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torge\Desktop\"/>
    </mc:Choice>
  </mc:AlternateContent>
  <bookViews>
    <workbookView xWindow="0" yWindow="0" windowWidth="28800" windowHeight="12300"/>
  </bookViews>
  <sheets>
    <sheet name="dados" sheetId="1" r:id="rId1"/>
    <sheet name="dividendspershare" sheetId="6" r:id="rId2"/>
    <sheet name="roe" sheetId="5" r:id="rId3"/>
    <sheet name="assets" sheetId="4" r:id="rId4"/>
    <sheet name="marketcap" sheetId="3" r:id="rId5"/>
    <sheet name="price" sheetId="2" r:id="rId6"/>
  </sheets>
  <definedNames>
    <definedName name="SpreadsheetBuilder_1" hidden="1">dados!$A$1:$B$2534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01" i="1" l="1"/>
  <c r="B1146" i="1"/>
  <c r="B1117" i="1"/>
  <c r="B1089" i="1"/>
  <c r="B973" i="1"/>
  <c r="B1061" i="1"/>
  <c r="B1031" i="1"/>
  <c r="B944" i="1"/>
  <c r="B888" i="1"/>
  <c r="B859" i="1"/>
  <c r="B916" i="1"/>
  <c r="B831" i="1"/>
  <c r="B803" i="1"/>
  <c r="B773" i="1"/>
  <c r="B745" i="1"/>
  <c r="B688" i="1"/>
  <c r="B717" i="1"/>
  <c r="B517" i="1"/>
  <c r="B660" i="1"/>
  <c r="B603" i="1"/>
  <c r="B632" i="1"/>
  <c r="B547" i="1"/>
  <c r="B575" i="1"/>
  <c r="B479" i="1"/>
  <c r="B442" i="1"/>
  <c r="B366" i="1"/>
  <c r="B403" i="1"/>
  <c r="B328" i="1"/>
  <c r="B290" i="1"/>
  <c r="B215" i="1"/>
  <c r="B175" i="1"/>
  <c r="B252" i="1"/>
  <c r="B138" i="1"/>
  <c r="B62" i="1"/>
  <c r="B100" i="1"/>
  <c r="B24" i="1"/>
  <c r="B2528" i="1"/>
  <c r="B2520" i="1"/>
  <c r="B2512" i="1"/>
  <c r="B2504" i="1"/>
  <c r="B2496" i="1"/>
  <c r="B2488" i="1"/>
  <c r="B2480" i="1"/>
  <c r="B2472" i="1"/>
  <c r="B2464" i="1"/>
  <c r="B2448" i="1"/>
  <c r="B2440" i="1"/>
  <c r="B2456" i="1"/>
  <c r="B2430" i="1"/>
  <c r="B2420" i="1"/>
  <c r="B2398" i="1"/>
  <c r="B2409" i="1"/>
  <c r="B2388" i="1"/>
  <c r="B2377" i="1"/>
  <c r="B2356" i="1"/>
  <c r="B2366" i="1"/>
  <c r="B2345" i="1"/>
  <c r="B2334" i="1"/>
  <c r="B2324" i="1"/>
  <c r="B2313" i="1"/>
  <c r="B2302" i="1"/>
  <c r="B2292" i="1"/>
  <c r="B2270" i="1"/>
  <c r="B2281" i="1"/>
  <c r="B2260" i="1"/>
  <c r="B2249" i="1"/>
  <c r="B2238" i="1"/>
  <c r="B2228" i="1"/>
  <c r="B2217" i="1"/>
  <c r="B2206" i="1"/>
  <c r="B2196" i="1"/>
  <c r="B2185" i="1"/>
  <c r="B2174" i="1"/>
  <c r="B2164" i="1"/>
  <c r="B2153" i="1"/>
  <c r="B2132" i="1"/>
  <c r="B2142" i="1"/>
  <c r="B2121" i="1"/>
  <c r="B2110" i="1"/>
  <c r="B2100" i="1"/>
  <c r="B2078" i="1"/>
  <c r="B2089" i="1"/>
  <c r="B2057" i="1"/>
  <c r="B2068" i="1"/>
  <c r="B2046" i="1"/>
  <c r="B2023" i="1"/>
  <c r="B2036" i="1"/>
  <c r="B2012" i="1"/>
  <c r="B2002" i="1"/>
  <c r="B1991" i="1"/>
  <c r="B1980" i="1"/>
  <c r="B1970" i="1"/>
  <c r="B1927" i="1"/>
  <c r="B1959" i="1"/>
  <c r="B1948" i="1"/>
  <c r="B1938" i="1"/>
  <c r="B1916" i="1"/>
  <c r="B1906" i="1"/>
  <c r="B1884" i="1"/>
  <c r="B1895" i="1"/>
  <c r="B1831" i="1"/>
  <c r="B1863" i="1"/>
  <c r="B1874" i="1"/>
  <c r="B1852" i="1"/>
  <c r="B1842" i="1"/>
  <c r="B1820" i="1"/>
  <c r="B1810" i="1"/>
  <c r="B1799" i="1"/>
  <c r="B1767" i="1"/>
  <c r="B1788" i="1"/>
  <c r="B1778" i="1"/>
  <c r="B1756" i="1"/>
  <c r="B1735" i="1"/>
  <c r="B1746" i="1"/>
  <c r="B1724" i="1"/>
  <c r="B1703" i="1"/>
  <c r="B1714" i="1"/>
  <c r="B1682" i="1"/>
  <c r="B1692" i="1"/>
  <c r="B1671" i="1"/>
  <c r="B1660" i="1"/>
  <c r="B1639" i="1"/>
  <c r="B1650" i="1"/>
  <c r="B1628" i="1"/>
  <c r="B1607" i="1"/>
  <c r="B1618" i="1"/>
  <c r="B1596" i="1"/>
  <c r="B1586" i="1"/>
  <c r="B1575" i="1"/>
  <c r="B1564" i="1"/>
  <c r="B1554" i="1"/>
  <c r="B1543" i="1"/>
  <c r="B1532" i="1"/>
  <c r="B1509" i="1"/>
  <c r="B1520" i="1"/>
  <c r="B1484" i="1"/>
  <c r="B1498" i="1"/>
  <c r="B1462" i="1"/>
  <c r="B1441" i="1"/>
  <c r="B1420" i="1"/>
  <c r="B1398" i="1"/>
  <c r="B1377" i="1"/>
  <c r="B1313" i="1"/>
  <c r="B1292" i="1"/>
  <c r="B1356" i="1"/>
  <c r="B1334" i="1"/>
  <c r="B1270" i="1"/>
  <c r="B1249" i="1"/>
  <c r="B965" i="1"/>
  <c r="B1228" i="1"/>
  <c r="B1185" i="1"/>
  <c r="B1206" i="1"/>
  <c r="B1164" i="1"/>
  <c r="B1138" i="1"/>
  <c r="B995" i="1"/>
  <c r="B1110" i="1"/>
  <c r="B1082" i="1"/>
  <c r="B1053" i="1"/>
  <c r="B937" i="1"/>
  <c r="B1025" i="1"/>
  <c r="B852" i="1"/>
  <c r="B909" i="1"/>
  <c r="B880" i="1"/>
  <c r="B824" i="1"/>
  <c r="B767" i="1"/>
  <c r="B795" i="1"/>
  <c r="B681" i="1"/>
  <c r="B739" i="1"/>
  <c r="B709" i="1"/>
  <c r="B653" i="1"/>
  <c r="B624" i="1"/>
  <c r="B596" i="1"/>
  <c r="B568" i="1"/>
  <c r="B539" i="1"/>
  <c r="B510" i="1"/>
  <c r="B471" i="1"/>
  <c r="B394" i="1"/>
  <c r="B431" i="1"/>
  <c r="B356" i="1"/>
  <c r="B318" i="1"/>
  <c r="B280" i="1"/>
  <c r="B243" i="1"/>
  <c r="B204" i="1"/>
  <c r="B167" i="1"/>
  <c r="B90" i="1"/>
  <c r="B130" i="1"/>
  <c r="B15" i="1"/>
  <c r="B52" i="1"/>
  <c r="B2533" i="1"/>
  <c r="B2525" i="1"/>
  <c r="B2517" i="1"/>
  <c r="B2509" i="1"/>
  <c r="B2501" i="1"/>
  <c r="B2493" i="1"/>
  <c r="B2485" i="1"/>
  <c r="B2477" i="1"/>
  <c r="B2453" i="1"/>
  <c r="B2469" i="1"/>
  <c r="B2461" i="1"/>
  <c r="B2445" i="1"/>
  <c r="B2437" i="1"/>
  <c r="B2426" i="1"/>
  <c r="B2405" i="1"/>
  <c r="B2394" i="1"/>
  <c r="B2416" i="1"/>
  <c r="B2384" i="1"/>
  <c r="B2352" i="1"/>
  <c r="B2373" i="1"/>
  <c r="B2362" i="1"/>
  <c r="B2330" i="1"/>
  <c r="B2341" i="1"/>
  <c r="B2320" i="1"/>
  <c r="B2309" i="1"/>
  <c r="B2298" i="1"/>
  <c r="B2288" i="1"/>
  <c r="B2277" i="1"/>
  <c r="B2245" i="1"/>
  <c r="B2266" i="1"/>
  <c r="B2256" i="1"/>
  <c r="B2213" i="1"/>
  <c r="B2224" i="1"/>
  <c r="B2202" i="1"/>
  <c r="B2192" i="1"/>
  <c r="B2181" i="1"/>
  <c r="B2170" i="1"/>
  <c r="B2160" i="1"/>
  <c r="B2149" i="1"/>
  <c r="B2138" i="1"/>
  <c r="B2128" i="1"/>
  <c r="B2117" i="1"/>
  <c r="B2106" i="1"/>
  <c r="B2085" i="1"/>
  <c r="B2096" i="1"/>
  <c r="B2074" i="1"/>
  <c r="B2042" i="1"/>
  <c r="B2053" i="1"/>
  <c r="B2064" i="1"/>
  <c r="B2032" i="1"/>
  <c r="B2008" i="1"/>
  <c r="B1998" i="1"/>
  <c r="B2019" i="1"/>
  <c r="B1987" i="1"/>
  <c r="B1976" i="1"/>
  <c r="B1966" i="1"/>
  <c r="B1955" i="1"/>
  <c r="B1934" i="1"/>
  <c r="B1944" i="1"/>
  <c r="B1923" i="1"/>
  <c r="B1912" i="1"/>
  <c r="B1880" i="1"/>
  <c r="B1902" i="1"/>
  <c r="B1891" i="1"/>
  <c r="B1870" i="1"/>
  <c r="B1848" i="1"/>
  <c r="B1838" i="1"/>
  <c r="B1859" i="1"/>
  <c r="B1827" i="1"/>
  <c r="B1816" i="1"/>
  <c r="B1795" i="1"/>
  <c r="B1806" i="1"/>
  <c r="B1784" i="1"/>
  <c r="B1774" i="1"/>
  <c r="B1763" i="1"/>
  <c r="B1752" i="1"/>
  <c r="B1742" i="1"/>
  <c r="B1731" i="1"/>
  <c r="B1710" i="1"/>
  <c r="B1720" i="1"/>
  <c r="B1699" i="1"/>
  <c r="B1667" i="1"/>
  <c r="B1688" i="1"/>
  <c r="B1678" i="1"/>
  <c r="B1656" i="1"/>
  <c r="B1624" i="1"/>
  <c r="B1635" i="1"/>
  <c r="B1646" i="1"/>
  <c r="B1603" i="1"/>
  <c r="B1582" i="1"/>
  <c r="B1614" i="1"/>
  <c r="B1592" i="1"/>
  <c r="B1560" i="1"/>
  <c r="B1571" i="1"/>
  <c r="B1539" i="1"/>
  <c r="B1550" i="1"/>
  <c r="B1516" i="1"/>
  <c r="B1528" i="1"/>
  <c r="B1505" i="1"/>
  <c r="B1478" i="1"/>
  <c r="B1494" i="1"/>
  <c r="B1457" i="1"/>
  <c r="B1436" i="1"/>
  <c r="B1414" i="1"/>
  <c r="B1329" i="1"/>
  <c r="B1393" i="1"/>
  <c r="B1350" i="1"/>
  <c r="B1372" i="1"/>
  <c r="B1308" i="1"/>
  <c r="B1265" i="1"/>
  <c r="B1286" i="1"/>
  <c r="B1244" i="1"/>
  <c r="B1180" i="1"/>
  <c r="B1201" i="1"/>
  <c r="B1222" i="1"/>
  <c r="B1158" i="1"/>
  <c r="B987" i="1"/>
  <c r="B1131" i="1"/>
  <c r="B1074" i="1"/>
  <c r="B1103" i="1"/>
  <c r="B1046" i="1"/>
  <c r="B959" i="1"/>
  <c r="B931" i="1"/>
  <c r="B1018" i="1"/>
  <c r="B873" i="1"/>
  <c r="B845" i="1"/>
  <c r="B901" i="1"/>
  <c r="B645" i="1"/>
  <c r="B760" i="1"/>
  <c r="B816" i="1"/>
  <c r="B788" i="1"/>
  <c r="B731" i="1"/>
  <c r="B675" i="1"/>
  <c r="B703" i="1"/>
  <c r="B589" i="1"/>
  <c r="B617" i="1"/>
  <c r="B560" i="1"/>
  <c r="B532" i="1"/>
  <c r="B460" i="1"/>
  <c r="B499" i="1"/>
  <c r="B423" i="1"/>
  <c r="B346" i="1"/>
  <c r="B308" i="1"/>
  <c r="B386" i="1"/>
  <c r="B232" i="1"/>
  <c r="B195" i="1"/>
  <c r="B158" i="1"/>
  <c r="B271" i="1"/>
  <c r="B82" i="1"/>
  <c r="B119" i="1"/>
  <c r="B44" i="1"/>
  <c r="B4" i="1"/>
  <c r="B2524" i="1"/>
  <c r="B2532" i="1"/>
  <c r="B2516" i="1"/>
  <c r="B2508" i="1"/>
  <c r="B2500" i="1"/>
  <c r="B2492" i="1"/>
  <c r="B2484" i="1"/>
  <c r="B2476" i="1"/>
  <c r="B2460" i="1"/>
  <c r="B2468" i="1"/>
  <c r="B2452" i="1"/>
  <c r="B2436" i="1"/>
  <c r="B2425" i="1"/>
  <c r="B2444" i="1"/>
  <c r="B2414" i="1"/>
  <c r="B2404" i="1"/>
  <c r="B2393" i="1"/>
  <c r="B2382" i="1"/>
  <c r="B2361" i="1"/>
  <c r="B2350" i="1"/>
  <c r="B2372" i="1"/>
  <c r="B2340" i="1"/>
  <c r="B2286" i="1"/>
  <c r="B2329" i="1"/>
  <c r="B2318" i="1"/>
  <c r="B2297" i="1"/>
  <c r="B2308" i="1"/>
  <c r="B2265" i="1"/>
  <c r="B2276" i="1"/>
  <c r="B2254" i="1"/>
  <c r="B2244" i="1"/>
  <c r="B2233" i="1"/>
  <c r="B2212" i="1"/>
  <c r="B2222" i="1"/>
  <c r="B2201" i="1"/>
  <c r="B2190" i="1"/>
  <c r="B2180" i="1"/>
  <c r="B2169" i="1"/>
  <c r="B2158" i="1"/>
  <c r="B2148" i="1"/>
  <c r="B2126" i="1"/>
  <c r="B2137" i="1"/>
  <c r="B2116" i="1"/>
  <c r="B2094" i="1"/>
  <c r="B2084" i="1"/>
  <c r="B2062" i="1"/>
  <c r="B2052" i="1"/>
  <c r="B2073" i="1"/>
  <c r="B2029" i="1"/>
  <c r="B2041" i="1"/>
  <c r="B2007" i="1"/>
  <c r="B2018" i="1"/>
  <c r="B1996" i="1"/>
  <c r="B1986" i="1"/>
  <c r="B1975" i="1"/>
  <c r="B1964" i="1"/>
  <c r="B1943" i="1"/>
  <c r="B1954" i="1"/>
  <c r="B1932" i="1"/>
  <c r="B1922" i="1"/>
  <c r="B1911" i="1"/>
  <c r="B1900" i="1"/>
  <c r="B1879" i="1"/>
  <c r="B1868" i="1"/>
  <c r="B1890" i="1"/>
  <c r="B1858" i="1"/>
  <c r="B1836" i="1"/>
  <c r="B1847" i="1"/>
  <c r="B1826" i="1"/>
  <c r="B1804" i="1"/>
  <c r="B1815" i="1"/>
  <c r="B1794" i="1"/>
  <c r="B1783" i="1"/>
  <c r="B1772" i="1"/>
  <c r="B1751" i="1"/>
  <c r="B1762" i="1"/>
  <c r="B1730" i="1"/>
  <c r="B1708" i="1"/>
  <c r="B1719" i="1"/>
  <c r="B1676" i="1"/>
  <c r="B1687" i="1"/>
  <c r="B1698" i="1"/>
  <c r="B1666" i="1"/>
  <c r="B1623" i="1"/>
  <c r="B1655" i="1"/>
  <c r="B1644" i="1"/>
  <c r="B1634" i="1"/>
  <c r="B1580" i="1"/>
  <c r="B1612" i="1"/>
  <c r="B1591" i="1"/>
  <c r="B1602" i="1"/>
  <c r="B1570" i="1"/>
  <c r="B1538" i="1"/>
  <c r="B1548" i="1"/>
  <c r="B1559" i="1"/>
  <c r="B1527" i="1"/>
  <c r="B1514" i="1"/>
  <c r="B1504" i="1"/>
  <c r="B1493" i="1"/>
  <c r="B1473" i="1"/>
  <c r="B1452" i="1"/>
  <c r="B1430" i="1"/>
  <c r="B1388" i="1"/>
  <c r="B1409" i="1"/>
  <c r="B1366" i="1"/>
  <c r="B1345" i="1"/>
  <c r="B1324" i="1"/>
  <c r="B1281" i="1"/>
  <c r="B1302" i="1"/>
  <c r="B1260" i="1"/>
  <c r="B1238" i="1"/>
  <c r="B1008" i="1"/>
  <c r="B895" i="1"/>
  <c r="B1217" i="1"/>
  <c r="B1196" i="1"/>
  <c r="B1174" i="1"/>
  <c r="B1153" i="1"/>
  <c r="B1125" i="1"/>
  <c r="B1095" i="1"/>
  <c r="B1067" i="1"/>
  <c r="B1039" i="1"/>
  <c r="B952" i="1"/>
  <c r="B980" i="1"/>
  <c r="B923" i="1"/>
  <c r="B781" i="1"/>
  <c r="B809" i="1"/>
  <c r="B867" i="1"/>
  <c r="B837" i="1"/>
  <c r="B752" i="1"/>
  <c r="B724" i="1"/>
  <c r="B696" i="1"/>
  <c r="B611" i="1"/>
  <c r="B667" i="1"/>
  <c r="B581" i="1"/>
  <c r="B639" i="1"/>
  <c r="B553" i="1"/>
  <c r="B525" i="1"/>
  <c r="B414" i="1"/>
  <c r="B451" i="1"/>
  <c r="B488" i="1"/>
  <c r="B375" i="1"/>
  <c r="B338" i="1"/>
  <c r="B300" i="1"/>
  <c r="B260" i="1"/>
  <c r="B223" i="1"/>
  <c r="B147" i="1"/>
  <c r="B186" i="1"/>
  <c r="B72" i="1"/>
  <c r="B110" i="1"/>
  <c r="B2529" i="1"/>
  <c r="B34" i="1"/>
  <c r="B2521" i="1"/>
  <c r="B2513" i="1"/>
  <c r="B2497" i="1"/>
  <c r="B2505" i="1"/>
  <c r="B2473" i="1"/>
  <c r="B2489" i="1"/>
  <c r="B2465" i="1"/>
  <c r="B2481" i="1"/>
  <c r="B2457" i="1"/>
  <c r="B2432" i="1"/>
  <c r="B2449" i="1"/>
  <c r="B2441" i="1"/>
  <c r="B2400" i="1"/>
  <c r="B2357" i="1"/>
  <c r="B2410" i="1"/>
  <c r="B2421" i="1"/>
  <c r="B2389" i="1"/>
  <c r="B2378" i="1"/>
  <c r="B2368" i="1"/>
  <c r="B2346" i="1"/>
  <c r="B2336" i="1"/>
  <c r="B2325" i="1"/>
  <c r="B2314" i="1"/>
  <c r="B2304" i="1"/>
  <c r="B2293" i="1"/>
  <c r="B2282" i="1"/>
  <c r="B2261" i="1"/>
  <c r="B2272" i="1"/>
  <c r="B2250" i="1"/>
  <c r="B2240" i="1"/>
  <c r="B2218" i="1"/>
  <c r="B2229" i="1"/>
  <c r="B2197" i="1"/>
  <c r="B2208" i="1"/>
  <c r="B2186" i="1"/>
  <c r="B2176" i="1"/>
  <c r="B2165" i="1"/>
  <c r="B2154" i="1"/>
  <c r="B2133" i="1"/>
  <c r="B2144" i="1"/>
  <c r="B2122" i="1"/>
  <c r="B2112" i="1"/>
  <c r="B2101" i="1"/>
  <c r="B2090" i="1"/>
  <c r="B2080" i="1"/>
  <c r="B2069" i="1"/>
  <c r="B2048" i="1"/>
  <c r="B2058" i="1"/>
  <c r="B2024" i="1"/>
  <c r="B2037" i="1"/>
  <c r="B2014" i="1"/>
  <c r="B2003" i="1"/>
  <c r="B1992" i="1"/>
  <c r="B1971" i="1"/>
  <c r="B1982" i="1"/>
  <c r="B1950" i="1"/>
  <c r="B1960" i="1"/>
  <c r="B1928" i="1"/>
  <c r="B1939" i="1"/>
  <c r="B1896" i="1"/>
  <c r="B1918" i="1"/>
  <c r="B1907" i="1"/>
  <c r="B1886" i="1"/>
  <c r="B1864" i="1"/>
  <c r="B1854" i="1"/>
  <c r="B1875" i="1"/>
  <c r="B1843" i="1"/>
  <c r="B1822" i="1"/>
  <c r="B1832" i="1"/>
  <c r="B1811" i="1"/>
  <c r="B1800" i="1"/>
  <c r="B1779" i="1"/>
  <c r="B1790" i="1"/>
  <c r="B1758" i="1"/>
  <c r="B1768" i="1"/>
  <c r="B1747" i="1"/>
  <c r="B1736" i="1"/>
  <c r="B1726" i="1"/>
  <c r="B1704" i="1"/>
  <c r="B1715" i="1"/>
  <c r="B1683" i="1"/>
  <c r="B1694" i="1"/>
  <c r="B1672" i="1"/>
  <c r="B1662" i="1"/>
  <c r="B1630" i="1"/>
  <c r="B1640" i="1"/>
  <c r="B1651" i="1"/>
  <c r="B1619" i="1"/>
  <c r="B1608" i="1"/>
  <c r="B1598" i="1"/>
  <c r="B1587" i="1"/>
  <c r="B1576" i="1"/>
  <c r="B1544" i="1"/>
  <c r="B1566" i="1"/>
  <c r="B1555" i="1"/>
  <c r="B1446" i="1"/>
  <c r="B1534" i="1"/>
  <c r="B1522" i="1"/>
  <c r="B1510" i="1"/>
  <c r="B1500" i="1"/>
  <c r="B1489" i="1"/>
  <c r="B1468" i="1"/>
  <c r="B1425" i="1"/>
  <c r="B1382" i="1"/>
  <c r="B1404" i="1"/>
  <c r="B1361" i="1"/>
  <c r="B1297" i="1"/>
  <c r="B1340" i="1"/>
  <c r="B1318" i="1"/>
  <c r="B1276" i="1"/>
  <c r="B1190" i="1"/>
  <c r="B1254" i="1"/>
  <c r="B1233" i="1"/>
  <c r="B1212" i="1"/>
  <c r="B1477" i="1"/>
  <c r="B1169" i="1"/>
  <c r="B1488" i="1"/>
  <c r="B1482" i="1"/>
  <c r="B1456" i="1"/>
  <c r="B1461" i="1"/>
  <c r="B1472" i="1"/>
  <c r="B1466" i="1"/>
  <c r="B1450" i="1"/>
  <c r="B1440" i="1"/>
  <c r="B1445" i="1"/>
  <c r="B1418" i="1"/>
  <c r="B1434" i="1"/>
  <c r="B1424" i="1"/>
  <c r="B1429" i="1"/>
  <c r="B1413" i="1"/>
  <c r="B1397" i="1"/>
  <c r="B1402" i="1"/>
  <c r="B1408" i="1"/>
  <c r="B1392" i="1"/>
  <c r="B1386" i="1"/>
  <c r="B1376" i="1"/>
  <c r="B1381" i="1"/>
  <c r="B1370" i="1"/>
  <c r="B1365" i="1"/>
  <c r="B1360" i="1"/>
  <c r="B1354" i="1"/>
  <c r="B1349" i="1"/>
  <c r="B1344" i="1"/>
  <c r="B1338" i="1"/>
  <c r="B1322" i="1"/>
  <c r="B1333" i="1"/>
  <c r="B1317" i="1"/>
  <c r="B1328" i="1"/>
  <c r="B1306" i="1"/>
  <c r="B1312" i="1"/>
  <c r="B1301" i="1"/>
  <c r="B1290" i="1"/>
  <c r="B1296" i="1"/>
  <c r="B1285" i="1"/>
  <c r="B1280" i="1"/>
  <c r="B1274" i="1"/>
  <c r="B1258" i="1"/>
  <c r="B1264" i="1"/>
  <c r="B1269" i="1"/>
  <c r="B1248" i="1"/>
  <c r="B1253" i="1"/>
  <c r="B1242" i="1"/>
  <c r="B1237" i="1"/>
  <c r="B1232" i="1"/>
  <c r="B1210" i="1"/>
  <c r="B1226" i="1"/>
  <c r="B1221" i="1"/>
  <c r="B1216" i="1"/>
  <c r="B1205" i="1"/>
  <c r="B1200" i="1"/>
  <c r="B1173" i="1"/>
  <c r="B1194" i="1"/>
  <c r="B1189" i="1"/>
  <c r="B1178" i="1"/>
  <c r="B1184" i="1"/>
  <c r="B1168" i="1"/>
  <c r="B1162" i="1"/>
  <c r="B1157" i="1"/>
  <c r="B1143" i="1"/>
  <c r="B1151" i="1"/>
  <c r="B1130" i="1"/>
  <c r="B1137" i="1"/>
  <c r="B1122" i="1"/>
  <c r="B1115" i="1"/>
  <c r="B1101" i="1"/>
  <c r="B1109" i="1"/>
  <c r="B1094" i="1"/>
  <c r="B1087" i="1"/>
  <c r="B1079" i="1"/>
  <c r="B1073" i="1"/>
  <c r="B1058" i="1"/>
  <c r="B1066" i="1"/>
  <c r="B1051" i="1"/>
  <c r="B1045" i="1"/>
  <c r="B1037" i="1"/>
  <c r="B1030" i="1"/>
  <c r="B1007" i="1"/>
  <c r="B1023" i="1"/>
  <c r="B1013" i="1"/>
  <c r="B992" i="1"/>
  <c r="B1000" i="1"/>
  <c r="B985" i="1"/>
  <c r="B943" i="1"/>
  <c r="B979" i="1"/>
  <c r="B971" i="1"/>
  <c r="B964" i="1"/>
  <c r="B949" i="1"/>
  <c r="B957" i="1"/>
  <c r="B936" i="1"/>
  <c r="B928" i="1"/>
  <c r="B921" i="1"/>
  <c r="B915" i="1"/>
  <c r="B907" i="1"/>
  <c r="B900" i="1"/>
  <c r="B885" i="1"/>
  <c r="B879" i="1"/>
  <c r="B893" i="1"/>
  <c r="B864" i="1"/>
  <c r="B872" i="1"/>
  <c r="B857" i="1"/>
  <c r="B836" i="1"/>
  <c r="B843" i="1"/>
  <c r="B851" i="1"/>
  <c r="B829" i="1"/>
  <c r="B821" i="1"/>
  <c r="B815" i="1"/>
  <c r="B800" i="1"/>
  <c r="B808" i="1"/>
  <c r="B793" i="1"/>
  <c r="B787" i="1"/>
  <c r="B779" i="1"/>
  <c r="B765" i="1"/>
  <c r="B772" i="1"/>
  <c r="B757" i="1"/>
  <c r="B744" i="1"/>
  <c r="B736" i="1"/>
  <c r="B751" i="1"/>
  <c r="B729" i="1"/>
  <c r="B723" i="1"/>
  <c r="B701" i="1"/>
  <c r="B708" i="1"/>
  <c r="B715" i="1"/>
  <c r="B693" i="1"/>
  <c r="B665" i="1"/>
  <c r="B680" i="1"/>
  <c r="B687" i="1"/>
  <c r="B672" i="1"/>
  <c r="B659" i="1"/>
  <c r="B651" i="1"/>
  <c r="B644" i="1"/>
  <c r="B637" i="1"/>
  <c r="B629" i="1"/>
  <c r="B623" i="1"/>
  <c r="B616" i="1"/>
  <c r="B595" i="1"/>
  <c r="B608" i="1"/>
  <c r="B601" i="1"/>
  <c r="B580" i="1"/>
  <c r="B587" i="1"/>
  <c r="B552" i="1"/>
  <c r="B573" i="1"/>
  <c r="B565" i="1"/>
  <c r="B559" i="1"/>
  <c r="B544" i="1"/>
  <c r="B516" i="1"/>
  <c r="B537" i="1"/>
  <c r="B523" i="1"/>
  <c r="B531" i="1"/>
  <c r="B495" i="1"/>
  <c r="B506" i="1"/>
  <c r="B478" i="1"/>
  <c r="B487" i="1"/>
  <c r="B458" i="1"/>
  <c r="B467" i="1"/>
  <c r="B450" i="1"/>
  <c r="B439" i="1"/>
  <c r="B430" i="1"/>
  <c r="B402" i="1"/>
  <c r="B410" i="1"/>
  <c r="B420" i="1"/>
  <c r="B382" i="1"/>
  <c r="B372" i="1"/>
  <c r="B392" i="1"/>
  <c r="B364" i="1"/>
  <c r="B354" i="1"/>
  <c r="B344" i="1"/>
  <c r="B324" i="1"/>
  <c r="B316" i="1"/>
  <c r="B335" i="1"/>
  <c r="B307" i="1"/>
  <c r="B279" i="1"/>
  <c r="B296" i="1"/>
  <c r="B287" i="1"/>
  <c r="B268" i="1"/>
  <c r="B259" i="1"/>
  <c r="B250" i="1"/>
  <c r="B239" i="1"/>
  <c r="B202" i="1"/>
  <c r="B231" i="1"/>
  <c r="B222" i="1"/>
  <c r="B211" i="1"/>
  <c r="B194" i="1"/>
  <c r="B174" i="1"/>
  <c r="B183" i="1"/>
  <c r="B164" i="1"/>
  <c r="B154" i="1"/>
  <c r="B146" i="1"/>
  <c r="B136" i="1"/>
  <c r="B126" i="1"/>
  <c r="B116" i="1"/>
  <c r="B108" i="1"/>
  <c r="B88" i="1"/>
  <c r="B79" i="1"/>
  <c r="B98" i="1"/>
  <c r="B68" i="1"/>
  <c r="B60" i="1"/>
  <c r="B51" i="1"/>
  <c r="B40" i="1"/>
  <c r="B23" i="1"/>
  <c r="B12" i="1"/>
  <c r="B31" i="1"/>
  <c r="B3" i="1"/>
  <c r="B2531" i="1"/>
  <c r="B2519" i="1"/>
  <c r="B2527" i="1"/>
  <c r="B2523" i="1"/>
  <c r="B2515" i="1"/>
  <c r="B2511" i="1"/>
  <c r="B2507" i="1"/>
  <c r="B2503" i="1"/>
  <c r="B2499" i="1"/>
  <c r="B2491" i="1"/>
  <c r="B2487" i="1"/>
  <c r="B2495" i="1"/>
  <c r="B2479" i="1"/>
  <c r="B2467" i="1"/>
  <c r="B2475" i="1"/>
  <c r="B2471" i="1"/>
  <c r="B2463" i="1"/>
  <c r="B2455" i="1"/>
  <c r="B2459" i="1"/>
  <c r="B2451" i="1"/>
  <c r="B2443" i="1"/>
  <c r="B2447" i="1"/>
  <c r="B2439" i="1"/>
  <c r="B2418" i="1"/>
  <c r="B2434" i="1"/>
  <c r="B2424" i="1"/>
  <c r="B2429" i="1"/>
  <c r="B2413" i="1"/>
  <c r="B2392" i="1"/>
  <c r="B2408" i="1"/>
  <c r="B2402" i="1"/>
  <c r="B2397" i="1"/>
  <c r="B2386" i="1"/>
  <c r="B2370" i="1"/>
  <c r="B2376" i="1"/>
  <c r="B2381" i="1"/>
  <c r="B2360" i="1"/>
  <c r="B2365" i="1"/>
  <c r="B2354" i="1"/>
  <c r="B2333" i="1"/>
  <c r="B2344" i="1"/>
  <c r="B2349" i="1"/>
  <c r="B2338" i="1"/>
  <c r="B2317" i="1"/>
  <c r="B2328" i="1"/>
  <c r="B2322" i="1"/>
  <c r="B2312" i="1"/>
  <c r="B2301" i="1"/>
  <c r="B2306" i="1"/>
  <c r="B2296" i="1"/>
  <c r="B2285" i="1"/>
  <c r="B2290" i="1"/>
  <c r="B2274" i="1"/>
  <c r="B2280" i="1"/>
  <c r="B2264" i="1"/>
  <c r="B2258" i="1"/>
  <c r="B2253" i="1"/>
  <c r="B2269" i="1"/>
  <c r="B2248" i="1"/>
  <c r="B2242" i="1"/>
  <c r="B2232" i="1"/>
  <c r="B2237" i="1"/>
  <c r="B2226" i="1"/>
  <c r="B2221" i="1"/>
  <c r="B2216" i="1"/>
  <c r="B2210" i="1"/>
  <c r="B2205" i="1"/>
  <c r="B2200" i="1"/>
  <c r="B2194" i="1"/>
  <c r="B2184" i="1"/>
  <c r="B2189" i="1"/>
  <c r="B2162" i="1"/>
  <c r="B2173" i="1"/>
  <c r="B2168" i="1"/>
  <c r="B2178" i="1"/>
  <c r="B2152" i="1"/>
  <c r="B2157" i="1"/>
  <c r="B2146" i="1"/>
  <c r="B2141" i="1"/>
  <c r="B2130" i="1"/>
  <c r="B2136" i="1"/>
  <c r="B2125" i="1"/>
  <c r="B2120" i="1"/>
  <c r="B2109" i="1"/>
  <c r="B2114" i="1"/>
  <c r="B2104" i="1"/>
  <c r="B2088" i="1"/>
  <c r="B2098" i="1"/>
  <c r="B2093" i="1"/>
  <c r="B2082" i="1"/>
  <c r="B2072" i="1"/>
  <c r="B2066" i="1"/>
  <c r="B2077" i="1"/>
  <c r="B2050" i="1"/>
  <c r="B2061" i="1"/>
  <c r="B2056" i="1"/>
  <c r="B2027" i="1"/>
  <c r="B2034" i="1"/>
  <c r="B2045" i="1"/>
  <c r="B2040" i="1"/>
  <c r="B2006" i="1"/>
  <c r="B2022" i="1"/>
  <c r="B2016" i="1"/>
  <c r="B2011" i="1"/>
  <c r="B2000" i="1"/>
  <c r="B1984" i="1"/>
  <c r="B1990" i="1"/>
  <c r="B1995" i="1"/>
  <c r="B1979" i="1"/>
  <c r="B1958" i="1"/>
  <c r="B1963" i="1"/>
  <c r="B1974" i="1"/>
  <c r="B1968" i="1"/>
  <c r="B1952" i="1"/>
  <c r="B1947" i="1"/>
  <c r="B1942" i="1"/>
  <c r="B1936" i="1"/>
  <c r="B1920" i="1"/>
  <c r="B1926" i="1"/>
  <c r="B1931" i="1"/>
  <c r="B1915" i="1"/>
  <c r="B1910" i="1"/>
  <c r="B1894" i="1"/>
  <c r="B1899" i="1"/>
  <c r="B1904" i="1"/>
  <c r="B1888" i="1"/>
  <c r="B1883" i="1"/>
  <c r="B1867" i="1"/>
  <c r="B1872" i="1"/>
  <c r="B1878" i="1"/>
  <c r="B1851" i="1"/>
  <c r="B1862" i="1"/>
  <c r="B1856" i="1"/>
  <c r="B1846" i="1"/>
  <c r="B1824" i="1"/>
  <c r="B1840" i="1"/>
  <c r="B1835" i="1"/>
  <c r="B1830" i="1"/>
  <c r="B1819" i="1"/>
  <c r="B1814" i="1"/>
  <c r="B1798" i="1"/>
  <c r="B1803" i="1"/>
  <c r="B1792" i="1"/>
  <c r="B1787" i="1"/>
  <c r="B1782" i="1"/>
  <c r="B1771" i="1"/>
  <c r="B1776" i="1"/>
  <c r="B1766" i="1"/>
  <c r="B1760" i="1"/>
  <c r="B1750" i="1"/>
  <c r="B1755" i="1"/>
  <c r="B1744" i="1"/>
  <c r="B1739" i="1"/>
  <c r="B1728" i="1"/>
  <c r="B1734" i="1"/>
  <c r="B1723" i="1"/>
  <c r="B1718" i="1"/>
  <c r="B1712" i="1"/>
  <c r="B1707" i="1"/>
  <c r="B1702" i="1"/>
  <c r="B1696" i="1"/>
  <c r="B1686" i="1"/>
  <c r="B1680" i="1"/>
  <c r="B1675" i="1"/>
  <c r="B1664" i="1"/>
  <c r="B1670" i="1"/>
  <c r="B1659" i="1"/>
  <c r="B1654" i="1"/>
  <c r="B1648" i="1"/>
  <c r="B1643" i="1"/>
  <c r="B1638" i="1"/>
  <c r="B1632" i="1"/>
  <c r="B1627" i="1"/>
  <c r="B1622" i="1"/>
  <c r="B1616" i="1"/>
  <c r="B1611" i="1"/>
  <c r="B1606" i="1"/>
  <c r="B1600" i="1"/>
  <c r="B1595" i="1"/>
  <c r="B1590" i="1"/>
  <c r="B1584" i="1"/>
  <c r="B1552" i="1"/>
  <c r="B1579" i="1"/>
  <c r="B1574" i="1"/>
  <c r="B1568" i="1"/>
  <c r="B1563" i="1"/>
  <c r="B1558" i="1"/>
  <c r="B1547" i="1"/>
  <c r="B1536" i="1"/>
  <c r="B1531" i="1"/>
  <c r="B1542" i="1"/>
  <c r="B1526" i="1"/>
  <c r="B1513" i="1"/>
  <c r="B1502" i="1"/>
  <c r="B1508" i="1"/>
  <c r="B1518" i="1"/>
  <c r="B1497" i="1"/>
  <c r="B1492" i="1"/>
  <c r="B1486" i="1"/>
  <c r="B1481" i="1"/>
  <c r="B1476" i="1"/>
  <c r="B1470" i="1"/>
  <c r="B1465" i="1"/>
  <c r="B1460" i="1"/>
  <c r="B1454" i="1"/>
  <c r="B1449" i="1"/>
  <c r="B1444" i="1"/>
  <c r="B1438" i="1"/>
  <c r="B1433" i="1"/>
  <c r="B1428" i="1"/>
  <c r="B1422" i="1"/>
  <c r="B1417" i="1"/>
  <c r="B1412" i="1"/>
  <c r="B1401" i="1"/>
  <c r="B1406" i="1"/>
  <c r="B1396" i="1"/>
  <c r="B1385" i="1"/>
  <c r="B1390" i="1"/>
  <c r="B1380" i="1"/>
  <c r="B1374" i="1"/>
  <c r="B1358" i="1"/>
  <c r="B1364" i="1"/>
  <c r="B1369" i="1"/>
  <c r="B1353" i="1"/>
  <c r="B1337" i="1"/>
  <c r="B1342" i="1"/>
  <c r="B1348" i="1"/>
  <c r="B1332" i="1"/>
  <c r="B1316" i="1"/>
  <c r="B1321" i="1"/>
  <c r="B1326" i="1"/>
  <c r="B1310" i="1"/>
  <c r="B1278" i="1"/>
  <c r="B1300" i="1"/>
  <c r="B1305" i="1"/>
  <c r="B1294" i="1"/>
  <c r="B1284" i="1"/>
  <c r="B1289" i="1"/>
  <c r="B1268" i="1"/>
  <c r="B1273" i="1"/>
  <c r="B1262" i="1"/>
  <c r="B1257" i="1"/>
  <c r="B1246" i="1"/>
  <c r="B1241" i="1"/>
  <c r="B1252" i="1"/>
  <c r="B1236" i="1"/>
  <c r="B1230" i="1"/>
  <c r="B1225" i="1"/>
  <c r="B1220" i="1"/>
  <c r="B1214" i="1"/>
  <c r="B1209" i="1"/>
  <c r="B1204" i="1"/>
  <c r="B1198" i="1"/>
  <c r="B1193" i="1"/>
  <c r="B1188" i="1"/>
  <c r="B1182" i="1"/>
  <c r="B1177" i="1"/>
  <c r="B1172" i="1"/>
  <c r="B1166" i="1"/>
  <c r="B1161" i="1"/>
  <c r="B1156" i="1"/>
  <c r="B1149" i="1"/>
  <c r="B1142" i="1"/>
  <c r="B1127" i="1"/>
  <c r="B1135" i="1"/>
  <c r="B1121" i="1"/>
  <c r="B1114" i="1"/>
  <c r="B1099" i="1"/>
  <c r="B1106" i="1"/>
  <c r="B1093" i="1"/>
  <c r="B1085" i="1"/>
  <c r="B1078" i="1"/>
  <c r="B1063" i="1"/>
  <c r="B1071" i="1"/>
  <c r="B1057" i="1"/>
  <c r="B1050" i="1"/>
  <c r="B1042" i="1"/>
  <c r="B1035" i="1"/>
  <c r="B1029" i="1"/>
  <c r="B997" i="1"/>
  <c r="B1021" i="1"/>
  <c r="B1012" i="1"/>
  <c r="B991" i="1"/>
  <c r="B1005" i="1"/>
  <c r="B976" i="1"/>
  <c r="B963" i="1"/>
  <c r="B984" i="1"/>
  <c r="B969" i="1"/>
  <c r="B948" i="1"/>
  <c r="B955" i="1"/>
  <c r="B941" i="1"/>
  <c r="B933" i="1"/>
  <c r="B927" i="1"/>
  <c r="B920" i="1"/>
  <c r="B912" i="1"/>
  <c r="B891" i="1"/>
  <c r="B905" i="1"/>
  <c r="B877" i="1"/>
  <c r="B899" i="1"/>
  <c r="B884" i="1"/>
  <c r="B863" i="1"/>
  <c r="B869" i="1"/>
  <c r="B856" i="1"/>
  <c r="B841" i="1"/>
  <c r="B835" i="1"/>
  <c r="B848" i="1"/>
  <c r="B827" i="1"/>
  <c r="B792" i="1"/>
  <c r="B813" i="1"/>
  <c r="B820" i="1"/>
  <c r="B784" i="1"/>
  <c r="B799" i="1"/>
  <c r="B805" i="1"/>
  <c r="B771" i="1"/>
  <c r="B756" i="1"/>
  <c r="B777" i="1"/>
  <c r="B763" i="1"/>
  <c r="B741" i="1"/>
  <c r="B749" i="1"/>
  <c r="B713" i="1"/>
  <c r="B735" i="1"/>
  <c r="B728" i="1"/>
  <c r="B720" i="1"/>
  <c r="B707" i="1"/>
  <c r="B692" i="1"/>
  <c r="B699" i="1"/>
  <c r="B685" i="1"/>
  <c r="B677" i="1"/>
  <c r="B671" i="1"/>
  <c r="B664" i="1"/>
  <c r="B656" i="1"/>
  <c r="B643" i="1"/>
  <c r="B649" i="1"/>
  <c r="B628" i="1"/>
  <c r="B635" i="1"/>
  <c r="B613" i="1"/>
  <c r="B621" i="1"/>
  <c r="B607" i="1"/>
  <c r="B600" i="1"/>
  <c r="B579" i="1"/>
  <c r="B592" i="1"/>
  <c r="B571" i="1"/>
  <c r="B585" i="1"/>
  <c r="B564" i="1"/>
  <c r="B543" i="1"/>
  <c r="B557" i="1"/>
  <c r="B549" i="1"/>
  <c r="B536" i="1"/>
  <c r="B521" i="1"/>
  <c r="B515" i="1"/>
  <c r="B528" i="1"/>
  <c r="B503" i="1"/>
  <c r="B494" i="1"/>
  <c r="B484" i="1"/>
  <c r="B474" i="1"/>
  <c r="B466" i="1"/>
  <c r="B436" i="1"/>
  <c r="B456" i="1"/>
  <c r="B446" i="1"/>
  <c r="B428" i="1"/>
  <c r="B418" i="1"/>
  <c r="B408" i="1"/>
  <c r="B399" i="1"/>
  <c r="B388" i="1"/>
  <c r="B380" i="1"/>
  <c r="B371" i="1"/>
  <c r="B360" i="1"/>
  <c r="B351" i="1"/>
  <c r="B332" i="1"/>
  <c r="B343" i="1"/>
  <c r="B323" i="1"/>
  <c r="B314" i="1"/>
  <c r="B295" i="1"/>
  <c r="B303" i="1"/>
  <c r="B286" i="1"/>
  <c r="B258" i="1"/>
  <c r="B275" i="1"/>
  <c r="B247" i="1"/>
  <c r="B266" i="1"/>
  <c r="B238" i="1"/>
  <c r="B210" i="1"/>
  <c r="B228" i="1"/>
  <c r="B218" i="1"/>
  <c r="B190" i="1"/>
  <c r="B200" i="1"/>
  <c r="B180" i="1"/>
  <c r="B172" i="1"/>
  <c r="B162" i="1"/>
  <c r="B152" i="1"/>
  <c r="B143" i="1"/>
  <c r="B132" i="1"/>
  <c r="B124" i="1"/>
  <c r="B115" i="1"/>
  <c r="B104" i="1"/>
  <c r="B76" i="1"/>
  <c r="B87" i="1"/>
  <c r="B95" i="1"/>
  <c r="B67" i="1"/>
  <c r="B47" i="1"/>
  <c r="B39" i="1"/>
  <c r="B58" i="1"/>
  <c r="B30" i="1"/>
  <c r="B10" i="1"/>
  <c r="B19" i="1"/>
  <c r="B1" i="1"/>
  <c r="B2534" i="1"/>
  <c r="B2530" i="1"/>
  <c r="B2526" i="1"/>
  <c r="B2522" i="1"/>
  <c r="B2518" i="1"/>
  <c r="B2514" i="1"/>
  <c r="B2510" i="1"/>
  <c r="B2502" i="1"/>
  <c r="B2506" i="1"/>
  <c r="B2494" i="1"/>
  <c r="B2498" i="1"/>
  <c r="B2486" i="1"/>
  <c r="B2490" i="1"/>
  <c r="B2482" i="1"/>
  <c r="B2478" i="1"/>
  <c r="B2474" i="1"/>
  <c r="B2470" i="1"/>
  <c r="B2462" i="1"/>
  <c r="B2466" i="1"/>
  <c r="B2458" i="1"/>
  <c r="B2454" i="1"/>
  <c r="B2450" i="1"/>
  <c r="B2442" i="1"/>
  <c r="B2446" i="1"/>
  <c r="B2438" i="1"/>
  <c r="B2433" i="1"/>
  <c r="B2417" i="1"/>
  <c r="B2428" i="1"/>
  <c r="B2422" i="1"/>
  <c r="B2412" i="1"/>
  <c r="B2406" i="1"/>
  <c r="B2401" i="1"/>
  <c r="B2396" i="1"/>
  <c r="B2385" i="1"/>
  <c r="B2380" i="1"/>
  <c r="B2390" i="1"/>
  <c r="B2358" i="1"/>
  <c r="B2374" i="1"/>
  <c r="B2369" i="1"/>
  <c r="B2364" i="1"/>
  <c r="B2353" i="1"/>
  <c r="B2342" i="1"/>
  <c r="B2348" i="1"/>
  <c r="B2337" i="1"/>
  <c r="B2316" i="1"/>
  <c r="B2332" i="1"/>
  <c r="B2321" i="1"/>
  <c r="B2326" i="1"/>
  <c r="B2310" i="1"/>
  <c r="B2305" i="1"/>
  <c r="B2294" i="1"/>
  <c r="B2300" i="1"/>
  <c r="B2289" i="1"/>
  <c r="B2284" i="1"/>
  <c r="B2273" i="1"/>
  <c r="B2278" i="1"/>
  <c r="B2268" i="1"/>
  <c r="B2257" i="1"/>
  <c r="B2262" i="1"/>
  <c r="B2252" i="1"/>
  <c r="B2246" i="1"/>
  <c r="B2230" i="1"/>
  <c r="B2236" i="1"/>
  <c r="B2241" i="1"/>
  <c r="B2225" i="1"/>
  <c r="B2220" i="1"/>
  <c r="B2214" i="1"/>
  <c r="B2209" i="1"/>
  <c r="B2204" i="1"/>
  <c r="B2188" i="1"/>
  <c r="B2198" i="1"/>
  <c r="B2193" i="1"/>
  <c r="B2177" i="1"/>
  <c r="B2182" i="1"/>
  <c r="B2166" i="1"/>
  <c r="B2172" i="1"/>
  <c r="B2161" i="1"/>
  <c r="B2150" i="1"/>
  <c r="B2156" i="1"/>
  <c r="B2145" i="1"/>
  <c r="B2129" i="1"/>
  <c r="B2108" i="1"/>
  <c r="B2140" i="1"/>
  <c r="B2134" i="1"/>
  <c r="B2124" i="1"/>
  <c r="B2113" i="1"/>
  <c r="B2118" i="1"/>
  <c r="B2102" i="1"/>
  <c r="B2097" i="1"/>
  <c r="B2092" i="1"/>
  <c r="B2086" i="1"/>
  <c r="B2076" i="1"/>
  <c r="B2081" i="1"/>
  <c r="B2070" i="1"/>
  <c r="B2065" i="1"/>
  <c r="B2060" i="1"/>
  <c r="B2049" i="1"/>
  <c r="B2054" i="1"/>
  <c r="B2044" i="1"/>
  <c r="B2038" i="1"/>
  <c r="B2033" i="1"/>
  <c r="B2020" i="1"/>
  <c r="B2026" i="1"/>
  <c r="B2015" i="1"/>
  <c r="B2010" i="1"/>
  <c r="B1999" i="1"/>
  <c r="B2004" i="1"/>
  <c r="B1994" i="1"/>
  <c r="B1972" i="1"/>
  <c r="B1978" i="1"/>
  <c r="B1988" i="1"/>
  <c r="B1983" i="1"/>
  <c r="B1967" i="1"/>
  <c r="B1962" i="1"/>
  <c r="B1956" i="1"/>
  <c r="B1951" i="1"/>
  <c r="B1946" i="1"/>
  <c r="B1935" i="1"/>
  <c r="B1940" i="1"/>
  <c r="B1930" i="1"/>
  <c r="B1908" i="1"/>
  <c r="B1919" i="1"/>
  <c r="B1914" i="1"/>
  <c r="B1924" i="1"/>
  <c r="B1898" i="1"/>
  <c r="B1892" i="1"/>
  <c r="B1903" i="1"/>
  <c r="B1887" i="1"/>
  <c r="B1882" i="1"/>
  <c r="B1876" i="1"/>
  <c r="B1871" i="1"/>
  <c r="B1866" i="1"/>
  <c r="B1860" i="1"/>
  <c r="B1855" i="1"/>
  <c r="B1850" i="1"/>
  <c r="B1839" i="1"/>
  <c r="B1844" i="1"/>
  <c r="B1834" i="1"/>
  <c r="B1828" i="1"/>
  <c r="B1823" i="1"/>
  <c r="B1812" i="1"/>
  <c r="B1807" i="1"/>
  <c r="B1802" i="1"/>
  <c r="B1796" i="1"/>
  <c r="B1786" i="1"/>
  <c r="B1791" i="1"/>
  <c r="B1775" i="1"/>
  <c r="B1780" i="1"/>
  <c r="B1770" i="1"/>
  <c r="B1764" i="1"/>
  <c r="B1743" i="1"/>
  <c r="B1759" i="1"/>
  <c r="B1754" i="1"/>
  <c r="B1748" i="1"/>
  <c r="B1738" i="1"/>
  <c r="B1732" i="1"/>
  <c r="B1727" i="1"/>
  <c r="B1722" i="1"/>
  <c r="B1711" i="1"/>
  <c r="B1716" i="1"/>
  <c r="B1706" i="1"/>
  <c r="B1700" i="1"/>
  <c r="B1695" i="1"/>
  <c r="B1690" i="1"/>
  <c r="B1684" i="1"/>
  <c r="B1663" i="1"/>
  <c r="B1679" i="1"/>
  <c r="B1668" i="1"/>
  <c r="B1674" i="1"/>
  <c r="B1658" i="1"/>
  <c r="B1652" i="1"/>
  <c r="B1647" i="1"/>
  <c r="B1642" i="1"/>
  <c r="B1636" i="1"/>
  <c r="B1631" i="1"/>
  <c r="B1626" i="1"/>
  <c r="B1620" i="1"/>
  <c r="B1610" i="1"/>
  <c r="B1604" i="1"/>
  <c r="B1615" i="1"/>
  <c r="B1599" i="1"/>
  <c r="B1588" i="1"/>
  <c r="B1594" i="1"/>
  <c r="B1583" i="1"/>
  <c r="B1578" i="1"/>
  <c r="B1572" i="1"/>
  <c r="B1567" i="1"/>
  <c r="B1562" i="1"/>
  <c r="B1551" i="1"/>
  <c r="B1556" i="1"/>
  <c r="B1546" i="1"/>
  <c r="B1540" i="1"/>
  <c r="B1530" i="1"/>
  <c r="B1535" i="1"/>
  <c r="B1512" i="1"/>
  <c r="B1524" i="1"/>
  <c r="B1506" i="1"/>
  <c r="B1517" i="1"/>
  <c r="B1485" i="1"/>
  <c r="B1496" i="1"/>
  <c r="B1501" i="1"/>
  <c r="B1490" i="1"/>
  <c r="B1480" i="1"/>
  <c r="B1474" i="1"/>
  <c r="B1469" i="1"/>
  <c r="B1464" i="1"/>
  <c r="B1458" i="1"/>
  <c r="B1453" i="1"/>
  <c r="B1448" i="1"/>
  <c r="B1442" i="1"/>
  <c r="B1437" i="1"/>
  <c r="B1421" i="1"/>
  <c r="B1432" i="1"/>
  <c r="B1426" i="1"/>
  <c r="B1416" i="1"/>
  <c r="B1405" i="1"/>
  <c r="B1410" i="1"/>
  <c r="B1400" i="1"/>
  <c r="B1394" i="1"/>
  <c r="B1389" i="1"/>
  <c r="B1384" i="1"/>
  <c r="B1378" i="1"/>
  <c r="B1373" i="1"/>
  <c r="B1357" i="1"/>
  <c r="B1368" i="1"/>
  <c r="B1362" i="1"/>
  <c r="B1352" i="1"/>
  <c r="B1341" i="1"/>
  <c r="B1346" i="1"/>
  <c r="B1336" i="1"/>
  <c r="B1330" i="1"/>
  <c r="B1325" i="1"/>
  <c r="B1304" i="1"/>
  <c r="B1320" i="1"/>
  <c r="B1309" i="1"/>
  <c r="B1314" i="1"/>
  <c r="B1298" i="1"/>
  <c r="B1293" i="1"/>
  <c r="B1288" i="1"/>
  <c r="B1282" i="1"/>
  <c r="B1277" i="1"/>
  <c r="B1272" i="1"/>
  <c r="B1266" i="1"/>
  <c r="B1261" i="1"/>
  <c r="B1256" i="1"/>
  <c r="B1250" i="1"/>
  <c r="B1245" i="1"/>
  <c r="B1240" i="1"/>
  <c r="B1234" i="1"/>
  <c r="B1229" i="1"/>
  <c r="B1224" i="1"/>
  <c r="B1218" i="1"/>
  <c r="B1197" i="1"/>
  <c r="B1208" i="1"/>
  <c r="B1213" i="1"/>
  <c r="B1202" i="1"/>
  <c r="B1192" i="1"/>
  <c r="B1186" i="1"/>
  <c r="B1181" i="1"/>
  <c r="B1176" i="1"/>
  <c r="B1170" i="1"/>
  <c r="B1165" i="1"/>
  <c r="B1147" i="1"/>
  <c r="B1160" i="1"/>
  <c r="B1154" i="1"/>
  <c r="B1133" i="1"/>
  <c r="B1141" i="1"/>
  <c r="B1126" i="1"/>
  <c r="B1119" i="1"/>
  <c r="B1105" i="1"/>
  <c r="B1111" i="1"/>
  <c r="B1083" i="1"/>
  <c r="B1098" i="1"/>
  <c r="B1090" i="1"/>
  <c r="B1077" i="1"/>
  <c r="B1062" i="1"/>
  <c r="B1069" i="1"/>
  <c r="B1055" i="1"/>
  <c r="B1047" i="1"/>
  <c r="B1011" i="1"/>
  <c r="B1041" i="1"/>
  <c r="B1034" i="1"/>
  <c r="B1003" i="1"/>
  <c r="B1026" i="1"/>
  <c r="B975" i="1"/>
  <c r="B1019" i="1"/>
  <c r="B996" i="1"/>
  <c r="B981" i="1"/>
  <c r="B989" i="1"/>
  <c r="B968" i="1"/>
  <c r="B953" i="1"/>
  <c r="B960" i="1"/>
  <c r="B939" i="1"/>
  <c r="B947" i="1"/>
  <c r="B925" i="1"/>
  <c r="B932" i="1"/>
  <c r="B911" i="1"/>
  <c r="B917" i="1"/>
  <c r="B904" i="1"/>
  <c r="B889" i="1"/>
  <c r="B896" i="1"/>
  <c r="B875" i="1"/>
  <c r="B883" i="1"/>
  <c r="B868" i="1"/>
  <c r="B861" i="1"/>
  <c r="B853" i="1"/>
  <c r="B847" i="1"/>
  <c r="B840" i="1"/>
  <c r="B832" i="1"/>
  <c r="B825" i="1"/>
  <c r="B811" i="1"/>
  <c r="B819" i="1"/>
  <c r="B797" i="1"/>
  <c r="B789" i="1"/>
  <c r="B804" i="1"/>
  <c r="B783" i="1"/>
  <c r="B776" i="1"/>
  <c r="B768" i="1"/>
  <c r="B761" i="1"/>
  <c r="B755" i="1"/>
  <c r="B747" i="1"/>
  <c r="B740" i="1"/>
  <c r="B725" i="1"/>
  <c r="B719" i="1"/>
  <c r="B733" i="1"/>
  <c r="B712" i="1"/>
  <c r="B704" i="1"/>
  <c r="B697" i="1"/>
  <c r="B683" i="1"/>
  <c r="B691" i="1"/>
  <c r="B676" i="1"/>
  <c r="B669" i="1"/>
  <c r="B661" i="1"/>
  <c r="B648" i="1"/>
  <c r="B655" i="1"/>
  <c r="B633" i="1"/>
  <c r="B640" i="1"/>
  <c r="B619" i="1"/>
  <c r="B627" i="1"/>
  <c r="B612" i="1"/>
  <c r="B597" i="1"/>
  <c r="B584" i="1"/>
  <c r="B605" i="1"/>
  <c r="B591" i="1"/>
  <c r="B569" i="1"/>
  <c r="B576" i="1"/>
  <c r="B555" i="1"/>
  <c r="B563" i="1"/>
  <c r="B541" i="1"/>
  <c r="B548" i="1"/>
  <c r="B527" i="1"/>
  <c r="B533" i="1"/>
  <c r="B512" i="1"/>
  <c r="B520" i="1"/>
  <c r="B500" i="1"/>
  <c r="B482" i="1"/>
  <c r="B472" i="1"/>
  <c r="B463" i="1"/>
  <c r="B492" i="1"/>
  <c r="B444" i="1"/>
  <c r="B452" i="1"/>
  <c r="B435" i="1"/>
  <c r="B424" i="1"/>
  <c r="B415" i="1"/>
  <c r="B407" i="1"/>
  <c r="B396" i="1"/>
  <c r="B387" i="1"/>
  <c r="B378" i="1"/>
  <c r="B350" i="1"/>
  <c r="B359" i="1"/>
  <c r="B367" i="1"/>
  <c r="B339" i="1"/>
  <c r="B330" i="1"/>
  <c r="B311" i="1"/>
  <c r="B322" i="1"/>
  <c r="B302" i="1"/>
  <c r="B274" i="1"/>
  <c r="B282" i="1"/>
  <c r="B292" i="1"/>
  <c r="B254" i="1"/>
  <c r="B244" i="1"/>
  <c r="B264" i="1"/>
  <c r="B236" i="1"/>
  <c r="B207" i="1"/>
  <c r="B226" i="1"/>
  <c r="B216" i="1"/>
  <c r="B196" i="1"/>
  <c r="B188" i="1"/>
  <c r="B168" i="1"/>
  <c r="B179" i="1"/>
  <c r="B159" i="1"/>
  <c r="B151" i="1"/>
  <c r="B131" i="1"/>
  <c r="B140" i="1"/>
  <c r="B122" i="1"/>
  <c r="B111" i="1"/>
  <c r="B103" i="1"/>
  <c r="B83" i="1"/>
  <c r="B74" i="1"/>
  <c r="B94" i="1"/>
  <c r="B66" i="1"/>
  <c r="B55" i="1"/>
  <c r="B36" i="1"/>
  <c r="B46" i="1"/>
  <c r="B18" i="1"/>
  <c r="B26" i="1"/>
  <c r="B8" i="1"/>
  <c r="B2435" i="1"/>
  <c r="B2431" i="1"/>
  <c r="B2423" i="1"/>
  <c r="B2427" i="1"/>
  <c r="B2419" i="1"/>
  <c r="B2403" i="1"/>
  <c r="B2407" i="1"/>
  <c r="B2411" i="1"/>
  <c r="B2415" i="1"/>
  <c r="B2399" i="1"/>
  <c r="B2391" i="1"/>
  <c r="B2395" i="1"/>
  <c r="B2387" i="1"/>
  <c r="B2379" i="1"/>
  <c r="B2383" i="1"/>
  <c r="B2375" i="1"/>
  <c r="B2371" i="1"/>
  <c r="B2367" i="1"/>
  <c r="B2363" i="1"/>
  <c r="B2359" i="1"/>
  <c r="B2351" i="1"/>
  <c r="B2355" i="1"/>
  <c r="B2339" i="1"/>
  <c r="B2347" i="1"/>
  <c r="B2343" i="1"/>
  <c r="B2335" i="1"/>
  <c r="B2331" i="1"/>
  <c r="B2327" i="1"/>
  <c r="B2323" i="1"/>
  <c r="B2319" i="1"/>
  <c r="B2303" i="1"/>
  <c r="B2311" i="1"/>
  <c r="B2307" i="1"/>
  <c r="B2299" i="1"/>
  <c r="B2295" i="1"/>
  <c r="B2291" i="1"/>
  <c r="B2287" i="1"/>
  <c r="B2283" i="1"/>
  <c r="B2279" i="1"/>
  <c r="B2251" i="1"/>
  <c r="B2275" i="1"/>
  <c r="B2271" i="1"/>
  <c r="B2267" i="1"/>
  <c r="B2263" i="1"/>
  <c r="B2259" i="1"/>
  <c r="B2255" i="1"/>
  <c r="B2247" i="1"/>
  <c r="B2243" i="1"/>
  <c r="B2235" i="1"/>
  <c r="B2239" i="1"/>
  <c r="B2231" i="1"/>
  <c r="B2223" i="1"/>
  <c r="B2215" i="1"/>
  <c r="B2227" i="1"/>
  <c r="B2219" i="1"/>
  <c r="B2211" i="1"/>
  <c r="B2199" i="1"/>
  <c r="B2207" i="1"/>
  <c r="B2203" i="1"/>
  <c r="B2195" i="1"/>
  <c r="B2191" i="1"/>
  <c r="B2179" i="1"/>
  <c r="B2187" i="1"/>
  <c r="B2183" i="1"/>
  <c r="B2175" i="1"/>
  <c r="B2171" i="1"/>
  <c r="B2155" i="1"/>
  <c r="B2167" i="1"/>
  <c r="B2159" i="1"/>
  <c r="B2163" i="1"/>
  <c r="B2151" i="1"/>
  <c r="B2147" i="1"/>
  <c r="B2143" i="1"/>
  <c r="B2139" i="1"/>
  <c r="B2135" i="1"/>
  <c r="B2123" i="1"/>
  <c r="B2131" i="1"/>
  <c r="B2127" i="1"/>
  <c r="B2115" i="1"/>
  <c r="B2119" i="1"/>
  <c r="B2111" i="1"/>
  <c r="B2107" i="1"/>
  <c r="B2103" i="1"/>
  <c r="B2099" i="1"/>
  <c r="B2095" i="1"/>
  <c r="B2091" i="1"/>
  <c r="B2087" i="1"/>
  <c r="B2083" i="1"/>
  <c r="B2079" i="1"/>
  <c r="B2067" i="1"/>
  <c r="B2071" i="1"/>
  <c r="B2075" i="1"/>
  <c r="B2063" i="1"/>
  <c r="B2055" i="1"/>
  <c r="B2059" i="1"/>
  <c r="B2047" i="1"/>
  <c r="B2051" i="1"/>
  <c r="B2043" i="1"/>
  <c r="B2039" i="1"/>
  <c r="B2035" i="1"/>
  <c r="B2031" i="1"/>
  <c r="B2025" i="1"/>
  <c r="B2021" i="1"/>
  <c r="B2017" i="1"/>
  <c r="B2013" i="1"/>
  <c r="B2005" i="1"/>
  <c r="B2009" i="1"/>
  <c r="B2001" i="1"/>
  <c r="B1997" i="1"/>
  <c r="B1993" i="1"/>
  <c r="B1989" i="1"/>
  <c r="B1981" i="1"/>
  <c r="B1985" i="1"/>
  <c r="B1973" i="1"/>
  <c r="B1977" i="1"/>
  <c r="B1965" i="1"/>
  <c r="B1969" i="1"/>
  <c r="B1961" i="1"/>
  <c r="B1957" i="1"/>
  <c r="B1949" i="1"/>
  <c r="B1953" i="1"/>
  <c r="B1945" i="1"/>
  <c r="B1941" i="1"/>
  <c r="B1937" i="1"/>
  <c r="B1933" i="1"/>
  <c r="B1929" i="1"/>
  <c r="B1925" i="1"/>
  <c r="B1917" i="1"/>
  <c r="B1921" i="1"/>
  <c r="B1913" i="1"/>
  <c r="B1909" i="1"/>
  <c r="B1905" i="1"/>
  <c r="B1901" i="1"/>
  <c r="B1897" i="1"/>
  <c r="B1893" i="1"/>
  <c r="B1889" i="1"/>
  <c r="B1885" i="1"/>
  <c r="B1881" i="1"/>
  <c r="B1877" i="1"/>
  <c r="B1873" i="1"/>
  <c r="B1869" i="1"/>
  <c r="B1845" i="1"/>
  <c r="B1865" i="1"/>
  <c r="B1861" i="1"/>
  <c r="B1853" i="1"/>
  <c r="B1857" i="1"/>
  <c r="B1849" i="1"/>
  <c r="B1841" i="1"/>
  <c r="B1837" i="1"/>
  <c r="B1833" i="1"/>
  <c r="B1821" i="1"/>
  <c r="B1829" i="1"/>
  <c r="B1825" i="1"/>
  <c r="B1817" i="1"/>
  <c r="B1813" i="1"/>
  <c r="B1809" i="1"/>
  <c r="B1801" i="1"/>
  <c r="B1805" i="1"/>
  <c r="B1797" i="1"/>
  <c r="B1793" i="1"/>
  <c r="B1785" i="1"/>
  <c r="B1789" i="1"/>
  <c r="B1781" i="1"/>
  <c r="B1777" i="1"/>
  <c r="B1773" i="1"/>
  <c r="B1765" i="1"/>
  <c r="B1769" i="1"/>
  <c r="B1753" i="1"/>
  <c r="B1761" i="1"/>
  <c r="B1757" i="1"/>
  <c r="B1749" i="1"/>
  <c r="B1745" i="1"/>
  <c r="B1741" i="1"/>
  <c r="B1733" i="1"/>
  <c r="B1737" i="1"/>
  <c r="B1729" i="1"/>
  <c r="B1725" i="1"/>
  <c r="B1721" i="1"/>
  <c r="B1717" i="1"/>
  <c r="B1713" i="1"/>
  <c r="B1697" i="1"/>
  <c r="B1709" i="1"/>
  <c r="B1701" i="1"/>
  <c r="B1705" i="1"/>
  <c r="B1689" i="1"/>
  <c r="B1685" i="1"/>
  <c r="B1693" i="1"/>
  <c r="B1681" i="1"/>
  <c r="B1673" i="1"/>
  <c r="B1677" i="1"/>
  <c r="B1669" i="1"/>
  <c r="B1665" i="1"/>
  <c r="B1661" i="1"/>
  <c r="B1657" i="1"/>
  <c r="B1653" i="1"/>
  <c r="B1649" i="1"/>
  <c r="B1641" i="1"/>
  <c r="B1645" i="1"/>
  <c r="B1637" i="1"/>
  <c r="B1621" i="1"/>
  <c r="B1629" i="1"/>
  <c r="B1633" i="1"/>
  <c r="B1625" i="1"/>
  <c r="B1613" i="1"/>
  <c r="B1617" i="1"/>
  <c r="B1609" i="1"/>
  <c r="B1605" i="1"/>
  <c r="B1601" i="1"/>
  <c r="B1597" i="1"/>
  <c r="B1593" i="1"/>
  <c r="B1573" i="1"/>
  <c r="B1589" i="1"/>
  <c r="B1585" i="1"/>
  <c r="B1577" i="1"/>
  <c r="B1581" i="1"/>
  <c r="B1569" i="1"/>
  <c r="B1565" i="1"/>
  <c r="B1553" i="1"/>
  <c r="B1561" i="1"/>
  <c r="B1557" i="1"/>
  <c r="B1545" i="1"/>
  <c r="B1549" i="1"/>
  <c r="B1541" i="1"/>
  <c r="B1537" i="1"/>
  <c r="B1533" i="1"/>
  <c r="B1525" i="1"/>
  <c r="B1529" i="1"/>
  <c r="B1519" i="1"/>
  <c r="B1515" i="1"/>
  <c r="B1511" i="1"/>
  <c r="B1507" i="1"/>
  <c r="B1503" i="1"/>
  <c r="B1499" i="1"/>
  <c r="B1495" i="1"/>
  <c r="B1483" i="1"/>
  <c r="B1491" i="1"/>
  <c r="B1487" i="1"/>
  <c r="B1479" i="1"/>
  <c r="B1475" i="1"/>
  <c r="B1471" i="1"/>
  <c r="B1463" i="1"/>
  <c r="B1467" i="1"/>
  <c r="B1459" i="1"/>
  <c r="B1455" i="1"/>
  <c r="B1451" i="1"/>
  <c r="B1443" i="1"/>
  <c r="B1447" i="1"/>
  <c r="B1439" i="1"/>
  <c r="B1435" i="1"/>
  <c r="B1431" i="1"/>
  <c r="B1423" i="1"/>
  <c r="B1427" i="1"/>
  <c r="B1419" i="1"/>
  <c r="B1411" i="1"/>
  <c r="B1403" i="1"/>
  <c r="B1415" i="1"/>
  <c r="B1407" i="1"/>
  <c r="B1395" i="1"/>
  <c r="B1399" i="1"/>
  <c r="B1387" i="1"/>
  <c r="B1391" i="1"/>
  <c r="B1383" i="1"/>
  <c r="B1371" i="1"/>
  <c r="B1379" i="1"/>
  <c r="B1375" i="1"/>
  <c r="B1367" i="1"/>
  <c r="B1359" i="1"/>
  <c r="B1363" i="1"/>
  <c r="B1355" i="1"/>
  <c r="B1351" i="1"/>
  <c r="B1347" i="1"/>
  <c r="B1343" i="1"/>
  <c r="B1339" i="1"/>
  <c r="B1335" i="1"/>
  <c r="B1331" i="1"/>
  <c r="B1315" i="1"/>
  <c r="B1327" i="1"/>
  <c r="B1319" i="1"/>
  <c r="B1323" i="1"/>
  <c r="B1311" i="1"/>
  <c r="B1299" i="1"/>
  <c r="B1307" i="1"/>
  <c r="B1303" i="1"/>
  <c r="B1295" i="1"/>
  <c r="B1291" i="1"/>
  <c r="B1279" i="1"/>
  <c r="B1287" i="1"/>
  <c r="B1283" i="1"/>
  <c r="B1275" i="1"/>
  <c r="B1271" i="1"/>
  <c r="B1267" i="1"/>
  <c r="B1263" i="1"/>
  <c r="B1259" i="1"/>
  <c r="B1255" i="1"/>
  <c r="B1251" i="1"/>
  <c r="B1239" i="1"/>
  <c r="B1247" i="1"/>
  <c r="B1243" i="1"/>
  <c r="B1235" i="1"/>
  <c r="B1231" i="1"/>
  <c r="B1227" i="1"/>
  <c r="B1223" i="1"/>
  <c r="B1219" i="1"/>
  <c r="B1215" i="1"/>
  <c r="B1211" i="1"/>
  <c r="B1207" i="1"/>
  <c r="B1191" i="1"/>
  <c r="B1203" i="1"/>
  <c r="B1199" i="1"/>
  <c r="B1195" i="1"/>
  <c r="B1187" i="1"/>
  <c r="B1183" i="1"/>
  <c r="B1179" i="1"/>
  <c r="B1175" i="1"/>
  <c r="B1171" i="1"/>
  <c r="B1159" i="1"/>
  <c r="B1167" i="1"/>
  <c r="B1163" i="1"/>
  <c r="B1155" i="1"/>
  <c r="B1145" i="1"/>
  <c r="B1139" i="1"/>
  <c r="B1150" i="1"/>
  <c r="B1134" i="1"/>
  <c r="B1123" i="1"/>
  <c r="B1129" i="1"/>
  <c r="B1118" i="1"/>
  <c r="B1102" i="1"/>
  <c r="B1113" i="1"/>
  <c r="B1107" i="1"/>
  <c r="B1097" i="1"/>
  <c r="B1091" i="1"/>
  <c r="B1086" i="1"/>
  <c r="B1081" i="1"/>
  <c r="B1070" i="1"/>
  <c r="B1075" i="1"/>
  <c r="B1065" i="1"/>
  <c r="B1059" i="1"/>
  <c r="B1054" i="1"/>
  <c r="B1043" i="1"/>
  <c r="B1049" i="1"/>
  <c r="B1038" i="1"/>
  <c r="B1033" i="1"/>
  <c r="B1022" i="1"/>
  <c r="B1009" i="1"/>
  <c r="B1004" i="1"/>
  <c r="B1027" i="1"/>
  <c r="B1017" i="1"/>
  <c r="B993" i="1"/>
  <c r="B999" i="1"/>
  <c r="B977" i="1"/>
  <c r="B988" i="1"/>
  <c r="B983" i="1"/>
  <c r="B956" i="1"/>
  <c r="B961" i="1"/>
  <c r="B972" i="1"/>
  <c r="B967" i="1"/>
  <c r="B945" i="1"/>
  <c r="B951" i="1"/>
  <c r="B929" i="1"/>
  <c r="B935" i="1"/>
  <c r="B940" i="1"/>
  <c r="B924" i="1"/>
  <c r="B913" i="1"/>
  <c r="B908" i="1"/>
  <c r="B919" i="1"/>
  <c r="B903" i="1"/>
  <c r="B897" i="1"/>
  <c r="B892" i="1"/>
  <c r="B887" i="1"/>
  <c r="B881" i="1"/>
  <c r="B871" i="1"/>
  <c r="B876" i="1"/>
  <c r="B849" i="1"/>
  <c r="B865" i="1"/>
  <c r="B860" i="1"/>
  <c r="B855" i="1"/>
  <c r="B844" i="1"/>
  <c r="B839" i="1"/>
  <c r="B833" i="1"/>
  <c r="B828" i="1"/>
  <c r="B807" i="1"/>
  <c r="B817" i="1"/>
  <c r="B823" i="1"/>
  <c r="B812" i="1"/>
  <c r="B796" i="1"/>
  <c r="B801" i="1"/>
  <c r="B791" i="1"/>
  <c r="B785" i="1"/>
  <c r="B769" i="1"/>
  <c r="B780" i="1"/>
  <c r="B775" i="1"/>
  <c r="B764" i="1"/>
  <c r="B759" i="1"/>
  <c r="B753" i="1"/>
  <c r="B748" i="1"/>
  <c r="B743" i="1"/>
  <c r="B737" i="1"/>
  <c r="B727" i="1"/>
  <c r="B732" i="1"/>
  <c r="B716" i="1"/>
  <c r="B721" i="1"/>
  <c r="B711" i="1"/>
  <c r="B700" i="1"/>
  <c r="B705" i="1"/>
  <c r="B695" i="1"/>
  <c r="B689" i="1"/>
  <c r="B679" i="1"/>
  <c r="B684" i="1"/>
  <c r="B673" i="1"/>
  <c r="B668" i="1"/>
  <c r="B657" i="1"/>
  <c r="B663" i="1"/>
  <c r="B652" i="1"/>
  <c r="B647" i="1"/>
  <c r="B636" i="1"/>
  <c r="B641" i="1"/>
  <c r="B631" i="1"/>
  <c r="B615" i="1"/>
  <c r="B625" i="1"/>
  <c r="B620" i="1"/>
  <c r="B609" i="1"/>
  <c r="B604" i="1"/>
  <c r="B599" i="1"/>
  <c r="B593" i="1"/>
  <c r="B588" i="1"/>
  <c r="B583" i="1"/>
  <c r="B577" i="1"/>
  <c r="B561" i="1"/>
  <c r="B572" i="1"/>
  <c r="B567" i="1"/>
  <c r="B556" i="1"/>
  <c r="B551" i="1"/>
  <c r="B545" i="1"/>
  <c r="B540" i="1"/>
  <c r="B529" i="1"/>
  <c r="B535" i="1"/>
  <c r="B524" i="1"/>
  <c r="B519" i="1"/>
  <c r="B513" i="1"/>
  <c r="B504" i="1"/>
  <c r="B490" i="1"/>
  <c r="B498" i="1"/>
  <c r="B483" i="1"/>
  <c r="B476" i="1"/>
  <c r="B468" i="1"/>
  <c r="B462" i="1"/>
  <c r="B447" i="1"/>
  <c r="B455" i="1"/>
  <c r="B434" i="1"/>
  <c r="B440" i="1"/>
  <c r="B426" i="1"/>
  <c r="B419" i="1"/>
  <c r="B404" i="1"/>
  <c r="B412" i="1"/>
  <c r="B398" i="1"/>
  <c r="B391" i="1"/>
  <c r="B376" i="1"/>
  <c r="B383" i="1"/>
  <c r="B370" i="1"/>
  <c r="B362" i="1"/>
  <c r="B355" i="1"/>
  <c r="B348" i="1"/>
  <c r="B334" i="1"/>
  <c r="B340" i="1"/>
  <c r="B319" i="1"/>
  <c r="B327" i="1"/>
  <c r="B312" i="1"/>
  <c r="B306" i="1"/>
  <c r="B291" i="1"/>
  <c r="B298" i="1"/>
  <c r="B284" i="1"/>
  <c r="B276" i="1"/>
  <c r="B270" i="1"/>
  <c r="B263" i="1"/>
  <c r="B255" i="1"/>
  <c r="B242" i="1"/>
  <c r="B248" i="1"/>
  <c r="B234" i="1"/>
  <c r="B220" i="1"/>
  <c r="B212" i="1"/>
  <c r="B227" i="1"/>
  <c r="B206" i="1"/>
  <c r="B191" i="1"/>
  <c r="B178" i="1"/>
  <c r="B184" i="1"/>
  <c r="B199" i="1"/>
  <c r="B170" i="1"/>
  <c r="B163" i="1"/>
  <c r="B148" i="1"/>
  <c r="B156" i="1"/>
  <c r="B142" i="1"/>
  <c r="B127" i="1"/>
  <c r="B135" i="1"/>
  <c r="B120" i="1"/>
  <c r="B114" i="1"/>
  <c r="B106" i="1"/>
  <c r="B99" i="1"/>
  <c r="B92" i="1"/>
  <c r="B84" i="1"/>
  <c r="B78" i="1"/>
  <c r="B71" i="1"/>
  <c r="B63" i="1"/>
  <c r="B56" i="1"/>
  <c r="B50" i="1"/>
  <c r="B42" i="1"/>
  <c r="B35" i="1"/>
  <c r="B20" i="1"/>
  <c r="B28" i="1"/>
  <c r="B14" i="1"/>
  <c r="B7" i="1"/>
  <c r="B1148" i="1"/>
  <c r="B1152" i="1"/>
  <c r="B1144" i="1"/>
  <c r="B1132" i="1"/>
  <c r="B1140" i="1"/>
  <c r="B1136" i="1"/>
  <c r="B1128" i="1"/>
  <c r="B1124" i="1"/>
  <c r="B1120" i="1"/>
  <c r="B1116" i="1"/>
  <c r="B1112" i="1"/>
  <c r="B1108" i="1"/>
  <c r="B1104" i="1"/>
  <c r="B1092" i="1"/>
  <c r="B1100" i="1"/>
  <c r="B1096" i="1"/>
  <c r="B1088" i="1"/>
  <c r="B1076" i="1"/>
  <c r="B1084" i="1"/>
  <c r="B1080" i="1"/>
  <c r="B1072" i="1"/>
  <c r="B1068" i="1"/>
  <c r="B1064" i="1"/>
  <c r="B1060" i="1"/>
  <c r="B1056" i="1"/>
  <c r="B1052" i="1"/>
  <c r="B1048" i="1"/>
  <c r="B1044" i="1"/>
  <c r="B1040" i="1"/>
  <c r="B1036" i="1"/>
  <c r="B1032" i="1"/>
  <c r="B1010" i="1"/>
  <c r="B1028" i="1"/>
  <c r="B1024" i="1"/>
  <c r="B1020" i="1"/>
  <c r="B1006" i="1"/>
  <c r="B1015" i="1"/>
  <c r="B1002" i="1"/>
  <c r="B998" i="1"/>
  <c r="B994" i="1"/>
  <c r="B990" i="1"/>
  <c r="B986" i="1"/>
  <c r="B982" i="1"/>
  <c r="B966" i="1"/>
  <c r="B978" i="1"/>
  <c r="B962" i="1"/>
  <c r="B970" i="1"/>
  <c r="B974" i="1"/>
  <c r="B958" i="1"/>
  <c r="B954" i="1"/>
  <c r="B946" i="1"/>
  <c r="B950" i="1"/>
  <c r="B942" i="1"/>
  <c r="B934" i="1"/>
  <c r="B930" i="1"/>
  <c r="B938" i="1"/>
  <c r="B926" i="1"/>
  <c r="B918" i="1"/>
  <c r="B922" i="1"/>
  <c r="B914" i="1"/>
  <c r="B902" i="1"/>
  <c r="B910" i="1"/>
  <c r="B906" i="1"/>
  <c r="B898" i="1"/>
  <c r="B894" i="1"/>
  <c r="B886" i="1"/>
  <c r="B890" i="1"/>
  <c r="B882" i="1"/>
  <c r="B878" i="1"/>
  <c r="B870" i="1"/>
  <c r="B874" i="1"/>
  <c r="B866" i="1"/>
  <c r="B862" i="1"/>
  <c r="B858" i="1"/>
  <c r="B854" i="1"/>
  <c r="B850" i="1"/>
  <c r="B846" i="1"/>
  <c r="B842" i="1"/>
  <c r="B838" i="1"/>
  <c r="B834" i="1"/>
  <c r="B830" i="1"/>
  <c r="B822" i="1"/>
  <c r="B826" i="1"/>
  <c r="B818" i="1"/>
  <c r="B814" i="1"/>
  <c r="B810" i="1"/>
  <c r="B806" i="1"/>
  <c r="B802" i="1"/>
  <c r="B798" i="1"/>
  <c r="B794" i="1"/>
  <c r="B782" i="1"/>
  <c r="B786" i="1"/>
  <c r="B790" i="1"/>
  <c r="B774" i="1"/>
  <c r="B778" i="1"/>
  <c r="B766" i="1"/>
  <c r="B770" i="1"/>
  <c r="B762" i="1"/>
  <c r="B758" i="1"/>
  <c r="B742" i="1"/>
  <c r="B754" i="1"/>
  <c r="B750" i="1"/>
  <c r="B746" i="1"/>
  <c r="B734" i="1"/>
  <c r="B730" i="1"/>
  <c r="B722" i="1"/>
  <c r="B738" i="1"/>
  <c r="B726" i="1"/>
  <c r="B714" i="1"/>
  <c r="B718" i="1"/>
  <c r="B710" i="1"/>
  <c r="B702" i="1"/>
  <c r="B698" i="1"/>
  <c r="B706" i="1"/>
  <c r="B694" i="1"/>
  <c r="B690" i="1"/>
  <c r="B686" i="1"/>
  <c r="B682" i="1"/>
  <c r="B646" i="1"/>
  <c r="B678" i="1"/>
  <c r="B674" i="1"/>
  <c r="B670" i="1"/>
  <c r="B666" i="1"/>
  <c r="B662" i="1"/>
  <c r="B654" i="1"/>
  <c r="B658" i="1"/>
  <c r="B650" i="1"/>
  <c r="B638" i="1"/>
  <c r="B642" i="1"/>
  <c r="B634" i="1"/>
  <c r="B630" i="1"/>
  <c r="B626" i="1"/>
  <c r="B622" i="1"/>
  <c r="B614" i="1"/>
  <c r="B618" i="1"/>
  <c r="B606" i="1"/>
  <c r="B610" i="1"/>
  <c r="B598" i="1"/>
  <c r="B594" i="1"/>
  <c r="B590" i="1"/>
  <c r="B602" i="1"/>
  <c r="B574" i="1"/>
  <c r="B586" i="1"/>
  <c r="B582" i="1"/>
  <c r="B578" i="1"/>
  <c r="B570" i="1"/>
  <c r="B566" i="1"/>
  <c r="B558" i="1"/>
  <c r="B554" i="1"/>
  <c r="B562" i="1"/>
  <c r="B550" i="1"/>
  <c r="B542" i="1"/>
  <c r="B546" i="1"/>
  <c r="B530" i="1"/>
  <c r="B534" i="1"/>
  <c r="B526" i="1"/>
  <c r="B538" i="1"/>
  <c r="B514" i="1"/>
  <c r="B522" i="1"/>
  <c r="B508" i="1"/>
  <c r="B518" i="1"/>
  <c r="B491" i="1"/>
  <c r="B496" i="1"/>
  <c r="B502" i="1"/>
  <c r="B486" i="1"/>
  <c r="B480" i="1"/>
  <c r="B475" i="1"/>
  <c r="B470" i="1"/>
  <c r="B464" i="1"/>
  <c r="B454" i="1"/>
  <c r="B459" i="1"/>
  <c r="B448" i="1"/>
  <c r="B443" i="1"/>
  <c r="B438" i="1"/>
  <c r="B432" i="1"/>
  <c r="B422" i="1"/>
  <c r="B427" i="1"/>
  <c r="B416" i="1"/>
  <c r="B411" i="1"/>
  <c r="B406" i="1"/>
  <c r="B400" i="1"/>
  <c r="B395" i="1"/>
  <c r="B390" i="1"/>
  <c r="B384" i="1"/>
  <c r="B379" i="1"/>
  <c r="B363" i="1"/>
  <c r="B374" i="1"/>
  <c r="B368" i="1"/>
  <c r="B358" i="1"/>
  <c r="B352" i="1"/>
  <c r="B347" i="1"/>
  <c r="B342" i="1"/>
  <c r="B336" i="1"/>
  <c r="B326" i="1"/>
  <c r="B331" i="1"/>
  <c r="B320" i="1"/>
  <c r="B315" i="1"/>
  <c r="B304" i="1"/>
  <c r="B310" i="1"/>
  <c r="B299" i="1"/>
  <c r="B294" i="1"/>
  <c r="B288" i="1"/>
  <c r="B283" i="1"/>
  <c r="B272" i="1"/>
  <c r="B278" i="1"/>
  <c r="B267" i="1"/>
  <c r="B262" i="1"/>
  <c r="B256" i="1"/>
  <c r="B251" i="1"/>
  <c r="B246" i="1"/>
  <c r="B224" i="1"/>
  <c r="B235" i="1"/>
  <c r="B240" i="1"/>
  <c r="B230" i="1"/>
  <c r="B214" i="1"/>
  <c r="B219" i="1"/>
  <c r="B203" i="1"/>
  <c r="B208" i="1"/>
  <c r="B198" i="1"/>
  <c r="B192" i="1"/>
  <c r="B182" i="1"/>
  <c r="B187" i="1"/>
  <c r="B176" i="1"/>
  <c r="B171" i="1"/>
  <c r="B155" i="1"/>
  <c r="B166" i="1"/>
  <c r="B160" i="1"/>
  <c r="B150" i="1"/>
  <c r="B144" i="1"/>
  <c r="B139" i="1"/>
  <c r="B134" i="1"/>
  <c r="B128" i="1"/>
  <c r="B112" i="1"/>
  <c r="B123" i="1"/>
  <c r="B118" i="1"/>
  <c r="B107" i="1"/>
  <c r="B102" i="1"/>
  <c r="B96" i="1"/>
  <c r="B91" i="1"/>
  <c r="B75" i="1"/>
  <c r="B86" i="1"/>
  <c r="B80" i="1"/>
  <c r="B70" i="1"/>
  <c r="B64" i="1"/>
  <c r="B54" i="1"/>
  <c r="B48" i="1"/>
  <c r="B59" i="1"/>
  <c r="B43" i="1"/>
  <c r="B38" i="1"/>
  <c r="B32" i="1"/>
  <c r="B27" i="1"/>
  <c r="B22" i="1"/>
  <c r="B16" i="1"/>
  <c r="B511" i="1"/>
  <c r="B11" i="1"/>
  <c r="B6" i="1"/>
  <c r="B505" i="1"/>
  <c r="B501" i="1"/>
  <c r="B493" i="1"/>
  <c r="B489" i="1"/>
  <c r="B497" i="1"/>
  <c r="B485" i="1"/>
  <c r="B469" i="1"/>
  <c r="B477" i="1"/>
  <c r="B481" i="1"/>
  <c r="B473" i="1"/>
  <c r="B465" i="1"/>
  <c r="B461" i="1"/>
  <c r="B453" i="1"/>
  <c r="B457" i="1"/>
  <c r="B441" i="1"/>
  <c r="B449" i="1"/>
  <c r="B445" i="1"/>
  <c r="B437" i="1"/>
  <c r="B429" i="1"/>
  <c r="B425" i="1"/>
  <c r="B433" i="1"/>
  <c r="B421" i="1"/>
  <c r="B413" i="1"/>
  <c r="B417" i="1"/>
  <c r="B409" i="1"/>
  <c r="B405" i="1"/>
  <c r="B397" i="1"/>
  <c r="B401" i="1"/>
  <c r="B393" i="1"/>
  <c r="B389" i="1"/>
  <c r="B373" i="1"/>
  <c r="B377" i="1"/>
  <c r="B381" i="1"/>
  <c r="B385" i="1"/>
  <c r="B361" i="1"/>
  <c r="B369" i="1"/>
  <c r="B357" i="1"/>
  <c r="B365" i="1"/>
  <c r="B341" i="1"/>
  <c r="B345" i="1"/>
  <c r="B353" i="1"/>
  <c r="B349" i="1"/>
  <c r="B337" i="1"/>
  <c r="B329" i="1"/>
  <c r="B333" i="1"/>
  <c r="B325" i="1"/>
  <c r="B321" i="1"/>
  <c r="B317" i="1"/>
  <c r="B313" i="1"/>
  <c r="B309" i="1"/>
  <c r="B305" i="1"/>
  <c r="B301" i="1"/>
  <c r="B293" i="1"/>
  <c r="B297" i="1"/>
  <c r="B285" i="1"/>
  <c r="B289" i="1"/>
  <c r="B277" i="1"/>
  <c r="B281" i="1"/>
  <c r="B273" i="1"/>
  <c r="B269" i="1"/>
  <c r="B265" i="1"/>
  <c r="B261" i="1"/>
  <c r="B253" i="1"/>
  <c r="B249" i="1"/>
  <c r="B257" i="1"/>
  <c r="B245" i="1"/>
  <c r="B241" i="1"/>
  <c r="B237" i="1"/>
  <c r="B229" i="1"/>
  <c r="B233" i="1"/>
  <c r="B225" i="1"/>
  <c r="B221" i="1"/>
  <c r="B217" i="1"/>
  <c r="B209" i="1"/>
  <c r="B213" i="1"/>
  <c r="B201" i="1"/>
  <c r="B197" i="1"/>
  <c r="B205" i="1"/>
  <c r="B193" i="1"/>
  <c r="B189" i="1"/>
  <c r="B185" i="1"/>
  <c r="B181" i="1"/>
  <c r="B177" i="1"/>
  <c r="B173" i="1"/>
  <c r="B169" i="1"/>
  <c r="B165" i="1"/>
  <c r="B161" i="1"/>
  <c r="B157" i="1"/>
  <c r="B153" i="1"/>
  <c r="B149" i="1"/>
  <c r="B145" i="1"/>
  <c r="B141" i="1"/>
  <c r="B137" i="1"/>
  <c r="B129" i="1"/>
  <c r="B133" i="1"/>
  <c r="B125" i="1"/>
  <c r="B117" i="1"/>
  <c r="B121" i="1"/>
  <c r="B113" i="1"/>
  <c r="B109" i="1"/>
  <c r="B101" i="1"/>
  <c r="B105" i="1"/>
  <c r="B97" i="1"/>
  <c r="B93" i="1"/>
  <c r="B81" i="1"/>
  <c r="B89" i="1"/>
  <c r="B85" i="1"/>
  <c r="B77" i="1"/>
  <c r="B69" i="1"/>
  <c r="B73" i="1"/>
  <c r="B65" i="1"/>
  <c r="B61" i="1"/>
  <c r="B45" i="1"/>
  <c r="B57" i="1"/>
  <c r="B53" i="1"/>
  <c r="B49" i="1"/>
  <c r="B37" i="1"/>
  <c r="B41" i="1"/>
  <c r="B29" i="1"/>
  <c r="B33" i="1"/>
  <c r="B25" i="1"/>
  <c r="B21" i="1"/>
  <c r="B9" i="1"/>
  <c r="B5" i="1"/>
  <c r="B13" i="1"/>
  <c r="B17" i="1"/>
  <c r="B2315" i="1"/>
  <c r="B1818" i="1"/>
  <c r="B1691" i="1"/>
  <c r="B1808" i="1"/>
  <c r="B2483" i="1"/>
  <c r="B1740" i="1"/>
  <c r="B2105" i="1"/>
  <c r="B2234" i="1"/>
</calcChain>
</file>

<file path=xl/sharedStrings.xml><?xml version="1.0" encoding="utf-8"?>
<sst xmlns="http://schemas.openxmlformats.org/spreadsheetml/2006/main" count="31728" uniqueCount="507">
  <si>
    <t>Dates</t>
  </si>
  <si>
    <t>A UN Equity</t>
  </si>
  <si>
    <t>AAL UW Equity</t>
  </si>
  <si>
    <t>AAP UN Equity</t>
  </si>
  <si>
    <t>AAPL UW Equity</t>
  </si>
  <si>
    <t>ABBV UN Equity</t>
  </si>
  <si>
    <t>ABC UN Equity</t>
  </si>
  <si>
    <t>ABMD UW Equity</t>
  </si>
  <si>
    <t>ABT UN Equity</t>
  </si>
  <si>
    <t>ACN UN Equity</t>
  </si>
  <si>
    <t>ADBE UW Equity</t>
  </si>
  <si>
    <t>ADI UW Equity</t>
  </si>
  <si>
    <t>ADM UN Equity</t>
  </si>
  <si>
    <t>ADP UW Equity</t>
  </si>
  <si>
    <t>ADS UN Equity</t>
  </si>
  <si>
    <t>ADSK UW Equity</t>
  </si>
  <si>
    <t>AEE UN Equity</t>
  </si>
  <si>
    <t>AEP UN Equity</t>
  </si>
  <si>
    <t>AES UN Equity</t>
  </si>
  <si>
    <t>AFL UN Equity</t>
  </si>
  <si>
    <t>AGN UN Equity</t>
  </si>
  <si>
    <t>AIG UN Equity</t>
  </si>
  <si>
    <t>AIV UN Equity</t>
  </si>
  <si>
    <t>AIZ UN Equity</t>
  </si>
  <si>
    <t>AJG UN Equity</t>
  </si>
  <si>
    <t>AKAM UW Equity</t>
  </si>
  <si>
    <t>ALB UN Equity</t>
  </si>
  <si>
    <t>ALGN UW Equity</t>
  </si>
  <si>
    <t>ALK UN Equity</t>
  </si>
  <si>
    <t>ALL UN Equity</t>
  </si>
  <si>
    <t>ALLE UN Equity</t>
  </si>
  <si>
    <t>ALXN UW Equity</t>
  </si>
  <si>
    <t>AMAT UW Equity</t>
  </si>
  <si>
    <t>AMD UW Equity</t>
  </si>
  <si>
    <t>AME UN Equity</t>
  </si>
  <si>
    <t>AMG UN Equity</t>
  </si>
  <si>
    <t>AMGN UW Equity</t>
  </si>
  <si>
    <t>AMP UN Equity</t>
  </si>
  <si>
    <t>AMT UN Equity</t>
  </si>
  <si>
    <t>AMZN UW Equity</t>
  </si>
  <si>
    <t>ANET UN Equity</t>
  </si>
  <si>
    <t>ANSS UW Equity</t>
  </si>
  <si>
    <t>ANTM UN Equity</t>
  </si>
  <si>
    <t>AON UN Equity</t>
  </si>
  <si>
    <t>AOS UN Equity</t>
  </si>
  <si>
    <t>APA UN Equity</t>
  </si>
  <si>
    <t>APC UN Equity</t>
  </si>
  <si>
    <t>APD UN Equity</t>
  </si>
  <si>
    <t>APH UN Equity</t>
  </si>
  <si>
    <t>APTV UN Equity</t>
  </si>
  <si>
    <t>ARE UN Equity</t>
  </si>
  <si>
    <t>ARNC UN Equity</t>
  </si>
  <si>
    <t>ATVI UW Equity</t>
  </si>
  <si>
    <t>AVB UN Equity</t>
  </si>
  <si>
    <t>AVGO UW Equity</t>
  </si>
  <si>
    <t>AVY UN Equity</t>
  </si>
  <si>
    <t>AWK UN Equity</t>
  </si>
  <si>
    <t>AXP UN Equity</t>
  </si>
  <si>
    <t>AZO UN Equity</t>
  </si>
  <si>
    <t>BA UN Equity</t>
  </si>
  <si>
    <t>BAC UN Equity</t>
  </si>
  <si>
    <t>BAX UN Equity</t>
  </si>
  <si>
    <t>BBT UN Equity</t>
  </si>
  <si>
    <t>BBY UN Equity</t>
  </si>
  <si>
    <t>BDX UN Equity</t>
  </si>
  <si>
    <t>BEN UN Equity</t>
  </si>
  <si>
    <t>BF/B UN Equity</t>
  </si>
  <si>
    <t>BHF UW Equity</t>
  </si>
  <si>
    <t>BHGE UN Equity</t>
  </si>
  <si>
    <t>BIIB UW Equity</t>
  </si>
  <si>
    <t>BK UN Equity</t>
  </si>
  <si>
    <t>BKNG UW Equity</t>
  </si>
  <si>
    <t>BLK UN Equity</t>
  </si>
  <si>
    <t>BLL UN Equity</t>
  </si>
  <si>
    <t>BMY UN Equity</t>
  </si>
  <si>
    <t>BR UN Equity</t>
  </si>
  <si>
    <t>BRK/B UN Equity</t>
  </si>
  <si>
    <t>BSX UN Equity</t>
  </si>
  <si>
    <t>BWA UN Equity</t>
  </si>
  <si>
    <t>BXP UN Equity</t>
  </si>
  <si>
    <t>C UN Equity</t>
  </si>
  <si>
    <t>CAG UN Equity</t>
  </si>
  <si>
    <t>CAH UN Equity</t>
  </si>
  <si>
    <t>CAT UN Equity</t>
  </si>
  <si>
    <t>CB UN Equity</t>
  </si>
  <si>
    <t>CBOE UF Equity</t>
  </si>
  <si>
    <t>CBRE UN Equity</t>
  </si>
  <si>
    <t>CBS UN Equity</t>
  </si>
  <si>
    <t>CCI UN Equity</t>
  </si>
  <si>
    <t>CCL UN Equity</t>
  </si>
  <si>
    <t>CDNS UW Equity</t>
  </si>
  <si>
    <t>CELG UW Equity</t>
  </si>
  <si>
    <t>CERN UW Equity</t>
  </si>
  <si>
    <t>CF UN Equity</t>
  </si>
  <si>
    <t>CFG UN Equity</t>
  </si>
  <si>
    <t>CHD UN Equity</t>
  </si>
  <si>
    <t>CHRW UW Equity</t>
  </si>
  <si>
    <t>CHTR UW Equity</t>
  </si>
  <si>
    <t>CI UN Equity</t>
  </si>
  <si>
    <t>CINF UW Equity</t>
  </si>
  <si>
    <t>CL UN Equity</t>
  </si>
  <si>
    <t>CLX UN Equity</t>
  </si>
  <si>
    <t>CMA UN Equity</t>
  </si>
  <si>
    <t>CMCSA UW Equity</t>
  </si>
  <si>
    <t>CME UW Equity</t>
  </si>
  <si>
    <t>CMG UN Equity</t>
  </si>
  <si>
    <t>CMI UN Equity</t>
  </si>
  <si>
    <t>CMS UN Equity</t>
  </si>
  <si>
    <t>CNC UN Equity</t>
  </si>
  <si>
    <t>CNP UN Equity</t>
  </si>
  <si>
    <t>COF UN Equity</t>
  </si>
  <si>
    <t>COG UN Equity</t>
  </si>
  <si>
    <t>COO UN Equity</t>
  </si>
  <si>
    <t>COP UN Equity</t>
  </si>
  <si>
    <t>COST UW Equity</t>
  </si>
  <si>
    <t>COTY UN Equity</t>
  </si>
  <si>
    <t>CPB UN Equity</t>
  </si>
  <si>
    <t>CPRT UW Equity</t>
  </si>
  <si>
    <t>CRM UN Equity</t>
  </si>
  <si>
    <t>CSCO UW Equity</t>
  </si>
  <si>
    <t>CSX UW Equity</t>
  </si>
  <si>
    <t>CTAS UW Equity</t>
  </si>
  <si>
    <t>CTL UN Equity</t>
  </si>
  <si>
    <t>CTSH UW Equity</t>
  </si>
  <si>
    <t>CTXS UW Equity</t>
  </si>
  <si>
    <t>CVS UN Equity</t>
  </si>
  <si>
    <t>CVX UN Equity</t>
  </si>
  <si>
    <t>CXO UN Equity</t>
  </si>
  <si>
    <t>D UN Equity</t>
  </si>
  <si>
    <t>DAL UN Equity</t>
  </si>
  <si>
    <t>DE UN Equity</t>
  </si>
  <si>
    <t>DFS UN Equity</t>
  </si>
  <si>
    <t>DG UN Equity</t>
  </si>
  <si>
    <t>DGX UN Equity</t>
  </si>
  <si>
    <t>DHI UN Equity</t>
  </si>
  <si>
    <t>DHR UN Equity</t>
  </si>
  <si>
    <t>DIS UN Equity</t>
  </si>
  <si>
    <t>DISCA UW Equity</t>
  </si>
  <si>
    <t>DISCK UW Equity</t>
  </si>
  <si>
    <t>DISH UW Equity</t>
  </si>
  <si>
    <t>DLR UN Equity</t>
  </si>
  <si>
    <t>DLTR UW Equity</t>
  </si>
  <si>
    <t>DOV UN Equity</t>
  </si>
  <si>
    <t>DRE UN Equity</t>
  </si>
  <si>
    <t>DRI UN Equity</t>
  </si>
  <si>
    <t>DTE UN Equity</t>
  </si>
  <si>
    <t>DUK UN Equity</t>
  </si>
  <si>
    <t>DVA UN Equity</t>
  </si>
  <si>
    <t>DVN UN Equity</t>
  </si>
  <si>
    <t>DWDP UN Equity</t>
  </si>
  <si>
    <t>DXC UN Equity</t>
  </si>
  <si>
    <t>EA UW Equity</t>
  </si>
  <si>
    <t>EBAY UW Equity</t>
  </si>
  <si>
    <t>ECL UN Equity</t>
  </si>
  <si>
    <t>ED UN Equity</t>
  </si>
  <si>
    <t>EFX UN Equity</t>
  </si>
  <si>
    <t>EIX UN Equity</t>
  </si>
  <si>
    <t>EL UN Equity</t>
  </si>
  <si>
    <t>EMN UN Equity</t>
  </si>
  <si>
    <t>EMR UN Equity</t>
  </si>
  <si>
    <t>EOG UN Equity</t>
  </si>
  <si>
    <t>EQIX UW Equity</t>
  </si>
  <si>
    <t>EQR UN Equity</t>
  </si>
  <si>
    <t>ES UN Equity</t>
  </si>
  <si>
    <t>ESRX UW Equity</t>
  </si>
  <si>
    <t>ESS UN Equity</t>
  </si>
  <si>
    <t>ETFC UW Equity</t>
  </si>
  <si>
    <t>ETN UN Equity</t>
  </si>
  <si>
    <t>ETR UN Equity</t>
  </si>
  <si>
    <t>EVRG UN Equity</t>
  </si>
  <si>
    <t>EW UN Equity</t>
  </si>
  <si>
    <t>EXC UN Equity</t>
  </si>
  <si>
    <t>EXPD UW Equity</t>
  </si>
  <si>
    <t>EXPE UW Equity</t>
  </si>
  <si>
    <t>EXR UN Equity</t>
  </si>
  <si>
    <t>F UN Equity</t>
  </si>
  <si>
    <t>FANG UW Equity</t>
  </si>
  <si>
    <t>FAST UW Equity</t>
  </si>
  <si>
    <t>FB UW Equity</t>
  </si>
  <si>
    <t>FBHS UN Equity</t>
  </si>
  <si>
    <t>FCX UN Equity</t>
  </si>
  <si>
    <t>FDX UN Equity</t>
  </si>
  <si>
    <t>FE UN Equity</t>
  </si>
  <si>
    <t>FFIV UW Equity</t>
  </si>
  <si>
    <t>FIS UN Equity</t>
  </si>
  <si>
    <t>FISV UW Equity</t>
  </si>
  <si>
    <t>FITB UW Equity</t>
  </si>
  <si>
    <t>FL UN Equity</t>
  </si>
  <si>
    <t>FLIR UW Equity</t>
  </si>
  <si>
    <t>FLR UN Equity</t>
  </si>
  <si>
    <t>FLS UN Equity</t>
  </si>
  <si>
    <t>FLT UN Equity</t>
  </si>
  <si>
    <t>FMC UN Equity</t>
  </si>
  <si>
    <t>FOX UW Equity</t>
  </si>
  <si>
    <t>FOXA UW Equity</t>
  </si>
  <si>
    <t>FRT UN Equity</t>
  </si>
  <si>
    <t>FTI UN Equity</t>
  </si>
  <si>
    <t>FTNT UW Equity</t>
  </si>
  <si>
    <t>FTV UN Equity</t>
  </si>
  <si>
    <t>GD UN Equity</t>
  </si>
  <si>
    <t>GE UN Equity</t>
  </si>
  <si>
    <t>GILD UW Equity</t>
  </si>
  <si>
    <t>GIS UN Equity</t>
  </si>
  <si>
    <t>GLW UN Equity</t>
  </si>
  <si>
    <t>GM UN Equity</t>
  </si>
  <si>
    <t>GOOG UW Equity</t>
  </si>
  <si>
    <t>GOOGL UW Equity</t>
  </si>
  <si>
    <t>GPC UN Equity</t>
  </si>
  <si>
    <t>GPN UN Equity</t>
  </si>
  <si>
    <t>GPS UN Equity</t>
  </si>
  <si>
    <t>GRMN UW Equity</t>
  </si>
  <si>
    <t>GS UN Equity</t>
  </si>
  <si>
    <t>GT UW Equity</t>
  </si>
  <si>
    <t>GWW UN Equity</t>
  </si>
  <si>
    <t>HAL UN Equity</t>
  </si>
  <si>
    <t>HAS UW Equity</t>
  </si>
  <si>
    <t>HBAN UW Equity</t>
  </si>
  <si>
    <t>HBI UN Equity</t>
  </si>
  <si>
    <t>HCA UN Equity</t>
  </si>
  <si>
    <t>HCP UN Equity</t>
  </si>
  <si>
    <t>HD UN Equity</t>
  </si>
  <si>
    <t>HES UN Equity</t>
  </si>
  <si>
    <t>HFC UN Equity</t>
  </si>
  <si>
    <t>HIG UN Equity</t>
  </si>
  <si>
    <t>HII UN Equity</t>
  </si>
  <si>
    <t>HLT UN Equity</t>
  </si>
  <si>
    <t>HOG UN Equity</t>
  </si>
  <si>
    <t>HOLX UW Equity</t>
  </si>
  <si>
    <t>HON UN Equity</t>
  </si>
  <si>
    <t>HP UN Equity</t>
  </si>
  <si>
    <t>HPE UN Equity</t>
  </si>
  <si>
    <t>HPQ UN Equity</t>
  </si>
  <si>
    <t>HRB UN Equity</t>
  </si>
  <si>
    <t>HRL UN Equity</t>
  </si>
  <si>
    <t>HRS UN Equity</t>
  </si>
  <si>
    <t>HSIC UW Equity</t>
  </si>
  <si>
    <t>HST UN Equity</t>
  </si>
  <si>
    <t>HSY UN Equity</t>
  </si>
  <si>
    <t>HUM UN Equity</t>
  </si>
  <si>
    <t>IBM UN Equity</t>
  </si>
  <si>
    <t>ICE UN Equity</t>
  </si>
  <si>
    <t>IDXX UW Equity</t>
  </si>
  <si>
    <t>IFF UN Equity</t>
  </si>
  <si>
    <t>ILMN UW Equity</t>
  </si>
  <si>
    <t>INCY UW Equity</t>
  </si>
  <si>
    <t>INFO UW Equity</t>
  </si>
  <si>
    <t>INTC UW Equity</t>
  </si>
  <si>
    <t>INTU UW Equity</t>
  </si>
  <si>
    <t>IP UN Equity</t>
  </si>
  <si>
    <t>IPG UN Equity</t>
  </si>
  <si>
    <t>IPGP UW Equity</t>
  </si>
  <si>
    <t>IQV UN Equity</t>
  </si>
  <si>
    <t>IR UN Equity</t>
  </si>
  <si>
    <t>IRM UN Equity</t>
  </si>
  <si>
    <t>ISRG UW Equity</t>
  </si>
  <si>
    <t>IT UN Equity</t>
  </si>
  <si>
    <t>ITW UN Equity</t>
  </si>
  <si>
    <t>IVZ UN Equity</t>
  </si>
  <si>
    <t>JBHT UW Equity</t>
  </si>
  <si>
    <t>JCI UN Equity</t>
  </si>
  <si>
    <t>JEC UN Equity</t>
  </si>
  <si>
    <t>JEF UN Equity</t>
  </si>
  <si>
    <t>JKHY UW Equity</t>
  </si>
  <si>
    <t>JNJ UN Equity</t>
  </si>
  <si>
    <t>JNPR UN Equity</t>
  </si>
  <si>
    <t>JPM UN Equity</t>
  </si>
  <si>
    <t>JWN UN Equity</t>
  </si>
  <si>
    <t>K UN Equity</t>
  </si>
  <si>
    <t>KEY UN Equity</t>
  </si>
  <si>
    <t>KEYS UN Equity</t>
  </si>
  <si>
    <t>KHC UW Equity</t>
  </si>
  <si>
    <t>KIM UN Equity</t>
  </si>
  <si>
    <t>KLAC UW Equity</t>
  </si>
  <si>
    <t>KMB UN Equity</t>
  </si>
  <si>
    <t>KMI UN Equity</t>
  </si>
  <si>
    <t>KMX UN Equity</t>
  </si>
  <si>
    <t>KO UN Equity</t>
  </si>
  <si>
    <t>KORS UN Equity</t>
  </si>
  <si>
    <t>KR UN Equity</t>
  </si>
  <si>
    <t>KSS UN Equity</t>
  </si>
  <si>
    <t>KSU UN Equity</t>
  </si>
  <si>
    <t>L UN Equity</t>
  </si>
  <si>
    <t>LB UN Equity</t>
  </si>
  <si>
    <t>LEG UN Equity</t>
  </si>
  <si>
    <t>LEN UN Equity</t>
  </si>
  <si>
    <t>LH UN Equity</t>
  </si>
  <si>
    <t>LIN UN Equity</t>
  </si>
  <si>
    <t>LKQ UW Equity</t>
  </si>
  <si>
    <t>LLL UN Equity</t>
  </si>
  <si>
    <t>LLY UN Equity</t>
  </si>
  <si>
    <t>LMT UN Equity</t>
  </si>
  <si>
    <t>LNC UN Equity</t>
  </si>
  <si>
    <t>LNT UN Equity</t>
  </si>
  <si>
    <t>LOW UN Equity</t>
  </si>
  <si>
    <t>LRCX UW Equity</t>
  </si>
  <si>
    <t>LUV UN Equity</t>
  </si>
  <si>
    <t>LW UN Equity</t>
  </si>
  <si>
    <t>LYB UN Equity</t>
  </si>
  <si>
    <t>M UN Equity</t>
  </si>
  <si>
    <t>MA UN Equity</t>
  </si>
  <si>
    <t>MAA UN Equity</t>
  </si>
  <si>
    <t>MAC UN Equity</t>
  </si>
  <si>
    <t>MAR UW Equity</t>
  </si>
  <si>
    <t>MAS UN Equity</t>
  </si>
  <si>
    <t>MAT UW Equity</t>
  </si>
  <si>
    <t>MCD UN Equity</t>
  </si>
  <si>
    <t>MCHP UW Equity</t>
  </si>
  <si>
    <t>MCK UN Equity</t>
  </si>
  <si>
    <t>MCO UN Equity</t>
  </si>
  <si>
    <t>MDLZ UW Equity</t>
  </si>
  <si>
    <t>MDT UN Equity</t>
  </si>
  <si>
    <t>MET UN Equity</t>
  </si>
  <si>
    <t>MGM UN Equity</t>
  </si>
  <si>
    <t>MHK UN Equity</t>
  </si>
  <si>
    <t>MKC UN Equity</t>
  </si>
  <si>
    <t>MLM UN Equity</t>
  </si>
  <si>
    <t>MMC UN Equity</t>
  </si>
  <si>
    <t>MMM UN Equity</t>
  </si>
  <si>
    <t>MNST UW Equity</t>
  </si>
  <si>
    <t>MO UN Equity</t>
  </si>
  <si>
    <t>MOS UN Equity</t>
  </si>
  <si>
    <t>MPC UN Equity</t>
  </si>
  <si>
    <t>MRK UN Equity</t>
  </si>
  <si>
    <t>MRO UN Equity</t>
  </si>
  <si>
    <t>MS UN Equity</t>
  </si>
  <si>
    <t>MSCI UN Equity</t>
  </si>
  <si>
    <t>MSFT UW Equity</t>
  </si>
  <si>
    <t>MSI UN Equity</t>
  </si>
  <si>
    <t>MTB UN Equity</t>
  </si>
  <si>
    <t>MTD UN Equity</t>
  </si>
  <si>
    <t>MU UW Equity</t>
  </si>
  <si>
    <t>MXIM UW Equity</t>
  </si>
  <si>
    <t>MYL UW Equity</t>
  </si>
  <si>
    <t>NBL UN Equity</t>
  </si>
  <si>
    <t>NCLH UN Equity</t>
  </si>
  <si>
    <t>NDAQ UW Equity</t>
  </si>
  <si>
    <t>NEE UN Equity</t>
  </si>
  <si>
    <t>NEM UN Equity</t>
  </si>
  <si>
    <t>NFLX UW Equity</t>
  </si>
  <si>
    <t>NFX UN Equity</t>
  </si>
  <si>
    <t>NI UN Equity</t>
  </si>
  <si>
    <t>NKE UN Equity</t>
  </si>
  <si>
    <t>NKTR UW Equity</t>
  </si>
  <si>
    <t>NLSN UN Equity</t>
  </si>
  <si>
    <t>NOC UN Equity</t>
  </si>
  <si>
    <t>NOV UN Equity</t>
  </si>
  <si>
    <t>NRG UN Equity</t>
  </si>
  <si>
    <t>NSC UN Equity</t>
  </si>
  <si>
    <t>NTAP UW Equity</t>
  </si>
  <si>
    <t>NTRS UW Equity</t>
  </si>
  <si>
    <t>NUE UN Equity</t>
  </si>
  <si>
    <t>NVDA UW Equity</t>
  </si>
  <si>
    <t>NWL UN Equity</t>
  </si>
  <si>
    <t>NWS UW Equity</t>
  </si>
  <si>
    <t>NWSA UW Equity</t>
  </si>
  <si>
    <t>O UN Equity</t>
  </si>
  <si>
    <t>OKE UN Equity</t>
  </si>
  <si>
    <t>OMC UN Equity</t>
  </si>
  <si>
    <t>ORCL UN Equity</t>
  </si>
  <si>
    <t>ORLY UW Equity</t>
  </si>
  <si>
    <t>OXY UN Equity</t>
  </si>
  <si>
    <t>PAYX UW Equity</t>
  </si>
  <si>
    <t>PBCT UW Equity</t>
  </si>
  <si>
    <t>PCAR UW Equity</t>
  </si>
  <si>
    <t>PCG UN Equity</t>
  </si>
  <si>
    <t>PEG UN Equity</t>
  </si>
  <si>
    <t>PEP UW Equity</t>
  </si>
  <si>
    <t>PFE UN Equity</t>
  </si>
  <si>
    <t>PFG UW Equity</t>
  </si>
  <si>
    <t>PG UN Equity</t>
  </si>
  <si>
    <t>PGR UN Equity</t>
  </si>
  <si>
    <t>PH UN Equity</t>
  </si>
  <si>
    <t>PHM UN Equity</t>
  </si>
  <si>
    <t>PKG UN Equity</t>
  </si>
  <si>
    <t>PKI UN Equity</t>
  </si>
  <si>
    <t>PLD UN Equity</t>
  </si>
  <si>
    <t>PM UN Equity</t>
  </si>
  <si>
    <t>PNC UN Equity</t>
  </si>
  <si>
    <t>PNR UN Equity</t>
  </si>
  <si>
    <t>PNW UN Equity</t>
  </si>
  <si>
    <t>PPG UN Equity</t>
  </si>
  <si>
    <t>PPL UN Equity</t>
  </si>
  <si>
    <t>PRGO UN Equity</t>
  </si>
  <si>
    <t>PRU UN Equity</t>
  </si>
  <si>
    <t>PSA UN Equity</t>
  </si>
  <si>
    <t>PSX UN Equity</t>
  </si>
  <si>
    <t>PVH UN Equity</t>
  </si>
  <si>
    <t>PWR UN Equity</t>
  </si>
  <si>
    <t>PXD UN Equity</t>
  </si>
  <si>
    <t>PYPL UW Equity</t>
  </si>
  <si>
    <t>QCOM UW Equity</t>
  </si>
  <si>
    <t>QRVO UW Equity</t>
  </si>
  <si>
    <t>RCL UN Equity</t>
  </si>
  <si>
    <t>RE UN Equity</t>
  </si>
  <si>
    <t>REG UW Equity</t>
  </si>
  <si>
    <t>REGN UW Equity</t>
  </si>
  <si>
    <t>RF UN Equity</t>
  </si>
  <si>
    <t>RHI UN Equity</t>
  </si>
  <si>
    <t>RHT UN Equity</t>
  </si>
  <si>
    <t>RJF UN Equity</t>
  </si>
  <si>
    <t>RL UN Equity</t>
  </si>
  <si>
    <t>RMD UN Equity</t>
  </si>
  <si>
    <t>ROK UN Equity</t>
  </si>
  <si>
    <t>ROL UN Equity</t>
  </si>
  <si>
    <t>ROP UN Equity</t>
  </si>
  <si>
    <t>ROST UW Equity</t>
  </si>
  <si>
    <t>RSG UN Equity</t>
  </si>
  <si>
    <t>RTN UN Equity</t>
  </si>
  <si>
    <t>SBAC UW Equity</t>
  </si>
  <si>
    <t>SBUX UW Equity</t>
  </si>
  <si>
    <t>SCG UN Equity</t>
  </si>
  <si>
    <t>SCHW UN Equity</t>
  </si>
  <si>
    <t>SEE UN Equity</t>
  </si>
  <si>
    <t>SHW UN Equity</t>
  </si>
  <si>
    <t>SIVB UW Equity</t>
  </si>
  <si>
    <t>SJM UN Equity</t>
  </si>
  <si>
    <t>SLB UN Equity</t>
  </si>
  <si>
    <t>SLG UN Equity</t>
  </si>
  <si>
    <t>SNA UN Equity</t>
  </si>
  <si>
    <t>SNPS UW Equity</t>
  </si>
  <si>
    <t>SO UN Equity</t>
  </si>
  <si>
    <t>SPG UN Equity</t>
  </si>
  <si>
    <t>SPGI UN Equity</t>
  </si>
  <si>
    <t>SRE UN Equity</t>
  </si>
  <si>
    <t>STI UN Equity</t>
  </si>
  <si>
    <t>STT UN Equity</t>
  </si>
  <si>
    <t>STX UW Equity</t>
  </si>
  <si>
    <t>STZ UN Equity</t>
  </si>
  <si>
    <t>SWK UN Equity</t>
  </si>
  <si>
    <t>SWKS UW Equity</t>
  </si>
  <si>
    <t>SYF UN Equity</t>
  </si>
  <si>
    <t>SYK UN Equity</t>
  </si>
  <si>
    <t>SYMC UW Equity</t>
  </si>
  <si>
    <t>SYY UN Equity</t>
  </si>
  <si>
    <t>T UN Equity</t>
  </si>
  <si>
    <t>TAP UN Equity</t>
  </si>
  <si>
    <t>TDG UN Equity</t>
  </si>
  <si>
    <t>TEL UN Equity</t>
  </si>
  <si>
    <t>TGT UN Equity</t>
  </si>
  <si>
    <t>TIF UN Equity</t>
  </si>
  <si>
    <t>TJX UN Equity</t>
  </si>
  <si>
    <t>TMK UN Equity</t>
  </si>
  <si>
    <t>TMO UN Equity</t>
  </si>
  <si>
    <t>TPR UN Equity</t>
  </si>
  <si>
    <t>TRIP UW Equity</t>
  </si>
  <si>
    <t>TROW UW Equity</t>
  </si>
  <si>
    <t>TRV UN Equity</t>
  </si>
  <si>
    <t>TSCO UW Equity</t>
  </si>
  <si>
    <t>TSN UN Equity</t>
  </si>
  <si>
    <t>TSS UN Equity</t>
  </si>
  <si>
    <t>TTWO UW Equity</t>
  </si>
  <si>
    <t>TWTR UN Equity</t>
  </si>
  <si>
    <t>TXN UW Equity</t>
  </si>
  <si>
    <t>TXT UN Equity</t>
  </si>
  <si>
    <t>UA UN Equity</t>
  </si>
  <si>
    <t>UAA UN Equity</t>
  </si>
  <si>
    <t>UAL UW Equity</t>
  </si>
  <si>
    <t>UDR UN Equity</t>
  </si>
  <si>
    <t>UHS UN Equity</t>
  </si>
  <si>
    <t>ULTA UW Equity</t>
  </si>
  <si>
    <t>UNH UN Equity</t>
  </si>
  <si>
    <t>UNM UN Equity</t>
  </si>
  <si>
    <t>UNP UN Equity</t>
  </si>
  <si>
    <t>UPS UN Equity</t>
  </si>
  <si>
    <t>URI UN Equity</t>
  </si>
  <si>
    <t>USB UN Equity</t>
  </si>
  <si>
    <t>UTX UN Equity</t>
  </si>
  <si>
    <t>V UN Equity</t>
  </si>
  <si>
    <t>VAR UN Equity</t>
  </si>
  <si>
    <t>VFC UN Equity</t>
  </si>
  <si>
    <t>VIAB UW Equity</t>
  </si>
  <si>
    <t>VLO UN Equity</t>
  </si>
  <si>
    <t>VMC UN Equity</t>
  </si>
  <si>
    <t>VNO UN Equity</t>
  </si>
  <si>
    <t>VRSK UW Equity</t>
  </si>
  <si>
    <t>VRSN UW Equity</t>
  </si>
  <si>
    <t>VRTX UW Equity</t>
  </si>
  <si>
    <t>VTR UN Equity</t>
  </si>
  <si>
    <t>VZ UN Equity</t>
  </si>
  <si>
    <t>WAT UN Equity</t>
  </si>
  <si>
    <t>WBA UW Equity</t>
  </si>
  <si>
    <t>WCG UN Equity</t>
  </si>
  <si>
    <t>WDC UW Equity</t>
  </si>
  <si>
    <t>WEC UN Equity</t>
  </si>
  <si>
    <t>WELL UN Equity</t>
  </si>
  <si>
    <t>WFC UN Equity</t>
  </si>
  <si>
    <t>WHR UN Equity</t>
  </si>
  <si>
    <t>WLTW UW Equity</t>
  </si>
  <si>
    <t>WM UN Equity</t>
  </si>
  <si>
    <t>WMB UN Equity</t>
  </si>
  <si>
    <t>WMT UN Equity</t>
  </si>
  <si>
    <t>WRK UN Equity</t>
  </si>
  <si>
    <t>WU UN Equity</t>
  </si>
  <si>
    <t>WY UN Equity</t>
  </si>
  <si>
    <t>WYNN UW Equity</t>
  </si>
  <si>
    <t>XEC UN Equity</t>
  </si>
  <si>
    <t>XEL UW Equity</t>
  </si>
  <si>
    <t>XLNX UW Equity</t>
  </si>
  <si>
    <t>XOM UN Equity</t>
  </si>
  <si>
    <t>XRAY UW Equity</t>
  </si>
  <si>
    <t>XRX UN Equity</t>
  </si>
  <si>
    <t>XYL UN Equity</t>
  </si>
  <si>
    <t>YUM UN Equity</t>
  </si>
  <si>
    <t>ZBH UN Equity</t>
  </si>
  <si>
    <t>ZION UW Equity</t>
  </si>
  <si>
    <t>ZTS UN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</si>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</sst>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31265</v>
        <stp/>
        <stp>##V3_BDHV12</stp>
        <stp>BSX UN Equity</stp>
        <stp>BS_TOT_ASSET</stp>
        <stp>2007-05-31</stp>
        <stp/>
        <stp>[Pasta2]Planilha1!R1092C2</stp>
        <stp>Dir=H</stp>
        <stp>Per=M</stp>
        <stp>Days=A</stp>
        <stp>Dts=H</stp>
        <stp>cols=46;rows=1</stp>
        <tr r="B1092" s="1"/>
      </tp>
      <tp>
        <v>4267.2359999999999</v>
        <stp/>
        <stp>##V3_BDHV12</stp>
        <stp>HSY UN Equity</stp>
        <stp>BS_TOT_ASSET</stp>
        <stp>2007-05-31</stp>
        <stp/>
        <stp>[Pasta2]Planilha1!R1252C2</stp>
        <stp>Dir=H</stp>
        <stp>Per=M</stp>
        <stp>Days=A</stp>
        <stp>Dts=H</stp>
        <stp>cols=46;rows=1</stp>
        <tr r="B1252" s="1"/>
      </tp>
      <tp>
        <v>9518.9310000000005</v>
        <stp/>
        <stp>##V3_BDHV12</stp>
        <stp>SYY UN Equity</stp>
        <stp>BS_TOT_ASSET</stp>
        <stp>2007-05-31</stp>
        <stp/>
        <stp>[Pasta2]Planilha1!R1448C2</stp>
        <stp>Dir=H</stp>
        <stp>Per=M</stp>
        <stp>Days=A</stp>
        <stp>Dts=H</stp>
        <stp>cols=46;rows=1</stp>
        <tr r="B1448" s="1"/>
      </tp>
      <tp>
        <v>4648.0239000000001</v>
        <stp/>
        <stp>##V3_BDHV12</stp>
        <stp>MAT UW Equity</stp>
        <stp>BS_TOT_ASSET</stp>
        <stp>2007-05-31</stp>
        <stp/>
        <stp>[Pasta2]Planilha1!R1319C2</stp>
        <stp>Dir=H</stp>
        <stp>Per=M</stp>
        <stp>Days=A</stp>
        <stp>Dts=H</stp>
        <stp>cols=46;rows=1</stp>
        <tr r="B1319" s="1"/>
      </tp>
      <tp>
        <v>1983.9390000000001</v>
        <stp/>
        <stp>##V3_BDHV12</stp>
        <stp>EXR UN Equity</stp>
        <stp>BS_TOT_ASSET</stp>
        <stp>2007-05-31</stp>
        <stp/>
        <stp>[Pasta2]Planilha1!R1189C2</stp>
        <stp>Dir=H</stp>
        <stp>Per=M</stp>
        <stp>Days=A</stp>
        <stp>Dts=H</stp>
        <stp>cols=46;rows=1</stp>
        <tr r="B1189" s="1"/>
      </tp>
      <tp>
        <v>775.779</v>
        <stp/>
        <stp>##V3_BDHV12</stp>
        <stp>CRM UN Equity</stp>
        <stp>BS_TOT_ASSET</stp>
        <stp>2007-05-31</stp>
        <stp/>
        <stp>[Pasta2]Planilha1!R1133C2</stp>
        <stp>Dir=H</stp>
        <stp>Per=M</stp>
        <stp>Days=A</stp>
        <stp>Dts=H</stp>
        <stp>cols=46;rows=1</stp>
        <tr r="B1133" s="1"/>
      </tp>
      <tp>
        <v>34613</v>
        <stp/>
        <stp>##V3_BDHV12</stp>
        <stp>MSI UN Equity</stp>
        <stp>BS_TOT_ASSET</stp>
        <stp>2007-05-31</stp>
        <stp/>
        <stp>[Pasta2]Planilha1!R1342C2</stp>
        <stp>Dir=H</stp>
        <stp>Per=M</stp>
        <stp>Days=A</stp>
        <stp>Dts=H</stp>
        <stp>cols=46;rows=1</stp>
        <tr r="B1342" s="1"/>
      </tp>
      <tp>
        <v>6445</v>
        <stp/>
        <stp>##V3_BDHV12</stp>
        <stp>CPB UN Equity</stp>
        <stp>BS_TOT_ASSET</stp>
        <stp>2007-05-31</stp>
        <stp/>
        <stp>[Pasta2]Planilha1!R1131C2</stp>
        <stp>Dir=H</stp>
        <stp>Per=M</stp>
        <stp>Days=A</stp>
        <stp>Dts=H</stp>
        <stp>cols=46;rows=1</stp>
        <tr r="B1131" s="1"/>
      </tp>
      <tp>
        <v>25931</v>
        <stp/>
        <stp>##V3_BDHV12</stp>
        <stp>NSC UN Equity</stp>
        <stp>BS_TOT_ASSET</stp>
        <stp>2007-05-31</stp>
        <stp/>
        <stp>[Pasta2]Planilha1!R1362C2</stp>
        <stp>Dir=H</stp>
        <stp>Per=M</stp>
        <stp>Days=A</stp>
        <stp>Dts=H</stp>
        <stp>cols=46;rows=1</stp>
        <tr r="B1362" s="1"/>
      </tp>
      <tp>
        <v>51016</v>
        <stp/>
        <stp>##V3_BDHV12</stp>
        <stp>APC UN Equity</stp>
        <stp>BS_TOT_ASSET</stp>
        <stp>2007-05-31</stp>
        <stp/>
        <stp>[Pasta2]Planilha1!R1061C2</stp>
        <stp>Dir=H</stp>
        <stp>Per=M</stp>
        <stp>Days=A</stp>
        <stp>Dts=H</stp>
        <stp>cols=46;rows=1</stp>
        <tr r="B1061" s="1"/>
      </tp>
      <tp>
        <v>8964.1919999999991</v>
        <stp/>
        <stp>##V3_BDHV12</stp>
        <stp>DG UN Equity</stp>
        <stp>BS_TOT_ASSET</stp>
        <stp>2007-05-31</stp>
        <stp/>
        <stp>[Pasta2]Planilha1!R1147C2</stp>
        <stp>Dir=H</stp>
        <stp>Per=M</stp>
        <stp>Days=A</stp>
        <stp>Dts=H</stp>
        <stp>cols=45;rows=1</stp>
        <tr r="B1147" s="1"/>
      </tp>
      <tp>
        <v>23407</v>
        <stp/>
        <stp>##V3_BDHV12</stp>
        <stp>GD UN Equity</stp>
        <stp>BS_TOT_ASSET</stp>
        <stp>2007-05-31</stp>
        <stp/>
        <stp>[Pasta2]Planilha1!R1214C2</stp>
        <stp>Dir=H</stp>
        <stp>Per=M</stp>
        <stp>Days=A</stp>
        <stp>Dts=H</stp>
        <stp>cols=46;rows=1</stp>
        <tr r="B1214" s="1"/>
      </tp>
      <tp>
        <v>18123</v>
        <stp/>
        <stp>##V3_BDHV12</stp>
        <stp>TXT UN Equity</stp>
        <stp>BS_TOT_ASSET</stp>
        <stp>2007-05-31</stp>
        <stp/>
        <stp>[Pasta2]Planilha1!R1468C2</stp>
        <stp>Dir=H</stp>
        <stp>Per=M</stp>
        <stp>Days=A</stp>
        <stp>Dts=H</stp>
        <stp>cols=46;rows=1</stp>
        <tr r="B1468" s="1"/>
      </tp>
      <tp>
        <v>646.06899999999996</v>
        <stp/>
        <stp>##V3_BDHV12</stp>
        <stp>LKQ UW Equity</stp>
        <stp>BS_TOT_ASSET</stp>
        <stp>2007-05-31</stp>
        <stp/>
        <stp>[Pasta2]Planilha1!R1302C2</stp>
        <stp>Dir=H</stp>
        <stp>Per=M</stp>
        <stp>Days=A</stp>
        <stp>Dts=H</stp>
        <stp>cols=46;rows=1</stp>
        <tr r="B1302" s="1"/>
      </tp>
      <tp>
        <v>10316</v>
        <stp/>
        <stp>##V3_BDHV12</stp>
        <stp>TSN UN Equity</stp>
        <stp>BS_TOT_ASSET</stp>
        <stp>2007-05-31</stp>
        <stp/>
        <stp>[Pasta2]Planilha1!R1463C2</stp>
        <stp>Dir=H</stp>
        <stp>Per=M</stp>
        <stp>Days=A</stp>
        <stp>Dts=H</stp>
        <stp>cols=46;rows=1</stp>
        <tr r="B1463" s="1"/>
      </tp>
      <tp>
        <v>6503.6</v>
        <stp/>
        <stp>##V3_BDHV12</stp>
        <stp>NWL UN Equity</stp>
        <stp>BS_TOT_ASSET</stp>
        <stp>2007-05-31</stp>
        <stp/>
        <stp>[Pasta2]Planilha1!R1367C2</stp>
        <stp>Dir=H</stp>
        <stp>Per=M</stp>
        <stp>Days=A</stp>
        <stp>Dts=H</stp>
        <stp>cols=46;rows=1</stp>
        <tr r="B1367" s="1"/>
      </tp>
      <tp>
        <v>1458042</v>
        <stp/>
        <stp>##V3_BDHV12</stp>
        <stp>JPM UN Equity</stp>
        <stp>BS_TOT_ASSET</stp>
        <stp>2007-05-31</stp>
        <stp/>
        <stp>[Pasta2]Planilha1!R1280C2</stp>
        <stp>Dir=H</stp>
        <stp>Per=M</stp>
        <stp>Days=A</stp>
        <stp>Dts=H</stp>
        <stp>cols=46;rows=1</stp>
        <tr r="B1280" s="1"/>
      </tp>
      <tp>
        <v>1552.5640000000001</v>
        <stp/>
        <stp>##V3_BDHV12</stp>
        <stp>MTD UN Equity</stp>
        <stp>BS_TOT_ASSET</stp>
        <stp>2007-05-31</stp>
        <stp/>
        <stp>[Pasta2]Planilha1!R1344C2</stp>
        <stp>Dir=H</stp>
        <stp>Per=M</stp>
        <stp>Days=A</stp>
        <stp>Dts=H</stp>
        <stp>cols=46;rows=1</stp>
        <tr r="B1344" s="1"/>
      </tp>
      <tp>
        <v>8468.3070000000007</v>
        <stp/>
        <stp>##V3_BDHV12</stp>
        <stp>NUE UN Equity</stp>
        <stp>BS_TOT_ASSET</stp>
        <stp>2007-05-31</stp>
        <stp/>
        <stp>[Pasta2]Planilha1!R1365C2</stp>
        <stp>Dir=H</stp>
        <stp>Per=M</stp>
        <stp>Days=A</stp>
        <stp>Dts=H</stp>
        <stp>cols=46;rows=1</stp>
        <tr r="B1365" s="1"/>
      </tp>
      <tp>
        <v>26931.931</v>
        <stp/>
        <stp>##V3_BDHV12</stp>
        <stp>APA UN Equity</stp>
        <stp>BS_TOT_ASSET</stp>
        <stp>2007-05-31</stp>
        <stp/>
        <stp>[Pasta2]Planilha1!R1060C2</stp>
        <stp>Dir=H</stp>
        <stp>Per=M</stp>
        <stp>Days=A</stp>
        <stp>Dts=H</stp>
        <stp>cols=46;rows=1</stp>
        <tr r="B1060" s="1"/>
      </tp>
      <tp>
        <v>738533</v>
        <stp/>
        <stp>##V3_BDHV12</stp>
        <stp>GE UN Equity</stp>
        <stp>BS_TOT_ASSET</stp>
        <stp>2007-05-31</stp>
        <stp/>
        <stp>[Pasta2]Planilha1!R1215C2</stp>
        <stp>Dir=H</stp>
        <stp>Per=M</stp>
        <stp>Days=A</stp>
        <stp>Dts=H</stp>
        <stp>cols=46;rows=1</stp>
        <tr r="B1215" s="1"/>
      </tp>
      <tp>
        <v>2678.2</v>
        <stp/>
        <stp>##V3_BDHV12</stp>
        <stp>BR UN Equity</stp>
        <stp>BS_TOT_ASSET</stp>
        <stp>2007-05-31</stp>
        <stp/>
        <stp>[Pasta2]Planilha1!R1090C2</stp>
        <stp>Dir=H</stp>
        <stp>Per=M</stp>
        <stp>Days=A</stp>
        <stp>Dts=H</stp>
        <stp>cols=46;rows=1</stp>
        <tr r="B1090" s="1"/>
      </tp>
      <tp t="s">
        <v>#N/A N/A</v>
        <stp/>
        <stp>##V3_BDHV12</stp>
        <stp>PSX UN Equity</stp>
        <stp>BS_TOT_ASSET</stp>
        <stp>2007-05-31</stp>
        <stp/>
        <stp>[Pasta2]Planilha1!R1400C2</stp>
        <stp>Dir=H</stp>
        <stp>Per=M</stp>
        <stp>Days=A</stp>
        <stp>Dts=H</stp>
        <stp>cols=46;rows=1</stp>
        <tr r="B1400" s="1"/>
      </tp>
      <tp>
        <v>115361</v>
        <stp/>
        <stp>##V3_BDHV12</stp>
        <stp>TRV UN Equity</stp>
        <stp>BS_TOT_ASSET</stp>
        <stp>2007-05-31</stp>
        <stp/>
        <stp>[Pasta2]Planilha1!R1461C2</stp>
        <stp>Dir=H</stp>
        <stp>Per=M</stp>
        <stp>Days=A</stp>
        <stp>Dts=H</stp>
        <stp>cols=46;rows=1</stp>
        <tr r="B1461" s="1"/>
      </tp>
      <tp>
        <v>2793.4749999999999</v>
        <stp/>
        <stp>##V3_BDHV12</stp>
        <stp>ESS UN Equity</stp>
        <stp>BS_TOT_ASSET</stp>
        <stp>2007-05-31</stp>
        <stp/>
        <stp>[Pasta2]Planilha1!R1180C2</stp>
        <stp>Dir=H</stp>
        <stp>Per=M</stp>
        <stp>Days=A</stp>
        <stp>Dts=H</stp>
        <stp>cols=46;rows=1</stp>
        <tr r="B1180" s="1"/>
      </tp>
      <tp>
        <v>1200.6289999999999</v>
        <stp/>
        <stp>##V3_BDHV12</stp>
        <stp>GPN UN Equity</stp>
        <stp>BS_TOT_ASSET</stp>
        <stp>2007-05-31</stp>
        <stp/>
        <stp>[Pasta2]Planilha1!R1223C2</stp>
        <stp>Dir=H</stp>
        <stp>Per=M</stp>
        <stp>Days=A</stp>
        <stp>Dts=H</stp>
        <stp>cols=44;rows=1</stp>
        <tr r="B1223" s="1"/>
      </tp>
      <tp>
        <v>8273.5360000000001</v>
        <stp/>
        <stp>##V3_BDHV12</stp>
        <stp>CTL UN Equity</stp>
        <stp>BS_TOT_ASSET</stp>
        <stp>2007-05-31</stp>
        <stp/>
        <stp>[Pasta2]Planilha1!R1137C2</stp>
        <stp>Dir=H</stp>
        <stp>Per=M</stp>
        <stp>Days=A</stp>
        <stp>Dts=H</stp>
        <stp>cols=46;rows=1</stp>
        <tr r="B1137" s="1"/>
      </tp>
      <tp>
        <v>2332.5340000000001</v>
        <stp/>
        <stp>##V3_BDHV12</stp>
        <stp>APH UN Equity</stp>
        <stp>BS_TOT_ASSET</stp>
        <stp>2007-05-31</stp>
        <stp/>
        <stp>[Pasta2]Planilha1!R1063C2</stp>
        <stp>Dir=H</stp>
        <stp>Per=M</stp>
        <stp>Days=A</stp>
        <stp>Dts=H</stp>
        <stp>cols=46;rows=1</stp>
        <tr r="B1063" s="1"/>
      </tp>
      <tp t="s">
        <v>#N/A N/A</v>
        <stp/>
        <stp>##V3_BDHV12</stp>
        <stp>BHF UW Equity</stp>
        <stp>BS_TOT_ASSET</stp>
        <stp>2007-05-31</stp>
        <stp/>
        <stp>[Pasta2]Planilha1!R1082C2</stp>
        <stp>Dir=H</stp>
        <stp>Per=M</stp>
        <stp>Days=A</stp>
        <stp>Dts=H</stp>
        <stp>cols=11;rows=1</stp>
        <tr r="B1082" s="1"/>
      </tp>
      <tp>
        <v>18936</v>
        <stp/>
        <stp>##V3_BDHV12</stp>
        <stp>NRG UN Equity</stp>
        <stp>BS_TOT_ASSET</stp>
        <stp>2007-05-31</stp>
        <stp/>
        <stp>[Pasta2]Planilha1!R1361C2</stp>
        <stp>Dir=H</stp>
        <stp>Per=M</stp>
        <stp>Days=A</stp>
        <stp>Dts=H</stp>
        <stp>cols=46;rows=1</stp>
        <tr r="B1361" s="1"/>
      </tp>
      <tp>
        <v>222530</v>
        <stp/>
        <stp>##V3_BDHV12</stp>
        <stp>USB UN Equity</stp>
        <stp>BS_TOT_ASSET</stp>
        <stp>2007-05-31</stp>
        <stp/>
        <stp>[Pasta2]Planilha1!R1480C2</stp>
        <stp>Dir=H</stp>
        <stp>Per=M</stp>
        <stp>Days=A</stp>
        <stp>Dts=H</stp>
        <stp>cols=46;rows=1</stp>
        <tr r="B1480" s="1"/>
      </tp>
      <tp>
        <v>37630.6</v>
        <stp/>
        <stp>##V3_BDHV12</stp>
        <stp>DE UN Equity</stp>
        <stp>BS_TOT_ASSET</stp>
        <stp>2007-05-31</stp>
        <stp/>
        <stp>[Pasta2]Planilha1!R1145C2</stp>
        <stp>Dir=H</stp>
        <stp>Per=M</stp>
        <stp>Days=A</stp>
        <stp>Dts=H</stp>
        <stp>cols=46;rows=1</stp>
        <tr r="B1145" s="1"/>
      </tp>
      <tp>
        <v>32033</v>
        <stp/>
        <stp>##V3_BDHV12</stp>
        <stp>FE UN Equity</stp>
        <stp>BS_TOT_ASSET</stp>
        <stp>2007-05-31</stp>
        <stp/>
        <stp>[Pasta2]Planilha1!R1197C2</stp>
        <stp>Dir=H</stp>
        <stp>Per=M</stp>
        <stp>Days=A</stp>
        <stp>Dts=H</stp>
        <stp>cols=46;rows=1</stp>
        <tr r="B1197" s="1"/>
      </tp>
      <tp>
        <v>1045778</v>
        <stp/>
        <stp>##V3_BDHV12</stp>
        <stp>GS UN Equity</stp>
        <stp>BS_TOT_ASSET</stp>
        <stp>2007-05-31</stp>
        <stp/>
        <stp>[Pasta2]Planilha1!R1226C2</stp>
        <stp>Dir=H</stp>
        <stp>Per=M</stp>
        <stp>Days=A</stp>
        <stp>Dts=H</stp>
        <stp>cols=45;rows=1</stp>
        <tr r="B1226" s="1"/>
      </tp>
      <tp>
        <v>6552.3783000000003</v>
        <stp/>
        <stp>##V3_BDHV12</stp>
        <stp>DISCA UW Equity</stp>
        <stp>CUR_MKT_CAP</stp>
        <stp>2007-05-31</stp>
        <stp/>
        <stp>[Pasta2]Planilha1!R645C2</stp>
        <stp>Dir=H</stp>
        <stp>Per=M</stp>
        <stp>Days=A</stp>
        <stp>Dts=H</stp>
        <stp>cols=139;rows=1</stp>
        <tr r="B645" s="1"/>
      </tp>
      <tp>
        <v>6552.3783000000003</v>
        <stp/>
        <stp>##V3_BDHV12</stp>
        <stp>DISCK UW Equity</stp>
        <stp>CUR_MKT_CAP</stp>
        <stp>2007-05-31</stp>
        <stp/>
        <stp>[Pasta2]Planilha1!R646C2</stp>
        <stp>Dir=H</stp>
        <stp>Per=M</stp>
        <stp>Days=A</stp>
        <stp>Dts=H</stp>
        <stp>cols=139;rows=1</stp>
        <tr r="B646" s="1"/>
      </tp>
      <tp>
        <v>11811</v>
        <stp/>
        <stp>##V3_BDHV12</stp>
        <stp>HST UN Equity</stp>
        <stp>BS_TOT_ASSET</stp>
        <stp>2007-05-31</stp>
        <stp/>
        <stp>[Pasta2]Planilha1!R1251C2</stp>
        <stp>Dir=H</stp>
        <stp>Per=M</stp>
        <stp>Days=A</stp>
        <stp>Dts=H</stp>
        <stp>cols=46;rows=1</stp>
        <tr r="B1251" s="1"/>
      </tp>
      <tp>
        <v>2901.1550000000002</v>
        <stp/>
        <stp>##V3_BDHV12</stp>
        <stp>FRT UN Equity</stp>
        <stp>BS_TOT_ASSET</stp>
        <stp>2007-05-31</stp>
        <stp/>
        <stp>[Pasta2]Planilha1!R1210C2</stp>
        <stp>Dir=H</stp>
        <stp>Per=M</stp>
        <stp>Days=A</stp>
        <stp>Dts=H</stp>
        <stp>cols=46;rows=1</stp>
        <tr r="B1210" s="1"/>
      </tp>
      <tp>
        <v>6430</v>
        <stp/>
        <stp>##V3_BDHV12</stp>
        <stp>YUM UN Equity</stp>
        <stp>BS_TOT_ASSET</stp>
        <stp>2007-05-31</stp>
        <stp/>
        <stp>[Pasta2]Planilha1!R1517C2</stp>
        <stp>Dir=H</stp>
        <stp>Per=M</stp>
        <stp>Days=A</stp>
        <stp>Dts=H</stp>
        <stp>cols=46;rows=1</stp>
        <tr r="B1517" s="1"/>
      </tp>
      <tp>
        <v>4416.2</v>
        <stp/>
        <stp>##V3_BDHV12</stp>
        <stp>RSG UN Equity</stp>
        <stp>BS_TOT_ASSET</stp>
        <stp>2007-05-31</stp>
        <stp/>
        <stp>[Pasta2]Planilha1!R1421C2</stp>
        <stp>Dir=H</stp>
        <stp>Per=M</stp>
        <stp>Days=A</stp>
        <stp>Dts=H</stp>
        <stp>cols=46;rows=1</stp>
        <tr r="B1421" s="1"/>
      </tp>
      <tp>
        <v>12568.8</v>
        <stp/>
        <stp>##V3_BDHV12</stp>
        <stp>APD UN Equity</stp>
        <stp>BS_TOT_ASSET</stp>
        <stp>2007-05-31</stp>
        <stp/>
        <stp>[Pasta2]Planilha1!R1062C2</stp>
        <stp>Dir=H</stp>
        <stp>Per=M</stp>
        <stp>Days=A</stp>
        <stp>Dts=H</stp>
        <stp>cols=46;rows=1</stp>
        <tr r="B1062" s="1"/>
      </tp>
      <tp>
        <v>4725.076</v>
        <stp/>
        <stp>##V3_BDHV12</stp>
        <stp>GPC UN Equity</stp>
        <stp>BS_TOT_ASSET</stp>
        <stp>2007-05-31</stp>
        <stp/>
        <stp>[Pasta2]Planilha1!R1222C2</stp>
        <stp>Dir=H</stp>
        <stp>Per=M</stp>
        <stp>Days=A</stp>
        <stp>Dts=H</stp>
        <stp>cols=46;rows=1</stp>
        <tr r="B1222" s="1"/>
      </tp>
      <tp>
        <v>41526</v>
        <stp/>
        <stp>##V3_BDHV12</stp>
        <stp>CI UN Equity</stp>
        <stp>BS_TOT_ASSET</stp>
        <stp>2007-05-31</stp>
        <stp/>
        <stp>[Pasta2]Planilha1!R1113C2</stp>
        <stp>Dir=H</stp>
        <stp>Per=M</stp>
        <stp>Days=A</stp>
        <stp>Dts=H</stp>
        <stp>cols=46;rows=1</stp>
        <tr r="B1113" s="1"/>
      </tp>
      <tp>
        <v>1251.8</v>
        <stp/>
        <stp>##V3_BDHV12</stp>
        <stp>EW UN Equity</stp>
        <stp>BS_TOT_ASSET</stp>
        <stp>2007-05-31</stp>
        <stp/>
        <stp>[Pasta2]Planilha1!R1185C2</stp>
        <stp>Dir=H</stp>
        <stp>Per=M</stp>
        <stp>Days=A</stp>
        <stp>Dts=H</stp>
        <stp>cols=46;rows=1</stp>
        <tr r="B1185" s="1"/>
      </tp>
      <tp>
        <v>50557</v>
        <stp/>
        <stp>##V3_BDHV12</stp>
        <stp>UTX UN Equity</stp>
        <stp>BS_TOT_ASSET</stp>
        <stp>2007-05-31</stp>
        <stp/>
        <stp>[Pasta2]Planilha1!R1481C2</stp>
        <stp>Dir=H</stp>
        <stp>Per=M</stp>
        <stp>Days=A</stp>
        <stp>Dts=H</stp>
        <stp>cols=46;rows=1</stp>
        <tr r="B1481" s="1"/>
      </tp>
      <tp>
        <v>14853</v>
        <stp/>
        <stp>##V3_BDHV12</stp>
        <stp>LUV UN Equity</stp>
        <stp>BS_TOT_ASSET</stp>
        <stp>2007-05-31</stp>
        <stp/>
        <stp>[Pasta2]Planilha1!R1310C2</stp>
        <stp>Dir=H</stp>
        <stp>Per=M</stp>
        <stp>Days=A</stp>
        <stp>Dts=H</stp>
        <stp>cols=46;rows=1</stp>
        <tr r="B1310" s="1"/>
      </tp>
      <tp>
        <v>14636.4004</v>
        <stp/>
        <stp>##V3_BDHV12</stp>
        <stp>ITW UN Equity</stp>
        <stp>BS_TOT_ASSET</stp>
        <stp>2007-05-31</stp>
        <stp/>
        <stp>[Pasta2]Planilha1!R1271C2</stp>
        <stp>Dir=H</stp>
        <stp>Per=M</stp>
        <stp>Days=A</stp>
        <stp>Dts=H</stp>
        <stp>cols=46;rows=1</stp>
        <tr r="B1271" s="1"/>
      </tp>
      <tp>
        <v>1682.4301</v>
        <stp/>
        <stp>##V3_BDHV12</stp>
        <stp>PWR UN Equity</stp>
        <stp>BS_TOT_ASSET</stp>
        <stp>2007-05-31</stp>
        <stp/>
        <stp>[Pasta2]Planilha1!R1402C2</stp>
        <stp>Dir=H</stp>
        <stp>Per=M</stp>
        <stp>Days=A</stp>
        <stp>Dts=H</stp>
        <stp>cols=46;rows=1</stp>
        <tr r="B1402" s="1"/>
      </tp>
      <tp>
        <v>26648.9</v>
        <stp/>
        <stp>##V3_BDHV12</stp>
        <stp>ADP UW Equity</stp>
        <stp>BS_TOT_ASSET</stp>
        <stp>2007-05-31</stp>
        <stp/>
        <stp>[Pasta2]Planilha1!R1028C2</stp>
        <stp>Dir=H</stp>
        <stp>Per=M</stp>
        <stp>Days=A</stp>
        <stp>Dts=H</stp>
        <stp>cols=46;rows=1</stp>
        <tr r="B1028" s="1"/>
      </tp>
      <tp>
        <v>38031</v>
        <stp/>
        <stp>##V3_BDHV12</stp>
        <stp>DVN UN Equity</stp>
        <stp>BS_TOT_ASSET</stp>
        <stp>2007-05-31</stp>
        <stp/>
        <stp>[Pasta2]Planilha1!R1163C2</stp>
        <stp>Dir=H</stp>
        <stp>Per=M</stp>
        <stp>Days=A</stp>
        <stp>Dts=H</stp>
        <stp>cols=46;rows=1</stp>
        <tr r="B1163" s="1"/>
      </tp>
      <tp>
        <v>44182.8</v>
        <stp/>
        <stp>##V3_BDHV12</stp>
        <stp>MRK UN Equity</stp>
        <stp>BS_TOT_ASSET</stp>
        <stp>2007-05-31</stp>
        <stp/>
        <stp>[Pasta2]Planilha1!R1337C2</stp>
        <stp>Dir=H</stp>
        <stp>Per=M</stp>
        <stp>Days=A</stp>
        <stp>Dts=H</stp>
        <stp>cols=46;rows=1</stp>
        <tr r="B1337" s="1"/>
      </tp>
      <tp>
        <v>2974.5</v>
        <stp/>
        <stp>##V3_BDHV12</stp>
        <stp>FTI UN Equity</stp>
        <stp>BS_TOT_ASSET</stp>
        <stp>2007-05-31</stp>
        <stp/>
        <stp>[Pasta2]Planilha1!R1211C2</stp>
        <stp>Dir=H</stp>
        <stp>Per=M</stp>
        <stp>Days=A</stp>
        <stp>Dts=H</stp>
        <stp>cols=46;rows=1</stp>
        <tr r="B1211" s="1"/>
      </tp>
      <tp>
        <v>10684</v>
        <stp/>
        <stp>##V3_BDHV12</stp>
        <stp>PPG UN Equity</stp>
        <stp>BS_TOT_ASSET</stp>
        <stp>2007-05-31</stp>
        <stp/>
        <stp>[Pasta2]Planilha1!R1395C2</stp>
        <stp>Dir=H</stp>
        <stp>Per=M</stp>
        <stp>Days=A</stp>
        <stp>Dts=H</stp>
        <stp>cols=46;rows=1</stp>
        <tr r="B1395" s="1"/>
      </tp>
      <tp>
        <v>3989.8119999999999</v>
        <stp/>
        <stp>##V3_BDHV12</stp>
        <stp>REG UW Equity</stp>
        <stp>BS_TOT_ASSET</stp>
        <stp>2007-05-31</stp>
        <stp/>
        <stp>[Pasta2]Planilha1!R1409C2</stp>
        <stp>Dir=H</stp>
        <stp>Per=M</stp>
        <stp>Days=A</stp>
        <stp>Dts=H</stp>
        <stp>cols=46;rows=1</stp>
        <tr r="B1409" s="1"/>
      </tp>
      <tp t="s">
        <v>#N/A N/A</v>
        <stp/>
        <stp>##V3_BDHV12</stp>
        <stp>HPE UN Equity</stp>
        <stp>BS_TOT_ASSET</stp>
        <stp>2007-05-31</stp>
        <stp/>
        <stp>[Pasta2]Planilha1!R1245C2</stp>
        <stp>Dir=H</stp>
        <stp>Per=M</stp>
        <stp>Days=A</stp>
        <stp>Dts=H</stp>
        <stp>cols=45;rows=1</stp>
        <tr r="B1245" s="1"/>
      </tp>
      <tp>
        <v>6868.07</v>
        <stp/>
        <stp>##V3_BDHV12</stp>
        <stp>HRB UN Equity</stp>
        <stp>BS_TOT_ASSET</stp>
        <stp>2007-05-31</stp>
        <stp/>
        <stp>[Pasta2]Planilha1!R1247C2</stp>
        <stp>Dir=H</stp>
        <stp>Per=M</stp>
        <stp>Days=A</stp>
        <stp>Dts=H</stp>
        <stp>cols=45;rows=1</stp>
        <tr r="B1247" s="1"/>
      </tp>
      <tp>
        <v>126333</v>
        <stp/>
        <stp>##V3_BDHV12</stp>
        <stp>BK UN Equity</stp>
        <stp>BS_TOT_ASSET</stp>
        <stp>2007-05-31</stp>
        <stp/>
        <stp>[Pasta2]Planilha1!R1085C2</stp>
        <stp>Dir=H</stp>
        <stp>Per=M</stp>
        <stp>Days=A</stp>
        <stp>Dts=H</stp>
        <stp>cols=46;rows=1</stp>
        <tr r="B1085" s="1"/>
      </tp>
      <tp>
        <v>4125.7</v>
        <stp/>
        <stp>##V3_BDHV12</stp>
        <stp>EL UN Equity</stp>
        <stp>BS_TOT_ASSET</stp>
        <stp>2007-05-31</stp>
        <stp/>
        <stp>[Pasta2]Planilha1!R1172C2</stp>
        <stp>Dir=H</stp>
        <stp>Per=M</stp>
        <stp>Days=A</stp>
        <stp>Dts=H</stp>
        <stp>cols=46;rows=1</stp>
        <tr r="B1172" s="1"/>
      </tp>
      <tp t="s">
        <v>#N/A N/A</v>
        <stp/>
        <stp>##V3_BDHV12</stp>
        <stp>IVZ UN Equity</stp>
        <stp>BS_TOT_ASSET</stp>
        <stp>2007-05-31</stp>
        <stp/>
        <stp>[Pasta2]Planilha1!R1272C2</stp>
        <stp>Dir=H</stp>
        <stp>Per=M</stp>
        <stp>Days=A</stp>
        <stp>Dts=H</stp>
        <stp>cols=46;rows=1</stp>
        <tr r="B1272" s="1"/>
      </tp>
      <tp>
        <v>112268</v>
        <stp/>
        <stp>##V3_BDHV12</stp>
        <stp>STT UN Equity</stp>
        <stp>BS_TOT_ASSET</stp>
        <stp>2007-05-31</stp>
        <stp/>
        <stp>[Pasta2]Planilha1!R1440C2</stp>
        <stp>Dir=H</stp>
        <stp>Per=M</stp>
        <stp>Days=A</stp>
        <stp>Dts=H</stp>
        <stp>cols=46;rows=1</stp>
        <tr r="B1440" s="1"/>
      </tp>
      <tp>
        <v>9076</v>
        <stp/>
        <stp>##V3_BDHV12</stp>
        <stp>GPS UN Equity</stp>
        <stp>BS_TOT_ASSET</stp>
        <stp>2007-05-31</stp>
        <stp/>
        <stp>[Pasta2]Planilha1!R1224C2</stp>
        <stp>Dir=H</stp>
        <stp>Per=M</stp>
        <stp>Days=A</stp>
        <stp>Dts=H</stp>
        <stp>cols=46;rows=1</stp>
        <tr r="B1224" s="1"/>
      </tp>
      <tp t="s">
        <v>#N/A N/A</v>
        <stp/>
        <stp>##V3_BDHV12</stp>
        <stp>ZTS UN Equity</stp>
        <stp>BS_TOT_ASSET</stp>
        <stp>2007-05-31</stp>
        <stp/>
        <stp>[Pasta2]Planilha1!R1520C2</stp>
        <stp>Dir=H</stp>
        <stp>Per=M</stp>
        <stp>Days=A</stp>
        <stp>Dts=H</stp>
        <stp>cols=46;rows=1</stp>
        <tr r="B1520" s="1"/>
      </tp>
      <tp>
        <v>48448</v>
        <stp/>
        <stp>##V3_BDHV12</stp>
        <stp>DUK UN Equity</stp>
        <stp>BS_TOT_ASSET</stp>
        <stp>2007-05-31</stp>
        <stp/>
        <stp>[Pasta2]Planilha1!R1161C2</stp>
        <stp>Dir=H</stp>
        <stp>Per=M</stp>
        <stp>Days=A</stp>
        <stp>Dts=H</stp>
        <stp>cols=46;rows=1</stp>
        <tr r="B1161" s="1"/>
      </tp>
      <tp>
        <v>4657</v>
        <stp/>
        <stp>##V3_BDHV12</stp>
        <stp>SWK UN Equity</stp>
        <stp>BS_TOT_ASSET</stp>
        <stp>2007-05-31</stp>
        <stp/>
        <stp>[Pasta2]Planilha1!R1443C2</stp>
        <stp>Dir=H</stp>
        <stp>Per=M</stp>
        <stp>Days=A</stp>
        <stp>Dts=H</stp>
        <stp>cols=46;rows=1</stp>
        <tr r="B1443" s="1"/>
      </tp>
      <tp>
        <v>1799.9</v>
        <stp/>
        <stp>##V3_BDHV12</stp>
        <stp>WRK UN Equity</stp>
        <stp>BS_TOT_ASSET</stp>
        <stp>2007-05-31</stp>
        <stp/>
        <stp>[Pasta2]Planilha1!R1506C2</stp>
        <stp>Dir=H</stp>
        <stp>Per=M</stp>
        <stp>Days=A</stp>
        <stp>Dts=H</stp>
        <stp>cols=46;rows=1</stp>
        <tr r="B1506" s="1"/>
      </tp>
      <tp>
        <v>11566.1</v>
        <stp/>
        <stp>##V3_BDHV12</stp>
        <stp>IPG UN Equity</stp>
        <stp>BS_TOT_ASSET</stp>
        <stp>2007-05-31</stp>
        <stp/>
        <stp>[Pasta2]Planilha1!R1264C2</stp>
        <stp>Dir=H</stp>
        <stp>Per=M</stp>
        <stp>Days=A</stp>
        <stp>Dts=H</stp>
        <stp>cols=46;rows=1</stp>
        <tr r="B1264" s="1"/>
      </tp>
      <tp>
        <v>23958</v>
        <stp/>
        <stp>##V3_BDHV12</stp>
        <stp>DTE UN Equity</stp>
        <stp>BS_TOT_ASSET</stp>
        <stp>2007-05-31</stp>
        <stp/>
        <stp>[Pasta2]Planilha1!R1160C2</stp>
        <stp>Dir=H</stp>
        <stp>Per=M</stp>
        <stp>Days=A</stp>
        <stp>Dts=H</stp>
        <stp>cols=46;rows=1</stp>
        <tr r="B1160" s="1"/>
      </tp>
      <tp t="s">
        <v>#N/A N/A</v>
        <stp/>
        <stp>##V3_BDHV12</stp>
        <stp>KHC UW Equity</stp>
        <stp>BS_TOT_ASSET</stp>
        <stp>2007-05-31</stp>
        <stp/>
        <stp>[Pasta2]Planilha1!R1285C2</stp>
        <stp>Dir=H</stp>
        <stp>Per=M</stp>
        <stp>Days=A</stp>
        <stp>Dts=H</stp>
        <stp>cols=46;rows=1</stp>
        <tr r="B1285" s="1"/>
      </tp>
      <tp>
        <v>4775.6000000000004</v>
        <stp/>
        <stp>##V3_BDHV12</stp>
        <stp>BWA UN Equity</stp>
        <stp>BS_TOT_ASSET</stp>
        <stp>2007-05-31</stp>
        <stp/>
        <stp>[Pasta2]Planilha1!R1093C2</stp>
        <stp>Dir=H</stp>
        <stp>Per=M</stp>
        <stp>Days=A</stp>
        <stp>Dts=H</stp>
        <stp>cols=46;rows=1</stp>
        <tr r="B1093" s="1"/>
      </tp>
      <tp>
        <v>6671.3819999999996</v>
        <stp/>
        <stp>##V3_BDHV12</stp>
        <stp>DVA UN Equity</stp>
        <stp>BS_TOT_ASSET</stp>
        <stp>2007-05-31</stp>
        <stp/>
        <stp>[Pasta2]Planilha1!R1162C2</stp>
        <stp>Dir=H</stp>
        <stp>Per=M</stp>
        <stp>Days=A</stp>
        <stp>Dts=H</stp>
        <stp>cols=46;rows=1</stp>
        <tr r="B1162" s="1"/>
      </tp>
      <tp>
        <v>53886</v>
        <stp/>
        <stp>##V3_BDHV12</stp>
        <stp>BA UN Equity</stp>
        <stp>BS_TOT_ASSET</stp>
        <stp>2007-05-31</stp>
        <stp/>
        <stp>[Pasta2]Planilha1!R1074C2</stp>
        <stp>Dir=H</stp>
        <stp>Per=M</stp>
        <stp>Days=A</stp>
        <stp>Dts=H</stp>
        <stp>cols=46;rows=1</stp>
        <tr r="B1074" s="1"/>
      </tp>
      <tp>
        <v>9680.6</v>
        <stp/>
        <stp>##V3_BDHV12</stp>
        <stp>CL UN Equity</stp>
        <stp>BS_TOT_ASSET</stp>
        <stp>2007-05-31</stp>
        <stp/>
        <stp>[Pasta2]Planilha1!R1115C2</stp>
        <stp>Dir=H</stp>
        <stp>Per=M</stp>
        <stp>Days=A</stp>
        <stp>Dts=H</stp>
        <stp>cols=46;rows=1</stp>
        <tr r="B1115" s="1"/>
      </tp>
      <tp>
        <v>139606</v>
        <stp/>
        <stp>##V3_BDHV12</stp>
        <stp>CVX UN Equity</stp>
        <stp>BS_TOT_ASSET</stp>
        <stp>2007-05-31</stp>
        <stp/>
        <stp>[Pasta2]Planilha1!R1141C2</stp>
        <stp>Dir=H</stp>
        <stp>Per=M</stp>
        <stp>Days=A</stp>
        <stp>Dts=H</stp>
        <stp>cols=46;rows=1</stp>
        <tr r="B1141" s="1"/>
      </tp>
      <tp>
        <v>23006</v>
        <stp/>
        <stp>##V3_BDHV12</stp>
        <stp>XRX UN Equity</stp>
        <stp>BS_TOT_ASSET</stp>
        <stp>2007-05-31</stp>
        <stp/>
        <stp>[Pasta2]Planilha1!R1515C2</stp>
        <stp>Dir=H</stp>
        <stp>Per=M</stp>
        <stp>Days=A</stp>
        <stp>Dts=H</stp>
        <stp>cols=46;rows=1</stp>
        <tr r="B1515" s="1"/>
      </tp>
      <tp t="s">
        <v>#N/A N/A</v>
        <stp/>
        <stp>##V3_BDHV12</stp>
        <stp>IQV UN Equity</stp>
        <stp>BS_TOT_ASSET</stp>
        <stp>2007-05-31</stp>
        <stp/>
        <stp>[Pasta2]Planilha1!R1266C2</stp>
        <stp>Dir=H</stp>
        <stp>Per=M</stp>
        <stp>Days=A</stp>
        <stp>Dts=H</stp>
        <stp>cols=46;rows=1</stp>
        <tr r="B1266" s="1"/>
      </tp>
      <tp t="s">
        <v>#N/A N/A</v>
        <stp/>
        <stp>##V3_BDHV12</stp>
        <stp>FTV UN Equity</stp>
        <stp>BS_TOT_ASSET</stp>
        <stp>2007-05-31</stp>
        <stp/>
        <stp>[Pasta2]Planilha1!R1213C2</stp>
        <stp>Dir=H</stp>
        <stp>Per=M</stp>
        <stp>Days=A</stp>
        <stp>Dts=H</stp>
        <stp>cols=46;rows=1</stp>
        <tr r="B1213" s="1"/>
      </tp>
      <tp>
        <v>33414.726999999999</v>
        <stp/>
        <stp>##V3_BDHV12</stp>
        <stp>ETR UN Equity</stp>
        <stp>BS_TOT_ASSET</stp>
        <stp>2007-05-31</stp>
        <stp/>
        <stp>[Pasta2]Planilha1!R1183C2</stp>
        <stp>Dir=H</stp>
        <stp>Per=M</stp>
        <stp>Days=A</stp>
        <stp>Dts=H</stp>
        <stp>cols=46;rows=1</stp>
        <tr r="B1183" s="1"/>
      </tp>
      <tp>
        <v>9752.0010000000002</v>
        <stp/>
        <stp>##V3_BDHV12</stp>
        <stp>KSS UN Equity</stp>
        <stp>BS_TOT_ASSET</stp>
        <stp>2007-05-31</stp>
        <stp/>
        <stp>[Pasta2]Planilha1!R1294C2</stp>
        <stp>Dir=H</stp>
        <stp>Per=M</stp>
        <stp>Days=A</stp>
        <stp>Dts=H</stp>
        <stp>cols=46;rows=1</stp>
        <tr r="B1294" s="1"/>
      </tp>
      <tp>
        <v>1704.499</v>
        <stp/>
        <stp>##V3_BDHV12</stp>
        <stp>TSS UN Equity</stp>
        <stp>BS_TOT_ASSET</stp>
        <stp>2007-05-31</stp>
        <stp/>
        <stp>[Pasta2]Planilha1!R1464C2</stp>
        <stp>Dir=H</stp>
        <stp>Per=M</stp>
        <stp>Days=A</stp>
        <stp>Dts=H</stp>
        <stp>cols=46;rows=1</stp>
        <tr r="B1464" s="1"/>
      </tp>
      <tp>
        <v>2133.7220000000002</v>
        <stp/>
        <stp>##V3_BDHV12</stp>
        <stp>PVH UN Equity</stp>
        <stp>BS_TOT_ASSET</stp>
        <stp>2007-05-31</stp>
        <stp/>
        <stp>[Pasta2]Planilha1!R1401C2</stp>
        <stp>Dir=H</stp>
        <stp>Per=M</stp>
        <stp>Days=A</stp>
        <stp>Dts=H</stp>
        <stp>cols=46;rows=1</stp>
        <tr r="B1401" s="1"/>
      </tp>
      <tp>
        <v>3846.886</v>
        <stp/>
        <stp>##V3_BDHV12</stp>
        <stp>ARE UN Equity</stp>
        <stp>BS_TOT_ASSET</stp>
        <stp>2007-05-31</stp>
        <stp/>
        <stp>[Pasta2]Planilha1!R1065C2</stp>
        <stp>Dir=H</stp>
        <stp>Per=M</stp>
        <stp>Days=A</stp>
        <stp>Dts=H</stp>
        <stp>cols=46;rows=1</stp>
        <tr r="B1065" s="1"/>
      </tp>
      <tp>
        <v>57869.069000000003</v>
        <stp/>
        <stp>##V3_BDHV12</stp>
        <stp>MTB UN Equity</stp>
        <stp>BS_TOT_ASSET</stp>
        <stp>2007-05-31</stp>
        <stp/>
        <stp>[Pasta2]Planilha1!R1343C2</stp>
        <stp>Dir=H</stp>
        <stp>Per=M</stp>
        <stp>Days=A</stp>
        <stp>Dts=H</stp>
        <stp>cols=46;rows=1</stp>
        <tr r="B1343" s="1"/>
      </tp>
      <tp>
        <v>9826.2000000000007</v>
        <stp/>
        <stp>##V3_BDHV12</stp>
        <stp>STZ UN Equity</stp>
        <stp>BS_TOT_ASSET</stp>
        <stp>2007-05-31</stp>
        <stp/>
        <stp>[Pasta2]Planilha1!R1442C2</stp>
        <stp>Dir=H</stp>
        <stp>Per=M</stp>
        <stp>Days=A</stp>
        <stp>Dts=H</stp>
        <stp>cols=46;rows=1</stp>
        <tr r="B1442" s="1"/>
      </tp>
      <tp>
        <v>6163.6</v>
        <stp/>
        <stp>##V3_BDHV12</stp>
        <stp>AVY UN Equity</stp>
        <stp>BS_TOT_ASSET</stp>
        <stp>2007-05-31</stp>
        <stp/>
        <stp>[Pasta2]Planilha1!R1070C2</stp>
        <stp>Dir=H</stp>
        <stp>Per=M</stp>
        <stp>Days=A</stp>
        <stp>Dts=H</stp>
        <stp>cols=46;rows=1</stp>
        <tr r="B1070" s="1"/>
      </tp>
      <tp>
        <v>4712.1000000000004</v>
        <stp/>
        <stp>##V3_BDHV12</stp>
        <stp>KSU UN Equity</stp>
        <stp>BS_TOT_ASSET</stp>
        <stp>2007-05-31</stp>
        <stp/>
        <stp>[Pasta2]Planilha1!R1295C2</stp>
        <stp>Dir=H</stp>
        <stp>Per=M</stp>
        <stp>Days=A</stp>
        <stp>Dts=H</stp>
        <stp>cols=46;rows=1</stp>
        <tr r="B1295" s="1"/>
      </tp>
      <tp>
        <v>15668.664000000001</v>
        <stp/>
        <stp>##V3_BDHV12</stp>
        <stp>EQR UN Equity</stp>
        <stp>BS_TOT_ASSET</stp>
        <stp>2007-05-31</stp>
        <stp/>
        <stp>[Pasta2]Planilha1!R1177C2</stp>
        <stp>Dir=H</stp>
        <stp>Per=M</stp>
        <stp>Days=A</stp>
        <stp>Dts=H</stp>
        <stp>cols=46;rows=1</stp>
        <tr r="B1177" s="1"/>
      </tp>
      <tp>
        <v>5671.4530000000004</v>
        <stp/>
        <stp>##V3_BDHV12</stp>
        <stp>VTR UN Equity</stp>
        <stp>BS_TOT_ASSET</stp>
        <stp>2007-05-31</stp>
        <stp/>
        <stp>[Pasta2]Planilha1!R1492C2</stp>
        <stp>Dir=H</stp>
        <stp>Per=M</stp>
        <stp>Days=A</stp>
        <stp>Dts=H</stp>
        <stp>cols=46;rows=1</stp>
        <tr r="B1492" s="1"/>
      </tp>
      <tp>
        <v>54606.1</v>
        <stp/>
        <stp>##V3_BDHV12</stp>
        <stp>CVS UN Equity</stp>
        <stp>BS_TOT_ASSET</stp>
        <stp>2007-05-31</stp>
        <stp/>
        <stp>[Pasta2]Planilha1!R1140C2</stp>
        <stp>Dir=H</stp>
        <stp>Per=M</stp>
        <stp>Days=A</stp>
        <stp>Dts=H</stp>
        <stp>cols=46;rows=1</stp>
        <tr r="B1140" s="1"/>
      </tp>
      <tp>
        <v>85141</v>
        <stp/>
        <stp>##V3_BDHV12</stp>
        <stp>HPQ UN Equity</stp>
        <stp>BS_TOT_ASSET</stp>
        <stp>2007-05-31</stp>
        <stp/>
        <stp>[Pasta2]Planilha1!R1246C2</stp>
        <stp>Dir=H</stp>
        <stp>Per=M</stp>
        <stp>Days=A</stp>
        <stp>Dts=H</stp>
        <stp>cols=46;rows=1</stp>
        <tr r="B1246" s="1"/>
      </tp>
      <tp>
        <v>5565.5519999999997</v>
        <stp/>
        <stp>##V3_BDHV12</stp>
        <stp>JWN UN Equity</stp>
        <stp>BS_TOT_ASSET</stp>
        <stp>2007-05-31</stp>
        <stp/>
        <stp>[Pasta2]Planilha1!R1281C2</stp>
        <stp>Dir=H</stp>
        <stp>Per=M</stp>
        <stp>Days=A</stp>
        <stp>Dts=H</stp>
        <stp>cols=46;rows=1</stp>
        <tr r="B1281" s="1"/>
      </tp>
      <tp>
        <v>12419</v>
        <stp/>
        <stp>##V3_BDHV12</stp>
        <stp>ETN UN Equity</stp>
        <stp>BS_TOT_ASSET</stp>
        <stp>2007-05-31</stp>
        <stp/>
        <stp>[Pasta2]Planilha1!R1182C2</stp>
        <stp>Dir=H</stp>
        <stp>Per=M</stp>
        <stp>Days=A</stp>
        <stp>Dts=H</stp>
        <stp>cols=46;rows=1</stp>
        <tr r="B1182" s="1"/>
      </tp>
      <tp>
        <v>24290</v>
        <stp/>
        <stp>##V3_BDHV12</stp>
        <stp>RTN UN Equity</stp>
        <stp>BS_TOT_ASSET</stp>
        <stp>2007-05-31</stp>
        <stp/>
        <stp>[Pasta2]Planilha1!R1422C2</stp>
        <stp>Dir=H</stp>
        <stp>Per=M</stp>
        <stp>Days=A</stp>
        <stp>Dts=H</stp>
        <stp>cols=46;rows=1</stp>
        <tr r="B1422" s="1"/>
      </tp>
      <tp>
        <v>20006</v>
        <stp/>
        <stp>##V3_BDHV12</stp>
        <stp>PPL UN Equity</stp>
        <stp>BS_TOT_ASSET</stp>
        <stp>2007-05-31</stp>
        <stp/>
        <stp>[Pasta2]Planilha1!R1396C2</stp>
        <stp>Dir=H</stp>
        <stp>Per=M</stp>
        <stp>Days=A</stp>
        <stp>Dts=H</stp>
        <stp>cols=46;rows=1</stp>
        <tr r="B1396" s="1"/>
      </tp>
      <tp>
        <v>13334.965</v>
        <stp/>
        <stp>##V3_BDHV12</stp>
        <stp>HUM UN Equity</stp>
        <stp>BS_TOT_ASSET</stp>
        <stp>2007-05-31</stp>
        <stp/>
        <stp>[Pasta2]Planilha1!R1253C2</stp>
        <stp>Dir=H</stp>
        <stp>Per=M</stp>
        <stp>Days=A</stp>
        <stp>Dts=H</stp>
        <stp>cols=46;rows=1</stp>
        <tr r="B1253" s="1"/>
      </tp>
      <tp t="s">
        <v>#N/A N/A</v>
        <stp/>
        <stp>##V3_BDHV12</stp>
        <stp>AWK UN Equity</stp>
        <stp>BS_TOT_ASSET</stp>
        <stp>2007-05-31</stp>
        <stp/>
        <stp>[Pasta2]Planilha1!R1071C2</stp>
        <stp>Dir=H</stp>
        <stp>Per=M</stp>
        <stp>Days=A</stp>
        <stp>Dts=H</stp>
        <stp>cols=46;rows=1</stp>
        <tr r="B1071" s="1"/>
      </tp>
      <tp>
        <v>22884.262999999999</v>
        <stp/>
        <stp>##V3_BDHV12</stp>
        <stp>SPG UN Equity</stp>
        <stp>BS_TOT_ASSET</stp>
        <stp>2007-05-31</stp>
        <stp/>
        <stp>[Pasta2]Planilha1!R1436C2</stp>
        <stp>Dir=H</stp>
        <stp>Per=M</stp>
        <stp>Days=A</stp>
        <stp>Dts=H</stp>
        <stp>cols=46;rows=1</stp>
        <tr r="B1436" s="1"/>
      </tp>
      <tp t="s">
        <v>#N/A N/A</v>
        <stp/>
        <stp>##V3_BDHV12</stp>
        <stp>MPC UN Equity</stp>
        <stp>BS_TOT_ASSET</stp>
        <stp>2007-05-31</stp>
        <stp/>
        <stp>[Pasta2]Planilha1!R1336C2</stp>
        <stp>Dir=H</stp>
        <stp>Per=M</stp>
        <stp>Days=A</stp>
        <stp>Dts=H</stp>
        <stp>cols=46;rows=1</stp>
        <tr r="B1336" s="1"/>
      </tp>
      <tp>
        <v>267346</v>
        <stp/>
        <stp>##V3_BDHV12</stp>
        <stp>T UN Equity</stp>
        <stp>BS_TOT_ASSET</stp>
        <stp>2007-05-31</stp>
        <stp/>
        <stp>[Pasta2]Planilha1!R1449C2</stp>
        <stp>Dir=H</stp>
        <stp>Per=M</stp>
        <stp>Days=A</stp>
        <stp>Dts=H</stp>
        <stp>cols=46;rows=1</stp>
        <tr r="B1449" s="1"/>
      </tp>
      <tp>
        <v>3340</v>
        <stp/>
        <stp>##V3_BDHV12</stp>
        <stp>FL UN Equity</stp>
        <stp>BS_TOT_ASSET</stp>
        <stp>2007-05-31</stp>
        <stp/>
        <stp>[Pasta2]Planilha1!R1202C2</stp>
        <stp>Dir=H</stp>
        <stp>Per=M</stp>
        <stp>Days=A</stp>
        <stp>Dts=H</stp>
        <stp>cols=46;rows=1</stp>
        <tr r="B1202" s="1"/>
      </tp>
      <tp>
        <v>1199993</v>
        <stp/>
        <stp>##V3_BDHV12</stp>
        <stp>MS UN Equity</stp>
        <stp>BS_TOT_ASSET</stp>
        <stp>2007-05-31</stp>
        <stp/>
        <stp>[Pasta2]Planilha1!R1339C2</stp>
        <stp>Dir=H</stp>
        <stp>Per=M</stp>
        <stp>Days=A</stp>
        <stp>Dts=H</stp>
        <stp>cols=46;rows=1</stp>
        <tr r="B1339" s="1"/>
      </tp>
      <tp>
        <v>4804.7089999999998</v>
        <stp/>
        <stp>##V3_BDHV12</stp>
        <stp>AZO UN Equity</stp>
        <stp>BS_TOT_ASSET</stp>
        <stp>2007-05-31</stp>
        <stp/>
        <stp>[Pasta2]Planilha1!R1073C2</stp>
        <stp>Dir=H</stp>
        <stp>Per=M</stp>
        <stp>Days=A</stp>
        <stp>Dts=H</stp>
        <stp>cols=45;rows=1</stp>
        <tr r="B1073" s="1"/>
      </tp>
      <tp t="s">
        <v>#N/A N/A</v>
        <stp/>
        <stp>##V3_BDHV12</stp>
        <stp>UAL UW Equity</stp>
        <stp>BS_TOT_ASSET</stp>
        <stp>2007-05-31</stp>
        <stp/>
        <stp>[Pasta2]Planilha1!R1471C2</stp>
        <stp>Dir=H</stp>
        <stp>Per=M</stp>
        <stp>Days=A</stp>
        <stp>Dts=H</stp>
        <stp>cols=46;rows=1</stp>
        <tr r="B1471" s="1"/>
      </tp>
      <tp>
        <v>7572</v>
        <stp/>
        <stp>##V3_BDHV12</stp>
        <stp>LB UN Equity</stp>
        <stp>BS_TOT_ASSET</stp>
        <stp>2007-05-31</stp>
        <stp/>
        <stp>[Pasta2]Planilha1!R1297C2</stp>
        <stp>Dir=H</stp>
        <stp>Per=M</stp>
        <stp>Days=A</stp>
        <stp>Dts=H</stp>
        <stp>cols=46;rows=1</stp>
        <tr r="B1297" s="1"/>
      </tp>
      <tp>
        <v>1587.9</v>
        <stp/>
        <stp>##V3_BDHV12</stp>
        <stp>CF UN Equity</stp>
        <stp>BS_TOT_ASSET</stp>
        <stp>2007-05-31</stp>
        <stp/>
        <stp>[Pasta2]Planilha1!R1108C2</stp>
        <stp>Dir=H</stp>
        <stp>Per=M</stp>
        <stp>Days=A</stp>
        <stp>Dts=H</stp>
        <stp>cols=46;rows=1</stp>
        <tr r="B1108" s="1"/>
      </tp>
      <tp>
        <v>17504.599999999999</v>
        <stp/>
        <stp>##V3_BDHV12</stp>
        <stp>NI UN Equity</stp>
        <stp>BS_TOT_ASSET</stp>
        <stp>2007-05-31</stp>
        <stp/>
        <stp>[Pasta2]Planilha1!R1355C2</stp>
        <stp>Dir=H</stp>
        <stp>Per=M</stp>
        <stp>Days=A</stp>
        <stp>Dts=H</stp>
        <stp>cols=46;rows=1</stp>
        <tr r="B1355" s="1"/>
      </tp>
      <tp>
        <v>79537.5</v>
        <stp/>
        <stp>##V3_BDHV12</stp>
        <stp>L UN Equity</stp>
        <stp>BS_TOT_ASSET</stp>
        <stp>2007-05-31</stp>
        <stp/>
        <stp>[Pasta2]Planilha1!R1296C2</stp>
        <stp>Dir=H</stp>
        <stp>Per=M</stp>
        <stp>Days=A</stp>
        <stp>Dts=H</stp>
        <stp>cols=46;rows=1</stp>
        <tr r="B1296" s="1"/>
      </tp>
      <tp>
        <v>2449.5120000000002</v>
        <stp/>
        <stp>##V3_BDHV12</stp>
        <stp>TPR UN Equity</stp>
        <stp>BS_TOT_ASSET</stp>
        <stp>2007-05-31</stp>
        <stp/>
        <stp>[Pasta2]Planilha1!R1458C2</stp>
        <stp>Dir=H</stp>
        <stp>Per=M</stp>
        <stp>Days=A</stp>
        <stp>Dts=H</stp>
        <stp>cols=46;rows=1</stp>
        <tr r="B1458" s="1"/>
      </tp>
      <tp>
        <v>2908.944</v>
        <stp/>
        <stp>##V3_BDHV12</stp>
        <stp>HAS UW Equity</stp>
        <stp>BS_TOT_ASSET</stp>
        <stp>2007-05-31</stp>
        <stp/>
        <stp>[Pasta2]Planilha1!R1230C2</stp>
        <stp>Dir=H</stp>
        <stp>Per=M</stp>
        <stp>Days=A</stp>
        <stp>Dts=H</stp>
        <stp>cols=46;rows=1</stp>
        <tr r="B1230" s="1"/>
      </tp>
      <tp>
        <v>33513</v>
        <stp/>
        <stp>##V3_BDHV12</stp>
        <stp>UPS UN Equity</stp>
        <stp>BS_TOT_ASSET</stp>
        <stp>2007-05-31</stp>
        <stp/>
        <stp>[Pasta2]Planilha1!R1478C2</stp>
        <stp>Dir=H</stp>
        <stp>Per=M</stp>
        <stp>Days=A</stp>
        <stp>Dts=H</stp>
        <stp>cols=46;rows=1</stp>
        <tr r="B1478" s="1"/>
      </tp>
      <tp>
        <v>71020</v>
        <stp/>
        <stp>##V3_BDHV12</stp>
        <stp>CB UN Equity</stp>
        <stp>BS_TOT_ASSET</stp>
        <stp>2007-05-31</stp>
        <stp/>
        <stp>[Pasta2]Planilha1!R1099C2</stp>
        <stp>Dir=H</stp>
        <stp>Per=M</stp>
        <stp>Days=A</stp>
        <stp>Dts=H</stp>
        <stp>cols=46;rows=1</stp>
        <tr r="B1099" s="1"/>
      </tp>
      <tp>
        <v>39989</v>
        <stp/>
        <stp>##V3_BDHV12</stp>
        <stp>KO UN Equity</stp>
        <stp>BS_TOT_ASSET</stp>
        <stp>2007-05-31</stp>
        <stp/>
        <stp>[Pasta2]Planilha1!R1291C2</stp>
        <stp>Dir=H</stp>
        <stp>Per=M</stp>
        <stp>Days=A</stp>
        <stp>Dts=H</stp>
        <stp>cols=46;rows=1</stp>
        <tr r="B1291" s="1"/>
      </tp>
      <tp>
        <v>23152</v>
        <stp/>
        <stp>##V3_BDHV12</stp>
        <stp>IP UN Equity</stp>
        <stp>BS_TOT_ASSET</stp>
        <stp>2007-05-31</stp>
        <stp/>
        <stp>[Pasta2]Planilha1!R1263C2</stp>
        <stp>Dir=H</stp>
        <stp>Per=M</stp>
        <stp>Days=A</stp>
        <stp>Dts=H</stp>
        <stp>cols=46;rows=1</stp>
        <tr r="B1263" s="1"/>
      </tp>
      <tp>
        <v>4406</v>
        <stp/>
        <stp>##V3_BDHV12</stp>
        <stp>HRS UN Equity</stp>
        <stp>BS_TOT_ASSET</stp>
        <stp>2007-05-31</stp>
        <stp/>
        <stp>[Pasta2]Planilha1!R1249C2</stp>
        <stp>Dir=H</stp>
        <stp>Per=M</stp>
        <stp>Days=A</stp>
        <stp>Dts=H</stp>
        <stp>cols=46;rows=1</stp>
        <tr r="B1249" s="1"/>
      </tp>
      <tp>
        <v>3166.3670000000002</v>
        <stp/>
        <stp>##V3_BDHV12</stp>
        <stp>ADI UW Equity</stp>
        <stp>BS_TOT_ASSET</stp>
        <stp>2007-05-31</stp>
        <stp/>
        <stp>[Pasta2]Planilha1!R1026C2</stp>
        <stp>Dir=H</stp>
        <stp>Per=M</stp>
        <stp>Days=A</stp>
        <stp>Dts=H</stp>
        <stp>cols=46;rows=1</stp>
        <tr r="B1026" s="1"/>
      </tp>
      <tp>
        <v>2931.8</v>
        <stp/>
        <stp>##V3_BDHV12</stp>
        <stp>DRI UN Equity</stp>
        <stp>BS_TOT_ASSET</stp>
        <stp>2007-05-31</stp>
        <stp/>
        <stp>[Pasta2]Planilha1!R1159C2</stp>
        <stp>Dir=H</stp>
        <stp>Per=M</stp>
        <stp>Days=A</stp>
        <stp>Dts=H</stp>
        <stp>cols=45;rows=1</stp>
        <tr r="B1159" s="1"/>
      </tp>
      <tp>
        <v>5668</v>
        <stp/>
        <stp>##V3_BDHV12</stp>
        <stp>URI UN Equity</stp>
        <stp>BS_TOT_ASSET</stp>
        <stp>2007-05-31</stp>
        <stp/>
        <stp>[Pasta2]Planilha1!R1479C2</stp>
        <stp>Dir=H</stp>
        <stp>Per=M</stp>
        <stp>Days=A</stp>
        <stp>Dts=H</stp>
        <stp>cols=46;rows=1</stp>
        <tr r="B1479" s="1"/>
      </tp>
      <tp>
        <v>8137.8630000000003</v>
        <stp/>
        <stp>##V3_BDHV12</stp>
        <stp>PXD UN Equity</stp>
        <stp>BS_TOT_ASSET</stp>
        <stp>2007-05-31</stp>
        <stp/>
        <stp>[Pasta2]Planilha1!R1403C2</stp>
        <stp>Dir=H</stp>
        <stp>Per=M</stp>
        <stp>Days=A</stp>
        <stp>Dts=H</stp>
        <stp>cols=46;rows=1</stp>
        <tr r="B1403" s="1"/>
      </tp>
      <tp t="s">
        <v>#N/A N/A</v>
        <stp/>
        <stp>##V3_BDHV12</stp>
        <stp>LYB UN Equity</stp>
        <stp>BS_TOT_ASSET</stp>
        <stp>2007-05-31</stp>
        <stp/>
        <stp>[Pasta2]Planilha1!R1312C2</stp>
        <stp>Dir=H</stp>
        <stp>Per=M</stp>
        <stp>Days=A</stp>
        <stp>Dts=H</stp>
        <stp>cols=46;rows=1</stp>
        <tr r="B1312" s="1"/>
      </tp>
      <tp>
        <v>5606.549</v>
        <stp/>
        <stp>##V3_BDHV12</stp>
        <stp>MA UN Equity</stp>
        <stp>BS_TOT_ASSET</stp>
        <stp>2007-05-31</stp>
        <stp/>
        <stp>[Pasta2]Planilha1!R1314C2</stp>
        <stp>Dir=H</stp>
        <stp>Per=M</stp>
        <stp>Days=A</stp>
        <stp>Dts=H</stp>
        <stp>cols=46;rows=1</stp>
        <tr r="B1314" s="1"/>
      </tp>
      <tp>
        <v>49495</v>
        <stp/>
        <stp>##V3_BDHV12</stp>
        <stp>MO UN Equity</stp>
        <stp>BS_TOT_ASSET</stp>
        <stp>2007-05-31</stp>
        <stp/>
        <stp>[Pasta2]Planilha1!R1334C2</stp>
        <stp>Dir=H</stp>
        <stp>Per=M</stp>
        <stp>Days=A</stp>
        <stp>Dts=H</stp>
        <stp>cols=46;rows=1</stp>
        <tr r="B1334" s="1"/>
      </tp>
      <tp>
        <v>1079.5050000000001</v>
        <stp/>
        <stp>##V3_BDHV12</stp>
        <stp>IT UN Equity</stp>
        <stp>BS_TOT_ASSET</stp>
        <stp>2007-05-31</stp>
        <stp/>
        <stp>[Pasta2]Planilha1!R1270C2</stp>
        <stp>Dir=H</stp>
        <stp>Per=M</stp>
        <stp>Days=A</stp>
        <stp>Dts=H</stp>
        <stp>cols=46;rows=1</stp>
        <tr r="B1270" s="1"/>
      </tp>
      <tp>
        <v>461813</v>
        <stp/>
        <stp>##V3_BDHV12</stp>
        <stp>PRU UN Equity</stp>
        <stp>BS_TOT_ASSET</stp>
        <stp>2007-05-31</stp>
        <stp/>
        <stp>[Pasta2]Planilha1!R1398C2</stp>
        <stp>Dir=H</stp>
        <stp>Per=M</stp>
        <stp>Days=A</stp>
        <stp>Dts=H</stp>
        <stp>cols=46;rows=1</stp>
        <tr r="B1398" s="1"/>
      </tp>
      <tp>
        <v>134372</v>
        <stp/>
        <stp>##V3_BDHV12</stp>
        <stp>AXP UN Equity</stp>
        <stp>BS_TOT_ASSET</stp>
        <stp>2007-05-31</stp>
        <stp/>
        <stp>[Pasta2]Planilha1!R1072C2</stp>
        <stp>Dir=H</stp>
        <stp>Per=M</stp>
        <stp>Days=A</stp>
        <stp>Dts=H</stp>
        <stp>cols=46;rows=1</stp>
        <tr r="B1072" s="1"/>
      </tp>
      <tp>
        <v>33605</v>
        <stp/>
        <stp>##V3_BDHV12</stp>
        <stp>MRO UN Equity</stp>
        <stp>BS_TOT_ASSET</stp>
        <stp>2007-05-31</stp>
        <stp/>
        <stp>[Pasta2]Planilha1!R1338C2</stp>
        <stp>Dir=H</stp>
        <stp>Per=M</stp>
        <stp>Days=A</stp>
        <stp>Dts=H</stp>
        <stp>cols=46;rows=1</stp>
        <tr r="B1338" s="1"/>
      </tp>
      <tp>
        <v>1398.9280000000001</v>
        <stp/>
        <stp>##V3_BDHV12</stp>
        <stp>CXO UN Equity</stp>
        <stp>BS_TOT_ASSET</stp>
        <stp>2007-05-31</stp>
        <stp/>
        <stp>[Pasta2]Planilha1!R1142C2</stp>
        <stp>Dir=H</stp>
        <stp>Per=M</stp>
        <stp>Days=A</stp>
        <stp>Dts=H</stp>
        <stp>cols=46;rows=1</stp>
        <tr r="B1142" s="1"/>
      </tp>
      <tp>
        <v>3124.194</v>
        <stp/>
        <stp>##V3_BDHV12</stp>
        <stp>HRL UN Equity</stp>
        <stp>BS_TOT_ASSET</stp>
        <stp>2007-05-31</stp>
        <stp/>
        <stp>[Pasta2]Planilha1!R1248C2</stp>
        <stp>Dir=H</stp>
        <stp>Per=M</stp>
        <stp>Days=A</stp>
        <stp>Dts=H</stp>
        <stp>cols=46;rows=1</stp>
        <tr r="B1248" s="1"/>
      </tp>
      <tp t="s">
        <v>#N/A N/A</v>
        <stp/>
        <stp>##V3_BDHV12</stp>
        <stp>V UN Equity</stp>
        <stp>PX_MID</stp>
        <stp>2007-05-31</stp>
        <stp/>
        <stp>[Pasta2]Planilha1!R468C2</stp>
        <stp>Dir=H</stp>
        <stp>Per=M</stp>
        <stp>Days=A</stp>
        <stp>Dts=H</stp>
        <stp>cols=139;rows=1</stp>
        <tr r="B468" s="1"/>
      </tp>
      <tp>
        <v>41.32</v>
        <stp/>
        <stp>##V3_BDHV12</stp>
        <stp>T UN Equity</stp>
        <stp>PX_MID</stp>
        <stp>2007-05-31</stp>
        <stp/>
        <stp>[Pasta2]Planilha1!R435C2</stp>
        <stp>Dir=H</stp>
        <stp>Per=M</stp>
        <stp>Days=A</stp>
        <stp>Dts=H</stp>
        <stp>cols=139;rows=1</stp>
        <tr r="B435" s="1"/>
      </tp>
      <tp>
        <v>5713.7959000000001</v>
        <stp/>
        <stp>##V3_BDHV12</stp>
        <stp>IRM UN Equity</stp>
        <stp>BS_TOT_ASSET</stp>
        <stp>2007-05-31</stp>
        <stp/>
        <stp>[Pasta2]Planilha1!R1268C2</stp>
        <stp>Dir=H</stp>
        <stp>Per=M</stp>
        <stp>Days=A</stp>
        <stp>Dts=H</stp>
        <stp>cols=46;rows=1</stp>
        <tr r="B1268" s="1"/>
      </tp>
      <tp>
        <v>39.935000000000002</v>
        <stp/>
        <stp>##V3_BDHV12</stp>
        <stp>M UN Equity</stp>
        <stp>PX_MID</stp>
        <stp>2007-05-31</stp>
        <stp/>
        <stp>[Pasta2]Planilha1!R299C2</stp>
        <stp>Dir=H</stp>
        <stp>Per=M</stp>
        <stp>Days=A</stp>
        <stp>Dts=H</stp>
        <stp>cols=139;rows=1</stp>
        <tr r="B299" s="1"/>
      </tp>
      <tp>
        <v>51.045000000000002</v>
        <stp/>
        <stp>##V3_BDHV12</stp>
        <stp>L UN Equity</stp>
        <stp>PX_MID</stp>
        <stp>2007-05-31</stp>
        <stp/>
        <stp>[Pasta2]Planilha1!R282C2</stp>
        <stp>Dir=H</stp>
        <stp>Per=M</stp>
        <stp>Days=A</stp>
        <stp>Dts=H</stp>
        <stp>cols=139;rows=1</stp>
        <tr r="B282" s="1"/>
      </tp>
      <tp>
        <v>54.005000000000003</v>
        <stp/>
        <stp>##V3_BDHV12</stp>
        <stp>K UN Equity</stp>
        <stp>PX_MID</stp>
        <stp>2007-05-31</stp>
        <stp/>
        <stp>[Pasta2]Planilha1!R268C2</stp>
        <stp>Dir=H</stp>
        <stp>Per=M</stp>
        <stp>Days=A</stp>
        <stp>Dts=H</stp>
        <stp>cols=139;rows=1</stp>
        <tr r="B268" s="1"/>
      </tp>
      <tp>
        <v>27.38</v>
        <stp/>
        <stp>##V3_BDHV12</stp>
        <stp>O UN Equity</stp>
        <stp>PX_MID</stp>
        <stp>2007-05-31</stp>
        <stp/>
        <stp>[Pasta2]Planilha1!R356C2</stp>
        <stp>Dir=H</stp>
        <stp>Per=M</stp>
        <stp>Days=A</stp>
        <stp>Dts=H</stp>
        <stp>cols=139;rows=1</stp>
        <tr r="B356" s="1"/>
      </tp>
      <tp>
        <v>8.33</v>
        <stp/>
        <stp>##V3_BDHV12</stp>
        <stp>F UN Equity</stp>
        <stp>PX_MID</stp>
        <stp>2007-05-31</stp>
        <stp/>
        <stp>[Pasta2]Planilha1!R176C2</stp>
        <stp>Dir=H</stp>
        <stp>Per=M</stp>
        <stp>Days=A</stp>
        <stp>Dts=H</stp>
        <stp>cols=139;rows=1</stp>
        <tr r="B176" s="1"/>
      </tp>
      <tp>
        <v>44.284999999999997</v>
        <stp/>
        <stp>##V3_BDHV12</stp>
        <stp>D UN Equity</stp>
        <stp>PX_MID</stp>
        <stp>2007-05-31</stp>
        <stp/>
        <stp>[Pasta2]Planilha1!R129C2</stp>
        <stp>Dir=H</stp>
        <stp>Per=M</stp>
        <stp>Days=A</stp>
        <stp>Dts=H</stp>
        <stp>cols=139;rows=1</stp>
        <tr r="B129" s="1"/>
      </tp>
      <tp>
        <v>7302.8980000000001</v>
        <stp/>
        <stp>##V3_BDHV12</stp>
        <stp>DRE UN Equity</stp>
        <stp>BS_TOT_ASSET</stp>
        <stp>2007-05-31</stp>
        <stp/>
        <stp>[Pasta2]Planilha1!R1158C2</stp>
        <stp>Dir=H</stp>
        <stp>Per=M</stp>
        <stp>Days=A</stp>
        <stp>Dts=H</stp>
        <stp>cols=46;rows=1</stp>
        <tr r="B1158" s="1"/>
      </tp>
      <tp>
        <v>28477</v>
        <stp/>
        <stp>##V3_BDHV12</stp>
        <stp>SRE UN Equity</stp>
        <stp>BS_TOT_ASSET</stp>
        <stp>2007-05-31</stp>
        <stp/>
        <stp>[Pasta2]Planilha1!R1438C2</stp>
        <stp>Dir=H</stp>
        <stp>Per=M</stp>
        <stp>Days=A</stp>
        <stp>Dts=H</stp>
        <stp>cols=46;rows=1</stp>
        <tr r="B1438" s="1"/>
      </tp>
      <tp>
        <v>2901</v>
        <stp/>
        <stp>##V3_BDHV12</stp>
        <stp>WDC UW Equity</stp>
        <stp>BS_TOT_ASSET</stp>
        <stp>2007-05-31</stp>
        <stp/>
        <stp>[Pasta2]Planilha1!R1497C2</stp>
        <stp>Dir=H</stp>
        <stp>Per=M</stp>
        <stp>Days=A</stp>
        <stp>Dts=H</stp>
        <stp>cols=46;rows=1</stp>
        <tr r="B1497" s="1"/>
      </tp>
      <tp>
        <v>10477.108</v>
        <stp/>
        <stp>##V3_BDHV12</stp>
        <stp>PSA UN Equity</stp>
        <stp>BS_TOT_ASSET</stp>
        <stp>2007-05-31</stp>
        <stp/>
        <stp>[Pasta2]Planilha1!R1399C2</stp>
        <stp>Dir=H</stp>
        <stp>Per=M</stp>
        <stp>Days=A</stp>
        <stp>Dts=H</stp>
        <stp>cols=46;rows=1</stp>
        <tr r="B1399" s="1"/>
      </tp>
      <tp>
        <v>21061</v>
        <stp/>
        <stp>##V3_BDHV12</stp>
        <stp>KR UN Equity</stp>
        <stp>BS_TOT_ASSET</stp>
        <stp>2007-05-31</stp>
        <stp/>
        <stp>[Pasta2]Planilha1!R1293C2</stp>
        <stp>Dir=H</stp>
        <stp>Per=M</stp>
        <stp>Days=A</stp>
        <stp>Dts=H</stp>
        <stp>cols=45;rows=1</stp>
        <tr r="B1293" s="1"/>
      </tp>
      <tp>
        <v>39294</v>
        <stp/>
        <stp>##V3_BDHV12</stp>
        <stp>A UN Equity</stp>
        <stp>BS_TOT_ASSET</stp>
        <stp>2007-05-31</stp>
        <stp/>
        <stp>[Pasta2]Planilha1!R1015C2</stp>
        <stp>Dir=H</stp>
        <stp>Per=M</stp>
        <stp>Days=A</stp>
        <stp>Dts=S</stp>
        <stp>cols=46;rows=2</stp>
        <tr r="B1015" s="1"/>
      </tp>
      <tp>
        <v>2220866</v>
        <stp/>
        <stp>##V3_BDHV12</stp>
        <stp>C UN Equity</stp>
        <stp>BS_TOT_ASSET</stp>
        <stp>2007-05-31</stp>
        <stp/>
        <stp>[Pasta2]Planilha1!R1095C2</stp>
        <stp>Dir=H</stp>
        <stp>Per=M</stp>
        <stp>Days=A</stp>
        <stp>Dts=H</stp>
        <stp>cols=46;rows=1</stp>
        <tr r="B1095" s="1"/>
      </tp>
      <tp>
        <v>33672</v>
        <stp/>
        <stp>##V3_BDHV12</stp>
        <stp>OXY UN Equity</stp>
        <stp>BS_TOT_ASSET</stp>
        <stp>2007-05-31</stp>
        <stp/>
        <stp>[Pasta2]Planilha1!R1375C2</stp>
        <stp>Dir=H</stp>
        <stp>Per=M</stp>
        <stp>Days=A</stp>
        <stp>Dts=H</stp>
        <stp>cols=46;rows=1</stp>
        <tr r="B1375" s="1"/>
      </tp>
      <tp>
        <v>31925</v>
        <stp/>
        <stp>##V3_BDHV12</stp>
        <stp>PEP UW Equity</stp>
        <stp>BS_TOT_ASSET</stp>
        <stp>2007-05-31</stp>
        <stp/>
        <stp>[Pasta2]Planilha1!R1381C2</stp>
        <stp>Dir=H</stp>
        <stp>Per=M</stp>
        <stp>Days=A</stp>
        <stp>Dts=H</stp>
        <stp>cols=46;rows=1</stp>
        <tr r="B1381" s="1"/>
      </tp>
      <tp>
        <v>22288.43</v>
        <stp/>
        <stp>##V3_BDHV12</stp>
        <stp>XEL UW Equity</stp>
        <stp>BS_TOT_ASSET</stp>
        <stp>2007-05-31</stp>
        <stp/>
        <stp>[Pasta2]Planilha1!R1511C2</stp>
        <stp>Dir=H</stp>
        <stp>Per=M</stp>
        <stp>Days=A</stp>
        <stp>Dts=H</stp>
        <stp>cols=46;rows=1</stp>
        <tr r="B1511" s="1"/>
      </tp>
      <tp>
        <v>180314.372</v>
        <stp/>
        <stp>##V3_BDHV12</stp>
        <stp>STI UN Equity</stp>
        <stp>BS_TOT_ASSET</stp>
        <stp>2007-05-31</stp>
        <stp/>
        <stp>[Pasta2]Planilha1!R1439C2</stp>
        <stp>Dir=H</stp>
        <stp>Per=M</stp>
        <stp>Days=A</stp>
        <stp>Dts=H</stp>
        <stp>cols=46;rows=1</stp>
        <tr r="B1439" s="1"/>
      </tp>
      <tp>
        <v>5303.7330000000002</v>
        <stp/>
        <stp>##V3_BDHV12</stp>
        <stp>CME UW Equity</stp>
        <stp>BS_TOT_ASSET</stp>
        <stp>2007-05-31</stp>
        <stp/>
        <stp>[Pasta2]Planilha1!R1119C2</stp>
        <stp>Dir=H</stp>
        <stp>Per=M</stp>
        <stp>Days=A</stp>
        <stp>Dts=H</stp>
        <stp>cols=46;rows=1</stp>
        <tr r="B1119" s="1"/>
      </tp>
      <tp t="s">
        <v>#N/A N/A</v>
        <stp/>
        <stp>##V3_BDHV12</stp>
        <stp>DXC UN Equity</stp>
        <stp>BS_TOT_ASSET</stp>
        <stp>2007-05-31</stp>
        <stp/>
        <stp>[Pasta2]Planilha1!R1165C2</stp>
        <stp>Dir=H</stp>
        <stp>Per=M</stp>
        <stp>Days=A</stp>
        <stp>Dts=H</stp>
        <stp>cols=46;rows=1</stp>
        <tr r="B1165" s="1"/>
      </tp>
      <tp t="s">
        <v>#N/A N/A</v>
        <stp/>
        <stp>##V3_BDHV12</stp>
        <stp>V UN Equity</stp>
        <stp>BS_TOT_ASSET</stp>
        <stp>2007-05-31</stp>
        <stp/>
        <stp>[Pasta2]Planilha1!R1482C2</stp>
        <stp>Dir=H</stp>
        <stp>Per=M</stp>
        <stp>Days=A</stp>
        <stp>Dts=H</stp>
        <stp>cols=46;rows=1</stp>
        <tr r="B1482" s="1"/>
      </tp>
      <tp>
        <v>11123</v>
        <stp/>
        <stp>##V3_BDHV12</stp>
        <stp>K UN Equity</stp>
        <stp>BS_TOT_ASSET</stp>
        <stp>2007-05-31</stp>
        <stp/>
        <stp>[Pasta2]Planilha1!R1282C2</stp>
        <stp>Dir=H</stp>
        <stp>Per=M</stp>
        <stp>Days=A</stp>
        <stp>Dts=H</stp>
        <stp>cols=46;rows=1</stp>
        <tr r="B1282" s="1"/>
      </tp>
      <tp>
        <v>10994.602000000001</v>
        <stp/>
        <stp>##V3_BDHV12</stp>
        <stp>BXP UN Equity</stp>
        <stp>BS_TOT_ASSET</stp>
        <stp>2007-05-31</stp>
        <stp/>
        <stp>[Pasta2]Planilha1!R1094C2</stp>
        <stp>Dir=H</stp>
        <stp>Per=M</stp>
        <stp>Days=A</stp>
        <stp>Dts=H</stp>
        <stp>cols=46;rows=1</stp>
        <tr r="B1094" s="1"/>
      </tp>
      <tp t="s">
        <v>#N/A N/A</v>
        <stp/>
        <stp>##V3_BDHV12</stp>
        <stp>SYF UN Equity</stp>
        <stp>BS_TOT_ASSET</stp>
        <stp>2007-05-31</stp>
        <stp/>
        <stp>[Pasta2]Planilha1!R1445C2</stp>
        <stp>Dir=H</stp>
        <stp>Per=M</stp>
        <stp>Days=A</stp>
        <stp>Dts=H</stp>
        <stp>cols=46;rows=1</stp>
        <tr r="B1445" s="1"/>
      </tp>
      <tp>
        <v>150758.29999999999</v>
        <stp/>
        <stp>##V3_BDHV12</stp>
        <stp>PFG UW Equity</stp>
        <stp>BS_TOT_ASSET</stp>
        <stp>2007-05-31</stp>
        <stp/>
        <stp>[Pasta2]Planilha1!R1383C2</stp>
        <stp>Dir=H</stp>
        <stp>Per=M</stp>
        <stp>Days=A</stp>
        <stp>Dts=H</stp>
        <stp>cols=46;rows=1</stp>
        <tr r="B1383" s="1"/>
      </tp>
      <tp>
        <v>13224</v>
        <stp/>
        <stp>##V3_BDHV12</stp>
        <stp>AMD UW Equity</stp>
        <stp>BS_TOT_ASSET</stp>
        <stp>2007-05-31</stp>
        <stp/>
        <stp>[Pasta2]Planilha1!R1048C2</stp>
        <stp>Dir=H</stp>
        <stp>Per=M</stp>
        <stp>Days=A</stp>
        <stp>Dts=H</stp>
        <stp>cols=46;rows=1</stp>
        <tr r="B1048" s="1"/>
      </tp>
      <tp t="s">
        <v>#N/A N/A</v>
        <stp/>
        <stp>##V3_BDHV12</stp>
        <stp>GM UN Equity</stp>
        <stp>BS_TOT_ASSET</stp>
        <stp>2007-05-31</stp>
        <stp/>
        <stp>[Pasta2]Planilha1!R1219C2</stp>
        <stp>Dir=H</stp>
        <stp>Per=M</stp>
        <stp>Days=A</stp>
        <stp>Dts=H</stp>
        <stp>cols=46;rows=1</stp>
        <tr r="B1219" s="1"/>
      </tp>
      <tp>
        <v>12406.3</v>
        <stp/>
        <stp>##V3_BDHV12</stp>
        <stp>IR UN Equity</stp>
        <stp>BS_TOT_ASSET</stp>
        <stp>2007-05-31</stp>
        <stp/>
        <stp>[Pasta2]Planilha1!R1267C2</stp>
        <stp>Dir=H</stp>
        <stp>Per=M</stp>
        <stp>Days=A</stp>
        <stp>Dts=H</stp>
        <stp>cols=46;rows=1</stp>
        <tr r="B1267" s="1"/>
      </tp>
      <tp>
        <v>48379</v>
        <stp/>
        <stp>##V3_BDHV12</stp>
        <stp>D UN Equity</stp>
        <stp>BS_TOT_ASSET</stp>
        <stp>2007-05-31</stp>
        <stp/>
        <stp>[Pasta2]Planilha1!R1143C2</stp>
        <stp>Dir=H</stp>
        <stp>Per=M</stp>
        <stp>Days=A</stp>
        <stp>Dts=H</stp>
        <stp>cols=46;rows=1</stp>
        <tr r="B1143" s="1"/>
      </tp>
      <tp>
        <v>27928</v>
        <stp/>
        <stp>##V3_BDHV12</stp>
        <stp>M UN Equity</stp>
        <stp>BS_TOT_ASSET</stp>
        <stp>2007-05-31</stp>
        <stp/>
        <stp>[Pasta2]Planilha1!R1313C2</stp>
        <stp>Dir=H</stp>
        <stp>Per=M</stp>
        <stp>Days=A</stp>
        <stp>Dts=H</stp>
        <stp>cols=46;rows=1</stp>
        <tr r="B1313" s="1"/>
      </tp>
      <tp>
        <v>3239.011</v>
        <stp/>
        <stp>##V3_BDHV12</stp>
        <stp>GWW UN Equity</stp>
        <stp>BS_TOT_ASSET</stp>
        <stp>2007-05-31</stp>
        <stp/>
        <stp>[Pasta2]Planilha1!R1228C2</stp>
        <stp>Dir=H</stp>
        <stp>Per=M</stp>
        <stp>Days=A</stp>
        <stp>Dts=H</stp>
        <stp>cols=46;rows=1</stp>
        <tr r="B1228" s="1"/>
      </tp>
      <tp>
        <v>8919</v>
        <stp/>
        <stp>##V3_BDHV12</stp>
        <stp>MAR UW Equity</stp>
        <stp>BS_TOT_ASSET</stp>
        <stp>2007-05-31</stp>
        <stp/>
        <stp>[Pasta2]Planilha1!R1317C2</stp>
        <stp>Dir=H</stp>
        <stp>Per=M</stp>
        <stp>Days=A</stp>
        <stp>Dts=H</stp>
        <stp>cols=46;rows=1</stp>
        <tr r="B1317" s="1"/>
      </tp>
      <tp>
        <v>30410</v>
        <stp/>
        <stp>##V3_BDHV12</stp>
        <stp>AAL UW Equity</stp>
        <stp>BS_TOT_ASSET</stp>
        <stp>2007-05-31</stp>
        <stp/>
        <stp>[Pasta2]Planilha1!R1017C2</stp>
        <stp>Dir=H</stp>
        <stp>Per=M</stp>
        <stp>Days=A</stp>
        <stp>Dts=H</stp>
        <stp>cols=46;rows=1</stp>
        <tr r="B1017" s="1"/>
      </tp>
      <tp t="s">
        <v>#N/A N/A</v>
        <stp/>
        <stp>##V3_BDHV12</stp>
        <stp>XYL UN Equity</stp>
        <stp>BS_TOT_ASSET</stp>
        <stp>2007-05-31</stp>
        <stp/>
        <stp>[Pasta2]Planilha1!R1516C2</stp>
        <stp>Dir=H</stp>
        <stp>Per=M</stp>
        <stp>Days=A</stp>
        <stp>Dts=H</stp>
        <stp>cols=46;rows=1</stp>
        <tr r="B1516" s="1"/>
      </tp>
      <tp>
        <v>6419.9</v>
        <stp/>
        <stp>##V3_BDHV12</stp>
        <stp>SYK UN Equity</stp>
        <stp>BS_TOT_ASSET</stp>
        <stp>2007-05-31</stp>
        <stp/>
        <stp>[Pasta2]Planilha1!R1446C2</stp>
        <stp>Dir=H</stp>
        <stp>Per=M</stp>
        <stp>Days=A</stp>
        <stp>Dts=H</stp>
        <stp>cols=46;rows=1</stp>
        <tr r="B1446" s="1"/>
      </tp>
      <tp>
        <v>56864</v>
        <stp/>
        <stp>##V3_BDHV12</stp>
        <stp>HD UN Equity</stp>
        <stp>BS_TOT_ASSET</stp>
        <stp>2007-05-31</stp>
        <stp/>
        <stp>[Pasta2]Planilha1!R1235C2</stp>
        <stp>Dir=H</stp>
        <stp>Per=M</stp>
        <stp>Days=A</stp>
        <stp>Dts=H</stp>
        <stp>cols=46;rows=1</stp>
        <tr r="B1235" s="1"/>
      </tp>
      <tp>
        <v>11125.75</v>
        <stp/>
        <stp>##V3_BDHV12</stp>
        <stp>ES UN Equity</stp>
        <stp>BS_TOT_ASSET</stp>
        <stp>2007-05-31</stp>
        <stp/>
        <stp>[Pasta2]Planilha1!R1178C2</stp>
        <stp>Dir=H</stp>
        <stp>Per=M</stp>
        <stp>Days=A</stp>
        <stp>Dts=H</stp>
        <stp>cols=46;rows=1</stp>
        <tr r="B1178" s="1"/>
      </tp>
      <tp t="s">
        <v>#N/A N/A</v>
        <stp/>
        <stp>##V3_BDHV12</stp>
        <stp>LW UN Equity</stp>
        <stp>BS_TOT_ASSET</stp>
        <stp>2007-05-31</stp>
        <stp/>
        <stp>[Pasta2]Planilha1!R1311C2</stp>
        <stp>Dir=H</stp>
        <stp>Per=M</stp>
        <stp>Days=A</stp>
        <stp>Dts=H</stp>
        <stp>cols=46;rows=1</stp>
        <tr r="B1311" s="1"/>
      </tp>
      <tp>
        <v>287939</v>
        <stp/>
        <stp>##V3_BDHV12</stp>
        <stp>F UN Equity</stp>
        <stp>BS_TOT_ASSET</stp>
        <stp>2007-05-31</stp>
        <stp/>
        <stp>[Pasta2]Planilha1!R1190C2</stp>
        <stp>Dir=H</stp>
        <stp>Per=M</stp>
        <stp>Days=A</stp>
        <stp>Dts=H</stp>
        <stp>cols=46;rows=1</stp>
        <tr r="B1190" s="1"/>
      </tp>
      <tp>
        <v>2544.8921</v>
        <stp/>
        <stp>##V3_BDHV12</stp>
        <stp>O UN Equity</stp>
        <stp>BS_TOT_ASSET</stp>
        <stp>2007-05-31</stp>
        <stp/>
        <stp>[Pasta2]Planilha1!R1370C2</stp>
        <stp>Dir=H</stp>
        <stp>Per=M</stp>
        <stp>Days=A</stp>
        <stp>Dts=H</stp>
        <stp>cols=46;rows=1</stp>
        <tr r="B1370" s="1"/>
      </tp>
      <tp>
        <v>62343</v>
        <stp/>
        <stp>##V3_BDHV12</stp>
        <stp>FOX UW Equity</stp>
        <stp>BS_TOT_ASSET</stp>
        <stp>2007-05-31</stp>
        <stp/>
        <stp>[Pasta2]Planilha1!R1208C2</stp>
        <stp>Dir=H</stp>
        <stp>Per=M</stp>
        <stp>Days=A</stp>
        <stp>Dts=H</stp>
        <stp>cols=46;rows=1</stp>
        <tr r="B1208" s="1"/>
      </tp>
      <tp>
        <v>6542.81</v>
        <stp/>
        <stp>##V3_BDHV12</stp>
        <stp>AVB UN Equity</stp>
        <stp>BS_TOT_ASSET</stp>
        <stp>2007-05-31</stp>
        <stp/>
        <stp>[Pasta2]Planilha1!R1068C2</stp>
        <stp>Dir=H</stp>
        <stp>Per=M</stp>
        <stp>Days=A</stp>
        <stp>Dts=H</stp>
        <stp>cols=46;rows=1</stp>
        <tr r="B1068" s="1"/>
      </tp>
      <tp>
        <v>45305</v>
        <stp/>
        <stp>##V3_BDHV12</stp>
        <stp>EXC UN Equity</stp>
        <stp>BS_TOT_ASSET</stp>
        <stp>2007-05-31</stp>
        <stp/>
        <stp>[Pasta2]Planilha1!R1186C2</stp>
        <stp>Dir=H</stp>
        <stp>Per=M</stp>
        <stp>Days=A</stp>
        <stp>Dts=H</stp>
        <stp>cols=46;rows=1</stp>
        <tr r="B1186" s="1"/>
      </tp>
      <tp>
        <v>17944.3</v>
        <stp/>
        <stp>##V3_BDHV12</stp>
        <stp>WBA UW Equity</stp>
        <stp>BS_TOT_ASSET</stp>
        <stp>2007-05-31</stp>
        <stp/>
        <stp>[Pasta2]Planilha1!R1495C2</stp>
        <stp>Dir=H</stp>
        <stp>Per=M</stp>
        <stp>Days=A</stp>
        <stp>Dts=H</stp>
        <stp>cols=46;rows=1</stp>
        <tr r="B1495" s="1"/>
      </tp>
      <tp>
        <v>27150</v>
        <stp/>
        <stp>##V3_BDHV12</stp>
        <stp>ED UN Equity</stp>
        <stp>BS_TOT_ASSET</stp>
        <stp>2007-05-31</stp>
        <stp/>
        <stp>[Pasta2]Planilha1!R1169C2</stp>
        <stp>Dir=H</stp>
        <stp>Per=M</stp>
        <stp>Days=A</stp>
        <stp>Dts=H</stp>
        <stp>cols=46;rows=1</stp>
        <tr r="B1169" s="1"/>
      </tp>
      <tp>
        <v>4003.6</v>
        <stp/>
        <stp>##V3_BDHV12</stp>
        <stp>LH UN Equity</stp>
        <stp>BS_TOT_ASSET</stp>
        <stp>2007-05-31</stp>
        <stp/>
        <stp>[Pasta2]Planilha1!R1300C2</stp>
        <stp>Dir=H</stp>
        <stp>Per=M</stp>
        <stp>Days=A</stp>
        <stp>Dts=H</stp>
        <stp>cols=46;rows=1</stp>
        <tr r="B1300" s="1"/>
      </tp>
      <tp>
        <v>2687.3220000000001</v>
        <stp/>
        <stp>##V3_BDHV12</stp>
        <stp>HP UN Equity</stp>
        <stp>BS_TOT_ASSET</stp>
        <stp>2007-05-31</stp>
        <stp/>
        <stp>[Pasta2]Planilha1!R1244C2</stp>
        <stp>Dir=H</stp>
        <stp>Per=M</stp>
        <stp>Days=A</stp>
        <stp>Dts=H</stp>
        <stp>cols=46;rows=1</stp>
        <tr r="B1244" s="1"/>
      </tp>
      <tp>
        <v>25772.955000000002</v>
        <stp/>
        <stp>##V3_BDHV12</stp>
        <stp>AIZ UN Equity</stp>
        <stp>BS_TOT_ASSET</stp>
        <stp>2007-05-31</stp>
        <stp/>
        <stp>[Pasta2]Planilha1!R1038C2</stp>
        <stp>Dir=H</stp>
        <stp>Per=M</stp>
        <stp>Days=A</stp>
        <stp>Dts=H</stp>
        <stp>cols=46;rows=1</stp>
        <tr r="B1038" s="1"/>
      </tp>
      <tp>
        <v>19660</v>
        <stp/>
        <stp>##V3_BDHV12</stp>
        <stp>MDT UN Equity</stp>
        <stp>BS_TOT_ASSET</stp>
        <stp>2007-05-31</stp>
        <stp/>
        <stp>[Pasta2]Planilha1!R1325C2</stp>
        <stp>Dir=H</stp>
        <stp>Per=M</stp>
        <stp>Days=A</stp>
        <stp>Dts=H</stp>
        <stp>cols=46;rows=1</stp>
        <tr r="B1325" s="1"/>
      </tp>
      <tp>
        <v>37153.222000000002</v>
        <stp/>
        <stp>##V3_BDHV12</stp>
        <stp>ABT UN Equity</stp>
        <stp>BS_TOT_ASSET</stp>
        <stp>2007-05-31</stp>
        <stp/>
        <stp>[Pasta2]Planilha1!R1023C2</stp>
        <stp>Dir=H</stp>
        <stp>Per=M</stp>
        <stp>Days=A</stp>
        <stp>Dts=H</stp>
        <stp>cols=46;rows=1</stp>
        <tr r="B1023" s="1"/>
      </tp>
      <tp>
        <v>13061.772000000001</v>
        <stp/>
        <stp>##V3_BDHV12</stp>
        <stp>TAP UN Equity</stp>
        <stp>BS_TOT_ASSET</stp>
        <stp>2007-05-31</stp>
        <stp/>
        <stp>[Pasta2]Planilha1!R1450C2</stp>
        <stp>Dir=H</stp>
        <stp>Per=M</stp>
        <stp>Days=A</stp>
        <stp>Dts=H</stp>
        <stp>cols=46;rows=1</stp>
        <tr r="B1450" s="1"/>
      </tp>
      <tp>
        <v>24312</v>
        <stp/>
        <stp>##V3_BDHV12</stp>
        <stp>MCK UN Equity</stp>
        <stp>BS_TOT_ASSET</stp>
        <stp>2007-05-31</stp>
        <stp/>
        <stp>[Pasta2]Planilha1!R1322C2</stp>
        <stp>Dir=H</stp>
        <stp>Per=M</stp>
        <stp>Days=A</stp>
        <stp>Dts=H</stp>
        <stp>cols=46;rows=1</stp>
        <tr r="B1322" s="1"/>
      </tp>
      <tp>
        <v>12494</v>
        <stp/>
        <stp>##V3_BDHV12</stp>
        <stp>DHI UN Equity</stp>
        <stp>BS_TOT_ASSET</stp>
        <stp>2007-05-31</stp>
        <stp/>
        <stp>[Pasta2]Planilha1!R1149C2</stp>
        <stp>Dir=H</stp>
        <stp>Per=M</stp>
        <stp>Days=A</stp>
        <stp>Dts=H</stp>
        <stp>cols=46;rows=1</stp>
        <tr r="B1149" s="1"/>
      </tp>
      <tp>
        <v>2546.9879999999998</v>
        <stp/>
        <stp>##V3_BDHV12</stp>
        <stp>IFF UN Equity</stp>
        <stp>BS_TOT_ASSET</stp>
        <stp>2007-05-31</stp>
        <stp/>
        <stp>[Pasta2]Planilha1!R1257C2</stp>
        <stp>Dir=H</stp>
        <stp>Per=M</stp>
        <stp>Days=A</stp>
        <stp>Dts=H</stp>
        <stp>cols=46;rows=1</stp>
        <tr r="B1257" s="1"/>
      </tp>
      <tp>
        <v>345646</v>
        <stp/>
        <stp>##V3_BDHV12</stp>
        <stp>HIG UN Equity</stp>
        <stp>BS_TOT_ASSET</stp>
        <stp>2007-05-31</stp>
        <stp/>
        <stp>[Pasta2]Planilha1!R1238C2</stp>
        <stp>Dir=H</stp>
        <stp>Per=M</stp>
        <stp>Days=A</stp>
        <stp>Dts=H</stp>
        <stp>cols=46;rows=1</stp>
        <tr r="B1238" s="1"/>
      </tp>
      <tp>
        <v>1457.4770000000001</v>
        <stp/>
        <stp>##V3_BDHV12</stp>
        <stp>HFC UN Equity</stp>
        <stp>BS_TOT_ASSET</stp>
        <stp>2007-05-31</stp>
        <stp/>
        <stp>[Pasta2]Planilha1!R1237C2</stp>
        <stp>Dir=H</stp>
        <stp>Per=M</stp>
        <stp>Days=A</stp>
        <stp>Dts=H</stp>
        <stp>cols=46;rows=1</stp>
        <tr r="B1237" s="1"/>
      </tp>
      <tp>
        <v>317.86200000000002</v>
        <stp/>
        <stp>##V3_BDHV12</stp>
        <stp>UAA UN Equity</stp>
        <stp>BS_TOT_ASSET</stp>
        <stp>2007-05-31</stp>
        <stp/>
        <stp>[Pasta2]Planilha1!R1470C2</stp>
        <stp>Dir=H</stp>
        <stp>Per=M</stp>
        <stp>Days=A</stp>
        <stp>Dts=H</stp>
        <stp>cols=46;rows=1</stp>
        <tr r="B1470" s="1"/>
      </tp>
      <tp t="s">
        <v>#N/A N/A</v>
        <stp/>
        <stp>##V3_BDHV12</stp>
        <stp>BRK/B UN Equity</stp>
        <stp>EQY_DPS</stp>
        <stp>2007-05-31</stp>
        <stp/>
        <stp>[Pasta2]Planilha1!R2105C2</stp>
        <stp>Dir=H</stp>
        <stp>Per=M</stp>
        <stp>Days=A</stp>
        <stp>Dts=H</stp>
        <tr r="B2105" s="1"/>
      </tp>
      <tp>
        <v>137622.47200000001</v>
        <stp/>
        <stp>##V3_BDHV12</stp>
        <stp>RF UN Equity</stp>
        <stp>BS_TOT_ASSET</stp>
        <stp>2007-05-31</stp>
        <stp/>
        <stp>[Pasta2]Planilha1!R1411C2</stp>
        <stp>Dir=H</stp>
        <stp>Per=M</stp>
        <stp>Days=A</stp>
        <stp>Dts=H</stp>
        <stp>cols=46;rows=1</stp>
        <tr r="B1411" s="1"/>
      </tp>
      <tp>
        <v>5052.88</v>
        <stp/>
        <stp>##V3_BDHV12</stp>
        <stp>SHW UN Equity</stp>
        <stp>BS_TOT_ASSET</stp>
        <stp>2007-05-31</stp>
        <stp/>
        <stp>[Pasta2]Planilha1!R1428C2</stp>
        <stp>Dir=H</stp>
        <stp>Per=M</stp>
        <stp>Days=A</stp>
        <stp>Dts=H</stp>
        <stp>cols=46;rows=1</stp>
        <tr r="B1428" s="1"/>
      </tp>
      <tp>
        <v>7795.2160000000003</v>
        <stp/>
        <stp>##V3_BDHV12</stp>
        <stp>FIS UN Equity</stp>
        <stp>BS_TOT_ASSET</stp>
        <stp>2007-05-31</stp>
        <stp/>
        <stp>[Pasta2]Planilha1!R1199C2</stp>
        <stp>Dir=H</stp>
        <stp>Per=M</stp>
        <stp>Days=A</stp>
        <stp>Dts=H</stp>
        <stp>cols=46;rows=1</stp>
        <tr r="B1199" s="1"/>
      </tp>
      <tp>
        <v>42691.8</v>
        <stp/>
        <stp>##V3_BDHV12</stp>
        <stp>CBS UN Equity</stp>
        <stp>BS_TOT_ASSET</stp>
        <stp>2007-05-31</stp>
        <stp/>
        <stp>[Pasta2]Planilha1!R1102C2</stp>
        <stp>Dir=H</stp>
        <stp>Per=M</stp>
        <stp>Days=A</stp>
        <stp>Dts=H</stp>
        <stp>cols=46;rows=1</stp>
        <tr r="B1102" s="1"/>
      </tp>
      <tp>
        <v>35672.567999999999</v>
        <stp/>
        <stp>##V3_BDHV12</stp>
        <stp>DFS UN Equity</stp>
        <stp>BS_TOT_ASSET</stp>
        <stp>2007-05-31</stp>
        <stp/>
        <stp>[Pasta2]Planilha1!R1146C2</stp>
        <stp>Dir=H</stp>
        <stp>Per=M</stp>
        <stp>Days=A</stp>
        <stp>Dts=H</stp>
        <stp>cols=46;rows=1</stp>
        <tr r="B1146" s="1"/>
      </tp>
      <tp>
        <v>1553.3</v>
        <stp/>
        <stp>##V3_BDHV12</stp>
        <stp>MCO UN Equity</stp>
        <stp>BS_TOT_ASSET</stp>
        <stp>2007-05-31</stp>
        <stp/>
        <stp>[Pasta2]Planilha1!R1323C2</stp>
        <stp>Dir=H</stp>
        <stp>Per=M</stp>
        <stp>Days=A</stp>
        <stp>Dts=H</stp>
        <stp>cols=46;rows=1</stp>
        <tr r="B1323" s="1"/>
      </tp>
      <tp>
        <v>23498.170999999998</v>
        <stp/>
        <stp>##V3_BDHV12</stp>
        <stp>MGM UN Equity</stp>
        <stp>BS_TOT_ASSET</stp>
        <stp>2007-05-31</stp>
        <stp/>
        <stp>[Pasta2]Planilha1!R1327C2</stp>
        <stp>Dir=H</stp>
        <stp>Per=M</stp>
        <stp>Days=A</stp>
        <stp>Dts=H</stp>
        <stp>cols=46;rows=1</stp>
        <tr r="B1327" s="1"/>
      </tp>
      <tp>
        <v>8309.8076000000001</v>
        <stp/>
        <stp>##V3_BDHV12</stp>
        <stp>MHK UN Equity</stp>
        <stp>BS_TOT_ASSET</stp>
        <stp>2007-05-31</stp>
        <stp/>
        <stp>[Pasta2]Planilha1!R1328C2</stp>
        <stp>Dir=H</stp>
        <stp>Per=M</stp>
        <stp>Days=A</stp>
        <stp>Dts=H</stp>
        <stp>cols=46;rows=1</stp>
        <tr r="B1328" s="1"/>
      </tp>
      <tp>
        <v>3478.4609</v>
        <stp/>
        <stp>##V3_BDHV12</stp>
        <stp>HBI UN Equity</stp>
        <stp>BS_TOT_ASSET</stp>
        <stp>2007-05-31</stp>
        <stp/>
        <stp>[Pasta2]Planilha1!R1232C2</stp>
        <stp>Dir=H</stp>
        <stp>Per=M</stp>
        <stp>Days=A</stp>
        <stp>Dts=H</stp>
        <stp>cols=46;rows=1</stp>
        <tr r="B1232" s="1"/>
      </tp>
      <tp t="s">
        <v>#N/A N/A</v>
        <stp/>
        <stp>##V3_BDHV12</stp>
        <stp>HII UN Equity</stp>
        <stp>BS_TOT_ASSET</stp>
        <stp>2007-05-31</stp>
        <stp/>
        <stp>[Pasta2]Planilha1!R1239C2</stp>
        <stp>Dir=H</stp>
        <stp>Per=M</stp>
        <stp>Days=A</stp>
        <stp>Dts=H</stp>
        <stp>cols=46;rows=1</stp>
        <tr r="B1239" s="1"/>
      </tp>
      <tp t="s">
        <v>#N/A N/A</v>
        <stp/>
        <stp>##V3_BDHV12</stp>
        <stp>CCI UN Equity</stp>
        <stp>BS_TOT_ASSET</stp>
        <stp>2007-05-31</stp>
        <stp/>
        <stp>[Pasta2]Planilha1!R1103C2</stp>
        <stp>Dir=H</stp>
        <stp>Per=M</stp>
        <stp>Days=A</stp>
        <stp>Dts=H</stp>
        <stp>cols=46;rows=1</stp>
        <tr r="B1103" s="1"/>
      </tp>
      <tp>
        <v>3174.5529999999999</v>
        <stp/>
        <stp>##V3_BDHV12</stp>
        <stp>JEC UN Equity</stp>
        <stp>BS_TOT_ASSET</stp>
        <stp>2007-05-31</stp>
        <stp/>
        <stp>[Pasta2]Planilha1!R1275C2</stp>
        <stp>Dir=H</stp>
        <stp>Per=M</stp>
        <stp>Days=A</stp>
        <stp>Dts=H</stp>
        <stp>cols=46;rows=1</stp>
        <tr r="B1275" s="1"/>
      </tp>
      <tp t="s">
        <v>#N/A N/A</v>
        <stp/>
        <stp>##V3_BDHV12</stp>
        <stp>HCA UN Equity</stp>
        <stp>BS_TOT_ASSET</stp>
        <stp>2007-05-31</stp>
        <stp/>
        <stp>[Pasta2]Planilha1!R1233C2</stp>
        <stp>Dir=H</stp>
        <stp>Per=M</stp>
        <stp>Days=A</stp>
        <stp>Dts=H</stp>
        <stp>cols=46;rows=1</stp>
        <tr r="B1233" s="1"/>
      </tp>
      <tp>
        <v>552564</v>
        <stp/>
        <stp>##V3_BDHV12</stp>
        <stp>MET UN Equity</stp>
        <stp>BS_TOT_ASSET</stp>
        <stp>2007-05-31</stp>
        <stp/>
        <stp>[Pasta2]Planilha1!R1326C2</stp>
        <stp>Dir=H</stp>
        <stp>Per=M</stp>
        <stp>Days=A</stp>
        <stp>Dts=H</stp>
        <stp>cols=46;rows=1</stp>
        <tr r="B1326" s="1"/>
      </tp>
      <tp>
        <v>23237</v>
        <stp/>
        <stp>##V3_BDHV12</stp>
        <stp>HES UN Equity</stp>
        <stp>BS_TOT_ASSET</stp>
        <stp>2007-05-31</stp>
        <stp/>
        <stp>[Pasta2]Planilha1!R1236C2</stp>
        <stp>Dir=H</stp>
        <stp>Per=M</stp>
        <stp>Days=A</stp>
        <stp>Dts=H</stp>
        <stp>cols=46;rows=1</stp>
        <tr r="B1236" s="1"/>
      </tp>
      <tp>
        <v>25118</v>
        <stp/>
        <stp>##V3_BDHV12</stp>
        <stp>ADM UN Equity</stp>
        <stp>BS_TOT_ASSET</stp>
        <stp>2007-05-31</stp>
        <stp/>
        <stp>[Pasta2]Planilha1!R1027C2</stp>
        <stp>Dir=H</stp>
        <stp>Per=M</stp>
        <stp>Days=A</stp>
        <stp>Dts=H</stp>
        <stp>cols=44;rows=1</stp>
        <tr r="B1027" s="1"/>
      </tp>
      <tp>
        <v>6375.3530000000001</v>
        <stp/>
        <stp>##V3_BDHV12</stp>
        <stp>JEF UN Equity</stp>
        <stp>BS_TOT_ASSET</stp>
        <stp>2007-05-31</stp>
        <stp/>
        <stp>[Pasta2]Planilha1!R1276C2</stp>
        <stp>Dir=H</stp>
        <stp>Per=M</stp>
        <stp>Days=A</stp>
        <stp>Dts=H</stp>
        <stp>cols=46;rows=1</stp>
        <tr r="B1276" s="1"/>
      </tp>
      <tp>
        <v>2034.883</v>
        <stp/>
        <stp>##V3_BDHV12</stp>
        <stp>PKG UN Equity</stp>
        <stp>BS_TOT_ASSET</stp>
        <stp>2007-05-31</stp>
        <stp/>
        <stp>[Pasta2]Planilha1!R1388C2</stp>
        <stp>Dir=H</stp>
        <stp>Per=M</stp>
        <stp>Days=A</stp>
        <stp>Dts=H</stp>
        <stp>cols=46;rows=1</stp>
        <tr r="B1388" s="1"/>
      </tp>
      <tp>
        <v>3701.7</v>
        <stp/>
        <stp>##V3_BDHV12</stp>
        <stp>AJG UN Equity</stp>
        <stp>BS_TOT_ASSET</stp>
        <stp>2007-05-31</stp>
        <stp/>
        <stp>[Pasta2]Planilha1!R1039C2</stp>
        <stp>Dir=H</stp>
        <stp>Per=M</stp>
        <stp>Days=A</stp>
        <stp>Dts=H</stp>
        <stp>cols=46;rows=1</stp>
        <tr r="B1039" s="1"/>
      </tp>
      <tp>
        <v>28994.9</v>
        <stp/>
        <stp>##V3_BDHV12</stp>
        <stp>MCD UN Equity</stp>
        <stp>BS_TOT_ASSET</stp>
        <stp>2007-05-31</stp>
        <stp/>
        <stp>[Pasta2]Planilha1!R1320C2</stp>
        <stp>Dir=H</stp>
        <stp>Per=M</stp>
        <stp>Days=A</stp>
        <stp>Dts=H</stp>
        <stp>cols=46;rows=1</stp>
        <tr r="B1320" s="1"/>
      </tp>
      <tp>
        <v>12891.22</v>
        <stp/>
        <stp>##V3_BDHV12</stp>
        <stp>ABC UN Equity</stp>
        <stp>BS_TOT_ASSET</stp>
        <stp>2007-05-31</stp>
        <stp/>
        <stp>[Pasta2]Planilha1!R1021C2</stp>
        <stp>Dir=H</stp>
        <stp>Per=M</stp>
        <stp>Days=A</stp>
        <stp>Dts=H</stp>
        <stp>cols=46;rows=1</stp>
        <tr r="B1021" s="1"/>
      </tp>
      <tp t="s">
        <v>#N/A N/A</v>
        <stp/>
        <stp>##V3_BDHV12</stp>
        <stp>PM UN Equity</stp>
        <stp>BS_TOT_ASSET</stp>
        <stp>2007-05-31</stp>
        <stp/>
        <stp>[Pasta2]Planilha1!R1391C2</stp>
        <stp>Dir=H</stp>
        <stp>Per=M</stp>
        <stp>Days=A</stp>
        <stp>Dts=H</stp>
        <stp>cols=46;rows=1</stp>
        <tr r="B1391" s="1"/>
      </tp>
      <tp>
        <v>14417</v>
        <stp/>
        <stp>##V3_BDHV12</stp>
        <stp>MU UW Equity</stp>
        <stp>BS_TOT_ASSET</stp>
        <stp>2007-05-31</stp>
        <stp/>
        <stp>[Pasta2]Planilha1!R1345C2</stp>
        <stp>Dir=H</stp>
        <stp>Per=M</stp>
        <stp>Days=A</stp>
        <stp>Dts=H</stp>
        <stp>cols=46;rows=1</stp>
        <tr r="B1345" s="1"/>
      </tp>
      <tp>
        <v>85062.2595</v>
        <stp/>
        <stp>##V3_BDHV12</stp>
        <stp>CMCSA UW Equity</stp>
        <stp>CUR_MKT_CAP</stp>
        <stp>2007-05-31</stp>
        <stp/>
        <stp>[Pasta2]Planilha1!R611C2</stp>
        <stp>Dir=H</stp>
        <stp>Per=M</stp>
        <stp>Days=A</stp>
        <stp>Dts=H</stp>
        <stp>cols=139;rows=1</stp>
        <tr r="B611" s="1"/>
      </tp>
      <tp>
        <v>7683</v>
        <stp/>
        <stp>##V3_BDHV12</stp>
        <stp>NFX UN Equity</stp>
        <stp>BS_TOT_ASSET</stp>
        <stp>2007-05-31</stp>
        <stp/>
        <stp>[Pasta2]Planilha1!R1354C2</stp>
        <stp>Dir=H</stp>
        <stp>Per=M</stp>
        <stp>Days=A</stp>
        <stp>Dts=H</stp>
        <stp>cols=46;rows=1</stp>
        <tr r="B1354" s="1"/>
      </tp>
      <tp>
        <v>24000</v>
        <stp/>
        <stp>##V3_BDHV12</stp>
        <stp>FDX UN Equity</stp>
        <stp>BS_TOT_ASSET</stp>
        <stp>2007-05-31</stp>
        <stp/>
        <stp>[Pasta2]Planilha1!R1196C2</stp>
        <stp>Dir=H</stp>
        <stp>Per=M</stp>
        <stp>Days=A</stp>
        <stp>Dts=H</stp>
        <stp>cols=46;rows=1</stp>
        <tr r="B1196" s="1"/>
      </tp>
      <tp>
        <v>21073.599999999999</v>
        <stp/>
        <stp>##V3_BDHV12</stp>
        <stp>PGR UN Equity</stp>
        <stp>BS_TOT_ASSET</stp>
        <stp>2007-05-31</stp>
        <stp/>
        <stp>[Pasta2]Planilha1!R1385C2</stp>
        <stp>Dir=H</stp>
        <stp>Per=M</stp>
        <stp>Days=A</stp>
        <stp>Dts=H</stp>
        <stp>cols=46;rows=1</stp>
        <tr r="B1385" s="1"/>
      </tp>
      <tp>
        <v>1529.5530000000001</v>
        <stp/>
        <stp>##V3_BDHV12</stp>
        <stp>VAR UN Equity</stp>
        <stp>BS_TOT_ASSET</stp>
        <stp>2007-05-31</stp>
        <stp/>
        <stp>[Pasta2]Planilha1!R1483C2</stp>
        <stp>Dir=H</stp>
        <stp>Per=M</stp>
        <stp>Days=A</stp>
        <stp>Dts=H</stp>
        <stp>cols=46;rows=1</stp>
        <tr r="B1483" s="1"/>
      </tp>
      <tp>
        <v>3489.3789999999999</v>
        <stp/>
        <stp>##V3_BDHV12</stp>
        <stp>AGN UN Equity</stp>
        <stp>BS_TOT_ASSET</stp>
        <stp>2007-05-31</stp>
        <stp/>
        <stp>[Pasta2]Planilha1!R1035C2</stp>
        <stp>Dir=H</stp>
        <stp>Per=M</stp>
        <stp>Days=A</stp>
        <stp>Dts=H</stp>
        <stp>cols=46;rows=1</stp>
        <tr r="B1035" s="1"/>
      </tp>
      <tp>
        <v>60114</v>
        <stp/>
        <stp>##V3_BDHV12</stp>
        <stp>AFL UN Equity</stp>
        <stp>BS_TOT_ASSET</stp>
        <stp>2007-05-31</stp>
        <stp/>
        <stp>[Pasta2]Planilha1!R1034C2</stp>
        <stp>Dir=H</stp>
        <stp>Per=M</stp>
        <stp>Days=A</stp>
        <stp>Dts=H</stp>
        <stp>cols=46;rows=1</stp>
        <tr r="B1034" s="1"/>
      </tp>
      <tp>
        <v>2532.4690000000001</v>
        <stp/>
        <stp>##V3_BDHV12</stp>
        <stp>PKI UN Equity</stp>
        <stp>BS_TOT_ASSET</stp>
        <stp>2007-05-31</stp>
        <stp/>
        <stp>[Pasta2]Planilha1!R1389C2</stp>
        <stp>Dir=H</stp>
        <stp>Per=M</stp>
        <stp>Days=A</stp>
        <stp>Dts=H</stp>
        <stp>cols=46;rows=1</stp>
        <tr r="B1389" s="1"/>
      </tp>
      <tp>
        <v>5198</v>
        <stp/>
        <stp>##V3_BDHV12</stp>
        <stp>SEE UN Equity</stp>
        <stp>BS_TOT_ASSET</stp>
        <stp>2007-05-31</stp>
        <stp/>
        <stp>[Pasta2]Planilha1!R1427C2</stp>
        <stp>Dir=H</stp>
        <stp>Per=M</stp>
        <stp>Days=A</stp>
        <stp>Dts=H</stp>
        <stp>cols=46;rows=1</stp>
        <tr r="B1427" s="1"/>
      </tp>
      <tp>
        <v>2584.0949999999998</v>
        <stp/>
        <stp>##V3_BDHV12</stp>
        <stp>MKC UN Equity</stp>
        <stp>BS_TOT_ASSET</stp>
        <stp>2007-05-31</stp>
        <stp/>
        <stp>[Pasta2]Planilha1!R1329C2</stp>
        <stp>Dir=H</stp>
        <stp>Per=M</stp>
        <stp>Days=A</stp>
        <stp>Dts=H</stp>
        <stp>cols=46;rows=1</stp>
        <tr r="B1329" s="1"/>
      </tp>
      <tp>
        <v>5413.4219999999996</v>
        <stp/>
        <stp>##V3_BDHV12</stp>
        <stp>VFC UN Equity</stp>
        <stp>BS_TOT_ASSET</stp>
        <stp>2007-05-31</stp>
        <stp/>
        <stp>[Pasta2]Planilha1!R1484C2</stp>
        <stp>Dir=H</stp>
        <stp>Per=M</stp>
        <stp>Days=A</stp>
        <stp>Dts=H</stp>
        <stp>cols=46;rows=1</stp>
        <tr r="B1484" s="1"/>
      </tp>
      <tp>
        <v>5327.7</v>
        <stp/>
        <stp>##V3_BDHV12</stp>
        <stp>WU UN Equity</stp>
        <stp>BS_TOT_ASSET</stp>
        <stp>2007-05-31</stp>
        <stp/>
        <stp>[Pasta2]Planilha1!R1507C2</stp>
        <stp>Dir=H</stp>
        <stp>Per=M</stp>
        <stp>Days=A</stp>
        <stp>Dts=H</stp>
        <stp>cols=46;rows=1</stp>
        <tr r="B1507" s="1"/>
      </tp>
      <tp>
        <v>127577</v>
        <stp/>
        <stp>##V3_BDHV12</stp>
        <stp>BBT UN Equity</stp>
        <stp>BS_TOT_ASSET</stp>
        <stp>2007-05-31</stp>
        <stp/>
        <stp>[Pasta2]Planilha1!R1077C2</stp>
        <stp>Dir=H</stp>
        <stp>Per=M</stp>
        <stp>Days=A</stp>
        <stp>Dts=H</stp>
        <stp>cols=46;rows=1</stp>
        <tr r="B1077" s="1"/>
      </tp>
      <tp>
        <v>1666.741</v>
        <stp/>
        <stp>##V3_BDHV12</stp>
        <stp>WAT UN Equity</stp>
        <stp>BS_TOT_ASSET</stp>
        <stp>2007-05-31</stp>
        <stp/>
        <stp>[Pasta2]Planilha1!R1494C2</stp>
        <stp>Dir=H</stp>
        <stp>Per=M</stp>
        <stp>Days=A</stp>
        <stp>Dts=H</stp>
        <stp>cols=46;rows=1</stp>
        <tr r="B1494" s="1"/>
      </tp>
      <tp>
        <v>9454.741</v>
        <stp/>
        <stp>##V3_BDHV12</stp>
        <stp>BEN UN Equity</stp>
        <stp>BS_TOT_ASSET</stp>
        <stp>2007-05-31</stp>
        <stp/>
        <stp>[Pasta2]Planilha1!R1080C2</stp>
        <stp>Dir=H</stp>
        <stp>Per=M</stp>
        <stp>Days=A</stp>
        <stp>Dts=H</stp>
        <stp>cols=46;rows=1</stp>
        <tr r="B1080" s="1"/>
      </tp>
      <tp>
        <v>33734</v>
        <stp/>
        <stp>##V3_BDHV12</stp>
        <stp>DAL UN Equity</stp>
        <stp>BS_TOT_ASSET</stp>
        <stp>2007-05-31</stp>
        <stp/>
        <stp>[Pasta2]Planilha1!R1144C2</stp>
        <stp>Dir=H</stp>
        <stp>Per=M</stp>
        <stp>Days=A</stp>
        <stp>Dts=H</stp>
        <stp>cols=46;rows=1</stp>
        <tr r="B1144" s="1"/>
      </tp>
      <tp>
        <v>28458</v>
        <stp/>
        <stp>##V3_BDHV12</stp>
        <stp>PEG UN Equity</stp>
        <stp>BS_TOT_ASSET</stp>
        <stp>2007-05-31</stp>
        <stp/>
        <stp>[Pasta2]Planilha1!R1380C2</stp>
        <stp>Dir=H</stp>
        <stp>Per=M</stp>
        <stp>Days=A</stp>
        <stp>Dts=H</stp>
        <stp>cols=46;rows=1</stp>
        <tr r="B1380" s="1"/>
      </tp>
      <tp>
        <v>2294.0520000000001</v>
        <stp/>
        <stp>##V3_BDHV12</stp>
        <stp>WCG UN Equity</stp>
        <stp>BS_TOT_ASSET</stp>
        <stp>2007-05-31</stp>
        <stp/>
        <stp>[Pasta2]Planilha1!R1496C2</stp>
        <stp>Dir=H</stp>
        <stp>Per=M</stp>
        <stp>Days=A</stp>
        <stp>Dts=H</stp>
        <stp>cols=46;rows=1</stp>
        <tr r="B1496" s="1"/>
      </tp>
      <tp>
        <v>2031.461</v>
        <stp/>
        <stp>##V3_BDHV12</stp>
        <stp>TDG UN Equity</stp>
        <stp>BS_TOT_ASSET</stp>
        <stp>2007-05-31</stp>
        <stp/>
        <stp>[Pasta2]Planilha1!R1451C2</stp>
        <stp>Dir=H</stp>
        <stp>Per=M</stp>
        <stp>Days=A</stp>
        <stp>Dts=H</stp>
        <stp>cols=46;rows=1</stp>
        <tr r="B1451" s="1"/>
      </tp>
      <tp>
        <v>17846.599999999999</v>
        <stp/>
        <stp>##V3_BDHV12</stp>
        <stp>KMB UN Equity</stp>
        <stp>BS_TOT_ASSET</stp>
        <stp>2007-05-31</stp>
        <stp/>
        <stp>[Pasta2]Planilha1!R1288C2</stp>
        <stp>Dir=H</stp>
        <stp>Per=M</stp>
        <stp>Days=A</stp>
        <stp>Dts=H</stp>
        <stp>cols=46;rows=1</stp>
        <tr r="B1288" s="1"/>
      </tp>
      <tp>
        <v>5070.4539999999997</v>
        <stp/>
        <stp>##V3_BDHV12</stp>
        <stp>XEC UN Equity</stp>
        <stp>BS_TOT_ASSET</stp>
        <stp>2007-05-31</stp>
        <stp/>
        <stp>[Pasta2]Planilha1!R1510C2</stp>
        <stp>Dir=H</stp>
        <stp>Per=M</stp>
        <stp>Days=A</stp>
        <stp>Dts=H</stp>
        <stp>cols=46;rows=1</stp>
        <tr r="B1510" s="1"/>
      </tp>
      <tp>
        <v>3995.4</v>
        <stp/>
        <stp>##V3_BDHV12</stp>
        <stp>RL UN Equity</stp>
        <stp>BS_TOT_ASSET</stp>
        <stp>2007-05-31</stp>
        <stp/>
        <stp>[Pasta2]Planilha1!R1415C2</stp>
        <stp>Dir=H</stp>
        <stp>Per=M</stp>
        <stp>Days=A</stp>
        <stp>Dts=H</stp>
        <stp>cols=46;rows=1</stp>
        <tr r="B1415" s="1"/>
      </tp>
      <tp>
        <v>27175</v>
        <stp/>
        <stp>##V3_BDHV12</stp>
        <stp>BMY UN Equity</stp>
        <stp>BS_TOT_ASSET</stp>
        <stp>2007-05-31</stp>
        <stp/>
        <stp>[Pasta2]Planilha1!R1089C2</stp>
        <stp>Dir=H</stp>
        <stp>Per=M</stp>
        <stp>Days=A</stp>
        <stp>Dts=H</stp>
        <stp>cols=46;rows=1</stp>
        <tr r="B1089" s="1"/>
      </tp>
      <tp>
        <v>13540</v>
        <stp/>
        <stp>##V3_BDHV12</stp>
        <stp>GLW UN Equity</stp>
        <stp>BS_TOT_ASSET</stp>
        <stp>2007-05-31</stp>
        <stp/>
        <stp>[Pasta2]Planilha1!R1218C2</stp>
        <stp>Dir=H</stp>
        <stp>Per=M</stp>
        <stp>Days=A</stp>
        <stp>Dts=H</stp>
        <stp>cols=46;rows=1</stp>
        <tr r="B1218" s="1"/>
      </tp>
      <tp>
        <v>39466</v>
        <stp/>
        <stp>##V3_BDHV12</stp>
        <stp>TGT UN Equity</stp>
        <stp>BS_TOT_ASSET</stp>
        <stp>2007-05-31</stp>
        <stp/>
        <stp>[Pasta2]Planilha1!R1453C2</stp>
        <stp>Dir=H</stp>
        <stp>Per=M</stp>
        <stp>Days=A</stp>
        <stp>Dts=H</stp>
        <stp>cols=46;rows=1</stp>
        <tr r="B1453" s="1"/>
      </tp>
      <tp>
        <v>5925.1</v>
        <stp/>
        <stp>##V3_BDHV12</stp>
        <stp>BLL UN Equity</stp>
        <stp>BS_TOT_ASSET</stp>
        <stp>2007-05-31</stp>
        <stp/>
        <stp>[Pasta2]Planilha1!R1088C2</stp>
        <stp>Dir=H</stp>
        <stp>Per=M</stp>
        <stp>Days=A</stp>
        <stp>Dts=H</stp>
        <stp>cols=46;rows=1</stp>
        <tr r="B1088" s="1"/>
      </tp>
      <tp>
        <v>14560.301799999999</v>
        <stp/>
        <stp>##V3_BDHV12</stp>
        <stp>RCL UN Equity</stp>
        <stp>BS_TOT_ASSET</stp>
        <stp>2007-05-31</stp>
        <stp/>
        <stp>[Pasta2]Planilha1!R1407C2</stp>
        <stp>Dir=H</stp>
        <stp>Per=M</stp>
        <stp>Days=A</stp>
        <stp>Dts=H</stp>
        <stp>cols=46;rows=1</stp>
        <tr r="B1407" s="1"/>
      </tp>
      <tp t="s">
        <v>#N/A N/A</v>
        <stp/>
        <stp>##V3_BDHV12</stp>
        <stp>KMI UN Equity</stp>
        <stp>BS_TOT_ASSET</stp>
        <stp>2007-05-31</stp>
        <stp/>
        <stp>[Pasta2]Planilha1!R1289C2</stp>
        <stp>Dir=H</stp>
        <stp>Per=M</stp>
        <stp>Days=A</stp>
        <stp>Dts=H</stp>
        <stp>cols=46;rows=1</stp>
        <tr r="B1289" s="1"/>
      </tp>
      <tp>
        <v>37343</v>
        <stp/>
        <stp>##V3_BDHV12</stp>
        <stp>NEE UN Equity</stp>
        <stp>BS_TOT_ASSET</stp>
        <stp>2007-05-31</stp>
        <stp/>
        <stp>[Pasta2]Planilha1!R1351C2</stp>
        <stp>Dir=H</stp>
        <stp>Per=M</stp>
        <stp>Days=A</stp>
        <stp>Dts=H</stp>
        <stp>cols=46;rows=1</stp>
        <tr r="B1351" s="1"/>
      </tp>
      <tp>
        <v>110403</v>
        <stp/>
        <stp>##V3_BDHV12</stp>
        <stp>PFE UN Equity</stp>
        <stp>BS_TOT_ASSET</stp>
        <stp>2007-05-31</stp>
        <stp/>
        <stp>[Pasta2]Planilha1!R1382C2</stp>
        <stp>Dir=H</stp>
        <stp>Per=M</stp>
        <stp>Days=A</stp>
        <stp>Dts=H</stp>
        <stp>cols=46;rows=1</stp>
        <tr r="B1382" s="1"/>
      </tp>
      <tp>
        <v>2326.3470000000002</v>
        <stp/>
        <stp>##V3_BDHV12</stp>
        <stp>AME UN Equity</stp>
        <stp>BS_TOT_ASSET</stp>
        <stp>2007-05-31</stp>
        <stp/>
        <stp>[Pasta2]Planilha1!R1049C2</stp>
        <stp>Dir=H</stp>
        <stp>Per=M</stp>
        <stp>Days=A</stp>
        <stp>Dts=H</stp>
        <stp>cols=46;rows=1</stp>
        <tr r="B1049" s="1"/>
      </tp>
      <tp>
        <v>20531</v>
        <stp/>
        <stp>##V3_BDHV12</stp>
        <stp>AEE UN Equity</stp>
        <stp>BS_TOT_ASSET</stp>
        <stp>2007-05-31</stp>
        <stp/>
        <stp>[Pasta2]Planilha1!R1031C2</stp>
        <stp>Dir=H</stp>
        <stp>Per=M</stp>
        <stp>Days=A</stp>
        <stp>Dts=H</stp>
        <stp>cols=46;rows=1</stp>
        <tr r="B1031" s="1"/>
      </tp>
      <tp>
        <v>1534359</v>
        <stp/>
        <stp>##V3_BDHV12</stp>
        <stp>BAC UN Equity</stp>
        <stp>BS_TOT_ASSET</stp>
        <stp>2007-05-31</stp>
        <stp/>
        <stp>[Pasta2]Planilha1!R1075C2</stp>
        <stp>Dir=H</stp>
        <stp>Per=M</stp>
        <stp>Days=A</stp>
        <stp>Dts=H</stp>
        <stp>cols=46;rows=1</stp>
        <tr r="B1075" s="1"/>
      </tp>
      <tp>
        <v>1761.1079999999999</v>
        <stp/>
        <stp>##V3_BDHV12</stp>
        <stp>MAA UN Equity</stp>
        <stp>BS_TOT_ASSET</stp>
        <stp>2007-05-31</stp>
        <stp/>
        <stp>[Pasta2]Planilha1!R1315C2</stp>
        <stp>Dir=H</stp>
        <stp>Per=M</stp>
        <stp>Days=A</stp>
        <stp>Dts=H</stp>
        <stp>cols=46;rows=1</stp>
        <tr r="B1315" s="1"/>
      </tp>
      <tp>
        <v>8441.4130000000005</v>
        <stp/>
        <stp>##V3_BDHV12</stp>
        <stp>PH UN Equity</stp>
        <stp>BS_TOT_ASSET</stp>
        <stp>2007-05-31</stp>
        <stp/>
        <stp>[Pasta2]Planilha1!R1386C2</stp>
        <stp>Dir=H</stp>
        <stp>Per=M</stp>
        <stp>Days=A</stp>
        <stp>Dts=H</stp>
        <stp>cols=46;rows=1</stp>
        <tr r="B1386" s="1"/>
      </tp>
      <tp>
        <v>44144.745999999999</v>
        <stp/>
        <stp>##V3_BDHV12</stp>
        <stp>SO UN Equity</stp>
        <stp>BS_TOT_ASSET</stp>
        <stp>2007-05-31</stp>
        <stp/>
        <stp>[Pasta2]Planilha1!R1435C2</stp>
        <stp>Dir=H</stp>
        <stp>Per=M</stp>
        <stp>Days=A</stp>
        <stp>Dts=H</stp>
        <stp>cols=46;rows=1</stp>
        <tr r="B1435" s="1"/>
      </tp>
      <tp>
        <v>14659</v>
        <stp/>
        <stp>##V3_BDHV12</stp>
        <stp>BAX UN Equity</stp>
        <stp>BS_TOT_ASSET</stp>
        <stp>2007-05-31</stp>
        <stp/>
        <stp>[Pasta2]Planilha1!R1076C2</stp>
        <stp>Dir=H</stp>
        <stp>Per=M</stp>
        <stp>Days=A</stp>
        <stp>Dts=H</stp>
        <stp>cols=46;rows=1</stp>
        <tr r="B1076" s="1"/>
      </tp>
      <tp>
        <v>29644</v>
        <stp/>
        <stp>##V3_BDHV12</stp>
        <stp>LOW UN Equity</stp>
        <stp>BS_TOT_ASSET</stp>
        <stp>2007-05-31</stp>
        <stp/>
        <stp>[Pasta2]Planilha1!R1308C2</stp>
        <stp>Dir=H</stp>
        <stp>Per=M</stp>
        <stp>Days=A</stp>
        <stp>Dts=H</stp>
        <stp>cols=46;rows=1</stp>
        <tr r="B1308" s="1"/>
      </tp>
      <tp>
        <v>8879.3259999999991</v>
        <stp/>
        <stp>##V3_BDHV12</stp>
        <stp>HCP UN Equity</stp>
        <stp>BS_TOT_ASSET</stp>
        <stp>2007-05-31</stp>
        <stp/>
        <stp>[Pasta2]Planilha1!R1234C2</stp>
        <stp>Dir=H</stp>
        <stp>Per=M</stp>
        <stp>Days=A</stp>
        <stp>Dts=H</stp>
        <stp>cols=46;rows=1</stp>
        <tr r="B1234" s="1"/>
      </tp>
      <tp>
        <v>39193</v>
        <stp/>
        <stp>##V3_BDHV12</stp>
        <stp>AEP UN Equity</stp>
        <stp>BS_TOT_ASSET</stp>
        <stp>2007-05-31</stp>
        <stp/>
        <stp>[Pasta2]Planilha1!R1032C2</stp>
        <stp>Dir=H</stp>
        <stp>Per=M</stp>
        <stp>Days=A</stp>
        <stp>Dts=H</stp>
        <stp>cols=46;rows=1</stp>
        <tr r="B1032" s="1"/>
      </tp>
      <tp>
        <v>170868</v>
        <stp/>
        <stp>##V3_BDHV12</stp>
        <stp>COP UN Equity</stp>
        <stp>BS_TOT_ASSET</stp>
        <stp>2007-05-31</stp>
        <stp/>
        <stp>[Pasta2]Planilha1!R1128C2</stp>
        <stp>Dir=H</stp>
        <stp>Per=M</stp>
        <stp>Days=A</stp>
        <stp>Dts=H</stp>
        <stp>cols=46;rows=1</stp>
        <tr r="B1128" s="1"/>
      </tp>
      <tp>
        <v>24791</v>
        <stp/>
        <stp>##V3_BDHV12</stp>
        <stp>AON UN Equity</stp>
        <stp>BS_TOT_ASSET</stp>
        <stp>2007-05-31</stp>
        <stp/>
        <stp>[Pasta2]Planilha1!R1058C2</stp>
        <stp>Dir=H</stp>
        <stp>Per=M</stp>
        <stp>Days=A</stp>
        <stp>Dts=H</stp>
        <stp>cols=46;rows=1</stp>
        <tr r="B1058" s="1"/>
      </tp>
      <tp>
        <v>10049.016</v>
        <stp/>
        <stp>##V3_BDHV12</stp>
        <stp>ACN UN Equity</stp>
        <stp>BS_TOT_ASSET</stp>
        <stp>2007-05-31</stp>
        <stp/>
        <stp>[Pasta2]Planilha1!R1024C2</stp>
        <stp>Dir=H</stp>
        <stp>Per=M</stp>
        <stp>Days=A</stp>
        <stp>Dts=H</stp>
        <stp>cols=46;rows=1</stp>
        <tr r="B1024" s="1"/>
      </tp>
      <tp>
        <v>4475.5209999999997</v>
        <stp/>
        <stp>##V3_BDHV12</stp>
        <stp>MYL UW Equity</stp>
        <stp>BS_TOT_ASSET</stp>
        <stp>2007-05-31</stp>
        <stp/>
        <stp>[Pasta2]Planilha1!R1347C2</stp>
        <stp>Dir=H</stp>
        <stp>Per=M</stp>
        <stp>Days=A</stp>
        <stp>Dts=H</stp>
        <stp>cols=46;rows=1</stp>
        <tr r="B1347" s="1"/>
      </tp>
      <tp>
        <v>33187</v>
        <stp/>
        <stp>##V3_BDHV12</stp>
        <stp>CCL UN Equity</stp>
        <stp>BS_TOT_ASSET</stp>
        <stp>2007-05-31</stp>
        <stp/>
        <stp>[Pasta2]Planilha1!R1104C2</stp>
        <stp>Dir=H</stp>
        <stp>Per=M</stp>
        <stp>Days=A</stp>
        <stp>Dts=H</stp>
        <stp>cols=46;rows=1</stp>
        <tr r="B1104" s="1"/>
      </tp>
      <tp>
        <v>463.37400000000002</v>
        <stp/>
        <stp>##V3_BDHV12</stp>
        <stp>ROL UN Equity</stp>
        <stp>BS_TOT_ASSET</stp>
        <stp>2007-05-31</stp>
        <stp/>
        <stp>[Pasta2]Planilha1!R1418C2</stp>
        <stp>Dir=H</stp>
        <stp>Per=M</stp>
        <stp>Days=A</stp>
        <stp>Dts=H</stp>
        <stp>cols=46;rows=1</stp>
        <tr r="B1418" s="1"/>
      </tp>
      <tp>
        <v>23065</v>
        <stp/>
        <stp>##V3_BDHV12</stp>
        <stp>TEL UN Equity</stp>
        <stp>BS_TOT_ASSET</stp>
        <stp>2007-05-31</stp>
        <stp/>
        <stp>[Pasta2]Planilha1!R1452C2</stp>
        <stp>Dir=H</stp>
        <stp>Per=M</stp>
        <stp>Days=A</stp>
        <stp>Dts=H</stp>
        <stp>cols=46;rows=1</stp>
        <tr r="B1452" s="1"/>
      </tp>
      <tp>
        <v>13861</v>
        <stp/>
        <stp>##V3_BDHV12</stp>
        <stp>NEM UN Equity</stp>
        <stp>BS_TOT_ASSET</stp>
        <stp>2007-05-31</stp>
        <stp/>
        <stp>[Pasta2]Planilha1!R1352C2</stp>
        <stp>Dir=H</stp>
        <stp>Per=M</stp>
        <stp>Days=A</stp>
        <stp>Dts=H</stp>
        <stp>cols=46;rows=1</stp>
        <tr r="B1352" s="1"/>
      </tp>
      <tp>
        <v>32161</v>
        <stp/>
        <stp>##V3_BDHV12</stp>
        <stp>JCI UN Equity</stp>
        <stp>BS_TOT_ASSET</stp>
        <stp>2007-05-31</stp>
        <stp/>
        <stp>[Pasta2]Planilha1!R1274C2</stp>
        <stp>Dir=H</stp>
        <stp>Per=M</stp>
        <stp>Days=A</stp>
        <stp>Dts=H</stp>
        <stp>cols=46;rows=1</stp>
        <tr r="B1274" s="1"/>
      </tp>
      <tp>
        <v>11963.9</v>
        <stp/>
        <stp>##V3_BDHV12</stp>
        <stp>CAG UN Equity</stp>
        <stp>BS_TOT_ASSET</stp>
        <stp>2007-05-31</stp>
        <stp/>
        <stp>[Pasta2]Planilha1!R1096C2</stp>
        <stp>Dir=H</stp>
        <stp>Per=M</stp>
        <stp>Days=A</stp>
        <stp>Dts=H</stp>
        <stp>cols=45;rows=1</stp>
        <tr r="B1096" s="1"/>
      </tp>
      <tp>
        <v>7498.8140000000003</v>
        <stp/>
        <stp>##V3_BDHV12</stp>
        <stp>MAC UN Equity</stp>
        <stp>BS_TOT_ASSET</stp>
        <stp>2007-05-31</stp>
        <stp/>
        <stp>[Pasta2]Planilha1!R1316C2</stp>
        <stp>Dir=H</stp>
        <stp>Per=M</stp>
        <stp>Days=A</stp>
        <stp>Dts=H</stp>
        <stp>cols=46;rows=1</stp>
        <tr r="B1316" s="1"/>
      </tp>
      <tp>
        <v>184760</v>
        <stp/>
        <stp>##V3_BDHV12</stp>
        <stp>VZ UN Equity</stp>
        <stp>BS_TOT_ASSET</stp>
        <stp>2007-05-31</stp>
        <stp/>
        <stp>[Pasta2]Planilha1!R1493C2</stp>
        <stp>Dir=H</stp>
        <stp>Per=M</stp>
        <stp>Days=A</stp>
        <stp>Dts=H</stp>
        <stp>cols=46;rows=1</stp>
        <tr r="B1493" s="1"/>
      </tp>
      <tp>
        <v>40634</v>
        <stp/>
        <stp>##V3_BDHV12</stp>
        <stp>FCX UN Equity</stp>
        <stp>BS_TOT_ASSET</stp>
        <stp>2007-05-31</stp>
        <stp/>
        <stp>[Pasta2]Planilha1!R1195C2</stp>
        <stp>Dir=H</stp>
        <stp>Per=M</stp>
        <stp>Days=A</stp>
        <stp>Dts=H</stp>
        <stp>cols=46;rows=1</stp>
        <tr r="B1195" s="1"/>
      </tp>
      <tp>
        <v>3613.7</v>
        <stp/>
        <stp>##V3_BDHV12</stp>
        <stp>EFX UN Equity</stp>
        <stp>BS_TOT_ASSET</stp>
        <stp>2007-05-31</stp>
        <stp/>
        <stp>[Pasta2]Planilha1!R1170C2</stp>
        <stp>Dir=H</stp>
        <stp>Per=M</stp>
        <stp>Days=A</stp>
        <stp>Dts=H</stp>
        <stp>cols=46;rows=1</stp>
        <tr r="B1170" s="1"/>
      </tp>
      <tp>
        <v>92967</v>
        <stp/>
        <stp>##V3_BDHV12</stp>
        <stp>KEY UN Equity</stp>
        <stp>BS_TOT_ASSET</stp>
        <stp>2007-05-31</stp>
        <stp/>
        <stp>[Pasta2]Planilha1!R1283C2</stp>
        <stp>Dir=H</stp>
        <stp>Per=M</stp>
        <stp>Days=A</stp>
        <stp>Dts=H</stp>
        <stp>cols=46;rows=1</stp>
        <tr r="B1283" s="1"/>
      </tp>
      <tp>
        <v>4803.5169999999998</v>
        <stp/>
        <stp>##V3_BDHV12</stp>
        <stp>UDR UN Equity</stp>
        <stp>BS_TOT_ASSET</stp>
        <stp>2007-05-31</stp>
        <stp/>
        <stp>[Pasta2]Planilha1!R1472C2</stp>
        <stp>Dir=H</stp>
        <stp>Per=M</stp>
        <stp>Days=A</stp>
        <stp>Dts=H</stp>
        <stp>cols=46;rows=1</stp>
        <tr r="B1472" s="1"/>
      </tp>
      <tp t="s">
        <v>#N/A N/A</v>
        <stp/>
        <stp>##V3_BDHV12</stp>
        <stp>NWS UW Equity</stp>
        <stp>BS_TOT_ASSET</stp>
        <stp>2007-05-31</stp>
        <stp/>
        <stp>[Pasta2]Planilha1!R1368C2</stp>
        <stp>Dir=H</stp>
        <stp>Per=M</stp>
        <stp>Days=A</stp>
        <stp>Dts=H</stp>
        <stp>cols=46;rows=1</stp>
        <tr r="B1368" s="1"/>
      </tp>
      <tp>
        <v>1910.2</v>
        <stp/>
        <stp>##V3_BDHV12</stp>
        <stp>AOS UN Equity</stp>
        <stp>BS_TOT_ASSET</stp>
        <stp>2007-05-31</stp>
        <stp/>
        <stp>[Pasta2]Planilha1!R1059C2</stp>
        <stp>Dir=H</stp>
        <stp>Per=M</stp>
        <stp>Days=A</stp>
        <stp>Dts=H</stp>
        <stp>cols=46;rows=1</stp>
        <tr r="B1059" s="1"/>
      </tp>
      <tp>
        <v>32622</v>
        <stp/>
        <stp>##V3_BDHV12</stp>
        <stp>AES UN Equity</stp>
        <stp>BS_TOT_ASSET</stp>
        <stp>2007-05-31</stp>
        <stp/>
        <stp>[Pasta2]Planilha1!R1033C2</stp>
        <stp>Dir=H</stp>
        <stp>Per=M</stp>
        <stp>Days=A</stp>
        <stp>Dts=H</stp>
        <stp>cols=46;rows=1</stp>
        <tr r="B1033" s="1"/>
      </tp>
      <tp>
        <v>3204.3049999999998</v>
        <stp/>
        <stp>##V3_BDHV12</stp>
        <stp>ROP UN Equity</stp>
        <stp>BS_TOT_ASSET</stp>
        <stp>2007-05-31</stp>
        <stp/>
        <stp>[Pasta2]Planilha1!R1419C2</stp>
        <stp>Dir=H</stp>
        <stp>Per=M</stp>
        <stp>Days=A</stp>
        <stp>Dts=H</stp>
        <stp>cols=46;rows=1</stp>
        <tr r="B1419" s="1"/>
      </tp>
      <tp>
        <v>14020</v>
        <stp/>
        <stp>##V3_BDHV12</stp>
        <stp>TXN UW Equity</stp>
        <stp>BS_TOT_ASSET</stp>
        <stp>2007-05-31</stp>
        <stp/>
        <stp>[Pasta2]Planilha1!R1467C2</stp>
        <stp>Dir=H</stp>
        <stp>Per=M</stp>
        <stp>Days=A</stp>
        <stp>Dts=H</stp>
        <stp>cols=46;rows=1</stp>
        <tr r="B1467" s="1"/>
      </tp>
      <tp>
        <v>22138.896000000001</v>
        <stp/>
        <stp>##V3_BDHV12</stp>
        <stp>VNO UN Equity</stp>
        <stp>BS_TOT_ASSET</stp>
        <stp>2007-05-31</stp>
        <stp/>
        <stp>[Pasta2]Planilha1!R1488C2</stp>
        <stp>Dir=H</stp>
        <stp>Per=M</stp>
        <stp>Days=A</stp>
        <stp>Dts=H</stp>
        <stp>cols=46;rows=1</stp>
        <tr r="B1488" s="1"/>
      </tp>
      <tp>
        <v>102548</v>
        <stp/>
        <stp>##V3_BDHV12</stp>
        <stp>IBM UN Equity</stp>
        <stp>BS_TOT_ASSET</stp>
        <stp>2007-05-31</stp>
        <stp/>
        <stp>[Pasta2]Planilha1!R1254C2</stp>
        <stp>Dir=H</stp>
        <stp>Per=M</stp>
        <stp>Days=A</stp>
        <stp>Dts=H</stp>
        <stp>cols=46;rows=1</stp>
        <tr r="B1254" s="1"/>
      </tp>
      <tp>
        <v>74683</v>
        <stp/>
        <stp>##V3_BDHV12</stp>
        <stp>JNJ UN Equity</stp>
        <stp>BS_TOT_ASSET</stp>
        <stp>2007-05-31</stp>
        <stp/>
        <stp>[Pasta2]Planilha1!R1278C2</stp>
        <stp>Dir=H</stp>
        <stp>Per=M</stp>
        <stp>Days=A</stp>
        <stp>Dts=H</stp>
        <stp>cols=46;rows=1</stp>
        <tr r="B1278" s="1"/>
      </tp>
      <tp>
        <v>23153.8</v>
        <stp/>
        <stp>##V3_BDHV12</stp>
        <stp>CAH UN Equity</stp>
        <stp>BS_TOT_ASSET</stp>
        <stp>2007-05-31</stp>
        <stp/>
        <stp>[Pasta2]Planilha1!R1097C2</stp>
        <stp>Dir=H</stp>
        <stp>Per=M</stp>
        <stp>Days=A</stp>
        <stp>Dts=H</stp>
        <stp>cols=46;rows=1</stp>
        <tr r="B1097" s="1"/>
      </tp>
      <tp>
        <v>9662</v>
        <stp/>
        <stp>##V3_BDHV12</stp>
        <stp>SCG UN Equity</stp>
        <stp>BS_TOT_ASSET</stp>
        <stp>2007-05-31</stp>
        <stp/>
        <stp>[Pasta2]Planilha1!R1425C2</stp>
        <stp>Dir=H</stp>
        <stp>Per=M</stp>
        <stp>Days=A</stp>
        <stp>Dts=H</stp>
        <stp>cols=46;rows=1</stp>
        <tr r="B1425" s="1"/>
      </tp>
      <tp>
        <v>2548.2449999999999</v>
        <stp/>
        <stp>##V3_BDHV12</stp>
        <stp>ICE UN Equity</stp>
        <stp>BS_TOT_ASSET</stp>
        <stp>2007-05-31</stp>
        <stp/>
        <stp>[Pasta2]Planilha1!R1255C2</stp>
        <stp>Dir=H</stp>
        <stp>Per=M</stp>
        <stp>Days=A</stp>
        <stp>Dts=H</stp>
        <stp>cols=46;rows=1</stp>
        <tr r="B1255" s="1"/>
      </tp>
      <tp>
        <v>32028</v>
        <stp/>
        <stp>##V3_BDHV12</stp>
        <stp>NOC UN Equity</stp>
        <stp>BS_TOT_ASSET</stp>
        <stp>2007-05-31</stp>
        <stp/>
        <stp>[Pasta2]Planilha1!R1359C2</stp>
        <stp>Dir=H</stp>
        <stp>Per=M</stp>
        <stp>Days=A</stp>
        <stp>Dts=H</stp>
        <stp>cols=46;rows=1</stp>
        <tr r="B1359" s="1"/>
      </tp>
      <tp>
        <v>539865</v>
        <stp/>
        <stp>##V3_BDHV12</stp>
        <stp>WFC UN Equity</stp>
        <stp>BS_TOT_ASSET</stp>
        <stp>2007-05-31</stp>
        <stp/>
        <stp>[Pasta2]Planilha1!R1500C2</stp>
        <stp>Dir=H</stp>
        <stp>Per=M</stp>
        <stp>Days=A</stp>
        <stp>Dts=H</stp>
        <stp>cols=46;rows=1</stp>
        <tr r="B1500" s="1"/>
      </tp>
      <tp>
        <v>138014</v>
        <stp/>
        <stp>##V3_BDHV12</stp>
        <stp>PG UN Equity</stp>
        <stp>BS_TOT_ASSET</stp>
        <stp>2007-05-31</stp>
        <stp/>
        <stp>[Pasta2]Planilha1!R1384C2</stp>
        <stp>Dir=H</stp>
        <stp>Per=M</stp>
        <stp>Days=A</stp>
        <stp>Dts=H</stp>
        <stp>cols=46;rows=1</stp>
        <tr r="B1384" s="1"/>
      </tp>
      <tp>
        <v>20184</v>
        <stp/>
        <stp>##V3_BDHV12</stp>
        <stp>WM UN Equity</stp>
        <stp>BS_TOT_ASSET</stp>
        <stp>2007-05-31</stp>
        <stp/>
        <stp>[Pasta2]Planilha1!R1503C2</stp>
        <stp>Dir=H</stp>
        <stp>Per=M</stp>
        <stp>Days=A</stp>
        <stp>Dts=H</stp>
        <stp>cols=46;rows=1</stp>
        <tr r="B1503" s="1"/>
      </tp>
      <tp>
        <v>6751.5</v>
        <stp/>
        <stp>##V3_BDHV12</stp>
        <stp>LNT UN Equity</stp>
        <stp>BS_TOT_ASSET</stp>
        <stp>2007-05-31</stp>
        <stp/>
        <stp>[Pasta2]Planilha1!R1307C2</stp>
        <stp>Dir=H</stp>
        <stp>Per=M</stp>
        <stp>Days=A</stp>
        <stp>Dts=H</stp>
        <stp>cols=46;rows=1</stp>
        <tr r="B1307" s="1"/>
      </tp>
      <tp>
        <v>53506</v>
        <stp/>
        <stp>##V3_BDHV12</stp>
        <stp>CAT UN Equity</stp>
        <stp>BS_TOT_ASSET</stp>
        <stp>2007-05-31</stp>
        <stp/>
        <stp>[Pasta2]Planilha1!R1098C2</stp>
        <stp>Dir=H</stp>
        <stp>Per=M</stp>
        <stp>Days=A</stp>
        <stp>Dts=H</stp>
        <stp>cols=46;rows=1</stp>
        <tr r="B1098" s="1"/>
      </tp>
      <tp>
        <v>20075</v>
        <stp/>
        <stp>##V3_BDHV12</stp>
        <stp>EMR UN Equity</stp>
        <stp>BS_TOT_ASSET</stp>
        <stp>2007-05-31</stp>
        <stp/>
        <stp>[Pasta2]Planilha1!R1174C2</stp>
        <stp>Dir=H</stp>
        <stp>Per=M</stp>
        <stp>Days=A</stp>
        <stp>Dts=H</stp>
        <stp>cols=46;rows=1</stp>
        <tr r="B1174" s="1"/>
      </tp>
      <tp>
        <v>2393.4760000000001</v>
        <stp/>
        <stp>##V3_BDHV12</stp>
        <stp>DLR UN Equity</stp>
        <stp>BS_TOT_ASSET</stp>
        <stp>2007-05-31</stp>
        <stp/>
        <stp>[Pasta2]Planilha1!R1155C2</stp>
        <stp>Dir=H</stp>
        <stp>Per=M</stp>
        <stp>Days=A</stp>
        <stp>Dts=H</stp>
        <stp>cols=46;rows=1</stp>
        <tr r="B1155" s="1"/>
      </tp>
      <tp>
        <v>14289</v>
        <stp/>
        <stp>##V3_BDHV12</stp>
        <stp>WHR UN Equity</stp>
        <stp>BS_TOT_ASSET</stp>
        <stp>2007-05-31</stp>
        <stp/>
        <stp>[Pasta2]Planilha1!R1501C2</stp>
        <stp>Dir=H</stp>
        <stp>Per=M</stp>
        <stp>Days=A</stp>
        <stp>Dts=H</stp>
        <stp>cols=46;rows=1</stp>
        <tr r="B1501" s="1"/>
      </tp>
      <tp>
        <v>3128.3440000000001</v>
        <stp/>
        <stp>##V3_BDHV12</stp>
        <stp>FLS UN Equity</stp>
        <stp>BS_TOT_ASSET</stp>
        <stp>2007-05-31</stp>
        <stp/>
        <stp>[Pasta2]Planilha1!R1205C2</stp>
        <stp>Dir=H</stp>
        <stp>Per=M</stp>
        <stp>Days=A</stp>
        <stp>Dts=H</stp>
        <stp>cols=46;rows=1</stp>
        <tr r="B1205" s="1"/>
      </tp>
      <tp>
        <v>11653</v>
        <stp/>
        <stp>##V3_BDHV12</stp>
        <stp>MAS UN Equity</stp>
        <stp>BS_TOT_ASSET</stp>
        <stp>2007-05-31</stp>
        <stp/>
        <stp>[Pasta2]Planilha1!R1318C2</stp>
        <stp>Dir=H</stp>
        <stp>Per=M</stp>
        <stp>Days=A</stp>
        <stp>Dts=H</stp>
        <stp>cols=46;rows=1</stp>
        <tr r="B1318" s="1"/>
      </tp>
      <tp>
        <v>2875.3890000000001</v>
        <stp/>
        <stp>##V3_BDHV12</stp>
        <stp>AAP UN Equity</stp>
        <stp>BS_TOT_ASSET</stp>
        <stp>2007-05-31</stp>
        <stp/>
        <stp>[Pasta2]Planilha1!R1018C2</stp>
        <stp>Dir=H</stp>
        <stp>Per=M</stp>
        <stp>Days=A</stp>
        <stp>Dts=H</stp>
        <stp>cols=46;rows=1</stp>
        <tr r="B1018" s="1"/>
      </tp>
      <tp>
        <v>37302</v>
        <stp/>
        <stp>##V3_BDHV12</stp>
        <stp>UNP UN Equity</stp>
        <stp>BS_TOT_ASSET</stp>
        <stp>2007-05-31</stp>
        <stp/>
        <stp>[Pasta2]Planilha1!R1477C2</stp>
        <stp>Dir=H</stp>
        <stp>Per=M</stp>
        <stp>Days=A</stp>
        <stp>Dts=H</stp>
        <stp>cols=46;rows=1</stp>
        <tr r="B1477" s="1"/>
      </tp>
      <tp>
        <v>1969.261</v>
        <stp/>
        <stp>##V3_BDHV12</stp>
        <stp>COG UN Equity</stp>
        <stp>BS_TOT_ASSET</stp>
        <stp>2007-05-31</stp>
        <stp/>
        <stp>[Pasta2]Planilha1!R1126C2</stp>
        <stp>Dir=H</stp>
        <stp>Per=M</stp>
        <stp>Days=A</stp>
        <stp>Dts=H</stp>
        <stp>cols=46;rows=1</stp>
        <tr r="B1126" s="1"/>
      </tp>
      <tp>
        <v>26046.1</v>
        <stp/>
        <stp>##V3_BDHV12</stp>
        <stp>WMB UN Equity</stp>
        <stp>BS_TOT_ASSET</stp>
        <stp>2007-05-31</stp>
        <stp/>
        <stp>[Pasta2]Planilha1!R1504C2</stp>
        <stp>Dir=H</stp>
        <stp>Per=M</stp>
        <stp>Days=A</stp>
        <stp>Dts=H</stp>
        <stp>cols=46;rows=1</stp>
        <tr r="B1504" s="1"/>
      </tp>
      <tp>
        <v>36983</v>
        <stp/>
        <stp>##V3_BDHV12</stp>
        <stp>EIX UN Equity</stp>
        <stp>BS_TOT_ASSET</stp>
        <stp>2007-05-31</stp>
        <stp/>
        <stp>[Pasta2]Planilha1!R1171C2</stp>
        <stp>Dir=H</stp>
        <stp>Per=M</stp>
        <stp>Days=A</stp>
        <stp>Dts=H</stp>
        <stp>cols=46;rows=1</stp>
        <tr r="B1171" s="1"/>
      </tp>
      <tp>
        <v>24055.599999999999</v>
        <stp/>
        <stp>##V3_BDHV12</stp>
        <stp>LLY UN Equity</stp>
        <stp>BS_TOT_ASSET</stp>
        <stp>2007-05-31</stp>
        <stp/>
        <stp>[Pasta2]Planilha1!R1304C2</stp>
        <stp>Dir=H</stp>
        <stp>Per=M</stp>
        <stp>Days=A</stp>
        <stp>Dts=H</stp>
        <stp>cols=46;rows=1</stp>
        <tr r="B1304" s="1"/>
      </tp>
      <tp>
        <v>7807.817</v>
        <stp/>
        <stp>##V3_BDHV12</stp>
        <stp>DOV UN Equity</stp>
        <stp>BS_TOT_ASSET</stp>
        <stp>2007-05-31</stp>
        <stp/>
        <stp>[Pasta2]Planilha1!R1157C2</stp>
        <stp>Dir=H</stp>
        <stp>Per=M</stp>
        <stp>Days=A</stp>
        <stp>Dts=H</stp>
        <stp>cols=46;rows=1</stp>
        <tr r="B1157" s="1"/>
      </tp>
      <tp>
        <v>29814</v>
        <stp/>
        <stp>##V3_BDHV12</stp>
        <stp>LMT UN Equity</stp>
        <stp>BS_TOT_ASSET</stp>
        <stp>2007-05-31</stp>
        <stp/>
        <stp>[Pasta2]Planilha1!R1305C2</stp>
        <stp>Dir=H</stp>
        <stp>Per=M</stp>
        <stp>Days=A</stp>
        <stp>Dts=H</stp>
        <stp>cols=46;rows=1</stp>
        <tr r="B1305" s="1"/>
      </tp>
      <tp>
        <v>156949</v>
        <stp/>
        <stp>##V3_BDHV12</stp>
        <stp>WMT UN Equity</stp>
        <stp>BS_TOT_ASSET</stp>
        <stp>2007-05-31</stp>
        <stp/>
        <stp>[Pasta2]Planilha1!R1505C2</stp>
        <stp>Dir=H</stp>
        <stp>Per=M</stp>
        <stp>Days=A</stp>
        <stp>Dts=H</stp>
        <stp>cols=46;rows=1</stp>
        <tr r="B1505" s="1"/>
      </tp>
      <tp>
        <v>5280.2950000000001</v>
        <stp/>
        <stp>##V3_BDHV12</stp>
        <stp>FLR UN Equity</stp>
        <stp>BS_TOT_ASSET</stp>
        <stp>2007-05-31</stp>
        <stp/>
        <stp>[Pasta2]Planilha1!R1204C2</stp>
        <stp>Dir=H</stp>
        <stp>Per=M</stp>
        <stp>Days=A</stp>
        <stp>Dts=H</stp>
        <stp>cols=46;rows=1</stp>
        <tr r="B1204" s="1"/>
      </tp>
      <tp>
        <v>13146.694</v>
        <stp/>
        <stp>##V3_BDHV12</stp>
        <stp>DHR UN Equity</stp>
        <stp>BS_TOT_ASSET</stp>
        <stp>2007-05-31</stp>
        <stp/>
        <stp>[Pasta2]Planilha1!R1150C2</stp>
        <stp>Dir=H</stp>
        <stp>Per=M</stp>
        <stp>Days=A</stp>
        <stp>Dts=H</stp>
        <stp>cols=46;rows=1</stp>
        <tr r="B1150" s="1"/>
      </tp>
      <tp>
        <v>59667</v>
        <stp/>
        <stp>##V3_BDHV12</stp>
        <stp>DIS UN Equity</stp>
        <stp>BS_TOT_ASSET</stp>
        <stp>2007-05-31</stp>
        <stp/>
        <stp>[Pasta2]Planilha1!R1151C2</stp>
        <stp>Dir=H</stp>
        <stp>Per=M</stp>
        <stp>Days=A</stp>
        <stp>Dts=H</stp>
        <stp>cols=46;rows=1</stp>
        <tr r="B1151" s="1"/>
      </tp>
      <tp t="s">
        <v>#N/A N/A</v>
        <stp/>
        <stp>##V3_BDHV12</stp>
        <stp>LIN UN Equity</stp>
        <stp>BS_TOT_ASSET</stp>
        <stp>2007-05-31</stp>
        <stp/>
        <stp>[Pasta2]Planilha1!R1301C2</stp>
        <stp>Dir=H</stp>
        <stp>Per=M</stp>
        <stp>Days=A</stp>
        <stp>Dts=H</stp>
        <stp>cols=11;rows=1</stp>
        <tr r="B1301" s="1"/>
      </tp>
      <tp>
        <v>2541.0650000000001</v>
        <stp/>
        <stp>##V3_BDHV12</stp>
        <stp>COO UN Equity</stp>
        <stp>BS_TOT_ASSET</stp>
        <stp>2007-05-31</stp>
        <stp/>
        <stp>[Pasta2]Planilha1!R1127C2</stp>
        <stp>Dir=H</stp>
        <stp>Per=M</stp>
        <stp>Days=A</stp>
        <stp>Dts=H</stp>
        <stp>cols=45;rows=1</stp>
        <tr r="B1127" s="1"/>
      </tp>
      <tp>
        <v>11989</v>
        <stp/>
        <stp>##V3_BDHV12</stp>
        <stp>HAL UN Equity</stp>
        <stp>BS_TOT_ASSET</stp>
        <stp>2007-05-31</stp>
        <stp/>
        <stp>[Pasta2]Planilha1!R1229C2</stp>
        <stp>Dir=H</stp>
        <stp>Per=M</stp>
        <stp>Days=A</stp>
        <stp>Dts=H</stp>
        <stp>cols=46;rows=1</stp>
        <tr r="B1229" s="1"/>
      </tp>
      <tp>
        <v>160537</v>
        <stp/>
        <stp>##V3_BDHV12</stp>
        <stp>ALL UN Equity</stp>
        <stp>BS_TOT_ASSET</stp>
        <stp>2007-05-31</stp>
        <stp/>
        <stp>[Pasta2]Planilha1!R1044C2</stp>
        <stp>Dir=H</stp>
        <stp>Per=M</stp>
        <stp>Days=A</stp>
        <stp>Dts=H</stp>
        <stp>cols=46;rows=1</stp>
        <tr r="B1044" s="1"/>
      </tp>
      <tp>
        <v>52071.199999999997</v>
        <stp/>
        <stp>##V3_BDHV12</stp>
        <stp>UNM UN Equity</stp>
        <stp>BS_TOT_ASSET</stp>
        <stp>2007-05-31</stp>
        <stp/>
        <stp>[Pasta2]Planilha1!R1476C2</stp>
        <stp>Dir=H</stp>
        <stp>Per=M</stp>
        <stp>Days=A</stp>
        <stp>Dts=H</stp>
        <stp>cols=46;rows=1</stp>
        <tr r="B1476" s="1"/>
      </tp>
      <tp>
        <v>4586.8999999999996</v>
        <stp/>
        <stp>##V3_BDHV12</stp>
        <stp>ROK UN Equity</stp>
        <stp>BS_TOT_ASSET</stp>
        <stp>2007-05-31</stp>
        <stp/>
        <stp>[Pasta2]Planilha1!R1417C2</stp>
        <stp>Dir=H</stp>
        <stp>Per=M</stp>
        <stp>Days=A</stp>
        <stp>Dts=H</stp>
        <stp>cols=46;rows=1</stp>
        <tr r="B1417" s="1"/>
      </tp>
      <tp>
        <v>2375.2350000000001</v>
        <stp/>
        <stp>##V3_BDHV12</stp>
        <stp>CHD UN Equity</stp>
        <stp>BS_TOT_ASSET</stp>
        <stp>2007-05-31</stp>
        <stp/>
        <stp>[Pasta2]Planilha1!R1110C2</stp>
        <stp>Dir=H</stp>
        <stp>Per=M</stp>
        <stp>Days=A</stp>
        <stp>Dts=H</stp>
        <stp>cols=46;rows=1</stp>
        <tr r="B1110" s="1"/>
      </tp>
      <tp>
        <v>187650</v>
        <stp/>
        <stp>##V3_BDHV12</stp>
        <stp>LNC UN Equity</stp>
        <stp>BS_TOT_ASSET</stp>
        <stp>2007-05-31</stp>
        <stp/>
        <stp>[Pasta2]Planilha1!R1306C2</stp>
        <stp>Dir=H</stp>
        <stp>Per=M</stp>
        <stp>Days=A</stp>
        <stp>Dts=H</stp>
        <stp>cols=46;rows=1</stp>
        <tr r="B1306" s="1"/>
      </tp>
      <tp>
        <v>5025</v>
        <stp/>
        <stp>##V3_BDHV12</stp>
        <stp>EA UW Equity</stp>
        <stp>BS_TOT_ASSET</stp>
        <stp>2007-05-31</stp>
        <stp/>
        <stp>[Pasta2]Planilha1!R1166C2</stp>
        <stp>Dir=H</stp>
        <stp>Per=M</stp>
        <stp>Days=A</stp>
        <stp>Dts=H</stp>
        <stp>cols=46;rows=1</stp>
        <tr r="B1166" s="1"/>
      </tp>
      <tp>
        <v>17484.453000000001</v>
        <stp/>
        <stp>##V3_BDHV12</stp>
        <stp>RE UN Equity</stp>
        <stp>BS_TOT_ASSET</stp>
        <stp>2007-05-31</stp>
        <stp/>
        <stp>[Pasta2]Planilha1!R1408C2</stp>
        <stp>Dir=H</stp>
        <stp>Per=M</stp>
        <stp>Days=A</stp>
        <stp>Dts=H</stp>
        <stp>cols=46;rows=1</stp>
        <tr r="B1408" s="1"/>
      </tp>
      <tp>
        <v>168617.446</v>
        <stp/>
        <stp>##V3_BDHV12</stp>
        <stp>BRK/B UN Equity</stp>
        <stp>CUR_MKT_CAP</stp>
        <stp>2007-05-31</stp>
        <stp/>
        <stp>[Pasta2]Planilha1!R584C2</stp>
        <stp>Dir=H</stp>
        <stp>Per=M</stp>
        <stp>Days=A</stp>
        <stp>Dts=H</stp>
        <stp>cols=139;rows=1</stp>
        <tr r="B584" s="1"/>
      </tp>
      <tp>
        <v>1857.6079999999999</v>
        <stp/>
        <stp>##V3_BDHV12</stp>
        <stp>RHT UN Equity</stp>
        <stp>BS_TOT_ASSET</stp>
        <stp>2007-05-31</stp>
        <stp/>
        <stp>[Pasta2]Planilha1!R1413C2</stp>
        <stp>Dir=H</stp>
        <stp>Per=M</stp>
        <stp>Days=A</stp>
        <stp>Dts=H</stp>
        <stp>cols=46;rows=1</stp>
        <tr r="B1413" s="1"/>
      </tp>
      <tp>
        <v>3531.68</v>
        <stp/>
        <stp>##V3_BDHV12</stp>
        <stp>UHS UN Equity</stp>
        <stp>BS_TOT_ASSET</stp>
        <stp>2007-05-31</stp>
        <stp/>
        <stp>[Pasta2]Planilha1!R1473C2</stp>
        <stp>Dir=H</stp>
        <stp>Per=M</stp>
        <stp>Days=A</stp>
        <stp>Dts=H</stp>
        <stp>cols=46;rows=1</stp>
        <tr r="B1473" s="1"/>
      </tp>
      <tp>
        <v>4140.3999999999996</v>
        <stp/>
        <stp>##V3_BDHV12</stp>
        <stp>ECL UN Equity</stp>
        <stp>BS_TOT_ASSET</stp>
        <stp>2007-05-31</stp>
        <stp/>
        <stp>[Pasta2]Planilha1!R1168C2</stp>
        <stp>Dir=H</stp>
        <stp>Per=M</stp>
        <stp>Days=A</stp>
        <stp>Dts=H</stp>
        <stp>cols=46;rows=1</stp>
        <tr r="B1168" s="1"/>
      </tp>
      <tp>
        <v>21992.177</v>
        <stp/>
        <stp>##V3_BDHV12</stp>
        <stp>BLK UN Equity</stp>
        <stp>BS_TOT_ASSET</stp>
        <stp>2007-05-31</stp>
        <stp/>
        <stp>[Pasta2]Planilha1!R1087C2</stp>
        <stp>Dir=H</stp>
        <stp>Per=M</stp>
        <stp>Days=A</stp>
        <stp>Dts=H</stp>
        <stp>cols=46;rows=1</stp>
        <tr r="B1087" s="1"/>
      </tp>
      <tp>
        <v>15097.868</v>
        <stp/>
        <stp>##V3_BDHV12</stp>
        <stp>TMK UN Equity</stp>
        <stp>BS_TOT_ASSET</stp>
        <stp>2007-05-31</stp>
        <stp/>
        <stp>[Pasta2]Planilha1!R1456C2</stp>
        <stp>Dir=H</stp>
        <stp>Per=M</stp>
        <stp>Days=A</stp>
        <stp>Dts=H</stp>
        <stp>cols=46;rows=1</stp>
        <tr r="B1456" s="1"/>
      </tp>
      <tp>
        <v>53154</v>
        <stp/>
        <stp>##V3_BDHV12</stp>
        <stp>UNH UN Equity</stp>
        <stp>BS_TOT_ASSET</stp>
        <stp>2007-05-31</stp>
        <stp/>
        <stp>[Pasta2]Planilha1!R1475C2</stp>
        <stp>Dir=H</stp>
        <stp>Per=M</stp>
        <stp>Days=A</stp>
        <stp>Dts=H</stp>
        <stp>cols=46;rows=1</stp>
        <tr r="B1475" s="1"/>
      </tp>
      <tp>
        <v>1252.0419999999999</v>
        <stp/>
        <stp>##V3_BDHV12</stp>
        <stp>RMD UN Equity</stp>
        <stp>BS_TOT_ASSET</stp>
        <stp>2007-05-31</stp>
        <stp/>
        <stp>[Pasta2]Planilha1!R1416C2</stp>
        <stp>Dir=H</stp>
        <stp>Per=M</stp>
        <stp>Days=A</stp>
        <stp>Dts=H</stp>
        <stp>cols=46;rows=1</stp>
        <tr r="B1416" s="1"/>
      </tp>
      <tp>
        <v>16504</v>
        <stp/>
        <stp>##V3_BDHV12</stp>
        <stp>GT UW Equity</stp>
        <stp>BS_TOT_ASSET</stp>
        <stp>2007-05-31</stp>
        <stp/>
        <stp>[Pasta2]Planilha1!R1227C2</stp>
        <stp>Dir=H</stp>
        <stp>Per=M</stp>
        <stp>Days=A</stp>
        <stp>Dts=H</stp>
        <stp>cols=46;rows=1</stp>
        <tr r="B1227" s="1"/>
      </tp>
      <tp>
        <v>3666</v>
        <stp/>
        <stp>##V3_BDHV12</stp>
        <stp>CLX UN Equity</stp>
        <stp>BS_TOT_ASSET</stp>
        <stp>2007-05-31</stp>
        <stp/>
        <stp>[Pasta2]Planilha1!R1116C2</stp>
        <stp>Dir=H</stp>
        <stp>Per=M</stp>
        <stp>Days=A</stp>
        <stp>Dts=H</stp>
        <stp>cols=46;rows=1</stp>
        <tr r="B1116" s="1"/>
      </tp>
      <tp>
        <v>13142</v>
        <stp/>
        <stp>##V3_BDHV12</stp>
        <stp>BBY UN Equity</stp>
        <stp>BS_TOT_ASSET</stp>
        <stp>2007-05-31</stp>
        <stp/>
        <stp>[Pasta2]Planilha1!R1078C2</stp>
        <stp>Dir=H</stp>
        <stp>Per=M</stp>
        <stp>Days=A</stp>
        <stp>Dts=H</stp>
        <stp>cols=47;rows=1</stp>
        <tr r="B1078" s="1"/>
      </tp>
      <tp>
        <v>11181.714</v>
        <stp/>
        <stp>##V3_BDHV12</stp>
        <stp>PNW UN Equity</stp>
        <stp>BS_TOT_ASSET</stp>
        <stp>2007-05-31</stp>
        <stp/>
        <stp>[Pasta2]Planilha1!R1394C2</stp>
        <stp>Dir=H</stp>
        <stp>Per=M</stp>
        <stp>Days=A</stp>
        <stp>Dts=H</stp>
        <stp>cols=46;rows=1</stp>
        <tr r="B1394" s="1"/>
      </tp>
      <tp t="s">
        <v>#N/A N/A</v>
        <stp/>
        <stp>##V3_BDHV12</stp>
        <stp>FLT UN Equity</stp>
        <stp>BS_TOT_ASSET</stp>
        <stp>2007-05-31</stp>
        <stp/>
        <stp>[Pasta2]Planilha1!R1206C2</stp>
        <stp>Dir=H</stp>
        <stp>Per=M</stp>
        <stp>Days=A</stp>
        <stp>Dts=H</stp>
        <stp>cols=46;rows=1</stp>
        <tr r="B1206" s="1"/>
      </tp>
      <tp>
        <v>9163.6</v>
        <stp/>
        <stp>##V3_BDHV12</stp>
        <stp>MOS UN Equity</stp>
        <stp>BS_TOT_ASSET</stp>
        <stp>2007-05-31</stp>
        <stp/>
        <stp>[Pasta2]Planilha1!R1335C2</stp>
        <stp>Dir=H</stp>
        <stp>Per=M</stp>
        <stp>Days=A</stp>
        <stp>Dts=H</stp>
        <stp>cols=44;rows=1</stp>
        <tr r="B1335" s="1"/>
      </tp>
      <tp>
        <v>17275</v>
        <stp/>
        <stp>##V3_BDHV12</stp>
        <stp>CNP UN Equity</stp>
        <stp>BS_TOT_ASSET</stp>
        <stp>2007-05-31</stp>
        <stp/>
        <stp>[Pasta2]Planilha1!R1124C2</stp>
        <stp>Dir=H</stp>
        <stp>Per=M</stp>
        <stp>Days=A</stp>
        <stp>Dts=H</stp>
        <stp>cols=46;rows=1</stp>
        <tr r="B1124" s="1"/>
      </tp>
      <tp>
        <v>40350</v>
        <stp/>
        <stp>##V3_BDHV12</stp>
        <stp>VLO UN Equity</stp>
        <stp>BS_TOT_ASSET</stp>
        <stp>2007-05-31</stp>
        <stp/>
        <stp>[Pasta2]Planilha1!R1486C2</stp>
        <stp>Dir=H</stp>
        <stp>Per=M</stp>
        <stp>Days=A</stp>
        <stp>Dts=H</stp>
        <stp>cols=46;rows=1</stp>
        <tr r="B1486" s="1"/>
      </tp>
      <tp>
        <v>21272.1</v>
        <stp/>
        <stp>##V3_BDHV12</stp>
        <stp>TMO UN Equity</stp>
        <stp>BS_TOT_ASSET</stp>
        <stp>2007-05-31</stp>
        <stp/>
        <stp>[Pasta2]Planilha1!R1457C2</stp>
        <stp>Dir=H</stp>
        <stp>Per=M</stp>
        <stp>Days=A</stp>
        <stp>Dts=H</stp>
        <stp>cols=46;rows=1</stp>
        <tr r="B1457" s="1"/>
      </tp>
      <tp>
        <v>9989.06</v>
        <stp/>
        <stp>##V3_BDHV12</stp>
        <stp>NBL UN Equity</stp>
        <stp>BS_TOT_ASSET</stp>
        <stp>2007-05-31</stp>
        <stp/>
        <stp>[Pasta2]Planilha1!R1348C2</stp>
        <stp>Dir=H</stp>
        <stp>Per=M</stp>
        <stp>Days=A</stp>
        <stp>Dts=H</stp>
        <stp>cols=46;rows=1</stp>
        <tr r="B1348" s="1"/>
      </tp>
      <tp>
        <v>3202.232</v>
        <stp/>
        <stp>##V3_BDHV12</stp>
        <stp>SJM UN Equity</stp>
        <stp>BS_TOT_ASSET</stp>
        <stp>2007-05-31</stp>
        <stp/>
        <stp>[Pasta2]Planilha1!R1430C2</stp>
        <stp>Dir=H</stp>
        <stp>Per=M</stp>
        <stp>Days=A</stp>
        <stp>Dts=H</stp>
        <stp>cols=46;rows=1</stp>
        <tr r="B1430" s="1"/>
      </tp>
      <tp>
        <v>6320.8</v>
        <stp/>
        <stp>##V3_BDHV12</stp>
        <stp>ZBH UN Equity</stp>
        <stp>BS_TOT_ASSET</stp>
        <stp>2007-05-31</stp>
        <stp/>
        <stp>[Pasta2]Planilha1!R1518C2</stp>
        <stp>Dir=H</stp>
        <stp>Per=M</stp>
        <stp>Days=A</stp>
        <stp>Dts=H</stp>
        <stp>cols=46;rows=1</stp>
        <tr r="B1518" s="1"/>
      </tp>
      <tp>
        <v>1497.9</v>
        <stp/>
        <stp>##V3_BDHV12</stp>
        <stp>RHI UN Equity</stp>
        <stp>BS_TOT_ASSET</stp>
        <stp>2007-05-31</stp>
        <stp/>
        <stp>[Pasta2]Planilha1!R1412C2</stp>
        <stp>Dir=H</stp>
        <stp>Per=M</stp>
        <stp>Days=A</stp>
        <stp>Dts=H</stp>
        <stp>cols=46;rows=1</stp>
        <tr r="B1412" s="1"/>
      </tp>
      <tp>
        <v>145937.95699999999</v>
        <stp/>
        <stp>##V3_BDHV12</stp>
        <stp>COF UN Equity</stp>
        <stp>BS_TOT_ASSET</stp>
        <stp>2007-05-31</stp>
        <stp/>
        <stp>[Pasta2]Planilha1!R1125C2</stp>
        <stp>Dir=H</stp>
        <stp>Per=M</stp>
        <stp>Days=A</stp>
        <stp>Dts=H</stp>
        <stp>cols=46;rows=1</stp>
        <tr r="B1125" s="1"/>
      </tp>
      <tp>
        <v>35433</v>
        <stp/>
        <stp>##V3_BDHV12</stp>
        <stp>PCG UN Equity</stp>
        <stp>BS_TOT_ASSET</stp>
        <stp>2007-05-31</stp>
        <stp/>
        <stp>[Pasta2]Planilha1!R1379C2</stp>
        <stp>Dir=H</stp>
        <stp>Per=M</stp>
        <stp>Days=A</stp>
        <stp>Dts=H</stp>
        <stp>cols=46;rows=1</stp>
        <tr r="B1379" s="1"/>
      </tp>
      <tp>
        <v>10524.263999999999</v>
        <stp/>
        <stp>##V3_BDHV12</stp>
        <stp>EOG UN Equity</stp>
        <stp>BS_TOT_ASSET</stp>
        <stp>2007-05-31</stp>
        <stp/>
        <stp>[Pasta2]Planilha1!R1175C2</stp>
        <stp>Dir=H</stp>
        <stp>Per=M</stp>
        <stp>Days=A</stp>
        <stp>Dts=H</stp>
        <stp>cols=46;rows=1</stp>
        <tr r="B1175" s="1"/>
      </tp>
      <tp>
        <v>9988.5300000000007</v>
        <stp/>
        <stp>##V3_BDHV12</stp>
        <stp>OKE UN Equity</stp>
        <stp>BS_TOT_ASSET</stp>
        <stp>2007-05-31</stp>
        <stp/>
        <stp>[Pasta2]Planilha1!R1371C2</stp>
        <stp>Dir=H</stp>
        <stp>Per=M</stp>
        <stp>Days=A</stp>
        <stp>Dts=H</stp>
        <stp>cols=46;rows=1</stp>
        <tr r="B1371" s="1"/>
      </tp>
      <tp>
        <v>2730</v>
        <stp/>
        <stp>##V3_BDHV12</stp>
        <stp>FMC UN Equity</stp>
        <stp>BS_TOT_ASSET</stp>
        <stp>2007-05-31</stp>
        <stp/>
        <stp>[Pasta2]Planilha1!R1207C2</stp>
        <stp>Dir=H</stp>
        <stp>Per=M</stp>
        <stp>Days=A</stp>
        <stp>Dts=H</stp>
        <stp>cols=46;rows=1</stp>
        <tr r="B1207" s="1"/>
      </tp>
      <tp>
        <v>3689.6489999999999</v>
        <stp/>
        <stp>##V3_BDHV12</stp>
        <stp>VMC UN Equity</stp>
        <stp>BS_TOT_ASSET</stp>
        <stp>2007-05-31</stp>
        <stp/>
        <stp>[Pasta2]Planilha1!R1487C2</stp>
        <stp>Dir=H</stp>
        <stp>Per=M</stp>
        <stp>Days=A</stp>
        <stp>Dts=H</stp>
        <stp>cols=46;rows=1</stp>
        <tr r="B1487" s="1"/>
      </tp>
      <tp>
        <v>58570</v>
        <stp/>
        <stp>##V3_BDHV12</stp>
        <stp>CMA UN Equity</stp>
        <stp>BS_TOT_ASSET</stp>
        <stp>2007-05-31</stp>
        <stp/>
        <stp>[Pasta2]Planilha1!R1117C2</stp>
        <stp>Dir=H</stp>
        <stp>Per=M</stp>
        <stp>Days=A</stp>
        <stp>Dts=H</stp>
        <stp>cols=46;rows=1</stp>
        <tr r="B1117" s="1"/>
      </tp>
      <tp>
        <v>1977.15</v>
        <stp/>
        <stp>##V3_BDHV12</stp>
        <stp>KMX UN Equity</stp>
        <stp>BS_TOT_ASSET</stp>
        <stp>2007-05-31</stp>
        <stp/>
        <stp>[Pasta2]Planilha1!R1290C2</stp>
        <stp>Dir=H</stp>
        <stp>Per=M</stp>
        <stp>Days=A</stp>
        <stp>Dts=H</stp>
        <stp>cols=46;rows=1</stp>
        <tr r="B1290" s="1"/>
      </tp>
      <tp>
        <v>7122.8450000000003</v>
        <stp/>
        <stp>##V3_BDHV12</stp>
        <stp>BDX UN Equity</stp>
        <stp>BS_TOT_ASSET</stp>
        <stp>2007-05-31</stp>
        <stp/>
        <stp>[Pasta2]Planilha1!R1079C2</stp>
        <stp>Dir=H</stp>
        <stp>Per=M</stp>
        <stp>Days=A</stp>
        <stp>Dts=H</stp>
        <stp>cols=46;rows=1</stp>
        <tr r="B1079" s="1"/>
      </tp>
      <tp>
        <v>3973.2440000000001</v>
        <stp/>
        <stp>##V3_BDHV12</stp>
        <stp>PNR UN Equity</stp>
        <stp>BS_TOT_ASSET</stp>
        <stp>2007-05-31</stp>
        <stp/>
        <stp>[Pasta2]Planilha1!R1393C2</stp>
        <stp>Dir=H</stp>
        <stp>Per=M</stp>
        <stp>Days=A</stp>
        <stp>Dts=H</stp>
        <stp>cols=46;rows=1</stp>
        <tr r="B1393" s="1"/>
      </tp>
      <tp>
        <v>3776.1149999999998</v>
        <stp/>
        <stp>##V3_BDHV12</stp>
        <stp>ADS UN Equity</stp>
        <stp>BS_TOT_ASSET</stp>
        <stp>2007-05-31</stp>
        <stp/>
        <stp>[Pasta2]Planilha1!R1029C2</stp>
        <stp>Dir=H</stp>
        <stp>Per=M</stp>
        <stp>Days=A</stp>
        <stp>Dts=H</stp>
        <stp>cols=46;rows=1</stp>
        <tr r="B1029" s="1"/>
      </tp>
      <tp>
        <v>2999.453</v>
        <stp/>
        <stp>##V3_BDHV12</stp>
        <stp>TIF UN Equity</stp>
        <stp>BS_TOT_ASSET</stp>
        <stp>2007-05-31</stp>
        <stp/>
        <stp>[Pasta2]Planilha1!R1454C2</stp>
        <stp>Dir=H</stp>
        <stp>Per=M</stp>
        <stp>Days=A</stp>
        <stp>Dts=H</stp>
        <stp>cols=46;rows=1</stp>
        <tr r="B1454" s="1"/>
      </tp>
      <tp>
        <v>4378.3999999999996</v>
        <stp/>
        <stp>##V3_BDHV12</stp>
        <stp>LEG UN Equity</stp>
        <stp>BS_TOT_ASSET</stp>
        <stp>2007-05-31</stp>
        <stp/>
        <stp>[Pasta2]Planilha1!R1298C2</stp>
        <stp>Dir=H</stp>
        <stp>Per=M</stp>
        <stp>Days=A</stp>
        <stp>Dts=H</stp>
        <stp>cols=46;rows=1</stp>
        <tr r="B1298" s="1"/>
      </tp>
      <tp>
        <v>2679.61</v>
        <stp/>
        <stp>##V3_BDHV12</stp>
        <stp>AMG UN Equity</stp>
        <stp>BS_TOT_ASSET</stp>
        <stp>2007-05-31</stp>
        <stp/>
        <stp>[Pasta2]Planilha1!R1050C2</stp>
        <stp>Dir=H</stp>
        <stp>Per=M</stp>
        <stp>Days=A</stp>
        <stp>Dts=H</stp>
        <stp>cols=46;rows=1</stp>
        <tr r="B1050" s="1"/>
      </tp>
      <tp>
        <v>645.83299999999997</v>
        <stp/>
        <stp>##V3_BDHV12</stp>
        <stp>CMG UN Equity</stp>
        <stp>BS_TOT_ASSET</stp>
        <stp>2007-05-31</stp>
        <stp/>
        <stp>[Pasta2]Planilha1!R1120C2</stp>
        <stp>Dir=H</stp>
        <stp>Per=M</stp>
        <stp>Days=A</stp>
        <stp>Dts=H</stp>
        <stp>cols=46;rows=1</stp>
        <tr r="B1120" s="1"/>
      </tp>
      <tp>
        <v>10688.3</v>
        <stp/>
        <stp>##V3_BDHV12</stp>
        <stp>NKE UN Equity</stp>
        <stp>BS_TOT_ASSET</stp>
        <stp>2007-05-31</stp>
        <stp/>
        <stp>[Pasta2]Planilha1!R1356C2</stp>
        <stp>Dir=H</stp>
        <stp>Per=M</stp>
        <stp>Days=A</stp>
        <stp>Dts=H</stp>
        <stp>cols=46;rows=1</stp>
        <tr r="B1356" s="1"/>
      </tp>
      <tp>
        <v>2664.8629999999998</v>
        <stp/>
        <stp>##V3_BDHV12</stp>
        <stp>ALB UN Equity</stp>
        <stp>BS_TOT_ASSET</stp>
        <stp>2007-05-31</stp>
        <stp/>
        <stp>[Pasta2]Planilha1!R1041C2</stp>
        <stp>Dir=H</stp>
        <stp>Per=M</stp>
        <stp>Days=A</stp>
        <stp>Dts=H</stp>
        <stp>cols=46;rows=1</stp>
        <tr r="B1041" s="1"/>
      </tp>
      <tp>
        <v>24772.761999999999</v>
        <stp/>
        <stp>##V3_BDHV12</stp>
        <stp>SLB UN Equity</stp>
        <stp>BS_TOT_ASSET</stp>
        <stp>2007-05-31</stp>
        <stp/>
        <stp>[Pasta2]Planilha1!R1431C2</stp>
        <stp>Dir=H</stp>
        <stp>Per=M</stp>
        <stp>Days=A</stp>
        <stp>Dts=H</stp>
        <stp>cols=46;rows=1</stp>
        <tr r="B1431" s="1"/>
      </tp>
      <tp>
        <v>1050.002</v>
        <stp/>
        <stp>##V3_BDHV12</stp>
        <stp>CNC UN Equity</stp>
        <stp>BS_TOT_ASSET</stp>
        <stp>2007-05-31</stp>
        <stp/>
        <stp>[Pasta2]Planilha1!R1123C2</stp>
        <stp>Dir=H</stp>
        <stp>Per=M</stp>
        <stp>Days=A</stp>
        <stp>Dts=H</stp>
        <stp>cols=46;rows=1</stp>
        <tr r="B1123" s="1"/>
      </tp>
      <tp>
        <v>11462.4</v>
        <stp/>
        <stp>##V3_BDHV12</stp>
        <stp>WEC UN Equity</stp>
        <stp>BS_TOT_ASSET</stp>
        <stp>2007-05-31</stp>
        <stp/>
        <stp>[Pasta2]Planilha1!R1498C2</stp>
        <stp>Dir=H</stp>
        <stp>Per=M</stp>
        <stp>Days=A</stp>
        <stp>Dts=H</stp>
        <stp>cols=46;rows=1</stp>
        <tr r="B1498" s="1"/>
      </tp>
      <tp>
        <v>2660.3</v>
        <stp/>
        <stp>##V3_BDHV12</stp>
        <stp>SNA UN Equity</stp>
        <stp>BS_TOT_ASSET</stp>
        <stp>2007-05-31</stp>
        <stp/>
        <stp>[Pasta2]Planilha1!R1433C2</stp>
        <stp>Dir=H</stp>
        <stp>Per=M</stp>
        <stp>Days=A</stp>
        <stp>Dts=H</stp>
        <stp>cols=46;rows=1</stp>
        <tr r="B1433" s="1"/>
      </tp>
      <tp>
        <v>23391</v>
        <stp/>
        <stp>##V3_BDHV12</stp>
        <stp>WY UN Equity</stp>
        <stp>BS_TOT_ASSET</stp>
        <stp>2007-05-31</stp>
        <stp/>
        <stp>[Pasta2]Planilha1!R1508C2</stp>
        <stp>Dir=H</stp>
        <stp>Per=M</stp>
        <stp>Days=A</stp>
        <stp>Dts=H</stp>
        <stp>cols=46;rows=1</stp>
        <tr r="B1508" s="1"/>
      </tp>
      <tp>
        <v>9472</v>
        <stp/>
        <stp>##V3_BDHV12</stp>
        <stp>STX UW Equity</stp>
        <stp>BS_TOT_ASSET</stp>
        <stp>2007-05-31</stp>
        <stp/>
        <stp>[Pasta2]Planilha1!R1441C2</stp>
        <stp>Dir=H</stp>
        <stp>Per=M</stp>
        <stp>Days=A</stp>
        <stp>Dts=H</stp>
        <stp>cols=46;rows=1</stp>
        <tr r="B1441" s="1"/>
      </tp>
      <tp t="s">
        <v>#N/A N/A</v>
        <stp/>
        <stp>##V3_BDHV12</stp>
        <stp>HLT UN Equity</stp>
        <stp>BS_TOT_ASSET</stp>
        <stp>2007-05-31</stp>
        <stp/>
        <stp>[Pasta2]Planilha1!R1240C2</stp>
        <stp>Dir=H</stp>
        <stp>Per=M</stp>
        <stp>Days=A</stp>
        <stp>Dts=H</stp>
        <stp>cols=46;rows=1</stp>
        <tr r="B1240" s="1"/>
      </tp>
      <tp>
        <v>31771</v>
        <stp/>
        <stp>##V3_BDHV12</stp>
        <stp>HON UN Equity</stp>
        <stp>BS_TOT_ASSET</stp>
        <stp>2007-05-31</stp>
        <stp/>
        <stp>[Pasta2]Planilha1!R1243C2</stp>
        <stp>Dir=H</stp>
        <stp>Per=M</stp>
        <stp>Days=A</stp>
        <stp>Dts=H</stp>
        <stp>cols=46;rows=1</stp>
        <tr r="B1243" s="1"/>
      </tp>
      <tp>
        <v>11542.07</v>
        <stp/>
        <stp>##V3_BDHV12</stp>
        <stp>LEN UN Equity</stp>
        <stp>BS_TOT_ASSET</stp>
        <stp>2007-05-31</stp>
        <stp/>
        <stp>[Pasta2]Planilha1!R1299C2</stp>
        <stp>Dir=H</stp>
        <stp>Per=M</stp>
        <stp>Days=A</stp>
        <stp>Dts=H</stp>
        <stp>cols=46;rows=1</stp>
        <tr r="B1299" s="1"/>
      </tp>
      <tp>
        <v>2667.7269999999999</v>
        <stp/>
        <stp>##V3_BDHV12</stp>
        <stp>MLM UN Equity</stp>
        <stp>BS_TOT_ASSET</stp>
        <stp>2007-05-31</stp>
        <stp/>
        <stp>[Pasta2]Planilha1!R1330C2</stp>
        <stp>Dir=H</stp>
        <stp>Per=M</stp>
        <stp>Days=A</stp>
        <stp>Dts=H</stp>
        <stp>cols=46;rows=1</stp>
        <tr r="B1330" s="1"/>
      </tp>
      <tp>
        <v>228315</v>
        <stp/>
        <stp>##V3_BDHV12</stp>
        <stp>XOM UN Equity</stp>
        <stp>BS_TOT_ASSET</stp>
        <stp>2007-05-31</stp>
        <stp/>
        <stp>[Pasta2]Planilha1!R1513C2</stp>
        <stp>Dir=H</stp>
        <stp>Per=M</stp>
        <stp>Days=A</stp>
        <stp>Dts=H</stp>
        <stp>cols=46;rows=1</stp>
        <tr r="B1513" s="1"/>
      </tp>
      <tp>
        <v>7844</v>
        <stp/>
        <stp>##V3_BDHV12</stp>
        <stp>CMI UN Equity</stp>
        <stp>BS_TOT_ASSET</stp>
        <stp>2007-05-31</stp>
        <stp/>
        <stp>[Pasta2]Planilha1!R1121C2</stp>
        <stp>Dir=H</stp>
        <stp>Per=M</stp>
        <stp>Days=A</stp>
        <stp>Dts=H</stp>
        <stp>cols=46;rows=1</stp>
        <tr r="B1121" s="1"/>
      </tp>
      <tp t="s">
        <v>#N/A N/A</v>
        <stp/>
        <stp>##V3_BDHV12</stp>
        <stp>PLD UN Equity</stp>
        <stp>BS_TOT_ASSET</stp>
        <stp>2007-05-31</stp>
        <stp/>
        <stp>[Pasta2]Planilha1!R1390C2</stp>
        <stp>Dir=H</stp>
        <stp>Per=M</stp>
        <stp>Days=A</stp>
        <stp>Dts=H</stp>
        <stp>cols=46;rows=1</stp>
        <tr r="B1390" s="1"/>
      </tp>
      <tp>
        <v>17189</v>
        <stp/>
        <stp>##V3_BDHV12</stp>
        <stp>MMC UN Equity</stp>
        <stp>BS_TOT_ASSET</stp>
        <stp>2007-05-31</stp>
        <stp/>
        <stp>[Pasta2]Planilha1!R1331C2</stp>
        <stp>Dir=H</stp>
        <stp>Per=M</stp>
        <stp>Days=A</stp>
        <stp>Dts=H</stp>
        <stp>cols=46;rows=1</stp>
        <tr r="B1331" s="1"/>
      </tp>
      <tp>
        <v>125651</v>
        <stp/>
        <stp>##V3_BDHV12</stp>
        <stp>PNC UN Equity</stp>
        <stp>BS_TOT_ASSET</stp>
        <stp>2007-05-31</stp>
        <stp/>
        <stp>[Pasta2]Planilha1!R1392C2</stp>
        <stp>Dir=H</stp>
        <stp>Per=M</stp>
        <stp>Days=A</stp>
        <stp>Dts=H</stp>
        <stp>cols=46;rows=1</stp>
        <tr r="B1392" s="1"/>
      </tp>
      <tp>
        <v>25071</v>
        <stp/>
        <stp>##V3_BDHV12</stp>
        <stp>CSX UW Equity</stp>
        <stp>BS_TOT_ASSET</stp>
        <stp>2007-05-31</stp>
        <stp/>
        <stp>[Pasta2]Planilha1!R1135C2</stp>
        <stp>Dir=H</stp>
        <stp>Per=M</stp>
        <stp>Days=A</stp>
        <stp>Dts=H</stp>
        <stp>cols=46;rows=1</stp>
        <tr r="B1135" s="1"/>
      </tp>
      <tp>
        <v>8494.0329999999994</v>
        <stp/>
        <stp>##V3_BDHV12</stp>
        <stp>DGX UN Equity</stp>
        <stp>BS_TOT_ASSET</stp>
        <stp>2007-05-31</stp>
        <stp/>
        <stp>[Pasta2]Planilha1!R1148C2</stp>
        <stp>Dir=H</stp>
        <stp>Per=M</stp>
        <stp>Days=A</stp>
        <stp>Dts=H</stp>
        <stp>cols=46;rows=1</stp>
        <tr r="B1148" s="1"/>
      </tp>
      <tp>
        <v>6619.915</v>
        <stp/>
        <stp>##V3_BDHV12</stp>
        <stp>TJX UN Equity</stp>
        <stp>BS_TOT_ASSET</stp>
        <stp>2007-05-31</stp>
        <stp/>
        <stp>[Pasta2]Planilha1!R1455C2</stp>
        <stp>Dir=H</stp>
        <stp>Per=M</stp>
        <stp>Days=A</stp>
        <stp>Dts=H</stp>
        <stp>cols=46;rows=1</stp>
        <tr r="B1455" s="1"/>
      </tp>
      <tp>
        <v>10310.299999999999</v>
        <stp/>
        <stp>##V3_BDHV12</stp>
        <stp>NOV UN Equity</stp>
        <stp>BS_TOT_ASSET</stp>
        <stp>2007-05-31</stp>
        <stp/>
        <stp>[Pasta2]Planilha1!R1360C2</stp>
        <stp>Dir=H</stp>
        <stp>Per=M</stp>
        <stp>Days=A</stp>
        <stp>Dts=H</stp>
        <stp>cols=46;rows=1</stp>
        <tr r="B1360" s="1"/>
      </tp>
      <tp>
        <v>14690</v>
        <stp/>
        <stp>##V3_BDHV12</stp>
        <stp>CMS UN Equity</stp>
        <stp>BS_TOT_ASSET</stp>
        <stp>2007-05-31</stp>
        <stp/>
        <stp>[Pasta2]Planilha1!R1122C2</stp>
        <stp>Dir=H</stp>
        <stp>Per=M</stp>
        <stp>Days=A</stp>
        <stp>Dts=H</stp>
        <stp>cols=46;rows=1</stp>
        <tr r="B1122" s="1"/>
      </tp>
      <tp>
        <v>108132</v>
        <stp/>
        <stp>##V3_BDHV12</stp>
        <stp>AMP UN Equity</stp>
        <stp>BS_TOT_ASSET</stp>
        <stp>2007-05-31</stp>
        <stp/>
        <stp>[Pasta2]Planilha1!R1052C2</stp>
        <stp>Dir=H</stp>
        <stp>Per=M</stp>
        <stp>Days=A</stp>
        <stp>Dts=H</stp>
        <stp>cols=46;rows=1</stp>
        <tr r="B1052" s="1"/>
      </tp>
      <tp>
        <v>13870.5996</v>
        <stp/>
        <stp>##V3_BDHV12</stp>
        <stp>LLL UN Equity</stp>
        <stp>BS_TOT_ASSET</stp>
        <stp>2007-05-31</stp>
        <stp/>
        <stp>[Pasta2]Planilha1!R1303C2</stp>
        <stp>Dir=H</stp>
        <stp>Per=M</stp>
        <stp>Days=A</stp>
        <stp>Dts=H</stp>
        <stp>cols=46;rows=1</stp>
        <tr r="B1303" s="1"/>
      </tp>
      <tp>
        <v>8625.25</v>
        <stp/>
        <stp>##V3_BDHV12</stp>
        <stp>KIM UN Equity</stp>
        <stp>BS_TOT_ASSET</stp>
        <stp>2007-05-31</stp>
        <stp/>
        <stp>[Pasta2]Planilha1!R1286C2</stp>
        <stp>Dir=H</stp>
        <stp>Per=M</stp>
        <stp>Days=A</stp>
        <stp>Dts=H</stp>
        <stp>cols=46;rows=1</stp>
        <tr r="B1286" s="1"/>
      </tp>
      <tp>
        <v>22816</v>
        <stp/>
        <stp>##V3_BDHV12</stp>
        <stp>MMM UN Equity</stp>
        <stp>BS_TOT_ASSET</stp>
        <stp>2007-05-31</stp>
        <stp/>
        <stp>[Pasta2]Planilha1!R1332C2</stp>
        <stp>Dir=H</stp>
        <stp>Per=M</stp>
        <stp>Days=A</stp>
        <stp>Dts=H</stp>
        <stp>cols=46;rows=1</stp>
        <tr r="B1332" s="1"/>
      </tp>
      <tp>
        <v>11951.647999999999</v>
        <stp/>
        <stp>##V3_BDHV12</stp>
        <stp>PHM UN Equity</stp>
        <stp>BS_TOT_ASSET</stp>
        <stp>2007-05-31</stp>
        <stp/>
        <stp>[Pasta2]Planilha1!R1387C2</stp>
        <stp>Dir=H</stp>
        <stp>Per=M</stp>
        <stp>Days=A</stp>
        <stp>Dts=H</stp>
        <stp>cols=46;rows=1</stp>
        <tr r="B1387" s="1"/>
      </tp>
      <tp>
        <v>4479.3999999999996</v>
        <stp/>
        <stp>##V3_BDHV12</stp>
        <stp>ALK UN Equity</stp>
        <stp>BS_TOT_ASSET</stp>
        <stp>2007-05-31</stp>
        <stp/>
        <stp>[Pasta2]Planilha1!R1043C2</stp>
        <stp>Dir=H</stp>
        <stp>Per=M</stp>
        <stp>Days=A</stp>
        <stp>Dts=H</stp>
        <stp>cols=46;rows=1</stp>
        <tr r="B1043" s="1"/>
      </tp>
      <tp>
        <v>1033866</v>
        <stp/>
        <stp>##V3_BDHV12</stp>
        <stp>AIG UN Equity</stp>
        <stp>BS_TOT_ASSET</stp>
        <stp>2007-05-31</stp>
        <stp/>
        <stp>[Pasta2]Planilha1!R1036C2</stp>
        <stp>Dir=H</stp>
        <stp>Per=M</stp>
        <stp>Days=A</stp>
        <stp>Dts=H</stp>
        <stp>cols=46;rows=1</stp>
        <tr r="B1036" s="1"/>
      </tp>
      <tp t="s">
        <v>#N/A N/A</v>
        <stp/>
        <stp>##V3_BDHV12</stp>
        <stp>CFG UN Equity</stp>
        <stp>BS_TOT_ASSET</stp>
        <stp>2007-05-31</stp>
        <stp/>
        <stp>[Pasta2]Planilha1!R1109C2</stp>
        <stp>Dir=H</stp>
        <stp>Per=M</stp>
        <stp>Days=A</stp>
        <stp>Dts=H</stp>
        <stp>cols=46;rows=1</stp>
        <tr r="B1109" s="1"/>
      </tp>
      <tp>
        <v>17362.2</v>
        <stp/>
        <stp>##V3_BDHV12</stp>
        <stp>OMC UN Equity</stp>
        <stp>BS_TOT_ASSET</stp>
        <stp>2007-05-31</stp>
        <stp/>
        <stp>[Pasta2]Planilha1!R1372C2</stp>
        <stp>Dir=H</stp>
        <stp>Per=M</stp>
        <stp>Days=A</stp>
        <stp>Dts=H</stp>
        <stp>cols=46;rows=1</stp>
        <tr r="B1372" s="1"/>
      </tp>
      <tp>
        <v>155122.3083</v>
        <stp/>
        <stp>##V3_BDHV12</stp>
        <stp>GOOGL UW Equity</stp>
        <stp>CUR_MKT_CAP</stp>
        <stp>2007-05-31</stp>
        <stp/>
        <stp>[Pasta2]Planilha1!R714C2</stp>
        <stp>Dir=H</stp>
        <stp>Per=M</stp>
        <stp>Days=A</stp>
        <stp>Dts=H</stp>
        <stp>cols=139;rows=1</stp>
        <tr r="B714" s="1"/>
      </tp>
      <tp>
        <v>10399.641</v>
        <stp/>
        <stp>##V3_BDHV12</stp>
        <stp>AIV UN Equity</stp>
        <stp>BS_TOT_ASSET</stp>
        <stp>2007-05-31</stp>
        <stp/>
        <stp>[Pasta2]Planilha1!R1037C2</stp>
        <stp>Dir=H</stp>
        <stp>Per=M</stp>
        <stp>Days=A</stp>
        <stp>Dts=H</stp>
        <stp>cols=46;rows=1</stp>
        <tr r="B1037" s="1"/>
      </tp>
      <tp t="s">
        <v>#N/A N/A</v>
        <stp/>
        <stp>##V3_BDHV12</stp>
        <stp>AMT UN Equity</stp>
        <stp>BS_TOT_ASSET</stp>
        <stp>2007-05-31</stp>
        <stp/>
        <stp>[Pasta2]Planilha1!R1053C2</stp>
        <stp>Dir=H</stp>
        <stp>Per=M</stp>
        <stp>Days=A</stp>
        <stp>Dts=H</stp>
        <stp>cols=46;rows=1</stp>
        <tr r="B1053" s="1"/>
      </tp>
      <tp>
        <v>18477.900000000001</v>
        <stp/>
        <stp>##V3_BDHV12</stp>
        <stp>GIS UN Equity</stp>
        <stp>BS_TOT_ASSET</stp>
        <stp>2007-05-31</stp>
        <stp/>
        <stp>[Pasta2]Planilha1!R1217C2</stp>
        <stp>Dir=H</stp>
        <stp>Per=M</stp>
        <stp>Days=A</stp>
        <stp>Dts=H</stp>
        <stp>cols=45;rows=1</stp>
        <tr r="B1217" s="1"/>
      </tp>
      <tp>
        <v>6240</v>
        <stp/>
        <stp>##V3_BDHV12</stp>
        <stp>EMN UN Equity</stp>
        <stp>BS_TOT_ASSET</stp>
        <stp>2007-05-31</stp>
        <stp/>
        <stp>[Pasta2]Planilha1!R1173C2</stp>
        <stp>Dir=H</stp>
        <stp>Per=M</stp>
        <stp>Days=A</stp>
        <stp>Dts=H</stp>
        <stp>cols=46;rows=1</stp>
        <tr r="B1173" s="1"/>
      </tp>
      <tp>
        <v>15671.200999999999</v>
        <stp/>
        <stp>##V3_BDHV12</stp>
        <stp>RJF UN Equity</stp>
        <stp>BS_TOT_ASSET</stp>
        <stp>2007-05-31</stp>
        <stp/>
        <stp>[Pasta2]Planilha1!R1414C2</stp>
        <stp>Dir=H</stp>
        <stp>Per=M</stp>
        <stp>Days=A</stp>
        <stp>Dts=H</stp>
        <stp>cols=46;rows=1</stp>
        <tr r="B1414" s="1"/>
      </tp>
      <tp>
        <v>5121.5941999999995</v>
        <stp/>
        <stp>##V3_BDHV12</stp>
        <stp>HOG UN Equity</stp>
        <stp>BS_TOT_ASSET</stp>
        <stp>2007-05-31</stp>
        <stp/>
        <stp>[Pasta2]Planilha1!R1241C2</stp>
        <stp>Dir=H</stp>
        <stp>Per=M</stp>
        <stp>Days=A</stp>
        <stp>Dts=H</stp>
        <stp>cols=46;rows=1</stp>
        <tr r="B1241" s="1"/>
      </tp>
      <tp>
        <v>9452.3449999999993</v>
        <stp/>
        <stp>##V3_BDHV12</stp>
        <stp>SLG UN Equity</stp>
        <stp>BS_TOT_ASSET</stp>
        <stp>2007-05-31</stp>
        <stp/>
        <stp>[Pasta2]Planilha1!R1432C2</stp>
        <stp>Dir=H</stp>
        <stp>Per=M</stp>
        <stp>Days=A</stp>
        <stp>Dts=H</stp>
        <stp>cols=46;rows=1</stp>
        <tr r="B1432" s="1"/>
      </tp>
      <tp t="s">
        <v>#N/A N/A</v>
        <stp/>
        <stp>##V3_BDHV12</stp>
        <stp>FB UW Equity</stp>
        <stp>BS_TOT_ASSET</stp>
        <stp>2007-05-31</stp>
        <stp/>
        <stp>[Pasta2]Planilha1!R1193C2</stp>
        <stp>Dir=H</stp>
        <stp>Per=M</stp>
        <stp>Days=A</stp>
        <stp>Dts=H</stp>
        <stp>cols=39;rows=1</stp>
        <tr r="B1193" s="1"/>
      </tp>
      <tp>
        <v>317.86200000000002</v>
        <stp/>
        <stp>##V3_BDHV12</stp>
        <stp>UA UN Equity</stp>
        <stp>BS_TOT_ASSET</stp>
        <stp>2007-05-31</stp>
        <stp/>
        <stp>[Pasta2]Planilha1!R1469C2</stp>
        <stp>Dir=H</stp>
        <stp>Per=M</stp>
        <stp>Days=A</stp>
        <stp>Dts=H</stp>
        <stp>cols=46;rows=1</stp>
        <tr r="B1469" s="1"/>
      </tp>
    </main>
    <main first="bloomberg.rtd">
      <tp>
        <v>0.28999999999999998</v>
        <stp/>
        <stp>##V3_BDHV12</stp>
        <stp>GD UN Equity</stp>
        <stp>EQY_DPS</stp>
        <stp>2007-05-31</stp>
        <stp/>
        <stp>[Pasta2]Planilha1!R2228C2</stp>
        <stp>Dir=H</stp>
        <stp>Per=M</stp>
        <stp>Days=A</stp>
        <stp>Dts=H</stp>
        <stp>cols=46;rows=1</stp>
        <tr r="B2228" s="1"/>
      </tp>
      <tp>
        <v>6.5000000000000002E-2</v>
        <stp/>
        <stp>##V3_BDHV12</stp>
        <stp>CTL UN Equity</stp>
        <stp>EQY_DPS</stp>
        <stp>2007-05-31</stp>
        <stp/>
        <stp>[Pasta2]Planilha1!R2151C2</stp>
        <stp>Dir=H</stp>
        <stp>Per=M</stp>
        <stp>Days=A</stp>
        <stp>Dts=H</stp>
        <stp>cols=46;rows=1</stp>
        <tr r="B2151" s="1"/>
      </tp>
      <tp>
        <v>0.54</v>
        <stp/>
        <stp>##V3_BDHV12</stp>
        <stp>ETR UN Equity</stp>
        <stp>EQY_DPS</stp>
        <stp>2007-05-31</stp>
        <stp/>
        <stp>[Pasta2]Planilha1!R2197C2</stp>
        <stp>Dir=H</stp>
        <stp>Per=M</stp>
        <stp>Days=A</stp>
        <stp>Dts=H</stp>
        <stp>cols=46;rows=1</stp>
        <tr r="B2197" s="1"/>
      </tp>
      <tp>
        <v>0</v>
        <stp/>
        <stp>##V3_BDHV12</stp>
        <stp>DVA UN Equity</stp>
        <stp>EQY_DPS</stp>
        <stp>2007-05-31</stp>
        <stp/>
        <stp>[Pasta2]Planilha1!R2176C2</stp>
        <stp>Dir=H</stp>
        <stp>Per=M</stp>
        <stp>Days=A</stp>
        <stp>Dts=H</stp>
        <stp>cols=46;rows=1</stp>
        <tr r="B2176" s="1"/>
      </tp>
      <tp t="s">
        <v>#N/A N/A</v>
        <stp/>
        <stp>##V3_BDHV12</stp>
        <stp>KHC UW Equity</stp>
        <stp>EQY_DPS</stp>
        <stp>2007-05-31</stp>
        <stp/>
        <stp>[Pasta2]Planilha1!R2299C2</stp>
        <stp>Dir=H</stp>
        <stp>Per=M</stp>
        <stp>Days=A</stp>
        <stp>Dts=H</stp>
        <stp>cols=46;rows=1</stp>
        <tr r="B2299" s="1"/>
      </tp>
      <tp>
        <v>0.35</v>
        <stp/>
        <stp>##V3_BDHV12</stp>
        <stp>BA UN Equity</stp>
        <stp>EQY_DPS</stp>
        <stp>2007-05-31</stp>
        <stp/>
        <stp>[Pasta2]Planilha1!R2088C2</stp>
        <stp>Dir=H</stp>
        <stp>Per=M</stp>
        <stp>Days=A</stp>
        <stp>Dts=H</stp>
        <stp>cols=46;rows=1</stp>
        <tr r="B2088" s="1"/>
      </tp>
      <tp>
        <v>0</v>
        <stp/>
        <stp>##V3_BDHV12</stp>
        <stp>KSU UN Equity</stp>
        <stp>EQY_DPS</stp>
        <stp>2007-05-31</stp>
        <stp/>
        <stp>[Pasta2]Planilha1!R2309C2</stp>
        <stp>Dir=H</stp>
        <stp>Per=M</stp>
        <stp>Days=A</stp>
        <stp>Dts=H</stp>
        <stp>cols=46;rows=1</stp>
        <tr r="B2309" s="1"/>
      </tp>
      <tp>
        <v>0.61</v>
        <stp/>
        <stp>##V3_BDHV12</stp>
        <stp>FRT UN Equity</stp>
        <stp>EQY_DPS</stp>
        <stp>2007-05-31</stp>
        <stp/>
        <stp>[Pasta2]Planilha1!R2224C2</stp>
        <stp>Dir=H</stp>
        <stp>Per=M</stp>
        <stp>Days=A</stp>
        <stp>Dts=H</stp>
        <stp>cols=46;rows=1</stp>
        <tr r="B2224" s="1"/>
      </tp>
      <tp>
        <v>1.4999999999999999E-2</v>
        <stp/>
        <stp>##V3_BDHV12</stp>
        <stp>MA UN Equity</stp>
        <stp>EQY_DPS</stp>
        <stp>2007-05-31</stp>
        <stp/>
        <stp>[Pasta2]Planilha1!R2328C2</stp>
        <stp>Dir=H</stp>
        <stp>Per=M</stp>
        <stp>Days=A</stp>
        <stp>Dts=H</stp>
        <stp>cols=46;rows=1</stp>
        <tr r="B2328" s="1"/>
      </tp>
      <tp>
        <v>0.69</v>
        <stp/>
        <stp>##V3_BDHV12</stp>
        <stp>MO UN Equity</stp>
        <stp>EQY_DPS</stp>
        <stp>2007-05-31</stp>
        <stp/>
        <stp>[Pasta2]Planilha1!R2348C2</stp>
        <stp>Dir=H</stp>
        <stp>Per=M</stp>
        <stp>Days=A</stp>
        <stp>Dts=H</stp>
        <stp>cols=46;rows=1</stp>
        <tr r="B2348" s="1"/>
      </tp>
      <tp>
        <v>4.4999999999999998E-2</v>
        <stp/>
        <stp>##V3_BDHV12</stp>
        <stp>HP UN Equity</stp>
        <stp>EQY_DPS</stp>
        <stp>2007-05-31</stp>
        <stp/>
        <stp>[Pasta2]Planilha1!R2258C2</stp>
        <stp>Dir=H</stp>
        <stp>Per=M</stp>
        <stp>Days=A</stp>
        <stp>Dts=H</stp>
        <stp>cols=46;rows=1</stp>
        <tr r="B2258" s="1"/>
      </tp>
      <tp>
        <v>0</v>
        <stp/>
        <stp>##V3_BDHV12</stp>
        <stp>ADS UN Equity</stp>
        <stp>EQY_DPS</stp>
        <stp>2007-05-31</stp>
        <stp/>
        <stp>[Pasta2]Planilha1!R2043C2</stp>
        <stp>Dir=H</stp>
        <stp>Per=M</stp>
        <stp>Days=A</stp>
        <stp>Dts=H</stp>
        <stp>cols=46;rows=1</stp>
        <tr r="B2043" s="1"/>
      </tp>
      <tp>
        <v>0.12</v>
        <stp/>
        <stp>##V3_BDHV12</stp>
        <stp>CAH UN Equity</stp>
        <stp>EQY_DPS</stp>
        <stp>2007-05-31</stp>
        <stp/>
        <stp>[Pasta2]Planilha1!R2111C2</stp>
        <stp>Dir=H</stp>
        <stp>Per=M</stp>
        <stp>Days=A</stp>
        <stp>Dts=H</stp>
        <stp>cols=46;rows=1</stp>
        <tr r="B2111" s="1"/>
      </tp>
      <tp>
        <v>0.16750000000000001</v>
        <stp/>
        <stp>##V3_BDHV12</stp>
        <stp>BAX UN Equity</stp>
        <stp>EQY_DPS</stp>
        <stp>2007-05-31</stp>
        <stp/>
        <stp>[Pasta2]Planilha1!R2090C2</stp>
        <stp>Dir=H</stp>
        <stp>Per=M</stp>
        <stp>Days=A</stp>
        <stp>Dts=H</stp>
        <stp>cols=46;rows=1</stp>
        <tr r="B2090" s="1"/>
      </tp>
      <tp>
        <v>0.41880000000000001</v>
        <stp/>
        <stp>##V3_BDHV12</stp>
        <stp>JCI UN Equity</stp>
        <stp>EQY_DPS</stp>
        <stp>2007-05-31</stp>
        <stp/>
        <stp>[Pasta2]Planilha1!R2288C2</stp>
        <stp>Dir=H</stp>
        <stp>Per=M</stp>
        <stp>Days=A</stp>
        <stp>Dts=H</stp>
        <stp>cols=46;rows=1</stp>
        <tr r="B2288" s="1"/>
      </tp>
      <tp>
        <v>0.35</v>
        <stp/>
        <stp>##V3_BDHV12</stp>
        <stp>PG UN Equity</stp>
        <stp>EQY_DPS</stp>
        <stp>2007-05-31</stp>
        <stp/>
        <stp>[Pasta2]Planilha1!R2398C2</stp>
        <stp>Dir=H</stp>
        <stp>Per=M</stp>
        <stp>Days=A</stp>
        <stp>Dts=H</stp>
        <stp>cols=46;rows=1</stp>
        <tr r="B2398" s="1"/>
      </tp>
      <tp>
        <v>0.22</v>
        <stp/>
        <stp>##V3_BDHV12</stp>
        <stp>EMN UN Equity</stp>
        <stp>EQY_DPS</stp>
        <stp>2007-05-31</stp>
        <stp/>
        <stp>[Pasta2]Planilha1!R2187C2</stp>
        <stp>Dir=H</stp>
        <stp>Per=M</stp>
        <stp>Days=A</stp>
        <stp>Dts=H</stp>
        <stp>cols=46;rows=1</stp>
        <tr r="B2187" s="1"/>
      </tp>
      <tp>
        <v>0.64</v>
        <stp/>
        <stp>##V3_BDHV12</stp>
        <stp>CMA UN Equity</stp>
        <stp>EQY_DPS</stp>
        <stp>2007-05-31</stp>
        <stp/>
        <stp>[Pasta2]Planilha1!R2131C2</stp>
        <stp>Dir=H</stp>
        <stp>Per=M</stp>
        <stp>Days=A</stp>
        <stp>Dts=H</stp>
        <stp>cols=46;rows=1</stp>
        <tr r="B2131" s="1"/>
      </tp>
      <tp>
        <v>2.6700000000000002E-2</v>
        <stp/>
        <stp>##V3_BDHV12</stp>
        <stp>AME UN Equity</stp>
        <stp>EQY_DPS</stp>
        <stp>2007-05-31</stp>
        <stp/>
        <stp>[Pasta2]Planilha1!R2063C2</stp>
        <stp>Dir=H</stp>
        <stp>Per=M</stp>
        <stp>Days=A</stp>
        <stp>Dts=H</stp>
        <stp>cols=46;rows=1</stp>
        <tr r="B2063" s="1"/>
      </tp>
      <tp>
        <v>0.03</v>
        <stp/>
        <stp>##V3_BDHV12</stp>
        <stp>COO UN Equity</stp>
        <stp>EQY_DPS</stp>
        <stp>2007-05-31</stp>
        <stp/>
        <stp>[Pasta2]Planilha1!R2141C2</stp>
        <stp>Dir=H</stp>
        <stp>Per=M</stp>
        <stp>Days=A</stp>
        <stp>Dts=H</stp>
        <stp>cols=45;rows=1</stp>
        <tr r="B2141" s="1"/>
      </tp>
      <tp>
        <v>2.8299999999999999E-2</v>
        <stp/>
        <stp>##V3_BDHV12</stp>
        <stp>AOS UN Equity</stp>
        <stp>EQY_DPS</stp>
        <stp>2007-05-31</stp>
        <stp/>
        <stp>[Pasta2]Planilha1!R2073C2</stp>
        <stp>Dir=H</stp>
        <stp>Per=M</stp>
        <stp>Days=A</stp>
        <stp>Dts=H</stp>
        <stp>cols=46;rows=1</stp>
        <tr r="B2073" s="1"/>
      </tp>
      <tp>
        <v>0.62</v>
        <stp/>
        <stp>##V3_BDHV12</stp>
        <stp>AJG UN Equity</stp>
        <stp>EQY_DPS</stp>
        <stp>2007-05-31</stp>
        <stp/>
        <stp>[Pasta2]Planilha1!R2053C2</stp>
        <stp>Dir=H</stp>
        <stp>Per=M</stp>
        <stp>Days=A</stp>
        <stp>Dts=H</stp>
        <stp>cols=46;rows=1</stp>
        <tr r="B2053" s="1"/>
      </tp>
      <tp>
        <v>47.505499999999998</v>
        <stp/>
        <stp>##V3_BDHV12</stp>
        <stp>K UN Equity</stp>
        <stp>RETURN_COM_EQY</stp>
        <stp>2007-05-31</stp>
        <stp/>
        <stp>[Pasta2]Planilha1!R1789C2</stp>
        <stp>Dir=H</stp>
        <stp>Per=M</stp>
        <stp>Days=A</stp>
        <stp>Dts=H</stp>
        <stp>cols=46;rows=1</stp>
        <tr r="B1789" s="1"/>
      </tp>
      <tp t="s">
        <v>#N/A N/A</v>
        <stp/>
        <stp>##V3_BDHV12</stp>
        <stp>V UN Equity</stp>
        <stp>RETURN_COM_EQY</stp>
        <stp>2007-05-31</stp>
        <stp/>
        <stp>[Pasta2]Planilha1!R1989C2</stp>
        <stp>Dir=H</stp>
        <stp>Per=M</stp>
        <stp>Days=A</stp>
        <stp>Dts=H</stp>
        <stp>cols=46;rows=1</stp>
        <tr r="B1989" s="1"/>
      </tp>
      <tp>
        <v>0</v>
        <stp/>
        <stp>##V3_BDHV12</stp>
        <stp>ISRG UW Equity</stp>
        <stp>EQY_DPS</stp>
        <stp>2007-05-31</stp>
        <stp/>
        <stp>[Pasta2]Planilha1!R2283C2</stp>
        <stp>Dir=H</stp>
        <stp>Per=M</stp>
        <stp>Days=A</stp>
        <stp>Dts=H</stp>
        <stp>cols=46;rows=1</stp>
        <tr r="B2283" s="1"/>
      </tp>
      <tp>
        <v>0</v>
        <stp/>
        <stp>##V3_BDHV12</stp>
        <stp>ESRX UW Equity</stp>
        <stp>EQY_DPS</stp>
        <stp>2007-05-31</stp>
        <stp/>
        <stp>[Pasta2]Planilha1!R2193C2</stp>
        <stp>Dir=H</stp>
        <stp>Per=M</stp>
        <stp>Days=A</stp>
        <stp>Dts=H</stp>
        <stp>cols=46;rows=1</stp>
        <tr r="B2193" s="1"/>
      </tp>
      <tp>
        <v>0.28000000000000003</v>
        <stp/>
        <stp>##V3_BDHV12</stp>
        <stp>GE UN Equity</stp>
        <stp>EQY_DPS</stp>
        <stp>2007-05-31</stp>
        <stp/>
        <stp>[Pasta2]Planilha1!R2229C2</stp>
        <stp>Dir=H</stp>
        <stp>Per=M</stp>
        <stp>Days=A</stp>
        <stp>Dts=H</stp>
        <stp>cols=46;rows=1</stp>
        <tr r="B2229" s="1"/>
      </tp>
      <tp t="s">
        <v>#N/A N/A</v>
        <stp/>
        <stp>##V3_BDHV12</stp>
        <stp>FTI UN Equity</stp>
        <stp>EQY_DPS</stp>
        <stp>2007-05-31</stp>
        <stp/>
        <stp>[Pasta2]Planilha1!R2225C2</stp>
        <stp>Dir=H</stp>
        <stp>Per=M</stp>
        <stp>Days=A</stp>
        <stp>Dts=H</stp>
        <stp>cols=46;rows=1</stp>
        <tr r="B2225" s="1"/>
      </tp>
      <tp>
        <v>0.215</v>
        <stp/>
        <stp>##V3_BDHV12</stp>
        <stp>ETN UN Equity</stp>
        <stp>EQY_DPS</stp>
        <stp>2007-05-31</stp>
        <stp/>
        <stp>[Pasta2]Planilha1!R2196C2</stp>
        <stp>Dir=H</stp>
        <stp>Per=M</stp>
        <stp>Days=A</stp>
        <stp>Dts=H</stp>
        <stp>cols=46;rows=1</stp>
        <tr r="B2196" s="1"/>
      </tp>
      <tp>
        <v>0</v>
        <stp/>
        <stp>##V3_BDHV12</stp>
        <stp>AMD UW Equity</stp>
        <stp>EQY_DPS</stp>
        <stp>2007-05-31</stp>
        <stp/>
        <stp>[Pasta2]Planilha1!R2062C2</stp>
        <stp>Dir=H</stp>
        <stp>Per=M</stp>
        <stp>Days=A</stp>
        <stp>Dts=H</stp>
        <stp>cols=46;rows=1</stp>
        <tr r="B2062" s="1"/>
      </tp>
      <tp>
        <v>0</v>
        <stp/>
        <stp>##V3_BDHV12</stp>
        <stp>EW UN Equity</stp>
        <stp>EQY_DPS</stp>
        <stp>2007-05-31</stp>
        <stp/>
        <stp>[Pasta2]Planilha1!R2199C2</stp>
        <stp>Dir=H</stp>
        <stp>Per=M</stp>
        <stp>Days=A</stp>
        <stp>Dts=H</stp>
        <stp>cols=46;rows=1</stp>
        <tr r="B2199" s="1"/>
      </tp>
      <tp>
        <v>0.14000000000000001</v>
        <stp/>
        <stp>##V3_BDHV12</stp>
        <stp>DVN UN Equity</stp>
        <stp>EQY_DPS</stp>
        <stp>2007-05-31</stp>
        <stp/>
        <stp>[Pasta2]Planilha1!R2177C2</stp>
        <stp>Dir=H</stp>
        <stp>Per=M</stp>
        <stp>Days=A</stp>
        <stp>Dts=H</stp>
        <stp>cols=46;rows=1</stp>
        <tr r="B2177" s="1"/>
      </tp>
      <tp>
        <v>0.82199999999999995</v>
        <stp/>
        <stp>##V3_BDHV12</stp>
        <stp>AVB UN Equity</stp>
        <stp>EQY_DPS</stp>
        <stp>2007-05-31</stp>
        <stp/>
        <stp>[Pasta2]Planilha1!R2082C2</stp>
        <stp>Dir=H</stp>
        <stp>Per=M</stp>
        <stp>Days=A</stp>
        <stp>Dts=H</stp>
        <stp>cols=46;rows=1</stp>
        <tr r="B2082" s="1"/>
      </tp>
      <tp>
        <v>0.22</v>
        <stp/>
        <stp>##V3_BDHV12</stp>
        <stp>DE UN Equity</stp>
        <stp>EQY_DPS</stp>
        <stp>2007-05-31</stp>
        <stp/>
        <stp>[Pasta2]Planilha1!R2159C2</stp>
        <stp>Dir=H</stp>
        <stp>Per=M</stp>
        <stp>Days=A</stp>
        <stp>Dts=H</stp>
        <stp>cols=46;rows=1</stp>
        <tr r="B2159" s="1"/>
      </tp>
      <tp>
        <v>0.18</v>
        <stp/>
        <stp>##V3_BDHV12</stp>
        <stp>CL UN Equity</stp>
        <stp>EQY_DPS</stp>
        <stp>2007-05-31</stp>
        <stp/>
        <stp>[Pasta2]Planilha1!R2129C2</stp>
        <stp>Dir=H</stp>
        <stp>Per=M</stp>
        <stp>Days=A</stp>
        <stp>Dts=H</stp>
        <stp>cols=46;rows=1</stp>
        <tr r="B2129" s="1"/>
      </tp>
      <tp>
        <v>0.23319999999999999</v>
        <stp/>
        <stp>##V3_BDHV12</stp>
        <stp>BK UN Equity</stp>
        <stp>EQY_DPS</stp>
        <stp>2007-05-31</stp>
        <stp/>
        <stp>[Pasta2]Planilha1!R2099C2</stp>
        <stp>Dir=H</stp>
        <stp>Per=M</stp>
        <stp>Days=A</stp>
        <stp>Dts=H</stp>
        <stp>cols=46;rows=1</stp>
        <tr r="B2099" s="1"/>
      </tp>
      <tp>
        <v>0</v>
        <stp/>
        <stp>##V3_BDHV12</stp>
        <stp>KSS UN Equity</stp>
        <stp>EQY_DPS</stp>
        <stp>2007-05-31</stp>
        <stp/>
        <stp>[Pasta2]Planilha1!R2308C2</stp>
        <stp>Dir=H</stp>
        <stp>Per=M</stp>
        <stp>Days=A</stp>
        <stp>Dts=H</stp>
        <stp>cols=46;rows=1</stp>
        <tr r="B2308" s="1"/>
      </tp>
      <tp>
        <v>0.23</v>
        <stp/>
        <stp>##V3_BDHV12</stp>
        <stp>ADP UW Equity</stp>
        <stp>EQY_DPS</stp>
        <stp>2007-05-31</stp>
        <stp/>
        <stp>[Pasta2]Planilha1!R2042C2</stp>
        <stp>Dir=H</stp>
        <stp>Per=M</stp>
        <stp>Days=A</stp>
        <stp>Dts=H</stp>
        <stp>cols=46;rows=1</stp>
        <tr r="B2042" s="1"/>
      </tp>
      <tp>
        <v>0.23</v>
        <stp/>
        <stp>##V3_BDHV12</stp>
        <stp>NI UN Equity</stp>
        <stp>EQY_DPS</stp>
        <stp>2007-05-31</stp>
        <stp/>
        <stp>[Pasta2]Planilha1!R2369C2</stp>
        <stp>Dir=H</stp>
        <stp>Per=M</stp>
        <stp>Days=A</stp>
        <stp>Dts=H</stp>
        <stp>cols=46;rows=1</stp>
        <tr r="B2369" s="1"/>
      </tp>
      <tp>
        <v>0.22500000000000001</v>
        <stp/>
        <stp>##V3_BDHV12</stp>
        <stp>HD UN Equity</stp>
        <stp>EQY_DPS</stp>
        <stp>2007-05-31</stp>
        <stp/>
        <stp>[Pasta2]Planilha1!R2249C2</stp>
        <stp>Dir=H</stp>
        <stp>Per=M</stp>
        <stp>Days=A</stp>
        <stp>Dts=H</stp>
        <stp>cols=46;rows=1</stp>
        <tr r="B2249" s="1"/>
      </tp>
      <tp>
        <v>0</v>
        <stp/>
        <stp>##V3_BDHV12</stp>
        <stp>JEC UN Equity</stp>
        <stp>EQY_DPS</stp>
        <stp>2007-05-31</stp>
        <stp/>
        <stp>[Pasta2]Planilha1!R2289C2</stp>
        <stp>Dir=H</stp>
        <stp>Per=M</stp>
        <stp>Days=A</stp>
        <stp>Dts=H</stp>
        <stp>cols=46;rows=1</stp>
        <tr r="B2289" s="1"/>
      </tp>
      <tp>
        <v>0</v>
        <stp/>
        <stp>##V3_BDHV12</stp>
        <stp>MU UW Equity</stp>
        <stp>EQY_DPS</stp>
        <stp>2007-05-31</stp>
        <stp/>
        <stp>[Pasta2]Planilha1!R2359C2</stp>
        <stp>Dir=H</stp>
        <stp>Per=M</stp>
        <stp>Days=A</stp>
        <stp>Dts=H</stp>
        <stp>cols=46;rows=1</stp>
        <tr r="B2359" s="1"/>
      </tp>
      <tp>
        <v>0.18</v>
        <stp/>
        <stp>##V3_BDHV12</stp>
        <stp>CAG UN Equity</stp>
        <stp>EQY_DPS</stp>
        <stp>2007-05-31</stp>
        <stp/>
        <stp>[Pasta2]Planilha1!R2110C2</stp>
        <stp>Dir=H</stp>
        <stp>Per=M</stp>
        <stp>Days=A</stp>
        <stp>Dts=H</stp>
        <stp>cols=45;rows=1</stp>
        <tr r="B2110" s="1"/>
      </tp>
      <tp>
        <v>0.06</v>
        <stp/>
        <stp>##V3_BDHV12</stp>
        <stp>AAP UN Equity</stp>
        <stp>EQY_DPS</stp>
        <stp>2007-05-31</stp>
        <stp/>
        <stp>[Pasta2]Planilha1!R2032C2</stp>
        <stp>Dir=H</stp>
        <stp>Per=M</stp>
        <stp>Days=A</stp>
        <stp>Dts=H</stp>
        <stp>cols=46;rows=1</stp>
        <tr r="B2032" s="1"/>
      </tp>
      <tp>
        <v>0.40250000000000002</v>
        <stp/>
        <stp>##V3_BDHV12</stp>
        <stp>SO UN Equity</stp>
        <stp>EQY_DPS</stp>
        <stp>2007-05-31</stp>
        <stp/>
        <stp>[Pasta2]Planilha1!R2449C2</stp>
        <stp>Dir=H</stp>
        <stp>Per=M</stp>
        <stp>Days=A</stp>
        <stp>Dts=H</stp>
        <stp>cols=46;rows=1</stp>
        <tr r="B2449" s="1"/>
      </tp>
      <tp>
        <v>0.05</v>
        <stp/>
        <stp>##V3_BDHV12</stp>
        <stp>RL UN Equity</stp>
        <stp>EQY_DPS</stp>
        <stp>2007-05-31</stp>
        <stp/>
        <stp>[Pasta2]Planilha1!R2429C2</stp>
        <stp>Dir=H</stp>
        <stp>Per=M</stp>
        <stp>Days=A</stp>
        <stp>Dts=H</stp>
        <stp>cols=46;rows=1</stp>
        <tr r="B2429" s="1"/>
      </tp>
      <tp>
        <v>0.46</v>
        <stp/>
        <stp>##V3_BDHV12</stp>
        <stp>BBT UN Equity</stp>
        <stp>EQY_DPS</stp>
        <stp>2007-05-31</stp>
        <stp/>
        <stp>[Pasta2]Planilha1!R2091C2</stp>
        <stp>Dir=H</stp>
        <stp>Per=M</stp>
        <stp>Days=A</stp>
        <stp>Dts=H</stp>
        <stp>cols=46;rows=1</stp>
        <tr r="B2091" s="1"/>
      </tp>
      <tp>
        <v>0.67</v>
        <stp/>
        <stp>##V3_BDHV12</stp>
        <stp>BLK UN Equity</stp>
        <stp>EQY_DPS</stp>
        <stp>2007-05-31</stp>
        <stp/>
        <stp>[Pasta2]Planilha1!R2101C2</stp>
        <stp>Dir=H</stp>
        <stp>Per=M</stp>
        <stp>Days=A</stp>
        <stp>Dts=H</stp>
        <stp>cols=46;rows=1</stp>
        <tr r="B2101" s="1"/>
      </tp>
      <tp t="s">
        <v>#N/A N/A</v>
        <stp/>
        <stp>##V3_BDHV12</stp>
        <stp>CLX UN Equity</stp>
        <stp>EQY_DPS</stp>
        <stp>2007-05-31</stp>
        <stp/>
        <stp>[Pasta2]Planilha1!R2130C2</stp>
        <stp>Dir=H</stp>
        <stp>Per=M</stp>
        <stp>Days=A</stp>
        <stp>Dts=H</stp>
        <stp>cols=46;rows=1</stp>
        <tr r="B2130" s="1"/>
      </tp>
      <tp>
        <v>0.15</v>
        <stp/>
        <stp>##V3_BDHV12</stp>
        <stp>AON UN Equity</stp>
        <stp>EQY_DPS</stp>
        <stp>2007-05-31</stp>
        <stp/>
        <stp>[Pasta2]Planilha1!R2072C2</stp>
        <stp>Dir=H</stp>
        <stp>Per=M</stp>
        <stp>Days=A</stp>
        <stp>Dts=H</stp>
        <stp>cols=46;rows=1</stp>
        <tr r="B2072" s="1"/>
      </tp>
      <tp>
        <v>7.4999999999999997E-3</v>
        <stp/>
        <stp>##V3_BDHV12</stp>
        <stp>COG UN Equity</stp>
        <stp>EQY_DPS</stp>
        <stp>2007-05-31</stp>
        <stp/>
        <stp>[Pasta2]Planilha1!R2140C2</stp>
        <stp>Dir=H</stp>
        <stp>Per=M</stp>
        <stp>Days=A</stp>
        <stp>Dts=H</stp>
        <stp>cols=46;rows=1</stp>
        <tr r="B2140" s="1"/>
      </tp>
      <tp>
        <v>0.12</v>
        <stp/>
        <stp>##V3_BDHV12</stp>
        <stp>AIZ UN Equity</stp>
        <stp>EQY_DPS</stp>
        <stp>2007-05-31</stp>
        <stp/>
        <stp>[Pasta2]Planilha1!R2052C2</stp>
        <stp>Dir=H</stp>
        <stp>Per=M</stp>
        <stp>Days=A</stp>
        <stp>Dts=H</stp>
        <stp>cols=46;rows=1</stp>
        <tr r="B2052" s="1"/>
      </tp>
      <tp t="s">
        <v>#N/A N/A</v>
        <stp/>
        <stp>##V3_BDHV12</stp>
        <stp>PYPL UW Equity</stp>
        <stp>EQY_DPS</stp>
        <stp>2007-05-31</stp>
        <stp/>
        <stp>[Pasta2]Planilha1!R2418C2</stp>
        <stp>Dir=H</stp>
        <stp>Per=M</stp>
        <stp>Days=A</stp>
        <stp>Dts=H</stp>
        <stp>cols=46;rows=1</stp>
        <tr r="B2418" s="1"/>
      </tp>
      <tp t="s">
        <v>#N/A N/A</v>
        <stp/>
        <stp>##V3_BDHV12</stp>
        <stp>VRSK UW Equity</stp>
        <stp>EQY_DPS</stp>
        <stp>2007-05-31</stp>
        <stp/>
        <stp>[Pasta2]Planilha1!R2503C2</stp>
        <stp>Dir=H</stp>
        <stp>Per=M</stp>
        <stp>Days=A</stp>
        <stp>Dts=H</stp>
        <stp>cols=46;rows=1</stp>
        <tr r="B2503" s="1"/>
      </tp>
      <tp>
        <v>0.20499999999999999</v>
        <stp/>
        <stp>##V3_BDHV12</stp>
        <stp>SPGI UN Equity</stp>
        <stp>EQY_DPS</stp>
        <stp>2007-05-31</stp>
        <stp/>
        <stp>[Pasta2]Planilha1!R2451C2</stp>
        <stp>Dir=H</stp>
        <stp>Per=M</stp>
        <stp>Days=A</stp>
        <stp>Dts=H</stp>
        <stp>cols=46;rows=1</stp>
        <tr r="B2451" s="1"/>
      </tp>
      <tp>
        <v>0</v>
        <stp/>
        <stp>##V3_BDHV12</stp>
        <stp>LRCX UW Equity</stp>
        <stp>EQY_DPS</stp>
        <stp>2007-05-31</stp>
        <stp/>
        <stp>[Pasta2]Planilha1!R2323C2</stp>
        <stp>Dir=H</stp>
        <stp>Per=M</stp>
        <stp>Days=A</stp>
        <stp>Dts=H</stp>
        <stp>cols=46;rows=1</stp>
        <tr r="B2323" s="1"/>
      </tp>
      <tp>
        <v>0</v>
        <stp/>
        <stp>##V3_BDHV12</stp>
        <stp>ETFC UW Equity</stp>
        <stp>EQY_DPS</stp>
        <stp>2007-05-31</stp>
        <stp/>
        <stp>[Pasta2]Planilha1!R2195C2</stp>
        <stp>Dir=H</stp>
        <stp>Per=M</stp>
        <stp>Days=A</stp>
        <stp>Dts=H</stp>
        <stp>cols=46;rows=1</stp>
        <tr r="B2195" s="1"/>
      </tp>
      <tp>
        <v>0</v>
        <stp/>
        <stp>##V3_BDHV12</stp>
        <stp>EQIX UW Equity</stp>
        <stp>EQY_DPS</stp>
        <stp>2007-05-31</stp>
        <stp/>
        <stp>[Pasta2]Planilha1!R2190C2</stp>
        <stp>Dir=H</stp>
        <stp>Per=M</stp>
        <stp>Days=A</stp>
        <stp>Dts=H</stp>
        <stp>cols=46;rows=1</stp>
        <tr r="B2190" s="1"/>
      </tp>
      <tp t="s">
        <v>#N/A N/A</v>
        <stp/>
        <stp>##V3_BDHV12</stp>
        <stp>TRIP UW Equity</stp>
        <stp>EQY_DPS</stp>
        <stp>2007-05-31</stp>
        <stp/>
        <stp>[Pasta2]Planilha1!R2473C2</stp>
        <stp>Dir=H</stp>
        <stp>Per=M</stp>
        <stp>Days=A</stp>
        <stp>Dts=H</stp>
        <stp>cols=46;rows=1</stp>
        <tr r="B2473" s="1"/>
      </tp>
      <tp>
        <v>0.53</v>
        <stp/>
        <stp>##V3_BDHV12</stp>
        <stp>DTE UN Equity</stp>
        <stp>EQY_DPS</stp>
        <stp>2007-05-31</stp>
        <stp/>
        <stp>[Pasta2]Planilha1!R2174C2</stp>
        <stp>Dir=H</stp>
        <stp>Per=M</stp>
        <stp>Days=A</stp>
        <stp>Dts=H</stp>
        <stp>cols=46;rows=1</stp>
        <tr r="B2174" s="1"/>
      </tp>
      <tp>
        <v>0.17199999999999999</v>
        <stp/>
        <stp>##V3_BDHV12</stp>
        <stp>CME UW Equity</stp>
        <stp>EQY_DPS</stp>
        <stp>2007-05-31</stp>
        <stp/>
        <stp>[Pasta2]Planilha1!R2133C2</stp>
        <stp>Dir=H</stp>
        <stp>Per=M</stp>
        <stp>Days=A</stp>
        <stp>Dts=H</stp>
        <stp>cols=46;rows=1</stp>
        <tr r="B2133" s="1"/>
      </tp>
      <tp>
        <v>0.01</v>
        <stp/>
        <stp>##V3_BDHV12</stp>
        <stp>GPN UN Equity</stp>
        <stp>EQY_DPS</stp>
        <stp>2007-05-31</stp>
        <stp/>
        <stp>[Pasta2]Planilha1!R2237C2</stp>
        <stp>Dir=H</stp>
        <stp>Per=M</stp>
        <stp>Days=A</stp>
        <stp>Dts=H</stp>
        <stp>cols=44;rows=1</stp>
        <tr r="B2237" s="1"/>
      </tp>
      <tp t="s">
        <v>#N/A N/A</v>
        <stp/>
        <stp>##V3_BDHV12</stp>
        <stp>AAL UW Equity</stp>
        <stp>EQY_DPS</stp>
        <stp>2007-05-31</stp>
        <stp/>
        <stp>[Pasta2]Planilha1!R2031C2</stp>
        <stp>Dir=H</stp>
        <stp>Per=M</stp>
        <stp>Days=A</stp>
        <stp>Dts=H</stp>
        <stp>cols=46;rows=1</stp>
        <tr r="B2031" s="1"/>
      </tp>
      <tp>
        <v>0.115</v>
        <stp/>
        <stp>##V3_BDHV12</stp>
        <stp>ADM UN Equity</stp>
        <stp>EQY_DPS</stp>
        <stp>2007-05-31</stp>
        <stp/>
        <stp>[Pasta2]Planilha1!R2041C2</stp>
        <stp>Dir=H</stp>
        <stp>Per=M</stp>
        <stp>Days=A</stp>
        <stp>Dts=H</stp>
        <stp>cols=44;rows=1</stp>
        <tr r="B2041" s="1"/>
      </tp>
      <tp t="s">
        <v>#N/A N/A</v>
        <stp/>
        <stp>##V3_BDHV12</stp>
        <stp>CFG UN Equity</stp>
        <stp>EQY_DPS</stp>
        <stp>2007-05-31</stp>
        <stp/>
        <stp>[Pasta2]Planilha1!R2123C2</stp>
        <stp>Dir=H</stp>
        <stp>Per=M</stp>
        <stp>Days=A</stp>
        <stp>Dts=H</stp>
        <stp>cols=46;rows=1</stp>
        <tr r="B2123" s="1"/>
      </tp>
      <tp>
        <v>0</v>
        <stp/>
        <stp>##V3_BDHV12</stp>
        <stp>ICE UN Equity</stp>
        <stp>EQY_DPS</stp>
        <stp>2007-05-31</stp>
        <stp/>
        <stp>[Pasta2]Planilha1!R2269C2</stp>
        <stp>Dir=H</stp>
        <stp>Per=M</stp>
        <stp>Days=A</stp>
        <stp>Dts=H</stp>
        <stp>cols=46;rows=1</stp>
        <tr r="B2269" s="1"/>
      </tp>
      <tp>
        <v>0.44500000000000001</v>
        <stp/>
        <stp>##V3_BDHV12</stp>
        <stp>HCP UN Equity</stp>
        <stp>EQY_DPS</stp>
        <stp>2007-05-31</stp>
        <stp/>
        <stp>[Pasta2]Planilha1!R2248C2</stp>
        <stp>Dir=H</stp>
        <stp>Per=M</stp>
        <stp>Days=A</stp>
        <stp>Dts=H</stp>
        <stp>cols=46;rows=1</stp>
        <tr r="B2248" s="1"/>
      </tp>
      <tp>
        <v>0.1</v>
        <stp/>
        <stp>##V3_BDHV12</stp>
        <stp>BBY UN Equity</stp>
        <stp>EQY_DPS</stp>
        <stp>2007-05-31</stp>
        <stp/>
        <stp>[Pasta2]Planilha1!R2092C2</stp>
        <stp>Dir=H</stp>
        <stp>Per=M</stp>
        <stp>Days=A</stp>
        <stp>Dts=H</stp>
        <stp>cols=47;rows=1</stp>
        <tr r="B2092" s="1"/>
      </tp>
      <tp>
        <v>2.5000000000000001E-2</v>
        <stp/>
        <stp>##V3_BDHV12</stp>
        <stp>BLL UN Equity</stp>
        <stp>EQY_DPS</stp>
        <stp>2007-05-31</stp>
        <stp/>
        <stp>[Pasta2]Planilha1!R2102C2</stp>
        <stp>Dir=H</stp>
        <stp>Per=M</stp>
        <stp>Days=A</stp>
        <stp>Dts=H</stp>
        <stp>cols=46;rows=1</stp>
        <tr r="B2102" s="1"/>
      </tp>
      <tp>
        <v>0.28999999999999998</v>
        <stp/>
        <stp>##V3_BDHV12</stp>
        <stp>EIX UN Equity</stp>
        <stp>EQY_DPS</stp>
        <stp>2007-05-31</stp>
        <stp/>
        <stp>[Pasta2]Planilha1!R2185C2</stp>
        <stp>Dir=H</stp>
        <stp>Per=M</stp>
        <stp>Days=A</stp>
        <stp>Dts=H</stp>
        <stp>cols=46;rows=1</stp>
        <tr r="B2185" s="1"/>
      </tp>
      <tp>
        <v>0.40529999999999999</v>
        <stp/>
        <stp>##V3_BDHV12</stp>
        <stp>AIV UN Equity</stp>
        <stp>EQY_DPS</stp>
        <stp>2007-05-31</stp>
        <stp/>
        <stp>[Pasta2]Planilha1!R2051C2</stp>
        <stp>Dir=H</stp>
        <stp>Per=M</stp>
        <stp>Days=A</stp>
        <stp>Dts=H</stp>
        <stp>cols=46;rows=1</stp>
        <tr r="B2051" s="1"/>
      </tp>
      <tp>
        <v>1.4999999999999999E-2</v>
        <stp/>
        <stp>##V3_BDHV12</stp>
        <stp>DHR UN Equity</stp>
        <stp>EQY_DPS</stp>
        <stp>2007-05-31</stp>
        <stp/>
        <stp>[Pasta2]Planilha1!R2164C2</stp>
        <stp>Dir=H</stp>
        <stp>Per=M</stp>
        <stp>Days=A</stp>
        <stp>Dts=H</stp>
        <stp>cols=46;rows=1</stp>
        <tr r="B2164" s="1"/>
      </tp>
      <tp t="s">
        <v>#N/A N/A</v>
        <stp/>
        <stp>##V3_BDHV12</stp>
        <stp>QRVO UW Equity</stp>
        <stp>EQY_DPS</stp>
        <stp>2007-05-31</stp>
        <stp/>
        <stp>[Pasta2]Planilha1!R2420C2</stp>
        <stp>Dir=H</stp>
        <stp>Per=M</stp>
        <stp>Days=A</stp>
        <stp>Dts=H</stp>
        <stp>cols=46;rows=1</stp>
        <tr r="B2420" s="1"/>
      </tp>
      <tp t="s">
        <v>#N/A N/A</v>
        <stp/>
        <stp>##V3_BDHV12</stp>
        <stp>ARNC UN Equity</stp>
        <stp>EQY_DPS</stp>
        <stp>2007-05-31</stp>
        <stp/>
        <stp>[Pasta2]Planilha1!R2080C2</stp>
        <stp>Dir=H</stp>
        <stp>Per=M</stp>
        <stp>Days=A</stp>
        <stp>Dts=H</stp>
        <stp>cols=46;rows=1</stp>
        <tr r="B2080" s="1"/>
      </tp>
      <tp t="s">
        <v>#N/A N/A</v>
        <stp/>
        <stp>##V3_BDHV12</stp>
        <stp>FTNT UW Equity</stp>
        <stp>EQY_DPS</stp>
        <stp>2007-05-31</stp>
        <stp/>
        <stp>[Pasta2]Planilha1!R2226C2</stp>
        <stp>Dir=H</stp>
        <stp>Per=M</stp>
        <stp>Days=A</stp>
        <stp>Dts=H</stp>
        <stp>cols=46;rows=1</stp>
        <tr r="B2226" s="1"/>
      </tp>
      <tp>
        <v>3342.2</v>
        <stp/>
        <stp>##V3_BDHV12</stp>
        <stp>BF/B UN Equity</stp>
        <stp>BS_TOT_ASSET</stp>
        <stp>2007-05-31</stp>
        <stp/>
        <stp>[Pasta2]Planilha1!R1081C2</stp>
        <stp>Dir=H</stp>
        <stp>Per=M</stp>
        <stp>Days=A</stp>
        <stp>Dts=H</stp>
        <stp>cols=45;rows=1</stp>
        <tr r="B1081" s="1"/>
      </tp>
      <tp>
        <v>0.63</v>
        <stp/>
        <stp>##V3_BDHV12</stp>
        <stp>DUK UN Equity</stp>
        <stp>EQY_DPS</stp>
        <stp>2007-05-31</stp>
        <stp/>
        <stp>[Pasta2]Planilha1!R2175C2</stp>
        <stp>Dir=H</stp>
        <stp>Per=M</stp>
        <stp>Days=A</stp>
        <stp>Dts=H</stp>
        <stp>cols=46;rows=1</stp>
        <tr r="B2175" s="1"/>
      </tp>
      <tp t="s">
        <v>#N/A N/A</v>
        <stp/>
        <stp>##V3_BDHV12</stp>
        <stp>FTV UN Equity</stp>
        <stp>EQY_DPS</stp>
        <stp>2007-05-31</stp>
        <stp/>
        <stp>[Pasta2]Planilha1!R2227C2</stp>
        <stp>Dir=H</stp>
        <stp>Per=M</stp>
        <stp>Days=A</stp>
        <stp>Dts=H</stp>
        <stp>cols=46;rows=1</stp>
        <tr r="B2227" s="1"/>
      </tp>
      <tp>
        <v>0.36499999999999999</v>
        <stp/>
        <stp>##V3_BDHV12</stp>
        <stp>GPC UN Equity</stp>
        <stp>EQY_DPS</stp>
        <stp>2007-05-31</stp>
        <stp/>
        <stp>[Pasta2]Planilha1!R2236C2</stp>
        <stp>Dir=H</stp>
        <stp>Per=M</stp>
        <stp>Days=A</stp>
        <stp>Dts=H</stp>
        <stp>cols=46;rows=1</stp>
        <tr r="B2236" s="1"/>
      </tp>
      <tp t="s">
        <v>#N/A N/A</v>
        <stp/>
        <stp>##V3_BDHV12</stp>
        <stp>HPE UN Equity</stp>
        <stp>EQY_DPS</stp>
        <stp>2007-05-31</stp>
        <stp/>
        <stp>[Pasta2]Planilha1!R2259C2</stp>
        <stp>Dir=H</stp>
        <stp>Per=M</stp>
        <stp>Days=A</stp>
        <stp>Dts=H</stp>
        <stp>cols=45;rows=1</stp>
        <tr r="B2259" s="1"/>
      </tp>
      <tp>
        <v>0</v>
        <stp/>
        <stp>##V3_BDHV12</stp>
        <stp>IPG UN Equity</stp>
        <stp>EQY_DPS</stp>
        <stp>2007-05-31</stp>
        <stp/>
        <stp>[Pasta2]Planilha1!R2278C2</stp>
        <stp>Dir=H</stp>
        <stp>Per=M</stp>
        <stp>Days=A</stp>
        <stp>Dts=H</stp>
        <stp>cols=46;rows=1</stp>
        <tr r="B2278" s="1"/>
      </tp>
      <tp>
        <v>0.93</v>
        <stp/>
        <stp>##V3_BDHV12</stp>
        <stp>ESS UN Equity</stp>
        <stp>EQY_DPS</stp>
        <stp>2007-05-31</stp>
        <stp/>
        <stp>[Pasta2]Planilha1!R2194C2</stp>
        <stp>Dir=H</stp>
        <stp>Per=M</stp>
        <stp>Days=A</stp>
        <stp>Dts=H</stp>
        <stp>cols=46;rows=1</stp>
        <tr r="B2194" s="1"/>
      </tp>
      <tp>
        <v>0.18</v>
        <stp/>
        <stp>##V3_BDHV12</stp>
        <stp>ADI UW Equity</stp>
        <stp>EQY_DPS</stp>
        <stp>2007-05-31</stp>
        <stp/>
        <stp>[Pasta2]Planilha1!R2040C2</stp>
        <stp>Dir=H</stp>
        <stp>Per=M</stp>
        <stp>Days=A</stp>
        <stp>Dts=H</stp>
        <stp>cols=46;rows=1</stp>
        <tr r="B2040" s="1"/>
      </tp>
      <tp>
        <v>0.245</v>
        <stp/>
        <stp>##V3_BDHV12</stp>
        <stp>BDX UN Equity</stp>
        <stp>EQY_DPS</stp>
        <stp>2007-05-31</stp>
        <stp/>
        <stp>[Pasta2]Planilha1!R2093C2</stp>
        <stp>Dir=H</stp>
        <stp>Per=M</stp>
        <stp>Days=A</stp>
        <stp>Dts=H</stp>
        <stp>cols=46;rows=1</stp>
        <tr r="B2093" s="1"/>
      </tp>
      <tp>
        <v>0.04</v>
        <stp/>
        <stp>##V3_BDHV12</stp>
        <stp>EFX UN Equity</stp>
        <stp>EQY_DPS</stp>
        <stp>2007-05-31</stp>
        <stp/>
        <stp>[Pasta2]Planilha1!R2184C2</stp>
        <stp>Dir=H</stp>
        <stp>Per=M</stp>
        <stp>Days=A</stp>
        <stp>Dts=H</stp>
        <stp>cols=46;rows=1</stp>
        <tr r="B2184" s="1"/>
      </tp>
      <tp>
        <v>0.36</v>
        <stp/>
        <stp>##V3_BDHV12</stp>
        <stp>CAT UN Equity</stp>
        <stp>EQY_DPS</stp>
        <stp>2007-05-31</stp>
        <stp/>
        <stp>[Pasta2]Planilha1!R2112C2</stp>
        <stp>Dir=H</stp>
        <stp>Per=M</stp>
        <stp>Days=A</stp>
        <stp>Dts=H</stp>
        <stp>cols=46;rows=1</stp>
        <tr r="B2112" s="1"/>
      </tp>
      <tp>
        <v>0.4</v>
        <stp/>
        <stp>##V3_BDHV12</stp>
        <stp>IBM UN Equity</stp>
        <stp>EQY_DPS</stp>
        <stp>2007-05-31</stp>
        <stp/>
        <stp>[Pasta2]Planilha1!R2268C2</stp>
        <stp>Dir=H</stp>
        <stp>Per=M</stp>
        <stp>Days=A</stp>
        <stp>Dts=H</stp>
        <stp>cols=46;rows=1</stp>
        <tr r="B2268" s="1"/>
      </tp>
      <tp>
        <v>0.28000000000000003</v>
        <stp/>
        <stp>##V3_BDHV12</stp>
        <stp>BMY UN Equity</stp>
        <stp>EQY_DPS</stp>
        <stp>2007-05-31</stp>
        <stp/>
        <stp>[Pasta2]Planilha1!R2103C2</stp>
        <stp>Dir=H</stp>
        <stp>Per=M</stp>
        <stp>Days=A</stp>
        <stp>Dts=H</stp>
        <stp>cols=46;rows=1</stp>
        <tr r="B2103" s="1"/>
      </tp>
      <tp>
        <v>0.41</v>
        <stp/>
        <stp>##V3_BDHV12</stp>
        <stp>COP UN Equity</stp>
        <stp>EQY_DPS</stp>
        <stp>2007-05-31</stp>
        <stp/>
        <stp>[Pasta2]Planilha1!R2142C2</stp>
        <stp>Dir=H</stp>
        <stp>Per=M</stp>
        <stp>Days=A</stp>
        <stp>Dts=H</stp>
        <stp>cols=46;rows=1</stp>
        <tr r="B2142" s="1"/>
      </tp>
      <tp>
        <v>4</v>
        <stp/>
        <stp>##V3_BDHV12</stp>
        <stp>AIG UN Equity</stp>
        <stp>EQY_DPS</stp>
        <stp>2007-05-31</stp>
        <stp/>
        <stp>[Pasta2]Planilha1!R2050C2</stp>
        <stp>Dir=H</stp>
        <stp>Per=M</stp>
        <stp>Days=A</stp>
        <stp>Dts=H</stp>
        <stp>cols=46;rows=1</stp>
        <tr r="B2050" s="1"/>
      </tp>
      <tp>
        <v>0</v>
        <stp/>
        <stp>##V3_BDHV12</stp>
        <stp>DIS UN Equity</stp>
        <stp>EQY_DPS</stp>
        <stp>2007-05-31</stp>
        <stp/>
        <stp>[Pasta2]Planilha1!R2165C2</stp>
        <stp>Dir=H</stp>
        <stp>Per=M</stp>
        <stp>Days=A</stp>
        <stp>Dts=H</stp>
        <stp>cols=46;rows=1</stp>
        <tr r="B2165" s="1"/>
      </tp>
      <tp>
        <v>4.4999999999999998E-2</v>
        <stp/>
        <stp>##V3_BDHV12</stp>
        <stp>PRGO UN Equity</stp>
        <stp>EQY_DPS</stp>
        <stp>2007-05-31</stp>
        <stp/>
        <stp>[Pasta2]Planilha1!R2411C2</stp>
        <stp>Dir=H</stp>
        <stp>Per=M</stp>
        <stp>Days=A</stp>
        <stp>Dts=H</stp>
        <stp>cols=44;rows=1</stp>
        <tr r="B2411" s="1"/>
      </tp>
      <tp>
        <v>0</v>
        <stp/>
        <stp>##V3_BDHV12</stp>
        <stp>NTAP UW Equity</stp>
        <stp>EQY_DPS</stp>
        <stp>2007-05-31</stp>
        <stp/>
        <stp>[Pasta2]Planilha1!R2377C2</stp>
        <stp>Dir=H</stp>
        <stp>Per=M</stp>
        <stp>Days=A</stp>
        <stp>Dts=H</stp>
        <stp>cols=46;rows=1</stp>
        <tr r="B2377" s="1"/>
      </tp>
      <tp t="s">
        <v>#N/A N/A</v>
        <stp/>
        <stp>##V3_BDHV12</stp>
        <stp>UA UN Equity</stp>
        <stp>EQY_DPS</stp>
        <stp>2007-05-31</stp>
        <stp/>
        <stp>[Pasta2]Planilha1!R2483C2</stp>
        <stp>Dir=H</stp>
        <stp>Per=M</stp>
        <stp>Days=A</stp>
        <stp>Dts=H</stp>
        <tr r="B2483" s="1"/>
      </tp>
      <tp>
        <v>269051</v>
        <stp/>
        <stp>##V3_BDHV12</stp>
        <stp>BRK/B UN Equity</stp>
        <stp>BS_TOT_ASSET</stp>
        <stp>2007-05-31</stp>
        <stp/>
        <stp>[Pasta2]Planilha1!R1091C2</stp>
        <stp>Dir=H</stp>
        <stp>Per=M</stp>
        <stp>Days=A</stp>
        <stp>Dts=H</stp>
        <stp>cols=46;rows=1</stp>
        <tr r="B1091" s="1"/>
      </tp>
      <tp>
        <v>0.57999999999999996</v>
        <stp/>
        <stp>##V3_BDHV12</stp>
        <stp>CVX UN Equity</stp>
        <stp>EQY_DPS</stp>
        <stp>2007-05-31</stp>
        <stp/>
        <stp>[Pasta2]Planilha1!R2155C2</stp>
        <stp>Dir=H</stp>
        <stp>Per=M</stp>
        <stp>Days=A</stp>
        <stp>Dts=H</stp>
        <stp>cols=46;rows=1</stp>
        <tr r="B2155" s="1"/>
      </tp>
      <tp>
        <v>7.4999999999999997E-3</v>
        <stp/>
        <stp>##V3_BDHV12</stp>
        <stp>APH UN Equity</stp>
        <stp>EQY_DPS</stp>
        <stp>2007-05-31</stp>
        <stp/>
        <stp>[Pasta2]Planilha1!R2077C2</stp>
        <stp>Dir=H</stp>
        <stp>Per=M</stp>
        <stp>Days=A</stp>
        <stp>Dts=H</stp>
        <stp>cols=46;rows=1</stp>
        <tr r="B2077" s="1"/>
      </tp>
      <tp>
        <v>0.2</v>
        <stp/>
        <stp>##V3_BDHV12</stp>
        <stp>CPB UN Equity</stp>
        <stp>EQY_DPS</stp>
        <stp>2007-05-31</stp>
        <stp/>
        <stp>[Pasta2]Planilha1!R2145C2</stp>
        <stp>Dir=H</stp>
        <stp>Per=M</stp>
        <stp>Days=A</stp>
        <stp>Dts=H</stp>
        <stp>cols=46;rows=1</stp>
        <tr r="B2145" s="1"/>
      </tp>
      <tp>
        <v>0.48</v>
        <stp/>
        <stp>##V3_BDHV12</stp>
        <stp>DRE UN Equity</stp>
        <stp>EQY_DPS</stp>
        <stp>2007-05-31</stp>
        <stp/>
        <stp>[Pasta2]Planilha1!R2172C2</stp>
        <stp>Dir=H</stp>
        <stp>Per=M</stp>
        <stp>Days=A</stp>
        <stp>Dts=H</stp>
        <stp>cols=46;rows=1</stp>
        <tr r="B2172" s="1"/>
      </tp>
      <tp>
        <v>0.22</v>
        <stp/>
        <stp>##V3_BDHV12</stp>
        <stp>OXY UN Equity</stp>
        <stp>EQY_DPS</stp>
        <stp>2007-05-31</stp>
        <stp/>
        <stp>[Pasta2]Planilha1!R2389C2</stp>
        <stp>Dir=H</stp>
        <stp>Per=M</stp>
        <stp>Days=A</stp>
        <stp>Dts=H</stp>
        <stp>cols=46;rows=1</stp>
        <tr r="B2389" s="1"/>
      </tp>
      <tp>
        <v>0.23</v>
        <stp/>
        <stp>##V3_BDHV12</stp>
        <stp>EXR UN Equity</stp>
        <stp>EQY_DPS</stp>
        <stp>2007-05-31</stp>
        <stp/>
        <stp>[Pasta2]Planilha1!R2203C2</stp>
        <stp>Dir=H</stp>
        <stp>Per=M</stp>
        <stp>Days=A</stp>
        <stp>Dts=H</stp>
        <stp>cols=46;rows=1</stp>
        <tr r="B2203" s="1"/>
      </tp>
      <tp>
        <v>0</v>
        <stp/>
        <stp>##V3_BDHV12</stp>
        <stp>AZO UN Equity</stp>
        <stp>EQY_DPS</stp>
        <stp>2007-05-31</stp>
        <stp/>
        <stp>[Pasta2]Planilha1!R2087C2</stp>
        <stp>Dir=H</stp>
        <stp>Per=M</stp>
        <stp>Days=A</stp>
        <stp>Dts=H</stp>
        <stp>cols=45;rows=1</stp>
        <tr r="B2087" s="1"/>
      </tp>
      <tp>
        <v>0.05</v>
        <stp/>
        <stp>##V3_BDHV12</stp>
        <stp>BEN UN Equity</stp>
        <stp>EQY_DPS</stp>
        <stp>2007-05-31</stp>
        <stp/>
        <stp>[Pasta2]Planilha1!R2094C2</stp>
        <stp>Dir=H</stp>
        <stp>Per=M</stp>
        <stp>Days=A</stp>
        <stp>Dts=H</stp>
        <stp>cols=46;rows=1</stp>
        <tr r="B2094" s="1"/>
      </tp>
      <tp>
        <v>0</v>
        <stp/>
        <stp>##V3_BDHV12</stp>
        <stp>AES UN Equity</stp>
        <stp>EQY_DPS</stp>
        <stp>2007-05-31</stp>
        <stp/>
        <stp>[Pasta2]Planilha1!R2047C2</stp>
        <stp>Dir=H</stp>
        <stp>Per=M</stp>
        <stp>Days=A</stp>
        <stp>Dts=H</stp>
        <stp>cols=46;rows=1</stp>
        <tr r="B2047" s="1"/>
      </tp>
      <tp>
        <v>0.1</v>
        <stp/>
        <stp>##V3_BDHV12</stp>
        <stp>FDX UN Equity</stp>
        <stp>EQY_DPS</stp>
        <stp>2007-05-31</stp>
        <stp/>
        <stp>[Pasta2]Planilha1!R2210C2</stp>
        <stp>Dir=H</stp>
        <stp>Per=M</stp>
        <stp>Days=A</stp>
        <stp>Dts=H</stp>
        <stp>cols=46;rows=1</stp>
        <tr r="B2210" s="1"/>
      </tp>
      <tp>
        <v>0.1</v>
        <stp/>
        <stp>##V3_BDHV12</stp>
        <stp>DGX UN Equity</stp>
        <stp>EQY_DPS</stp>
        <stp>2007-05-31</stp>
        <stp/>
        <stp>[Pasta2]Planilha1!R2162C2</stp>
        <stp>Dir=H</stp>
        <stp>Per=M</stp>
        <stp>Days=A</stp>
        <stp>Dts=H</stp>
        <stp>cols=46;rows=1</stp>
        <tr r="B2162" s="1"/>
      </tp>
      <tp>
        <v>0</v>
        <stp/>
        <stp>##V3_BDHV12</stp>
        <stp>NFX UN Equity</stp>
        <stp>EQY_DPS</stp>
        <stp>2007-05-31</stp>
        <stp/>
        <stp>[Pasta2]Planilha1!R2368C2</stp>
        <stp>Dir=H</stp>
        <stp>Per=M</stp>
        <stp>Days=A</stp>
        <stp>Dts=H</stp>
        <stp>cols=46;rows=1</stp>
        <tr r="B2368" s="1"/>
      </tp>
      <tp>
        <v>0.32500000000000001</v>
        <stp/>
        <stp>##V3_BDHV12</stp>
        <stp>ABT UN Equity</stp>
        <stp>EQY_DPS</stp>
        <stp>2007-05-31</stp>
        <stp/>
        <stp>[Pasta2]Planilha1!R2037C2</stp>
        <stp>Dir=H</stp>
        <stp>Per=M</stp>
        <stp>Days=A</stp>
        <stp>Dts=H</stp>
        <stp>cols=46;rows=1</stp>
        <tr r="B2037" s="1"/>
      </tp>
      <tp>
        <v>0.09</v>
        <stp/>
        <stp>##V3_BDHV12</stp>
        <stp>CMI UN Equity</stp>
        <stp>EQY_DPS</stp>
        <stp>2007-05-31</stp>
        <stp/>
        <stp>[Pasta2]Planilha1!R2135C2</stp>
        <stp>Dir=H</stp>
        <stp>Per=M</stp>
        <stp>Days=A</stp>
        <stp>Dts=H</stp>
        <stp>cols=46;rows=1</stp>
        <tr r="B2135" s="1"/>
      </tp>
      <tp t="s">
        <v>#N/A N/A</v>
        <stp/>
        <stp>##V3_BDHV12</stp>
        <stp>AMT UN Equity</stp>
        <stp>EQY_DPS</stp>
        <stp>2007-05-31</stp>
        <stp/>
        <stp>[Pasta2]Planilha1!R2067C2</stp>
        <stp>Dir=H</stp>
        <stp>Per=M</stp>
        <stp>Days=A</stp>
        <stp>Dts=H</stp>
        <stp>cols=46;rows=1</stp>
        <tr r="B2067" s="1"/>
      </tp>
      <tp>
        <v>0</v>
        <stp/>
        <stp>##V3_BDHV12</stp>
        <stp>ALK UN Equity</stp>
        <stp>EQY_DPS</stp>
        <stp>2007-05-31</stp>
        <stp/>
        <stp>[Pasta2]Planilha1!R2057C2</stp>
        <stp>Dir=H</stp>
        <stp>Per=M</stp>
        <stp>Days=A</stp>
        <stp>Dts=H</stp>
        <stp>cols=46;rows=1</stp>
        <tr r="B2057" s="1"/>
      </tp>
      <tp t="s">
        <v>#N/A N/A</v>
        <stp/>
        <stp>##V3_BDHV12</stp>
        <stp>FLT UN Equity</stp>
        <stp>EQY_DPS</stp>
        <stp>2007-05-31</stp>
        <stp/>
        <stp>[Pasta2]Planilha1!R2220C2</stp>
        <stp>Dir=H</stp>
        <stp>Per=M</stp>
        <stp>Days=A</stp>
        <stp>Dts=H</stp>
        <stp>cols=46;rows=1</stp>
        <tr r="B2220" s="1"/>
      </tp>
      <tp>
        <v>0.19500000000000001</v>
        <stp/>
        <stp>##V3_BDHV12</stp>
        <stp>GIS UN Equity</stp>
        <stp>EQY_DPS</stp>
        <stp>2007-05-31</stp>
        <stp/>
        <stp>[Pasta2]Planilha1!R2231C2</stp>
        <stp>Dir=H</stp>
        <stp>Per=M</stp>
        <stp>Days=A</stp>
        <stp>Dts=H</stp>
        <stp>cols=45;rows=1</stp>
        <tr r="B2231" s="1"/>
      </tp>
      <tp t="s">
        <v>#N/A N/A</v>
        <stp/>
        <stp>##V3_BDHV12</stp>
        <stp>NWSA UW Equity</stp>
        <stp>EQY_DPS</stp>
        <stp>2007-05-31</stp>
        <stp/>
        <stp>[Pasta2]Planilha1!R2383C2</stp>
        <stp>Dir=H</stp>
        <stp>Per=M</stp>
        <stp>Days=A</stp>
        <stp>Dts=H</stp>
        <stp>cols=46;rows=1</stp>
        <tr r="B2383" s="1"/>
      </tp>
      <tp>
        <v>0</v>
        <stp/>
        <stp>##V3_BDHV12</stp>
        <stp>CTAS UW Equity</stp>
        <stp>EQY_DPS</stp>
        <stp>2007-05-31</stp>
        <stp/>
        <stp>[Pasta2]Planilha1!R2150C2</stp>
        <stp>Dir=H</stp>
        <stp>Per=M</stp>
        <stp>Days=A</stp>
        <stp>Dts=H</stp>
        <stp>cols=46;rows=1</stp>
        <tr r="B2150" s="1"/>
      </tp>
      <tp>
        <v>0.61</v>
        <stp/>
        <stp>##V3_BDHV12</stp>
        <stp>NUE UN Equity</stp>
        <stp>EQY_DPS</stp>
        <stp>2007-05-31</stp>
        <stp/>
        <stp>[Pasta2]Planilha1!R2379C2</stp>
        <stp>Dir=H</stp>
        <stp>Per=M</stp>
        <stp>Days=A</stp>
        <stp>Dts=H</stp>
        <stp>cols=46;rows=1</stp>
        <tr r="B2379" s="1"/>
      </tp>
      <tp>
        <v>0.06</v>
        <stp/>
        <stp>##V3_BDHV12</stp>
        <stp>CVS UN Equity</stp>
        <stp>EQY_DPS</stp>
        <stp>2007-05-31</stp>
        <stp/>
        <stp>[Pasta2]Planilha1!R2154C2</stp>
        <stp>Dir=H</stp>
        <stp>Per=M</stp>
        <stp>Days=A</stp>
        <stp>Dts=H</stp>
        <stp>cols=46;rows=1</stp>
        <tr r="B2154" s="1"/>
      </tp>
      <tp>
        <v>0.38</v>
        <stp/>
        <stp>##V3_BDHV12</stp>
        <stp>APD UN Equity</stp>
        <stp>EQY_DPS</stp>
        <stp>2007-05-31</stp>
        <stp/>
        <stp>[Pasta2]Planilha1!R2076C2</stp>
        <stp>Dir=H</stp>
        <stp>Per=M</stp>
        <stp>Days=A</stp>
        <stp>Dts=H</stp>
        <stp>cols=46;rows=1</stp>
        <tr r="B2076" s="1"/>
      </tp>
      <tp>
        <v>0</v>
        <stp/>
        <stp>##V3_BDHV12</stp>
        <stp>DRI UN Equity</stp>
        <stp>EQY_DPS</stp>
        <stp>2007-05-31</stp>
        <stp/>
        <stp>[Pasta2]Planilha1!R2173C2</stp>
        <stp>Dir=H</stp>
        <stp>Per=M</stp>
        <stp>Days=A</stp>
        <stp>Dts=H</stp>
        <stp>cols=45;rows=1</stp>
        <tr r="B2173" s="1"/>
      </tp>
      <tp>
        <v>39294</v>
        <stp/>
        <stp>##V3_BDHV12</stp>
        <stp>A UN Equity</stp>
        <stp>EQY_DPS</stp>
        <stp>2007-05-31</stp>
        <stp/>
        <stp>[Pasta2]Planilha1!R2029C2</stp>
        <stp>Dir=H</stp>
        <stp>Per=M</stp>
        <stp>Days=A</stp>
        <stp>Dts=S</stp>
        <stp>cols=46;rows=2</stp>
        <tr r="B2029" s="1"/>
      </tp>
      <tp>
        <v>5.4</v>
        <stp/>
        <stp>##V3_BDHV12</stp>
        <stp>C UN Equity</stp>
        <stp>EQY_DPS</stp>
        <stp>2007-05-31</stp>
        <stp/>
        <stp>[Pasta2]Planilha1!R2109C2</stp>
        <stp>Dir=H</stp>
        <stp>Per=M</stp>
        <stp>Days=A</stp>
        <stp>Dts=H</stp>
        <stp>cols=46;rows=1</stp>
        <tr r="B2109" s="1"/>
      </tp>
      <tp>
        <v>0.15</v>
        <stp/>
        <stp>##V3_BDHV12</stp>
        <stp>AXP UN Equity</stp>
        <stp>EQY_DPS</stp>
        <stp>2007-05-31</stp>
        <stp/>
        <stp>[Pasta2]Planilha1!R2086C2</stp>
        <stp>Dir=H</stp>
        <stp>Per=M</stp>
        <stp>Days=A</stp>
        <stp>Dts=H</stp>
        <stp>cols=46;rows=1</stp>
        <tr r="B2086" s="1"/>
      </tp>
      <tp>
        <v>0.39</v>
        <stp/>
        <stp>##V3_BDHV12</stp>
        <stp>AEP UN Equity</stp>
        <stp>EQY_DPS</stp>
        <stp>2007-05-31</stp>
        <stp/>
        <stp>[Pasta2]Planilha1!R2046C2</stp>
        <stp>Dir=H</stp>
        <stp>Per=M</stp>
        <stp>Days=A</stp>
        <stp>Dts=H</stp>
        <stp>cols=46;rows=1</stp>
        <tr r="B2046" s="1"/>
      </tp>
      <tp>
        <v>0.115</v>
        <stp/>
        <stp>##V3_BDHV12</stp>
        <stp>ECL UN Equity</stp>
        <stp>EQY_DPS</stp>
        <stp>2007-05-31</stp>
        <stp/>
        <stp>[Pasta2]Planilha1!R2182C2</stp>
        <stp>Dir=H</stp>
        <stp>Per=M</stp>
        <stp>Days=A</stp>
        <stp>Dts=H</stp>
        <stp>cols=46;rows=1</stp>
        <tr r="B2182" s="1"/>
      </tp>
      <tp>
        <v>5.2499999999999998E-2</v>
        <stp/>
        <stp>##V3_BDHV12</stp>
        <stp>FMC UN Equity</stp>
        <stp>EQY_DPS</stp>
        <stp>2007-05-31</stp>
        <stp/>
        <stp>[Pasta2]Planilha1!R2221C2</stp>
        <stp>Dir=H</stp>
        <stp>Per=M</stp>
        <stp>Days=A</stp>
        <stp>Dts=H</stp>
        <stp>cols=46;rows=1</stp>
        <tr r="B2221" s="1"/>
      </tp>
      <tp>
        <v>0</v>
        <stp/>
        <stp>##V3_BDHV12</stp>
        <stp>CMG UN Equity</stp>
        <stp>EQY_DPS</stp>
        <stp>2007-05-31</stp>
        <stp/>
        <stp>[Pasta2]Planilha1!R2134C2</stp>
        <stp>Dir=H</stp>
        <stp>Per=M</stp>
        <stp>Days=A</stp>
        <stp>Dts=H</stp>
        <stp>cols=46;rows=1</stp>
        <tr r="B2134" s="1"/>
      </tp>
      <tp>
        <v>0.15</v>
        <stp/>
        <stp>##V3_BDHV12</stp>
        <stp>AMP UN Equity</stp>
        <stp>EQY_DPS</stp>
        <stp>2007-05-31</stp>
        <stp/>
        <stp>[Pasta2]Planilha1!R2066C2</stp>
        <stp>Dir=H</stp>
        <stp>Per=M</stp>
        <stp>Days=A</stp>
        <stp>Dts=H</stp>
        <stp>cols=46;rows=1</stp>
        <tr r="B2066" s="1"/>
      </tp>
      <tp>
        <v>0.15</v>
        <stp/>
        <stp>##V3_BDHV12</stp>
        <stp>DHI UN Equity</stp>
        <stp>EQY_DPS</stp>
        <stp>2007-05-31</stp>
        <stp/>
        <stp>[Pasta2]Planilha1!R2163C2</stp>
        <stp>Dir=H</stp>
        <stp>Per=M</stp>
        <stp>Days=A</stp>
        <stp>Dts=H</stp>
        <stp>cols=46;rows=1</stp>
        <tr r="B2163" s="1"/>
      </tp>
      <tp>
        <v>1.7500000000000002E-2</v>
        <stp/>
        <stp>##V3_BDHV12</stp>
        <stp>CHD UN Equity</stp>
        <stp>EQY_DPS</stp>
        <stp>2007-05-31</stp>
        <stp/>
        <stp>[Pasta2]Planilha1!R2124C2</stp>
        <stp>Dir=H</stp>
        <stp>Per=M</stp>
        <stp>Days=A</stp>
        <stp>Dts=H</stp>
        <stp>cols=46;rows=1</stp>
        <tr r="B2124" s="1"/>
      </tp>
      <tp t="s">
        <v>#N/A N/A</v>
        <stp/>
        <stp>##V3_BDHV12</stp>
        <stp>ATVI UW Equity</stp>
        <stp>EQY_DPS</stp>
        <stp>2007-05-31</stp>
        <stp/>
        <stp>[Pasta2]Planilha1!R2081C2</stp>
        <stp>Dir=H</stp>
        <stp>Per=M</stp>
        <stp>Days=A</stp>
        <stp>Dts=H</stp>
        <stp>cols=43;rows=1</stp>
        <tr r="B2081" s="1"/>
      </tp>
      <tp>
        <v>0</v>
        <stp/>
        <stp>##V3_BDHV12</stp>
        <stp>ORCL UN Equity</stp>
        <stp>EQY_DPS</stp>
        <stp>2007-05-31</stp>
        <stp/>
        <stp>[Pasta2]Planilha1!R2387C2</stp>
        <stp>Dir=H</stp>
        <stp>Per=M</stp>
        <stp>Days=A</stp>
        <stp>Dts=H</stp>
        <stp>cols=46;rows=1</stp>
        <tr r="B2387" s="1"/>
      </tp>
      <tp>
        <v>0</v>
        <stp/>
        <stp>##V3_BDHV12</stp>
        <stp>TSCO UW Equity</stp>
        <stp>EQY_DPS</stp>
        <stp>2007-05-31</stp>
        <stp/>
        <stp>[Pasta2]Planilha1!R2476C2</stp>
        <stp>Dir=H</stp>
        <stp>Per=M</stp>
        <stp>Days=A</stp>
        <stp>Dts=H</stp>
        <stp>cols=46;rows=1</stp>
        <tr r="B2476" s="1"/>
      </tp>
      <tp t="s">
        <v>#N/A N/A</v>
        <stp/>
        <stp>##V3_BDHV12</stp>
        <stp>AVGO UW Equity</stp>
        <stp>EQY_DPS</stp>
        <stp>2007-05-31</stp>
        <stp/>
        <stp>[Pasta2]Planilha1!R2083C2</stp>
        <stp>Dir=H</stp>
        <stp>Per=M</stp>
        <stp>Days=A</stp>
        <stp>Dts=H</stp>
        <stp>cols=45;rows=1</stp>
        <tr r="B2083" s="1"/>
      </tp>
      <tp t="s">
        <v>#N/A N/A</v>
        <stp/>
        <stp>##V3_BDHV12</stp>
        <stp>AWK UN Equity</stp>
        <stp>EQY_DPS</stp>
        <stp>2007-05-31</stp>
        <stp/>
        <stp>[Pasta2]Planilha1!R2085C2</stp>
        <stp>Dir=H</stp>
        <stp>Per=M</stp>
        <stp>Days=A</stp>
        <stp>Dts=H</stp>
        <stp>cols=46;rows=1</stp>
        <tr r="B2085" s="1"/>
      </tp>
      <tp>
        <v>0</v>
        <stp/>
        <stp>##V3_BDHV12</stp>
        <stp>FOX UW Equity</stp>
        <stp>EQY_DPS</stp>
        <stp>2007-05-31</stp>
        <stp/>
        <stp>[Pasta2]Planilha1!R2222C2</stp>
        <stp>Dir=H</stp>
        <stp>Per=M</stp>
        <stp>Days=A</stp>
        <stp>Dts=H</stp>
        <stp>cols=46;rows=1</stp>
        <tr r="B2222" s="1"/>
      </tp>
      <tp t="s">
        <v>#N/A N/A</v>
        <stp/>
        <stp>##V3_BDHV12</stp>
        <stp>BHF UW Equity</stp>
        <stp>EQY_DPS</stp>
        <stp>2007-05-31</stp>
        <stp/>
        <stp>[Pasta2]Planilha1!R2096C2</stp>
        <stp>Dir=H</stp>
        <stp>Per=M</stp>
        <stp>Days=A</stp>
        <stp>Dts=H</stp>
        <stp>cols=11;rows=1</stp>
        <tr r="B2096" s="1"/>
      </tp>
      <tp>
        <v>0.46250000000000002</v>
        <stp/>
        <stp>##V3_BDHV12</stp>
        <stp>EQR UN Equity</stp>
        <stp>EQY_DPS</stp>
        <stp>2007-05-31</stp>
        <stp/>
        <stp>[Pasta2]Planilha1!R2191C2</stp>
        <stp>Dir=H</stp>
        <stp>Per=M</stp>
        <stp>Days=A</stp>
        <stp>Dts=H</stp>
        <stp>cols=46;rows=1</stp>
        <tr r="B2191" s="1"/>
      </tp>
      <tp>
        <v>0.09</v>
        <stp/>
        <stp>##V3_BDHV12</stp>
        <stp>APC UN Equity</stp>
        <stp>EQY_DPS</stp>
        <stp>2007-05-31</stp>
        <stp/>
        <stp>[Pasta2]Planilha1!R2075C2</stp>
        <stp>Dir=H</stp>
        <stp>Per=M</stp>
        <stp>Days=A</stp>
        <stp>Dts=H</stp>
        <stp>cols=46;rows=1</stp>
        <tr r="B2075" s="1"/>
      </tp>
      <tp>
        <v>0</v>
        <stp/>
        <stp>##V3_BDHV12</stp>
        <stp>BSX UN Equity</stp>
        <stp>EQY_DPS</stp>
        <stp>2007-05-31</stp>
        <stp/>
        <stp>[Pasta2]Planilha1!R2106C2</stp>
        <stp>Dir=H</stp>
        <stp>Per=M</stp>
        <stp>Days=A</stp>
        <stp>Dts=H</stp>
        <stp>cols=46;rows=1</stp>
        <tr r="B2106" s="1"/>
      </tp>
      <tp>
        <v>0</v>
        <stp/>
        <stp>##V3_BDHV12</stp>
        <stp>CRM UN Equity</stp>
        <stp>EQY_DPS</stp>
        <stp>2007-05-31</stp>
        <stp/>
        <stp>[Pasta2]Planilha1!R2147C2</stp>
        <stp>Dir=H</stp>
        <stp>Per=M</stp>
        <stp>Days=A</stp>
        <stp>Dts=H</stp>
        <stp>cols=46;rows=1</stp>
        <tr r="B2147" s="1"/>
      </tp>
      <tp>
        <v>0.63500000000000001</v>
        <stp/>
        <stp>##V3_BDHV12</stp>
        <stp>AEE UN Equity</stp>
        <stp>EQY_DPS</stp>
        <stp>2007-05-31</stp>
        <stp/>
        <stp>[Pasta2]Planilha1!R2045C2</stp>
        <stp>Dir=H</stp>
        <stp>Per=M</stp>
        <stp>Days=A</stp>
        <stp>Dts=H</stp>
        <stp>cols=46;rows=1</stp>
        <tr r="B2045" s="1"/>
      </tp>
      <tp>
        <v>0.125</v>
        <stp/>
        <stp>##V3_BDHV12</stp>
        <stp>MDT UN Equity</stp>
        <stp>EQY_DPS</stp>
        <stp>2007-05-31</stp>
        <stp/>
        <stp>[Pasta2]Planilha1!R2339C2</stp>
        <stp>Dir=H</stp>
        <stp>Per=M</stp>
        <stp>Days=A</stp>
        <stp>Dts=H</stp>
        <stp>cols=46;rows=1</stp>
        <tr r="B2339" s="1"/>
      </tp>
      <tp>
        <v>0</v>
        <stp/>
        <stp>##V3_BDHV12</stp>
        <stp>DFS UN Equity</stp>
        <stp>EQY_DPS</stp>
        <stp>2007-05-31</stp>
        <stp/>
        <stp>[Pasta2]Planilha1!R2160C2</stp>
        <stp>Dir=H</stp>
        <stp>Per=M</stp>
        <stp>Days=A</stp>
        <stp>Dts=H</stp>
        <stp>cols=46;rows=1</stp>
        <tr r="B2160" s="1"/>
      </tp>
      <tp>
        <v>0.60499999999999998</v>
        <stp/>
        <stp>##V3_BDHV12</stp>
        <stp>MAA UN Equity</stp>
        <stp>EQY_DPS</stp>
        <stp>2007-05-31</stp>
        <stp/>
        <stp>[Pasta2]Planilha1!R2329C2</stp>
        <stp>Dir=H</stp>
        <stp>Per=M</stp>
        <stp>Days=A</stp>
        <stp>Dts=H</stp>
        <stp>cols=46;rows=1</stp>
        <tr r="B2329" s="1"/>
      </tp>
      <tp t="s">
        <v>#N/A N/A</v>
        <stp/>
        <stp>##V3_BDHV12</stp>
        <stp>CCI UN Equity</stp>
        <stp>EQY_DPS</stp>
        <stp>2007-05-31</stp>
        <stp/>
        <stp>[Pasta2]Planilha1!R2117C2</stp>
        <stp>Dir=H</stp>
        <stp>Per=M</stp>
        <stp>Days=A</stp>
        <stp>Dts=H</stp>
        <stp>cols=46;rows=1</stp>
        <tr r="B2117" s="1"/>
      </tp>
      <tp>
        <v>2.5000000000000001E-2</v>
        <stp/>
        <stp>##V3_BDHV12</stp>
        <stp>ABC UN Equity</stp>
        <stp>EQY_DPS</stp>
        <stp>2007-05-31</stp>
        <stp/>
        <stp>[Pasta2]Planilha1!R2035C2</stp>
        <stp>Dir=H</stp>
        <stp>Per=M</stp>
        <stp>Days=A</stp>
        <stp>Dts=H</stp>
        <stp>cols=46;rows=1</stp>
        <tr r="B2035" s="1"/>
      </tp>
      <tp>
        <v>0.21</v>
        <stp/>
        <stp>##V3_BDHV12</stp>
        <stp>ALB UN Equity</stp>
        <stp>EQY_DPS</stp>
        <stp>2007-05-31</stp>
        <stp/>
        <stp>[Pasta2]Planilha1!R2055C2</stp>
        <stp>Dir=H</stp>
        <stp>Per=M</stp>
        <stp>Days=A</stp>
        <stp>Dts=H</stp>
        <stp>cols=46;rows=1</stp>
        <tr r="B2055" s="1"/>
      </tp>
      <tp>
        <v>0.42499999999999999</v>
        <stp/>
        <stp>##V3_BDHV12</stp>
        <stp>LLY UN Equity</stp>
        <stp>EQY_DPS</stp>
        <stp>2007-05-31</stp>
        <stp/>
        <stp>[Pasta2]Planilha1!R2318C2</stp>
        <stp>Dir=H</stp>
        <stp>Per=M</stp>
        <stp>Days=A</stp>
        <stp>Dts=H</stp>
        <stp>cols=46;rows=1</stp>
        <tr r="B2318" s="1"/>
      </tp>
      <tp>
        <v>0</v>
        <stp/>
        <stp>##V3_BDHV12</stp>
        <stp>MOS UN Equity</stp>
        <stp>EQY_DPS</stp>
        <stp>2007-05-31</stp>
        <stp/>
        <stp>[Pasta2]Planilha1!R2349C2</stp>
        <stp>Dir=H</stp>
        <stp>Per=M</stp>
        <stp>Days=A</stp>
        <stp>Dts=H</stp>
        <stp>cols=44;rows=1</stp>
        <tr r="B2349" s="1"/>
      </tp>
      <tp>
        <v>0</v>
        <stp/>
        <stp>##V3_BDHV12</stp>
        <stp>CNC UN Equity</stp>
        <stp>EQY_DPS</stp>
        <stp>2007-05-31</stp>
        <stp/>
        <stp>[Pasta2]Planilha1!R2137C2</stp>
        <stp>Dir=H</stp>
        <stp>Per=M</stp>
        <stp>Days=A</stp>
        <stp>Dts=H</stp>
        <stp>cols=46;rows=1</stp>
        <tr r="B2137" s="1"/>
      </tp>
      <tp>
        <v>0</v>
        <stp/>
        <stp>##V3_BDHV12</stp>
        <stp>CPRT UW Equity</stp>
        <stp>EQY_DPS</stp>
        <stp>2007-05-31</stp>
        <stp/>
        <stp>[Pasta2]Planilha1!R2146C2</stp>
        <stp>Dir=H</stp>
        <stp>Per=M</stp>
        <stp>Days=A</stp>
        <stp>Dts=H</stp>
        <stp>cols=46;rows=1</stp>
        <tr r="B2146" s="1"/>
      </tp>
      <tp>
        <v>0</v>
        <stp/>
        <stp>##V3_BDHV12</stp>
        <stp>CTSH UW Equity</stp>
        <stp>EQY_DPS</stp>
        <stp>2007-05-31</stp>
        <stp/>
        <stp>[Pasta2]Planilha1!R2152C2</stp>
        <stp>Dir=H</stp>
        <stp>Per=M</stp>
        <stp>Days=A</stp>
        <stp>Dts=H</stp>
        <stp>cols=46;rows=1</stp>
        <tr r="B2152" s="1"/>
      </tp>
      <tp>
        <v>0</v>
        <stp/>
        <stp>##V3_BDHV12</stp>
        <stp>VRSN UW Equity</stp>
        <stp>EQY_DPS</stp>
        <stp>2007-05-31</stp>
        <stp/>
        <stp>[Pasta2]Planilha1!R2504C2</stp>
        <stp>Dir=H</stp>
        <stp>Per=M</stp>
        <stp>Days=A</stp>
        <stp>Dts=H</stp>
        <stp>cols=46;rows=1</stp>
        <tr r="B2504" s="1"/>
      </tp>
      <tp>
        <v>5489.8681999999999</v>
        <stp/>
        <stp>##V3_BDHV12</stp>
        <stp>XRAY UW Equity</stp>
        <stp>CUR_MKT_CAP</stp>
        <stp>2007-05-31</stp>
        <stp/>
        <stp>[Pasta2]Planilha1!R1007C2</stp>
        <stp>Dir=H</stp>
        <stp>Per=M</stp>
        <stp>Days=A</stp>
        <stp>Dts=H</stp>
        <stp>cols=139;rows=1</stp>
        <tr r="B1007" s="1"/>
      </tp>
      <tp>
        <v>0</v>
        <stp/>
        <stp>##V3_BDHV12</stp>
        <stp>NVDA UW Equity</stp>
        <stp>EQY_DPS</stp>
        <stp>2007-05-31</stp>
        <stp/>
        <stp>[Pasta2]Planilha1!R2380C2</stp>
        <stp>Dir=H</stp>
        <stp>Per=M</stp>
        <stp>Days=A</stp>
        <stp>Dts=H</stp>
        <stp>cols=46;rows=1</stp>
        <tr r="B2380" s="1"/>
      </tp>
      <tp>
        <v>0.1</v>
        <stp/>
        <stp>##V3_BDHV12</stp>
        <stp>MSFT UW Equity</stp>
        <stp>EQY_DPS</stp>
        <stp>2007-05-31</stp>
        <stp/>
        <stp>[Pasta2]Planilha1!R2355C2</stp>
        <stp>Dir=H</stp>
        <stp>Per=M</stp>
        <stp>Days=A</stp>
        <stp>Dts=H</stp>
        <stp>cols=46;rows=1</stp>
        <tr r="B2355" s="1"/>
      </tp>
      <tp>
        <v>0.17</v>
        <stp/>
        <stp>##V3_BDHV12</stp>
        <stp>TROW UW Equity</stp>
        <stp>EQY_DPS</stp>
        <stp>2007-05-31</stp>
        <stp/>
        <stp>[Pasta2]Planilha1!R2474C2</stp>
        <stp>Dir=H</stp>
        <stp>Per=M</stp>
        <stp>Days=A</stp>
        <stp>Dts=H</stp>
        <stp>cols=46;rows=1</stp>
        <tr r="B2474" s="1"/>
      </tp>
      <tp>
        <v>0</v>
        <stp/>
        <stp>##V3_BDHV12</stp>
        <stp>MTD UN Equity</stp>
        <stp>EQY_DPS</stp>
        <stp>2007-05-31</stp>
        <stp/>
        <stp>[Pasta2]Planilha1!R2358C2</stp>
        <stp>Dir=H</stp>
        <stp>Per=M</stp>
        <stp>Days=A</stp>
        <stp>Dts=H</stp>
        <stp>cols=46;rows=1</stp>
        <tr r="B2358" s="1"/>
      </tp>
      <tp>
        <v>4.2500000000000003E-2</v>
        <stp/>
        <stp>##V3_BDHV12</stp>
        <stp>BWA UN Equity</stp>
        <stp>EQY_DPS</stp>
        <stp>2007-05-31</stp>
        <stp/>
        <stp>[Pasta2]Planilha1!R2107C2</stp>
        <stp>Dir=H</stp>
        <stp>Per=M</stp>
        <stp>Days=A</stp>
        <stp>Dts=H</stp>
        <stp>cols=46;rows=1</stp>
        <tr r="B2107" s="1"/>
      </tp>
      <tp>
        <v>0.35</v>
        <stp/>
        <stp>##V3_BDHV12</stp>
        <stp>GWW UN Equity</stp>
        <stp>EQY_DPS</stp>
        <stp>2007-05-31</stp>
        <stp/>
        <stp>[Pasta2]Planilha1!R2242C2</stp>
        <stp>Dir=H</stp>
        <stp>Per=M</stp>
        <stp>Days=A</stp>
        <stp>Dts=H</stp>
        <stp>cols=46;rows=1</stp>
        <tr r="B2242" s="1"/>
      </tp>
      <tp>
        <v>0.4</v>
        <stp/>
        <stp>##V3_BDHV12</stp>
        <stp>AVY UN Equity</stp>
        <stp>EQY_DPS</stp>
        <stp>2007-05-31</stp>
        <stp/>
        <stp>[Pasta2]Planilha1!R2084C2</stp>
        <stp>Dir=H</stp>
        <stp>Per=M</stp>
        <stp>Days=A</stp>
        <stp>Dts=H</stp>
        <stp>cols=46;rows=1</stp>
        <tr r="B2084" s="1"/>
      </tp>
      <tp>
        <v>0.15</v>
        <stp/>
        <stp>##V3_BDHV12</stp>
        <stp>APA UN Equity</stp>
        <stp>EQY_DPS</stp>
        <stp>2007-05-31</stp>
        <stp/>
        <stp>[Pasta2]Planilha1!R2074C2</stp>
        <stp>Dir=H</stp>
        <stp>Per=M</stp>
        <stp>Days=A</stp>
        <stp>Dts=H</stp>
        <stp>cols=46;rows=1</stp>
        <tr r="B2074" s="1"/>
      </tp>
      <tp>
        <v>0</v>
        <stp/>
        <stp>##V3_BDHV12</stp>
        <stp>CXO UN Equity</stp>
        <stp>EQY_DPS</stp>
        <stp>2007-05-31</stp>
        <stp/>
        <stp>[Pasta2]Planilha1!R2156C2</stp>
        <stp>Dir=H</stp>
        <stp>Per=M</stp>
        <stp>Days=A</stp>
        <stp>Dts=H</stp>
        <stp>cols=46;rows=1</stp>
        <tr r="B2156" s="1"/>
      </tp>
      <tp>
        <v>0.44</v>
        <stp/>
        <stp>##V3_BDHV12</stp>
        <stp>EXC UN Equity</stp>
        <stp>EQY_DPS</stp>
        <stp>2007-05-31</stp>
        <stp/>
        <stp>[Pasta2]Planilha1!R2200C2</stp>
        <stp>Dir=H</stp>
        <stp>Per=M</stp>
        <stp>Days=A</stp>
        <stp>Dts=H</stp>
        <stp>cols=46;rows=1</stp>
        <tr r="B2200" s="1"/>
      </tp>
      <tp>
        <v>0.22</v>
        <stp/>
        <stp>##V3_BDHV12</stp>
        <stp>CBS UN Equity</stp>
        <stp>EQY_DPS</stp>
        <stp>2007-05-31</stp>
        <stp/>
        <stp>[Pasta2]Planilha1!R2116C2</stp>
        <stp>Dir=H</stp>
        <stp>Per=M</stp>
        <stp>Days=A</stp>
        <stp>Dts=H</stp>
        <stp>cols=46;rows=1</stp>
        <tr r="B2116" s="1"/>
      </tp>
      <tp t="s">
        <v>#N/A N/A</v>
        <stp/>
        <stp>##V3_BDHV12</stp>
        <stp>AMG UN Equity</stp>
        <stp>EQY_DPS</stp>
        <stp>2007-05-31</stp>
        <stp/>
        <stp>[Pasta2]Planilha1!R2064C2</stp>
        <stp>Dir=H</stp>
        <stp>Per=M</stp>
        <stp>Days=A</stp>
        <stp>Dts=H</stp>
        <stp>cols=46;rows=1</stp>
        <tr r="B2064" s="1"/>
      </tp>
      <tp>
        <v>0.05</v>
        <stp/>
        <stp>##V3_BDHV12</stp>
        <stp>CMS UN Equity</stp>
        <stp>EQY_DPS</stp>
        <stp>2007-05-31</stp>
        <stp/>
        <stp>[Pasta2]Planilha1!R2136C2</stp>
        <stp>Dir=H</stp>
        <stp>Per=M</stp>
        <stp>Days=A</stp>
        <stp>Dts=H</stp>
        <stp>cols=46;rows=1</stp>
        <tr r="B2136" s="1"/>
      </tp>
      <tp>
        <v>0.35</v>
        <stp/>
        <stp>##V3_BDHV12</stp>
        <stp>LMT UN Equity</stp>
        <stp>EQY_DPS</stp>
        <stp>2007-05-31</stp>
        <stp/>
        <stp>[Pasta2]Planilha1!R2319C2</stp>
        <stp>Dir=H</stp>
        <stp>Per=M</stp>
        <stp>Days=A</stp>
        <stp>Dts=H</stp>
        <stp>cols=46;rows=1</stp>
        <tr r="B2319" s="1"/>
      </tp>
      <tp>
        <v>0</v>
        <stp/>
        <stp>##V3_BDHV12</stp>
        <stp>GLW UN Equity</stp>
        <stp>EQY_DPS</stp>
        <stp>2007-05-31</stp>
        <stp/>
        <stp>[Pasta2]Planilha1!R2232C2</stp>
        <stp>Dir=H</stp>
        <stp>Per=M</stp>
        <stp>Days=A</stp>
        <stp>Dts=H</stp>
        <stp>cols=46;rows=1</stp>
        <tr r="B2232" s="1"/>
      </tp>
      <tp>
        <v>0.185</v>
        <stp/>
        <stp>##V3_BDHV12</stp>
        <stp>DOV UN Equity</stp>
        <stp>EQY_DPS</stp>
        <stp>2007-05-31</stp>
        <stp/>
        <stp>[Pasta2]Planilha1!R2171C2</stp>
        <stp>Dir=H</stp>
        <stp>Per=M</stp>
        <stp>Days=A</stp>
        <stp>Dts=H</stp>
        <stp>cols=46;rows=1</stp>
        <tr r="B2171" s="1"/>
      </tp>
      <tp>
        <v>0.05</v>
        <stp/>
        <stp>##V3_BDHV12</stp>
        <stp>FIS UN Equity</stp>
        <stp>EQY_DPS</stp>
        <stp>2007-05-31</stp>
        <stp/>
        <stp>[Pasta2]Planilha1!R2213C2</stp>
        <stp>Dir=H</stp>
        <stp>Per=M</stp>
        <stp>Days=A</stp>
        <stp>Dts=H</stp>
        <stp>cols=46;rows=1</stp>
        <tr r="B2213" s="1"/>
      </tp>
      <tp>
        <v>0</v>
        <stp/>
        <stp>##V3_BDHV12</stp>
        <stp>VRTX UW Equity</stp>
        <stp>EQY_DPS</stp>
        <stp>2007-05-31</stp>
        <stp/>
        <stp>[Pasta2]Planilha1!R2505C2</stp>
        <stp>Dir=H</stp>
        <stp>Per=M</stp>
        <stp>Days=A</stp>
        <stp>Dts=H</stp>
        <stp>cols=46;rows=1</stp>
        <tr r="B2505" s="1"/>
      </tp>
      <tp>
        <v>0</v>
        <stp/>
        <stp>##V3_BDHV12</stp>
        <stp>CTXS UW Equity</stp>
        <stp>EQY_DPS</stp>
        <stp>2007-05-31</stp>
        <stp/>
        <stp>[Pasta2]Planilha1!R2153C2</stp>
        <stp>Dir=H</stp>
        <stp>Per=M</stp>
        <stp>Days=A</stp>
        <stp>Dts=H</stp>
        <stp>cols=46;rows=1</stp>
        <tr r="B2153" s="1"/>
      </tp>
      <tp t="s">
        <v>#N/A N/A</v>
        <stp/>
        <stp>##V3_BDHV12</stp>
        <stp>MSCI UN Equity</stp>
        <stp>EQY_DPS</stp>
        <stp>2007-05-31</stp>
        <stp/>
        <stp>[Pasta2]Planilha1!R2354C2</stp>
        <stp>Dir=H</stp>
        <stp>Per=M</stp>
        <stp>Days=A</stp>
        <stp>Dts=H</stp>
        <stp>cols=46;rows=1</stp>
        <tr r="B2354" s="1"/>
      </tp>
      <tp>
        <v>0</v>
        <stp/>
        <stp>##V3_BDHV12</stp>
        <stp>HSIC UW Equity</stp>
        <stp>EQY_DPS</stp>
        <stp>2007-05-31</stp>
        <stp/>
        <stp>[Pasta2]Planilha1!R2264C2</stp>
        <stp>Dir=H</stp>
        <stp>Per=M</stp>
        <stp>Days=A</stp>
        <stp>Dts=H</stp>
        <stp>cols=46;rows=1</stp>
        <tr r="B2264" s="1"/>
      </tp>
      <tp t="s">
        <v>#N/A N/A</v>
        <stp/>
        <stp>##V3_BDHV12</stp>
        <stp>TWTR UN Equity</stp>
        <stp>EQY_DPS</stp>
        <stp>2007-05-31</stp>
        <stp/>
        <stp>[Pasta2]Planilha1!R2480C2</stp>
        <stp>Dir=H</stp>
        <stp>Per=M</stp>
        <stp>Days=A</stp>
        <stp>Dts=H</stp>
        <stp>cols=46;rows=1</stp>
        <tr r="B2480" s="1"/>
      </tp>
      <tp>
        <v>20.225000000000001</v>
        <stp/>
        <stp>##V3_BDHV12</stp>
        <stp>BR UN Equity</stp>
        <stp>PX_MID</stp>
        <stp>2007-05-31</stp>
        <stp/>
        <stp>[Pasta2]Planilha1!R76C2</stp>
        <stp>Dir=H</stp>
        <stp>Per=M</stp>
        <stp>Days=A</stp>
        <stp>Dts=H</stp>
        <stp>cols=139;rows=1</stp>
        <tr r="B76" s="1"/>
      </tp>
      <tp>
        <v>0.35</v>
        <stp/>
        <stp>##V3_BDHV12</stp>
        <stp>GS UN Equity</stp>
        <stp>EQY_DPS</stp>
        <stp>2007-05-31</stp>
        <stp/>
        <stp>[Pasta2]Planilha1!R2240C2</stp>
        <stp>Dir=H</stp>
        <stp>Per=M</stp>
        <stp>Days=A</stp>
        <stp>Dts=H</stp>
        <stp>cols=45;rows=1</stp>
        <tr r="B2240" s="1"/>
      </tp>
      <tp>
        <v>0.6</v>
        <stp/>
        <stp>##V3_BDHV12</stp>
        <stp>MTB UN Equity</stp>
        <stp>EQY_DPS</stp>
        <stp>2007-05-31</stp>
        <stp/>
        <stp>[Pasta2]Planilha1!R2357C2</stp>
        <stp>Dir=H</stp>
        <stp>Per=M</stp>
        <stp>Days=A</stp>
        <stp>Dts=H</stp>
        <stp>cols=46;rows=1</stp>
        <tr r="B2357" s="1"/>
      </tp>
      <tp>
        <v>3.7499999999999999E-2</v>
        <stp/>
        <stp>##V3_BDHV12</stp>
        <stp>HRL UN Equity</stp>
        <stp>EQY_DPS</stp>
        <stp>2007-05-31</stp>
        <stp/>
        <stp>[Pasta2]Planilha1!R2262C2</stp>
        <stp>Dir=H</stp>
        <stp>Per=M</stp>
        <stp>Days=A</stp>
        <stp>Dts=H</stp>
        <stp>cols=46;rows=1</stp>
        <tr r="B2262" s="1"/>
      </tp>
      <tp>
        <v>0</v>
        <stp/>
        <stp>##V3_BDHV12</stp>
        <stp>LKQ UW Equity</stp>
        <stp>EQY_DPS</stp>
        <stp>2007-05-31</stp>
        <stp/>
        <stp>[Pasta2]Planilha1!R2316C2</stp>
        <stp>Dir=H</stp>
        <stp>Per=M</stp>
        <stp>Days=A</stp>
        <stp>Dts=H</stp>
        <stp>cols=46;rows=1</stp>
        <tr r="B2316" s="1"/>
      </tp>
      <tp>
        <v>0</v>
        <stp/>
        <stp>##V3_BDHV12</stp>
        <stp>F UN Equity</stp>
        <stp>EQY_DPS</stp>
        <stp>2007-05-31</stp>
        <stp/>
        <stp>[Pasta2]Planilha1!R2204C2</stp>
        <stp>Dir=H</stp>
        <stp>Per=M</stp>
        <stp>Days=A</stp>
        <stp>Dts=H</stp>
        <stp>cols=46;rows=1</stp>
        <tr r="B2204" s="1"/>
      </tp>
      <tp>
        <v>0.38140000000000002</v>
        <stp/>
        <stp>##V3_BDHV12</stp>
        <stp>O UN Equity</stp>
        <stp>EQY_DPS</stp>
        <stp>2007-05-31</stp>
        <stp/>
        <stp>[Pasta2]Planilha1!R2384C2</stp>
        <stp>Dir=H</stp>
        <stp>Per=M</stp>
        <stp>Days=A</stp>
        <stp>Dts=H</stp>
        <stp>cols=46;rows=1</stp>
        <tr r="B2384" s="1"/>
      </tp>
      <tp t="s">
        <v>#N/A N/A</v>
        <stp/>
        <stp>##V3_BDHV12</stp>
        <stp>LYB UN Equity</stp>
        <stp>EQY_DPS</stp>
        <stp>2007-05-31</stp>
        <stp/>
        <stp>[Pasta2]Planilha1!R2326C2</stp>
        <stp>Dir=H</stp>
        <stp>Per=M</stp>
        <stp>Days=A</stp>
        <stp>Dts=H</stp>
        <stp>cols=46;rows=1</stp>
        <tr r="B2326" s="1"/>
      </tp>
      <tp>
        <v>0.68</v>
        <stp/>
        <stp>##V3_BDHV12</stp>
        <stp>BXP UN Equity</stp>
        <stp>EQY_DPS</stp>
        <stp>2007-05-31</stp>
        <stp/>
        <stp>[Pasta2]Planilha1!R2108C2</stp>
        <stp>Dir=H</stp>
        <stp>Per=M</stp>
        <stp>Days=A</stp>
        <stp>Dts=H</stp>
        <stp>cols=46;rows=1</stp>
        <tr r="B2108" s="1"/>
      </tp>
      <tp t="s">
        <v>#N/A N/A</v>
        <stp/>
        <stp>##V3_BDHV12</stp>
        <stp>AAL UW Equity</stp>
        <stp>PX_MID</stp>
        <stp>2007-05-31</stp>
        <stp/>
        <stp>[Pasta2]Planilha1!R3C2</stp>
        <stp>Dir=H</stp>
        <stp>Per=M</stp>
        <stp>Days=A</stp>
        <stp>Dts=H</stp>
        <stp>cols=139;rows=1</stp>
        <tr r="B3" s="1"/>
      </tp>
      <tp>
        <v>0</v>
        <stp/>
        <stp>##V3_BDHV12</stp>
        <stp>JEF UN Equity</stp>
        <stp>EQY_DPS</stp>
        <stp>2007-05-31</stp>
        <stp/>
        <stp>[Pasta2]Planilha1!R2290C2</stp>
        <stp>Dir=H</stp>
        <stp>Per=M</stp>
        <stp>Days=A</stp>
        <stp>Dts=H</stp>
        <stp>cols=46;rows=1</stp>
        <tr r="B2290" s="1"/>
      </tp>
      <tp>
        <v>0</v>
        <stp/>
        <stp>##V3_BDHV12</stp>
        <stp>MCO UN Equity</stp>
        <stp>EQY_DPS</stp>
        <stp>2007-05-31</stp>
        <stp/>
        <stp>[Pasta2]Planilha1!R2337C2</stp>
        <stp>Dir=H</stp>
        <stp>Per=M</stp>
        <stp>Days=A</stp>
        <stp>Dts=H</stp>
        <stp>cols=46;rows=1</stp>
        <tr r="B2337" s="1"/>
      </tp>
      <tp>
        <v>0.17330000000000001</v>
        <stp/>
        <stp>##V3_BDHV12</stp>
        <stp>PH UN Equity</stp>
        <stp>EQY_DPS</stp>
        <stp>2007-05-31</stp>
        <stp/>
        <stp>[Pasta2]Planilha1!R2400C2</stp>
        <stp>Dir=H</stp>
        <stp>Per=M</stp>
        <stp>Days=A</stp>
        <stp>Dts=H</stp>
        <stp>cols=46;rows=1</stp>
        <tr r="B2400" s="1"/>
      </tp>
      <tp>
        <v>0.03</v>
        <stp/>
        <stp>##V3_BDHV12</stp>
        <stp>COF UN Equity</stp>
        <stp>EQY_DPS</stp>
        <stp>2007-05-31</stp>
        <stp/>
        <stp>[Pasta2]Planilha1!R2139C2</stp>
        <stp>Dir=H</stp>
        <stp>Per=M</stp>
        <stp>Days=A</stp>
        <stp>Dts=H</stp>
        <stp>cols=46;rows=1</stp>
        <tr r="B2139" s="1"/>
      </tp>
      <tp>
        <v>0</v>
        <stp/>
        <stp>##V3_BDHV12</stp>
        <stp>NOV UN Equity</stp>
        <stp>EQY_DPS</stp>
        <stp>2007-05-31</stp>
        <stp/>
        <stp>[Pasta2]Planilha1!R2374C2</stp>
        <stp>Dir=H</stp>
        <stp>Per=M</stp>
        <stp>Days=A</stp>
        <stp>Dts=H</stp>
        <stp>cols=46;rows=1</stp>
        <tr r="B2374" s="1"/>
      </tp>
      <tp>
        <v>0</v>
        <stp/>
        <stp>##V3_BDHV12</stp>
        <stp>EA UW Equity</stp>
        <stp>EQY_DPS</stp>
        <stp>2007-05-31</stp>
        <stp/>
        <stp>[Pasta2]Planilha1!R2180C2</stp>
        <stp>Dir=H</stp>
        <stp>Per=M</stp>
        <stp>Days=A</stp>
        <stp>Dts=H</stp>
        <stp>cols=46;rows=1</stp>
        <tr r="B2180" s="1"/>
      </tp>
      <tp>
        <v>0.5</v>
        <stp/>
        <stp>##V3_BDHV12</stp>
        <stp>HIG UN Equity</stp>
        <stp>EQY_DPS</stp>
        <stp>2007-05-31</stp>
        <stp/>
        <stp>[Pasta2]Planilha1!R2252C2</stp>
        <stp>Dir=H</stp>
        <stp>Per=M</stp>
        <stp>Days=A</stp>
        <stp>Dts=H</stp>
        <stp>cols=46;rows=1</stp>
        <tr r="B2252" s="1"/>
      </tp>
      <tp>
        <v>0.17</v>
        <stp/>
        <stp>##V3_BDHV12</stp>
        <stp>OKE UN Equity</stp>
        <stp>EQY_DPS</stp>
        <stp>2007-05-31</stp>
        <stp/>
        <stp>[Pasta2]Planilha1!R2385C2</stp>
        <stp>Dir=H</stp>
        <stp>Per=M</stp>
        <stp>Days=A</stp>
        <stp>Dts=H</stp>
        <stp>cols=46;rows=1</stp>
        <tr r="B2385" s="1"/>
      </tp>
      <tp>
        <v>0.04</v>
        <stp/>
        <stp>##V3_BDHV12</stp>
        <stp>CSX UW Equity</stp>
        <stp>EQY_DPS</stp>
        <stp>2007-05-31</stp>
        <stp/>
        <stp>[Pasta2]Planilha1!R2149C2</stp>
        <stp>Dir=H</stp>
        <stp>Per=M</stp>
        <stp>Days=A</stp>
        <stp>Dts=H</stp>
        <stp>cols=46;rows=1</stp>
        <tr r="B2149" s="1"/>
      </tp>
      <tp>
        <v>0.156</v>
        <stp/>
        <stp>##V3_BDHV12</stp>
        <stp>MXIM UW Equity</stp>
        <stp>EQY_DPS</stp>
        <stp>2007-05-31</stp>
        <stp/>
        <stp>[Pasta2]Planilha1!R2360C2</stp>
        <stp>Dir=H</stp>
        <stp>Per=M</stp>
        <stp>Days=A</stp>
        <stp>Dts=H</stp>
        <stp>cols=46;rows=1</stp>
        <tr r="B2360" s="1"/>
      </tp>
      <tp>
        <v>8697.7258999999995</v>
        <stp/>
        <stp>##V3_BDHV12</stp>
        <stp>ZION UW Equity</stp>
        <stp>CUR_MKT_CAP</stp>
        <stp>2007-05-31</stp>
        <stp/>
        <stp>[Pasta2]Planilha1!R1012C2</stp>
        <stp>Dir=H</stp>
        <stp>Per=M</stp>
        <stp>Days=A</stp>
        <stp>Dts=H</stp>
        <stp>cols=139;rows=1</stp>
        <tr r="B1012" s="1"/>
      </tp>
      <tp>
        <v>0</v>
        <stp/>
        <stp>##V3_BDHV12</stp>
        <stp>SYMC UW Equity</stp>
        <stp>EQY_DPS</stp>
        <stp>2007-05-31</stp>
        <stp/>
        <stp>[Pasta2]Planilha1!R2461C2</stp>
        <stp>Dir=H</stp>
        <stp>Per=M</stp>
        <stp>Days=A</stp>
        <stp>Dts=H</stp>
        <stp>cols=46;rows=1</stp>
        <tr r="B2461" s="1"/>
      </tp>
      <tp t="s">
        <v>#N/A N/A</v>
        <stp/>
        <stp>##V3_BDHV12</stp>
        <stp>APTV UN Equity</stp>
        <stp>EQY_DPS</stp>
        <stp>2007-05-31</stp>
        <stp/>
        <stp>[Pasta2]Planilha1!R2078C2</stp>
        <stp>Dir=H</stp>
        <stp>Per=M</stp>
        <stp>Days=A</stp>
        <stp>Dts=H</stp>
        <stp>cols=46;rows=1</stp>
        <tr r="B2078" s="1"/>
      </tp>
      <tp>
        <v>0.5</v>
        <stp/>
        <stp>##V3_BDHV12</stp>
        <stp>FE UN Equity</stp>
        <stp>EQY_DPS</stp>
        <stp>2007-05-31</stp>
        <stp/>
        <stp>[Pasta2]Planilha1!R2211C2</stp>
        <stp>Dir=H</stp>
        <stp>Per=M</stp>
        <stp>Days=A</stp>
        <stp>Dts=H</stp>
        <stp>cols=46;rows=1</stp>
        <tr r="B2211" s="1"/>
      </tp>
      <tp>
        <v>0</v>
        <stp/>
        <stp>##V3_BDHV12</stp>
        <stp>DG UN Equity</stp>
        <stp>EQY_DPS</stp>
        <stp>2007-05-31</stp>
        <stp/>
        <stp>[Pasta2]Planilha1!R2161C2</stp>
        <stp>Dir=H</stp>
        <stp>Per=M</stp>
        <stp>Days=A</stp>
        <stp>Dts=H</stp>
        <stp>cols=45;rows=1</stp>
        <tr r="B2161" s="1"/>
      </tp>
      <tp>
        <v>0.35</v>
        <stp/>
        <stp>##V3_BDHV12</stp>
        <stp>MSI UN Equity</stp>
        <stp>EQY_DPS</stp>
        <stp>2007-05-31</stp>
        <stp/>
        <stp>[Pasta2]Planilha1!R2356C2</stp>
        <stp>Dir=H</stp>
        <stp>Per=M</stp>
        <stp>Days=A</stp>
        <stp>Dts=H</stp>
        <stp>cols=46;rows=1</stp>
        <tr r="B2356" s="1"/>
      </tp>
      <tp>
        <v>0</v>
        <stp/>
        <stp>##V3_BDHV12</stp>
        <stp>IRM UN Equity</stp>
        <stp>EQY_DPS</stp>
        <stp>2007-05-31</stp>
        <stp/>
        <stp>[Pasta2]Planilha1!R2282C2</stp>
        <stp>Dir=H</stp>
        <stp>Per=M</stp>
        <stp>Days=A</stp>
        <stp>Dts=H</stp>
        <stp>cols=46;rows=1</stp>
        <tr r="B2282" s="1"/>
      </tp>
      <tp>
        <v>0</v>
        <stp/>
        <stp>##V3_BDHV12</stp>
        <stp>NRG UN Equity</stp>
        <stp>EQY_DPS</stp>
        <stp>2007-05-31</stp>
        <stp/>
        <stp>[Pasta2]Planilha1!R2375C2</stp>
        <stp>Dir=H</stp>
        <stp>Per=M</stp>
        <stp>Days=A</stp>
        <stp>Dts=H</stp>
        <stp>cols=46;rows=1</stp>
        <tr r="B2375" s="1"/>
      </tp>
      <tp>
        <v>0.11</v>
        <stp/>
        <stp>##V3_BDHV12</stp>
        <stp>HRS UN Equity</stp>
        <stp>EQY_DPS</stp>
        <stp>2007-05-31</stp>
        <stp/>
        <stp>[Pasta2]Planilha1!R2263C2</stp>
        <stp>Dir=H</stp>
        <stp>Per=M</stp>
        <stp>Days=A</stp>
        <stp>Dts=H</stp>
        <stp>cols=46;rows=1</stp>
        <tr r="B2263" s="1"/>
      </tp>
      <tp>
        <v>0.15</v>
        <stp/>
        <stp>##V3_BDHV12</stp>
        <stp>LB UN Equity</stp>
        <stp>EQY_DPS</stp>
        <stp>2007-05-31</stp>
        <stp/>
        <stp>[Pasta2]Planilha1!R2311C2</stp>
        <stp>Dir=H</stp>
        <stp>Per=M</stp>
        <stp>Days=A</stp>
        <stp>Dts=H</stp>
        <stp>cols=46;rows=1</stp>
        <tr r="B2311" s="1"/>
      </tp>
      <tp>
        <v>0.18</v>
        <stp/>
        <stp>##V3_BDHV12</stp>
        <stp>IR UN Equity</stp>
        <stp>EQY_DPS</stp>
        <stp>2007-05-31</stp>
        <stp/>
        <stp>[Pasta2]Planilha1!R2281C2</stp>
        <stp>Dir=H</stp>
        <stp>Per=M</stp>
        <stp>Days=A</stp>
        <stp>Dts=H</stp>
        <stp>cols=46;rows=1</stp>
        <tr r="B2281" s="1"/>
      </tp>
      <tp>
        <v>0.41</v>
        <stp/>
        <stp>##V3_BDHV12</stp>
        <stp>NEE UN Equity</stp>
        <stp>EQY_DPS</stp>
        <stp>2007-05-31</stp>
        <stp/>
        <stp>[Pasta2]Planilha1!R2365C2</stp>
        <stp>Dir=H</stp>
        <stp>Per=M</stp>
        <stp>Days=A</stp>
        <stp>Dts=H</stp>
        <stp>cols=46;rows=1</stp>
        <tr r="B2365" s="1"/>
      </tp>
      <tp>
        <v>0</v>
        <stp/>
        <stp>##V3_BDHV12</stp>
        <stp>WU UN Equity</stp>
        <stp>EQY_DPS</stp>
        <stp>2007-05-31</stp>
        <stp/>
        <stp>[Pasta2]Planilha1!R2521C2</stp>
        <stp>Dir=H</stp>
        <stp>Per=M</stp>
        <stp>Days=A</stp>
        <stp>Dts=H</stp>
        <stp>cols=46;rows=1</stp>
        <tr r="B2521" s="1"/>
      </tp>
      <tp>
        <v>0.09</v>
        <stp/>
        <stp>##V3_BDHV12</stp>
        <stp>HAL UN Equity</stp>
        <stp>EQY_DPS</stp>
        <stp>2007-05-31</stp>
        <stp/>
        <stp>[Pasta2]Planilha1!R2243C2</stp>
        <stp>Dir=H</stp>
        <stp>Per=M</stp>
        <stp>Days=A</stp>
        <stp>Dts=H</stp>
        <stp>cols=46;rows=1</stp>
        <tr r="B2243" s="1"/>
      </tp>
      <tp>
        <v>0.56000000000000005</v>
        <stp/>
        <stp>##V3_BDHV12</stp>
        <stp>BAC UN Equity</stp>
        <stp>EQY_DPS</stp>
        <stp>2007-05-31</stp>
        <stp/>
        <stp>[Pasta2]Planilha1!R2089C2</stp>
        <stp>Dir=H</stp>
        <stp>Per=M</stp>
        <stp>Days=A</stp>
        <stp>Dts=H</stp>
        <stp>cols=46;rows=1</stp>
        <tr r="B2089" s="1"/>
      </tp>
      <tp>
        <v>0.06</v>
        <stp/>
        <stp>##V3_BDHV12</stp>
        <stp>MCK UN Equity</stp>
        <stp>EQY_DPS</stp>
        <stp>2007-05-31</stp>
        <stp/>
        <stp>[Pasta2]Planilha1!R2336C2</stp>
        <stp>Dir=H</stp>
        <stp>Per=M</stp>
        <stp>Days=A</stp>
        <stp>Dts=H</stp>
        <stp>cols=46;rows=1</stp>
        <tr r="B2336" s="1"/>
      </tp>
      <tp>
        <v>0.35</v>
        <stp/>
        <stp>##V3_BDHV12</stp>
        <stp>CCL UN Equity</stp>
        <stp>EQY_DPS</stp>
        <stp>2007-05-31</stp>
        <stp/>
        <stp>[Pasta2]Planilha1!R2118C2</stp>
        <stp>Dir=H</stp>
        <stp>Per=M</stp>
        <stp>Days=A</stp>
        <stp>Dts=H</stp>
        <stp>cols=46;rows=1</stp>
        <tr r="B2118" s="1"/>
      </tp>
      <tp>
        <v>0.48</v>
        <stp/>
        <stp>##V3_BDHV12</stp>
        <stp>MMM UN Equity</stp>
        <stp>EQY_DPS</stp>
        <stp>2007-05-31</stp>
        <stp/>
        <stp>[Pasta2]Planilha1!R2346C2</stp>
        <stp>Dir=H</stp>
        <stp>Per=M</stp>
        <stp>Days=A</stp>
        <stp>Dts=H</stp>
        <stp>cols=46;rows=1</stp>
        <tr r="B2346" s="1"/>
      </tp>
      <tp>
        <v>0.25</v>
        <stp/>
        <stp>##V3_BDHV12</stp>
        <stp>LLL UN Equity</stp>
        <stp>EQY_DPS</stp>
        <stp>2007-05-31</stp>
        <stp/>
        <stp>[Pasta2]Planilha1!R2317C2</stp>
        <stp>Dir=H</stp>
        <stp>Per=M</stp>
        <stp>Days=A</stp>
        <stp>Dts=H</stp>
        <stp>cols=46;rows=1</stp>
        <tr r="B2317" s="1"/>
      </tp>
      <tp>
        <v>0</v>
        <stp/>
        <stp>##V3_BDHV12</stp>
        <stp>GT UW Equity</stp>
        <stp>EQY_DPS</stp>
        <stp>2007-05-31</stp>
        <stp/>
        <stp>[Pasta2]Planilha1!R2241C2</stp>
        <stp>Dir=H</stp>
        <stp>Per=M</stp>
        <stp>Days=A</stp>
        <stp>Dts=H</stp>
        <stp>cols=46;rows=1</stp>
        <tr r="B2241" s="1"/>
      </tp>
      <tp>
        <v>0.17</v>
        <stp/>
        <stp>##V3_BDHV12</stp>
        <stp>CNP UN Equity</stp>
        <stp>EQY_DPS</stp>
        <stp>2007-05-31</stp>
        <stp/>
        <stp>[Pasta2]Planilha1!R2138C2</stp>
        <stp>Dir=H</stp>
        <stp>Per=M</stp>
        <stp>Days=A</stp>
        <stp>Dts=H</stp>
        <stp>cols=46;rows=1</stp>
        <tr r="B2138" s="1"/>
      </tp>
      <tp t="s">
        <v>#N/A N/A</v>
        <stp/>
        <stp>##V3_BDHV12</stp>
        <stp>HII UN Equity</stp>
        <stp>EQY_DPS</stp>
        <stp>2007-05-31</stp>
        <stp/>
        <stp>[Pasta2]Planilha1!R2253C2</stp>
        <stp>Dir=H</stp>
        <stp>Per=M</stp>
        <stp>Days=A</stp>
        <stp>Dts=H</stp>
        <stp>cols=46;rows=1</stp>
        <tr r="B2253" s="1"/>
      </tp>
      <tp>
        <v>0.36</v>
        <stp/>
        <stp>##V3_BDHV12</stp>
        <stp>KIM UN Equity</stp>
        <stp>EQY_DPS</stp>
        <stp>2007-05-31</stp>
        <stp/>
        <stp>[Pasta2]Planilha1!R2300C2</stp>
        <stp>Dir=H</stp>
        <stp>Per=M</stp>
        <stp>Days=A</stp>
        <stp>Dts=H</stp>
        <stp>cols=46;rows=1</stp>
        <tr r="B2300" s="1"/>
      </tp>
      <tp>
        <v>4.9259000000000004</v>
        <stp/>
        <stp>##V3_BDHV12</stp>
        <stp>D UN Equity</stp>
        <stp>RETURN_COM_EQY</stp>
        <stp>2007-05-31</stp>
        <stp/>
        <stp>[Pasta2]Planilha1!R1650C2</stp>
        <stp>Dir=H</stp>
        <stp>Per=M</stp>
        <stp>Days=A</stp>
        <stp>Dts=H</stp>
        <stp>cols=46;rows=1</stp>
        <tr r="B1650" s="1"/>
      </tp>
      <tp>
        <v>7.2572999999999999</v>
        <stp/>
        <stp>##V3_BDHV12</stp>
        <stp>M UN Equity</stp>
        <stp>RETURN_COM_EQY</stp>
        <stp>2007-05-31</stp>
        <stp/>
        <stp>[Pasta2]Planilha1!R1820C2</stp>
        <stp>Dir=H</stp>
        <stp>Per=M</stp>
        <stp>Days=A</stp>
        <stp>Dts=H</stp>
        <stp>cols=46;rows=1</stp>
        <tr r="B1820" s="1"/>
      </tp>
      <tp>
        <v>0.14000000000000001</v>
        <stp/>
        <stp>##V3_BDHV12</stp>
        <stp>EXPD UW Equity</stp>
        <stp>EQY_DPS</stp>
        <stp>2007-05-31</stp>
        <stp/>
        <stp>[Pasta2]Planilha1!R2201C2</stp>
        <stp>Dir=H</stp>
        <stp>Per=M</stp>
        <stp>Days=A</stp>
        <stp>Dts=H</stp>
        <stp>cols=46;rows=1</stp>
        <tr r="B2201" s="1"/>
      </tp>
      <tp>
        <v>9451.4984000000004</v>
        <stp/>
        <stp>##V3_BDHV12</stp>
        <stp>XLNX UW Equity</stp>
        <stp>CUR_MKT_CAP</stp>
        <stp>2007-05-31</stp>
        <stp/>
        <stp>[Pasta2]Planilha1!R1005C2</stp>
        <stp>Dir=H</stp>
        <stp>Per=M</stp>
        <stp>Days=A</stp>
        <stp>Dts=H</stp>
        <stp>cols=139;rows=1</stp>
        <tr r="B1005" s="1"/>
      </tp>
      <tp>
        <v>0</v>
        <stp/>
        <stp>##V3_BDHV12</stp>
        <stp>IPGP UW Equity</stp>
        <stp>EQY_DPS</stp>
        <stp>2007-05-31</stp>
        <stp/>
        <stp>[Pasta2]Planilha1!R2279C2</stp>
        <stp>Dir=H</stp>
        <stp>Per=M</stp>
        <stp>Days=A</stp>
        <stp>Dts=H</stp>
        <stp>cols=46;rows=1</stp>
        <tr r="B2279" s="1"/>
      </tp>
      <tp>
        <v>9844.1839</v>
        <stp/>
        <stp>##V3_BDHV12</stp>
        <stp>WYNN UW Equity</stp>
        <stp>CUR_MKT_CAP</stp>
        <stp>2007-05-31</stp>
        <stp/>
        <stp>[Pasta2]Planilha1!R1002C2</stp>
        <stp>Dir=H</stp>
        <stp>Per=M</stp>
        <stp>Days=A</stp>
        <stp>Dts=H</stp>
        <stp>cols=139;rows=1</stp>
        <tr r="B1002" s="1"/>
      </tp>
      <tp>
        <v>4.4999999999999997E-3</v>
        <stp/>
        <stp>##V3_BDHV12</stp>
        <stp>LUV UN Equity</stp>
        <stp>EQY_DPS</stp>
        <stp>2007-05-31</stp>
        <stp/>
        <stp>[Pasta2]Planilha1!R2324C2</stp>
        <stp>Dir=H</stp>
        <stp>Per=M</stp>
        <stp>Days=A</stp>
        <stp>Dts=H</stp>
        <stp>cols=46;rows=1</stp>
        <tr r="B2324" s="1"/>
      </tp>
      <tp>
        <v>0.1875</v>
        <stp/>
        <stp>##V3_BDHV12</stp>
        <stp>ES UN Equity</stp>
        <stp>EQY_DPS</stp>
        <stp>2007-05-31</stp>
        <stp/>
        <stp>[Pasta2]Planilha1!R2192C2</stp>
        <stp>Dir=H</stp>
        <stp>Per=M</stp>
        <stp>Days=A</stp>
        <stp>Dts=H</stp>
        <stp>cols=46;rows=1</stp>
        <tr r="B2192" s="1"/>
      </tp>
      <tp>
        <v>4.0000000000000001E-3</v>
        <stp/>
        <stp>##V3_BDHV12</stp>
        <stp>CF UN Equity</stp>
        <stp>EQY_DPS</stp>
        <stp>2007-05-31</stp>
        <stp/>
        <stp>[Pasta2]Planilha1!R2122C2</stp>
        <stp>Dir=H</stp>
        <stp>Per=M</stp>
        <stp>Days=A</stp>
        <stp>Dts=H</stp>
        <stp>cols=46;rows=1</stp>
        <tr r="B2122" s="1"/>
      </tp>
      <tp>
        <v>0.08</v>
        <stp/>
        <stp>##V3_BDHV12</stp>
        <stp>HPQ UN Equity</stp>
        <stp>EQY_DPS</stp>
        <stp>2007-05-31</stp>
        <stp/>
        <stp>[Pasta2]Planilha1!R2260C2</stp>
        <stp>Dir=H</stp>
        <stp>Per=M</stp>
        <stp>Days=A</stp>
        <stp>Dts=H</stp>
        <stp>cols=46;rows=1</stp>
        <tr r="B2260" s="1"/>
      </tp>
      <tp>
        <v>0.22</v>
        <stp/>
        <stp>##V3_BDHV12</stp>
        <stp>NSC UN Equity</stp>
        <stp>EQY_DPS</stp>
        <stp>2007-05-31</stp>
        <stp/>
        <stp>[Pasta2]Planilha1!R2376C2</stp>
        <stp>Dir=H</stp>
        <stp>Per=M</stp>
        <stp>Days=A</stp>
        <stp>Dts=H</stp>
        <stp>cols=46;rows=1</stp>
        <tr r="B2376" s="1"/>
      </tp>
      <tp>
        <v>0.76</v>
        <stp/>
        <stp>##V3_BDHV12</stp>
        <stp>ARE UN Equity</stp>
        <stp>EQY_DPS</stp>
        <stp>2007-05-31</stp>
        <stp/>
        <stp>[Pasta2]Planilha1!R2079C2</stp>
        <stp>Dir=H</stp>
        <stp>Per=M</stp>
        <stp>Days=A</stp>
        <stp>Dts=H</stp>
        <stp>cols=46;rows=1</stp>
        <tr r="B2079" s="1"/>
      </tp>
      <tp>
        <v>0.29099999999999998</v>
        <stp/>
        <stp>##V3_BDHV12</stp>
        <stp>K UN Equity</stp>
        <stp>EQY_DPS</stp>
        <stp>2007-05-31</stp>
        <stp/>
        <stp>[Pasta2]Planilha1!R2296C2</stp>
        <stp>Dir=H</stp>
        <stp>Per=M</stp>
        <stp>Days=A</stp>
        <stp>Dts=H</stp>
        <stp>cols=46;rows=1</stp>
        <tr r="B2296" s="1"/>
      </tp>
      <tp t="s">
        <v>#N/A N/A</v>
        <stp/>
        <stp>##V3_BDHV12</stp>
        <stp>V UN Equity</stp>
        <stp>EQY_DPS</stp>
        <stp>2007-05-31</stp>
        <stp/>
        <stp>[Pasta2]Planilha1!R2496C2</stp>
        <stp>Dir=H</stp>
        <stp>Per=M</stp>
        <stp>Days=A</stp>
        <stp>Dts=H</stp>
        <stp>cols=46;rows=1</stp>
        <tr r="B2496" s="1"/>
      </tp>
      <tp>
        <v>0.1</v>
        <stp/>
        <stp>##V3_BDHV12</stp>
        <stp>NEM UN Equity</stp>
        <stp>EQY_DPS</stp>
        <stp>2007-05-31</stp>
        <stp/>
        <stp>[Pasta2]Planilha1!R2366C2</stp>
        <stp>Dir=H</stp>
        <stp>Per=M</stp>
        <stp>Days=A</stp>
        <stp>Dts=H</stp>
        <stp>cols=46;rows=1</stp>
        <tr r="B2366" s="1"/>
      </tp>
      <tp>
        <v>0.1</v>
        <stp/>
        <stp>##V3_BDHV12</stp>
        <stp>HES UN Equity</stp>
        <stp>EQY_DPS</stp>
        <stp>2007-05-31</stp>
        <stp/>
        <stp>[Pasta2]Planilha1!R2250C2</stp>
        <stp>Dir=H</stp>
        <stp>Per=M</stp>
        <stp>Days=A</stp>
        <stp>Dts=H</stp>
        <stp>cols=46;rows=1</stp>
        <tr r="B2250" s="1"/>
      </tp>
      <tp>
        <v>0.24560000000000001</v>
        <stp/>
        <stp>##V3_BDHV12</stp>
        <stp>WY UN Equity</stp>
        <stp>EQY_DPS</stp>
        <stp>2007-05-31</stp>
        <stp/>
        <stp>[Pasta2]Planilha1!R2522C2</stp>
        <stp>Dir=H</stp>
        <stp>Per=M</stp>
        <stp>Days=A</stp>
        <stp>Dts=H</stp>
        <stp>cols=46;rows=1</stp>
        <tr r="B2522" s="1"/>
      </tp>
      <tp>
        <v>0</v>
        <stp/>
        <stp>##V3_BDHV12</stp>
        <stp>AGN UN Equity</stp>
        <stp>EQY_DPS</stp>
        <stp>2007-05-31</stp>
        <stp/>
        <stp>[Pasta2]Planilha1!R2049C2</stp>
        <stp>Dir=H</stp>
        <stp>Per=M</stp>
        <stp>Days=A</stp>
        <stp>Dts=H</stp>
        <stp>cols=46;rows=1</stp>
        <tr r="B2049" s="1"/>
      </tp>
      <tp>
        <v>0.21</v>
        <stp/>
        <stp>##V3_BDHV12</stp>
        <stp>IFF UN Equity</stp>
        <stp>EQY_DPS</stp>
        <stp>2007-05-31</stp>
        <stp/>
        <stp>[Pasta2]Planilha1!R2271C2</stp>
        <stp>Dir=H</stp>
        <stp>Per=M</stp>
        <stp>Days=A</stp>
        <stp>Dts=H</stp>
        <stp>cols=46;rows=1</stp>
        <tr r="B2271" s="1"/>
      </tp>
      <tp>
        <v>0.48</v>
        <stp/>
        <stp>##V3_BDHV12</stp>
        <stp>RE UN Equity</stp>
        <stp>EQY_DPS</stp>
        <stp>2007-05-31</stp>
        <stp/>
        <stp>[Pasta2]Planilha1!R2422C2</stp>
        <stp>Dir=H</stp>
        <stp>Per=M</stp>
        <stp>Days=A</stp>
        <stp>Dts=H</stp>
        <stp>cols=46;rows=1</stp>
        <tr r="B2422" s="1"/>
      </tp>
      <tp t="s">
        <v>#N/A N/A</v>
        <stp/>
        <stp>##V3_BDHV12</stp>
        <stp>KMI UN Equity</stp>
        <stp>EQY_DPS</stp>
        <stp>2007-05-31</stp>
        <stp/>
        <stp>[Pasta2]Planilha1!R2303C2</stp>
        <stp>Dir=H</stp>
        <stp>Per=M</stp>
        <stp>Days=A</stp>
        <stp>Dts=H</stp>
        <stp>cols=46;rows=1</stp>
        <tr r="B2303" s="1"/>
      </tp>
      <tp>
        <v>0.19</v>
        <stp/>
        <stp>##V3_BDHV12</stp>
        <stp>MMC UN Equity</stp>
        <stp>EQY_DPS</stp>
        <stp>2007-05-31</stp>
        <stp/>
        <stp>[Pasta2]Planilha1!R2345C2</stp>
        <stp>Dir=H</stp>
        <stp>Per=M</stp>
        <stp>Days=A</stp>
        <stp>Dts=H</stp>
        <stp>cols=46;rows=1</stp>
        <tr r="B2345" s="1"/>
      </tp>
      <tp>
        <v>0.41499999999999998</v>
        <stp/>
        <stp>##V3_BDHV12</stp>
        <stp>JNJ UN Equity</stp>
        <stp>EQY_DPS</stp>
        <stp>2007-05-31</stp>
        <stp/>
        <stp>[Pasta2]Planilha1!R2292C2</stp>
        <stp>Dir=H</stp>
        <stp>Per=M</stp>
        <stp>Days=A</stp>
        <stp>Dts=H</stp>
        <stp>cols=46;rows=1</stp>
        <tr r="B2292" s="1"/>
      </tp>
      <tp>
        <v>17.922699999999999</v>
        <stp/>
        <stp>##V3_BDHV12</stp>
        <stp>L UN Equity</stp>
        <stp>RETURN_COM_EQY</stp>
        <stp>2007-05-31</stp>
        <stp/>
        <stp>[Pasta2]Planilha1!R1803C2</stp>
        <stp>Dir=H</stp>
        <stp>Per=M</stp>
        <stp>Days=A</stp>
        <stp>Dts=H</stp>
        <stp>cols=46;rows=1</stp>
        <tr r="B1803" s="1"/>
      </tp>
      <tp t="s">
        <v>#N/A N/A</v>
        <stp/>
        <stp>##V3_BDHV12</stp>
        <stp>EXPE UW Equity</stp>
        <stp>EQY_DPS</stp>
        <stp>2007-05-31</stp>
        <stp/>
        <stp>[Pasta2]Planilha1!R2202C2</stp>
        <stp>Dir=H</stp>
        <stp>Per=M</stp>
        <stp>Days=A</stp>
        <stp>Dts=H</stp>
        <stp>cols=46;rows=1</stp>
        <tr r="B2202" s="1"/>
      </tp>
      <tp>
        <v>0.04</v>
        <stp/>
        <stp>##V3_BDHV12</stp>
        <stp>XRAY UW Equity</stp>
        <stp>EQY_DPS</stp>
        <stp>2007-05-31</stp>
        <stp/>
        <stp>[Pasta2]Planilha1!R2528C2</stp>
        <stp>Dir=H</stp>
        <stp>Per=M</stp>
        <stp>Days=A</stp>
        <stp>Dts=H</stp>
        <stp>cols=46;rows=1</stp>
        <tr r="B2528" s="1"/>
      </tp>
      <tp>
        <v>0</v>
        <stp/>
        <stp>##V3_BDHV12</stp>
        <stp>ORLY UW Equity</stp>
        <stp>EQY_DPS</stp>
        <stp>2007-05-31</stp>
        <stp/>
        <stp>[Pasta2]Planilha1!R2388C2</stp>
        <stp>Dir=H</stp>
        <stp>Per=M</stp>
        <stp>Days=A</stp>
        <stp>Dts=H</stp>
        <stp>cols=46;rows=1</stp>
        <tr r="B2388" s="1"/>
      </tp>
      <tp>
        <v>0</v>
        <stp/>
        <stp>##V3_BDHV12</stp>
        <stp>WYNN UW Equity</stp>
        <stp>EQY_DPS</stp>
        <stp>2007-05-31</stp>
        <stp/>
        <stp>[Pasta2]Planilha1!R2523C2</stp>
        <stp>Dir=H</stp>
        <stp>Per=M</stp>
        <stp>Days=A</stp>
        <stp>Dts=H</stp>
        <stp>cols=46;rows=1</stp>
        <tr r="B2523" s="1"/>
      </tp>
      <tp t="s">
        <v>#N/A N/A</v>
        <stp/>
        <stp>##V3_BDHV12</stp>
        <stp>GM UN Equity</stp>
        <stp>EQY_DPS</stp>
        <stp>2007-05-31</stp>
        <stp/>
        <stp>[Pasta2]Planilha1!R2233C2</stp>
        <stp>Dir=H</stp>
        <stp>Per=M</stp>
        <stp>Days=A</stp>
        <stp>Dts=H</stp>
        <stp>cols=46;rows=1</stp>
        <tr r="B2233" s="1"/>
      </tp>
      <tp>
        <v>0.57999999999999996</v>
        <stp/>
        <stp>##V3_BDHV12</stp>
        <stp>ED UN Equity</stp>
        <stp>EQY_DPS</stp>
        <stp>2007-05-31</stp>
        <stp/>
        <stp>[Pasta2]Planilha1!R2183C2</stp>
        <stp>Dir=H</stp>
        <stp>Per=M</stp>
        <stp>Days=A</stp>
        <stp>Dts=H</stp>
        <stp>cols=46;rows=1</stp>
        <tr r="B2183" s="1"/>
      </tp>
      <tp t="s">
        <v>#N/A N/A</v>
        <stp/>
        <stp>##V3_BDHV12</stp>
        <stp>IQV UN Equity</stp>
        <stp>EQY_DPS</stp>
        <stp>2007-05-31</stp>
        <stp/>
        <stp>[Pasta2]Planilha1!R2280C2</stp>
        <stp>Dir=H</stp>
        <stp>Per=M</stp>
        <stp>Days=A</stp>
        <stp>Dts=H</stp>
        <stp>cols=46;rows=1</stp>
        <tr r="B2280" s="1"/>
      </tp>
      <tp>
        <v>0.27</v>
        <stp/>
        <stp>##V3_BDHV12</stp>
        <stp>CB UN Equity</stp>
        <stp>EQY_DPS</stp>
        <stp>2007-05-31</stp>
        <stp/>
        <stp>[Pasta2]Planilha1!R2113C2</stp>
        <stp>Dir=H</stp>
        <stp>Per=M</stp>
        <stp>Days=A</stp>
        <stp>Dts=H</stp>
        <stp>cols=46;rows=1</stp>
        <tr r="B2113" s="1"/>
      </tp>
      <tp>
        <v>0.13600000000000001</v>
        <stp/>
        <stp>##V3_BDHV12</stp>
        <stp>HRB UN Equity</stp>
        <stp>EQY_DPS</stp>
        <stp>2007-05-31</stp>
        <stp/>
        <stp>[Pasta2]Planilha1!R2261C2</stp>
        <stp>Dir=H</stp>
        <stp>Per=M</stp>
        <stp>Days=A</stp>
        <stp>Dts=H</stp>
        <stp>cols=45;rows=1</stp>
        <tr r="B2261" s="1"/>
      </tp>
      <tp>
        <v>0.35499999999999998</v>
        <stp/>
        <stp>##V3_BDHV12</stp>
        <stp>D UN Equity</stp>
        <stp>EQY_DPS</stp>
        <stp>2007-05-31</stp>
        <stp/>
        <stp>[Pasta2]Planilha1!R2157C2</stp>
        <stp>Dir=H</stp>
        <stp>Per=M</stp>
        <stp>Days=A</stp>
        <stp>Dts=H</stp>
        <stp>cols=46;rows=1</stp>
        <tr r="B2157" s="1"/>
      </tp>
      <tp>
        <v>0.27</v>
        <stp/>
        <stp>##V3_BDHV12</stp>
        <stp>MS UN Equity</stp>
        <stp>EQY_DPS</stp>
        <stp>2007-05-31</stp>
        <stp/>
        <stp>[Pasta2]Planilha1!R2353C2</stp>
        <stp>Dir=H</stp>
        <stp>Per=M</stp>
        <stp>Days=A</stp>
        <stp>Dts=H</stp>
        <stp>cols=46;rows=1</stp>
        <tr r="B2353" s="1"/>
      </tp>
      <tp>
        <v>0.13</v>
        <stp/>
        <stp>##V3_BDHV12</stp>
        <stp>M UN Equity</stp>
        <stp>EQY_DPS</stp>
        <stp>2007-05-31</stp>
        <stp/>
        <stp>[Pasta2]Planilha1!R2327C2</stp>
        <stp>Dir=H</stp>
        <stp>Per=M</stp>
        <stp>Days=A</stp>
        <stp>Dts=H</stp>
        <stp>cols=46;rows=1</stp>
        <tr r="B2327" s="1"/>
      </tp>
      <tp>
        <v>0.10249999999999999</v>
        <stp/>
        <stp>##V3_BDHV12</stp>
        <stp>AFL UN Equity</stp>
        <stp>EQY_DPS</stp>
        <stp>2007-05-31</stp>
        <stp/>
        <stp>[Pasta2]Planilha1!R2048C2</stp>
        <stp>Dir=H</stp>
        <stp>Per=M</stp>
        <stp>Days=A</stp>
        <stp>Dts=H</stp>
        <stp>cols=46;rows=1</stp>
        <tr r="B2048" s="1"/>
      </tp>
      <tp>
        <v>0.06</v>
        <stp/>
        <stp>##V3_BDHV12</stp>
        <stp>HFC UN Equity</stp>
        <stp>EQY_DPS</stp>
        <stp>2007-05-31</stp>
        <stp/>
        <stp>[Pasta2]Planilha1!R2251C2</stp>
        <stp>Dir=H</stp>
        <stp>Per=M</stp>
        <stp>Days=A</stp>
        <stp>Dts=H</stp>
        <stp>cols=46;rows=1</stp>
        <tr r="B2251" s="1"/>
      </tp>
      <tp>
        <v>0</v>
        <stp/>
        <stp>##V3_BDHV12</stp>
        <stp>ACN UN Equity</stp>
        <stp>EQY_DPS</stp>
        <stp>2007-05-31</stp>
        <stp/>
        <stp>[Pasta2]Planilha1!R2038C2</stp>
        <stp>Dir=H</stp>
        <stp>Per=M</stp>
        <stp>Days=A</stp>
        <stp>Dts=H</stp>
        <stp>cols=46;rows=1</stp>
        <tr r="B2038" s="1"/>
      </tp>
      <tp>
        <v>0</v>
        <stp/>
        <stp>##V3_BDHV12</stp>
        <stp>MCD UN Equity</stp>
        <stp>EQY_DPS</stp>
        <stp>2007-05-31</stp>
        <stp/>
        <stp>[Pasta2]Planilha1!R2334C2</stp>
        <stp>Dir=H</stp>
        <stp>Per=M</stp>
        <stp>Days=A</stp>
        <stp>Dts=H</stp>
        <stp>cols=46;rows=1</stp>
        <tr r="B2334" s="1"/>
      </tp>
      <tp>
        <v>0.15</v>
        <stp/>
        <stp>##V3_BDHV12</stp>
        <stp>OMC UN Equity</stp>
        <stp>EQY_DPS</stp>
        <stp>2007-05-31</stp>
        <stp/>
        <stp>[Pasta2]Planilha1!R2386C2</stp>
        <stp>Dir=H</stp>
        <stp>Per=M</stp>
        <stp>Days=A</stp>
        <stp>Dts=H</stp>
        <stp>cols=46;rows=1</stp>
        <tr r="B2386" s="1"/>
      </tp>
      <tp>
        <v>0.53</v>
        <stp/>
        <stp>##V3_BDHV12</stp>
        <stp>KMB UN Equity</stp>
        <stp>EQY_DPS</stp>
        <stp>2007-05-31</stp>
        <stp/>
        <stp>[Pasta2]Planilha1!R2302C2</stp>
        <stp>Dir=H</stp>
        <stp>Per=M</stp>
        <stp>Days=A</stp>
        <stp>Dts=H</stp>
        <stp>cols=46;rows=1</stp>
        <tr r="B2302" s="1"/>
      </tp>
      <tp>
        <v>0.27500000000000002</v>
        <stp/>
        <stp>##V3_BDHV12</stp>
        <stp>MLM UN Equity</stp>
        <stp>EQY_DPS</stp>
        <stp>2007-05-31</stp>
        <stp/>
        <stp>[Pasta2]Planilha1!R2344C2</stp>
        <stp>Dir=H</stp>
        <stp>Per=M</stp>
        <stp>Days=A</stp>
        <stp>Dts=H</stp>
        <stp>cols=46;rows=1</stp>
        <tr r="B2344" s="1"/>
      </tp>
      <tp>
        <v>0.38</v>
        <stp/>
        <stp>##V3_BDHV12</stp>
        <stp>ALL UN Equity</stp>
        <stp>EQY_DPS</stp>
        <stp>2007-05-31</stp>
        <stp/>
        <stp>[Pasta2]Planilha1!R2058C2</stp>
        <stp>Dir=H</stp>
        <stp>Per=M</stp>
        <stp>Days=A</stp>
        <stp>Dts=H</stp>
        <stp>cols=46;rows=1</stp>
        <tr r="B2058" s="1"/>
      </tp>
      <tp>
        <v>18.056000000000001</v>
        <stp/>
        <stp>##V3_BDHV12</stp>
        <stp>C UN Equity</stp>
        <stp>RETURN_COM_EQY</stp>
        <stp>2007-05-31</stp>
        <stp/>
        <stp>[Pasta2]Planilha1!R1602C2</stp>
        <stp>Dir=H</stp>
        <stp>Per=M</stp>
        <stp>Days=A</stp>
        <stp>Dts=H</stp>
        <stp>cols=46;rows=1</stp>
        <tr r="B1602" s="1"/>
      </tp>
      <tp>
        <v>39294</v>
        <stp/>
        <stp>##V3_BDHV12</stp>
        <stp>A UN Equity</stp>
        <stp>RETURN_COM_EQY</stp>
        <stp>2007-05-31</stp>
        <stp/>
        <stp>[Pasta2]Planilha1!R1522C2</stp>
        <stp>Dir=H</stp>
        <stp>Per=M</stp>
        <stp>Days=A</stp>
        <stp>Dts=S</stp>
        <stp>cols=46;rows=2</stp>
        <tr r="B1522" s="1"/>
      </tp>
      <tp>
        <v>545</v>
        <stp/>
        <stp>##V3_BDHV12</stp>
        <stp>C UN Equity</stp>
        <stp>PX_MID</stp>
        <stp>2007-05-31</stp>
        <stp/>
        <stp>[Pasta2]Planilha1!R81C2</stp>
        <stp>Dir=H</stp>
        <stp>Per=M</stp>
        <stp>Days=A</stp>
        <stp>Dts=H</stp>
        <stp>cols=139;rows=1</stp>
        <tr r="B81" s="1"/>
      </tp>
      <tp>
        <v>0</v>
        <stp/>
        <stp>##V3_BDHV12</stp>
        <stp>CSCO UW Equity</stp>
        <stp>EQY_DPS</stp>
        <stp>2007-05-31</stp>
        <stp/>
        <stp>[Pasta2]Planilha1!R2148C2</stp>
        <stp>Dir=H</stp>
        <stp>Per=M</stp>
        <stp>Days=A</stp>
        <stp>Dts=H</stp>
        <stp>cols=46;rows=1</stp>
        <tr r="B2148" s="1"/>
      </tp>
      <tp>
        <v>0</v>
        <stp/>
        <stp>##V3_BDHV12</stp>
        <stp>GRMN UW Equity</stp>
        <stp>EQY_DPS</stp>
        <stp>2007-05-31</stp>
        <stp/>
        <stp>[Pasta2]Planilha1!R2239C2</stp>
        <stp>Dir=H</stp>
        <stp>Per=M</stp>
        <stp>Days=A</stp>
        <stp>Dts=H</stp>
        <stp>cols=46;rows=1</stp>
        <tr r="B2239" s="1"/>
      </tp>
      <tp>
        <v>0.38</v>
        <stp/>
        <stp>##V3_BDHV12</stp>
        <stp>JPM UN Equity</stp>
        <stp>EQY_DPS</stp>
        <stp>2007-05-31</stp>
        <stp/>
        <stp>[Pasta2]Planilha1!R2294C2</stp>
        <stp>Dir=H</stp>
        <stp>Per=M</stp>
        <stp>Days=A</stp>
        <stp>Dts=H</stp>
        <stp>cols=46;rows=1</stp>
        <tr r="B2294" s="1"/>
      </tp>
      <tp>
        <v>0</v>
        <stp/>
        <stp>##V3_BDHV12</stp>
        <stp>BR UN Equity</stp>
        <stp>EQY_DPS</stp>
        <stp>2007-05-31</stp>
        <stp/>
        <stp>[Pasta2]Planilha1!R2104C2</stp>
        <stp>Dir=H</stp>
        <stp>Per=M</stp>
        <stp>Days=A</stp>
        <stp>Dts=H</stp>
        <stp>cols=46;rows=1</stp>
        <tr r="B2104" s="1"/>
      </tp>
      <tp>
        <v>0.27</v>
        <stp/>
        <stp>##V3_BDHV12</stp>
        <stp>HSY UN Equity</stp>
        <stp>EQY_DPS</stp>
        <stp>2007-05-31</stp>
        <stp/>
        <stp>[Pasta2]Planilha1!R2266C2</stp>
        <stp>Dir=H</stp>
        <stp>Per=M</stp>
        <stp>Days=A</stp>
        <stp>Dts=H</stp>
        <stp>cols=46;rows=1</stp>
        <tr r="B2266" s="1"/>
      </tp>
      <tp>
        <v>6.25E-2</v>
        <stp/>
        <stp>##V3_BDHV12</stp>
        <stp>L UN Equity</stp>
        <stp>EQY_DPS</stp>
        <stp>2007-05-31</stp>
        <stp/>
        <stp>[Pasta2]Planilha1!R2310C2</stp>
        <stp>Dir=H</stp>
        <stp>Per=M</stp>
        <stp>Days=A</stp>
        <stp>Dts=H</stp>
        <stp>cols=46;rows=1</stp>
        <tr r="B2310" s="1"/>
      </tp>
      <tp>
        <v>0</v>
        <stp/>
        <stp>##V3_BDHV12</stp>
        <stp>LH UN Equity</stp>
        <stp>EQY_DPS</stp>
        <stp>2007-05-31</stp>
        <stp/>
        <stp>[Pasta2]Planilha1!R2314C2</stp>
        <stp>Dir=H</stp>
        <stp>Per=M</stp>
        <stp>Days=A</stp>
        <stp>Dts=H</stp>
        <stp>cols=46;rows=1</stp>
        <tr r="B2314" s="1"/>
      </tp>
      <tp>
        <v>0</v>
        <stp/>
        <stp>##V3_BDHV12</stp>
        <stp>MAT UW Equity</stp>
        <stp>EQY_DPS</stp>
        <stp>2007-05-31</stp>
        <stp/>
        <stp>[Pasta2]Planilha1!R2333C2</stp>
        <stp>Dir=H</stp>
        <stp>Per=M</stp>
        <stp>Days=A</stp>
        <stp>Dts=H</stp>
        <stp>cols=46;rows=1</stp>
        <tr r="B2333" s="1"/>
      </tp>
      <tp>
        <v>0</v>
        <stp/>
        <stp>##V3_BDHV12</stp>
        <stp>IT UN Equity</stp>
        <stp>EQY_DPS</stp>
        <stp>2007-05-31</stp>
        <stp/>
        <stp>[Pasta2]Planilha1!R2284C2</stp>
        <stp>Dir=H</stp>
        <stp>Per=M</stp>
        <stp>Days=A</stp>
        <stp>Dts=H</stp>
        <stp>cols=46;rows=1</stp>
        <tr r="B2284" s="1"/>
      </tp>
      <tp>
        <v>0.18</v>
        <stp/>
        <stp>##V3_BDHV12</stp>
        <stp>LEG UN Equity</stp>
        <stp>EQY_DPS</stp>
        <stp>2007-05-31</stp>
        <stp/>
        <stp>[Pasta2]Planilha1!R2312C2</stp>
        <stp>Dir=H</stp>
        <stp>Per=M</stp>
        <stp>Days=A</stp>
        <stp>Dts=H</stp>
        <stp>cols=46;rows=1</stp>
        <tr r="B2312" s="1"/>
      </tp>
      <tp>
        <v>0</v>
        <stp/>
        <stp>##V3_BDHV12</stp>
        <stp>HBI UN Equity</stp>
        <stp>EQY_DPS</stp>
        <stp>2007-05-31</stp>
        <stp/>
        <stp>[Pasta2]Planilha1!R2246C2</stp>
        <stp>Dir=H</stp>
        <stp>Per=M</stp>
        <stp>Days=A</stp>
        <stp>Dts=H</stp>
        <stp>cols=46;rows=1</stp>
        <tr r="B2246" s="1"/>
      </tp>
      <tp>
        <v>0.1</v>
        <stp/>
        <stp>##V3_BDHV12</stp>
        <stp>FLR UN Equity</stp>
        <stp>EQY_DPS</stp>
        <stp>2007-05-31</stp>
        <stp/>
        <stp>[Pasta2]Planilha1!R2218C2</stp>
        <stp>Dir=H</stp>
        <stp>Per=M</stp>
        <stp>Days=A</stp>
        <stp>Dts=H</stp>
        <stp>cols=46;rows=1</stp>
        <tr r="B2218" s="1"/>
      </tp>
      <tp>
        <v>0.08</v>
        <stp/>
        <stp>##V3_BDHV12</stp>
        <stp>LOW UN Equity</stp>
        <stp>EQY_DPS</stp>
        <stp>2007-05-31</stp>
        <stp/>
        <stp>[Pasta2]Planilha1!R2322C2</stp>
        <stp>Dir=H</stp>
        <stp>Per=M</stp>
        <stp>Days=A</stp>
        <stp>Dts=H</stp>
        <stp>cols=46;rows=1</stp>
        <tr r="B2322" s="1"/>
      </tp>
      <tp>
        <v>0.2</v>
        <stp/>
        <stp>##V3_BDHV12</stp>
        <stp>MKC UN Equity</stp>
        <stp>EQY_DPS</stp>
        <stp>2007-05-31</stp>
        <stp/>
        <stp>[Pasta2]Planilha1!R2343C2</stp>
        <stp>Dir=H</stp>
        <stp>Per=M</stp>
        <stp>Days=A</stp>
        <stp>Dts=H</stp>
        <stp>cols=46;rows=1</stp>
        <tr r="B2343" s="1"/>
      </tp>
      <tp>
        <v>4.6300000000000001E-2</v>
        <stp/>
        <stp>##V3_BDHV12</stp>
        <stp>NKE UN Equity</stp>
        <stp>EQY_DPS</stp>
        <stp>2007-05-31</stp>
        <stp/>
        <stp>[Pasta2]Planilha1!R2370C2</stp>
        <stp>Dir=H</stp>
        <stp>Per=M</stp>
        <stp>Days=A</stp>
        <stp>Dts=H</stp>
        <stp>cols=46;rows=1</stp>
        <tr r="B2370" s="1"/>
      </tp>
      <tp>
        <v>0.25</v>
        <stp/>
        <stp>##V3_BDHV12</stp>
        <stp>NTRS UW Equity</stp>
        <stp>EQY_DPS</stp>
        <stp>2007-05-31</stp>
        <stp/>
        <stp>[Pasta2]Planilha1!R2378C2</stp>
        <stp>Dir=H</stp>
        <stp>Per=M</stp>
        <stp>Days=A</stp>
        <stp>Dts=H</stp>
        <stp>cols=46;rows=1</stp>
        <tr r="B2378" s="1"/>
      </tp>
      <tp>
        <v>0</v>
        <stp/>
        <stp>##V3_BDHV12</stp>
        <stp>HUM UN Equity</stp>
        <stp>EQY_DPS</stp>
        <stp>2007-05-31</stp>
        <stp/>
        <stp>[Pasta2]Planilha1!R2267C2</stp>
        <stp>Dir=H</stp>
        <stp>Per=M</stp>
        <stp>Days=A</stp>
        <stp>Dts=H</stp>
        <stp>cols=46;rows=1</stp>
        <tr r="B2267" s="1"/>
      </tp>
      <tp t="s">
        <v>#N/A N/A</v>
        <stp/>
        <stp>##V3_BDHV12</stp>
        <stp>LIN UN Equity</stp>
        <stp>EQY_DPS</stp>
        <stp>2007-05-31</stp>
        <stp/>
        <stp>[Pasta2]Planilha1!R2315C2</stp>
        <stp>Dir=H</stp>
        <stp>Per=M</stp>
        <stp>Days=A</stp>
        <stp>Dts=H</stp>
        <tr r="B2315" s="1"/>
      </tp>
      <tp>
        <v>0.21</v>
        <stp/>
        <stp>##V3_BDHV12</stp>
        <stp>NWL UN Equity</stp>
        <stp>EQY_DPS</stp>
        <stp>2007-05-31</stp>
        <stp/>
        <stp>[Pasta2]Planilha1!R2381C2</stp>
        <stp>Dir=H</stp>
        <stp>Per=M</stp>
        <stp>Days=A</stp>
        <stp>Dts=H</stp>
        <stp>cols=46;rows=1</stp>
        <tr r="B2381" s="1"/>
      </tp>
      <tp>
        <v>0</v>
        <stp/>
        <stp>##V3_BDHV12</stp>
        <stp>JWN UN Equity</stp>
        <stp>EQY_DPS</stp>
        <stp>2007-05-31</stp>
        <stp/>
        <stp>[Pasta2]Planilha1!R2295C2</stp>
        <stp>Dir=H</stp>
        <stp>Per=M</stp>
        <stp>Days=A</stp>
        <stp>Dts=H</stp>
        <stp>cols=46;rows=1</stp>
        <tr r="B2295" s="1"/>
      </tp>
      <tp t="s">
        <v>#N/A N/A</v>
        <stp/>
        <stp>##V3_BDHV12</stp>
        <stp>IVZ UN Equity</stp>
        <stp>EQY_DPS</stp>
        <stp>2007-05-31</stp>
        <stp/>
        <stp>[Pasta2]Planilha1!R2286C2</stp>
        <stp>Dir=H</stp>
        <stp>Per=M</stp>
        <stp>Days=A</stp>
        <stp>Dts=H</stp>
        <stp>cols=46;rows=1</stp>
        <tr r="B2286" s="1"/>
      </tp>
      <tp>
        <v>0.08</v>
        <stp/>
        <stp>##V3_BDHV12</stp>
        <stp>GPS UN Equity</stp>
        <stp>EQY_DPS</stp>
        <stp>2007-05-31</stp>
        <stp/>
        <stp>[Pasta2]Planilha1!R2238C2</stp>
        <stp>Dir=H</stp>
        <stp>Per=M</stp>
        <stp>Days=A</stp>
        <stp>Dts=H</stp>
        <stp>cols=46;rows=1</stp>
        <tr r="B2238" s="1"/>
      </tp>
      <tp>
        <v>0.24</v>
        <stp/>
        <stp>##V3_BDHV12</stp>
        <stp>MRO UN Equity</stp>
        <stp>EQY_DPS</stp>
        <stp>2007-05-31</stp>
        <stp/>
        <stp>[Pasta2]Planilha1!R2352C2</stp>
        <stp>Dir=H</stp>
        <stp>Per=M</stp>
        <stp>Days=A</stp>
        <stp>Dts=H</stp>
        <stp>cols=46;rows=1</stp>
        <tr r="B2352" s="1"/>
      </tp>
      <tp t="s">
        <v>#N/A N/A</v>
        <stp/>
        <stp>##V3_BDHV12</stp>
        <stp>LW UN Equity</stp>
        <stp>EQY_DPS</stp>
        <stp>2007-05-31</stp>
        <stp/>
        <stp>[Pasta2]Planilha1!R2325C2</stp>
        <stp>Dir=H</stp>
        <stp>Per=M</stp>
        <stp>Days=A</stp>
        <stp>Dts=H</stp>
        <stp>cols=46;rows=1</stp>
        <tr r="B2325" s="1"/>
      </tp>
      <tp>
        <v>0.17</v>
        <stp/>
        <stp>##V3_BDHV12</stp>
        <stp>KO UN Equity</stp>
        <stp>EQY_DPS</stp>
        <stp>2007-05-31</stp>
        <stp/>
        <stp>[Pasta2]Planilha1!R2305C2</stp>
        <stp>Dir=H</stp>
        <stp>Per=M</stp>
        <stp>Days=A</stp>
        <stp>Dts=H</stp>
        <stp>cols=46;rows=1</stp>
        <tr r="B2305" s="1"/>
      </tp>
      <tp>
        <v>0.15690000000000001</v>
        <stp/>
        <stp>##V3_BDHV12</stp>
        <stp>LEN UN Equity</stp>
        <stp>EQY_DPS</stp>
        <stp>2007-05-31</stp>
        <stp/>
        <stp>[Pasta2]Planilha1!R2313C2</stp>
        <stp>Dir=H</stp>
        <stp>Per=M</stp>
        <stp>Days=A</stp>
        <stp>Dts=H</stp>
        <stp>cols=46;rows=1</stp>
        <tr r="B2313" s="1"/>
      </tp>
      <tp>
        <v>0.23</v>
        <stp/>
        <stp>##V3_BDHV12</stp>
        <stp>MAS UN Equity</stp>
        <stp>EQY_DPS</stp>
        <stp>2007-05-31</stp>
        <stp/>
        <stp>[Pasta2]Planilha1!R2332C2</stp>
        <stp>Dir=H</stp>
        <stp>Per=M</stp>
        <stp>Days=A</stp>
        <stp>Dts=H</stp>
        <stp>cols=46;rows=1</stp>
        <tr r="B2332" s="1"/>
      </tp>
      <tp>
        <v>0.36</v>
        <stp/>
        <stp>##V3_BDHV12</stp>
        <stp>RF UN Equity</stp>
        <stp>EQY_DPS</stp>
        <stp>2007-05-31</stp>
        <stp/>
        <stp>[Pasta2]Planilha1!R2425C2</stp>
        <stp>Dir=H</stp>
        <stp>Per=M</stp>
        <stp>Days=A</stp>
        <stp>Dts=H</stp>
        <stp>cols=46;rows=1</stp>
        <tr r="B2425" s="1"/>
      </tp>
      <tp t="s">
        <v>#N/A N/A</v>
        <stp/>
        <stp>##V3_BDHV12</stp>
        <stp>HCA UN Equity</stp>
        <stp>EQY_DPS</stp>
        <stp>2007-05-31</stp>
        <stp/>
        <stp>[Pasta2]Planilha1!R2247C2</stp>
        <stp>Dir=H</stp>
        <stp>Per=M</stp>
        <stp>Days=A</stp>
        <stp>Dts=H</stp>
        <stp>cols=46;rows=1</stp>
        <tr r="B2247" s="1"/>
      </tp>
      <tp>
        <v>0.15629999999999999</v>
        <stp/>
        <stp>##V3_BDHV12</stp>
        <stp>FCX UN Equity</stp>
        <stp>EQY_DPS</stp>
        <stp>2007-05-31</stp>
        <stp/>
        <stp>[Pasta2]Planilha1!R2209C2</stp>
        <stp>Dir=H</stp>
        <stp>Per=M</stp>
        <stp>Days=A</stp>
        <stp>Dts=H</stp>
        <stp>cols=46;rows=1</stp>
        <tr r="B2209" s="1"/>
      </tp>
      <tp>
        <v>0</v>
        <stp/>
        <stp>##V3_BDHV12</stp>
        <stp>PM UN Equity</stp>
        <stp>EQY_DPS</stp>
        <stp>2007-05-31</stp>
        <stp/>
        <stp>[Pasta2]Planilha1!R2405C2</stp>
        <stp>Dir=H</stp>
        <stp>Per=M</stp>
        <stp>Days=A</stp>
        <stp>Dts=H</stp>
        <stp>cols=46;rows=1</stp>
        <tr r="B2405" s="1"/>
      </tp>
      <tp>
        <v>0</v>
        <stp/>
        <stp>##V3_BDHV12</stp>
        <stp>KMX UN Equity</stp>
        <stp>EQY_DPS</stp>
        <stp>2007-05-31</stp>
        <stp/>
        <stp>[Pasta2]Planilha1!R2304C2</stp>
        <stp>Dir=H</stp>
        <stp>Per=M</stp>
        <stp>Days=A</stp>
        <stp>Dts=H</stp>
        <stp>cols=46;rows=1</stp>
        <tr r="B2304" s="1"/>
      </tp>
      <tp>
        <v>0.05</v>
        <stp/>
        <stp>##V3_BDHV12</stp>
        <stp>FLS UN Equity</stp>
        <stp>EQY_DPS</stp>
        <stp>2007-05-31</stp>
        <stp/>
        <stp>[Pasta2]Planilha1!R2219C2</stp>
        <stp>Dir=H</stp>
        <stp>Per=M</stp>
        <stp>Days=A</stp>
        <stp>Dts=H</stp>
        <stp>cols=46;rows=1</stp>
        <tr r="B2219" s="1"/>
      </tp>
      <tp>
        <v>0.25</v>
        <stp/>
        <stp>##V3_BDHV12</stp>
        <stp>HON UN Equity</stp>
        <stp>EQY_DPS</stp>
        <stp>2007-05-31</stp>
        <stp/>
        <stp>[Pasta2]Planilha1!R2257C2</stp>
        <stp>Dir=H</stp>
        <stp>Per=M</stp>
        <stp>Days=A</stp>
        <stp>Dts=H</stp>
        <stp>cols=46;rows=1</stp>
        <tr r="B2257" s="1"/>
      </tp>
      <tp>
        <v>0</v>
        <stp/>
        <stp>##V3_BDHV12</stp>
        <stp>MHK UN Equity</stp>
        <stp>EQY_DPS</stp>
        <stp>2007-05-31</stp>
        <stp/>
        <stp>[Pasta2]Planilha1!R2342C2</stp>
        <stp>Dir=H</stp>
        <stp>Per=M</stp>
        <stp>Days=A</stp>
        <stp>Dts=H</stp>
        <stp>cols=46;rows=1</stp>
        <tr r="B2342" s="1"/>
      </tp>
      <tp>
        <v>0</v>
        <stp/>
        <stp>##V3_BDHV12</stp>
        <stp>TTWO UW Equity</stp>
        <stp>EQY_DPS</stp>
        <stp>2007-05-31</stp>
        <stp/>
        <stp>[Pasta2]Planilha1!R2479C2</stp>
        <stp>Dir=H</stp>
        <stp>Per=M</stp>
        <stp>Days=A</stp>
        <stp>Dts=H</stp>
        <stp>cols=46;rows=1</stp>
        <tr r="B2479" s="1"/>
      </tp>
      <tp>
        <v>0.21</v>
        <stp/>
        <stp>##V3_BDHV12</stp>
        <stp>ITW UN Equity</stp>
        <stp>EQY_DPS</stp>
        <stp>2007-05-31</stp>
        <stp/>
        <stp>[Pasta2]Planilha1!R2285C2</stp>
        <stp>Dir=H</stp>
        <stp>Per=M</stp>
        <stp>Days=A</stp>
        <stp>Dts=H</stp>
        <stp>cols=46;rows=1</stp>
        <tr r="B2285" s="1"/>
      </tp>
      <tp>
        <v>0.125</v>
        <stp/>
        <stp>##V3_BDHV12</stp>
        <stp>FL UN Equity</stp>
        <stp>EQY_DPS</stp>
        <stp>2007-05-31</stp>
        <stp/>
        <stp>[Pasta2]Planilha1!R2216C2</stp>
        <stp>Dir=H</stp>
        <stp>Per=M</stp>
        <stp>Days=A</stp>
        <stp>Dts=H</stp>
        <stp>cols=46;rows=1</stp>
        <tr r="B2216" s="1"/>
      </tp>
      <tp>
        <v>0</v>
        <stp/>
        <stp>##V3_BDHV12</stp>
        <stp>EL UN Equity</stp>
        <stp>EQY_DPS</stp>
        <stp>2007-05-31</stp>
        <stp/>
        <stp>[Pasta2]Planilha1!R2186C2</stp>
        <stp>Dir=H</stp>
        <stp>Per=M</stp>
        <stp>Days=A</stp>
        <stp>Dts=H</stp>
        <stp>cols=46;rows=1</stp>
        <tr r="B2186" s="1"/>
      </tp>
      <tp>
        <v>0.38</v>
        <stp/>
        <stp>##V3_BDHV12</stp>
        <stp>MRK UN Equity</stp>
        <stp>EQY_DPS</stp>
        <stp>2007-05-31</stp>
        <stp/>
        <stp>[Pasta2]Planilha1!R2351C2</stp>
        <stp>Dir=H</stp>
        <stp>Per=M</stp>
        <stp>Days=A</stp>
        <stp>Dts=H</stp>
        <stp>cols=46;rows=1</stp>
        <tr r="B2351" s="1"/>
      </tp>
      <tp>
        <v>0.16</v>
        <stp/>
        <stp>##V3_BDHV12</stp>
        <stp>HAS UW Equity</stp>
        <stp>EQY_DPS</stp>
        <stp>2007-05-31</stp>
        <stp/>
        <stp>[Pasta2]Planilha1!R2244C2</stp>
        <stp>Dir=H</stp>
        <stp>Per=M</stp>
        <stp>Days=A</stp>
        <stp>Dts=H</stp>
        <stp>cols=46;rows=1</stp>
        <tr r="B2244" s="1"/>
      </tp>
      <tp>
        <v>7.4200000000000002E-2</v>
        <stp/>
        <stp>##V3_BDHV12</stp>
        <stp>MAR UW Equity</stp>
        <stp>EQY_DPS</stp>
        <stp>2007-05-31</stp>
        <stp/>
        <stp>[Pasta2]Planilha1!R2331C2</stp>
        <stp>Dir=H</stp>
        <stp>Per=M</stp>
        <stp>Days=A</stp>
        <stp>Dts=H</stp>
        <stp>cols=46;rows=1</stp>
        <tr r="B2331" s="1"/>
      </tp>
      <tp>
        <v>0.36499999999999999</v>
        <stp/>
        <stp>##V3_BDHV12</stp>
        <stp>KEY UN Equity</stp>
        <stp>EQY_DPS</stp>
        <stp>2007-05-31</stp>
        <stp/>
        <stp>[Pasta2]Planilha1!R2297C2</stp>
        <stp>Dir=H</stp>
        <stp>Per=M</stp>
        <stp>Days=A</stp>
        <stp>Dts=H</stp>
        <stp>cols=46;rows=1</stp>
        <tr r="B2297" s="1"/>
      </tp>
      <tp>
        <v>0</v>
        <stp/>
        <stp>##V3_BDHV12</stp>
        <stp>MGM UN Equity</stp>
        <stp>EQY_DPS</stp>
        <stp>2007-05-31</stp>
        <stp/>
        <stp>[Pasta2]Planilha1!R2341C2</stp>
        <stp>Dir=H</stp>
        <stp>Per=M</stp>
        <stp>Days=A</stp>
        <stp>Dts=H</stp>
        <stp>cols=46;rows=1</stp>
        <tr r="B2341" s="1"/>
      </tp>
      <tp>
        <v>0</v>
        <stp/>
        <stp>##V3_BDHV12</stp>
        <stp>DAL UN Equity</stp>
        <stp>EQY_DPS</stp>
        <stp>2007-05-31</stp>
        <stp/>
        <stp>[Pasta2]Planilha1!R2158C2</stp>
        <stp>Dir=H</stp>
        <stp>Per=M</stp>
        <stp>Days=A</stp>
        <stp>Dts=H</stp>
        <stp>cols=46;rows=1</stp>
        <tr r="B2158" s="1"/>
      </tp>
      <tp>
        <v>0.06</v>
        <stp/>
        <stp>##V3_BDHV12</stp>
        <stp>MYL UW Equity</stp>
        <stp>EQY_DPS</stp>
        <stp>2007-05-31</stp>
        <stp/>
        <stp>[Pasta2]Planilha1!R2361C2</stp>
        <stp>Dir=H</stp>
        <stp>Per=M</stp>
        <stp>Days=A</stp>
        <stp>Dts=H</stp>
        <stp>cols=46;rows=1</stp>
        <tr r="B2361" s="1"/>
      </tp>
      <tp>
        <v>0.06</v>
        <stp/>
        <stp>##V3_BDHV12</stp>
        <stp>NBL UN Equity</stp>
        <stp>EQY_DPS</stp>
        <stp>2007-05-31</stp>
        <stp/>
        <stp>[Pasta2]Planilha1!R2362C2</stp>
        <stp>Dir=H</stp>
        <stp>Per=M</stp>
        <stp>Days=A</stp>
        <stp>Dts=H</stp>
        <stp>cols=46;rows=1</stp>
        <tr r="B2362" s="1"/>
      </tp>
      <tp t="s">
        <v>#N/A N/A</v>
        <stp/>
        <stp>##V3_BDHV12</stp>
        <stp>HLT UN Equity</stp>
        <stp>EQY_DPS</stp>
        <stp>2007-05-31</stp>
        <stp/>
        <stp>[Pasta2]Planilha1!R2254C2</stp>
        <stp>Dir=H</stp>
        <stp>Per=M</stp>
        <stp>Days=A</stp>
        <stp>Dts=H</stp>
        <stp>cols=46;rows=1</stp>
        <tr r="B2254" s="1"/>
      </tp>
      <tp>
        <v>4.4999999999999998E-2</v>
        <stp/>
        <stp>##V3_BDHV12</stp>
        <stp>EOG UN Equity</stp>
        <stp>EQY_DPS</stp>
        <stp>2007-05-31</stp>
        <stp/>
        <stp>[Pasta2]Planilha1!R2189C2</stp>
        <stp>Dir=H</stp>
        <stp>Per=M</stp>
        <stp>Days=A</stp>
        <stp>Dts=H</stp>
        <stp>cols=46;rows=1</stp>
        <tr r="B2189" s="1"/>
      </tp>
      <tp>
        <v>0.39500000000000002</v>
        <stp/>
        <stp>##V3_BDHV12</stp>
        <stp>LNC UN Equity</stp>
        <stp>EQY_DPS</stp>
        <stp>2007-05-31</stp>
        <stp/>
        <stp>[Pasta2]Planilha1!R2320C2</stp>
        <stp>Dir=H</stp>
        <stp>Per=M</stp>
        <stp>Days=A</stp>
        <stp>Dts=H</stp>
        <stp>cols=46;rows=1</stp>
        <tr r="B2320" s="1"/>
      </tp>
      <tp t="s">
        <v>#N/A N/A</v>
        <stp/>
        <stp>##V3_BDHV12</stp>
        <stp>NWS UW Equity</stp>
        <stp>EQY_DPS</stp>
        <stp>2007-05-31</stp>
        <stp/>
        <stp>[Pasta2]Planilha1!R2382C2</stp>
        <stp>Dir=H</stp>
        <stp>Per=M</stp>
        <stp>Days=A</stp>
        <stp>Dts=H</stp>
        <stp>cols=46;rows=1</stp>
        <tr r="B2382" s="1"/>
      </tp>
      <tp t="s">
        <v>#N/A N/A</v>
        <stp/>
        <stp>##V3_BDHV12</stp>
        <stp>F UN Equity</stp>
        <stp>RETURN_COM_EQY</stp>
        <stp>2007-05-31</stp>
        <stp/>
        <stp>[Pasta2]Planilha1!R1697C2</stp>
        <stp>Dir=H</stp>
        <stp>Per=M</stp>
        <stp>Days=A</stp>
        <stp>Dts=H</stp>
        <stp>cols=46;rows=1</stp>
        <tr r="B1697" s="1"/>
      </tp>
      <tp>
        <v>10.344799999999999</v>
        <stp/>
        <stp>##V3_BDHV12</stp>
        <stp>O UN Equity</stp>
        <stp>RETURN_COM_EQY</stp>
        <stp>2007-05-31</stp>
        <stp/>
        <stp>[Pasta2]Planilha1!R1877C2</stp>
        <stp>Dir=H</stp>
        <stp>Per=M</stp>
        <stp>Days=A</stp>
        <stp>Dts=H</stp>
        <stp>cols=46;rows=1</stp>
        <tr r="B1877" s="1"/>
      </tp>
      <tp t="s">
        <v>#N/A N/A</v>
        <stp/>
        <stp>##V3_BDHV12</stp>
        <stp>EVRG UN Equity</stp>
        <stp>EQY_DPS</stp>
        <stp>2007-05-31</stp>
        <stp/>
        <stp>[Pasta2]Planilha1!R2198C2</stp>
        <stp>Dir=H</stp>
        <stp>Per=M</stp>
        <stp>Days=A</stp>
        <stp>Dts=H</stp>
        <stp>cols=46;rows=1</stp>
        <tr r="B2198" s="1"/>
      </tp>
      <tp>
        <v>0.01</v>
        <stp/>
        <stp>##V3_BDHV12</stp>
        <stp>CI UN Equity</stp>
        <stp>EQY_DPS</stp>
        <stp>2007-05-31</stp>
        <stp/>
        <stp>[Pasta2]Planilha1!R2127C2</stp>
        <stp>Dir=H</stp>
        <stp>Per=M</stp>
        <stp>Days=A</stp>
        <stp>Dts=H</stp>
        <stp>cols=46;rows=1</stp>
        <tr r="B2127" s="1"/>
      </tp>
      <tp t="s">
        <v>#N/A N/A</v>
        <stp/>
        <stp>##V3_BDHV12</stp>
        <stp>MPC UN Equity</stp>
        <stp>EQY_DPS</stp>
        <stp>2007-05-31</stp>
        <stp/>
        <stp>[Pasta2]Planilha1!R2350C2</stp>
        <stp>Dir=H</stp>
        <stp>Per=M</stp>
        <stp>Days=A</stp>
        <stp>Dts=H</stp>
        <stp>cols=46;rows=1</stp>
        <tr r="B2350" s="1"/>
      </tp>
      <tp>
        <v>0.1953</v>
        <stp/>
        <stp>##V3_BDHV12</stp>
        <stp>HST UN Equity</stp>
        <stp>EQY_DPS</stp>
        <stp>2007-05-31</stp>
        <stp/>
        <stp>[Pasta2]Planilha1!R2265C2</stp>
        <stp>Dir=H</stp>
        <stp>Per=M</stp>
        <stp>Days=A</stp>
        <stp>Dts=H</stp>
        <stp>cols=46;rows=1</stp>
        <tr r="B2265" s="1"/>
      </tp>
      <tp>
        <v>0.35499999999999998</v>
        <stp/>
        <stp>##V3_BDHV12</stp>
        <stp>T UN Equity</stp>
        <stp>EQY_DPS</stp>
        <stp>2007-05-31</stp>
        <stp/>
        <stp>[Pasta2]Planilha1!R2463C2</stp>
        <stp>Dir=H</stp>
        <stp>Per=M</stp>
        <stp>Days=A</stp>
        <stp>Dts=H</stp>
        <stp>cols=46;rows=1</stp>
        <tr r="B2463" s="1"/>
      </tp>
      <tp>
        <v>3.7499999999999999E-2</v>
        <stp/>
        <stp>##V3_BDHV12</stp>
        <stp>KR UN Equity</stp>
        <stp>EQY_DPS</stp>
        <stp>2007-05-31</stp>
        <stp/>
        <stp>[Pasta2]Planilha1!R2307C2</stp>
        <stp>Dir=H</stp>
        <stp>Per=M</stp>
        <stp>Days=A</stp>
        <stp>Dts=H</stp>
        <stp>cols=45;rows=1</stp>
        <tr r="B2307" s="1"/>
      </tp>
      <tp t="s">
        <v>#N/A N/A</v>
        <stp/>
        <stp>##V3_BDHV12</stp>
        <stp>DXC UN Equity</stp>
        <stp>EQY_DPS</stp>
        <stp>2007-05-31</stp>
        <stp/>
        <stp>[Pasta2]Planilha1!R2179C2</stp>
        <stp>Dir=H</stp>
        <stp>Per=M</stp>
        <stp>Days=A</stp>
        <stp>Dts=H</stp>
        <stp>cols=46;rows=1</stp>
        <tr r="B2179" s="1"/>
      </tp>
      <tp>
        <v>0.25</v>
        <stp/>
        <stp>##V3_BDHV12</stp>
        <stp>IP UN Equity</stp>
        <stp>EQY_DPS</stp>
        <stp>2007-05-31</stp>
        <stp/>
        <stp>[Pasta2]Planilha1!R2277C2</stp>
        <stp>Dir=H</stp>
        <stp>Per=M</stp>
        <stp>Days=A</stp>
        <stp>Dts=H</stp>
        <stp>cols=46;rows=1</stp>
        <tr r="B2277" s="1"/>
      </tp>
      <tp>
        <v>0</v>
        <stp/>
        <stp>##V3_BDHV12</stp>
        <stp>MET UN Equity</stp>
        <stp>EQY_DPS</stp>
        <stp>2007-05-31</stp>
        <stp/>
        <stp>[Pasta2]Planilha1!R2340C2</stp>
        <stp>Dir=H</stp>
        <stp>Per=M</stp>
        <stp>Days=A</stp>
        <stp>Dts=H</stp>
        <stp>cols=46;rows=1</stp>
        <tr r="B2340" s="1"/>
      </tp>
      <tp>
        <v>0.24</v>
        <stp/>
        <stp>##V3_BDHV12</stp>
        <stp>WM UN Equity</stp>
        <stp>EQY_DPS</stp>
        <stp>2007-05-31</stp>
        <stp/>
        <stp>[Pasta2]Planilha1!R2517C2</stp>
        <stp>Dir=H</stp>
        <stp>Per=M</stp>
        <stp>Days=A</stp>
        <stp>Dts=H</stp>
        <stp>cols=46;rows=1</stp>
        <tr r="B2517" s="1"/>
      </tp>
      <tp>
        <v>0.40500000000000003</v>
        <stp/>
        <stp>##V3_BDHV12</stp>
        <stp>VZ UN Equity</stp>
        <stp>EQY_DPS</stp>
        <stp>2007-05-31</stp>
        <stp/>
        <stp>[Pasta2]Planilha1!R2507C2</stp>
        <stp>Dir=H</stp>
        <stp>Per=M</stp>
        <stp>Days=A</stp>
        <stp>Dts=H</stp>
        <stp>cols=46;rows=1</stp>
        <tr r="B2507" s="1"/>
      </tp>
      <tp>
        <v>0.6573</v>
        <stp/>
        <stp>##V3_BDHV12</stp>
        <stp>MAC UN Equity</stp>
        <stp>EQY_DPS</stp>
        <stp>2007-05-31</stp>
        <stp/>
        <stp>[Pasta2]Planilha1!R2330C2</stp>
        <stp>Dir=H</stp>
        <stp>Per=M</stp>
        <stp>Days=A</stp>
        <stp>Dts=H</stp>
        <stp>cols=46;rows=1</stp>
        <tr r="B2330" s="1"/>
      </tp>
      <tp>
        <v>0.26250000000000001</v>
        <stp/>
        <stp>##V3_BDHV12</stp>
        <stp>EMR UN Equity</stp>
        <stp>EQY_DPS</stp>
        <stp>2007-05-31</stp>
        <stp/>
        <stp>[Pasta2]Planilha1!R2188C2</stp>
        <stp>Dir=H</stp>
        <stp>Per=M</stp>
        <stp>Days=A</stp>
        <stp>Dts=H</stp>
        <stp>cols=46;rows=1</stp>
        <tr r="B2188" s="1"/>
      </tp>
      <tp t="s">
        <v>#N/A N/A</v>
        <stp/>
        <stp>##V3_BDHV12</stp>
        <stp>FB UW Equity</stp>
        <stp>EQY_DPS</stp>
        <stp>2007-05-31</stp>
        <stp/>
        <stp>[Pasta2]Planilha1!R2207C2</stp>
        <stp>Dir=H</stp>
        <stp>Per=M</stp>
        <stp>Days=A</stp>
        <stp>Dts=H</stp>
        <stp>cols=39;rows=1</stp>
        <tr r="B2207" s="1"/>
      </tp>
      <tp>
        <v>0.2863</v>
        <stp/>
        <stp>##V3_BDHV12</stp>
        <stp>DLR UN Equity</stp>
        <stp>EQY_DPS</stp>
        <stp>2007-05-31</stp>
        <stp/>
        <stp>[Pasta2]Planilha1!R2169C2</stp>
        <stp>Dir=H</stp>
        <stp>Per=M</stp>
        <stp>Days=A</stp>
        <stp>Dts=H</stp>
        <stp>cols=46;rows=1</stp>
        <tr r="B2169" s="1"/>
      </tp>
      <tp>
        <v>0.37</v>
        <stp/>
        <stp>##V3_BDHV12</stp>
        <stp>NOC UN Equity</stp>
        <stp>EQY_DPS</stp>
        <stp>2007-05-31</stp>
        <stp/>
        <stp>[Pasta2]Planilha1!R2373C2</stp>
        <stp>Dir=H</stp>
        <stp>Per=M</stp>
        <stp>Days=A</stp>
        <stp>Dts=H</stp>
        <stp>cols=46;rows=1</stp>
        <tr r="B2373" s="1"/>
      </tp>
      <tp>
        <v>0.25</v>
        <stp/>
        <stp>##V3_BDHV12</stp>
        <stp>HOG UN Equity</stp>
        <stp>EQY_DPS</stp>
        <stp>2007-05-31</stp>
        <stp/>
        <stp>[Pasta2]Planilha1!R2255C2</stp>
        <stp>Dir=H</stp>
        <stp>Per=M</stp>
        <stp>Days=A</stp>
        <stp>Dts=H</stp>
        <stp>cols=46;rows=1</stp>
        <tr r="B2255" s="1"/>
      </tp>
      <tp>
        <v>0.1588</v>
        <stp/>
        <stp>##V3_BDHV12</stp>
        <stp>LNT UN Equity</stp>
        <stp>EQY_DPS</stp>
        <stp>2007-05-31</stp>
        <stp/>
        <stp>[Pasta2]Planilha1!R2321C2</stp>
        <stp>Dir=H</stp>
        <stp>Per=M</stp>
        <stp>Days=A</stp>
        <stp>Dts=H</stp>
        <stp>cols=46;rows=1</stp>
        <tr r="B2321" s="1"/>
      </tp>
      <tp>
        <v>11.793200000000001</v>
        <stp/>
        <stp>##V3_BDHV12</stp>
        <stp>T UN Equity</stp>
        <stp>RETURN_COM_EQY</stp>
        <stp>2007-05-31</stp>
        <stp/>
        <stp>[Pasta2]Planilha1!R1956C2</stp>
        <stp>Dir=H</stp>
        <stp>Per=M</stp>
        <stp>Days=A</stp>
        <stp>Dts=H</stp>
        <stp>cols=46;rows=1</stp>
        <tr r="B1956" s="1"/>
      </tp>
      <tp t="s">
        <v>#N/A N/A</v>
        <stp/>
        <stp>##V3_BDHV12</stp>
        <stp>DWDP UN Equity</stp>
        <stp>EQY_DPS</stp>
        <stp>2007-05-31</stp>
        <stp/>
        <stp>[Pasta2]Planilha1!R2178C2</stp>
        <stp>Dir=H</stp>
        <stp>Per=M</stp>
        <stp>Days=A</stp>
        <stp>Dts=H</stp>
        <stp>cols=46;rows=1</stp>
        <tr r="B2178" s="1"/>
      </tp>
      <tp>
        <v>39233</v>
        <stp/>
        <stp>##V3_BDHV12</stp>
        <stp>A UN Equity</stp>
        <stp>PX_MID</stp>
        <stp>2007-05-31</stp>
        <stp/>
        <stp>[Pasta2]Planilha1!R1C2</stp>
        <stp>Dir=H</stp>
        <stp>Per=M</stp>
        <stp>Days=A</stp>
        <stp>Dts=S</stp>
        <stp>cols=139;rows=2</stp>
        <tr r="B1" s="1"/>
      </tp>
      <tp>
        <v>0</v>
        <stp/>
        <stp>##V3_BDHV12</stp>
        <stp>SWKS UW Equity</stp>
        <stp>EQY_DPS</stp>
        <stp>2007-05-31</stp>
        <stp/>
        <stp>[Pasta2]Planilha1!R2458C2</stp>
        <stp>Dir=H</stp>
        <stp>Per=M</stp>
        <stp>Days=A</stp>
        <stp>Dts=H</stp>
        <stp>cols=46;rows=1</stp>
        <tr r="B2458" s="1"/>
      </tp>
      <tp>
        <v>0</v>
        <stp/>
        <stp>##V3_BDHV12</stp>
        <stp>PRU UN Equity</stp>
        <stp>EQY_DPS</stp>
        <stp>2007-05-31</stp>
        <stp/>
        <stp>[Pasta2]Planilha1!R2412C2</stp>
        <stp>Dir=H</stp>
        <stp>Per=M</stp>
        <stp>Days=A</stp>
        <stp>Dts=H</stp>
        <stp>cols=46;rows=1</stp>
        <tr r="B2412" s="1"/>
      </tp>
      <tp t="s">
        <v>#N/A N/A</v>
        <stp/>
        <stp>##V3_BDHV12</stp>
        <stp>TEL UN Equity</stp>
        <stp>EQY_DPS</stp>
        <stp>2007-05-31</stp>
        <stp/>
        <stp>[Pasta2]Planilha1!R2466C2</stp>
        <stp>Dir=H</stp>
        <stp>Per=M</stp>
        <stp>Days=A</stp>
        <stp>Dts=H</stp>
        <stp>cols=46;rows=1</stp>
        <tr r="B2466" s="1"/>
      </tp>
      <tp>
        <v>0.1</v>
        <stp/>
        <stp>##V3_BDHV12</stp>
        <stp>SEE UN Equity</stp>
        <stp>EQY_DPS</stp>
        <stp>2007-05-31</stp>
        <stp/>
        <stp>[Pasta2]Planilha1!R2441C2</stp>
        <stp>Dir=H</stp>
        <stp>Per=M</stp>
        <stp>Days=A</stp>
        <stp>Dts=H</stp>
        <stp>cols=46;rows=1</stp>
        <tr r="B2441" s="1"/>
      </tp>
      <tp>
        <v>0</v>
        <stp/>
        <stp>##V3_BDHV12</stp>
        <stp>RMD UN Equity</stp>
        <stp>EQY_DPS</stp>
        <stp>2007-05-31</stp>
        <stp/>
        <stp>[Pasta2]Planilha1!R2430C2</stp>
        <stp>Dir=H</stp>
        <stp>Per=M</stp>
        <stp>Days=A</stp>
        <stp>Dts=H</stp>
        <stp>cols=46;rows=1</stp>
        <tr r="B2430" s="1"/>
      </tp>
      <tp>
        <v>0.04</v>
        <stp/>
        <stp>##V3_BDHV12</stp>
        <stp>UHS UN Equity</stp>
        <stp>EQY_DPS</stp>
        <stp>2007-05-31</stp>
        <stp/>
        <stp>[Pasta2]Planilha1!R2487C2</stp>
        <stp>Dir=H</stp>
        <stp>Per=M</stp>
        <stp>Days=A</stp>
        <stp>Dts=H</stp>
        <stp>cols=46;rows=1</stp>
        <tr r="B2487" s="1"/>
      </tp>
      <tp>
        <v>0.43</v>
        <stp/>
        <stp>##V3_BDHV12</stp>
        <stp>WHR UN Equity</stp>
        <stp>EQY_DPS</stp>
        <stp>2007-05-31</stp>
        <stp/>
        <stp>[Pasta2]Planilha1!R2515C2</stp>
        <stp>Dir=H</stp>
        <stp>Per=M</stp>
        <stp>Days=A</stp>
        <stp>Dts=H</stp>
        <stp>cols=46;rows=1</stp>
        <tr r="B2515" s="1"/>
      </tp>
      <tp>
        <v>0.25</v>
        <stp/>
        <stp>##V3_BDHV12</stp>
        <stp>PKG UN Equity</stp>
        <stp>EQY_DPS</stp>
        <stp>2007-05-31</stp>
        <stp/>
        <stp>[Pasta2]Planilha1!R2402C2</stp>
        <stp>Dir=H</stp>
        <stp>Per=M</stp>
        <stp>Days=A</stp>
        <stp>Dts=H</stp>
        <stp>cols=46;rows=1</stp>
        <tr r="B2402" s="1"/>
      </tp>
      <tp>
        <v>0</v>
        <stp/>
        <stp>##V3_BDHV12</stp>
        <stp>ADSK UW Equity</stp>
        <stp>EQY_DPS</stp>
        <stp>2007-05-31</stp>
        <stp/>
        <stp>[Pasta2]Planilha1!R2044C2</stp>
        <stp>Dir=H</stp>
        <stp>Per=M</stp>
        <stp>Days=A</stp>
        <stp>Dts=H</stp>
        <stp>cols=46;rows=1</stp>
        <tr r="B2044" s="1"/>
      </tp>
      <tp t="s">
        <v>#N/A N/A</v>
        <stp/>
        <stp>##V3_BDHV12</stp>
        <stp>NCLH UN Equity</stp>
        <stp>EQY_DPS</stp>
        <stp>2007-05-31</stp>
        <stp/>
        <stp>[Pasta2]Planilha1!R2363C2</stp>
        <stp>Dir=H</stp>
        <stp>Per=M</stp>
        <stp>Days=A</stp>
        <stp>Dts=H</stp>
        <stp>cols=44;rows=1</stp>
        <tr r="B2363" s="1"/>
      </tp>
      <tp>
        <v>0</v>
        <stp/>
        <stp>##V3_BDHV12</stp>
        <stp>VIAB UW Equity</stp>
        <stp>EQY_DPS</stp>
        <stp>2007-05-31</stp>
        <stp/>
        <stp>[Pasta2]Planilha1!R2499C2</stp>
        <stp>Dir=H</stp>
        <stp>Per=M</stp>
        <stp>Days=A</stp>
        <stp>Dts=H</stp>
        <stp>cols=46;rows=1</stp>
        <tr r="B2499" s="1"/>
      </tp>
      <tp>
        <v>0</v>
        <stp/>
        <stp>##V3_BDHV12</stp>
        <stp>NDAQ UW Equity</stp>
        <stp>EQY_DPS</stp>
        <stp>2007-05-31</stp>
        <stp/>
        <stp>[Pasta2]Planilha1!R2364C2</stp>
        <stp>Dir=H</stp>
        <stp>Per=M</stp>
        <stp>Days=A</stp>
        <stp>Dts=H</stp>
        <stp>cols=46;rows=1</stp>
        <tr r="B2364" s="1"/>
      </tp>
      <tp>
        <v>42.988100000000003</v>
        <stp/>
        <stp>##V3_BDHV12</stp>
        <stp>BK UN Equity</stp>
        <stp>PX_MID</stp>
        <stp>2007-05-31</stp>
        <stp/>
        <stp>[Pasta2]Planilha1!R71C2</stp>
        <stp>Dir=H</stp>
        <stp>Per=M</stp>
        <stp>Days=A</stp>
        <stp>Dts=H</stp>
        <stp>cols=139;rows=1</stp>
        <tr r="B71" s="1"/>
      </tp>
      <tp>
        <v>0.80210000000000004</v>
        <stp/>
        <stp>##V3_BDHV12</stp>
        <stp>SPG UN Equity</stp>
        <stp>EQY_DPS</stp>
        <stp>2007-05-31</stp>
        <stp/>
        <stp>[Pasta2]Planilha1!R2450C2</stp>
        <stp>Dir=H</stp>
        <stp>Per=M</stp>
        <stp>Days=A</stp>
        <stp>Dts=H</stp>
        <stp>cols=46;rows=1</stp>
        <tr r="B2450" s="1"/>
      </tp>
      <tp>
        <v>0.04</v>
        <stp/>
        <stp>##V3_BDHV12</stp>
        <stp>TSN UN Equity</stp>
        <stp>EQY_DPS</stp>
        <stp>2007-05-31</stp>
        <stp/>
        <stp>[Pasta2]Planilha1!R2477C2</stp>
        <stp>Dir=H</stp>
        <stp>Per=M</stp>
        <stp>Days=A</stp>
        <stp>Dts=H</stp>
        <stp>cols=46;rows=1</stp>
        <tr r="B2477" s="1"/>
      </tp>
      <tp>
        <v>0.5</v>
        <stp/>
        <stp>##V3_BDHV12</stp>
        <stp>PSA UN Equity</stp>
        <stp>EQY_DPS</stp>
        <stp>2007-05-31</stp>
        <stp/>
        <stp>[Pasta2]Planilha1!R2413C2</stp>
        <stp>Dir=H</stp>
        <stp>Per=M</stp>
        <stp>Days=A</stp>
        <stp>Dts=H</stp>
        <stp>cols=46;rows=1</stp>
        <tr r="B2413" s="1"/>
      </tp>
      <tp>
        <v>41.395000000000003</v>
        <stp/>
        <stp>##V3_BDHV12</stp>
        <stp>AAP UN Equity</stp>
        <stp>PX_MID</stp>
        <stp>2007-05-31</stp>
        <stp/>
        <stp>[Pasta2]Planilha1!R4C2</stp>
        <stp>Dir=H</stp>
        <stp>Per=M</stp>
        <stp>Days=A</stp>
        <stp>Dts=H</stp>
        <stp>cols=139;rows=1</stp>
        <tr r="B4" s="1"/>
      </tp>
      <tp>
        <v>0</v>
        <stp/>
        <stp>##V3_BDHV12</stp>
        <stp>SYK UN Equity</stp>
        <stp>EQY_DPS</stp>
        <stp>2007-05-31</stp>
        <stp/>
        <stp>[Pasta2]Planilha1!R2460C2</stp>
        <stp>Dir=H</stp>
        <stp>Per=M</stp>
        <stp>Days=A</stp>
        <stp>Dts=H</stp>
        <stp>cols=46;rows=1</stp>
        <tr r="B2460" s="1"/>
      </tp>
      <tp>
        <v>0.30530000000000002</v>
        <stp/>
        <stp>##V3_BDHV12</stp>
        <stp>UDR UN Equity</stp>
        <stp>EQY_DPS</stp>
        <stp>2007-05-31</stp>
        <stp/>
        <stp>[Pasta2]Planilha1!R2486C2</stp>
        <stp>Dir=H</stp>
        <stp>Per=M</stp>
        <stp>Days=A</stp>
        <stp>Dts=H</stp>
        <stp>cols=46;rows=1</stp>
        <tr r="B2486" s="1"/>
      </tp>
      <tp>
        <v>0.14000000000000001</v>
        <stp/>
        <stp>##V3_BDHV12</stp>
        <stp>TGT UN Equity</stp>
        <stp>EQY_DPS</stp>
        <stp>2007-05-31</stp>
        <stp/>
        <stp>[Pasta2]Planilha1!R2467C2</stp>
        <stp>Dir=H</stp>
        <stp>Per=M</stp>
        <stp>Days=A</stp>
        <stp>Dts=H</stp>
        <stp>cols=46;rows=1</stp>
        <tr r="B2467" s="1"/>
      </tp>
      <tp>
        <v>0.28000000000000003</v>
        <stp/>
        <stp>##V3_BDHV12</stp>
        <stp>WFC UN Equity</stp>
        <stp>EQY_DPS</stp>
        <stp>2007-05-31</stp>
        <stp/>
        <stp>[Pasta2]Planilha1!R2514C2</stp>
        <stp>Dir=H</stp>
        <stp>Per=M</stp>
        <stp>Days=A</stp>
        <stp>Dts=H</stp>
        <stp>cols=46;rows=1</stp>
        <tr r="B2514" s="1"/>
      </tp>
      <tp>
        <v>0.15</v>
        <stp/>
        <stp>##V3_BDHV12</stp>
        <stp>RCL UN Equity</stp>
        <stp>EQY_DPS</stp>
        <stp>2007-05-31</stp>
        <stp/>
        <stp>[Pasta2]Planilha1!R2421C2</stp>
        <stp>Dir=H</stp>
        <stp>Per=M</stp>
        <stp>Days=A</stp>
        <stp>Dts=H</stp>
        <stp>cols=46;rows=1</stp>
        <tr r="B2421" s="1"/>
      </tp>
      <tp>
        <v>0.36</v>
        <stp/>
        <stp>##V3_BDHV12</stp>
        <stp>PCG UN Equity</stp>
        <stp>EQY_DPS</stp>
        <stp>2007-05-31</stp>
        <stp/>
        <stp>[Pasta2]Planilha1!R2393C2</stp>
        <stp>Dir=H</stp>
        <stp>Per=M</stp>
        <stp>Days=A</stp>
        <stp>Dts=H</stp>
        <stp>cols=46;rows=1</stp>
        <tr r="B2393" s="1"/>
      </tp>
      <tp>
        <v>0.57999999999999996</v>
        <stp/>
        <stp>##V3_BDHV12</stp>
        <stp>ROK UN Equity</stp>
        <stp>EQY_DPS</stp>
        <stp>2007-05-31</stp>
        <stp/>
        <stp>[Pasta2]Planilha1!R2431C2</stp>
        <stp>Dir=H</stp>
        <stp>Per=M</stp>
        <stp>Days=A</stp>
        <stp>Dts=H</stp>
        <stp>cols=46;rows=1</stp>
        <tr r="B2431" s="1"/>
      </tp>
      <tp>
        <v>7.0000000000000007E-2</v>
        <stp/>
        <stp>##V3_BDHV12</stp>
        <stp>PKI UN Equity</stp>
        <stp>EQY_DPS</stp>
        <stp>2007-05-31</stp>
        <stp/>
        <stp>[Pasta2]Planilha1!R2403C2</stp>
        <stp>Dir=H</stp>
        <stp>Per=M</stp>
        <stp>Days=A</stp>
        <stp>Dts=H</stp>
        <stp>cols=46;rows=1</stp>
        <tr r="B2403" s="1"/>
      </tp>
      <tp>
        <v>0</v>
        <stp/>
        <stp>##V3_BDHV12</stp>
        <stp>DISH UW Equity</stp>
        <stp>EQY_DPS</stp>
        <stp>2007-05-31</stp>
        <stp/>
        <stp>[Pasta2]Planilha1!R2168C2</stp>
        <stp>Dir=H</stp>
        <stp>Per=M</stp>
        <stp>Days=A</stp>
        <stp>Dts=H</stp>
        <stp>cols=46;rows=1</stp>
        <tr r="B2168" s="1"/>
      </tp>
      <tp>
        <v>0.21</v>
        <stp/>
        <stp>##V3_BDHV12</stp>
        <stp>PAYX UW Equity</stp>
        <stp>EQY_DPS</stp>
        <stp>2007-05-31</stp>
        <stp/>
        <stp>[Pasta2]Planilha1!R2390C2</stp>
        <stp>Dir=H</stp>
        <stp>Per=M</stp>
        <stp>Days=A</stp>
        <stp>Dts=H</stp>
        <stp>cols=46;rows=1</stp>
        <tr r="B2390" s="1"/>
      </tp>
      <tp>
        <v>0.16669999999999999</v>
        <stp/>
        <stp>##V3_BDHV12</stp>
        <stp>PCAR UW Equity</stp>
        <stp>EQY_DPS</stp>
        <stp>2007-05-31</stp>
        <stp/>
        <stp>[Pasta2]Planilha1!R2392C2</stp>
        <stp>Dir=H</stp>
        <stp>Per=M</stp>
        <stp>Days=A</stp>
        <stp>Dts=H</stp>
        <stp>cols=46;rows=1</stp>
        <tr r="B2392" s="1"/>
      </tp>
      <tp>
        <v>0</v>
        <stp/>
        <stp>##V3_BDHV12</stp>
        <stp>REGN UW Equity</stp>
        <stp>EQY_DPS</stp>
        <stp>2007-05-31</stp>
        <stp/>
        <stp>[Pasta2]Planilha1!R2424C2</stp>
        <stp>Dir=H</stp>
        <stp>Per=M</stp>
        <stp>Days=A</stp>
        <stp>Dts=H</stp>
        <stp>cols=46;rows=1</stp>
        <tr r="B2424" s="1"/>
      </tp>
      <tp>
        <v>0</v>
        <stp/>
        <stp>##V3_BDHV12</stp>
        <stp>BIIB UW Equity</stp>
        <stp>EQY_DPS</stp>
        <stp>2007-05-31</stp>
        <stp/>
        <stp>[Pasta2]Planilha1!R2098C2</stp>
        <stp>Dir=H</stp>
        <stp>Per=M</stp>
        <stp>Days=A</stp>
        <stp>Dts=H</stp>
        <stp>cols=46;rows=1</stp>
        <tr r="B2098" s="1"/>
      </tp>
      <tp>
        <v>0</v>
        <stp/>
        <stp>##V3_BDHV12</stp>
        <stp>NFLX UW Equity</stp>
        <stp>EQY_DPS</stp>
        <stp>2007-05-31</stp>
        <stp/>
        <stp>[Pasta2]Planilha1!R2367C2</stp>
        <stp>Dir=H</stp>
        <stp>Per=M</stp>
        <stp>Days=A</stp>
        <stp>Dts=H</stp>
        <stp>cols=46;rows=1</stp>
        <tr r="B2367" s="1"/>
      </tp>
      <tp>
        <v>0.35499999999999998</v>
        <stp/>
        <stp>##V3_BDHV12</stp>
        <stp>CINF UW Equity</stp>
        <stp>EQY_DPS</stp>
        <stp>2007-05-31</stp>
        <stp/>
        <stp>[Pasta2]Planilha1!R2128C2</stp>
        <stp>Dir=H</stp>
        <stp>Per=M</stp>
        <stp>Days=A</stp>
        <stp>Dts=H</stp>
        <stp>cols=46;rows=1</stp>
        <tr r="B2128" s="1"/>
      </tp>
      <tp>
        <v>0.73</v>
        <stp/>
        <stp>##V3_BDHV12</stp>
        <stp>STI UN Equity</stp>
        <stp>EQY_DPS</stp>
        <stp>2007-05-31</stp>
        <stp/>
        <stp>[Pasta2]Planilha1!R2453C2</stp>
        <stp>Dir=H</stp>
        <stp>Per=M</stp>
        <stp>Days=A</stp>
        <stp>Dts=H</stp>
        <stp>cols=46;rows=1</stp>
        <tr r="B2453" s="1"/>
      </tp>
      <tp>
        <v>0.27</v>
        <stp/>
        <stp>##V3_BDHV12</stp>
        <stp>UTX UN Equity</stp>
        <stp>EQY_DPS</stp>
        <stp>2007-05-31</stp>
        <stp/>
        <stp>[Pasta2]Planilha1!R2495C2</stp>
        <stp>Dir=H</stp>
        <stp>Per=M</stp>
        <stp>Days=A</stp>
        <stp>Dts=H</stp>
        <stp>cols=46;rows=1</stp>
        <tr r="B2495" s="1"/>
      </tp>
      <tp>
        <v>0.47499999999999998</v>
        <stp/>
        <stp>##V3_BDHV12</stp>
        <stp>VTR UN Equity</stp>
        <stp>EQY_DPS</stp>
        <stp>2007-05-31</stp>
        <stp/>
        <stp>[Pasta2]Planilha1!R2506C2</stp>
        <stp>Dir=H</stp>
        <stp>Per=M</stp>
        <stp>Days=A</stp>
        <stp>Dts=H</stp>
        <stp>cols=46;rows=1</stp>
        <tr r="B2506" s="1"/>
      </tp>
      <tp>
        <v>0.30499999999999999</v>
        <stp/>
        <stp>##V3_BDHV12</stp>
        <stp>PPL UN Equity</stp>
        <stp>EQY_DPS</stp>
        <stp>2007-05-31</stp>
        <stp/>
        <stp>[Pasta2]Planilha1!R2410C2</stp>
        <stp>Dir=H</stp>
        <stp>Per=M</stp>
        <stp>Days=A</stp>
        <stp>Dts=H</stp>
        <stp>cols=46;rows=1</stp>
        <tr r="B2410" s="1"/>
      </tp>
      <tp>
        <v>26.95</v>
        <stp/>
        <stp>##V3_BDHV12</stp>
        <stp>ABT UN Equity</stp>
        <stp>PX_MID</stp>
        <stp>2007-05-31</stp>
        <stp/>
        <stp>[Pasta2]Planilha1!R9C2</stp>
        <stp>Dir=H</stp>
        <stp>Per=M</stp>
        <stp>Days=A</stp>
        <stp>Dts=H</stp>
        <stp>cols=139;rows=1</stp>
        <tr r="B9" s="1"/>
      </tp>
      <tp t="s">
        <v>#N/A N/A</v>
        <stp/>
        <stp>##V3_BDHV12</stp>
        <stp>UAL UW Equity</stp>
        <stp>EQY_DPS</stp>
        <stp>2007-05-31</stp>
        <stp/>
        <stp>[Pasta2]Planilha1!R2485C2</stp>
        <stp>Dir=H</stp>
        <stp>Per=M</stp>
        <stp>Days=A</stp>
        <stp>Dts=H</stp>
        <stp>cols=46;rows=1</stp>
        <tr r="B2485" s="1"/>
      </tp>
      <tp>
        <v>0.08</v>
        <stp/>
        <stp>##V3_BDHV12</stp>
        <stp>TAP UN Equity</stp>
        <stp>EQY_DPS</stp>
        <stp>2007-05-31</stp>
        <stp/>
        <stp>[Pasta2]Planilha1!R2464C2</stp>
        <stp>Dir=H</stp>
        <stp>Per=M</stp>
        <stp>Days=A</stp>
        <stp>Dts=H</stp>
        <stp>cols=46;rows=1</stp>
        <tr r="B2464" s="1"/>
      </tp>
      <tp>
        <v>2.2200000000000001E-2</v>
        <stp/>
        <stp>##V3_BDHV12</stp>
        <stp>ROL UN Equity</stp>
        <stp>EQY_DPS</stp>
        <stp>2007-05-31</stp>
        <stp/>
        <stp>[Pasta2]Planilha1!R2432C2</stp>
        <stp>Dir=H</stp>
        <stp>Per=M</stp>
        <stp>Days=A</stp>
        <stp>Dts=H</stp>
        <stp>cols=46;rows=1</stp>
        <tr r="B2432" s="1"/>
      </tp>
      <tp>
        <v>24.835799999999999</v>
        <stp/>
        <stp>##V3_BDHV12</stp>
        <stp>ABC UN Equity</stp>
        <stp>PX_MID</stp>
        <stp>2007-05-31</stp>
        <stp/>
        <stp>[Pasta2]Planilha1!R7C2</stp>
        <stp>Dir=H</stp>
        <stp>Per=M</stp>
        <stp>Days=A</stp>
        <stp>Dts=H</stp>
        <stp>cols=139;rows=1</stp>
        <tr r="B7" s="1"/>
      </tp>
      <tp>
        <v>0</v>
        <stp/>
        <stp>##V3_BDHV12</stp>
        <stp>AAPL UW Equity</stp>
        <stp>EQY_DPS</stp>
        <stp>2007-05-31</stp>
        <stp/>
        <stp>[Pasta2]Planilha1!R2033C2</stp>
        <stp>Dir=H</stp>
        <stp>Per=M</stp>
        <stp>Days=A</stp>
        <stp>Dts=H</stp>
        <stp>cols=46;rows=1</stp>
        <tr r="B2033" s="1"/>
      </tp>
      <tp>
        <v>6.4500000000000002E-2</v>
        <stp/>
        <stp>##V3_BDHV12</stp>
        <stp>BF/B UN Equity</stp>
        <stp>EQY_DPS</stp>
        <stp>2007-05-31</stp>
        <stp/>
        <stp>[Pasta2]Planilha1!R2095C2</stp>
        <stp>Dir=H</stp>
        <stp>Per=M</stp>
        <stp>Days=A</stp>
        <stp>Dts=H</stp>
        <stp>cols=45;rows=1</stp>
        <tr r="B2095" s="1"/>
      </tp>
      <tp>
        <v>55.906999999999996</v>
        <stp/>
        <stp>##V3_BDHV12</stp>
        <stp>CI UN Equity</stp>
        <stp>PX_MID</stp>
        <stp>2007-05-31</stp>
        <stp/>
        <stp>[Pasta2]Planilha1!R99C2</stp>
        <stp>Dir=H</stp>
        <stp>Per=M</stp>
        <stp>Days=A</stp>
        <stp>Dts=H</stp>
        <stp>cols=139;rows=1</stp>
        <tr r="B99" s="1"/>
      </tp>
      <tp>
        <v>0.4</v>
        <stp/>
        <stp>##V3_BDHV12</stp>
        <stp>USB UN Equity</stp>
        <stp>EQY_DPS</stp>
        <stp>2007-05-31</stp>
        <stp/>
        <stp>[Pasta2]Planilha1!R2494C2</stp>
        <stp>Dir=H</stp>
        <stp>Per=M</stp>
        <stp>Days=A</stp>
        <stp>Dts=H</stp>
        <stp>cols=46;rows=1</stp>
        <tr r="B2494" s="1"/>
      </tp>
      <tp>
        <v>0.31</v>
        <stp/>
        <stp>##V3_BDHV12</stp>
        <stp>SRE UN Equity</stp>
        <stp>EQY_DPS</stp>
        <stp>2007-05-31</stp>
        <stp/>
        <stp>[Pasta2]Planilha1!R2452C2</stp>
        <stp>Dir=H</stp>
        <stp>Per=M</stp>
        <stp>Days=A</stp>
        <stp>Dts=H</stp>
        <stp>cols=46;rows=1</stp>
        <tr r="B2452" s="1"/>
      </tp>
      <tp>
        <v>0</v>
        <stp/>
        <stp>##V3_BDHV12</stp>
        <stp>XRX UN Equity</stp>
        <stp>EQY_DPS</stp>
        <stp>2007-05-31</stp>
        <stp/>
        <stp>[Pasta2]Planilha1!R2529C2</stp>
        <stp>Dir=H</stp>
        <stp>Per=M</stp>
        <stp>Days=A</stp>
        <stp>Dts=H</stp>
        <stp>cols=46;rows=1</stp>
        <tr r="B2529" s="1"/>
      </tp>
      <tp>
        <v>0.28999999999999998</v>
        <stp/>
        <stp>##V3_BDHV12</stp>
        <stp>TRV UN Equity</stp>
        <stp>EQY_DPS</stp>
        <stp>2007-05-31</stp>
        <stp/>
        <stp>[Pasta2]Planilha1!R2475C2</stp>
        <stp>Dir=H</stp>
        <stp>Per=M</stp>
        <stp>Days=A</stp>
        <stp>Dts=H</stp>
        <stp>cols=46;rows=1</stp>
        <tr r="B2475" s="1"/>
      </tp>
      <tp>
        <v>0.66</v>
        <stp/>
        <stp>##V3_BDHV12</stp>
        <stp>REG UW Equity</stp>
        <stp>EQY_DPS</stp>
        <stp>2007-05-31</stp>
        <stp/>
        <stp>[Pasta2]Planilha1!R2423C2</stp>
        <stp>Dir=H</stp>
        <stp>Per=M</stp>
        <stp>Days=A</stp>
        <stp>Dts=H</stp>
        <stp>cols=46;rows=1</stp>
        <tr r="B2423" s="1"/>
      </tp>
      <tp>
        <v>0.19</v>
        <stp/>
        <stp>##V3_BDHV12</stp>
        <stp>SYY UN Equity</stp>
        <stp>EQY_DPS</stp>
        <stp>2007-05-31</stp>
        <stp/>
        <stp>[Pasta2]Planilha1!R2462C2</stp>
        <stp>Dir=H</stp>
        <stp>Per=M</stp>
        <stp>Days=A</stp>
        <stp>Dts=H</stp>
        <stp>cols=46;rows=1</stp>
        <tr r="B2462" s="1"/>
      </tp>
      <tp>
        <v>0</v>
        <stp/>
        <stp>##V3_BDHV12</stp>
        <stp>TDG UN Equity</stp>
        <stp>EQY_DPS</stp>
        <stp>2007-05-31</stp>
        <stp/>
        <stp>[Pasta2]Planilha1!R2465C2</stp>
        <stp>Dir=H</stp>
        <stp>Per=M</stp>
        <stp>Days=A</stp>
        <stp>Dts=H</stp>
        <stp>cols=46;rows=1</stp>
        <tr r="B2465" s="1"/>
      </tp>
      <tp>
        <v>0</v>
        <stp/>
        <stp>##V3_BDHV12</stp>
        <stp>UAA UN Equity</stp>
        <stp>EQY_DPS</stp>
        <stp>2007-05-31</stp>
        <stp/>
        <stp>[Pasta2]Planilha1!R2484C2</stp>
        <stp>Dir=H</stp>
        <stp>Per=M</stp>
        <stp>Days=A</stp>
        <stp>Dts=H</stp>
        <stp>cols=46;rows=1</stp>
        <tr r="B2484" s="1"/>
      </tp>
      <tp>
        <v>0</v>
        <stp/>
        <stp>##V3_BDHV12</stp>
        <stp>VAR UN Equity</stp>
        <stp>EQY_DPS</stp>
        <stp>2007-05-31</stp>
        <stp/>
        <stp>[Pasta2]Planilha1!R2497C2</stp>
        <stp>Dir=H</stp>
        <stp>Per=M</stp>
        <stp>Days=A</stp>
        <stp>Dts=H</stp>
        <stp>cols=46;rows=1</stp>
        <tr r="B2497" s="1"/>
      </tp>
      <tp>
        <v>6.5000000000000002E-2</v>
        <stp/>
        <stp>##V3_BDHV12</stp>
        <stp>ROP UN Equity</stp>
        <stp>EQY_DPS</stp>
        <stp>2007-05-31</stp>
        <stp/>
        <stp>[Pasta2]Planilha1!R2433C2</stp>
        <stp>Dir=H</stp>
        <stp>Per=M</stp>
        <stp>Days=A</stp>
        <stp>Dts=H</stp>
        <stp>cols=46;rows=1</stp>
        <tr r="B2433" s="1"/>
      </tp>
      <tp>
        <v>0.04</v>
        <stp/>
        <stp>##V3_BDHV12</stp>
        <stp>PHM UN Equity</stp>
        <stp>EQY_DPS</stp>
        <stp>2007-05-31</stp>
        <stp/>
        <stp>[Pasta2]Planilha1!R2401C2</stp>
        <stp>Dir=H</stp>
        <stp>Per=M</stp>
        <stp>Days=A</stp>
        <stp>Dts=H</stp>
        <stp>cols=46;rows=1</stp>
        <tr r="B2401" s="1"/>
      </tp>
      <tp>
        <v>0.315</v>
        <stp/>
        <stp>##V3_BDHV12</stp>
        <stp>SHW UN Equity</stp>
        <stp>EQY_DPS</stp>
        <stp>2007-05-31</stp>
        <stp/>
        <stp>[Pasta2]Planilha1!R2442C2</stp>
        <stp>Dir=H</stp>
        <stp>Per=M</stp>
        <stp>Days=A</stp>
        <stp>Dts=H</stp>
        <stp>cols=46;rows=1</stp>
        <tr r="B2442" s="1"/>
      </tp>
      <tp>
        <v>0.05</v>
        <stp/>
        <stp>##V3_BDHV12</stp>
        <stp>SCHW UN Equity</stp>
        <stp>EQY_DPS</stp>
        <stp>2007-05-31</stp>
        <stp/>
        <stp>[Pasta2]Planilha1!R2440C2</stp>
        <stp>Dir=H</stp>
        <stp>Per=M</stp>
        <stp>Days=A</stp>
        <stp>Dts=H</stp>
        <stp>cols=46;rows=1</stp>
        <tr r="B2440" s="1"/>
      </tp>
      <tp t="s">
        <v>#N/A N/A</v>
        <stp/>
        <stp>##V3_BDHV12</stp>
        <stp>EBAY UW Equity</stp>
        <stp>EQY_DPS</stp>
        <stp>2007-05-31</stp>
        <stp/>
        <stp>[Pasta2]Planilha1!R2181C2</stp>
        <stp>Dir=H</stp>
        <stp>Per=M</stp>
        <stp>Days=A</stp>
        <stp>Dts=H</stp>
        <stp>cols=46;rows=1</stp>
        <tr r="B2181" s="1"/>
      </tp>
      <tp>
        <v>0.1333</v>
        <stp/>
        <stp>##V3_BDHV12</stp>
        <stp>PBCT UW Equity</stp>
        <stp>EQY_DPS</stp>
        <stp>2007-05-31</stp>
        <stp/>
        <stp>[Pasta2]Planilha1!R2391C2</stp>
        <stp>Dir=H</stp>
        <stp>Per=M</stp>
        <stp>Days=A</stp>
        <stp>Dts=H</stp>
        <stp>cols=46;rows=1</stp>
        <tr r="B2391" s="1"/>
      </tp>
      <tp t="s">
        <v>#N/A N/A</v>
        <stp/>
        <stp>##V3_BDHV12</stp>
        <stp>PWR UN Equity</stp>
        <stp>EQY_DPS</stp>
        <stp>2007-05-31</stp>
        <stp/>
        <stp>[Pasta2]Planilha1!R2416C2</stp>
        <stp>Dir=H</stp>
        <stp>Per=M</stp>
        <stp>Days=A</stp>
        <stp>Dts=H</stp>
        <stp>cols=46;rows=1</stp>
        <tr r="B2416" s="1"/>
      </tp>
      <tp>
        <v>0</v>
        <stp/>
        <stp>##V3_BDHV12</stp>
        <stp>TPR UN Equity</stp>
        <stp>EQY_DPS</stp>
        <stp>2007-05-31</stp>
        <stp/>
        <stp>[Pasta2]Planilha1!R2472C2</stp>
        <stp>Dir=H</stp>
        <stp>Per=M</stp>
        <stp>Days=A</stp>
        <stp>Dts=H</stp>
        <stp>cols=46;rows=1</stp>
        <tr r="B2472" s="1"/>
      </tp>
      <tp>
        <v>0</v>
        <stp/>
        <stp>##V3_BDHV12</stp>
        <stp>URI UN Equity</stp>
        <stp>EQY_DPS</stp>
        <stp>2007-05-31</stp>
        <stp/>
        <stp>[Pasta2]Planilha1!R2493C2</stp>
        <stp>Dir=H</stp>
        <stp>Per=M</stp>
        <stp>Days=A</stp>
        <stp>Dts=H</stp>
        <stp>cols=46;rows=1</stp>
        <tr r="B2493" s="1"/>
      </tp>
      <tp>
        <v>0</v>
        <stp/>
        <stp>##V3_BDHV12</stp>
        <stp>WDC UW Equity</stp>
        <stp>EQY_DPS</stp>
        <stp>2007-05-31</stp>
        <stp/>
        <stp>[Pasta2]Planilha1!R2511C2</stp>
        <stp>Dir=H</stp>
        <stp>Per=M</stp>
        <stp>Days=A</stp>
        <stp>Dts=H</stp>
        <stp>cols=46;rows=1</stp>
        <tr r="B2511" s="1"/>
      </tp>
      <tp>
        <v>0.19370000000000001</v>
        <stp/>
        <stp>##V3_BDHV12</stp>
        <stp>TXT UN Equity</stp>
        <stp>EQY_DPS</stp>
        <stp>2007-05-31</stp>
        <stp/>
        <stp>[Pasta2]Planilha1!R2482C2</stp>
        <stp>Dir=H</stp>
        <stp>Per=M</stp>
        <stp>Days=A</stp>
        <stp>Dts=H</stp>
        <stp>cols=46;rows=1</stp>
        <tr r="B2482" s="1"/>
      </tp>
      <tp>
        <v>0.28999999999999998</v>
        <stp/>
        <stp>##V3_BDHV12</stp>
        <stp>PFE UN Equity</stp>
        <stp>EQY_DPS</stp>
        <stp>2007-05-31</stp>
        <stp/>
        <stp>[Pasta2]Planilha1!R2396C2</stp>
        <stp>Dir=H</stp>
        <stp>Per=M</stp>
        <stp>Days=A</stp>
        <stp>Dts=H</stp>
        <stp>cols=46;rows=1</stp>
        <tr r="B2396" s="1"/>
      </tp>
      <tp>
        <v>0.1</v>
        <stp/>
        <stp>##V3_BDHV12</stp>
        <stp>STX UW Equity</stp>
        <stp>EQY_DPS</stp>
        <stp>2007-05-31</stp>
        <stp/>
        <stp>[Pasta2]Planilha1!R2455C2</stp>
        <stp>Dir=H</stp>
        <stp>Per=M</stp>
        <stp>Days=A</stp>
        <stp>Dts=H</stp>
        <stp>cols=46;rows=1</stp>
        <tr r="B2455" s="1"/>
      </tp>
      <tp>
        <v>0.12</v>
        <stp/>
        <stp>##V3_BDHV12</stp>
        <stp>VLO UN Equity</stp>
        <stp>EQY_DPS</stp>
        <stp>2007-05-31</stp>
        <stp/>
        <stp>[Pasta2]Planilha1!R2500C2</stp>
        <stp>Dir=H</stp>
        <stp>Per=M</stp>
        <stp>Days=A</stp>
        <stp>Dts=H</stp>
        <stp>cols=46;rows=1</stp>
        <tr r="B2500" s="1"/>
      </tp>
      <tp>
        <v>0.17499999999999999</v>
        <stp/>
        <stp>##V3_BDHV12</stp>
        <stp>SLB UN Equity</stp>
        <stp>EQY_DPS</stp>
        <stp>2007-05-31</stp>
        <stp/>
        <stp>[Pasta2]Planilha1!R2445C2</stp>
        <stp>Dir=H</stp>
        <stp>Per=M</stp>
        <stp>Days=A</stp>
        <stp>Dts=H</stp>
        <stp>cols=46;rows=1</stp>
        <tr r="B2445" s="1"/>
      </tp>
      <tp>
        <v>0.63</v>
        <stp/>
        <stp>##V3_BDHV12</stp>
        <stp>PNC UN Equity</stp>
        <stp>EQY_DPS</stp>
        <stp>2007-05-31</stp>
        <stp/>
        <stp>[Pasta2]Planilha1!R2406C2</stp>
        <stp>Dir=H</stp>
        <stp>Per=M</stp>
        <stp>Days=A</stp>
        <stp>Dts=H</stp>
        <stp>cols=46;rows=1</stp>
        <tr r="B2406" s="1"/>
      </tp>
      <tp>
        <v>0</v>
        <stp/>
        <stp>##V3_BDHV12</stp>
        <stp>CERN UW Equity</stp>
        <stp>EQY_DPS</stp>
        <stp>2007-05-31</stp>
        <stp/>
        <stp>[Pasta2]Planilha1!R2121C2</stp>
        <stp>Dir=H</stp>
        <stp>Per=M</stp>
        <stp>Days=A</stp>
        <stp>Dts=H</stp>
        <stp>cols=46;rows=1</stp>
        <tr r="B2121" s="1"/>
      </tp>
      <tp>
        <v>0</v>
        <stp/>
        <stp>##V3_BDHV12</stp>
        <stp>ULTA UW Equity</stp>
        <stp>EQY_DPS</stp>
        <stp>2007-05-31</stp>
        <stp/>
        <stp>[Pasta2]Planilha1!R2488C2</stp>
        <stp>Dir=H</stp>
        <stp>Per=M</stp>
        <stp>Days=A</stp>
        <stp>Dts=H</stp>
        <stp>cols=45;rows=1</stp>
        <tr r="B2488" s="1"/>
      </tp>
      <tp>
        <v>0</v>
        <stp/>
        <stp>##V3_BDHV12</stp>
        <stp>IDXX UW Equity</stp>
        <stp>EQY_DPS</stp>
        <stp>2007-05-31</stp>
        <stp/>
        <stp>[Pasta2]Planilha1!R2270C2</stp>
        <stp>Dir=H</stp>
        <stp>Per=M</stp>
        <stp>Days=A</stp>
        <stp>Dts=H</stp>
        <stp>cols=46;rows=1</stp>
        <tr r="B2270" s="1"/>
      </tp>
      <tp>
        <v>0</v>
        <stp/>
        <stp>##V3_BDHV12</stp>
        <stp>FFIV UW Equity</stp>
        <stp>EQY_DPS</stp>
        <stp>2007-05-31</stp>
        <stp/>
        <stp>[Pasta2]Planilha1!R2212C2</stp>
        <stp>Dir=H</stp>
        <stp>Per=M</stp>
        <stp>Days=A</stp>
        <stp>Dts=H</stp>
        <stp>cols=46;rows=1</stp>
        <tr r="B2212" s="1"/>
      </tp>
      <tp>
        <v>0</v>
        <stp/>
        <stp>##V3_BDHV12</stp>
        <stp>ABMD UW Equity</stp>
        <stp>EQY_DPS</stp>
        <stp>2007-05-31</stp>
        <stp/>
        <stp>[Pasta2]Planilha1!R2036C2</stp>
        <stp>Dir=H</stp>
        <stp>Per=M</stp>
        <stp>Days=A</stp>
        <stp>Dts=H</stp>
        <stp>cols=46;rows=1</stp>
        <tr r="B2036" s="1"/>
      </tp>
      <tp t="s">
        <v>#N/A N/A</v>
        <stp/>
        <stp>##V3_BDHV12</stp>
        <stp>FANG UW Equity</stp>
        <stp>EQY_DPS</stp>
        <stp>2007-05-31</stp>
        <stp/>
        <stp>[Pasta2]Planilha1!R2205C2</stp>
        <stp>Dir=H</stp>
        <stp>Per=M</stp>
        <stp>Days=A</stp>
        <stp>Dts=H</stp>
        <stp>cols=44;rows=1</stp>
        <tr r="B2205" s="1"/>
      </tp>
      <tp>
        <v>0.22</v>
        <stp/>
        <stp>##V3_BDHV12</stp>
        <stp>STT UN Equity</stp>
        <stp>EQY_DPS</stp>
        <stp>2007-05-31</stp>
        <stp/>
        <stp>[Pasta2]Planilha1!R2454C2</stp>
        <stp>Dir=H</stp>
        <stp>Per=M</stp>
        <stp>Days=A</stp>
        <stp>Dts=H</stp>
        <stp>cols=46;rows=1</stp>
        <tr r="B2454" s="1"/>
      </tp>
      <tp>
        <v>0.42</v>
        <stp/>
        <stp>##V3_BDHV12</stp>
        <stp>UPS UN Equity</stp>
        <stp>EQY_DPS</stp>
        <stp>2007-05-31</stp>
        <stp/>
        <stp>[Pasta2]Planilha1!R2492C2</stp>
        <stp>Dir=H</stp>
        <stp>Per=M</stp>
        <stp>Days=A</stp>
        <stp>Dts=H</stp>
        <stp>cols=46;rows=1</stp>
        <tr r="B2492" s="1"/>
      </tp>
      <tp>
        <v>0.1067</v>
        <stp/>
        <stp>##V3_BDHV12</stp>
        <stp>RSG UN Equity</stp>
        <stp>EQY_DPS</stp>
        <stp>2007-05-31</stp>
        <stp/>
        <stp>[Pasta2]Planilha1!R2435C2</stp>
        <stp>Dir=H</stp>
        <stp>Per=M</stp>
        <stp>Days=A</stp>
        <stp>Dts=H</stp>
        <stp>cols=46;rows=1</stp>
        <tr r="B2435" s="1"/>
      </tp>
      <tp>
        <v>0.05</v>
        <stp/>
        <stp>##V3_BDHV12</stp>
        <stp>WRK UN Equity</stp>
        <stp>EQY_DPS</stp>
        <stp>2007-05-31</stp>
        <stp/>
        <stp>[Pasta2]Planilha1!R2520C2</stp>
        <stp>Dir=H</stp>
        <stp>Per=M</stp>
        <stp>Days=A</stp>
        <stp>Dts=H</stp>
        <stp>cols=46;rows=1</stp>
        <tr r="B2520" s="1"/>
      </tp>
      <tp>
        <v>0</v>
        <stp/>
        <stp>##V3_BDHV12</stp>
        <stp>PFG UW Equity</stp>
        <stp>EQY_DPS</stp>
        <stp>2007-05-31</stp>
        <stp/>
        <stp>[Pasta2]Planilha1!R2397C2</stp>
        <stp>Dir=H</stp>
        <stp>Per=M</stp>
        <stp>Days=A</stp>
        <stp>Dts=H</stp>
        <stp>cols=46;rows=1</stp>
        <tr r="B2397" s="1"/>
      </tp>
      <tp>
        <v>0</v>
        <stp/>
        <stp>##V3_BDHV12</stp>
        <stp>PXD UN Equity</stp>
        <stp>EQY_DPS</stp>
        <stp>2007-05-31</stp>
        <stp/>
        <stp>[Pasta2]Planilha1!R2417C2</stp>
        <stp>Dir=H</stp>
        <stp>Per=M</stp>
        <stp>Days=A</stp>
        <stp>Dts=H</stp>
        <stp>cols=46;rows=1</stp>
        <tr r="B2417" s="1"/>
      </tp>
      <tp>
        <v>0</v>
        <stp/>
        <stp>##V3_BDHV12</stp>
        <stp>WCG UN Equity</stp>
        <stp>EQY_DPS</stp>
        <stp>2007-05-31</stp>
        <stp/>
        <stp>[Pasta2]Planilha1!R2510C2</stp>
        <stp>Dir=H</stp>
        <stp>Per=M</stp>
        <stp>Days=A</stp>
        <stp>Dts=H</stp>
        <stp>cols=46;rows=1</stp>
        <tr r="B2510" s="1"/>
      </tp>
      <tp>
        <v>0.46</v>
        <stp/>
        <stp>##V3_BDHV12</stp>
        <stp>VMC UN Equity</stp>
        <stp>EQY_DPS</stp>
        <stp>2007-05-31</stp>
        <stp/>
        <stp>[Pasta2]Planilha1!R2501C2</stp>
        <stp>Dir=H</stp>
        <stp>Per=M</stp>
        <stp>Days=A</stp>
        <stp>Dts=H</stp>
        <stp>cols=46;rows=1</stp>
        <tr r="B2501" s="1"/>
      </tp>
      <tp>
        <v>0.15</v>
        <stp/>
        <stp>##V3_BDHV12</stp>
        <stp>PNR UN Equity</stp>
        <stp>EQY_DPS</stp>
        <stp>2007-05-31</stp>
        <stp/>
        <stp>[Pasta2]Planilha1!R2407C2</stp>
        <stp>Dir=H</stp>
        <stp>Per=M</stp>
        <stp>Days=A</stp>
        <stp>Dts=H</stp>
        <stp>cols=46;rows=1</stp>
        <tr r="B2407" s="1"/>
      </tp>
      <tp>
        <v>0.3</v>
        <stp/>
        <stp>##V3_BDHV12</stp>
        <stp>SJM UN Equity</stp>
        <stp>EQY_DPS</stp>
        <stp>2007-05-31</stp>
        <stp/>
        <stp>[Pasta2]Planilha1!R2444C2</stp>
        <stp>Dir=H</stp>
        <stp>Per=M</stp>
        <stp>Days=A</stp>
        <stp>Dts=H</stp>
        <stp>cols=46;rows=1</stp>
        <tr r="B2444" s="1"/>
      </tp>
      <tp t="s">
        <v>#N/A N/A</v>
        <stp/>
        <stp>##V3_BDHV12</stp>
        <stp>ALLE UN Equity</stp>
        <stp>EQY_DPS</stp>
        <stp>2007-05-31</stp>
        <stp/>
        <stp>[Pasta2]Planilha1!R2059C2</stp>
        <stp>Dir=H</stp>
        <stp>Per=M</stp>
        <stp>Days=A</stp>
        <stp>Dts=H</stp>
        <stp>cols=46;rows=1</stp>
        <tr r="B2059" s="1"/>
      </tp>
      <tp>
        <v>0</v>
        <stp/>
        <stp>##V3_BDHV12</stp>
        <stp>AMZN UW Equity</stp>
        <stp>EQY_DPS</stp>
        <stp>2007-05-31</stp>
        <stp/>
        <stp>[Pasta2]Planilha1!R2068C2</stp>
        <stp>Dir=H</stp>
        <stp>Per=M</stp>
        <stp>Days=A</stp>
        <stp>Dts=H</stp>
        <stp>cols=46;rows=1</stp>
        <tr r="B2068" s="1"/>
      </tp>
      <tp>
        <v>0</v>
        <stp/>
        <stp>##V3_BDHV12</stp>
        <stp>SBAC UW Equity</stp>
        <stp>EQY_DPS</stp>
        <stp>2007-05-31</stp>
        <stp/>
        <stp>[Pasta2]Planilha1!R2437C2</stp>
        <stp>Dir=H</stp>
        <stp>Per=M</stp>
        <stp>Days=A</stp>
        <stp>Dts=H</stp>
        <stp>cols=46;rows=1</stp>
        <tr r="B2437" s="1"/>
      </tp>
      <tp>
        <v>0.09</v>
        <stp/>
        <stp>##V3_BDHV12</stp>
        <stp>JBHT UW Equity</stp>
        <stp>EQY_DPS</stp>
        <stp>2007-05-31</stp>
        <stp/>
        <stp>[Pasta2]Planilha1!R2287C2</stp>
        <stp>Dir=H</stp>
        <stp>Per=M</stp>
        <stp>Days=A</stp>
        <stp>Dts=H</stp>
        <stp>cols=46;rows=1</stp>
        <tr r="B2287" s="1"/>
      </tp>
      <tp t="s">
        <v>#N/A N/A</v>
        <stp/>
        <stp>##V3_BDHV12</stp>
        <stp>CELG UW Equity</stp>
        <stp>EQY_DPS</stp>
        <stp>2007-05-31</stp>
        <stp/>
        <stp>[Pasta2]Planilha1!R2120C2</stp>
        <stp>Dir=H</stp>
        <stp>Per=M</stp>
        <stp>Days=A</stp>
        <stp>Dts=H</stp>
        <stp>cols=46;rows=1</stp>
        <tr r="B2120" s="1"/>
      </tp>
      <tp>
        <v>0.255</v>
        <stp/>
        <stp>##V3_BDHV12</stp>
        <stp>RTN UN Equity</stp>
        <stp>EQY_DPS</stp>
        <stp>2007-05-31</stp>
        <stp/>
        <stp>[Pasta2]Planilha1!R2436C2</stp>
        <stp>Dir=H</stp>
        <stp>Per=M</stp>
        <stp>Days=A</stp>
        <stp>Dts=H</stp>
        <stp>cols=46;rows=1</stp>
        <tr r="B2436" s="1"/>
      </tp>
      <tp>
        <v>0.3</v>
        <stp/>
        <stp>##V3_BDHV12</stp>
        <stp>SWK UN Equity</stp>
        <stp>EQY_DPS</stp>
        <stp>2007-05-31</stp>
        <stp/>
        <stp>[Pasta2]Planilha1!R2457C2</stp>
        <stp>Dir=H</stp>
        <stp>Per=M</stp>
        <stp>Days=A</stp>
        <stp>Dts=H</stp>
        <stp>cols=46;rows=1</stp>
        <tr r="B2457" s="1"/>
      </tp>
      <tp t="s">
        <v>#N/A N/A</v>
        <stp/>
        <stp>##V3_BDHV12</stp>
        <stp>PSX UN Equity</stp>
        <stp>EQY_DPS</stp>
        <stp>2007-05-31</stp>
        <stp/>
        <stp>[Pasta2]Planilha1!R2414C2</stp>
        <stp>Dir=H</stp>
        <stp>Per=M</stp>
        <stp>Days=A</stp>
        <stp>Dts=H</stp>
        <stp>cols=46;rows=1</stp>
        <tr r="B2414" s="1"/>
      </tp>
      <tp>
        <v>0.29249999999999998</v>
        <stp/>
        <stp>##V3_BDHV12</stp>
        <stp>PEG UN Equity</stp>
        <stp>EQY_DPS</stp>
        <stp>2007-05-31</stp>
        <stp/>
        <stp>[Pasta2]Planilha1!R2394C2</stp>
        <stp>Dir=H</stp>
        <stp>Per=M</stp>
        <stp>Days=A</stp>
        <stp>Dts=H</stp>
        <stp>cols=46;rows=1</stp>
        <tr r="B2394" s="1"/>
      </tp>
      <tp>
        <v>5.7799999999999997E-2</v>
        <stp/>
        <stp>##V3_BDHV12</stp>
        <stp>TMK UN Equity</stp>
        <stp>EQY_DPS</stp>
        <stp>2007-05-31</stp>
        <stp/>
        <stp>[Pasta2]Planilha1!R2470C2</stp>
        <stp>Dir=H</stp>
        <stp>Per=M</stp>
        <stp>Days=A</stp>
        <stp>Dts=H</stp>
        <stp>cols=46;rows=1</stp>
        <tr r="B2470" s="1"/>
      </tp>
      <tp t="s">
        <v>#N/A N/A</v>
        <stp/>
        <stp>##V3_BDHV12</stp>
        <stp>PLD UN Equity</stp>
        <stp>EQY_DPS</stp>
        <stp>2007-05-31</stp>
        <stp/>
        <stp>[Pasta2]Planilha1!R2404C2</stp>
        <stp>Dir=H</stp>
        <stp>Per=M</stp>
        <stp>Days=A</stp>
        <stp>Dts=H</stp>
        <stp>cols=46;rows=1</stp>
        <tr r="B2404" s="1"/>
      </tp>
      <tp>
        <v>0.81810000000000005</v>
        <stp/>
        <stp>##V3_BDHV12</stp>
        <stp>VNO UN Equity</stp>
        <stp>EQY_DPS</stp>
        <stp>2007-05-31</stp>
        <stp/>
        <stp>[Pasta2]Planilha1!R2502C2</stp>
        <stp>Dir=H</stp>
        <stp>Per=M</stp>
        <stp>Days=A</stp>
        <stp>Dts=H</stp>
        <stp>cols=46;rows=1</stp>
        <tr r="B2502" s="1"/>
      </tp>
      <tp>
        <v>0.27</v>
        <stp/>
        <stp>##V3_BDHV12</stp>
        <stp>SNA UN Equity</stp>
        <stp>EQY_DPS</stp>
        <stp>2007-05-31</stp>
        <stp/>
        <stp>[Pasta2]Planilha1!R2447C2</stp>
        <stp>Dir=H</stp>
        <stp>Per=M</stp>
        <stp>Days=A</stp>
        <stp>Dts=H</stp>
        <stp>cols=46;rows=1</stp>
        <tr r="B2447" s="1"/>
      </tp>
      <tp>
        <v>8.7499999999999994E-2</v>
        <stp/>
        <stp>##V3_BDHV12</stp>
        <stp>UNP UN Equity</stp>
        <stp>EQY_DPS</stp>
        <stp>2007-05-31</stp>
        <stp/>
        <stp>[Pasta2]Planilha1!R2491C2</stp>
        <stp>Dir=H</stp>
        <stp>Per=M</stp>
        <stp>Days=A</stp>
        <stp>Dts=H</stp>
        <stp>cols=46;rows=1</stp>
        <tr r="B2491" s="1"/>
      </tp>
      <tp>
        <v>0.1</v>
        <stp/>
        <stp>##V3_BDHV12</stp>
        <stp>RHI UN Equity</stp>
        <stp>EQY_DPS</stp>
        <stp>2007-05-31</stp>
        <stp/>
        <stp>[Pasta2]Planilha1!R2426C2</stp>
        <stp>Dir=H</stp>
        <stp>Per=M</stp>
        <stp>Days=A</stp>
        <stp>Dts=H</stp>
        <stp>cols=46;rows=1</stp>
        <tr r="B2426" s="1"/>
      </tp>
      <tp>
        <v>0</v>
        <stp/>
        <stp>##V3_BDHV12</stp>
        <stp>SNPS UW Equity</stp>
        <stp>EQY_DPS</stp>
        <stp>2007-05-31</stp>
        <stp/>
        <stp>[Pasta2]Planilha1!R2448C2</stp>
        <stp>Dir=H</stp>
        <stp>Per=M</stp>
        <stp>Days=A</stp>
        <stp>Dts=H</stp>
        <stp>cols=45;rows=1</stp>
        <tr r="B2448" s="1"/>
      </tp>
      <tp>
        <v>0.66</v>
        <stp/>
        <stp>##V3_BDHV12</stp>
        <stp>WELL UN Equity</stp>
        <stp>EQY_DPS</stp>
        <stp>2007-05-31</stp>
        <stp/>
        <stp>[Pasta2]Planilha1!R2513C2</stp>
        <stp>Dir=H</stp>
        <stp>Per=M</stp>
        <stp>Days=A</stp>
        <stp>Dts=H</stp>
        <stp>cols=46;rows=1</stp>
        <tr r="B2513" s="1"/>
      </tp>
      <tp t="s">
        <v>#N/A N/A</v>
        <stp/>
        <stp>##V3_BDHV12</stp>
        <stp>ABBV UN Equity</stp>
        <stp>EQY_DPS</stp>
        <stp>2007-05-31</stp>
        <stp/>
        <stp>[Pasta2]Planilha1!R2034C2</stp>
        <stp>Dir=H</stp>
        <stp>Per=M</stp>
        <stp>Days=A</stp>
        <stp>Dts=H</stp>
        <stp>cols=46;rows=1</stp>
        <tr r="B2034" s="1"/>
      </tp>
      <tp t="s">
        <v>#N/A N/A</v>
        <stp/>
        <stp>##V3_BDHV12</stp>
        <stp>CBOE UF Equity</stp>
        <stp>EQY_DPS</stp>
        <stp>2007-05-31</stp>
        <stp/>
        <stp>[Pasta2]Planilha1!R2114C2</stp>
        <stp>Dir=H</stp>
        <stp>Per=M</stp>
        <stp>Days=A</stp>
        <stp>Dts=H</stp>
        <stp>cols=46;rows=1</stp>
        <tr r="B2114" s="1"/>
      </tp>
      <tp>
        <v>0.28000000000000003</v>
        <stp/>
        <stp>##V3_BDHV12</stp>
        <stp>MCHP UW Equity</stp>
        <stp>EQY_DPS</stp>
        <stp>2007-05-31</stp>
        <stp/>
        <stp>[Pasta2]Planilha1!R2335C2</stp>
        <stp>Dir=H</stp>
        <stp>Per=M</stp>
        <stp>Days=A</stp>
        <stp>Dts=H</stp>
        <stp>cols=46;rows=1</stp>
        <tr r="B2335" s="1"/>
      </tp>
      <tp>
        <v>0</v>
        <stp/>
        <stp>##V3_BDHV12</stp>
        <stp>STZ UN Equity</stp>
        <stp>EQY_DPS</stp>
        <stp>2007-05-31</stp>
        <stp/>
        <stp>[Pasta2]Planilha1!R2456C2</stp>
        <stp>Dir=H</stp>
        <stp>Per=M</stp>
        <stp>Days=A</stp>
        <stp>Dts=H</stp>
        <stp>cols=46;rows=1</stp>
        <tr r="B2456" s="1"/>
      </tp>
      <tp t="s">
        <v>#N/A N/A</v>
        <stp/>
        <stp>##V3_BDHV12</stp>
        <stp>PVH UN Equity</stp>
        <stp>EQY_DPS</stp>
        <stp>2007-05-31</stp>
        <stp/>
        <stp>[Pasta2]Planilha1!R2415C2</stp>
        <stp>Dir=H</stp>
        <stp>Per=M</stp>
        <stp>Days=A</stp>
        <stp>Dts=H</stp>
        <stp>cols=46;rows=1</stp>
        <tr r="B2415" s="1"/>
      </tp>
      <tp>
        <v>0.375</v>
        <stp/>
        <stp>##V3_BDHV12</stp>
        <stp>PEP UW Equity</stp>
        <stp>EQY_DPS</stp>
        <stp>2007-05-31</stp>
        <stp/>
        <stp>[Pasta2]Planilha1!R2395C2</stp>
        <stp>Dir=H</stp>
        <stp>Per=M</stp>
        <stp>Days=A</stp>
        <stp>Dts=H</stp>
        <stp>cols=46;rows=1</stp>
        <tr r="B2395" s="1"/>
      </tp>
      <tp>
        <v>0.125</v>
        <stp/>
        <stp>##V3_BDHV12</stp>
        <stp>WEC UN Equity</stp>
        <stp>EQY_DPS</stp>
        <stp>2007-05-31</stp>
        <stp/>
        <stp>[Pasta2]Planilha1!R2512C2</stp>
        <stp>Dir=H</stp>
        <stp>Per=M</stp>
        <stp>Days=A</stp>
        <stp>Dts=H</stp>
        <stp>cols=46;rows=1</stp>
        <tr r="B2512" s="1"/>
      </tp>
      <tp>
        <v>0.08</v>
        <stp/>
        <stp>##V3_BDHV12</stp>
        <stp>TXN UW Equity</stp>
        <stp>EQY_DPS</stp>
        <stp>2007-05-31</stp>
        <stp/>
        <stp>[Pasta2]Planilha1!R2481C2</stp>
        <stp>Dir=H</stp>
        <stp>Per=M</stp>
        <stp>Days=A</stp>
        <stp>Dts=H</stp>
        <stp>cols=46;rows=1</stp>
        <tr r="B2481" s="1"/>
      </tp>
      <tp>
        <v>0</v>
        <stp/>
        <stp>##V3_BDHV12</stp>
        <stp>TMO UN Equity</stp>
        <stp>EQY_DPS</stp>
        <stp>2007-05-31</stp>
        <stp/>
        <stp>[Pasta2]Planilha1!R2471C2</stp>
        <stp>Dir=H</stp>
        <stp>Per=M</stp>
        <stp>Days=A</stp>
        <stp>Dts=H</stp>
        <stp>cols=46;rows=1</stp>
        <tr r="B2471" s="1"/>
      </tp>
      <tp>
        <v>0.7</v>
        <stp/>
        <stp>##V3_BDHV12</stp>
        <stp>SLG UN Equity</stp>
        <stp>EQY_DPS</stp>
        <stp>2007-05-31</stp>
        <stp/>
        <stp>[Pasta2]Planilha1!R2446C2</stp>
        <stp>Dir=H</stp>
        <stp>Per=M</stp>
        <stp>Days=A</stp>
        <stp>Dts=H</stp>
        <stp>cols=46;rows=1</stp>
        <tr r="B2446" s="1"/>
      </tp>
      <tp>
        <v>7.4999999999999997E-2</v>
        <stp/>
        <stp>##V3_BDHV12</stp>
        <stp>UNM UN Equity</stp>
        <stp>EQY_DPS</stp>
        <stp>2007-05-31</stp>
        <stp/>
        <stp>[Pasta2]Planilha1!R2490C2</stp>
        <stp>Dir=H</stp>
        <stp>Per=M</stp>
        <stp>Days=A</stp>
        <stp>Dts=H</stp>
        <stp>cols=46;rows=1</stp>
        <tr r="B2490" s="1"/>
      </tp>
      <tp>
        <v>0</v>
        <stp/>
        <stp>##V3_BDHV12</stp>
        <stp>RHT UN Equity</stp>
        <stp>EQY_DPS</stp>
        <stp>2007-05-31</stp>
        <stp/>
        <stp>[Pasta2]Planilha1!R2427C2</stp>
        <stp>Dir=H</stp>
        <stp>Per=M</stp>
        <stp>Days=A</stp>
        <stp>Dts=H</stp>
        <stp>cols=46;rows=1</stp>
        <tr r="B2427" s="1"/>
      </tp>
      <tp>
        <v>0.115</v>
        <stp/>
        <stp>##V3_BDHV12</stp>
        <stp>FAST UW Equity</stp>
        <stp>EQY_DPS</stp>
        <stp>2007-05-31</stp>
        <stp/>
        <stp>[Pasta2]Planilha1!R2206C2</stp>
        <stp>Dir=H</stp>
        <stp>Per=M</stp>
        <stp>Days=A</stp>
        <stp>Dts=H</stp>
        <stp>cols=46;rows=1</stp>
        <tr r="B2206" s="1"/>
      </tp>
      <tp t="s">
        <v>#N/A N/A</v>
        <stp/>
        <stp>##V3_BDHV12</stp>
        <stp>ANET UN Equity</stp>
        <stp>EQY_DPS</stp>
        <stp>2007-05-31</stp>
        <stp/>
        <stp>[Pasta2]Planilha1!R2069C2</stp>
        <stp>Dir=H</stp>
        <stp>Per=M</stp>
        <stp>Days=A</stp>
        <stp>Dts=H</stp>
        <stp>cols=46;rows=1</stp>
        <tr r="B2069" s="1"/>
      </tp>
      <tp>
        <v>0.26500000000000001</v>
        <stp/>
        <stp>##V3_BDHV12</stp>
        <stp>HBAN UW Equity</stp>
        <stp>EQY_DPS</stp>
        <stp>2007-05-31</stp>
        <stp/>
        <stp>[Pasta2]Planilha1!R2245C2</stp>
        <stp>Dir=H</stp>
        <stp>Per=M</stp>
        <stp>Days=A</stp>
        <stp>Dts=H</stp>
        <stp>cols=46;rows=1</stp>
        <tr r="B2245" s="1"/>
      </tp>
      <tp>
        <v>0</v>
        <stp/>
        <stp>##V3_BDHV12</stp>
        <stp>CBRE UN Equity</stp>
        <stp>EQY_DPS</stp>
        <stp>2007-05-31</stp>
        <stp/>
        <stp>[Pasta2]Planilha1!R2115C2</stp>
        <stp>Dir=H</stp>
        <stp>Per=M</stp>
        <stp>Days=A</stp>
        <stp>Dts=H</stp>
        <stp>cols=46;rows=1</stp>
        <tr r="B2115" s="1"/>
      </tp>
      <tp>
        <v>61.534999999999997</v>
        <stp/>
        <stp>##V3_BDHV12</stp>
        <stp>CB UN Equity</stp>
        <stp>PX_MID</stp>
        <stp>2007-05-31</stp>
        <stp/>
        <stp>[Pasta2]Planilha1!R85C2</stp>
        <stp>Dir=H</stp>
        <stp>Per=M</stp>
        <stp>Days=A</stp>
        <stp>Dts=H</stp>
        <stp>cols=139;rows=1</stp>
        <tr r="B85" s="1"/>
      </tp>
      <tp t="s">
        <v>#N/A N/A</v>
        <stp/>
        <stp>##V3_BDHV12</stp>
        <stp>SYF UN Equity</stp>
        <stp>EQY_DPS</stp>
        <stp>2007-05-31</stp>
        <stp/>
        <stp>[Pasta2]Planilha1!R2459C2</stp>
        <stp>Dir=H</stp>
        <stp>Per=M</stp>
        <stp>Days=A</stp>
        <stp>Dts=H</stp>
        <stp>cols=46;rows=1</stp>
        <tr r="B2459" s="1"/>
      </tp>
      <tp>
        <v>0.44</v>
        <stp/>
        <stp>##V3_BDHV12</stp>
        <stp>SCG UN Equity</stp>
        <stp>EQY_DPS</stp>
        <stp>2007-05-31</stp>
        <stp/>
        <stp>[Pasta2]Planilha1!R2439C2</stp>
        <stp>Dir=H</stp>
        <stp>Per=M</stp>
        <stp>Days=A</stp>
        <stp>Dts=H</stp>
        <stp>cols=46;rows=1</stp>
        <tr r="B2439" s="1"/>
      </tp>
      <tp>
        <v>0.1</v>
        <stp/>
        <stp>##V3_BDHV12</stp>
        <stp>RJF UN Equity</stp>
        <stp>EQY_DPS</stp>
        <stp>2007-05-31</stp>
        <stp/>
        <stp>[Pasta2]Planilha1!R2428C2</stp>
        <stp>Dir=H</stp>
        <stp>Per=M</stp>
        <stp>Days=A</stp>
        <stp>Dts=H</stp>
        <stp>cols=46;rows=1</stp>
        <tr r="B2428" s="1"/>
      </tp>
      <tp>
        <v>0</v>
        <stp/>
        <stp>##V3_BDHV12</stp>
        <stp>INTU UW Equity</stp>
        <stp>EQY_DPS</stp>
        <stp>2007-05-31</stp>
        <stp/>
        <stp>[Pasta2]Planilha1!R2276C2</stp>
        <stp>Dir=H</stp>
        <stp>Per=M</stp>
        <stp>Days=A</stp>
        <stp>Dts=H</stp>
        <stp>cols=46;rows=1</stp>
        <tr r="B2276" s="1"/>
      </tp>
      <tp>
        <v>0</v>
        <stp/>
        <stp>##V3_BDHV12</stp>
        <stp>AMGN UW Equity</stp>
        <stp>EQY_DPS</stp>
        <stp>2007-05-31</stp>
        <stp/>
        <stp>[Pasta2]Planilha1!R2065C2</stp>
        <stp>Dir=H</stp>
        <stp>Per=M</stp>
        <stp>Days=A</stp>
        <stp>Dts=H</stp>
        <stp>cols=46;rows=1</stp>
        <tr r="B2065" s="1"/>
      </tp>
      <tp>
        <v>0</v>
        <stp/>
        <stp>##V3_BDHV12</stp>
        <stp>MNST UW Equity</stp>
        <stp>EQY_DPS</stp>
        <stp>2007-05-31</stp>
        <stp/>
        <stp>[Pasta2]Planilha1!R2347C2</stp>
        <stp>Dir=H</stp>
        <stp>Per=M</stp>
        <stp>Days=A</stp>
        <stp>Dts=H</stp>
        <stp>cols=46;rows=1</stp>
        <tr r="B2347" s="1"/>
      </tp>
      <tp t="s">
        <v>#N/A N/A</v>
        <stp/>
        <stp>##V3_BDHV12</stp>
        <stp>KORS UN Equity</stp>
        <stp>EQY_DPS</stp>
        <stp>2007-05-31</stp>
        <stp/>
        <stp>[Pasta2]Planilha1!R2306C2</stp>
        <stp>Dir=H</stp>
        <stp>Per=M</stp>
        <stp>Days=A</stp>
        <stp>Dts=H</stp>
        <stp>cols=46;rows=1</stp>
        <tr r="B2306" s="1"/>
      </tp>
      <tp>
        <v>0</v>
        <stp/>
        <stp>##V3_BDHV12</stp>
        <stp>GILD UW Equity</stp>
        <stp>EQY_DPS</stp>
        <stp>2007-05-31</stp>
        <stp/>
        <stp>[Pasta2]Planilha1!R2230C2</stp>
        <stp>Dir=H</stp>
        <stp>Per=M</stp>
        <stp>Days=A</stp>
        <stp>Dts=H</stp>
        <stp>cols=46;rows=1</stp>
        <tr r="B2230" s="1"/>
      </tp>
      <tp>
        <v>0</v>
        <stp/>
        <stp>##V3_BDHV12</stp>
        <stp>HOLX UW Equity</stp>
        <stp>EQY_DPS</stp>
        <stp>2007-05-31</stp>
        <stp/>
        <stp>[Pasta2]Planilha1!R2256C2</stp>
        <stp>Dir=H</stp>
        <stp>Per=M</stp>
        <stp>Days=A</stp>
        <stp>Dts=H</stp>
        <stp>cols=46;rows=1</stp>
        <tr r="B2256" s="1"/>
      </tp>
      <tp>
        <v>0.11</v>
        <stp/>
        <stp>##V3_BDHV12</stp>
        <stp>YUM UN Equity</stp>
        <stp>EQY_DPS</stp>
        <stp>2007-05-31</stp>
        <stp/>
        <stp>[Pasta2]Planilha1!R2531C2</stp>
        <stp>Dir=H</stp>
        <stp>Per=M</stp>
        <stp>Days=A</stp>
        <stp>Dts=H</stp>
        <stp>cols=46;rows=1</stp>
        <tr r="B2531" s="1"/>
      </tp>
      <tp t="s">
        <v>#N/A N/A</v>
        <stp/>
        <stp>##V3_BDHV12</stp>
        <stp>XYL UN Equity</stp>
        <stp>EQY_DPS</stp>
        <stp>2007-05-31</stp>
        <stp/>
        <stp>[Pasta2]Planilha1!R2530C2</stp>
        <stp>Dir=H</stp>
        <stp>Per=M</stp>
        <stp>Days=A</stp>
        <stp>Dts=H</stp>
        <stp>cols=46;rows=1</stp>
        <tr r="B2530" s="1"/>
      </tp>
      <tp>
        <v>0</v>
        <stp/>
        <stp>##V3_BDHV12</stp>
        <stp>ZBH UN Equity</stp>
        <stp>EQY_DPS</stp>
        <stp>2007-05-31</stp>
        <stp/>
        <stp>[Pasta2]Planilha1!R2532C2</stp>
        <stp>Dir=H</stp>
        <stp>Per=M</stp>
        <stp>Days=A</stp>
        <stp>Dts=H</stp>
        <stp>cols=46;rows=1</stp>
        <tr r="B2532" s="1"/>
      </tp>
      <tp>
        <v>0.52500000000000002</v>
        <stp/>
        <stp>##V3_BDHV12</stp>
        <stp>PNW UN Equity</stp>
        <stp>EQY_DPS</stp>
        <stp>2007-05-31</stp>
        <stp/>
        <stp>[Pasta2]Planilha1!R2408C2</stp>
        <stp>Dir=H</stp>
        <stp>Per=M</stp>
        <stp>Days=A</stp>
        <stp>Dts=H</stp>
        <stp>cols=46;rows=1</stp>
        <tr r="B2408" s="1"/>
      </tp>
      <tp t="s">
        <v>#N/A N/A</v>
        <stp/>
        <stp>##V3_BDHV12</stp>
        <stp>FBHS UN Equity</stp>
        <stp>EQY_DPS</stp>
        <stp>2007-05-31</stp>
        <stp/>
        <stp>[Pasta2]Planilha1!R2208C2</stp>
        <stp>Dir=H</stp>
        <stp>Per=M</stp>
        <stp>Days=A</stp>
        <stp>Dts=H</stp>
        <stp>cols=46;rows=1</stp>
        <tr r="B2208" s="1"/>
      </tp>
      <tp>
        <v>0</v>
        <stp/>
        <stp>##V3_BDHV12</stp>
        <stp>NKTR UW Equity</stp>
        <stp>EQY_DPS</stp>
        <stp>2007-05-31</stp>
        <stp/>
        <stp>[Pasta2]Planilha1!R2371C2</stp>
        <stp>Dir=H</stp>
        <stp>Per=M</stp>
        <stp>Days=A</stp>
        <stp>Dts=H</stp>
        <stp>cols=46;rows=1</stp>
        <tr r="B2371" s="1"/>
      </tp>
      <tp>
        <v>0.66220000000000001</v>
        <stp/>
        <stp>##V3_BDHV12</stp>
        <stp>WLTW UW Equity</stp>
        <stp>EQY_DPS</stp>
        <stp>2007-05-31</stp>
        <stp/>
        <stp>[Pasta2]Planilha1!R2516C2</stp>
        <stp>Dir=H</stp>
        <stp>Per=M</stp>
        <stp>Days=A</stp>
        <stp>Dts=H</stp>
        <stp>cols=46;rows=1</stp>
        <tr r="B2516" s="1"/>
      </tp>
      <tp>
        <v>0</v>
        <stp/>
        <stp>##V3_BDHV12</stp>
        <stp>SBUX UW Equity</stp>
        <stp>EQY_DPS</stp>
        <stp>2007-05-31</stp>
        <stp/>
        <stp>[Pasta2]Planilha1!R2438C2</stp>
        <stp>Dir=H</stp>
        <stp>Per=M</stp>
        <stp>Days=A</stp>
        <stp>Dts=H</stp>
        <stp>cols=46;rows=1</stp>
        <tr r="B2438" s="1"/>
      </tp>
      <tp>
        <v>0</v>
        <stp/>
        <stp>##V3_BDHV12</stp>
        <stp>SIVB UW Equity</stp>
        <stp>EQY_DPS</stp>
        <stp>2007-05-31</stp>
        <stp/>
        <stp>[Pasta2]Planilha1!R2443C2</stp>
        <stp>Dir=H</stp>
        <stp>Per=M</stp>
        <stp>Days=A</stp>
        <stp>Dts=H</stp>
        <stp>cols=46;rows=1</stp>
        <tr r="B2443" s="1"/>
      </tp>
      <tp t="s">
        <v>#N/A N/A</v>
        <stp/>
        <stp>##V3_BDHV12</stp>
        <stp>INFO UW Equity</stp>
        <stp>EQY_DPS</stp>
        <stp>2007-05-31</stp>
        <stp/>
        <stp>[Pasta2]Planilha1!R2274C2</stp>
        <stp>Dir=H</stp>
        <stp>Per=M</stp>
        <stp>Days=A</stp>
        <stp>Dts=H</stp>
        <stp>cols=46;rows=1</stp>
        <tr r="B2274" s="1"/>
      </tp>
      <tp>
        <v>0</v>
        <stp/>
        <stp>##V3_BDHV12</stp>
        <stp>ALGN UW Equity</stp>
        <stp>EQY_DPS</stp>
        <stp>2007-05-31</stp>
        <stp/>
        <stp>[Pasta2]Planilha1!R2056C2</stp>
        <stp>Dir=H</stp>
        <stp>Per=M</stp>
        <stp>Days=A</stp>
        <stp>Dts=H</stp>
        <stp>cols=46;rows=1</stp>
        <tr r="B2056" s="1"/>
      </tp>
      <tp>
        <v>6.5000000000000002E-2</v>
        <stp/>
        <stp>##V3_BDHV12</stp>
        <stp>JKHY UW Equity</stp>
        <stp>EQY_DPS</stp>
        <stp>2007-05-31</stp>
        <stp/>
        <stp>[Pasta2]Planilha1!R2291C2</stp>
        <stp>Dir=H</stp>
        <stp>Per=M</stp>
        <stp>Days=A</stp>
        <stp>Dts=H</stp>
        <stp>cols=46;rows=1</stp>
        <tr r="B2291" s="1"/>
      </tp>
      <tp>
        <v>0.12</v>
        <stp/>
        <stp>##V3_BDHV12</stp>
        <stp>XLNX UW Equity</stp>
        <stp>EQY_DPS</stp>
        <stp>2007-05-31</stp>
        <stp/>
        <stp>[Pasta2]Planilha1!R2526C2</stp>
        <stp>Dir=H</stp>
        <stp>Per=M</stp>
        <stp>Days=A</stp>
        <stp>Dts=H</stp>
        <stp>cols=46;rows=1</stp>
        <tr r="B2526" s="1"/>
      </tp>
      <tp>
        <v>0.14000000000000001</v>
        <stp/>
        <stp>##V3_BDHV12</stp>
        <stp>QCOM UW Equity</stp>
        <stp>EQY_DPS</stp>
        <stp>2007-05-31</stp>
        <stp/>
        <stp>[Pasta2]Planilha1!R2419C2</stp>
        <stp>Dir=H</stp>
        <stp>Per=M</stp>
        <stp>Days=A</stp>
        <stp>Dts=H</stp>
        <stp>cols=46;rows=1</stp>
        <tr r="B2419" s="1"/>
      </tp>
      <tp>
        <v>0.43</v>
        <stp/>
        <stp>##V3_BDHV12</stp>
        <stp>ZION UW Equity</stp>
        <stp>EQY_DPS</stp>
        <stp>2007-05-31</stp>
        <stp/>
        <stp>[Pasta2]Planilha1!R2533C2</stp>
        <stp>Dir=H</stp>
        <stp>Per=M</stp>
        <stp>Days=A</stp>
        <stp>Dts=H</stp>
        <stp>cols=46;rows=1</stp>
        <tr r="B2533" s="1"/>
      </tp>
      <tp>
        <v>100.62</v>
        <stp/>
        <stp>##V3_BDHV12</stp>
        <stp>BA UN Equity</stp>
        <stp>PX_MID</stp>
        <stp>2007-05-31</stp>
        <stp/>
        <stp>[Pasta2]Planilha1!R60C2</stp>
        <stp>Dir=H</stp>
        <stp>Per=M</stp>
        <stp>Days=A</stp>
        <stp>Dts=H</stp>
        <stp>cols=139;rows=1</stp>
        <tr r="B60" s="1"/>
      </tp>
      <tp>
        <v>0.25</v>
        <stp/>
        <stp>##V3_BDHV12</stp>
        <stp>PPG UN Equity</stp>
        <stp>EQY_DPS</stp>
        <stp>2007-05-31</stp>
        <stp/>
        <stp>[Pasta2]Planilha1!R2409C2</stp>
        <stp>Dir=H</stp>
        <stp>Per=M</stp>
        <stp>Days=A</stp>
        <stp>Dts=H</stp>
        <stp>cols=46;rows=1</stp>
        <tr r="B2409" s="1"/>
      </tp>
      <tp>
        <v>2</v>
        <stp/>
        <stp>##V3_BDHV12</stp>
        <stp>PGR UN Equity</stp>
        <stp>EQY_DPS</stp>
        <stp>2007-05-31</stp>
        <stp/>
        <stp>[Pasta2]Planilha1!R2399C2</stp>
        <stp>Dir=H</stp>
        <stp>Per=M</stp>
        <stp>Days=A</stp>
        <stp>Dts=H</stp>
        <stp>cols=46;rows=1</stp>
        <tr r="B2399" s="1"/>
      </tp>
      <tp>
        <v>1.8800000000000001E-2</v>
        <stp/>
        <stp>##V3_BDHV12</stp>
        <stp>ROST UW Equity</stp>
        <stp>EQY_DPS</stp>
        <stp>2007-05-31</stp>
        <stp/>
        <stp>[Pasta2]Planilha1!R2434C2</stp>
        <stp>Dir=H</stp>
        <stp>Per=M</stp>
        <stp>Days=A</stp>
        <stp>Dts=H</stp>
        <stp>cols=46;rows=1</stp>
        <tr r="B2434" s="1"/>
      </tp>
      <tp>
        <v>0.1125</v>
        <stp/>
        <stp>##V3_BDHV12</stp>
        <stp>INTC UW Equity</stp>
        <stp>EQY_DPS</stp>
        <stp>2007-05-31</stp>
        <stp/>
        <stp>[Pasta2]Planilha1!R2275C2</stp>
        <stp>Dir=H</stp>
        <stp>Per=M</stp>
        <stp>Days=A</stp>
        <stp>Dts=H</stp>
        <stp>cols=46;rows=1</stp>
        <tr r="B2275" s="1"/>
      </tp>
      <tp>
        <v>0</v>
        <stp/>
        <stp>##V3_BDHV12</stp>
        <stp>FLIR UW Equity</stp>
        <stp>EQY_DPS</stp>
        <stp>2007-05-31</stp>
        <stp/>
        <stp>[Pasta2]Planilha1!R2217C2</stp>
        <stp>Dir=H</stp>
        <stp>Per=M</stp>
        <stp>Days=A</stp>
        <stp>Dts=H</stp>
        <stp>cols=46;rows=1</stp>
        <tr r="B2217" s="1"/>
      </tp>
      <tp t="s">
        <v>#N/A N/A</v>
        <stp/>
        <stp>##V3_BDHV12</stp>
        <stp>COTY UN Equity</stp>
        <stp>EQY_DPS</stp>
        <stp>2007-05-31</stp>
        <stp/>
        <stp>[Pasta2]Planilha1!R2144C2</stp>
        <stp>Dir=H</stp>
        <stp>Per=M</stp>
        <stp>Days=A</stp>
        <stp>Dts=H</stp>
        <stp>cols=46;rows=1</stp>
        <tr r="B2144" s="1"/>
      </tp>
      <tp>
        <v>0</v>
        <stp/>
        <stp>##V3_BDHV12</stp>
        <stp>BKNG UW Equity</stp>
        <stp>EQY_DPS</stp>
        <stp>2007-05-31</stp>
        <stp/>
        <stp>[Pasta2]Planilha1!R2100C2</stp>
        <stp>Dir=H</stp>
        <stp>Per=M</stp>
        <stp>Days=A</stp>
        <stp>Dts=H</stp>
        <stp>cols=46;rows=1</stp>
        <tr r="B2100" s="1"/>
      </tp>
      <tp>
        <v>8.9529999999999994</v>
        <stp/>
        <stp>##V3_BDHV12</stp>
        <stp>CF UN Equity</stp>
        <stp>PX_MID</stp>
        <stp>2007-05-31</stp>
        <stp/>
        <stp>[Pasta2]Planilha1!R94C2</stp>
        <stp>Dir=H</stp>
        <stp>Per=M</stp>
        <stp>Days=A</stp>
        <stp>Dts=H</stp>
        <stp>cols=139;rows=1</stp>
        <tr r="B94" s="1"/>
      </tp>
      <tp t="s">
        <v>#N/A N/A</v>
        <stp/>
        <stp>##V3_BDHV12</stp>
        <stp>ZTS UN Equity</stp>
        <stp>EQY_DPS</stp>
        <stp>2007-05-31</stp>
        <stp/>
        <stp>[Pasta2]Planilha1!R2534C2</stp>
        <stp>Dir=H</stp>
        <stp>Per=M</stp>
        <stp>Days=A</stp>
        <stp>Dts=H</stp>
        <stp>cols=46;rows=1</stp>
        <tr r="B2534" s="1"/>
      </tp>
      <tp>
        <v>7.7499999999999999E-2</v>
        <stp/>
        <stp>##V3_BDHV12</stp>
        <stp>WBA UW Equity</stp>
        <stp>EQY_DPS</stp>
        <stp>2007-05-31</stp>
        <stp/>
        <stp>[Pasta2]Planilha1!R2509C2</stp>
        <stp>Dir=H</stp>
        <stp>Per=M</stp>
        <stp>Days=A</stp>
        <stp>Dts=H</stp>
        <stp>cols=46;rows=1</stp>
        <tr r="B2509" s="1"/>
      </tp>
      <tp>
        <v>0.13750000000000001</v>
        <stp/>
        <stp>##V3_BDHV12</stp>
        <stp>VFC UN Equity</stp>
        <stp>EQY_DPS</stp>
        <stp>2007-05-31</stp>
        <stp/>
        <stp>[Pasta2]Planilha1!R2498C2</stp>
        <stp>Dir=H</stp>
        <stp>Per=M</stp>
        <stp>Days=A</stp>
        <stp>Dts=H</stp>
        <stp>cols=46;rows=1</stp>
        <tr r="B2498" s="1"/>
      </tp>
      <tp>
        <v>0.22</v>
        <stp/>
        <stp>##V3_BDHV12</stp>
        <stp>WMT UN Equity</stp>
        <stp>EQY_DPS</stp>
        <stp>2007-05-31</stp>
        <stp/>
        <stp>[Pasta2]Planilha1!R2519C2</stp>
        <stp>Dir=H</stp>
        <stp>Per=M</stp>
        <stp>Days=A</stp>
        <stp>Dts=H</stp>
        <stp>cols=46;rows=1</stp>
        <tr r="B2519" s="1"/>
      </tp>
      <tp>
        <v>0.14499999999999999</v>
        <stp/>
        <stp>##V3_BDHV12</stp>
        <stp>COST UW Equity</stp>
        <stp>EQY_DPS</stp>
        <stp>2007-05-31</stp>
        <stp/>
        <stp>[Pasta2]Planilha1!R2143C2</stp>
        <stp>Dir=H</stp>
        <stp>Per=M</stp>
        <stp>Days=A</stp>
        <stp>Dts=H</stp>
        <stp>cols=45;rows=1</stp>
        <tr r="B2143" s="1"/>
      </tp>
      <tp>
        <v>0.42</v>
        <stp/>
        <stp>##V3_BDHV12</stp>
        <stp>FITB UW Equity</stp>
        <stp>EQY_DPS</stp>
        <stp>2007-05-31</stp>
        <stp/>
        <stp>[Pasta2]Planilha1!R2215C2</stp>
        <stp>Dir=H</stp>
        <stp>Per=M</stp>
        <stp>Days=A</stp>
        <stp>Dts=H</stp>
        <stp>cols=46;rows=1</stp>
        <tr r="B2215" s="1"/>
      </tp>
      <tp>
        <v>0</v>
        <stp/>
        <stp>##V3_BDHV12</stp>
        <stp>DLTR UW Equity</stp>
        <stp>EQY_DPS</stp>
        <stp>2007-05-31</stp>
        <stp/>
        <stp>[Pasta2]Planilha1!R2170C2</stp>
        <stp>Dir=H</stp>
        <stp>Per=M</stp>
        <stp>Days=A</stp>
        <stp>Dts=H</stp>
        <stp>cols=46;rows=1</stp>
        <tr r="B2170" s="1"/>
      </tp>
      <tp>
        <v>0</v>
        <stp/>
        <stp>##V3_BDHV12</stp>
        <stp>ALXN UW Equity</stp>
        <stp>EQY_DPS</stp>
        <stp>2007-05-31</stp>
        <stp/>
        <stp>[Pasta2]Planilha1!R2060C2</stp>
        <stp>Dir=H</stp>
        <stp>Per=M</stp>
        <stp>Days=A</stp>
        <stp>Dts=H</stp>
        <stp>cols=46;rows=1</stp>
        <tr r="B2060" s="1"/>
      </tp>
      <tp>
        <v>0</v>
        <stp/>
        <stp>##V3_BDHV12</stp>
        <stp>FOXA UW Equity</stp>
        <stp>EQY_DPS</stp>
        <stp>2007-05-31</stp>
        <stp/>
        <stp>[Pasta2]Planilha1!R2223C2</stp>
        <stp>Dir=H</stp>
        <stp>Per=M</stp>
        <stp>Days=A</stp>
        <stp>Dts=H</stp>
        <stp>cols=46;rows=1</stp>
        <tr r="B2223" s="1"/>
      </tp>
      <tp>
        <v>0.06</v>
        <stp/>
        <stp>##V3_BDHV12</stp>
        <stp>AMAT UW Equity</stp>
        <stp>EQY_DPS</stp>
        <stp>2007-05-31</stp>
        <stp/>
        <stp>[Pasta2]Planilha1!R2061C2</stp>
        <stp>Dir=H</stp>
        <stp>Per=M</stp>
        <stp>Days=A</stp>
        <stp>Dts=H</stp>
        <stp>cols=46;rows=1</stp>
        <tr r="B2061" s="1"/>
      </tp>
      <tp>
        <v>0.25</v>
        <stp/>
        <stp>##V3_BDHV12</stp>
        <stp>MDLZ UW Equity</stp>
        <stp>EQY_DPS</stp>
        <stp>2007-05-31</stp>
        <stp/>
        <stp>[Pasta2]Planilha1!R2338C2</stp>
        <stp>Dir=H</stp>
        <stp>Per=M</stp>
        <stp>Days=A</stp>
        <stp>Dts=H</stp>
        <stp>cols=46;rows=1</stp>
        <tr r="B2338" s="1"/>
      </tp>
      <tp>
        <v>0</v>
        <stp/>
        <stp>##V3_BDHV12</stp>
        <stp>WAT UN Equity</stp>
        <stp>EQY_DPS</stp>
        <stp>2007-05-31</stp>
        <stp/>
        <stp>[Pasta2]Planilha1!R2508C2</stp>
        <stp>Dir=H</stp>
        <stp>Per=M</stp>
        <stp>Days=A</stp>
        <stp>Dts=H</stp>
        <stp>cols=46;rows=1</stp>
        <tr r="B2508" s="1"/>
      </tp>
      <tp>
        <v>0.1</v>
        <stp/>
        <stp>##V3_BDHV12</stp>
        <stp>WMB UN Equity</stp>
        <stp>EQY_DPS</stp>
        <stp>2007-05-31</stp>
        <stp/>
        <stp>[Pasta2]Planilha1!R2518C2</stp>
        <stp>Dir=H</stp>
        <stp>Per=M</stp>
        <stp>Days=A</stp>
        <stp>Dts=H</stp>
        <stp>cols=46;rows=1</stp>
        <tr r="B2518" s="1"/>
      </tp>
      <tp>
        <v>0.35</v>
        <stp/>
        <stp>##V3_BDHV12</stp>
        <stp>XOM UN Equity</stp>
        <stp>EQY_DPS</stp>
        <stp>2007-05-31</stp>
        <stp/>
        <stp>[Pasta2]Planilha1!R2527C2</stp>
        <stp>Dir=H</stp>
        <stp>Per=M</stp>
        <stp>Days=A</stp>
        <stp>Dts=H</stp>
        <stp>cols=46;rows=1</stp>
        <tr r="B2527" s="1"/>
      </tp>
      <tp>
        <v>0.18</v>
        <stp/>
        <stp>##V3_BDHV12</stp>
        <stp>CHRW UW Equity</stp>
        <stp>EQY_DPS</stp>
        <stp>2007-05-31</stp>
        <stp/>
        <stp>[Pasta2]Planilha1!R2125C2</stp>
        <stp>Dir=H</stp>
        <stp>Per=M</stp>
        <stp>Days=A</stp>
        <stp>Dts=H</stp>
        <stp>cols=46;rows=1</stp>
        <tr r="B2125" s="1"/>
      </tp>
      <tp>
        <v>0</v>
        <stp/>
        <stp>##V3_BDHV12</stp>
        <stp>FISV UW Equity</stp>
        <stp>EQY_DPS</stp>
        <stp>2007-05-31</stp>
        <stp/>
        <stp>[Pasta2]Planilha1!R2214C2</stp>
        <stp>Dir=H</stp>
        <stp>Per=M</stp>
        <stp>Days=A</stp>
        <stp>Dts=H</stp>
        <stp>cols=46;rows=1</stp>
        <tr r="B2214" s="1"/>
      </tp>
      <tp t="s">
        <v>#N/A N/A</v>
        <stp/>
        <stp>##V3_BDHV12</stp>
        <stp>KEYS UN Equity</stp>
        <stp>EQY_DPS</stp>
        <stp>2007-05-31</stp>
        <stp/>
        <stp>[Pasta2]Planilha1!R2298C2</stp>
        <stp>Dir=H</stp>
        <stp>Per=M</stp>
        <stp>Days=A</stp>
        <stp>Dts=H</stp>
        <stp>cols=45;rows=1</stp>
        <tr r="B2298" s="1"/>
      </tp>
      <tp>
        <v>0.12</v>
        <stp/>
        <stp>##V3_BDHV12</stp>
        <stp>KLAC UW Equity</stp>
        <stp>EQY_DPS</stp>
        <stp>2007-05-31</stp>
        <stp/>
        <stp>[Pasta2]Planilha1!R2301C2</stp>
        <stp>Dir=H</stp>
        <stp>Per=M</stp>
        <stp>Days=A</stp>
        <stp>Dts=H</stp>
        <stp>cols=46;rows=1</stp>
        <tr r="B2301" s="1"/>
      </tp>
      <tp>
        <v>0</v>
        <stp/>
        <stp>##V3_BDHV12</stp>
        <stp>ADBE UW Equity</stp>
        <stp>EQY_DPS</stp>
        <stp>2007-05-31</stp>
        <stp/>
        <stp>[Pasta2]Planilha1!R2039C2</stp>
        <stp>Dir=H</stp>
        <stp>Per=M</stp>
        <stp>Days=A</stp>
        <stp>Dts=H</stp>
        <stp>cols=46;rows=1</stp>
        <tr r="B2039" s="1"/>
      </tp>
      <tp>
        <v>0</v>
        <stp/>
        <stp>##V3_BDHV12</stp>
        <stp>INCY UW Equity</stp>
        <stp>EQY_DPS</stp>
        <stp>2007-05-31</stp>
        <stp/>
        <stp>[Pasta2]Planilha1!R2273C2</stp>
        <stp>Dir=H</stp>
        <stp>Per=M</stp>
        <stp>Days=A</stp>
        <stp>Dts=H</stp>
        <stp>cols=46;rows=1</stp>
        <tr r="B2273" s="1"/>
      </tp>
      <tp>
        <v>0</v>
        <stp/>
        <stp>##V3_BDHV12</stp>
        <stp>JNPR UN Equity</stp>
        <stp>EQY_DPS</stp>
        <stp>2007-05-31</stp>
        <stp/>
        <stp>[Pasta2]Planilha1!R2293C2</stp>
        <stp>Dir=H</stp>
        <stp>Per=M</stp>
        <stp>Days=A</stp>
        <stp>Dts=H</stp>
        <stp>cols=46;rows=1</stp>
        <tr r="B2293" s="1"/>
      </tp>
      <tp>
        <v>0</v>
        <stp/>
        <stp>##V3_BDHV12</stp>
        <stp>CDNS UW Equity</stp>
        <stp>EQY_DPS</stp>
        <stp>2007-05-31</stp>
        <stp/>
        <stp>[Pasta2]Planilha1!R2119C2</stp>
        <stp>Dir=H</stp>
        <stp>Per=M</stp>
        <stp>Days=A</stp>
        <stp>Dts=H</stp>
        <stp>cols=46;rows=1</stp>
        <tr r="B2119" s="1"/>
      </tp>
      <tp>
        <v>7.0000000000000007E-2</v>
        <stp/>
        <stp>##V3_BDHV12</stp>
        <stp>TSS UN Equity</stp>
        <stp>EQY_DPS</stp>
        <stp>2007-05-31</stp>
        <stp/>
        <stp>[Pasta2]Planilha1!R2478C2</stp>
        <stp>Dir=H</stp>
        <stp>Per=M</stp>
        <stp>Days=A</stp>
        <stp>Dts=H</stp>
        <stp>cols=46;rows=1</stp>
        <tr r="B2478" s="1"/>
      </tp>
      <tp>
        <v>0.04</v>
        <stp/>
        <stp>##V3_BDHV12</stp>
        <stp>XEC UN Equity</stp>
        <stp>EQY_DPS</stp>
        <stp>2007-05-31</stp>
        <stp/>
        <stp>[Pasta2]Planilha1!R2524C2</stp>
        <stp>Dir=H</stp>
        <stp>Per=M</stp>
        <stp>Days=A</stp>
        <stp>Dts=H</stp>
        <stp>cols=46;rows=1</stp>
        <tr r="B2524" s="1"/>
      </tp>
      <tp>
        <v>0</v>
        <stp/>
        <stp>##V3_BDHV12</stp>
        <stp>UNH UN Equity</stp>
        <stp>EQY_DPS</stp>
        <stp>2007-05-31</stp>
        <stp/>
        <stp>[Pasta2]Planilha1!R2489C2</stp>
        <stp>Dir=H</stp>
        <stp>Per=M</stp>
        <stp>Days=A</stp>
        <stp>Dts=H</stp>
        <stp>cols=46;rows=1</stp>
        <tr r="B2489" s="1"/>
      </tp>
      <tp>
        <v>0.12</v>
        <stp/>
        <stp>##V3_BDHV12</stp>
        <stp>TIF UN Equity</stp>
        <stp>EQY_DPS</stp>
        <stp>2007-05-31</stp>
        <stp/>
        <stp>[Pasta2]Planilha1!R2468C2</stp>
        <stp>Dir=H</stp>
        <stp>Per=M</stp>
        <stp>Days=A</stp>
        <stp>Dts=H</stp>
        <stp>cols=46;rows=1</stp>
        <tr r="B2468" s="1"/>
      </tp>
      <tp>
        <v>0</v>
        <stp/>
        <stp>##V3_BDHV12</stp>
        <stp>ANSS UW Equity</stp>
        <stp>EQY_DPS</stp>
        <stp>2007-05-31</stp>
        <stp/>
        <stp>[Pasta2]Planilha1!R2070C2</stp>
        <stp>Dir=H</stp>
        <stp>Per=M</stp>
        <stp>Days=A</stp>
        <stp>Dts=H</stp>
        <stp>cols=46;rows=1</stp>
        <tr r="B2070" s="1"/>
      </tp>
      <tp t="s">
        <v>#N/A N/A</v>
        <stp/>
        <stp>##V3_BDHV12</stp>
        <stp>CHTR UW Equity</stp>
        <stp>EQY_DPS</stp>
        <stp>2007-05-31</stp>
        <stp/>
        <stp>[Pasta2]Planilha1!R2126C2</stp>
        <stp>Dir=H</stp>
        <stp>Per=M</stp>
        <stp>Days=A</stp>
        <stp>Dts=H</stp>
        <stp>cols=46;rows=1</stp>
        <tr r="B2126" s="1"/>
      </tp>
      <tp t="s">
        <v>#N/A N/A</v>
        <stp/>
        <stp>##V3_BDHV12</stp>
        <stp>NLSN UN Equity</stp>
        <stp>EQY_DPS</stp>
        <stp>2007-05-31</stp>
        <stp/>
        <stp>[Pasta2]Planilha1!R2372C2</stp>
        <stp>Dir=H</stp>
        <stp>Per=M</stp>
        <stp>Days=A</stp>
        <stp>Dts=H</stp>
        <stp>cols=46;rows=1</stp>
        <tr r="B2372" s="1"/>
      </tp>
      <tp t="s">
        <v>#N/A N/A</v>
        <stp/>
        <stp>##V3_BDHV12</stp>
        <stp>ILMN UW Equity</stp>
        <stp>EQY_DPS</stp>
        <stp>2007-05-31</stp>
        <stp/>
        <stp>[Pasta2]Planilha1!R2272C2</stp>
        <stp>Dir=H</stp>
        <stp>Per=M</stp>
        <stp>Days=A</stp>
        <stp>Dts=H</stp>
        <stp>cols=46;rows=1</stp>
        <tr r="B2272" s="1"/>
      </tp>
      <tp>
        <v>0.23</v>
        <stp/>
        <stp>##V3_BDHV12</stp>
        <stp>XEL UW Equity</stp>
        <stp>EQY_DPS</stp>
        <stp>2007-05-31</stp>
        <stp/>
        <stp>[Pasta2]Planilha1!R2525C2</stp>
        <stp>Dir=H</stp>
        <stp>Per=M</stp>
        <stp>Days=A</stp>
        <stp>Dts=H</stp>
        <stp>cols=46;rows=1</stp>
        <tr r="B2525" s="1"/>
      </tp>
      <tp>
        <v>2.2499999999999999E-2</v>
        <stp/>
        <stp>##V3_BDHV12</stp>
        <stp>TJX UN Equity</stp>
        <stp>EQY_DPS</stp>
        <stp>2007-05-31</stp>
        <stp/>
        <stp>[Pasta2]Planilha1!R2469C2</stp>
        <stp>Dir=H</stp>
        <stp>Per=M</stp>
        <stp>Days=A</stp>
        <stp>Dts=H</stp>
        <stp>cols=46;rows=1</stp>
        <tr r="B2469" s="1"/>
      </tp>
      <tp t="s">
        <v>#N/A N/A</v>
        <stp/>
        <stp>##V3_BDHV12</stp>
        <stp>BHGE UN Equity</stp>
        <stp>EQY_DPS</stp>
        <stp>2007-05-31</stp>
        <stp/>
        <stp>[Pasta2]Planilha1!R2097C2</stp>
        <stp>Dir=H</stp>
        <stp>Per=M</stp>
        <stp>Days=A</stp>
        <stp>Dts=H</stp>
        <stp>cols=46;rows=1</stp>
        <tr r="B2097" s="1"/>
      </tp>
      <tp>
        <v>0</v>
        <stp/>
        <stp>##V3_BDHV12</stp>
        <stp>AKAM UW Equity</stp>
        <stp>EQY_DPS</stp>
        <stp>2007-05-31</stp>
        <stp/>
        <stp>[Pasta2]Planilha1!R2054C2</stp>
        <stp>Dir=H</stp>
        <stp>Per=M</stp>
        <stp>Days=A</stp>
        <stp>Dts=H</stp>
        <stp>cols=46;rows=1</stp>
        <tr r="B2054" s="1"/>
      </tp>
      <tp>
        <v>0</v>
        <stp/>
        <stp>##V3_BDHV12</stp>
        <stp>ANTM UN Equity</stp>
        <stp>EQY_DPS</stp>
        <stp>2007-05-31</stp>
        <stp/>
        <stp>[Pasta2]Planilha1!R2071C2</stp>
        <stp>Dir=H</stp>
        <stp>Per=M</stp>
        <stp>Days=A</stp>
        <stp>Dts=H</stp>
        <stp>cols=46;rows=1</stp>
        <tr r="B2071" s="1"/>
      </tp>
      <tp>
        <v>2455.0459999999998</v>
        <stp/>
        <stp>##V3_BDHV12</stp>
        <stp>SNPS UW Equity</stp>
        <stp>BS_TOT_ASSET</stp>
        <stp>2007-05-31</stp>
        <stp/>
        <stp>[Pasta2]Planilha1!R1434C2</stp>
        <stp>Dir=H</stp>
        <stp>Per=M</stp>
        <stp>Days=A</stp>
        <stp>Dts=H</stp>
        <stp>cols=45;rows=1</stp>
        <tr r="B1434" s="1"/>
      </tp>
      <tp t="s">
        <v>#N/A N/A</v>
        <stp/>
        <stp>##V3_BDHV12</stp>
        <stp>PYPL UW Equity</stp>
        <stp>BS_TOT_ASSET</stp>
        <stp>2007-05-31</stp>
        <stp/>
        <stp>[Pasta2]Planilha1!R1404C2</stp>
        <stp>Dir=H</stp>
        <stp>Per=M</stp>
        <stp>Days=A</stp>
        <stp>Dts=H</stp>
        <stp>cols=46;rows=1</stp>
        <tr r="B1404" s="1"/>
      </tp>
      <tp>
        <v>28326.540700000001</v>
        <stp/>
        <stp>##V3_BDHV12</stp>
        <stp>AMZN UW Equity</stp>
        <stp>CUR_MKT_CAP</stp>
        <stp>2007-05-31</stp>
        <stp/>
        <stp>[Pasta2]Planilha1!R547C2</stp>
        <stp>Dir=H</stp>
        <stp>Per=M</stp>
        <stp>Days=A</stp>
        <stp>Dts=H</stp>
        <stp>cols=139;rows=1</stp>
        <tr r="B547" s="1"/>
      </tp>
      <tp>
        <v>26395.5798</v>
        <stp/>
        <stp>##V3_BDHV12</stp>
        <stp>AMAT UW Equity</stp>
        <stp>CUR_MKT_CAP</stp>
        <stp>2007-05-31</stp>
        <stp/>
        <stp>[Pasta2]Planilha1!R540C2</stp>
        <stp>Dir=H</stp>
        <stp>Per=M</stp>
        <stp>Days=A</stp>
        <stp>Dts=H</stp>
        <stp>cols=139;rows=1</stp>
        <tr r="B540" s="1"/>
      </tp>
      <tp>
        <v>65322.776400000002</v>
        <stp/>
        <stp>##V3_BDHV12</stp>
        <stp>AMGN UW Equity</stp>
        <stp>CUR_MKT_CAP</stp>
        <stp>2007-05-31</stp>
        <stp/>
        <stp>[Pasta2]Planilha1!R544C2</stp>
        <stp>Dir=H</stp>
        <stp>Per=M</stp>
        <stp>Days=A</stp>
        <stp>Dts=H</stp>
        <stp>cols=139;rows=1</stp>
        <tr r="B544" s="1"/>
      </tp>
      <tp>
        <v>761.07</v>
        <stp/>
        <stp>##V3_BDHV12</stp>
        <stp>VRTX UW Equity</stp>
        <stp>BS_TOT_ASSET</stp>
        <stp>2007-05-31</stp>
        <stp/>
        <stp>[Pasta2]Planilha1!R1491C2</stp>
        <stp>Dir=H</stp>
        <stp>Per=M</stp>
        <stp>Days=A</stp>
        <stp>Dts=H</stp>
        <stp>cols=46;rows=1</stp>
        <tr r="B1491" s="1"/>
      </tp>
      <tp>
        <v>28.47</v>
        <stp/>
        <stp>##V3_BDHV12</stp>
        <stp>XLNX UW Equity</stp>
        <stp>PX_MID</stp>
        <stp>2007-05-31</stp>
        <stp/>
        <stp>[Pasta2]Planilha1!R498C2</stp>
        <stp>Dir=H</stp>
        <stp>Per=M</stp>
        <stp>Days=A</stp>
        <stp>Dts=H</stp>
        <stp>cols=139;rows=1</stp>
        <tr r="B498" s="1"/>
      </tp>
      <tp>
        <v>906.79100000000005</v>
        <stp/>
        <stp>##V3_BDHV12</stp>
        <stp>ANSS UW Equity</stp>
        <stp>BS_TOT_ASSET</stp>
        <stp>2007-05-31</stp>
        <stp/>
        <stp>[Pasta2]Planilha1!R1056C2</stp>
        <stp>Dir=H</stp>
        <stp>Per=M</stp>
        <stp>Days=A</stp>
        <stp>Dts=H</stp>
        <stp>cols=46;rows=1</stp>
        <tr r="B1056" s="1"/>
      </tp>
      <tp t="s">
        <v>#N/A N/A</v>
        <stp/>
        <stp>##V3_BDHV12</stp>
        <stp>FBHS UN Equity</stp>
        <stp>BS_TOT_ASSET</stp>
        <stp>2007-05-31</stp>
        <stp/>
        <stp>[Pasta2]Planilha1!R1194C2</stp>
        <stp>Dir=H</stp>
        <stp>Per=M</stp>
        <stp>Days=A</stp>
        <stp>Dts=H</stp>
        <stp>cols=46;rows=1</stp>
        <tr r="B1194" s="1"/>
      </tp>
      <tp>
        <v>1570.8620000000001</v>
        <stp/>
        <stp>##V3_BDHV12</stp>
        <stp>CERN UW Equity</stp>
        <stp>BS_TOT_ASSET</stp>
        <stp>2007-05-31</stp>
        <stp/>
        <stp>[Pasta2]Planilha1!R1107C2</stp>
        <stp>Dir=H</stp>
        <stp>Per=M</stp>
        <stp>Days=A</stp>
        <stp>Dts=H</stp>
        <stp>cols=46;rows=1</stp>
        <tr r="B1107" s="1"/>
      </tp>
      <tp>
        <v>101390</v>
        <stp/>
        <stp>##V3_BDHV12</stp>
        <stp>FITB UW Equity</stp>
        <stp>BS_TOT_ASSET</stp>
        <stp>2007-05-31</stp>
        <stp/>
        <stp>[Pasta2]Planilha1!R1201C2</stp>
        <stp>Dir=H</stp>
        <stp>Per=M</stp>
        <stp>Days=A</stp>
        <stp>Dts=H</stp>
        <stp>cols=46;rows=1</stp>
        <tr r="B1201" s="1"/>
      </tp>
      <tp>
        <v>50294</v>
        <stp/>
        <stp>##V3_BDHV12</stp>
        <stp>INTC UW Equity</stp>
        <stp>BS_TOT_ASSET</stp>
        <stp>2007-05-31</stp>
        <stp/>
        <stp>[Pasta2]Planilha1!R1261C2</stp>
        <stp>Dir=H</stp>
        <stp>Per=M</stp>
        <stp>Days=A</stp>
        <stp>Dts=H</stp>
        <stp>cols=46;rows=1</stp>
        <tr r="B1261" s="1"/>
      </tp>
      <tp>
        <v>36.119999999999997</v>
        <stp/>
        <stp>##V3_BDHV12</stp>
        <stp>XRAY UW Equity</stp>
        <stp>PX_MID</stp>
        <stp>2007-05-31</stp>
        <stp/>
        <stp>[Pasta2]Planilha1!R500C2</stp>
        <stp>Dir=H</stp>
        <stp>Per=M</stp>
        <stp>Days=A</stp>
        <stp>Dts=H</stp>
        <stp>cols=139;rows=1</stp>
        <tr r="B500" s="1"/>
      </tp>
      <tp t="s">
        <v>#N/A N/A</v>
        <stp/>
        <stp>##V3_BDHV12</stp>
        <stp>WLTW UW Equity</stp>
        <stp>CUR_MKT_CAP</stp>
        <stp>2007-05-31</stp>
        <stp/>
        <stp>[Pasta2]Planilha1!R995C2</stp>
        <stp>Dir=H</stp>
        <stp>Per=M</stp>
        <stp>Days=A</stp>
        <stp>Dts=H</stp>
        <stp>cols=139;rows=1</stp>
        <tr r="B995" s="1"/>
      </tp>
      <tp>
        <v>1768.7833000000001</v>
        <stp/>
        <stp>##V3_BDHV12</stp>
        <stp>ALXN UW Equity</stp>
        <stp>CUR_MKT_CAP</stp>
        <stp>2007-05-31</stp>
        <stp/>
        <stp>[Pasta2]Planilha1!R539C2</stp>
        <stp>Dir=H</stp>
        <stp>Per=M</stp>
        <stp>Days=A</stp>
        <stp>Dts=H</stp>
        <stp>cols=139;rows=1</stp>
        <tr r="B539" s="1"/>
      </tp>
      <tp t="s">
        <v>#N/A N/A</v>
        <stp/>
        <stp>##V3_BDHV12</stp>
        <stp>ULTA UW Equity</stp>
        <stp>CUR_MKT_CAP</stp>
        <stp>2007-05-31</stp>
        <stp/>
        <stp>[Pasta2]Planilha1!R967C2</stp>
        <stp>Dir=H</stp>
        <stp>Per=M</stp>
        <stp>Days=A</stp>
        <stp>Dts=H</stp>
        <stp>cols=139;rows=1</stp>
        <tr r="B967" s="1"/>
      </tp>
      <tp t="s">
        <v>#N/A N/A</v>
        <stp/>
        <stp>##V3_BDHV12</stp>
        <stp>ALLE UN Equity</stp>
        <stp>CUR_MKT_CAP</stp>
        <stp>2007-05-31</stp>
        <stp/>
        <stp>[Pasta2]Planilha1!R538C2</stp>
        <stp>Dir=H</stp>
        <stp>Per=M</stp>
        <stp>Days=A</stp>
        <stp>Dts=H</stp>
        <stp>cols=139;rows=1</stp>
        <tr r="B538" s="1"/>
      </tp>
      <tp>
        <v>4157.0123999999996</v>
        <stp/>
        <stp>##V3_BDHV12</stp>
        <stp>DLTR UW Equity</stp>
        <stp>CUR_MKT_CAP</stp>
        <stp>2007-05-31</stp>
        <stp/>
        <stp>[Pasta2]Planilha1!R649C2</stp>
        <stp>Dir=H</stp>
        <stp>Per=M</stp>
        <stp>Days=A</stp>
        <stp>Dts=H</stp>
        <stp>cols=139;rows=1</stp>
        <tr r="B649" s="1"/>
      </tp>
      <tp>
        <v>2741.9115999999999</v>
        <stp/>
        <stp>##V3_BDHV12</stp>
        <stp>FLIR UW Equity</stp>
        <stp>CUR_MKT_CAP</stp>
        <stp>2007-05-31</stp>
        <stp/>
        <stp>[Pasta2]Planilha1!R696C2</stp>
        <stp>Dir=H</stp>
        <stp>Per=M</stp>
        <stp>Days=A</stp>
        <stp>Dts=H</stp>
        <stp>cols=139;rows=1</stp>
        <tr r="B696" s="1"/>
      </tp>
      <tp>
        <v>1749.1573000000001</v>
        <stp/>
        <stp>##V3_BDHV12</stp>
        <stp>ILMN UW Equity</stp>
        <stp>CUR_MKT_CAP</stp>
        <stp>2007-05-31</stp>
        <stp/>
        <stp>[Pasta2]Planilha1!R751C2</stp>
        <stp>Dir=H</stp>
        <stp>Per=M</stp>
        <stp>Days=A</stp>
        <stp>Dts=H</stp>
        <stp>cols=139;rows=1</stp>
        <tr r="B751" s="1"/>
      </tp>
      <tp>
        <v>10535.454400000001</v>
        <stp/>
        <stp>##V3_BDHV12</stp>
        <stp>KLAC UW Equity</stp>
        <stp>CUR_MKT_CAP</stp>
        <stp>2007-05-31</stp>
        <stp/>
        <stp>[Pasta2]Planilha1!R780C2</stp>
        <stp>Dir=H</stp>
        <stp>Per=M</stp>
        <stp>Days=A</stp>
        <stp>Dts=H</stp>
        <stp>cols=139;rows=1</stp>
        <tr r="B780" s="1"/>
      </tp>
      <tp>
        <v>1515.51</v>
        <stp/>
        <stp>##V3_BDHV12</stp>
        <stp>ALGN UW Equity</stp>
        <stp>CUR_MKT_CAP</stp>
        <stp>2007-05-31</stp>
        <stp/>
        <stp>[Pasta2]Planilha1!R535C2</stp>
        <stp>Dir=H</stp>
        <stp>Per=M</stp>
        <stp>Days=A</stp>
        <stp>Dts=H</stp>
        <stp>cols=139;rows=1</stp>
        <tr r="B535" s="1"/>
      </tp>
      <tp t="s">
        <v>#N/A N/A</v>
        <stp/>
        <stp>##V3_BDHV12</stp>
        <stp>NLSN UN Equity</stp>
        <stp>CUR_MKT_CAP</stp>
        <stp>2007-05-31</stp>
        <stp/>
        <stp>[Pasta2]Planilha1!R851C2</stp>
        <stp>Dir=H</stp>
        <stp>Per=M</stp>
        <stp>Days=A</stp>
        <stp>Dts=H</stp>
        <stp>cols=139;rows=1</stp>
        <tr r="B851" s="1"/>
      </tp>
      <tp t="s">
        <v>#N/A N/A</v>
        <stp/>
        <stp>##V3_BDHV12</stp>
        <stp>CHTR UW Equity</stp>
        <stp>BS_TOT_ASSET</stp>
        <stp>2007-05-31</stp>
        <stp/>
        <stp>[Pasta2]Planilha1!R1112C2</stp>
        <stp>Dir=H</stp>
        <stp>Per=M</stp>
        <stp>Days=A</stp>
        <stp>Dts=H</stp>
        <stp>cols=46;rows=1</stp>
        <tr r="B1112" s="1"/>
      </tp>
      <tp>
        <v>59609.7</v>
        <stp/>
        <stp>##V3_BDHV12</stp>
        <stp>NTRS UW Equity</stp>
        <stp>BS_TOT_ASSET</stp>
        <stp>2007-05-31</stp>
        <stp/>
        <stp>[Pasta2]Planilha1!R1364C2</stp>
        <stp>Dir=H</stp>
        <stp>Per=M</stp>
        <stp>Days=A</stp>
        <stp>Dts=H</stp>
        <stp>cols=46;rows=1</stp>
        <tr r="B1364" s="1"/>
      </tp>
      <tp>
        <v>4252.0259999999998</v>
        <stp/>
        <stp>##V3_BDHV12</stp>
        <stp>INTU UW Equity</stp>
        <stp>BS_TOT_ASSET</stp>
        <stp>2007-05-31</stp>
        <stp/>
        <stp>[Pasta2]Planilha1!R1262C2</stp>
        <stp>Dir=H</stp>
        <stp>Per=M</stp>
        <stp>Days=A</stp>
        <stp>Dts=H</stp>
        <stp>cols=46;rows=1</stp>
        <tr r="B1262" s="1"/>
      </tp>
      <tp>
        <v>15019</v>
        <stp/>
        <stp>##V3_BDHV12</stp>
        <stp>WLTW UW Equity</stp>
        <stp>BS_TOT_ASSET</stp>
        <stp>2007-05-31</stp>
        <stp/>
        <stp>[Pasta2]Planilha1!R1502C2</stp>
        <stp>Dir=H</stp>
        <stp>Per=M</stp>
        <stp>Days=A</stp>
        <stp>Dts=H</stp>
        <stp>cols=46;rows=1</stp>
        <tr r="B1502" s="1"/>
      </tp>
      <tp>
        <v>10.831</v>
        <stp/>
        <stp>##V3_BDHV12</stp>
        <stp>DISCA UW Equity</stp>
        <stp>PX_MID</stp>
        <stp>2007-05-31</stp>
        <stp/>
        <stp>[Pasta2]Planilha1!R138C2</stp>
        <stp>Dir=H</stp>
        <stp>Per=M</stp>
        <stp>Days=A</stp>
        <stp>Dts=H</stp>
        <stp>cols=139;rows=1</stp>
        <tr r="B138" s="1"/>
      </tp>
      <tp t="s">
        <v>#N/A N/A</v>
        <stp/>
        <stp>##V3_BDHV12</stp>
        <stp>DISCK UW Equity</stp>
        <stp>PX_MID</stp>
        <stp>2007-05-31</stp>
        <stp/>
        <stp>[Pasta2]Planilha1!R139C2</stp>
        <stp>Dir=H</stp>
        <stp>Per=M</stp>
        <stp>Days=A</stp>
        <stp>Dts=H</stp>
        <stp>cols=139;rows=1</stp>
        <tr r="B139" s="1"/>
      </tp>
      <tp>
        <v>71049.218699999998</v>
        <stp/>
        <stp>##V3_BDHV12</stp>
        <stp>FOXA UW Equity</stp>
        <stp>CUR_MKT_CAP</stp>
        <stp>2007-05-31</stp>
        <stp/>
        <stp>[Pasta2]Planilha1!R702C2</stp>
        <stp>Dir=H</stp>
        <stp>Per=M</stp>
        <stp>Days=A</stp>
        <stp>Dts=H</stp>
        <stp>cols=139;rows=1</stp>
        <tr r="B702" s="1"/>
      </tp>
      <tp>
        <v>4565.5217000000002</v>
        <stp/>
        <stp>##V3_BDHV12</stp>
        <stp>ROST UW Equity</stp>
        <stp>CUR_MKT_CAP</stp>
        <stp>2007-05-31</stp>
        <stp/>
        <stp>[Pasta2]Planilha1!R913C2</stp>
        <stp>Dir=H</stp>
        <stp>Per=M</stp>
        <stp>Days=A</stp>
        <stp>Dts=H</stp>
        <stp>cols=139;rows=1</stp>
        <tr r="B913" s="1"/>
      </tp>
      <tp>
        <v>25222.071800000002</v>
        <stp/>
        <stp>##V3_BDHV12</stp>
        <stp>COST UW Equity</stp>
        <stp>CUR_MKT_CAP</stp>
        <stp>2007-05-31</stp>
        <stp/>
        <stp>[Pasta2]Planilha1!R622C2</stp>
        <stp>Dir=H</stp>
        <stp>Per=M</stp>
        <stp>Days=A</stp>
        <stp>Dts=H</stp>
        <stp>cols=139;rows=1</stp>
        <tr r="B622" s="1"/>
      </tp>
      <tp t="s">
        <v>#N/A N/A</v>
        <stp/>
        <stp>##V3_BDHV12</stp>
        <stp>KORS UN Equity</stp>
        <stp>CUR_MKT_CAP</stp>
        <stp>2007-05-31</stp>
        <stp/>
        <stp>[Pasta2]Planilha1!R785C2</stp>
        <stp>Dir=H</stp>
        <stp>Per=M</stp>
        <stp>Days=A</stp>
        <stp>Dts=H</stp>
        <stp>cols=139;rows=1</stp>
        <tr r="B785" s="1"/>
      </tp>
      <tp>
        <v>155122.3083</v>
        <stp/>
        <stp>##V3_BDHV12</stp>
        <stp>GOOG UW Equity</stp>
        <stp>CUR_MKT_CAP</stp>
        <stp>2007-05-31</stp>
        <stp/>
        <stp>[Pasta2]Planilha1!R713C2</stp>
        <stp>Dir=H</stp>
        <stp>Per=M</stp>
        <stp>Days=A</stp>
        <stp>Dts=H</stp>
        <stp>cols=139;rows=1</stp>
        <tr r="B713" s="1"/>
      </tp>
      <tp t="s">
        <v>#N/A N/A</v>
        <stp/>
        <stp>##V3_BDHV12</stp>
        <stp>COTY UN Equity</stp>
        <stp>CUR_MKT_CAP</stp>
        <stp>2007-05-31</stp>
        <stp/>
        <stp>[Pasta2]Planilha1!R623C2</stp>
        <stp>Dir=H</stp>
        <stp>Per=M</stp>
        <stp>Days=A</stp>
        <stp>Dts=H</stp>
        <stp>cols=139;rows=1</stp>
        <tr r="B623" s="1"/>
      </tp>
      <tp>
        <v>2914.8613999999998</v>
        <stp/>
        <stp>##V3_BDHV12</stp>
        <stp>HOLX UW Equity</stp>
        <stp>CUR_MKT_CAP</stp>
        <stp>2007-05-31</stp>
        <stp/>
        <stp>[Pasta2]Planilha1!R735C2</stp>
        <stp>Dir=H</stp>
        <stp>Per=M</stp>
        <stp>Days=A</stp>
        <stp>Dts=H</stp>
        <stp>cols=139;rows=1</stp>
        <tr r="B735" s="1"/>
      </tp>
      <tp>
        <v>80.430000000000007</v>
        <stp/>
        <stp>##V3_BDHV12</stp>
        <stp>ZION UW Equity</stp>
        <stp>PX_MID</stp>
        <stp>2007-05-31</stp>
        <stp/>
        <stp>[Pasta2]Planilha1!R505C2</stp>
        <stp>Dir=H</stp>
        <stp>Per=M</stp>
        <stp>Days=A</stp>
        <stp>Dts=H</stp>
        <stp>cols=139;rows=1</stp>
        <tr r="B505" s="1"/>
      </tp>
      <tp>
        <v>49004</v>
        <stp/>
        <stp>##V3_BDHV12</stp>
        <stp>SCHW UN Equity</stp>
        <stp>BS_TOT_ASSET</stp>
        <stp>2007-05-31</stp>
        <stp/>
        <stp>[Pasta2]Planilha1!R1426C2</stp>
        <stp>Dir=H</stp>
        <stp>Per=M</stp>
        <stp>Days=A</stp>
        <stp>Dts=H</stp>
        <stp>cols=46;rows=1</stp>
        <tr r="B1426" s="1"/>
      </tp>
      <tp>
        <v>9394.3847999999998</v>
        <stp/>
        <stp>##V3_BDHV12</stp>
        <stp>DISH UW Equity</stp>
        <stp>BS_TOT_ASSET</stp>
        <stp>2007-05-31</stp>
        <stp/>
        <stp>[Pasta2]Planilha1!R1154C2</stp>
        <stp>Dir=H</stp>
        <stp>Per=M</stp>
        <stp>Days=A</stp>
        <stp>Dts=H</stp>
        <stp>cols=46;rows=1</stp>
        <tr r="B1154" s="1"/>
      </tp>
      <tp>
        <v>1937.261</v>
        <stp/>
        <stp>##V3_BDHV12</stp>
        <stp>EXPD UW Equity</stp>
        <stp>BS_TOT_ASSET</stp>
        <stp>2007-05-31</stp>
        <stp/>
        <stp>[Pasta2]Planilha1!R1187C2</stp>
        <stp>Dir=H</stp>
        <stp>Per=M</stp>
        <stp>Days=A</stp>
        <stp>Dts=H</stp>
        <stp>cols=46;rows=1</stp>
        <tr r="B1187" s="1"/>
      </tp>
      <tp t="s">
        <v>#N/A N/A</v>
        <stp/>
        <stp>##V3_BDHV12</stp>
        <stp>ANET UN Equity</stp>
        <stp>CUR_MKT_CAP</stp>
        <stp>2007-05-31</stp>
        <stp/>
        <stp>[Pasta2]Planilha1!R548C2</stp>
        <stp>Dir=H</stp>
        <stp>Per=M</stp>
        <stp>Days=A</stp>
        <stp>Dts=H</stp>
        <stp>cols=139;rows=1</stp>
        <tr r="B548" s="1"/>
      </tp>
      <tp>
        <v>3849.2532000000001</v>
        <stp/>
        <stp>##V3_BDHV12</stp>
        <stp>SNPS UW Equity</stp>
        <stp>CUR_MKT_CAP</stp>
        <stp>2007-05-31</stp>
        <stp/>
        <stp>[Pasta2]Planilha1!R927C2</stp>
        <stp>Dir=H</stp>
        <stp>Per=M</stp>
        <stp>Days=A</stp>
        <stp>Dts=H</stp>
        <stp>cols=139;rows=1</stp>
        <tr r="B927" s="1"/>
      </tp>
      <tp>
        <v>3584.3521000000001</v>
        <stp/>
        <stp>##V3_BDHV12</stp>
        <stp>MNST UW Equity</stp>
        <stp>CUR_MKT_CAP</stp>
        <stp>2007-05-31</stp>
        <stp/>
        <stp>[Pasta2]Planilha1!R826C2</stp>
        <stp>Dir=H</stp>
        <stp>Per=M</stp>
        <stp>Days=A</stp>
        <stp>Dts=H</stp>
        <stp>cols=139;rows=1</stp>
        <tr r="B826" s="1"/>
      </tp>
      <tp>
        <v>2176.9526000000001</v>
        <stp/>
        <stp>##V3_BDHV12</stp>
        <stp>ANSS UW Equity</stp>
        <stp>CUR_MKT_CAP</stp>
        <stp>2007-05-31</stp>
        <stp/>
        <stp>[Pasta2]Planilha1!R549C2</stp>
        <stp>Dir=H</stp>
        <stp>Per=M</stp>
        <stp>Days=A</stp>
        <stp>Dts=H</stp>
        <stp>cols=139;rows=1</stp>
        <tr r="B549" s="1"/>
      </tp>
      <tp>
        <v>10270.683300000001</v>
        <stp/>
        <stp>##V3_BDHV12</stp>
        <stp>INTU UW Equity</stp>
        <stp>CUR_MKT_CAP</stp>
        <stp>2007-05-31</stp>
        <stp/>
        <stp>[Pasta2]Planilha1!R755C2</stp>
        <stp>Dir=H</stp>
        <stp>Per=M</stp>
        <stp>Days=A</stp>
        <stp>Dts=H</stp>
        <stp>cols=139;rows=1</stp>
        <tr r="B755" s="1"/>
      </tp>
      <tp>
        <v>128807.7</v>
        <stp/>
        <stp>##V3_BDHV12</stp>
        <stp>INTC UW Equity</stp>
        <stp>CUR_MKT_CAP</stp>
        <stp>2007-05-31</stp>
        <stp/>
        <stp>[Pasta2]Planilha1!R754C2</stp>
        <stp>Dir=H</stp>
        <stp>Per=M</stp>
        <stp>Days=A</stp>
        <stp>Dts=H</stp>
        <stp>cols=139;rows=1</stp>
        <tr r="B754" s="1"/>
      </tp>
      <tp t="s">
        <v>#N/A N/A</v>
        <stp/>
        <stp>##V3_BDHV12</stp>
        <stp>JNPR UN Equity</stp>
        <stp>CUR_MKT_CAP</stp>
        <stp>2007-05-31</stp>
        <stp/>
        <stp>[Pasta2]Planilha1!R772C2</stp>
        <stp>Dir=H</stp>
        <stp>Per=M</stp>
        <stp>Days=A</stp>
        <stp>Dts=H</stp>
        <stp>cols=139;rows=1</stp>
        <tr r="B772" s="1"/>
      </tp>
      <tp>
        <v>49957.621200000001</v>
        <stp/>
        <stp>##V3_BDHV12</stp>
        <stp>ANTM UN Equity</stp>
        <stp>CUR_MKT_CAP</stp>
        <stp>2007-05-31</stp>
        <stp/>
        <stp>[Pasta2]Planilha1!R550C2</stp>
        <stp>Dir=H</stp>
        <stp>Per=M</stp>
        <stp>Days=A</stp>
        <stp>Dts=H</stp>
        <stp>cols=139;rows=1</stp>
        <tr r="B550" s="1"/>
      </tp>
      <tp>
        <v>595.5231</v>
        <stp/>
        <stp>##V3_BDHV12</stp>
        <stp>INCY UW Equity</stp>
        <stp>CUR_MKT_CAP</stp>
        <stp>2007-05-31</stp>
        <stp/>
        <stp>[Pasta2]Planilha1!R752C2</stp>
        <stp>Dir=H</stp>
        <stp>Per=M</stp>
        <stp>Days=A</stp>
        <stp>Dts=H</stp>
        <stp>cols=139;rows=1</stp>
        <tr r="B752" s="1"/>
      </tp>
      <tp t="s">
        <v>#N/A N/A</v>
        <stp/>
        <stp>##V3_BDHV12</stp>
        <stp>INFO UW Equity</stp>
        <stp>CUR_MKT_CAP</stp>
        <stp>2007-05-31</stp>
        <stp/>
        <stp>[Pasta2]Planilha1!R753C2</stp>
        <stp>Dir=H</stp>
        <stp>Per=M</stp>
        <stp>Days=A</stp>
        <stp>Dts=H</stp>
        <stp>cols=139;rows=1</stp>
        <tr r="B753" s="1"/>
      </tp>
      <tp>
        <v>454.49900000000002</v>
        <stp/>
        <stp>##V3_BDHV12</stp>
        <stp>MNST UW Equity</stp>
        <stp>BS_TOT_ASSET</stp>
        <stp>2007-05-31</stp>
        <stp/>
        <stp>[Pasta2]Planilha1!R1333C2</stp>
        <stp>Dir=H</stp>
        <stp>Per=M</stp>
        <stp>Days=A</stp>
        <stp>Dts=H</stp>
        <stp>cols=46;rows=1</stp>
        <tr r="B1333" s="1"/>
      </tp>
      <tp>
        <v>1014.6</v>
        <stp/>
        <stp>##V3_BDHV12</stp>
        <stp>CPRT UW Equity</stp>
        <stp>BS_TOT_ASSET</stp>
        <stp>2007-05-31</stp>
        <stp/>
        <stp>[Pasta2]Planilha1!R1132C2</stp>
        <stp>Dir=H</stp>
        <stp>Per=M</stp>
        <stp>Days=A</stp>
        <stp>Dts=H</stp>
        <stp>cols=46;rows=1</stp>
        <tr r="B1132" s="1"/>
      </tp>
      <tp t="s">
        <v>#N/A N/A</v>
        <stp/>
        <stp>##V3_BDHV12</stp>
        <stp>QRVO UW Equity</stp>
        <stp>BS_TOT_ASSET</stp>
        <stp>2007-05-31</stp>
        <stp/>
        <stp>[Pasta2]Planilha1!R1406C2</stp>
        <stp>Dir=H</stp>
        <stp>Per=M</stp>
        <stp>Days=A</stp>
        <stp>Dts=H</stp>
        <stp>cols=46;rows=1</stp>
        <tr r="B1406" s="1"/>
      </tp>
      <tp>
        <v>397.59399999999999</v>
        <stp/>
        <stp>##V3_BDHV12</stp>
        <stp>ULTA UW Equity</stp>
        <stp>BS_TOT_ASSET</stp>
        <stp>2007-05-31</stp>
        <stp/>
        <stp>[Pasta2]Planilha1!R1474C2</stp>
        <stp>Dir=H</stp>
        <stp>Per=M</stp>
        <stp>Days=A</stp>
        <stp>Dts=H</stp>
        <stp>cols=45;rows=1</stp>
        <tr r="B1474" s="1"/>
      </tp>
      <tp t="s">
        <v>#N/A N/A</v>
        <stp/>
        <stp>##V3_BDHV12</stp>
        <stp>ALLE UN Equity</stp>
        <stp>BS_TOT_ASSET</stp>
        <stp>2007-05-31</stp>
        <stp/>
        <stp>[Pasta2]Planilha1!R1045C2</stp>
        <stp>Dir=H</stp>
        <stp>Per=M</stp>
        <stp>Days=A</stp>
        <stp>Dts=H</stp>
        <stp>cols=46;rows=1</stp>
        <tr r="B1045" s="1"/>
      </tp>
      <tp>
        <v>249.17400000000001</v>
        <stp/>
        <stp>##V3_BDHV12</stp>
        <stp>GOOGL UW Equity</stp>
        <stp>PX_MID</stp>
        <stp>2007-05-31</stp>
        <stp/>
        <stp>[Pasta2]Planilha1!R207C2</stp>
        <stp>Dir=H</stp>
        <stp>Per=M</stp>
        <stp>Days=A</stp>
        <stp>Dts=H</stp>
        <stp>cols=139;rows=1</stp>
        <tr r="B207" s="1"/>
      </tp>
      <tp>
        <v>1819.2873</v>
        <stp/>
        <stp>##V3_BDHV12</stp>
        <stp>SIVB UW Equity</stp>
        <stp>CUR_MKT_CAP</stp>
        <stp>2007-05-31</stp>
        <stp/>
        <stp>[Pasta2]Planilha1!R922C2</stp>
        <stp>Dir=H</stp>
        <stp>Per=M</stp>
        <stp>Days=A</stp>
        <stp>Dts=H</stp>
        <stp>cols=139;rows=1</stp>
        <tr r="B922" s="1"/>
      </tp>
      <tp>
        <v>9965.2576000000008</v>
        <stp/>
        <stp>##V3_BDHV12</stp>
        <stp>FISV UW Equity</stp>
        <stp>CUR_MKT_CAP</stp>
        <stp>2007-05-31</stp>
        <stp/>
        <stp>[Pasta2]Planilha1!R693C2</stp>
        <stp>Dir=H</stp>
        <stp>Per=M</stp>
        <stp>Days=A</stp>
        <stp>Dts=H</stp>
        <stp>cols=139;rows=1</stp>
        <tr r="B693" s="1"/>
      </tp>
      <tp>
        <v>20578.0605</v>
        <stp/>
        <stp>##V3_BDHV12</stp>
        <stp>DISH UW Equity</stp>
        <stp>CUR_MKT_CAP</stp>
        <stp>2007-05-31</stp>
        <stp/>
        <stp>[Pasta2]Planilha1!R647C2</stp>
        <stp>Dir=H</stp>
        <stp>Per=M</stp>
        <stp>Days=A</stp>
        <stp>Dts=H</stp>
        <stp>cols=139;rows=1</stp>
        <tr r="B647" s="1"/>
      </tp>
      <tp>
        <v>23301.2732</v>
        <stp/>
        <stp>##V3_BDHV12</stp>
        <stp>FITB UW Equity</stp>
        <stp>CUR_MKT_CAP</stp>
        <stp>2007-05-31</stp>
        <stp/>
        <stp>[Pasta2]Planilha1!R694C2</stp>
        <stp>Dir=H</stp>
        <stp>Per=M</stp>
        <stp>Days=A</stp>
        <stp>Dts=H</stp>
        <stp>cols=139;rows=1</stp>
        <tr r="B694" s="1"/>
      </tp>
      <tp>
        <v>17891.4185</v>
        <stp/>
        <stp>##V3_BDHV12</stp>
        <stp>BIIB UW Equity</stp>
        <stp>CUR_MKT_CAP</stp>
        <stp>2007-05-31</stp>
        <stp/>
        <stp>[Pasta2]Planilha1!R577C2</stp>
        <stp>Dir=H</stp>
        <stp>Per=M</stp>
        <stp>Days=A</stp>
        <stp>Dts=H</stp>
        <stp>cols=139;rows=1</stp>
        <tr r="B577" s="1"/>
      </tp>
      <tp>
        <v>30957.458900000001</v>
        <stp/>
        <stp>##V3_BDHV12</stp>
        <stp>VIAB UW Equity</stp>
        <stp>CUR_MKT_CAP</stp>
        <stp>2007-05-31</stp>
        <stp/>
        <stp>[Pasta2]Planilha1!R978C2</stp>
        <stp>Dir=H</stp>
        <stp>Per=M</stp>
        <stp>Days=A</stp>
        <stp>Dts=H</stp>
        <stp>cols=139;rows=1</stp>
        <tr r="B978" s="1"/>
      </tp>
      <tp>
        <v>7797.7919000000002</v>
        <stp/>
        <stp>##V3_BDHV12</stp>
        <stp>CINF UW Equity</stp>
        <stp>CUR_MKT_CAP</stp>
        <stp>2007-05-31</stp>
        <stp/>
        <stp>[Pasta2]Planilha1!R607C2</stp>
        <stp>Dir=H</stp>
        <stp>Per=M</stp>
        <stp>Days=A</stp>
        <stp>Dts=H</stp>
        <stp>cols=139;rows=1</stp>
        <tr r="B607" s="1"/>
      </tp>
      <tp>
        <v>38646.694199999998</v>
        <stp/>
        <stp>##V3_BDHV12</stp>
        <stp>GILD UW Equity</stp>
        <stp>CUR_MKT_CAP</stp>
        <stp>2007-05-31</stp>
        <stp/>
        <stp>[Pasta2]Planilha1!R709C2</stp>
        <stp>Dir=H</stp>
        <stp>Per=M</stp>
        <stp>Days=A</stp>
        <stp>Dts=H</stp>
        <stp>cols=139;rows=1</stp>
        <tr r="B709" s="1"/>
      </tp>
      <tp>
        <v>4903.9229999999998</v>
        <stp/>
        <stp>##V3_BDHV12</stp>
        <stp>SBUX UW Equity</stp>
        <stp>BS_TOT_ASSET</stp>
        <stp>2007-05-31</stp>
        <stp/>
        <stp>[Pasta2]Planilha1!R1424C2</stp>
        <stp>Dir=H</stp>
        <stp>Per=M</stp>
        <stp>Days=A</stp>
        <stp>Dts=H</stp>
        <stp>cols=46;rows=1</stp>
        <tr r="B1424" s="1"/>
      </tp>
      <tp>
        <v>2282.922</v>
        <stp/>
        <stp>##V3_BDHV12</stp>
        <stp>CTXS UW Equity</stp>
        <stp>BS_TOT_ASSET</stp>
        <stp>2007-05-31</stp>
        <stp/>
        <stp>[Pasta2]Planilha1!R1139C2</stp>
        <stp>Dir=H</stp>
        <stp>Per=M</stp>
        <stp>Days=A</stp>
        <stp>Dts=H</stp>
        <stp>cols=46;rows=1</stp>
        <tr r="B1139" s="1"/>
      </tp>
      <tp>
        <v>1129.028</v>
        <stp/>
        <stp>##V3_BDHV12</stp>
        <stp>FAST UW Equity</stp>
        <stp>BS_TOT_ASSET</stp>
        <stp>2007-05-31</stp>
        <stp/>
        <stp>[Pasta2]Planilha1!R1192C2</stp>
        <stp>Dir=H</stp>
        <stp>Per=M</stp>
        <stp>Days=A</stp>
        <stp>Dts=H</stp>
        <stp>cols=46;rows=1</stp>
        <tr r="B1192" s="1"/>
      </tp>
      <tp t="s">
        <v>#N/A N/A</v>
        <stp/>
        <stp>##V3_BDHV12</stp>
        <stp>ATVI UW Equity</stp>
        <stp>BS_TOT_ASSET</stp>
        <stp>2007-05-31</stp>
        <stp/>
        <stp>[Pasta2]Planilha1!R1067C2</stp>
        <stp>Dir=H</stp>
        <stp>Per=M</stp>
        <stp>Days=A</stp>
        <stp>Dts=H</stp>
        <stp>cols=43;rows=1</stp>
        <tr r="B1067" s="1"/>
      </tp>
      <tp>
        <v>62343</v>
        <stp/>
        <stp>##V3_BDHV12</stp>
        <stp>FOXA UW Equity</stp>
        <stp>BS_TOT_ASSET</stp>
        <stp>2007-05-31</stp>
        <stp/>
        <stp>[Pasta2]Planilha1!R1209C2</stp>
        <stp>Dir=H</stp>
        <stp>Per=M</stp>
        <stp>Days=A</stp>
        <stp>Dts=H</stp>
        <stp>cols=46;rows=1</stp>
        <tr r="B1209" s="1"/>
      </tp>
      <tp t="s">
        <v>#N/A N/A</v>
        <stp/>
        <stp>##V3_BDHV12</stp>
        <stp>ARNC UN Equity</stp>
        <stp>BS_TOT_ASSET</stp>
        <stp>2007-05-31</stp>
        <stp/>
        <stp>[Pasta2]Planilha1!R1066C2</stp>
        <stp>Dir=H</stp>
        <stp>Per=M</stp>
        <stp>Days=A</stp>
        <stp>Dts=H</stp>
        <stp>cols=46;rows=1</stp>
        <tr r="B1066" s="1"/>
      </tp>
      <tp>
        <v>26421.124400000001</v>
        <stp/>
        <stp>##V3_BDHV12</stp>
        <stp>BHGE UN Equity</stp>
        <stp>CUR_MKT_CAP</stp>
        <stp>2007-05-31</stp>
        <stp/>
        <stp>[Pasta2]Planilha1!R576C2</stp>
        <stp>Dir=H</stp>
        <stp>Per=M</stp>
        <stp>Days=A</stp>
        <stp>Dts=H</stp>
        <stp>cols=139;rows=1</stp>
        <tr r="B576" s="1"/>
      </tp>
      <tp>
        <v>9273.6275999999998</v>
        <stp/>
        <stp>##V3_BDHV12</stp>
        <stp>CHRW UW Equity</stp>
        <stp>CUR_MKT_CAP</stp>
        <stp>2007-05-31</stp>
        <stp/>
        <stp>[Pasta2]Planilha1!R604C2</stp>
        <stp>Dir=H</stp>
        <stp>Per=M</stp>
        <stp>Days=A</stp>
        <stp>Dts=H</stp>
        <stp>cols=139;rows=1</stp>
        <tr r="B604" s="1"/>
      </tp>
      <tp t="s">
        <v>#N/A N/A</v>
        <stp/>
        <stp>##V3_BDHV12</stp>
        <stp>CHTR UW Equity</stp>
        <stp>CUR_MKT_CAP</stp>
        <stp>2007-05-31</stp>
        <stp/>
        <stp>[Pasta2]Planilha1!R605C2</stp>
        <stp>Dir=H</stp>
        <stp>Per=M</stp>
        <stp>Days=A</stp>
        <stp>Dts=H</stp>
        <stp>cols=139;rows=1</stp>
        <tr r="B605" s="1"/>
      </tp>
      <tp>
        <v>1837</v>
        <stp/>
        <stp>##V3_BDHV12</stp>
        <stp>DLTR UW Equity</stp>
        <stp>BS_TOT_ASSET</stp>
        <stp>2007-05-31</stp>
        <stp/>
        <stp>[Pasta2]Planilha1!R1156C2</stp>
        <stp>Dir=H</stp>
        <stp>Per=M</stp>
        <stp>Days=A</stp>
        <stp>Dts=H</stp>
        <stp>cols=46;rows=1</stp>
        <tr r="B1156" s="1"/>
      </tp>
      <tp>
        <v>758.31299999999999</v>
        <stp/>
        <stp>##V3_BDHV12</stp>
        <stp>TTWO UW Equity</stp>
        <stp>BS_TOT_ASSET</stp>
        <stp>2007-05-31</stp>
        <stp/>
        <stp>[Pasta2]Planilha1!R1465C2</stp>
        <stp>Dir=H</stp>
        <stp>Per=M</stp>
        <stp>Days=A</stp>
        <stp>Dts=H</stp>
        <stp>cols=46;rows=1</stp>
        <tr r="B1465" s="1"/>
      </tp>
      <tp>
        <v>13.702500000000001</v>
        <stp/>
        <stp>##V3_BDHV12</stp>
        <stp>CMCSA UW Equity</stp>
        <stp>PX_MID</stp>
        <stp>2007-05-31</stp>
        <stp/>
        <stp>[Pasta2]Planilha1!R104C2</stp>
        <stp>Dir=H</stp>
        <stp>Per=M</stp>
        <stp>Days=A</stp>
        <stp>Dts=H</stp>
        <stp>cols=139;rows=1</stp>
        <tr r="B104" s="1"/>
      </tp>
      <tp>
        <v>1039.6704999999999</v>
        <stp/>
        <stp>##V3_BDHV12</stp>
        <stp>NKTR UW Equity</stp>
        <stp>CUR_MKT_CAP</stp>
        <stp>2007-05-31</stp>
        <stp/>
        <stp>[Pasta2]Planilha1!R850C2</stp>
        <stp>Dir=H</stp>
        <stp>Per=M</stp>
        <stp>Days=A</stp>
        <stp>Dts=H</stp>
        <stp>cols=139;rows=1</stp>
        <tr r="B850" s="1"/>
      </tp>
      <tp>
        <v>2371.6788000000001</v>
        <stp/>
        <stp>##V3_BDHV12</stp>
        <stp>JKHY UW Equity</stp>
        <stp>CUR_MKT_CAP</stp>
        <stp>2007-05-31</stp>
        <stp/>
        <stp>[Pasta2]Planilha1!R770C2</stp>
        <stp>Dir=H</stp>
        <stp>Per=M</stp>
        <stp>Days=A</stp>
        <stp>Dts=H</stp>
        <stp>cols=139;rows=1</stp>
        <tr r="B770" s="1"/>
      </tp>
      <tp>
        <v>2343.1300999999999</v>
        <stp/>
        <stp>##V3_BDHV12</stp>
        <stp>BKNG UW Equity</stp>
        <stp>CUR_MKT_CAP</stp>
        <stp>2007-05-31</stp>
        <stp/>
        <stp>[Pasta2]Planilha1!R579C2</stp>
        <stp>Dir=H</stp>
        <stp>Per=M</stp>
        <stp>Days=A</stp>
        <stp>Dts=H</stp>
        <stp>cols=139;rows=1</stp>
        <tr r="B579" s="1"/>
      </tp>
      <tp>
        <v>7291.2150000000001</v>
        <stp/>
        <stp>##V3_BDHV12</stp>
        <stp>AKAM UW Equity</stp>
        <stp>CUR_MKT_CAP</stp>
        <stp>2007-05-31</stp>
        <stp/>
        <stp>[Pasta2]Planilha1!R533C2</stp>
        <stp>Dir=H</stp>
        <stp>Per=M</stp>
        <stp>Days=A</stp>
        <stp>Dts=H</stp>
        <stp>cols=139;rows=1</stp>
        <tr r="B533" s="1"/>
      </tp>
      <tp>
        <v>703.46500000000003</v>
        <stp/>
        <stp>##V3_BDHV12</stp>
        <stp>NKTR UW Equity</stp>
        <stp>BS_TOT_ASSET</stp>
        <stp>2007-05-31</stp>
        <stp/>
        <stp>[Pasta2]Planilha1!R1357C2</stp>
        <stp>Dir=H</stp>
        <stp>Per=M</stp>
        <stp>Days=A</stp>
        <stp>Dts=H</stp>
        <stp>cols=46;rows=1</stp>
        <tr r="B1357" s="1"/>
      </tp>
      <tp>
        <v>2268.8789999999999</v>
        <stp/>
        <stp>##V3_BDHV12</stp>
        <stp>ROST UW Equity</stp>
        <stp>BS_TOT_ASSET</stp>
        <stp>2007-05-31</stp>
        <stp/>
        <stp>[Pasta2]Planilha1!R1420C2</stp>
        <stp>Dir=H</stp>
        <stp>Per=M</stp>
        <stp>Days=A</stp>
        <stp>Dts=H</stp>
        <stp>cols=46;rows=1</stp>
        <tr r="B1420" s="1"/>
      </tp>
      <tp>
        <v>6453.326</v>
        <stp/>
        <stp>##V3_BDHV12</stp>
        <stp>FISV UW Equity</stp>
        <stp>BS_TOT_ASSET</stp>
        <stp>2007-05-31</stp>
        <stp/>
        <stp>[Pasta2]Planilha1!R1200C2</stp>
        <stp>Dir=H</stp>
        <stp>Per=M</stp>
        <stp>Days=A</stp>
        <stp>Dts=H</stp>
        <stp>cols=46;rows=1</stp>
        <tr r="B1200" s="1"/>
      </tp>
      <tp>
        <v>1728.942</v>
        <stp/>
        <stp>##V3_BDHV12</stp>
        <stp>CHRW UW Equity</stp>
        <stp>BS_TOT_ASSET</stp>
        <stp>2007-05-31</stp>
        <stp/>
        <stp>[Pasta2]Planilha1!R1111C2</stp>
        <stp>Dir=H</stp>
        <stp>Per=M</stp>
        <stp>Days=A</stp>
        <stp>Dts=H</stp>
        <stp>cols=46;rows=1</stp>
        <tr r="B1111" s="1"/>
      </tp>
      <tp>
        <v>1878.1</v>
        <stp/>
        <stp>##V3_BDHV12</stp>
        <stp>ADSK UW Equity</stp>
        <stp>BS_TOT_ASSET</stp>
        <stp>2007-05-31</stp>
        <stp/>
        <stp>[Pasta2]Planilha1!R1030C2</stp>
        <stp>Dir=H</stp>
        <stp>Per=M</stp>
        <stp>Days=A</stp>
        <stp>Dts=H</stp>
        <stp>cols=46;rows=1</stp>
        <tr r="B1030" s="1"/>
      </tp>
      <tp>
        <v>3689.8690000000001</v>
        <stp/>
        <stp>##V3_BDHV12</stp>
        <stp>VRSN UW Equity</stp>
        <stp>BS_TOT_ASSET</stp>
        <stp>2007-05-31</stp>
        <stp/>
        <stp>[Pasta2]Planilha1!R1490C2</stp>
        <stp>Dir=H</stp>
        <stp>Per=M</stp>
        <stp>Days=A</stp>
        <stp>Dts=H</stp>
        <stp>cols=46;rows=1</stp>
        <tr r="B1490" s="1"/>
      </tp>
      <tp>
        <v>42.924999999999997</v>
        <stp/>
        <stp>##V3_BDHV12</stp>
        <stp>QCOM UW Equity</stp>
        <stp>PX_MID</stp>
        <stp>2007-05-31</stp>
        <stp/>
        <stp>[Pasta2]Planilha1!R391C2</stp>
        <stp>Dir=H</stp>
        <stp>Per=M</stp>
        <stp>Days=A</stp>
        <stp>Dts=H</stp>
        <stp>cols=139;rows=1</stp>
        <tr r="B391" s="1"/>
      </tp>
      <tp t="s">
        <v>#N/A N/A</v>
        <stp/>
        <stp>##V3_BDHV12</stp>
        <stp>NCLH UN Equity</stp>
        <stp>BS_TOT_ASSET</stp>
        <stp>2007-05-31</stp>
        <stp/>
        <stp>[Pasta2]Planilha1!R1349C2</stp>
        <stp>Dir=H</stp>
        <stp>Per=M</stp>
        <stp>Days=A</stp>
        <stp>Dts=H</stp>
        <stp>cols=44;rows=1</stp>
        <tr r="B1349" s="1"/>
      </tp>
      <tp>
        <v>110756</v>
        <stp/>
        <stp>##V3_BDHV12</stp>
        <stp>CMCSA UW Equity</stp>
        <stp>BS_TOT_ASSET</stp>
        <stp>2007-05-31</stp>
        <stp/>
        <stp>[Pasta2]Planilha1!R1118C2</stp>
        <stp>Dir=H</stp>
        <stp>Per=M</stp>
        <stp>Days=A</stp>
        <stp>Dts=H</stp>
        <stp>cols=46;rows=1</stp>
        <tr r="B1118" s="1"/>
      </tp>
      <tp>
        <v>4824.8040000000001</v>
        <stp/>
        <stp>##V3_BDHV12</stp>
        <stp>WELL UN Equity</stp>
        <stp>BS_TOT_ASSET</stp>
        <stp>2007-05-31</stp>
        <stp/>
        <stp>[Pasta2]Planilha1!R1499C2</stp>
        <stp>Dir=H</stp>
        <stp>Per=M</stp>
        <stp>Days=A</stp>
        <stp>Dts=H</stp>
        <stp>cols=46;rows=1</stp>
        <tr r="B1499" s="1"/>
      </tp>
      <tp t="s">
        <v>#N/A N/A</v>
        <stp/>
        <stp>##V3_BDHV12</stp>
        <stp>QRVO UW Equity</stp>
        <stp>PX_MID</stp>
        <stp>2007-05-31</stp>
        <stp/>
        <stp>[Pasta2]Planilha1!R392C2</stp>
        <stp>Dir=H</stp>
        <stp>Per=M</stp>
        <stp>Days=A</stp>
        <stp>Dts=H</stp>
        <stp>cols=139;rows=1</stp>
        <tr r="B392" s="1"/>
      </tp>
      <tp t="s">
        <v>#N/A N/A</v>
        <stp/>
        <stp>##V3_BDHV12</stp>
        <stp>WRK UN Equity</stp>
        <stp>CUR_MKT_CAP</stp>
        <stp>2007-05-31</stp>
        <stp/>
        <stp>[Pasta2]Planilha1!R999C2</stp>
        <stp>Dir=H</stp>
        <stp>Per=M</stp>
        <stp>Days=A</stp>
        <stp>Dts=H</stp>
        <stp>cols=139;rows=1</stp>
        <tr r="B999" s="1"/>
      </tp>
      <tp t="s">
        <v>#N/A N/A</v>
        <stp/>
        <stp>##V3_BDHV12</stp>
        <stp>WBA UW Equity</stp>
        <stp>CUR_MKT_CAP</stp>
        <stp>2007-05-31</stp>
        <stp/>
        <stp>[Pasta2]Planilha1!R988C2</stp>
        <stp>Dir=H</stp>
        <stp>Per=M</stp>
        <stp>Days=A</stp>
        <stp>Dts=H</stp>
        <stp>cols=139;rows=1</stp>
        <tr r="B988" s="1"/>
      </tp>
      <tp t="s">
        <v>#N/A N/A</v>
        <stp/>
        <stp>##V3_BDHV12</stp>
        <stp>WDC UW Equity</stp>
        <stp>CUR_MKT_CAP</stp>
        <stp>2007-05-31</stp>
        <stp/>
        <stp>[Pasta2]Planilha1!R990C2</stp>
        <stp>Dir=H</stp>
        <stp>Per=M</stp>
        <stp>Days=A</stp>
        <stp>Dts=H</stp>
        <stp>cols=139;rows=1</stp>
        <tr r="B990" s="1"/>
      </tp>
      <tp>
        <v>6084.3362999999999</v>
        <stp/>
        <stp>##V3_BDHV12</stp>
        <stp>WAT UN Equity</stp>
        <stp>CUR_MKT_CAP</stp>
        <stp>2007-05-31</stp>
        <stp/>
        <stp>[Pasta2]Planilha1!R987C2</stp>
        <stp>Dir=H</stp>
        <stp>Per=M</stp>
        <stp>Days=A</stp>
        <stp>Dts=H</stp>
        <stp>cols=139;rows=1</stp>
        <tr r="B987" s="1"/>
      </tp>
      <tp>
        <v>3806.5536000000002</v>
        <stp/>
        <stp>##V3_BDHV12</stp>
        <stp>WCG UN Equity</stp>
        <stp>CUR_MKT_CAP</stp>
        <stp>2007-05-31</stp>
        <stp/>
        <stp>[Pasta2]Planilha1!R989C2</stp>
        <stp>Dir=H</stp>
        <stp>Per=M</stp>
        <stp>Days=A</stp>
        <stp>Dts=H</stp>
        <stp>cols=139;rows=1</stp>
        <tr r="B989" s="1"/>
      </tp>
      <tp>
        <v>5663.9031000000004</v>
        <stp/>
        <stp>##V3_BDHV12</stp>
        <stp>WEC UN Equity</stp>
        <stp>CUR_MKT_CAP</stp>
        <stp>2007-05-31</stp>
        <stp/>
        <stp>[Pasta2]Planilha1!R991C2</stp>
        <stp>Dir=H</stp>
        <stp>Per=M</stp>
        <stp>Days=A</stp>
        <stp>Dts=H</stp>
        <stp>cols=139;rows=1</stp>
        <tr r="B991" s="1"/>
      </tp>
      <tp>
        <v>120531.4806</v>
        <stp/>
        <stp>##V3_BDHV12</stp>
        <stp>WFC UN Equity</stp>
        <stp>CUR_MKT_CAP</stp>
        <stp>2007-05-31</stp>
        <stp/>
        <stp>[Pasta2]Planilha1!R993C2</stp>
        <stp>Dir=H</stp>
        <stp>Per=M</stp>
        <stp>Days=A</stp>
        <stp>Dts=H</stp>
        <stp>cols=139;rows=1</stp>
        <tr r="B993" s="1"/>
      </tp>
      <tp>
        <v>8811.2507999999998</v>
        <stp/>
        <stp>##V3_BDHV12</stp>
        <stp>WHR UN Equity</stp>
        <stp>CUR_MKT_CAP</stp>
        <stp>2007-05-31</stp>
        <stp/>
        <stp>[Pasta2]Planilha1!R994C2</stp>
        <stp>Dir=H</stp>
        <stp>Per=M</stp>
        <stp>Days=A</stp>
        <stp>Dts=H</stp>
        <stp>cols=139;rows=1</stp>
        <tr r="B994" s="1"/>
      </tp>
      <tp>
        <v>196323.87580000001</v>
        <stp/>
        <stp>##V3_BDHV12</stp>
        <stp>WMT UN Equity</stp>
        <stp>CUR_MKT_CAP</stp>
        <stp>2007-05-31</stp>
        <stp/>
        <stp>[Pasta2]Planilha1!R998C2</stp>
        <stp>Dir=H</stp>
        <stp>Per=M</stp>
        <stp>Days=A</stp>
        <stp>Dts=H</stp>
        <stp>cols=139;rows=1</stp>
        <tr r="B998" s="1"/>
      </tp>
      <tp>
        <v>19019.746599999999</v>
        <stp/>
        <stp>##V3_BDHV12</stp>
        <stp>WMB UN Equity</stp>
        <stp>CUR_MKT_CAP</stp>
        <stp>2007-05-31</stp>
        <stp/>
        <stp>[Pasta2]Planilha1!R997C2</stp>
        <stp>Dir=H</stp>
        <stp>Per=M</stp>
        <stp>Days=A</stp>
        <stp>Dts=H</stp>
        <stp>cols=139;rows=1</stp>
        <tr r="B997" s="1"/>
      </tp>
      <tp>
        <v>3524.3602999999998</v>
        <stp/>
        <stp>##V3_BDHV12</stp>
        <stp>WELL UN Equity</stp>
        <stp>CUR_MKT_CAP</stp>
        <stp>2007-05-31</stp>
        <stp/>
        <stp>[Pasta2]Planilha1!R992C2</stp>
        <stp>Dir=H</stp>
        <stp>Per=M</stp>
        <stp>Days=A</stp>
        <stp>Dts=H</stp>
        <stp>cols=139;rows=1</stp>
        <tr r="B992" s="1"/>
      </tp>
      <tp>
        <v>4495.6139999999996</v>
        <stp/>
        <stp>##V3_BDHV12</stp>
        <stp>CERN UW Equity</stp>
        <stp>CUR_MKT_CAP</stp>
        <stp>2007-05-31</stp>
        <stp/>
        <stp>[Pasta2]Planilha1!R600C2</stp>
        <stp>Dir=H</stp>
        <stp>Per=M</stp>
        <stp>Days=A</stp>
        <stp>Dts=H</stp>
        <stp>cols=139;rows=1</stp>
        <tr r="B600" s="1"/>
      </tp>
      <tp>
        <v>1480.1244999999999</v>
        <stp/>
        <stp>##V3_BDHV12</stp>
        <stp>REGN UW Equity</stp>
        <stp>CUR_MKT_CAP</stp>
        <stp>2007-05-31</stp>
        <stp/>
        <stp>[Pasta2]Planilha1!R903C2</stp>
        <stp>Dir=H</stp>
        <stp>Per=M</stp>
        <stp>Days=A</stp>
        <stp>Dts=H</stp>
        <stp>cols=139;rows=1</stp>
        <tr r="B903" s="1"/>
      </tp>
      <tp>
        <v>23264.8364</v>
        <stp/>
        <stp>##V3_BDHV12</stp>
        <stp>CELG UW Equity</stp>
        <stp>CUR_MKT_CAP</stp>
        <stp>2007-05-31</stp>
        <stp/>
        <stp>[Pasta2]Planilha1!R599C2</stp>
        <stp>Dir=H</stp>
        <stp>Per=M</stp>
        <stp>Days=A</stp>
        <stp>Dts=H</stp>
        <stp>cols=139;rows=1</stp>
        <tr r="B599" s="1"/>
      </tp>
      <tp t="s">
        <v>#N/A N/A</v>
        <stp/>
        <stp>##V3_BDHV12</stp>
        <stp>KEYS UN Equity</stp>
        <stp>CUR_MKT_CAP</stp>
        <stp>2007-05-31</stp>
        <stp/>
        <stp>[Pasta2]Planilha1!R777C2</stp>
        <stp>Dir=H</stp>
        <stp>Per=M</stp>
        <stp>Days=A</stp>
        <stp>Dts=H</stp>
        <stp>cols=139;rows=1</stp>
        <tr r="B777" s="1"/>
      </tp>
      <tp>
        <v>40.405000000000001</v>
        <stp/>
        <stp>##V3_BDHV12</stp>
        <stp>PAYX UW Equity</stp>
        <stp>PX_MID</stp>
        <stp>2007-05-31</stp>
        <stp/>
        <stp>[Pasta2]Planilha1!R362C2</stp>
        <stp>Dir=H</stp>
        <stp>Per=M</stp>
        <stp>Days=A</stp>
        <stp>Dts=H</stp>
        <stp>cols=139;rows=1</stp>
        <tr r="B362" s="1"/>
      </tp>
      <tp>
        <v>58.16</v>
        <stp/>
        <stp>##V3_BDHV12</stp>
        <stp>PCAR UW Equity</stp>
        <stp>PX_MID</stp>
        <stp>2007-05-31</stp>
        <stp/>
        <stp>[Pasta2]Planilha1!R364C2</stp>
        <stp>Dir=H</stp>
        <stp>Per=M</stp>
        <stp>Days=A</stp>
        <stp>Dts=H</stp>
        <stp>cols=139;rows=1</stp>
        <tr r="B364" s="1"/>
      </tp>
      <tp>
        <v>20.204999999999998</v>
        <stp/>
        <stp>##V3_BDHV12</stp>
        <stp>PBCT UW Equity</stp>
        <stp>PX_MID</stp>
        <stp>2007-05-31</stp>
        <stp/>
        <stp>[Pasta2]Planilha1!R363C2</stp>
        <stp>Dir=H</stp>
        <stp>Per=M</stp>
        <stp>Days=A</stp>
        <stp>Dts=H</stp>
        <stp>cols=139;rows=1</stp>
        <tr r="B363" s="1"/>
      </tp>
      <tp t="s">
        <v>#N/A N/A</v>
        <stp/>
        <stp>##V3_BDHV12</stp>
        <stp>PYPL UW Equity</stp>
        <stp>PX_MID</stp>
        <stp>2007-05-31</stp>
        <stp/>
        <stp>[Pasta2]Planilha1!R390C2</stp>
        <stp>Dir=H</stp>
        <stp>Per=M</stp>
        <stp>Days=A</stp>
        <stp>Dts=H</stp>
        <stp>cols=139;rows=1</stp>
        <tr r="B390" s="1"/>
      </tp>
      <tp t="s">
        <v>#N/A N/A</v>
        <stp/>
        <stp>##V3_BDHV12</stp>
        <stp>PRGO UN Equity</stp>
        <stp>PX_MID</stp>
        <stp>2007-05-31</stp>
        <stp/>
        <stp>[Pasta2]Planilha1!R383C2</stp>
        <stp>Dir=H</stp>
        <stp>Per=M</stp>
        <stp>Days=A</stp>
        <stp>Dts=H</stp>
        <stp>cols=139;rows=1</stp>
        <tr r="B383" s="1"/>
      </tp>
      <tp t="s">
        <v>#N/A N/A</v>
        <stp/>
        <stp>##V3_BDHV12</stp>
        <stp>BHGE UN Equity</stp>
        <stp>BS_TOT_ASSET</stp>
        <stp>2007-05-31</stp>
        <stp/>
        <stp>[Pasta2]Planilha1!R1083C2</stp>
        <stp>Dir=H</stp>
        <stp>Per=M</stp>
        <stp>Days=A</stp>
        <stp>Dts=H</stp>
        <stp>cols=46;rows=1</stp>
        <tr r="B1083" s="1"/>
      </tp>
      <tp>
        <v>5644.8933999999999</v>
        <stp/>
        <stp>##V3_BDHV12</stp>
        <stp>VTR UN Equity</stp>
        <stp>CUR_MKT_CAP</stp>
        <stp>2007-05-31</stp>
        <stp/>
        <stp>[Pasta2]Planilha1!R985C2</stp>
        <stp>Dir=H</stp>
        <stp>Per=M</stp>
        <stp>Days=A</stp>
        <stp>Dts=H</stp>
        <stp>cols=139;rows=1</stp>
        <tr r="B985" s="1"/>
      </tp>
      <tp>
        <v>5137.0168000000003</v>
        <stp/>
        <stp>##V3_BDHV12</stp>
        <stp>VAR UN Equity</stp>
        <stp>CUR_MKT_CAP</stp>
        <stp>2007-05-31</stp>
        <stp/>
        <stp>[Pasta2]Planilha1!R976C2</stp>
        <stp>Dir=H</stp>
        <stp>Per=M</stp>
        <stp>Days=A</stp>
        <stp>Dts=H</stp>
        <stp>cols=139;rows=1</stp>
        <tr r="B976" s="1"/>
      </tp>
      <tp>
        <v>10444.222299999999</v>
        <stp/>
        <stp>##V3_BDHV12</stp>
        <stp>VFC UN Equity</stp>
        <stp>CUR_MKT_CAP</stp>
        <stp>2007-05-31</stp>
        <stp/>
        <stp>[Pasta2]Planilha1!R977C2</stp>
        <stp>Dir=H</stp>
        <stp>Per=M</stp>
        <stp>Days=A</stp>
        <stp>Dts=H</stp>
        <stp>cols=139;rows=1</stp>
        <tr r="B977" s="1"/>
      </tp>
      <tp>
        <v>11405.3442</v>
        <stp/>
        <stp>##V3_BDHV12</stp>
        <stp>VMC UN Equity</stp>
        <stp>CUR_MKT_CAP</stp>
        <stp>2007-05-31</stp>
        <stp/>
        <stp>[Pasta2]Planilha1!R980C2</stp>
        <stp>Dir=H</stp>
        <stp>Per=M</stp>
        <stp>Days=A</stp>
        <stp>Dts=H</stp>
        <stp>cols=139;rows=1</stp>
        <tr r="B980" s="1"/>
      </tp>
      <tp>
        <v>40965.669500000004</v>
        <stp/>
        <stp>##V3_BDHV12</stp>
        <stp>VLO UN Equity</stp>
        <stp>CUR_MKT_CAP</stp>
        <stp>2007-05-31</stp>
        <stp/>
        <stp>[Pasta2]Planilha1!R979C2</stp>
        <stp>Dir=H</stp>
        <stp>Per=M</stp>
        <stp>Days=A</stp>
        <stp>Dts=H</stp>
        <stp>cols=139;rows=1</stp>
        <tr r="B979" s="1"/>
      </tp>
      <tp>
        <v>18377.1345</v>
        <stp/>
        <stp>##V3_BDHV12</stp>
        <stp>VNO UN Equity</stp>
        <stp>CUR_MKT_CAP</stp>
        <stp>2007-05-31</stp>
        <stp/>
        <stp>[Pasta2]Planilha1!R981C2</stp>
        <stp>Dir=H</stp>
        <stp>Per=M</stp>
        <stp>Days=A</stp>
        <stp>Dts=H</stp>
        <stp>cols=139;rows=1</stp>
        <tr r="B981" s="1"/>
      </tp>
      <tp>
        <v>2734.9681999999998</v>
        <stp/>
        <stp>##V3_BDHV12</stp>
        <stp>IDXX UW Equity</stp>
        <stp>CUR_MKT_CAP</stp>
        <stp>2007-05-31</stp>
        <stp/>
        <stp>[Pasta2]Planilha1!R749C2</stp>
        <stp>Dir=H</stp>
        <stp>Per=M</stp>
        <stp>Days=A</stp>
        <stp>Dts=H</stp>
        <stp>cols=139;rows=1</stp>
        <tr r="B749" s="1"/>
      </tp>
      <tp>
        <v>10530.7649</v>
        <stp/>
        <stp>##V3_BDHV12</stp>
        <stp>ADSK UW Equity</stp>
        <stp>CUR_MKT_CAP</stp>
        <stp>2007-05-31</stp>
        <stp/>
        <stp>[Pasta2]Planilha1!R523C2</stp>
        <stp>Dir=H</stp>
        <stp>Per=M</stp>
        <stp>Days=A</stp>
        <stp>Dts=H</stp>
        <stp>cols=139;rows=1</stp>
        <tr r="B523" s="1"/>
      </tp>
      <tp>
        <v>3750.4994999999999</v>
        <stp/>
        <stp>##V3_BDHV12</stp>
        <stp>NDAQ UW Equity</stp>
        <stp>CUR_MKT_CAP</stp>
        <stp>2007-05-31</stp>
        <stp/>
        <stp>[Pasta2]Planilha1!R843C2</stp>
        <stp>Dir=H</stp>
        <stp>Per=M</stp>
        <stp>Days=A</stp>
        <stp>Dts=H</stp>
        <stp>cols=139;rows=1</stp>
        <tr r="B843" s="1"/>
      </tp>
      <tp>
        <v>6321.1283000000003</v>
        <stp/>
        <stp>##V3_BDHV12</stp>
        <stp>CDNS UW Equity</stp>
        <stp>CUR_MKT_CAP</stp>
        <stp>2007-05-31</stp>
        <stp/>
        <stp>[Pasta2]Planilha1!R598C2</stp>
        <stp>Dir=H</stp>
        <stp>Per=M</stp>
        <stp>Days=A</stp>
        <stp>Dts=H</stp>
        <stp>cols=139;rows=1</stp>
        <tr r="B598" s="1"/>
      </tp>
      <tp t="s">
        <v>#N/A N/A</v>
        <stp/>
        <stp>##V3_BDHV12</stp>
        <stp>MDLZ UW Equity</stp>
        <stp>CUR_MKT_CAP</stp>
        <stp>2007-05-31</stp>
        <stp/>
        <stp>[Pasta2]Planilha1!R817C2</stp>
        <stp>Dir=H</stp>
        <stp>Per=M</stp>
        <stp>Days=A</stp>
        <stp>Dts=H</stp>
        <stp>cols=139;rows=1</stp>
        <tr r="B817" s="1"/>
      </tp>
      <tp>
        <v>25919.314399999999</v>
        <stp/>
        <stp>##V3_BDHV12</stp>
        <stp>ADBE UW Equity</stp>
        <stp>CUR_MKT_CAP</stp>
        <stp>2007-05-31</stp>
        <stp/>
        <stp>[Pasta2]Planilha1!R518C2</stp>
        <stp>Dir=H</stp>
        <stp>Per=M</stp>
        <stp>Days=A</stp>
        <stp>Dts=H</stp>
        <stp>cols=139;rows=1</stp>
        <tr r="B518" s="1"/>
      </tp>
      <tp>
        <v>26.51</v>
        <stp/>
        <stp>##V3_BDHV12</stp>
        <stp>SNPS UW Equity</stp>
        <stp>PX_MID</stp>
        <stp>2007-05-31</stp>
        <stp/>
        <stp>[Pasta2]Planilha1!R420C2</stp>
        <stp>Dir=H</stp>
        <stp>Per=M</stp>
        <stp>Days=A</stp>
        <stp>Dts=H</stp>
        <stp>cols=139;rows=1</stp>
        <tr r="B420" s="1"/>
      </tp>
      <tp>
        <v>646.16899999999998</v>
        <stp/>
        <stp>##V3_BDHV12</stp>
        <stp>IDXX UW Equity</stp>
        <stp>BS_TOT_ASSET</stp>
        <stp>2007-05-31</stp>
        <stp/>
        <stp>[Pasta2]Planilha1!R1256C2</stp>
        <stp>Dir=H</stp>
        <stp>Per=M</stp>
        <stp>Days=A</stp>
        <stp>Dts=H</stp>
        <stp>cols=46;rows=1</stp>
        <tr r="B1256" s="1"/>
      </tp>
      <tp>
        <v>53.06</v>
        <stp/>
        <stp>##V3_BDHV12</stp>
        <stp>SIVB UW Equity</stp>
        <stp>PX_MID</stp>
        <stp>2007-05-31</stp>
        <stp/>
        <stp>[Pasta2]Planilha1!R415C2</stp>
        <stp>Dir=H</stp>
        <stp>Per=M</stp>
        <stp>Days=A</stp>
        <stp>Dts=H</stp>
        <stp>cols=139;rows=1</stp>
        <tr r="B415" s="1"/>
      </tp>
      <tp>
        <v>14.407500000000001</v>
        <stp/>
        <stp>##V3_BDHV12</stp>
        <stp>SBUX UW Equity</stp>
        <stp>PX_MID</stp>
        <stp>2007-05-31</stp>
        <stp/>
        <stp>[Pasta2]Planilha1!R410C2</stp>
        <stp>Dir=H</stp>
        <stp>Per=M</stp>
        <stp>Days=A</stp>
        <stp>Dts=H</stp>
        <stp>cols=139;rows=1</stp>
        <tr r="B410" s="1"/>
      </tp>
      <tp>
        <v>32.115000000000002</v>
        <stp/>
        <stp>##V3_BDHV12</stp>
        <stp>SBAC UW Equity</stp>
        <stp>PX_MID</stp>
        <stp>2007-05-31</stp>
        <stp/>
        <stp>[Pasta2]Planilha1!R409C2</stp>
        <stp>Dir=H</stp>
        <stp>Per=M</stp>
        <stp>Days=A</stp>
        <stp>Dts=H</stp>
        <stp>cols=139;rows=1</stp>
        <tr r="B409" s="1"/>
      </tp>
      <tp t="s">
        <v>#N/A N/A</v>
        <stp/>
        <stp>##V3_BDHV12</stp>
        <stp>SCHW UN Equity</stp>
        <stp>PX_MID</stp>
        <stp>2007-05-31</stp>
        <stp/>
        <stp>[Pasta2]Planilha1!R412C2</stp>
        <stp>Dir=H</stp>
        <stp>Per=M</stp>
        <stp>Days=A</stp>
        <stp>Dts=H</stp>
        <stp>cols=139;rows=1</stp>
        <tr r="B412" s="1"/>
      </tp>
      <tp>
        <v>296.89</v>
        <stp/>
        <stp>##V3_BDHV12</stp>
        <stp>ALXN UW Equity</stp>
        <stp>BS_TOT_ASSET</stp>
        <stp>2007-05-31</stp>
        <stp/>
        <stp>[Pasta2]Planilha1!R1046C2</stp>
        <stp>Dir=H</stp>
        <stp>Per=M</stp>
        <stp>Days=A</stp>
        <stp>Dts=H</stp>
        <stp>cols=46;rows=1</stp>
        <tr r="B1046" s="1"/>
      </tp>
      <tp>
        <v>3984</v>
        <stp/>
        <stp>##V3_BDHV12</stp>
        <stp>AMZN UW Equity</stp>
        <stp>BS_TOT_ASSET</stp>
        <stp>2007-05-31</stp>
        <stp/>
        <stp>[Pasta2]Planilha1!R1054C2</stp>
        <stp>Dir=H</stp>
        <stp>Per=M</stp>
        <stp>Days=A</stp>
        <stp>Dts=H</stp>
        <stp>cols=46;rows=1</stp>
        <tr r="B1054" s="1"/>
      </tp>
      <tp>
        <v>20</v>
        <stp/>
        <stp>##V3_BDHV12</stp>
        <stp>SYMC UW Equity</stp>
        <stp>PX_MID</stp>
        <stp>2007-05-31</stp>
        <stp/>
        <stp>[Pasta2]Planilha1!R433C2</stp>
        <stp>Dir=H</stp>
        <stp>Per=M</stp>
        <stp>Days=A</stp>
        <stp>Dts=H</stp>
        <stp>cols=139;rows=1</stp>
        <tr r="B433" s="1"/>
      </tp>
      <tp>
        <v>7.08</v>
        <stp/>
        <stp>##V3_BDHV12</stp>
        <stp>SWKS UW Equity</stp>
        <stp>PX_MID</stp>
        <stp>2007-05-31</stp>
        <stp/>
        <stp>[Pasta2]Planilha1!R430C2</stp>
        <stp>Dir=H</stp>
        <stp>Per=M</stp>
        <stp>Days=A</stp>
        <stp>Dts=H</stp>
        <stp>cols=139;rows=1</stp>
        <tr r="B430" s="1"/>
      </tp>
      <tp t="s">
        <v>#N/A N/A</v>
        <stp/>
        <stp>##V3_BDHV12</stp>
        <stp>CBOE UF Equity</stp>
        <stp>BS_TOT_ASSET</stp>
        <stp>2007-05-31</stp>
        <stp/>
        <stp>[Pasta2]Planilha1!R1100C2</stp>
        <stp>Dir=H</stp>
        <stp>Per=M</stp>
        <stp>Days=A</stp>
        <stp>Dts=H</stp>
        <stp>cols=46;rows=1</stp>
        <tr r="B1100" s="1"/>
      </tp>
      <tp>
        <v>70.33</v>
        <stp/>
        <stp>##V3_BDHV12</stp>
        <stp>SPGI UN Equity</stp>
        <stp>PX_MID</stp>
        <stp>2007-05-31</stp>
        <stp/>
        <stp>[Pasta2]Planilha1!R423C2</stp>
        <stp>Dir=H</stp>
        <stp>Per=M</stp>
        <stp>Days=A</stp>
        <stp>Dts=H</stp>
        <stp>cols=139;rows=1</stp>
        <tr r="B423" s="1"/>
      </tp>
      <tp>
        <v>76219.425700000007</v>
        <stp/>
        <stp>##V3_BDHV12</stp>
        <stp>UPS UN Equity</stp>
        <stp>CUR_MKT_CAP</stp>
        <stp>2007-05-31</stp>
        <stp/>
        <stp>[Pasta2]Planilha1!R971C2</stp>
        <stp>Dir=H</stp>
        <stp>Per=M</stp>
        <stp>Days=A</stp>
        <stp>Dts=H</stp>
        <stp>cols=139;rows=1</stp>
        <tr r="B971" s="1"/>
      </tp>
      <tp>
        <v>60125.0717</v>
        <stp/>
        <stp>##V3_BDHV12</stp>
        <stp>USB UN Equity</stp>
        <stp>CUR_MKT_CAP</stp>
        <stp>2007-05-31</stp>
        <stp/>
        <stp>[Pasta2]Planilha1!R973C2</stp>
        <stp>Dir=H</stp>
        <stp>Per=M</stp>
        <stp>Days=A</stp>
        <stp>Dts=H</stp>
        <stp>cols=139;rows=1</stp>
        <tr r="B973" s="1"/>
      </tp>
      <tp>
        <v>2739.797</v>
        <stp/>
        <stp>##V3_BDHV12</stp>
        <stp>URI UN Equity</stp>
        <stp>CUR_MKT_CAP</stp>
        <stp>2007-05-31</stp>
        <stp/>
        <stp>[Pasta2]Planilha1!R972C2</stp>
        <stp>Dir=H</stp>
        <stp>Per=M</stp>
        <stp>Days=A</stp>
        <stp>Dts=H</stp>
        <stp>cols=139;rows=1</stp>
        <tr r="B972" s="1"/>
      </tp>
      <tp>
        <v>70157.066099999996</v>
        <stp/>
        <stp>##V3_BDHV12</stp>
        <stp>UTX UN Equity</stp>
        <stp>CUR_MKT_CAP</stp>
        <stp>2007-05-31</stp>
        <stp/>
        <stp>[Pasta2]Planilha1!R974C2</stp>
        <stp>Dir=H</stp>
        <stp>Per=M</stp>
        <stp>Days=A</stp>
        <stp>Dts=H</stp>
        <stp>cols=139;rows=1</stp>
        <tr r="B974" s="1"/>
      </tp>
      <tp>
        <v>4537.8985000000002</v>
        <stp/>
        <stp>##V3_BDHV12</stp>
        <stp>UAL UW Equity</stp>
        <stp>CUR_MKT_CAP</stp>
        <stp>2007-05-31</stp>
        <stp/>
        <stp>[Pasta2]Planilha1!R964C2</stp>
        <stp>Dir=H</stp>
        <stp>Per=M</stp>
        <stp>Days=A</stp>
        <stp>Dts=H</stp>
        <stp>cols=139;rows=1</stp>
        <tr r="B964" s="1"/>
      </tp>
      <tp>
        <v>2303.9328999999998</v>
        <stp/>
        <stp>##V3_BDHV12</stp>
        <stp>UAA UN Equity</stp>
        <stp>CUR_MKT_CAP</stp>
        <stp>2007-05-31</stp>
        <stp/>
        <stp>[Pasta2]Planilha1!R963C2</stp>
        <stp>Dir=H</stp>
        <stp>Per=M</stp>
        <stp>Days=A</stp>
        <stp>Dts=H</stp>
        <stp>cols=139;rows=1</stp>
        <tr r="B963" s="1"/>
      </tp>
      <tp>
        <v>4125.1103000000003</v>
        <stp/>
        <stp>##V3_BDHV12</stp>
        <stp>UDR UN Equity</stp>
        <stp>CUR_MKT_CAP</stp>
        <stp>2007-05-31</stp>
        <stp/>
        <stp>[Pasta2]Planilha1!R965C2</stp>
        <stp>Dir=H</stp>
        <stp>Per=M</stp>
        <stp>Days=A</stp>
        <stp>Dts=H</stp>
        <stp>cols=139;rows=1</stp>
        <tr r="B965" s="1"/>
      </tp>
      <tp>
        <v>3305.7570000000001</v>
        <stp/>
        <stp>##V3_BDHV12</stp>
        <stp>UHS UN Equity</stp>
        <stp>CUR_MKT_CAP</stp>
        <stp>2007-05-31</stp>
        <stp/>
        <stp>[Pasta2]Planilha1!R966C2</stp>
        <stp>Dir=H</stp>
        <stp>Per=M</stp>
        <stp>Days=A</stp>
        <stp>Dts=H</stp>
        <stp>cols=139;rows=1</stp>
        <tr r="B966" s="1"/>
      </tp>
      <tp>
        <v>32517.4558</v>
        <stp/>
        <stp>##V3_BDHV12</stp>
        <stp>UNP UN Equity</stp>
        <stp>CUR_MKT_CAP</stp>
        <stp>2007-05-31</stp>
        <stp/>
        <stp>[Pasta2]Planilha1!R970C2</stp>
        <stp>Dir=H</stp>
        <stp>Per=M</stp>
        <stp>Days=A</stp>
        <stp>Dts=H</stp>
        <stp>cols=139;rows=1</stp>
        <tr r="B970" s="1"/>
      </tp>
      <tp>
        <v>9097.9886000000006</v>
        <stp/>
        <stp>##V3_BDHV12</stp>
        <stp>UNM UN Equity</stp>
        <stp>CUR_MKT_CAP</stp>
        <stp>2007-05-31</stp>
        <stp/>
        <stp>[Pasta2]Planilha1!R969C2</stp>
        <stp>Dir=H</stp>
        <stp>Per=M</stp>
        <stp>Days=A</stp>
        <stp>Dts=H</stp>
        <stp>cols=139;rows=1</stp>
        <tr r="B969" s="1"/>
      </tp>
      <tp>
        <v>73394.481</v>
        <stp/>
        <stp>##V3_BDHV12</stp>
        <stp>UNH UN Equity</stp>
        <stp>CUR_MKT_CAP</stp>
        <stp>2007-05-31</stp>
        <stp/>
        <stp>[Pasta2]Planilha1!R968C2</stp>
        <stp>Dir=H</stp>
        <stp>Per=M</stp>
        <stp>Days=A</stp>
        <stp>Dts=H</stp>
        <stp>cols=139;rows=1</stp>
        <tr r="B968" s="1"/>
      </tp>
      <tp>
        <v>6246.5190000000002</v>
        <stp/>
        <stp>##V3_BDHV12</stp>
        <stp>PAYX UW Equity</stp>
        <stp>BS_TOT_ASSET</stp>
        <stp>2007-05-31</stp>
        <stp/>
        <stp>[Pasta2]Planilha1!R1376C2</stp>
        <stp>Dir=H</stp>
        <stp>Per=M</stp>
        <stp>Days=A</stp>
        <stp>Dts=H</stp>
        <stp>cols=46;rows=1</stp>
        <tr r="B1376" s="1"/>
      </tp>
      <tp>
        <v>8.2074999999999996</v>
        <stp/>
        <stp>##V3_BDHV12</stp>
        <stp>ROST UW Equity</stp>
        <stp>PX_MID</stp>
        <stp>2007-05-31</stp>
        <stp/>
        <stp>[Pasta2]Planilha1!R406C2</stp>
        <stp>Dir=H</stp>
        <stp>Per=M</stp>
        <stp>Days=A</stp>
        <stp>Dts=H</stp>
        <stp>cols=139;rows=1</stp>
        <tr r="B406" s="1"/>
      </tp>
      <tp>
        <v>22.42</v>
        <stp/>
        <stp>##V3_BDHV12</stp>
        <stp>REGN UW Equity</stp>
        <stp>PX_MID</stp>
        <stp>2007-05-31</stp>
        <stp/>
        <stp>[Pasta2]Planilha1!R396C2</stp>
        <stp>Dir=H</stp>
        <stp>Per=M</stp>
        <stp>Days=A</stp>
        <stp>Dts=H</stp>
        <stp>cols=139;rows=1</stp>
        <tr r="B396" s="1"/>
      </tp>
      <tp>
        <v>8640.5198999999993</v>
        <stp/>
        <stp>##V3_BDHV12</stp>
        <stp>BF/B UN Equity</stp>
        <stp>CUR_MKT_CAP</stp>
        <stp>2007-05-31</stp>
        <stp/>
        <stp>[Pasta2]Planilha1!R574C2</stp>
        <stp>Dir=H</stp>
        <stp>Per=M</stp>
        <stp>Days=A</stp>
        <stp>Dts=H</stp>
        <stp>cols=139;rows=1</stp>
        <tr r="B574" s="1"/>
      </tp>
      <tp>
        <v>6605.08</v>
        <stp/>
        <stp>##V3_BDHV12</stp>
        <stp>SIVB UW Equity</stp>
        <stp>BS_TOT_ASSET</stp>
        <stp>2007-05-31</stp>
        <stp/>
        <stp>[Pasta2]Planilha1!R1429C2</stp>
        <stp>Dir=H</stp>
        <stp>Per=M</stp>
        <stp>Days=A</stp>
        <stp>Dts=H</stp>
        <stp>cols=46;rows=1</stp>
        <tr r="B1429" s="1"/>
      </tp>
      <tp>
        <v>19061.467499999999</v>
        <stp/>
        <stp>##V3_BDHV12</stp>
        <stp>TPR UN Equity</stp>
        <stp>CUR_MKT_CAP</stp>
        <stp>2007-05-31</stp>
        <stp/>
        <stp>[Pasta2]Planilha1!R951C2</stp>
        <stp>Dir=H</stp>
        <stp>Per=M</stp>
        <stp>Days=A</stp>
        <stp>Dts=H</stp>
        <stp>cols=139;rows=1</stp>
        <tr r="B951" s="1"/>
      </tp>
      <tp>
        <v>6551.6</v>
        <stp/>
        <stp>##V3_BDHV12</stp>
        <stp>TSS UN Equity</stp>
        <stp>CUR_MKT_CAP</stp>
        <stp>2007-05-31</stp>
        <stp/>
        <stp>[Pasta2]Planilha1!R957C2</stp>
        <stp>Dir=H</stp>
        <stp>Per=M</stp>
        <stp>Days=A</stp>
        <stp>Dts=H</stp>
        <stp>cols=139;rows=1</stp>
        <tr r="B957" s="1"/>
      </tp>
      <tp>
        <v>7936.4925000000003</v>
        <stp/>
        <stp>##V3_BDHV12</stp>
        <stp>TSN UN Equity</stp>
        <stp>CUR_MKT_CAP</stp>
        <stp>2007-05-31</stp>
        <stp/>
        <stp>[Pasta2]Planilha1!R956C2</stp>
        <stp>Dir=H</stp>
        <stp>Per=M</stp>
        <stp>Days=A</stp>
        <stp>Dts=H</stp>
        <stp>cols=139;rows=1</stp>
        <tr r="B956" s="1"/>
      </tp>
      <tp>
        <v>35968.8436</v>
        <stp/>
        <stp>##V3_BDHV12</stp>
        <stp>TRV UN Equity</stp>
        <stp>CUR_MKT_CAP</stp>
        <stp>2007-05-31</stp>
        <stp/>
        <stp>[Pasta2]Planilha1!R954C2</stp>
        <stp>Dir=H</stp>
        <stp>Per=M</stp>
        <stp>Days=A</stp>
        <stp>Dts=H</stp>
        <stp>cols=139;rows=1</stp>
        <tr r="B954" s="1"/>
      </tp>
      <tp>
        <v>13369.118899999999</v>
        <stp/>
        <stp>##V3_BDHV12</stp>
        <stp>TXT UN Equity</stp>
        <stp>CUR_MKT_CAP</stp>
        <stp>2007-05-31</stp>
        <stp/>
        <stp>[Pasta2]Planilha1!R961C2</stp>
        <stp>Dir=H</stp>
        <stp>Per=M</stp>
        <stp>Days=A</stp>
        <stp>Dts=H</stp>
        <stp>cols=139;rows=1</stp>
        <tr r="B961" s="1"/>
      </tp>
      <tp>
        <v>8172.0812999999998</v>
        <stp/>
        <stp>##V3_BDHV12</stp>
        <stp>TAP UN Equity</stp>
        <stp>CUR_MKT_CAP</stp>
        <stp>2007-05-31</stp>
        <stp/>
        <stp>[Pasta2]Planilha1!R943C2</stp>
        <stp>Dir=H</stp>
        <stp>Per=M</stp>
        <stp>Days=A</stp>
        <stp>Dts=H</stp>
        <stp>cols=139;rows=1</stp>
        <tr r="B943" s="1"/>
      </tp>
      <tp t="s">
        <v>#N/A N/A</v>
        <stp/>
        <stp>##V3_BDHV12</stp>
        <stp>TXN UW Equity</stp>
        <stp>CUR_MKT_CAP</stp>
        <stp>2007-05-31</stp>
        <stp/>
        <stp>[Pasta2]Planilha1!R960C2</stp>
        <stp>Dir=H</stp>
        <stp>Per=M</stp>
        <stp>Days=A</stp>
        <stp>Dts=H</stp>
        <stp>cols=139;rows=1</stp>
        <tr r="B960" s="1"/>
      </tp>
      <tp t="s">
        <v>#N/A N/A</v>
        <stp/>
        <stp>##V3_BDHV12</stp>
        <stp>TEL UN Equity</stp>
        <stp>CUR_MKT_CAP</stp>
        <stp>2007-05-31</stp>
        <stp/>
        <stp>[Pasta2]Planilha1!R945C2</stp>
        <stp>Dir=H</stp>
        <stp>Per=M</stp>
        <stp>Days=A</stp>
        <stp>Dts=H</stp>
        <stp>cols=139;rows=1</stp>
        <tr r="B945" s="1"/>
      </tp>
      <tp>
        <v>1721.2419</v>
        <stp/>
        <stp>##V3_BDHV12</stp>
        <stp>TDG UN Equity</stp>
        <stp>CUR_MKT_CAP</stp>
        <stp>2007-05-31</stp>
        <stp/>
        <stp>[Pasta2]Planilha1!R944C2</stp>
        <stp>Dir=H</stp>
        <stp>Per=M</stp>
        <stp>Days=A</stp>
        <stp>Dts=H</stp>
        <stp>cols=139;rows=1</stp>
        <tr r="B944" s="1"/>
      </tp>
      <tp>
        <v>53601.169500000004</v>
        <stp/>
        <stp>##V3_BDHV12</stp>
        <stp>TGT UN Equity</stp>
        <stp>CUR_MKT_CAP</stp>
        <stp>2007-05-31</stp>
        <stp/>
        <stp>[Pasta2]Planilha1!R946C2</stp>
        <stp>Dir=H</stp>
        <stp>Per=M</stp>
        <stp>Days=A</stp>
        <stp>Dts=H</stp>
        <stp>cols=139;rows=1</stp>
        <tr r="B946" s="1"/>
      </tp>
      <tp>
        <v>7165.4539999999997</v>
        <stp/>
        <stp>##V3_BDHV12</stp>
        <stp>TIF UN Equity</stp>
        <stp>CUR_MKT_CAP</stp>
        <stp>2007-05-31</stp>
        <stp/>
        <stp>[Pasta2]Planilha1!R947C2</stp>
        <stp>Dir=H</stp>
        <stp>Per=M</stp>
        <stp>Days=A</stp>
        <stp>Dts=H</stp>
        <stp>cols=139;rows=1</stp>
        <tr r="B947" s="1"/>
      </tp>
      <tp>
        <v>12688.5852</v>
        <stp/>
        <stp>##V3_BDHV12</stp>
        <stp>TJX UN Equity</stp>
        <stp>CUR_MKT_CAP</stp>
        <stp>2007-05-31</stp>
        <stp/>
        <stp>[Pasta2]Planilha1!R948C2</stp>
        <stp>Dir=H</stp>
        <stp>Per=M</stp>
        <stp>Days=A</stp>
        <stp>Dts=H</stp>
        <stp>cols=139;rows=1</stp>
        <tr r="B948" s="1"/>
      </tp>
      <tp>
        <v>23037.384300000002</v>
        <stp/>
        <stp>##V3_BDHV12</stp>
        <stp>TMO UN Equity</stp>
        <stp>CUR_MKT_CAP</stp>
        <stp>2007-05-31</stp>
        <stp/>
        <stp>[Pasta2]Planilha1!R950C2</stp>
        <stp>Dir=H</stp>
        <stp>Per=M</stp>
        <stp>Days=A</stp>
        <stp>Dts=H</stp>
        <stp>cols=139;rows=1</stp>
        <tr r="B950" s="1"/>
      </tp>
      <tp>
        <v>6695.6521000000002</v>
        <stp/>
        <stp>##V3_BDHV12</stp>
        <stp>TMK UN Equity</stp>
        <stp>CUR_MKT_CAP</stp>
        <stp>2007-05-31</stp>
        <stp/>
        <stp>[Pasta2]Planilha1!R949C2</stp>
        <stp>Dir=H</stp>
        <stp>Per=M</stp>
        <stp>Days=A</stp>
        <stp>Dts=H</stp>
        <stp>cols=139;rows=1</stp>
        <tr r="B949" s="1"/>
      </tp>
      <tp>
        <v>3392.1660999999999</v>
        <stp/>
        <stp>##V3_BDHV12</stp>
        <stp>FFIV UW Equity</stp>
        <stp>CUR_MKT_CAP</stp>
        <stp>2007-05-31</stp>
        <stp/>
        <stp>[Pasta2]Planilha1!R691C2</stp>
        <stp>Dir=H</stp>
        <stp>Per=M</stp>
        <stp>Days=A</stp>
        <stp>Dts=H</stp>
        <stp>cols=139;rows=1</stp>
        <tr r="B691" s="1"/>
      </tp>
      <tp>
        <v>1496.2548999999999</v>
        <stp/>
        <stp>##V3_BDHV12</stp>
        <stp>NFLX UW Equity</stp>
        <stp>CUR_MKT_CAP</stp>
        <stp>2007-05-31</stp>
        <stp/>
        <stp>[Pasta2]Planilha1!R846C2</stp>
        <stp>Dir=H</stp>
        <stp>Per=M</stp>
        <stp>Days=A</stp>
        <stp>Dts=H</stp>
        <stp>cols=139;rows=1</stp>
        <tr r="B846" s="1"/>
      </tp>
      <tp t="s">
        <v>#N/A N/A</v>
        <stp/>
        <stp>##V3_BDHV12</stp>
        <stp>ULTA UW Equity</stp>
        <stp>PX_MID</stp>
        <stp>2007-05-31</stp>
        <stp/>
        <stp>[Pasta2]Planilha1!R460C2</stp>
        <stp>Dir=H</stp>
        <stp>Per=M</stp>
        <stp>Days=A</stp>
        <stp>Dts=H</stp>
        <stp>cols=139;rows=1</stp>
        <tr r="B460" s="1"/>
      </tp>
      <tp>
        <v>8675.5869999999995</v>
        <stp/>
        <stp>##V3_BDHV12</stp>
        <stp>EXPE UW Equity</stp>
        <stp>BS_TOT_ASSET</stp>
        <stp>2007-05-31</stp>
        <stp/>
        <stp>[Pasta2]Planilha1!R1188C2</stp>
        <stp>Dir=H</stp>
        <stp>Per=M</stp>
        <stp>Days=A</stp>
        <stp>Dts=H</stp>
        <stp>cols=46;rows=1</stp>
        <tr r="B1188" s="1"/>
      </tp>
      <tp>
        <v>24121.339800000002</v>
        <stp/>
        <stp>##V3_BDHV12</stp>
        <stp>SPG UN Equity</stp>
        <stp>CUR_MKT_CAP</stp>
        <stp>2007-05-31</stp>
        <stp/>
        <stp>[Pasta2]Planilha1!R929C2</stp>
        <stp>Dir=H</stp>
        <stp>Per=M</stp>
        <stp>Days=A</stp>
        <stp>Dts=H</stp>
        <stp>cols=139;rows=1</stp>
        <tr r="B929" s="1"/>
      </tp>
      <tp>
        <v>16176.804700000001</v>
        <stp/>
        <stp>##V3_BDHV12</stp>
        <stp>SRE UN Equity</stp>
        <stp>CUR_MKT_CAP</stp>
        <stp>2007-05-31</stp>
        <stp/>
        <stp>[Pasta2]Planilha1!R931C2</stp>
        <stp>Dir=H</stp>
        <stp>Per=M</stp>
        <stp>Days=A</stp>
        <stp>Dts=H</stp>
        <stp>cols=139;rows=1</stp>
        <tr r="B931" s="1"/>
      </tp>
      <tp>
        <v>5708.3087999999998</v>
        <stp/>
        <stp>##V3_BDHV12</stp>
        <stp>STZ UN Equity</stp>
        <stp>CUR_MKT_CAP</stp>
        <stp>2007-05-31</stp>
        <stp/>
        <stp>[Pasta2]Planilha1!R935C2</stp>
        <stp>Dir=H</stp>
        <stp>Per=M</stp>
        <stp>Days=A</stp>
        <stp>Dts=H</stp>
        <stp>cols=139;rows=1</stp>
        <tr r="B935" s="1"/>
      </tp>
      <tp>
        <v>22964.342100000002</v>
        <stp/>
        <stp>##V3_BDHV12</stp>
        <stp>STT UN Equity</stp>
        <stp>CUR_MKT_CAP</stp>
        <stp>2007-05-31</stp>
        <stp/>
        <stp>[Pasta2]Planilha1!R933C2</stp>
        <stp>Dir=H</stp>
        <stp>Per=M</stp>
        <stp>Days=A</stp>
        <stp>Dts=H</stp>
        <stp>cols=139;rows=1</stp>
        <tr r="B933" s="1"/>
      </tp>
      <tp>
        <v>31842.929100000001</v>
        <stp/>
        <stp>##V3_BDHV12</stp>
        <stp>STI UN Equity</stp>
        <stp>CUR_MKT_CAP</stp>
        <stp>2007-05-31</stp>
        <stp/>
        <stp>[Pasta2]Planilha1!R932C2</stp>
        <stp>Dir=H</stp>
        <stp>Per=M</stp>
        <stp>Days=A</stp>
        <stp>Dts=H</stp>
        <stp>cols=139;rows=1</stp>
        <tr r="B932" s="1"/>
      </tp>
      <tp>
        <v>5272.1997000000001</v>
        <stp/>
        <stp>##V3_BDHV12</stp>
        <stp>SWK UN Equity</stp>
        <stp>CUR_MKT_CAP</stp>
        <stp>2007-05-31</stp>
        <stp/>
        <stp>[Pasta2]Planilha1!R936C2</stp>
        <stp>Dir=H</stp>
        <stp>Per=M</stp>
        <stp>Days=A</stp>
        <stp>Dts=H</stp>
        <stp>cols=139;rows=1</stp>
        <tr r="B936" s="1"/>
      </tp>
      <tp>
        <v>20466.708600000002</v>
        <stp/>
        <stp>##V3_BDHV12</stp>
        <stp>SYY UN Equity</stp>
        <stp>CUR_MKT_CAP</stp>
        <stp>2007-05-31</stp>
        <stp/>
        <stp>[Pasta2]Planilha1!R941C2</stp>
        <stp>Dir=H</stp>
        <stp>Per=M</stp>
        <stp>Days=A</stp>
        <stp>Dts=H</stp>
        <stp>cols=139;rows=1</stp>
        <tr r="B941" s="1"/>
      </tp>
      <tp>
        <v>27535.099900000001</v>
        <stp/>
        <stp>##V3_BDHV12</stp>
        <stp>SYK UN Equity</stp>
        <stp>CUR_MKT_CAP</stp>
        <stp>2007-05-31</stp>
        <stp/>
        <stp>[Pasta2]Planilha1!R939C2</stp>
        <stp>Dir=H</stp>
        <stp>Per=M</stp>
        <stp>Days=A</stp>
        <stp>Dts=H</stp>
        <stp>cols=139;rows=1</stp>
        <tr r="B939" s="1"/>
      </tp>
      <tp t="s">
        <v>#N/A N/A</v>
        <stp/>
        <stp>##V3_BDHV12</stp>
        <stp>SYF UN Equity</stp>
        <stp>CUR_MKT_CAP</stp>
        <stp>2007-05-31</stp>
        <stp/>
        <stp>[Pasta2]Planilha1!R938C2</stp>
        <stp>Dir=H</stp>
        <stp>Per=M</stp>
        <stp>Days=A</stp>
        <stp>Dts=H</stp>
        <stp>cols=139;rows=1</stp>
        <tr r="B938" s="1"/>
      </tp>
      <tp>
        <v>4945.4251999999997</v>
        <stp/>
        <stp>##V3_BDHV12</stp>
        <stp>SCG UN Equity</stp>
        <stp>CUR_MKT_CAP</stp>
        <stp>2007-05-31</stp>
        <stp/>
        <stp>[Pasta2]Planilha1!R918C2</stp>
        <stp>Dir=H</stp>
        <stp>Per=M</stp>
        <stp>Days=A</stp>
        <stp>Dts=H</stp>
        <stp>cols=139;rows=1</stp>
        <tr r="B918" s="1"/>
      </tp>
      <tp>
        <v>5218.1233000000002</v>
        <stp/>
        <stp>##V3_BDHV12</stp>
        <stp>SEE UN Equity</stp>
        <stp>CUR_MKT_CAP</stp>
        <stp>2007-05-31</stp>
        <stp/>
        <stp>[Pasta2]Planilha1!R920C2</stp>
        <stp>Dir=H</stp>
        <stp>Per=M</stp>
        <stp>Days=A</stp>
        <stp>Dts=H</stp>
        <stp>cols=139;rows=1</stp>
        <tr r="B920" s="1"/>
      </tp>
      <tp>
        <v>8920.9992999999995</v>
        <stp/>
        <stp>##V3_BDHV12</stp>
        <stp>SHW UN Equity</stp>
        <stp>CUR_MKT_CAP</stp>
        <stp>2007-05-31</stp>
        <stp/>
        <stp>[Pasta2]Planilha1!R921C2</stp>
        <stp>Dir=H</stp>
        <stp>Per=M</stp>
        <stp>Days=A</stp>
        <stp>Dts=H</stp>
        <stp>cols=139;rows=1</stp>
        <tr r="B921" s="1"/>
      </tp>
      <tp>
        <v>3266.9105</v>
        <stp/>
        <stp>##V3_BDHV12</stp>
        <stp>SJM UN Equity</stp>
        <stp>CUR_MKT_CAP</stp>
        <stp>2007-05-31</stp>
        <stp/>
        <stp>[Pasta2]Planilha1!R923C2</stp>
        <stp>Dir=H</stp>
        <stp>Per=M</stp>
        <stp>Days=A</stp>
        <stp>Dts=H</stp>
        <stp>cols=139;rows=1</stp>
        <tr r="B923" s="1"/>
      </tp>
      <tp t="s">
        <v>#N/A N/A</v>
        <stp/>
        <stp>##V3_BDHV12</stp>
        <stp>STX UW Equity</stp>
        <stp>CUR_MKT_CAP</stp>
        <stp>2007-05-31</stp>
        <stp/>
        <stp>[Pasta2]Planilha1!R934C2</stp>
        <stp>Dir=H</stp>
        <stp>Per=M</stp>
        <stp>Days=A</stp>
        <stp>Dts=H</stp>
        <stp>cols=139;rows=1</stp>
        <tr r="B934" s="1"/>
      </tp>
      <tp>
        <v>91774.804499999998</v>
        <stp/>
        <stp>##V3_BDHV12</stp>
        <stp>SLB UN Equity</stp>
        <stp>CUR_MKT_CAP</stp>
        <stp>2007-05-31</stp>
        <stp/>
        <stp>[Pasta2]Planilha1!R924C2</stp>
        <stp>Dir=H</stp>
        <stp>Per=M</stp>
        <stp>Days=A</stp>
        <stp>Dts=H</stp>
        <stp>cols=139;rows=1</stp>
        <tr r="B924" s="1"/>
      </tp>
      <tp>
        <v>8322.7132999999994</v>
        <stp/>
        <stp>##V3_BDHV12</stp>
        <stp>SLG UN Equity</stp>
        <stp>CUR_MKT_CAP</stp>
        <stp>2007-05-31</stp>
        <stp/>
        <stp>[Pasta2]Planilha1!R925C2</stp>
        <stp>Dir=H</stp>
        <stp>Per=M</stp>
        <stp>Days=A</stp>
        <stp>Dts=H</stp>
        <stp>cols=139;rows=1</stp>
        <tr r="B925" s="1"/>
      </tp>
      <tp>
        <v>3134.6758</v>
        <stp/>
        <stp>##V3_BDHV12</stp>
        <stp>SNA UN Equity</stp>
        <stp>CUR_MKT_CAP</stp>
        <stp>2007-05-31</stp>
        <stp/>
        <stp>[Pasta2]Planilha1!R926C2</stp>
        <stp>Dir=H</stp>
        <stp>Per=M</stp>
        <stp>Days=A</stp>
        <stp>Dts=H</stp>
        <stp>cols=139;rows=1</stp>
        <tr r="B926" s="1"/>
      </tp>
      <tp>
        <v>6548.9560000000001</v>
        <stp/>
        <stp>##V3_BDHV12</stp>
        <stp>FAST UW Equity</stp>
        <stp>CUR_MKT_CAP</stp>
        <stp>2007-05-31</stp>
        <stp/>
        <stp>[Pasta2]Planilha1!R685C2</stp>
        <stp>Dir=H</stp>
        <stp>Per=M</stp>
        <stp>Days=A</stp>
        <stp>Dts=H</stp>
        <stp>cols=139;rows=1</stp>
        <tr r="B685" s="1"/>
      </tp>
      <tp>
        <v>105143.07859999999</v>
        <stp/>
        <stp>##V3_BDHV12</stp>
        <stp>AAPL UW Equity</stp>
        <stp>CUR_MKT_CAP</stp>
        <stp>2007-05-31</stp>
        <stp/>
        <stp>[Pasta2]Planilha1!R512C2</stp>
        <stp>Dir=H</stp>
        <stp>Per=M</stp>
        <stp>Days=A</stp>
        <stp>Dts=H</stp>
        <stp>cols=139;rows=1</stp>
        <tr r="B512" s="1"/>
      </tp>
      <tp>
        <v>15430.093800000001</v>
        <stp/>
        <stp>##V3_BDHV12</stp>
        <stp>PAYX UW Equity</stp>
        <stp>CUR_MKT_CAP</stp>
        <stp>2007-05-31</stp>
        <stp/>
        <stp>[Pasta2]Planilha1!R869C2</stp>
        <stp>Dir=H</stp>
        <stp>Per=M</stp>
        <stp>Days=A</stp>
        <stp>Dts=H</stp>
        <stp>cols=139;rows=1</stp>
        <tr r="B869" s="1"/>
      </tp>
      <tp t="s">
        <v>#N/A N/A</v>
        <stp/>
        <stp>##V3_BDHV12</stp>
        <stp>FANG UW Equity</stp>
        <stp>CUR_MKT_CAP</stp>
        <stp>2007-05-31</stp>
        <stp/>
        <stp>[Pasta2]Planilha1!R684C2</stp>
        <stp>Dir=H</stp>
        <stp>Per=M</stp>
        <stp>Days=A</stp>
        <stp>Dts=H</stp>
        <stp>cols=139;rows=1</stp>
        <tr r="B684" s="1"/>
      </tp>
      <tp t="s">
        <v>#N/A N/A</v>
        <stp/>
        <stp>##V3_BDHV12</stp>
        <stp>DWDP UN Equity</stp>
        <stp>BS_TOT_ASSET</stp>
        <stp>2007-05-31</stp>
        <stp/>
        <stp>[Pasta2]Planilha1!R1164C2</stp>
        <stp>Dir=H</stp>
        <stp>Per=M</stp>
        <stp>Days=A</stp>
        <stp>Dts=H</stp>
        <stp>cols=46;rows=1</stp>
        <tr r="B1164" s="1"/>
      </tp>
      <tp t="s">
        <v>#N/A N/A</v>
        <stp/>
        <stp>##V3_BDHV12</stp>
        <stp>ANET UN Equity</stp>
        <stp>BS_TOT_ASSET</stp>
        <stp>2007-05-31</stp>
        <stp/>
        <stp>[Pasta2]Planilha1!R1055C2</stp>
        <stp>Dir=H</stp>
        <stp>Per=M</stp>
        <stp>Days=A</stp>
        <stp>Dts=H</stp>
        <stp>cols=46;rows=1</stp>
        <tr r="B1055" s="1"/>
      </tp>
      <tp>
        <v>6239.4449999999997</v>
        <stp/>
        <stp>##V3_BDHV12</stp>
        <stp>SPGI UN Equity</stp>
        <stp>BS_TOT_ASSET</stp>
        <stp>2007-05-31</stp>
        <stp/>
        <stp>[Pasta2]Planilha1!R1437C2</stp>
        <stp>Dir=H</stp>
        <stp>Per=M</stp>
        <stp>Days=A</stp>
        <stp>Dts=H</stp>
        <stp>cols=46;rows=1</stp>
        <tr r="B1437" s="1"/>
      </tp>
      <tp>
        <v>34572</v>
        <stp/>
        <stp>##V3_BDHV12</stp>
        <stp>ORCL UN Equity</stp>
        <stp>BS_TOT_ASSET</stp>
        <stp>2007-05-31</stp>
        <stp/>
        <stp>[Pasta2]Planilha1!R1373C2</stp>
        <stp>Dir=H</stp>
        <stp>Per=M</stp>
        <stp>Days=A</stp>
        <stp>Dts=H</stp>
        <stp>cols=46;rows=1</stp>
        <tr r="B1373" s="1"/>
      </tp>
      <tp>
        <v>21503</v>
        <stp/>
        <stp>##V3_BDHV12</stp>
        <stp>AAPL UW Equity</stp>
        <stp>BS_TOT_ASSET</stp>
        <stp>2007-05-31</stp>
        <stp/>
        <stp>[Pasta2]Planilha1!R1019C2</stp>
        <stp>Dir=H</stp>
        <stp>Per=M</stp>
        <stp>Days=A</stp>
        <stp>Dts=H</stp>
        <stp>cols=46;rows=1</stp>
        <tr r="B1019" s="1"/>
      </tp>
      <tp>
        <v>1925.154</v>
        <stp/>
        <stp>##V3_BDHV12</stp>
        <stp>PRGO UN Equity</stp>
        <stp>BS_TOT_ASSET</stp>
        <stp>2007-05-31</stp>
        <stp/>
        <stp>[Pasta2]Planilha1!R1397C2</stp>
        <stp>Dir=H</stp>
        <stp>Per=M</stp>
        <stp>Days=A</stp>
        <stp>Dts=H</stp>
        <stp>cols=44;rows=1</stp>
        <tr r="B1397" s="1"/>
      </tp>
      <tp t="s">
        <v>#N/A N/A</v>
        <stp/>
        <stp>##V3_BDHV12</stp>
        <stp>TWTR UN Equity</stp>
        <stp>PX_MID</stp>
        <stp>2007-05-31</stp>
        <stp/>
        <stp>[Pasta2]Planilha1!R452C2</stp>
        <stp>Dir=H</stp>
        <stp>Per=M</stp>
        <stp>Days=A</stp>
        <stp>Dts=H</stp>
        <stp>cols=139;rows=1</stp>
        <tr r="B452" s="1"/>
      </tp>
      <tp>
        <v>20.58</v>
        <stp/>
        <stp>##V3_BDHV12</stp>
        <stp>TTWO UW Equity</stp>
        <stp>PX_MID</stp>
        <stp>2007-05-31</stp>
        <stp/>
        <stp>[Pasta2]Planilha1!R451C2</stp>
        <stp>Dir=H</stp>
        <stp>Per=M</stp>
        <stp>Days=A</stp>
        <stp>Dts=H</stp>
        <stp>cols=139;rows=1</stp>
        <tr r="B451" s="1"/>
      </tp>
      <tp t="s">
        <v>#N/A N/A</v>
        <stp/>
        <stp>##V3_BDHV12</stp>
        <stp>TRIP UW Equity</stp>
        <stp>PX_MID</stp>
        <stp>2007-05-31</stp>
        <stp/>
        <stp>[Pasta2]Planilha1!R445C2</stp>
        <stp>Dir=H</stp>
        <stp>Per=M</stp>
        <stp>Days=A</stp>
        <stp>Dts=H</stp>
        <stp>cols=139;rows=1</stp>
        <tr r="B445" s="1"/>
      </tp>
      <tp>
        <v>51.335000000000001</v>
        <stp/>
        <stp>##V3_BDHV12</stp>
        <stp>TROW UW Equity</stp>
        <stp>PX_MID</stp>
        <stp>2007-05-31</stp>
        <stp/>
        <stp>[Pasta2]Planilha1!R446C2</stp>
        <stp>Dir=H</stp>
        <stp>Per=M</stp>
        <stp>Days=A</stp>
        <stp>Dts=H</stp>
        <stp>cols=139;rows=1</stp>
        <tr r="B446" s="1"/>
      </tp>
      <tp>
        <v>13.2963</v>
        <stp/>
        <stp>##V3_BDHV12</stp>
        <stp>TSCO UW Equity</stp>
        <stp>PX_MID</stp>
        <stp>2007-05-31</stp>
        <stp/>
        <stp>[Pasta2]Planilha1!R448C2</stp>
        <stp>Dir=H</stp>
        <stp>Per=M</stp>
        <stp>Days=A</stp>
        <stp>Dts=H</stp>
        <stp>cols=139;rows=1</stp>
        <tr r="B448" s="1"/>
      </tp>
      <tp>
        <v>5861.2753000000002</v>
        <stp/>
        <stp>##V3_BDHV12</stp>
        <stp>RSG UN Equity</stp>
        <stp>CUR_MKT_CAP</stp>
        <stp>2007-05-31</stp>
        <stp/>
        <stp>[Pasta2]Planilha1!R914C2</stp>
        <stp>Dir=H</stp>
        <stp>Per=M</stp>
        <stp>Days=A</stp>
        <stp>Dts=H</stp>
        <stp>cols=139;rows=1</stp>
        <tr r="B914" s="1"/>
      </tp>
      <tp>
        <v>24678.392899999999</v>
        <stp/>
        <stp>##V3_BDHV12</stp>
        <stp>RTN UN Equity</stp>
        <stp>CUR_MKT_CAP</stp>
        <stp>2007-05-31</stp>
        <stp/>
        <stp>[Pasta2]Planilha1!R915C2</stp>
        <stp>Dir=H</stp>
        <stp>Per=M</stp>
        <stp>Days=A</stp>
        <stp>Dts=H</stp>
        <stp>cols=139;rows=1</stp>
        <tr r="B915" s="1"/>
      </tp>
      <tp>
        <v>5517.0617000000002</v>
        <stp/>
        <stp>##V3_BDHV12</stp>
        <stp>REG UW Equity</stp>
        <stp>CUR_MKT_CAP</stp>
        <stp>2007-05-31</stp>
        <stp/>
        <stp>[Pasta2]Planilha1!R902C2</stp>
        <stp>Dir=H</stp>
        <stp>Per=M</stp>
        <stp>Days=A</stp>
        <stp>Dts=H</stp>
        <stp>cols=139;rows=1</stp>
        <tr r="B902" s="1"/>
      </tp>
      <tp>
        <v>9237.7782999999999</v>
        <stp/>
        <stp>##V3_BDHV12</stp>
        <stp>RCL UN Equity</stp>
        <stp>CUR_MKT_CAP</stp>
        <stp>2007-05-31</stp>
        <stp/>
        <stp>[Pasta2]Planilha1!R900C2</stp>
        <stp>Dir=H</stp>
        <stp>Per=M</stp>
        <stp>Days=A</stp>
        <stp>Dts=H</stp>
        <stp>cols=139;rows=1</stp>
        <tr r="B900" s="1"/>
      </tp>
      <tp>
        <v>4744.5032000000001</v>
        <stp/>
        <stp>##V3_BDHV12</stp>
        <stp>RHT UN Equity</stp>
        <stp>CUR_MKT_CAP</stp>
        <stp>2007-05-31</stp>
        <stp/>
        <stp>[Pasta2]Planilha1!R906C2</stp>
        <stp>Dir=H</stp>
        <stp>Per=M</stp>
        <stp>Days=A</stp>
        <stp>Dts=H</stp>
        <stp>cols=139;rows=1</stp>
        <tr r="B906" s="1"/>
      </tp>
      <tp>
        <v>5842.0459000000001</v>
        <stp/>
        <stp>##V3_BDHV12</stp>
        <stp>RHI UN Equity</stp>
        <stp>CUR_MKT_CAP</stp>
        <stp>2007-05-31</stp>
        <stp/>
        <stp>[Pasta2]Planilha1!R905C2</stp>
        <stp>Dir=H</stp>
        <stp>Per=M</stp>
        <stp>Days=A</stp>
        <stp>Dts=H</stp>
        <stp>cols=139;rows=1</stp>
        <tr r="B905" s="1"/>
      </tp>
      <tp>
        <v>3966.5713999999998</v>
        <stp/>
        <stp>##V3_BDHV12</stp>
        <stp>RJF UN Equity</stp>
        <stp>CUR_MKT_CAP</stp>
        <stp>2007-05-31</stp>
        <stp/>
        <stp>[Pasta2]Planilha1!R907C2</stp>
        <stp>Dir=H</stp>
        <stp>Per=M</stp>
        <stp>Days=A</stp>
        <stp>Dts=H</stp>
        <stp>cols=139;rows=1</stp>
        <tr r="B907" s="1"/>
      </tp>
      <tp>
        <v>3509.0092</v>
        <stp/>
        <stp>##V3_BDHV12</stp>
        <stp>RMD UN Equity</stp>
        <stp>CUR_MKT_CAP</stp>
        <stp>2007-05-31</stp>
        <stp/>
        <stp>[Pasta2]Planilha1!R909C2</stp>
        <stp>Dir=H</stp>
        <stp>Per=M</stp>
        <stp>Days=A</stp>
        <stp>Dts=H</stp>
        <stp>cols=139;rows=1</stp>
        <tr r="B909" s="1"/>
      </tp>
      <tp>
        <v>5152.0322999999999</v>
        <stp/>
        <stp>##V3_BDHV12</stp>
        <stp>ROP UN Equity</stp>
        <stp>CUR_MKT_CAP</stp>
        <stp>2007-05-31</stp>
        <stp/>
        <stp>[Pasta2]Planilha1!R912C2</stp>
        <stp>Dir=H</stp>
        <stp>Per=M</stp>
        <stp>Days=A</stp>
        <stp>Dts=H</stp>
        <stp>cols=139;rows=1</stp>
        <tr r="B912" s="1"/>
      </tp>
      <tp>
        <v>10735.1865</v>
        <stp/>
        <stp>##V3_BDHV12</stp>
        <stp>ROK UN Equity</stp>
        <stp>CUR_MKT_CAP</stp>
        <stp>2007-05-31</stp>
        <stp/>
        <stp>[Pasta2]Planilha1!R910C2</stp>
        <stp>Dir=H</stp>
        <stp>Per=M</stp>
        <stp>Days=A</stp>
        <stp>Dts=H</stp>
        <stp>cols=139;rows=1</stp>
        <tr r="B910" s="1"/>
      </tp>
      <tp>
        <v>1549.7384999999999</v>
        <stp/>
        <stp>##V3_BDHV12</stp>
        <stp>ROL UN Equity</stp>
        <stp>CUR_MKT_CAP</stp>
        <stp>2007-05-31</stp>
        <stp/>
        <stp>[Pasta2]Planilha1!R911C2</stp>
        <stp>Dir=H</stp>
        <stp>Per=M</stp>
        <stp>Days=A</stp>
        <stp>Dts=H</stp>
        <stp>cols=139;rows=1</stp>
        <tr r="B911" s="1"/>
      </tp>
      <tp t="s">
        <v>#N/A N/A</v>
        <stp/>
        <stp>##V3_BDHV12</stp>
        <stp>WLTW UW Equity</stp>
        <stp>PX_MID</stp>
        <stp>2007-05-31</stp>
        <stp/>
        <stp>[Pasta2]Planilha1!R488C2</stp>
        <stp>Dir=H</stp>
        <stp>Per=M</stp>
        <stp>Days=A</stp>
        <stp>Dts=H</stp>
        <stp>cols=139;rows=1</stp>
        <tr r="B488" s="1"/>
      </tp>
      <tp>
        <v>43.725000000000001</v>
        <stp/>
        <stp>##V3_BDHV12</stp>
        <stp>WELL UN Equity</stp>
        <stp>PX_MID</stp>
        <stp>2007-05-31</stp>
        <stp/>
        <stp>[Pasta2]Planilha1!R485C2</stp>
        <stp>Dir=H</stp>
        <stp>Per=M</stp>
        <stp>Days=A</stp>
        <stp>Dts=H</stp>
        <stp>cols=139;rows=1</stp>
        <tr r="B485" s="1"/>
      </tp>
      <tp>
        <v>19606.585999999999</v>
        <stp/>
        <stp>##V3_BDHV12</stp>
        <stp>COST UW Equity</stp>
        <stp>BS_TOT_ASSET</stp>
        <stp>2007-05-31</stp>
        <stp/>
        <stp>[Pasta2]Planilha1!R1129C2</stp>
        <stp>Dir=H</stp>
        <stp>Per=M</stp>
        <stp>Days=A</stp>
        <stp>Dts=H</stp>
        <stp>cols=45;rows=1</stp>
        <tr r="B1129" s="1"/>
      </tp>
      <tp t="s">
        <v>#N/A N/A</v>
        <stp/>
        <stp>##V3_BDHV12</stp>
        <stp>MSCI UN Equity</stp>
        <stp>BS_TOT_ASSET</stp>
        <stp>2007-05-31</stp>
        <stp/>
        <stp>[Pasta2]Planilha1!R1340C2</stp>
        <stp>Dir=H</stp>
        <stp>Per=M</stp>
        <stp>Days=A</stp>
        <stp>Dts=H</stp>
        <stp>cols=46;rows=1</stp>
        <tr r="B1340" s="1"/>
      </tp>
      <tp t="s">
        <v>#N/A N/A</v>
        <stp/>
        <stp>##V3_BDHV12</stp>
        <stp>VRSK UW Equity</stp>
        <stp>BS_TOT_ASSET</stp>
        <stp>2007-05-31</stp>
        <stp/>
        <stp>[Pasta2]Planilha1!R1489C2</stp>
        <stp>Dir=H</stp>
        <stp>Per=M</stp>
        <stp>Days=A</stp>
        <stp>Dts=H</stp>
        <stp>cols=46;rows=1</stp>
        <tr r="B1489" s="1"/>
      </tp>
      <tp>
        <v>96.52</v>
        <stp/>
        <stp>##V3_BDHV12</stp>
        <stp>WYNN UW Equity</stp>
        <stp>PX_MID</stp>
        <stp>2007-05-31</stp>
        <stp/>
        <stp>[Pasta2]Planilha1!R495C2</stp>
        <stp>Dir=H</stp>
        <stp>Per=M</stp>
        <stp>Days=A</stp>
        <stp>Dts=H</stp>
        <stp>cols=139;rows=1</stp>
        <tr r="B495" s="1"/>
      </tp>
      <tp t="s">
        <v>#N/A N/A</v>
        <stp/>
        <stp>##V3_BDHV12</stp>
        <stp>NWSA UW Equity</stp>
        <stp>BS_TOT_ASSET</stp>
        <stp>2007-05-31</stp>
        <stp/>
        <stp>[Pasta2]Planilha1!R1369C2</stp>
        <stp>Dir=H</stp>
        <stp>Per=M</stp>
        <stp>Days=A</stp>
        <stp>Dts=H</stp>
        <stp>cols=46;rows=1</stp>
        <tr r="B1369" s="1"/>
      </tp>
      <tp t="s">
        <v>#N/A N/A</v>
        <stp/>
        <stp>##V3_BDHV12</stp>
        <stp>NCLH UN Equity</stp>
        <stp>CUR_MKT_CAP</stp>
        <stp>2007-05-31</stp>
        <stp/>
        <stp>[Pasta2]Planilha1!R842C2</stp>
        <stp>Dir=H</stp>
        <stp>Per=M</stp>
        <stp>Days=A</stp>
        <stp>Dts=H</stp>
        <stp>cols=139;rows=1</stp>
        <tr r="B842" s="1"/>
      </tp>
      <tp t="s">
        <v>#N/A N/A</v>
        <stp/>
        <stp>##V3_BDHV12</stp>
        <stp>SCHW UN Equity</stp>
        <stp>CUR_MKT_CAP</stp>
        <stp>2007-05-31</stp>
        <stp/>
        <stp>[Pasta2]Planilha1!R919C2</stp>
        <stp>Dir=H</stp>
        <stp>Per=M</stp>
        <stp>Days=A</stp>
        <stp>Dts=H</stp>
        <stp>cols=139;rows=1</stp>
        <tr r="B919" s="1"/>
      </tp>
      <tp>
        <v>21668.716799999998</v>
        <stp/>
        <stp>##V3_BDHV12</stp>
        <stp>PCAR UW Equity</stp>
        <stp>CUR_MKT_CAP</stp>
        <stp>2007-05-31</stp>
        <stp/>
        <stp>[Pasta2]Planilha1!R871C2</stp>
        <stp>Dir=H</stp>
        <stp>Per=M</stp>
        <stp>Days=A</stp>
        <stp>Dts=H</stp>
        <stp>cols=139;rows=1</stp>
        <tr r="B871" s="1"/>
      </tp>
      <tp>
        <v>71587.609800000006</v>
        <stp/>
        <stp>##V3_BDHV12</stp>
        <stp>QCOM UW Equity</stp>
        <stp>CUR_MKT_CAP</stp>
        <stp>2007-05-31</stp>
        <stp/>
        <stp>[Pasta2]Planilha1!R898C2</stp>
        <stp>Dir=H</stp>
        <stp>Per=M</stp>
        <stp>Days=A</stp>
        <stp>Dts=H</stp>
        <stp>cols=139;rows=1</stp>
        <tr r="B898" s="1"/>
      </tp>
      <tp>
        <v>8860.7441999999992</v>
        <stp/>
        <stp>##V3_BDHV12</stp>
        <stp>MCHP UW Equity</stp>
        <stp>CUR_MKT_CAP</stp>
        <stp>2007-05-31</stp>
        <stp/>
        <stp>[Pasta2]Planilha1!R814C2</stp>
        <stp>Dir=H</stp>
        <stp>Per=M</stp>
        <stp>Days=A</stp>
        <stp>Dts=H</stp>
        <stp>cols=139;rows=1</stp>
        <tr r="B814" s="1"/>
      </tp>
      <tp>
        <v>5032.8999999999996</v>
        <stp/>
        <stp>##V3_BDHV12</stp>
        <stp>ESRX UW Equity</stp>
        <stp>BS_TOT_ASSET</stp>
        <stp>2007-05-31</stp>
        <stp/>
        <stp>[Pasta2]Planilha1!R1179C2</stp>
        <stp>Dir=H</stp>
        <stp>Per=M</stp>
        <stp>Days=A</stp>
        <stp>Dts=H</stp>
        <stp>cols=46;rows=1</stp>
        <tr r="B1179" s="1"/>
      </tp>
      <tp t="s">
        <v>#N/A N/A</v>
        <stp/>
        <stp>##V3_BDHV12</stp>
        <stp>VIAB UW Equity</stp>
        <stp>PX_MID</stp>
        <stp>2007-05-31</stp>
        <stp/>
        <stp>[Pasta2]Planilha1!R471C2</stp>
        <stp>Dir=H</stp>
        <stp>Per=M</stp>
        <stp>Days=A</stp>
        <stp>Dts=H</stp>
        <stp>cols=139;rows=1</stp>
        <tr r="B471" s="1"/>
      </tp>
      <tp t="s">
        <v>#N/A N/A</v>
        <stp/>
        <stp>##V3_BDHV12</stp>
        <stp>ABBV UN Equity</stp>
        <stp>BS_TOT_ASSET</stp>
        <stp>2007-05-31</stp>
        <stp/>
        <stp>[Pasta2]Planilha1!R1020C2</stp>
        <stp>Dir=H</stp>
        <stp>Per=M</stp>
        <stp>Days=A</stp>
        <stp>Dts=H</stp>
        <stp>cols=46;rows=1</stp>
        <tr r="B1020" s="1"/>
      </tp>
      <tp>
        <v>1584.354</v>
        <stp/>
        <stp>##V3_BDHV12</stp>
        <stp>CTSH UW Equity</stp>
        <stp>BS_TOT_ASSET</stp>
        <stp>2007-05-31</stp>
        <stp/>
        <stp>[Pasta2]Planilha1!R1138C2</stp>
        <stp>Dir=H</stp>
        <stp>Per=M</stp>
        <stp>Days=A</stp>
        <stp>Dts=H</stp>
        <stp>cols=46;rows=1</stp>
        <tr r="B1138" s="1"/>
      </tp>
      <tp t="s">
        <v>#N/A N/A</v>
        <stp/>
        <stp>##V3_BDHV12</stp>
        <stp>VRSK UW Equity</stp>
        <stp>PX_MID</stp>
        <stp>2007-05-31</stp>
        <stp/>
        <stp>[Pasta2]Planilha1!R475C2</stp>
        <stp>Dir=H</stp>
        <stp>Per=M</stp>
        <stp>Days=A</stp>
        <stp>Dts=H</stp>
        <stp>cols=139;rows=1</stp>
        <tr r="B475" s="1"/>
      </tp>
      <tp>
        <v>29.85</v>
        <stp/>
        <stp>##V3_BDHV12</stp>
        <stp>VRSN UW Equity</stp>
        <stp>PX_MID</stp>
        <stp>2007-05-31</stp>
        <stp/>
        <stp>[Pasta2]Planilha1!R476C2</stp>
        <stp>Dir=H</stp>
        <stp>Per=M</stp>
        <stp>Days=A</stp>
        <stp>Dts=H</stp>
        <stp>cols=139;rows=1</stp>
        <tr r="B476" s="1"/>
      </tp>
      <tp>
        <v>29.85</v>
        <stp/>
        <stp>##V3_BDHV12</stp>
        <stp>VRTX UW Equity</stp>
        <stp>PX_MID</stp>
        <stp>2007-05-31</stp>
        <stp/>
        <stp>[Pasta2]Planilha1!R477C2</stp>
        <stp>Dir=H</stp>
        <stp>Per=M</stp>
        <stp>Days=A</stp>
        <stp>Dts=H</stp>
        <stp>cols=139;rows=1</stp>
        <tr r="B477" s="1"/>
      </tp>
      <tp>
        <v>808.69799999999998</v>
        <stp/>
        <stp>##V3_BDHV12</stp>
        <stp>ISRG UW Equity</stp>
        <stp>BS_TOT_ASSET</stp>
        <stp>2007-05-31</stp>
        <stp/>
        <stp>[Pasta2]Planilha1!R1269C2</stp>
        <stp>Dir=H</stp>
        <stp>Per=M</stp>
        <stp>Days=A</stp>
        <stp>Dts=H</stp>
        <stp>cols=46;rows=1</stp>
        <tr r="B1269" s="1"/>
      </tp>
      <tp>
        <v>12508.333000000001</v>
        <stp/>
        <stp>##V3_BDHV12</stp>
        <stp>PPG UN Equity</stp>
        <stp>CUR_MKT_CAP</stp>
        <stp>2007-05-31</stp>
        <stp/>
        <stp>[Pasta2]Planilha1!R888C2</stp>
        <stp>Dir=H</stp>
        <stp>Per=M</stp>
        <stp>Days=A</stp>
        <stp>Dts=H</stp>
        <stp>cols=139;rows=1</stp>
        <tr r="B888" s="1"/>
      </tp>
      <tp>
        <v>17738.234499999999</v>
        <stp/>
        <stp>##V3_BDHV12</stp>
        <stp>PPL UN Equity</stp>
        <stp>CUR_MKT_CAP</stp>
        <stp>2007-05-31</stp>
        <stp/>
        <stp>[Pasta2]Planilha1!R889C2</stp>
        <stp>Dir=H</stp>
        <stp>Per=M</stp>
        <stp>Days=A</stp>
        <stp>Dts=H</stp>
        <stp>cols=139;rows=1</stp>
        <tr r="B889" s="1"/>
      </tp>
      <tp>
        <v>47439.3</v>
        <stp/>
        <stp>##V3_BDHV12</stp>
        <stp>PRU UN Equity</stp>
        <stp>CUR_MKT_CAP</stp>
        <stp>2007-05-31</stp>
        <stp/>
        <stp>[Pasta2]Planilha1!R891C2</stp>
        <stp>Dir=H</stp>
        <stp>Per=M</stp>
        <stp>Days=A</stp>
        <stp>Dts=H</stp>
        <stp>cols=139;rows=1</stp>
        <tr r="B891" s="1"/>
      </tp>
      <tp t="s">
        <v>#N/A N/A</v>
        <stp/>
        <stp>##V3_BDHV12</stp>
        <stp>PSX UN Equity</stp>
        <stp>CUR_MKT_CAP</stp>
        <stp>2007-05-31</stp>
        <stp/>
        <stp>[Pasta2]Planilha1!R893C2</stp>
        <stp>Dir=H</stp>
        <stp>Per=M</stp>
        <stp>Days=A</stp>
        <stp>Dts=H</stp>
        <stp>cols=139;rows=1</stp>
        <tr r="B893" s="1"/>
      </tp>
      <tp>
        <v>15258.496300000001</v>
        <stp/>
        <stp>##V3_BDHV12</stp>
        <stp>PSA UN Equity</stp>
        <stp>CUR_MKT_CAP</stp>
        <stp>2007-05-31</stp>
        <stp/>
        <stp>[Pasta2]Planilha1!R892C2</stp>
        <stp>Dir=H</stp>
        <stp>Per=M</stp>
        <stp>Days=A</stp>
        <stp>Dts=H</stp>
        <stp>cols=139;rows=1</stp>
        <tr r="B892" s="1"/>
      </tp>
      <tp>
        <v>3415.9236000000001</v>
        <stp/>
        <stp>##V3_BDHV12</stp>
        <stp>PVH UN Equity</stp>
        <stp>CUR_MKT_CAP</stp>
        <stp>2007-05-31</stp>
        <stp/>
        <stp>[Pasta2]Planilha1!R894C2</stp>
        <stp>Dir=H</stp>
        <stp>Per=M</stp>
        <stp>Days=A</stp>
        <stp>Dts=H</stp>
        <stp>cols=139;rows=1</stp>
        <tr r="B894" s="1"/>
      </tp>
      <tp>
        <v>3586.5971</v>
        <stp/>
        <stp>##V3_BDHV12</stp>
        <stp>PWR UN Equity</stp>
        <stp>CUR_MKT_CAP</stp>
        <stp>2007-05-31</stp>
        <stp/>
        <stp>[Pasta2]Planilha1!R895C2</stp>
        <stp>Dir=H</stp>
        <stp>Per=M</stp>
        <stp>Days=A</stp>
        <stp>Dts=H</stp>
        <stp>cols=139;rows=1</stp>
        <tr r="B895" s="1"/>
      </tp>
      <tp>
        <v>6372.1742000000004</v>
        <stp/>
        <stp>##V3_BDHV12</stp>
        <stp>PXD UN Equity</stp>
        <stp>CUR_MKT_CAP</stp>
        <stp>2007-05-31</stp>
        <stp/>
        <stp>[Pasta2]Planilha1!R896C2</stp>
        <stp>Dir=H</stp>
        <stp>Per=M</stp>
        <stp>Days=A</stp>
        <stp>Dts=H</stp>
        <stp>cols=139;rows=1</stp>
        <tr r="B896" s="1"/>
      </tp>
      <tp t="s">
        <v>#N/A N/A</v>
        <stp/>
        <stp>##V3_BDHV12</stp>
        <stp>PEP UW Equity</stp>
        <stp>CUR_MKT_CAP</stp>
        <stp>2007-05-31</stp>
        <stp/>
        <stp>[Pasta2]Planilha1!R874C2</stp>
        <stp>Dir=H</stp>
        <stp>Per=M</stp>
        <stp>Days=A</stp>
        <stp>Dts=H</stp>
        <stp>cols=139;rows=1</stp>
        <tr r="B874" s="1"/>
      </tp>
      <tp t="s">
        <v>#N/A N/A</v>
        <stp/>
        <stp>##V3_BDHV12</stp>
        <stp>PFG UW Equity</stp>
        <stp>CUR_MKT_CAP</stp>
        <stp>2007-05-31</stp>
        <stp/>
        <stp>[Pasta2]Planilha1!R876C2</stp>
        <stp>Dir=H</stp>
        <stp>Per=M</stp>
        <stp>Days=A</stp>
        <stp>Dts=H</stp>
        <stp>cols=139;rows=1</stp>
        <tr r="B876" s="1"/>
      </tp>
      <tp>
        <v>17314.835899999998</v>
        <stp/>
        <stp>##V3_BDHV12</stp>
        <stp>PCG UN Equity</stp>
        <stp>CUR_MKT_CAP</stp>
        <stp>2007-05-31</stp>
        <stp/>
        <stp>[Pasta2]Planilha1!R872C2</stp>
        <stp>Dir=H</stp>
        <stp>Per=M</stp>
        <stp>Days=A</stp>
        <stp>Dts=H</stp>
        <stp>cols=139;rows=1</stp>
        <tr r="B872" s="1"/>
      </tp>
      <tp>
        <v>22547.766500000002</v>
        <stp/>
        <stp>##V3_BDHV12</stp>
        <stp>PEG UN Equity</stp>
        <stp>CUR_MKT_CAP</stp>
        <stp>2007-05-31</stp>
        <stp/>
        <stp>[Pasta2]Planilha1!R873C2</stp>
        <stp>Dir=H</stp>
        <stp>Per=M</stp>
        <stp>Days=A</stp>
        <stp>Dts=H</stp>
        <stp>cols=139;rows=1</stp>
        <tr r="B873" s="1"/>
      </tp>
      <tp>
        <v>192932.05489999999</v>
        <stp/>
        <stp>##V3_BDHV12</stp>
        <stp>PFE UN Equity</stp>
        <stp>CUR_MKT_CAP</stp>
        <stp>2007-05-31</stp>
        <stp/>
        <stp>[Pasta2]Planilha1!R875C2</stp>
        <stp>Dir=H</stp>
        <stp>Per=M</stp>
        <stp>Days=A</stp>
        <stp>Dts=H</stp>
        <stp>cols=139;rows=1</stp>
        <tr r="B875" s="1"/>
      </tp>
      <tp>
        <v>16969.894199999999</v>
        <stp/>
        <stp>##V3_BDHV12</stp>
        <stp>PGR UN Equity</stp>
        <stp>CUR_MKT_CAP</stp>
        <stp>2007-05-31</stp>
        <stp/>
        <stp>[Pasta2]Planilha1!R878C2</stp>
        <stp>Dir=H</stp>
        <stp>Per=M</stp>
        <stp>Days=A</stp>
        <stp>Dts=H</stp>
        <stp>cols=139;rows=1</stp>
        <tr r="B878" s="1"/>
      </tp>
      <tp>
        <v>6985.3530000000001</v>
        <stp/>
        <stp>##V3_BDHV12</stp>
        <stp>PHM UN Equity</stp>
        <stp>CUR_MKT_CAP</stp>
        <stp>2007-05-31</stp>
        <stp/>
        <stp>[Pasta2]Planilha1!R880C2</stp>
        <stp>Dir=H</stp>
        <stp>Per=M</stp>
        <stp>Days=A</stp>
        <stp>Dts=H</stp>
        <stp>cols=139;rows=1</stp>
        <tr r="B880" s="1"/>
      </tp>
      <tp>
        <v>2721.3953000000001</v>
        <stp/>
        <stp>##V3_BDHV12</stp>
        <stp>PKG UN Equity</stp>
        <stp>CUR_MKT_CAP</stp>
        <stp>2007-05-31</stp>
        <stp/>
        <stp>[Pasta2]Planilha1!R881C2</stp>
        <stp>Dir=H</stp>
        <stp>Per=M</stp>
        <stp>Days=A</stp>
        <stp>Dts=H</stp>
        <stp>cols=139;rows=1</stp>
        <tr r="B881" s="1"/>
      </tp>
      <tp>
        <v>3174.8217</v>
        <stp/>
        <stp>##V3_BDHV12</stp>
        <stp>PKI UN Equity</stp>
        <stp>CUR_MKT_CAP</stp>
        <stp>2007-05-31</stp>
        <stp/>
        <stp>[Pasta2]Planilha1!R882C2</stp>
        <stp>Dir=H</stp>
        <stp>Per=M</stp>
        <stp>Days=A</stp>
        <stp>Dts=H</stp>
        <stp>cols=139;rows=1</stp>
        <tr r="B882" s="1"/>
      </tp>
      <tp>
        <v>5763.3932000000004</v>
        <stp/>
        <stp>##V3_BDHV12</stp>
        <stp>PLD UN Equity</stp>
        <stp>CUR_MKT_CAP</stp>
        <stp>2007-05-31</stp>
        <stp/>
        <stp>[Pasta2]Planilha1!R883C2</stp>
        <stp>Dir=H</stp>
        <stp>Per=M</stp>
        <stp>Days=A</stp>
        <stp>Dts=H</stp>
        <stp>cols=139;rows=1</stp>
        <tr r="B883" s="1"/>
      </tp>
      <tp>
        <v>3691.1988000000001</v>
        <stp/>
        <stp>##V3_BDHV12</stp>
        <stp>PNR UN Equity</stp>
        <stp>CUR_MKT_CAP</stp>
        <stp>2007-05-31</stp>
        <stp/>
        <stp>[Pasta2]Planilha1!R886C2</stp>
        <stp>Dir=H</stp>
        <stp>Per=M</stp>
        <stp>Days=A</stp>
        <stp>Dts=H</stp>
        <stp>cols=139;rows=1</stp>
        <tr r="B886" s="1"/>
      </tp>
      <tp>
        <v>4654.0319</v>
        <stp/>
        <stp>##V3_BDHV12</stp>
        <stp>PNW UN Equity</stp>
        <stp>CUR_MKT_CAP</stp>
        <stp>2007-05-31</stp>
        <stp/>
        <stp>[Pasta2]Planilha1!R887C2</stp>
        <stp>Dir=H</stp>
        <stp>Per=M</stp>
        <stp>Days=A</stp>
        <stp>Dts=H</stp>
        <stp>cols=139;rows=1</stp>
        <tr r="B887" s="1"/>
      </tp>
      <tp>
        <v>25455.029399999999</v>
        <stp/>
        <stp>##V3_BDHV12</stp>
        <stp>PNC UN Equity</stp>
        <stp>CUR_MKT_CAP</stp>
        <stp>2007-05-31</stp>
        <stp/>
        <stp>[Pasta2]Planilha1!R885C2</stp>
        <stp>Dir=H</stp>
        <stp>Per=M</stp>
        <stp>Days=A</stp>
        <stp>Dts=H</stp>
        <stp>cols=139;rows=1</stp>
        <tr r="B885" s="1"/>
      </tp>
      <tp>
        <v>21341.7742</v>
        <stp/>
        <stp>##V3_BDHV12</stp>
        <stp>SBUX UW Equity</stp>
        <stp>CUR_MKT_CAP</stp>
        <stp>2007-05-31</stp>
        <stp/>
        <stp>[Pasta2]Planilha1!R917C2</stp>
        <stp>Dir=H</stp>
        <stp>Per=M</stp>
        <stp>Days=A</stp>
        <stp>Dts=H</stp>
        <stp>cols=139;rows=1</stp>
        <tr r="B917" s="1"/>
      </tp>
      <tp t="s">
        <v>#N/A N/A</v>
        <stp/>
        <stp>##V3_BDHV12</stp>
        <stp>ABBV UN Equity</stp>
        <stp>CUR_MKT_CAP</stp>
        <stp>2007-05-31</stp>
        <stp/>
        <stp>[Pasta2]Planilha1!R513C2</stp>
        <stp>Dir=H</stp>
        <stp>Per=M</stp>
        <stp>Days=A</stp>
        <stp>Dts=H</stp>
        <stp>cols=139;rows=1</stp>
        <tr r="B513" s="1"/>
      </tp>
      <tp t="s">
        <v>#N/A N/A</v>
        <stp/>
        <stp>##V3_BDHV12</stp>
        <stp>CBOE UF Equity</stp>
        <stp>CUR_MKT_CAP</stp>
        <stp>2007-05-31</stp>
        <stp/>
        <stp>[Pasta2]Planilha1!R593C2</stp>
        <stp>Dir=H</stp>
        <stp>Per=M</stp>
        <stp>Days=A</stp>
        <stp>Dts=H</stp>
        <stp>cols=139;rows=1</stp>
        <tr r="B593" s="1"/>
      </tp>
      <tp t="s">
        <v>#N/A N/A</v>
        <stp/>
        <stp>##V3_BDHV12</stp>
        <stp>FBHS UN Equity</stp>
        <stp>CUR_MKT_CAP</stp>
        <stp>2007-05-31</stp>
        <stp/>
        <stp>[Pasta2]Planilha1!R687C2</stp>
        <stp>Dir=H</stp>
        <stp>Per=M</stp>
        <stp>Days=A</stp>
        <stp>Dts=H</stp>
        <stp>cols=139;rows=1</stp>
        <tr r="B687" s="1"/>
      </tp>
      <tp>
        <v>4114.0437000000002</v>
        <stp/>
        <stp>##V3_BDHV12</stp>
        <stp>JBHT UW Equity</stp>
        <stp>CUR_MKT_CAP</stp>
        <stp>2007-05-31</stp>
        <stp/>
        <stp>[Pasta2]Planilha1!R766C2</stp>
        <stp>Dir=H</stp>
        <stp>Per=M</stp>
        <stp>Days=A</stp>
        <stp>Dts=H</stp>
        <stp>cols=139;rows=1</stp>
        <tr r="B766" s="1"/>
      </tp>
      <tp>
        <v>8510.7026000000005</v>
        <stp/>
        <stp>##V3_BDHV12</stp>
        <stp>CBRE UN Equity</stp>
        <stp>CUR_MKT_CAP</stp>
        <stp>2007-05-31</stp>
        <stp/>
        <stp>[Pasta2]Planilha1!R594C2</stp>
        <stp>Dir=H</stp>
        <stp>Per=M</stp>
        <stp>Days=A</stp>
        <stp>Dts=H</stp>
        <stp>cols=139;rows=1</stp>
        <tr r="B594" s="1"/>
      </tp>
      <tp>
        <v>298.71409999999997</v>
        <stp/>
        <stp>##V3_BDHV12</stp>
        <stp>ABMD UW Equity</stp>
        <stp>CUR_MKT_CAP</stp>
        <stp>2007-05-31</stp>
        <stp/>
        <stp>[Pasta2]Planilha1!R515C2</stp>
        <stp>Dir=H</stp>
        <stp>Per=M</stp>
        <stp>Days=A</stp>
        <stp>Dts=H</stp>
        <stp>cols=139;rows=1</stp>
        <tr r="B515" s="1"/>
      </tp>
      <tp>
        <v>3302.8580000000002</v>
        <stp/>
        <stp>##V3_BDHV12</stp>
        <stp>SBAC UW Equity</stp>
        <stp>CUR_MKT_CAP</stp>
        <stp>2007-05-31</stp>
        <stp/>
        <stp>[Pasta2]Planilha1!R916C2</stp>
        <stp>Dir=H</stp>
        <stp>Per=M</stp>
        <stp>Days=A</stp>
        <stp>Dts=H</stp>
        <stp>cols=139;rows=1</stp>
        <tr r="B916" s="1"/>
      </tp>
      <tp>
        <v>6073.7961999999998</v>
        <stp/>
        <stp>##V3_BDHV12</stp>
        <stp>PBCT UW Equity</stp>
        <stp>CUR_MKT_CAP</stp>
        <stp>2007-05-31</stp>
        <stp/>
        <stp>[Pasta2]Planilha1!R870C2</stp>
        <stp>Dir=H</stp>
        <stp>Per=M</stp>
        <stp>Days=A</stp>
        <stp>Dts=H</stp>
        <stp>cols=139;rows=1</stp>
        <tr r="B870" s="1"/>
      </tp>
      <tp>
        <v>44406.581599999998</v>
        <stp/>
        <stp>##V3_BDHV12</stp>
        <stp>EBAY UW Equity</stp>
        <stp>CUR_MKT_CAP</stp>
        <stp>2007-05-31</stp>
        <stp/>
        <stp>[Pasta2]Planilha1!R660C2</stp>
        <stp>Dir=H</stp>
        <stp>Per=M</stp>
        <stp>Days=A</stp>
        <stp>Dts=H</stp>
        <stp>cols=139;rows=1</stp>
        <tr r="B660" s="1"/>
      </tp>
      <tp>
        <v>5298.4623000000001</v>
        <stp/>
        <stp>##V3_BDHV12</stp>
        <stp>HBAN UW Equity</stp>
        <stp>CUR_MKT_CAP</stp>
        <stp>2007-05-31</stp>
        <stp/>
        <stp>[Pasta2]Planilha1!R724C2</stp>
        <stp>Dir=H</stp>
        <stp>Per=M</stp>
        <stp>Days=A</stp>
        <stp>Dts=H</stp>
        <stp>cols=139;rows=1</stp>
        <tr r="B724" s="1"/>
      </tp>
      <tp>
        <v>16.303000000000001</v>
        <stp/>
        <stp>##V3_BDHV12</stp>
        <stp>ILMN UW Equity</stp>
        <stp>PX_MID</stp>
        <stp>2007-05-31</stp>
        <stp/>
        <stp>[Pasta2]Planilha1!R244C2</stp>
        <stp>Dir=H</stp>
        <stp>Per=M</stp>
        <stp>Days=A</stp>
        <stp>Dts=H</stp>
        <stp>cols=139;rows=1</stp>
        <tr r="B244" s="1"/>
      </tp>
      <tp>
        <v>22.18</v>
        <stp/>
        <stp>##V3_BDHV12</stp>
        <stp>INTC UW Equity</stp>
        <stp>PX_MID</stp>
        <stp>2007-05-31</stp>
        <stp/>
        <stp>[Pasta2]Planilha1!R247C2</stp>
        <stp>Dir=H</stp>
        <stp>Per=M</stp>
        <stp>Days=A</stp>
        <stp>Dts=H</stp>
        <stp>cols=139;rows=1</stp>
        <tr r="B247" s="1"/>
      </tp>
      <tp>
        <v>30.515000000000001</v>
        <stp/>
        <stp>##V3_BDHV12</stp>
        <stp>INTU UW Equity</stp>
        <stp>PX_MID</stp>
        <stp>2007-05-31</stp>
        <stp/>
        <stp>[Pasta2]Planilha1!R248C2</stp>
        <stp>Dir=H</stp>
        <stp>Per=M</stp>
        <stp>Days=A</stp>
        <stp>Dts=H</stp>
        <stp>cols=139;rows=1</stp>
        <tr r="B248" s="1"/>
      </tp>
      <tp>
        <v>7.0750000000000002</v>
        <stp/>
        <stp>##V3_BDHV12</stp>
        <stp>INCY UW Equity</stp>
        <stp>PX_MID</stp>
        <stp>2007-05-31</stp>
        <stp/>
        <stp>[Pasta2]Planilha1!R245C2</stp>
        <stp>Dir=H</stp>
        <stp>Per=M</stp>
        <stp>Days=A</stp>
        <stp>Dts=H</stp>
        <stp>cols=139;rows=1</stp>
        <tr r="B245" s="1"/>
      </tp>
      <tp t="s">
        <v>#N/A N/A</v>
        <stp/>
        <stp>##V3_BDHV12</stp>
        <stp>INFO UW Equity</stp>
        <stp>PX_MID</stp>
        <stp>2007-05-31</stp>
        <stp/>
        <stp>[Pasta2]Planilha1!R246C2</stp>
        <stp>Dir=H</stp>
        <stp>Per=M</stp>
        <stp>Days=A</stp>
        <stp>Dts=H</stp>
        <stp>cols=139;rows=1</stp>
        <tr r="B246" s="1"/>
      </tp>
      <tp t="s">
        <v>#N/A N/A</v>
        <stp/>
        <stp>##V3_BDHV12</stp>
        <stp>KEYS UN Equity</stp>
        <stp>BS_TOT_ASSET</stp>
        <stp>2007-05-31</stp>
        <stp/>
        <stp>[Pasta2]Planilha1!R1284C2</stp>
        <stp>Dir=H</stp>
        <stp>Per=M</stp>
        <stp>Days=A</stp>
        <stp>Dts=H</stp>
        <stp>cols=45;rows=1</stp>
        <tr r="B1284" s="1"/>
      </tp>
      <tp>
        <v>22.053799999999999</v>
        <stp/>
        <stp>##V3_BDHV12</stp>
        <stp>IDXX UW Equity</stp>
        <stp>PX_MID</stp>
        <stp>2007-05-31</stp>
        <stp/>
        <stp>[Pasta2]Planilha1!R242C2</stp>
        <stp>Dir=H</stp>
        <stp>Per=M</stp>
        <stp>Days=A</stp>
        <stp>Dts=H</stp>
        <stp>cols=139;rows=1</stp>
        <tr r="B242" s="1"/>
      </tp>
      <tp>
        <v>13821.7</v>
        <stp/>
        <stp>##V3_BDHV12</stp>
        <stp>PBCT UW Equity</stp>
        <stp>BS_TOT_ASSET</stp>
        <stp>2007-05-31</stp>
        <stp/>
        <stp>[Pasta2]Planilha1!R1377C2</stp>
        <stp>Dir=H</stp>
        <stp>Per=M</stp>
        <stp>Days=A</stp>
        <stp>Dts=H</stp>
        <stp>cols=46;rows=1</stp>
        <tr r="B1377" s="1"/>
      </tp>
      <tp>
        <v>22.29</v>
        <stp/>
        <stp>##V3_BDHV12</stp>
        <stp>IPGP UW Equity</stp>
        <stp>PX_MID</stp>
        <stp>2007-05-31</stp>
        <stp/>
        <stp>[Pasta2]Planilha1!R251C2</stp>
        <stp>Dir=H</stp>
        <stp>Per=M</stp>
        <stp>Days=A</stp>
        <stp>Dts=H</stp>
        <stp>cols=139;rows=1</stp>
        <tr r="B251" s="1"/>
      </tp>
      <tp>
        <v>21024.799999999999</v>
        <stp/>
        <stp>##V3_BDHV12</stp>
        <stp>VIAB UW Equity</stp>
        <stp>BS_TOT_ASSET</stp>
        <stp>2007-05-31</stp>
        <stp/>
        <stp>[Pasta2]Planilha1!R1485C2</stp>
        <stp>Dir=H</stp>
        <stp>Per=M</stp>
        <stp>Days=A</stp>
        <stp>Dts=H</stp>
        <stp>cols=46;rows=1</stp>
        <tr r="B1485" s="1"/>
      </tp>
      <tp>
        <v>45.856999999999999</v>
        <stp/>
        <stp>##V3_BDHV12</stp>
        <stp>ISRG UW Equity</stp>
        <stp>PX_MID</stp>
        <stp>2007-05-31</stp>
        <stp/>
        <stp>[Pasta2]Planilha1!R255C2</stp>
        <stp>Dir=H</stp>
        <stp>Per=M</stp>
        <stp>Days=A</stp>
        <stp>Dts=H</stp>
        <stp>cols=139;rows=1</stp>
        <tr r="B255" s="1"/>
      </tp>
      <tp>
        <v>45834.756999999998</v>
        <stp/>
        <stp>##V3_BDHV12</stp>
        <stp>OXY UN Equity</stp>
        <stp>CUR_MKT_CAP</stp>
        <stp>2007-05-31</stp>
        <stp/>
        <stp>[Pasta2]Planilha1!R868C2</stp>
        <stp>Dir=H</stp>
        <stp>Per=M</stp>
        <stp>Days=A</stp>
        <stp>Dts=H</stp>
        <stp>cols=139;rows=1</stp>
        <tr r="B868" s="1"/>
      </tp>
      <tp>
        <v>6007.1394</v>
        <stp/>
        <stp>##V3_BDHV12</stp>
        <stp>OKE UN Equity</stp>
        <stp>CUR_MKT_CAP</stp>
        <stp>2007-05-31</stp>
        <stp/>
        <stp>[Pasta2]Planilha1!R864C2</stp>
        <stp>Dir=H</stp>
        <stp>Per=M</stp>
        <stp>Days=A</stp>
        <stp>Dts=H</stp>
        <stp>cols=139;rows=1</stp>
        <tr r="B864" s="1"/>
      </tp>
      <tp>
        <v>17416.6194</v>
        <stp/>
        <stp>##V3_BDHV12</stp>
        <stp>OMC UN Equity</stp>
        <stp>CUR_MKT_CAP</stp>
        <stp>2007-05-31</stp>
        <stp/>
        <stp>[Pasta2]Planilha1!R865C2</stp>
        <stp>Dir=H</stp>
        <stp>Per=M</stp>
        <stp>Days=A</stp>
        <stp>Dts=H</stp>
        <stp>cols=139;rows=1</stp>
        <tr r="B865" s="1"/>
      </tp>
      <tp>
        <v>2388.5700000000002</v>
        <stp/>
        <stp>##V3_BDHV12</stp>
        <stp>XRAY UW Equity</stp>
        <stp>BS_TOT_ASSET</stp>
        <stp>2007-05-31</stp>
        <stp/>
        <stp>[Pasta2]Planilha1!R1514C2</stp>
        <stp>Dir=H</stp>
        <stp>Per=M</stp>
        <stp>Days=A</stp>
        <stp>Dts=H</stp>
        <stp>cols=46;rows=1</stp>
        <tr r="B1514" s="1"/>
      </tp>
      <tp>
        <v>27.015000000000001</v>
        <stp/>
        <stp>##V3_BDHV12</stp>
        <stp>HOLX UW Equity</stp>
        <stp>PX_MID</stp>
        <stp>2007-05-31</stp>
        <stp/>
        <stp>[Pasta2]Planilha1!R228C2</stp>
        <stp>Dir=H</stp>
        <stp>Per=M</stp>
        <stp>Days=A</stp>
        <stp>Dts=H</stp>
        <stp>cols=139;rows=1</stp>
        <tr r="B228" s="1"/>
      </tp>
      <tp>
        <v>22.45</v>
        <stp/>
        <stp>##V3_BDHV12</stp>
        <stp>HBAN UW Equity</stp>
        <stp>PX_MID</stp>
        <stp>2007-05-31</stp>
        <stp/>
        <stp>[Pasta2]Planilha1!R217C2</stp>
        <stp>Dir=H</stp>
        <stp>Per=M</stp>
        <stp>Days=A</stp>
        <stp>Dts=H</stp>
        <stp>cols=139;rows=1</stp>
        <tr r="B217" s="1"/>
      </tp>
      <tp>
        <v>773.57399999999996</v>
        <stp/>
        <stp>##V3_BDHV12</stp>
        <stp>ILMN UW Equity</stp>
        <stp>BS_TOT_ASSET</stp>
        <stp>2007-05-31</stp>
        <stp/>
        <stp>[Pasta2]Planilha1!R1258C2</stp>
        <stp>Dir=H</stp>
        <stp>Per=M</stp>
        <stp>Days=A</stp>
        <stp>Dts=H</stp>
        <stp>cols=46;rows=1</stp>
        <tr r="B1258" s="1"/>
      </tp>
      <tp>
        <v>182.35499999999999</v>
        <stp/>
        <stp>##V3_BDHV12</stp>
        <stp>ALGN UW Equity</stp>
        <stp>BS_TOT_ASSET</stp>
        <stp>2007-05-31</stp>
        <stp/>
        <stp>[Pasta2]Planilha1!R1042C2</stp>
        <stp>Dir=H</stp>
        <stp>Per=M</stp>
        <stp>Days=A</stp>
        <stp>Dts=H</stp>
        <stp>cols=46;rows=1</stp>
        <tr r="B1042" s="1"/>
      </tp>
      <tp>
        <v>26.757999999999999</v>
        <stp/>
        <stp>##V3_BDHV12</stp>
        <stp>HSIC UW Equity</stp>
        <stp>PX_MID</stp>
        <stp>2007-05-31</stp>
        <stp/>
        <stp>[Pasta2]Planilha1!R236C2</stp>
        <stp>Dir=H</stp>
        <stp>Per=M</stp>
        <stp>Days=A</stp>
        <stp>Dts=H</stp>
        <stp>cols=139;rows=1</stp>
        <tr r="B236" s="1"/>
      </tp>
      <tp>
        <v>27404.502199999999</v>
        <stp/>
        <stp>##V3_BDHV12</stp>
        <stp>L UN Equity</stp>
        <stp>CUR_MKT_CAP</stp>
        <stp>2007-05-31</stp>
        <stp/>
        <stp>[Pasta2]Planilha1!R789C2</stp>
        <stp>Dir=H</stp>
        <stp>Per=M</stp>
        <stp>Days=A</stp>
        <stp>Dts=H</stp>
        <stp>cols=139;rows=1</stp>
        <tr r="B789" s="1"/>
      </tp>
      <tp>
        <v>21463.197899999999</v>
        <stp/>
        <stp>##V3_BDHV12</stp>
        <stp>K UN Equity</stp>
        <stp>CUR_MKT_CAP</stp>
        <stp>2007-05-31</stp>
        <stp/>
        <stp>[Pasta2]Planilha1!R775C2</stp>
        <stp>Dir=H</stp>
        <stp>Per=M</stp>
        <stp>Days=A</stp>
        <stp>Dts=H</stp>
        <stp>cols=139;rows=1</stp>
        <tr r="B775" s="1"/>
      </tp>
      <tp>
        <v>31034.619600000002</v>
        <stp/>
        <stp>##V3_BDHV12</stp>
        <stp>D UN Equity</stp>
        <stp>CUR_MKT_CAP</stp>
        <stp>2007-05-31</stp>
        <stp/>
        <stp>[Pasta2]Planilha1!R636C2</stp>
        <stp>Dir=H</stp>
        <stp>Per=M</stp>
        <stp>Days=A</stp>
        <stp>Dts=H</stp>
        <stp>cols=139;rows=1</stp>
        <tr r="B636" s="1"/>
      </tp>
      <tp>
        <v>15680.431200000001</v>
        <stp/>
        <stp>##V3_BDHV12</stp>
        <stp>F UN Equity</stp>
        <stp>CUR_MKT_CAP</stp>
        <stp>2007-05-31</stp>
        <stp/>
        <stp>[Pasta2]Planilha1!R683C2</stp>
        <stp>Dir=H</stp>
        <stp>Per=M</stp>
        <stp>Days=A</stp>
        <stp>Dts=H</stp>
        <stp>cols=139;rows=1</stp>
        <tr r="B683" s="1"/>
      </tp>
      <tp>
        <v>39233</v>
        <stp/>
        <stp>##V3_BDHV12</stp>
        <stp>A UN Equity</stp>
        <stp>CUR_MKT_CAP</stp>
        <stp>2007-05-31</stp>
        <stp/>
        <stp>[Pasta2]Planilha1!R508C2</stp>
        <stp>Dir=H</stp>
        <stp>Per=M</stp>
        <stp>Days=A</stp>
        <stp>Dts=S</stp>
        <stp>cols=139;rows=2</stp>
        <tr r="B508" s="1"/>
      </tp>
      <tp>
        <v>269531.45919999998</v>
        <stp/>
        <stp>##V3_BDHV12</stp>
        <stp>C UN Equity</stp>
        <stp>CUR_MKT_CAP</stp>
        <stp>2007-05-31</stp>
        <stp/>
        <stp>[Pasta2]Planilha1!R588C2</stp>
        <stp>Dir=H</stp>
        <stp>Per=M</stp>
        <stp>Days=A</stp>
        <stp>Dts=H</stp>
        <stp>cols=139;rows=1</stp>
        <tr r="B588" s="1"/>
      </tp>
      <tp>
        <v>10648.6119</v>
        <stp/>
        <stp>##V3_BDHV12</stp>
        <stp>NRG UN Equity</stp>
        <stp>CUR_MKT_CAP</stp>
        <stp>2007-05-31</stp>
        <stp/>
        <stp>[Pasta2]Planilha1!R854C2</stp>
        <stp>Dir=H</stp>
        <stp>Per=M</stp>
        <stp>Days=A</stp>
        <stp>Dts=H</stp>
        <stp>cols=139;rows=1</stp>
        <tr r="B854" s="1"/>
      </tp>
      <tp>
        <v>22759.718499999999</v>
        <stp/>
        <stp>##V3_BDHV12</stp>
        <stp>NSC UN Equity</stp>
        <stp>CUR_MKT_CAP</stp>
        <stp>2007-05-31</stp>
        <stp/>
        <stp>[Pasta2]Planilha1!R855C2</stp>
        <stp>Dir=H</stp>
        <stp>Per=M</stp>
        <stp>Days=A</stp>
        <stp>Dts=H</stp>
        <stp>cols=139;rows=1</stp>
        <tr r="B855" s="1"/>
      </tp>
      <tp>
        <v>20377.088800000001</v>
        <stp/>
        <stp>##V3_BDHV12</stp>
        <stp>NUE UN Equity</stp>
        <stp>CUR_MKT_CAP</stp>
        <stp>2007-05-31</stp>
        <stp/>
        <stp>[Pasta2]Planilha1!R858C2</stp>
        <stp>Dir=H</stp>
        <stp>Per=M</stp>
        <stp>Days=A</stp>
        <stp>Dts=H</stp>
        <stp>cols=139;rows=1</stp>
        <tr r="B858" s="1"/>
      </tp>
      <tp>
        <v>8860.6527999999998</v>
        <stp/>
        <stp>##V3_BDHV12</stp>
        <stp>NWL UN Equity</stp>
        <stp>CUR_MKT_CAP</stp>
        <stp>2007-05-31</stp>
        <stp/>
        <stp>[Pasta2]Planilha1!R860C2</stp>
        <stp>Dir=H</stp>
        <stp>Per=M</stp>
        <stp>Days=A</stp>
        <stp>Dts=H</stp>
        <stp>cols=139;rows=1</stp>
        <tr r="B860" s="1"/>
      </tp>
      <tp>
        <v>254884.0913</v>
        <stp/>
        <stp>##V3_BDHV12</stp>
        <stp>T UN Equity</stp>
        <stp>CUR_MKT_CAP</stp>
        <stp>2007-05-31</stp>
        <stp/>
        <stp>[Pasta2]Planilha1!R942C2</stp>
        <stp>Dir=H</stp>
        <stp>Per=M</stp>
        <stp>Days=A</stp>
        <stp>Dts=H</stp>
        <stp>cols=139;rows=1</stp>
        <tr r="B942" s="1"/>
      </tp>
      <tp t="s">
        <v>#N/A N/A</v>
        <stp/>
        <stp>##V3_BDHV12</stp>
        <stp>V UN Equity</stp>
        <stp>CUR_MKT_CAP</stp>
        <stp>2007-05-31</stp>
        <stp/>
        <stp>[Pasta2]Planilha1!R975C2</stp>
        <stp>Dir=H</stp>
        <stp>Per=M</stp>
        <stp>Days=A</stp>
        <stp>Dts=H</stp>
        <stp>cols=139;rows=1</stp>
        <tr r="B975" s="1"/>
      </tp>
      <tp>
        <v>18154.697</v>
        <stp/>
        <stp>##V3_BDHV12</stp>
        <stp>M UN Equity</stp>
        <stp>CUR_MKT_CAP</stp>
        <stp>2007-05-31</stp>
        <stp/>
        <stp>[Pasta2]Planilha1!R806C2</stp>
        <stp>Dir=H</stp>
        <stp>Per=M</stp>
        <stp>Days=A</stp>
        <stp>Dts=H</stp>
        <stp>cols=139;rows=1</stp>
        <tr r="B806" s="1"/>
      </tp>
      <tp>
        <v>2770.1001000000001</v>
        <stp/>
        <stp>##V3_BDHV12</stp>
        <stp>O UN Equity</stp>
        <stp>CUR_MKT_CAP</stp>
        <stp>2007-05-31</stp>
        <stp/>
        <stp>[Pasta2]Planilha1!R863C2</stp>
        <stp>Dir=H</stp>
        <stp>Per=M</stp>
        <stp>Days=A</stp>
        <stp>Dts=H</stp>
        <stp>cols=139;rows=1</stp>
        <tr r="B863" s="1"/>
      </tp>
      <tp>
        <v>10813.8685</v>
        <stp/>
        <stp>##V3_BDHV12</stp>
        <stp>NBL UN Equity</stp>
        <stp>CUR_MKT_CAP</stp>
        <stp>2007-05-31</stp>
        <stp/>
        <stp>[Pasta2]Planilha1!R841C2</stp>
        <stp>Dir=H</stp>
        <stp>Per=M</stp>
        <stp>Days=A</stp>
        <stp>Dts=H</stp>
        <stp>cols=139;rows=1</stp>
        <tr r="B841" s="1"/>
      </tp>
      <tp>
        <v>18406.410400000001</v>
        <stp/>
        <stp>##V3_BDHV12</stp>
        <stp>NEM UN Equity</stp>
        <stp>CUR_MKT_CAP</stp>
        <stp>2007-05-31</stp>
        <stp/>
        <stp>[Pasta2]Planilha1!R845C2</stp>
        <stp>Dir=H</stp>
        <stp>Per=M</stp>
        <stp>Days=A</stp>
        <stp>Dts=H</stp>
        <stp>cols=139;rows=1</stp>
        <tr r="B845" s="1"/>
      </tp>
      <tp>
        <v>25982.168099999999</v>
        <stp/>
        <stp>##V3_BDHV12</stp>
        <stp>NEE UN Equity</stp>
        <stp>CUR_MKT_CAP</stp>
        <stp>2007-05-31</stp>
        <stp/>
        <stp>[Pasta2]Planilha1!R844C2</stp>
        <stp>Dir=H</stp>
        <stp>Per=M</stp>
        <stp>Days=A</stp>
        <stp>Dts=H</stp>
        <stp>cols=139;rows=1</stp>
        <tr r="B844" s="1"/>
      </tp>
      <tp>
        <v>6244.4699000000001</v>
        <stp/>
        <stp>##V3_BDHV12</stp>
        <stp>NFX UN Equity</stp>
        <stp>CUR_MKT_CAP</stp>
        <stp>2007-05-31</stp>
        <stp/>
        <stp>[Pasta2]Planilha1!R847C2</stp>
        <stp>Dir=H</stp>
        <stp>Per=M</stp>
        <stp>Days=A</stp>
        <stp>Dts=H</stp>
        <stp>cols=139;rows=1</stp>
        <tr r="B847" s="1"/>
      </tp>
      <tp>
        <v>28601.5298</v>
        <stp/>
        <stp>##V3_BDHV12</stp>
        <stp>NKE UN Equity</stp>
        <stp>CUR_MKT_CAP</stp>
        <stp>2007-05-31</stp>
        <stp/>
        <stp>[Pasta2]Planilha1!R849C2</stp>
        <stp>Dir=H</stp>
        <stp>Per=M</stp>
        <stp>Days=A</stp>
        <stp>Dts=H</stp>
        <stp>cols=139;rows=1</stp>
        <tr r="B849" s="1"/>
      </tp>
      <tp t="s">
        <v>#N/A N/A</v>
        <stp/>
        <stp>##V3_BDHV12</stp>
        <stp>NWS UW Equity</stp>
        <stp>CUR_MKT_CAP</stp>
        <stp>2007-05-31</stp>
        <stp/>
        <stp>[Pasta2]Planilha1!R861C2</stp>
        <stp>Dir=H</stp>
        <stp>Per=M</stp>
        <stp>Days=A</stp>
        <stp>Dts=H</stp>
        <stp>cols=139;rows=1</stp>
        <tr r="B861" s="1"/>
      </tp>
      <tp>
        <v>16775.613300000001</v>
        <stp/>
        <stp>##V3_BDHV12</stp>
        <stp>NOV UN Equity</stp>
        <stp>CUR_MKT_CAP</stp>
        <stp>2007-05-31</stp>
        <stp/>
        <stp>[Pasta2]Planilha1!R853C2</stp>
        <stp>Dir=H</stp>
        <stp>Per=M</stp>
        <stp>Days=A</stp>
        <stp>Dts=H</stp>
        <stp>cols=139;rows=1</stp>
        <tr r="B853" s="1"/>
      </tp>
      <tp>
        <v>26093.789100000002</v>
        <stp/>
        <stp>##V3_BDHV12</stp>
        <stp>NOC UN Equity</stp>
        <stp>CUR_MKT_CAP</stp>
        <stp>2007-05-31</stp>
        <stp/>
        <stp>[Pasta2]Planilha1!R852C2</stp>
        <stp>Dir=H</stp>
        <stp>Per=M</stp>
        <stp>Days=A</stp>
        <stp>Dts=H</stp>
        <stp>cols=139;rows=1</stp>
        <tr r="B852" s="1"/>
      </tp>
      <tp>
        <v>14361.156999999999</v>
        <stp/>
        <stp>##V3_BDHV12</stp>
        <stp>EBAY UW Equity</stp>
        <stp>BS_TOT_ASSET</stp>
        <stp>2007-05-31</stp>
        <stp/>
        <stp>[Pasta2]Planilha1!R1167C2</stp>
        <stp>Dir=H</stp>
        <stp>Per=M</stp>
        <stp>Days=A</stp>
        <stp>Dts=H</stp>
        <stp>cols=46;rows=1</stp>
        <tr r="B1167" s="1"/>
      </tp>
      <tp>
        <v>54.954999999999998</v>
        <stp/>
        <stp>##V3_BDHV12</stp>
        <stp>KLAC UW Equity</stp>
        <stp>PX_MID</stp>
        <stp>2007-05-31</stp>
        <stp/>
        <stp>[Pasta2]Planilha1!R273C2</stp>
        <stp>Dir=H</stp>
        <stp>Per=M</stp>
        <stp>Days=A</stp>
        <stp>Dts=H</stp>
        <stp>cols=139;rows=1</stp>
        <tr r="B273" s="1"/>
      </tp>
      <tp t="s">
        <v>#N/A N/A</v>
        <stp/>
        <stp>##V3_BDHV12</stp>
        <stp>XEL UW Equity</stp>
        <stp>PX_MID</stp>
        <stp>2007-05-31</stp>
        <stp/>
        <stp>[Pasta2]Planilha1!R497C2</stp>
        <stp>Dir=H</stp>
        <stp>Per=M</stp>
        <stp>Days=A</stp>
        <stp>Dts=H</stp>
        <stp>cols=139;rows=1</stp>
        <tr r="B497" s="1"/>
      </tp>
      <tp>
        <v>24.331</v>
        <stp/>
        <stp>##V3_BDHV12</stp>
        <stp>YUM UN Equity</stp>
        <stp>PX_MID</stp>
        <stp>2007-05-31</stp>
        <stp/>
        <stp>[Pasta2]Planilha1!R503C2</stp>
        <stp>Dir=H</stp>
        <stp>Per=M</stp>
        <stp>Days=A</stp>
        <stp>Dts=H</stp>
        <stp>cols=139;rows=1</stp>
        <tr r="B503" s="1"/>
      </tp>
      <tp>
        <v>83.215000000000003</v>
        <stp/>
        <stp>##V3_BDHV12</stp>
        <stp>XOM UN Equity</stp>
        <stp>PX_MID</stp>
        <stp>2007-05-31</stp>
        <stp/>
        <stp>[Pasta2]Planilha1!R499C2</stp>
        <stp>Dir=H</stp>
        <stp>Per=M</stp>
        <stp>Days=A</stp>
        <stp>Dts=H</stp>
        <stp>cols=139;rows=1</stp>
        <tr r="B499" s="1"/>
      </tp>
      <tp>
        <v>42.015000000000001</v>
        <stp/>
        <stp>##V3_BDHV12</stp>
        <stp>XEC UN Equity</stp>
        <stp>PX_MID</stp>
        <stp>2007-05-31</stp>
        <stp/>
        <stp>[Pasta2]Planilha1!R496C2</stp>
        <stp>Dir=H</stp>
        <stp>Per=M</stp>
        <stp>Days=A</stp>
        <stp>Dts=H</stp>
        <stp>cols=139;rows=1</stp>
        <tr r="B496" s="1"/>
      </tp>
      <tp>
        <v>49.714799999999997</v>
        <stp/>
        <stp>##V3_BDHV12</stp>
        <stp>XRX UN Equity</stp>
        <stp>PX_MID</stp>
        <stp>2007-05-31</stp>
        <stp/>
        <stp>[Pasta2]Planilha1!R501C2</stp>
        <stp>Dir=H</stp>
        <stp>Per=M</stp>
        <stp>Days=A</stp>
        <stp>Dts=H</stp>
        <stp>cols=139;rows=1</stp>
        <tr r="B501" s="1"/>
      </tp>
      <tp t="s">
        <v>#N/A N/A</v>
        <stp/>
        <stp>##V3_BDHV12</stp>
        <stp>XYL UN Equity</stp>
        <stp>PX_MID</stp>
        <stp>2007-05-31</stp>
        <stp/>
        <stp>[Pasta2]Planilha1!R502C2</stp>
        <stp>Dir=H</stp>
        <stp>Per=M</stp>
        <stp>Days=A</stp>
        <stp>Dts=H</stp>
        <stp>cols=139;rows=1</stp>
        <tr r="B502" s="1"/>
      </tp>
      <tp t="s">
        <v>#N/A N/A</v>
        <stp/>
        <stp>##V3_BDHV12</stp>
        <stp>KORS UN Equity</stp>
        <stp>PX_MID</stp>
        <stp>2007-05-31</stp>
        <stp/>
        <stp>[Pasta2]Planilha1!R278C2</stp>
        <stp>Dir=H</stp>
        <stp>Per=M</stp>
        <stp>Days=A</stp>
        <stp>Dts=H</stp>
        <stp>cols=139;rows=1</stp>
        <tr r="B278" s="1"/>
      </tp>
      <tp t="s">
        <v>#N/A N/A</v>
        <stp/>
        <stp>##V3_BDHV12</stp>
        <stp>ZTS UN Equity</stp>
        <stp>PX_MID</stp>
        <stp>2007-05-31</stp>
        <stp/>
        <stp>[Pasta2]Planilha1!R506C2</stp>
        <stp>Dir=H</stp>
        <stp>Per=M</stp>
        <stp>Days=A</stp>
        <stp>Dts=H</stp>
        <stp>cols=139;rows=1</stp>
        <tr r="B506" s="1"/>
      </tp>
      <tp>
        <v>88.015000000000001</v>
        <stp/>
        <stp>##V3_BDHV12</stp>
        <stp>ZBH UN Equity</stp>
        <stp>PX_MID</stp>
        <stp>2007-05-31</stp>
        <stp/>
        <stp>[Pasta2]Planilha1!R504C2</stp>
        <stp>Dir=H</stp>
        <stp>Per=M</stp>
        <stp>Days=A</stp>
        <stp>Dts=H</stp>
        <stp>cols=139;rows=1</stp>
        <tr r="B504" s="1"/>
      </tp>
      <tp>
        <v>54.134999999999998</v>
        <stp/>
        <stp>##V3_BDHV12</stp>
        <stp>TRV UN Equity</stp>
        <stp>PX_MID</stp>
        <stp>2007-05-31</stp>
        <stp/>
        <stp>[Pasta2]Planilha1!R447C2</stp>
        <stp>Dir=H</stp>
        <stp>Per=M</stp>
        <stp>Days=A</stp>
        <stp>Dts=H</stp>
        <stp>cols=139;rows=1</stp>
        <tr r="B447" s="1"/>
      </tp>
      <tp>
        <v>33.15</v>
        <stp/>
        <stp>##V3_BDHV12</stp>
        <stp>TSS UN Equity</stp>
        <stp>PX_MID</stp>
        <stp>2007-05-31</stp>
        <stp/>
        <stp>[Pasta2]Planilha1!R450C2</stp>
        <stp>Dir=H</stp>
        <stp>Per=M</stp>
        <stp>Days=A</stp>
        <stp>Dts=H</stp>
        <stp>cols=139;rows=1</stp>
        <tr r="B450" s="1"/>
      </tp>
      <tp>
        <v>22.295000000000002</v>
        <stp/>
        <stp>##V3_BDHV12</stp>
        <stp>TSN UN Equity</stp>
        <stp>PX_MID</stp>
        <stp>2007-05-31</stp>
        <stp/>
        <stp>[Pasta2]Planilha1!R449C2</stp>
        <stp>Dir=H</stp>
        <stp>Per=M</stp>
        <stp>Days=A</stp>
        <stp>Dts=H</stp>
        <stp>cols=139;rows=1</stp>
        <tr r="B449" s="1"/>
      </tp>
      <tp>
        <v>51.375</v>
        <stp/>
        <stp>##V3_BDHV12</stp>
        <stp>TPR UN Equity</stp>
        <stp>PX_MID</stp>
        <stp>2007-05-31</stp>
        <stp/>
        <stp>[Pasta2]Planilha1!R444C2</stp>
        <stp>Dir=H</stp>
        <stp>Per=M</stp>
        <stp>Days=A</stp>
        <stp>Dts=H</stp>
        <stp>cols=139;rows=1</stp>
        <tr r="B444" s="1"/>
      </tp>
      <tp>
        <v>53.67</v>
        <stp/>
        <stp>##V3_BDHV12</stp>
        <stp>TXT UN Equity</stp>
        <stp>PX_MID</stp>
        <stp>2007-05-31</stp>
        <stp/>
        <stp>[Pasta2]Planilha1!R454C2</stp>
        <stp>Dir=H</stp>
        <stp>Per=M</stp>
        <stp>Days=A</stp>
        <stp>Dts=H</stp>
        <stp>cols=139;rows=1</stp>
        <tr r="B454" s="1"/>
      </tp>
      <tp>
        <v>45.808</v>
        <stp/>
        <stp>##V3_BDHV12</stp>
        <stp>TAP UN Equity</stp>
        <stp>PX_MID</stp>
        <stp>2007-05-31</stp>
        <stp/>
        <stp>[Pasta2]Planilha1!R436C2</stp>
        <stp>Dir=H</stp>
        <stp>Per=M</stp>
        <stp>Days=A</stp>
        <stp>Dts=H</stp>
        <stp>cols=139;rows=1</stp>
        <tr r="B436" s="1"/>
      </tp>
      <tp t="s">
        <v>#N/A N/A</v>
        <stp/>
        <stp>##V3_BDHV12</stp>
        <stp>TEL UN Equity</stp>
        <stp>PX_MID</stp>
        <stp>2007-05-31</stp>
        <stp/>
        <stp>[Pasta2]Planilha1!R438C2</stp>
        <stp>Dir=H</stp>
        <stp>Per=M</stp>
        <stp>Days=A</stp>
        <stp>Dts=H</stp>
        <stp>cols=139;rows=1</stp>
        <tr r="B438" s="1"/>
      </tp>
      <tp>
        <v>36.979999999999997</v>
        <stp/>
        <stp>##V3_BDHV12</stp>
        <stp>TDG UN Equity</stp>
        <stp>PX_MID</stp>
        <stp>2007-05-31</stp>
        <stp/>
        <stp>[Pasta2]Planilha1!R437C2</stp>
        <stp>Dir=H</stp>
        <stp>Per=M</stp>
        <stp>Days=A</stp>
        <stp>Dts=H</stp>
        <stp>cols=139;rows=1</stp>
        <tr r="B437" s="1"/>
      </tp>
      <tp t="s">
        <v>#N/A N/A</v>
        <stp/>
        <stp>##V3_BDHV12</stp>
        <stp>TXN UW Equity</stp>
        <stp>PX_MID</stp>
        <stp>2007-05-31</stp>
        <stp/>
        <stp>[Pasta2]Planilha1!R453C2</stp>
        <stp>Dir=H</stp>
        <stp>Per=M</stp>
        <stp>Days=A</stp>
        <stp>Dts=H</stp>
        <stp>cols=139;rows=1</stp>
        <tr r="B453" s="1"/>
      </tp>
      <tp>
        <v>62.445</v>
        <stp/>
        <stp>##V3_BDHV12</stp>
        <stp>TGT UN Equity</stp>
        <stp>PX_MID</stp>
        <stp>2007-05-31</stp>
        <stp/>
        <stp>[Pasta2]Planilha1!R439C2</stp>
        <stp>Dir=H</stp>
        <stp>Per=M</stp>
        <stp>Days=A</stp>
        <stp>Dts=H</stp>
        <stp>cols=139;rows=1</stp>
        <tr r="B439" s="1"/>
      </tp>
      <tp>
        <v>31.137799999999999</v>
        <stp/>
        <stp>##V3_BDHV12</stp>
        <stp>TMK UN Equity</stp>
        <stp>PX_MID</stp>
        <stp>2007-05-31</stp>
        <stp/>
        <stp>[Pasta2]Planilha1!R442C2</stp>
        <stp>Dir=H</stp>
        <stp>Per=M</stp>
        <stp>Days=A</stp>
        <stp>Dts=H</stp>
        <stp>cols=139;rows=1</stp>
        <tr r="B442" s="1"/>
      </tp>
      <tp>
        <v>54.58</v>
        <stp/>
        <stp>##V3_BDHV12</stp>
        <stp>TMO UN Equity</stp>
        <stp>PX_MID</stp>
        <stp>2007-05-31</stp>
        <stp/>
        <stp>[Pasta2]Planilha1!R443C2</stp>
        <stp>Dir=H</stp>
        <stp>Per=M</stp>
        <stp>Days=A</stp>
        <stp>Dts=H</stp>
        <stp>cols=139;rows=1</stp>
        <tr r="B443" s="1"/>
      </tp>
      <tp>
        <v>6.9888000000000003</v>
        <stp/>
        <stp>##V3_BDHV12</stp>
        <stp>TJX UN Equity</stp>
        <stp>PX_MID</stp>
        <stp>2007-05-31</stp>
        <stp/>
        <stp>[Pasta2]Planilha1!R441C2</stp>
        <stp>Dir=H</stp>
        <stp>Per=M</stp>
        <stp>Days=A</stp>
        <stp>Dts=H</stp>
        <stp>cols=139;rows=1</stp>
        <tr r="B441" s="1"/>
      </tp>
      <tp>
        <v>52.52</v>
        <stp/>
        <stp>##V3_BDHV12</stp>
        <stp>TIF UN Equity</stp>
        <stp>PX_MID</stp>
        <stp>2007-05-31</stp>
        <stp/>
        <stp>[Pasta2]Planilha1!R440C2</stp>
        <stp>Dir=H</stp>
        <stp>Per=M</stp>
        <stp>Days=A</stp>
        <stp>Dts=H</stp>
        <stp>cols=139;rows=1</stp>
        <tr r="B440" s="1"/>
      </tp>
      <tp>
        <v>70.555000000000007</v>
        <stp/>
        <stp>##V3_BDHV12</stp>
        <stp>UTX UN Equity</stp>
        <stp>PX_MID</stp>
        <stp>2007-05-31</stp>
        <stp/>
        <stp>[Pasta2]Planilha1!R467C2</stp>
        <stp>Dir=H</stp>
        <stp>Per=M</stp>
        <stp>Days=A</stp>
        <stp>Dts=H</stp>
        <stp>cols=139;rows=1</stp>
        <tr r="B467" s="1"/>
      </tp>
      <tp>
        <v>71.924999999999997</v>
        <stp/>
        <stp>##V3_BDHV12</stp>
        <stp>UPS UN Equity</stp>
        <stp>PX_MID</stp>
        <stp>2007-05-31</stp>
        <stp/>
        <stp>[Pasta2]Planilha1!R464C2</stp>
        <stp>Dir=H</stp>
        <stp>Per=M</stp>
        <stp>Days=A</stp>
        <stp>Dts=H</stp>
        <stp>cols=139;rows=1</stp>
        <tr r="B464" s="1"/>
      </tp>
      <tp>
        <v>33.520000000000003</v>
        <stp/>
        <stp>##V3_BDHV12</stp>
        <stp>URI UN Equity</stp>
        <stp>PX_MID</stp>
        <stp>2007-05-31</stp>
        <stp/>
        <stp>[Pasta2]Planilha1!R465C2</stp>
        <stp>Dir=H</stp>
        <stp>Per=M</stp>
        <stp>Days=A</stp>
        <stp>Dts=H</stp>
        <stp>cols=139;rows=1</stp>
        <tr r="B465" s="1"/>
      </tp>
      <tp t="s">
        <v>#N/A N/A</v>
        <stp/>
        <stp>##V3_BDHV12</stp>
        <stp>REG UW Equity</stp>
        <stp>PX_MID</stp>
        <stp>2007-05-31</stp>
        <stp/>
        <stp>[Pasta2]Planilha1!R395C2</stp>
        <stp>Dir=H</stp>
        <stp>Per=M</stp>
        <stp>Days=A</stp>
        <stp>Dts=H</stp>
        <stp>cols=139;rows=1</stp>
        <tr r="B395" s="1"/>
      </tp>
      <tp>
        <v>34.585000000000001</v>
        <stp/>
        <stp>##V3_BDHV12</stp>
        <stp>USB UN Equity</stp>
        <stp>PX_MID</stp>
        <stp>2007-05-31</stp>
        <stp/>
        <stp>[Pasta2]Planilha1!R466C2</stp>
        <stp>Dir=H</stp>
        <stp>Per=M</stp>
        <stp>Days=A</stp>
        <stp>Dts=H</stp>
        <stp>cols=139;rows=1</stp>
        <tr r="B466" s="1"/>
      </tp>
      <tp>
        <v>39.234999999999999</v>
        <stp/>
        <stp>##V3_BDHV12</stp>
        <stp>UAL UW Equity</stp>
        <stp>PX_MID</stp>
        <stp>2007-05-31</stp>
        <stp/>
        <stp>[Pasta2]Planilha1!R457C2</stp>
        <stp>Dir=H</stp>
        <stp>Per=M</stp>
        <stp>Days=A</stp>
        <stp>Dts=H</stp>
        <stp>cols=139;rows=1</stp>
        <tr r="B457" s="1"/>
      </tp>
      <tp>
        <v>35.125</v>
        <stp/>
        <stp>##V3_BDHV12</stp>
        <stp>RHI UN Equity</stp>
        <stp>PX_MID</stp>
        <stp>2007-05-31</stp>
        <stp/>
        <stp>[Pasta2]Planilha1!R398C2</stp>
        <stp>Dir=H</stp>
        <stp>Per=M</stp>
        <stp>Days=A</stp>
        <stp>Dts=H</stp>
        <stp>cols=139;rows=1</stp>
        <tr r="B398" s="1"/>
      </tp>
      <tp>
        <v>28.058</v>
        <stp/>
        <stp>##V3_BDHV12</stp>
        <stp>UDR UN Equity</stp>
        <stp>PX_MID</stp>
        <stp>2007-05-31</stp>
        <stp/>
        <stp>[Pasta2]Planilha1!R458C2</stp>
        <stp>Dir=H</stp>
        <stp>Per=M</stp>
        <stp>Days=A</stp>
        <stp>Dts=H</stp>
        <stp>cols=139;rows=1</stp>
        <tr r="B458" s="1"/>
      </tp>
      <tp>
        <v>24.54</v>
        <stp/>
        <stp>##V3_BDHV12</stp>
        <stp>RHT UN Equity</stp>
        <stp>PX_MID</stp>
        <stp>2007-05-31</stp>
        <stp/>
        <stp>[Pasta2]Planilha1!R399C2</stp>
        <stp>Dir=H</stp>
        <stp>Per=M</stp>
        <stp>Days=A</stp>
        <stp>Dts=H</stp>
        <stp>cols=139;rows=1</stp>
        <tr r="B399" s="1"/>
      </tp>
      <tp>
        <v>6.1814999999999998</v>
        <stp/>
        <stp>##V3_BDHV12</stp>
        <stp>UAA UN Equity</stp>
        <stp>PX_MID</stp>
        <stp>2007-05-31</stp>
        <stp/>
        <stp>[Pasta2]Planilha1!R456C2</stp>
        <stp>Dir=H</stp>
        <stp>Per=M</stp>
        <stp>Days=A</stp>
        <stp>Dts=H</stp>
        <stp>cols=139;rows=1</stp>
        <tr r="B456" s="1"/>
      </tp>
      <tp>
        <v>43.47</v>
        <stp/>
        <stp>##V3_BDHV12</stp>
        <stp>RCL UN Equity</stp>
        <stp>PX_MID</stp>
        <stp>2007-05-31</stp>
        <stp/>
        <stp>[Pasta2]Planilha1!R393C2</stp>
        <stp>Dir=H</stp>
        <stp>Per=M</stp>
        <stp>Days=A</stp>
        <stp>Dts=H</stp>
        <stp>cols=139;rows=1</stp>
        <tr r="B393" s="1"/>
      </tp>
      <tp>
        <v>54.76</v>
        <stp/>
        <stp>##V3_BDHV12</stp>
        <stp>UNH UN Equity</stp>
        <stp>PX_MID</stp>
        <stp>2007-05-31</stp>
        <stp/>
        <stp>[Pasta2]Planilha1!R461C2</stp>
        <stp>Dir=H</stp>
        <stp>Per=M</stp>
        <stp>Days=A</stp>
        <stp>Dts=H</stp>
        <stp>cols=139;rows=1</stp>
        <tr r="B461" s="1"/>
      </tp>
      <tp>
        <v>26.515000000000001</v>
        <stp/>
        <stp>##V3_BDHV12</stp>
        <stp>UNM UN Equity</stp>
        <stp>PX_MID</stp>
        <stp>2007-05-31</stp>
        <stp/>
        <stp>[Pasta2]Planilha1!R462C2</stp>
        <stp>Dir=H</stp>
        <stp>Per=M</stp>
        <stp>Days=A</stp>
        <stp>Dts=H</stp>
        <stp>cols=139;rows=1</stp>
        <tr r="B462" s="1"/>
      </tp>
      <tp>
        <v>30.1463</v>
        <stp/>
        <stp>##V3_BDHV12</stp>
        <stp>UNP UN Equity</stp>
        <stp>PX_MID</stp>
        <stp>2007-05-31</stp>
        <stp/>
        <stp>[Pasta2]Planilha1!R463C2</stp>
        <stp>Dir=H</stp>
        <stp>Per=M</stp>
        <stp>Days=A</stp>
        <stp>Dts=H</stp>
        <stp>cols=139;rows=1</stp>
        <tr r="B463" s="1"/>
      </tp>
      <tp>
        <v>30.877500000000001</v>
        <stp/>
        <stp>##V3_BDHV12</stp>
        <stp>UHS UN Equity</stp>
        <stp>PX_MID</stp>
        <stp>2007-05-31</stp>
        <stp/>
        <stp>[Pasta2]Planilha1!R459C2</stp>
        <stp>Dir=H</stp>
        <stp>Per=M</stp>
        <stp>Days=A</stp>
        <stp>Dts=H</stp>
        <stp>cols=139;rows=1</stp>
        <tr r="B459" s="1"/>
      </tp>
      <tp>
        <v>37.075600000000001</v>
        <stp/>
        <stp>##V3_BDHV12</stp>
        <stp>VTR UN Equity</stp>
        <stp>PX_MID</stp>
        <stp>2007-05-31</stp>
        <stp/>
        <stp>[Pasta2]Planilha1!R478C2</stp>
        <stp>Dir=H</stp>
        <stp>Per=M</stp>
        <stp>Days=A</stp>
        <stp>Dts=H</stp>
        <stp>cols=139;rows=1</stp>
        <tr r="B478" s="1"/>
      </tp>
      <tp>
        <v>23.436299999999999</v>
        <stp/>
        <stp>##V3_BDHV12</stp>
        <stp>VFC UN Equity</stp>
        <stp>PX_MID</stp>
        <stp>2007-05-31</stp>
        <stp/>
        <stp>[Pasta2]Planilha1!R470C2</stp>
        <stp>Dir=H</stp>
        <stp>Per=M</stp>
        <stp>Days=A</stp>
        <stp>Dts=H</stp>
        <stp>cols=139;rows=1</stp>
        <tr r="B470" s="1"/>
      </tp>
      <tp>
        <v>35.669600000000003</v>
        <stp/>
        <stp>##V3_BDHV12</stp>
        <stp>VAR UN Equity</stp>
        <stp>PX_MID</stp>
        <stp>2007-05-31</stp>
        <stp/>
        <stp>[Pasta2]Planilha1!R469C2</stp>
        <stp>Dir=H</stp>
        <stp>Per=M</stp>
        <stp>Days=A</stp>
        <stp>Dts=H</stp>
        <stp>cols=139;rows=1</stp>
        <tr r="B469" s="1"/>
      </tp>
      <tp>
        <v>119.62</v>
        <stp/>
        <stp>##V3_BDHV12</stp>
        <stp>VMC UN Equity</stp>
        <stp>PX_MID</stp>
        <stp>2007-05-31</stp>
        <stp/>
        <stp>[Pasta2]Planilha1!R473C2</stp>
        <stp>Dir=H</stp>
        <stp>Per=M</stp>
        <stp>Days=A</stp>
        <stp>Dts=H</stp>
        <stp>cols=139;rows=1</stp>
        <tr r="B473" s="1"/>
      </tp>
      <tp>
        <v>68.204400000000007</v>
        <stp/>
        <stp>##V3_BDHV12</stp>
        <stp>VLO UN Equity</stp>
        <stp>PX_MID</stp>
        <stp>2007-05-31</stp>
        <stp/>
        <stp>[Pasta2]Planilha1!R472C2</stp>
        <stp>Dir=H</stp>
        <stp>Per=M</stp>
        <stp>Days=A</stp>
        <stp>Dts=H</stp>
        <stp>cols=139;rows=1</stp>
        <tr r="B472" s="1"/>
      </tp>
      <tp>
        <v>85.216200000000001</v>
        <stp/>
        <stp>##V3_BDHV12</stp>
        <stp>VNO UN Equity</stp>
        <stp>PX_MID</stp>
        <stp>2007-05-31</stp>
        <stp/>
        <stp>[Pasta2]Planilha1!R474C2</stp>
        <stp>Dir=H</stp>
        <stp>Per=M</stp>
        <stp>Days=A</stp>
        <stp>Dts=H</stp>
        <stp>cols=139;rows=1</stp>
        <tr r="B474" s="1"/>
      </tp>
      <tp t="s">
        <v>#N/A N/A</v>
        <stp/>
        <stp>##V3_BDHV12</stp>
        <stp>WBA UW Equity</stp>
        <stp>PX_MID</stp>
        <stp>2007-05-31</stp>
        <stp/>
        <stp>[Pasta2]Planilha1!R481C2</stp>
        <stp>Dir=H</stp>
        <stp>Per=M</stp>
        <stp>Days=A</stp>
        <stp>Dts=H</stp>
        <stp>cols=139;rows=1</stp>
        <tr r="B481" s="1"/>
      </tp>
      <tp>
        <v>51.575000000000003</v>
        <stp/>
        <stp>##V3_BDHV12</stp>
        <stp>PXD UN Equity</stp>
        <stp>PX_MID</stp>
        <stp>2007-05-31</stp>
        <stp/>
        <stp>[Pasta2]Planilha1!R389C2</stp>
        <stp>Dir=H</stp>
        <stp>Per=M</stp>
        <stp>Days=A</stp>
        <stp>Dts=H</stp>
        <stp>cols=139;rows=1</stp>
        <tr r="B389" s="1"/>
      </tp>
      <tp t="s">
        <v>#N/A N/A</v>
        <stp/>
        <stp>##V3_BDHV12</stp>
        <stp>WDC UW Equity</stp>
        <stp>PX_MID</stp>
        <stp>2007-05-31</stp>
        <stp/>
        <stp>[Pasta2]Planilha1!R483C2</stp>
        <stp>Dir=H</stp>
        <stp>Per=M</stp>
        <stp>Days=A</stp>
        <stp>Dts=H</stp>
        <stp>cols=139;rows=1</stp>
        <tr r="B483" s="1"/>
      </tp>
      <tp>
        <v>101.995</v>
        <stp/>
        <stp>##V3_BDHV12</stp>
        <stp>PRU UN Equity</stp>
        <stp>PX_MID</stp>
        <stp>2007-05-31</stp>
        <stp/>
        <stp>[Pasta2]Planilha1!R384C2</stp>
        <stp>Dir=H</stp>
        <stp>Per=M</stp>
        <stp>Days=A</stp>
        <stp>Dts=H</stp>
        <stp>cols=139;rows=1</stp>
        <tr r="B384" s="1"/>
      </tp>
      <tp t="s">
        <v>#N/A N/A</v>
        <stp/>
        <stp>##V3_BDHV12</stp>
        <stp>PEP UW Equity</stp>
        <stp>PX_MID</stp>
        <stp>2007-05-31</stp>
        <stp/>
        <stp>[Pasta2]Planilha1!R367C2</stp>
        <stp>Dir=H</stp>
        <stp>Per=M</stp>
        <stp>Days=A</stp>
        <stp>Dts=H</stp>
        <stp>cols=139;rows=1</stp>
        <tr r="B367" s="1"/>
      </tp>
      <tp>
        <v>89.444999999999993</v>
        <stp/>
        <stp>##V3_BDHV12</stp>
        <stp>PSA UN Equity</stp>
        <stp>PX_MID</stp>
        <stp>2007-05-31</stp>
        <stp/>
        <stp>[Pasta2]Planilha1!R385C2</stp>
        <stp>Dir=H</stp>
        <stp>Per=M</stp>
        <stp>Days=A</stp>
        <stp>Dts=H</stp>
        <stp>cols=139;rows=1</stp>
        <tr r="B385" s="1"/>
      </tp>
      <tp t="s">
        <v>#N/A N/A</v>
        <stp/>
        <stp>##V3_BDHV12</stp>
        <stp>WRK UN Equity</stp>
        <stp>PX_MID</stp>
        <stp>2007-05-31</stp>
        <stp/>
        <stp>[Pasta2]Planilha1!R492C2</stp>
        <stp>Dir=H</stp>
        <stp>Per=M</stp>
        <stp>Days=A</stp>
        <stp>Dts=H</stp>
        <stp>cols=139;rows=1</stp>
        <tr r="B492" s="1"/>
      </tp>
      <tp t="s">
        <v>#N/A N/A</v>
        <stp/>
        <stp>##V3_BDHV12</stp>
        <stp>PSX UN Equity</stp>
        <stp>PX_MID</stp>
        <stp>2007-05-31</stp>
        <stp/>
        <stp>[Pasta2]Planilha1!R386C2</stp>
        <stp>Dir=H</stp>
        <stp>Per=M</stp>
        <stp>Days=A</stp>
        <stp>Dts=H</stp>
        <stp>cols=139;rows=1</stp>
        <tr r="B386" s="1"/>
      </tp>
      <tp>
        <v>38.1</v>
        <stp/>
        <stp>##V3_BDHV12</stp>
        <stp>PPG UN Equity</stp>
        <stp>PX_MID</stp>
        <stp>2007-05-31</stp>
        <stp/>
        <stp>[Pasta2]Planilha1!R381C2</stp>
        <stp>Dir=H</stp>
        <stp>Per=M</stp>
        <stp>Days=A</stp>
        <stp>Dts=H</stp>
        <stp>cols=139;rows=1</stp>
        <tr r="B381" s="1"/>
      </tp>
      <tp>
        <v>42.615499999999997</v>
        <stp/>
        <stp>##V3_BDHV12</stp>
        <stp>PPL UN Equity</stp>
        <stp>PX_MID</stp>
        <stp>2007-05-31</stp>
        <stp/>
        <stp>[Pasta2]Planilha1!R382C2</stp>
        <stp>Dir=H</stp>
        <stp>Per=M</stp>
        <stp>Days=A</stp>
        <stp>Dts=H</stp>
        <stp>cols=139;rows=1</stp>
        <tr r="B382" s="1"/>
      </tp>
      <tp t="s">
        <v>#N/A N/A</v>
        <stp/>
        <stp>##V3_BDHV12</stp>
        <stp>PFG UW Equity</stp>
        <stp>PX_MID</stp>
        <stp>2007-05-31</stp>
        <stp/>
        <stp>[Pasta2]Planilha1!R369C2</stp>
        <stp>Dir=H</stp>
        <stp>Per=M</stp>
        <stp>Days=A</stp>
        <stp>Dts=H</stp>
        <stp>cols=139;rows=1</stp>
        <tr r="B369" s="1"/>
      </tp>
      <tp>
        <v>61.064999999999998</v>
        <stp/>
        <stp>##V3_BDHV12</stp>
        <stp>PVH UN Equity</stp>
        <stp>PX_MID</stp>
        <stp>2007-05-31</stp>
        <stp/>
        <stp>[Pasta2]Planilha1!R387C2</stp>
        <stp>Dir=H</stp>
        <stp>Per=M</stp>
        <stp>Days=A</stp>
        <stp>Dts=H</stp>
        <stp>cols=139;rows=1</stp>
        <tr r="B387" s="1"/>
      </tp>
      <tp>
        <v>30.004999999999999</v>
        <stp/>
        <stp>##V3_BDHV12</stp>
        <stp>PWR UN Equity</stp>
        <stp>PX_MID</stp>
        <stp>2007-05-31</stp>
        <stp/>
        <stp>[Pasta2]Planilha1!R388C2</stp>
        <stp>Dir=H</stp>
        <stp>Per=M</stp>
        <stp>Days=A</stp>
        <stp>Dts=H</stp>
        <stp>cols=139;rows=1</stp>
        <tr r="B388" s="1"/>
      </tp>
      <tp>
        <v>44.48</v>
        <stp/>
        <stp>##V3_BDHV12</stp>
        <stp>PEG UN Equity</stp>
        <stp>PX_MID</stp>
        <stp>2007-05-31</stp>
        <stp/>
        <stp>[Pasta2]Planilha1!R366C2</stp>
        <stp>Dir=H</stp>
        <stp>Per=M</stp>
        <stp>Days=A</stp>
        <stp>Dts=H</stp>
        <stp>cols=139;rows=1</stp>
        <tr r="B366" s="1"/>
      </tp>
      <tp>
        <v>27.5</v>
        <stp/>
        <stp>##V3_BDHV12</stp>
        <stp>PFE UN Equity</stp>
        <stp>PX_MID</stp>
        <stp>2007-05-31</stp>
        <stp/>
        <stp>[Pasta2]Planilha1!R368C2</stp>
        <stp>Dir=H</stp>
        <stp>Per=M</stp>
        <stp>Days=A</stp>
        <stp>Dts=H</stp>
        <stp>cols=139;rows=1</stp>
        <tr r="B368" s="1"/>
      </tp>
      <tp>
        <v>23.065000000000001</v>
        <stp/>
        <stp>##V3_BDHV12</stp>
        <stp>PGR UN Equity</stp>
        <stp>PX_MID</stp>
        <stp>2007-05-31</stp>
        <stp/>
        <stp>[Pasta2]Planilha1!R371C2</stp>
        <stp>Dir=H</stp>
        <stp>Per=M</stp>
        <stp>Days=A</stp>
        <stp>Dts=H</stp>
        <stp>cols=139;rows=1</stp>
        <tr r="B371" s="1"/>
      </tp>
      <tp>
        <v>111.69499999999999</v>
        <stp/>
        <stp>##V3_BDHV12</stp>
        <stp>WHR UN Equity</stp>
        <stp>PX_MID</stp>
        <stp>2007-05-31</stp>
        <stp/>
        <stp>[Pasta2]Planilha1!R487C2</stp>
        <stp>Dir=H</stp>
        <stp>Per=M</stp>
        <stp>Days=A</stp>
        <stp>Dts=H</stp>
        <stp>cols=139;rows=1</stp>
        <tr r="B487" s="1"/>
      </tp>
      <tp>
        <v>46.39</v>
        <stp/>
        <stp>##V3_BDHV12</stp>
        <stp>PNW UN Equity</stp>
        <stp>PX_MID</stp>
        <stp>2007-05-31</stp>
        <stp/>
        <stp>[Pasta2]Planilha1!R380C2</stp>
        <stp>Dir=H</stp>
        <stp>Per=M</stp>
        <stp>Days=A</stp>
        <stp>Dts=H</stp>
        <stp>cols=139;rows=1</stp>
        <tr r="B380" s="1"/>
      </tp>
      <tp>
        <v>25.9222</v>
        <stp/>
        <stp>##V3_BDHV12</stp>
        <stp>WMB UN Equity</stp>
        <stp>PX_MID</stp>
        <stp>2007-05-31</stp>
        <stp/>
        <stp>[Pasta2]Planilha1!R490C2</stp>
        <stp>Dir=H</stp>
        <stp>Per=M</stp>
        <stp>Days=A</stp>
        <stp>Dts=H</stp>
        <stp>cols=139;rows=1</stp>
        <tr r="B490" s="1"/>
      </tp>
      <tp>
        <v>47.585000000000001</v>
        <stp/>
        <stp>##V3_BDHV12</stp>
        <stp>WMT UN Equity</stp>
        <stp>PX_MID</stp>
        <stp>2007-05-31</stp>
        <stp/>
        <stp>[Pasta2]Planilha1!R491C2</stp>
        <stp>Dir=H</stp>
        <stp>Per=M</stp>
        <stp>Days=A</stp>
        <stp>Dts=H</stp>
        <stp>cols=139;rows=1</stp>
        <tr r="B491" s="1"/>
      </tp>
      <tp>
        <v>49.25</v>
        <stp/>
        <stp>##V3_BDHV12</stp>
        <stp>PCG UN Equity</stp>
        <stp>PX_MID</stp>
        <stp>2007-05-31</stp>
        <stp/>
        <stp>[Pasta2]Planilha1!R365C2</stp>
        <stp>Dir=H</stp>
        <stp>Per=M</stp>
        <stp>Days=A</stp>
        <stp>Dts=H</stp>
        <stp>cols=139;rows=1</stp>
        <tr r="B365" s="1"/>
      </tp>
      <tp>
        <v>57.79</v>
        <stp/>
        <stp>##V3_BDHV12</stp>
        <stp>PLD UN Equity</stp>
        <stp>PX_MID</stp>
        <stp>2007-05-31</stp>
        <stp/>
        <stp>[Pasta2]Planilha1!R376C2</stp>
        <stp>Dir=H</stp>
        <stp>Per=M</stp>
        <stp>Days=A</stp>
        <stp>Dts=H</stp>
        <stp>cols=139;rows=1</stp>
        <tr r="B376" s="1"/>
      </tp>
      <tp>
        <v>91.84</v>
        <stp/>
        <stp>##V3_BDHV12</stp>
        <stp>WCG UN Equity</stp>
        <stp>PX_MID</stp>
        <stp>2007-05-31</stp>
        <stp/>
        <stp>[Pasta2]Planilha1!R482C2</stp>
        <stp>Dir=H</stp>
        <stp>Per=M</stp>
        <stp>Days=A</stp>
        <stp>Dts=H</stp>
        <stp>cols=139;rows=1</stp>
        <tr r="B482" s="1"/>
      </tp>
      <tp>
        <v>73.81</v>
        <stp/>
        <stp>##V3_BDHV12</stp>
        <stp>PNC UN Equity</stp>
        <stp>PX_MID</stp>
        <stp>2007-05-31</stp>
        <stp/>
        <stp>[Pasta2]Planilha1!R378C2</stp>
        <stp>Dir=H</stp>
        <stp>Per=M</stp>
        <stp>Days=A</stp>
        <stp>Dts=H</stp>
        <stp>cols=139;rows=1</stp>
        <tr r="B378" s="1"/>
      </tp>
      <tp>
        <v>60.284999999999997</v>
        <stp/>
        <stp>##V3_BDHV12</stp>
        <stp>WAT UN Equity</stp>
        <stp>PX_MID</stp>
        <stp>2007-05-31</stp>
        <stp/>
        <stp>[Pasta2]Planilha1!R480C2</stp>
        <stp>Dir=H</stp>
        <stp>Per=M</stp>
        <stp>Days=A</stp>
        <stp>Dts=H</stp>
        <stp>cols=139;rows=1</stp>
        <tr r="B480" s="1"/>
      </tp>
      <tp>
        <v>24.8262</v>
        <stp/>
        <stp>##V3_BDHV12</stp>
        <stp>PNR UN Equity</stp>
        <stp>PX_MID</stp>
        <stp>2007-05-31</stp>
        <stp/>
        <stp>[Pasta2]Planilha1!R379C2</stp>
        <stp>Dir=H</stp>
        <stp>Per=M</stp>
        <stp>Days=A</stp>
        <stp>Dts=H</stp>
        <stp>cols=139;rows=1</stp>
        <tr r="B379" s="1"/>
      </tp>
      <tp>
        <v>36.1</v>
        <stp/>
        <stp>##V3_BDHV12</stp>
        <stp>WFC UN Equity</stp>
        <stp>PX_MID</stp>
        <stp>2007-05-31</stp>
        <stp/>
        <stp>[Pasta2]Planilha1!R486C2</stp>
        <stp>Dir=H</stp>
        <stp>Per=M</stp>
        <stp>Days=A</stp>
        <stp>Dts=H</stp>
        <stp>cols=139;rows=1</stp>
        <tr r="B486" s="1"/>
      </tp>
      <tp>
        <v>27.28</v>
        <stp/>
        <stp>##V3_BDHV12</stp>
        <stp>PHM UN Equity</stp>
        <stp>PX_MID</stp>
        <stp>2007-05-31</stp>
        <stp/>
        <stp>[Pasta2]Planilha1!R373C2</stp>
        <stp>Dir=H</stp>
        <stp>Per=M</stp>
        <stp>Days=A</stp>
        <stp>Dts=H</stp>
        <stp>cols=139;rows=1</stp>
        <tr r="B373" s="1"/>
      </tp>
      <tp>
        <v>25.83</v>
        <stp/>
        <stp>##V3_BDHV12</stp>
        <stp>PKG UN Equity</stp>
        <stp>PX_MID</stp>
        <stp>2007-05-31</stp>
        <stp/>
        <stp>[Pasta2]Planilha1!R374C2</stp>
        <stp>Dir=H</stp>
        <stp>Per=M</stp>
        <stp>Days=A</stp>
        <stp>Dts=H</stp>
        <stp>cols=139;rows=1</stp>
        <tr r="B374" s="1"/>
      </tp>
      <tp>
        <v>26.495000000000001</v>
        <stp/>
        <stp>##V3_BDHV12</stp>
        <stp>PKI UN Equity</stp>
        <stp>PX_MID</stp>
        <stp>2007-05-31</stp>
        <stp/>
        <stp>[Pasta2]Planilha1!R375C2</stp>
        <stp>Dir=H</stp>
        <stp>Per=M</stp>
        <stp>Days=A</stp>
        <stp>Dts=H</stp>
        <stp>cols=139;rows=1</stp>
        <tr r="B375" s="1"/>
      </tp>
      <tp>
        <v>24.202500000000001</v>
        <stp/>
        <stp>##V3_BDHV12</stp>
        <stp>WEC UN Equity</stp>
        <stp>PX_MID</stp>
        <stp>2007-05-31</stp>
        <stp/>
        <stp>[Pasta2]Planilha1!R484C2</stp>
        <stp>Dir=H</stp>
        <stp>Per=M</stp>
        <stp>Days=A</stp>
        <stp>Dts=H</stp>
        <stp>cols=139;rows=1</stp>
        <tr r="B484" s="1"/>
      </tp>
      <tp>
        <v>10365.383</v>
        <stp/>
        <stp>##V3_BDHV12</stp>
        <stp>AMAT UW Equity</stp>
        <stp>BS_TOT_ASSET</stp>
        <stp>2007-05-31</stp>
        <stp/>
        <stp>[Pasta2]Planilha1!R1047C2</stp>
        <stp>Dir=H</stp>
        <stp>Per=M</stp>
        <stp>Days=A</stp>
        <stp>Dts=H</stp>
        <stp>cols=46;rows=1</stp>
        <tr r="B1047" s="1"/>
      </tp>
      <tp t="s">
        <v>#N/A N/A</v>
        <stp/>
        <stp>##V3_BDHV12</stp>
        <stp>KEYS UN Equity</stp>
        <stp>PX_MID</stp>
        <stp>2007-05-31</stp>
        <stp/>
        <stp>[Pasta2]Planilha1!R270C2</stp>
        <stp>Dir=H</stp>
        <stp>Per=M</stp>
        <stp>Days=A</stp>
        <stp>Dts=H</stp>
        <stp>cols=139;rows=1</stp>
        <tr r="B270" s="1"/>
      </tp>
      <tp>
        <v>30.254999999999999</v>
        <stp/>
        <stp>##V3_BDHV12</stp>
        <stp>RSG UN Equity</stp>
        <stp>PX_MID</stp>
        <stp>2007-05-31</stp>
        <stp/>
        <stp>[Pasta2]Planilha1!R407C2</stp>
        <stp>Dir=H</stp>
        <stp>Per=M</stp>
        <stp>Days=A</stp>
        <stp>Dts=H</stp>
        <stp>cols=139;rows=1</stp>
        <tr r="B407" s="1"/>
      </tp>
      <tp>
        <v>55.585000000000001</v>
        <stp/>
        <stp>##V3_BDHV12</stp>
        <stp>RTN UN Equity</stp>
        <stp>PX_MID</stp>
        <stp>2007-05-31</stp>
        <stp/>
        <stp>[Pasta2]Planilha1!R408C2</stp>
        <stp>Dir=H</stp>
        <stp>Per=M</stp>
        <stp>Days=A</stp>
        <stp>Dts=H</stp>
        <stp>cols=139;rows=1</stp>
        <tr r="B408" s="1"/>
      </tp>
      <tp>
        <v>33.314999999999998</v>
        <stp/>
        <stp>##V3_BDHV12</stp>
        <stp>RJF UN Equity</stp>
        <stp>PX_MID</stp>
        <stp>2007-05-31</stp>
        <stp/>
        <stp>[Pasta2]Planilha1!R400C2</stp>
        <stp>Dir=H</stp>
        <stp>Per=M</stp>
        <stp>Days=A</stp>
        <stp>Dts=H</stp>
        <stp>cols=139;rows=1</stp>
        <tr r="B400" s="1"/>
      </tp>
      <tp>
        <v>68.010000000000005</v>
        <stp/>
        <stp>##V3_BDHV12</stp>
        <stp>ROK UN Equity</stp>
        <stp>PX_MID</stp>
        <stp>2007-05-31</stp>
        <stp/>
        <stp>[Pasta2]Planilha1!R403C2</stp>
        <stp>Dir=H</stp>
        <stp>Per=M</stp>
        <stp>Days=A</stp>
        <stp>Dts=H</stp>
        <stp>cols=139;rows=1</stp>
        <tr r="B403" s="1"/>
      </tp>
      <tp>
        <v>6.8296000000000001</v>
        <stp/>
        <stp>##V3_BDHV12</stp>
        <stp>ROL UN Equity</stp>
        <stp>PX_MID</stp>
        <stp>2007-05-31</stp>
        <stp/>
        <stp>[Pasta2]Planilha1!R404C2</stp>
        <stp>Dir=H</stp>
        <stp>Per=M</stp>
        <stp>Days=A</stp>
        <stp>Dts=H</stp>
        <stp>cols=139;rows=1</stp>
        <tr r="B404" s="1"/>
      </tp>
      <tp>
        <v>58.31</v>
        <stp/>
        <stp>##V3_BDHV12</stp>
        <stp>ROP UN Equity</stp>
        <stp>PX_MID</stp>
        <stp>2007-05-31</stp>
        <stp/>
        <stp>[Pasta2]Planilha1!R405C2</stp>
        <stp>Dir=H</stp>
        <stp>Per=M</stp>
        <stp>Days=A</stp>
        <stp>Dts=H</stp>
        <stp>cols=139;rows=1</stp>
        <tr r="B405" s="1"/>
      </tp>
      <tp>
        <v>22.51</v>
        <stp/>
        <stp>##V3_BDHV12</stp>
        <stp>RMD UN Equity</stp>
        <stp>PX_MID</stp>
        <stp>2007-05-31</stp>
        <stp/>
        <stp>[Pasta2]Planilha1!R402C2</stp>
        <stp>Dir=H</stp>
        <stp>Per=M</stp>
        <stp>Days=A</stp>
        <stp>Dts=H</stp>
        <stp>cols=139;rows=1</stp>
        <tr r="B402" s="1"/>
      </tp>
      <tp>
        <v>96.875</v>
        <stp/>
        <stp>##V3_BDHV12</stp>
        <stp>SPG UN Equity</stp>
        <stp>PX_MID</stp>
        <stp>2007-05-31</stp>
        <stp/>
        <stp>[Pasta2]Planilha1!R422C2</stp>
        <stp>Dir=H</stp>
        <stp>Per=M</stp>
        <stp>Days=A</stp>
        <stp>Dts=H</stp>
        <stp>cols=139;rows=1</stp>
        <tr r="B422" s="1"/>
      </tp>
      <tp>
        <v>61.325000000000003</v>
        <stp/>
        <stp>##V3_BDHV12</stp>
        <stp>SRE UN Equity</stp>
        <stp>PX_MID</stp>
        <stp>2007-05-31</stp>
        <stp/>
        <stp>[Pasta2]Planilha1!R424C2</stp>
        <stp>Dir=H</stp>
        <stp>Per=M</stp>
        <stp>Days=A</stp>
        <stp>Dts=H</stp>
        <stp>cols=139;rows=1</stp>
        <tr r="B424" s="1"/>
      </tp>
      <tp>
        <v>89.23</v>
        <stp/>
        <stp>##V3_BDHV12</stp>
        <stp>STI UN Equity</stp>
        <stp>PX_MID</stp>
        <stp>2007-05-31</stp>
        <stp/>
        <stp>[Pasta2]Planilha1!R425C2</stp>
        <stp>Dir=H</stp>
        <stp>Per=M</stp>
        <stp>Days=A</stp>
        <stp>Dts=H</stp>
        <stp>cols=139;rows=1</stp>
        <tr r="B425" s="1"/>
      </tp>
      <tp>
        <v>68.3</v>
        <stp/>
        <stp>##V3_BDHV12</stp>
        <stp>STT UN Equity</stp>
        <stp>PX_MID</stp>
        <stp>2007-05-31</stp>
        <stp/>
        <stp>[Pasta2]Planilha1!R426C2</stp>
        <stp>Dir=H</stp>
        <stp>Per=M</stp>
        <stp>Days=A</stp>
        <stp>Dts=H</stp>
        <stp>cols=139;rows=1</stp>
        <tr r="B426" s="1"/>
      </tp>
      <tp>
        <v>24.285</v>
        <stp/>
        <stp>##V3_BDHV12</stp>
        <stp>STZ UN Equity</stp>
        <stp>PX_MID</stp>
        <stp>2007-05-31</stp>
        <stp/>
        <stp>[Pasta2]Planilha1!R428C2</stp>
        <stp>Dir=H</stp>
        <stp>Per=M</stp>
        <stp>Days=A</stp>
        <stp>Dts=H</stp>
        <stp>cols=139;rows=1</stp>
        <tr r="B428" s="1"/>
      </tp>
      <tp>
        <v>63.19</v>
        <stp/>
        <stp>##V3_BDHV12</stp>
        <stp>SWK UN Equity</stp>
        <stp>PX_MID</stp>
        <stp>2007-05-31</stp>
        <stp/>
        <stp>[Pasta2]Planilha1!R429C2</stp>
        <stp>Dir=H</stp>
        <stp>Per=M</stp>
        <stp>Days=A</stp>
        <stp>Dts=H</stp>
        <stp>cols=139;rows=1</stp>
        <tr r="B429" s="1"/>
      </tp>
      <tp t="s">
        <v>#N/A N/A</v>
        <stp/>
        <stp>##V3_BDHV12</stp>
        <stp>SYF UN Equity</stp>
        <stp>PX_MID</stp>
        <stp>2007-05-31</stp>
        <stp/>
        <stp>[Pasta2]Planilha1!R431C2</stp>
        <stp>Dir=H</stp>
        <stp>Per=M</stp>
        <stp>Days=A</stp>
        <stp>Dts=H</stp>
        <stp>cols=139;rows=1</stp>
        <tr r="B431" s="1"/>
      </tp>
      <tp>
        <v>67.33</v>
        <stp/>
        <stp>##V3_BDHV12</stp>
        <stp>SYK UN Equity</stp>
        <stp>PX_MID</stp>
        <stp>2007-05-31</stp>
        <stp/>
        <stp>[Pasta2]Planilha1!R432C2</stp>
        <stp>Dir=H</stp>
        <stp>Per=M</stp>
        <stp>Days=A</stp>
        <stp>Dts=H</stp>
        <stp>cols=139;rows=1</stp>
        <tr r="B432" s="1"/>
      </tp>
      <tp>
        <v>33.130000000000003</v>
        <stp/>
        <stp>##V3_BDHV12</stp>
        <stp>SYY UN Equity</stp>
        <stp>PX_MID</stp>
        <stp>2007-05-31</stp>
        <stp/>
        <stp>[Pasta2]Planilha1!R434C2</stp>
        <stp>Dir=H</stp>
        <stp>Per=M</stp>
        <stp>Days=A</stp>
        <stp>Dts=H</stp>
        <stp>cols=139;rows=1</stp>
        <tr r="B434" s="1"/>
      </tp>
      <tp>
        <v>42.375</v>
        <stp/>
        <stp>##V3_BDHV12</stp>
        <stp>SCG UN Equity</stp>
        <stp>PX_MID</stp>
        <stp>2007-05-31</stp>
        <stp/>
        <stp>[Pasta2]Planilha1!R411C2</stp>
        <stp>Dir=H</stp>
        <stp>Per=M</stp>
        <stp>Days=A</stp>
        <stp>Dts=H</stp>
        <stp>cols=139;rows=1</stp>
        <tr r="B411" s="1"/>
      </tp>
      <tp>
        <v>32.284999999999997</v>
        <stp/>
        <stp>##V3_BDHV12</stp>
        <stp>SEE UN Equity</stp>
        <stp>PX_MID</stp>
        <stp>2007-05-31</stp>
        <stp/>
        <stp>[Pasta2]Planilha1!R413C2</stp>
        <stp>Dir=H</stp>
        <stp>Per=M</stp>
        <stp>Days=A</stp>
        <stp>Dts=H</stp>
        <stp>cols=139;rows=1</stp>
        <tr r="B413" s="1"/>
      </tp>
      <tp>
        <v>57.67</v>
        <stp/>
        <stp>##V3_BDHV12</stp>
        <stp>SJM UN Equity</stp>
        <stp>PX_MID</stp>
        <stp>2007-05-31</stp>
        <stp/>
        <stp>[Pasta2]Planilha1!R416C2</stp>
        <stp>Dir=H</stp>
        <stp>Per=M</stp>
        <stp>Days=A</stp>
        <stp>Dts=H</stp>
        <stp>cols=139;rows=1</stp>
        <tr r="B416" s="1"/>
      </tp>
      <tp>
        <v>67.594999999999999</v>
        <stp/>
        <stp>##V3_BDHV12</stp>
        <stp>SHW UN Equity</stp>
        <stp>PX_MID</stp>
        <stp>2007-05-31</stp>
        <stp/>
        <stp>[Pasta2]Planilha1!R414C2</stp>
        <stp>Dir=H</stp>
        <stp>Per=M</stp>
        <stp>Days=A</stp>
        <stp>Dts=H</stp>
        <stp>cols=139;rows=1</stp>
        <tr r="B414" s="1"/>
      </tp>
      <tp>
        <v>54.034999999999997</v>
        <stp/>
        <stp>##V3_BDHV12</stp>
        <stp>SNA UN Equity</stp>
        <stp>PX_MID</stp>
        <stp>2007-05-31</stp>
        <stp/>
        <stp>[Pasta2]Planilha1!R419C2</stp>
        <stp>Dir=H</stp>
        <stp>Per=M</stp>
        <stp>Days=A</stp>
        <stp>Dts=H</stp>
        <stp>cols=139;rows=1</stp>
        <tr r="B419" s="1"/>
      </tp>
      <tp t="s">
        <v>#N/A N/A</v>
        <stp/>
        <stp>##V3_BDHV12</stp>
        <stp>STX UW Equity</stp>
        <stp>PX_MID</stp>
        <stp>2007-05-31</stp>
        <stp/>
        <stp>[Pasta2]Planilha1!R427C2</stp>
        <stp>Dir=H</stp>
        <stp>Per=M</stp>
        <stp>Days=A</stp>
        <stp>Dts=H</stp>
        <stp>cols=139;rows=1</stp>
        <tr r="B427" s="1"/>
      </tp>
      <tp>
        <v>77.894999999999996</v>
        <stp/>
        <stp>##V3_BDHV12</stp>
        <stp>SLB UN Equity</stp>
        <stp>PX_MID</stp>
        <stp>2007-05-31</stp>
        <stp/>
        <stp>[Pasta2]Planilha1!R417C2</stp>
        <stp>Dir=H</stp>
        <stp>Per=M</stp>
        <stp>Days=A</stp>
        <stp>Dts=H</stp>
        <stp>cols=139;rows=1</stp>
        <tr r="B417" s="1"/>
      </tp>
      <tp>
        <v>139.82</v>
        <stp/>
        <stp>##V3_BDHV12</stp>
        <stp>SLG UN Equity</stp>
        <stp>PX_MID</stp>
        <stp>2007-05-31</stp>
        <stp/>
        <stp>[Pasta2]Planilha1!R418C2</stp>
        <stp>Dir=H</stp>
        <stp>Per=M</stp>
        <stp>Days=A</stp>
        <stp>Dts=H</stp>
        <stp>cols=139;rows=1</stp>
        <tr r="B418" s="1"/>
      </tp>
      <tp>
        <v>51.96</v>
        <stp/>
        <stp>##V3_BDHV12</stp>
        <stp>JWN UN Equity</stp>
        <stp>PX_MID</stp>
        <stp>2007-05-31</stp>
        <stp/>
        <stp>[Pasta2]Planilha1!R267C2</stp>
        <stp>Dir=H</stp>
        <stp>Per=M</stp>
        <stp>Days=A</stp>
        <stp>Dts=H</stp>
        <stp>cols=139;rows=1</stp>
        <tr r="B267" s="1"/>
      </tp>
      <tp>
        <v>51.825000000000003</v>
        <stp/>
        <stp>##V3_BDHV12</stp>
        <stp>JPM UN Equity</stp>
        <stp>PX_MID</stp>
        <stp>2007-05-31</stp>
        <stp/>
        <stp>[Pasta2]Planilha1!R266C2</stp>
        <stp>Dir=H</stp>
        <stp>Per=M</stp>
        <stp>Days=A</stp>
        <stp>Dts=H</stp>
        <stp>cols=139;rows=1</stp>
        <tr r="B266" s="1"/>
      </tp>
      <tp>
        <v>57.94</v>
        <stp/>
        <stp>##V3_BDHV12</stp>
        <stp>JEC UN Equity</stp>
        <stp>PX_MID</stp>
        <stp>2007-05-31</stp>
        <stp/>
        <stp>[Pasta2]Planilha1!R261C2</stp>
        <stp>Dir=H</stp>
        <stp>Per=M</stp>
        <stp>Days=A</stp>
        <stp>Dts=H</stp>
        <stp>cols=139;rows=1</stp>
        <tr r="B261" s="1"/>
      </tp>
      <tp>
        <v>34.838500000000003</v>
        <stp/>
        <stp>##V3_BDHV12</stp>
        <stp>JEF UN Equity</stp>
        <stp>PX_MID</stp>
        <stp>2007-05-31</stp>
        <stp/>
        <stp>[Pasta2]Planilha1!R262C2</stp>
        <stp>Dir=H</stp>
        <stp>Per=M</stp>
        <stp>Days=A</stp>
        <stp>Dts=H</stp>
        <stp>cols=139;rows=1</stp>
        <tr r="B262" s="1"/>
      </tp>
      <tp>
        <v>24.0886</v>
        <stp/>
        <stp>##V3_BDHV12</stp>
        <stp>JCI UN Equity</stp>
        <stp>PX_MID</stp>
        <stp>2007-05-31</stp>
        <stp/>
        <stp>[Pasta2]Planilha1!R260C2</stp>
        <stp>Dir=H</stp>
        <stp>Per=M</stp>
        <stp>Days=A</stp>
        <stp>Dts=H</stp>
        <stp>cols=139;rows=1</stp>
        <tr r="B260" s="1"/>
      </tp>
      <tp>
        <v>63.244999999999997</v>
        <stp/>
        <stp>##V3_BDHV12</stp>
        <stp>JNJ UN Equity</stp>
        <stp>PX_MID</stp>
        <stp>2007-05-31</stp>
        <stp/>
        <stp>[Pasta2]Planilha1!R264C2</stp>
        <stp>Dir=H</stp>
        <stp>Per=M</stp>
        <stp>Days=A</stp>
        <stp>Dts=H</stp>
        <stp>cols=139;rows=1</stp>
        <tr r="B264" s="1"/>
      </tp>
      <tp t="s">
        <v>#N/A N/A</v>
        <stp/>
        <stp>##V3_BDHV12</stp>
        <stp>KHC UW Equity</stp>
        <stp>PX_MID</stp>
        <stp>2007-05-31</stp>
        <stp/>
        <stp>[Pasta2]Planilha1!R271C2</stp>
        <stp>Dir=H</stp>
        <stp>Per=M</stp>
        <stp>Days=A</stp>
        <stp>Dts=H</stp>
        <stp>cols=139;rows=1</stp>
        <tr r="B271" s="1"/>
      </tp>
      <tp>
        <v>75.334999999999994</v>
        <stp/>
        <stp>##V3_BDHV12</stp>
        <stp>KSS UN Equity</stp>
        <stp>PX_MID</stp>
        <stp>2007-05-31</stp>
        <stp/>
        <stp>[Pasta2]Planilha1!R280C2</stp>
        <stp>Dir=H</stp>
        <stp>Per=M</stp>
        <stp>Days=A</stp>
        <stp>Dts=H</stp>
        <stp>cols=139;rows=1</stp>
        <tr r="B280" s="1"/>
      </tp>
      <tp>
        <v>41.034999999999997</v>
        <stp/>
        <stp>##V3_BDHV12</stp>
        <stp>KSU UN Equity</stp>
        <stp>PX_MID</stp>
        <stp>2007-05-31</stp>
        <stp/>
        <stp>[Pasta2]Planilha1!R281C2</stp>
        <stp>Dir=H</stp>
        <stp>Per=M</stp>
        <stp>Days=A</stp>
        <stp>Dts=H</stp>
        <stp>cols=139;rows=1</stp>
        <tr r="B281" s="1"/>
      </tp>
      <tp>
        <v>35.6</v>
        <stp/>
        <stp>##V3_BDHV12</stp>
        <stp>KEY UN Equity</stp>
        <stp>PX_MID</stp>
        <stp>2007-05-31</stp>
        <stp/>
        <stp>[Pasta2]Planilha1!R269C2</stp>
        <stp>Dir=H</stp>
        <stp>Per=M</stp>
        <stp>Days=A</stp>
        <stp>Dts=H</stp>
        <stp>cols=139;rows=1</stp>
        <tr r="B269" s="1"/>
      </tp>
      <tp>
        <v>68.058199999999999</v>
        <stp/>
        <stp>##V3_BDHV12</stp>
        <stp>KMB UN Equity</stp>
        <stp>PX_MID</stp>
        <stp>2007-05-31</stp>
        <stp/>
        <stp>[Pasta2]Planilha1!R274C2</stp>
        <stp>Dir=H</stp>
        <stp>Per=M</stp>
        <stp>Days=A</stp>
        <stp>Dts=H</stp>
        <stp>cols=139;rows=1</stp>
        <tr r="B274" s="1"/>
      </tp>
      <tp t="s">
        <v>#N/A N/A</v>
        <stp/>
        <stp>##V3_BDHV12</stp>
        <stp>KMI UN Equity</stp>
        <stp>PX_MID</stp>
        <stp>2007-05-31</stp>
        <stp/>
        <stp>[Pasta2]Planilha1!R275C2</stp>
        <stp>Dir=H</stp>
        <stp>Per=M</stp>
        <stp>Days=A</stp>
        <stp>Dts=H</stp>
        <stp>cols=139;rows=1</stp>
        <tr r="B275" s="1"/>
      </tp>
      <tp>
        <v>23.984999999999999</v>
        <stp/>
        <stp>##V3_BDHV12</stp>
        <stp>KMX UN Equity</stp>
        <stp>PX_MID</stp>
        <stp>2007-05-31</stp>
        <stp/>
        <stp>[Pasta2]Planilha1!R276C2</stp>
        <stp>Dir=H</stp>
        <stp>Per=M</stp>
        <stp>Days=A</stp>
        <stp>Dts=H</stp>
        <stp>cols=139;rows=1</stp>
        <tr r="B276" s="1"/>
      </tp>
      <tp>
        <v>46.27</v>
        <stp/>
        <stp>##V3_BDHV12</stp>
        <stp>KIM UN Equity</stp>
        <stp>PX_MID</stp>
        <stp>2007-05-31</stp>
        <stp/>
        <stp>[Pasta2]Planilha1!R272C2</stp>
        <stp>Dir=H</stp>
        <stp>Per=M</stp>
        <stp>Days=A</stp>
        <stp>Dts=H</stp>
        <stp>cols=139;rows=1</stp>
        <tr r="B272" s="1"/>
      </tp>
      <tp t="s">
        <v>#N/A N/A</v>
        <stp/>
        <stp>##V3_BDHV12</stp>
        <stp>HPE UN Equity</stp>
        <stp>PX_MID</stp>
        <stp>2007-05-31</stp>
        <stp/>
        <stp>[Pasta2]Planilha1!R231C2</stp>
        <stp>Dir=H</stp>
        <stp>Per=M</stp>
        <stp>Days=A</stp>
        <stp>Dts=H</stp>
        <stp>cols=139;rows=1</stp>
        <tr r="B231" s="1"/>
      </tp>
      <tp>
        <v>20.757100000000001</v>
        <stp/>
        <stp>##V3_BDHV12</stp>
        <stp>HPQ UN Equity</stp>
        <stp>PX_MID</stp>
        <stp>2007-05-31</stp>
        <stp/>
        <stp>[Pasta2]Planilha1!R232C2</stp>
        <stp>Dir=H</stp>
        <stp>Per=M</stp>
        <stp>Days=A</stp>
        <stp>Dts=H</stp>
        <stp>cols=139;rows=1</stp>
        <tr r="B232" s="1"/>
      </tp>
      <tp>
        <v>52.725000000000001</v>
        <stp/>
        <stp>##V3_BDHV12</stp>
        <stp>HSY UN Equity</stp>
        <stp>PX_MID</stp>
        <stp>2007-05-31</stp>
        <stp/>
        <stp>[Pasta2]Planilha1!R238C2</stp>
        <stp>Dir=H</stp>
        <stp>Per=M</stp>
        <stp>Days=A</stp>
        <stp>Dts=H</stp>
        <stp>cols=139;rows=1</stp>
        <tr r="B238" s="1"/>
      </tp>
      <tp>
        <v>24.924199999999999</v>
        <stp/>
        <stp>##V3_BDHV12</stp>
        <stp>HST UN Equity</stp>
        <stp>PX_MID</stp>
        <stp>2007-05-31</stp>
        <stp/>
        <stp>[Pasta2]Planilha1!R237C2</stp>
        <stp>Dir=H</stp>
        <stp>Per=M</stp>
        <stp>Days=A</stp>
        <stp>Dts=H</stp>
        <stp>cols=139;rows=1</stp>
        <tr r="B237" s="1"/>
      </tp>
      <tp>
        <v>23.67</v>
        <stp/>
        <stp>##V3_BDHV12</stp>
        <stp>HRB UN Equity</stp>
        <stp>PX_MID</stp>
        <stp>2007-05-31</stp>
        <stp/>
        <stp>[Pasta2]Planilha1!R233C2</stp>
        <stp>Dir=H</stp>
        <stp>Per=M</stp>
        <stp>Days=A</stp>
        <stp>Dts=H</stp>
        <stp>cols=139;rows=1</stp>
        <tr r="B233" s="1"/>
      </tp>
      <tp>
        <v>9.3524999999999991</v>
        <stp/>
        <stp>##V3_BDHV12</stp>
        <stp>HRL UN Equity</stp>
        <stp>PX_MID</stp>
        <stp>2007-05-31</stp>
        <stp/>
        <stp>[Pasta2]Planilha1!R234C2</stp>
        <stp>Dir=H</stp>
        <stp>Per=M</stp>
        <stp>Days=A</stp>
        <stp>Dts=H</stp>
        <stp>cols=139;rows=1</stp>
        <tr r="B234" s="1"/>
      </tp>
      <tp>
        <v>47.130200000000002</v>
        <stp/>
        <stp>##V3_BDHV12</stp>
        <stp>HRS UN Equity</stp>
        <stp>PX_MID</stp>
        <stp>2007-05-31</stp>
        <stp/>
        <stp>[Pasta2]Planilha1!R235C2</stp>
        <stp>Dir=H</stp>
        <stp>Per=M</stp>
        <stp>Days=A</stp>
        <stp>Dts=H</stp>
        <stp>cols=139;rows=1</stp>
        <tr r="B235" s="1"/>
      </tp>
      <tp>
        <v>62.055</v>
        <stp/>
        <stp>##V3_BDHV12</stp>
        <stp>HUM UN Equity</stp>
        <stp>PX_MID</stp>
        <stp>2007-05-31</stp>
        <stp/>
        <stp>[Pasta2]Planilha1!R239C2</stp>
        <stp>Dir=H</stp>
        <stp>Per=M</stp>
        <stp>Days=A</stp>
        <stp>Dts=H</stp>
        <stp>cols=139;rows=1</stp>
        <tr r="B239" s="1"/>
      </tp>
      <tp t="s">
        <v>#N/A N/A</v>
        <stp/>
        <stp>##V3_BDHV12</stp>
        <stp>HAS UW Equity</stp>
        <stp>PX_MID</stp>
        <stp>2007-05-31</stp>
        <stp/>
        <stp>[Pasta2]Planilha1!R216C2</stp>
        <stp>Dir=H</stp>
        <stp>Per=M</stp>
        <stp>Days=A</stp>
        <stp>Dts=H</stp>
        <stp>cols=139;rows=1</stp>
        <tr r="B216" s="1"/>
      </tp>
      <tp t="s">
        <v>#N/A N/A</v>
        <stp/>
        <stp>##V3_BDHV12</stp>
        <stp>HCA UN Equity</stp>
        <stp>PX_MID</stp>
        <stp>2007-05-31</stp>
        <stp/>
        <stp>[Pasta2]Planilha1!R219C2</stp>
        <stp>Dir=H</stp>
        <stp>Per=M</stp>
        <stp>Days=A</stp>
        <stp>Dts=H</stp>
        <stp>cols=139;rows=1</stp>
        <tr r="B219" s="1"/>
      </tp>
      <tp>
        <v>6.5312999999999999</v>
        <stp/>
        <stp>##V3_BDHV12</stp>
        <stp>HBI UN Equity</stp>
        <stp>PX_MID</stp>
        <stp>2007-05-31</stp>
        <stp/>
        <stp>[Pasta2]Planilha1!R218C2</stp>
        <stp>Dir=H</stp>
        <stp>Per=M</stp>
        <stp>Days=A</stp>
        <stp>Dts=H</stp>
        <stp>cols=139;rows=1</stp>
        <tr r="B218" s="1"/>
      </tp>
      <tp>
        <v>35.954999999999998</v>
        <stp/>
        <stp>##V3_BDHV12</stp>
        <stp>HAL UN Equity</stp>
        <stp>PX_MID</stp>
        <stp>2007-05-31</stp>
        <stp/>
        <stp>[Pasta2]Planilha1!R215C2</stp>
        <stp>Dir=H</stp>
        <stp>Per=M</stp>
        <stp>Days=A</stp>
        <stp>Dts=H</stp>
        <stp>cols=139;rows=1</stp>
        <tr r="B215" s="1"/>
      </tp>
      <tp>
        <v>29.755299999999998</v>
        <stp/>
        <stp>##V3_BDHV12</stp>
        <stp>HCP UN Equity</stp>
        <stp>PX_MID</stp>
        <stp>2007-05-31</stp>
        <stp/>
        <stp>[Pasta2]Planilha1!R220C2</stp>
        <stp>Dir=H</stp>
        <stp>Per=M</stp>
        <stp>Days=A</stp>
        <stp>Dts=H</stp>
        <stp>cols=139;rows=1</stp>
        <tr r="B220" s="1"/>
      </tp>
      <tp>
        <v>59.3</v>
        <stp/>
        <stp>##V3_BDHV12</stp>
        <stp>HES UN Equity</stp>
        <stp>PX_MID</stp>
        <stp>2007-05-31</stp>
        <stp/>
        <stp>[Pasta2]Planilha1!R222C2</stp>
        <stp>Dir=H</stp>
        <stp>Per=M</stp>
        <stp>Days=A</stp>
        <stp>Dts=H</stp>
        <stp>cols=139;rows=1</stp>
        <tr r="B222" s="1"/>
      </tp>
      <tp>
        <v>35.067500000000003</v>
        <stp/>
        <stp>##V3_BDHV12</stp>
        <stp>HFC UN Equity</stp>
        <stp>PX_MID</stp>
        <stp>2007-05-31</stp>
        <stp/>
        <stp>[Pasta2]Planilha1!R223C2</stp>
        <stp>Dir=H</stp>
        <stp>Per=M</stp>
        <stp>Days=A</stp>
        <stp>Dts=H</stp>
        <stp>cols=139;rows=1</stp>
        <tr r="B223" s="1"/>
      </tp>
      <tp>
        <v>103.19499999999999</v>
        <stp/>
        <stp>##V3_BDHV12</stp>
        <stp>HIG UN Equity</stp>
        <stp>PX_MID</stp>
        <stp>2007-05-31</stp>
        <stp/>
        <stp>[Pasta2]Planilha1!R224C2</stp>
        <stp>Dir=H</stp>
        <stp>Per=M</stp>
        <stp>Days=A</stp>
        <stp>Dts=H</stp>
        <stp>cols=139;rows=1</stp>
        <tr r="B224" s="1"/>
      </tp>
      <tp t="s">
        <v>#N/A N/A</v>
        <stp/>
        <stp>##V3_BDHV12</stp>
        <stp>HII UN Equity</stp>
        <stp>PX_MID</stp>
        <stp>2007-05-31</stp>
        <stp/>
        <stp>[Pasta2]Planilha1!R225C2</stp>
        <stp>Dir=H</stp>
        <stp>Per=M</stp>
        <stp>Days=A</stp>
        <stp>Dts=H</stp>
        <stp>cols=139;rows=1</stp>
        <tr r="B225" s="1"/>
      </tp>
      <tp t="s">
        <v>#N/A N/A</v>
        <stp/>
        <stp>##V3_BDHV12</stp>
        <stp>HLT UN Equity</stp>
        <stp>PX_MID</stp>
        <stp>2007-05-31</stp>
        <stp/>
        <stp>[Pasta2]Planilha1!R226C2</stp>
        <stp>Dir=H</stp>
        <stp>Per=M</stp>
        <stp>Days=A</stp>
        <stp>Dts=H</stp>
        <stp>cols=139;rows=1</stp>
        <tr r="B226" s="1"/>
      </tp>
      <tp>
        <v>61.104999999999997</v>
        <stp/>
        <stp>##V3_BDHV12</stp>
        <stp>HOG UN Equity</stp>
        <stp>PX_MID</stp>
        <stp>2007-05-31</stp>
        <stp/>
        <stp>[Pasta2]Planilha1!R227C2</stp>
        <stp>Dir=H</stp>
        <stp>Per=M</stp>
        <stp>Days=A</stp>
        <stp>Dts=H</stp>
        <stp>cols=139;rows=1</stp>
        <tr r="B227" s="1"/>
      </tp>
      <tp>
        <v>55.154299999999999</v>
        <stp/>
        <stp>##V3_BDHV12</stp>
        <stp>HON UN Equity</stp>
        <stp>PX_MID</stp>
        <stp>2007-05-31</stp>
        <stp/>
        <stp>[Pasta2]Planilha1!R229C2</stp>
        <stp>Dir=H</stp>
        <stp>Per=M</stp>
        <stp>Days=A</stp>
        <stp>Dts=H</stp>
        <stp>cols=139;rows=1</stp>
        <tr r="B229" s="1"/>
      </tp>
      <tp>
        <v>24.04</v>
        <stp/>
        <stp>##V3_BDHV12</stp>
        <stp>IVZ UN Equity</stp>
        <stp>PX_MID</stp>
        <stp>2007-05-31</stp>
        <stp/>
        <stp>[Pasta2]Planilha1!R258C2</stp>
        <stp>Dir=H</stp>
        <stp>Per=M</stp>
        <stp>Days=A</stp>
        <stp>Dts=H</stp>
        <stp>cols=139;rows=1</stp>
        <tr r="B258" s="1"/>
      </tp>
      <tp>
        <v>52.75</v>
        <stp/>
        <stp>##V3_BDHV12</stp>
        <stp>ITW UN Equity</stp>
        <stp>PX_MID</stp>
        <stp>2007-05-31</stp>
        <stp/>
        <stp>[Pasta2]Planilha1!R257C2</stp>
        <stp>Dir=H</stp>
        <stp>Per=M</stp>
        <stp>Days=A</stp>
        <stp>Dts=H</stp>
        <stp>cols=139;rows=1</stp>
        <tr r="B257" s="1"/>
      </tp>
      <tp>
        <v>23.5397</v>
        <stp/>
        <stp>##V3_BDHV12</stp>
        <stp>IRM UN Equity</stp>
        <stp>PX_MID</stp>
        <stp>2007-05-31</stp>
        <stp/>
        <stp>[Pasta2]Planilha1!R254C2</stp>
        <stp>Dir=H</stp>
        <stp>Per=M</stp>
        <stp>Days=A</stp>
        <stp>Dts=H</stp>
        <stp>cols=139;rows=1</stp>
        <tr r="B254" s="1"/>
      </tp>
      <tp t="s">
        <v>#N/A N/A</v>
        <stp/>
        <stp>##V3_BDHV12</stp>
        <stp>IQV UN Equity</stp>
        <stp>PX_MID</stp>
        <stp>2007-05-31</stp>
        <stp/>
        <stp>[Pasta2]Planilha1!R252C2</stp>
        <stp>Dir=H</stp>
        <stp>Per=M</stp>
        <stp>Days=A</stp>
        <stp>Dts=H</stp>
        <stp>cols=139;rows=1</stp>
        <tr r="B252" s="1"/>
      </tp>
      <tp>
        <v>11.74</v>
        <stp/>
        <stp>##V3_BDHV12</stp>
        <stp>IPG UN Equity</stp>
        <stp>PX_MID</stp>
        <stp>2007-05-31</stp>
        <stp/>
        <stp>[Pasta2]Planilha1!R250C2</stp>
        <stp>Dir=H</stp>
        <stp>Per=M</stp>
        <stp>Days=A</stp>
        <stp>Dts=H</stp>
        <stp>cols=139;rows=1</stp>
        <tr r="B250" s="1"/>
      </tp>
      <tp>
        <v>51.234999999999999</v>
        <stp/>
        <stp>##V3_BDHV12</stp>
        <stp>IFF UN Equity</stp>
        <stp>PX_MID</stp>
        <stp>2007-05-31</stp>
        <stp/>
        <stp>[Pasta2]Planilha1!R243C2</stp>
        <stp>Dir=H</stp>
        <stp>Per=M</stp>
        <stp>Days=A</stp>
        <stp>Dts=H</stp>
        <stp>cols=139;rows=1</stp>
        <tr r="B243" s="1"/>
      </tp>
      <tp>
        <v>106.61</v>
        <stp/>
        <stp>##V3_BDHV12</stp>
        <stp>IBM UN Equity</stp>
        <stp>PX_MID</stp>
        <stp>2007-05-31</stp>
        <stp/>
        <stp>[Pasta2]Planilha1!R240C2</stp>
        <stp>Dir=H</stp>
        <stp>Per=M</stp>
        <stp>Days=A</stp>
        <stp>Dts=H</stp>
        <stp>cols=139;rows=1</stp>
        <tr r="B240" s="1"/>
      </tp>
      <tp>
        <v>28.956</v>
        <stp/>
        <stp>##V3_BDHV12</stp>
        <stp>ICE UN Equity</stp>
        <stp>PX_MID</stp>
        <stp>2007-05-31</stp>
        <stp/>
        <stp>[Pasta2]Planilha1!R241C2</stp>
        <stp>Dir=H</stp>
        <stp>Per=M</stp>
        <stp>Days=A</stp>
        <stp>Dts=H</stp>
        <stp>cols=139;rows=1</stp>
        <tr r="B241" s="1"/>
      </tp>
      <tp>
        <v>52.734499999999997</v>
        <stp/>
        <stp>##V3_BDHV12</stp>
        <stp>OXY UN Equity</stp>
        <stp>PX_MID</stp>
        <stp>2007-05-31</stp>
        <stp/>
        <stp>[Pasta2]Planilha1!R361C2</stp>
        <stp>Dir=H</stp>
        <stp>Per=M</stp>
        <stp>Days=A</stp>
        <stp>Dts=H</stp>
        <stp>cols=139;rows=1</stp>
        <tr r="B361" s="1"/>
      </tp>
      <tp>
        <v>52.662500000000001</v>
        <stp/>
        <stp>##V3_BDHV12</stp>
        <stp>OMC UN Equity</stp>
        <stp>PX_MID</stp>
        <stp>2007-05-31</stp>
        <stp/>
        <stp>[Pasta2]Planilha1!R358C2</stp>
        <stp>Dir=H</stp>
        <stp>Per=M</stp>
        <stp>Days=A</stp>
        <stp>Dts=H</stp>
        <stp>cols=139;rows=1</stp>
        <tr r="B358" s="1"/>
      </tp>
      <tp>
        <v>23.6614</v>
        <stp/>
        <stp>##V3_BDHV12</stp>
        <stp>OKE UN Equity</stp>
        <stp>PX_MID</stp>
        <stp>2007-05-31</stp>
        <stp/>
        <stp>[Pasta2]Planilha1!R357C2</stp>
        <stp>Dir=H</stp>
        <stp>Per=M</stp>
        <stp>Days=A</stp>
        <stp>Dts=H</stp>
        <stp>cols=139;rows=1</stp>
        <tr r="B357" s="1"/>
      </tp>
      <tp>
        <v>31.77</v>
        <stp/>
        <stp>##V3_BDHV12</stp>
        <stp>NWL UN Equity</stp>
        <stp>PX_MID</stp>
        <stp>2007-05-31</stp>
        <stp/>
        <stp>[Pasta2]Planilha1!R353C2</stp>
        <stp>Dir=H</stp>
        <stp>Per=M</stp>
        <stp>Days=A</stp>
        <stp>Dts=H</stp>
        <stp>cols=139;rows=1</stp>
        <tr r="B353" s="1"/>
      </tp>
      <tp>
        <v>67.564999999999998</v>
        <stp/>
        <stp>##V3_BDHV12</stp>
        <stp>NUE UN Equity</stp>
        <stp>PX_MID</stp>
        <stp>2007-05-31</stp>
        <stp/>
        <stp>[Pasta2]Planilha1!R351C2</stp>
        <stp>Dir=H</stp>
        <stp>Per=M</stp>
        <stp>Days=A</stp>
        <stp>Dts=H</stp>
        <stp>cols=139;rows=1</stp>
        <tr r="B351" s="1"/>
      </tp>
      <tp>
        <v>43.914999999999999</v>
        <stp/>
        <stp>##V3_BDHV12</stp>
        <stp>NRG UN Equity</stp>
        <stp>PX_MID</stp>
        <stp>2007-05-31</stp>
        <stp/>
        <stp>[Pasta2]Planilha1!R347C2</stp>
        <stp>Dir=H</stp>
        <stp>Per=M</stp>
        <stp>Days=A</stp>
        <stp>Dts=H</stp>
        <stp>cols=139;rows=1</stp>
        <tr r="B347" s="1"/>
      </tp>
      <tp>
        <v>57.88</v>
        <stp/>
        <stp>##V3_BDHV12</stp>
        <stp>NSC UN Equity</stp>
        <stp>PX_MID</stp>
        <stp>2007-05-31</stp>
        <stp/>
        <stp>[Pasta2]Planilha1!R348C2</stp>
        <stp>Dir=H</stp>
        <stp>Per=M</stp>
        <stp>Days=A</stp>
        <stp>Dts=H</stp>
        <stp>cols=139;rows=1</stp>
        <tr r="B348" s="1"/>
      </tp>
      <tp>
        <v>48.024999999999999</v>
        <stp/>
        <stp>##V3_BDHV12</stp>
        <stp>NFX UN Equity</stp>
        <stp>PX_MID</stp>
        <stp>2007-05-31</stp>
        <stp/>
        <stp>[Pasta2]Planilha1!R340C2</stp>
        <stp>Dir=H</stp>
        <stp>Per=M</stp>
        <stp>Days=A</stp>
        <stp>Dts=H</stp>
        <stp>cols=139;rows=1</stp>
        <tr r="B340" s="1"/>
      </tp>
      <tp>
        <v>31.62</v>
        <stp/>
        <stp>##V3_BDHV12</stp>
        <stp>NBL UN Equity</stp>
        <stp>PX_MID</stp>
        <stp>2007-05-31</stp>
        <stp/>
        <stp>[Pasta2]Planilha1!R334C2</stp>
        <stp>Dir=H</stp>
        <stp>Per=M</stp>
        <stp>Days=A</stp>
        <stp>Dts=H</stp>
        <stp>cols=139;rows=1</stp>
        <tr r="B334" s="1"/>
      </tp>
      <tp>
        <v>6041.5439999999999</v>
        <stp/>
        <stp>##V3_BDHV12</stp>
        <stp>DISCA UW Equity</stp>
        <stp>BS_TOT_ASSET</stp>
        <stp>2007-05-31</stp>
        <stp/>
        <stp>[Pasta2]Planilha1!R1152C2</stp>
        <stp>Dir=H</stp>
        <stp>Per=M</stp>
        <stp>Days=A</stp>
        <stp>Dts=H</stp>
        <stp>cols=46;rows=1</stp>
        <tr r="B1152" s="1"/>
      </tp>
      <tp>
        <v>63.89</v>
        <stp/>
        <stp>##V3_BDHV12</stp>
        <stp>NEE UN Equity</stp>
        <stp>PX_MID</stp>
        <stp>2007-05-31</stp>
        <stp/>
        <stp>[Pasta2]Planilha1!R337C2</stp>
        <stp>Dir=H</stp>
        <stp>Per=M</stp>
        <stp>Days=A</stp>
        <stp>Dts=H</stp>
        <stp>cols=139;rows=1</stp>
        <tr r="B337" s="1"/>
      </tp>
      <tp>
        <v>40.685000000000002</v>
        <stp/>
        <stp>##V3_BDHV12</stp>
        <stp>NEM UN Equity</stp>
        <stp>PX_MID</stp>
        <stp>2007-05-31</stp>
        <stp/>
        <stp>[Pasta2]Planilha1!R338C2</stp>
        <stp>Dir=H</stp>
        <stp>Per=M</stp>
        <stp>Days=A</stp>
        <stp>Dts=H</stp>
        <stp>cols=139;rows=1</stp>
        <tr r="B338" s="1"/>
      </tp>
      <tp>
        <v>68.600999999999999</v>
        <stp/>
        <stp>##V3_BDHV12</stp>
        <stp>NOC UN Equity</stp>
        <stp>PX_MID</stp>
        <stp>2007-05-31</stp>
        <stp/>
        <stp>[Pasta2]Planilha1!R345C2</stp>
        <stp>Dir=H</stp>
        <stp>Per=M</stp>
        <stp>Days=A</stp>
        <stp>Dts=H</stp>
        <stp>cols=139;rows=1</stp>
        <tr r="B345" s="1"/>
      </tp>
      <tp>
        <v>42.665799999999997</v>
        <stp/>
        <stp>##V3_BDHV12</stp>
        <stp>NOV UN Equity</stp>
        <stp>PX_MID</stp>
        <stp>2007-05-31</stp>
        <stp/>
        <stp>[Pasta2]Planilha1!R346C2</stp>
        <stp>Dir=H</stp>
        <stp>Per=M</stp>
        <stp>Days=A</stp>
        <stp>Dts=H</stp>
        <stp>cols=139;rows=1</stp>
        <tr r="B346" s="1"/>
      </tp>
      <tp t="s">
        <v>#N/A N/A</v>
        <stp/>
        <stp>##V3_BDHV12</stp>
        <stp>NWS UW Equity</stp>
        <stp>PX_MID</stp>
        <stp>2007-05-31</stp>
        <stp/>
        <stp>[Pasta2]Planilha1!R354C2</stp>
        <stp>Dir=H</stp>
        <stp>Per=M</stp>
        <stp>Days=A</stp>
        <stp>Dts=H</stp>
        <stp>cols=139;rows=1</stp>
        <tr r="B354" s="1"/>
      </tp>
      <tp>
        <v>14.186299999999999</v>
        <stp/>
        <stp>##V3_BDHV12</stp>
        <stp>NKE UN Equity</stp>
        <stp>PX_MID</stp>
        <stp>2007-05-31</stp>
        <stp/>
        <stp>[Pasta2]Planilha1!R342C2</stp>
        <stp>Dir=H</stp>
        <stp>Per=M</stp>
        <stp>Days=A</stp>
        <stp>Dts=H</stp>
        <stp>cols=139;rows=1</stp>
        <tr r="B342" s="1"/>
      </tp>
      <tp t="s">
        <v>#N/A N/A</v>
        <stp/>
        <stp>##V3_BDHV12</stp>
        <stp>MPC UN Equity</stp>
        <stp>PX_MID</stp>
        <stp>2007-05-31</stp>
        <stp/>
        <stp>[Pasta2]Planilha1!R322C2</stp>
        <stp>Dir=H</stp>
        <stp>Per=M</stp>
        <stp>Days=A</stp>
        <stp>Dts=H</stp>
        <stp>cols=139;rows=1</stp>
        <tr r="B322" s="1"/>
      </tp>
      <tp>
        <v>52.45</v>
        <stp/>
        <stp>##V3_BDHV12</stp>
        <stp>MRK UN Equity</stp>
        <stp>PX_MID</stp>
        <stp>2007-05-31</stp>
        <stp/>
        <stp>[Pasta2]Planilha1!R323C2</stp>
        <stp>Dir=H</stp>
        <stp>Per=M</stp>
        <stp>Days=A</stp>
        <stp>Dts=H</stp>
        <stp>cols=139;rows=1</stp>
        <tr r="B323" s="1"/>
      </tp>
      <tp t="s">
        <v>#N/A N/A</v>
        <stp/>
        <stp>##V3_BDHV12</stp>
        <stp>LYB UN Equity</stp>
        <stp>PX_MID</stp>
        <stp>2007-05-31</stp>
        <stp/>
        <stp>[Pasta2]Planilha1!R298C2</stp>
        <stp>Dir=H</stp>
        <stp>Per=M</stp>
        <stp>Days=A</stp>
        <stp>Dts=H</stp>
        <stp>cols=139;rows=1</stp>
        <tr r="B298" s="1"/>
      </tp>
      <tp>
        <v>37.596800000000002</v>
        <stp/>
        <stp>##V3_BDHV12</stp>
        <stp>MRO UN Equity</stp>
        <stp>PX_MID</stp>
        <stp>2007-05-31</stp>
        <stp/>
        <stp>[Pasta2]Planilha1!R324C2</stp>
        <stp>Dir=H</stp>
        <stp>Per=M</stp>
        <stp>Days=A</stp>
        <stp>Dts=H</stp>
        <stp>cols=139;rows=1</stp>
        <tr r="B324" s="1"/>
      </tp>
      <tp>
        <v>74.517600000000002</v>
        <stp/>
        <stp>##V3_BDHV12</stp>
        <stp>MSI UN Equity</stp>
        <stp>PX_MID</stp>
        <stp>2007-05-31</stp>
        <stp/>
        <stp>[Pasta2]Planilha1!R328C2</stp>
        <stp>Dir=H</stp>
        <stp>Per=M</stp>
        <stp>Days=A</stp>
        <stp>Dts=H</stp>
        <stp>cols=139;rows=1</stp>
        <tr r="B328" s="1"/>
      </tp>
      <tp>
        <v>110.37</v>
        <stp/>
        <stp>##V3_BDHV12</stp>
        <stp>MTB UN Equity</stp>
        <stp>PX_MID</stp>
        <stp>2007-05-31</stp>
        <stp/>
        <stp>[Pasta2]Planilha1!R329C2</stp>
        <stp>Dir=H</stp>
        <stp>Per=M</stp>
        <stp>Days=A</stp>
        <stp>Dts=H</stp>
        <stp>cols=139;rows=1</stp>
        <tr r="B329" s="1"/>
      </tp>
      <tp>
        <v>98.185000000000002</v>
        <stp/>
        <stp>##V3_BDHV12</stp>
        <stp>MTD UN Equity</stp>
        <stp>PX_MID</stp>
        <stp>2007-05-31</stp>
        <stp/>
        <stp>[Pasta2]Planilha1!R330C2</stp>
        <stp>Dir=H</stp>
        <stp>Per=M</stp>
        <stp>Days=A</stp>
        <stp>Dts=H</stp>
        <stp>cols=139;rows=1</stp>
        <tr r="B330" s="1"/>
      </tp>
      <tp>
        <v>32971</v>
        <stp/>
        <stp>##V3_BDHV12</stp>
        <stp>AMGN UW Equity</stp>
        <stp>BS_TOT_ASSET</stp>
        <stp>2007-05-31</stp>
        <stp/>
        <stp>[Pasta2]Planilha1!R1051C2</stp>
        <stp>Dir=H</stp>
        <stp>Per=M</stp>
        <stp>Days=A</stp>
        <stp>Dts=H</stp>
        <stp>cols=46;rows=1</stp>
        <tr r="B1051" s="1"/>
      </tp>
      <tp>
        <v>6.25</v>
        <stp/>
        <stp>##V3_BDHV12</stp>
        <stp>LKQ UW Equity</stp>
        <stp>PX_MID</stp>
        <stp>2007-05-31</stp>
        <stp/>
        <stp>[Pasta2]Planilha1!R288C2</stp>
        <stp>Dir=H</stp>
        <stp>Per=M</stp>
        <stp>Days=A</stp>
        <stp>Dts=H</stp>
        <stp>cols=139;rows=1</stp>
        <tr r="B288" s="1"/>
      </tp>
      <tp t="s">
        <v>#N/A N/A</v>
        <stp/>
        <stp>##V3_BDHV12</stp>
        <stp>MAR UW Equity</stp>
        <stp>PX_MID</stp>
        <stp>2007-05-31</stp>
        <stp/>
        <stp>[Pasta2]Planilha1!R303C2</stp>
        <stp>Dir=H</stp>
        <stp>Per=M</stp>
        <stp>Days=A</stp>
        <stp>Dts=H</stp>
        <stp>cols=139;rows=1</stp>
        <tr r="B303" s="1"/>
      </tp>
      <tp t="s">
        <v>#N/A N/A</v>
        <stp/>
        <stp>##V3_BDHV12</stp>
        <stp>MAT UW Equity</stp>
        <stp>PX_MID</stp>
        <stp>2007-05-31</stp>
        <stp/>
        <stp>[Pasta2]Planilha1!R305C2</stp>
        <stp>Dir=H</stp>
        <stp>Per=M</stp>
        <stp>Days=A</stp>
        <stp>Dts=H</stp>
        <stp>cols=139;rows=1</stp>
        <tr r="B305" s="1"/>
      </tp>
      <tp>
        <v>14.315</v>
        <stp/>
        <stp>##V3_BDHV12</stp>
        <stp>LUV UN Equity</stp>
        <stp>PX_MID</stp>
        <stp>2007-05-31</stp>
        <stp/>
        <stp>[Pasta2]Planilha1!R296C2</stp>
        <stp>Dir=H</stp>
        <stp>Per=M</stp>
        <stp>Days=A</stp>
        <stp>Dts=H</stp>
        <stp>cols=139;rows=1</stp>
        <tr r="B296" s="1"/>
      </tp>
      <tp>
        <v>50.55</v>
        <stp/>
        <stp>##V3_BDHV12</stp>
        <stp>MCD UN Equity</stp>
        <stp>PX_MID</stp>
        <stp>2007-05-31</stp>
        <stp/>
        <stp>[Pasta2]Planilha1!R306C2</stp>
        <stp>Dir=H</stp>
        <stp>Per=M</stp>
        <stp>Days=A</stp>
        <stp>Dts=H</stp>
        <stp>cols=139;rows=1</stp>
        <tr r="B306" s="1"/>
      </tp>
      <tp>
        <v>63.09</v>
        <stp/>
        <stp>##V3_BDHV12</stp>
        <stp>MCK UN Equity</stp>
        <stp>PX_MID</stp>
        <stp>2007-05-31</stp>
        <stp/>
        <stp>[Pasta2]Planilha1!R308C2</stp>
        <stp>Dir=H</stp>
        <stp>Per=M</stp>
        <stp>Days=A</stp>
        <stp>Dts=H</stp>
        <stp>cols=139;rows=1</stp>
        <tr r="B308" s="1"/>
      </tp>
      <tp>
        <v>69.635000000000005</v>
        <stp/>
        <stp>##V3_BDHV12</stp>
        <stp>MCO UN Equity</stp>
        <stp>PX_MID</stp>
        <stp>2007-05-31</stp>
        <stp/>
        <stp>[Pasta2]Planilha1!R309C2</stp>
        <stp>Dir=H</stp>
        <stp>Per=M</stp>
        <stp>Days=A</stp>
        <stp>Dts=H</stp>
        <stp>cols=139;rows=1</stp>
        <tr r="B309" s="1"/>
      </tp>
      <tp t="s">
        <v>#N/A N/A</v>
        <stp/>
        <stp>##V3_BDHV12</stp>
        <stp>MYL UW Equity</stp>
        <stp>PX_MID</stp>
        <stp>2007-05-31</stp>
        <stp/>
        <stp>[Pasta2]Planilha1!R333C2</stp>
        <stp>Dir=H</stp>
        <stp>Per=M</stp>
        <stp>Days=A</stp>
        <stp>Dts=H</stp>
        <stp>cols=139;rows=1</stp>
        <tr r="B333" s="1"/>
      </tp>
      <tp>
        <v>58.575000000000003</v>
        <stp/>
        <stp>##V3_BDHV12</stp>
        <stp>MAA UN Equity</stp>
        <stp>PX_MID</stp>
        <stp>2007-05-31</stp>
        <stp/>
        <stp>[Pasta2]Planilha1!R301C2</stp>
        <stp>Dir=H</stp>
        <stp>Per=M</stp>
        <stp>Days=A</stp>
        <stp>Dts=H</stp>
        <stp>cols=139;rows=1</stp>
        <tr r="B301" s="1"/>
      </tp>
      <tp>
        <v>82.536599999999993</v>
        <stp/>
        <stp>##V3_BDHV12</stp>
        <stp>MAC UN Equity</stp>
        <stp>PX_MID</stp>
        <stp>2007-05-31</stp>
        <stp/>
        <stp>[Pasta2]Planilha1!R302C2</stp>
        <stp>Dir=H</stp>
        <stp>Per=M</stp>
        <stp>Days=A</stp>
        <stp>Dts=H</stp>
        <stp>cols=139;rows=1</stp>
        <tr r="B302" s="1"/>
      </tp>
      <tp>
        <v>68.125</v>
        <stp/>
        <stp>##V3_BDHV12</stp>
        <stp>LIN UN Equity</stp>
        <stp>PX_MID</stp>
        <stp>2007-05-31</stp>
        <stp/>
        <stp>[Pasta2]Planilha1!R287C2</stp>
        <stp>Dir=H</stp>
        <stp>Per=M</stp>
        <stp>Days=A</stp>
        <stp>Dts=H</stp>
        <stp>cols=139;rows=1</stp>
        <tr r="B287" s="1"/>
      </tp>
      <tp>
        <v>26.551300000000001</v>
        <stp/>
        <stp>##V3_BDHV12</stp>
        <stp>MAS UN Equity</stp>
        <stp>PX_MID</stp>
        <stp>2007-05-31</stp>
        <stp/>
        <stp>[Pasta2]Planilha1!R304C2</stp>
        <stp>Dir=H</stp>
        <stp>Per=M</stp>
        <stp>Days=A</stp>
        <stp>Dts=H</stp>
        <stp>cols=139;rows=1</stp>
        <tr r="B304" s="1"/>
      </tp>
      <tp>
        <v>79.48</v>
        <stp/>
        <stp>##V3_BDHV12</stp>
        <stp>MGM UN Equity</stp>
        <stp>PX_MID</stp>
        <stp>2007-05-31</stp>
        <stp/>
        <stp>[Pasta2]Planilha1!R313C2</stp>
        <stp>Dir=H</stp>
        <stp>Per=M</stp>
        <stp>Days=A</stp>
        <stp>Dts=H</stp>
        <stp>cols=139;rows=1</stp>
        <tr r="B313" s="1"/>
      </tp>
      <tp>
        <v>32.805</v>
        <stp/>
        <stp>##V3_BDHV12</stp>
        <stp>LOW UN Equity</stp>
        <stp>PX_MID</stp>
        <stp>2007-05-31</stp>
        <stp/>
        <stp>[Pasta2]Planilha1!R294C2</stp>
        <stp>Dir=H</stp>
        <stp>Per=M</stp>
        <stp>Days=A</stp>
        <stp>Dts=H</stp>
        <stp>cols=139;rows=1</stp>
        <tr r="B294" s="1"/>
      </tp>
      <tp>
        <v>72.53</v>
        <stp/>
        <stp>##V3_BDHV12</stp>
        <stp>LNC UN Equity</stp>
        <stp>PX_MID</stp>
        <stp>2007-05-31</stp>
        <stp/>
        <stp>[Pasta2]Planilha1!R292C2</stp>
        <stp>Dir=H</stp>
        <stp>Per=M</stp>
        <stp>Days=A</stp>
        <stp>Dts=H</stp>
        <stp>cols=139;rows=1</stp>
        <tr r="B292" s="1"/>
      </tp>
      <tp>
        <v>21.58</v>
        <stp/>
        <stp>##V3_BDHV12</stp>
        <stp>LNT UN Equity</stp>
        <stp>PX_MID</stp>
        <stp>2007-05-31</stp>
        <stp/>
        <stp>[Pasta2]Planilha1!R293C2</stp>
        <stp>Dir=H</stp>
        <stp>Per=M</stp>
        <stp>Days=A</stp>
        <stp>Dts=H</stp>
        <stp>cols=139;rows=1</stp>
        <tr r="B293" s="1"/>
      </tp>
      <tp>
        <v>48691.445</v>
        <stp/>
        <stp>##V3_BDHV12</stp>
        <stp>ZION UW Equity</stp>
        <stp>BS_TOT_ASSET</stp>
        <stp>2007-05-31</stp>
        <stp/>
        <stp>[Pasta2]Planilha1!R1519C2</stp>
        <stp>Dir=H</stp>
        <stp>Per=M</stp>
        <stp>Days=A</stp>
        <stp>Dts=H</stp>
        <stp>cols=46;rows=1</stp>
        <tr r="B1519" s="1"/>
      </tp>
      <tp>
        <v>91.310199999999995</v>
        <stp/>
        <stp>##V3_BDHV12</stp>
        <stp>LLL UN Equity</stp>
        <stp>PX_MID</stp>
        <stp>2007-05-31</stp>
        <stp/>
        <stp>[Pasta2]Planilha1!R289C2</stp>
        <stp>Dir=H</stp>
        <stp>Per=M</stp>
        <stp>Days=A</stp>
        <stp>Dts=H</stp>
        <stp>cols=139;rows=1</stp>
        <tr r="B289" s="1"/>
      </tp>
      <tp>
        <v>98.12</v>
        <stp/>
        <stp>##V3_BDHV12</stp>
        <stp>LMT UN Equity</stp>
        <stp>PX_MID</stp>
        <stp>2007-05-31</stp>
        <stp/>
        <stp>[Pasta2]Planilha1!R291C2</stp>
        <stp>Dir=H</stp>
        <stp>Per=M</stp>
        <stp>Days=A</stp>
        <stp>Dts=H</stp>
        <stp>cols=139;rows=1</stp>
        <tr r="B291" s="1"/>
      </tp>
      <tp>
        <v>60.597200000000001</v>
        <stp/>
        <stp>##V3_BDHV12</stp>
        <stp>MET UN Equity</stp>
        <stp>PX_MID</stp>
        <stp>2007-05-31</stp>
        <stp/>
        <stp>[Pasta2]Planilha1!R312C2</stp>
        <stp>Dir=H</stp>
        <stp>Per=M</stp>
        <stp>Days=A</stp>
        <stp>Dts=H</stp>
        <stp>cols=139;rows=1</stp>
        <tr r="B312" s="1"/>
      </tp>
      <tp>
        <v>53.19</v>
        <stp/>
        <stp>##V3_BDHV12</stp>
        <stp>MDT UN Equity</stp>
        <stp>PX_MID</stp>
        <stp>2007-05-31</stp>
        <stp/>
        <stp>[Pasta2]Planilha1!R311C2</stp>
        <stp>Dir=H</stp>
        <stp>Per=M</stp>
        <stp>Days=A</stp>
        <stp>Dts=H</stp>
        <stp>cols=139;rows=1</stp>
        <tr r="B311" s="1"/>
      </tp>
      <tp>
        <v>58.604999999999997</v>
        <stp/>
        <stp>##V3_BDHV12</stp>
        <stp>LLY UN Equity</stp>
        <stp>PX_MID</stp>
        <stp>2007-05-31</stp>
        <stp/>
        <stp>[Pasta2]Planilha1!R290C2</stp>
        <stp>Dir=H</stp>
        <stp>Per=M</stp>
        <stp>Days=A</stp>
        <stp>Dts=H</stp>
        <stp>cols=139;rows=1</stp>
        <tr r="B290" s="1"/>
      </tp>
      <tp>
        <v>37.26</v>
        <stp/>
        <stp>##V3_BDHV12</stp>
        <stp>MKC UN Equity</stp>
        <stp>PX_MID</stp>
        <stp>2007-05-31</stp>
        <stp/>
        <stp>[Pasta2]Planilha1!R315C2</stp>
        <stp>Dir=H</stp>
        <stp>Per=M</stp>
        <stp>Days=A</stp>
        <stp>Dts=H</stp>
        <stp>cols=139;rows=1</stp>
        <tr r="B315" s="1"/>
      </tp>
      <tp>
        <v>102</v>
        <stp/>
        <stp>##V3_BDHV12</stp>
        <stp>MHK UN Equity</stp>
        <stp>PX_MID</stp>
        <stp>2007-05-31</stp>
        <stp/>
        <stp>[Pasta2]Planilha1!R314C2</stp>
        <stp>Dir=H</stp>
        <stp>Per=M</stp>
        <stp>Days=A</stp>
        <stp>Dts=H</stp>
        <stp>cols=139;rows=1</stp>
        <tr r="B314" s="1"/>
      </tp>
      <tp>
        <v>32.875</v>
        <stp/>
        <stp>##V3_BDHV12</stp>
        <stp>MMC UN Equity</stp>
        <stp>PX_MID</stp>
        <stp>2007-05-31</stp>
        <stp/>
        <stp>[Pasta2]Planilha1!R317C2</stp>
        <stp>Dir=H</stp>
        <stp>Per=M</stp>
        <stp>Days=A</stp>
        <stp>Dts=H</stp>
        <stp>cols=139;rows=1</stp>
        <tr r="B317" s="1"/>
      </tp>
      <tp>
        <v>87.97</v>
        <stp/>
        <stp>##V3_BDHV12</stp>
        <stp>MMM UN Equity</stp>
        <stp>PX_MID</stp>
        <stp>2007-05-31</stp>
        <stp/>
        <stp>[Pasta2]Planilha1!R318C2</stp>
        <stp>Dir=H</stp>
        <stp>Per=M</stp>
        <stp>Days=A</stp>
        <stp>Dts=H</stp>
        <stp>cols=139;rows=1</stp>
        <tr r="B318" s="1"/>
      </tp>
      <tp>
        <v>24.48</v>
        <stp/>
        <stp>##V3_BDHV12</stp>
        <stp>LEG UN Equity</stp>
        <stp>PX_MID</stp>
        <stp>2007-05-31</stp>
        <stp/>
        <stp>[Pasta2]Planilha1!R284C2</stp>
        <stp>Dir=H</stp>
        <stp>Per=M</stp>
        <stp>Days=A</stp>
        <stp>Dts=H</stp>
        <stp>cols=139;rows=1</stp>
        <tr r="B284" s="1"/>
      </tp>
      <tp>
        <v>45.527900000000002</v>
        <stp/>
        <stp>##V3_BDHV12</stp>
        <stp>LEN UN Equity</stp>
        <stp>PX_MID</stp>
        <stp>2007-05-31</stp>
        <stp/>
        <stp>[Pasta2]Planilha1!R285C2</stp>
        <stp>Dir=H</stp>
        <stp>Per=M</stp>
        <stp>Days=A</stp>
        <stp>Dts=H</stp>
        <stp>cols=139;rows=1</stp>
        <tr r="B285" s="1"/>
      </tp>
      <tp>
        <v>155.32499999999999</v>
        <stp/>
        <stp>##V3_BDHV12</stp>
        <stp>MLM UN Equity</stp>
        <stp>PX_MID</stp>
        <stp>2007-05-31</stp>
        <stp/>
        <stp>[Pasta2]Planilha1!R316C2</stp>
        <stp>Dir=H</stp>
        <stp>Per=M</stp>
        <stp>Days=A</stp>
        <stp>Dts=H</stp>
        <stp>cols=139;rows=1</stp>
        <tr r="B316" s="1"/>
      </tp>
      <tp>
        <v>35.174999999999997</v>
        <stp/>
        <stp>##V3_BDHV12</stp>
        <stp>MOS UN Equity</stp>
        <stp>PX_MID</stp>
        <stp>2007-05-31</stp>
        <stp/>
        <stp>[Pasta2]Planilha1!R321C2</stp>
        <stp>Dir=H</stp>
        <stp>Per=M</stp>
        <stp>Days=A</stp>
        <stp>Dts=H</stp>
        <stp>cols=139;rows=1</stp>
        <tr r="B321" s="1"/>
      </tp>
      <tp t="s">
        <v>#N/A N/A</v>
        <stp/>
        <stp>##V3_BDHV12</stp>
        <stp>INFO UW Equity</stp>
        <stp>BS_TOT_ASSET</stp>
        <stp>2007-05-31</stp>
        <stp/>
        <stp>[Pasta2]Planilha1!R1260C2</stp>
        <stp>Dir=H</stp>
        <stp>Per=M</stp>
        <stp>Days=A</stp>
        <stp>Dts=H</stp>
        <stp>cols=46;rows=1</stp>
        <tr r="B1260" s="1"/>
      </tp>
      <tp>
        <v>11.811299999999999</v>
        <stp/>
        <stp>##V3_BDHV12</stp>
        <stp>CRM UN Equity</stp>
        <stp>PX_MID</stp>
        <stp>2007-05-31</stp>
        <stp/>
        <stp>[Pasta2]Planilha1!R119C2</stp>
        <stp>Dir=H</stp>
        <stp>Per=M</stp>
        <stp>Days=A</stp>
        <stp>Dts=H</stp>
        <stp>cols=139;rows=1</stp>
        <tr r="B119" s="1"/>
      </tp>
      <tp>
        <v>39.700000000000003</v>
        <stp/>
        <stp>##V3_BDHV12</stp>
        <stp>CPB UN Equity</stp>
        <stp>PX_MID</stp>
        <stp>2007-05-31</stp>
        <stp/>
        <stp>[Pasta2]Planilha1!R117C2</stp>
        <stp>Dir=H</stp>
        <stp>Per=M</stp>
        <stp>Days=A</stp>
        <stp>Dts=H</stp>
        <stp>cols=139;rows=1</stp>
        <tr r="B117" s="1"/>
      </tp>
      <tp>
        <v>49.384999999999998</v>
        <stp/>
        <stp>##V3_BDHV12</stp>
        <stp>CTL UN Equity</stp>
        <stp>PX_MID</stp>
        <stp>2007-05-31</stp>
        <stp/>
        <stp>[Pasta2]Planilha1!R123C2</stp>
        <stp>Dir=H</stp>
        <stp>Per=M</stp>
        <stp>Days=A</stp>
        <stp>Dts=H</stp>
        <stp>cols=139;rows=1</stp>
        <tr r="B123" s="1"/>
      </tp>
      <tp t="s">
        <v>#N/A N/A</v>
        <stp/>
        <stp>##V3_BDHV12</stp>
        <stp>CME UW Equity</stp>
        <stp>PX_MID</stp>
        <stp>2007-05-31</stp>
        <stp/>
        <stp>[Pasta2]Planilha1!R105C2</stp>
        <stp>Dir=H</stp>
        <stp>Per=M</stp>
        <stp>Days=A</stp>
        <stp>Dts=H</stp>
        <stp>cols=139;rows=1</stp>
        <tr r="B105" s="1"/>
      </tp>
      <tp>
        <v>38.505000000000003</v>
        <stp/>
        <stp>##V3_BDHV12</stp>
        <stp>CVS UN Equity</stp>
        <stp>PX_MID</stp>
        <stp>2007-05-31</stp>
        <stp/>
        <stp>[Pasta2]Planilha1!R126C2</stp>
        <stp>Dir=H</stp>
        <stp>Per=M</stp>
        <stp>Days=A</stp>
        <stp>Dts=H</stp>
        <stp>cols=139;rows=1</stp>
        <tr r="B126" s="1"/>
      </tp>
      <tp>
        <v>81.48</v>
        <stp/>
        <stp>##V3_BDHV12</stp>
        <stp>CVX UN Equity</stp>
        <stp>PX_MID</stp>
        <stp>2007-05-31</stp>
        <stp/>
        <stp>[Pasta2]Planilha1!R127C2</stp>
        <stp>Dir=H</stp>
        <stp>Per=M</stp>
        <stp>Days=A</stp>
        <stp>Dts=H</stp>
        <stp>cols=139;rows=1</stp>
        <tr r="B127" s="1"/>
      </tp>
      <tp t="s">
        <v>#N/A N/A</v>
        <stp/>
        <stp>##V3_BDHV12</stp>
        <stp>CXO UN Equity</stp>
        <stp>PX_MID</stp>
        <stp>2007-05-31</stp>
        <stp/>
        <stp>[Pasta2]Planilha1!R128C2</stp>
        <stp>Dir=H</stp>
        <stp>Per=M</stp>
        <stp>Days=A</stp>
        <stp>Dts=H</stp>
        <stp>cols=139;rows=1</stp>
        <tr r="B128" s="1"/>
      </tp>
      <tp t="s">
        <v>#N/A N/A</v>
        <stp/>
        <stp>##V3_BDHV12</stp>
        <stp>CSX UW Equity</stp>
        <stp>PX_MID</stp>
        <stp>2007-05-31</stp>
        <stp/>
        <stp>[Pasta2]Planilha1!R121C2</stp>
        <stp>Dir=H</stp>
        <stp>Per=M</stp>
        <stp>Days=A</stp>
        <stp>Dts=H</stp>
        <stp>cols=139;rows=1</stp>
        <tr r="B121" s="1"/>
      </tp>
      <tp>
        <v>9.7424999999999997</v>
        <stp/>
        <stp>##V3_BDHV12</stp>
        <stp>COG UN Equity</stp>
        <stp>PX_MID</stp>
        <stp>2007-05-31</stp>
        <stp/>
        <stp>[Pasta2]Planilha1!R112C2</stp>
        <stp>Dir=H</stp>
        <stp>Per=M</stp>
        <stp>Days=A</stp>
        <stp>Dts=H</stp>
        <stp>cols=139;rows=1</stp>
        <tr r="B112" s="1"/>
      </tp>
      <tp>
        <v>79.795000000000002</v>
        <stp/>
        <stp>##V3_BDHV12</stp>
        <stp>COF UN Equity</stp>
        <stp>PX_MID</stp>
        <stp>2007-05-31</stp>
        <stp/>
        <stp>[Pasta2]Planilha1!R111C2</stp>
        <stp>Dir=H</stp>
        <stp>Per=M</stp>
        <stp>Days=A</stp>
        <stp>Dts=H</stp>
        <stp>cols=139;rows=1</stp>
        <tr r="B111" s="1"/>
      </tp>
      <tp>
        <v>11.5</v>
        <stp/>
        <stp>##V3_BDHV12</stp>
        <stp>CNC UN Equity</stp>
        <stp>PX_MID</stp>
        <stp>2007-05-31</stp>
        <stp/>
        <stp>[Pasta2]Planilha1!R109C2</stp>
        <stp>Dir=H</stp>
        <stp>Per=M</stp>
        <stp>Days=A</stp>
        <stp>Dts=H</stp>
        <stp>cols=139;rows=1</stp>
        <tr r="B109" s="1"/>
      </tp>
      <tp>
        <v>55.094999999999999</v>
        <stp/>
        <stp>##V3_BDHV12</stp>
        <stp>COO UN Equity</stp>
        <stp>PX_MID</stp>
        <stp>2007-05-31</stp>
        <stp/>
        <stp>[Pasta2]Planilha1!R113C2</stp>
        <stp>Dir=H</stp>
        <stp>Per=M</stp>
        <stp>Days=A</stp>
        <stp>Dts=H</stp>
        <stp>cols=139;rows=1</stp>
        <tr r="B113" s="1"/>
      </tp>
      <tp>
        <v>59.034100000000002</v>
        <stp/>
        <stp>##V3_BDHV12</stp>
        <stp>COP UN Equity</stp>
        <stp>PX_MID</stp>
        <stp>2007-05-31</stp>
        <stp/>
        <stp>[Pasta2]Planilha1!R114C2</stp>
        <stp>Dir=H</stp>
        <stp>Per=M</stp>
        <stp>Days=A</stp>
        <stp>Dts=H</stp>
        <stp>cols=139;rows=1</stp>
        <tr r="B114" s="1"/>
      </tp>
      <tp>
        <v>18.93</v>
        <stp/>
        <stp>##V3_BDHV12</stp>
        <stp>CNP UN Equity</stp>
        <stp>PX_MID</stp>
        <stp>2007-05-31</stp>
        <stp/>
        <stp>[Pasta2]Planilha1!R110C2</stp>
        <stp>Dir=H</stp>
        <stp>Per=M</stp>
        <stp>Days=A</stp>
        <stp>Dts=H</stp>
        <stp>cols=139;rows=1</stp>
        <tr r="B110" s="1"/>
      </tp>
      <tp>
        <v>67.099999999999994</v>
        <stp/>
        <stp>##V3_BDHV12</stp>
        <stp>CLX UN Equity</stp>
        <stp>PX_MID</stp>
        <stp>2007-05-31</stp>
        <stp/>
        <stp>[Pasta2]Planilha1!R102C2</stp>
        <stp>Dir=H</stp>
        <stp>Per=M</stp>
        <stp>Days=A</stp>
        <stp>Dts=H</stp>
        <stp>cols=139;rows=1</stp>
        <tr r="B102" s="1"/>
      </tp>
      <tp>
        <v>86.545000000000002</v>
        <stp/>
        <stp>##V3_BDHV12</stp>
        <stp>CMG UN Equity</stp>
        <stp>PX_MID</stp>
        <stp>2007-05-31</stp>
        <stp/>
        <stp>[Pasta2]Planilha1!R106C2</stp>
        <stp>Dir=H</stp>
        <stp>Per=M</stp>
        <stp>Days=A</stp>
        <stp>Dts=H</stp>
        <stp>cols=139;rows=1</stp>
        <tr r="B106" s="1"/>
      </tp>
      <tp>
        <v>62.85</v>
        <stp/>
        <stp>##V3_BDHV12</stp>
        <stp>CMA UN Equity</stp>
        <stp>PX_MID</stp>
        <stp>2007-05-31</stp>
        <stp/>
        <stp>[Pasta2]Planilha1!R103C2</stp>
        <stp>Dir=H</stp>
        <stp>Per=M</stp>
        <stp>Days=A</stp>
        <stp>Dts=H</stp>
        <stp>cols=139;rows=1</stp>
        <tr r="B103" s="1"/>
      </tp>
      <tp>
        <v>47.08</v>
        <stp/>
        <stp>##V3_BDHV12</stp>
        <stp>CMI UN Equity</stp>
        <stp>PX_MID</stp>
        <stp>2007-05-31</stp>
        <stp/>
        <stp>[Pasta2]Planilha1!R107C2</stp>
        <stp>Dir=H</stp>
        <stp>Per=M</stp>
        <stp>Days=A</stp>
        <stp>Dts=H</stp>
        <stp>cols=139;rows=1</stp>
        <tr r="B107" s="1"/>
      </tp>
      <tp>
        <v>18.239999999999998</v>
        <stp/>
        <stp>##V3_BDHV12</stp>
        <stp>CMS UN Equity</stp>
        <stp>PX_MID</stp>
        <stp>2007-05-31</stp>
        <stp/>
        <stp>[Pasta2]Planilha1!R108C2</stp>
        <stp>Dir=H</stp>
        <stp>Per=M</stp>
        <stp>Days=A</stp>
        <stp>Dts=H</stp>
        <stp>cols=139;rows=1</stp>
        <tr r="B108" s="1"/>
      </tp>
      <tp>
        <v>4623.2489999999998</v>
        <stp/>
        <stp>##V3_BDHV12</stp>
        <stp>KLAC UW Equity</stp>
        <stp>BS_TOT_ASSET</stp>
        <stp>2007-05-31</stp>
        <stp/>
        <stp>[Pasta2]Planilha1!R1287C2</stp>
        <stp>Dir=H</stp>
        <stp>Per=M</stp>
        <stp>Days=A</stp>
        <stp>Dts=H</stp>
        <stp>cols=46;rows=1</stp>
        <tr r="B1287" s="1"/>
      </tp>
      <tp>
        <v>46.847499999999997</v>
        <stp/>
        <stp>##V3_BDHV12</stp>
        <stp>ETN UN Equity</stp>
        <stp>PX_MID</stp>
        <stp>2007-05-31</stp>
        <stp/>
        <stp>[Pasta2]Planilha1!R168C2</stp>
        <stp>Dir=H</stp>
        <stp>Per=M</stp>
        <stp>Days=A</stp>
        <stp>Dts=H</stp>
        <stp>cols=139;rows=1</stp>
        <tr r="B168" s="1"/>
      </tp>
      <tp>
        <v>112.855</v>
        <stp/>
        <stp>##V3_BDHV12</stp>
        <stp>ETR UN Equity</stp>
        <stp>PX_MID</stp>
        <stp>2007-05-31</stp>
        <stp/>
        <stp>[Pasta2]Planilha1!R169C2</stp>
        <stp>Dir=H</stp>
        <stp>Per=M</stp>
        <stp>Days=A</stp>
        <stp>Dts=H</stp>
        <stp>cols=139;rows=1</stp>
        <tr r="B169" s="1"/>
      </tp>
      <tp>
        <v>50.7</v>
        <stp/>
        <stp>##V3_BDHV12</stp>
        <stp>EQR UN Equity</stp>
        <stp>PX_MID</stp>
        <stp>2007-05-31</stp>
        <stp/>
        <stp>[Pasta2]Planilha1!R163C2</stp>
        <stp>Dir=H</stp>
        <stp>Per=M</stp>
        <stp>Days=A</stp>
        <stp>Dts=H</stp>
        <stp>cols=139;rows=1</stp>
        <tr r="B163" s="1"/>
      </tp>
      <tp>
        <v>127.11</v>
        <stp/>
        <stp>##V3_BDHV12</stp>
        <stp>ESS UN Equity</stp>
        <stp>PX_MID</stp>
        <stp>2007-05-31</stp>
        <stp/>
        <stp>[Pasta2]Planilha1!R166C2</stp>
        <stp>Dir=H</stp>
        <stp>Per=M</stp>
        <stp>Days=A</stp>
        <stp>Dts=H</stp>
        <stp>cols=139;rows=1</stp>
        <tr r="B166" s="1"/>
      </tp>
      <tp>
        <v>78.025000000000006</v>
        <stp/>
        <stp>##V3_BDHV12</stp>
        <stp>EXC UN Equity</stp>
        <stp>PX_MID</stp>
        <stp>2007-05-31</stp>
        <stp/>
        <stp>[Pasta2]Planilha1!R172C2</stp>
        <stp>Dir=H</stp>
        <stp>Per=M</stp>
        <stp>Days=A</stp>
        <stp>Dts=H</stp>
        <stp>cols=139;rows=1</stp>
        <tr r="B172" s="1"/>
      </tp>
      <tp>
        <v>17.875</v>
        <stp/>
        <stp>##V3_BDHV12</stp>
        <stp>EXR UN Equity</stp>
        <stp>PX_MID</stp>
        <stp>2007-05-31</stp>
        <stp/>
        <stp>[Pasta2]Planilha1!R175C2</stp>
        <stp>Dir=H</stp>
        <stp>Per=M</stp>
        <stp>Days=A</stp>
        <stp>Dts=H</stp>
        <stp>cols=139;rows=1</stp>
        <tr r="B175" s="1"/>
      </tp>
      <tp>
        <v>42.02</v>
        <stp/>
        <stp>##V3_BDHV12</stp>
        <stp>EFX UN Equity</stp>
        <stp>PX_MID</stp>
        <stp>2007-05-31</stp>
        <stp/>
        <stp>[Pasta2]Planilha1!R156C2</stp>
        <stp>Dir=H</stp>
        <stp>Per=M</stp>
        <stp>Days=A</stp>
        <stp>Dts=H</stp>
        <stp>cols=139;rows=1</stp>
        <tr r="B156" s="1"/>
      </tp>
      <tp>
        <v>43.16</v>
        <stp/>
        <stp>##V3_BDHV12</stp>
        <stp>ECL UN Equity</stp>
        <stp>PX_MID</stp>
        <stp>2007-05-31</stp>
        <stp/>
        <stp>[Pasta2]Planilha1!R154C2</stp>
        <stp>Dir=H</stp>
        <stp>Per=M</stp>
        <stp>Days=A</stp>
        <stp>Dts=H</stp>
        <stp>cols=139;rows=1</stp>
        <tr r="B154" s="1"/>
      </tp>
      <tp>
        <v>48.48</v>
        <stp/>
        <stp>##V3_BDHV12</stp>
        <stp>EMR UN Equity</stp>
        <stp>PX_MID</stp>
        <stp>2007-05-31</stp>
        <stp/>
        <stp>[Pasta2]Planilha1!R160C2</stp>
        <stp>Dir=H</stp>
        <stp>Per=M</stp>
        <stp>Days=A</stp>
        <stp>Dts=H</stp>
        <stp>cols=139;rows=1</stp>
        <tr r="B160" s="1"/>
      </tp>
      <tp>
        <v>33.0625</v>
        <stp/>
        <stp>##V3_BDHV12</stp>
        <stp>EMN UN Equity</stp>
        <stp>PX_MID</stp>
        <stp>2007-05-31</stp>
        <stp/>
        <stp>[Pasta2]Planilha1!R159C2</stp>
        <stp>Dir=H</stp>
        <stp>Per=M</stp>
        <stp>Days=A</stp>
        <stp>Dts=H</stp>
        <stp>cols=139;rows=1</stp>
        <tr r="B159" s="1"/>
      </tp>
      <tp>
        <v>38.462499999999999</v>
        <stp/>
        <stp>##V3_BDHV12</stp>
        <stp>EOG UN Equity</stp>
        <stp>PX_MID</stp>
        <stp>2007-05-31</stp>
        <stp/>
        <stp>[Pasta2]Planilha1!R161C2</stp>
        <stp>Dir=H</stp>
        <stp>Per=M</stp>
        <stp>Days=A</stp>
        <stp>Dts=H</stp>
        <stp>cols=139;rows=1</stp>
        <tr r="B161" s="1"/>
      </tp>
      <tp>
        <v>58.244999999999997</v>
        <stp/>
        <stp>##V3_BDHV12</stp>
        <stp>EIX UN Equity</stp>
        <stp>PX_MID</stp>
        <stp>2007-05-31</stp>
        <stp/>
        <stp>[Pasta2]Planilha1!R157C2</stp>
        <stp>Dir=H</stp>
        <stp>Per=M</stp>
        <stp>Days=A</stp>
        <stp>Dts=H</stp>
        <stp>cols=139;rows=1</stp>
        <tr r="B157" s="1"/>
      </tp>
      <tp>
        <v>76.73</v>
        <stp/>
        <stp>##V3_BDHV12</stp>
        <stp>DVN UN Equity</stp>
        <stp>PX_MID</stp>
        <stp>2007-05-31</stp>
        <stp/>
        <stp>[Pasta2]Planilha1!R149C2</stp>
        <stp>Dir=H</stp>
        <stp>Per=M</stp>
        <stp>Days=A</stp>
        <stp>Dts=H</stp>
        <stp>cols=139;rows=1</stp>
        <tr r="B149" s="1"/>
      </tp>
      <tp>
        <v>27.592500000000001</v>
        <stp/>
        <stp>##V3_BDHV12</stp>
        <stp>DVA UN Equity</stp>
        <stp>PX_MID</stp>
        <stp>2007-05-31</stp>
        <stp/>
        <stp>[Pasta2]Planilha1!R148C2</stp>
        <stp>Dir=H</stp>
        <stp>Per=M</stp>
        <stp>Days=A</stp>
        <stp>Dts=H</stp>
        <stp>cols=139;rows=1</stp>
        <tr r="B148" s="1"/>
      </tp>
      <tp>
        <v>52.87</v>
        <stp/>
        <stp>##V3_BDHV12</stp>
        <stp>DTE UN Equity</stp>
        <stp>PX_MID</stp>
        <stp>2007-05-31</stp>
        <stp/>
        <stp>[Pasta2]Planilha1!R146C2</stp>
        <stp>Dir=H</stp>
        <stp>Per=M</stp>
        <stp>Days=A</stp>
        <stp>Dts=H</stp>
        <stp>cols=139;rows=1</stp>
        <tr r="B146" s="1"/>
      </tp>
      <tp>
        <v>19.995000000000001</v>
        <stp/>
        <stp>##V3_BDHV12</stp>
        <stp>GPN UN Equity</stp>
        <stp>PX_MID</stp>
        <stp>2007-05-31</stp>
        <stp/>
        <stp>[Pasta2]Planilha1!R209C2</stp>
        <stp>Dir=H</stp>
        <stp>Per=M</stp>
        <stp>Days=A</stp>
        <stp>Dts=H</stp>
        <stp>cols=139;rows=1</stp>
        <tr r="B209" s="1"/>
      </tp>
      <tp>
        <v>51.284999999999997</v>
        <stp/>
        <stp>##V3_BDHV12</stp>
        <stp>GPC UN Equity</stp>
        <stp>PX_MID</stp>
        <stp>2007-05-31</stp>
        <stp/>
        <stp>[Pasta2]Planilha1!R208C2</stp>
        <stp>Dir=H</stp>
        <stp>Per=M</stp>
        <stp>Days=A</stp>
        <stp>Dts=H</stp>
        <stp>cols=139;rows=1</stp>
        <tr r="B208" s="1"/>
      </tp>
      <tp>
        <v>58.604999999999997</v>
        <stp/>
        <stp>##V3_BDHV12</stp>
        <stp>DUK UN Equity</stp>
        <stp>PX_MID</stp>
        <stp>2007-05-31</stp>
        <stp/>
        <stp>[Pasta2]Planilha1!R147C2</stp>
        <stp>Dir=H</stp>
        <stp>Per=M</stp>
        <stp>Days=A</stp>
        <stp>Dts=H</stp>
        <stp>cols=139;rows=1</stp>
        <tr r="B147" s="1"/>
      </tp>
      <tp>
        <v>18.53</v>
        <stp/>
        <stp>##V3_BDHV12</stp>
        <stp>GPS UN Equity</stp>
        <stp>PX_MID</stp>
        <stp>2007-05-31</stp>
        <stp/>
        <stp>[Pasta2]Planilha1!R210C2</stp>
        <stp>Dir=H</stp>
        <stp>Per=M</stp>
        <stp>Days=A</stp>
        <stp>Dts=H</stp>
        <stp>cols=139;rows=1</stp>
        <tr r="B210" s="1"/>
      </tp>
      <tp>
        <v>40.090000000000003</v>
        <stp/>
        <stp>##V3_BDHV12</stp>
        <stp>DRE UN Equity</stp>
        <stp>PX_MID</stp>
        <stp>2007-05-31</stp>
        <stp/>
        <stp>[Pasta2]Planilha1!R144C2</stp>
        <stp>Dir=H</stp>
        <stp>Per=M</stp>
        <stp>Days=A</stp>
        <stp>Dts=H</stp>
        <stp>cols=139;rows=1</stp>
        <tr r="B144" s="1"/>
      </tp>
      <tp>
        <v>40.7866</v>
        <stp/>
        <stp>##V3_BDHV12</stp>
        <stp>DRI UN Equity</stp>
        <stp>PX_MID</stp>
        <stp>2007-05-31</stp>
        <stp/>
        <stp>[Pasta2]Planilha1!R145C2</stp>
        <stp>Dir=H</stp>
        <stp>Per=M</stp>
        <stp>Days=A</stp>
        <stp>Dts=H</stp>
        <stp>cols=139;rows=1</stp>
        <tr r="B145" s="1"/>
      </tp>
      <tp>
        <v>87.984999999999999</v>
        <stp/>
        <stp>##V3_BDHV12</stp>
        <stp>GWW UN Equity</stp>
        <stp>PX_MID</stp>
        <stp>2007-05-31</stp>
        <stp/>
        <stp>[Pasta2]Planilha1!R214C2</stp>
        <stp>Dir=H</stp>
        <stp>Per=M</stp>
        <stp>Days=A</stp>
        <stp>Dts=H</stp>
        <stp>cols=139;rows=1</stp>
        <tr r="B214" s="1"/>
      </tp>
      <tp t="s">
        <v>#N/A N/A</v>
        <stp/>
        <stp>##V3_BDHV12</stp>
        <stp>DXC UN Equity</stp>
        <stp>PX_MID</stp>
        <stp>2007-05-31</stp>
        <stp/>
        <stp>[Pasta2]Planilha1!R151C2</stp>
        <stp>Dir=H</stp>
        <stp>Per=M</stp>
        <stp>Days=A</stp>
        <stp>Dts=H</stp>
        <stp>cols=139;rows=1</stp>
        <tr r="B151" s="1"/>
      </tp>
      <tp>
        <v>19.07</v>
        <stp/>
        <stp>##V3_BDHV12</stp>
        <stp>DAL UN Equity</stp>
        <stp>PX_MID</stp>
        <stp>2007-05-31</stp>
        <stp/>
        <stp>[Pasta2]Planilha1!R130C2</stp>
        <stp>Dir=H</stp>
        <stp>Per=M</stp>
        <stp>Days=A</stp>
        <stp>Dts=H</stp>
        <stp>cols=139;rows=1</stp>
        <tr r="B130" s="1"/>
      </tp>
      <tp>
        <v>49.024999999999999</v>
        <stp/>
        <stp>##V3_BDHV12</stp>
        <stp>DGX UN Equity</stp>
        <stp>PX_MID</stp>
        <stp>2007-05-31</stp>
        <stp/>
        <stp>[Pasta2]Planilha1!R134C2</stp>
        <stp>Dir=H</stp>
        <stp>Per=M</stp>
        <stp>Days=A</stp>
        <stp>Dts=H</stp>
        <stp>cols=139;rows=1</stp>
        <tr r="B134" s="1"/>
      </tp>
      <tp t="s">
        <v>#N/A N/A</v>
        <stp/>
        <stp>##V3_BDHV12</stp>
        <stp>DFS UN Equity</stp>
        <stp>PX_MID</stp>
        <stp>2007-05-31</stp>
        <stp/>
        <stp>[Pasta2]Planilha1!R132C2</stp>
        <stp>Dir=H</stp>
        <stp>Per=M</stp>
        <stp>Days=A</stp>
        <stp>Dts=H</stp>
        <stp>cols=139;rows=1</stp>
        <tr r="B132" s="1"/>
      </tp>
      <tp>
        <v>34.959000000000003</v>
        <stp/>
        <stp>##V3_BDHV12</stp>
        <stp>DIS UN Equity</stp>
        <stp>PX_MID</stp>
        <stp>2007-05-31</stp>
        <stp/>
        <stp>[Pasta2]Planilha1!R137C2</stp>
        <stp>Dir=H</stp>
        <stp>Per=M</stp>
        <stp>Days=A</stp>
        <stp>Dts=H</stp>
        <stp>cols=139;rows=1</stp>
        <tr r="B137" s="1"/>
      </tp>
      <tp>
        <v>23.385000000000002</v>
        <stp/>
        <stp>##V3_BDHV12</stp>
        <stp>DHI UN Equity</stp>
        <stp>PX_MID</stp>
        <stp>2007-05-31</stp>
        <stp/>
        <stp>[Pasta2]Planilha1!R135C2</stp>
        <stp>Dir=H</stp>
        <stp>Per=M</stp>
        <stp>Days=A</stp>
        <stp>Dts=H</stp>
        <stp>cols=139;rows=1</stp>
        <tr r="B135" s="1"/>
      </tp>
      <tp>
        <v>27.851500000000001</v>
        <stp/>
        <stp>##V3_BDHV12</stp>
        <stp>DHR UN Equity</stp>
        <stp>PX_MID</stp>
        <stp>2007-05-31</stp>
        <stp/>
        <stp>[Pasta2]Planilha1!R136C2</stp>
        <stp>Dir=H</stp>
        <stp>Per=M</stp>
        <stp>Days=A</stp>
        <stp>Dts=H</stp>
        <stp>cols=139;rows=1</stp>
        <tr r="B136" s="1"/>
      </tp>
      <tp>
        <v>33.4925</v>
        <stp/>
        <stp>##V3_BDHV12</stp>
        <stp>DOV UN Equity</stp>
        <stp>PX_MID</stp>
        <stp>2007-05-31</stp>
        <stp/>
        <stp>[Pasta2]Planilha1!R143C2</stp>
        <stp>Dir=H</stp>
        <stp>Per=M</stp>
        <stp>Days=A</stp>
        <stp>Dts=H</stp>
        <stp>cols=139;rows=1</stp>
        <tr r="B143" s="1"/>
      </tp>
      <tp>
        <v>40.604999999999997</v>
        <stp/>
        <stp>##V3_BDHV12</stp>
        <stp>DLR UN Equity</stp>
        <stp>PX_MID</stp>
        <stp>2007-05-31</stp>
        <stp/>
        <stp>[Pasta2]Planilha1!R141C2</stp>
        <stp>Dir=H</stp>
        <stp>Per=M</stp>
        <stp>Days=A</stp>
        <stp>Dts=H</stp>
        <stp>cols=139;rows=1</stp>
        <tr r="B141" s="1"/>
      </tp>
      <tp>
        <v>30.605</v>
        <stp/>
        <stp>##V3_BDHV12</stp>
        <stp>GIS UN Equity</stp>
        <stp>PX_MID</stp>
        <stp>2007-05-31</stp>
        <stp/>
        <stp>[Pasta2]Planilha1!R203C2</stp>
        <stp>Dir=H</stp>
        <stp>Per=M</stp>
        <stp>Days=A</stp>
        <stp>Dts=H</stp>
        <stp>cols=139;rows=1</stp>
        <tr r="B203" s="1"/>
      </tp>
      <tp>
        <v>24.984999999999999</v>
        <stp/>
        <stp>##V3_BDHV12</stp>
        <stp>GLW UN Equity</stp>
        <stp>PX_MID</stp>
        <stp>2007-05-31</stp>
        <stp/>
        <stp>[Pasta2]Planilha1!R204C2</stp>
        <stp>Dir=H</stp>
        <stp>Per=M</stp>
        <stp>Days=A</stp>
        <stp>Dts=H</stp>
        <stp>cols=139;rows=1</stp>
        <tr r="B204" s="1"/>
      </tp>
      <tp>
        <v>88.484999999999999</v>
        <stp/>
        <stp>##V3_BDHV12</stp>
        <stp>FRT UN Equity</stp>
        <stp>PX_MID</stp>
        <stp>2007-05-31</stp>
        <stp/>
        <stp>[Pasta2]Planilha1!R196C2</stp>
        <stp>Dir=H</stp>
        <stp>Per=M</stp>
        <stp>Days=A</stp>
        <stp>Dts=H</stp>
        <stp>cols=139;rows=1</stp>
        <tr r="B196" s="1"/>
      </tp>
      <tp t="s">
        <v>#N/A N/A</v>
        <stp/>
        <stp>##V3_BDHV12</stp>
        <stp>FOX UW Equity</stp>
        <stp>PX_MID</stp>
        <stp>2007-05-31</stp>
        <stp/>
        <stp>[Pasta2]Planilha1!R194C2</stp>
        <stp>Dir=H</stp>
        <stp>Per=M</stp>
        <stp>Days=A</stp>
        <stp>Dts=H</stp>
        <stp>cols=139;rows=1</stp>
        <tr r="B194" s="1"/>
      </tp>
      <tp>
        <v>17.933499999999999</v>
        <stp/>
        <stp>##V3_BDHV12</stp>
        <stp>FTI UN Equity</stp>
        <stp>PX_MID</stp>
        <stp>2007-05-31</stp>
        <stp/>
        <stp>[Pasta2]Planilha1!R197C2</stp>
        <stp>Dir=H</stp>
        <stp>Per=M</stp>
        <stp>Days=A</stp>
        <stp>Dts=H</stp>
        <stp>cols=139;rows=1</stp>
        <tr r="B197" s="1"/>
      </tp>
      <tp t="s">
        <v>#N/A N/A</v>
        <stp/>
        <stp>##V3_BDHV12</stp>
        <stp>FTV UN Equity</stp>
        <stp>PX_MID</stp>
        <stp>2007-05-31</stp>
        <stp/>
        <stp>[Pasta2]Planilha1!R199C2</stp>
        <stp>Dir=H</stp>
        <stp>Per=M</stp>
        <stp>Days=A</stp>
        <stp>Dts=H</stp>
        <stp>cols=139;rows=1</stp>
        <tr r="B199" s="1"/>
      </tp>
      <tp>
        <v>30.016500000000001</v>
        <stp/>
        <stp>##V3_BDHV12</stp>
        <stp>FIS UN Equity</stp>
        <stp>PX_MID</stp>
        <stp>2007-05-31</stp>
        <stp/>
        <stp>[Pasta2]Planilha1!R185C2</stp>
        <stp>Dir=H</stp>
        <stp>Per=M</stp>
        <stp>Days=A</stp>
        <stp>Dts=H</stp>
        <stp>cols=139;rows=1</stp>
        <tr r="B185" s="1"/>
      </tp>
      <tp>
        <v>20.8963</v>
        <stp/>
        <stp>##V3_BDHV12</stp>
        <stp>FMC UN Equity</stp>
        <stp>PX_MID</stp>
        <stp>2007-05-31</stp>
        <stp/>
        <stp>[Pasta2]Planilha1!R193C2</stp>
        <stp>Dir=H</stp>
        <stp>Per=M</stp>
        <stp>Days=A</stp>
        <stp>Dts=H</stp>
        <stp>cols=139;rows=1</stp>
        <tr r="B193" s="1"/>
      </tp>
      <tp>
        <v>52.032499999999999</v>
        <stp/>
        <stp>##V3_BDHV12</stp>
        <stp>FLR UN Equity</stp>
        <stp>PX_MID</stp>
        <stp>2007-05-31</stp>
        <stp/>
        <stp>[Pasta2]Planilha1!R190C2</stp>
        <stp>Dir=H</stp>
        <stp>Per=M</stp>
        <stp>Days=A</stp>
        <stp>Dts=H</stp>
        <stp>cols=139;rows=1</stp>
        <tr r="B190" s="1"/>
      </tp>
      <tp>
        <v>23.128299999999999</v>
        <stp/>
        <stp>##V3_BDHV12</stp>
        <stp>FLS UN Equity</stp>
        <stp>PX_MID</stp>
        <stp>2007-05-31</stp>
        <stp/>
        <stp>[Pasta2]Planilha1!R191C2</stp>
        <stp>Dir=H</stp>
        <stp>Per=M</stp>
        <stp>Days=A</stp>
        <stp>Dts=H</stp>
        <stp>cols=139;rows=1</stp>
        <tr r="B191" s="1"/>
      </tp>
      <tp t="s">
        <v>#N/A N/A</v>
        <stp/>
        <stp>##V3_BDHV12</stp>
        <stp>FLT UN Equity</stp>
        <stp>PX_MID</stp>
        <stp>2007-05-31</stp>
        <stp/>
        <stp>[Pasta2]Planilha1!R192C2</stp>
        <stp>Dir=H</stp>
        <stp>Per=M</stp>
        <stp>Days=A</stp>
        <stp>Dts=H</stp>
        <stp>cols=139;rows=1</stp>
        <tr r="B192" s="1"/>
      </tp>
      <tp>
        <v>39.314999999999998</v>
        <stp/>
        <stp>##V3_BDHV12</stp>
        <stp>FCX UN Equity</stp>
        <stp>PX_MID</stp>
        <stp>2007-05-31</stp>
        <stp/>
        <stp>[Pasta2]Planilha1!R181C2</stp>
        <stp>Dir=H</stp>
        <stp>Per=M</stp>
        <stp>Days=A</stp>
        <stp>Dts=H</stp>
        <stp>cols=139;rows=1</stp>
        <tr r="B181" s="1"/>
      </tp>
      <tp>
        <v>111.575</v>
        <stp/>
        <stp>##V3_BDHV12</stp>
        <stp>FDX UN Equity</stp>
        <stp>PX_MID</stp>
        <stp>2007-05-31</stp>
        <stp/>
        <stp>[Pasta2]Planilha1!R182C2</stp>
        <stp>Dir=H</stp>
        <stp>Per=M</stp>
        <stp>Days=A</stp>
        <stp>Dts=H</stp>
        <stp>cols=139;rows=1</stp>
        <tr r="B182" s="1"/>
      </tp>
      <tp t="s">
        <v>#N/A N/A</v>
        <stp/>
        <stp>##V3_BDHV12</stp>
        <stp>MPC UN Equity</stp>
        <stp>CUR_MKT_CAP</stp>
        <stp>2007-05-31</stp>
        <stp/>
        <stp>[Pasta2]Planilha1!R829C2</stp>
        <stp>Dir=H</stp>
        <stp>Per=M</stp>
        <stp>Days=A</stp>
        <stp>Dts=H</stp>
        <stp>cols=139;rows=1</stp>
        <tr r="B829" s="1"/>
      </tp>
      <tp>
        <v>113673.4918</v>
        <stp/>
        <stp>##V3_BDHV12</stp>
        <stp>MRK UN Equity</stp>
        <stp>CUR_MKT_CAP</stp>
        <stp>2007-05-31</stp>
        <stp/>
        <stp>[Pasta2]Planilha1!R830C2</stp>
        <stp>Dir=H</stp>
        <stp>Per=M</stp>
        <stp>Days=A</stp>
        <stp>Dts=H</stp>
        <stp>cols=139;rows=1</stp>
        <tr r="B830" s="1"/>
      </tp>
      <tp>
        <v>42464.143600000003</v>
        <stp/>
        <stp>##V3_BDHV12</stp>
        <stp>MRO UN Equity</stp>
        <stp>CUR_MKT_CAP</stp>
        <stp>2007-05-31</stp>
        <stp/>
        <stp>[Pasta2]Planilha1!R831C2</stp>
        <stp>Dir=H</stp>
        <stp>Per=M</stp>
        <stp>Days=A</stp>
        <stp>Dts=H</stp>
        <stp>cols=139;rows=1</stp>
        <tr r="B831" s="1"/>
      </tp>
      <tp>
        <v>42102.9133</v>
        <stp/>
        <stp>##V3_BDHV12</stp>
        <stp>MSI UN Equity</stp>
        <stp>CUR_MKT_CAP</stp>
        <stp>2007-05-31</stp>
        <stp/>
        <stp>[Pasta2]Planilha1!R835C2</stp>
        <stp>Dir=H</stp>
        <stp>Per=M</stp>
        <stp>Days=A</stp>
        <stp>Dts=H</stp>
        <stp>cols=139;rows=1</stp>
        <tr r="B835" s="1"/>
      </tp>
      <tp>
        <v>11952.932000000001</v>
        <stp/>
        <stp>##V3_BDHV12</stp>
        <stp>MTB UN Equity</stp>
        <stp>CUR_MKT_CAP</stp>
        <stp>2007-05-31</stp>
        <stp/>
        <stp>[Pasta2]Planilha1!R836C2</stp>
        <stp>Dir=H</stp>
        <stp>Per=M</stp>
        <stp>Days=A</stp>
        <stp>Dts=H</stp>
        <stp>cols=139;rows=1</stp>
        <tr r="B836" s="1"/>
      </tp>
      <tp>
        <v>3713.076</v>
        <stp/>
        <stp>##V3_BDHV12</stp>
        <stp>MTD UN Equity</stp>
        <stp>CUR_MKT_CAP</stp>
        <stp>2007-05-31</stp>
        <stp/>
        <stp>[Pasta2]Planilha1!R837C2</stp>
        <stp>Dir=H</stp>
        <stp>Per=M</stp>
        <stp>Days=A</stp>
        <stp>Dts=H</stp>
        <stp>cols=139;rows=1</stp>
        <tr r="B837" s="1"/>
      </tp>
      <tp t="s">
        <v>#N/A N/A</v>
        <stp/>
        <stp>##V3_BDHV12</stp>
        <stp>MAR UW Equity</stp>
        <stp>CUR_MKT_CAP</stp>
        <stp>2007-05-31</stp>
        <stp/>
        <stp>[Pasta2]Planilha1!R810C2</stp>
        <stp>Dir=H</stp>
        <stp>Per=M</stp>
        <stp>Days=A</stp>
        <stp>Dts=H</stp>
        <stp>cols=139;rows=1</stp>
        <tr r="B810" s="1"/>
      </tp>
      <tp t="s">
        <v>#N/A N/A</v>
        <stp/>
        <stp>##V3_BDHV12</stp>
        <stp>MAT UW Equity</stp>
        <stp>CUR_MKT_CAP</stp>
        <stp>2007-05-31</stp>
        <stp/>
        <stp>[Pasta2]Planilha1!R812C2</stp>
        <stp>Dir=H</stp>
        <stp>Per=M</stp>
        <stp>Days=A</stp>
        <stp>Dts=H</stp>
        <stp>cols=139;rows=1</stp>
        <tr r="B812" s="1"/>
      </tp>
      <tp t="s">
        <v>#N/A N/A</v>
        <stp/>
        <stp>##V3_BDHV12</stp>
        <stp>MYL UW Equity</stp>
        <stp>CUR_MKT_CAP</stp>
        <stp>2007-05-31</stp>
        <stp/>
        <stp>[Pasta2]Planilha1!R840C2</stp>
        <stp>Dir=H</stp>
        <stp>Per=M</stp>
        <stp>Days=A</stp>
        <stp>Dts=H</stp>
        <stp>cols=139;rows=1</stp>
        <tr r="B840" s="1"/>
      </tp>
      <tp>
        <v>11410.3174</v>
        <stp/>
        <stp>##V3_BDHV12</stp>
        <stp>MAS UN Equity</stp>
        <stp>CUR_MKT_CAP</stp>
        <stp>2007-05-31</stp>
        <stp/>
        <stp>[Pasta2]Planilha1!R811C2</stp>
        <stp>Dir=H</stp>
        <stp>Per=M</stp>
        <stp>Days=A</stp>
        <stp>Dts=H</stp>
        <stp>cols=139;rows=1</stp>
        <tr r="B811" s="1"/>
      </tp>
      <tp>
        <v>6393.6151</v>
        <stp/>
        <stp>##V3_BDHV12</stp>
        <stp>MAC UN Equity</stp>
        <stp>CUR_MKT_CAP</stp>
        <stp>2007-05-31</stp>
        <stp/>
        <stp>[Pasta2]Planilha1!R809C2</stp>
        <stp>Dir=H</stp>
        <stp>Per=M</stp>
        <stp>Days=A</stp>
        <stp>Dts=H</stp>
        <stp>cols=139;rows=1</stp>
        <tr r="B809" s="1"/>
      </tp>
      <tp>
        <v>1495.164</v>
        <stp/>
        <stp>##V3_BDHV12</stp>
        <stp>MAA UN Equity</stp>
        <stp>CUR_MKT_CAP</stp>
        <stp>2007-05-31</stp>
        <stp/>
        <stp>[Pasta2]Planilha1!R808C2</stp>
        <stp>Dir=H</stp>
        <stp>Per=M</stp>
        <stp>Days=A</stp>
        <stp>Dts=H</stp>
        <stp>cols=139;rows=1</stp>
        <tr r="B808" s="1"/>
      </tp>
      <tp>
        <v>18762.533500000001</v>
        <stp/>
        <stp>##V3_BDHV12</stp>
        <stp>MCK UN Equity</stp>
        <stp>CUR_MKT_CAP</stp>
        <stp>2007-05-31</stp>
        <stp/>
        <stp>[Pasta2]Planilha1!R815C2</stp>
        <stp>Dir=H</stp>
        <stp>Per=M</stp>
        <stp>Days=A</stp>
        <stp>Dts=H</stp>
        <stp>cols=139;rows=1</stp>
        <tr r="B815" s="1"/>
      </tp>
      <tp>
        <v>19070.169099999999</v>
        <stp/>
        <stp>##V3_BDHV12</stp>
        <stp>MCO UN Equity</stp>
        <stp>CUR_MKT_CAP</stp>
        <stp>2007-05-31</stp>
        <stp/>
        <stp>[Pasta2]Planilha1!R816C2</stp>
        <stp>Dir=H</stp>
        <stp>Per=M</stp>
        <stp>Days=A</stp>
        <stp>Dts=H</stp>
        <stp>cols=139;rows=1</stp>
        <tr r="B816" s="1"/>
      </tp>
      <tp>
        <v>60350.412100000001</v>
        <stp/>
        <stp>##V3_BDHV12</stp>
        <stp>MCD UN Equity</stp>
        <stp>CUR_MKT_CAP</stp>
        <stp>2007-05-31</stp>
        <stp/>
        <stp>[Pasta2]Planilha1!R813C2</stp>
        <stp>Dir=H</stp>
        <stp>Per=M</stp>
        <stp>Days=A</stp>
        <stp>Dts=H</stp>
        <stp>cols=139;rows=1</stp>
        <tr r="B813" s="1"/>
      </tp>
      <tp>
        <v>61228.662499999999</v>
        <stp/>
        <stp>##V3_BDHV12</stp>
        <stp>MDT UN Equity</stp>
        <stp>CUR_MKT_CAP</stp>
        <stp>2007-05-31</stp>
        <stp/>
        <stp>[Pasta2]Planilha1!R818C2</stp>
        <stp>Dir=H</stp>
        <stp>Per=M</stp>
        <stp>Days=A</stp>
        <stp>Dts=H</stp>
        <stp>cols=139;rows=1</stp>
        <tr r="B818" s="1"/>
      </tp>
      <tp>
        <v>50429.250699999997</v>
        <stp/>
        <stp>##V3_BDHV12</stp>
        <stp>MET UN Equity</stp>
        <stp>CUR_MKT_CAP</stp>
        <stp>2007-05-31</stp>
        <stp/>
        <stp>[Pasta2]Planilha1!R819C2</stp>
        <stp>Dir=H</stp>
        <stp>Per=M</stp>
        <stp>Days=A</stp>
        <stp>Dts=H</stp>
        <stp>cols=139;rows=1</stp>
        <tr r="B819" s="1"/>
      </tp>
      <tp>
        <v>22558.739799999999</v>
        <stp/>
        <stp>##V3_BDHV12</stp>
        <stp>MGM UN Equity</stp>
        <stp>CUR_MKT_CAP</stp>
        <stp>2007-05-31</stp>
        <stp/>
        <stp>[Pasta2]Planilha1!R820C2</stp>
        <stp>Dir=H</stp>
        <stp>Per=M</stp>
        <stp>Days=A</stp>
        <stp>Dts=H</stp>
        <stp>cols=139;rows=1</stp>
        <tr r="B820" s="1"/>
      </tp>
      <tp>
        <v>6954.6953999999996</v>
        <stp/>
        <stp>##V3_BDHV12</stp>
        <stp>MHK UN Equity</stp>
        <stp>CUR_MKT_CAP</stp>
        <stp>2007-05-31</stp>
        <stp/>
        <stp>[Pasta2]Planilha1!R821C2</stp>
        <stp>Dir=H</stp>
        <stp>Per=M</stp>
        <stp>Days=A</stp>
        <stp>Dts=H</stp>
        <stp>cols=139;rows=1</stp>
        <tr r="B821" s="1"/>
      </tp>
      <tp>
        <v>4873.8446000000004</v>
        <stp/>
        <stp>##V3_BDHV12</stp>
        <stp>MKC UN Equity</stp>
        <stp>CUR_MKT_CAP</stp>
        <stp>2007-05-31</stp>
        <stp/>
        <stp>[Pasta2]Planilha1!R822C2</stp>
        <stp>Dir=H</stp>
        <stp>Per=M</stp>
        <stp>Days=A</stp>
        <stp>Dts=H</stp>
        <stp>cols=139;rows=1</stp>
        <tr r="B822" s="1"/>
      </tp>
      <tp>
        <v>6625.1478999999999</v>
        <stp/>
        <stp>##V3_BDHV12</stp>
        <stp>MLM UN Equity</stp>
        <stp>CUR_MKT_CAP</stp>
        <stp>2007-05-31</stp>
        <stp/>
        <stp>[Pasta2]Planilha1!R823C2</stp>
        <stp>Dir=H</stp>
        <stp>Per=M</stp>
        <stp>Days=A</stp>
        <stp>Dts=H</stp>
        <stp>cols=139;rows=1</stp>
        <tr r="B823" s="1"/>
      </tp>
      <tp>
        <v>63349.2065</v>
        <stp/>
        <stp>##V3_BDHV12</stp>
        <stp>MMM UN Equity</stp>
        <stp>CUR_MKT_CAP</stp>
        <stp>2007-05-31</stp>
        <stp/>
        <stp>[Pasta2]Planilha1!R825C2</stp>
        <stp>Dir=H</stp>
        <stp>Per=M</stp>
        <stp>Days=A</stp>
        <stp>Dts=H</stp>
        <stp>cols=139;rows=1</stp>
        <tr r="B825" s="1"/>
      </tp>
      <tp>
        <v>18234.401999999998</v>
        <stp/>
        <stp>##V3_BDHV12</stp>
        <stp>MMC UN Equity</stp>
        <stp>CUR_MKT_CAP</stp>
        <stp>2007-05-31</stp>
        <stp/>
        <stp>[Pasta2]Planilha1!R824C2</stp>
        <stp>Dir=H</stp>
        <stp>Per=M</stp>
        <stp>Days=A</stp>
        <stp>Dts=H</stp>
        <stp>cols=139;rows=1</stp>
        <tr r="B824" s="1"/>
      </tp>
      <tp>
        <v>15470.893700000001</v>
        <stp/>
        <stp>##V3_BDHV12</stp>
        <stp>MOS UN Equity</stp>
        <stp>CUR_MKT_CAP</stp>
        <stp>2007-05-31</stp>
        <stp/>
        <stp>[Pasta2]Planilha1!R828C2</stp>
        <stp>Dir=H</stp>
        <stp>Per=M</stp>
        <stp>Days=A</stp>
        <stp>Dts=H</stp>
        <stp>cols=139;rows=1</stp>
        <tr r="B828" s="1"/>
      </tp>
      <tp>
        <v>26.43</v>
        <stp/>
        <stp>##V3_BDHV12</stp>
        <stp>JKHY UW Equity</stp>
        <stp>PX_MID</stp>
        <stp>2007-05-31</stp>
        <stp/>
        <stp>[Pasta2]Planilha1!R263C2</stp>
        <stp>Dir=H</stp>
        <stp>Per=M</stp>
        <stp>Days=A</stp>
        <stp>Dts=H</stp>
        <stp>cols=139;rows=1</stp>
        <tr r="B263" s="1"/>
      </tp>
      <tp t="s">
        <v>#N/A N/A</v>
        <stp/>
        <stp>##V3_BDHV12</stp>
        <stp>JNPR UN Equity</stp>
        <stp>PX_MID</stp>
        <stp>2007-05-31</stp>
        <stp/>
        <stp>[Pasta2]Planilha1!R265C2</stp>
        <stp>Dir=H</stp>
        <stp>Per=M</stp>
        <stp>Days=A</stp>
        <stp>Dts=H</stp>
        <stp>cols=139;rows=1</stp>
        <tr r="B265" s="1"/>
      </tp>
      <tp>
        <v>29.16</v>
        <stp/>
        <stp>##V3_BDHV12</stp>
        <stp>JBHT UW Equity</stp>
        <stp>PX_MID</stp>
        <stp>2007-05-31</stp>
        <stp/>
        <stp>[Pasta2]Planilha1!R259C2</stp>
        <stp>Dir=H</stp>
        <stp>Per=M</stp>
        <stp>Days=A</stp>
        <stp>Dts=H</stp>
        <stp>cols=139;rows=1</stp>
        <tr r="B259" s="1"/>
      </tp>
      <tp>
        <v>3570.48</v>
        <stp/>
        <stp>##V3_BDHV12</stp>
        <stp>CTAS UW Equity</stp>
        <stp>BS_TOT_ASSET</stp>
        <stp>2007-05-31</stp>
        <stp/>
        <stp>[Pasta2]Planilha1!R1136C2</stp>
        <stp>Dir=H</stp>
        <stp>Per=M</stp>
        <stp>Days=A</stp>
        <stp>Dts=H</stp>
        <stp>cols=46;rows=1</stp>
        <tr r="B1136" s="1"/>
      </tp>
      <tp>
        <v>63171</v>
        <stp/>
        <stp>##V3_BDHV12</stp>
        <stp>MSFT UW Equity</stp>
        <stp>BS_TOT_ASSET</stp>
        <stp>2007-05-31</stp>
        <stp/>
        <stp>[Pasta2]Planilha1!R1341C2</stp>
        <stp>Dir=H</stp>
        <stp>Per=M</stp>
        <stp>Days=A</stp>
        <stp>Dts=H</stp>
        <stp>cols=46;rows=1</stp>
        <tr r="B1341" s="1"/>
      </tp>
      <tp>
        <v>4857.5029999999997</v>
        <stp/>
        <stp>##V3_BDHV12</stp>
        <stp>WYNN UW Equity</stp>
        <stp>BS_TOT_ASSET</stp>
        <stp>2007-05-31</stp>
        <stp/>
        <stp>[Pasta2]Planilha1!R1509C2</stp>
        <stp>Dir=H</stp>
        <stp>Per=M</stp>
        <stp>Days=A</stp>
        <stp>Dts=H</stp>
        <stp>cols=46;rows=1</stp>
        <tr r="B1509" s="1"/>
      </tp>
      <tp>
        <v>597.85799999999995</v>
        <stp/>
        <stp>##V3_BDHV12</stp>
        <stp>REGN UW Equity</stp>
        <stp>BS_TOT_ASSET</stp>
        <stp>2007-05-31</stp>
        <stp/>
        <stp>[Pasta2]Planilha1!R1410C2</stp>
        <stp>Dir=H</stp>
        <stp>Per=M</stp>
        <stp>Days=A</stp>
        <stp>Dts=H</stp>
        <stp>cols=46;rows=1</stp>
        <tr r="B1410" s="1"/>
      </tp>
      <tp>
        <v>53340</v>
        <stp/>
        <stp>##V3_BDHV12</stp>
        <stp>CSCO UW Equity</stp>
        <stp>BS_TOT_ASSET</stp>
        <stp>2007-05-31</stp>
        <stp/>
        <stp>[Pasta2]Planilha1!R1134C2</stp>
        <stp>Dir=H</stp>
        <stp>Per=M</stp>
        <stp>Days=A</stp>
        <stp>Dts=H</stp>
        <stp>cols=46;rows=1</stp>
        <tr r="B1134" s="1"/>
      </tp>
      <tp>
        <v>62975.065999999999</v>
        <stp/>
        <stp>##V3_BDHV12</stp>
        <stp>ETFC UW Equity</stp>
        <stp>BS_TOT_ASSET</stp>
        <stp>2007-05-31</stp>
        <stp/>
        <stp>[Pasta2]Planilha1!R1181C2</stp>
        <stp>Dir=H</stp>
        <stp>Per=M</stp>
        <stp>Days=A</stp>
        <stp>Dts=H</stp>
        <stp>cols=46;rows=1</stp>
        <tr r="B1181" s="1"/>
      </tp>
      <tp>
        <v>6135.9489999999996</v>
        <stp/>
        <stp>##V3_BDHV12</stp>
        <stp>ADBE UW Equity</stp>
        <stp>BS_TOT_ASSET</stp>
        <stp>2007-05-31</stp>
        <stp/>
        <stp>[Pasta2]Planilha1!R1025C2</stp>
        <stp>Dir=H</stp>
        <stp>Per=M</stp>
        <stp>Days=A</stp>
        <stp>Dts=H</stp>
        <stp>cols=46;rows=1</stp>
        <tr r="B1025" s="1"/>
      </tp>
      <tp>
        <v>6041.5439999999999</v>
        <stp/>
        <stp>##V3_BDHV12</stp>
        <stp>DISCK UW Equity</stp>
        <stp>BS_TOT_ASSET</stp>
        <stp>2007-05-31</stp>
        <stp/>
        <stp>[Pasta2]Planilha1!R1153C2</stp>
        <stp>Dir=H</stp>
        <stp>Per=M</stp>
        <stp>Days=A</stp>
        <stp>Dts=H</stp>
        <stp>cols=46;rows=1</stp>
        <tr r="B1153" s="1"/>
      </tp>
      <tp>
        <v>11173.7186</v>
        <stp/>
        <stp>##V3_BDHV12</stp>
        <stp>LUV UN Equity</stp>
        <stp>CUR_MKT_CAP</stp>
        <stp>2007-05-31</stp>
        <stp/>
        <stp>[Pasta2]Planilha1!R803C2</stp>
        <stp>Dir=H</stp>
        <stp>Per=M</stp>
        <stp>Days=A</stp>
        <stp>Dts=H</stp>
        <stp>cols=139;rows=1</stp>
        <tr r="B803" s="1"/>
      </tp>
      <tp t="s">
        <v>#N/A N/A</v>
        <stp/>
        <stp>##V3_BDHV12</stp>
        <stp>LYB UN Equity</stp>
        <stp>CUR_MKT_CAP</stp>
        <stp>2007-05-31</stp>
        <stp/>
        <stp>[Pasta2]Planilha1!R805C2</stp>
        <stp>Dir=H</stp>
        <stp>Per=M</stp>
        <stp>Days=A</stp>
        <stp>Dts=H</stp>
        <stp>cols=139;rows=1</stp>
        <tr r="B805" s="1"/>
      </tp>
      <tp>
        <v>1335.5128999999999</v>
        <stp/>
        <stp>##V3_BDHV12</stp>
        <stp>LKQ UW Equity</stp>
        <stp>CUR_MKT_CAP</stp>
        <stp>2007-05-31</stp>
        <stp/>
        <stp>[Pasta2]Planilha1!R795C2</stp>
        <stp>Dir=H</stp>
        <stp>Per=M</stp>
        <stp>Days=A</stp>
        <stp>Dts=H</stp>
        <stp>cols=139;rows=1</stp>
        <tr r="B795" s="1"/>
      </tp>
      <tp>
        <v>19631.072</v>
        <stp/>
        <stp>##V3_BDHV12</stp>
        <stp>LNC UN Equity</stp>
        <stp>CUR_MKT_CAP</stp>
        <stp>2007-05-31</stp>
        <stp/>
        <stp>[Pasta2]Planilha1!R799C2</stp>
        <stp>Dir=H</stp>
        <stp>Per=M</stp>
        <stp>Days=A</stp>
        <stp>Dts=H</stp>
        <stp>cols=139;rows=1</stp>
        <tr r="B799" s="1"/>
      </tp>
      <tp>
        <v>41165.152600000001</v>
        <stp/>
        <stp>##V3_BDHV12</stp>
        <stp>LMT UN Equity</stp>
        <stp>CUR_MKT_CAP</stp>
        <stp>2007-05-31</stp>
        <stp/>
        <stp>[Pasta2]Planilha1!R798C2</stp>
        <stp>Dir=H</stp>
        <stp>Per=M</stp>
        <stp>Days=A</stp>
        <stp>Dts=H</stp>
        <stp>cols=139;rows=1</stp>
        <tr r="B798" s="1"/>
      </tp>
      <tp>
        <v>66477.613100000002</v>
        <stp/>
        <stp>##V3_BDHV12</stp>
        <stp>LLY UN Equity</stp>
        <stp>CUR_MKT_CAP</stp>
        <stp>2007-05-31</stp>
        <stp/>
        <stp>[Pasta2]Planilha1!R797C2</stp>
        <stp>Dir=H</stp>
        <stp>Per=M</stp>
        <stp>Days=A</stp>
        <stp>Dts=H</stp>
        <stp>cols=139;rows=1</stp>
        <tr r="B797" s="1"/>
      </tp>
      <tp>
        <v>11921.579100000001</v>
        <stp/>
        <stp>##V3_BDHV12</stp>
        <stp>LLL UN Equity</stp>
        <stp>CUR_MKT_CAP</stp>
        <stp>2007-05-31</stp>
        <stp/>
        <stp>[Pasta2]Planilha1!R796C2</stp>
        <stp>Dir=H</stp>
        <stp>Per=M</stp>
        <stp>Days=A</stp>
        <stp>Dts=H</stp>
        <stp>cols=139;rows=1</stp>
        <tr r="B796" s="1"/>
      </tp>
      <tp>
        <v>21700.4064</v>
        <stp/>
        <stp>##V3_BDHV12</stp>
        <stp>LIN UN Equity</stp>
        <stp>CUR_MKT_CAP</stp>
        <stp>2007-05-31</stp>
        <stp/>
        <stp>[Pasta2]Planilha1!R794C2</stp>
        <stp>Dir=H</stp>
        <stp>Per=M</stp>
        <stp>Days=A</stp>
        <stp>Dts=H</stp>
        <stp>cols=139;rows=1</stp>
        <tr r="B794" s="1"/>
      </tp>
      <tp>
        <v>4334.7259000000004</v>
        <stp/>
        <stp>##V3_BDHV12</stp>
        <stp>LEG UN Equity</stp>
        <stp>CUR_MKT_CAP</stp>
        <stp>2007-05-31</stp>
        <stp/>
        <stp>[Pasta2]Planilha1!R791C2</stp>
        <stp>Dir=H</stp>
        <stp>Per=M</stp>
        <stp>Days=A</stp>
        <stp>Dts=H</stp>
        <stp>cols=139;rows=1</stp>
        <tr r="B791" s="1"/>
      </tp>
      <tp>
        <v>7204.2843999999996</v>
        <stp/>
        <stp>##V3_BDHV12</stp>
        <stp>LEN UN Equity</stp>
        <stp>CUR_MKT_CAP</stp>
        <stp>2007-05-31</stp>
        <stp/>
        <stp>[Pasta2]Planilha1!R792C2</stp>
        <stp>Dir=H</stp>
        <stp>Per=M</stp>
        <stp>Days=A</stp>
        <stp>Dts=H</stp>
        <stp>cols=139;rows=1</stp>
        <tr r="B792" s="1"/>
      </tp>
      <tp>
        <v>4913.6889000000001</v>
        <stp/>
        <stp>##V3_BDHV12</stp>
        <stp>LNT UN Equity</stp>
        <stp>CUR_MKT_CAP</stp>
        <stp>2007-05-31</stp>
        <stp/>
        <stp>[Pasta2]Planilha1!R800C2</stp>
        <stp>Dir=H</stp>
        <stp>Per=M</stp>
        <stp>Days=A</stp>
        <stp>Dts=H</stp>
        <stp>cols=139;rows=1</stp>
        <tr r="B800" s="1"/>
      </tp>
      <tp>
        <v>49568.341399999998</v>
        <stp/>
        <stp>##V3_BDHV12</stp>
        <stp>LOW UN Equity</stp>
        <stp>CUR_MKT_CAP</stp>
        <stp>2007-05-31</stp>
        <stp/>
        <stp>[Pasta2]Planilha1!R801C2</stp>
        <stp>Dir=H</stp>
        <stp>Per=M</stp>
        <stp>Days=A</stp>
        <stp>Dts=H</stp>
        <stp>cols=139;rows=1</stp>
        <tr r="B801" s="1"/>
      </tp>
      <tp t="s">
        <v>#N/A N/A</v>
        <stp/>
        <stp>##V3_BDHV12</stp>
        <stp>LIN UN Equity</stp>
        <stp>RETURN_COM_EQY</stp>
        <stp>2007-05-31</stp>
        <stp/>
        <stp>[Pasta2]Planilha1!R1808C2</stp>
        <stp>Dir=H</stp>
        <stp>Per=M</stp>
        <stp>Days=A</stp>
        <stp>Dts=H</stp>
        <tr r="B1808" s="1"/>
      </tp>
      <tp>
        <v>6.6280000000000001</v>
        <stp/>
        <stp>##V3_BDHV12</stp>
        <stp>MNST UW Equity</stp>
        <stp>PX_MID</stp>
        <stp>2007-05-31</stp>
        <stp/>
        <stp>[Pasta2]Planilha1!R319C2</stp>
        <stp>Dir=H</stp>
        <stp>Per=M</stp>
        <stp>Days=A</stp>
        <stp>Dts=H</stp>
        <stp>cols=139;rows=1</stp>
        <tr r="B319" s="1"/>
      </tp>
      <tp t="s">
        <v>#N/A N/A</v>
        <stp/>
        <stp>##V3_BDHV12</stp>
        <stp>TRIP UW Equity</stp>
        <stp>BS_TOT_ASSET</stp>
        <stp>2007-05-31</stp>
        <stp/>
        <stp>[Pasta2]Planilha1!R1459C2</stp>
        <stp>Dir=H</stp>
        <stp>Per=M</stp>
        <stp>Days=A</stp>
        <stp>Dts=H</stp>
        <stp>cols=46;rows=1</stp>
        <tr r="B1459" s="1"/>
      </tp>
      <tp>
        <v>40.564999999999998</v>
        <stp/>
        <stp>##V3_BDHV12</stp>
        <stp>MCHP UW Equity</stp>
        <stp>PX_MID</stp>
        <stp>2007-05-31</stp>
        <stp/>
        <stp>[Pasta2]Planilha1!R307C2</stp>
        <stp>Dir=H</stp>
        <stp>Per=M</stp>
        <stp>Days=A</stp>
        <stp>Dts=H</stp>
        <stp>cols=139;rows=1</stp>
        <tr r="B307" s="1"/>
      </tp>
      <tp>
        <v>6116.65</v>
        <stp/>
        <stp>##V3_BDHV12</stp>
        <stp>JNPR UN Equity</stp>
        <stp>BS_TOT_ASSET</stp>
        <stp>2007-05-31</stp>
        <stp/>
        <stp>[Pasta2]Planilha1!R1279C2</stp>
        <stp>Dir=H</stp>
        <stp>Per=M</stp>
        <stp>Days=A</stp>
        <stp>Dts=H</stp>
        <stp>cols=46;rows=1</stp>
        <tr r="B1279" s="1"/>
      </tp>
      <tp t="s">
        <v>#N/A N/A</v>
        <stp/>
        <stp>##V3_BDHV12</stp>
        <stp>MDLZ UW Equity</stp>
        <stp>PX_MID</stp>
        <stp>2007-05-31</stp>
        <stp/>
        <stp>[Pasta2]Planilha1!R310C2</stp>
        <stp>Dir=H</stp>
        <stp>Per=M</stp>
        <stp>Days=A</stp>
        <stp>Dts=H</stp>
        <stp>cols=139;rows=1</stp>
        <tr r="B310" s="1"/>
      </tp>
      <tp>
        <v>30.745000000000001</v>
        <stp/>
        <stp>##V3_BDHV12</stp>
        <stp>MXIM UW Equity</stp>
        <stp>PX_MID</stp>
        <stp>2007-05-31</stp>
        <stp/>
        <stp>[Pasta2]Planilha1!R332C2</stp>
        <stp>Dir=H</stp>
        <stp>Per=M</stp>
        <stp>Days=A</stp>
        <stp>Dts=H</stp>
        <stp>cols=139;rows=1</stp>
        <tr r="B332" s="1"/>
      </tp>
      <tp>
        <v>36420.686000000002</v>
        <stp/>
        <stp>##V3_BDHV12</stp>
        <stp>HBAN UW Equity</stp>
        <stp>BS_TOT_ASSET</stp>
        <stp>2007-05-31</stp>
        <stp/>
        <stp>[Pasta2]Planilha1!R1231C2</stp>
        <stp>Dir=H</stp>
        <stp>Per=M</stp>
        <stp>Days=A</stp>
        <stp>Dts=H</stp>
        <stp>cols=46;rows=1</stp>
        <tr r="B1231" s="1"/>
      </tp>
      <tp t="s">
        <v>#N/A N/A</v>
        <stp/>
        <stp>##V3_BDHV12</stp>
        <stp>MSCI UN Equity</stp>
        <stp>PX_MID</stp>
        <stp>2007-05-31</stp>
        <stp/>
        <stp>[Pasta2]Planilha1!R326C2</stp>
        <stp>Dir=H</stp>
        <stp>Per=M</stp>
        <stp>Days=A</stp>
        <stp>Dts=H</stp>
        <stp>cols=139;rows=1</stp>
        <tr r="B326" s="1"/>
      </tp>
      <tp>
        <v>30.684999999999999</v>
        <stp/>
        <stp>##V3_BDHV12</stp>
        <stp>MSFT UW Equity</stp>
        <stp>PX_MID</stp>
        <stp>2007-05-31</stp>
        <stp/>
        <stp>[Pasta2]Planilha1!R327C2</stp>
        <stp>Dir=H</stp>
        <stp>Per=M</stp>
        <stp>Days=A</stp>
        <stp>Dts=H</stp>
        <stp>cols=139;rows=1</stp>
        <tr r="B327" s="1"/>
      </tp>
      <tp>
        <v>24187.233800000002</v>
        <stp/>
        <stp>##V3_BDHV12</stp>
        <stp>KSS UN Equity</stp>
        <stp>CUR_MKT_CAP</stp>
        <stp>2007-05-31</stp>
        <stp/>
        <stp>[Pasta2]Planilha1!R787C2</stp>
        <stp>Dir=H</stp>
        <stp>Per=M</stp>
        <stp>Days=A</stp>
        <stp>Dts=H</stp>
        <stp>cols=139;rows=1</stp>
        <tr r="B787" s="1"/>
      </tp>
      <tp>
        <v>3152.8615</v>
        <stp/>
        <stp>##V3_BDHV12</stp>
        <stp>KSU UN Equity</stp>
        <stp>CUR_MKT_CAP</stp>
        <stp>2007-05-31</stp>
        <stp/>
        <stp>[Pasta2]Planilha1!R788C2</stp>
        <stp>Dir=H</stp>
        <stp>Per=M</stp>
        <stp>Days=A</stp>
        <stp>Dts=H</stp>
        <stp>cols=139;rows=1</stp>
        <tr r="B788" s="1"/>
      </tp>
      <tp t="s">
        <v>#N/A N/A</v>
        <stp/>
        <stp>##V3_BDHV12</stp>
        <stp>KHC UW Equity</stp>
        <stp>CUR_MKT_CAP</stp>
        <stp>2007-05-31</stp>
        <stp/>
        <stp>[Pasta2]Planilha1!R778C2</stp>
        <stp>Dir=H</stp>
        <stp>Per=M</stp>
        <stp>Days=A</stp>
        <stp>Dts=H</stp>
        <stp>cols=139;rows=1</stp>
        <tr r="B778" s="1"/>
      </tp>
      <tp>
        <v>5185.0895</v>
        <stp/>
        <stp>##V3_BDHV12</stp>
        <stp>KMX UN Equity</stp>
        <stp>CUR_MKT_CAP</stp>
        <stp>2007-05-31</stp>
        <stp/>
        <stp>[Pasta2]Planilha1!R783C2</stp>
        <stp>Dir=H</stp>
        <stp>Per=M</stp>
        <stp>Days=A</stp>
        <stp>Dts=H</stp>
        <stp>cols=139;rows=1</stp>
        <tr r="B783" s="1"/>
      </tp>
      <tp>
        <v>32367.190900000001</v>
        <stp/>
        <stp>##V3_BDHV12</stp>
        <stp>KMB UN Equity</stp>
        <stp>CUR_MKT_CAP</stp>
        <stp>2007-05-31</stp>
        <stp/>
        <stp>[Pasta2]Planilha1!R781C2</stp>
        <stp>Dir=H</stp>
        <stp>Per=M</stp>
        <stp>Days=A</stp>
        <stp>Dts=H</stp>
        <stp>cols=139;rows=1</stp>
        <tr r="B781" s="1"/>
      </tp>
      <tp t="s">
        <v>#N/A N/A</v>
        <stp/>
        <stp>##V3_BDHV12</stp>
        <stp>KMI UN Equity</stp>
        <stp>CUR_MKT_CAP</stp>
        <stp>2007-05-31</stp>
        <stp/>
        <stp>[Pasta2]Planilha1!R782C2</stp>
        <stp>Dir=H</stp>
        <stp>Per=M</stp>
        <stp>Days=A</stp>
        <stp>Dts=H</stp>
        <stp>cols=139;rows=1</stp>
        <tr r="B782" s="1"/>
      </tp>
      <tp>
        <v>11665.691000000001</v>
        <stp/>
        <stp>##V3_BDHV12</stp>
        <stp>KIM UN Equity</stp>
        <stp>CUR_MKT_CAP</stp>
        <stp>2007-05-31</stp>
        <stp/>
        <stp>[Pasta2]Planilha1!R779C2</stp>
        <stp>Dir=H</stp>
        <stp>Per=M</stp>
        <stp>Days=A</stp>
        <stp>Dts=H</stp>
        <stp>cols=139;rows=1</stp>
        <tr r="B779" s="1"/>
      </tp>
      <tp>
        <v>13969.667799999999</v>
        <stp/>
        <stp>##V3_BDHV12</stp>
        <stp>KEY UN Equity</stp>
        <stp>CUR_MKT_CAP</stp>
        <stp>2007-05-31</stp>
        <stp/>
        <stp>[Pasta2]Planilha1!R776C2</stp>
        <stp>Dir=H</stp>
        <stp>Per=M</stp>
        <stp>Days=A</stp>
        <stp>Dts=H</stp>
        <stp>cols=139;rows=1</stp>
        <tr r="B776" s="1"/>
      </tp>
      <tp t="s">
        <v>#N/A N/A</v>
        <stp/>
        <stp>##V3_BDHV12</stp>
        <stp>PYPL UW Equity</stp>
        <stp>CUR_MKT_CAP</stp>
        <stp>2007-05-31</stp>
        <stp/>
        <stp>[Pasta2]Planilha1!R897C2</stp>
        <stp>Dir=H</stp>
        <stp>Per=M</stp>
        <stp>Days=A</stp>
        <stp>Dts=H</stp>
        <stp>cols=139;rows=1</stp>
        <tr r="B897" s="1"/>
      </tp>
      <tp>
        <v>18011.357199999999</v>
        <stp/>
        <stp>##V3_BDHV12</stp>
        <stp>SYMC UW Equity</stp>
        <stp>CUR_MKT_CAP</stp>
        <stp>2007-05-31</stp>
        <stp/>
        <stp>[Pasta2]Planilha1!R940C2</stp>
        <stp>Dir=H</stp>
        <stp>Per=M</stp>
        <stp>Days=A</stp>
        <stp>Dts=H</stp>
        <stp>cols=139;rows=1</stp>
        <tr r="B940" s="1"/>
      </tp>
      <tp>
        <v>4005.3130000000001</v>
        <stp/>
        <stp>##V3_BDHV12</stp>
        <stp>NDAQ UW Equity</stp>
        <stp>BS_TOT_ASSET</stp>
        <stp>2007-05-31</stp>
        <stp/>
        <stp>[Pasta2]Planilha1!R1350C2</stp>
        <stp>Dir=H</stp>
        <stp>Per=M</stp>
        <stp>Days=A</stp>
        <stp>Dts=H</stp>
        <stp>cols=46;rows=1</stp>
        <tr r="B1350" s="1"/>
      </tp>
      <tp>
        <v>886.81</v>
        <stp/>
        <stp>##V3_BDHV12</stp>
        <stp>FFIV UW Equity</stp>
        <stp>BS_TOT_ASSET</stp>
        <stp>2007-05-31</stp>
        <stp/>
        <stp>[Pasta2]Planilha1!R1198C2</stp>
        <stp>Dir=H</stp>
        <stp>Per=M</stp>
        <stp>Days=A</stp>
        <stp>Dts=H</stp>
        <stp>cols=46;rows=1</stp>
        <tr r="B1198" s="1"/>
      </tp>
      <tp>
        <v>1519.9749999999999</v>
        <stp/>
        <stp>##V3_BDHV12</stp>
        <stp>AKAM UW Equity</stp>
        <stp>BS_TOT_ASSET</stp>
        <stp>2007-05-31</stp>
        <stp/>
        <stp>[Pasta2]Planilha1!R1040C2</stp>
        <stp>Dir=H</stp>
        <stp>Per=M</stp>
        <stp>Days=A</stp>
        <stp>Dts=H</stp>
        <stp>cols=46;rows=1</stp>
        <tr r="B1040" s="1"/>
      </tp>
      <tp>
        <v>1135.8130000000001</v>
        <stp/>
        <stp>##V3_BDHV12</stp>
        <stp>TSCO UW Equity</stp>
        <stp>BS_TOT_ASSET</stp>
        <stp>2007-05-31</stp>
        <stp/>
        <stp>[Pasta2]Planilha1!R1462C2</stp>
        <stp>Dir=H</stp>
        <stp>Per=M</stp>
        <stp>Days=A</stp>
        <stp>Dts=H</stp>
        <stp>cols=46;rows=1</stp>
        <tr r="B1462" s="1"/>
      </tp>
      <tp>
        <v>53.68</v>
        <stp/>
        <stp>##V3_BDHV12</stp>
        <stp>LRCX UW Equity</stp>
        <stp>PX_MID</stp>
        <stp>2007-05-31</stp>
        <stp/>
        <stp>[Pasta2]Planilha1!R295C2</stp>
        <stp>Dir=H</stp>
        <stp>Per=M</stp>
        <stp>Days=A</stp>
        <stp>Dts=H</stp>
        <stp>cols=139;rows=1</stp>
        <tr r="B295" s="1"/>
      </tp>
      <tp>
        <v>21423.884999999998</v>
        <stp/>
        <stp>##V3_BDHV12</stp>
        <stp>GOOGL UW Equity</stp>
        <stp>BS_TOT_ASSET</stp>
        <stp>2007-05-31</stp>
        <stp/>
        <stp>[Pasta2]Planilha1!R1221C2</stp>
        <stp>Dir=H</stp>
        <stp>Per=M</stp>
        <stp>Days=A</stp>
        <stp>Dts=H</stp>
        <stp>cols=46;rows=1</stp>
        <tr r="B1221" s="1"/>
      </tp>
      <tp>
        <v>9261.6273000000001</v>
        <stp/>
        <stp>##V3_BDHV12</stp>
        <stp>LH UN Equity</stp>
        <stp>CUR_MKT_CAP</stp>
        <stp>2007-05-31</stp>
        <stp/>
        <stp>[Pasta2]Planilha1!R793C2</stp>
        <stp>Dir=H</stp>
        <stp>Per=M</stp>
        <stp>Days=A</stp>
        <stp>Dts=H</stp>
        <stp>cols=139;rows=1</stp>
        <tr r="B793" s="1"/>
      </tp>
      <tp>
        <v>10501.6615</v>
        <stp/>
        <stp>##V3_BDHV12</stp>
        <stp>LB UN Equity</stp>
        <stp>CUR_MKT_CAP</stp>
        <stp>2007-05-31</stp>
        <stp/>
        <stp>[Pasta2]Planilha1!R790C2</stp>
        <stp>Dir=H</stp>
        <stp>Per=M</stp>
        <stp>Days=A</stp>
        <stp>Dts=H</stp>
        <stp>cols=139;rows=1</stp>
        <tr r="B790" s="1"/>
      </tp>
      <tp>
        <v>15482.508400000001</v>
        <stp/>
        <stp>##V3_BDHV12</stp>
        <stp>IR UN Equity</stp>
        <stp>CUR_MKT_CAP</stp>
        <stp>2007-05-31</stp>
        <stp/>
        <stp>[Pasta2]Planilha1!R760C2</stp>
        <stp>Dir=H</stp>
        <stp>Per=M</stp>
        <stp>Days=A</stp>
        <stp>Dts=H</stp>
        <stp>cols=139;rows=1</stp>
        <tr r="B760" s="1"/>
      </tp>
      <tp>
        <v>17061.213800000001</v>
        <stp/>
        <stp>##V3_BDHV12</stp>
        <stp>IP UN Equity</stp>
        <stp>CUR_MKT_CAP</stp>
        <stp>2007-05-31</stp>
        <stp/>
        <stp>[Pasta2]Planilha1!R756C2</stp>
        <stp>Dir=H</stp>
        <stp>Per=M</stp>
        <stp>Days=A</stp>
        <stp>Dts=H</stp>
        <stp>cols=139;rows=1</stp>
        <tr r="B756" s="1"/>
      </tp>
      <tp>
        <v>2867.3865999999998</v>
        <stp/>
        <stp>##V3_BDHV12</stp>
        <stp>IT UN Equity</stp>
        <stp>CUR_MKT_CAP</stp>
        <stp>2007-05-31</stp>
        <stp/>
        <stp>[Pasta2]Planilha1!R763C2</stp>
        <stp>Dir=H</stp>
        <stp>Per=M</stp>
        <stp>Days=A</stp>
        <stp>Dts=H</stp>
        <stp>cols=139;rows=1</stp>
        <tr r="B763" s="1"/>
      </tp>
      <tp>
        <v>76555.836299999995</v>
        <stp/>
        <stp>##V3_BDHV12</stp>
        <stp>HD UN Equity</stp>
        <stp>CUR_MKT_CAP</stp>
        <stp>2007-05-31</stp>
        <stp/>
        <stp>[Pasta2]Planilha1!R728C2</stp>
        <stp>Dir=H</stp>
        <stp>Per=M</stp>
        <stp>Days=A</stp>
        <stp>Dts=H</stp>
        <stp>cols=139;rows=1</stp>
        <tr r="B728" s="1"/>
      </tp>
      <tp>
        <v>3501.3420999999998</v>
        <stp/>
        <stp>##V3_BDHV12</stp>
        <stp>HP UN Equity</stp>
        <stp>CUR_MKT_CAP</stp>
        <stp>2007-05-31</stp>
        <stp/>
        <stp>[Pasta2]Planilha1!R737C2</stp>
        <stp>Dir=H</stp>
        <stp>Per=M</stp>
        <stp>Days=A</stp>
        <stp>Dts=H</stp>
        <stp>cols=139;rows=1</stp>
        <tr r="B737" s="1"/>
      </tp>
      <tp>
        <v>122400.0175</v>
        <stp/>
        <stp>##V3_BDHV12</stp>
        <stp>KO UN Equity</stp>
        <stp>CUR_MKT_CAP</stp>
        <stp>2007-05-31</stp>
        <stp/>
        <stp>[Pasta2]Planilha1!R784C2</stp>
        <stp>Dir=H</stp>
        <stp>Per=M</stp>
        <stp>Days=A</stp>
        <stp>Dts=H</stp>
        <stp>cols=139;rows=1</stp>
        <tr r="B784" s="1"/>
      </tp>
      <tp>
        <v>21513.873899999999</v>
        <stp/>
        <stp>##V3_BDHV12</stp>
        <stp>KR UN Equity</stp>
        <stp>CUR_MKT_CAP</stp>
        <stp>2007-05-31</stp>
        <stp/>
        <stp>[Pasta2]Planilha1!R786C2</stp>
        <stp>Dir=H</stp>
        <stp>Per=M</stp>
        <stp>Days=A</stp>
        <stp>Dts=H</stp>
        <stp>cols=139;rows=1</stp>
        <tr r="B786" s="1"/>
      </tp>
      <tp>
        <v>27329.0651</v>
        <stp/>
        <stp>##V3_BDHV12</stp>
        <stp>DE UN Equity</stp>
        <stp>CUR_MKT_CAP</stp>
        <stp>2007-05-31</stp>
        <stp/>
        <stp>[Pasta2]Planilha1!R638C2</stp>
        <stp>Dir=H</stp>
        <stp>Per=M</stp>
        <stp>Days=A</stp>
        <stp>Dts=H</stp>
        <stp>cols=139;rows=1</stp>
        <tr r="B638" s="1"/>
      </tp>
      <tp t="s">
        <v>#N/A N/A</v>
        <stp/>
        <stp>##V3_BDHV12</stp>
        <stp>DG UN Equity</stp>
        <stp>CUR_MKT_CAP</stp>
        <stp>2007-05-31</stp>
        <stp/>
        <stp>[Pasta2]Planilha1!R640C2</stp>
        <stp>Dir=H</stp>
        <stp>Per=M</stp>
        <stp>Days=A</stp>
        <stp>Dts=H</stp>
        <stp>cols=139;rows=1</stp>
        <tr r="B640" s="1"/>
      </tp>
      <tp>
        <v>13381.062099999999</v>
        <stp/>
        <stp>##V3_BDHV12</stp>
        <stp>JWN UN Equity</stp>
        <stp>CUR_MKT_CAP</stp>
        <stp>2007-05-31</stp>
        <stp/>
        <stp>[Pasta2]Planilha1!R774C2</stp>
        <stp>Dir=H</stp>
        <stp>Per=M</stp>
        <stp>Days=A</stp>
        <stp>Dts=H</stp>
        <stp>cols=139;rows=1</stp>
        <tr r="B774" s="1"/>
      </tp>
      <tp>
        <v>13206.684600000001</v>
        <stp/>
        <stp>##V3_BDHV12</stp>
        <stp>ED UN Equity</stp>
        <stp>CUR_MKT_CAP</stp>
        <stp>2007-05-31</stp>
        <stp/>
        <stp>[Pasta2]Planilha1!R662C2</stp>
        <stp>Dir=H</stp>
        <stp>Per=M</stp>
        <stp>Days=A</stp>
        <stp>Dts=H</stp>
        <stp>cols=139;rows=1</stp>
        <tr r="B662" s="1"/>
      </tp>
      <tp>
        <v>9148.4256000000005</v>
        <stp/>
        <stp>##V3_BDHV12</stp>
        <stp>EL UN Equity</stp>
        <stp>CUR_MKT_CAP</stp>
        <stp>2007-05-31</stp>
        <stp/>
        <stp>[Pasta2]Planilha1!R665C2</stp>
        <stp>Dir=H</stp>
        <stp>Per=M</stp>
        <stp>Days=A</stp>
        <stp>Dts=H</stp>
        <stp>cols=139;rows=1</stp>
        <tr r="B665" s="1"/>
      </tp>
      <tp>
        <v>4699.9811</v>
        <stp/>
        <stp>##V3_BDHV12</stp>
        <stp>ES UN Equity</stp>
        <stp>CUR_MKT_CAP</stp>
        <stp>2007-05-31</stp>
        <stp/>
        <stp>[Pasta2]Planilha1!R671C2</stp>
        <stp>Dir=H</stp>
        <stp>Per=M</stp>
        <stp>Days=A</stp>
        <stp>Dts=H</stp>
        <stp>cols=139;rows=1</stp>
        <tr r="B671" s="1"/>
      </tp>
      <tp>
        <v>2893.0711999999999</v>
        <stp/>
        <stp>##V3_BDHV12</stp>
        <stp>EW UN Equity</stp>
        <stp>CUR_MKT_CAP</stp>
        <stp>2007-05-31</stp>
        <stp/>
        <stp>[Pasta2]Planilha1!R678C2</stp>
        <stp>Dir=H</stp>
        <stp>Per=M</stp>
        <stp>Days=A</stp>
        <stp>Dts=H</stp>
        <stp>cols=139;rows=1</stp>
        <tr r="B678" s="1"/>
      </tp>
      <tp>
        <v>32483.494500000001</v>
        <stp/>
        <stp>##V3_BDHV12</stp>
        <stp>GD UN Equity</stp>
        <stp>CUR_MKT_CAP</stp>
        <stp>2007-05-31</stp>
        <stp/>
        <stp>[Pasta2]Planilha1!R707C2</stp>
        <stp>Dir=H</stp>
        <stp>Per=M</stp>
        <stp>Days=A</stp>
        <stp>Dts=H</stp>
        <stp>cols=139;rows=1</stp>
        <tr r="B707" s="1"/>
      </tp>
      <tp>
        <v>386628.9486</v>
        <stp/>
        <stp>##V3_BDHV12</stp>
        <stp>GE UN Equity</stp>
        <stp>CUR_MKT_CAP</stp>
        <stp>2007-05-31</stp>
        <stp/>
        <stp>[Pasta2]Planilha1!R708C2</stp>
        <stp>Dir=H</stp>
        <stp>Per=M</stp>
        <stp>Days=A</stp>
        <stp>Dts=H</stp>
        <stp>cols=139;rows=1</stp>
        <tr r="B708" s="1"/>
      </tp>
      <tp>
        <v>3393.5783000000001</v>
        <stp/>
        <stp>##V3_BDHV12</stp>
        <stp>FL UN Equity</stp>
        <stp>CUR_MKT_CAP</stp>
        <stp>2007-05-31</stp>
        <stp/>
        <stp>[Pasta2]Planilha1!R695C2</stp>
        <stp>Dir=H</stp>
        <stp>Per=M</stp>
        <stp>Days=A</stp>
        <stp>Dts=H</stp>
        <stp>cols=139;rows=1</stp>
        <tr r="B695" s="1"/>
      </tp>
      <tp t="s">
        <v>#N/A N/A</v>
        <stp/>
        <stp>##V3_BDHV12</stp>
        <stp>GM UN Equity</stp>
        <stp>CUR_MKT_CAP</stp>
        <stp>2007-05-31</stp>
        <stp/>
        <stp>[Pasta2]Planilha1!R712C2</stp>
        <stp>Dir=H</stp>
        <stp>Per=M</stp>
        <stp>Days=A</stp>
        <stp>Dts=H</stp>
        <stp>cols=139;rows=1</stp>
        <tr r="B712" s="1"/>
      </tp>
      <tp>
        <v>21103.7539</v>
        <stp/>
        <stp>##V3_BDHV12</stp>
        <stp>FE UN Equity</stp>
        <stp>CUR_MKT_CAP</stp>
        <stp>2007-05-31</stp>
        <stp/>
        <stp>[Pasta2]Planilha1!R690C2</stp>
        <stp>Dir=H</stp>
        <stp>Per=M</stp>
        <stp>Days=A</stp>
        <stp>Dts=H</stp>
        <stp>cols=139;rows=1</stp>
        <tr r="B690" s="1"/>
      </tp>
      <tp>
        <v>100565.4072</v>
        <stp/>
        <stp>##V3_BDHV12</stp>
        <stp>GS UN Equity</stp>
        <stp>CUR_MKT_CAP</stp>
        <stp>2007-05-31</stp>
        <stp/>
        <stp>[Pasta2]Planilha1!R719C2</stp>
        <stp>Dir=H</stp>
        <stp>Per=M</stp>
        <stp>Days=A</stp>
        <stp>Dts=H</stp>
        <stp>cols=139;rows=1</stp>
        <tr r="B719" s="1"/>
      </tp>
      <tp>
        <v>6087.0060999999996</v>
        <stp/>
        <stp>##V3_BDHV12</stp>
        <stp>NI UN Equity</stp>
        <stp>CUR_MKT_CAP</stp>
        <stp>2007-05-31</stp>
        <stp/>
        <stp>[Pasta2]Planilha1!R848C2</stp>
        <stp>Dir=H</stp>
        <stp>Per=M</stp>
        <stp>Days=A</stp>
        <stp>Dts=H</stp>
        <stp>cols=139;rows=1</stp>
        <tr r="B848" s="1"/>
      </tp>
      <tp>
        <v>20232.043300000001</v>
        <stp/>
        <stp>##V3_BDHV12</stp>
        <stp>CB UN Equity</stp>
        <stp>CUR_MKT_CAP</stp>
        <stp>2007-05-31</stp>
        <stp/>
        <stp>[Pasta2]Planilha1!R592C2</stp>
        <stp>Dir=H</stp>
        <stp>Per=M</stp>
        <stp>Days=A</stp>
        <stp>Dts=H</stp>
        <stp>cols=139;rows=1</stp>
        <tr r="B592" s="1"/>
      </tp>
      <tp>
        <v>79204.715800000005</v>
        <stp/>
        <stp>##V3_BDHV12</stp>
        <stp>BA UN Equity</stp>
        <stp>CUR_MKT_CAP</stp>
        <stp>2007-05-31</stp>
        <stp/>
        <stp>[Pasta2]Planilha1!R567C2</stp>
        <stp>Dir=H</stp>
        <stp>Per=M</stp>
        <stp>Days=A</stp>
        <stp>Dts=H</stp>
        <stp>cols=139;rows=1</stp>
        <tr r="B567" s="1"/>
      </tp>
      <tp>
        <v>30765.673500000001</v>
        <stp/>
        <stp>##V3_BDHV12</stp>
        <stp>BK UN Equity</stp>
        <stp>CUR_MKT_CAP</stp>
        <stp>2007-05-31</stp>
        <stp/>
        <stp>[Pasta2]Planilha1!R578C2</stp>
        <stp>Dir=H</stp>
        <stp>Per=M</stp>
        <stp>Days=A</stp>
        <stp>Dts=H</stp>
        <stp>cols=139;rows=1</stp>
        <tr r="B578" s="1"/>
      </tp>
      <tp>
        <v>2817.6813000000002</v>
        <stp/>
        <stp>##V3_BDHV12</stp>
        <stp>BR UN Equity</stp>
        <stp>CUR_MKT_CAP</stp>
        <stp>2007-05-31</stp>
        <stp/>
        <stp>[Pasta2]Planilha1!R583C2</stp>
        <stp>Dir=H</stp>
        <stp>Per=M</stp>
        <stp>Days=A</stp>
        <stp>Dts=H</stp>
        <stp>cols=139;rows=1</stp>
        <tr r="B583" s="1"/>
      </tp>
      <tp t="s">
        <v>#N/A N/A</v>
        <stp/>
        <stp>##V3_BDHV12</stp>
        <stp>LW UN Equity</stp>
        <stp>CUR_MKT_CAP</stp>
        <stp>2007-05-31</stp>
        <stp/>
        <stp>[Pasta2]Planilha1!R804C2</stp>
        <stp>Dir=H</stp>
        <stp>Per=M</stp>
        <stp>Days=A</stp>
        <stp>Dts=H</stp>
        <stp>cols=139;rows=1</stp>
        <tr r="B804" s="1"/>
      </tp>
      <tp>
        <v>2477.1205</v>
        <stp/>
        <stp>##V3_BDHV12</stp>
        <stp>CF UN Equity</stp>
        <stp>CUR_MKT_CAP</stp>
        <stp>2007-05-31</stp>
        <stp/>
        <stp>[Pasta2]Planilha1!R601C2</stp>
        <stp>Dir=H</stp>
        <stp>Per=M</stp>
        <stp>Days=A</stp>
        <stp>Dts=H</stp>
        <stp>cols=139;rows=1</stp>
        <tr r="B601" s="1"/>
      </tp>
      <tp>
        <v>20202.372299999999</v>
        <stp/>
        <stp>##V3_BDHV12</stp>
        <stp>MA UN Equity</stp>
        <stp>CUR_MKT_CAP</stp>
        <stp>2007-05-31</stp>
        <stp/>
        <stp>[Pasta2]Planilha1!R807C2</stp>
        <stp>Dir=H</stp>
        <stp>Per=M</stp>
        <stp>Days=A</stp>
        <stp>Dts=H</stp>
        <stp>cols=139;rows=1</stp>
        <tr r="B807" s="1"/>
      </tp>
      <tp>
        <v>34249.478000000003</v>
        <stp/>
        <stp>##V3_BDHV12</stp>
        <stp>CL UN Equity</stp>
        <stp>CUR_MKT_CAP</stp>
        <stp>2007-05-31</stp>
        <stp/>
        <stp>[Pasta2]Planilha1!R608C2</stp>
        <stp>Dir=H</stp>
        <stp>Per=M</stp>
        <stp>Days=A</stp>
        <stp>Dts=H</stp>
        <stp>cols=139;rows=1</stp>
        <tr r="B608" s="1"/>
      </tp>
      <tp>
        <v>149540.81460000001</v>
        <stp/>
        <stp>##V3_BDHV12</stp>
        <stp>MO UN Equity</stp>
        <stp>CUR_MKT_CAP</stp>
        <stp>2007-05-31</stp>
        <stp/>
        <stp>[Pasta2]Planilha1!R827C2</stp>
        <stp>Dir=H</stp>
        <stp>Per=M</stp>
        <stp>Days=A</stp>
        <stp>Dts=H</stp>
        <stp>cols=139;rows=1</stp>
        <tr r="B827" s="1"/>
      </tp>
      <tp>
        <v>16081.014499999999</v>
        <stp/>
        <stp>##V3_BDHV12</stp>
        <stp>CI UN Equity</stp>
        <stp>CUR_MKT_CAP</stp>
        <stp>2007-05-31</stp>
        <stp/>
        <stp>[Pasta2]Planilha1!R606C2</stp>
        <stp>Dir=H</stp>
        <stp>Per=M</stp>
        <stp>Days=A</stp>
        <stp>Dts=H</stp>
        <stp>cols=139;rows=1</stp>
        <tr r="B606" s="1"/>
      </tp>
      <tp>
        <v>89626.253299999997</v>
        <stp/>
        <stp>##V3_BDHV12</stp>
        <stp>MS UN Equity</stp>
        <stp>CUR_MKT_CAP</stp>
        <stp>2007-05-31</stp>
        <stp/>
        <stp>[Pasta2]Planilha1!R832C2</stp>
        <stp>Dir=H</stp>
        <stp>Per=M</stp>
        <stp>Days=A</stp>
        <stp>Dts=H</stp>
        <stp>cols=139;rows=1</stp>
        <tr r="B832" s="1"/>
      </tp>
      <tp>
        <v>177057.23989999999</v>
        <stp/>
        <stp>##V3_BDHV12</stp>
        <stp>JPM UN Equity</stp>
        <stp>CUR_MKT_CAP</stp>
        <stp>2007-05-31</stp>
        <stp/>
        <stp>[Pasta2]Planilha1!R773C2</stp>
        <stp>Dir=H</stp>
        <stp>Per=M</stp>
        <stp>Days=A</stp>
        <stp>Dts=H</stp>
        <stp>cols=139;rows=1</stp>
        <tr r="B773" s="1"/>
      </tp>
      <tp>
        <v>15221.6911</v>
        <stp/>
        <stp>##V3_BDHV12</stp>
        <stp>EA UW Equity</stp>
        <stp>CUR_MKT_CAP</stp>
        <stp>2007-05-31</stp>
        <stp/>
        <stp>[Pasta2]Planilha1!R659C2</stp>
        <stp>Dir=H</stp>
        <stp>Per=M</stp>
        <stp>Days=A</stp>
        <stp>Dts=H</stp>
        <stp>cols=139;rows=1</stp>
        <tr r="B659" s="1"/>
      </tp>
      <tp>
        <v>27072.627499999999</v>
        <stp/>
        <stp>##V3_BDHV12</stp>
        <stp>SO UN Equity</stp>
        <stp>CUR_MKT_CAP</stp>
        <stp>2007-05-31</stp>
        <stp/>
        <stp>[Pasta2]Planilha1!R928C2</stp>
        <stp>Dir=H</stp>
        <stp>Per=M</stp>
        <stp>Days=A</stp>
        <stp>Dts=H</stp>
        <stp>cols=139;rows=1</stp>
        <tr r="B928" s="1"/>
      </tp>
      <tp>
        <v>25136.862799999999</v>
        <stp/>
        <stp>##V3_BDHV12</stp>
        <stp>RF UN Equity</stp>
        <stp>CUR_MKT_CAP</stp>
        <stp>2007-05-31</stp>
        <stp/>
        <stp>[Pasta2]Planilha1!R904C2</stp>
        <stp>Dir=H</stp>
        <stp>Per=M</stp>
        <stp>Days=A</stp>
        <stp>Dts=H</stp>
        <stp>cols=139;rows=1</stp>
        <tr r="B904" s="1"/>
      </tp>
      <tp>
        <v>6774.7161999999998</v>
        <stp/>
        <stp>##V3_BDHV12</stp>
        <stp>RE UN Equity</stp>
        <stp>CUR_MKT_CAP</stp>
        <stp>2007-05-31</stp>
        <stp/>
        <stp>[Pasta2]Planilha1!R901C2</stp>
        <stp>Dir=H</stp>
        <stp>Per=M</stp>
        <stp>Days=A</stp>
        <stp>Dts=H</stp>
        <stp>cols=139;rows=1</stp>
        <tr r="B901" s="1"/>
      </tp>
      <tp>
        <v>10129.582700000001</v>
        <stp/>
        <stp>##V3_BDHV12</stp>
        <stp>RL UN Equity</stp>
        <stp>CUR_MKT_CAP</stp>
        <stp>2007-05-31</stp>
        <stp/>
        <stp>[Pasta2]Planilha1!R908C2</stp>
        <stp>Dir=H</stp>
        <stp>Per=M</stp>
        <stp>Days=A</stp>
        <stp>Dts=H</stp>
        <stp>cols=139;rows=1</stp>
        <tr r="B908" s="1"/>
      </tp>
      <tp>
        <v>183265.24679999999</v>
        <stp/>
        <stp>##V3_BDHV12</stp>
        <stp>JNJ UN Equity</stp>
        <stp>CUR_MKT_CAP</stp>
        <stp>2007-05-31</stp>
        <stp/>
        <stp>[Pasta2]Planilha1!R771C2</stp>
        <stp>Dir=H</stp>
        <stp>Per=M</stp>
        <stp>Days=A</stp>
        <stp>Dts=H</stp>
        <stp>cols=139;rows=1</stp>
        <tr r="B771" s="1"/>
      </tp>
      <tp t="s">
        <v>#N/A N/A</v>
        <stp/>
        <stp>##V3_BDHV12</stp>
        <stp>PM UN Equity</stp>
        <stp>CUR_MKT_CAP</stp>
        <stp>2007-05-31</stp>
        <stp/>
        <stp>[Pasta2]Planilha1!R884C2</stp>
        <stp>Dir=H</stp>
        <stp>Per=M</stp>
        <stp>Days=A</stp>
        <stp>Dts=H</stp>
        <stp>cols=139;rows=1</stp>
        <tr r="B884" s="1"/>
      </tp>
      <tp>
        <v>200114.12479999999</v>
        <stp/>
        <stp>##V3_BDHV12</stp>
        <stp>PG UN Equity</stp>
        <stp>CUR_MKT_CAP</stp>
        <stp>2007-05-31</stp>
        <stp/>
        <stp>[Pasta2]Planilha1!R877C2</stp>
        <stp>Dir=H</stp>
        <stp>Per=M</stp>
        <stp>Days=A</stp>
        <stp>Dts=H</stp>
        <stp>cols=139;rows=1</stp>
        <tr r="B877" s="1"/>
      </tp>
      <tp>
        <v>11740.2351</v>
        <stp/>
        <stp>##V3_BDHV12</stp>
        <stp>PH UN Equity</stp>
        <stp>CUR_MKT_CAP</stp>
        <stp>2007-05-31</stp>
        <stp/>
        <stp>[Pasta2]Planilha1!R879C2</stp>
        <stp>Dir=H</stp>
        <stp>Per=M</stp>
        <stp>Days=A</stp>
        <stp>Dts=H</stp>
        <stp>cols=139;rows=1</stp>
        <tr r="B879" s="1"/>
      </tp>
      <tp t="s">
        <v>#N/A N/A</v>
        <stp/>
        <stp>##V3_BDHV12</stp>
        <stp>FB UW Equity</stp>
        <stp>CUR_MKT_CAP</stp>
        <stp>2007-05-31</stp>
        <stp/>
        <stp>[Pasta2]Planilha1!R686C2</stp>
        <stp>Dir=H</stp>
        <stp>Per=M</stp>
        <stp>Days=A</stp>
        <stp>Dts=H</stp>
        <stp>cols=139;rows=1</stp>
        <tr r="B686" s="1"/>
      </tp>
      <tp t="s">
        <v>#N/A N/A</v>
        <stp/>
        <stp>##V3_BDHV12</stp>
        <stp>GT UW Equity</stp>
        <stp>CUR_MKT_CAP</stp>
        <stp>2007-05-31</stp>
        <stp/>
        <stp>[Pasta2]Planilha1!R720C2</stp>
        <stp>Dir=H</stp>
        <stp>Per=M</stp>
        <stp>Days=A</stp>
        <stp>Dts=H</stp>
        <stp>cols=139;rows=1</stp>
        <tr r="B720" s="1"/>
      </tp>
      <tp>
        <v>20009.0131</v>
        <stp/>
        <stp>##V3_BDHV12</stp>
        <stp>WM UN Equity</stp>
        <stp>CUR_MKT_CAP</stp>
        <stp>2007-05-31</stp>
        <stp/>
        <stp>[Pasta2]Planilha1!R996C2</stp>
        <stp>Dir=H</stp>
        <stp>Per=M</stp>
        <stp>Days=A</stp>
        <stp>Dts=H</stp>
        <stp>cols=139;rows=1</stp>
        <tr r="B996" s="1"/>
      </tp>
      <tp>
        <v>126383.4249</v>
        <stp/>
        <stp>##V3_BDHV12</stp>
        <stp>VZ UN Equity</stp>
        <stp>CUR_MKT_CAP</stp>
        <stp>2007-05-31</stp>
        <stp/>
        <stp>[Pasta2]Planilha1!R986C2</stp>
        <stp>Dir=H</stp>
        <stp>Per=M</stp>
        <stp>Days=A</stp>
        <stp>Dts=H</stp>
        <stp>cols=139;rows=1</stp>
        <tr r="B986" s="1"/>
      </tp>
      <tp>
        <v>2303.9328999999998</v>
        <stp/>
        <stp>##V3_BDHV12</stp>
        <stp>UA UN Equity</stp>
        <stp>CUR_MKT_CAP</stp>
        <stp>2007-05-31</stp>
        <stp/>
        <stp>[Pasta2]Planilha1!R962C2</stp>
        <stp>Dir=H</stp>
        <stp>Per=M</stp>
        <stp>Days=A</stp>
        <stp>Dts=H</stp>
        <stp>cols=139;rows=1</stp>
        <tr r="B962" s="1"/>
      </tp>
      <tp t="s">
        <v>#N/A N/A</v>
        <stp/>
        <stp>##V3_BDHV12</stp>
        <stp>MU UW Equity</stp>
        <stp>CUR_MKT_CAP</stp>
        <stp>2007-05-31</stp>
        <stp/>
        <stp>[Pasta2]Planilha1!R838C2</stp>
        <stp>Dir=H</stp>
        <stp>Per=M</stp>
        <stp>Days=A</stp>
        <stp>Dts=H</stp>
        <stp>cols=139;rows=1</stp>
        <tr r="B838" s="1"/>
      </tp>
      <tp>
        <v>7762.3420999999998</v>
        <stp/>
        <stp>##V3_BDHV12</stp>
        <stp>JEF UN Equity</stp>
        <stp>CUR_MKT_CAP</stp>
        <stp>2007-05-31</stp>
        <stp/>
        <stp>[Pasta2]Planilha1!R769C2</stp>
        <stp>Dir=H</stp>
        <stp>Per=M</stp>
        <stp>Days=A</stp>
        <stp>Dts=H</stp>
        <stp>cols=139;rows=1</stp>
        <tr r="B769" s="1"/>
      </tp>
      <tp>
        <v>6910.1550999999999</v>
        <stp/>
        <stp>##V3_BDHV12</stp>
        <stp>JEC UN Equity</stp>
        <stp>CUR_MKT_CAP</stp>
        <stp>2007-05-31</stp>
        <stp/>
        <stp>[Pasta2]Planilha1!R768C2</stp>
        <stp>Dir=H</stp>
        <stp>Per=M</stp>
        <stp>Days=A</stp>
        <stp>Dts=H</stp>
        <stp>cols=139;rows=1</stp>
        <tr r="B768" s="1"/>
      </tp>
      <tp>
        <v>66134.770600000003</v>
        <stp/>
        <stp>##V3_BDHV12</stp>
        <stp>JCI UN Equity</stp>
        <stp>CUR_MKT_CAP</stp>
        <stp>2007-05-31</stp>
        <stp/>
        <stp>[Pasta2]Planilha1!R767C2</stp>
        <stp>Dir=H</stp>
        <stp>Per=M</stp>
        <stp>Days=A</stp>
        <stp>Dts=H</stp>
        <stp>cols=139;rows=1</stp>
        <tr r="B767" s="1"/>
      </tp>
      <tp t="s">
        <v>#N/A N/A</v>
        <stp/>
        <stp>##V3_BDHV12</stp>
        <stp>LW UN Equity</stp>
        <stp>RETURN_COM_EQY</stp>
        <stp>2007-05-31</stp>
        <stp/>
        <stp>[Pasta2]Planilha1!R1818C2</stp>
        <stp>Dir=H</stp>
        <stp>Per=M</stp>
        <stp>Days=A</stp>
        <stp>Dts=H</stp>
        <tr r="B1818" s="1"/>
      </tp>
      <tp>
        <v>9305.6357000000007</v>
        <stp/>
        <stp>##V3_BDHV12</stp>
        <stp>EXPD UW Equity</stp>
        <stp>CUR_MKT_CAP</stp>
        <stp>2007-05-31</stp>
        <stp/>
        <stp>[Pasta2]Planilha1!R680C2</stp>
        <stp>Dir=H</stp>
        <stp>Per=M</stp>
        <stp>Days=A</stp>
        <stp>Dts=H</stp>
        <stp>cols=139;rows=1</stp>
        <tr r="B680" s="1"/>
      </tp>
      <tp>
        <v>7284.2065000000002</v>
        <stp/>
        <stp>##V3_BDHV12</stp>
        <stp>EXPE UW Equity</stp>
        <stp>CUR_MKT_CAP</stp>
        <stp>2007-05-31</stp>
        <stp/>
        <stp>[Pasta2]Planilha1!R681C2</stp>
        <stp>Dir=H</stp>
        <stp>Per=M</stp>
        <stp>Days=A</stp>
        <stp>Dts=H</stp>
        <stp>cols=139;rows=1</stp>
        <tr r="B681" s="1"/>
      </tp>
      <tp>
        <v>9861.2270000000008</v>
        <stp/>
        <stp>##V3_BDHV12</stp>
        <stp>MXIM UW Equity</stp>
        <stp>CUR_MKT_CAP</stp>
        <stp>2007-05-31</stp>
        <stp/>
        <stp>[Pasta2]Planilha1!R839C2</stp>
        <stp>Dir=H</stp>
        <stp>Per=M</stp>
        <stp>Days=A</stp>
        <stp>Dts=H</stp>
        <stp>cols=139;rows=1</stp>
        <tr r="B839" s="1"/>
      </tp>
      <tp>
        <v>240.125</v>
        <stp/>
        <stp>##V3_BDHV12</stp>
        <stp>IPGP UW Equity</stp>
        <stp>BS_TOT_ASSET</stp>
        <stp>2007-05-31</stp>
        <stp/>
        <stp>[Pasta2]Planilha1!R1265C2</stp>
        <stp>Dir=H</stp>
        <stp>Per=M</stp>
        <stp>Days=A</stp>
        <stp>Dts=H</stp>
        <stp>cols=46;rows=1</stp>
        <tr r="B1265" s="1"/>
      </tp>
      <tp>
        <v>3555.424</v>
        <stp/>
        <stp>##V3_BDHV12</stp>
        <stp>NTAP UW Equity</stp>
        <stp>BS_TOT_ASSET</stp>
        <stp>2007-05-31</stp>
        <stp/>
        <stp>[Pasta2]Planilha1!R1363C2</stp>
        <stp>Dir=H</stp>
        <stp>Per=M</stp>
        <stp>Days=A</stp>
        <stp>Dts=H</stp>
        <stp>cols=46;rows=1</stp>
        <tr r="B1363" s="1"/>
      </tp>
      <tp t="s">
        <v>#N/A N/A</v>
        <stp/>
        <stp>##V3_BDHV12</stp>
        <stp>NLSN UN Equity</stp>
        <stp>BS_TOT_ASSET</stp>
        <stp>2007-05-31</stp>
        <stp/>
        <stp>[Pasta2]Planilha1!R1358C2</stp>
        <stp>Dir=H</stp>
        <stp>Per=M</stp>
        <stp>Days=A</stp>
        <stp>Dts=H</stp>
        <stp>cols=46;rows=1</stp>
        <tr r="B1358" s="1"/>
      </tp>
      <tp>
        <v>3036.2669999999998</v>
        <stp/>
        <stp>##V3_BDHV12</stp>
        <stp>NVDA UW Equity</stp>
        <stp>BS_TOT_ASSET</stp>
        <stp>2007-05-31</stp>
        <stp/>
        <stp>[Pasta2]Planilha1!R1366C2</stp>
        <stp>Dir=H</stp>
        <stp>Per=M</stp>
        <stp>Days=A</stp>
        <stp>Dts=H</stp>
        <stp>cols=46;rows=1</stp>
        <tr r="B1366" s="1"/>
      </tp>
      <tp t="s">
        <v>#N/A N/A</v>
        <stp/>
        <stp>##V3_BDHV12</stp>
        <stp>ORCL UN Equity</stp>
        <stp>PX_MID</stp>
        <stp>2007-05-31</stp>
        <stp/>
        <stp>[Pasta2]Planilha1!R359C2</stp>
        <stp>Dir=H</stp>
        <stp>Per=M</stp>
        <stp>Days=A</stp>
        <stp>Dts=H</stp>
        <stp>cols=139;rows=1</stp>
        <tr r="B359" s="1"/>
      </tp>
      <tp>
        <v>37.984999999999999</v>
        <stp/>
        <stp>##V3_BDHV12</stp>
        <stp>ORLY UW Equity</stp>
        <stp>PX_MID</stp>
        <stp>2007-05-31</stp>
        <stp/>
        <stp>[Pasta2]Planilha1!R360C2</stp>
        <stp>Dir=H</stp>
        <stp>Per=M</stp>
        <stp>Days=A</stp>
        <stp>Dts=H</stp>
        <stp>cols=139;rows=1</stp>
        <tr r="B360" s="1"/>
      </tp>
      <tp>
        <v>2253.5039000000002</v>
        <stp/>
        <stp>##V3_BDHV12</stp>
        <stp>SBAC UW Equity</stp>
        <stp>BS_TOT_ASSET</stp>
        <stp>2007-05-31</stp>
        <stp/>
        <stp>[Pasta2]Planilha1!R1423C2</stp>
        <stp>Dir=H</stp>
        <stp>Per=M</stp>
        <stp>Days=A</stp>
        <stp>Dts=H</stp>
        <stp>cols=46;rows=1</stp>
        <tr r="B1423" s="1"/>
      </tp>
      <tp>
        <v>10088.611699999999</v>
        <stp/>
        <stp>##V3_BDHV12</stp>
        <stp>IVZ UN Equity</stp>
        <stp>CUR_MKT_CAP</stp>
        <stp>2007-05-31</stp>
        <stp/>
        <stp>[Pasta2]Planilha1!R765C2</stp>
        <stp>Dir=H</stp>
        <stp>Per=M</stp>
        <stp>Days=A</stp>
        <stp>Dts=H</stp>
        <stp>cols=139;rows=1</stp>
        <tr r="B765" s="1"/>
      </tp>
      <tp>
        <v>29350.235000000001</v>
        <stp/>
        <stp>##V3_BDHV12</stp>
        <stp>ITW UN Equity</stp>
        <stp>CUR_MKT_CAP</stp>
        <stp>2007-05-31</stp>
        <stp/>
        <stp>[Pasta2]Planilha1!R764C2</stp>
        <stp>Dir=H</stp>
        <stp>Per=M</stp>
        <stp>Days=A</stp>
        <stp>Dts=H</stp>
        <stp>cols=139;rows=1</stp>
        <tr r="B764" s="1"/>
      </tp>
      <tp>
        <v>5486.1270999999997</v>
        <stp/>
        <stp>##V3_BDHV12</stp>
        <stp>IRM UN Equity</stp>
        <stp>CUR_MKT_CAP</stp>
        <stp>2007-05-31</stp>
        <stp/>
        <stp>[Pasta2]Planilha1!R761C2</stp>
        <stp>Dir=H</stp>
        <stp>Per=M</stp>
        <stp>Days=A</stp>
        <stp>Dts=H</stp>
        <stp>cols=139;rows=1</stp>
        <tr r="B761" s="1"/>
      </tp>
      <tp t="s">
        <v>#N/A N/A</v>
        <stp/>
        <stp>##V3_BDHV12</stp>
        <stp>IQV UN Equity</stp>
        <stp>CUR_MKT_CAP</stp>
        <stp>2007-05-31</stp>
        <stp/>
        <stp>[Pasta2]Planilha1!R759C2</stp>
        <stp>Dir=H</stp>
        <stp>Per=M</stp>
        <stp>Days=A</stp>
        <stp>Dts=H</stp>
        <stp>cols=139;rows=1</stp>
        <tr r="B759" s="1"/>
      </tp>
      <tp>
        <v>5509.4328999999998</v>
        <stp/>
        <stp>##V3_BDHV12</stp>
        <stp>IPG UN Equity</stp>
        <stp>CUR_MKT_CAP</stp>
        <stp>2007-05-31</stp>
        <stp/>
        <stp>[Pasta2]Planilha1!R757C2</stp>
        <stp>Dir=H</stp>
        <stp>Per=M</stp>
        <stp>Days=A</stp>
        <stp>Dts=H</stp>
        <stp>cols=139;rows=1</stp>
        <tr r="B757" s="1"/>
      </tp>
      <tp>
        <v>4581.3823000000002</v>
        <stp/>
        <stp>##V3_BDHV12</stp>
        <stp>IFF UN Equity</stp>
        <stp>CUR_MKT_CAP</stp>
        <stp>2007-05-31</stp>
        <stp/>
        <stp>[Pasta2]Planilha1!R750C2</stp>
        <stp>Dir=H</stp>
        <stp>Per=M</stp>
        <stp>Days=A</stp>
        <stp>Dts=H</stp>
        <stp>cols=139;rows=1</stp>
        <tr r="B750" s="1"/>
      </tp>
      <tp>
        <v>10196.832899999999</v>
        <stp/>
        <stp>##V3_BDHV12</stp>
        <stp>ICE UN Equity</stp>
        <stp>CUR_MKT_CAP</stp>
        <stp>2007-05-31</stp>
        <stp/>
        <stp>[Pasta2]Planilha1!R748C2</stp>
        <stp>Dir=H</stp>
        <stp>Per=M</stp>
        <stp>Days=A</stp>
        <stp>Dts=H</stp>
        <stp>cols=139;rows=1</stp>
        <tr r="B748" s="1"/>
      </tp>
      <tp>
        <v>158282.587</v>
        <stp/>
        <stp>##V3_BDHV12</stp>
        <stp>IBM UN Equity</stp>
        <stp>CUR_MKT_CAP</stp>
        <stp>2007-05-31</stp>
        <stp/>
        <stp>[Pasta2]Planilha1!R747C2</stp>
        <stp>Dir=H</stp>
        <stp>Per=M</stp>
        <stp>Days=A</stp>
        <stp>Dts=H</stp>
        <stp>cols=139;rows=1</stp>
        <tr r="B747" s="1"/>
      </tp>
      <tp>
        <v>11.33</v>
        <stp/>
        <stp>##V3_BDHV12</stp>
        <stp>NKTR UW Equity</stp>
        <stp>PX_MID</stp>
        <stp>2007-05-31</stp>
        <stp/>
        <stp>[Pasta2]Planilha1!R343C2</stp>
        <stp>Dir=H</stp>
        <stp>Per=M</stp>
        <stp>Days=A</stp>
        <stp>Dts=H</stp>
        <stp>cols=139;rows=1</stp>
        <tr r="B343" s="1"/>
      </tp>
      <tp t="s">
        <v>#N/A N/A</v>
        <stp/>
        <stp>##V3_BDHV12</stp>
        <stp>NLSN UN Equity</stp>
        <stp>PX_MID</stp>
        <stp>2007-05-31</stp>
        <stp/>
        <stp>[Pasta2]Planilha1!R344C2</stp>
        <stp>Dir=H</stp>
        <stp>Per=M</stp>
        <stp>Days=A</stp>
        <stp>Dts=H</stp>
        <stp>cols=139;rows=1</stp>
        <tr r="B344" s="1"/>
      </tp>
      <tp t="s">
        <v>#N/A N/A</v>
        <stp/>
        <stp>##V3_BDHV12</stp>
        <stp>NCLH UN Equity</stp>
        <stp>PX_MID</stp>
        <stp>2007-05-31</stp>
        <stp/>
        <stp>[Pasta2]Planilha1!R335C2</stp>
        <stp>Dir=H</stp>
        <stp>Per=M</stp>
        <stp>Days=A</stp>
        <stp>Dts=H</stp>
        <stp>cols=139;rows=1</stp>
        <tr r="B335" s="1"/>
      </tp>
      <tp>
        <v>33.29</v>
        <stp/>
        <stp>##V3_BDHV12</stp>
        <stp>NDAQ UW Equity</stp>
        <stp>PX_MID</stp>
        <stp>2007-05-31</stp>
        <stp/>
        <stp>[Pasta2]Planilha1!R336C2</stp>
        <stp>Dir=H</stp>
        <stp>Per=M</stp>
        <stp>Days=A</stp>
        <stp>Dts=H</stp>
        <stp>cols=139;rows=1</stp>
        <tr r="B336" s="1"/>
      </tp>
      <tp>
        <v>3.129</v>
        <stp/>
        <stp>##V3_BDHV12</stp>
        <stp>NFLX UW Equity</stp>
        <stp>PX_MID</stp>
        <stp>2007-05-31</stp>
        <stp/>
        <stp>[Pasta2]Planilha1!R339C2</stp>
        <stp>Dir=H</stp>
        <stp>Per=M</stp>
        <stp>Days=A</stp>
        <stp>Dts=H</stp>
        <stp>cols=139;rows=1</stp>
        <tr r="B339" s="1"/>
      </tp>
      <tp>
        <v>78.69</v>
        <stp/>
        <stp>##V3_BDHV12</stp>
        <stp>LH UN Equity</stp>
        <stp>PX_MID</stp>
        <stp>2007-05-31</stp>
        <stp/>
        <stp>[Pasta2]Planilha1!R286C2</stp>
        <stp>Dir=H</stp>
        <stp>Per=M</stp>
        <stp>Days=A</stp>
        <stp>Dts=H</stp>
        <stp>cols=139;rows=1</stp>
        <tr r="B286" s="1"/>
      </tp>
      <tp>
        <v>26.265000000000001</v>
        <stp/>
        <stp>##V3_BDHV12</stp>
        <stp>LB UN Equity</stp>
        <stp>PX_MID</stp>
        <stp>2007-05-31</stp>
        <stp/>
        <stp>[Pasta2]Planilha1!R283C2</stp>
        <stp>Dir=H</stp>
        <stp>Per=M</stp>
        <stp>Days=A</stp>
        <stp>Dts=H</stp>
        <stp>cols=139;rows=1</stp>
        <tr r="B283" s="1"/>
      </tp>
      <tp t="s">
        <v>#N/A N/A</v>
        <stp/>
        <stp>##V3_BDHV12</stp>
        <stp>LW UN Equity</stp>
        <stp>PX_MID</stp>
        <stp>2007-05-31</stp>
        <stp/>
        <stp>[Pasta2]Planilha1!R297C2</stp>
        <stp>Dir=H</stp>
        <stp>Per=M</stp>
        <stp>Days=A</stp>
        <stp>Dts=H</stp>
        <stp>cols=139;rows=1</stp>
        <tr r="B297" s="1"/>
      </tp>
      <tp>
        <v>230.88499999999999</v>
        <stp/>
        <stp>##V3_BDHV12</stp>
        <stp>GS UN Equity</stp>
        <stp>PX_MID</stp>
        <stp>2007-05-31</stp>
        <stp/>
        <stp>[Pasta2]Planilha1!R212C2</stp>
        <stp>Dir=H</stp>
        <stp>Per=M</stp>
        <stp>Days=A</stp>
        <stp>Dts=H</stp>
        <stp>cols=139;rows=1</stp>
        <tr r="B212" s="1"/>
      </tp>
      <tp t="s">
        <v>#N/A N/A</v>
        <stp/>
        <stp>##V3_BDHV12</stp>
        <stp>GM UN Equity</stp>
        <stp>PX_MID</stp>
        <stp>2007-05-31</stp>
        <stp/>
        <stp>[Pasta2]Planilha1!R205C2</stp>
        <stp>Dir=H</stp>
        <stp>Per=M</stp>
        <stp>Days=A</stp>
        <stp>Dts=H</stp>
        <stp>cols=139;rows=1</stp>
        <tr r="B205" s="1"/>
      </tp>
      <tp>
        <v>80.254999999999995</v>
        <stp/>
        <stp>##V3_BDHV12</stp>
        <stp>GD UN Equity</stp>
        <stp>PX_MID</stp>
        <stp>2007-05-31</stp>
        <stp/>
        <stp>[Pasta2]Planilha1!R200C2</stp>
        <stp>Dir=H</stp>
        <stp>Per=M</stp>
        <stp>Days=A</stp>
        <stp>Dts=H</stp>
        <stp>cols=139;rows=1</stp>
        <tr r="B200" s="1"/>
      </tp>
      <tp>
        <v>37.58</v>
        <stp/>
        <stp>##V3_BDHV12</stp>
        <stp>GE UN Equity</stp>
        <stp>PX_MID</stp>
        <stp>2007-05-31</stp>
        <stp/>
        <stp>[Pasta2]Planilha1!R201C2</stp>
        <stp>Dir=H</stp>
        <stp>Per=M</stp>
        <stp>Days=A</stp>
        <stp>Dts=H</stp>
        <stp>cols=139;rows=1</stp>
        <tr r="B201" s="1"/>
      </tp>
      <tp>
        <v>38.875</v>
        <stp/>
        <stp>##V3_BDHV12</stp>
        <stp>HD UN Equity</stp>
        <stp>PX_MID</stp>
        <stp>2007-05-31</stp>
        <stp/>
        <stp>[Pasta2]Planilha1!R221C2</stp>
        <stp>Dir=H</stp>
        <stp>Per=M</stp>
        <stp>Days=A</stp>
        <stp>Dts=H</stp>
        <stp>cols=139;rows=1</stp>
        <tr r="B221" s="1"/>
      </tp>
      <tp>
        <v>33.914999999999999</v>
        <stp/>
        <stp>##V3_BDHV12</stp>
        <stp>HP UN Equity</stp>
        <stp>PX_MID</stp>
        <stp>2007-05-31</stp>
        <stp/>
        <stp>[Pasta2]Planilha1!R230C2</stp>
        <stp>Dir=H</stp>
        <stp>Per=M</stp>
        <stp>Days=A</stp>
        <stp>Dts=H</stp>
        <stp>cols=139;rows=1</stp>
        <tr r="B230" s="1"/>
      </tp>
      <tp>
        <v>15.157500000000001</v>
        <stp/>
        <stp>##V3_BDHV12</stp>
        <stp>KR UN Equity</stp>
        <stp>PX_MID</stp>
        <stp>2007-05-31</stp>
        <stp/>
        <stp>[Pasta2]Planilha1!R279C2</stp>
        <stp>Dir=H</stp>
        <stp>Per=M</stp>
        <stp>Days=A</stp>
        <stp>Dts=H</stp>
        <stp>cols=139;rows=1</stp>
        <tr r="B279" s="1"/>
      </tp>
      <tp>
        <v>40.999000000000002</v>
        <stp/>
        <stp>##V3_BDHV12</stp>
        <stp>IR UN Equity</stp>
        <stp>PX_MID</stp>
        <stp>2007-05-31</stp>
        <stp/>
        <stp>[Pasta2]Planilha1!R253C2</stp>
        <stp>Dir=H</stp>
        <stp>Per=M</stp>
        <stp>Days=A</stp>
        <stp>Dts=H</stp>
        <stp>cols=139;rows=1</stp>
        <tr r="B253" s="1"/>
      </tp>
      <tp>
        <v>27.524999999999999</v>
        <stp/>
        <stp>##V3_BDHV12</stp>
        <stp>IT UN Equity</stp>
        <stp>PX_MID</stp>
        <stp>2007-05-31</stp>
        <stp/>
        <stp>[Pasta2]Planilha1!R256C2</stp>
        <stp>Dir=H</stp>
        <stp>Per=M</stp>
        <stp>Days=A</stp>
        <stp>Dts=H</stp>
        <stp>cols=139;rows=1</stp>
        <tr r="B256" s="1"/>
      </tp>
      <tp>
        <v>26.497499999999999</v>
        <stp/>
        <stp>##V3_BDHV12</stp>
        <stp>KO UN Equity</stp>
        <stp>PX_MID</stp>
        <stp>2007-05-31</stp>
        <stp/>
        <stp>[Pasta2]Planilha1!R277C2</stp>
        <stp>Dir=H</stp>
        <stp>Per=M</stp>
        <stp>Days=A</stp>
        <stp>Dts=H</stp>
        <stp>cols=139;rows=1</stp>
        <tr r="B277" s="1"/>
      </tp>
      <tp>
        <v>38.6158</v>
        <stp/>
        <stp>##V3_BDHV12</stp>
        <stp>IP UN Equity</stp>
        <stp>PX_MID</stp>
        <stp>2007-05-31</stp>
        <stp/>
        <stp>[Pasta2]Planilha1!R249C2</stp>
        <stp>Dir=H</stp>
        <stp>Per=M</stp>
        <stp>Days=A</stp>
        <stp>Dts=H</stp>
        <stp>cols=139;rows=1</stp>
        <tr r="B249" s="1"/>
      </tp>
      <tp t="s">
        <v>#N/A N/A</v>
        <stp/>
        <stp>##V3_BDHV12</stp>
        <stp>GT UW Equity</stp>
        <stp>PX_MID</stp>
        <stp>2007-05-31</stp>
        <stp/>
        <stp>[Pasta2]Planilha1!R213C2</stp>
        <stp>Dir=H</stp>
        <stp>Per=M</stp>
        <stp>Days=A</stp>
        <stp>Dts=H</stp>
        <stp>cols=139;rows=1</stp>
        <tr r="B213" s="1"/>
      </tp>
      <tp>
        <v>8.7197999999999993</v>
        <stp/>
        <stp>##V3_BDHV12</stp>
        <stp>NI UN Equity</stp>
        <stp>PX_MID</stp>
        <stp>2007-05-31</stp>
        <stp/>
        <stp>[Pasta2]Planilha1!R341C2</stp>
        <stp>Dir=H</stp>
        <stp>Per=M</stp>
        <stp>Days=A</stp>
        <stp>Dts=H</stp>
        <stp>cols=139;rows=1</stp>
        <tr r="B341" s="1"/>
      </tp>
      <tp>
        <v>14.962</v>
        <stp/>
        <stp>##V3_BDHV12</stp>
        <stp>MA UN Equity</stp>
        <stp>PX_MID</stp>
        <stp>2007-05-31</stp>
        <stp/>
        <stp>[Pasta2]Planilha1!R300C2</stp>
        <stp>Dir=H</stp>
        <stp>Per=M</stp>
        <stp>Days=A</stp>
        <stp>Dts=H</stp>
        <stp>cols=139;rows=1</stp>
        <tr r="B300" s="1"/>
      </tp>
      <tp>
        <v>70.6096</v>
        <stp/>
        <stp>##V3_BDHV12</stp>
        <stp>MS UN Equity</stp>
        <stp>PX_MID</stp>
        <stp>2007-05-31</stp>
        <stp/>
        <stp>[Pasta2]Planilha1!R325C2</stp>
        <stp>Dir=H</stp>
        <stp>Per=M</stp>
        <stp>Days=A</stp>
        <stp>Dts=H</stp>
        <stp>cols=139;rows=1</stp>
        <tr r="B325" s="1"/>
      </tp>
      <tp>
        <v>21.923400000000001</v>
        <stp/>
        <stp>##V3_BDHV12</stp>
        <stp>MO UN Equity</stp>
        <stp>PX_MID</stp>
        <stp>2007-05-31</stp>
        <stp/>
        <stp>[Pasta2]Planilha1!R320C2</stp>
        <stp>Dir=H</stp>
        <stp>Per=M</stp>
        <stp>Days=A</stp>
        <stp>Dts=H</stp>
        <stp>cols=139;rows=1</stp>
        <tr r="B320" s="1"/>
      </tp>
      <tp t="s">
        <v>#N/A N/A</v>
        <stp/>
        <stp>##V3_BDHV12</stp>
        <stp>MU UW Equity</stp>
        <stp>PX_MID</stp>
        <stp>2007-05-31</stp>
        <stp/>
        <stp>[Pasta2]Planilha1!R331C2</stp>
        <stp>Dir=H</stp>
        <stp>Per=M</stp>
        <stp>Days=A</stp>
        <stp>Dts=H</stp>
        <stp>cols=139;rows=1</stp>
        <tr r="B331" s="1"/>
      </tp>
      <tp>
        <v>67.543300000000002</v>
        <stp/>
        <stp>##V3_BDHV12</stp>
        <stp>PH UN Equity</stp>
        <stp>PX_MID</stp>
        <stp>2007-05-31</stp>
        <stp/>
        <stp>[Pasta2]Planilha1!R372C2</stp>
        <stp>Dir=H</stp>
        <stp>Per=M</stp>
        <stp>Days=A</stp>
        <stp>Dts=H</stp>
        <stp>cols=139;rows=1</stp>
        <tr r="B372" s="1"/>
      </tp>
      <tp t="s">
        <v>#N/A N/A</v>
        <stp/>
        <stp>##V3_BDHV12</stp>
        <stp>PM UN Equity</stp>
        <stp>PX_MID</stp>
        <stp>2007-05-31</stp>
        <stp/>
        <stp>[Pasta2]Planilha1!R377C2</stp>
        <stp>Dir=H</stp>
        <stp>Per=M</stp>
        <stp>Days=A</stp>
        <stp>Dts=H</stp>
        <stp>cols=139;rows=1</stp>
        <tr r="B377" s="1"/>
      </tp>
      <tp>
        <v>63.53</v>
        <stp/>
        <stp>##V3_BDHV12</stp>
        <stp>PG UN Equity</stp>
        <stp>PX_MID</stp>
        <stp>2007-05-31</stp>
        <stp/>
        <stp>[Pasta2]Planilha1!R370C2</stp>
        <stp>Dir=H</stp>
        <stp>Per=M</stp>
        <stp>Days=A</stp>
        <stp>Dts=H</stp>
        <stp>cols=139;rows=1</stp>
        <tr r="B370" s="1"/>
      </tp>
      <tp>
        <v>107.12</v>
        <stp/>
        <stp>##V3_BDHV12</stp>
        <stp>RE UN Equity</stp>
        <stp>PX_MID</stp>
        <stp>2007-05-31</stp>
        <stp/>
        <stp>[Pasta2]Planilha1!R394C2</stp>
        <stp>Dir=H</stp>
        <stp>Per=M</stp>
        <stp>Days=A</stp>
        <stp>Dts=H</stp>
        <stp>cols=139;rows=1</stp>
        <tr r="B394" s="1"/>
      </tp>
      <tp>
        <v>35.655000000000001</v>
        <stp/>
        <stp>##V3_BDHV12</stp>
        <stp>RF UN Equity</stp>
        <stp>PX_MID</stp>
        <stp>2007-05-31</stp>
        <stp/>
        <stp>[Pasta2]Planilha1!R397C2</stp>
        <stp>Dir=H</stp>
        <stp>Per=M</stp>
        <stp>Days=A</stp>
        <stp>Dts=H</stp>
        <stp>cols=139;rows=1</stp>
        <tr r="B397" s="1"/>
      </tp>
      <tp>
        <v>23.6675</v>
        <stp/>
        <stp>##V3_BDHV12</stp>
        <stp>EL UN Equity</stp>
        <stp>PX_MID</stp>
        <stp>2007-05-31</stp>
        <stp/>
        <stp>[Pasta2]Planilha1!R158C2</stp>
        <stp>Dir=H</stp>
        <stp>Per=M</stp>
        <stp>Days=A</stp>
        <stp>Dts=H</stp>
        <stp>cols=139;rows=1</stp>
        <tr r="B158" s="1"/>
      </tp>
      <tp>
        <v>48.8</v>
        <stp/>
        <stp>##V3_BDHV12</stp>
        <stp>ED UN Equity</stp>
        <stp>PX_MID</stp>
        <stp>2007-05-31</stp>
        <stp/>
        <stp>[Pasta2]Planilha1!R155C2</stp>
        <stp>Dir=H</stp>
        <stp>Per=M</stp>
        <stp>Days=A</stp>
        <stp>Dts=H</stp>
        <stp>cols=139;rows=1</stp>
        <tr r="B155" s="1"/>
      </tp>
      <tp>
        <v>12.54</v>
        <stp/>
        <stp>##V3_BDHV12</stp>
        <stp>EW UN Equity</stp>
        <stp>PX_MID</stp>
        <stp>2007-05-31</stp>
        <stp/>
        <stp>[Pasta2]Planilha1!R171C2</stp>
        <stp>Dir=H</stp>
        <stp>Per=M</stp>
        <stp>Days=A</stp>
        <stp>Dts=H</stp>
        <stp>cols=139;rows=1</stp>
        <tr r="B171" s="1"/>
      </tp>
      <tp>
        <v>30.44</v>
        <stp/>
        <stp>##V3_BDHV12</stp>
        <stp>ES UN Equity</stp>
        <stp>PX_MID</stp>
        <stp>2007-05-31</stp>
        <stp/>
        <stp>[Pasta2]Planilha1!R164C2</stp>
        <stp>Dir=H</stp>
        <stp>Per=M</stp>
        <stp>Days=A</stp>
        <stp>Dts=H</stp>
        <stp>cols=139;rows=1</stp>
        <tr r="B164" s="1"/>
      </tp>
      <tp>
        <v>33.467500000000001</v>
        <stp/>
        <stp>##V3_BDHV12</stp>
        <stp>CL UN Equity</stp>
        <stp>PX_MID</stp>
        <stp>2007-05-31</stp>
        <stp/>
        <stp>[Pasta2]Planilha1!R101C2</stp>
        <stp>Dir=H</stp>
        <stp>Per=M</stp>
        <stp>Days=A</stp>
        <stp>Dts=H</stp>
        <stp>cols=139;rows=1</stp>
        <tr r="B101" s="1"/>
      </tp>
      <tp>
        <v>60.255000000000003</v>
        <stp/>
        <stp>##V3_BDHV12</stp>
        <stp>DE UN Equity</stp>
        <stp>PX_MID</stp>
        <stp>2007-05-31</stp>
        <stp/>
        <stp>[Pasta2]Planilha1!R131C2</stp>
        <stp>Dir=H</stp>
        <stp>Per=M</stp>
        <stp>Days=A</stp>
        <stp>Dts=H</stp>
        <stp>cols=139;rows=1</stp>
        <tr r="B131" s="1"/>
      </tp>
      <tp t="s">
        <v>#N/A N/A</v>
        <stp/>
        <stp>##V3_BDHV12</stp>
        <stp>DG UN Equity</stp>
        <stp>PX_MID</stp>
        <stp>2007-05-31</stp>
        <stp/>
        <stp>[Pasta2]Planilha1!R133C2</stp>
        <stp>Dir=H</stp>
        <stp>Per=M</stp>
        <stp>Days=A</stp>
        <stp>Dts=H</stp>
        <stp>cols=139;rows=1</stp>
        <tr r="B133" s="1"/>
      </tp>
      <tp>
        <v>21.91</v>
        <stp/>
        <stp>##V3_BDHV12</stp>
        <stp>FL UN Equity</stp>
        <stp>PX_MID</stp>
        <stp>2007-05-31</stp>
        <stp/>
        <stp>[Pasta2]Planilha1!R188C2</stp>
        <stp>Dir=H</stp>
        <stp>Per=M</stp>
        <stp>Days=A</stp>
        <stp>Dts=H</stp>
        <stp>cols=139;rows=1</stp>
        <tr r="B188" s="1"/>
      </tp>
      <tp>
        <v>69.254999999999995</v>
        <stp/>
        <stp>##V3_BDHV12</stp>
        <stp>FE UN Equity</stp>
        <stp>PX_MID</stp>
        <stp>2007-05-31</stp>
        <stp/>
        <stp>[Pasta2]Planilha1!R183C2</stp>
        <stp>Dir=H</stp>
        <stp>Per=M</stp>
        <stp>Days=A</stp>
        <stp>Dts=H</stp>
        <stp>cols=139;rows=1</stp>
        <tr r="B183" s="1"/>
      </tp>
      <tp t="s">
        <v>#N/A N/A</v>
        <stp/>
        <stp>##V3_BDHV12</stp>
        <stp>FB UW Equity</stp>
        <stp>PX_MID</stp>
        <stp>2007-05-31</stp>
        <stp/>
        <stp>[Pasta2]Planilha1!R179C2</stp>
        <stp>Dir=H</stp>
        <stp>Per=M</stp>
        <stp>Days=A</stp>
        <stp>Dts=H</stp>
        <stp>cols=139;rows=1</stp>
        <tr r="B179" s="1"/>
      </tp>
      <tp>
        <v>48.84</v>
        <stp/>
        <stp>##V3_BDHV12</stp>
        <stp>EA UW Equity</stp>
        <stp>PX_MID</stp>
        <stp>2007-05-31</stp>
        <stp/>
        <stp>[Pasta2]Planilha1!R152C2</stp>
        <stp>Dir=H</stp>
        <stp>Per=M</stp>
        <stp>Days=A</stp>
        <stp>Dts=H</stp>
        <stp>cols=139;rows=1</stp>
        <tr r="B152" s="1"/>
      </tp>
      <tp t="s">
        <v>#N/A N/A</v>
        <stp/>
        <stp>##V3_BDHV12</stp>
        <stp>UA UN Equity</stp>
        <stp>PX_MID</stp>
        <stp>2007-05-31</stp>
        <stp/>
        <stp>[Pasta2]Planilha1!R455C2</stp>
        <stp>Dir=H</stp>
        <stp>Per=M</stp>
        <stp>Days=A</stp>
        <stp>Dts=H</stp>
        <stp>cols=139;rows=1</stp>
        <tr r="B455" s="1"/>
      </tp>
      <tp>
        <v>40.506500000000003</v>
        <stp/>
        <stp>##V3_BDHV12</stp>
        <stp>VZ UN Equity</stp>
        <stp>PX_MID</stp>
        <stp>2007-05-31</stp>
        <stp/>
        <stp>[Pasta2]Planilha1!R479C2</stp>
        <stp>Dir=H</stp>
        <stp>Per=M</stp>
        <stp>Days=A</stp>
        <stp>Dts=H</stp>
        <stp>cols=139;rows=1</stp>
        <tr r="B479" s="1"/>
      </tp>
      <tp>
        <v>36.005000000000003</v>
        <stp/>
        <stp>##V3_BDHV12</stp>
        <stp>SO UN Equity</stp>
        <stp>PX_MID</stp>
        <stp>2007-05-31</stp>
        <stp/>
        <stp>[Pasta2]Planilha1!R421C2</stp>
        <stp>Dir=H</stp>
        <stp>Per=M</stp>
        <stp>Days=A</stp>
        <stp>Dts=H</stp>
        <stp>cols=139;rows=1</stp>
        <tr r="B421" s="1"/>
      </tp>
      <tp>
        <v>97.48</v>
        <stp/>
        <stp>##V3_BDHV12</stp>
        <stp>RL UN Equity</stp>
        <stp>PX_MID</stp>
        <stp>2007-05-31</stp>
        <stp/>
        <stp>[Pasta2]Planilha1!R401C2</stp>
        <stp>Dir=H</stp>
        <stp>Per=M</stp>
        <stp>Days=A</stp>
        <stp>Dts=H</stp>
        <stp>cols=139;rows=1</stp>
        <tr r="B401" s="1"/>
      </tp>
      <tp>
        <v>33.547400000000003</v>
        <stp/>
        <stp>##V3_BDHV12</stp>
        <stp>WY UN Equity</stp>
        <stp>PX_MID</stp>
        <stp>2007-05-31</stp>
        <stp/>
        <stp>[Pasta2]Planilha1!R494C2</stp>
        <stp>Dir=H</stp>
        <stp>Per=M</stp>
        <stp>Days=A</stp>
        <stp>Dts=H</stp>
        <stp>cols=139;rows=1</stp>
        <tr r="B494" s="1"/>
      </tp>
      <tp>
        <v>22.44</v>
        <stp/>
        <stp>##V3_BDHV12</stp>
        <stp>WU UN Equity</stp>
        <stp>PX_MID</stp>
        <stp>2007-05-31</stp>
        <stp/>
        <stp>[Pasta2]Planilha1!R493C2</stp>
        <stp>Dir=H</stp>
        <stp>Per=M</stp>
        <stp>Days=A</stp>
        <stp>Dts=H</stp>
        <stp>cols=139;rows=1</stp>
        <tr r="B493" s="1"/>
      </tp>
      <tp>
        <v>38.68</v>
        <stp/>
        <stp>##V3_BDHV12</stp>
        <stp>WM UN Equity</stp>
        <stp>PX_MID</stp>
        <stp>2007-05-31</stp>
        <stp/>
        <stp>[Pasta2]Planilha1!R489C2</stp>
        <stp>Dir=H</stp>
        <stp>Per=M</stp>
        <stp>Days=A</stp>
        <stp>Dts=H</stp>
        <stp>cols=139;rows=1</stp>
        <tr r="B489" s="1"/>
      </tp>
      <tp>
        <v>65.11</v>
        <stp/>
        <stp>##V3_BDHV12</stp>
        <stp>NTRS UW Equity</stp>
        <stp>PX_MID</stp>
        <stp>2007-05-31</stp>
        <stp/>
        <stp>[Pasta2]Planilha1!R350C2</stp>
        <stp>Dir=H</stp>
        <stp>Per=M</stp>
        <stp>Days=A</stp>
        <stp>Dts=H</stp>
        <stp>cols=139;rows=1</stp>
        <tr r="B350" s="1"/>
      </tp>
      <tp>
        <v>32.18</v>
        <stp/>
        <stp>##V3_BDHV12</stp>
        <stp>NTAP UW Equity</stp>
        <stp>PX_MID</stp>
        <stp>2007-05-31</stp>
        <stp/>
        <stp>[Pasta2]Planilha1!R349C2</stp>
        <stp>Dir=H</stp>
        <stp>Per=M</stp>
        <stp>Days=A</stp>
        <stp>Dts=H</stp>
        <stp>cols=139;rows=1</stp>
        <tr r="B349" s="1"/>
      </tp>
      <tp t="s">
        <v>#N/A N/A</v>
        <stp/>
        <stp>##V3_BDHV12</stp>
        <stp>NWSA UW Equity</stp>
        <stp>PX_MID</stp>
        <stp>2007-05-31</stp>
        <stp/>
        <stp>[Pasta2]Planilha1!R355C2</stp>
        <stp>Dir=H</stp>
        <stp>Per=M</stp>
        <stp>Days=A</stp>
        <stp>Dts=H</stp>
        <stp>cols=139;rows=1</stp>
        <tr r="B355" s="1"/>
      </tp>
      <tp>
        <v>23.1</v>
        <stp/>
        <stp>##V3_BDHV12</stp>
        <stp>NVDA UW Equity</stp>
        <stp>PX_MID</stp>
        <stp>2007-05-31</stp>
        <stp/>
        <stp>[Pasta2]Planilha1!R352C2</stp>
        <stp>Dir=H</stp>
        <stp>Per=M</stp>
        <stp>Days=A</stp>
        <stp>Dts=H</stp>
        <stp>cols=139;rows=1</stp>
        <tr r="B352" s="1"/>
      </tp>
      <tp t="s">
        <v>#N/A N/A</v>
        <stp/>
        <stp>##V3_BDHV12</stp>
        <stp>HAS UW Equity</stp>
        <stp>CUR_MKT_CAP</stp>
        <stp>2007-05-31</stp>
        <stp/>
        <stp>[Pasta2]Planilha1!R723C2</stp>
        <stp>Dir=H</stp>
        <stp>Per=M</stp>
        <stp>Days=A</stp>
        <stp>Dts=H</stp>
        <stp>cols=139;rows=1</stp>
        <tr r="B723" s="1"/>
      </tp>
      <tp>
        <v>10426.696</v>
        <stp/>
        <stp>##V3_BDHV12</stp>
        <stp>HUM UN Equity</stp>
        <stp>CUR_MKT_CAP</stp>
        <stp>2007-05-31</stp>
        <stp/>
        <stp>[Pasta2]Planilha1!R746C2</stp>
        <stp>Dir=H</stp>
        <stp>Per=M</stp>
        <stp>Days=A</stp>
        <stp>Dts=H</stp>
        <stp>cols=139;rows=1</stp>
        <tr r="B746" s="1"/>
      </tp>
      <tp>
        <v>12047.972299999999</v>
        <stp/>
        <stp>##V3_BDHV12</stp>
        <stp>HSY UN Equity</stp>
        <stp>CUR_MKT_CAP</stp>
        <stp>2007-05-31</stp>
        <stp/>
        <stp>[Pasta2]Planilha1!R745C2</stp>
        <stp>Dir=H</stp>
        <stp>Per=M</stp>
        <stp>Days=A</stp>
        <stp>Dts=H</stp>
        <stp>cols=139;rows=1</stp>
        <tr r="B745" s="1"/>
      </tp>
      <tp>
        <v>13322.7562</v>
        <stp/>
        <stp>##V3_BDHV12</stp>
        <stp>HST UN Equity</stp>
        <stp>CUR_MKT_CAP</stp>
        <stp>2007-05-31</stp>
        <stp/>
        <stp>[Pasta2]Planilha1!R744C2</stp>
        <stp>Dir=H</stp>
        <stp>Per=M</stp>
        <stp>Days=A</stp>
        <stp>Dts=H</stp>
        <stp>cols=139;rows=1</stp>
        <tr r="B744" s="1"/>
      </tp>
      <tp>
        <v>6703.3176999999996</v>
        <stp/>
        <stp>##V3_BDHV12</stp>
        <stp>HRS UN Equity</stp>
        <stp>CUR_MKT_CAP</stp>
        <stp>2007-05-31</stp>
        <stp/>
        <stp>[Pasta2]Planilha1!R742C2</stp>
        <stp>Dir=H</stp>
        <stp>Per=M</stp>
        <stp>Days=A</stp>
        <stp>Dts=H</stp>
        <stp>cols=139;rows=1</stp>
        <tr r="B742" s="1"/>
      </tp>
      <tp>
        <v>5164.9016000000001</v>
        <stp/>
        <stp>##V3_BDHV12</stp>
        <stp>HRL UN Equity</stp>
        <stp>CUR_MKT_CAP</stp>
        <stp>2007-05-31</stp>
        <stp/>
        <stp>[Pasta2]Planilha1!R741C2</stp>
        <stp>Dir=H</stp>
        <stp>Per=M</stp>
        <stp>Days=A</stp>
        <stp>Dts=H</stp>
        <stp>cols=139;rows=1</stp>
        <tr r="B741" s="1"/>
      </tp>
      <tp>
        <v>7650.1291000000001</v>
        <stp/>
        <stp>##V3_BDHV12</stp>
        <stp>HRB UN Equity</stp>
        <stp>CUR_MKT_CAP</stp>
        <stp>2007-05-31</stp>
        <stp/>
        <stp>[Pasta2]Planilha1!R740C2</stp>
        <stp>Dir=H</stp>
        <stp>Per=M</stp>
        <stp>Days=A</stp>
        <stp>Dts=H</stp>
        <stp>cols=139;rows=1</stp>
        <tr r="B740" s="1"/>
      </tp>
      <tp>
        <v>122340.371</v>
        <stp/>
        <stp>##V3_BDHV12</stp>
        <stp>HPQ UN Equity</stp>
        <stp>CUR_MKT_CAP</stp>
        <stp>2007-05-31</stp>
        <stp/>
        <stp>[Pasta2]Planilha1!R739C2</stp>
        <stp>Dir=H</stp>
        <stp>Per=M</stp>
        <stp>Days=A</stp>
        <stp>Dts=H</stp>
        <stp>cols=139;rows=1</stp>
        <tr r="B739" s="1"/>
      </tp>
      <tp t="s">
        <v>#N/A N/A</v>
        <stp/>
        <stp>##V3_BDHV12</stp>
        <stp>HPE UN Equity</stp>
        <stp>CUR_MKT_CAP</stp>
        <stp>2007-05-31</stp>
        <stp/>
        <stp>[Pasta2]Planilha1!R738C2</stp>
        <stp>Dir=H</stp>
        <stp>Per=M</stp>
        <stp>Days=A</stp>
        <stp>Dts=H</stp>
        <stp>cols=139;rows=1</stp>
        <tr r="B738" s="1"/>
      </tp>
      <tp>
        <v>45153.452700000002</v>
        <stp/>
        <stp>##V3_BDHV12</stp>
        <stp>HON UN Equity</stp>
        <stp>CUR_MKT_CAP</stp>
        <stp>2007-05-31</stp>
        <stp/>
        <stp>[Pasta2]Planilha1!R736C2</stp>
        <stp>Dir=H</stp>
        <stp>Per=M</stp>
        <stp>Days=A</stp>
        <stp>Dts=H</stp>
        <stp>cols=139;rows=1</stp>
        <tr r="B736" s="1"/>
      </tp>
      <tp>
        <v>15732.6903</v>
        <stp/>
        <stp>##V3_BDHV12</stp>
        <stp>HOG UN Equity</stp>
        <stp>CUR_MKT_CAP</stp>
        <stp>2007-05-31</stp>
        <stp/>
        <stp>[Pasta2]Planilha1!R734C2</stp>
        <stp>Dir=H</stp>
        <stp>Per=M</stp>
        <stp>Days=A</stp>
        <stp>Dts=H</stp>
        <stp>cols=139;rows=1</stp>
        <tr r="B734" s="1"/>
      </tp>
      <tp t="s">
        <v>#N/A N/A</v>
        <stp/>
        <stp>##V3_BDHV12</stp>
        <stp>HLT UN Equity</stp>
        <stp>CUR_MKT_CAP</stp>
        <stp>2007-05-31</stp>
        <stp/>
        <stp>[Pasta2]Planilha1!R733C2</stp>
        <stp>Dir=H</stp>
        <stp>Per=M</stp>
        <stp>Days=A</stp>
        <stp>Dts=H</stp>
        <stp>cols=139;rows=1</stp>
        <tr r="B733" s="1"/>
      </tp>
      <tp t="s">
        <v>#N/A N/A</v>
        <stp/>
        <stp>##V3_BDHV12</stp>
        <stp>HII UN Equity</stp>
        <stp>CUR_MKT_CAP</stp>
        <stp>2007-05-31</stp>
        <stp/>
        <stp>[Pasta2]Planilha1!R732C2</stp>
        <stp>Dir=H</stp>
        <stp>Per=M</stp>
        <stp>Days=A</stp>
        <stp>Dts=H</stp>
        <stp>cols=139;rows=1</stp>
        <tr r="B732" s="1"/>
      </tp>
      <tp>
        <v>32670.152600000001</v>
        <stp/>
        <stp>##V3_BDHV12</stp>
        <stp>HIG UN Equity</stp>
        <stp>CUR_MKT_CAP</stp>
        <stp>2007-05-31</stp>
        <stp/>
        <stp>[Pasta2]Planilha1!R731C2</stp>
        <stp>Dir=H</stp>
        <stp>Per=M</stp>
        <stp>Days=A</stp>
        <stp>Dts=H</stp>
        <stp>cols=139;rows=1</stp>
        <tr r="B731" s="1"/>
      </tp>
      <tp>
        <v>3858.3213000000001</v>
        <stp/>
        <stp>##V3_BDHV12</stp>
        <stp>HFC UN Equity</stp>
        <stp>CUR_MKT_CAP</stp>
        <stp>2007-05-31</stp>
        <stp/>
        <stp>[Pasta2]Planilha1!R730C2</stp>
        <stp>Dir=H</stp>
        <stp>Per=M</stp>
        <stp>Days=A</stp>
        <stp>Dts=H</stp>
        <stp>cols=139;rows=1</stp>
        <tr r="B730" s="1"/>
      </tp>
      <tp>
        <v>18789.155299999999</v>
        <stp/>
        <stp>##V3_BDHV12</stp>
        <stp>HES UN Equity</stp>
        <stp>CUR_MKT_CAP</stp>
        <stp>2007-05-31</stp>
        <stp/>
        <stp>[Pasta2]Planilha1!R729C2</stp>
        <stp>Dir=H</stp>
        <stp>Per=M</stp>
        <stp>Days=A</stp>
        <stp>Dts=H</stp>
        <stp>cols=139;rows=1</stp>
        <tr r="B729" s="1"/>
      </tp>
      <tp>
        <v>6730.6311999999998</v>
        <stp/>
        <stp>##V3_BDHV12</stp>
        <stp>HCP UN Equity</stp>
        <stp>CUR_MKT_CAP</stp>
        <stp>2007-05-31</stp>
        <stp/>
        <stp>[Pasta2]Planilha1!R727C2</stp>
        <stp>Dir=H</stp>
        <stp>Per=M</stp>
        <stp>Days=A</stp>
        <stp>Dts=H</stp>
        <stp>cols=139;rows=1</stp>
        <tr r="B727" s="1"/>
      </tp>
      <tp t="s">
        <v>#N/A N/A</v>
        <stp/>
        <stp>##V3_BDHV12</stp>
        <stp>HCA UN Equity</stp>
        <stp>CUR_MKT_CAP</stp>
        <stp>2007-05-31</stp>
        <stp/>
        <stp>[Pasta2]Planilha1!R726C2</stp>
        <stp>Dir=H</stp>
        <stp>Per=M</stp>
        <stp>Days=A</stp>
        <stp>Dts=H</stp>
        <stp>cols=139;rows=1</stp>
        <tr r="B726" s="1"/>
      </tp>
      <tp>
        <v>2516.4888999999998</v>
        <stp/>
        <stp>##V3_BDHV12</stp>
        <stp>HBI UN Equity</stp>
        <stp>CUR_MKT_CAP</stp>
        <stp>2007-05-31</stp>
        <stp/>
        <stp>[Pasta2]Planilha1!R725C2</stp>
        <stp>Dir=H</stp>
        <stp>Per=M</stp>
        <stp>Days=A</stp>
        <stp>Dts=H</stp>
        <stp>cols=139;rows=1</stp>
        <tr r="B725" s="1"/>
      </tp>
      <tp>
        <v>32860.114600000001</v>
        <stp/>
        <stp>##V3_BDHV12</stp>
        <stp>HAL UN Equity</stp>
        <stp>CUR_MKT_CAP</stp>
        <stp>2007-05-31</stp>
        <stp/>
        <stp>[Pasta2]Planilha1!R722C2</stp>
        <stp>Dir=H</stp>
        <stp>Per=M</stp>
        <stp>Days=A</stp>
        <stp>Dts=H</stp>
        <stp>cols=139;rows=1</stp>
        <tr r="B722" s="1"/>
      </tp>
      <tp t="s">
        <v>#N/A N/A</v>
        <stp/>
        <stp>##V3_BDHV12</stp>
        <stp>HCA UN Equity</stp>
        <stp>RETURN_COM_EQY</stp>
        <stp>2007-05-31</stp>
        <stp/>
        <stp>[Pasta2]Planilha1!R1740C2</stp>
        <stp>Dir=H</stp>
        <stp>Per=M</stp>
        <stp>Days=A</stp>
        <stp>Dts=H</stp>
        <tr r="B1740" s="1"/>
      </tp>
      <tp>
        <v>3307.4989999999998</v>
        <stp/>
        <stp>##V3_BDHV12</stp>
        <stp>XLNX UW Equity</stp>
        <stp>BS_TOT_ASSET</stp>
        <stp>2007-05-31</stp>
        <stp/>
        <stp>[Pasta2]Planilha1!R1512C2</stp>
        <stp>Dir=H</stp>
        <stp>Per=M</stp>
        <stp>Days=A</stp>
        <stp>Dts=H</stp>
        <stp>cols=46;rows=1</stp>
        <tr r="B1512" s="1"/>
      </tp>
      <tp t="s">
        <v>#N/A N/A</v>
        <stp/>
        <stp>##V3_BDHV12</stp>
        <stp>FTNT UW Equity</stp>
        <stp>BS_TOT_ASSET</stp>
        <stp>2007-05-31</stp>
        <stp/>
        <stp>[Pasta2]Planilha1!R1212C2</stp>
        <stp>Dir=H</stp>
        <stp>Per=M</stp>
        <stp>Days=A</stp>
        <stp>Dts=H</stp>
        <stp>cols=46;rows=1</stp>
        <tr r="B1212" s="1"/>
      </tp>
      <tp>
        <v>7357.4665000000005</v>
        <stp/>
        <stp>##V3_BDHV12</stp>
        <stp>GWW UN Equity</stp>
        <stp>CUR_MKT_CAP</stp>
        <stp>2007-05-31</stp>
        <stp/>
        <stp>[Pasta2]Planilha1!R721C2</stp>
        <stp>Dir=H</stp>
        <stp>Per=M</stp>
        <stp>Days=A</stp>
        <stp>Dts=H</stp>
        <stp>cols=139;rows=1</stp>
        <tr r="B721" s="1"/>
      </tp>
      <tp>
        <v>15105.777400000001</v>
        <stp/>
        <stp>##V3_BDHV12</stp>
        <stp>GPS UN Equity</stp>
        <stp>CUR_MKT_CAP</stp>
        <stp>2007-05-31</stp>
        <stp/>
        <stp>[Pasta2]Planilha1!R717C2</stp>
        <stp>Dir=H</stp>
        <stp>Per=M</stp>
        <stp>Days=A</stp>
        <stp>Dts=H</stp>
        <stp>cols=139;rows=1</stp>
        <tr r="B717" s="1"/>
      </tp>
      <tp>
        <v>3231.6484999999998</v>
        <stp/>
        <stp>##V3_BDHV12</stp>
        <stp>GPN UN Equity</stp>
        <stp>CUR_MKT_CAP</stp>
        <stp>2007-05-31</stp>
        <stp/>
        <stp>[Pasta2]Planilha1!R716C2</stp>
        <stp>Dir=H</stp>
        <stp>Per=M</stp>
        <stp>Days=A</stp>
        <stp>Dts=H</stp>
        <stp>cols=139;rows=1</stp>
        <tr r="B716" s="1"/>
      </tp>
      <tp>
        <v>8743.7891</v>
        <stp/>
        <stp>##V3_BDHV12</stp>
        <stp>GPC UN Equity</stp>
        <stp>CUR_MKT_CAP</stp>
        <stp>2007-05-31</stp>
        <stp/>
        <stp>[Pasta2]Planilha1!R715C2</stp>
        <stp>Dir=H</stp>
        <stp>Per=M</stp>
        <stp>Days=A</stp>
        <stp>Dts=H</stp>
        <stp>cols=139;rows=1</stp>
        <tr r="B715" s="1"/>
      </tp>
      <tp>
        <v>39319.7327</v>
        <stp/>
        <stp>##V3_BDHV12</stp>
        <stp>GLW UN Equity</stp>
        <stp>CUR_MKT_CAP</stp>
        <stp>2007-05-31</stp>
        <stp/>
        <stp>[Pasta2]Planilha1!R711C2</stp>
        <stp>Dir=H</stp>
        <stp>Per=M</stp>
        <stp>Days=A</stp>
        <stp>Dts=H</stp>
        <stp>cols=139;rows=1</stp>
        <tr r="B711" s="1"/>
      </tp>
      <tp>
        <v>21211.289199999999</v>
        <stp/>
        <stp>##V3_BDHV12</stp>
        <stp>GIS UN Equity</stp>
        <stp>CUR_MKT_CAP</stp>
        <stp>2007-05-31</stp>
        <stp/>
        <stp>[Pasta2]Planilha1!R710C2</stp>
        <stp>Dir=H</stp>
        <stp>Per=M</stp>
        <stp>Days=A</stp>
        <stp>Dts=H</stp>
        <stp>cols=139;rows=1</stp>
        <tr r="B710" s="1"/>
      </tp>
      <tp t="s">
        <v>#N/A N/A</v>
        <stp/>
        <stp>##V3_BDHV12</stp>
        <stp>COTY UN Equity</stp>
        <stp>BS_TOT_ASSET</stp>
        <stp>2007-05-31</stp>
        <stp/>
        <stp>[Pasta2]Planilha1!R1130C2</stp>
        <stp>Dir=H</stp>
        <stp>Per=M</stp>
        <stp>Days=A</stp>
        <stp>Dts=H</stp>
        <stp>cols=46;rows=1</stp>
        <tr r="B1130" s="1"/>
      </tp>
      <tp>
        <v>8935.7150000000001</v>
        <stp/>
        <stp>##V3_BDHV12</stp>
        <stp>BIIB UW Equity</stp>
        <stp>BS_TOT_ASSET</stp>
        <stp>2007-05-31</stp>
        <stp/>
        <stp>[Pasta2]Planilha1!R1084C2</stp>
        <stp>Dir=H</stp>
        <stp>Per=M</stp>
        <stp>Days=A</stp>
        <stp>Dts=H</stp>
        <stp>cols=46;rows=1</stp>
        <tr r="B1084" s="1"/>
      </tp>
      <tp>
        <v>71049.218699999998</v>
        <stp/>
        <stp>##V3_BDHV12</stp>
        <stp>FOX UW Equity</stp>
        <stp>CUR_MKT_CAP</stp>
        <stp>2007-05-31</stp>
        <stp/>
        <stp>[Pasta2]Planilha1!R701C2</stp>
        <stp>Dir=H</stp>
        <stp>Per=M</stp>
        <stp>Days=A</stp>
        <stp>Dts=H</stp>
        <stp>cols=139;rows=1</stp>
        <tr r="B701" s="1"/>
      </tp>
      <tp t="s">
        <v>#N/A N/A</v>
        <stp/>
        <stp>##V3_BDHV12</stp>
        <stp>FTV UN Equity</stp>
        <stp>CUR_MKT_CAP</stp>
        <stp>2007-05-31</stp>
        <stp/>
        <stp>[Pasta2]Planilha1!R706C2</stp>
        <stp>Dir=H</stp>
        <stp>Per=M</stp>
        <stp>Days=A</stp>
        <stp>Dts=H</stp>
        <stp>cols=139;rows=1</stp>
        <tr r="B706" s="1"/>
      </tp>
      <tp>
        <v>4909.0933000000005</v>
        <stp/>
        <stp>##V3_BDHV12</stp>
        <stp>FTI UN Equity</stp>
        <stp>CUR_MKT_CAP</stp>
        <stp>2007-05-31</stp>
        <stp/>
        <stp>[Pasta2]Planilha1!R704C2</stp>
        <stp>Dir=H</stp>
        <stp>Per=M</stp>
        <stp>Days=A</stp>
        <stp>Dts=H</stp>
        <stp>cols=139;rows=1</stp>
        <tr r="B704" s="1"/>
      </tp>
      <tp>
        <v>4994.1181999999999</v>
        <stp/>
        <stp>##V3_BDHV12</stp>
        <stp>FRT UN Equity</stp>
        <stp>CUR_MKT_CAP</stp>
        <stp>2007-05-31</stp>
        <stp/>
        <stp>[Pasta2]Planilha1!R703C2</stp>
        <stp>Dir=H</stp>
        <stp>Per=M</stp>
        <stp>Days=A</stp>
        <stp>Dts=H</stp>
        <stp>cols=139;rows=1</stp>
        <tr r="B703" s="1"/>
      </tp>
      <tp>
        <v>3959.8751000000002</v>
        <stp/>
        <stp>##V3_BDHV12</stp>
        <stp>FLS UN Equity</stp>
        <stp>CUR_MKT_CAP</stp>
        <stp>2007-05-31</stp>
        <stp/>
        <stp>[Pasta2]Planilha1!R698C2</stp>
        <stp>Dir=H</stp>
        <stp>Per=M</stp>
        <stp>Days=A</stp>
        <stp>Dts=H</stp>
        <stp>cols=139;rows=1</stp>
        <tr r="B698" s="1"/>
      </tp>
      <tp>
        <v>9179.4339999999993</v>
        <stp/>
        <stp>##V3_BDHV12</stp>
        <stp>FLR UN Equity</stp>
        <stp>CUR_MKT_CAP</stp>
        <stp>2007-05-31</stp>
        <stp/>
        <stp>[Pasta2]Planilha1!R697C2</stp>
        <stp>Dir=H</stp>
        <stp>Per=M</stp>
        <stp>Days=A</stp>
        <stp>Dts=H</stp>
        <stp>cols=139;rows=1</stp>
        <tr r="B697" s="1"/>
      </tp>
      <tp t="s">
        <v>#N/A N/A</v>
        <stp/>
        <stp>##V3_BDHV12</stp>
        <stp>FLT UN Equity</stp>
        <stp>CUR_MKT_CAP</stp>
        <stp>2007-05-31</stp>
        <stp/>
        <stp>[Pasta2]Planilha1!R699C2</stp>
        <stp>Dir=H</stp>
        <stp>Per=M</stp>
        <stp>Days=A</stp>
        <stp>Dts=H</stp>
        <stp>cols=139;rows=1</stp>
        <tr r="B699" s="1"/>
      </tp>
      <tp>
        <v>3203.3415</v>
        <stp/>
        <stp>##V3_BDHV12</stp>
        <stp>FMC UN Equity</stp>
        <stp>CUR_MKT_CAP</stp>
        <stp>2007-05-31</stp>
        <stp/>
        <stp>[Pasta2]Planilha1!R700C2</stp>
        <stp>Dir=H</stp>
        <stp>Per=M</stp>
        <stp>Days=A</stp>
        <stp>Dts=H</stp>
        <stp>cols=139;rows=1</stp>
        <tr r="B700" s="1"/>
      </tp>
      <tp>
        <v>10377.4863</v>
        <stp/>
        <stp>##V3_BDHV12</stp>
        <stp>FIS UN Equity</stp>
        <stp>CUR_MKT_CAP</stp>
        <stp>2007-05-31</stp>
        <stp/>
        <stp>[Pasta2]Planilha1!R692C2</stp>
        <stp>Dir=H</stp>
        <stp>Per=M</stp>
        <stp>Days=A</stp>
        <stp>Dts=H</stp>
        <stp>cols=139;rows=1</stp>
        <tr r="B692" s="1"/>
      </tp>
      <tp>
        <v>34356.757299999997</v>
        <stp/>
        <stp>##V3_BDHV12</stp>
        <stp>FDX UN Equity</stp>
        <stp>CUR_MKT_CAP</stp>
        <stp>2007-05-31</stp>
        <stp/>
        <stp>[Pasta2]Planilha1!R689C2</stp>
        <stp>Dir=H</stp>
        <stp>Per=M</stp>
        <stp>Days=A</stp>
        <stp>Dts=H</stp>
        <stp>cols=139;rows=1</stp>
        <tr r="B689" s="1"/>
      </tp>
      <tp>
        <v>29995.702300000001</v>
        <stp/>
        <stp>##V3_BDHV12</stp>
        <stp>FCX UN Equity</stp>
        <stp>CUR_MKT_CAP</stp>
        <stp>2007-05-31</stp>
        <stp/>
        <stp>[Pasta2]Planilha1!R688C2</stp>
        <stp>Dir=H</stp>
        <stp>Per=M</stp>
        <stp>Days=A</stp>
        <stp>Dts=H</stp>
        <stp>cols=139;rows=1</stp>
        <tr r="B688" s="1"/>
      </tp>
      <tp>
        <v>6069.4651999999996</v>
        <stp/>
        <stp>##V3_BDHV12</stp>
        <stp>CTXS UW Equity</stp>
        <stp>CUR_MKT_CAP</stp>
        <stp>2007-05-31</stp>
        <stp/>
        <stp>[Pasta2]Planilha1!R632C2</stp>
        <stp>Dir=H</stp>
        <stp>Per=M</stp>
        <stp>Days=A</stp>
        <stp>Dts=H</stp>
        <stp>cols=139;rows=1</stp>
        <tr r="B632" s="1"/>
      </tp>
      <tp>
        <v>1501.5628999999999</v>
        <stp/>
        <stp>##V3_BDHV12</stp>
        <stp>TTWO UW Equity</stp>
        <stp>CUR_MKT_CAP</stp>
        <stp>2007-05-31</stp>
        <stp/>
        <stp>[Pasta2]Planilha1!R958C2</stp>
        <stp>Dir=H</stp>
        <stp>Per=M</stp>
        <stp>Days=A</stp>
        <stp>Dts=H</stp>
        <stp>cols=139;rows=1</stp>
        <tr r="B958" s="1"/>
      </tp>
      <tp>
        <v>14279.0273</v>
        <stp/>
        <stp>##V3_BDHV12</stp>
        <stp>NTRS UW Equity</stp>
        <stp>CUR_MKT_CAP</stp>
        <stp>2007-05-31</stp>
        <stp/>
        <stp>[Pasta2]Planilha1!R857C2</stp>
        <stp>Dir=H</stp>
        <stp>Per=M</stp>
        <stp>Days=A</stp>
        <stp>Dts=H</stp>
        <stp>cols=139;rows=1</stp>
        <tr r="B857" s="1"/>
      </tp>
      <tp>
        <v>11293.486699999999</v>
        <stp/>
        <stp>##V3_BDHV12</stp>
        <stp>CTSH UW Equity</stp>
        <stp>CUR_MKT_CAP</stp>
        <stp>2007-05-31</stp>
        <stp/>
        <stp>[Pasta2]Planilha1!R631C2</stp>
        <stp>Dir=H</stp>
        <stp>Per=M</stp>
        <stp>Days=A</stp>
        <stp>Dts=H</stp>
        <stp>cols=139;rows=1</stp>
        <tr r="B631" s="1"/>
      </tp>
      <tp>
        <v>5606.7187000000004</v>
        <stp/>
        <stp>##V3_BDHV12</stp>
        <stp>ATVI UW Equity</stp>
        <stp>CUR_MKT_CAP</stp>
        <stp>2007-05-31</stp>
        <stp/>
        <stp>[Pasta2]Planilha1!R560C2</stp>
        <stp>Dir=H</stp>
        <stp>Per=M</stp>
        <stp>Days=A</stp>
        <stp>Dts=H</stp>
        <stp>cols=139;rows=1</stp>
        <tr r="B560" s="1"/>
      </tp>
      <tp t="s">
        <v>#N/A N/A</v>
        <stp/>
        <stp>##V3_BDHV12</stp>
        <stp>FTNT UW Equity</stp>
        <stp>CUR_MKT_CAP</stp>
        <stp>2007-05-31</stp>
        <stp/>
        <stp>[Pasta2]Planilha1!R705C2</stp>
        <stp>Dir=H</stp>
        <stp>Per=M</stp>
        <stp>Days=A</stp>
        <stp>Dts=H</stp>
        <stp>cols=139;rows=1</stp>
        <tr r="B705" s="1"/>
      </tp>
      <tp>
        <v>11944.4017</v>
        <stp/>
        <stp>##V3_BDHV12</stp>
        <stp>NTAP UW Equity</stp>
        <stp>CUR_MKT_CAP</stp>
        <stp>2007-05-31</stp>
        <stp/>
        <stp>[Pasta2]Planilha1!R856C2</stp>
        <stp>Dir=H</stp>
        <stp>Per=M</stp>
        <stp>Days=A</stp>
        <stp>Dts=H</stp>
        <stp>cols=139;rows=1</stp>
        <tr r="B856" s="1"/>
      </tp>
      <tp>
        <v>6085.9215000000004</v>
        <stp/>
        <stp>##V3_BDHV12</stp>
        <stp>CTAS UW Equity</stp>
        <stp>CUR_MKT_CAP</stp>
        <stp>2007-05-31</stp>
        <stp/>
        <stp>[Pasta2]Planilha1!R629C2</stp>
        <stp>Dir=H</stp>
        <stp>Per=M</stp>
        <stp>Days=A</stp>
        <stp>Dts=H</stp>
        <stp>cols=139;rows=1</stp>
        <tr r="B629" s="1"/>
      </tp>
      <tp>
        <v>10223.419400000001</v>
        <stp/>
        <stp>##V3_BDHV12</stp>
        <stp>ETFC UW Equity</stp>
        <stp>CUR_MKT_CAP</stp>
        <stp>2007-05-31</stp>
        <stp/>
        <stp>[Pasta2]Planilha1!R674C2</stp>
        <stp>Dir=H</stp>
        <stp>Per=M</stp>
        <stp>Days=A</stp>
        <stp>Dts=H</stp>
        <stp>cols=139;rows=1</stp>
        <tr r="B674" s="1"/>
      </tp>
      <tp>
        <v>933.90899999999999</v>
        <stp/>
        <stp>##V3_BDHV12</stp>
        <stp>HOLX UW Equity</stp>
        <stp>BS_TOT_ASSET</stp>
        <stp>2007-05-31</stp>
        <stp/>
        <stp>[Pasta2]Planilha1!R1242C2</stp>
        <stp>Dir=H</stp>
        <stp>Per=M</stp>
        <stp>Days=A</stp>
        <stp>Dts=H</stp>
        <stp>cols=46;rows=1</stp>
        <tr r="B1242" s="1"/>
      </tp>
      <tp>
        <v>45.405000000000001</v>
        <stp/>
        <stp>##V3_BDHV12</stp>
        <stp>CINF UW Equity</stp>
        <stp>PX_MID</stp>
        <stp>2007-05-31</stp>
        <stp/>
        <stp>[Pasta2]Planilha1!R100C2</stp>
        <stp>Dir=H</stp>
        <stp>Per=M</stp>
        <stp>Days=A</stp>
        <stp>Dts=H</stp>
        <stp>cols=139;rows=1</stp>
        <tr r="B100" s="1"/>
      </tp>
      <tp>
        <v>56.475000000000001</v>
        <stp/>
        <stp>##V3_BDHV12</stp>
        <stp>COST UW Equity</stp>
        <stp>PX_MID</stp>
        <stp>2007-05-31</stp>
        <stp/>
        <stp>[Pasta2]Planilha1!R115C2</stp>
        <stp>Dir=H</stp>
        <stp>Per=M</stp>
        <stp>Days=A</stp>
        <stp>Dts=H</stp>
        <stp>cols=139;rows=1</stp>
        <tr r="B115" s="1"/>
      </tp>
      <tp t="s">
        <v>#N/A N/A</v>
        <stp/>
        <stp>##V3_BDHV12</stp>
        <stp>COTY UN Equity</stp>
        <stp>PX_MID</stp>
        <stp>2007-05-31</stp>
        <stp/>
        <stp>[Pasta2]Planilha1!R116C2</stp>
        <stp>Dir=H</stp>
        <stp>Per=M</stp>
        <stp>Days=A</stp>
        <stp>Dts=H</stp>
        <stp>cols=139;rows=1</stp>
        <tr r="B116" s="1"/>
      </tp>
      <tp t="s">
        <v>#N/A N/A</v>
        <stp/>
        <stp>##V3_BDHV12</stp>
        <stp>AVGO UW Equity</stp>
        <stp>BS_TOT_ASSET</stp>
        <stp>2007-05-31</stp>
        <stp/>
        <stp>[Pasta2]Planilha1!R1069C2</stp>
        <stp>Dir=H</stp>
        <stp>Per=M</stp>
        <stp>Days=A</stp>
        <stp>Dts=H</stp>
        <stp>cols=45;rows=1</stp>
        <tr r="B1069" s="1"/>
      </tp>
      <tp>
        <v>26.945</v>
        <stp/>
        <stp>##V3_BDHV12</stp>
        <stp>CSCO UW Equity</stp>
        <stp>PX_MID</stp>
        <stp>2007-05-31</stp>
        <stp/>
        <stp>[Pasta2]Planilha1!R120C2</stp>
        <stp>Dir=H</stp>
        <stp>Per=M</stp>
        <stp>Days=A</stp>
        <stp>Dts=H</stp>
        <stp>cols=139;rows=1</stp>
        <tr r="B120" s="1"/>
      </tp>
      <tp>
        <v>7.7925000000000004</v>
        <stp/>
        <stp>##V3_BDHV12</stp>
        <stp>CPRT UW Equity</stp>
        <stp>PX_MID</stp>
        <stp>2007-05-31</stp>
        <stp/>
        <stp>[Pasta2]Planilha1!R118C2</stp>
        <stp>Dir=H</stp>
        <stp>Per=M</stp>
        <stp>Days=A</stp>
        <stp>Dts=H</stp>
        <stp>cols=139;rows=1</stp>
        <tr r="B118" s="1"/>
      </tp>
      <tp>
        <v>19.636299999999999</v>
        <stp/>
        <stp>##V3_BDHV12</stp>
        <stp>CTSH UW Equity</stp>
        <stp>PX_MID</stp>
        <stp>2007-05-31</stp>
        <stp/>
        <stp>[Pasta2]Planilha1!R124C2</stp>
        <stp>Dir=H</stp>
        <stp>Per=M</stp>
        <stp>Days=A</stp>
        <stp>Dts=H</stp>
        <stp>cols=139;rows=1</stp>
        <tr r="B124" s="1"/>
      </tp>
      <tp>
        <v>26.755299999999998</v>
        <stp/>
        <stp>##V3_BDHV12</stp>
        <stp>CTXS UW Equity</stp>
        <stp>PX_MID</stp>
        <stp>2007-05-31</stp>
        <stp/>
        <stp>[Pasta2]Planilha1!R125C2</stp>
        <stp>Dir=H</stp>
        <stp>Per=M</stp>
        <stp>Days=A</stp>
        <stp>Dts=H</stp>
        <stp>cols=139;rows=1</stp>
        <tr r="B125" s="1"/>
      </tp>
      <tp>
        <v>38.35</v>
        <stp/>
        <stp>##V3_BDHV12</stp>
        <stp>CTAS UW Equity</stp>
        <stp>PX_MID</stp>
        <stp>2007-05-31</stp>
        <stp/>
        <stp>[Pasta2]Planilha1!R122C2</stp>
        <stp>Dir=H</stp>
        <stp>Per=M</stp>
        <stp>Days=A</stp>
        <stp>Dts=H</stp>
        <stp>cols=139;rows=1</stp>
        <tr r="B122" s="1"/>
      </tp>
      <tp>
        <v>1150.5903000000001</v>
        <stp/>
        <stp>##V3_BDHV12</stp>
        <stp>EXR UN Equity</stp>
        <stp>CUR_MKT_CAP</stp>
        <stp>2007-05-31</stp>
        <stp/>
        <stp>[Pasta2]Planilha1!R682C2</stp>
        <stp>Dir=H</stp>
        <stp>Per=M</stp>
        <stp>Days=A</stp>
        <stp>Dts=H</stp>
        <stp>cols=139;rows=1</stp>
        <tr r="B682" s="1"/>
      </tp>
      <tp>
        <v>52466.706700000002</v>
        <stp/>
        <stp>##V3_BDHV12</stp>
        <stp>EXC UN Equity</stp>
        <stp>CUR_MKT_CAP</stp>
        <stp>2007-05-31</stp>
        <stp/>
        <stp>[Pasta2]Planilha1!R679C2</stp>
        <stp>Dir=H</stp>
        <stp>Per=M</stp>
        <stp>Days=A</stp>
        <stp>Dts=H</stp>
        <stp>cols=139;rows=1</stp>
        <tr r="B679" s="1"/>
      </tp>
      <tp>
        <v>22271.206399999999</v>
        <stp/>
        <stp>##V3_BDHV12</stp>
        <stp>ETR UN Equity</stp>
        <stp>CUR_MKT_CAP</stp>
        <stp>2007-05-31</stp>
        <stp/>
        <stp>[Pasta2]Planilha1!R676C2</stp>
        <stp>Dir=H</stp>
        <stp>Per=M</stp>
        <stp>Days=A</stp>
        <stp>Dts=H</stp>
        <stp>cols=139;rows=1</stp>
        <tr r="B676" s="1"/>
      </tp>
      <tp>
        <v>13732.91</v>
        <stp/>
        <stp>##V3_BDHV12</stp>
        <stp>ETN UN Equity</stp>
        <stp>CUR_MKT_CAP</stp>
        <stp>2007-05-31</stp>
        <stp/>
        <stp>[Pasta2]Planilha1!R675C2</stp>
        <stp>Dir=H</stp>
        <stp>Per=M</stp>
        <stp>Days=A</stp>
        <stp>Dts=H</stp>
        <stp>cols=139;rows=1</stp>
        <tr r="B675" s="1"/>
      </tp>
      <tp>
        <v>3297.2927</v>
        <stp/>
        <stp>##V3_BDHV12</stp>
        <stp>ESS UN Equity</stp>
        <stp>CUR_MKT_CAP</stp>
        <stp>2007-05-31</stp>
        <stp/>
        <stp>[Pasta2]Planilha1!R673C2</stp>
        <stp>Dir=H</stp>
        <stp>Per=M</stp>
        <stp>Days=A</stp>
        <stp>Dts=H</stp>
        <stp>cols=139;rows=1</stp>
        <tr r="B673" s="1"/>
      </tp>
      <tp>
        <v>14732.151</v>
        <stp/>
        <stp>##V3_BDHV12</stp>
        <stp>EQR UN Equity</stp>
        <stp>CUR_MKT_CAP</stp>
        <stp>2007-05-31</stp>
        <stp/>
        <stp>[Pasta2]Planilha1!R670C2</stp>
        <stp>Dir=H</stp>
        <stp>Per=M</stp>
        <stp>Days=A</stp>
        <stp>Dts=H</stp>
        <stp>cols=139;rows=1</stp>
        <tr r="B670" s="1"/>
      </tp>
      <tp>
        <v>18809.4319</v>
        <stp/>
        <stp>##V3_BDHV12</stp>
        <stp>EOG UN Equity</stp>
        <stp>CUR_MKT_CAP</stp>
        <stp>2007-05-31</stp>
        <stp/>
        <stp>[Pasta2]Planilha1!R668C2</stp>
        <stp>Dir=H</stp>
        <stp>Per=M</stp>
        <stp>Days=A</stp>
        <stp>Dts=H</stp>
        <stp>cols=139;rows=1</stp>
        <tr r="B668" s="1"/>
      </tp>
      <tp>
        <v>38530.492400000003</v>
        <stp/>
        <stp>##V3_BDHV12</stp>
        <stp>EMR UN Equity</stp>
        <stp>CUR_MKT_CAP</stp>
        <stp>2007-05-31</stp>
        <stp/>
        <stp>[Pasta2]Planilha1!R667C2</stp>
        <stp>Dir=H</stp>
        <stp>Per=M</stp>
        <stp>Days=A</stp>
        <stp>Dts=H</stp>
        <stp>cols=139;rows=1</stp>
        <tr r="B667" s="1"/>
      </tp>
      <tp>
        <v>5565.9350999999997</v>
        <stp/>
        <stp>##V3_BDHV12</stp>
        <stp>EMN UN Equity</stp>
        <stp>CUR_MKT_CAP</stp>
        <stp>2007-05-31</stp>
        <stp/>
        <stp>[Pasta2]Planilha1!R666C2</stp>
        <stp>Dir=H</stp>
        <stp>Per=M</stp>
        <stp>Days=A</stp>
        <stp>Dts=H</stp>
        <stp>cols=139;rows=1</stp>
        <tr r="B666" s="1"/>
      </tp>
      <tp>
        <v>18985.017899999999</v>
        <stp/>
        <stp>##V3_BDHV12</stp>
        <stp>EIX UN Equity</stp>
        <stp>CUR_MKT_CAP</stp>
        <stp>2007-05-31</stp>
        <stp/>
        <stp>[Pasta2]Planilha1!R664C2</stp>
        <stp>Dir=H</stp>
        <stp>Per=M</stp>
        <stp>Days=A</stp>
        <stp>Dts=H</stp>
        <stp>cols=139;rows=1</stp>
        <tr r="B664" s="1"/>
      </tp>
      <tp>
        <v>5259.3734999999997</v>
        <stp/>
        <stp>##V3_BDHV12</stp>
        <stp>EFX UN Equity</stp>
        <stp>CUR_MKT_CAP</stp>
        <stp>2007-05-31</stp>
        <stp/>
        <stp>[Pasta2]Planilha1!R663C2</stp>
        <stp>Dir=H</stp>
        <stp>Per=M</stp>
        <stp>Days=A</stp>
        <stp>Dts=H</stp>
        <stp>cols=139;rows=1</stp>
        <tr r="B663" s="1"/>
      </tp>
      <tp>
        <v>10651.823399999999</v>
        <stp/>
        <stp>##V3_BDHV12</stp>
        <stp>ECL UN Equity</stp>
        <stp>CUR_MKT_CAP</stp>
        <stp>2007-05-31</stp>
        <stp/>
        <stp>[Pasta2]Planilha1!R661C2</stp>
        <stp>Dir=H</stp>
        <stp>Per=M</stp>
        <stp>Days=A</stp>
        <stp>Dts=H</stp>
        <stp>cols=139;rows=1</stp>
        <tr r="B661" s="1"/>
      </tp>
      <tp>
        <v>43258.077799999999</v>
        <stp/>
        <stp>##V3_BDHV12</stp>
        <stp>DWDP UN Equity</stp>
        <stp>CUR_MKT_CAP</stp>
        <stp>2007-05-31</stp>
        <stp/>
        <stp>[Pasta2]Planilha1!R657C2</stp>
        <stp>Dir=H</stp>
        <stp>Per=M</stp>
        <stp>Days=A</stp>
        <stp>Dts=H</stp>
        <stp>cols=139;rows=1</stp>
        <tr r="B657" s="1"/>
      </tp>
      <tp t="s">
        <v>#N/A N/A</v>
        <stp/>
        <stp>##V3_BDHV12</stp>
        <stp>NWSA UW Equity</stp>
        <stp>CUR_MKT_CAP</stp>
        <stp>2007-05-31</stp>
        <stp/>
        <stp>[Pasta2]Planilha1!R862C2</stp>
        <stp>Dir=H</stp>
        <stp>Per=M</stp>
        <stp>Days=A</stp>
        <stp>Dts=H</stp>
        <stp>cols=139;rows=1</stp>
        <tr r="B862" s="1"/>
      </tp>
      <tp t="s">
        <v>#N/A N/A</v>
        <stp/>
        <stp>##V3_BDHV12</stp>
        <stp>TWTR UN Equity</stp>
        <stp>CUR_MKT_CAP</stp>
        <stp>2007-05-31</stp>
        <stp/>
        <stp>[Pasta2]Planilha1!R959C2</stp>
        <stp>Dir=H</stp>
        <stp>Per=M</stp>
        <stp>Days=A</stp>
        <stp>Dts=H</stp>
        <stp>cols=139;rows=1</stp>
        <tr r="B959" s="1"/>
      </tp>
      <tp>
        <v>1133.6831999999999</v>
        <stp/>
        <stp>##V3_BDHV12</stp>
        <stp>SWKS UW Equity</stp>
        <stp>CUR_MKT_CAP</stp>
        <stp>2007-05-31</stp>
        <stp/>
        <stp>[Pasta2]Planilha1!R937C2</stp>
        <stp>Dir=H</stp>
        <stp>Per=M</stp>
        <stp>Days=A</stp>
        <stp>Dts=H</stp>
        <stp>cols=139;rows=1</stp>
        <tr r="B937" s="1"/>
      </tp>
      <tp>
        <v>612.29999999999995</v>
        <stp/>
        <stp>##V3_BDHV12</stp>
        <stp>NFLX UW Equity</stp>
        <stp>BS_TOT_ASSET</stp>
        <stp>2007-05-31</stp>
        <stp/>
        <stp>[Pasta2]Planilha1!R1353C2</stp>
        <stp>Dir=H</stp>
        <stp>Per=M</stp>
        <stp>Days=A</stp>
        <stp>Dts=H</stp>
        <stp>cols=46;rows=1</stp>
        <tr r="B1353" s="1"/>
      </tp>
      <tp>
        <v>1175.451</v>
        <stp/>
        <stp>##V3_BDHV12</stp>
        <stp>EQIX UW Equity</stp>
        <stp>BS_TOT_ASSET</stp>
        <stp>2007-05-31</stp>
        <stp/>
        <stp>[Pasta2]Planilha1!R1176C2</stp>
        <stp>Dir=H</stp>
        <stp>Per=M</stp>
        <stp>Days=A</stp>
        <stp>Dts=H</stp>
        <stp>cols=46;rows=1</stp>
        <tr r="B1176" s="1"/>
      </tp>
      <tp>
        <v>999.34</v>
        <stp/>
        <stp>##V3_BDHV12</stp>
        <stp>JKHY UW Equity</stp>
        <stp>BS_TOT_ASSET</stp>
        <stp>2007-05-31</stp>
        <stp/>
        <stp>[Pasta2]Planilha1!R1277C2</stp>
        <stp>Dir=H</stp>
        <stp>Per=M</stp>
        <stp>Days=A</stp>
        <stp>Dts=H</stp>
        <stp>cols=46;rows=1</stp>
        <tr r="B1277" s="1"/>
      </tp>
      <tp>
        <v>1164.547</v>
        <stp/>
        <stp>##V3_BDHV12</stp>
        <stp>SWKS UW Equity</stp>
        <stp>BS_TOT_ASSET</stp>
        <stp>2007-05-31</stp>
        <stp/>
        <stp>[Pasta2]Planilha1!R1444C2</stp>
        <stp>Dir=H</stp>
        <stp>Per=M</stp>
        <stp>Days=A</stp>
        <stp>Dts=H</stp>
        <stp>cols=46;rows=1</stp>
        <tr r="B1444" s="1"/>
      </tp>
      <tp>
        <v>3076.5</v>
        <stp/>
        <stp>##V3_BDHV12</stp>
        <stp>TROW UW Equity</stp>
        <stp>BS_TOT_ASSET</stp>
        <stp>2007-05-31</stp>
        <stp/>
        <stp>[Pasta2]Planilha1!R1460C2</stp>
        <stp>Dir=H</stp>
        <stp>Per=M</stp>
        <stp>Days=A</stp>
        <stp>Dts=H</stp>
        <stp>cols=46;rows=1</stp>
        <tr r="B1460" s="1"/>
      </tp>
      <tp t="s">
        <v>#N/A N/A</v>
        <stp/>
        <stp>##V3_BDHV12</stp>
        <stp>EVRG UN Equity</stp>
        <stp>RETURN_COM_EQY</stp>
        <stp>2007-05-31</stp>
        <stp/>
        <stp>[Pasta2]Planilha1!R1691C2</stp>
        <stp>Dir=H</stp>
        <stp>Per=M</stp>
        <stp>Days=A</stp>
        <stp>Dts=H</stp>
        <tr r="B1691" s="1"/>
      </tp>
      <tp>
        <v>3606.7840000000001</v>
        <stp/>
        <stp>##V3_BDHV12</stp>
        <stp>MXIM UW Equity</stp>
        <stp>BS_TOT_ASSET</stp>
        <stp>2007-05-31</stp>
        <stp/>
        <stp>[Pasta2]Planilha1!R1346C2</stp>
        <stp>Dir=H</stp>
        <stp>Per=M</stp>
        <stp>Days=A</stp>
        <stp>Dts=H</stp>
        <stp>cols=46;rows=1</stp>
        <tr r="B1346" s="1"/>
      </tp>
      <tp>
        <v>129.536</v>
        <stp/>
        <stp>##V3_BDHV12</stp>
        <stp>ABMD UW Equity</stp>
        <stp>BS_TOT_ASSET</stp>
        <stp>2007-05-31</stp>
        <stp/>
        <stp>[Pasta2]Planilha1!R1022C2</stp>
        <stp>Dir=H</stp>
        <stp>Per=M</stp>
        <stp>Days=A</stp>
        <stp>Dts=H</stp>
        <stp>cols=46;rows=1</stp>
        <tr r="B1022" s="1"/>
      </tp>
      <tp>
        <v>21423.884999999998</v>
        <stp/>
        <stp>##V3_BDHV12</stp>
        <stp>GOOG UW Equity</stp>
        <stp>BS_TOT_ASSET</stp>
        <stp>2007-05-31</stp>
        <stp/>
        <stp>[Pasta2]Planilha1!R1220C2</stp>
        <stp>Dir=H</stp>
        <stp>Per=M</stp>
        <stp>Days=A</stp>
        <stp>Dts=H</stp>
        <stp>cols=46;rows=1</stp>
        <tr r="B1220" s="1"/>
      </tp>
      <tp t="s">
        <v>#N/A N/A</v>
        <stp/>
        <stp>##V3_BDHV12</stp>
        <stp>EVRG UN Equity</stp>
        <stp>BS_TOT_ASSET</stp>
        <stp>2007-05-31</stp>
        <stp/>
        <stp>[Pasta2]Planilha1!R1184C2</stp>
        <stp>Dir=H</stp>
        <stp>Per=M</stp>
        <stp>Days=A</stp>
        <stp>Dts=H</stp>
        <stp>cols=46;rows=1</stp>
        <tr r="B1184" s="1"/>
      </tp>
      <tp t="s">
        <v>#N/A N/A</v>
        <stp/>
        <stp>##V3_BDHV12</stp>
        <stp>FANG UW Equity</stp>
        <stp>BS_TOT_ASSET</stp>
        <stp>2007-05-31</stp>
        <stp/>
        <stp>[Pasta2]Planilha1!R1191C2</stp>
        <stp>Dir=H</stp>
        <stp>Per=M</stp>
        <stp>Days=A</stp>
        <stp>Dts=H</stp>
        <stp>cols=44;rows=1</stp>
        <tr r="B1191" s="1"/>
      </tp>
      <tp t="s">
        <v>#N/A N/A</v>
        <stp/>
        <stp>##V3_BDHV12</stp>
        <stp>DXC UN Equity</stp>
        <stp>CUR_MKT_CAP</stp>
        <stp>2007-05-31</stp>
        <stp/>
        <stp>[Pasta2]Planilha1!R658C2</stp>
        <stp>Dir=H</stp>
        <stp>Per=M</stp>
        <stp>Days=A</stp>
        <stp>Dts=H</stp>
        <stp>cols=139;rows=1</stp>
        <tr r="B658" s="1"/>
      </tp>
      <tp>
        <v>34152.818599999999</v>
        <stp/>
        <stp>##V3_BDHV12</stp>
        <stp>DVN UN Equity</stp>
        <stp>CUR_MKT_CAP</stp>
        <stp>2007-05-31</stp>
        <stp/>
        <stp>[Pasta2]Planilha1!R656C2</stp>
        <stp>Dir=H</stp>
        <stp>Per=M</stp>
        <stp>Days=A</stp>
        <stp>Dts=H</stp>
        <stp>cols=139;rows=1</stp>
        <tr r="B656" s="1"/>
      </tp>
      <tp>
        <v>5815.7191999999995</v>
        <stp/>
        <stp>##V3_BDHV12</stp>
        <stp>DVA UN Equity</stp>
        <stp>CUR_MKT_CAP</stp>
        <stp>2007-05-31</stp>
        <stp/>
        <stp>[Pasta2]Planilha1!R655C2</stp>
        <stp>Dir=H</stp>
        <stp>Per=M</stp>
        <stp>Days=A</stp>
        <stp>Dts=H</stp>
        <stp>cols=139;rows=1</stp>
        <tr r="B655" s="1"/>
      </tp>
      <tp>
        <v>9310.3068000000003</v>
        <stp/>
        <stp>##V3_BDHV12</stp>
        <stp>DTE UN Equity</stp>
        <stp>CUR_MKT_CAP</stp>
        <stp>2007-05-31</stp>
        <stp/>
        <stp>[Pasta2]Planilha1!R653C2</stp>
        <stp>Dir=H</stp>
        <stp>Per=M</stp>
        <stp>Days=A</stp>
        <stp>Dts=H</stp>
        <stp>cols=139;rows=1</stp>
        <tr r="B653" s="1"/>
      </tp>
      <tp>
        <v>24609.8429</v>
        <stp/>
        <stp>##V3_BDHV12</stp>
        <stp>DUK UN Equity</stp>
        <stp>CUR_MKT_CAP</stp>
        <stp>2007-05-31</stp>
        <stp/>
        <stp>[Pasta2]Planilha1!R654C2</stp>
        <stp>Dir=H</stp>
        <stp>Per=M</stp>
        <stp>Days=A</stp>
        <stp>Dts=H</stp>
        <stp>cols=139;rows=1</stp>
        <tr r="B654" s="1"/>
      </tp>
      <tp>
        <v>6442.7911000000004</v>
        <stp/>
        <stp>##V3_BDHV12</stp>
        <stp>DRI UN Equity</stp>
        <stp>CUR_MKT_CAP</stp>
        <stp>2007-05-31</stp>
        <stp/>
        <stp>[Pasta2]Planilha1!R652C2</stp>
        <stp>Dir=H</stp>
        <stp>Per=M</stp>
        <stp>Days=A</stp>
        <stp>Dts=H</stp>
        <stp>cols=139;rows=1</stp>
        <tr r="B652" s="1"/>
      </tp>
      <tp>
        <v>5493.2461999999996</v>
        <stp/>
        <stp>##V3_BDHV12</stp>
        <stp>DRE UN Equity</stp>
        <stp>CUR_MKT_CAP</stp>
        <stp>2007-05-31</stp>
        <stp/>
        <stp>[Pasta2]Planilha1!R651C2</stp>
        <stp>Dir=H</stp>
        <stp>Per=M</stp>
        <stp>Days=A</stp>
        <stp>Dts=H</stp>
        <stp>cols=139;rows=1</stp>
        <tr r="B651" s="1"/>
      </tp>
      <tp>
        <v>10230.9758</v>
        <stp/>
        <stp>##V3_BDHV12</stp>
        <stp>DOV UN Equity</stp>
        <stp>CUR_MKT_CAP</stp>
        <stp>2007-05-31</stp>
        <stp/>
        <stp>[Pasta2]Planilha1!R650C2</stp>
        <stp>Dir=H</stp>
        <stp>Per=M</stp>
        <stp>Days=A</stp>
        <stp>Dts=H</stp>
        <stp>cols=139;rows=1</stp>
        <tr r="B650" s="1"/>
      </tp>
      <tp>
        <v>2464.1318000000001</v>
        <stp/>
        <stp>##V3_BDHV12</stp>
        <stp>DLR UN Equity</stp>
        <stp>CUR_MKT_CAP</stp>
        <stp>2007-05-31</stp>
        <stp/>
        <stp>[Pasta2]Planilha1!R648C2</stp>
        <stp>Dir=H</stp>
        <stp>Per=M</stp>
        <stp>Days=A</stp>
        <stp>Dts=H</stp>
        <stp>cols=139;rows=1</stp>
        <tr r="B648" s="1"/>
      </tp>
      <tp>
        <v>22726.2009</v>
        <stp/>
        <stp>##V3_BDHV12</stp>
        <stp>DHR UN Equity</stp>
        <stp>CUR_MKT_CAP</stp>
        <stp>2007-05-31</stp>
        <stp/>
        <stp>[Pasta2]Planilha1!R643C2</stp>
        <stp>Dir=H</stp>
        <stp>Per=M</stp>
        <stp>Days=A</stp>
        <stp>Dts=H</stp>
        <stp>cols=139;rows=1</stp>
        <tr r="B643" s="1"/>
      </tp>
      <tp>
        <v>7340.6619000000001</v>
        <stp/>
        <stp>##V3_BDHV12</stp>
        <stp>DHI UN Equity</stp>
        <stp>CUR_MKT_CAP</stp>
        <stp>2007-05-31</stp>
        <stp/>
        <stp>[Pasta2]Planilha1!R642C2</stp>
        <stp>Dir=H</stp>
        <stp>Per=M</stp>
        <stp>Days=A</stp>
        <stp>Dts=H</stp>
        <stp>cols=139;rows=1</stp>
        <tr r="B642" s="1"/>
      </tp>
      <tp>
        <v>70228.945699999997</v>
        <stp/>
        <stp>##V3_BDHV12</stp>
        <stp>DIS UN Equity</stp>
        <stp>CUR_MKT_CAP</stp>
        <stp>2007-05-31</stp>
        <stp/>
        <stp>[Pasta2]Planilha1!R644C2</stp>
        <stp>Dir=H</stp>
        <stp>Per=M</stp>
        <stp>Days=A</stp>
        <stp>Dts=H</stp>
        <stp>cols=139;rows=1</stp>
        <tr r="B644" s="1"/>
      </tp>
      <tp t="s">
        <v>#N/A N/A</v>
        <stp/>
        <stp>##V3_BDHV12</stp>
        <stp>DFS UN Equity</stp>
        <stp>CUR_MKT_CAP</stp>
        <stp>2007-05-31</stp>
        <stp/>
        <stp>[Pasta2]Planilha1!R639C2</stp>
        <stp>Dir=H</stp>
        <stp>Per=M</stp>
        <stp>Days=A</stp>
        <stp>Dts=H</stp>
        <stp>cols=139;rows=1</stp>
        <tr r="B639" s="1"/>
      </tp>
      <tp>
        <v>9445.7327000000005</v>
        <stp/>
        <stp>##V3_BDHV12</stp>
        <stp>DGX UN Equity</stp>
        <stp>CUR_MKT_CAP</stp>
        <stp>2007-05-31</stp>
        <stp/>
        <stp>[Pasta2]Planilha1!R641C2</stp>
        <stp>Dir=H</stp>
        <stp>Per=M</stp>
        <stp>Days=A</stp>
        <stp>Dts=H</stp>
        <stp>cols=139;rows=1</stp>
        <tr r="B641" s="1"/>
      </tp>
      <tp>
        <v>4572</v>
        <stp/>
        <stp>##V3_BDHV12</stp>
        <stp>DAL UN Equity</stp>
        <stp>CUR_MKT_CAP</stp>
        <stp>2007-05-31</stp>
        <stp/>
        <stp>[Pasta2]Planilha1!R637C2</stp>
        <stp>Dir=H</stp>
        <stp>Per=M</stp>
        <stp>Days=A</stp>
        <stp>Dts=H</stp>
        <stp>cols=139;rows=1</stp>
        <tr r="B637" s="1"/>
      </tp>
      <tp>
        <v>2355.538</v>
        <stp/>
        <stp>##V3_BDHV12</stp>
        <stp>EVRG UN Equity</stp>
        <stp>CUR_MKT_CAP</stp>
        <stp>2007-05-31</stp>
        <stp/>
        <stp>[Pasta2]Planilha1!R677C2</stp>
        <stp>Dir=H</stp>
        <stp>Per=M</stp>
        <stp>Days=A</stp>
        <stp>Dts=H</stp>
        <stp>cols=139;rows=1</stp>
        <tr r="B677" s="1"/>
      </tp>
      <tp>
        <v>12582.2073</v>
        <stp/>
        <stp>##V3_BDHV12</stp>
        <stp>NVDA UW Equity</stp>
        <stp>CUR_MKT_CAP</stp>
        <stp>2007-05-31</stp>
        <stp/>
        <stp>[Pasta2]Planilha1!R859C2</stp>
        <stp>Dir=H</stp>
        <stp>Per=M</stp>
        <stp>Days=A</stp>
        <stp>Dts=H</stp>
        <stp>cols=139;rows=1</stp>
        <tr r="B859" s="1"/>
      </tp>
      <tp t="s">
        <v>#N/A N/A</v>
        <stp/>
        <stp>##V3_BDHV12</stp>
        <stp>AVGO UW Equity</stp>
        <stp>CUR_MKT_CAP</stp>
        <stp>2007-05-31</stp>
        <stp/>
        <stp>[Pasta2]Planilha1!R562C2</stp>
        <stp>Dir=H</stp>
        <stp>Per=M</stp>
        <stp>Days=A</stp>
        <stp>Dts=H</stp>
        <stp>cols=139;rows=1</stp>
        <tr r="B562" s="1"/>
      </tp>
      <tp>
        <v>2184.7040000000002</v>
        <stp/>
        <stp>##V3_BDHV12</stp>
        <stp>ORLY UW Equity</stp>
        <stp>BS_TOT_ASSET</stp>
        <stp>2007-05-31</stp>
        <stp/>
        <stp>[Pasta2]Planilha1!R1374C2</stp>
        <stp>Dir=H</stp>
        <stp>Per=M</stp>
        <stp>Days=A</stp>
        <stp>Dts=H</stp>
        <stp>cols=46;rows=1</stp>
        <tr r="B1374" s="1"/>
      </tp>
      <tp>
        <v>56495</v>
        <stp/>
        <stp>##V3_BDHV12</stp>
        <stp>MDLZ UW Equity</stp>
        <stp>BS_TOT_ASSET</stp>
        <stp>2007-05-31</stp>
        <stp/>
        <stp>[Pasta2]Planilha1!R1324C2</stp>
        <stp>Dir=H</stp>
        <stp>Per=M</stp>
        <stp>Days=A</stp>
        <stp>Dts=H</stp>
        <stp>cols=46;rows=1</stp>
        <tr r="B1324" s="1"/>
      </tp>
      <tp>
        <v>13.6975</v>
        <stp/>
        <stp>##V3_BDHV12</stp>
        <stp>EBAY UW Equity</stp>
        <stp>PX_MID</stp>
        <stp>2007-05-31</stp>
        <stp/>
        <stp>[Pasta2]Planilha1!R153C2</stp>
        <stp>Dir=H</stp>
        <stp>Per=M</stp>
        <stp>Days=A</stp>
        <stp>Dts=H</stp>
        <stp>cols=139;rows=1</stp>
        <tr r="B153" s="1"/>
      </tp>
      <tp>
        <v>43.64</v>
        <stp/>
        <stp>##V3_BDHV12</stp>
        <stp>EXPD UW Equity</stp>
        <stp>PX_MID</stp>
        <stp>2007-05-31</stp>
        <stp/>
        <stp>[Pasta2]Planilha1!R173C2</stp>
        <stp>Dir=H</stp>
        <stp>Per=M</stp>
        <stp>Days=A</stp>
        <stp>Dts=H</stp>
        <stp>cols=139;rows=1</stp>
        <tr r="B173" s="1"/>
      </tp>
      <tp>
        <v>22.617999999999999</v>
        <stp/>
        <stp>##V3_BDHV12</stp>
        <stp>EXPE UW Equity</stp>
        <stp>PX_MID</stp>
        <stp>2007-05-31</stp>
        <stp/>
        <stp>[Pasta2]Planilha1!R174C2</stp>
        <stp>Dir=H</stp>
        <stp>Per=M</stp>
        <stp>Days=A</stp>
        <stp>Dts=H</stp>
        <stp>cols=139;rows=1</stp>
        <tr r="B174" s="1"/>
      </tp>
      <tp>
        <v>2444.6010000000001</v>
        <stp/>
        <stp>##V3_BDHV12</stp>
        <stp>GRMN UW Equity</stp>
        <stp>BS_TOT_ASSET</stp>
        <stp>2007-05-31</stp>
        <stp/>
        <stp>[Pasta2]Planilha1!R1225C2</stp>
        <stp>Dir=H</stp>
        <stp>Per=M</stp>
        <stp>Days=A</stp>
        <stp>Dts=H</stp>
        <stp>cols=46;rows=1</stp>
        <tr r="B1225" s="1"/>
      </tp>
      <tp>
        <v>25.531300000000002</v>
        <stp/>
        <stp>##V3_BDHV12</stp>
        <stp>ESRX UW Equity</stp>
        <stp>PX_MID</stp>
        <stp>2007-05-31</stp>
        <stp/>
        <stp>[Pasta2]Planilha1!R165C2</stp>
        <stp>Dir=H</stp>
        <stp>Per=M</stp>
        <stp>Days=A</stp>
        <stp>Dts=H</stp>
        <stp>cols=139;rows=1</stp>
        <tr r="B165" s="1"/>
      </tp>
      <tp>
        <v>87.45</v>
        <stp/>
        <stp>##V3_BDHV12</stp>
        <stp>EQIX UW Equity</stp>
        <stp>PX_MID</stp>
        <stp>2007-05-31</stp>
        <stp/>
        <stp>[Pasta2]Planilha1!R162C2</stp>
        <stp>Dir=H</stp>
        <stp>Per=M</stp>
        <stp>Days=A</stp>
        <stp>Dts=H</stp>
        <stp>cols=139;rows=1</stp>
        <tr r="B162" s="1"/>
      </tp>
      <tp>
        <v>26.504999999999999</v>
        <stp/>
        <stp>##V3_BDHV12</stp>
        <stp>EVRG UN Equity</stp>
        <stp>PX_MID</stp>
        <stp>2007-05-31</stp>
        <stp/>
        <stp>[Pasta2]Planilha1!R170C2</stp>
        <stp>Dir=H</stp>
        <stp>Per=M</stp>
        <stp>Days=A</stp>
        <stp>Dts=H</stp>
        <stp>cols=139;rows=1</stp>
        <tr r="B170" s="1"/>
      </tp>
      <tp>
        <v>239.35</v>
        <stp/>
        <stp>##V3_BDHV12</stp>
        <stp>ETFC UW Equity</stp>
        <stp>PX_MID</stp>
        <stp>2007-05-31</stp>
        <stp/>
        <stp>[Pasta2]Planilha1!R167C2</stp>
        <stp>Dir=H</stp>
        <stp>Per=M</stp>
        <stp>Days=A</stp>
        <stp>Dts=H</stp>
        <stp>cols=139;rows=1</stp>
        <tr r="B167" s="1"/>
      </tp>
      <tp>
        <v>1167.664</v>
        <stp/>
        <stp>##V3_BDHV12</stp>
        <stp>BKNG UW Equity</stp>
        <stp>BS_TOT_ASSET</stp>
        <stp>2007-05-31</stp>
        <stp/>
        <stp>[Pasta2]Planilha1!R1086C2</stp>
        <stp>Dir=H</stp>
        <stp>Per=M</stp>
        <stp>Days=A</stp>
        <stp>Dts=H</stp>
        <stp>cols=46;rows=1</stp>
        <tr r="B1086" s="1"/>
      </tp>
      <tp t="s">
        <v>#N/A N/A</v>
        <stp/>
        <stp>##V3_BDHV12</stp>
        <stp>CXO UN Equity</stp>
        <stp>CUR_MKT_CAP</stp>
        <stp>2007-05-31</stp>
        <stp/>
        <stp>[Pasta2]Planilha1!R635C2</stp>
        <stp>Dir=H</stp>
        <stp>Per=M</stp>
        <stp>Days=A</stp>
        <stp>Dts=H</stp>
        <stp>cols=139;rows=1</stp>
        <tr r="B635" s="1"/>
      </tp>
      <tp>
        <v>175141.40760000001</v>
        <stp/>
        <stp>##V3_BDHV12</stp>
        <stp>CVX UN Equity</stp>
        <stp>CUR_MKT_CAP</stp>
        <stp>2007-05-31</stp>
        <stp/>
        <stp>[Pasta2]Planilha1!R634C2</stp>
        <stp>Dir=H</stp>
        <stp>Per=M</stp>
        <stp>Days=A</stp>
        <stp>Dts=H</stp>
        <stp>cols=139;rows=1</stp>
        <tr r="B634" s="1"/>
      </tp>
      <tp>
        <v>60281.570399999997</v>
        <stp/>
        <stp>##V3_BDHV12</stp>
        <stp>CVS UN Equity</stp>
        <stp>CUR_MKT_CAP</stp>
        <stp>2007-05-31</stp>
        <stp/>
        <stp>[Pasta2]Planilha1!R633C2</stp>
        <stp>Dir=H</stp>
        <stp>Per=M</stp>
        <stp>Days=A</stp>
        <stp>Dts=H</stp>
        <stp>cols=139;rows=1</stp>
        <tr r="B633" s="1"/>
      </tp>
      <tp>
        <v>5412.6859999999997</v>
        <stp/>
        <stp>##V3_BDHV12</stp>
        <stp>CTL UN Equity</stp>
        <stp>CUR_MKT_CAP</stp>
        <stp>2007-05-31</stp>
        <stp/>
        <stp>[Pasta2]Planilha1!R630C2</stp>
        <stp>Dir=H</stp>
        <stp>Per=M</stp>
        <stp>Days=A</stp>
        <stp>Dts=H</stp>
        <stp>cols=139;rows=1</stp>
        <tr r="B630" s="1"/>
      </tp>
      <tp>
        <v>18525.262200000001</v>
        <stp/>
        <stp>##V3_BDHV12</stp>
        <stp>CME UW Equity</stp>
        <stp>CUR_MKT_CAP</stp>
        <stp>2007-05-31</stp>
        <stp/>
        <stp>[Pasta2]Planilha1!R612C2</stp>
        <stp>Dir=H</stp>
        <stp>Per=M</stp>
        <stp>Days=A</stp>
        <stp>Dts=H</stp>
        <stp>cols=139;rows=1</stp>
        <tr r="B612" s="1"/>
      </tp>
      <tp>
        <v>5457.5213999999996</v>
        <stp/>
        <stp>##V3_BDHV12</stp>
        <stp>CRM UN Equity</stp>
        <stp>CUR_MKT_CAP</stp>
        <stp>2007-05-31</stp>
        <stp/>
        <stp>[Pasta2]Planilha1!R626C2</stp>
        <stp>Dir=H</stp>
        <stp>Per=M</stp>
        <stp>Days=A</stp>
        <stp>Dts=H</stp>
        <stp>cols=139;rows=1</stp>
        <tr r="B626" s="1"/>
      </tp>
      <tp>
        <v>15482.956399999999</v>
        <stp/>
        <stp>##V3_BDHV12</stp>
        <stp>CPB UN Equity</stp>
        <stp>CUR_MKT_CAP</stp>
        <stp>2007-05-31</stp>
        <stp/>
        <stp>[Pasta2]Planilha1!R624C2</stp>
        <stp>Dir=H</stp>
        <stp>Per=M</stp>
        <stp>Days=A</stp>
        <stp>Dts=H</stp>
        <stp>cols=139;rows=1</stp>
        <tr r="B624" s="1"/>
      </tp>
      <tp>
        <v>6072.5074999999997</v>
        <stp/>
        <stp>##V3_BDHV12</stp>
        <stp>CNP UN Equity</stp>
        <stp>CUR_MKT_CAP</stp>
        <stp>2007-05-31</stp>
        <stp/>
        <stp>[Pasta2]Planilha1!R617C2</stp>
        <stp>Dir=H</stp>
        <stp>Per=M</stp>
        <stp>Days=A</stp>
        <stp>Dts=H</stp>
        <stp>cols=139;rows=1</stp>
        <tr r="B617" s="1"/>
      </tp>
      <tp>
        <v>1002.6813</v>
        <stp/>
        <stp>##V3_BDHV12</stp>
        <stp>CNC UN Equity</stp>
        <stp>CUR_MKT_CAP</stp>
        <stp>2007-05-31</stp>
        <stp/>
        <stp>[Pasta2]Planilha1!R616C2</stp>
        <stp>Dir=H</stp>
        <stp>Per=M</stp>
        <stp>Days=A</stp>
        <stp>Dts=H</stp>
        <stp>cols=139;rows=1</stp>
        <tr r="B616" s="1"/>
      </tp>
      <tp>
        <v>126551.58440000001</v>
        <stp/>
        <stp>##V3_BDHV12</stp>
        <stp>COP UN Equity</stp>
        <stp>CUR_MKT_CAP</stp>
        <stp>2007-05-31</stp>
        <stp/>
        <stp>[Pasta2]Planilha1!R621C2</stp>
        <stp>Dir=H</stp>
        <stp>Per=M</stp>
        <stp>Days=A</stp>
        <stp>Dts=H</stp>
        <stp>cols=139;rows=1</stp>
        <tr r="B621" s="1"/>
      </tp>
      <tp>
        <v>2458.5437000000002</v>
        <stp/>
        <stp>##V3_BDHV12</stp>
        <stp>COO UN Equity</stp>
        <stp>CUR_MKT_CAP</stp>
        <stp>2007-05-31</stp>
        <stp/>
        <stp>[Pasta2]Planilha1!R620C2</stp>
        <stp>Dir=H</stp>
        <stp>Per=M</stp>
        <stp>Days=A</stp>
        <stp>Dts=H</stp>
        <stp>cols=139;rows=1</stp>
        <tr r="B620" s="1"/>
      </tp>
      <tp>
        <v>3779.0882000000001</v>
        <stp/>
        <stp>##V3_BDHV12</stp>
        <stp>COG UN Equity</stp>
        <stp>CUR_MKT_CAP</stp>
        <stp>2007-05-31</stp>
        <stp/>
        <stp>[Pasta2]Planilha1!R619C2</stp>
        <stp>Dir=H</stp>
        <stp>Per=M</stp>
        <stp>Days=A</stp>
        <stp>Dts=H</stp>
        <stp>cols=139;rows=1</stp>
        <tr r="B619" s="1"/>
      </tp>
      <tp>
        <v>33156.042600000001</v>
        <stp/>
        <stp>##V3_BDHV12</stp>
        <stp>COF UN Equity</stp>
        <stp>CUR_MKT_CAP</stp>
        <stp>2007-05-31</stp>
        <stp/>
        <stp>[Pasta2]Planilha1!R618C2</stp>
        <stp>Dir=H</stp>
        <stp>Per=M</stp>
        <stp>Days=A</stp>
        <stp>Dts=H</stp>
        <stp>cols=139;rows=1</stp>
        <tr r="B618" s="1"/>
      </tp>
      <tp>
        <v>10189.2132</v>
        <stp/>
        <stp>##V3_BDHV12</stp>
        <stp>CLX UN Equity</stp>
        <stp>CUR_MKT_CAP</stp>
        <stp>2007-05-31</stp>
        <stp/>
        <stp>[Pasta2]Planilha1!R609C2</stp>
        <stp>Dir=H</stp>
        <stp>Per=M</stp>
        <stp>Days=A</stp>
        <stp>Dts=H</stp>
        <stp>cols=139;rows=1</stp>
        <tr r="B609" s="1"/>
      </tp>
      <tp>
        <v>4097.0829999999996</v>
        <stp/>
        <stp>##V3_BDHV12</stp>
        <stp>CMS UN Equity</stp>
        <stp>CUR_MKT_CAP</stp>
        <stp>2007-05-31</stp>
        <stp/>
        <stp>[Pasta2]Planilha1!R615C2</stp>
        <stp>Dir=H</stp>
        <stp>Per=M</stp>
        <stp>Days=A</stp>
        <stp>Dts=H</stp>
        <stp>cols=139;rows=1</stp>
        <tr r="B615" s="1"/>
      </tp>
      <tp>
        <v>9835.6617000000006</v>
        <stp/>
        <stp>##V3_BDHV12</stp>
        <stp>CMI UN Equity</stp>
        <stp>CUR_MKT_CAP</stp>
        <stp>2007-05-31</stp>
        <stp/>
        <stp>[Pasta2]Planilha1!R614C2</stp>
        <stp>Dir=H</stp>
        <stp>Per=M</stp>
        <stp>Days=A</stp>
        <stp>Dts=H</stp>
        <stp>cols=139;rows=1</stp>
        <tr r="B614" s="1"/>
      </tp>
      <tp>
        <v>9798.0056000000004</v>
        <stp/>
        <stp>##V3_BDHV12</stp>
        <stp>CMA UN Equity</stp>
        <stp>CUR_MKT_CAP</stp>
        <stp>2007-05-31</stp>
        <stp/>
        <stp>[Pasta2]Planilha1!R610C2</stp>
        <stp>Dir=H</stp>
        <stp>Per=M</stp>
        <stp>Days=A</stp>
        <stp>Dts=H</stp>
        <stp>cols=139;rows=1</stp>
        <tr r="B610" s="1"/>
      </tp>
      <tp>
        <v>2719.2184000000002</v>
        <stp/>
        <stp>##V3_BDHV12</stp>
        <stp>CMG UN Equity</stp>
        <stp>CUR_MKT_CAP</stp>
        <stp>2007-05-31</stp>
        <stp/>
        <stp>[Pasta2]Planilha1!R613C2</stp>
        <stp>Dir=H</stp>
        <stp>Per=M</stp>
        <stp>Days=A</stp>
        <stp>Dts=H</stp>
        <stp>cols=139;rows=1</stp>
        <tr r="B613" s="1"/>
      </tp>
      <tp t="s">
        <v>#N/A N/A</v>
        <stp/>
        <stp>##V3_BDHV12</stp>
        <stp>CSX UW Equity</stp>
        <stp>CUR_MKT_CAP</stp>
        <stp>2007-05-31</stp>
        <stp/>
        <stp>[Pasta2]Planilha1!R628C2</stp>
        <stp>Dir=H</stp>
        <stp>Per=M</stp>
        <stp>Days=A</stp>
        <stp>Dts=H</stp>
        <stp>cols=139;rows=1</stp>
        <tr r="B628" s="1"/>
      </tp>
      <tp>
        <v>3290.1678999999999</v>
        <stp/>
        <stp>##V3_BDHV12</stp>
        <stp>CHD UN Equity</stp>
        <stp>CUR_MKT_CAP</stp>
        <stp>2007-05-31</stp>
        <stp/>
        <stp>[Pasta2]Planilha1!R603C2</stp>
        <stp>Dir=H</stp>
        <stp>Per=M</stp>
        <stp>Days=A</stp>
        <stp>Dts=H</stp>
        <stp>cols=139;rows=1</stp>
        <tr r="B603" s="1"/>
      </tp>
      <tp t="s">
        <v>#N/A N/A</v>
        <stp/>
        <stp>##V3_BDHV12</stp>
        <stp>CFG UN Equity</stp>
        <stp>CUR_MKT_CAP</stp>
        <stp>2007-05-31</stp>
        <stp/>
        <stp>[Pasta2]Planilha1!R602C2</stp>
        <stp>Dir=H</stp>
        <stp>Per=M</stp>
        <stp>Days=A</stp>
        <stp>Dts=H</stp>
        <stp>cols=139;rows=1</stp>
        <tr r="B602" s="1"/>
      </tp>
      <tp>
        <v>50322.307800000002</v>
        <stp/>
        <stp>##V3_BDHV12</stp>
        <stp>CAT UN Equity</stp>
        <stp>CUR_MKT_CAP</stp>
        <stp>2007-05-31</stp>
        <stp/>
        <stp>[Pasta2]Planilha1!R591C2</stp>
        <stp>Dir=H</stp>
        <stp>Per=M</stp>
        <stp>Days=A</stp>
        <stp>Dts=H</stp>
        <stp>cols=139;rows=1</stp>
        <tr r="B591" s="1"/>
      </tp>
      <tp>
        <v>12701.290199999999</v>
        <stp/>
        <stp>##V3_BDHV12</stp>
        <stp>CAG UN Equity</stp>
        <stp>CUR_MKT_CAP</stp>
        <stp>2007-05-31</stp>
        <stp/>
        <stp>[Pasta2]Planilha1!R589C2</stp>
        <stp>Dir=H</stp>
        <stp>Per=M</stp>
        <stp>Days=A</stp>
        <stp>Dts=H</stp>
        <stp>cols=139;rows=1</stp>
        <tr r="B589" s="1"/>
      </tp>
      <tp>
        <v>27871.6302</v>
        <stp/>
        <stp>##V3_BDHV12</stp>
        <stp>CAH UN Equity</stp>
        <stp>CUR_MKT_CAP</stp>
        <stp>2007-05-31</stp>
        <stp/>
        <stp>[Pasta2]Planilha1!R590C2</stp>
        <stp>Dir=H</stp>
        <stp>Per=M</stp>
        <stp>Days=A</stp>
        <stp>Dts=H</stp>
        <stp>cols=139;rows=1</stp>
        <tr r="B590" s="1"/>
      </tp>
      <tp>
        <v>10473.5483</v>
        <stp/>
        <stp>##V3_BDHV12</stp>
        <stp>CCI UN Equity</stp>
        <stp>CUR_MKT_CAP</stp>
        <stp>2007-05-31</stp>
        <stp/>
        <stp>[Pasta2]Planilha1!R596C2</stp>
        <stp>Dir=H</stp>
        <stp>Per=M</stp>
        <stp>Days=A</stp>
        <stp>Dts=H</stp>
        <stp>cols=139;rows=1</stp>
        <tr r="B596" s="1"/>
      </tp>
      <tp>
        <v>40293.731299999999</v>
        <stp/>
        <stp>##V3_BDHV12</stp>
        <stp>CCL UN Equity</stp>
        <stp>CUR_MKT_CAP</stp>
        <stp>2007-05-31</stp>
        <stp/>
        <stp>[Pasta2]Planilha1!R597C2</stp>
        <stp>Dir=H</stp>
        <stp>Per=M</stp>
        <stp>Days=A</stp>
        <stp>Dts=H</stp>
        <stp>cols=139;rows=1</stp>
        <tr r="B597" s="1"/>
      </tp>
      <tp>
        <v>24362.789100000002</v>
        <stp/>
        <stp>##V3_BDHV12</stp>
        <stp>CBS UN Equity</stp>
        <stp>CUR_MKT_CAP</stp>
        <stp>2007-05-31</stp>
        <stp/>
        <stp>[Pasta2]Planilha1!R595C2</stp>
        <stp>Dir=H</stp>
        <stp>Per=M</stp>
        <stp>Days=A</stp>
        <stp>Dts=H</stp>
        <stp>cols=139;rows=1</stp>
        <tr r="B595" s="1"/>
      </tp>
      <tp>
        <v>2758.5079000000001</v>
        <stp/>
        <stp>##V3_BDHV12</stp>
        <stp>EQIX UW Equity</stp>
        <stp>CUR_MKT_CAP</stp>
        <stp>2007-05-31</stp>
        <stp/>
        <stp>[Pasta2]Planilha1!R669C2</stp>
        <stp>Dir=H</stp>
        <stp>Per=M</stp>
        <stp>Days=A</stp>
        <stp>Dts=H</stp>
        <stp>cols=139;rows=1</stp>
        <tr r="B669" s="1"/>
      </tp>
      <tp>
        <v>41.488300000000002</v>
        <stp/>
        <stp>##V3_BDHV12</stp>
        <stp>DISH UW Equity</stp>
        <stp>PX_MID</stp>
        <stp>2007-05-31</stp>
        <stp/>
        <stp>[Pasta2]Planilha1!R140C2</stp>
        <stp>Dir=H</stp>
        <stp>Per=M</stp>
        <stp>Days=A</stp>
        <stp>Dts=H</stp>
        <stp>cols=139;rows=1</stp>
        <tr r="B140" s="1"/>
      </tp>
      <tp>
        <v>14.0867</v>
        <stp/>
        <stp>##V3_BDHV12</stp>
        <stp>DLTR UW Equity</stp>
        <stp>PX_MID</stp>
        <stp>2007-05-31</stp>
        <stp/>
        <stp>[Pasta2]Planilha1!R142C2</stp>
        <stp>Dir=H</stp>
        <stp>Per=M</stp>
        <stp>Days=A</stp>
        <stp>Dts=H</stp>
        <stp>cols=139;rows=1</stp>
        <tr r="B142" s="1"/>
      </tp>
      <tp>
        <v>2362.3420000000001</v>
        <stp/>
        <stp>##V3_BDHV12</stp>
        <stp>MCHP UW Equity</stp>
        <stp>BS_TOT_ASSET</stp>
        <stp>2007-05-31</stp>
        <stp/>
        <stp>[Pasta2]Planilha1!R1321C2</stp>
        <stp>Dir=H</stp>
        <stp>Per=M</stp>
        <stp>Days=A</stp>
        <stp>Dts=H</stp>
        <stp>cols=46;rows=1</stp>
        <tr r="B1321" s="1"/>
      </tp>
      <tp>
        <v>16464.099999999999</v>
        <stp/>
        <stp>##V3_BDHV12</stp>
        <stp>PCAR UW Equity</stp>
        <stp>BS_TOT_ASSET</stp>
        <stp>2007-05-31</stp>
        <stp/>
        <stp>[Pasta2]Planilha1!R1378C2</stp>
        <stp>Dir=H</stp>
        <stp>Per=M</stp>
        <stp>Days=A</stp>
        <stp>Dts=H</stp>
        <stp>cols=46;rows=1</stp>
        <tr r="B1378" s="1"/>
      </tp>
      <tp t="s">
        <v>#N/A N/A</v>
        <stp/>
        <stp>##V3_BDHV12</stp>
        <stp>KORS UN Equity</stp>
        <stp>BS_TOT_ASSET</stp>
        <stp>2007-05-31</stp>
        <stp/>
        <stp>[Pasta2]Planilha1!R1292C2</stp>
        <stp>Dir=H</stp>
        <stp>Per=M</stp>
        <stp>Days=A</stp>
        <stp>Dts=H</stp>
        <stp>cols=46;rows=1</stp>
        <tr r="B1292" s="1"/>
      </tp>
      <tp t="s">
        <v>#N/A N/A</v>
        <stp/>
        <stp>##V3_BDHV12</stp>
        <stp>APTV UN Equity</stp>
        <stp>BS_TOT_ASSET</stp>
        <stp>2007-05-31</stp>
        <stp/>
        <stp>[Pasta2]Planilha1!R1064C2</stp>
        <stp>Dir=H</stp>
        <stp>Per=M</stp>
        <stp>Days=A</stp>
        <stp>Dts=H</stp>
        <stp>cols=46;rows=1</stp>
        <tr r="B1064" s="1"/>
      </tp>
      <tp>
        <v>2896.652</v>
        <stp/>
        <stp>##V3_BDHV12</stp>
        <stp>HSIC UW Equity</stp>
        <stp>BS_TOT_ASSET</stp>
        <stp>2007-05-31</stp>
        <stp/>
        <stp>[Pasta2]Planilha1!R1250C2</stp>
        <stp>Dir=H</stp>
        <stp>Per=M</stp>
        <stp>Days=A</stp>
        <stp>Dts=H</stp>
        <stp>cols=46;rows=1</stp>
        <tr r="B1250" s="1"/>
      </tp>
      <tp>
        <v>45.37</v>
        <stp/>
        <stp>##V3_BDHV12</stp>
        <stp>DWDP UN Equity</stp>
        <stp>PX_MID</stp>
        <stp>2007-05-31</stp>
        <stp/>
        <stp>[Pasta2]Planilha1!R150C2</stp>
        <stp>Dir=H</stp>
        <stp>Per=M</stp>
        <stp>Days=A</stp>
        <stp>Dts=H</stp>
        <stp>cols=139;rows=1</stp>
        <tr r="B150" s="1"/>
      </tp>
      <tp>
        <v>13766.4292</v>
        <stp/>
        <stp>##V3_BDHV12</stp>
        <stp>BXP UN Equity</stp>
        <stp>CUR_MKT_CAP</stp>
        <stp>2007-05-31</stp>
        <stp/>
        <stp>[Pasta2]Planilha1!R587C2</stp>
        <stp>Dir=H</stp>
        <stp>Per=M</stp>
        <stp>Days=A</stp>
        <stp>Dts=H</stp>
        <stp>cols=139;rows=1</stp>
        <tr r="B587" s="1"/>
      </tp>
      <tp>
        <v>4883.6111000000001</v>
        <stp/>
        <stp>##V3_BDHV12</stp>
        <stp>BWA UN Equity</stp>
        <stp>CUR_MKT_CAP</stp>
        <stp>2007-05-31</stp>
        <stp/>
        <stp>[Pasta2]Planilha1!R586C2</stp>
        <stp>Dir=H</stp>
        <stp>Per=M</stp>
        <stp>Days=A</stp>
        <stp>Dts=H</stp>
        <stp>cols=139;rows=1</stp>
        <tr r="B586" s="1"/>
      </tp>
      <tp t="s">
        <v>#N/A N/A</v>
        <stp/>
        <stp>##V3_BDHV12</stp>
        <stp>BHF UW Equity</stp>
        <stp>CUR_MKT_CAP</stp>
        <stp>2007-05-31</stp>
        <stp/>
        <stp>[Pasta2]Planilha1!R575C2</stp>
        <stp>Dir=H</stp>
        <stp>Per=M</stp>
        <stp>Days=A</stp>
        <stp>Dts=H</stp>
        <stp>cols=139;rows=1</stp>
        <tr r="B575" s="1"/>
      </tp>
      <tp>
        <v>23241.7088</v>
        <stp/>
        <stp>##V3_BDHV12</stp>
        <stp>BSX UN Equity</stp>
        <stp>CUR_MKT_CAP</stp>
        <stp>2007-05-31</stp>
        <stp/>
        <stp>[Pasta2]Planilha1!R585C2</stp>
        <stp>Dir=H</stp>
        <stp>Per=M</stp>
        <stp>Days=A</stp>
        <stp>Dts=H</stp>
        <stp>cols=139;rows=1</stp>
        <tr r="B585" s="1"/>
      </tp>
      <tp>
        <v>59652.059500000003</v>
        <stp/>
        <stp>##V3_BDHV12</stp>
        <stp>BMY UN Equity</stp>
        <stp>CUR_MKT_CAP</stp>
        <stp>2007-05-31</stp>
        <stp/>
        <stp>[Pasta2]Planilha1!R582C2</stp>
        <stp>Dir=H</stp>
        <stp>Per=M</stp>
        <stp>Days=A</stp>
        <stp>Dts=H</stp>
        <stp>cols=139;rows=1</stp>
        <tr r="B582" s="1"/>
      </tp>
      <tp>
        <v>19759.554400000001</v>
        <stp/>
        <stp>##V3_BDHV12</stp>
        <stp>BLK UN Equity</stp>
        <stp>CUR_MKT_CAP</stp>
        <stp>2007-05-31</stp>
        <stp/>
        <stp>[Pasta2]Planilha1!R580C2</stp>
        <stp>Dir=H</stp>
        <stp>Per=M</stp>
        <stp>Days=A</stp>
        <stp>Dts=H</stp>
        <stp>cols=139;rows=1</stp>
        <tr r="B580" s="1"/>
      </tp>
      <tp>
        <v>5651.9957000000004</v>
        <stp/>
        <stp>##V3_BDHV12</stp>
        <stp>BLL UN Equity</stp>
        <stp>CUR_MKT_CAP</stp>
        <stp>2007-05-31</stp>
        <stp/>
        <stp>[Pasta2]Planilha1!R581C2</stp>
        <stp>Dir=H</stp>
        <stp>Per=M</stp>
        <stp>Days=A</stp>
        <stp>Dts=H</stp>
        <stp>cols=139;rows=1</stp>
        <tr r="B581" s="1"/>
      </tp>
      <tp>
        <v>33884.899100000002</v>
        <stp/>
        <stp>##V3_BDHV12</stp>
        <stp>BEN UN Equity</stp>
        <stp>CUR_MKT_CAP</stp>
        <stp>2007-05-31</stp>
        <stp/>
        <stp>[Pasta2]Planilha1!R573C2</stp>
        <stp>Dir=H</stp>
        <stp>Per=M</stp>
        <stp>Days=A</stp>
        <stp>Dts=H</stp>
        <stp>cols=139;rows=1</stp>
        <tr r="B573" s="1"/>
      </tp>
      <tp>
        <v>18680.159800000001</v>
        <stp/>
        <stp>##V3_BDHV12</stp>
        <stp>BDX UN Equity</stp>
        <stp>CUR_MKT_CAP</stp>
        <stp>2007-05-31</stp>
        <stp/>
        <stp>[Pasta2]Planilha1!R572C2</stp>
        <stp>Dir=H</stp>
        <stp>Per=M</stp>
        <stp>Days=A</stp>
        <stp>Dts=H</stp>
        <stp>cols=139;rows=1</stp>
        <tr r="B572" s="1"/>
      </tp>
      <tp>
        <v>37032.238299999997</v>
        <stp/>
        <stp>##V3_BDHV12</stp>
        <stp>BAX UN Equity</stp>
        <stp>CUR_MKT_CAP</stp>
        <stp>2007-05-31</stp>
        <stp/>
        <stp>[Pasta2]Planilha1!R569C2</stp>
        <stp>Dir=H</stp>
        <stp>Per=M</stp>
        <stp>Days=A</stp>
        <stp>Dts=H</stp>
        <stp>cols=139;rows=1</stp>
        <tr r="B569" s="1"/>
      </tp>
      <tp>
        <v>225039.39199999999</v>
        <stp/>
        <stp>##V3_BDHV12</stp>
        <stp>BAC UN Equity</stp>
        <stp>CUR_MKT_CAP</stp>
        <stp>2007-05-31</stp>
        <stp/>
        <stp>[Pasta2]Planilha1!R568C2</stp>
        <stp>Dir=H</stp>
        <stp>Per=M</stp>
        <stp>Days=A</stp>
        <stp>Dts=H</stp>
        <stp>cols=139;rows=1</stp>
        <tr r="B568" s="1"/>
      </tp>
      <tp>
        <v>23145.589499999998</v>
        <stp/>
        <stp>##V3_BDHV12</stp>
        <stp>BBY UN Equity</stp>
        <stp>CUR_MKT_CAP</stp>
        <stp>2007-05-31</stp>
        <stp/>
        <stp>[Pasta2]Planilha1!R571C2</stp>
        <stp>Dir=H</stp>
        <stp>Per=M</stp>
        <stp>Days=A</stp>
        <stp>Dts=H</stp>
        <stp>cols=139;rows=1</stp>
        <tr r="B571" s="1"/>
      </tp>
      <tp>
        <v>22847.348000000002</v>
        <stp/>
        <stp>##V3_BDHV12</stp>
        <stp>BBT UN Equity</stp>
        <stp>CUR_MKT_CAP</stp>
        <stp>2007-05-31</stp>
        <stp/>
        <stp>[Pasta2]Planilha1!R570C2</stp>
        <stp>Dir=H</stp>
        <stp>Per=M</stp>
        <stp>Days=A</stp>
        <stp>Dts=H</stp>
        <stp>cols=139;rows=1</stp>
        <tr r="B570" s="1"/>
      </tp>
      <tp>
        <v>2846.9484000000002</v>
        <stp/>
        <stp>##V3_BDHV12</stp>
        <stp>CPRT UW Equity</stp>
        <stp>CUR_MKT_CAP</stp>
        <stp>2007-05-31</stp>
        <stp/>
        <stp>[Pasta2]Planilha1!R625C2</stp>
        <stp>Dir=H</stp>
        <stp>Per=M</stp>
        <stp>Days=A</stp>
        <stp>Dts=H</stp>
        <stp>cols=139;rows=1</stp>
        <tr r="B625" s="1"/>
      </tp>
      <tp>
        <v>24130.392899999999</v>
        <stp/>
        <stp>##V3_BDHV12</stp>
        <stp>SPGI UN Equity</stp>
        <stp>CUR_MKT_CAP</stp>
        <stp>2007-05-31</stp>
        <stp/>
        <stp>[Pasta2]Planilha1!R930C2</stp>
        <stp>Dir=H</stp>
        <stp>Per=M</stp>
        <stp>Days=A</stp>
        <stp>Dts=H</stp>
        <stp>cols=139;rows=1</stp>
        <tr r="B930" s="1"/>
      </tp>
      <tp t="s">
        <v>#N/A N/A</v>
        <stp/>
        <stp>##V3_BDHV12</stp>
        <stp>APTV UN Equity</stp>
        <stp>CUR_MKT_CAP</stp>
        <stp>2007-05-31</stp>
        <stp/>
        <stp>[Pasta2]Planilha1!R557C2</stp>
        <stp>Dir=H</stp>
        <stp>Per=M</stp>
        <stp>Days=A</stp>
        <stp>Dts=H</stp>
        <stp>cols=139;rows=1</stp>
        <tr r="B557" s="1"/>
      </tp>
      <tp>
        <v>962.7405</v>
        <stp/>
        <stp>##V3_BDHV12</stp>
        <stp>IPGP UW Equity</stp>
        <stp>CUR_MKT_CAP</stp>
        <stp>2007-05-31</stp>
        <stp/>
        <stp>[Pasta2]Planilha1!R758C2</stp>
        <stp>Dir=H</stp>
        <stp>Per=M</stp>
        <stp>Days=A</stp>
        <stp>Dts=H</stp>
        <stp>cols=139;rows=1</stp>
        <tr r="B758" s="1"/>
      </tp>
      <tp>
        <v>2101.605</v>
        <stp/>
        <stp>##V3_BDHV12</stp>
        <stp>LRCX UW Equity</stp>
        <stp>BS_TOT_ASSET</stp>
        <stp>2007-05-31</stp>
        <stp/>
        <stp>[Pasta2]Planilha1!R1309C2</stp>
        <stp>Dir=H</stp>
        <stp>Per=M</stp>
        <stp>Days=A</stp>
        <stp>Dts=H</stp>
        <stp>cols=46;rows=1</stp>
        <tr r="B1309" s="1"/>
      </tp>
      <tp>
        <v>20.69</v>
        <stp/>
        <stp>##V3_BDHV12</stp>
        <stp>GILD UW Equity</stp>
        <stp>PX_MID</stp>
        <stp>2007-05-31</stp>
        <stp/>
        <stp>[Pasta2]Planilha1!R202C2</stp>
        <stp>Dir=H</stp>
        <stp>Per=M</stp>
        <stp>Days=A</stp>
        <stp>Dts=H</stp>
        <stp>cols=139;rows=1</stp>
        <tr r="B202" s="1"/>
      </tp>
      <tp>
        <v>308.798</v>
        <stp/>
        <stp>##V3_BDHV12</stp>
        <stp>INCY UW Equity</stp>
        <stp>BS_TOT_ASSET</stp>
        <stp>2007-05-31</stp>
        <stp/>
        <stp>[Pasta2]Planilha1!R1259C2</stp>
        <stp>Dir=H</stp>
        <stp>Per=M</stp>
        <stp>Days=A</stp>
        <stp>Dts=H</stp>
        <stp>cols=46;rows=1</stp>
        <tr r="B1259" s="1"/>
      </tp>
      <tp t="s">
        <v>#N/A N/A</v>
        <stp/>
        <stp>##V3_BDHV12</stp>
        <stp>GOOG UW Equity</stp>
        <stp>PX_MID</stp>
        <stp>2007-05-31</stp>
        <stp/>
        <stp>[Pasta2]Planilha1!R206C2</stp>
        <stp>Dir=H</stp>
        <stp>Per=M</stp>
        <stp>Days=A</stp>
        <stp>Dts=H</stp>
        <stp>cols=139;rows=1</stp>
        <tr r="B206" s="1"/>
      </tp>
      <tp>
        <v>871.04</v>
        <stp/>
        <stp>##V3_BDHV12</stp>
        <stp>FLIR UW Equity</stp>
        <stp>BS_TOT_ASSET</stp>
        <stp>2007-05-31</stp>
        <stp/>
        <stp>[Pasta2]Planilha1!R1203C2</stp>
        <stp>Dir=H</stp>
        <stp>Per=M</stp>
        <stp>Days=A</stp>
        <stp>Dts=H</stp>
        <stp>cols=46;rows=1</stp>
        <tr r="B1203" s="1"/>
      </tp>
      <tp>
        <v>54194.1</v>
        <stp/>
        <stp>##V3_BDHV12</stp>
        <stp>ANTM UN Equity</stp>
        <stp>BS_TOT_ASSET</stp>
        <stp>2007-05-31</stp>
        <stp/>
        <stp>[Pasta2]Planilha1!R1057C2</stp>
        <stp>Dir=H</stp>
        <stp>Per=M</stp>
        <stp>Days=A</stp>
        <stp>Dts=H</stp>
        <stp>cols=46;rows=1</stp>
        <tr r="B1057" s="1"/>
      </tp>
      <tp>
        <v>18446</v>
        <stp/>
        <stp>##V3_BDHV12</stp>
        <stp>QCOM UW Equity</stp>
        <stp>BS_TOT_ASSET</stp>
        <stp>2007-05-31</stp>
        <stp/>
        <stp>[Pasta2]Planilha1!R1405C2</stp>
        <stp>Dir=H</stp>
        <stp>Per=M</stp>
        <stp>Days=A</stp>
        <stp>Dts=H</stp>
        <stp>cols=46;rows=1</stp>
        <tr r="B1405" s="1"/>
      </tp>
      <tp>
        <v>64.254999999999995</v>
        <stp/>
        <stp>##V3_BDHV12</stp>
        <stp>GRMN UW Equity</stp>
        <stp>PX_MID</stp>
        <stp>2007-05-31</stp>
        <stp/>
        <stp>[Pasta2]Planilha1!R211C2</stp>
        <stp>Dir=H</stp>
        <stp>Per=M</stp>
        <stp>Days=A</stp>
        <stp>Dts=H</stp>
        <stp>cols=139;rows=1</stp>
        <tr r="B211" s="1"/>
      </tp>
      <tp>
        <v>17621.609</v>
        <stp/>
        <stp>##V3_BDHV12</stp>
        <stp>SYMC UW Equity</stp>
        <stp>BS_TOT_ASSET</stp>
        <stp>2007-05-31</stp>
        <stp/>
        <stp>[Pasta2]Planilha1!R1447C2</stp>
        <stp>Dir=H</stp>
        <stp>Per=M</stp>
        <stp>Days=A</stp>
        <stp>Dts=H</stp>
        <stp>cols=46;rows=1</stp>
        <tr r="B1447" s="1"/>
      </tp>
      <tp>
        <v>4825.78</v>
        <stp/>
        <stp>##V3_BDHV12</stp>
        <stp>GILD UW Equity</stp>
        <stp>BS_TOT_ASSET</stp>
        <stp>2007-05-31</stp>
        <stp/>
        <stp>[Pasta2]Planilha1!R1216C2</stp>
        <stp>Dir=H</stp>
        <stp>Per=M</stp>
        <stp>Days=A</stp>
        <stp>Dts=H</stp>
        <stp>cols=46;rows=1</stp>
        <tr r="B1216" s="1"/>
      </tp>
      <tp>
        <v>5950.03</v>
        <stp/>
        <stp>##V3_BDHV12</stp>
        <stp>CBRE UN Equity</stp>
        <stp>BS_TOT_ASSET</stp>
        <stp>2007-05-31</stp>
        <stp/>
        <stp>[Pasta2]Planilha1!R1101C2</stp>
        <stp>Dir=H</stp>
        <stp>Per=M</stp>
        <stp>Days=A</stp>
        <stp>Dts=H</stp>
        <stp>cols=46;rows=1</stp>
        <tr r="B1101" s="1"/>
      </tp>
      <tp>
        <v>18264</v>
        <stp/>
        <stp>##V3_BDHV12</stp>
        <stp>CINF UW Equity</stp>
        <stp>BS_TOT_ASSET</stp>
        <stp>2007-05-31</stp>
        <stp/>
        <stp>[Pasta2]Planilha1!R1114C2</stp>
        <stp>Dir=H</stp>
        <stp>Per=M</stp>
        <stp>Days=A</stp>
        <stp>Dts=H</stp>
        <stp>cols=46;rows=1</stp>
        <tr r="B1114" s="1"/>
      </tp>
      <tp>
        <v>3148.61</v>
        <stp/>
        <stp>##V3_BDHV12</stp>
        <stp>CELG UW Equity</stp>
        <stp>BS_TOT_ASSET</stp>
        <stp>2007-05-31</stp>
        <stp/>
        <stp>[Pasta2]Planilha1!R1106C2</stp>
        <stp>Dir=H</stp>
        <stp>Per=M</stp>
        <stp>Days=A</stp>
        <stp>Dts=H</stp>
        <stp>cols=46;rows=1</stp>
        <tr r="B1106" s="1"/>
      </tp>
      <tp t="s">
        <v>#N/A N/A</v>
        <stp/>
        <stp>##V3_BDHV12</stp>
        <stp>ADP UW Equity</stp>
        <stp>CUR_MKT_CAP</stp>
        <stp>2007-05-31</stp>
        <stp/>
        <stp>[Pasta2]Planilha1!R521C2</stp>
        <stp>Dir=H</stp>
        <stp>Per=M</stp>
        <stp>Days=A</stp>
        <stp>Dts=H</stp>
        <stp>cols=139;rows=1</stp>
        <tr r="B521" s="1"/>
      </tp>
      <tp t="s">
        <v>#N/A N/A</v>
        <stp/>
        <stp>##V3_BDHV12</stp>
        <stp>ADI UW Equity</stp>
        <stp>CUR_MKT_CAP</stp>
        <stp>2007-05-31</stp>
        <stp/>
        <stp>[Pasta2]Planilha1!R519C2</stp>
        <stp>Dir=H</stp>
        <stp>Per=M</stp>
        <stp>Days=A</stp>
        <stp>Dts=H</stp>
        <stp>cols=139;rows=1</stp>
        <tr r="B519" s="1"/>
      </tp>
      <tp>
        <v>77236.1783</v>
        <stp/>
        <stp>##V3_BDHV12</stp>
        <stp>AXP UN Equity</stp>
        <stp>CUR_MKT_CAP</stp>
        <stp>2007-05-31</stp>
        <stp/>
        <stp>[Pasta2]Planilha1!R565C2</stp>
        <stp>Dir=H</stp>
        <stp>Per=M</stp>
        <stp>Days=A</stp>
        <stp>Dts=H</stp>
        <stp>cols=139;rows=1</stp>
        <tr r="B565" s="1"/>
      </tp>
      <tp t="s">
        <v>#N/A N/A</v>
        <stp/>
        <stp>##V3_BDHV12</stp>
        <stp>AAL UW Equity</stp>
        <stp>CUR_MKT_CAP</stp>
        <stp>2007-05-31</stp>
        <stp/>
        <stp>[Pasta2]Planilha1!R510C2</stp>
        <stp>Dir=H</stp>
        <stp>Per=M</stp>
        <stp>Days=A</stp>
        <stp>Dts=H</stp>
        <stp>cols=139;rows=1</stp>
        <tr r="B510" s="1"/>
      </tp>
      <tp>
        <v>8999.7780999999995</v>
        <stp/>
        <stp>##V3_BDHV12</stp>
        <stp>AZO UN Equity</stp>
        <stp>CUR_MKT_CAP</stp>
        <stp>2007-05-31</stp>
        <stp/>
        <stp>[Pasta2]Planilha1!R566C2</stp>
        <stp>Dir=H</stp>
        <stp>Per=M</stp>
        <stp>Days=A</stp>
        <stp>Dts=H</stp>
        <stp>cols=139;rows=1</stp>
        <tr r="B566" s="1"/>
      </tp>
      <tp t="s">
        <v>#N/A N/A</v>
        <stp/>
        <stp>##V3_BDHV12</stp>
        <stp>AMD UW Equity</stp>
        <stp>CUR_MKT_CAP</stp>
        <stp>2007-05-31</stp>
        <stp/>
        <stp>[Pasta2]Planilha1!R541C2</stp>
        <stp>Dir=H</stp>
        <stp>Per=M</stp>
        <stp>Days=A</stp>
        <stp>Dts=H</stp>
        <stp>cols=139;rows=1</stp>
        <tr r="B541" s="1"/>
      </tp>
      <tp t="s">
        <v>#N/A N/A</v>
        <stp/>
        <stp>##V3_BDHV12</stp>
        <stp>AWK UN Equity</stp>
        <stp>CUR_MKT_CAP</stp>
        <stp>2007-05-31</stp>
        <stp/>
        <stp>[Pasta2]Planilha1!R564C2</stp>
        <stp>Dir=H</stp>
        <stp>Per=M</stp>
        <stp>Days=A</stp>
        <stp>Dts=H</stp>
        <stp>cols=139;rows=1</stp>
        <tr r="B564" s="1"/>
      </tp>
      <tp>
        <v>6954.5186999999996</v>
        <stp/>
        <stp>##V3_BDHV12</stp>
        <stp>AVY UN Equity</stp>
        <stp>CUR_MKT_CAP</stp>
        <stp>2007-05-31</stp>
        <stp/>
        <stp>[Pasta2]Planilha1!R563C2</stp>
        <stp>Dir=H</stp>
        <stp>Per=M</stp>
        <stp>Days=A</stp>
        <stp>Dts=H</stp>
        <stp>cols=139;rows=1</stp>
        <tr r="B563" s="1"/>
      </tp>
      <tp>
        <v>10385.081200000001</v>
        <stp/>
        <stp>##V3_BDHV12</stp>
        <stp>AVB UN Equity</stp>
        <stp>CUR_MKT_CAP</stp>
        <stp>2007-05-31</stp>
        <stp/>
        <stp>[Pasta2]Planilha1!R561C2</stp>
        <stp>Dir=H</stp>
        <stp>Per=M</stp>
        <stp>Days=A</stp>
        <stp>Dts=H</stp>
        <stp>cols=139;rows=1</stp>
        <tr r="B561" s="1"/>
      </tp>
      <tp>
        <v>6401.6718000000001</v>
        <stp/>
        <stp>##V3_BDHV12</stp>
        <stp>APH UN Equity</stp>
        <stp>CUR_MKT_CAP</stp>
        <stp>2007-05-31</stp>
        <stp/>
        <stp>[Pasta2]Planilha1!R556C2</stp>
        <stp>Dir=H</stp>
        <stp>Per=M</stp>
        <stp>Days=A</stp>
        <stp>Dts=H</stp>
        <stp>cols=139;rows=1</stp>
        <tr r="B556" s="1"/>
      </tp>
      <tp>
        <v>16893.523399999998</v>
        <stp/>
        <stp>##V3_BDHV12</stp>
        <stp>APD UN Equity</stp>
        <stp>CUR_MKT_CAP</stp>
        <stp>2007-05-31</stp>
        <stp/>
        <stp>[Pasta2]Planilha1!R555C2</stp>
        <stp>Dir=H</stp>
        <stp>Per=M</stp>
        <stp>Days=A</stp>
        <stp>Dts=H</stp>
        <stp>cols=139;rows=1</stp>
        <tr r="B555" s="1"/>
      </tp>
      <tp>
        <v>23033.910500000002</v>
        <stp/>
        <stp>##V3_BDHV12</stp>
        <stp>APC UN Equity</stp>
        <stp>CUR_MKT_CAP</stp>
        <stp>2007-05-31</stp>
        <stp/>
        <stp>[Pasta2]Planilha1!R554C2</stp>
        <stp>Dir=H</stp>
        <stp>Per=M</stp>
        <stp>Days=A</stp>
        <stp>Dts=H</stp>
        <stp>cols=139;rows=1</stp>
        <tr r="B554" s="1"/>
      </tp>
      <tp>
        <v>26741.202300000001</v>
        <stp/>
        <stp>##V3_BDHV12</stp>
        <stp>APA UN Equity</stp>
        <stp>CUR_MKT_CAP</stp>
        <stp>2007-05-31</stp>
        <stp/>
        <stp>[Pasta2]Planilha1!R553C2</stp>
        <stp>Dir=H</stp>
        <stp>Per=M</stp>
        <stp>Days=A</stp>
        <stp>Dts=H</stp>
        <stp>cols=139;rows=1</stp>
        <tr r="B553" s="1"/>
      </tp>
      <tp>
        <v>3100.6649000000002</v>
        <stp/>
        <stp>##V3_BDHV12</stp>
        <stp>ARE UN Equity</stp>
        <stp>CUR_MKT_CAP</stp>
        <stp>2007-05-31</stp>
        <stp/>
        <stp>[Pasta2]Planilha1!R558C2</stp>
        <stp>Dir=H</stp>
        <stp>Per=M</stp>
        <stp>Days=A</stp>
        <stp>Dts=H</stp>
        <stp>cols=139;rows=1</stp>
        <tr r="B558" s="1"/>
      </tp>
      <tp>
        <v>18042.797500000001</v>
        <stp/>
        <stp>##V3_BDHV12</stp>
        <stp>AMT UN Equity</stp>
        <stp>CUR_MKT_CAP</stp>
        <stp>2007-05-31</stp>
        <stp/>
        <stp>[Pasta2]Planilha1!R546C2</stp>
        <stp>Dir=H</stp>
        <stp>Per=M</stp>
        <stp>Days=A</stp>
        <stp>Dts=H</stp>
        <stp>cols=139;rows=1</stp>
        <tr r="B546" s="1"/>
      </tp>
      <tp>
        <v>14785.356</v>
        <stp/>
        <stp>##V3_BDHV12</stp>
        <stp>AMP UN Equity</stp>
        <stp>CUR_MKT_CAP</stp>
        <stp>2007-05-31</stp>
        <stp/>
        <stp>[Pasta2]Planilha1!R545C2</stp>
        <stp>Dir=H</stp>
        <stp>Per=M</stp>
        <stp>Days=A</stp>
        <stp>Dts=H</stp>
        <stp>cols=139;rows=1</stp>
        <tr r="B545" s="1"/>
      </tp>
      <tp>
        <v>4385.2920000000004</v>
        <stp/>
        <stp>##V3_BDHV12</stp>
        <stp>AMG UN Equity</stp>
        <stp>CUR_MKT_CAP</stp>
        <stp>2007-05-31</stp>
        <stp/>
        <stp>[Pasta2]Planilha1!R543C2</stp>
        <stp>Dir=H</stp>
        <stp>Per=M</stp>
        <stp>Days=A</stp>
        <stp>Dts=H</stp>
        <stp>cols=139;rows=1</stp>
        <tr r="B543" s="1"/>
      </tp>
      <tp>
        <v>4028.0619999999999</v>
        <stp/>
        <stp>##V3_BDHV12</stp>
        <stp>AME UN Equity</stp>
        <stp>CUR_MKT_CAP</stp>
        <stp>2007-05-31</stp>
        <stp/>
        <stp>[Pasta2]Planilha1!R542C2</stp>
        <stp>Dir=H</stp>
        <stp>Per=M</stp>
        <stp>Days=A</stp>
        <stp>Dts=H</stp>
        <stp>cols=139;rows=1</stp>
        <tr r="B542" s="1"/>
      </tp>
      <tp>
        <v>1242.7029</v>
        <stp/>
        <stp>##V3_BDHV12</stp>
        <stp>ALK UN Equity</stp>
        <stp>CUR_MKT_CAP</stp>
        <stp>2007-05-31</stp>
        <stp/>
        <stp>[Pasta2]Planilha1!R536C2</stp>
        <stp>Dir=H</stp>
        <stp>Per=M</stp>
        <stp>Days=A</stp>
        <stp>Dts=H</stp>
        <stp>cols=139;rows=1</stp>
        <tr r="B536" s="1"/>
      </tp>
      <tp>
        <v>37355.597000000002</v>
        <stp/>
        <stp>##V3_BDHV12</stp>
        <stp>ALL UN Equity</stp>
        <stp>CUR_MKT_CAP</stp>
        <stp>2007-05-31</stp>
        <stp/>
        <stp>[Pasta2]Planilha1!R537C2</stp>
        <stp>Dir=H</stp>
        <stp>Per=M</stp>
        <stp>Days=A</stp>
        <stp>Dts=H</stp>
        <stp>cols=139;rows=1</stp>
        <tr r="B537" s="1"/>
      </tp>
      <tp>
        <v>3893.625</v>
        <stp/>
        <stp>##V3_BDHV12</stp>
        <stp>ALB UN Equity</stp>
        <stp>CUR_MKT_CAP</stp>
        <stp>2007-05-31</stp>
        <stp/>
        <stp>[Pasta2]Planilha1!R534C2</stp>
        <stp>Dir=H</stp>
        <stp>Per=M</stp>
        <stp>Days=A</stp>
        <stp>Dts=H</stp>
        <stp>cols=139;rows=1</stp>
        <tr r="B534" s="1"/>
      </tp>
      <tp>
        <v>1210.7345</v>
        <stp/>
        <stp>##V3_BDHV12</stp>
        <stp>AOS UN Equity</stp>
        <stp>CUR_MKT_CAP</stp>
        <stp>2007-05-31</stp>
        <stp/>
        <stp>[Pasta2]Planilha1!R552C2</stp>
        <stp>Dir=H</stp>
        <stp>Per=M</stp>
        <stp>Days=A</stp>
        <stp>Dts=H</stp>
        <stp>cols=139;rows=1</stp>
        <tr r="B552" s="1"/>
      </tp>
      <tp>
        <v>12601.770699999999</v>
        <stp/>
        <stp>##V3_BDHV12</stp>
        <stp>AON UN Equity</stp>
        <stp>CUR_MKT_CAP</stp>
        <stp>2007-05-31</stp>
        <stp/>
        <stp>[Pasta2]Planilha1!R551C2</stp>
        <stp>Dir=H</stp>
        <stp>Per=M</stp>
        <stp>Days=A</stp>
        <stp>Dts=H</stp>
        <stp>cols=139;rows=1</stp>
        <tr r="B551" s="1"/>
      </tp>
      <tp>
        <v>7194.1634999999997</v>
        <stp/>
        <stp>##V3_BDHV12</stp>
        <stp>AIZ UN Equity</stp>
        <stp>CUR_MKT_CAP</stp>
        <stp>2007-05-31</stp>
        <stp/>
        <stp>[Pasta2]Planilha1!R531C2</stp>
        <stp>Dir=H</stp>
        <stp>Per=M</stp>
        <stp>Days=A</stp>
        <stp>Dts=H</stp>
        <stp>cols=139;rows=1</stp>
        <tr r="B531" s="1"/>
      </tp>
      <tp>
        <v>5007.1616999999997</v>
        <stp/>
        <stp>##V3_BDHV12</stp>
        <stp>AIV UN Equity</stp>
        <stp>CUR_MKT_CAP</stp>
        <stp>2007-05-31</stp>
        <stp/>
        <stp>[Pasta2]Planilha1!R530C2</stp>
        <stp>Dir=H</stp>
        <stp>Per=M</stp>
        <stp>Days=A</stp>
        <stp>Dts=H</stp>
        <stp>cols=139;rows=1</stp>
        <tr r="B530" s="1"/>
      </tp>
      <tp>
        <v>187667.109</v>
        <stp/>
        <stp>##V3_BDHV12</stp>
        <stp>AIG UN Equity</stp>
        <stp>CUR_MKT_CAP</stp>
        <stp>2007-05-31</stp>
        <stp/>
        <stp>[Pasta2]Planilha1!R529C2</stp>
        <stp>Dir=H</stp>
        <stp>Per=M</stp>
        <stp>Days=A</stp>
        <stp>Dts=H</stp>
        <stp>cols=139;rows=1</stp>
        <tr r="B529" s="1"/>
      </tp>
      <tp>
        <v>2907.66</v>
        <stp/>
        <stp>##V3_BDHV12</stp>
        <stp>AJG UN Equity</stp>
        <stp>CUR_MKT_CAP</stp>
        <stp>2007-05-31</stp>
        <stp/>
        <stp>[Pasta2]Planilha1!R532C2</stp>
        <stp>Dir=H</stp>
        <stp>Per=M</stp>
        <stp>Days=A</stp>
        <stp>Dts=H</stp>
        <stp>cols=139;rows=1</stp>
        <tr r="B532" s="1"/>
      </tp>
      <tp>
        <v>18993.267800000001</v>
        <stp/>
        <stp>##V3_BDHV12</stp>
        <stp>AEP UN Equity</stp>
        <stp>CUR_MKT_CAP</stp>
        <stp>2007-05-31</stp>
        <stp/>
        <stp>[Pasta2]Planilha1!R525C2</stp>
        <stp>Dir=H</stp>
        <stp>Per=M</stp>
        <stp>Days=A</stp>
        <stp>Dts=H</stp>
        <stp>cols=139;rows=1</stp>
        <tr r="B525" s="1"/>
      </tp>
      <tp>
        <v>15841.741900000001</v>
        <stp/>
        <stp>##V3_BDHV12</stp>
        <stp>AES UN Equity</stp>
        <stp>CUR_MKT_CAP</stp>
        <stp>2007-05-31</stp>
        <stp/>
        <stp>[Pasta2]Planilha1!R526C2</stp>
        <stp>Dir=H</stp>
        <stp>Per=M</stp>
        <stp>Days=A</stp>
        <stp>Dts=H</stp>
        <stp>cols=139;rows=1</stp>
        <tr r="B526" s="1"/>
      </tp>
      <tp>
        <v>10986.6415</v>
        <stp/>
        <stp>##V3_BDHV12</stp>
        <stp>AEE UN Equity</stp>
        <stp>CUR_MKT_CAP</stp>
        <stp>2007-05-31</stp>
        <stp/>
        <stp>[Pasta2]Planilha1!R524C2</stp>
        <stp>Dir=H</stp>
        <stp>Per=M</stp>
        <stp>Days=A</stp>
        <stp>Dts=H</stp>
        <stp>cols=139;rows=1</stp>
        <tr r="B524" s="1"/>
      </tp>
      <tp>
        <v>6132.2574000000004</v>
        <stp/>
        <stp>##V3_BDHV12</stp>
        <stp>ADS UN Equity</stp>
        <stp>CUR_MKT_CAP</stp>
        <stp>2007-05-31</stp>
        <stp/>
        <stp>[Pasta2]Planilha1!R522C2</stp>
        <stp>Dir=H</stp>
        <stp>Per=M</stp>
        <stp>Days=A</stp>
        <stp>Dts=H</stp>
        <stp>cols=139;rows=1</stp>
        <tr r="B522" s="1"/>
      </tp>
      <tp>
        <v>22871.630700000002</v>
        <stp/>
        <stp>##V3_BDHV12</stp>
        <stp>ADM UN Equity</stp>
        <stp>CUR_MKT_CAP</stp>
        <stp>2007-05-31</stp>
        <stp/>
        <stp>[Pasta2]Planilha1!R520C2</stp>
        <stp>Dir=H</stp>
        <stp>Per=M</stp>
        <stp>Days=A</stp>
        <stp>Dts=H</stp>
        <stp>cols=139;rows=1</stp>
        <tr r="B520" s="1"/>
      </tp>
      <tp>
        <v>3164.0758000000001</v>
        <stp/>
        <stp>##V3_BDHV12</stp>
        <stp>AGN UN Equity</stp>
        <stp>CUR_MKT_CAP</stp>
        <stp>2007-05-31</stp>
        <stp/>
        <stp>[Pasta2]Planilha1!R528C2</stp>
        <stp>Dir=H</stp>
        <stp>Per=M</stp>
        <stp>Days=A</stp>
        <stp>Dts=H</stp>
        <stp>cols=139;rows=1</stp>
        <tr r="B528" s="1"/>
      </tp>
      <tp>
        <v>25856.013800000001</v>
        <stp/>
        <stp>##V3_BDHV12</stp>
        <stp>AFL UN Equity</stp>
        <stp>CUR_MKT_CAP</stp>
        <stp>2007-05-31</stp>
        <stp/>
        <stp>[Pasta2]Planilha1!R527C2</stp>
        <stp>Dir=H</stp>
        <stp>Per=M</stp>
        <stp>Days=A</stp>
        <stp>Dts=H</stp>
        <stp>cols=139;rows=1</stp>
        <tr r="B527" s="1"/>
      </tp>
      <tp>
        <v>4409.4739</v>
        <stp/>
        <stp>##V3_BDHV12</stp>
        <stp>AAP UN Equity</stp>
        <stp>CUR_MKT_CAP</stp>
        <stp>2007-05-31</stp>
        <stp/>
        <stp>[Pasta2]Planilha1!R511C2</stp>
        <stp>Dir=H</stp>
        <stp>Per=M</stp>
        <stp>Days=A</stp>
        <stp>Dts=H</stp>
        <stp>cols=139;rows=1</stp>
        <tr r="B511" s="1"/>
      </tp>
      <tp>
        <v>31871.605100000001</v>
        <stp/>
        <stp>##V3_BDHV12</stp>
        <stp>ACN UN Equity</stp>
        <stp>CUR_MKT_CAP</stp>
        <stp>2007-05-31</stp>
        <stp/>
        <stp>[Pasta2]Planilha1!R517C2</stp>
        <stp>Dir=H</stp>
        <stp>Per=M</stp>
        <stp>Days=A</stp>
        <stp>Dts=H</stp>
        <stp>cols=139;rows=1</stp>
        <tr r="B517" s="1"/>
      </tp>
      <tp>
        <v>86799.264500000005</v>
        <stp/>
        <stp>##V3_BDHV12</stp>
        <stp>ABT UN Equity</stp>
        <stp>CUR_MKT_CAP</stp>
        <stp>2007-05-31</stp>
        <stp/>
        <stp>[Pasta2]Planilha1!R516C2</stp>
        <stp>Dir=H</stp>
        <stp>Per=M</stp>
        <stp>Days=A</stp>
        <stp>Dts=H</stp>
        <stp>cols=139;rows=1</stp>
        <tr r="B516" s="1"/>
      </tp>
      <tp>
        <v>9787.2044000000005</v>
        <stp/>
        <stp>##V3_BDHV12</stp>
        <stp>ABC UN Equity</stp>
        <stp>CUR_MKT_CAP</stp>
        <stp>2007-05-31</stp>
        <stp/>
        <stp>[Pasta2]Planilha1!R514C2</stp>
        <stp>Dir=H</stp>
        <stp>Per=M</stp>
        <stp>Days=A</stp>
        <stp>Dts=H</stp>
        <stp>cols=139;rows=1</stp>
        <tr r="B514" s="1"/>
      </tp>
      <tp>
        <v>5157.0099</v>
        <stp/>
        <stp>##V3_BDHV12</stp>
        <stp>ISRG UW Equity</stp>
        <stp>CUR_MKT_CAP</stp>
        <stp>2007-05-31</stp>
        <stp/>
        <stp>[Pasta2]Planilha1!R762C2</stp>
        <stp>Dir=H</stp>
        <stp>Per=M</stp>
        <stp>Days=A</stp>
        <stp>Dts=H</stp>
        <stp>cols=139;rows=1</stp>
        <tr r="B762" s="1"/>
      </tp>
      <tp>
        <v>13907.551100000001</v>
        <stp/>
        <stp>##V3_BDHV12</stp>
        <stp>ESRX UW Equity</stp>
        <stp>CUR_MKT_CAP</stp>
        <stp>2007-05-31</stp>
        <stp/>
        <stp>[Pasta2]Planilha1!R672C2</stp>
        <stp>Dir=H</stp>
        <stp>Per=M</stp>
        <stp>Days=A</stp>
        <stp>Dts=H</stp>
        <stp>cols=139;rows=1</stp>
        <tr r="B672" s="1"/>
      </tp>
      <tp t="s">
        <v>#N/A N/A</v>
        <stp/>
        <stp>##V3_BDHV12</stp>
        <stp>MSCI UN Equity</stp>
        <stp>CUR_MKT_CAP</stp>
        <stp>2007-05-31</stp>
        <stp/>
        <stp>[Pasta2]Planilha1!R833C2</stp>
        <stp>Dir=H</stp>
        <stp>Per=M</stp>
        <stp>Days=A</stp>
        <stp>Dts=H</stp>
        <stp>cols=139;rows=1</stp>
        <tr r="B833" s="1"/>
      </tp>
      <tp>
        <v>293414.0196</v>
        <stp/>
        <stp>##V3_BDHV12</stp>
        <stp>MSFT UW Equity</stp>
        <stp>CUR_MKT_CAP</stp>
        <stp>2007-05-31</stp>
        <stp/>
        <stp>[Pasta2]Planilha1!R834C2</stp>
        <stp>Dir=H</stp>
        <stp>Per=M</stp>
        <stp>Days=A</stp>
        <stp>Dts=H</stp>
        <stp>cols=139;rows=1</stp>
        <tr r="B834" s="1"/>
      </tp>
      <tp>
        <v>4755.3374999999996</v>
        <stp/>
        <stp>##V3_BDHV12</stp>
        <stp>HSIC UW Equity</stp>
        <stp>CUR_MKT_CAP</stp>
        <stp>2007-05-31</stp>
        <stp/>
        <stp>[Pasta2]Planilha1!R743C2</stp>
        <stp>Dir=H</stp>
        <stp>Per=M</stp>
        <stp>Days=A</stp>
        <stp>Dts=H</stp>
        <stp>cols=139;rows=1</stp>
        <tr r="B743" s="1"/>
      </tp>
      <tp>
        <v>2114.3791999999999</v>
        <stp/>
        <stp>##V3_BDHV12</stp>
        <stp>TSCO UW Equity</stp>
        <stp>CUR_MKT_CAP</stp>
        <stp>2007-05-31</stp>
        <stp/>
        <stp>[Pasta2]Planilha1!R955C2</stp>
        <stp>Dir=H</stp>
        <stp>Per=M</stp>
        <stp>Days=A</stp>
        <stp>Dts=H</stp>
        <stp>cols=139;rows=1</stp>
        <tr r="B955" s="1"/>
      </tp>
      <tp>
        <v>163438.19459999999</v>
        <stp/>
        <stp>##V3_BDHV12</stp>
        <stp>CSCO UW Equity</stp>
        <stp>CUR_MKT_CAP</stp>
        <stp>2007-05-31</stp>
        <stp/>
        <stp>[Pasta2]Planilha1!R627C2</stp>
        <stp>Dir=H</stp>
        <stp>Per=M</stp>
        <stp>Days=A</stp>
        <stp>Dts=H</stp>
        <stp>cols=139;rows=1</stp>
        <tr r="B627" s="1"/>
      </tp>
      <tp>
        <v>42.38</v>
        <stp/>
        <stp>##V3_BDHV12</stp>
        <stp>FITB UW Equity</stp>
        <stp>PX_MID</stp>
        <stp>2007-05-31</stp>
        <stp/>
        <stp>[Pasta2]Planilha1!R187C2</stp>
        <stp>Dir=H</stp>
        <stp>Per=M</stp>
        <stp>Days=A</stp>
        <stp>Dts=H</stp>
        <stp>cols=139;rows=1</stp>
        <tr r="B187" s="1"/>
      </tp>
      <tp>
        <v>14.811299999999999</v>
        <stp/>
        <stp>##V3_BDHV12</stp>
        <stp>FISV UW Equity</stp>
        <stp>PX_MID</stp>
        <stp>2007-05-31</stp>
        <stp/>
        <stp>[Pasta2]Planilha1!R186C2</stp>
        <stp>Dir=H</stp>
        <stp>Per=M</stp>
        <stp>Days=A</stp>
        <stp>Dts=H</stp>
        <stp>cols=139;rows=1</stp>
        <tr r="B186" s="1"/>
      </tp>
      <tp t="s">
        <v>#N/A N/A</v>
        <stp/>
        <stp>##V3_BDHV12</stp>
        <stp>FOXA UW Equity</stp>
        <stp>PX_MID</stp>
        <stp>2007-05-31</stp>
        <stp/>
        <stp>[Pasta2]Planilha1!R195C2</stp>
        <stp>Dir=H</stp>
        <stp>Per=M</stp>
        <stp>Days=A</stp>
        <stp>Dts=H</stp>
        <stp>cols=139;rows=1</stp>
        <tr r="B195" s="1"/>
      </tp>
      <tp>
        <v>20.682500000000001</v>
        <stp/>
        <stp>##V3_BDHV12</stp>
        <stp>FLIR UW Equity</stp>
        <stp>PX_MID</stp>
        <stp>2007-05-31</stp>
        <stp/>
        <stp>[Pasta2]Planilha1!R189C2</stp>
        <stp>Dir=H</stp>
        <stp>Per=M</stp>
        <stp>Days=A</stp>
        <stp>Dts=H</stp>
        <stp>cols=139;rows=1</stp>
        <tr r="B189" s="1"/>
      </tp>
      <tp t="s">
        <v>#N/A N/A</v>
        <stp/>
        <stp>##V3_BDHV12</stp>
        <stp>FBHS UN Equity</stp>
        <stp>PX_MID</stp>
        <stp>2007-05-31</stp>
        <stp/>
        <stp>[Pasta2]Planilha1!R180C2</stp>
        <stp>Dir=H</stp>
        <stp>Per=M</stp>
        <stp>Days=A</stp>
        <stp>Dts=H</stp>
        <stp>cols=139;rows=1</stp>
        <tr r="B180" s="1"/>
      </tp>
      <tp>
        <v>21.657499999999999</v>
        <stp/>
        <stp>##V3_BDHV12</stp>
        <stp>FAST UW Equity</stp>
        <stp>PX_MID</stp>
        <stp>2007-05-31</stp>
        <stp/>
        <stp>[Pasta2]Planilha1!R178C2</stp>
        <stp>Dir=H</stp>
        <stp>Per=M</stp>
        <stp>Days=A</stp>
        <stp>Dts=H</stp>
        <stp>cols=139;rows=1</stp>
        <tr r="B178" s="1"/>
      </tp>
      <tp t="s">
        <v>#N/A N/A</v>
        <stp/>
        <stp>##V3_BDHV12</stp>
        <stp>FANG UW Equity</stp>
        <stp>PX_MID</stp>
        <stp>2007-05-31</stp>
        <stp/>
        <stp>[Pasta2]Planilha1!R177C2</stp>
        <stp>Dir=H</stp>
        <stp>Per=M</stp>
        <stp>Days=A</stp>
        <stp>Dts=H</stp>
        <stp>cols=139;rows=1</stp>
        <tr r="B177" s="1"/>
      </tp>
      <tp t="s">
        <v>#N/A N/A</v>
        <stp/>
        <stp>##V3_BDHV12</stp>
        <stp>TWTR UN Equity</stp>
        <stp>BS_TOT_ASSET</stp>
        <stp>2007-05-31</stp>
        <stp/>
        <stp>[Pasta2]Planilha1!R1466C2</stp>
        <stp>Dir=H</stp>
        <stp>Per=M</stp>
        <stp>Days=A</stp>
        <stp>Dts=H</stp>
        <stp>cols=46;rows=1</stp>
        <tr r="B1466" s="1"/>
      </tp>
      <tp>
        <v>3763.9740000000002</v>
        <stp/>
        <stp>##V3_BDHV12</stp>
        <stp>CDNS UW Equity</stp>
        <stp>BS_TOT_ASSET</stp>
        <stp>2007-05-31</stp>
        <stp/>
        <stp>[Pasta2]Planilha1!R1105C2</stp>
        <stp>Dir=H</stp>
        <stp>Per=M</stp>
        <stp>Days=A</stp>
        <stp>Dts=H</stp>
        <stp>cols=46;rows=1</stp>
        <tr r="B1105" s="1"/>
      </tp>
      <tp>
        <v>1831.8710000000001</v>
        <stp/>
        <stp>##V3_BDHV12</stp>
        <stp>JBHT UW Equity</stp>
        <stp>BS_TOT_ASSET</stp>
        <stp>2007-05-31</stp>
        <stp/>
        <stp>[Pasta2]Planilha1!R1273C2</stp>
        <stp>Dir=H</stp>
        <stp>Per=M</stp>
        <stp>Days=A</stp>
        <stp>Dts=H</stp>
        <stp>cols=46;rows=1</stp>
        <tr r="B1273" s="1"/>
      </tp>
      <tp>
        <v>40.603000000000002</v>
        <stp/>
        <stp>##V3_BDHV12</stp>
        <stp>FFIV UW Equity</stp>
        <stp>PX_MID</stp>
        <stp>2007-05-31</stp>
        <stp/>
        <stp>[Pasta2]Planilha1!R184C2</stp>
        <stp>Dir=H</stp>
        <stp>Per=M</stp>
        <stp>Days=A</stp>
        <stp>Dts=H</stp>
        <stp>cols=139;rows=1</stp>
        <tr r="B184" s="1"/>
      </tp>
      <tp t="s">
        <v>#N/A N/A</v>
        <stp/>
        <stp>##V3_BDHV12</stp>
        <stp>FTNT UW Equity</stp>
        <stp>PX_MID</stp>
        <stp>2007-05-31</stp>
        <stp/>
        <stp>[Pasta2]Planilha1!R198C2</stp>
        <stp>Dir=H</stp>
        <stp>Per=M</stp>
        <stp>Days=A</stp>
        <stp>Dts=H</stp>
        <stp>cols=139;rows=1</stp>
        <tr r="B198" s="1"/>
      </tp>
      <tp>
        <v>3911.3433</v>
        <stp/>
        <stp>##V3_BDHV12</stp>
        <stp>VRTX UW Equity</stp>
        <stp>CUR_MKT_CAP</stp>
        <stp>2007-05-31</stp>
        <stp/>
        <stp>[Pasta2]Planilha1!R984C2</stp>
        <stp>Dir=H</stp>
        <stp>Per=M</stp>
        <stp>Days=A</stp>
        <stp>Dts=H</stp>
        <stp>cols=139;rows=1</stp>
        <tr r="B984" s="1"/>
      </tp>
      <tp t="s">
        <v>#N/A N/A</v>
        <stp/>
        <stp>##V3_BDHV12</stp>
        <stp>QRVO UW Equity</stp>
        <stp>CUR_MKT_CAP</stp>
        <stp>2007-05-31</stp>
        <stp/>
        <stp>[Pasta2]Planilha1!R899C2</stp>
        <stp>Dir=H</stp>
        <stp>Per=M</stp>
        <stp>Days=A</stp>
        <stp>Dts=H</stp>
        <stp>cols=139;rows=1</stp>
        <tr r="B899" s="1"/>
      </tp>
      <tp>
        <v>7245.4087</v>
        <stp/>
        <stp>##V3_BDHV12</stp>
        <stp>VRSN UW Equity</stp>
        <stp>CUR_MKT_CAP</stp>
        <stp>2007-05-31</stp>
        <stp/>
        <stp>[Pasta2]Planilha1!R983C2</stp>
        <stp>Dir=H</stp>
        <stp>Per=M</stp>
        <stp>Days=A</stp>
        <stp>Dts=H</stp>
        <stp>cols=139;rows=1</stp>
        <tr r="B983" s="1"/>
      </tp>
      <tp t="s">
        <v>#N/A N/A</v>
        <stp/>
        <stp>##V3_BDHV12</stp>
        <stp>VRSK UW Equity</stp>
        <stp>CUR_MKT_CAP</stp>
        <stp>2007-05-31</stp>
        <stp/>
        <stp>[Pasta2]Planilha1!R982C2</stp>
        <stp>Dir=H</stp>
        <stp>Per=M</stp>
        <stp>Days=A</stp>
        <stp>Dts=H</stp>
        <stp>cols=139;rows=1</stp>
        <tr r="B982" s="1"/>
      </tp>
      <tp t="s">
        <v>#N/A N/A</v>
        <stp/>
        <stp>##V3_BDHV12</stp>
        <stp>PRGO UN Equity</stp>
        <stp>CUR_MKT_CAP</stp>
        <stp>2007-05-31</stp>
        <stp/>
        <stp>[Pasta2]Planilha1!R890C2</stp>
        <stp>Dir=H</stp>
        <stp>Per=M</stp>
        <stp>Days=A</stp>
        <stp>Dts=H</stp>
        <stp>cols=139;rows=1</stp>
        <tr r="B890" s="1"/>
      </tp>
      <tp t="s">
        <v>#N/A N/A</v>
        <stp/>
        <stp>##V3_BDHV12</stp>
        <stp>ORCL UN Equity</stp>
        <stp>CUR_MKT_CAP</stp>
        <stp>2007-05-31</stp>
        <stp/>
        <stp>[Pasta2]Planilha1!R866C2</stp>
        <stp>Dir=H</stp>
        <stp>Per=M</stp>
        <stp>Days=A</stp>
        <stp>Dts=H</stp>
        <stp>cols=139;rows=1</stp>
        <tr r="B866" s="1"/>
      </tp>
      <tp t="s">
        <v>#N/A N/A</v>
        <stp/>
        <stp>##V3_BDHV12</stp>
        <stp>ARNC UN Equity</stp>
        <stp>CUR_MKT_CAP</stp>
        <stp>2007-05-31</stp>
        <stp/>
        <stp>[Pasta2]Planilha1!R559C2</stp>
        <stp>Dir=H</stp>
        <stp>Per=M</stp>
        <stp>Days=A</stp>
        <stp>Dts=H</stp>
        <stp>cols=139;rows=1</stp>
        <tr r="B559" s="1"/>
      </tp>
      <tp>
        <v>7248.0384000000004</v>
        <stp/>
        <stp>##V3_BDHV12</stp>
        <stp>LRCX UW Equity</stp>
        <stp>CUR_MKT_CAP</stp>
        <stp>2007-05-31</stp>
        <stp/>
        <stp>[Pasta2]Planilha1!R802C2</stp>
        <stp>Dir=H</stp>
        <stp>Per=M</stp>
        <stp>Days=A</stp>
        <stp>Dts=H</stp>
        <stp>cols=139;rows=1</stp>
        <tr r="B802" s="1"/>
      </tp>
      <tp>
        <v>13914.373100000001</v>
        <stp/>
        <stp>##V3_BDHV12</stp>
        <stp>GRMN UW Equity</stp>
        <stp>CUR_MKT_CAP</stp>
        <stp>2007-05-31</stp>
        <stp/>
        <stp>[Pasta2]Planilha1!R718C2</stp>
        <stp>Dir=H</stp>
        <stp>Per=M</stp>
        <stp>Days=A</stp>
        <stp>Dts=H</stp>
        <stp>cols=139;rows=1</stp>
        <tr r="B718" s="1"/>
      </tp>
      <tp>
        <v>4335.6657999999998</v>
        <stp/>
        <stp>##V3_BDHV12</stp>
        <stp>ORLY UW Equity</stp>
        <stp>CUR_MKT_CAP</stp>
        <stp>2007-05-31</stp>
        <stp/>
        <stp>[Pasta2]Planilha1!R867C2</stp>
        <stp>Dir=H</stp>
        <stp>Per=M</stp>
        <stp>Days=A</stp>
        <stp>Dts=H</stp>
        <stp>cols=139;rows=1</stp>
        <tr r="B867" s="1"/>
      </tp>
      <tp>
        <v>13639.577300000001</v>
        <stp/>
        <stp>##V3_BDHV12</stp>
        <stp>TROW UW Equity</stp>
        <stp>CUR_MKT_CAP</stp>
        <stp>2007-05-31</stp>
        <stp/>
        <stp>[Pasta2]Planilha1!R953C2</stp>
        <stp>Dir=H</stp>
        <stp>Per=M</stp>
        <stp>Days=A</stp>
        <stp>Dts=H</stp>
        <stp>cols=139;rows=1</stp>
        <tr r="B953" s="1"/>
      </tp>
      <tp t="s">
        <v>#N/A N/A</v>
        <stp/>
        <stp>##V3_BDHV12</stp>
        <stp>TRIP UW Equity</stp>
        <stp>CUR_MKT_CAP</stp>
        <stp>2007-05-31</stp>
        <stp/>
        <stp>[Pasta2]Planilha1!R952C2</stp>
        <stp>Dir=H</stp>
        <stp>Per=M</stp>
        <stp>Days=A</stp>
        <stp>Dts=H</stp>
        <stp>cols=139;rows=1</stp>
        <tr r="B952" s="1"/>
      </tp>
      <tp t="s">
        <v>#N/A N/A</v>
        <stp/>
        <stp>##V3_BDHV12</stp>
        <stp>BHF UW Equity</stp>
        <stp>PX_MID</stp>
        <stp>2007-05-31</stp>
        <stp/>
        <stp>[Pasta2]Planilha1!R68C2</stp>
        <stp>Dir=H</stp>
        <stp>Per=M</stp>
        <stp>Days=A</stp>
        <stp>Dts=H</stp>
        <stp>cols=139;rows=1</stp>
        <tr r="B68" s="1"/>
      </tp>
      <tp>
        <v>0.50339999999999996</v>
        <stp/>
        <stp>##V3_BDHV12</stp>
        <stp>DISCK UW Equity</stp>
        <stp>RETURN_COM_EQY</stp>
        <stp>2007-05-31</stp>
        <stp/>
        <stp>[Pasta2]Planilha1!R1660C2</stp>
        <stp>Dir=H</stp>
        <stp>Per=M</stp>
        <stp>Days=A</stp>
        <stp>Dts=H</stp>
        <stp>cols=46;rows=1</stp>
        <tr r="B1660" s="1"/>
      </tp>
      <tp>
        <v>20850.529600000002</v>
        <stp/>
        <stp>##V3_BDHV12</stp>
        <stp>ZBH UN Equity</stp>
        <stp>CUR_MKT_CAP</stp>
        <stp>2007-05-31</stp>
        <stp/>
        <stp>[Pasta2]Planilha1!R1011C2</stp>
        <stp>Dir=H</stp>
        <stp>Per=M</stp>
        <stp>Days=A</stp>
        <stp>Dts=H</stp>
        <stp>cols=139;rows=1</stp>
        <tr r="B1011" s="1"/>
      </tp>
      <tp>
        <v>7.4193999999999996</v>
        <stp/>
        <stp>##V3_BDHV12</stp>
        <stp>CMCSA UW Equity</stp>
        <stp>RETURN_COM_EQY</stp>
        <stp>2007-05-31</stp>
        <stp/>
        <stp>[Pasta2]Planilha1!R1625C2</stp>
        <stp>Dir=H</stp>
        <stp>Per=M</stp>
        <stp>Days=A</stp>
        <stp>Dts=H</stp>
        <stp>cols=46;rows=1</stp>
        <tr r="B1625" s="1"/>
      </tp>
      <tp>
        <v>19.8428</v>
        <stp/>
        <stp>##V3_BDHV12</stp>
        <stp>CAG UN Equity</stp>
        <stp>PX_MID</stp>
        <stp>2007-05-31</stp>
        <stp/>
        <stp>[Pasta2]Planilha1!R82C2</stp>
        <stp>Dir=H</stp>
        <stp>Per=M</stp>
        <stp>Days=A</stp>
        <stp>Dts=H</stp>
        <stp>cols=139;rows=1</stp>
        <tr r="B82" s="1"/>
      </tp>
      <tp t="s">
        <v>#N/A N/A</v>
        <stp/>
        <stp>##V3_BDHV12</stp>
        <stp>CFG UN Equity</stp>
        <stp>PX_MID</stp>
        <stp>2007-05-31</stp>
        <stp/>
        <stp>[Pasta2]Planilha1!R95C2</stp>
        <stp>Dir=H</stp>
        <stp>Per=M</stp>
        <stp>Days=A</stp>
        <stp>Dts=H</stp>
        <stp>cols=139;rows=1</stp>
        <tr r="B95" s="1"/>
      </tp>
      <tp>
        <v>29.385000000000002</v>
        <stp/>
        <stp>##V3_BDHV12</stp>
        <stp>AJG UN Equity</stp>
        <stp>PX_MID</stp>
        <stp>2007-05-31</stp>
        <stp/>
        <stp>[Pasta2]Planilha1!R25C2</stp>
        <stp>Dir=H</stp>
        <stp>Per=M</stp>
        <stp>Days=A</stp>
        <stp>Dts=H</stp>
        <stp>cols=139;rows=1</stp>
        <tr r="B25" s="1"/>
      </tp>
      <tp>
        <v>1211.9998000000001</v>
        <stp/>
        <stp>##V3_BDHV12</stp>
        <stp>AIG UN Equity</stp>
        <stp>PX_MID</stp>
        <stp>2007-05-31</stp>
        <stp/>
        <stp>[Pasta2]Planilha1!R22C2</stp>
        <stp>Dir=H</stp>
        <stp>Per=M</stp>
        <stp>Days=A</stp>
        <stp>Dts=H</stp>
        <stp>cols=139;rows=1</stp>
        <tr r="B22" s="1"/>
      </tp>
      <tp>
        <v>130.26499999999999</v>
        <stp/>
        <stp>##V3_BDHV12</stp>
        <stp>AMG UN Equity</stp>
        <stp>PX_MID</stp>
        <stp>2007-05-31</stp>
        <stp/>
        <stp>[Pasta2]Planilha1!R36C2</stp>
        <stp>Dir=H</stp>
        <stp>Per=M</stp>
        <stp>Days=A</stp>
        <stp>Dts=H</stp>
        <stp>cols=139;rows=1</stp>
        <tr r="B36" s="1"/>
      </tp>
      <tp>
        <v>48.118000000000002</v>
        <stp/>
        <stp>##V3_BDHV12</stp>
        <stp>BIIB UW Equity</stp>
        <stp>PX_MID</stp>
        <stp>2007-05-31</stp>
        <stp/>
        <stp>[Pasta2]Planilha1!R70C2</stp>
        <stp>Dir=H</stp>
        <stp>Per=M</stp>
        <stp>Days=A</stp>
        <stp>Dts=H</stp>
        <stp>cols=139;rows=1</stp>
        <tr r="B70" s="1"/>
      </tp>
      <tp>
        <v>14.5771</v>
        <stp/>
        <stp>##V3_BDHV12</stp>
        <stp>BF/B UN Equity</stp>
        <stp>PX_MID</stp>
        <stp>2007-05-31</stp>
        <stp/>
        <stp>[Pasta2]Planilha1!R67C2</stp>
        <stp>Dir=H</stp>
        <stp>Per=M</stp>
        <stp>Days=A</stp>
        <stp>Dts=H</stp>
        <stp>cols=139;rows=1</stp>
        <tr r="B67" s="1"/>
      </tp>
      <tp>
        <v>12.491300000000001</v>
        <stp/>
        <stp>##V3_BDHV12</stp>
        <stp>CHD UN Equity</stp>
        <stp>PX_MID</stp>
        <stp>2007-05-31</stp>
        <stp/>
        <stp>[Pasta2]Planilha1!R96C2</stp>
        <stp>Dir=H</stp>
        <stp>Per=M</stp>
        <stp>Days=A</stp>
        <stp>Dts=H</stp>
        <stp>cols=139;rows=1</stp>
        <tr r="B96" s="1"/>
      </tp>
      <tp>
        <v>72.097499999999997</v>
        <stp/>
        <stp>##V3_BDHV12</stp>
        <stp>APD UN Equity</stp>
        <stp>PX_MID</stp>
        <stp>2007-05-31</stp>
        <stp/>
        <stp>[Pasta2]Planilha1!R48C2</stp>
        <stp>Dir=H</stp>
        <stp>Per=M</stp>
        <stp>Days=A</stp>
        <stp>Dts=H</stp>
        <stp>cols=139;rows=1</stp>
        <tr r="B48" s="1"/>
      </tp>
      <tp t="s">
        <v>#N/A N/A</v>
        <stp/>
        <stp>##V3_BDHV12</stp>
        <stp>AMD UW Equity</stp>
        <stp>PX_MID</stp>
        <stp>2007-05-31</stp>
        <stp/>
        <stp>[Pasta2]Planilha1!R34C2</stp>
        <stp>Dir=H</stp>
        <stp>Per=M</stp>
        <stp>Days=A</stp>
        <stp>Dts=H</stp>
        <stp>cols=139;rows=1</stp>
        <tr r="B34" s="1"/>
      </tp>
      <tp>
        <v>17.992799999999999</v>
        <stp/>
        <stp>##V3_BDHV12</stp>
        <stp>XRAY UW Equity</stp>
        <stp>RETURN_COM_EQY</stp>
        <stp>2007-05-31</stp>
        <stp/>
        <stp>[Pasta2]Planilha1!R2021C2</stp>
        <stp>Dir=H</stp>
        <stp>Per=M</stp>
        <stp>Days=A</stp>
        <stp>Dts=H</stp>
        <stp>cols=46;rows=1</stp>
        <tr r="B2021" s="1"/>
      </tp>
      <tp t="s">
        <v>#N/A N/A</v>
        <stp/>
        <stp>##V3_BDHV12</stp>
        <stp>ARNC UN Equity</stp>
        <stp>PX_MID</stp>
        <stp>2007-05-31</stp>
        <stp/>
        <stp>[Pasta2]Planilha1!R52C2</stp>
        <stp>Dir=H</stp>
        <stp>Per=M</stp>
        <stp>Days=A</stp>
        <stp>Dts=H</stp>
        <stp>cols=139;rows=1</stp>
        <tr r="B52" s="1"/>
      </tp>
      <tp>
        <v>105.155</v>
        <stp/>
        <stp>##V3_BDHV12</stp>
        <stp>ARE UN Equity</stp>
        <stp>PX_MID</stp>
        <stp>2007-05-31</stp>
        <stp/>
        <stp>[Pasta2]Planilha1!R51C2</stp>
        <stp>Dir=H</stp>
        <stp>Per=M</stp>
        <stp>Days=A</stp>
        <stp>Dts=H</stp>
        <stp>cols=139;rows=1</stp>
        <tr r="B51" s="1"/>
      </tp>
      <tp>
        <v>16.793299999999999</v>
        <stp/>
        <stp>##V3_BDHV12</stp>
        <stp>AME UN Equity</stp>
        <stp>PX_MID</stp>
        <stp>2007-05-31</stp>
        <stp/>
        <stp>[Pasta2]Planilha1!R35C2</stp>
        <stp>Dir=H</stp>
        <stp>Per=M</stp>
        <stp>Days=A</stp>
        <stp>Dts=H</stp>
        <stp>cols=139;rows=1</stp>
        <tr r="B35" s="1"/>
      </tp>
      <tp>
        <v>53.02</v>
        <stp/>
        <stp>##V3_BDHV12</stp>
        <stp>AEE UN Equity</stp>
        <stp>PX_MID</stp>
        <stp>2007-05-31</stp>
        <stp/>
        <stp>[Pasta2]Planilha1!R17C2</stp>
        <stp>Dir=H</stp>
        <stp>Per=M</stp>
        <stp>Days=A</stp>
        <stp>Dts=H</stp>
        <stp>cols=139;rows=1</stp>
        <tr r="B17" s="1"/>
      </tp>
      <tp>
        <v>126.104</v>
        <stp/>
        <stp>##V3_BDHV12</stp>
        <stp>AVB UN Equity</stp>
        <stp>PX_MID</stp>
        <stp>2007-05-31</stp>
        <stp/>
        <stp>[Pasta2]Planilha1!R54C2</stp>
        <stp>Dir=H</stp>
        <stp>Per=M</stp>
        <stp>Days=A</stp>
        <stp>Dts=H</stp>
        <stp>cols=139;rows=1</stp>
        <tr r="B54" s="1"/>
      </tp>
      <tp>
        <v>40.68</v>
        <stp/>
        <stp>##V3_BDHV12</stp>
        <stp>ALB UN Equity</stp>
        <stp>PX_MID</stp>
        <stp>2007-05-31</stp>
        <stp/>
        <stp>[Pasta2]Planilha1!R27C2</stp>
        <stp>Dir=H</stp>
        <stp>Per=M</stp>
        <stp>Days=A</stp>
        <stp>Dts=H</stp>
        <stp>cols=139;rows=1</stp>
        <tr r="B27" s="1"/>
      </tp>
      <tp t="s">
        <v>#N/A N/A</v>
        <stp/>
        <stp>##V3_BDHV12</stp>
        <stp>CBOE UF Equity</stp>
        <stp>PX_MID</stp>
        <stp>2007-05-31</stp>
        <stp/>
        <stp>[Pasta2]Planilha1!R86C2</stp>
        <stp>Dir=H</stp>
        <stp>Per=M</stp>
        <stp>Days=A</stp>
        <stp>Dts=H</stp>
        <stp>cols=139;rows=1</stp>
        <tr r="B86" s="1"/>
      </tp>
      <tp>
        <v>37.200000000000003</v>
        <stp/>
        <stp>##V3_BDHV12</stp>
        <stp>CBRE UN Equity</stp>
        <stp>PX_MID</stp>
        <stp>2007-05-31</stp>
        <stp/>
        <stp>[Pasta2]Planilha1!R87C2</stp>
        <stp>Dir=H</stp>
        <stp>Per=M</stp>
        <stp>Days=A</stp>
        <stp>Dts=H</stp>
        <stp>cols=139;rows=1</stp>
        <tr r="B87" s="1"/>
      </tp>
      <tp>
        <v>82.46</v>
        <stp/>
        <stp>##V3_BDHV12</stp>
        <stp>BHGE UN Equity</stp>
        <stp>PX_MID</stp>
        <stp>2007-05-31</stp>
        <stp/>
        <stp>[Pasta2]Planilha1!R69C2</stp>
        <stp>Dir=H</stp>
        <stp>Per=M</stp>
        <stp>Days=A</stp>
        <stp>Dts=H</stp>
        <stp>cols=139;rows=1</stp>
        <tr r="B69" s="1"/>
      </tp>
      <tp t="s">
        <v>#N/A N/A</v>
        <stp/>
        <stp>##V3_BDHV12</stp>
        <stp>ALLE UN Equity</stp>
        <stp>PX_MID</stp>
        <stp>2007-05-31</stp>
        <stp/>
        <stp>[Pasta2]Planilha1!R31C2</stp>
        <stp>Dir=H</stp>
        <stp>Per=M</stp>
        <stp>Days=A</stp>
        <stp>Dts=H</stp>
        <stp>cols=139;rows=1</stp>
        <tr r="B31" s="1"/>
      </tp>
      <tp>
        <v>44.064999999999998</v>
        <stp/>
        <stp>##V3_BDHV12</stp>
        <stp>ADBE UW Equity</stp>
        <stp>PX_MID</stp>
        <stp>2007-05-31</stp>
        <stp/>
        <stp>[Pasta2]Planilha1!R11C2</stp>
        <stp>Dir=H</stp>
        <stp>Per=M</stp>
        <stp>Days=A</stp>
        <stp>Dts=H</stp>
        <stp>cols=139;rows=1</stp>
        <tr r="B11" s="1"/>
      </tp>
      <tp>
        <v>49.61</v>
        <stp/>
        <stp>##V3_BDHV12</stp>
        <stp>APC UN Equity</stp>
        <stp>PX_MID</stp>
        <stp>2007-05-31</stp>
        <stp/>
        <stp>[Pasta2]Planilha1!R47C2</stp>
        <stp>Dir=H</stp>
        <stp>Per=M</stp>
        <stp>Days=A</stp>
        <stp>Dts=H</stp>
        <stp>cols=139;rows=1</stp>
        <tr r="B47" s="1"/>
      </tp>
      <tp>
        <v>50.715000000000003</v>
        <stp/>
        <stp>##V3_BDHV12</stp>
        <stp>BAC UN Equity</stp>
        <stp>PX_MID</stp>
        <stp>2007-05-31</stp>
        <stp/>
        <stp>[Pasta2]Planilha1!R61C2</stp>
        <stp>Dir=H</stp>
        <stp>Per=M</stp>
        <stp>Days=A</stp>
        <stp>Dts=H</stp>
        <stp>cols=139;rows=1</stp>
        <tr r="B61" s="1"/>
      </tp>
      <tp>
        <v>17.346399999999999</v>
        <stp/>
        <stp>##V3_BDHV12</stp>
        <stp>AAPL UW Equity</stp>
        <stp>PX_MID</stp>
        <stp>2007-05-31</stp>
        <stp/>
        <stp>[Pasta2]Planilha1!R5C2</stp>
        <stp>Dir=H</stp>
        <stp>Per=M</stp>
        <stp>Days=A</stp>
        <stp>Dts=H</stp>
        <stp>cols=139;rows=1</stp>
        <tr r="B5" s="1"/>
      </tp>
      <tp>
        <v>-94.182500000000005</v>
        <stp/>
        <stp>##V3_BDHV12</stp>
        <stp>VRTX UW Equity</stp>
        <stp>RETURN_COM_EQY</stp>
        <stp>2007-05-31</stp>
        <stp/>
        <stp>[Pasta2]Planilha1!R1998C2</stp>
        <stp>Dir=H</stp>
        <stp>Per=M</stp>
        <stp>Days=A</stp>
        <stp>Dts=H</stp>
        <stp>cols=46;rows=1</stp>
        <tr r="B1998" s="1"/>
      </tp>
      <tp>
        <v>36.322699999999998</v>
        <stp/>
        <stp>##V3_BDHV12</stp>
        <stp>WLTW UW Equity</stp>
        <stp>RETURN_COM_EQY</stp>
        <stp>2007-05-31</stp>
        <stp/>
        <stp>[Pasta2]Planilha1!R2009C2</stp>
        <stp>Dir=H</stp>
        <stp>Per=M</stp>
        <stp>Days=A</stp>
        <stp>Dts=H</stp>
        <stp>cols=46;rows=1</stp>
        <tr r="B2009" s="1"/>
      </tp>
      <tp>
        <v>16.985500000000002</v>
        <stp/>
        <stp>##V3_BDHV12</stp>
        <stp>TSCO UW Equity</stp>
        <stp>RETURN_COM_EQY</stp>
        <stp>2007-05-31</stp>
        <stp/>
        <stp>[Pasta2]Planilha1!R1969C2</stp>
        <stp>Dir=H</stp>
        <stp>Per=M</stp>
        <stp>Days=A</stp>
        <stp>Dts=H</stp>
        <stp>cols=46;rows=1</stp>
        <tr r="B1969" s="1"/>
      </tp>
      <tp>
        <v>0</v>
        <stp/>
        <stp>##V3_BDHV12</stp>
        <stp>GOOGL UW Equity</stp>
        <stp>EQY_DPS</stp>
        <stp>2007-05-31</stp>
        <stp/>
        <stp>[Pasta2]Planilha1!R2235C2</stp>
        <stp>Dir=H</stp>
        <stp>Per=M</stp>
        <stp>Days=A</stp>
        <stp>Dts=H</stp>
        <stp>cols=46;rows=1</stp>
        <tr r="B2235" s="1"/>
      </tp>
      <tp>
        <v>30.61</v>
        <stp/>
        <stp>##V3_BDHV12</stp>
        <stp>CELG UW Equity</stp>
        <stp>PX_MID</stp>
        <stp>2007-05-31</stp>
        <stp/>
        <stp>[Pasta2]Planilha1!R92C2</stp>
        <stp>Dir=H</stp>
        <stp>Per=M</stp>
        <stp>Days=A</stp>
        <stp>Dts=H</stp>
        <stp>cols=139;rows=1</stp>
        <tr r="B92" s="1"/>
      </tp>
      <tp>
        <v>61.805</v>
        <stp/>
        <stp>##V3_BDHV12</stp>
        <stp>BKNG UW Equity</stp>
        <stp>PX_MID</stp>
        <stp>2007-05-31</stp>
        <stp/>
        <stp>[Pasta2]Planilha1!R72C2</stp>
        <stp>Dir=H</stp>
        <stp>Per=M</stp>
        <stp>Days=A</stp>
        <stp>Dts=H</stp>
        <stp>cols=139;rows=1</stp>
        <tr r="B72" s="1"/>
      </tp>
      <tp>
        <v>80.709999999999994</v>
        <stp/>
        <stp>##V3_BDHV12</stp>
        <stp>APA UN Equity</stp>
        <stp>PX_MID</stp>
        <stp>2007-05-31</stp>
        <stp/>
        <stp>[Pasta2]Planilha1!R46C2</stp>
        <stp>Dir=H</stp>
        <stp>Per=M</stp>
        <stp>Days=A</stp>
        <stp>Dts=H</stp>
        <stp>cols=139;rows=1</stp>
        <tr r="B46" s="1"/>
      </tp>
      <tp>
        <v>21.01</v>
        <stp/>
        <stp>##V3_BDHV12</stp>
        <stp>BWA UN Equity</stp>
        <stp>PX_MID</stp>
        <stp>2007-05-31</stp>
        <stp/>
        <stp>[Pasta2]Planilha1!R79C2</stp>
        <stp>Dir=H</stp>
        <stp>Per=M</stp>
        <stp>Days=A</stp>
        <stp>Dts=H</stp>
        <stp>cols=139;rows=1</stp>
        <tr r="B79" s="1"/>
      </tp>
      <tp>
        <v>17864.428199999998</v>
        <stp/>
        <stp>##V3_BDHV12</stp>
        <stp>WY UN Equity</stp>
        <stp>CUR_MKT_CAP</stp>
        <stp>2007-05-31</stp>
        <stp/>
        <stp>[Pasta2]Planilha1!R1001C2</stp>
        <stp>Dir=H</stp>
        <stp>Per=M</stp>
        <stp>Days=A</stp>
        <stp>Dts=H</stp>
        <stp>cols=139;rows=1</stp>
        <tr r="B1001" s="1"/>
      </tp>
      <tp>
        <v>17346.180799999998</v>
        <stp/>
        <stp>##V3_BDHV12</stp>
        <stp>WU UN Equity</stp>
        <stp>CUR_MKT_CAP</stp>
        <stp>2007-05-31</stp>
        <stp/>
        <stp>[Pasta2]Planilha1!R1000C2</stp>
        <stp>Dir=H</stp>
        <stp>Per=M</stp>
        <stp>Days=A</stp>
        <stp>Dts=H</stp>
        <stp>cols=139;rows=1</stp>
        <tr r="B1000" s="1"/>
      </tp>
      <tp>
        <v>12.7567</v>
        <stp/>
        <stp>##V3_BDHV12</stp>
        <stp>ZION UW Equity</stp>
        <stp>RETURN_COM_EQY</stp>
        <stp>2007-05-31</stp>
        <stp/>
        <stp>[Pasta2]Planilha1!R2026C2</stp>
        <stp>Dir=H</stp>
        <stp>Per=M</stp>
        <stp>Days=A</stp>
        <stp>Dts=H</stp>
        <stp>cols=46;rows=1</stp>
        <tr r="B2026" s="1"/>
      </tp>
      <tp>
        <v>3500.5356999999999</v>
        <stp/>
        <stp>##V3_BDHV12</stp>
        <stp>XEC UN Equity</stp>
        <stp>CUR_MKT_CAP</stp>
        <stp>2007-05-31</stp>
        <stp/>
        <stp>[Pasta2]Planilha1!R1003C2</stp>
        <stp>Dir=H</stp>
        <stp>Per=M</stp>
        <stp>Days=A</stp>
        <stp>Dts=H</stp>
        <stp>cols=139;rows=1</stp>
        <tr r="B1003" s="1"/>
      </tp>
      <tp>
        <v>72.510000000000005</v>
        <stp/>
        <stp>##V3_BDHV12</stp>
        <stp>BRK/B UN Equity</stp>
        <stp>PX_MID</stp>
        <stp>2007-05-31</stp>
        <stp/>
        <stp>[Pasta2]Planilha1!R77C2</stp>
        <stp>Dir=H</stp>
        <stp>Per=M</stp>
        <stp>Days=A</stp>
        <stp>Dts=H</stp>
        <stp>cols=139;rows=1</stp>
        <tr r="B77" s="1"/>
      </tp>
      <tp>
        <v>42.924999999999997</v>
        <stp/>
        <stp>##V3_BDHV12</stp>
        <stp>AON UN Equity</stp>
        <stp>PX_MID</stp>
        <stp>2007-05-31</stp>
        <stp/>
        <stp>[Pasta2]Planilha1!R44C2</stp>
        <stp>Dir=H</stp>
        <stp>Per=M</stp>
        <stp>Days=A</stp>
        <stp>Dts=H</stp>
        <stp>cols=139;rows=1</stp>
        <tr r="B44" s="1"/>
      </tp>
      <tp>
        <v>45.253300000000003</v>
        <stp/>
        <stp>##V3_BDHV12</stp>
        <stp>BEN UN Equity</stp>
        <stp>PX_MID</stp>
        <stp>2007-05-31</stp>
        <stp/>
        <stp>[Pasta2]Planilha1!R66C2</stp>
        <stp>Dir=H</stp>
        <stp>Per=M</stp>
        <stp>Days=A</stp>
        <stp>Dts=H</stp>
        <stp>cols=139;rows=1</stp>
        <tr r="B66" s="1"/>
      </tp>
      <tp>
        <v>30.84</v>
        <stp/>
        <stp>##V3_BDHV12</stp>
        <stp>AGN UN Equity</stp>
        <stp>PX_MID</stp>
        <stp>2007-05-31</stp>
        <stp/>
        <stp>[Pasta2]Planilha1!R21C2</stp>
        <stp>Dir=H</stp>
        <stp>Per=M</stp>
        <stp>Days=A</stp>
        <stp>Dts=H</stp>
        <stp>cols=139;rows=1</stp>
        <tr r="B21" s="1"/>
      </tp>
      <tp>
        <v>40.965000000000003</v>
        <stp/>
        <stp>##V3_BDHV12</stp>
        <stp>ACN UN Equity</stp>
        <stp>PX_MID</stp>
        <stp>2007-05-31</stp>
        <stp/>
        <stp>[Pasta2]Planilha1!R10C2</stp>
        <stp>Dir=H</stp>
        <stp>Per=M</stp>
        <stp>Days=A</stp>
        <stp>Dts=H</stp>
        <stp>cols=139;rows=1</stp>
        <tr r="B10" s="1"/>
      </tp>
      <tp>
        <v>24.338100000000001</v>
        <stp/>
        <stp>##V3_BDHV12</stp>
        <stp>TROW UW Equity</stp>
        <stp>RETURN_COM_EQY</stp>
        <stp>2007-05-31</stp>
        <stp/>
        <stp>[Pasta2]Planilha1!R1967C2</stp>
        <stp>Dir=H</stp>
        <stp>Per=M</stp>
        <stp>Days=A</stp>
        <stp>Dts=H</stp>
        <stp>cols=46;rows=1</stp>
        <tr r="B1967" s="1"/>
      </tp>
      <tp>
        <v>28.579699999999999</v>
        <stp/>
        <stp>##V3_BDHV12</stp>
        <stp>PAYX UW Equity</stp>
        <stp>RETURN_COM_EQY</stp>
        <stp>2007-05-31</stp>
        <stp/>
        <stp>[Pasta2]Planilha1!R1883C2</stp>
        <stp>Dir=H</stp>
        <stp>Per=M</stp>
        <stp>Days=A</stp>
        <stp>Dts=H</stp>
        <stp>cols=46;rows=1</stp>
        <tr r="B1883" s="1"/>
      </tp>
      <tp>
        <v>-25.035900000000002</v>
        <stp/>
        <stp>##V3_BDHV12</stp>
        <stp>SBAC UW Equity</stp>
        <stp>RETURN_COM_EQY</stp>
        <stp>2007-05-31</stp>
        <stp/>
        <stp>[Pasta2]Planilha1!R1930C2</stp>
        <stp>Dir=H</stp>
        <stp>Per=M</stp>
        <stp>Days=A</stp>
        <stp>Dts=H</stp>
        <stp>cols=46;rows=1</stp>
        <tr r="B1930" s="1"/>
      </tp>
      <tp>
        <v>19.260300000000001</v>
        <stp/>
        <stp>##V3_BDHV12</stp>
        <stp>QCOM UW Equity</stp>
        <stp>RETURN_COM_EQY</stp>
        <stp>2007-05-31</stp>
        <stp/>
        <stp>[Pasta2]Planilha1!R1912C2</stp>
        <stp>Dir=H</stp>
        <stp>Per=M</stp>
        <stp>Days=A</stp>
        <stp>Dts=H</stp>
        <stp>cols=46;rows=1</stp>
        <tr r="B1912" s="1"/>
      </tp>
      <tp>
        <v>9.89</v>
        <stp/>
        <stp>##V3_BDHV12</stp>
        <stp>ATVI UW Equity</stp>
        <stp>PX_MID</stp>
        <stp>2007-05-31</stp>
        <stp/>
        <stp>[Pasta2]Planilha1!R53C2</stp>
        <stp>Dir=H</stp>
        <stp>Per=M</stp>
        <stp>Days=A</stp>
        <stp>Dts=H</stp>
        <stp>cols=139;rows=1</stp>
        <tr r="B53" s="1"/>
      </tp>
      <tp>
        <v>128.71</v>
        <stp/>
        <stp>##V3_BDHV12</stp>
        <stp>AZO UN Equity</stp>
        <stp>PX_MID</stp>
        <stp>2007-05-31</stp>
        <stp/>
        <stp>[Pasta2]Planilha1!R59C2</stp>
        <stp>Dir=H</stp>
        <stp>Per=M</stp>
        <stp>Days=A</stp>
        <stp>Dts=H</stp>
        <stp>cols=139;rows=1</stp>
        <tr r="B59" s="1"/>
      </tp>
      <tp>
        <v>0.50339999999999996</v>
        <stp/>
        <stp>##V3_BDHV12</stp>
        <stp>DISCA UW Equity</stp>
        <stp>RETURN_COM_EQY</stp>
        <stp>2007-05-31</stp>
        <stp/>
        <stp>[Pasta2]Planilha1!R1659C2</stp>
        <stp>Dir=H</stp>
        <stp>Per=M</stp>
        <stp>Days=A</stp>
        <stp>Dts=H</stp>
        <stp>cols=46;rows=1</stp>
        <tr r="B1659" s="1"/>
      </tp>
      <tp>
        <v>-7.7149000000000001</v>
        <stp/>
        <stp>##V3_BDHV12</stp>
        <stp>SWKS UW Equity</stp>
        <stp>RETURN_COM_EQY</stp>
        <stp>2007-05-31</stp>
        <stp/>
        <stp>[Pasta2]Planilha1!R1951C2</stp>
        <stp>Dir=H</stp>
        <stp>Per=M</stp>
        <stp>Days=A</stp>
        <stp>Dts=H</stp>
        <stp>cols=46;rows=1</stp>
        <tr r="B1951" s="1"/>
      </tp>
      <tp t="s">
        <v>#N/A N/A</v>
        <stp/>
        <stp>##V3_BDHV12</stp>
        <stp>QRVO UW Equity</stp>
        <stp>RETURN_COM_EQY</stp>
        <stp>2007-05-31</stp>
        <stp/>
        <stp>[Pasta2]Planilha1!R1913C2</stp>
        <stp>Dir=H</stp>
        <stp>Per=M</stp>
        <stp>Days=A</stp>
        <stp>Dts=H</stp>
        <stp>cols=46;rows=1</stp>
        <tr r="B1913" s="1"/>
      </tp>
      <tp t="s">
        <v>#N/A N/A</v>
        <stp/>
        <stp>##V3_BDHV12</stp>
        <stp>TRIP UW Equity</stp>
        <stp>RETURN_COM_EQY</stp>
        <stp>2007-05-31</stp>
        <stp/>
        <stp>[Pasta2]Planilha1!R1966C2</stp>
        <stp>Dir=H</stp>
        <stp>Per=M</stp>
        <stp>Days=A</stp>
        <stp>Dts=H</stp>
        <stp>cols=46;rows=1</stp>
        <tr r="B1966" s="1"/>
      </tp>
      <tp>
        <v>8.0498999999999992</v>
        <stp/>
        <stp>##V3_BDHV12</stp>
        <stp>SNPS UW Equity</stp>
        <stp>RETURN_COM_EQY</stp>
        <stp>2007-05-31</stp>
        <stp/>
        <stp>[Pasta2]Planilha1!R1941C2</stp>
        <stp>Dir=H</stp>
        <stp>Per=M</stp>
        <stp>Days=A</stp>
        <stp>Dts=H</stp>
        <stp>cols=45;rows=1</stp>
        <tr r="B1941" s="1"/>
      </tp>
      <tp>
        <v>25.979800000000001</v>
        <stp/>
        <stp>##V3_BDHV12</stp>
        <stp>SBUX UW Equity</stp>
        <stp>RETURN_COM_EQY</stp>
        <stp>2007-05-31</stp>
        <stp/>
        <stp>[Pasta2]Planilha1!R1931C2</stp>
        <stp>Dir=H</stp>
        <stp>Per=M</stp>
        <stp>Days=A</stp>
        <stp>Dts=H</stp>
        <stp>cols=46;rows=1</stp>
        <tr r="B1931" s="1"/>
      </tp>
      <tp>
        <v>50.454999999999998</v>
        <stp/>
        <stp>##V3_BDHV12</stp>
        <stp>CCL UN Equity</stp>
        <stp>PX_MID</stp>
        <stp>2007-05-31</stp>
        <stp/>
        <stp>[Pasta2]Planilha1!R90C2</stp>
        <stp>Dir=H</stp>
        <stp>Per=M</stp>
        <stp>Days=A</stp>
        <stp>Dts=H</stp>
        <stp>cols=139;rows=1</stp>
        <tr r="B90" s="1"/>
      </tp>
      <tp>
        <v>13.848800000000001</v>
        <stp/>
        <stp>##V3_BDHV12</stp>
        <stp>BLL UN Equity</stp>
        <stp>PX_MID</stp>
        <stp>2007-05-31</stp>
        <stp/>
        <stp>[Pasta2]Planilha1!R74C2</stp>
        <stp>Dir=H</stp>
        <stp>Per=M</stp>
        <stp>Days=A</stp>
        <stp>Dts=H</stp>
        <stp>cols=139;rows=1</stp>
        <tr r="B74" s="1"/>
      </tp>
      <tp>
        <v>26.425000000000001</v>
        <stp/>
        <stp>##V3_BDHV12</stp>
        <stp>AFL UN Equity</stp>
        <stp>PX_MID</stp>
        <stp>2007-05-31</stp>
        <stp/>
        <stp>[Pasta2]Planilha1!R20C2</stp>
        <stp>Dir=H</stp>
        <stp>Per=M</stp>
        <stp>Days=A</stp>
        <stp>Dts=H</stp>
        <stp>cols=139;rows=1</stp>
        <tr r="B20" s="1"/>
      </tp>
      <tp>
        <v>61.484999999999999</v>
        <stp/>
        <stp>##V3_BDHV12</stp>
        <stp>ALL UN Equity</stp>
        <stp>PX_MID</stp>
        <stp>2007-05-31</stp>
        <stp/>
        <stp>[Pasta2]Planilha1!R30C2</stp>
        <stp>Dir=H</stp>
        <stp>Per=M</stp>
        <stp>Days=A</stp>
        <stp>Dts=H</stp>
        <stp>cols=139;rows=1</stp>
        <tr r="B30" s="1"/>
      </tp>
      <tp t="s">
        <v>#N/A N/A</v>
        <stp/>
        <stp>##V3_BDHV12</stp>
        <stp>PYPL UW Equity</stp>
        <stp>RETURN_COM_EQY</stp>
        <stp>2007-05-31</stp>
        <stp/>
        <stp>[Pasta2]Planilha1!R1911C2</stp>
        <stp>Dir=H</stp>
        <stp>Per=M</stp>
        <stp>Days=A</stp>
        <stp>Dts=H</stp>
        <stp>cols=46;rows=1</stp>
        <tr r="B1911" s="1"/>
      </tp>
      <tp>
        <v>49.765599999999999</v>
        <stp/>
        <stp>##V3_BDHV12</stp>
        <stp>WYNN UW Equity</stp>
        <stp>RETURN_COM_EQY</stp>
        <stp>2007-05-31</stp>
        <stp/>
        <stp>[Pasta2]Planilha1!R2016C2</stp>
        <stp>Dir=H</stp>
        <stp>Per=M</stp>
        <stp>Days=A</stp>
        <stp>Dts=H</stp>
        <stp>cols=46;rows=1</stp>
        <tr r="B2016" s="1"/>
      </tp>
      <tp>
        <v>1.7522</v>
        <stp/>
        <stp>##V3_BDHV12</stp>
        <stp>VRSN UW Equity</stp>
        <stp>RETURN_COM_EQY</stp>
        <stp>2007-05-31</stp>
        <stp/>
        <stp>[Pasta2]Planilha1!R1997C2</stp>
        <stp>Dir=H</stp>
        <stp>Per=M</stp>
        <stp>Days=A</stp>
        <stp>Dts=H</stp>
        <stp>cols=46;rows=1</stp>
        <tr r="B1997" s="1"/>
      </tp>
      <tp>
        <v>15.2874</v>
        <stp/>
        <stp>##V3_BDHV12</stp>
        <stp>XLNX UW Equity</stp>
        <stp>RETURN_COM_EQY</stp>
        <stp>2007-05-31</stp>
        <stp/>
        <stp>[Pasta2]Planilha1!R2019C2</stp>
        <stp>Dir=H</stp>
        <stp>Per=M</stp>
        <stp>Days=A</stp>
        <stp>Dts=H</stp>
        <stp>cols=46;rows=1</stp>
        <tr r="B2019" s="1"/>
      </tp>
      <tp>
        <v>5.5011999999999999</v>
        <stp/>
        <stp>##V3_BDHV12</stp>
        <stp>WELL UN Equity</stp>
        <stp>RETURN_COM_EQY</stp>
        <stp>2007-05-31</stp>
        <stp/>
        <stp>[Pasta2]Planilha1!R2006C2</stp>
        <stp>Dir=H</stp>
        <stp>Per=M</stp>
        <stp>Days=A</stp>
        <stp>Dts=H</stp>
        <stp>cols=46;rows=1</stp>
        <tr r="B2006" s="1"/>
      </tp>
      <tp>
        <v>45.44</v>
        <stp/>
        <stp>##V3_BDHV12</stp>
        <stp>ADSK UW Equity</stp>
        <stp>PX_MID</stp>
        <stp>2007-05-31</stp>
        <stp/>
        <stp>[Pasta2]Planilha1!R16C2</stp>
        <stp>Dir=H</stp>
        <stp>Per=M</stp>
        <stp>Days=A</stp>
        <stp>Dts=H</stp>
        <stp>cols=139;rows=1</stp>
        <tr r="B16" s="1"/>
      </tp>
      <tp>
        <v>35.04</v>
        <stp/>
        <stp>##V3_BDHV12</stp>
        <stp>ADM UN Equity</stp>
        <stp>PX_MID</stp>
        <stp>2007-05-31</stp>
        <stp/>
        <stp>[Pasta2]Planilha1!R13C2</stp>
        <stp>Dir=H</stp>
        <stp>Per=M</stp>
        <stp>Days=A</stp>
        <stp>Dts=H</stp>
        <stp>cols=139;rows=1</stp>
        <tr r="B13" s="1"/>
      </tp>
      <tp t="s">
        <v>#N/A N/A</v>
        <stp/>
        <stp>##V3_BDHV12</stp>
        <stp>VRSK UW Equity</stp>
        <stp>RETURN_COM_EQY</stp>
        <stp>2007-05-31</stp>
        <stp/>
        <stp>[Pasta2]Planilha1!R1996C2</stp>
        <stp>Dir=H</stp>
        <stp>Per=M</stp>
        <stp>Days=A</stp>
        <stp>Dts=H</stp>
        <stp>cols=46;rows=1</stp>
        <tr r="B1996" s="1"/>
      </tp>
      <tp>
        <v>26.8293</v>
        <stp/>
        <stp>##V3_BDHV12</stp>
        <stp>SCHW UN Equity</stp>
        <stp>RETURN_COM_EQY</stp>
        <stp>2007-05-31</stp>
        <stp/>
        <stp>[Pasta2]Planilha1!R1933C2</stp>
        <stp>Dir=H</stp>
        <stp>Per=M</stp>
        <stp>Days=A</stp>
        <stp>Dts=H</stp>
        <stp>cols=46;rows=1</stp>
        <tr r="B1933" s="1"/>
      </tp>
      <tp>
        <v>3.2879999999999998</v>
        <stp/>
        <stp>##V3_BDHV12</stp>
        <stp>SYMC UW Equity</stp>
        <stp>RETURN_COM_EQY</stp>
        <stp>2007-05-31</stp>
        <stp/>
        <stp>[Pasta2]Planilha1!R1954C2</stp>
        <stp>Dir=H</stp>
        <stp>Per=M</stp>
        <stp>Days=A</stp>
        <stp>Dts=H</stp>
        <stp>cols=46;rows=1</stp>
        <tr r="B1954" s="1"/>
      </tp>
      <tp t="s">
        <v>#N/A N/A</v>
        <stp/>
        <stp>##V3_BDHV12</stp>
        <stp>TWTR UN Equity</stp>
        <stp>RETURN_COM_EQY</stp>
        <stp>2007-05-31</stp>
        <stp/>
        <stp>[Pasta2]Planilha1!R1973C2</stp>
        <stp>Dir=H</stp>
        <stp>Per=M</stp>
        <stp>Days=A</stp>
        <stp>Dts=H</stp>
        <stp>cols=46;rows=1</stp>
        <tr r="B1973" s="1"/>
      </tp>
      <tp>
        <v>49.766500000000001</v>
        <stp/>
        <stp>##V3_BDHV12</stp>
        <stp>SPGI UN Equity</stp>
        <stp>RETURN_COM_EQY</stp>
        <stp>2007-05-31</stp>
        <stp/>
        <stp>[Pasta2]Planilha1!R1944C2</stp>
        <stp>Dir=H</stp>
        <stp>Per=M</stp>
        <stp>Days=A</stp>
        <stp>Dts=H</stp>
        <stp>cols=46;rows=1</stp>
        <tr r="B1944" s="1"/>
      </tp>
      <tp>
        <v>44.19</v>
        <stp/>
        <stp>##V3_BDHV12</stp>
        <stp>AKAM UW Equity</stp>
        <stp>PX_MID</stp>
        <stp>2007-05-31</stp>
        <stp/>
        <stp>[Pasta2]Planilha1!R26C2</stp>
        <stp>Dir=H</stp>
        <stp>Per=M</stp>
        <stp>Days=A</stp>
        <stp>Dts=H</stp>
        <stp>cols=139;rows=1</stp>
        <tr r="B26" s="1"/>
      </tp>
      <tp>
        <v>81.430000000000007</v>
        <stp/>
        <stp>##V3_BDHV12</stp>
        <stp>ANTM UN Equity</stp>
        <stp>PX_MID</stp>
        <stp>2007-05-31</stp>
        <stp/>
        <stp>[Pasta2]Planilha1!R43C2</stp>
        <stp>Dir=H</stp>
        <stp>Per=M</stp>
        <stp>Days=A</stp>
        <stp>Dts=H</stp>
        <stp>cols=139;rows=1</stp>
        <tr r="B43" s="1"/>
      </tp>
      <tp>
        <v>153.405</v>
        <stp/>
        <stp>##V3_BDHV12</stp>
        <stp>BLK UN Equity</stp>
        <stp>PX_MID</stp>
        <stp>2007-05-31</stp>
        <stp/>
        <stp>[Pasta2]Planilha1!R73C2</stp>
        <stp>Dir=H</stp>
        <stp>Per=M</stp>
        <stp>Days=A</stp>
        <stp>Dts=H</stp>
        <stp>cols=139;rows=1</stp>
        <tr r="B73" s="1"/>
      </tp>
      <tp t="s">
        <v>#N/A N/A</v>
        <stp/>
        <stp>##V3_BDHV12</stp>
        <stp>AWK UN Equity</stp>
        <stp>PX_MID</stp>
        <stp>2007-05-31</stp>
        <stp/>
        <stp>[Pasta2]Planilha1!R57C2</stp>
        <stp>Dir=H</stp>
        <stp>Per=M</stp>
        <stp>Days=A</stp>
        <stp>Dts=H</stp>
        <stp>cols=139;rows=1</stp>
        <tr r="B57" s="1"/>
      </tp>
      <tp>
        <v>7.2824999999999998</v>
        <stp/>
        <stp>##V3_BDHV12</stp>
        <stp>ALK UN Equity</stp>
        <stp>PX_MID</stp>
        <stp>2007-05-31</stp>
        <stp/>
        <stp>[Pasta2]Planilha1!R29C2</stp>
        <stp>Dir=H</stp>
        <stp>Per=M</stp>
        <stp>Days=A</stp>
        <stp>Dts=H</stp>
        <stp>cols=139;rows=1</stp>
        <tr r="B29" s="1"/>
      </tp>
      <tp>
        <v>-28.8537</v>
        <stp/>
        <stp>##V3_BDHV12</stp>
        <stp>TTWO UW Equity</stp>
        <stp>RETURN_COM_EQY</stp>
        <stp>2007-05-31</stp>
        <stp/>
        <stp>[Pasta2]Planilha1!R1972C2</stp>
        <stp>Dir=H</stp>
        <stp>Per=M</stp>
        <stp>Days=A</stp>
        <stp>Dts=H</stp>
        <stp>cols=46;rows=1</stp>
        <tr r="B1972" s="1"/>
      </tp>
      <tp>
        <v>0</v>
        <stp/>
        <stp>##V3_BDHV12</stp>
        <stp>CMCSA UW Equity</stp>
        <stp>EQY_DPS</stp>
        <stp>2007-05-31</stp>
        <stp/>
        <stp>[Pasta2]Planilha1!R2132C2</stp>
        <stp>Dir=H</stp>
        <stp>Per=M</stp>
        <stp>Days=A</stp>
        <stp>Dts=H</stp>
        <stp>cols=46;rows=1</stp>
        <tr r="B2132" s="1"/>
      </tp>
      <tp>
        <v>468519.0675</v>
        <stp/>
        <stp>##V3_BDHV12</stp>
        <stp>XOM UN Equity</stp>
        <stp>CUR_MKT_CAP</stp>
        <stp>2007-05-31</stp>
        <stp/>
        <stp>[Pasta2]Planilha1!R1006C2</stp>
        <stp>Dir=H</stp>
        <stp>Per=M</stp>
        <stp>Days=A</stp>
        <stp>Dts=H</stp>
        <stp>cols=139;rows=1</stp>
        <tr r="B1006" s="1"/>
      </tp>
      <tp>
        <v>14.1988</v>
        <stp/>
        <stp>##V3_BDHV12</stp>
        <stp>CERN UW Equity</stp>
        <stp>PX_MID</stp>
        <stp>2007-05-31</stp>
        <stp/>
        <stp>[Pasta2]Planilha1!R93C2</stp>
        <stp>Dir=H</stp>
        <stp>Per=M</stp>
        <stp>Days=A</stp>
        <stp>Dts=H</stp>
        <stp>cols=139;rows=1</stp>
        <tr r="B93" s="1"/>
      </tp>
      <tp>
        <v>12.1388</v>
        <stp/>
        <stp>##V3_BDHV12</stp>
        <stp>ALXN UW Equity</stp>
        <stp>PX_MID</stp>
        <stp>2007-05-31</stp>
        <stp/>
        <stp>[Pasta2]Planilha1!R32C2</stp>
        <stp>Dir=H</stp>
        <stp>Per=M</stp>
        <stp>Days=A</stp>
        <stp>Dts=H</stp>
        <stp>cols=139;rows=1</stp>
        <tr r="B32" s="1"/>
      </tp>
      <tp>
        <v>56.39</v>
        <stp/>
        <stp>##V3_BDHV12</stp>
        <stp>AMGN UW Equity</stp>
        <stp>PX_MID</stp>
        <stp>2007-05-31</stp>
        <stp/>
        <stp>[Pasta2]Planilha1!R37C2</stp>
        <stp>Dir=H</stp>
        <stp>Per=M</stp>
        <stp>Days=A</stp>
        <stp>Dts=H</stp>
        <stp>cols=139;rows=1</stp>
        <tr r="B37" s="1"/>
      </tp>
      <tp>
        <v>22.83</v>
        <stp/>
        <stp>##V3_BDHV12</stp>
        <stp>ALGN UW Equity</stp>
        <stp>PX_MID</stp>
        <stp>2007-05-31</stp>
        <stp/>
        <stp>[Pasta2]Planilha1!R28C2</stp>
        <stp>Dir=H</stp>
        <stp>Per=M</stp>
        <stp>Days=A</stp>
        <stp>Dts=H</stp>
        <stp>cols=139;rows=1</stp>
        <tr r="B28" s="1"/>
      </tp>
      <tp>
        <v>69.11</v>
        <stp/>
        <stp>##V3_BDHV12</stp>
        <stp>AMZN UW Equity</stp>
        <stp>PX_MID</stp>
        <stp>2007-05-31</stp>
        <stp/>
        <stp>[Pasta2]Planilha1!R40C2</stp>
        <stp>Dir=H</stp>
        <stp>Per=M</stp>
        <stp>Days=A</stp>
        <stp>Dts=H</stp>
        <stp>cols=139;rows=1</stp>
        <tr r="B40" s="1"/>
      </tp>
      <tp>
        <v>52.033099999999997</v>
        <stp/>
        <stp>##V3_BDHV12</stp>
        <stp>CAH UN Equity</stp>
        <stp>PX_MID</stp>
        <stp>2007-05-31</stp>
        <stp/>
        <stp>[Pasta2]Planilha1!R83C2</stp>
        <stp>Dir=H</stp>
        <stp>Per=M</stp>
        <stp>Days=A</stp>
        <stp>Dts=H</stp>
        <stp>cols=139;rows=1</stp>
        <tr r="B83" s="1"/>
      </tp>
      <tp>
        <v>17.895</v>
        <stp/>
        <stp>##V3_BDHV12</stp>
        <stp>APH UN Equity</stp>
        <stp>PX_MID</stp>
        <stp>2007-05-31</stp>
        <stp/>
        <stp>[Pasta2]Planilha1!R49C2</stp>
        <stp>Dir=H</stp>
        <stp>Per=M</stp>
        <stp>Days=A</stp>
        <stp>Dts=H</stp>
        <stp>cols=139;rows=1</stp>
        <tr r="B49" s="1"/>
      </tp>
      <tp>
        <v>22.360600000000002</v>
        <stp/>
        <stp>##V3_BDHV12</stp>
        <stp>GOOGL UW Equity</stp>
        <stp>RETURN_COM_EQY</stp>
        <stp>2007-05-31</stp>
        <stp/>
        <stp>[Pasta2]Planilha1!R1728C2</stp>
        <stp>Dir=H</stp>
        <stp>Per=M</stp>
        <stp>Days=A</stp>
        <stp>Dts=H</stp>
        <stp>cols=46;rows=1</stp>
        <tr r="B1728" s="1"/>
      </tp>
      <tp t="s">
        <v>#N/A N/A</v>
        <stp/>
        <stp>##V3_BDHV12</stp>
        <stp>ABBV UN Equity</stp>
        <stp>PX_MID</stp>
        <stp>2007-05-31</stp>
        <stp/>
        <stp>[Pasta2]Planilha1!R6C2</stp>
        <stp>Dir=H</stp>
        <stp>Per=M</stp>
        <stp>Days=A</stp>
        <stp>Dts=H</stp>
        <stp>cols=139;rows=1</stp>
        <tr r="B6" s="1"/>
      </tp>
      <tp t="s">
        <v>#N/A N/A</v>
        <stp/>
        <stp>##V3_BDHV12</stp>
        <stp>GOOG UW Equity</stp>
        <stp>EQY_DPS</stp>
        <stp>2007-05-31</stp>
        <stp/>
        <stp>[Pasta2]Planilha1!R2234C2</stp>
        <stp>Dir=H</stp>
        <stp>Per=M</stp>
        <stp>Days=A</stp>
        <stp>Dts=H</stp>
        <tr r="B2234" s="1"/>
      </tp>
      <tp>
        <v>28.4206</v>
        <stp/>
        <stp>##V3_BDHV12</stp>
        <stp>ROST UW Equity</stp>
        <stp>RETURN_COM_EQY</stp>
        <stp>2007-05-31</stp>
        <stp/>
        <stp>[Pasta2]Planilha1!R1927C2</stp>
        <stp>Dir=H</stp>
        <stp>Per=M</stp>
        <stp>Days=A</stp>
        <stp>Dts=H</stp>
        <stp>cols=46;rows=1</stp>
        <tr r="B1927" s="1"/>
      </tp>
      <tp>
        <v>16.939900000000002</v>
        <stp/>
        <stp>##V3_BDHV12</stp>
        <stp>SIVB UW Equity</stp>
        <stp>RETURN_COM_EQY</stp>
        <stp>2007-05-31</stp>
        <stp/>
        <stp>[Pasta2]Planilha1!R1936C2</stp>
        <stp>Dir=H</stp>
        <stp>Per=M</stp>
        <stp>Days=A</stp>
        <stp>Dts=H</stp>
        <stp>cols=46;rows=1</stp>
        <tr r="B1936" s="1"/>
      </tp>
      <tp>
        <v>-87.472999999999999</v>
        <stp/>
        <stp>##V3_BDHV12</stp>
        <stp>REGN UW Equity</stp>
        <stp>RETURN_COM_EQY</stp>
        <stp>2007-05-31</stp>
        <stp/>
        <stp>[Pasta2]Planilha1!R1917C2</stp>
        <stp>Dir=H</stp>
        <stp>Per=M</stp>
        <stp>Days=A</stp>
        <stp>Dts=H</stp>
        <stp>cols=46;rows=1</stp>
        <tr r="B1917" s="1"/>
      </tp>
      <tp>
        <v>30.439399999999999</v>
        <stp/>
        <stp>##V3_BDHV12</stp>
        <stp>PCAR UW Equity</stp>
        <stp>RETURN_COM_EQY</stp>
        <stp>2007-05-31</stp>
        <stp/>
        <stp>[Pasta2]Planilha1!R1885C2</stp>
        <stp>Dir=H</stp>
        <stp>Per=M</stp>
        <stp>Days=A</stp>
        <stp>Dts=H</stp>
        <stp>cols=46;rows=1</stp>
        <tr r="B1885" s="1"/>
      </tp>
      <tp t="s">
        <v>#N/A N/A</v>
        <stp/>
        <stp>##V3_BDHV12</stp>
        <stp>AVGO UW Equity</stp>
        <stp>PX_MID</stp>
        <stp>2007-05-31</stp>
        <stp/>
        <stp>[Pasta2]Planilha1!R55C2</stp>
        <stp>Dir=H</stp>
        <stp>Per=M</stp>
        <stp>Days=A</stp>
        <stp>Dts=H</stp>
        <stp>cols=139;rows=1</stp>
        <tr r="B55" s="1"/>
      </tp>
      <tp>
        <v>36.805</v>
        <stp/>
        <stp>##V3_BDHV12</stp>
        <stp>CCI UN Equity</stp>
        <stp>PX_MID</stp>
        <stp>2007-05-31</stp>
        <stp/>
        <stp>[Pasta2]Planilha1!R89C2</stp>
        <stp>Dir=H</stp>
        <stp>Per=M</stp>
        <stp>Days=A</stp>
        <stp>Dts=H</stp>
        <stp>cols=139;rows=1</stp>
        <tr r="B89" s="1"/>
      </tp>
      <tp t="s">
        <v>#N/A N/A</v>
        <stp/>
        <stp>##V3_BDHV12</stp>
        <stp>ADI UW Equity</stp>
        <stp>PX_MID</stp>
        <stp>2007-05-31</stp>
        <stp/>
        <stp>[Pasta2]Planilha1!R12C2</stp>
        <stp>Dir=H</stp>
        <stp>Per=M</stp>
        <stp>Days=A</stp>
        <stp>Dts=H</stp>
        <stp>cols=139;rows=1</stp>
        <tr r="B12" s="1"/>
      </tp>
      <tp>
        <v>10.5786</v>
        <stp/>
        <stp>##V3_BDHV12</stp>
        <stp>PRGO UN Equity</stp>
        <stp>RETURN_COM_EQY</stp>
        <stp>2007-05-31</stp>
        <stp/>
        <stp>[Pasta2]Planilha1!R1904C2</stp>
        <stp>Dir=H</stp>
        <stp>Per=M</stp>
        <stp>Days=A</stp>
        <stp>Dts=H</stp>
        <stp>cols=44;rows=1</stp>
        <tr r="B1904" s="1"/>
      </tp>
      <tp t="s">
        <v>#N/A N/A</v>
        <stp/>
        <stp>##V3_BDHV12</stp>
        <stp>ULTA UW Equity</stp>
        <stp>RETURN_COM_EQY</stp>
        <stp>2007-05-31</stp>
        <stp/>
        <stp>[Pasta2]Planilha1!R1981C2</stp>
        <stp>Dir=H</stp>
        <stp>Per=M</stp>
        <stp>Days=A</stp>
        <stp>Dts=H</stp>
        <stp>cols=45;rows=1</stp>
        <tr r="B1981" s="1"/>
      </tp>
      <tp>
        <v>20.945599999999999</v>
        <stp/>
        <stp>##V3_BDHV12</stp>
        <stp>VIAB UW Equity</stp>
        <stp>RETURN_COM_EQY</stp>
        <stp>2007-05-31</stp>
        <stp/>
        <stp>[Pasta2]Planilha1!R1992C2</stp>
        <stp>Dir=H</stp>
        <stp>Per=M</stp>
        <stp>Days=A</stp>
        <stp>Dts=H</stp>
        <stp>cols=46;rows=1</stp>
        <tr r="B1992" s="1"/>
      </tp>
      <tp>
        <v>3.5472000000000001</v>
        <stp/>
        <stp>##V3_BDHV12</stp>
        <stp>PBCT UW Equity</stp>
        <stp>RETURN_COM_EQY</stp>
        <stp>2007-05-31</stp>
        <stp/>
        <stp>[Pasta2]Planilha1!R1884C2</stp>
        <stp>Dir=H</stp>
        <stp>Per=M</stp>
        <stp>Days=A</stp>
        <stp>Dts=H</stp>
        <stp>cols=46;rows=1</stp>
        <tr r="B1884" s="1"/>
      </tp>
      <tp>
        <v>39.060899999999997</v>
        <stp/>
        <stp>##V3_BDHV12</stp>
        <stp>AIV UN Equity</stp>
        <stp>PX_MID</stp>
        <stp>2007-05-31</stp>
        <stp/>
        <stp>[Pasta2]Planilha1!R23C2</stp>
        <stp>Dir=H</stp>
        <stp>Per=M</stp>
        <stp>Days=A</stp>
        <stp>Dts=H</stp>
        <stp>cols=139;rows=1</stp>
        <tr r="B23" s="1"/>
      </tp>
      <tp>
        <v>13.0861</v>
        <stp/>
        <stp>##V3_BDHV12</stp>
        <stp>LLL UN Equity</stp>
        <stp>RETURN_COM_EQY</stp>
        <stp>2007-05-31</stp>
        <stp/>
        <stp>[Pasta2]Planilha1!R1810C2</stp>
        <stp>Dir=H</stp>
        <stp>Per=M</stp>
        <stp>Days=A</stp>
        <stp>Dts=H</stp>
        <stp>cols=46;rows=1</stp>
        <tr r="B1810" s="1"/>
      </tp>
      <tp>
        <v>13.368499999999999</v>
        <stp/>
        <stp>##V3_BDHV12</stp>
        <stp>MTB UN Equity</stp>
        <stp>RETURN_COM_EQY</stp>
        <stp>2007-05-31</stp>
        <stp/>
        <stp>[Pasta2]Planilha1!R1850C2</stp>
        <stp>Dir=H</stp>
        <stp>Per=M</stp>
        <stp>Days=A</stp>
        <stp>Dts=H</stp>
        <stp>cols=46;rows=1</stp>
        <tr r="B1850" s="1"/>
      </tp>
      <tp t="s">
        <v>#N/A N/A</v>
        <stp/>
        <stp>##V3_BDHV12</stp>
        <stp>MCO UN Equity</stp>
        <stp>RETURN_COM_EQY</stp>
        <stp>2007-05-31</stp>
        <stp/>
        <stp>[Pasta2]Planilha1!R1830C2</stp>
        <stp>Dir=H</stp>
        <stp>Per=M</stp>
        <stp>Days=A</stp>
        <stp>Dts=H</stp>
        <stp>cols=46;rows=1</stp>
        <tr r="B1830" s="1"/>
      </tp>
      <tp>
        <v>22.4877</v>
        <stp/>
        <stp>##V3_BDHV12</stp>
        <stp>ES UN Equity</stp>
        <stp>RETURN_COM_EQY</stp>
        <stp>2007-05-31</stp>
        <stp/>
        <stp>[Pasta2]Planilha1!R1685C2</stp>
        <stp>Dir=H</stp>
        <stp>Per=M</stp>
        <stp>Days=A</stp>
        <stp>Dts=H</stp>
        <stp>cols=46;rows=1</stp>
        <tr r="B1685" s="1"/>
      </tp>
      <tp>
        <v>19.4633</v>
        <stp/>
        <stp>##V3_BDHV12</stp>
        <stp>CF UN Equity</stp>
        <stp>RETURN_COM_EQY</stp>
        <stp>2007-05-31</stp>
        <stp/>
        <stp>[Pasta2]Planilha1!R1615C2</stp>
        <stp>Dir=H</stp>
        <stp>Per=M</stp>
        <stp>Days=A</stp>
        <stp>Dts=H</stp>
        <stp>cols=46;rows=1</stp>
        <tr r="B1615" s="1"/>
      </tp>
      <tp>
        <v>21.251000000000001</v>
        <stp/>
        <stp>##V3_BDHV12</stp>
        <stp>RE UN Equity</stp>
        <stp>RETURN_COM_EQY</stp>
        <stp>2007-05-31</stp>
        <stp/>
        <stp>[Pasta2]Planilha1!R1915C2</stp>
        <stp>Dir=H</stp>
        <stp>Per=M</stp>
        <stp>Days=A</stp>
        <stp>Dts=H</stp>
        <stp>cols=46;rows=1</stp>
        <tr r="B1915" s="1"/>
      </tp>
      <tp>
        <v>14.794700000000001</v>
        <stp/>
        <stp>##V3_BDHV12</stp>
        <stp>KEY UN Equity</stp>
        <stp>RETURN_COM_EQY</stp>
        <stp>2007-05-31</stp>
        <stp/>
        <stp>[Pasta2]Planilha1!R1790C2</stp>
        <stp>Dir=H</stp>
        <stp>Per=M</stp>
        <stp>Days=A</stp>
        <stp>Dts=H</stp>
        <stp>cols=46;rows=1</stp>
        <tr r="B1790" s="1"/>
      </tp>
      <tp>
        <v>19.962800000000001</v>
        <stp/>
        <stp>##V3_BDHV12</stp>
        <stp>HUM UN Equity</stp>
        <stp>RETURN_COM_EQY</stp>
        <stp>2007-05-31</stp>
        <stp/>
        <stp>[Pasta2]Planilha1!R1760C2</stp>
        <stp>Dir=H</stp>
        <stp>Per=M</stp>
        <stp>Days=A</stp>
        <stp>Dts=H</stp>
        <stp>cols=46;rows=1</stp>
        <tr r="B1760" s="1"/>
      </tp>
      <tp>
        <v>24.102699999999999</v>
        <stp/>
        <stp>##V3_BDHV12</stp>
        <stp>HON UN Equity</stp>
        <stp>RETURN_COM_EQY</stp>
        <stp>2007-05-31</stp>
        <stp/>
        <stp>[Pasta2]Planilha1!R1750C2</stp>
        <stp>Dir=H</stp>
        <stp>Per=M</stp>
        <stp>Days=A</stp>
        <stp>Dts=H</stp>
        <stp>cols=46;rows=1</stp>
        <tr r="B1750" s="1"/>
      </tp>
      <tp>
        <v>17.092099999999999</v>
        <stp/>
        <stp>##V3_BDHV12</stp>
        <stp>WY UN Equity</stp>
        <stp>RETURN_COM_EQY</stp>
        <stp>2007-05-31</stp>
        <stp/>
        <stp>[Pasta2]Planilha1!R2015C2</stp>
        <stp>Dir=H</stp>
        <stp>Per=M</stp>
        <stp>Days=A</stp>
        <stp>Dts=H</stp>
        <stp>cols=46;rows=1</stp>
        <tr r="B2015" s="1"/>
      </tp>
      <tp t="s">
        <v>#N/A N/A</v>
        <stp/>
        <stp>##V3_BDHV12</stp>
        <stp>FTV UN Equity</stp>
        <stp>RETURN_COM_EQY</stp>
        <stp>2007-05-31</stp>
        <stp/>
        <stp>[Pasta2]Planilha1!R1720C2</stp>
        <stp>Dir=H</stp>
        <stp>Per=M</stp>
        <stp>Days=A</stp>
        <stp>Dts=H</stp>
        <stp>cols=46;rows=1</stp>
        <tr r="B1720" s="1"/>
      </tp>
      <tp>
        <v>16.549199999999999</v>
        <stp/>
        <stp>##V3_BDHV12</stp>
        <stp>GPN UN Equity</stp>
        <stp>RETURN_COM_EQY</stp>
        <stp>2007-05-31</stp>
        <stp/>
        <stp>[Pasta2]Planilha1!R1730C2</stp>
        <stp>Dir=H</stp>
        <stp>Per=M</stp>
        <stp>Days=A</stp>
        <stp>Dts=H</stp>
        <stp>cols=44;rows=1</stp>
        <tr r="B1730" s="1"/>
      </tp>
      <tp>
        <v>15.6564</v>
        <stp/>
        <stp>##V3_BDHV12</stp>
        <stp>DVN UN Equity</stp>
        <stp>RETURN_COM_EQY</stp>
        <stp>2007-05-31</stp>
        <stp/>
        <stp>[Pasta2]Planilha1!R1670C2</stp>
        <stp>Dir=H</stp>
        <stp>Per=M</stp>
        <stp>Days=A</stp>
        <stp>Dts=H</stp>
        <stp>cols=46;rows=1</stp>
        <tr r="B1670" s="1"/>
      </tp>
      <tp>
        <v>14.2151</v>
        <stp/>
        <stp>##V3_BDHV12</stp>
        <stp>ETR UN Equity</stp>
        <stp>RETURN_COM_EQY</stp>
        <stp>2007-05-31</stp>
        <stp/>
        <stp>[Pasta2]Planilha1!R1690C2</stp>
        <stp>Dir=H</stp>
        <stp>Per=M</stp>
        <stp>Days=A</stp>
        <stp>Dts=H</stp>
        <stp>cols=46;rows=1</stp>
        <tr r="B1690" s="1"/>
      </tp>
      <tp>
        <v>18.4983</v>
        <stp/>
        <stp>##V3_BDHV12</stp>
        <stp>EMN UN Equity</stp>
        <stp>RETURN_COM_EQY</stp>
        <stp>2007-05-31</stp>
        <stp/>
        <stp>[Pasta2]Planilha1!R1680C2</stp>
        <stp>Dir=H</stp>
        <stp>Per=M</stp>
        <stp>Days=A</stp>
        <stp>Dts=H</stp>
        <stp>cols=46;rows=1</stp>
        <tr r="B1680" s="1"/>
      </tp>
      <tp t="s">
        <v>#N/A N/A</v>
        <stp/>
        <stp>##V3_BDHV12</stp>
        <stp>IPGP UW Equity</stp>
        <stp>RETURN_COM_EQY</stp>
        <stp>2007-05-31</stp>
        <stp/>
        <stp>[Pasta2]Planilha1!R1772C2</stp>
        <stp>Dir=H</stp>
        <stp>Per=M</stp>
        <stp>Days=A</stp>
        <stp>Dts=H</stp>
        <stp>cols=46;rows=1</stp>
        <tr r="B1772" s="1"/>
      </tp>
      <tp>
        <v>11.0723</v>
        <stp/>
        <stp>##V3_BDHV12</stp>
        <stp>BWA UN Equity</stp>
        <stp>RETURN_COM_EQY</stp>
        <stp>2007-05-31</stp>
        <stp/>
        <stp>[Pasta2]Planilha1!R1600C2</stp>
        <stp>Dir=H</stp>
        <stp>Per=M</stp>
        <stp>Days=A</stp>
        <stp>Dts=H</stp>
        <stp>cols=46;rows=1</stp>
        <tr r="B1600" s="1"/>
      </tp>
      <tp>
        <v>1.8308</v>
        <stp/>
        <stp>##V3_BDHV12</stp>
        <stp>CRM UN Equity</stp>
        <stp>RETURN_COM_EQY</stp>
        <stp>2007-05-31</stp>
        <stp/>
        <stp>[Pasta2]Planilha1!R1640C2</stp>
        <stp>Dir=H</stp>
        <stp>Per=M</stp>
        <stp>Days=A</stp>
        <stp>Dts=H</stp>
        <stp>cols=46;rows=1</stp>
        <tr r="B1640" s="1"/>
      </tp>
      <tp>
        <v>-0.3574</v>
        <stp/>
        <stp>##V3_BDHV12</stp>
        <stp>CNC UN Equity</stp>
        <stp>RETURN_COM_EQY</stp>
        <stp>2007-05-31</stp>
        <stp/>
        <stp>[Pasta2]Planilha1!R1630C2</stp>
        <stp>Dir=H</stp>
        <stp>Per=M</stp>
        <stp>Days=A</stp>
        <stp>Dts=H</stp>
        <stp>cols=46;rows=1</stp>
        <tr r="B1630" s="1"/>
      </tp>
      <tp t="s">
        <v>#N/A N/A</v>
        <stp/>
        <stp>##V3_BDHV12</stp>
        <stp>CCI UN Equity</stp>
        <stp>RETURN_COM_EQY</stp>
        <stp>2007-05-31</stp>
        <stp/>
        <stp>[Pasta2]Planilha1!R1610C2</stp>
        <stp>Dir=H</stp>
        <stp>Per=M</stp>
        <stp>Days=A</stp>
        <stp>Dts=H</stp>
        <stp>cols=46;rows=1</stp>
        <tr r="B1610" s="1"/>
      </tp>
      <tp>
        <v>136.5078</v>
        <stp/>
        <stp>##V3_BDHV12</stp>
        <stp>AZO UN Equity</stp>
        <stp>RETURN_COM_EQY</stp>
        <stp>2007-05-31</stp>
        <stp/>
        <stp>[Pasta2]Planilha1!R1580C2</stp>
        <stp>Dir=H</stp>
        <stp>Per=M</stp>
        <stp>Days=A</stp>
        <stp>Dts=H</stp>
        <stp>cols=45;rows=1</stp>
        <tr r="B1580" s="1"/>
      </tp>
      <tp>
        <v>32.829099999999997</v>
        <stp/>
        <stp>##V3_BDHV12</stp>
        <stp>APH UN Equity</stp>
        <stp>RETURN_COM_EQY</stp>
        <stp>2007-05-31</stp>
        <stp/>
        <stp>[Pasta2]Planilha1!R1570C2</stp>
        <stp>Dir=H</stp>
        <stp>Per=M</stp>
        <stp>Days=A</stp>
        <stp>Dts=H</stp>
        <stp>cols=46;rows=1</stp>
        <tr r="B1570" s="1"/>
      </tp>
      <tp t="s">
        <v>#N/A N/A</v>
        <stp/>
        <stp>##V3_BDHV12</stp>
        <stp>AMT UN Equity</stp>
        <stp>RETURN_COM_EQY</stp>
        <stp>2007-05-31</stp>
        <stp/>
        <stp>[Pasta2]Planilha1!R1560C2</stp>
        <stp>Dir=H</stp>
        <stp>Per=M</stp>
        <stp>Days=A</stp>
        <stp>Dts=H</stp>
        <stp>cols=46;rows=1</stp>
        <tr r="B1560" s="1"/>
      </tp>
      <tp>
        <v>0.71209999999999996</v>
        <stp/>
        <stp>##V3_BDHV12</stp>
        <stp>ALK UN Equity</stp>
        <stp>RETURN_COM_EQY</stp>
        <stp>2007-05-31</stp>
        <stp/>
        <stp>[Pasta2]Planilha1!R1550C2</stp>
        <stp>Dir=H</stp>
        <stp>Per=M</stp>
        <stp>Days=A</stp>
        <stp>Dts=H</stp>
        <stp>cols=46;rows=1</stp>
        <tr r="B1550" s="1"/>
      </tp>
      <tp>
        <v>-18.831600000000002</v>
        <stp/>
        <stp>##V3_BDHV12</stp>
        <stp>AES UN Equity</stp>
        <stp>RETURN_COM_EQY</stp>
        <stp>2007-05-31</stp>
        <stp/>
        <stp>[Pasta2]Planilha1!R1540C2</stp>
        <stp>Dir=H</stp>
        <stp>Per=M</stp>
        <stp>Days=A</stp>
        <stp>Dts=H</stp>
        <stp>cols=46;rows=1</stp>
        <tr r="B1540" s="1"/>
      </tp>
      <tp>
        <v>12.620799999999999</v>
        <stp/>
        <stp>##V3_BDHV12</stp>
        <stp>ABT UN Equity</stp>
        <stp>RETURN_COM_EQY</stp>
        <stp>2007-05-31</stp>
        <stp/>
        <stp>[Pasta2]Planilha1!R1530C2</stp>
        <stp>Dir=H</stp>
        <stp>Per=M</stp>
        <stp>Days=A</stp>
        <stp>Dts=H</stp>
        <stp>cols=46;rows=1</stp>
        <tr r="B1530" s="1"/>
      </tp>
      <tp t="s">
        <v>#N/A N/A</v>
        <stp/>
        <stp>##V3_BDHV12</stp>
        <stp>NLSN UN Equity</stp>
        <stp>RETURN_COM_EQY</stp>
        <stp>2007-05-31</stp>
        <stp/>
        <stp>[Pasta2]Planilha1!R1865C2</stp>
        <stp>Dir=H</stp>
        <stp>Per=M</stp>
        <stp>Days=A</stp>
        <stp>Dts=H</stp>
        <stp>cols=46;rows=1</stp>
        <tr r="B1865" s="1"/>
      </tp>
      <tp>
        <v>31.5352</v>
        <stp/>
        <stp>##V3_BDHV12</stp>
        <stp>CHRW UW Equity</stp>
        <stp>RETURN_COM_EQY</stp>
        <stp>2007-05-31</stp>
        <stp/>
        <stp>[Pasta2]Planilha1!R1618C2</stp>
        <stp>Dir=H</stp>
        <stp>Per=M</stp>
        <stp>Days=A</stp>
        <stp>Dts=H</stp>
        <stp>cols=46;rows=1</stp>
        <tr r="B1618" s="1"/>
      </tp>
      <tp>
        <v>34.707099999999997</v>
        <stp/>
        <stp>##V3_BDHV12</stp>
        <stp>XOM UN Equity</stp>
        <stp>RETURN_COM_EQY</stp>
        <stp>2007-05-31</stp>
        <stp/>
        <stp>[Pasta2]Planilha1!R2020C2</stp>
        <stp>Dir=H</stp>
        <stp>Per=M</stp>
        <stp>Days=A</stp>
        <stp>Dts=H</stp>
        <stp>cols=46;rows=1</stp>
        <tr r="B2020" s="1"/>
      </tp>
      <tp>
        <v>31.226400000000002</v>
        <stp/>
        <stp>##V3_BDHV12</stp>
        <stp>VAR UN Equity</stp>
        <stp>RETURN_COM_EQY</stp>
        <stp>2007-05-31</stp>
        <stp/>
        <stp>[Pasta2]Planilha1!R1990C2</stp>
        <stp>Dir=H</stp>
        <stp>Per=M</stp>
        <stp>Days=A</stp>
        <stp>Dts=H</stp>
        <stp>cols=46;rows=1</stp>
        <tr r="B1990" s="1"/>
      </tp>
      <tp>
        <v>3.9159999999999999</v>
        <stp/>
        <stp>##V3_BDHV12</stp>
        <stp>TSN UN Equity</stp>
        <stp>RETURN_COM_EQY</stp>
        <stp>2007-05-31</stp>
        <stp/>
        <stp>[Pasta2]Planilha1!R1970C2</stp>
        <stp>Dir=H</stp>
        <stp>Per=M</stp>
        <stp>Days=A</stp>
        <stp>Dts=H</stp>
        <stp>cols=46;rows=1</stp>
        <tr r="B1970" s="1"/>
      </tp>
      <tp>
        <v>19.5337</v>
        <stp/>
        <stp>##V3_BDHV12</stp>
        <stp>TGT UN Equity</stp>
        <stp>RETURN_COM_EQY</stp>
        <stp>2007-05-31</stp>
        <stp/>
        <stp>[Pasta2]Planilha1!R1960C2</stp>
        <stp>Dir=H</stp>
        <stp>Per=M</stp>
        <stp>Days=A</stp>
        <stp>Dts=H</stp>
        <stp>cols=46;rows=1</stp>
        <tr r="B1960" s="1"/>
      </tp>
      <tp>
        <v>16.3963</v>
        <stp/>
        <stp>##V3_BDHV12</stp>
        <stp>UHS UN Equity</stp>
        <stp>RETURN_COM_EQY</stp>
        <stp>2007-05-31</stp>
        <stp/>
        <stp>[Pasta2]Planilha1!R1980C2</stp>
        <stp>Dir=H</stp>
        <stp>Per=M</stp>
        <stp>Days=A</stp>
        <stp>Dts=H</stp>
        <stp>cols=46;rows=1</stp>
        <tr r="B1980" s="1"/>
      </tp>
      <tp>
        <v>9.1682000000000006</v>
        <stp/>
        <stp>##V3_BDHV12</stp>
        <stp>RHT UN Equity</stp>
        <stp>RETURN_COM_EQY</stp>
        <stp>2007-05-31</stp>
        <stp/>
        <stp>[Pasta2]Planilha1!R1920C2</stp>
        <stp>Dir=H</stp>
        <stp>Per=M</stp>
        <stp>Days=A</stp>
        <stp>Dts=H</stp>
        <stp>cols=46;rows=1</stp>
        <tr r="B1920" s="1"/>
      </tp>
      <tp>
        <v>22.089099999999998</v>
        <stp/>
        <stp>##V3_BDHV12</stp>
        <stp>SWK UN Equity</stp>
        <stp>RETURN_COM_EQY</stp>
        <stp>2007-05-31</stp>
        <stp/>
        <stp>[Pasta2]Planilha1!R1950C2</stp>
        <stp>Dir=H</stp>
        <stp>Per=M</stp>
        <stp>Days=A</stp>
        <stp>Dts=H</stp>
        <stp>cols=46;rows=1</stp>
        <tr r="B1950" s="1"/>
      </tp>
      <tp>
        <v>13.9389</v>
        <stp/>
        <stp>##V3_BDHV12</stp>
        <stp>SNA UN Equity</stp>
        <stp>RETURN_COM_EQY</stp>
        <stp>2007-05-31</stp>
        <stp/>
        <stp>[Pasta2]Planilha1!R1940C2</stp>
        <stp>Dir=H</stp>
        <stp>Per=M</stp>
        <stp>Days=A</stp>
        <stp>Dts=H</stp>
        <stp>cols=46;rows=1</stp>
        <tr r="B1940" s="1"/>
      </tp>
      <tp>
        <v>32.367100000000001</v>
        <stp/>
        <stp>##V3_BDHV12</stp>
        <stp>CBRE UN Equity</stp>
        <stp>RETURN_COM_EQY</stp>
        <stp>2007-05-31</stp>
        <stp/>
        <stp>[Pasta2]Planilha1!R1608C2</stp>
        <stp>Dir=H</stp>
        <stp>Per=M</stp>
        <stp>Days=A</stp>
        <stp>Dts=H</stp>
        <stp>cols=46;rows=1</stp>
        <tr r="B1608" s="1"/>
      </tp>
      <tp>
        <v>5.8136000000000001</v>
        <stp/>
        <stp>##V3_BDHV12</stp>
        <stp>PXD UN Equity</stp>
        <stp>RETURN_COM_EQY</stp>
        <stp>2007-05-31</stp>
        <stp/>
        <stp>[Pasta2]Planilha1!R1910C2</stp>
        <stp>Dir=H</stp>
        <stp>Per=M</stp>
        <stp>Days=A</stp>
        <stp>Dts=H</stp>
        <stp>cols=46;rows=1</stp>
        <tr r="B1910" s="1"/>
      </tp>
      <tp>
        <v>15.944800000000001</v>
        <stp/>
        <stp>##V3_BDHV12</stp>
        <stp>PFG UW Equity</stp>
        <stp>RETURN_COM_EQY</stp>
        <stp>2007-05-31</stp>
        <stp/>
        <stp>[Pasta2]Planilha1!R1890C2</stp>
        <stp>Dir=H</stp>
        <stp>Per=M</stp>
        <stp>Days=A</stp>
        <stp>Dts=H</stp>
        <stp>cols=46;rows=1</stp>
        <tr r="B1890" s="1"/>
      </tp>
      <tp>
        <v>10.4094</v>
        <stp/>
        <stp>##V3_BDHV12</stp>
        <stp>PNR UN Equity</stp>
        <stp>RETURN_COM_EQY</stp>
        <stp>2007-05-31</stp>
        <stp/>
        <stp>[Pasta2]Planilha1!R1900C2</stp>
        <stp>Dir=H</stp>
        <stp>Per=M</stp>
        <stp>Days=A</stp>
        <stp>Dts=H</stp>
        <stp>cols=46;rows=1</stp>
        <tr r="B1900" s="1"/>
      </tp>
      <tp>
        <v>17687.7215</v>
        <stp/>
        <stp>##V3_BDHV12</stp>
        <stp>XRX UN Equity</stp>
        <stp>CUR_MKT_CAP</stp>
        <stp>2007-05-31</stp>
        <stp/>
        <stp>[Pasta2]Planilha1!R1008C2</stp>
        <stp>Dir=H</stp>
        <stp>Per=M</stp>
        <stp>Days=A</stp>
        <stp>Dts=H</stp>
        <stp>cols=139;rows=1</stp>
        <tr r="B1008" s="1"/>
      </tp>
      <tp>
        <v>13.8573</v>
        <stp/>
        <stp>##V3_BDHV12</stp>
        <stp>NFX UN Equity</stp>
        <stp>RETURN_COM_EQY</stp>
        <stp>2007-05-31</stp>
        <stp/>
        <stp>[Pasta2]Planilha1!R1861C2</stp>
        <stp>Dir=H</stp>
        <stp>Per=M</stp>
        <stp>Days=A</stp>
        <stp>Dts=H</stp>
        <stp>cols=46;rows=1</stp>
        <tr r="B1861" s="1"/>
      </tp>
      <tp>
        <v>18.546900000000001</v>
        <stp/>
        <stp>##V3_BDHV12</stp>
        <stp>LLY UN Equity</stp>
        <stp>RETURN_COM_EQY</stp>
        <stp>2007-05-31</stp>
        <stp/>
        <stp>[Pasta2]Planilha1!R1811C2</stp>
        <stp>Dir=H</stp>
        <stp>Per=M</stp>
        <stp>Days=A</stp>
        <stp>Dts=H</stp>
        <stp>cols=46;rows=1</stp>
        <tr r="B1811" s="1"/>
      </tp>
      <tp>
        <v>28.008600000000001</v>
        <stp/>
        <stp>##V3_BDHV12</stp>
        <stp>MTD UN Equity</stp>
        <stp>RETURN_COM_EQY</stp>
        <stp>2007-05-31</stp>
        <stp/>
        <stp>[Pasta2]Planilha1!R1851C2</stp>
        <stp>Dir=H</stp>
        <stp>Per=M</stp>
        <stp>Days=A</stp>
        <stp>Dts=H</stp>
        <stp>cols=46;rows=1</stp>
        <tr r="B1851" s="1"/>
      </tp>
      <tp>
        <v>27.7028</v>
        <stp/>
        <stp>##V3_BDHV12</stp>
        <stp>IR UN Equity</stp>
        <stp>RETURN_COM_EQY</stp>
        <stp>2007-05-31</stp>
        <stp/>
        <stp>[Pasta2]Planilha1!R1774C2</stp>
        <stp>Dir=H</stp>
        <stp>Per=M</stp>
        <stp>Days=A</stp>
        <stp>Dts=H</stp>
        <stp>cols=46;rows=1</stp>
        <tr r="B1774" s="1"/>
      </tp>
      <tp>
        <v>0.48730000000000001</v>
        <stp/>
        <stp>##V3_BDHV12</stp>
        <stp>DG UN Equity</stp>
        <stp>RETURN_COM_EQY</stp>
        <stp>2007-05-31</stp>
        <stp/>
        <stp>[Pasta2]Planilha1!R1654C2</stp>
        <stp>Dir=H</stp>
        <stp>Per=M</stp>
        <stp>Days=A</stp>
        <stp>Dts=H</stp>
        <stp>cols=45;rows=1</stp>
        <tr r="B1654" s="1"/>
      </tp>
      <tp>
        <v>14.9603</v>
        <stp/>
        <stp>##V3_BDHV12</stp>
        <stp>FE UN Equity</stp>
        <stp>RETURN_COM_EQY</stp>
        <stp>2007-05-31</stp>
        <stp/>
        <stp>[Pasta2]Planilha1!R1704C2</stp>
        <stp>Dir=H</stp>
        <stp>Per=M</stp>
        <stp>Days=A</stp>
        <stp>Dts=H</stp>
        <stp>cols=46;rows=1</stp>
        <tr r="B1704" s="1"/>
      </tp>
      <tp>
        <v>31.400700000000001</v>
        <stp/>
        <stp>##V3_BDHV12</stp>
        <stp>LB UN Equity</stp>
        <stp>RETURN_COM_EQY</stp>
        <stp>2007-05-31</stp>
        <stp/>
        <stp>[Pasta2]Planilha1!R1804C2</stp>
        <stp>Dir=H</stp>
        <stp>Per=M</stp>
        <stp>Days=A</stp>
        <stp>Dts=H</stp>
        <stp>cols=46;rows=1</stp>
        <tr r="B1804" s="1"/>
      </tp>
      <tp>
        <v>-87.919499999999999</v>
        <stp/>
        <stp>##V3_BDHV12</stp>
        <stp>GT UW Equity</stp>
        <stp>RETURN_COM_EQY</stp>
        <stp>2007-05-31</stp>
        <stp/>
        <stp>[Pasta2]Planilha1!R1734C2</stp>
        <stp>Dir=H</stp>
        <stp>Per=M</stp>
        <stp>Days=A</stp>
        <stp>Dts=H</stp>
        <stp>cols=46;rows=1</stp>
        <tr r="B1734" s="1"/>
      </tp>
      <tp>
        <v>-2.7181999999999999</v>
        <stp/>
        <stp>##V3_BDHV12</stp>
        <stp>JCI UN Equity</stp>
        <stp>RETURN_COM_EQY</stp>
        <stp>2007-05-31</stp>
        <stp/>
        <stp>[Pasta2]Planilha1!R1781C2</stp>
        <stp>Dir=H</stp>
        <stp>Per=M</stp>
        <stp>Days=A</stp>
        <stp>Dts=H</stp>
        <stp>cols=46;rows=1</stp>
        <tr r="B1781" s="1"/>
      </tp>
      <tp>
        <v>21.2942</v>
        <stp/>
        <stp>##V3_BDHV12</stp>
        <stp>KSS UN Equity</stp>
        <stp>RETURN_COM_EQY</stp>
        <stp>2007-05-31</stp>
        <stp/>
        <stp>[Pasta2]Planilha1!R1801C2</stp>
        <stp>Dir=H</stp>
        <stp>Per=M</stp>
        <stp>Days=A</stp>
        <stp>Dts=H</stp>
        <stp>cols=46;rows=1</stp>
        <tr r="B1801" s="1"/>
      </tp>
      <tp>
        <v>23.261199999999999</v>
        <stp/>
        <stp>##V3_BDHV12</stp>
        <stp>HCP UN Equity</stp>
        <stp>RETURN_COM_EQY</stp>
        <stp>2007-05-31</stp>
        <stp/>
        <stp>[Pasta2]Planilha1!R1741C2</stp>
        <stp>Dir=H</stp>
        <stp>Per=M</stp>
        <stp>Days=A</stp>
        <stp>Dts=H</stp>
        <stp>cols=46;rows=1</stp>
        <tr r="B1741" s="1"/>
      </tp>
      <tp>
        <v>1.526</v>
        <stp/>
        <stp>##V3_BDHV12</stp>
        <stp>IPG UN Equity</stp>
        <stp>RETURN_COM_EQY</stp>
        <stp>2007-05-31</stp>
        <stp/>
        <stp>[Pasta2]Planilha1!R1771C2</stp>
        <stp>Dir=H</stp>
        <stp>Per=M</stp>
        <stp>Days=A</stp>
        <stp>Dts=H</stp>
        <stp>cols=46;rows=1</stp>
        <tr r="B1771" s="1"/>
      </tp>
      <tp>
        <v>39.229500000000002</v>
        <stp/>
        <stp>##V3_BDHV12</stp>
        <stp>IBM UN Equity</stp>
        <stp>RETURN_COM_EQY</stp>
        <stp>2007-05-31</stp>
        <stp/>
        <stp>[Pasta2]Planilha1!R1761C2</stp>
        <stp>Dir=H</stp>
        <stp>Per=M</stp>
        <stp>Days=A</stp>
        <stp>Dts=H</stp>
        <stp>cols=46;rows=1</stp>
        <tr r="B1761" s="1"/>
      </tp>
      <tp t="s">
        <v>#N/A N/A</v>
        <stp/>
        <stp>##V3_BDHV12</stp>
        <stp>WU UN Equity</stp>
        <stp>RETURN_COM_EQY</stp>
        <stp>2007-05-31</stp>
        <stp/>
        <stp>[Pasta2]Planilha1!R2014C2</stp>
        <stp>Dir=H</stp>
        <stp>Per=M</stp>
        <stp>Days=A</stp>
        <stp>Dts=H</stp>
        <stp>cols=46;rows=1</stp>
        <tr r="B2014" s="1"/>
      </tp>
      <tp>
        <v>15.703900000000001</v>
        <stp/>
        <stp>##V3_BDHV12</stp>
        <stp>FLR UN Equity</stp>
        <stp>RETURN_COM_EQY</stp>
        <stp>2007-05-31</stp>
        <stp/>
        <stp>[Pasta2]Planilha1!R1711C2</stp>
        <stp>Dir=H</stp>
        <stp>Per=M</stp>
        <stp>Days=A</stp>
        <stp>Dts=H</stp>
        <stp>cols=46;rows=1</stp>
        <tr r="B1711" s="1"/>
      </tp>
      <tp>
        <v>14.011799999999999</v>
        <stp/>
        <stp>##V3_BDHV12</stp>
        <stp>GPS UN Equity</stp>
        <stp>RETURN_COM_EQY</stp>
        <stp>2007-05-31</stp>
        <stp/>
        <stp>[Pasta2]Planilha1!R1731C2</stp>
        <stp>Dir=H</stp>
        <stp>Per=M</stp>
        <stp>Days=A</stp>
        <stp>Dts=H</stp>
        <stp>cols=46;rows=1</stp>
        <tr r="B1731" s="1"/>
      </tp>
      <tp t="s">
        <v>#N/A N/A</v>
        <stp/>
        <stp>##V3_BDHV12</stp>
        <stp>DAL UN Equity</stp>
        <stp>RETURN_COM_EQY</stp>
        <stp>2007-05-31</stp>
        <stp/>
        <stp>[Pasta2]Planilha1!R1651C2</stp>
        <stp>Dir=H</stp>
        <stp>Per=M</stp>
        <stp>Days=A</stp>
        <stp>Dts=H</stp>
        <stp>cols=46;rows=1</stp>
        <tr r="B1651" s="1"/>
      </tp>
      <tp>
        <v>24.275300000000001</v>
        <stp/>
        <stp>##V3_BDHV12</stp>
        <stp>EMR UN Equity</stp>
        <stp>RETURN_COM_EQY</stp>
        <stp>2007-05-31</stp>
        <stp/>
        <stp>[Pasta2]Planilha1!R1681C2</stp>
        <stp>Dir=H</stp>
        <stp>Per=M</stp>
        <stp>Days=A</stp>
        <stp>Dts=H</stp>
        <stp>cols=46;rows=1</stp>
        <tr r="B1681" s="1"/>
      </tp>
      <tp>
        <v>16.1267</v>
        <stp/>
        <stp>##V3_BDHV12</stp>
        <stp>CPRT UW Equity</stp>
        <stp>RETURN_COM_EQY</stp>
        <stp>2007-05-31</stp>
        <stp/>
        <stp>[Pasta2]Planilha1!R1639C2</stp>
        <stp>Dir=H</stp>
        <stp>Per=M</stp>
        <stp>Days=A</stp>
        <stp>Dts=H</stp>
        <stp>cols=46;rows=1</stp>
        <tr r="B1639" s="1"/>
      </tp>
      <tp>
        <v>29.4025</v>
        <stp/>
        <stp>##V3_BDHV12</stp>
        <stp>BXP UN Equity</stp>
        <stp>RETURN_COM_EQY</stp>
        <stp>2007-05-31</stp>
        <stp/>
        <stp>[Pasta2]Planilha1!R1601C2</stp>
        <stp>Dir=H</stp>
        <stp>Per=M</stp>
        <stp>Days=A</stp>
        <stp>Dts=H</stp>
        <stp>cols=46;rows=1</stp>
        <tr r="B1601" s="1"/>
      </tp>
      <tp>
        <v>21.9436</v>
        <stp/>
        <stp>##V3_BDHV12</stp>
        <stp>CNP UN Equity</stp>
        <stp>RETURN_COM_EQY</stp>
        <stp>2007-05-31</stp>
        <stp/>
        <stp>[Pasta2]Planilha1!R1631C2</stp>
        <stp>Dir=H</stp>
        <stp>Per=M</stp>
        <stp>Days=A</stp>
        <stp>Dts=H</stp>
        <stp>cols=46;rows=1</stp>
        <tr r="B1631" s="1"/>
      </tp>
      <tp>
        <v>13.0123</v>
        <stp/>
        <stp>##V3_BDHV12</stp>
        <stp>CCL UN Equity</stp>
        <stp>RETURN_COM_EQY</stp>
        <stp>2007-05-31</stp>
        <stp/>
        <stp>[Pasta2]Planilha1!R1611C2</stp>
        <stp>Dir=H</stp>
        <stp>Per=M</stp>
        <stp>Days=A</stp>
        <stp>Dts=H</stp>
        <stp>cols=46;rows=1</stp>
        <tr r="B1611" s="1"/>
      </tp>
      <tp>
        <v>53.0595</v>
        <stp/>
        <stp>##V3_BDHV12</stp>
        <stp>LRCX UW Equity</stp>
        <stp>RETURN_COM_EQY</stp>
        <stp>2007-05-31</stp>
        <stp/>
        <stp>[Pasta2]Planilha1!R1816C2</stp>
        <stp>Dir=H</stp>
        <stp>Per=M</stp>
        <stp>Days=A</stp>
        <stp>Dts=H</stp>
        <stp>cols=46;rows=1</stp>
        <tr r="B1816" s="1"/>
      </tp>
      <tp t="s">
        <v>#N/A N/A</v>
        <stp/>
        <stp>##V3_BDHV12</stp>
        <stp>MSCI UN Equity</stp>
        <stp>RETURN_COM_EQY</stp>
        <stp>2007-05-31</stp>
        <stp/>
        <stp>[Pasta2]Planilha1!R1847C2</stp>
        <stp>Dir=H</stp>
        <stp>Per=M</stp>
        <stp>Days=A</stp>
        <stp>Dts=H</stp>
        <stp>cols=46;rows=1</stp>
        <tr r="B1847" s="1"/>
      </tp>
      <tp>
        <v>24.9923</v>
        <stp/>
        <stp>##V3_BDHV12</stp>
        <stp>ALL UN Equity</stp>
        <stp>RETURN_COM_EQY</stp>
        <stp>2007-05-31</stp>
        <stp/>
        <stp>[Pasta2]Planilha1!R1551C2</stp>
        <stp>Dir=H</stp>
        <stp>Per=M</stp>
        <stp>Days=A</stp>
        <stp>Dts=H</stp>
        <stp>cols=46;rows=1</stp>
        <tr r="B1551" s="1"/>
      </tp>
      <tp>
        <v>19.923200000000001</v>
        <stp/>
        <stp>##V3_BDHV12</stp>
        <stp>AFL UN Equity</stp>
        <stp>RETURN_COM_EQY</stp>
        <stp>2007-05-31</stp>
        <stp/>
        <stp>[Pasta2]Planilha1!R1541C2</stp>
        <stp>Dir=H</stp>
        <stp>Per=M</stp>
        <stp>Days=A</stp>
        <stp>Dts=H</stp>
        <stp>cols=46;rows=1</stp>
        <tr r="B1541" s="1"/>
      </tp>
      <tp>
        <v>75.745900000000006</v>
        <stp/>
        <stp>##V3_BDHV12</stp>
        <stp>ACN UN Equity</stp>
        <stp>RETURN_COM_EQY</stp>
        <stp>2007-05-31</stp>
        <stp/>
        <stp>[Pasta2]Planilha1!R1531C2</stp>
        <stp>Dir=H</stp>
        <stp>Per=M</stp>
        <stp>Days=A</stp>
        <stp>Dts=H</stp>
        <stp>cols=46;rows=1</stp>
        <tr r="B1531" s="1"/>
      </tp>
      <tp t="s">
        <v>#N/A N/A</v>
        <stp/>
        <stp>##V3_BDHV12</stp>
        <stp>CHTR UW Equity</stp>
        <stp>RETURN_COM_EQY</stp>
        <stp>2007-05-31</stp>
        <stp/>
        <stp>[Pasta2]Planilha1!R1619C2</stp>
        <stp>Dir=H</stp>
        <stp>Per=M</stp>
        <stp>Days=A</stp>
        <stp>Dts=H</stp>
        <stp>cols=46;rows=1</stp>
        <tr r="B1619" s="1"/>
      </tp>
      <tp>
        <v>-49.187899999999999</v>
        <stp/>
        <stp>##V3_BDHV12</stp>
        <stp>NKTR UW Equity</stp>
        <stp>RETURN_COM_EQY</stp>
        <stp>2007-05-31</stp>
        <stp/>
        <stp>[Pasta2]Planilha1!R1864C2</stp>
        <stp>Dir=H</stp>
        <stp>Per=M</stp>
        <stp>Days=A</stp>
        <stp>Dts=H</stp>
        <stp>cols=46;rows=1</stp>
        <tr r="B1864" s="1"/>
      </tp>
      <tp>
        <v>24.896899999999999</v>
        <stp/>
        <stp>##V3_BDHV12</stp>
        <stp>IDXX UW Equity</stp>
        <stp>RETURN_COM_EQY</stp>
        <stp>2007-05-31</stp>
        <stp/>
        <stp>[Pasta2]Planilha1!R1763C2</stp>
        <stp>Dir=H</stp>
        <stp>Per=M</stp>
        <stp>Days=A</stp>
        <stp>Dts=H</stp>
        <stp>cols=46;rows=1</stp>
        <tr r="B1763" s="1"/>
      </tp>
      <tp>
        <v>17.259900000000002</v>
        <stp/>
        <stp>##V3_BDHV12</stp>
        <stp>VFC UN Equity</stp>
        <stp>RETURN_COM_EQY</stp>
        <stp>2007-05-31</stp>
        <stp/>
        <stp>[Pasta2]Planilha1!R1991C2</stp>
        <stp>Dir=H</stp>
        <stp>Per=M</stp>
        <stp>Days=A</stp>
        <stp>Dts=H</stp>
        <stp>cols=46;rows=1</stp>
        <tr r="B1991" s="1"/>
      </tp>
      <tp t="s">
        <v>#N/A N/A</v>
        <stp/>
        <stp>##V3_BDHV12</stp>
        <stp>KEYS UN Equity</stp>
        <stp>RETURN_COM_EQY</stp>
        <stp>2007-05-31</stp>
        <stp/>
        <stp>[Pasta2]Planilha1!R1791C2</stp>
        <stp>Dir=H</stp>
        <stp>Per=M</stp>
        <stp>Days=A</stp>
        <stp>Dts=H</stp>
        <stp>cols=45;rows=1</stp>
        <tr r="B1791" s="1"/>
      </tp>
      <tp>
        <v>21.720099999999999</v>
        <stp/>
        <stp>##V3_BDHV12</stp>
        <stp>TSS UN Equity</stp>
        <stp>RETURN_COM_EQY</stp>
        <stp>2007-05-31</stp>
        <stp/>
        <stp>[Pasta2]Planilha1!R1971C2</stp>
        <stp>Dir=H</stp>
        <stp>Per=M</stp>
        <stp>Days=A</stp>
        <stp>Dts=H</stp>
        <stp>cols=46;rows=1</stp>
        <tr r="B1971" s="1"/>
      </tp>
      <tp>
        <v>13.330500000000001</v>
        <stp/>
        <stp>##V3_BDHV12</stp>
        <stp>WMB UN Equity</stp>
        <stp>RETURN_COM_EQY</stp>
        <stp>2007-05-31</stp>
        <stp/>
        <stp>[Pasta2]Planilha1!R2011C2</stp>
        <stp>Dir=H</stp>
        <stp>Per=M</stp>
        <stp>Days=A</stp>
        <stp>Dts=H</stp>
        <stp>cols=46;rows=1</stp>
        <tr r="B2011" s="1"/>
      </tp>
      <tp>
        <v>14.1905</v>
        <stp/>
        <stp>##V3_BDHV12</stp>
        <stp>TIF UN Equity</stp>
        <stp>RETURN_COM_EQY</stp>
        <stp>2007-05-31</stp>
        <stp/>
        <stp>[Pasta2]Planilha1!R1961C2</stp>
        <stp>Dir=H</stp>
        <stp>Per=M</stp>
        <stp>Days=A</stp>
        <stp>Dts=H</stp>
        <stp>cols=46;rows=1</stp>
        <tr r="B1961" s="1"/>
      </tp>
      <tp>
        <v>78.224000000000004</v>
        <stp/>
        <stp>##V3_BDHV12</stp>
        <stp>WAT UN Equity</stp>
        <stp>RETURN_COM_EQY</stp>
        <stp>2007-05-31</stp>
        <stp/>
        <stp>[Pasta2]Planilha1!R2001C2</stp>
        <stp>Dir=H</stp>
        <stp>Per=M</stp>
        <stp>Days=A</stp>
        <stp>Dts=H</stp>
        <stp>cols=46;rows=1</stp>
        <tr r="B2001" s="1"/>
      </tp>
      <tp>
        <v>24.2804</v>
        <stp/>
        <stp>##V3_BDHV12</stp>
        <stp>BF/B UN Equity</stp>
        <stp>RETURN_COM_EQY</stp>
        <stp>2007-05-31</stp>
        <stp/>
        <stp>[Pasta2]Planilha1!R1588C2</stp>
        <stp>Dir=H</stp>
        <stp>Per=M</stp>
        <stp>Days=A</stp>
        <stp>Dts=H</stp>
        <stp>cols=45;rows=1</stp>
        <tr r="B1588" s="1"/>
      </tp>
      <tp>
        <v>15.263400000000001</v>
        <stp/>
        <stp>##V3_BDHV12</stp>
        <stp>RJF UN Equity</stp>
        <stp>RETURN_COM_EQY</stp>
        <stp>2007-05-31</stp>
        <stp/>
        <stp>[Pasta2]Planilha1!R1921C2</stp>
        <stp>Dir=H</stp>
        <stp>Per=M</stp>
        <stp>Days=A</stp>
        <stp>Dts=H</stp>
        <stp>cols=46;rows=1</stp>
        <tr r="B1921" s="1"/>
      </tp>
      <tp>
        <v>34.991700000000002</v>
        <stp/>
        <stp>##V3_BDHV12</stp>
        <stp>JBHT UW Equity</stp>
        <stp>RETURN_COM_EQY</stp>
        <stp>2007-05-31</stp>
        <stp/>
        <stp>[Pasta2]Planilha1!R1780C2</stp>
        <stp>Dir=H</stp>
        <stp>Per=M</stp>
        <stp>Days=A</stp>
        <stp>Dts=H</stp>
        <stp>cols=46;rows=1</stp>
        <tr r="B1780" s="1"/>
      </tp>
      <tp>
        <v>8.8897999999999993</v>
        <stp/>
        <stp>##V3_BDHV12</stp>
        <stp>PNW UN Equity</stp>
        <stp>RETURN_COM_EQY</stp>
        <stp>2007-05-31</stp>
        <stp/>
        <stp>[Pasta2]Planilha1!R1901C2</stp>
        <stp>Dir=H</stp>
        <stp>Per=M</stp>
        <stp>Days=A</stp>
        <stp>Dts=H</stp>
        <stp>cols=46;rows=1</stp>
        <tr r="B1901" s="1"/>
      </tp>
      <tp t="s">
        <v>#N/A N/A</v>
        <stp/>
        <stp>##V3_BDHV12</stp>
        <stp>CHTR UW Equity</stp>
        <stp>PX_MID</stp>
        <stp>2007-05-31</stp>
        <stp/>
        <stp>[Pasta2]Planilha1!R98C2</stp>
        <stp>Dir=H</stp>
        <stp>Per=M</stp>
        <stp>Days=A</stp>
        <stp>Dts=H</stp>
        <stp>cols=139;rows=1</stp>
        <tr r="B98" s="1"/>
      </tp>
      <tp>
        <v>78.564999999999998</v>
        <stp/>
        <stp>##V3_BDHV12</stp>
        <stp>CAT UN Equity</stp>
        <stp>PX_MID</stp>
        <stp>2007-05-31</stp>
        <stp/>
        <stp>[Pasta2]Planilha1!R84C2</stp>
        <stp>Dir=H</stp>
        <stp>Per=M</stp>
        <stp>Days=A</stp>
        <stp>Dts=H</stp>
        <stp>cols=139;rows=1</stp>
        <tr r="B84" s="1"/>
      </tp>
      <tp>
        <v>42.11</v>
        <stp/>
        <stp>##V3_BDHV12</stp>
        <stp>BBT UN Equity</stp>
        <stp>PX_MID</stp>
        <stp>2007-05-31</stp>
        <stp/>
        <stp>[Pasta2]Planilha1!R63C2</stp>
        <stp>Dir=H</stp>
        <stp>Per=M</stp>
        <stp>Days=A</stp>
        <stp>Dts=H</stp>
        <stp>cols=139;rows=1</stp>
        <tr r="B63" s="1"/>
      </tp>
      <tp>
        <v>43.15</v>
        <stp/>
        <stp>##V3_BDHV12</stp>
        <stp>AMT UN Equity</stp>
        <stp>PX_MID</stp>
        <stp>2007-05-31</stp>
        <stp/>
        <stp>[Pasta2]Planilha1!R39C2</stp>
        <stp>Dir=H</stp>
        <stp>Per=M</stp>
        <stp>Days=A</stp>
        <stp>Dts=H</stp>
        <stp>cols=139;rows=1</stp>
        <tr r="B39" s="1"/>
      </tp>
      <tp>
        <v>33.612299999999998</v>
        <stp/>
        <stp>##V3_BDHV12</stp>
        <stp>NUE UN Equity</stp>
        <stp>RETURN_COM_EQY</stp>
        <stp>2007-05-31</stp>
        <stp/>
        <stp>[Pasta2]Planilha1!R1872C2</stp>
        <stp>Dir=H</stp>
        <stp>Per=M</stp>
        <stp>Days=A</stp>
        <stp>Dts=H</stp>
        <stp>cols=46;rows=1</stp>
        <tr r="B1872" s="1"/>
      </tp>
      <tp>
        <v>24.180399999999999</v>
        <stp/>
        <stp>##V3_BDHV12</stp>
        <stp>OXY UN Equity</stp>
        <stp>RETURN_COM_EQY</stp>
        <stp>2007-05-31</stp>
        <stp/>
        <stp>[Pasta2]Planilha1!R1882C2</stp>
        <stp>Dir=H</stp>
        <stp>Per=M</stp>
        <stp>Days=A</stp>
        <stp>Dts=H</stp>
        <stp>cols=46;rows=1</stp>
        <tr r="B1882" s="1"/>
      </tp>
      <tp>
        <v>38.145400000000002</v>
        <stp/>
        <stp>##V3_BDHV12</stp>
        <stp>LMT UN Equity</stp>
        <stp>RETURN_COM_EQY</stp>
        <stp>2007-05-31</stp>
        <stp/>
        <stp>[Pasta2]Planilha1!R1812C2</stp>
        <stp>Dir=H</stp>
        <stp>Per=M</stp>
        <stp>Days=A</stp>
        <stp>Dts=H</stp>
        <stp>cols=46;rows=1</stp>
        <tr r="B1812" s="1"/>
      </tp>
      <tp>
        <v>5.9127999999999998</v>
        <stp/>
        <stp>##V3_BDHV12</stp>
        <stp>MAA UN Equity</stp>
        <stp>RETURN_COM_EQY</stp>
        <stp>2007-05-31</stp>
        <stp/>
        <stp>[Pasta2]Planilha1!R1822C2</stp>
        <stp>Dir=H</stp>
        <stp>Per=M</stp>
        <stp>Days=A</stp>
        <stp>Dts=H</stp>
        <stp>cols=46;rows=1</stp>
        <tr r="B1822" s="1"/>
      </tp>
      <tp>
        <v>27.358699999999999</v>
        <stp/>
        <stp>##V3_BDHV12</stp>
        <stp>MDT UN Equity</stp>
        <stp>RETURN_COM_EQY</stp>
        <stp>2007-05-31</stp>
        <stp/>
        <stp>[Pasta2]Planilha1!R1832C2</stp>
        <stp>Dir=H</stp>
        <stp>Per=M</stp>
        <stp>Days=A</stp>
        <stp>Dts=H</stp>
        <stp>cols=46;rows=1</stp>
        <tr r="B1832" s="1"/>
      </tp>
      <tp>
        <v>10.8805</v>
        <stp/>
        <stp>##V3_BDHV12</stp>
        <stp>MOS UN Equity</stp>
        <stp>RETURN_COM_EQY</stp>
        <stp>2007-05-31</stp>
        <stp/>
        <stp>[Pasta2]Planilha1!R1842C2</stp>
        <stp>Dir=H</stp>
        <stp>Per=M</stp>
        <stp>Days=A</stp>
        <stp>Dts=H</stp>
        <stp>cols=44;rows=1</stp>
        <tr r="B1842" s="1"/>
      </tp>
      <tp>
        <v>42.566600000000001</v>
        <stp/>
        <stp>##V3_BDHV12</stp>
        <stp>IT UN Equity</stp>
        <stp>RETURN_COM_EQY</stp>
        <stp>2007-05-31</stp>
        <stp/>
        <stp>[Pasta2]Planilha1!R1777C2</stp>
        <stp>Dir=H</stp>
        <stp>Per=M</stp>
        <stp>Days=A</stp>
        <stp>Dts=H</stp>
        <stp>cols=46;rows=1</stp>
        <tr r="B1777" s="1"/>
      </tp>
      <tp t="s">
        <v>#N/A N/A</v>
        <stp/>
        <stp>##V3_BDHV12</stp>
        <stp>BR UN Equity</stp>
        <stp>RETURN_COM_EQY</stp>
        <stp>2007-05-31</stp>
        <stp/>
        <stp>[Pasta2]Planilha1!R1597C2</stp>
        <stp>Dir=H</stp>
        <stp>Per=M</stp>
        <stp>Days=A</stp>
        <stp>Dts=H</stp>
        <stp>cols=46;rows=1</stp>
        <tr r="B1597" s="1"/>
      </tp>
      <tp>
        <v>23.602</v>
        <stp/>
        <stp>##V3_BDHV12</stp>
        <stp>LH UN Equity</stp>
        <stp>RETURN_COM_EQY</stp>
        <stp>2007-05-31</stp>
        <stp/>
        <stp>[Pasta2]Planilha1!R1807C2</stp>
        <stp>Dir=H</stp>
        <stp>Per=M</stp>
        <stp>Days=A</stp>
        <stp>Dts=H</stp>
        <stp>cols=46;rows=1</stp>
        <tr r="B1807" s="1"/>
      </tp>
      <tp>
        <v>17.4328</v>
        <stp/>
        <stp>##V3_BDHV12</stp>
        <stp>JEC UN Equity</stp>
        <stp>RETURN_COM_EQY</stp>
        <stp>2007-05-31</stp>
        <stp/>
        <stp>[Pasta2]Planilha1!R1782C2</stp>
        <stp>Dir=H</stp>
        <stp>Per=M</stp>
        <stp>Days=A</stp>
        <stp>Dts=H</stp>
        <stp>cols=46;rows=1</stp>
        <tr r="B1782" s="1"/>
      </tp>
      <tp>
        <v>6.7080000000000002</v>
        <stp/>
        <stp>##V3_BDHV12</stp>
        <stp>KSU UN Equity</stp>
        <stp>RETURN_COM_EQY</stp>
        <stp>2007-05-31</stp>
        <stp/>
        <stp>[Pasta2]Planilha1!R1802C2</stp>
        <stp>Dir=H</stp>
        <stp>Per=M</stp>
        <stp>Days=A</stp>
        <stp>Dts=H</stp>
        <stp>cols=46;rows=1</stp>
        <tr r="B1802" s="1"/>
      </tp>
      <tp t="s">
        <v>#N/A N/A</v>
        <stp/>
        <stp>##V3_BDHV12</stp>
        <stp>KHC UW Equity</stp>
        <stp>RETURN_COM_EQY</stp>
        <stp>2007-05-31</stp>
        <stp/>
        <stp>[Pasta2]Planilha1!R1792C2</stp>
        <stp>Dir=H</stp>
        <stp>Per=M</stp>
        <stp>Days=A</stp>
        <stp>Dts=H</stp>
        <stp>cols=46;rows=1</stp>
        <tr r="B1792" s="1"/>
      </tp>
      <tp t="s">
        <v>#N/A N/A</v>
        <stp/>
        <stp>##V3_BDHV12</stp>
        <stp>HPE UN Equity</stp>
        <stp>RETURN_COM_EQY</stp>
        <stp>2007-05-31</stp>
        <stp/>
        <stp>[Pasta2]Planilha1!R1752C2</stp>
        <stp>Dir=H</stp>
        <stp>Per=M</stp>
        <stp>Days=A</stp>
        <stp>Dts=H</stp>
        <stp>cols=45;rows=1</stp>
        <tr r="B1752" s="1"/>
      </tp>
      <tp>
        <v>24.888000000000002</v>
        <stp/>
        <stp>##V3_BDHV12</stp>
        <stp>ICE UN Equity</stp>
        <stp>RETURN_COM_EQY</stp>
        <stp>2007-05-31</stp>
        <stp/>
        <stp>[Pasta2]Planilha1!R1762C2</stp>
        <stp>Dir=H</stp>
        <stp>Per=M</stp>
        <stp>Days=A</stp>
        <stp>Dts=H</stp>
        <stp>cols=46;rows=1</stp>
        <tr r="B1762" s="1"/>
      </tp>
      <tp>
        <v>16.024100000000001</v>
        <stp/>
        <stp>##V3_BDHV12</stp>
        <stp>FLS UN Equity</stp>
        <stp>RETURN_COM_EQY</stp>
        <stp>2007-05-31</stp>
        <stp/>
        <stp>[Pasta2]Planilha1!R1712C2</stp>
        <stp>Dir=H</stp>
        <stp>Per=M</stp>
        <stp>Days=A</stp>
        <stp>Dts=H</stp>
        <stp>cols=46;rows=1</stp>
        <tr r="B1712" s="1"/>
      </tp>
      <tp>
        <v>33.120800000000003</v>
        <stp/>
        <stp>##V3_BDHV12</stp>
        <stp>FCX UN Equity</stp>
        <stp>RETURN_COM_EQY</stp>
        <stp>2007-05-31</stp>
        <stp/>
        <stp>[Pasta2]Planilha1!R1702C2</stp>
        <stp>Dir=H</stp>
        <stp>Per=M</stp>
        <stp>Days=A</stp>
        <stp>Dts=H</stp>
        <stp>cols=46;rows=1</stp>
        <tr r="B1702" s="1"/>
      </tp>
      <tp t="s">
        <v>#N/A N/A</v>
        <stp/>
        <stp>##V3_BDHV12</stp>
        <stp>DXC UN Equity</stp>
        <stp>RETURN_COM_EQY</stp>
        <stp>2007-05-31</stp>
        <stp/>
        <stp>[Pasta2]Planilha1!R1672C2</stp>
        <stp>Dir=H</stp>
        <stp>Per=M</stp>
        <stp>Days=A</stp>
        <stp>Dts=H</stp>
        <stp>cols=46;rows=1</stp>
        <tr r="B1672" s="1"/>
      </tp>
      <tp>
        <v>7.8100000000000005</v>
        <stp/>
        <stp>##V3_BDHV12</stp>
        <stp>DLR UN Equity</stp>
        <stp>RETURN_COM_EQY</stp>
        <stp>2007-05-31</stp>
        <stp/>
        <stp>[Pasta2]Planilha1!R1662C2</stp>
        <stp>Dir=H</stp>
        <stp>Per=M</stp>
        <stp>Days=A</stp>
        <stp>Dts=H</stp>
        <stp>cols=46;rows=1</stp>
        <tr r="B1662" s="1"/>
      </tp>
      <tp>
        <v>18.733799999999999</v>
        <stp/>
        <stp>##V3_BDHV12</stp>
        <stp>EOG UN Equity</stp>
        <stp>RETURN_COM_EQY</stp>
        <stp>2007-05-31</stp>
        <stp/>
        <stp>[Pasta2]Planilha1!R1682C2</stp>
        <stp>Dir=H</stp>
        <stp>Per=M</stp>
        <stp>Days=A</stp>
        <stp>Dts=H</stp>
        <stp>cols=46;rows=1</stp>
        <tr r="B1682" s="1"/>
      </tp>
      <tp>
        <v>16.5869</v>
        <stp/>
        <stp>##V3_BDHV12</stp>
        <stp>BAC UN Equity</stp>
        <stp>RETURN_COM_EQY</stp>
        <stp>2007-05-31</stp>
        <stp/>
        <stp>[Pasta2]Planilha1!R1582C2</stp>
        <stp>Dir=H</stp>
        <stp>Per=M</stp>
        <stp>Days=A</stp>
        <stp>Dts=H</stp>
        <stp>cols=46;rows=1</stp>
        <tr r="B1582" s="1"/>
      </tp>
      <tp>
        <v>11.7029</v>
        <stp/>
        <stp>##V3_BDHV12</stp>
        <stp>COF UN Equity</stp>
        <stp>RETURN_COM_EQY</stp>
        <stp>2007-05-31</stp>
        <stp/>
        <stp>[Pasta2]Planilha1!R1632C2</stp>
        <stp>Dir=H</stp>
        <stp>Per=M</stp>
        <stp>Days=A</stp>
        <stp>Dts=H</stp>
        <stp>cols=46;rows=1</stp>
        <tr r="B1632" s="1"/>
      </tp>
      <tp>
        <v>13.8878</v>
        <stp/>
        <stp>##V3_BDHV12</stp>
        <stp>CSX UW Equity</stp>
        <stp>RETURN_COM_EQY</stp>
        <stp>2007-05-31</stp>
        <stp/>
        <stp>[Pasta2]Planilha1!R1642C2</stp>
        <stp>Dir=H</stp>
        <stp>Per=M</stp>
        <stp>Days=A</stp>
        <stp>Dts=H</stp>
        <stp>cols=46;rows=1</stp>
        <tr r="B1642" s="1"/>
      </tp>
      <tp>
        <v>6.3673000000000002</v>
        <stp/>
        <stp>##V3_BDHV12</stp>
        <stp>ARE UN Equity</stp>
        <stp>RETURN_COM_EQY</stp>
        <stp>2007-05-31</stp>
        <stp/>
        <stp>[Pasta2]Planilha1!R1572C2</stp>
        <stp>Dir=H</stp>
        <stp>Per=M</stp>
        <stp>Days=A</stp>
        <stp>Dts=H</stp>
        <stp>cols=46;rows=1</stp>
        <tr r="B1572" s="1"/>
      </tp>
      <tp>
        <v>-19.842300000000002</v>
        <stp/>
        <stp>##V3_BDHV12</stp>
        <stp>AGN UN Equity</stp>
        <stp>RETURN_COM_EQY</stp>
        <stp>2007-05-31</stp>
        <stp/>
        <stp>[Pasta2]Planilha1!R1542C2</stp>
        <stp>Dir=H</stp>
        <stp>Per=M</stp>
        <stp>Days=A</stp>
        <stp>Dts=H</stp>
        <stp>cols=46;rows=1</stp>
        <tr r="B1542" s="1"/>
      </tp>
      <tp>
        <v>24.4086</v>
        <stp/>
        <stp>##V3_BDHV12</stp>
        <stp>AMGN UW Equity</stp>
        <stp>RETURN_COM_EQY</stp>
        <stp>2007-05-31</stp>
        <stp/>
        <stp>[Pasta2]Planilha1!R1558C2</stp>
        <stp>Dir=H</stp>
        <stp>Per=M</stp>
        <stp>Days=A</stp>
        <stp>Dts=H</stp>
        <stp>cols=46;rows=1</stp>
        <tr r="B1558" s="1"/>
      </tp>
      <tp>
        <v>17.3809</v>
        <stp/>
        <stp>##V3_BDHV12</stp>
        <stp>XRX UN Equity</stp>
        <stp>RETURN_COM_EQY</stp>
        <stp>2007-05-31</stp>
        <stp/>
        <stp>[Pasta2]Planilha1!R2022C2</stp>
        <stp>Dir=H</stp>
        <stp>Per=M</stp>
        <stp>Days=A</stp>
        <stp>Dts=H</stp>
        <stp>cols=46;rows=1</stp>
        <tr r="B2022" s="1"/>
      </tp>
      <tp>
        <v>12.057499999999999</v>
        <stp/>
        <stp>##V3_BDHV12</stp>
        <stp>NDAQ UW Equity</stp>
        <stp>RETURN_COM_EQY</stp>
        <stp>2007-05-31</stp>
        <stp/>
        <stp>[Pasta2]Planilha1!R1857C2</stp>
        <stp>Dir=H</stp>
        <stp>Per=M</stp>
        <stp>Days=A</stp>
        <stp>Dts=H</stp>
        <stp>cols=46;rows=1</stp>
        <tr r="B1857" s="1"/>
      </tp>
      <tp>
        <v>19.8843</v>
        <stp/>
        <stp>##V3_BDHV12</stp>
        <stp>WBA UW Equity</stp>
        <stp>RETURN_COM_EQY</stp>
        <stp>2007-05-31</stp>
        <stp/>
        <stp>[Pasta2]Planilha1!R2002C2</stp>
        <stp>Dir=H</stp>
        <stp>Per=M</stp>
        <stp>Days=A</stp>
        <stp>Dts=H</stp>
        <stp>cols=46;rows=1</stp>
        <tr r="B2002" s="1"/>
      </tp>
      <tp>
        <v>20.8414</v>
        <stp/>
        <stp>##V3_BDHV12</stp>
        <stp>WMT UN Equity</stp>
        <stp>RETURN_COM_EQY</stp>
        <stp>2007-05-31</stp>
        <stp/>
        <stp>[Pasta2]Planilha1!R2012C2</stp>
        <stp>Dir=H</stp>
        <stp>Per=M</stp>
        <stp>Days=A</stp>
        <stp>Dts=H</stp>
        <stp>cols=46;rows=1</stp>
        <tr r="B2012" s="1"/>
      </tp>
      <tp>
        <v>32.624499999999998</v>
        <stp/>
        <stp>##V3_BDHV12</stp>
        <stp>TJX UN Equity</stp>
        <stp>RETURN_COM_EQY</stp>
        <stp>2007-05-31</stp>
        <stp/>
        <stp>[Pasta2]Planilha1!R1962C2</stp>
        <stp>Dir=H</stp>
        <stp>Per=M</stp>
        <stp>Days=A</stp>
        <stp>Dts=H</stp>
        <stp>cols=46;rows=1</stp>
        <tr r="B1962" s="1"/>
      </tp>
      <tp>
        <v>22.8474</v>
        <stp/>
        <stp>##V3_BDHV12</stp>
        <stp>UNH UN Equity</stp>
        <stp>RETURN_COM_EQY</stp>
        <stp>2007-05-31</stp>
        <stp/>
        <stp>[Pasta2]Planilha1!R1982C2</stp>
        <stp>Dir=H</stp>
        <stp>Per=M</stp>
        <stp>Days=A</stp>
        <stp>Dts=H</stp>
        <stp>cols=46;rows=1</stp>
        <tr r="B1982" s="1"/>
      </tp>
      <tp t="s">
        <v>#N/A N/A</v>
        <stp/>
        <stp>##V3_BDHV12</stp>
        <stp>SYF UN Equity</stp>
        <stp>RETURN_COM_EQY</stp>
        <stp>2007-05-31</stp>
        <stp/>
        <stp>[Pasta2]Planilha1!R1952C2</stp>
        <stp>Dir=H</stp>
        <stp>Per=M</stp>
        <stp>Days=A</stp>
        <stp>Dts=H</stp>
        <stp>cols=46;rows=1</stp>
        <tr r="B1952" s="1"/>
      </tp>
      <tp>
        <v>10.411200000000001</v>
        <stp/>
        <stp>##V3_BDHV12</stp>
        <stp>SCG UN Equity</stp>
        <stp>RETURN_COM_EQY</stp>
        <stp>2007-05-31</stp>
        <stp/>
        <stp>[Pasta2]Planilha1!R1932C2</stp>
        <stp>Dir=H</stp>
        <stp>Per=M</stp>
        <stp>Days=A</stp>
        <stp>Dts=H</stp>
        <stp>cols=46;rows=1</stp>
        <tr r="B1932" s="1"/>
      </tp>
      <tp>
        <v>19.2684</v>
        <stp/>
        <stp>##V3_BDHV12</stp>
        <stp>PPG UN Equity</stp>
        <stp>RETURN_COM_EQY</stp>
        <stp>2007-05-31</stp>
        <stp/>
        <stp>[Pasta2]Planilha1!R1902C2</stp>
        <stp>Dir=H</stp>
        <stp>Per=M</stp>
        <stp>Days=A</stp>
        <stp>Dts=H</stp>
        <stp>cols=46;rows=1</stp>
        <tr r="B1902" s="1"/>
      </tp>
      <tp>
        <v>24.447400000000002</v>
        <stp/>
        <stp>##V3_BDHV12</stp>
        <stp>PGR UN Equity</stp>
        <stp>RETURN_COM_EQY</stp>
        <stp>2007-05-31</stp>
        <stp/>
        <stp>[Pasta2]Planilha1!R1892C2</stp>
        <stp>Dir=H</stp>
        <stp>Per=M</stp>
        <stp>Days=A</stp>
        <stp>Dts=H</stp>
        <stp>cols=46;rows=1</stp>
        <tr r="B1892" s="1"/>
      </tp>
      <tp>
        <v>22.7</v>
        <stp/>
        <stp>##V3_BDHV12</stp>
        <stp>CDNS UW Equity</stp>
        <stp>PX_MID</stp>
        <stp>2007-05-31</stp>
        <stp/>
        <stp>[Pasta2]Planilha1!R91C2</stp>
        <stp>Dir=H</stp>
        <stp>Per=M</stp>
        <stp>Days=A</stp>
        <stp>Dts=H</stp>
        <stp>cols=139;rows=1</stp>
        <tr r="B91" s="1"/>
      </tp>
      <tp>
        <v>28.0625</v>
        <stp/>
        <stp>##V3_BDHV12</stp>
        <stp>ANSS UW Equity</stp>
        <stp>PX_MID</stp>
        <stp>2007-05-31</stp>
        <stp/>
        <stp>[Pasta2]Planilha1!R42C2</stp>
        <stp>Dir=H</stp>
        <stp>Per=M</stp>
        <stp>Days=A</stp>
        <stp>Dts=H</stp>
        <stp>cols=139;rows=1</stp>
        <tr r="B42" s="1"/>
      </tp>
      <tp>
        <v>11.3376</v>
        <stp/>
        <stp>##V3_BDHV12</stp>
        <stp>BRK/B UN Equity</stp>
        <stp>RETURN_COM_EQY</stp>
        <stp>2007-05-31</stp>
        <stp/>
        <stp>[Pasta2]Planilha1!R1598C2</stp>
        <stp>Dir=H</stp>
        <stp>Per=M</stp>
        <stp>Days=A</stp>
        <stp>Dts=H</stp>
        <stp>cols=46;rows=1</stp>
        <tr r="B1598" s="1"/>
      </tp>
      <tp>
        <v>22.410699999999999</v>
        <stp/>
        <stp>##V3_BDHV12</stp>
        <stp>NKE UN Equity</stp>
        <stp>RETURN_COM_EQY</stp>
        <stp>2007-05-31</stp>
        <stp/>
        <stp>[Pasta2]Planilha1!R1863C2</stp>
        <stp>Dir=H</stp>
        <stp>Per=M</stp>
        <stp>Days=A</stp>
        <stp>Dts=H</stp>
        <stp>cols=46;rows=1</stp>
        <tr r="B1863" s="1"/>
      </tp>
      <tp>
        <v>13.0648</v>
        <stp/>
        <stp>##V3_BDHV12</stp>
        <stp>LNC UN Equity</stp>
        <stp>RETURN_COM_EQY</stp>
        <stp>2007-05-31</stp>
        <stp/>
        <stp>[Pasta2]Planilha1!R1813C2</stp>
        <stp>Dir=H</stp>
        <stp>Per=M</stp>
        <stp>Days=A</stp>
        <stp>Dts=H</stp>
        <stp>cols=46;rows=1</stp>
        <tr r="B1813" s="1"/>
      </tp>
      <tp t="s">
        <v>#N/A N/A</v>
        <stp/>
        <stp>##V3_BDHV12</stp>
        <stp>MPC UN Equity</stp>
        <stp>RETURN_COM_EQY</stp>
        <stp>2007-05-31</stp>
        <stp/>
        <stp>[Pasta2]Planilha1!R1843C2</stp>
        <stp>Dir=H</stp>
        <stp>Per=M</stp>
        <stp>Days=A</stp>
        <stp>Dts=H</stp>
        <stp>cols=46;rows=1</stp>
        <tr r="B1843" s="1"/>
      </tp>
      <tp>
        <v>14.869199999999999</v>
        <stp/>
        <stp>##V3_BDHV12</stp>
        <stp>MAC UN Equity</stp>
        <stp>RETURN_COM_EQY</stp>
        <stp>2007-05-31</stp>
        <stp/>
        <stp>[Pasta2]Planilha1!R1823C2</stp>
        <stp>Dir=H</stp>
        <stp>Per=M</stp>
        <stp>Days=A</stp>
        <stp>Dts=H</stp>
        <stp>cols=46;rows=1</stp>
        <tr r="B1823" s="1"/>
      </tp>
      <tp>
        <v>24.3355</v>
        <stp/>
        <stp>##V3_BDHV12</stp>
        <stp>MET UN Equity</stp>
        <stp>RETURN_COM_EQY</stp>
        <stp>2007-05-31</stp>
        <stp/>
        <stp>[Pasta2]Planilha1!R1833C2</stp>
        <stp>Dir=H</stp>
        <stp>Per=M</stp>
        <stp>Days=A</stp>
        <stp>Dts=H</stp>
        <stp>cols=46;rows=1</stp>
        <tr r="B1833" s="1"/>
      </tp>
      <tp>
        <v>10.407299999999999</v>
        <stp/>
        <stp>##V3_BDHV12</stp>
        <stp>ED UN Equity</stp>
        <stp>RETURN_COM_EQY</stp>
        <stp>2007-05-31</stp>
        <stp/>
        <stp>[Pasta2]Planilha1!R1676C2</stp>
        <stp>Dir=H</stp>
        <stp>Per=M</stp>
        <stp>Days=A</stp>
        <stp>Dts=H</stp>
        <stp>cols=46;rows=1</stp>
        <tr r="B1676" s="1"/>
      </tp>
      <tp t="s">
        <v>#N/A N/A</v>
        <stp/>
        <stp>##V3_BDHV12</stp>
        <stp>GM UN Equity</stp>
        <stp>RETURN_COM_EQY</stp>
        <stp>2007-05-31</stp>
        <stp/>
        <stp>[Pasta2]Planilha1!R1726C2</stp>
        <stp>Dir=H</stp>
        <stp>Per=M</stp>
        <stp>Days=A</stp>
        <stp>Dts=H</stp>
        <stp>cols=46;rows=1</stp>
        <tr r="B1726" s="1"/>
      </tp>
      <tp>
        <v>27.801200000000001</v>
        <stp/>
        <stp>##V3_BDHV12</stp>
        <stp>MS UN Equity</stp>
        <stp>RETURN_COM_EQY</stp>
        <stp>2007-05-31</stp>
        <stp/>
        <stp>[Pasta2]Planilha1!R1846C2</stp>
        <stp>Dir=H</stp>
        <stp>Per=M</stp>
        <stp>Days=A</stp>
        <stp>Dts=H</stp>
        <stp>cols=46;rows=1</stp>
        <tr r="B1846" s="1"/>
      </tp>
      <tp>
        <v>19.2302</v>
        <stp/>
        <stp>##V3_BDHV12</stp>
        <stp>CB UN Equity</stp>
        <stp>RETURN_COM_EQY</stp>
        <stp>2007-05-31</stp>
        <stp/>
        <stp>[Pasta2]Planilha1!R1606C2</stp>
        <stp>Dir=H</stp>
        <stp>Per=M</stp>
        <stp>Days=A</stp>
        <stp>Dts=H</stp>
        <stp>cols=46;rows=1</stp>
        <tr r="B1606" s="1"/>
      </tp>
      <tp>
        <v>21.5777</v>
        <stp/>
        <stp>##V3_BDHV12</stp>
        <stp>UA UN Equity</stp>
        <stp>RETURN_COM_EQY</stp>
        <stp>2007-05-31</stp>
        <stp/>
        <stp>[Pasta2]Planilha1!R1976C2</stp>
        <stp>Dir=H</stp>
        <stp>Per=M</stp>
        <stp>Days=A</stp>
        <stp>Dts=H</stp>
        <stp>cols=46;rows=1</stp>
        <tr r="B1976" s="1"/>
      </tp>
      <tp>
        <v>2.6499000000000001</v>
        <stp/>
        <stp>##V3_BDHV12</stp>
        <stp>JEF UN Equity</stp>
        <stp>RETURN_COM_EQY</stp>
        <stp>2007-05-31</stp>
        <stp/>
        <stp>[Pasta2]Planilha1!R1783C2</stp>
        <stp>Dir=H</stp>
        <stp>Per=M</stp>
        <stp>Days=A</stp>
        <stp>Dts=H</stp>
        <stp>cols=46;rows=1</stp>
        <tr r="B1783" s="1"/>
      </tp>
      <tp>
        <v>16.331099999999999</v>
        <stp/>
        <stp>##V3_BDHV12</stp>
        <stp>KIM UN Equity</stp>
        <stp>RETURN_COM_EQY</stp>
        <stp>2007-05-31</stp>
        <stp/>
        <stp>[Pasta2]Planilha1!R1793C2</stp>
        <stp>Dir=H</stp>
        <stp>Per=M</stp>
        <stp>Days=A</stp>
        <stp>Dts=H</stp>
        <stp>cols=46;rows=1</stp>
        <tr r="B1793" s="1"/>
      </tp>
      <tp>
        <v>18.549499999999998</v>
        <stp/>
        <stp>##V3_BDHV12</stp>
        <stp>HPQ UN Equity</stp>
        <stp>RETURN_COM_EQY</stp>
        <stp>2007-05-31</stp>
        <stp/>
        <stp>[Pasta2]Planilha1!R1753C2</stp>
        <stp>Dir=H</stp>
        <stp>Per=M</stp>
        <stp>Days=A</stp>
        <stp>Dts=H</stp>
        <stp>cols=46;rows=1</stp>
        <tr r="B1753" s="1"/>
      </tp>
      <tp>
        <v>19.2471</v>
        <stp/>
        <stp>##V3_BDHV12</stp>
        <stp>HES UN Equity</stp>
        <stp>RETURN_COM_EQY</stp>
        <stp>2007-05-31</stp>
        <stp/>
        <stp>[Pasta2]Planilha1!R1743C2</stp>
        <stp>Dir=H</stp>
        <stp>Per=M</stp>
        <stp>Days=A</stp>
        <stp>Dts=H</stp>
        <stp>cols=46;rows=1</stp>
        <tr r="B1743" s="1"/>
      </tp>
      <tp t="s">
        <v>#N/A N/A</v>
        <stp/>
        <stp>##V3_BDHV12</stp>
        <stp>IQV UN Equity</stp>
        <stp>RETURN_COM_EQY</stp>
        <stp>2007-05-31</stp>
        <stp/>
        <stp>[Pasta2]Planilha1!R1773C2</stp>
        <stp>Dir=H</stp>
        <stp>Per=M</stp>
        <stp>Days=A</stp>
        <stp>Dts=H</stp>
        <stp>cols=46;rows=1</stp>
        <tr r="B1773" s="1"/>
      </tp>
      <tp t="s">
        <v>#N/A N/A</v>
        <stp/>
        <stp>##V3_BDHV12</stp>
        <stp>FLT UN Equity</stp>
        <stp>RETURN_COM_EQY</stp>
        <stp>2007-05-31</stp>
        <stp/>
        <stp>[Pasta2]Planilha1!R1713C2</stp>
        <stp>Dir=H</stp>
        <stp>Per=M</stp>
        <stp>Days=A</stp>
        <stp>Dts=H</stp>
        <stp>cols=46;rows=1</stp>
        <tr r="B1713" s="1"/>
      </tp>
      <tp>
        <v>16.683900000000001</v>
        <stp/>
        <stp>##V3_BDHV12</stp>
        <stp>FDX UN Equity</stp>
        <stp>RETURN_COM_EQY</stp>
        <stp>2007-05-31</stp>
        <stp/>
        <stp>[Pasta2]Planilha1!R1703C2</stp>
        <stp>Dir=H</stp>
        <stp>Per=M</stp>
        <stp>Days=A</stp>
        <stp>Dts=H</stp>
        <stp>cols=46;rows=1</stp>
        <tr r="B1703" s="1"/>
      </tp>
      <tp t="s">
        <v>#N/A N/A</v>
        <stp/>
        <stp>##V3_BDHV12</stp>
        <stp>DFS UN Equity</stp>
        <stp>RETURN_COM_EQY</stp>
        <stp>2007-05-31</stp>
        <stp/>
        <stp>[Pasta2]Planilha1!R1653C2</stp>
        <stp>Dir=H</stp>
        <stp>Per=M</stp>
        <stp>Days=A</stp>
        <stp>Dts=H</stp>
        <stp>cols=46;rows=1</stp>
        <tr r="B1653" s="1"/>
      </tp>
      <tp t="s">
        <v>#N/A N/A</v>
        <stp/>
        <stp>##V3_BDHV12</stp>
        <stp>NWSA UW Equity</stp>
        <stp>RETURN_COM_EQY</stp>
        <stp>2007-05-31</stp>
        <stp/>
        <stp>[Pasta2]Planilha1!R1876C2</stp>
        <stp>Dir=H</stp>
        <stp>Per=M</stp>
        <stp>Days=A</stp>
        <stp>Dts=H</stp>
        <stp>cols=46;rows=1</stp>
        <tr r="B1876" s="1"/>
      </tp>
      <tp>
        <v>18.5593</v>
        <stp/>
        <stp>##V3_BDHV12</stp>
        <stp>EXC UN Equity</stp>
        <stp>RETURN_COM_EQY</stp>
        <stp>2007-05-31</stp>
        <stp/>
        <stp>[Pasta2]Planilha1!R1693C2</stp>
        <stp>Dir=H</stp>
        <stp>Per=M</stp>
        <stp>Days=A</stp>
        <stp>Dts=H</stp>
        <stp>cols=46;rows=1</stp>
        <tr r="B1693" s="1"/>
      </tp>
      <tp>
        <v>26.127099999999999</v>
        <stp/>
        <stp>##V3_BDHV12</stp>
        <stp>BAX UN Equity</stp>
        <stp>RETURN_COM_EQY</stp>
        <stp>2007-05-31</stp>
        <stp/>
        <stp>[Pasta2]Planilha1!R1583C2</stp>
        <stp>Dir=H</stp>
        <stp>Per=M</stp>
        <stp>Days=A</stp>
        <stp>Dts=H</stp>
        <stp>cols=46;rows=1</stp>
        <tr r="B1583" s="1"/>
      </tp>
      <tp>
        <v>35.942100000000003</v>
        <stp/>
        <stp>##V3_BDHV12</stp>
        <stp>COG UN Equity</stp>
        <stp>RETURN_COM_EQY</stp>
        <stp>2007-05-31</stp>
        <stp/>
        <stp>[Pasta2]Planilha1!R1633C2</stp>
        <stp>Dir=H</stp>
        <stp>Per=M</stp>
        <stp>Days=A</stp>
        <stp>Dts=H</stp>
        <stp>cols=46;rows=1</stp>
        <tr r="B1633" s="1"/>
      </tp>
      <tp t="s">
        <v>#N/A N/A</v>
        <stp/>
        <stp>##V3_BDHV12</stp>
        <stp>CLX UN Equity</stp>
        <stp>RETURN_COM_EQY</stp>
        <stp>2007-05-31</stp>
        <stp/>
        <stp>[Pasta2]Planilha1!R1623C2</stp>
        <stp>Dir=H</stp>
        <stp>Per=M</stp>
        <stp>Days=A</stp>
        <stp>Dts=H</stp>
        <stp>cols=46;rows=1</stp>
        <tr r="B1623" s="1"/>
      </tp>
      <tp>
        <v>16.6264</v>
        <stp/>
        <stp>##V3_BDHV12</stp>
        <stp>CAG UN Equity</stp>
        <stp>RETURN_COM_EQY</stp>
        <stp>2007-05-31</stp>
        <stp/>
        <stp>[Pasta2]Planilha1!R1603C2</stp>
        <stp>Dir=H</stp>
        <stp>Per=M</stp>
        <stp>Days=A</stp>
        <stp>Dts=H</stp>
        <stp>cols=45;rows=1</stp>
        <tr r="B1603" s="1"/>
      </tp>
      <tp>
        <v>17.381399999999999</v>
        <stp/>
        <stp>##V3_BDHV12</stp>
        <stp>ADI UW Equity</stp>
        <stp>RETURN_COM_EQY</stp>
        <stp>2007-05-31</stp>
        <stp/>
        <stp>[Pasta2]Planilha1!R1533C2</stp>
        <stp>Dir=H</stp>
        <stp>Per=M</stp>
        <stp>Days=A</stp>
        <stp>Dts=H</stp>
        <stp>cols=46;rows=1</stp>
        <tr r="B1533" s="1"/>
      </tp>
      <tp>
        <v>16.7362</v>
        <stp/>
        <stp>##V3_BDHV12</stp>
        <stp>AIG UN Equity</stp>
        <stp>RETURN_COM_EQY</stp>
        <stp>2007-05-31</stp>
        <stp/>
        <stp>[Pasta2]Planilha1!R1543C2</stp>
        <stp>Dir=H</stp>
        <stp>Per=M</stp>
        <stp>Days=A</stp>
        <stp>Dts=H</stp>
        <stp>cols=46;rows=1</stp>
        <tr r="B1543" s="1"/>
      </tp>
      <tp>
        <v>-6.2148000000000003</v>
        <stp/>
        <stp>##V3_BDHV12</stp>
        <stp>ALGN UW Equity</stp>
        <stp>RETURN_COM_EQY</stp>
        <stp>2007-05-31</stp>
        <stp/>
        <stp>[Pasta2]Planilha1!R1549C2</stp>
        <stp>Dir=H</stp>
        <stp>Per=M</stp>
        <stp>Days=A</stp>
        <stp>Dts=H</stp>
        <stp>cols=46;rows=1</stp>
        <tr r="B1549" s="1"/>
      </tp>
      <tp t="s">
        <v>#N/A N/A</v>
        <stp/>
        <stp>##V3_BDHV12</stp>
        <stp>XYL UN Equity</stp>
        <stp>RETURN_COM_EQY</stp>
        <stp>2007-05-31</stp>
        <stp/>
        <stp>[Pasta2]Planilha1!R2023C2</stp>
        <stp>Dir=H</stp>
        <stp>Per=M</stp>
        <stp>Days=A</stp>
        <stp>Dts=H</stp>
        <stp>cols=46;rows=1</stp>
        <tr r="B2023" s="1"/>
      </tp>
      <tp>
        <v>35.088700000000003</v>
        <stp/>
        <stp>##V3_BDHV12</stp>
        <stp>VLO UN Equity</stp>
        <stp>RETURN_COM_EQY</stp>
        <stp>2007-05-31</stp>
        <stp/>
        <stp>[Pasta2]Planilha1!R1993C2</stp>
        <stp>Dir=H</stp>
        <stp>Per=M</stp>
        <stp>Days=A</stp>
        <stp>Dts=H</stp>
        <stp>cols=46;rows=1</stp>
        <tr r="B1993" s="1"/>
      </tp>
      <tp>
        <v>15.4528</v>
        <stp/>
        <stp>##V3_BDHV12</stp>
        <stp>WRK UN Equity</stp>
        <stp>RETURN_COM_EQY</stp>
        <stp>2007-05-31</stp>
        <stp/>
        <stp>[Pasta2]Planilha1!R2013C2</stp>
        <stp>Dir=H</stp>
        <stp>Per=M</stp>
        <stp>Days=A</stp>
        <stp>Dts=H</stp>
        <stp>cols=46;rows=1</stp>
        <tr r="B2013" s="1"/>
      </tp>
      <tp>
        <v>28.440100000000001</v>
        <stp/>
        <stp>##V3_BDHV12</stp>
        <stp>WCG UN Equity</stp>
        <stp>RETURN_COM_EQY</stp>
        <stp>2007-05-31</stp>
        <stp/>
        <stp>[Pasta2]Planilha1!R2003C2</stp>
        <stp>Dir=H</stp>
        <stp>Per=M</stp>
        <stp>Days=A</stp>
        <stp>Dts=H</stp>
        <stp>cols=46;rows=1</stp>
        <tr r="B2003" s="1"/>
      </tp>
      <tp>
        <v>16.7302</v>
        <stp/>
        <stp>##V3_BDHV12</stp>
        <stp>TMK UN Equity</stp>
        <stp>RETURN_COM_EQY</stp>
        <stp>2007-05-31</stp>
        <stp/>
        <stp>[Pasta2]Planilha1!R1963C2</stp>
        <stp>Dir=H</stp>
        <stp>Per=M</stp>
        <stp>Days=A</stp>
        <stp>Dts=H</stp>
        <stp>cols=46;rows=1</stp>
        <tr r="B1963" s="1"/>
      </tp>
      <tp>
        <v>1.4903999999999999</v>
        <stp/>
        <stp>##V3_BDHV12</stp>
        <stp>UNM UN Equity</stp>
        <stp>RETURN_COM_EQY</stp>
        <stp>2007-05-31</stp>
        <stp/>
        <stp>[Pasta2]Planilha1!R1983C2</stp>
        <stp>Dir=H</stp>
        <stp>Per=M</stp>
        <stp>Days=A</stp>
        <stp>Dts=H</stp>
        <stp>cols=46;rows=1</stp>
        <tr r="B1983" s="1"/>
      </tp>
      <tp>
        <v>7.9435000000000002</v>
        <stp/>
        <stp>##V3_BDHV12</stp>
        <stp>RMD UN Equity</stp>
        <stp>RETURN_COM_EQY</stp>
        <stp>2007-05-31</stp>
        <stp/>
        <stp>[Pasta2]Planilha1!R1923C2</stp>
        <stp>Dir=H</stp>
        <stp>Per=M</stp>
        <stp>Days=A</stp>
        <stp>Dts=H</stp>
        <stp>cols=46;rows=1</stp>
        <tr r="B1923" s="1"/>
      </tp>
      <tp>
        <v>15.1629</v>
        <stp/>
        <stp>##V3_BDHV12</stp>
        <stp>SPG UN Equity</stp>
        <stp>RETURN_COM_EQY</stp>
        <stp>2007-05-31</stp>
        <stp/>
        <stp>[Pasta2]Planilha1!R1943C2</stp>
        <stp>Dir=H</stp>
        <stp>Per=M</stp>
        <stp>Days=A</stp>
        <stp>Dts=H</stp>
        <stp>cols=46;rows=1</stp>
        <tr r="B1943" s="1"/>
      </tp>
      <tp>
        <v>21.6767</v>
        <stp/>
        <stp>##V3_BDHV12</stp>
        <stp>SYK UN Equity</stp>
        <stp>RETURN_COM_EQY</stp>
        <stp>2007-05-31</stp>
        <stp/>
        <stp>[Pasta2]Planilha1!R1953C2</stp>
        <stp>Dir=H</stp>
        <stp>Per=M</stp>
        <stp>Days=A</stp>
        <stp>Dts=H</stp>
        <stp>cols=46;rows=1</stp>
        <tr r="B1953" s="1"/>
      </tp>
      <tp>
        <v>-32.507300000000001</v>
        <stp/>
        <stp>##V3_BDHV12</stp>
        <stp>ABMD UW Equity</stp>
        <stp>RETURN_COM_EQY</stp>
        <stp>2007-05-31</stp>
        <stp/>
        <stp>[Pasta2]Planilha1!R1529C2</stp>
        <stp>Dir=H</stp>
        <stp>Per=M</stp>
        <stp>Days=A</stp>
        <stp>Dts=H</stp>
        <stp>cols=46;rows=1</stp>
        <tr r="B1529" s="1"/>
      </tp>
      <tp>
        <v>18.5593</v>
        <stp/>
        <stp>##V3_BDHV12</stp>
        <stp>PPL UN Equity</stp>
        <stp>RETURN_COM_EQY</stp>
        <stp>2007-05-31</stp>
        <stp/>
        <stp>[Pasta2]Planilha1!R1903C2</stp>
        <stp>Dir=H</stp>
        <stp>Per=M</stp>
        <stp>Days=A</stp>
        <stp>Dts=H</stp>
        <stp>cols=46;rows=1</stp>
        <tr r="B1903" s="1"/>
      </tp>
      <tp t="s">
        <v>#N/A N/A</v>
        <stp/>
        <stp>##V3_BDHV12</stp>
        <stp>NCLH UN Equity</stp>
        <stp>RETURN_COM_EQY</stp>
        <stp>2007-05-31</stp>
        <stp/>
        <stp>[Pasta2]Planilha1!R1856C2</stp>
        <stp>Dir=H</stp>
        <stp>Per=M</stp>
        <stp>Days=A</stp>
        <stp>Dts=H</stp>
        <stp>cols=44;rows=1</stp>
        <tr r="B1856" s="1"/>
      </tp>
      <tp>
        <v>19.094999999999999</v>
        <stp/>
        <stp>##V3_BDHV12</stp>
        <stp>AMAT UW Equity</stp>
        <stp>PX_MID</stp>
        <stp>2007-05-31</stp>
        <stp/>
        <stp>[Pasta2]Planilha1!R33C2</stp>
        <stp>Dir=H</stp>
        <stp>Per=M</stp>
        <stp>Days=A</stp>
        <stp>Dts=H</stp>
        <stp>cols=139;rows=1</stp>
        <tr r="B33" s="1"/>
      </tp>
      <tp t="s">
        <v>#N/A N/A</v>
        <stp/>
        <stp>##V3_BDHV12</stp>
        <stp>ANET UN Equity</stp>
        <stp>PX_MID</stp>
        <stp>2007-05-31</stp>
        <stp/>
        <stp>[Pasta2]Planilha1!R41C2</stp>
        <stp>Dir=H</stp>
        <stp>Per=M</stp>
        <stp>Days=A</stp>
        <stp>Dts=H</stp>
        <stp>cols=139;rows=1</stp>
        <tr r="B41" s="1"/>
      </tp>
      <tp>
        <v>21.432400000000001</v>
        <stp/>
        <stp>##V3_BDHV12</stp>
        <stp>NWL UN Equity</stp>
        <stp>RETURN_COM_EQY</stp>
        <stp>2007-05-31</stp>
        <stp/>
        <stp>[Pasta2]Planilha1!R1874C2</stp>
        <stp>Dir=H</stp>
        <stp>Per=M</stp>
        <stp>Days=A</stp>
        <stp>Dts=H</stp>
        <stp>cols=46;rows=1</stp>
        <tr r="B1874" s="1"/>
      </tp>
      <tp>
        <v>15.402799999999999</v>
        <stp/>
        <stp>##V3_BDHV12</stp>
        <stp>LNT UN Equity</stp>
        <stp>RETURN_COM_EQY</stp>
        <stp>2007-05-31</stp>
        <stp/>
        <stp>[Pasta2]Planilha1!R1814C2</stp>
        <stp>Dir=H</stp>
        <stp>Per=M</stp>
        <stp>Days=A</stp>
        <stp>Dts=H</stp>
        <stp>cols=46;rows=1</stp>
        <tr r="B1814" s="1"/>
      </tp>
      <tp>
        <v>24.736000000000001</v>
        <stp/>
        <stp>##V3_BDHV12</stp>
        <stp>MRK UN Equity</stp>
        <stp>RETURN_COM_EQY</stp>
        <stp>2007-05-31</stp>
        <stp/>
        <stp>[Pasta2]Planilha1!R1844C2</stp>
        <stp>Dir=H</stp>
        <stp>Per=M</stp>
        <stp>Days=A</stp>
        <stp>Dts=H</stp>
        <stp>cols=46;rows=1</stp>
        <tr r="B1844" s="1"/>
      </tp>
      <tp>
        <v>36.105499999999999</v>
        <stp/>
        <stp>##V3_BDHV12</stp>
        <stp>MAR UW Equity</stp>
        <stp>RETURN_COM_EQY</stp>
        <stp>2007-05-31</stp>
        <stp/>
        <stp>[Pasta2]Planilha1!R1824C2</stp>
        <stp>Dir=H</stp>
        <stp>Per=M</stp>
        <stp>Days=A</stp>
        <stp>Dts=H</stp>
        <stp>cols=46;rows=1</stp>
        <tr r="B1824" s="1"/>
      </tp>
      <tp>
        <v>20.438800000000001</v>
        <stp/>
        <stp>##V3_BDHV12</stp>
        <stp>MYL UW Equity</stp>
        <stp>RETURN_COM_EQY</stp>
        <stp>2007-05-31</stp>
        <stp/>
        <stp>[Pasta2]Planilha1!R1854C2</stp>
        <stp>Dir=H</stp>
        <stp>Per=M</stp>
        <stp>Days=A</stp>
        <stp>Dts=H</stp>
        <stp>cols=46;rows=1</stp>
        <tr r="B1854" s="1"/>
      </tp>
      <tp>
        <v>22.732800000000001</v>
        <stp/>
        <stp>##V3_BDHV12</stp>
        <stp>MGM UN Equity</stp>
        <stp>RETURN_COM_EQY</stp>
        <stp>2007-05-31</stp>
        <stp/>
        <stp>[Pasta2]Planilha1!R1834C2</stp>
        <stp>Dir=H</stp>
        <stp>Per=M</stp>
        <stp>Days=A</stp>
        <stp>Dts=H</stp>
        <stp>cols=46;rows=1</stp>
        <tr r="B1834" s="1"/>
      </tp>
      <tp>
        <v>28.6981</v>
        <stp/>
        <stp>##V3_BDHV12</stp>
        <stp>HP UN Equity</stp>
        <stp>RETURN_COM_EQY</stp>
        <stp>2007-05-31</stp>
        <stp/>
        <stp>[Pasta2]Planilha1!R1751C2</stp>
        <stp>Dir=H</stp>
        <stp>Per=M</stp>
        <stp>Days=A</stp>
        <stp>Dts=H</stp>
        <stp>cols=46;rows=1</stp>
        <tr r="B1751" s="1"/>
      </tp>
      <tp>
        <v>18.200299999999999</v>
        <stp/>
        <stp>##V3_BDHV12</stp>
        <stp>GD UN Equity</stp>
        <stp>RETURN_COM_EQY</stp>
        <stp>2007-05-31</stp>
        <stp/>
        <stp>[Pasta2]Planilha1!R1721C2</stp>
        <stp>Dir=H</stp>
        <stp>Per=M</stp>
        <stp>Days=A</stp>
        <stp>Dts=H</stp>
        <stp>cols=46;rows=1</stp>
        <tr r="B1721" s="1"/>
      </tp>
      <tp>
        <v>44.496499999999997</v>
        <stp/>
        <stp>##V3_BDHV12</stp>
        <stp>BA UN Equity</stp>
        <stp>RETURN_COM_EQY</stp>
        <stp>2007-05-31</stp>
        <stp/>
        <stp>[Pasta2]Planilha1!R1581C2</stp>
        <stp>Dir=H</stp>
        <stp>Per=M</stp>
        <stp>Days=A</stp>
        <stp>Dts=H</stp>
        <stp>cols=46;rows=1</stp>
        <tr r="B1581" s="1"/>
      </tp>
      <tp>
        <v>28.2075</v>
        <stp/>
        <stp>##V3_BDHV12</stp>
        <stp>MA UN Equity</stp>
        <stp>RETURN_COM_EQY</stp>
        <stp>2007-05-31</stp>
        <stp/>
        <stp>[Pasta2]Planilha1!R1821C2</stp>
        <stp>Dir=H</stp>
        <stp>Per=M</stp>
        <stp>Days=A</stp>
        <stp>Dts=H</stp>
        <stp>cols=46;rows=1</stp>
        <tr r="B1821" s="1"/>
      </tp>
      <tp>
        <v>38.650700000000001</v>
        <stp/>
        <stp>##V3_BDHV12</stp>
        <stp>MO UN Equity</stp>
        <stp>RETURN_COM_EQY</stp>
        <stp>2007-05-31</stp>
        <stp/>
        <stp>[Pasta2]Planilha1!R1841C2</stp>
        <stp>Dir=H</stp>
        <stp>Per=M</stp>
        <stp>Days=A</stp>
        <stp>Dts=H</stp>
        <stp>cols=46;rows=1</stp>
        <tr r="B1841" s="1"/>
      </tp>
      <tp>
        <v>16.053799999999999</v>
        <stp/>
        <stp>##V3_BDHV12</stp>
        <stp>PG UN Equity</stp>
        <stp>RETURN_COM_EQY</stp>
        <stp>2007-05-31</stp>
        <stp/>
        <stp>[Pasta2]Planilha1!R1891C2</stp>
        <stp>Dir=H</stp>
        <stp>Per=M</stp>
        <stp>Days=A</stp>
        <stp>Dts=H</stp>
        <stp>cols=46;rows=1</stp>
        <tr r="B1891" s="1"/>
      </tp>
      <tp>
        <v>-41.816099999999999</v>
        <stp/>
        <stp>##V3_BDHV12</stp>
        <stp>HRB UN Equity</stp>
        <stp>RETURN_COM_EQY</stp>
        <stp>2007-05-31</stp>
        <stp/>
        <stp>[Pasta2]Planilha1!R1754C2</stp>
        <stp>Dir=H</stp>
        <stp>Per=M</stp>
        <stp>Days=A</stp>
        <stp>Dts=H</stp>
        <stp>cols=45;rows=1</stp>
        <tr r="B1754" s="1"/>
      </tp>
      <tp>
        <v>65.6828</v>
        <stp/>
        <stp>##V3_BDHV12</stp>
        <stp>HFC UN Equity</stp>
        <stp>RETURN_COM_EQY</stp>
        <stp>2007-05-31</stp>
        <stp/>
        <stp>[Pasta2]Planilha1!R1744C2</stp>
        <stp>Dir=H</stp>
        <stp>Per=M</stp>
        <stp>Days=A</stp>
        <stp>Dts=H</stp>
        <stp>cols=46;rows=1</stp>
        <tr r="B1744" s="1"/>
      </tp>
      <tp>
        <v>26.041599999999999</v>
        <stp/>
        <stp>##V3_BDHV12</stp>
        <stp>IFF UN Equity</stp>
        <stp>RETURN_COM_EQY</stp>
        <stp>2007-05-31</stp>
        <stp/>
        <stp>[Pasta2]Planilha1!R1764C2</stp>
        <stp>Dir=H</stp>
        <stp>Per=M</stp>
        <stp>Days=A</stp>
        <stp>Dts=H</stp>
        <stp>cols=46;rows=1</stp>
        <tr r="B1764" s="1"/>
      </tp>
      <tp>
        <v>18.1219</v>
        <stp/>
        <stp>##V3_BDHV12</stp>
        <stp>NTRS UW Equity</stp>
        <stp>RETURN_COM_EQY</stp>
        <stp>2007-05-31</stp>
        <stp/>
        <stp>[Pasta2]Planilha1!R1871C2</stp>
        <stp>Dir=H</stp>
        <stp>Per=M</stp>
        <stp>Days=A</stp>
        <stp>Dts=H</stp>
        <stp>cols=46;rows=1</stp>
        <tr r="B1871" s="1"/>
      </tp>
      <tp t="s">
        <v>#N/A N/A</v>
        <stp/>
        <stp>##V3_BDHV12</stp>
        <stp>FTNT UW Equity</stp>
        <stp>RETURN_COM_EQY</stp>
        <stp>2007-05-31</stp>
        <stp/>
        <stp>[Pasta2]Planilha1!R1719C2</stp>
        <stp>Dir=H</stp>
        <stp>Per=M</stp>
        <stp>Days=A</stp>
        <stp>Dts=H</stp>
        <stp>cols=46;rows=1</stp>
        <tr r="B1719" s="1"/>
      </tp>
      <tp>
        <v>9.7864000000000004</v>
        <stp/>
        <stp>##V3_BDHV12</stp>
        <stp>FMC UN Equity</stp>
        <stp>RETURN_COM_EQY</stp>
        <stp>2007-05-31</stp>
        <stp/>
        <stp>[Pasta2]Planilha1!R1714C2</stp>
        <stp>Dir=H</stp>
        <stp>Per=M</stp>
        <stp>Days=A</stp>
        <stp>Dts=H</stp>
        <stp>cols=46;rows=1</stp>
        <tr r="B1714" s="1"/>
      </tp>
      <tp>
        <v>23.823399999999999</v>
        <stp/>
        <stp>##V3_BDHV12</stp>
        <stp>GIS UN Equity</stp>
        <stp>RETURN_COM_EQY</stp>
        <stp>2007-05-31</stp>
        <stp/>
        <stp>[Pasta2]Planilha1!R1724C2</stp>
        <stp>Dir=H</stp>
        <stp>Per=M</stp>
        <stp>Days=A</stp>
        <stp>Dts=H</stp>
        <stp>cols=45;rows=1</stp>
        <tr r="B1724" s="1"/>
      </tp>
      <tp>
        <v>15.392200000000001</v>
        <stp/>
        <stp>##V3_BDHV12</stp>
        <stp>DOV UN Equity</stp>
        <stp>RETURN_COM_EQY</stp>
        <stp>2007-05-31</stp>
        <stp/>
        <stp>[Pasta2]Planilha1!R1664C2</stp>
        <stp>Dir=H</stp>
        <stp>Per=M</stp>
        <stp>Days=A</stp>
        <stp>Dts=H</stp>
        <stp>cols=46;rows=1</stp>
        <tr r="B1664" s="1"/>
      </tp>
      <tp>
        <v>18.120999999999999</v>
        <stp/>
        <stp>##V3_BDHV12</stp>
        <stp>EQR UN Equity</stp>
        <stp>RETURN_COM_EQY</stp>
        <stp>2007-05-31</stp>
        <stp/>
        <stp>[Pasta2]Planilha1!R1684C2</stp>
        <stp>Dir=H</stp>
        <stp>Per=M</stp>
        <stp>Days=A</stp>
        <stp>Dts=H</stp>
        <stp>cols=46;rows=1</stp>
        <tr r="B1684" s="1"/>
      </tp>
      <tp>
        <v>9.9795999999999996</v>
        <stp/>
        <stp>##V3_BDHV12</stp>
        <stp>BLK UN Equity</stp>
        <stp>RETURN_COM_EQY</stp>
        <stp>2007-05-31</stp>
        <stp/>
        <stp>[Pasta2]Planilha1!R1594C2</stp>
        <stp>Dir=H</stp>
        <stp>Per=M</stp>
        <stp>Days=A</stp>
        <stp>Dts=H</stp>
        <stp>cols=46;rows=1</stp>
        <tr r="B1594" s="1"/>
      </tp>
      <tp>
        <v>13.283899999999999</v>
        <stp/>
        <stp>##V3_BDHV12</stp>
        <stp>BBT UN Equity</stp>
        <stp>RETURN_COM_EQY</stp>
        <stp>2007-05-31</stp>
        <stp/>
        <stp>[Pasta2]Planilha1!R1584C2</stp>
        <stp>Dir=H</stp>
        <stp>Per=M</stp>
        <stp>Days=A</stp>
        <stp>Dts=H</stp>
        <stp>cols=46;rows=1</stp>
        <tr r="B1584" s="1"/>
      </tp>
      <tp>
        <v>10.533799999999999</v>
        <stp/>
        <stp>##V3_BDHV12</stp>
        <stp>CTL UN Equity</stp>
        <stp>RETURN_COM_EQY</stp>
        <stp>2007-05-31</stp>
        <stp/>
        <stp>[Pasta2]Planilha1!R1644C2</stp>
        <stp>Dir=H</stp>
        <stp>Per=M</stp>
        <stp>Days=A</stp>
        <stp>Dts=H</stp>
        <stp>cols=46;rows=1</stp>
        <tr r="B1644" s="1"/>
      </tp>
      <tp>
        <v>1.9056</v>
        <stp/>
        <stp>##V3_BDHV12</stp>
        <stp>COO UN Equity</stp>
        <stp>RETURN_COM_EQY</stp>
        <stp>2007-05-31</stp>
        <stp/>
        <stp>[Pasta2]Planilha1!R1634C2</stp>
        <stp>Dir=H</stp>
        <stp>Per=M</stp>
        <stp>Days=A</stp>
        <stp>Dts=H</stp>
        <stp>cols=45;rows=1</stp>
        <tr r="B1634" s="1"/>
      </tp>
      <tp>
        <v>17.341000000000001</v>
        <stp/>
        <stp>##V3_BDHV12</stp>
        <stp>CMA UN Equity</stp>
        <stp>RETURN_COM_EQY</stp>
        <stp>2007-05-31</stp>
        <stp/>
        <stp>[Pasta2]Planilha1!R1624C2</stp>
        <stp>Dir=H</stp>
        <stp>Per=M</stp>
        <stp>Days=A</stp>
        <stp>Dts=H</stp>
        <stp>cols=46;rows=1</stp>
        <tr r="B1624" s="1"/>
      </tp>
      <tp>
        <v>24.3414</v>
        <stp/>
        <stp>##V3_BDHV12</stp>
        <stp>CAH UN Equity</stp>
        <stp>RETURN_COM_EQY</stp>
        <stp>2007-05-31</stp>
        <stp/>
        <stp>[Pasta2]Planilha1!R1604C2</stp>
        <stp>Dir=H</stp>
        <stp>Per=M</stp>
        <stp>Days=A</stp>
        <stp>Dts=H</stp>
        <stp>cols=46;rows=1</stp>
        <tr r="B1604" s="1"/>
      </tp>
      <tp>
        <v>26.770199999999999</v>
        <stp/>
        <stp>##V3_BDHV12</stp>
        <stp>ORCL UN Equity</stp>
        <stp>RETURN_COM_EQY</stp>
        <stp>2007-05-31</stp>
        <stp/>
        <stp>[Pasta2]Planilha1!R1880C2</stp>
        <stp>Dir=H</stp>
        <stp>Per=M</stp>
        <stp>Days=A</stp>
        <stp>Dts=H</stp>
        <stp>cols=46;rows=1</stp>
        <tr r="B1880" s="1"/>
      </tp>
      <tp>
        <v>15.706099999999999</v>
        <stp/>
        <stp>##V3_BDHV12</stp>
        <stp>ISRG UW Equity</stp>
        <stp>RETURN_COM_EQY</stp>
        <stp>2007-05-31</stp>
        <stp/>
        <stp>[Pasta2]Planilha1!R1776C2</stp>
        <stp>Dir=H</stp>
        <stp>Per=M</stp>
        <stp>Days=A</stp>
        <stp>Dts=H</stp>
        <stp>cols=46;rows=1</stp>
        <tr r="B1776" s="1"/>
      </tp>
      <tp>
        <v>12.2933</v>
        <stp/>
        <stp>##V3_BDHV12</stp>
        <stp>HSIC UW Equity</stp>
        <stp>RETURN_COM_EQY</stp>
        <stp>2007-05-31</stp>
        <stp/>
        <stp>[Pasta2]Planilha1!R1757C2</stp>
        <stp>Dir=H</stp>
        <stp>Per=M</stp>
        <stp>Days=A</stp>
        <stp>Dts=H</stp>
        <stp>cols=46;rows=1</stp>
        <tr r="B1757" s="1"/>
      </tp>
      <tp t="s">
        <v>#N/A N/A</v>
        <stp/>
        <stp>##V3_BDHV12</stp>
        <stp>AAL UW Equity</stp>
        <stp>RETURN_COM_EQY</stp>
        <stp>2007-05-31</stp>
        <stp/>
        <stp>[Pasta2]Planilha1!R1524C2</stp>
        <stp>Dir=H</stp>
        <stp>Per=M</stp>
        <stp>Days=A</stp>
        <stp>Dts=H</stp>
        <stp>cols=46;rows=1</stp>
        <tr r="B1524" s="1"/>
      </tp>
      <tp>
        <v>1.9826999999999999</v>
        <stp/>
        <stp>##V3_BDHV12</stp>
        <stp>AIV UN Equity</stp>
        <stp>RETURN_COM_EQY</stp>
        <stp>2007-05-31</stp>
        <stp/>
        <stp>[Pasta2]Planilha1!R1544C2</stp>
        <stp>Dir=H</stp>
        <stp>Per=M</stp>
        <stp>Days=A</stp>
        <stp>Dts=H</stp>
        <stp>cols=46;rows=1</stp>
        <tr r="B1544" s="1"/>
      </tp>
      <tp>
        <v>20.5288</v>
        <stp/>
        <stp>##V3_BDHV12</stp>
        <stp>ADM UN Equity</stp>
        <stp>RETURN_COM_EQY</stp>
        <stp>2007-05-31</stp>
        <stp/>
        <stp>[Pasta2]Planilha1!R1534C2</stp>
        <stp>Dir=H</stp>
        <stp>Per=M</stp>
        <stp>Days=A</stp>
        <stp>Dts=H</stp>
        <stp>cols=44;rows=1</stp>
        <tr r="B1534" s="1"/>
      </tp>
      <tp>
        <v>14.8383</v>
        <stp/>
        <stp>##V3_BDHV12</stp>
        <stp>KLAC UW Equity</stp>
        <stp>RETURN_COM_EQY</stp>
        <stp>2007-05-31</stp>
        <stp/>
        <stp>[Pasta2]Planilha1!R1794C2</stp>
        <stp>Dir=H</stp>
        <stp>Per=M</stp>
        <stp>Days=A</stp>
        <stp>Dts=H</stp>
        <stp>cols=46;rows=1</stp>
        <tr r="B1794" s="1"/>
      </tp>
      <tp t="s">
        <v>#N/A N/A</v>
        <stp/>
        <stp>##V3_BDHV12</stp>
        <stp>INCY UW Equity</stp>
        <stp>RETURN_COM_EQY</stp>
        <stp>2007-05-31</stp>
        <stp/>
        <stp>[Pasta2]Planilha1!R1766C2</stp>
        <stp>Dir=H</stp>
        <stp>Per=M</stp>
        <stp>Days=A</stp>
        <stp>Dts=H</stp>
        <stp>cols=46;rows=1</stp>
        <tr r="B1766" s="1"/>
      </tp>
      <tp>
        <v>60.796599999999998</v>
        <stp/>
        <stp>##V3_BDHV12</stp>
        <stp>YUM UN Equity</stp>
        <stp>RETURN_COM_EQY</stp>
        <stp>2007-05-31</stp>
        <stp/>
        <stp>[Pasta2]Planilha1!R2024C2</stp>
        <stp>Dir=H</stp>
        <stp>Per=M</stp>
        <stp>Days=A</stp>
        <stp>Dts=H</stp>
        <stp>cols=46;rows=1</stp>
        <tr r="B2024" s="1"/>
      </tp>
      <tp>
        <v>22.914300000000001</v>
        <stp/>
        <stp>##V3_BDHV12</stp>
        <stp>VMC UN Equity</stp>
        <stp>RETURN_COM_EQY</stp>
        <stp>2007-05-31</stp>
        <stp/>
        <stp>[Pasta2]Planilha1!R1994C2</stp>
        <stp>Dir=H</stp>
        <stp>Per=M</stp>
        <stp>Days=A</stp>
        <stp>Dts=H</stp>
        <stp>cols=46;rows=1</stp>
        <tr r="B1994" s="1"/>
      </tp>
      <tp>
        <v>39.262099999999997</v>
        <stp/>
        <stp>##V3_BDHV12</stp>
        <stp>WDC UW Equity</stp>
        <stp>RETURN_COM_EQY</stp>
        <stp>2007-05-31</stp>
        <stp/>
        <stp>[Pasta2]Planilha1!R2004C2</stp>
        <stp>Dir=H</stp>
        <stp>Per=M</stp>
        <stp>Days=A</stp>
        <stp>Dts=H</stp>
        <stp>cols=46;rows=1</stp>
        <tr r="B2004" s="1"/>
      </tp>
      <tp>
        <v>20.558399999999999</v>
        <stp/>
        <stp>##V3_BDHV12</stp>
        <stp>TXN UW Equity</stp>
        <stp>RETURN_COM_EQY</stp>
        <stp>2007-05-31</stp>
        <stp/>
        <stp>[Pasta2]Planilha1!R1974C2</stp>
        <stp>Dir=H</stp>
        <stp>Per=M</stp>
        <stp>Days=A</stp>
        <stp>Dts=H</stp>
        <stp>cols=46;rows=1</stp>
        <tr r="B1974" s="1"/>
      </tp>
      <tp>
        <v>4.3657000000000004</v>
        <stp/>
        <stp>##V3_BDHV12</stp>
        <stp>TMO UN Equity</stp>
        <stp>RETURN_COM_EQY</stp>
        <stp>2007-05-31</stp>
        <stp/>
        <stp>[Pasta2]Planilha1!R1964C2</stp>
        <stp>Dir=H</stp>
        <stp>Per=M</stp>
        <stp>Days=A</stp>
        <stp>Dts=H</stp>
        <stp>cols=46;rows=1</stp>
        <tr r="B1964" s="1"/>
      </tp>
      <tp>
        <v>11.6343</v>
        <stp/>
        <stp>##V3_BDHV12</stp>
        <stp>UNP UN Equity</stp>
        <stp>RETURN_COM_EQY</stp>
        <stp>2007-05-31</stp>
        <stp/>
        <stp>[Pasta2]Planilha1!R1984C2</stp>
        <stp>Dir=H</stp>
        <stp>Per=M</stp>
        <stp>Days=A</stp>
        <stp>Dts=H</stp>
        <stp>cols=46;rows=1</stp>
        <tr r="B1984" s="1"/>
      </tp>
      <tp>
        <v>8.9184999999999999</v>
        <stp/>
        <stp>##V3_BDHV12</stp>
        <stp>RCL UN Equity</stp>
        <stp>RETURN_COM_EQY</stp>
        <stp>2007-05-31</stp>
        <stp/>
        <stp>[Pasta2]Planilha1!R1914C2</stp>
        <stp>Dir=H</stp>
        <stp>Per=M</stp>
        <stp>Days=A</stp>
        <stp>Dts=H</stp>
        <stp>cols=46;rows=1</stp>
        <tr r="B1914" s="1"/>
      </tp>
      <tp>
        <v>82.652199999999993</v>
        <stp/>
        <stp>##V3_BDHV12</stp>
        <stp>ROK UN Equity</stp>
        <stp>RETURN_COM_EQY</stp>
        <stp>2007-05-31</stp>
        <stp/>
        <stp>[Pasta2]Planilha1!R1924C2</stp>
        <stp>Dir=H</stp>
        <stp>Per=M</stp>
        <stp>Days=A</stp>
        <stp>Dts=H</stp>
        <stp>cols=46;rows=1</stp>
        <tr r="B1924" s="1"/>
      </tp>
      <tp>
        <v>23.3079</v>
        <stp/>
        <stp>##V3_BDHV12</stp>
        <stp>FAST UW Equity</stp>
        <stp>RETURN_COM_EQY</stp>
        <stp>2007-05-31</stp>
        <stp/>
        <stp>[Pasta2]Planilha1!R1699C2</stp>
        <stp>Dir=H</stp>
        <stp>Per=M</stp>
        <stp>Days=A</stp>
        <stp>Dts=H</stp>
        <stp>cols=46;rows=1</stp>
        <tr r="B1699" s="1"/>
      </tp>
      <tp>
        <v>21.451899999999998</v>
        <stp/>
        <stp>##V3_BDHV12</stp>
        <stp>SEE UN Equity</stp>
        <stp>RETURN_COM_EQY</stp>
        <stp>2007-05-31</stp>
        <stp/>
        <stp>[Pasta2]Planilha1!R1934C2</stp>
        <stp>Dir=H</stp>
        <stp>Per=M</stp>
        <stp>Days=A</stp>
        <stp>Dts=H</stp>
        <stp>cols=46;rows=1</stp>
        <tr r="B1934" s="1"/>
      </tp>
      <tp>
        <v>-6.66</v>
        <stp/>
        <stp>##V3_BDHV12</stp>
        <stp>PHM UN Equity</stp>
        <stp>RETURN_COM_EQY</stp>
        <stp>2007-05-31</stp>
        <stp/>
        <stp>[Pasta2]Planilha1!R1894C2</stp>
        <stp>Dir=H</stp>
        <stp>Per=M</stp>
        <stp>Days=A</stp>
        <stp>Dts=H</stp>
        <stp>cols=46;rows=1</stp>
        <tr r="B1894" s="1"/>
      </tp>
      <tp>
        <v>33.244999999999997</v>
        <stp/>
        <stp>##V3_BDHV12</stp>
        <stp>CBS UN Equity</stp>
        <stp>PX_MID</stp>
        <stp>2007-05-31</stp>
        <stp/>
        <stp>[Pasta2]Planilha1!R88C2</stp>
        <stp>Dir=H</stp>
        <stp>Per=M</stp>
        <stp>Days=A</stp>
        <stp>Dts=H</stp>
        <stp>cols=139;rows=1</stp>
        <tr r="B88" s="1"/>
      </tp>
      <tp>
        <v>6.5416999999999996</v>
        <stp/>
        <stp>##V3_BDHV12</stp>
        <stp>AOS UN Equity</stp>
        <stp>PX_MID</stp>
        <stp>2007-05-31</stp>
        <stp/>
        <stp>[Pasta2]Planilha1!R45C2</stp>
        <stp>Dir=H</stp>
        <stp>Per=M</stp>
        <stp>Days=A</stp>
        <stp>Dts=H</stp>
        <stp>cols=139;rows=1</stp>
        <tr r="B45" s="1"/>
      </tp>
      <tp>
        <v>77.844999999999999</v>
        <stp/>
        <stp>##V3_BDHV12</stp>
        <stp>ADS UN Equity</stp>
        <stp>PX_MID</stp>
        <stp>2007-05-31</stp>
        <stp/>
        <stp>[Pasta2]Planilha1!R15C2</stp>
        <stp>Dir=H</stp>
        <stp>Per=M</stp>
        <stp>Days=A</stp>
        <stp>Dts=H</stp>
        <stp>cols=139;rows=1</stp>
        <tr r="B15" s="1"/>
      </tp>
      <tp>
        <v>23.74</v>
        <stp/>
        <stp>##V3_BDHV12</stp>
        <stp>AES UN Equity</stp>
        <stp>PX_MID</stp>
        <stp>2007-05-31</stp>
        <stp/>
        <stp>[Pasta2]Planilha1!R19C2</stp>
        <stp>Dir=H</stp>
        <stp>Per=M</stp>
        <stp>Days=A</stp>
        <stp>Dts=H</stp>
        <stp>cols=139;rows=1</stp>
        <tr r="B19" s="1"/>
      </tp>
      <tp>
        <v>22.403199999999998</v>
        <stp/>
        <stp>##V3_BDHV12</stp>
        <stp>NBL UN Equity</stp>
        <stp>RETURN_COM_EQY</stp>
        <stp>2007-05-31</stp>
        <stp/>
        <stp>[Pasta2]Planilha1!R1855C2</stp>
        <stp>Dir=H</stp>
        <stp>Per=M</stp>
        <stp>Days=A</stp>
        <stp>Dts=H</stp>
        <stp>cols=46;rows=1</stp>
        <tr r="B1855" s="1"/>
      </tp>
      <tp t="s">
        <v>#N/A N/A</v>
        <stp/>
        <stp>##V3_BDHV12</stp>
        <stp>NWS UW Equity</stp>
        <stp>RETURN_COM_EQY</stp>
        <stp>2007-05-31</stp>
        <stp/>
        <stp>[Pasta2]Planilha1!R1875C2</stp>
        <stp>Dir=H</stp>
        <stp>Per=M</stp>
        <stp>Days=A</stp>
        <stp>Dts=H</stp>
        <stp>cols=46;rows=1</stp>
        <tr r="B1875" s="1"/>
      </tp>
      <tp>
        <v>12.282399999999999</v>
        <stp/>
        <stp>##V3_BDHV12</stp>
        <stp>LEG UN Equity</stp>
        <stp>RETURN_COM_EQY</stp>
        <stp>2007-05-31</stp>
        <stp/>
        <stp>[Pasta2]Planilha1!R1805C2</stp>
        <stp>Dir=H</stp>
        <stp>Per=M</stp>
        <stp>Days=A</stp>
        <stp>Dts=H</stp>
        <stp>cols=46;rows=1</stp>
        <tr r="B1805" s="1"/>
      </tp>
      <tp>
        <v>19.9877</v>
        <stp/>
        <stp>##V3_BDHV12</stp>
        <stp>LOW UN Equity</stp>
        <stp>RETURN_COM_EQY</stp>
        <stp>2007-05-31</stp>
        <stp/>
        <stp>[Pasta2]Planilha1!R1815C2</stp>
        <stp>Dir=H</stp>
        <stp>Per=M</stp>
        <stp>Days=A</stp>
        <stp>Dts=H</stp>
        <stp>cols=46;rows=1</stp>
        <tr r="B1815" s="1"/>
      </tp>
      <tp>
        <v>33.913499999999999</v>
        <stp/>
        <stp>##V3_BDHV12</stp>
        <stp>MRO UN Equity</stp>
        <stp>RETURN_COM_EQY</stp>
        <stp>2007-05-31</stp>
        <stp/>
        <stp>[Pasta2]Planilha1!R1845C2</stp>
        <stp>Dir=H</stp>
        <stp>Per=M</stp>
        <stp>Days=A</stp>
        <stp>Dts=H</stp>
        <stp>cols=46;rows=1</stp>
        <tr r="B1845" s="1"/>
      </tp>
      <tp>
        <v>9.0452999999999992</v>
        <stp/>
        <stp>##V3_BDHV12</stp>
        <stp>MAS UN Equity</stp>
        <stp>RETURN_COM_EQY</stp>
        <stp>2007-05-31</stp>
        <stp/>
        <stp>[Pasta2]Planilha1!R1825C2</stp>
        <stp>Dir=H</stp>
        <stp>Per=M</stp>
        <stp>Days=A</stp>
        <stp>Dts=H</stp>
        <stp>cols=46;rows=1</stp>
        <tr r="B1825" s="1"/>
      </tp>
      <tp>
        <v>12.461600000000001</v>
        <stp/>
        <stp>##V3_BDHV12</stp>
        <stp>MHK UN Equity</stp>
        <stp>RETURN_COM_EQY</stp>
        <stp>2007-05-31</stp>
        <stp/>
        <stp>[Pasta2]Planilha1!R1835C2</stp>
        <stp>Dir=H</stp>
        <stp>Per=M</stp>
        <stp>Days=A</stp>
        <stp>Dts=H</stp>
        <stp>cols=46;rows=1</stp>
        <tr r="B1835" s="1"/>
      </tp>
      <tp>
        <v>9.6904000000000003</v>
        <stp/>
        <stp>##V3_BDHV12</stp>
        <stp>MXIM UW Equity</stp>
        <stp>RETURN_COM_EQY</stp>
        <stp>2007-05-31</stp>
        <stp/>
        <stp>[Pasta2]Planilha1!R1853C2</stp>
        <stp>Dir=H</stp>
        <stp>Per=M</stp>
        <stp>Days=A</stp>
        <stp>Dts=H</stp>
        <stp>cols=46;rows=1</stp>
        <tr r="B1853" s="1"/>
      </tp>
      <tp>
        <v>38.4495</v>
        <stp/>
        <stp>##V3_BDHV12</stp>
        <stp>IP UN Equity</stp>
        <stp>RETURN_COM_EQY</stp>
        <stp>2007-05-31</stp>
        <stp/>
        <stp>[Pasta2]Planilha1!R1770C2</stp>
        <stp>Dir=H</stp>
        <stp>Per=M</stp>
        <stp>Days=A</stp>
        <stp>Dts=H</stp>
        <stp>cols=46;rows=1</stp>
        <tr r="B1770" s="1"/>
      </tp>
      <tp>
        <v>25.027000000000001</v>
        <stp/>
        <stp>##V3_BDHV12</stp>
        <stp>KR UN Equity</stp>
        <stp>RETURN_COM_EQY</stp>
        <stp>2007-05-31</stp>
        <stp/>
        <stp>[Pasta2]Planilha1!R1800C2</stp>
        <stp>Dir=H</stp>
        <stp>Per=M</stp>
        <stp>Days=A</stp>
        <stp>Dts=H</stp>
        <stp>cols=45;rows=1</stp>
        <tr r="B1800" s="1"/>
      </tp>
      <tp>
        <v>23.371300000000002</v>
        <stp/>
        <stp>##V3_BDHV12</stp>
        <stp>CI UN Equity</stp>
        <stp>RETURN_COM_EQY</stp>
        <stp>2007-05-31</stp>
        <stp/>
        <stp>[Pasta2]Planilha1!R1620C2</stp>
        <stp>Dir=H</stp>
        <stp>Per=M</stp>
        <stp>Days=A</stp>
        <stp>Dts=H</stp>
        <stp>cols=46;rows=1</stp>
        <tr r="B1620" s="1"/>
      </tp>
      <tp>
        <v>25.2361</v>
        <stp/>
        <stp>##V3_BDHV12</stp>
        <stp>JNJ UN Equity</stp>
        <stp>RETURN_COM_EQY</stp>
        <stp>2007-05-31</stp>
        <stp/>
        <stp>[Pasta2]Planilha1!R1785C2</stp>
        <stp>Dir=H</stp>
        <stp>Per=M</stp>
        <stp>Days=A</stp>
        <stp>Dts=H</stp>
        <stp>cols=46;rows=1</stp>
        <tr r="B1785" s="1"/>
      </tp>
      <tp t="s">
        <v>#N/A N/A</v>
        <stp/>
        <stp>##V3_BDHV12</stp>
        <stp>FB UW Equity</stp>
        <stp>RETURN_COM_EQY</stp>
        <stp>2007-05-31</stp>
        <stp/>
        <stp>[Pasta2]Planilha1!R1700C2</stp>
        <stp>Dir=H</stp>
        <stp>Per=M</stp>
        <stp>Days=A</stp>
        <stp>Dts=H</stp>
        <stp>cols=39;rows=1</stp>
        <tr r="B1700" s="1"/>
      </tp>
      <tp>
        <v>27.989799999999999</v>
        <stp/>
        <stp>##V3_BDHV12</stp>
        <stp>KMB UN Equity</stp>
        <stp>RETURN_COM_EQY</stp>
        <stp>2007-05-31</stp>
        <stp/>
        <stp>[Pasta2]Planilha1!R1795C2</stp>
        <stp>Dir=H</stp>
        <stp>Per=M</stp>
        <stp>Days=A</stp>
        <stp>Dts=H</stp>
        <stp>cols=46;rows=1</stp>
        <tr r="B1795" s="1"/>
      </tp>
      <tp>
        <v>15.854900000000001</v>
        <stp/>
        <stp>##V3_BDHV12</stp>
        <stp>HRL UN Equity</stp>
        <stp>RETURN_COM_EQY</stp>
        <stp>2007-05-31</stp>
        <stp/>
        <stp>[Pasta2]Planilha1!R1755C2</stp>
        <stp>Dir=H</stp>
        <stp>Per=M</stp>
        <stp>Days=A</stp>
        <stp>Dts=H</stp>
        <stp>cols=46;rows=1</stp>
        <tr r="B1755" s="1"/>
      </tp>
      <tp>
        <v>17.889600000000002</v>
        <stp/>
        <stp>##V3_BDHV12</stp>
        <stp>HIG UN Equity</stp>
        <stp>RETURN_COM_EQY</stp>
        <stp>2007-05-31</stp>
        <stp/>
        <stp>[Pasta2]Planilha1!R1745C2</stp>
        <stp>Dir=H</stp>
        <stp>Per=M</stp>
        <stp>Days=A</stp>
        <stp>Dts=H</stp>
        <stp>cols=46;rows=1</stp>
        <tr r="B1745" s="1"/>
      </tp>
      <tp>
        <v>8.8257999999999992</v>
        <stp/>
        <stp>##V3_BDHV12</stp>
        <stp>IRM UN Equity</stp>
        <stp>RETURN_COM_EQY</stp>
        <stp>2007-05-31</stp>
        <stp/>
        <stp>[Pasta2]Planilha1!R1775C2</stp>
        <stp>Dir=H</stp>
        <stp>Per=M</stp>
        <stp>Days=A</stp>
        <stp>Dts=H</stp>
        <stp>cols=46;rows=1</stp>
        <tr r="B1775" s="1"/>
      </tp>
      <tp>
        <v>12.9627</v>
        <stp/>
        <stp>##V3_BDHV12</stp>
        <stp>VZ UN Equity</stp>
        <stp>RETURN_COM_EQY</stp>
        <stp>2007-05-31</stp>
        <stp/>
        <stp>[Pasta2]Planilha1!R2000C2</stp>
        <stp>Dir=H</stp>
        <stp>Per=M</stp>
        <stp>Days=A</stp>
        <stp>Dts=H</stp>
        <stp>cols=46;rows=1</stp>
        <tr r="B2000" s="1"/>
      </tp>
      <tp>
        <v>18.2409</v>
        <stp/>
        <stp>##V3_BDHV12</stp>
        <stp>WM UN Equity</stp>
        <stp>RETURN_COM_EQY</stp>
        <stp>2007-05-31</stp>
        <stp/>
        <stp>[Pasta2]Planilha1!R2010C2</stp>
        <stp>Dir=H</stp>
        <stp>Per=M</stp>
        <stp>Days=A</stp>
        <stp>Dts=H</stp>
        <stp>cols=46;rows=1</stp>
        <tr r="B2010" s="1"/>
      </tp>
      <tp>
        <v>14.607900000000001</v>
        <stp/>
        <stp>##V3_BDHV12</stp>
        <stp>NTAP UW Equity</stp>
        <stp>RETURN_COM_EQY</stp>
        <stp>2007-05-31</stp>
        <stp/>
        <stp>[Pasta2]Planilha1!R1870C2</stp>
        <stp>Dir=H</stp>
        <stp>Per=M</stp>
        <stp>Days=A</stp>
        <stp>Dts=H</stp>
        <stp>cols=46;rows=1</stp>
        <tr r="B1870" s="1"/>
      </tp>
      <tp>
        <v>10.9115</v>
        <stp/>
        <stp>##V3_BDHV12</stp>
        <stp>FOX UW Equity</stp>
        <stp>RETURN_COM_EQY</stp>
        <stp>2007-05-31</stp>
        <stp/>
        <stp>[Pasta2]Planilha1!R1715C2</stp>
        <stp>Dir=H</stp>
        <stp>Per=M</stp>
        <stp>Days=A</stp>
        <stp>Dts=H</stp>
        <stp>cols=46;rows=1</stp>
        <tr r="B1715" s="1"/>
      </tp>
      <tp>
        <v>17.378699999999998</v>
        <stp/>
        <stp>##V3_BDHV12</stp>
        <stp>GWW UN Equity</stp>
        <stp>RETURN_COM_EQY</stp>
        <stp>2007-05-31</stp>
        <stp/>
        <stp>[Pasta2]Planilha1!R1735C2</stp>
        <stp>Dir=H</stp>
        <stp>Per=M</stp>
        <stp>Days=A</stp>
        <stp>Dts=H</stp>
        <stp>cols=46;rows=1</stp>
        <tr r="B1735" s="1"/>
      </tp>
      <tp>
        <v>25.589199999999998</v>
        <stp/>
        <stp>##V3_BDHV12</stp>
        <stp>GLW UN Equity</stp>
        <stp>RETURN_COM_EQY</stp>
        <stp>2007-05-31</stp>
        <stp/>
        <stp>[Pasta2]Planilha1!R1725C2</stp>
        <stp>Dir=H</stp>
        <stp>Per=M</stp>
        <stp>Days=A</stp>
        <stp>Dts=H</stp>
        <stp>cols=46;rows=1</stp>
        <tr r="B1725" s="1"/>
      </tp>
      <tp>
        <v>12.517300000000001</v>
        <stp/>
        <stp>##V3_BDHV12</stp>
        <stp>DRE UN Equity</stp>
        <stp>RETURN_COM_EQY</stp>
        <stp>2007-05-31</stp>
        <stp/>
        <stp>[Pasta2]Planilha1!R1665C2</stp>
        <stp>Dir=H</stp>
        <stp>Per=M</stp>
        <stp>Days=A</stp>
        <stp>Dts=H</stp>
        <stp>cols=46;rows=1</stp>
        <tr r="B1665" s="1"/>
      </tp>
      <tp>
        <v>18.286799999999999</v>
        <stp/>
        <stp>##V3_BDHV12</stp>
        <stp>DGX UN Equity</stp>
        <stp>RETURN_COM_EQY</stp>
        <stp>2007-05-31</stp>
        <stp/>
        <stp>[Pasta2]Planilha1!R1655C2</stp>
        <stp>Dir=H</stp>
        <stp>Per=M</stp>
        <stp>Days=A</stp>
        <stp>Dts=H</stp>
        <stp>cols=46;rows=1</stp>
        <tr r="B1655" s="1"/>
      </tp>
      <tp>
        <v>24.172000000000001</v>
        <stp/>
        <stp>##V3_BDHV12</stp>
        <stp>ECL UN Equity</stp>
        <stp>RETURN_COM_EQY</stp>
        <stp>2007-05-31</stp>
        <stp/>
        <stp>[Pasta2]Planilha1!R1675C2</stp>
        <stp>Dir=H</stp>
        <stp>Per=M</stp>
        <stp>Days=A</stp>
        <stp>Dts=H</stp>
        <stp>cols=46;rows=1</stp>
        <tr r="B1675" s="1"/>
      </tp>
      <tp>
        <v>28.590499999999999</v>
        <stp/>
        <stp>##V3_BDHV12</stp>
        <stp>BLL UN Equity</stp>
        <stp>RETURN_COM_EQY</stp>
        <stp>2007-05-31</stp>
        <stp/>
        <stp>[Pasta2]Planilha1!R1595C2</stp>
        <stp>Dir=H</stp>
        <stp>Per=M</stp>
        <stp>Days=A</stp>
        <stp>Dts=H</stp>
        <stp>cols=46;rows=1</stp>
        <tr r="B1595" s="1"/>
      </tp>
      <tp>
        <v>23.059000000000001</v>
        <stp/>
        <stp>##V3_BDHV12</stp>
        <stp>BBY UN Equity</stp>
        <stp>RETURN_COM_EQY</stp>
        <stp>2007-05-31</stp>
        <stp/>
        <stp>[Pasta2]Planilha1!R1585C2</stp>
        <stp>Dir=H</stp>
        <stp>Per=M</stp>
        <stp>Days=A</stp>
        <stp>Dts=H</stp>
        <stp>cols=47;rows=1</stp>
        <tr r="B1585" s="1"/>
      </tp>
      <tp>
        <v>13.456099999999999</v>
        <stp/>
        <stp>##V3_BDHV12</stp>
        <stp>COP UN Equity</stp>
        <stp>RETURN_COM_EQY</stp>
        <stp>2007-05-31</stp>
        <stp/>
        <stp>[Pasta2]Planilha1!R1635C2</stp>
        <stp>Dir=H</stp>
        <stp>Per=M</stp>
        <stp>Days=A</stp>
        <stp>Dts=H</stp>
        <stp>cols=46;rows=1</stp>
        <tr r="B1635" s="1"/>
      </tp>
      <tp>
        <v>39.966000000000001</v>
        <stp/>
        <stp>##V3_BDHV12</stp>
        <stp>CAT UN Equity</stp>
        <stp>RETURN_COM_EQY</stp>
        <stp>2007-05-31</stp>
        <stp/>
        <stp>[Pasta2]Planilha1!R1605C2</stp>
        <stp>Dir=H</stp>
        <stp>Per=M</stp>
        <stp>Days=A</stp>
        <stp>Dts=H</stp>
        <stp>cols=46;rows=1</stp>
        <tr r="B1605" s="1"/>
      </tp>
      <tp>
        <v>13.6889</v>
        <stp/>
        <stp>##V3_BDHV12</stp>
        <stp>ORLY UW Equity</stp>
        <stp>RETURN_COM_EQY</stp>
        <stp>2007-05-31</stp>
        <stp/>
        <stp>[Pasta2]Planilha1!R1881C2</stp>
        <stp>Dir=H</stp>
        <stp>Per=M</stp>
        <stp>Days=A</stp>
        <stp>Dts=H</stp>
        <stp>cols=46;rows=1</stp>
        <tr r="B1881" s="1"/>
      </tp>
      <tp>
        <v>20.409500000000001</v>
        <stp/>
        <stp>##V3_BDHV12</stp>
        <stp>ADP UW Equity</stp>
        <stp>RETURN_COM_EQY</stp>
        <stp>2007-05-31</stp>
        <stp/>
        <stp>[Pasta2]Planilha1!R1535C2</stp>
        <stp>Dir=H</stp>
        <stp>Per=M</stp>
        <stp>Days=A</stp>
        <stp>Dts=H</stp>
        <stp>cols=46;rows=1</stp>
        <tr r="B1535" s="1"/>
      </tp>
      <tp>
        <v>-35.402000000000001</v>
        <stp/>
        <stp>##V3_BDHV12</stp>
        <stp>AMD UW Equity</stp>
        <stp>RETURN_COM_EQY</stp>
        <stp>2007-05-31</stp>
        <stp/>
        <stp>[Pasta2]Planilha1!R1555C2</stp>
        <stp>Dir=H</stp>
        <stp>Per=M</stp>
        <stp>Days=A</stp>
        <stp>Dts=H</stp>
        <stp>cols=46;rows=1</stp>
        <tr r="B1555" s="1"/>
      </tp>
      <tp>
        <v>6.3423999999999996</v>
        <stp/>
        <stp>##V3_BDHV12</stp>
        <stp>AVB UN Equity</stp>
        <stp>RETURN_COM_EQY</stp>
        <stp>2007-05-31</stp>
        <stp/>
        <stp>[Pasta2]Planilha1!R1575C2</stp>
        <stp>Dir=H</stp>
        <stp>Per=M</stp>
        <stp>Days=A</stp>
        <stp>Dts=H</stp>
        <stp>cols=46;rows=1</stp>
        <tr r="B1575" s="1"/>
      </tp>
      <tp>
        <v>14.5678</v>
        <stp/>
        <stp>##V3_BDHV12</stp>
        <stp>AON UN Equity</stp>
        <stp>RETURN_COM_EQY</stp>
        <stp>2007-05-31</stp>
        <stp/>
        <stp>[Pasta2]Planilha1!R1565C2</stp>
        <stp>Dir=H</stp>
        <stp>Per=M</stp>
        <stp>Days=A</stp>
        <stp>Dts=H</stp>
        <stp>cols=46;rows=1</stp>
        <tr r="B1565" s="1"/>
      </tp>
      <tp>
        <v>20.299900000000001</v>
        <stp/>
        <stp>##V3_BDHV12</stp>
        <stp>AIZ UN Equity</stp>
        <stp>RETURN_COM_EQY</stp>
        <stp>2007-05-31</stp>
        <stp/>
        <stp>[Pasta2]Planilha1!R1545C2</stp>
        <stp>Dir=H</stp>
        <stp>Per=M</stp>
        <stp>Days=A</stp>
        <stp>Dts=H</stp>
        <stp>cols=46;rows=1</stp>
        <tr r="B1545" s="1"/>
      </tp>
      <tp>
        <v>22.2669</v>
        <stp/>
        <stp>##V3_BDHV12</stp>
        <stp>AAP UN Equity</stp>
        <stp>RETURN_COM_EQY</stp>
        <stp>2007-05-31</stp>
        <stp/>
        <stp>[Pasta2]Planilha1!R1525C2</stp>
        <stp>Dir=H</stp>
        <stp>Per=M</stp>
        <stp>Days=A</stp>
        <stp>Dts=H</stp>
        <stp>cols=46;rows=1</stp>
        <tr r="B1525" s="1"/>
      </tp>
      <tp t="s">
        <v>#N/A N/A</v>
        <stp/>
        <stp>##V3_BDHV12</stp>
        <stp>INFO UW Equity</stp>
        <stp>RETURN_COM_EQY</stp>
        <stp>2007-05-31</stp>
        <stp/>
        <stp>[Pasta2]Planilha1!R1767C2</stp>
        <stp>Dir=H</stp>
        <stp>Per=M</stp>
        <stp>Days=A</stp>
        <stp>Dts=H</stp>
        <stp>cols=46;rows=1</stp>
        <tr r="B1767" s="1"/>
      </tp>
      <tp>
        <v>12.566800000000001</v>
        <stp/>
        <stp>##V3_BDHV12</stp>
        <stp>FITB UW Equity</stp>
        <stp>RETURN_COM_EQY</stp>
        <stp>2007-05-31</stp>
        <stp/>
        <stp>[Pasta2]Planilha1!R1708C2</stp>
        <stp>Dir=H</stp>
        <stp>Per=M</stp>
        <stp>Days=A</stp>
        <stp>Dts=H</stp>
        <stp>cols=46;rows=1</stp>
        <tr r="B1708" s="1"/>
      </tp>
      <tp>
        <v>17.839600000000001</v>
        <stp/>
        <stp>##V3_BDHV12</stp>
        <stp>JKHY UW Equity</stp>
        <stp>RETURN_COM_EQY</stp>
        <stp>2007-05-31</stp>
        <stp/>
        <stp>[Pasta2]Planilha1!R1784C2</stp>
        <stp>Dir=H</stp>
        <stp>Per=M</stp>
        <stp>Days=A</stp>
        <stp>Dts=H</stp>
        <stp>cols=46;rows=1</stp>
        <tr r="B1784" s="1"/>
      </tp>
      <tp>
        <v>17.543800000000001</v>
        <stp/>
        <stp>##V3_BDHV12</stp>
        <stp>ZBH UN Equity</stp>
        <stp>RETURN_COM_EQY</stp>
        <stp>2007-05-31</stp>
        <stp/>
        <stp>[Pasta2]Planilha1!R2025C2</stp>
        <stp>Dir=H</stp>
        <stp>Per=M</stp>
        <stp>Days=A</stp>
        <stp>Dts=H</stp>
        <stp>cols=46;rows=1</stp>
        <tr r="B2025" s="1"/>
      </tp>
      <tp>
        <v>10.6152</v>
        <stp/>
        <stp>##V3_BDHV12</stp>
        <stp>VNO UN Equity</stp>
        <stp>RETURN_COM_EQY</stp>
        <stp>2007-05-31</stp>
        <stp/>
        <stp>[Pasta2]Planilha1!R1995C2</stp>
        <stp>Dir=H</stp>
        <stp>Per=M</stp>
        <stp>Days=A</stp>
        <stp>Dts=H</stp>
        <stp>cols=46;rows=1</stp>
        <tr r="B1995" s="1"/>
      </tp>
      <tp>
        <v>15.547000000000001</v>
        <stp/>
        <stp>##V3_BDHV12</stp>
        <stp>NFLX UW Equity</stp>
        <stp>RETURN_COM_EQY</stp>
        <stp>2007-05-31</stp>
        <stp/>
        <stp>[Pasta2]Planilha1!R1860C2</stp>
        <stp>Dir=H</stp>
        <stp>Per=M</stp>
        <stp>Days=A</stp>
        <stp>Dts=H</stp>
        <stp>cols=46;rows=1</stp>
        <tr r="B1860" s="1"/>
      </tp>
      <tp>
        <v>42.829700000000003</v>
        <stp/>
        <stp>##V3_BDHV12</stp>
        <stp>TPR UN Equity</stp>
        <stp>RETURN_COM_EQY</stp>
        <stp>2007-05-31</stp>
        <stp/>
        <stp>[Pasta2]Planilha1!R1965C2</stp>
        <stp>Dir=H</stp>
        <stp>Per=M</stp>
        <stp>Days=A</stp>
        <stp>Dts=H</stp>
        <stp>cols=46;rows=1</stp>
        <tr r="B1965" s="1"/>
      </tp>
      <tp>
        <v>25.947800000000001</v>
        <stp/>
        <stp>##V3_BDHV12</stp>
        <stp>TXT UN Equity</stp>
        <stp>RETURN_COM_EQY</stp>
        <stp>2007-05-31</stp>
        <stp/>
        <stp>[Pasta2]Planilha1!R1975C2</stp>
        <stp>Dir=H</stp>
        <stp>Per=M</stp>
        <stp>Days=A</stp>
        <stp>Dts=H</stp>
        <stp>cols=46;rows=1</stp>
        <tr r="B1975" s="1"/>
      </tp>
      <tp>
        <v>10.6043</v>
        <stp/>
        <stp>##V3_BDHV12</stp>
        <stp>WEC UN Equity</stp>
        <stp>RETURN_COM_EQY</stp>
        <stp>2007-05-31</stp>
        <stp/>
        <stp>[Pasta2]Planilha1!R2005C2</stp>
        <stp>Dir=H</stp>
        <stp>Per=M</stp>
        <stp>Days=A</stp>
        <stp>Dts=H</stp>
        <stp>cols=46;rows=1</stp>
        <tr r="B2005" s="1"/>
      </tp>
      <tp>
        <v>25.4999</v>
        <stp/>
        <stp>##V3_BDHV12</stp>
        <stp>UPS UN Equity</stp>
        <stp>RETURN_COM_EQY</stp>
        <stp>2007-05-31</stp>
        <stp/>
        <stp>[Pasta2]Planilha1!R1985C2</stp>
        <stp>Dir=H</stp>
        <stp>Per=M</stp>
        <stp>Days=A</stp>
        <stp>Dts=H</stp>
        <stp>cols=46;rows=1</stp>
        <tr r="B1985" s="1"/>
      </tp>
      <tp>
        <v>31.087599999999998</v>
        <stp/>
        <stp>##V3_BDHV12</stp>
        <stp>ROL UN Equity</stp>
        <stp>RETURN_COM_EQY</stp>
        <stp>2007-05-31</stp>
        <stp/>
        <stp>[Pasta2]Planilha1!R1925C2</stp>
        <stp>Dir=H</stp>
        <stp>Per=M</stp>
        <stp>Days=A</stp>
        <stp>Dts=H</stp>
        <stp>cols=46;rows=1</stp>
        <tr r="B1925" s="1"/>
      </tp>
      <tp t="s">
        <v>#N/A N/A</v>
        <stp/>
        <stp>##V3_BDHV12</stp>
        <stp>FANG UW Equity</stp>
        <stp>RETURN_COM_EQY</stp>
        <stp>2007-05-31</stp>
        <stp/>
        <stp>[Pasta2]Planilha1!R1698C2</stp>
        <stp>Dir=H</stp>
        <stp>Per=M</stp>
        <stp>Days=A</stp>
        <stp>Dts=H</stp>
        <stp>cols=44;rows=1</stp>
        <tr r="B1698" s="1"/>
      </tp>
      <tp>
        <v>17.319099999999999</v>
        <stp/>
        <stp>##V3_BDHV12</stp>
        <stp>SRE UN Equity</stp>
        <stp>RETURN_COM_EQY</stp>
        <stp>2007-05-31</stp>
        <stp/>
        <stp>[Pasta2]Planilha1!R1945C2</stp>
        <stp>Dir=H</stp>
        <stp>Per=M</stp>
        <stp>Days=A</stp>
        <stp>Dts=H</stp>
        <stp>cols=46;rows=1</stp>
        <tr r="B1945" s="1"/>
      </tp>
      <tp>
        <v>31.626200000000001</v>
        <stp/>
        <stp>##V3_BDHV12</stp>
        <stp>SYY UN Equity</stp>
        <stp>RETURN_COM_EQY</stp>
        <stp>2007-05-31</stp>
        <stp/>
        <stp>[Pasta2]Planilha1!R1955C2</stp>
        <stp>Dir=H</stp>
        <stp>Per=M</stp>
        <stp>Days=A</stp>
        <stp>Dts=H</stp>
        <stp>cols=46;rows=1</stp>
        <tr r="B1955" s="1"/>
      </tp>
      <tp>
        <v>32.8262</v>
        <stp/>
        <stp>##V3_BDHV12</stp>
        <stp>SHW UN Equity</stp>
        <stp>RETURN_COM_EQY</stp>
        <stp>2007-05-31</stp>
        <stp/>
        <stp>[Pasta2]Planilha1!R1935C2</stp>
        <stp>Dir=H</stp>
        <stp>Per=M</stp>
        <stp>Days=A</stp>
        <stp>Dts=H</stp>
        <stp>cols=46;rows=1</stp>
        <tr r="B1935" s="1"/>
      </tp>
      <tp>
        <v>18.9392</v>
        <stp/>
        <stp>##V3_BDHV12</stp>
        <stp>PRU UN Equity</stp>
        <stp>RETURN_COM_EQY</stp>
        <stp>2007-05-31</stp>
        <stp/>
        <stp>[Pasta2]Planilha1!R1905C2</stp>
        <stp>Dir=H</stp>
        <stp>Per=M</stp>
        <stp>Days=A</stp>
        <stp>Dts=H</stp>
        <stp>cols=46;rows=1</stp>
        <tr r="B1905" s="1"/>
      </tp>
      <tp>
        <v>22.8279</v>
        <stp/>
        <stp>##V3_BDHV12</stp>
        <stp>PKG UN Equity</stp>
        <stp>RETURN_COM_EQY</stp>
        <stp>2007-05-31</stp>
        <stp/>
        <stp>[Pasta2]Planilha1!R1895C2</stp>
        <stp>Dir=H</stp>
        <stp>Per=M</stp>
        <stp>Days=A</stp>
        <stp>Dts=H</stp>
        <stp>cols=46;rows=1</stp>
        <tr r="B1895" s="1"/>
      </tp>
      <tp t="s">
        <v>#N/A N/A</v>
        <stp/>
        <stp>##V3_BDHV12</stp>
        <stp>APTV UN Equity</stp>
        <stp>PX_MID</stp>
        <stp>2007-05-31</stp>
        <stp/>
        <stp>[Pasta2]Planilha1!R50C2</stp>
        <stp>Dir=H</stp>
        <stp>Per=M</stp>
        <stp>Days=A</stp>
        <stp>Dts=H</stp>
        <stp>cols=139;rows=1</stp>
        <tr r="B50" s="1"/>
      </tp>
      <tp>
        <v>115.675</v>
        <stp/>
        <stp>##V3_BDHV12</stp>
        <stp>BXP UN Equity</stp>
        <stp>PX_MID</stp>
        <stp>2007-05-31</stp>
        <stp/>
        <stp>[Pasta2]Planilha1!R80C2</stp>
        <stp>Dir=H</stp>
        <stp>Per=M</stp>
        <stp>Days=A</stp>
        <stp>Dts=H</stp>
        <stp>cols=139;rows=1</stp>
        <tr r="B80" s="1"/>
      </tp>
      <tp>
        <v>64.989999999999995</v>
        <stp/>
        <stp>##V3_BDHV12</stp>
        <stp>AXP UN Equity</stp>
        <stp>PX_MID</stp>
        <stp>2007-05-31</stp>
        <stp/>
        <stp>[Pasta2]Planilha1!R58C2</stp>
        <stp>Dir=H</stp>
        <stp>Per=M</stp>
        <stp>Days=A</stp>
        <stp>Dts=H</stp>
        <stp>cols=139;rows=1</stp>
        <tr r="B58" s="1"/>
      </tp>
      <tp>
        <v>62.81</v>
        <stp/>
        <stp>##V3_BDHV12</stp>
        <stp>AMP UN Equity</stp>
        <stp>PX_MID</stp>
        <stp>2007-05-31</stp>
        <stp/>
        <stp>[Pasta2]Planilha1!R38C2</stp>
        <stp>Dir=H</stp>
        <stp>Per=M</stp>
        <stp>Days=A</stp>
        <stp>Dts=H</stp>
        <stp>cols=139;rows=1</stp>
        <tr r="B38" s="1"/>
      </tp>
      <tp t="s">
        <v>#N/A N/A</v>
        <stp/>
        <stp>##V3_BDHV12</stp>
        <stp>ADP UW Equity</stp>
        <stp>PX_MID</stp>
        <stp>2007-05-31</stp>
        <stp/>
        <stp>[Pasta2]Planilha1!R14C2</stp>
        <stp>Dir=H</stp>
        <stp>Per=M</stp>
        <stp>Days=A</stp>
        <stp>Dts=H</stp>
        <stp>cols=139;rows=1</stp>
        <tr r="B14" s="1"/>
      </tp>
      <tp>
        <v>47.61</v>
        <stp/>
        <stp>##V3_BDHV12</stp>
        <stp>AEP UN Equity</stp>
        <stp>PX_MID</stp>
        <stp>2007-05-31</stp>
        <stp/>
        <stp>[Pasta2]Planilha1!R18C2</stp>
        <stp>Dir=H</stp>
        <stp>Per=M</stp>
        <stp>Days=A</stp>
        <stp>Dts=H</stp>
        <stp>cols=139;rows=1</stp>
        <tr r="B18" s="1"/>
      </tp>
      <tp>
        <v>9.4719999999999995</v>
        <stp/>
        <stp>##V3_BDHV12</stp>
        <stp>NOC UN Equity</stp>
        <stp>RETURN_COM_EQY</stp>
        <stp>2007-05-31</stp>
        <stp/>
        <stp>[Pasta2]Planilha1!R1866C2</stp>
        <stp>Dir=H</stp>
        <stp>Per=M</stp>
        <stp>Days=A</stp>
        <stp>Dts=H</stp>
        <stp>cols=46;rows=1</stp>
        <tr r="B1866" s="1"/>
      </tp>
      <tp>
        <v>-2.8989000000000003</v>
        <stp/>
        <stp>##V3_BDHV12</stp>
        <stp>LEN UN Equity</stp>
        <stp>RETURN_COM_EQY</stp>
        <stp>2007-05-31</stp>
        <stp/>
        <stp>[Pasta2]Planilha1!R1806C2</stp>
        <stp>Dir=H</stp>
        <stp>Per=M</stp>
        <stp>Days=A</stp>
        <stp>Dts=H</stp>
        <stp>cols=46;rows=1</stp>
        <tr r="B1806" s="1"/>
      </tp>
      <tp>
        <v>23.440200000000001</v>
        <stp/>
        <stp>##V3_BDHV12</stp>
        <stp>MAT UW Equity</stp>
        <stp>RETURN_COM_EQY</stp>
        <stp>2007-05-31</stp>
        <stp/>
        <stp>[Pasta2]Planilha1!R1826C2</stp>
        <stp>Dir=H</stp>
        <stp>Per=M</stp>
        <stp>Days=A</stp>
        <stp>Dts=H</stp>
        <stp>cols=46;rows=1</stp>
        <tr r="B1826" s="1"/>
      </tp>
      <tp>
        <v>22.189</v>
        <stp/>
        <stp>##V3_BDHV12</stp>
        <stp>MKC UN Equity</stp>
        <stp>RETURN_COM_EQY</stp>
        <stp>2007-05-31</stp>
        <stp/>
        <stp>[Pasta2]Planilha1!R1836C2</stp>
        <stp>Dir=H</stp>
        <stp>Per=M</stp>
        <stp>Days=A</stp>
        <stp>Dts=H</stp>
        <stp>cols=46;rows=1</stp>
        <tr r="B1836" s="1"/>
      </tp>
      <tp>
        <v>34.165999999999997</v>
        <stp/>
        <stp>##V3_BDHV12</stp>
        <stp>GS UN Equity</stp>
        <stp>RETURN_COM_EQY</stp>
        <stp>2007-05-31</stp>
        <stp/>
        <stp>[Pasta2]Planilha1!R1733C2</stp>
        <stp>Dir=H</stp>
        <stp>Per=M</stp>
        <stp>Days=A</stp>
        <stp>Dts=H</stp>
        <stp>cols=45;rows=1</stp>
        <tr r="B1733" s="1"/>
      </tp>
      <tp>
        <v>0.66830000000000001</v>
        <stp/>
        <stp>##V3_BDHV12</stp>
        <stp>EA UW Equity</stp>
        <stp>RETURN_COM_EQY</stp>
        <stp>2007-05-31</stp>
        <stp/>
        <stp>[Pasta2]Planilha1!R1673C2</stp>
        <stp>Dir=H</stp>
        <stp>Per=M</stp>
        <stp>Days=A</stp>
        <stp>Dts=H</stp>
        <stp>cols=46;rows=1</stp>
        <tr r="B1673" s="1"/>
      </tp>
      <tp>
        <v>18.5426</v>
        <stp/>
        <stp>##V3_BDHV12</stp>
        <stp>PH UN Equity</stp>
        <stp>RETURN_COM_EQY</stp>
        <stp>2007-05-31</stp>
        <stp/>
        <stp>[Pasta2]Planilha1!R1893C2</stp>
        <stp>Dir=H</stp>
        <stp>Per=M</stp>
        <stp>Days=A</stp>
        <stp>Dts=H</stp>
        <stp>cols=46;rows=1</stp>
        <tr r="B1893" s="1"/>
      </tp>
      <tp t="s">
        <v>#N/A N/A</v>
        <stp/>
        <stp>##V3_BDHV12</stp>
        <stp>KMI UN Equity</stp>
        <stp>RETURN_COM_EQY</stp>
        <stp>2007-05-31</stp>
        <stp/>
        <stp>[Pasta2]Planilha1!R1796C2</stp>
        <stp>Dir=H</stp>
        <stp>Per=M</stp>
        <stp>Days=A</stp>
        <stp>Dts=H</stp>
        <stp>cols=46;rows=1</stp>
        <tr r="B1796" s="1"/>
      </tp>
      <tp>
        <v>26.944099999999999</v>
        <stp/>
        <stp>##V3_BDHV12</stp>
        <stp>HRS UN Equity</stp>
        <stp>RETURN_COM_EQY</stp>
        <stp>2007-05-31</stp>
        <stp/>
        <stp>[Pasta2]Planilha1!R1756C2</stp>
        <stp>Dir=H</stp>
        <stp>Per=M</stp>
        <stp>Days=A</stp>
        <stp>Dts=H</stp>
        <stp>cols=46;rows=1</stp>
        <tr r="B1756" s="1"/>
      </tp>
      <tp t="s">
        <v>#N/A N/A</v>
        <stp/>
        <stp>##V3_BDHV12</stp>
        <stp>HII UN Equity</stp>
        <stp>RETURN_COM_EQY</stp>
        <stp>2007-05-31</stp>
        <stp/>
        <stp>[Pasta2]Planilha1!R1746C2</stp>
        <stp>Dir=H</stp>
        <stp>Per=M</stp>
        <stp>Days=A</stp>
        <stp>Dts=H</stp>
        <stp>cols=46;rows=1</stp>
        <tr r="B1746" s="1"/>
      </tp>
      <tp>
        <v>50.826599999999999</v>
        <stp/>
        <stp>##V3_BDHV12</stp>
        <stp>HAL UN Equity</stp>
        <stp>RETURN_COM_EQY</stp>
        <stp>2007-05-31</stp>
        <stp/>
        <stp>[Pasta2]Planilha1!R1736C2</stp>
        <stp>Dir=H</stp>
        <stp>Per=M</stp>
        <stp>Days=A</stp>
        <stp>Dts=H</stp>
        <stp>cols=46;rows=1</stp>
        <tr r="B1736" s="1"/>
      </tp>
      <tp>
        <v>16.096599999999999</v>
        <stp/>
        <stp>##V3_BDHV12</stp>
        <stp>ETFC UW Equity</stp>
        <stp>RETURN_COM_EQY</stp>
        <stp>2007-05-31</stp>
        <stp/>
        <stp>[Pasta2]Planilha1!R1688C2</stp>
        <stp>Dir=H</stp>
        <stp>Per=M</stp>
        <stp>Days=A</stp>
        <stp>Dts=H</stp>
        <stp>cols=46;rows=1</stp>
        <tr r="B1688" s="1"/>
      </tp>
      <tp>
        <v>11.224299999999999</v>
        <stp/>
        <stp>##V3_BDHV12</stp>
        <stp>FIS UN Equity</stp>
        <stp>RETURN_COM_EQY</stp>
        <stp>2007-05-31</stp>
        <stp/>
        <stp>[Pasta2]Planilha1!R1706C2</stp>
        <stp>Dir=H</stp>
        <stp>Per=M</stp>
        <stp>Days=A</stp>
        <stp>Dts=H</stp>
        <stp>cols=46;rows=1</stp>
        <tr r="B1706" s="1"/>
      </tp>
      <tp>
        <v>29.375900000000001</v>
        <stp/>
        <stp>##V3_BDHV12</stp>
        <stp>NVDA UW Equity</stp>
        <stp>RETURN_COM_EQY</stp>
        <stp>2007-05-31</stp>
        <stp/>
        <stp>[Pasta2]Planilha1!R1873C2</stp>
        <stp>Dir=H</stp>
        <stp>Per=M</stp>
        <stp>Days=A</stp>
        <stp>Dts=H</stp>
        <stp>cols=46;rows=1</stp>
        <tr r="B1873" s="1"/>
      </tp>
      <tp>
        <v>17.8352</v>
        <stp/>
        <stp>##V3_BDHV12</stp>
        <stp>DRI UN Equity</stp>
        <stp>RETURN_COM_EQY</stp>
        <stp>2007-05-31</stp>
        <stp/>
        <stp>[Pasta2]Planilha1!R1666C2</stp>
        <stp>Dir=H</stp>
        <stp>Per=M</stp>
        <stp>Days=A</stp>
        <stp>Dts=H</stp>
        <stp>cols=45;rows=1</stp>
        <tr r="B1666" s="1"/>
      </tp>
      <tp>
        <v>-6.47</v>
        <stp/>
        <stp>##V3_BDHV12</stp>
        <stp>DHI UN Equity</stp>
        <stp>RETURN_COM_EQY</stp>
        <stp>2007-05-31</stp>
        <stp/>
        <stp>[Pasta2]Planilha1!R1656C2</stp>
        <stp>Dir=H</stp>
        <stp>Per=M</stp>
        <stp>Days=A</stp>
        <stp>Dts=H</stp>
        <stp>cols=46;rows=1</stp>
        <tr r="B1656" s="1"/>
      </tp>
      <tp>
        <v>4.7988999999999997</v>
        <stp/>
        <stp>##V3_BDHV12</stp>
        <stp>EXR UN Equity</stp>
        <stp>RETURN_COM_EQY</stp>
        <stp>2007-05-31</stp>
        <stp/>
        <stp>[Pasta2]Planilha1!R1696C2</stp>
        <stp>Dir=H</stp>
        <stp>Per=M</stp>
        <stp>Days=A</stp>
        <stp>Dts=H</stp>
        <stp>cols=46;rows=1</stp>
        <tr r="B1696" s="1"/>
      </tp>
      <tp>
        <v>14.2387</v>
        <stp/>
        <stp>##V3_BDHV12</stp>
        <stp>BMY UN Equity</stp>
        <stp>RETURN_COM_EQY</stp>
        <stp>2007-05-31</stp>
        <stp/>
        <stp>[Pasta2]Planilha1!R1596C2</stp>
        <stp>Dir=H</stp>
        <stp>Per=M</stp>
        <stp>Days=A</stp>
        <stp>Dts=H</stp>
        <stp>cols=46;rows=1</stp>
        <tr r="B1596" s="1"/>
      </tp>
      <tp>
        <v>20.661899999999999</v>
        <stp/>
        <stp>##V3_BDHV12</stp>
        <stp>BDX UN Equity</stp>
        <stp>RETURN_COM_EQY</stp>
        <stp>2007-05-31</stp>
        <stp/>
        <stp>[Pasta2]Planilha1!R1586C2</stp>
        <stp>Dir=H</stp>
        <stp>Per=M</stp>
        <stp>Days=A</stp>
        <stp>Dts=H</stp>
        <stp>cols=46;rows=1</stp>
        <tr r="B1586" s="1"/>
      </tp>
      <tp>
        <v>30.289300000000001</v>
        <stp/>
        <stp>##V3_BDHV12</stp>
        <stp>CME UW Equity</stp>
        <stp>RETURN_COM_EQY</stp>
        <stp>2007-05-31</stp>
        <stp/>
        <stp>[Pasta2]Planilha1!R1626C2</stp>
        <stp>Dir=H</stp>
        <stp>Per=M</stp>
        <stp>Days=A</stp>
        <stp>Dts=H</stp>
        <stp>cols=46;rows=1</stp>
        <tr r="B1626" s="1"/>
      </tp>
      <tp t="s">
        <v>#N/A N/A</v>
        <stp/>
        <stp>##V3_BDHV12</stp>
        <stp>CFG UN Equity</stp>
        <stp>RETURN_COM_EQY</stp>
        <stp>2007-05-31</stp>
        <stp/>
        <stp>[Pasta2]Planilha1!R1616C2</stp>
        <stp>Dir=H</stp>
        <stp>Per=M</stp>
        <stp>Days=A</stp>
        <stp>Dts=H</stp>
        <stp>cols=46;rows=1</stp>
        <tr r="B1616" s="1"/>
      </tp>
      <tp>
        <v>20.462299999999999</v>
        <stp/>
        <stp>##V3_BDHV12</stp>
        <stp>AME UN Equity</stp>
        <stp>RETURN_COM_EQY</stp>
        <stp>2007-05-31</stp>
        <stp/>
        <stp>[Pasta2]Planilha1!R1556C2</stp>
        <stp>Dir=H</stp>
        <stp>Per=M</stp>
        <stp>Days=A</stp>
        <stp>Dts=H</stp>
        <stp>cols=46;rows=1</stp>
        <tr r="B1556" s="1"/>
      </tp>
      <tp>
        <v>11.8878</v>
        <stp/>
        <stp>##V3_BDHV12</stp>
        <stp>AOS UN Equity</stp>
        <stp>RETURN_COM_EQY</stp>
        <stp>2007-05-31</stp>
        <stp/>
        <stp>[Pasta2]Planilha1!R1566C2</stp>
        <stp>Dir=H</stp>
        <stp>Per=M</stp>
        <stp>Days=A</stp>
        <stp>Dts=H</stp>
        <stp>cols=46;rows=1</stp>
        <tr r="B1566" s="1"/>
      </tp>
      <tp>
        <v>17.474699999999999</v>
        <stp/>
        <stp>##V3_BDHV12</stp>
        <stp>AJG UN Equity</stp>
        <stp>RETURN_COM_EQY</stp>
        <stp>2007-05-31</stp>
        <stp/>
        <stp>[Pasta2]Planilha1!R1546C2</stp>
        <stp>Dir=H</stp>
        <stp>Per=M</stp>
        <stp>Days=A</stp>
        <stp>Dts=H</stp>
        <stp>cols=46;rows=1</stp>
        <tr r="B1546" s="1"/>
      </tp>
      <tp>
        <v>17.805900000000001</v>
        <stp/>
        <stp>##V3_BDHV12</stp>
        <stp>ADS UN Equity</stp>
        <stp>RETURN_COM_EQY</stp>
        <stp>2007-05-31</stp>
        <stp/>
        <stp>[Pasta2]Planilha1!R1536C2</stp>
        <stp>Dir=H</stp>
        <stp>Per=M</stp>
        <stp>Days=A</stp>
        <stp>Dts=H</stp>
        <stp>cols=46;rows=1</stp>
        <tr r="B1536" s="1"/>
      </tp>
      <tp>
        <v>42.965000000000003</v>
        <stp/>
        <stp>##V3_BDHV12</stp>
        <stp>MNST UW Equity</stp>
        <stp>RETURN_COM_EQY</stp>
        <stp>2007-05-31</stp>
        <stp/>
        <stp>[Pasta2]Planilha1!R1840C2</stp>
        <stp>Dir=H</stp>
        <stp>Per=M</stp>
        <stp>Days=A</stp>
        <stp>Dts=H</stp>
        <stp>cols=46;rows=1</stp>
        <tr r="B1840" s="1"/>
      </tp>
      <tp>
        <v>15.786099999999999</v>
        <stp/>
        <stp>##V3_BDHV12</stp>
        <stp>URI UN Equity</stp>
        <stp>RETURN_COM_EQY</stp>
        <stp>2007-05-31</stp>
        <stp/>
        <stp>[Pasta2]Planilha1!R1986C2</stp>
        <stp>Dir=H</stp>
        <stp>Per=M</stp>
        <stp>Days=A</stp>
        <stp>Dts=H</stp>
        <stp>cols=46;rows=1</stp>
        <tr r="B1986" s="1"/>
      </tp>
      <tp>
        <v>12.4931</v>
        <stp/>
        <stp>##V3_BDHV12</stp>
        <stp>REG UW Equity</stp>
        <stp>RETURN_COM_EQY</stp>
        <stp>2007-05-31</stp>
        <stp/>
        <stp>[Pasta2]Planilha1!R1916C2</stp>
        <stp>Dir=H</stp>
        <stp>Per=M</stp>
        <stp>Days=A</stp>
        <stp>Dts=H</stp>
        <stp>cols=46;rows=1</stp>
        <tr r="B1916" s="1"/>
      </tp>
      <tp>
        <v>14.755000000000001</v>
        <stp/>
        <stp>##V3_BDHV12</stp>
        <stp>ROP UN Equity</stp>
        <stp>RETURN_COM_EQY</stp>
        <stp>2007-05-31</stp>
        <stp/>
        <stp>[Pasta2]Planilha1!R1926C2</stp>
        <stp>Dir=H</stp>
        <stp>Per=M</stp>
        <stp>Days=A</stp>
        <stp>Dts=H</stp>
        <stp>cols=46;rows=1</stp>
        <tr r="B1926" s="1"/>
      </tp>
      <tp>
        <v>13.1052</v>
        <stp/>
        <stp>##V3_BDHV12</stp>
        <stp>STI UN Equity</stp>
        <stp>RETURN_COM_EQY</stp>
        <stp>2007-05-31</stp>
        <stp/>
        <stp>[Pasta2]Planilha1!R1946C2</stp>
        <stp>Dir=H</stp>
        <stp>Per=M</stp>
        <stp>Days=A</stp>
        <stp>Dts=H</stp>
        <stp>cols=46;rows=1</stp>
        <tr r="B1946" s="1"/>
      </tp>
      <tp>
        <v>-2.0341999999999998</v>
        <stp/>
        <stp>##V3_BDHV12</stp>
        <stp>PSA UN Equity</stp>
        <stp>RETURN_COM_EQY</stp>
        <stp>2007-05-31</stp>
        <stp/>
        <stp>[Pasta2]Planilha1!R1906C2</stp>
        <stp>Dir=H</stp>
        <stp>Per=M</stp>
        <stp>Days=A</stp>
        <stp>Dts=H</stp>
        <stp>cols=46;rows=1</stp>
        <tr r="B1906" s="1"/>
      </tp>
      <tp>
        <v>13.6654</v>
        <stp/>
        <stp>##V3_BDHV12</stp>
        <stp>PCG UN Equity</stp>
        <stp>RETURN_COM_EQY</stp>
        <stp>2007-05-31</stp>
        <stp/>
        <stp>[Pasta2]Planilha1!R1886C2</stp>
        <stp>Dir=H</stp>
        <stp>Per=M</stp>
        <stp>Days=A</stp>
        <stp>Dts=H</stp>
        <stp>cols=46;rows=1</stp>
        <tr r="B1886" s="1"/>
      </tp>
      <tp>
        <v>7.7397</v>
        <stp/>
        <stp>##V3_BDHV12</stp>
        <stp>PKI UN Equity</stp>
        <stp>RETURN_COM_EQY</stp>
        <stp>2007-05-31</stp>
        <stp/>
        <stp>[Pasta2]Planilha1!R1896C2</stp>
        <stp>Dir=H</stp>
        <stp>Per=M</stp>
        <stp>Days=A</stp>
        <stp>Dts=H</stp>
        <stp>cols=46;rows=1</stp>
        <tr r="B1896" s="1"/>
      </tp>
      <tp t="s">
        <v>#N/A N/A</v>
        <stp/>
        <stp>##V3_BDHV12</stp>
        <stp>ZTS UN Equity</stp>
        <stp>CUR_MKT_CAP</stp>
        <stp>2007-05-31</stp>
        <stp/>
        <stp>[Pasta2]Planilha1!R1013C2</stp>
        <stp>Dir=H</stp>
        <stp>Per=M</stp>
        <stp>Days=A</stp>
        <stp>Dts=H</stp>
        <stp>cols=139;rows=1</stp>
        <tr r="B1013" s="1"/>
      </tp>
      <tp>
        <v>54.145000000000003</v>
        <stp/>
        <stp>##V3_BDHV12</stp>
        <stp>CHRW UW Equity</stp>
        <stp>PX_MID</stp>
        <stp>2007-05-31</stp>
        <stp/>
        <stp>[Pasta2]Planilha1!R97C2</stp>
        <stp>Dir=H</stp>
        <stp>Per=M</stp>
        <stp>Days=A</stp>
        <stp>Dts=H</stp>
        <stp>cols=139;rows=1</stp>
        <tr r="B97" s="1"/>
      </tp>
      <tp>
        <v>19.444900000000001</v>
        <stp/>
        <stp>##V3_BDHV12</stp>
        <stp>NOV UN Equity</stp>
        <stp>RETURN_COM_EQY</stp>
        <stp>2007-05-31</stp>
        <stp/>
        <stp>[Pasta2]Planilha1!R1867C2</stp>
        <stp>Dir=H</stp>
        <stp>Per=M</stp>
        <stp>Days=A</stp>
        <stp>Dts=H</stp>
        <stp>cols=46;rows=1</stp>
        <tr r="B1867" s="1"/>
      </tp>
      <tp>
        <v>7.1151</v>
        <stp/>
        <stp>##V3_BDHV12</stp>
        <stp>LUV UN Equity</stp>
        <stp>RETURN_COM_EQY</stp>
        <stp>2007-05-31</stp>
        <stp/>
        <stp>[Pasta2]Planilha1!R1817C2</stp>
        <stp>Dir=H</stp>
        <stp>Per=M</stp>
        <stp>Days=A</stp>
        <stp>Dts=H</stp>
        <stp>cols=46;rows=1</stp>
        <tr r="B1817" s="1"/>
      </tp>
      <tp>
        <v>13.901</v>
        <stp/>
        <stp>##V3_BDHV12</stp>
        <stp>MCD UN Equity</stp>
        <stp>RETURN_COM_EQY</stp>
        <stp>2007-05-31</stp>
        <stp/>
        <stp>[Pasta2]Planilha1!R1827C2</stp>
        <stp>Dir=H</stp>
        <stp>Per=M</stp>
        <stp>Days=A</stp>
        <stp>Dts=H</stp>
        <stp>cols=46;rows=1</stp>
        <tr r="B1827" s="1"/>
      </tp>
      <tp>
        <v>23.974900000000002</v>
        <stp/>
        <stp>##V3_BDHV12</stp>
        <stp>MLM UN Equity</stp>
        <stp>RETURN_COM_EQY</stp>
        <stp>2007-05-31</stp>
        <stp/>
        <stp>[Pasta2]Planilha1!R1837C2</stp>
        <stp>Dir=H</stp>
        <stp>Per=M</stp>
        <stp>Days=A</stp>
        <stp>Dts=H</stp>
        <stp>cols=46;rows=1</stp>
        <tr r="B1837" s="1"/>
      </tp>
      <tp>
        <v>18.558800000000002</v>
        <stp/>
        <stp>##V3_BDHV12</stp>
        <stp>HD UN Equity</stp>
        <stp>RETURN_COM_EQY</stp>
        <stp>2007-05-31</stp>
        <stp/>
        <stp>[Pasta2]Planilha1!R1742C2</stp>
        <stp>Dir=H</stp>
        <stp>Per=M</stp>
        <stp>Days=A</stp>
        <stp>Dts=H</stp>
        <stp>cols=46;rows=1</stp>
        <tr r="B1742" s="1"/>
      </tp>
      <tp>
        <v>21.4556</v>
        <stp/>
        <stp>##V3_BDHV12</stp>
        <stp>DE UN Equity</stp>
        <stp>RETURN_COM_EQY</stp>
        <stp>2007-05-31</stp>
        <stp/>
        <stp>[Pasta2]Planilha1!R1652C2</stp>
        <stp>Dir=H</stp>
        <stp>Per=M</stp>
        <stp>Days=A</stp>
        <stp>Dts=H</stp>
        <stp>cols=46;rows=1</stp>
        <tr r="B1652" s="1"/>
      </tp>
      <tp>
        <v>15.242800000000001</v>
        <stp/>
        <stp>##V3_BDHV12</stp>
        <stp>EW UN Equity</stp>
        <stp>RETURN_COM_EQY</stp>
        <stp>2007-05-31</stp>
        <stp/>
        <stp>[Pasta2]Planilha1!R1692C2</stp>
        <stp>Dir=H</stp>
        <stp>Per=M</stp>
        <stp>Days=A</stp>
        <stp>Dts=H</stp>
        <stp>cols=46;rows=1</stp>
        <tr r="B1692" s="1"/>
      </tp>
      <tp>
        <v>18.831199999999999</v>
        <stp/>
        <stp>##V3_BDHV12</stp>
        <stp>GE UN Equity</stp>
        <stp>RETURN_COM_EQY</stp>
        <stp>2007-05-31</stp>
        <stp/>
        <stp>[Pasta2]Planilha1!R1722C2</stp>
        <stp>Dir=H</stp>
        <stp>Per=M</stp>
        <stp>Days=A</stp>
        <stp>Dts=H</stp>
        <stp>cols=46;rows=1</stp>
        <tr r="B1722" s="1"/>
      </tp>
      <tp>
        <v>6.6116000000000001</v>
        <stp/>
        <stp>##V3_BDHV12</stp>
        <stp>NI UN Equity</stp>
        <stp>RETURN_COM_EQY</stp>
        <stp>2007-05-31</stp>
        <stp/>
        <stp>[Pasta2]Planilha1!R1862C2</stp>
        <stp>Dir=H</stp>
        <stp>Per=M</stp>
        <stp>Days=A</stp>
        <stp>Dts=H</stp>
        <stp>cols=46;rows=1</stp>
        <tr r="B1862" s="1"/>
      </tp>
      <tp>
        <v>26.100100000000001</v>
        <stp/>
        <stp>##V3_BDHV12</stp>
        <stp>BK UN Equity</stp>
        <stp>RETURN_COM_EQY</stp>
        <stp>2007-05-31</stp>
        <stp/>
        <stp>[Pasta2]Planilha1!R1592C2</stp>
        <stp>Dir=H</stp>
        <stp>Per=M</stp>
        <stp>Days=A</stp>
        <stp>Dts=H</stp>
        <stp>cols=46;rows=1</stp>
        <tr r="B1592" s="1"/>
      </tp>
      <tp>
        <v>14.653600000000001</v>
        <stp/>
        <stp>##V3_BDHV12</stp>
        <stp>JPM UN Equity</stp>
        <stp>RETURN_COM_EQY</stp>
        <stp>2007-05-31</stp>
        <stp/>
        <stp>[Pasta2]Planilha1!R1787C2</stp>
        <stp>Dir=H</stp>
        <stp>Per=M</stp>
        <stp>Days=A</stp>
        <stp>Dts=H</stp>
        <stp>cols=46;rows=1</stp>
        <tr r="B1787" s="1"/>
      </tp>
      <tp>
        <v>111.29600000000001</v>
        <stp/>
        <stp>##V3_BDHV12</stp>
        <stp>CL UN Equity</stp>
        <stp>RETURN_COM_EQY</stp>
        <stp>2007-05-31</stp>
        <stp/>
        <stp>[Pasta2]Planilha1!R1622C2</stp>
        <stp>Dir=H</stp>
        <stp>Per=M</stp>
        <stp>Days=A</stp>
        <stp>Dts=H</stp>
        <stp>cols=46;rows=1</stp>
        <tr r="B1622" s="1"/>
      </tp>
      <tp>
        <v>14.966100000000001</v>
        <stp/>
        <stp>##V3_BDHV12</stp>
        <stp>SO UN Equity</stp>
        <stp>RETURN_COM_EQY</stp>
        <stp>2007-05-31</stp>
        <stp/>
        <stp>[Pasta2]Planilha1!R1942C2</stp>
        <stp>Dir=H</stp>
        <stp>Per=M</stp>
        <stp>Days=A</stp>
        <stp>Dts=H</stp>
        <stp>cols=46;rows=1</stp>
        <tr r="B1942" s="1"/>
      </tp>
      <tp>
        <v>18.935600000000001</v>
        <stp/>
        <stp>##V3_BDHV12</stp>
        <stp>RL UN Equity</stp>
        <stp>RETURN_COM_EQY</stp>
        <stp>2007-05-31</stp>
        <stp/>
        <stp>[Pasta2]Planilha1!R1922C2</stp>
        <stp>Dir=H</stp>
        <stp>Per=M</stp>
        <stp>Days=A</stp>
        <stp>Dts=H</stp>
        <stp>cols=46;rows=1</stp>
        <tr r="B1922" s="1"/>
      </tp>
      <tp>
        <v>-1.3129999999999999</v>
        <stp/>
        <stp>##V3_BDHV12</stp>
        <stp>MU UW Equity</stp>
        <stp>RETURN_COM_EQY</stp>
        <stp>2007-05-31</stp>
        <stp/>
        <stp>[Pasta2]Planilha1!R1852C2</stp>
        <stp>Dir=H</stp>
        <stp>Per=M</stp>
        <stp>Days=A</stp>
        <stp>Dts=H</stp>
        <stp>cols=46;rows=1</stp>
        <tr r="B1852" s="1"/>
      </tp>
      <tp>
        <v>17.395600000000002</v>
        <stp/>
        <stp>##V3_BDHV12</stp>
        <stp>KMX UN Equity</stp>
        <stp>RETURN_COM_EQY</stp>
        <stp>2007-05-31</stp>
        <stp/>
        <stp>[Pasta2]Planilha1!R1797C2</stp>
        <stp>Dir=H</stp>
        <stp>Per=M</stp>
        <stp>Days=A</stp>
        <stp>Dts=H</stp>
        <stp>cols=46;rows=1</stp>
        <tr r="B1797" s="1"/>
      </tp>
      <tp>
        <v>16.3461</v>
        <stp/>
        <stp>##V3_BDHV12</stp>
        <stp>HAS UW Equity</stp>
        <stp>RETURN_COM_EQY</stp>
        <stp>2007-05-31</stp>
        <stp/>
        <stp>[Pasta2]Planilha1!R1737C2</stp>
        <stp>Dir=H</stp>
        <stp>Per=M</stp>
        <stp>Days=A</stp>
        <stp>Dts=H</stp>
        <stp>cols=46;rows=1</stp>
        <tr r="B1737" s="1"/>
      </tp>
      <tp t="s">
        <v>#N/A N/A</v>
        <stp/>
        <stp>##V3_BDHV12</stp>
        <stp>HLT UN Equity</stp>
        <stp>RETURN_COM_EQY</stp>
        <stp>2007-05-31</stp>
        <stp/>
        <stp>[Pasta2]Planilha1!R1747C2</stp>
        <stp>Dir=H</stp>
        <stp>Per=M</stp>
        <stp>Days=A</stp>
        <stp>Dts=H</stp>
        <stp>cols=46;rows=1</stp>
        <tr r="B1747" s="1"/>
      </tp>
      <tp>
        <v>11.974600000000001</v>
        <stp/>
        <stp>##V3_BDHV12</stp>
        <stp>FRT UN Equity</stp>
        <stp>RETURN_COM_EQY</stp>
        <stp>2007-05-31</stp>
        <stp/>
        <stp>[Pasta2]Planilha1!R1717C2</stp>
        <stp>Dir=H</stp>
        <stp>Per=M</stp>
        <stp>Days=A</stp>
        <stp>Dts=H</stp>
        <stp>cols=46;rows=1</stp>
        <tr r="B1717" s="1"/>
      </tp>
      <tp>
        <v>14.632899999999999</v>
        <stp/>
        <stp>##V3_BDHV12</stp>
        <stp>DTE UN Equity</stp>
        <stp>RETURN_COM_EQY</stp>
        <stp>2007-05-31</stp>
        <stp/>
        <stp>[Pasta2]Planilha1!R1667C2</stp>
        <stp>Dir=H</stp>
        <stp>Per=M</stp>
        <stp>Days=A</stp>
        <stp>Dts=H</stp>
        <stp>cols=46;rows=1</stp>
        <tr r="B1667" s="1"/>
      </tp>
      <tp>
        <v>17.5501</v>
        <stp/>
        <stp>##V3_BDHV12</stp>
        <stp>DHR UN Equity</stp>
        <stp>RETURN_COM_EQY</stp>
        <stp>2007-05-31</stp>
        <stp/>
        <stp>[Pasta2]Planilha1!R1657C2</stp>
        <stp>Dir=H</stp>
        <stp>Per=M</stp>
        <stp>Days=A</stp>
        <stp>Dts=H</stp>
        <stp>cols=46;rows=1</stp>
        <tr r="B1657" s="1"/>
      </tp>
      <tp>
        <v>10.152200000000001</v>
        <stp/>
        <stp>##V3_BDHV12</stp>
        <stp>ESS UN Equity</stp>
        <stp>RETURN_COM_EQY</stp>
        <stp>2007-05-31</stp>
        <stp/>
        <stp>[Pasta2]Planilha1!R1687C2</stp>
        <stp>Dir=H</stp>
        <stp>Per=M</stp>
        <stp>Days=A</stp>
        <stp>Dts=H</stp>
        <stp>cols=46;rows=1</stp>
        <tr r="B1687" s="1"/>
      </tp>
      <tp>
        <v>21.4588</v>
        <stp/>
        <stp>##V3_BDHV12</stp>
        <stp>EFX UN Equity</stp>
        <stp>RETURN_COM_EQY</stp>
        <stp>2007-05-31</stp>
        <stp/>
        <stp>[Pasta2]Planilha1!R1677C2</stp>
        <stp>Dir=H</stp>
        <stp>Per=M</stp>
        <stp>Days=A</stp>
        <stp>Dts=H</stp>
        <stp>cols=46;rows=1</stp>
        <tr r="B1677" s="1"/>
      </tp>
      <tp>
        <v>25.7944</v>
        <stp/>
        <stp>##V3_BDHV12</stp>
        <stp>BEN UN Equity</stp>
        <stp>RETURN_COM_EQY</stp>
        <stp>2007-05-31</stp>
        <stp/>
        <stp>[Pasta2]Planilha1!R1587C2</stp>
        <stp>Dir=H</stp>
        <stp>Per=M</stp>
        <stp>Days=A</stp>
        <stp>Dts=H</stp>
        <stp>cols=46;rows=1</stp>
        <tr r="B1587" s="1"/>
      </tp>
      <tp>
        <v>8.9476999999999993</v>
        <stp/>
        <stp>##V3_BDHV12</stp>
        <stp>CVS UN Equity</stp>
        <stp>RETURN_COM_EQY</stp>
        <stp>2007-05-31</stp>
        <stp/>
        <stp>[Pasta2]Planilha1!R1647C2</stp>
        <stp>Dir=H</stp>
        <stp>Per=M</stp>
        <stp>Days=A</stp>
        <stp>Dts=H</stp>
        <stp>cols=46;rows=1</stp>
        <tr r="B1647" s="1"/>
      </tp>
      <tp>
        <v>11.712199999999999</v>
        <stp/>
        <stp>##V3_BDHV12</stp>
        <stp>CMG UN Equity</stp>
        <stp>RETURN_COM_EQY</stp>
        <stp>2007-05-31</stp>
        <stp/>
        <stp>[Pasta2]Planilha1!R1627C2</stp>
        <stp>Dir=H</stp>
        <stp>Per=M</stp>
        <stp>Days=A</stp>
        <stp>Dts=H</stp>
        <stp>cols=46;rows=1</stp>
        <tr r="B1627" s="1"/>
      </tp>
      <tp>
        <v>16.809200000000001</v>
        <stp/>
        <stp>##V3_BDHV12</stp>
        <stp>CHD UN Equity</stp>
        <stp>RETURN_COM_EQY</stp>
        <stp>2007-05-31</stp>
        <stp/>
        <stp>[Pasta2]Planilha1!R1617C2</stp>
        <stp>Dir=H</stp>
        <stp>Per=M</stp>
        <stp>Days=A</stp>
        <stp>Dts=H</stp>
        <stp>cols=46;rows=1</stp>
        <tr r="B1617" s="1"/>
      </tp>
      <tp>
        <v>20.354900000000001</v>
        <stp/>
        <stp>##V3_BDHV12</stp>
        <stp>AVY UN Equity</stp>
        <stp>RETURN_COM_EQY</stp>
        <stp>2007-05-31</stp>
        <stp/>
        <stp>[Pasta2]Planilha1!R1577C2</stp>
        <stp>Dir=H</stp>
        <stp>Per=M</stp>
        <stp>Days=A</stp>
        <stp>Dts=H</stp>
        <stp>cols=46;rows=1</stp>
        <tr r="B1577" s="1"/>
      </tp>
      <tp>
        <v>17.784500000000001</v>
        <stp/>
        <stp>##V3_BDHV12</stp>
        <stp>APA UN Equity</stp>
        <stp>RETURN_COM_EQY</stp>
        <stp>2007-05-31</stp>
        <stp/>
        <stp>[Pasta2]Planilha1!R1567C2</stp>
        <stp>Dir=H</stp>
        <stp>Per=M</stp>
        <stp>Days=A</stp>
        <stp>Dts=H</stp>
        <stp>cols=46;rows=1</stp>
        <tr r="B1567" s="1"/>
      </tp>
      <tp>
        <v>28.292000000000002</v>
        <stp/>
        <stp>##V3_BDHV12</stp>
        <stp>AMG UN Equity</stp>
        <stp>RETURN_COM_EQY</stp>
        <stp>2007-05-31</stp>
        <stp/>
        <stp>[Pasta2]Planilha1!R1557C2</stp>
        <stp>Dir=H</stp>
        <stp>Per=M</stp>
        <stp>Days=A</stp>
        <stp>Dts=H</stp>
        <stp>cols=46;rows=1</stp>
        <tr r="B1557" s="1"/>
      </tp>
      <tp>
        <v>-107.9224</v>
        <stp/>
        <stp>##V3_BDHV12</stp>
        <stp>ILMN UW Equity</stp>
        <stp>RETURN_COM_EQY</stp>
        <stp>2007-05-31</stp>
        <stp/>
        <stp>[Pasta2]Planilha1!R1765C2</stp>
        <stp>Dir=H</stp>
        <stp>Per=M</stp>
        <stp>Days=A</stp>
        <stp>Dts=H</stp>
        <stp>cols=46;rows=1</stp>
        <tr r="B1765" s="1"/>
      </tp>
      <tp>
        <v>5.2716000000000003</v>
        <stp/>
        <stp>##V3_BDHV12</stp>
        <stp>JNPR UN Equity</stp>
        <stp>RETURN_COM_EQY</stp>
        <stp>2007-05-31</stp>
        <stp/>
        <stp>[Pasta2]Planilha1!R1786C2</stp>
        <stp>Dir=H</stp>
        <stp>Per=M</stp>
        <stp>Days=A</stp>
        <stp>Dts=H</stp>
        <stp>cols=46;rows=1</stp>
        <tr r="B1786" s="1"/>
      </tp>
      <tp>
        <v>10.0541</v>
        <stp/>
        <stp>##V3_BDHV12</stp>
        <stp>XEC UN Equity</stp>
        <stp>RETURN_COM_EQY</stp>
        <stp>2007-05-31</stp>
        <stp/>
        <stp>[Pasta2]Planilha1!R2017C2</stp>
        <stp>Dir=H</stp>
        <stp>Per=M</stp>
        <stp>Days=A</stp>
        <stp>Dts=H</stp>
        <stp>cols=46;rows=1</stp>
        <tr r="B2017" s="1"/>
      </tp>
      <tp t="s">
        <v>#N/A N/A</v>
        <stp/>
        <stp>##V3_BDHV12</stp>
        <stp>ZTS UN Equity</stp>
        <stp>RETURN_COM_EQY</stp>
        <stp>2007-05-31</stp>
        <stp/>
        <stp>[Pasta2]Planilha1!R2027C2</stp>
        <stp>Dir=H</stp>
        <stp>Per=M</stp>
        <stp>Days=A</stp>
        <stp>Dts=H</stp>
        <stp>cols=46;rows=1</stp>
        <tr r="B2027" s="1"/>
      </tp>
      <tp>
        <v>9.6155000000000008</v>
        <stp/>
        <stp>##V3_BDHV12</stp>
        <stp>MDLZ UW Equity</stp>
        <stp>RETURN_COM_EQY</stp>
        <stp>2007-05-31</stp>
        <stp/>
        <stp>[Pasta2]Planilha1!R1831C2</stp>
        <stp>Dir=H</stp>
        <stp>Per=M</stp>
        <stp>Days=A</stp>
        <stp>Dts=H</stp>
        <stp>cols=46;rows=1</stp>
        <tr r="B1831" s="1"/>
      </tp>
      <tp>
        <v>6.9893999999999998</v>
        <stp/>
        <stp>##V3_BDHV12</stp>
        <stp>TAP UN Equity</stp>
        <stp>RETURN_COM_EQY</stp>
        <stp>2007-05-31</stp>
        <stp/>
        <stp>[Pasta2]Planilha1!R1957C2</stp>
        <stp>Dir=H</stp>
        <stp>Per=M</stp>
        <stp>Days=A</stp>
        <stp>Dts=H</stp>
        <stp>cols=46;rows=1</stp>
        <tr r="B1957" s="1"/>
      </tp>
      <tp>
        <v>20.220400000000001</v>
        <stp/>
        <stp>##V3_BDHV12</stp>
        <stp>WFC UN Equity</stp>
        <stp>RETURN_COM_EQY</stp>
        <stp>2007-05-31</stp>
        <stp/>
        <stp>[Pasta2]Planilha1!R2007C2</stp>
        <stp>Dir=H</stp>
        <stp>Per=M</stp>
        <stp>Days=A</stp>
        <stp>Dts=H</stp>
        <stp>cols=46;rows=1</stp>
        <tr r="B2007" s="1"/>
      </tp>
      <tp>
        <v>23.858599999999999</v>
        <stp/>
        <stp>##V3_BDHV12</stp>
        <stp>USB UN Equity</stp>
        <stp>RETURN_COM_EQY</stp>
        <stp>2007-05-31</stp>
        <stp/>
        <stp>[Pasta2]Planilha1!R1987C2</stp>
        <stp>Dir=H</stp>
        <stp>Per=M</stp>
        <stp>Days=A</stp>
        <stp>Dts=H</stp>
        <stp>cols=46;rows=1</stp>
        <tr r="B1987" s="1"/>
      </tp>
      <tp>
        <v>21.5777</v>
        <stp/>
        <stp>##V3_BDHV12</stp>
        <stp>UAA UN Equity</stp>
        <stp>RETURN_COM_EQY</stp>
        <stp>2007-05-31</stp>
        <stp/>
        <stp>[Pasta2]Planilha1!R1977C2</stp>
        <stp>Dir=H</stp>
        <stp>Per=M</stp>
        <stp>Days=A</stp>
        <stp>Dts=H</stp>
        <stp>cols=46;rows=1</stp>
        <tr r="B1977" s="1"/>
      </tp>
      <tp>
        <v>17.570499999999999</v>
        <stp/>
        <stp>##V3_BDHV12</stp>
        <stp>STT UN Equity</stp>
        <stp>RETURN_COM_EQY</stp>
        <stp>2007-05-31</stp>
        <stp/>
        <stp>[Pasta2]Planilha1!R1947C2</stp>
        <stp>Dir=H</stp>
        <stp>Per=M</stp>
        <stp>Days=A</stp>
        <stp>Dts=H</stp>
        <stp>cols=46;rows=1</stp>
        <tr r="B1947" s="1"/>
      </tp>
      <tp>
        <v>9.4260999999999999</v>
        <stp/>
        <stp>##V3_BDHV12</stp>
        <stp>SJM UN Equity</stp>
        <stp>RETURN_COM_EQY</stp>
        <stp>2007-05-31</stp>
        <stp/>
        <stp>[Pasta2]Planilha1!R1937C2</stp>
        <stp>Dir=H</stp>
        <stp>Per=M</stp>
        <stp>Days=A</stp>
        <stp>Dts=H</stp>
        <stp>cols=46;rows=1</stp>
        <tr r="B1937" s="1"/>
      </tp>
      <tp t="s">
        <v>#N/A N/A</v>
        <stp/>
        <stp>##V3_BDHV12</stp>
        <stp>PSX UN Equity</stp>
        <stp>RETURN_COM_EQY</stp>
        <stp>2007-05-31</stp>
        <stp/>
        <stp>[Pasta2]Planilha1!R1907C2</stp>
        <stp>Dir=H</stp>
        <stp>Per=M</stp>
        <stp>Days=A</stp>
        <stp>Dts=H</stp>
        <stp>cols=46;rows=1</stp>
        <tr r="B1907" s="1"/>
      </tp>
      <tp>
        <v>13.917300000000001</v>
        <stp/>
        <stp>##V3_BDHV12</stp>
        <stp>PEG UN Equity</stp>
        <stp>RETURN_COM_EQY</stp>
        <stp>2007-05-31</stp>
        <stp/>
        <stp>[Pasta2]Planilha1!R1887C2</stp>
        <stp>Dir=H</stp>
        <stp>Per=M</stp>
        <stp>Days=A</stp>
        <stp>Dts=H</stp>
        <stp>cols=46;rows=1</stp>
        <tr r="B1887" s="1"/>
      </tp>
      <tp t="s">
        <v>#N/A N/A</v>
        <stp/>
        <stp>##V3_BDHV12</stp>
        <stp>PLD UN Equity</stp>
        <stp>RETURN_COM_EQY</stp>
        <stp>2007-05-31</stp>
        <stp/>
        <stp>[Pasta2]Planilha1!R1897C2</stp>
        <stp>Dir=H</stp>
        <stp>Per=M</stp>
        <stp>Days=A</stp>
        <stp>Dts=H</stp>
        <stp>cols=46;rows=1</stp>
        <tr r="B1897" s="1"/>
      </tp>
      <tp>
        <v>17736.010200000001</v>
        <stp/>
        <stp>##V3_BDHV12</stp>
        <stp>YUM UN Equity</stp>
        <stp>CUR_MKT_CAP</stp>
        <stp>2007-05-31</stp>
        <stp/>
        <stp>[Pasta2]Planilha1!R1010C2</stp>
        <stp>Dir=H</stp>
        <stp>Per=M</stp>
        <stp>Days=A</stp>
        <stp>Dts=H</stp>
        <stp>cols=139;rows=1</stp>
        <tr r="B1010" s="1"/>
      </tp>
      <tp>
        <v>11.135</v>
        <stp/>
        <stp>##V3_BDHV12</stp>
        <stp>ABMD UW Equity</stp>
        <stp>PX_MID</stp>
        <stp>2007-05-31</stp>
        <stp/>
        <stp>[Pasta2]Planilha1!R8C2</stp>
        <stp>Dir=H</stp>
        <stp>Per=M</stp>
        <stp>Days=A</stp>
        <stp>Dts=H</stp>
        <stp>cols=139;rows=1</stp>
        <tr r="B8" s="1"/>
      </tp>
      <tp>
        <v>11.7159</v>
        <stp/>
        <stp>##V3_BDHV12</stp>
        <stp>NRG UN Equity</stp>
        <stp>RETURN_COM_EQY</stp>
        <stp>2007-05-31</stp>
        <stp/>
        <stp>[Pasta2]Planilha1!R1868C2</stp>
        <stp>Dir=H</stp>
        <stp>Per=M</stp>
        <stp>Days=A</stp>
        <stp>Dts=H</stp>
        <stp>cols=46;rows=1</stp>
        <tr r="B1868" s="1"/>
      </tp>
      <tp>
        <v>19.0807</v>
        <stp/>
        <stp>##V3_BDHV12</stp>
        <stp>NEE UN Equity</stp>
        <stp>RETURN_COM_EQY</stp>
        <stp>2007-05-31</stp>
        <stp/>
        <stp>[Pasta2]Planilha1!R1858C2</stp>
        <stp>Dir=H</stp>
        <stp>Per=M</stp>
        <stp>Days=A</stp>
        <stp>Dts=H</stp>
        <stp>cols=46;rows=1</stp>
        <tr r="B1858" s="1"/>
      </tp>
      <tp>
        <v>13.582599999999999</v>
        <stp/>
        <stp>##V3_BDHV12</stp>
        <stp>OKE UN Equity</stp>
        <stp>RETURN_COM_EQY</stp>
        <stp>2007-05-31</stp>
        <stp/>
        <stp>[Pasta2]Planilha1!R1878C2</stp>
        <stp>Dir=H</stp>
        <stp>Per=M</stp>
        <stp>Days=A</stp>
        <stp>Dts=H</stp>
        <stp>cols=46;rows=1</stp>
        <tr r="B1878" s="1"/>
      </tp>
      <tp>
        <v>14.509600000000001</v>
        <stp/>
        <stp>##V3_BDHV12</stp>
        <stp>MMC UN Equity</stp>
        <stp>RETURN_COM_EQY</stp>
        <stp>2007-05-31</stp>
        <stp/>
        <stp>[Pasta2]Planilha1!R1838C2</stp>
        <stp>Dir=H</stp>
        <stp>Per=M</stp>
        <stp>Days=A</stp>
        <stp>Dts=H</stp>
        <stp>cols=46;rows=1</stp>
        <tr r="B1838" s="1"/>
      </tp>
      <tp>
        <v>37.586599999999997</v>
        <stp/>
        <stp>##V3_BDHV12</stp>
        <stp>JWN UN Equity</stp>
        <stp>RETURN_COM_EQY</stp>
        <stp>2007-05-31</stp>
        <stp/>
        <stp>[Pasta2]Planilha1!R1788C2</stp>
        <stp>Dir=H</stp>
        <stp>Per=M</stp>
        <stp>Days=A</stp>
        <stp>Dts=H</stp>
        <stp>cols=46;rows=1</stp>
        <tr r="B1788" s="1"/>
      </tp>
      <tp>
        <v>10.9017</v>
        <stp/>
        <stp>##V3_BDHV12</stp>
        <stp>HST UN Equity</stp>
        <stp>RETURN_COM_EQY</stp>
        <stp>2007-05-31</stp>
        <stp/>
        <stp>[Pasta2]Planilha1!R1758C2</stp>
        <stp>Dir=H</stp>
        <stp>Per=M</stp>
        <stp>Days=A</stp>
        <stp>Dts=H</stp>
        <stp>cols=46;rows=1</stp>
        <tr r="B1758" s="1"/>
      </tp>
      <tp>
        <v>37.256300000000003</v>
        <stp/>
        <stp>##V3_BDHV12</stp>
        <stp>HOG UN Equity</stp>
        <stp>RETURN_COM_EQY</stp>
        <stp>2007-05-31</stp>
        <stp/>
        <stp>[Pasta2]Planilha1!R1748C2</stp>
        <stp>Dir=H</stp>
        <stp>Per=M</stp>
        <stp>Days=A</stp>
        <stp>Dts=H</stp>
        <stp>cols=46;rows=1</stp>
        <tr r="B1748" s="1"/>
      </tp>
      <tp>
        <v>19.946200000000001</v>
        <stp/>
        <stp>##V3_BDHV12</stp>
        <stp>ITW UN Equity</stp>
        <stp>RETURN_COM_EQY</stp>
        <stp>2007-05-31</stp>
        <stp/>
        <stp>[Pasta2]Planilha1!R1778C2</stp>
        <stp>Dir=H</stp>
        <stp>Per=M</stp>
        <stp>Days=A</stp>
        <stp>Dts=H</stp>
        <stp>cols=46;rows=1</stp>
        <tr r="B1778" s="1"/>
      </tp>
      <tp>
        <v>35.445300000000003</v>
        <stp/>
        <stp>##V3_BDHV12</stp>
        <stp>FTI UN Equity</stp>
        <stp>RETURN_COM_EQY</stp>
        <stp>2007-05-31</stp>
        <stp/>
        <stp>[Pasta2]Planilha1!R1718C2</stp>
        <stp>Dir=H</stp>
        <stp>Per=M</stp>
        <stp>Days=A</stp>
        <stp>Dts=H</stp>
        <stp>cols=46;rows=1</stp>
        <tr r="B1718" s="1"/>
      </tp>
      <tp>
        <v>7.8106</v>
        <stp/>
        <stp>##V3_BDHV12</stp>
        <stp>DUK UN Equity</stp>
        <stp>RETURN_COM_EQY</stp>
        <stp>2007-05-31</stp>
        <stp/>
        <stp>[Pasta2]Planilha1!R1668C2</stp>
        <stp>Dir=H</stp>
        <stp>Per=M</stp>
        <stp>Days=A</stp>
        <stp>Dts=H</stp>
        <stp>cols=46;rows=1</stp>
        <tr r="B1668" s="1"/>
      </tp>
      <tp>
        <v>14.329599999999999</v>
        <stp/>
        <stp>##V3_BDHV12</stp>
        <stp>DIS UN Equity</stp>
        <stp>RETURN_COM_EQY</stp>
        <stp>2007-05-31</stp>
        <stp/>
        <stp>[Pasta2]Planilha1!R1658C2</stp>
        <stp>Dir=H</stp>
        <stp>Per=M</stp>
        <stp>Days=A</stp>
        <stp>Dts=H</stp>
        <stp>cols=46;rows=1</stp>
        <tr r="B1658" s="1"/>
      </tp>
      <tp>
        <v>15.3317</v>
        <stp/>
        <stp>##V3_BDHV12</stp>
        <stp>EIX UN Equity</stp>
        <stp>RETURN_COM_EQY</stp>
        <stp>2007-05-31</stp>
        <stp/>
        <stp>[Pasta2]Planilha1!R1678C2</stp>
        <stp>Dir=H</stp>
        <stp>Per=M</stp>
        <stp>Days=A</stp>
        <stp>Dts=H</stp>
        <stp>cols=46;rows=1</stp>
        <tr r="B1678" s="1"/>
      </tp>
      <tp>
        <v>26.7697</v>
        <stp/>
        <stp>##V3_BDHV12</stp>
        <stp>CVX UN Equity</stp>
        <stp>RETURN_COM_EQY</stp>
        <stp>2007-05-31</stp>
        <stp/>
        <stp>[Pasta2]Planilha1!R1648C2</stp>
        <stp>Dir=H</stp>
        <stp>Per=M</stp>
        <stp>Days=A</stp>
        <stp>Dts=H</stp>
        <stp>cols=46;rows=1</stp>
        <tr r="B1648" s="1"/>
      </tp>
      <tp>
        <v>55.762300000000003</v>
        <stp/>
        <stp>##V3_BDHV12</stp>
        <stp>CPB UN Equity</stp>
        <stp>RETURN_COM_EQY</stp>
        <stp>2007-05-31</stp>
        <stp/>
        <stp>[Pasta2]Planilha1!R1638C2</stp>
        <stp>Dir=H</stp>
        <stp>Per=M</stp>
        <stp>Days=A</stp>
        <stp>Dts=H</stp>
        <stp>cols=46;rows=1</stp>
        <tr r="B1638" s="1"/>
      </tp>
      <tp>
        <v>25.326699999999999</v>
        <stp/>
        <stp>##V3_BDHV12</stp>
        <stp>CMI UN Equity</stp>
        <stp>RETURN_COM_EQY</stp>
        <stp>2007-05-31</stp>
        <stp/>
        <stp>[Pasta2]Planilha1!R1628C2</stp>
        <stp>Dir=H</stp>
        <stp>Per=M</stp>
        <stp>Days=A</stp>
        <stp>Dts=H</stp>
        <stp>cols=46;rows=1</stp>
        <tr r="B1628" s="1"/>
      </tp>
      <tp>
        <v>63.726199999999999</v>
        <stp/>
        <stp>##V3_BDHV12</stp>
        <stp>ESRX UW Equity</stp>
        <stp>RETURN_COM_EQY</stp>
        <stp>2007-05-31</stp>
        <stp/>
        <stp>[Pasta2]Planilha1!R1686C2</stp>
        <stp>Dir=H</stp>
        <stp>Per=M</stp>
        <stp>Days=A</stp>
        <stp>Dts=H</stp>
        <stp>cols=46;rows=1</stp>
        <tr r="B1686" s="1"/>
      </tp>
      <tp t="s">
        <v>#N/A N/A</v>
        <stp/>
        <stp>##V3_BDHV12</stp>
        <stp>AWK UN Equity</stp>
        <stp>RETURN_COM_EQY</stp>
        <stp>2007-05-31</stp>
        <stp/>
        <stp>[Pasta2]Planilha1!R1578C2</stp>
        <stp>Dir=H</stp>
        <stp>Per=M</stp>
        <stp>Days=A</stp>
        <stp>Dts=H</stp>
        <stp>cols=46;rows=1</stp>
        <tr r="B1578" s="1"/>
      </tp>
      <tp>
        <v>44.936900000000001</v>
        <stp/>
        <stp>##V3_BDHV12</stp>
        <stp>APC UN Equity</stp>
        <stp>RETURN_COM_EQY</stp>
        <stp>2007-05-31</stp>
        <stp/>
        <stp>[Pasta2]Planilha1!R1568C2</stp>
        <stp>Dir=H</stp>
        <stp>Per=M</stp>
        <stp>Days=A</stp>
        <stp>Dts=H</stp>
        <stp>cols=46;rows=1</stp>
        <tr r="B1568" s="1"/>
      </tp>
      <tp>
        <v>16.546199999999999</v>
        <stp/>
        <stp>##V3_BDHV12</stp>
        <stp>ALB UN Equity</stp>
        <stp>RETURN_COM_EQY</stp>
        <stp>2007-05-31</stp>
        <stp/>
        <stp>[Pasta2]Planilha1!R1548C2</stp>
        <stp>Dir=H</stp>
        <stp>Per=M</stp>
        <stp>Days=A</stp>
        <stp>Dts=H</stp>
        <stp>cols=46;rows=1</stp>
        <tr r="B1548" s="1"/>
      </tp>
      <tp>
        <v>9.3931000000000004</v>
        <stp/>
        <stp>##V3_BDHV12</stp>
        <stp>AEE UN Equity</stp>
        <stp>RETURN_COM_EQY</stp>
        <stp>2007-05-31</stp>
        <stp/>
        <stp>[Pasta2]Planilha1!R1538C2</stp>
        <stp>Dir=H</stp>
        <stp>Per=M</stp>
        <stp>Days=A</stp>
        <stp>Dts=H</stp>
        <stp>cols=46;rows=1</stp>
        <tr r="B1538" s="1"/>
      </tp>
      <tp>
        <v>12.642799999999999</v>
        <stp/>
        <stp>##V3_BDHV12</stp>
        <stp>ABC UN Equity</stp>
        <stp>RETURN_COM_EQY</stp>
        <stp>2007-05-31</stp>
        <stp/>
        <stp>[Pasta2]Planilha1!R1528C2</stp>
        <stp>Dir=H</stp>
        <stp>Per=M</stp>
        <stp>Days=A</stp>
        <stp>Dts=H</stp>
        <stp>cols=46;rows=1</stp>
        <tr r="B1528" s="1"/>
      </tp>
      <tp t="s">
        <v>#N/A N/A</v>
        <stp/>
        <stp>##V3_BDHV12</stp>
        <stp>ALLE UN Equity</stp>
        <stp>RETURN_COM_EQY</stp>
        <stp>2007-05-31</stp>
        <stp/>
        <stp>[Pasta2]Planilha1!R1552C2</stp>
        <stp>Dir=H</stp>
        <stp>Per=M</stp>
        <stp>Days=A</stp>
        <stp>Dts=H</stp>
        <stp>cols=46;rows=1</stp>
        <tr r="B1552" s="1"/>
      </tp>
      <tp t="s">
        <v>#N/A N/A</v>
        <stp/>
        <stp>##V3_BDHV12</stp>
        <stp>ANET UN Equity</stp>
        <stp>RETURN_COM_EQY</stp>
        <stp>2007-05-31</stp>
        <stp/>
        <stp>[Pasta2]Planilha1!R1562C2</stp>
        <stp>Dir=H</stp>
        <stp>Per=M</stp>
        <stp>Days=A</stp>
        <stp>Dts=H</stp>
        <stp>cols=46;rows=1</stp>
        <tr r="B1562" s="1"/>
      </tp>
      <tp>
        <v>10.0091</v>
        <stp/>
        <stp>##V3_BDHV12</stp>
        <stp>BIIB UW Equity</stp>
        <stp>RETURN_COM_EQY</stp>
        <stp>2007-05-31</stp>
        <stp/>
        <stp>[Pasta2]Planilha1!R1591C2</stp>
        <stp>Dir=H</stp>
        <stp>Per=M</stp>
        <stp>Days=A</stp>
        <stp>Dts=H</stp>
        <stp>cols=46;rows=1</stp>
        <tr r="B1591" s="1"/>
      </tp>
      <tp>
        <v>8.7691999999999997</v>
        <stp/>
        <stp>##V3_BDHV12</stp>
        <stp>XEL UW Equity</stp>
        <stp>RETURN_COM_EQY</stp>
        <stp>2007-05-31</stp>
        <stp/>
        <stp>[Pasta2]Planilha1!R2018C2</stp>
        <stp>Dir=H</stp>
        <stp>Per=M</stp>
        <stp>Days=A</stp>
        <stp>Dts=H</stp>
        <stp>cols=46;rows=1</stp>
        <tr r="B2018" s="1"/>
      </tp>
      <tp>
        <v>11.521000000000001</v>
        <stp/>
        <stp>##V3_BDHV12</stp>
        <stp>ADBE UW Equity</stp>
        <stp>RETURN_COM_EQY</stp>
        <stp>2007-05-31</stp>
        <stp/>
        <stp>[Pasta2]Planilha1!R1532C2</stp>
        <stp>Dir=H</stp>
        <stp>Per=M</stp>
        <stp>Days=A</stp>
        <stp>Dts=H</stp>
        <stp>cols=46;rows=1</stp>
        <tr r="B1532" s="1"/>
      </tp>
      <tp>
        <v>12.5076</v>
        <stp/>
        <stp>##V3_BDHV12</stp>
        <stp>FFIV UW Equity</stp>
        <stp>RETURN_COM_EQY</stp>
        <stp>2007-05-31</stp>
        <stp/>
        <stp>[Pasta2]Planilha1!R1705C2</stp>
        <stp>Dir=H</stp>
        <stp>Per=M</stp>
        <stp>Days=A</stp>
        <stp>Dts=H</stp>
        <stp>cols=46;rows=1</stp>
        <tr r="B1705" s="1"/>
      </tp>
      <tp>
        <v>18.983699999999999</v>
        <stp/>
        <stp>##V3_BDHV12</stp>
        <stp>TRV UN Equity</stp>
        <stp>RETURN_COM_EQY</stp>
        <stp>2007-05-31</stp>
        <stp/>
        <stp>[Pasta2]Planilha1!R1968C2</stp>
        <stp>Dir=H</stp>
        <stp>Per=M</stp>
        <stp>Days=A</stp>
        <stp>Dts=H</stp>
        <stp>cols=46;rows=1</stp>
        <tr r="B1968" s="1"/>
      </tp>
      <tp>
        <v>15.3612</v>
        <stp/>
        <stp>##V3_BDHV12</stp>
        <stp>WHR UN Equity</stp>
        <stp>RETURN_COM_EQY</stp>
        <stp>2007-05-31</stp>
        <stp/>
        <stp>[Pasta2]Planilha1!R2008C2</stp>
        <stp>Dir=H</stp>
        <stp>Per=M</stp>
        <stp>Days=A</stp>
        <stp>Dts=H</stp>
        <stp>cols=46;rows=1</stp>
        <tr r="B2008" s="1"/>
      </tp>
      <tp>
        <v>19.611000000000001</v>
        <stp/>
        <stp>##V3_BDHV12</stp>
        <stp>TDG UN Equity</stp>
        <stp>RETURN_COM_EQY</stp>
        <stp>2007-05-31</stp>
        <stp/>
        <stp>[Pasta2]Planilha1!R1958C2</stp>
        <stp>Dir=H</stp>
        <stp>Per=M</stp>
        <stp>Days=A</stp>
        <stp>Dts=H</stp>
        <stp>cols=46;rows=1</stp>
        <tr r="B1958" s="1"/>
      </tp>
      <tp>
        <v>20.3384</v>
        <stp/>
        <stp>##V3_BDHV12</stp>
        <stp>UTX UN Equity</stp>
        <stp>RETURN_COM_EQY</stp>
        <stp>2007-05-31</stp>
        <stp/>
        <stp>[Pasta2]Planilha1!R1988C2</stp>
        <stp>Dir=H</stp>
        <stp>Per=M</stp>
        <stp>Days=A</stp>
        <stp>Dts=H</stp>
        <stp>cols=46;rows=1</stp>
        <tr r="B1988" s="1"/>
      </tp>
      <tp t="s">
        <v>#N/A N/A</v>
        <stp/>
        <stp>##V3_BDHV12</stp>
        <stp>UAL UW Equity</stp>
        <stp>RETURN_COM_EQY</stp>
        <stp>2007-05-31</stp>
        <stp/>
        <stp>[Pasta2]Planilha1!R1978C2</stp>
        <stp>Dir=H</stp>
        <stp>Per=M</stp>
        <stp>Days=A</stp>
        <stp>Dts=H</stp>
        <stp>cols=46;rows=1</stp>
        <tr r="B1978" s="1"/>
      </tp>
      <tp>
        <v>20.011199999999999</v>
        <stp/>
        <stp>##V3_BDHV12</stp>
        <stp>RSG UN Equity</stp>
        <stp>RETURN_COM_EQY</stp>
        <stp>2007-05-31</stp>
        <stp/>
        <stp>[Pasta2]Planilha1!R1928C2</stp>
        <stp>Dir=H</stp>
        <stp>Per=M</stp>
        <stp>Days=A</stp>
        <stp>Dts=H</stp>
        <stp>cols=46;rows=1</stp>
        <tr r="B1928" s="1"/>
      </tp>
      <tp>
        <v>18.333500000000001</v>
        <stp/>
        <stp>##V3_BDHV12</stp>
        <stp>STX UW Equity</stp>
        <stp>RETURN_COM_EQY</stp>
        <stp>2007-05-31</stp>
        <stp/>
        <stp>[Pasta2]Planilha1!R1948C2</stp>
        <stp>Dir=H</stp>
        <stp>Per=M</stp>
        <stp>Days=A</stp>
        <stp>Dts=H</stp>
        <stp>cols=46;rows=1</stp>
        <tr r="B1948" s="1"/>
      </tp>
      <tp>
        <v>41.670499999999997</v>
        <stp/>
        <stp>##V3_BDHV12</stp>
        <stp>SLB UN Equity</stp>
        <stp>RETURN_COM_EQY</stp>
        <stp>2007-05-31</stp>
        <stp/>
        <stp>[Pasta2]Planilha1!R1938C2</stp>
        <stp>Dir=H</stp>
        <stp>Per=M</stp>
        <stp>Days=A</stp>
        <stp>Dts=H</stp>
        <stp>cols=46;rows=1</stp>
        <tr r="B1938" s="1"/>
      </tp>
      <tp>
        <v>17.857900000000001</v>
        <stp/>
        <stp>##V3_BDHV12</stp>
        <stp>PVH UN Equity</stp>
        <stp>RETURN_COM_EQY</stp>
        <stp>2007-05-31</stp>
        <stp/>
        <stp>[Pasta2]Planilha1!R1908C2</stp>
        <stp>Dir=H</stp>
        <stp>Per=M</stp>
        <stp>Days=A</stp>
        <stp>Dts=H</stp>
        <stp>cols=46;rows=1</stp>
        <tr r="B1908" s="1"/>
      </tp>
      <tp>
        <v>38.434800000000003</v>
        <stp/>
        <stp>##V3_BDHV12</stp>
        <stp>PEP UW Equity</stp>
        <stp>RETURN_COM_EQY</stp>
        <stp>2007-05-31</stp>
        <stp/>
        <stp>[Pasta2]Planilha1!R1888C2</stp>
        <stp>Dir=H</stp>
        <stp>Per=M</stp>
        <stp>Days=A</stp>
        <stp>Dts=H</stp>
        <stp>cols=46;rows=1</stp>
        <tr r="B1888" s="1"/>
      </tp>
      <tp>
        <v>0</v>
        <stp/>
        <stp>##V3_BDHV12</stp>
        <stp>DISCK UW Equity</stp>
        <stp>EQY_DPS</stp>
        <stp>2007-05-31</stp>
        <stp/>
        <stp>[Pasta2]Planilha1!R2167C2</stp>
        <stp>Dir=H</stp>
        <stp>Per=M</stp>
        <stp>Days=A</stp>
        <stp>Dts=H</stp>
        <stp>cols=46;rows=1</stp>
        <tr r="B2167" s="1"/>
      </tp>
      <tp>
        <v>14.902100000000001</v>
        <stp/>
        <stp>##V3_BDHV12</stp>
        <stp>NSC UN Equity</stp>
        <stp>RETURN_COM_EQY</stp>
        <stp>2007-05-31</stp>
        <stp/>
        <stp>[Pasta2]Planilha1!R1869C2</stp>
        <stp>Dir=H</stp>
        <stp>Per=M</stp>
        <stp>Days=A</stp>
        <stp>Dts=H</stp>
        <stp>cols=46;rows=1</stp>
        <tr r="B1869" s="1"/>
      </tp>
      <tp>
        <v>-19.420999999999999</v>
        <stp/>
        <stp>##V3_BDHV12</stp>
        <stp>NEM UN Equity</stp>
        <stp>RETURN_COM_EQY</stp>
        <stp>2007-05-31</stp>
        <stp/>
        <stp>[Pasta2]Planilha1!R1859C2</stp>
        <stp>Dir=H</stp>
        <stp>Per=M</stp>
        <stp>Days=A</stp>
        <stp>Dts=H</stp>
        <stp>cols=46;rows=1</stp>
        <tr r="B1859" s="1"/>
      </tp>
      <tp>
        <v>24.973700000000001</v>
        <stp/>
        <stp>##V3_BDHV12</stp>
        <stp>OMC UN Equity</stp>
        <stp>RETURN_COM_EQY</stp>
        <stp>2007-05-31</stp>
        <stp/>
        <stp>[Pasta2]Planilha1!R1879C2</stp>
        <stp>Dir=H</stp>
        <stp>Per=M</stp>
        <stp>Days=A</stp>
        <stp>Dts=H</stp>
        <stp>cols=46;rows=1</stp>
        <tr r="B1879" s="1"/>
      </tp>
      <tp>
        <v>12.4275</v>
        <stp/>
        <stp>##V3_BDHV12</stp>
        <stp>LKQ UW Equity</stp>
        <stp>RETURN_COM_EQY</stp>
        <stp>2007-05-31</stp>
        <stp/>
        <stp>[Pasta2]Planilha1!R1809C2</stp>
        <stp>Dir=H</stp>
        <stp>Per=M</stp>
        <stp>Days=A</stp>
        <stp>Dts=H</stp>
        <stp>cols=46;rows=1</stp>
        <tr r="B1809" s="1"/>
      </tp>
      <tp t="s">
        <v>#N/A N/A</v>
        <stp/>
        <stp>##V3_BDHV12</stp>
        <stp>LYB UN Equity</stp>
        <stp>RETURN_COM_EQY</stp>
        <stp>2007-05-31</stp>
        <stp/>
        <stp>[Pasta2]Planilha1!R1819C2</stp>
        <stp>Dir=H</stp>
        <stp>Per=M</stp>
        <stp>Days=A</stp>
        <stp>Dts=H</stp>
        <stp>cols=46;rows=1</stp>
        <tr r="B1819" s="1"/>
      </tp>
      <tp>
        <v>8.5731999999999999</v>
        <stp/>
        <stp>##V3_BDHV12</stp>
        <stp>MSI UN Equity</stp>
        <stp>RETURN_COM_EQY</stp>
        <stp>2007-05-31</stp>
        <stp/>
        <stp>[Pasta2]Planilha1!R1849C2</stp>
        <stp>Dir=H</stp>
        <stp>Per=M</stp>
        <stp>Days=A</stp>
        <stp>Dts=H</stp>
        <stp>cols=46;rows=1</stp>
        <tr r="B1849" s="1"/>
      </tp>
      <tp>
        <v>15.613899999999999</v>
        <stp/>
        <stp>##V3_BDHV12</stp>
        <stp>MCK UN Equity</stp>
        <stp>RETURN_COM_EQY</stp>
        <stp>2007-05-31</stp>
        <stp/>
        <stp>[Pasta2]Planilha1!R1829C2</stp>
        <stp>Dir=H</stp>
        <stp>Per=M</stp>
        <stp>Days=A</stp>
        <stp>Dts=H</stp>
        <stp>cols=46;rows=1</stp>
        <tr r="B1829" s="1"/>
      </tp>
      <tp>
        <v>39.9651</v>
        <stp/>
        <stp>##V3_BDHV12</stp>
        <stp>MMM UN Equity</stp>
        <stp>RETURN_COM_EQY</stp>
        <stp>2007-05-31</stp>
        <stp/>
        <stp>[Pasta2]Planilha1!R1839C2</stp>
        <stp>Dir=H</stp>
        <stp>Per=M</stp>
        <stp>Days=A</stp>
        <stp>Dts=H</stp>
        <stp>cols=46;rows=1</stp>
        <tr r="B1839" s="1"/>
      </tp>
      <tp>
        <v>61.277200000000001</v>
        <stp/>
        <stp>##V3_BDHV12</stp>
        <stp>HSY UN Equity</stp>
        <stp>RETURN_COM_EQY</stp>
        <stp>2007-05-31</stp>
        <stp/>
        <stp>[Pasta2]Planilha1!R1759C2</stp>
        <stp>Dir=H</stp>
        <stp>Per=M</stp>
        <stp>Days=A</stp>
        <stp>Dts=H</stp>
        <stp>cols=46;rows=1</stp>
        <tr r="B1759" s="1"/>
      </tp>
      <tp t="s">
        <v>#N/A N/A</v>
        <stp/>
        <stp>##V3_BDHV12</stp>
        <stp>HBI UN Equity</stp>
        <stp>RETURN_COM_EQY</stp>
        <stp>2007-05-31</stp>
        <stp/>
        <stp>[Pasta2]Planilha1!R1739C2</stp>
        <stp>Dir=H</stp>
        <stp>Per=M</stp>
        <stp>Days=A</stp>
        <stp>Dts=H</stp>
        <stp>cols=46;rows=1</stp>
        <tr r="B1739" s="1"/>
      </tp>
      <tp t="s">
        <v>#N/A N/A</v>
        <stp/>
        <stp>##V3_BDHV12</stp>
        <stp>IVZ UN Equity</stp>
        <stp>RETURN_COM_EQY</stp>
        <stp>2007-05-31</stp>
        <stp/>
        <stp>[Pasta2]Planilha1!R1779C2</stp>
        <stp>Dir=H</stp>
        <stp>Per=M</stp>
        <stp>Days=A</stp>
        <stp>Dts=H</stp>
        <stp>cols=46;rows=1</stp>
        <tr r="B1779" s="1"/>
      </tp>
      <tp>
        <v>18.062999999999999</v>
        <stp/>
        <stp>##V3_BDHV12</stp>
        <stp>GPC UN Equity</stp>
        <stp>RETURN_COM_EQY</stp>
        <stp>2007-05-31</stp>
        <stp/>
        <stp>[Pasta2]Planilha1!R1729C2</stp>
        <stp>Dir=H</stp>
        <stp>Per=M</stp>
        <stp>Days=A</stp>
        <stp>Dts=H</stp>
        <stp>cols=46;rows=1</stp>
        <tr r="B1729" s="1"/>
      </tp>
      <tp>
        <v>29.1402</v>
        <stp/>
        <stp>##V3_BDHV12</stp>
        <stp>DVA UN Equity</stp>
        <stp>RETURN_COM_EQY</stp>
        <stp>2007-05-31</stp>
        <stp/>
        <stp>[Pasta2]Planilha1!R1669C2</stp>
        <stp>Dir=H</stp>
        <stp>Per=M</stp>
        <stp>Days=A</stp>
        <stp>Dts=H</stp>
        <stp>cols=46;rows=1</stp>
        <tr r="B1669" s="1"/>
      </tp>
      <tp>
        <v>22.286100000000001</v>
        <stp/>
        <stp>##V3_BDHV12</stp>
        <stp>ETN UN Equity</stp>
        <stp>RETURN_COM_EQY</stp>
        <stp>2007-05-31</stp>
        <stp/>
        <stp>[Pasta2]Planilha1!R1689C2</stp>
        <stp>Dir=H</stp>
        <stp>Per=M</stp>
        <stp>Days=A</stp>
        <stp>Dts=H</stp>
        <stp>cols=46;rows=1</stp>
        <tr r="B1689" s="1"/>
      </tp>
      <tp t="s">
        <v>#N/A N/A</v>
        <stp/>
        <stp>##V3_BDHV12</stp>
        <stp>BHF UW Equity</stp>
        <stp>RETURN_COM_EQY</stp>
        <stp>2007-05-31</stp>
        <stp/>
        <stp>[Pasta2]Planilha1!R1589C2</stp>
        <stp>Dir=H</stp>
        <stp>Per=M</stp>
        <stp>Days=A</stp>
        <stp>Dts=H</stp>
        <stp>cols=11;rows=1</stp>
        <tr r="B1589" s="1"/>
      </tp>
      <tp>
        <v>3.8321000000000001</v>
        <stp/>
        <stp>##V3_BDHV12</stp>
        <stp>BSX UN Equity</stp>
        <stp>RETURN_COM_EQY</stp>
        <stp>2007-05-31</stp>
        <stp/>
        <stp>[Pasta2]Planilha1!R1599C2</stp>
        <stp>Dir=H</stp>
        <stp>Per=M</stp>
        <stp>Days=A</stp>
        <stp>Dts=H</stp>
        <stp>cols=46;rows=1</stp>
        <tr r="B1599" s="1"/>
      </tp>
      <tp t="s">
        <v>#N/A N/A</v>
        <stp/>
        <stp>##V3_BDHV12</stp>
        <stp>CXO UN Equity</stp>
        <stp>RETURN_COM_EQY</stp>
        <stp>2007-05-31</stp>
        <stp/>
        <stp>[Pasta2]Planilha1!R1649C2</stp>
        <stp>Dir=H</stp>
        <stp>Per=M</stp>
        <stp>Days=A</stp>
        <stp>Dts=H</stp>
        <stp>cols=46;rows=1</stp>
        <tr r="B1649" s="1"/>
      </tp>
      <tp>
        <v>-13.853199999999999</v>
        <stp/>
        <stp>##V3_BDHV12</stp>
        <stp>CMS UN Equity</stp>
        <stp>RETURN_COM_EQY</stp>
        <stp>2007-05-31</stp>
        <stp/>
        <stp>[Pasta2]Planilha1!R1629C2</stp>
        <stp>Dir=H</stp>
        <stp>Per=M</stp>
        <stp>Days=A</stp>
        <stp>Dts=H</stp>
        <stp>cols=46;rows=1</stp>
        <tr r="B1629" s="1"/>
      </tp>
      <tp>
        <v>5.55</v>
        <stp/>
        <stp>##V3_BDHV12</stp>
        <stp>CBS UN Equity</stp>
        <stp>RETURN_COM_EQY</stp>
        <stp>2007-05-31</stp>
        <stp/>
        <stp>[Pasta2]Planilha1!R1609C2</stp>
        <stp>Dir=H</stp>
        <stp>Per=M</stp>
        <stp>Days=A</stp>
        <stp>Dts=H</stp>
        <stp>cols=46;rows=1</stp>
        <tr r="B1609" s="1"/>
      </tp>
      <tp t="s">
        <v>#N/A N/A</v>
        <stp/>
        <stp>##V3_BDHV12</stp>
        <stp>ARNC UN Equity</stp>
        <stp>RETURN_COM_EQY</stp>
        <stp>2007-05-31</stp>
        <stp/>
        <stp>[Pasta2]Planilha1!R1573C2</stp>
        <stp>Dir=H</stp>
        <stp>Per=M</stp>
        <stp>Days=A</stp>
        <stp>Dts=H</stp>
        <stp>cols=46;rows=1</stp>
        <tr r="B1573" s="1"/>
      </tp>
      <tp>
        <v>26.476700000000001</v>
        <stp/>
        <stp>##V3_BDHV12</stp>
        <stp>CSCO UW Equity</stp>
        <stp>RETURN_COM_EQY</stp>
        <stp>2007-05-31</stp>
        <stp/>
        <stp>[Pasta2]Planilha1!R1641C2</stp>
        <stp>Dir=H</stp>
        <stp>Per=M</stp>
        <stp>Days=A</stp>
        <stp>Dts=H</stp>
        <stp>cols=46;rows=1</stp>
        <tr r="B1641" s="1"/>
      </tp>
      <tp>
        <v>37.925199999999997</v>
        <stp/>
        <stp>##V3_BDHV12</stp>
        <stp>AXP UN Equity</stp>
        <stp>RETURN_COM_EQY</stp>
        <stp>2007-05-31</stp>
        <stp/>
        <stp>[Pasta2]Planilha1!R1579C2</stp>
        <stp>Dir=H</stp>
        <stp>Per=M</stp>
        <stp>Days=A</stp>
        <stp>Dts=H</stp>
        <stp>cols=46;rows=1</stp>
        <tr r="B1579" s="1"/>
      </tp>
      <tp>
        <v>16.589700000000001</v>
        <stp/>
        <stp>##V3_BDHV12</stp>
        <stp>APD UN Equity</stp>
        <stp>RETURN_COM_EQY</stp>
        <stp>2007-05-31</stp>
        <stp/>
        <stp>[Pasta2]Planilha1!R1569C2</stp>
        <stp>Dir=H</stp>
        <stp>Per=M</stp>
        <stp>Days=A</stp>
        <stp>Dts=H</stp>
        <stp>cols=46;rows=1</stp>
        <tr r="B1569" s="1"/>
      </tp>
      <tp>
        <v>9.5180000000000007</v>
        <stp/>
        <stp>##V3_BDHV12</stp>
        <stp>AMP UN Equity</stp>
        <stp>RETURN_COM_EQY</stp>
        <stp>2007-05-31</stp>
        <stp/>
        <stp>[Pasta2]Planilha1!R1559C2</stp>
        <stp>Dir=H</stp>
        <stp>Per=M</stp>
        <stp>Days=A</stp>
        <stp>Dts=H</stp>
        <stp>cols=46;rows=1</stp>
        <tr r="B1559" s="1"/>
      </tp>
      <tp>
        <v>9.4015000000000004</v>
        <stp/>
        <stp>##V3_BDHV12</stp>
        <stp>AEP UN Equity</stp>
        <stp>RETURN_COM_EQY</stp>
        <stp>2007-05-31</stp>
        <stp/>
        <stp>[Pasta2]Planilha1!R1539C2</stp>
        <stp>Dir=H</stp>
        <stp>Per=M</stp>
        <stp>Days=A</stp>
        <stp>Dts=H</stp>
        <stp>cols=46;rows=1</stp>
        <tr r="B1539" s="1"/>
      </tp>
      <tp>
        <v>-200.53890000000001</v>
        <stp/>
        <stp>##V3_BDHV12</stp>
        <stp>ALXN UW Equity</stp>
        <stp>RETURN_COM_EQY</stp>
        <stp>2007-05-31</stp>
        <stp/>
        <stp>[Pasta2]Planilha1!R1553C2</stp>
        <stp>Dir=H</stp>
        <stp>Per=M</stp>
        <stp>Days=A</stp>
        <stp>Dts=H</stp>
        <stp>cols=46;rows=1</stp>
        <tr r="B1553" s="1"/>
      </tp>
      <tp>
        <v>10.1678</v>
        <stp/>
        <stp>##V3_BDHV12</stp>
        <stp>ANSS UW Equity</stp>
        <stp>RETURN_COM_EQY</stp>
        <stp>2007-05-31</stp>
        <stp/>
        <stp>[Pasta2]Planilha1!R1563C2</stp>
        <stp>Dir=H</stp>
        <stp>Per=M</stp>
        <stp>Days=A</stp>
        <stp>Dts=H</stp>
        <stp>cols=46;rows=1</stp>
        <tr r="B1563" s="1"/>
      </tp>
      <tp t="s">
        <v>#N/A N/A</v>
        <stp/>
        <stp>##V3_BDHV12</stp>
        <stp>KORS UN Equity</stp>
        <stp>RETURN_COM_EQY</stp>
        <stp>2007-05-31</stp>
        <stp/>
        <stp>[Pasta2]Planilha1!R1799C2</stp>
        <stp>Dir=H</stp>
        <stp>Per=M</stp>
        <stp>Days=A</stp>
        <stp>Dts=H</stp>
        <stp>cols=46;rows=1</stp>
        <tr r="B1799" s="1"/>
      </tp>
      <tp t="s">
        <v>#N/A N/A</v>
        <stp/>
        <stp>##V3_BDHV12</stp>
        <stp>BHGE UN Equity</stp>
        <stp>RETURN_COM_EQY</stp>
        <stp>2007-05-31</stp>
        <stp/>
        <stp>[Pasta2]Planilha1!R1590C2</stp>
        <stp>Dir=H</stp>
        <stp>Per=M</stp>
        <stp>Days=A</stp>
        <stp>Dts=H</stp>
        <stp>cols=46;rows=1</stp>
        <tr r="B1590" s="1"/>
      </tp>
      <tp>
        <v>12.256600000000001</v>
        <stp/>
        <stp>##V3_BDHV12</stp>
        <stp>CINF UW Equity</stp>
        <stp>RETURN_COM_EQY</stp>
        <stp>2007-05-31</stp>
        <stp/>
        <stp>[Pasta2]Planilha1!R1621C2</stp>
        <stp>Dir=H</stp>
        <stp>Per=M</stp>
        <stp>Days=A</stp>
        <stp>Dts=H</stp>
        <stp>cols=46;rows=1</stp>
        <tr r="B1621" s="1"/>
      </tp>
      <tp>
        <v>23.149899999999999</v>
        <stp/>
        <stp>##V3_BDHV12</stp>
        <stp>VTR UN Equity</stp>
        <stp>RETURN_COM_EQY</stp>
        <stp>2007-05-31</stp>
        <stp/>
        <stp>[Pasta2]Planilha1!R1999C2</stp>
        <stp>Dir=H</stp>
        <stp>Per=M</stp>
        <stp>Days=A</stp>
        <stp>Dts=H</stp>
        <stp>cols=46;rows=1</stp>
        <tr r="B1999" s="1"/>
      </tp>
      <tp t="s">
        <v>#N/A N/A</v>
        <stp/>
        <stp>##V3_BDHV12</stp>
        <stp>TEL UN Equity</stp>
        <stp>RETURN_COM_EQY</stp>
        <stp>2007-05-31</stp>
        <stp/>
        <stp>[Pasta2]Planilha1!R1959C2</stp>
        <stp>Dir=H</stp>
        <stp>Per=M</stp>
        <stp>Days=A</stp>
        <stp>Dts=H</stp>
        <stp>cols=46;rows=1</stp>
        <tr r="B1959" s="1"/>
      </tp>
      <tp>
        <v>12.6027</v>
        <stp/>
        <stp>##V3_BDHV12</stp>
        <stp>UDR UN Equity</stp>
        <stp>RETURN_COM_EQY</stp>
        <stp>2007-05-31</stp>
        <stp/>
        <stp>[Pasta2]Planilha1!R1979C2</stp>
        <stp>Dir=H</stp>
        <stp>Per=M</stp>
        <stp>Days=A</stp>
        <stp>Dts=H</stp>
        <stp>cols=46;rows=1</stp>
        <tr r="B1979" s="1"/>
      </tp>
      <tp>
        <v>20.060199999999998</v>
        <stp/>
        <stp>##V3_BDHV12</stp>
        <stp>RTN UN Equity</stp>
        <stp>RETURN_COM_EQY</stp>
        <stp>2007-05-31</stp>
        <stp/>
        <stp>[Pasta2]Planilha1!R1929C2</stp>
        <stp>Dir=H</stp>
        <stp>Per=M</stp>
        <stp>Days=A</stp>
        <stp>Dts=H</stp>
        <stp>cols=46;rows=1</stp>
        <tr r="B1929" s="1"/>
      </tp>
      <tp>
        <v>28.280799999999999</v>
        <stp/>
        <stp>##V3_BDHV12</stp>
        <stp>RHI UN Equity</stp>
        <stp>RETURN_COM_EQY</stp>
        <stp>2007-05-31</stp>
        <stp/>
        <stp>[Pasta2]Planilha1!R1919C2</stp>
        <stp>Dir=H</stp>
        <stp>Per=M</stp>
        <stp>Days=A</stp>
        <stp>Dts=H</stp>
        <stp>cols=46;rows=1</stp>
        <tr r="B1919" s="1"/>
      </tp>
      <tp>
        <v>8.7642000000000007</v>
        <stp/>
        <stp>##V3_BDHV12</stp>
        <stp>STZ UN Equity</stp>
        <stp>RETURN_COM_EQY</stp>
        <stp>2007-05-31</stp>
        <stp/>
        <stp>[Pasta2]Planilha1!R1949C2</stp>
        <stp>Dir=H</stp>
        <stp>Per=M</stp>
        <stp>Days=A</stp>
        <stp>Dts=H</stp>
        <stp>cols=46;rows=1</stp>
        <tr r="B1949" s="1"/>
      </tp>
      <tp>
        <v>23.5535</v>
        <stp/>
        <stp>##V3_BDHV12</stp>
        <stp>SLG UN Equity</stp>
        <stp>RETURN_COM_EQY</stp>
        <stp>2007-05-31</stp>
        <stp/>
        <stp>[Pasta2]Planilha1!R1939C2</stp>
        <stp>Dir=H</stp>
        <stp>Per=M</stp>
        <stp>Days=A</stp>
        <stp>Dts=H</stp>
        <stp>cols=46;rows=1</stp>
        <tr r="B1939" s="1"/>
      </tp>
      <tp>
        <v>5.8331</v>
        <stp/>
        <stp>##V3_BDHV12</stp>
        <stp>PWR UN Equity</stp>
        <stp>RETURN_COM_EQY</stp>
        <stp>2007-05-31</stp>
        <stp/>
        <stp>[Pasta2]Planilha1!R1909C2</stp>
        <stp>Dir=H</stp>
        <stp>Per=M</stp>
        <stp>Days=A</stp>
        <stp>Dts=H</stp>
        <stp>cols=46;rows=1</stp>
        <tr r="B1909" s="1"/>
      </tp>
      <tp>
        <v>25.6248</v>
        <stp/>
        <stp>##V3_BDHV12</stp>
        <stp>PFE UN Equity</stp>
        <stp>RETURN_COM_EQY</stp>
        <stp>2007-05-31</stp>
        <stp/>
        <stp>[Pasta2]Planilha1!R1889C2</stp>
        <stp>Dir=H</stp>
        <stp>Per=M</stp>
        <stp>Days=A</stp>
        <stp>Dts=H</stp>
        <stp>cols=46;rows=1</stp>
        <tr r="B1889" s="1"/>
      </tp>
      <tp>
        <v>23.505199999999999</v>
        <stp/>
        <stp>##V3_BDHV12</stp>
        <stp>PNC UN Equity</stp>
        <stp>RETURN_COM_EQY</stp>
        <stp>2007-05-31</stp>
        <stp/>
        <stp>[Pasta2]Planilha1!R1899C2</stp>
        <stp>Dir=H</stp>
        <stp>Per=M</stp>
        <stp>Days=A</stp>
        <stp>Dts=H</stp>
        <stp>cols=46;rows=1</stp>
        <tr r="B1899" s="1"/>
      </tp>
      <tp>
        <v>0</v>
        <stp/>
        <stp>##V3_BDHV12</stp>
        <stp>DISCA UW Equity</stp>
        <stp>EQY_DPS</stp>
        <stp>2007-05-31</stp>
        <stp/>
        <stp>[Pasta2]Planilha1!R2166C2</stp>
        <stp>Dir=H</stp>
        <stp>Per=M</stp>
        <stp>Days=A</stp>
        <stp>Dts=H</stp>
        <stp>cols=46;rows=1</stp>
        <tr r="B2166" s="1"/>
      </tp>
      <tp>
        <v>24.0992</v>
        <stp/>
        <stp>##V3_BDHV12</stp>
        <stp>EXPD UW Equity</stp>
        <stp>RETURN_COM_EQY</stp>
        <stp>2007-05-31</stp>
        <stp/>
        <stp>[Pasta2]Planilha1!R1694C2</stp>
        <stp>Dir=H</stp>
        <stp>Per=M</stp>
        <stp>Days=A</stp>
        <stp>Dts=H</stp>
        <stp>cols=46;rows=1</stp>
        <tr r="B1694" s="1"/>
      </tp>
      <tp>
        <v>15.3462</v>
        <stp/>
        <stp>##V3_BDHV12</stp>
        <stp>INTC UW Equity</stp>
        <stp>RETURN_COM_EQY</stp>
        <stp>2007-05-31</stp>
        <stp/>
        <stp>[Pasta2]Planilha1!R1768C2</stp>
        <stp>Dir=H</stp>
        <stp>Per=M</stp>
        <stp>Days=A</stp>
        <stp>Dts=H</stp>
        <stp>cols=46;rows=1</stp>
        <tr r="B1768" s="1"/>
      </tp>
      <tp>
        <v>12.416</v>
        <stp/>
        <stp>##V3_BDHV12</stp>
        <stp>HOLX UW Equity</stp>
        <stp>RETURN_COM_EQY</stp>
        <stp>2007-05-31</stp>
        <stp/>
        <stp>[Pasta2]Planilha1!R1749C2</stp>
        <stp>Dir=H</stp>
        <stp>Per=M</stp>
        <stp>Days=A</stp>
        <stp>Dts=H</stp>
        <stp>cols=46;rows=1</stp>
        <tr r="B1749" s="1"/>
      </tp>
      <tp>
        <v>18.299099999999999</v>
        <stp/>
        <stp>##V3_BDHV12</stp>
        <stp>FISV UW Equity</stp>
        <stp>RETURN_COM_EQY</stp>
        <stp>2007-05-31</stp>
        <stp/>
        <stp>[Pasta2]Planilha1!R1707C2</stp>
        <stp>Dir=H</stp>
        <stp>Per=M</stp>
        <stp>Days=A</stp>
        <stp>Dts=H</stp>
        <stp>cols=46;rows=1</stp>
        <tr r="B1707" s="1"/>
      </tp>
      <tp>
        <v>19.488099999999999</v>
        <stp/>
        <stp>##V3_BDHV12</stp>
        <stp>BKNG UW Equity</stp>
        <stp>RETURN_COM_EQY</stp>
        <stp>2007-05-31</stp>
        <stp/>
        <stp>[Pasta2]Planilha1!R1593C2</stp>
        <stp>Dir=H</stp>
        <stp>Per=M</stp>
        <stp>Days=A</stp>
        <stp>Dts=H</stp>
        <stp>cols=46;rows=1</stp>
        <tr r="B1593" s="1"/>
      </tp>
      <tp>
        <v>9.8817000000000004</v>
        <stp/>
        <stp>##V3_BDHV12</stp>
        <stp>CDNS UW Equity</stp>
        <stp>RETURN_COM_EQY</stp>
        <stp>2007-05-31</stp>
        <stp/>
        <stp>[Pasta2]Planilha1!R1612C2</stp>
        <stp>Dir=H</stp>
        <stp>Per=M</stp>
        <stp>Days=A</stp>
        <stp>Dts=H</stp>
        <stp>cols=46;rows=1</stp>
        <tr r="B1612" s="1"/>
      </tp>
      <tp>
        <v>12.0962</v>
        <stp/>
        <stp>##V3_BDHV12</stp>
        <stp>EBAY UW Equity</stp>
        <stp>RETURN_COM_EQY</stp>
        <stp>2007-05-31</stp>
        <stp/>
        <stp>[Pasta2]Planilha1!R1674C2</stp>
        <stp>Dir=H</stp>
        <stp>Per=M</stp>
        <stp>Days=A</stp>
        <stp>Dts=H</stp>
        <stp>cols=46;rows=1</stp>
        <tr r="B1674" s="1"/>
      </tp>
      <tp>
        <v>4.5640999999999998</v>
        <stp/>
        <stp>##V3_BDHV12</stp>
        <stp>EXPE UW Equity</stp>
        <stp>RETURN_COM_EQY</stp>
        <stp>2007-05-31</stp>
        <stp/>
        <stp>[Pasta2]Planilha1!R1695C2</stp>
        <stp>Dir=H</stp>
        <stp>Per=M</stp>
        <stp>Days=A</stp>
        <stp>Dts=H</stp>
        <stp>cols=46;rows=1</stp>
        <tr r="B1695" s="1"/>
      </tp>
      <tp>
        <v>15.7136</v>
        <stp/>
        <stp>##V3_BDHV12</stp>
        <stp>CTAS UW Equity</stp>
        <stp>RETURN_COM_EQY</stp>
        <stp>2007-05-31</stp>
        <stp/>
        <stp>[Pasta2]Planilha1!R1643C2</stp>
        <stp>Dir=H</stp>
        <stp>Per=M</stp>
        <stp>Days=A</stp>
        <stp>Dts=H</stp>
        <stp>cols=46;rows=1</stp>
        <tr r="B1643" s="1"/>
      </tp>
      <tp t="s">
        <v>#N/A N/A</v>
        <stp/>
        <stp>##V3_BDHV12</stp>
        <stp>APTV UN Equity</stp>
        <stp>RETURN_COM_EQY</stp>
        <stp>2007-05-31</stp>
        <stp/>
        <stp>[Pasta2]Planilha1!R1571C2</stp>
        <stp>Dir=H</stp>
        <stp>Per=M</stp>
        <stp>Days=A</stp>
        <stp>Dts=H</stp>
        <stp>cols=46;rows=1</stp>
        <tr r="B1571" s="1"/>
      </tp>
      <tp>
        <v>65.594899999999996</v>
        <stp/>
        <stp>##V3_BDHV12</stp>
        <stp>AMZN UW Equity</stp>
        <stp>RETURN_COM_EQY</stp>
        <stp>2007-05-31</stp>
        <stp/>
        <stp>[Pasta2]Planilha1!R1561C2</stp>
        <stp>Dir=H</stp>
        <stp>Per=M</stp>
        <stp>Days=A</stp>
        <stp>Dts=H</stp>
        <stp>cols=46;rows=1</stp>
        <tr r="B1561" s="1"/>
      </tp>
      <tp>
        <v>23.3232</v>
        <stp/>
        <stp>##V3_BDHV12</stp>
        <stp>INTU UW Equity</stp>
        <stp>RETURN_COM_EQY</stp>
        <stp>2007-05-31</stp>
        <stp/>
        <stp>[Pasta2]Planilha1!R1769C2</stp>
        <stp>Dir=H</stp>
        <stp>Per=M</stp>
        <stp>Days=A</stp>
        <stp>Dts=H</stp>
        <stp>cols=46;rows=1</stp>
        <tr r="B1769" s="1"/>
      </tp>
      <tp>
        <v>10.9115</v>
        <stp/>
        <stp>##V3_BDHV12</stp>
        <stp>FOXA UW Equity</stp>
        <stp>RETURN_COM_EQY</stp>
        <stp>2007-05-31</stp>
        <stp/>
        <stp>[Pasta2]Planilha1!R1716C2</stp>
        <stp>Dir=H</stp>
        <stp>Per=M</stp>
        <stp>Days=A</stp>
        <stp>Dts=H</stp>
        <stp>cols=46;rows=1</stp>
        <tr r="B1716" s="1"/>
      </tp>
      <tp>
        <v>22.360600000000002</v>
        <stp/>
        <stp>##V3_BDHV12</stp>
        <stp>GOOG UW Equity</stp>
        <stp>RETURN_COM_EQY</stp>
        <stp>2007-05-31</stp>
        <stp/>
        <stp>[Pasta2]Planilha1!R1727C2</stp>
        <stp>Dir=H</stp>
        <stp>Per=M</stp>
        <stp>Days=A</stp>
        <stp>Dts=H</stp>
        <stp>cols=46;rows=1</stp>
        <tr r="B1727" s="1"/>
      </tp>
      <tp>
        <v>10.2628</v>
        <stp/>
        <stp>##V3_BDHV12</stp>
        <stp>CELG UW Equity</stp>
        <stp>RETURN_COM_EQY</stp>
        <stp>2007-05-31</stp>
        <stp/>
        <stp>[Pasta2]Planilha1!R1613C2</stp>
        <stp>Dir=H</stp>
        <stp>Per=M</stp>
        <stp>Days=A</stp>
        <stp>Dts=H</stp>
        <stp>cols=46;rows=1</stp>
        <tr r="B1613" s="1"/>
      </tp>
      <tp>
        <v>14.039199999999999</v>
        <stp/>
        <stp>##V3_BDHV12</stp>
        <stp>HBAN UW Equity</stp>
        <stp>RETURN_COM_EQY</stp>
        <stp>2007-05-31</stp>
        <stp/>
        <stp>[Pasta2]Planilha1!R1738C2</stp>
        <stp>Dir=H</stp>
        <stp>Per=M</stp>
        <stp>Days=A</stp>
        <stp>Dts=H</stp>
        <stp>cols=46;rows=1</stp>
        <tr r="B1738" s="1"/>
      </tp>
      <tp t="s">
        <v>#N/A N/A</v>
        <stp/>
        <stp>##V3_BDHV12</stp>
        <stp>XYL UN Equity</stp>
        <stp>CUR_MKT_CAP</stp>
        <stp>2007-05-31</stp>
        <stp/>
        <stp>[Pasta2]Planilha1!R1009C2</stp>
        <stp>Dir=H</stp>
        <stp>Per=M</stp>
        <stp>Days=A</stp>
        <stp>Dts=H</stp>
        <stp>cols=139;rows=1</stp>
        <tr r="B1009" s="1"/>
      </tp>
      <tp>
        <v>59.44</v>
        <stp/>
        <stp>##V3_BDHV12</stp>
        <stp>AIZ UN Equity</stp>
        <stp>PX_MID</stp>
        <stp>2007-05-31</stp>
        <stp/>
        <stp>[Pasta2]Planilha1!R24C2</stp>
        <stp>Dir=H</stp>
        <stp>Per=M</stp>
        <stp>Days=A</stp>
        <stp>Dts=H</stp>
        <stp>cols=139;rows=1</stp>
        <tr r="B24" s="1"/>
      </tp>
      <tp>
        <v>31.843499999999999</v>
        <stp/>
        <stp>##V3_BDHV12</stp>
        <stp>EL UN Equity</stp>
        <stp>RETURN_COM_EQY</stp>
        <stp>2007-05-31</stp>
        <stp/>
        <stp>[Pasta2]Planilha1!R1679C2</stp>
        <stp>Dir=H</stp>
        <stp>Per=M</stp>
        <stp>Days=A</stp>
        <stp>Dts=H</stp>
        <stp>cols=46;rows=1</stp>
        <tr r="B1679" s="1"/>
      </tp>
      <tp>
        <v>8.1774000000000004</v>
        <stp/>
        <stp>##V3_BDHV12</stp>
        <stp>FL UN Equity</stp>
        <stp>RETURN_COM_EQY</stp>
        <stp>2007-05-31</stp>
        <stp/>
        <stp>[Pasta2]Planilha1!R1709C2</stp>
        <stp>Dir=H</stp>
        <stp>Per=M</stp>
        <stp>Days=A</stp>
        <stp>Dts=H</stp>
        <stp>cols=46;rows=1</stp>
        <tr r="B1709" s="1"/>
      </tp>
      <tp t="s">
        <v>#N/A N/A</v>
        <stp/>
        <stp>##V3_BDHV12</stp>
        <stp>AVGO UW Equity</stp>
        <stp>RETURN_COM_EQY</stp>
        <stp>2007-05-31</stp>
        <stp/>
        <stp>[Pasta2]Planilha1!R1576C2</stp>
        <stp>Dir=H</stp>
        <stp>Per=M</stp>
        <stp>Days=A</stp>
        <stp>Dts=H</stp>
        <stp>cols=45;rows=1</stp>
        <tr r="B1576" s="1"/>
      </tp>
      <tp>
        <v>18.113800000000001</v>
        <stp/>
        <stp>##V3_BDHV12</stp>
        <stp>DLTR UW Equity</stp>
        <stp>RETURN_COM_EQY</stp>
        <stp>2007-05-31</stp>
        <stp/>
        <stp>[Pasta2]Planilha1!R1663C2</stp>
        <stp>Dir=H</stp>
        <stp>Per=M</stp>
        <stp>Days=A</stp>
        <stp>Dts=H</stp>
        <stp>cols=46;rows=1</stp>
        <tr r="B1663" s="1"/>
      </tp>
      <tp>
        <v>13.452</v>
        <stp/>
        <stp>##V3_BDHV12</stp>
        <stp>CERN UW Equity</stp>
        <stp>RETURN_COM_EQY</stp>
        <stp>2007-05-31</stp>
        <stp/>
        <stp>[Pasta2]Planilha1!R1614C2</stp>
        <stp>Dir=H</stp>
        <stp>Per=M</stp>
        <stp>Days=A</stp>
        <stp>Dts=H</stp>
        <stp>cols=46;rows=1</stp>
        <tr r="B1614" s="1"/>
      </tp>
      <tp>
        <v>27.821000000000002</v>
        <stp/>
        <stp>##V3_BDHV12</stp>
        <stp>AAPL UW Equity</stp>
        <stp>RETURN_COM_EQY</stp>
        <stp>2007-05-31</stp>
        <stp/>
        <stp>[Pasta2]Planilha1!R1526C2</stp>
        <stp>Dir=H</stp>
        <stp>Per=M</stp>
        <stp>Days=A</stp>
        <stp>Dts=H</stp>
        <stp>cols=46;rows=1</stp>
        <tr r="B1526" s="1"/>
      </tp>
      <tp t="s">
        <v>#N/A N/A</v>
        <stp/>
        <stp>##V3_BDHV12</stp>
        <stp>FBHS UN Equity</stp>
        <stp>RETURN_COM_EQY</stp>
        <stp>2007-05-31</stp>
        <stp/>
        <stp>[Pasta2]Planilha1!R1701C2</stp>
        <stp>Dir=H</stp>
        <stp>Per=M</stp>
        <stp>Days=A</stp>
        <stp>Dts=H</stp>
        <stp>cols=46;rows=1</stp>
        <tr r="B1701" s="1"/>
      </tp>
      <tp>
        <v>29.0962</v>
        <stp/>
        <stp>##V3_BDHV12</stp>
        <stp>KO UN Equity</stp>
        <stp>RETURN_COM_EQY</stp>
        <stp>2007-05-31</stp>
        <stp/>
        <stp>[Pasta2]Planilha1!R1798C2</stp>
        <stp>Dir=H</stp>
        <stp>Per=M</stp>
        <stp>Days=A</stp>
        <stp>Dts=H</stp>
        <stp>cols=46;rows=1</stp>
        <tr r="B1798" s="1"/>
      </tp>
      <tp>
        <v>9.8667999999999996</v>
        <stp/>
        <stp>##V3_BDHV12</stp>
        <stp>RF UN Equity</stp>
        <stp>RETURN_COM_EQY</stp>
        <stp>2007-05-31</stp>
        <stp/>
        <stp>[Pasta2]Planilha1!R1918C2</stp>
        <stp>Dir=H</stp>
        <stp>Per=M</stp>
        <stp>Days=A</stp>
        <stp>Dts=H</stp>
        <stp>cols=46;rows=1</stp>
        <tr r="B1918" s="1"/>
      </tp>
      <tp t="s">
        <v>#N/A N/A</v>
        <stp/>
        <stp>##V3_BDHV12</stp>
        <stp>PM UN Equity</stp>
        <stp>RETURN_COM_EQY</stp>
        <stp>2007-05-31</stp>
        <stp/>
        <stp>[Pasta2]Planilha1!R1898C2</stp>
        <stp>Dir=H</stp>
        <stp>Per=M</stp>
        <stp>Days=A</stp>
        <stp>Dts=H</stp>
        <stp>cols=46;rows=1</stp>
        <tr r="B1898" s="1"/>
      </tp>
      <tp>
        <v>26.31</v>
        <stp/>
        <stp>##V3_BDHV12</stp>
        <stp>CTSH UW Equity</stp>
        <stp>RETURN_COM_EQY</stp>
        <stp>2007-05-31</stp>
        <stp/>
        <stp>[Pasta2]Planilha1!R1645C2</stp>
        <stp>Dir=H</stp>
        <stp>Per=M</stp>
        <stp>Days=A</stp>
        <stp>Dts=H</stp>
        <stp>cols=46;rows=1</stp>
        <tr r="B1645" s="1"/>
      </tp>
      <tp>
        <v>0.18529999999999999</v>
        <stp/>
        <stp>##V3_BDHV12</stp>
        <stp>EQIX UW Equity</stp>
        <stp>RETURN_COM_EQY</stp>
        <stp>2007-05-31</stp>
        <stp/>
        <stp>[Pasta2]Planilha1!R1683C2</stp>
        <stp>Dir=H</stp>
        <stp>Per=M</stp>
        <stp>Days=A</stp>
        <stp>Dts=H</stp>
        <stp>cols=46;rows=1</stp>
        <tr r="B1683" s="1"/>
      </tp>
      <tp>
        <v>26.812200000000001</v>
        <stp/>
        <stp>##V3_BDHV12</stp>
        <stp>FLIR UW Equity</stp>
        <stp>RETURN_COM_EQY</stp>
        <stp>2007-05-31</stp>
        <stp/>
        <stp>[Pasta2]Planilha1!R1710C2</stp>
        <stp>Dir=H</stp>
        <stp>Per=M</stp>
        <stp>Days=A</stp>
        <stp>Dts=H</stp>
        <stp>cols=46;rows=1</stp>
        <tr r="B1710" s="1"/>
      </tp>
      <tp>
        <v>7.8430999999999997</v>
        <stp/>
        <stp>##V3_BDHV12</stp>
        <stp>AKAM UW Equity</stp>
        <stp>RETURN_COM_EQY</stp>
        <stp>2007-05-31</stp>
        <stp/>
        <stp>[Pasta2]Planilha1!R1547C2</stp>
        <stp>Dir=H</stp>
        <stp>Per=M</stp>
        <stp>Days=A</stp>
        <stp>Dts=H</stp>
        <stp>cols=46;rows=1</stp>
        <tr r="B1547" s="1"/>
      </tp>
      <tp>
        <v>32.803699999999999</v>
        <stp/>
        <stp>##V3_BDHV12</stp>
        <stp>ADSK UW Equity</stp>
        <stp>RETURN_COM_EQY</stp>
        <stp>2007-05-31</stp>
        <stp/>
        <stp>[Pasta2]Planilha1!R1537C2</stp>
        <stp>Dir=H</stp>
        <stp>Per=M</stp>
        <stp>Days=A</stp>
        <stp>Dts=H</stp>
        <stp>cols=46;rows=1</stp>
        <tr r="B1537" s="1"/>
      </tp>
      <tp t="s">
        <v>#N/A N/A</v>
        <stp/>
        <stp>##V3_BDHV12</stp>
        <stp>ABBV UN Equity</stp>
        <stp>RETURN_COM_EQY</stp>
        <stp>2007-05-31</stp>
        <stp/>
        <stp>[Pasta2]Planilha1!R1527C2</stp>
        <stp>Dir=H</stp>
        <stp>Per=M</stp>
        <stp>Days=A</stp>
        <stp>Dts=H</stp>
        <stp>cols=46;rows=1</stp>
        <tr r="B1527" s="1"/>
      </tp>
      <tp>
        <v>15.67</v>
        <stp/>
        <stp>##V3_BDHV12</stp>
        <stp>BSX UN Equity</stp>
        <stp>PX_MID</stp>
        <stp>2007-05-31</stp>
        <stp/>
        <stp>[Pasta2]Planilha1!R78C2</stp>
        <stp>Dir=H</stp>
        <stp>Per=M</stp>
        <stp>Days=A</stp>
        <stp>Dts=H</stp>
        <stp>cols=139;rows=1</stp>
        <tr r="B78" s="1"/>
      </tp>
      <tp>
        <v>30.8706</v>
        <stp/>
        <stp>##V3_BDHV12</stp>
        <stp>BAX UN Equity</stp>
        <stp>PX_MID</stp>
        <stp>2007-05-31</stp>
        <stp/>
        <stp>[Pasta2]Planilha1!R62C2</stp>
        <stp>Dir=H</stp>
        <stp>Per=M</stp>
        <stp>Days=A</stp>
        <stp>Dts=H</stp>
        <stp>cols=139;rows=1</stp>
        <tr r="B62" s="1"/>
      </tp>
      <tp>
        <v>76.224999999999994</v>
        <stp/>
        <stp>##V3_BDHV12</stp>
        <stp>BDX UN Equity</stp>
        <stp>PX_MID</stp>
        <stp>2007-05-31</stp>
        <stp/>
        <stp>[Pasta2]Planilha1!R65C2</stp>
        <stp>Dir=H</stp>
        <stp>Per=M</stp>
        <stp>Days=A</stp>
        <stp>Dts=H</stp>
        <stp>cols=139;rows=1</stp>
        <tr r="B65" s="1"/>
      </tp>
      <tp t="s">
        <v>#N/A N/A</v>
        <stp/>
        <stp>##V3_BDHV12</stp>
        <stp>CTXS UW Equity</stp>
        <stp>RETURN_COM_EQY</stp>
        <stp>2007-05-31</stp>
        <stp/>
        <stp>[Pasta2]Planilha1!R1646C2</stp>
        <stp>Dir=H</stp>
        <stp>Per=M</stp>
        <stp>Days=A</stp>
        <stp>Dts=H</stp>
        <stp>cols=46;rows=1</stp>
        <tr r="B1646" s="1"/>
      </tp>
      <tp t="s">
        <v>#N/A N/A</v>
        <stp/>
        <stp>##V3_BDHV12</stp>
        <stp>ATVI UW Equity</stp>
        <stp>RETURN_COM_EQY</stp>
        <stp>2007-05-31</stp>
        <stp/>
        <stp>[Pasta2]Planilha1!R1574C2</stp>
        <stp>Dir=H</stp>
        <stp>Per=M</stp>
        <stp>Days=A</stp>
        <stp>Dts=H</stp>
        <stp>cols=43;rows=1</stp>
        <tr r="B1574" s="1"/>
      </tp>
      <tp t="s">
        <v>#N/A N/A</v>
        <stp/>
        <stp>##V3_BDHV12</stp>
        <stp>DWDP UN Equity</stp>
        <stp>RETURN_COM_EQY</stp>
        <stp>2007-05-31</stp>
        <stp/>
        <stp>[Pasta2]Planilha1!R1671C2</stp>
        <stp>Dir=H</stp>
        <stp>Per=M</stp>
        <stp>Days=A</stp>
        <stp>Dts=H</stp>
        <stp>cols=46;rows=1</stp>
        <tr r="B1671" s="1"/>
      </tp>
      <tp>
        <v>41.073900000000002</v>
        <stp/>
        <stp>##V3_BDHV12</stp>
        <stp>GRMN UW Equity</stp>
        <stp>RETURN_COM_EQY</stp>
        <stp>2007-05-31</stp>
        <stp/>
        <stp>[Pasta2]Planilha1!R1732C2</stp>
        <stp>Dir=H</stp>
        <stp>Per=M</stp>
        <stp>Days=A</stp>
        <stp>Dts=H</stp>
        <stp>cols=46;rows=1</stp>
        <tr r="B1732" s="1"/>
      </tp>
      <tp>
        <v>39.507899999999999</v>
        <stp/>
        <stp>##V3_BDHV12</stp>
        <stp>MSFT UW Equity</stp>
        <stp>RETURN_COM_EQY</stp>
        <stp>2007-05-31</stp>
        <stp/>
        <stp>[Pasta2]Planilha1!R1848C2</stp>
        <stp>Dir=H</stp>
        <stp>Per=M</stp>
        <stp>Days=A</stp>
        <stp>Dts=H</stp>
        <stp>cols=46;rows=1</stp>
        <tr r="B1848" s="1"/>
      </tp>
      <tp>
        <v>21.645099999999999</v>
        <stp/>
        <stp>##V3_BDHV12</stp>
        <stp>AMAT UW Equity</stp>
        <stp>RETURN_COM_EQY</stp>
        <stp>2007-05-31</stp>
        <stp/>
        <stp>[Pasta2]Planilha1!R1554C2</stp>
        <stp>Dir=H</stp>
        <stp>Per=M</stp>
        <stp>Days=A</stp>
        <stp>Dts=H</stp>
        <stp>cols=46;rows=1</stp>
        <tr r="B1554" s="1"/>
      </tp>
      <tp>
        <v>13.395899999999999</v>
        <stp/>
        <stp>##V3_BDHV12</stp>
        <stp>ANTM UN Equity</stp>
        <stp>RETURN_COM_EQY</stp>
        <stp>2007-05-31</stp>
        <stp/>
        <stp>[Pasta2]Planilha1!R1564C2</stp>
        <stp>Dir=H</stp>
        <stp>Per=M</stp>
        <stp>Days=A</stp>
        <stp>Dts=H</stp>
        <stp>cols=46;rows=1</stp>
        <tr r="B1564" s="1"/>
      </tp>
      <tp>
        <v>12.188700000000001</v>
        <stp/>
        <stp>##V3_BDHV12</stp>
        <stp>COST UW Equity</stp>
        <stp>RETURN_COM_EQY</stp>
        <stp>2007-05-31</stp>
        <stp/>
        <stp>[Pasta2]Planilha1!R1636C2</stp>
        <stp>Dir=H</stp>
        <stp>Per=M</stp>
        <stp>Days=A</stp>
        <stp>Dts=H</stp>
        <stp>cols=45;rows=1</stp>
        <tr r="B1636" s="1"/>
      </tp>
      <tp t="s">
        <v>#N/A N/A</v>
        <stp/>
        <stp>##V3_BDHV12</stp>
        <stp>DISH UW Equity</stp>
        <stp>RETURN_COM_EQY</stp>
        <stp>2007-05-31</stp>
        <stp/>
        <stp>[Pasta2]Planilha1!R1661C2</stp>
        <stp>Dir=H</stp>
        <stp>Per=M</stp>
        <stp>Days=A</stp>
        <stp>Dts=H</stp>
        <stp>cols=46;rows=1</stp>
        <tr r="B1661" s="1"/>
      </tp>
      <tp>
        <v>18.724399999999999</v>
        <stp/>
        <stp>##V3_BDHV12</stp>
        <stp>MCHP UW Equity</stp>
        <stp>RETURN_COM_EQY</stp>
        <stp>2007-05-31</stp>
        <stp/>
        <stp>[Pasta2]Planilha1!R1828C2</stp>
        <stp>Dir=H</stp>
        <stp>Per=M</stp>
        <stp>Days=A</stp>
        <stp>Dts=H</stp>
        <stp>cols=46;rows=1</stp>
        <tr r="B1828" s="1"/>
      </tp>
      <tp t="s">
        <v>#N/A N/A</v>
        <stp/>
        <stp>##V3_BDHV12</stp>
        <stp>XEL UW Equity</stp>
        <stp>CUR_MKT_CAP</stp>
        <stp>2007-05-31</stp>
        <stp/>
        <stp>[Pasta2]Planilha1!R1004C2</stp>
        <stp>Dir=H</stp>
        <stp>Per=M</stp>
        <stp>Days=A</stp>
        <stp>Dts=H</stp>
        <stp>cols=139;rows=1</stp>
        <tr r="B1004" s="1"/>
      </tp>
      <tp>
        <v>30.305</v>
        <stp/>
        <stp>##V3_BDHV12</stp>
        <stp>BMY UN Equity</stp>
        <stp>PX_MID</stp>
        <stp>2007-05-31</stp>
        <stp/>
        <stp>[Pasta2]Planilha1!R75C2</stp>
        <stp>Dir=H</stp>
        <stp>Per=M</stp>
        <stp>Days=A</stp>
        <stp>Dts=H</stp>
        <stp>cols=139;rows=1</stp>
        <tr r="B75" s="1"/>
      </tp>
      <tp>
        <v>65.204999999999998</v>
        <stp/>
        <stp>##V3_BDHV12</stp>
        <stp>AVY UN Equity</stp>
        <stp>PX_MID</stp>
        <stp>2007-05-31</stp>
        <stp/>
        <stp>[Pasta2]Planilha1!R56C2</stp>
        <stp>Dir=H</stp>
        <stp>Per=M</stp>
        <stp>Days=A</stp>
        <stp>Dts=H</stp>
        <stp>cols=139;rows=1</stp>
        <tr r="B56" s="1"/>
      </tp>
      <tp>
        <v>48.274999999999999</v>
        <stp/>
        <stp>##V3_BDHV12</stp>
        <stp>BBY UN Equity</stp>
        <stp>PX_MID</stp>
        <stp>2007-05-31</stp>
        <stp/>
        <stp>[Pasta2]Planilha1!R64C2</stp>
        <stp>Dir=H</stp>
        <stp>Per=M</stp>
        <stp>Days=A</stp>
        <stp>Dts=H</stp>
        <stp>cols=139;rows=1</stp>
        <tr r="B64" s="1"/>
      </tp>
      <tp t="s">
        <v>#N/A N/A</v>
        <stp/>
        <stp>##V3_BDHV12</stp>
        <stp>COTY UN Equity</stp>
        <stp>RETURN_COM_EQY</stp>
        <stp>2007-05-31</stp>
        <stp/>
        <stp>[Pasta2]Planilha1!R1637C2</stp>
        <stp>Dir=H</stp>
        <stp>Per=M</stp>
        <stp>Days=A</stp>
        <stp>Dts=H</stp>
        <stp>cols=46;rows=1</stp>
        <tr r="B1637" s="1"/>
      </tp>
      <tp>
        <v>-31.738299999999999</v>
        <stp/>
        <stp>##V3_BDHV12</stp>
        <stp>GILD UW Equity</stp>
        <stp>RETURN_COM_EQY</stp>
        <stp>2007-05-31</stp>
        <stp/>
        <stp>[Pasta2]Planilha1!R1723C2</stp>
        <stp>Dir=H</stp>
        <stp>Per=M</stp>
        <stp>Days=A</stp>
        <stp>Dts=H</stp>
        <stp>cols=46;rows=1</stp>
        <tr r="B1723" s="1"/>
      </tp>
      <tp t="s">
        <v>#N/A N/A</v>
        <stp/>
        <stp>##V3_BDHV12</stp>
        <stp>CBOE UF Equity</stp>
        <stp>RETURN_COM_EQY</stp>
        <stp>2007-05-31</stp>
        <stp/>
        <stp>[Pasta2]Planilha1!R1607C2</stp>
        <stp>Dir=H</stp>
        <stp>Per=M</stp>
        <stp>Days=A</stp>
        <stp>Dts=H</stp>
        <stp>cols=46;rows=1</stp>
        <tr r="B1607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2534"/>
  <sheetViews>
    <sheetView tabSelected="1" topLeftCell="A2501" workbookViewId="0">
      <selection activeCell="D2534" sqref="D2534"/>
    </sheetView>
  </sheetViews>
  <sheetFormatPr defaultRowHeight="15" x14ac:dyDescent="0.25"/>
  <sheetData>
    <row r="1" spans="1:140" x14ac:dyDescent="0.25">
      <c r="A1" t="s">
        <v>0</v>
      </c>
      <c r="B1" s="1">
        <f>_xll.BDH($A2,"PX_MID","2007-05-31","","Dir=H","Per=M","Days=A","Dts=S","cols=139;rows=2")</f>
        <v>39233</v>
      </c>
      <c r="C1" s="2">
        <v>39262</v>
      </c>
      <c r="D1" s="2">
        <v>39294</v>
      </c>
      <c r="E1" s="2">
        <v>39325</v>
      </c>
      <c r="F1" s="2">
        <v>39353</v>
      </c>
      <c r="G1" s="2">
        <v>39386</v>
      </c>
      <c r="H1" s="2">
        <v>39416</v>
      </c>
      <c r="I1" s="2">
        <v>39447</v>
      </c>
      <c r="J1" s="2">
        <v>39478</v>
      </c>
      <c r="K1" s="2">
        <v>39507</v>
      </c>
      <c r="L1" s="2">
        <v>39538</v>
      </c>
      <c r="M1" s="2">
        <v>39568</v>
      </c>
      <c r="N1" s="2">
        <v>39598</v>
      </c>
      <c r="O1" s="2">
        <v>39629</v>
      </c>
      <c r="P1" s="2">
        <v>39660</v>
      </c>
      <c r="Q1" s="2">
        <v>39689</v>
      </c>
      <c r="R1" s="2">
        <v>39721</v>
      </c>
      <c r="S1" s="2">
        <v>39752</v>
      </c>
      <c r="T1" s="2">
        <v>39780</v>
      </c>
      <c r="U1" s="2">
        <v>39813</v>
      </c>
      <c r="V1" s="2">
        <v>39843</v>
      </c>
      <c r="W1" s="2">
        <v>39871</v>
      </c>
      <c r="X1" s="2">
        <v>39903</v>
      </c>
      <c r="Y1" s="2">
        <v>39933</v>
      </c>
      <c r="Z1" s="2">
        <v>39962</v>
      </c>
      <c r="AA1" s="2">
        <v>39994</v>
      </c>
      <c r="AB1" s="2">
        <v>40025</v>
      </c>
      <c r="AC1" s="2">
        <v>40056</v>
      </c>
      <c r="AD1" s="2">
        <v>40086</v>
      </c>
      <c r="AE1" s="2">
        <v>40116</v>
      </c>
      <c r="AF1" s="2">
        <v>40147</v>
      </c>
      <c r="AG1" s="2">
        <v>40178</v>
      </c>
      <c r="AH1" s="2">
        <v>40207</v>
      </c>
      <c r="AI1" s="2">
        <v>40235</v>
      </c>
      <c r="AJ1" s="2">
        <v>40268</v>
      </c>
      <c r="AK1" s="2">
        <v>40298</v>
      </c>
      <c r="AL1" s="2">
        <v>40329</v>
      </c>
      <c r="AM1" s="2">
        <v>40359</v>
      </c>
      <c r="AN1" s="2">
        <v>40389</v>
      </c>
      <c r="AO1" s="2">
        <v>40421</v>
      </c>
      <c r="AP1" s="2">
        <v>40451</v>
      </c>
      <c r="AQ1" s="2">
        <v>40480</v>
      </c>
      <c r="AR1" s="2">
        <v>40512</v>
      </c>
      <c r="AS1" s="2">
        <v>40543</v>
      </c>
      <c r="AT1" s="2">
        <v>40574</v>
      </c>
      <c r="AU1" s="2">
        <v>40602</v>
      </c>
      <c r="AV1" s="2">
        <v>40633</v>
      </c>
      <c r="AW1" s="2">
        <v>40662</v>
      </c>
      <c r="AX1" s="2">
        <v>40694</v>
      </c>
      <c r="AY1" s="2">
        <v>40724</v>
      </c>
      <c r="AZ1" s="2">
        <v>40753</v>
      </c>
      <c r="BA1" s="2">
        <v>40786</v>
      </c>
      <c r="BB1" s="2">
        <v>40816</v>
      </c>
      <c r="BC1" s="2">
        <v>40847</v>
      </c>
      <c r="BD1" s="2">
        <v>40877</v>
      </c>
      <c r="BE1" s="2">
        <v>40907</v>
      </c>
      <c r="BF1" s="2">
        <v>40939</v>
      </c>
      <c r="BG1" s="2">
        <v>40968</v>
      </c>
      <c r="BH1" s="2">
        <v>40998</v>
      </c>
      <c r="BI1" s="2">
        <v>41029</v>
      </c>
      <c r="BJ1" s="2">
        <v>41060</v>
      </c>
      <c r="BK1" s="2">
        <v>41089</v>
      </c>
      <c r="BL1" s="2">
        <v>41121</v>
      </c>
      <c r="BM1" s="2">
        <v>41152</v>
      </c>
      <c r="BN1" s="2">
        <v>41180</v>
      </c>
      <c r="BO1" s="2">
        <v>41213</v>
      </c>
      <c r="BP1" s="2">
        <v>41243</v>
      </c>
      <c r="BQ1" s="2">
        <v>41274</v>
      </c>
      <c r="BR1" s="2">
        <v>41305</v>
      </c>
      <c r="BS1" s="2">
        <v>41333</v>
      </c>
      <c r="BT1" s="2">
        <v>41362</v>
      </c>
      <c r="BU1" s="2">
        <v>41394</v>
      </c>
      <c r="BV1" s="2">
        <v>41425</v>
      </c>
      <c r="BW1" s="2">
        <v>41453</v>
      </c>
      <c r="BX1" s="2">
        <v>41486</v>
      </c>
      <c r="BY1" s="2">
        <v>41516</v>
      </c>
      <c r="BZ1" s="2">
        <v>41547</v>
      </c>
      <c r="CA1" s="2">
        <v>41578</v>
      </c>
      <c r="CB1" s="2">
        <v>41607</v>
      </c>
      <c r="CC1" s="2">
        <v>41639</v>
      </c>
      <c r="CD1" s="2">
        <v>41670</v>
      </c>
      <c r="CE1" s="2">
        <v>41698</v>
      </c>
      <c r="CF1" s="2">
        <v>41729</v>
      </c>
      <c r="CG1" s="2">
        <v>41759</v>
      </c>
      <c r="CH1" s="2">
        <v>41789</v>
      </c>
      <c r="CI1" s="2">
        <v>41820</v>
      </c>
      <c r="CJ1" s="2">
        <v>41851</v>
      </c>
      <c r="CK1" s="2">
        <v>41880</v>
      </c>
      <c r="CL1" s="2">
        <v>41912</v>
      </c>
      <c r="CM1" s="2">
        <v>41943</v>
      </c>
      <c r="CN1" s="2">
        <v>41971</v>
      </c>
      <c r="CO1" s="2">
        <v>42004</v>
      </c>
      <c r="CP1" s="2">
        <v>42034</v>
      </c>
      <c r="CQ1" s="2">
        <v>42062</v>
      </c>
      <c r="CR1" s="2">
        <v>42094</v>
      </c>
      <c r="CS1" s="2">
        <v>42124</v>
      </c>
      <c r="CT1" s="2">
        <v>42153</v>
      </c>
      <c r="CU1" s="2">
        <v>42185</v>
      </c>
      <c r="CV1" s="2">
        <v>42216</v>
      </c>
      <c r="CW1" s="2">
        <v>42247</v>
      </c>
      <c r="CX1" s="2">
        <v>42277</v>
      </c>
      <c r="CY1" s="2">
        <v>42307</v>
      </c>
      <c r="CZ1" s="2">
        <v>42338</v>
      </c>
      <c r="DA1" s="2">
        <v>42369</v>
      </c>
      <c r="DB1" s="2">
        <v>42398</v>
      </c>
      <c r="DC1" s="2">
        <v>42429</v>
      </c>
      <c r="DD1" s="2">
        <v>42460</v>
      </c>
      <c r="DE1" s="2">
        <v>42489</v>
      </c>
      <c r="DF1" s="2">
        <v>42521</v>
      </c>
      <c r="DG1" s="2">
        <v>42551</v>
      </c>
      <c r="DH1" s="2">
        <v>42580</v>
      </c>
      <c r="DI1" s="2">
        <v>42613</v>
      </c>
      <c r="DJ1" s="2">
        <v>42643</v>
      </c>
      <c r="DK1" s="2">
        <v>42674</v>
      </c>
      <c r="DL1" s="2">
        <v>42704</v>
      </c>
      <c r="DM1" s="2">
        <v>42734</v>
      </c>
      <c r="DN1" s="2">
        <v>42766</v>
      </c>
      <c r="DO1" s="2">
        <v>42794</v>
      </c>
      <c r="DP1" s="2">
        <v>42825</v>
      </c>
      <c r="DQ1" s="2">
        <v>42853</v>
      </c>
      <c r="DR1" s="2">
        <v>42886</v>
      </c>
      <c r="DS1" s="2">
        <v>42916</v>
      </c>
      <c r="DT1" s="2">
        <v>42947</v>
      </c>
      <c r="DU1" s="2">
        <v>42978</v>
      </c>
      <c r="DV1" s="2">
        <v>43007</v>
      </c>
      <c r="DW1" s="2">
        <v>43039</v>
      </c>
      <c r="DX1" s="2">
        <v>43069</v>
      </c>
      <c r="DY1" s="2">
        <v>43098</v>
      </c>
      <c r="DZ1" s="2">
        <v>43131</v>
      </c>
      <c r="EA1" s="2">
        <v>43159</v>
      </c>
      <c r="EB1" s="2">
        <v>43189</v>
      </c>
      <c r="EC1" s="2">
        <v>43220</v>
      </c>
      <c r="ED1" s="2">
        <v>43251</v>
      </c>
      <c r="EE1" s="2">
        <v>43280</v>
      </c>
      <c r="EF1" s="2">
        <v>43312</v>
      </c>
      <c r="EG1" s="2">
        <v>43343</v>
      </c>
      <c r="EH1" s="2">
        <v>43371</v>
      </c>
      <c r="EI1" s="2">
        <v>43404</v>
      </c>
      <c r="EJ1" s="2">
        <v>43434</v>
      </c>
    </row>
    <row r="2" spans="1:140" x14ac:dyDescent="0.25">
      <c r="A2" t="s">
        <v>1</v>
      </c>
      <c r="B2">
        <v>27.302</v>
      </c>
      <c r="C2">
        <v>27.462900000000001</v>
      </c>
      <c r="D2">
        <v>27.298400000000001</v>
      </c>
      <c r="E2">
        <v>26.0077</v>
      </c>
      <c r="F2">
        <v>26.365300000000001</v>
      </c>
      <c r="G2">
        <v>26.343800000000002</v>
      </c>
      <c r="H2">
        <v>27.0625</v>
      </c>
      <c r="I2">
        <v>26.2437</v>
      </c>
      <c r="J2">
        <v>24.22</v>
      </c>
      <c r="K2">
        <v>21.906700000000001</v>
      </c>
      <c r="L2">
        <v>21.3096</v>
      </c>
      <c r="M2">
        <v>21.581299999999999</v>
      </c>
      <c r="N2">
        <v>26.7121</v>
      </c>
      <c r="O2">
        <v>25.389199999999999</v>
      </c>
      <c r="P2">
        <v>25.786000000000001</v>
      </c>
      <c r="Q2">
        <v>24.874300000000002</v>
      </c>
      <c r="R2">
        <v>21.1952</v>
      </c>
      <c r="S2">
        <v>15.8857</v>
      </c>
      <c r="T2">
        <v>13.4579</v>
      </c>
      <c r="U2">
        <v>11.180400000000001</v>
      </c>
      <c r="V2">
        <v>12.9359</v>
      </c>
      <c r="W2">
        <v>9.9146999999999998</v>
      </c>
      <c r="X2">
        <v>10.976599999999999</v>
      </c>
      <c r="Y2">
        <v>13.068199999999999</v>
      </c>
      <c r="Z2">
        <v>13.032500000000001</v>
      </c>
      <c r="AA2">
        <v>14.5341</v>
      </c>
      <c r="AB2">
        <v>16.622199999999999</v>
      </c>
      <c r="AC2">
        <v>18.3706</v>
      </c>
      <c r="AD2">
        <v>19.8901</v>
      </c>
      <c r="AE2">
        <v>17.680499999999999</v>
      </c>
      <c r="AF2">
        <v>20.6875</v>
      </c>
      <c r="AG2">
        <v>22.224900000000002</v>
      </c>
      <c r="AH2">
        <v>20.040299999999998</v>
      </c>
      <c r="AI2">
        <v>22.493099999999998</v>
      </c>
      <c r="AJ2">
        <v>24.5883</v>
      </c>
      <c r="AK2">
        <v>25.928999999999998</v>
      </c>
      <c r="AL2">
        <v>23.125900000000001</v>
      </c>
      <c r="AM2">
        <v>20.3263</v>
      </c>
      <c r="AN2">
        <v>19.965199999999999</v>
      </c>
      <c r="AO2">
        <v>19.282299999999999</v>
      </c>
      <c r="AP2">
        <v>23.848099999999999</v>
      </c>
      <c r="AQ2">
        <v>24.8886</v>
      </c>
      <c r="AR2">
        <v>25.0352</v>
      </c>
      <c r="AS2">
        <v>29.6403</v>
      </c>
      <c r="AT2">
        <v>29.9085</v>
      </c>
      <c r="AU2">
        <v>30.108699999999999</v>
      </c>
      <c r="AV2">
        <v>32.032299999999999</v>
      </c>
      <c r="AW2">
        <v>35.6721</v>
      </c>
      <c r="AX2">
        <v>35.650700000000001</v>
      </c>
      <c r="AY2">
        <v>36.551699999999997</v>
      </c>
      <c r="AZ2">
        <v>30.158799999999999</v>
      </c>
      <c r="BA2">
        <v>26.350899999999999</v>
      </c>
      <c r="BB2">
        <v>22.3536</v>
      </c>
      <c r="BC2">
        <v>26.511800000000001</v>
      </c>
      <c r="BD2">
        <v>26.797899999999998</v>
      </c>
      <c r="BE2">
        <v>24.967300000000002</v>
      </c>
      <c r="BF2">
        <v>30.380500000000001</v>
      </c>
      <c r="BG2">
        <v>31.177800000000001</v>
      </c>
      <c r="BH2">
        <v>31.835699999999999</v>
      </c>
      <c r="BI2">
        <v>30.158799999999999</v>
      </c>
      <c r="BJ2">
        <v>29.086200000000002</v>
      </c>
      <c r="BK2">
        <v>28.049299999999999</v>
      </c>
      <c r="BL2">
        <v>27.366399999999999</v>
      </c>
      <c r="BM2">
        <v>26.569099999999999</v>
      </c>
      <c r="BN2">
        <v>27.491499999999998</v>
      </c>
      <c r="BO2">
        <v>25.7395</v>
      </c>
      <c r="BP2">
        <v>27.3842</v>
      </c>
      <c r="BQ2">
        <v>29.2864</v>
      </c>
      <c r="BR2">
        <v>32.025199999999998</v>
      </c>
      <c r="BS2">
        <v>29.6511</v>
      </c>
      <c r="BT2">
        <v>30.004999999999999</v>
      </c>
      <c r="BU2">
        <v>29.6296</v>
      </c>
      <c r="BV2">
        <v>32.504300000000001</v>
      </c>
      <c r="BW2">
        <v>30.5807</v>
      </c>
      <c r="BX2">
        <v>31.982299999999999</v>
      </c>
      <c r="BY2">
        <v>33.348100000000002</v>
      </c>
      <c r="BZ2">
        <v>36.662500000000001</v>
      </c>
      <c r="CA2">
        <v>36.301400000000001</v>
      </c>
      <c r="CB2">
        <v>38.299999999999997</v>
      </c>
      <c r="CC2">
        <v>40.8994</v>
      </c>
      <c r="CD2">
        <v>41.585900000000002</v>
      </c>
      <c r="CE2">
        <v>40.713500000000003</v>
      </c>
      <c r="CF2">
        <v>39.991199999999999</v>
      </c>
      <c r="CG2">
        <v>38.639699999999998</v>
      </c>
      <c r="CH2">
        <v>40.713500000000003</v>
      </c>
      <c r="CI2">
        <v>41.063899999999997</v>
      </c>
      <c r="CJ2">
        <v>40.1021</v>
      </c>
      <c r="CK2">
        <v>40.877899999999997</v>
      </c>
      <c r="CL2">
        <v>40.756399999999999</v>
      </c>
      <c r="CM2">
        <v>39.526400000000002</v>
      </c>
      <c r="CN2">
        <v>42.77</v>
      </c>
      <c r="CO2">
        <v>40.935000000000002</v>
      </c>
      <c r="CP2">
        <v>37.76</v>
      </c>
      <c r="CQ2">
        <v>42.204999999999998</v>
      </c>
      <c r="CR2">
        <v>41.545000000000002</v>
      </c>
      <c r="CS2">
        <v>41.365000000000002</v>
      </c>
      <c r="CT2">
        <v>41.195</v>
      </c>
      <c r="CU2">
        <v>38.57</v>
      </c>
      <c r="CV2">
        <v>40.954999999999998</v>
      </c>
      <c r="CW2">
        <v>36.305</v>
      </c>
      <c r="CX2">
        <v>34.335000000000001</v>
      </c>
      <c r="CY2">
        <v>37.755000000000003</v>
      </c>
      <c r="CZ2">
        <v>41.814999999999998</v>
      </c>
      <c r="DA2">
        <v>41.814999999999998</v>
      </c>
      <c r="DB2">
        <v>37.655000000000001</v>
      </c>
      <c r="DC2">
        <v>37.335000000000001</v>
      </c>
      <c r="DD2">
        <v>39.865000000000002</v>
      </c>
      <c r="DE2">
        <v>40.935000000000002</v>
      </c>
      <c r="DF2">
        <v>45.884999999999998</v>
      </c>
      <c r="DG2">
        <v>44.344999999999999</v>
      </c>
      <c r="DH2">
        <v>48.104999999999997</v>
      </c>
      <c r="DI2">
        <v>46.975000000000001</v>
      </c>
      <c r="DJ2">
        <v>47.094999999999999</v>
      </c>
      <c r="DK2">
        <v>43.575000000000003</v>
      </c>
      <c r="DL2">
        <v>43.984999999999999</v>
      </c>
      <c r="DM2">
        <v>45.564999999999998</v>
      </c>
      <c r="DN2">
        <v>48.965000000000003</v>
      </c>
      <c r="DO2">
        <v>51.305</v>
      </c>
      <c r="DP2">
        <v>52.87</v>
      </c>
      <c r="DQ2">
        <v>55.034999999999997</v>
      </c>
      <c r="DR2">
        <v>60.335000000000001</v>
      </c>
      <c r="DS2">
        <v>59.314999999999998</v>
      </c>
      <c r="DT2">
        <v>59.805</v>
      </c>
      <c r="DU2">
        <v>64.715000000000003</v>
      </c>
      <c r="DV2">
        <v>64.204999999999998</v>
      </c>
      <c r="DW2">
        <v>68.025000000000006</v>
      </c>
      <c r="DX2">
        <v>69.224999999999994</v>
      </c>
      <c r="DY2">
        <v>66.944999999999993</v>
      </c>
      <c r="DZ2">
        <v>73.444999999999993</v>
      </c>
      <c r="EA2">
        <v>68.58</v>
      </c>
      <c r="EB2">
        <v>66.924999999999997</v>
      </c>
      <c r="EC2">
        <v>65.739999999999995</v>
      </c>
      <c r="ED2">
        <v>61.905000000000001</v>
      </c>
      <c r="EE2">
        <v>61.844999999999999</v>
      </c>
      <c r="EF2">
        <v>66.045000000000002</v>
      </c>
      <c r="EG2">
        <v>67.515000000000001</v>
      </c>
      <c r="EH2">
        <v>70.534999999999997</v>
      </c>
      <c r="EI2">
        <v>64.795000000000002</v>
      </c>
      <c r="EJ2">
        <v>72.37</v>
      </c>
    </row>
    <row r="3" spans="1:140" x14ac:dyDescent="0.25">
      <c r="A3" t="s">
        <v>2</v>
      </c>
      <c r="B3" t="str">
        <f>_xll.BDH($A3,"PX_MID","2007-05-31","","Dir=H","Per=M","Days=A","Dts=H","cols=139;rows=1")</f>
        <v>#N/A N/A</v>
      </c>
      <c r="C3" t="s">
        <v>506</v>
      </c>
      <c r="D3" t="s">
        <v>506</v>
      </c>
      <c r="E3" t="s">
        <v>506</v>
      </c>
      <c r="F3" t="s">
        <v>506</v>
      </c>
      <c r="G3" t="s">
        <v>506</v>
      </c>
      <c r="H3" t="s">
        <v>506</v>
      </c>
      <c r="I3" t="s">
        <v>506</v>
      </c>
      <c r="J3" t="s">
        <v>506</v>
      </c>
      <c r="K3" t="s">
        <v>506</v>
      </c>
      <c r="L3" t="s">
        <v>506</v>
      </c>
      <c r="M3" t="s">
        <v>506</v>
      </c>
      <c r="N3" t="s">
        <v>506</v>
      </c>
      <c r="O3" t="s">
        <v>506</v>
      </c>
      <c r="P3" t="s">
        <v>506</v>
      </c>
      <c r="Q3" t="s">
        <v>506</v>
      </c>
      <c r="R3" t="s">
        <v>506</v>
      </c>
      <c r="S3" t="s">
        <v>506</v>
      </c>
      <c r="T3" t="s">
        <v>506</v>
      </c>
      <c r="U3" t="s">
        <v>506</v>
      </c>
      <c r="V3" t="s">
        <v>506</v>
      </c>
      <c r="W3" t="s">
        <v>506</v>
      </c>
      <c r="X3" t="s">
        <v>506</v>
      </c>
      <c r="Y3" t="s">
        <v>506</v>
      </c>
      <c r="Z3" t="s">
        <v>506</v>
      </c>
      <c r="AA3" t="s">
        <v>506</v>
      </c>
      <c r="AB3" t="s">
        <v>506</v>
      </c>
      <c r="AC3" t="s">
        <v>506</v>
      </c>
      <c r="AD3" t="s">
        <v>506</v>
      </c>
      <c r="AE3" t="s">
        <v>506</v>
      </c>
      <c r="AF3" t="s">
        <v>506</v>
      </c>
      <c r="AG3" t="s">
        <v>506</v>
      </c>
      <c r="AH3" t="s">
        <v>506</v>
      </c>
      <c r="AI3" t="s">
        <v>506</v>
      </c>
      <c r="AJ3" t="s">
        <v>506</v>
      </c>
      <c r="AK3" t="s">
        <v>506</v>
      </c>
      <c r="AL3" t="s">
        <v>506</v>
      </c>
      <c r="AM3" t="s">
        <v>506</v>
      </c>
      <c r="AN3" t="s">
        <v>506</v>
      </c>
      <c r="AO3" t="s">
        <v>506</v>
      </c>
      <c r="AP3" t="s">
        <v>506</v>
      </c>
      <c r="AQ3" t="s">
        <v>506</v>
      </c>
      <c r="AR3" t="s">
        <v>506</v>
      </c>
      <c r="AS3" t="s">
        <v>506</v>
      </c>
      <c r="AT3" t="s">
        <v>506</v>
      </c>
      <c r="AU3" t="s">
        <v>506</v>
      </c>
      <c r="AV3" t="s">
        <v>506</v>
      </c>
      <c r="AW3" t="s">
        <v>506</v>
      </c>
      <c r="AX3" t="s">
        <v>506</v>
      </c>
      <c r="AY3" t="s">
        <v>506</v>
      </c>
      <c r="AZ3" t="s">
        <v>506</v>
      </c>
      <c r="BA3" t="s">
        <v>506</v>
      </c>
      <c r="BB3" t="s">
        <v>506</v>
      </c>
      <c r="BC3" t="s">
        <v>506</v>
      </c>
      <c r="BD3" t="s">
        <v>506</v>
      </c>
      <c r="BE3" t="s">
        <v>506</v>
      </c>
      <c r="BF3" t="s">
        <v>506</v>
      </c>
      <c r="BG3" t="s">
        <v>506</v>
      </c>
      <c r="BH3" t="s">
        <v>506</v>
      </c>
      <c r="BI3" t="s">
        <v>506</v>
      </c>
      <c r="BJ3" t="s">
        <v>506</v>
      </c>
      <c r="BK3" t="s">
        <v>506</v>
      </c>
      <c r="BL3" t="s">
        <v>506</v>
      </c>
      <c r="BM3" t="s">
        <v>506</v>
      </c>
      <c r="BN3" t="s">
        <v>506</v>
      </c>
      <c r="BO3" t="s">
        <v>506</v>
      </c>
      <c r="BP3" t="s">
        <v>506</v>
      </c>
      <c r="BQ3" t="s">
        <v>506</v>
      </c>
      <c r="BR3" t="s">
        <v>506</v>
      </c>
      <c r="BS3" t="s">
        <v>506</v>
      </c>
      <c r="BT3" t="s">
        <v>506</v>
      </c>
      <c r="BU3" t="s">
        <v>506</v>
      </c>
      <c r="BV3" t="s">
        <v>506</v>
      </c>
      <c r="BW3" t="s">
        <v>506</v>
      </c>
      <c r="BX3" t="s">
        <v>506</v>
      </c>
      <c r="BY3" t="s">
        <v>506</v>
      </c>
      <c r="BZ3" t="s">
        <v>506</v>
      </c>
      <c r="CA3" t="s">
        <v>506</v>
      </c>
      <c r="CB3" t="s">
        <v>506</v>
      </c>
      <c r="CC3">
        <v>25.234999999999999</v>
      </c>
      <c r="CD3">
        <v>33.545000000000002</v>
      </c>
      <c r="CE3">
        <v>36.909999999999997</v>
      </c>
      <c r="CF3">
        <v>36.590000000000003</v>
      </c>
      <c r="CG3">
        <v>35.075000000000003</v>
      </c>
      <c r="CH3">
        <v>40.155000000000001</v>
      </c>
      <c r="CI3">
        <v>42.975000000000001</v>
      </c>
      <c r="CJ3">
        <v>38.844999999999999</v>
      </c>
      <c r="CK3">
        <v>38.9</v>
      </c>
      <c r="CL3">
        <v>35.479999999999997</v>
      </c>
      <c r="CM3">
        <v>41.354999999999997</v>
      </c>
      <c r="CN3">
        <v>48.52</v>
      </c>
      <c r="CO3">
        <v>53.625</v>
      </c>
      <c r="CP3">
        <v>49.075000000000003</v>
      </c>
      <c r="CQ3">
        <v>47.905000000000001</v>
      </c>
      <c r="CR3">
        <v>52.784999999999997</v>
      </c>
      <c r="CS3">
        <v>48.284999999999997</v>
      </c>
      <c r="CT3">
        <v>42.375</v>
      </c>
      <c r="CU3">
        <v>39.935000000000002</v>
      </c>
      <c r="CV3">
        <v>40.104999999999997</v>
      </c>
      <c r="CW3">
        <v>38.979999999999997</v>
      </c>
      <c r="CX3">
        <v>38.814999999999998</v>
      </c>
      <c r="CY3">
        <v>46.215000000000003</v>
      </c>
      <c r="CZ3">
        <v>41.265000000000001</v>
      </c>
      <c r="DA3">
        <v>42.354999999999997</v>
      </c>
      <c r="DB3">
        <v>38.984999999999999</v>
      </c>
      <c r="DC3">
        <v>41.005000000000003</v>
      </c>
      <c r="DD3">
        <v>41.015000000000001</v>
      </c>
      <c r="DE3">
        <v>34.685000000000002</v>
      </c>
      <c r="DF3">
        <v>31.905000000000001</v>
      </c>
      <c r="DG3">
        <v>28.305</v>
      </c>
      <c r="DH3">
        <v>35.505000000000003</v>
      </c>
      <c r="DI3">
        <v>36.29</v>
      </c>
      <c r="DJ3">
        <v>36.604999999999997</v>
      </c>
      <c r="DK3">
        <v>40.604999999999997</v>
      </c>
      <c r="DL3">
        <v>46.445</v>
      </c>
      <c r="DM3">
        <v>46.695</v>
      </c>
      <c r="DN3">
        <v>44.24</v>
      </c>
      <c r="DO3">
        <v>46.354999999999997</v>
      </c>
      <c r="DP3">
        <v>42.314999999999998</v>
      </c>
      <c r="DQ3">
        <v>42.615000000000002</v>
      </c>
      <c r="DR3">
        <v>48.414999999999999</v>
      </c>
      <c r="DS3">
        <v>50.33</v>
      </c>
      <c r="DT3">
        <v>50.445</v>
      </c>
      <c r="DU3">
        <v>44.744999999999997</v>
      </c>
      <c r="DV3">
        <v>47.494999999999997</v>
      </c>
      <c r="DW3">
        <v>46.814999999999998</v>
      </c>
      <c r="DX3">
        <v>50.494999999999997</v>
      </c>
      <c r="DY3">
        <v>52.034999999999997</v>
      </c>
      <c r="DZ3">
        <v>54.325000000000003</v>
      </c>
      <c r="EA3">
        <v>54.244999999999997</v>
      </c>
      <c r="EB3">
        <v>51.965000000000003</v>
      </c>
      <c r="EC3">
        <v>42.924999999999997</v>
      </c>
      <c r="ED3">
        <v>43.5</v>
      </c>
      <c r="EE3">
        <v>37.914999999999999</v>
      </c>
      <c r="EF3">
        <v>39.54</v>
      </c>
      <c r="EG3">
        <v>40.465000000000003</v>
      </c>
      <c r="EH3">
        <v>41.325000000000003</v>
      </c>
      <c r="EI3">
        <v>35.07</v>
      </c>
      <c r="EJ3">
        <v>40.164999999999999</v>
      </c>
    </row>
    <row r="4" spans="1:140" x14ac:dyDescent="0.25">
      <c r="A4" t="s">
        <v>3</v>
      </c>
      <c r="B4">
        <f>_xll.BDH($A4,"PX_MID","2007-05-31","","Dir=H","Per=M","Days=A","Dts=H","cols=139;rows=1")</f>
        <v>41.395000000000003</v>
      </c>
      <c r="C4">
        <v>40.5</v>
      </c>
      <c r="D4">
        <v>34.79</v>
      </c>
      <c r="E4">
        <v>35.549999999999997</v>
      </c>
      <c r="F4">
        <v>33.524999999999999</v>
      </c>
      <c r="G4">
        <v>34.049999999999997</v>
      </c>
      <c r="H4">
        <v>35.914999999999999</v>
      </c>
      <c r="I4">
        <v>37.945</v>
      </c>
      <c r="J4">
        <v>35.72</v>
      </c>
      <c r="K4">
        <v>33.549999999999997</v>
      </c>
      <c r="L4">
        <v>34.020000000000003</v>
      </c>
      <c r="M4">
        <v>34.64</v>
      </c>
      <c r="N4">
        <v>40.29</v>
      </c>
      <c r="O4">
        <v>38.814999999999998</v>
      </c>
      <c r="P4">
        <v>41.11</v>
      </c>
      <c r="Q4">
        <v>43.055</v>
      </c>
      <c r="R4">
        <v>39.524999999999999</v>
      </c>
      <c r="S4">
        <v>31.145</v>
      </c>
      <c r="T4">
        <v>30.31</v>
      </c>
      <c r="U4">
        <v>33.585000000000001</v>
      </c>
      <c r="V4">
        <v>32.674999999999997</v>
      </c>
      <c r="W4">
        <v>38.229999999999997</v>
      </c>
      <c r="X4">
        <v>41.034999999999997</v>
      </c>
      <c r="Y4">
        <v>43.74</v>
      </c>
      <c r="Z4">
        <v>42.594999999999999</v>
      </c>
      <c r="AA4">
        <v>41.47</v>
      </c>
      <c r="AB4">
        <v>46.21</v>
      </c>
      <c r="AC4">
        <v>42.274999999999999</v>
      </c>
      <c r="AD4">
        <v>39.305</v>
      </c>
      <c r="AE4">
        <v>37.284999999999997</v>
      </c>
      <c r="AF4">
        <v>39.305</v>
      </c>
      <c r="AG4">
        <v>40.494999999999997</v>
      </c>
      <c r="AH4">
        <v>39.465000000000003</v>
      </c>
      <c r="AI4">
        <v>40.78</v>
      </c>
      <c r="AJ4">
        <v>41.93</v>
      </c>
      <c r="AK4">
        <v>45.11</v>
      </c>
      <c r="AL4">
        <v>51.74</v>
      </c>
      <c r="AM4">
        <v>50.155000000000001</v>
      </c>
      <c r="AN4">
        <v>53.51</v>
      </c>
      <c r="AO4">
        <v>54.454999999999998</v>
      </c>
      <c r="AP4">
        <v>58.695</v>
      </c>
      <c r="AQ4">
        <v>64.935000000000002</v>
      </c>
      <c r="AR4">
        <v>66</v>
      </c>
      <c r="AS4">
        <v>66.16</v>
      </c>
      <c r="AT4">
        <v>63.965000000000003</v>
      </c>
      <c r="AU4">
        <v>62.685000000000002</v>
      </c>
      <c r="AV4">
        <v>65.584999999999994</v>
      </c>
      <c r="AW4">
        <v>65.415000000000006</v>
      </c>
      <c r="AX4">
        <v>62.09</v>
      </c>
      <c r="AY4">
        <v>58.494999999999997</v>
      </c>
      <c r="AZ4">
        <v>54.954999999999998</v>
      </c>
      <c r="BA4">
        <v>60.73</v>
      </c>
      <c r="BB4">
        <v>58.075000000000003</v>
      </c>
      <c r="BC4">
        <v>65.084999999999994</v>
      </c>
      <c r="BD4">
        <v>69.194999999999993</v>
      </c>
      <c r="BE4">
        <v>69.605000000000004</v>
      </c>
      <c r="BF4">
        <v>76.635000000000005</v>
      </c>
      <c r="BG4">
        <v>85.355000000000004</v>
      </c>
      <c r="BH4">
        <v>88.575000000000003</v>
      </c>
      <c r="BI4">
        <v>91.805000000000007</v>
      </c>
      <c r="BJ4">
        <v>72.944999999999993</v>
      </c>
      <c r="BK4">
        <v>68.234999999999999</v>
      </c>
      <c r="BL4">
        <v>70.150000000000006</v>
      </c>
      <c r="BM4">
        <v>71.125</v>
      </c>
      <c r="BN4">
        <v>68.39</v>
      </c>
      <c r="BO4">
        <v>70.930000000000007</v>
      </c>
      <c r="BP4">
        <v>73.224999999999994</v>
      </c>
      <c r="BQ4">
        <v>72.364999999999995</v>
      </c>
      <c r="BR4">
        <v>73.525000000000006</v>
      </c>
      <c r="BS4">
        <v>76.385000000000005</v>
      </c>
      <c r="BT4">
        <v>82.62</v>
      </c>
      <c r="BU4">
        <v>83.864999999999995</v>
      </c>
      <c r="BV4">
        <v>81.515000000000001</v>
      </c>
      <c r="BW4">
        <v>81.19</v>
      </c>
      <c r="BX4">
        <v>82.504999999999995</v>
      </c>
      <c r="BY4">
        <v>80.064999999999998</v>
      </c>
      <c r="BZ4">
        <v>82.694999999999993</v>
      </c>
      <c r="CA4">
        <v>99.474999999999994</v>
      </c>
      <c r="CB4">
        <v>101.05500000000001</v>
      </c>
      <c r="CC4">
        <v>110.705</v>
      </c>
      <c r="CD4">
        <v>114.83</v>
      </c>
      <c r="CE4">
        <v>127.315</v>
      </c>
      <c r="CF4">
        <v>126.47499999999999</v>
      </c>
      <c r="CG4">
        <v>121.26</v>
      </c>
      <c r="CH4">
        <v>124.18</v>
      </c>
      <c r="CI4">
        <v>134.935</v>
      </c>
      <c r="CJ4">
        <v>121.09</v>
      </c>
      <c r="CK4">
        <v>136.43</v>
      </c>
      <c r="CL4">
        <v>130.285</v>
      </c>
      <c r="CM4">
        <v>146.94</v>
      </c>
      <c r="CN4">
        <v>147.16499999999999</v>
      </c>
      <c r="CO4">
        <v>159.32499999999999</v>
      </c>
      <c r="CP4">
        <v>159.005</v>
      </c>
      <c r="CQ4">
        <v>154.97</v>
      </c>
      <c r="CR4">
        <v>149.75</v>
      </c>
      <c r="CS4">
        <v>143.035</v>
      </c>
      <c r="CT4">
        <v>153.27000000000001</v>
      </c>
      <c r="CU4">
        <v>159.27000000000001</v>
      </c>
      <c r="CV4">
        <v>174.24</v>
      </c>
      <c r="CW4">
        <v>175.26499999999999</v>
      </c>
      <c r="CX4">
        <v>189.535</v>
      </c>
      <c r="CY4">
        <v>198.4</v>
      </c>
      <c r="CZ4">
        <v>162.755</v>
      </c>
      <c r="DA4">
        <v>150.505</v>
      </c>
      <c r="DB4">
        <v>151.99</v>
      </c>
      <c r="DC4">
        <v>148.46</v>
      </c>
      <c r="DD4">
        <v>160.36500000000001</v>
      </c>
      <c r="DE4">
        <v>156.05000000000001</v>
      </c>
      <c r="DF4">
        <v>153.785</v>
      </c>
      <c r="DG4">
        <v>161.685</v>
      </c>
      <c r="DH4">
        <v>169.8</v>
      </c>
      <c r="DI4">
        <v>157.38999999999999</v>
      </c>
      <c r="DJ4">
        <v>149.11500000000001</v>
      </c>
      <c r="DK4">
        <v>140.07499999999999</v>
      </c>
      <c r="DL4">
        <v>169.82499999999999</v>
      </c>
      <c r="DM4">
        <v>169.17</v>
      </c>
      <c r="DN4">
        <v>164.26</v>
      </c>
      <c r="DO4">
        <v>156.58500000000001</v>
      </c>
      <c r="DP4">
        <v>148.23500000000001</v>
      </c>
      <c r="DQ4">
        <v>142.125</v>
      </c>
      <c r="DR4">
        <v>133.625</v>
      </c>
      <c r="DS4">
        <v>116.575</v>
      </c>
      <c r="DT4">
        <v>111.985</v>
      </c>
      <c r="DU4">
        <v>97.905000000000001</v>
      </c>
      <c r="DV4">
        <v>99.224999999999994</v>
      </c>
      <c r="DW4">
        <v>81.745000000000005</v>
      </c>
      <c r="DX4">
        <v>101.02500000000001</v>
      </c>
      <c r="DY4">
        <v>99.694999999999993</v>
      </c>
      <c r="DZ4">
        <v>116.98</v>
      </c>
      <c r="EA4">
        <v>114.255</v>
      </c>
      <c r="EB4">
        <v>118.53</v>
      </c>
      <c r="EC4">
        <v>114.425</v>
      </c>
      <c r="ED4">
        <v>128.60499999999999</v>
      </c>
      <c r="EE4">
        <v>135.71</v>
      </c>
      <c r="EF4">
        <v>141.215</v>
      </c>
      <c r="EG4">
        <v>164.02500000000001</v>
      </c>
      <c r="EH4">
        <v>168.285</v>
      </c>
      <c r="EI4">
        <v>159.80000000000001</v>
      </c>
      <c r="EJ4">
        <v>177.715</v>
      </c>
    </row>
    <row r="5" spans="1:140" x14ac:dyDescent="0.25">
      <c r="A5" t="s">
        <v>4</v>
      </c>
      <c r="B5">
        <f>_xll.BDH($A5,"PX_MID","2007-05-31","","Dir=H","Per=M","Days=A","Dts=H","cols=139;rows=1")</f>
        <v>17.346399999999999</v>
      </c>
      <c r="C5">
        <v>17.437100000000001</v>
      </c>
      <c r="D5">
        <v>18.8157</v>
      </c>
      <c r="E5">
        <v>19.772100000000002</v>
      </c>
      <c r="F5">
        <v>21.926400000000001</v>
      </c>
      <c r="G5">
        <v>27.110700000000001</v>
      </c>
      <c r="H5">
        <v>26.004300000000001</v>
      </c>
      <c r="I5">
        <v>28.296399999999998</v>
      </c>
      <c r="J5">
        <v>19.273599999999998</v>
      </c>
      <c r="K5">
        <v>17.8857</v>
      </c>
      <c r="L5">
        <v>20.5029</v>
      </c>
      <c r="M5">
        <v>24.86</v>
      </c>
      <c r="N5">
        <v>26.936399999999999</v>
      </c>
      <c r="O5">
        <v>23.9236</v>
      </c>
      <c r="P5">
        <v>22.7057</v>
      </c>
      <c r="Q5">
        <v>24.229299999999999</v>
      </c>
      <c r="R5">
        <v>16.2407</v>
      </c>
      <c r="S5">
        <v>15.414999999999999</v>
      </c>
      <c r="T5">
        <v>13.2379</v>
      </c>
      <c r="U5">
        <v>12.2036</v>
      </c>
      <c r="V5">
        <v>12.8786</v>
      </c>
      <c r="W5">
        <v>12.7593</v>
      </c>
      <c r="X5">
        <v>15.005000000000001</v>
      </c>
      <c r="Y5">
        <v>17.973600000000001</v>
      </c>
      <c r="Z5">
        <v>19.403600000000001</v>
      </c>
      <c r="AA5">
        <v>20.354299999999999</v>
      </c>
      <c r="AB5">
        <v>23.3507</v>
      </c>
      <c r="AC5">
        <v>24.0364</v>
      </c>
      <c r="AD5">
        <v>26.48</v>
      </c>
      <c r="AE5">
        <v>26.941400000000002</v>
      </c>
      <c r="AF5">
        <v>28.560700000000001</v>
      </c>
      <c r="AG5">
        <v>30.112100000000002</v>
      </c>
      <c r="AH5">
        <v>27.429300000000001</v>
      </c>
      <c r="AI5">
        <v>29.237100000000002</v>
      </c>
      <c r="AJ5">
        <v>33.560699999999997</v>
      </c>
      <c r="AK5">
        <v>37.2986</v>
      </c>
      <c r="AL5">
        <v>36.737900000000003</v>
      </c>
      <c r="AM5">
        <v>35.93</v>
      </c>
      <c r="AN5">
        <v>36.746400000000001</v>
      </c>
      <c r="AO5">
        <v>34.752099999999999</v>
      </c>
      <c r="AP5">
        <v>40.540700000000001</v>
      </c>
      <c r="AQ5">
        <v>42.984999999999999</v>
      </c>
      <c r="AR5">
        <v>44.44</v>
      </c>
      <c r="AS5">
        <v>46.071399999999997</v>
      </c>
      <c r="AT5">
        <v>48.472099999999998</v>
      </c>
      <c r="AU5">
        <v>50.48</v>
      </c>
      <c r="AV5">
        <v>49.78</v>
      </c>
      <c r="AW5">
        <v>49.883600000000001</v>
      </c>
      <c r="AX5">
        <v>49.676400000000001</v>
      </c>
      <c r="AY5">
        <v>47.944299999999998</v>
      </c>
      <c r="AZ5">
        <v>55.779299999999999</v>
      </c>
      <c r="BA5">
        <v>54.975000000000001</v>
      </c>
      <c r="BB5">
        <v>54.47</v>
      </c>
      <c r="BC5">
        <v>57.827100000000002</v>
      </c>
      <c r="BD5">
        <v>54.555700000000002</v>
      </c>
      <c r="BE5">
        <v>57.856400000000001</v>
      </c>
      <c r="BF5">
        <v>65.200699999999998</v>
      </c>
      <c r="BG5">
        <v>77.430000000000007</v>
      </c>
      <c r="BH5">
        <v>85.647099999999995</v>
      </c>
      <c r="BI5">
        <v>83.448599999999999</v>
      </c>
      <c r="BJ5">
        <v>82.500699999999995</v>
      </c>
      <c r="BK5">
        <v>83.427899999999994</v>
      </c>
      <c r="BL5">
        <v>87.238600000000005</v>
      </c>
      <c r="BM5">
        <v>95.012100000000004</v>
      </c>
      <c r="BN5">
        <v>95.295000000000002</v>
      </c>
      <c r="BO5">
        <v>85.025000000000006</v>
      </c>
      <c r="BP5">
        <v>83.572100000000006</v>
      </c>
      <c r="BQ5">
        <v>76.181399999999996</v>
      </c>
      <c r="BR5">
        <v>65.05</v>
      </c>
      <c r="BS5">
        <v>63.069299999999998</v>
      </c>
      <c r="BT5">
        <v>63.211399999999998</v>
      </c>
      <c r="BU5">
        <v>63.250700000000002</v>
      </c>
      <c r="BV5">
        <v>64.246399999999994</v>
      </c>
      <c r="BW5">
        <v>56.5914</v>
      </c>
      <c r="BX5">
        <v>64.654300000000006</v>
      </c>
      <c r="BY5">
        <v>69.586399999999998</v>
      </c>
      <c r="BZ5">
        <v>68.112099999999998</v>
      </c>
      <c r="CA5">
        <v>74.624300000000005</v>
      </c>
      <c r="CB5">
        <v>79.445700000000002</v>
      </c>
      <c r="CC5">
        <v>80.141400000000004</v>
      </c>
      <c r="CD5">
        <v>71.513599999999997</v>
      </c>
      <c r="CE5">
        <v>75.159300000000002</v>
      </c>
      <c r="CF5">
        <v>76.665700000000001</v>
      </c>
      <c r="CG5">
        <v>84.33</v>
      </c>
      <c r="CH5">
        <v>90.427099999999996</v>
      </c>
      <c r="CI5">
        <v>92.95</v>
      </c>
      <c r="CJ5">
        <v>95.58</v>
      </c>
      <c r="CK5">
        <v>102.5</v>
      </c>
      <c r="CL5">
        <v>100.75</v>
      </c>
      <c r="CM5">
        <v>107.97</v>
      </c>
      <c r="CN5">
        <v>118.94499999999999</v>
      </c>
      <c r="CO5">
        <v>110.39</v>
      </c>
      <c r="CP5">
        <v>117.185</v>
      </c>
      <c r="CQ5">
        <v>128.48500000000001</v>
      </c>
      <c r="CR5">
        <v>124.44</v>
      </c>
      <c r="CS5">
        <v>125.22499999999999</v>
      </c>
      <c r="CT5">
        <v>130.32499999999999</v>
      </c>
      <c r="CU5">
        <v>125.425</v>
      </c>
      <c r="CV5">
        <v>121.425</v>
      </c>
      <c r="CW5">
        <v>112.735</v>
      </c>
      <c r="CX5">
        <v>110.29</v>
      </c>
      <c r="CY5">
        <v>119.505</v>
      </c>
      <c r="CZ5">
        <v>118.35</v>
      </c>
      <c r="DA5">
        <v>105.22499999999999</v>
      </c>
      <c r="DB5">
        <v>97.125</v>
      </c>
      <c r="DC5">
        <v>96.655000000000001</v>
      </c>
      <c r="DD5">
        <v>108.965</v>
      </c>
      <c r="DE5">
        <v>93.745000000000005</v>
      </c>
      <c r="DF5">
        <v>99.844999999999999</v>
      </c>
      <c r="DG5">
        <v>95.61</v>
      </c>
      <c r="DH5">
        <v>104.19</v>
      </c>
      <c r="DI5">
        <v>106.11499999999999</v>
      </c>
      <c r="DJ5">
        <v>113.02</v>
      </c>
      <c r="DK5">
        <v>113.55</v>
      </c>
      <c r="DL5">
        <v>110.515</v>
      </c>
      <c r="DM5">
        <v>115.855</v>
      </c>
      <c r="DN5">
        <v>121.295</v>
      </c>
      <c r="DO5">
        <v>136.98500000000001</v>
      </c>
      <c r="DP5">
        <v>143.68</v>
      </c>
      <c r="DQ5">
        <v>143.63</v>
      </c>
      <c r="DR5">
        <v>152.76499999999999</v>
      </c>
      <c r="DS5">
        <v>144.03</v>
      </c>
      <c r="DT5">
        <v>148.77500000000001</v>
      </c>
      <c r="DU5">
        <v>164.005</v>
      </c>
      <c r="DV5">
        <v>154.01</v>
      </c>
      <c r="DW5">
        <v>169.065</v>
      </c>
      <c r="DX5">
        <v>171.745</v>
      </c>
      <c r="DY5">
        <v>169.29499999999999</v>
      </c>
      <c r="DZ5">
        <v>167.46</v>
      </c>
      <c r="EA5">
        <v>178.125</v>
      </c>
      <c r="EB5">
        <v>167.89</v>
      </c>
      <c r="EC5">
        <v>165.26499999999999</v>
      </c>
      <c r="ED5">
        <v>186.88</v>
      </c>
      <c r="EE5">
        <v>182.91499999999999</v>
      </c>
      <c r="EF5">
        <v>190.58500000000001</v>
      </c>
      <c r="EG5">
        <v>227.51499999999999</v>
      </c>
      <c r="EH5">
        <v>225.76499999999999</v>
      </c>
      <c r="EI5">
        <v>218.77500000000001</v>
      </c>
      <c r="EJ5">
        <v>178.595</v>
      </c>
    </row>
    <row r="6" spans="1:140" x14ac:dyDescent="0.25">
      <c r="A6" t="s">
        <v>5</v>
      </c>
      <c r="B6" t="str">
        <f>_xll.BDH($A6,"PX_MID","2007-05-31","","Dir=H","Per=M","Days=A","Dts=H","cols=139;rows=1")</f>
        <v>#N/A N/A</v>
      </c>
      <c r="C6" t="s">
        <v>506</v>
      </c>
      <c r="D6" t="s">
        <v>506</v>
      </c>
      <c r="E6" t="s">
        <v>506</v>
      </c>
      <c r="F6" t="s">
        <v>506</v>
      </c>
      <c r="G6" t="s">
        <v>506</v>
      </c>
      <c r="H6" t="s">
        <v>506</v>
      </c>
      <c r="I6" t="s">
        <v>506</v>
      </c>
      <c r="J6" t="s">
        <v>506</v>
      </c>
      <c r="K6" t="s">
        <v>506</v>
      </c>
      <c r="L6" t="s">
        <v>506</v>
      </c>
      <c r="M6" t="s">
        <v>506</v>
      </c>
      <c r="N6" t="s">
        <v>506</v>
      </c>
      <c r="O6" t="s">
        <v>506</v>
      </c>
      <c r="P6" t="s">
        <v>506</v>
      </c>
      <c r="Q6" t="s">
        <v>506</v>
      </c>
      <c r="R6" t="s">
        <v>506</v>
      </c>
      <c r="S6" t="s">
        <v>506</v>
      </c>
      <c r="T6" t="s">
        <v>506</v>
      </c>
      <c r="U6" t="s">
        <v>506</v>
      </c>
      <c r="V6" t="s">
        <v>506</v>
      </c>
      <c r="W6" t="s">
        <v>506</v>
      </c>
      <c r="X6" t="s">
        <v>506</v>
      </c>
      <c r="Y6" t="s">
        <v>506</v>
      </c>
      <c r="Z6" t="s">
        <v>506</v>
      </c>
      <c r="AA6" t="s">
        <v>506</v>
      </c>
      <c r="AB6" t="s">
        <v>506</v>
      </c>
      <c r="AC6" t="s">
        <v>506</v>
      </c>
      <c r="AD6" t="s">
        <v>506</v>
      </c>
      <c r="AE6" t="s">
        <v>506</v>
      </c>
      <c r="AF6" t="s">
        <v>506</v>
      </c>
      <c r="AG6" t="s">
        <v>506</v>
      </c>
      <c r="AH6" t="s">
        <v>506</v>
      </c>
      <c r="AI6" t="s">
        <v>506</v>
      </c>
      <c r="AJ6" t="s">
        <v>506</v>
      </c>
      <c r="AK6" t="s">
        <v>506</v>
      </c>
      <c r="AL6" t="s">
        <v>506</v>
      </c>
      <c r="AM6" t="s">
        <v>506</v>
      </c>
      <c r="AN6" t="s">
        <v>506</v>
      </c>
      <c r="AO6" t="s">
        <v>506</v>
      </c>
      <c r="AP6" t="s">
        <v>506</v>
      </c>
      <c r="AQ6" t="s">
        <v>506</v>
      </c>
      <c r="AR6" t="s">
        <v>506</v>
      </c>
      <c r="AS6" t="s">
        <v>506</v>
      </c>
      <c r="AT6" t="s">
        <v>506</v>
      </c>
      <c r="AU6" t="s">
        <v>506</v>
      </c>
      <c r="AV6" t="s">
        <v>506</v>
      </c>
      <c r="AW6" t="s">
        <v>506</v>
      </c>
      <c r="AX6" t="s">
        <v>506</v>
      </c>
      <c r="AY6" t="s">
        <v>506</v>
      </c>
      <c r="AZ6" t="s">
        <v>506</v>
      </c>
      <c r="BA6" t="s">
        <v>506</v>
      </c>
      <c r="BB6" t="s">
        <v>506</v>
      </c>
      <c r="BC6" t="s">
        <v>506</v>
      </c>
      <c r="BD6" t="s">
        <v>506</v>
      </c>
      <c r="BE6" t="s">
        <v>506</v>
      </c>
      <c r="BF6" t="s">
        <v>506</v>
      </c>
      <c r="BG6" t="s">
        <v>506</v>
      </c>
      <c r="BH6" t="s">
        <v>506</v>
      </c>
      <c r="BI6" t="s">
        <v>506</v>
      </c>
      <c r="BJ6" t="s">
        <v>506</v>
      </c>
      <c r="BK6" t="s">
        <v>506</v>
      </c>
      <c r="BL6" t="s">
        <v>506</v>
      </c>
      <c r="BM6" t="s">
        <v>506</v>
      </c>
      <c r="BN6" t="s">
        <v>506</v>
      </c>
      <c r="BO6" t="s">
        <v>506</v>
      </c>
      <c r="BP6" t="s">
        <v>506</v>
      </c>
      <c r="BQ6">
        <v>34.31</v>
      </c>
      <c r="BR6">
        <v>36.765000000000001</v>
      </c>
      <c r="BS6">
        <v>36.924999999999997</v>
      </c>
      <c r="BT6">
        <v>40.734999999999999</v>
      </c>
      <c r="BU6">
        <v>46.024999999999999</v>
      </c>
      <c r="BV6">
        <v>42.71</v>
      </c>
      <c r="BW6">
        <v>41.365000000000002</v>
      </c>
      <c r="BX6">
        <v>45.505000000000003</v>
      </c>
      <c r="BY6">
        <v>42.585000000000001</v>
      </c>
      <c r="BZ6">
        <v>44.755000000000003</v>
      </c>
      <c r="CA6">
        <v>48.465000000000003</v>
      </c>
      <c r="CB6">
        <v>48.454999999999998</v>
      </c>
      <c r="CC6">
        <v>52.805</v>
      </c>
      <c r="CD6">
        <v>49.23</v>
      </c>
      <c r="CE6">
        <v>50.895000000000003</v>
      </c>
      <c r="CF6">
        <v>51.405000000000001</v>
      </c>
      <c r="CG6">
        <v>52.064999999999998</v>
      </c>
      <c r="CH6">
        <v>54.325000000000003</v>
      </c>
      <c r="CI6">
        <v>56.41</v>
      </c>
      <c r="CJ6">
        <v>52.325000000000003</v>
      </c>
      <c r="CK6">
        <v>55.284999999999997</v>
      </c>
      <c r="CL6">
        <v>57.765000000000001</v>
      </c>
      <c r="CM6">
        <v>63.414999999999999</v>
      </c>
      <c r="CN6">
        <v>69.22</v>
      </c>
      <c r="CO6">
        <v>65.430000000000007</v>
      </c>
      <c r="CP6">
        <v>60.405000000000001</v>
      </c>
      <c r="CQ6">
        <v>60.505000000000003</v>
      </c>
      <c r="CR6">
        <v>58.515000000000001</v>
      </c>
      <c r="CS6">
        <v>64.650000000000006</v>
      </c>
      <c r="CT6">
        <v>66.584999999999994</v>
      </c>
      <c r="CU6">
        <v>67.174999999999997</v>
      </c>
      <c r="CV6">
        <v>70.045000000000002</v>
      </c>
      <c r="CW6">
        <v>62.46</v>
      </c>
      <c r="CX6">
        <v>54.384999999999998</v>
      </c>
      <c r="CY6">
        <v>59.545000000000002</v>
      </c>
      <c r="CZ6">
        <v>58.155000000000001</v>
      </c>
      <c r="DA6">
        <v>59.225000000000001</v>
      </c>
      <c r="DB6">
        <v>54.555</v>
      </c>
      <c r="DC6">
        <v>54.585000000000001</v>
      </c>
      <c r="DD6">
        <v>57.094999999999999</v>
      </c>
      <c r="DE6">
        <v>61.03</v>
      </c>
      <c r="DF6">
        <v>62.945</v>
      </c>
      <c r="DG6">
        <v>61.895000000000003</v>
      </c>
      <c r="DH6">
        <v>66.204999999999998</v>
      </c>
      <c r="DI6">
        <v>64.094999999999999</v>
      </c>
      <c r="DJ6">
        <v>63.064999999999998</v>
      </c>
      <c r="DK6">
        <v>55.774999999999999</v>
      </c>
      <c r="DL6">
        <v>60.805</v>
      </c>
      <c r="DM6">
        <v>62.625</v>
      </c>
      <c r="DN6">
        <v>61.115000000000002</v>
      </c>
      <c r="DO6">
        <v>61.835000000000001</v>
      </c>
      <c r="DP6">
        <v>65.174999999999997</v>
      </c>
      <c r="DQ6">
        <v>65.930000000000007</v>
      </c>
      <c r="DR6">
        <v>66.055000000000007</v>
      </c>
      <c r="DS6">
        <v>72.495000000000005</v>
      </c>
      <c r="DT6">
        <v>69.935000000000002</v>
      </c>
      <c r="DU6">
        <v>75.295000000000002</v>
      </c>
      <c r="DV6">
        <v>88.844999999999999</v>
      </c>
      <c r="DW6">
        <v>90.234999999999999</v>
      </c>
      <c r="DX6">
        <v>96.894999999999996</v>
      </c>
      <c r="DY6">
        <v>96.864999999999995</v>
      </c>
      <c r="DZ6">
        <v>112.265</v>
      </c>
      <c r="EA6">
        <v>115.85</v>
      </c>
      <c r="EB6">
        <v>94.62</v>
      </c>
      <c r="EC6">
        <v>96.56</v>
      </c>
      <c r="ED6">
        <v>98.855000000000004</v>
      </c>
      <c r="EE6">
        <v>92.694999999999993</v>
      </c>
      <c r="EF6">
        <v>92.24</v>
      </c>
      <c r="EG6">
        <v>95.98</v>
      </c>
      <c r="EH6">
        <v>94.605000000000004</v>
      </c>
      <c r="EI6">
        <v>77.855000000000004</v>
      </c>
      <c r="EJ6">
        <v>93.605000000000004</v>
      </c>
    </row>
    <row r="7" spans="1:140" x14ac:dyDescent="0.25">
      <c r="A7" t="s">
        <v>6</v>
      </c>
      <c r="B7">
        <f>_xll.BDH($A7,"PX_MID","2007-05-31","","Dir=H","Per=M","Days=A","Dts=H","cols=139;rows=1")</f>
        <v>24.835799999999999</v>
      </c>
      <c r="C7">
        <v>23.9892</v>
      </c>
      <c r="D7">
        <v>22.866</v>
      </c>
      <c r="E7">
        <v>23.9025</v>
      </c>
      <c r="F7">
        <v>22.645</v>
      </c>
      <c r="G7">
        <v>23.57</v>
      </c>
      <c r="H7">
        <v>22.68</v>
      </c>
      <c r="I7">
        <v>22.422499999999999</v>
      </c>
      <c r="J7">
        <v>23.3</v>
      </c>
      <c r="K7">
        <v>20.85</v>
      </c>
      <c r="L7">
        <v>20.5075</v>
      </c>
      <c r="M7">
        <v>20.287500000000001</v>
      </c>
      <c r="N7">
        <v>20.635000000000002</v>
      </c>
      <c r="O7">
        <v>19.989999999999998</v>
      </c>
      <c r="P7">
        <v>20.9175</v>
      </c>
      <c r="Q7">
        <v>20.512499999999999</v>
      </c>
      <c r="R7">
        <v>18.829999999999998</v>
      </c>
      <c r="S7">
        <v>15.657500000000001</v>
      </c>
      <c r="T7">
        <v>15.6675</v>
      </c>
      <c r="U7">
        <v>17.8325</v>
      </c>
      <c r="V7">
        <v>18.175000000000001</v>
      </c>
      <c r="W7">
        <v>15.8675</v>
      </c>
      <c r="X7">
        <v>16.34</v>
      </c>
      <c r="Y7">
        <v>16.842500000000001</v>
      </c>
      <c r="Z7">
        <v>18.537500000000001</v>
      </c>
      <c r="AA7">
        <v>17.75</v>
      </c>
      <c r="AB7">
        <v>19.704999999999998</v>
      </c>
      <c r="AC7">
        <v>21.315000000000001</v>
      </c>
      <c r="AD7">
        <v>22.364999999999998</v>
      </c>
      <c r="AE7">
        <v>22.14</v>
      </c>
      <c r="AF7">
        <v>24.695</v>
      </c>
      <c r="AG7">
        <v>26.055</v>
      </c>
      <c r="AH7">
        <v>27.26</v>
      </c>
      <c r="AI7">
        <v>28.05</v>
      </c>
      <c r="AJ7">
        <v>28.93</v>
      </c>
      <c r="AK7">
        <v>30.855</v>
      </c>
      <c r="AL7">
        <v>31.28</v>
      </c>
      <c r="AM7">
        <v>31.76</v>
      </c>
      <c r="AN7">
        <v>29.965</v>
      </c>
      <c r="AO7">
        <v>27.29</v>
      </c>
      <c r="AP7">
        <v>30.664999999999999</v>
      </c>
      <c r="AQ7">
        <v>32.825000000000003</v>
      </c>
      <c r="AR7">
        <v>30.85</v>
      </c>
      <c r="AS7">
        <v>34.130000000000003</v>
      </c>
      <c r="AT7">
        <v>35.869999999999997</v>
      </c>
      <c r="AU7">
        <v>37.945</v>
      </c>
      <c r="AV7">
        <v>39.53</v>
      </c>
      <c r="AW7">
        <v>40.625</v>
      </c>
      <c r="AX7">
        <v>41.234999999999999</v>
      </c>
      <c r="AY7">
        <v>41.405000000000001</v>
      </c>
      <c r="AZ7">
        <v>38.28</v>
      </c>
      <c r="BA7">
        <v>39.555</v>
      </c>
      <c r="BB7">
        <v>37.284999999999997</v>
      </c>
      <c r="BC7">
        <v>40.765000000000001</v>
      </c>
      <c r="BD7">
        <v>37.125</v>
      </c>
      <c r="BE7">
        <v>37.164999999999999</v>
      </c>
      <c r="BF7">
        <v>38.984999999999999</v>
      </c>
      <c r="BG7">
        <v>37.365000000000002</v>
      </c>
      <c r="BH7">
        <v>39.664999999999999</v>
      </c>
      <c r="BI7">
        <v>37.215000000000003</v>
      </c>
      <c r="BJ7">
        <v>37.005000000000003</v>
      </c>
      <c r="BK7">
        <v>39.335000000000001</v>
      </c>
      <c r="BL7">
        <v>39.69</v>
      </c>
      <c r="BM7">
        <v>38.515000000000001</v>
      </c>
      <c r="BN7">
        <v>38.704999999999998</v>
      </c>
      <c r="BO7">
        <v>39.435000000000002</v>
      </c>
      <c r="BP7">
        <v>42.195</v>
      </c>
      <c r="BQ7">
        <v>43.19</v>
      </c>
      <c r="BR7">
        <v>45.395000000000003</v>
      </c>
      <c r="BS7">
        <v>47.215000000000003</v>
      </c>
      <c r="BT7">
        <v>51.435000000000002</v>
      </c>
      <c r="BU7">
        <v>54.115000000000002</v>
      </c>
      <c r="BV7">
        <v>54.085000000000001</v>
      </c>
      <c r="BW7">
        <v>55.814999999999998</v>
      </c>
      <c r="BX7">
        <v>58.274999999999999</v>
      </c>
      <c r="BY7">
        <v>56.914999999999999</v>
      </c>
      <c r="BZ7">
        <v>61.115000000000002</v>
      </c>
      <c r="CA7">
        <v>65.344999999999999</v>
      </c>
      <c r="CB7">
        <v>70.525000000000006</v>
      </c>
      <c r="CC7">
        <v>70.325000000000003</v>
      </c>
      <c r="CD7">
        <v>67.234999999999999</v>
      </c>
      <c r="CE7">
        <v>67.855000000000004</v>
      </c>
      <c r="CF7">
        <v>65.584999999999994</v>
      </c>
      <c r="CG7">
        <v>65.174999999999997</v>
      </c>
      <c r="CH7">
        <v>73.194999999999993</v>
      </c>
      <c r="CI7">
        <v>72.655000000000001</v>
      </c>
      <c r="CJ7">
        <v>76.915000000000006</v>
      </c>
      <c r="CK7">
        <v>77.394999999999996</v>
      </c>
      <c r="CL7">
        <v>77.305000000000007</v>
      </c>
      <c r="CM7">
        <v>85.405000000000001</v>
      </c>
      <c r="CN7">
        <v>91.07</v>
      </c>
      <c r="CO7">
        <v>90.135000000000005</v>
      </c>
      <c r="CP7">
        <v>95.06</v>
      </c>
      <c r="CQ7">
        <v>102.77500000000001</v>
      </c>
      <c r="CR7">
        <v>113.66500000000001</v>
      </c>
      <c r="CS7">
        <v>114.34</v>
      </c>
      <c r="CT7">
        <v>112.61499999999999</v>
      </c>
      <c r="CU7">
        <v>106.355</v>
      </c>
      <c r="CV7">
        <v>105.765</v>
      </c>
      <c r="CW7">
        <v>100.045</v>
      </c>
      <c r="CX7">
        <v>94.995000000000005</v>
      </c>
      <c r="CY7">
        <v>96.504999999999995</v>
      </c>
      <c r="CZ7">
        <v>98.644999999999996</v>
      </c>
      <c r="DA7">
        <v>103.685</v>
      </c>
      <c r="DB7">
        <v>89.545000000000002</v>
      </c>
      <c r="DC7">
        <v>86.605000000000004</v>
      </c>
      <c r="DD7">
        <v>86.564999999999998</v>
      </c>
      <c r="DE7">
        <v>85.094999999999999</v>
      </c>
      <c r="DF7">
        <v>74.995000000000005</v>
      </c>
      <c r="DG7">
        <v>79.325000000000003</v>
      </c>
      <c r="DH7">
        <v>85.2</v>
      </c>
      <c r="DI7">
        <v>86.944999999999993</v>
      </c>
      <c r="DJ7">
        <v>80.775000000000006</v>
      </c>
      <c r="DK7">
        <v>70.314999999999998</v>
      </c>
      <c r="DL7">
        <v>78.015000000000001</v>
      </c>
      <c r="DM7">
        <v>78.204999999999998</v>
      </c>
      <c r="DN7">
        <v>87.305000000000007</v>
      </c>
      <c r="DO7">
        <v>91.5</v>
      </c>
      <c r="DP7">
        <v>88.504999999999995</v>
      </c>
      <c r="DQ7">
        <v>82.064999999999998</v>
      </c>
      <c r="DR7">
        <v>91.78</v>
      </c>
      <c r="DS7">
        <v>94.534999999999997</v>
      </c>
      <c r="DT7">
        <v>93.8</v>
      </c>
      <c r="DU7">
        <v>80.215000000000003</v>
      </c>
      <c r="DV7">
        <v>82.754999999999995</v>
      </c>
      <c r="DW7">
        <v>76.954999999999998</v>
      </c>
      <c r="DX7">
        <v>84.83</v>
      </c>
      <c r="DY7">
        <v>91.825000000000003</v>
      </c>
      <c r="DZ7">
        <v>99.685000000000002</v>
      </c>
      <c r="EA7">
        <v>95.165000000000006</v>
      </c>
      <c r="EB7">
        <v>86.215000000000003</v>
      </c>
      <c r="EC7">
        <v>90.584999999999994</v>
      </c>
      <c r="ED7">
        <v>82.15</v>
      </c>
      <c r="EE7">
        <v>85.275000000000006</v>
      </c>
      <c r="EF7">
        <v>81.834999999999994</v>
      </c>
      <c r="EG7">
        <v>89.935000000000002</v>
      </c>
      <c r="EH7">
        <v>92.224999999999994</v>
      </c>
      <c r="EI7">
        <v>87.995000000000005</v>
      </c>
      <c r="EJ7">
        <v>88.905000000000001</v>
      </c>
    </row>
    <row r="8" spans="1:140" x14ac:dyDescent="0.25">
      <c r="A8" t="s">
        <v>7</v>
      </c>
      <c r="B8">
        <f>_xll.BDH($A8,"PX_MID","2007-05-31","","Dir=H","Per=M","Days=A","Dts=H","cols=139;rows=1")</f>
        <v>11.135</v>
      </c>
      <c r="C8">
        <v>10.77</v>
      </c>
      <c r="D8">
        <v>10.335000000000001</v>
      </c>
      <c r="E8">
        <v>12.315</v>
      </c>
      <c r="F8">
        <v>12.404999999999999</v>
      </c>
      <c r="G8">
        <v>13.645</v>
      </c>
      <c r="H8">
        <v>12.824999999999999</v>
      </c>
      <c r="I8">
        <v>15.505000000000001</v>
      </c>
      <c r="J8">
        <v>15.115</v>
      </c>
      <c r="K8">
        <v>14.32</v>
      </c>
      <c r="L8">
        <v>13.115</v>
      </c>
      <c r="M8">
        <v>14.595000000000001</v>
      </c>
      <c r="N8">
        <v>14.705</v>
      </c>
      <c r="O8">
        <v>17.77</v>
      </c>
      <c r="P8">
        <v>17.7</v>
      </c>
      <c r="Q8">
        <v>18.004999999999999</v>
      </c>
      <c r="R8">
        <v>17.774999999999999</v>
      </c>
      <c r="S8">
        <v>14.574999999999999</v>
      </c>
      <c r="T8">
        <v>14.065</v>
      </c>
      <c r="U8">
        <v>16.385000000000002</v>
      </c>
      <c r="V8">
        <v>13.484999999999999</v>
      </c>
      <c r="W8">
        <v>6.835</v>
      </c>
      <c r="X8">
        <v>4.8849999999999998</v>
      </c>
      <c r="Y8">
        <v>6.665</v>
      </c>
      <c r="Z8">
        <v>5.9550000000000001</v>
      </c>
      <c r="AA8">
        <v>8.82</v>
      </c>
      <c r="AB8">
        <v>7.5600000000000005</v>
      </c>
      <c r="AC8">
        <v>8.27</v>
      </c>
      <c r="AD8">
        <v>9.7050000000000001</v>
      </c>
      <c r="AE8">
        <v>9.0649999999999995</v>
      </c>
      <c r="AF8">
        <v>8.4550000000000001</v>
      </c>
      <c r="AG8">
        <v>8.7249999999999996</v>
      </c>
      <c r="AH8">
        <v>7.93</v>
      </c>
      <c r="AI8">
        <v>10.115</v>
      </c>
      <c r="AJ8">
        <v>10.324999999999999</v>
      </c>
      <c r="AK8">
        <v>9.6349999999999998</v>
      </c>
      <c r="AL8">
        <v>9.7550000000000008</v>
      </c>
      <c r="AM8">
        <v>9.6850000000000005</v>
      </c>
      <c r="AN8">
        <v>11.085000000000001</v>
      </c>
      <c r="AO8">
        <v>9.0449999999999999</v>
      </c>
      <c r="AP8">
        <v>10.6</v>
      </c>
      <c r="AQ8">
        <v>10.305</v>
      </c>
      <c r="AR8">
        <v>11.48</v>
      </c>
      <c r="AS8">
        <v>9.6</v>
      </c>
      <c r="AT8">
        <v>9.7949999999999999</v>
      </c>
      <c r="AU8">
        <v>12.484999999999999</v>
      </c>
      <c r="AV8">
        <v>14.535</v>
      </c>
      <c r="AW8">
        <v>17.38</v>
      </c>
      <c r="AX8">
        <v>18.785</v>
      </c>
      <c r="AY8">
        <v>16.195</v>
      </c>
      <c r="AZ8">
        <v>16.524999999999999</v>
      </c>
      <c r="BA8">
        <v>12.425000000000001</v>
      </c>
      <c r="BB8">
        <v>11.025</v>
      </c>
      <c r="BC8">
        <v>15.065</v>
      </c>
      <c r="BD8">
        <v>20.13</v>
      </c>
      <c r="BE8">
        <v>18.465</v>
      </c>
      <c r="BF8">
        <v>18.504999999999999</v>
      </c>
      <c r="BG8">
        <v>20.89</v>
      </c>
      <c r="BH8">
        <v>22.2</v>
      </c>
      <c r="BI8">
        <v>24.31</v>
      </c>
      <c r="BJ8">
        <v>20.34</v>
      </c>
      <c r="BK8">
        <v>22.815000000000001</v>
      </c>
      <c r="BL8">
        <v>22.53</v>
      </c>
      <c r="BM8">
        <v>22.324999999999999</v>
      </c>
      <c r="BN8">
        <v>20.995000000000001</v>
      </c>
      <c r="BO8">
        <v>19.829999999999998</v>
      </c>
      <c r="BP8">
        <v>13.345000000000001</v>
      </c>
      <c r="BQ8">
        <v>13.455</v>
      </c>
      <c r="BR8">
        <v>13.955</v>
      </c>
      <c r="BS8">
        <v>16.045000000000002</v>
      </c>
      <c r="BT8">
        <v>18.664999999999999</v>
      </c>
      <c r="BU8">
        <v>18.454999999999998</v>
      </c>
      <c r="BV8">
        <v>21.56</v>
      </c>
      <c r="BW8">
        <v>21.565000000000001</v>
      </c>
      <c r="BX8">
        <v>25.094999999999999</v>
      </c>
      <c r="BY8">
        <v>23.565000000000001</v>
      </c>
      <c r="BZ8">
        <v>19.059999999999999</v>
      </c>
      <c r="CA8">
        <v>23.975000000000001</v>
      </c>
      <c r="CB8">
        <v>28.58</v>
      </c>
      <c r="CC8">
        <v>26.73</v>
      </c>
      <c r="CD8">
        <v>27.495000000000001</v>
      </c>
      <c r="CE8">
        <v>28.184999999999999</v>
      </c>
      <c r="CF8">
        <v>26.03</v>
      </c>
      <c r="CG8">
        <v>23.675000000000001</v>
      </c>
      <c r="CH8">
        <v>22.805</v>
      </c>
      <c r="CI8">
        <v>25.145</v>
      </c>
      <c r="CJ8">
        <v>25.6</v>
      </c>
      <c r="CK8">
        <v>26.035</v>
      </c>
      <c r="CL8">
        <v>24.844999999999999</v>
      </c>
      <c r="CM8">
        <v>32.799999999999997</v>
      </c>
      <c r="CN8">
        <v>35.53</v>
      </c>
      <c r="CO8">
        <v>38.055</v>
      </c>
      <c r="CP8">
        <v>51.734999999999999</v>
      </c>
      <c r="CQ8">
        <v>60.79</v>
      </c>
      <c r="CR8">
        <v>71.575000000000003</v>
      </c>
      <c r="CS8">
        <v>63.244999999999997</v>
      </c>
      <c r="CT8">
        <v>59.704999999999998</v>
      </c>
      <c r="CU8">
        <v>65.72</v>
      </c>
      <c r="CV8">
        <v>77.444999999999993</v>
      </c>
      <c r="CW8">
        <v>95.905000000000001</v>
      </c>
      <c r="CX8">
        <v>92.775000000000006</v>
      </c>
      <c r="CY8">
        <v>73.66</v>
      </c>
      <c r="CZ8">
        <v>81.564999999999998</v>
      </c>
      <c r="DA8">
        <v>90.23</v>
      </c>
      <c r="DB8">
        <v>85.325000000000003</v>
      </c>
      <c r="DC8">
        <v>80.004999999999995</v>
      </c>
      <c r="DD8">
        <v>94.805000000000007</v>
      </c>
      <c r="DE8">
        <v>97.13</v>
      </c>
      <c r="DF8">
        <v>99.305000000000007</v>
      </c>
      <c r="DG8">
        <v>109.29</v>
      </c>
      <c r="DH8">
        <v>117.98</v>
      </c>
      <c r="DI8">
        <v>117.94499999999999</v>
      </c>
      <c r="DJ8">
        <v>128.58500000000001</v>
      </c>
      <c r="DK8">
        <v>104.995</v>
      </c>
      <c r="DL8">
        <v>112.245</v>
      </c>
      <c r="DM8">
        <v>112.685</v>
      </c>
      <c r="DN8">
        <v>106.38</v>
      </c>
      <c r="DO8">
        <v>117.98</v>
      </c>
      <c r="DP8">
        <v>125.2</v>
      </c>
      <c r="DQ8">
        <v>130.30000000000001</v>
      </c>
      <c r="DR8">
        <v>137.435</v>
      </c>
      <c r="DS8">
        <v>143.215</v>
      </c>
      <c r="DT8">
        <v>148.08500000000001</v>
      </c>
      <c r="DU8">
        <v>150.81</v>
      </c>
      <c r="DV8">
        <v>168.64</v>
      </c>
      <c r="DW8">
        <v>192.85499999999999</v>
      </c>
      <c r="DX8">
        <v>194.82499999999999</v>
      </c>
      <c r="DY8">
        <v>187.42500000000001</v>
      </c>
      <c r="DZ8">
        <v>234.935</v>
      </c>
      <c r="EA8">
        <v>268.12</v>
      </c>
      <c r="EB8">
        <v>290.98</v>
      </c>
      <c r="EC8">
        <v>300.96499999999997</v>
      </c>
      <c r="ED8">
        <v>381.17500000000001</v>
      </c>
      <c r="EE8">
        <v>409.10500000000002</v>
      </c>
      <c r="EF8">
        <v>354.47500000000002</v>
      </c>
      <c r="EG8">
        <v>406.53</v>
      </c>
      <c r="EH8">
        <v>449.82499999999999</v>
      </c>
      <c r="EI8">
        <v>342.375</v>
      </c>
      <c r="EJ8">
        <v>332.685</v>
      </c>
    </row>
    <row r="9" spans="1:140" x14ac:dyDescent="0.25">
      <c r="A9" t="s">
        <v>8</v>
      </c>
      <c r="B9">
        <f>_xll.BDH($A9,"PX_MID","2007-05-31","","Dir=H","Per=M","Days=A","Dts=H","cols=139;rows=1")</f>
        <v>26.95</v>
      </c>
      <c r="C9">
        <v>25.622199999999999</v>
      </c>
      <c r="D9">
        <v>24.2682</v>
      </c>
      <c r="E9">
        <v>24.808800000000002</v>
      </c>
      <c r="F9">
        <v>25.648599999999998</v>
      </c>
      <c r="G9">
        <v>26.131799999999998</v>
      </c>
      <c r="H9">
        <v>27.502600000000001</v>
      </c>
      <c r="I9">
        <v>26.832799999999999</v>
      </c>
      <c r="J9">
        <v>26.902200000000001</v>
      </c>
      <c r="K9">
        <v>25.610299999999999</v>
      </c>
      <c r="L9">
        <v>26.3687</v>
      </c>
      <c r="M9">
        <v>25.229900000000001</v>
      </c>
      <c r="N9">
        <v>26.964400000000001</v>
      </c>
      <c r="O9">
        <v>25.320799999999998</v>
      </c>
      <c r="P9">
        <v>26.9452</v>
      </c>
      <c r="Q9">
        <v>27.4907</v>
      </c>
      <c r="R9">
        <v>27.564799999999998</v>
      </c>
      <c r="S9">
        <v>26.404499999999999</v>
      </c>
      <c r="T9">
        <v>25.0457</v>
      </c>
      <c r="U9">
        <v>25.5505</v>
      </c>
      <c r="V9">
        <v>26.509799999999998</v>
      </c>
      <c r="W9">
        <v>22.643699999999999</v>
      </c>
      <c r="X9">
        <v>22.837499999999999</v>
      </c>
      <c r="Y9">
        <v>20.014500000000002</v>
      </c>
      <c r="Z9">
        <v>21.574400000000001</v>
      </c>
      <c r="AA9">
        <v>22.521699999999999</v>
      </c>
      <c r="AB9">
        <v>21.521699999999999</v>
      </c>
      <c r="AC9">
        <v>21.648499999999999</v>
      </c>
      <c r="AD9">
        <v>23.6557</v>
      </c>
      <c r="AE9">
        <v>24.1844</v>
      </c>
      <c r="AF9">
        <v>26.0672</v>
      </c>
      <c r="AG9">
        <v>25.8232</v>
      </c>
      <c r="AH9">
        <v>25.325600000000001</v>
      </c>
      <c r="AI9">
        <v>25.9787</v>
      </c>
      <c r="AJ9">
        <v>25.203600000000002</v>
      </c>
      <c r="AK9">
        <v>24.483499999999999</v>
      </c>
      <c r="AL9">
        <v>22.758600000000001</v>
      </c>
      <c r="AM9">
        <v>22.375800000000002</v>
      </c>
      <c r="AN9">
        <v>23.485900000000001</v>
      </c>
      <c r="AO9">
        <v>23.598300000000002</v>
      </c>
      <c r="AP9">
        <v>24.985900000000001</v>
      </c>
      <c r="AQ9">
        <v>24.5457</v>
      </c>
      <c r="AR9">
        <v>22.2514</v>
      </c>
      <c r="AS9">
        <v>22.930800000000001</v>
      </c>
      <c r="AT9">
        <v>21.610199999999999</v>
      </c>
      <c r="AU9">
        <v>23.016999999999999</v>
      </c>
      <c r="AV9">
        <v>23.471499999999999</v>
      </c>
      <c r="AW9">
        <v>24.897400000000001</v>
      </c>
      <c r="AX9">
        <v>25.002600000000001</v>
      </c>
      <c r="AY9">
        <v>25.160499999999999</v>
      </c>
      <c r="AZ9">
        <v>24.5289</v>
      </c>
      <c r="BA9">
        <v>25.103100000000001</v>
      </c>
      <c r="BB9">
        <v>24.476299999999998</v>
      </c>
      <c r="BC9">
        <v>25.7682</v>
      </c>
      <c r="BD9">
        <v>26.084</v>
      </c>
      <c r="BE9">
        <v>26.880600000000001</v>
      </c>
      <c r="BF9">
        <v>25.904499999999999</v>
      </c>
      <c r="BG9">
        <v>27.0959</v>
      </c>
      <c r="BH9">
        <v>29.308900000000001</v>
      </c>
      <c r="BI9">
        <v>29.691700000000001</v>
      </c>
      <c r="BJ9">
        <v>29.567299999999999</v>
      </c>
      <c r="BK9">
        <v>30.842400000000001</v>
      </c>
      <c r="BL9">
        <v>31.722799999999999</v>
      </c>
      <c r="BM9">
        <v>31.361499999999999</v>
      </c>
      <c r="BN9">
        <v>32.796999999999997</v>
      </c>
      <c r="BO9">
        <v>31.342400000000001</v>
      </c>
      <c r="BP9">
        <v>31.103200000000001</v>
      </c>
      <c r="BQ9">
        <v>31.349599999999999</v>
      </c>
      <c r="BR9">
        <v>33.799999999999997</v>
      </c>
      <c r="BS9">
        <v>33.795000000000002</v>
      </c>
      <c r="BT9">
        <v>35.295000000000002</v>
      </c>
      <c r="BU9">
        <v>36.935000000000002</v>
      </c>
      <c r="BV9">
        <v>36.645000000000003</v>
      </c>
      <c r="BW9">
        <v>34.884999999999998</v>
      </c>
      <c r="BX9">
        <v>36.634999999999998</v>
      </c>
      <c r="BY9">
        <v>33.325000000000003</v>
      </c>
      <c r="BZ9">
        <v>33.195</v>
      </c>
      <c r="CA9">
        <v>36.564999999999998</v>
      </c>
      <c r="CB9">
        <v>38.185000000000002</v>
      </c>
      <c r="CC9">
        <v>38.335000000000001</v>
      </c>
      <c r="CD9">
        <v>36.664999999999999</v>
      </c>
      <c r="CE9">
        <v>39.795000000000002</v>
      </c>
      <c r="CF9">
        <v>38.524999999999999</v>
      </c>
      <c r="CG9">
        <v>38.744999999999997</v>
      </c>
      <c r="CH9">
        <v>40.005000000000003</v>
      </c>
      <c r="CI9">
        <v>40.884999999999998</v>
      </c>
      <c r="CJ9">
        <v>42.125</v>
      </c>
      <c r="CK9">
        <v>42.234999999999999</v>
      </c>
      <c r="CL9">
        <v>41.594999999999999</v>
      </c>
      <c r="CM9">
        <v>43.564999999999998</v>
      </c>
      <c r="CN9">
        <v>44.545000000000002</v>
      </c>
      <c r="CO9">
        <v>45.024999999999999</v>
      </c>
      <c r="CP9">
        <v>44.765000000000001</v>
      </c>
      <c r="CQ9">
        <v>47.375</v>
      </c>
      <c r="CR9">
        <v>46.344999999999999</v>
      </c>
      <c r="CS9">
        <v>46.424999999999997</v>
      </c>
      <c r="CT9">
        <v>48.594999999999999</v>
      </c>
      <c r="CU9">
        <v>49.085000000000001</v>
      </c>
      <c r="CV9">
        <v>50.704999999999998</v>
      </c>
      <c r="CW9">
        <v>45.284999999999997</v>
      </c>
      <c r="CX9">
        <v>40.225000000000001</v>
      </c>
      <c r="CY9">
        <v>44.79</v>
      </c>
      <c r="CZ9">
        <v>44.924999999999997</v>
      </c>
      <c r="DA9">
        <v>44.905000000000001</v>
      </c>
      <c r="DB9">
        <v>37.844999999999999</v>
      </c>
      <c r="DC9">
        <v>38.744999999999997</v>
      </c>
      <c r="DD9">
        <v>41.825000000000003</v>
      </c>
      <c r="DE9">
        <v>38.914999999999999</v>
      </c>
      <c r="DF9">
        <v>39.625</v>
      </c>
      <c r="DG9">
        <v>39.299999999999997</v>
      </c>
      <c r="DH9">
        <v>44.744999999999997</v>
      </c>
      <c r="DI9">
        <v>42.015000000000001</v>
      </c>
      <c r="DJ9">
        <v>42.284999999999997</v>
      </c>
      <c r="DK9">
        <v>39.255000000000003</v>
      </c>
      <c r="DL9">
        <v>38.075000000000003</v>
      </c>
      <c r="DM9">
        <v>38.414999999999999</v>
      </c>
      <c r="DN9">
        <v>41.774999999999999</v>
      </c>
      <c r="DO9">
        <v>45.064999999999998</v>
      </c>
      <c r="DP9">
        <v>44.424999999999997</v>
      </c>
      <c r="DQ9">
        <v>43.645000000000003</v>
      </c>
      <c r="DR9">
        <v>45.645000000000003</v>
      </c>
      <c r="DS9">
        <v>48.615000000000002</v>
      </c>
      <c r="DT9">
        <v>49.195</v>
      </c>
      <c r="DU9">
        <v>50.914999999999999</v>
      </c>
      <c r="DV9">
        <v>53.365000000000002</v>
      </c>
      <c r="DW9">
        <v>54.225000000000001</v>
      </c>
      <c r="DX9">
        <v>56.365000000000002</v>
      </c>
      <c r="DY9">
        <v>57.125</v>
      </c>
      <c r="DZ9">
        <v>62.19</v>
      </c>
      <c r="EA9">
        <v>60.354999999999997</v>
      </c>
      <c r="EB9">
        <v>59.924999999999997</v>
      </c>
      <c r="EC9">
        <v>58.145000000000003</v>
      </c>
      <c r="ED9">
        <v>61.534999999999997</v>
      </c>
      <c r="EE9">
        <v>61.005000000000003</v>
      </c>
      <c r="EF9">
        <v>65.534999999999997</v>
      </c>
      <c r="EG9">
        <v>66.834999999999994</v>
      </c>
      <c r="EH9">
        <v>73.364999999999995</v>
      </c>
      <c r="EI9">
        <v>68.924999999999997</v>
      </c>
      <c r="EJ9">
        <v>74.025000000000006</v>
      </c>
    </row>
    <row r="10" spans="1:140" x14ac:dyDescent="0.25">
      <c r="A10" t="s">
        <v>9</v>
      </c>
      <c r="B10">
        <f>_xll.BDH($A10,"PX_MID","2007-05-31","","Dir=H","Per=M","Days=A","Dts=H","cols=139;rows=1")</f>
        <v>40.965000000000003</v>
      </c>
      <c r="C10">
        <v>42.86</v>
      </c>
      <c r="D10">
        <v>42.115000000000002</v>
      </c>
      <c r="E10">
        <v>41.195</v>
      </c>
      <c r="F10">
        <v>40.244999999999997</v>
      </c>
      <c r="G10">
        <v>39.064999999999998</v>
      </c>
      <c r="H10">
        <v>34.524999999999999</v>
      </c>
      <c r="I10">
        <v>36.055</v>
      </c>
      <c r="J10">
        <v>34.585000000000001</v>
      </c>
      <c r="K10">
        <v>35.270000000000003</v>
      </c>
      <c r="L10">
        <v>35.14</v>
      </c>
      <c r="M10">
        <v>37.58</v>
      </c>
      <c r="N10">
        <v>40.82</v>
      </c>
      <c r="O10">
        <v>40.704999999999998</v>
      </c>
      <c r="P10">
        <v>41.795000000000002</v>
      </c>
      <c r="Q10">
        <v>41.405000000000001</v>
      </c>
      <c r="R10">
        <v>37.96</v>
      </c>
      <c r="S10">
        <v>33.03</v>
      </c>
      <c r="T10">
        <v>30.96</v>
      </c>
      <c r="U10">
        <v>32.774999999999999</v>
      </c>
      <c r="V10">
        <v>31.54</v>
      </c>
      <c r="W10">
        <v>29.164999999999999</v>
      </c>
      <c r="X10">
        <v>27.504999999999999</v>
      </c>
      <c r="Y10">
        <v>29.414999999999999</v>
      </c>
      <c r="Z10">
        <v>29.92</v>
      </c>
      <c r="AA10">
        <v>33.484999999999999</v>
      </c>
      <c r="AB10">
        <v>35.085000000000001</v>
      </c>
      <c r="AC10">
        <v>33.07</v>
      </c>
      <c r="AD10">
        <v>37.284999999999997</v>
      </c>
      <c r="AE10">
        <v>37.085000000000001</v>
      </c>
      <c r="AF10">
        <v>41.024999999999999</v>
      </c>
      <c r="AG10">
        <v>41.51</v>
      </c>
      <c r="AH10">
        <v>41.01</v>
      </c>
      <c r="AI10">
        <v>39.984999999999999</v>
      </c>
      <c r="AJ10">
        <v>41.94</v>
      </c>
      <c r="AK10">
        <v>43.615000000000002</v>
      </c>
      <c r="AL10">
        <v>37.524999999999999</v>
      </c>
      <c r="AM10">
        <v>38.64</v>
      </c>
      <c r="AN10">
        <v>39.64</v>
      </c>
      <c r="AO10">
        <v>36.575000000000003</v>
      </c>
      <c r="AP10">
        <v>42.505000000000003</v>
      </c>
      <c r="AQ10">
        <v>44.7</v>
      </c>
      <c r="AR10">
        <v>43.325000000000003</v>
      </c>
      <c r="AS10">
        <v>48.48</v>
      </c>
      <c r="AT10">
        <v>51.465000000000003</v>
      </c>
      <c r="AU10">
        <v>51.5</v>
      </c>
      <c r="AV10">
        <v>54.945</v>
      </c>
      <c r="AW10">
        <v>57.125</v>
      </c>
      <c r="AX10">
        <v>57.4</v>
      </c>
      <c r="AY10">
        <v>60.414999999999999</v>
      </c>
      <c r="AZ10">
        <v>59.12</v>
      </c>
      <c r="BA10">
        <v>53.585000000000001</v>
      </c>
      <c r="BB10">
        <v>52.704999999999998</v>
      </c>
      <c r="BC10">
        <v>60.234999999999999</v>
      </c>
      <c r="BD10">
        <v>57.935000000000002</v>
      </c>
      <c r="BE10">
        <v>53.234999999999999</v>
      </c>
      <c r="BF10">
        <v>57.335000000000001</v>
      </c>
      <c r="BG10">
        <v>59.524999999999999</v>
      </c>
      <c r="BH10">
        <v>64.515000000000001</v>
      </c>
      <c r="BI10">
        <v>64.944999999999993</v>
      </c>
      <c r="BJ10">
        <v>57.085000000000001</v>
      </c>
      <c r="BK10">
        <v>60.075000000000003</v>
      </c>
      <c r="BL10">
        <v>60.305</v>
      </c>
      <c r="BM10">
        <v>61.625</v>
      </c>
      <c r="BN10">
        <v>70.015000000000001</v>
      </c>
      <c r="BO10">
        <v>67.415000000000006</v>
      </c>
      <c r="BP10">
        <v>67.935000000000002</v>
      </c>
      <c r="BQ10">
        <v>66.504999999999995</v>
      </c>
      <c r="BR10">
        <v>71.905000000000001</v>
      </c>
      <c r="BS10">
        <v>74.355000000000004</v>
      </c>
      <c r="BT10">
        <v>75.965000000000003</v>
      </c>
      <c r="BU10">
        <v>81.405000000000001</v>
      </c>
      <c r="BV10">
        <v>82.144999999999996</v>
      </c>
      <c r="BW10">
        <v>71.954999999999998</v>
      </c>
      <c r="BX10">
        <v>73.814999999999998</v>
      </c>
      <c r="BY10">
        <v>72.215000000000003</v>
      </c>
      <c r="BZ10">
        <v>73.655000000000001</v>
      </c>
      <c r="CA10">
        <v>73.504999999999995</v>
      </c>
      <c r="CB10">
        <v>77.38</v>
      </c>
      <c r="CC10">
        <v>82.234999999999999</v>
      </c>
      <c r="CD10">
        <v>79.864999999999995</v>
      </c>
      <c r="CE10">
        <v>83.344999999999999</v>
      </c>
      <c r="CF10">
        <v>79.724999999999994</v>
      </c>
      <c r="CG10">
        <v>80.215000000000003</v>
      </c>
      <c r="CH10">
        <v>81.435000000000002</v>
      </c>
      <c r="CI10">
        <v>80.814999999999998</v>
      </c>
      <c r="CJ10">
        <v>79.275000000000006</v>
      </c>
      <c r="CK10">
        <v>81.064999999999998</v>
      </c>
      <c r="CL10">
        <v>81.344999999999999</v>
      </c>
      <c r="CM10">
        <v>81.105000000000004</v>
      </c>
      <c r="CN10">
        <v>86.35</v>
      </c>
      <c r="CO10">
        <v>89.314999999999998</v>
      </c>
      <c r="CP10">
        <v>84.05</v>
      </c>
      <c r="CQ10">
        <v>90.045000000000002</v>
      </c>
      <c r="CR10">
        <v>93.694999999999993</v>
      </c>
      <c r="CS10">
        <v>92.635000000000005</v>
      </c>
      <c r="CT10">
        <v>96.064999999999998</v>
      </c>
      <c r="CU10">
        <v>96.765000000000001</v>
      </c>
      <c r="CV10">
        <v>103.125</v>
      </c>
      <c r="CW10">
        <v>94.275000000000006</v>
      </c>
      <c r="CX10">
        <v>98.185000000000002</v>
      </c>
      <c r="CY10">
        <v>107.22</v>
      </c>
      <c r="CZ10">
        <v>107.24</v>
      </c>
      <c r="DA10">
        <v>104.49</v>
      </c>
      <c r="DB10">
        <v>105.52</v>
      </c>
      <c r="DC10">
        <v>100.23</v>
      </c>
      <c r="DD10">
        <v>115.46</v>
      </c>
      <c r="DE10">
        <v>112.935</v>
      </c>
      <c r="DF10">
        <v>118.98</v>
      </c>
      <c r="DG10">
        <v>113.285</v>
      </c>
      <c r="DH10">
        <v>112.815</v>
      </c>
      <c r="DI10">
        <v>115.01</v>
      </c>
      <c r="DJ10">
        <v>122.155</v>
      </c>
      <c r="DK10">
        <v>116.27</v>
      </c>
      <c r="DL10">
        <v>119.49</v>
      </c>
      <c r="DM10">
        <v>117.145</v>
      </c>
      <c r="DN10">
        <v>113.85</v>
      </c>
      <c r="DO10">
        <v>122.505</v>
      </c>
      <c r="DP10">
        <v>119.88500000000001</v>
      </c>
      <c r="DQ10">
        <v>121.28</v>
      </c>
      <c r="DR10">
        <v>124.44499999999999</v>
      </c>
      <c r="DS10">
        <v>123.705</v>
      </c>
      <c r="DT10">
        <v>128.85499999999999</v>
      </c>
      <c r="DU10">
        <v>130.66499999999999</v>
      </c>
      <c r="DV10">
        <v>135.04499999999999</v>
      </c>
      <c r="DW10">
        <v>142.375</v>
      </c>
      <c r="DX10">
        <v>147.96</v>
      </c>
      <c r="DY10">
        <v>153.125</v>
      </c>
      <c r="DZ10">
        <v>160.70500000000001</v>
      </c>
      <c r="EA10">
        <v>160.95500000000001</v>
      </c>
      <c r="EB10">
        <v>150.56</v>
      </c>
      <c r="EC10">
        <v>151.23500000000001</v>
      </c>
      <c r="ED10">
        <v>155.755</v>
      </c>
      <c r="EE10">
        <v>163.625</v>
      </c>
      <c r="EF10">
        <v>159.315</v>
      </c>
      <c r="EG10">
        <v>168.94499999999999</v>
      </c>
      <c r="EH10">
        <v>170.19</v>
      </c>
      <c r="EI10">
        <v>157.61500000000001</v>
      </c>
      <c r="EJ10">
        <v>164.41499999999999</v>
      </c>
    </row>
    <row r="11" spans="1:140" x14ac:dyDescent="0.25">
      <c r="A11" t="s">
        <v>10</v>
      </c>
      <c r="B11">
        <f>_xll.BDH($A11,"PX_MID","2007-05-31","","Dir=H","Per=M","Days=A","Dts=H","cols=139;rows=1")</f>
        <v>44.064999999999998</v>
      </c>
      <c r="C11">
        <v>40.130000000000003</v>
      </c>
      <c r="D11">
        <v>40.295000000000002</v>
      </c>
      <c r="E11">
        <v>42.755000000000003</v>
      </c>
      <c r="F11">
        <v>43.67</v>
      </c>
      <c r="G11">
        <v>47.875</v>
      </c>
      <c r="H11">
        <v>42.134999999999998</v>
      </c>
      <c r="I11">
        <v>42.76</v>
      </c>
      <c r="J11">
        <v>34.82</v>
      </c>
      <c r="K11">
        <v>33.68</v>
      </c>
      <c r="L11">
        <v>35.56</v>
      </c>
      <c r="M11">
        <v>37.314999999999998</v>
      </c>
      <c r="N11">
        <v>44.07</v>
      </c>
      <c r="O11">
        <v>39.35</v>
      </c>
      <c r="P11">
        <v>41.38</v>
      </c>
      <c r="Q11">
        <v>42.86</v>
      </c>
      <c r="R11">
        <v>39.46</v>
      </c>
      <c r="S11">
        <v>26.62</v>
      </c>
      <c r="T11">
        <v>23.135000000000002</v>
      </c>
      <c r="U11">
        <v>21.31</v>
      </c>
      <c r="V11">
        <v>19.305</v>
      </c>
      <c r="W11">
        <v>16.704999999999998</v>
      </c>
      <c r="X11">
        <v>21.364999999999998</v>
      </c>
      <c r="Y11">
        <v>27.324999999999999</v>
      </c>
      <c r="Z11">
        <v>28.09</v>
      </c>
      <c r="AA11">
        <v>28.315000000000001</v>
      </c>
      <c r="AB11">
        <v>32.43</v>
      </c>
      <c r="AC11">
        <v>31.41</v>
      </c>
      <c r="AD11">
        <v>33.03</v>
      </c>
      <c r="AE11">
        <v>32.914999999999999</v>
      </c>
      <c r="AF11">
        <v>35.085000000000001</v>
      </c>
      <c r="AG11">
        <v>36.784999999999997</v>
      </c>
      <c r="AH11">
        <v>32.31</v>
      </c>
      <c r="AI11">
        <v>34.64</v>
      </c>
      <c r="AJ11">
        <v>35.380000000000003</v>
      </c>
      <c r="AK11">
        <v>33.604999999999997</v>
      </c>
      <c r="AL11">
        <v>32.090000000000003</v>
      </c>
      <c r="AM11">
        <v>26.434999999999999</v>
      </c>
      <c r="AN11">
        <v>28.704999999999998</v>
      </c>
      <c r="AO11">
        <v>27.754999999999999</v>
      </c>
      <c r="AP11">
        <v>26.145</v>
      </c>
      <c r="AQ11">
        <v>28.155000000000001</v>
      </c>
      <c r="AR11">
        <v>27.734999999999999</v>
      </c>
      <c r="AS11">
        <v>30.77</v>
      </c>
      <c r="AT11">
        <v>33.045000000000002</v>
      </c>
      <c r="AU11">
        <v>34.5</v>
      </c>
      <c r="AV11">
        <v>33.164999999999999</v>
      </c>
      <c r="AW11">
        <v>33.555</v>
      </c>
      <c r="AX11">
        <v>34.619999999999997</v>
      </c>
      <c r="AY11">
        <v>31.445</v>
      </c>
      <c r="AZ11">
        <v>27.715</v>
      </c>
      <c r="BA11">
        <v>25.245000000000001</v>
      </c>
      <c r="BB11">
        <v>24.175000000000001</v>
      </c>
      <c r="BC11">
        <v>29.405000000000001</v>
      </c>
      <c r="BD11">
        <v>27.414999999999999</v>
      </c>
      <c r="BE11">
        <v>28.265000000000001</v>
      </c>
      <c r="BF11">
        <v>30.954999999999998</v>
      </c>
      <c r="BG11">
        <v>32.895000000000003</v>
      </c>
      <c r="BH11">
        <v>34.314999999999998</v>
      </c>
      <c r="BI11">
        <v>33.555</v>
      </c>
      <c r="BJ11">
        <v>31.035</v>
      </c>
      <c r="BK11">
        <v>32.375</v>
      </c>
      <c r="BL11">
        <v>30.885000000000002</v>
      </c>
      <c r="BM11">
        <v>31.28</v>
      </c>
      <c r="BN11">
        <v>32.435000000000002</v>
      </c>
      <c r="BO11">
        <v>34.005000000000003</v>
      </c>
      <c r="BP11">
        <v>34.615000000000002</v>
      </c>
      <c r="BQ11">
        <v>37.674999999999997</v>
      </c>
      <c r="BR11">
        <v>37.835000000000001</v>
      </c>
      <c r="BS11">
        <v>39.305</v>
      </c>
      <c r="BT11">
        <v>43.505000000000003</v>
      </c>
      <c r="BU11">
        <v>45.075000000000003</v>
      </c>
      <c r="BV11">
        <v>42.914999999999999</v>
      </c>
      <c r="BW11">
        <v>45.564999999999998</v>
      </c>
      <c r="BX11">
        <v>47.284999999999997</v>
      </c>
      <c r="BY11">
        <v>45.755000000000003</v>
      </c>
      <c r="BZ11">
        <v>51.954999999999998</v>
      </c>
      <c r="CA11">
        <v>54.204999999999998</v>
      </c>
      <c r="CB11">
        <v>56.784999999999997</v>
      </c>
      <c r="CC11">
        <v>59.875</v>
      </c>
      <c r="CD11">
        <v>59.185000000000002</v>
      </c>
      <c r="CE11">
        <v>68.64</v>
      </c>
      <c r="CF11">
        <v>65.745000000000005</v>
      </c>
      <c r="CG11">
        <v>61.685000000000002</v>
      </c>
      <c r="CH11">
        <v>64.534999999999997</v>
      </c>
      <c r="CI11">
        <v>72.355000000000004</v>
      </c>
      <c r="CJ11">
        <v>69.114999999999995</v>
      </c>
      <c r="CK11">
        <v>71.894999999999996</v>
      </c>
      <c r="CL11">
        <v>69.194999999999993</v>
      </c>
      <c r="CM11">
        <v>70.084999999999994</v>
      </c>
      <c r="CN11">
        <v>73.674999999999997</v>
      </c>
      <c r="CO11">
        <v>72.704999999999998</v>
      </c>
      <c r="CP11">
        <v>70.14</v>
      </c>
      <c r="CQ11">
        <v>79.105000000000004</v>
      </c>
      <c r="CR11">
        <v>73.95</v>
      </c>
      <c r="CS11">
        <v>76.064999999999998</v>
      </c>
      <c r="CT11">
        <v>79.094999999999999</v>
      </c>
      <c r="CU11">
        <v>81.03</v>
      </c>
      <c r="CV11">
        <v>82.01</v>
      </c>
      <c r="CW11">
        <v>78.569999999999993</v>
      </c>
      <c r="CX11">
        <v>82.194999999999993</v>
      </c>
      <c r="CY11">
        <v>88.68</v>
      </c>
      <c r="CZ11">
        <v>91.465000000000003</v>
      </c>
      <c r="DA11">
        <v>93.905000000000001</v>
      </c>
      <c r="DB11">
        <v>88.915000000000006</v>
      </c>
      <c r="DC11">
        <v>85.13</v>
      </c>
      <c r="DD11">
        <v>93.8</v>
      </c>
      <c r="DE11">
        <v>94.23</v>
      </c>
      <c r="DF11">
        <v>99.48</v>
      </c>
      <c r="DG11">
        <v>95.81</v>
      </c>
      <c r="DH11">
        <v>97.864999999999995</v>
      </c>
      <c r="DI11">
        <v>102.315</v>
      </c>
      <c r="DJ11">
        <v>108.535</v>
      </c>
      <c r="DK11">
        <v>107.51</v>
      </c>
      <c r="DL11">
        <v>102.815</v>
      </c>
      <c r="DM11">
        <v>102.955</v>
      </c>
      <c r="DN11">
        <v>113.39</v>
      </c>
      <c r="DO11">
        <v>118.345</v>
      </c>
      <c r="DP11">
        <v>130.13999999999999</v>
      </c>
      <c r="DQ11">
        <v>133.745</v>
      </c>
      <c r="DR11">
        <v>141.86500000000001</v>
      </c>
      <c r="DS11">
        <v>141.465</v>
      </c>
      <c r="DT11">
        <v>146.505</v>
      </c>
      <c r="DU11">
        <v>155.16499999999999</v>
      </c>
      <c r="DV11">
        <v>149.16499999999999</v>
      </c>
      <c r="DW11">
        <v>175.16499999999999</v>
      </c>
      <c r="DX11">
        <v>181.37</v>
      </c>
      <c r="DY11">
        <v>175.29499999999999</v>
      </c>
      <c r="DZ11">
        <v>199.82499999999999</v>
      </c>
      <c r="EA11">
        <v>209.14500000000001</v>
      </c>
      <c r="EB11">
        <v>216.08500000000001</v>
      </c>
      <c r="EC11">
        <v>221.595</v>
      </c>
      <c r="ED11">
        <v>249.26499999999999</v>
      </c>
      <c r="EE11">
        <v>243.59</v>
      </c>
      <c r="EF11">
        <v>244.70500000000001</v>
      </c>
      <c r="EG11">
        <v>263.54500000000002</v>
      </c>
      <c r="EH11">
        <v>270</v>
      </c>
      <c r="EI11">
        <v>245.76499999999999</v>
      </c>
      <c r="EJ11">
        <v>250.92</v>
      </c>
    </row>
    <row r="12" spans="1:140" x14ac:dyDescent="0.25">
      <c r="A12" t="s">
        <v>11</v>
      </c>
      <c r="B12" t="str">
        <f>_xll.BDH($A12,"PX_MID","2007-05-31","","Dir=H","Per=M","Days=A","Dts=H","cols=139;rows=1")</f>
        <v>#N/A N/A</v>
      </c>
      <c r="C12" t="s">
        <v>506</v>
      </c>
      <c r="D12" t="s">
        <v>506</v>
      </c>
      <c r="E12" t="s">
        <v>506</v>
      </c>
      <c r="F12" t="s">
        <v>506</v>
      </c>
      <c r="G12" t="s">
        <v>506</v>
      </c>
      <c r="H12" t="s">
        <v>506</v>
      </c>
      <c r="I12" t="s">
        <v>506</v>
      </c>
      <c r="J12" t="s">
        <v>506</v>
      </c>
      <c r="K12" t="s">
        <v>506</v>
      </c>
      <c r="L12" t="s">
        <v>506</v>
      </c>
      <c r="M12" t="s">
        <v>506</v>
      </c>
      <c r="N12" t="s">
        <v>506</v>
      </c>
      <c r="O12" t="s">
        <v>506</v>
      </c>
      <c r="P12" t="s">
        <v>506</v>
      </c>
      <c r="Q12" t="s">
        <v>506</v>
      </c>
      <c r="R12" t="s">
        <v>506</v>
      </c>
      <c r="S12" t="s">
        <v>506</v>
      </c>
      <c r="T12" t="s">
        <v>506</v>
      </c>
      <c r="U12" t="s">
        <v>506</v>
      </c>
      <c r="V12" t="s">
        <v>506</v>
      </c>
      <c r="W12" t="s">
        <v>506</v>
      </c>
      <c r="X12" t="s">
        <v>506</v>
      </c>
      <c r="Y12" t="s">
        <v>506</v>
      </c>
      <c r="Z12" t="s">
        <v>506</v>
      </c>
      <c r="AA12" t="s">
        <v>506</v>
      </c>
      <c r="AB12" t="s">
        <v>506</v>
      </c>
      <c r="AC12" t="s">
        <v>506</v>
      </c>
      <c r="AD12" t="s">
        <v>506</v>
      </c>
      <c r="AE12" t="s">
        <v>506</v>
      </c>
      <c r="AF12" t="s">
        <v>506</v>
      </c>
      <c r="AG12" t="s">
        <v>506</v>
      </c>
      <c r="AH12" t="s">
        <v>506</v>
      </c>
      <c r="AI12" t="s">
        <v>506</v>
      </c>
      <c r="AJ12" t="s">
        <v>506</v>
      </c>
      <c r="AK12" t="s">
        <v>506</v>
      </c>
      <c r="AL12" t="s">
        <v>506</v>
      </c>
      <c r="AM12" t="s">
        <v>506</v>
      </c>
      <c r="AN12" t="s">
        <v>506</v>
      </c>
      <c r="AO12" t="s">
        <v>506</v>
      </c>
      <c r="AP12" t="s">
        <v>506</v>
      </c>
      <c r="AQ12" t="s">
        <v>506</v>
      </c>
      <c r="AR12" t="s">
        <v>506</v>
      </c>
      <c r="AS12" t="s">
        <v>506</v>
      </c>
      <c r="AT12" t="s">
        <v>506</v>
      </c>
      <c r="AU12" t="s">
        <v>506</v>
      </c>
      <c r="AV12" t="s">
        <v>506</v>
      </c>
      <c r="AW12" t="s">
        <v>506</v>
      </c>
      <c r="AX12" t="s">
        <v>506</v>
      </c>
      <c r="AY12" t="s">
        <v>506</v>
      </c>
      <c r="AZ12" t="s">
        <v>506</v>
      </c>
      <c r="BA12" t="s">
        <v>506</v>
      </c>
      <c r="BB12" t="s">
        <v>506</v>
      </c>
      <c r="BC12" t="s">
        <v>506</v>
      </c>
      <c r="BD12" t="s">
        <v>506</v>
      </c>
      <c r="BE12" t="s">
        <v>506</v>
      </c>
      <c r="BF12" t="s">
        <v>506</v>
      </c>
      <c r="BG12" t="s">
        <v>506</v>
      </c>
      <c r="BH12" t="s">
        <v>506</v>
      </c>
      <c r="BI12">
        <v>38.97</v>
      </c>
      <c r="BJ12">
        <v>36.375</v>
      </c>
      <c r="BK12">
        <v>37.664999999999999</v>
      </c>
      <c r="BL12">
        <v>39.085000000000001</v>
      </c>
      <c r="BM12">
        <v>39.755000000000003</v>
      </c>
      <c r="BN12">
        <v>39.185000000000002</v>
      </c>
      <c r="BO12">
        <v>39.104999999999997</v>
      </c>
      <c r="BP12">
        <v>40.590000000000003</v>
      </c>
      <c r="BQ12">
        <v>42.055</v>
      </c>
      <c r="BR12">
        <v>43.634999999999998</v>
      </c>
      <c r="BS12">
        <v>45.215000000000003</v>
      </c>
      <c r="BT12">
        <v>46.484999999999999</v>
      </c>
      <c r="BU12">
        <v>43.984999999999999</v>
      </c>
      <c r="BV12">
        <v>45.954999999999998</v>
      </c>
      <c r="BW12">
        <v>45.05</v>
      </c>
      <c r="BX12">
        <v>49.365000000000002</v>
      </c>
      <c r="BY12">
        <v>46.274999999999999</v>
      </c>
      <c r="BZ12">
        <v>47.045000000000002</v>
      </c>
      <c r="CA12">
        <v>49.305</v>
      </c>
      <c r="CB12">
        <v>48.225000000000001</v>
      </c>
      <c r="CC12">
        <v>50.93</v>
      </c>
      <c r="CD12">
        <v>48.265000000000001</v>
      </c>
      <c r="CE12">
        <v>50.82</v>
      </c>
      <c r="CF12">
        <v>53.145000000000003</v>
      </c>
      <c r="CG12">
        <v>51.284999999999997</v>
      </c>
      <c r="CH12">
        <v>52.375</v>
      </c>
      <c r="CI12">
        <v>54.064999999999998</v>
      </c>
      <c r="CJ12">
        <v>49.634999999999998</v>
      </c>
      <c r="CK12">
        <v>51.125</v>
      </c>
      <c r="CL12">
        <v>49.494999999999997</v>
      </c>
      <c r="CM12">
        <v>49.615000000000002</v>
      </c>
      <c r="CN12">
        <v>54.645000000000003</v>
      </c>
      <c r="CO12">
        <v>55.524999999999999</v>
      </c>
      <c r="CP12">
        <v>52.104999999999997</v>
      </c>
      <c r="CQ12">
        <v>58.545000000000002</v>
      </c>
      <c r="CR12">
        <v>63.01</v>
      </c>
      <c r="CS12">
        <v>61.83</v>
      </c>
      <c r="CT12">
        <v>67.959999999999994</v>
      </c>
      <c r="CU12">
        <v>64.185000000000002</v>
      </c>
      <c r="CV12">
        <v>58.36</v>
      </c>
      <c r="CW12">
        <v>55.865000000000002</v>
      </c>
      <c r="CX12">
        <v>56.395000000000003</v>
      </c>
      <c r="CY12">
        <v>60.11</v>
      </c>
      <c r="CZ12">
        <v>61.655000000000001</v>
      </c>
      <c r="DA12">
        <v>55.325000000000003</v>
      </c>
      <c r="DB12">
        <v>53.854999999999997</v>
      </c>
      <c r="DC12">
        <v>52.994999999999997</v>
      </c>
      <c r="DD12">
        <v>59.19</v>
      </c>
      <c r="DE12">
        <v>56.32</v>
      </c>
      <c r="DF12">
        <v>58.5</v>
      </c>
      <c r="DG12">
        <v>56.65</v>
      </c>
      <c r="DH12">
        <v>63.835000000000001</v>
      </c>
      <c r="DI12">
        <v>62.56</v>
      </c>
      <c r="DJ12">
        <v>64.444999999999993</v>
      </c>
      <c r="DK12">
        <v>64.105000000000004</v>
      </c>
      <c r="DL12">
        <v>74.245000000000005</v>
      </c>
      <c r="DM12">
        <v>72.62</v>
      </c>
      <c r="DN12">
        <v>74.944999999999993</v>
      </c>
      <c r="DO12">
        <v>81.924999999999997</v>
      </c>
      <c r="DP12">
        <v>81.954999999999998</v>
      </c>
      <c r="DQ12">
        <v>76.194999999999993</v>
      </c>
      <c r="DR12">
        <v>85.765000000000001</v>
      </c>
      <c r="DS12">
        <v>77.805000000000007</v>
      </c>
      <c r="DT12">
        <v>79.025000000000006</v>
      </c>
      <c r="DU12">
        <v>83.68</v>
      </c>
      <c r="DV12">
        <v>86.16</v>
      </c>
      <c r="DW12">
        <v>91.295000000000002</v>
      </c>
      <c r="DX12">
        <v>86.105000000000004</v>
      </c>
      <c r="DY12">
        <v>89.064999999999998</v>
      </c>
      <c r="DZ12">
        <v>91.905000000000001</v>
      </c>
      <c r="EA12">
        <v>90.155000000000001</v>
      </c>
      <c r="EB12">
        <v>91.135000000000005</v>
      </c>
      <c r="EC12">
        <v>87.344999999999999</v>
      </c>
      <c r="ED12">
        <v>97.17</v>
      </c>
      <c r="EE12">
        <v>95.924999999999997</v>
      </c>
      <c r="EF12">
        <v>96.135000000000005</v>
      </c>
      <c r="EG12">
        <v>98.844999999999999</v>
      </c>
      <c r="EH12">
        <v>92.465000000000003</v>
      </c>
      <c r="EI12">
        <v>83.694999999999993</v>
      </c>
      <c r="EJ12">
        <v>91.915000000000006</v>
      </c>
    </row>
    <row r="13" spans="1:140" x14ac:dyDescent="0.25">
      <c r="A13" t="s">
        <v>12</v>
      </c>
      <c r="B13">
        <f>_xll.BDH($A13,"PX_MID","2007-05-31","","Dir=H","Per=M","Days=A","Dts=H","cols=139;rows=1")</f>
        <v>35.04</v>
      </c>
      <c r="C13">
        <v>33.08</v>
      </c>
      <c r="D13">
        <v>33.604999999999997</v>
      </c>
      <c r="E13">
        <v>33.67</v>
      </c>
      <c r="F13">
        <v>33.06</v>
      </c>
      <c r="G13">
        <v>35.76</v>
      </c>
      <c r="H13">
        <v>36.325000000000003</v>
      </c>
      <c r="I13">
        <v>46.475000000000001</v>
      </c>
      <c r="J13">
        <v>44.01</v>
      </c>
      <c r="K13">
        <v>45.09</v>
      </c>
      <c r="L13">
        <v>41.125</v>
      </c>
      <c r="M13">
        <v>44.03</v>
      </c>
      <c r="N13">
        <v>39.659999999999997</v>
      </c>
      <c r="O13">
        <v>33.715000000000003</v>
      </c>
      <c r="P13">
        <v>28.6</v>
      </c>
      <c r="Q13">
        <v>25.46</v>
      </c>
      <c r="R13">
        <v>21.934999999999999</v>
      </c>
      <c r="S13">
        <v>20.78</v>
      </c>
      <c r="T13">
        <v>27.36</v>
      </c>
      <c r="U13">
        <v>28.815000000000001</v>
      </c>
      <c r="V13">
        <v>27.375</v>
      </c>
      <c r="W13">
        <v>26.655000000000001</v>
      </c>
      <c r="X13">
        <v>27.77</v>
      </c>
      <c r="Y13">
        <v>24.64</v>
      </c>
      <c r="Z13">
        <v>27.55</v>
      </c>
      <c r="AA13">
        <v>26.76</v>
      </c>
      <c r="AB13">
        <v>30.135000000000002</v>
      </c>
      <c r="AC13">
        <v>28.85</v>
      </c>
      <c r="AD13">
        <v>29.2</v>
      </c>
      <c r="AE13">
        <v>30.094999999999999</v>
      </c>
      <c r="AF13">
        <v>30.8</v>
      </c>
      <c r="AG13">
        <v>31.32</v>
      </c>
      <c r="AH13">
        <v>29.954999999999998</v>
      </c>
      <c r="AI13">
        <v>29.375</v>
      </c>
      <c r="AJ13">
        <v>28.89</v>
      </c>
      <c r="AK13">
        <v>27.934999999999999</v>
      </c>
      <c r="AL13">
        <v>25.254999999999999</v>
      </c>
      <c r="AM13">
        <v>25.81</v>
      </c>
      <c r="AN13">
        <v>27.36</v>
      </c>
      <c r="AO13">
        <v>30.78</v>
      </c>
      <c r="AP13">
        <v>31.925000000000001</v>
      </c>
      <c r="AQ13">
        <v>33.31</v>
      </c>
      <c r="AR13">
        <v>28.98</v>
      </c>
      <c r="AS13">
        <v>30.085000000000001</v>
      </c>
      <c r="AT13">
        <v>32.659999999999997</v>
      </c>
      <c r="AU13">
        <v>37.204999999999998</v>
      </c>
      <c r="AV13">
        <v>36.015000000000001</v>
      </c>
      <c r="AW13">
        <v>37.015000000000001</v>
      </c>
      <c r="AX13">
        <v>32.395000000000003</v>
      </c>
      <c r="AY13">
        <v>30.125</v>
      </c>
      <c r="AZ13">
        <v>30.385000000000002</v>
      </c>
      <c r="BA13">
        <v>28.475000000000001</v>
      </c>
      <c r="BB13">
        <v>24.815000000000001</v>
      </c>
      <c r="BC13">
        <v>28.954999999999998</v>
      </c>
      <c r="BD13">
        <v>30.145</v>
      </c>
      <c r="BE13">
        <v>28.605</v>
      </c>
      <c r="BF13">
        <v>28.605</v>
      </c>
      <c r="BG13">
        <v>31.204999999999998</v>
      </c>
      <c r="BH13">
        <v>31.635000000000002</v>
      </c>
      <c r="BI13">
        <v>30.824999999999999</v>
      </c>
      <c r="BJ13">
        <v>31.885000000000002</v>
      </c>
      <c r="BK13">
        <v>29.524999999999999</v>
      </c>
      <c r="BL13">
        <v>26.074999999999999</v>
      </c>
      <c r="BM13">
        <v>26.745000000000001</v>
      </c>
      <c r="BN13">
        <v>27.164999999999999</v>
      </c>
      <c r="BO13">
        <v>26.835000000000001</v>
      </c>
      <c r="BP13">
        <v>26.695</v>
      </c>
      <c r="BQ13">
        <v>27.385000000000002</v>
      </c>
      <c r="BR13">
        <v>28.545000000000002</v>
      </c>
      <c r="BS13">
        <v>31.875</v>
      </c>
      <c r="BT13">
        <v>33.725000000000001</v>
      </c>
      <c r="BU13">
        <v>33.954999999999998</v>
      </c>
      <c r="BV13">
        <v>32.234999999999999</v>
      </c>
      <c r="BW13">
        <v>33.905000000000001</v>
      </c>
      <c r="BX13">
        <v>36.475000000000001</v>
      </c>
      <c r="BY13">
        <v>35.225000000000001</v>
      </c>
      <c r="BZ13">
        <v>36.854999999999997</v>
      </c>
      <c r="CA13">
        <v>40.895000000000003</v>
      </c>
      <c r="CB13">
        <v>40.255000000000003</v>
      </c>
      <c r="CC13">
        <v>43.41</v>
      </c>
      <c r="CD13">
        <v>39.475000000000001</v>
      </c>
      <c r="CE13">
        <v>40.594999999999999</v>
      </c>
      <c r="CF13">
        <v>43.395000000000003</v>
      </c>
      <c r="CG13">
        <v>43.725000000000001</v>
      </c>
      <c r="CH13">
        <v>44.935000000000002</v>
      </c>
      <c r="CI13">
        <v>44.115000000000002</v>
      </c>
      <c r="CJ13">
        <v>46.395000000000003</v>
      </c>
      <c r="CK13">
        <v>49.854999999999997</v>
      </c>
      <c r="CL13">
        <v>51.115000000000002</v>
      </c>
      <c r="CM13">
        <v>46.984999999999999</v>
      </c>
      <c r="CN13">
        <v>52.674999999999997</v>
      </c>
      <c r="CO13">
        <v>51.994999999999997</v>
      </c>
      <c r="CP13">
        <v>46.634999999999998</v>
      </c>
      <c r="CQ13">
        <v>47.875</v>
      </c>
      <c r="CR13">
        <v>47.405000000000001</v>
      </c>
      <c r="CS13">
        <v>48.875</v>
      </c>
      <c r="CT13">
        <v>52.875</v>
      </c>
      <c r="CU13">
        <v>48.215000000000003</v>
      </c>
      <c r="CV13">
        <v>47.424999999999997</v>
      </c>
      <c r="CW13">
        <v>44.984999999999999</v>
      </c>
      <c r="CX13">
        <v>41.445</v>
      </c>
      <c r="CY13">
        <v>45.674999999999997</v>
      </c>
      <c r="CZ13">
        <v>36.494999999999997</v>
      </c>
      <c r="DA13">
        <v>36.664999999999999</v>
      </c>
      <c r="DB13">
        <v>35.325000000000003</v>
      </c>
      <c r="DC13">
        <v>34.954999999999998</v>
      </c>
      <c r="DD13">
        <v>36.314999999999998</v>
      </c>
      <c r="DE13">
        <v>39.935000000000002</v>
      </c>
      <c r="DF13">
        <v>42.774999999999999</v>
      </c>
      <c r="DG13">
        <v>42.88</v>
      </c>
      <c r="DH13">
        <v>45.075000000000003</v>
      </c>
      <c r="DI13">
        <v>43.755000000000003</v>
      </c>
      <c r="DJ13">
        <v>42.164999999999999</v>
      </c>
      <c r="DK13">
        <v>43.575000000000003</v>
      </c>
      <c r="DL13">
        <v>43.234999999999999</v>
      </c>
      <c r="DM13">
        <v>45.66</v>
      </c>
      <c r="DN13">
        <v>44.274999999999999</v>
      </c>
      <c r="DO13">
        <v>46.975000000000001</v>
      </c>
      <c r="DP13">
        <v>46.045000000000002</v>
      </c>
      <c r="DQ13">
        <v>45.744999999999997</v>
      </c>
      <c r="DR13">
        <v>41.585000000000001</v>
      </c>
      <c r="DS13">
        <v>41.384999999999998</v>
      </c>
      <c r="DT13">
        <v>42.185000000000002</v>
      </c>
      <c r="DU13">
        <v>41.314999999999998</v>
      </c>
      <c r="DV13">
        <v>42.505000000000003</v>
      </c>
      <c r="DW13">
        <v>40.865000000000002</v>
      </c>
      <c r="DX13">
        <v>39.884999999999998</v>
      </c>
      <c r="DY13">
        <v>40.085000000000001</v>
      </c>
      <c r="DZ13">
        <v>42.954999999999998</v>
      </c>
      <c r="EA13">
        <v>41.515000000000001</v>
      </c>
      <c r="EB13">
        <v>43.375</v>
      </c>
      <c r="EC13">
        <v>45.375</v>
      </c>
      <c r="ED13">
        <v>43.725000000000001</v>
      </c>
      <c r="EE13">
        <v>45.835000000000001</v>
      </c>
      <c r="EF13">
        <v>48.255000000000003</v>
      </c>
      <c r="EG13">
        <v>50.384999999999998</v>
      </c>
      <c r="EH13">
        <v>50.274999999999999</v>
      </c>
      <c r="EI13">
        <v>47.225000000000001</v>
      </c>
      <c r="EJ13">
        <v>46.024999999999999</v>
      </c>
    </row>
    <row r="14" spans="1:140" x14ac:dyDescent="0.25">
      <c r="A14" t="s">
        <v>13</v>
      </c>
      <c r="B14" t="str">
        <f>_xll.BDH($A14,"PX_MID","2007-05-31","","Dir=H","Per=M","Days=A","Dts=H","cols=139;rows=1")</f>
        <v>#N/A N/A</v>
      </c>
      <c r="C14" t="s">
        <v>506</v>
      </c>
      <c r="D14" t="s">
        <v>506</v>
      </c>
      <c r="E14" t="s">
        <v>506</v>
      </c>
      <c r="F14" t="s">
        <v>506</v>
      </c>
      <c r="G14" t="s">
        <v>506</v>
      </c>
      <c r="H14" t="s">
        <v>506</v>
      </c>
      <c r="I14" t="s">
        <v>506</v>
      </c>
      <c r="J14" t="s">
        <v>506</v>
      </c>
      <c r="K14" t="s">
        <v>506</v>
      </c>
      <c r="L14" t="s">
        <v>506</v>
      </c>
      <c r="M14" t="s">
        <v>506</v>
      </c>
      <c r="N14" t="s">
        <v>506</v>
      </c>
      <c r="O14" t="s">
        <v>506</v>
      </c>
      <c r="P14" t="s">
        <v>506</v>
      </c>
      <c r="Q14" t="s">
        <v>506</v>
      </c>
      <c r="R14" t="s">
        <v>506</v>
      </c>
      <c r="S14">
        <v>30.695599999999999</v>
      </c>
      <c r="T14">
        <v>36.007399999999997</v>
      </c>
      <c r="U14">
        <v>34.441499999999998</v>
      </c>
      <c r="V14">
        <v>31.8492</v>
      </c>
      <c r="W14">
        <v>29.984999999999999</v>
      </c>
      <c r="X14">
        <v>30.8096</v>
      </c>
      <c r="Y14">
        <v>30.8535</v>
      </c>
      <c r="Z14">
        <v>33.309800000000003</v>
      </c>
      <c r="AA14">
        <v>31.107900000000001</v>
      </c>
      <c r="AB14">
        <v>32.717700000000001</v>
      </c>
      <c r="AC14">
        <v>33.660699999999999</v>
      </c>
      <c r="AD14">
        <v>34.4634</v>
      </c>
      <c r="AE14">
        <v>34.9328</v>
      </c>
      <c r="AF14">
        <v>38.121600000000001</v>
      </c>
      <c r="AG14">
        <v>37.573300000000003</v>
      </c>
      <c r="AH14">
        <v>35.774900000000002</v>
      </c>
      <c r="AI14">
        <v>36.511800000000001</v>
      </c>
      <c r="AJ14">
        <v>39.012099999999997</v>
      </c>
      <c r="AK14">
        <v>38.051499999999997</v>
      </c>
      <c r="AL14">
        <v>35.875799999999998</v>
      </c>
      <c r="AM14">
        <v>35.314399999999999</v>
      </c>
      <c r="AN14">
        <v>36.174100000000003</v>
      </c>
      <c r="AO14">
        <v>33.866900000000001</v>
      </c>
      <c r="AP14">
        <v>36.880299999999998</v>
      </c>
      <c r="AQ14">
        <v>38.985700000000001</v>
      </c>
      <c r="AR14">
        <v>39.112900000000003</v>
      </c>
      <c r="AS14">
        <v>40.578000000000003</v>
      </c>
      <c r="AT14">
        <v>42.0167</v>
      </c>
      <c r="AU14">
        <v>43.859000000000002</v>
      </c>
      <c r="AV14">
        <v>45.030099999999997</v>
      </c>
      <c r="AW14">
        <v>47.679499999999997</v>
      </c>
      <c r="AX14">
        <v>48.341799999999999</v>
      </c>
      <c r="AY14">
        <v>46.201300000000003</v>
      </c>
      <c r="AZ14">
        <v>45.157299999999999</v>
      </c>
      <c r="BA14">
        <v>43.8765</v>
      </c>
      <c r="BB14">
        <v>41.35</v>
      </c>
      <c r="BC14">
        <v>45.894199999999998</v>
      </c>
      <c r="BD14">
        <v>44.788899999999998</v>
      </c>
      <c r="BE14">
        <v>47.363599999999998</v>
      </c>
      <c r="BF14">
        <v>48.052300000000002</v>
      </c>
      <c r="BG14">
        <v>47.653100000000002</v>
      </c>
      <c r="BH14">
        <v>48.420699999999997</v>
      </c>
      <c r="BI14">
        <v>48.7804</v>
      </c>
      <c r="BJ14">
        <v>45.758200000000002</v>
      </c>
      <c r="BK14">
        <v>48.824300000000001</v>
      </c>
      <c r="BL14">
        <v>49.6051</v>
      </c>
      <c r="BM14">
        <v>50.929699999999997</v>
      </c>
      <c r="BN14">
        <v>51.434199999999997</v>
      </c>
      <c r="BO14">
        <v>50.692900000000002</v>
      </c>
      <c r="BP14">
        <v>49.758600000000001</v>
      </c>
      <c r="BQ14">
        <v>50.012999999999998</v>
      </c>
      <c r="BR14">
        <v>52.0351</v>
      </c>
      <c r="BS14">
        <v>53.842300000000002</v>
      </c>
      <c r="BT14">
        <v>57.035499999999999</v>
      </c>
      <c r="BU14">
        <v>59.070799999999998</v>
      </c>
      <c r="BV14">
        <v>60.290199999999999</v>
      </c>
      <c r="BW14">
        <v>60.395400000000002</v>
      </c>
      <c r="BX14">
        <v>63.2378</v>
      </c>
      <c r="BY14">
        <v>62.417499999999997</v>
      </c>
      <c r="BZ14">
        <v>63.492199999999997</v>
      </c>
      <c r="CA14">
        <v>65.777500000000003</v>
      </c>
      <c r="CB14">
        <v>70.229600000000005</v>
      </c>
      <c r="CC14">
        <v>70.883200000000002</v>
      </c>
      <c r="CD14">
        <v>67.189899999999994</v>
      </c>
      <c r="CE14">
        <v>68.238200000000006</v>
      </c>
      <c r="CF14">
        <v>67.773300000000006</v>
      </c>
      <c r="CG14">
        <v>68.396100000000004</v>
      </c>
      <c r="CH14">
        <v>69.905000000000001</v>
      </c>
      <c r="CI14">
        <v>69.554100000000005</v>
      </c>
      <c r="CJ14">
        <v>71.330600000000004</v>
      </c>
      <c r="CK14">
        <v>73.238600000000005</v>
      </c>
      <c r="CL14">
        <v>72.874600000000001</v>
      </c>
      <c r="CM14">
        <v>81.775000000000006</v>
      </c>
      <c r="CN14">
        <v>85.635000000000005</v>
      </c>
      <c r="CO14">
        <v>83.385000000000005</v>
      </c>
      <c r="CP14">
        <v>82.515000000000001</v>
      </c>
      <c r="CQ14">
        <v>88.84</v>
      </c>
      <c r="CR14">
        <v>85.64</v>
      </c>
      <c r="CS14">
        <v>84.55</v>
      </c>
      <c r="CT14">
        <v>85.515000000000001</v>
      </c>
      <c r="CU14">
        <v>80.224999999999994</v>
      </c>
      <c r="CV14">
        <v>79.784999999999997</v>
      </c>
      <c r="CW14">
        <v>77.319999999999993</v>
      </c>
      <c r="CX14">
        <v>80.319999999999993</v>
      </c>
      <c r="CY14">
        <v>87.004999999999995</v>
      </c>
      <c r="CZ14">
        <v>86.284999999999997</v>
      </c>
      <c r="DA14">
        <v>84.724999999999994</v>
      </c>
      <c r="DB14">
        <v>83.015000000000001</v>
      </c>
      <c r="DC14">
        <v>84.694999999999993</v>
      </c>
      <c r="DD14">
        <v>89.704999999999998</v>
      </c>
      <c r="DE14">
        <v>88.45</v>
      </c>
      <c r="DF14">
        <v>87.825000000000003</v>
      </c>
      <c r="DG14">
        <v>91.864999999999995</v>
      </c>
      <c r="DH14">
        <v>88.95</v>
      </c>
      <c r="DI14">
        <v>89.814999999999998</v>
      </c>
      <c r="DJ14">
        <v>88.19</v>
      </c>
      <c r="DK14">
        <v>87.05</v>
      </c>
      <c r="DL14">
        <v>96.02</v>
      </c>
      <c r="DM14">
        <v>102.79</v>
      </c>
      <c r="DN14">
        <v>101.02500000000001</v>
      </c>
      <c r="DO14">
        <v>102.61499999999999</v>
      </c>
      <c r="DP14">
        <v>102.38</v>
      </c>
      <c r="DQ14">
        <v>104.48</v>
      </c>
      <c r="DR14">
        <v>102.38</v>
      </c>
      <c r="DS14">
        <v>102.45</v>
      </c>
      <c r="DT14">
        <v>119.065</v>
      </c>
      <c r="DU14">
        <v>106.47499999999999</v>
      </c>
      <c r="DV14">
        <v>109.315</v>
      </c>
      <c r="DW14">
        <v>116.27500000000001</v>
      </c>
      <c r="DX14">
        <v>114.465</v>
      </c>
      <c r="DY14">
        <v>117.19499999999999</v>
      </c>
      <c r="DZ14">
        <v>123.72</v>
      </c>
      <c r="EA14">
        <v>115.315</v>
      </c>
      <c r="EB14">
        <v>113.485</v>
      </c>
      <c r="EC14">
        <v>118.08499999999999</v>
      </c>
      <c r="ED14">
        <v>130.02500000000001</v>
      </c>
      <c r="EE14">
        <v>134.13999999999999</v>
      </c>
      <c r="EF14">
        <v>134.97999999999999</v>
      </c>
      <c r="EG14">
        <v>146.74</v>
      </c>
      <c r="EH14">
        <v>150.66499999999999</v>
      </c>
      <c r="EI14">
        <v>144.09</v>
      </c>
      <c r="EJ14">
        <v>147.30500000000001</v>
      </c>
    </row>
    <row r="15" spans="1:140" x14ac:dyDescent="0.25">
      <c r="A15" t="s">
        <v>14</v>
      </c>
      <c r="B15">
        <f>_xll.BDH($A15,"PX_MID","2007-05-31","","Dir=H","Per=M","Days=A","Dts=H","cols=139;rows=1")</f>
        <v>77.844999999999999</v>
      </c>
      <c r="C15">
        <v>77.23</v>
      </c>
      <c r="D15">
        <v>76.84</v>
      </c>
      <c r="E15">
        <v>78.305000000000007</v>
      </c>
      <c r="F15">
        <v>77.48</v>
      </c>
      <c r="G15">
        <v>80.38</v>
      </c>
      <c r="H15">
        <v>77.599999999999994</v>
      </c>
      <c r="I15">
        <v>74.844999999999999</v>
      </c>
      <c r="J15">
        <v>50.56</v>
      </c>
      <c r="K15">
        <v>50.575000000000003</v>
      </c>
      <c r="L15">
        <v>47.454999999999998</v>
      </c>
      <c r="M15">
        <v>57.33</v>
      </c>
      <c r="N15">
        <v>59.945</v>
      </c>
      <c r="O15">
        <v>56.52</v>
      </c>
      <c r="P15">
        <v>64.245000000000005</v>
      </c>
      <c r="Q15">
        <v>64.19</v>
      </c>
      <c r="R15">
        <v>63.36</v>
      </c>
      <c r="S15">
        <v>50.26</v>
      </c>
      <c r="T15">
        <v>43.244999999999997</v>
      </c>
      <c r="U15">
        <v>46.465000000000003</v>
      </c>
      <c r="V15">
        <v>41.64</v>
      </c>
      <c r="W15">
        <v>29.62</v>
      </c>
      <c r="X15">
        <v>36.965000000000003</v>
      </c>
      <c r="Y15">
        <v>41.91</v>
      </c>
      <c r="Z15">
        <v>40.49</v>
      </c>
      <c r="AA15">
        <v>41.24</v>
      </c>
      <c r="AB15">
        <v>51.03</v>
      </c>
      <c r="AC15">
        <v>55.575000000000003</v>
      </c>
      <c r="AD15">
        <v>61.15</v>
      </c>
      <c r="AE15">
        <v>55</v>
      </c>
      <c r="AF15">
        <v>61.04</v>
      </c>
      <c r="AG15">
        <v>64.599999999999994</v>
      </c>
      <c r="AH15">
        <v>59.5</v>
      </c>
      <c r="AI15">
        <v>55.405000000000001</v>
      </c>
      <c r="AJ15">
        <v>64.010000000000005</v>
      </c>
      <c r="AK15">
        <v>75.105000000000004</v>
      </c>
      <c r="AL15">
        <v>70.694999999999993</v>
      </c>
      <c r="AM15">
        <v>59.505000000000003</v>
      </c>
      <c r="AN15">
        <v>57.5</v>
      </c>
      <c r="AO15">
        <v>56.225000000000001</v>
      </c>
      <c r="AP15">
        <v>65.290000000000006</v>
      </c>
      <c r="AQ15">
        <v>60.71</v>
      </c>
      <c r="AR15">
        <v>63.07</v>
      </c>
      <c r="AS15">
        <v>71.040000000000006</v>
      </c>
      <c r="AT15">
        <v>70.75</v>
      </c>
      <c r="AU15">
        <v>78.7</v>
      </c>
      <c r="AV15">
        <v>85.885000000000005</v>
      </c>
      <c r="AW15">
        <v>94.984999999999999</v>
      </c>
      <c r="AX15">
        <v>93.92</v>
      </c>
      <c r="AY15">
        <v>94.084999999999994</v>
      </c>
      <c r="AZ15">
        <v>98.385000000000005</v>
      </c>
      <c r="BA15">
        <v>93.325000000000003</v>
      </c>
      <c r="BB15">
        <v>92.625</v>
      </c>
      <c r="BC15">
        <v>102.575</v>
      </c>
      <c r="BD15">
        <v>102.36499999999999</v>
      </c>
      <c r="BE15">
        <v>103.83499999999999</v>
      </c>
      <c r="BF15">
        <v>110.83499999999999</v>
      </c>
      <c r="BG15">
        <v>121.355</v>
      </c>
      <c r="BH15">
        <v>126</v>
      </c>
      <c r="BI15">
        <v>128.51499999999999</v>
      </c>
      <c r="BJ15">
        <v>125.965</v>
      </c>
      <c r="BK15">
        <v>135.07</v>
      </c>
      <c r="BL15">
        <v>129.965</v>
      </c>
      <c r="BM15">
        <v>137.66</v>
      </c>
      <c r="BN15">
        <v>141.88</v>
      </c>
      <c r="BO15">
        <v>143.09</v>
      </c>
      <c r="BP15">
        <v>142.54</v>
      </c>
      <c r="BQ15">
        <v>144.81</v>
      </c>
      <c r="BR15">
        <v>157.54499999999999</v>
      </c>
      <c r="BS15">
        <v>158.82</v>
      </c>
      <c r="BT15">
        <v>161.875</v>
      </c>
      <c r="BU15">
        <v>171.685</v>
      </c>
      <c r="BV15">
        <v>177.13</v>
      </c>
      <c r="BW15">
        <v>181.19499999999999</v>
      </c>
      <c r="BX15">
        <v>197.79499999999999</v>
      </c>
      <c r="BY15">
        <v>195.76</v>
      </c>
      <c r="BZ15">
        <v>211.57499999999999</v>
      </c>
      <c r="CA15">
        <v>237.04</v>
      </c>
      <c r="CB15">
        <v>242.285</v>
      </c>
      <c r="CC15">
        <v>262.94499999999999</v>
      </c>
      <c r="CD15">
        <v>239.60499999999999</v>
      </c>
      <c r="CE15">
        <v>285.125</v>
      </c>
      <c r="CF15">
        <v>272.47500000000002</v>
      </c>
      <c r="CG15">
        <v>241.845</v>
      </c>
      <c r="CH15">
        <v>256.02999999999997</v>
      </c>
      <c r="CI15">
        <v>281.23500000000001</v>
      </c>
      <c r="CJ15">
        <v>262.19499999999999</v>
      </c>
      <c r="CK15">
        <v>264.67</v>
      </c>
      <c r="CL15">
        <v>248.315</v>
      </c>
      <c r="CM15">
        <v>283.21499999999997</v>
      </c>
      <c r="CN15">
        <v>285.82499999999999</v>
      </c>
      <c r="CO15">
        <v>286.09500000000003</v>
      </c>
      <c r="CP15">
        <v>288.77999999999997</v>
      </c>
      <c r="CQ15">
        <v>278.495</v>
      </c>
      <c r="CR15">
        <v>296.31</v>
      </c>
      <c r="CS15">
        <v>297.20999999999998</v>
      </c>
      <c r="CT15">
        <v>298.14499999999998</v>
      </c>
      <c r="CU15">
        <v>291.94499999999999</v>
      </c>
      <c r="CV15">
        <v>275.04500000000002</v>
      </c>
      <c r="CW15">
        <v>257.2</v>
      </c>
      <c r="CX15">
        <v>258.92</v>
      </c>
      <c r="CY15">
        <v>297.33499999999998</v>
      </c>
      <c r="CZ15">
        <v>286.935</v>
      </c>
      <c r="DA15">
        <v>276.48500000000001</v>
      </c>
      <c r="DB15">
        <v>199.69</v>
      </c>
      <c r="DC15">
        <v>210.18</v>
      </c>
      <c r="DD15">
        <v>219.92</v>
      </c>
      <c r="DE15">
        <v>203.28</v>
      </c>
      <c r="DF15">
        <v>222.17</v>
      </c>
      <c r="DG15">
        <v>195.82499999999999</v>
      </c>
      <c r="DH15">
        <v>231.655</v>
      </c>
      <c r="DI15">
        <v>204.6</v>
      </c>
      <c r="DJ15">
        <v>214.535</v>
      </c>
      <c r="DK15">
        <v>204.46</v>
      </c>
      <c r="DL15">
        <v>228.92500000000001</v>
      </c>
      <c r="DM15">
        <v>228.61500000000001</v>
      </c>
      <c r="DN15">
        <v>228.33500000000001</v>
      </c>
      <c r="DO15">
        <v>242.89</v>
      </c>
      <c r="DP15">
        <v>248.98</v>
      </c>
      <c r="DQ15">
        <v>249.54</v>
      </c>
      <c r="DR15">
        <v>241.12</v>
      </c>
      <c r="DS15">
        <v>256.77</v>
      </c>
      <c r="DT15">
        <v>241.39500000000001</v>
      </c>
      <c r="DU15">
        <v>225.495</v>
      </c>
      <c r="DV15">
        <v>221.505</v>
      </c>
      <c r="DW15">
        <v>223.72</v>
      </c>
      <c r="DX15">
        <v>239.25</v>
      </c>
      <c r="DY15">
        <v>253.505</v>
      </c>
      <c r="DZ15">
        <v>256.68</v>
      </c>
      <c r="EA15">
        <v>240.785</v>
      </c>
      <c r="EB15">
        <v>212.935</v>
      </c>
      <c r="EC15">
        <v>203.04499999999999</v>
      </c>
      <c r="ED15">
        <v>210.77</v>
      </c>
      <c r="EE15">
        <v>233.20500000000001</v>
      </c>
      <c r="EF15">
        <v>224.85499999999999</v>
      </c>
      <c r="EG15">
        <v>238.58500000000001</v>
      </c>
      <c r="EH15">
        <v>236.155</v>
      </c>
      <c r="EI15">
        <v>206.14500000000001</v>
      </c>
      <c r="EJ15">
        <v>200.36500000000001</v>
      </c>
    </row>
    <row r="16" spans="1:140" x14ac:dyDescent="0.25">
      <c r="A16" t="s">
        <v>15</v>
      </c>
      <c r="B16">
        <f>_xll.BDH($A16,"PX_MID","2007-05-31","","Dir=H","Per=M","Days=A","Dts=H","cols=139;rows=1")</f>
        <v>45.44</v>
      </c>
      <c r="C16">
        <v>47.1</v>
      </c>
      <c r="D16">
        <v>42.335000000000001</v>
      </c>
      <c r="E16">
        <v>46.295000000000002</v>
      </c>
      <c r="F16">
        <v>50</v>
      </c>
      <c r="G16">
        <v>48.875</v>
      </c>
      <c r="H16">
        <v>47.064999999999998</v>
      </c>
      <c r="I16">
        <v>49.76</v>
      </c>
      <c r="J16">
        <v>41.06</v>
      </c>
      <c r="K16">
        <v>31.074999999999999</v>
      </c>
      <c r="L16">
        <v>31.44</v>
      </c>
      <c r="M16">
        <v>38.015000000000001</v>
      </c>
      <c r="N16">
        <v>41.174999999999997</v>
      </c>
      <c r="O16">
        <v>33.79</v>
      </c>
      <c r="P16">
        <v>31.9</v>
      </c>
      <c r="Q16">
        <v>35.53</v>
      </c>
      <c r="R16">
        <v>33.51</v>
      </c>
      <c r="S16">
        <v>21.27</v>
      </c>
      <c r="T16">
        <v>16.559999999999999</v>
      </c>
      <c r="U16">
        <v>19.675000000000001</v>
      </c>
      <c r="V16">
        <v>16.545000000000002</v>
      </c>
      <c r="W16">
        <v>12.695</v>
      </c>
      <c r="X16">
        <v>16.815000000000001</v>
      </c>
      <c r="Y16">
        <v>19.93</v>
      </c>
      <c r="Z16">
        <v>21.43</v>
      </c>
      <c r="AA16">
        <v>18.989999999999998</v>
      </c>
      <c r="AB16">
        <v>21.82</v>
      </c>
      <c r="AC16">
        <v>23.445</v>
      </c>
      <c r="AD16">
        <v>23.795000000000002</v>
      </c>
      <c r="AE16">
        <v>24.94</v>
      </c>
      <c r="AF16">
        <v>23.445</v>
      </c>
      <c r="AG16">
        <v>25.405000000000001</v>
      </c>
      <c r="AH16">
        <v>23.79</v>
      </c>
      <c r="AI16">
        <v>27.885000000000002</v>
      </c>
      <c r="AJ16">
        <v>29.41</v>
      </c>
      <c r="AK16">
        <v>34.005000000000003</v>
      </c>
      <c r="AL16">
        <v>29.254999999999999</v>
      </c>
      <c r="AM16">
        <v>24.364999999999998</v>
      </c>
      <c r="AN16">
        <v>29.545000000000002</v>
      </c>
      <c r="AO16">
        <v>27.745000000000001</v>
      </c>
      <c r="AP16">
        <v>31.965</v>
      </c>
      <c r="AQ16">
        <v>36.19</v>
      </c>
      <c r="AR16">
        <v>35.28</v>
      </c>
      <c r="AS16">
        <v>38.21</v>
      </c>
      <c r="AT16">
        <v>40.695</v>
      </c>
      <c r="AU16">
        <v>42.064999999999998</v>
      </c>
      <c r="AV16">
        <v>44.115000000000002</v>
      </c>
      <c r="AW16">
        <v>44.984999999999999</v>
      </c>
      <c r="AX16">
        <v>42.984999999999999</v>
      </c>
      <c r="AY16">
        <v>38.594999999999999</v>
      </c>
      <c r="AZ16">
        <v>34.405000000000001</v>
      </c>
      <c r="BA16">
        <v>28.19</v>
      </c>
      <c r="BB16">
        <v>27.785</v>
      </c>
      <c r="BC16">
        <v>34.594999999999999</v>
      </c>
      <c r="BD16">
        <v>34.06</v>
      </c>
      <c r="BE16">
        <v>30.335000000000001</v>
      </c>
      <c r="BF16">
        <v>35.994999999999997</v>
      </c>
      <c r="BG16">
        <v>37.865000000000002</v>
      </c>
      <c r="BH16">
        <v>42.325000000000003</v>
      </c>
      <c r="BI16">
        <v>39.365000000000002</v>
      </c>
      <c r="BJ16">
        <v>32.01</v>
      </c>
      <c r="BK16">
        <v>34.994999999999997</v>
      </c>
      <c r="BL16">
        <v>33.924999999999997</v>
      </c>
      <c r="BM16">
        <v>31.055</v>
      </c>
      <c r="BN16">
        <v>33.354999999999997</v>
      </c>
      <c r="BO16">
        <v>31.835000000000001</v>
      </c>
      <c r="BP16">
        <v>33.125</v>
      </c>
      <c r="BQ16">
        <v>35.335000000000001</v>
      </c>
      <c r="BR16">
        <v>38.895000000000003</v>
      </c>
      <c r="BS16">
        <v>36.715000000000003</v>
      </c>
      <c r="BT16">
        <v>41.234999999999999</v>
      </c>
      <c r="BU16">
        <v>39.375</v>
      </c>
      <c r="BV16">
        <v>37.729999999999997</v>
      </c>
      <c r="BW16">
        <v>33.945</v>
      </c>
      <c r="BX16">
        <v>35.395000000000003</v>
      </c>
      <c r="BY16">
        <v>36.755000000000003</v>
      </c>
      <c r="BZ16">
        <v>41.18</v>
      </c>
      <c r="CA16">
        <v>39.914999999999999</v>
      </c>
      <c r="CB16">
        <v>45.255000000000003</v>
      </c>
      <c r="CC16">
        <v>50.325000000000003</v>
      </c>
      <c r="CD16">
        <v>51.244999999999997</v>
      </c>
      <c r="CE16">
        <v>52.5</v>
      </c>
      <c r="CF16">
        <v>49.185000000000002</v>
      </c>
      <c r="CG16">
        <v>48.015000000000001</v>
      </c>
      <c r="CH16">
        <v>52.365000000000002</v>
      </c>
      <c r="CI16">
        <v>56.384999999999998</v>
      </c>
      <c r="CJ16">
        <v>53.344999999999999</v>
      </c>
      <c r="CK16">
        <v>53.634999999999998</v>
      </c>
      <c r="CL16">
        <v>55.104999999999997</v>
      </c>
      <c r="CM16">
        <v>57.55</v>
      </c>
      <c r="CN16">
        <v>61.99</v>
      </c>
      <c r="CO16">
        <v>60.064999999999998</v>
      </c>
      <c r="CP16">
        <v>54.005000000000003</v>
      </c>
      <c r="CQ16">
        <v>64.23</v>
      </c>
      <c r="CR16">
        <v>58.645000000000003</v>
      </c>
      <c r="CS16">
        <v>56.82</v>
      </c>
      <c r="CT16">
        <v>54.155000000000001</v>
      </c>
      <c r="CU16">
        <v>50.075000000000003</v>
      </c>
      <c r="CV16">
        <v>50.594999999999999</v>
      </c>
      <c r="CW16">
        <v>46.755000000000003</v>
      </c>
      <c r="CX16">
        <v>44.125</v>
      </c>
      <c r="CY16">
        <v>55.195</v>
      </c>
      <c r="CZ16">
        <v>63.475000000000001</v>
      </c>
      <c r="DA16">
        <v>60.914999999999999</v>
      </c>
      <c r="DB16">
        <v>46.81</v>
      </c>
      <c r="DC16">
        <v>51.765000000000001</v>
      </c>
      <c r="DD16">
        <v>58.305</v>
      </c>
      <c r="DE16">
        <v>59.814999999999998</v>
      </c>
      <c r="DF16">
        <v>58.265000000000001</v>
      </c>
      <c r="DG16">
        <v>54.134999999999998</v>
      </c>
      <c r="DH16">
        <v>59.445</v>
      </c>
      <c r="DI16">
        <v>67.400000000000006</v>
      </c>
      <c r="DJ16">
        <v>72.325000000000003</v>
      </c>
      <c r="DK16">
        <v>72.275000000000006</v>
      </c>
      <c r="DL16">
        <v>72.62</v>
      </c>
      <c r="DM16">
        <v>74.015000000000001</v>
      </c>
      <c r="DN16">
        <v>81.33</v>
      </c>
      <c r="DO16">
        <v>86.295000000000002</v>
      </c>
      <c r="DP16">
        <v>86.5</v>
      </c>
      <c r="DQ16">
        <v>90.07</v>
      </c>
      <c r="DR16">
        <v>111.785</v>
      </c>
      <c r="DS16">
        <v>100.84</v>
      </c>
      <c r="DT16">
        <v>110.80500000000001</v>
      </c>
      <c r="DU16">
        <v>114.44499999999999</v>
      </c>
      <c r="DV16">
        <v>112.215</v>
      </c>
      <c r="DW16">
        <v>124.965</v>
      </c>
      <c r="DX16">
        <v>109.61499999999999</v>
      </c>
      <c r="DY16">
        <v>104.83</v>
      </c>
      <c r="DZ16">
        <v>115.63500000000001</v>
      </c>
      <c r="EA16">
        <v>117.47</v>
      </c>
      <c r="EB16">
        <v>125.58499999999999</v>
      </c>
      <c r="EC16">
        <v>125.91</v>
      </c>
      <c r="ED16">
        <v>129.095</v>
      </c>
      <c r="EE16">
        <v>131.09</v>
      </c>
      <c r="EF16">
        <v>128.46</v>
      </c>
      <c r="EG16">
        <v>154.41</v>
      </c>
      <c r="EH16">
        <v>156.10499999999999</v>
      </c>
      <c r="EI16">
        <v>129.245</v>
      </c>
      <c r="EJ16">
        <v>144.495</v>
      </c>
    </row>
    <row r="17" spans="1:140" x14ac:dyDescent="0.25">
      <c r="A17" t="s">
        <v>16</v>
      </c>
      <c r="B17">
        <f>_xll.BDH($A17,"PX_MID","2007-05-31","","Dir=H","Per=M","Days=A","Dts=H","cols=139;rows=1")</f>
        <v>53.02</v>
      </c>
      <c r="C17">
        <v>48.994999999999997</v>
      </c>
      <c r="D17">
        <v>48.01</v>
      </c>
      <c r="E17">
        <v>50.75</v>
      </c>
      <c r="F17">
        <v>52.454999999999998</v>
      </c>
      <c r="G17">
        <v>54.05</v>
      </c>
      <c r="H17">
        <v>53.795000000000002</v>
      </c>
      <c r="I17">
        <v>54.18</v>
      </c>
      <c r="J17">
        <v>44.765000000000001</v>
      </c>
      <c r="K17">
        <v>42.69</v>
      </c>
      <c r="L17">
        <v>44.01</v>
      </c>
      <c r="M17">
        <v>45.37</v>
      </c>
      <c r="N17">
        <v>45.424999999999997</v>
      </c>
      <c r="O17">
        <v>42.244999999999997</v>
      </c>
      <c r="P17">
        <v>41.06</v>
      </c>
      <c r="Q17">
        <v>41.814999999999998</v>
      </c>
      <c r="R17">
        <v>39.04</v>
      </c>
      <c r="S17">
        <v>32.475000000000001</v>
      </c>
      <c r="T17">
        <v>35.549999999999997</v>
      </c>
      <c r="U17">
        <v>33.274999999999999</v>
      </c>
      <c r="V17">
        <v>33.225000000000001</v>
      </c>
      <c r="W17">
        <v>23.754999999999999</v>
      </c>
      <c r="X17">
        <v>23.16</v>
      </c>
      <c r="Y17">
        <v>23</v>
      </c>
      <c r="Z17">
        <v>23.254999999999999</v>
      </c>
      <c r="AA17">
        <v>24.905000000000001</v>
      </c>
      <c r="AB17">
        <v>25.414999999999999</v>
      </c>
      <c r="AC17">
        <v>26.98</v>
      </c>
      <c r="AD17">
        <v>25.285</v>
      </c>
      <c r="AE17">
        <v>24.344999999999999</v>
      </c>
      <c r="AF17">
        <v>25.975000000000001</v>
      </c>
      <c r="AG17">
        <v>27.96</v>
      </c>
      <c r="AH17">
        <v>25.535</v>
      </c>
      <c r="AI17">
        <v>24.715</v>
      </c>
      <c r="AJ17">
        <v>26.07</v>
      </c>
      <c r="AK17">
        <v>25.97</v>
      </c>
      <c r="AL17">
        <v>24.655000000000001</v>
      </c>
      <c r="AM17">
        <v>23.78</v>
      </c>
      <c r="AN17">
        <v>25.375</v>
      </c>
      <c r="AO17">
        <v>28.07</v>
      </c>
      <c r="AP17">
        <v>28.414999999999999</v>
      </c>
      <c r="AQ17">
        <v>28.975000000000001</v>
      </c>
      <c r="AR17">
        <v>28.734999999999999</v>
      </c>
      <c r="AS17">
        <v>28.2</v>
      </c>
      <c r="AT17">
        <v>28.375</v>
      </c>
      <c r="AU17">
        <v>27.965</v>
      </c>
      <c r="AV17">
        <v>28.074999999999999</v>
      </c>
      <c r="AW17">
        <v>29.324999999999999</v>
      </c>
      <c r="AX17">
        <v>29.695</v>
      </c>
      <c r="AY17">
        <v>28.824999999999999</v>
      </c>
      <c r="AZ17">
        <v>28.824999999999999</v>
      </c>
      <c r="BA17">
        <v>30.23</v>
      </c>
      <c r="BB17">
        <v>29.765000000000001</v>
      </c>
      <c r="BC17">
        <v>31.875</v>
      </c>
      <c r="BD17">
        <v>33.795000000000002</v>
      </c>
      <c r="BE17">
        <v>33.145000000000003</v>
      </c>
      <c r="BF17">
        <v>31.625</v>
      </c>
      <c r="BG17">
        <v>32.075000000000003</v>
      </c>
      <c r="BH17">
        <v>32.575000000000003</v>
      </c>
      <c r="BI17">
        <v>32.784999999999997</v>
      </c>
      <c r="BJ17">
        <v>32.295000000000002</v>
      </c>
      <c r="BK17">
        <v>33.524999999999999</v>
      </c>
      <c r="BL17">
        <v>34.204999999999998</v>
      </c>
      <c r="BM17">
        <v>32.715000000000003</v>
      </c>
      <c r="BN17">
        <v>32.685000000000002</v>
      </c>
      <c r="BO17">
        <v>32.895000000000003</v>
      </c>
      <c r="BP17">
        <v>29.954999999999998</v>
      </c>
      <c r="BQ17">
        <v>30.734999999999999</v>
      </c>
      <c r="BR17">
        <v>32.445</v>
      </c>
      <c r="BS17">
        <v>33.784999999999997</v>
      </c>
      <c r="BT17">
        <v>35.024999999999999</v>
      </c>
      <c r="BU17">
        <v>36.234999999999999</v>
      </c>
      <c r="BV17">
        <v>34.034999999999997</v>
      </c>
      <c r="BW17">
        <v>34.454999999999998</v>
      </c>
      <c r="BX17">
        <v>35.814999999999998</v>
      </c>
      <c r="BY17">
        <v>33.805</v>
      </c>
      <c r="BZ17">
        <v>34.854999999999997</v>
      </c>
      <c r="CA17">
        <v>36.174999999999997</v>
      </c>
      <c r="CB17">
        <v>35.844999999999999</v>
      </c>
      <c r="CC17">
        <v>36.164999999999999</v>
      </c>
      <c r="CD17">
        <v>37.844999999999999</v>
      </c>
      <c r="CE17">
        <v>40.414999999999999</v>
      </c>
      <c r="CF17">
        <v>41.204999999999998</v>
      </c>
      <c r="CG17">
        <v>41.32</v>
      </c>
      <c r="CH17">
        <v>39.335000000000001</v>
      </c>
      <c r="CI17">
        <v>40.865000000000002</v>
      </c>
      <c r="CJ17">
        <v>38.454999999999998</v>
      </c>
      <c r="CK17">
        <v>39.984999999999999</v>
      </c>
      <c r="CL17">
        <v>38.344999999999999</v>
      </c>
      <c r="CM17">
        <v>42.335000000000001</v>
      </c>
      <c r="CN17">
        <v>43.125</v>
      </c>
      <c r="CO17">
        <v>46.115000000000002</v>
      </c>
      <c r="CP17">
        <v>45.284999999999997</v>
      </c>
      <c r="CQ17">
        <v>42.405000000000001</v>
      </c>
      <c r="CR17">
        <v>42.195</v>
      </c>
      <c r="CS17">
        <v>40.93</v>
      </c>
      <c r="CT17">
        <v>40.234999999999999</v>
      </c>
      <c r="CU17">
        <v>37.674999999999997</v>
      </c>
      <c r="CV17">
        <v>41.085000000000001</v>
      </c>
      <c r="CW17">
        <v>40.295000000000002</v>
      </c>
      <c r="CX17">
        <v>42.244999999999997</v>
      </c>
      <c r="CY17">
        <v>43.674999999999997</v>
      </c>
      <c r="CZ17">
        <v>43.755000000000003</v>
      </c>
      <c r="DA17">
        <v>43.225000000000001</v>
      </c>
      <c r="DB17">
        <v>44.914999999999999</v>
      </c>
      <c r="DC17">
        <v>46.954999999999998</v>
      </c>
      <c r="DD17">
        <v>50.09</v>
      </c>
      <c r="DE17">
        <v>48.015000000000001</v>
      </c>
      <c r="DF17">
        <v>49.555</v>
      </c>
      <c r="DG17">
        <v>53.575000000000003</v>
      </c>
      <c r="DH17">
        <v>52.435000000000002</v>
      </c>
      <c r="DI17">
        <v>49.414999999999999</v>
      </c>
      <c r="DJ17">
        <v>49.174999999999997</v>
      </c>
      <c r="DK17">
        <v>49.954999999999998</v>
      </c>
      <c r="DL17">
        <v>49.125</v>
      </c>
      <c r="DM17">
        <v>52.465000000000003</v>
      </c>
      <c r="DN17">
        <v>52.645000000000003</v>
      </c>
      <c r="DO17">
        <v>54.685000000000002</v>
      </c>
      <c r="DP17">
        <v>54.6</v>
      </c>
      <c r="DQ17">
        <v>54.685000000000002</v>
      </c>
      <c r="DR17">
        <v>56.744999999999997</v>
      </c>
      <c r="DS17">
        <v>54.664999999999999</v>
      </c>
      <c r="DT17">
        <v>56.11</v>
      </c>
      <c r="DU17">
        <v>59.984999999999999</v>
      </c>
      <c r="DV17">
        <v>57.844999999999999</v>
      </c>
      <c r="DW17">
        <v>61.994999999999997</v>
      </c>
      <c r="DX17">
        <v>63.954999999999998</v>
      </c>
      <c r="DY17">
        <v>58.994999999999997</v>
      </c>
      <c r="DZ17">
        <v>56.634999999999998</v>
      </c>
      <c r="EA17">
        <v>54.295000000000002</v>
      </c>
      <c r="EB17">
        <v>56.634999999999998</v>
      </c>
      <c r="EC17">
        <v>58.604999999999997</v>
      </c>
      <c r="ED17">
        <v>59.195</v>
      </c>
      <c r="EE17">
        <v>60.854999999999997</v>
      </c>
      <c r="EF17">
        <v>62.055</v>
      </c>
      <c r="EG17">
        <v>63.225000000000001</v>
      </c>
      <c r="EH17">
        <v>63.225000000000001</v>
      </c>
      <c r="EI17">
        <v>64.575000000000003</v>
      </c>
      <c r="EJ17">
        <v>68.599999999999994</v>
      </c>
    </row>
    <row r="18" spans="1:140" x14ac:dyDescent="0.25">
      <c r="A18" t="s">
        <v>17</v>
      </c>
      <c r="B18">
        <f>_xll.BDH($A18,"PX_MID","2007-05-31","","Dir=H","Per=M","Days=A","Dts=H","cols=139;rows=1")</f>
        <v>47.61</v>
      </c>
      <c r="C18">
        <v>45.005000000000003</v>
      </c>
      <c r="D18">
        <v>43.505000000000003</v>
      </c>
      <c r="E18">
        <v>44.454999999999998</v>
      </c>
      <c r="F18">
        <v>46.104999999999997</v>
      </c>
      <c r="G18">
        <v>48.225000000000001</v>
      </c>
      <c r="H18">
        <v>47.65</v>
      </c>
      <c r="I18">
        <v>46.5</v>
      </c>
      <c r="J18">
        <v>42.77</v>
      </c>
      <c r="K18">
        <v>40.965000000000003</v>
      </c>
      <c r="L18">
        <v>41.6</v>
      </c>
      <c r="M18">
        <v>44.63</v>
      </c>
      <c r="N18">
        <v>42.3</v>
      </c>
      <c r="O18">
        <v>40.19</v>
      </c>
      <c r="P18">
        <v>39.524999999999999</v>
      </c>
      <c r="Q18">
        <v>39.06</v>
      </c>
      <c r="R18">
        <v>37.055</v>
      </c>
      <c r="S18">
        <v>32.555</v>
      </c>
      <c r="T18">
        <v>31.234999999999999</v>
      </c>
      <c r="U18">
        <v>33.255000000000003</v>
      </c>
      <c r="V18">
        <v>31.385000000000002</v>
      </c>
      <c r="W18">
        <v>28.045000000000002</v>
      </c>
      <c r="X18">
        <v>25.265000000000001</v>
      </c>
      <c r="Y18">
        <v>26.35</v>
      </c>
      <c r="Z18">
        <v>26.335000000000001</v>
      </c>
      <c r="AA18">
        <v>28.914999999999999</v>
      </c>
      <c r="AB18">
        <v>30.975000000000001</v>
      </c>
      <c r="AC18">
        <v>31.405000000000001</v>
      </c>
      <c r="AD18">
        <v>30.96</v>
      </c>
      <c r="AE18">
        <v>30.225000000000001</v>
      </c>
      <c r="AF18">
        <v>32.185000000000002</v>
      </c>
      <c r="AG18">
        <v>34.79</v>
      </c>
      <c r="AH18">
        <v>34.634999999999998</v>
      </c>
      <c r="AI18">
        <v>33.604999999999997</v>
      </c>
      <c r="AJ18">
        <v>34.185000000000002</v>
      </c>
      <c r="AK18">
        <v>34.305</v>
      </c>
      <c r="AL18">
        <v>31.954999999999998</v>
      </c>
      <c r="AM18">
        <v>32.31</v>
      </c>
      <c r="AN18">
        <v>35.984999999999999</v>
      </c>
      <c r="AO18">
        <v>35.395000000000003</v>
      </c>
      <c r="AP18">
        <v>36.215000000000003</v>
      </c>
      <c r="AQ18">
        <v>37.435000000000002</v>
      </c>
      <c r="AR18">
        <v>35.590000000000003</v>
      </c>
      <c r="AS18">
        <v>35.99</v>
      </c>
      <c r="AT18">
        <v>35.68</v>
      </c>
      <c r="AU18">
        <v>35.784999999999997</v>
      </c>
      <c r="AV18">
        <v>35.145000000000003</v>
      </c>
      <c r="AW18">
        <v>36.475000000000001</v>
      </c>
      <c r="AX18">
        <v>38.185000000000002</v>
      </c>
      <c r="AY18">
        <v>37.655000000000001</v>
      </c>
      <c r="AZ18">
        <v>36.884999999999998</v>
      </c>
      <c r="BA18">
        <v>38.590000000000003</v>
      </c>
      <c r="BB18">
        <v>38.015000000000001</v>
      </c>
      <c r="BC18">
        <v>39.26</v>
      </c>
      <c r="BD18">
        <v>39.655000000000001</v>
      </c>
      <c r="BE18">
        <v>41.32</v>
      </c>
      <c r="BF18">
        <v>39.555</v>
      </c>
      <c r="BG18">
        <v>37.594999999999999</v>
      </c>
      <c r="BH18">
        <v>38.564999999999998</v>
      </c>
      <c r="BI18">
        <v>38.844999999999999</v>
      </c>
      <c r="BJ18">
        <v>38.505000000000003</v>
      </c>
      <c r="BK18">
        <v>39.9</v>
      </c>
      <c r="BL18">
        <v>42.244999999999997</v>
      </c>
      <c r="BM18">
        <v>42.984999999999999</v>
      </c>
      <c r="BN18">
        <v>43.935000000000002</v>
      </c>
      <c r="BO18">
        <v>44.45</v>
      </c>
      <c r="BP18">
        <v>42.634999999999998</v>
      </c>
      <c r="BQ18">
        <v>42.674999999999997</v>
      </c>
      <c r="BR18">
        <v>45.284999999999997</v>
      </c>
      <c r="BS18">
        <v>46.795000000000002</v>
      </c>
      <c r="BT18">
        <v>48.625</v>
      </c>
      <c r="BU18">
        <v>51.405000000000001</v>
      </c>
      <c r="BV18">
        <v>45.835000000000001</v>
      </c>
      <c r="BW18">
        <v>44.784999999999997</v>
      </c>
      <c r="BX18">
        <v>46.354999999999997</v>
      </c>
      <c r="BY18">
        <v>42.784999999999997</v>
      </c>
      <c r="BZ18">
        <v>43.354999999999997</v>
      </c>
      <c r="CA18">
        <v>46.844999999999999</v>
      </c>
      <c r="CB18">
        <v>47.075000000000003</v>
      </c>
      <c r="CC18">
        <v>46.734999999999999</v>
      </c>
      <c r="CD18">
        <v>48.805</v>
      </c>
      <c r="CE18">
        <v>50.215000000000003</v>
      </c>
      <c r="CF18">
        <v>50.655000000000001</v>
      </c>
      <c r="CG18">
        <v>53.82</v>
      </c>
      <c r="CH18">
        <v>53.344999999999999</v>
      </c>
      <c r="CI18">
        <v>55.755000000000003</v>
      </c>
      <c r="CJ18">
        <v>52.005000000000003</v>
      </c>
      <c r="CK18">
        <v>53.695</v>
      </c>
      <c r="CL18">
        <v>52.215000000000003</v>
      </c>
      <c r="CM18">
        <v>58.354999999999997</v>
      </c>
      <c r="CN18">
        <v>57.57</v>
      </c>
      <c r="CO18">
        <v>60.715000000000003</v>
      </c>
      <c r="CP18">
        <v>62.82</v>
      </c>
      <c r="CQ18">
        <v>57.575000000000003</v>
      </c>
      <c r="CR18">
        <v>56.265000000000001</v>
      </c>
      <c r="CS18">
        <v>56.875</v>
      </c>
      <c r="CT18">
        <v>56.3</v>
      </c>
      <c r="CU18">
        <v>52.965000000000003</v>
      </c>
      <c r="CV18">
        <v>56.58</v>
      </c>
      <c r="CW18">
        <v>54.295000000000002</v>
      </c>
      <c r="CX18">
        <v>56.854999999999997</v>
      </c>
      <c r="CY18">
        <v>56.645000000000003</v>
      </c>
      <c r="CZ18">
        <v>56.015000000000001</v>
      </c>
      <c r="DA18">
        <v>58.265000000000001</v>
      </c>
      <c r="DB18">
        <v>60.975000000000001</v>
      </c>
      <c r="DC18">
        <v>61.734999999999999</v>
      </c>
      <c r="DD18">
        <v>66.394999999999996</v>
      </c>
      <c r="DE18">
        <v>63.494999999999997</v>
      </c>
      <c r="DF18">
        <v>64.724999999999994</v>
      </c>
      <c r="DG18">
        <v>70.08</v>
      </c>
      <c r="DH18">
        <v>69.295000000000002</v>
      </c>
      <c r="DI18">
        <v>64.555000000000007</v>
      </c>
      <c r="DJ18">
        <v>64.204999999999998</v>
      </c>
      <c r="DK18">
        <v>64.844999999999999</v>
      </c>
      <c r="DL18">
        <v>59.064999999999998</v>
      </c>
      <c r="DM18">
        <v>62.965000000000003</v>
      </c>
      <c r="DN18">
        <v>64.055000000000007</v>
      </c>
      <c r="DO18">
        <v>66.974999999999994</v>
      </c>
      <c r="DP18">
        <v>67.135000000000005</v>
      </c>
      <c r="DQ18">
        <v>67.825000000000003</v>
      </c>
      <c r="DR18">
        <v>71.754999999999995</v>
      </c>
      <c r="DS18">
        <v>69.474999999999994</v>
      </c>
      <c r="DT18">
        <v>70.495000000000005</v>
      </c>
      <c r="DU18">
        <v>73.635000000000005</v>
      </c>
      <c r="DV18">
        <v>70.234999999999999</v>
      </c>
      <c r="DW18">
        <v>74.415000000000006</v>
      </c>
      <c r="DX18">
        <v>77.625</v>
      </c>
      <c r="DY18">
        <v>73.575000000000003</v>
      </c>
      <c r="DZ18">
        <v>68.775000000000006</v>
      </c>
      <c r="EA18">
        <v>65.564999999999998</v>
      </c>
      <c r="EB18">
        <v>68.594999999999999</v>
      </c>
      <c r="EC18">
        <v>69.995000000000005</v>
      </c>
      <c r="ED18">
        <v>67.944999999999993</v>
      </c>
      <c r="EE18">
        <v>69.254999999999995</v>
      </c>
      <c r="EF18">
        <v>71.135000000000005</v>
      </c>
      <c r="EG18">
        <v>71.745000000000005</v>
      </c>
      <c r="EH18">
        <v>70.885000000000005</v>
      </c>
      <c r="EI18">
        <v>73.355000000000004</v>
      </c>
      <c r="EJ18">
        <v>77.724999999999994</v>
      </c>
    </row>
    <row r="19" spans="1:140" x14ac:dyDescent="0.25">
      <c r="A19" t="s">
        <v>18</v>
      </c>
      <c r="B19">
        <f>_xll.BDH($A19,"PX_MID","2007-05-31","","Dir=H","Per=M","Days=A","Dts=H","cols=139;rows=1")</f>
        <v>23.74</v>
      </c>
      <c r="C19">
        <v>21.86</v>
      </c>
      <c r="D19">
        <v>19.655000000000001</v>
      </c>
      <c r="E19">
        <v>18.114999999999998</v>
      </c>
      <c r="F19">
        <v>20.03</v>
      </c>
      <c r="G19">
        <v>21.414999999999999</v>
      </c>
      <c r="H19">
        <v>21.86</v>
      </c>
      <c r="I19">
        <v>21.4</v>
      </c>
      <c r="J19">
        <v>19.079999999999998</v>
      </c>
      <c r="K19">
        <v>17.995000000000001</v>
      </c>
      <c r="L19">
        <v>16.675000000000001</v>
      </c>
      <c r="M19">
        <v>17.355</v>
      </c>
      <c r="N19">
        <v>19.47</v>
      </c>
      <c r="O19">
        <v>19.190000000000001</v>
      </c>
      <c r="P19">
        <v>16.135000000000002</v>
      </c>
      <c r="Q19">
        <v>15.27</v>
      </c>
      <c r="R19">
        <v>11.695</v>
      </c>
      <c r="S19">
        <v>7.99</v>
      </c>
      <c r="T19">
        <v>7.7</v>
      </c>
      <c r="U19">
        <v>8.2349999999999994</v>
      </c>
      <c r="V19">
        <v>7.915</v>
      </c>
      <c r="W19">
        <v>6.3049999999999997</v>
      </c>
      <c r="X19">
        <v>5.8100000000000005</v>
      </c>
      <c r="Y19">
        <v>7.0549999999999997</v>
      </c>
      <c r="Z19">
        <v>10</v>
      </c>
      <c r="AA19">
        <v>11.615</v>
      </c>
      <c r="AB19">
        <v>12.8</v>
      </c>
      <c r="AC19">
        <v>13.675000000000001</v>
      </c>
      <c r="AD19">
        <v>14.805</v>
      </c>
      <c r="AE19">
        <v>13.055</v>
      </c>
      <c r="AF19">
        <v>12.73</v>
      </c>
      <c r="AG19">
        <v>13.315</v>
      </c>
      <c r="AH19">
        <v>12.62</v>
      </c>
      <c r="AI19">
        <v>11.68</v>
      </c>
      <c r="AJ19">
        <v>11.01</v>
      </c>
      <c r="AK19">
        <v>11.55</v>
      </c>
      <c r="AL19">
        <v>10.27</v>
      </c>
      <c r="AM19">
        <v>9.2349999999999994</v>
      </c>
      <c r="AN19">
        <v>10.305</v>
      </c>
      <c r="AO19">
        <v>10.24</v>
      </c>
      <c r="AP19">
        <v>11.36</v>
      </c>
      <c r="AQ19">
        <v>11.945</v>
      </c>
      <c r="AR19">
        <v>10.8</v>
      </c>
      <c r="AS19">
        <v>12.19</v>
      </c>
      <c r="AT19">
        <v>12.39</v>
      </c>
      <c r="AU19">
        <v>12.365</v>
      </c>
      <c r="AV19">
        <v>12.994999999999999</v>
      </c>
      <c r="AW19">
        <v>13.244999999999999</v>
      </c>
      <c r="AX19">
        <v>12.965</v>
      </c>
      <c r="AY19">
        <v>12.734999999999999</v>
      </c>
      <c r="AZ19">
        <v>12.315</v>
      </c>
      <c r="BA19">
        <v>10.855</v>
      </c>
      <c r="BB19">
        <v>9.7650000000000006</v>
      </c>
      <c r="BC19">
        <v>11.23</v>
      </c>
      <c r="BD19">
        <v>12.085000000000001</v>
      </c>
      <c r="BE19">
        <v>11.835000000000001</v>
      </c>
      <c r="BF19">
        <v>12.755000000000001</v>
      </c>
      <c r="BG19">
        <v>13.545</v>
      </c>
      <c r="BH19">
        <v>13.074999999999999</v>
      </c>
      <c r="BI19">
        <v>12.515000000000001</v>
      </c>
      <c r="BJ19">
        <v>12.095000000000001</v>
      </c>
      <c r="BK19">
        <v>12.824999999999999</v>
      </c>
      <c r="BL19">
        <v>12.065</v>
      </c>
      <c r="BM19">
        <v>11.385</v>
      </c>
      <c r="BN19">
        <v>10.965</v>
      </c>
      <c r="BO19">
        <v>10.435</v>
      </c>
      <c r="BP19">
        <v>10.654999999999999</v>
      </c>
      <c r="BQ19">
        <v>10.705</v>
      </c>
      <c r="BR19">
        <v>10.835000000000001</v>
      </c>
      <c r="BS19">
        <v>11.625</v>
      </c>
      <c r="BT19">
        <v>12.574999999999999</v>
      </c>
      <c r="BU19">
        <v>13.865</v>
      </c>
      <c r="BV19">
        <v>12.215</v>
      </c>
      <c r="BW19">
        <v>11.994999999999999</v>
      </c>
      <c r="BX19">
        <v>12.445</v>
      </c>
      <c r="BY19">
        <v>12.715</v>
      </c>
      <c r="BZ19">
        <v>13.305</v>
      </c>
      <c r="CA19">
        <v>14.095000000000001</v>
      </c>
      <c r="CB19">
        <v>14.574999999999999</v>
      </c>
      <c r="CC19">
        <v>14.5</v>
      </c>
      <c r="CD19">
        <v>14.055</v>
      </c>
      <c r="CE19">
        <v>13.645</v>
      </c>
      <c r="CF19">
        <v>14.285</v>
      </c>
      <c r="CG19">
        <v>14.445</v>
      </c>
      <c r="CH19">
        <v>14.1</v>
      </c>
      <c r="CI19">
        <v>15.555</v>
      </c>
      <c r="CJ19">
        <v>14.605</v>
      </c>
      <c r="CK19">
        <v>15.185</v>
      </c>
      <c r="CL19">
        <v>14.175000000000001</v>
      </c>
      <c r="CM19">
        <v>14.065</v>
      </c>
      <c r="CN19">
        <v>13.875</v>
      </c>
      <c r="CO19">
        <v>13.775</v>
      </c>
      <c r="CP19">
        <v>12.225</v>
      </c>
      <c r="CQ19">
        <v>12.965</v>
      </c>
      <c r="CR19">
        <v>12.855</v>
      </c>
      <c r="CS19">
        <v>13.255000000000001</v>
      </c>
      <c r="CT19">
        <v>13.595000000000001</v>
      </c>
      <c r="CU19">
        <v>13.265000000000001</v>
      </c>
      <c r="CV19">
        <v>12.795</v>
      </c>
      <c r="CW19">
        <v>12.005000000000001</v>
      </c>
      <c r="CX19">
        <v>9.7850000000000001</v>
      </c>
      <c r="CY19">
        <v>10.965</v>
      </c>
      <c r="CZ19">
        <v>10.005000000000001</v>
      </c>
      <c r="DA19">
        <v>9.5749999999999993</v>
      </c>
      <c r="DB19">
        <v>9.4949999999999992</v>
      </c>
      <c r="DC19">
        <v>9.8049999999999997</v>
      </c>
      <c r="DD19">
        <v>11.795</v>
      </c>
      <c r="DE19">
        <v>11.154999999999999</v>
      </c>
      <c r="DF19">
        <v>11.085000000000001</v>
      </c>
      <c r="DG19">
        <v>12.475</v>
      </c>
      <c r="DH19">
        <v>12.335000000000001</v>
      </c>
      <c r="DI19">
        <v>12.074999999999999</v>
      </c>
      <c r="DJ19">
        <v>12.845000000000001</v>
      </c>
      <c r="DK19">
        <v>11.775</v>
      </c>
      <c r="DL19">
        <v>11.455</v>
      </c>
      <c r="DM19">
        <v>11.625</v>
      </c>
      <c r="DN19">
        <v>11.445</v>
      </c>
      <c r="DO19">
        <v>11.515000000000001</v>
      </c>
      <c r="DP19">
        <v>11.185</v>
      </c>
      <c r="DQ19">
        <v>11.315</v>
      </c>
      <c r="DR19">
        <v>11.675000000000001</v>
      </c>
      <c r="DS19">
        <v>11.115</v>
      </c>
      <c r="DT19">
        <v>11.175000000000001</v>
      </c>
      <c r="DU19">
        <v>11.045</v>
      </c>
      <c r="DV19">
        <v>11.015000000000001</v>
      </c>
      <c r="DW19">
        <v>10.625</v>
      </c>
      <c r="DX19">
        <v>10.585000000000001</v>
      </c>
      <c r="DY19">
        <v>10.835000000000001</v>
      </c>
      <c r="DZ19">
        <v>11.555</v>
      </c>
      <c r="EA19">
        <v>10.875</v>
      </c>
      <c r="EB19">
        <v>11.39</v>
      </c>
      <c r="EC19">
        <v>12.244999999999999</v>
      </c>
      <c r="ED19">
        <v>12.765000000000001</v>
      </c>
      <c r="EE19">
        <v>13.414999999999999</v>
      </c>
      <c r="EF19">
        <v>13.365</v>
      </c>
      <c r="EG19">
        <v>13.455</v>
      </c>
      <c r="EH19">
        <v>14.005000000000001</v>
      </c>
      <c r="EI19">
        <v>14.585000000000001</v>
      </c>
      <c r="EJ19">
        <v>15.484999999999999</v>
      </c>
    </row>
    <row r="20" spans="1:140" x14ac:dyDescent="0.25">
      <c r="A20" t="s">
        <v>19</v>
      </c>
      <c r="B20">
        <f>_xll.BDH($A20,"PX_MID","2007-05-31","","Dir=H","Per=M","Days=A","Dts=H","cols=139;rows=1")</f>
        <v>26.425000000000001</v>
      </c>
      <c r="C20">
        <v>25.717500000000001</v>
      </c>
      <c r="D20">
        <v>26.072500000000002</v>
      </c>
      <c r="E20">
        <v>26.64</v>
      </c>
      <c r="F20">
        <v>28.537500000000001</v>
      </c>
      <c r="G20">
        <v>31.41</v>
      </c>
      <c r="H20">
        <v>31.302499999999998</v>
      </c>
      <c r="I20">
        <v>31.274999999999999</v>
      </c>
      <c r="J20">
        <v>30.6</v>
      </c>
      <c r="K20">
        <v>31.18</v>
      </c>
      <c r="L20">
        <v>32.479999999999997</v>
      </c>
      <c r="M20">
        <v>33.302500000000002</v>
      </c>
      <c r="N20">
        <v>33.534999999999997</v>
      </c>
      <c r="O20">
        <v>31.3825</v>
      </c>
      <c r="P20">
        <v>27.8125</v>
      </c>
      <c r="Q20">
        <v>28.36</v>
      </c>
      <c r="R20">
        <v>29.657499999999999</v>
      </c>
      <c r="S20">
        <v>22.094999999999999</v>
      </c>
      <c r="T20">
        <v>23.085000000000001</v>
      </c>
      <c r="U20">
        <v>22.94</v>
      </c>
      <c r="V20">
        <v>11.6</v>
      </c>
      <c r="W20">
        <v>8.3949999999999996</v>
      </c>
      <c r="X20">
        <v>9.66</v>
      </c>
      <c r="Y20">
        <v>14.3925</v>
      </c>
      <c r="Z20">
        <v>17.760000000000002</v>
      </c>
      <c r="AA20">
        <v>15.557499999999999</v>
      </c>
      <c r="AB20">
        <v>18.920000000000002</v>
      </c>
      <c r="AC20">
        <v>20.295000000000002</v>
      </c>
      <c r="AD20">
        <v>21.38</v>
      </c>
      <c r="AE20">
        <v>20.75</v>
      </c>
      <c r="AF20">
        <v>23.032499999999999</v>
      </c>
      <c r="AG20">
        <v>23.13</v>
      </c>
      <c r="AH20">
        <v>24.212499999999999</v>
      </c>
      <c r="AI20">
        <v>24.71</v>
      </c>
      <c r="AJ20">
        <v>27.15</v>
      </c>
      <c r="AK20">
        <v>25.487500000000001</v>
      </c>
      <c r="AL20">
        <v>22.164999999999999</v>
      </c>
      <c r="AM20">
        <v>21.337499999999999</v>
      </c>
      <c r="AN20">
        <v>24.5975</v>
      </c>
      <c r="AO20">
        <v>23.622499999999999</v>
      </c>
      <c r="AP20">
        <v>25.857500000000002</v>
      </c>
      <c r="AQ20">
        <v>27.952500000000001</v>
      </c>
      <c r="AR20">
        <v>25.754999999999999</v>
      </c>
      <c r="AS20">
        <v>28.2225</v>
      </c>
      <c r="AT20">
        <v>28.785</v>
      </c>
      <c r="AU20">
        <v>29.447500000000002</v>
      </c>
      <c r="AV20">
        <v>26.392499999999998</v>
      </c>
      <c r="AW20">
        <v>28.08</v>
      </c>
      <c r="AX20">
        <v>23.892499999999998</v>
      </c>
      <c r="AY20">
        <v>23.342500000000001</v>
      </c>
      <c r="AZ20">
        <v>23.03</v>
      </c>
      <c r="BA20">
        <v>18.857500000000002</v>
      </c>
      <c r="BB20">
        <v>17.489999999999998</v>
      </c>
      <c r="BC20">
        <v>22.55</v>
      </c>
      <c r="BD20">
        <v>21.702500000000001</v>
      </c>
      <c r="BE20">
        <v>21.6325</v>
      </c>
      <c r="BF20">
        <v>24.0825</v>
      </c>
      <c r="BG20">
        <v>23.627500000000001</v>
      </c>
      <c r="BH20">
        <v>22.982500000000002</v>
      </c>
      <c r="BI20">
        <v>22.517499999999998</v>
      </c>
      <c r="BJ20">
        <v>20.032499999999999</v>
      </c>
      <c r="BK20">
        <v>21.2925</v>
      </c>
      <c r="BL20">
        <v>21.892499999999998</v>
      </c>
      <c r="BM20">
        <v>23.087499999999999</v>
      </c>
      <c r="BN20">
        <v>23.932500000000001</v>
      </c>
      <c r="BO20">
        <v>24.8825</v>
      </c>
      <c r="BP20">
        <v>26.487500000000001</v>
      </c>
      <c r="BQ20">
        <v>26.557500000000001</v>
      </c>
      <c r="BR20">
        <v>26.5425</v>
      </c>
      <c r="BS20">
        <v>24.977499999999999</v>
      </c>
      <c r="BT20">
        <v>26.0075</v>
      </c>
      <c r="BU20">
        <v>27.227499999999999</v>
      </c>
      <c r="BV20">
        <v>27.864999999999998</v>
      </c>
      <c r="BW20">
        <v>29.057500000000001</v>
      </c>
      <c r="BX20">
        <v>30.842500000000001</v>
      </c>
      <c r="BY20">
        <v>28.887499999999999</v>
      </c>
      <c r="BZ20">
        <v>31.002500000000001</v>
      </c>
      <c r="CA20">
        <v>32.487499999999997</v>
      </c>
      <c r="CB20">
        <v>33.177500000000002</v>
      </c>
      <c r="CC20">
        <v>33.397500000000001</v>
      </c>
      <c r="CD20">
        <v>31.392499999999998</v>
      </c>
      <c r="CE20">
        <v>32.032499999999999</v>
      </c>
      <c r="CF20">
        <v>31.524999999999999</v>
      </c>
      <c r="CG20">
        <v>31.352499999999999</v>
      </c>
      <c r="CH20">
        <v>30.6175</v>
      </c>
      <c r="CI20">
        <v>31.122499999999999</v>
      </c>
      <c r="CJ20">
        <v>29.877500000000001</v>
      </c>
      <c r="CK20">
        <v>30.622499999999999</v>
      </c>
      <c r="CL20">
        <v>29.127500000000001</v>
      </c>
      <c r="CM20">
        <v>29.862500000000001</v>
      </c>
      <c r="CN20">
        <v>29.872499999999999</v>
      </c>
      <c r="CO20">
        <v>30.547499999999999</v>
      </c>
      <c r="CP20">
        <v>28.532499999999999</v>
      </c>
      <c r="CQ20">
        <v>31.127500000000001</v>
      </c>
      <c r="CR20">
        <v>32.002499999999998</v>
      </c>
      <c r="CS20">
        <v>31.522500000000001</v>
      </c>
      <c r="CT20">
        <v>31.1175</v>
      </c>
      <c r="CU20">
        <v>31.092500000000001</v>
      </c>
      <c r="CV20">
        <v>32.017499999999998</v>
      </c>
      <c r="CW20">
        <v>29.2925</v>
      </c>
      <c r="CX20">
        <v>29.057500000000001</v>
      </c>
      <c r="CY20">
        <v>31.877500000000001</v>
      </c>
      <c r="CZ20">
        <v>32.6175</v>
      </c>
      <c r="DA20">
        <v>29.932500000000001</v>
      </c>
      <c r="DB20">
        <v>28.962499999999999</v>
      </c>
      <c r="DC20">
        <v>29.762499999999999</v>
      </c>
      <c r="DD20">
        <v>31.572500000000002</v>
      </c>
      <c r="DE20">
        <v>34.477499999999999</v>
      </c>
      <c r="DF20">
        <v>34.729999999999997</v>
      </c>
      <c r="DG20">
        <v>36.077500000000001</v>
      </c>
      <c r="DH20">
        <v>36.127499999999998</v>
      </c>
      <c r="DI20">
        <v>37.08</v>
      </c>
      <c r="DJ20">
        <v>35.9375</v>
      </c>
      <c r="DK20">
        <v>34.427500000000002</v>
      </c>
      <c r="DL20">
        <v>35.692500000000003</v>
      </c>
      <c r="DM20">
        <v>34.805</v>
      </c>
      <c r="DN20">
        <v>35.002499999999998</v>
      </c>
      <c r="DO20">
        <v>36.172499999999999</v>
      </c>
      <c r="DP20">
        <v>36.207500000000003</v>
      </c>
      <c r="DQ20">
        <v>37.432499999999997</v>
      </c>
      <c r="DR20">
        <v>37.6875</v>
      </c>
      <c r="DS20">
        <v>38.847499999999997</v>
      </c>
      <c r="DT20">
        <v>39.897500000000001</v>
      </c>
      <c r="DU20">
        <v>41.272500000000001</v>
      </c>
      <c r="DV20">
        <v>40.692500000000003</v>
      </c>
      <c r="DW20">
        <v>41.942500000000003</v>
      </c>
      <c r="DX20">
        <v>43.827500000000001</v>
      </c>
      <c r="DY20">
        <v>43.912500000000001</v>
      </c>
      <c r="DZ20">
        <v>44.157499999999999</v>
      </c>
      <c r="EA20">
        <v>44.432499999999997</v>
      </c>
      <c r="EB20">
        <v>43.755000000000003</v>
      </c>
      <c r="EC20">
        <v>45.564999999999998</v>
      </c>
      <c r="ED20">
        <v>45.064999999999998</v>
      </c>
      <c r="EE20">
        <v>43.024999999999999</v>
      </c>
      <c r="EF20">
        <v>46.534999999999997</v>
      </c>
      <c r="EG20">
        <v>46.244999999999997</v>
      </c>
      <c r="EH20">
        <v>47.055</v>
      </c>
      <c r="EI20">
        <v>43.055</v>
      </c>
      <c r="EJ20">
        <v>45.734999999999999</v>
      </c>
    </row>
    <row r="21" spans="1:140" x14ac:dyDescent="0.25">
      <c r="A21" t="s">
        <v>20</v>
      </c>
      <c r="B21">
        <f>_xll.BDH($A21,"PX_MID","2007-05-31","","Dir=H","Per=M","Days=A","Dts=H","cols=139;rows=1")</f>
        <v>30.84</v>
      </c>
      <c r="C21">
        <v>32.505000000000003</v>
      </c>
      <c r="D21">
        <v>30.414999999999999</v>
      </c>
      <c r="E21">
        <v>29.795000000000002</v>
      </c>
      <c r="F21">
        <v>32.375</v>
      </c>
      <c r="G21">
        <v>30.57</v>
      </c>
      <c r="H21">
        <v>29.29</v>
      </c>
      <c r="I21">
        <v>27.13</v>
      </c>
      <c r="J21">
        <v>26.08</v>
      </c>
      <c r="K21">
        <v>27.805</v>
      </c>
      <c r="L21">
        <v>29.31</v>
      </c>
      <c r="M21">
        <v>31.035</v>
      </c>
      <c r="N21">
        <v>28.574999999999999</v>
      </c>
      <c r="O21">
        <v>27.15</v>
      </c>
      <c r="P21">
        <v>28.93</v>
      </c>
      <c r="Q21">
        <v>30.335000000000001</v>
      </c>
      <c r="R21">
        <v>28.5</v>
      </c>
      <c r="S21">
        <v>26.22</v>
      </c>
      <c r="T21">
        <v>23.72</v>
      </c>
      <c r="U21">
        <v>26.57</v>
      </c>
      <c r="V21">
        <v>27.27</v>
      </c>
      <c r="W21">
        <v>28.324999999999999</v>
      </c>
      <c r="X21">
        <v>31.08</v>
      </c>
      <c r="Y21">
        <v>30.895</v>
      </c>
      <c r="Z21">
        <v>30.295000000000002</v>
      </c>
      <c r="AA21">
        <v>33.664999999999999</v>
      </c>
      <c r="AB21">
        <v>34.75</v>
      </c>
      <c r="AC21">
        <v>35.299999999999997</v>
      </c>
      <c r="AD21">
        <v>36.619999999999997</v>
      </c>
      <c r="AE21">
        <v>34.424999999999997</v>
      </c>
      <c r="AF21">
        <v>37.094999999999999</v>
      </c>
      <c r="AG21">
        <v>39.590000000000003</v>
      </c>
      <c r="AH21">
        <v>38.380000000000003</v>
      </c>
      <c r="AI21">
        <v>39.805</v>
      </c>
      <c r="AJ21">
        <v>41.78</v>
      </c>
      <c r="AK21">
        <v>42.84</v>
      </c>
      <c r="AL21">
        <v>44.164999999999999</v>
      </c>
      <c r="AM21">
        <v>40.56</v>
      </c>
      <c r="AN21">
        <v>40.5</v>
      </c>
      <c r="AO21">
        <v>43.06</v>
      </c>
      <c r="AP21">
        <v>42.31</v>
      </c>
      <c r="AQ21">
        <v>46.66</v>
      </c>
      <c r="AR21">
        <v>48.74</v>
      </c>
      <c r="AS21">
        <v>51.664999999999999</v>
      </c>
      <c r="AT21">
        <v>54.52</v>
      </c>
      <c r="AU21">
        <v>55.975000000000001</v>
      </c>
      <c r="AV21">
        <v>56.005000000000003</v>
      </c>
      <c r="AW21">
        <v>62.005000000000003</v>
      </c>
      <c r="AX21">
        <v>64.385000000000005</v>
      </c>
      <c r="AY21">
        <v>68.704999999999998</v>
      </c>
      <c r="AZ21">
        <v>67.150000000000006</v>
      </c>
      <c r="BA21">
        <v>67.099999999999994</v>
      </c>
      <c r="BB21">
        <v>68.265000000000001</v>
      </c>
      <c r="BC21">
        <v>67.2</v>
      </c>
      <c r="BD21">
        <v>64.495000000000005</v>
      </c>
      <c r="BE21">
        <v>60.33</v>
      </c>
      <c r="BF21">
        <v>58.62</v>
      </c>
      <c r="BG21">
        <v>58.3</v>
      </c>
      <c r="BH21">
        <v>67.064999999999998</v>
      </c>
      <c r="BI21">
        <v>75.319999999999993</v>
      </c>
      <c r="BJ21">
        <v>71.295000000000002</v>
      </c>
      <c r="BK21">
        <v>73.984999999999999</v>
      </c>
      <c r="BL21">
        <v>77.825000000000003</v>
      </c>
      <c r="BM21">
        <v>81.344999999999999</v>
      </c>
      <c r="BN21">
        <v>85.155000000000001</v>
      </c>
      <c r="BO21">
        <v>85.93</v>
      </c>
      <c r="BP21">
        <v>87.95</v>
      </c>
      <c r="BQ21">
        <v>85.995000000000005</v>
      </c>
      <c r="BR21">
        <v>86.355000000000004</v>
      </c>
      <c r="BS21">
        <v>85.165000000000006</v>
      </c>
      <c r="BT21">
        <v>92.084999999999994</v>
      </c>
      <c r="BU21">
        <v>105.67</v>
      </c>
      <c r="BV21">
        <v>123.265</v>
      </c>
      <c r="BW21">
        <v>126.35</v>
      </c>
      <c r="BX21">
        <v>134.36000000000001</v>
      </c>
      <c r="BY21">
        <v>135.05000000000001</v>
      </c>
      <c r="BZ21">
        <v>143.82499999999999</v>
      </c>
      <c r="CA21">
        <v>154.63499999999999</v>
      </c>
      <c r="CB21">
        <v>163.11500000000001</v>
      </c>
      <c r="CC21">
        <v>168.01499999999999</v>
      </c>
      <c r="CD21">
        <v>189.01499999999999</v>
      </c>
      <c r="CE21">
        <v>220.875</v>
      </c>
      <c r="CF21">
        <v>205.965</v>
      </c>
      <c r="CG21">
        <v>204.21</v>
      </c>
      <c r="CH21">
        <v>211.755</v>
      </c>
      <c r="CI21">
        <v>221.965</v>
      </c>
      <c r="CJ21">
        <v>214.255</v>
      </c>
      <c r="CK21">
        <v>226.91499999999999</v>
      </c>
      <c r="CL21">
        <v>241.38</v>
      </c>
      <c r="CM21">
        <v>242.33</v>
      </c>
      <c r="CN21">
        <v>271.21499999999997</v>
      </c>
      <c r="CO21">
        <v>257.64999999999998</v>
      </c>
      <c r="CP21">
        <v>266.8</v>
      </c>
      <c r="CQ21">
        <v>291.02</v>
      </c>
      <c r="CR21">
        <v>297.80500000000001</v>
      </c>
      <c r="CS21">
        <v>282.76</v>
      </c>
      <c r="CT21">
        <v>306.84500000000003</v>
      </c>
      <c r="CU21">
        <v>303.61500000000001</v>
      </c>
      <c r="CV21">
        <v>331.89499999999998</v>
      </c>
      <c r="CW21">
        <v>303.81</v>
      </c>
      <c r="CX21">
        <v>271.59500000000003</v>
      </c>
      <c r="CY21">
        <v>308.375</v>
      </c>
      <c r="CZ21">
        <v>314.22500000000002</v>
      </c>
      <c r="DA21">
        <v>312.58</v>
      </c>
      <c r="DB21">
        <v>283.29500000000002</v>
      </c>
      <c r="DC21">
        <v>290.13</v>
      </c>
      <c r="DD21">
        <v>268.17500000000001</v>
      </c>
      <c r="DE21">
        <v>216.63</v>
      </c>
      <c r="DF21">
        <v>235.97499999999999</v>
      </c>
      <c r="DG21">
        <v>231.005</v>
      </c>
      <c r="DH21">
        <v>252.83</v>
      </c>
      <c r="DI21">
        <v>234.57499999999999</v>
      </c>
      <c r="DJ21">
        <v>230.35</v>
      </c>
      <c r="DK21">
        <v>209.005</v>
      </c>
      <c r="DL21">
        <v>194.11500000000001</v>
      </c>
      <c r="DM21">
        <v>210.20500000000001</v>
      </c>
      <c r="DN21">
        <v>218.83500000000001</v>
      </c>
      <c r="DO21">
        <v>244.79499999999999</v>
      </c>
      <c r="DP21">
        <v>239.04</v>
      </c>
      <c r="DQ21">
        <v>243.91</v>
      </c>
      <c r="DR21">
        <v>223.70500000000001</v>
      </c>
      <c r="DS21">
        <v>243.14</v>
      </c>
      <c r="DT21">
        <v>252.535</v>
      </c>
      <c r="DU21">
        <v>229.33</v>
      </c>
      <c r="DV21">
        <v>204.9</v>
      </c>
      <c r="DW21">
        <v>177.24</v>
      </c>
      <c r="DX21">
        <v>173.815</v>
      </c>
      <c r="DY21">
        <v>163.655</v>
      </c>
      <c r="DZ21">
        <v>180.29499999999999</v>
      </c>
      <c r="EA21">
        <v>154.255</v>
      </c>
      <c r="EB21">
        <v>168.27</v>
      </c>
      <c r="EC21">
        <v>153.64500000000001</v>
      </c>
      <c r="ED21">
        <v>150.77500000000001</v>
      </c>
      <c r="EE21">
        <v>166.785</v>
      </c>
      <c r="EF21">
        <v>184.095</v>
      </c>
      <c r="EG21">
        <v>191.69499999999999</v>
      </c>
      <c r="EH21">
        <v>190.495</v>
      </c>
      <c r="EI21">
        <v>158.10499999999999</v>
      </c>
      <c r="EJ21">
        <v>156.51499999999999</v>
      </c>
    </row>
    <row r="22" spans="1:140" x14ac:dyDescent="0.25">
      <c r="A22" t="s">
        <v>21</v>
      </c>
      <c r="B22">
        <f>_xll.BDH($A22,"PX_MID","2007-05-31","","Dir=H","Per=M","Days=A","Dts=H","cols=139;rows=1")</f>
        <v>1211.9998000000001</v>
      </c>
      <c r="C22">
        <v>1173.1301000000001</v>
      </c>
      <c r="D22">
        <v>1074.6991</v>
      </c>
      <c r="E22">
        <v>1105.443</v>
      </c>
      <c r="F22">
        <v>1134.009</v>
      </c>
      <c r="G22">
        <v>1058.1124</v>
      </c>
      <c r="H22">
        <v>974.84389999999996</v>
      </c>
      <c r="I22">
        <v>975.8492</v>
      </c>
      <c r="J22">
        <v>922.06820000000005</v>
      </c>
      <c r="K22">
        <v>783.84590000000003</v>
      </c>
      <c r="L22">
        <v>725.37369999999999</v>
      </c>
      <c r="M22">
        <v>773.29070000000002</v>
      </c>
      <c r="N22">
        <v>602.81659999999999</v>
      </c>
      <c r="O22">
        <v>442.73009999999999</v>
      </c>
      <c r="P22">
        <v>436.36349999999999</v>
      </c>
      <c r="Q22">
        <v>360.38310000000001</v>
      </c>
      <c r="R22">
        <v>56.964300000000001</v>
      </c>
      <c r="S22">
        <v>31.832999999999998</v>
      </c>
      <c r="T22">
        <v>33.592199999999998</v>
      </c>
      <c r="U22">
        <v>26.304099999999998</v>
      </c>
      <c r="V22">
        <v>21.445399999999999</v>
      </c>
      <c r="W22">
        <v>7.1204999999999998</v>
      </c>
      <c r="X22">
        <v>16.5029</v>
      </c>
      <c r="Y22">
        <v>23.120799999999999</v>
      </c>
      <c r="Z22">
        <v>28.147100000000002</v>
      </c>
      <c r="AA22">
        <v>19.183599999999998</v>
      </c>
      <c r="AB22">
        <v>10.994999999999999</v>
      </c>
      <c r="AC22">
        <v>37.860300000000002</v>
      </c>
      <c r="AD22">
        <v>36.926299999999998</v>
      </c>
      <c r="AE22">
        <v>28.0884</v>
      </c>
      <c r="AF22">
        <v>23.858000000000001</v>
      </c>
      <c r="AG22">
        <v>25.1313</v>
      </c>
      <c r="AH22">
        <v>20.2852</v>
      </c>
      <c r="AI22">
        <v>20.737500000000001</v>
      </c>
      <c r="AJ22">
        <v>28.578499999999998</v>
      </c>
      <c r="AK22">
        <v>32.5702</v>
      </c>
      <c r="AL22">
        <v>29.6633</v>
      </c>
      <c r="AM22">
        <v>28.8675</v>
      </c>
      <c r="AN22">
        <v>32.214199999999998</v>
      </c>
      <c r="AO22">
        <v>28.381599999999999</v>
      </c>
      <c r="AP22">
        <v>32.729399999999998</v>
      </c>
      <c r="AQ22">
        <v>35.188000000000002</v>
      </c>
      <c r="AR22">
        <v>34.601599999999998</v>
      </c>
      <c r="AS22">
        <v>48.277299999999997</v>
      </c>
      <c r="AT22">
        <v>40.340000000000003</v>
      </c>
      <c r="AU22">
        <v>37.484999999999999</v>
      </c>
      <c r="AV22">
        <v>35.155000000000001</v>
      </c>
      <c r="AW22">
        <v>31.155000000000001</v>
      </c>
      <c r="AX22">
        <v>28.454999999999998</v>
      </c>
      <c r="AY22">
        <v>29.315000000000001</v>
      </c>
      <c r="AZ22">
        <v>28.704999999999998</v>
      </c>
      <c r="BA22">
        <v>25.305</v>
      </c>
      <c r="BB22">
        <v>21.954999999999998</v>
      </c>
      <c r="BC22">
        <v>24.695</v>
      </c>
      <c r="BD22">
        <v>23.305</v>
      </c>
      <c r="BE22">
        <v>23.184999999999999</v>
      </c>
      <c r="BF22">
        <v>25.12</v>
      </c>
      <c r="BG22">
        <v>29.195</v>
      </c>
      <c r="BH22">
        <v>30.875</v>
      </c>
      <c r="BI22">
        <v>34.024999999999999</v>
      </c>
      <c r="BJ22">
        <v>29.155000000000001</v>
      </c>
      <c r="BK22">
        <v>32.085000000000001</v>
      </c>
      <c r="BL22">
        <v>31.274999999999999</v>
      </c>
      <c r="BM22">
        <v>34.335000000000001</v>
      </c>
      <c r="BN22">
        <v>32.784999999999997</v>
      </c>
      <c r="BO22">
        <v>34.924999999999997</v>
      </c>
      <c r="BP22">
        <v>33.134999999999998</v>
      </c>
      <c r="BQ22">
        <v>35.305</v>
      </c>
      <c r="BR22">
        <v>37.825000000000003</v>
      </c>
      <c r="BS22">
        <v>38.024999999999999</v>
      </c>
      <c r="BT22">
        <v>38.795000000000002</v>
      </c>
      <c r="BU22">
        <v>41.414999999999999</v>
      </c>
      <c r="BV22">
        <v>44.454999999999998</v>
      </c>
      <c r="BW22">
        <v>44.734999999999999</v>
      </c>
      <c r="BX22">
        <v>45.515000000000001</v>
      </c>
      <c r="BY22">
        <v>46.435000000000002</v>
      </c>
      <c r="BZ22">
        <v>48.625</v>
      </c>
      <c r="CA22">
        <v>51.645000000000003</v>
      </c>
      <c r="CB22">
        <v>49.744999999999997</v>
      </c>
      <c r="CC22">
        <v>51.055</v>
      </c>
      <c r="CD22">
        <v>47.97</v>
      </c>
      <c r="CE22">
        <v>49.774999999999999</v>
      </c>
      <c r="CF22">
        <v>50.015000000000001</v>
      </c>
      <c r="CG22">
        <v>53.125</v>
      </c>
      <c r="CH22">
        <v>54.064999999999998</v>
      </c>
      <c r="CI22">
        <v>54.575000000000003</v>
      </c>
      <c r="CJ22">
        <v>51.984999999999999</v>
      </c>
      <c r="CK22">
        <v>56.064999999999998</v>
      </c>
      <c r="CL22">
        <v>54.034999999999997</v>
      </c>
      <c r="CM22">
        <v>53.555</v>
      </c>
      <c r="CN22">
        <v>54.795000000000002</v>
      </c>
      <c r="CO22">
        <v>56.015000000000001</v>
      </c>
      <c r="CP22">
        <v>48.875</v>
      </c>
      <c r="CQ22">
        <v>55.335000000000001</v>
      </c>
      <c r="CR22">
        <v>54.795000000000002</v>
      </c>
      <c r="CS22">
        <v>56.3</v>
      </c>
      <c r="CT22">
        <v>58.615000000000002</v>
      </c>
      <c r="CU22">
        <v>61.825000000000003</v>
      </c>
      <c r="CV22">
        <v>64.125</v>
      </c>
      <c r="CW22">
        <v>60.335000000000001</v>
      </c>
      <c r="CX22">
        <v>56.805</v>
      </c>
      <c r="CY22">
        <v>63.07</v>
      </c>
      <c r="CZ22">
        <v>63.585000000000001</v>
      </c>
      <c r="DA22">
        <v>61.975000000000001</v>
      </c>
      <c r="DB22">
        <v>56.445</v>
      </c>
      <c r="DC22">
        <v>50.204999999999998</v>
      </c>
      <c r="DD22">
        <v>54.075000000000003</v>
      </c>
      <c r="DE22">
        <v>55.825000000000003</v>
      </c>
      <c r="DF22">
        <v>57.884999999999998</v>
      </c>
      <c r="DG22">
        <v>52.875</v>
      </c>
      <c r="DH22">
        <v>54.445</v>
      </c>
      <c r="DI22">
        <v>59.825000000000003</v>
      </c>
      <c r="DJ22">
        <v>59.335000000000001</v>
      </c>
      <c r="DK22">
        <v>61.695</v>
      </c>
      <c r="DL22">
        <v>63.335000000000001</v>
      </c>
      <c r="DM22">
        <v>65.325000000000003</v>
      </c>
      <c r="DN22">
        <v>64.245000000000005</v>
      </c>
      <c r="DO22">
        <v>63.914999999999999</v>
      </c>
      <c r="DP22">
        <v>62.435000000000002</v>
      </c>
      <c r="DQ22">
        <v>60.905000000000001</v>
      </c>
      <c r="DR22">
        <v>63.634999999999998</v>
      </c>
      <c r="DS22">
        <v>62.534999999999997</v>
      </c>
      <c r="DT22">
        <v>65.474999999999994</v>
      </c>
      <c r="DU22">
        <v>60.475000000000001</v>
      </c>
      <c r="DV22">
        <v>61.405000000000001</v>
      </c>
      <c r="DW22">
        <v>64.614999999999995</v>
      </c>
      <c r="DX22">
        <v>59.965000000000003</v>
      </c>
      <c r="DY22">
        <v>59.594999999999999</v>
      </c>
      <c r="DZ22">
        <v>63.914999999999999</v>
      </c>
      <c r="EA22">
        <v>57.344999999999999</v>
      </c>
      <c r="EB22">
        <v>54.424999999999997</v>
      </c>
      <c r="EC22">
        <v>56.005000000000003</v>
      </c>
      <c r="ED22">
        <v>52.784999999999997</v>
      </c>
      <c r="EE22">
        <v>53.015000000000001</v>
      </c>
      <c r="EF22">
        <v>55.195</v>
      </c>
      <c r="EG22">
        <v>53.164999999999999</v>
      </c>
      <c r="EH22">
        <v>53.255000000000003</v>
      </c>
      <c r="EI22">
        <v>41.274999999999999</v>
      </c>
      <c r="EJ22">
        <v>43.255000000000003</v>
      </c>
    </row>
    <row r="23" spans="1:140" x14ac:dyDescent="0.25">
      <c r="A23" t="s">
        <v>22</v>
      </c>
      <c r="B23">
        <f>_xll.BDH($A23,"PX_MID","2007-05-31","","Dir=H","Per=M","Days=A","Dts=H","cols=139;rows=1")</f>
        <v>39.060899999999997</v>
      </c>
      <c r="C23">
        <v>35.818899999999999</v>
      </c>
      <c r="D23">
        <v>30.010200000000001</v>
      </c>
      <c r="E23">
        <v>31.6099</v>
      </c>
      <c r="F23">
        <v>32.125399999999999</v>
      </c>
      <c r="G23">
        <v>33.177599999999998</v>
      </c>
      <c r="H23">
        <v>28.264800000000001</v>
      </c>
      <c r="I23">
        <v>24.656600000000001</v>
      </c>
      <c r="J23">
        <v>28.104800000000001</v>
      </c>
      <c r="K23">
        <v>24.503699999999998</v>
      </c>
      <c r="L23">
        <v>25.349799999999998</v>
      </c>
      <c r="M23">
        <v>26.302499999999998</v>
      </c>
      <c r="N23">
        <v>28.151</v>
      </c>
      <c r="O23">
        <v>24.226400000000002</v>
      </c>
      <c r="P23">
        <v>25.932200000000002</v>
      </c>
      <c r="Q23">
        <v>26.8994</v>
      </c>
      <c r="R23">
        <v>26.5732</v>
      </c>
      <c r="S23">
        <v>12.6593</v>
      </c>
      <c r="T23">
        <v>9.9177999999999997</v>
      </c>
      <c r="U23">
        <v>11.51</v>
      </c>
      <c r="V23">
        <v>8.92</v>
      </c>
      <c r="W23">
        <v>5.2149999999999999</v>
      </c>
      <c r="X23">
        <v>5.4950000000000001</v>
      </c>
      <c r="Y23">
        <v>7.29</v>
      </c>
      <c r="Z23">
        <v>9.4450000000000003</v>
      </c>
      <c r="AA23">
        <v>8.86</v>
      </c>
      <c r="AB23">
        <v>9.3650000000000002</v>
      </c>
      <c r="AC23">
        <v>12.175000000000001</v>
      </c>
      <c r="AD23">
        <v>14.765000000000001</v>
      </c>
      <c r="AE23">
        <v>12.34</v>
      </c>
      <c r="AF23">
        <v>13.49</v>
      </c>
      <c r="AG23">
        <v>15.93</v>
      </c>
      <c r="AH23">
        <v>15.345000000000001</v>
      </c>
      <c r="AI23">
        <v>16.68</v>
      </c>
      <c r="AJ23">
        <v>18.420000000000002</v>
      </c>
      <c r="AK23">
        <v>22.434999999999999</v>
      </c>
      <c r="AL23">
        <v>20.645</v>
      </c>
      <c r="AM23">
        <v>19.364999999999998</v>
      </c>
      <c r="AN23">
        <v>21.46</v>
      </c>
      <c r="AO23">
        <v>20.46</v>
      </c>
      <c r="AP23">
        <v>21.36</v>
      </c>
      <c r="AQ23">
        <v>23.32</v>
      </c>
      <c r="AR23">
        <v>24.135000000000002</v>
      </c>
      <c r="AS23">
        <v>25.86</v>
      </c>
      <c r="AT23">
        <v>25.56</v>
      </c>
      <c r="AU23">
        <v>25.684999999999999</v>
      </c>
      <c r="AV23">
        <v>25.484999999999999</v>
      </c>
      <c r="AW23">
        <v>26.954999999999998</v>
      </c>
      <c r="AX23">
        <v>26.704999999999998</v>
      </c>
      <c r="AY23">
        <v>25.535</v>
      </c>
      <c r="AZ23">
        <v>27.315000000000001</v>
      </c>
      <c r="BA23">
        <v>26.545000000000002</v>
      </c>
      <c r="BB23">
        <v>22.13</v>
      </c>
      <c r="BC23">
        <v>24.684999999999999</v>
      </c>
      <c r="BD23">
        <v>21.754999999999999</v>
      </c>
      <c r="BE23">
        <v>22.895</v>
      </c>
      <c r="BF23">
        <v>24.545000000000002</v>
      </c>
      <c r="BG23">
        <v>24.835000000000001</v>
      </c>
      <c r="BH23">
        <v>26.395</v>
      </c>
      <c r="BI23">
        <v>27.145</v>
      </c>
      <c r="BJ23">
        <v>27.065000000000001</v>
      </c>
      <c r="BK23">
        <v>27.035</v>
      </c>
      <c r="BL23">
        <v>27.414999999999999</v>
      </c>
      <c r="BM23">
        <v>26.49</v>
      </c>
      <c r="BN23">
        <v>25.984999999999999</v>
      </c>
      <c r="BO23">
        <v>26.675000000000001</v>
      </c>
      <c r="BP23">
        <v>25.074999999999999</v>
      </c>
      <c r="BQ23">
        <v>27.055</v>
      </c>
      <c r="BR23">
        <v>27.295000000000002</v>
      </c>
      <c r="BS23">
        <v>29.635000000000002</v>
      </c>
      <c r="BT23">
        <v>30.66</v>
      </c>
      <c r="BU23">
        <v>31.094999999999999</v>
      </c>
      <c r="BV23">
        <v>30.254999999999999</v>
      </c>
      <c r="BW23">
        <v>30.045000000000002</v>
      </c>
      <c r="BX23">
        <v>29.355</v>
      </c>
      <c r="BY23">
        <v>27.524999999999999</v>
      </c>
      <c r="BZ23">
        <v>27.934999999999999</v>
      </c>
      <c r="CA23">
        <v>27.995000000000001</v>
      </c>
      <c r="CB23">
        <v>25.094999999999999</v>
      </c>
      <c r="CC23">
        <v>25.905000000000001</v>
      </c>
      <c r="CD23">
        <v>27.96</v>
      </c>
      <c r="CE23">
        <v>29.895</v>
      </c>
      <c r="CF23">
        <v>30.204999999999998</v>
      </c>
      <c r="CG23">
        <v>30.824999999999999</v>
      </c>
      <c r="CH23">
        <v>31.484999999999999</v>
      </c>
      <c r="CI23">
        <v>32.274999999999999</v>
      </c>
      <c r="CJ23">
        <v>34.200000000000003</v>
      </c>
      <c r="CK23">
        <v>34.274999999999999</v>
      </c>
      <c r="CL23">
        <v>31.824999999999999</v>
      </c>
      <c r="CM23">
        <v>35.774999999999999</v>
      </c>
      <c r="CN23">
        <v>37.255000000000003</v>
      </c>
      <c r="CO23">
        <v>37.155000000000001</v>
      </c>
      <c r="CP23">
        <v>39.875</v>
      </c>
      <c r="CQ23">
        <v>37.674999999999997</v>
      </c>
      <c r="CR23">
        <v>39.354999999999997</v>
      </c>
      <c r="CS23">
        <v>37.734999999999999</v>
      </c>
      <c r="CT23">
        <v>37.924999999999997</v>
      </c>
      <c r="CU23">
        <v>36.914999999999999</v>
      </c>
      <c r="CV23">
        <v>39.085000000000001</v>
      </c>
      <c r="CW23">
        <v>36.034999999999997</v>
      </c>
      <c r="CX23">
        <v>37.005000000000003</v>
      </c>
      <c r="CY23">
        <v>39.204999999999998</v>
      </c>
      <c r="CZ23">
        <v>38.125</v>
      </c>
      <c r="DA23">
        <v>40.034999999999997</v>
      </c>
      <c r="DB23">
        <v>39.164999999999999</v>
      </c>
      <c r="DC23">
        <v>36.615000000000002</v>
      </c>
      <c r="DD23">
        <v>41.814999999999998</v>
      </c>
      <c r="DE23">
        <v>40.045000000000002</v>
      </c>
      <c r="DF23">
        <v>42.664999999999999</v>
      </c>
      <c r="DG23">
        <v>44.155000000000001</v>
      </c>
      <c r="DH23">
        <v>45.965000000000003</v>
      </c>
      <c r="DI23">
        <v>45.174999999999997</v>
      </c>
      <c r="DJ23">
        <v>45.905000000000001</v>
      </c>
      <c r="DK23">
        <v>44.055</v>
      </c>
      <c r="DL23">
        <v>42.12</v>
      </c>
      <c r="DM23">
        <v>45.454999999999998</v>
      </c>
      <c r="DN23">
        <v>44.055</v>
      </c>
      <c r="DO23">
        <v>46.534999999999997</v>
      </c>
      <c r="DP23">
        <v>44.344999999999999</v>
      </c>
      <c r="DQ23">
        <v>43.734999999999999</v>
      </c>
      <c r="DR23">
        <v>42.924999999999997</v>
      </c>
      <c r="DS23">
        <v>42.954999999999998</v>
      </c>
      <c r="DT23">
        <v>45.515000000000001</v>
      </c>
      <c r="DU23">
        <v>45.325000000000003</v>
      </c>
      <c r="DV23">
        <v>43.835000000000001</v>
      </c>
      <c r="DW23">
        <v>43.984999999999999</v>
      </c>
      <c r="DX23">
        <v>44.104999999999997</v>
      </c>
      <c r="DY23">
        <v>43.715000000000003</v>
      </c>
      <c r="DZ23">
        <v>41.825000000000003</v>
      </c>
      <c r="EA23">
        <v>38.655000000000001</v>
      </c>
      <c r="EB23">
        <v>40.744999999999997</v>
      </c>
      <c r="EC23">
        <v>40.585000000000001</v>
      </c>
      <c r="ED23">
        <v>40.825000000000003</v>
      </c>
      <c r="EE23">
        <v>42.295000000000002</v>
      </c>
      <c r="EF23">
        <v>42.664999999999999</v>
      </c>
      <c r="EG23">
        <v>43.805</v>
      </c>
      <c r="EH23">
        <v>44.134999999999998</v>
      </c>
      <c r="EI23">
        <v>43.045000000000002</v>
      </c>
      <c r="EJ23">
        <v>47.075000000000003</v>
      </c>
    </row>
    <row r="24" spans="1:140" x14ac:dyDescent="0.25">
      <c r="A24" t="s">
        <v>23</v>
      </c>
      <c r="B24">
        <f>_xll.BDH($A24,"PX_MID","2007-05-31","","Dir=H","Per=M","Days=A","Dts=H","cols=139;rows=1")</f>
        <v>59.44</v>
      </c>
      <c r="C24">
        <v>58.88</v>
      </c>
      <c r="D24">
        <v>50.674999999999997</v>
      </c>
      <c r="E24">
        <v>51.524999999999999</v>
      </c>
      <c r="F24">
        <v>53.454999999999998</v>
      </c>
      <c r="G24">
        <v>58.4</v>
      </c>
      <c r="H24">
        <v>65.45</v>
      </c>
      <c r="I24">
        <v>66.805000000000007</v>
      </c>
      <c r="J24">
        <v>64.8</v>
      </c>
      <c r="K24">
        <v>62.52</v>
      </c>
      <c r="L24">
        <v>60.8</v>
      </c>
      <c r="M24">
        <v>64.959999999999994</v>
      </c>
      <c r="N24">
        <v>68.08</v>
      </c>
      <c r="O24">
        <v>66.02</v>
      </c>
      <c r="P24">
        <v>60.075000000000003</v>
      </c>
      <c r="Q24">
        <v>58.4</v>
      </c>
      <c r="R24">
        <v>54.7</v>
      </c>
      <c r="S24">
        <v>25.45</v>
      </c>
      <c r="T24">
        <v>21.76</v>
      </c>
      <c r="U24">
        <v>29.975000000000001</v>
      </c>
      <c r="V24">
        <v>26.43</v>
      </c>
      <c r="W24">
        <v>20.414999999999999</v>
      </c>
      <c r="X24">
        <v>21.765000000000001</v>
      </c>
      <c r="Y24">
        <v>24.41</v>
      </c>
      <c r="Z24">
        <v>23.62</v>
      </c>
      <c r="AA24">
        <v>24.074999999999999</v>
      </c>
      <c r="AB24">
        <v>25.55</v>
      </c>
      <c r="AC24">
        <v>29.914999999999999</v>
      </c>
      <c r="AD24">
        <v>32.034999999999997</v>
      </c>
      <c r="AE24">
        <v>29.914999999999999</v>
      </c>
      <c r="AF24">
        <v>30.6</v>
      </c>
      <c r="AG24">
        <v>29.495000000000001</v>
      </c>
      <c r="AH24">
        <v>31.45</v>
      </c>
      <c r="AI24">
        <v>30.49</v>
      </c>
      <c r="AJ24">
        <v>34.39</v>
      </c>
      <c r="AK24">
        <v>36.445</v>
      </c>
      <c r="AL24">
        <v>34.69</v>
      </c>
      <c r="AM24">
        <v>34.71</v>
      </c>
      <c r="AN24">
        <v>37.299999999999997</v>
      </c>
      <c r="AO24">
        <v>36.54</v>
      </c>
      <c r="AP24">
        <v>40.704999999999998</v>
      </c>
      <c r="AQ24">
        <v>39.555</v>
      </c>
      <c r="AR24">
        <v>35.274999999999999</v>
      </c>
      <c r="AS24">
        <v>38.53</v>
      </c>
      <c r="AT24">
        <v>39.24</v>
      </c>
      <c r="AU24">
        <v>40.655000000000001</v>
      </c>
      <c r="AV24">
        <v>38.515000000000001</v>
      </c>
      <c r="AW24">
        <v>39.700000000000003</v>
      </c>
      <c r="AX24">
        <v>36.994999999999997</v>
      </c>
      <c r="AY24">
        <v>36.284999999999997</v>
      </c>
      <c r="AZ24">
        <v>35.655000000000001</v>
      </c>
      <c r="BA24">
        <v>35.174999999999997</v>
      </c>
      <c r="BB24">
        <v>35.795000000000002</v>
      </c>
      <c r="BC24">
        <v>38.505000000000003</v>
      </c>
      <c r="BD24">
        <v>39.225000000000001</v>
      </c>
      <c r="BE24">
        <v>41.064999999999998</v>
      </c>
      <c r="BF24">
        <v>39.594999999999999</v>
      </c>
      <c r="BG24">
        <v>42.475000000000001</v>
      </c>
      <c r="BH24">
        <v>40.484999999999999</v>
      </c>
      <c r="BI24">
        <v>40.344999999999999</v>
      </c>
      <c r="BJ24">
        <v>33.375</v>
      </c>
      <c r="BK24">
        <v>34.835000000000001</v>
      </c>
      <c r="BL24">
        <v>36.200000000000003</v>
      </c>
      <c r="BM24">
        <v>35.26</v>
      </c>
      <c r="BN24">
        <v>37.295000000000002</v>
      </c>
      <c r="BO24">
        <v>37.814999999999998</v>
      </c>
      <c r="BP24">
        <v>34.204999999999998</v>
      </c>
      <c r="BQ24">
        <v>34.695</v>
      </c>
      <c r="BR24">
        <v>38.225000000000001</v>
      </c>
      <c r="BS24">
        <v>41.965000000000003</v>
      </c>
      <c r="BT24">
        <v>45.005000000000003</v>
      </c>
      <c r="BU24">
        <v>47.555</v>
      </c>
      <c r="BV24">
        <v>49.744999999999997</v>
      </c>
      <c r="BW24">
        <v>50.905000000000001</v>
      </c>
      <c r="BX24">
        <v>54.145000000000003</v>
      </c>
      <c r="BY24">
        <v>53.05</v>
      </c>
      <c r="BZ24">
        <v>54.094999999999999</v>
      </c>
      <c r="CA24">
        <v>58.494999999999997</v>
      </c>
      <c r="CB24">
        <v>64.944999999999993</v>
      </c>
      <c r="CC24">
        <v>66.36</v>
      </c>
      <c r="CD24">
        <v>65.355000000000004</v>
      </c>
      <c r="CE24">
        <v>65.614999999999995</v>
      </c>
      <c r="CF24">
        <v>64.965000000000003</v>
      </c>
      <c r="CG24">
        <v>67.415000000000006</v>
      </c>
      <c r="CH24">
        <v>67.814999999999998</v>
      </c>
      <c r="CI24">
        <v>65.534999999999997</v>
      </c>
      <c r="CJ24">
        <v>63.354999999999997</v>
      </c>
      <c r="CK24">
        <v>66.754999999999995</v>
      </c>
      <c r="CL24">
        <v>64.28</v>
      </c>
      <c r="CM24">
        <v>68.215000000000003</v>
      </c>
      <c r="CN24">
        <v>67.614999999999995</v>
      </c>
      <c r="CO24">
        <v>68.41</v>
      </c>
      <c r="CP24">
        <v>63.475000000000001</v>
      </c>
      <c r="CQ24">
        <v>61.274999999999999</v>
      </c>
      <c r="CR24">
        <v>61.405000000000001</v>
      </c>
      <c r="CS24">
        <v>61.484999999999999</v>
      </c>
      <c r="CT24">
        <v>65.834999999999994</v>
      </c>
      <c r="CU24">
        <v>67.004999999999995</v>
      </c>
      <c r="CV24">
        <v>74.584999999999994</v>
      </c>
      <c r="CW24">
        <v>74.355000000000004</v>
      </c>
      <c r="CX24">
        <v>78.995000000000005</v>
      </c>
      <c r="CY24">
        <v>81.525000000000006</v>
      </c>
      <c r="CZ24">
        <v>85.534999999999997</v>
      </c>
      <c r="DA24">
        <v>80.545000000000002</v>
      </c>
      <c r="DB24">
        <v>81.305000000000007</v>
      </c>
      <c r="DC24">
        <v>71.155000000000001</v>
      </c>
      <c r="DD24">
        <v>77.125</v>
      </c>
      <c r="DE24">
        <v>84.594999999999999</v>
      </c>
      <c r="DF24">
        <v>87.38</v>
      </c>
      <c r="DG24">
        <v>86.32</v>
      </c>
      <c r="DH24">
        <v>82.98</v>
      </c>
      <c r="DI24">
        <v>89.56</v>
      </c>
      <c r="DJ24">
        <v>92.27</v>
      </c>
      <c r="DK24">
        <v>80.534999999999997</v>
      </c>
      <c r="DL24">
        <v>86.355000000000004</v>
      </c>
      <c r="DM24">
        <v>92.894999999999996</v>
      </c>
      <c r="DN24">
        <v>97.144999999999996</v>
      </c>
      <c r="DO24">
        <v>98.995000000000005</v>
      </c>
      <c r="DP24">
        <v>95.685000000000002</v>
      </c>
      <c r="DQ24">
        <v>96.234999999999999</v>
      </c>
      <c r="DR24">
        <v>97.995000000000005</v>
      </c>
      <c r="DS24">
        <v>103.705</v>
      </c>
      <c r="DT24">
        <v>105.285</v>
      </c>
      <c r="DU24">
        <v>94.66</v>
      </c>
      <c r="DV24">
        <v>95.504999999999995</v>
      </c>
      <c r="DW24">
        <v>100.66500000000001</v>
      </c>
      <c r="DX24">
        <v>100.875</v>
      </c>
      <c r="DY24">
        <v>100.845</v>
      </c>
      <c r="DZ24">
        <v>91.484999999999999</v>
      </c>
      <c r="EA24">
        <v>85.454999999999998</v>
      </c>
      <c r="EB24">
        <v>91.405000000000001</v>
      </c>
      <c r="EC24">
        <v>92.825000000000003</v>
      </c>
      <c r="ED24">
        <v>93.355000000000004</v>
      </c>
      <c r="EE24">
        <v>103.49</v>
      </c>
      <c r="EF24">
        <v>110.295</v>
      </c>
      <c r="EG24">
        <v>102.815</v>
      </c>
      <c r="EH24">
        <v>107.935</v>
      </c>
      <c r="EI24">
        <v>97.22</v>
      </c>
      <c r="EJ24">
        <v>97.21</v>
      </c>
    </row>
    <row r="25" spans="1:140" x14ac:dyDescent="0.25">
      <c r="A25" t="s">
        <v>24</v>
      </c>
      <c r="B25">
        <f>_xll.BDH($A25,"PX_MID","2007-05-31","","Dir=H","Per=M","Days=A","Dts=H","cols=139;rows=1")</f>
        <v>29.385000000000002</v>
      </c>
      <c r="C25">
        <v>27.85</v>
      </c>
      <c r="D25">
        <v>27.594999999999999</v>
      </c>
      <c r="E25">
        <v>29.51</v>
      </c>
      <c r="F25">
        <v>28.954999999999998</v>
      </c>
      <c r="G25">
        <v>26.594999999999999</v>
      </c>
      <c r="H25">
        <v>26.285</v>
      </c>
      <c r="I25">
        <v>24.184999999999999</v>
      </c>
      <c r="J25">
        <v>25.385000000000002</v>
      </c>
      <c r="K25">
        <v>23.61</v>
      </c>
      <c r="L25">
        <v>23.605</v>
      </c>
      <c r="M25">
        <v>24.585000000000001</v>
      </c>
      <c r="N25">
        <v>25.53</v>
      </c>
      <c r="O25">
        <v>24.125</v>
      </c>
      <c r="P25">
        <v>25.454999999999998</v>
      </c>
      <c r="Q25">
        <v>26.5</v>
      </c>
      <c r="R25">
        <v>25.69</v>
      </c>
      <c r="S25">
        <v>24.34</v>
      </c>
      <c r="T25">
        <v>24.765000000000001</v>
      </c>
      <c r="U25">
        <v>25.91</v>
      </c>
      <c r="V25">
        <v>23.58</v>
      </c>
      <c r="W25">
        <v>15.885</v>
      </c>
      <c r="X25">
        <v>16.989999999999998</v>
      </c>
      <c r="Y25">
        <v>22.504999999999999</v>
      </c>
      <c r="Z25">
        <v>20.934999999999999</v>
      </c>
      <c r="AA25">
        <v>21.35</v>
      </c>
      <c r="AB25">
        <v>22.89</v>
      </c>
      <c r="AC25">
        <v>23.754999999999999</v>
      </c>
      <c r="AD25">
        <v>24.35</v>
      </c>
      <c r="AE25">
        <v>22.315000000000001</v>
      </c>
      <c r="AF25">
        <v>22.385000000000002</v>
      </c>
      <c r="AG25">
        <v>22.515000000000001</v>
      </c>
      <c r="AH25">
        <v>22.565000000000001</v>
      </c>
      <c r="AI25">
        <v>23.71</v>
      </c>
      <c r="AJ25">
        <v>24.57</v>
      </c>
      <c r="AK25">
        <v>26.25</v>
      </c>
      <c r="AL25">
        <v>24.684999999999999</v>
      </c>
      <c r="AM25">
        <v>24.395</v>
      </c>
      <c r="AN25">
        <v>25.405000000000001</v>
      </c>
      <c r="AO25">
        <v>24.844999999999999</v>
      </c>
      <c r="AP25">
        <v>26.385000000000002</v>
      </c>
      <c r="AQ25">
        <v>28.145</v>
      </c>
      <c r="AR25">
        <v>28.09</v>
      </c>
      <c r="AS25">
        <v>29.06</v>
      </c>
      <c r="AT25">
        <v>29.675000000000001</v>
      </c>
      <c r="AU25">
        <v>31.395</v>
      </c>
      <c r="AV25">
        <v>30.395</v>
      </c>
      <c r="AW25">
        <v>29.76</v>
      </c>
      <c r="AX25">
        <v>28.695</v>
      </c>
      <c r="AY25">
        <v>28.555</v>
      </c>
      <c r="AZ25">
        <v>28.135000000000002</v>
      </c>
      <c r="BA25">
        <v>28.204999999999998</v>
      </c>
      <c r="BB25">
        <v>26.31</v>
      </c>
      <c r="BC25">
        <v>30.91</v>
      </c>
      <c r="BD25">
        <v>30.975000000000001</v>
      </c>
      <c r="BE25">
        <v>33.435000000000002</v>
      </c>
      <c r="BF25">
        <v>33.35</v>
      </c>
      <c r="BG25">
        <v>34.134999999999998</v>
      </c>
      <c r="BH25">
        <v>35.755000000000003</v>
      </c>
      <c r="BI25">
        <v>37.524999999999999</v>
      </c>
      <c r="BJ25">
        <v>34.734999999999999</v>
      </c>
      <c r="BK25">
        <v>35.090000000000003</v>
      </c>
      <c r="BL25">
        <v>35.465000000000003</v>
      </c>
      <c r="BM25">
        <v>35.74</v>
      </c>
      <c r="BN25">
        <v>35.82</v>
      </c>
      <c r="BO25">
        <v>35.424999999999997</v>
      </c>
      <c r="BP25">
        <v>36.524999999999999</v>
      </c>
      <c r="BQ25">
        <v>34.634999999999998</v>
      </c>
      <c r="BR25">
        <v>36.945</v>
      </c>
      <c r="BS25">
        <v>38.51</v>
      </c>
      <c r="BT25">
        <v>41.305</v>
      </c>
      <c r="BU25">
        <v>42.445</v>
      </c>
      <c r="BV25">
        <v>43.674999999999997</v>
      </c>
      <c r="BW25">
        <v>43.685000000000002</v>
      </c>
      <c r="BX25">
        <v>44.375</v>
      </c>
      <c r="BY25">
        <v>41.33</v>
      </c>
      <c r="BZ25">
        <v>43.645000000000003</v>
      </c>
      <c r="CA25">
        <v>47.445</v>
      </c>
      <c r="CB25">
        <v>46.515000000000001</v>
      </c>
      <c r="CC25">
        <v>46.935000000000002</v>
      </c>
      <c r="CD25">
        <v>46.225000000000001</v>
      </c>
      <c r="CE25">
        <v>46.21</v>
      </c>
      <c r="CF25">
        <v>47.564999999999998</v>
      </c>
      <c r="CG25">
        <v>45.005000000000003</v>
      </c>
      <c r="CH25">
        <v>45.835000000000001</v>
      </c>
      <c r="CI25">
        <v>46.604999999999997</v>
      </c>
      <c r="CJ25">
        <v>44.994999999999997</v>
      </c>
      <c r="CK25">
        <v>47.225000000000001</v>
      </c>
      <c r="CL25">
        <v>45.365000000000002</v>
      </c>
      <c r="CM25">
        <v>47.715000000000003</v>
      </c>
      <c r="CN25">
        <v>47.96</v>
      </c>
      <c r="CO25">
        <v>47.07</v>
      </c>
      <c r="CP25">
        <v>44.424999999999997</v>
      </c>
      <c r="CQ25">
        <v>46.994999999999997</v>
      </c>
      <c r="CR25">
        <v>46.744999999999997</v>
      </c>
      <c r="CS25">
        <v>47.835000000000001</v>
      </c>
      <c r="CT25">
        <v>48.424999999999997</v>
      </c>
      <c r="CU25">
        <v>47.284999999999997</v>
      </c>
      <c r="CV25">
        <v>47.445</v>
      </c>
      <c r="CW25">
        <v>43.715000000000003</v>
      </c>
      <c r="CX25">
        <v>41.295000000000002</v>
      </c>
      <c r="CY25">
        <v>43.725000000000001</v>
      </c>
      <c r="CZ25">
        <v>43.765000000000001</v>
      </c>
      <c r="DA25">
        <v>40.94</v>
      </c>
      <c r="DB25">
        <v>37.685000000000002</v>
      </c>
      <c r="DC25">
        <v>39.83</v>
      </c>
      <c r="DD25">
        <v>44.475000000000001</v>
      </c>
      <c r="DE25">
        <v>46.094999999999999</v>
      </c>
      <c r="DF25">
        <v>48.325000000000003</v>
      </c>
      <c r="DG25">
        <v>47.61</v>
      </c>
      <c r="DH25">
        <v>49.18</v>
      </c>
      <c r="DI25">
        <v>49.405000000000001</v>
      </c>
      <c r="DJ25">
        <v>50.865000000000002</v>
      </c>
      <c r="DK25">
        <v>48.234999999999999</v>
      </c>
      <c r="DL25">
        <v>50.344999999999999</v>
      </c>
      <c r="DM25">
        <v>51.965000000000003</v>
      </c>
      <c r="DN25">
        <v>53.835000000000001</v>
      </c>
      <c r="DO25">
        <v>56.954999999999998</v>
      </c>
      <c r="DP25">
        <v>56.545000000000002</v>
      </c>
      <c r="DQ25">
        <v>55.814999999999998</v>
      </c>
      <c r="DR25">
        <v>56.725000000000001</v>
      </c>
      <c r="DS25">
        <v>57.244999999999997</v>
      </c>
      <c r="DT25">
        <v>58.81</v>
      </c>
      <c r="DU25">
        <v>57.884999999999998</v>
      </c>
      <c r="DV25">
        <v>61.555</v>
      </c>
      <c r="DW25">
        <v>63.325000000000003</v>
      </c>
      <c r="DX25">
        <v>65.834999999999994</v>
      </c>
      <c r="DY25">
        <v>63.284999999999997</v>
      </c>
      <c r="DZ25">
        <v>68.325000000000003</v>
      </c>
      <c r="EA25">
        <v>69.114999999999995</v>
      </c>
      <c r="EB25">
        <v>68.694999999999993</v>
      </c>
      <c r="EC25">
        <v>69.995000000000005</v>
      </c>
      <c r="ED25">
        <v>66.295000000000002</v>
      </c>
      <c r="EE25">
        <v>65.265000000000001</v>
      </c>
      <c r="EF25">
        <v>71.344999999999999</v>
      </c>
      <c r="EG25">
        <v>72.135000000000005</v>
      </c>
      <c r="EH25">
        <v>74.424999999999997</v>
      </c>
      <c r="EI25">
        <v>74.004999999999995</v>
      </c>
      <c r="EJ25">
        <v>77.424999999999997</v>
      </c>
    </row>
    <row r="26" spans="1:140" x14ac:dyDescent="0.25">
      <c r="A26" t="s">
        <v>25</v>
      </c>
      <c r="B26">
        <f>_xll.BDH($A26,"PX_MID","2007-05-31","","Dir=H","Per=M","Days=A","Dts=H","cols=139;rows=1")</f>
        <v>44.19</v>
      </c>
      <c r="C26">
        <v>48.655000000000001</v>
      </c>
      <c r="D26">
        <v>33.954999999999998</v>
      </c>
      <c r="E26">
        <v>32.200000000000003</v>
      </c>
      <c r="F26">
        <v>28.72</v>
      </c>
      <c r="G26">
        <v>39.185000000000002</v>
      </c>
      <c r="H26">
        <v>38.045000000000002</v>
      </c>
      <c r="I26">
        <v>34.61</v>
      </c>
      <c r="J26">
        <v>30.15</v>
      </c>
      <c r="K26">
        <v>35.17</v>
      </c>
      <c r="L26">
        <v>28.15</v>
      </c>
      <c r="M26">
        <v>35.725000000000001</v>
      </c>
      <c r="N26">
        <v>39.03</v>
      </c>
      <c r="O26">
        <v>34.83</v>
      </c>
      <c r="P26">
        <v>23.324999999999999</v>
      </c>
      <c r="Q26">
        <v>22.91</v>
      </c>
      <c r="R26">
        <v>17.425000000000001</v>
      </c>
      <c r="S26">
        <v>14.365</v>
      </c>
      <c r="T26">
        <v>12.26</v>
      </c>
      <c r="U26">
        <v>15.085000000000001</v>
      </c>
      <c r="V26">
        <v>13.494999999999999</v>
      </c>
      <c r="W26">
        <v>18.07</v>
      </c>
      <c r="X26">
        <v>19.36</v>
      </c>
      <c r="Y26">
        <v>22.06</v>
      </c>
      <c r="Z26">
        <v>22.25</v>
      </c>
      <c r="AA26">
        <v>19.184999999999999</v>
      </c>
      <c r="AB26">
        <v>16.434999999999999</v>
      </c>
      <c r="AC26">
        <v>17.635000000000002</v>
      </c>
      <c r="AD26">
        <v>19.655000000000001</v>
      </c>
      <c r="AE26">
        <v>22.01</v>
      </c>
      <c r="AF26">
        <v>23.995000000000001</v>
      </c>
      <c r="AG26">
        <v>25.335000000000001</v>
      </c>
      <c r="AH26">
        <v>24.69</v>
      </c>
      <c r="AI26">
        <v>26.305</v>
      </c>
      <c r="AJ26">
        <v>31.405000000000001</v>
      </c>
      <c r="AK26">
        <v>38.814999999999998</v>
      </c>
      <c r="AL26">
        <v>39.674999999999997</v>
      </c>
      <c r="AM26">
        <v>40.564999999999998</v>
      </c>
      <c r="AN26">
        <v>38.35</v>
      </c>
      <c r="AO26">
        <v>46.125</v>
      </c>
      <c r="AP26">
        <v>50.174999999999997</v>
      </c>
      <c r="AQ26">
        <v>51.655000000000001</v>
      </c>
      <c r="AR26">
        <v>52.14</v>
      </c>
      <c r="AS26">
        <v>47.06</v>
      </c>
      <c r="AT26">
        <v>48.314999999999998</v>
      </c>
      <c r="AU26">
        <v>37.524999999999999</v>
      </c>
      <c r="AV26">
        <v>37.99</v>
      </c>
      <c r="AW26">
        <v>34.435000000000002</v>
      </c>
      <c r="AX26">
        <v>33.935000000000002</v>
      </c>
      <c r="AY26">
        <v>31.475000000000001</v>
      </c>
      <c r="AZ26">
        <v>24.225000000000001</v>
      </c>
      <c r="BA26">
        <v>21.954999999999998</v>
      </c>
      <c r="BB26">
        <v>19.885000000000002</v>
      </c>
      <c r="BC26">
        <v>26.945</v>
      </c>
      <c r="BD26">
        <v>28.905000000000001</v>
      </c>
      <c r="BE26">
        <v>32.284999999999997</v>
      </c>
      <c r="BF26">
        <v>32.234999999999999</v>
      </c>
      <c r="BG26">
        <v>36</v>
      </c>
      <c r="BH26">
        <v>36.685000000000002</v>
      </c>
      <c r="BI26">
        <v>32.594999999999999</v>
      </c>
      <c r="BJ26">
        <v>29.335000000000001</v>
      </c>
      <c r="BK26">
        <v>31.745000000000001</v>
      </c>
      <c r="BL26">
        <v>35.185000000000002</v>
      </c>
      <c r="BM26">
        <v>37.494999999999997</v>
      </c>
      <c r="BN26">
        <v>38.26</v>
      </c>
      <c r="BO26">
        <v>37.994999999999997</v>
      </c>
      <c r="BP26">
        <v>36.615000000000002</v>
      </c>
      <c r="BQ26">
        <v>40.905000000000001</v>
      </c>
      <c r="BR26">
        <v>40.715000000000003</v>
      </c>
      <c r="BS26">
        <v>36.945</v>
      </c>
      <c r="BT26">
        <v>35.284999999999997</v>
      </c>
      <c r="BU26">
        <v>43.905000000000001</v>
      </c>
      <c r="BV26">
        <v>46.12</v>
      </c>
      <c r="BW26">
        <v>42.56</v>
      </c>
      <c r="BX26">
        <v>47.2</v>
      </c>
      <c r="BY26">
        <v>45.984999999999999</v>
      </c>
      <c r="BZ26">
        <v>51.695</v>
      </c>
      <c r="CA26">
        <v>44.74</v>
      </c>
      <c r="CB26">
        <v>44.715000000000003</v>
      </c>
      <c r="CC26">
        <v>47.185000000000002</v>
      </c>
      <c r="CD26">
        <v>47.68</v>
      </c>
      <c r="CE26">
        <v>61.134999999999998</v>
      </c>
      <c r="CF26">
        <v>58.22</v>
      </c>
      <c r="CG26">
        <v>53.06</v>
      </c>
      <c r="CH26">
        <v>54.335000000000001</v>
      </c>
      <c r="CI26">
        <v>61.05</v>
      </c>
      <c r="CJ26">
        <v>59.01</v>
      </c>
      <c r="CK26">
        <v>60.405000000000001</v>
      </c>
      <c r="CL26">
        <v>59.805</v>
      </c>
      <c r="CM26">
        <v>60.29</v>
      </c>
      <c r="CN26">
        <v>64.625</v>
      </c>
      <c r="CO26">
        <v>62.96</v>
      </c>
      <c r="CP26">
        <v>58.155000000000001</v>
      </c>
      <c r="CQ26">
        <v>69.504999999999995</v>
      </c>
      <c r="CR26">
        <v>71.045000000000002</v>
      </c>
      <c r="CS26">
        <v>73.77</v>
      </c>
      <c r="CT26">
        <v>76.275000000000006</v>
      </c>
      <c r="CU26">
        <v>69.814999999999998</v>
      </c>
      <c r="CV26">
        <v>76.739999999999995</v>
      </c>
      <c r="CW26">
        <v>71.31</v>
      </c>
      <c r="CX26">
        <v>69.040000000000006</v>
      </c>
      <c r="CY26">
        <v>60.814999999999998</v>
      </c>
      <c r="CZ26">
        <v>57.604999999999997</v>
      </c>
      <c r="DA26">
        <v>52.634999999999998</v>
      </c>
      <c r="DB26">
        <v>45.6</v>
      </c>
      <c r="DC26">
        <v>53.975000000000001</v>
      </c>
      <c r="DD26">
        <v>55.564999999999998</v>
      </c>
      <c r="DE26">
        <v>50.99</v>
      </c>
      <c r="DF26">
        <v>54.575000000000003</v>
      </c>
      <c r="DG26">
        <v>55.924999999999997</v>
      </c>
      <c r="DH26">
        <v>50.524999999999999</v>
      </c>
      <c r="DI26">
        <v>54.895000000000003</v>
      </c>
      <c r="DJ26">
        <v>52.984999999999999</v>
      </c>
      <c r="DK26">
        <v>69.47</v>
      </c>
      <c r="DL26">
        <v>66.704999999999998</v>
      </c>
      <c r="DM26">
        <v>66.685000000000002</v>
      </c>
      <c r="DN26">
        <v>68.58</v>
      </c>
      <c r="DO26">
        <v>62.585000000000001</v>
      </c>
      <c r="DP26">
        <v>59.69</v>
      </c>
      <c r="DQ26">
        <v>60.945</v>
      </c>
      <c r="DR26">
        <v>47.145000000000003</v>
      </c>
      <c r="DS26">
        <v>49.8</v>
      </c>
      <c r="DT26">
        <v>47.134999999999998</v>
      </c>
      <c r="DU26">
        <v>47.155000000000001</v>
      </c>
      <c r="DV26">
        <v>48.725000000000001</v>
      </c>
      <c r="DW26">
        <v>52.265000000000001</v>
      </c>
      <c r="DX26">
        <v>55.784999999999997</v>
      </c>
      <c r="DY26">
        <v>65.055000000000007</v>
      </c>
      <c r="DZ26">
        <v>66.984999999999999</v>
      </c>
      <c r="EA26">
        <v>67.465000000000003</v>
      </c>
      <c r="EB26">
        <v>70.965000000000003</v>
      </c>
      <c r="EC26">
        <v>71.599999999999994</v>
      </c>
      <c r="ED26">
        <v>75.364999999999995</v>
      </c>
      <c r="EE26">
        <v>73.234999999999999</v>
      </c>
      <c r="EF26">
        <v>75.245000000000005</v>
      </c>
      <c r="EG26">
        <v>75.144999999999996</v>
      </c>
      <c r="EH26">
        <v>73.144999999999996</v>
      </c>
      <c r="EI26">
        <v>72.260000000000005</v>
      </c>
      <c r="EJ26">
        <v>68.760000000000005</v>
      </c>
    </row>
    <row r="27" spans="1:140" x14ac:dyDescent="0.25">
      <c r="A27" t="s">
        <v>26</v>
      </c>
      <c r="B27">
        <f>_xll.BDH($A27,"PX_MID","2007-05-31","","Dir=H","Per=M","Days=A","Dts=H","cols=139;rows=1")</f>
        <v>40.68</v>
      </c>
      <c r="C27">
        <v>38.5</v>
      </c>
      <c r="D27">
        <v>40.244999999999997</v>
      </c>
      <c r="E27">
        <v>40.454999999999998</v>
      </c>
      <c r="F27">
        <v>44.225000000000001</v>
      </c>
      <c r="G27">
        <v>47.805</v>
      </c>
      <c r="H27">
        <v>44.115000000000002</v>
      </c>
      <c r="I27">
        <v>41.3</v>
      </c>
      <c r="J27">
        <v>36.299999999999997</v>
      </c>
      <c r="K27">
        <v>37.97</v>
      </c>
      <c r="L27">
        <v>36.57</v>
      </c>
      <c r="M27">
        <v>37.445</v>
      </c>
      <c r="N27">
        <v>44.465000000000003</v>
      </c>
      <c r="O27">
        <v>39.880000000000003</v>
      </c>
      <c r="P27">
        <v>38.935000000000002</v>
      </c>
      <c r="Q27">
        <v>39.795000000000002</v>
      </c>
      <c r="R27">
        <v>30.85</v>
      </c>
      <c r="S27">
        <v>24.31</v>
      </c>
      <c r="T27">
        <v>20.3</v>
      </c>
      <c r="U27">
        <v>22.245000000000001</v>
      </c>
      <c r="V27">
        <v>22.24</v>
      </c>
      <c r="W27">
        <v>19.355</v>
      </c>
      <c r="X27">
        <v>21.76</v>
      </c>
      <c r="Y27">
        <v>26.81</v>
      </c>
      <c r="Z27">
        <v>28.204999999999998</v>
      </c>
      <c r="AA27">
        <v>25.555</v>
      </c>
      <c r="AB27">
        <v>29.745000000000001</v>
      </c>
      <c r="AC27">
        <v>32.234999999999999</v>
      </c>
      <c r="AD27">
        <v>34.58</v>
      </c>
      <c r="AE27">
        <v>31.59</v>
      </c>
      <c r="AF27">
        <v>33.76</v>
      </c>
      <c r="AG27">
        <v>36.39</v>
      </c>
      <c r="AH27">
        <v>35.729999999999997</v>
      </c>
      <c r="AI27">
        <v>37.465000000000003</v>
      </c>
      <c r="AJ27">
        <v>42.634999999999998</v>
      </c>
      <c r="AK27">
        <v>45.63</v>
      </c>
      <c r="AL27">
        <v>43.08</v>
      </c>
      <c r="AM27">
        <v>39.72</v>
      </c>
      <c r="AN27">
        <v>43.61</v>
      </c>
      <c r="AO27">
        <v>40.104999999999997</v>
      </c>
      <c r="AP27">
        <v>46.82</v>
      </c>
      <c r="AQ27">
        <v>50.1</v>
      </c>
      <c r="AR27">
        <v>54.075000000000003</v>
      </c>
      <c r="AS27">
        <v>55.81</v>
      </c>
      <c r="AT27">
        <v>56.15</v>
      </c>
      <c r="AU27">
        <v>57.534999999999997</v>
      </c>
      <c r="AV27">
        <v>59.765000000000001</v>
      </c>
      <c r="AW27">
        <v>70.534999999999997</v>
      </c>
      <c r="AX27">
        <v>70.83</v>
      </c>
      <c r="AY27">
        <v>69.215000000000003</v>
      </c>
      <c r="AZ27">
        <v>66.655000000000001</v>
      </c>
      <c r="BA27">
        <v>50.765000000000001</v>
      </c>
      <c r="BB27">
        <v>40.445</v>
      </c>
      <c r="BC27">
        <v>53.305</v>
      </c>
      <c r="BD27">
        <v>54.505000000000003</v>
      </c>
      <c r="BE27">
        <v>51.48</v>
      </c>
      <c r="BF27">
        <v>64.319999999999993</v>
      </c>
      <c r="BG27">
        <v>66.540000000000006</v>
      </c>
      <c r="BH27">
        <v>63.93</v>
      </c>
      <c r="BI27">
        <v>65.284999999999997</v>
      </c>
      <c r="BJ27">
        <v>60.72</v>
      </c>
      <c r="BK27">
        <v>59.615000000000002</v>
      </c>
      <c r="BL27">
        <v>58.22</v>
      </c>
      <c r="BM27">
        <v>54.725000000000001</v>
      </c>
      <c r="BN27">
        <v>52.674999999999997</v>
      </c>
      <c r="BO27">
        <v>55.134999999999998</v>
      </c>
      <c r="BP27">
        <v>59.805</v>
      </c>
      <c r="BQ27">
        <v>62.125</v>
      </c>
      <c r="BR27">
        <v>61.305</v>
      </c>
      <c r="BS27">
        <v>65.075000000000003</v>
      </c>
      <c r="BT27">
        <v>62.534999999999997</v>
      </c>
      <c r="BU27">
        <v>61.22</v>
      </c>
      <c r="BV27">
        <v>66.915000000000006</v>
      </c>
      <c r="BW27">
        <v>62.284999999999997</v>
      </c>
      <c r="BX27">
        <v>61.994999999999997</v>
      </c>
      <c r="BY27">
        <v>62.335000000000001</v>
      </c>
      <c r="BZ27">
        <v>62.954999999999998</v>
      </c>
      <c r="CA27">
        <v>66.194999999999993</v>
      </c>
      <c r="CB27">
        <v>68.704999999999998</v>
      </c>
      <c r="CC27">
        <v>63.384999999999998</v>
      </c>
      <c r="CD27">
        <v>64.165000000000006</v>
      </c>
      <c r="CE27">
        <v>66.004999999999995</v>
      </c>
      <c r="CF27">
        <v>66.435000000000002</v>
      </c>
      <c r="CG27">
        <v>67.034999999999997</v>
      </c>
      <c r="CH27">
        <v>69.180000000000007</v>
      </c>
      <c r="CI27">
        <v>71.510000000000005</v>
      </c>
      <c r="CJ27">
        <v>61.335000000000001</v>
      </c>
      <c r="CK27">
        <v>63.564999999999998</v>
      </c>
      <c r="CL27">
        <v>58.89</v>
      </c>
      <c r="CM27">
        <v>58.365000000000002</v>
      </c>
      <c r="CN27">
        <v>59.01</v>
      </c>
      <c r="CO27">
        <v>60.104999999999997</v>
      </c>
      <c r="CP27">
        <v>48.255000000000003</v>
      </c>
      <c r="CQ27">
        <v>56.555</v>
      </c>
      <c r="CR27">
        <v>52.814999999999998</v>
      </c>
      <c r="CS27">
        <v>59.704999999999998</v>
      </c>
      <c r="CT27">
        <v>60.145000000000003</v>
      </c>
      <c r="CU27">
        <v>55.26</v>
      </c>
      <c r="CV27">
        <v>54.215000000000003</v>
      </c>
      <c r="CW27">
        <v>45.215000000000003</v>
      </c>
      <c r="CX27">
        <v>44.085000000000001</v>
      </c>
      <c r="CY27">
        <v>53.524999999999999</v>
      </c>
      <c r="CZ27">
        <v>53.524999999999999</v>
      </c>
      <c r="DA27">
        <v>56.005000000000003</v>
      </c>
      <c r="DB27">
        <v>52.63</v>
      </c>
      <c r="DC27">
        <v>56.215000000000003</v>
      </c>
      <c r="DD27">
        <v>63.9</v>
      </c>
      <c r="DE27">
        <v>66.194999999999993</v>
      </c>
      <c r="DF27">
        <v>78.489999999999995</v>
      </c>
      <c r="DG27">
        <v>79.77</v>
      </c>
      <c r="DH27">
        <v>84.144999999999996</v>
      </c>
      <c r="DI27">
        <v>79.965000000000003</v>
      </c>
      <c r="DJ27">
        <v>85.474999999999994</v>
      </c>
      <c r="DK27">
        <v>83.555000000000007</v>
      </c>
      <c r="DL27">
        <v>87.81</v>
      </c>
      <c r="DM27">
        <v>86.114999999999995</v>
      </c>
      <c r="DN27">
        <v>92.655000000000001</v>
      </c>
      <c r="DO27">
        <v>101.53</v>
      </c>
      <c r="DP27">
        <v>105.645</v>
      </c>
      <c r="DQ27">
        <v>108.9</v>
      </c>
      <c r="DR27">
        <v>113.58499999999999</v>
      </c>
      <c r="DS27">
        <v>105.565</v>
      </c>
      <c r="DT27">
        <v>115.825</v>
      </c>
      <c r="DU27">
        <v>116.255</v>
      </c>
      <c r="DV27">
        <v>136.29499999999999</v>
      </c>
      <c r="DW27">
        <v>140.79499999999999</v>
      </c>
      <c r="DX27">
        <v>134.32499999999999</v>
      </c>
      <c r="DY27">
        <v>127.905</v>
      </c>
      <c r="DZ27">
        <v>111.565</v>
      </c>
      <c r="EA27">
        <v>100.425</v>
      </c>
      <c r="EB27">
        <v>92.734999999999999</v>
      </c>
      <c r="EC27">
        <v>96.944999999999993</v>
      </c>
      <c r="ED27">
        <v>93.474999999999994</v>
      </c>
      <c r="EE27">
        <v>94.334999999999994</v>
      </c>
      <c r="EF27">
        <v>94.194999999999993</v>
      </c>
      <c r="EG27">
        <v>95.525000000000006</v>
      </c>
      <c r="EH27">
        <v>99.784999999999997</v>
      </c>
      <c r="EI27">
        <v>99.194999999999993</v>
      </c>
      <c r="EJ27">
        <v>96.325000000000003</v>
      </c>
    </row>
    <row r="28" spans="1:140" x14ac:dyDescent="0.25">
      <c r="A28" t="s">
        <v>27</v>
      </c>
      <c r="B28">
        <f>_xll.BDH($A28,"PX_MID","2007-05-31","","Dir=H","Per=M","Days=A","Dts=H","cols=139;rows=1")</f>
        <v>22.83</v>
      </c>
      <c r="C28">
        <v>24.175000000000001</v>
      </c>
      <c r="D28">
        <v>26.074999999999999</v>
      </c>
      <c r="E28">
        <v>22.71</v>
      </c>
      <c r="F28">
        <v>25.29</v>
      </c>
      <c r="G28">
        <v>20.73</v>
      </c>
      <c r="H28">
        <v>16.875</v>
      </c>
      <c r="I28">
        <v>16.695</v>
      </c>
      <c r="J28">
        <v>11.785</v>
      </c>
      <c r="K28">
        <v>12.37</v>
      </c>
      <c r="L28">
        <v>11.115</v>
      </c>
      <c r="M28">
        <v>12.29</v>
      </c>
      <c r="N28">
        <v>13.16</v>
      </c>
      <c r="O28">
        <v>10.5</v>
      </c>
      <c r="P28">
        <v>10.015000000000001</v>
      </c>
      <c r="Q28">
        <v>13.02</v>
      </c>
      <c r="R28">
        <v>10.835000000000001</v>
      </c>
      <c r="S28">
        <v>6.915</v>
      </c>
      <c r="T28">
        <v>6.9950000000000001</v>
      </c>
      <c r="U28">
        <v>8.7449999999999992</v>
      </c>
      <c r="V28">
        <v>7.875</v>
      </c>
      <c r="W28">
        <v>6.8650000000000002</v>
      </c>
      <c r="X28">
        <v>7.9249999999999998</v>
      </c>
      <c r="Y28">
        <v>12.42</v>
      </c>
      <c r="Z28">
        <v>11.824999999999999</v>
      </c>
      <c r="AA28">
        <v>10.595000000000001</v>
      </c>
      <c r="AB28">
        <v>10.925000000000001</v>
      </c>
      <c r="AC28">
        <v>13.39</v>
      </c>
      <c r="AD28">
        <v>14.225</v>
      </c>
      <c r="AE28">
        <v>15.73</v>
      </c>
      <c r="AF28">
        <v>16.355</v>
      </c>
      <c r="AG28">
        <v>17.809999999999999</v>
      </c>
      <c r="AH28">
        <v>18.765000000000001</v>
      </c>
      <c r="AI28">
        <v>18.105</v>
      </c>
      <c r="AJ28">
        <v>19.335000000000001</v>
      </c>
      <c r="AK28">
        <v>16.989999999999998</v>
      </c>
      <c r="AL28">
        <v>14.925000000000001</v>
      </c>
      <c r="AM28">
        <v>14.875</v>
      </c>
      <c r="AN28">
        <v>17.344999999999999</v>
      </c>
      <c r="AO28">
        <v>16.024999999999999</v>
      </c>
      <c r="AP28">
        <v>19.57</v>
      </c>
      <c r="AQ28">
        <v>17.015000000000001</v>
      </c>
      <c r="AR28">
        <v>17.484999999999999</v>
      </c>
      <c r="AS28">
        <v>19.565000000000001</v>
      </c>
      <c r="AT28">
        <v>20.835000000000001</v>
      </c>
      <c r="AU28">
        <v>20.855</v>
      </c>
      <c r="AV28">
        <v>20.465</v>
      </c>
      <c r="AW28">
        <v>24.135000000000002</v>
      </c>
      <c r="AX28">
        <v>24.49</v>
      </c>
      <c r="AY28">
        <v>22.785</v>
      </c>
      <c r="AZ28">
        <v>21.995000000000001</v>
      </c>
      <c r="BA28">
        <v>19.09</v>
      </c>
      <c r="BB28">
        <v>15.16</v>
      </c>
      <c r="BC28">
        <v>23.04</v>
      </c>
      <c r="BD28">
        <v>24.45</v>
      </c>
      <c r="BE28">
        <v>23.725000000000001</v>
      </c>
      <c r="BF28">
        <v>23.56</v>
      </c>
      <c r="BG28">
        <v>25.62</v>
      </c>
      <c r="BH28">
        <v>27.555</v>
      </c>
      <c r="BI28">
        <v>31.7</v>
      </c>
      <c r="BJ28">
        <v>31.225000000000001</v>
      </c>
      <c r="BK28">
        <v>33.454999999999998</v>
      </c>
      <c r="BL28">
        <v>33.954999999999998</v>
      </c>
      <c r="BM28">
        <v>33.954999999999998</v>
      </c>
      <c r="BN28">
        <v>36.965000000000003</v>
      </c>
      <c r="BO28">
        <v>26.574999999999999</v>
      </c>
      <c r="BP28">
        <v>27.375</v>
      </c>
      <c r="BQ28">
        <v>27.745000000000001</v>
      </c>
      <c r="BR28">
        <v>31.36</v>
      </c>
      <c r="BS28">
        <v>31.43</v>
      </c>
      <c r="BT28">
        <v>33.515000000000001</v>
      </c>
      <c r="BU28">
        <v>33.115000000000002</v>
      </c>
      <c r="BV28">
        <v>35.744999999999997</v>
      </c>
      <c r="BW28">
        <v>37.024999999999999</v>
      </c>
      <c r="BX28">
        <v>43.04</v>
      </c>
      <c r="BY28">
        <v>43.57</v>
      </c>
      <c r="BZ28">
        <v>48.12</v>
      </c>
      <c r="CA28">
        <v>57.064999999999998</v>
      </c>
      <c r="CB28">
        <v>54.61</v>
      </c>
      <c r="CC28">
        <v>57.145000000000003</v>
      </c>
      <c r="CD28">
        <v>59.41</v>
      </c>
      <c r="CE28">
        <v>52.344999999999999</v>
      </c>
      <c r="CF28">
        <v>51.784999999999997</v>
      </c>
      <c r="CG28">
        <v>50.405000000000001</v>
      </c>
      <c r="CH28">
        <v>54.615000000000002</v>
      </c>
      <c r="CI28">
        <v>56.05</v>
      </c>
      <c r="CJ28">
        <v>54.215000000000003</v>
      </c>
      <c r="CK28">
        <v>54.454999999999998</v>
      </c>
      <c r="CL28">
        <v>51.685000000000002</v>
      </c>
      <c r="CM28">
        <v>52.61</v>
      </c>
      <c r="CN28">
        <v>56.905000000000001</v>
      </c>
      <c r="CO28">
        <v>55.92</v>
      </c>
      <c r="CP28">
        <v>53.045000000000002</v>
      </c>
      <c r="CQ28">
        <v>57.354999999999997</v>
      </c>
      <c r="CR28">
        <v>53.784999999999997</v>
      </c>
      <c r="CS28">
        <v>58.844999999999999</v>
      </c>
      <c r="CT28">
        <v>60.68</v>
      </c>
      <c r="CU28">
        <v>62.72</v>
      </c>
      <c r="CV28">
        <v>62.704999999999998</v>
      </c>
      <c r="CW28">
        <v>56.615000000000002</v>
      </c>
      <c r="CX28">
        <v>56.765000000000001</v>
      </c>
      <c r="CY28">
        <v>65.474999999999994</v>
      </c>
      <c r="CZ28">
        <v>66.734999999999999</v>
      </c>
      <c r="DA28">
        <v>65.795000000000002</v>
      </c>
      <c r="DB28">
        <v>66.13</v>
      </c>
      <c r="DC28">
        <v>66.02</v>
      </c>
      <c r="DD28">
        <v>72.694999999999993</v>
      </c>
      <c r="DE28">
        <v>72.180000000000007</v>
      </c>
      <c r="DF28">
        <v>78.825000000000003</v>
      </c>
      <c r="DG28">
        <v>80.540000000000006</v>
      </c>
      <c r="DH28">
        <v>89.135000000000005</v>
      </c>
      <c r="DI28">
        <v>92.905000000000001</v>
      </c>
      <c r="DJ28">
        <v>93.754999999999995</v>
      </c>
      <c r="DK28">
        <v>85.915000000000006</v>
      </c>
      <c r="DL28">
        <v>93.03</v>
      </c>
      <c r="DM28">
        <v>96.114999999999995</v>
      </c>
      <c r="DN28">
        <v>91.685000000000002</v>
      </c>
      <c r="DO28">
        <v>102.75</v>
      </c>
      <c r="DP28">
        <v>114.72</v>
      </c>
      <c r="DQ28">
        <v>134.49</v>
      </c>
      <c r="DR28">
        <v>145.17500000000001</v>
      </c>
      <c r="DS28">
        <v>150.11000000000001</v>
      </c>
      <c r="DT28">
        <v>167.22</v>
      </c>
      <c r="DU28">
        <v>176.715</v>
      </c>
      <c r="DV28">
        <v>186.20500000000001</v>
      </c>
      <c r="DW28">
        <v>239.01499999999999</v>
      </c>
      <c r="DX28">
        <v>260.80500000000001</v>
      </c>
      <c r="DY28">
        <v>222.23500000000001</v>
      </c>
      <c r="DZ28">
        <v>261.93</v>
      </c>
      <c r="EA28">
        <v>262.53500000000003</v>
      </c>
      <c r="EB28">
        <v>251.155</v>
      </c>
      <c r="EC28">
        <v>249.85499999999999</v>
      </c>
      <c r="ED28">
        <v>331.91</v>
      </c>
      <c r="EE28">
        <v>342.17500000000001</v>
      </c>
      <c r="EF28">
        <v>356.66</v>
      </c>
      <c r="EG28">
        <v>386.48</v>
      </c>
      <c r="EH28">
        <v>391.24</v>
      </c>
      <c r="EI28">
        <v>221.20500000000001</v>
      </c>
      <c r="EJ28">
        <v>229.875</v>
      </c>
    </row>
    <row r="29" spans="1:140" x14ac:dyDescent="0.25">
      <c r="A29" t="s">
        <v>28</v>
      </c>
      <c r="B29">
        <f>_xll.BDH($A29,"PX_MID","2007-05-31","","Dir=H","Per=M","Days=A","Dts=H","cols=139;rows=1")</f>
        <v>7.2824999999999998</v>
      </c>
      <c r="C29">
        <v>6.9649999999999999</v>
      </c>
      <c r="D29">
        <v>5.8288000000000002</v>
      </c>
      <c r="E29">
        <v>6.1950000000000003</v>
      </c>
      <c r="F29">
        <v>5.7687999999999997</v>
      </c>
      <c r="G29">
        <v>6.34</v>
      </c>
      <c r="H29">
        <v>6.3250000000000002</v>
      </c>
      <c r="I29">
        <v>6.2562999999999995</v>
      </c>
      <c r="J29">
        <v>6.3150000000000004</v>
      </c>
      <c r="K29">
        <v>6.1025</v>
      </c>
      <c r="L29">
        <v>4.9112999999999998</v>
      </c>
      <c r="M29">
        <v>5.3724999999999996</v>
      </c>
      <c r="N29">
        <v>4.8662999999999998</v>
      </c>
      <c r="O29">
        <v>3.8412999999999999</v>
      </c>
      <c r="P29">
        <v>4.4663000000000004</v>
      </c>
      <c r="Q29">
        <v>5.2549999999999999</v>
      </c>
      <c r="R29">
        <v>5.1050000000000004</v>
      </c>
      <c r="S29">
        <v>6.1837999999999997</v>
      </c>
      <c r="T29">
        <v>5.7575000000000003</v>
      </c>
      <c r="U29">
        <v>7.3037999999999998</v>
      </c>
      <c r="V29">
        <v>6.5949999999999998</v>
      </c>
      <c r="W29">
        <v>5.4850000000000003</v>
      </c>
      <c r="X29">
        <v>4.4024999999999999</v>
      </c>
      <c r="Y29">
        <v>4.2</v>
      </c>
      <c r="Z29">
        <v>3.8862999999999999</v>
      </c>
      <c r="AA29">
        <v>4.5687999999999995</v>
      </c>
      <c r="AB29">
        <v>5.7687999999999997</v>
      </c>
      <c r="AC29">
        <v>6.3087999999999997</v>
      </c>
      <c r="AD29">
        <v>6.6899999999999995</v>
      </c>
      <c r="AE29">
        <v>6.4213000000000005</v>
      </c>
      <c r="AF29">
        <v>7.48</v>
      </c>
      <c r="AG29">
        <v>8.6425000000000001</v>
      </c>
      <c r="AH29">
        <v>7.8250000000000002</v>
      </c>
      <c r="AI29">
        <v>8.7462999999999997</v>
      </c>
      <c r="AJ29">
        <v>10.31</v>
      </c>
      <c r="AK29">
        <v>10.356299999999999</v>
      </c>
      <c r="AL29">
        <v>11.678800000000001</v>
      </c>
      <c r="AM29">
        <v>11.2425</v>
      </c>
      <c r="AN29">
        <v>12.8925</v>
      </c>
      <c r="AO29">
        <v>11.0563</v>
      </c>
      <c r="AP29">
        <v>12.76</v>
      </c>
      <c r="AQ29">
        <v>13.2</v>
      </c>
      <c r="AR29">
        <v>13.751300000000001</v>
      </c>
      <c r="AS29">
        <v>14.1813</v>
      </c>
      <c r="AT29">
        <v>14.817500000000001</v>
      </c>
      <c r="AU29">
        <v>14.88</v>
      </c>
      <c r="AV29">
        <v>15.856299999999999</v>
      </c>
      <c r="AW29">
        <v>16.456299999999999</v>
      </c>
      <c r="AX29">
        <v>16.898800000000001</v>
      </c>
      <c r="AY29">
        <v>17.1113</v>
      </c>
      <c r="AZ29">
        <v>15.283799999999999</v>
      </c>
      <c r="BA29">
        <v>14.428800000000001</v>
      </c>
      <c r="BB29">
        <v>14.071300000000001</v>
      </c>
      <c r="BC29">
        <v>16.636299999999999</v>
      </c>
      <c r="BD29">
        <v>17.350000000000001</v>
      </c>
      <c r="BE29">
        <v>18.773800000000001</v>
      </c>
      <c r="BF29">
        <v>19.03</v>
      </c>
      <c r="BG29">
        <v>17.1388</v>
      </c>
      <c r="BH29">
        <v>17.912500000000001</v>
      </c>
      <c r="BI29">
        <v>16.897500000000001</v>
      </c>
      <c r="BJ29">
        <v>17.157499999999999</v>
      </c>
      <c r="BK29">
        <v>17.945</v>
      </c>
      <c r="BL29">
        <v>17.422499999999999</v>
      </c>
      <c r="BM29">
        <v>16.772500000000001</v>
      </c>
      <c r="BN29">
        <v>17.532499999999999</v>
      </c>
      <c r="BO29">
        <v>19.127500000000001</v>
      </c>
      <c r="BP29">
        <v>21.392499999999998</v>
      </c>
      <c r="BQ29">
        <v>21.547499999999999</v>
      </c>
      <c r="BR29">
        <v>23.0625</v>
      </c>
      <c r="BS29">
        <v>25.772500000000001</v>
      </c>
      <c r="BT29">
        <v>31.942499999999999</v>
      </c>
      <c r="BU29">
        <v>30.817499999999999</v>
      </c>
      <c r="BV29">
        <v>28.4025</v>
      </c>
      <c r="BW29">
        <v>25.842500000000001</v>
      </c>
      <c r="BX29">
        <v>30.587499999999999</v>
      </c>
      <c r="BY29">
        <v>28.307500000000001</v>
      </c>
      <c r="BZ29">
        <v>31.32</v>
      </c>
      <c r="CA29">
        <v>35.32</v>
      </c>
      <c r="CB29">
        <v>38.752499999999998</v>
      </c>
      <c r="CC29">
        <v>36.695</v>
      </c>
      <c r="CD29">
        <v>39.537500000000001</v>
      </c>
      <c r="CE29">
        <v>43.337499999999999</v>
      </c>
      <c r="CF29">
        <v>46.647500000000001</v>
      </c>
      <c r="CG29">
        <v>47.037500000000001</v>
      </c>
      <c r="CH29">
        <v>49.232500000000002</v>
      </c>
      <c r="CI29">
        <v>47.53</v>
      </c>
      <c r="CJ29">
        <v>43.945</v>
      </c>
      <c r="CK29">
        <v>46.335000000000001</v>
      </c>
      <c r="CL29">
        <v>43.545000000000002</v>
      </c>
      <c r="CM29">
        <v>53.234999999999999</v>
      </c>
      <c r="CN29">
        <v>59.034999999999997</v>
      </c>
      <c r="CO29">
        <v>59.774999999999999</v>
      </c>
      <c r="CP29">
        <v>67.855000000000004</v>
      </c>
      <c r="CQ29">
        <v>63.655000000000001</v>
      </c>
      <c r="CR29">
        <v>66.174999999999997</v>
      </c>
      <c r="CS29">
        <v>64.064999999999998</v>
      </c>
      <c r="CT29">
        <v>64.63</v>
      </c>
      <c r="CU29">
        <v>64.424999999999997</v>
      </c>
      <c r="CV29">
        <v>75.739999999999995</v>
      </c>
      <c r="CW29">
        <v>74.864999999999995</v>
      </c>
      <c r="CX29">
        <v>79.424999999999997</v>
      </c>
      <c r="CY29">
        <v>76.245000000000005</v>
      </c>
      <c r="CZ29">
        <v>79.72</v>
      </c>
      <c r="DA29">
        <v>80.495000000000005</v>
      </c>
      <c r="DB29">
        <v>70.385000000000005</v>
      </c>
      <c r="DC29">
        <v>73.89</v>
      </c>
      <c r="DD29">
        <v>82.015000000000001</v>
      </c>
      <c r="DE29">
        <v>70.435000000000002</v>
      </c>
      <c r="DF29">
        <v>66.41</v>
      </c>
      <c r="DG29">
        <v>58.274999999999999</v>
      </c>
      <c r="DH29">
        <v>67.204999999999998</v>
      </c>
      <c r="DI29">
        <v>67.534999999999997</v>
      </c>
      <c r="DJ29">
        <v>65.849999999999994</v>
      </c>
      <c r="DK29">
        <v>72.224999999999994</v>
      </c>
      <c r="DL29">
        <v>82.275000000000006</v>
      </c>
      <c r="DM29">
        <v>88.724999999999994</v>
      </c>
      <c r="DN29">
        <v>93.814999999999998</v>
      </c>
      <c r="DO29">
        <v>97.834999999999994</v>
      </c>
      <c r="DP29">
        <v>92.224999999999994</v>
      </c>
      <c r="DQ29">
        <v>85.07</v>
      </c>
      <c r="DR29">
        <v>87.055000000000007</v>
      </c>
      <c r="DS29">
        <v>89.795000000000002</v>
      </c>
      <c r="DT29">
        <v>85.234999999999999</v>
      </c>
      <c r="DU29">
        <v>74.665000000000006</v>
      </c>
      <c r="DV29">
        <v>76.224999999999994</v>
      </c>
      <c r="DW29">
        <v>66.034999999999997</v>
      </c>
      <c r="DX29">
        <v>69.174999999999997</v>
      </c>
      <c r="DY29">
        <v>73.515000000000001</v>
      </c>
      <c r="DZ29">
        <v>65.724999999999994</v>
      </c>
      <c r="EA29">
        <v>64.495000000000005</v>
      </c>
      <c r="EB29">
        <v>61.95</v>
      </c>
      <c r="EC29">
        <v>64.935000000000002</v>
      </c>
      <c r="ED29">
        <v>60.805</v>
      </c>
      <c r="EE29">
        <v>60.384999999999998</v>
      </c>
      <c r="EF29">
        <v>62.825000000000003</v>
      </c>
      <c r="EG29">
        <v>67.484999999999999</v>
      </c>
      <c r="EH29">
        <v>68.864999999999995</v>
      </c>
      <c r="EI29">
        <v>61.435000000000002</v>
      </c>
      <c r="EJ29">
        <v>73.25</v>
      </c>
    </row>
    <row r="30" spans="1:140" x14ac:dyDescent="0.25">
      <c r="A30" t="s">
        <v>29</v>
      </c>
      <c r="B30">
        <f>_xll.BDH($A30,"PX_MID","2007-05-31","","Dir=H","Per=M","Days=A","Dts=H","cols=139;rows=1")</f>
        <v>61.484999999999999</v>
      </c>
      <c r="C30">
        <v>61.505000000000003</v>
      </c>
      <c r="D30">
        <v>53.125</v>
      </c>
      <c r="E30">
        <v>54.715000000000003</v>
      </c>
      <c r="F30">
        <v>57.22</v>
      </c>
      <c r="G30">
        <v>52.39</v>
      </c>
      <c r="H30">
        <v>51.155000000000001</v>
      </c>
      <c r="I30">
        <v>52.22</v>
      </c>
      <c r="J30">
        <v>49.244999999999997</v>
      </c>
      <c r="K30">
        <v>47.75</v>
      </c>
      <c r="L30">
        <v>48.024999999999999</v>
      </c>
      <c r="M30">
        <v>50.32</v>
      </c>
      <c r="N30">
        <v>50.9</v>
      </c>
      <c r="O30">
        <v>45.555</v>
      </c>
      <c r="P30">
        <v>46.225000000000001</v>
      </c>
      <c r="Q30">
        <v>45.14</v>
      </c>
      <c r="R30">
        <v>46.354999999999997</v>
      </c>
      <c r="S30">
        <v>26.34</v>
      </c>
      <c r="T30">
        <v>25.355</v>
      </c>
      <c r="U30">
        <v>32.799999999999997</v>
      </c>
      <c r="V30">
        <v>21.68</v>
      </c>
      <c r="W30">
        <v>16.844999999999999</v>
      </c>
      <c r="X30">
        <v>19.16</v>
      </c>
      <c r="Y30">
        <v>23.274999999999999</v>
      </c>
      <c r="Z30">
        <v>25.75</v>
      </c>
      <c r="AA30">
        <v>24.414999999999999</v>
      </c>
      <c r="AB30">
        <v>26.895</v>
      </c>
      <c r="AC30">
        <v>29.405000000000001</v>
      </c>
      <c r="AD30">
        <v>30.64</v>
      </c>
      <c r="AE30">
        <v>29.59</v>
      </c>
      <c r="AF30">
        <v>28.4</v>
      </c>
      <c r="AG30">
        <v>30.04</v>
      </c>
      <c r="AH30">
        <v>29.914999999999999</v>
      </c>
      <c r="AI30">
        <v>31.245000000000001</v>
      </c>
      <c r="AJ30">
        <v>32.31</v>
      </c>
      <c r="AK30">
        <v>32.645000000000003</v>
      </c>
      <c r="AL30">
        <v>30.62</v>
      </c>
      <c r="AM30">
        <v>28.74</v>
      </c>
      <c r="AN30">
        <v>28.245000000000001</v>
      </c>
      <c r="AO30">
        <v>27.59</v>
      </c>
      <c r="AP30">
        <v>31.55</v>
      </c>
      <c r="AQ30">
        <v>30.48</v>
      </c>
      <c r="AR30">
        <v>29.1</v>
      </c>
      <c r="AS30">
        <v>31.89</v>
      </c>
      <c r="AT30">
        <v>31.13</v>
      </c>
      <c r="AU30">
        <v>31.77</v>
      </c>
      <c r="AV30">
        <v>31.79</v>
      </c>
      <c r="AW30">
        <v>33.82</v>
      </c>
      <c r="AX30">
        <v>31.38</v>
      </c>
      <c r="AY30">
        <v>30.535</v>
      </c>
      <c r="AZ30">
        <v>27.75</v>
      </c>
      <c r="BA30">
        <v>26.234999999999999</v>
      </c>
      <c r="BB30">
        <v>23.695</v>
      </c>
      <c r="BC30">
        <v>26.35</v>
      </c>
      <c r="BD30">
        <v>26.765000000000001</v>
      </c>
      <c r="BE30">
        <v>27.414999999999999</v>
      </c>
      <c r="BF30">
        <v>28.864999999999998</v>
      </c>
      <c r="BG30">
        <v>31.434999999999999</v>
      </c>
      <c r="BH30">
        <v>32.93</v>
      </c>
      <c r="BI30">
        <v>33.325000000000003</v>
      </c>
      <c r="BJ30">
        <v>33.945</v>
      </c>
      <c r="BK30">
        <v>35.1</v>
      </c>
      <c r="BL30">
        <v>34.305</v>
      </c>
      <c r="BM30">
        <v>37.284999999999997</v>
      </c>
      <c r="BN30">
        <v>39.604999999999997</v>
      </c>
      <c r="BO30">
        <v>39.965000000000003</v>
      </c>
      <c r="BP30">
        <v>40.475000000000001</v>
      </c>
      <c r="BQ30">
        <v>40.174999999999997</v>
      </c>
      <c r="BR30">
        <v>43.905000000000001</v>
      </c>
      <c r="BS30">
        <v>46.024999999999999</v>
      </c>
      <c r="BT30">
        <v>49.064999999999998</v>
      </c>
      <c r="BU30">
        <v>49.255000000000003</v>
      </c>
      <c r="BV30">
        <v>48.255000000000003</v>
      </c>
      <c r="BW30">
        <v>48.104999999999997</v>
      </c>
      <c r="BX30">
        <v>50.994999999999997</v>
      </c>
      <c r="BY30">
        <v>47.914999999999999</v>
      </c>
      <c r="BZ30">
        <v>50.564999999999998</v>
      </c>
      <c r="CA30">
        <v>53.075000000000003</v>
      </c>
      <c r="CB30">
        <v>54.274999999999999</v>
      </c>
      <c r="CC30">
        <v>54.534999999999997</v>
      </c>
      <c r="CD30">
        <v>51.195</v>
      </c>
      <c r="CE30">
        <v>54.265000000000001</v>
      </c>
      <c r="CF30">
        <v>56.594999999999999</v>
      </c>
      <c r="CG30">
        <v>56.954999999999998</v>
      </c>
      <c r="CH30">
        <v>58.255000000000003</v>
      </c>
      <c r="CI30">
        <v>58.725000000000001</v>
      </c>
      <c r="CJ30">
        <v>58.454999999999998</v>
      </c>
      <c r="CK30">
        <v>61.494999999999997</v>
      </c>
      <c r="CL30">
        <v>61.375</v>
      </c>
      <c r="CM30">
        <v>64.844999999999999</v>
      </c>
      <c r="CN30">
        <v>68.17</v>
      </c>
      <c r="CO30">
        <v>70.239999999999995</v>
      </c>
      <c r="CP30">
        <v>69.795000000000002</v>
      </c>
      <c r="CQ30">
        <v>70.605000000000004</v>
      </c>
      <c r="CR30">
        <v>71.144999999999996</v>
      </c>
      <c r="CS30">
        <v>69.665000000000006</v>
      </c>
      <c r="CT30">
        <v>67.319999999999993</v>
      </c>
      <c r="CU30">
        <v>64.864999999999995</v>
      </c>
      <c r="CV30">
        <v>68.965000000000003</v>
      </c>
      <c r="CW30">
        <v>58.284999999999997</v>
      </c>
      <c r="CX30">
        <v>58.234999999999999</v>
      </c>
      <c r="CY30">
        <v>61.875</v>
      </c>
      <c r="CZ30">
        <v>62.765000000000001</v>
      </c>
      <c r="DA30">
        <v>62.094999999999999</v>
      </c>
      <c r="DB30">
        <v>60.594999999999999</v>
      </c>
      <c r="DC30">
        <v>63.454999999999998</v>
      </c>
      <c r="DD30">
        <v>67.364999999999995</v>
      </c>
      <c r="DE30">
        <v>65.075000000000003</v>
      </c>
      <c r="DF30">
        <v>67.504999999999995</v>
      </c>
      <c r="DG30">
        <v>69.944999999999993</v>
      </c>
      <c r="DH30">
        <v>68.319999999999993</v>
      </c>
      <c r="DI30">
        <v>68.944999999999993</v>
      </c>
      <c r="DJ30">
        <v>69.185000000000002</v>
      </c>
      <c r="DK30">
        <v>67.894999999999996</v>
      </c>
      <c r="DL30">
        <v>69.91</v>
      </c>
      <c r="DM30">
        <v>74.125</v>
      </c>
      <c r="DN30">
        <v>75.215000000000003</v>
      </c>
      <c r="DO30">
        <v>82.165000000000006</v>
      </c>
      <c r="DP30">
        <v>81.474999999999994</v>
      </c>
      <c r="DQ30">
        <v>81.284999999999997</v>
      </c>
      <c r="DR30">
        <v>86.334999999999994</v>
      </c>
      <c r="DS30">
        <v>88.444999999999993</v>
      </c>
      <c r="DT30">
        <v>90.995000000000005</v>
      </c>
      <c r="DU30">
        <v>90.495000000000005</v>
      </c>
      <c r="DV30">
        <v>91.894999999999996</v>
      </c>
      <c r="DW30">
        <v>93.875</v>
      </c>
      <c r="DX30">
        <v>102.645</v>
      </c>
      <c r="DY30">
        <v>104.705</v>
      </c>
      <c r="DZ30">
        <v>98.775000000000006</v>
      </c>
      <c r="EA30">
        <v>92.234999999999999</v>
      </c>
      <c r="EB30">
        <v>94.94</v>
      </c>
      <c r="EC30">
        <v>97.825000000000003</v>
      </c>
      <c r="ED30">
        <v>93.49</v>
      </c>
      <c r="EE30">
        <v>91.265000000000001</v>
      </c>
      <c r="EF30">
        <v>95.094999999999999</v>
      </c>
      <c r="EG30">
        <v>100.55500000000001</v>
      </c>
      <c r="EH30">
        <v>98.694999999999993</v>
      </c>
      <c r="EI30">
        <v>95.67</v>
      </c>
      <c r="EJ30">
        <v>89.14</v>
      </c>
    </row>
    <row r="31" spans="1:140" x14ac:dyDescent="0.25">
      <c r="A31" t="s">
        <v>30</v>
      </c>
      <c r="B31" t="str">
        <f>_xll.BDH($A31,"PX_MID","2007-05-31","","Dir=H","Per=M","Days=A","Dts=H","cols=139;rows=1")</f>
        <v>#N/A N/A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  <c r="I31" t="s">
        <v>506</v>
      </c>
      <c r="J31" t="s">
        <v>506</v>
      </c>
      <c r="K31" t="s">
        <v>506</v>
      </c>
      <c r="L31" t="s">
        <v>506</v>
      </c>
      <c r="M31" t="s">
        <v>506</v>
      </c>
      <c r="N31" t="s">
        <v>506</v>
      </c>
      <c r="O31" t="s">
        <v>506</v>
      </c>
      <c r="P31" t="s">
        <v>506</v>
      </c>
      <c r="Q31" t="s">
        <v>506</v>
      </c>
      <c r="R31" t="s">
        <v>506</v>
      </c>
      <c r="S31" t="s">
        <v>506</v>
      </c>
      <c r="T31" t="s">
        <v>506</v>
      </c>
      <c r="U31" t="s">
        <v>506</v>
      </c>
      <c r="V31" t="s">
        <v>506</v>
      </c>
      <c r="W31" t="s">
        <v>506</v>
      </c>
      <c r="X31" t="s">
        <v>506</v>
      </c>
      <c r="Y31" t="s">
        <v>506</v>
      </c>
      <c r="Z31" t="s">
        <v>506</v>
      </c>
      <c r="AA31" t="s">
        <v>506</v>
      </c>
      <c r="AB31" t="s">
        <v>506</v>
      </c>
      <c r="AC31" t="s">
        <v>506</v>
      </c>
      <c r="AD31" t="s">
        <v>506</v>
      </c>
      <c r="AE31" t="s">
        <v>506</v>
      </c>
      <c r="AF31" t="s">
        <v>506</v>
      </c>
      <c r="AG31" t="s">
        <v>506</v>
      </c>
      <c r="AH31" t="s">
        <v>506</v>
      </c>
      <c r="AI31" t="s">
        <v>506</v>
      </c>
      <c r="AJ31" t="s">
        <v>506</v>
      </c>
      <c r="AK31" t="s">
        <v>506</v>
      </c>
      <c r="AL31" t="s">
        <v>506</v>
      </c>
      <c r="AM31" t="s">
        <v>506</v>
      </c>
      <c r="AN31" t="s">
        <v>506</v>
      </c>
      <c r="AO31" t="s">
        <v>506</v>
      </c>
      <c r="AP31" t="s">
        <v>506</v>
      </c>
      <c r="AQ31" t="s">
        <v>506</v>
      </c>
      <c r="AR31" t="s">
        <v>506</v>
      </c>
      <c r="AS31" t="s">
        <v>506</v>
      </c>
      <c r="AT31" t="s">
        <v>506</v>
      </c>
      <c r="AU31" t="s">
        <v>506</v>
      </c>
      <c r="AV31" t="s">
        <v>506</v>
      </c>
      <c r="AW31" t="s">
        <v>506</v>
      </c>
      <c r="AX31" t="s">
        <v>506</v>
      </c>
      <c r="AY31" t="s">
        <v>506</v>
      </c>
      <c r="AZ31" t="s">
        <v>506</v>
      </c>
      <c r="BA31" t="s">
        <v>506</v>
      </c>
      <c r="BB31" t="s">
        <v>506</v>
      </c>
      <c r="BC31" t="s">
        <v>506</v>
      </c>
      <c r="BD31" t="s">
        <v>506</v>
      </c>
      <c r="BE31" t="s">
        <v>506</v>
      </c>
      <c r="BF31" t="s">
        <v>506</v>
      </c>
      <c r="BG31" t="s">
        <v>506</v>
      </c>
      <c r="BH31" t="s">
        <v>506</v>
      </c>
      <c r="BI31" t="s">
        <v>506</v>
      </c>
      <c r="BJ31" t="s">
        <v>506</v>
      </c>
      <c r="BK31" t="s">
        <v>506</v>
      </c>
      <c r="BL31" t="s">
        <v>506</v>
      </c>
      <c r="BM31" t="s">
        <v>506</v>
      </c>
      <c r="BN31" t="s">
        <v>506</v>
      </c>
      <c r="BO31" t="s">
        <v>506</v>
      </c>
      <c r="BP31" t="s">
        <v>506</v>
      </c>
      <c r="BQ31" t="s">
        <v>506</v>
      </c>
      <c r="BR31" t="s">
        <v>506</v>
      </c>
      <c r="BS31" t="s">
        <v>506</v>
      </c>
      <c r="BT31" t="s">
        <v>506</v>
      </c>
      <c r="BU31" t="s">
        <v>506</v>
      </c>
      <c r="BV31" t="s">
        <v>506</v>
      </c>
      <c r="BW31" t="s">
        <v>506</v>
      </c>
      <c r="BX31" t="s">
        <v>506</v>
      </c>
      <c r="BY31" t="s">
        <v>506</v>
      </c>
      <c r="BZ31" t="s">
        <v>506</v>
      </c>
      <c r="CA31" t="s">
        <v>506</v>
      </c>
      <c r="CB31">
        <v>43.234999999999999</v>
      </c>
      <c r="CC31">
        <v>44.195</v>
      </c>
      <c r="CD31">
        <v>49.36</v>
      </c>
      <c r="CE31">
        <v>54.365000000000002</v>
      </c>
      <c r="CF31">
        <v>52.17</v>
      </c>
      <c r="CG31">
        <v>49.344999999999999</v>
      </c>
      <c r="CH31">
        <v>52.384999999999998</v>
      </c>
      <c r="CI31">
        <v>56.674999999999997</v>
      </c>
      <c r="CJ31">
        <v>51.435000000000002</v>
      </c>
      <c r="CK31">
        <v>51.43</v>
      </c>
      <c r="CL31">
        <v>47.634999999999998</v>
      </c>
      <c r="CM31">
        <v>53.06</v>
      </c>
      <c r="CN31">
        <v>53.854999999999997</v>
      </c>
      <c r="CO31">
        <v>55.454999999999998</v>
      </c>
      <c r="CP31">
        <v>53.994999999999997</v>
      </c>
      <c r="CQ31">
        <v>57.725000000000001</v>
      </c>
      <c r="CR31">
        <v>61.15</v>
      </c>
      <c r="CS31">
        <v>61.155000000000001</v>
      </c>
      <c r="CT31">
        <v>62.44</v>
      </c>
      <c r="CU31">
        <v>60.115000000000002</v>
      </c>
      <c r="CV31">
        <v>63.26</v>
      </c>
      <c r="CW31">
        <v>59.58</v>
      </c>
      <c r="CX31">
        <v>57.634999999999998</v>
      </c>
      <c r="CY31">
        <v>65.150000000000006</v>
      </c>
      <c r="CZ31">
        <v>67.234999999999999</v>
      </c>
      <c r="DA31">
        <v>65.905000000000001</v>
      </c>
      <c r="DB31">
        <v>60.585000000000001</v>
      </c>
      <c r="DC31">
        <v>62.994999999999997</v>
      </c>
      <c r="DD31">
        <v>63.674999999999997</v>
      </c>
      <c r="DE31">
        <v>65.444999999999993</v>
      </c>
      <c r="DF31">
        <v>67.625</v>
      </c>
      <c r="DG31">
        <v>69.435000000000002</v>
      </c>
      <c r="DH31">
        <v>72.37</v>
      </c>
      <c r="DI31">
        <v>71.215000000000003</v>
      </c>
      <c r="DJ31">
        <v>68.930000000000007</v>
      </c>
      <c r="DK31">
        <v>63.844999999999999</v>
      </c>
      <c r="DL31">
        <v>66.924999999999997</v>
      </c>
      <c r="DM31">
        <v>64.004999999999995</v>
      </c>
      <c r="DN31">
        <v>65.635000000000005</v>
      </c>
      <c r="DO31">
        <v>72.594999999999999</v>
      </c>
      <c r="DP31">
        <v>75.704999999999998</v>
      </c>
      <c r="DQ31">
        <v>78.63</v>
      </c>
      <c r="DR31">
        <v>78.635000000000005</v>
      </c>
      <c r="DS31">
        <v>81.114999999999995</v>
      </c>
      <c r="DT31">
        <v>81.234999999999999</v>
      </c>
      <c r="DU31">
        <v>78.724999999999994</v>
      </c>
      <c r="DV31">
        <v>86.474999999999994</v>
      </c>
      <c r="DW31">
        <v>83.385000000000005</v>
      </c>
      <c r="DX31">
        <v>84.135000000000005</v>
      </c>
      <c r="DY31">
        <v>79.575000000000003</v>
      </c>
      <c r="DZ31">
        <v>86.114999999999995</v>
      </c>
      <c r="EA31">
        <v>84.125</v>
      </c>
      <c r="EB31">
        <v>85.284999999999997</v>
      </c>
      <c r="EC31">
        <v>77.185000000000002</v>
      </c>
      <c r="ED31">
        <v>76.44</v>
      </c>
      <c r="EE31">
        <v>77.364999999999995</v>
      </c>
      <c r="EF31">
        <v>81.534999999999997</v>
      </c>
      <c r="EG31">
        <v>87.224999999999994</v>
      </c>
      <c r="EH31">
        <v>90.584999999999994</v>
      </c>
      <c r="EI31">
        <v>85.74</v>
      </c>
      <c r="EJ31">
        <v>91.584999999999994</v>
      </c>
    </row>
    <row r="32" spans="1:140" x14ac:dyDescent="0.25">
      <c r="A32" t="s">
        <v>31</v>
      </c>
      <c r="B32">
        <f>_xll.BDH($A32,"PX_MID","2007-05-31","","Dir=H","Per=M","Days=A","Dts=H","cols=139;rows=1")</f>
        <v>12.1388</v>
      </c>
      <c r="C32">
        <v>11.266299999999999</v>
      </c>
      <c r="D32">
        <v>14.536300000000001</v>
      </c>
      <c r="E32">
        <v>15.1038</v>
      </c>
      <c r="F32">
        <v>16.282499999999999</v>
      </c>
      <c r="G32">
        <v>19.1175</v>
      </c>
      <c r="H32">
        <v>18.170000000000002</v>
      </c>
      <c r="I32">
        <v>18.727499999999999</v>
      </c>
      <c r="J32">
        <v>16.311299999999999</v>
      </c>
      <c r="K32">
        <v>15.1638</v>
      </c>
      <c r="L32">
        <v>14.82</v>
      </c>
      <c r="M32">
        <v>17.587499999999999</v>
      </c>
      <c r="N32">
        <v>17.824999999999999</v>
      </c>
      <c r="O32">
        <v>18.128799999999998</v>
      </c>
      <c r="P32">
        <v>23.407499999999999</v>
      </c>
      <c r="Q32">
        <v>22.5275</v>
      </c>
      <c r="R32">
        <v>19.684999999999999</v>
      </c>
      <c r="S32">
        <v>20.350000000000001</v>
      </c>
      <c r="T32">
        <v>16.817499999999999</v>
      </c>
      <c r="U32">
        <v>18.072500000000002</v>
      </c>
      <c r="V32">
        <v>18.420000000000002</v>
      </c>
      <c r="W32">
        <v>17.14</v>
      </c>
      <c r="X32">
        <v>18.809999999999999</v>
      </c>
      <c r="Y32">
        <v>16.712499999999999</v>
      </c>
      <c r="Z32">
        <v>18.239999999999998</v>
      </c>
      <c r="AA32">
        <v>20.54</v>
      </c>
      <c r="AB32">
        <v>22.037500000000001</v>
      </c>
      <c r="AC32">
        <v>22.555</v>
      </c>
      <c r="AD32">
        <v>22.267499999999998</v>
      </c>
      <c r="AE32">
        <v>22.217500000000001</v>
      </c>
      <c r="AF32">
        <v>22.68</v>
      </c>
      <c r="AG32">
        <v>24.397500000000001</v>
      </c>
      <c r="AH32">
        <v>23.184999999999999</v>
      </c>
      <c r="AI32">
        <v>24.754999999999999</v>
      </c>
      <c r="AJ32">
        <v>27.192499999999999</v>
      </c>
      <c r="AK32">
        <v>27.425000000000001</v>
      </c>
      <c r="AL32">
        <v>24.997499999999999</v>
      </c>
      <c r="AM32">
        <v>25.5975</v>
      </c>
      <c r="AN32">
        <v>27.17</v>
      </c>
      <c r="AO32">
        <v>28.232500000000002</v>
      </c>
      <c r="AP32">
        <v>32.159999999999997</v>
      </c>
      <c r="AQ32">
        <v>34.152500000000003</v>
      </c>
      <c r="AR32">
        <v>38.347499999999997</v>
      </c>
      <c r="AS32">
        <v>40.262500000000003</v>
      </c>
      <c r="AT32">
        <v>41.927500000000002</v>
      </c>
      <c r="AU32">
        <v>48.092500000000001</v>
      </c>
      <c r="AV32">
        <v>49.31</v>
      </c>
      <c r="AW32">
        <v>48.47</v>
      </c>
      <c r="AX32">
        <v>47.414999999999999</v>
      </c>
      <c r="AY32">
        <v>47.07</v>
      </c>
      <c r="AZ32">
        <v>56.79</v>
      </c>
      <c r="BA32">
        <v>57.945</v>
      </c>
      <c r="BB32">
        <v>64.05</v>
      </c>
      <c r="BC32">
        <v>67.495000000000005</v>
      </c>
      <c r="BD32">
        <v>68.655000000000001</v>
      </c>
      <c r="BE32">
        <v>71.489999999999995</v>
      </c>
      <c r="BF32">
        <v>76.765000000000001</v>
      </c>
      <c r="BG32">
        <v>83.71</v>
      </c>
      <c r="BH32">
        <v>92.864999999999995</v>
      </c>
      <c r="BI32">
        <v>90.314999999999998</v>
      </c>
      <c r="BJ32">
        <v>90.564999999999998</v>
      </c>
      <c r="BK32">
        <v>99.305000000000007</v>
      </c>
      <c r="BL32">
        <v>104.80500000000001</v>
      </c>
      <c r="BM32">
        <v>107.16</v>
      </c>
      <c r="BN32">
        <v>114.355</v>
      </c>
      <c r="BO32">
        <v>90.34</v>
      </c>
      <c r="BP32">
        <v>95.984999999999999</v>
      </c>
      <c r="BQ32">
        <v>93.775000000000006</v>
      </c>
      <c r="BR32">
        <v>94</v>
      </c>
      <c r="BS32">
        <v>86.734999999999999</v>
      </c>
      <c r="BT32">
        <v>92.125</v>
      </c>
      <c r="BU32">
        <v>98.015000000000001</v>
      </c>
      <c r="BV32">
        <v>97.55</v>
      </c>
      <c r="BW32">
        <v>92.265000000000001</v>
      </c>
      <c r="BX32">
        <v>116.235</v>
      </c>
      <c r="BY32">
        <v>107.8</v>
      </c>
      <c r="BZ32">
        <v>116.105</v>
      </c>
      <c r="CA32">
        <v>122.97499999999999</v>
      </c>
      <c r="CB32">
        <v>124.54</v>
      </c>
      <c r="CC32">
        <v>132.995</v>
      </c>
      <c r="CD32">
        <v>158.69999999999999</v>
      </c>
      <c r="CE32">
        <v>176.78</v>
      </c>
      <c r="CF32">
        <v>152.13499999999999</v>
      </c>
      <c r="CG32">
        <v>158.26</v>
      </c>
      <c r="CH32">
        <v>166.315</v>
      </c>
      <c r="CI32">
        <v>156.245</v>
      </c>
      <c r="CJ32">
        <v>159</v>
      </c>
      <c r="CK32">
        <v>169.23500000000001</v>
      </c>
      <c r="CL32">
        <v>165.82499999999999</v>
      </c>
      <c r="CM32">
        <v>191.345</v>
      </c>
      <c r="CN32">
        <v>194.905</v>
      </c>
      <c r="CO32">
        <v>185.065</v>
      </c>
      <c r="CP32">
        <v>183.27500000000001</v>
      </c>
      <c r="CQ32">
        <v>180.375</v>
      </c>
      <c r="CR32">
        <v>173.32</v>
      </c>
      <c r="CS32">
        <v>169.26499999999999</v>
      </c>
      <c r="CT32">
        <v>163.79</v>
      </c>
      <c r="CU32">
        <v>180.66499999999999</v>
      </c>
      <c r="CV32">
        <v>197.54</v>
      </c>
      <c r="CW32">
        <v>172.19499999999999</v>
      </c>
      <c r="CX32">
        <v>156.38499999999999</v>
      </c>
      <c r="CY32">
        <v>176.26499999999999</v>
      </c>
      <c r="CZ32">
        <v>178.44499999999999</v>
      </c>
      <c r="DA32">
        <v>190.77</v>
      </c>
      <c r="DB32">
        <v>145.91499999999999</v>
      </c>
      <c r="DC32">
        <v>140.785</v>
      </c>
      <c r="DD32">
        <v>139.24</v>
      </c>
      <c r="DE32">
        <v>139.30500000000001</v>
      </c>
      <c r="DF32">
        <v>150.88499999999999</v>
      </c>
      <c r="DG32">
        <v>116.77500000000001</v>
      </c>
      <c r="DH32">
        <v>128.60499999999999</v>
      </c>
      <c r="DI32">
        <v>125.875</v>
      </c>
      <c r="DJ32">
        <v>122.515</v>
      </c>
      <c r="DK32">
        <v>130.55500000000001</v>
      </c>
      <c r="DL32">
        <v>122.605</v>
      </c>
      <c r="DM32">
        <v>122.38</v>
      </c>
      <c r="DN32">
        <v>130.70500000000001</v>
      </c>
      <c r="DO32">
        <v>131.255</v>
      </c>
      <c r="DP32">
        <v>121.245</v>
      </c>
      <c r="DQ32">
        <v>127.785</v>
      </c>
      <c r="DR32">
        <v>98.034999999999997</v>
      </c>
      <c r="DS32">
        <v>121.68</v>
      </c>
      <c r="DT32">
        <v>137.51499999999999</v>
      </c>
      <c r="DU32">
        <v>142.35</v>
      </c>
      <c r="DV32">
        <v>140.285</v>
      </c>
      <c r="DW32">
        <v>119.655</v>
      </c>
      <c r="DX32">
        <v>109.80500000000001</v>
      </c>
      <c r="DY32">
        <v>119.625</v>
      </c>
      <c r="DZ32">
        <v>119.33</v>
      </c>
      <c r="EA32">
        <v>117.46</v>
      </c>
      <c r="EB32">
        <v>111.47</v>
      </c>
      <c r="EC32">
        <v>117.66500000000001</v>
      </c>
      <c r="ED32">
        <v>116.125</v>
      </c>
      <c r="EE32">
        <v>124.16500000000001</v>
      </c>
      <c r="EF32">
        <v>132.96</v>
      </c>
      <c r="EG32">
        <v>122.235</v>
      </c>
      <c r="EH32">
        <v>138.99</v>
      </c>
      <c r="EI32">
        <v>112.065</v>
      </c>
      <c r="EJ32">
        <v>123.215</v>
      </c>
    </row>
    <row r="33" spans="1:140" x14ac:dyDescent="0.25">
      <c r="A33" t="s">
        <v>32</v>
      </c>
      <c r="B33">
        <f>_xll.BDH($A33,"PX_MID","2007-05-31","","Dir=H","Per=M","Days=A","Dts=H","cols=139;rows=1")</f>
        <v>19.094999999999999</v>
      </c>
      <c r="C33">
        <v>19.864999999999998</v>
      </c>
      <c r="D33">
        <v>22.05</v>
      </c>
      <c r="E33">
        <v>21.335000000000001</v>
      </c>
      <c r="F33">
        <v>20.71</v>
      </c>
      <c r="G33">
        <v>19.43</v>
      </c>
      <c r="H33">
        <v>18.795000000000002</v>
      </c>
      <c r="I33">
        <v>17.73</v>
      </c>
      <c r="J33">
        <v>17.88</v>
      </c>
      <c r="K33">
        <v>19.175000000000001</v>
      </c>
      <c r="L33">
        <v>19.489999999999998</v>
      </c>
      <c r="M33">
        <v>18.655000000000001</v>
      </c>
      <c r="N33">
        <v>19.774999999999999</v>
      </c>
      <c r="O33">
        <v>19.094999999999999</v>
      </c>
      <c r="P33">
        <v>17.32</v>
      </c>
      <c r="Q33">
        <v>17.95</v>
      </c>
      <c r="R33">
        <v>15.14</v>
      </c>
      <c r="S33">
        <v>12.925000000000001</v>
      </c>
      <c r="T33">
        <v>9.5950000000000006</v>
      </c>
      <c r="U33">
        <v>10.14</v>
      </c>
      <c r="V33">
        <v>9.3650000000000002</v>
      </c>
      <c r="W33">
        <v>9.2249999999999996</v>
      </c>
      <c r="X33">
        <v>10.74</v>
      </c>
      <c r="Y33">
        <v>12.195</v>
      </c>
      <c r="Z33">
        <v>11.255000000000001</v>
      </c>
      <c r="AA33">
        <v>10.984999999999999</v>
      </c>
      <c r="AB33">
        <v>13.805</v>
      </c>
      <c r="AC33">
        <v>13.17</v>
      </c>
      <c r="AD33">
        <v>13.38</v>
      </c>
      <c r="AE33">
        <v>12.205</v>
      </c>
      <c r="AF33">
        <v>12.305</v>
      </c>
      <c r="AG33">
        <v>13.935</v>
      </c>
      <c r="AH33">
        <v>12.185</v>
      </c>
      <c r="AI33">
        <v>12.234999999999999</v>
      </c>
      <c r="AJ33">
        <v>13.465</v>
      </c>
      <c r="AK33">
        <v>13.775</v>
      </c>
      <c r="AL33">
        <v>12.914999999999999</v>
      </c>
      <c r="AM33">
        <v>12.025</v>
      </c>
      <c r="AN33">
        <v>11.79</v>
      </c>
      <c r="AO33">
        <v>10.385</v>
      </c>
      <c r="AP33">
        <v>11.675000000000001</v>
      </c>
      <c r="AQ33">
        <v>12.345000000000001</v>
      </c>
      <c r="AR33">
        <v>12.425000000000001</v>
      </c>
      <c r="AS33">
        <v>14.04</v>
      </c>
      <c r="AT33">
        <v>15.685</v>
      </c>
      <c r="AU33">
        <v>16.440000000000001</v>
      </c>
      <c r="AV33">
        <v>15.625</v>
      </c>
      <c r="AW33">
        <v>15.685</v>
      </c>
      <c r="AX33">
        <v>13.775</v>
      </c>
      <c r="AY33">
        <v>13.015000000000001</v>
      </c>
      <c r="AZ33">
        <v>12.324999999999999</v>
      </c>
      <c r="BA33">
        <v>11.324999999999999</v>
      </c>
      <c r="BB33">
        <v>10.355</v>
      </c>
      <c r="BC33">
        <v>12.324999999999999</v>
      </c>
      <c r="BD33">
        <v>10.785</v>
      </c>
      <c r="BE33">
        <v>10.705</v>
      </c>
      <c r="BF33">
        <v>12.275</v>
      </c>
      <c r="BG33">
        <v>12.234999999999999</v>
      </c>
      <c r="BH33">
        <v>12.445</v>
      </c>
      <c r="BI33">
        <v>11.984999999999999</v>
      </c>
      <c r="BJ33">
        <v>10.335000000000001</v>
      </c>
      <c r="BK33">
        <v>11.455</v>
      </c>
      <c r="BL33">
        <v>10.895</v>
      </c>
      <c r="BM33">
        <v>11.695</v>
      </c>
      <c r="BN33">
        <v>11.164999999999999</v>
      </c>
      <c r="BO33">
        <v>10.605</v>
      </c>
      <c r="BP33">
        <v>10.734999999999999</v>
      </c>
      <c r="BQ33">
        <v>11.435</v>
      </c>
      <c r="BR33">
        <v>12.925000000000001</v>
      </c>
      <c r="BS33">
        <v>13.705</v>
      </c>
      <c r="BT33">
        <v>13.475</v>
      </c>
      <c r="BU33">
        <v>14.505000000000001</v>
      </c>
      <c r="BV33">
        <v>15.205</v>
      </c>
      <c r="BW33">
        <v>14.904999999999999</v>
      </c>
      <c r="BX33">
        <v>16.315000000000001</v>
      </c>
      <c r="BY33">
        <v>15.015000000000001</v>
      </c>
      <c r="BZ33">
        <v>17.545000000000002</v>
      </c>
      <c r="CA33">
        <v>17.855</v>
      </c>
      <c r="CB33">
        <v>17.315000000000001</v>
      </c>
      <c r="CC33">
        <v>17.684999999999999</v>
      </c>
      <c r="CD33">
        <v>16.844999999999999</v>
      </c>
      <c r="CE33">
        <v>18.975000000000001</v>
      </c>
      <c r="CF33">
        <v>20.414999999999999</v>
      </c>
      <c r="CG33">
        <v>19.074999999999999</v>
      </c>
      <c r="CH33">
        <v>20.184999999999999</v>
      </c>
      <c r="CI33">
        <v>22.555</v>
      </c>
      <c r="CJ33">
        <v>20.965</v>
      </c>
      <c r="CK33">
        <v>23.105</v>
      </c>
      <c r="CL33">
        <v>21.614999999999998</v>
      </c>
      <c r="CM33">
        <v>22.094999999999999</v>
      </c>
      <c r="CN33">
        <v>24.045000000000002</v>
      </c>
      <c r="CO33">
        <v>24.925000000000001</v>
      </c>
      <c r="CP33">
        <v>22.84</v>
      </c>
      <c r="CQ33">
        <v>25.055</v>
      </c>
      <c r="CR33">
        <v>22.565000000000001</v>
      </c>
      <c r="CS33">
        <v>19.785</v>
      </c>
      <c r="CT33">
        <v>20.135000000000002</v>
      </c>
      <c r="CU33">
        <v>19.21</v>
      </c>
      <c r="CV33">
        <v>17.364999999999998</v>
      </c>
      <c r="CW33">
        <v>16.085000000000001</v>
      </c>
      <c r="CX33">
        <v>14.675000000000001</v>
      </c>
      <c r="CY33">
        <v>16.77</v>
      </c>
      <c r="CZ33">
        <v>18.795000000000002</v>
      </c>
      <c r="DA33">
        <v>18.675000000000001</v>
      </c>
      <c r="DB33">
        <v>17.655000000000001</v>
      </c>
      <c r="DC33">
        <v>18.875</v>
      </c>
      <c r="DD33">
        <v>21.184999999999999</v>
      </c>
      <c r="DE33">
        <v>20.465</v>
      </c>
      <c r="DF33">
        <v>24.425000000000001</v>
      </c>
      <c r="DG33">
        <v>23.965</v>
      </c>
      <c r="DH33">
        <v>26.285</v>
      </c>
      <c r="DI33">
        <v>29.844999999999999</v>
      </c>
      <c r="DJ33">
        <v>30.145</v>
      </c>
      <c r="DK33">
        <v>29.074999999999999</v>
      </c>
      <c r="DL33">
        <v>32.204999999999998</v>
      </c>
      <c r="DM33">
        <v>32.274999999999999</v>
      </c>
      <c r="DN33">
        <v>34.24</v>
      </c>
      <c r="DO33">
        <v>36.225000000000001</v>
      </c>
      <c r="DP33">
        <v>38.895000000000003</v>
      </c>
      <c r="DQ33">
        <v>40.615000000000002</v>
      </c>
      <c r="DR33">
        <v>45.875</v>
      </c>
      <c r="DS33">
        <v>41.305</v>
      </c>
      <c r="DT33">
        <v>44.314999999999998</v>
      </c>
      <c r="DU33">
        <v>45.115000000000002</v>
      </c>
      <c r="DV33">
        <v>52.094999999999999</v>
      </c>
      <c r="DW33">
        <v>56.435000000000002</v>
      </c>
      <c r="DX33">
        <v>52.765000000000001</v>
      </c>
      <c r="DY33">
        <v>51.134999999999998</v>
      </c>
      <c r="DZ33">
        <v>53.645000000000003</v>
      </c>
      <c r="EA33">
        <v>57.59</v>
      </c>
      <c r="EB33">
        <v>55.615000000000002</v>
      </c>
      <c r="EC33">
        <v>49.664999999999999</v>
      </c>
      <c r="ED33">
        <v>50.784999999999997</v>
      </c>
      <c r="EE33">
        <v>46.185000000000002</v>
      </c>
      <c r="EF33">
        <v>48.634999999999998</v>
      </c>
      <c r="EG33">
        <v>43.015000000000001</v>
      </c>
      <c r="EH33">
        <v>38.655000000000001</v>
      </c>
      <c r="EI33">
        <v>32.875</v>
      </c>
      <c r="EJ33">
        <v>37.274999999999999</v>
      </c>
    </row>
    <row r="34" spans="1:140" x14ac:dyDescent="0.25">
      <c r="A34" t="s">
        <v>33</v>
      </c>
      <c r="B34" t="str">
        <f>_xll.BDH($A34,"PX_MID","2007-05-31","","Dir=H","Per=M","Days=A","Dts=H","cols=139;rows=1")</f>
        <v>#N/A N/A</v>
      </c>
      <c r="C34" t="s">
        <v>506</v>
      </c>
      <c r="D34" t="s">
        <v>506</v>
      </c>
      <c r="E34" t="s">
        <v>506</v>
      </c>
      <c r="F34" t="s">
        <v>506</v>
      </c>
      <c r="G34" t="s">
        <v>506</v>
      </c>
      <c r="H34" t="s">
        <v>506</v>
      </c>
      <c r="I34" t="s">
        <v>506</v>
      </c>
      <c r="J34" t="s">
        <v>506</v>
      </c>
      <c r="K34" t="s">
        <v>506</v>
      </c>
      <c r="L34" t="s">
        <v>506</v>
      </c>
      <c r="M34" t="s">
        <v>506</v>
      </c>
      <c r="N34" t="s">
        <v>506</v>
      </c>
      <c r="O34" t="s">
        <v>506</v>
      </c>
      <c r="P34" t="s">
        <v>506</v>
      </c>
      <c r="Q34" t="s">
        <v>506</v>
      </c>
      <c r="R34" t="s">
        <v>506</v>
      </c>
      <c r="S34" t="s">
        <v>506</v>
      </c>
      <c r="T34" t="s">
        <v>506</v>
      </c>
      <c r="U34" t="s">
        <v>506</v>
      </c>
      <c r="V34" t="s">
        <v>506</v>
      </c>
      <c r="W34" t="s">
        <v>506</v>
      </c>
      <c r="X34" t="s">
        <v>506</v>
      </c>
      <c r="Y34" t="s">
        <v>506</v>
      </c>
      <c r="Z34" t="s">
        <v>506</v>
      </c>
      <c r="AA34" t="s">
        <v>506</v>
      </c>
      <c r="AB34" t="s">
        <v>506</v>
      </c>
      <c r="AC34" t="s">
        <v>506</v>
      </c>
      <c r="AD34" t="s">
        <v>506</v>
      </c>
      <c r="AE34" t="s">
        <v>506</v>
      </c>
      <c r="AF34" t="s">
        <v>506</v>
      </c>
      <c r="AG34" t="s">
        <v>506</v>
      </c>
      <c r="AH34" t="s">
        <v>506</v>
      </c>
      <c r="AI34" t="s">
        <v>506</v>
      </c>
      <c r="AJ34" t="s">
        <v>506</v>
      </c>
      <c r="AK34" t="s">
        <v>506</v>
      </c>
      <c r="AL34" t="s">
        <v>506</v>
      </c>
      <c r="AM34" t="s">
        <v>506</v>
      </c>
      <c r="AN34" t="s">
        <v>506</v>
      </c>
      <c r="AO34" t="s">
        <v>506</v>
      </c>
      <c r="AP34" t="s">
        <v>506</v>
      </c>
      <c r="AQ34" t="s">
        <v>506</v>
      </c>
      <c r="AR34" t="s">
        <v>506</v>
      </c>
      <c r="AS34" t="s">
        <v>506</v>
      </c>
      <c r="AT34" t="s">
        <v>506</v>
      </c>
      <c r="AU34" t="s">
        <v>506</v>
      </c>
      <c r="AV34" t="s">
        <v>506</v>
      </c>
      <c r="AW34" t="s">
        <v>506</v>
      </c>
      <c r="AX34" t="s">
        <v>506</v>
      </c>
      <c r="AY34" t="s">
        <v>506</v>
      </c>
      <c r="AZ34" t="s">
        <v>506</v>
      </c>
      <c r="BA34" t="s">
        <v>506</v>
      </c>
      <c r="BB34" t="s">
        <v>506</v>
      </c>
      <c r="BC34" t="s">
        <v>506</v>
      </c>
      <c r="BD34" t="s">
        <v>506</v>
      </c>
      <c r="BE34" t="s">
        <v>506</v>
      </c>
      <c r="BF34" t="s">
        <v>506</v>
      </c>
      <c r="BG34" t="s">
        <v>506</v>
      </c>
      <c r="BH34" t="s">
        <v>506</v>
      </c>
      <c r="BI34" t="s">
        <v>506</v>
      </c>
      <c r="BJ34" t="s">
        <v>506</v>
      </c>
      <c r="BK34" t="s">
        <v>506</v>
      </c>
      <c r="BL34" t="s">
        <v>506</v>
      </c>
      <c r="BM34" t="s">
        <v>506</v>
      </c>
      <c r="BN34" t="s">
        <v>506</v>
      </c>
      <c r="BO34" t="s">
        <v>506</v>
      </c>
      <c r="BP34" t="s">
        <v>506</v>
      </c>
      <c r="BQ34" t="s">
        <v>506</v>
      </c>
      <c r="BR34" t="s">
        <v>506</v>
      </c>
      <c r="BS34" t="s">
        <v>506</v>
      </c>
      <c r="BT34" t="s">
        <v>506</v>
      </c>
      <c r="BU34" t="s">
        <v>506</v>
      </c>
      <c r="BV34" t="s">
        <v>506</v>
      </c>
      <c r="BW34" t="s">
        <v>506</v>
      </c>
      <c r="BX34" t="s">
        <v>506</v>
      </c>
      <c r="BY34" t="s">
        <v>506</v>
      </c>
      <c r="BZ34" t="s">
        <v>506</v>
      </c>
      <c r="CA34" t="s">
        <v>506</v>
      </c>
      <c r="CB34" t="s">
        <v>506</v>
      </c>
      <c r="CC34" t="s">
        <v>506</v>
      </c>
      <c r="CD34" t="s">
        <v>506</v>
      </c>
      <c r="CE34" t="s">
        <v>506</v>
      </c>
      <c r="CF34" t="s">
        <v>506</v>
      </c>
      <c r="CG34" t="s">
        <v>506</v>
      </c>
      <c r="CH34" t="s">
        <v>506</v>
      </c>
      <c r="CI34" t="s">
        <v>506</v>
      </c>
      <c r="CJ34" t="s">
        <v>506</v>
      </c>
      <c r="CK34" t="s">
        <v>506</v>
      </c>
      <c r="CL34" t="s">
        <v>506</v>
      </c>
      <c r="CM34" t="s">
        <v>506</v>
      </c>
      <c r="CN34" t="s">
        <v>506</v>
      </c>
      <c r="CO34" t="s">
        <v>506</v>
      </c>
      <c r="CP34">
        <v>2.5649999999999999</v>
      </c>
      <c r="CQ34">
        <v>3.105</v>
      </c>
      <c r="CR34">
        <v>2.6749999999999998</v>
      </c>
      <c r="CS34">
        <v>2.2650000000000001</v>
      </c>
      <c r="CT34">
        <v>2.2749999999999999</v>
      </c>
      <c r="CU34">
        <v>2.415</v>
      </c>
      <c r="CV34">
        <v>1.9350000000000001</v>
      </c>
      <c r="CW34">
        <v>1.8149999999999999</v>
      </c>
      <c r="CX34">
        <v>1.7149999999999999</v>
      </c>
      <c r="CY34">
        <v>2.125</v>
      </c>
      <c r="CZ34">
        <v>2.355</v>
      </c>
      <c r="DA34">
        <v>2.875</v>
      </c>
      <c r="DB34">
        <v>2.1949999999999998</v>
      </c>
      <c r="DC34">
        <v>2.1349999999999998</v>
      </c>
      <c r="DD34">
        <v>2.8449999999999998</v>
      </c>
      <c r="DE34">
        <v>3.5449999999999999</v>
      </c>
      <c r="DF34">
        <v>4.5649999999999995</v>
      </c>
      <c r="DG34">
        <v>5.1349999999999998</v>
      </c>
      <c r="DH34">
        <v>6.8550000000000004</v>
      </c>
      <c r="DI34">
        <v>7.3949999999999996</v>
      </c>
      <c r="DJ34">
        <v>6.92</v>
      </c>
      <c r="DK34">
        <v>7.2249999999999996</v>
      </c>
      <c r="DL34">
        <v>8.9149999999999991</v>
      </c>
      <c r="DM34">
        <v>11.335000000000001</v>
      </c>
      <c r="DN34">
        <v>10.375</v>
      </c>
      <c r="DO34">
        <v>14.455</v>
      </c>
      <c r="DP34">
        <v>14.555</v>
      </c>
      <c r="DQ34">
        <v>13.295</v>
      </c>
      <c r="DR34">
        <v>11.185</v>
      </c>
      <c r="DS34">
        <v>12.475</v>
      </c>
      <c r="DT34">
        <v>13.615</v>
      </c>
      <c r="DU34">
        <v>12.994999999999999</v>
      </c>
      <c r="DV34">
        <v>12.744999999999999</v>
      </c>
      <c r="DW34">
        <v>10.984999999999999</v>
      </c>
      <c r="DX34">
        <v>10.904999999999999</v>
      </c>
      <c r="DY34">
        <v>10.285</v>
      </c>
      <c r="DZ34">
        <v>13.734999999999999</v>
      </c>
      <c r="EA34">
        <v>12.105</v>
      </c>
      <c r="EB34">
        <v>10.055</v>
      </c>
      <c r="EC34">
        <v>10.875</v>
      </c>
      <c r="ED34">
        <v>13.725</v>
      </c>
      <c r="EE34">
        <v>14.984999999999999</v>
      </c>
      <c r="EF34">
        <v>18.335000000000001</v>
      </c>
      <c r="EG34">
        <v>25.164999999999999</v>
      </c>
      <c r="EH34">
        <v>30.885000000000002</v>
      </c>
      <c r="EI34">
        <v>18.204999999999998</v>
      </c>
      <c r="EJ34">
        <v>21.305</v>
      </c>
    </row>
    <row r="35" spans="1:140" x14ac:dyDescent="0.25">
      <c r="A35" t="s">
        <v>34</v>
      </c>
      <c r="B35">
        <f>_xll.BDH($A35,"PX_MID","2007-05-31","","Dir=H","Per=M","Days=A","Dts=H","cols=139;rows=1")</f>
        <v>16.793299999999999</v>
      </c>
      <c r="C35">
        <v>17.624400000000001</v>
      </c>
      <c r="D35">
        <v>17.333300000000001</v>
      </c>
      <c r="E35">
        <v>17.755600000000001</v>
      </c>
      <c r="F35">
        <v>19.193300000000001</v>
      </c>
      <c r="G35">
        <v>20.8689</v>
      </c>
      <c r="H35">
        <v>19.551100000000002</v>
      </c>
      <c r="I35">
        <v>20.808900000000001</v>
      </c>
      <c r="J35">
        <v>19.566700000000001</v>
      </c>
      <c r="K35">
        <v>18.935600000000001</v>
      </c>
      <c r="L35">
        <v>19.502199999999998</v>
      </c>
      <c r="M35">
        <v>21.551100000000002</v>
      </c>
      <c r="N35">
        <v>22.777799999999999</v>
      </c>
      <c r="O35">
        <v>20.966699999999999</v>
      </c>
      <c r="P35">
        <v>21.275600000000001</v>
      </c>
      <c r="Q35">
        <v>21.5578</v>
      </c>
      <c r="R35">
        <v>18.1511</v>
      </c>
      <c r="S35">
        <v>14.722200000000001</v>
      </c>
      <c r="T35">
        <v>15.4956</v>
      </c>
      <c r="U35">
        <v>13.404400000000001</v>
      </c>
      <c r="V35">
        <v>14.222200000000001</v>
      </c>
      <c r="W35">
        <v>11.7578</v>
      </c>
      <c r="X35">
        <v>13.882199999999999</v>
      </c>
      <c r="Y35">
        <v>14.297800000000001</v>
      </c>
      <c r="Z35">
        <v>13.9711</v>
      </c>
      <c r="AA35">
        <v>15.34</v>
      </c>
      <c r="AB35">
        <v>14.386699999999999</v>
      </c>
      <c r="AC35">
        <v>13.9933</v>
      </c>
      <c r="AD35">
        <v>15.5244</v>
      </c>
      <c r="AE35">
        <v>15.5</v>
      </c>
      <c r="AF35">
        <v>16.2378</v>
      </c>
      <c r="AG35">
        <v>17</v>
      </c>
      <c r="AH35">
        <v>16.202200000000001</v>
      </c>
      <c r="AI35">
        <v>17.337800000000001</v>
      </c>
      <c r="AJ35">
        <v>18.437799999999999</v>
      </c>
      <c r="AK35">
        <v>19.231100000000001</v>
      </c>
      <c r="AL35">
        <v>18.051100000000002</v>
      </c>
      <c r="AM35">
        <v>17.846699999999998</v>
      </c>
      <c r="AN35">
        <v>19.671099999999999</v>
      </c>
      <c r="AO35">
        <v>19.104399999999998</v>
      </c>
      <c r="AP35">
        <v>21.2378</v>
      </c>
      <c r="AQ35">
        <v>24.015599999999999</v>
      </c>
      <c r="AR35">
        <v>26.308900000000001</v>
      </c>
      <c r="AS35">
        <v>26.1767</v>
      </c>
      <c r="AT35">
        <v>27.18</v>
      </c>
      <c r="AU35">
        <v>27.99</v>
      </c>
      <c r="AV35">
        <v>29.236699999999999</v>
      </c>
      <c r="AW35">
        <v>30.6767</v>
      </c>
      <c r="AX35">
        <v>28.986699999999999</v>
      </c>
      <c r="AY35">
        <v>29.936699999999998</v>
      </c>
      <c r="AZ35">
        <v>28.3367</v>
      </c>
      <c r="BA35">
        <v>26.03</v>
      </c>
      <c r="BB35">
        <v>21.976700000000001</v>
      </c>
      <c r="BC35">
        <v>26.3367</v>
      </c>
      <c r="BD35">
        <v>28.55</v>
      </c>
      <c r="BE35">
        <v>28.063300000000002</v>
      </c>
      <c r="BF35">
        <v>31.3367</v>
      </c>
      <c r="BG35">
        <v>31.736699999999999</v>
      </c>
      <c r="BH35">
        <v>32.35</v>
      </c>
      <c r="BI35">
        <v>33.56</v>
      </c>
      <c r="BJ35">
        <v>33.783299999999997</v>
      </c>
      <c r="BK35">
        <v>33.25</v>
      </c>
      <c r="BL35">
        <v>30.984999999999999</v>
      </c>
      <c r="BM35">
        <v>34.325000000000003</v>
      </c>
      <c r="BN35">
        <v>35.445</v>
      </c>
      <c r="BO35">
        <v>35.54</v>
      </c>
      <c r="BP35">
        <v>37.305</v>
      </c>
      <c r="BQ35">
        <v>37.585000000000001</v>
      </c>
      <c r="BR35">
        <v>40.984999999999999</v>
      </c>
      <c r="BS35">
        <v>41.835000000000001</v>
      </c>
      <c r="BT35">
        <v>43.354999999999997</v>
      </c>
      <c r="BU35">
        <v>40.704999999999998</v>
      </c>
      <c r="BV35">
        <v>43.145000000000003</v>
      </c>
      <c r="BW35">
        <v>42.314999999999998</v>
      </c>
      <c r="BX35">
        <v>46.265000000000001</v>
      </c>
      <c r="BY35">
        <v>42.895000000000003</v>
      </c>
      <c r="BZ35">
        <v>46.045000000000002</v>
      </c>
      <c r="CA35">
        <v>47.844999999999999</v>
      </c>
      <c r="CB35">
        <v>49.21</v>
      </c>
      <c r="CC35">
        <v>52.655000000000001</v>
      </c>
      <c r="CD35">
        <v>49.43</v>
      </c>
      <c r="CE35">
        <v>53.234999999999999</v>
      </c>
      <c r="CF35">
        <v>51.484999999999999</v>
      </c>
      <c r="CG35">
        <v>52.715000000000003</v>
      </c>
      <c r="CH35">
        <v>53.075000000000003</v>
      </c>
      <c r="CI35">
        <v>52.28</v>
      </c>
      <c r="CJ35">
        <v>48.685000000000002</v>
      </c>
      <c r="CK35">
        <v>52.945</v>
      </c>
      <c r="CL35">
        <v>50.204999999999998</v>
      </c>
      <c r="CM35">
        <v>52.134999999999998</v>
      </c>
      <c r="CN35">
        <v>50.97</v>
      </c>
      <c r="CO35">
        <v>52.625</v>
      </c>
      <c r="CP35">
        <v>47.905000000000001</v>
      </c>
      <c r="CQ35">
        <v>53.145000000000003</v>
      </c>
      <c r="CR35">
        <v>52.53</v>
      </c>
      <c r="CS35">
        <v>52.435000000000002</v>
      </c>
      <c r="CT35">
        <v>53.765000000000001</v>
      </c>
      <c r="CU35">
        <v>54.774999999999999</v>
      </c>
      <c r="CV35">
        <v>53.055</v>
      </c>
      <c r="CW35">
        <v>53.825000000000003</v>
      </c>
      <c r="CX35">
        <v>52.295000000000002</v>
      </c>
      <c r="CY35">
        <v>54.795000000000002</v>
      </c>
      <c r="CZ35">
        <v>56.475000000000001</v>
      </c>
      <c r="DA35">
        <v>53.585000000000001</v>
      </c>
      <c r="DB35">
        <v>47.055</v>
      </c>
      <c r="DC35">
        <v>46.405000000000001</v>
      </c>
      <c r="DD35">
        <v>49.975000000000001</v>
      </c>
      <c r="DE35">
        <v>48.064999999999998</v>
      </c>
      <c r="DF35">
        <v>47.814999999999998</v>
      </c>
      <c r="DG35">
        <v>46.225000000000001</v>
      </c>
      <c r="DH35">
        <v>47.024999999999999</v>
      </c>
      <c r="DI35">
        <v>48.744999999999997</v>
      </c>
      <c r="DJ35">
        <v>47.77</v>
      </c>
      <c r="DK35">
        <v>44.115000000000002</v>
      </c>
      <c r="DL35">
        <v>47.354999999999997</v>
      </c>
      <c r="DM35">
        <v>48.604999999999997</v>
      </c>
      <c r="DN35">
        <v>51.104999999999997</v>
      </c>
      <c r="DO35">
        <v>53.975000000000001</v>
      </c>
      <c r="DP35">
        <v>54.085000000000001</v>
      </c>
      <c r="DQ35">
        <v>57.204999999999998</v>
      </c>
      <c r="DR35">
        <v>61.024999999999999</v>
      </c>
      <c r="DS35">
        <v>60.575000000000003</v>
      </c>
      <c r="DT35">
        <v>61.594999999999999</v>
      </c>
      <c r="DU35">
        <v>63.225000000000001</v>
      </c>
      <c r="DV35">
        <v>66.034999999999997</v>
      </c>
      <c r="DW35">
        <v>67.495000000000005</v>
      </c>
      <c r="DX35">
        <v>72.685000000000002</v>
      </c>
      <c r="DY35">
        <v>72.495000000000005</v>
      </c>
      <c r="DZ35">
        <v>76.349999999999994</v>
      </c>
      <c r="EA35">
        <v>75.724999999999994</v>
      </c>
      <c r="EB35">
        <v>75.944999999999993</v>
      </c>
      <c r="EC35">
        <v>69.805000000000007</v>
      </c>
      <c r="ED35">
        <v>73.034999999999997</v>
      </c>
      <c r="EE35">
        <v>72.180000000000007</v>
      </c>
      <c r="EF35">
        <v>77.790000000000006</v>
      </c>
      <c r="EG35">
        <v>76.915000000000006</v>
      </c>
      <c r="EH35">
        <v>79.114999999999995</v>
      </c>
      <c r="EI35">
        <v>67.055000000000007</v>
      </c>
      <c r="EJ35">
        <v>73.444999999999993</v>
      </c>
    </row>
    <row r="36" spans="1:140" x14ac:dyDescent="0.25">
      <c r="A36" t="s">
        <v>35</v>
      </c>
      <c r="B36">
        <f>_xll.BDH($A36,"PX_MID","2007-05-31","","Dir=H","Per=M","Days=A","Dts=H","cols=139;rows=1")</f>
        <v>130.26499999999999</v>
      </c>
      <c r="C36">
        <v>128.66499999999999</v>
      </c>
      <c r="D36">
        <v>116.095</v>
      </c>
      <c r="E36">
        <v>113.48</v>
      </c>
      <c r="F36">
        <v>127.42</v>
      </c>
      <c r="G36">
        <v>131.41</v>
      </c>
      <c r="H36">
        <v>123.7</v>
      </c>
      <c r="I36">
        <v>117.28</v>
      </c>
      <c r="J36">
        <v>98.224999999999994</v>
      </c>
      <c r="K36">
        <v>95.655000000000001</v>
      </c>
      <c r="L36">
        <v>90.76</v>
      </c>
      <c r="M36">
        <v>99.284999999999997</v>
      </c>
      <c r="N36">
        <v>102.35</v>
      </c>
      <c r="O36">
        <v>90.19</v>
      </c>
      <c r="P36">
        <v>86.44</v>
      </c>
      <c r="Q36">
        <v>95.07</v>
      </c>
      <c r="R36">
        <v>82.75</v>
      </c>
      <c r="S36">
        <v>46.43</v>
      </c>
      <c r="T36">
        <v>27.965</v>
      </c>
      <c r="U36">
        <v>41.905000000000001</v>
      </c>
      <c r="V36">
        <v>40.15</v>
      </c>
      <c r="W36">
        <v>36.03</v>
      </c>
      <c r="X36">
        <v>41.625</v>
      </c>
      <c r="Y36">
        <v>56.784999999999997</v>
      </c>
      <c r="Z36">
        <v>56.155000000000001</v>
      </c>
      <c r="AA36">
        <v>58.12</v>
      </c>
      <c r="AB36">
        <v>66.010000000000005</v>
      </c>
      <c r="AC36">
        <v>65.290000000000006</v>
      </c>
      <c r="AD36">
        <v>64.944999999999993</v>
      </c>
      <c r="AE36">
        <v>63.55</v>
      </c>
      <c r="AF36">
        <v>65.204999999999998</v>
      </c>
      <c r="AG36">
        <v>67.385000000000005</v>
      </c>
      <c r="AH36">
        <v>60.594999999999999</v>
      </c>
      <c r="AI36">
        <v>71.08</v>
      </c>
      <c r="AJ36">
        <v>79.010000000000005</v>
      </c>
      <c r="AK36">
        <v>84.2</v>
      </c>
      <c r="AL36">
        <v>71.62</v>
      </c>
      <c r="AM36">
        <v>60.744999999999997</v>
      </c>
      <c r="AN36">
        <v>70.8</v>
      </c>
      <c r="AO36">
        <v>64.260000000000005</v>
      </c>
      <c r="AP36">
        <v>78.064999999999998</v>
      </c>
      <c r="AQ36">
        <v>85.605000000000004</v>
      </c>
      <c r="AR36">
        <v>87.38</v>
      </c>
      <c r="AS36">
        <v>99.29</v>
      </c>
      <c r="AT36">
        <v>101.745</v>
      </c>
      <c r="AU36">
        <v>106.66500000000001</v>
      </c>
      <c r="AV36">
        <v>109.325</v>
      </c>
      <c r="AW36">
        <v>109.015</v>
      </c>
      <c r="AX36">
        <v>105.68</v>
      </c>
      <c r="AY36">
        <v>101.425</v>
      </c>
      <c r="AZ36">
        <v>104.38500000000001</v>
      </c>
      <c r="BA36">
        <v>87.125</v>
      </c>
      <c r="BB36">
        <v>78.105000000000004</v>
      </c>
      <c r="BC36">
        <v>92.57</v>
      </c>
      <c r="BD36">
        <v>94.594999999999999</v>
      </c>
      <c r="BE36">
        <v>95.875</v>
      </c>
      <c r="BF36">
        <v>100.565</v>
      </c>
      <c r="BG36">
        <v>106.38</v>
      </c>
      <c r="BH36">
        <v>111.825</v>
      </c>
      <c r="BI36">
        <v>113.55</v>
      </c>
      <c r="BJ36">
        <v>102.71</v>
      </c>
      <c r="BK36">
        <v>109.495</v>
      </c>
      <c r="BL36">
        <v>111.52500000000001</v>
      </c>
      <c r="BM36">
        <v>117.535</v>
      </c>
      <c r="BN36">
        <v>123.045</v>
      </c>
      <c r="BO36">
        <v>126.4</v>
      </c>
      <c r="BP36">
        <v>128.85</v>
      </c>
      <c r="BQ36">
        <v>130.11500000000001</v>
      </c>
      <c r="BR36">
        <v>143.88499999999999</v>
      </c>
      <c r="BS36">
        <v>146.20500000000001</v>
      </c>
      <c r="BT36">
        <v>153.53</v>
      </c>
      <c r="BU36">
        <v>155.44999999999999</v>
      </c>
      <c r="BV36">
        <v>163.98500000000001</v>
      </c>
      <c r="BW36">
        <v>160.69499999999999</v>
      </c>
      <c r="BX36">
        <v>180.35499999999999</v>
      </c>
      <c r="BY36">
        <v>174.2</v>
      </c>
      <c r="BZ36">
        <v>182.66</v>
      </c>
      <c r="CA36">
        <v>197.41499999999999</v>
      </c>
      <c r="CB36">
        <v>200.26</v>
      </c>
      <c r="CC36">
        <v>216.94</v>
      </c>
      <c r="CD36">
        <v>199.19</v>
      </c>
      <c r="CE36">
        <v>188.13</v>
      </c>
      <c r="CF36">
        <v>200.07499999999999</v>
      </c>
      <c r="CG36">
        <v>198.185</v>
      </c>
      <c r="CH36">
        <v>188.57</v>
      </c>
      <c r="CI36">
        <v>204.10499999999999</v>
      </c>
      <c r="CJ36">
        <v>199.285</v>
      </c>
      <c r="CK36">
        <v>211.155</v>
      </c>
      <c r="CL36">
        <v>200.29</v>
      </c>
      <c r="CM36">
        <v>199.41</v>
      </c>
      <c r="CN36">
        <v>203.63</v>
      </c>
      <c r="CO36">
        <v>212.14500000000001</v>
      </c>
      <c r="CP36">
        <v>205.46</v>
      </c>
      <c r="CQ36">
        <v>216.44499999999999</v>
      </c>
      <c r="CR36">
        <v>214.79</v>
      </c>
      <c r="CS36">
        <v>226.15</v>
      </c>
      <c r="CT36">
        <v>223.72</v>
      </c>
      <c r="CU36">
        <v>218.625</v>
      </c>
      <c r="CV36">
        <v>208.035</v>
      </c>
      <c r="CW36">
        <v>186.34</v>
      </c>
      <c r="CX36">
        <v>170.935</v>
      </c>
      <c r="CY36">
        <v>180.25</v>
      </c>
      <c r="CZ36">
        <v>177.31</v>
      </c>
      <c r="DA36">
        <v>159.66</v>
      </c>
      <c r="DB36">
        <v>134.16</v>
      </c>
      <c r="DC36">
        <v>138.62</v>
      </c>
      <c r="DD36">
        <v>162.36500000000001</v>
      </c>
      <c r="DE36">
        <v>170.19</v>
      </c>
      <c r="DF36">
        <v>173.48500000000001</v>
      </c>
      <c r="DG36">
        <v>140.66999999999999</v>
      </c>
      <c r="DH36">
        <v>146.905</v>
      </c>
      <c r="DI36">
        <v>141.99</v>
      </c>
      <c r="DJ36">
        <v>144.685</v>
      </c>
      <c r="DK36">
        <v>132.715</v>
      </c>
      <c r="DL36">
        <v>148.22999999999999</v>
      </c>
      <c r="DM36">
        <v>145.32499999999999</v>
      </c>
      <c r="DN36">
        <v>152.42500000000001</v>
      </c>
      <c r="DO36">
        <v>167.94</v>
      </c>
      <c r="DP36">
        <v>163.94499999999999</v>
      </c>
      <c r="DQ36">
        <v>165.77500000000001</v>
      </c>
      <c r="DR36">
        <v>153.85499999999999</v>
      </c>
      <c r="DS36">
        <v>165.86500000000001</v>
      </c>
      <c r="DT36">
        <v>185.85</v>
      </c>
      <c r="DU36">
        <v>176.6</v>
      </c>
      <c r="DV36">
        <v>189.74</v>
      </c>
      <c r="DW36">
        <v>186.39500000000001</v>
      </c>
      <c r="DX36">
        <v>198.58500000000001</v>
      </c>
      <c r="DY36">
        <v>205.32499999999999</v>
      </c>
      <c r="DZ36">
        <v>199.54499999999999</v>
      </c>
      <c r="EA36">
        <v>189.315</v>
      </c>
      <c r="EB36">
        <v>189.18</v>
      </c>
      <c r="EC36">
        <v>164.85499999999999</v>
      </c>
      <c r="ED36">
        <v>159.285</v>
      </c>
      <c r="EE36">
        <v>148.745</v>
      </c>
      <c r="EF36">
        <v>160.16499999999999</v>
      </c>
      <c r="EG36">
        <v>146.05000000000001</v>
      </c>
      <c r="EH36">
        <v>136.86500000000001</v>
      </c>
      <c r="EI36">
        <v>113.69499999999999</v>
      </c>
      <c r="EJ36">
        <v>111.075</v>
      </c>
    </row>
    <row r="37" spans="1:140" x14ac:dyDescent="0.25">
      <c r="A37" t="s">
        <v>36</v>
      </c>
      <c r="B37">
        <f>_xll.BDH($A37,"PX_MID","2007-05-31","","Dir=H","Per=M","Days=A","Dts=H","cols=139;rows=1")</f>
        <v>56.39</v>
      </c>
      <c r="C37">
        <v>55.284999999999997</v>
      </c>
      <c r="D37">
        <v>53.69</v>
      </c>
      <c r="E37">
        <v>50.005000000000003</v>
      </c>
      <c r="F37">
        <v>56.6</v>
      </c>
      <c r="G37">
        <v>58.125</v>
      </c>
      <c r="H37">
        <v>55.33</v>
      </c>
      <c r="I37">
        <v>46.465000000000003</v>
      </c>
      <c r="J37">
        <v>46.564999999999998</v>
      </c>
      <c r="K37">
        <v>45.6</v>
      </c>
      <c r="L37">
        <v>41.734999999999999</v>
      </c>
      <c r="M37">
        <v>41.88</v>
      </c>
      <c r="N37">
        <v>43.994999999999997</v>
      </c>
      <c r="O37">
        <v>47.174999999999997</v>
      </c>
      <c r="P37">
        <v>62.625</v>
      </c>
      <c r="Q37">
        <v>62.924999999999997</v>
      </c>
      <c r="R37">
        <v>59.22</v>
      </c>
      <c r="S37">
        <v>59.945</v>
      </c>
      <c r="T37">
        <v>55.46</v>
      </c>
      <c r="U37">
        <v>57.59</v>
      </c>
      <c r="V37">
        <v>54.89</v>
      </c>
      <c r="W37">
        <v>48.84</v>
      </c>
      <c r="X37">
        <v>49.51</v>
      </c>
      <c r="Y37">
        <v>48.475000000000001</v>
      </c>
      <c r="Z37">
        <v>49.774999999999999</v>
      </c>
      <c r="AA37">
        <v>52.95</v>
      </c>
      <c r="AB37">
        <v>62.365000000000002</v>
      </c>
      <c r="AC37">
        <v>59.755000000000003</v>
      </c>
      <c r="AD37">
        <v>60.215000000000003</v>
      </c>
      <c r="AE37">
        <v>53.67</v>
      </c>
      <c r="AF37">
        <v>56.36</v>
      </c>
      <c r="AG37">
        <v>56.58</v>
      </c>
      <c r="AH37">
        <v>58.484999999999999</v>
      </c>
      <c r="AI37">
        <v>56.62</v>
      </c>
      <c r="AJ37">
        <v>59.77</v>
      </c>
      <c r="AK37">
        <v>57.335000000000001</v>
      </c>
      <c r="AL37">
        <v>51.79</v>
      </c>
      <c r="AM37">
        <v>52.604999999999997</v>
      </c>
      <c r="AN37">
        <v>54.53</v>
      </c>
      <c r="AO37">
        <v>51.03</v>
      </c>
      <c r="AP37">
        <v>55.125</v>
      </c>
      <c r="AQ37">
        <v>57.195</v>
      </c>
      <c r="AR37">
        <v>52.695</v>
      </c>
      <c r="AS37">
        <v>54.905000000000001</v>
      </c>
      <c r="AT37">
        <v>55.075000000000003</v>
      </c>
      <c r="AU37">
        <v>51.4</v>
      </c>
      <c r="AV37">
        <v>53.46</v>
      </c>
      <c r="AW37">
        <v>56.844999999999999</v>
      </c>
      <c r="AX37">
        <v>60.55</v>
      </c>
      <c r="AY37">
        <v>58.335000000000001</v>
      </c>
      <c r="AZ37">
        <v>54.695</v>
      </c>
      <c r="BA37">
        <v>55.405000000000001</v>
      </c>
      <c r="BB37">
        <v>54.94</v>
      </c>
      <c r="BC37">
        <v>57.265000000000001</v>
      </c>
      <c r="BD37">
        <v>57.895000000000003</v>
      </c>
      <c r="BE37">
        <v>64.215000000000003</v>
      </c>
      <c r="BF37">
        <v>67.924999999999997</v>
      </c>
      <c r="BG37">
        <v>67.954999999999998</v>
      </c>
      <c r="BH37">
        <v>67.974999999999994</v>
      </c>
      <c r="BI37">
        <v>71.12</v>
      </c>
      <c r="BJ37">
        <v>69.510000000000005</v>
      </c>
      <c r="BK37">
        <v>73.034999999999997</v>
      </c>
      <c r="BL37">
        <v>82.605000000000004</v>
      </c>
      <c r="BM37">
        <v>83.915000000000006</v>
      </c>
      <c r="BN37">
        <v>84.305000000000007</v>
      </c>
      <c r="BO37">
        <v>86.54</v>
      </c>
      <c r="BP37">
        <v>88.805000000000007</v>
      </c>
      <c r="BQ37">
        <v>86.355000000000004</v>
      </c>
      <c r="BR37">
        <v>85.465000000000003</v>
      </c>
      <c r="BS37">
        <v>91.415000000000006</v>
      </c>
      <c r="BT37">
        <v>102.505</v>
      </c>
      <c r="BU37">
        <v>104.185</v>
      </c>
      <c r="BV37">
        <v>100.535</v>
      </c>
      <c r="BW37">
        <v>98.635000000000005</v>
      </c>
      <c r="BX37">
        <v>108.29</v>
      </c>
      <c r="BY37">
        <v>108.94499999999999</v>
      </c>
      <c r="BZ37">
        <v>111.94499999999999</v>
      </c>
      <c r="CA37">
        <v>116.045</v>
      </c>
      <c r="CB37">
        <v>114.09</v>
      </c>
      <c r="CC37">
        <v>114.13</v>
      </c>
      <c r="CD37">
        <v>118.955</v>
      </c>
      <c r="CE37">
        <v>124.03</v>
      </c>
      <c r="CF37">
        <v>123.37</v>
      </c>
      <c r="CG37">
        <v>111.785</v>
      </c>
      <c r="CH37">
        <v>115.97499999999999</v>
      </c>
      <c r="CI37">
        <v>118.375</v>
      </c>
      <c r="CJ37">
        <v>127.44</v>
      </c>
      <c r="CK37">
        <v>139.375</v>
      </c>
      <c r="CL37">
        <v>140.495</v>
      </c>
      <c r="CM37">
        <v>162.08000000000001</v>
      </c>
      <c r="CN37">
        <v>165.27</v>
      </c>
      <c r="CO37">
        <v>159.34</v>
      </c>
      <c r="CP37">
        <v>152.315</v>
      </c>
      <c r="CQ37">
        <v>157.72999999999999</v>
      </c>
      <c r="CR37">
        <v>159.77500000000001</v>
      </c>
      <c r="CS37">
        <v>157.89500000000001</v>
      </c>
      <c r="CT37">
        <v>156.27000000000001</v>
      </c>
      <c r="CU37">
        <v>153.52500000000001</v>
      </c>
      <c r="CV37">
        <v>176.78</v>
      </c>
      <c r="CW37">
        <v>151.76499999999999</v>
      </c>
      <c r="CX37">
        <v>138.25</v>
      </c>
      <c r="CY37">
        <v>158.155</v>
      </c>
      <c r="CZ37">
        <v>161.16</v>
      </c>
      <c r="DA37">
        <v>162.31</v>
      </c>
      <c r="DB37">
        <v>152.61500000000001</v>
      </c>
      <c r="DC37">
        <v>142.25</v>
      </c>
      <c r="DD37">
        <v>149.92500000000001</v>
      </c>
      <c r="DE37">
        <v>158.26499999999999</v>
      </c>
      <c r="DF37">
        <v>157.935</v>
      </c>
      <c r="DG37">
        <v>152.17500000000001</v>
      </c>
      <c r="DH37">
        <v>171.99</v>
      </c>
      <c r="DI37">
        <v>170.065</v>
      </c>
      <c r="DJ37">
        <v>166.79499999999999</v>
      </c>
      <c r="DK37">
        <v>141.16</v>
      </c>
      <c r="DL37">
        <v>144.09</v>
      </c>
      <c r="DM37">
        <v>146.255</v>
      </c>
      <c r="DN37">
        <v>156.71</v>
      </c>
      <c r="DO37">
        <v>176.535</v>
      </c>
      <c r="DP37">
        <v>164.09</v>
      </c>
      <c r="DQ37">
        <v>163.30000000000001</v>
      </c>
      <c r="DR37">
        <v>155.245</v>
      </c>
      <c r="DS37">
        <v>172.22499999999999</v>
      </c>
      <c r="DT37">
        <v>174.57499999999999</v>
      </c>
      <c r="DU37">
        <v>177.80500000000001</v>
      </c>
      <c r="DV37">
        <v>186.35499999999999</v>
      </c>
      <c r="DW37">
        <v>175.22499999999999</v>
      </c>
      <c r="DX37">
        <v>175.65</v>
      </c>
      <c r="DY37">
        <v>173.91499999999999</v>
      </c>
      <c r="DZ37">
        <v>186.07</v>
      </c>
      <c r="EA37">
        <v>183.78</v>
      </c>
      <c r="EB37">
        <v>170.47</v>
      </c>
      <c r="EC37">
        <v>174.47499999999999</v>
      </c>
      <c r="ED37">
        <v>179.625</v>
      </c>
      <c r="EE37">
        <v>184.58500000000001</v>
      </c>
      <c r="EF37">
        <v>196.535</v>
      </c>
      <c r="EG37">
        <v>199.80500000000001</v>
      </c>
      <c r="EH37">
        <v>207.3</v>
      </c>
      <c r="EI37">
        <v>192.76499999999999</v>
      </c>
      <c r="EJ37">
        <v>208.95500000000001</v>
      </c>
    </row>
    <row r="38" spans="1:140" x14ac:dyDescent="0.25">
      <c r="A38" t="s">
        <v>37</v>
      </c>
      <c r="B38">
        <f>_xll.BDH($A38,"PX_MID","2007-05-31","","Dir=H","Per=M","Days=A","Dts=H","cols=139;rows=1")</f>
        <v>62.81</v>
      </c>
      <c r="C38">
        <v>63.515000000000001</v>
      </c>
      <c r="D38">
        <v>60.16</v>
      </c>
      <c r="E38">
        <v>60.914999999999999</v>
      </c>
      <c r="F38">
        <v>63.07</v>
      </c>
      <c r="G38">
        <v>62.86</v>
      </c>
      <c r="H38">
        <v>58.87</v>
      </c>
      <c r="I38">
        <v>55.134999999999998</v>
      </c>
      <c r="J38">
        <v>55.34</v>
      </c>
      <c r="K38">
        <v>50.68</v>
      </c>
      <c r="L38">
        <v>51.784999999999997</v>
      </c>
      <c r="M38">
        <v>47.51</v>
      </c>
      <c r="N38">
        <v>47.204999999999998</v>
      </c>
      <c r="O38">
        <v>40.71</v>
      </c>
      <c r="P38">
        <v>42.53</v>
      </c>
      <c r="Q38">
        <v>44.954999999999998</v>
      </c>
      <c r="R38">
        <v>38.409999999999997</v>
      </c>
      <c r="S38">
        <v>21.59</v>
      </c>
      <c r="T38">
        <v>18.425000000000001</v>
      </c>
      <c r="U38">
        <v>23.375</v>
      </c>
      <c r="V38">
        <v>20.164999999999999</v>
      </c>
      <c r="W38">
        <v>15.945</v>
      </c>
      <c r="X38">
        <v>20.48</v>
      </c>
      <c r="Y38">
        <v>26.305</v>
      </c>
      <c r="Z38">
        <v>30.164999999999999</v>
      </c>
      <c r="AA38">
        <v>24.274999999999999</v>
      </c>
      <c r="AB38">
        <v>27.835000000000001</v>
      </c>
      <c r="AC38">
        <v>30.035</v>
      </c>
      <c r="AD38">
        <v>36.33</v>
      </c>
      <c r="AE38">
        <v>34.645000000000003</v>
      </c>
      <c r="AF38">
        <v>38.130000000000003</v>
      </c>
      <c r="AG38">
        <v>38.840000000000003</v>
      </c>
      <c r="AH38">
        <v>38.255000000000003</v>
      </c>
      <c r="AI38">
        <v>40.015000000000001</v>
      </c>
      <c r="AJ38">
        <v>45.35</v>
      </c>
      <c r="AK38">
        <v>46.37</v>
      </c>
      <c r="AL38">
        <v>39.805</v>
      </c>
      <c r="AM38">
        <v>36.125</v>
      </c>
      <c r="AN38">
        <v>42.39</v>
      </c>
      <c r="AO38">
        <v>43.564999999999998</v>
      </c>
      <c r="AP38">
        <v>47.335000000000001</v>
      </c>
      <c r="AQ38">
        <v>51.695</v>
      </c>
      <c r="AR38">
        <v>51.86</v>
      </c>
      <c r="AS38">
        <v>57.53</v>
      </c>
      <c r="AT38">
        <v>61.664999999999999</v>
      </c>
      <c r="AU38">
        <v>63.325000000000003</v>
      </c>
      <c r="AV38">
        <v>61.094999999999999</v>
      </c>
      <c r="AW38">
        <v>62.055</v>
      </c>
      <c r="AX38">
        <v>61.244999999999997</v>
      </c>
      <c r="AY38">
        <v>57.655000000000001</v>
      </c>
      <c r="AZ38">
        <v>54.075000000000003</v>
      </c>
      <c r="BA38">
        <v>45.68</v>
      </c>
      <c r="BB38">
        <v>39.369999999999997</v>
      </c>
      <c r="BC38">
        <v>46.755000000000003</v>
      </c>
      <c r="BD38">
        <v>45.865000000000002</v>
      </c>
      <c r="BE38">
        <v>49.655000000000001</v>
      </c>
      <c r="BF38">
        <v>53.56</v>
      </c>
      <c r="BG38">
        <v>55.77</v>
      </c>
      <c r="BH38">
        <v>57.14</v>
      </c>
      <c r="BI38">
        <v>54.185000000000002</v>
      </c>
      <c r="BJ38">
        <v>47.924999999999997</v>
      </c>
      <c r="BK38">
        <v>52.25</v>
      </c>
      <c r="BL38">
        <v>51.7</v>
      </c>
      <c r="BM38">
        <v>54.93</v>
      </c>
      <c r="BN38">
        <v>56.69</v>
      </c>
      <c r="BO38">
        <v>58.365000000000002</v>
      </c>
      <c r="BP38">
        <v>60.695</v>
      </c>
      <c r="BQ38">
        <v>62.634999999999998</v>
      </c>
      <c r="BR38">
        <v>66.334999999999994</v>
      </c>
      <c r="BS38">
        <v>68.614999999999995</v>
      </c>
      <c r="BT38">
        <v>73.655000000000001</v>
      </c>
      <c r="BU38">
        <v>74.555000000000007</v>
      </c>
      <c r="BV38">
        <v>81.525000000000006</v>
      </c>
      <c r="BW38">
        <v>80.875</v>
      </c>
      <c r="BX38">
        <v>89.045000000000002</v>
      </c>
      <c r="BY38">
        <v>86.135000000000005</v>
      </c>
      <c r="BZ38">
        <v>91.07</v>
      </c>
      <c r="CA38">
        <v>100.545</v>
      </c>
      <c r="CB38">
        <v>108.265</v>
      </c>
      <c r="CC38">
        <v>115.045</v>
      </c>
      <c r="CD38">
        <v>105.67</v>
      </c>
      <c r="CE38">
        <v>109.005</v>
      </c>
      <c r="CF38">
        <v>110.145</v>
      </c>
      <c r="CG38">
        <v>111.595</v>
      </c>
      <c r="CH38">
        <v>112.595</v>
      </c>
      <c r="CI38">
        <v>119.985</v>
      </c>
      <c r="CJ38">
        <v>119.625</v>
      </c>
      <c r="CK38">
        <v>125.765</v>
      </c>
      <c r="CL38">
        <v>123.37</v>
      </c>
      <c r="CM38">
        <v>126.16</v>
      </c>
      <c r="CN38">
        <v>131.88</v>
      </c>
      <c r="CO38">
        <v>132.26</v>
      </c>
      <c r="CP38">
        <v>124.995</v>
      </c>
      <c r="CQ38">
        <v>133.63499999999999</v>
      </c>
      <c r="CR38">
        <v>130.85</v>
      </c>
      <c r="CS38">
        <v>125.3</v>
      </c>
      <c r="CT38">
        <v>124.58499999999999</v>
      </c>
      <c r="CU38">
        <v>124.935</v>
      </c>
      <c r="CV38">
        <v>125.69</v>
      </c>
      <c r="CW38">
        <v>112.63</v>
      </c>
      <c r="CX38">
        <v>109.11499999999999</v>
      </c>
      <c r="CY38">
        <v>115.355</v>
      </c>
      <c r="CZ38">
        <v>112.96</v>
      </c>
      <c r="DA38">
        <v>106.43</v>
      </c>
      <c r="DB38">
        <v>90.644999999999996</v>
      </c>
      <c r="DC38">
        <v>83.935000000000002</v>
      </c>
      <c r="DD38">
        <v>94.064999999999998</v>
      </c>
      <c r="DE38">
        <v>95.935000000000002</v>
      </c>
      <c r="DF38">
        <v>101.675</v>
      </c>
      <c r="DG38">
        <v>89.834999999999994</v>
      </c>
      <c r="DH38">
        <v>95.825000000000003</v>
      </c>
      <c r="DI38">
        <v>101.075</v>
      </c>
      <c r="DJ38">
        <v>99.765000000000001</v>
      </c>
      <c r="DK38">
        <v>88.385000000000005</v>
      </c>
      <c r="DL38">
        <v>114.19499999999999</v>
      </c>
      <c r="DM38">
        <v>110.94499999999999</v>
      </c>
      <c r="DN38">
        <v>112.27500000000001</v>
      </c>
      <c r="DO38">
        <v>131.505</v>
      </c>
      <c r="DP38">
        <v>129.69999999999999</v>
      </c>
      <c r="DQ38">
        <v>127.855</v>
      </c>
      <c r="DR38">
        <v>120.785</v>
      </c>
      <c r="DS38">
        <v>127.30500000000001</v>
      </c>
      <c r="DT38">
        <v>144.92500000000001</v>
      </c>
      <c r="DU38">
        <v>138.505</v>
      </c>
      <c r="DV38">
        <v>148.52000000000001</v>
      </c>
      <c r="DW38">
        <v>156.54499999999999</v>
      </c>
      <c r="DX38">
        <v>163.245</v>
      </c>
      <c r="DY38">
        <v>169.48500000000001</v>
      </c>
      <c r="DZ38">
        <v>168.715</v>
      </c>
      <c r="EA38">
        <v>156.405</v>
      </c>
      <c r="EB38">
        <v>148.12</v>
      </c>
      <c r="EC38">
        <v>140.19499999999999</v>
      </c>
      <c r="ED38">
        <v>138.63499999999999</v>
      </c>
      <c r="EE38">
        <v>139.88499999999999</v>
      </c>
      <c r="EF38">
        <v>145.67500000000001</v>
      </c>
      <c r="EG38">
        <v>141.97499999999999</v>
      </c>
      <c r="EH38">
        <v>147.67500000000001</v>
      </c>
      <c r="EI38">
        <v>127.245</v>
      </c>
      <c r="EJ38">
        <v>129.72499999999999</v>
      </c>
    </row>
    <row r="39" spans="1:140" x14ac:dyDescent="0.25">
      <c r="A39" t="s">
        <v>38</v>
      </c>
      <c r="B39">
        <f>_xll.BDH($A39,"PX_MID","2007-05-31","","Dir=H","Per=M","Days=A","Dts=H","cols=139;rows=1")</f>
        <v>43.15</v>
      </c>
      <c r="C39">
        <v>41.994999999999997</v>
      </c>
      <c r="D39">
        <v>41.625</v>
      </c>
      <c r="E39">
        <v>39.645000000000003</v>
      </c>
      <c r="F39">
        <v>43.534999999999997</v>
      </c>
      <c r="G39">
        <v>44.15</v>
      </c>
      <c r="H39">
        <v>45.52</v>
      </c>
      <c r="I39">
        <v>42.555</v>
      </c>
      <c r="J39">
        <v>37.475000000000001</v>
      </c>
      <c r="K39">
        <v>38.454999999999998</v>
      </c>
      <c r="L39">
        <v>39.185000000000002</v>
      </c>
      <c r="M39">
        <v>43.405000000000001</v>
      </c>
      <c r="N39">
        <v>45.674999999999997</v>
      </c>
      <c r="O39">
        <v>42.22</v>
      </c>
      <c r="P39">
        <v>41.905000000000001</v>
      </c>
      <c r="Q39">
        <v>41.344999999999999</v>
      </c>
      <c r="R39">
        <v>35.9</v>
      </c>
      <c r="S39">
        <v>32.325000000000003</v>
      </c>
      <c r="T39">
        <v>27.215</v>
      </c>
      <c r="U39">
        <v>29.31</v>
      </c>
      <c r="V39">
        <v>30.344999999999999</v>
      </c>
      <c r="W39">
        <v>29.114999999999998</v>
      </c>
      <c r="X39">
        <v>30.395</v>
      </c>
      <c r="Y39">
        <v>31.734999999999999</v>
      </c>
      <c r="Z39">
        <v>31.89</v>
      </c>
      <c r="AA39">
        <v>31.55</v>
      </c>
      <c r="AB39">
        <v>34.094999999999999</v>
      </c>
      <c r="AC39">
        <v>31.66</v>
      </c>
      <c r="AD39">
        <v>36.365000000000002</v>
      </c>
      <c r="AE39">
        <v>36.83</v>
      </c>
      <c r="AF39">
        <v>40.924999999999997</v>
      </c>
      <c r="AG39">
        <v>43.18</v>
      </c>
      <c r="AH39">
        <v>42.454999999999998</v>
      </c>
      <c r="AI39">
        <v>42.664999999999999</v>
      </c>
      <c r="AJ39">
        <v>42.585000000000001</v>
      </c>
      <c r="AK39">
        <v>40.82</v>
      </c>
      <c r="AL39">
        <v>40.520000000000003</v>
      </c>
      <c r="AM39">
        <v>44.47</v>
      </c>
      <c r="AN39">
        <v>46.234999999999999</v>
      </c>
      <c r="AO39">
        <v>46.84</v>
      </c>
      <c r="AP39">
        <v>51.255000000000003</v>
      </c>
      <c r="AQ39">
        <v>51.61</v>
      </c>
      <c r="AR39">
        <v>50.56</v>
      </c>
      <c r="AS39">
        <v>51.64</v>
      </c>
      <c r="AT39">
        <v>50.854999999999997</v>
      </c>
      <c r="AU39">
        <v>53.945</v>
      </c>
      <c r="AV39">
        <v>51.825000000000003</v>
      </c>
      <c r="AW39">
        <v>52.29</v>
      </c>
      <c r="AX39">
        <v>55.475000000000001</v>
      </c>
      <c r="AY39">
        <v>52.295000000000002</v>
      </c>
      <c r="AZ39">
        <v>52.545000000000002</v>
      </c>
      <c r="BA39">
        <v>53.82</v>
      </c>
      <c r="BB39">
        <v>53.784999999999997</v>
      </c>
      <c r="BC39">
        <v>55.09</v>
      </c>
      <c r="BD39">
        <v>59.01</v>
      </c>
      <c r="BE39">
        <v>60.064999999999998</v>
      </c>
      <c r="BF39">
        <v>63.494999999999997</v>
      </c>
      <c r="BG39">
        <v>62.594999999999999</v>
      </c>
      <c r="BH39">
        <v>63.015000000000001</v>
      </c>
      <c r="BI39">
        <v>65.575000000000003</v>
      </c>
      <c r="BJ39">
        <v>64.875</v>
      </c>
      <c r="BK39">
        <v>69.905000000000001</v>
      </c>
      <c r="BL39">
        <v>72.334999999999994</v>
      </c>
      <c r="BM39">
        <v>70.394999999999996</v>
      </c>
      <c r="BN39">
        <v>71.385000000000005</v>
      </c>
      <c r="BO39">
        <v>75.275000000000006</v>
      </c>
      <c r="BP39">
        <v>74.924999999999997</v>
      </c>
      <c r="BQ39">
        <v>77.254999999999995</v>
      </c>
      <c r="BR39">
        <v>76.155000000000001</v>
      </c>
      <c r="BS39">
        <v>77.605000000000004</v>
      </c>
      <c r="BT39">
        <v>76.915000000000006</v>
      </c>
      <c r="BU39">
        <v>83.94</v>
      </c>
      <c r="BV39">
        <v>77.844999999999999</v>
      </c>
      <c r="BW39">
        <v>73.16</v>
      </c>
      <c r="BX39">
        <v>70.805000000000007</v>
      </c>
      <c r="BY39">
        <v>69.48</v>
      </c>
      <c r="BZ39">
        <v>74.165000000000006</v>
      </c>
      <c r="CA39">
        <v>79.34</v>
      </c>
      <c r="CB39">
        <v>77.775000000000006</v>
      </c>
      <c r="CC39">
        <v>79.795000000000002</v>
      </c>
      <c r="CD39">
        <v>80.86</v>
      </c>
      <c r="CE39">
        <v>81.48</v>
      </c>
      <c r="CF39">
        <v>81.875</v>
      </c>
      <c r="CG39">
        <v>83.51</v>
      </c>
      <c r="CH39">
        <v>89.644999999999996</v>
      </c>
      <c r="CI39">
        <v>89.954999999999998</v>
      </c>
      <c r="CJ39">
        <v>94.405000000000001</v>
      </c>
      <c r="CK39">
        <v>98.594999999999999</v>
      </c>
      <c r="CL39">
        <v>93.635000000000005</v>
      </c>
      <c r="CM39">
        <v>97.52</v>
      </c>
      <c r="CN39">
        <v>105.075</v>
      </c>
      <c r="CO39">
        <v>98.875</v>
      </c>
      <c r="CP39">
        <v>96.96</v>
      </c>
      <c r="CQ39">
        <v>99.155000000000001</v>
      </c>
      <c r="CR39">
        <v>94.22</v>
      </c>
      <c r="CS39">
        <v>94.51</v>
      </c>
      <c r="CT39">
        <v>92.825000000000003</v>
      </c>
      <c r="CU39">
        <v>93.3</v>
      </c>
      <c r="CV39">
        <v>95.13</v>
      </c>
      <c r="CW39">
        <v>92.23</v>
      </c>
      <c r="CX39">
        <v>87.944999999999993</v>
      </c>
      <c r="CY39">
        <v>102.23</v>
      </c>
      <c r="CZ39">
        <v>99.42</v>
      </c>
      <c r="DA39">
        <v>96.965000000000003</v>
      </c>
      <c r="DB39">
        <v>94.364999999999995</v>
      </c>
      <c r="DC39">
        <v>92.19</v>
      </c>
      <c r="DD39">
        <v>102.405</v>
      </c>
      <c r="DE39">
        <v>104.895</v>
      </c>
      <c r="DF39">
        <v>105.785</v>
      </c>
      <c r="DG39">
        <v>113.6</v>
      </c>
      <c r="DH39">
        <v>115.76</v>
      </c>
      <c r="DI39">
        <v>113.38500000000001</v>
      </c>
      <c r="DJ39">
        <v>113.33499999999999</v>
      </c>
      <c r="DK39">
        <v>117.23</v>
      </c>
      <c r="DL39">
        <v>102.285</v>
      </c>
      <c r="DM39">
        <v>105.69499999999999</v>
      </c>
      <c r="DN39">
        <v>103.49</v>
      </c>
      <c r="DO39">
        <v>114.80500000000001</v>
      </c>
      <c r="DP39">
        <v>121.55</v>
      </c>
      <c r="DQ39">
        <v>125.97499999999999</v>
      </c>
      <c r="DR39">
        <v>131.19499999999999</v>
      </c>
      <c r="DS39">
        <v>132.30500000000001</v>
      </c>
      <c r="DT39">
        <v>136.44499999999999</v>
      </c>
      <c r="DU39">
        <v>148.04</v>
      </c>
      <c r="DV39">
        <v>136.65</v>
      </c>
      <c r="DW39">
        <v>143.62</v>
      </c>
      <c r="DX39">
        <v>143.97999999999999</v>
      </c>
      <c r="DY39">
        <v>142.70500000000001</v>
      </c>
      <c r="DZ39">
        <v>147.72499999999999</v>
      </c>
      <c r="EA39">
        <v>139.34</v>
      </c>
      <c r="EB39">
        <v>145.28</v>
      </c>
      <c r="EC39">
        <v>136.42500000000001</v>
      </c>
      <c r="ED39">
        <v>138.22999999999999</v>
      </c>
      <c r="EE39">
        <v>144.17500000000001</v>
      </c>
      <c r="EF39">
        <v>148.22</v>
      </c>
      <c r="EG39">
        <v>149.095</v>
      </c>
      <c r="EH39">
        <v>145.30500000000001</v>
      </c>
      <c r="EI39">
        <v>155.79499999999999</v>
      </c>
      <c r="EJ39">
        <v>164.41</v>
      </c>
    </row>
    <row r="40" spans="1:140" x14ac:dyDescent="0.25">
      <c r="A40" t="s">
        <v>39</v>
      </c>
      <c r="B40">
        <f>_xll.BDH($A40,"PX_MID","2007-05-31","","Dir=H","Per=M","Days=A","Dts=H","cols=139;rows=1")</f>
        <v>69.11</v>
      </c>
      <c r="C40">
        <v>68.424999999999997</v>
      </c>
      <c r="D40">
        <v>78.52</v>
      </c>
      <c r="E40">
        <v>79.805000000000007</v>
      </c>
      <c r="F40">
        <v>93.155000000000001</v>
      </c>
      <c r="G40">
        <v>89.12</v>
      </c>
      <c r="H40">
        <v>90.51</v>
      </c>
      <c r="I40">
        <v>92.71</v>
      </c>
      <c r="J40">
        <v>77.605000000000004</v>
      </c>
      <c r="K40">
        <v>64.534999999999997</v>
      </c>
      <c r="L40">
        <v>71.305000000000007</v>
      </c>
      <c r="M40">
        <v>78.69</v>
      </c>
      <c r="N40">
        <v>81.575000000000003</v>
      </c>
      <c r="O40">
        <v>73.295000000000002</v>
      </c>
      <c r="P40">
        <v>76.37</v>
      </c>
      <c r="Q40">
        <v>80.849999999999994</v>
      </c>
      <c r="R40">
        <v>72.75</v>
      </c>
      <c r="S40">
        <v>57.234999999999999</v>
      </c>
      <c r="T40">
        <v>42.664999999999999</v>
      </c>
      <c r="U40">
        <v>51.27</v>
      </c>
      <c r="V40">
        <v>58.825000000000003</v>
      </c>
      <c r="W40">
        <v>64.655000000000001</v>
      </c>
      <c r="X40">
        <v>73.42</v>
      </c>
      <c r="Y40">
        <v>80.504999999999995</v>
      </c>
      <c r="Z40">
        <v>77.905000000000001</v>
      </c>
      <c r="AA40">
        <v>83.685000000000002</v>
      </c>
      <c r="AB40">
        <v>85.8</v>
      </c>
      <c r="AC40">
        <v>81.209999999999994</v>
      </c>
      <c r="AD40">
        <v>93.284999999999997</v>
      </c>
      <c r="AE40">
        <v>118.81</v>
      </c>
      <c r="AF40">
        <v>135.905</v>
      </c>
      <c r="AG40">
        <v>134.58000000000001</v>
      </c>
      <c r="AH40">
        <v>125.285</v>
      </c>
      <c r="AI40">
        <v>118.34</v>
      </c>
      <c r="AJ40">
        <v>135.76</v>
      </c>
      <c r="AK40">
        <v>137.11000000000001</v>
      </c>
      <c r="AL40">
        <v>125.37</v>
      </c>
      <c r="AM40">
        <v>109.3</v>
      </c>
      <c r="AN40">
        <v>117.93</v>
      </c>
      <c r="AO40">
        <v>124.85</v>
      </c>
      <c r="AP40">
        <v>157.05000000000001</v>
      </c>
      <c r="AQ40">
        <v>165.15</v>
      </c>
      <c r="AR40">
        <v>175.43</v>
      </c>
      <c r="AS40">
        <v>179.94</v>
      </c>
      <c r="AT40">
        <v>169.69499999999999</v>
      </c>
      <c r="AU40">
        <v>173.26499999999999</v>
      </c>
      <c r="AV40">
        <v>180.13499999999999</v>
      </c>
      <c r="AW40">
        <v>196.435</v>
      </c>
      <c r="AX40">
        <v>196.685</v>
      </c>
      <c r="AY40">
        <v>204.465</v>
      </c>
      <c r="AZ40">
        <v>222.52500000000001</v>
      </c>
      <c r="BA40">
        <v>215.22</v>
      </c>
      <c r="BB40">
        <v>216.18</v>
      </c>
      <c r="BC40">
        <v>213.505</v>
      </c>
      <c r="BD40">
        <v>192.285</v>
      </c>
      <c r="BE40">
        <v>173.155</v>
      </c>
      <c r="BF40">
        <v>194.53</v>
      </c>
      <c r="BG40">
        <v>179.63</v>
      </c>
      <c r="BH40">
        <v>202.58</v>
      </c>
      <c r="BI40">
        <v>231.905</v>
      </c>
      <c r="BJ40">
        <v>212.82</v>
      </c>
      <c r="BK40">
        <v>228.345</v>
      </c>
      <c r="BL40">
        <v>233.255</v>
      </c>
      <c r="BM40">
        <v>248.26</v>
      </c>
      <c r="BN40">
        <v>254.405</v>
      </c>
      <c r="BO40">
        <v>233.04499999999999</v>
      </c>
      <c r="BP40">
        <v>251.98500000000001</v>
      </c>
      <c r="BQ40">
        <v>251.27500000000001</v>
      </c>
      <c r="BR40">
        <v>265.52999999999997</v>
      </c>
      <c r="BS40">
        <v>264.14999999999998</v>
      </c>
      <c r="BT40">
        <v>266.44499999999999</v>
      </c>
      <c r="BU40">
        <v>253.80500000000001</v>
      </c>
      <c r="BV40">
        <v>269.02</v>
      </c>
      <c r="BW40">
        <v>277.69499999999999</v>
      </c>
      <c r="BX40">
        <v>301.26499999999999</v>
      </c>
      <c r="BY40">
        <v>280.91000000000003</v>
      </c>
      <c r="BZ40">
        <v>312.73500000000001</v>
      </c>
      <c r="CA40">
        <v>364.03</v>
      </c>
      <c r="CB40">
        <v>393.68</v>
      </c>
      <c r="CC40">
        <v>398.55500000000001</v>
      </c>
      <c r="CD40">
        <v>358.58499999999998</v>
      </c>
      <c r="CE40">
        <v>362.005</v>
      </c>
      <c r="CF40">
        <v>336.44</v>
      </c>
      <c r="CG40">
        <v>304.03500000000003</v>
      </c>
      <c r="CH40">
        <v>312.49</v>
      </c>
      <c r="CI40">
        <v>324.78500000000003</v>
      </c>
      <c r="CJ40">
        <v>312.995</v>
      </c>
      <c r="CK40">
        <v>339.03</v>
      </c>
      <c r="CL40">
        <v>322.44499999999999</v>
      </c>
      <c r="CM40">
        <v>305.45499999999998</v>
      </c>
      <c r="CN40">
        <v>338.71499999999997</v>
      </c>
      <c r="CO40">
        <v>310.35500000000002</v>
      </c>
      <c r="CP40">
        <v>354.54500000000002</v>
      </c>
      <c r="CQ40">
        <v>380.26499999999999</v>
      </c>
      <c r="CR40">
        <v>372.11</v>
      </c>
      <c r="CS40">
        <v>421.73500000000001</v>
      </c>
      <c r="CT40">
        <v>429.26</v>
      </c>
      <c r="CU40">
        <v>434.21499999999997</v>
      </c>
      <c r="CV40">
        <v>536.6</v>
      </c>
      <c r="CW40">
        <v>512.79499999999996</v>
      </c>
      <c r="CX40">
        <v>511.625</v>
      </c>
      <c r="CY40">
        <v>626.05499999999995</v>
      </c>
      <c r="CZ40">
        <v>664.99</v>
      </c>
      <c r="DA40">
        <v>675.9</v>
      </c>
      <c r="DB40">
        <v>585.505</v>
      </c>
      <c r="DC40">
        <v>552.70000000000005</v>
      </c>
      <c r="DD40">
        <v>593.78</v>
      </c>
      <c r="DE40">
        <v>659.60500000000002</v>
      </c>
      <c r="DF40">
        <v>722.78499999999997</v>
      </c>
      <c r="DG40">
        <v>715.79499999999996</v>
      </c>
      <c r="DH40">
        <v>758.95</v>
      </c>
      <c r="DI40">
        <v>769.07500000000005</v>
      </c>
      <c r="DJ40">
        <v>837.21</v>
      </c>
      <c r="DK40">
        <v>789.85500000000002</v>
      </c>
      <c r="DL40">
        <v>750.66</v>
      </c>
      <c r="DM40">
        <v>750.21</v>
      </c>
      <c r="DN40">
        <v>823.27</v>
      </c>
      <c r="DO40">
        <v>844.95</v>
      </c>
      <c r="DP40">
        <v>886.81</v>
      </c>
      <c r="DQ40">
        <v>925.005</v>
      </c>
      <c r="DR40">
        <v>994.81500000000005</v>
      </c>
      <c r="DS40">
        <v>967.87</v>
      </c>
      <c r="DT40">
        <v>987.65499999999997</v>
      </c>
      <c r="DU40">
        <v>980.52</v>
      </c>
      <c r="DV40">
        <v>960.73</v>
      </c>
      <c r="DW40">
        <v>1105.375</v>
      </c>
      <c r="DX40">
        <v>1176.5899999999999</v>
      </c>
      <c r="DY40">
        <v>1169.5050000000001</v>
      </c>
      <c r="DZ40">
        <v>1451.9549999999999</v>
      </c>
      <c r="EA40">
        <v>1512.7049999999999</v>
      </c>
      <c r="EB40">
        <v>1444.9849999999999</v>
      </c>
      <c r="EC40">
        <v>1566.28</v>
      </c>
      <c r="ED40">
        <v>1629.905</v>
      </c>
      <c r="EE40">
        <v>1699.19</v>
      </c>
      <c r="EF40">
        <v>1777.655</v>
      </c>
      <c r="EG40">
        <v>2013.865</v>
      </c>
      <c r="EH40">
        <v>2002.7750000000001</v>
      </c>
      <c r="EI40">
        <v>1598.51</v>
      </c>
      <c r="EJ40">
        <v>1693.27</v>
      </c>
    </row>
    <row r="41" spans="1:140" x14ac:dyDescent="0.25">
      <c r="A41" t="s">
        <v>40</v>
      </c>
      <c r="B41" t="str">
        <f>_xll.BDH($A41,"PX_MID","2007-05-31","","Dir=H","Per=M","Days=A","Dts=H","cols=139;rows=1")</f>
        <v>#N/A N/A</v>
      </c>
      <c r="C41" t="s">
        <v>506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  <c r="I41" t="s">
        <v>506</v>
      </c>
      <c r="J41" t="s">
        <v>506</v>
      </c>
      <c r="K41" t="s">
        <v>506</v>
      </c>
      <c r="L41" t="s">
        <v>506</v>
      </c>
      <c r="M41" t="s">
        <v>506</v>
      </c>
      <c r="N41" t="s">
        <v>506</v>
      </c>
      <c r="O41" t="s">
        <v>506</v>
      </c>
      <c r="P41" t="s">
        <v>506</v>
      </c>
      <c r="Q41" t="s">
        <v>506</v>
      </c>
      <c r="R41" t="s">
        <v>506</v>
      </c>
      <c r="S41" t="s">
        <v>506</v>
      </c>
      <c r="T41" t="s">
        <v>506</v>
      </c>
      <c r="U41" t="s">
        <v>506</v>
      </c>
      <c r="V41" t="s">
        <v>506</v>
      </c>
      <c r="W41" t="s">
        <v>506</v>
      </c>
      <c r="X41" t="s">
        <v>506</v>
      </c>
      <c r="Y41" t="s">
        <v>506</v>
      </c>
      <c r="Z41" t="s">
        <v>506</v>
      </c>
      <c r="AA41" t="s">
        <v>506</v>
      </c>
      <c r="AB41" t="s">
        <v>506</v>
      </c>
      <c r="AC41" t="s">
        <v>506</v>
      </c>
      <c r="AD41" t="s">
        <v>506</v>
      </c>
      <c r="AE41" t="s">
        <v>506</v>
      </c>
      <c r="AF41" t="s">
        <v>506</v>
      </c>
      <c r="AG41" t="s">
        <v>506</v>
      </c>
      <c r="AH41" t="s">
        <v>506</v>
      </c>
      <c r="AI41" t="s">
        <v>506</v>
      </c>
      <c r="AJ41" t="s">
        <v>506</v>
      </c>
      <c r="AK41" t="s">
        <v>506</v>
      </c>
      <c r="AL41" t="s">
        <v>506</v>
      </c>
      <c r="AM41" t="s">
        <v>506</v>
      </c>
      <c r="AN41" t="s">
        <v>506</v>
      </c>
      <c r="AO41" t="s">
        <v>506</v>
      </c>
      <c r="AP41" t="s">
        <v>506</v>
      </c>
      <c r="AQ41" t="s">
        <v>506</v>
      </c>
      <c r="AR41" t="s">
        <v>506</v>
      </c>
      <c r="AS41" t="s">
        <v>506</v>
      </c>
      <c r="AT41" t="s">
        <v>506</v>
      </c>
      <c r="AU41" t="s">
        <v>506</v>
      </c>
      <c r="AV41" t="s">
        <v>506</v>
      </c>
      <c r="AW41" t="s">
        <v>506</v>
      </c>
      <c r="AX41" t="s">
        <v>506</v>
      </c>
      <c r="AY41" t="s">
        <v>506</v>
      </c>
      <c r="AZ41" t="s">
        <v>506</v>
      </c>
      <c r="BA41" t="s">
        <v>506</v>
      </c>
      <c r="BB41" t="s">
        <v>506</v>
      </c>
      <c r="BC41" t="s">
        <v>506</v>
      </c>
      <c r="BD41" t="s">
        <v>506</v>
      </c>
      <c r="BE41" t="s">
        <v>506</v>
      </c>
      <c r="BF41" t="s">
        <v>506</v>
      </c>
      <c r="BG41" t="s">
        <v>506</v>
      </c>
      <c r="BH41" t="s">
        <v>506</v>
      </c>
      <c r="BI41" t="s">
        <v>506</v>
      </c>
      <c r="BJ41" t="s">
        <v>506</v>
      </c>
      <c r="BK41" t="s">
        <v>506</v>
      </c>
      <c r="BL41" t="s">
        <v>506</v>
      </c>
      <c r="BM41" t="s">
        <v>506</v>
      </c>
      <c r="BN41" t="s">
        <v>506</v>
      </c>
      <c r="BO41" t="s">
        <v>506</v>
      </c>
      <c r="BP41" t="s">
        <v>506</v>
      </c>
      <c r="BQ41" t="s">
        <v>506</v>
      </c>
      <c r="BR41" t="s">
        <v>506</v>
      </c>
      <c r="BS41" t="s">
        <v>506</v>
      </c>
      <c r="BT41" t="s">
        <v>506</v>
      </c>
      <c r="BU41" t="s">
        <v>506</v>
      </c>
      <c r="BV41" t="s">
        <v>506</v>
      </c>
      <c r="BW41" t="s">
        <v>506</v>
      </c>
      <c r="BX41" t="s">
        <v>506</v>
      </c>
      <c r="BY41" t="s">
        <v>506</v>
      </c>
      <c r="BZ41" t="s">
        <v>506</v>
      </c>
      <c r="CA41" t="s">
        <v>506</v>
      </c>
      <c r="CB41" t="s">
        <v>506</v>
      </c>
      <c r="CC41" t="s">
        <v>506</v>
      </c>
      <c r="CD41" t="s">
        <v>506</v>
      </c>
      <c r="CE41" t="s">
        <v>506</v>
      </c>
      <c r="CF41" t="s">
        <v>506</v>
      </c>
      <c r="CG41" t="s">
        <v>506</v>
      </c>
      <c r="CH41" t="s">
        <v>506</v>
      </c>
      <c r="CI41">
        <v>62.34</v>
      </c>
      <c r="CJ41">
        <v>66.204999999999998</v>
      </c>
      <c r="CK41">
        <v>83.93</v>
      </c>
      <c r="CL41">
        <v>88.094999999999999</v>
      </c>
      <c r="CM41">
        <v>81.064999999999998</v>
      </c>
      <c r="CN41">
        <v>75.814999999999998</v>
      </c>
      <c r="CO41">
        <v>60.835000000000001</v>
      </c>
      <c r="CP41">
        <v>63.02</v>
      </c>
      <c r="CQ41">
        <v>69.239999999999995</v>
      </c>
      <c r="CR41">
        <v>70.510000000000005</v>
      </c>
      <c r="CS41">
        <v>63.99</v>
      </c>
      <c r="CT41">
        <v>69.784999999999997</v>
      </c>
      <c r="CU41">
        <v>81.715000000000003</v>
      </c>
      <c r="CV41">
        <v>84.515000000000001</v>
      </c>
      <c r="CW41">
        <v>74.564999999999998</v>
      </c>
      <c r="CX41">
        <v>61.17</v>
      </c>
      <c r="CY41">
        <v>64.495000000000005</v>
      </c>
      <c r="CZ41">
        <v>73.5</v>
      </c>
      <c r="DA41">
        <v>77.790000000000006</v>
      </c>
      <c r="DB41">
        <v>60.04</v>
      </c>
      <c r="DC41">
        <v>68.53</v>
      </c>
      <c r="DD41">
        <v>63.09</v>
      </c>
      <c r="DE41">
        <v>66.644999999999996</v>
      </c>
      <c r="DF41">
        <v>73.265000000000001</v>
      </c>
      <c r="DG41">
        <v>64.39</v>
      </c>
      <c r="DH41">
        <v>71.290000000000006</v>
      </c>
      <c r="DI41">
        <v>79.674999999999997</v>
      </c>
      <c r="DJ41">
        <v>85.015000000000001</v>
      </c>
      <c r="DK41">
        <v>84.74</v>
      </c>
      <c r="DL41">
        <v>94.864999999999995</v>
      </c>
      <c r="DM41">
        <v>96.79</v>
      </c>
      <c r="DN41">
        <v>94.015000000000001</v>
      </c>
      <c r="DO41">
        <v>119.04</v>
      </c>
      <c r="DP41">
        <v>132.25</v>
      </c>
      <c r="DQ41">
        <v>139.60499999999999</v>
      </c>
      <c r="DR41">
        <v>147.495</v>
      </c>
      <c r="DS41">
        <v>149.745</v>
      </c>
      <c r="DT41">
        <v>149.26499999999999</v>
      </c>
      <c r="DU41">
        <v>176.16</v>
      </c>
      <c r="DV41">
        <v>189.595</v>
      </c>
      <c r="DW41">
        <v>199.82</v>
      </c>
      <c r="DX41">
        <v>232.875</v>
      </c>
      <c r="DY41">
        <v>235.67500000000001</v>
      </c>
      <c r="DZ41">
        <v>275.72500000000002</v>
      </c>
      <c r="EA41">
        <v>269.73500000000001</v>
      </c>
      <c r="EB41">
        <v>255.36500000000001</v>
      </c>
      <c r="EC41">
        <v>264.505</v>
      </c>
      <c r="ED41">
        <v>251.57</v>
      </c>
      <c r="EE41">
        <v>257.58499999999998</v>
      </c>
      <c r="EF41">
        <v>255.685</v>
      </c>
      <c r="EG41">
        <v>298.98500000000001</v>
      </c>
      <c r="EH41">
        <v>265.875</v>
      </c>
      <c r="EI41">
        <v>230.52</v>
      </c>
      <c r="EJ41">
        <v>238.48500000000001</v>
      </c>
    </row>
    <row r="42" spans="1:140" x14ac:dyDescent="0.25">
      <c r="A42" t="s">
        <v>41</v>
      </c>
      <c r="B42">
        <f>_xll.BDH($A42,"PX_MID","2007-05-31","","Dir=H","Per=M","Days=A","Dts=H","cols=139;rows=1")</f>
        <v>28.0625</v>
      </c>
      <c r="C42">
        <v>26.51</v>
      </c>
      <c r="D42">
        <v>26.03</v>
      </c>
      <c r="E42">
        <v>33.119999999999997</v>
      </c>
      <c r="F42">
        <v>34.125</v>
      </c>
      <c r="G42">
        <v>38.784999999999997</v>
      </c>
      <c r="H42">
        <v>38.85</v>
      </c>
      <c r="I42">
        <v>41.5</v>
      </c>
      <c r="J42">
        <v>34.85</v>
      </c>
      <c r="K42">
        <v>37.340000000000003</v>
      </c>
      <c r="L42">
        <v>34.51</v>
      </c>
      <c r="M42">
        <v>40.164999999999999</v>
      </c>
      <c r="N42">
        <v>47.215000000000003</v>
      </c>
      <c r="O42">
        <v>47.164999999999999</v>
      </c>
      <c r="P42">
        <v>45.95</v>
      </c>
      <c r="Q42">
        <v>44.354999999999997</v>
      </c>
      <c r="R42">
        <v>37.854999999999997</v>
      </c>
      <c r="S42">
        <v>28.58</v>
      </c>
      <c r="T42">
        <v>28.855</v>
      </c>
      <c r="U42">
        <v>27.85</v>
      </c>
      <c r="V42">
        <v>24.885000000000002</v>
      </c>
      <c r="W42">
        <v>20.184999999999999</v>
      </c>
      <c r="X42">
        <v>25.135000000000002</v>
      </c>
      <c r="Y42">
        <v>27.635000000000002</v>
      </c>
      <c r="Z42">
        <v>29.835000000000001</v>
      </c>
      <c r="AA42">
        <v>31.155000000000001</v>
      </c>
      <c r="AB42">
        <v>31.27</v>
      </c>
      <c r="AC42">
        <v>35.159999999999997</v>
      </c>
      <c r="AD42">
        <v>37.43</v>
      </c>
      <c r="AE42">
        <v>40.619999999999997</v>
      </c>
      <c r="AF42">
        <v>38.975000000000001</v>
      </c>
      <c r="AG42">
        <v>43.505000000000003</v>
      </c>
      <c r="AH42">
        <v>41.884999999999998</v>
      </c>
      <c r="AI42">
        <v>43.825000000000003</v>
      </c>
      <c r="AJ42">
        <v>43.17</v>
      </c>
      <c r="AK42">
        <v>44.954999999999998</v>
      </c>
      <c r="AL42">
        <v>43.734999999999999</v>
      </c>
      <c r="AM42">
        <v>40.575000000000003</v>
      </c>
      <c r="AN42">
        <v>44.935000000000002</v>
      </c>
      <c r="AO42">
        <v>38.784999999999997</v>
      </c>
      <c r="AP42">
        <v>42.225000000000001</v>
      </c>
      <c r="AQ42">
        <v>45.295000000000002</v>
      </c>
      <c r="AR42">
        <v>48.494999999999997</v>
      </c>
      <c r="AS42">
        <v>52.08</v>
      </c>
      <c r="AT42">
        <v>52.42</v>
      </c>
      <c r="AU42">
        <v>56.3</v>
      </c>
      <c r="AV42">
        <v>54.195</v>
      </c>
      <c r="AW42">
        <v>55.28</v>
      </c>
      <c r="AX42">
        <v>57.365000000000002</v>
      </c>
      <c r="AY42">
        <v>54.674999999999997</v>
      </c>
      <c r="AZ42">
        <v>50.625</v>
      </c>
      <c r="BA42">
        <v>53.994999999999997</v>
      </c>
      <c r="BB42">
        <v>49.07</v>
      </c>
      <c r="BC42">
        <v>54.354999999999997</v>
      </c>
      <c r="BD42">
        <v>61.945</v>
      </c>
      <c r="BE42">
        <v>57.274999999999999</v>
      </c>
      <c r="BF42">
        <v>60.5</v>
      </c>
      <c r="BG42">
        <v>63.185000000000002</v>
      </c>
      <c r="BH42">
        <v>65.004999999999995</v>
      </c>
      <c r="BI42">
        <v>67.069999999999993</v>
      </c>
      <c r="BJ42">
        <v>61.875</v>
      </c>
      <c r="BK42">
        <v>63.13</v>
      </c>
      <c r="BL42">
        <v>59.975000000000001</v>
      </c>
      <c r="BM42">
        <v>69.665000000000006</v>
      </c>
      <c r="BN42">
        <v>73.34</v>
      </c>
      <c r="BO42">
        <v>70.584999999999994</v>
      </c>
      <c r="BP42">
        <v>66.305000000000007</v>
      </c>
      <c r="BQ42">
        <v>67.344999999999999</v>
      </c>
      <c r="BR42">
        <v>73.61</v>
      </c>
      <c r="BS42">
        <v>75.805000000000007</v>
      </c>
      <c r="BT42">
        <v>81.415000000000006</v>
      </c>
      <c r="BU42">
        <v>80.855000000000004</v>
      </c>
      <c r="BV42">
        <v>74.504999999999995</v>
      </c>
      <c r="BW42">
        <v>73.069999999999993</v>
      </c>
      <c r="BX42">
        <v>79.86</v>
      </c>
      <c r="BY42">
        <v>83.954999999999998</v>
      </c>
      <c r="BZ42">
        <v>86.545000000000002</v>
      </c>
      <c r="CA42">
        <v>87.435000000000002</v>
      </c>
      <c r="CB42">
        <v>85.7</v>
      </c>
      <c r="CC42">
        <v>87.19</v>
      </c>
      <c r="CD42">
        <v>78.53</v>
      </c>
      <c r="CE42">
        <v>83.534999999999997</v>
      </c>
      <c r="CF42">
        <v>76.995000000000005</v>
      </c>
      <c r="CG42">
        <v>76.314999999999998</v>
      </c>
      <c r="CH42">
        <v>73.444999999999993</v>
      </c>
      <c r="CI42">
        <v>75.814999999999998</v>
      </c>
      <c r="CJ42">
        <v>76.94</v>
      </c>
      <c r="CK42">
        <v>81.275000000000006</v>
      </c>
      <c r="CL42">
        <v>75.674999999999997</v>
      </c>
      <c r="CM42">
        <v>78.569999999999993</v>
      </c>
      <c r="CN42">
        <v>83.53</v>
      </c>
      <c r="CO42">
        <v>82.04</v>
      </c>
      <c r="CP42">
        <v>80.67</v>
      </c>
      <c r="CQ42">
        <v>85.98</v>
      </c>
      <c r="CR42">
        <v>88.19</v>
      </c>
      <c r="CS42">
        <v>85.844999999999999</v>
      </c>
      <c r="CT42">
        <v>89.004999999999995</v>
      </c>
      <c r="CU42">
        <v>91.234999999999999</v>
      </c>
      <c r="CV42">
        <v>94.174999999999997</v>
      </c>
      <c r="CW42">
        <v>88.61</v>
      </c>
      <c r="CX42">
        <v>88.144999999999996</v>
      </c>
      <c r="CY42">
        <v>95.28</v>
      </c>
      <c r="CZ42">
        <v>93.19</v>
      </c>
      <c r="DA42">
        <v>92.52</v>
      </c>
      <c r="DB42">
        <v>88.185000000000002</v>
      </c>
      <c r="DC42">
        <v>83.03</v>
      </c>
      <c r="DD42">
        <v>89.444999999999993</v>
      </c>
      <c r="DE42">
        <v>90.784999999999997</v>
      </c>
      <c r="DF42">
        <v>89.07</v>
      </c>
      <c r="DG42">
        <v>90.745000000000005</v>
      </c>
      <c r="DH42">
        <v>89.314999999999998</v>
      </c>
      <c r="DI42">
        <v>95.094999999999999</v>
      </c>
      <c r="DJ42">
        <v>92.614999999999995</v>
      </c>
      <c r="DK42">
        <v>91.344999999999999</v>
      </c>
      <c r="DL42">
        <v>94.025000000000006</v>
      </c>
      <c r="DM42">
        <v>92.504999999999995</v>
      </c>
      <c r="DN42">
        <v>93.245000000000005</v>
      </c>
      <c r="DO42">
        <v>106.77</v>
      </c>
      <c r="DP42">
        <v>106.86499999999999</v>
      </c>
      <c r="DQ42">
        <v>110.15</v>
      </c>
      <c r="DR42">
        <v>126.32</v>
      </c>
      <c r="DS42">
        <v>121.64</v>
      </c>
      <c r="DT42">
        <v>129.55500000000001</v>
      </c>
      <c r="DU42">
        <v>128.79</v>
      </c>
      <c r="DV42">
        <v>122.735</v>
      </c>
      <c r="DW42">
        <v>136.70500000000001</v>
      </c>
      <c r="DX42">
        <v>148</v>
      </c>
      <c r="DY42">
        <v>147.6</v>
      </c>
      <c r="DZ42">
        <v>161.5</v>
      </c>
      <c r="EA42">
        <v>159.97</v>
      </c>
      <c r="EB42">
        <v>156.655</v>
      </c>
      <c r="EC42">
        <v>161.685</v>
      </c>
      <c r="ED42">
        <v>162.79499999999999</v>
      </c>
      <c r="EE42">
        <v>174.185</v>
      </c>
      <c r="EF42">
        <v>168.935</v>
      </c>
      <c r="EG42">
        <v>186</v>
      </c>
      <c r="EH42">
        <v>186.72499999999999</v>
      </c>
      <c r="EI42">
        <v>149.53</v>
      </c>
      <c r="EJ42">
        <v>161.63499999999999</v>
      </c>
    </row>
    <row r="43" spans="1:140" x14ac:dyDescent="0.25">
      <c r="A43" t="s">
        <v>42</v>
      </c>
      <c r="B43">
        <f>_xll.BDH($A43,"PX_MID","2007-05-31","","Dir=H","Per=M","Days=A","Dts=H","cols=139;rows=1")</f>
        <v>81.430000000000007</v>
      </c>
      <c r="C43">
        <v>79.784999999999997</v>
      </c>
      <c r="D43">
        <v>75.13</v>
      </c>
      <c r="E43">
        <v>80.53</v>
      </c>
      <c r="F43">
        <v>78.91</v>
      </c>
      <c r="G43">
        <v>79.150000000000006</v>
      </c>
      <c r="H43">
        <v>84.18</v>
      </c>
      <c r="I43">
        <v>87.715000000000003</v>
      </c>
      <c r="J43">
        <v>78.14</v>
      </c>
      <c r="K43">
        <v>70.11</v>
      </c>
      <c r="L43">
        <v>44.145000000000003</v>
      </c>
      <c r="M43">
        <v>49.69</v>
      </c>
      <c r="N43">
        <v>55.784999999999997</v>
      </c>
      <c r="O43">
        <v>47.604999999999997</v>
      </c>
      <c r="P43">
        <v>52.475000000000001</v>
      </c>
      <c r="Q43">
        <v>52.805</v>
      </c>
      <c r="R43">
        <v>46.97</v>
      </c>
      <c r="S43">
        <v>38.884999999999998</v>
      </c>
      <c r="T43">
        <v>35.549999999999997</v>
      </c>
      <c r="U43">
        <v>42.22</v>
      </c>
      <c r="V43">
        <v>41.43</v>
      </c>
      <c r="W43">
        <v>33.914999999999999</v>
      </c>
      <c r="X43">
        <v>37.954999999999998</v>
      </c>
      <c r="Y43">
        <v>42.734999999999999</v>
      </c>
      <c r="Z43">
        <v>46.59</v>
      </c>
      <c r="AA43">
        <v>50.875</v>
      </c>
      <c r="AB43">
        <v>52.67</v>
      </c>
      <c r="AC43">
        <v>52.87</v>
      </c>
      <c r="AD43">
        <v>47.365000000000002</v>
      </c>
      <c r="AE43">
        <v>46.72</v>
      </c>
      <c r="AF43">
        <v>54.034999999999997</v>
      </c>
      <c r="AG43">
        <v>58.25</v>
      </c>
      <c r="AH43">
        <v>63.715000000000003</v>
      </c>
      <c r="AI43">
        <v>61.875</v>
      </c>
      <c r="AJ43">
        <v>64.385000000000005</v>
      </c>
      <c r="AK43">
        <v>53.76</v>
      </c>
      <c r="AL43">
        <v>51.284999999999997</v>
      </c>
      <c r="AM43">
        <v>48.94</v>
      </c>
      <c r="AN43">
        <v>50.72</v>
      </c>
      <c r="AO43">
        <v>49.65</v>
      </c>
      <c r="AP43">
        <v>56.61</v>
      </c>
      <c r="AQ43">
        <v>54.335000000000001</v>
      </c>
      <c r="AR43">
        <v>55.71</v>
      </c>
      <c r="AS43">
        <v>56.87</v>
      </c>
      <c r="AT43">
        <v>62.11</v>
      </c>
      <c r="AU43">
        <v>66.504999999999995</v>
      </c>
      <c r="AV43">
        <v>69.795000000000002</v>
      </c>
      <c r="AW43">
        <v>76.775000000000006</v>
      </c>
      <c r="AX43">
        <v>78.174999999999997</v>
      </c>
      <c r="AY43">
        <v>78.765000000000001</v>
      </c>
      <c r="AZ43">
        <v>67.545000000000002</v>
      </c>
      <c r="BA43">
        <v>63.28</v>
      </c>
      <c r="BB43">
        <v>65.28</v>
      </c>
      <c r="BC43">
        <v>68.894999999999996</v>
      </c>
      <c r="BD43">
        <v>70.510000000000005</v>
      </c>
      <c r="BE43">
        <v>66.265000000000001</v>
      </c>
      <c r="BF43">
        <v>64.325000000000003</v>
      </c>
      <c r="BG43">
        <v>65.614999999999995</v>
      </c>
      <c r="BH43">
        <v>73.81</v>
      </c>
      <c r="BI43">
        <v>67.825000000000003</v>
      </c>
      <c r="BJ43">
        <v>67.405000000000001</v>
      </c>
      <c r="BK43">
        <v>63.805</v>
      </c>
      <c r="BL43">
        <v>53.305</v>
      </c>
      <c r="BM43">
        <v>59.88</v>
      </c>
      <c r="BN43">
        <v>58.005000000000003</v>
      </c>
      <c r="BO43">
        <v>61.284999999999997</v>
      </c>
      <c r="BP43">
        <v>55.884999999999998</v>
      </c>
      <c r="BQ43">
        <v>60.935000000000002</v>
      </c>
      <c r="BR43">
        <v>64.834999999999994</v>
      </c>
      <c r="BS43">
        <v>62.174999999999997</v>
      </c>
      <c r="BT43">
        <v>66.180000000000007</v>
      </c>
      <c r="BU43">
        <v>72.935000000000002</v>
      </c>
      <c r="BV43">
        <v>76.965000000000003</v>
      </c>
      <c r="BW43">
        <v>81.825000000000003</v>
      </c>
      <c r="BX43">
        <v>85.605000000000004</v>
      </c>
      <c r="BY43">
        <v>85.12</v>
      </c>
      <c r="BZ43">
        <v>83.62</v>
      </c>
      <c r="CA43">
        <v>84.805000000000007</v>
      </c>
      <c r="CB43">
        <v>92.954999999999998</v>
      </c>
      <c r="CC43">
        <v>92.375</v>
      </c>
      <c r="CD43">
        <v>86.05</v>
      </c>
      <c r="CE43">
        <v>90.614999999999995</v>
      </c>
      <c r="CF43">
        <v>99.665000000000006</v>
      </c>
      <c r="CG43">
        <v>100.69</v>
      </c>
      <c r="CH43">
        <v>108.33499999999999</v>
      </c>
      <c r="CI43">
        <v>107.595</v>
      </c>
      <c r="CJ43">
        <v>109.80500000000001</v>
      </c>
      <c r="CK43">
        <v>116.515</v>
      </c>
      <c r="CL43">
        <v>119.63500000000001</v>
      </c>
      <c r="CM43">
        <v>126.66500000000001</v>
      </c>
      <c r="CN43">
        <v>127.88500000000001</v>
      </c>
      <c r="CO43">
        <v>125.715</v>
      </c>
      <c r="CP43">
        <v>135.01499999999999</v>
      </c>
      <c r="CQ43">
        <v>146.47999999999999</v>
      </c>
      <c r="CR43">
        <v>154.48500000000001</v>
      </c>
      <c r="CS43">
        <v>150.85499999999999</v>
      </c>
      <c r="CT43">
        <v>167.92500000000001</v>
      </c>
      <c r="CU43">
        <v>164.10499999999999</v>
      </c>
      <c r="CV43">
        <v>154.21</v>
      </c>
      <c r="CW43">
        <v>141.03</v>
      </c>
      <c r="CX43">
        <v>140.03</v>
      </c>
      <c r="CY43">
        <v>139.19499999999999</v>
      </c>
      <c r="CZ43">
        <v>130.39500000000001</v>
      </c>
      <c r="DA43">
        <v>139.42500000000001</v>
      </c>
      <c r="DB43">
        <v>130.27000000000001</v>
      </c>
      <c r="DC43">
        <v>130.71</v>
      </c>
      <c r="DD43">
        <v>139.01499999999999</v>
      </c>
      <c r="DE43">
        <v>140.72499999999999</v>
      </c>
      <c r="DF43">
        <v>132.185</v>
      </c>
      <c r="DG43">
        <v>131.36000000000001</v>
      </c>
      <c r="DH43">
        <v>131.315</v>
      </c>
      <c r="DI43">
        <v>125.045</v>
      </c>
      <c r="DJ43">
        <v>125.295</v>
      </c>
      <c r="DK43">
        <v>121.8</v>
      </c>
      <c r="DL43">
        <v>142.60499999999999</v>
      </c>
      <c r="DM43">
        <v>143.785</v>
      </c>
      <c r="DN43">
        <v>154.16999999999999</v>
      </c>
      <c r="DO43">
        <v>164.82499999999999</v>
      </c>
      <c r="DP43">
        <v>165.405</v>
      </c>
      <c r="DQ43">
        <v>177.86500000000001</v>
      </c>
      <c r="DR43">
        <v>182.35499999999999</v>
      </c>
      <c r="DS43">
        <v>188.05</v>
      </c>
      <c r="DT43">
        <v>186.23</v>
      </c>
      <c r="DU43">
        <v>196.04499999999999</v>
      </c>
      <c r="DV43">
        <v>189.83500000000001</v>
      </c>
      <c r="DW43">
        <v>209.245</v>
      </c>
      <c r="DX43">
        <v>235.155</v>
      </c>
      <c r="DY43">
        <v>225.065</v>
      </c>
      <c r="DZ43">
        <v>248.345</v>
      </c>
      <c r="EA43">
        <v>235.375</v>
      </c>
      <c r="EB43">
        <v>219.72</v>
      </c>
      <c r="EC43">
        <v>236.02500000000001</v>
      </c>
      <c r="ED43">
        <v>221.45500000000001</v>
      </c>
      <c r="EE43">
        <v>238.07</v>
      </c>
      <c r="EF43">
        <v>253.005</v>
      </c>
      <c r="EG43">
        <v>264.76499999999999</v>
      </c>
      <c r="EH43">
        <v>274.04500000000002</v>
      </c>
      <c r="EI43">
        <v>275.63</v>
      </c>
      <c r="EJ43">
        <v>290.04000000000002</v>
      </c>
    </row>
    <row r="44" spans="1:140" x14ac:dyDescent="0.25">
      <c r="A44" t="s">
        <v>43</v>
      </c>
      <c r="B44">
        <f>_xll.BDH($A44,"PX_MID","2007-05-31","","Dir=H","Per=M","Days=A","Dts=H","cols=139;rows=1")</f>
        <v>42.924999999999997</v>
      </c>
      <c r="C44">
        <v>42.6</v>
      </c>
      <c r="D44">
        <v>40.034999999999997</v>
      </c>
      <c r="E44">
        <v>43.29</v>
      </c>
      <c r="F44">
        <v>44.795000000000002</v>
      </c>
      <c r="G44">
        <v>45.255000000000003</v>
      </c>
      <c r="H44">
        <v>49.965000000000003</v>
      </c>
      <c r="I44">
        <v>47.65</v>
      </c>
      <c r="J44">
        <v>43.45</v>
      </c>
      <c r="K44">
        <v>41.645000000000003</v>
      </c>
      <c r="L44">
        <v>40.174999999999997</v>
      </c>
      <c r="M44">
        <v>45.4</v>
      </c>
      <c r="N44">
        <v>47.204999999999998</v>
      </c>
      <c r="O44">
        <v>45.92</v>
      </c>
      <c r="P44">
        <v>45.77</v>
      </c>
      <c r="Q44">
        <v>47.454999999999998</v>
      </c>
      <c r="R44">
        <v>45.064999999999998</v>
      </c>
      <c r="S44">
        <v>42.244999999999997</v>
      </c>
      <c r="T44">
        <v>45.22</v>
      </c>
      <c r="U44">
        <v>45.704999999999998</v>
      </c>
      <c r="V44">
        <v>37.08</v>
      </c>
      <c r="W44">
        <v>38.28</v>
      </c>
      <c r="X44">
        <v>40.784999999999997</v>
      </c>
      <c r="Y44">
        <v>42.155000000000001</v>
      </c>
      <c r="Z44">
        <v>35.979999999999997</v>
      </c>
      <c r="AA44">
        <v>37.9</v>
      </c>
      <c r="AB44">
        <v>39.465000000000003</v>
      </c>
      <c r="AC44">
        <v>41.744999999999997</v>
      </c>
      <c r="AD44">
        <v>40.71</v>
      </c>
      <c r="AE44">
        <v>38.515000000000001</v>
      </c>
      <c r="AF44">
        <v>38.72</v>
      </c>
      <c r="AG44">
        <v>38.365000000000002</v>
      </c>
      <c r="AH44">
        <v>38.909999999999997</v>
      </c>
      <c r="AI44">
        <v>40.96</v>
      </c>
      <c r="AJ44">
        <v>42.72</v>
      </c>
      <c r="AK44">
        <v>42.445</v>
      </c>
      <c r="AL44">
        <v>39.46</v>
      </c>
      <c r="AM44">
        <v>37.130000000000003</v>
      </c>
      <c r="AN44">
        <v>37.67</v>
      </c>
      <c r="AO44">
        <v>36.24</v>
      </c>
      <c r="AP44">
        <v>39.115000000000002</v>
      </c>
      <c r="AQ44">
        <v>39.774999999999999</v>
      </c>
      <c r="AR44">
        <v>40.115000000000002</v>
      </c>
      <c r="AS44">
        <v>46.02</v>
      </c>
      <c r="AT44">
        <v>45.73</v>
      </c>
      <c r="AU44">
        <v>52.685000000000002</v>
      </c>
      <c r="AV44">
        <v>52.95</v>
      </c>
      <c r="AW44">
        <v>52.164999999999999</v>
      </c>
      <c r="AX44">
        <v>52.14</v>
      </c>
      <c r="AY44">
        <v>51.274999999999999</v>
      </c>
      <c r="AZ44">
        <v>48.085000000000001</v>
      </c>
      <c r="BA44">
        <v>46.725000000000001</v>
      </c>
      <c r="BB44">
        <v>41.994999999999997</v>
      </c>
      <c r="BC44">
        <v>46.63</v>
      </c>
      <c r="BD44">
        <v>45.98</v>
      </c>
      <c r="BE44">
        <v>46.814999999999998</v>
      </c>
      <c r="BF44">
        <v>48.424999999999997</v>
      </c>
      <c r="BG44">
        <v>46.814999999999998</v>
      </c>
      <c r="BH44">
        <v>49.034999999999997</v>
      </c>
      <c r="BI44">
        <v>51.805</v>
      </c>
      <c r="BJ44">
        <v>46.515000000000001</v>
      </c>
      <c r="BK44">
        <v>46.765000000000001</v>
      </c>
      <c r="BL44">
        <v>49.215000000000003</v>
      </c>
      <c r="BM44">
        <v>51.97</v>
      </c>
      <c r="BN44">
        <v>52.284999999999997</v>
      </c>
      <c r="BO44">
        <v>53.945</v>
      </c>
      <c r="BP44">
        <v>56.795000000000002</v>
      </c>
      <c r="BQ44">
        <v>55.604999999999997</v>
      </c>
      <c r="BR44">
        <v>57.75</v>
      </c>
      <c r="BS44">
        <v>61.064999999999998</v>
      </c>
      <c r="BT44">
        <v>61.494999999999997</v>
      </c>
      <c r="BU44">
        <v>60.34</v>
      </c>
      <c r="BV44">
        <v>63.685000000000002</v>
      </c>
      <c r="BW44">
        <v>64.364999999999995</v>
      </c>
      <c r="BX44">
        <v>67.454999999999998</v>
      </c>
      <c r="BY44">
        <v>66.355000000000004</v>
      </c>
      <c r="BZ44">
        <v>74.454999999999998</v>
      </c>
      <c r="CA44">
        <v>79.099999999999994</v>
      </c>
      <c r="CB44">
        <v>81.655000000000001</v>
      </c>
      <c r="CC44">
        <v>83.885000000000005</v>
      </c>
      <c r="CD44">
        <v>80.444999999999993</v>
      </c>
      <c r="CE44">
        <v>85.594999999999999</v>
      </c>
      <c r="CF44">
        <v>84.284999999999997</v>
      </c>
      <c r="CG44">
        <v>84.875</v>
      </c>
      <c r="CH44">
        <v>89.915000000000006</v>
      </c>
      <c r="CI44">
        <v>90.084999999999994</v>
      </c>
      <c r="CJ44">
        <v>84.37</v>
      </c>
      <c r="CK44">
        <v>87.165000000000006</v>
      </c>
      <c r="CL44">
        <v>87.694999999999993</v>
      </c>
      <c r="CM44">
        <v>85.97</v>
      </c>
      <c r="CN44">
        <v>92.534999999999997</v>
      </c>
      <c r="CO44">
        <v>94.814999999999998</v>
      </c>
      <c r="CP44">
        <v>90.025000000000006</v>
      </c>
      <c r="CQ44">
        <v>100.37</v>
      </c>
      <c r="CR44">
        <v>96.09</v>
      </c>
      <c r="CS44">
        <v>96.234999999999999</v>
      </c>
      <c r="CT44">
        <v>101.205</v>
      </c>
      <c r="CU44">
        <v>99.674999999999997</v>
      </c>
      <c r="CV44">
        <v>100.815</v>
      </c>
      <c r="CW44">
        <v>93.45</v>
      </c>
      <c r="CX44">
        <v>88.6</v>
      </c>
      <c r="CY44">
        <v>93.305000000000007</v>
      </c>
      <c r="CZ44">
        <v>94.754999999999995</v>
      </c>
      <c r="DA44">
        <v>92.22</v>
      </c>
      <c r="DB44">
        <v>87.715000000000003</v>
      </c>
      <c r="DC44">
        <v>95.265000000000001</v>
      </c>
      <c r="DD44">
        <v>104.44</v>
      </c>
      <c r="DE44">
        <v>105.205</v>
      </c>
      <c r="DF44">
        <v>109.22</v>
      </c>
      <c r="DG44">
        <v>109.22499999999999</v>
      </c>
      <c r="DH44">
        <v>107.075</v>
      </c>
      <c r="DI44">
        <v>111.33</v>
      </c>
      <c r="DJ44">
        <v>112.48</v>
      </c>
      <c r="DK44">
        <v>110.84</v>
      </c>
      <c r="DL44">
        <v>114.08499999999999</v>
      </c>
      <c r="DM44">
        <v>111.545</v>
      </c>
      <c r="DN44">
        <v>112.69499999999999</v>
      </c>
      <c r="DO44">
        <v>115.655</v>
      </c>
      <c r="DP44">
        <v>118.685</v>
      </c>
      <c r="DQ44">
        <v>119.845</v>
      </c>
      <c r="DR44">
        <v>130.91499999999999</v>
      </c>
      <c r="DS44">
        <v>132.94</v>
      </c>
      <c r="DT44">
        <v>138.215</v>
      </c>
      <c r="DU44">
        <v>139.13499999999999</v>
      </c>
      <c r="DV44">
        <v>146.065</v>
      </c>
      <c r="DW44">
        <v>143.42500000000001</v>
      </c>
      <c r="DX44">
        <v>140.20500000000001</v>
      </c>
      <c r="DY44">
        <v>134.01499999999999</v>
      </c>
      <c r="DZ44">
        <v>142.23500000000001</v>
      </c>
      <c r="EA44">
        <v>140.29499999999999</v>
      </c>
      <c r="EB44">
        <v>140.79</v>
      </c>
      <c r="EC44">
        <v>142.48500000000001</v>
      </c>
      <c r="ED44">
        <v>139.87</v>
      </c>
      <c r="EE44">
        <v>137.16499999999999</v>
      </c>
      <c r="EF44">
        <v>143.52500000000001</v>
      </c>
      <c r="EG44">
        <v>145.55500000000001</v>
      </c>
      <c r="EH44">
        <v>153.77500000000001</v>
      </c>
      <c r="EI44">
        <v>156.17500000000001</v>
      </c>
      <c r="EJ44">
        <v>165.14</v>
      </c>
    </row>
    <row r="45" spans="1:140" x14ac:dyDescent="0.25">
      <c r="A45" t="s">
        <v>44</v>
      </c>
      <c r="B45">
        <f>_xll.BDH($A45,"PX_MID","2007-05-31","","Dir=H","Per=M","Days=A","Dts=H","cols=139;rows=1")</f>
        <v>6.5416999999999996</v>
      </c>
      <c r="C45">
        <v>6.6408000000000005</v>
      </c>
      <c r="D45">
        <v>8.0875000000000004</v>
      </c>
      <c r="E45">
        <v>8.0158000000000005</v>
      </c>
      <c r="F45">
        <v>7.3182999999999998</v>
      </c>
      <c r="G45">
        <v>6.2225000000000001</v>
      </c>
      <c r="H45">
        <v>5.8925000000000001</v>
      </c>
      <c r="I45">
        <v>5.8567</v>
      </c>
      <c r="J45">
        <v>5.8224999999999998</v>
      </c>
      <c r="K45">
        <v>6.0833000000000004</v>
      </c>
      <c r="L45">
        <v>5.4842000000000004</v>
      </c>
      <c r="M45">
        <v>5.1524999999999999</v>
      </c>
      <c r="N45">
        <v>6.0167000000000002</v>
      </c>
      <c r="O45">
        <v>5.4791999999999996</v>
      </c>
      <c r="P45">
        <v>6.6082999999999998</v>
      </c>
      <c r="Q45">
        <v>6.875</v>
      </c>
      <c r="R45">
        <v>6.5167000000000002</v>
      </c>
      <c r="S45">
        <v>5.2525000000000004</v>
      </c>
      <c r="T45">
        <v>5.4649999999999999</v>
      </c>
      <c r="U45">
        <v>4.9116999999999997</v>
      </c>
      <c r="V45">
        <v>4.5842000000000001</v>
      </c>
      <c r="W45">
        <v>4.2617000000000003</v>
      </c>
      <c r="X45">
        <v>4.2008000000000001</v>
      </c>
      <c r="Y45">
        <v>5.1849999999999996</v>
      </c>
      <c r="Z45">
        <v>4.9916999999999998</v>
      </c>
      <c r="AA45">
        <v>5.4291999999999998</v>
      </c>
      <c r="AB45">
        <v>6.5091999999999999</v>
      </c>
      <c r="AC45">
        <v>6.3433000000000002</v>
      </c>
      <c r="AD45">
        <v>6.3425000000000002</v>
      </c>
      <c r="AE45">
        <v>6.6082999999999998</v>
      </c>
      <c r="AF45">
        <v>6.9858000000000002</v>
      </c>
      <c r="AG45">
        <v>7.2282999999999999</v>
      </c>
      <c r="AH45">
        <v>7.0933000000000002</v>
      </c>
      <c r="AI45">
        <v>7.55</v>
      </c>
      <c r="AJ45">
        <v>8.7650000000000006</v>
      </c>
      <c r="AK45">
        <v>8.6067</v>
      </c>
      <c r="AL45">
        <v>7.7742000000000004</v>
      </c>
      <c r="AM45">
        <v>8.0325000000000006</v>
      </c>
      <c r="AN45">
        <v>9.1117000000000008</v>
      </c>
      <c r="AO45">
        <v>8.5557999999999996</v>
      </c>
      <c r="AP45">
        <v>9.6508000000000003</v>
      </c>
      <c r="AQ45">
        <v>9.3350000000000009</v>
      </c>
      <c r="AR45">
        <v>9.8562999999999992</v>
      </c>
      <c r="AS45">
        <v>9.5262999999999991</v>
      </c>
      <c r="AT45">
        <v>10.696300000000001</v>
      </c>
      <c r="AU45">
        <v>10.096299999999999</v>
      </c>
      <c r="AV45">
        <v>11.0838</v>
      </c>
      <c r="AW45">
        <v>10.991300000000001</v>
      </c>
      <c r="AX45">
        <v>10.373799999999999</v>
      </c>
      <c r="AY45">
        <v>10.5688</v>
      </c>
      <c r="AZ45">
        <v>10.366300000000001</v>
      </c>
      <c r="BA45">
        <v>9.8149999999999995</v>
      </c>
      <c r="BB45">
        <v>8.0038</v>
      </c>
      <c r="BC45">
        <v>9.2937999999999992</v>
      </c>
      <c r="BD45">
        <v>9.8087999999999997</v>
      </c>
      <c r="BE45">
        <v>10.0288</v>
      </c>
      <c r="BF45">
        <v>10.626300000000001</v>
      </c>
      <c r="BG45">
        <v>11.2913</v>
      </c>
      <c r="BH45">
        <v>11.241300000000001</v>
      </c>
      <c r="BI45">
        <v>11.901299999999999</v>
      </c>
      <c r="BJ45">
        <v>11.5413</v>
      </c>
      <c r="BK45">
        <v>12.223800000000001</v>
      </c>
      <c r="BL45">
        <v>12.3538</v>
      </c>
      <c r="BM45">
        <v>13.675000000000001</v>
      </c>
      <c r="BN45">
        <v>14.3863</v>
      </c>
      <c r="BO45">
        <v>15.19</v>
      </c>
      <c r="BP45">
        <v>15.7538</v>
      </c>
      <c r="BQ45">
        <v>15.7638</v>
      </c>
      <c r="BR45">
        <v>17.316299999999998</v>
      </c>
      <c r="BS45">
        <v>17.848800000000001</v>
      </c>
      <c r="BT45">
        <v>18.413799999999998</v>
      </c>
      <c r="BU45">
        <v>18.855</v>
      </c>
      <c r="BV45">
        <v>19.5975</v>
      </c>
      <c r="BW45">
        <v>18.147500000000001</v>
      </c>
      <c r="BX45">
        <v>20.647500000000001</v>
      </c>
      <c r="BY45">
        <v>21.032499999999999</v>
      </c>
      <c r="BZ45">
        <v>22.58</v>
      </c>
      <c r="CA45">
        <v>25.827500000000001</v>
      </c>
      <c r="CB45">
        <v>27.085000000000001</v>
      </c>
      <c r="CC45">
        <v>26.975000000000001</v>
      </c>
      <c r="CD45">
        <v>23.612500000000001</v>
      </c>
      <c r="CE45">
        <v>24.8475</v>
      </c>
      <c r="CF45">
        <v>23.012499999999999</v>
      </c>
      <c r="CG45">
        <v>23.377500000000001</v>
      </c>
      <c r="CH45">
        <v>24.692499999999999</v>
      </c>
      <c r="CI45">
        <v>24.782499999999999</v>
      </c>
      <c r="CJ45">
        <v>23.352499999999999</v>
      </c>
      <c r="CK45">
        <v>24.547499999999999</v>
      </c>
      <c r="CL45">
        <v>23.642499999999998</v>
      </c>
      <c r="CM45">
        <v>26.677499999999998</v>
      </c>
      <c r="CN45">
        <v>26.977499999999999</v>
      </c>
      <c r="CO45">
        <v>28.197500000000002</v>
      </c>
      <c r="CP45">
        <v>29.72</v>
      </c>
      <c r="CQ45">
        <v>31.52</v>
      </c>
      <c r="CR45">
        <v>32.842500000000001</v>
      </c>
      <c r="CS45">
        <v>31.95</v>
      </c>
      <c r="CT45">
        <v>35.68</v>
      </c>
      <c r="CU45">
        <v>35.9925</v>
      </c>
      <c r="CV45">
        <v>35.92</v>
      </c>
      <c r="CW45">
        <v>32.2575</v>
      </c>
      <c r="CX45">
        <v>32.597499999999997</v>
      </c>
      <c r="CY45">
        <v>38.412500000000001</v>
      </c>
      <c r="CZ45">
        <v>39.872500000000002</v>
      </c>
      <c r="DA45">
        <v>38.307499999999997</v>
      </c>
      <c r="DB45">
        <v>34.93</v>
      </c>
      <c r="DC45">
        <v>35.207500000000003</v>
      </c>
      <c r="DD45">
        <v>38.137500000000003</v>
      </c>
      <c r="DE45">
        <v>38.592500000000001</v>
      </c>
      <c r="DF45">
        <v>41.152500000000003</v>
      </c>
      <c r="DG45">
        <v>44.047499999999999</v>
      </c>
      <c r="DH45">
        <v>46.432499999999997</v>
      </c>
      <c r="DI45">
        <v>48.23</v>
      </c>
      <c r="DJ45">
        <v>49.397500000000001</v>
      </c>
      <c r="DK45">
        <v>45.174999999999997</v>
      </c>
      <c r="DL45">
        <v>48.6</v>
      </c>
      <c r="DM45">
        <v>47.344999999999999</v>
      </c>
      <c r="DN45">
        <v>48.755000000000003</v>
      </c>
      <c r="DO45">
        <v>50.37</v>
      </c>
      <c r="DP45">
        <v>51.155000000000001</v>
      </c>
      <c r="DQ45">
        <v>53.895000000000003</v>
      </c>
      <c r="DR45">
        <v>54.86</v>
      </c>
      <c r="DS45">
        <v>56.335000000000001</v>
      </c>
      <c r="DT45">
        <v>53.545000000000002</v>
      </c>
      <c r="DU45">
        <v>55.664999999999999</v>
      </c>
      <c r="DV45">
        <v>59.445</v>
      </c>
      <c r="DW45">
        <v>59.185000000000002</v>
      </c>
      <c r="DX45">
        <v>63.405000000000001</v>
      </c>
      <c r="DY45">
        <v>61.295000000000002</v>
      </c>
      <c r="DZ45">
        <v>66.745000000000005</v>
      </c>
      <c r="EA45">
        <v>64.194999999999993</v>
      </c>
      <c r="EB45">
        <v>63.594999999999999</v>
      </c>
      <c r="EC45">
        <v>61.354999999999997</v>
      </c>
      <c r="ED45">
        <v>63.064999999999998</v>
      </c>
      <c r="EE45">
        <v>59.164999999999999</v>
      </c>
      <c r="EF45">
        <v>59.524999999999999</v>
      </c>
      <c r="EG45">
        <v>58.085000000000001</v>
      </c>
      <c r="EH45">
        <v>53.354999999999997</v>
      </c>
      <c r="EI45">
        <v>45.555</v>
      </c>
      <c r="EJ45">
        <v>47.39</v>
      </c>
    </row>
    <row r="46" spans="1:140" x14ac:dyDescent="0.25">
      <c r="A46" t="s">
        <v>45</v>
      </c>
      <c r="B46">
        <f>_xll.BDH($A46,"PX_MID","2007-05-31","","Dir=H","Per=M","Days=A","Dts=H","cols=139;rows=1")</f>
        <v>80.709999999999994</v>
      </c>
      <c r="C46">
        <v>81.540000000000006</v>
      </c>
      <c r="D46">
        <v>80.795000000000002</v>
      </c>
      <c r="E46">
        <v>77.305000000000007</v>
      </c>
      <c r="F46">
        <v>90.004999999999995</v>
      </c>
      <c r="G46">
        <v>103.71</v>
      </c>
      <c r="H46">
        <v>96.83</v>
      </c>
      <c r="I46">
        <v>107.44</v>
      </c>
      <c r="J46">
        <v>95.284999999999997</v>
      </c>
      <c r="K46">
        <v>114.65</v>
      </c>
      <c r="L46">
        <v>120.745</v>
      </c>
      <c r="M46">
        <v>134.535</v>
      </c>
      <c r="N46">
        <v>133.935</v>
      </c>
      <c r="O46">
        <v>139.02500000000001</v>
      </c>
      <c r="P46">
        <v>112.325</v>
      </c>
      <c r="Q46">
        <v>114.485</v>
      </c>
      <c r="R46">
        <v>104.38</v>
      </c>
      <c r="S46">
        <v>82.43</v>
      </c>
      <c r="T46">
        <v>77.53</v>
      </c>
      <c r="U46">
        <v>74.644999999999996</v>
      </c>
      <c r="V46">
        <v>75.09</v>
      </c>
      <c r="W46">
        <v>59.12</v>
      </c>
      <c r="X46">
        <v>63.994999999999997</v>
      </c>
      <c r="Y46">
        <v>72.83</v>
      </c>
      <c r="Z46">
        <v>84.314999999999998</v>
      </c>
      <c r="AA46">
        <v>72.180000000000007</v>
      </c>
      <c r="AB46">
        <v>83.91</v>
      </c>
      <c r="AC46">
        <v>84.995000000000005</v>
      </c>
      <c r="AD46">
        <v>91.784999999999997</v>
      </c>
      <c r="AE46">
        <v>94.05</v>
      </c>
      <c r="AF46">
        <v>95.3</v>
      </c>
      <c r="AG46">
        <v>103.185</v>
      </c>
      <c r="AH46">
        <v>98.745000000000005</v>
      </c>
      <c r="AI46">
        <v>103.655</v>
      </c>
      <c r="AJ46">
        <v>101.52</v>
      </c>
      <c r="AK46">
        <v>101.79</v>
      </c>
      <c r="AL46">
        <v>89.58</v>
      </c>
      <c r="AM46">
        <v>84.194999999999993</v>
      </c>
      <c r="AN46">
        <v>95.584999999999994</v>
      </c>
      <c r="AO46">
        <v>89.81</v>
      </c>
      <c r="AP46">
        <v>97.724999999999994</v>
      </c>
      <c r="AQ46">
        <v>101.05</v>
      </c>
      <c r="AR46">
        <v>107.67</v>
      </c>
      <c r="AS46">
        <v>119.285</v>
      </c>
      <c r="AT46">
        <v>119.375</v>
      </c>
      <c r="AU46">
        <v>124.74</v>
      </c>
      <c r="AV46">
        <v>130.94499999999999</v>
      </c>
      <c r="AW46">
        <v>133.38499999999999</v>
      </c>
      <c r="AX46">
        <v>124.55500000000001</v>
      </c>
      <c r="AY46">
        <v>123.345</v>
      </c>
      <c r="AZ46">
        <v>123.75</v>
      </c>
      <c r="BA46">
        <v>103.01</v>
      </c>
      <c r="BB46">
        <v>80.245000000000005</v>
      </c>
      <c r="BC46">
        <v>99.655000000000001</v>
      </c>
      <c r="BD46">
        <v>99.405000000000001</v>
      </c>
      <c r="BE46">
        <v>90.59</v>
      </c>
      <c r="BF46">
        <v>98.89</v>
      </c>
      <c r="BG46">
        <v>107.89</v>
      </c>
      <c r="BH46">
        <v>100.425</v>
      </c>
      <c r="BI46">
        <v>95.93</v>
      </c>
      <c r="BJ46">
        <v>81.334999999999994</v>
      </c>
      <c r="BK46">
        <v>87.905000000000001</v>
      </c>
      <c r="BL46">
        <v>86.09</v>
      </c>
      <c r="BM46">
        <v>85.73</v>
      </c>
      <c r="BN46">
        <v>86.375</v>
      </c>
      <c r="BO46">
        <v>82.674999999999997</v>
      </c>
      <c r="BP46">
        <v>77.045000000000002</v>
      </c>
      <c r="BQ46">
        <v>78.484999999999999</v>
      </c>
      <c r="BR46">
        <v>83.77</v>
      </c>
      <c r="BS46">
        <v>74.25</v>
      </c>
      <c r="BT46">
        <v>77.16</v>
      </c>
      <c r="BU46">
        <v>73.875</v>
      </c>
      <c r="BV46">
        <v>82.135000000000005</v>
      </c>
      <c r="BW46">
        <v>83.81</v>
      </c>
      <c r="BX46">
        <v>80.33</v>
      </c>
      <c r="BY46">
        <v>85.655000000000001</v>
      </c>
      <c r="BZ46">
        <v>85.185000000000002</v>
      </c>
      <c r="CA46">
        <v>88.805000000000007</v>
      </c>
      <c r="CB46">
        <v>91.484999999999999</v>
      </c>
      <c r="CC46">
        <v>85.935000000000002</v>
      </c>
      <c r="CD46">
        <v>80.265000000000001</v>
      </c>
      <c r="CE46">
        <v>79.28</v>
      </c>
      <c r="CF46">
        <v>82.944999999999993</v>
      </c>
      <c r="CG46">
        <v>86.795000000000002</v>
      </c>
      <c r="CH46">
        <v>93.215000000000003</v>
      </c>
      <c r="CI46">
        <v>100.605</v>
      </c>
      <c r="CJ46">
        <v>102.625</v>
      </c>
      <c r="CK46">
        <v>101.80500000000001</v>
      </c>
      <c r="CL46">
        <v>93.875</v>
      </c>
      <c r="CM46">
        <v>77.185000000000002</v>
      </c>
      <c r="CN46">
        <v>64.125</v>
      </c>
      <c r="CO46">
        <v>62.664999999999999</v>
      </c>
      <c r="CP46">
        <v>62.564999999999998</v>
      </c>
      <c r="CQ46">
        <v>65.844999999999999</v>
      </c>
      <c r="CR46">
        <v>60.314999999999998</v>
      </c>
      <c r="CS46">
        <v>68.405000000000001</v>
      </c>
      <c r="CT46">
        <v>59.825000000000003</v>
      </c>
      <c r="CU46">
        <v>57.645000000000003</v>
      </c>
      <c r="CV46">
        <v>45.87</v>
      </c>
      <c r="CW46">
        <v>45.244999999999997</v>
      </c>
      <c r="CX46">
        <v>39.164999999999999</v>
      </c>
      <c r="CY46">
        <v>47.15</v>
      </c>
      <c r="CZ46">
        <v>49.185000000000002</v>
      </c>
      <c r="DA46">
        <v>44.465000000000003</v>
      </c>
      <c r="DB46">
        <v>42.494999999999997</v>
      </c>
      <c r="DC46">
        <v>38.25</v>
      </c>
      <c r="DD46">
        <v>48.79</v>
      </c>
      <c r="DE46">
        <v>54.395000000000003</v>
      </c>
      <c r="DF46">
        <v>57.14</v>
      </c>
      <c r="DG46">
        <v>55.68</v>
      </c>
      <c r="DH46">
        <v>52.494999999999997</v>
      </c>
      <c r="DI46">
        <v>49.704999999999998</v>
      </c>
      <c r="DJ46">
        <v>63.865000000000002</v>
      </c>
      <c r="DK46">
        <v>59.465000000000003</v>
      </c>
      <c r="DL46">
        <v>65.959999999999994</v>
      </c>
      <c r="DM46">
        <v>63.484999999999999</v>
      </c>
      <c r="DN46">
        <v>59.825000000000003</v>
      </c>
      <c r="DO46">
        <v>52.6</v>
      </c>
      <c r="DP46">
        <v>51.38</v>
      </c>
      <c r="DQ46">
        <v>48.645000000000003</v>
      </c>
      <c r="DR46">
        <v>46.765000000000001</v>
      </c>
      <c r="DS46">
        <v>47.935000000000002</v>
      </c>
      <c r="DT46">
        <v>49.484999999999999</v>
      </c>
      <c r="DU46">
        <v>38.844999999999999</v>
      </c>
      <c r="DV46">
        <v>45.795000000000002</v>
      </c>
      <c r="DW46">
        <v>41.375</v>
      </c>
      <c r="DX46">
        <v>41.825000000000003</v>
      </c>
      <c r="DY46">
        <v>42.234999999999999</v>
      </c>
      <c r="DZ46">
        <v>44.875</v>
      </c>
      <c r="EA46">
        <v>34.155000000000001</v>
      </c>
      <c r="EB46">
        <v>38.465000000000003</v>
      </c>
      <c r="EC46">
        <v>40.945</v>
      </c>
      <c r="ED46">
        <v>40.005000000000003</v>
      </c>
      <c r="EE46">
        <v>46.744999999999997</v>
      </c>
      <c r="EF46">
        <v>46.005000000000003</v>
      </c>
      <c r="EG46">
        <v>43.825000000000003</v>
      </c>
      <c r="EH46">
        <v>47.674999999999997</v>
      </c>
      <c r="EI46">
        <v>37.825000000000003</v>
      </c>
      <c r="EJ46">
        <v>35.134999999999998</v>
      </c>
    </row>
    <row r="47" spans="1:140" x14ac:dyDescent="0.25">
      <c r="A47" t="s">
        <v>46</v>
      </c>
      <c r="B47">
        <f>_xll.BDH($A47,"PX_MID","2007-05-31","","Dir=H","Per=M","Days=A","Dts=H","cols=139;rows=1")</f>
        <v>49.61</v>
      </c>
      <c r="C47">
        <v>51.965000000000003</v>
      </c>
      <c r="D47">
        <v>50.335000000000001</v>
      </c>
      <c r="E47">
        <v>48.935000000000002</v>
      </c>
      <c r="F47">
        <v>53.765000000000001</v>
      </c>
      <c r="G47">
        <v>59.02</v>
      </c>
      <c r="H47">
        <v>56.64</v>
      </c>
      <c r="I47">
        <v>65.635000000000005</v>
      </c>
      <c r="J47">
        <v>58.534999999999997</v>
      </c>
      <c r="K47">
        <v>63.795000000000002</v>
      </c>
      <c r="L47">
        <v>62.984999999999999</v>
      </c>
      <c r="M47">
        <v>66.52</v>
      </c>
      <c r="N47">
        <v>74.885000000000005</v>
      </c>
      <c r="O47">
        <v>74.91</v>
      </c>
      <c r="P47">
        <v>57.954999999999998</v>
      </c>
      <c r="Q47">
        <v>61.744999999999997</v>
      </c>
      <c r="R47">
        <v>48.64</v>
      </c>
      <c r="S47">
        <v>35.244999999999997</v>
      </c>
      <c r="T47">
        <v>41.015000000000001</v>
      </c>
      <c r="U47">
        <v>38.590000000000003</v>
      </c>
      <c r="V47">
        <v>36.814999999999998</v>
      </c>
      <c r="W47">
        <v>34.93</v>
      </c>
      <c r="X47">
        <v>38.854999999999997</v>
      </c>
      <c r="Y47">
        <v>43.05</v>
      </c>
      <c r="Z47">
        <v>47.814999999999998</v>
      </c>
      <c r="AA47">
        <v>45.354999999999997</v>
      </c>
      <c r="AB47">
        <v>48.234999999999999</v>
      </c>
      <c r="AC47">
        <v>52.92</v>
      </c>
      <c r="AD47">
        <v>62.7</v>
      </c>
      <c r="AE47">
        <v>60.89</v>
      </c>
      <c r="AF47">
        <v>59.55</v>
      </c>
      <c r="AG47">
        <v>62.45</v>
      </c>
      <c r="AH47">
        <v>63.76</v>
      </c>
      <c r="AI47">
        <v>70.155000000000001</v>
      </c>
      <c r="AJ47">
        <v>72.844999999999999</v>
      </c>
      <c r="AK47">
        <v>62.145000000000003</v>
      </c>
      <c r="AL47">
        <v>52.33</v>
      </c>
      <c r="AM47">
        <v>36.07</v>
      </c>
      <c r="AN47">
        <v>49.18</v>
      </c>
      <c r="AO47">
        <v>45.975000000000001</v>
      </c>
      <c r="AP47">
        <v>57.055</v>
      </c>
      <c r="AQ47">
        <v>61.585000000000001</v>
      </c>
      <c r="AR47">
        <v>64.174999999999997</v>
      </c>
      <c r="AS47">
        <v>76.19</v>
      </c>
      <c r="AT47">
        <v>77.025000000000006</v>
      </c>
      <c r="AU47">
        <v>81.825000000000003</v>
      </c>
      <c r="AV47">
        <v>81.984999999999999</v>
      </c>
      <c r="AW47">
        <v>79.004999999999995</v>
      </c>
      <c r="AX47">
        <v>79.504999999999995</v>
      </c>
      <c r="AY47">
        <v>76.734999999999999</v>
      </c>
      <c r="AZ47">
        <v>82.605000000000004</v>
      </c>
      <c r="BA47">
        <v>73.709999999999994</v>
      </c>
      <c r="BB47">
        <v>63.045000000000002</v>
      </c>
      <c r="BC47">
        <v>78.655000000000001</v>
      </c>
      <c r="BD47">
        <v>81.239999999999995</v>
      </c>
      <c r="BE47">
        <v>76.344999999999999</v>
      </c>
      <c r="BF47">
        <v>80.734999999999999</v>
      </c>
      <c r="BG47">
        <v>84.08</v>
      </c>
      <c r="BH47">
        <v>78.334999999999994</v>
      </c>
      <c r="BI47">
        <v>73.180000000000007</v>
      </c>
      <c r="BJ47">
        <v>60.97</v>
      </c>
      <c r="BK47">
        <v>66.215000000000003</v>
      </c>
      <c r="BL47">
        <v>69.444999999999993</v>
      </c>
      <c r="BM47">
        <v>69.275000000000006</v>
      </c>
      <c r="BN47">
        <v>69.905000000000001</v>
      </c>
      <c r="BO47">
        <v>68.805000000000007</v>
      </c>
      <c r="BP47">
        <v>73.215000000000003</v>
      </c>
      <c r="BQ47">
        <v>74.325000000000003</v>
      </c>
      <c r="BR47">
        <v>80.03</v>
      </c>
      <c r="BS47">
        <v>79.555000000000007</v>
      </c>
      <c r="BT47">
        <v>87.375</v>
      </c>
      <c r="BU47">
        <v>84.734999999999999</v>
      </c>
      <c r="BV47">
        <v>87.474999999999994</v>
      </c>
      <c r="BW47">
        <v>85.915000000000006</v>
      </c>
      <c r="BX47">
        <v>88.484999999999999</v>
      </c>
      <c r="BY47">
        <v>91.394999999999996</v>
      </c>
      <c r="BZ47">
        <v>92.974999999999994</v>
      </c>
      <c r="CA47">
        <v>95.3</v>
      </c>
      <c r="CB47">
        <v>88.834999999999994</v>
      </c>
      <c r="CC47">
        <v>79.305000000000007</v>
      </c>
      <c r="CD47">
        <v>80.7</v>
      </c>
      <c r="CE47">
        <v>84.17</v>
      </c>
      <c r="CF47">
        <v>84.77</v>
      </c>
      <c r="CG47">
        <v>98.99</v>
      </c>
      <c r="CH47">
        <v>102.855</v>
      </c>
      <c r="CI47">
        <v>109.455</v>
      </c>
      <c r="CJ47">
        <v>106.86</v>
      </c>
      <c r="CK47">
        <v>112.68</v>
      </c>
      <c r="CL47">
        <v>101.455</v>
      </c>
      <c r="CM47">
        <v>91.734999999999999</v>
      </c>
      <c r="CN47">
        <v>79.155000000000001</v>
      </c>
      <c r="CO47">
        <v>82.495000000000005</v>
      </c>
      <c r="CP47">
        <v>81.734999999999999</v>
      </c>
      <c r="CQ47">
        <v>84.215000000000003</v>
      </c>
      <c r="CR47">
        <v>82.82</v>
      </c>
      <c r="CS47">
        <v>94.105000000000004</v>
      </c>
      <c r="CT47">
        <v>83.594999999999999</v>
      </c>
      <c r="CU47">
        <v>78.055000000000007</v>
      </c>
      <c r="CV47">
        <v>74.375</v>
      </c>
      <c r="CW47">
        <v>71.564999999999998</v>
      </c>
      <c r="CX47">
        <v>60.384999999999998</v>
      </c>
      <c r="CY47">
        <v>66.905000000000001</v>
      </c>
      <c r="CZ47">
        <v>59.92</v>
      </c>
      <c r="DA47">
        <v>48.585000000000001</v>
      </c>
      <c r="DB47">
        <v>39.094999999999999</v>
      </c>
      <c r="DC47">
        <v>37.945</v>
      </c>
      <c r="DD47">
        <v>46.575000000000003</v>
      </c>
      <c r="DE47">
        <v>52.75</v>
      </c>
      <c r="DF47">
        <v>51.865000000000002</v>
      </c>
      <c r="DG47">
        <v>53.255000000000003</v>
      </c>
      <c r="DH47">
        <v>54.534999999999997</v>
      </c>
      <c r="DI47">
        <v>53.475000000000001</v>
      </c>
      <c r="DJ47">
        <v>63.35</v>
      </c>
      <c r="DK47">
        <v>59.424999999999997</v>
      </c>
      <c r="DL47">
        <v>69.144999999999996</v>
      </c>
      <c r="DM47">
        <v>69.734999999999999</v>
      </c>
      <c r="DN47">
        <v>69.510000000000005</v>
      </c>
      <c r="DO47">
        <v>64.655000000000001</v>
      </c>
      <c r="DP47">
        <v>62.015000000000001</v>
      </c>
      <c r="DQ47">
        <v>57.024999999999999</v>
      </c>
      <c r="DR47">
        <v>50.524999999999999</v>
      </c>
      <c r="DS47">
        <v>45.344999999999999</v>
      </c>
      <c r="DT47">
        <v>45.674999999999997</v>
      </c>
      <c r="DU47">
        <v>40.924999999999997</v>
      </c>
      <c r="DV47">
        <v>48.854999999999997</v>
      </c>
      <c r="DW47">
        <v>49.405000000000001</v>
      </c>
      <c r="DX47">
        <v>48.094999999999999</v>
      </c>
      <c r="DY47">
        <v>53.645000000000003</v>
      </c>
      <c r="DZ47">
        <v>60.075000000000003</v>
      </c>
      <c r="EA47">
        <v>57.034999999999997</v>
      </c>
      <c r="EB47">
        <v>60.414999999999999</v>
      </c>
      <c r="EC47">
        <v>67.31</v>
      </c>
      <c r="ED47">
        <v>69.795000000000002</v>
      </c>
      <c r="EE47">
        <v>73.254999999999995</v>
      </c>
      <c r="EF47">
        <v>73.125</v>
      </c>
      <c r="EG47">
        <v>64.394999999999996</v>
      </c>
      <c r="EH47">
        <v>67.415000000000006</v>
      </c>
      <c r="EI47">
        <v>53.155000000000001</v>
      </c>
      <c r="EJ47">
        <v>52.914999999999999</v>
      </c>
    </row>
    <row r="48" spans="1:140" x14ac:dyDescent="0.25">
      <c r="A48" t="s">
        <v>47</v>
      </c>
      <c r="B48">
        <f>_xll.BDH($A48,"PX_MID","2007-05-31","","Dir=H","Per=M","Days=A","Dts=H","cols=139;rows=1")</f>
        <v>72.097499999999997</v>
      </c>
      <c r="C48">
        <v>74.237700000000004</v>
      </c>
      <c r="D48">
        <v>79.881799999999998</v>
      </c>
      <c r="E48">
        <v>83.145300000000006</v>
      </c>
      <c r="F48">
        <v>90.430400000000006</v>
      </c>
      <c r="G48">
        <v>90.499700000000004</v>
      </c>
      <c r="H48">
        <v>91.489000000000004</v>
      </c>
      <c r="I48">
        <v>91.123800000000003</v>
      </c>
      <c r="J48">
        <v>83.122200000000007</v>
      </c>
      <c r="K48">
        <v>84.490499999999997</v>
      </c>
      <c r="L48">
        <v>84.975800000000007</v>
      </c>
      <c r="M48">
        <v>91.036000000000001</v>
      </c>
      <c r="N48">
        <v>94.146900000000002</v>
      </c>
      <c r="O48">
        <v>91.340999999999994</v>
      </c>
      <c r="P48">
        <v>87.980500000000006</v>
      </c>
      <c r="Q48">
        <v>84.952699999999993</v>
      </c>
      <c r="R48">
        <v>63.365499999999997</v>
      </c>
      <c r="S48">
        <v>53.6629</v>
      </c>
      <c r="T48">
        <v>44.122</v>
      </c>
      <c r="U48">
        <v>46.484099999999998</v>
      </c>
      <c r="V48">
        <v>46.5488</v>
      </c>
      <c r="W48">
        <v>42.790700000000001</v>
      </c>
      <c r="X48">
        <v>51.9572</v>
      </c>
      <c r="Y48">
        <v>60.892499999999998</v>
      </c>
      <c r="Z48">
        <v>59.940199999999997</v>
      </c>
      <c r="AA48">
        <v>59.750700000000002</v>
      </c>
      <c r="AB48">
        <v>68.917199999999994</v>
      </c>
      <c r="AC48">
        <v>69.393299999999996</v>
      </c>
      <c r="AD48">
        <v>71.741500000000002</v>
      </c>
      <c r="AE48">
        <v>71.320899999999995</v>
      </c>
      <c r="AF48">
        <v>76.655299999999997</v>
      </c>
      <c r="AG48">
        <v>74.917199999999994</v>
      </c>
      <c r="AH48">
        <v>70.202200000000005</v>
      </c>
      <c r="AI48">
        <v>63.444099999999999</v>
      </c>
      <c r="AJ48">
        <v>68.385599999999997</v>
      </c>
      <c r="AK48">
        <v>70.992699999999999</v>
      </c>
      <c r="AL48">
        <v>63.8324</v>
      </c>
      <c r="AM48">
        <v>59.944899999999997</v>
      </c>
      <c r="AN48">
        <v>67.105199999999996</v>
      </c>
      <c r="AO48">
        <v>68.427199999999999</v>
      </c>
      <c r="AP48">
        <v>76.539699999999996</v>
      </c>
      <c r="AQ48">
        <v>78.573599999999999</v>
      </c>
      <c r="AR48">
        <v>79.701499999999996</v>
      </c>
      <c r="AS48">
        <v>84.0976</v>
      </c>
      <c r="AT48">
        <v>80.6584</v>
      </c>
      <c r="AU48">
        <v>85.031300000000002</v>
      </c>
      <c r="AV48">
        <v>83.394900000000007</v>
      </c>
      <c r="AW48">
        <v>88.271699999999996</v>
      </c>
      <c r="AX48">
        <v>87.915800000000004</v>
      </c>
      <c r="AY48">
        <v>88.350300000000004</v>
      </c>
      <c r="AZ48">
        <v>82.045199999999994</v>
      </c>
      <c r="BA48">
        <v>75.643000000000001</v>
      </c>
      <c r="BB48">
        <v>70.599800000000002</v>
      </c>
      <c r="BC48">
        <v>79.613699999999994</v>
      </c>
      <c r="BD48">
        <v>77.367199999999997</v>
      </c>
      <c r="BE48">
        <v>78.735399999999998</v>
      </c>
      <c r="BF48">
        <v>81.397999999999996</v>
      </c>
      <c r="BG48">
        <v>83.413399999999996</v>
      </c>
      <c r="BH48">
        <v>84.906499999999994</v>
      </c>
      <c r="BI48">
        <v>79.045100000000005</v>
      </c>
      <c r="BJ48">
        <v>73.063599999999994</v>
      </c>
      <c r="BK48">
        <v>74.630600000000001</v>
      </c>
      <c r="BL48">
        <v>74.362499999999997</v>
      </c>
      <c r="BM48">
        <v>76.359399999999994</v>
      </c>
      <c r="BN48">
        <v>76.419499999999999</v>
      </c>
      <c r="BO48">
        <v>71.6815</v>
      </c>
      <c r="BP48">
        <v>76.710800000000006</v>
      </c>
      <c r="BQ48">
        <v>77.690700000000007</v>
      </c>
      <c r="BR48">
        <v>80.889499999999998</v>
      </c>
      <c r="BS48">
        <v>79.826300000000003</v>
      </c>
      <c r="BT48">
        <v>80.5197</v>
      </c>
      <c r="BU48">
        <v>80.371799999999993</v>
      </c>
      <c r="BV48">
        <v>87.314800000000005</v>
      </c>
      <c r="BW48">
        <v>84.661500000000004</v>
      </c>
      <c r="BX48">
        <v>100.55370000000001</v>
      </c>
      <c r="BY48">
        <v>94.396500000000003</v>
      </c>
      <c r="BZ48">
        <v>98.515199999999993</v>
      </c>
      <c r="CA48">
        <v>100.78489999999999</v>
      </c>
      <c r="CB48">
        <v>100.62309999999999</v>
      </c>
      <c r="CC48">
        <v>103.3365</v>
      </c>
      <c r="CD48">
        <v>97.174700000000001</v>
      </c>
      <c r="CE48">
        <v>112.14700000000001</v>
      </c>
      <c r="CF48">
        <v>110.06229999999999</v>
      </c>
      <c r="CG48">
        <v>108.6247</v>
      </c>
      <c r="CH48">
        <v>110.8989</v>
      </c>
      <c r="CI48">
        <v>118.8913</v>
      </c>
      <c r="CJ48">
        <v>121.99299999999999</v>
      </c>
      <c r="CK48">
        <v>123.0932</v>
      </c>
      <c r="CL48">
        <v>120.3659</v>
      </c>
      <c r="CM48">
        <v>124.47069999999999</v>
      </c>
      <c r="CN48">
        <v>132.9853</v>
      </c>
      <c r="CO48">
        <v>133.29509999999999</v>
      </c>
      <c r="CP48">
        <v>134.6679</v>
      </c>
      <c r="CQ48">
        <v>144.31049999999999</v>
      </c>
      <c r="CR48">
        <v>139.86369999999999</v>
      </c>
      <c r="CS48">
        <v>132.5924</v>
      </c>
      <c r="CT48">
        <v>135.72190000000001</v>
      </c>
      <c r="CU48">
        <v>126.48609999999999</v>
      </c>
      <c r="CV48">
        <v>131.73259999999999</v>
      </c>
      <c r="CW48">
        <v>128.9545</v>
      </c>
      <c r="CX48">
        <v>117.94370000000001</v>
      </c>
      <c r="CY48">
        <v>128.53389999999999</v>
      </c>
      <c r="CZ48">
        <v>126.5693</v>
      </c>
      <c r="DA48">
        <v>120.27800000000001</v>
      </c>
      <c r="DB48">
        <v>117.1347</v>
      </c>
      <c r="DC48">
        <v>122.43680000000001</v>
      </c>
      <c r="DD48">
        <v>133.1841</v>
      </c>
      <c r="DE48">
        <v>134.89449999999999</v>
      </c>
      <c r="DF48">
        <v>131.8852</v>
      </c>
      <c r="DG48">
        <v>131.33510000000001</v>
      </c>
      <c r="DH48">
        <v>138.12100000000001</v>
      </c>
      <c r="DI48">
        <v>143.84370000000001</v>
      </c>
      <c r="DJ48">
        <v>138.98079999999999</v>
      </c>
      <c r="DK48">
        <v>133.44</v>
      </c>
      <c r="DL48">
        <v>144.54499999999999</v>
      </c>
      <c r="DM48">
        <v>143.85</v>
      </c>
      <c r="DN48">
        <v>139.72499999999999</v>
      </c>
      <c r="DO48">
        <v>140.5</v>
      </c>
      <c r="DP48">
        <v>135.30500000000001</v>
      </c>
      <c r="DQ48">
        <v>140.495</v>
      </c>
      <c r="DR48">
        <v>144.04499999999999</v>
      </c>
      <c r="DS48">
        <v>143.07499999999999</v>
      </c>
      <c r="DT48">
        <v>142.065</v>
      </c>
      <c r="DU48">
        <v>145.36500000000001</v>
      </c>
      <c r="DV48">
        <v>151.155</v>
      </c>
      <c r="DW48">
        <v>159.44</v>
      </c>
      <c r="DX48">
        <v>163.05500000000001</v>
      </c>
      <c r="DY48">
        <v>164.14</v>
      </c>
      <c r="DZ48">
        <v>168.41</v>
      </c>
      <c r="EA48">
        <v>160.77000000000001</v>
      </c>
      <c r="EB48">
        <v>159.01499999999999</v>
      </c>
      <c r="EC48">
        <v>162.32</v>
      </c>
      <c r="ED48">
        <v>161.45500000000001</v>
      </c>
      <c r="EE48">
        <v>155.73500000000001</v>
      </c>
      <c r="EF48">
        <v>164.155</v>
      </c>
      <c r="EG48">
        <v>166.30500000000001</v>
      </c>
      <c r="EH48">
        <v>167.05500000000001</v>
      </c>
      <c r="EI48">
        <v>154.38499999999999</v>
      </c>
      <c r="EJ48">
        <v>160.83500000000001</v>
      </c>
    </row>
    <row r="49" spans="1:140" x14ac:dyDescent="0.25">
      <c r="A49" t="s">
        <v>48</v>
      </c>
      <c r="B49">
        <f>_xll.BDH($A49,"PX_MID","2007-05-31","","Dir=H","Per=M","Days=A","Dts=H","cols=139;rows=1")</f>
        <v>17.895</v>
      </c>
      <c r="C49">
        <v>17.809999999999999</v>
      </c>
      <c r="D49">
        <v>17.112500000000001</v>
      </c>
      <c r="E49">
        <v>18.037500000000001</v>
      </c>
      <c r="F49">
        <v>19.892499999999998</v>
      </c>
      <c r="G49">
        <v>22.12</v>
      </c>
      <c r="H49">
        <v>21.65</v>
      </c>
      <c r="I49">
        <v>23.147500000000001</v>
      </c>
      <c r="J49">
        <v>19.954999999999998</v>
      </c>
      <c r="K49">
        <v>18.467500000000001</v>
      </c>
      <c r="L49">
        <v>18.6175</v>
      </c>
      <c r="M49">
        <v>23.074999999999999</v>
      </c>
      <c r="N49">
        <v>23.3</v>
      </c>
      <c r="O49">
        <v>22.442499999999999</v>
      </c>
      <c r="P49">
        <v>23.85</v>
      </c>
      <c r="Q49">
        <v>23.7925</v>
      </c>
      <c r="R49">
        <v>20.065000000000001</v>
      </c>
      <c r="S49">
        <v>14.3025</v>
      </c>
      <c r="T49">
        <v>11.59</v>
      </c>
      <c r="U49">
        <v>12.0025</v>
      </c>
      <c r="V49">
        <v>13.092499999999999</v>
      </c>
      <c r="W49">
        <v>12.6975</v>
      </c>
      <c r="X49">
        <v>14.237500000000001</v>
      </c>
      <c r="Y49">
        <v>16.907499999999999</v>
      </c>
      <c r="Z49">
        <v>16.690000000000001</v>
      </c>
      <c r="AA49">
        <v>15.83</v>
      </c>
      <c r="AB49">
        <v>16.692499999999999</v>
      </c>
      <c r="AC49">
        <v>17.489999999999998</v>
      </c>
      <c r="AD49">
        <v>18.829999999999998</v>
      </c>
      <c r="AE49">
        <v>20.067499999999999</v>
      </c>
      <c r="AF49">
        <v>20.592500000000001</v>
      </c>
      <c r="AG49">
        <v>23.074999999999999</v>
      </c>
      <c r="AH49">
        <v>19.93</v>
      </c>
      <c r="AI49">
        <v>20.8125</v>
      </c>
      <c r="AJ49">
        <v>21.102499999999999</v>
      </c>
      <c r="AK49">
        <v>23.0975</v>
      </c>
      <c r="AL49">
        <v>21.21</v>
      </c>
      <c r="AM49">
        <v>19.645</v>
      </c>
      <c r="AN49">
        <v>22.4025</v>
      </c>
      <c r="AO49">
        <v>20.344999999999999</v>
      </c>
      <c r="AP49">
        <v>24.502500000000001</v>
      </c>
      <c r="AQ49">
        <v>25.057500000000001</v>
      </c>
      <c r="AR49">
        <v>25.022500000000001</v>
      </c>
      <c r="AS49">
        <v>26.39</v>
      </c>
      <c r="AT49">
        <v>27.664999999999999</v>
      </c>
      <c r="AU49">
        <v>28.732500000000002</v>
      </c>
      <c r="AV49">
        <v>27.197500000000002</v>
      </c>
      <c r="AW49">
        <v>27.947500000000002</v>
      </c>
      <c r="AX49">
        <v>27.0275</v>
      </c>
      <c r="AY49">
        <v>26.982500000000002</v>
      </c>
      <c r="AZ49">
        <v>24.4375</v>
      </c>
      <c r="BA49">
        <v>23.477499999999999</v>
      </c>
      <c r="BB49">
        <v>20.397500000000001</v>
      </c>
      <c r="BC49">
        <v>23.747499999999999</v>
      </c>
      <c r="BD49">
        <v>22.662500000000001</v>
      </c>
      <c r="BE49">
        <v>22.697500000000002</v>
      </c>
      <c r="BF49">
        <v>27.212499999999999</v>
      </c>
      <c r="BG49">
        <v>27.982500000000002</v>
      </c>
      <c r="BH49">
        <v>29.887499999999999</v>
      </c>
      <c r="BI49">
        <v>29.065000000000001</v>
      </c>
      <c r="BJ49">
        <v>26.587499999999999</v>
      </c>
      <c r="BK49">
        <v>27.462499999999999</v>
      </c>
      <c r="BL49">
        <v>29.4375</v>
      </c>
      <c r="BM49">
        <v>30.4375</v>
      </c>
      <c r="BN49">
        <v>29.4375</v>
      </c>
      <c r="BO49">
        <v>30.077500000000001</v>
      </c>
      <c r="BP49">
        <v>30.9575</v>
      </c>
      <c r="BQ49">
        <v>32.357500000000002</v>
      </c>
      <c r="BR49">
        <v>33.795000000000002</v>
      </c>
      <c r="BS49">
        <v>35.427500000000002</v>
      </c>
      <c r="BT49">
        <v>37.292499999999997</v>
      </c>
      <c r="BU49">
        <v>37.752499999999998</v>
      </c>
      <c r="BV49">
        <v>38.942500000000003</v>
      </c>
      <c r="BW49">
        <v>39.015000000000001</v>
      </c>
      <c r="BX49">
        <v>39.299999999999997</v>
      </c>
      <c r="BY49">
        <v>37.875</v>
      </c>
      <c r="BZ49">
        <v>38.6875</v>
      </c>
      <c r="CA49">
        <v>40.152500000000003</v>
      </c>
      <c r="CB49">
        <v>42.502499999999998</v>
      </c>
      <c r="CC49">
        <v>44.587499999999999</v>
      </c>
      <c r="CD49">
        <v>43.422499999999999</v>
      </c>
      <c r="CE49">
        <v>44.0075</v>
      </c>
      <c r="CF49">
        <v>45.827500000000001</v>
      </c>
      <c r="CG49">
        <v>47.662500000000001</v>
      </c>
      <c r="CH49">
        <v>47.902500000000003</v>
      </c>
      <c r="CI49">
        <v>48.162500000000001</v>
      </c>
      <c r="CJ49">
        <v>48.082500000000003</v>
      </c>
      <c r="CK49">
        <v>51.512500000000003</v>
      </c>
      <c r="CL49">
        <v>49.932499999999997</v>
      </c>
      <c r="CM49">
        <v>50.55</v>
      </c>
      <c r="CN49">
        <v>53.634999999999998</v>
      </c>
      <c r="CO49">
        <v>53.805</v>
      </c>
      <c r="CP49">
        <v>53.695</v>
      </c>
      <c r="CQ49">
        <v>56.465000000000003</v>
      </c>
      <c r="CR49">
        <v>58.924999999999997</v>
      </c>
      <c r="CS49">
        <v>55.375</v>
      </c>
      <c r="CT49">
        <v>57.055</v>
      </c>
      <c r="CU49">
        <v>57.965000000000003</v>
      </c>
      <c r="CV49">
        <v>56.405000000000001</v>
      </c>
      <c r="CW49">
        <v>52.365000000000002</v>
      </c>
      <c r="CX49">
        <v>50.975000000000001</v>
      </c>
      <c r="CY49">
        <v>54.21</v>
      </c>
      <c r="CZ49">
        <v>55.06</v>
      </c>
      <c r="DA49">
        <v>52.234999999999999</v>
      </c>
      <c r="DB49">
        <v>49.564999999999998</v>
      </c>
      <c r="DC49">
        <v>53.075000000000003</v>
      </c>
      <c r="DD49">
        <v>57.814999999999998</v>
      </c>
      <c r="DE49">
        <v>55.814999999999998</v>
      </c>
      <c r="DF49">
        <v>58.725000000000001</v>
      </c>
      <c r="DG49">
        <v>57.325000000000003</v>
      </c>
      <c r="DH49">
        <v>59.515000000000001</v>
      </c>
      <c r="DI49">
        <v>62.3</v>
      </c>
      <c r="DJ49">
        <v>64.905000000000001</v>
      </c>
      <c r="DK49">
        <v>65.944999999999993</v>
      </c>
      <c r="DL49">
        <v>68.254999999999995</v>
      </c>
      <c r="DM49">
        <v>67.204999999999998</v>
      </c>
      <c r="DN49">
        <v>67.474999999999994</v>
      </c>
      <c r="DO49">
        <v>69.204999999999998</v>
      </c>
      <c r="DP49">
        <v>71.155000000000001</v>
      </c>
      <c r="DQ49">
        <v>72.314999999999998</v>
      </c>
      <c r="DR49">
        <v>74.605000000000004</v>
      </c>
      <c r="DS49">
        <v>73.844999999999999</v>
      </c>
      <c r="DT49">
        <v>76.614999999999995</v>
      </c>
      <c r="DU49">
        <v>80.944999999999993</v>
      </c>
      <c r="DV49">
        <v>84.644999999999996</v>
      </c>
      <c r="DW49">
        <v>86.984999999999999</v>
      </c>
      <c r="DX49">
        <v>90.594999999999999</v>
      </c>
      <c r="DY49">
        <v>87.82</v>
      </c>
      <c r="DZ49">
        <v>92.784999999999997</v>
      </c>
      <c r="EA49">
        <v>91.385000000000005</v>
      </c>
      <c r="EB49">
        <v>86.155000000000001</v>
      </c>
      <c r="EC49">
        <v>83.724999999999994</v>
      </c>
      <c r="ED49">
        <v>86.935000000000002</v>
      </c>
      <c r="EE49">
        <v>87.16</v>
      </c>
      <c r="EF49">
        <v>93.5</v>
      </c>
      <c r="EG49">
        <v>94.575000000000003</v>
      </c>
      <c r="EH49">
        <v>94.034999999999997</v>
      </c>
      <c r="EI49">
        <v>89.484999999999999</v>
      </c>
      <c r="EJ49">
        <v>87.92</v>
      </c>
    </row>
    <row r="50" spans="1:140" x14ac:dyDescent="0.25">
      <c r="A50" t="s">
        <v>49</v>
      </c>
      <c r="B50" t="str">
        <f>_xll.BDH($A50,"PX_MID","2007-05-31","","Dir=H","Per=M","Days=A","Dts=H","cols=139;rows=1")</f>
        <v>#N/A N/A</v>
      </c>
      <c r="C50" t="s">
        <v>506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  <c r="I50" t="s">
        <v>506</v>
      </c>
      <c r="J50" t="s">
        <v>506</v>
      </c>
      <c r="K50" t="s">
        <v>506</v>
      </c>
      <c r="L50" t="s">
        <v>506</v>
      </c>
      <c r="M50" t="s">
        <v>506</v>
      </c>
      <c r="N50" t="s">
        <v>506</v>
      </c>
      <c r="O50" t="s">
        <v>506</v>
      </c>
      <c r="P50" t="s">
        <v>506</v>
      </c>
      <c r="Q50" t="s">
        <v>506</v>
      </c>
      <c r="R50" t="s">
        <v>506</v>
      </c>
      <c r="S50" t="s">
        <v>506</v>
      </c>
      <c r="T50" t="s">
        <v>506</v>
      </c>
      <c r="U50" t="s">
        <v>506</v>
      </c>
      <c r="V50" t="s">
        <v>506</v>
      </c>
      <c r="W50" t="s">
        <v>506</v>
      </c>
      <c r="X50" t="s">
        <v>506</v>
      </c>
      <c r="Y50" t="s">
        <v>506</v>
      </c>
      <c r="Z50" t="s">
        <v>506</v>
      </c>
      <c r="AA50" t="s">
        <v>506</v>
      </c>
      <c r="AB50" t="s">
        <v>506</v>
      </c>
      <c r="AC50" t="s">
        <v>506</v>
      </c>
      <c r="AD50" t="s">
        <v>506</v>
      </c>
      <c r="AE50" t="s">
        <v>506</v>
      </c>
      <c r="AF50" t="s">
        <v>506</v>
      </c>
      <c r="AG50" t="s">
        <v>506</v>
      </c>
      <c r="AH50" t="s">
        <v>506</v>
      </c>
      <c r="AI50" t="s">
        <v>506</v>
      </c>
      <c r="AJ50" t="s">
        <v>506</v>
      </c>
      <c r="AK50" t="s">
        <v>506</v>
      </c>
      <c r="AL50" t="s">
        <v>506</v>
      </c>
      <c r="AM50" t="s">
        <v>506</v>
      </c>
      <c r="AN50" t="s">
        <v>506</v>
      </c>
      <c r="AO50" t="s">
        <v>506</v>
      </c>
      <c r="AP50" t="s">
        <v>506</v>
      </c>
      <c r="AQ50" t="s">
        <v>506</v>
      </c>
      <c r="AR50" t="s">
        <v>506</v>
      </c>
      <c r="AS50" t="s">
        <v>506</v>
      </c>
      <c r="AT50" t="s">
        <v>506</v>
      </c>
      <c r="AU50" t="s">
        <v>506</v>
      </c>
      <c r="AV50" t="s">
        <v>506</v>
      </c>
      <c r="AW50" t="s">
        <v>506</v>
      </c>
      <c r="AX50" t="s">
        <v>506</v>
      </c>
      <c r="AY50" t="s">
        <v>506</v>
      </c>
      <c r="AZ50" t="s">
        <v>506</v>
      </c>
      <c r="BA50" t="s">
        <v>506</v>
      </c>
      <c r="BB50" t="s">
        <v>506</v>
      </c>
      <c r="BC50" t="s">
        <v>506</v>
      </c>
      <c r="BD50">
        <v>17.459399999999999</v>
      </c>
      <c r="BE50">
        <v>18.0122</v>
      </c>
      <c r="BF50">
        <v>22.510100000000001</v>
      </c>
      <c r="BG50">
        <v>26.790099999999999</v>
      </c>
      <c r="BH50">
        <v>26.4635</v>
      </c>
      <c r="BI50">
        <v>25.6845</v>
      </c>
      <c r="BJ50">
        <v>24.2941</v>
      </c>
      <c r="BK50">
        <v>21.35</v>
      </c>
      <c r="BL50">
        <v>23.758099999999999</v>
      </c>
      <c r="BM50">
        <v>25.382999999999999</v>
      </c>
      <c r="BN50">
        <v>25.944199999999999</v>
      </c>
      <c r="BO50">
        <v>26.3127</v>
      </c>
      <c r="BP50">
        <v>28.465299999999999</v>
      </c>
      <c r="BQ50">
        <v>32.0334</v>
      </c>
      <c r="BR50">
        <v>32.368400000000001</v>
      </c>
      <c r="BS50">
        <v>34.998399999999997</v>
      </c>
      <c r="BT50">
        <v>37.176200000000001</v>
      </c>
      <c r="BU50">
        <v>38.654499999999999</v>
      </c>
      <c r="BV50">
        <v>40.886699999999998</v>
      </c>
      <c r="BW50">
        <v>42.4529</v>
      </c>
      <c r="BX50">
        <v>44.9908</v>
      </c>
      <c r="BY50">
        <v>46.071300000000001</v>
      </c>
      <c r="BZ50">
        <v>48.927500000000002</v>
      </c>
      <c r="CA50">
        <v>47.909799999999997</v>
      </c>
      <c r="CB50">
        <v>49.036299999999997</v>
      </c>
      <c r="CC50">
        <v>50.359699999999997</v>
      </c>
      <c r="CD50">
        <v>50.996299999999998</v>
      </c>
      <c r="CE50">
        <v>55.762099999999997</v>
      </c>
      <c r="CF50">
        <v>56.834299999999999</v>
      </c>
      <c r="CG50">
        <v>55.979900000000001</v>
      </c>
      <c r="CH50">
        <v>57.839399999999998</v>
      </c>
      <c r="CI50">
        <v>57.563000000000002</v>
      </c>
      <c r="CJ50">
        <v>55.963200000000001</v>
      </c>
      <c r="CK50">
        <v>58.258099999999999</v>
      </c>
      <c r="CL50">
        <v>51.39</v>
      </c>
      <c r="CM50">
        <v>57.789099999999998</v>
      </c>
      <c r="CN50">
        <v>61.118499999999997</v>
      </c>
      <c r="CO50">
        <v>60.921700000000001</v>
      </c>
      <c r="CP50">
        <v>57.558799999999998</v>
      </c>
      <c r="CQ50">
        <v>66.047700000000006</v>
      </c>
      <c r="CR50">
        <v>66.797300000000007</v>
      </c>
      <c r="CS50">
        <v>69.536199999999994</v>
      </c>
      <c r="CT50">
        <v>72.873999999999995</v>
      </c>
      <c r="CU50">
        <v>71.265799999999999</v>
      </c>
      <c r="CV50">
        <v>65.444599999999994</v>
      </c>
      <c r="CW50">
        <v>63.246000000000002</v>
      </c>
      <c r="CX50">
        <v>63.668900000000001</v>
      </c>
      <c r="CY50">
        <v>69.674400000000006</v>
      </c>
      <c r="CZ50">
        <v>73.615200000000002</v>
      </c>
      <c r="DA50">
        <v>71.801900000000003</v>
      </c>
      <c r="DB50">
        <v>54.4011</v>
      </c>
      <c r="DC50">
        <v>55.8459</v>
      </c>
      <c r="DD50">
        <v>62.823</v>
      </c>
      <c r="DE50">
        <v>61.679699999999997</v>
      </c>
      <c r="DF50">
        <v>56.917999999999999</v>
      </c>
      <c r="DG50">
        <v>52.428600000000003</v>
      </c>
      <c r="DH50">
        <v>56.825899999999997</v>
      </c>
      <c r="DI50">
        <v>59.1753</v>
      </c>
      <c r="DJ50">
        <v>59.732300000000002</v>
      </c>
      <c r="DK50">
        <v>54.514099999999999</v>
      </c>
      <c r="DL50">
        <v>53.6096</v>
      </c>
      <c r="DM50">
        <v>56.415500000000002</v>
      </c>
      <c r="DN50">
        <v>58.676900000000003</v>
      </c>
      <c r="DO50">
        <v>63.777799999999999</v>
      </c>
      <c r="DP50">
        <v>67.404600000000002</v>
      </c>
      <c r="DQ50">
        <v>67.3292</v>
      </c>
      <c r="DR50">
        <v>73.694800000000001</v>
      </c>
      <c r="DS50">
        <v>73.435199999999995</v>
      </c>
      <c r="DT50">
        <v>75.746899999999997</v>
      </c>
      <c r="DU50">
        <v>80.780799999999999</v>
      </c>
      <c r="DV50">
        <v>82.414100000000005</v>
      </c>
      <c r="DW50">
        <v>83.247500000000002</v>
      </c>
      <c r="DX50">
        <v>87.665700000000001</v>
      </c>
      <c r="DY50">
        <v>84.834999999999994</v>
      </c>
      <c r="DZ50">
        <v>94.775000000000006</v>
      </c>
      <c r="EA50">
        <v>91.31</v>
      </c>
      <c r="EB50">
        <v>84.965000000000003</v>
      </c>
      <c r="EC50">
        <v>84.58</v>
      </c>
      <c r="ED50">
        <v>97.484999999999999</v>
      </c>
      <c r="EE50">
        <v>91.635000000000005</v>
      </c>
      <c r="EF50">
        <v>98.05</v>
      </c>
      <c r="EG50">
        <v>88.004999999999995</v>
      </c>
      <c r="EH50">
        <v>83.894999999999996</v>
      </c>
      <c r="EI50">
        <v>76.775000000000006</v>
      </c>
      <c r="EJ50">
        <v>71.894999999999996</v>
      </c>
    </row>
    <row r="51" spans="1:140" x14ac:dyDescent="0.25">
      <c r="A51" t="s">
        <v>50</v>
      </c>
      <c r="B51">
        <f>_xll.BDH($A51,"PX_MID","2007-05-31","","Dir=H","Per=M","Days=A","Dts=H","cols=139;rows=1")</f>
        <v>105.155</v>
      </c>
      <c r="C51">
        <v>96.7</v>
      </c>
      <c r="D51">
        <v>86.055000000000007</v>
      </c>
      <c r="E51">
        <v>93.284999999999997</v>
      </c>
      <c r="F51">
        <v>96.12</v>
      </c>
      <c r="G51">
        <v>102.79</v>
      </c>
      <c r="H51">
        <v>98.06</v>
      </c>
      <c r="I51">
        <v>101.255</v>
      </c>
      <c r="J51">
        <v>98.16</v>
      </c>
      <c r="K51">
        <v>91.83</v>
      </c>
      <c r="L51">
        <v>92.63</v>
      </c>
      <c r="M51">
        <v>105.13500000000001</v>
      </c>
      <c r="N51">
        <v>104.16</v>
      </c>
      <c r="O51">
        <v>97.5</v>
      </c>
      <c r="P51">
        <v>103.27</v>
      </c>
      <c r="Q51">
        <v>107.61</v>
      </c>
      <c r="R51">
        <v>112.76</v>
      </c>
      <c r="S51">
        <v>69.459999999999994</v>
      </c>
      <c r="T51">
        <v>44.075000000000003</v>
      </c>
      <c r="U51">
        <v>60.36</v>
      </c>
      <c r="V51">
        <v>59.6</v>
      </c>
      <c r="W51">
        <v>39.954999999999998</v>
      </c>
      <c r="X51">
        <v>36.42</v>
      </c>
      <c r="Y51">
        <v>36.39</v>
      </c>
      <c r="Z51">
        <v>35.86</v>
      </c>
      <c r="AA51">
        <v>35.734999999999999</v>
      </c>
      <c r="AB51">
        <v>38.130000000000003</v>
      </c>
      <c r="AC51">
        <v>55.75</v>
      </c>
      <c r="AD51">
        <v>54.414999999999999</v>
      </c>
      <c r="AE51">
        <v>54.055</v>
      </c>
      <c r="AF51">
        <v>56.295000000000002</v>
      </c>
      <c r="AG51">
        <v>64.224999999999994</v>
      </c>
      <c r="AH51">
        <v>59.685000000000002</v>
      </c>
      <c r="AI51">
        <v>61.59</v>
      </c>
      <c r="AJ51">
        <v>67.59</v>
      </c>
      <c r="AK51">
        <v>70.834999999999994</v>
      </c>
      <c r="AL51">
        <v>65.540000000000006</v>
      </c>
      <c r="AM51">
        <v>63.414999999999999</v>
      </c>
      <c r="AN51">
        <v>70.53</v>
      </c>
      <c r="AO51">
        <v>69.415000000000006</v>
      </c>
      <c r="AP51">
        <v>69.989999999999995</v>
      </c>
      <c r="AQ51">
        <v>73.47</v>
      </c>
      <c r="AR51">
        <v>66.864999999999995</v>
      </c>
      <c r="AS51">
        <v>73.31</v>
      </c>
      <c r="AT51">
        <v>77.055000000000007</v>
      </c>
      <c r="AU51">
        <v>80.144999999999996</v>
      </c>
      <c r="AV51">
        <v>77.954999999999998</v>
      </c>
      <c r="AW51">
        <v>82.144999999999996</v>
      </c>
      <c r="AX51">
        <v>82.555000000000007</v>
      </c>
      <c r="AY51">
        <v>77.424999999999997</v>
      </c>
      <c r="AZ51">
        <v>82.004999999999995</v>
      </c>
      <c r="BA51">
        <v>72.73</v>
      </c>
      <c r="BB51">
        <v>61.435000000000002</v>
      </c>
      <c r="BC51">
        <v>66.099999999999994</v>
      </c>
      <c r="BD51">
        <v>65.545000000000002</v>
      </c>
      <c r="BE51">
        <v>68.95</v>
      </c>
      <c r="BF51">
        <v>72.42</v>
      </c>
      <c r="BG51">
        <v>71.674999999999997</v>
      </c>
      <c r="BH51">
        <v>73.135000000000005</v>
      </c>
      <c r="BI51">
        <v>74.905000000000001</v>
      </c>
      <c r="BJ51">
        <v>68.474999999999994</v>
      </c>
      <c r="BK51">
        <v>72.75</v>
      </c>
      <c r="BL51">
        <v>73.45</v>
      </c>
      <c r="BM51">
        <v>73.924999999999997</v>
      </c>
      <c r="BN51">
        <v>73.540000000000006</v>
      </c>
      <c r="BO51">
        <v>70.435000000000002</v>
      </c>
      <c r="BP51">
        <v>67.894999999999996</v>
      </c>
      <c r="BQ51">
        <v>69.254999999999995</v>
      </c>
      <c r="BR51">
        <v>72.52</v>
      </c>
      <c r="BS51">
        <v>71.144999999999996</v>
      </c>
      <c r="BT51">
        <v>70.984999999999999</v>
      </c>
      <c r="BU51">
        <v>72.765000000000001</v>
      </c>
      <c r="BV51">
        <v>68.489999999999995</v>
      </c>
      <c r="BW51">
        <v>65.734999999999999</v>
      </c>
      <c r="BX51">
        <v>68.484999999999999</v>
      </c>
      <c r="BY51">
        <v>61.664999999999999</v>
      </c>
      <c r="BZ51">
        <v>63.84</v>
      </c>
      <c r="CA51">
        <v>65.77</v>
      </c>
      <c r="CB51">
        <v>63.29</v>
      </c>
      <c r="CC51">
        <v>63.615000000000002</v>
      </c>
      <c r="CD51">
        <v>70.11</v>
      </c>
      <c r="CE51">
        <v>72.444999999999993</v>
      </c>
      <c r="CF51">
        <v>72.545000000000002</v>
      </c>
      <c r="CG51">
        <v>73.78</v>
      </c>
      <c r="CH51">
        <v>76.064999999999998</v>
      </c>
      <c r="CI51">
        <v>77.635000000000005</v>
      </c>
      <c r="CJ51">
        <v>78.605000000000004</v>
      </c>
      <c r="CK51">
        <v>79.075000000000003</v>
      </c>
      <c r="CL51">
        <v>73.734999999999999</v>
      </c>
      <c r="CM51">
        <v>82.98</v>
      </c>
      <c r="CN51">
        <v>85.864999999999995</v>
      </c>
      <c r="CO51">
        <v>88.765000000000001</v>
      </c>
      <c r="CP51">
        <v>97.534999999999997</v>
      </c>
      <c r="CQ51">
        <v>95.93</v>
      </c>
      <c r="CR51">
        <v>97.995000000000005</v>
      </c>
      <c r="CS51">
        <v>92.375</v>
      </c>
      <c r="CT51">
        <v>92.694999999999993</v>
      </c>
      <c r="CU51">
        <v>87.424999999999997</v>
      </c>
      <c r="CV51">
        <v>92.715000000000003</v>
      </c>
      <c r="CW51">
        <v>85.995000000000005</v>
      </c>
      <c r="CX51">
        <v>84.68</v>
      </c>
      <c r="CY51">
        <v>89.71</v>
      </c>
      <c r="CZ51">
        <v>92.064999999999998</v>
      </c>
      <c r="DA51">
        <v>90.38</v>
      </c>
      <c r="DB51">
        <v>79.209999999999994</v>
      </c>
      <c r="DC51">
        <v>79.144999999999996</v>
      </c>
      <c r="DD51">
        <v>90.91</v>
      </c>
      <c r="DE51">
        <v>92.91</v>
      </c>
      <c r="DF51">
        <v>96.885000000000005</v>
      </c>
      <c r="DG51">
        <v>103.51</v>
      </c>
      <c r="DH51">
        <v>112.315</v>
      </c>
      <c r="DI51">
        <v>110.08</v>
      </c>
      <c r="DJ51">
        <v>108.795</v>
      </c>
      <c r="DK51">
        <v>107.85</v>
      </c>
      <c r="DL51">
        <v>109.655</v>
      </c>
      <c r="DM51">
        <v>111.125</v>
      </c>
      <c r="DN51">
        <v>110.80500000000001</v>
      </c>
      <c r="DO51">
        <v>119.32</v>
      </c>
      <c r="DP51">
        <v>110.5</v>
      </c>
      <c r="DQ51">
        <v>112.43</v>
      </c>
      <c r="DR51">
        <v>116.61</v>
      </c>
      <c r="DS51">
        <v>120.485</v>
      </c>
      <c r="DT51">
        <v>121.07</v>
      </c>
      <c r="DU51">
        <v>121.345</v>
      </c>
      <c r="DV51">
        <v>118.88</v>
      </c>
      <c r="DW51">
        <v>123.97499999999999</v>
      </c>
      <c r="DX51">
        <v>127.075</v>
      </c>
      <c r="DY51">
        <v>130.595</v>
      </c>
      <c r="DZ51">
        <v>129.58500000000001</v>
      </c>
      <c r="EA51">
        <v>121.37</v>
      </c>
      <c r="EB51">
        <v>124.83499999999999</v>
      </c>
      <c r="EC51">
        <v>124.36499999999999</v>
      </c>
      <c r="ED51">
        <v>125.005</v>
      </c>
      <c r="EE51">
        <v>126.175</v>
      </c>
      <c r="EF51">
        <v>127.425</v>
      </c>
      <c r="EG51">
        <v>128.36500000000001</v>
      </c>
      <c r="EH51">
        <v>125.785</v>
      </c>
      <c r="EI51">
        <v>122.255</v>
      </c>
      <c r="EJ51">
        <v>124.535</v>
      </c>
    </row>
    <row r="52" spans="1:140" x14ac:dyDescent="0.25">
      <c r="A52" t="s">
        <v>51</v>
      </c>
      <c r="B52" t="str">
        <f>_xll.BDH($A52,"PX_MID","2007-05-31","","Dir=H","Per=M","Days=A","Dts=H","cols=139;rows=1")</f>
        <v>#N/A N/A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  <c r="I52" t="s">
        <v>506</v>
      </c>
      <c r="J52" t="s">
        <v>506</v>
      </c>
      <c r="K52" t="s">
        <v>506</v>
      </c>
      <c r="L52" t="s">
        <v>506</v>
      </c>
      <c r="M52" t="s">
        <v>506</v>
      </c>
      <c r="N52" t="s">
        <v>506</v>
      </c>
      <c r="O52" t="s">
        <v>506</v>
      </c>
      <c r="P52" t="s">
        <v>506</v>
      </c>
      <c r="Q52" t="s">
        <v>506</v>
      </c>
      <c r="R52" t="s">
        <v>506</v>
      </c>
      <c r="S52" t="s">
        <v>506</v>
      </c>
      <c r="T52" t="s">
        <v>506</v>
      </c>
      <c r="U52" t="s">
        <v>506</v>
      </c>
      <c r="V52" t="s">
        <v>506</v>
      </c>
      <c r="W52" t="s">
        <v>506</v>
      </c>
      <c r="X52" t="s">
        <v>506</v>
      </c>
      <c r="Y52" t="s">
        <v>506</v>
      </c>
      <c r="Z52" t="s">
        <v>506</v>
      </c>
      <c r="AA52" t="s">
        <v>506</v>
      </c>
      <c r="AB52" t="s">
        <v>506</v>
      </c>
      <c r="AC52" t="s">
        <v>506</v>
      </c>
      <c r="AD52" t="s">
        <v>506</v>
      </c>
      <c r="AE52" t="s">
        <v>506</v>
      </c>
      <c r="AF52" t="s">
        <v>506</v>
      </c>
      <c r="AG52" t="s">
        <v>506</v>
      </c>
      <c r="AH52" t="s">
        <v>506</v>
      </c>
      <c r="AI52" t="s">
        <v>506</v>
      </c>
      <c r="AJ52" t="s">
        <v>506</v>
      </c>
      <c r="AK52" t="s">
        <v>506</v>
      </c>
      <c r="AL52" t="s">
        <v>506</v>
      </c>
      <c r="AM52" t="s">
        <v>506</v>
      </c>
      <c r="AN52" t="s">
        <v>506</v>
      </c>
      <c r="AO52" t="s">
        <v>506</v>
      </c>
      <c r="AP52" t="s">
        <v>506</v>
      </c>
      <c r="AQ52" t="s">
        <v>506</v>
      </c>
      <c r="AR52" t="s">
        <v>506</v>
      </c>
      <c r="AS52" t="s">
        <v>506</v>
      </c>
      <c r="AT52" t="s">
        <v>506</v>
      </c>
      <c r="AU52" t="s">
        <v>506</v>
      </c>
      <c r="AV52" t="s">
        <v>506</v>
      </c>
      <c r="AW52" t="s">
        <v>506</v>
      </c>
      <c r="AX52" t="s">
        <v>506</v>
      </c>
      <c r="AY52" t="s">
        <v>506</v>
      </c>
      <c r="AZ52" t="s">
        <v>506</v>
      </c>
      <c r="BA52" t="s">
        <v>506</v>
      </c>
      <c r="BB52" t="s">
        <v>506</v>
      </c>
      <c r="BC52" t="s">
        <v>506</v>
      </c>
      <c r="BD52" t="s">
        <v>506</v>
      </c>
      <c r="BE52" t="s">
        <v>506</v>
      </c>
      <c r="BF52" t="s">
        <v>506</v>
      </c>
      <c r="BG52" t="s">
        <v>506</v>
      </c>
      <c r="BH52" t="s">
        <v>506</v>
      </c>
      <c r="BI52" t="s">
        <v>506</v>
      </c>
      <c r="BJ52" t="s">
        <v>506</v>
      </c>
      <c r="BK52" t="s">
        <v>506</v>
      </c>
      <c r="BL52" t="s">
        <v>506</v>
      </c>
      <c r="BM52" t="s">
        <v>506</v>
      </c>
      <c r="BN52" t="s">
        <v>506</v>
      </c>
      <c r="BO52" t="s">
        <v>506</v>
      </c>
      <c r="BP52" t="s">
        <v>506</v>
      </c>
      <c r="BQ52" t="s">
        <v>506</v>
      </c>
      <c r="BR52" t="s">
        <v>506</v>
      </c>
      <c r="BS52" t="s">
        <v>506</v>
      </c>
      <c r="BT52" t="s">
        <v>506</v>
      </c>
      <c r="BU52" t="s">
        <v>506</v>
      </c>
      <c r="BV52" t="s">
        <v>506</v>
      </c>
      <c r="BW52" t="s">
        <v>506</v>
      </c>
      <c r="BX52" t="s">
        <v>506</v>
      </c>
      <c r="BY52" t="s">
        <v>506</v>
      </c>
      <c r="BZ52" t="s">
        <v>506</v>
      </c>
      <c r="CA52" t="s">
        <v>506</v>
      </c>
      <c r="CB52" t="s">
        <v>506</v>
      </c>
      <c r="CC52" t="s">
        <v>506</v>
      </c>
      <c r="CD52" t="s">
        <v>506</v>
      </c>
      <c r="CE52" t="s">
        <v>506</v>
      </c>
      <c r="CF52" t="s">
        <v>506</v>
      </c>
      <c r="CG52" t="s">
        <v>506</v>
      </c>
      <c r="CH52" t="s">
        <v>506</v>
      </c>
      <c r="CI52" t="s">
        <v>506</v>
      </c>
      <c r="CJ52" t="s">
        <v>506</v>
      </c>
      <c r="CK52" t="s">
        <v>506</v>
      </c>
      <c r="CL52" t="s">
        <v>506</v>
      </c>
      <c r="CM52" t="s">
        <v>506</v>
      </c>
      <c r="CN52" t="s">
        <v>506</v>
      </c>
      <c r="CO52" t="s">
        <v>506</v>
      </c>
      <c r="CP52" t="s">
        <v>506</v>
      </c>
      <c r="CQ52" t="s">
        <v>506</v>
      </c>
      <c r="CR52" t="s">
        <v>506</v>
      </c>
      <c r="CS52" t="s">
        <v>506</v>
      </c>
      <c r="CT52" t="s">
        <v>506</v>
      </c>
      <c r="CU52" t="s">
        <v>506</v>
      </c>
      <c r="CV52" t="s">
        <v>506</v>
      </c>
      <c r="CW52" t="s">
        <v>506</v>
      </c>
      <c r="CX52" t="s">
        <v>506</v>
      </c>
      <c r="CY52" t="s">
        <v>506</v>
      </c>
      <c r="CZ52" t="s">
        <v>506</v>
      </c>
      <c r="DA52" t="s">
        <v>506</v>
      </c>
      <c r="DB52" t="s">
        <v>506</v>
      </c>
      <c r="DC52" t="s">
        <v>506</v>
      </c>
      <c r="DD52" t="s">
        <v>506</v>
      </c>
      <c r="DE52" t="s">
        <v>506</v>
      </c>
      <c r="DF52" t="s">
        <v>506</v>
      </c>
      <c r="DG52" t="s">
        <v>506</v>
      </c>
      <c r="DH52" t="s">
        <v>506</v>
      </c>
      <c r="DI52" t="s">
        <v>506</v>
      </c>
      <c r="DJ52" t="s">
        <v>506</v>
      </c>
      <c r="DK52" t="s">
        <v>506</v>
      </c>
      <c r="DL52">
        <v>19.285</v>
      </c>
      <c r="DM52">
        <v>18.545000000000002</v>
      </c>
      <c r="DN52">
        <v>22.78</v>
      </c>
      <c r="DO52">
        <v>28.795000000000002</v>
      </c>
      <c r="DP52">
        <v>26.335000000000001</v>
      </c>
      <c r="DQ52">
        <v>27.364999999999998</v>
      </c>
      <c r="DR52">
        <v>27.495000000000001</v>
      </c>
      <c r="DS52">
        <v>22.655000000000001</v>
      </c>
      <c r="DT52">
        <v>24.785</v>
      </c>
      <c r="DU52">
        <v>25.475000000000001</v>
      </c>
      <c r="DV52">
        <v>24.88</v>
      </c>
      <c r="DW52">
        <v>25.114999999999998</v>
      </c>
      <c r="DX52">
        <v>24.594999999999999</v>
      </c>
      <c r="DY52">
        <v>27.254999999999999</v>
      </c>
      <c r="DZ52">
        <v>30.055</v>
      </c>
      <c r="EA52">
        <v>24.405000000000001</v>
      </c>
      <c r="EB52">
        <v>23.045000000000002</v>
      </c>
      <c r="EC52">
        <v>17.805</v>
      </c>
      <c r="ED52">
        <v>17.655000000000001</v>
      </c>
      <c r="EE52">
        <v>17.015000000000001</v>
      </c>
      <c r="EF52">
        <v>21.695</v>
      </c>
      <c r="EG52">
        <v>22.385000000000002</v>
      </c>
      <c r="EH52">
        <v>22.015000000000001</v>
      </c>
      <c r="EI52">
        <v>20.335000000000001</v>
      </c>
      <c r="EJ52">
        <v>21.475000000000001</v>
      </c>
    </row>
    <row r="53" spans="1:140" x14ac:dyDescent="0.25">
      <c r="A53" t="s">
        <v>52</v>
      </c>
      <c r="B53">
        <f>_xll.BDH($A53,"PX_MID","2007-05-31","","Dir=H","Per=M","Days=A","Dts=H","cols=139;rows=1")</f>
        <v>9.89</v>
      </c>
      <c r="C53">
        <v>9.3249999999999993</v>
      </c>
      <c r="D53">
        <v>8.5525000000000002</v>
      </c>
      <c r="E53">
        <v>9.7375000000000007</v>
      </c>
      <c r="F53">
        <v>10.79</v>
      </c>
      <c r="G53">
        <v>11.8225</v>
      </c>
      <c r="H53">
        <v>11.06</v>
      </c>
      <c r="I53">
        <v>14.8325</v>
      </c>
      <c r="J53">
        <v>12.92</v>
      </c>
      <c r="K53">
        <v>13.612500000000001</v>
      </c>
      <c r="L53">
        <v>13.672499999999999</v>
      </c>
      <c r="M53">
        <v>13.54</v>
      </c>
      <c r="N53">
        <v>16.855</v>
      </c>
      <c r="O53">
        <v>17.047499999999999</v>
      </c>
      <c r="P53">
        <v>17.984999999999999</v>
      </c>
      <c r="Q53">
        <v>16.422499999999999</v>
      </c>
      <c r="R53">
        <v>15.4</v>
      </c>
      <c r="S53">
        <v>12.44</v>
      </c>
      <c r="T53">
        <v>11.675000000000001</v>
      </c>
      <c r="U53">
        <v>8.6300000000000008</v>
      </c>
      <c r="V53">
        <v>8.7550000000000008</v>
      </c>
      <c r="W53">
        <v>10.035</v>
      </c>
      <c r="X53">
        <v>10.455</v>
      </c>
      <c r="Y53">
        <v>10.775</v>
      </c>
      <c r="Z53">
        <v>12.065</v>
      </c>
      <c r="AA53">
        <v>12.635</v>
      </c>
      <c r="AB53">
        <v>11.445</v>
      </c>
      <c r="AC53">
        <v>11.615</v>
      </c>
      <c r="AD53">
        <v>12.395</v>
      </c>
      <c r="AE53">
        <v>10.82</v>
      </c>
      <c r="AF53">
        <v>11.395</v>
      </c>
      <c r="AG53">
        <v>11.115</v>
      </c>
      <c r="AH53">
        <v>10.16</v>
      </c>
      <c r="AI53">
        <v>10.635</v>
      </c>
      <c r="AJ53">
        <v>12.045</v>
      </c>
      <c r="AK53">
        <v>11.085000000000001</v>
      </c>
      <c r="AL53">
        <v>10.755000000000001</v>
      </c>
      <c r="AM53">
        <v>10.494999999999999</v>
      </c>
      <c r="AN53">
        <v>11.885</v>
      </c>
      <c r="AO53">
        <v>10.675000000000001</v>
      </c>
      <c r="AP53">
        <v>10.824999999999999</v>
      </c>
      <c r="AQ53">
        <v>11.47</v>
      </c>
      <c r="AR53">
        <v>11.744999999999999</v>
      </c>
      <c r="AS53">
        <v>12.435</v>
      </c>
      <c r="AT53">
        <v>11.295</v>
      </c>
      <c r="AU53">
        <v>11.11</v>
      </c>
      <c r="AV53">
        <v>10.975</v>
      </c>
      <c r="AW53">
        <v>11.39</v>
      </c>
      <c r="AX53">
        <v>11.984999999999999</v>
      </c>
      <c r="AY53">
        <v>11.685</v>
      </c>
      <c r="AZ53">
        <v>11.845000000000001</v>
      </c>
      <c r="BA53">
        <v>11.845000000000001</v>
      </c>
      <c r="BB53">
        <v>11.895</v>
      </c>
      <c r="BC53">
        <v>13.385</v>
      </c>
      <c r="BD53">
        <v>12.414999999999999</v>
      </c>
      <c r="BE53">
        <v>12.305</v>
      </c>
      <c r="BF53">
        <v>12.335000000000001</v>
      </c>
      <c r="BG53">
        <v>11.945</v>
      </c>
      <c r="BH53">
        <v>12.824999999999999</v>
      </c>
      <c r="BI53">
        <v>12.875</v>
      </c>
      <c r="BJ53">
        <v>11.744999999999999</v>
      </c>
      <c r="BK53">
        <v>11.984999999999999</v>
      </c>
      <c r="BL53">
        <v>12.035</v>
      </c>
      <c r="BM53">
        <v>11.765000000000001</v>
      </c>
      <c r="BN53">
        <v>11.275</v>
      </c>
      <c r="BO53">
        <v>10.885</v>
      </c>
      <c r="BP53">
        <v>11.445</v>
      </c>
      <c r="BQ53">
        <v>10.635</v>
      </c>
      <c r="BR53">
        <v>11.395</v>
      </c>
      <c r="BS53">
        <v>14.295</v>
      </c>
      <c r="BT53">
        <v>14.565</v>
      </c>
      <c r="BU53">
        <v>14.955</v>
      </c>
      <c r="BV53">
        <v>14.435</v>
      </c>
      <c r="BW53">
        <v>14.255000000000001</v>
      </c>
      <c r="BX53">
        <v>17.984999999999999</v>
      </c>
      <c r="BY53">
        <v>16.315000000000001</v>
      </c>
      <c r="BZ53">
        <v>16.675000000000001</v>
      </c>
      <c r="CA53">
        <v>16.614999999999998</v>
      </c>
      <c r="CB53">
        <v>17.215</v>
      </c>
      <c r="CC53">
        <v>17.824999999999999</v>
      </c>
      <c r="CD53">
        <v>17.125</v>
      </c>
      <c r="CE53">
        <v>19.355</v>
      </c>
      <c r="CF53">
        <v>20.445</v>
      </c>
      <c r="CG53">
        <v>20.004999999999999</v>
      </c>
      <c r="CH53">
        <v>20.774999999999999</v>
      </c>
      <c r="CI53">
        <v>22.305</v>
      </c>
      <c r="CJ53">
        <v>22.375</v>
      </c>
      <c r="CK53">
        <v>23.54</v>
      </c>
      <c r="CL53">
        <v>20.785</v>
      </c>
      <c r="CM53">
        <v>19.945</v>
      </c>
      <c r="CN53">
        <v>21.655000000000001</v>
      </c>
      <c r="CO53">
        <v>20.145</v>
      </c>
      <c r="CP53">
        <v>20.895</v>
      </c>
      <c r="CQ53">
        <v>23.324999999999999</v>
      </c>
      <c r="CR53">
        <v>22.725000000000001</v>
      </c>
      <c r="CS53">
        <v>22.815000000000001</v>
      </c>
      <c r="CT53">
        <v>25.265000000000001</v>
      </c>
      <c r="CU53">
        <v>24.215</v>
      </c>
      <c r="CV53">
        <v>25.785</v>
      </c>
      <c r="CW53">
        <v>28.64</v>
      </c>
      <c r="CX53">
        <v>30.88</v>
      </c>
      <c r="CY53">
        <v>34.744999999999997</v>
      </c>
      <c r="CZ53">
        <v>37.655000000000001</v>
      </c>
      <c r="DA53">
        <v>38.695</v>
      </c>
      <c r="DB53">
        <v>34.765000000000001</v>
      </c>
      <c r="DC53">
        <v>31.664999999999999</v>
      </c>
      <c r="DD53">
        <v>33.844999999999999</v>
      </c>
      <c r="DE53">
        <v>34.454999999999998</v>
      </c>
      <c r="DF53">
        <v>39.270000000000003</v>
      </c>
      <c r="DG53">
        <v>39.645000000000003</v>
      </c>
      <c r="DH53">
        <v>40.155000000000001</v>
      </c>
      <c r="DI53">
        <v>41.375</v>
      </c>
      <c r="DJ53">
        <v>44.295000000000002</v>
      </c>
      <c r="DK53">
        <v>43.164999999999999</v>
      </c>
      <c r="DL53">
        <v>36.604999999999997</v>
      </c>
      <c r="DM53">
        <v>36.115000000000002</v>
      </c>
      <c r="DN53">
        <v>40.215000000000003</v>
      </c>
      <c r="DO53">
        <v>45.134999999999998</v>
      </c>
      <c r="DP53">
        <v>49.854999999999997</v>
      </c>
      <c r="DQ53">
        <v>52.244999999999997</v>
      </c>
      <c r="DR53">
        <v>58.575000000000003</v>
      </c>
      <c r="DS53">
        <v>57.564999999999998</v>
      </c>
      <c r="DT53">
        <v>61.784999999999997</v>
      </c>
      <c r="DU53">
        <v>65.555000000000007</v>
      </c>
      <c r="DV53">
        <v>64.484999999999999</v>
      </c>
      <c r="DW53">
        <v>65.484999999999999</v>
      </c>
      <c r="DX53">
        <v>62.39</v>
      </c>
      <c r="DY53">
        <v>63.33</v>
      </c>
      <c r="DZ53">
        <v>74.155000000000001</v>
      </c>
      <c r="EA53">
        <v>73.135000000000005</v>
      </c>
      <c r="EB53">
        <v>67.430000000000007</v>
      </c>
      <c r="EC53">
        <v>66.34</v>
      </c>
      <c r="ED53">
        <v>70.905000000000001</v>
      </c>
      <c r="EE53">
        <v>76.325000000000003</v>
      </c>
      <c r="EF53">
        <v>73.424999999999997</v>
      </c>
      <c r="EG53">
        <v>72.094999999999999</v>
      </c>
      <c r="EH53">
        <v>83.215000000000003</v>
      </c>
      <c r="EI53">
        <v>69.05</v>
      </c>
      <c r="EJ53">
        <v>49.875</v>
      </c>
    </row>
    <row r="54" spans="1:140" x14ac:dyDescent="0.25">
      <c r="A54" t="s">
        <v>53</v>
      </c>
      <c r="B54">
        <f>_xll.BDH($A54,"PX_MID","2007-05-31","","Dir=H","Per=M","Days=A","Dts=H","cols=139;rows=1")</f>
        <v>126.104</v>
      </c>
      <c r="C54">
        <v>114.852</v>
      </c>
      <c r="D54">
        <v>103.992</v>
      </c>
      <c r="E54">
        <v>110.428</v>
      </c>
      <c r="F54">
        <v>114.011</v>
      </c>
      <c r="G54">
        <v>118.32899999999999</v>
      </c>
      <c r="H54">
        <v>96.066999999999993</v>
      </c>
      <c r="I54">
        <v>91.024000000000001</v>
      </c>
      <c r="J54">
        <v>90.748000000000005</v>
      </c>
      <c r="K54">
        <v>89.466999999999999</v>
      </c>
      <c r="L54">
        <v>93.397999999999996</v>
      </c>
      <c r="M54">
        <v>96.584000000000003</v>
      </c>
      <c r="N54">
        <v>97.759</v>
      </c>
      <c r="O54">
        <v>86.29</v>
      </c>
      <c r="P54">
        <v>96.522000000000006</v>
      </c>
      <c r="Q54">
        <v>96.748999999999995</v>
      </c>
      <c r="R54">
        <v>95.129000000000005</v>
      </c>
      <c r="S54">
        <v>68.554000000000002</v>
      </c>
      <c r="T54">
        <v>58.4</v>
      </c>
      <c r="U54">
        <v>60.59</v>
      </c>
      <c r="V54">
        <v>52.045000000000002</v>
      </c>
      <c r="W54">
        <v>42.41</v>
      </c>
      <c r="X54">
        <v>47.04</v>
      </c>
      <c r="Y54">
        <v>56.71</v>
      </c>
      <c r="Z54">
        <v>61.41</v>
      </c>
      <c r="AA54">
        <v>55.89</v>
      </c>
      <c r="AB54">
        <v>58.164999999999999</v>
      </c>
      <c r="AC54">
        <v>64.39</v>
      </c>
      <c r="AD54">
        <v>72.760000000000005</v>
      </c>
      <c r="AE54">
        <v>68.765000000000001</v>
      </c>
      <c r="AF54">
        <v>72.165000000000006</v>
      </c>
      <c r="AG54">
        <v>82.08</v>
      </c>
      <c r="AH54">
        <v>76.644999999999996</v>
      </c>
      <c r="AI54">
        <v>81.435000000000002</v>
      </c>
      <c r="AJ54">
        <v>86.375</v>
      </c>
      <c r="AK54">
        <v>103.97499999999999</v>
      </c>
      <c r="AL54">
        <v>98.015000000000001</v>
      </c>
      <c r="AM54">
        <v>93.42</v>
      </c>
      <c r="AN54">
        <v>105.05500000000001</v>
      </c>
      <c r="AO54">
        <v>105.19</v>
      </c>
      <c r="AP54">
        <v>103.89</v>
      </c>
      <c r="AQ54">
        <v>106.345</v>
      </c>
      <c r="AR54">
        <v>110.28</v>
      </c>
      <c r="AS54">
        <v>112.63</v>
      </c>
      <c r="AT54">
        <v>115.94</v>
      </c>
      <c r="AU54">
        <v>121.08</v>
      </c>
      <c r="AV54">
        <v>120.05500000000001</v>
      </c>
      <c r="AW54">
        <v>126.59</v>
      </c>
      <c r="AX54">
        <v>133.06</v>
      </c>
      <c r="AY54">
        <v>128.405</v>
      </c>
      <c r="AZ54">
        <v>134.27500000000001</v>
      </c>
      <c r="BA54">
        <v>136.47499999999999</v>
      </c>
      <c r="BB54">
        <v>114.11499999999999</v>
      </c>
      <c r="BC54">
        <v>133.38</v>
      </c>
      <c r="BD54">
        <v>124.91500000000001</v>
      </c>
      <c r="BE54">
        <v>130.61000000000001</v>
      </c>
      <c r="BF54">
        <v>135.79499999999999</v>
      </c>
      <c r="BG54">
        <v>129.60499999999999</v>
      </c>
      <c r="BH54">
        <v>141.26499999999999</v>
      </c>
      <c r="BI54">
        <v>145.35</v>
      </c>
      <c r="BJ54">
        <v>139.69499999999999</v>
      </c>
      <c r="BK54">
        <v>141.55500000000001</v>
      </c>
      <c r="BL54">
        <v>147.07499999999999</v>
      </c>
      <c r="BM54">
        <v>141.47999999999999</v>
      </c>
      <c r="BN54">
        <v>135.94499999999999</v>
      </c>
      <c r="BO54">
        <v>135.63999999999999</v>
      </c>
      <c r="BP54">
        <v>131.96</v>
      </c>
      <c r="BQ54">
        <v>135.565</v>
      </c>
      <c r="BR54">
        <v>129.77000000000001</v>
      </c>
      <c r="BS54">
        <v>124.85</v>
      </c>
      <c r="BT54">
        <v>126.625</v>
      </c>
      <c r="BU54">
        <v>132.565</v>
      </c>
      <c r="BV54">
        <v>132.63</v>
      </c>
      <c r="BW54">
        <v>134.98500000000001</v>
      </c>
      <c r="BX54">
        <v>135.39500000000001</v>
      </c>
      <c r="BY54">
        <v>123.905</v>
      </c>
      <c r="BZ54">
        <v>127.12</v>
      </c>
      <c r="CA54">
        <v>125.05500000000001</v>
      </c>
      <c r="CB54">
        <v>118.54</v>
      </c>
      <c r="CC54">
        <v>118.21</v>
      </c>
      <c r="CD54">
        <v>123.47499999999999</v>
      </c>
      <c r="CE54">
        <v>129.01</v>
      </c>
      <c r="CF54">
        <v>131.30000000000001</v>
      </c>
      <c r="CG54">
        <v>136.505</v>
      </c>
      <c r="CH54">
        <v>141.815</v>
      </c>
      <c r="CI54">
        <v>142.16499999999999</v>
      </c>
      <c r="CJ54">
        <v>148.10499999999999</v>
      </c>
      <c r="CK54">
        <v>154.10499999999999</v>
      </c>
      <c r="CL54">
        <v>141.005</v>
      </c>
      <c r="CM54">
        <v>155.67500000000001</v>
      </c>
      <c r="CN54">
        <v>160.77000000000001</v>
      </c>
      <c r="CO54">
        <v>163.42500000000001</v>
      </c>
      <c r="CP54">
        <v>173.14500000000001</v>
      </c>
      <c r="CQ54">
        <v>168.16499999999999</v>
      </c>
      <c r="CR54">
        <v>174.27</v>
      </c>
      <c r="CS54">
        <v>164.42500000000001</v>
      </c>
      <c r="CT54">
        <v>166.35499999999999</v>
      </c>
      <c r="CU54">
        <v>159.72499999999999</v>
      </c>
      <c r="CV54">
        <v>172.465</v>
      </c>
      <c r="CW54">
        <v>165.1</v>
      </c>
      <c r="CX54">
        <v>174.69</v>
      </c>
      <c r="CY54">
        <v>174.69499999999999</v>
      </c>
      <c r="CZ54">
        <v>181.98</v>
      </c>
      <c r="DA54">
        <v>184.065</v>
      </c>
      <c r="DB54">
        <v>171.29</v>
      </c>
      <c r="DC54">
        <v>171.66</v>
      </c>
      <c r="DD54">
        <v>190.08500000000001</v>
      </c>
      <c r="DE54">
        <v>176.83</v>
      </c>
      <c r="DF54">
        <v>179.89</v>
      </c>
      <c r="DG54">
        <v>180.37</v>
      </c>
      <c r="DH54">
        <v>185.625</v>
      </c>
      <c r="DI54">
        <v>175.02</v>
      </c>
      <c r="DJ54">
        <v>177.815</v>
      </c>
      <c r="DK54">
        <v>171.17500000000001</v>
      </c>
      <c r="DL54">
        <v>164.51499999999999</v>
      </c>
      <c r="DM54">
        <v>177.22499999999999</v>
      </c>
      <c r="DN54">
        <v>173.285</v>
      </c>
      <c r="DO54">
        <v>183.79</v>
      </c>
      <c r="DP54">
        <v>183.55500000000001</v>
      </c>
      <c r="DQ54">
        <v>189.87</v>
      </c>
      <c r="DR54">
        <v>191.72499999999999</v>
      </c>
      <c r="DS54">
        <v>192.20500000000001</v>
      </c>
      <c r="DT54">
        <v>192.27500000000001</v>
      </c>
      <c r="DU54">
        <v>187.57</v>
      </c>
      <c r="DV54">
        <v>178.43</v>
      </c>
      <c r="DW54">
        <v>181.185</v>
      </c>
      <c r="DX54">
        <v>181.35</v>
      </c>
      <c r="DY54">
        <v>178.42500000000001</v>
      </c>
      <c r="DZ54">
        <v>170.17</v>
      </c>
      <c r="EA54">
        <v>155.92500000000001</v>
      </c>
      <c r="EB54">
        <v>164.435</v>
      </c>
      <c r="EC54">
        <v>162.99</v>
      </c>
      <c r="ED54">
        <v>165.54499999999999</v>
      </c>
      <c r="EE54">
        <v>171.88</v>
      </c>
      <c r="EF54">
        <v>176.96</v>
      </c>
      <c r="EG54">
        <v>183.285</v>
      </c>
      <c r="EH54">
        <v>181.14</v>
      </c>
      <c r="EI54">
        <v>175.38499999999999</v>
      </c>
      <c r="EJ54">
        <v>190.54499999999999</v>
      </c>
    </row>
    <row r="55" spans="1:140" x14ac:dyDescent="0.25">
      <c r="A55" t="s">
        <v>54</v>
      </c>
      <c r="B55" t="str">
        <f>_xll.BDH($A55,"PX_MID","2007-05-31","","Dir=H","Per=M","Days=A","Dts=H","cols=139;rows=1")</f>
        <v>#N/A N/A</v>
      </c>
      <c r="C55" t="s">
        <v>506</v>
      </c>
      <c r="D55" t="s">
        <v>506</v>
      </c>
      <c r="E55" t="s">
        <v>506</v>
      </c>
      <c r="F55" t="s">
        <v>506</v>
      </c>
      <c r="G55" t="s">
        <v>506</v>
      </c>
      <c r="H55" t="s">
        <v>506</v>
      </c>
      <c r="I55" t="s">
        <v>506</v>
      </c>
      <c r="J55" t="s">
        <v>506</v>
      </c>
      <c r="K55" t="s">
        <v>506</v>
      </c>
      <c r="L55" t="s">
        <v>506</v>
      </c>
      <c r="M55" t="s">
        <v>506</v>
      </c>
      <c r="N55" t="s">
        <v>506</v>
      </c>
      <c r="O55" t="s">
        <v>506</v>
      </c>
      <c r="P55" t="s">
        <v>506</v>
      </c>
      <c r="Q55" t="s">
        <v>506</v>
      </c>
      <c r="R55" t="s">
        <v>506</v>
      </c>
      <c r="S55" t="s">
        <v>506</v>
      </c>
      <c r="T55" t="s">
        <v>506</v>
      </c>
      <c r="U55" t="s">
        <v>506</v>
      </c>
      <c r="V55" t="s">
        <v>506</v>
      </c>
      <c r="W55" t="s">
        <v>506</v>
      </c>
      <c r="X55" t="s">
        <v>506</v>
      </c>
      <c r="Y55" t="s">
        <v>506</v>
      </c>
      <c r="Z55" t="s">
        <v>506</v>
      </c>
      <c r="AA55" t="s">
        <v>506</v>
      </c>
      <c r="AB55" t="s">
        <v>506</v>
      </c>
      <c r="AC55">
        <v>18.225000000000001</v>
      </c>
      <c r="AD55">
        <v>17.105</v>
      </c>
      <c r="AE55">
        <v>15.005000000000001</v>
      </c>
      <c r="AF55">
        <v>15.885</v>
      </c>
      <c r="AG55">
        <v>18.25</v>
      </c>
      <c r="AH55">
        <v>17.344999999999999</v>
      </c>
      <c r="AI55">
        <v>18.12</v>
      </c>
      <c r="AJ55">
        <v>20.565000000000001</v>
      </c>
      <c r="AK55">
        <v>20.535</v>
      </c>
      <c r="AL55">
        <v>20.68</v>
      </c>
      <c r="AM55">
        <v>21.074999999999999</v>
      </c>
      <c r="AN55">
        <v>21.74</v>
      </c>
      <c r="AO55">
        <v>20.13</v>
      </c>
      <c r="AP55">
        <v>22.55</v>
      </c>
      <c r="AQ55">
        <v>24.684999999999999</v>
      </c>
      <c r="AR55">
        <v>26.16</v>
      </c>
      <c r="AS55">
        <v>28.43</v>
      </c>
      <c r="AT55">
        <v>28.684999999999999</v>
      </c>
      <c r="AU55">
        <v>33.954999999999998</v>
      </c>
      <c r="AV55">
        <v>31.085000000000001</v>
      </c>
      <c r="AW55">
        <v>33.450000000000003</v>
      </c>
      <c r="AX55">
        <v>33.784999999999997</v>
      </c>
      <c r="AY55">
        <v>38.005000000000003</v>
      </c>
      <c r="AZ55">
        <v>33.604999999999997</v>
      </c>
      <c r="BA55">
        <v>33.094999999999999</v>
      </c>
      <c r="BB55">
        <v>32.76</v>
      </c>
      <c r="BC55">
        <v>33.765000000000001</v>
      </c>
      <c r="BD55">
        <v>29.914999999999999</v>
      </c>
      <c r="BE55">
        <v>28.844999999999999</v>
      </c>
      <c r="BF55">
        <v>33.945</v>
      </c>
      <c r="BG55">
        <v>37.634999999999998</v>
      </c>
      <c r="BH55">
        <v>38.975000000000001</v>
      </c>
      <c r="BI55">
        <v>34.484999999999999</v>
      </c>
      <c r="BJ55">
        <v>33.1</v>
      </c>
      <c r="BK55">
        <v>35.89</v>
      </c>
      <c r="BL55">
        <v>37</v>
      </c>
      <c r="BM55">
        <v>36.564999999999998</v>
      </c>
      <c r="BN55">
        <v>34.865000000000002</v>
      </c>
      <c r="BO55">
        <v>33.034999999999997</v>
      </c>
      <c r="BP55">
        <v>35.104999999999997</v>
      </c>
      <c r="BQ55">
        <v>31.675000000000001</v>
      </c>
      <c r="BR55">
        <v>35.784999999999997</v>
      </c>
      <c r="BS55">
        <v>34.215000000000003</v>
      </c>
      <c r="BT55">
        <v>35.914999999999999</v>
      </c>
      <c r="BU55">
        <v>31.95</v>
      </c>
      <c r="BV55">
        <v>37.715000000000003</v>
      </c>
      <c r="BW55">
        <v>37.375</v>
      </c>
      <c r="BX55">
        <v>36.685000000000002</v>
      </c>
      <c r="BY55">
        <v>38.515000000000001</v>
      </c>
      <c r="BZ55">
        <v>43.11</v>
      </c>
      <c r="CA55">
        <v>45.42</v>
      </c>
      <c r="CB55">
        <v>44.744999999999997</v>
      </c>
      <c r="CC55">
        <v>52.905000000000001</v>
      </c>
      <c r="CD55">
        <v>54.634999999999998</v>
      </c>
      <c r="CE55">
        <v>61.71</v>
      </c>
      <c r="CF55">
        <v>64.39</v>
      </c>
      <c r="CG55">
        <v>63.494999999999997</v>
      </c>
      <c r="CH55">
        <v>70.66</v>
      </c>
      <c r="CI55">
        <v>72.064999999999998</v>
      </c>
      <c r="CJ55">
        <v>69.385000000000005</v>
      </c>
      <c r="CK55">
        <v>82.094999999999999</v>
      </c>
      <c r="CL55">
        <v>86.995000000000005</v>
      </c>
      <c r="CM55">
        <v>86.23</v>
      </c>
      <c r="CN55">
        <v>93.39</v>
      </c>
      <c r="CO55">
        <v>100.63500000000001</v>
      </c>
      <c r="CP55">
        <v>102.88500000000001</v>
      </c>
      <c r="CQ55">
        <v>127.58</v>
      </c>
      <c r="CR55">
        <v>126.97499999999999</v>
      </c>
      <c r="CS55">
        <v>116.9</v>
      </c>
      <c r="CT55">
        <v>148.08500000000001</v>
      </c>
      <c r="CU55">
        <v>132.95500000000001</v>
      </c>
      <c r="CV55">
        <v>125.2</v>
      </c>
      <c r="CW55">
        <v>125.95</v>
      </c>
      <c r="CX55">
        <v>124.98</v>
      </c>
      <c r="CY55">
        <v>123.125</v>
      </c>
      <c r="CZ55">
        <v>130.47499999999999</v>
      </c>
      <c r="DA55">
        <v>145.16</v>
      </c>
      <c r="DB55">
        <v>133.595</v>
      </c>
      <c r="DC55">
        <v>133.89500000000001</v>
      </c>
      <c r="DD55">
        <v>154.51499999999999</v>
      </c>
      <c r="DE55">
        <v>145.745</v>
      </c>
      <c r="DF55">
        <v>154.26</v>
      </c>
      <c r="DG55">
        <v>155.41499999999999</v>
      </c>
      <c r="DH55">
        <v>161.98500000000001</v>
      </c>
      <c r="DI55">
        <v>176.41</v>
      </c>
      <c r="DJ55">
        <v>172.51499999999999</v>
      </c>
      <c r="DK55">
        <v>170.27</v>
      </c>
      <c r="DL55">
        <v>170.44499999999999</v>
      </c>
      <c r="DM55">
        <v>176.83</v>
      </c>
      <c r="DN55">
        <v>199.57499999999999</v>
      </c>
      <c r="DO55">
        <v>210.92500000000001</v>
      </c>
      <c r="DP55">
        <v>218.99</v>
      </c>
      <c r="DQ55">
        <v>220.75</v>
      </c>
      <c r="DR55">
        <v>239.48500000000001</v>
      </c>
      <c r="DS55">
        <v>233.02</v>
      </c>
      <c r="DT55">
        <v>246.72499999999999</v>
      </c>
      <c r="DU55">
        <v>252.08</v>
      </c>
      <c r="DV55">
        <v>242.495</v>
      </c>
      <c r="DW55">
        <v>263.83999999999997</v>
      </c>
      <c r="DX55">
        <v>277.83999999999997</v>
      </c>
      <c r="DY55">
        <v>257.315</v>
      </c>
      <c r="DZ55">
        <v>248.08500000000001</v>
      </c>
      <c r="EA55">
        <v>246.465</v>
      </c>
      <c r="EB55">
        <v>235.68</v>
      </c>
      <c r="EC55">
        <v>229.47499999999999</v>
      </c>
      <c r="ED55">
        <v>252.08</v>
      </c>
      <c r="EE55">
        <v>242.73500000000001</v>
      </c>
      <c r="EF55">
        <v>221.76499999999999</v>
      </c>
      <c r="EG55">
        <v>219.02500000000001</v>
      </c>
      <c r="EH55">
        <v>246.74</v>
      </c>
      <c r="EI55">
        <v>223.45</v>
      </c>
      <c r="EJ55">
        <v>237.42500000000001</v>
      </c>
    </row>
    <row r="56" spans="1:140" x14ac:dyDescent="0.25">
      <c r="A56" t="s">
        <v>55</v>
      </c>
      <c r="B56">
        <f>_xll.BDH($A56,"PX_MID","2007-05-31","","Dir=H","Per=M","Days=A","Dts=H","cols=139;rows=1")</f>
        <v>65.204999999999998</v>
      </c>
      <c r="C56">
        <v>66.42</v>
      </c>
      <c r="D56">
        <v>61.325000000000003</v>
      </c>
      <c r="E56">
        <v>59.75</v>
      </c>
      <c r="F56">
        <v>57.03</v>
      </c>
      <c r="G56">
        <v>57.844999999999999</v>
      </c>
      <c r="H56">
        <v>52.064999999999998</v>
      </c>
      <c r="I56">
        <v>53.09</v>
      </c>
      <c r="J56">
        <v>51.77</v>
      </c>
      <c r="K56">
        <v>51.305</v>
      </c>
      <c r="L56">
        <v>49.215000000000003</v>
      </c>
      <c r="M56">
        <v>48.16</v>
      </c>
      <c r="N56">
        <v>51.625</v>
      </c>
      <c r="O56">
        <v>43.905000000000001</v>
      </c>
      <c r="P56">
        <v>44.034999999999997</v>
      </c>
      <c r="Q56">
        <v>48.255000000000003</v>
      </c>
      <c r="R56">
        <v>44.47</v>
      </c>
      <c r="S56">
        <v>35</v>
      </c>
      <c r="T56">
        <v>31.06</v>
      </c>
      <c r="U56">
        <v>32.71</v>
      </c>
      <c r="V56">
        <v>24.2</v>
      </c>
      <c r="W56">
        <v>20.135000000000002</v>
      </c>
      <c r="X56">
        <v>22.32</v>
      </c>
      <c r="Y56">
        <v>28.74</v>
      </c>
      <c r="Z56">
        <v>27.594999999999999</v>
      </c>
      <c r="AA56">
        <v>25.655000000000001</v>
      </c>
      <c r="AB56">
        <v>26.704999999999998</v>
      </c>
      <c r="AC56">
        <v>30.885000000000002</v>
      </c>
      <c r="AD56">
        <v>35.994999999999997</v>
      </c>
      <c r="AE56">
        <v>35.659999999999997</v>
      </c>
      <c r="AF56">
        <v>37.54</v>
      </c>
      <c r="AG56">
        <v>36.5</v>
      </c>
      <c r="AH56">
        <v>32.520000000000003</v>
      </c>
      <c r="AI56">
        <v>31.6</v>
      </c>
      <c r="AJ56">
        <v>36.414999999999999</v>
      </c>
      <c r="AK56">
        <v>39.034999999999997</v>
      </c>
      <c r="AL56">
        <v>34.200000000000003</v>
      </c>
      <c r="AM56">
        <v>32.115000000000002</v>
      </c>
      <c r="AN56">
        <v>35.86</v>
      </c>
      <c r="AO56">
        <v>32.51</v>
      </c>
      <c r="AP56">
        <v>37.104999999999997</v>
      </c>
      <c r="AQ56">
        <v>36.344999999999999</v>
      </c>
      <c r="AR56">
        <v>37.54</v>
      </c>
      <c r="AS56">
        <v>42.35</v>
      </c>
      <c r="AT56">
        <v>42.075000000000003</v>
      </c>
      <c r="AU56">
        <v>39.905000000000001</v>
      </c>
      <c r="AV56">
        <v>41.975000000000001</v>
      </c>
      <c r="AW56">
        <v>41.765000000000001</v>
      </c>
      <c r="AX56">
        <v>42.335000000000001</v>
      </c>
      <c r="AY56">
        <v>38.615000000000002</v>
      </c>
      <c r="AZ56">
        <v>31.565000000000001</v>
      </c>
      <c r="BA56">
        <v>29.09</v>
      </c>
      <c r="BB56">
        <v>25.094999999999999</v>
      </c>
      <c r="BC56">
        <v>26.61</v>
      </c>
      <c r="BD56">
        <v>26.18</v>
      </c>
      <c r="BE56">
        <v>28.695</v>
      </c>
      <c r="BF56">
        <v>27.15</v>
      </c>
      <c r="BG56">
        <v>30.484999999999999</v>
      </c>
      <c r="BH56">
        <v>30.155000000000001</v>
      </c>
      <c r="BI56">
        <v>31.975000000000001</v>
      </c>
      <c r="BJ56">
        <v>29.085000000000001</v>
      </c>
      <c r="BK56">
        <v>27.33</v>
      </c>
      <c r="BL56">
        <v>30.78</v>
      </c>
      <c r="BM56">
        <v>31.234999999999999</v>
      </c>
      <c r="BN56">
        <v>31.824999999999999</v>
      </c>
      <c r="BO56">
        <v>32.375</v>
      </c>
      <c r="BP56">
        <v>33.445</v>
      </c>
      <c r="BQ56">
        <v>34.924999999999997</v>
      </c>
      <c r="BR56">
        <v>38.515000000000001</v>
      </c>
      <c r="BS56">
        <v>40.835000000000001</v>
      </c>
      <c r="BT56">
        <v>43.055</v>
      </c>
      <c r="BU56">
        <v>41.445</v>
      </c>
      <c r="BV56">
        <v>43.51</v>
      </c>
      <c r="BW56">
        <v>42.744999999999997</v>
      </c>
      <c r="BX56">
        <v>44.704999999999998</v>
      </c>
      <c r="BY56">
        <v>42.784999999999997</v>
      </c>
      <c r="BZ56">
        <v>43.51</v>
      </c>
      <c r="CA56">
        <v>47.134999999999998</v>
      </c>
      <c r="CB56">
        <v>48.895000000000003</v>
      </c>
      <c r="CC56">
        <v>50.195</v>
      </c>
      <c r="CD56">
        <v>49.284999999999997</v>
      </c>
      <c r="CE56">
        <v>49.825000000000003</v>
      </c>
      <c r="CF56">
        <v>50.68</v>
      </c>
      <c r="CG56">
        <v>48.655000000000001</v>
      </c>
      <c r="CH56">
        <v>50.695</v>
      </c>
      <c r="CI56">
        <v>51.274999999999999</v>
      </c>
      <c r="CJ56">
        <v>47.204999999999998</v>
      </c>
      <c r="CK56">
        <v>48.134999999999998</v>
      </c>
      <c r="CL56">
        <v>44.655000000000001</v>
      </c>
      <c r="CM56">
        <v>46.835000000000001</v>
      </c>
      <c r="CN56">
        <v>49.53</v>
      </c>
      <c r="CO56">
        <v>51.875</v>
      </c>
      <c r="CP56">
        <v>52.255000000000003</v>
      </c>
      <c r="CQ56">
        <v>53.545000000000002</v>
      </c>
      <c r="CR56">
        <v>52.914999999999999</v>
      </c>
      <c r="CS56">
        <v>55.604999999999997</v>
      </c>
      <c r="CT56">
        <v>61.92</v>
      </c>
      <c r="CU56">
        <v>60.935000000000002</v>
      </c>
      <c r="CV56">
        <v>60.854999999999997</v>
      </c>
      <c r="CW56">
        <v>58.085000000000001</v>
      </c>
      <c r="CX56">
        <v>56.534999999999997</v>
      </c>
      <c r="CY56">
        <v>65.004999999999995</v>
      </c>
      <c r="CZ56">
        <v>65.944999999999993</v>
      </c>
      <c r="DA56">
        <v>62.655000000000001</v>
      </c>
      <c r="DB56">
        <v>60.884999999999998</v>
      </c>
      <c r="DC56">
        <v>65.125</v>
      </c>
      <c r="DD56">
        <v>72.125</v>
      </c>
      <c r="DE56">
        <v>72.635000000000005</v>
      </c>
      <c r="DF56">
        <v>74.375</v>
      </c>
      <c r="DG56">
        <v>74.734999999999999</v>
      </c>
      <c r="DH56">
        <v>77.875</v>
      </c>
      <c r="DI56">
        <v>77.424999999999997</v>
      </c>
      <c r="DJ56">
        <v>77.805000000000007</v>
      </c>
      <c r="DK56">
        <v>69.784999999999997</v>
      </c>
      <c r="DL56">
        <v>72.105000000000004</v>
      </c>
      <c r="DM56">
        <v>70.224999999999994</v>
      </c>
      <c r="DN56">
        <v>73.004999999999995</v>
      </c>
      <c r="DO56">
        <v>80.724999999999994</v>
      </c>
      <c r="DP56">
        <v>80.605000000000004</v>
      </c>
      <c r="DQ56">
        <v>83.215000000000003</v>
      </c>
      <c r="DR56">
        <v>84.254999999999995</v>
      </c>
      <c r="DS56">
        <v>88.37</v>
      </c>
      <c r="DT56">
        <v>92.92</v>
      </c>
      <c r="DU56">
        <v>94.254999999999995</v>
      </c>
      <c r="DV56">
        <v>98.34</v>
      </c>
      <c r="DW56">
        <v>106.175</v>
      </c>
      <c r="DX56">
        <v>114.105</v>
      </c>
      <c r="DY56">
        <v>114.875</v>
      </c>
      <c r="DZ56">
        <v>122.66</v>
      </c>
      <c r="EA56">
        <v>118.075</v>
      </c>
      <c r="EB56">
        <v>106.265</v>
      </c>
      <c r="EC56">
        <v>104.80500000000001</v>
      </c>
      <c r="ED56">
        <v>105.035</v>
      </c>
      <c r="EE56">
        <v>102.095</v>
      </c>
      <c r="EF56">
        <v>114.675</v>
      </c>
      <c r="EG56">
        <v>105.185</v>
      </c>
      <c r="EH56">
        <v>108.345</v>
      </c>
      <c r="EI56">
        <v>90.72</v>
      </c>
      <c r="EJ56">
        <v>96.405000000000001</v>
      </c>
    </row>
    <row r="57" spans="1:140" x14ac:dyDescent="0.25">
      <c r="A57" t="s">
        <v>56</v>
      </c>
      <c r="B57" t="str">
        <f>_xll.BDH($A57,"PX_MID","2007-05-31","","Dir=H","Per=M","Days=A","Dts=H","cols=139;rows=1")</f>
        <v>#N/A N/A</v>
      </c>
      <c r="C57" t="s">
        <v>506</v>
      </c>
      <c r="D57" t="s">
        <v>506</v>
      </c>
      <c r="E57" t="s">
        <v>506</v>
      </c>
      <c r="F57" t="s">
        <v>506</v>
      </c>
      <c r="G57" t="s">
        <v>506</v>
      </c>
      <c r="H57" t="s">
        <v>506</v>
      </c>
      <c r="I57" t="s">
        <v>506</v>
      </c>
      <c r="J57" t="s">
        <v>506</v>
      </c>
      <c r="K57" t="s">
        <v>506</v>
      </c>
      <c r="L57" t="s">
        <v>506</v>
      </c>
      <c r="M57">
        <v>21.135000000000002</v>
      </c>
      <c r="N57">
        <v>21.484999999999999</v>
      </c>
      <c r="O57">
        <v>22.215</v>
      </c>
      <c r="P57">
        <v>19.265000000000001</v>
      </c>
      <c r="Q57">
        <v>22.925000000000001</v>
      </c>
      <c r="R57">
        <v>21.364999999999998</v>
      </c>
      <c r="S57">
        <v>20.25</v>
      </c>
      <c r="T57">
        <v>20.225000000000001</v>
      </c>
      <c r="U57">
        <v>20.795000000000002</v>
      </c>
      <c r="V57">
        <v>21.14</v>
      </c>
      <c r="W57">
        <v>18.524999999999999</v>
      </c>
      <c r="X57">
        <v>19.195</v>
      </c>
      <c r="Y57">
        <v>17.989999999999998</v>
      </c>
      <c r="Z57">
        <v>17.23</v>
      </c>
      <c r="AA57">
        <v>19.09</v>
      </c>
      <c r="AB57">
        <v>19.72</v>
      </c>
      <c r="AC57">
        <v>20.114999999999998</v>
      </c>
      <c r="AD57">
        <v>19.925000000000001</v>
      </c>
      <c r="AE57">
        <v>18.989999999999998</v>
      </c>
      <c r="AF57">
        <v>22.24</v>
      </c>
      <c r="AG57">
        <v>22.39</v>
      </c>
      <c r="AH57">
        <v>21.785</v>
      </c>
      <c r="AI57">
        <v>22.225000000000001</v>
      </c>
      <c r="AJ57">
        <v>21.745000000000001</v>
      </c>
      <c r="AK57">
        <v>21.754999999999999</v>
      </c>
      <c r="AL57">
        <v>20.335000000000001</v>
      </c>
      <c r="AM57">
        <v>20.61</v>
      </c>
      <c r="AN57">
        <v>21.37</v>
      </c>
      <c r="AO57">
        <v>22.58</v>
      </c>
      <c r="AP57">
        <v>23.265000000000001</v>
      </c>
      <c r="AQ57">
        <v>23.89</v>
      </c>
      <c r="AR57">
        <v>24.5</v>
      </c>
      <c r="AS57">
        <v>25.305</v>
      </c>
      <c r="AT57">
        <v>25.51</v>
      </c>
      <c r="AU57">
        <v>27.725000000000001</v>
      </c>
      <c r="AV57">
        <v>28.045000000000002</v>
      </c>
      <c r="AW57">
        <v>29.364999999999998</v>
      </c>
      <c r="AX57">
        <v>30.004999999999999</v>
      </c>
      <c r="AY57">
        <v>29.454999999999998</v>
      </c>
      <c r="AZ57">
        <v>28.015000000000001</v>
      </c>
      <c r="BA57">
        <v>29.754999999999999</v>
      </c>
      <c r="BB57">
        <v>30.195</v>
      </c>
      <c r="BC57">
        <v>30.495000000000001</v>
      </c>
      <c r="BD57">
        <v>31.04</v>
      </c>
      <c r="BE57">
        <v>31.875</v>
      </c>
      <c r="BF57">
        <v>33.72</v>
      </c>
      <c r="BG57">
        <v>34.284999999999997</v>
      </c>
      <c r="BH57">
        <v>34</v>
      </c>
      <c r="BI57">
        <v>34.21</v>
      </c>
      <c r="BJ57">
        <v>34.204999999999998</v>
      </c>
      <c r="BK57">
        <v>34.314999999999998</v>
      </c>
      <c r="BL57">
        <v>36.255000000000003</v>
      </c>
      <c r="BM57">
        <v>36.875</v>
      </c>
      <c r="BN57">
        <v>37.045000000000002</v>
      </c>
      <c r="BO57">
        <v>36.744999999999997</v>
      </c>
      <c r="BP57">
        <v>38.145000000000003</v>
      </c>
      <c r="BQ57">
        <v>37.115000000000002</v>
      </c>
      <c r="BR57">
        <v>38.295000000000002</v>
      </c>
      <c r="BS57">
        <v>39.435000000000002</v>
      </c>
      <c r="BT57">
        <v>41.42</v>
      </c>
      <c r="BU57">
        <v>41.854999999999997</v>
      </c>
      <c r="BV57">
        <v>39.945</v>
      </c>
      <c r="BW57">
        <v>41.21</v>
      </c>
      <c r="BX57">
        <v>42.704999999999998</v>
      </c>
      <c r="BY57">
        <v>40.755000000000003</v>
      </c>
      <c r="BZ57">
        <v>41.284999999999997</v>
      </c>
      <c r="CA57">
        <v>42.875</v>
      </c>
      <c r="CB57">
        <v>42.354999999999997</v>
      </c>
      <c r="CC57">
        <v>42.244999999999997</v>
      </c>
      <c r="CD57">
        <v>42.575000000000003</v>
      </c>
      <c r="CE57">
        <v>44.854999999999997</v>
      </c>
      <c r="CF57">
        <v>45.405000000000001</v>
      </c>
      <c r="CG57">
        <v>45.515000000000001</v>
      </c>
      <c r="CH57">
        <v>48.594999999999999</v>
      </c>
      <c r="CI57">
        <v>49.465000000000003</v>
      </c>
      <c r="CJ57">
        <v>47.78</v>
      </c>
      <c r="CK57">
        <v>50.634999999999998</v>
      </c>
      <c r="CL57">
        <v>48.234999999999999</v>
      </c>
      <c r="CM57">
        <v>53.36</v>
      </c>
      <c r="CN57">
        <v>53.07</v>
      </c>
      <c r="CO57">
        <v>53.295000000000002</v>
      </c>
      <c r="CP57">
        <v>56.155000000000001</v>
      </c>
      <c r="CQ57">
        <v>54.094999999999999</v>
      </c>
      <c r="CR57">
        <v>54.215000000000003</v>
      </c>
      <c r="CS57">
        <v>54.524999999999999</v>
      </c>
      <c r="CT57">
        <v>52.835000000000001</v>
      </c>
      <c r="CU57">
        <v>48.65</v>
      </c>
      <c r="CV57">
        <v>51.924999999999997</v>
      </c>
      <c r="CW57">
        <v>51.954999999999998</v>
      </c>
      <c r="CX57">
        <v>55.064999999999998</v>
      </c>
      <c r="CY57">
        <v>57.365000000000002</v>
      </c>
      <c r="CZ57">
        <v>57.75</v>
      </c>
      <c r="DA57">
        <v>59.755000000000003</v>
      </c>
      <c r="DB57">
        <v>64.894999999999996</v>
      </c>
      <c r="DC57">
        <v>64.81</v>
      </c>
      <c r="DD57">
        <v>68.924999999999997</v>
      </c>
      <c r="DE57">
        <v>72.754999999999995</v>
      </c>
      <c r="DF57">
        <v>74.105000000000004</v>
      </c>
      <c r="DG57">
        <v>84.5</v>
      </c>
      <c r="DH57">
        <v>82.594999999999999</v>
      </c>
      <c r="DI57">
        <v>73.984999999999999</v>
      </c>
      <c r="DJ57">
        <v>74.834999999999994</v>
      </c>
      <c r="DK57">
        <v>74.05</v>
      </c>
      <c r="DL57">
        <v>72.474999999999994</v>
      </c>
      <c r="DM57">
        <v>72.364999999999995</v>
      </c>
      <c r="DN57">
        <v>73.444999999999993</v>
      </c>
      <c r="DO57">
        <v>77.995000000000005</v>
      </c>
      <c r="DP57">
        <v>77.765000000000001</v>
      </c>
      <c r="DQ57">
        <v>79.754999999999995</v>
      </c>
      <c r="DR57">
        <v>78.185000000000002</v>
      </c>
      <c r="DS57">
        <v>77.954999999999998</v>
      </c>
      <c r="DT57">
        <v>81.105000000000004</v>
      </c>
      <c r="DU57">
        <v>80.885000000000005</v>
      </c>
      <c r="DV57">
        <v>80.894999999999996</v>
      </c>
      <c r="DW57">
        <v>87.754999999999995</v>
      </c>
      <c r="DX57">
        <v>91.545000000000002</v>
      </c>
      <c r="DY57">
        <v>91.484999999999999</v>
      </c>
      <c r="DZ57">
        <v>83.165000000000006</v>
      </c>
      <c r="EA57">
        <v>79.364999999999995</v>
      </c>
      <c r="EB57">
        <v>82.14</v>
      </c>
      <c r="EC57">
        <v>86.57</v>
      </c>
      <c r="ED57">
        <v>83.155000000000001</v>
      </c>
      <c r="EE57">
        <v>85.394999999999996</v>
      </c>
      <c r="EF57">
        <v>88.224999999999994</v>
      </c>
      <c r="EG57">
        <v>87.53</v>
      </c>
      <c r="EH57">
        <v>87.965000000000003</v>
      </c>
      <c r="EI57">
        <v>88.605000000000004</v>
      </c>
      <c r="EJ57">
        <v>95.185000000000002</v>
      </c>
    </row>
    <row r="58" spans="1:140" x14ac:dyDescent="0.25">
      <c r="A58" t="s">
        <v>57</v>
      </c>
      <c r="B58">
        <f>_xll.BDH($A58,"PX_MID","2007-05-31","","Dir=H","Per=M","Days=A","Dts=H","cols=139;rows=1")</f>
        <v>64.989999999999995</v>
      </c>
      <c r="C58">
        <v>61.17</v>
      </c>
      <c r="D58">
        <v>58.484999999999999</v>
      </c>
      <c r="E58">
        <v>58.604999999999997</v>
      </c>
      <c r="F58">
        <v>59.354999999999997</v>
      </c>
      <c r="G58">
        <v>60.975000000000001</v>
      </c>
      <c r="H58">
        <v>59.03</v>
      </c>
      <c r="I58">
        <v>52.04</v>
      </c>
      <c r="J58">
        <v>49.215000000000003</v>
      </c>
      <c r="K58">
        <v>42.265000000000001</v>
      </c>
      <c r="L58">
        <v>43.69</v>
      </c>
      <c r="M58">
        <v>47.98</v>
      </c>
      <c r="N58">
        <v>46.32</v>
      </c>
      <c r="O58">
        <v>37.65</v>
      </c>
      <c r="P58">
        <v>37.130000000000003</v>
      </c>
      <c r="Q58">
        <v>39.715000000000003</v>
      </c>
      <c r="R58">
        <v>35.424999999999997</v>
      </c>
      <c r="S58">
        <v>27.524999999999999</v>
      </c>
      <c r="T58">
        <v>23.265000000000001</v>
      </c>
      <c r="U58">
        <v>18.565000000000001</v>
      </c>
      <c r="V58">
        <v>16.739999999999998</v>
      </c>
      <c r="W58">
        <v>12.074999999999999</v>
      </c>
      <c r="X58">
        <v>13.64</v>
      </c>
      <c r="Y58">
        <v>25.23</v>
      </c>
      <c r="Z58">
        <v>25.035</v>
      </c>
      <c r="AA58">
        <v>23.245000000000001</v>
      </c>
      <c r="AB58">
        <v>28.324999999999999</v>
      </c>
      <c r="AC58">
        <v>33.83</v>
      </c>
      <c r="AD58">
        <v>33.909999999999997</v>
      </c>
      <c r="AE58">
        <v>34.82</v>
      </c>
      <c r="AF58">
        <v>41.835000000000001</v>
      </c>
      <c r="AG58">
        <v>40.505000000000003</v>
      </c>
      <c r="AH58">
        <v>37.655000000000001</v>
      </c>
      <c r="AI58">
        <v>38.200000000000003</v>
      </c>
      <c r="AJ58">
        <v>41.25</v>
      </c>
      <c r="AK58">
        <v>46.094999999999999</v>
      </c>
      <c r="AL58">
        <v>39.854999999999997</v>
      </c>
      <c r="AM58">
        <v>39.68</v>
      </c>
      <c r="AN58">
        <v>44.645000000000003</v>
      </c>
      <c r="AO58">
        <v>39.86</v>
      </c>
      <c r="AP58">
        <v>42.005000000000003</v>
      </c>
      <c r="AQ58">
        <v>41.44</v>
      </c>
      <c r="AR58">
        <v>43.234999999999999</v>
      </c>
      <c r="AS58">
        <v>42.94</v>
      </c>
      <c r="AT58">
        <v>43.37</v>
      </c>
      <c r="AU58">
        <v>43.575000000000003</v>
      </c>
      <c r="AV58">
        <v>45.21</v>
      </c>
      <c r="AW58">
        <v>49.09</v>
      </c>
      <c r="AX58">
        <v>51.594999999999999</v>
      </c>
      <c r="AY58">
        <v>51.695</v>
      </c>
      <c r="AZ58">
        <v>50.05</v>
      </c>
      <c r="BA58">
        <v>49.704999999999998</v>
      </c>
      <c r="BB58">
        <v>44.895000000000003</v>
      </c>
      <c r="BC58">
        <v>50.63</v>
      </c>
      <c r="BD58">
        <v>47.975000000000001</v>
      </c>
      <c r="BE58">
        <v>47.164999999999999</v>
      </c>
      <c r="BF58">
        <v>50.125</v>
      </c>
      <c r="BG58">
        <v>52.865000000000002</v>
      </c>
      <c r="BH58">
        <v>57.854999999999997</v>
      </c>
      <c r="BI58">
        <v>60.19</v>
      </c>
      <c r="BJ58">
        <v>55.82</v>
      </c>
      <c r="BK58">
        <v>58.204999999999998</v>
      </c>
      <c r="BL58">
        <v>57.715000000000003</v>
      </c>
      <c r="BM58">
        <v>58.305</v>
      </c>
      <c r="BN58">
        <v>56.844999999999999</v>
      </c>
      <c r="BO58">
        <v>55.975000000000001</v>
      </c>
      <c r="BP58">
        <v>55.91</v>
      </c>
      <c r="BQ58">
        <v>57.484999999999999</v>
      </c>
      <c r="BR58">
        <v>58.814999999999998</v>
      </c>
      <c r="BS58">
        <v>62.174999999999997</v>
      </c>
      <c r="BT58">
        <v>67.45</v>
      </c>
      <c r="BU58">
        <v>68.405000000000001</v>
      </c>
      <c r="BV58">
        <v>75.745000000000005</v>
      </c>
      <c r="BW58">
        <v>74.685000000000002</v>
      </c>
      <c r="BX58">
        <v>73.745000000000005</v>
      </c>
      <c r="BY58">
        <v>71.86</v>
      </c>
      <c r="BZ58">
        <v>75.534999999999997</v>
      </c>
      <c r="CA58">
        <v>81.834999999999994</v>
      </c>
      <c r="CB58">
        <v>85.81</v>
      </c>
      <c r="CC58">
        <v>90.724999999999994</v>
      </c>
      <c r="CD58">
        <v>84.99</v>
      </c>
      <c r="CE58">
        <v>91.33</v>
      </c>
      <c r="CF58">
        <v>90.045000000000002</v>
      </c>
      <c r="CG58">
        <v>87.45</v>
      </c>
      <c r="CH58">
        <v>91.484999999999999</v>
      </c>
      <c r="CI58">
        <v>94.855000000000004</v>
      </c>
      <c r="CJ58">
        <v>87.995000000000005</v>
      </c>
      <c r="CK58">
        <v>89.534999999999997</v>
      </c>
      <c r="CL58">
        <v>87.534999999999997</v>
      </c>
      <c r="CM58">
        <v>89.924999999999997</v>
      </c>
      <c r="CN58">
        <v>92.47</v>
      </c>
      <c r="CO58">
        <v>93.025000000000006</v>
      </c>
      <c r="CP58">
        <v>80.694999999999993</v>
      </c>
      <c r="CQ58">
        <v>81.584999999999994</v>
      </c>
      <c r="CR58">
        <v>78.13</v>
      </c>
      <c r="CS58">
        <v>77.435000000000002</v>
      </c>
      <c r="CT58">
        <v>79.694999999999993</v>
      </c>
      <c r="CU58">
        <v>77.724999999999994</v>
      </c>
      <c r="CV58">
        <v>76.064999999999998</v>
      </c>
      <c r="CW58">
        <v>76.739999999999995</v>
      </c>
      <c r="CX58">
        <v>74.105000000000004</v>
      </c>
      <c r="CY58">
        <v>73.254999999999995</v>
      </c>
      <c r="CZ58">
        <v>71.655000000000001</v>
      </c>
      <c r="DA58">
        <v>69.534999999999997</v>
      </c>
      <c r="DB58">
        <v>53.494999999999997</v>
      </c>
      <c r="DC58">
        <v>55.564999999999998</v>
      </c>
      <c r="DD58">
        <v>61.435000000000002</v>
      </c>
      <c r="DE58">
        <v>65.435000000000002</v>
      </c>
      <c r="DF58">
        <v>65.775000000000006</v>
      </c>
      <c r="DG58">
        <v>60.75</v>
      </c>
      <c r="DH58">
        <v>64.454999999999998</v>
      </c>
      <c r="DI58">
        <v>65.575000000000003</v>
      </c>
      <c r="DJ58">
        <v>64.034999999999997</v>
      </c>
      <c r="DK58">
        <v>66.424999999999997</v>
      </c>
      <c r="DL58">
        <v>72.025000000000006</v>
      </c>
      <c r="DM58">
        <v>74.084999999999994</v>
      </c>
      <c r="DN58">
        <v>76.375</v>
      </c>
      <c r="DO58">
        <v>80.064999999999998</v>
      </c>
      <c r="DP58">
        <v>79.084999999999994</v>
      </c>
      <c r="DQ58">
        <v>79.265000000000001</v>
      </c>
      <c r="DR58">
        <v>76.944999999999993</v>
      </c>
      <c r="DS58">
        <v>84.245000000000005</v>
      </c>
      <c r="DT58">
        <v>85.254999999999995</v>
      </c>
      <c r="DU58">
        <v>86.094999999999999</v>
      </c>
      <c r="DV58">
        <v>90.43</v>
      </c>
      <c r="DW58">
        <v>95.504999999999995</v>
      </c>
      <c r="DX58">
        <v>97.685000000000002</v>
      </c>
      <c r="DY58">
        <v>99.325000000000003</v>
      </c>
      <c r="DZ58">
        <v>99.405000000000001</v>
      </c>
      <c r="EA58">
        <v>97.484999999999999</v>
      </c>
      <c r="EB58">
        <v>93.635000000000005</v>
      </c>
      <c r="EC58">
        <v>98.745000000000005</v>
      </c>
      <c r="ED58">
        <v>98.29</v>
      </c>
      <c r="EE58">
        <v>98.004999999999995</v>
      </c>
      <c r="EF58">
        <v>99.53</v>
      </c>
      <c r="EG58">
        <v>105.985</v>
      </c>
      <c r="EH58">
        <v>106.505</v>
      </c>
      <c r="EI58">
        <v>102.675</v>
      </c>
      <c r="EJ58">
        <v>112.245</v>
      </c>
    </row>
    <row r="59" spans="1:140" x14ac:dyDescent="0.25">
      <c r="A59" t="s">
        <v>58</v>
      </c>
      <c r="B59">
        <f>_xll.BDH($A59,"PX_MID","2007-05-31","","Dir=H","Per=M","Days=A","Dts=H","cols=139;rows=1")</f>
        <v>128.71</v>
      </c>
      <c r="C59">
        <v>136.565</v>
      </c>
      <c r="D59">
        <v>126.895</v>
      </c>
      <c r="E59">
        <v>121.29</v>
      </c>
      <c r="F59">
        <v>116.07</v>
      </c>
      <c r="G59">
        <v>124.3</v>
      </c>
      <c r="H59">
        <v>111.56</v>
      </c>
      <c r="I59">
        <v>119.84</v>
      </c>
      <c r="J59">
        <v>120.785</v>
      </c>
      <c r="K59">
        <v>115.22</v>
      </c>
      <c r="L59">
        <v>114.02500000000001</v>
      </c>
      <c r="M59">
        <v>121.12</v>
      </c>
      <c r="N59">
        <v>126.67</v>
      </c>
      <c r="O59">
        <v>120.98</v>
      </c>
      <c r="P59">
        <v>130.345</v>
      </c>
      <c r="Q59">
        <v>137.31</v>
      </c>
      <c r="R59">
        <v>123.37</v>
      </c>
      <c r="S59">
        <v>127.45</v>
      </c>
      <c r="T59">
        <v>109.34</v>
      </c>
      <c r="U59">
        <v>139.6</v>
      </c>
      <c r="V59">
        <v>133.005</v>
      </c>
      <c r="W59">
        <v>142.35</v>
      </c>
      <c r="X59">
        <v>162.58500000000001</v>
      </c>
      <c r="Y59">
        <v>166.315</v>
      </c>
      <c r="Z59">
        <v>152.19</v>
      </c>
      <c r="AA59">
        <v>151.22499999999999</v>
      </c>
      <c r="AB59">
        <v>153.65</v>
      </c>
      <c r="AC59">
        <v>147.30500000000001</v>
      </c>
      <c r="AD59">
        <v>146.24</v>
      </c>
      <c r="AE59">
        <v>135.36500000000001</v>
      </c>
      <c r="AF59">
        <v>147.97999999999999</v>
      </c>
      <c r="AG59">
        <v>158.13499999999999</v>
      </c>
      <c r="AH59">
        <v>155.005</v>
      </c>
      <c r="AI59">
        <v>166.04</v>
      </c>
      <c r="AJ59">
        <v>173.14</v>
      </c>
      <c r="AK59">
        <v>184.97499999999999</v>
      </c>
      <c r="AL59">
        <v>190.95500000000001</v>
      </c>
      <c r="AM59">
        <v>193.28</v>
      </c>
      <c r="AN59">
        <v>211.595</v>
      </c>
      <c r="AO59">
        <v>209.88</v>
      </c>
      <c r="AP59">
        <v>228.86</v>
      </c>
      <c r="AQ59">
        <v>237.59</v>
      </c>
      <c r="AR59">
        <v>259.29000000000002</v>
      </c>
      <c r="AS59">
        <v>272.64499999999998</v>
      </c>
      <c r="AT59">
        <v>253.54499999999999</v>
      </c>
      <c r="AU59">
        <v>258.17500000000001</v>
      </c>
      <c r="AV59">
        <v>273.40499999999997</v>
      </c>
      <c r="AW59">
        <v>282.28500000000003</v>
      </c>
      <c r="AX59">
        <v>293.98500000000001</v>
      </c>
      <c r="AY59">
        <v>294.92500000000001</v>
      </c>
      <c r="AZ59">
        <v>285.58</v>
      </c>
      <c r="BA59">
        <v>307.08999999999997</v>
      </c>
      <c r="BB59">
        <v>319.44499999999999</v>
      </c>
      <c r="BC59">
        <v>323.91000000000003</v>
      </c>
      <c r="BD59">
        <v>328.47500000000002</v>
      </c>
      <c r="BE59">
        <v>324.88</v>
      </c>
      <c r="BF59">
        <v>347.98</v>
      </c>
      <c r="BG59">
        <v>374.255</v>
      </c>
      <c r="BH59">
        <v>372.66500000000002</v>
      </c>
      <c r="BI59">
        <v>395.86500000000001</v>
      </c>
      <c r="BJ59">
        <v>379.54500000000002</v>
      </c>
      <c r="BK59">
        <v>366.65499999999997</v>
      </c>
      <c r="BL59">
        <v>375.3</v>
      </c>
      <c r="BM59">
        <v>361.8</v>
      </c>
      <c r="BN59">
        <v>369.68</v>
      </c>
      <c r="BO59">
        <v>375.10500000000002</v>
      </c>
      <c r="BP59">
        <v>383.505</v>
      </c>
      <c r="BQ59">
        <v>354.565</v>
      </c>
      <c r="BR59">
        <v>369.23500000000001</v>
      </c>
      <c r="BS59">
        <v>379.26</v>
      </c>
      <c r="BT59">
        <v>396.19</v>
      </c>
      <c r="BU59">
        <v>408.92500000000001</v>
      </c>
      <c r="BV59">
        <v>409.12</v>
      </c>
      <c r="BW59">
        <v>423.51</v>
      </c>
      <c r="BX59">
        <v>447.82499999999999</v>
      </c>
      <c r="BY59">
        <v>419.55500000000001</v>
      </c>
      <c r="BZ59">
        <v>422.39</v>
      </c>
      <c r="CA59">
        <v>434.59</v>
      </c>
      <c r="CB59">
        <v>461.505</v>
      </c>
      <c r="CC59">
        <v>477.96</v>
      </c>
      <c r="CD59">
        <v>495.01</v>
      </c>
      <c r="CE59">
        <v>538.60500000000002</v>
      </c>
      <c r="CF59">
        <v>536.94000000000005</v>
      </c>
      <c r="CG59">
        <v>533.65</v>
      </c>
      <c r="CH59">
        <v>532.43499999999995</v>
      </c>
      <c r="CI59">
        <v>536.09500000000003</v>
      </c>
      <c r="CJ59">
        <v>516.89</v>
      </c>
      <c r="CK59">
        <v>538.73</v>
      </c>
      <c r="CL59">
        <v>509.70499999999998</v>
      </c>
      <c r="CM59">
        <v>553.24</v>
      </c>
      <c r="CN59">
        <v>578.03499999999997</v>
      </c>
      <c r="CO59">
        <v>619.45000000000005</v>
      </c>
      <c r="CP59">
        <v>597.28</v>
      </c>
      <c r="CQ59">
        <v>643.24</v>
      </c>
      <c r="CR59">
        <v>682.36</v>
      </c>
      <c r="CS59">
        <v>672.88</v>
      </c>
      <c r="CT59">
        <v>673.65499999999997</v>
      </c>
      <c r="CU59">
        <v>666.46</v>
      </c>
      <c r="CV59">
        <v>701.07500000000005</v>
      </c>
      <c r="CW59">
        <v>716.24</v>
      </c>
      <c r="CX59">
        <v>723.07</v>
      </c>
      <c r="CY59">
        <v>784.59500000000003</v>
      </c>
      <c r="CZ59">
        <v>785.53499999999997</v>
      </c>
      <c r="DA59">
        <v>742.02499999999998</v>
      </c>
      <c r="DB59">
        <v>767.505</v>
      </c>
      <c r="DC59">
        <v>775.255</v>
      </c>
      <c r="DD59">
        <v>796.14</v>
      </c>
      <c r="DE59">
        <v>765.15</v>
      </c>
      <c r="DF59">
        <v>762.23</v>
      </c>
      <c r="DG59">
        <v>792.71</v>
      </c>
      <c r="DH59">
        <v>813.52499999999998</v>
      </c>
      <c r="DI59">
        <v>741.67499999999995</v>
      </c>
      <c r="DJ59">
        <v>768.41499999999996</v>
      </c>
      <c r="DK59">
        <v>741.86500000000001</v>
      </c>
      <c r="DL59">
        <v>783.53</v>
      </c>
      <c r="DM59">
        <v>790.90499999999997</v>
      </c>
      <c r="DN59">
        <v>724.84</v>
      </c>
      <c r="DO59">
        <v>736.88499999999999</v>
      </c>
      <c r="DP59">
        <v>722.82500000000005</v>
      </c>
      <c r="DQ59">
        <v>692.46500000000003</v>
      </c>
      <c r="DR59">
        <v>607</v>
      </c>
      <c r="DS59">
        <v>570.125</v>
      </c>
      <c r="DT59">
        <v>539.83000000000004</v>
      </c>
      <c r="DU59">
        <v>528.39499999999998</v>
      </c>
      <c r="DV59">
        <v>595.25</v>
      </c>
      <c r="DW59">
        <v>589.57000000000005</v>
      </c>
      <c r="DX59">
        <v>686.84</v>
      </c>
      <c r="DY59">
        <v>711.36500000000001</v>
      </c>
      <c r="DZ59">
        <v>765.68</v>
      </c>
      <c r="EA59">
        <v>664.125</v>
      </c>
      <c r="EB59">
        <v>648.22500000000002</v>
      </c>
      <c r="EC59">
        <v>624.81500000000005</v>
      </c>
      <c r="ED59">
        <v>649.41499999999996</v>
      </c>
      <c r="EE59">
        <v>670.995</v>
      </c>
      <c r="EF59">
        <v>705.005</v>
      </c>
      <c r="EG59">
        <v>766.82500000000005</v>
      </c>
      <c r="EH59">
        <v>775.495</v>
      </c>
      <c r="EI59">
        <v>733.49</v>
      </c>
      <c r="EJ59">
        <v>807.75</v>
      </c>
    </row>
    <row r="60" spans="1:140" x14ac:dyDescent="0.25">
      <c r="A60" t="s">
        <v>59</v>
      </c>
      <c r="B60">
        <f>_xll.BDH($A60,"PX_MID","2007-05-31","","Dir=H","Per=M","Days=A","Dts=H","cols=139;rows=1")</f>
        <v>100.62</v>
      </c>
      <c r="C60">
        <v>96.144999999999996</v>
      </c>
      <c r="D60">
        <v>103.47</v>
      </c>
      <c r="E60">
        <v>96.715000000000003</v>
      </c>
      <c r="F60">
        <v>104.96</v>
      </c>
      <c r="G60">
        <v>98.614999999999995</v>
      </c>
      <c r="H60">
        <v>92.575000000000003</v>
      </c>
      <c r="I60">
        <v>87.415000000000006</v>
      </c>
      <c r="J60">
        <v>83.13</v>
      </c>
      <c r="K60">
        <v>82.775000000000006</v>
      </c>
      <c r="L60">
        <v>74.334999999999994</v>
      </c>
      <c r="M60">
        <v>84.9</v>
      </c>
      <c r="N60">
        <v>82.724999999999994</v>
      </c>
      <c r="O60">
        <v>65.75</v>
      </c>
      <c r="P60">
        <v>61.075000000000003</v>
      </c>
      <c r="Q60">
        <v>65.584999999999994</v>
      </c>
      <c r="R60">
        <v>57.38</v>
      </c>
      <c r="S60">
        <v>52.41</v>
      </c>
      <c r="T60">
        <v>42.564999999999998</v>
      </c>
      <c r="U60">
        <v>42.655000000000001</v>
      </c>
      <c r="V60">
        <v>42.33</v>
      </c>
      <c r="W60">
        <v>31.425000000000001</v>
      </c>
      <c r="X60">
        <v>35.5</v>
      </c>
      <c r="Y60">
        <v>40.085000000000001</v>
      </c>
      <c r="Z60">
        <v>44.875</v>
      </c>
      <c r="AA60">
        <v>42.52</v>
      </c>
      <c r="AB60">
        <v>42.875</v>
      </c>
      <c r="AC60">
        <v>49.695</v>
      </c>
      <c r="AD60">
        <v>54.12</v>
      </c>
      <c r="AE60">
        <v>47.81</v>
      </c>
      <c r="AF60">
        <v>52.39</v>
      </c>
      <c r="AG60">
        <v>54.11</v>
      </c>
      <c r="AH60">
        <v>60.575000000000003</v>
      </c>
      <c r="AI60">
        <v>63.17</v>
      </c>
      <c r="AJ60">
        <v>72.59</v>
      </c>
      <c r="AK60">
        <v>72.385000000000005</v>
      </c>
      <c r="AL60">
        <v>64.180000000000007</v>
      </c>
      <c r="AM60">
        <v>62.74</v>
      </c>
      <c r="AN60">
        <v>68.13</v>
      </c>
      <c r="AO60">
        <v>61.1</v>
      </c>
      <c r="AP60">
        <v>66.52</v>
      </c>
      <c r="AQ60">
        <v>70.66</v>
      </c>
      <c r="AR60">
        <v>63.78</v>
      </c>
      <c r="AS60">
        <v>65.265000000000001</v>
      </c>
      <c r="AT60">
        <v>69.474999999999994</v>
      </c>
      <c r="AU60">
        <v>72.015000000000001</v>
      </c>
      <c r="AV60">
        <v>73.935000000000002</v>
      </c>
      <c r="AW60">
        <v>79.775000000000006</v>
      </c>
      <c r="AX60">
        <v>77.995000000000005</v>
      </c>
      <c r="AY60">
        <v>73.935000000000002</v>
      </c>
      <c r="AZ60">
        <v>70.489999999999995</v>
      </c>
      <c r="BA60">
        <v>66.844999999999999</v>
      </c>
      <c r="BB60">
        <v>60.494999999999997</v>
      </c>
      <c r="BC60">
        <v>65.760000000000005</v>
      </c>
      <c r="BD60">
        <v>68.685000000000002</v>
      </c>
      <c r="BE60">
        <v>73.355000000000004</v>
      </c>
      <c r="BF60">
        <v>74.19</v>
      </c>
      <c r="BG60">
        <v>74.924999999999997</v>
      </c>
      <c r="BH60">
        <v>74.38</v>
      </c>
      <c r="BI60">
        <v>76.8</v>
      </c>
      <c r="BJ60">
        <v>69.625</v>
      </c>
      <c r="BK60">
        <v>74.314999999999998</v>
      </c>
      <c r="BL60">
        <v>73.905000000000001</v>
      </c>
      <c r="BM60">
        <v>71.405000000000001</v>
      </c>
      <c r="BN60">
        <v>69.599999999999994</v>
      </c>
      <c r="BO60">
        <v>70.444999999999993</v>
      </c>
      <c r="BP60">
        <v>74.265000000000001</v>
      </c>
      <c r="BQ60">
        <v>75.394999999999996</v>
      </c>
      <c r="BR60">
        <v>73.88</v>
      </c>
      <c r="BS60">
        <v>76.905000000000001</v>
      </c>
      <c r="BT60">
        <v>85.814999999999998</v>
      </c>
      <c r="BU60">
        <v>91.405000000000001</v>
      </c>
      <c r="BV60">
        <v>99.025000000000006</v>
      </c>
      <c r="BW60">
        <v>102.315</v>
      </c>
      <c r="BX60">
        <v>105.145</v>
      </c>
      <c r="BY60">
        <v>103.855</v>
      </c>
      <c r="BZ60">
        <v>117.49</v>
      </c>
      <c r="CA60">
        <v>130.58500000000001</v>
      </c>
      <c r="CB60">
        <v>134.22999999999999</v>
      </c>
      <c r="CC60">
        <v>136.48500000000001</v>
      </c>
      <c r="CD60">
        <v>125.28</v>
      </c>
      <c r="CE60">
        <v>128.875</v>
      </c>
      <c r="CF60">
        <v>125.495</v>
      </c>
      <c r="CG60">
        <v>128.99</v>
      </c>
      <c r="CH60">
        <v>135.24</v>
      </c>
      <c r="CI60">
        <v>127.035</v>
      </c>
      <c r="CJ60">
        <v>120.485</v>
      </c>
      <c r="CK60">
        <v>126.77500000000001</v>
      </c>
      <c r="CL60">
        <v>127.41500000000001</v>
      </c>
      <c r="CM60">
        <v>124.91500000000001</v>
      </c>
      <c r="CN60">
        <v>134.36500000000001</v>
      </c>
      <c r="CO60">
        <v>129.94999999999999</v>
      </c>
      <c r="CP60">
        <v>145.47499999999999</v>
      </c>
      <c r="CQ60">
        <v>150.85499999999999</v>
      </c>
      <c r="CR60">
        <v>150.09</v>
      </c>
      <c r="CS60">
        <v>143.34</v>
      </c>
      <c r="CT60">
        <v>140.565</v>
      </c>
      <c r="CU60">
        <v>138.69</v>
      </c>
      <c r="CV60">
        <v>144.19499999999999</v>
      </c>
      <c r="CW60">
        <v>130.64500000000001</v>
      </c>
      <c r="CX60">
        <v>130.94499999999999</v>
      </c>
      <c r="CY60">
        <v>148.095</v>
      </c>
      <c r="CZ60">
        <v>145.45500000000001</v>
      </c>
      <c r="DA60">
        <v>144.54499999999999</v>
      </c>
      <c r="DB60">
        <v>120.11</v>
      </c>
      <c r="DC60">
        <v>118.155</v>
      </c>
      <c r="DD60">
        <v>127.005</v>
      </c>
      <c r="DE60">
        <v>134.87</v>
      </c>
      <c r="DF60">
        <v>126.16</v>
      </c>
      <c r="DG60">
        <v>129.83000000000001</v>
      </c>
      <c r="DH60">
        <v>133.655</v>
      </c>
      <c r="DI60">
        <v>129.44499999999999</v>
      </c>
      <c r="DJ60">
        <v>131.72499999999999</v>
      </c>
      <c r="DK60">
        <v>142.47499999999999</v>
      </c>
      <c r="DL60">
        <v>150.63499999999999</v>
      </c>
      <c r="DM60">
        <v>155.77500000000001</v>
      </c>
      <c r="DN60">
        <v>163.505</v>
      </c>
      <c r="DO60">
        <v>180.22</v>
      </c>
      <c r="DP60">
        <v>176.85499999999999</v>
      </c>
      <c r="DQ60">
        <v>184.785</v>
      </c>
      <c r="DR60">
        <v>187.83</v>
      </c>
      <c r="DS60">
        <v>197.77500000000001</v>
      </c>
      <c r="DT60">
        <v>242.54</v>
      </c>
      <c r="DU60">
        <v>239.625</v>
      </c>
      <c r="DV60">
        <v>254.185</v>
      </c>
      <c r="DW60">
        <v>257.98500000000001</v>
      </c>
      <c r="DX60">
        <v>276.52499999999998</v>
      </c>
      <c r="DY60">
        <v>295.01</v>
      </c>
      <c r="DZ60">
        <v>354.26</v>
      </c>
      <c r="EA60">
        <v>362.30500000000001</v>
      </c>
      <c r="EB60">
        <v>327.82499999999999</v>
      </c>
      <c r="EC60">
        <v>333.59500000000003</v>
      </c>
      <c r="ED60">
        <v>352.20499999999998</v>
      </c>
      <c r="EE60">
        <v>335.57</v>
      </c>
      <c r="EF60">
        <v>356.41500000000002</v>
      </c>
      <c r="EG60">
        <v>342.685</v>
      </c>
      <c r="EH60">
        <v>371.935</v>
      </c>
      <c r="EI60">
        <v>355.08</v>
      </c>
      <c r="EJ60">
        <v>346.70499999999998</v>
      </c>
    </row>
    <row r="61" spans="1:140" x14ac:dyDescent="0.25">
      <c r="A61" t="s">
        <v>60</v>
      </c>
      <c r="B61">
        <f>_xll.BDH($A61,"PX_MID","2007-05-31","","Dir=H","Per=M","Days=A","Dts=H","cols=139;rows=1")</f>
        <v>50.715000000000003</v>
      </c>
      <c r="C61">
        <v>48.87</v>
      </c>
      <c r="D61">
        <v>47.41</v>
      </c>
      <c r="E61">
        <v>50.685000000000002</v>
      </c>
      <c r="F61">
        <v>50.27</v>
      </c>
      <c r="G61">
        <v>48.274999999999999</v>
      </c>
      <c r="H61">
        <v>46.13</v>
      </c>
      <c r="I61">
        <v>41.204999999999998</v>
      </c>
      <c r="J61">
        <v>44.265000000000001</v>
      </c>
      <c r="K61">
        <v>39.725000000000001</v>
      </c>
      <c r="L61">
        <v>37.909999999999997</v>
      </c>
      <c r="M61">
        <v>37.549999999999997</v>
      </c>
      <c r="N61">
        <v>34.005000000000003</v>
      </c>
      <c r="O61">
        <v>23.82</v>
      </c>
      <c r="P61">
        <v>32.875</v>
      </c>
      <c r="Q61">
        <v>31.1</v>
      </c>
      <c r="R61">
        <v>34.950000000000003</v>
      </c>
      <c r="S61">
        <v>23.875</v>
      </c>
      <c r="T61">
        <v>16.225000000000001</v>
      </c>
      <c r="U61">
        <v>14.025</v>
      </c>
      <c r="V61">
        <v>6.58</v>
      </c>
      <c r="W61">
        <v>3.9699999999999998</v>
      </c>
      <c r="X61">
        <v>6.8049999999999997</v>
      </c>
      <c r="Y61">
        <v>8.9049999999999994</v>
      </c>
      <c r="Z61">
        <v>11.285</v>
      </c>
      <c r="AA61">
        <v>13.164999999999999</v>
      </c>
      <c r="AB61">
        <v>14.76</v>
      </c>
      <c r="AC61">
        <v>17.605</v>
      </c>
      <c r="AD61">
        <v>16.89</v>
      </c>
      <c r="AE61">
        <v>14.6</v>
      </c>
      <c r="AF61">
        <v>15.855</v>
      </c>
      <c r="AG61">
        <v>15.08</v>
      </c>
      <c r="AH61">
        <v>15.154999999999999</v>
      </c>
      <c r="AI61">
        <v>16.68</v>
      </c>
      <c r="AJ61">
        <v>17.829999999999998</v>
      </c>
      <c r="AK61">
        <v>17.809999999999999</v>
      </c>
      <c r="AL61">
        <v>15.734999999999999</v>
      </c>
      <c r="AM61">
        <v>14.365</v>
      </c>
      <c r="AN61">
        <v>14.04</v>
      </c>
      <c r="AO61">
        <v>12.44</v>
      </c>
      <c r="AP61">
        <v>13.105</v>
      </c>
      <c r="AQ61">
        <v>11.445</v>
      </c>
      <c r="AR61">
        <v>10.945</v>
      </c>
      <c r="AS61">
        <v>13.345000000000001</v>
      </c>
      <c r="AT61">
        <v>13.73</v>
      </c>
      <c r="AU61">
        <v>14.28</v>
      </c>
      <c r="AV61">
        <v>13.335000000000001</v>
      </c>
      <c r="AW61">
        <v>12.305</v>
      </c>
      <c r="AX61">
        <v>11.744999999999999</v>
      </c>
      <c r="AY61">
        <v>10.955</v>
      </c>
      <c r="AZ61">
        <v>9.7149999999999999</v>
      </c>
      <c r="BA61">
        <v>8.1850000000000005</v>
      </c>
      <c r="BB61">
        <v>6.1150000000000002</v>
      </c>
      <c r="BC61">
        <v>6.8250000000000002</v>
      </c>
      <c r="BD61">
        <v>5.4249999999999998</v>
      </c>
      <c r="BE61">
        <v>5.5549999999999997</v>
      </c>
      <c r="BF61">
        <v>7.1349999999999998</v>
      </c>
      <c r="BG61">
        <v>7.9749999999999996</v>
      </c>
      <c r="BH61">
        <v>9.5649999999999995</v>
      </c>
      <c r="BI61">
        <v>8.0950000000000006</v>
      </c>
      <c r="BJ61">
        <v>7.3449999999999998</v>
      </c>
      <c r="BK61">
        <v>8.1750000000000007</v>
      </c>
      <c r="BL61">
        <v>7.3250000000000002</v>
      </c>
      <c r="BM61">
        <v>7.9950000000000001</v>
      </c>
      <c r="BN61">
        <v>8.8149999999999995</v>
      </c>
      <c r="BO61">
        <v>9.3249999999999993</v>
      </c>
      <c r="BP61">
        <v>9.8550000000000004</v>
      </c>
      <c r="BQ61">
        <v>11.615</v>
      </c>
      <c r="BR61">
        <v>11.315</v>
      </c>
      <c r="BS61">
        <v>11.225</v>
      </c>
      <c r="BT61">
        <v>12.175000000000001</v>
      </c>
      <c r="BU61">
        <v>12.285</v>
      </c>
      <c r="BV61">
        <v>13.675000000000001</v>
      </c>
      <c r="BW61">
        <v>12.855</v>
      </c>
      <c r="BX61">
        <v>14.605</v>
      </c>
      <c r="BY61">
        <v>14.115</v>
      </c>
      <c r="BZ61">
        <v>13.805</v>
      </c>
      <c r="CA61">
        <v>13.965</v>
      </c>
      <c r="CB61">
        <v>15.824999999999999</v>
      </c>
      <c r="CC61">
        <v>15.574999999999999</v>
      </c>
      <c r="CD61">
        <v>16.765000000000001</v>
      </c>
      <c r="CE61">
        <v>16.515000000000001</v>
      </c>
      <c r="CF61">
        <v>17.215</v>
      </c>
      <c r="CG61">
        <v>15.145</v>
      </c>
      <c r="CH61">
        <v>15.135</v>
      </c>
      <c r="CI61">
        <v>15.365</v>
      </c>
      <c r="CJ61">
        <v>15.255000000000001</v>
      </c>
      <c r="CK61">
        <v>16.085000000000001</v>
      </c>
      <c r="CL61">
        <v>17.065000000000001</v>
      </c>
      <c r="CM61">
        <v>17.145</v>
      </c>
      <c r="CN61">
        <v>17.055</v>
      </c>
      <c r="CO61">
        <v>17.895</v>
      </c>
      <c r="CP61">
        <v>15.154999999999999</v>
      </c>
      <c r="CQ61">
        <v>15.805</v>
      </c>
      <c r="CR61">
        <v>15.395</v>
      </c>
      <c r="CS61">
        <v>15.925000000000001</v>
      </c>
      <c r="CT61">
        <v>16.515000000000001</v>
      </c>
      <c r="CU61">
        <v>17.024999999999999</v>
      </c>
      <c r="CV61">
        <v>17.895</v>
      </c>
      <c r="CW61">
        <v>16.324999999999999</v>
      </c>
      <c r="CX61">
        <v>15.56</v>
      </c>
      <c r="CY61">
        <v>16.785</v>
      </c>
      <c r="CZ61">
        <v>17.445</v>
      </c>
      <c r="DA61">
        <v>16.835000000000001</v>
      </c>
      <c r="DB61">
        <v>14.135</v>
      </c>
      <c r="DC61">
        <v>12.525</v>
      </c>
      <c r="DD61">
        <v>13.515000000000001</v>
      </c>
      <c r="DE61">
        <v>14.545</v>
      </c>
      <c r="DF61">
        <v>14.775</v>
      </c>
      <c r="DG61">
        <v>13.265000000000001</v>
      </c>
      <c r="DH61">
        <v>14.484999999999999</v>
      </c>
      <c r="DI61">
        <v>16.125</v>
      </c>
      <c r="DJ61">
        <v>15.654999999999999</v>
      </c>
      <c r="DK61">
        <v>16.504999999999999</v>
      </c>
      <c r="DL61">
        <v>21.145</v>
      </c>
      <c r="DM61">
        <v>22.145</v>
      </c>
      <c r="DN61">
        <v>22.65</v>
      </c>
      <c r="DO61">
        <v>24.675000000000001</v>
      </c>
      <c r="DP61">
        <v>23.594999999999999</v>
      </c>
      <c r="DQ61">
        <v>23.335000000000001</v>
      </c>
      <c r="DR61">
        <v>22.405000000000001</v>
      </c>
      <c r="DS61">
        <v>24.265000000000001</v>
      </c>
      <c r="DT61">
        <v>24.125</v>
      </c>
      <c r="DU61">
        <v>23.895</v>
      </c>
      <c r="DV61">
        <v>25.335000000000001</v>
      </c>
      <c r="DW61">
        <v>27.385000000000002</v>
      </c>
      <c r="DX61">
        <v>28.175000000000001</v>
      </c>
      <c r="DY61">
        <v>29.535</v>
      </c>
      <c r="DZ61">
        <v>32.005000000000003</v>
      </c>
      <c r="EA61">
        <v>32.094999999999999</v>
      </c>
      <c r="EB61">
        <v>29.975000000000001</v>
      </c>
      <c r="EC61">
        <v>29.934999999999999</v>
      </c>
      <c r="ED61">
        <v>29.024999999999999</v>
      </c>
      <c r="EE61">
        <v>28.204999999999998</v>
      </c>
      <c r="EF61">
        <v>30.885000000000002</v>
      </c>
      <c r="EG61">
        <v>30.925000000000001</v>
      </c>
      <c r="EH61">
        <v>29.465</v>
      </c>
      <c r="EI61">
        <v>27.515000000000001</v>
      </c>
      <c r="EJ61">
        <v>28.385000000000002</v>
      </c>
    </row>
    <row r="62" spans="1:140" x14ac:dyDescent="0.25">
      <c r="A62" t="s">
        <v>61</v>
      </c>
      <c r="B62">
        <f>_xll.BDH($A62,"PX_MID","2007-05-31","","Dir=H","Per=M","Days=A","Dts=H","cols=139;rows=1")</f>
        <v>30.8706</v>
      </c>
      <c r="C62">
        <v>30.601700000000001</v>
      </c>
      <c r="D62">
        <v>28.578099999999999</v>
      </c>
      <c r="E62">
        <v>29.729800000000001</v>
      </c>
      <c r="F62">
        <v>30.582699999999999</v>
      </c>
      <c r="G62">
        <v>32.6036</v>
      </c>
      <c r="H62">
        <v>32.527500000000003</v>
      </c>
      <c r="I62">
        <v>31.5334</v>
      </c>
      <c r="J62">
        <v>32.959400000000002</v>
      </c>
      <c r="K62">
        <v>32.073900000000002</v>
      </c>
      <c r="L62">
        <v>31.3949</v>
      </c>
      <c r="M62">
        <v>33.847700000000003</v>
      </c>
      <c r="N62">
        <v>33.209299999999999</v>
      </c>
      <c r="O62">
        <v>34.7196</v>
      </c>
      <c r="P62">
        <v>37.2729</v>
      </c>
      <c r="Q62">
        <v>36.822000000000003</v>
      </c>
      <c r="R62">
        <v>35.670299999999997</v>
      </c>
      <c r="S62">
        <v>32.894199999999998</v>
      </c>
      <c r="T62">
        <v>28.735600000000002</v>
      </c>
      <c r="U62">
        <v>29.1403</v>
      </c>
      <c r="V62">
        <v>31.862100000000002</v>
      </c>
      <c r="W62">
        <v>27.643699999999999</v>
      </c>
      <c r="X62">
        <v>27.814799999999998</v>
      </c>
      <c r="Y62">
        <v>26.334399999999999</v>
      </c>
      <c r="Z62">
        <v>27.836500000000001</v>
      </c>
      <c r="AA62">
        <v>28.760100000000001</v>
      </c>
      <c r="AB62">
        <v>30.637</v>
      </c>
      <c r="AC62">
        <v>30.9331</v>
      </c>
      <c r="AD62">
        <v>30.976500000000001</v>
      </c>
      <c r="AE62">
        <v>29.371200000000002</v>
      </c>
      <c r="AF62">
        <v>29.6401</v>
      </c>
      <c r="AG62">
        <v>31.8811</v>
      </c>
      <c r="AH62">
        <v>31.272600000000001</v>
      </c>
      <c r="AI62">
        <v>30.9331</v>
      </c>
      <c r="AJ62">
        <v>31.6203</v>
      </c>
      <c r="AK62">
        <v>25.660800000000002</v>
      </c>
      <c r="AL62">
        <v>22.939</v>
      </c>
      <c r="AM62">
        <v>22.069800000000001</v>
      </c>
      <c r="AN62">
        <v>23.775700000000001</v>
      </c>
      <c r="AO62">
        <v>23.115600000000001</v>
      </c>
      <c r="AP62">
        <v>25.921500000000002</v>
      </c>
      <c r="AQ62">
        <v>27.6464</v>
      </c>
      <c r="AR62">
        <v>26.367000000000001</v>
      </c>
      <c r="AS62">
        <v>27.499700000000001</v>
      </c>
      <c r="AT62">
        <v>26.345300000000002</v>
      </c>
      <c r="AU62">
        <v>28.882300000000001</v>
      </c>
      <c r="AV62">
        <v>29.2028</v>
      </c>
      <c r="AW62">
        <v>30.9086</v>
      </c>
      <c r="AX62">
        <v>32.321100000000001</v>
      </c>
      <c r="AY62">
        <v>32.405299999999997</v>
      </c>
      <c r="AZ62">
        <v>31.5823</v>
      </c>
      <c r="BA62">
        <v>30.400700000000001</v>
      </c>
      <c r="BB62">
        <v>30.5121</v>
      </c>
      <c r="BC62">
        <v>29.860099999999999</v>
      </c>
      <c r="BD62">
        <v>28.051100000000002</v>
      </c>
      <c r="BE62">
        <v>26.866800000000001</v>
      </c>
      <c r="BF62">
        <v>30.142600000000002</v>
      </c>
      <c r="BG62">
        <v>31.5823</v>
      </c>
      <c r="BH62">
        <v>32.4651</v>
      </c>
      <c r="BI62">
        <v>30.1128</v>
      </c>
      <c r="BJ62">
        <v>27.502400000000002</v>
      </c>
      <c r="BK62">
        <v>28.876899999999999</v>
      </c>
      <c r="BL62">
        <v>31.783300000000001</v>
      </c>
      <c r="BM62">
        <v>31.8811</v>
      </c>
      <c r="BN62">
        <v>32.734000000000002</v>
      </c>
      <c r="BO62">
        <v>34.032400000000003</v>
      </c>
      <c r="BP62">
        <v>36.009799999999998</v>
      </c>
      <c r="BQ62">
        <v>36.216299999999997</v>
      </c>
      <c r="BR62">
        <v>36.862699999999997</v>
      </c>
      <c r="BS62">
        <v>36.721499999999999</v>
      </c>
      <c r="BT62">
        <v>39.459499999999998</v>
      </c>
      <c r="BU62">
        <v>37.943800000000003</v>
      </c>
      <c r="BV62">
        <v>38.21</v>
      </c>
      <c r="BW62">
        <v>37.6342</v>
      </c>
      <c r="BX62">
        <v>39.6768</v>
      </c>
      <c r="BY62">
        <v>37.780799999999999</v>
      </c>
      <c r="BZ62">
        <v>35.683900000000001</v>
      </c>
      <c r="CA62">
        <v>35.787100000000002</v>
      </c>
      <c r="CB62">
        <v>37.186</v>
      </c>
      <c r="CC62">
        <v>37.780799999999999</v>
      </c>
      <c r="CD62">
        <v>37.101799999999997</v>
      </c>
      <c r="CE62">
        <v>37.759099999999997</v>
      </c>
      <c r="CF62">
        <v>39.978299999999997</v>
      </c>
      <c r="CG62">
        <v>39.535600000000002</v>
      </c>
      <c r="CH62">
        <v>40.421100000000003</v>
      </c>
      <c r="CI62">
        <v>39.269399999999997</v>
      </c>
      <c r="CJ62">
        <v>40.578600000000002</v>
      </c>
      <c r="CK62">
        <v>40.736199999999997</v>
      </c>
      <c r="CL62">
        <v>38.975999999999999</v>
      </c>
      <c r="CM62">
        <v>38.0959</v>
      </c>
      <c r="CN62">
        <v>39.6496</v>
      </c>
      <c r="CO62">
        <v>39.820799999999998</v>
      </c>
      <c r="CP62">
        <v>38.191000000000003</v>
      </c>
      <c r="CQ62">
        <v>37.574399999999997</v>
      </c>
      <c r="CR62">
        <v>37.204999999999998</v>
      </c>
      <c r="CS62">
        <v>37.346200000000003</v>
      </c>
      <c r="CT62">
        <v>36.178199999999997</v>
      </c>
      <c r="CU62">
        <v>37.970999999999997</v>
      </c>
      <c r="CV62">
        <v>40.08</v>
      </c>
      <c r="CW62">
        <v>38.454999999999998</v>
      </c>
      <c r="CX62">
        <v>32.844999999999999</v>
      </c>
      <c r="CY62">
        <v>37.414999999999999</v>
      </c>
      <c r="CZ62">
        <v>37.634999999999998</v>
      </c>
      <c r="DA62">
        <v>38.134999999999998</v>
      </c>
      <c r="DB62">
        <v>36.585000000000001</v>
      </c>
      <c r="DC62">
        <v>39.505000000000003</v>
      </c>
      <c r="DD62">
        <v>41.094999999999999</v>
      </c>
      <c r="DE62">
        <v>44.234999999999999</v>
      </c>
      <c r="DF62">
        <v>43.155000000000001</v>
      </c>
      <c r="DG62">
        <v>45.215000000000003</v>
      </c>
      <c r="DH62">
        <v>48.024999999999999</v>
      </c>
      <c r="DI62">
        <v>46.725000000000001</v>
      </c>
      <c r="DJ62">
        <v>47.594999999999999</v>
      </c>
      <c r="DK62">
        <v>47.585000000000001</v>
      </c>
      <c r="DL62">
        <v>44.344999999999999</v>
      </c>
      <c r="DM62">
        <v>44.354999999999997</v>
      </c>
      <c r="DN62">
        <v>47.914999999999999</v>
      </c>
      <c r="DO62">
        <v>50.924999999999997</v>
      </c>
      <c r="DP62">
        <v>51.854999999999997</v>
      </c>
      <c r="DQ62">
        <v>55.674999999999997</v>
      </c>
      <c r="DR62">
        <v>59.305</v>
      </c>
      <c r="DS62">
        <v>60.534999999999997</v>
      </c>
      <c r="DT62">
        <v>60.494999999999997</v>
      </c>
      <c r="DU62">
        <v>62.034999999999997</v>
      </c>
      <c r="DV62">
        <v>62.744999999999997</v>
      </c>
      <c r="DW62">
        <v>64.474999999999994</v>
      </c>
      <c r="DX62">
        <v>65.525000000000006</v>
      </c>
      <c r="DY62">
        <v>64.644999999999996</v>
      </c>
      <c r="DZ62">
        <v>72.040000000000006</v>
      </c>
      <c r="EA62">
        <v>67.77</v>
      </c>
      <c r="EB62">
        <v>65.06</v>
      </c>
      <c r="EC62">
        <v>69.504999999999995</v>
      </c>
      <c r="ED62">
        <v>70.849999999999994</v>
      </c>
      <c r="EE62">
        <v>73.834999999999994</v>
      </c>
      <c r="EF62">
        <v>72.430000000000007</v>
      </c>
      <c r="EG62">
        <v>74.364999999999995</v>
      </c>
      <c r="EH62">
        <v>77.094999999999999</v>
      </c>
      <c r="EI62">
        <v>62.505000000000003</v>
      </c>
      <c r="EJ62">
        <v>68.575000000000003</v>
      </c>
    </row>
    <row r="63" spans="1:140" x14ac:dyDescent="0.25">
      <c r="A63" t="s">
        <v>62</v>
      </c>
      <c r="B63">
        <f>_xll.BDH($A63,"PX_MID","2007-05-31","","Dir=H","Per=M","Days=A","Dts=H","cols=139;rows=1")</f>
        <v>42.11</v>
      </c>
      <c r="C63">
        <v>40.659999999999997</v>
      </c>
      <c r="D63">
        <v>37.414999999999999</v>
      </c>
      <c r="E63">
        <v>39.69</v>
      </c>
      <c r="F63">
        <v>40.39</v>
      </c>
      <c r="G63">
        <v>36.97</v>
      </c>
      <c r="H63">
        <v>36.1</v>
      </c>
      <c r="I63">
        <v>30.68</v>
      </c>
      <c r="J63">
        <v>36.244999999999997</v>
      </c>
      <c r="K63">
        <v>31.164999999999999</v>
      </c>
      <c r="L63">
        <v>32.08</v>
      </c>
      <c r="M63">
        <v>34.255000000000003</v>
      </c>
      <c r="N63">
        <v>31.445</v>
      </c>
      <c r="O63">
        <v>22.76</v>
      </c>
      <c r="P63">
        <v>28.09</v>
      </c>
      <c r="Q63">
        <v>30.02</v>
      </c>
      <c r="R63">
        <v>37.875</v>
      </c>
      <c r="S63">
        <v>35.770000000000003</v>
      </c>
      <c r="T63">
        <v>29.905000000000001</v>
      </c>
      <c r="U63">
        <v>27.484999999999999</v>
      </c>
      <c r="V63">
        <v>19.805</v>
      </c>
      <c r="W63">
        <v>16.16</v>
      </c>
      <c r="X63">
        <v>16.914999999999999</v>
      </c>
      <c r="Y63">
        <v>23.23</v>
      </c>
      <c r="Z63">
        <v>22.445</v>
      </c>
      <c r="AA63">
        <v>21.984999999999999</v>
      </c>
      <c r="AB63">
        <v>22.86</v>
      </c>
      <c r="AC63">
        <v>27.95</v>
      </c>
      <c r="AD63">
        <v>27.215</v>
      </c>
      <c r="AE63">
        <v>23.914999999999999</v>
      </c>
      <c r="AF63">
        <v>24.9</v>
      </c>
      <c r="AG63">
        <v>25.375</v>
      </c>
      <c r="AH63">
        <v>27.875</v>
      </c>
      <c r="AI63">
        <v>28.54</v>
      </c>
      <c r="AJ63">
        <v>32.375</v>
      </c>
      <c r="AK63">
        <v>33.24</v>
      </c>
      <c r="AL63">
        <v>30.225000000000001</v>
      </c>
      <c r="AM63">
        <v>26.315000000000001</v>
      </c>
      <c r="AN63">
        <v>24.824999999999999</v>
      </c>
      <c r="AO63">
        <v>22.11</v>
      </c>
      <c r="AP63">
        <v>24.09</v>
      </c>
      <c r="AQ63">
        <v>23.42</v>
      </c>
      <c r="AR63">
        <v>23.19</v>
      </c>
      <c r="AS63">
        <v>26.3</v>
      </c>
      <c r="AT63">
        <v>27.63</v>
      </c>
      <c r="AU63">
        <v>27.614999999999998</v>
      </c>
      <c r="AV63">
        <v>27.465</v>
      </c>
      <c r="AW63">
        <v>26.905000000000001</v>
      </c>
      <c r="AX63">
        <v>27.535</v>
      </c>
      <c r="AY63">
        <v>26.844999999999999</v>
      </c>
      <c r="AZ63">
        <v>25.704999999999998</v>
      </c>
      <c r="BA63">
        <v>22.274999999999999</v>
      </c>
      <c r="BB63">
        <v>21.315000000000001</v>
      </c>
      <c r="BC63">
        <v>23.35</v>
      </c>
      <c r="BD63">
        <v>23.135000000000002</v>
      </c>
      <c r="BE63">
        <v>25.175000000000001</v>
      </c>
      <c r="BF63">
        <v>27.195</v>
      </c>
      <c r="BG63">
        <v>29.254999999999999</v>
      </c>
      <c r="BH63">
        <v>31.364999999999998</v>
      </c>
      <c r="BI63">
        <v>32.045000000000002</v>
      </c>
      <c r="BJ63">
        <v>30.204999999999998</v>
      </c>
      <c r="BK63">
        <v>30.844999999999999</v>
      </c>
      <c r="BL63">
        <v>31.375</v>
      </c>
      <c r="BM63">
        <v>31.535</v>
      </c>
      <c r="BN63">
        <v>33.155000000000001</v>
      </c>
      <c r="BO63">
        <v>28.945</v>
      </c>
      <c r="BP63">
        <v>28.164999999999999</v>
      </c>
      <c r="BQ63">
        <v>29.114999999999998</v>
      </c>
      <c r="BR63">
        <v>30.285</v>
      </c>
      <c r="BS63">
        <v>30.335000000000001</v>
      </c>
      <c r="BT63">
        <v>31.364999999999998</v>
      </c>
      <c r="BU63">
        <v>30.754999999999999</v>
      </c>
      <c r="BV63">
        <v>32.924999999999997</v>
      </c>
      <c r="BW63">
        <v>33.884999999999998</v>
      </c>
      <c r="BX63">
        <v>35.685000000000002</v>
      </c>
      <c r="BY63">
        <v>33.945</v>
      </c>
      <c r="BZ63">
        <v>33.744999999999997</v>
      </c>
      <c r="CA63">
        <v>33.984999999999999</v>
      </c>
      <c r="CB63">
        <v>34.734999999999999</v>
      </c>
      <c r="CC63">
        <v>37.325000000000003</v>
      </c>
      <c r="CD63">
        <v>37.395000000000003</v>
      </c>
      <c r="CE63">
        <v>37.805</v>
      </c>
      <c r="CF63">
        <v>40.185000000000002</v>
      </c>
      <c r="CG63">
        <v>37.325000000000003</v>
      </c>
      <c r="CH63">
        <v>37.924999999999997</v>
      </c>
      <c r="CI63">
        <v>39.435000000000002</v>
      </c>
      <c r="CJ63">
        <v>37.034999999999997</v>
      </c>
      <c r="CK63">
        <v>37.335000000000001</v>
      </c>
      <c r="CL63">
        <v>37.225000000000001</v>
      </c>
      <c r="CM63">
        <v>37.875</v>
      </c>
      <c r="CN63">
        <v>37.594999999999999</v>
      </c>
      <c r="CO63">
        <v>38.895000000000003</v>
      </c>
      <c r="CP63">
        <v>35.284999999999997</v>
      </c>
      <c r="CQ63">
        <v>38.055</v>
      </c>
      <c r="CR63">
        <v>38.984999999999999</v>
      </c>
      <c r="CS63">
        <v>38.284999999999997</v>
      </c>
      <c r="CT63">
        <v>39.475000000000001</v>
      </c>
      <c r="CU63">
        <v>40.314999999999998</v>
      </c>
      <c r="CV63">
        <v>40.274999999999999</v>
      </c>
      <c r="CW63">
        <v>36.914999999999999</v>
      </c>
      <c r="CX63">
        <v>35.594999999999999</v>
      </c>
      <c r="CY63">
        <v>37.155000000000001</v>
      </c>
      <c r="CZ63">
        <v>38.634999999999998</v>
      </c>
      <c r="DA63">
        <v>37.805</v>
      </c>
      <c r="DB63">
        <v>32.655000000000001</v>
      </c>
      <c r="DC63">
        <v>32.155000000000001</v>
      </c>
      <c r="DD63">
        <v>33.265000000000001</v>
      </c>
      <c r="DE63">
        <v>35.375</v>
      </c>
      <c r="DF63">
        <v>36.36</v>
      </c>
      <c r="DG63">
        <v>35.615000000000002</v>
      </c>
      <c r="DH63">
        <v>36.875</v>
      </c>
      <c r="DI63">
        <v>38.484999999999999</v>
      </c>
      <c r="DJ63">
        <v>37.725000000000001</v>
      </c>
      <c r="DK63">
        <v>39.21</v>
      </c>
      <c r="DL63">
        <v>45.244999999999997</v>
      </c>
      <c r="DM63">
        <v>47.024999999999999</v>
      </c>
      <c r="DN63">
        <v>46.195</v>
      </c>
      <c r="DO63">
        <v>48.215000000000003</v>
      </c>
      <c r="DP63">
        <v>44.704999999999998</v>
      </c>
      <c r="DQ63">
        <v>43.185000000000002</v>
      </c>
      <c r="DR63">
        <v>41.655000000000001</v>
      </c>
      <c r="DS63">
        <v>45.405000000000001</v>
      </c>
      <c r="DT63">
        <v>47.335000000000001</v>
      </c>
      <c r="DU63">
        <v>46.094999999999999</v>
      </c>
      <c r="DV63">
        <v>46.935000000000002</v>
      </c>
      <c r="DW63">
        <v>49.244999999999997</v>
      </c>
      <c r="DX63">
        <v>49.405000000000001</v>
      </c>
      <c r="DY63">
        <v>49.734999999999999</v>
      </c>
      <c r="DZ63">
        <v>55.195</v>
      </c>
      <c r="EA63">
        <v>54.335000000000001</v>
      </c>
      <c r="EB63">
        <v>52.055</v>
      </c>
      <c r="EC63">
        <v>52.795000000000002</v>
      </c>
      <c r="ED63">
        <v>52.505000000000003</v>
      </c>
      <c r="EE63">
        <v>50.445</v>
      </c>
      <c r="EF63">
        <v>50.805</v>
      </c>
      <c r="EG63">
        <v>51.655000000000001</v>
      </c>
      <c r="EH63">
        <v>48.534999999999997</v>
      </c>
      <c r="EI63">
        <v>49.155000000000001</v>
      </c>
      <c r="EJ63">
        <v>51.085000000000001</v>
      </c>
    </row>
    <row r="64" spans="1:140" x14ac:dyDescent="0.25">
      <c r="A64" t="s">
        <v>63</v>
      </c>
      <c r="B64">
        <f>_xll.BDH($A64,"PX_MID","2007-05-31","","Dir=H","Per=M","Days=A","Dts=H","cols=139;rows=1")</f>
        <v>48.274999999999999</v>
      </c>
      <c r="C64">
        <v>46.65</v>
      </c>
      <c r="D64">
        <v>44.545000000000002</v>
      </c>
      <c r="E64">
        <v>43.945</v>
      </c>
      <c r="F64">
        <v>46.01</v>
      </c>
      <c r="G64">
        <v>48.505000000000003</v>
      </c>
      <c r="H64">
        <v>51.064999999999998</v>
      </c>
      <c r="I64">
        <v>52.625</v>
      </c>
      <c r="J64">
        <v>48.765000000000001</v>
      </c>
      <c r="K64">
        <v>43.04</v>
      </c>
      <c r="L64">
        <v>41.42</v>
      </c>
      <c r="M64">
        <v>43.034999999999997</v>
      </c>
      <c r="N64">
        <v>46.72</v>
      </c>
      <c r="O64">
        <v>39.564999999999998</v>
      </c>
      <c r="P64">
        <v>39.72</v>
      </c>
      <c r="Q64">
        <v>44.79</v>
      </c>
      <c r="R64">
        <v>37.505000000000003</v>
      </c>
      <c r="S64">
        <v>26.83</v>
      </c>
      <c r="T64">
        <v>20.715</v>
      </c>
      <c r="U64">
        <v>28.1</v>
      </c>
      <c r="V64">
        <v>28.03</v>
      </c>
      <c r="W64">
        <v>28.84</v>
      </c>
      <c r="X64">
        <v>37.914999999999999</v>
      </c>
      <c r="Y64">
        <v>38.35</v>
      </c>
      <c r="Z64">
        <v>35.125</v>
      </c>
      <c r="AA64">
        <v>33.465000000000003</v>
      </c>
      <c r="AB64">
        <v>37.340000000000003</v>
      </c>
      <c r="AC64">
        <v>36.29</v>
      </c>
      <c r="AD64">
        <v>37.5</v>
      </c>
      <c r="AE64">
        <v>38.18</v>
      </c>
      <c r="AF64">
        <v>42.835000000000001</v>
      </c>
      <c r="AG64">
        <v>39.47</v>
      </c>
      <c r="AH64">
        <v>36.64</v>
      </c>
      <c r="AI64">
        <v>36.51</v>
      </c>
      <c r="AJ64">
        <v>42.55</v>
      </c>
      <c r="AK64">
        <v>45.575000000000003</v>
      </c>
      <c r="AL64">
        <v>42.234999999999999</v>
      </c>
      <c r="AM64">
        <v>33.840000000000003</v>
      </c>
      <c r="AN64">
        <v>34.65</v>
      </c>
      <c r="AO64">
        <v>31.4</v>
      </c>
      <c r="AP64">
        <v>40.840000000000003</v>
      </c>
      <c r="AQ64">
        <v>42.97</v>
      </c>
      <c r="AR64">
        <v>42.72</v>
      </c>
      <c r="AS64">
        <v>34.299999999999997</v>
      </c>
      <c r="AT64">
        <v>34.020000000000003</v>
      </c>
      <c r="AU64">
        <v>32.255000000000003</v>
      </c>
      <c r="AV64">
        <v>28.704999999999998</v>
      </c>
      <c r="AW64">
        <v>31.2</v>
      </c>
      <c r="AX64">
        <v>31.745000000000001</v>
      </c>
      <c r="AY64">
        <v>31.42</v>
      </c>
      <c r="AZ64">
        <v>27.59</v>
      </c>
      <c r="BA64">
        <v>25.574999999999999</v>
      </c>
      <c r="BB64">
        <v>23.295000000000002</v>
      </c>
      <c r="BC64">
        <v>26.215</v>
      </c>
      <c r="BD64">
        <v>27.065000000000001</v>
      </c>
      <c r="BE64">
        <v>23.364999999999998</v>
      </c>
      <c r="BF64">
        <v>23.945</v>
      </c>
      <c r="BG64">
        <v>24.704999999999998</v>
      </c>
      <c r="BH64">
        <v>23.69</v>
      </c>
      <c r="BI64">
        <v>22.065000000000001</v>
      </c>
      <c r="BJ64">
        <v>18.72</v>
      </c>
      <c r="BK64">
        <v>20.975000000000001</v>
      </c>
      <c r="BL64">
        <v>18.065000000000001</v>
      </c>
      <c r="BM64">
        <v>17.734999999999999</v>
      </c>
      <c r="BN64">
        <v>17.195</v>
      </c>
      <c r="BO64">
        <v>15.225</v>
      </c>
      <c r="BP64">
        <v>13.105</v>
      </c>
      <c r="BQ64">
        <v>11.845000000000001</v>
      </c>
      <c r="BR64">
        <v>16.274999999999999</v>
      </c>
      <c r="BS64">
        <v>16.445</v>
      </c>
      <c r="BT64">
        <v>22.155000000000001</v>
      </c>
      <c r="BU64">
        <v>25.98</v>
      </c>
      <c r="BV64">
        <v>27.555</v>
      </c>
      <c r="BW64">
        <v>27.324999999999999</v>
      </c>
      <c r="BX64">
        <v>30.074999999999999</v>
      </c>
      <c r="BY64">
        <v>35.984999999999999</v>
      </c>
      <c r="BZ64">
        <v>37.494999999999997</v>
      </c>
      <c r="CA64">
        <v>42.814999999999998</v>
      </c>
      <c r="CB64">
        <v>40.564999999999998</v>
      </c>
      <c r="CC64">
        <v>39.865000000000002</v>
      </c>
      <c r="CD64">
        <v>23.545000000000002</v>
      </c>
      <c r="CE64">
        <v>26.635000000000002</v>
      </c>
      <c r="CF64">
        <v>26.405000000000001</v>
      </c>
      <c r="CG64">
        <v>25.925000000000001</v>
      </c>
      <c r="CH64">
        <v>27.655000000000001</v>
      </c>
      <c r="CI64">
        <v>31.015000000000001</v>
      </c>
      <c r="CJ64">
        <v>29.725000000000001</v>
      </c>
      <c r="CK64">
        <v>31.885000000000002</v>
      </c>
      <c r="CL64">
        <v>33.594999999999999</v>
      </c>
      <c r="CM64">
        <v>34.145000000000003</v>
      </c>
      <c r="CN64">
        <v>39.42</v>
      </c>
      <c r="CO64">
        <v>38.975000000000001</v>
      </c>
      <c r="CP64">
        <v>35.195</v>
      </c>
      <c r="CQ64">
        <v>38.104999999999997</v>
      </c>
      <c r="CR64">
        <v>37.784999999999997</v>
      </c>
      <c r="CS64">
        <v>34.704999999999998</v>
      </c>
      <c r="CT64">
        <v>34.704999999999998</v>
      </c>
      <c r="CU64">
        <v>32.615000000000002</v>
      </c>
      <c r="CV64">
        <v>32.295000000000002</v>
      </c>
      <c r="CW64">
        <v>36.755000000000003</v>
      </c>
      <c r="CX64">
        <v>37.115000000000002</v>
      </c>
      <c r="CY64">
        <v>35.045000000000002</v>
      </c>
      <c r="CZ64">
        <v>31.785</v>
      </c>
      <c r="DA64">
        <v>30.445</v>
      </c>
      <c r="DB64">
        <v>27.914999999999999</v>
      </c>
      <c r="DC64">
        <v>32.395000000000003</v>
      </c>
      <c r="DD64">
        <v>32.484999999999999</v>
      </c>
      <c r="DE64">
        <v>32.075000000000003</v>
      </c>
      <c r="DF64">
        <v>32.174999999999997</v>
      </c>
      <c r="DG64">
        <v>30.594999999999999</v>
      </c>
      <c r="DH64">
        <v>33.590000000000003</v>
      </c>
      <c r="DI64">
        <v>38.484999999999999</v>
      </c>
      <c r="DJ64">
        <v>38.174999999999997</v>
      </c>
      <c r="DK64">
        <v>38.905000000000001</v>
      </c>
      <c r="DL64">
        <v>45.704999999999998</v>
      </c>
      <c r="DM64">
        <v>42.674999999999997</v>
      </c>
      <c r="DN64">
        <v>44.515000000000001</v>
      </c>
      <c r="DO64">
        <v>44.125</v>
      </c>
      <c r="DP64">
        <v>49.155000000000001</v>
      </c>
      <c r="DQ64">
        <v>51.814999999999998</v>
      </c>
      <c r="DR64">
        <v>59.384999999999998</v>
      </c>
      <c r="DS64">
        <v>57.335000000000001</v>
      </c>
      <c r="DT64">
        <v>58.365000000000002</v>
      </c>
      <c r="DU64">
        <v>54.265000000000001</v>
      </c>
      <c r="DV64">
        <v>56.945</v>
      </c>
      <c r="DW64">
        <v>55.965000000000003</v>
      </c>
      <c r="DX64">
        <v>59.615000000000002</v>
      </c>
      <c r="DY64">
        <v>68.465000000000003</v>
      </c>
      <c r="DZ64">
        <v>73.069999999999993</v>
      </c>
      <c r="EA64">
        <v>72.444999999999993</v>
      </c>
      <c r="EB64">
        <v>69.984999999999999</v>
      </c>
      <c r="EC64">
        <v>76.534999999999997</v>
      </c>
      <c r="ED64">
        <v>68.265000000000001</v>
      </c>
      <c r="EE64">
        <v>74.594999999999999</v>
      </c>
      <c r="EF64">
        <v>75.025000000000006</v>
      </c>
      <c r="EG64">
        <v>79.545000000000002</v>
      </c>
      <c r="EH64">
        <v>79.375</v>
      </c>
      <c r="EI64">
        <v>70.155000000000001</v>
      </c>
      <c r="EJ64">
        <v>64.564999999999998</v>
      </c>
    </row>
    <row r="65" spans="1:140" x14ac:dyDescent="0.25">
      <c r="A65" t="s">
        <v>64</v>
      </c>
      <c r="B65">
        <f>_xll.BDH($A65,"PX_MID","2007-05-31","","Dir=H","Per=M","Days=A","Dts=H","cols=139;rows=1")</f>
        <v>76.224999999999994</v>
      </c>
      <c r="C65">
        <v>74.504999999999995</v>
      </c>
      <c r="D65">
        <v>76.364999999999995</v>
      </c>
      <c r="E65">
        <v>76.885000000000005</v>
      </c>
      <c r="F65">
        <v>82.064999999999998</v>
      </c>
      <c r="G65">
        <v>83.55</v>
      </c>
      <c r="H65">
        <v>82.7</v>
      </c>
      <c r="I65">
        <v>83.625</v>
      </c>
      <c r="J65">
        <v>86.474999999999994</v>
      </c>
      <c r="K65">
        <v>90.46</v>
      </c>
      <c r="L65">
        <v>85.78</v>
      </c>
      <c r="M65">
        <v>89.405000000000001</v>
      </c>
      <c r="N65">
        <v>84.474999999999994</v>
      </c>
      <c r="O65">
        <v>81.284999999999997</v>
      </c>
      <c r="P65">
        <v>84.95</v>
      </c>
      <c r="Q65">
        <v>87.405000000000001</v>
      </c>
      <c r="R65">
        <v>80.215000000000003</v>
      </c>
      <c r="S65">
        <v>69.39</v>
      </c>
      <c r="T65">
        <v>63.47</v>
      </c>
      <c r="U65">
        <v>68.385000000000005</v>
      </c>
      <c r="V65">
        <v>72.614999999999995</v>
      </c>
      <c r="W65">
        <v>61.895000000000003</v>
      </c>
      <c r="X65">
        <v>67.174999999999997</v>
      </c>
      <c r="Y65">
        <v>60.505000000000003</v>
      </c>
      <c r="Z65">
        <v>67.709999999999994</v>
      </c>
      <c r="AA65">
        <v>71.349999999999994</v>
      </c>
      <c r="AB65">
        <v>65.19</v>
      </c>
      <c r="AC65">
        <v>69.58</v>
      </c>
      <c r="AD65">
        <v>69.69</v>
      </c>
      <c r="AE65">
        <v>68.36</v>
      </c>
      <c r="AF65">
        <v>74.825000000000003</v>
      </c>
      <c r="AG65">
        <v>78.89</v>
      </c>
      <c r="AH65">
        <v>75.344999999999999</v>
      </c>
      <c r="AI65">
        <v>77.88</v>
      </c>
      <c r="AJ65">
        <v>78.724999999999994</v>
      </c>
      <c r="AK65">
        <v>76.344999999999999</v>
      </c>
      <c r="AL65">
        <v>71.33</v>
      </c>
      <c r="AM65">
        <v>67.584999999999994</v>
      </c>
      <c r="AN65">
        <v>68.814999999999998</v>
      </c>
      <c r="AO65">
        <v>68.180000000000007</v>
      </c>
      <c r="AP65">
        <v>74.11</v>
      </c>
      <c r="AQ65">
        <v>75.540000000000006</v>
      </c>
      <c r="AR65">
        <v>77.91</v>
      </c>
      <c r="AS65">
        <v>84.534999999999997</v>
      </c>
      <c r="AT65">
        <v>82.94</v>
      </c>
      <c r="AU65">
        <v>80.004999999999995</v>
      </c>
      <c r="AV65">
        <v>79.635000000000005</v>
      </c>
      <c r="AW65">
        <v>85.944999999999993</v>
      </c>
      <c r="AX65">
        <v>87.594999999999999</v>
      </c>
      <c r="AY65">
        <v>86.165000000000006</v>
      </c>
      <c r="AZ65">
        <v>83.594999999999999</v>
      </c>
      <c r="BA65">
        <v>81.344999999999999</v>
      </c>
      <c r="BB65">
        <v>73.295000000000002</v>
      </c>
      <c r="BC65">
        <v>78.234999999999999</v>
      </c>
      <c r="BD65">
        <v>73.760000000000005</v>
      </c>
      <c r="BE65">
        <v>74.734999999999999</v>
      </c>
      <c r="BF65">
        <v>78.405000000000001</v>
      </c>
      <c r="BG65">
        <v>76.234999999999999</v>
      </c>
      <c r="BH65">
        <v>77.67</v>
      </c>
      <c r="BI65">
        <v>78.44</v>
      </c>
      <c r="BJ65">
        <v>73.144999999999996</v>
      </c>
      <c r="BK65">
        <v>74.724999999999994</v>
      </c>
      <c r="BL65">
        <v>75.73</v>
      </c>
      <c r="BM65">
        <v>75.954999999999998</v>
      </c>
      <c r="BN65">
        <v>78.59</v>
      </c>
      <c r="BO65">
        <v>75.674999999999997</v>
      </c>
      <c r="BP65">
        <v>76.674999999999997</v>
      </c>
      <c r="BQ65">
        <v>78.209999999999994</v>
      </c>
      <c r="BR65">
        <v>84.025000000000006</v>
      </c>
      <c r="BS65">
        <v>88.075000000000003</v>
      </c>
      <c r="BT65">
        <v>95.605000000000004</v>
      </c>
      <c r="BU65">
        <v>94.295000000000002</v>
      </c>
      <c r="BV65">
        <v>98.625</v>
      </c>
      <c r="BW65">
        <v>98.715000000000003</v>
      </c>
      <c r="BX65">
        <v>103.705</v>
      </c>
      <c r="BY65">
        <v>97.334999999999994</v>
      </c>
      <c r="BZ65">
        <v>100.02500000000001</v>
      </c>
      <c r="CA65">
        <v>105.145</v>
      </c>
      <c r="CB65">
        <v>108.61499999999999</v>
      </c>
      <c r="CC65">
        <v>110.47499999999999</v>
      </c>
      <c r="CD65">
        <v>108.19499999999999</v>
      </c>
      <c r="CE65">
        <v>115.22</v>
      </c>
      <c r="CF65">
        <v>117.075</v>
      </c>
      <c r="CG65">
        <v>112.995</v>
      </c>
      <c r="CH65">
        <v>117.69</v>
      </c>
      <c r="CI65">
        <v>118.27</v>
      </c>
      <c r="CJ65">
        <v>116.21</v>
      </c>
      <c r="CK65">
        <v>117.15</v>
      </c>
      <c r="CL65">
        <v>113.785</v>
      </c>
      <c r="CM65">
        <v>128.70500000000001</v>
      </c>
      <c r="CN65">
        <v>140.35499999999999</v>
      </c>
      <c r="CO65">
        <v>139.18</v>
      </c>
      <c r="CP65">
        <v>138.11000000000001</v>
      </c>
      <c r="CQ65">
        <v>146.72499999999999</v>
      </c>
      <c r="CR65">
        <v>143.595</v>
      </c>
      <c r="CS65">
        <v>140.83500000000001</v>
      </c>
      <c r="CT65">
        <v>140.52500000000001</v>
      </c>
      <c r="CU65">
        <v>141.68</v>
      </c>
      <c r="CV65">
        <v>152.19999999999999</v>
      </c>
      <c r="CW65">
        <v>140.995</v>
      </c>
      <c r="CX65">
        <v>132.63999999999999</v>
      </c>
      <c r="CY65">
        <v>142.54</v>
      </c>
      <c r="CZ65">
        <v>150.26499999999999</v>
      </c>
      <c r="DA65">
        <v>154.08500000000001</v>
      </c>
      <c r="DB65">
        <v>145.345</v>
      </c>
      <c r="DC65">
        <v>147.46</v>
      </c>
      <c r="DD65">
        <v>151.83500000000001</v>
      </c>
      <c r="DE65">
        <v>161.215</v>
      </c>
      <c r="DF65">
        <v>166.47</v>
      </c>
      <c r="DG65">
        <v>169.60499999999999</v>
      </c>
      <c r="DH65">
        <v>176.01499999999999</v>
      </c>
      <c r="DI65">
        <v>177.22</v>
      </c>
      <c r="DJ65">
        <v>179.73500000000001</v>
      </c>
      <c r="DK65">
        <v>167.93</v>
      </c>
      <c r="DL65">
        <v>169.005</v>
      </c>
      <c r="DM65">
        <v>165.57</v>
      </c>
      <c r="DN65">
        <v>177.285</v>
      </c>
      <c r="DO65">
        <v>183.04</v>
      </c>
      <c r="DP65">
        <v>183.41</v>
      </c>
      <c r="DQ65">
        <v>186.94</v>
      </c>
      <c r="DR65">
        <v>189.11</v>
      </c>
      <c r="DS65">
        <v>195.1</v>
      </c>
      <c r="DT65">
        <v>201.48500000000001</v>
      </c>
      <c r="DU65">
        <v>199.39</v>
      </c>
      <c r="DV65">
        <v>195.92500000000001</v>
      </c>
      <c r="DW65">
        <v>208.685</v>
      </c>
      <c r="DX65">
        <v>228.12</v>
      </c>
      <c r="DY65">
        <v>214.10499999999999</v>
      </c>
      <c r="DZ65">
        <v>243.07499999999999</v>
      </c>
      <c r="EA65">
        <v>221.965</v>
      </c>
      <c r="EB65">
        <v>216.71</v>
      </c>
      <c r="EC65">
        <v>231.875</v>
      </c>
      <c r="ED65">
        <v>221.54499999999999</v>
      </c>
      <c r="EE65">
        <v>239.72</v>
      </c>
      <c r="EF65">
        <v>250.345</v>
      </c>
      <c r="EG65">
        <v>261.85500000000002</v>
      </c>
      <c r="EH65">
        <v>260.90499999999997</v>
      </c>
      <c r="EI65">
        <v>230.42500000000001</v>
      </c>
      <c r="EJ65">
        <v>252.745</v>
      </c>
    </row>
    <row r="66" spans="1:140" x14ac:dyDescent="0.25">
      <c r="A66" t="s">
        <v>65</v>
      </c>
      <c r="B66">
        <f>_xll.BDH($A66,"PX_MID","2007-05-31","","Dir=H","Per=M","Days=A","Dts=H","cols=139;rows=1")</f>
        <v>45.253300000000003</v>
      </c>
      <c r="C66">
        <v>44.171700000000001</v>
      </c>
      <c r="D66">
        <v>42.4283</v>
      </c>
      <c r="E66">
        <v>43.886699999999998</v>
      </c>
      <c r="F66">
        <v>42.4983</v>
      </c>
      <c r="G66">
        <v>43.201700000000002</v>
      </c>
      <c r="H66">
        <v>41.0383</v>
      </c>
      <c r="I66">
        <v>38.164999999999999</v>
      </c>
      <c r="J66">
        <v>34.72</v>
      </c>
      <c r="K66">
        <v>31.475000000000001</v>
      </c>
      <c r="L66">
        <v>32.306699999999999</v>
      </c>
      <c r="M66">
        <v>31.686699999999998</v>
      </c>
      <c r="N66">
        <v>33.729999999999997</v>
      </c>
      <c r="O66">
        <v>30.5717</v>
      </c>
      <c r="P66">
        <v>33.531700000000001</v>
      </c>
      <c r="Q66">
        <v>34.840000000000003</v>
      </c>
      <c r="R66">
        <v>29.6617</v>
      </c>
      <c r="S66">
        <v>22.704999999999998</v>
      </c>
      <c r="T66">
        <v>20.2317</v>
      </c>
      <c r="U66">
        <v>21.283300000000001</v>
      </c>
      <c r="V66">
        <v>16.145</v>
      </c>
      <c r="W66">
        <v>15.283300000000001</v>
      </c>
      <c r="X66">
        <v>17.953299999999999</v>
      </c>
      <c r="Y66">
        <v>20.114999999999998</v>
      </c>
      <c r="Z66">
        <v>22.293299999999999</v>
      </c>
      <c r="AA66">
        <v>24.015000000000001</v>
      </c>
      <c r="AB66">
        <v>29.5383</v>
      </c>
      <c r="AC66">
        <v>31.111699999999999</v>
      </c>
      <c r="AD66">
        <v>33.506700000000002</v>
      </c>
      <c r="AE66">
        <v>34.8917</v>
      </c>
      <c r="AF66">
        <v>36</v>
      </c>
      <c r="AG66">
        <v>35.130000000000003</v>
      </c>
      <c r="AH66">
        <v>33.020000000000003</v>
      </c>
      <c r="AI66">
        <v>33.881700000000002</v>
      </c>
      <c r="AJ66">
        <v>36.973300000000002</v>
      </c>
      <c r="AK66">
        <v>38.558300000000003</v>
      </c>
      <c r="AL66">
        <v>32.72</v>
      </c>
      <c r="AM66">
        <v>28.74</v>
      </c>
      <c r="AN66">
        <v>33.53</v>
      </c>
      <c r="AO66">
        <v>32.158299999999997</v>
      </c>
      <c r="AP66">
        <v>35.636699999999998</v>
      </c>
      <c r="AQ66">
        <v>38.246699999999997</v>
      </c>
      <c r="AR66">
        <v>38.051699999999997</v>
      </c>
      <c r="AS66">
        <v>37.090000000000003</v>
      </c>
      <c r="AT66">
        <v>40.213299999999997</v>
      </c>
      <c r="AU66">
        <v>41.8917</v>
      </c>
      <c r="AV66">
        <v>41.661700000000003</v>
      </c>
      <c r="AW66">
        <v>43.043300000000002</v>
      </c>
      <c r="AX66">
        <v>43.201700000000002</v>
      </c>
      <c r="AY66">
        <v>43.76</v>
      </c>
      <c r="AZ66">
        <v>42.338299999999997</v>
      </c>
      <c r="BA66">
        <v>39.945</v>
      </c>
      <c r="BB66">
        <v>31.841699999999999</v>
      </c>
      <c r="BC66">
        <v>35.526699999999998</v>
      </c>
      <c r="BD66">
        <v>33.588299999999997</v>
      </c>
      <c r="BE66">
        <v>32.024999999999999</v>
      </c>
      <c r="BF66">
        <v>35.341700000000003</v>
      </c>
      <c r="BG66">
        <v>39.278300000000002</v>
      </c>
      <c r="BH66">
        <v>41.328299999999999</v>
      </c>
      <c r="BI66">
        <v>41.838299999999997</v>
      </c>
      <c r="BJ66">
        <v>35.578299999999999</v>
      </c>
      <c r="BK66">
        <v>36.993299999999998</v>
      </c>
      <c r="BL66">
        <v>38.32</v>
      </c>
      <c r="BM66">
        <v>39.143300000000004</v>
      </c>
      <c r="BN66">
        <v>41.688299999999998</v>
      </c>
      <c r="BO66">
        <v>42.604999999999997</v>
      </c>
      <c r="BP66">
        <v>44.011699999999998</v>
      </c>
      <c r="BQ66">
        <v>41.901699999999998</v>
      </c>
      <c r="BR66">
        <v>45.673299999999998</v>
      </c>
      <c r="BS66">
        <v>47.068300000000001</v>
      </c>
      <c r="BT66">
        <v>50.268299999999996</v>
      </c>
      <c r="BU66">
        <v>51.551699999999997</v>
      </c>
      <c r="BV66">
        <v>51.601700000000001</v>
      </c>
      <c r="BW66">
        <v>45.3</v>
      </c>
      <c r="BX66">
        <v>48.884999999999998</v>
      </c>
      <c r="BY66">
        <v>46.155000000000001</v>
      </c>
      <c r="BZ66">
        <v>50.564999999999998</v>
      </c>
      <c r="CA66">
        <v>53.865000000000002</v>
      </c>
      <c r="CB66">
        <v>55.405000000000001</v>
      </c>
      <c r="CC66">
        <v>57.725000000000001</v>
      </c>
      <c r="CD66">
        <v>52.005000000000003</v>
      </c>
      <c r="CE66">
        <v>53.265000000000001</v>
      </c>
      <c r="CF66">
        <v>54.185000000000002</v>
      </c>
      <c r="CG66">
        <v>52.365000000000002</v>
      </c>
      <c r="CH66">
        <v>55.204999999999998</v>
      </c>
      <c r="CI66">
        <v>57.854999999999997</v>
      </c>
      <c r="CJ66">
        <v>54.155000000000001</v>
      </c>
      <c r="CK66">
        <v>56.524999999999999</v>
      </c>
      <c r="CL66">
        <v>54.615000000000002</v>
      </c>
      <c r="CM66">
        <v>55.594999999999999</v>
      </c>
      <c r="CN66">
        <v>56.865000000000002</v>
      </c>
      <c r="CO66">
        <v>55.38</v>
      </c>
      <c r="CP66">
        <v>51.52</v>
      </c>
      <c r="CQ66">
        <v>53.835000000000001</v>
      </c>
      <c r="CR66">
        <v>51.33</v>
      </c>
      <c r="CS66">
        <v>51.575000000000003</v>
      </c>
      <c r="CT66">
        <v>50.914999999999999</v>
      </c>
      <c r="CU66">
        <v>49.024999999999999</v>
      </c>
      <c r="CV66">
        <v>45.545000000000002</v>
      </c>
      <c r="CW66">
        <v>40.585000000000001</v>
      </c>
      <c r="CX66">
        <v>37.244999999999997</v>
      </c>
      <c r="CY66">
        <v>40.755000000000003</v>
      </c>
      <c r="CZ66">
        <v>41.905000000000001</v>
      </c>
      <c r="DA66">
        <v>36.814999999999998</v>
      </c>
      <c r="DB66">
        <v>34.655000000000001</v>
      </c>
      <c r="DC66">
        <v>35.825000000000003</v>
      </c>
      <c r="DD66">
        <v>39.045000000000002</v>
      </c>
      <c r="DE66">
        <v>37.344999999999999</v>
      </c>
      <c r="DF66">
        <v>37.344999999999999</v>
      </c>
      <c r="DG66">
        <v>33.384999999999998</v>
      </c>
      <c r="DH66">
        <v>36.185000000000002</v>
      </c>
      <c r="DI66">
        <v>36.494999999999997</v>
      </c>
      <c r="DJ66">
        <v>35.564999999999998</v>
      </c>
      <c r="DK66">
        <v>33.645000000000003</v>
      </c>
      <c r="DL66">
        <v>39.265000000000001</v>
      </c>
      <c r="DM66">
        <v>39.585000000000001</v>
      </c>
      <c r="DN66">
        <v>39.75</v>
      </c>
      <c r="DO66">
        <v>43.045000000000002</v>
      </c>
      <c r="DP66">
        <v>42.125</v>
      </c>
      <c r="DQ66">
        <v>43.094999999999999</v>
      </c>
      <c r="DR66">
        <v>41.784999999999997</v>
      </c>
      <c r="DS66">
        <v>44.784999999999997</v>
      </c>
      <c r="DT66">
        <v>44.784999999999997</v>
      </c>
      <c r="DU66">
        <v>43.225000000000001</v>
      </c>
      <c r="DV66">
        <v>44.524999999999999</v>
      </c>
      <c r="DW66">
        <v>42.134999999999998</v>
      </c>
      <c r="DX66">
        <v>43.344999999999999</v>
      </c>
      <c r="DY66">
        <v>43.335000000000001</v>
      </c>
      <c r="DZ66">
        <v>42.414999999999999</v>
      </c>
      <c r="EA66">
        <v>38.664999999999999</v>
      </c>
      <c r="EB66">
        <v>34.685000000000002</v>
      </c>
      <c r="EC66">
        <v>33.655000000000001</v>
      </c>
      <c r="ED66">
        <v>33.575000000000003</v>
      </c>
      <c r="EE66">
        <v>32.055</v>
      </c>
      <c r="EF66">
        <v>34.33</v>
      </c>
      <c r="EG66">
        <v>31.745000000000001</v>
      </c>
      <c r="EH66">
        <v>30.395</v>
      </c>
      <c r="EI66">
        <v>30.504999999999999</v>
      </c>
      <c r="EJ66">
        <v>33.875</v>
      </c>
    </row>
    <row r="67" spans="1:140" x14ac:dyDescent="0.25">
      <c r="A67" t="s">
        <v>66</v>
      </c>
      <c r="B67">
        <f>_xll.BDH($A67,"PX_MID","2007-05-31","","Dir=H","Per=M","Days=A","Dts=H","cols=139;rows=1")</f>
        <v>14.5771</v>
      </c>
      <c r="C67">
        <v>15.5829</v>
      </c>
      <c r="D67">
        <v>14.166399999999999</v>
      </c>
      <c r="E67">
        <v>15.245900000000001</v>
      </c>
      <c r="F67">
        <v>15.963699999999999</v>
      </c>
      <c r="G67">
        <v>15.758900000000001</v>
      </c>
      <c r="H67">
        <v>15.050700000000001</v>
      </c>
      <c r="I67">
        <v>15.761100000000001</v>
      </c>
      <c r="J67">
        <v>13.411200000000001</v>
      </c>
      <c r="K67">
        <v>13.5968</v>
      </c>
      <c r="L67">
        <v>14.1152</v>
      </c>
      <c r="M67">
        <v>14.4971</v>
      </c>
      <c r="N67">
        <v>16.020299999999999</v>
      </c>
      <c r="O67">
        <v>16.111999999999998</v>
      </c>
      <c r="P67">
        <v>15.3643</v>
      </c>
      <c r="Q67">
        <v>15.3621</v>
      </c>
      <c r="R67">
        <v>15.2789</v>
      </c>
      <c r="S67">
        <v>12.1</v>
      </c>
      <c r="T67">
        <v>11.6813</v>
      </c>
      <c r="U67">
        <v>13.694699999999999</v>
      </c>
      <c r="V67">
        <v>12.1</v>
      </c>
      <c r="W67">
        <v>11.4427</v>
      </c>
      <c r="X67">
        <v>10.338699999999999</v>
      </c>
      <c r="Y67">
        <v>12.3893</v>
      </c>
      <c r="Z67">
        <v>11.712</v>
      </c>
      <c r="AA67">
        <v>11.470700000000001</v>
      </c>
      <c r="AB67">
        <v>11.7293</v>
      </c>
      <c r="AC67">
        <v>11.932</v>
      </c>
      <c r="AD67">
        <v>12.8507</v>
      </c>
      <c r="AE67">
        <v>13.0093</v>
      </c>
      <c r="AF67">
        <v>13.6333</v>
      </c>
      <c r="AG67">
        <v>14.288</v>
      </c>
      <c r="AH67">
        <v>13.673299999999999</v>
      </c>
      <c r="AI67">
        <v>13.9533</v>
      </c>
      <c r="AJ67">
        <v>15.8507</v>
      </c>
      <c r="AK67">
        <v>15.524000000000001</v>
      </c>
      <c r="AL67">
        <v>14.8093</v>
      </c>
      <c r="AM67">
        <v>15.252000000000001</v>
      </c>
      <c r="AN67">
        <v>16.846699999999998</v>
      </c>
      <c r="AO67">
        <v>16.3307</v>
      </c>
      <c r="AP67">
        <v>16.430700000000002</v>
      </c>
      <c r="AQ67">
        <v>16.224</v>
      </c>
      <c r="AR67">
        <v>17.442699999999999</v>
      </c>
      <c r="AS67">
        <v>18.569299999999998</v>
      </c>
      <c r="AT67">
        <v>17.689299999999999</v>
      </c>
      <c r="AU67">
        <v>18.430700000000002</v>
      </c>
      <c r="AV67">
        <v>18.2333</v>
      </c>
      <c r="AW67">
        <v>19.161300000000001</v>
      </c>
      <c r="AX67">
        <v>19.342700000000001</v>
      </c>
      <c r="AY67">
        <v>19.906700000000001</v>
      </c>
      <c r="AZ67">
        <v>19.621300000000002</v>
      </c>
      <c r="BA67">
        <v>19.111999999999998</v>
      </c>
      <c r="BB67">
        <v>18.694700000000001</v>
      </c>
      <c r="BC67">
        <v>19.901299999999999</v>
      </c>
      <c r="BD67">
        <v>21.236000000000001</v>
      </c>
      <c r="BE67">
        <v>21.473299999999998</v>
      </c>
      <c r="BF67">
        <v>21.645299999999999</v>
      </c>
      <c r="BG67">
        <v>21.774699999999999</v>
      </c>
      <c r="BH67">
        <v>22.251999999999999</v>
      </c>
      <c r="BI67">
        <v>23.0093</v>
      </c>
      <c r="BJ67">
        <v>23.257300000000001</v>
      </c>
      <c r="BK67">
        <v>25.825299999999999</v>
      </c>
      <c r="BL67">
        <v>24.9587</v>
      </c>
      <c r="BM67">
        <v>25.614000000000001</v>
      </c>
      <c r="BN67">
        <v>26.064</v>
      </c>
      <c r="BO67">
        <v>25.61</v>
      </c>
      <c r="BP67">
        <v>28.02</v>
      </c>
      <c r="BQ67">
        <v>25.288</v>
      </c>
      <c r="BR67">
        <v>25.898</v>
      </c>
      <c r="BS67">
        <v>26.256</v>
      </c>
      <c r="BT67">
        <v>28.515999999999998</v>
      </c>
      <c r="BU67">
        <v>28.204000000000001</v>
      </c>
      <c r="BV67">
        <v>27.54</v>
      </c>
      <c r="BW67">
        <v>27.03</v>
      </c>
      <c r="BX67">
        <v>29.01</v>
      </c>
      <c r="BY67">
        <v>26.763999999999999</v>
      </c>
      <c r="BZ67">
        <v>27.257999999999999</v>
      </c>
      <c r="CA67">
        <v>29.21</v>
      </c>
      <c r="CB67">
        <v>30.03</v>
      </c>
      <c r="CC67">
        <v>30.218</v>
      </c>
      <c r="CD67">
        <v>30.788</v>
      </c>
      <c r="CE67">
        <v>33.508000000000003</v>
      </c>
      <c r="CF67">
        <v>35.886000000000003</v>
      </c>
      <c r="CG67">
        <v>35.875999999999998</v>
      </c>
      <c r="CH67">
        <v>37.054000000000002</v>
      </c>
      <c r="CI67">
        <v>37.665999999999997</v>
      </c>
      <c r="CJ67">
        <v>34.643999999999998</v>
      </c>
      <c r="CK67">
        <v>37.067999999999998</v>
      </c>
      <c r="CL67">
        <v>36.095999999999997</v>
      </c>
      <c r="CM67">
        <v>37.018000000000001</v>
      </c>
      <c r="CN67">
        <v>38.838000000000001</v>
      </c>
      <c r="CO67">
        <v>35.128</v>
      </c>
      <c r="CP67">
        <v>35.545999999999999</v>
      </c>
      <c r="CQ67">
        <v>36.665999999999997</v>
      </c>
      <c r="CR67">
        <v>36.128</v>
      </c>
      <c r="CS67">
        <v>36.085999999999999</v>
      </c>
      <c r="CT67">
        <v>37.72</v>
      </c>
      <c r="CU67">
        <v>40.076000000000001</v>
      </c>
      <c r="CV67">
        <v>43.398000000000003</v>
      </c>
      <c r="CW67">
        <v>39.241999999999997</v>
      </c>
      <c r="CX67">
        <v>38.746000000000002</v>
      </c>
      <c r="CY67">
        <v>42.456000000000003</v>
      </c>
      <c r="CZ67">
        <v>41.045999999999999</v>
      </c>
      <c r="DA67">
        <v>39.718000000000004</v>
      </c>
      <c r="DB67">
        <v>39.107999999999997</v>
      </c>
      <c r="DC67">
        <v>39.39</v>
      </c>
      <c r="DD67">
        <v>39.392000000000003</v>
      </c>
      <c r="DE67">
        <v>38.515999999999998</v>
      </c>
      <c r="DF67">
        <v>39.234000000000002</v>
      </c>
      <c r="DG67">
        <v>39.908000000000001</v>
      </c>
      <c r="DH67">
        <v>39.253999999999998</v>
      </c>
      <c r="DI67">
        <v>38.823999999999998</v>
      </c>
      <c r="DJ67">
        <v>37.956000000000003</v>
      </c>
      <c r="DK67">
        <v>36.932000000000002</v>
      </c>
      <c r="DL67">
        <v>36.283999999999999</v>
      </c>
      <c r="DM67">
        <v>35.963999999999999</v>
      </c>
      <c r="DN67">
        <v>36.475999999999999</v>
      </c>
      <c r="DO67">
        <v>39.003999999999998</v>
      </c>
      <c r="DP67">
        <v>36.923999999999999</v>
      </c>
      <c r="DQ67">
        <v>37.851999999999997</v>
      </c>
      <c r="DR67">
        <v>41.555999999999997</v>
      </c>
      <c r="DS67">
        <v>38.875999999999998</v>
      </c>
      <c r="DT67">
        <v>39.54</v>
      </c>
      <c r="DU67">
        <v>42.436</v>
      </c>
      <c r="DV67">
        <v>43.427999999999997</v>
      </c>
      <c r="DW67">
        <v>45.612000000000002</v>
      </c>
      <c r="DX67">
        <v>47.86</v>
      </c>
      <c r="DY67">
        <v>54.948</v>
      </c>
      <c r="DZ67">
        <v>55.5</v>
      </c>
      <c r="EA67">
        <v>55.828000000000003</v>
      </c>
      <c r="EB67">
        <v>54.325000000000003</v>
      </c>
      <c r="EC67">
        <v>56.034999999999997</v>
      </c>
      <c r="ED67">
        <v>56.564999999999998</v>
      </c>
      <c r="EE67">
        <v>49.024999999999999</v>
      </c>
      <c r="EF67">
        <v>53.225000000000001</v>
      </c>
      <c r="EG67">
        <v>52.225000000000001</v>
      </c>
      <c r="EH67">
        <v>50.534999999999997</v>
      </c>
      <c r="EI67">
        <v>46.344999999999999</v>
      </c>
      <c r="EJ67">
        <v>47.715000000000003</v>
      </c>
    </row>
    <row r="68" spans="1:140" x14ac:dyDescent="0.25">
      <c r="A68" t="s">
        <v>67</v>
      </c>
      <c r="B68" t="str">
        <f>_xll.BDH($A68,"PX_MID","2007-05-31","","Dir=H","Per=M","Days=A","Dts=H","cols=139;rows=1")</f>
        <v>#N/A N/A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  <c r="I68" t="s">
        <v>506</v>
      </c>
      <c r="J68" t="s">
        <v>506</v>
      </c>
      <c r="K68" t="s">
        <v>506</v>
      </c>
      <c r="L68" t="s">
        <v>506</v>
      </c>
      <c r="M68" t="s">
        <v>506</v>
      </c>
      <c r="N68" t="s">
        <v>506</v>
      </c>
      <c r="O68" t="s">
        <v>506</v>
      </c>
      <c r="P68" t="s">
        <v>506</v>
      </c>
      <c r="Q68" t="s">
        <v>506</v>
      </c>
      <c r="R68" t="s">
        <v>506</v>
      </c>
      <c r="S68" t="s">
        <v>506</v>
      </c>
      <c r="T68" t="s">
        <v>506</v>
      </c>
      <c r="U68" t="s">
        <v>506</v>
      </c>
      <c r="V68" t="s">
        <v>506</v>
      </c>
      <c r="W68" t="s">
        <v>506</v>
      </c>
      <c r="X68" t="s">
        <v>506</v>
      </c>
      <c r="Y68" t="s">
        <v>506</v>
      </c>
      <c r="Z68" t="s">
        <v>506</v>
      </c>
      <c r="AA68" t="s">
        <v>506</v>
      </c>
      <c r="AB68" t="s">
        <v>506</v>
      </c>
      <c r="AC68" t="s">
        <v>506</v>
      </c>
      <c r="AD68" t="s">
        <v>506</v>
      </c>
      <c r="AE68" t="s">
        <v>506</v>
      </c>
      <c r="AF68" t="s">
        <v>506</v>
      </c>
      <c r="AG68" t="s">
        <v>506</v>
      </c>
      <c r="AH68" t="s">
        <v>506</v>
      </c>
      <c r="AI68" t="s">
        <v>506</v>
      </c>
      <c r="AJ68" t="s">
        <v>506</v>
      </c>
      <c r="AK68" t="s">
        <v>506</v>
      </c>
      <c r="AL68" t="s">
        <v>506</v>
      </c>
      <c r="AM68" t="s">
        <v>506</v>
      </c>
      <c r="AN68" t="s">
        <v>506</v>
      </c>
      <c r="AO68" t="s">
        <v>506</v>
      </c>
      <c r="AP68" t="s">
        <v>506</v>
      </c>
      <c r="AQ68" t="s">
        <v>506</v>
      </c>
      <c r="AR68" t="s">
        <v>506</v>
      </c>
      <c r="AS68" t="s">
        <v>506</v>
      </c>
      <c r="AT68" t="s">
        <v>506</v>
      </c>
      <c r="AU68" t="s">
        <v>506</v>
      </c>
      <c r="AV68" t="s">
        <v>506</v>
      </c>
      <c r="AW68" t="s">
        <v>506</v>
      </c>
      <c r="AX68" t="s">
        <v>506</v>
      </c>
      <c r="AY68" t="s">
        <v>506</v>
      </c>
      <c r="AZ68" t="s">
        <v>506</v>
      </c>
      <c r="BA68" t="s">
        <v>506</v>
      </c>
      <c r="BB68" t="s">
        <v>506</v>
      </c>
      <c r="BC68" t="s">
        <v>506</v>
      </c>
      <c r="BD68" t="s">
        <v>506</v>
      </c>
      <c r="BE68" t="s">
        <v>506</v>
      </c>
      <c r="BF68" t="s">
        <v>506</v>
      </c>
      <c r="BG68" t="s">
        <v>506</v>
      </c>
      <c r="BH68" t="s">
        <v>506</v>
      </c>
      <c r="BI68" t="s">
        <v>506</v>
      </c>
      <c r="BJ68" t="s">
        <v>506</v>
      </c>
      <c r="BK68" t="s">
        <v>506</v>
      </c>
      <c r="BL68" t="s">
        <v>506</v>
      </c>
      <c r="BM68" t="s">
        <v>506</v>
      </c>
      <c r="BN68" t="s">
        <v>506</v>
      </c>
      <c r="BO68" t="s">
        <v>506</v>
      </c>
      <c r="BP68" t="s">
        <v>506</v>
      </c>
      <c r="BQ68" t="s">
        <v>506</v>
      </c>
      <c r="BR68" t="s">
        <v>506</v>
      </c>
      <c r="BS68" t="s">
        <v>506</v>
      </c>
      <c r="BT68" t="s">
        <v>506</v>
      </c>
      <c r="BU68" t="s">
        <v>506</v>
      </c>
      <c r="BV68" t="s">
        <v>506</v>
      </c>
      <c r="BW68" t="s">
        <v>506</v>
      </c>
      <c r="BX68" t="s">
        <v>506</v>
      </c>
      <c r="BY68" t="s">
        <v>506</v>
      </c>
      <c r="BZ68" t="s">
        <v>506</v>
      </c>
      <c r="CA68" t="s">
        <v>506</v>
      </c>
      <c r="CB68" t="s">
        <v>506</v>
      </c>
      <c r="CC68" t="s">
        <v>506</v>
      </c>
      <c r="CD68" t="s">
        <v>506</v>
      </c>
      <c r="CE68" t="s">
        <v>506</v>
      </c>
      <c r="CF68" t="s">
        <v>506</v>
      </c>
      <c r="CG68" t="s">
        <v>506</v>
      </c>
      <c r="CH68" t="s">
        <v>506</v>
      </c>
      <c r="CI68" t="s">
        <v>506</v>
      </c>
      <c r="CJ68" t="s">
        <v>506</v>
      </c>
      <c r="CK68" t="s">
        <v>506</v>
      </c>
      <c r="CL68" t="s">
        <v>506</v>
      </c>
      <c r="CM68" t="s">
        <v>506</v>
      </c>
      <c r="CN68" t="s">
        <v>506</v>
      </c>
      <c r="CO68" t="s">
        <v>506</v>
      </c>
      <c r="CP68" t="s">
        <v>506</v>
      </c>
      <c r="CQ68" t="s">
        <v>506</v>
      </c>
      <c r="CR68" t="s">
        <v>506</v>
      </c>
      <c r="CS68" t="s">
        <v>506</v>
      </c>
      <c r="CT68" t="s">
        <v>506</v>
      </c>
      <c r="CU68" t="s">
        <v>506</v>
      </c>
      <c r="CV68" t="s">
        <v>506</v>
      </c>
      <c r="CW68" t="s">
        <v>506</v>
      </c>
      <c r="CX68" t="s">
        <v>506</v>
      </c>
      <c r="CY68" t="s">
        <v>506</v>
      </c>
      <c r="CZ68" t="s">
        <v>506</v>
      </c>
      <c r="DA68" t="s">
        <v>506</v>
      </c>
      <c r="DB68" t="s">
        <v>506</v>
      </c>
      <c r="DC68" t="s">
        <v>506</v>
      </c>
      <c r="DD68" t="s">
        <v>506</v>
      </c>
      <c r="DE68" t="s">
        <v>506</v>
      </c>
      <c r="DF68" t="s">
        <v>506</v>
      </c>
      <c r="DG68" t="s">
        <v>506</v>
      </c>
      <c r="DH68" t="s">
        <v>506</v>
      </c>
      <c r="DI68" t="s">
        <v>506</v>
      </c>
      <c r="DJ68" t="s">
        <v>506</v>
      </c>
      <c r="DK68" t="s">
        <v>506</v>
      </c>
      <c r="DL68" t="s">
        <v>506</v>
      </c>
      <c r="DM68" t="s">
        <v>506</v>
      </c>
      <c r="DN68" t="s">
        <v>506</v>
      </c>
      <c r="DO68" t="s">
        <v>506</v>
      </c>
      <c r="DP68" t="s">
        <v>506</v>
      </c>
      <c r="DQ68" t="s">
        <v>506</v>
      </c>
      <c r="DR68" t="s">
        <v>506</v>
      </c>
      <c r="DS68" t="s">
        <v>506</v>
      </c>
      <c r="DT68">
        <v>65.765000000000001</v>
      </c>
      <c r="DU68">
        <v>57.024999999999999</v>
      </c>
      <c r="DV68">
        <v>60.795000000000002</v>
      </c>
      <c r="DW68">
        <v>62.195</v>
      </c>
      <c r="DX68">
        <v>58.784999999999997</v>
      </c>
      <c r="DY68">
        <v>58.645000000000003</v>
      </c>
      <c r="DZ68">
        <v>64.25</v>
      </c>
      <c r="EA68">
        <v>54.265000000000001</v>
      </c>
      <c r="EB68">
        <v>51.39</v>
      </c>
      <c r="EC68">
        <v>50.774999999999999</v>
      </c>
      <c r="ED68">
        <v>47.104999999999997</v>
      </c>
      <c r="EE68">
        <v>40.064999999999998</v>
      </c>
      <c r="EF68">
        <v>43.424999999999997</v>
      </c>
      <c r="EG68">
        <v>41.505000000000003</v>
      </c>
      <c r="EH68">
        <v>44.244999999999997</v>
      </c>
      <c r="EI68">
        <v>39.625</v>
      </c>
      <c r="EJ68">
        <v>40.255000000000003</v>
      </c>
    </row>
    <row r="69" spans="1:140" x14ac:dyDescent="0.25">
      <c r="A69" t="s">
        <v>68</v>
      </c>
      <c r="B69">
        <f>_xll.BDH($A69,"PX_MID","2007-05-31","","Dir=H","Per=M","Days=A","Dts=H","cols=139;rows=1")</f>
        <v>82.46</v>
      </c>
      <c r="C69">
        <v>84.12</v>
      </c>
      <c r="D69">
        <v>79.025000000000006</v>
      </c>
      <c r="E69">
        <v>83.79</v>
      </c>
      <c r="F69">
        <v>90.33</v>
      </c>
      <c r="G69">
        <v>86.65</v>
      </c>
      <c r="H69">
        <v>80.23</v>
      </c>
      <c r="I69">
        <v>81.12</v>
      </c>
      <c r="J69">
        <v>64.86</v>
      </c>
      <c r="K69">
        <v>67.325000000000003</v>
      </c>
      <c r="L69">
        <v>68.52</v>
      </c>
      <c r="M69">
        <v>80.88</v>
      </c>
      <c r="N69">
        <v>88.674999999999997</v>
      </c>
      <c r="O69">
        <v>87.275000000000006</v>
      </c>
      <c r="P69">
        <v>82.885000000000005</v>
      </c>
      <c r="Q69">
        <v>79.974999999999994</v>
      </c>
      <c r="R69">
        <v>60.43</v>
      </c>
      <c r="S69">
        <v>34.909999999999997</v>
      </c>
      <c r="T69">
        <v>34.805</v>
      </c>
      <c r="U69">
        <v>32.090000000000003</v>
      </c>
      <c r="V69">
        <v>33.35</v>
      </c>
      <c r="W69">
        <v>29.335000000000001</v>
      </c>
      <c r="X69">
        <v>28.515000000000001</v>
      </c>
      <c r="Y69">
        <v>35.575000000000003</v>
      </c>
      <c r="Z69">
        <v>39.085000000000001</v>
      </c>
      <c r="AA69">
        <v>36.465000000000003</v>
      </c>
      <c r="AB69">
        <v>40.505000000000003</v>
      </c>
      <c r="AC69">
        <v>34.43</v>
      </c>
      <c r="AD69">
        <v>42.65</v>
      </c>
      <c r="AE69">
        <v>42.06</v>
      </c>
      <c r="AF69">
        <v>40.725000000000001</v>
      </c>
      <c r="AG69">
        <v>40.465000000000003</v>
      </c>
      <c r="AH69">
        <v>45.29</v>
      </c>
      <c r="AI69">
        <v>47.924999999999997</v>
      </c>
      <c r="AJ69">
        <v>46.835000000000001</v>
      </c>
      <c r="AK69">
        <v>49.75</v>
      </c>
      <c r="AL69">
        <v>38.125</v>
      </c>
      <c r="AM69">
        <v>41.56</v>
      </c>
      <c r="AN69">
        <v>48.28</v>
      </c>
      <c r="AO69">
        <v>37.564999999999998</v>
      </c>
      <c r="AP69">
        <v>42.604999999999997</v>
      </c>
      <c r="AQ69">
        <v>46.37</v>
      </c>
      <c r="AR69">
        <v>52.13</v>
      </c>
      <c r="AS69">
        <v>57.174999999999997</v>
      </c>
      <c r="AT69">
        <v>68.525000000000006</v>
      </c>
      <c r="AU69">
        <v>71.064999999999998</v>
      </c>
      <c r="AV69">
        <v>73.459999999999994</v>
      </c>
      <c r="AW69">
        <v>77.44</v>
      </c>
      <c r="AX69">
        <v>73.924999999999997</v>
      </c>
      <c r="AY69">
        <v>72.55</v>
      </c>
      <c r="AZ69">
        <v>77.415000000000006</v>
      </c>
      <c r="BA69">
        <v>61.08</v>
      </c>
      <c r="BB69">
        <v>46.12</v>
      </c>
      <c r="BC69">
        <v>57.95</v>
      </c>
      <c r="BD69">
        <v>54.575000000000003</v>
      </c>
      <c r="BE69">
        <v>48.645000000000003</v>
      </c>
      <c r="BF69">
        <v>49.134999999999998</v>
      </c>
      <c r="BG69">
        <v>50.295000000000002</v>
      </c>
      <c r="BH69">
        <v>41.935000000000002</v>
      </c>
      <c r="BI69">
        <v>44.104999999999997</v>
      </c>
      <c r="BJ69">
        <v>41.634999999999998</v>
      </c>
      <c r="BK69">
        <v>41.115000000000002</v>
      </c>
      <c r="BL69">
        <v>46.325000000000003</v>
      </c>
      <c r="BM69">
        <v>45.594999999999999</v>
      </c>
      <c r="BN69">
        <v>45.225000000000001</v>
      </c>
      <c r="BO69">
        <v>41.994999999999997</v>
      </c>
      <c r="BP69">
        <v>43.174999999999997</v>
      </c>
      <c r="BQ69">
        <v>40.854999999999997</v>
      </c>
      <c r="BR69">
        <v>44.725000000000001</v>
      </c>
      <c r="BS69">
        <v>44.805</v>
      </c>
      <c r="BT69">
        <v>46.395000000000003</v>
      </c>
      <c r="BU69">
        <v>45.365000000000002</v>
      </c>
      <c r="BV69">
        <v>45.494999999999997</v>
      </c>
      <c r="BW69">
        <v>46.125</v>
      </c>
      <c r="BX69">
        <v>47.435000000000002</v>
      </c>
      <c r="BY69">
        <v>46.484999999999999</v>
      </c>
      <c r="BZ69">
        <v>49.115000000000002</v>
      </c>
      <c r="CA69">
        <v>58.094999999999999</v>
      </c>
      <c r="CB69">
        <v>56.975000000000001</v>
      </c>
      <c r="CC69">
        <v>55.265000000000001</v>
      </c>
      <c r="CD69">
        <v>56.65</v>
      </c>
      <c r="CE69">
        <v>63.284999999999997</v>
      </c>
      <c r="CF69">
        <v>65.015000000000001</v>
      </c>
      <c r="CG69">
        <v>69.894999999999996</v>
      </c>
      <c r="CH69">
        <v>70.525000000000006</v>
      </c>
      <c r="CI69">
        <v>74.454999999999998</v>
      </c>
      <c r="CJ69">
        <v>68.775000000000006</v>
      </c>
      <c r="CK69">
        <v>69.144999999999996</v>
      </c>
      <c r="CL69">
        <v>65.075000000000003</v>
      </c>
      <c r="CM69">
        <v>52.954999999999998</v>
      </c>
      <c r="CN69">
        <v>57.005000000000003</v>
      </c>
      <c r="CO69">
        <v>56.064999999999998</v>
      </c>
      <c r="CP69">
        <v>57.965000000000003</v>
      </c>
      <c r="CQ69">
        <v>62.524999999999999</v>
      </c>
      <c r="CR69">
        <v>63.585000000000001</v>
      </c>
      <c r="CS69">
        <v>68.47</v>
      </c>
      <c r="CT69">
        <v>64.435000000000002</v>
      </c>
      <c r="CU69">
        <v>61.68</v>
      </c>
      <c r="CV69">
        <v>58.174999999999997</v>
      </c>
      <c r="CW69">
        <v>56.005000000000003</v>
      </c>
      <c r="CX69">
        <v>52.02</v>
      </c>
      <c r="CY69">
        <v>52.664999999999999</v>
      </c>
      <c r="CZ69">
        <v>54.064999999999998</v>
      </c>
      <c r="DA69">
        <v>46.05</v>
      </c>
      <c r="DB69">
        <v>43.5</v>
      </c>
      <c r="DC69">
        <v>42.844999999999999</v>
      </c>
      <c r="DD69">
        <v>43.825000000000003</v>
      </c>
      <c r="DE69">
        <v>48.43</v>
      </c>
      <c r="DF69">
        <v>46.384999999999998</v>
      </c>
      <c r="DG69">
        <v>45.125</v>
      </c>
      <c r="DH69">
        <v>47.86</v>
      </c>
      <c r="DI69">
        <v>49.134999999999998</v>
      </c>
      <c r="DJ69">
        <v>50.465000000000003</v>
      </c>
      <c r="DK69">
        <v>55.405000000000001</v>
      </c>
      <c r="DL69">
        <v>64.334999999999994</v>
      </c>
      <c r="DM69">
        <v>65.015000000000001</v>
      </c>
      <c r="DN69">
        <v>63.064999999999998</v>
      </c>
      <c r="DO69">
        <v>60.284999999999997</v>
      </c>
      <c r="DP69">
        <v>59.814999999999998</v>
      </c>
      <c r="DQ69">
        <v>59.375</v>
      </c>
      <c r="DR69">
        <v>55.125</v>
      </c>
      <c r="DS69">
        <v>54.515000000000001</v>
      </c>
      <c r="DT69">
        <v>36.93</v>
      </c>
      <c r="DU69">
        <v>33.895000000000003</v>
      </c>
      <c r="DV69">
        <v>36.630000000000003</v>
      </c>
      <c r="DW69">
        <v>31.414999999999999</v>
      </c>
      <c r="DX69">
        <v>29.725000000000001</v>
      </c>
      <c r="DY69">
        <v>31.655000000000001</v>
      </c>
      <c r="DZ69">
        <v>32.155000000000001</v>
      </c>
      <c r="EA69">
        <v>26.4</v>
      </c>
      <c r="EB69">
        <v>27.774999999999999</v>
      </c>
      <c r="EC69">
        <v>36.125</v>
      </c>
      <c r="ED69">
        <v>34.594999999999999</v>
      </c>
      <c r="EE69">
        <v>33.045000000000002</v>
      </c>
      <c r="EF69">
        <v>34.585000000000001</v>
      </c>
      <c r="EG69">
        <v>32.965000000000003</v>
      </c>
      <c r="EH69">
        <v>33.825000000000003</v>
      </c>
      <c r="EI69">
        <v>26.675000000000001</v>
      </c>
      <c r="EJ69">
        <v>22.805</v>
      </c>
    </row>
    <row r="70" spans="1:140" x14ac:dyDescent="0.25">
      <c r="A70" t="s">
        <v>69</v>
      </c>
      <c r="B70">
        <f>_xll.BDH($A70,"PX_MID","2007-05-31","","Dir=H","Per=M","Days=A","Dts=H","cols=139;rows=1")</f>
        <v>48.118000000000002</v>
      </c>
      <c r="C70">
        <v>49.274000000000001</v>
      </c>
      <c r="D70">
        <v>52.110999999999997</v>
      </c>
      <c r="E70">
        <v>58.752000000000002</v>
      </c>
      <c r="F70">
        <v>61.106000000000002</v>
      </c>
      <c r="G70">
        <v>68.543999999999997</v>
      </c>
      <c r="H70">
        <v>68.234999999999999</v>
      </c>
      <c r="I70">
        <v>52.470999999999997</v>
      </c>
      <c r="J70">
        <v>56.030999999999999</v>
      </c>
      <c r="K70">
        <v>53.796999999999997</v>
      </c>
      <c r="L70">
        <v>56.8</v>
      </c>
      <c r="M70">
        <v>55.905999999999999</v>
      </c>
      <c r="N70">
        <v>57.793999999999997</v>
      </c>
      <c r="O70">
        <v>51.444000000000003</v>
      </c>
      <c r="P70">
        <v>64.265000000000001</v>
      </c>
      <c r="Q70">
        <v>46.944000000000003</v>
      </c>
      <c r="R70">
        <v>46.326999999999998</v>
      </c>
      <c r="S70">
        <v>39.229999999999997</v>
      </c>
      <c r="T70">
        <v>39.021999999999998</v>
      </c>
      <c r="U70">
        <v>43.798000000000002</v>
      </c>
      <c r="V70">
        <v>44.835000000000001</v>
      </c>
      <c r="W70">
        <v>42.393999999999998</v>
      </c>
      <c r="X70">
        <v>48.243000000000002</v>
      </c>
      <c r="Y70">
        <v>44.521000000000001</v>
      </c>
      <c r="Z70">
        <v>47.515000000000001</v>
      </c>
      <c r="AA70">
        <v>41.588000000000001</v>
      </c>
      <c r="AB70">
        <v>43.826000000000001</v>
      </c>
      <c r="AC70">
        <v>46.220999999999997</v>
      </c>
      <c r="AD70">
        <v>46.524999999999999</v>
      </c>
      <c r="AE70">
        <v>38.811</v>
      </c>
      <c r="AF70">
        <v>43.264000000000003</v>
      </c>
      <c r="AG70">
        <v>49.292999999999999</v>
      </c>
      <c r="AH70">
        <v>49.518000000000001</v>
      </c>
      <c r="AI70">
        <v>50.679000000000002</v>
      </c>
      <c r="AJ70">
        <v>52.856999999999999</v>
      </c>
      <c r="AK70">
        <v>49.058</v>
      </c>
      <c r="AL70">
        <v>43.72</v>
      </c>
      <c r="AM70">
        <v>43.710999999999999</v>
      </c>
      <c r="AN70">
        <v>51.484999999999999</v>
      </c>
      <c r="AO70">
        <v>49.540999999999997</v>
      </c>
      <c r="AP70">
        <v>51.688000000000002</v>
      </c>
      <c r="AQ70">
        <v>57.776000000000003</v>
      </c>
      <c r="AR70">
        <v>58.908999999999999</v>
      </c>
      <c r="AS70">
        <v>61.755000000000003</v>
      </c>
      <c r="AT70">
        <v>60.369</v>
      </c>
      <c r="AU70">
        <v>63.008000000000003</v>
      </c>
      <c r="AV70">
        <v>67.608999999999995</v>
      </c>
      <c r="AW70">
        <v>89.576999999999998</v>
      </c>
      <c r="AX70">
        <v>87.260999999999996</v>
      </c>
      <c r="AY70">
        <v>98.48</v>
      </c>
      <c r="AZ70">
        <v>93.819000000000003</v>
      </c>
      <c r="BA70">
        <v>86.745000000000005</v>
      </c>
      <c r="BB70">
        <v>85.832999999999998</v>
      </c>
      <c r="BC70">
        <v>107.15600000000001</v>
      </c>
      <c r="BD70">
        <v>105.876</v>
      </c>
      <c r="BE70">
        <v>101.372</v>
      </c>
      <c r="BF70">
        <v>108.63</v>
      </c>
      <c r="BG70">
        <v>107.294</v>
      </c>
      <c r="BH70">
        <v>116.036</v>
      </c>
      <c r="BI70">
        <v>123.441</v>
      </c>
      <c r="BJ70">
        <v>120.425</v>
      </c>
      <c r="BK70">
        <v>132.98400000000001</v>
      </c>
      <c r="BL70">
        <v>134.28700000000001</v>
      </c>
      <c r="BM70">
        <v>135.02000000000001</v>
      </c>
      <c r="BN70">
        <v>137.39599999999999</v>
      </c>
      <c r="BO70">
        <v>127.328</v>
      </c>
      <c r="BP70">
        <v>137.33600000000001</v>
      </c>
      <c r="BQ70">
        <v>135.07499999999999</v>
      </c>
      <c r="BR70">
        <v>143.779</v>
      </c>
      <c r="BS70">
        <v>153.262</v>
      </c>
      <c r="BT70">
        <v>177.685</v>
      </c>
      <c r="BU70">
        <v>201.65199999999999</v>
      </c>
      <c r="BV70">
        <v>218.803</v>
      </c>
      <c r="BW70">
        <v>198.239</v>
      </c>
      <c r="BX70">
        <v>200.88800000000001</v>
      </c>
      <c r="BY70">
        <v>196.19</v>
      </c>
      <c r="BZ70">
        <v>221.852</v>
      </c>
      <c r="CA70">
        <v>224.97399999999999</v>
      </c>
      <c r="CB70">
        <v>268.13299999999998</v>
      </c>
      <c r="CC70">
        <v>257.60899999999998</v>
      </c>
      <c r="CD70">
        <v>287.91300000000001</v>
      </c>
      <c r="CE70">
        <v>313.88400000000001</v>
      </c>
      <c r="CF70">
        <v>281.64499999999998</v>
      </c>
      <c r="CG70">
        <v>264.471</v>
      </c>
      <c r="CH70">
        <v>294.108</v>
      </c>
      <c r="CI70">
        <v>290.46899999999999</v>
      </c>
      <c r="CJ70">
        <v>308.012</v>
      </c>
      <c r="CK70">
        <v>315.91899999999998</v>
      </c>
      <c r="CL70">
        <v>304.714</v>
      </c>
      <c r="CM70">
        <v>295.62700000000001</v>
      </c>
      <c r="CN70">
        <v>283.35399999999998</v>
      </c>
      <c r="CO70">
        <v>312.90300000000002</v>
      </c>
      <c r="CP70">
        <v>358.58</v>
      </c>
      <c r="CQ70">
        <v>377.27800000000002</v>
      </c>
      <c r="CR70">
        <v>389.16500000000002</v>
      </c>
      <c r="CS70">
        <v>344.43200000000002</v>
      </c>
      <c r="CT70">
        <v>365.72800000000001</v>
      </c>
      <c r="CU70">
        <v>372.125</v>
      </c>
      <c r="CV70">
        <v>293.95999999999998</v>
      </c>
      <c r="CW70">
        <v>273.834</v>
      </c>
      <c r="CX70">
        <v>268.47300000000001</v>
      </c>
      <c r="CY70">
        <v>267.70400000000001</v>
      </c>
      <c r="CZ70">
        <v>264.30500000000001</v>
      </c>
      <c r="DA70">
        <v>282.14299999999997</v>
      </c>
      <c r="DB70">
        <v>251.50700000000001</v>
      </c>
      <c r="DC70">
        <v>239.04900000000001</v>
      </c>
      <c r="DD70">
        <v>239.83199999999999</v>
      </c>
      <c r="DE70">
        <v>253.298</v>
      </c>
      <c r="DF70">
        <v>266.88900000000001</v>
      </c>
      <c r="DG70">
        <v>222.76400000000001</v>
      </c>
      <c r="DH70">
        <v>267.08699999999999</v>
      </c>
      <c r="DI70">
        <v>281.52100000000002</v>
      </c>
      <c r="DJ70">
        <v>288.33699999999999</v>
      </c>
      <c r="DK70">
        <v>258.09300000000002</v>
      </c>
      <c r="DL70">
        <v>270.88200000000001</v>
      </c>
      <c r="DM70">
        <v>261.37200000000001</v>
      </c>
      <c r="DN70">
        <v>255.42599999999999</v>
      </c>
      <c r="DO70">
        <v>288.60500000000002</v>
      </c>
      <c r="DP70">
        <v>273.45</v>
      </c>
      <c r="DQ70">
        <v>271.18</v>
      </c>
      <c r="DR70">
        <v>247.76499999999999</v>
      </c>
      <c r="DS70">
        <v>271.27999999999997</v>
      </c>
      <c r="DT70">
        <v>289.745</v>
      </c>
      <c r="DU70">
        <v>316.63</v>
      </c>
      <c r="DV70">
        <v>312.935</v>
      </c>
      <c r="DW70">
        <v>311.685</v>
      </c>
      <c r="DX70">
        <v>322.11500000000001</v>
      </c>
      <c r="DY70">
        <v>318.61500000000001</v>
      </c>
      <c r="DZ70">
        <v>347.84500000000003</v>
      </c>
      <c r="EA70">
        <v>289.11</v>
      </c>
      <c r="EB70">
        <v>273.8</v>
      </c>
      <c r="EC70">
        <v>273.60000000000002</v>
      </c>
      <c r="ED70">
        <v>293.995</v>
      </c>
      <c r="EE70">
        <v>290.26499999999999</v>
      </c>
      <c r="EF70">
        <v>334.38</v>
      </c>
      <c r="EG70">
        <v>353.51</v>
      </c>
      <c r="EH70">
        <v>353.36</v>
      </c>
      <c r="EI70">
        <v>304.23</v>
      </c>
      <c r="EJ70">
        <v>332.60500000000002</v>
      </c>
    </row>
    <row r="71" spans="1:140" x14ac:dyDescent="0.25">
      <c r="A71" t="s">
        <v>70</v>
      </c>
      <c r="B71">
        <f>_xll.BDH($A71,"PX_MID","2007-05-31","","Dir=H","Per=M","Days=A","Dts=H","cols=139;rows=1")</f>
        <v>42.988100000000003</v>
      </c>
      <c r="C71">
        <v>43.905000000000001</v>
      </c>
      <c r="D71">
        <v>42.57</v>
      </c>
      <c r="E71">
        <v>40.395000000000003</v>
      </c>
      <c r="F71">
        <v>44.134999999999998</v>
      </c>
      <c r="G71">
        <v>48.88</v>
      </c>
      <c r="H71">
        <v>48.01</v>
      </c>
      <c r="I71">
        <v>48.755000000000003</v>
      </c>
      <c r="J71">
        <v>46.58</v>
      </c>
      <c r="K71">
        <v>43.92</v>
      </c>
      <c r="L71">
        <v>41.7</v>
      </c>
      <c r="M71">
        <v>43.494999999999997</v>
      </c>
      <c r="N71">
        <v>44.53</v>
      </c>
      <c r="O71">
        <v>37.82</v>
      </c>
      <c r="P71">
        <v>35.53</v>
      </c>
      <c r="Q71">
        <v>34.634999999999998</v>
      </c>
      <c r="R71">
        <v>32.545000000000002</v>
      </c>
      <c r="S71">
        <v>32.61</v>
      </c>
      <c r="T71">
        <v>30.22</v>
      </c>
      <c r="U71">
        <v>28.385000000000002</v>
      </c>
      <c r="V71">
        <v>25.73</v>
      </c>
      <c r="W71">
        <v>22.18</v>
      </c>
      <c r="X71">
        <v>28.234999999999999</v>
      </c>
      <c r="Y71">
        <v>25.565000000000001</v>
      </c>
      <c r="Z71">
        <v>27.79</v>
      </c>
      <c r="AA71">
        <v>29.32</v>
      </c>
      <c r="AB71">
        <v>27.324999999999999</v>
      </c>
      <c r="AC71">
        <v>29.605</v>
      </c>
      <c r="AD71">
        <v>28.995000000000001</v>
      </c>
      <c r="AE71">
        <v>26.664999999999999</v>
      </c>
      <c r="AF71">
        <v>26.645</v>
      </c>
      <c r="AG71">
        <v>27.97</v>
      </c>
      <c r="AH71">
        <v>29.074999999999999</v>
      </c>
      <c r="AI71">
        <v>28.504999999999999</v>
      </c>
      <c r="AJ71">
        <v>30.89</v>
      </c>
      <c r="AK71">
        <v>31.11</v>
      </c>
      <c r="AL71">
        <v>27.184999999999999</v>
      </c>
      <c r="AM71">
        <v>24.675000000000001</v>
      </c>
      <c r="AN71">
        <v>25.074999999999999</v>
      </c>
      <c r="AO71">
        <v>24.265000000000001</v>
      </c>
      <c r="AP71">
        <v>26.114999999999998</v>
      </c>
      <c r="AQ71">
        <v>25.065000000000001</v>
      </c>
      <c r="AR71">
        <v>26.975000000000001</v>
      </c>
      <c r="AS71">
        <v>30.21</v>
      </c>
      <c r="AT71">
        <v>31.225000000000001</v>
      </c>
      <c r="AU71">
        <v>30.395</v>
      </c>
      <c r="AV71">
        <v>29.89</v>
      </c>
      <c r="AW71">
        <v>28.945</v>
      </c>
      <c r="AX71">
        <v>28.094999999999999</v>
      </c>
      <c r="AY71">
        <v>25.614999999999998</v>
      </c>
      <c r="AZ71">
        <v>25.125</v>
      </c>
      <c r="BA71">
        <v>20.655000000000001</v>
      </c>
      <c r="BB71">
        <v>18.594999999999999</v>
      </c>
      <c r="BC71">
        <v>21.285</v>
      </c>
      <c r="BD71">
        <v>19.434999999999999</v>
      </c>
      <c r="BE71">
        <v>19.905000000000001</v>
      </c>
      <c r="BF71">
        <v>20.14</v>
      </c>
      <c r="BG71">
        <v>22.12</v>
      </c>
      <c r="BH71">
        <v>24.125</v>
      </c>
      <c r="BI71">
        <v>23.635000000000002</v>
      </c>
      <c r="BJ71">
        <v>20.37</v>
      </c>
      <c r="BK71">
        <v>21.954999999999998</v>
      </c>
      <c r="BL71">
        <v>21.265000000000001</v>
      </c>
      <c r="BM71">
        <v>22.55</v>
      </c>
      <c r="BN71">
        <v>22.614999999999998</v>
      </c>
      <c r="BO71">
        <v>24.715</v>
      </c>
      <c r="BP71">
        <v>23.945</v>
      </c>
      <c r="BQ71">
        <v>25.715</v>
      </c>
      <c r="BR71">
        <v>27.164999999999999</v>
      </c>
      <c r="BS71">
        <v>27.125</v>
      </c>
      <c r="BT71">
        <v>27.995000000000001</v>
      </c>
      <c r="BU71">
        <v>28.225000000000001</v>
      </c>
      <c r="BV71">
        <v>30.074999999999999</v>
      </c>
      <c r="BW71">
        <v>28.04</v>
      </c>
      <c r="BX71">
        <v>31.454999999999998</v>
      </c>
      <c r="BY71">
        <v>29.734999999999999</v>
      </c>
      <c r="BZ71">
        <v>30.184999999999999</v>
      </c>
      <c r="CA71">
        <v>31.815000000000001</v>
      </c>
      <c r="CB71">
        <v>33.704999999999998</v>
      </c>
      <c r="CC71">
        <v>34.935000000000002</v>
      </c>
      <c r="CD71">
        <v>31.954999999999998</v>
      </c>
      <c r="CE71">
        <v>31.995000000000001</v>
      </c>
      <c r="CF71">
        <v>35.284999999999997</v>
      </c>
      <c r="CG71">
        <v>33.854999999999997</v>
      </c>
      <c r="CH71">
        <v>34.555</v>
      </c>
      <c r="CI71">
        <v>37.465000000000003</v>
      </c>
      <c r="CJ71">
        <v>39.024999999999999</v>
      </c>
      <c r="CK71">
        <v>39.185000000000002</v>
      </c>
      <c r="CL71">
        <v>38.734999999999999</v>
      </c>
      <c r="CM71">
        <v>38.715000000000003</v>
      </c>
      <c r="CN71">
        <v>40.045000000000002</v>
      </c>
      <c r="CO71">
        <v>40.575000000000003</v>
      </c>
      <c r="CP71">
        <v>36.005000000000003</v>
      </c>
      <c r="CQ71">
        <v>39.125</v>
      </c>
      <c r="CR71">
        <v>40.234999999999999</v>
      </c>
      <c r="CS71">
        <v>42.335000000000001</v>
      </c>
      <c r="CT71">
        <v>43.365000000000002</v>
      </c>
      <c r="CU71">
        <v>41.965000000000003</v>
      </c>
      <c r="CV71">
        <v>43.405000000000001</v>
      </c>
      <c r="CW71">
        <v>39.805</v>
      </c>
      <c r="CX71">
        <v>39.145000000000003</v>
      </c>
      <c r="CY71">
        <v>41.655000000000001</v>
      </c>
      <c r="CZ71">
        <v>43.844999999999999</v>
      </c>
      <c r="DA71">
        <v>41.225000000000001</v>
      </c>
      <c r="DB71">
        <v>36.215000000000003</v>
      </c>
      <c r="DC71">
        <v>35.384999999999998</v>
      </c>
      <c r="DD71">
        <v>36.835000000000001</v>
      </c>
      <c r="DE71">
        <v>40.229999999999997</v>
      </c>
      <c r="DF71">
        <v>42.045000000000002</v>
      </c>
      <c r="DG71">
        <v>38.865000000000002</v>
      </c>
      <c r="DH71">
        <v>39.405000000000001</v>
      </c>
      <c r="DI71">
        <v>41.664999999999999</v>
      </c>
      <c r="DJ71">
        <v>39.875</v>
      </c>
      <c r="DK71">
        <v>43.274999999999999</v>
      </c>
      <c r="DL71">
        <v>47.414999999999999</v>
      </c>
      <c r="DM71">
        <v>47.384999999999998</v>
      </c>
      <c r="DN71">
        <v>44.73</v>
      </c>
      <c r="DO71">
        <v>47.145000000000003</v>
      </c>
      <c r="DP71">
        <v>47.225000000000001</v>
      </c>
      <c r="DQ71">
        <v>47.064999999999998</v>
      </c>
      <c r="DR71">
        <v>47.125</v>
      </c>
      <c r="DS71">
        <v>51.024999999999999</v>
      </c>
      <c r="DT71">
        <v>53.045000000000002</v>
      </c>
      <c r="DU71">
        <v>52.274999999999999</v>
      </c>
      <c r="DV71">
        <v>53.005000000000003</v>
      </c>
      <c r="DW71">
        <v>51.454999999999998</v>
      </c>
      <c r="DX71">
        <v>54.734999999999999</v>
      </c>
      <c r="DY71">
        <v>53.875</v>
      </c>
      <c r="DZ71">
        <v>56.704999999999998</v>
      </c>
      <c r="EA71">
        <v>56.994999999999997</v>
      </c>
      <c r="EB71">
        <v>51.534999999999997</v>
      </c>
      <c r="EC71">
        <v>54.505000000000003</v>
      </c>
      <c r="ED71">
        <v>54.755000000000003</v>
      </c>
      <c r="EE71">
        <v>53.924999999999997</v>
      </c>
      <c r="EF71">
        <v>53.465000000000003</v>
      </c>
      <c r="EG71">
        <v>52.145000000000003</v>
      </c>
      <c r="EH71">
        <v>50.994999999999997</v>
      </c>
      <c r="EI71">
        <v>47.325000000000003</v>
      </c>
      <c r="EJ71">
        <v>51.284999999999997</v>
      </c>
    </row>
    <row r="72" spans="1:140" x14ac:dyDescent="0.25">
      <c r="A72" t="s">
        <v>71</v>
      </c>
      <c r="B72">
        <f>_xll.BDH($A72,"PX_MID","2007-05-31","","Dir=H","Per=M","Days=A","Dts=H","cols=139;rows=1")</f>
        <v>61.805</v>
      </c>
      <c r="C72">
        <v>68.72</v>
      </c>
      <c r="D72">
        <v>63.715000000000003</v>
      </c>
      <c r="E72">
        <v>82.83</v>
      </c>
      <c r="F72">
        <v>88.694999999999993</v>
      </c>
      <c r="G72">
        <v>93.015000000000001</v>
      </c>
      <c r="H72">
        <v>113.68</v>
      </c>
      <c r="I72">
        <v>114.86499999999999</v>
      </c>
      <c r="J72">
        <v>108.575</v>
      </c>
      <c r="K72">
        <v>114.02500000000001</v>
      </c>
      <c r="L72">
        <v>120.99</v>
      </c>
      <c r="M72">
        <v>127.705</v>
      </c>
      <c r="N72">
        <v>134.13999999999999</v>
      </c>
      <c r="O72">
        <v>115.44499999999999</v>
      </c>
      <c r="P72">
        <v>114.825</v>
      </c>
      <c r="Q72">
        <v>93.01</v>
      </c>
      <c r="R72">
        <v>68.415000000000006</v>
      </c>
      <c r="S72">
        <v>52.505000000000003</v>
      </c>
      <c r="T72">
        <v>68.995000000000005</v>
      </c>
      <c r="U72">
        <v>73.575000000000003</v>
      </c>
      <c r="V72">
        <v>67.06</v>
      </c>
      <c r="W72">
        <v>84.85</v>
      </c>
      <c r="X72">
        <v>78.77</v>
      </c>
      <c r="Y72">
        <v>97.13</v>
      </c>
      <c r="Z72">
        <v>110.1</v>
      </c>
      <c r="AA72">
        <v>111.46</v>
      </c>
      <c r="AB72">
        <v>129.66</v>
      </c>
      <c r="AC72">
        <v>153.80000000000001</v>
      </c>
      <c r="AD72">
        <v>165.8</v>
      </c>
      <c r="AE72">
        <v>157.595</v>
      </c>
      <c r="AF72">
        <v>214.11500000000001</v>
      </c>
      <c r="AG72">
        <v>218.29499999999999</v>
      </c>
      <c r="AH72">
        <v>195.35499999999999</v>
      </c>
      <c r="AI72">
        <v>226.74</v>
      </c>
      <c r="AJ72">
        <v>255.04499999999999</v>
      </c>
      <c r="AK72">
        <v>262.15499999999997</v>
      </c>
      <c r="AL72">
        <v>191.01</v>
      </c>
      <c r="AM72">
        <v>176.58500000000001</v>
      </c>
      <c r="AN72">
        <v>224.37</v>
      </c>
      <c r="AO72">
        <v>291.45999999999998</v>
      </c>
      <c r="AP72">
        <v>348.30500000000001</v>
      </c>
      <c r="AQ72">
        <v>376.8</v>
      </c>
      <c r="AR72">
        <v>392.09500000000003</v>
      </c>
      <c r="AS72">
        <v>399.55500000000001</v>
      </c>
      <c r="AT72">
        <v>428.625</v>
      </c>
      <c r="AU72">
        <v>453.79500000000002</v>
      </c>
      <c r="AV72">
        <v>506.71</v>
      </c>
      <c r="AW72">
        <v>547.69500000000005</v>
      </c>
      <c r="AX72">
        <v>515.14499999999998</v>
      </c>
      <c r="AY72">
        <v>511.92500000000001</v>
      </c>
      <c r="AZ72">
        <v>538.08000000000004</v>
      </c>
      <c r="BA72">
        <v>537.04499999999996</v>
      </c>
      <c r="BB72">
        <v>449.41</v>
      </c>
      <c r="BC72">
        <v>508.02</v>
      </c>
      <c r="BD72">
        <v>485.82499999999999</v>
      </c>
      <c r="BE72">
        <v>467.71499999999997</v>
      </c>
      <c r="BF72">
        <v>529.51</v>
      </c>
      <c r="BG72">
        <v>626.94000000000005</v>
      </c>
      <c r="BH72">
        <v>717.69500000000005</v>
      </c>
      <c r="BI72">
        <v>760.79499999999996</v>
      </c>
      <c r="BJ72">
        <v>625.745</v>
      </c>
      <c r="BK72">
        <v>664.51499999999999</v>
      </c>
      <c r="BL72">
        <v>661.34</v>
      </c>
      <c r="BM72">
        <v>604.65</v>
      </c>
      <c r="BN72">
        <v>618.72500000000002</v>
      </c>
      <c r="BO72">
        <v>573.84500000000003</v>
      </c>
      <c r="BP72">
        <v>663.03499999999997</v>
      </c>
      <c r="BQ72">
        <v>621.16499999999996</v>
      </c>
      <c r="BR72">
        <v>685.47500000000002</v>
      </c>
      <c r="BS72">
        <v>687.72</v>
      </c>
      <c r="BT72">
        <v>687.89</v>
      </c>
      <c r="BU72">
        <v>695.9</v>
      </c>
      <c r="BV72">
        <v>803.67499999999995</v>
      </c>
      <c r="BW72">
        <v>826.005</v>
      </c>
      <c r="BX72">
        <v>875.82500000000005</v>
      </c>
      <c r="BY72">
        <v>938.71500000000003</v>
      </c>
      <c r="BZ72">
        <v>1011.16</v>
      </c>
      <c r="CA72">
        <v>1054.5650000000001</v>
      </c>
      <c r="CB72">
        <v>1192.425</v>
      </c>
      <c r="CC72">
        <v>1162.1949999999999</v>
      </c>
      <c r="CD72">
        <v>1145.3</v>
      </c>
      <c r="CE72">
        <v>1349.3</v>
      </c>
      <c r="CF72">
        <v>1191.5650000000001</v>
      </c>
      <c r="CG72">
        <v>1157.5050000000001</v>
      </c>
      <c r="CH72">
        <v>1278.49</v>
      </c>
      <c r="CI72">
        <v>1203.365</v>
      </c>
      <c r="CJ72">
        <v>1242.7349999999999</v>
      </c>
      <c r="CK72">
        <v>1244.3050000000001</v>
      </c>
      <c r="CL72">
        <v>1158.7750000000001</v>
      </c>
      <c r="CM72">
        <v>1205.95</v>
      </c>
      <c r="CN72">
        <v>1159.94</v>
      </c>
      <c r="CO72">
        <v>1140.6600000000001</v>
      </c>
      <c r="CP72">
        <v>1009.865</v>
      </c>
      <c r="CQ72">
        <v>1237.7349999999999</v>
      </c>
      <c r="CR72">
        <v>1164.5999999999999</v>
      </c>
      <c r="CS72">
        <v>1237.4000000000001</v>
      </c>
      <c r="CT72">
        <v>1171.625</v>
      </c>
      <c r="CU72">
        <v>1151.2550000000001</v>
      </c>
      <c r="CV72">
        <v>1244.3150000000001</v>
      </c>
      <c r="CW72">
        <v>1247.905</v>
      </c>
      <c r="CX72">
        <v>1236.1849999999999</v>
      </c>
      <c r="CY72">
        <v>1454.74</v>
      </c>
      <c r="CZ72">
        <v>1250.2049999999999</v>
      </c>
      <c r="DA72">
        <v>1274.8900000000001</v>
      </c>
      <c r="DB72">
        <v>1063.9549999999999</v>
      </c>
      <c r="DC72">
        <v>1265.6849999999999</v>
      </c>
      <c r="DD72">
        <v>1288.69</v>
      </c>
      <c r="DE72">
        <v>1344.155</v>
      </c>
      <c r="DF72">
        <v>1264.6600000000001</v>
      </c>
      <c r="DG72">
        <v>1248.9849999999999</v>
      </c>
      <c r="DH72">
        <v>1351.15</v>
      </c>
      <c r="DI72">
        <v>1416.16</v>
      </c>
      <c r="DJ72">
        <v>1471.8150000000001</v>
      </c>
      <c r="DK72">
        <v>1475.21</v>
      </c>
      <c r="DL72">
        <v>1503.12</v>
      </c>
      <c r="DM72">
        <v>1466.8</v>
      </c>
      <c r="DN72">
        <v>1575.675</v>
      </c>
      <c r="DO72">
        <v>1724.2049999999999</v>
      </c>
      <c r="DP72">
        <v>1780.41</v>
      </c>
      <c r="DQ72">
        <v>1847.47</v>
      </c>
      <c r="DR72">
        <v>1877.08</v>
      </c>
      <c r="DS72">
        <v>1870.845</v>
      </c>
      <c r="DT72">
        <v>2028.48</v>
      </c>
      <c r="DU72">
        <v>1854.2349999999999</v>
      </c>
      <c r="DV72">
        <v>1830.335</v>
      </c>
      <c r="DW72">
        <v>1912.0450000000001</v>
      </c>
      <c r="DX72">
        <v>1740.5250000000001</v>
      </c>
      <c r="DY72">
        <v>1738.17</v>
      </c>
      <c r="DZ72">
        <v>1912.36</v>
      </c>
      <c r="EA72">
        <v>2036.03</v>
      </c>
      <c r="EB72">
        <v>2079.915</v>
      </c>
      <c r="EC72">
        <v>2177.5749999999998</v>
      </c>
      <c r="ED72">
        <v>2109.15</v>
      </c>
      <c r="EE72">
        <v>2027.59</v>
      </c>
      <c r="EF72">
        <v>2029.86</v>
      </c>
      <c r="EG72">
        <v>1951.85</v>
      </c>
      <c r="EH72">
        <v>1986.2449999999999</v>
      </c>
      <c r="EI72">
        <v>1875.58</v>
      </c>
      <c r="EJ72">
        <v>1890.02</v>
      </c>
    </row>
    <row r="73" spans="1:140" x14ac:dyDescent="0.25">
      <c r="A73" t="s">
        <v>72</v>
      </c>
      <c r="B73">
        <f>_xll.BDH($A73,"PX_MID","2007-05-31","","Dir=H","Per=M","Days=A","Dts=H","cols=139;rows=1")</f>
        <v>153.405</v>
      </c>
      <c r="C73">
        <v>156.47999999999999</v>
      </c>
      <c r="D73">
        <v>159.4</v>
      </c>
      <c r="E73">
        <v>155.21</v>
      </c>
      <c r="F73">
        <v>173.47</v>
      </c>
      <c r="G73">
        <v>206.78</v>
      </c>
      <c r="H73">
        <v>198.44499999999999</v>
      </c>
      <c r="I73">
        <v>216.36</v>
      </c>
      <c r="J73">
        <v>220.52500000000001</v>
      </c>
      <c r="K73">
        <v>193.42</v>
      </c>
      <c r="L73">
        <v>204.095</v>
      </c>
      <c r="M73">
        <v>202.13499999999999</v>
      </c>
      <c r="N73">
        <v>224.70500000000001</v>
      </c>
      <c r="O73">
        <v>177.035</v>
      </c>
      <c r="P73">
        <v>217.43</v>
      </c>
      <c r="Q73">
        <v>217.29499999999999</v>
      </c>
      <c r="R73">
        <v>194.1</v>
      </c>
      <c r="S73">
        <v>131.535</v>
      </c>
      <c r="T73">
        <v>125.39</v>
      </c>
      <c r="U73">
        <v>134.38</v>
      </c>
      <c r="V73">
        <v>108.93</v>
      </c>
      <c r="W73">
        <v>96.844999999999999</v>
      </c>
      <c r="X73">
        <v>129.96</v>
      </c>
      <c r="Y73">
        <v>146.63999999999999</v>
      </c>
      <c r="Z73">
        <v>159.29</v>
      </c>
      <c r="AA73">
        <v>175.17500000000001</v>
      </c>
      <c r="AB73">
        <v>190.44</v>
      </c>
      <c r="AC73">
        <v>199.74</v>
      </c>
      <c r="AD73">
        <v>216.39500000000001</v>
      </c>
      <c r="AE73">
        <v>216.69</v>
      </c>
      <c r="AF73">
        <v>226.77500000000001</v>
      </c>
      <c r="AG73">
        <v>232.55</v>
      </c>
      <c r="AH73">
        <v>214.02500000000001</v>
      </c>
      <c r="AI73">
        <v>218.68</v>
      </c>
      <c r="AJ73">
        <v>217.965</v>
      </c>
      <c r="AK73">
        <v>184.13</v>
      </c>
      <c r="AL73">
        <v>167.8</v>
      </c>
      <c r="AM73">
        <v>143.29</v>
      </c>
      <c r="AN73">
        <v>157.58000000000001</v>
      </c>
      <c r="AO73">
        <v>141.815</v>
      </c>
      <c r="AP73">
        <v>170.26499999999999</v>
      </c>
      <c r="AQ73">
        <v>170.91499999999999</v>
      </c>
      <c r="AR73">
        <v>162.905</v>
      </c>
      <c r="AS73">
        <v>190.42500000000001</v>
      </c>
      <c r="AT73">
        <v>197.92</v>
      </c>
      <c r="AU73">
        <v>204.56</v>
      </c>
      <c r="AV73">
        <v>201.005</v>
      </c>
      <c r="AW73">
        <v>195.785</v>
      </c>
      <c r="AX73">
        <v>205.4</v>
      </c>
      <c r="AY73">
        <v>191.72</v>
      </c>
      <c r="AZ73">
        <v>178.405</v>
      </c>
      <c r="BA73">
        <v>164.88</v>
      </c>
      <c r="BB73">
        <v>148.13999999999999</v>
      </c>
      <c r="BC73">
        <v>157.91499999999999</v>
      </c>
      <c r="BD73">
        <v>172.02500000000001</v>
      </c>
      <c r="BE73">
        <v>178.26499999999999</v>
      </c>
      <c r="BF73">
        <v>181.89500000000001</v>
      </c>
      <c r="BG73">
        <v>199.005</v>
      </c>
      <c r="BH73">
        <v>204.81</v>
      </c>
      <c r="BI73">
        <v>191.58500000000001</v>
      </c>
      <c r="BJ73">
        <v>170.86500000000001</v>
      </c>
      <c r="BK73">
        <v>169.74</v>
      </c>
      <c r="BL73">
        <v>170.255</v>
      </c>
      <c r="BM73">
        <v>176.3</v>
      </c>
      <c r="BN73">
        <v>178.285</v>
      </c>
      <c r="BO73">
        <v>189.67</v>
      </c>
      <c r="BP73">
        <v>196.83500000000001</v>
      </c>
      <c r="BQ73">
        <v>206.79499999999999</v>
      </c>
      <c r="BR73">
        <v>236.47</v>
      </c>
      <c r="BS73">
        <v>239.61</v>
      </c>
      <c r="BT73">
        <v>256.68</v>
      </c>
      <c r="BU73">
        <v>266.44499999999999</v>
      </c>
      <c r="BV73">
        <v>279.125</v>
      </c>
      <c r="BW73">
        <v>256.67500000000001</v>
      </c>
      <c r="BX73">
        <v>282.16000000000003</v>
      </c>
      <c r="BY73">
        <v>260.17</v>
      </c>
      <c r="BZ73">
        <v>270.875</v>
      </c>
      <c r="CA73">
        <v>300.86500000000001</v>
      </c>
      <c r="CB73">
        <v>302.82499999999999</v>
      </c>
      <c r="CC73">
        <v>316.47500000000002</v>
      </c>
      <c r="CD73">
        <v>300.46499999999997</v>
      </c>
      <c r="CE73">
        <v>304.97000000000003</v>
      </c>
      <c r="CF73">
        <v>314.57499999999999</v>
      </c>
      <c r="CG73">
        <v>300.99</v>
      </c>
      <c r="CH73">
        <v>304.89499999999998</v>
      </c>
      <c r="CI73">
        <v>319.565</v>
      </c>
      <c r="CJ73">
        <v>304.8</v>
      </c>
      <c r="CK73">
        <v>330.625</v>
      </c>
      <c r="CL73">
        <v>328.44499999999999</v>
      </c>
      <c r="CM73">
        <v>340.88499999999999</v>
      </c>
      <c r="CN73">
        <v>359.22</v>
      </c>
      <c r="CO73">
        <v>357.41</v>
      </c>
      <c r="CP73">
        <v>340.65</v>
      </c>
      <c r="CQ73">
        <v>371.49</v>
      </c>
      <c r="CR73">
        <v>365.69499999999999</v>
      </c>
      <c r="CS73">
        <v>363.97500000000002</v>
      </c>
      <c r="CT73">
        <v>365.91500000000002</v>
      </c>
      <c r="CU73">
        <v>345.94</v>
      </c>
      <c r="CV73">
        <v>336.41500000000002</v>
      </c>
      <c r="CW73">
        <v>302.25</v>
      </c>
      <c r="CX73">
        <v>297.29500000000002</v>
      </c>
      <c r="CY73">
        <v>351.78</v>
      </c>
      <c r="CZ73">
        <v>364.005</v>
      </c>
      <c r="DA73">
        <v>340.41</v>
      </c>
      <c r="DB73">
        <v>314.29000000000002</v>
      </c>
      <c r="DC73">
        <v>311.83</v>
      </c>
      <c r="DD73">
        <v>340.38</v>
      </c>
      <c r="DE73">
        <v>356.38</v>
      </c>
      <c r="DF73">
        <v>363.7</v>
      </c>
      <c r="DG73">
        <v>342.505</v>
      </c>
      <c r="DH73">
        <v>366.36500000000001</v>
      </c>
      <c r="DI73">
        <v>372.72</v>
      </c>
      <c r="DJ73">
        <v>362.29500000000002</v>
      </c>
      <c r="DK73">
        <v>341.19</v>
      </c>
      <c r="DL73">
        <v>370.80500000000001</v>
      </c>
      <c r="DM73">
        <v>380.76499999999999</v>
      </c>
      <c r="DN73">
        <v>374.46</v>
      </c>
      <c r="DO73">
        <v>387.58</v>
      </c>
      <c r="DP73">
        <v>383.505</v>
      </c>
      <c r="DQ73">
        <v>384.68</v>
      </c>
      <c r="DR73">
        <v>409.21499999999997</v>
      </c>
      <c r="DS73">
        <v>422.62</v>
      </c>
      <c r="DT73">
        <v>426.45499999999998</v>
      </c>
      <c r="DU73">
        <v>418.95499999999998</v>
      </c>
      <c r="DV73">
        <v>446.89499999999998</v>
      </c>
      <c r="DW73">
        <v>470.88499999999999</v>
      </c>
      <c r="DX73">
        <v>500.78500000000003</v>
      </c>
      <c r="DY73">
        <v>514.17999999999995</v>
      </c>
      <c r="DZ73">
        <v>561.85500000000002</v>
      </c>
      <c r="EA73">
        <v>549.33000000000004</v>
      </c>
      <c r="EB73">
        <v>541.52499999999998</v>
      </c>
      <c r="EC73">
        <v>521.48500000000001</v>
      </c>
      <c r="ED73">
        <v>534.29</v>
      </c>
      <c r="EE73">
        <v>499.41</v>
      </c>
      <c r="EF73">
        <v>503.01499999999999</v>
      </c>
      <c r="EG73">
        <v>479.04500000000002</v>
      </c>
      <c r="EH73">
        <v>471.35500000000002</v>
      </c>
      <c r="EI73">
        <v>411.53500000000003</v>
      </c>
      <c r="EJ73">
        <v>427.065</v>
      </c>
    </row>
    <row r="74" spans="1:140" x14ac:dyDescent="0.25">
      <c r="A74" t="s">
        <v>73</v>
      </c>
      <c r="B74">
        <f>_xll.BDH($A74,"PX_MID","2007-05-31","","Dir=H","Per=M","Days=A","Dts=H","cols=139;rows=1")</f>
        <v>13.848800000000001</v>
      </c>
      <c r="C74">
        <v>13.28</v>
      </c>
      <c r="D74">
        <v>12.821300000000001</v>
      </c>
      <c r="E74">
        <v>13.085000000000001</v>
      </c>
      <c r="F74">
        <v>13.425000000000001</v>
      </c>
      <c r="G74">
        <v>12.3788</v>
      </c>
      <c r="H74">
        <v>11.555</v>
      </c>
      <c r="I74">
        <v>11.2425</v>
      </c>
      <c r="J74">
        <v>11.475</v>
      </c>
      <c r="K74">
        <v>11.04</v>
      </c>
      <c r="L74">
        <v>11.48</v>
      </c>
      <c r="M74">
        <v>13.453799999999999</v>
      </c>
      <c r="N74">
        <v>13.58</v>
      </c>
      <c r="O74">
        <v>11.9275</v>
      </c>
      <c r="P74">
        <v>11.151299999999999</v>
      </c>
      <c r="Q74">
        <v>11.4838</v>
      </c>
      <c r="R74">
        <v>9.8524999999999991</v>
      </c>
      <c r="S74">
        <v>8.5587999999999997</v>
      </c>
      <c r="T74">
        <v>9.1225000000000005</v>
      </c>
      <c r="U74">
        <v>10.408799999999999</v>
      </c>
      <c r="V74">
        <v>9.5775000000000006</v>
      </c>
      <c r="W74">
        <v>10.081300000000001</v>
      </c>
      <c r="X74">
        <v>10.838799999999999</v>
      </c>
      <c r="Y74">
        <v>9.4262999999999995</v>
      </c>
      <c r="Z74">
        <v>9.9550000000000001</v>
      </c>
      <c r="AA74">
        <v>11.2925</v>
      </c>
      <c r="AB74">
        <v>12.0975</v>
      </c>
      <c r="AC74">
        <v>12.1225</v>
      </c>
      <c r="AD74">
        <v>12.2925</v>
      </c>
      <c r="AE74">
        <v>12.3375</v>
      </c>
      <c r="AF74">
        <v>12.348800000000001</v>
      </c>
      <c r="AG74">
        <v>12.926299999999999</v>
      </c>
      <c r="AH74">
        <v>12.6988</v>
      </c>
      <c r="AI74">
        <v>13.5075</v>
      </c>
      <c r="AJ74">
        <v>13.345000000000001</v>
      </c>
      <c r="AK74">
        <v>13.303800000000001</v>
      </c>
      <c r="AL74">
        <v>12.315</v>
      </c>
      <c r="AM74">
        <v>13.2088</v>
      </c>
      <c r="AN74">
        <v>14.563800000000001</v>
      </c>
      <c r="AO74">
        <v>14.0138</v>
      </c>
      <c r="AP74">
        <v>14.7</v>
      </c>
      <c r="AQ74">
        <v>16.088799999999999</v>
      </c>
      <c r="AR74">
        <v>16.468800000000002</v>
      </c>
      <c r="AS74">
        <v>17.016300000000001</v>
      </c>
      <c r="AT74">
        <v>17.783799999999999</v>
      </c>
      <c r="AU74">
        <v>18.057500000000001</v>
      </c>
      <c r="AV74">
        <v>17.942499999999999</v>
      </c>
      <c r="AW74">
        <v>18.657499999999999</v>
      </c>
      <c r="AX74">
        <v>19.745000000000001</v>
      </c>
      <c r="AY74">
        <v>19.212499999999999</v>
      </c>
      <c r="AZ74">
        <v>19.4025</v>
      </c>
      <c r="BA74">
        <v>17.9375</v>
      </c>
      <c r="BB74">
        <v>15.5175</v>
      </c>
      <c r="BC74">
        <v>17.2925</v>
      </c>
      <c r="BD74">
        <v>17.5425</v>
      </c>
      <c r="BE74">
        <v>17.857500000000002</v>
      </c>
      <c r="BF74">
        <v>19.635000000000002</v>
      </c>
      <c r="BG74">
        <v>20.047499999999999</v>
      </c>
      <c r="BH74">
        <v>21.45</v>
      </c>
      <c r="BI74">
        <v>20.877500000000001</v>
      </c>
      <c r="BJ74">
        <v>19.977499999999999</v>
      </c>
      <c r="BK74">
        <v>20.51</v>
      </c>
      <c r="BL74">
        <v>20.7775</v>
      </c>
      <c r="BM74">
        <v>21.087499999999999</v>
      </c>
      <c r="BN74">
        <v>21.16</v>
      </c>
      <c r="BO74">
        <v>21.42</v>
      </c>
      <c r="BP74">
        <v>22.3475</v>
      </c>
      <c r="BQ74">
        <v>22.375</v>
      </c>
      <c r="BR74">
        <v>22.262499999999999</v>
      </c>
      <c r="BS74">
        <v>22.212499999999999</v>
      </c>
      <c r="BT74">
        <v>23.782499999999999</v>
      </c>
      <c r="BU74">
        <v>22.0625</v>
      </c>
      <c r="BV74">
        <v>21.577500000000001</v>
      </c>
      <c r="BW74">
        <v>20.762499999999999</v>
      </c>
      <c r="BX74">
        <v>22.4025</v>
      </c>
      <c r="BY74">
        <v>22.212499999999999</v>
      </c>
      <c r="BZ74">
        <v>22.4375</v>
      </c>
      <c r="CA74">
        <v>24.4375</v>
      </c>
      <c r="CB74">
        <v>24.9925</v>
      </c>
      <c r="CC74">
        <v>25.827500000000001</v>
      </c>
      <c r="CD74">
        <v>25.6</v>
      </c>
      <c r="CE74">
        <v>27.782499999999999</v>
      </c>
      <c r="CF74">
        <v>27.422499999999999</v>
      </c>
      <c r="CG74">
        <v>28.087499999999999</v>
      </c>
      <c r="CH74">
        <v>30.184999999999999</v>
      </c>
      <c r="CI74">
        <v>31.342500000000001</v>
      </c>
      <c r="CJ74">
        <v>30.622499999999999</v>
      </c>
      <c r="CK74">
        <v>32.052500000000002</v>
      </c>
      <c r="CL74">
        <v>31.637499999999999</v>
      </c>
      <c r="CM74">
        <v>32.217500000000001</v>
      </c>
      <c r="CN74">
        <v>33.542499999999997</v>
      </c>
      <c r="CO74">
        <v>34.085000000000001</v>
      </c>
      <c r="CP74">
        <v>31.6675</v>
      </c>
      <c r="CQ74">
        <v>35.862499999999997</v>
      </c>
      <c r="CR74">
        <v>35.3125</v>
      </c>
      <c r="CS74">
        <v>36.702500000000001</v>
      </c>
      <c r="CT74">
        <v>35.487499999999997</v>
      </c>
      <c r="CU74">
        <v>35.090000000000003</v>
      </c>
      <c r="CV74">
        <v>33.922499999999999</v>
      </c>
      <c r="CW74">
        <v>32.962499999999999</v>
      </c>
      <c r="CX74">
        <v>31.102499999999999</v>
      </c>
      <c r="CY74">
        <v>34.2575</v>
      </c>
      <c r="CZ74">
        <v>34.707500000000003</v>
      </c>
      <c r="DA74">
        <v>36.36</v>
      </c>
      <c r="DB74">
        <v>33.42</v>
      </c>
      <c r="DC74">
        <v>33.1175</v>
      </c>
      <c r="DD74">
        <v>35.642499999999998</v>
      </c>
      <c r="DE74">
        <v>35.68</v>
      </c>
      <c r="DF74">
        <v>36.152500000000003</v>
      </c>
      <c r="DG74">
        <v>36.147500000000001</v>
      </c>
      <c r="DH74">
        <v>35.332500000000003</v>
      </c>
      <c r="DI74">
        <v>39.577500000000001</v>
      </c>
      <c r="DJ74">
        <v>40.972499999999997</v>
      </c>
      <c r="DK74">
        <v>38.537500000000001</v>
      </c>
      <c r="DL74">
        <v>37.532499999999999</v>
      </c>
      <c r="DM74">
        <v>37.545000000000002</v>
      </c>
      <c r="DN74">
        <v>38.127499999999998</v>
      </c>
      <c r="DO74">
        <v>36.767499999999998</v>
      </c>
      <c r="DP74">
        <v>37.127499999999998</v>
      </c>
      <c r="DQ74">
        <v>38.442500000000003</v>
      </c>
      <c r="DR74">
        <v>40.905000000000001</v>
      </c>
      <c r="DS74">
        <v>42.215000000000003</v>
      </c>
      <c r="DT74">
        <v>41.924999999999997</v>
      </c>
      <c r="DU74">
        <v>39.984999999999999</v>
      </c>
      <c r="DV74">
        <v>41.305</v>
      </c>
      <c r="DW74">
        <v>42.935000000000002</v>
      </c>
      <c r="DX74">
        <v>39.905000000000001</v>
      </c>
      <c r="DY74">
        <v>37.854999999999997</v>
      </c>
      <c r="DZ74">
        <v>38.274999999999999</v>
      </c>
      <c r="EA74">
        <v>39.965000000000003</v>
      </c>
      <c r="EB74">
        <v>39.704999999999998</v>
      </c>
      <c r="EC74">
        <v>40.085000000000001</v>
      </c>
      <c r="ED74">
        <v>36.954999999999998</v>
      </c>
      <c r="EE74">
        <v>35.564999999999998</v>
      </c>
      <c r="EF74">
        <v>38.954999999999998</v>
      </c>
      <c r="EG74">
        <v>41.875</v>
      </c>
      <c r="EH74">
        <v>43.994999999999997</v>
      </c>
      <c r="EI74">
        <v>44.784999999999997</v>
      </c>
      <c r="EJ74">
        <v>49.075000000000003</v>
      </c>
    </row>
    <row r="75" spans="1:140" x14ac:dyDescent="0.25">
      <c r="A75" t="s">
        <v>74</v>
      </c>
      <c r="B75">
        <f>_xll.BDH($A75,"PX_MID","2007-05-31","","Dir=H","Per=M","Days=A","Dts=H","cols=139;rows=1")</f>
        <v>30.305</v>
      </c>
      <c r="C75">
        <v>31.54</v>
      </c>
      <c r="D75">
        <v>28.39</v>
      </c>
      <c r="E75">
        <v>29.12</v>
      </c>
      <c r="F75">
        <v>28.83</v>
      </c>
      <c r="G75">
        <v>29.98</v>
      </c>
      <c r="H75">
        <v>29.625</v>
      </c>
      <c r="I75">
        <v>26.53</v>
      </c>
      <c r="J75">
        <v>23.135000000000002</v>
      </c>
      <c r="K75">
        <v>22.63</v>
      </c>
      <c r="L75">
        <v>21.285</v>
      </c>
      <c r="M75">
        <v>21.954999999999998</v>
      </c>
      <c r="N75">
        <v>22.774999999999999</v>
      </c>
      <c r="O75">
        <v>20.524999999999999</v>
      </c>
      <c r="P75">
        <v>21.125</v>
      </c>
      <c r="Q75">
        <v>21.355</v>
      </c>
      <c r="R75">
        <v>20.87</v>
      </c>
      <c r="S75">
        <v>20.71</v>
      </c>
      <c r="T75">
        <v>20.704999999999998</v>
      </c>
      <c r="U75">
        <v>23.24</v>
      </c>
      <c r="V75">
        <v>21.405000000000001</v>
      </c>
      <c r="W75">
        <v>18.399999999999999</v>
      </c>
      <c r="X75">
        <v>21.88</v>
      </c>
      <c r="Y75">
        <v>19.195</v>
      </c>
      <c r="Z75">
        <v>19.934999999999999</v>
      </c>
      <c r="AA75">
        <v>20.309999999999999</v>
      </c>
      <c r="AB75">
        <v>21.75</v>
      </c>
      <c r="AC75">
        <v>22.145</v>
      </c>
      <c r="AD75">
        <v>22.5</v>
      </c>
      <c r="AE75">
        <v>21.79</v>
      </c>
      <c r="AF75">
        <v>25.32</v>
      </c>
      <c r="AG75">
        <v>25.25</v>
      </c>
      <c r="AH75">
        <v>24.37</v>
      </c>
      <c r="AI75">
        <v>24.515000000000001</v>
      </c>
      <c r="AJ75">
        <v>26.71</v>
      </c>
      <c r="AK75">
        <v>25.3</v>
      </c>
      <c r="AL75">
        <v>23.204999999999998</v>
      </c>
      <c r="AM75">
        <v>24.94</v>
      </c>
      <c r="AN75">
        <v>24.925000000000001</v>
      </c>
      <c r="AO75">
        <v>26.065000000000001</v>
      </c>
      <c r="AP75">
        <v>27.12</v>
      </c>
      <c r="AQ75">
        <v>26.91</v>
      </c>
      <c r="AR75">
        <v>25.254999999999999</v>
      </c>
      <c r="AS75">
        <v>26.49</v>
      </c>
      <c r="AT75">
        <v>25.19</v>
      </c>
      <c r="AU75">
        <v>25.815000000000001</v>
      </c>
      <c r="AV75">
        <v>26.434999999999999</v>
      </c>
      <c r="AW75">
        <v>28.094999999999999</v>
      </c>
      <c r="AX75">
        <v>28.734999999999999</v>
      </c>
      <c r="AY75">
        <v>28.945</v>
      </c>
      <c r="AZ75">
        <v>28.675000000000001</v>
      </c>
      <c r="BA75">
        <v>29.725000000000001</v>
      </c>
      <c r="BB75">
        <v>31.364999999999998</v>
      </c>
      <c r="BC75">
        <v>31.574999999999999</v>
      </c>
      <c r="BD75">
        <v>32.695</v>
      </c>
      <c r="BE75">
        <v>35.225000000000001</v>
      </c>
      <c r="BF75">
        <v>32.234999999999999</v>
      </c>
      <c r="BG75">
        <v>32.185000000000002</v>
      </c>
      <c r="BH75">
        <v>33.755000000000003</v>
      </c>
      <c r="BI75">
        <v>33.365000000000002</v>
      </c>
      <c r="BJ75">
        <v>33.344999999999999</v>
      </c>
      <c r="BK75">
        <v>35.945</v>
      </c>
      <c r="BL75">
        <v>35.604999999999997</v>
      </c>
      <c r="BM75">
        <v>33.015000000000001</v>
      </c>
      <c r="BN75">
        <v>33.725000000000001</v>
      </c>
      <c r="BO75">
        <v>33.255000000000003</v>
      </c>
      <c r="BP75">
        <v>32.625</v>
      </c>
      <c r="BQ75">
        <v>32.615000000000002</v>
      </c>
      <c r="BR75">
        <v>36.145000000000003</v>
      </c>
      <c r="BS75">
        <v>36.935000000000002</v>
      </c>
      <c r="BT75">
        <v>41.174999999999997</v>
      </c>
      <c r="BU75">
        <v>39.715000000000003</v>
      </c>
      <c r="BV75">
        <v>46.015000000000001</v>
      </c>
      <c r="BW75">
        <v>44.695</v>
      </c>
      <c r="BX75">
        <v>43.255000000000003</v>
      </c>
      <c r="BY75">
        <v>41.685000000000002</v>
      </c>
      <c r="BZ75">
        <v>46.265000000000001</v>
      </c>
      <c r="CA75">
        <v>52.505000000000003</v>
      </c>
      <c r="CB75">
        <v>51.375</v>
      </c>
      <c r="CC75">
        <v>53.145000000000003</v>
      </c>
      <c r="CD75">
        <v>49.965000000000003</v>
      </c>
      <c r="CE75">
        <v>53.765000000000001</v>
      </c>
      <c r="CF75">
        <v>51.945</v>
      </c>
      <c r="CG75">
        <v>50.064999999999998</v>
      </c>
      <c r="CH75">
        <v>49.725000000000001</v>
      </c>
      <c r="CI75">
        <v>48.5</v>
      </c>
      <c r="CJ75">
        <v>50.625</v>
      </c>
      <c r="CK75">
        <v>50.655000000000001</v>
      </c>
      <c r="CL75">
        <v>51.185000000000002</v>
      </c>
      <c r="CM75">
        <v>58.18</v>
      </c>
      <c r="CN75">
        <v>59.075000000000003</v>
      </c>
      <c r="CO75">
        <v>59.015000000000001</v>
      </c>
      <c r="CP75">
        <v>60.284999999999997</v>
      </c>
      <c r="CQ75">
        <v>60.924999999999997</v>
      </c>
      <c r="CR75">
        <v>64.504999999999995</v>
      </c>
      <c r="CS75">
        <v>63.715000000000003</v>
      </c>
      <c r="CT75">
        <v>64.655000000000001</v>
      </c>
      <c r="CU75">
        <v>66.504999999999995</v>
      </c>
      <c r="CV75">
        <v>65.665000000000006</v>
      </c>
      <c r="CW75">
        <v>59.484999999999999</v>
      </c>
      <c r="CX75">
        <v>59.174999999999997</v>
      </c>
      <c r="CY75">
        <v>65.954999999999998</v>
      </c>
      <c r="CZ75">
        <v>67.025000000000006</v>
      </c>
      <c r="DA75">
        <v>68.795000000000002</v>
      </c>
      <c r="DB75">
        <v>62.085000000000001</v>
      </c>
      <c r="DC75">
        <v>61.92</v>
      </c>
      <c r="DD75">
        <v>63.865000000000002</v>
      </c>
      <c r="DE75">
        <v>72.23</v>
      </c>
      <c r="DF75">
        <v>71.709999999999994</v>
      </c>
      <c r="DG75">
        <v>73.56</v>
      </c>
      <c r="DH75">
        <v>74.784999999999997</v>
      </c>
      <c r="DI75">
        <v>57.384999999999998</v>
      </c>
      <c r="DJ75">
        <v>53.924999999999997</v>
      </c>
      <c r="DK75">
        <v>50.914999999999999</v>
      </c>
      <c r="DL75">
        <v>56.42</v>
      </c>
      <c r="DM75">
        <v>58.445</v>
      </c>
      <c r="DN75">
        <v>49.155000000000001</v>
      </c>
      <c r="DO75">
        <v>56.704999999999998</v>
      </c>
      <c r="DP75">
        <v>54.384999999999998</v>
      </c>
      <c r="DQ75">
        <v>56.055</v>
      </c>
      <c r="DR75">
        <v>53.924999999999997</v>
      </c>
      <c r="DS75">
        <v>55.725000000000001</v>
      </c>
      <c r="DT75">
        <v>56.905000000000001</v>
      </c>
      <c r="DU75">
        <v>60.465000000000003</v>
      </c>
      <c r="DV75">
        <v>63.715000000000003</v>
      </c>
      <c r="DW75">
        <v>61.65</v>
      </c>
      <c r="DX75">
        <v>63.164999999999999</v>
      </c>
      <c r="DY75">
        <v>61.314999999999998</v>
      </c>
      <c r="DZ75">
        <v>62.6</v>
      </c>
      <c r="EA75">
        <v>66.185000000000002</v>
      </c>
      <c r="EB75">
        <v>63.255000000000003</v>
      </c>
      <c r="EC75">
        <v>52.125</v>
      </c>
      <c r="ED75">
        <v>52.604999999999997</v>
      </c>
      <c r="EE75">
        <v>55.36</v>
      </c>
      <c r="EF75">
        <v>58.744999999999997</v>
      </c>
      <c r="EG75">
        <v>60.534999999999997</v>
      </c>
      <c r="EH75">
        <v>62.075000000000003</v>
      </c>
      <c r="EI75">
        <v>50.524999999999999</v>
      </c>
      <c r="EJ75">
        <v>53.405000000000001</v>
      </c>
    </row>
    <row r="76" spans="1:140" x14ac:dyDescent="0.25">
      <c r="A76" t="s">
        <v>75</v>
      </c>
      <c r="B76">
        <f>_xll.BDH($A76,"PX_MID","2007-05-31","","Dir=H","Per=M","Days=A","Dts=H","cols=139;rows=1")</f>
        <v>20.225000000000001</v>
      </c>
      <c r="C76">
        <v>19.149999999999999</v>
      </c>
      <c r="D76">
        <v>17.61</v>
      </c>
      <c r="E76">
        <v>18.175000000000001</v>
      </c>
      <c r="F76">
        <v>18.920000000000002</v>
      </c>
      <c r="G76">
        <v>19.965</v>
      </c>
      <c r="H76">
        <v>22.805</v>
      </c>
      <c r="I76">
        <v>22.37</v>
      </c>
      <c r="J76">
        <v>21.72</v>
      </c>
      <c r="K76">
        <v>19.170000000000002</v>
      </c>
      <c r="L76">
        <v>17.594999999999999</v>
      </c>
      <c r="M76">
        <v>18.64</v>
      </c>
      <c r="N76">
        <v>22.51</v>
      </c>
      <c r="O76">
        <v>21.015000000000001</v>
      </c>
      <c r="P76">
        <v>20.73</v>
      </c>
      <c r="Q76">
        <v>20</v>
      </c>
      <c r="R76">
        <v>15.375</v>
      </c>
      <c r="S76">
        <v>12.085000000000001</v>
      </c>
      <c r="T76">
        <v>11.385</v>
      </c>
      <c r="U76">
        <v>12.525</v>
      </c>
      <c r="V76">
        <v>13.505000000000001</v>
      </c>
      <c r="W76">
        <v>16</v>
      </c>
      <c r="X76">
        <v>18.605</v>
      </c>
      <c r="Y76">
        <v>19.34</v>
      </c>
      <c r="Z76">
        <v>16.57</v>
      </c>
      <c r="AA76">
        <v>16.565000000000001</v>
      </c>
      <c r="AB76">
        <v>17.254999999999999</v>
      </c>
      <c r="AC76">
        <v>20.8</v>
      </c>
      <c r="AD76">
        <v>20.085000000000001</v>
      </c>
      <c r="AE76">
        <v>20.81</v>
      </c>
      <c r="AF76">
        <v>21.995000000000001</v>
      </c>
      <c r="AG76">
        <v>22.574999999999999</v>
      </c>
      <c r="AH76">
        <v>21.725000000000001</v>
      </c>
      <c r="AI76">
        <v>21.024999999999999</v>
      </c>
      <c r="AJ76">
        <v>21.4</v>
      </c>
      <c r="AK76">
        <v>23.824999999999999</v>
      </c>
      <c r="AL76">
        <v>19.13</v>
      </c>
      <c r="AM76">
        <v>19.065000000000001</v>
      </c>
      <c r="AN76">
        <v>20.309999999999999</v>
      </c>
      <c r="AO76">
        <v>21.335000000000001</v>
      </c>
      <c r="AP76">
        <v>22.875</v>
      </c>
      <c r="AQ76">
        <v>21.984999999999999</v>
      </c>
      <c r="AR76">
        <v>20.594999999999999</v>
      </c>
      <c r="AS76">
        <v>21.95</v>
      </c>
      <c r="AT76">
        <v>22.9</v>
      </c>
      <c r="AU76">
        <v>22.925000000000001</v>
      </c>
      <c r="AV76">
        <v>22.684999999999999</v>
      </c>
      <c r="AW76">
        <v>23.234999999999999</v>
      </c>
      <c r="AX76">
        <v>22.905000000000001</v>
      </c>
      <c r="AY76">
        <v>24.074999999999999</v>
      </c>
      <c r="AZ76">
        <v>23.074999999999999</v>
      </c>
      <c r="BA76">
        <v>20.844999999999999</v>
      </c>
      <c r="BB76">
        <v>20.155000000000001</v>
      </c>
      <c r="BC76">
        <v>22.26</v>
      </c>
      <c r="BD76">
        <v>22.555</v>
      </c>
      <c r="BE76">
        <v>22.545000000000002</v>
      </c>
      <c r="BF76">
        <v>23.954999999999998</v>
      </c>
      <c r="BG76">
        <v>24.344999999999999</v>
      </c>
      <c r="BH76">
        <v>23.914999999999999</v>
      </c>
      <c r="BI76">
        <v>23.195</v>
      </c>
      <c r="BJ76">
        <v>20.245000000000001</v>
      </c>
      <c r="BK76">
        <v>21.274999999999999</v>
      </c>
      <c r="BL76">
        <v>21.175000000000001</v>
      </c>
      <c r="BM76">
        <v>23.684999999999999</v>
      </c>
      <c r="BN76">
        <v>23.34</v>
      </c>
      <c r="BO76">
        <v>22.934999999999999</v>
      </c>
      <c r="BP76">
        <v>23.605</v>
      </c>
      <c r="BQ76">
        <v>22.875</v>
      </c>
      <c r="BR76">
        <v>23.565000000000001</v>
      </c>
      <c r="BS76">
        <v>22.945</v>
      </c>
      <c r="BT76">
        <v>24.824999999999999</v>
      </c>
      <c r="BU76">
        <v>25.164999999999999</v>
      </c>
      <c r="BV76">
        <v>27.135000000000002</v>
      </c>
      <c r="BW76">
        <v>26.565000000000001</v>
      </c>
      <c r="BX76">
        <v>28.954999999999998</v>
      </c>
      <c r="BY76">
        <v>29.734999999999999</v>
      </c>
      <c r="BZ76">
        <v>31.765000000000001</v>
      </c>
      <c r="CA76">
        <v>35.164999999999999</v>
      </c>
      <c r="CB76">
        <v>38.145000000000003</v>
      </c>
      <c r="CC76">
        <v>39.505000000000003</v>
      </c>
      <c r="CD76">
        <v>36.295000000000002</v>
      </c>
      <c r="CE76">
        <v>37.755000000000003</v>
      </c>
      <c r="CF76">
        <v>37.130000000000003</v>
      </c>
      <c r="CG76">
        <v>38.325000000000003</v>
      </c>
      <c r="CH76">
        <v>41.024999999999999</v>
      </c>
      <c r="CI76">
        <v>41.625</v>
      </c>
      <c r="CJ76">
        <v>40.384999999999998</v>
      </c>
      <c r="CK76">
        <v>42.534999999999997</v>
      </c>
      <c r="CL76">
        <v>41.634999999999998</v>
      </c>
      <c r="CM76">
        <v>43.905000000000001</v>
      </c>
      <c r="CN76">
        <v>45.284999999999997</v>
      </c>
      <c r="CO76">
        <v>46.174999999999997</v>
      </c>
      <c r="CP76">
        <v>48.005000000000003</v>
      </c>
      <c r="CQ76">
        <v>53.225000000000001</v>
      </c>
      <c r="CR76">
        <v>55.005000000000003</v>
      </c>
      <c r="CS76">
        <v>53.97</v>
      </c>
      <c r="CT76">
        <v>54.185000000000002</v>
      </c>
      <c r="CU76">
        <v>50.005000000000003</v>
      </c>
      <c r="CV76">
        <v>54.274999999999999</v>
      </c>
      <c r="CW76">
        <v>52.75</v>
      </c>
      <c r="CX76">
        <v>55.36</v>
      </c>
      <c r="CY76">
        <v>59.575000000000003</v>
      </c>
      <c r="CZ76">
        <v>54.975000000000001</v>
      </c>
      <c r="DA76">
        <v>53.734999999999999</v>
      </c>
      <c r="DB76">
        <v>53.55</v>
      </c>
      <c r="DC76">
        <v>56.115000000000002</v>
      </c>
      <c r="DD76">
        <v>59.325000000000003</v>
      </c>
      <c r="DE76">
        <v>59.88</v>
      </c>
      <c r="DF76">
        <v>64.194999999999993</v>
      </c>
      <c r="DG76">
        <v>65.185000000000002</v>
      </c>
      <c r="DH76">
        <v>67.67</v>
      </c>
      <c r="DI76">
        <v>69.275000000000006</v>
      </c>
      <c r="DJ76">
        <v>67.8</v>
      </c>
      <c r="DK76">
        <v>64.665000000000006</v>
      </c>
      <c r="DL76">
        <v>64.704999999999998</v>
      </c>
      <c r="DM76">
        <v>66.334999999999994</v>
      </c>
      <c r="DN76">
        <v>66.515000000000001</v>
      </c>
      <c r="DO76">
        <v>69.325000000000003</v>
      </c>
      <c r="DP76">
        <v>67.944999999999993</v>
      </c>
      <c r="DQ76">
        <v>69.935000000000002</v>
      </c>
      <c r="DR76">
        <v>75.885000000000005</v>
      </c>
      <c r="DS76">
        <v>75.55</v>
      </c>
      <c r="DT76">
        <v>75.855000000000004</v>
      </c>
      <c r="DU76">
        <v>78.125</v>
      </c>
      <c r="DV76">
        <v>80.814999999999998</v>
      </c>
      <c r="DW76">
        <v>85.915000000000006</v>
      </c>
      <c r="DX76">
        <v>90.28</v>
      </c>
      <c r="DY76">
        <v>90.635000000000005</v>
      </c>
      <c r="DZ76">
        <v>96.39</v>
      </c>
      <c r="EA76">
        <v>100.38500000000001</v>
      </c>
      <c r="EB76">
        <v>109.66500000000001</v>
      </c>
      <c r="EC76">
        <v>107.235</v>
      </c>
      <c r="ED76">
        <v>115.465</v>
      </c>
      <c r="EE76">
        <v>115.12</v>
      </c>
      <c r="EF76">
        <v>112.965</v>
      </c>
      <c r="EG76">
        <v>135.13499999999999</v>
      </c>
      <c r="EH76">
        <v>131.94499999999999</v>
      </c>
      <c r="EI76">
        <v>116.91500000000001</v>
      </c>
      <c r="EJ76">
        <v>104.755</v>
      </c>
    </row>
    <row r="77" spans="1:140" x14ac:dyDescent="0.25">
      <c r="A77" t="s">
        <v>76</v>
      </c>
      <c r="B77">
        <f>_xll.BDH($A77,"PX_MID","2007-05-31","","Dir=H","Per=M","Days=A","Dts=H","cols=139;rows=1")</f>
        <v>72.510000000000005</v>
      </c>
      <c r="C77">
        <v>72.010000000000005</v>
      </c>
      <c r="D77">
        <v>72.02</v>
      </c>
      <c r="E77">
        <v>77.83</v>
      </c>
      <c r="F77">
        <v>79.150000000000006</v>
      </c>
      <c r="G77">
        <v>88.18</v>
      </c>
      <c r="H77">
        <v>93.64</v>
      </c>
      <c r="I77">
        <v>94.59</v>
      </c>
      <c r="J77">
        <v>90.94</v>
      </c>
      <c r="K77">
        <v>93.45</v>
      </c>
      <c r="L77">
        <v>89.36</v>
      </c>
      <c r="M77">
        <v>89.11</v>
      </c>
      <c r="N77">
        <v>90.05</v>
      </c>
      <c r="O77">
        <v>80.28</v>
      </c>
      <c r="P77">
        <v>76.39</v>
      </c>
      <c r="Q77">
        <v>77.92</v>
      </c>
      <c r="R77">
        <v>87.84</v>
      </c>
      <c r="S77">
        <v>76.72</v>
      </c>
      <c r="T77">
        <v>69.8</v>
      </c>
      <c r="U77">
        <v>64.25</v>
      </c>
      <c r="V77">
        <v>59.61</v>
      </c>
      <c r="W77">
        <v>50.08</v>
      </c>
      <c r="X77">
        <v>56.44</v>
      </c>
      <c r="Y77">
        <v>61.28</v>
      </c>
      <c r="Z77">
        <v>59.35</v>
      </c>
      <c r="AA77">
        <v>57.85</v>
      </c>
      <c r="AB77">
        <v>63.58</v>
      </c>
      <c r="AC77">
        <v>65.72</v>
      </c>
      <c r="AD77">
        <v>66.349999999999994</v>
      </c>
      <c r="AE77">
        <v>65.63</v>
      </c>
      <c r="AF77">
        <v>67.069999999999993</v>
      </c>
      <c r="AG77">
        <v>65.77</v>
      </c>
      <c r="AH77">
        <v>76.53</v>
      </c>
      <c r="AI77">
        <v>80.069999999999993</v>
      </c>
      <c r="AJ77">
        <v>81.3</v>
      </c>
      <c r="AK77">
        <v>77.03</v>
      </c>
      <c r="AL77">
        <v>70.63</v>
      </c>
      <c r="AM77">
        <v>79.66</v>
      </c>
      <c r="AN77">
        <v>78.099999999999994</v>
      </c>
      <c r="AO77">
        <v>78.760000000000005</v>
      </c>
      <c r="AP77">
        <v>82.66</v>
      </c>
      <c r="AQ77">
        <v>79.59</v>
      </c>
      <c r="AR77">
        <v>79.73</v>
      </c>
      <c r="AS77">
        <v>80.099999999999994</v>
      </c>
      <c r="AT77">
        <v>81.75</v>
      </c>
      <c r="AU77">
        <v>87.3</v>
      </c>
      <c r="AV77">
        <v>83.69</v>
      </c>
      <c r="AW77">
        <v>83.22</v>
      </c>
      <c r="AX77">
        <v>79.05</v>
      </c>
      <c r="AY77">
        <v>77.37</v>
      </c>
      <c r="AZ77">
        <v>74.19</v>
      </c>
      <c r="BA77">
        <v>73</v>
      </c>
      <c r="BB77">
        <v>71.040000000000006</v>
      </c>
      <c r="BC77">
        <v>77.849999999999994</v>
      </c>
      <c r="BD77">
        <v>78.81</v>
      </c>
      <c r="BE77">
        <v>76.319999999999993</v>
      </c>
      <c r="BF77">
        <v>78.44</v>
      </c>
      <c r="BG77">
        <v>78.489999999999995</v>
      </c>
      <c r="BH77">
        <v>81.17</v>
      </c>
      <c r="BI77">
        <v>80.41</v>
      </c>
      <c r="BJ77">
        <v>79.33</v>
      </c>
      <c r="BK77">
        <v>83.32</v>
      </c>
      <c r="BL77">
        <v>84.86</v>
      </c>
      <c r="BM77">
        <v>84.28</v>
      </c>
      <c r="BN77">
        <v>88.15</v>
      </c>
      <c r="BO77">
        <v>86.35</v>
      </c>
      <c r="BP77">
        <v>88.02</v>
      </c>
      <c r="BQ77">
        <v>89.79</v>
      </c>
      <c r="BR77">
        <v>96.88</v>
      </c>
      <c r="BS77">
        <v>101.6</v>
      </c>
      <c r="BT77">
        <v>104.06</v>
      </c>
      <c r="BU77">
        <v>106.19</v>
      </c>
      <c r="BV77">
        <v>113.91</v>
      </c>
      <c r="BW77">
        <v>111.86</v>
      </c>
      <c r="BX77">
        <v>116</v>
      </c>
      <c r="BY77">
        <v>111.04</v>
      </c>
      <c r="BZ77">
        <v>113.5</v>
      </c>
      <c r="CA77">
        <v>115.19</v>
      </c>
      <c r="CB77">
        <v>116.45</v>
      </c>
      <c r="CC77">
        <v>118.53</v>
      </c>
      <c r="CD77">
        <v>111.56</v>
      </c>
      <c r="CE77">
        <v>115.66</v>
      </c>
      <c r="CF77">
        <v>124.94</v>
      </c>
      <c r="CG77">
        <v>128.81</v>
      </c>
      <c r="CH77">
        <v>128.30000000000001</v>
      </c>
      <c r="CI77">
        <v>126.56</v>
      </c>
      <c r="CJ77">
        <v>125.47</v>
      </c>
      <c r="CK77">
        <v>137.18</v>
      </c>
      <c r="CL77">
        <v>138.19999999999999</v>
      </c>
      <c r="CM77">
        <v>139.94</v>
      </c>
      <c r="CN77">
        <v>148.74</v>
      </c>
      <c r="CO77">
        <v>150.18</v>
      </c>
      <c r="CP77">
        <v>144.05000000000001</v>
      </c>
      <c r="CQ77">
        <v>147.38</v>
      </c>
      <c r="CR77">
        <v>144.69</v>
      </c>
      <c r="CS77">
        <v>141.25</v>
      </c>
      <c r="CT77">
        <v>143.03</v>
      </c>
      <c r="CU77">
        <v>136.19</v>
      </c>
      <c r="CV77">
        <v>143.1</v>
      </c>
      <c r="CW77">
        <v>134</v>
      </c>
      <c r="CX77">
        <v>129.85</v>
      </c>
      <c r="CY77">
        <v>136.07</v>
      </c>
      <c r="CZ77">
        <v>134.31</v>
      </c>
      <c r="DA77">
        <v>131.96</v>
      </c>
      <c r="DB77">
        <v>129.51</v>
      </c>
      <c r="DC77">
        <v>133.96</v>
      </c>
      <c r="DD77">
        <v>141.84</v>
      </c>
      <c r="DE77">
        <v>145.47</v>
      </c>
      <c r="DF77">
        <v>141.22</v>
      </c>
      <c r="DG77">
        <v>144.77000000000001</v>
      </c>
      <c r="DH77">
        <v>144.18</v>
      </c>
      <c r="DI77">
        <v>150.4</v>
      </c>
      <c r="DJ77">
        <v>144.41999999999999</v>
      </c>
      <c r="DK77">
        <v>144.29</v>
      </c>
      <c r="DL77">
        <v>157.54</v>
      </c>
      <c r="DM77">
        <v>163.04</v>
      </c>
      <c r="DN77">
        <v>164.13</v>
      </c>
      <c r="DO77">
        <v>171.66</v>
      </c>
      <c r="DP77">
        <v>166.6</v>
      </c>
      <c r="DQ77">
        <v>165.13</v>
      </c>
      <c r="DR77">
        <v>165.29</v>
      </c>
      <c r="DS77">
        <v>169.46</v>
      </c>
      <c r="DT77">
        <v>175.06</v>
      </c>
      <c r="DU77">
        <v>181.06</v>
      </c>
      <c r="DV77">
        <v>183.19</v>
      </c>
      <c r="DW77">
        <v>186.88</v>
      </c>
      <c r="DX77">
        <v>192.88</v>
      </c>
      <c r="DY77">
        <v>198.68</v>
      </c>
      <c r="DZ77">
        <v>214.56</v>
      </c>
      <c r="EA77">
        <v>207.03</v>
      </c>
      <c r="EB77">
        <v>199.54</v>
      </c>
      <c r="EC77">
        <v>193.7</v>
      </c>
      <c r="ED77">
        <v>191.57</v>
      </c>
      <c r="EE77">
        <v>186.71</v>
      </c>
      <c r="EF77">
        <v>197.82</v>
      </c>
      <c r="EG77">
        <v>208.5</v>
      </c>
      <c r="EH77">
        <v>214.12</v>
      </c>
      <c r="EI77">
        <v>205.18</v>
      </c>
      <c r="EJ77">
        <v>217.95</v>
      </c>
    </row>
    <row r="78" spans="1:140" x14ac:dyDescent="0.25">
      <c r="A78" t="s">
        <v>77</v>
      </c>
      <c r="B78">
        <f>_xll.BDH($A78,"PX_MID","2007-05-31","","Dir=H","Per=M","Days=A","Dts=H","cols=139;rows=1")</f>
        <v>15.67</v>
      </c>
      <c r="C78">
        <v>15.34</v>
      </c>
      <c r="D78">
        <v>13.16</v>
      </c>
      <c r="E78">
        <v>12.835000000000001</v>
      </c>
      <c r="F78">
        <v>13.955</v>
      </c>
      <c r="G78">
        <v>13.865</v>
      </c>
      <c r="H78">
        <v>12.63</v>
      </c>
      <c r="I78">
        <v>11.615</v>
      </c>
      <c r="J78">
        <v>12.14</v>
      </c>
      <c r="K78">
        <v>12.585000000000001</v>
      </c>
      <c r="L78">
        <v>12.865</v>
      </c>
      <c r="M78">
        <v>13.335000000000001</v>
      </c>
      <c r="N78">
        <v>13.295</v>
      </c>
      <c r="O78">
        <v>12.28</v>
      </c>
      <c r="P78">
        <v>11.895</v>
      </c>
      <c r="Q78">
        <v>12.57</v>
      </c>
      <c r="R78">
        <v>12.26</v>
      </c>
      <c r="S78">
        <v>9.0500000000000007</v>
      </c>
      <c r="T78">
        <v>6.16</v>
      </c>
      <c r="U78">
        <v>7.74</v>
      </c>
      <c r="V78">
        <v>8.85</v>
      </c>
      <c r="W78">
        <v>7.02</v>
      </c>
      <c r="X78">
        <v>7.9450000000000003</v>
      </c>
      <c r="Y78">
        <v>8.4049999999999994</v>
      </c>
      <c r="Z78">
        <v>9.4149999999999991</v>
      </c>
      <c r="AA78">
        <v>10.145</v>
      </c>
      <c r="AB78">
        <v>10.744999999999999</v>
      </c>
      <c r="AC78">
        <v>11.744999999999999</v>
      </c>
      <c r="AD78">
        <v>10.585000000000001</v>
      </c>
      <c r="AE78">
        <v>8.125</v>
      </c>
      <c r="AF78">
        <v>8.3650000000000002</v>
      </c>
      <c r="AG78">
        <v>8.99</v>
      </c>
      <c r="AH78">
        <v>8.6349999999999998</v>
      </c>
      <c r="AI78">
        <v>7.7450000000000001</v>
      </c>
      <c r="AJ78">
        <v>7.21</v>
      </c>
      <c r="AK78">
        <v>6.8849999999999998</v>
      </c>
      <c r="AL78">
        <v>6.05</v>
      </c>
      <c r="AM78">
        <v>5.8049999999999997</v>
      </c>
      <c r="AN78">
        <v>5.6050000000000004</v>
      </c>
      <c r="AO78">
        <v>5.19</v>
      </c>
      <c r="AP78">
        <v>6.1349999999999998</v>
      </c>
      <c r="AQ78">
        <v>6.3849999999999998</v>
      </c>
      <c r="AR78">
        <v>6.415</v>
      </c>
      <c r="AS78">
        <v>7.58</v>
      </c>
      <c r="AT78">
        <v>6.9850000000000003</v>
      </c>
      <c r="AU78">
        <v>7.165</v>
      </c>
      <c r="AV78">
        <v>7.1749999999999998</v>
      </c>
      <c r="AW78">
        <v>7.4749999999999996</v>
      </c>
      <c r="AX78">
        <v>7.1749999999999998</v>
      </c>
      <c r="AY78">
        <v>6.915</v>
      </c>
      <c r="AZ78">
        <v>7.165</v>
      </c>
      <c r="BA78">
        <v>6.7850000000000001</v>
      </c>
      <c r="BB78">
        <v>5.9050000000000002</v>
      </c>
      <c r="BC78">
        <v>5.875</v>
      </c>
      <c r="BD78">
        <v>5.8949999999999996</v>
      </c>
      <c r="BE78">
        <v>5.335</v>
      </c>
      <c r="BF78">
        <v>5.9649999999999999</v>
      </c>
      <c r="BG78">
        <v>6.2249999999999996</v>
      </c>
      <c r="BH78">
        <v>5.9850000000000003</v>
      </c>
      <c r="BI78">
        <v>6.2549999999999999</v>
      </c>
      <c r="BJ78">
        <v>5.7450000000000001</v>
      </c>
      <c r="BK78">
        <v>5.6749999999999998</v>
      </c>
      <c r="BL78">
        <v>5.1749999999999998</v>
      </c>
      <c r="BM78">
        <v>5.4050000000000002</v>
      </c>
      <c r="BN78">
        <v>5.73</v>
      </c>
      <c r="BO78">
        <v>5.1349999999999998</v>
      </c>
      <c r="BP78">
        <v>5.5350000000000001</v>
      </c>
      <c r="BQ78">
        <v>5.7249999999999996</v>
      </c>
      <c r="BR78">
        <v>7.4749999999999996</v>
      </c>
      <c r="BS78">
        <v>7.4050000000000002</v>
      </c>
      <c r="BT78">
        <v>7.8149999999999995</v>
      </c>
      <c r="BU78">
        <v>7.4850000000000003</v>
      </c>
      <c r="BV78">
        <v>9.2449999999999992</v>
      </c>
      <c r="BW78">
        <v>9.2750000000000004</v>
      </c>
      <c r="BX78">
        <v>10.914999999999999</v>
      </c>
      <c r="BY78">
        <v>10.574999999999999</v>
      </c>
      <c r="BZ78">
        <v>11.755000000000001</v>
      </c>
      <c r="CA78">
        <v>11.685</v>
      </c>
      <c r="CB78">
        <v>11.585000000000001</v>
      </c>
      <c r="CC78">
        <v>12.025</v>
      </c>
      <c r="CD78">
        <v>13.545</v>
      </c>
      <c r="CE78">
        <v>13.095000000000001</v>
      </c>
      <c r="CF78">
        <v>13.525</v>
      </c>
      <c r="CG78">
        <v>12.605</v>
      </c>
      <c r="CH78">
        <v>12.824999999999999</v>
      </c>
      <c r="CI78">
        <v>12.765000000000001</v>
      </c>
      <c r="CJ78">
        <v>12.785</v>
      </c>
      <c r="CK78">
        <v>12.675000000000001</v>
      </c>
      <c r="CL78">
        <v>11.815</v>
      </c>
      <c r="CM78">
        <v>13.285</v>
      </c>
      <c r="CN78">
        <v>12.875</v>
      </c>
      <c r="CO78">
        <v>13.244999999999999</v>
      </c>
      <c r="CP78">
        <v>14.8</v>
      </c>
      <c r="CQ78">
        <v>16.895</v>
      </c>
      <c r="CR78">
        <v>17.745000000000001</v>
      </c>
      <c r="CS78">
        <v>17.824999999999999</v>
      </c>
      <c r="CT78">
        <v>18.254999999999999</v>
      </c>
      <c r="CU78">
        <v>17.695</v>
      </c>
      <c r="CV78">
        <v>17.344999999999999</v>
      </c>
      <c r="CW78">
        <v>16.745000000000001</v>
      </c>
      <c r="CX78">
        <v>16.405000000000001</v>
      </c>
      <c r="CY78">
        <v>18.285</v>
      </c>
      <c r="CZ78">
        <v>18.274999999999999</v>
      </c>
      <c r="DA78">
        <v>18.445</v>
      </c>
      <c r="DB78">
        <v>17.515000000000001</v>
      </c>
      <c r="DC78">
        <v>16.984999999999999</v>
      </c>
      <c r="DD78">
        <v>18.824999999999999</v>
      </c>
      <c r="DE78">
        <v>21.925000000000001</v>
      </c>
      <c r="DF78">
        <v>22.704999999999998</v>
      </c>
      <c r="DG78">
        <v>23.36</v>
      </c>
      <c r="DH78">
        <v>24.274999999999999</v>
      </c>
      <c r="DI78">
        <v>23.824999999999999</v>
      </c>
      <c r="DJ78">
        <v>23.795000000000002</v>
      </c>
      <c r="DK78">
        <v>22.01</v>
      </c>
      <c r="DL78">
        <v>20.465</v>
      </c>
      <c r="DM78">
        <v>21.635000000000002</v>
      </c>
      <c r="DN78">
        <v>24.055</v>
      </c>
      <c r="DO78">
        <v>24.555</v>
      </c>
      <c r="DP78">
        <v>24.864999999999998</v>
      </c>
      <c r="DQ78">
        <v>26.385000000000002</v>
      </c>
      <c r="DR78">
        <v>27.024999999999999</v>
      </c>
      <c r="DS78">
        <v>27.715</v>
      </c>
      <c r="DT78">
        <v>26.64</v>
      </c>
      <c r="DU78">
        <v>27.545000000000002</v>
      </c>
      <c r="DV78">
        <v>29.164999999999999</v>
      </c>
      <c r="DW78">
        <v>28.145</v>
      </c>
      <c r="DX78">
        <v>26.285</v>
      </c>
      <c r="DY78">
        <v>24.795000000000002</v>
      </c>
      <c r="DZ78">
        <v>27.975000000000001</v>
      </c>
      <c r="EA78">
        <v>27.254999999999999</v>
      </c>
      <c r="EB78">
        <v>27.324999999999999</v>
      </c>
      <c r="EC78">
        <v>28.734999999999999</v>
      </c>
      <c r="ED78">
        <v>30.385000000000002</v>
      </c>
      <c r="EE78">
        <v>32.704999999999998</v>
      </c>
      <c r="EF78">
        <v>33.615000000000002</v>
      </c>
      <c r="EG78">
        <v>35.555</v>
      </c>
      <c r="EH78">
        <v>38.484999999999999</v>
      </c>
      <c r="EI78">
        <v>36.145000000000003</v>
      </c>
      <c r="EJ78">
        <v>37.664999999999999</v>
      </c>
    </row>
    <row r="79" spans="1:140" x14ac:dyDescent="0.25">
      <c r="A79" t="s">
        <v>78</v>
      </c>
      <c r="B79">
        <f>_xll.BDH($A79,"PX_MID","2007-05-31","","Dir=H","Per=M","Days=A","Dts=H","cols=139;rows=1")</f>
        <v>21.01</v>
      </c>
      <c r="C79">
        <v>21.4938</v>
      </c>
      <c r="D79">
        <v>21.613800000000001</v>
      </c>
      <c r="E79">
        <v>21.107500000000002</v>
      </c>
      <c r="F79">
        <v>22.885000000000002</v>
      </c>
      <c r="G79">
        <v>26.407499999999999</v>
      </c>
      <c r="H79">
        <v>24.158799999999999</v>
      </c>
      <c r="I79">
        <v>24.22</v>
      </c>
      <c r="J79">
        <v>25.327500000000001</v>
      </c>
      <c r="K79">
        <v>21.57</v>
      </c>
      <c r="L79">
        <v>21.504999999999999</v>
      </c>
      <c r="M79">
        <v>24.592500000000001</v>
      </c>
      <c r="N79">
        <v>25.82</v>
      </c>
      <c r="O79">
        <v>22.157499999999999</v>
      </c>
      <c r="P79">
        <v>20.127500000000001</v>
      </c>
      <c r="Q79">
        <v>20.662500000000001</v>
      </c>
      <c r="R79">
        <v>16.41</v>
      </c>
      <c r="S79">
        <v>11.2225</v>
      </c>
      <c r="T79">
        <v>11.8325</v>
      </c>
      <c r="U79">
        <v>10.8675</v>
      </c>
      <c r="V79">
        <v>8.4474999999999998</v>
      </c>
      <c r="W79">
        <v>8.6349999999999998</v>
      </c>
      <c r="X79">
        <v>10.164999999999999</v>
      </c>
      <c r="Y79">
        <v>14.477499999999999</v>
      </c>
      <c r="Z79">
        <v>16.122499999999999</v>
      </c>
      <c r="AA79">
        <v>17.065000000000001</v>
      </c>
      <c r="AB79">
        <v>16.5825</v>
      </c>
      <c r="AC79">
        <v>14.824999999999999</v>
      </c>
      <c r="AD79">
        <v>15.1325</v>
      </c>
      <c r="AE79">
        <v>15.175000000000001</v>
      </c>
      <c r="AF79">
        <v>15.112500000000001</v>
      </c>
      <c r="AG79">
        <v>16.614999999999998</v>
      </c>
      <c r="AH79">
        <v>17.552499999999998</v>
      </c>
      <c r="AI79">
        <v>18.71</v>
      </c>
      <c r="AJ79">
        <v>19.092500000000001</v>
      </c>
      <c r="AK79">
        <v>21.677499999999998</v>
      </c>
      <c r="AL79">
        <v>18.62</v>
      </c>
      <c r="AM79">
        <v>18.677499999999998</v>
      </c>
      <c r="AN79">
        <v>21.9175</v>
      </c>
      <c r="AO79">
        <v>21.8125</v>
      </c>
      <c r="AP79">
        <v>26.32</v>
      </c>
      <c r="AQ79">
        <v>28.0625</v>
      </c>
      <c r="AR79">
        <v>30.1675</v>
      </c>
      <c r="AS79">
        <v>36.1875</v>
      </c>
      <c r="AT79">
        <v>33.71</v>
      </c>
      <c r="AU79">
        <v>38.774999999999999</v>
      </c>
      <c r="AV79">
        <v>39.832500000000003</v>
      </c>
      <c r="AW79">
        <v>38.585000000000001</v>
      </c>
      <c r="AX79">
        <v>36.2575</v>
      </c>
      <c r="AY79">
        <v>40.3825</v>
      </c>
      <c r="AZ79">
        <v>39.842500000000001</v>
      </c>
      <c r="BA79">
        <v>35.722499999999997</v>
      </c>
      <c r="BB79">
        <v>30.2575</v>
      </c>
      <c r="BC79">
        <v>38.2425</v>
      </c>
      <c r="BD79">
        <v>32.962499999999999</v>
      </c>
      <c r="BE79">
        <v>31.877500000000001</v>
      </c>
      <c r="BF79">
        <v>37.3125</v>
      </c>
      <c r="BG79">
        <v>41.397500000000001</v>
      </c>
      <c r="BH79">
        <v>42.162500000000001</v>
      </c>
      <c r="BI79">
        <v>39.512500000000003</v>
      </c>
      <c r="BJ79">
        <v>35.8825</v>
      </c>
      <c r="BK79">
        <v>32.802500000000002</v>
      </c>
      <c r="BL79">
        <v>33.547499999999999</v>
      </c>
      <c r="BM79">
        <v>34.387500000000003</v>
      </c>
      <c r="BN79">
        <v>34.547499999999999</v>
      </c>
      <c r="BO79">
        <v>32.8825</v>
      </c>
      <c r="BP79">
        <v>33.14</v>
      </c>
      <c r="BQ79">
        <v>35.8125</v>
      </c>
      <c r="BR79">
        <v>37.092500000000001</v>
      </c>
      <c r="BS79">
        <v>37.207500000000003</v>
      </c>
      <c r="BT79">
        <v>38.662500000000001</v>
      </c>
      <c r="BU79">
        <v>39.082500000000003</v>
      </c>
      <c r="BV79">
        <v>40.537500000000001</v>
      </c>
      <c r="BW79">
        <v>43.082500000000003</v>
      </c>
      <c r="BX79">
        <v>47.737499999999997</v>
      </c>
      <c r="BY79">
        <v>48.28</v>
      </c>
      <c r="BZ79">
        <v>50.672499999999999</v>
      </c>
      <c r="CA79">
        <v>51.582500000000003</v>
      </c>
      <c r="CB79">
        <v>53.594999999999999</v>
      </c>
      <c r="CC79">
        <v>55.924999999999997</v>
      </c>
      <c r="CD79">
        <v>53.695</v>
      </c>
      <c r="CE79">
        <v>61.484999999999999</v>
      </c>
      <c r="CF79">
        <v>61.484999999999999</v>
      </c>
      <c r="CG79">
        <v>62.125</v>
      </c>
      <c r="CH79">
        <v>62.905000000000001</v>
      </c>
      <c r="CI79">
        <v>65.185000000000002</v>
      </c>
      <c r="CJ79">
        <v>62.255000000000003</v>
      </c>
      <c r="CK79">
        <v>62.174999999999997</v>
      </c>
      <c r="CL79">
        <v>52.615000000000002</v>
      </c>
      <c r="CM79">
        <v>57.01</v>
      </c>
      <c r="CN79">
        <v>56.585000000000001</v>
      </c>
      <c r="CO79">
        <v>54.93</v>
      </c>
      <c r="CP79">
        <v>54.005000000000003</v>
      </c>
      <c r="CQ79">
        <v>61.465000000000003</v>
      </c>
      <c r="CR79">
        <v>60.494999999999997</v>
      </c>
      <c r="CS79">
        <v>59.204999999999998</v>
      </c>
      <c r="CT79">
        <v>60.155000000000001</v>
      </c>
      <c r="CU79">
        <v>56.825000000000003</v>
      </c>
      <c r="CV79">
        <v>49.725000000000001</v>
      </c>
      <c r="CW79">
        <v>43.645000000000003</v>
      </c>
      <c r="CX79">
        <v>41.585000000000001</v>
      </c>
      <c r="CY79">
        <v>42.814999999999998</v>
      </c>
      <c r="CZ79">
        <v>42.685000000000002</v>
      </c>
      <c r="DA79">
        <v>43.225000000000001</v>
      </c>
      <c r="DB79">
        <v>29.355</v>
      </c>
      <c r="DC79">
        <v>32.674999999999997</v>
      </c>
      <c r="DD79">
        <v>38.380000000000003</v>
      </c>
      <c r="DE79">
        <v>35.93</v>
      </c>
      <c r="DF79">
        <v>34.045000000000002</v>
      </c>
      <c r="DG79">
        <v>29.524999999999999</v>
      </c>
      <c r="DH79">
        <v>33.17</v>
      </c>
      <c r="DI79">
        <v>34.384999999999998</v>
      </c>
      <c r="DJ79">
        <v>35.174999999999997</v>
      </c>
      <c r="DK79">
        <v>35.85</v>
      </c>
      <c r="DL79">
        <v>35.604999999999997</v>
      </c>
      <c r="DM79">
        <v>39.445</v>
      </c>
      <c r="DN79">
        <v>40.825000000000003</v>
      </c>
      <c r="DO79">
        <v>42.185000000000002</v>
      </c>
      <c r="DP79">
        <v>41.795000000000002</v>
      </c>
      <c r="DQ79">
        <v>42.274999999999999</v>
      </c>
      <c r="DR79">
        <v>42.494999999999997</v>
      </c>
      <c r="DS79">
        <v>42.35</v>
      </c>
      <c r="DT79">
        <v>46.744999999999997</v>
      </c>
      <c r="DU79">
        <v>46.395000000000003</v>
      </c>
      <c r="DV79">
        <v>51.234999999999999</v>
      </c>
      <c r="DW79">
        <v>52.725000000000001</v>
      </c>
      <c r="DX79">
        <v>55.69</v>
      </c>
      <c r="DY79">
        <v>51.085000000000001</v>
      </c>
      <c r="DZ79">
        <v>56.255000000000003</v>
      </c>
      <c r="EA79">
        <v>49.09</v>
      </c>
      <c r="EB79">
        <v>50.22</v>
      </c>
      <c r="EC79">
        <v>48.93</v>
      </c>
      <c r="ED79">
        <v>48.784999999999997</v>
      </c>
      <c r="EE79">
        <v>43.195</v>
      </c>
      <c r="EF79">
        <v>46.024999999999999</v>
      </c>
      <c r="EG79">
        <v>43.755000000000003</v>
      </c>
      <c r="EH79">
        <v>42.774999999999999</v>
      </c>
      <c r="EI79">
        <v>39.405000000000001</v>
      </c>
      <c r="EJ79">
        <v>39.594999999999999</v>
      </c>
    </row>
    <row r="80" spans="1:140" x14ac:dyDescent="0.25">
      <c r="A80" t="s">
        <v>79</v>
      </c>
      <c r="B80">
        <f>_xll.BDH($A80,"PX_MID","2007-05-31","","Dir=H","Per=M","Days=A","Dts=H","cols=139;rows=1")</f>
        <v>115.675</v>
      </c>
      <c r="C80">
        <v>102.04</v>
      </c>
      <c r="D80">
        <v>94.37</v>
      </c>
      <c r="E80">
        <v>99.91</v>
      </c>
      <c r="F80">
        <v>103.795</v>
      </c>
      <c r="G80">
        <v>108.19</v>
      </c>
      <c r="H80">
        <v>98.34</v>
      </c>
      <c r="I80">
        <v>91.924999999999997</v>
      </c>
      <c r="J80">
        <v>91.805000000000007</v>
      </c>
      <c r="K80">
        <v>86.07</v>
      </c>
      <c r="L80">
        <v>91.894999999999996</v>
      </c>
      <c r="M80">
        <v>100.62</v>
      </c>
      <c r="N80">
        <v>97.655000000000001</v>
      </c>
      <c r="O80">
        <v>90.17</v>
      </c>
      <c r="P80">
        <v>96.27</v>
      </c>
      <c r="Q80">
        <v>102.59</v>
      </c>
      <c r="R80">
        <v>93.73</v>
      </c>
      <c r="S80">
        <v>70.704999999999998</v>
      </c>
      <c r="T80">
        <v>53.975000000000001</v>
      </c>
      <c r="U80">
        <v>54.984999999999999</v>
      </c>
      <c r="V80">
        <v>43.414999999999999</v>
      </c>
      <c r="W80">
        <v>37.15</v>
      </c>
      <c r="X80">
        <v>35.049999999999997</v>
      </c>
      <c r="Y80">
        <v>49.32</v>
      </c>
      <c r="Z80">
        <v>48.255000000000003</v>
      </c>
      <c r="AA80">
        <v>47.67</v>
      </c>
      <c r="AB80">
        <v>52.905000000000001</v>
      </c>
      <c r="AC80">
        <v>60.524999999999999</v>
      </c>
      <c r="AD80">
        <v>65.53</v>
      </c>
      <c r="AE80">
        <v>60.75</v>
      </c>
      <c r="AF80">
        <v>66.954999999999998</v>
      </c>
      <c r="AG80">
        <v>67.215000000000003</v>
      </c>
      <c r="AH80">
        <v>64.855000000000004</v>
      </c>
      <c r="AI80">
        <v>67.900000000000006</v>
      </c>
      <c r="AJ80">
        <v>75.430000000000007</v>
      </c>
      <c r="AK80">
        <v>78.894999999999996</v>
      </c>
      <c r="AL80">
        <v>76.73</v>
      </c>
      <c r="AM80">
        <v>71.319999999999993</v>
      </c>
      <c r="AN80">
        <v>81.935000000000002</v>
      </c>
      <c r="AO80">
        <v>81.38</v>
      </c>
      <c r="AP80">
        <v>83.08</v>
      </c>
      <c r="AQ80">
        <v>86.2</v>
      </c>
      <c r="AR80">
        <v>83.825000000000003</v>
      </c>
      <c r="AS80">
        <v>86.125</v>
      </c>
      <c r="AT80">
        <v>94.415000000000006</v>
      </c>
      <c r="AU80">
        <v>95.984999999999999</v>
      </c>
      <c r="AV80">
        <v>94.84</v>
      </c>
      <c r="AW80">
        <v>104.485</v>
      </c>
      <c r="AX80">
        <v>108.295</v>
      </c>
      <c r="AY80">
        <v>106.175</v>
      </c>
      <c r="AZ80">
        <v>107.425</v>
      </c>
      <c r="BA80">
        <v>104.205</v>
      </c>
      <c r="BB80">
        <v>89.13</v>
      </c>
      <c r="BC80">
        <v>98.88</v>
      </c>
      <c r="BD80">
        <v>95.334999999999994</v>
      </c>
      <c r="BE80">
        <v>99.62</v>
      </c>
      <c r="BF80">
        <v>104.08</v>
      </c>
      <c r="BG80">
        <v>101.49</v>
      </c>
      <c r="BH80">
        <v>104.91500000000001</v>
      </c>
      <c r="BI80">
        <v>108.215</v>
      </c>
      <c r="BJ80">
        <v>102.955</v>
      </c>
      <c r="BK80">
        <v>108.33</v>
      </c>
      <c r="BL80">
        <v>110.94</v>
      </c>
      <c r="BM80">
        <v>112.125</v>
      </c>
      <c r="BN80">
        <v>110.595</v>
      </c>
      <c r="BO80">
        <v>106.32</v>
      </c>
      <c r="BP80">
        <v>102.63500000000001</v>
      </c>
      <c r="BQ80">
        <v>105.825</v>
      </c>
      <c r="BR80">
        <v>105.35</v>
      </c>
      <c r="BS80">
        <v>103.925</v>
      </c>
      <c r="BT80">
        <v>101.05</v>
      </c>
      <c r="BU80">
        <v>109.395</v>
      </c>
      <c r="BV80">
        <v>106.63500000000001</v>
      </c>
      <c r="BW80">
        <v>105.44499999999999</v>
      </c>
      <c r="BX80">
        <v>106.97</v>
      </c>
      <c r="BY80">
        <v>102.435</v>
      </c>
      <c r="BZ80">
        <v>106.92</v>
      </c>
      <c r="CA80">
        <v>103.535</v>
      </c>
      <c r="CB80">
        <v>99.47</v>
      </c>
      <c r="CC80">
        <v>100.325</v>
      </c>
      <c r="CD80">
        <v>107.94499999999999</v>
      </c>
      <c r="CE80">
        <v>112.515</v>
      </c>
      <c r="CF80">
        <v>114.545</v>
      </c>
      <c r="CG80">
        <v>117.11</v>
      </c>
      <c r="CH80">
        <v>120.54</v>
      </c>
      <c r="CI80">
        <v>118.155</v>
      </c>
      <c r="CJ80">
        <v>119.42</v>
      </c>
      <c r="CK80">
        <v>121.425</v>
      </c>
      <c r="CL80">
        <v>115.75</v>
      </c>
      <c r="CM80">
        <v>126.755</v>
      </c>
      <c r="CN80">
        <v>129.69499999999999</v>
      </c>
      <c r="CO80">
        <v>128.69999999999999</v>
      </c>
      <c r="CP80">
        <v>139.41499999999999</v>
      </c>
      <c r="CQ80">
        <v>137.41999999999999</v>
      </c>
      <c r="CR80">
        <v>140.54499999999999</v>
      </c>
      <c r="CS80">
        <v>132.27500000000001</v>
      </c>
      <c r="CT80">
        <v>129.995</v>
      </c>
      <c r="CU80">
        <v>120.995</v>
      </c>
      <c r="CV80">
        <v>123.325</v>
      </c>
      <c r="CW80">
        <v>113.39</v>
      </c>
      <c r="CX80">
        <v>118.425</v>
      </c>
      <c r="CY80">
        <v>125.79</v>
      </c>
      <c r="CZ80">
        <v>125.03</v>
      </c>
      <c r="DA80">
        <v>127.55</v>
      </c>
      <c r="DB80">
        <v>116.175</v>
      </c>
      <c r="DC80">
        <v>114.11</v>
      </c>
      <c r="DD80">
        <v>127.065</v>
      </c>
      <c r="DE80">
        <v>128.88499999999999</v>
      </c>
      <c r="DF80">
        <v>125.6</v>
      </c>
      <c r="DG80">
        <v>131.905</v>
      </c>
      <c r="DH80">
        <v>142.11000000000001</v>
      </c>
      <c r="DI80">
        <v>140.12</v>
      </c>
      <c r="DJ80">
        <v>136.285</v>
      </c>
      <c r="DK80">
        <v>120.485</v>
      </c>
      <c r="DL80">
        <v>123.88500000000001</v>
      </c>
      <c r="DM80">
        <v>125.825</v>
      </c>
      <c r="DN80">
        <v>130.94999999999999</v>
      </c>
      <c r="DO80">
        <v>139.05000000000001</v>
      </c>
      <c r="DP80">
        <v>132.405</v>
      </c>
      <c r="DQ80">
        <v>126.59</v>
      </c>
      <c r="DR80">
        <v>121.315</v>
      </c>
      <c r="DS80">
        <v>123.015</v>
      </c>
      <c r="DT80">
        <v>120.92</v>
      </c>
      <c r="DU80">
        <v>120.575</v>
      </c>
      <c r="DV80">
        <v>122.83</v>
      </c>
      <c r="DW80">
        <v>121.155</v>
      </c>
      <c r="DX80">
        <v>125.44</v>
      </c>
      <c r="DY80">
        <v>130.035</v>
      </c>
      <c r="DZ80">
        <v>123.69</v>
      </c>
      <c r="EA80">
        <v>118.845</v>
      </c>
      <c r="EB80">
        <v>123.215</v>
      </c>
      <c r="EC80">
        <v>121.4</v>
      </c>
      <c r="ED80">
        <v>121.82</v>
      </c>
      <c r="EE80">
        <v>125.425</v>
      </c>
      <c r="EF80">
        <v>125.515</v>
      </c>
      <c r="EG80">
        <v>130.44499999999999</v>
      </c>
      <c r="EH80">
        <v>123.095</v>
      </c>
      <c r="EI80">
        <v>120.83499999999999</v>
      </c>
      <c r="EJ80">
        <v>131.18</v>
      </c>
    </row>
    <row r="81" spans="1:140" x14ac:dyDescent="0.25">
      <c r="A81" t="s">
        <v>80</v>
      </c>
      <c r="B81">
        <f>_xll.BDH($A81,"PX_MID","2007-05-31","","Dir=H","Per=M","Days=A","Dts=H","cols=139;rows=1")</f>
        <v>545</v>
      </c>
      <c r="C81">
        <v>512.65</v>
      </c>
      <c r="D81">
        <v>465.35</v>
      </c>
      <c r="E81">
        <v>468.25</v>
      </c>
      <c r="F81">
        <v>466.7</v>
      </c>
      <c r="G81">
        <v>418.5</v>
      </c>
      <c r="H81">
        <v>333.25</v>
      </c>
      <c r="I81">
        <v>293.8</v>
      </c>
      <c r="J81">
        <v>281.85000000000002</v>
      </c>
      <c r="K81">
        <v>236.85</v>
      </c>
      <c r="L81">
        <v>213.7</v>
      </c>
      <c r="M81">
        <v>252.75</v>
      </c>
      <c r="N81">
        <v>218.75</v>
      </c>
      <c r="O81">
        <v>167.25</v>
      </c>
      <c r="P81">
        <v>186.75</v>
      </c>
      <c r="Q81">
        <v>189.75</v>
      </c>
      <c r="R81">
        <v>205.1</v>
      </c>
      <c r="S81">
        <v>136.80000000000001</v>
      </c>
      <c r="T81">
        <v>83</v>
      </c>
      <c r="U81">
        <v>67.8</v>
      </c>
      <c r="V81">
        <v>35.85</v>
      </c>
      <c r="W81">
        <v>14.55</v>
      </c>
      <c r="X81">
        <v>25.25</v>
      </c>
      <c r="Y81">
        <v>30.6</v>
      </c>
      <c r="Z81">
        <v>37.049999999999997</v>
      </c>
      <c r="AA81">
        <v>29.65</v>
      </c>
      <c r="AB81">
        <v>31.55</v>
      </c>
      <c r="AC81">
        <v>50.05</v>
      </c>
      <c r="AD81">
        <v>47.95</v>
      </c>
      <c r="AE81">
        <v>40.85</v>
      </c>
      <c r="AF81">
        <v>41.05</v>
      </c>
      <c r="AG81">
        <v>33.15</v>
      </c>
      <c r="AH81">
        <v>33.15</v>
      </c>
      <c r="AI81">
        <v>33.950000000000003</v>
      </c>
      <c r="AJ81">
        <v>40.549999999999997</v>
      </c>
      <c r="AK81">
        <v>43.8</v>
      </c>
      <c r="AL81">
        <v>39.65</v>
      </c>
      <c r="AM81">
        <v>37.6</v>
      </c>
      <c r="AN81">
        <v>41</v>
      </c>
      <c r="AO81">
        <v>37.1</v>
      </c>
      <c r="AP81">
        <v>39.049999999999997</v>
      </c>
      <c r="AQ81">
        <v>41.65</v>
      </c>
      <c r="AR81">
        <v>41.95</v>
      </c>
      <c r="AS81">
        <v>47.35</v>
      </c>
      <c r="AT81">
        <v>48.15</v>
      </c>
      <c r="AU81">
        <v>46.85</v>
      </c>
      <c r="AV81">
        <v>44.35</v>
      </c>
      <c r="AW81">
        <v>45.75</v>
      </c>
      <c r="AX81">
        <v>41.145000000000003</v>
      </c>
      <c r="AY81">
        <v>41.61</v>
      </c>
      <c r="AZ81">
        <v>38.284999999999997</v>
      </c>
      <c r="BA81">
        <v>31.024999999999999</v>
      </c>
      <c r="BB81">
        <v>25.62</v>
      </c>
      <c r="BC81">
        <v>31.574999999999999</v>
      </c>
      <c r="BD81">
        <v>27.43</v>
      </c>
      <c r="BE81">
        <v>26.295000000000002</v>
      </c>
      <c r="BF81">
        <v>30.704999999999998</v>
      </c>
      <c r="BG81">
        <v>33.299999999999997</v>
      </c>
      <c r="BH81">
        <v>36.534999999999997</v>
      </c>
      <c r="BI81">
        <v>33.034999999999997</v>
      </c>
      <c r="BJ81">
        <v>26.515000000000001</v>
      </c>
      <c r="BK81">
        <v>27.4</v>
      </c>
      <c r="BL81">
        <v>27.125</v>
      </c>
      <c r="BM81">
        <v>29.715</v>
      </c>
      <c r="BN81">
        <v>32.71</v>
      </c>
      <c r="BO81">
        <v>37.4</v>
      </c>
      <c r="BP81">
        <v>34.555</v>
      </c>
      <c r="BQ81">
        <v>39.590000000000003</v>
      </c>
      <c r="BR81">
        <v>42.164999999999999</v>
      </c>
      <c r="BS81">
        <v>41.975000000000001</v>
      </c>
      <c r="BT81">
        <v>44.244999999999997</v>
      </c>
      <c r="BU81">
        <v>46.664999999999999</v>
      </c>
      <c r="BV81">
        <v>52.005000000000003</v>
      </c>
      <c r="BW81">
        <v>47.954999999999998</v>
      </c>
      <c r="BX81">
        <v>52.164999999999999</v>
      </c>
      <c r="BY81">
        <v>48.34</v>
      </c>
      <c r="BZ81">
        <v>48.505000000000003</v>
      </c>
      <c r="CA81">
        <v>48.795000000000002</v>
      </c>
      <c r="CB81">
        <v>52.924999999999997</v>
      </c>
      <c r="CC81">
        <v>52.094999999999999</v>
      </c>
      <c r="CD81">
        <v>47.435000000000002</v>
      </c>
      <c r="CE81">
        <v>48.625</v>
      </c>
      <c r="CF81">
        <v>47.594999999999999</v>
      </c>
      <c r="CG81">
        <v>47.875</v>
      </c>
      <c r="CH81">
        <v>47.564999999999998</v>
      </c>
      <c r="CI81">
        <v>47.094999999999999</v>
      </c>
      <c r="CJ81">
        <v>48.914999999999999</v>
      </c>
      <c r="CK81">
        <v>51.645000000000003</v>
      </c>
      <c r="CL81">
        <v>51.825000000000003</v>
      </c>
      <c r="CM81">
        <v>53.515000000000001</v>
      </c>
      <c r="CN81">
        <v>53.975000000000001</v>
      </c>
      <c r="CO81">
        <v>54.125</v>
      </c>
      <c r="CP81">
        <v>46.965000000000003</v>
      </c>
      <c r="CQ81">
        <v>52.414999999999999</v>
      </c>
      <c r="CR81">
        <v>51.534999999999997</v>
      </c>
      <c r="CS81">
        <v>53.314999999999998</v>
      </c>
      <c r="CT81">
        <v>54.094999999999999</v>
      </c>
      <c r="CU81">
        <v>55.23</v>
      </c>
      <c r="CV81">
        <v>58.494999999999997</v>
      </c>
      <c r="CW81">
        <v>53.475000000000001</v>
      </c>
      <c r="CX81">
        <v>49.604999999999997</v>
      </c>
      <c r="CY81">
        <v>53.164999999999999</v>
      </c>
      <c r="CZ81">
        <v>54.094999999999999</v>
      </c>
      <c r="DA81">
        <v>51.755000000000003</v>
      </c>
      <c r="DB81">
        <v>42.56</v>
      </c>
      <c r="DC81">
        <v>38.854999999999997</v>
      </c>
      <c r="DD81">
        <v>41.744999999999997</v>
      </c>
      <c r="DE81">
        <v>46.284999999999997</v>
      </c>
      <c r="DF81">
        <v>46.564999999999998</v>
      </c>
      <c r="DG81">
        <v>42.405000000000001</v>
      </c>
      <c r="DH81">
        <v>43.805</v>
      </c>
      <c r="DI81">
        <v>47.72</v>
      </c>
      <c r="DJ81">
        <v>47.234999999999999</v>
      </c>
      <c r="DK81">
        <v>49.164999999999999</v>
      </c>
      <c r="DL81">
        <v>56.414999999999999</v>
      </c>
      <c r="DM81">
        <v>59.435000000000002</v>
      </c>
      <c r="DN81">
        <v>55.835000000000001</v>
      </c>
      <c r="DO81">
        <v>59.825000000000003</v>
      </c>
      <c r="DP81">
        <v>59.825000000000003</v>
      </c>
      <c r="DQ81">
        <v>59.115000000000002</v>
      </c>
      <c r="DR81">
        <v>60.545000000000002</v>
      </c>
      <c r="DS81">
        <v>66.885000000000005</v>
      </c>
      <c r="DT81">
        <v>68.454999999999998</v>
      </c>
      <c r="DU81">
        <v>68.025000000000006</v>
      </c>
      <c r="DV81">
        <v>72.715000000000003</v>
      </c>
      <c r="DW81">
        <v>73.495000000000005</v>
      </c>
      <c r="DX81">
        <v>75.495000000000005</v>
      </c>
      <c r="DY81">
        <v>74.424999999999997</v>
      </c>
      <c r="DZ81">
        <v>78.484999999999999</v>
      </c>
      <c r="EA81">
        <v>75.465000000000003</v>
      </c>
      <c r="EB81">
        <v>69.055000000000007</v>
      </c>
      <c r="EC81">
        <v>68.275000000000006</v>
      </c>
      <c r="ED81">
        <v>66.704999999999998</v>
      </c>
      <c r="EE81">
        <v>66.944999999999993</v>
      </c>
      <c r="EF81">
        <v>71.894999999999996</v>
      </c>
      <c r="EG81">
        <v>71.215000000000003</v>
      </c>
      <c r="EH81">
        <v>71.754999999999995</v>
      </c>
      <c r="EI81">
        <v>65.465000000000003</v>
      </c>
      <c r="EJ81">
        <v>64.78</v>
      </c>
    </row>
    <row r="82" spans="1:140" x14ac:dyDescent="0.25">
      <c r="A82" t="s">
        <v>81</v>
      </c>
      <c r="B82">
        <f>_xll.BDH($A82,"PX_MID","2007-05-31","","Dir=H","Per=M","Days=A","Dts=H","cols=139;rows=1")</f>
        <v>19.8428</v>
      </c>
      <c r="C82">
        <v>20.897200000000002</v>
      </c>
      <c r="D82">
        <v>19.753299999999999</v>
      </c>
      <c r="E82">
        <v>19.9907</v>
      </c>
      <c r="F82">
        <v>20.3447</v>
      </c>
      <c r="G82">
        <v>18.4772</v>
      </c>
      <c r="H82">
        <v>19.481000000000002</v>
      </c>
      <c r="I82">
        <v>18.508299999999998</v>
      </c>
      <c r="J82">
        <v>16.741900000000001</v>
      </c>
      <c r="K82">
        <v>17.204899999999999</v>
      </c>
      <c r="L82">
        <v>18.621099999999998</v>
      </c>
      <c r="M82">
        <v>18.333200000000001</v>
      </c>
      <c r="N82">
        <v>18.344899999999999</v>
      </c>
      <c r="O82">
        <v>15.006600000000001</v>
      </c>
      <c r="P82">
        <v>16.866399999999999</v>
      </c>
      <c r="Q82">
        <v>16.535699999999999</v>
      </c>
      <c r="R82">
        <v>15.154500000000001</v>
      </c>
      <c r="S82">
        <v>13.5748</v>
      </c>
      <c r="T82">
        <v>11.465999999999999</v>
      </c>
      <c r="U82">
        <v>12.851100000000001</v>
      </c>
      <c r="V82">
        <v>13.2986</v>
      </c>
      <c r="W82">
        <v>11.7384</v>
      </c>
      <c r="X82">
        <v>13.135199999999999</v>
      </c>
      <c r="Y82">
        <v>13.765499999999999</v>
      </c>
      <c r="Z82">
        <v>14.4541</v>
      </c>
      <c r="AA82">
        <v>14.819900000000001</v>
      </c>
      <c r="AB82">
        <v>15.2829</v>
      </c>
      <c r="AC82">
        <v>15.9832</v>
      </c>
      <c r="AD82">
        <v>16.858599999999999</v>
      </c>
      <c r="AE82">
        <v>16.344999999999999</v>
      </c>
      <c r="AF82">
        <v>17.271000000000001</v>
      </c>
      <c r="AG82">
        <v>17.940200000000001</v>
      </c>
      <c r="AH82">
        <v>17.683399999999999</v>
      </c>
      <c r="AI82">
        <v>19.0413</v>
      </c>
      <c r="AJ82">
        <v>19.500399999999999</v>
      </c>
      <c r="AK82">
        <v>19.049099999999999</v>
      </c>
      <c r="AL82">
        <v>18.811800000000002</v>
      </c>
      <c r="AM82">
        <v>18.1464</v>
      </c>
      <c r="AN82">
        <v>18.263200000000001</v>
      </c>
      <c r="AO82">
        <v>16.8002</v>
      </c>
      <c r="AP82">
        <v>17.064800000000002</v>
      </c>
      <c r="AQ82">
        <v>17.496700000000001</v>
      </c>
      <c r="AR82">
        <v>16.718499999999999</v>
      </c>
      <c r="AS82">
        <v>17.5823</v>
      </c>
      <c r="AT82">
        <v>17.383900000000001</v>
      </c>
      <c r="AU82">
        <v>18.0336</v>
      </c>
      <c r="AV82">
        <v>18.4694</v>
      </c>
      <c r="AW82">
        <v>19.045200000000001</v>
      </c>
      <c r="AX82">
        <v>19.776699999999998</v>
      </c>
      <c r="AY82">
        <v>20.064599999999999</v>
      </c>
      <c r="AZ82">
        <v>19.940100000000001</v>
      </c>
      <c r="BA82">
        <v>18.9907</v>
      </c>
      <c r="BB82">
        <v>18.858499999999999</v>
      </c>
      <c r="BC82">
        <v>19.698899999999998</v>
      </c>
      <c r="BD82">
        <v>19.644400000000001</v>
      </c>
      <c r="BE82">
        <v>20.539300000000001</v>
      </c>
      <c r="BF82">
        <v>20.741599999999998</v>
      </c>
      <c r="BG82">
        <v>20.422499999999999</v>
      </c>
      <c r="BH82">
        <v>20.438099999999999</v>
      </c>
      <c r="BI82">
        <v>20.087900000000001</v>
      </c>
      <c r="BJ82">
        <v>19.558800000000002</v>
      </c>
      <c r="BK82">
        <v>20.165700000000001</v>
      </c>
      <c r="BL82">
        <v>19.200800000000001</v>
      </c>
      <c r="BM82">
        <v>19.527699999999999</v>
      </c>
      <c r="BN82">
        <v>21.472999999999999</v>
      </c>
      <c r="BO82">
        <v>21.671500000000002</v>
      </c>
      <c r="BP82">
        <v>23.2394</v>
      </c>
      <c r="BQ82">
        <v>22.963200000000001</v>
      </c>
      <c r="BR82">
        <v>25.449400000000001</v>
      </c>
      <c r="BS82">
        <v>26.554300000000001</v>
      </c>
      <c r="BT82">
        <v>27.861599999999999</v>
      </c>
      <c r="BU82">
        <v>27.519300000000001</v>
      </c>
      <c r="BV82">
        <v>26.2197</v>
      </c>
      <c r="BW82">
        <v>27.1769</v>
      </c>
      <c r="BX82">
        <v>28.188500000000001</v>
      </c>
      <c r="BY82">
        <v>26.297599999999999</v>
      </c>
      <c r="BZ82">
        <v>23.628499999999999</v>
      </c>
      <c r="CA82">
        <v>24.772400000000001</v>
      </c>
      <c r="CB82">
        <v>25.671099999999999</v>
      </c>
      <c r="CC82">
        <v>26.2197</v>
      </c>
      <c r="CD82">
        <v>24.7257</v>
      </c>
      <c r="CE82">
        <v>22.095600000000001</v>
      </c>
      <c r="CF82">
        <v>24.142099999999999</v>
      </c>
      <c r="CG82">
        <v>23.737400000000001</v>
      </c>
      <c r="CH82">
        <v>25.130299999999998</v>
      </c>
      <c r="CI82">
        <v>23.0916</v>
      </c>
      <c r="CJ82">
        <v>23.445599999999999</v>
      </c>
      <c r="CK82">
        <v>25.052499999999998</v>
      </c>
      <c r="CL82">
        <v>25.713899999999999</v>
      </c>
      <c r="CM82">
        <v>26.7178</v>
      </c>
      <c r="CN82">
        <v>28.4297</v>
      </c>
      <c r="CO82">
        <v>28.227399999999999</v>
      </c>
      <c r="CP82">
        <v>27.573699999999999</v>
      </c>
      <c r="CQ82">
        <v>27.223600000000001</v>
      </c>
      <c r="CR82">
        <v>28.4375</v>
      </c>
      <c r="CS82">
        <v>28.1418</v>
      </c>
      <c r="CT82">
        <v>30.048200000000001</v>
      </c>
      <c r="CU82">
        <v>34.009</v>
      </c>
      <c r="CV82">
        <v>34.273600000000002</v>
      </c>
      <c r="CW82">
        <v>32.4255</v>
      </c>
      <c r="CX82">
        <v>31.518899999999999</v>
      </c>
      <c r="CY82">
        <v>31.5501</v>
      </c>
      <c r="CZ82">
        <v>31.849699999999999</v>
      </c>
      <c r="DA82">
        <v>32.802900000000001</v>
      </c>
      <c r="DB82">
        <v>32.405999999999999</v>
      </c>
      <c r="DC82">
        <v>32.717300000000002</v>
      </c>
      <c r="DD82">
        <v>34.724899999999998</v>
      </c>
      <c r="DE82">
        <v>34.678199999999997</v>
      </c>
      <c r="DF82">
        <v>35.565300000000001</v>
      </c>
      <c r="DG82">
        <v>37.2072</v>
      </c>
      <c r="DH82">
        <v>36.374600000000001</v>
      </c>
      <c r="DI82">
        <v>36.273400000000002</v>
      </c>
      <c r="DJ82">
        <v>36.654699999999998</v>
      </c>
      <c r="DK82">
        <v>37.5107</v>
      </c>
      <c r="DL82">
        <v>36.685000000000002</v>
      </c>
      <c r="DM82">
        <v>39.555</v>
      </c>
      <c r="DN82">
        <v>39.085000000000001</v>
      </c>
      <c r="DO82">
        <v>41.204999999999998</v>
      </c>
      <c r="DP82">
        <v>40.344999999999999</v>
      </c>
      <c r="DQ82">
        <v>38.784999999999997</v>
      </c>
      <c r="DR82">
        <v>38.524999999999999</v>
      </c>
      <c r="DS82">
        <v>35.755000000000003</v>
      </c>
      <c r="DT82">
        <v>34.234999999999999</v>
      </c>
      <c r="DU82">
        <v>32.465000000000003</v>
      </c>
      <c r="DV82">
        <v>33.725000000000001</v>
      </c>
      <c r="DW82">
        <v>34.164999999999999</v>
      </c>
      <c r="DX82">
        <v>37.344999999999999</v>
      </c>
      <c r="DY82">
        <v>37.674999999999997</v>
      </c>
      <c r="DZ82">
        <v>38.005000000000003</v>
      </c>
      <c r="EA82">
        <v>36.125</v>
      </c>
      <c r="EB82">
        <v>36.895000000000003</v>
      </c>
      <c r="EC82">
        <v>37.064999999999998</v>
      </c>
      <c r="ED82">
        <v>37.064999999999998</v>
      </c>
      <c r="EE82">
        <v>35.734999999999999</v>
      </c>
      <c r="EF82">
        <v>36.715000000000003</v>
      </c>
      <c r="EG82">
        <v>36.75</v>
      </c>
      <c r="EH82">
        <v>33.965000000000003</v>
      </c>
      <c r="EI82">
        <v>35.61</v>
      </c>
      <c r="EJ82">
        <v>32.354999999999997</v>
      </c>
    </row>
    <row r="83" spans="1:140" x14ac:dyDescent="0.25">
      <c r="A83" t="s">
        <v>82</v>
      </c>
      <c r="B83">
        <f>_xll.BDH($A83,"PX_MID","2007-05-31","","Dir=H","Per=M","Days=A","Dts=H","cols=139;rows=1")</f>
        <v>52.033099999999997</v>
      </c>
      <c r="C83">
        <v>50.7119</v>
      </c>
      <c r="D83">
        <v>47.204300000000003</v>
      </c>
      <c r="E83">
        <v>49.067599999999999</v>
      </c>
      <c r="F83">
        <v>44.913699999999999</v>
      </c>
      <c r="G83">
        <v>48.866599999999998</v>
      </c>
      <c r="H83">
        <v>43.488399999999999</v>
      </c>
      <c r="I83">
        <v>41.4527</v>
      </c>
      <c r="J83">
        <v>41.639400000000002</v>
      </c>
      <c r="K83">
        <v>42.440100000000001</v>
      </c>
      <c r="L83">
        <v>37.668599999999998</v>
      </c>
      <c r="M83">
        <v>37.395800000000001</v>
      </c>
      <c r="N83">
        <v>40.558799999999998</v>
      </c>
      <c r="O83">
        <v>37.008000000000003</v>
      </c>
      <c r="P83">
        <v>38.533900000000003</v>
      </c>
      <c r="Q83">
        <v>39.488900000000001</v>
      </c>
      <c r="R83">
        <v>35.4283</v>
      </c>
      <c r="S83">
        <v>27.450900000000001</v>
      </c>
      <c r="T83">
        <v>23.3293</v>
      </c>
      <c r="U83">
        <v>24.7761</v>
      </c>
      <c r="V83">
        <v>27.02</v>
      </c>
      <c r="W83">
        <v>23.293399999999998</v>
      </c>
      <c r="X83">
        <v>22.5825</v>
      </c>
      <c r="Y83">
        <v>24.2592</v>
      </c>
      <c r="Z83">
        <v>25.655799999999999</v>
      </c>
      <c r="AA83">
        <v>21.9542</v>
      </c>
      <c r="AB83">
        <v>23.928899999999999</v>
      </c>
      <c r="AC83">
        <v>24.837199999999999</v>
      </c>
      <c r="AD83">
        <v>26.774999999999999</v>
      </c>
      <c r="AE83">
        <v>28.335000000000001</v>
      </c>
      <c r="AF83">
        <v>32.234999999999999</v>
      </c>
      <c r="AG83">
        <v>32.24</v>
      </c>
      <c r="AH83">
        <v>33.055</v>
      </c>
      <c r="AI83">
        <v>33.979999999999997</v>
      </c>
      <c r="AJ83">
        <v>36.04</v>
      </c>
      <c r="AK83">
        <v>34.674999999999997</v>
      </c>
      <c r="AL83">
        <v>34.479999999999997</v>
      </c>
      <c r="AM83">
        <v>33.6</v>
      </c>
      <c r="AN83">
        <v>32.265000000000001</v>
      </c>
      <c r="AO83">
        <v>29.95</v>
      </c>
      <c r="AP83">
        <v>33.049999999999997</v>
      </c>
      <c r="AQ83">
        <v>34.700000000000003</v>
      </c>
      <c r="AR83">
        <v>35.585000000000001</v>
      </c>
      <c r="AS83">
        <v>38.314999999999998</v>
      </c>
      <c r="AT83">
        <v>41.5</v>
      </c>
      <c r="AU83">
        <v>41.634999999999998</v>
      </c>
      <c r="AV83">
        <v>41.115000000000002</v>
      </c>
      <c r="AW83">
        <v>43.695</v>
      </c>
      <c r="AX83">
        <v>45.414999999999999</v>
      </c>
      <c r="AY83">
        <v>45.414999999999999</v>
      </c>
      <c r="AZ83">
        <v>43.765000000000001</v>
      </c>
      <c r="BA83">
        <v>42.524999999999999</v>
      </c>
      <c r="BB83">
        <v>41.895000000000003</v>
      </c>
      <c r="BC83">
        <v>44.28</v>
      </c>
      <c r="BD83">
        <v>42.435000000000002</v>
      </c>
      <c r="BE83">
        <v>40.615000000000002</v>
      </c>
      <c r="BF83">
        <v>43.024999999999999</v>
      </c>
      <c r="BG83">
        <v>41.564999999999998</v>
      </c>
      <c r="BH83">
        <v>43.125</v>
      </c>
      <c r="BI83">
        <v>42.274999999999999</v>
      </c>
      <c r="BJ83">
        <v>41.384999999999998</v>
      </c>
      <c r="BK83">
        <v>41.994999999999997</v>
      </c>
      <c r="BL83">
        <v>43.085000000000001</v>
      </c>
      <c r="BM83">
        <v>39.555</v>
      </c>
      <c r="BN83">
        <v>38.954999999999998</v>
      </c>
      <c r="BO83">
        <v>41.134999999999998</v>
      </c>
      <c r="BP83">
        <v>40.454999999999998</v>
      </c>
      <c r="BQ83">
        <v>41.185000000000002</v>
      </c>
      <c r="BR83">
        <v>43.835000000000001</v>
      </c>
      <c r="BS83">
        <v>46.215000000000003</v>
      </c>
      <c r="BT83">
        <v>41.615000000000002</v>
      </c>
      <c r="BU83">
        <v>44.225000000000001</v>
      </c>
      <c r="BV83">
        <v>46.965000000000003</v>
      </c>
      <c r="BW83">
        <v>47.234999999999999</v>
      </c>
      <c r="BX83">
        <v>50.085000000000001</v>
      </c>
      <c r="BY83">
        <v>50.265000000000001</v>
      </c>
      <c r="BZ83">
        <v>52.155000000000001</v>
      </c>
      <c r="CA83">
        <v>58.655000000000001</v>
      </c>
      <c r="CB83">
        <v>64.61</v>
      </c>
      <c r="CC83">
        <v>66.81</v>
      </c>
      <c r="CD83">
        <v>68.025000000000006</v>
      </c>
      <c r="CE83">
        <v>71.545000000000002</v>
      </c>
      <c r="CF83">
        <v>69.984999999999999</v>
      </c>
      <c r="CG83">
        <v>69.504999999999995</v>
      </c>
      <c r="CH83">
        <v>70.625</v>
      </c>
      <c r="CI83">
        <v>68.545000000000002</v>
      </c>
      <c r="CJ83">
        <v>71.655000000000001</v>
      </c>
      <c r="CK83">
        <v>73.694999999999993</v>
      </c>
      <c r="CL83">
        <v>74.930000000000007</v>
      </c>
      <c r="CM83">
        <v>78.454999999999998</v>
      </c>
      <c r="CN83">
        <v>82.215000000000003</v>
      </c>
      <c r="CO83">
        <v>80.745000000000005</v>
      </c>
      <c r="CP83">
        <v>83.21</v>
      </c>
      <c r="CQ83">
        <v>87.995000000000005</v>
      </c>
      <c r="CR83">
        <v>90.28</v>
      </c>
      <c r="CS83">
        <v>84.344999999999999</v>
      </c>
      <c r="CT83">
        <v>88.144999999999996</v>
      </c>
      <c r="CU83">
        <v>83.644999999999996</v>
      </c>
      <c r="CV83">
        <v>84.984999999999999</v>
      </c>
      <c r="CW83">
        <v>82.25</v>
      </c>
      <c r="CX83">
        <v>76.825000000000003</v>
      </c>
      <c r="CY83">
        <v>82.174999999999997</v>
      </c>
      <c r="CZ83">
        <v>86.844999999999999</v>
      </c>
      <c r="DA83">
        <v>89.254999999999995</v>
      </c>
      <c r="DB83">
        <v>81.344999999999999</v>
      </c>
      <c r="DC83">
        <v>81.704999999999998</v>
      </c>
      <c r="DD83">
        <v>81.935000000000002</v>
      </c>
      <c r="DE83">
        <v>78.465000000000003</v>
      </c>
      <c r="DF83">
        <v>78.959999999999994</v>
      </c>
      <c r="DG83">
        <v>78.015000000000001</v>
      </c>
      <c r="DH83">
        <v>83.594999999999999</v>
      </c>
      <c r="DI83">
        <v>79.674999999999997</v>
      </c>
      <c r="DJ83">
        <v>77.704999999999998</v>
      </c>
      <c r="DK83">
        <v>68.69</v>
      </c>
      <c r="DL83">
        <v>71.015000000000001</v>
      </c>
      <c r="DM83">
        <v>71.98</v>
      </c>
      <c r="DN83">
        <v>74.97</v>
      </c>
      <c r="DO83">
        <v>81.375</v>
      </c>
      <c r="DP83">
        <v>81.545000000000002</v>
      </c>
      <c r="DQ83">
        <v>72.525000000000006</v>
      </c>
      <c r="DR83">
        <v>74.284999999999997</v>
      </c>
      <c r="DS83">
        <v>77.924999999999997</v>
      </c>
      <c r="DT83">
        <v>77.28</v>
      </c>
      <c r="DU83">
        <v>67.444999999999993</v>
      </c>
      <c r="DV83">
        <v>66.935000000000002</v>
      </c>
      <c r="DW83">
        <v>61.884999999999998</v>
      </c>
      <c r="DX83">
        <v>59.185000000000002</v>
      </c>
      <c r="DY83">
        <v>61.274999999999999</v>
      </c>
      <c r="DZ83">
        <v>71.8</v>
      </c>
      <c r="EA83">
        <v>69.204999999999998</v>
      </c>
      <c r="EB83">
        <v>62.67</v>
      </c>
      <c r="EC83">
        <v>64.174999999999997</v>
      </c>
      <c r="ED83">
        <v>52.075000000000003</v>
      </c>
      <c r="EE83">
        <v>48.825000000000003</v>
      </c>
      <c r="EF83">
        <v>49.924999999999997</v>
      </c>
      <c r="EG83">
        <v>52.185000000000002</v>
      </c>
      <c r="EH83">
        <v>53.984999999999999</v>
      </c>
      <c r="EI83">
        <v>50.575000000000003</v>
      </c>
      <c r="EJ83">
        <v>54.844999999999999</v>
      </c>
    </row>
    <row r="84" spans="1:140" x14ac:dyDescent="0.25">
      <c r="A84" t="s">
        <v>83</v>
      </c>
      <c r="B84">
        <f>_xll.BDH($A84,"PX_MID","2007-05-31","","Dir=H","Per=M","Days=A","Dts=H","cols=139;rows=1")</f>
        <v>78.564999999999998</v>
      </c>
      <c r="C84">
        <v>78.260000000000005</v>
      </c>
      <c r="D84">
        <v>78.77</v>
      </c>
      <c r="E84">
        <v>75.709999999999994</v>
      </c>
      <c r="F84">
        <v>78.400000000000006</v>
      </c>
      <c r="G84">
        <v>74.655000000000001</v>
      </c>
      <c r="H84">
        <v>71.92</v>
      </c>
      <c r="I84">
        <v>72.53</v>
      </c>
      <c r="J84">
        <v>71.069999999999993</v>
      </c>
      <c r="K84">
        <v>72.319999999999993</v>
      </c>
      <c r="L84">
        <v>78.254999999999995</v>
      </c>
      <c r="M84">
        <v>81.885000000000005</v>
      </c>
      <c r="N84">
        <v>82.62</v>
      </c>
      <c r="O84">
        <v>73.775000000000006</v>
      </c>
      <c r="P84">
        <v>69.48</v>
      </c>
      <c r="Q84">
        <v>70.72</v>
      </c>
      <c r="R84">
        <v>59.6</v>
      </c>
      <c r="S84">
        <v>38.18</v>
      </c>
      <c r="T84">
        <v>40.945</v>
      </c>
      <c r="U84">
        <v>44.655000000000001</v>
      </c>
      <c r="V84">
        <v>30.835000000000001</v>
      </c>
      <c r="W84">
        <v>24.625</v>
      </c>
      <c r="X84">
        <v>27.945</v>
      </c>
      <c r="Y84">
        <v>35.564999999999998</v>
      </c>
      <c r="Z84">
        <v>35.475000000000001</v>
      </c>
      <c r="AA84">
        <v>33.064999999999998</v>
      </c>
      <c r="AB84">
        <v>44.03</v>
      </c>
      <c r="AC84">
        <v>45.305</v>
      </c>
      <c r="AD84">
        <v>51.31</v>
      </c>
      <c r="AE84">
        <v>55.064999999999998</v>
      </c>
      <c r="AF84">
        <v>58.41</v>
      </c>
      <c r="AG84">
        <v>57</v>
      </c>
      <c r="AH84">
        <v>52.244999999999997</v>
      </c>
      <c r="AI84">
        <v>57.03</v>
      </c>
      <c r="AJ84">
        <v>62.85</v>
      </c>
      <c r="AK84">
        <v>68.045000000000002</v>
      </c>
      <c r="AL84">
        <v>60.755000000000003</v>
      </c>
      <c r="AM84">
        <v>60.07</v>
      </c>
      <c r="AN84">
        <v>69.739999999999995</v>
      </c>
      <c r="AO84">
        <v>65.12</v>
      </c>
      <c r="AP84">
        <v>78.724999999999994</v>
      </c>
      <c r="AQ84">
        <v>78.584999999999994</v>
      </c>
      <c r="AR84">
        <v>84.62</v>
      </c>
      <c r="AS84">
        <v>93.674999999999997</v>
      </c>
      <c r="AT84">
        <v>97</v>
      </c>
      <c r="AU84">
        <v>102.925</v>
      </c>
      <c r="AV84">
        <v>111.325</v>
      </c>
      <c r="AW84">
        <v>115.44</v>
      </c>
      <c r="AX84">
        <v>105.81</v>
      </c>
      <c r="AY84">
        <v>106.435</v>
      </c>
      <c r="AZ84">
        <v>98.825000000000003</v>
      </c>
      <c r="BA84">
        <v>90.924999999999997</v>
      </c>
      <c r="BB84">
        <v>73.78</v>
      </c>
      <c r="BC84">
        <v>94.444999999999993</v>
      </c>
      <c r="BD84">
        <v>97.734999999999999</v>
      </c>
      <c r="BE84">
        <v>90.61</v>
      </c>
      <c r="BF84">
        <v>109.23</v>
      </c>
      <c r="BG84">
        <v>114.175</v>
      </c>
      <c r="BH84">
        <v>106.485</v>
      </c>
      <c r="BI84">
        <v>102.75</v>
      </c>
      <c r="BJ84">
        <v>87.545000000000002</v>
      </c>
      <c r="BK84">
        <v>84.905000000000001</v>
      </c>
      <c r="BL84">
        <v>84.215000000000003</v>
      </c>
      <c r="BM84">
        <v>85.334999999999994</v>
      </c>
      <c r="BN84">
        <v>86.034999999999997</v>
      </c>
      <c r="BO84">
        <v>84.814999999999998</v>
      </c>
      <c r="BP84">
        <v>85.254999999999995</v>
      </c>
      <c r="BQ84">
        <v>89.625</v>
      </c>
      <c r="BR84">
        <v>98.444999999999993</v>
      </c>
      <c r="BS84">
        <v>92.385000000000005</v>
      </c>
      <c r="BT84">
        <v>86.935000000000002</v>
      </c>
      <c r="BU84">
        <v>84.665000000000006</v>
      </c>
      <c r="BV84">
        <v>85.825000000000003</v>
      </c>
      <c r="BW84">
        <v>82.495000000000005</v>
      </c>
      <c r="BX84">
        <v>82.924999999999997</v>
      </c>
      <c r="BY84">
        <v>82.515000000000001</v>
      </c>
      <c r="BZ84">
        <v>83.385000000000005</v>
      </c>
      <c r="CA84">
        <v>83.364999999999995</v>
      </c>
      <c r="CB84">
        <v>84.605000000000004</v>
      </c>
      <c r="CC84">
        <v>90.814999999999998</v>
      </c>
      <c r="CD84">
        <v>93.915000000000006</v>
      </c>
      <c r="CE84">
        <v>96.954999999999998</v>
      </c>
      <c r="CF84">
        <v>99.385000000000005</v>
      </c>
      <c r="CG84">
        <v>105.395</v>
      </c>
      <c r="CH84">
        <v>102.17</v>
      </c>
      <c r="CI84">
        <v>108.655</v>
      </c>
      <c r="CJ84">
        <v>100.745</v>
      </c>
      <c r="CK84">
        <v>109.06</v>
      </c>
      <c r="CL84">
        <v>99.034999999999997</v>
      </c>
      <c r="CM84">
        <v>101.395</v>
      </c>
      <c r="CN84">
        <v>100.52500000000001</v>
      </c>
      <c r="CO84">
        <v>91.5</v>
      </c>
      <c r="CP84">
        <v>79.965000000000003</v>
      </c>
      <c r="CQ84">
        <v>82.894999999999996</v>
      </c>
      <c r="CR84">
        <v>80.025000000000006</v>
      </c>
      <c r="CS84">
        <v>86.864999999999995</v>
      </c>
      <c r="CT84">
        <v>85.325000000000003</v>
      </c>
      <c r="CU84">
        <v>84.805000000000007</v>
      </c>
      <c r="CV84">
        <v>78.655000000000001</v>
      </c>
      <c r="CW84">
        <v>76.444999999999993</v>
      </c>
      <c r="CX84">
        <v>65.355000000000004</v>
      </c>
      <c r="CY84">
        <v>72.97</v>
      </c>
      <c r="CZ84">
        <v>72.644999999999996</v>
      </c>
      <c r="DA84">
        <v>67.944999999999993</v>
      </c>
      <c r="DB84">
        <v>62.244999999999997</v>
      </c>
      <c r="DC84">
        <v>67.685000000000002</v>
      </c>
      <c r="DD84">
        <v>76.534999999999997</v>
      </c>
      <c r="DE84">
        <v>77.724999999999994</v>
      </c>
      <c r="DF84">
        <v>72.5</v>
      </c>
      <c r="DG84">
        <v>75.834999999999994</v>
      </c>
      <c r="DH84">
        <v>82.754999999999995</v>
      </c>
      <c r="DI84">
        <v>81.974999999999994</v>
      </c>
      <c r="DJ84">
        <v>88.765000000000001</v>
      </c>
      <c r="DK84">
        <v>83.474999999999994</v>
      </c>
      <c r="DL84">
        <v>95.644999999999996</v>
      </c>
      <c r="DM84">
        <v>92.75</v>
      </c>
      <c r="DN84">
        <v>95.665000000000006</v>
      </c>
      <c r="DO84">
        <v>96.67</v>
      </c>
      <c r="DP84">
        <v>92.765000000000001</v>
      </c>
      <c r="DQ84">
        <v>102.255</v>
      </c>
      <c r="DR84">
        <v>105.455</v>
      </c>
      <c r="DS84">
        <v>107.485</v>
      </c>
      <c r="DT84">
        <v>114.005</v>
      </c>
      <c r="DU84">
        <v>117.47499999999999</v>
      </c>
      <c r="DV84">
        <v>124.66</v>
      </c>
      <c r="DW84">
        <v>135.73500000000001</v>
      </c>
      <c r="DX84">
        <v>141.07499999999999</v>
      </c>
      <c r="DY84">
        <v>157.625</v>
      </c>
      <c r="DZ84">
        <v>162.76</v>
      </c>
      <c r="EA84">
        <v>154.60499999999999</v>
      </c>
      <c r="EB84">
        <v>147.375</v>
      </c>
      <c r="EC84">
        <v>144.38499999999999</v>
      </c>
      <c r="ED84">
        <v>151.935</v>
      </c>
      <c r="EE84">
        <v>135.715</v>
      </c>
      <c r="EF84">
        <v>143.79499999999999</v>
      </c>
      <c r="EG84">
        <v>138.85499999999999</v>
      </c>
      <c r="EH84">
        <v>152.505</v>
      </c>
      <c r="EI84">
        <v>121.36</v>
      </c>
      <c r="EJ84">
        <v>135.625</v>
      </c>
    </row>
    <row r="85" spans="1:140" x14ac:dyDescent="0.25">
      <c r="A85" t="s">
        <v>84</v>
      </c>
      <c r="B85">
        <f>_xll.BDH($A85,"PX_MID","2007-05-31","","Dir=H","Per=M","Days=A","Dts=H","cols=139;rows=1")</f>
        <v>61.534999999999997</v>
      </c>
      <c r="C85">
        <v>62.475000000000001</v>
      </c>
      <c r="D85">
        <v>57.7</v>
      </c>
      <c r="E85">
        <v>57.77</v>
      </c>
      <c r="F85">
        <v>60.534999999999997</v>
      </c>
      <c r="G85">
        <v>60.634999999999998</v>
      </c>
      <c r="H85">
        <v>59.865000000000002</v>
      </c>
      <c r="I85">
        <v>61.825000000000003</v>
      </c>
      <c r="J85">
        <v>58.27</v>
      </c>
      <c r="K85">
        <v>56.28</v>
      </c>
      <c r="L85">
        <v>55.064999999999998</v>
      </c>
      <c r="M85">
        <v>60.32</v>
      </c>
      <c r="N85">
        <v>60.12</v>
      </c>
      <c r="O85">
        <v>55.055</v>
      </c>
      <c r="P85">
        <v>50.725000000000001</v>
      </c>
      <c r="Q85">
        <v>52.664999999999999</v>
      </c>
      <c r="R85">
        <v>54.215000000000003</v>
      </c>
      <c r="S85">
        <v>57.56</v>
      </c>
      <c r="T85">
        <v>52.19</v>
      </c>
      <c r="U85">
        <v>52.84</v>
      </c>
      <c r="V85">
        <v>43.72</v>
      </c>
      <c r="W85">
        <v>36.564999999999998</v>
      </c>
      <c r="X85">
        <v>40.409999999999997</v>
      </c>
      <c r="Y85">
        <v>46.3</v>
      </c>
      <c r="Z85">
        <v>43.935000000000002</v>
      </c>
      <c r="AA85">
        <v>44.204999999999998</v>
      </c>
      <c r="AB85">
        <v>49.045000000000002</v>
      </c>
      <c r="AC85">
        <v>52.15</v>
      </c>
      <c r="AD85">
        <v>53.445</v>
      </c>
      <c r="AE85">
        <v>51.35</v>
      </c>
      <c r="AF85">
        <v>48.755000000000003</v>
      </c>
      <c r="AG85">
        <v>50.424999999999997</v>
      </c>
      <c r="AH85">
        <v>49.244999999999997</v>
      </c>
      <c r="AI85">
        <v>50</v>
      </c>
      <c r="AJ85">
        <v>52.32</v>
      </c>
      <c r="AK85">
        <v>53.174999999999997</v>
      </c>
      <c r="AL85">
        <v>49.18</v>
      </c>
      <c r="AM85">
        <v>51.494999999999997</v>
      </c>
      <c r="AN85">
        <v>53.09</v>
      </c>
      <c r="AO85">
        <v>53.45</v>
      </c>
      <c r="AP85">
        <v>58.26</v>
      </c>
      <c r="AQ85">
        <v>59.43</v>
      </c>
      <c r="AR85">
        <v>58.494999999999997</v>
      </c>
      <c r="AS85">
        <v>62.244999999999997</v>
      </c>
      <c r="AT85">
        <v>61.575000000000003</v>
      </c>
      <c r="AU85">
        <v>63.244999999999997</v>
      </c>
      <c r="AV85">
        <v>64.674999999999997</v>
      </c>
      <c r="AW85">
        <v>67.185000000000002</v>
      </c>
      <c r="AX85">
        <v>68.825000000000003</v>
      </c>
      <c r="AY85">
        <v>65.81</v>
      </c>
      <c r="AZ85">
        <v>66.984999999999999</v>
      </c>
      <c r="BA85">
        <v>64.555000000000007</v>
      </c>
      <c r="BB85">
        <v>60.604999999999997</v>
      </c>
      <c r="BC85">
        <v>72.155000000000001</v>
      </c>
      <c r="BD85">
        <v>69.484999999999999</v>
      </c>
      <c r="BE85">
        <v>70.135000000000005</v>
      </c>
      <c r="BF85">
        <v>69.614999999999995</v>
      </c>
      <c r="BG85">
        <v>71.715000000000003</v>
      </c>
      <c r="BH85">
        <v>73.215000000000003</v>
      </c>
      <c r="BI85">
        <v>75.965000000000003</v>
      </c>
      <c r="BJ85">
        <v>72.325000000000003</v>
      </c>
      <c r="BK85">
        <v>74.14</v>
      </c>
      <c r="BL85">
        <v>73.510000000000005</v>
      </c>
      <c r="BM85">
        <v>73.745000000000005</v>
      </c>
      <c r="BN85">
        <v>75.61</v>
      </c>
      <c r="BO85">
        <v>78.655000000000001</v>
      </c>
      <c r="BP85">
        <v>79.209999999999994</v>
      </c>
      <c r="BQ85">
        <v>79.8</v>
      </c>
      <c r="BR85">
        <v>85.06</v>
      </c>
      <c r="BS85">
        <v>85.405000000000001</v>
      </c>
      <c r="BT85">
        <v>88.944999999999993</v>
      </c>
      <c r="BU85">
        <v>89.125</v>
      </c>
      <c r="BV85">
        <v>89.665000000000006</v>
      </c>
      <c r="BW85">
        <v>89.48</v>
      </c>
      <c r="BX85">
        <v>91.344999999999999</v>
      </c>
      <c r="BY85">
        <v>87.674999999999997</v>
      </c>
      <c r="BZ85">
        <v>93.58</v>
      </c>
      <c r="CA85">
        <v>95.45</v>
      </c>
      <c r="CB85">
        <v>102.77500000000001</v>
      </c>
      <c r="CC85">
        <v>103.515</v>
      </c>
      <c r="CD85">
        <v>93.79</v>
      </c>
      <c r="CE85">
        <v>97.86</v>
      </c>
      <c r="CF85">
        <v>99.055000000000007</v>
      </c>
      <c r="CG85">
        <v>102.29</v>
      </c>
      <c r="CH85">
        <v>103.685</v>
      </c>
      <c r="CI85">
        <v>103.685</v>
      </c>
      <c r="CJ85">
        <v>100.105</v>
      </c>
      <c r="CK85">
        <v>106.325</v>
      </c>
      <c r="CL85">
        <v>104.89</v>
      </c>
      <c r="CM85">
        <v>109.245</v>
      </c>
      <c r="CN85">
        <v>114.375</v>
      </c>
      <c r="CO85">
        <v>114.88500000000001</v>
      </c>
      <c r="CP85">
        <v>107.985</v>
      </c>
      <c r="CQ85">
        <v>114.02500000000001</v>
      </c>
      <c r="CR85">
        <v>111.505</v>
      </c>
      <c r="CS85">
        <v>106.995</v>
      </c>
      <c r="CT85">
        <v>106.485</v>
      </c>
      <c r="CU85">
        <v>101.685</v>
      </c>
      <c r="CV85">
        <v>108.785</v>
      </c>
      <c r="CW85">
        <v>102.185</v>
      </c>
      <c r="CX85">
        <v>103.38500000000001</v>
      </c>
      <c r="CY85">
        <v>113.545</v>
      </c>
      <c r="CZ85">
        <v>114.87</v>
      </c>
      <c r="DA85">
        <v>116.83499999999999</v>
      </c>
      <c r="DB85">
        <v>112.995</v>
      </c>
      <c r="DC85">
        <v>115.505</v>
      </c>
      <c r="DD85">
        <v>119.26</v>
      </c>
      <c r="DE85">
        <v>117.83499999999999</v>
      </c>
      <c r="DF85">
        <v>126.63500000000001</v>
      </c>
      <c r="DG85">
        <v>130.69999999999999</v>
      </c>
      <c r="DH85">
        <v>125.27</v>
      </c>
      <c r="DI85">
        <v>126.92</v>
      </c>
      <c r="DJ85">
        <v>125.645</v>
      </c>
      <c r="DK85">
        <v>126.985</v>
      </c>
      <c r="DL85">
        <v>127.91500000000001</v>
      </c>
      <c r="DM85">
        <v>132.17500000000001</v>
      </c>
      <c r="DN85">
        <v>131.46</v>
      </c>
      <c r="DO85">
        <v>138.17500000000001</v>
      </c>
      <c r="DP85">
        <v>136.285</v>
      </c>
      <c r="DQ85">
        <v>137.245</v>
      </c>
      <c r="DR85">
        <v>143.14500000000001</v>
      </c>
      <c r="DS85">
        <v>145.38499999999999</v>
      </c>
      <c r="DT85">
        <v>146.46</v>
      </c>
      <c r="DU85">
        <v>141.37</v>
      </c>
      <c r="DV85">
        <v>142.54499999999999</v>
      </c>
      <c r="DW85">
        <v>150.83500000000001</v>
      </c>
      <c r="DX85">
        <v>152.125</v>
      </c>
      <c r="DY85">
        <v>146.23500000000001</v>
      </c>
      <c r="DZ85">
        <v>156.26</v>
      </c>
      <c r="EA85">
        <v>141.88</v>
      </c>
      <c r="EB85">
        <v>136.82</v>
      </c>
      <c r="EC85">
        <v>135.69999999999999</v>
      </c>
      <c r="ED85">
        <v>130.685</v>
      </c>
      <c r="EE85">
        <v>127.05</v>
      </c>
      <c r="EF85">
        <v>139.69499999999999</v>
      </c>
      <c r="EG85">
        <v>135.185</v>
      </c>
      <c r="EH85">
        <v>133.60499999999999</v>
      </c>
      <c r="EI85">
        <v>124.88</v>
      </c>
      <c r="EJ85">
        <v>133.70500000000001</v>
      </c>
    </row>
    <row r="86" spans="1:140" x14ac:dyDescent="0.25">
      <c r="A86" t="s">
        <v>85</v>
      </c>
      <c r="B86" t="str">
        <f>_xll.BDH($A86,"PX_MID","2007-05-31","","Dir=H","Per=M","Days=A","Dts=H","cols=139;rows=1")</f>
        <v>#N/A N/A</v>
      </c>
      <c r="C86" t="s">
        <v>506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  <c r="I86" t="s">
        <v>506</v>
      </c>
      <c r="J86" t="s">
        <v>506</v>
      </c>
      <c r="K86" t="s">
        <v>506</v>
      </c>
      <c r="L86" t="s">
        <v>506</v>
      </c>
      <c r="M86" t="s">
        <v>506</v>
      </c>
      <c r="N86" t="s">
        <v>506</v>
      </c>
      <c r="O86" t="s">
        <v>506</v>
      </c>
      <c r="P86" t="s">
        <v>506</v>
      </c>
      <c r="Q86" t="s">
        <v>506</v>
      </c>
      <c r="R86" t="s">
        <v>506</v>
      </c>
      <c r="S86" t="s">
        <v>506</v>
      </c>
      <c r="T86" t="s">
        <v>506</v>
      </c>
      <c r="U86" t="s">
        <v>506</v>
      </c>
      <c r="V86" t="s">
        <v>506</v>
      </c>
      <c r="W86" t="s">
        <v>506</v>
      </c>
      <c r="X86" t="s">
        <v>506</v>
      </c>
      <c r="Y86" t="s">
        <v>506</v>
      </c>
      <c r="Z86" t="s">
        <v>506</v>
      </c>
      <c r="AA86" t="s">
        <v>506</v>
      </c>
      <c r="AB86" t="s">
        <v>506</v>
      </c>
      <c r="AC86" t="s">
        <v>506</v>
      </c>
      <c r="AD86" t="s">
        <v>506</v>
      </c>
      <c r="AE86" t="s">
        <v>506</v>
      </c>
      <c r="AF86" t="s">
        <v>506</v>
      </c>
      <c r="AG86" t="s">
        <v>506</v>
      </c>
      <c r="AH86" t="s">
        <v>506</v>
      </c>
      <c r="AI86" t="s">
        <v>506</v>
      </c>
      <c r="AJ86" t="s">
        <v>506</v>
      </c>
      <c r="AK86" t="s">
        <v>506</v>
      </c>
      <c r="AL86" t="s">
        <v>506</v>
      </c>
      <c r="AM86">
        <v>31.98</v>
      </c>
      <c r="AN86">
        <v>27.09</v>
      </c>
      <c r="AO86">
        <v>20.87</v>
      </c>
      <c r="AP86">
        <v>20.04</v>
      </c>
      <c r="AQ86">
        <v>23.71</v>
      </c>
      <c r="AR86">
        <v>22.93</v>
      </c>
      <c r="AS86">
        <v>22.914999999999999</v>
      </c>
      <c r="AT86">
        <v>23.114999999999998</v>
      </c>
      <c r="AU86">
        <v>29.6</v>
      </c>
      <c r="AV86">
        <v>28.914999999999999</v>
      </c>
      <c r="AW86">
        <v>26.695</v>
      </c>
      <c r="AX86">
        <v>25.91</v>
      </c>
      <c r="AY86">
        <v>24.555</v>
      </c>
      <c r="AZ86">
        <v>23.03</v>
      </c>
      <c r="BA86">
        <v>25.245000000000001</v>
      </c>
      <c r="BB86">
        <v>24.45</v>
      </c>
      <c r="BC86">
        <v>26.105</v>
      </c>
      <c r="BD86">
        <v>26.89</v>
      </c>
      <c r="BE86">
        <v>25.864999999999998</v>
      </c>
      <c r="BF86">
        <v>25.574999999999999</v>
      </c>
      <c r="BG86">
        <v>27.57</v>
      </c>
      <c r="BH86">
        <v>28.32</v>
      </c>
      <c r="BI86">
        <v>26.44</v>
      </c>
      <c r="BJ86">
        <v>25.065000000000001</v>
      </c>
      <c r="BK86">
        <v>27.74</v>
      </c>
      <c r="BL86">
        <v>28.355</v>
      </c>
      <c r="BM86">
        <v>28.3</v>
      </c>
      <c r="BN86">
        <v>29.395</v>
      </c>
      <c r="BO86">
        <v>30.11</v>
      </c>
      <c r="BP86">
        <v>29.975000000000001</v>
      </c>
      <c r="BQ86">
        <v>29.225000000000001</v>
      </c>
      <c r="BR86">
        <v>33.82</v>
      </c>
      <c r="BS86">
        <v>35.935000000000002</v>
      </c>
      <c r="BT86">
        <v>36.93</v>
      </c>
      <c r="BU86">
        <v>37.505000000000003</v>
      </c>
      <c r="BV86">
        <v>40.44</v>
      </c>
      <c r="BW86">
        <v>46.64</v>
      </c>
      <c r="BX86">
        <v>50.04</v>
      </c>
      <c r="BY86">
        <v>45.87</v>
      </c>
      <c r="BZ86">
        <v>45.28</v>
      </c>
      <c r="CA86">
        <v>48.61</v>
      </c>
      <c r="CB86">
        <v>52.515000000000001</v>
      </c>
      <c r="CC86">
        <v>51.97</v>
      </c>
      <c r="CD86">
        <v>51.725000000000001</v>
      </c>
      <c r="CE86">
        <v>53.56</v>
      </c>
      <c r="CF86">
        <v>56.64</v>
      </c>
      <c r="CG86">
        <v>53.39</v>
      </c>
      <c r="CH86">
        <v>50.685000000000002</v>
      </c>
      <c r="CI86">
        <v>48.83</v>
      </c>
      <c r="CJ86">
        <v>48.575000000000003</v>
      </c>
      <c r="CK86">
        <v>53.07</v>
      </c>
      <c r="CL86">
        <v>53.484999999999999</v>
      </c>
      <c r="CM86">
        <v>58.414999999999999</v>
      </c>
      <c r="CN86">
        <v>59.92</v>
      </c>
      <c r="CO86">
        <v>63.395000000000003</v>
      </c>
      <c r="CP86">
        <v>64.34</v>
      </c>
      <c r="CQ86">
        <v>60.02</v>
      </c>
      <c r="CR86">
        <v>57.424999999999997</v>
      </c>
      <c r="CS86">
        <v>56.284999999999997</v>
      </c>
      <c r="CT86">
        <v>58.545000000000002</v>
      </c>
      <c r="CU86">
        <v>57.344999999999999</v>
      </c>
      <c r="CV86">
        <v>61.884999999999998</v>
      </c>
      <c r="CW86">
        <v>63.164999999999999</v>
      </c>
      <c r="CX86">
        <v>67.094999999999999</v>
      </c>
      <c r="CY86">
        <v>66.989999999999995</v>
      </c>
      <c r="CZ86">
        <v>72.02</v>
      </c>
      <c r="DA86">
        <v>64.900000000000006</v>
      </c>
      <c r="DB86">
        <v>66.62</v>
      </c>
      <c r="DC86">
        <v>62.46</v>
      </c>
      <c r="DD86">
        <v>65.325000000000003</v>
      </c>
      <c r="DE86">
        <v>61.975000000000001</v>
      </c>
      <c r="DF86">
        <v>63.5</v>
      </c>
      <c r="DG86">
        <v>66.605000000000004</v>
      </c>
      <c r="DH86">
        <v>68.795000000000002</v>
      </c>
      <c r="DI86">
        <v>68.694999999999993</v>
      </c>
      <c r="DJ86">
        <v>64.834999999999994</v>
      </c>
      <c r="DK86">
        <v>63.185000000000002</v>
      </c>
      <c r="DL86">
        <v>68.905000000000001</v>
      </c>
      <c r="DM86">
        <v>73.930000000000007</v>
      </c>
      <c r="DN86">
        <v>79.63</v>
      </c>
      <c r="DO86">
        <v>78.025000000000006</v>
      </c>
      <c r="DP86">
        <v>81.055000000000007</v>
      </c>
      <c r="DQ86">
        <v>82.394999999999996</v>
      </c>
      <c r="DR86">
        <v>86.37</v>
      </c>
      <c r="DS86">
        <v>91.39</v>
      </c>
      <c r="DT86">
        <v>94.435000000000002</v>
      </c>
      <c r="DU86">
        <v>100.87</v>
      </c>
      <c r="DV86">
        <v>107.59</v>
      </c>
      <c r="DW86">
        <v>113.03</v>
      </c>
      <c r="DX86">
        <v>123.455</v>
      </c>
      <c r="DY86">
        <v>124.61499999999999</v>
      </c>
      <c r="DZ86">
        <v>134.41</v>
      </c>
      <c r="EA86">
        <v>112.01</v>
      </c>
      <c r="EB86">
        <v>114.11499999999999</v>
      </c>
      <c r="EC86">
        <v>106.8</v>
      </c>
      <c r="ED86">
        <v>97.55</v>
      </c>
      <c r="EE86">
        <v>104.065</v>
      </c>
      <c r="EF86">
        <v>97.12</v>
      </c>
      <c r="EG86">
        <v>100.77500000000001</v>
      </c>
      <c r="EH86">
        <v>96.015000000000001</v>
      </c>
      <c r="EI86">
        <v>112.88500000000001</v>
      </c>
      <c r="EJ86">
        <v>107.58</v>
      </c>
    </row>
    <row r="87" spans="1:140" x14ac:dyDescent="0.25">
      <c r="A87" t="s">
        <v>86</v>
      </c>
      <c r="B87">
        <f>_xll.BDH($A87,"PX_MID","2007-05-31","","Dir=H","Per=M","Days=A","Dts=H","cols=139;rows=1")</f>
        <v>37.200000000000003</v>
      </c>
      <c r="C87">
        <v>36.475000000000001</v>
      </c>
      <c r="D87">
        <v>34.93</v>
      </c>
      <c r="E87">
        <v>29.515000000000001</v>
      </c>
      <c r="F87">
        <v>27.82</v>
      </c>
      <c r="G87">
        <v>24.35</v>
      </c>
      <c r="H87">
        <v>23.725000000000001</v>
      </c>
      <c r="I87">
        <v>21.524999999999999</v>
      </c>
      <c r="J87">
        <v>19.375</v>
      </c>
      <c r="K87">
        <v>20.085000000000001</v>
      </c>
      <c r="L87">
        <v>21.62</v>
      </c>
      <c r="M87">
        <v>23.12</v>
      </c>
      <c r="N87">
        <v>22.37</v>
      </c>
      <c r="O87">
        <v>19.21</v>
      </c>
      <c r="P87">
        <v>14.065</v>
      </c>
      <c r="Q87">
        <v>13.074999999999999</v>
      </c>
      <c r="R87">
        <v>13.375</v>
      </c>
      <c r="S87">
        <v>6.97</v>
      </c>
      <c r="T87">
        <v>4.6100000000000003</v>
      </c>
      <c r="U87">
        <v>4.3250000000000002</v>
      </c>
      <c r="V87">
        <v>3.625</v>
      </c>
      <c r="W87">
        <v>2.8849999999999998</v>
      </c>
      <c r="X87">
        <v>4.01</v>
      </c>
      <c r="Y87">
        <v>7.4550000000000001</v>
      </c>
      <c r="Z87">
        <v>7.2649999999999997</v>
      </c>
      <c r="AA87">
        <v>9.35</v>
      </c>
      <c r="AB87">
        <v>10.93</v>
      </c>
      <c r="AC87">
        <v>11.86</v>
      </c>
      <c r="AD87">
        <v>11.715</v>
      </c>
      <c r="AE87">
        <v>10.375</v>
      </c>
      <c r="AF87">
        <v>11.42</v>
      </c>
      <c r="AG87">
        <v>13.57</v>
      </c>
      <c r="AH87">
        <v>12.31</v>
      </c>
      <c r="AI87">
        <v>13.19</v>
      </c>
      <c r="AJ87">
        <v>15.85</v>
      </c>
      <c r="AK87">
        <v>17.335000000000001</v>
      </c>
      <c r="AL87">
        <v>15.82</v>
      </c>
      <c r="AM87">
        <v>13.62</v>
      </c>
      <c r="AN87">
        <v>17.010000000000002</v>
      </c>
      <c r="AO87">
        <v>16.425000000000001</v>
      </c>
      <c r="AP87">
        <v>18.285</v>
      </c>
      <c r="AQ87">
        <v>18.36</v>
      </c>
      <c r="AR87">
        <v>19.190000000000001</v>
      </c>
      <c r="AS87">
        <v>20.495000000000001</v>
      </c>
      <c r="AT87">
        <v>22.18</v>
      </c>
      <c r="AU87">
        <v>25.04</v>
      </c>
      <c r="AV87">
        <v>26.695</v>
      </c>
      <c r="AW87">
        <v>26.715</v>
      </c>
      <c r="AX87">
        <v>26.434999999999999</v>
      </c>
      <c r="AY87">
        <v>25.1</v>
      </c>
      <c r="AZ87">
        <v>21.81</v>
      </c>
      <c r="BA87">
        <v>15.154999999999999</v>
      </c>
      <c r="BB87">
        <v>13.465</v>
      </c>
      <c r="BC87">
        <v>17.774999999999999</v>
      </c>
      <c r="BD87">
        <v>16.805</v>
      </c>
      <c r="BE87">
        <v>15.205</v>
      </c>
      <c r="BF87">
        <v>19.305</v>
      </c>
      <c r="BG87">
        <v>18.324999999999999</v>
      </c>
      <c r="BH87">
        <v>19.965</v>
      </c>
      <c r="BI87">
        <v>18.795000000000002</v>
      </c>
      <c r="BJ87">
        <v>16.465</v>
      </c>
      <c r="BK87">
        <v>16.364999999999998</v>
      </c>
      <c r="BL87">
        <v>15.585000000000001</v>
      </c>
      <c r="BM87">
        <v>17.315000000000001</v>
      </c>
      <c r="BN87">
        <v>18.414999999999999</v>
      </c>
      <c r="BO87">
        <v>18.015000000000001</v>
      </c>
      <c r="BP87">
        <v>18.934999999999999</v>
      </c>
      <c r="BQ87">
        <v>19.914999999999999</v>
      </c>
      <c r="BR87">
        <v>21.574999999999999</v>
      </c>
      <c r="BS87">
        <v>24.164999999999999</v>
      </c>
      <c r="BT87">
        <v>25.24</v>
      </c>
      <c r="BU87">
        <v>24.225000000000001</v>
      </c>
      <c r="BV87">
        <v>23.19</v>
      </c>
      <c r="BW87">
        <v>23.355</v>
      </c>
      <c r="BX87">
        <v>23.175000000000001</v>
      </c>
      <c r="BY87">
        <v>21.864999999999998</v>
      </c>
      <c r="BZ87">
        <v>23.125</v>
      </c>
      <c r="CA87">
        <v>23.234999999999999</v>
      </c>
      <c r="CB87">
        <v>24.234999999999999</v>
      </c>
      <c r="CC87">
        <v>26.295000000000002</v>
      </c>
      <c r="CD87">
        <v>26.545000000000002</v>
      </c>
      <c r="CE87">
        <v>27.96</v>
      </c>
      <c r="CF87">
        <v>27.434999999999999</v>
      </c>
      <c r="CG87">
        <v>26.625</v>
      </c>
      <c r="CH87">
        <v>29.824999999999999</v>
      </c>
      <c r="CI87">
        <v>32.034999999999997</v>
      </c>
      <c r="CJ87">
        <v>30.835000000000001</v>
      </c>
      <c r="CK87">
        <v>31.774999999999999</v>
      </c>
      <c r="CL87">
        <v>29.734999999999999</v>
      </c>
      <c r="CM87">
        <v>31.995000000000001</v>
      </c>
      <c r="CN87">
        <v>33.75</v>
      </c>
      <c r="CO87">
        <v>34.255000000000003</v>
      </c>
      <c r="CP87">
        <v>32.325000000000003</v>
      </c>
      <c r="CQ87">
        <v>34.274999999999999</v>
      </c>
      <c r="CR87">
        <v>38.755000000000003</v>
      </c>
      <c r="CS87">
        <v>38.335000000000001</v>
      </c>
      <c r="CT87">
        <v>38.24</v>
      </c>
      <c r="CU87">
        <v>37.005000000000003</v>
      </c>
      <c r="CV87">
        <v>37.975000000000001</v>
      </c>
      <c r="CW87">
        <v>32.005000000000003</v>
      </c>
      <c r="CX87">
        <v>31.995000000000001</v>
      </c>
      <c r="CY87">
        <v>37.274999999999999</v>
      </c>
      <c r="CZ87">
        <v>37.475000000000001</v>
      </c>
      <c r="DA87">
        <v>34.564999999999998</v>
      </c>
      <c r="DB87">
        <v>27.975000000000001</v>
      </c>
      <c r="DC87">
        <v>25.405000000000001</v>
      </c>
      <c r="DD87">
        <v>28.824999999999999</v>
      </c>
      <c r="DE87">
        <v>29.63</v>
      </c>
      <c r="DF87">
        <v>29.855</v>
      </c>
      <c r="DG87">
        <v>26.484999999999999</v>
      </c>
      <c r="DH87">
        <v>28.445</v>
      </c>
      <c r="DI87">
        <v>29.895</v>
      </c>
      <c r="DJ87">
        <v>27.975000000000001</v>
      </c>
      <c r="DK87">
        <v>25.765000000000001</v>
      </c>
      <c r="DL87">
        <v>29.055</v>
      </c>
      <c r="DM87">
        <v>31.495000000000001</v>
      </c>
      <c r="DN87">
        <v>30.355</v>
      </c>
      <c r="DO87">
        <v>35.615000000000002</v>
      </c>
      <c r="DP87">
        <v>34.784999999999997</v>
      </c>
      <c r="DQ87">
        <v>35.799999999999997</v>
      </c>
      <c r="DR87">
        <v>34.875</v>
      </c>
      <c r="DS87">
        <v>36.395000000000003</v>
      </c>
      <c r="DT87">
        <v>37.975000000000001</v>
      </c>
      <c r="DU87">
        <v>36.075000000000003</v>
      </c>
      <c r="DV87">
        <v>37.875</v>
      </c>
      <c r="DW87">
        <v>39.314999999999998</v>
      </c>
      <c r="DX87">
        <v>43.344999999999999</v>
      </c>
      <c r="DY87">
        <v>43.325000000000003</v>
      </c>
      <c r="DZ87">
        <v>45.685000000000002</v>
      </c>
      <c r="EA87">
        <v>46.755000000000003</v>
      </c>
      <c r="EB87">
        <v>47.195</v>
      </c>
      <c r="EC87">
        <v>45.305</v>
      </c>
      <c r="ED87">
        <v>46.174999999999997</v>
      </c>
      <c r="EE87">
        <v>47.744999999999997</v>
      </c>
      <c r="EF87">
        <v>49.795000000000002</v>
      </c>
      <c r="EG87">
        <v>48.814999999999998</v>
      </c>
      <c r="EH87">
        <v>44.104999999999997</v>
      </c>
      <c r="EI87">
        <v>40.305</v>
      </c>
      <c r="EJ87">
        <v>43.664999999999999</v>
      </c>
    </row>
    <row r="88" spans="1:140" x14ac:dyDescent="0.25">
      <c r="A88" t="s">
        <v>87</v>
      </c>
      <c r="B88">
        <f>_xll.BDH($A88,"PX_MID","2007-05-31","","Dir=H","Per=M","Days=A","Dts=H","cols=139;rows=1")</f>
        <v>33.244999999999997</v>
      </c>
      <c r="C88">
        <v>33.325000000000003</v>
      </c>
      <c r="D88">
        <v>31.715</v>
      </c>
      <c r="E88">
        <v>31.475000000000001</v>
      </c>
      <c r="F88">
        <v>31.5</v>
      </c>
      <c r="G88">
        <v>28.704999999999998</v>
      </c>
      <c r="H88">
        <v>27.45</v>
      </c>
      <c r="I88">
        <v>27.225000000000001</v>
      </c>
      <c r="J88">
        <v>25.18</v>
      </c>
      <c r="K88">
        <v>22.835000000000001</v>
      </c>
      <c r="L88">
        <v>22.094999999999999</v>
      </c>
      <c r="M88">
        <v>23.08</v>
      </c>
      <c r="N88">
        <v>21.585000000000001</v>
      </c>
      <c r="O88">
        <v>19.47</v>
      </c>
      <c r="P88">
        <v>16.385000000000002</v>
      </c>
      <c r="Q88">
        <v>16.190000000000001</v>
      </c>
      <c r="R88">
        <v>14.6</v>
      </c>
      <c r="S88">
        <v>9.7200000000000006</v>
      </c>
      <c r="T88">
        <v>6.65</v>
      </c>
      <c r="U88">
        <v>8.1950000000000003</v>
      </c>
      <c r="V88">
        <v>5.73</v>
      </c>
      <c r="W88">
        <v>4.2699999999999996</v>
      </c>
      <c r="X88">
        <v>3.8250000000000002</v>
      </c>
      <c r="Y88">
        <v>7.0449999999999999</v>
      </c>
      <c r="Z88">
        <v>7.37</v>
      </c>
      <c r="AA88">
        <v>6.9249999999999998</v>
      </c>
      <c r="AB88">
        <v>8.1850000000000005</v>
      </c>
      <c r="AC88">
        <v>10.36</v>
      </c>
      <c r="AD88">
        <v>12.04</v>
      </c>
      <c r="AE88">
        <v>11.76</v>
      </c>
      <c r="AF88">
        <v>12.8</v>
      </c>
      <c r="AG88">
        <v>14.055</v>
      </c>
      <c r="AH88">
        <v>12.93</v>
      </c>
      <c r="AI88">
        <v>12.994999999999999</v>
      </c>
      <c r="AJ88">
        <v>13.945</v>
      </c>
      <c r="AK88">
        <v>16.204999999999998</v>
      </c>
      <c r="AL88">
        <v>14.57</v>
      </c>
      <c r="AM88">
        <v>12.935</v>
      </c>
      <c r="AN88">
        <v>14.775</v>
      </c>
      <c r="AO88">
        <v>13.815</v>
      </c>
      <c r="AP88">
        <v>15.875</v>
      </c>
      <c r="AQ88">
        <v>16.940000000000001</v>
      </c>
      <c r="AR88">
        <v>16.824999999999999</v>
      </c>
      <c r="AS88">
        <v>19.055</v>
      </c>
      <c r="AT88">
        <v>19.835000000000001</v>
      </c>
      <c r="AU88">
        <v>23.885000000000002</v>
      </c>
      <c r="AV88">
        <v>25.035</v>
      </c>
      <c r="AW88">
        <v>25.215</v>
      </c>
      <c r="AX88">
        <v>27.954999999999998</v>
      </c>
      <c r="AY88">
        <v>28.475000000000001</v>
      </c>
      <c r="AZ88">
        <v>27.38</v>
      </c>
      <c r="BA88">
        <v>25.06</v>
      </c>
      <c r="BB88">
        <v>20.385000000000002</v>
      </c>
      <c r="BC88">
        <v>25.805</v>
      </c>
      <c r="BD88">
        <v>25.995000000000001</v>
      </c>
      <c r="BE88">
        <v>27.145</v>
      </c>
      <c r="BF88">
        <v>28.49</v>
      </c>
      <c r="BG88">
        <v>29.91</v>
      </c>
      <c r="BH88">
        <v>33.884999999999998</v>
      </c>
      <c r="BI88">
        <v>33.375</v>
      </c>
      <c r="BJ88">
        <v>31.93</v>
      </c>
      <c r="BK88">
        <v>32.774999999999999</v>
      </c>
      <c r="BL88">
        <v>33.47</v>
      </c>
      <c r="BM88">
        <v>36.344999999999999</v>
      </c>
      <c r="BN88">
        <v>36.305</v>
      </c>
      <c r="BO88">
        <v>32.409999999999997</v>
      </c>
      <c r="BP88">
        <v>35.994999999999997</v>
      </c>
      <c r="BQ88">
        <v>38.06</v>
      </c>
      <c r="BR88">
        <v>41.725000000000001</v>
      </c>
      <c r="BS88">
        <v>43.365000000000002</v>
      </c>
      <c r="BT88">
        <v>46.704999999999998</v>
      </c>
      <c r="BU88">
        <v>45.774999999999999</v>
      </c>
      <c r="BV88">
        <v>49.534999999999997</v>
      </c>
      <c r="BW88">
        <v>48.865000000000002</v>
      </c>
      <c r="BX88">
        <v>52.85</v>
      </c>
      <c r="BY88">
        <v>51.09</v>
      </c>
      <c r="BZ88">
        <v>55.174999999999997</v>
      </c>
      <c r="CA88">
        <v>59.145000000000003</v>
      </c>
      <c r="CB88">
        <v>58.564999999999998</v>
      </c>
      <c r="CC88">
        <v>63.715000000000003</v>
      </c>
      <c r="CD88">
        <v>58.704999999999998</v>
      </c>
      <c r="CE88">
        <v>67.064999999999998</v>
      </c>
      <c r="CF88">
        <v>61.805</v>
      </c>
      <c r="CG88">
        <v>57.774999999999999</v>
      </c>
      <c r="CH88">
        <v>59.604999999999997</v>
      </c>
      <c r="CI88">
        <v>62.15</v>
      </c>
      <c r="CJ88">
        <v>56.835000000000001</v>
      </c>
      <c r="CK88">
        <v>59.295000000000002</v>
      </c>
      <c r="CL88">
        <v>53.505000000000003</v>
      </c>
      <c r="CM88">
        <v>54.225000000000001</v>
      </c>
      <c r="CN88">
        <v>54.895000000000003</v>
      </c>
      <c r="CO88">
        <v>55.335000000000001</v>
      </c>
      <c r="CP88">
        <v>54.795000000000002</v>
      </c>
      <c r="CQ88">
        <v>59.064999999999998</v>
      </c>
      <c r="CR88">
        <v>60.634999999999998</v>
      </c>
      <c r="CS88">
        <v>62.134999999999998</v>
      </c>
      <c r="CT88">
        <v>61.725000000000001</v>
      </c>
      <c r="CU88">
        <v>55.475000000000001</v>
      </c>
      <c r="CV88">
        <v>53.494999999999997</v>
      </c>
      <c r="CW88">
        <v>45.234999999999999</v>
      </c>
      <c r="CX88">
        <v>39.895000000000003</v>
      </c>
      <c r="CY88">
        <v>46.524999999999999</v>
      </c>
      <c r="CZ88">
        <v>50.494999999999997</v>
      </c>
      <c r="DA88">
        <v>47.115000000000002</v>
      </c>
      <c r="DB88">
        <v>47.53</v>
      </c>
      <c r="DC88">
        <v>48.375</v>
      </c>
      <c r="DD88">
        <v>55.12</v>
      </c>
      <c r="DE88">
        <v>55.884999999999998</v>
      </c>
      <c r="DF88">
        <v>55.195</v>
      </c>
      <c r="DG88">
        <v>54.424999999999997</v>
      </c>
      <c r="DH88">
        <v>52.255000000000003</v>
      </c>
      <c r="DI88">
        <v>51.03</v>
      </c>
      <c r="DJ88">
        <v>54.7</v>
      </c>
      <c r="DK88">
        <v>56.625</v>
      </c>
      <c r="DL88">
        <v>60.704999999999998</v>
      </c>
      <c r="DM88">
        <v>63.645000000000003</v>
      </c>
      <c r="DN88">
        <v>64.5</v>
      </c>
      <c r="DO88">
        <v>65.915000000000006</v>
      </c>
      <c r="DP88">
        <v>69.344999999999999</v>
      </c>
      <c r="DQ88">
        <v>66.569999999999993</v>
      </c>
      <c r="DR88">
        <v>61.115000000000002</v>
      </c>
      <c r="DS88">
        <v>63.784999999999997</v>
      </c>
      <c r="DT88">
        <v>65.864999999999995</v>
      </c>
      <c r="DU88">
        <v>64.075000000000003</v>
      </c>
      <c r="DV88">
        <v>57.984999999999999</v>
      </c>
      <c r="DW88">
        <v>56.134999999999998</v>
      </c>
      <c r="DX88">
        <v>56.024999999999999</v>
      </c>
      <c r="DY88">
        <v>59.005000000000003</v>
      </c>
      <c r="DZ88">
        <v>57.615000000000002</v>
      </c>
      <c r="EA88">
        <v>52.96</v>
      </c>
      <c r="EB88">
        <v>51.405000000000001</v>
      </c>
      <c r="EC88">
        <v>49.225000000000001</v>
      </c>
      <c r="ED88">
        <v>50.375</v>
      </c>
      <c r="EE88">
        <v>56.234999999999999</v>
      </c>
      <c r="EF88">
        <v>52.664999999999999</v>
      </c>
      <c r="EG88">
        <v>53.015000000000001</v>
      </c>
      <c r="EH88">
        <v>57.445</v>
      </c>
      <c r="EI88">
        <v>57.344999999999999</v>
      </c>
      <c r="EJ88">
        <v>54.155000000000001</v>
      </c>
    </row>
    <row r="89" spans="1:140" x14ac:dyDescent="0.25">
      <c r="A89" t="s">
        <v>88</v>
      </c>
      <c r="B89">
        <f>_xll.BDH($A89,"PX_MID","2007-05-31","","Dir=H","Per=M","Days=A","Dts=H","cols=139;rows=1")</f>
        <v>36.805</v>
      </c>
      <c r="C89">
        <v>36.255000000000003</v>
      </c>
      <c r="D89">
        <v>36.14</v>
      </c>
      <c r="E89">
        <v>36.795000000000002</v>
      </c>
      <c r="F89">
        <v>40.604999999999997</v>
      </c>
      <c r="G89">
        <v>41.02</v>
      </c>
      <c r="H89">
        <v>41.954999999999998</v>
      </c>
      <c r="I89">
        <v>41.63</v>
      </c>
      <c r="J89">
        <v>36.15</v>
      </c>
      <c r="K89">
        <v>36.06</v>
      </c>
      <c r="L89">
        <v>34.46</v>
      </c>
      <c r="M89">
        <v>38.81</v>
      </c>
      <c r="N89">
        <v>42.47</v>
      </c>
      <c r="O89">
        <v>38.75</v>
      </c>
      <c r="P89">
        <v>38.244999999999997</v>
      </c>
      <c r="Q89">
        <v>37.380000000000003</v>
      </c>
      <c r="R89">
        <v>28.975000000000001</v>
      </c>
      <c r="S89">
        <v>21.13</v>
      </c>
      <c r="T89">
        <v>14.04</v>
      </c>
      <c r="U89">
        <v>17.600000000000001</v>
      </c>
      <c r="V89">
        <v>19.52</v>
      </c>
      <c r="W89">
        <v>17.510000000000002</v>
      </c>
      <c r="X89">
        <v>20.440000000000001</v>
      </c>
      <c r="Y89">
        <v>24.555</v>
      </c>
      <c r="Z89">
        <v>24.39</v>
      </c>
      <c r="AA89">
        <v>23.99</v>
      </c>
      <c r="AB89">
        <v>28.734999999999999</v>
      </c>
      <c r="AC89">
        <v>26.82</v>
      </c>
      <c r="AD89">
        <v>31.355</v>
      </c>
      <c r="AE89">
        <v>30.245000000000001</v>
      </c>
      <c r="AF89">
        <v>36.659999999999997</v>
      </c>
      <c r="AG89">
        <v>39.024999999999999</v>
      </c>
      <c r="AH89">
        <v>36.96</v>
      </c>
      <c r="AI89">
        <v>37.774999999999999</v>
      </c>
      <c r="AJ89">
        <v>38.225000000000001</v>
      </c>
      <c r="AK89">
        <v>37.835000000000001</v>
      </c>
      <c r="AL89">
        <v>37.055</v>
      </c>
      <c r="AM89">
        <v>37.284999999999997</v>
      </c>
      <c r="AN89">
        <v>39.53</v>
      </c>
      <c r="AO89">
        <v>41.11</v>
      </c>
      <c r="AP89">
        <v>44.125</v>
      </c>
      <c r="AQ89">
        <v>43.125</v>
      </c>
      <c r="AR89">
        <v>41.53</v>
      </c>
      <c r="AS89">
        <v>43.81</v>
      </c>
      <c r="AT89">
        <v>42.185000000000002</v>
      </c>
      <c r="AU89">
        <v>42.17</v>
      </c>
      <c r="AV89">
        <v>42.534999999999997</v>
      </c>
      <c r="AW89">
        <v>42.865000000000002</v>
      </c>
      <c r="AX89">
        <v>41.405000000000001</v>
      </c>
      <c r="AY89">
        <v>40.795000000000002</v>
      </c>
      <c r="AZ89">
        <v>43.42</v>
      </c>
      <c r="BA89">
        <v>43.384999999999998</v>
      </c>
      <c r="BB89">
        <v>40.695</v>
      </c>
      <c r="BC89">
        <v>41.354999999999997</v>
      </c>
      <c r="BD89">
        <v>42.305</v>
      </c>
      <c r="BE89">
        <v>44.79</v>
      </c>
      <c r="BF89">
        <v>48.465000000000003</v>
      </c>
      <c r="BG89">
        <v>51.805</v>
      </c>
      <c r="BH89">
        <v>53.314999999999998</v>
      </c>
      <c r="BI89">
        <v>56.604999999999997</v>
      </c>
      <c r="BJ89">
        <v>54.564999999999998</v>
      </c>
      <c r="BK89">
        <v>58.674999999999997</v>
      </c>
      <c r="BL89">
        <v>61.884999999999998</v>
      </c>
      <c r="BM89">
        <v>63.445</v>
      </c>
      <c r="BN89">
        <v>64.094999999999999</v>
      </c>
      <c r="BO89">
        <v>66.734999999999999</v>
      </c>
      <c r="BP89">
        <v>67.515000000000001</v>
      </c>
      <c r="BQ89">
        <v>72.174999999999997</v>
      </c>
      <c r="BR89">
        <v>70.534999999999997</v>
      </c>
      <c r="BS89">
        <v>69.805000000000007</v>
      </c>
      <c r="BT89">
        <v>69.625</v>
      </c>
      <c r="BU89">
        <v>76.995000000000005</v>
      </c>
      <c r="BV89">
        <v>71.275000000000006</v>
      </c>
      <c r="BW89">
        <v>72.37</v>
      </c>
      <c r="BX89">
        <v>70.239999999999995</v>
      </c>
      <c r="BY89">
        <v>69.394999999999996</v>
      </c>
      <c r="BZ89">
        <v>73.034999999999997</v>
      </c>
      <c r="CA89">
        <v>76.015000000000001</v>
      </c>
      <c r="CB89">
        <v>74.224999999999994</v>
      </c>
      <c r="CC89">
        <v>73.44</v>
      </c>
      <c r="CD89">
        <v>70.954999999999998</v>
      </c>
      <c r="CE89">
        <v>75.775000000000006</v>
      </c>
      <c r="CF89">
        <v>73.790000000000006</v>
      </c>
      <c r="CG89">
        <v>72.724999999999994</v>
      </c>
      <c r="CH89">
        <v>76.734999999999999</v>
      </c>
      <c r="CI89">
        <v>74.245000000000005</v>
      </c>
      <c r="CJ89">
        <v>74.185000000000002</v>
      </c>
      <c r="CK89">
        <v>79.515000000000001</v>
      </c>
      <c r="CL89">
        <v>80.534999999999997</v>
      </c>
      <c r="CM89">
        <v>78.135000000000005</v>
      </c>
      <c r="CN89">
        <v>83.094999999999999</v>
      </c>
      <c r="CO89">
        <v>78.704999999999998</v>
      </c>
      <c r="CP89">
        <v>86.525000000000006</v>
      </c>
      <c r="CQ89">
        <v>86.334999999999994</v>
      </c>
      <c r="CR89">
        <v>82.59</v>
      </c>
      <c r="CS89">
        <v>83.534999999999997</v>
      </c>
      <c r="CT89">
        <v>81.564999999999998</v>
      </c>
      <c r="CU89">
        <v>80.290000000000006</v>
      </c>
      <c r="CV89">
        <v>81.900000000000006</v>
      </c>
      <c r="CW89">
        <v>83.385000000000005</v>
      </c>
      <c r="CX89">
        <v>78.864999999999995</v>
      </c>
      <c r="CY89">
        <v>85.45</v>
      </c>
      <c r="CZ89">
        <v>85.92</v>
      </c>
      <c r="DA89">
        <v>86.454999999999998</v>
      </c>
      <c r="DB89">
        <v>86.16</v>
      </c>
      <c r="DC89">
        <v>86.495000000000005</v>
      </c>
      <c r="DD89">
        <v>86.515000000000001</v>
      </c>
      <c r="DE89">
        <v>86.885000000000005</v>
      </c>
      <c r="DF89">
        <v>90.805000000000007</v>
      </c>
      <c r="DG89">
        <v>101.41500000000001</v>
      </c>
      <c r="DH89">
        <v>97.03</v>
      </c>
      <c r="DI89">
        <v>94.775000000000006</v>
      </c>
      <c r="DJ89">
        <v>94.224999999999994</v>
      </c>
      <c r="DK89">
        <v>90.995000000000005</v>
      </c>
      <c r="DL89">
        <v>83.474999999999994</v>
      </c>
      <c r="DM89">
        <v>86.775000000000006</v>
      </c>
      <c r="DN89">
        <v>87.834999999999994</v>
      </c>
      <c r="DO89">
        <v>93.534999999999997</v>
      </c>
      <c r="DP89">
        <v>94.46</v>
      </c>
      <c r="DQ89">
        <v>94.584999999999994</v>
      </c>
      <c r="DR89">
        <v>101.66500000000001</v>
      </c>
      <c r="DS89">
        <v>100.19499999999999</v>
      </c>
      <c r="DT89">
        <v>100.565</v>
      </c>
      <c r="DU89">
        <v>108.395</v>
      </c>
      <c r="DV89">
        <v>99.965000000000003</v>
      </c>
      <c r="DW89">
        <v>107.12</v>
      </c>
      <c r="DX89">
        <v>112.995</v>
      </c>
      <c r="DY89">
        <v>111.075</v>
      </c>
      <c r="DZ89">
        <v>112.795</v>
      </c>
      <c r="EA89">
        <v>109.96</v>
      </c>
      <c r="EB89">
        <v>109.59</v>
      </c>
      <c r="EC89">
        <v>100.875</v>
      </c>
      <c r="ED89">
        <v>104.145</v>
      </c>
      <c r="EE89">
        <v>107.875</v>
      </c>
      <c r="EF89">
        <v>110.86</v>
      </c>
      <c r="EG89">
        <v>114.02500000000001</v>
      </c>
      <c r="EH89">
        <v>111.325</v>
      </c>
      <c r="EI89">
        <v>108.72499999999999</v>
      </c>
      <c r="EJ89">
        <v>114.895</v>
      </c>
    </row>
    <row r="90" spans="1:140" x14ac:dyDescent="0.25">
      <c r="A90" t="s">
        <v>89</v>
      </c>
      <c r="B90">
        <f>_xll.BDH($A90,"PX_MID","2007-05-31","","Dir=H","Per=M","Days=A","Dts=H","cols=139;rows=1")</f>
        <v>50.454999999999998</v>
      </c>
      <c r="C90">
        <v>48.75</v>
      </c>
      <c r="D90">
        <v>44.274999999999999</v>
      </c>
      <c r="E90">
        <v>45.545000000000002</v>
      </c>
      <c r="F90">
        <v>48.454999999999998</v>
      </c>
      <c r="G90">
        <v>47.99</v>
      </c>
      <c r="H90">
        <v>45.11</v>
      </c>
      <c r="I90">
        <v>44.475000000000001</v>
      </c>
      <c r="J90">
        <v>44.43</v>
      </c>
      <c r="K90">
        <v>39.33</v>
      </c>
      <c r="L90">
        <v>40.435000000000002</v>
      </c>
      <c r="M90">
        <v>40.130000000000003</v>
      </c>
      <c r="N90">
        <v>40.03</v>
      </c>
      <c r="O90">
        <v>32.94</v>
      </c>
      <c r="P90">
        <v>36.92</v>
      </c>
      <c r="Q90">
        <v>37.07</v>
      </c>
      <c r="R90">
        <v>35.28</v>
      </c>
      <c r="S90">
        <v>25.395</v>
      </c>
      <c r="T90">
        <v>20.965</v>
      </c>
      <c r="U90">
        <v>24.35</v>
      </c>
      <c r="V90">
        <v>18.21</v>
      </c>
      <c r="W90">
        <v>19.614999999999998</v>
      </c>
      <c r="X90">
        <v>21.585000000000001</v>
      </c>
      <c r="Y90">
        <v>26.88</v>
      </c>
      <c r="Z90">
        <v>25.445</v>
      </c>
      <c r="AA90">
        <v>25.79</v>
      </c>
      <c r="AB90">
        <v>28.015000000000001</v>
      </c>
      <c r="AC90">
        <v>29.23</v>
      </c>
      <c r="AD90">
        <v>33.299999999999997</v>
      </c>
      <c r="AE90">
        <v>29.125</v>
      </c>
      <c r="AF90">
        <v>32.04</v>
      </c>
      <c r="AG90">
        <v>31.7</v>
      </c>
      <c r="AH90">
        <v>33.33</v>
      </c>
      <c r="AI90">
        <v>35.954999999999998</v>
      </c>
      <c r="AJ90">
        <v>38.884999999999998</v>
      </c>
      <c r="AK90">
        <v>41.71</v>
      </c>
      <c r="AL90">
        <v>36.215000000000003</v>
      </c>
      <c r="AM90">
        <v>30.245000000000001</v>
      </c>
      <c r="AN90">
        <v>34.685000000000002</v>
      </c>
      <c r="AO90">
        <v>31.184999999999999</v>
      </c>
      <c r="AP90">
        <v>38.204999999999998</v>
      </c>
      <c r="AQ90">
        <v>43.16</v>
      </c>
      <c r="AR90">
        <v>41.314999999999998</v>
      </c>
      <c r="AS90">
        <v>46.115000000000002</v>
      </c>
      <c r="AT90">
        <v>44.715000000000003</v>
      </c>
      <c r="AU90">
        <v>42.69</v>
      </c>
      <c r="AV90">
        <v>38.365000000000002</v>
      </c>
      <c r="AW90">
        <v>38.049999999999997</v>
      </c>
      <c r="AX90">
        <v>38.814999999999998</v>
      </c>
      <c r="AY90">
        <v>37.64</v>
      </c>
      <c r="AZ90">
        <v>33.314999999999998</v>
      </c>
      <c r="BA90">
        <v>33.045000000000002</v>
      </c>
      <c r="BB90">
        <v>30.31</v>
      </c>
      <c r="BC90">
        <v>35.22</v>
      </c>
      <c r="BD90">
        <v>33.185000000000002</v>
      </c>
      <c r="BE90">
        <v>32.634999999999998</v>
      </c>
      <c r="BF90">
        <v>30.195</v>
      </c>
      <c r="BG90">
        <v>30.265000000000001</v>
      </c>
      <c r="BH90">
        <v>32.085000000000001</v>
      </c>
      <c r="BI90">
        <v>32.494999999999997</v>
      </c>
      <c r="BJ90">
        <v>32.094999999999999</v>
      </c>
      <c r="BK90">
        <v>34.265000000000001</v>
      </c>
      <c r="BL90">
        <v>33.284999999999997</v>
      </c>
      <c r="BM90">
        <v>34.685000000000002</v>
      </c>
      <c r="BN90">
        <v>36.435000000000002</v>
      </c>
      <c r="BO90">
        <v>37.869999999999997</v>
      </c>
      <c r="BP90">
        <v>38.655000000000001</v>
      </c>
      <c r="BQ90">
        <v>36.765000000000001</v>
      </c>
      <c r="BR90">
        <v>38.734999999999999</v>
      </c>
      <c r="BS90">
        <v>35.774999999999999</v>
      </c>
      <c r="BT90">
        <v>34.284999999999997</v>
      </c>
      <c r="BU90">
        <v>34.505000000000003</v>
      </c>
      <c r="BV90">
        <v>33.094999999999999</v>
      </c>
      <c r="BW90">
        <v>34.295000000000002</v>
      </c>
      <c r="BX90">
        <v>37.034999999999997</v>
      </c>
      <c r="BY90">
        <v>36.075000000000003</v>
      </c>
      <c r="BZ90">
        <v>32.645000000000003</v>
      </c>
      <c r="CA90">
        <v>34.664999999999999</v>
      </c>
      <c r="CB90">
        <v>36.104999999999997</v>
      </c>
      <c r="CC90">
        <v>40.174999999999997</v>
      </c>
      <c r="CD90">
        <v>39.185000000000002</v>
      </c>
      <c r="CE90">
        <v>39.664999999999999</v>
      </c>
      <c r="CF90">
        <v>37.85</v>
      </c>
      <c r="CG90">
        <v>39.305</v>
      </c>
      <c r="CH90">
        <v>40.024999999999999</v>
      </c>
      <c r="CI90">
        <v>37.645000000000003</v>
      </c>
      <c r="CJ90">
        <v>36.234999999999999</v>
      </c>
      <c r="CK90">
        <v>37.875</v>
      </c>
      <c r="CL90">
        <v>40.164999999999999</v>
      </c>
      <c r="CM90">
        <v>40.134999999999998</v>
      </c>
      <c r="CN90">
        <v>44.174999999999997</v>
      </c>
      <c r="CO90">
        <v>45.325000000000003</v>
      </c>
      <c r="CP90">
        <v>43.935000000000002</v>
      </c>
      <c r="CQ90">
        <v>43.994999999999997</v>
      </c>
      <c r="CR90">
        <v>47.835000000000001</v>
      </c>
      <c r="CS90">
        <v>43.96</v>
      </c>
      <c r="CT90">
        <v>46.314999999999998</v>
      </c>
      <c r="CU90">
        <v>49.384999999999998</v>
      </c>
      <c r="CV90">
        <v>53.295000000000002</v>
      </c>
      <c r="CW90">
        <v>49.225000000000001</v>
      </c>
      <c r="CX90">
        <v>49.695</v>
      </c>
      <c r="CY90">
        <v>54.075000000000003</v>
      </c>
      <c r="CZ90">
        <v>50.534999999999997</v>
      </c>
      <c r="DA90">
        <v>54.465000000000003</v>
      </c>
      <c r="DB90">
        <v>48.11</v>
      </c>
      <c r="DC90">
        <v>47.945</v>
      </c>
      <c r="DD90">
        <v>52.784999999999997</v>
      </c>
      <c r="DE90">
        <v>49.04</v>
      </c>
      <c r="DF90">
        <v>47.744999999999997</v>
      </c>
      <c r="DG90">
        <v>44.204999999999998</v>
      </c>
      <c r="DH90">
        <v>46.704999999999998</v>
      </c>
      <c r="DI90">
        <v>47.784999999999997</v>
      </c>
      <c r="DJ90">
        <v>48.814999999999998</v>
      </c>
      <c r="DK90">
        <v>49.115000000000002</v>
      </c>
      <c r="DL90">
        <v>51.414999999999999</v>
      </c>
      <c r="DM90">
        <v>52.064999999999998</v>
      </c>
      <c r="DN90">
        <v>55.384999999999998</v>
      </c>
      <c r="DO90">
        <v>55.954999999999998</v>
      </c>
      <c r="DP90">
        <v>58.895000000000003</v>
      </c>
      <c r="DQ90">
        <v>61.76</v>
      </c>
      <c r="DR90">
        <v>64.064999999999998</v>
      </c>
      <c r="DS90">
        <v>65.584999999999994</v>
      </c>
      <c r="DT90">
        <v>66.775000000000006</v>
      </c>
      <c r="DU90">
        <v>69.474999999999994</v>
      </c>
      <c r="DV90">
        <v>64.564999999999998</v>
      </c>
      <c r="DW90">
        <v>66.394999999999996</v>
      </c>
      <c r="DX90">
        <v>65.644999999999996</v>
      </c>
      <c r="DY90">
        <v>66.375</v>
      </c>
      <c r="DZ90">
        <v>71.614999999999995</v>
      </c>
      <c r="EA90">
        <v>66.924999999999997</v>
      </c>
      <c r="EB90">
        <v>65.584999999999994</v>
      </c>
      <c r="EC90">
        <v>63.064999999999998</v>
      </c>
      <c r="ED90">
        <v>62.284999999999997</v>
      </c>
      <c r="EE90">
        <v>57.305</v>
      </c>
      <c r="EF90">
        <v>59.244999999999997</v>
      </c>
      <c r="EG90">
        <v>61.49</v>
      </c>
      <c r="EH90">
        <v>63.765000000000001</v>
      </c>
      <c r="EI90">
        <v>56.03</v>
      </c>
      <c r="EJ90">
        <v>60.274999999999999</v>
      </c>
    </row>
    <row r="91" spans="1:140" x14ac:dyDescent="0.25">
      <c r="A91" t="s">
        <v>90</v>
      </c>
      <c r="B91">
        <f>_xll.BDH($A91,"PX_MID","2007-05-31","","Dir=H","Per=M","Days=A","Dts=H","cols=139;rows=1")</f>
        <v>22.7</v>
      </c>
      <c r="C91">
        <v>21.954999999999998</v>
      </c>
      <c r="D91">
        <v>21.41</v>
      </c>
      <c r="E91">
        <v>21.715</v>
      </c>
      <c r="F91">
        <v>22.175000000000001</v>
      </c>
      <c r="G91">
        <v>19.61</v>
      </c>
      <c r="H91">
        <v>16.605</v>
      </c>
      <c r="I91">
        <v>17.03</v>
      </c>
      <c r="J91">
        <v>10.145</v>
      </c>
      <c r="K91">
        <v>10.63</v>
      </c>
      <c r="L91">
        <v>10.67</v>
      </c>
      <c r="M91">
        <v>11.115</v>
      </c>
      <c r="N91">
        <v>11.625</v>
      </c>
      <c r="O91">
        <v>10.105</v>
      </c>
      <c r="P91">
        <v>7.4</v>
      </c>
      <c r="Q91">
        <v>8.0050000000000008</v>
      </c>
      <c r="R91">
        <v>6.75</v>
      </c>
      <c r="S91">
        <v>4.1050000000000004</v>
      </c>
      <c r="T91">
        <v>3.8650000000000002</v>
      </c>
      <c r="U91">
        <v>3.6550000000000002</v>
      </c>
      <c r="V91">
        <v>3.7749999999999999</v>
      </c>
      <c r="W91">
        <v>4.2149999999999999</v>
      </c>
      <c r="X91">
        <v>4.1950000000000003</v>
      </c>
      <c r="Y91">
        <v>5.58</v>
      </c>
      <c r="Z91">
        <v>5.6349999999999998</v>
      </c>
      <c r="AA91">
        <v>5.8949999999999996</v>
      </c>
      <c r="AB91">
        <v>5.9050000000000002</v>
      </c>
      <c r="AC91">
        <v>6.2750000000000004</v>
      </c>
      <c r="AD91">
        <v>7.34</v>
      </c>
      <c r="AE91">
        <v>6.12</v>
      </c>
      <c r="AF91">
        <v>5.9950000000000001</v>
      </c>
      <c r="AG91">
        <v>5.9950000000000001</v>
      </c>
      <c r="AH91">
        <v>5.8149999999999995</v>
      </c>
      <c r="AI91">
        <v>5.6950000000000003</v>
      </c>
      <c r="AJ91">
        <v>6.665</v>
      </c>
      <c r="AK91">
        <v>7.4550000000000001</v>
      </c>
      <c r="AL91">
        <v>6.7050000000000001</v>
      </c>
      <c r="AM91">
        <v>5.7949999999999999</v>
      </c>
      <c r="AN91">
        <v>6.96</v>
      </c>
      <c r="AO91">
        <v>6.8</v>
      </c>
      <c r="AP91">
        <v>7.6150000000000002</v>
      </c>
      <c r="AQ91">
        <v>8.4749999999999996</v>
      </c>
      <c r="AR91">
        <v>7.8550000000000004</v>
      </c>
      <c r="AS91">
        <v>8.27</v>
      </c>
      <c r="AT91">
        <v>8.6750000000000007</v>
      </c>
      <c r="AU91">
        <v>9.9450000000000003</v>
      </c>
      <c r="AV91">
        <v>9.7449999999999992</v>
      </c>
      <c r="AW91">
        <v>10.375</v>
      </c>
      <c r="AX91">
        <v>10.685</v>
      </c>
      <c r="AY91">
        <v>10.565</v>
      </c>
      <c r="AZ91">
        <v>10.335000000000001</v>
      </c>
      <c r="BA91">
        <v>9.23</v>
      </c>
      <c r="BB91">
        <v>9.2449999999999992</v>
      </c>
      <c r="BC91">
        <v>11.074999999999999</v>
      </c>
      <c r="BD91">
        <v>10.935</v>
      </c>
      <c r="BE91">
        <v>10.404999999999999</v>
      </c>
      <c r="BF91">
        <v>10.545</v>
      </c>
      <c r="BG91">
        <v>11.765000000000001</v>
      </c>
      <c r="BH91">
        <v>11.845000000000001</v>
      </c>
      <c r="BI91">
        <v>11.664999999999999</v>
      </c>
      <c r="BJ91">
        <v>10.205</v>
      </c>
      <c r="BK91">
        <v>10.994999999999999</v>
      </c>
      <c r="BL91">
        <v>12.215</v>
      </c>
      <c r="BM91">
        <v>13.195</v>
      </c>
      <c r="BN91">
        <v>12.865</v>
      </c>
      <c r="BO91">
        <v>12.654999999999999</v>
      </c>
      <c r="BP91">
        <v>12.72</v>
      </c>
      <c r="BQ91">
        <v>13.525</v>
      </c>
      <c r="BR91">
        <v>13.935</v>
      </c>
      <c r="BS91">
        <v>14.154999999999999</v>
      </c>
      <c r="BT91">
        <v>13.925000000000001</v>
      </c>
      <c r="BU91">
        <v>13.775</v>
      </c>
      <c r="BV91">
        <v>15.135</v>
      </c>
      <c r="BW91">
        <v>14.484999999999999</v>
      </c>
      <c r="BX91">
        <v>14.585000000000001</v>
      </c>
      <c r="BY91">
        <v>13.465</v>
      </c>
      <c r="BZ91">
        <v>13.505000000000001</v>
      </c>
      <c r="CA91">
        <v>12.965</v>
      </c>
      <c r="CB91">
        <v>13.244999999999999</v>
      </c>
      <c r="CC91">
        <v>14.025</v>
      </c>
      <c r="CD91">
        <v>14.125</v>
      </c>
      <c r="CE91">
        <v>15.335000000000001</v>
      </c>
      <c r="CF91">
        <v>15.535</v>
      </c>
      <c r="CG91">
        <v>15.555</v>
      </c>
      <c r="CH91">
        <v>16.695</v>
      </c>
      <c r="CI91">
        <v>17.495000000000001</v>
      </c>
      <c r="CJ91">
        <v>16.835000000000001</v>
      </c>
      <c r="CK91">
        <v>17.635000000000002</v>
      </c>
      <c r="CL91">
        <v>17.215</v>
      </c>
      <c r="CM91">
        <v>17.945</v>
      </c>
      <c r="CN91">
        <v>18.875</v>
      </c>
      <c r="CO91">
        <v>18.97</v>
      </c>
      <c r="CP91">
        <v>17.984999999999999</v>
      </c>
      <c r="CQ91">
        <v>18.355</v>
      </c>
      <c r="CR91">
        <v>18.434999999999999</v>
      </c>
      <c r="CS91">
        <v>18.645</v>
      </c>
      <c r="CT91">
        <v>19.785</v>
      </c>
      <c r="CU91">
        <v>19.655000000000001</v>
      </c>
      <c r="CV91">
        <v>20.975000000000001</v>
      </c>
      <c r="CW91">
        <v>20.015000000000001</v>
      </c>
      <c r="CX91">
        <v>20.69</v>
      </c>
      <c r="CY91">
        <v>22.215</v>
      </c>
      <c r="CZ91">
        <v>22.295000000000002</v>
      </c>
      <c r="DA91">
        <v>20.805</v>
      </c>
      <c r="DB91">
        <v>19.555</v>
      </c>
      <c r="DC91">
        <v>21.545000000000002</v>
      </c>
      <c r="DD91">
        <v>23.574999999999999</v>
      </c>
      <c r="DE91">
        <v>23.195</v>
      </c>
      <c r="DF91">
        <v>24.73</v>
      </c>
      <c r="DG91">
        <v>24.295000000000002</v>
      </c>
      <c r="DH91">
        <v>24.045000000000002</v>
      </c>
      <c r="DI91">
        <v>25.445</v>
      </c>
      <c r="DJ91">
        <v>25.535</v>
      </c>
      <c r="DK91">
        <v>25.585000000000001</v>
      </c>
      <c r="DL91">
        <v>26.274999999999999</v>
      </c>
      <c r="DM91">
        <v>25.23</v>
      </c>
      <c r="DN91">
        <v>26.024999999999999</v>
      </c>
      <c r="DO91">
        <v>30.895</v>
      </c>
      <c r="DP91">
        <v>31.395</v>
      </c>
      <c r="DQ91">
        <v>32.58</v>
      </c>
      <c r="DR91">
        <v>35.134999999999998</v>
      </c>
      <c r="DS91">
        <v>33.494999999999997</v>
      </c>
      <c r="DT91">
        <v>36.884999999999998</v>
      </c>
      <c r="DU91">
        <v>39.284999999999997</v>
      </c>
      <c r="DV91">
        <v>39.465000000000003</v>
      </c>
      <c r="DW91">
        <v>43.155000000000001</v>
      </c>
      <c r="DX91">
        <v>43.895000000000003</v>
      </c>
      <c r="DY91">
        <v>41.825000000000003</v>
      </c>
      <c r="DZ91">
        <v>44.854999999999997</v>
      </c>
      <c r="EA91">
        <v>38.774999999999999</v>
      </c>
      <c r="EB91">
        <v>36.774999999999999</v>
      </c>
      <c r="EC91">
        <v>40.055</v>
      </c>
      <c r="ED91">
        <v>42.445</v>
      </c>
      <c r="EE91">
        <v>43.314999999999998</v>
      </c>
      <c r="EF91">
        <v>44.094999999999999</v>
      </c>
      <c r="EG91">
        <v>47.034999999999997</v>
      </c>
      <c r="EH91">
        <v>45.325000000000003</v>
      </c>
      <c r="EI91">
        <v>44.564999999999998</v>
      </c>
      <c r="EJ91">
        <v>45.034999999999997</v>
      </c>
    </row>
    <row r="92" spans="1:140" x14ac:dyDescent="0.25">
      <c r="A92" t="s">
        <v>91</v>
      </c>
      <c r="B92">
        <f>_xll.BDH($A92,"PX_MID","2007-05-31","","Dir=H","Per=M","Days=A","Dts=H","cols=139;rows=1")</f>
        <v>30.61</v>
      </c>
      <c r="C92">
        <v>28.655000000000001</v>
      </c>
      <c r="D92">
        <v>30.222999999999999</v>
      </c>
      <c r="E92">
        <v>32.073</v>
      </c>
      <c r="F92">
        <v>35.65</v>
      </c>
      <c r="G92">
        <v>32.978000000000002</v>
      </c>
      <c r="H92">
        <v>30.76</v>
      </c>
      <c r="I92">
        <v>23.163</v>
      </c>
      <c r="J92">
        <v>27.98</v>
      </c>
      <c r="K92">
        <v>28.21</v>
      </c>
      <c r="L92">
        <v>30.62</v>
      </c>
      <c r="M92">
        <v>31.082999999999998</v>
      </c>
      <c r="N92">
        <v>30.414999999999999</v>
      </c>
      <c r="O92">
        <v>31.923000000000002</v>
      </c>
      <c r="P92">
        <v>37.729999999999997</v>
      </c>
      <c r="Q92">
        <v>34.674999999999997</v>
      </c>
      <c r="R92">
        <v>31.638000000000002</v>
      </c>
      <c r="S92">
        <v>32.128</v>
      </c>
      <c r="T92">
        <v>26.055</v>
      </c>
      <c r="U92">
        <v>27.635000000000002</v>
      </c>
      <c r="V92">
        <v>26.483000000000001</v>
      </c>
      <c r="W92">
        <v>22.32</v>
      </c>
      <c r="X92">
        <v>22.198</v>
      </c>
      <c r="Y92">
        <v>21.335000000000001</v>
      </c>
      <c r="Z92">
        <v>21.094999999999999</v>
      </c>
      <c r="AA92">
        <v>23.928000000000001</v>
      </c>
      <c r="AB92">
        <v>28.492999999999999</v>
      </c>
      <c r="AC92">
        <v>26.1</v>
      </c>
      <c r="AD92">
        <v>27.93</v>
      </c>
      <c r="AE92">
        <v>25.513000000000002</v>
      </c>
      <c r="AF92">
        <v>27.718</v>
      </c>
      <c r="AG92">
        <v>27.85</v>
      </c>
      <c r="AH92">
        <v>28.393000000000001</v>
      </c>
      <c r="AI92">
        <v>29.754999999999999</v>
      </c>
      <c r="AJ92">
        <v>30.965</v>
      </c>
      <c r="AK92">
        <v>31.01</v>
      </c>
      <c r="AL92">
        <v>26.35</v>
      </c>
      <c r="AM92">
        <v>25.4</v>
      </c>
      <c r="AN92">
        <v>27.577999999999999</v>
      </c>
      <c r="AO92">
        <v>25.748000000000001</v>
      </c>
      <c r="AP92">
        <v>28.808</v>
      </c>
      <c r="AQ92">
        <v>31.02</v>
      </c>
      <c r="AR92">
        <v>29.683</v>
      </c>
      <c r="AS92">
        <v>29.56</v>
      </c>
      <c r="AT92">
        <v>25.76</v>
      </c>
      <c r="AU92">
        <v>26.545000000000002</v>
      </c>
      <c r="AV92">
        <v>28.768000000000001</v>
      </c>
      <c r="AW92">
        <v>29.468</v>
      </c>
      <c r="AX92">
        <v>30.452999999999999</v>
      </c>
      <c r="AY92">
        <v>30.14</v>
      </c>
      <c r="AZ92">
        <v>29.652999999999999</v>
      </c>
      <c r="BA92">
        <v>29.74</v>
      </c>
      <c r="BB92">
        <v>30.963000000000001</v>
      </c>
      <c r="BC92">
        <v>32.412999999999997</v>
      </c>
      <c r="BD92">
        <v>31.542999999999999</v>
      </c>
      <c r="BE92">
        <v>33.798000000000002</v>
      </c>
      <c r="BF92">
        <v>36.347999999999999</v>
      </c>
      <c r="BG92">
        <v>36.662999999999997</v>
      </c>
      <c r="BH92">
        <v>38.765000000000001</v>
      </c>
      <c r="BI92">
        <v>36.450000000000003</v>
      </c>
      <c r="BJ92">
        <v>34.122999999999998</v>
      </c>
      <c r="BK92">
        <v>32.078000000000003</v>
      </c>
      <c r="BL92">
        <v>34.238</v>
      </c>
      <c r="BM92">
        <v>36.024999999999999</v>
      </c>
      <c r="BN92">
        <v>38.188000000000002</v>
      </c>
      <c r="BO92">
        <v>36.667999999999999</v>
      </c>
      <c r="BP92">
        <v>39.31</v>
      </c>
      <c r="BQ92">
        <v>39.343000000000004</v>
      </c>
      <c r="BR92">
        <v>49.497999999999998</v>
      </c>
      <c r="BS92">
        <v>51.593000000000004</v>
      </c>
      <c r="BT92">
        <v>57.95</v>
      </c>
      <c r="BU92">
        <v>59.033000000000001</v>
      </c>
      <c r="BV92">
        <v>61.768000000000001</v>
      </c>
      <c r="BW92">
        <v>58.463000000000001</v>
      </c>
      <c r="BX92">
        <v>73.489999999999995</v>
      </c>
      <c r="BY92">
        <v>70</v>
      </c>
      <c r="BZ92">
        <v>77.007000000000005</v>
      </c>
      <c r="CA92">
        <v>74.253</v>
      </c>
      <c r="CB92">
        <v>80.903000000000006</v>
      </c>
      <c r="CC92">
        <v>84.454999999999998</v>
      </c>
      <c r="CD92">
        <v>75.951999999999998</v>
      </c>
      <c r="CE92">
        <v>80.394999999999996</v>
      </c>
      <c r="CF92">
        <v>69.813000000000002</v>
      </c>
      <c r="CG92">
        <v>73.513000000000005</v>
      </c>
      <c r="CH92">
        <v>76.507000000000005</v>
      </c>
      <c r="CI92">
        <v>85.885000000000005</v>
      </c>
      <c r="CJ92">
        <v>87.155000000000001</v>
      </c>
      <c r="CK92">
        <v>95.045000000000002</v>
      </c>
      <c r="CL92">
        <v>94.784999999999997</v>
      </c>
      <c r="CM92">
        <v>107.06</v>
      </c>
      <c r="CN92">
        <v>113.685</v>
      </c>
      <c r="CO92">
        <v>111.86499999999999</v>
      </c>
      <c r="CP92">
        <v>119.19499999999999</v>
      </c>
      <c r="CQ92">
        <v>121.52500000000001</v>
      </c>
      <c r="CR92">
        <v>115.285</v>
      </c>
      <c r="CS92">
        <v>108.08499999999999</v>
      </c>
      <c r="CT92">
        <v>114.455</v>
      </c>
      <c r="CU92">
        <v>115.735</v>
      </c>
      <c r="CV92">
        <v>131.375</v>
      </c>
      <c r="CW92">
        <v>118.035</v>
      </c>
      <c r="CX92">
        <v>108.1</v>
      </c>
      <c r="CY92">
        <v>122.765</v>
      </c>
      <c r="CZ92">
        <v>109.47</v>
      </c>
      <c r="DA92">
        <v>119.785</v>
      </c>
      <c r="DB92">
        <v>99.754999999999995</v>
      </c>
      <c r="DC92">
        <v>100.80500000000001</v>
      </c>
      <c r="DD92">
        <v>100.11</v>
      </c>
      <c r="DE92">
        <v>103.395</v>
      </c>
      <c r="DF92">
        <v>105.755</v>
      </c>
      <c r="DG92">
        <v>98.64</v>
      </c>
      <c r="DH92">
        <v>112.205</v>
      </c>
      <c r="DI92">
        <v>106.74</v>
      </c>
      <c r="DJ92">
        <v>104.52500000000001</v>
      </c>
      <c r="DK92">
        <v>102.185</v>
      </c>
      <c r="DL92">
        <v>118.495</v>
      </c>
      <c r="DM92">
        <v>115.82</v>
      </c>
      <c r="DN92">
        <v>116.16500000000001</v>
      </c>
      <c r="DO92">
        <v>123.52</v>
      </c>
      <c r="DP92">
        <v>124.44499999999999</v>
      </c>
      <c r="DQ92">
        <v>124.05500000000001</v>
      </c>
      <c r="DR92">
        <v>114.4</v>
      </c>
      <c r="DS92">
        <v>129.86500000000001</v>
      </c>
      <c r="DT92">
        <v>135.62</v>
      </c>
      <c r="DU92">
        <v>138.935</v>
      </c>
      <c r="DV92">
        <v>145.80000000000001</v>
      </c>
      <c r="DW92">
        <v>100.97499999999999</v>
      </c>
      <c r="DX92">
        <v>100.745</v>
      </c>
      <c r="DY92">
        <v>104.375</v>
      </c>
      <c r="DZ92">
        <v>101.2</v>
      </c>
      <c r="EA92">
        <v>87.125</v>
      </c>
      <c r="EB92">
        <v>89.215000000000003</v>
      </c>
      <c r="EC92">
        <v>87.105000000000004</v>
      </c>
      <c r="ED92">
        <v>78.685000000000002</v>
      </c>
      <c r="EE92">
        <v>79.424999999999997</v>
      </c>
      <c r="EF92">
        <v>90.084999999999994</v>
      </c>
      <c r="EG92">
        <v>94.444999999999993</v>
      </c>
      <c r="EH92">
        <v>89.495000000000005</v>
      </c>
      <c r="EI92">
        <v>71.59</v>
      </c>
      <c r="EJ92">
        <v>72.284999999999997</v>
      </c>
    </row>
    <row r="93" spans="1:140" x14ac:dyDescent="0.25">
      <c r="A93" t="s">
        <v>92</v>
      </c>
      <c r="B93">
        <f>_xll.BDH($A93,"PX_MID","2007-05-31","","Dir=H","Per=M","Days=A","Dts=H","cols=139;rows=1")</f>
        <v>14.1988</v>
      </c>
      <c r="C93">
        <v>13.865</v>
      </c>
      <c r="D93">
        <v>13.2188</v>
      </c>
      <c r="E93">
        <v>14.2475</v>
      </c>
      <c r="F93">
        <v>14.9475</v>
      </c>
      <c r="G93">
        <v>14.8788</v>
      </c>
      <c r="H93">
        <v>14.93</v>
      </c>
      <c r="I93">
        <v>14.0975</v>
      </c>
      <c r="J93">
        <v>13.09</v>
      </c>
      <c r="K93">
        <v>10.8725</v>
      </c>
      <c r="L93">
        <v>9.3163</v>
      </c>
      <c r="M93">
        <v>11.5738</v>
      </c>
      <c r="N93">
        <v>11.335000000000001</v>
      </c>
      <c r="O93">
        <v>11.286300000000001</v>
      </c>
      <c r="P93">
        <v>11.172499999999999</v>
      </c>
      <c r="Q93">
        <v>11.515000000000001</v>
      </c>
      <c r="R93">
        <v>11.1538</v>
      </c>
      <c r="S93">
        <v>9.2963000000000005</v>
      </c>
      <c r="T93">
        <v>8.9962999999999997</v>
      </c>
      <c r="U93">
        <v>9.6024999999999991</v>
      </c>
      <c r="V93">
        <v>8.4238</v>
      </c>
      <c r="W93">
        <v>9.1675000000000004</v>
      </c>
      <c r="X93">
        <v>10.99</v>
      </c>
      <c r="Y93">
        <v>13.436299999999999</v>
      </c>
      <c r="Z93">
        <v>14.6175</v>
      </c>
      <c r="AA93">
        <v>15.57</v>
      </c>
      <c r="AB93">
        <v>16.272500000000001</v>
      </c>
      <c r="AC93">
        <v>15.435</v>
      </c>
      <c r="AD93">
        <v>18.7013</v>
      </c>
      <c r="AE93">
        <v>19.0075</v>
      </c>
      <c r="AF93">
        <v>18.813800000000001</v>
      </c>
      <c r="AG93">
        <v>20.62</v>
      </c>
      <c r="AH93">
        <v>18.927499999999998</v>
      </c>
      <c r="AI93">
        <v>20.734999999999999</v>
      </c>
      <c r="AJ93">
        <v>21.258800000000001</v>
      </c>
      <c r="AK93">
        <v>21.221299999999999</v>
      </c>
      <c r="AL93">
        <v>20.9313</v>
      </c>
      <c r="AM93">
        <v>18.981300000000001</v>
      </c>
      <c r="AN93">
        <v>19.366299999999999</v>
      </c>
      <c r="AO93">
        <v>18.218800000000002</v>
      </c>
      <c r="AP93">
        <v>21.015000000000001</v>
      </c>
      <c r="AQ93">
        <v>21.9575</v>
      </c>
      <c r="AR93">
        <v>21.977499999999999</v>
      </c>
      <c r="AS93">
        <v>23.696300000000001</v>
      </c>
      <c r="AT93">
        <v>24.711300000000001</v>
      </c>
      <c r="AU93">
        <v>25.1038</v>
      </c>
      <c r="AV93">
        <v>27.8063</v>
      </c>
      <c r="AW93">
        <v>30.052499999999998</v>
      </c>
      <c r="AX93">
        <v>30.022500000000001</v>
      </c>
      <c r="AY93">
        <v>30.532499999999999</v>
      </c>
      <c r="AZ93">
        <v>33.247500000000002</v>
      </c>
      <c r="BA93">
        <v>32.96</v>
      </c>
      <c r="BB93">
        <v>34.274999999999999</v>
      </c>
      <c r="BC93">
        <v>31.7075</v>
      </c>
      <c r="BD93">
        <v>30.487500000000001</v>
      </c>
      <c r="BE93">
        <v>30.63</v>
      </c>
      <c r="BF93">
        <v>30.442499999999999</v>
      </c>
      <c r="BG93">
        <v>36.917499999999997</v>
      </c>
      <c r="BH93">
        <v>38.077500000000001</v>
      </c>
      <c r="BI93">
        <v>40.555</v>
      </c>
      <c r="BJ93">
        <v>38.987499999999997</v>
      </c>
      <c r="BK93">
        <v>41.327500000000001</v>
      </c>
      <c r="BL93">
        <v>36.952500000000001</v>
      </c>
      <c r="BM93">
        <v>36.577500000000001</v>
      </c>
      <c r="BN93">
        <v>38.704999999999998</v>
      </c>
      <c r="BO93">
        <v>38.112499999999997</v>
      </c>
      <c r="BP93">
        <v>38.604999999999997</v>
      </c>
      <c r="BQ93">
        <v>38.817500000000003</v>
      </c>
      <c r="BR93">
        <v>41.287500000000001</v>
      </c>
      <c r="BS93">
        <v>43.734999999999999</v>
      </c>
      <c r="BT93">
        <v>47.362499999999997</v>
      </c>
      <c r="BU93">
        <v>48.3825</v>
      </c>
      <c r="BV93">
        <v>49.075000000000003</v>
      </c>
      <c r="BW93">
        <v>48.047499999999999</v>
      </c>
      <c r="BX93">
        <v>49</v>
      </c>
      <c r="BY93">
        <v>46.055</v>
      </c>
      <c r="BZ93">
        <v>52.555</v>
      </c>
      <c r="CA93">
        <v>56.02</v>
      </c>
      <c r="CB93">
        <v>57.48</v>
      </c>
      <c r="CC93">
        <v>55.73</v>
      </c>
      <c r="CD93">
        <v>56.88</v>
      </c>
      <c r="CE93">
        <v>61.36</v>
      </c>
      <c r="CF93">
        <v>56.244999999999997</v>
      </c>
      <c r="CG93">
        <v>51.295000000000002</v>
      </c>
      <c r="CH93">
        <v>54.055</v>
      </c>
      <c r="CI93">
        <v>51.575000000000003</v>
      </c>
      <c r="CJ93">
        <v>55.204999999999998</v>
      </c>
      <c r="CK93">
        <v>57.655000000000001</v>
      </c>
      <c r="CL93">
        <v>59.575000000000003</v>
      </c>
      <c r="CM93">
        <v>63.34</v>
      </c>
      <c r="CN93">
        <v>64.41</v>
      </c>
      <c r="CO93">
        <v>64.665000000000006</v>
      </c>
      <c r="CP93">
        <v>66.36</v>
      </c>
      <c r="CQ93">
        <v>72.064999999999998</v>
      </c>
      <c r="CR93">
        <v>73.275000000000006</v>
      </c>
      <c r="CS93">
        <v>71.814999999999998</v>
      </c>
      <c r="CT93">
        <v>67.284999999999997</v>
      </c>
      <c r="CU93">
        <v>69.05</v>
      </c>
      <c r="CV93">
        <v>71.73</v>
      </c>
      <c r="CW93">
        <v>61.75</v>
      </c>
      <c r="CX93">
        <v>59.954999999999998</v>
      </c>
      <c r="CY93">
        <v>66.275000000000006</v>
      </c>
      <c r="CZ93">
        <v>59.604999999999997</v>
      </c>
      <c r="DA93">
        <v>60.174999999999997</v>
      </c>
      <c r="DB93">
        <v>57.975000000000001</v>
      </c>
      <c r="DC93">
        <v>51.064999999999998</v>
      </c>
      <c r="DD93">
        <v>52.954999999999998</v>
      </c>
      <c r="DE93">
        <v>56.14</v>
      </c>
      <c r="DF93">
        <v>55.615000000000002</v>
      </c>
      <c r="DG93">
        <v>58.615000000000002</v>
      </c>
      <c r="DH93">
        <v>62.384999999999998</v>
      </c>
      <c r="DI93">
        <v>64.545000000000002</v>
      </c>
      <c r="DJ93">
        <v>61.74</v>
      </c>
      <c r="DK93">
        <v>58.57</v>
      </c>
      <c r="DL93">
        <v>49.784999999999997</v>
      </c>
      <c r="DM93">
        <v>47.375</v>
      </c>
      <c r="DN93">
        <v>53.725000000000001</v>
      </c>
      <c r="DO93">
        <v>55.04</v>
      </c>
      <c r="DP93">
        <v>58.854999999999997</v>
      </c>
      <c r="DQ93">
        <v>64.745000000000005</v>
      </c>
      <c r="DR93">
        <v>65.344999999999999</v>
      </c>
      <c r="DS93">
        <v>66.474999999999994</v>
      </c>
      <c r="DT93">
        <v>64.38</v>
      </c>
      <c r="DU93">
        <v>67.784999999999997</v>
      </c>
      <c r="DV93">
        <v>71.305000000000007</v>
      </c>
      <c r="DW93">
        <v>67.525000000000006</v>
      </c>
      <c r="DX93">
        <v>70.665000000000006</v>
      </c>
      <c r="DY93">
        <v>67.405000000000001</v>
      </c>
      <c r="DZ93">
        <v>69.144999999999996</v>
      </c>
      <c r="EA93">
        <v>64.165000000000006</v>
      </c>
      <c r="EB93">
        <v>58.015000000000001</v>
      </c>
      <c r="EC93">
        <v>58.255000000000003</v>
      </c>
      <c r="ED93">
        <v>59.674999999999997</v>
      </c>
      <c r="EE93">
        <v>59.795000000000002</v>
      </c>
      <c r="EF93">
        <v>62.075000000000003</v>
      </c>
      <c r="EG93">
        <v>65.11</v>
      </c>
      <c r="EH93">
        <v>64.405000000000001</v>
      </c>
      <c r="EI93">
        <v>57.284999999999997</v>
      </c>
      <c r="EJ93">
        <v>57.905000000000001</v>
      </c>
    </row>
    <row r="94" spans="1:140" x14ac:dyDescent="0.25">
      <c r="A94" t="s">
        <v>93</v>
      </c>
      <c r="B94">
        <f>_xll.BDH($A94,"PX_MID","2007-05-31","","Dir=H","Per=M","Days=A","Dts=H","cols=139;rows=1")</f>
        <v>8.9529999999999994</v>
      </c>
      <c r="C94">
        <v>11.978</v>
      </c>
      <c r="D94">
        <v>11.481999999999999</v>
      </c>
      <c r="E94">
        <v>12.654999999999999</v>
      </c>
      <c r="F94">
        <v>15.164</v>
      </c>
      <c r="G94">
        <v>17.576000000000001</v>
      </c>
      <c r="H94">
        <v>18.161999999999999</v>
      </c>
      <c r="I94">
        <v>21.998000000000001</v>
      </c>
      <c r="J94">
        <v>21.353999999999999</v>
      </c>
      <c r="K94">
        <v>24.457000000000001</v>
      </c>
      <c r="L94">
        <v>20.715</v>
      </c>
      <c r="M94">
        <v>26.692</v>
      </c>
      <c r="N94">
        <v>27.350999999999999</v>
      </c>
      <c r="O94">
        <v>30.539000000000001</v>
      </c>
      <c r="P94">
        <v>32.648000000000003</v>
      </c>
      <c r="Q94">
        <v>30.475999999999999</v>
      </c>
      <c r="R94">
        <v>18.312000000000001</v>
      </c>
      <c r="S94">
        <v>12.827999999999999</v>
      </c>
      <c r="T94">
        <v>10.504</v>
      </c>
      <c r="U94">
        <v>9.8290000000000006</v>
      </c>
      <c r="V94">
        <v>9.41</v>
      </c>
      <c r="W94">
        <v>12.891999999999999</v>
      </c>
      <c r="X94">
        <v>14.202</v>
      </c>
      <c r="Y94">
        <v>14.379</v>
      </c>
      <c r="Z94">
        <v>15.544</v>
      </c>
      <c r="AA94">
        <v>14.848000000000001</v>
      </c>
      <c r="AB94">
        <v>15.798999999999999</v>
      </c>
      <c r="AC94">
        <v>16.344000000000001</v>
      </c>
      <c r="AD94">
        <v>17.239000000000001</v>
      </c>
      <c r="AE94">
        <v>16.652999999999999</v>
      </c>
      <c r="AF94">
        <v>17.065000000000001</v>
      </c>
      <c r="AG94">
        <v>18.170000000000002</v>
      </c>
      <c r="AH94">
        <v>18.587</v>
      </c>
      <c r="AI94">
        <v>21.262</v>
      </c>
      <c r="AJ94">
        <v>18.219000000000001</v>
      </c>
      <c r="AK94">
        <v>16.736000000000001</v>
      </c>
      <c r="AL94">
        <v>13.702</v>
      </c>
      <c r="AM94">
        <v>12.686</v>
      </c>
      <c r="AN94">
        <v>16.236000000000001</v>
      </c>
      <c r="AO94">
        <v>18.495000000000001</v>
      </c>
      <c r="AP94">
        <v>19.106999999999999</v>
      </c>
      <c r="AQ94">
        <v>24.527000000000001</v>
      </c>
      <c r="AR94">
        <v>24.15</v>
      </c>
      <c r="AS94">
        <v>27.038</v>
      </c>
      <c r="AT94">
        <v>26.984999999999999</v>
      </c>
      <c r="AU94">
        <v>28.248999999999999</v>
      </c>
      <c r="AV94">
        <v>27.364999999999998</v>
      </c>
      <c r="AW94">
        <v>28.298999999999999</v>
      </c>
      <c r="AX94">
        <v>30.742999999999999</v>
      </c>
      <c r="AY94">
        <v>28.332999999999998</v>
      </c>
      <c r="AZ94">
        <v>31.085000000000001</v>
      </c>
      <c r="BA94">
        <v>36.534999999999997</v>
      </c>
      <c r="BB94">
        <v>24.677</v>
      </c>
      <c r="BC94">
        <v>32.46</v>
      </c>
      <c r="BD94">
        <v>27.975000000000001</v>
      </c>
      <c r="BE94">
        <v>29.001000000000001</v>
      </c>
      <c r="BF94">
        <v>35.470999999999997</v>
      </c>
      <c r="BG94">
        <v>37.207000000000001</v>
      </c>
      <c r="BH94">
        <v>36.543999999999997</v>
      </c>
      <c r="BI94">
        <v>38.610999999999997</v>
      </c>
      <c r="BJ94">
        <v>34.182000000000002</v>
      </c>
      <c r="BK94">
        <v>38.759</v>
      </c>
      <c r="BL94">
        <v>39.151000000000003</v>
      </c>
      <c r="BM94">
        <v>41.411000000000001</v>
      </c>
      <c r="BN94">
        <v>44.390999999999998</v>
      </c>
      <c r="BO94">
        <v>41.04</v>
      </c>
      <c r="BP94">
        <v>42.784999999999997</v>
      </c>
      <c r="BQ94">
        <v>40.630000000000003</v>
      </c>
      <c r="BR94">
        <v>45.848999999999997</v>
      </c>
      <c r="BS94">
        <v>40.17</v>
      </c>
      <c r="BT94">
        <v>38.07</v>
      </c>
      <c r="BU94">
        <v>37.295999999999999</v>
      </c>
      <c r="BV94">
        <v>38.183999999999997</v>
      </c>
      <c r="BW94">
        <v>34.350999999999999</v>
      </c>
      <c r="BX94">
        <v>39.203000000000003</v>
      </c>
      <c r="BY94">
        <v>38.058999999999997</v>
      </c>
      <c r="BZ94">
        <v>42.173000000000002</v>
      </c>
      <c r="CA94">
        <v>43.12</v>
      </c>
      <c r="CB94">
        <v>43.488</v>
      </c>
      <c r="CC94">
        <v>46.606000000000002</v>
      </c>
      <c r="CD94">
        <v>46.161000000000001</v>
      </c>
      <c r="CE94">
        <v>50.170999999999999</v>
      </c>
      <c r="CF94">
        <v>52.168999999999997</v>
      </c>
      <c r="CG94">
        <v>49.015000000000001</v>
      </c>
      <c r="CH94">
        <v>48.656999999999996</v>
      </c>
      <c r="CI94">
        <v>48.110999999999997</v>
      </c>
      <c r="CJ94">
        <v>50.063000000000002</v>
      </c>
      <c r="CK94">
        <v>51.539000000000001</v>
      </c>
      <c r="CL94">
        <v>55.856000000000002</v>
      </c>
      <c r="CM94">
        <v>51.966000000000001</v>
      </c>
      <c r="CN94">
        <v>53.664999999999999</v>
      </c>
      <c r="CO94">
        <v>54.506</v>
      </c>
      <c r="CP94">
        <v>61.036999999999999</v>
      </c>
      <c r="CQ94">
        <v>61.209000000000003</v>
      </c>
      <c r="CR94">
        <v>56.759</v>
      </c>
      <c r="CS94">
        <v>57.476999999999997</v>
      </c>
      <c r="CT94">
        <v>63.255000000000003</v>
      </c>
      <c r="CU94">
        <v>64.284999999999997</v>
      </c>
      <c r="CV94">
        <v>59.185000000000002</v>
      </c>
      <c r="CW94">
        <v>57.365000000000002</v>
      </c>
      <c r="CX94">
        <v>44.875</v>
      </c>
      <c r="CY94">
        <v>50.79</v>
      </c>
      <c r="CZ94">
        <v>46.155000000000001</v>
      </c>
      <c r="DA94">
        <v>40.795000000000002</v>
      </c>
      <c r="DB94">
        <v>29.995000000000001</v>
      </c>
      <c r="DC94">
        <v>36.465000000000003</v>
      </c>
      <c r="DD94">
        <v>31.315000000000001</v>
      </c>
      <c r="DE94">
        <v>33.064999999999998</v>
      </c>
      <c r="DF94">
        <v>27.655000000000001</v>
      </c>
      <c r="DG94">
        <v>24.105</v>
      </c>
      <c r="DH94">
        <v>24.675000000000001</v>
      </c>
      <c r="DI94">
        <v>25.99</v>
      </c>
      <c r="DJ94">
        <v>24.344999999999999</v>
      </c>
      <c r="DK94">
        <v>24.004999999999999</v>
      </c>
      <c r="DL94">
        <v>28.954999999999998</v>
      </c>
      <c r="DM94">
        <v>31.484999999999999</v>
      </c>
      <c r="DN94">
        <v>35.295000000000002</v>
      </c>
      <c r="DO94">
        <v>31.425000000000001</v>
      </c>
      <c r="DP94">
        <v>29.355</v>
      </c>
      <c r="DQ94">
        <v>26.745000000000001</v>
      </c>
      <c r="DR94">
        <v>26.905000000000001</v>
      </c>
      <c r="DS94">
        <v>27.954999999999998</v>
      </c>
      <c r="DT94">
        <v>29.355</v>
      </c>
      <c r="DU94">
        <v>28.995000000000001</v>
      </c>
      <c r="DV94">
        <v>35.155000000000001</v>
      </c>
      <c r="DW94">
        <v>37.975000000000001</v>
      </c>
      <c r="DX94">
        <v>37.465000000000003</v>
      </c>
      <c r="DY94">
        <v>42.534999999999997</v>
      </c>
      <c r="DZ94">
        <v>42.445</v>
      </c>
      <c r="EA94">
        <v>41.234999999999999</v>
      </c>
      <c r="EB94">
        <v>37.725000000000001</v>
      </c>
      <c r="EC94">
        <v>38.805</v>
      </c>
      <c r="ED94">
        <v>41.134999999999998</v>
      </c>
      <c r="EE94">
        <v>44.405000000000001</v>
      </c>
      <c r="EF94">
        <v>44.424999999999997</v>
      </c>
      <c r="EG94">
        <v>51.954999999999998</v>
      </c>
      <c r="EH94">
        <v>54.424999999999997</v>
      </c>
      <c r="EI94">
        <v>48.024999999999999</v>
      </c>
      <c r="EJ94">
        <v>42.2</v>
      </c>
    </row>
    <row r="95" spans="1:140" x14ac:dyDescent="0.25">
      <c r="A95" t="s">
        <v>94</v>
      </c>
      <c r="B95" t="str">
        <f>_xll.BDH($A95,"PX_MID","2007-05-31","","Dir=H","Per=M","Days=A","Dts=H","cols=139;rows=1")</f>
        <v>#N/A N/A</v>
      </c>
      <c r="C95" t="s">
        <v>506</v>
      </c>
      <c r="D95" t="s">
        <v>506</v>
      </c>
      <c r="E95" t="s">
        <v>506</v>
      </c>
      <c r="F95" t="s">
        <v>506</v>
      </c>
      <c r="G95" t="s">
        <v>506</v>
      </c>
      <c r="H95" t="s">
        <v>506</v>
      </c>
      <c r="I95" t="s">
        <v>506</v>
      </c>
      <c r="J95" t="s">
        <v>506</v>
      </c>
      <c r="K95" t="s">
        <v>506</v>
      </c>
      <c r="L95" t="s">
        <v>506</v>
      </c>
      <c r="M95" t="s">
        <v>506</v>
      </c>
      <c r="N95" t="s">
        <v>506</v>
      </c>
      <c r="O95" t="s">
        <v>506</v>
      </c>
      <c r="P95" t="s">
        <v>506</v>
      </c>
      <c r="Q95" t="s">
        <v>506</v>
      </c>
      <c r="R95" t="s">
        <v>506</v>
      </c>
      <c r="S95" t="s">
        <v>506</v>
      </c>
      <c r="T95" t="s">
        <v>506</v>
      </c>
      <c r="U95" t="s">
        <v>506</v>
      </c>
      <c r="V95" t="s">
        <v>506</v>
      </c>
      <c r="W95" t="s">
        <v>506</v>
      </c>
      <c r="X95" t="s">
        <v>506</v>
      </c>
      <c r="Y95" t="s">
        <v>506</v>
      </c>
      <c r="Z95" t="s">
        <v>506</v>
      </c>
      <c r="AA95" t="s">
        <v>506</v>
      </c>
      <c r="AB95" t="s">
        <v>506</v>
      </c>
      <c r="AC95" t="s">
        <v>506</v>
      </c>
      <c r="AD95" t="s">
        <v>506</v>
      </c>
      <c r="AE95" t="s">
        <v>506</v>
      </c>
      <c r="AF95" t="s">
        <v>506</v>
      </c>
      <c r="AG95" t="s">
        <v>506</v>
      </c>
      <c r="AH95" t="s">
        <v>506</v>
      </c>
      <c r="AI95" t="s">
        <v>506</v>
      </c>
      <c r="AJ95" t="s">
        <v>506</v>
      </c>
      <c r="AK95" t="s">
        <v>506</v>
      </c>
      <c r="AL95" t="s">
        <v>506</v>
      </c>
      <c r="AM95" t="s">
        <v>506</v>
      </c>
      <c r="AN95" t="s">
        <v>506</v>
      </c>
      <c r="AO95" t="s">
        <v>506</v>
      </c>
      <c r="AP95" t="s">
        <v>506</v>
      </c>
      <c r="AQ95" t="s">
        <v>506</v>
      </c>
      <c r="AR95" t="s">
        <v>506</v>
      </c>
      <c r="AS95" t="s">
        <v>506</v>
      </c>
      <c r="AT95" t="s">
        <v>506</v>
      </c>
      <c r="AU95" t="s">
        <v>506</v>
      </c>
      <c r="AV95" t="s">
        <v>506</v>
      </c>
      <c r="AW95" t="s">
        <v>506</v>
      </c>
      <c r="AX95" t="s">
        <v>506</v>
      </c>
      <c r="AY95" t="s">
        <v>506</v>
      </c>
      <c r="AZ95" t="s">
        <v>506</v>
      </c>
      <c r="BA95" t="s">
        <v>506</v>
      </c>
      <c r="BB95" t="s">
        <v>506</v>
      </c>
      <c r="BC95" t="s">
        <v>506</v>
      </c>
      <c r="BD95" t="s">
        <v>506</v>
      </c>
      <c r="BE95" t="s">
        <v>506</v>
      </c>
      <c r="BF95" t="s">
        <v>506</v>
      </c>
      <c r="BG95" t="s">
        <v>506</v>
      </c>
      <c r="BH95" t="s">
        <v>506</v>
      </c>
      <c r="BI95" t="s">
        <v>506</v>
      </c>
      <c r="BJ95" t="s">
        <v>506</v>
      </c>
      <c r="BK95" t="s">
        <v>506</v>
      </c>
      <c r="BL95" t="s">
        <v>506</v>
      </c>
      <c r="BM95" t="s">
        <v>506</v>
      </c>
      <c r="BN95" t="s">
        <v>506</v>
      </c>
      <c r="BO95" t="s">
        <v>506</v>
      </c>
      <c r="BP95" t="s">
        <v>506</v>
      </c>
      <c r="BQ95" t="s">
        <v>506</v>
      </c>
      <c r="BR95" t="s">
        <v>506</v>
      </c>
      <c r="BS95" t="s">
        <v>506</v>
      </c>
      <c r="BT95" t="s">
        <v>506</v>
      </c>
      <c r="BU95" t="s">
        <v>506</v>
      </c>
      <c r="BV95" t="s">
        <v>506</v>
      </c>
      <c r="BW95" t="s">
        <v>506</v>
      </c>
      <c r="BX95" t="s">
        <v>506</v>
      </c>
      <c r="BY95" t="s">
        <v>506</v>
      </c>
      <c r="BZ95" t="s">
        <v>506</v>
      </c>
      <c r="CA95" t="s">
        <v>506</v>
      </c>
      <c r="CB95" t="s">
        <v>506</v>
      </c>
      <c r="CC95" t="s">
        <v>506</v>
      </c>
      <c r="CD95" t="s">
        <v>506</v>
      </c>
      <c r="CE95" t="s">
        <v>506</v>
      </c>
      <c r="CF95" t="s">
        <v>506</v>
      </c>
      <c r="CG95" t="s">
        <v>506</v>
      </c>
      <c r="CH95" t="s">
        <v>506</v>
      </c>
      <c r="CI95" t="s">
        <v>506</v>
      </c>
      <c r="CJ95" t="s">
        <v>506</v>
      </c>
      <c r="CK95" t="s">
        <v>506</v>
      </c>
      <c r="CL95">
        <v>23.46</v>
      </c>
      <c r="CM95">
        <v>23.63</v>
      </c>
      <c r="CN95">
        <v>24.605</v>
      </c>
      <c r="CO95">
        <v>24.844999999999999</v>
      </c>
      <c r="CP95">
        <v>23.89</v>
      </c>
      <c r="CQ95">
        <v>24.824999999999999</v>
      </c>
      <c r="CR95">
        <v>24.14</v>
      </c>
      <c r="CS95">
        <v>26.055</v>
      </c>
      <c r="CT95">
        <v>26.824999999999999</v>
      </c>
      <c r="CU95">
        <v>27.305</v>
      </c>
      <c r="CV95">
        <v>26.094999999999999</v>
      </c>
      <c r="CW95">
        <v>24.805</v>
      </c>
      <c r="CX95">
        <v>23.844999999999999</v>
      </c>
      <c r="CY95">
        <v>24.195</v>
      </c>
      <c r="CZ95">
        <v>26.625</v>
      </c>
      <c r="DA95">
        <v>26.164999999999999</v>
      </c>
      <c r="DB95">
        <v>21.36</v>
      </c>
      <c r="DC95">
        <v>19.225000000000001</v>
      </c>
      <c r="DD95">
        <v>20.94</v>
      </c>
      <c r="DE95">
        <v>22.844999999999999</v>
      </c>
      <c r="DF95">
        <v>23.555</v>
      </c>
      <c r="DG95">
        <v>19.975000000000001</v>
      </c>
      <c r="DH95">
        <v>22.335000000000001</v>
      </c>
      <c r="DI95">
        <v>24.774999999999999</v>
      </c>
      <c r="DJ95">
        <v>24.704999999999998</v>
      </c>
      <c r="DK95">
        <v>26.344999999999999</v>
      </c>
      <c r="DL95">
        <v>33.505000000000003</v>
      </c>
      <c r="DM95">
        <v>35.634999999999998</v>
      </c>
      <c r="DN95">
        <v>36.185000000000002</v>
      </c>
      <c r="DO95">
        <v>37.375</v>
      </c>
      <c r="DP95">
        <v>34.545000000000002</v>
      </c>
      <c r="DQ95">
        <v>36.715000000000003</v>
      </c>
      <c r="DR95">
        <v>34.094999999999999</v>
      </c>
      <c r="DS95">
        <v>35.674999999999997</v>
      </c>
      <c r="DT95">
        <v>35.085000000000001</v>
      </c>
      <c r="DU95">
        <v>33.134999999999998</v>
      </c>
      <c r="DV95">
        <v>37.865000000000002</v>
      </c>
      <c r="DW95">
        <v>38.015000000000001</v>
      </c>
      <c r="DX95">
        <v>40.695</v>
      </c>
      <c r="DY95">
        <v>41.984999999999999</v>
      </c>
      <c r="DZ95">
        <v>45.895000000000003</v>
      </c>
      <c r="EA95">
        <v>43.475000000000001</v>
      </c>
      <c r="EB95">
        <v>41.895000000000003</v>
      </c>
      <c r="EC95">
        <v>41.494999999999997</v>
      </c>
      <c r="ED95">
        <v>40.844999999999999</v>
      </c>
      <c r="EE95">
        <v>38.905000000000001</v>
      </c>
      <c r="EF95">
        <v>39.774999999999999</v>
      </c>
      <c r="EG95">
        <v>41.164999999999999</v>
      </c>
      <c r="EH95">
        <v>38.564999999999998</v>
      </c>
      <c r="EI95">
        <v>37.36</v>
      </c>
      <c r="EJ95">
        <v>36.354999999999997</v>
      </c>
    </row>
    <row r="96" spans="1:140" x14ac:dyDescent="0.25">
      <c r="A96" t="s">
        <v>95</v>
      </c>
      <c r="B96">
        <f>_xll.BDH($A96,"PX_MID","2007-05-31","","Dir=H","Per=M","Days=A","Dts=H","cols=139;rows=1")</f>
        <v>12.491300000000001</v>
      </c>
      <c r="C96">
        <v>12.11</v>
      </c>
      <c r="D96">
        <v>12.2613</v>
      </c>
      <c r="E96">
        <v>11.2263</v>
      </c>
      <c r="F96">
        <v>11.748799999999999</v>
      </c>
      <c r="G96">
        <v>11.8188</v>
      </c>
      <c r="H96">
        <v>14.015000000000001</v>
      </c>
      <c r="I96">
        <v>13.525</v>
      </c>
      <c r="J96">
        <v>13.2963</v>
      </c>
      <c r="K96">
        <v>13.3588</v>
      </c>
      <c r="L96">
        <v>13.553800000000001</v>
      </c>
      <c r="M96">
        <v>14.21</v>
      </c>
      <c r="N96">
        <v>14.2188</v>
      </c>
      <c r="O96">
        <v>14.095000000000001</v>
      </c>
      <c r="P96">
        <v>13.72</v>
      </c>
      <c r="Q96">
        <v>15.61</v>
      </c>
      <c r="R96">
        <v>15.4475</v>
      </c>
      <c r="S96">
        <v>14.76</v>
      </c>
      <c r="T96">
        <v>14.8363</v>
      </c>
      <c r="U96">
        <v>14.012499999999999</v>
      </c>
      <c r="V96">
        <v>13.321300000000001</v>
      </c>
      <c r="W96">
        <v>12.225</v>
      </c>
      <c r="X96">
        <v>13.0625</v>
      </c>
      <c r="Y96">
        <v>13.592499999999999</v>
      </c>
      <c r="Z96">
        <v>12.5525</v>
      </c>
      <c r="AA96">
        <v>13.5688</v>
      </c>
      <c r="AB96">
        <v>14.751300000000001</v>
      </c>
      <c r="AC96">
        <v>14.2888</v>
      </c>
      <c r="AD96">
        <v>14.178800000000001</v>
      </c>
      <c r="AE96">
        <v>14.21</v>
      </c>
      <c r="AF96">
        <v>14.766299999999999</v>
      </c>
      <c r="AG96">
        <v>15.12</v>
      </c>
      <c r="AH96">
        <v>15.0625</v>
      </c>
      <c r="AI96">
        <v>16.785</v>
      </c>
      <c r="AJ96">
        <v>16.7438</v>
      </c>
      <c r="AK96">
        <v>17.308800000000002</v>
      </c>
      <c r="AL96">
        <v>16.461300000000001</v>
      </c>
      <c r="AM96">
        <v>15.6713</v>
      </c>
      <c r="AN96">
        <v>16.558800000000002</v>
      </c>
      <c r="AO96">
        <v>15.2988</v>
      </c>
      <c r="AP96">
        <v>16.247499999999999</v>
      </c>
      <c r="AQ96">
        <v>16.4663</v>
      </c>
      <c r="AR96">
        <v>16.307500000000001</v>
      </c>
      <c r="AS96">
        <v>17.2638</v>
      </c>
      <c r="AT96">
        <v>17.198799999999999</v>
      </c>
      <c r="AU96">
        <v>18.8688</v>
      </c>
      <c r="AV96">
        <v>19.8338</v>
      </c>
      <c r="AW96">
        <v>20.612500000000001</v>
      </c>
      <c r="AX96">
        <v>21.0213</v>
      </c>
      <c r="AY96">
        <v>20.267499999999998</v>
      </c>
      <c r="AZ96">
        <v>20.1525</v>
      </c>
      <c r="BA96">
        <v>21.762499999999999</v>
      </c>
      <c r="BB96">
        <v>22.092500000000001</v>
      </c>
      <c r="BC96">
        <v>22.094999999999999</v>
      </c>
      <c r="BD96">
        <v>22.122499999999999</v>
      </c>
      <c r="BE96">
        <v>22.8825</v>
      </c>
      <c r="BF96">
        <v>22.682500000000001</v>
      </c>
      <c r="BG96">
        <v>23.8675</v>
      </c>
      <c r="BH96">
        <v>24.607500000000002</v>
      </c>
      <c r="BI96">
        <v>25.397500000000001</v>
      </c>
      <c r="BJ96">
        <v>26.6325</v>
      </c>
      <c r="BK96">
        <v>27.737500000000001</v>
      </c>
      <c r="BL96">
        <v>28.8125</v>
      </c>
      <c r="BM96">
        <v>27.3675</v>
      </c>
      <c r="BN96">
        <v>26.99</v>
      </c>
      <c r="BO96">
        <v>25.3675</v>
      </c>
      <c r="BP96">
        <v>27.07</v>
      </c>
      <c r="BQ96">
        <v>26.7925</v>
      </c>
      <c r="BR96">
        <v>28.897500000000001</v>
      </c>
      <c r="BS96">
        <v>30.962499999999999</v>
      </c>
      <c r="BT96">
        <v>32.307499999999997</v>
      </c>
      <c r="BU96">
        <v>31.934999999999999</v>
      </c>
      <c r="BV96">
        <v>30.397500000000001</v>
      </c>
      <c r="BW96">
        <v>30.817499999999999</v>
      </c>
      <c r="BX96">
        <v>31.852499999999999</v>
      </c>
      <c r="BY96">
        <v>29.662500000000001</v>
      </c>
      <c r="BZ96">
        <v>30.047499999999999</v>
      </c>
      <c r="CA96">
        <v>32.572499999999998</v>
      </c>
      <c r="CB96">
        <v>32.627499999999998</v>
      </c>
      <c r="CC96">
        <v>33.142499999999998</v>
      </c>
      <c r="CD96">
        <v>32.287500000000001</v>
      </c>
      <c r="CE96">
        <v>33.984999999999999</v>
      </c>
      <c r="CF96">
        <v>34.5</v>
      </c>
      <c r="CG96">
        <v>34.494999999999997</v>
      </c>
      <c r="CH96">
        <v>34.619999999999997</v>
      </c>
      <c r="CI96">
        <v>34.972499999999997</v>
      </c>
      <c r="CJ96">
        <v>32.075000000000003</v>
      </c>
      <c r="CK96">
        <v>34.107500000000002</v>
      </c>
      <c r="CL96">
        <v>35.082500000000003</v>
      </c>
      <c r="CM96">
        <v>36.202500000000001</v>
      </c>
      <c r="CN96">
        <v>38.35</v>
      </c>
      <c r="CO96">
        <v>39.407499999999999</v>
      </c>
      <c r="CP96">
        <v>40.462499999999999</v>
      </c>
      <c r="CQ96">
        <v>42.567500000000003</v>
      </c>
      <c r="CR96">
        <v>42.72</v>
      </c>
      <c r="CS96">
        <v>40.587499999999999</v>
      </c>
      <c r="CT96">
        <v>41.997500000000002</v>
      </c>
      <c r="CU96">
        <v>40.57</v>
      </c>
      <c r="CV96">
        <v>43.167499999999997</v>
      </c>
      <c r="CW96">
        <v>43.15</v>
      </c>
      <c r="CX96">
        <v>41.947499999999998</v>
      </c>
      <c r="CY96">
        <v>43.034999999999997</v>
      </c>
      <c r="CZ96">
        <v>42.87</v>
      </c>
      <c r="DA96">
        <v>42.43</v>
      </c>
      <c r="DB96">
        <v>41.99</v>
      </c>
      <c r="DC96">
        <v>45.377499999999998</v>
      </c>
      <c r="DD96">
        <v>46.082500000000003</v>
      </c>
      <c r="DE96">
        <v>46.357500000000002</v>
      </c>
      <c r="DF96">
        <v>49.247500000000002</v>
      </c>
      <c r="DG96">
        <v>51.435000000000002</v>
      </c>
      <c r="DH96">
        <v>49.1175</v>
      </c>
      <c r="DI96">
        <v>49.707500000000003</v>
      </c>
      <c r="DJ96">
        <v>47.924999999999997</v>
      </c>
      <c r="DK96">
        <v>48.255000000000003</v>
      </c>
      <c r="DL96">
        <v>43.795000000000002</v>
      </c>
      <c r="DM96">
        <v>44.195</v>
      </c>
      <c r="DN96">
        <v>45.225000000000001</v>
      </c>
      <c r="DO96">
        <v>49.844999999999999</v>
      </c>
      <c r="DP96">
        <v>49.875</v>
      </c>
      <c r="DQ96">
        <v>49.515000000000001</v>
      </c>
      <c r="DR96">
        <v>51.674999999999997</v>
      </c>
      <c r="DS96">
        <v>51.854999999999997</v>
      </c>
      <c r="DT96">
        <v>53.354999999999997</v>
      </c>
      <c r="DU96">
        <v>50.155000000000001</v>
      </c>
      <c r="DV96">
        <v>48.435000000000002</v>
      </c>
      <c r="DW96">
        <v>45.164999999999999</v>
      </c>
      <c r="DX96">
        <v>47.094999999999999</v>
      </c>
      <c r="DY96">
        <v>50.185000000000002</v>
      </c>
      <c r="DZ96">
        <v>48.854999999999997</v>
      </c>
      <c r="EA96">
        <v>49.204999999999998</v>
      </c>
      <c r="EB96">
        <v>50.365000000000002</v>
      </c>
      <c r="EC96">
        <v>46.204999999999998</v>
      </c>
      <c r="ED96">
        <v>46.945</v>
      </c>
      <c r="EE96">
        <v>53.174999999999997</v>
      </c>
      <c r="EF96">
        <v>55.895000000000003</v>
      </c>
      <c r="EG96">
        <v>56.575000000000003</v>
      </c>
      <c r="EH96">
        <v>59.365000000000002</v>
      </c>
      <c r="EI96">
        <v>59.305</v>
      </c>
      <c r="EJ96">
        <v>66.17</v>
      </c>
    </row>
    <row r="97" spans="1:140" x14ac:dyDescent="0.25">
      <c r="A97" t="s">
        <v>96</v>
      </c>
      <c r="B97">
        <f>_xll.BDH($A97,"PX_MID","2007-05-31","","Dir=H","Per=M","Days=A","Dts=H","cols=139;rows=1")</f>
        <v>54.145000000000003</v>
      </c>
      <c r="C97">
        <v>52.56</v>
      </c>
      <c r="D97">
        <v>48.634999999999998</v>
      </c>
      <c r="E97">
        <v>48.984999999999999</v>
      </c>
      <c r="F97">
        <v>54.27</v>
      </c>
      <c r="G97">
        <v>49.88</v>
      </c>
      <c r="H97">
        <v>51.54</v>
      </c>
      <c r="I97">
        <v>54.045000000000002</v>
      </c>
      <c r="J97">
        <v>55.5</v>
      </c>
      <c r="K97">
        <v>50.805</v>
      </c>
      <c r="L97">
        <v>54.34</v>
      </c>
      <c r="M97">
        <v>62.625</v>
      </c>
      <c r="N97">
        <v>64.545000000000002</v>
      </c>
      <c r="O97">
        <v>54.825000000000003</v>
      </c>
      <c r="P97">
        <v>48.19</v>
      </c>
      <c r="Q97">
        <v>52.125</v>
      </c>
      <c r="R97">
        <v>50.89</v>
      </c>
      <c r="S97">
        <v>51.8</v>
      </c>
      <c r="T97">
        <v>51.03</v>
      </c>
      <c r="U97">
        <v>55.005000000000003</v>
      </c>
      <c r="V97">
        <v>46.005000000000003</v>
      </c>
      <c r="W97">
        <v>41.295000000000002</v>
      </c>
      <c r="X97">
        <v>45.555</v>
      </c>
      <c r="Y97">
        <v>53.195</v>
      </c>
      <c r="Z97">
        <v>50.814999999999998</v>
      </c>
      <c r="AA97">
        <v>52.16</v>
      </c>
      <c r="AB97">
        <v>54.55</v>
      </c>
      <c r="AC97">
        <v>56.284999999999997</v>
      </c>
      <c r="AD97">
        <v>57.74</v>
      </c>
      <c r="AE97">
        <v>55.11</v>
      </c>
      <c r="AF97">
        <v>55.75</v>
      </c>
      <c r="AG97">
        <v>58.74</v>
      </c>
      <c r="AH97">
        <v>56.63</v>
      </c>
      <c r="AI97">
        <v>53.325000000000003</v>
      </c>
      <c r="AJ97">
        <v>55.875</v>
      </c>
      <c r="AK97">
        <v>60.314999999999998</v>
      </c>
      <c r="AL97">
        <v>58.075000000000003</v>
      </c>
      <c r="AM97">
        <v>55.664999999999999</v>
      </c>
      <c r="AN97">
        <v>65.165000000000006</v>
      </c>
      <c r="AO97">
        <v>64.989999999999995</v>
      </c>
      <c r="AP97">
        <v>69.905000000000001</v>
      </c>
      <c r="AQ97">
        <v>70.52</v>
      </c>
      <c r="AR97">
        <v>73.66</v>
      </c>
      <c r="AS97">
        <v>80.2</v>
      </c>
      <c r="AT97">
        <v>77.094999999999999</v>
      </c>
      <c r="AU97">
        <v>72.394999999999996</v>
      </c>
      <c r="AV97">
        <v>74.11</v>
      </c>
      <c r="AW97">
        <v>80.194999999999993</v>
      </c>
      <c r="AX97">
        <v>80.22</v>
      </c>
      <c r="AY97">
        <v>78.834999999999994</v>
      </c>
      <c r="AZ97">
        <v>72.305000000000007</v>
      </c>
      <c r="BA97">
        <v>70.5</v>
      </c>
      <c r="BB97">
        <v>68.474999999999994</v>
      </c>
      <c r="BC97">
        <v>69.454999999999998</v>
      </c>
      <c r="BD97">
        <v>68.465000000000003</v>
      </c>
      <c r="BE97">
        <v>69.790000000000006</v>
      </c>
      <c r="BF97">
        <v>68.825000000000003</v>
      </c>
      <c r="BG97">
        <v>66.155000000000001</v>
      </c>
      <c r="BH97">
        <v>65.504999999999995</v>
      </c>
      <c r="BI97">
        <v>59.72</v>
      </c>
      <c r="BJ97">
        <v>58.265000000000001</v>
      </c>
      <c r="BK97">
        <v>58.524999999999999</v>
      </c>
      <c r="BL97">
        <v>52.844999999999999</v>
      </c>
      <c r="BM97">
        <v>56.6</v>
      </c>
      <c r="BN97">
        <v>58.54</v>
      </c>
      <c r="BO97">
        <v>60.34</v>
      </c>
      <c r="BP97">
        <v>61.73</v>
      </c>
      <c r="BQ97">
        <v>63.234999999999999</v>
      </c>
      <c r="BR97">
        <v>66.16</v>
      </c>
      <c r="BS97">
        <v>57.03</v>
      </c>
      <c r="BT97">
        <v>59.454999999999998</v>
      </c>
      <c r="BU97">
        <v>59.4</v>
      </c>
      <c r="BV97">
        <v>56.7</v>
      </c>
      <c r="BW97">
        <v>56.29</v>
      </c>
      <c r="BX97">
        <v>59.615000000000002</v>
      </c>
      <c r="BY97">
        <v>56.854999999999997</v>
      </c>
      <c r="BZ97">
        <v>59.58</v>
      </c>
      <c r="CA97">
        <v>59.75</v>
      </c>
      <c r="CB97">
        <v>58.65</v>
      </c>
      <c r="CC97">
        <v>58.344999999999999</v>
      </c>
      <c r="CD97">
        <v>58.534999999999997</v>
      </c>
      <c r="CE97">
        <v>51.86</v>
      </c>
      <c r="CF97">
        <v>52.395000000000003</v>
      </c>
      <c r="CG97">
        <v>58.895000000000003</v>
      </c>
      <c r="CH97">
        <v>59.854999999999997</v>
      </c>
      <c r="CI97">
        <v>63.784999999999997</v>
      </c>
      <c r="CJ97">
        <v>67.465000000000003</v>
      </c>
      <c r="CK97">
        <v>68.254999999999995</v>
      </c>
      <c r="CL97">
        <v>66.334999999999994</v>
      </c>
      <c r="CM97">
        <v>69.204999999999998</v>
      </c>
      <c r="CN97">
        <v>73.734999999999999</v>
      </c>
      <c r="CO97">
        <v>74.91</v>
      </c>
      <c r="CP97">
        <v>71.23</v>
      </c>
      <c r="CQ97">
        <v>74.305000000000007</v>
      </c>
      <c r="CR97">
        <v>73.215000000000003</v>
      </c>
      <c r="CS97">
        <v>64.394999999999996</v>
      </c>
      <c r="CT97">
        <v>61.73</v>
      </c>
      <c r="CU97">
        <v>62.4</v>
      </c>
      <c r="CV97">
        <v>70.165000000000006</v>
      </c>
      <c r="CW97">
        <v>67.44</v>
      </c>
      <c r="CX97">
        <v>67.765000000000001</v>
      </c>
      <c r="CY97">
        <v>69.364999999999995</v>
      </c>
      <c r="CZ97">
        <v>67.424999999999997</v>
      </c>
      <c r="DA97">
        <v>62.01</v>
      </c>
      <c r="DB97">
        <v>64.765000000000001</v>
      </c>
      <c r="DC97">
        <v>69.844999999999999</v>
      </c>
      <c r="DD97">
        <v>74.224999999999994</v>
      </c>
      <c r="DE97">
        <v>70.97</v>
      </c>
      <c r="DF97">
        <v>74.974999999999994</v>
      </c>
      <c r="DG97">
        <v>74.245000000000005</v>
      </c>
      <c r="DH97">
        <v>69.62</v>
      </c>
      <c r="DI97">
        <v>69.415000000000006</v>
      </c>
      <c r="DJ97">
        <v>70.454999999999998</v>
      </c>
      <c r="DK97">
        <v>68.114999999999995</v>
      </c>
      <c r="DL97">
        <v>74.844999999999999</v>
      </c>
      <c r="DM97">
        <v>73.25</v>
      </c>
      <c r="DN97">
        <v>76.045000000000002</v>
      </c>
      <c r="DO97">
        <v>80.38</v>
      </c>
      <c r="DP97">
        <v>77.295000000000002</v>
      </c>
      <c r="DQ97">
        <v>72.709999999999994</v>
      </c>
      <c r="DR97">
        <v>67.004999999999995</v>
      </c>
      <c r="DS97">
        <v>68.674999999999997</v>
      </c>
      <c r="DT97">
        <v>65.605000000000004</v>
      </c>
      <c r="DU97">
        <v>70.635000000000005</v>
      </c>
      <c r="DV97">
        <v>76.094999999999999</v>
      </c>
      <c r="DW97">
        <v>78.5</v>
      </c>
      <c r="DX97">
        <v>86.635000000000005</v>
      </c>
      <c r="DY97">
        <v>89.105000000000004</v>
      </c>
      <c r="DZ97">
        <v>91.484999999999999</v>
      </c>
      <c r="EA97">
        <v>93.344999999999999</v>
      </c>
      <c r="EB97">
        <v>93.7</v>
      </c>
      <c r="EC97">
        <v>92.025000000000006</v>
      </c>
      <c r="ED97">
        <v>87</v>
      </c>
      <c r="EE97">
        <v>83.655000000000001</v>
      </c>
      <c r="EF97">
        <v>92.18</v>
      </c>
      <c r="EG97">
        <v>96.08</v>
      </c>
      <c r="EH97">
        <v>97.915000000000006</v>
      </c>
      <c r="EI97">
        <v>88.995000000000005</v>
      </c>
      <c r="EJ97">
        <v>92.32</v>
      </c>
    </row>
    <row r="98" spans="1:140" x14ac:dyDescent="0.25">
      <c r="A98" t="s">
        <v>97</v>
      </c>
      <c r="B98" t="str">
        <f>_xll.BDH($A98,"PX_MID","2007-05-31","","Dir=H","Per=M","Days=A","Dts=H","cols=139;rows=1")</f>
        <v>#N/A N/A</v>
      </c>
      <c r="C98" t="s">
        <v>506</v>
      </c>
      <c r="D98" t="s">
        <v>506</v>
      </c>
      <c r="E98" t="s">
        <v>506</v>
      </c>
      <c r="F98" t="s">
        <v>506</v>
      </c>
      <c r="G98" t="s">
        <v>506</v>
      </c>
      <c r="H98" t="s">
        <v>506</v>
      </c>
      <c r="I98" t="s">
        <v>506</v>
      </c>
      <c r="J98" t="s">
        <v>506</v>
      </c>
      <c r="K98" t="s">
        <v>506</v>
      </c>
      <c r="L98" t="s">
        <v>506</v>
      </c>
      <c r="M98" t="s">
        <v>506</v>
      </c>
      <c r="N98" t="s">
        <v>506</v>
      </c>
      <c r="O98" t="s">
        <v>506</v>
      </c>
      <c r="P98" t="s">
        <v>506</v>
      </c>
      <c r="Q98" t="s">
        <v>506</v>
      </c>
      <c r="R98" t="s">
        <v>506</v>
      </c>
      <c r="S98" t="s">
        <v>506</v>
      </c>
      <c r="T98" t="s">
        <v>506</v>
      </c>
      <c r="U98" t="s">
        <v>506</v>
      </c>
      <c r="V98" t="s">
        <v>506</v>
      </c>
      <c r="W98" t="s">
        <v>506</v>
      </c>
      <c r="X98" t="s">
        <v>506</v>
      </c>
      <c r="Y98" t="s">
        <v>506</v>
      </c>
      <c r="Z98" t="s">
        <v>506</v>
      </c>
      <c r="AA98" t="s">
        <v>506</v>
      </c>
      <c r="AB98" t="s">
        <v>506</v>
      </c>
      <c r="AC98" t="s">
        <v>506</v>
      </c>
      <c r="AD98" t="s">
        <v>506</v>
      </c>
      <c r="AE98" t="s">
        <v>506</v>
      </c>
      <c r="AF98" t="s">
        <v>506</v>
      </c>
      <c r="AG98" t="s">
        <v>506</v>
      </c>
      <c r="AH98" t="s">
        <v>506</v>
      </c>
      <c r="AI98" t="s">
        <v>506</v>
      </c>
      <c r="AJ98" t="s">
        <v>506</v>
      </c>
      <c r="AK98" t="s">
        <v>506</v>
      </c>
      <c r="AL98" t="s">
        <v>506</v>
      </c>
      <c r="AM98" t="s">
        <v>506</v>
      </c>
      <c r="AN98" t="s">
        <v>506</v>
      </c>
      <c r="AO98" t="s">
        <v>506</v>
      </c>
      <c r="AP98">
        <v>35.887999999999998</v>
      </c>
      <c r="AQ98">
        <v>35.883000000000003</v>
      </c>
      <c r="AR98">
        <v>37.177</v>
      </c>
      <c r="AS98">
        <v>43.11</v>
      </c>
      <c r="AT98">
        <v>46.378</v>
      </c>
      <c r="AU98">
        <v>50.636000000000003</v>
      </c>
      <c r="AV98">
        <v>56.021999999999998</v>
      </c>
      <c r="AW98">
        <v>65.135000000000005</v>
      </c>
      <c r="AX98">
        <v>62.514000000000003</v>
      </c>
      <c r="AY98">
        <v>60.009</v>
      </c>
      <c r="AZ98">
        <v>59.683</v>
      </c>
      <c r="BA98">
        <v>55.148000000000003</v>
      </c>
      <c r="BB98">
        <v>51.764000000000003</v>
      </c>
      <c r="BC98">
        <v>50.845999999999997</v>
      </c>
      <c r="BD98">
        <v>58.598999999999997</v>
      </c>
      <c r="BE98">
        <v>62.933999999999997</v>
      </c>
      <c r="BF98">
        <v>63.725000000000001</v>
      </c>
      <c r="BG98">
        <v>70.084000000000003</v>
      </c>
      <c r="BH98">
        <v>70.167000000000002</v>
      </c>
      <c r="BI98">
        <v>66.843999999999994</v>
      </c>
      <c r="BJ98">
        <v>69.447999999999993</v>
      </c>
      <c r="BK98">
        <v>78.356999999999999</v>
      </c>
      <c r="BL98">
        <v>85.075000000000003</v>
      </c>
      <c r="BM98">
        <v>86.01</v>
      </c>
      <c r="BN98">
        <v>83.018000000000001</v>
      </c>
      <c r="BO98">
        <v>85.555999999999997</v>
      </c>
      <c r="BP98">
        <v>78.34</v>
      </c>
      <c r="BQ98">
        <v>84.400999999999996</v>
      </c>
      <c r="BR98">
        <v>86.236000000000004</v>
      </c>
      <c r="BS98">
        <v>95.554000000000002</v>
      </c>
      <c r="BT98">
        <v>115.212</v>
      </c>
      <c r="BU98">
        <v>111.402</v>
      </c>
      <c r="BV98">
        <v>123.651</v>
      </c>
      <c r="BW98">
        <v>137.154</v>
      </c>
      <c r="BX98">
        <v>138.95699999999999</v>
      </c>
      <c r="BY98">
        <v>134.23500000000001</v>
      </c>
      <c r="BZ98">
        <v>149.01599999999999</v>
      </c>
      <c r="CA98">
        <v>148.452</v>
      </c>
      <c r="CB98">
        <v>149.37</v>
      </c>
      <c r="CC98">
        <v>151.21700000000001</v>
      </c>
      <c r="CD98">
        <v>151.565</v>
      </c>
      <c r="CE98">
        <v>140.25700000000001</v>
      </c>
      <c r="CF98">
        <v>136.23599999999999</v>
      </c>
      <c r="CG98">
        <v>149.9</v>
      </c>
      <c r="CH98">
        <v>158.28899999999999</v>
      </c>
      <c r="CI98">
        <v>175.18799999999999</v>
      </c>
      <c r="CJ98">
        <v>170.886</v>
      </c>
      <c r="CK98">
        <v>173.40700000000001</v>
      </c>
      <c r="CL98">
        <v>167.374</v>
      </c>
      <c r="CM98">
        <v>175.166</v>
      </c>
      <c r="CN98">
        <v>187.624</v>
      </c>
      <c r="CO98">
        <v>184.24600000000001</v>
      </c>
      <c r="CP98">
        <v>167.11500000000001</v>
      </c>
      <c r="CQ98">
        <v>199.70699999999999</v>
      </c>
      <c r="CR98">
        <v>213.244</v>
      </c>
      <c r="CS98">
        <v>206.98400000000001</v>
      </c>
      <c r="CT98">
        <v>197.971</v>
      </c>
      <c r="CU98">
        <v>189.29400000000001</v>
      </c>
      <c r="CV98">
        <v>205.55699999999999</v>
      </c>
      <c r="CW98">
        <v>201.012</v>
      </c>
      <c r="CX98">
        <v>194.393</v>
      </c>
      <c r="CY98">
        <v>211.06</v>
      </c>
      <c r="CZ98">
        <v>207.22200000000001</v>
      </c>
      <c r="DA98">
        <v>202.45500000000001</v>
      </c>
      <c r="DB98">
        <v>189.499</v>
      </c>
      <c r="DC98">
        <v>198.54599999999999</v>
      </c>
      <c r="DD98">
        <v>223.77199999999999</v>
      </c>
      <c r="DE98">
        <v>234.815</v>
      </c>
      <c r="DF98">
        <v>218.875</v>
      </c>
      <c r="DG98">
        <v>228.625</v>
      </c>
      <c r="DH98">
        <v>234.875</v>
      </c>
      <c r="DI98">
        <v>257.23</v>
      </c>
      <c r="DJ98">
        <v>269.93</v>
      </c>
      <c r="DK98">
        <v>249.88</v>
      </c>
      <c r="DL98">
        <v>275.35500000000002</v>
      </c>
      <c r="DM98">
        <v>287.95</v>
      </c>
      <c r="DN98">
        <v>323.96499999999997</v>
      </c>
      <c r="DO98">
        <v>323.05500000000001</v>
      </c>
      <c r="DP98">
        <v>327.33499999999998</v>
      </c>
      <c r="DQ98">
        <v>345.11500000000001</v>
      </c>
      <c r="DR98">
        <v>345.39499999999998</v>
      </c>
      <c r="DS98">
        <v>336.84500000000003</v>
      </c>
      <c r="DT98">
        <v>391.84500000000003</v>
      </c>
      <c r="DU98">
        <v>398.33499999999998</v>
      </c>
      <c r="DV98">
        <v>363.45</v>
      </c>
      <c r="DW98">
        <v>334.10500000000002</v>
      </c>
      <c r="DX98">
        <v>326.22500000000002</v>
      </c>
      <c r="DY98">
        <v>336.19</v>
      </c>
      <c r="DZ98">
        <v>377.20499999999998</v>
      </c>
      <c r="EA98">
        <v>341.8</v>
      </c>
      <c r="EB98">
        <v>311.23</v>
      </c>
      <c r="EC98">
        <v>271.29500000000002</v>
      </c>
      <c r="ED98">
        <v>261.06</v>
      </c>
      <c r="EE98">
        <v>293.245</v>
      </c>
      <c r="EF98">
        <v>304.58499999999998</v>
      </c>
      <c r="EG98">
        <v>310.44</v>
      </c>
      <c r="EH98">
        <v>325.89999999999998</v>
      </c>
      <c r="EI98">
        <v>320.35500000000002</v>
      </c>
      <c r="EJ98">
        <v>329.15</v>
      </c>
    </row>
    <row r="99" spans="1:140" x14ac:dyDescent="0.25">
      <c r="A99" t="s">
        <v>98</v>
      </c>
      <c r="B99">
        <f>_xll.BDH($A99,"PX_MID","2007-05-31","","Dir=H","Per=M","Days=A","Dts=H","cols=139;rows=1")</f>
        <v>55.906999999999996</v>
      </c>
      <c r="C99">
        <v>52.2</v>
      </c>
      <c r="D99">
        <v>51.655000000000001</v>
      </c>
      <c r="E99">
        <v>51.645000000000003</v>
      </c>
      <c r="F99">
        <v>53.26</v>
      </c>
      <c r="G99">
        <v>52.515000000000001</v>
      </c>
      <c r="H99">
        <v>53.64</v>
      </c>
      <c r="I99">
        <v>53.68</v>
      </c>
      <c r="J99">
        <v>49.174999999999997</v>
      </c>
      <c r="K99">
        <v>44.625</v>
      </c>
      <c r="L99">
        <v>40.54</v>
      </c>
      <c r="M99">
        <v>42.73</v>
      </c>
      <c r="N99">
        <v>40.615000000000002</v>
      </c>
      <c r="O99">
        <v>35.369999999999997</v>
      </c>
      <c r="P99">
        <v>37.055</v>
      </c>
      <c r="Q99">
        <v>41.9</v>
      </c>
      <c r="R99">
        <v>34.034999999999997</v>
      </c>
      <c r="S99">
        <v>16.309999999999999</v>
      </c>
      <c r="T99">
        <v>12.09</v>
      </c>
      <c r="U99">
        <v>16.87</v>
      </c>
      <c r="V99">
        <v>17.28</v>
      </c>
      <c r="W99">
        <v>15.75</v>
      </c>
      <c r="X99">
        <v>17.600000000000001</v>
      </c>
      <c r="Y99">
        <v>19.695</v>
      </c>
      <c r="Z99">
        <v>22.15</v>
      </c>
      <c r="AA99">
        <v>24.11</v>
      </c>
      <c r="AB99">
        <v>28.38</v>
      </c>
      <c r="AC99">
        <v>29.425000000000001</v>
      </c>
      <c r="AD99">
        <v>28.11</v>
      </c>
      <c r="AE99">
        <v>27.864999999999998</v>
      </c>
      <c r="AF99">
        <v>32.094999999999999</v>
      </c>
      <c r="AG99">
        <v>35.284999999999997</v>
      </c>
      <c r="AH99">
        <v>33.78</v>
      </c>
      <c r="AI99">
        <v>34.270000000000003</v>
      </c>
      <c r="AJ99">
        <v>36.57</v>
      </c>
      <c r="AK99">
        <v>32.045000000000002</v>
      </c>
      <c r="AL99">
        <v>33.454999999999998</v>
      </c>
      <c r="AM99">
        <v>31.055</v>
      </c>
      <c r="AN99">
        <v>30.75</v>
      </c>
      <c r="AO99">
        <v>32.244999999999997</v>
      </c>
      <c r="AP99">
        <v>35.78</v>
      </c>
      <c r="AQ99">
        <v>35.174999999999997</v>
      </c>
      <c r="AR99">
        <v>36.795000000000002</v>
      </c>
      <c r="AS99">
        <v>36.674999999999997</v>
      </c>
      <c r="AT99">
        <v>42.01</v>
      </c>
      <c r="AU99">
        <v>42.094999999999999</v>
      </c>
      <c r="AV99">
        <v>44.284999999999997</v>
      </c>
      <c r="AW99">
        <v>46.854999999999997</v>
      </c>
      <c r="AX99">
        <v>49.884999999999998</v>
      </c>
      <c r="AY99">
        <v>51.484999999999999</v>
      </c>
      <c r="AZ99">
        <v>49.755000000000003</v>
      </c>
      <c r="BA99">
        <v>46.715000000000003</v>
      </c>
      <c r="BB99">
        <v>41.954999999999998</v>
      </c>
      <c r="BC99">
        <v>44.354999999999997</v>
      </c>
      <c r="BD99">
        <v>44.174999999999997</v>
      </c>
      <c r="BE99">
        <v>41.994999999999997</v>
      </c>
      <c r="BF99">
        <v>44.844999999999999</v>
      </c>
      <c r="BG99">
        <v>44.104999999999997</v>
      </c>
      <c r="BH99">
        <v>49.255000000000003</v>
      </c>
      <c r="BI99">
        <v>46.204999999999998</v>
      </c>
      <c r="BJ99">
        <v>43.884999999999998</v>
      </c>
      <c r="BK99">
        <v>44.015000000000001</v>
      </c>
      <c r="BL99">
        <v>40.284999999999997</v>
      </c>
      <c r="BM99">
        <v>45.78</v>
      </c>
      <c r="BN99">
        <v>47.174999999999997</v>
      </c>
      <c r="BO99">
        <v>50.984999999999999</v>
      </c>
      <c r="BP99">
        <v>52.284999999999997</v>
      </c>
      <c r="BQ99">
        <v>53.445</v>
      </c>
      <c r="BR99">
        <v>58.344999999999999</v>
      </c>
      <c r="BS99">
        <v>58.475000000000001</v>
      </c>
      <c r="BT99">
        <v>62.375</v>
      </c>
      <c r="BU99">
        <v>66.16</v>
      </c>
      <c r="BV99">
        <v>67.915000000000006</v>
      </c>
      <c r="BW99">
        <v>72.489999999999995</v>
      </c>
      <c r="BX99">
        <v>77.864999999999995</v>
      </c>
      <c r="BY99">
        <v>78.674999999999997</v>
      </c>
      <c r="BZ99">
        <v>76.855000000000004</v>
      </c>
      <c r="CA99">
        <v>77.015000000000001</v>
      </c>
      <c r="CB99">
        <v>87.454999999999998</v>
      </c>
      <c r="CC99">
        <v>87.47</v>
      </c>
      <c r="CD99">
        <v>86.325000000000003</v>
      </c>
      <c r="CE99">
        <v>79.575000000000003</v>
      </c>
      <c r="CF99">
        <v>83.745000000000005</v>
      </c>
      <c r="CG99">
        <v>80.06</v>
      </c>
      <c r="CH99">
        <v>89.79</v>
      </c>
      <c r="CI99">
        <v>91.965000000000003</v>
      </c>
      <c r="CJ99">
        <v>90.045000000000002</v>
      </c>
      <c r="CK99">
        <v>94.594999999999999</v>
      </c>
      <c r="CL99">
        <v>90.694999999999993</v>
      </c>
      <c r="CM99">
        <v>99.575000000000003</v>
      </c>
      <c r="CN99">
        <v>102.92</v>
      </c>
      <c r="CO99">
        <v>102.91500000000001</v>
      </c>
      <c r="CP99">
        <v>106.83499999999999</v>
      </c>
      <c r="CQ99">
        <v>121.63500000000001</v>
      </c>
      <c r="CR99">
        <v>129.44499999999999</v>
      </c>
      <c r="CS99">
        <v>124.605</v>
      </c>
      <c r="CT99">
        <v>140.91</v>
      </c>
      <c r="CU99">
        <v>161.91499999999999</v>
      </c>
      <c r="CV99">
        <v>144.15</v>
      </c>
      <c r="CW99">
        <v>140.82</v>
      </c>
      <c r="CX99">
        <v>134.91499999999999</v>
      </c>
      <c r="CY99">
        <v>134.01</v>
      </c>
      <c r="CZ99">
        <v>134.995</v>
      </c>
      <c r="DA99">
        <v>146.505</v>
      </c>
      <c r="DB99">
        <v>133.36500000000001</v>
      </c>
      <c r="DC99">
        <v>139.63499999999999</v>
      </c>
      <c r="DD99">
        <v>137.255</v>
      </c>
      <c r="DE99">
        <v>138.51</v>
      </c>
      <c r="DF99">
        <v>128.13</v>
      </c>
      <c r="DG99">
        <v>127.97499999999999</v>
      </c>
      <c r="DH99">
        <v>129.26</v>
      </c>
      <c r="DI99">
        <v>128.27000000000001</v>
      </c>
      <c r="DJ99">
        <v>130.315</v>
      </c>
      <c r="DK99">
        <v>119.005</v>
      </c>
      <c r="DL99">
        <v>134.845</v>
      </c>
      <c r="DM99">
        <v>133.57</v>
      </c>
      <c r="DN99">
        <v>146.27500000000001</v>
      </c>
      <c r="DO99">
        <v>148.92500000000001</v>
      </c>
      <c r="DP99">
        <v>146.53</v>
      </c>
      <c r="DQ99">
        <v>156.36000000000001</v>
      </c>
      <c r="DR99">
        <v>161.23500000000001</v>
      </c>
      <c r="DS99">
        <v>167.32</v>
      </c>
      <c r="DT99">
        <v>173.52500000000001</v>
      </c>
      <c r="DU99">
        <v>182.03</v>
      </c>
      <c r="DV99">
        <v>186.87</v>
      </c>
      <c r="DW99">
        <v>197.22499999999999</v>
      </c>
      <c r="DX99">
        <v>211.58</v>
      </c>
      <c r="DY99">
        <v>203.185</v>
      </c>
      <c r="DZ99">
        <v>208.81</v>
      </c>
      <c r="EA99">
        <v>195.88499999999999</v>
      </c>
      <c r="EB99">
        <v>167.75</v>
      </c>
      <c r="EC99">
        <v>171.79499999999999</v>
      </c>
      <c r="ED99">
        <v>169.42500000000001</v>
      </c>
      <c r="EE99">
        <v>169.965</v>
      </c>
      <c r="EF99">
        <v>179.285</v>
      </c>
      <c r="EG99">
        <v>188.32499999999999</v>
      </c>
      <c r="EH99">
        <v>208.25</v>
      </c>
      <c r="EI99">
        <v>213.80500000000001</v>
      </c>
      <c r="EJ99">
        <v>223.42500000000001</v>
      </c>
    </row>
    <row r="100" spans="1:140" x14ac:dyDescent="0.25">
      <c r="A100" t="s">
        <v>99</v>
      </c>
      <c r="B100">
        <f>_xll.BDH($A100,"PX_MID","2007-05-31","","Dir=H","Per=M","Days=A","Dts=H","cols=139;rows=1")</f>
        <v>45.405000000000001</v>
      </c>
      <c r="C100">
        <v>43.384999999999998</v>
      </c>
      <c r="D100">
        <v>39.185000000000002</v>
      </c>
      <c r="E100">
        <v>42.11</v>
      </c>
      <c r="F100">
        <v>43.28</v>
      </c>
      <c r="G100">
        <v>39.770000000000003</v>
      </c>
      <c r="H100">
        <v>40.04</v>
      </c>
      <c r="I100">
        <v>39.57</v>
      </c>
      <c r="J100">
        <v>38.424999999999997</v>
      </c>
      <c r="K100">
        <v>37.19</v>
      </c>
      <c r="L100">
        <v>38.064999999999998</v>
      </c>
      <c r="M100">
        <v>35.94</v>
      </c>
      <c r="N100">
        <v>34.954999999999998</v>
      </c>
      <c r="O100">
        <v>25.414999999999999</v>
      </c>
      <c r="P100">
        <v>27.86</v>
      </c>
      <c r="Q100">
        <v>29.62</v>
      </c>
      <c r="R100">
        <v>29.76</v>
      </c>
      <c r="S100">
        <v>25.984999999999999</v>
      </c>
      <c r="T100">
        <v>29.204999999999998</v>
      </c>
      <c r="U100">
        <v>29.045000000000002</v>
      </c>
      <c r="V100">
        <v>21.925000000000001</v>
      </c>
      <c r="W100">
        <v>20.524999999999999</v>
      </c>
      <c r="X100">
        <v>22.855</v>
      </c>
      <c r="Y100">
        <v>23.94</v>
      </c>
      <c r="Z100">
        <v>22.59</v>
      </c>
      <c r="AA100">
        <v>22.34</v>
      </c>
      <c r="AB100">
        <v>24.135000000000002</v>
      </c>
      <c r="AC100">
        <v>25.734999999999999</v>
      </c>
      <c r="AD100">
        <v>25.984999999999999</v>
      </c>
      <c r="AE100">
        <v>25.364999999999998</v>
      </c>
      <c r="AF100">
        <v>25.515000000000001</v>
      </c>
      <c r="AG100">
        <v>26.245000000000001</v>
      </c>
      <c r="AH100">
        <v>26.4</v>
      </c>
      <c r="AI100">
        <v>26.89</v>
      </c>
      <c r="AJ100">
        <v>28.905000000000001</v>
      </c>
      <c r="AK100">
        <v>28.405000000000001</v>
      </c>
      <c r="AL100">
        <v>27.155000000000001</v>
      </c>
      <c r="AM100">
        <v>25.885000000000002</v>
      </c>
      <c r="AN100">
        <v>27.555</v>
      </c>
      <c r="AO100">
        <v>26.675000000000001</v>
      </c>
      <c r="AP100">
        <v>28.84</v>
      </c>
      <c r="AQ100">
        <v>29.445</v>
      </c>
      <c r="AR100">
        <v>30.145</v>
      </c>
      <c r="AS100">
        <v>31.715</v>
      </c>
      <c r="AT100">
        <v>32.045000000000002</v>
      </c>
      <c r="AU100">
        <v>34.04</v>
      </c>
      <c r="AV100">
        <v>32.805</v>
      </c>
      <c r="AW100">
        <v>31.675000000000001</v>
      </c>
      <c r="AX100">
        <v>30.425000000000001</v>
      </c>
      <c r="AY100">
        <v>29.16</v>
      </c>
      <c r="AZ100">
        <v>27.34</v>
      </c>
      <c r="BA100">
        <v>27.91</v>
      </c>
      <c r="BB100">
        <v>26.34</v>
      </c>
      <c r="BC100">
        <v>28.945</v>
      </c>
      <c r="BD100">
        <v>29.645</v>
      </c>
      <c r="BE100">
        <v>30.46</v>
      </c>
      <c r="BF100">
        <v>32.674999999999997</v>
      </c>
      <c r="BG100">
        <v>35.174999999999997</v>
      </c>
      <c r="BH100">
        <v>34.51</v>
      </c>
      <c r="BI100">
        <v>35.630000000000003</v>
      </c>
      <c r="BJ100">
        <v>36.090000000000003</v>
      </c>
      <c r="BK100">
        <v>38.08</v>
      </c>
      <c r="BL100">
        <v>37.835000000000001</v>
      </c>
      <c r="BM100">
        <v>38.67</v>
      </c>
      <c r="BN100">
        <v>37.85</v>
      </c>
      <c r="BO100">
        <v>39.844999999999999</v>
      </c>
      <c r="BP100">
        <v>40.524999999999999</v>
      </c>
      <c r="BQ100">
        <v>39.15</v>
      </c>
      <c r="BR100">
        <v>42.454999999999998</v>
      </c>
      <c r="BS100">
        <v>45.005000000000003</v>
      </c>
      <c r="BT100">
        <v>47.174999999999997</v>
      </c>
      <c r="BU100">
        <v>48.92</v>
      </c>
      <c r="BV100">
        <v>47.344999999999999</v>
      </c>
      <c r="BW100">
        <v>45.92</v>
      </c>
      <c r="BX100">
        <v>49.005000000000003</v>
      </c>
      <c r="BY100">
        <v>45.655000000000001</v>
      </c>
      <c r="BZ100">
        <v>47.164999999999999</v>
      </c>
      <c r="CA100">
        <v>49.994999999999997</v>
      </c>
      <c r="CB100">
        <v>52.414999999999999</v>
      </c>
      <c r="CC100">
        <v>52.365000000000002</v>
      </c>
      <c r="CD100">
        <v>48.454999999999998</v>
      </c>
      <c r="CE100">
        <v>46.87</v>
      </c>
      <c r="CF100">
        <v>48.65</v>
      </c>
      <c r="CG100">
        <v>48.734999999999999</v>
      </c>
      <c r="CH100">
        <v>49.024999999999999</v>
      </c>
      <c r="CI100">
        <v>48.045000000000002</v>
      </c>
      <c r="CJ100">
        <v>46.01</v>
      </c>
      <c r="CK100">
        <v>48.094999999999999</v>
      </c>
      <c r="CL100">
        <v>47.06</v>
      </c>
      <c r="CM100">
        <v>50.46</v>
      </c>
      <c r="CN100">
        <v>50.935000000000002</v>
      </c>
      <c r="CO100">
        <v>51.844999999999999</v>
      </c>
      <c r="CP100">
        <v>50.545000000000002</v>
      </c>
      <c r="CQ100">
        <v>52.755000000000003</v>
      </c>
      <c r="CR100">
        <v>53.274999999999999</v>
      </c>
      <c r="CS100">
        <v>50.634999999999998</v>
      </c>
      <c r="CT100">
        <v>50.585000000000001</v>
      </c>
      <c r="CU100">
        <v>50.17</v>
      </c>
      <c r="CV100">
        <v>55.204999999999998</v>
      </c>
      <c r="CW100">
        <v>52.314999999999998</v>
      </c>
      <c r="CX100">
        <v>53.79</v>
      </c>
      <c r="CY100">
        <v>60.215000000000003</v>
      </c>
      <c r="CZ100">
        <v>61.094999999999999</v>
      </c>
      <c r="DA100">
        <v>59.155000000000001</v>
      </c>
      <c r="DB100">
        <v>57.604999999999997</v>
      </c>
      <c r="DC100">
        <v>63.16</v>
      </c>
      <c r="DD100">
        <v>65.344999999999999</v>
      </c>
      <c r="DE100">
        <v>66.02</v>
      </c>
      <c r="DF100">
        <v>69.08</v>
      </c>
      <c r="DG100">
        <v>74.885000000000005</v>
      </c>
      <c r="DH100">
        <v>74.709999999999994</v>
      </c>
      <c r="DI100">
        <v>77.105000000000004</v>
      </c>
      <c r="DJ100">
        <v>75.400000000000006</v>
      </c>
      <c r="DK100">
        <v>70.795000000000002</v>
      </c>
      <c r="DL100">
        <v>76.734999999999999</v>
      </c>
      <c r="DM100">
        <v>75.77</v>
      </c>
      <c r="DN100">
        <v>70.569999999999993</v>
      </c>
      <c r="DO100">
        <v>72.974999999999994</v>
      </c>
      <c r="DP100">
        <v>72.284999999999997</v>
      </c>
      <c r="DQ100">
        <v>72.09</v>
      </c>
      <c r="DR100">
        <v>70.084999999999994</v>
      </c>
      <c r="DS100">
        <v>72.454999999999998</v>
      </c>
      <c r="DT100">
        <v>76.17</v>
      </c>
      <c r="DU100">
        <v>76.834999999999994</v>
      </c>
      <c r="DV100">
        <v>76.555000000000007</v>
      </c>
      <c r="DW100">
        <v>70.174999999999997</v>
      </c>
      <c r="DX100">
        <v>74.734999999999999</v>
      </c>
      <c r="DY100">
        <v>74.974999999999994</v>
      </c>
      <c r="DZ100">
        <v>76.905000000000001</v>
      </c>
      <c r="EA100">
        <v>74.594999999999999</v>
      </c>
      <c r="EB100">
        <v>74.254999999999995</v>
      </c>
      <c r="EC100">
        <v>70.334999999999994</v>
      </c>
      <c r="ED100">
        <v>69.37</v>
      </c>
      <c r="EE100">
        <v>66.864999999999995</v>
      </c>
      <c r="EF100">
        <v>75.674999999999997</v>
      </c>
      <c r="EG100">
        <v>76.67</v>
      </c>
      <c r="EH100">
        <v>76.805000000000007</v>
      </c>
      <c r="EI100">
        <v>78.61</v>
      </c>
      <c r="EJ100">
        <v>81.739999999999995</v>
      </c>
    </row>
    <row r="101" spans="1:140" x14ac:dyDescent="0.25">
      <c r="A101" t="s">
        <v>100</v>
      </c>
      <c r="B101">
        <f>_xll.BDH($A101,"PX_MID","2007-05-31","","Dir=H","Per=M","Days=A","Dts=H","cols=139;rows=1")</f>
        <v>33.467500000000001</v>
      </c>
      <c r="C101">
        <v>32.417499999999997</v>
      </c>
      <c r="D101">
        <v>32.997500000000002</v>
      </c>
      <c r="E101">
        <v>33.14</v>
      </c>
      <c r="F101">
        <v>35.647500000000001</v>
      </c>
      <c r="G101">
        <v>38.115000000000002</v>
      </c>
      <c r="H101">
        <v>40.047499999999999</v>
      </c>
      <c r="I101">
        <v>38.9925</v>
      </c>
      <c r="J101">
        <v>38.417499999999997</v>
      </c>
      <c r="K101">
        <v>38.057499999999997</v>
      </c>
      <c r="L101">
        <v>38.935000000000002</v>
      </c>
      <c r="M101">
        <v>35.36</v>
      </c>
      <c r="N101">
        <v>37.14</v>
      </c>
      <c r="O101">
        <v>34.532499999999999</v>
      </c>
      <c r="P101">
        <v>37.102499999999999</v>
      </c>
      <c r="Q101">
        <v>38.027500000000003</v>
      </c>
      <c r="R101">
        <v>37.704999999999998</v>
      </c>
      <c r="S101">
        <v>31.41</v>
      </c>
      <c r="T101">
        <v>32.549999999999997</v>
      </c>
      <c r="U101">
        <v>34.297499999999999</v>
      </c>
      <c r="V101">
        <v>32.534999999999997</v>
      </c>
      <c r="W101">
        <v>30.085000000000001</v>
      </c>
      <c r="X101">
        <v>29.477499999999999</v>
      </c>
      <c r="Y101">
        <v>29.497499999999999</v>
      </c>
      <c r="Z101">
        <v>32.962499999999999</v>
      </c>
      <c r="AA101">
        <v>35.39</v>
      </c>
      <c r="AB101">
        <v>36.237499999999997</v>
      </c>
      <c r="AC101">
        <v>36.365000000000002</v>
      </c>
      <c r="AD101">
        <v>38.142499999999998</v>
      </c>
      <c r="AE101">
        <v>39.337499999999999</v>
      </c>
      <c r="AF101">
        <v>42.1</v>
      </c>
      <c r="AG101">
        <v>41.072499999999998</v>
      </c>
      <c r="AH101">
        <v>39.9925</v>
      </c>
      <c r="AI101">
        <v>41.477499999999999</v>
      </c>
      <c r="AJ101">
        <v>42.634999999999998</v>
      </c>
      <c r="AK101">
        <v>42.037500000000001</v>
      </c>
      <c r="AL101">
        <v>39.037500000000001</v>
      </c>
      <c r="AM101">
        <v>39.369999999999997</v>
      </c>
      <c r="AN101">
        <v>39.487499999999997</v>
      </c>
      <c r="AO101">
        <v>36.927500000000002</v>
      </c>
      <c r="AP101">
        <v>38.432499999999997</v>
      </c>
      <c r="AQ101">
        <v>38.5625</v>
      </c>
      <c r="AR101">
        <v>38.270000000000003</v>
      </c>
      <c r="AS101">
        <v>40.19</v>
      </c>
      <c r="AT101">
        <v>38.387500000000003</v>
      </c>
      <c r="AU101">
        <v>39.28</v>
      </c>
      <c r="AV101">
        <v>40.369999999999997</v>
      </c>
      <c r="AW101">
        <v>42.182499999999997</v>
      </c>
      <c r="AX101">
        <v>43.752499999999998</v>
      </c>
      <c r="AY101">
        <v>43.692500000000003</v>
      </c>
      <c r="AZ101">
        <v>42.192500000000003</v>
      </c>
      <c r="BA101">
        <v>44.9925</v>
      </c>
      <c r="BB101">
        <v>44.317500000000003</v>
      </c>
      <c r="BC101">
        <v>45.19</v>
      </c>
      <c r="BD101">
        <v>45.747500000000002</v>
      </c>
      <c r="BE101">
        <v>46.177500000000002</v>
      </c>
      <c r="BF101">
        <v>45.332500000000003</v>
      </c>
      <c r="BG101">
        <v>46.61</v>
      </c>
      <c r="BH101">
        <v>48.872500000000002</v>
      </c>
      <c r="BI101">
        <v>49.447499999999998</v>
      </c>
      <c r="BJ101">
        <v>49.157499999999999</v>
      </c>
      <c r="BK101">
        <v>52.077500000000001</v>
      </c>
      <c r="BL101">
        <v>53.672499999999999</v>
      </c>
      <c r="BM101">
        <v>53.162500000000001</v>
      </c>
      <c r="BN101">
        <v>53.612499999999997</v>
      </c>
      <c r="BO101">
        <v>52.482500000000002</v>
      </c>
      <c r="BP101">
        <v>54.262500000000003</v>
      </c>
      <c r="BQ101">
        <v>52.282499999999999</v>
      </c>
      <c r="BR101">
        <v>53.717500000000001</v>
      </c>
      <c r="BS101">
        <v>57.207500000000003</v>
      </c>
      <c r="BT101">
        <v>59.012500000000003</v>
      </c>
      <c r="BU101">
        <v>59.677500000000002</v>
      </c>
      <c r="BV101">
        <v>57.844999999999999</v>
      </c>
      <c r="BW101">
        <v>57.125</v>
      </c>
      <c r="BX101">
        <v>59.884999999999998</v>
      </c>
      <c r="BY101">
        <v>57.725000000000001</v>
      </c>
      <c r="BZ101">
        <v>59.314999999999998</v>
      </c>
      <c r="CA101">
        <v>64.734999999999999</v>
      </c>
      <c r="CB101">
        <v>65.81</v>
      </c>
      <c r="CC101">
        <v>65.204999999999998</v>
      </c>
      <c r="CD101">
        <v>61.215000000000003</v>
      </c>
      <c r="CE101">
        <v>62.825000000000003</v>
      </c>
      <c r="CF101">
        <v>64.864999999999995</v>
      </c>
      <c r="CG101">
        <v>67.314999999999998</v>
      </c>
      <c r="CH101">
        <v>68.41</v>
      </c>
      <c r="CI101">
        <v>68.155000000000001</v>
      </c>
      <c r="CJ101">
        <v>63.405000000000001</v>
      </c>
      <c r="CK101">
        <v>64.724999999999994</v>
      </c>
      <c r="CL101">
        <v>65.224999999999994</v>
      </c>
      <c r="CM101">
        <v>66.875</v>
      </c>
      <c r="CN101">
        <v>69.594999999999999</v>
      </c>
      <c r="CO101">
        <v>69.174999999999997</v>
      </c>
      <c r="CP101">
        <v>67.545000000000002</v>
      </c>
      <c r="CQ101">
        <v>70.825000000000003</v>
      </c>
      <c r="CR101">
        <v>69.334999999999994</v>
      </c>
      <c r="CS101">
        <v>67.265000000000001</v>
      </c>
      <c r="CT101">
        <v>66.814999999999998</v>
      </c>
      <c r="CU101">
        <v>65.385000000000005</v>
      </c>
      <c r="CV101">
        <v>68.015000000000001</v>
      </c>
      <c r="CW101">
        <v>62.814999999999998</v>
      </c>
      <c r="CX101">
        <v>63.48</v>
      </c>
      <c r="CY101">
        <v>66.355000000000004</v>
      </c>
      <c r="CZ101">
        <v>65.685000000000002</v>
      </c>
      <c r="DA101">
        <v>66.61</v>
      </c>
      <c r="DB101">
        <v>67.504999999999995</v>
      </c>
      <c r="DC101">
        <v>65.625</v>
      </c>
      <c r="DD101">
        <v>70.665000000000006</v>
      </c>
      <c r="DE101">
        <v>70.935000000000002</v>
      </c>
      <c r="DF101">
        <v>70.415000000000006</v>
      </c>
      <c r="DG101">
        <v>73.185000000000002</v>
      </c>
      <c r="DH101">
        <v>74.42</v>
      </c>
      <c r="DI101">
        <v>74.344999999999999</v>
      </c>
      <c r="DJ101">
        <v>74.114999999999995</v>
      </c>
      <c r="DK101">
        <v>71.355000000000004</v>
      </c>
      <c r="DL101">
        <v>65.265000000000001</v>
      </c>
      <c r="DM101">
        <v>65.444999999999993</v>
      </c>
      <c r="DN101">
        <v>64.575000000000003</v>
      </c>
      <c r="DO101">
        <v>72.984999999999999</v>
      </c>
      <c r="DP101">
        <v>73.194999999999993</v>
      </c>
      <c r="DQ101">
        <v>72.015000000000001</v>
      </c>
      <c r="DR101">
        <v>76.355000000000004</v>
      </c>
      <c r="DS101">
        <v>74.135000000000005</v>
      </c>
      <c r="DT101">
        <v>72.204999999999998</v>
      </c>
      <c r="DU101">
        <v>71.625</v>
      </c>
      <c r="DV101">
        <v>72.825000000000003</v>
      </c>
      <c r="DW101">
        <v>70.465000000000003</v>
      </c>
      <c r="DX101">
        <v>72.444999999999993</v>
      </c>
      <c r="DY101">
        <v>75.504999999999995</v>
      </c>
      <c r="DZ101">
        <v>74.254999999999995</v>
      </c>
      <c r="EA101">
        <v>68.974999999999994</v>
      </c>
      <c r="EB101">
        <v>71.694999999999993</v>
      </c>
      <c r="EC101">
        <v>65.224999999999994</v>
      </c>
      <c r="ED101">
        <v>63.075000000000003</v>
      </c>
      <c r="EE101">
        <v>64.814999999999998</v>
      </c>
      <c r="EF101">
        <v>67.004999999999995</v>
      </c>
      <c r="EG101">
        <v>66.405000000000001</v>
      </c>
      <c r="EH101">
        <v>66.944999999999993</v>
      </c>
      <c r="EI101">
        <v>59.545000000000002</v>
      </c>
      <c r="EJ101">
        <v>63.524999999999999</v>
      </c>
    </row>
    <row r="102" spans="1:140" x14ac:dyDescent="0.25">
      <c r="A102" t="s">
        <v>101</v>
      </c>
      <c r="B102">
        <f>_xll.BDH($A102,"PX_MID","2007-05-31","","Dir=H","Per=M","Days=A","Dts=H","cols=139;rows=1")</f>
        <v>67.099999999999994</v>
      </c>
      <c r="C102">
        <v>62.05</v>
      </c>
      <c r="D102">
        <v>60.484999999999999</v>
      </c>
      <c r="E102">
        <v>59.755000000000003</v>
      </c>
      <c r="F102">
        <v>60.965000000000003</v>
      </c>
      <c r="G102">
        <v>62.53</v>
      </c>
      <c r="H102">
        <v>64.905000000000001</v>
      </c>
      <c r="I102">
        <v>65.105000000000004</v>
      </c>
      <c r="J102">
        <v>61.32</v>
      </c>
      <c r="K102">
        <v>58.155000000000001</v>
      </c>
      <c r="L102">
        <v>56.64</v>
      </c>
      <c r="M102">
        <v>53.06</v>
      </c>
      <c r="N102">
        <v>57.15</v>
      </c>
      <c r="O102">
        <v>52.225000000000001</v>
      </c>
      <c r="P102">
        <v>54.52</v>
      </c>
      <c r="Q102">
        <v>59.14</v>
      </c>
      <c r="R102">
        <v>62.655000000000001</v>
      </c>
      <c r="S102">
        <v>60.895000000000003</v>
      </c>
      <c r="T102">
        <v>59.22</v>
      </c>
      <c r="U102">
        <v>55.604999999999997</v>
      </c>
      <c r="V102">
        <v>50.26</v>
      </c>
      <c r="W102">
        <v>48.62</v>
      </c>
      <c r="X102">
        <v>51.43</v>
      </c>
      <c r="Y102">
        <v>56.055</v>
      </c>
      <c r="Z102">
        <v>52.47</v>
      </c>
      <c r="AA102">
        <v>55.86</v>
      </c>
      <c r="AB102">
        <v>61</v>
      </c>
      <c r="AC102">
        <v>59.104999999999997</v>
      </c>
      <c r="AD102">
        <v>58.79</v>
      </c>
      <c r="AE102">
        <v>59.225000000000001</v>
      </c>
      <c r="AF102">
        <v>60.25</v>
      </c>
      <c r="AG102">
        <v>61.005000000000003</v>
      </c>
      <c r="AH102">
        <v>59.15</v>
      </c>
      <c r="AI102">
        <v>61.33</v>
      </c>
      <c r="AJ102">
        <v>64.16</v>
      </c>
      <c r="AK102">
        <v>64.709999999999994</v>
      </c>
      <c r="AL102">
        <v>62.844999999999999</v>
      </c>
      <c r="AM102">
        <v>62.174999999999997</v>
      </c>
      <c r="AN102">
        <v>64.89</v>
      </c>
      <c r="AO102">
        <v>64.790000000000006</v>
      </c>
      <c r="AP102">
        <v>66.724999999999994</v>
      </c>
      <c r="AQ102">
        <v>66.569999999999993</v>
      </c>
      <c r="AR102">
        <v>61.81</v>
      </c>
      <c r="AS102">
        <v>63.29</v>
      </c>
      <c r="AT102">
        <v>62.875</v>
      </c>
      <c r="AU102">
        <v>67.790000000000006</v>
      </c>
      <c r="AV102">
        <v>70.055000000000007</v>
      </c>
      <c r="AW102">
        <v>69.644999999999996</v>
      </c>
      <c r="AX102">
        <v>70.474999999999994</v>
      </c>
      <c r="AY102">
        <v>67.435000000000002</v>
      </c>
      <c r="AZ102">
        <v>71.62</v>
      </c>
      <c r="BA102">
        <v>69.745000000000005</v>
      </c>
      <c r="BB102">
        <v>66.364999999999995</v>
      </c>
      <c r="BC102">
        <v>66.954999999999998</v>
      </c>
      <c r="BD102">
        <v>64.954999999999998</v>
      </c>
      <c r="BE102">
        <v>66.575000000000003</v>
      </c>
      <c r="BF102">
        <v>68.635000000000005</v>
      </c>
      <c r="BG102">
        <v>67.63</v>
      </c>
      <c r="BH102">
        <v>68.694999999999993</v>
      </c>
      <c r="BI102">
        <v>70.09</v>
      </c>
      <c r="BJ102">
        <v>68.805000000000007</v>
      </c>
      <c r="BK102">
        <v>72.454999999999998</v>
      </c>
      <c r="BL102">
        <v>72.724999999999994</v>
      </c>
      <c r="BM102">
        <v>72.754999999999995</v>
      </c>
      <c r="BN102">
        <v>72.034999999999997</v>
      </c>
      <c r="BO102">
        <v>72.284999999999997</v>
      </c>
      <c r="BP102">
        <v>76.185000000000002</v>
      </c>
      <c r="BQ102">
        <v>73.234999999999999</v>
      </c>
      <c r="BR102">
        <v>78.444999999999993</v>
      </c>
      <c r="BS102">
        <v>84.03</v>
      </c>
      <c r="BT102">
        <v>88.525000000000006</v>
      </c>
      <c r="BU102">
        <v>86.144999999999996</v>
      </c>
      <c r="BV102">
        <v>83.094999999999999</v>
      </c>
      <c r="BW102">
        <v>83.155000000000001</v>
      </c>
      <c r="BX102">
        <v>85.935000000000002</v>
      </c>
      <c r="BY102">
        <v>82.674999999999997</v>
      </c>
      <c r="BZ102">
        <v>81.734999999999999</v>
      </c>
      <c r="CA102">
        <v>90.22</v>
      </c>
      <c r="CB102">
        <v>93.185000000000002</v>
      </c>
      <c r="CC102">
        <v>92.775000000000006</v>
      </c>
      <c r="CD102">
        <v>88.27</v>
      </c>
      <c r="CE102">
        <v>87.295000000000002</v>
      </c>
      <c r="CF102">
        <v>88.004999999999995</v>
      </c>
      <c r="CG102">
        <v>90.644999999999996</v>
      </c>
      <c r="CH102">
        <v>89.614999999999995</v>
      </c>
      <c r="CI102">
        <v>91.385000000000005</v>
      </c>
      <c r="CJ102">
        <v>86.864999999999995</v>
      </c>
      <c r="CK102">
        <v>88.575000000000003</v>
      </c>
      <c r="CL102">
        <v>96.055000000000007</v>
      </c>
      <c r="CM102">
        <v>99.484999999999999</v>
      </c>
      <c r="CN102">
        <v>101.58499999999999</v>
      </c>
      <c r="CO102">
        <v>104.18</v>
      </c>
      <c r="CP102">
        <v>106.735</v>
      </c>
      <c r="CQ102">
        <v>108.645</v>
      </c>
      <c r="CR102">
        <v>110.395</v>
      </c>
      <c r="CS102">
        <v>106.105</v>
      </c>
      <c r="CT102">
        <v>107.63500000000001</v>
      </c>
      <c r="CU102">
        <v>104.015</v>
      </c>
      <c r="CV102">
        <v>111.97</v>
      </c>
      <c r="CW102">
        <v>111.16</v>
      </c>
      <c r="CX102">
        <v>115.54</v>
      </c>
      <c r="CY102">
        <v>121.98</v>
      </c>
      <c r="CZ102">
        <v>124.31</v>
      </c>
      <c r="DA102">
        <v>126.81</v>
      </c>
      <c r="DB102">
        <v>129</v>
      </c>
      <c r="DC102">
        <v>126.435</v>
      </c>
      <c r="DD102">
        <v>126.045</v>
      </c>
      <c r="DE102">
        <v>125.215</v>
      </c>
      <c r="DF102">
        <v>128.57</v>
      </c>
      <c r="DG102">
        <v>138.375</v>
      </c>
      <c r="DH102">
        <v>131.02500000000001</v>
      </c>
      <c r="DI102">
        <v>131.02000000000001</v>
      </c>
      <c r="DJ102">
        <v>125.175</v>
      </c>
      <c r="DK102">
        <v>120.015</v>
      </c>
      <c r="DL102">
        <v>115.58499999999999</v>
      </c>
      <c r="DM102">
        <v>120.035</v>
      </c>
      <c r="DN102">
        <v>119.99</v>
      </c>
      <c r="DO102">
        <v>136.79499999999999</v>
      </c>
      <c r="DP102">
        <v>134.82</v>
      </c>
      <c r="DQ102">
        <v>133.69999999999999</v>
      </c>
      <c r="DR102">
        <v>135.745</v>
      </c>
      <c r="DS102">
        <v>133.26</v>
      </c>
      <c r="DT102">
        <v>133.465</v>
      </c>
      <c r="DU102">
        <v>138.45500000000001</v>
      </c>
      <c r="DV102">
        <v>131.89500000000001</v>
      </c>
      <c r="DW102">
        <v>126.605</v>
      </c>
      <c r="DX102">
        <v>139.245</v>
      </c>
      <c r="DY102">
        <v>148.745</v>
      </c>
      <c r="DZ102">
        <v>141.79499999999999</v>
      </c>
      <c r="EA102">
        <v>129.05000000000001</v>
      </c>
      <c r="EB102">
        <v>133.095</v>
      </c>
      <c r="EC102">
        <v>117.13500000000001</v>
      </c>
      <c r="ED102">
        <v>120.815</v>
      </c>
      <c r="EE102">
        <v>135.255</v>
      </c>
      <c r="EF102">
        <v>135.155</v>
      </c>
      <c r="EG102">
        <v>144.98500000000001</v>
      </c>
      <c r="EH102">
        <v>150.405</v>
      </c>
      <c r="EI102">
        <v>148.255</v>
      </c>
      <c r="EJ102">
        <v>165.61500000000001</v>
      </c>
    </row>
    <row r="103" spans="1:140" x14ac:dyDescent="0.25">
      <c r="A103" t="s">
        <v>102</v>
      </c>
      <c r="B103">
        <f>_xll.BDH($A103,"PX_MID","2007-05-31","","Dir=H","Per=M","Days=A","Dts=H","cols=139;rows=1")</f>
        <v>62.85</v>
      </c>
      <c r="C103">
        <v>59.435000000000002</v>
      </c>
      <c r="D103">
        <v>52.63</v>
      </c>
      <c r="E103">
        <v>55.825000000000003</v>
      </c>
      <c r="F103">
        <v>51.314999999999998</v>
      </c>
      <c r="G103">
        <v>46.65</v>
      </c>
      <c r="H103">
        <v>45.805</v>
      </c>
      <c r="I103">
        <v>43.51</v>
      </c>
      <c r="J103">
        <v>43.594999999999999</v>
      </c>
      <c r="K103">
        <v>36.22</v>
      </c>
      <c r="L103">
        <v>35.04</v>
      </c>
      <c r="M103">
        <v>34.68</v>
      </c>
      <c r="N103">
        <v>37.215000000000003</v>
      </c>
      <c r="O103">
        <v>25.655000000000001</v>
      </c>
      <c r="P103">
        <v>28.71</v>
      </c>
      <c r="Q103">
        <v>28.085000000000001</v>
      </c>
      <c r="R103">
        <v>32.865000000000002</v>
      </c>
      <c r="S103">
        <v>27.625</v>
      </c>
      <c r="T103">
        <v>22.495000000000001</v>
      </c>
      <c r="U103">
        <v>19.875</v>
      </c>
      <c r="V103">
        <v>16.555</v>
      </c>
      <c r="W103">
        <v>15.015000000000001</v>
      </c>
      <c r="X103">
        <v>18.329999999999998</v>
      </c>
      <c r="Y103">
        <v>21.015000000000001</v>
      </c>
      <c r="Z103">
        <v>21.695</v>
      </c>
      <c r="AA103">
        <v>21.114999999999998</v>
      </c>
      <c r="AB103">
        <v>23.885000000000002</v>
      </c>
      <c r="AC103">
        <v>26.645</v>
      </c>
      <c r="AD103">
        <v>29.64</v>
      </c>
      <c r="AE103">
        <v>27.71</v>
      </c>
      <c r="AF103">
        <v>28.445</v>
      </c>
      <c r="AG103">
        <v>29.594999999999999</v>
      </c>
      <c r="AH103">
        <v>34.534999999999997</v>
      </c>
      <c r="AI103">
        <v>36.06</v>
      </c>
      <c r="AJ103">
        <v>38.020000000000003</v>
      </c>
      <c r="AK103">
        <v>41.994999999999997</v>
      </c>
      <c r="AL103">
        <v>38.064999999999998</v>
      </c>
      <c r="AM103">
        <v>36.81</v>
      </c>
      <c r="AN103">
        <v>38.344999999999999</v>
      </c>
      <c r="AO103">
        <v>34.395000000000003</v>
      </c>
      <c r="AP103">
        <v>37.134999999999998</v>
      </c>
      <c r="AQ103">
        <v>35.78</v>
      </c>
      <c r="AR103">
        <v>36.49</v>
      </c>
      <c r="AS103">
        <v>42.244999999999997</v>
      </c>
      <c r="AT103">
        <v>38.19</v>
      </c>
      <c r="AU103">
        <v>38.884999999999998</v>
      </c>
      <c r="AV103">
        <v>36.744999999999997</v>
      </c>
      <c r="AW103">
        <v>37.945</v>
      </c>
      <c r="AX103">
        <v>36.094999999999999</v>
      </c>
      <c r="AY103">
        <v>34.575000000000003</v>
      </c>
      <c r="AZ103">
        <v>32.04</v>
      </c>
      <c r="BA103">
        <v>25.585000000000001</v>
      </c>
      <c r="BB103">
        <v>22.975000000000001</v>
      </c>
      <c r="BC103">
        <v>25.535</v>
      </c>
      <c r="BD103">
        <v>25.184999999999999</v>
      </c>
      <c r="BE103">
        <v>25.785</v>
      </c>
      <c r="BF103">
        <v>27.655000000000001</v>
      </c>
      <c r="BG103">
        <v>29.695</v>
      </c>
      <c r="BH103">
        <v>32.354999999999997</v>
      </c>
      <c r="BI103">
        <v>32.015000000000001</v>
      </c>
      <c r="BJ103">
        <v>30.445</v>
      </c>
      <c r="BK103">
        <v>30.734999999999999</v>
      </c>
      <c r="BL103">
        <v>30.215</v>
      </c>
      <c r="BM103">
        <v>30.695</v>
      </c>
      <c r="BN103">
        <v>31.04</v>
      </c>
      <c r="BO103">
        <v>29.815000000000001</v>
      </c>
      <c r="BP103">
        <v>29.585000000000001</v>
      </c>
      <c r="BQ103">
        <v>30.33</v>
      </c>
      <c r="BR103">
        <v>34.375</v>
      </c>
      <c r="BS103">
        <v>34.365000000000002</v>
      </c>
      <c r="BT103">
        <v>35.935000000000002</v>
      </c>
      <c r="BU103">
        <v>36.244999999999997</v>
      </c>
      <c r="BV103">
        <v>39.484999999999999</v>
      </c>
      <c r="BW103">
        <v>39.825000000000003</v>
      </c>
      <c r="BX103">
        <v>42.545000000000002</v>
      </c>
      <c r="BY103">
        <v>40.835000000000001</v>
      </c>
      <c r="BZ103">
        <v>39.295000000000002</v>
      </c>
      <c r="CA103">
        <v>43.295000000000002</v>
      </c>
      <c r="CB103">
        <v>45.354999999999997</v>
      </c>
      <c r="CC103">
        <v>47.564999999999998</v>
      </c>
      <c r="CD103">
        <v>45.795000000000002</v>
      </c>
      <c r="CE103">
        <v>48.17</v>
      </c>
      <c r="CF103">
        <v>51.795000000000002</v>
      </c>
      <c r="CG103">
        <v>48.225000000000001</v>
      </c>
      <c r="CH103">
        <v>47.975000000000001</v>
      </c>
      <c r="CI103">
        <v>50.145000000000003</v>
      </c>
      <c r="CJ103">
        <v>50.255000000000003</v>
      </c>
      <c r="CK103">
        <v>50.35</v>
      </c>
      <c r="CL103">
        <v>49.865000000000002</v>
      </c>
      <c r="CM103">
        <v>47.734999999999999</v>
      </c>
      <c r="CN103">
        <v>46.615000000000002</v>
      </c>
      <c r="CO103">
        <v>46.844999999999999</v>
      </c>
      <c r="CP103">
        <v>41.515000000000001</v>
      </c>
      <c r="CQ103">
        <v>45.784999999999997</v>
      </c>
      <c r="CR103">
        <v>45.15</v>
      </c>
      <c r="CS103">
        <v>47.424999999999997</v>
      </c>
      <c r="CT103">
        <v>48.954999999999998</v>
      </c>
      <c r="CU103">
        <v>51.325000000000003</v>
      </c>
      <c r="CV103">
        <v>47.445</v>
      </c>
      <c r="CW103">
        <v>44.015000000000001</v>
      </c>
      <c r="CX103">
        <v>41.094999999999999</v>
      </c>
      <c r="CY103">
        <v>43.395000000000003</v>
      </c>
      <c r="CZ103">
        <v>46.365000000000002</v>
      </c>
      <c r="DA103">
        <v>41.81</v>
      </c>
      <c r="DB103">
        <v>34.305</v>
      </c>
      <c r="DC103">
        <v>33.765000000000001</v>
      </c>
      <c r="DD103">
        <v>37.865000000000002</v>
      </c>
      <c r="DE103">
        <v>44.395000000000003</v>
      </c>
      <c r="DF103">
        <v>47.094999999999999</v>
      </c>
      <c r="DG103">
        <v>41.12</v>
      </c>
      <c r="DH103">
        <v>45.234999999999999</v>
      </c>
      <c r="DI103">
        <v>47.284999999999997</v>
      </c>
      <c r="DJ103">
        <v>47.325000000000003</v>
      </c>
      <c r="DK103">
        <v>52.094999999999999</v>
      </c>
      <c r="DL103">
        <v>63.744999999999997</v>
      </c>
      <c r="DM103">
        <v>68.174999999999997</v>
      </c>
      <c r="DN103">
        <v>67.534999999999997</v>
      </c>
      <c r="DO103">
        <v>71.260000000000005</v>
      </c>
      <c r="DP103">
        <v>68.584999999999994</v>
      </c>
      <c r="DQ103">
        <v>70.715000000000003</v>
      </c>
      <c r="DR103">
        <v>68.555000000000007</v>
      </c>
      <c r="DS103">
        <v>73.234999999999999</v>
      </c>
      <c r="DT103">
        <v>72.334999999999994</v>
      </c>
      <c r="DU103">
        <v>68.254999999999995</v>
      </c>
      <c r="DV103">
        <v>76.254999999999995</v>
      </c>
      <c r="DW103">
        <v>78.564999999999998</v>
      </c>
      <c r="DX103">
        <v>83.305000000000007</v>
      </c>
      <c r="DY103">
        <v>86.825000000000003</v>
      </c>
      <c r="DZ103">
        <v>95.215000000000003</v>
      </c>
      <c r="EA103">
        <v>97.234999999999999</v>
      </c>
      <c r="EB103">
        <v>95.784999999999997</v>
      </c>
      <c r="EC103">
        <v>94.575000000000003</v>
      </c>
      <c r="ED103">
        <v>94.275000000000006</v>
      </c>
      <c r="EE103">
        <v>90.924999999999997</v>
      </c>
      <c r="EF103">
        <v>96.944999999999993</v>
      </c>
      <c r="EG103">
        <v>97.484999999999999</v>
      </c>
      <c r="EH103">
        <v>90.194999999999993</v>
      </c>
      <c r="EI103">
        <v>81.569999999999993</v>
      </c>
      <c r="EJ103">
        <v>79.174999999999997</v>
      </c>
    </row>
    <row r="104" spans="1:140" x14ac:dyDescent="0.25">
      <c r="A104" t="s">
        <v>103</v>
      </c>
      <c r="B104">
        <f>_xll.BDH($A104,"PX_MID","2007-05-31","","Dir=H","Per=M","Days=A","Dts=H","cols=139;rows=1")</f>
        <v>13.702500000000001</v>
      </c>
      <c r="C104">
        <v>14.0525</v>
      </c>
      <c r="D104">
        <v>13.1325</v>
      </c>
      <c r="E104">
        <v>13.03</v>
      </c>
      <c r="F104">
        <v>12.085000000000001</v>
      </c>
      <c r="G104">
        <v>10.52</v>
      </c>
      <c r="H104">
        <v>10.262499999999999</v>
      </c>
      <c r="I104">
        <v>9.14</v>
      </c>
      <c r="J104">
        <v>9.0574999999999992</v>
      </c>
      <c r="K104">
        <v>9.7725000000000009</v>
      </c>
      <c r="L104">
        <v>9.66</v>
      </c>
      <c r="M104">
        <v>10.2925</v>
      </c>
      <c r="N104">
        <v>11.26</v>
      </c>
      <c r="O104">
        <v>9.4749999999999996</v>
      </c>
      <c r="P104">
        <v>10.317500000000001</v>
      </c>
      <c r="Q104">
        <v>10.61</v>
      </c>
      <c r="R104">
        <v>9.8175000000000008</v>
      </c>
      <c r="S104">
        <v>7.8949999999999996</v>
      </c>
      <c r="T104">
        <v>8.6925000000000008</v>
      </c>
      <c r="U104">
        <v>8.4175000000000004</v>
      </c>
      <c r="V104">
        <v>7.3224999999999998</v>
      </c>
      <c r="W104">
        <v>6.5075000000000003</v>
      </c>
      <c r="X104">
        <v>6.8174999999999999</v>
      </c>
      <c r="Y104">
        <v>7.7350000000000003</v>
      </c>
      <c r="Z104">
        <v>6.88</v>
      </c>
      <c r="AA104">
        <v>7.2424999999999997</v>
      </c>
      <c r="AB104">
        <v>7.4349999999999996</v>
      </c>
      <c r="AC104">
        <v>7.665</v>
      </c>
      <c r="AD104">
        <v>8.4425000000000008</v>
      </c>
      <c r="AE104">
        <v>7.2350000000000003</v>
      </c>
      <c r="AF104">
        <v>7.3324999999999996</v>
      </c>
      <c r="AG104">
        <v>8.4324999999999992</v>
      </c>
      <c r="AH104">
        <v>7.9175000000000004</v>
      </c>
      <c r="AI104">
        <v>8.2174999999999994</v>
      </c>
      <c r="AJ104">
        <v>9.4124999999999996</v>
      </c>
      <c r="AK104">
        <v>9.875</v>
      </c>
      <c r="AL104">
        <v>9.0474999999999994</v>
      </c>
      <c r="AM104">
        <v>8.6875</v>
      </c>
      <c r="AN104">
        <v>9.7375000000000007</v>
      </c>
      <c r="AO104">
        <v>8.5549999999999997</v>
      </c>
      <c r="AP104">
        <v>9.0425000000000004</v>
      </c>
      <c r="AQ104">
        <v>10.2925</v>
      </c>
      <c r="AR104">
        <v>10.0025</v>
      </c>
      <c r="AS104">
        <v>10.9925</v>
      </c>
      <c r="AT104">
        <v>11.38</v>
      </c>
      <c r="AU104">
        <v>12.885</v>
      </c>
      <c r="AV104">
        <v>12.3675</v>
      </c>
      <c r="AW104">
        <v>13.1175</v>
      </c>
      <c r="AX104">
        <v>12.6075</v>
      </c>
      <c r="AY104">
        <v>12.6675</v>
      </c>
      <c r="AZ104">
        <v>12.012499999999999</v>
      </c>
      <c r="BA104">
        <v>10.7575</v>
      </c>
      <c r="BB104">
        <v>10.4475</v>
      </c>
      <c r="BC104">
        <v>11.727499999999999</v>
      </c>
      <c r="BD104">
        <v>11.3225</v>
      </c>
      <c r="BE104">
        <v>11.8575</v>
      </c>
      <c r="BF104">
        <v>13.2925</v>
      </c>
      <c r="BG104">
        <v>14.695</v>
      </c>
      <c r="BH104">
        <v>15.0075</v>
      </c>
      <c r="BI104">
        <v>15.1625</v>
      </c>
      <c r="BJ104">
        <v>14.4575</v>
      </c>
      <c r="BK104">
        <v>15.9825</v>
      </c>
      <c r="BL104">
        <v>16.254999999999999</v>
      </c>
      <c r="BM104">
        <v>16.765000000000001</v>
      </c>
      <c r="BN104">
        <v>17.872499999999999</v>
      </c>
      <c r="BO104">
        <v>18.7575</v>
      </c>
      <c r="BP104">
        <v>18.5825</v>
      </c>
      <c r="BQ104">
        <v>18.692499999999999</v>
      </c>
      <c r="BR104">
        <v>19.0425</v>
      </c>
      <c r="BS104">
        <v>19.897500000000001</v>
      </c>
      <c r="BT104">
        <v>21.002500000000001</v>
      </c>
      <c r="BU104">
        <v>20.647500000000001</v>
      </c>
      <c r="BV104">
        <v>20.077500000000001</v>
      </c>
      <c r="BW104">
        <v>20.857500000000002</v>
      </c>
      <c r="BX104">
        <v>22.5425</v>
      </c>
      <c r="BY104">
        <v>21.0425</v>
      </c>
      <c r="BZ104">
        <v>22.577500000000001</v>
      </c>
      <c r="CA104">
        <v>23.7925</v>
      </c>
      <c r="CB104">
        <v>24.9375</v>
      </c>
      <c r="CC104">
        <v>25.98</v>
      </c>
      <c r="CD104">
        <v>27.2225</v>
      </c>
      <c r="CE104">
        <v>25.8475</v>
      </c>
      <c r="CF104">
        <v>25.012499999999999</v>
      </c>
      <c r="CG104">
        <v>25.8825</v>
      </c>
      <c r="CH104">
        <v>26.092500000000001</v>
      </c>
      <c r="CI104">
        <v>26.842500000000001</v>
      </c>
      <c r="CJ104">
        <v>26.864999999999998</v>
      </c>
      <c r="CK104">
        <v>27.362500000000001</v>
      </c>
      <c r="CL104">
        <v>26.897500000000001</v>
      </c>
      <c r="CM104">
        <v>27.655000000000001</v>
      </c>
      <c r="CN104">
        <v>28.517499999999998</v>
      </c>
      <c r="CO104">
        <v>29</v>
      </c>
      <c r="CP104">
        <v>26.572500000000002</v>
      </c>
      <c r="CQ104">
        <v>29.692499999999999</v>
      </c>
      <c r="CR104">
        <v>28.2225</v>
      </c>
      <c r="CS104">
        <v>28.887499999999999</v>
      </c>
      <c r="CT104">
        <v>29.2425</v>
      </c>
      <c r="CU104">
        <v>30.077500000000001</v>
      </c>
      <c r="CV104">
        <v>31.25</v>
      </c>
      <c r="CW104">
        <v>28.162500000000001</v>
      </c>
      <c r="CX104">
        <v>28.4175</v>
      </c>
      <c r="CY104">
        <v>31.31</v>
      </c>
      <c r="CZ104">
        <v>30.467500000000001</v>
      </c>
      <c r="DA104">
        <v>28.212499999999999</v>
      </c>
      <c r="DB104">
        <v>27.7925</v>
      </c>
      <c r="DC104">
        <v>28.8675</v>
      </c>
      <c r="DD104">
        <v>30.5425</v>
      </c>
      <c r="DE104">
        <v>30.3825</v>
      </c>
      <c r="DF104">
        <v>31.642499999999998</v>
      </c>
      <c r="DG104">
        <v>32.6</v>
      </c>
      <c r="DH104">
        <v>33.6175</v>
      </c>
      <c r="DI104">
        <v>32.6325</v>
      </c>
      <c r="DJ104">
        <v>33.167499999999997</v>
      </c>
      <c r="DK104">
        <v>30.91</v>
      </c>
      <c r="DL104">
        <v>34.7575</v>
      </c>
      <c r="DM104">
        <v>34.572499999999998</v>
      </c>
      <c r="DN104">
        <v>37.715000000000003</v>
      </c>
      <c r="DO104">
        <v>37.414999999999999</v>
      </c>
      <c r="DP104">
        <v>37.594999999999999</v>
      </c>
      <c r="DQ104">
        <v>39.195</v>
      </c>
      <c r="DR104">
        <v>41.685000000000002</v>
      </c>
      <c r="DS104">
        <v>38.924999999999997</v>
      </c>
      <c r="DT104">
        <v>40.505000000000003</v>
      </c>
      <c r="DU104">
        <v>40.615000000000002</v>
      </c>
      <c r="DV104">
        <v>38.465000000000003</v>
      </c>
      <c r="DW104">
        <v>36.034999999999997</v>
      </c>
      <c r="DX104">
        <v>37.564999999999998</v>
      </c>
      <c r="DY104">
        <v>40.075000000000003</v>
      </c>
      <c r="DZ104">
        <v>42.564999999999998</v>
      </c>
      <c r="EA104">
        <v>36.215000000000003</v>
      </c>
      <c r="EB104">
        <v>34.155000000000001</v>
      </c>
      <c r="EC104">
        <v>31.385000000000002</v>
      </c>
      <c r="ED104">
        <v>31.175000000000001</v>
      </c>
      <c r="EE104">
        <v>32.825000000000003</v>
      </c>
      <c r="EF104">
        <v>35.784999999999997</v>
      </c>
      <c r="EG104">
        <v>36.984999999999999</v>
      </c>
      <c r="EH104">
        <v>35.414999999999999</v>
      </c>
      <c r="EI104">
        <v>38.145000000000003</v>
      </c>
      <c r="EJ104">
        <v>39.045000000000002</v>
      </c>
    </row>
    <row r="105" spans="1:140" x14ac:dyDescent="0.25">
      <c r="A105" t="s">
        <v>104</v>
      </c>
      <c r="B105" t="str">
        <f>_xll.BDH($A105,"PX_MID","2007-05-31","","Dir=H","Per=M","Days=A","Dts=H","cols=139;rows=1")</f>
        <v>#N/A N/A</v>
      </c>
      <c r="C105" t="s">
        <v>506</v>
      </c>
      <c r="D105" t="s">
        <v>506</v>
      </c>
      <c r="E105" t="s">
        <v>506</v>
      </c>
      <c r="F105" t="s">
        <v>506</v>
      </c>
      <c r="G105" t="s">
        <v>506</v>
      </c>
      <c r="H105" t="s">
        <v>506</v>
      </c>
      <c r="I105" t="s">
        <v>506</v>
      </c>
      <c r="J105" t="s">
        <v>506</v>
      </c>
      <c r="K105" t="s">
        <v>506</v>
      </c>
      <c r="L105" t="s">
        <v>506</v>
      </c>
      <c r="M105" t="s">
        <v>506</v>
      </c>
      <c r="N105" t="s">
        <v>506</v>
      </c>
      <c r="O105" t="s">
        <v>506</v>
      </c>
      <c r="P105">
        <v>71.962000000000003</v>
      </c>
      <c r="Q105">
        <v>67.103999999999999</v>
      </c>
      <c r="R105">
        <v>77.2</v>
      </c>
      <c r="S105">
        <v>56.604999999999997</v>
      </c>
      <c r="T105">
        <v>42.356999999999999</v>
      </c>
      <c r="U105">
        <v>41.584000000000003</v>
      </c>
      <c r="V105">
        <v>34.835999999999999</v>
      </c>
      <c r="W105">
        <v>36.776000000000003</v>
      </c>
      <c r="X105">
        <v>49.526000000000003</v>
      </c>
      <c r="Y105">
        <v>44.308999999999997</v>
      </c>
      <c r="Z105">
        <v>64.197999999999993</v>
      </c>
      <c r="AA105">
        <v>62.226999999999997</v>
      </c>
      <c r="AB105">
        <v>55.755000000000003</v>
      </c>
      <c r="AC105">
        <v>58.225999999999999</v>
      </c>
      <c r="AD105">
        <v>61.595999999999997</v>
      </c>
      <c r="AE105">
        <v>60.569000000000003</v>
      </c>
      <c r="AF105">
        <v>65.713999999999999</v>
      </c>
      <c r="AG105">
        <v>67.260999999999996</v>
      </c>
      <c r="AH105">
        <v>57.341999999999999</v>
      </c>
      <c r="AI105">
        <v>60.264000000000003</v>
      </c>
      <c r="AJ105">
        <v>63.247999999999998</v>
      </c>
      <c r="AK105">
        <v>65.763999999999996</v>
      </c>
      <c r="AL105">
        <v>63.372999999999998</v>
      </c>
      <c r="AM105">
        <v>56.344999999999999</v>
      </c>
      <c r="AN105">
        <v>55.728000000000002</v>
      </c>
      <c r="AO105">
        <v>49.597999999999999</v>
      </c>
      <c r="AP105">
        <v>52.063000000000002</v>
      </c>
      <c r="AQ105">
        <v>57.999000000000002</v>
      </c>
      <c r="AR105">
        <v>57.566000000000003</v>
      </c>
      <c r="AS105">
        <v>64.391999999999996</v>
      </c>
      <c r="AT105">
        <v>61.692999999999998</v>
      </c>
      <c r="AU105">
        <v>62.289000000000001</v>
      </c>
      <c r="AV105">
        <v>60.320999999999998</v>
      </c>
      <c r="AW105">
        <v>59.177</v>
      </c>
      <c r="AX105">
        <v>57.19</v>
      </c>
      <c r="AY105">
        <v>58.329000000000001</v>
      </c>
      <c r="AZ105">
        <v>57.84</v>
      </c>
      <c r="BA105">
        <v>53.402000000000001</v>
      </c>
      <c r="BB105">
        <v>49.279000000000003</v>
      </c>
      <c r="BC105">
        <v>55.043999999999997</v>
      </c>
      <c r="BD105">
        <v>49.899000000000001</v>
      </c>
      <c r="BE105">
        <v>48.746000000000002</v>
      </c>
      <c r="BF105">
        <v>47.901000000000003</v>
      </c>
      <c r="BG105">
        <v>57.945</v>
      </c>
      <c r="BH105">
        <v>57.893000000000001</v>
      </c>
      <c r="BI105">
        <v>53.156999999999996</v>
      </c>
      <c r="BJ105">
        <v>51.517000000000003</v>
      </c>
      <c r="BK105">
        <v>53.621000000000002</v>
      </c>
      <c r="BL105">
        <v>52.08</v>
      </c>
      <c r="BM105">
        <v>54.905000000000001</v>
      </c>
      <c r="BN105">
        <v>57.265000000000001</v>
      </c>
      <c r="BO105">
        <v>55.954999999999998</v>
      </c>
      <c r="BP105">
        <v>55.265000000000001</v>
      </c>
      <c r="BQ105">
        <v>50.704999999999998</v>
      </c>
      <c r="BR105">
        <v>57.85</v>
      </c>
      <c r="BS105">
        <v>59.825000000000003</v>
      </c>
      <c r="BT105">
        <v>61.375</v>
      </c>
      <c r="BU105">
        <v>60.854999999999997</v>
      </c>
      <c r="BV105">
        <v>67.94</v>
      </c>
      <c r="BW105">
        <v>75.930000000000007</v>
      </c>
      <c r="BX105">
        <v>73.995000000000005</v>
      </c>
      <c r="BY105">
        <v>71.099999999999994</v>
      </c>
      <c r="BZ105">
        <v>73.875</v>
      </c>
      <c r="CA105">
        <v>74.22</v>
      </c>
      <c r="CB105">
        <v>81.974999999999994</v>
      </c>
      <c r="CC105">
        <v>78.459999999999994</v>
      </c>
      <c r="CD105">
        <v>74.754999999999995</v>
      </c>
      <c r="CE105">
        <v>73.81</v>
      </c>
      <c r="CF105">
        <v>74.015000000000001</v>
      </c>
      <c r="CG105">
        <v>70.38</v>
      </c>
      <c r="CH105">
        <v>71.995000000000005</v>
      </c>
      <c r="CI105">
        <v>70.954999999999998</v>
      </c>
      <c r="CJ105">
        <v>73.98</v>
      </c>
      <c r="CK105">
        <v>76.555000000000007</v>
      </c>
      <c r="CL105">
        <v>79.954999999999998</v>
      </c>
      <c r="CM105">
        <v>83.795000000000002</v>
      </c>
      <c r="CN105">
        <v>84.674999999999997</v>
      </c>
      <c r="CO105">
        <v>88.66</v>
      </c>
      <c r="CP105">
        <v>85.29</v>
      </c>
      <c r="CQ105">
        <v>95.924999999999997</v>
      </c>
      <c r="CR105">
        <v>94.715000000000003</v>
      </c>
      <c r="CS105">
        <v>90.9</v>
      </c>
      <c r="CT105">
        <v>94.194999999999993</v>
      </c>
      <c r="CU105">
        <v>93.03</v>
      </c>
      <c r="CV105">
        <v>96.094999999999999</v>
      </c>
      <c r="CW105">
        <v>94.46</v>
      </c>
      <c r="CX105">
        <v>92.704999999999998</v>
      </c>
      <c r="CY105">
        <v>94.49</v>
      </c>
      <c r="CZ105">
        <v>97.665000000000006</v>
      </c>
      <c r="DA105">
        <v>90.58</v>
      </c>
      <c r="DB105">
        <v>89.84</v>
      </c>
      <c r="DC105">
        <v>91.43</v>
      </c>
      <c r="DD105">
        <v>96.004999999999995</v>
      </c>
      <c r="DE105">
        <v>91.9</v>
      </c>
      <c r="DF105">
        <v>97.894999999999996</v>
      </c>
      <c r="DG105">
        <v>97.37</v>
      </c>
      <c r="DH105">
        <v>102.22</v>
      </c>
      <c r="DI105">
        <v>108.345</v>
      </c>
      <c r="DJ105">
        <v>104.5</v>
      </c>
      <c r="DK105">
        <v>100.1</v>
      </c>
      <c r="DL105">
        <v>112.905</v>
      </c>
      <c r="DM105">
        <v>115.355</v>
      </c>
      <c r="DN105">
        <v>121.08499999999999</v>
      </c>
      <c r="DO105">
        <v>121.47499999999999</v>
      </c>
      <c r="DP105">
        <v>118.8</v>
      </c>
      <c r="DQ105">
        <v>116.19499999999999</v>
      </c>
      <c r="DR105">
        <v>117.27</v>
      </c>
      <c r="DS105">
        <v>125.22499999999999</v>
      </c>
      <c r="DT105">
        <v>122.565</v>
      </c>
      <c r="DU105">
        <v>125.81</v>
      </c>
      <c r="DV105">
        <v>135.68</v>
      </c>
      <c r="DW105">
        <v>137.17500000000001</v>
      </c>
      <c r="DX105">
        <v>149.47999999999999</v>
      </c>
      <c r="DY105">
        <v>146.08500000000001</v>
      </c>
      <c r="DZ105">
        <v>153.52500000000001</v>
      </c>
      <c r="EA105">
        <v>166.17500000000001</v>
      </c>
      <c r="EB105">
        <v>161.20500000000001</v>
      </c>
      <c r="EC105">
        <v>157.68</v>
      </c>
      <c r="ED105">
        <v>162.905</v>
      </c>
      <c r="EE105">
        <v>163.91499999999999</v>
      </c>
      <c r="EF105">
        <v>159.13499999999999</v>
      </c>
      <c r="EG105">
        <v>174.73</v>
      </c>
      <c r="EH105">
        <v>170.22</v>
      </c>
      <c r="EI105">
        <v>183.21</v>
      </c>
      <c r="EJ105">
        <v>190</v>
      </c>
    </row>
    <row r="106" spans="1:140" x14ac:dyDescent="0.25">
      <c r="A106" t="s">
        <v>105</v>
      </c>
      <c r="B106">
        <f>_xll.BDH($A106,"PX_MID","2007-05-31","","Dir=H","Per=M","Days=A","Dts=H","cols=139;rows=1")</f>
        <v>86.545000000000002</v>
      </c>
      <c r="C106">
        <v>85.284999999999997</v>
      </c>
      <c r="D106">
        <v>88.105000000000004</v>
      </c>
      <c r="E106">
        <v>103.93</v>
      </c>
      <c r="F106">
        <v>118.005</v>
      </c>
      <c r="G106">
        <v>138.87</v>
      </c>
      <c r="H106">
        <v>132.88999999999999</v>
      </c>
      <c r="I106">
        <v>146.875</v>
      </c>
      <c r="J106">
        <v>121.645</v>
      </c>
      <c r="K106">
        <v>99.355000000000004</v>
      </c>
      <c r="L106">
        <v>113.345</v>
      </c>
      <c r="M106">
        <v>98.305000000000007</v>
      </c>
      <c r="N106">
        <v>92.334999999999994</v>
      </c>
      <c r="O106">
        <v>82.864999999999995</v>
      </c>
      <c r="P106">
        <v>68.63</v>
      </c>
      <c r="Q106">
        <v>69.234999999999999</v>
      </c>
      <c r="R106">
        <v>55.27</v>
      </c>
      <c r="S106">
        <v>50.75</v>
      </c>
      <c r="T106">
        <v>49.505000000000003</v>
      </c>
      <c r="U106">
        <v>61.83</v>
      </c>
      <c r="V106">
        <v>47.71</v>
      </c>
      <c r="W106">
        <v>54.555</v>
      </c>
      <c r="X106">
        <v>66.430000000000007</v>
      </c>
      <c r="Y106">
        <v>81.034999999999997</v>
      </c>
      <c r="Z106">
        <v>79.22</v>
      </c>
      <c r="AA106">
        <v>79.97</v>
      </c>
      <c r="AB106">
        <v>93.87</v>
      </c>
      <c r="AC106">
        <v>83.91</v>
      </c>
      <c r="AD106">
        <v>97.13</v>
      </c>
      <c r="AE106">
        <v>81.510000000000005</v>
      </c>
      <c r="AF106">
        <v>83.53</v>
      </c>
      <c r="AG106">
        <v>88.12</v>
      </c>
      <c r="AH106">
        <v>96.564999999999998</v>
      </c>
      <c r="AI106">
        <v>104.61499999999999</v>
      </c>
      <c r="AJ106">
        <v>112.73</v>
      </c>
      <c r="AK106">
        <v>134.95500000000001</v>
      </c>
      <c r="AL106">
        <v>142.30500000000001</v>
      </c>
      <c r="AM106">
        <v>136.83000000000001</v>
      </c>
      <c r="AN106">
        <v>147.85</v>
      </c>
      <c r="AO106">
        <v>150.76</v>
      </c>
      <c r="AP106">
        <v>172.04499999999999</v>
      </c>
      <c r="AQ106">
        <v>210.04</v>
      </c>
      <c r="AR106">
        <v>258.55500000000001</v>
      </c>
      <c r="AS106">
        <v>212.72499999999999</v>
      </c>
      <c r="AT106">
        <v>219.08500000000001</v>
      </c>
      <c r="AU106">
        <v>244.815</v>
      </c>
      <c r="AV106">
        <v>272.245</v>
      </c>
      <c r="AW106">
        <v>266.94499999999999</v>
      </c>
      <c r="AX106">
        <v>288.85500000000002</v>
      </c>
      <c r="AY106">
        <v>308.005</v>
      </c>
      <c r="AZ106">
        <v>324.79500000000002</v>
      </c>
      <c r="BA106">
        <v>312.89499999999998</v>
      </c>
      <c r="BB106">
        <v>303.255</v>
      </c>
      <c r="BC106">
        <v>336.17500000000001</v>
      </c>
      <c r="BD106">
        <v>321.2</v>
      </c>
      <c r="BE106">
        <v>338.04500000000002</v>
      </c>
      <c r="BF106">
        <v>367.53</v>
      </c>
      <c r="BG106">
        <v>390.38499999999999</v>
      </c>
      <c r="BH106">
        <v>418.15</v>
      </c>
      <c r="BI106">
        <v>414.59500000000003</v>
      </c>
      <c r="BJ106">
        <v>412.87</v>
      </c>
      <c r="BK106">
        <v>379.77</v>
      </c>
      <c r="BL106">
        <v>292.33499999999998</v>
      </c>
      <c r="BM106">
        <v>288.755</v>
      </c>
      <c r="BN106">
        <v>317.98</v>
      </c>
      <c r="BO106">
        <v>254.52500000000001</v>
      </c>
      <c r="BP106">
        <v>263.42</v>
      </c>
      <c r="BQ106">
        <v>297.04500000000002</v>
      </c>
      <c r="BR106">
        <v>307.005</v>
      </c>
      <c r="BS106">
        <v>316.82</v>
      </c>
      <c r="BT106">
        <v>325.52999999999997</v>
      </c>
      <c r="BU106">
        <v>363.005</v>
      </c>
      <c r="BV106">
        <v>361.07499999999999</v>
      </c>
      <c r="BW106">
        <v>364.04500000000002</v>
      </c>
      <c r="BX106">
        <v>412.565</v>
      </c>
      <c r="BY106">
        <v>407.82</v>
      </c>
      <c r="BZ106">
        <v>428.95499999999998</v>
      </c>
      <c r="CA106">
        <v>527.11</v>
      </c>
      <c r="CB106">
        <v>523.97500000000002</v>
      </c>
      <c r="CC106">
        <v>532.69000000000005</v>
      </c>
      <c r="CD106">
        <v>552.10500000000002</v>
      </c>
      <c r="CE106">
        <v>565.12</v>
      </c>
      <c r="CF106">
        <v>568.19000000000005</v>
      </c>
      <c r="CG106">
        <v>498.33499999999998</v>
      </c>
      <c r="CH106">
        <v>547.11</v>
      </c>
      <c r="CI106">
        <v>592.58500000000004</v>
      </c>
      <c r="CJ106">
        <v>672.52499999999998</v>
      </c>
      <c r="CK106">
        <v>678.66</v>
      </c>
      <c r="CL106">
        <v>666.69500000000005</v>
      </c>
      <c r="CM106">
        <v>637.71500000000003</v>
      </c>
      <c r="CN106">
        <v>663.43</v>
      </c>
      <c r="CO106">
        <v>684.22</v>
      </c>
      <c r="CP106">
        <v>709.47500000000002</v>
      </c>
      <c r="CQ106">
        <v>665.20500000000004</v>
      </c>
      <c r="CR106">
        <v>650.63499999999999</v>
      </c>
      <c r="CS106">
        <v>621.58000000000004</v>
      </c>
      <c r="CT106">
        <v>615.29499999999996</v>
      </c>
      <c r="CU106">
        <v>604.42999999999995</v>
      </c>
      <c r="CV106">
        <v>742.75</v>
      </c>
      <c r="CW106">
        <v>709.77499999999998</v>
      </c>
      <c r="CX106">
        <v>719.81</v>
      </c>
      <c r="CY106">
        <v>640.14</v>
      </c>
      <c r="CZ106">
        <v>578.36500000000001</v>
      </c>
      <c r="DA106">
        <v>479.83</v>
      </c>
      <c r="DB106">
        <v>452.19499999999999</v>
      </c>
      <c r="DC106">
        <v>508.97500000000002</v>
      </c>
      <c r="DD106">
        <v>471.09500000000003</v>
      </c>
      <c r="DE106">
        <v>421.03</v>
      </c>
      <c r="DF106">
        <v>441.99</v>
      </c>
      <c r="DG106">
        <v>402.83499999999998</v>
      </c>
      <c r="DH106">
        <v>423.82499999999999</v>
      </c>
      <c r="DI106">
        <v>413.79</v>
      </c>
      <c r="DJ106">
        <v>423.53</v>
      </c>
      <c r="DK106">
        <v>360.875</v>
      </c>
      <c r="DL106">
        <v>397.26</v>
      </c>
      <c r="DM106">
        <v>377.46</v>
      </c>
      <c r="DN106">
        <v>421.47500000000002</v>
      </c>
      <c r="DO106">
        <v>418.41500000000002</v>
      </c>
      <c r="DP106">
        <v>445.6</v>
      </c>
      <c r="DQ106">
        <v>473.685</v>
      </c>
      <c r="DR106">
        <v>477.56</v>
      </c>
      <c r="DS106">
        <v>416.125</v>
      </c>
      <c r="DT106">
        <v>343.73500000000001</v>
      </c>
      <c r="DU106">
        <v>316.70499999999998</v>
      </c>
      <c r="DV106">
        <v>307.80500000000001</v>
      </c>
      <c r="DW106">
        <v>271.89499999999998</v>
      </c>
      <c r="DX106">
        <v>304.32499999999999</v>
      </c>
      <c r="DY106">
        <v>289.05500000000001</v>
      </c>
      <c r="DZ106">
        <v>324.76499999999999</v>
      </c>
      <c r="EA106">
        <v>318.41500000000002</v>
      </c>
      <c r="EB106">
        <v>323.13</v>
      </c>
      <c r="EC106">
        <v>423.54500000000002</v>
      </c>
      <c r="ED106">
        <v>430.26499999999999</v>
      </c>
      <c r="EE106">
        <v>431.435</v>
      </c>
      <c r="EF106">
        <v>433.66500000000002</v>
      </c>
      <c r="EG106">
        <v>475.16500000000002</v>
      </c>
      <c r="EH106">
        <v>454.565</v>
      </c>
      <c r="EI106">
        <v>460.375</v>
      </c>
      <c r="EJ106">
        <v>473.125</v>
      </c>
    </row>
    <row r="107" spans="1:140" x14ac:dyDescent="0.25">
      <c r="A107" t="s">
        <v>106</v>
      </c>
      <c r="B107">
        <f>_xll.BDH($A107,"PX_MID","2007-05-31","","Dir=H","Per=M","Days=A","Dts=H","cols=139;rows=1")</f>
        <v>47.08</v>
      </c>
      <c r="C107">
        <v>50.563000000000002</v>
      </c>
      <c r="D107">
        <v>59.375</v>
      </c>
      <c r="E107">
        <v>59.152999999999999</v>
      </c>
      <c r="F107">
        <v>63.887999999999998</v>
      </c>
      <c r="G107">
        <v>59.895000000000003</v>
      </c>
      <c r="H107">
        <v>58.393000000000001</v>
      </c>
      <c r="I107">
        <v>63.713000000000001</v>
      </c>
      <c r="J107">
        <v>48.375</v>
      </c>
      <c r="K107">
        <v>50.34</v>
      </c>
      <c r="L107">
        <v>46.8</v>
      </c>
      <c r="M107">
        <v>62.725000000000001</v>
      </c>
      <c r="N107">
        <v>70.38</v>
      </c>
      <c r="O107">
        <v>65.459999999999994</v>
      </c>
      <c r="P107">
        <v>66.364999999999995</v>
      </c>
      <c r="Q107">
        <v>65.204999999999998</v>
      </c>
      <c r="R107">
        <v>43.73</v>
      </c>
      <c r="S107">
        <v>26.01</v>
      </c>
      <c r="T107">
        <v>25.614999999999998</v>
      </c>
      <c r="U107">
        <v>26.704999999999998</v>
      </c>
      <c r="V107">
        <v>23.99</v>
      </c>
      <c r="W107">
        <v>20.78</v>
      </c>
      <c r="X107">
        <v>25.43</v>
      </c>
      <c r="Y107">
        <v>33.99</v>
      </c>
      <c r="Z107">
        <v>32.51</v>
      </c>
      <c r="AA107">
        <v>35.195</v>
      </c>
      <c r="AB107">
        <v>43.015000000000001</v>
      </c>
      <c r="AC107">
        <v>45.344999999999999</v>
      </c>
      <c r="AD107">
        <v>44.77</v>
      </c>
      <c r="AE107">
        <v>43.064999999999998</v>
      </c>
      <c r="AF107">
        <v>44.89</v>
      </c>
      <c r="AG107">
        <v>45.865000000000002</v>
      </c>
      <c r="AH107">
        <v>45.145000000000003</v>
      </c>
      <c r="AI107">
        <v>56.8</v>
      </c>
      <c r="AJ107">
        <v>61.935000000000002</v>
      </c>
      <c r="AK107">
        <v>72.234999999999999</v>
      </c>
      <c r="AL107">
        <v>68.004999999999995</v>
      </c>
      <c r="AM107">
        <v>65.14</v>
      </c>
      <c r="AN107">
        <v>79.625</v>
      </c>
      <c r="AO107">
        <v>74.45</v>
      </c>
      <c r="AP107">
        <v>90.534999999999997</v>
      </c>
      <c r="AQ107">
        <v>88.07</v>
      </c>
      <c r="AR107">
        <v>97.105000000000004</v>
      </c>
      <c r="AS107">
        <v>110.04</v>
      </c>
      <c r="AT107">
        <v>105.935</v>
      </c>
      <c r="AU107">
        <v>101.15</v>
      </c>
      <c r="AV107">
        <v>109.645</v>
      </c>
      <c r="AW107">
        <v>120.16</v>
      </c>
      <c r="AX107">
        <v>105.295</v>
      </c>
      <c r="AY107">
        <v>103.44</v>
      </c>
      <c r="AZ107">
        <v>104.925</v>
      </c>
      <c r="BA107">
        <v>92.88</v>
      </c>
      <c r="BB107">
        <v>81.694999999999993</v>
      </c>
      <c r="BC107">
        <v>99.39</v>
      </c>
      <c r="BD107">
        <v>96.295000000000002</v>
      </c>
      <c r="BE107">
        <v>88.03</v>
      </c>
      <c r="BF107">
        <v>103.995</v>
      </c>
      <c r="BG107">
        <v>120.58499999999999</v>
      </c>
      <c r="BH107">
        <v>120.005</v>
      </c>
      <c r="BI107">
        <v>115.755</v>
      </c>
      <c r="BJ107">
        <v>96.965000000000003</v>
      </c>
      <c r="BK107">
        <v>96.894999999999996</v>
      </c>
      <c r="BL107">
        <v>95.87</v>
      </c>
      <c r="BM107">
        <v>97.114999999999995</v>
      </c>
      <c r="BN107">
        <v>92.155000000000001</v>
      </c>
      <c r="BO107">
        <v>93.614999999999995</v>
      </c>
      <c r="BP107">
        <v>98.204999999999998</v>
      </c>
      <c r="BQ107">
        <v>108.375</v>
      </c>
      <c r="BR107">
        <v>114.82</v>
      </c>
      <c r="BS107">
        <v>115.875</v>
      </c>
      <c r="BT107">
        <v>115.82</v>
      </c>
      <c r="BU107">
        <v>106.455</v>
      </c>
      <c r="BV107">
        <v>119.61499999999999</v>
      </c>
      <c r="BW107">
        <v>108.655</v>
      </c>
      <c r="BX107">
        <v>121.185</v>
      </c>
      <c r="BY107">
        <v>123.235</v>
      </c>
      <c r="BZ107">
        <v>132.92500000000001</v>
      </c>
      <c r="CA107">
        <v>127.015</v>
      </c>
      <c r="CB107">
        <v>132.375</v>
      </c>
      <c r="CC107">
        <v>140.97499999999999</v>
      </c>
      <c r="CD107">
        <v>126.965</v>
      </c>
      <c r="CE107">
        <v>145.92500000000001</v>
      </c>
      <c r="CF107">
        <v>149.005</v>
      </c>
      <c r="CG107">
        <v>150.81</v>
      </c>
      <c r="CH107">
        <v>152.92500000000001</v>
      </c>
      <c r="CI107">
        <v>154.255</v>
      </c>
      <c r="CJ107">
        <v>139.39500000000001</v>
      </c>
      <c r="CK107">
        <v>145.07499999999999</v>
      </c>
      <c r="CL107">
        <v>132</v>
      </c>
      <c r="CM107">
        <v>146.19499999999999</v>
      </c>
      <c r="CN107">
        <v>145.64500000000001</v>
      </c>
      <c r="CO107">
        <v>144.17500000000001</v>
      </c>
      <c r="CP107">
        <v>139.44999999999999</v>
      </c>
      <c r="CQ107">
        <v>142.23500000000001</v>
      </c>
      <c r="CR107">
        <v>138.595</v>
      </c>
      <c r="CS107">
        <v>138.26499999999999</v>
      </c>
      <c r="CT107">
        <v>135.54499999999999</v>
      </c>
      <c r="CU107">
        <v>131.16999999999999</v>
      </c>
      <c r="CV107">
        <v>129.535</v>
      </c>
      <c r="CW107">
        <v>121.765</v>
      </c>
      <c r="CX107">
        <v>108.56</v>
      </c>
      <c r="CY107">
        <v>103.515</v>
      </c>
      <c r="CZ107">
        <v>100.36</v>
      </c>
      <c r="DA107">
        <v>88.004999999999995</v>
      </c>
      <c r="DB107">
        <v>89.885000000000005</v>
      </c>
      <c r="DC107">
        <v>97.584999999999994</v>
      </c>
      <c r="DD107">
        <v>109.99</v>
      </c>
      <c r="DE107">
        <v>117.04</v>
      </c>
      <c r="DF107">
        <v>114.47499999999999</v>
      </c>
      <c r="DG107">
        <v>112.425</v>
      </c>
      <c r="DH107">
        <v>122.76</v>
      </c>
      <c r="DI107">
        <v>125.605</v>
      </c>
      <c r="DJ107">
        <v>128.14500000000001</v>
      </c>
      <c r="DK107">
        <v>127.795</v>
      </c>
      <c r="DL107">
        <v>141.785</v>
      </c>
      <c r="DM107">
        <v>136.73500000000001</v>
      </c>
      <c r="DN107">
        <v>147.02000000000001</v>
      </c>
      <c r="DO107">
        <v>148.48500000000001</v>
      </c>
      <c r="DP107">
        <v>151.22499999999999</v>
      </c>
      <c r="DQ107">
        <v>150.935</v>
      </c>
      <c r="DR107">
        <v>157.76499999999999</v>
      </c>
      <c r="DS107">
        <v>162.22499999999999</v>
      </c>
      <c r="DT107">
        <v>168.04</v>
      </c>
      <c r="DU107">
        <v>159.35</v>
      </c>
      <c r="DV107">
        <v>167.98500000000001</v>
      </c>
      <c r="DW107">
        <v>176.83500000000001</v>
      </c>
      <c r="DX107">
        <v>167.38</v>
      </c>
      <c r="DY107">
        <v>176.655</v>
      </c>
      <c r="DZ107">
        <v>188.01</v>
      </c>
      <c r="EA107">
        <v>168.16499999999999</v>
      </c>
      <c r="EB107">
        <v>162.11500000000001</v>
      </c>
      <c r="EC107">
        <v>159.96</v>
      </c>
      <c r="ED107">
        <v>142.405</v>
      </c>
      <c r="EE107">
        <v>133.01499999999999</v>
      </c>
      <c r="EF107">
        <v>142.85499999999999</v>
      </c>
      <c r="EG107">
        <v>141.80500000000001</v>
      </c>
      <c r="EH107">
        <v>146.07499999999999</v>
      </c>
      <c r="EI107">
        <v>136.65</v>
      </c>
      <c r="EJ107">
        <v>151.065</v>
      </c>
    </row>
    <row r="108" spans="1:140" x14ac:dyDescent="0.25">
      <c r="A108" t="s">
        <v>107</v>
      </c>
      <c r="B108">
        <f>_xll.BDH($A108,"PX_MID","2007-05-31","","Dir=H","Per=M","Days=A","Dts=H","cols=139;rows=1")</f>
        <v>18.239999999999998</v>
      </c>
      <c r="C108">
        <v>17.195</v>
      </c>
      <c r="D108">
        <v>16.16</v>
      </c>
      <c r="E108">
        <v>16.309999999999999</v>
      </c>
      <c r="F108">
        <v>16.809999999999999</v>
      </c>
      <c r="G108">
        <v>16.95</v>
      </c>
      <c r="H108">
        <v>17.414999999999999</v>
      </c>
      <c r="I108">
        <v>17.37</v>
      </c>
      <c r="J108">
        <v>15.645</v>
      </c>
      <c r="K108">
        <v>14.395</v>
      </c>
      <c r="L108">
        <v>13.525</v>
      </c>
      <c r="M108">
        <v>14.57</v>
      </c>
      <c r="N108">
        <v>15.585000000000001</v>
      </c>
      <c r="O108">
        <v>14.89</v>
      </c>
      <c r="P108">
        <v>13.51</v>
      </c>
      <c r="Q108">
        <v>13.58</v>
      </c>
      <c r="R108">
        <v>12.48</v>
      </c>
      <c r="S108">
        <v>10.255000000000001</v>
      </c>
      <c r="T108">
        <v>10.15</v>
      </c>
      <c r="U108">
        <v>10.1</v>
      </c>
      <c r="V108">
        <v>11.76</v>
      </c>
      <c r="W108">
        <v>11.07</v>
      </c>
      <c r="X108">
        <v>11.824999999999999</v>
      </c>
      <c r="Y108">
        <v>12.015000000000001</v>
      </c>
      <c r="Z108">
        <v>11.355</v>
      </c>
      <c r="AA108">
        <v>12.09</v>
      </c>
      <c r="AB108">
        <v>12.93</v>
      </c>
      <c r="AC108">
        <v>13.414999999999999</v>
      </c>
      <c r="AD108">
        <v>13.39</v>
      </c>
      <c r="AE108">
        <v>13.305</v>
      </c>
      <c r="AF108">
        <v>14.244999999999999</v>
      </c>
      <c r="AG108">
        <v>15.67</v>
      </c>
      <c r="AH108">
        <v>15.16</v>
      </c>
      <c r="AI108">
        <v>15.265000000000001</v>
      </c>
      <c r="AJ108">
        <v>15.465</v>
      </c>
      <c r="AK108">
        <v>16.274999999999999</v>
      </c>
      <c r="AL108">
        <v>14.685</v>
      </c>
      <c r="AM108">
        <v>14.66</v>
      </c>
      <c r="AN108">
        <v>15.914999999999999</v>
      </c>
      <c r="AO108">
        <v>17.495000000000001</v>
      </c>
      <c r="AP108">
        <v>18.015000000000001</v>
      </c>
      <c r="AQ108">
        <v>18.385000000000002</v>
      </c>
      <c r="AR108">
        <v>17.965</v>
      </c>
      <c r="AS108">
        <v>18.600000000000001</v>
      </c>
      <c r="AT108">
        <v>19.504999999999999</v>
      </c>
      <c r="AU108">
        <v>19.265000000000001</v>
      </c>
      <c r="AV108">
        <v>19.645</v>
      </c>
      <c r="AW108">
        <v>19.795000000000002</v>
      </c>
      <c r="AX108">
        <v>19.925000000000001</v>
      </c>
      <c r="AY108">
        <v>19.695</v>
      </c>
      <c r="AZ108">
        <v>19.155000000000001</v>
      </c>
      <c r="BA108">
        <v>19.690000000000001</v>
      </c>
      <c r="BB108">
        <v>19.774999999999999</v>
      </c>
      <c r="BC108">
        <v>20.785</v>
      </c>
      <c r="BD108">
        <v>20.925000000000001</v>
      </c>
      <c r="BE108">
        <v>22.11</v>
      </c>
      <c r="BF108">
        <v>21.84</v>
      </c>
      <c r="BG108">
        <v>21.42</v>
      </c>
      <c r="BH108">
        <v>21.995000000000001</v>
      </c>
      <c r="BI108">
        <v>22.984999999999999</v>
      </c>
      <c r="BJ108">
        <v>23.254999999999999</v>
      </c>
      <c r="BK108">
        <v>23.484999999999999</v>
      </c>
      <c r="BL108">
        <v>24.645</v>
      </c>
      <c r="BM108">
        <v>23.065000000000001</v>
      </c>
      <c r="BN108">
        <v>23.545000000000002</v>
      </c>
      <c r="BO108">
        <v>24.31</v>
      </c>
      <c r="BP108">
        <v>24.425000000000001</v>
      </c>
      <c r="BQ108">
        <v>24.375</v>
      </c>
      <c r="BR108">
        <v>25.695</v>
      </c>
      <c r="BS108">
        <v>26.614999999999998</v>
      </c>
      <c r="BT108">
        <v>27.934999999999999</v>
      </c>
      <c r="BU108">
        <v>29.925000000000001</v>
      </c>
      <c r="BV108">
        <v>26.954999999999998</v>
      </c>
      <c r="BW108">
        <v>27.155000000000001</v>
      </c>
      <c r="BX108">
        <v>27.984999999999999</v>
      </c>
      <c r="BY108">
        <v>26.515000000000001</v>
      </c>
      <c r="BZ108">
        <v>26.315000000000001</v>
      </c>
      <c r="CA108">
        <v>27.454999999999998</v>
      </c>
      <c r="CB108">
        <v>26.535</v>
      </c>
      <c r="CC108">
        <v>26.765000000000001</v>
      </c>
      <c r="CD108">
        <v>27.785</v>
      </c>
      <c r="CE108">
        <v>28.434999999999999</v>
      </c>
      <c r="CF108">
        <v>29.285</v>
      </c>
      <c r="CG108">
        <v>30.305</v>
      </c>
      <c r="CH108">
        <v>29.754999999999999</v>
      </c>
      <c r="CI108">
        <v>31.164999999999999</v>
      </c>
      <c r="CJ108">
        <v>28.925000000000001</v>
      </c>
      <c r="CK108">
        <v>30.535</v>
      </c>
      <c r="CL108">
        <v>29.67</v>
      </c>
      <c r="CM108">
        <v>32.685000000000002</v>
      </c>
      <c r="CN108">
        <v>33.104999999999997</v>
      </c>
      <c r="CO108">
        <v>34.755000000000003</v>
      </c>
      <c r="CP108">
        <v>37.725000000000001</v>
      </c>
      <c r="CQ108">
        <v>35.125</v>
      </c>
      <c r="CR108">
        <v>34.89</v>
      </c>
      <c r="CS108">
        <v>33.94</v>
      </c>
      <c r="CT108">
        <v>34.145000000000003</v>
      </c>
      <c r="CU108">
        <v>31.855</v>
      </c>
      <c r="CV108">
        <v>34.265000000000001</v>
      </c>
      <c r="CW108">
        <v>32.795000000000002</v>
      </c>
      <c r="CX108">
        <v>35.305</v>
      </c>
      <c r="CY108">
        <v>36.075000000000003</v>
      </c>
      <c r="CZ108">
        <v>35.034999999999997</v>
      </c>
      <c r="DA108">
        <v>36.064999999999998</v>
      </c>
      <c r="DB108">
        <v>38.865000000000002</v>
      </c>
      <c r="DC108">
        <v>39.564999999999998</v>
      </c>
      <c r="DD108">
        <v>42.43</v>
      </c>
      <c r="DE108">
        <v>40.67</v>
      </c>
      <c r="DF108">
        <v>41.814999999999998</v>
      </c>
      <c r="DG108">
        <v>45.85</v>
      </c>
      <c r="DH108">
        <v>45.185000000000002</v>
      </c>
      <c r="DI108">
        <v>41.984999999999999</v>
      </c>
      <c r="DJ108">
        <v>42.005000000000003</v>
      </c>
      <c r="DK108">
        <v>42.155000000000001</v>
      </c>
      <c r="DL108">
        <v>40.225000000000001</v>
      </c>
      <c r="DM108">
        <v>41.625</v>
      </c>
      <c r="DN108">
        <v>42.594999999999999</v>
      </c>
      <c r="DO108">
        <v>44.534999999999997</v>
      </c>
      <c r="DP108">
        <v>44.734999999999999</v>
      </c>
      <c r="DQ108">
        <v>45.395000000000003</v>
      </c>
      <c r="DR108">
        <v>47.405000000000001</v>
      </c>
      <c r="DS108">
        <v>46.255000000000003</v>
      </c>
      <c r="DT108">
        <v>46.244999999999997</v>
      </c>
      <c r="DU108">
        <v>48.524999999999999</v>
      </c>
      <c r="DV108">
        <v>46.305</v>
      </c>
      <c r="DW108">
        <v>48.365000000000002</v>
      </c>
      <c r="DX108">
        <v>49.914999999999999</v>
      </c>
      <c r="DY108">
        <v>47.305</v>
      </c>
      <c r="DZ108">
        <v>44.744999999999997</v>
      </c>
      <c r="EA108">
        <v>42.47</v>
      </c>
      <c r="EB108">
        <v>45.284999999999997</v>
      </c>
      <c r="EC108">
        <v>47.204999999999998</v>
      </c>
      <c r="ED108">
        <v>46.125</v>
      </c>
      <c r="EE108">
        <v>47.284999999999997</v>
      </c>
      <c r="EF108">
        <v>48.335000000000001</v>
      </c>
      <c r="EG108">
        <v>49.234999999999999</v>
      </c>
      <c r="EH108">
        <v>49.005000000000003</v>
      </c>
      <c r="EI108">
        <v>49.524999999999999</v>
      </c>
      <c r="EJ108">
        <v>52.085000000000001</v>
      </c>
    </row>
    <row r="109" spans="1:140" x14ac:dyDescent="0.25">
      <c r="A109" t="s">
        <v>108</v>
      </c>
      <c r="B109">
        <f>_xll.BDH($A109,"PX_MID","2007-05-31","","Dir=H","Per=M","Days=A","Dts=H","cols=139;rows=1")</f>
        <v>11.5</v>
      </c>
      <c r="C109">
        <v>10.7075</v>
      </c>
      <c r="D109">
        <v>10.795</v>
      </c>
      <c r="E109">
        <v>10.1</v>
      </c>
      <c r="F109">
        <v>10.734999999999999</v>
      </c>
      <c r="G109">
        <v>11.65</v>
      </c>
      <c r="H109">
        <v>12.487500000000001</v>
      </c>
      <c r="I109">
        <v>13.74</v>
      </c>
      <c r="J109">
        <v>11.9825</v>
      </c>
      <c r="K109">
        <v>8.9725000000000001</v>
      </c>
      <c r="L109">
        <v>6.98</v>
      </c>
      <c r="M109">
        <v>9.1775000000000002</v>
      </c>
      <c r="N109">
        <v>10.535</v>
      </c>
      <c r="O109">
        <v>8.4024999999999999</v>
      </c>
      <c r="P109">
        <v>11.15</v>
      </c>
      <c r="Q109">
        <v>11.3</v>
      </c>
      <c r="R109">
        <v>11.1275</v>
      </c>
      <c r="S109">
        <v>9.4075000000000006</v>
      </c>
      <c r="T109">
        <v>9.2349999999999994</v>
      </c>
      <c r="U109">
        <v>9.8450000000000006</v>
      </c>
      <c r="V109">
        <v>8.8674999999999997</v>
      </c>
      <c r="W109">
        <v>8.5050000000000008</v>
      </c>
      <c r="X109">
        <v>9.0124999999999993</v>
      </c>
      <c r="Y109">
        <v>9.18</v>
      </c>
      <c r="Z109">
        <v>9.1024999999999991</v>
      </c>
      <c r="AA109">
        <v>9.9924999999999997</v>
      </c>
      <c r="AB109">
        <v>9.6624999999999996</v>
      </c>
      <c r="AC109">
        <v>8.6575000000000006</v>
      </c>
      <c r="AD109">
        <v>9.4774999999999991</v>
      </c>
      <c r="AE109">
        <v>8.9250000000000007</v>
      </c>
      <c r="AF109">
        <v>9.4149999999999991</v>
      </c>
      <c r="AG109">
        <v>10.595000000000001</v>
      </c>
      <c r="AH109">
        <v>9.6325000000000003</v>
      </c>
      <c r="AI109">
        <v>8.9275000000000002</v>
      </c>
      <c r="AJ109">
        <v>12.0175</v>
      </c>
      <c r="AK109">
        <v>11.455</v>
      </c>
      <c r="AL109">
        <v>11.407500000000001</v>
      </c>
      <c r="AM109">
        <v>10.7525</v>
      </c>
      <c r="AN109">
        <v>10.6625</v>
      </c>
      <c r="AO109">
        <v>10.1</v>
      </c>
      <c r="AP109">
        <v>11.7775</v>
      </c>
      <c r="AQ109">
        <v>11.164999999999999</v>
      </c>
      <c r="AR109">
        <v>11.6275</v>
      </c>
      <c r="AS109">
        <v>12.6775</v>
      </c>
      <c r="AT109">
        <v>13.87</v>
      </c>
      <c r="AU109">
        <v>15.2225</v>
      </c>
      <c r="AV109">
        <v>16.482500000000002</v>
      </c>
      <c r="AW109">
        <v>18.107500000000002</v>
      </c>
      <c r="AX109">
        <v>17.387499999999999</v>
      </c>
      <c r="AY109">
        <v>17.7575</v>
      </c>
      <c r="AZ109">
        <v>16.4025</v>
      </c>
      <c r="BA109">
        <v>15.93</v>
      </c>
      <c r="BB109">
        <v>14.32</v>
      </c>
      <c r="BC109">
        <v>17.579999999999998</v>
      </c>
      <c r="BD109">
        <v>19.3325</v>
      </c>
      <c r="BE109">
        <v>19.807500000000001</v>
      </c>
      <c r="BF109">
        <v>22.592500000000001</v>
      </c>
      <c r="BG109">
        <v>24.3825</v>
      </c>
      <c r="BH109">
        <v>24.495000000000001</v>
      </c>
      <c r="BI109">
        <v>19.79</v>
      </c>
      <c r="BJ109">
        <v>18.077500000000001</v>
      </c>
      <c r="BK109">
        <v>15.0725</v>
      </c>
      <c r="BL109">
        <v>19.017499999999998</v>
      </c>
      <c r="BM109">
        <v>20.307500000000001</v>
      </c>
      <c r="BN109">
        <v>18.7075</v>
      </c>
      <c r="BO109">
        <v>18.997499999999999</v>
      </c>
      <c r="BP109">
        <v>21.952500000000001</v>
      </c>
      <c r="BQ109">
        <v>20.504999999999999</v>
      </c>
      <c r="BR109">
        <v>21.585000000000001</v>
      </c>
      <c r="BS109">
        <v>22.5075</v>
      </c>
      <c r="BT109">
        <v>22.017499999999998</v>
      </c>
      <c r="BU109">
        <v>23.0975</v>
      </c>
      <c r="BV109">
        <v>24.747499999999999</v>
      </c>
      <c r="BW109">
        <v>26.22</v>
      </c>
      <c r="BX109">
        <v>27.7225</v>
      </c>
      <c r="BY109">
        <v>28.5625</v>
      </c>
      <c r="BZ109">
        <v>31.977499999999999</v>
      </c>
      <c r="CA109">
        <v>28.085000000000001</v>
      </c>
      <c r="CB109">
        <v>29.85</v>
      </c>
      <c r="CC109">
        <v>29.4725</v>
      </c>
      <c r="CD109">
        <v>30.295000000000002</v>
      </c>
      <c r="CE109">
        <v>31.837499999999999</v>
      </c>
      <c r="CF109">
        <v>31.13</v>
      </c>
      <c r="CG109">
        <v>33.197499999999998</v>
      </c>
      <c r="CH109">
        <v>37.262500000000003</v>
      </c>
      <c r="CI109">
        <v>37.797499999999999</v>
      </c>
      <c r="CJ109">
        <v>36.037500000000001</v>
      </c>
      <c r="CK109">
        <v>39.067500000000003</v>
      </c>
      <c r="CL109">
        <v>41.362499999999997</v>
      </c>
      <c r="CM109">
        <v>46.342500000000001</v>
      </c>
      <c r="CN109">
        <v>49.392499999999998</v>
      </c>
      <c r="CO109">
        <v>51.93</v>
      </c>
      <c r="CP109">
        <v>54.587499999999999</v>
      </c>
      <c r="CQ109">
        <v>61.445</v>
      </c>
      <c r="CR109">
        <v>70.674999999999997</v>
      </c>
      <c r="CS109">
        <v>61.975000000000001</v>
      </c>
      <c r="CT109">
        <v>75.334999999999994</v>
      </c>
      <c r="CU109">
        <v>80.375</v>
      </c>
      <c r="CV109">
        <v>70.155000000000001</v>
      </c>
      <c r="CW109">
        <v>61.725000000000001</v>
      </c>
      <c r="CX109">
        <v>54.244999999999997</v>
      </c>
      <c r="CY109">
        <v>59.465000000000003</v>
      </c>
      <c r="CZ109">
        <v>57.734999999999999</v>
      </c>
      <c r="DA109">
        <v>65.814999999999998</v>
      </c>
      <c r="DB109">
        <v>62.055</v>
      </c>
      <c r="DC109">
        <v>56.945</v>
      </c>
      <c r="DD109">
        <v>61.545000000000002</v>
      </c>
      <c r="DE109">
        <v>61.975000000000001</v>
      </c>
      <c r="DF109">
        <v>62.344999999999999</v>
      </c>
      <c r="DG109">
        <v>71.355000000000004</v>
      </c>
      <c r="DH109">
        <v>70.540000000000006</v>
      </c>
      <c r="DI109">
        <v>68.284999999999997</v>
      </c>
      <c r="DJ109">
        <v>66.95</v>
      </c>
      <c r="DK109">
        <v>62.475000000000001</v>
      </c>
      <c r="DL109">
        <v>57.645000000000003</v>
      </c>
      <c r="DM109">
        <v>56.515000000000001</v>
      </c>
      <c r="DN109">
        <v>63.274999999999999</v>
      </c>
      <c r="DO109">
        <v>70.495000000000005</v>
      </c>
      <c r="DP109">
        <v>71.275000000000006</v>
      </c>
      <c r="DQ109">
        <v>74.405000000000001</v>
      </c>
      <c r="DR109">
        <v>72.625</v>
      </c>
      <c r="DS109">
        <v>79.825000000000003</v>
      </c>
      <c r="DT109">
        <v>79.415000000000006</v>
      </c>
      <c r="DU109">
        <v>88.805000000000007</v>
      </c>
      <c r="DV109">
        <v>96.775000000000006</v>
      </c>
      <c r="DW109">
        <v>93.665000000000006</v>
      </c>
      <c r="DX109">
        <v>102.125</v>
      </c>
      <c r="DY109">
        <v>100.935</v>
      </c>
      <c r="DZ109">
        <v>107.235</v>
      </c>
      <c r="EA109">
        <v>101.375</v>
      </c>
      <c r="EB109">
        <v>106.825</v>
      </c>
      <c r="EC109">
        <v>108.595</v>
      </c>
      <c r="ED109">
        <v>117.175</v>
      </c>
      <c r="EE109">
        <v>123.235</v>
      </c>
      <c r="EF109">
        <v>130.32499999999999</v>
      </c>
      <c r="EG109">
        <v>146.465</v>
      </c>
      <c r="EH109">
        <v>144.77500000000001</v>
      </c>
      <c r="EI109">
        <v>130.315</v>
      </c>
      <c r="EJ109">
        <v>142.22499999999999</v>
      </c>
    </row>
    <row r="110" spans="1:140" x14ac:dyDescent="0.25">
      <c r="A110" t="s">
        <v>109</v>
      </c>
      <c r="B110">
        <f>_xll.BDH($A110,"PX_MID","2007-05-31","","Dir=H","Per=M","Days=A","Dts=H","cols=139;rows=1")</f>
        <v>18.93</v>
      </c>
      <c r="C110">
        <v>17.39</v>
      </c>
      <c r="D110">
        <v>16.475000000000001</v>
      </c>
      <c r="E110">
        <v>16.204999999999998</v>
      </c>
      <c r="F110">
        <v>16.035</v>
      </c>
      <c r="G110">
        <v>16.745000000000001</v>
      </c>
      <c r="H110">
        <v>17.844999999999999</v>
      </c>
      <c r="I110">
        <v>17.11</v>
      </c>
      <c r="J110">
        <v>15.994999999999999</v>
      </c>
      <c r="K110">
        <v>14.685</v>
      </c>
      <c r="L110">
        <v>14.26</v>
      </c>
      <c r="M110">
        <v>15.2</v>
      </c>
      <c r="N110">
        <v>16.925000000000001</v>
      </c>
      <c r="O110">
        <v>16.04</v>
      </c>
      <c r="P110">
        <v>15.775</v>
      </c>
      <c r="Q110">
        <v>15.89</v>
      </c>
      <c r="R110">
        <v>14.555</v>
      </c>
      <c r="S110">
        <v>11.54</v>
      </c>
      <c r="T110">
        <v>12.93</v>
      </c>
      <c r="U110">
        <v>12.61</v>
      </c>
      <c r="V110">
        <v>13.375</v>
      </c>
      <c r="W110">
        <v>10.31</v>
      </c>
      <c r="X110">
        <v>10.425000000000001</v>
      </c>
      <c r="Y110">
        <v>10.635</v>
      </c>
      <c r="Z110">
        <v>10.125</v>
      </c>
      <c r="AA110">
        <v>11.095000000000001</v>
      </c>
      <c r="AB110">
        <v>12.05</v>
      </c>
      <c r="AC110">
        <v>12.404999999999999</v>
      </c>
      <c r="AD110">
        <v>12.42</v>
      </c>
      <c r="AE110">
        <v>12.595000000000001</v>
      </c>
      <c r="AF110">
        <v>13.265000000000001</v>
      </c>
      <c r="AG110">
        <v>14.5</v>
      </c>
      <c r="AH110">
        <v>13.94</v>
      </c>
      <c r="AI110">
        <v>13.385</v>
      </c>
      <c r="AJ110">
        <v>14.37</v>
      </c>
      <c r="AK110">
        <v>14.365</v>
      </c>
      <c r="AL110">
        <v>13.61</v>
      </c>
      <c r="AM110">
        <v>13.15</v>
      </c>
      <c r="AN110">
        <v>14.225</v>
      </c>
      <c r="AO110">
        <v>14.79</v>
      </c>
      <c r="AP110">
        <v>15.73</v>
      </c>
      <c r="AQ110">
        <v>16.565000000000001</v>
      </c>
      <c r="AR110">
        <v>15.625</v>
      </c>
      <c r="AS110">
        <v>15.72</v>
      </c>
      <c r="AT110">
        <v>16.155000000000001</v>
      </c>
      <c r="AU110">
        <v>15.855</v>
      </c>
      <c r="AV110">
        <v>17.565000000000001</v>
      </c>
      <c r="AW110">
        <v>18.585000000000001</v>
      </c>
      <c r="AX110">
        <v>19.34</v>
      </c>
      <c r="AY110">
        <v>19.355</v>
      </c>
      <c r="AZ110">
        <v>19.585000000000001</v>
      </c>
      <c r="BA110">
        <v>19.995000000000001</v>
      </c>
      <c r="BB110">
        <v>19.625</v>
      </c>
      <c r="BC110">
        <v>20.844999999999999</v>
      </c>
      <c r="BD110">
        <v>19.875</v>
      </c>
      <c r="BE110">
        <v>20.094999999999999</v>
      </c>
      <c r="BF110">
        <v>18.475000000000001</v>
      </c>
      <c r="BG110">
        <v>19.5</v>
      </c>
      <c r="BH110">
        <v>19.71</v>
      </c>
      <c r="BI110">
        <v>20.195</v>
      </c>
      <c r="BJ110">
        <v>20.245000000000001</v>
      </c>
      <c r="BK110">
        <v>20.664999999999999</v>
      </c>
      <c r="BL110">
        <v>21.065000000000001</v>
      </c>
      <c r="BM110">
        <v>20.395</v>
      </c>
      <c r="BN110">
        <v>21.295000000000002</v>
      </c>
      <c r="BO110">
        <v>21.664999999999999</v>
      </c>
      <c r="BP110">
        <v>19.715</v>
      </c>
      <c r="BQ110">
        <v>19.245000000000001</v>
      </c>
      <c r="BR110">
        <v>20.445</v>
      </c>
      <c r="BS110">
        <v>21.434999999999999</v>
      </c>
      <c r="BT110">
        <v>23.945</v>
      </c>
      <c r="BU110">
        <v>24.664999999999999</v>
      </c>
      <c r="BV110">
        <v>23.175000000000001</v>
      </c>
      <c r="BW110">
        <v>23.495000000000001</v>
      </c>
      <c r="BX110">
        <v>24.805</v>
      </c>
      <c r="BY110">
        <v>22.925000000000001</v>
      </c>
      <c r="BZ110">
        <v>23.975000000000001</v>
      </c>
      <c r="CA110">
        <v>24.594999999999999</v>
      </c>
      <c r="CB110">
        <v>23.414999999999999</v>
      </c>
      <c r="CC110">
        <v>23.175000000000001</v>
      </c>
      <c r="CD110">
        <v>23.405000000000001</v>
      </c>
      <c r="CE110">
        <v>23.645</v>
      </c>
      <c r="CF110">
        <v>23.695</v>
      </c>
      <c r="CG110">
        <v>24.745000000000001</v>
      </c>
      <c r="CH110">
        <v>24.114999999999998</v>
      </c>
      <c r="CI110">
        <v>25.545000000000002</v>
      </c>
      <c r="CJ110">
        <v>24.305</v>
      </c>
      <c r="CK110">
        <v>24.835000000000001</v>
      </c>
      <c r="CL110">
        <v>24.484999999999999</v>
      </c>
      <c r="CM110">
        <v>24.545000000000002</v>
      </c>
      <c r="CN110">
        <v>23.945</v>
      </c>
      <c r="CO110">
        <v>23.425000000000001</v>
      </c>
      <c r="CP110">
        <v>23.085000000000001</v>
      </c>
      <c r="CQ110">
        <v>20.785</v>
      </c>
      <c r="CR110">
        <v>20.395</v>
      </c>
      <c r="CS110">
        <v>20.984999999999999</v>
      </c>
      <c r="CT110">
        <v>20.364999999999998</v>
      </c>
      <c r="CU110">
        <v>19.02</v>
      </c>
      <c r="CV110">
        <v>19.335000000000001</v>
      </c>
      <c r="CW110">
        <v>18.625</v>
      </c>
      <c r="CX110">
        <v>18.035</v>
      </c>
      <c r="CY110">
        <v>18.545000000000002</v>
      </c>
      <c r="CZ110">
        <v>16.954999999999998</v>
      </c>
      <c r="DA110">
        <v>18.355</v>
      </c>
      <c r="DB110">
        <v>17.855</v>
      </c>
      <c r="DC110">
        <v>18.645</v>
      </c>
      <c r="DD110">
        <v>20.925000000000001</v>
      </c>
      <c r="DE110">
        <v>21.445</v>
      </c>
      <c r="DF110">
        <v>22.515000000000001</v>
      </c>
      <c r="DG110">
        <v>24.004999999999999</v>
      </c>
      <c r="DH110">
        <v>23.914999999999999</v>
      </c>
      <c r="DI110">
        <v>22.484999999999999</v>
      </c>
      <c r="DJ110">
        <v>23.225000000000001</v>
      </c>
      <c r="DK110">
        <v>22.805</v>
      </c>
      <c r="DL110">
        <v>23.864999999999998</v>
      </c>
      <c r="DM110">
        <v>24.645</v>
      </c>
      <c r="DN110">
        <v>26.215</v>
      </c>
      <c r="DO110">
        <v>27.324999999999999</v>
      </c>
      <c r="DP110">
        <v>27.574999999999999</v>
      </c>
      <c r="DQ110">
        <v>28.515000000000001</v>
      </c>
      <c r="DR110">
        <v>28.605</v>
      </c>
      <c r="DS110">
        <v>27.385000000000002</v>
      </c>
      <c r="DT110">
        <v>28.184999999999999</v>
      </c>
      <c r="DU110">
        <v>29.614999999999998</v>
      </c>
      <c r="DV110">
        <v>29.204999999999998</v>
      </c>
      <c r="DW110">
        <v>29.574999999999999</v>
      </c>
      <c r="DX110">
        <v>30.004999999999999</v>
      </c>
      <c r="DY110">
        <v>28.375</v>
      </c>
      <c r="DZ110">
        <v>28.175000000000001</v>
      </c>
      <c r="EA110">
        <v>27.045000000000002</v>
      </c>
      <c r="EB110">
        <v>27.395</v>
      </c>
      <c r="EC110">
        <v>25.324999999999999</v>
      </c>
      <c r="ED110">
        <v>26.135000000000002</v>
      </c>
      <c r="EE110">
        <v>27.725000000000001</v>
      </c>
      <c r="EF110">
        <v>28.465</v>
      </c>
      <c r="EG110">
        <v>27.785</v>
      </c>
      <c r="EH110">
        <v>27.664999999999999</v>
      </c>
      <c r="EI110">
        <v>26.995000000000001</v>
      </c>
      <c r="EJ110">
        <v>28.004999999999999</v>
      </c>
    </row>
    <row r="111" spans="1:140" x14ac:dyDescent="0.25">
      <c r="A111" t="s">
        <v>110</v>
      </c>
      <c r="B111">
        <f>_xll.BDH($A111,"PX_MID","2007-05-31","","Dir=H","Per=M","Days=A","Dts=H","cols=139;rows=1")</f>
        <v>79.795000000000002</v>
      </c>
      <c r="C111">
        <v>78.430000000000007</v>
      </c>
      <c r="D111">
        <v>70.680000000000007</v>
      </c>
      <c r="E111">
        <v>64.61</v>
      </c>
      <c r="F111">
        <v>66.42</v>
      </c>
      <c r="G111">
        <v>65.534999999999997</v>
      </c>
      <c r="H111">
        <v>53.41</v>
      </c>
      <c r="I111">
        <v>47.215000000000003</v>
      </c>
      <c r="J111">
        <v>54.674999999999997</v>
      </c>
      <c r="K111">
        <v>46.045000000000002</v>
      </c>
      <c r="L111">
        <v>49.174999999999997</v>
      </c>
      <c r="M111">
        <v>53.04</v>
      </c>
      <c r="N111">
        <v>48.09</v>
      </c>
      <c r="O111">
        <v>37.99</v>
      </c>
      <c r="P111">
        <v>41.9</v>
      </c>
      <c r="Q111">
        <v>44.174999999999997</v>
      </c>
      <c r="R111">
        <v>50.99</v>
      </c>
      <c r="S111">
        <v>39.195</v>
      </c>
      <c r="T111">
        <v>34.36</v>
      </c>
      <c r="U111">
        <v>31.92</v>
      </c>
      <c r="V111">
        <v>15.85</v>
      </c>
      <c r="W111">
        <v>12.055</v>
      </c>
      <c r="X111">
        <v>12.225</v>
      </c>
      <c r="Y111">
        <v>16.79</v>
      </c>
      <c r="Z111">
        <v>24.465</v>
      </c>
      <c r="AA111">
        <v>21.895</v>
      </c>
      <c r="AB111">
        <v>30.67</v>
      </c>
      <c r="AC111">
        <v>37.32</v>
      </c>
      <c r="AD111">
        <v>35.69</v>
      </c>
      <c r="AE111">
        <v>36.585000000000001</v>
      </c>
      <c r="AF111">
        <v>38.369999999999997</v>
      </c>
      <c r="AG111">
        <v>38.35</v>
      </c>
      <c r="AH111">
        <v>36.865000000000002</v>
      </c>
      <c r="AI111">
        <v>37.76</v>
      </c>
      <c r="AJ111">
        <v>41.395000000000003</v>
      </c>
      <c r="AK111">
        <v>43.395000000000003</v>
      </c>
      <c r="AL111">
        <v>41.28</v>
      </c>
      <c r="AM111">
        <v>40.274999999999999</v>
      </c>
      <c r="AN111">
        <v>42.314999999999998</v>
      </c>
      <c r="AO111">
        <v>37.85</v>
      </c>
      <c r="AP111">
        <v>39.520000000000003</v>
      </c>
      <c r="AQ111">
        <v>37.28</v>
      </c>
      <c r="AR111">
        <v>37.244999999999997</v>
      </c>
      <c r="AS111">
        <v>42.555</v>
      </c>
      <c r="AT111">
        <v>48.164999999999999</v>
      </c>
      <c r="AU111">
        <v>49.744999999999997</v>
      </c>
      <c r="AV111">
        <v>51.945</v>
      </c>
      <c r="AW111">
        <v>54.734999999999999</v>
      </c>
      <c r="AX111">
        <v>54.365000000000002</v>
      </c>
      <c r="AY111">
        <v>51.674999999999997</v>
      </c>
      <c r="AZ111">
        <v>47.805</v>
      </c>
      <c r="BA111">
        <v>46.04</v>
      </c>
      <c r="BB111">
        <v>39.64</v>
      </c>
      <c r="BC111">
        <v>45.664999999999999</v>
      </c>
      <c r="BD111">
        <v>44.604999999999997</v>
      </c>
      <c r="BE111">
        <v>42.295000000000002</v>
      </c>
      <c r="BF111">
        <v>45.725000000000001</v>
      </c>
      <c r="BG111">
        <v>50.615000000000002</v>
      </c>
      <c r="BH111">
        <v>55.755000000000003</v>
      </c>
      <c r="BI111">
        <v>55.494999999999997</v>
      </c>
      <c r="BJ111">
        <v>51.39</v>
      </c>
      <c r="BK111">
        <v>54.655000000000001</v>
      </c>
      <c r="BL111">
        <v>56.494999999999997</v>
      </c>
      <c r="BM111">
        <v>56.524999999999999</v>
      </c>
      <c r="BN111">
        <v>57.005000000000003</v>
      </c>
      <c r="BO111">
        <v>60.174999999999997</v>
      </c>
      <c r="BP111">
        <v>57.585000000000001</v>
      </c>
      <c r="BQ111">
        <v>57.945</v>
      </c>
      <c r="BR111">
        <v>56.314999999999998</v>
      </c>
      <c r="BS111">
        <v>51.045000000000002</v>
      </c>
      <c r="BT111">
        <v>54.945</v>
      </c>
      <c r="BU111">
        <v>57.77</v>
      </c>
      <c r="BV111">
        <v>60.96</v>
      </c>
      <c r="BW111">
        <v>62.805</v>
      </c>
      <c r="BX111">
        <v>69.034999999999997</v>
      </c>
      <c r="BY111">
        <v>64.515000000000001</v>
      </c>
      <c r="BZ111">
        <v>68.78</v>
      </c>
      <c r="CA111">
        <v>68.674999999999997</v>
      </c>
      <c r="CB111">
        <v>71.62</v>
      </c>
      <c r="CC111">
        <v>76.614999999999995</v>
      </c>
      <c r="CD111">
        <v>70.594999999999999</v>
      </c>
      <c r="CE111">
        <v>73.42</v>
      </c>
      <c r="CF111">
        <v>77.155000000000001</v>
      </c>
      <c r="CG111">
        <v>73.894999999999996</v>
      </c>
      <c r="CH111">
        <v>78.894999999999996</v>
      </c>
      <c r="CI111">
        <v>82.61</v>
      </c>
      <c r="CJ111">
        <v>79.545000000000002</v>
      </c>
      <c r="CK111">
        <v>82.064999999999998</v>
      </c>
      <c r="CL111">
        <v>81.625</v>
      </c>
      <c r="CM111">
        <v>82.765000000000001</v>
      </c>
      <c r="CN111">
        <v>83.215000000000003</v>
      </c>
      <c r="CO111">
        <v>82.555000000000007</v>
      </c>
      <c r="CP111">
        <v>73.204999999999998</v>
      </c>
      <c r="CQ111">
        <v>78.715000000000003</v>
      </c>
      <c r="CR111">
        <v>78.825000000000003</v>
      </c>
      <c r="CS111">
        <v>80.83</v>
      </c>
      <c r="CT111">
        <v>83.564999999999998</v>
      </c>
      <c r="CU111">
        <v>87.944999999999993</v>
      </c>
      <c r="CV111">
        <v>81.295000000000002</v>
      </c>
      <c r="CW111">
        <v>77.734999999999999</v>
      </c>
      <c r="CX111">
        <v>72.495000000000005</v>
      </c>
      <c r="CY111">
        <v>78.915000000000006</v>
      </c>
      <c r="CZ111">
        <v>78.525000000000006</v>
      </c>
      <c r="DA111">
        <v>72.165000000000006</v>
      </c>
      <c r="DB111">
        <v>65.594999999999999</v>
      </c>
      <c r="DC111">
        <v>65.715000000000003</v>
      </c>
      <c r="DD111">
        <v>69.355000000000004</v>
      </c>
      <c r="DE111">
        <v>72.385000000000005</v>
      </c>
      <c r="DF111">
        <v>73.245000000000005</v>
      </c>
      <c r="DG111">
        <v>63.505000000000003</v>
      </c>
      <c r="DH111">
        <v>67.094999999999999</v>
      </c>
      <c r="DI111">
        <v>71.594999999999999</v>
      </c>
      <c r="DJ111">
        <v>71.825000000000003</v>
      </c>
      <c r="DK111">
        <v>74.045000000000002</v>
      </c>
      <c r="DL111">
        <v>84.064999999999998</v>
      </c>
      <c r="DM111">
        <v>87.25</v>
      </c>
      <c r="DN111">
        <v>87.394999999999996</v>
      </c>
      <c r="DO111">
        <v>93.855000000000004</v>
      </c>
      <c r="DP111">
        <v>86.655000000000001</v>
      </c>
      <c r="DQ111">
        <v>80.37</v>
      </c>
      <c r="DR111">
        <v>76.91</v>
      </c>
      <c r="DS111">
        <v>82.635000000000005</v>
      </c>
      <c r="DT111">
        <v>86.245000000000005</v>
      </c>
      <c r="DU111">
        <v>79.614999999999995</v>
      </c>
      <c r="DV111">
        <v>84.635000000000005</v>
      </c>
      <c r="DW111">
        <v>92.15</v>
      </c>
      <c r="DX111">
        <v>92.004999999999995</v>
      </c>
      <c r="DY111">
        <v>99.59</v>
      </c>
      <c r="DZ111">
        <v>103.955</v>
      </c>
      <c r="EA111">
        <v>97.935000000000002</v>
      </c>
      <c r="EB111">
        <v>95.795000000000002</v>
      </c>
      <c r="EC111">
        <v>90.61</v>
      </c>
      <c r="ED111">
        <v>93.99</v>
      </c>
      <c r="EE111">
        <v>91.905000000000001</v>
      </c>
      <c r="EF111">
        <v>94.305000000000007</v>
      </c>
      <c r="EG111">
        <v>99.084999999999994</v>
      </c>
      <c r="EH111">
        <v>94.924999999999997</v>
      </c>
      <c r="EI111">
        <v>89.295000000000002</v>
      </c>
      <c r="EJ111">
        <v>89.665000000000006</v>
      </c>
    </row>
    <row r="112" spans="1:140" x14ac:dyDescent="0.25">
      <c r="A112" t="s">
        <v>111</v>
      </c>
      <c r="B112">
        <f>_xll.BDH($A112,"PX_MID","2007-05-31","","Dir=H","Per=M","Days=A","Dts=H","cols=139;rows=1")</f>
        <v>9.7424999999999997</v>
      </c>
      <c r="C112">
        <v>9.2100000000000009</v>
      </c>
      <c r="D112">
        <v>8.56</v>
      </c>
      <c r="E112">
        <v>8.3338000000000001</v>
      </c>
      <c r="F112">
        <v>8.7899999999999991</v>
      </c>
      <c r="G112">
        <v>9.91</v>
      </c>
      <c r="H112">
        <v>8.5937999999999999</v>
      </c>
      <c r="I112">
        <v>10.0838</v>
      </c>
      <c r="J112">
        <v>9.6613000000000007</v>
      </c>
      <c r="K112">
        <v>12.4338</v>
      </c>
      <c r="L112">
        <v>12.6988</v>
      </c>
      <c r="M112">
        <v>14.2075</v>
      </c>
      <c r="N112">
        <v>15.03</v>
      </c>
      <c r="O112">
        <v>16.9175</v>
      </c>
      <c r="P112">
        <v>11.01</v>
      </c>
      <c r="Q112">
        <v>11.1225</v>
      </c>
      <c r="R112">
        <v>9.0013000000000005</v>
      </c>
      <c r="S112">
        <v>7.0038</v>
      </c>
      <c r="T112">
        <v>7.45</v>
      </c>
      <c r="U112">
        <v>6.5137999999999998</v>
      </c>
      <c r="V112">
        <v>6.8674999999999997</v>
      </c>
      <c r="W112">
        <v>5.0975000000000001</v>
      </c>
      <c r="X112">
        <v>5.8949999999999996</v>
      </c>
      <c r="Y112">
        <v>7.5549999999999997</v>
      </c>
      <c r="Z112">
        <v>8.7662999999999993</v>
      </c>
      <c r="AA112">
        <v>7.6550000000000002</v>
      </c>
      <c r="AB112">
        <v>8.7874999999999996</v>
      </c>
      <c r="AC112">
        <v>8.8213000000000008</v>
      </c>
      <c r="AD112">
        <v>8.9288000000000007</v>
      </c>
      <c r="AE112">
        <v>9.6237999999999992</v>
      </c>
      <c r="AF112">
        <v>9.57</v>
      </c>
      <c r="AG112">
        <v>10.901299999999999</v>
      </c>
      <c r="AH112">
        <v>9.5625</v>
      </c>
      <c r="AI112">
        <v>10.032500000000001</v>
      </c>
      <c r="AJ112">
        <v>9.2012999999999998</v>
      </c>
      <c r="AK112">
        <v>9.0350000000000001</v>
      </c>
      <c r="AL112">
        <v>8.6713000000000005</v>
      </c>
      <c r="AM112">
        <v>7.8312999999999997</v>
      </c>
      <c r="AN112">
        <v>7.6174999999999997</v>
      </c>
      <c r="AO112">
        <v>6.9638</v>
      </c>
      <c r="AP112">
        <v>7.5324999999999998</v>
      </c>
      <c r="AQ112">
        <v>7.2474999999999996</v>
      </c>
      <c r="AR112">
        <v>8.7438000000000002</v>
      </c>
      <c r="AS112">
        <v>9.4649999999999999</v>
      </c>
      <c r="AT112">
        <v>10.404999999999999</v>
      </c>
      <c r="AU112">
        <v>11.418799999999999</v>
      </c>
      <c r="AV112">
        <v>13.2475</v>
      </c>
      <c r="AW112">
        <v>14.0738</v>
      </c>
      <c r="AX112">
        <v>14.685</v>
      </c>
      <c r="AY112">
        <v>16.566299999999998</v>
      </c>
      <c r="AZ112">
        <v>18.5413</v>
      </c>
      <c r="BA112">
        <v>18.952500000000001</v>
      </c>
      <c r="BB112">
        <v>15.475</v>
      </c>
      <c r="BC112">
        <v>19.4313</v>
      </c>
      <c r="BD112">
        <v>22.136299999999999</v>
      </c>
      <c r="BE112">
        <v>18.973800000000001</v>
      </c>
      <c r="BF112">
        <v>15.9375</v>
      </c>
      <c r="BG112">
        <v>17.422499999999999</v>
      </c>
      <c r="BH112">
        <v>15.5875</v>
      </c>
      <c r="BI112">
        <v>17.5625</v>
      </c>
      <c r="BJ112">
        <v>16.272500000000001</v>
      </c>
      <c r="BK112">
        <v>19.704999999999998</v>
      </c>
      <c r="BL112">
        <v>21.1</v>
      </c>
      <c r="BM112">
        <v>20.7075</v>
      </c>
      <c r="BN112">
        <v>22.445</v>
      </c>
      <c r="BO112">
        <v>23.495000000000001</v>
      </c>
      <c r="BP112">
        <v>23.537500000000001</v>
      </c>
      <c r="BQ112">
        <v>24.877500000000001</v>
      </c>
      <c r="BR112">
        <v>26.387499999999999</v>
      </c>
      <c r="BS112">
        <v>30.987500000000001</v>
      </c>
      <c r="BT112">
        <v>33.802500000000002</v>
      </c>
      <c r="BU112">
        <v>34.015000000000001</v>
      </c>
      <c r="BV112">
        <v>35.182499999999997</v>
      </c>
      <c r="BW112">
        <v>35.5</v>
      </c>
      <c r="BX112">
        <v>37.917499999999997</v>
      </c>
      <c r="BY112">
        <v>39.115000000000002</v>
      </c>
      <c r="BZ112">
        <v>37.325000000000003</v>
      </c>
      <c r="CA112">
        <v>35.314999999999998</v>
      </c>
      <c r="CB112">
        <v>34.445</v>
      </c>
      <c r="CC112">
        <v>38.755000000000003</v>
      </c>
      <c r="CD112">
        <v>39.984999999999999</v>
      </c>
      <c r="CE112">
        <v>34.994999999999997</v>
      </c>
      <c r="CF112">
        <v>33.884999999999998</v>
      </c>
      <c r="CG112">
        <v>39.265000000000001</v>
      </c>
      <c r="CH112">
        <v>36.234999999999999</v>
      </c>
      <c r="CI112">
        <v>34.145000000000003</v>
      </c>
      <c r="CJ112">
        <v>32.965000000000003</v>
      </c>
      <c r="CK112">
        <v>33.534999999999997</v>
      </c>
      <c r="CL112">
        <v>32.704999999999998</v>
      </c>
      <c r="CM112">
        <v>31.094999999999999</v>
      </c>
      <c r="CN112">
        <v>33.045000000000002</v>
      </c>
      <c r="CO112">
        <v>29.605</v>
      </c>
      <c r="CP112">
        <v>26.504999999999999</v>
      </c>
      <c r="CQ112">
        <v>29.004999999999999</v>
      </c>
      <c r="CR112">
        <v>29.545000000000002</v>
      </c>
      <c r="CS112">
        <v>33.81</v>
      </c>
      <c r="CT112">
        <v>33.965000000000003</v>
      </c>
      <c r="CU112">
        <v>31.545000000000002</v>
      </c>
      <c r="CV112">
        <v>26.155000000000001</v>
      </c>
      <c r="CW112">
        <v>23.675000000000001</v>
      </c>
      <c r="CX112">
        <v>21.85</v>
      </c>
      <c r="CY112">
        <v>21.725000000000001</v>
      </c>
      <c r="CZ112">
        <v>18.824999999999999</v>
      </c>
      <c r="DA112">
        <v>17.7</v>
      </c>
      <c r="DB112">
        <v>20.745000000000001</v>
      </c>
      <c r="DC112">
        <v>20.13</v>
      </c>
      <c r="DD112">
        <v>22.704999999999998</v>
      </c>
      <c r="DE112">
        <v>23.395</v>
      </c>
      <c r="DF112">
        <v>23.975000000000001</v>
      </c>
      <c r="DG112">
        <v>25.734999999999999</v>
      </c>
      <c r="DH112">
        <v>24.664999999999999</v>
      </c>
      <c r="DI112">
        <v>24.62</v>
      </c>
      <c r="DJ112">
        <v>25.795000000000002</v>
      </c>
      <c r="DK112">
        <v>20.875</v>
      </c>
      <c r="DL112">
        <v>22.145</v>
      </c>
      <c r="DM112">
        <v>23.355</v>
      </c>
      <c r="DN112">
        <v>21.484999999999999</v>
      </c>
      <c r="DO112">
        <v>21.905000000000001</v>
      </c>
      <c r="DP112">
        <v>23.905000000000001</v>
      </c>
      <c r="DQ112">
        <v>23.234999999999999</v>
      </c>
      <c r="DR112">
        <v>22.195</v>
      </c>
      <c r="DS112">
        <v>25.094999999999999</v>
      </c>
      <c r="DT112">
        <v>24.88</v>
      </c>
      <c r="DU112">
        <v>25.545000000000002</v>
      </c>
      <c r="DV112">
        <v>26.754999999999999</v>
      </c>
      <c r="DW112">
        <v>27.695</v>
      </c>
      <c r="DX112">
        <v>28.945</v>
      </c>
      <c r="DY112">
        <v>28.605</v>
      </c>
      <c r="DZ112">
        <v>26.344999999999999</v>
      </c>
      <c r="EA112">
        <v>24.155000000000001</v>
      </c>
      <c r="EB112">
        <v>23.984999999999999</v>
      </c>
      <c r="EC112">
        <v>23.914999999999999</v>
      </c>
      <c r="ED112">
        <v>22.855</v>
      </c>
      <c r="EE112">
        <v>23.815000000000001</v>
      </c>
      <c r="EF112">
        <v>23.504999999999999</v>
      </c>
      <c r="EG112">
        <v>23.844999999999999</v>
      </c>
      <c r="EH112">
        <v>22.515000000000001</v>
      </c>
      <c r="EI112">
        <v>24.225000000000001</v>
      </c>
      <c r="EJ112">
        <v>25.175000000000001</v>
      </c>
    </row>
    <row r="113" spans="1:140" x14ac:dyDescent="0.25">
      <c r="A113" t="s">
        <v>112</v>
      </c>
      <c r="B113">
        <f>_xll.BDH($A113,"PX_MID","2007-05-31","","Dir=H","Per=M","Days=A","Dts=H","cols=139;rows=1")</f>
        <v>55.094999999999999</v>
      </c>
      <c r="C113">
        <v>53.265000000000001</v>
      </c>
      <c r="D113">
        <v>50.05</v>
      </c>
      <c r="E113">
        <v>48.73</v>
      </c>
      <c r="F113">
        <v>52.405000000000001</v>
      </c>
      <c r="G113">
        <v>42.08</v>
      </c>
      <c r="H113">
        <v>43.05</v>
      </c>
      <c r="I113">
        <v>38.024999999999999</v>
      </c>
      <c r="J113">
        <v>39.414999999999999</v>
      </c>
      <c r="K113">
        <v>34.155000000000001</v>
      </c>
      <c r="L113">
        <v>34.384999999999998</v>
      </c>
      <c r="M113">
        <v>34.994999999999997</v>
      </c>
      <c r="N113">
        <v>40.409999999999997</v>
      </c>
      <c r="O113">
        <v>37.204999999999998</v>
      </c>
      <c r="P113">
        <v>33.664999999999999</v>
      </c>
      <c r="Q113">
        <v>36.814999999999998</v>
      </c>
      <c r="R113">
        <v>34.78</v>
      </c>
      <c r="S113">
        <v>16.445</v>
      </c>
      <c r="T113">
        <v>13.37</v>
      </c>
      <c r="U113">
        <v>16.43</v>
      </c>
      <c r="V113">
        <v>18.95</v>
      </c>
      <c r="W113">
        <v>22.02</v>
      </c>
      <c r="X113">
        <v>26.434999999999999</v>
      </c>
      <c r="Y113">
        <v>28.91</v>
      </c>
      <c r="Z113">
        <v>26.445</v>
      </c>
      <c r="AA113">
        <v>24.71</v>
      </c>
      <c r="AB113">
        <v>27.47</v>
      </c>
      <c r="AC113">
        <v>27.3</v>
      </c>
      <c r="AD113">
        <v>29.75</v>
      </c>
      <c r="AE113">
        <v>28.04</v>
      </c>
      <c r="AF113">
        <v>33.46</v>
      </c>
      <c r="AG113">
        <v>38.159999999999997</v>
      </c>
      <c r="AH113">
        <v>35.354999999999997</v>
      </c>
      <c r="AI113">
        <v>40.024999999999999</v>
      </c>
      <c r="AJ113">
        <v>38.914999999999999</v>
      </c>
      <c r="AK113">
        <v>38.909999999999997</v>
      </c>
      <c r="AL113">
        <v>36.880000000000003</v>
      </c>
      <c r="AM113">
        <v>39.774999999999999</v>
      </c>
      <c r="AN113">
        <v>38.875</v>
      </c>
      <c r="AO113">
        <v>40.314999999999998</v>
      </c>
      <c r="AP113">
        <v>46.244999999999997</v>
      </c>
      <c r="AQ113">
        <v>49.32</v>
      </c>
      <c r="AR113">
        <v>53.494999999999997</v>
      </c>
      <c r="AS113">
        <v>56.344999999999999</v>
      </c>
      <c r="AT113">
        <v>57.354999999999997</v>
      </c>
      <c r="AU113">
        <v>61.774999999999999</v>
      </c>
      <c r="AV113">
        <v>68.984999999999999</v>
      </c>
      <c r="AW113">
        <v>74.885000000000005</v>
      </c>
      <c r="AX113">
        <v>74.87</v>
      </c>
      <c r="AY113">
        <v>79.165000000000006</v>
      </c>
      <c r="AZ113">
        <v>76.435000000000002</v>
      </c>
      <c r="BA113">
        <v>75.209999999999994</v>
      </c>
      <c r="BB113">
        <v>79.204999999999998</v>
      </c>
      <c r="BC113">
        <v>69.284999999999997</v>
      </c>
      <c r="BD113">
        <v>61.225000000000001</v>
      </c>
      <c r="BE113">
        <v>70.465000000000003</v>
      </c>
      <c r="BF113">
        <v>72.150000000000006</v>
      </c>
      <c r="BG113">
        <v>79.484999999999999</v>
      </c>
      <c r="BH113">
        <v>81.715000000000003</v>
      </c>
      <c r="BI113">
        <v>88.165000000000006</v>
      </c>
      <c r="BJ113">
        <v>85.16</v>
      </c>
      <c r="BK113">
        <v>79.734999999999999</v>
      </c>
      <c r="BL113">
        <v>75.245000000000005</v>
      </c>
      <c r="BM113">
        <v>83.855000000000004</v>
      </c>
      <c r="BN113">
        <v>94.38</v>
      </c>
      <c r="BO113">
        <v>95.915000000000006</v>
      </c>
      <c r="BP113">
        <v>94.855000000000004</v>
      </c>
      <c r="BQ113">
        <v>92.495000000000005</v>
      </c>
      <c r="BR113">
        <v>101.325</v>
      </c>
      <c r="BS113">
        <v>106.035</v>
      </c>
      <c r="BT113">
        <v>107.895</v>
      </c>
      <c r="BU113">
        <v>110.395</v>
      </c>
      <c r="BV113">
        <v>113.005</v>
      </c>
      <c r="BW113">
        <v>119.05500000000001</v>
      </c>
      <c r="BX113">
        <v>127.315</v>
      </c>
      <c r="BY113">
        <v>130.6</v>
      </c>
      <c r="BZ113">
        <v>129.69499999999999</v>
      </c>
      <c r="CA113">
        <v>129.215</v>
      </c>
      <c r="CB113">
        <v>131.68</v>
      </c>
      <c r="CC113">
        <v>123.86499999999999</v>
      </c>
      <c r="CD113">
        <v>124.22499999999999</v>
      </c>
      <c r="CE113">
        <v>128.19999999999999</v>
      </c>
      <c r="CF113">
        <v>137.44999999999999</v>
      </c>
      <c r="CG113">
        <v>131.94499999999999</v>
      </c>
      <c r="CH113">
        <v>129.035</v>
      </c>
      <c r="CI113">
        <v>135.47999999999999</v>
      </c>
      <c r="CJ113">
        <v>160.91499999999999</v>
      </c>
      <c r="CK113">
        <v>163.04</v>
      </c>
      <c r="CL113">
        <v>155.76499999999999</v>
      </c>
      <c r="CM113">
        <v>163.87</v>
      </c>
      <c r="CN113">
        <v>168.89500000000001</v>
      </c>
      <c r="CO113">
        <v>162.095</v>
      </c>
      <c r="CP113">
        <v>157.73500000000001</v>
      </c>
      <c r="CQ113">
        <v>163.99</v>
      </c>
      <c r="CR113">
        <v>187.375</v>
      </c>
      <c r="CS113">
        <v>178.05</v>
      </c>
      <c r="CT113">
        <v>181.73</v>
      </c>
      <c r="CU113">
        <v>177.965</v>
      </c>
      <c r="CV113">
        <v>176.93</v>
      </c>
      <c r="CW113">
        <v>162.465</v>
      </c>
      <c r="CX113">
        <v>148.715</v>
      </c>
      <c r="CY113">
        <v>152.255</v>
      </c>
      <c r="CZ113">
        <v>146.22999999999999</v>
      </c>
      <c r="DA113">
        <v>134.15</v>
      </c>
      <c r="DB113">
        <v>131.13499999999999</v>
      </c>
      <c r="DC113">
        <v>142.94999999999999</v>
      </c>
      <c r="DD113">
        <v>153.905</v>
      </c>
      <c r="DE113">
        <v>153.095</v>
      </c>
      <c r="DF113">
        <v>162.86000000000001</v>
      </c>
      <c r="DG113">
        <v>171.62</v>
      </c>
      <c r="DH113">
        <v>182.51499999999999</v>
      </c>
      <c r="DI113">
        <v>185.87</v>
      </c>
      <c r="DJ113">
        <v>179.23</v>
      </c>
      <c r="DK113">
        <v>176.005</v>
      </c>
      <c r="DL113">
        <v>164.435</v>
      </c>
      <c r="DM113">
        <v>174.935</v>
      </c>
      <c r="DN113">
        <v>184.6</v>
      </c>
      <c r="DO113">
        <v>199.14500000000001</v>
      </c>
      <c r="DP113">
        <v>199.9</v>
      </c>
      <c r="DQ113">
        <v>200.31</v>
      </c>
      <c r="DR113">
        <v>218.62</v>
      </c>
      <c r="DS113">
        <v>239.49</v>
      </c>
      <c r="DT113">
        <v>243.9</v>
      </c>
      <c r="DU113">
        <v>250.4</v>
      </c>
      <c r="DV113">
        <v>237.095</v>
      </c>
      <c r="DW113">
        <v>240.29499999999999</v>
      </c>
      <c r="DX113">
        <v>241.2</v>
      </c>
      <c r="DY113">
        <v>217.9</v>
      </c>
      <c r="DZ113">
        <v>244.655</v>
      </c>
      <c r="EA113">
        <v>230.52500000000001</v>
      </c>
      <c r="EB113">
        <v>228.845</v>
      </c>
      <c r="EC113">
        <v>228.76</v>
      </c>
      <c r="ED113">
        <v>226.29499999999999</v>
      </c>
      <c r="EE113">
        <v>235.61500000000001</v>
      </c>
      <c r="EF113">
        <v>260.42500000000001</v>
      </c>
      <c r="EG113">
        <v>255.755</v>
      </c>
      <c r="EH113">
        <v>277.125</v>
      </c>
      <c r="EI113">
        <v>258.30500000000001</v>
      </c>
      <c r="EJ113">
        <v>278.64499999999998</v>
      </c>
    </row>
    <row r="114" spans="1:140" x14ac:dyDescent="0.25">
      <c r="A114" t="s">
        <v>113</v>
      </c>
      <c r="B114">
        <f>_xll.BDH($A114,"PX_MID","2007-05-31","","Dir=H","Per=M","Days=A","Dts=H","cols=139;rows=1")</f>
        <v>59.034100000000002</v>
      </c>
      <c r="C114">
        <v>59.823099999999997</v>
      </c>
      <c r="D114">
        <v>61.564999999999998</v>
      </c>
      <c r="E114">
        <v>62.361600000000003</v>
      </c>
      <c r="F114">
        <v>66.889799999999994</v>
      </c>
      <c r="G114">
        <v>64.717200000000005</v>
      </c>
      <c r="H114">
        <v>61.2791</v>
      </c>
      <c r="I114">
        <v>67.297600000000003</v>
      </c>
      <c r="J114">
        <v>61.149500000000003</v>
      </c>
      <c r="K114">
        <v>63.089599999999997</v>
      </c>
      <c r="L114">
        <v>58.065899999999999</v>
      </c>
      <c r="M114">
        <v>65.612899999999996</v>
      </c>
      <c r="N114">
        <v>70.808099999999996</v>
      </c>
      <c r="O114">
        <v>71.867699999999999</v>
      </c>
      <c r="P114">
        <v>62.197699999999998</v>
      </c>
      <c r="Q114">
        <v>62.933399999999999</v>
      </c>
      <c r="R114">
        <v>55.668399999999998</v>
      </c>
      <c r="S114">
        <v>39.728299999999997</v>
      </c>
      <c r="T114">
        <v>40.075200000000002</v>
      </c>
      <c r="U114">
        <v>39.533900000000003</v>
      </c>
      <c r="V114">
        <v>36.217799999999997</v>
      </c>
      <c r="W114">
        <v>28.446000000000002</v>
      </c>
      <c r="X114">
        <v>29.860099999999999</v>
      </c>
      <c r="Y114">
        <v>31.255099999999999</v>
      </c>
      <c r="Z114">
        <v>34.963799999999999</v>
      </c>
      <c r="AA114">
        <v>32.070799999999998</v>
      </c>
      <c r="AB114">
        <v>33.305799999999998</v>
      </c>
      <c r="AC114">
        <v>34.334899999999998</v>
      </c>
      <c r="AD114">
        <v>34.411099999999998</v>
      </c>
      <c r="AE114">
        <v>38.238</v>
      </c>
      <c r="AF114">
        <v>39.461500000000001</v>
      </c>
      <c r="AG114">
        <v>38.916499999999999</v>
      </c>
      <c r="AH114">
        <v>36.595199999999998</v>
      </c>
      <c r="AI114">
        <v>36.595199999999998</v>
      </c>
      <c r="AJ114">
        <v>39.015599999999999</v>
      </c>
      <c r="AK114">
        <v>45.106499999999997</v>
      </c>
      <c r="AL114">
        <v>39.522500000000001</v>
      </c>
      <c r="AM114">
        <v>37.403199999999998</v>
      </c>
      <c r="AN114">
        <v>42.103000000000002</v>
      </c>
      <c r="AO114">
        <v>39.945599999999999</v>
      </c>
      <c r="AP114">
        <v>43.783900000000003</v>
      </c>
      <c r="AQ114">
        <v>45.270400000000002</v>
      </c>
      <c r="AR114">
        <v>45.880200000000002</v>
      </c>
      <c r="AS114">
        <v>51.929299999999998</v>
      </c>
      <c r="AT114">
        <v>54.490699999999997</v>
      </c>
      <c r="AU114">
        <v>59.4495</v>
      </c>
      <c r="AV114">
        <v>60.890300000000003</v>
      </c>
      <c r="AW114">
        <v>60.135599999999997</v>
      </c>
      <c r="AX114">
        <v>55.851399999999998</v>
      </c>
      <c r="AY114">
        <v>57.284599999999998</v>
      </c>
      <c r="AZ114">
        <v>54.913699999999999</v>
      </c>
      <c r="BA114">
        <v>51.887300000000003</v>
      </c>
      <c r="BB114">
        <v>48.323500000000003</v>
      </c>
      <c r="BC114">
        <v>53.145200000000003</v>
      </c>
      <c r="BD114">
        <v>54.296300000000002</v>
      </c>
      <c r="BE114">
        <v>55.561700000000002</v>
      </c>
      <c r="BF114">
        <v>52.009300000000003</v>
      </c>
      <c r="BG114">
        <v>58.378500000000003</v>
      </c>
      <c r="BH114">
        <v>57.955399999999997</v>
      </c>
      <c r="BI114">
        <v>54.616399999999999</v>
      </c>
      <c r="BJ114">
        <v>52.164999999999999</v>
      </c>
      <c r="BK114">
        <v>55.875</v>
      </c>
      <c r="BL114">
        <v>54.445</v>
      </c>
      <c r="BM114">
        <v>56.774999999999999</v>
      </c>
      <c r="BN114">
        <v>57.164999999999999</v>
      </c>
      <c r="BO114">
        <v>57.854999999999997</v>
      </c>
      <c r="BP114">
        <v>56.924999999999997</v>
      </c>
      <c r="BQ114">
        <v>58.015000000000001</v>
      </c>
      <c r="BR114">
        <v>58.015000000000001</v>
      </c>
      <c r="BS114">
        <v>57.945</v>
      </c>
      <c r="BT114">
        <v>60.075000000000003</v>
      </c>
      <c r="BU114">
        <v>60.424999999999997</v>
      </c>
      <c r="BV114">
        <v>61.344999999999999</v>
      </c>
      <c r="BW114">
        <v>60.475000000000001</v>
      </c>
      <c r="BX114">
        <v>64.974999999999994</v>
      </c>
      <c r="BY114">
        <v>66.265000000000001</v>
      </c>
      <c r="BZ114">
        <v>69.515000000000001</v>
      </c>
      <c r="CA114">
        <v>73.325000000000003</v>
      </c>
      <c r="CB114">
        <v>72.795000000000002</v>
      </c>
      <c r="CC114">
        <v>70.665000000000006</v>
      </c>
      <c r="CD114">
        <v>64.954999999999998</v>
      </c>
      <c r="CE114">
        <v>66.495000000000005</v>
      </c>
      <c r="CF114">
        <v>70.344999999999999</v>
      </c>
      <c r="CG114">
        <v>74.305000000000007</v>
      </c>
      <c r="CH114">
        <v>79.924999999999997</v>
      </c>
      <c r="CI114">
        <v>85.715000000000003</v>
      </c>
      <c r="CJ114">
        <v>82.504999999999995</v>
      </c>
      <c r="CK114">
        <v>81.215000000000003</v>
      </c>
      <c r="CL114">
        <v>76.545000000000002</v>
      </c>
      <c r="CM114">
        <v>72.12</v>
      </c>
      <c r="CN114">
        <v>66.08</v>
      </c>
      <c r="CO114">
        <v>69.05</v>
      </c>
      <c r="CP114">
        <v>63</v>
      </c>
      <c r="CQ114">
        <v>65.194999999999993</v>
      </c>
      <c r="CR114">
        <v>62.255000000000003</v>
      </c>
      <c r="CS114">
        <v>67.915000000000006</v>
      </c>
      <c r="CT114">
        <v>63.664999999999999</v>
      </c>
      <c r="CU114">
        <v>61.405000000000001</v>
      </c>
      <c r="CV114">
        <v>50.365000000000002</v>
      </c>
      <c r="CW114">
        <v>49.134999999999998</v>
      </c>
      <c r="CX114">
        <v>47.94</v>
      </c>
      <c r="CY114">
        <v>53.354999999999997</v>
      </c>
      <c r="CZ114">
        <v>54.055</v>
      </c>
      <c r="DA114">
        <v>46.685000000000002</v>
      </c>
      <c r="DB114">
        <v>39.075000000000003</v>
      </c>
      <c r="DC114">
        <v>33.814999999999998</v>
      </c>
      <c r="DD114">
        <v>40.26</v>
      </c>
      <c r="DE114">
        <v>47.805</v>
      </c>
      <c r="DF114">
        <v>43.795000000000002</v>
      </c>
      <c r="DG114">
        <v>43.594999999999999</v>
      </c>
      <c r="DH114">
        <v>40.814999999999998</v>
      </c>
      <c r="DI114">
        <v>41.034999999999997</v>
      </c>
      <c r="DJ114">
        <v>43.465000000000003</v>
      </c>
      <c r="DK114">
        <v>43.445</v>
      </c>
      <c r="DL114">
        <v>48.534999999999997</v>
      </c>
      <c r="DM114">
        <v>50.145000000000003</v>
      </c>
      <c r="DN114">
        <v>48.765000000000001</v>
      </c>
      <c r="DO114">
        <v>47.564999999999998</v>
      </c>
      <c r="DP114">
        <v>49.865000000000002</v>
      </c>
      <c r="DQ114">
        <v>47.914999999999999</v>
      </c>
      <c r="DR114">
        <v>44.685000000000002</v>
      </c>
      <c r="DS114">
        <v>43.965000000000003</v>
      </c>
      <c r="DT114">
        <v>45.375</v>
      </c>
      <c r="DU114">
        <v>43.664999999999999</v>
      </c>
      <c r="DV114">
        <v>50.045000000000002</v>
      </c>
      <c r="DW114">
        <v>51.155000000000001</v>
      </c>
      <c r="DX114">
        <v>50.884999999999998</v>
      </c>
      <c r="DY114">
        <v>54.905000000000001</v>
      </c>
      <c r="DZ114">
        <v>58.84</v>
      </c>
      <c r="EA114">
        <v>54.305</v>
      </c>
      <c r="EB114">
        <v>59.305</v>
      </c>
      <c r="EC114">
        <v>65.484999999999999</v>
      </c>
      <c r="ED114">
        <v>67.385000000000005</v>
      </c>
      <c r="EE114">
        <v>69.635000000000005</v>
      </c>
      <c r="EF114">
        <v>72.174999999999997</v>
      </c>
      <c r="EG114">
        <v>73.415000000000006</v>
      </c>
      <c r="EH114">
        <v>77.405000000000001</v>
      </c>
      <c r="EI114">
        <v>69.894999999999996</v>
      </c>
      <c r="EJ114">
        <v>66.194999999999993</v>
      </c>
    </row>
    <row r="115" spans="1:140" x14ac:dyDescent="0.25">
      <c r="A115" t="s">
        <v>114</v>
      </c>
      <c r="B115">
        <f>_xll.BDH($A115,"PX_MID","2007-05-31","","Dir=H","Per=M","Days=A","Dts=H","cols=139;rows=1")</f>
        <v>56.475000000000001</v>
      </c>
      <c r="C115">
        <v>58.505000000000003</v>
      </c>
      <c r="D115">
        <v>59.805</v>
      </c>
      <c r="E115">
        <v>61.7</v>
      </c>
      <c r="F115">
        <v>61.41</v>
      </c>
      <c r="G115">
        <v>67.239999999999995</v>
      </c>
      <c r="H115">
        <v>67.364999999999995</v>
      </c>
      <c r="I115">
        <v>69.81</v>
      </c>
      <c r="J115">
        <v>67.91</v>
      </c>
      <c r="K115">
        <v>61.945</v>
      </c>
      <c r="L115">
        <v>64.91</v>
      </c>
      <c r="M115">
        <v>71.224999999999994</v>
      </c>
      <c r="N115">
        <v>71.234999999999999</v>
      </c>
      <c r="O115">
        <v>70.194999999999993</v>
      </c>
      <c r="P115">
        <v>62.664999999999999</v>
      </c>
      <c r="Q115">
        <v>67.084999999999994</v>
      </c>
      <c r="R115">
        <v>64.924999999999997</v>
      </c>
      <c r="S115">
        <v>56.99</v>
      </c>
      <c r="T115">
        <v>51.395000000000003</v>
      </c>
      <c r="U115">
        <v>52.48</v>
      </c>
      <c r="V115">
        <v>44.984999999999999</v>
      </c>
      <c r="W115">
        <v>42.344999999999999</v>
      </c>
      <c r="X115">
        <v>46.31</v>
      </c>
      <c r="Y115">
        <v>48.59</v>
      </c>
      <c r="Z115">
        <v>48.5</v>
      </c>
      <c r="AA115">
        <v>45.7</v>
      </c>
      <c r="AB115">
        <v>49.505000000000003</v>
      </c>
      <c r="AC115">
        <v>51</v>
      </c>
      <c r="AD115">
        <v>56.45</v>
      </c>
      <c r="AE115">
        <v>56.85</v>
      </c>
      <c r="AF115">
        <v>59.914999999999999</v>
      </c>
      <c r="AG115">
        <v>59.14</v>
      </c>
      <c r="AH115">
        <v>57.44</v>
      </c>
      <c r="AI115">
        <v>60.98</v>
      </c>
      <c r="AJ115">
        <v>59.76</v>
      </c>
      <c r="AK115">
        <v>59.055</v>
      </c>
      <c r="AL115">
        <v>58.215000000000003</v>
      </c>
      <c r="AM115">
        <v>54.825000000000003</v>
      </c>
      <c r="AN115">
        <v>56.715000000000003</v>
      </c>
      <c r="AO115">
        <v>56.555</v>
      </c>
      <c r="AP115">
        <v>64.489999999999995</v>
      </c>
      <c r="AQ115">
        <v>62.8</v>
      </c>
      <c r="AR115">
        <v>67.62</v>
      </c>
      <c r="AS115">
        <v>72.224999999999994</v>
      </c>
      <c r="AT115">
        <v>71.849999999999994</v>
      </c>
      <c r="AU115">
        <v>74.73</v>
      </c>
      <c r="AV115">
        <v>73.36</v>
      </c>
      <c r="AW115">
        <v>80.915000000000006</v>
      </c>
      <c r="AX115">
        <v>82.48</v>
      </c>
      <c r="AY115">
        <v>81.245000000000005</v>
      </c>
      <c r="AZ115">
        <v>78.254999999999995</v>
      </c>
      <c r="BA115">
        <v>78.545000000000002</v>
      </c>
      <c r="BB115">
        <v>82.105000000000004</v>
      </c>
      <c r="BC115">
        <v>83.254999999999995</v>
      </c>
      <c r="BD115">
        <v>85.295000000000002</v>
      </c>
      <c r="BE115">
        <v>83.314999999999998</v>
      </c>
      <c r="BF115">
        <v>82.26</v>
      </c>
      <c r="BG115">
        <v>86.094999999999999</v>
      </c>
      <c r="BH115">
        <v>90.834999999999994</v>
      </c>
      <c r="BI115">
        <v>88.165000000000006</v>
      </c>
      <c r="BJ115">
        <v>86.415000000000006</v>
      </c>
      <c r="BK115">
        <v>94.995000000000005</v>
      </c>
      <c r="BL115">
        <v>96.19</v>
      </c>
      <c r="BM115">
        <v>97.864999999999995</v>
      </c>
      <c r="BN115">
        <v>100.125</v>
      </c>
      <c r="BO115">
        <v>98.465000000000003</v>
      </c>
      <c r="BP115">
        <v>104.035</v>
      </c>
      <c r="BQ115">
        <v>98.825000000000003</v>
      </c>
      <c r="BR115">
        <v>102.345</v>
      </c>
      <c r="BS115">
        <v>101.27</v>
      </c>
      <c r="BT115">
        <v>106.1</v>
      </c>
      <c r="BU115">
        <v>108.41500000000001</v>
      </c>
      <c r="BV115">
        <v>109.655</v>
      </c>
      <c r="BW115">
        <v>110.59</v>
      </c>
      <c r="BX115">
        <v>117.33</v>
      </c>
      <c r="BY115">
        <v>111.855</v>
      </c>
      <c r="BZ115">
        <v>115.16500000000001</v>
      </c>
      <c r="CA115">
        <v>118.01</v>
      </c>
      <c r="CB115">
        <v>125.455</v>
      </c>
      <c r="CC115">
        <v>119.005</v>
      </c>
      <c r="CD115">
        <v>112.345</v>
      </c>
      <c r="CE115">
        <v>116.83</v>
      </c>
      <c r="CF115">
        <v>111.675</v>
      </c>
      <c r="CG115">
        <v>115.67</v>
      </c>
      <c r="CH115">
        <v>116.015</v>
      </c>
      <c r="CI115">
        <v>115.17</v>
      </c>
      <c r="CJ115">
        <v>117.545</v>
      </c>
      <c r="CK115">
        <v>121.075</v>
      </c>
      <c r="CL115">
        <v>125.325</v>
      </c>
      <c r="CM115">
        <v>133.30000000000001</v>
      </c>
      <c r="CN115">
        <v>142.125</v>
      </c>
      <c r="CO115">
        <v>141.76499999999999</v>
      </c>
      <c r="CP115">
        <v>143</v>
      </c>
      <c r="CQ115">
        <v>146.94999999999999</v>
      </c>
      <c r="CR115">
        <v>151.5</v>
      </c>
      <c r="CS115">
        <v>143.065</v>
      </c>
      <c r="CT115">
        <v>142.58000000000001</v>
      </c>
      <c r="CU115">
        <v>135.09</v>
      </c>
      <c r="CV115">
        <v>145.38</v>
      </c>
      <c r="CW115">
        <v>139.965</v>
      </c>
      <c r="CX115">
        <v>144.56</v>
      </c>
      <c r="CY115">
        <v>158.13499999999999</v>
      </c>
      <c r="CZ115">
        <v>161.44499999999999</v>
      </c>
      <c r="DA115">
        <v>161.505</v>
      </c>
      <c r="DB115">
        <v>151.125</v>
      </c>
      <c r="DC115">
        <v>150.04</v>
      </c>
      <c r="DD115">
        <v>157.64500000000001</v>
      </c>
      <c r="DE115">
        <v>148.11000000000001</v>
      </c>
      <c r="DF115">
        <v>148.79</v>
      </c>
      <c r="DG115">
        <v>157.08500000000001</v>
      </c>
      <c r="DH115">
        <v>167.21</v>
      </c>
      <c r="DI115">
        <v>162.06</v>
      </c>
      <c r="DJ115">
        <v>152.51499999999999</v>
      </c>
      <c r="DK115">
        <v>147.88999999999999</v>
      </c>
      <c r="DL115">
        <v>150.13</v>
      </c>
      <c r="DM115">
        <v>160.11000000000001</v>
      </c>
      <c r="DN115">
        <v>163.95500000000001</v>
      </c>
      <c r="DO115">
        <v>177.185</v>
      </c>
      <c r="DP115">
        <v>167.71</v>
      </c>
      <c r="DQ115">
        <v>177.535</v>
      </c>
      <c r="DR115">
        <v>180.42</v>
      </c>
      <c r="DS115">
        <v>159.93</v>
      </c>
      <c r="DT115">
        <v>158.53</v>
      </c>
      <c r="DU115">
        <v>156.73500000000001</v>
      </c>
      <c r="DV115">
        <v>164.285</v>
      </c>
      <c r="DW115">
        <v>161.07499999999999</v>
      </c>
      <c r="DX115">
        <v>184.32</v>
      </c>
      <c r="DY115">
        <v>186.20500000000001</v>
      </c>
      <c r="DZ115">
        <v>194.89</v>
      </c>
      <c r="EA115">
        <v>190.905</v>
      </c>
      <c r="EB115">
        <v>187.84</v>
      </c>
      <c r="EC115">
        <v>197.18</v>
      </c>
      <c r="ED115">
        <v>198.22499999999999</v>
      </c>
      <c r="EE115">
        <v>209.01499999999999</v>
      </c>
      <c r="EF115">
        <v>218.715</v>
      </c>
      <c r="EG115">
        <v>233.13499999999999</v>
      </c>
      <c r="EH115">
        <v>234.89500000000001</v>
      </c>
      <c r="EI115">
        <v>228.625</v>
      </c>
      <c r="EJ115">
        <v>231.285</v>
      </c>
    </row>
    <row r="116" spans="1:140" x14ac:dyDescent="0.25">
      <c r="A116" t="s">
        <v>115</v>
      </c>
      <c r="B116" t="str">
        <f>_xll.BDH($A116,"PX_MID","2007-05-31","","Dir=H","Per=M","Days=A","Dts=H","cols=139;rows=1")</f>
        <v>#N/A N/A</v>
      </c>
      <c r="C116" t="s">
        <v>506</v>
      </c>
      <c r="D116" t="s">
        <v>506</v>
      </c>
      <c r="E116" t="s">
        <v>506</v>
      </c>
      <c r="F116" t="s">
        <v>506</v>
      </c>
      <c r="G116" t="s">
        <v>506</v>
      </c>
      <c r="H116" t="s">
        <v>506</v>
      </c>
      <c r="I116" t="s">
        <v>506</v>
      </c>
      <c r="J116" t="s">
        <v>506</v>
      </c>
      <c r="K116" t="s">
        <v>506</v>
      </c>
      <c r="L116" t="s">
        <v>506</v>
      </c>
      <c r="M116" t="s">
        <v>506</v>
      </c>
      <c r="N116" t="s">
        <v>506</v>
      </c>
      <c r="O116" t="s">
        <v>506</v>
      </c>
      <c r="P116" t="s">
        <v>506</v>
      </c>
      <c r="Q116" t="s">
        <v>506</v>
      </c>
      <c r="R116" t="s">
        <v>506</v>
      </c>
      <c r="S116" t="s">
        <v>506</v>
      </c>
      <c r="T116" t="s">
        <v>506</v>
      </c>
      <c r="U116" t="s">
        <v>506</v>
      </c>
      <c r="V116" t="s">
        <v>506</v>
      </c>
      <c r="W116" t="s">
        <v>506</v>
      </c>
      <c r="X116" t="s">
        <v>506</v>
      </c>
      <c r="Y116" t="s">
        <v>506</v>
      </c>
      <c r="Z116" t="s">
        <v>506</v>
      </c>
      <c r="AA116" t="s">
        <v>506</v>
      </c>
      <c r="AB116" t="s">
        <v>506</v>
      </c>
      <c r="AC116" t="s">
        <v>506</v>
      </c>
      <c r="AD116" t="s">
        <v>506</v>
      </c>
      <c r="AE116" t="s">
        <v>506</v>
      </c>
      <c r="AF116" t="s">
        <v>506</v>
      </c>
      <c r="AG116" t="s">
        <v>506</v>
      </c>
      <c r="AH116" t="s">
        <v>506</v>
      </c>
      <c r="AI116" t="s">
        <v>506</v>
      </c>
      <c r="AJ116" t="s">
        <v>506</v>
      </c>
      <c r="AK116" t="s">
        <v>506</v>
      </c>
      <c r="AL116" t="s">
        <v>506</v>
      </c>
      <c r="AM116" t="s">
        <v>506</v>
      </c>
      <c r="AN116" t="s">
        <v>506</v>
      </c>
      <c r="AO116" t="s">
        <v>506</v>
      </c>
      <c r="AP116" t="s">
        <v>506</v>
      </c>
      <c r="AQ116" t="s">
        <v>506</v>
      </c>
      <c r="AR116" t="s">
        <v>506</v>
      </c>
      <c r="AS116" t="s">
        <v>506</v>
      </c>
      <c r="AT116" t="s">
        <v>506</v>
      </c>
      <c r="AU116" t="s">
        <v>506</v>
      </c>
      <c r="AV116" t="s">
        <v>506</v>
      </c>
      <c r="AW116" t="s">
        <v>506</v>
      </c>
      <c r="AX116" t="s">
        <v>506</v>
      </c>
      <c r="AY116" t="s">
        <v>506</v>
      </c>
      <c r="AZ116" t="s">
        <v>506</v>
      </c>
      <c r="BA116" t="s">
        <v>506</v>
      </c>
      <c r="BB116" t="s">
        <v>506</v>
      </c>
      <c r="BC116" t="s">
        <v>506</v>
      </c>
      <c r="BD116" t="s">
        <v>506</v>
      </c>
      <c r="BE116" t="s">
        <v>506</v>
      </c>
      <c r="BF116" t="s">
        <v>506</v>
      </c>
      <c r="BG116" t="s">
        <v>506</v>
      </c>
      <c r="BH116" t="s">
        <v>506</v>
      </c>
      <c r="BI116" t="s">
        <v>506</v>
      </c>
      <c r="BJ116" t="s">
        <v>506</v>
      </c>
      <c r="BK116" t="s">
        <v>506</v>
      </c>
      <c r="BL116" t="s">
        <v>506</v>
      </c>
      <c r="BM116" t="s">
        <v>506</v>
      </c>
      <c r="BN116" t="s">
        <v>506</v>
      </c>
      <c r="BO116" t="s">
        <v>506</v>
      </c>
      <c r="BP116" t="s">
        <v>506</v>
      </c>
      <c r="BQ116" t="s">
        <v>506</v>
      </c>
      <c r="BR116" t="s">
        <v>506</v>
      </c>
      <c r="BS116" t="s">
        <v>506</v>
      </c>
      <c r="BT116" t="s">
        <v>506</v>
      </c>
      <c r="BU116" t="s">
        <v>506</v>
      </c>
      <c r="BV116" t="s">
        <v>506</v>
      </c>
      <c r="BW116">
        <v>17.184999999999999</v>
      </c>
      <c r="BX116">
        <v>17.184999999999999</v>
      </c>
      <c r="BY116">
        <v>16.305</v>
      </c>
      <c r="BZ116">
        <v>16.254999999999999</v>
      </c>
      <c r="CA116">
        <v>15.375</v>
      </c>
      <c r="CB116">
        <v>16.434999999999999</v>
      </c>
      <c r="CC116">
        <v>15.255000000000001</v>
      </c>
      <c r="CD116">
        <v>13.494999999999999</v>
      </c>
      <c r="CE116">
        <v>14.845000000000001</v>
      </c>
      <c r="CF116">
        <v>14.975</v>
      </c>
      <c r="CG116">
        <v>16.035</v>
      </c>
      <c r="CH116">
        <v>16.664999999999999</v>
      </c>
      <c r="CI116">
        <v>17.135000000000002</v>
      </c>
      <c r="CJ116">
        <v>17.125</v>
      </c>
      <c r="CK116">
        <v>17.184999999999999</v>
      </c>
      <c r="CL116">
        <v>16.54</v>
      </c>
      <c r="CM116">
        <v>16.605</v>
      </c>
      <c r="CN116">
        <v>20.239999999999998</v>
      </c>
      <c r="CO116">
        <v>20.664999999999999</v>
      </c>
      <c r="CP116">
        <v>19.015000000000001</v>
      </c>
      <c r="CQ116">
        <v>22.594999999999999</v>
      </c>
      <c r="CR116">
        <v>24.274999999999999</v>
      </c>
      <c r="CS116">
        <v>23.925000000000001</v>
      </c>
      <c r="CT116">
        <v>24.94</v>
      </c>
      <c r="CU116">
        <v>31.99</v>
      </c>
      <c r="CV116">
        <v>26.734999999999999</v>
      </c>
      <c r="CW116">
        <v>30.315000000000001</v>
      </c>
      <c r="CX116">
        <v>27.055</v>
      </c>
      <c r="CY116">
        <v>28.945</v>
      </c>
      <c r="CZ116">
        <v>27.785</v>
      </c>
      <c r="DA116">
        <v>25.625</v>
      </c>
      <c r="DB116">
        <v>24.625</v>
      </c>
      <c r="DC116">
        <v>28.475000000000001</v>
      </c>
      <c r="DD116">
        <v>27.8</v>
      </c>
      <c r="DE116">
        <v>30.405000000000001</v>
      </c>
      <c r="DF116">
        <v>26.355</v>
      </c>
      <c r="DG116">
        <v>25.995000000000001</v>
      </c>
      <c r="DH116">
        <v>26.85</v>
      </c>
      <c r="DI116">
        <v>26.954999999999998</v>
      </c>
      <c r="DJ116">
        <v>23.434999999999999</v>
      </c>
      <c r="DK116">
        <v>22.995000000000001</v>
      </c>
      <c r="DL116">
        <v>18.7</v>
      </c>
      <c r="DM116">
        <v>18.324999999999999</v>
      </c>
      <c r="DN116">
        <v>19.195</v>
      </c>
      <c r="DO116">
        <v>18.785</v>
      </c>
      <c r="DP116">
        <v>18.135000000000002</v>
      </c>
      <c r="DQ116">
        <v>17.844999999999999</v>
      </c>
      <c r="DR116">
        <v>18.934999999999999</v>
      </c>
      <c r="DS116">
        <v>18.745000000000001</v>
      </c>
      <c r="DT116">
        <v>20.475000000000001</v>
      </c>
      <c r="DU116">
        <v>16.574999999999999</v>
      </c>
      <c r="DV116">
        <v>16.524999999999999</v>
      </c>
      <c r="DW116">
        <v>15.395</v>
      </c>
      <c r="DX116">
        <v>17.234999999999999</v>
      </c>
      <c r="DY116">
        <v>19.885000000000002</v>
      </c>
      <c r="DZ116">
        <v>19.605</v>
      </c>
      <c r="EA116">
        <v>19.315000000000001</v>
      </c>
      <c r="EB116">
        <v>18.305</v>
      </c>
      <c r="EC116">
        <v>17.355</v>
      </c>
      <c r="ED116">
        <v>13.255000000000001</v>
      </c>
      <c r="EE116">
        <v>14.105</v>
      </c>
      <c r="EF116">
        <v>13.414999999999999</v>
      </c>
      <c r="EG116">
        <v>12.375</v>
      </c>
      <c r="EH116">
        <v>12.555</v>
      </c>
      <c r="EI116">
        <v>10.545</v>
      </c>
      <c r="EJ116">
        <v>8.3249999999999993</v>
      </c>
    </row>
    <row r="117" spans="1:140" x14ac:dyDescent="0.25">
      <c r="A117" t="s">
        <v>116</v>
      </c>
      <c r="B117">
        <f>_xll.BDH($A117,"PX_MID","2007-05-31","","Dir=H","Per=M","Days=A","Dts=H","cols=139;rows=1")</f>
        <v>39.700000000000003</v>
      </c>
      <c r="C117">
        <v>38.805</v>
      </c>
      <c r="D117">
        <v>36.844999999999999</v>
      </c>
      <c r="E117">
        <v>37.71</v>
      </c>
      <c r="F117">
        <v>36.979999999999997</v>
      </c>
      <c r="G117">
        <v>36.96</v>
      </c>
      <c r="H117">
        <v>36.734999999999999</v>
      </c>
      <c r="I117">
        <v>35.704999999999998</v>
      </c>
      <c r="J117">
        <v>31.585000000000001</v>
      </c>
      <c r="K117">
        <v>32.29</v>
      </c>
      <c r="L117">
        <v>33.965000000000003</v>
      </c>
      <c r="M117">
        <v>34.814999999999998</v>
      </c>
      <c r="N117">
        <v>33.47</v>
      </c>
      <c r="O117">
        <v>33.445</v>
      </c>
      <c r="P117">
        <v>36.4</v>
      </c>
      <c r="Q117">
        <v>36.82</v>
      </c>
      <c r="R117">
        <v>38.659999999999997</v>
      </c>
      <c r="S117">
        <v>37.99</v>
      </c>
      <c r="T117">
        <v>32.020000000000003</v>
      </c>
      <c r="U117">
        <v>29.984999999999999</v>
      </c>
      <c r="V117">
        <v>30.41</v>
      </c>
      <c r="W117">
        <v>26.795000000000002</v>
      </c>
      <c r="X117">
        <v>27.34</v>
      </c>
      <c r="Y117">
        <v>25.71</v>
      </c>
      <c r="Z117">
        <v>27.73</v>
      </c>
      <c r="AA117">
        <v>29.41</v>
      </c>
      <c r="AB117">
        <v>31.02</v>
      </c>
      <c r="AC117">
        <v>31.375</v>
      </c>
      <c r="AD117">
        <v>32.604999999999997</v>
      </c>
      <c r="AE117">
        <v>31.754999999999999</v>
      </c>
      <c r="AF117">
        <v>34.954999999999998</v>
      </c>
      <c r="AG117">
        <v>33.81</v>
      </c>
      <c r="AH117">
        <v>33.094999999999999</v>
      </c>
      <c r="AI117">
        <v>33.33</v>
      </c>
      <c r="AJ117">
        <v>35.354999999999997</v>
      </c>
      <c r="AK117">
        <v>35.869999999999997</v>
      </c>
      <c r="AL117">
        <v>35.805</v>
      </c>
      <c r="AM117">
        <v>35.814999999999998</v>
      </c>
      <c r="AN117">
        <v>35.89</v>
      </c>
      <c r="AO117">
        <v>37.25</v>
      </c>
      <c r="AP117">
        <v>35.755000000000003</v>
      </c>
      <c r="AQ117">
        <v>36.26</v>
      </c>
      <c r="AR117">
        <v>33.905000000000001</v>
      </c>
      <c r="AS117">
        <v>34.74</v>
      </c>
      <c r="AT117">
        <v>34.145000000000003</v>
      </c>
      <c r="AU117">
        <v>33.664999999999999</v>
      </c>
      <c r="AV117">
        <v>33.125</v>
      </c>
      <c r="AW117">
        <v>33.575000000000003</v>
      </c>
      <c r="AX117">
        <v>34.755000000000003</v>
      </c>
      <c r="AY117">
        <v>34.524999999999999</v>
      </c>
      <c r="AZ117">
        <v>33.06</v>
      </c>
      <c r="BA117">
        <v>31.844999999999999</v>
      </c>
      <c r="BB117">
        <v>32.35</v>
      </c>
      <c r="BC117">
        <v>33.265000000000001</v>
      </c>
      <c r="BD117">
        <v>32.585000000000001</v>
      </c>
      <c r="BE117">
        <v>33.215000000000003</v>
      </c>
      <c r="BF117">
        <v>31.684999999999999</v>
      </c>
      <c r="BG117">
        <v>33.325000000000003</v>
      </c>
      <c r="BH117">
        <v>33.844999999999999</v>
      </c>
      <c r="BI117">
        <v>33.835000000000001</v>
      </c>
      <c r="BJ117">
        <v>31.715</v>
      </c>
      <c r="BK117">
        <v>33.365000000000002</v>
      </c>
      <c r="BL117">
        <v>33.115000000000002</v>
      </c>
      <c r="BM117">
        <v>35.134999999999998</v>
      </c>
      <c r="BN117">
        <v>34.814999999999998</v>
      </c>
      <c r="BO117">
        <v>35.274999999999999</v>
      </c>
      <c r="BP117">
        <v>36.744999999999997</v>
      </c>
      <c r="BQ117">
        <v>34.884999999999998</v>
      </c>
      <c r="BR117">
        <v>36.715000000000003</v>
      </c>
      <c r="BS117">
        <v>41.174999999999997</v>
      </c>
      <c r="BT117">
        <v>45.335000000000001</v>
      </c>
      <c r="BU117">
        <v>46.395000000000003</v>
      </c>
      <c r="BV117">
        <v>42.825000000000003</v>
      </c>
      <c r="BW117">
        <v>44.784999999999997</v>
      </c>
      <c r="BX117">
        <v>46.795000000000002</v>
      </c>
      <c r="BY117">
        <v>43.164999999999999</v>
      </c>
      <c r="BZ117">
        <v>40.695</v>
      </c>
      <c r="CA117">
        <v>42.564999999999998</v>
      </c>
      <c r="CB117">
        <v>38.725000000000001</v>
      </c>
      <c r="CC117">
        <v>43.274999999999999</v>
      </c>
      <c r="CD117">
        <v>41.215000000000003</v>
      </c>
      <c r="CE117">
        <v>43.305</v>
      </c>
      <c r="CF117">
        <v>44.884999999999998</v>
      </c>
      <c r="CG117">
        <v>45.484999999999999</v>
      </c>
      <c r="CH117">
        <v>45.895000000000003</v>
      </c>
      <c r="CI117">
        <v>45.814999999999998</v>
      </c>
      <c r="CJ117">
        <v>41.594999999999999</v>
      </c>
      <c r="CK117">
        <v>44.814999999999998</v>
      </c>
      <c r="CL117">
        <v>42.725000000000001</v>
      </c>
      <c r="CM117">
        <v>44.164999999999999</v>
      </c>
      <c r="CN117">
        <v>45.284999999999997</v>
      </c>
      <c r="CO117">
        <v>44.02</v>
      </c>
      <c r="CP117">
        <v>45.755000000000003</v>
      </c>
      <c r="CQ117">
        <v>46.585000000000001</v>
      </c>
      <c r="CR117">
        <v>46.545000000000002</v>
      </c>
      <c r="CS117">
        <v>44.715000000000003</v>
      </c>
      <c r="CT117">
        <v>48.335000000000001</v>
      </c>
      <c r="CU117">
        <v>47.645000000000003</v>
      </c>
      <c r="CV117">
        <v>49.314999999999998</v>
      </c>
      <c r="CW117">
        <v>47.994999999999997</v>
      </c>
      <c r="CX117">
        <v>50.685000000000002</v>
      </c>
      <c r="CY117">
        <v>50.784999999999997</v>
      </c>
      <c r="CZ117">
        <v>52.225000000000001</v>
      </c>
      <c r="DA117">
        <v>52.545000000000002</v>
      </c>
      <c r="DB117">
        <v>56.395000000000003</v>
      </c>
      <c r="DC117">
        <v>61.744999999999997</v>
      </c>
      <c r="DD117">
        <v>63.784999999999997</v>
      </c>
      <c r="DE117">
        <v>61.704999999999998</v>
      </c>
      <c r="DF117">
        <v>60.575000000000003</v>
      </c>
      <c r="DG117">
        <v>66.525000000000006</v>
      </c>
      <c r="DH117">
        <v>62.265000000000001</v>
      </c>
      <c r="DI117">
        <v>60.704999999999998</v>
      </c>
      <c r="DJ117">
        <v>54.695</v>
      </c>
      <c r="DK117">
        <v>54.335000000000001</v>
      </c>
      <c r="DL117">
        <v>56.875</v>
      </c>
      <c r="DM117">
        <v>60.475000000000001</v>
      </c>
      <c r="DN117">
        <v>62.225000000000001</v>
      </c>
      <c r="DO117">
        <v>59.354999999999997</v>
      </c>
      <c r="DP117">
        <v>57.255000000000003</v>
      </c>
      <c r="DQ117">
        <v>57.534999999999997</v>
      </c>
      <c r="DR117">
        <v>57.645000000000003</v>
      </c>
      <c r="DS117">
        <v>52.155000000000001</v>
      </c>
      <c r="DT117">
        <v>52.835000000000001</v>
      </c>
      <c r="DU117">
        <v>46.255000000000003</v>
      </c>
      <c r="DV117">
        <v>46.825000000000003</v>
      </c>
      <c r="DW117">
        <v>47.365000000000002</v>
      </c>
      <c r="DX117">
        <v>49.305</v>
      </c>
      <c r="DY117">
        <v>48.115000000000002</v>
      </c>
      <c r="DZ117">
        <v>46.555</v>
      </c>
      <c r="EA117">
        <v>43.055</v>
      </c>
      <c r="EB117">
        <v>43.314999999999998</v>
      </c>
      <c r="EC117">
        <v>40.784999999999997</v>
      </c>
      <c r="ED117">
        <v>33.634999999999998</v>
      </c>
      <c r="EE117">
        <v>40.555</v>
      </c>
      <c r="EF117">
        <v>40.905000000000001</v>
      </c>
      <c r="EG117">
        <v>39.454999999999998</v>
      </c>
      <c r="EH117">
        <v>36.625</v>
      </c>
      <c r="EI117">
        <v>37.414999999999999</v>
      </c>
      <c r="EJ117">
        <v>39.195</v>
      </c>
    </row>
    <row r="118" spans="1:140" x14ac:dyDescent="0.25">
      <c r="A118" t="s">
        <v>117</v>
      </c>
      <c r="B118">
        <f>_xll.BDH($A118,"PX_MID","2007-05-31","","Dir=H","Per=M","Days=A","Dts=H","cols=139;rows=1")</f>
        <v>7.7925000000000004</v>
      </c>
      <c r="C118">
        <v>7.6437999999999997</v>
      </c>
      <c r="D118">
        <v>7.0312999999999999</v>
      </c>
      <c r="E118">
        <v>7.3324999999999996</v>
      </c>
      <c r="F118">
        <v>8.5950000000000006</v>
      </c>
      <c r="G118">
        <v>9.5862999999999996</v>
      </c>
      <c r="H118">
        <v>9.3324999999999996</v>
      </c>
      <c r="I118">
        <v>10.635</v>
      </c>
      <c r="J118">
        <v>10.23</v>
      </c>
      <c r="K118">
        <v>10.4238</v>
      </c>
      <c r="L118">
        <v>9.6963000000000008</v>
      </c>
      <c r="M118">
        <v>10.2113</v>
      </c>
      <c r="N118">
        <v>11.2438</v>
      </c>
      <c r="O118">
        <v>10.715</v>
      </c>
      <c r="P118">
        <v>10.9725</v>
      </c>
      <c r="Q118">
        <v>10.9975</v>
      </c>
      <c r="R118">
        <v>9.5113000000000003</v>
      </c>
      <c r="S118">
        <v>8.73</v>
      </c>
      <c r="T118">
        <v>6.6924999999999999</v>
      </c>
      <c r="U118">
        <v>6.7988</v>
      </c>
      <c r="V118">
        <v>6.0263</v>
      </c>
      <c r="W118">
        <v>6.6950000000000003</v>
      </c>
      <c r="X118">
        <v>7.4088000000000003</v>
      </c>
      <c r="Y118">
        <v>7.85</v>
      </c>
      <c r="Z118">
        <v>7.6675000000000004</v>
      </c>
      <c r="AA118">
        <v>8.6662999999999997</v>
      </c>
      <c r="AB118">
        <v>8.8287999999999993</v>
      </c>
      <c r="AC118">
        <v>8.8362999999999996</v>
      </c>
      <c r="AD118">
        <v>8.2937999999999992</v>
      </c>
      <c r="AE118">
        <v>8.0488</v>
      </c>
      <c r="AF118">
        <v>8.1024999999999991</v>
      </c>
      <c r="AG118">
        <v>9.1538000000000004</v>
      </c>
      <c r="AH118">
        <v>8.4413</v>
      </c>
      <c r="AI118">
        <v>8.9175000000000004</v>
      </c>
      <c r="AJ118">
        <v>8.9062999999999999</v>
      </c>
      <c r="AK118">
        <v>8.9262999999999995</v>
      </c>
      <c r="AL118">
        <v>8.9738000000000007</v>
      </c>
      <c r="AM118">
        <v>8.9563000000000006</v>
      </c>
      <c r="AN118">
        <v>9.1037999999999997</v>
      </c>
      <c r="AO118">
        <v>8.26</v>
      </c>
      <c r="AP118">
        <v>8.2487999999999992</v>
      </c>
      <c r="AQ118">
        <v>8.4574999999999996</v>
      </c>
      <c r="AR118">
        <v>8.8737999999999992</v>
      </c>
      <c r="AS118">
        <v>9.3375000000000004</v>
      </c>
      <c r="AT118">
        <v>9.8063000000000002</v>
      </c>
      <c r="AU118">
        <v>10.48</v>
      </c>
      <c r="AV118">
        <v>10.835000000000001</v>
      </c>
      <c r="AW118">
        <v>11.338799999999999</v>
      </c>
      <c r="AX118">
        <v>11.7475</v>
      </c>
      <c r="AY118">
        <v>11.6525</v>
      </c>
      <c r="AZ118">
        <v>10.8613</v>
      </c>
      <c r="BA118">
        <v>10.7525</v>
      </c>
      <c r="BB118">
        <v>9.7737999999999996</v>
      </c>
      <c r="BC118">
        <v>10.8888</v>
      </c>
      <c r="BD118">
        <v>11.195</v>
      </c>
      <c r="BE118">
        <v>11.975</v>
      </c>
      <c r="BF118">
        <v>11.7538</v>
      </c>
      <c r="BG118">
        <v>12.4438</v>
      </c>
      <c r="BH118">
        <v>13.032500000000001</v>
      </c>
      <c r="BI118">
        <v>13.1975</v>
      </c>
      <c r="BJ118">
        <v>13.557499999999999</v>
      </c>
      <c r="BK118">
        <v>11.8475</v>
      </c>
      <c r="BL118">
        <v>11.8775</v>
      </c>
      <c r="BM118">
        <v>13.35</v>
      </c>
      <c r="BN118">
        <v>13.862500000000001</v>
      </c>
      <c r="BO118">
        <v>14.3925</v>
      </c>
      <c r="BP118">
        <v>15.1</v>
      </c>
      <c r="BQ118">
        <v>14.755000000000001</v>
      </c>
      <c r="BR118">
        <v>17.954999999999998</v>
      </c>
      <c r="BS118">
        <v>17.065000000000001</v>
      </c>
      <c r="BT118">
        <v>17.137499999999999</v>
      </c>
      <c r="BU118">
        <v>17.622499999999999</v>
      </c>
      <c r="BV118">
        <v>17.2</v>
      </c>
      <c r="BW118">
        <v>15.404999999999999</v>
      </c>
      <c r="BX118">
        <v>16.2575</v>
      </c>
      <c r="BY118">
        <v>15.887499999999999</v>
      </c>
      <c r="BZ118">
        <v>15.89</v>
      </c>
      <c r="CA118">
        <v>16.112500000000001</v>
      </c>
      <c r="CB118">
        <v>17.212499999999999</v>
      </c>
      <c r="CC118">
        <v>18.322500000000002</v>
      </c>
      <c r="CD118">
        <v>17.1325</v>
      </c>
      <c r="CE118">
        <v>18.212499999999999</v>
      </c>
      <c r="CF118">
        <v>18.192499999999999</v>
      </c>
      <c r="CG118">
        <v>18.1325</v>
      </c>
      <c r="CH118">
        <v>17.79</v>
      </c>
      <c r="CI118">
        <v>17.975000000000001</v>
      </c>
      <c r="CJ118">
        <v>16.695</v>
      </c>
      <c r="CK118">
        <v>17.217500000000001</v>
      </c>
      <c r="CL118">
        <v>15.657500000000001</v>
      </c>
      <c r="CM118">
        <v>16.71</v>
      </c>
      <c r="CN118">
        <v>18.1675</v>
      </c>
      <c r="CO118">
        <v>18.25</v>
      </c>
      <c r="CP118">
        <v>18.297499999999999</v>
      </c>
      <c r="CQ118">
        <v>18.702500000000001</v>
      </c>
      <c r="CR118">
        <v>18.785</v>
      </c>
      <c r="CS118">
        <v>17.787500000000001</v>
      </c>
      <c r="CT118">
        <v>17.297499999999999</v>
      </c>
      <c r="CU118">
        <v>17.737500000000001</v>
      </c>
      <c r="CV118">
        <v>18.017499999999998</v>
      </c>
      <c r="CW118">
        <v>17.497499999999999</v>
      </c>
      <c r="CX118">
        <v>16.454999999999998</v>
      </c>
      <c r="CY118">
        <v>18.107500000000002</v>
      </c>
      <c r="CZ118">
        <v>19.732500000000002</v>
      </c>
      <c r="DA118">
        <v>19</v>
      </c>
      <c r="DB118">
        <v>16.7575</v>
      </c>
      <c r="DC118">
        <v>18.877500000000001</v>
      </c>
      <c r="DD118">
        <v>20.372499999999999</v>
      </c>
      <c r="DE118">
        <v>21.422499999999999</v>
      </c>
      <c r="DF118">
        <v>24.747499999999999</v>
      </c>
      <c r="DG118">
        <v>24.51</v>
      </c>
      <c r="DH118">
        <v>25.217500000000001</v>
      </c>
      <c r="DI118">
        <v>25.52</v>
      </c>
      <c r="DJ118">
        <v>26.782499999999999</v>
      </c>
      <c r="DK118">
        <v>26.237500000000001</v>
      </c>
      <c r="DL118">
        <v>27.36</v>
      </c>
      <c r="DM118">
        <v>27.7075</v>
      </c>
      <c r="DN118">
        <v>28.3675</v>
      </c>
      <c r="DO118">
        <v>29.565000000000001</v>
      </c>
      <c r="DP118">
        <v>30.967500000000001</v>
      </c>
      <c r="DQ118">
        <v>30.9</v>
      </c>
      <c r="DR118">
        <v>31.2</v>
      </c>
      <c r="DS118">
        <v>31.795000000000002</v>
      </c>
      <c r="DT118">
        <v>31.475000000000001</v>
      </c>
      <c r="DU118">
        <v>32.685000000000002</v>
      </c>
      <c r="DV118">
        <v>34.375</v>
      </c>
      <c r="DW118">
        <v>36.295000000000002</v>
      </c>
      <c r="DX118">
        <v>43.155000000000001</v>
      </c>
      <c r="DY118">
        <v>43.185000000000002</v>
      </c>
      <c r="DZ118">
        <v>44.075000000000003</v>
      </c>
      <c r="EA118">
        <v>46.814999999999998</v>
      </c>
      <c r="EB118">
        <v>50.924999999999997</v>
      </c>
      <c r="EC118">
        <v>51.075000000000003</v>
      </c>
      <c r="ED118">
        <v>54.835000000000001</v>
      </c>
      <c r="EE118">
        <v>55.99</v>
      </c>
      <c r="EF118">
        <v>57.384999999999998</v>
      </c>
      <c r="EG118">
        <v>64.305000000000007</v>
      </c>
      <c r="EH118">
        <v>51.524999999999999</v>
      </c>
      <c r="EI118">
        <v>48.905000000000001</v>
      </c>
      <c r="EJ118">
        <v>51.174999999999997</v>
      </c>
    </row>
    <row r="119" spans="1:140" x14ac:dyDescent="0.25">
      <c r="A119" t="s">
        <v>118</v>
      </c>
      <c r="B119">
        <f>_xll.BDH($A119,"PX_MID","2007-05-31","","Dir=H","Per=M","Days=A","Dts=H","cols=139;rows=1")</f>
        <v>11.811299999999999</v>
      </c>
      <c r="C119">
        <v>10.705</v>
      </c>
      <c r="D119">
        <v>9.7163000000000004</v>
      </c>
      <c r="E119">
        <v>10.095000000000001</v>
      </c>
      <c r="F119">
        <v>12.82</v>
      </c>
      <c r="G119">
        <v>14.071300000000001</v>
      </c>
      <c r="H119">
        <v>14.1738</v>
      </c>
      <c r="I119">
        <v>15.6563</v>
      </c>
      <c r="J119">
        <v>13.0313</v>
      </c>
      <c r="K119">
        <v>14.9213</v>
      </c>
      <c r="L119">
        <v>14.4513</v>
      </c>
      <c r="M119">
        <v>16.702500000000001</v>
      </c>
      <c r="N119">
        <v>18.0763</v>
      </c>
      <c r="O119">
        <v>17.04</v>
      </c>
      <c r="P119">
        <v>15.9613</v>
      </c>
      <c r="Q119">
        <v>13.994999999999999</v>
      </c>
      <c r="R119">
        <v>12.081300000000001</v>
      </c>
      <c r="S119">
        <v>7.7587999999999999</v>
      </c>
      <c r="T119">
        <v>7.1437999999999997</v>
      </c>
      <c r="U119">
        <v>7.9863</v>
      </c>
      <c r="V119">
        <v>6.6588000000000003</v>
      </c>
      <c r="W119">
        <v>7.0049999999999999</v>
      </c>
      <c r="X119">
        <v>8.1713000000000005</v>
      </c>
      <c r="Y119">
        <v>10.696300000000001</v>
      </c>
      <c r="Z119">
        <v>9.4938000000000002</v>
      </c>
      <c r="AA119">
        <v>9.5425000000000004</v>
      </c>
      <c r="AB119">
        <v>10.827500000000001</v>
      </c>
      <c r="AC119">
        <v>12.956300000000001</v>
      </c>
      <c r="AD119">
        <v>14.22</v>
      </c>
      <c r="AE119">
        <v>14.186299999999999</v>
      </c>
      <c r="AF119">
        <v>15.6663</v>
      </c>
      <c r="AG119">
        <v>18.4375</v>
      </c>
      <c r="AH119">
        <v>15.8813</v>
      </c>
      <c r="AI119">
        <v>16.989999999999998</v>
      </c>
      <c r="AJ119">
        <v>18.6175</v>
      </c>
      <c r="AK119">
        <v>21.395</v>
      </c>
      <c r="AL119">
        <v>21.641300000000001</v>
      </c>
      <c r="AM119">
        <v>21.447500000000002</v>
      </c>
      <c r="AN119">
        <v>24.727499999999999</v>
      </c>
      <c r="AO119">
        <v>27.453800000000001</v>
      </c>
      <c r="AP119">
        <v>27.9588</v>
      </c>
      <c r="AQ119">
        <v>29.023800000000001</v>
      </c>
      <c r="AR119">
        <v>34.9313</v>
      </c>
      <c r="AS119">
        <v>33.011299999999999</v>
      </c>
      <c r="AT119">
        <v>32.28</v>
      </c>
      <c r="AU119">
        <v>33.068800000000003</v>
      </c>
      <c r="AV119">
        <v>33.412500000000001</v>
      </c>
      <c r="AW119">
        <v>34.615000000000002</v>
      </c>
      <c r="AX119">
        <v>38.03</v>
      </c>
      <c r="AY119">
        <v>37.251300000000001</v>
      </c>
      <c r="AZ119">
        <v>36.2425</v>
      </c>
      <c r="BA119">
        <v>32.157499999999999</v>
      </c>
      <c r="BB119">
        <v>28.574999999999999</v>
      </c>
      <c r="BC119">
        <v>33.358800000000002</v>
      </c>
      <c r="BD119">
        <v>29.557500000000001</v>
      </c>
      <c r="BE119">
        <v>25.378799999999998</v>
      </c>
      <c r="BF119">
        <v>29.2088</v>
      </c>
      <c r="BG119">
        <v>35.751300000000001</v>
      </c>
      <c r="BH119">
        <v>38.608800000000002</v>
      </c>
      <c r="BI119">
        <v>38.9313</v>
      </c>
      <c r="BJ119">
        <v>34.653799999999997</v>
      </c>
      <c r="BK119">
        <v>34.561300000000003</v>
      </c>
      <c r="BL119">
        <v>31.093800000000002</v>
      </c>
      <c r="BM119">
        <v>36.303800000000003</v>
      </c>
      <c r="BN119">
        <v>38.163800000000002</v>
      </c>
      <c r="BO119">
        <v>36.5075</v>
      </c>
      <c r="BP119">
        <v>39.409999999999997</v>
      </c>
      <c r="BQ119">
        <v>42.013800000000003</v>
      </c>
      <c r="BR119">
        <v>43.058799999999998</v>
      </c>
      <c r="BS119">
        <v>42.292499999999997</v>
      </c>
      <c r="BT119">
        <v>44.697499999999998</v>
      </c>
      <c r="BU119">
        <v>41.125</v>
      </c>
      <c r="BV119">
        <v>42.305</v>
      </c>
      <c r="BW119">
        <v>38.185000000000002</v>
      </c>
      <c r="BX119">
        <v>43.744999999999997</v>
      </c>
      <c r="BY119">
        <v>49.104999999999997</v>
      </c>
      <c r="BZ119">
        <v>51.93</v>
      </c>
      <c r="CA119">
        <v>53.354999999999997</v>
      </c>
      <c r="CB119">
        <v>52.094999999999999</v>
      </c>
      <c r="CC119">
        <v>55.19</v>
      </c>
      <c r="CD119">
        <v>60.534999999999997</v>
      </c>
      <c r="CE119">
        <v>62.365000000000002</v>
      </c>
      <c r="CF119">
        <v>57.085000000000001</v>
      </c>
      <c r="CG119">
        <v>51.655000000000001</v>
      </c>
      <c r="CH119">
        <v>52.615000000000002</v>
      </c>
      <c r="CI119">
        <v>58.075000000000003</v>
      </c>
      <c r="CJ119">
        <v>54.255000000000003</v>
      </c>
      <c r="CK119">
        <v>59.094999999999999</v>
      </c>
      <c r="CL119">
        <v>57.524999999999999</v>
      </c>
      <c r="CM119">
        <v>63.975000000000001</v>
      </c>
      <c r="CN119">
        <v>59.884999999999998</v>
      </c>
      <c r="CO119">
        <v>59.295000000000002</v>
      </c>
      <c r="CP119">
        <v>56.465000000000003</v>
      </c>
      <c r="CQ119">
        <v>69.394999999999996</v>
      </c>
      <c r="CR119">
        <v>66.849999999999994</v>
      </c>
      <c r="CS119">
        <v>72.825000000000003</v>
      </c>
      <c r="CT119">
        <v>72.754999999999995</v>
      </c>
      <c r="CU119">
        <v>69.625</v>
      </c>
      <c r="CV119">
        <v>73.319999999999993</v>
      </c>
      <c r="CW119">
        <v>69.33</v>
      </c>
      <c r="CX119">
        <v>69.415000000000006</v>
      </c>
      <c r="CY119">
        <v>77.72</v>
      </c>
      <c r="CZ119">
        <v>79.665000000000006</v>
      </c>
      <c r="DA119">
        <v>78.375</v>
      </c>
      <c r="DB119">
        <v>68.055000000000007</v>
      </c>
      <c r="DC119">
        <v>67.77</v>
      </c>
      <c r="DD119">
        <v>73.8</v>
      </c>
      <c r="DE119">
        <v>75.825000000000003</v>
      </c>
      <c r="DF119">
        <v>83.715000000000003</v>
      </c>
      <c r="DG119">
        <v>79.42</v>
      </c>
      <c r="DH119">
        <v>81.754999999999995</v>
      </c>
      <c r="DI119">
        <v>79.41</v>
      </c>
      <c r="DJ119">
        <v>71.325000000000003</v>
      </c>
      <c r="DK119">
        <v>75.165000000000006</v>
      </c>
      <c r="DL119">
        <v>72.025000000000006</v>
      </c>
      <c r="DM119">
        <v>68.474999999999994</v>
      </c>
      <c r="DN119">
        <v>79.094999999999999</v>
      </c>
      <c r="DO119">
        <v>81.38</v>
      </c>
      <c r="DP119">
        <v>82.495000000000005</v>
      </c>
      <c r="DQ119">
        <v>86.155000000000001</v>
      </c>
      <c r="DR119">
        <v>89.665000000000006</v>
      </c>
      <c r="DS119">
        <v>86.564999999999998</v>
      </c>
      <c r="DT119">
        <v>90.805000000000007</v>
      </c>
      <c r="DU119">
        <v>95.454999999999998</v>
      </c>
      <c r="DV119">
        <v>93.394999999999996</v>
      </c>
      <c r="DW119">
        <v>102.33</v>
      </c>
      <c r="DX119">
        <v>104.315</v>
      </c>
      <c r="DY119">
        <v>102.265</v>
      </c>
      <c r="DZ119">
        <v>114.035</v>
      </c>
      <c r="EA119">
        <v>116.315</v>
      </c>
      <c r="EB119">
        <v>116.27500000000001</v>
      </c>
      <c r="EC119">
        <v>120.97499999999999</v>
      </c>
      <c r="ED119">
        <v>129.30500000000001</v>
      </c>
      <c r="EE119">
        <v>136.49</v>
      </c>
      <c r="EF119">
        <v>137.11500000000001</v>
      </c>
      <c r="EG119">
        <v>152.60499999999999</v>
      </c>
      <c r="EH119">
        <v>159.04</v>
      </c>
      <c r="EI119">
        <v>137.245</v>
      </c>
      <c r="EJ119">
        <v>142.83000000000001</v>
      </c>
    </row>
    <row r="120" spans="1:140" x14ac:dyDescent="0.25">
      <c r="A120" t="s">
        <v>119</v>
      </c>
      <c r="B120">
        <f>_xll.BDH($A120,"PX_MID","2007-05-31","","Dir=H","Per=M","Days=A","Dts=H","cols=139;rows=1")</f>
        <v>26.945</v>
      </c>
      <c r="C120">
        <v>27.824999999999999</v>
      </c>
      <c r="D120">
        <v>28.92</v>
      </c>
      <c r="E120">
        <v>31.844999999999999</v>
      </c>
      <c r="F120">
        <v>33.125</v>
      </c>
      <c r="G120">
        <v>33.049999999999997</v>
      </c>
      <c r="H120">
        <v>28.004999999999999</v>
      </c>
      <c r="I120">
        <v>27.055</v>
      </c>
      <c r="J120">
        <v>24.414999999999999</v>
      </c>
      <c r="K120">
        <v>24.375</v>
      </c>
      <c r="L120">
        <v>24.105</v>
      </c>
      <c r="M120">
        <v>25.65</v>
      </c>
      <c r="N120">
        <v>26.704999999999998</v>
      </c>
      <c r="O120">
        <v>23.27</v>
      </c>
      <c r="P120">
        <v>21.995000000000001</v>
      </c>
      <c r="Q120">
        <v>24.094999999999999</v>
      </c>
      <c r="R120">
        <v>22.55</v>
      </c>
      <c r="S120">
        <v>17.8</v>
      </c>
      <c r="T120">
        <v>16.545000000000002</v>
      </c>
      <c r="U120">
        <v>16.285</v>
      </c>
      <c r="V120">
        <v>14.97</v>
      </c>
      <c r="W120">
        <v>14.565</v>
      </c>
      <c r="X120">
        <v>16.75</v>
      </c>
      <c r="Y120">
        <v>19.285</v>
      </c>
      <c r="Z120">
        <v>18.465</v>
      </c>
      <c r="AA120">
        <v>18.645</v>
      </c>
      <c r="AB120">
        <v>22.02</v>
      </c>
      <c r="AC120">
        <v>21.605</v>
      </c>
      <c r="AD120">
        <v>23.53</v>
      </c>
      <c r="AE120">
        <v>22.83</v>
      </c>
      <c r="AF120">
        <v>23.405000000000001</v>
      </c>
      <c r="AG120">
        <v>23.945</v>
      </c>
      <c r="AH120">
        <v>22.48</v>
      </c>
      <c r="AI120">
        <v>24.34</v>
      </c>
      <c r="AJ120">
        <v>26.035</v>
      </c>
      <c r="AK120">
        <v>26.945</v>
      </c>
      <c r="AL120">
        <v>23.14</v>
      </c>
      <c r="AM120">
        <v>21.305</v>
      </c>
      <c r="AN120">
        <v>23.074999999999999</v>
      </c>
      <c r="AO120">
        <v>20.035</v>
      </c>
      <c r="AP120">
        <v>21.905000000000001</v>
      </c>
      <c r="AQ120">
        <v>22.835000000000001</v>
      </c>
      <c r="AR120">
        <v>19.164999999999999</v>
      </c>
      <c r="AS120">
        <v>20.225000000000001</v>
      </c>
      <c r="AT120">
        <v>21.155000000000001</v>
      </c>
      <c r="AU120">
        <v>18.57</v>
      </c>
      <c r="AV120">
        <v>17.155000000000001</v>
      </c>
      <c r="AW120">
        <v>17.555</v>
      </c>
      <c r="AX120">
        <v>16.805</v>
      </c>
      <c r="AY120">
        <v>15.605</v>
      </c>
      <c r="AZ120">
        <v>15.975</v>
      </c>
      <c r="BA120">
        <v>15.675000000000001</v>
      </c>
      <c r="BB120">
        <v>15.494999999999999</v>
      </c>
      <c r="BC120">
        <v>18.515000000000001</v>
      </c>
      <c r="BD120">
        <v>18.635000000000002</v>
      </c>
      <c r="BE120">
        <v>18.085000000000001</v>
      </c>
      <c r="BF120">
        <v>19.635000000000002</v>
      </c>
      <c r="BG120">
        <v>19.875</v>
      </c>
      <c r="BH120">
        <v>21.155000000000001</v>
      </c>
      <c r="BI120">
        <v>20.145</v>
      </c>
      <c r="BJ120">
        <v>16.324999999999999</v>
      </c>
      <c r="BK120">
        <v>17.164999999999999</v>
      </c>
      <c r="BL120">
        <v>15.955</v>
      </c>
      <c r="BM120">
        <v>19.085000000000001</v>
      </c>
      <c r="BN120">
        <v>19.094999999999999</v>
      </c>
      <c r="BO120">
        <v>17.135000000000002</v>
      </c>
      <c r="BP120">
        <v>18.905000000000001</v>
      </c>
      <c r="BQ120">
        <v>19.655000000000001</v>
      </c>
      <c r="BR120">
        <v>20.58</v>
      </c>
      <c r="BS120">
        <v>20.855</v>
      </c>
      <c r="BT120">
        <v>20.895</v>
      </c>
      <c r="BU120">
        <v>20.925000000000001</v>
      </c>
      <c r="BV120">
        <v>24.09</v>
      </c>
      <c r="BW120">
        <v>24.315000000000001</v>
      </c>
      <c r="BX120">
        <v>25.56</v>
      </c>
      <c r="BY120">
        <v>23.305</v>
      </c>
      <c r="BZ120">
        <v>23.434999999999999</v>
      </c>
      <c r="CA120">
        <v>22.51</v>
      </c>
      <c r="CB120">
        <v>21.245000000000001</v>
      </c>
      <c r="CC120">
        <v>22.445</v>
      </c>
      <c r="CD120">
        <v>21.905000000000001</v>
      </c>
      <c r="CE120">
        <v>21.795000000000002</v>
      </c>
      <c r="CF120">
        <v>22.414999999999999</v>
      </c>
      <c r="CG120">
        <v>23.105</v>
      </c>
      <c r="CH120">
        <v>24.625</v>
      </c>
      <c r="CI120">
        <v>24.855</v>
      </c>
      <c r="CJ120">
        <v>25.24</v>
      </c>
      <c r="CK120">
        <v>24.984999999999999</v>
      </c>
      <c r="CL120">
        <v>25.18</v>
      </c>
      <c r="CM120">
        <v>24.445</v>
      </c>
      <c r="CN120">
        <v>27.65</v>
      </c>
      <c r="CO120">
        <v>27.815000000000001</v>
      </c>
      <c r="CP120">
        <v>26.364999999999998</v>
      </c>
      <c r="CQ120">
        <v>29.515000000000001</v>
      </c>
      <c r="CR120">
        <v>27.524999999999999</v>
      </c>
      <c r="CS120">
        <v>28.835000000000001</v>
      </c>
      <c r="CT120">
        <v>29.32</v>
      </c>
      <c r="CU120">
        <v>27.46</v>
      </c>
      <c r="CV120">
        <v>28.43</v>
      </c>
      <c r="CW120">
        <v>25.875</v>
      </c>
      <c r="CX120">
        <v>26.24</v>
      </c>
      <c r="CY120">
        <v>28.855</v>
      </c>
      <c r="CZ120">
        <v>27.265000000000001</v>
      </c>
      <c r="DA120">
        <v>27.155000000000001</v>
      </c>
      <c r="DB120">
        <v>23.785</v>
      </c>
      <c r="DC120">
        <v>26.175000000000001</v>
      </c>
      <c r="DD120">
        <v>28.475000000000001</v>
      </c>
      <c r="DE120">
        <v>27.484999999999999</v>
      </c>
      <c r="DF120">
        <v>29.04</v>
      </c>
      <c r="DG120">
        <v>28.684999999999999</v>
      </c>
      <c r="DH120">
        <v>30.524999999999999</v>
      </c>
      <c r="DI120">
        <v>31.434999999999999</v>
      </c>
      <c r="DJ120">
        <v>31.715</v>
      </c>
      <c r="DK120">
        <v>30.684999999999999</v>
      </c>
      <c r="DL120">
        <v>29.83</v>
      </c>
      <c r="DM120">
        <v>30.245000000000001</v>
      </c>
      <c r="DN120">
        <v>30.725000000000001</v>
      </c>
      <c r="DO120">
        <v>34.174999999999997</v>
      </c>
      <c r="DP120">
        <v>33.795000000000002</v>
      </c>
      <c r="DQ120">
        <v>34.064999999999998</v>
      </c>
      <c r="DR120">
        <v>31.524999999999999</v>
      </c>
      <c r="DS120">
        <v>31.305</v>
      </c>
      <c r="DT120">
        <v>31.454999999999998</v>
      </c>
      <c r="DU120">
        <v>32.225000000000001</v>
      </c>
      <c r="DV120">
        <v>33.625</v>
      </c>
      <c r="DW120">
        <v>34.155000000000001</v>
      </c>
      <c r="DX120">
        <v>37.305</v>
      </c>
      <c r="DY120">
        <v>38.325000000000003</v>
      </c>
      <c r="DZ120">
        <v>41.575000000000003</v>
      </c>
      <c r="EA120">
        <v>44.784999999999997</v>
      </c>
      <c r="EB120">
        <v>42.72</v>
      </c>
      <c r="EC120">
        <v>44.284999999999997</v>
      </c>
      <c r="ED120">
        <v>42.734999999999999</v>
      </c>
      <c r="EE120">
        <v>43.034999999999997</v>
      </c>
      <c r="EF120">
        <v>42.295000000000002</v>
      </c>
      <c r="EG120">
        <v>47.765000000000001</v>
      </c>
      <c r="EH120">
        <v>48.664999999999999</v>
      </c>
      <c r="EI120">
        <v>45.744999999999997</v>
      </c>
      <c r="EJ120">
        <v>47.884999999999998</v>
      </c>
    </row>
    <row r="121" spans="1:140" x14ac:dyDescent="0.25">
      <c r="A121" t="s">
        <v>120</v>
      </c>
      <c r="B121" t="str">
        <f>_xll.BDH($A121,"PX_MID","2007-05-31","","Dir=H","Per=M","Days=A","Dts=H","cols=139;rows=1")</f>
        <v>#N/A N/A</v>
      </c>
      <c r="C121" t="s">
        <v>506</v>
      </c>
      <c r="D121" t="s">
        <v>506</v>
      </c>
      <c r="E121" t="s">
        <v>506</v>
      </c>
      <c r="F121" t="s">
        <v>506</v>
      </c>
      <c r="G121" t="s">
        <v>506</v>
      </c>
      <c r="H121" t="s">
        <v>506</v>
      </c>
      <c r="I121" t="s">
        <v>506</v>
      </c>
      <c r="J121" t="s">
        <v>506</v>
      </c>
      <c r="K121" t="s">
        <v>506</v>
      </c>
      <c r="L121" t="s">
        <v>506</v>
      </c>
      <c r="M121" t="s">
        <v>506</v>
      </c>
      <c r="N121" t="s">
        <v>506</v>
      </c>
      <c r="O121" t="s">
        <v>506</v>
      </c>
      <c r="P121" t="s">
        <v>506</v>
      </c>
      <c r="Q121" t="s">
        <v>506</v>
      </c>
      <c r="R121" t="s">
        <v>506</v>
      </c>
      <c r="S121" t="s">
        <v>506</v>
      </c>
      <c r="T121" t="s">
        <v>506</v>
      </c>
      <c r="U121" t="s">
        <v>506</v>
      </c>
      <c r="V121" t="s">
        <v>506</v>
      </c>
      <c r="W121" t="s">
        <v>506</v>
      </c>
      <c r="X121" t="s">
        <v>506</v>
      </c>
      <c r="Y121" t="s">
        <v>506</v>
      </c>
      <c r="Z121" t="s">
        <v>506</v>
      </c>
      <c r="AA121" t="s">
        <v>506</v>
      </c>
      <c r="AB121" t="s">
        <v>506</v>
      </c>
      <c r="AC121" t="s">
        <v>506</v>
      </c>
      <c r="AD121" t="s">
        <v>506</v>
      </c>
      <c r="AE121" t="s">
        <v>506</v>
      </c>
      <c r="AF121" t="s">
        <v>506</v>
      </c>
      <c r="AG121" t="s">
        <v>506</v>
      </c>
      <c r="AH121" t="s">
        <v>506</v>
      </c>
      <c r="AI121" t="s">
        <v>506</v>
      </c>
      <c r="AJ121" t="s">
        <v>506</v>
      </c>
      <c r="AK121" t="s">
        <v>506</v>
      </c>
      <c r="AL121" t="s">
        <v>506</v>
      </c>
      <c r="AM121" t="s">
        <v>506</v>
      </c>
      <c r="AN121" t="s">
        <v>506</v>
      </c>
      <c r="AO121" t="s">
        <v>506</v>
      </c>
      <c r="AP121" t="s">
        <v>506</v>
      </c>
      <c r="AQ121" t="s">
        <v>506</v>
      </c>
      <c r="AR121" t="s">
        <v>506</v>
      </c>
      <c r="AS121" t="s">
        <v>506</v>
      </c>
      <c r="AT121" t="s">
        <v>506</v>
      </c>
      <c r="AU121" t="s">
        <v>506</v>
      </c>
      <c r="AV121" t="s">
        <v>506</v>
      </c>
      <c r="AW121" t="s">
        <v>506</v>
      </c>
      <c r="AX121" t="s">
        <v>506</v>
      </c>
      <c r="AY121" t="s">
        <v>506</v>
      </c>
      <c r="AZ121" t="s">
        <v>506</v>
      </c>
      <c r="BA121" t="s">
        <v>506</v>
      </c>
      <c r="BB121" t="s">
        <v>506</v>
      </c>
      <c r="BC121" t="s">
        <v>506</v>
      </c>
      <c r="BD121" t="s">
        <v>506</v>
      </c>
      <c r="BE121" t="s">
        <v>506</v>
      </c>
      <c r="BF121" t="s">
        <v>506</v>
      </c>
      <c r="BG121" t="s">
        <v>506</v>
      </c>
      <c r="BH121" t="s">
        <v>506</v>
      </c>
      <c r="BI121" t="s">
        <v>506</v>
      </c>
      <c r="BJ121" t="s">
        <v>506</v>
      </c>
      <c r="BK121" t="s">
        <v>506</v>
      </c>
      <c r="BL121" t="s">
        <v>506</v>
      </c>
      <c r="BM121" t="s">
        <v>506</v>
      </c>
      <c r="BN121" t="s">
        <v>506</v>
      </c>
      <c r="BO121" t="s">
        <v>506</v>
      </c>
      <c r="BP121" t="s">
        <v>506</v>
      </c>
      <c r="BQ121" t="s">
        <v>506</v>
      </c>
      <c r="BR121" t="s">
        <v>506</v>
      </c>
      <c r="BS121" t="s">
        <v>506</v>
      </c>
      <c r="BT121" t="s">
        <v>506</v>
      </c>
      <c r="BU121" t="s">
        <v>506</v>
      </c>
      <c r="BV121" t="s">
        <v>506</v>
      </c>
      <c r="BW121" t="s">
        <v>506</v>
      </c>
      <c r="BX121" t="s">
        <v>506</v>
      </c>
      <c r="BY121" t="s">
        <v>506</v>
      </c>
      <c r="BZ121" t="s">
        <v>506</v>
      </c>
      <c r="CA121" t="s">
        <v>506</v>
      </c>
      <c r="CB121" t="s">
        <v>506</v>
      </c>
      <c r="CC121" t="s">
        <v>506</v>
      </c>
      <c r="CD121" t="s">
        <v>506</v>
      </c>
      <c r="CE121" t="s">
        <v>506</v>
      </c>
      <c r="CF121" t="s">
        <v>506</v>
      </c>
      <c r="CG121" t="s">
        <v>506</v>
      </c>
      <c r="CH121" t="s">
        <v>506</v>
      </c>
      <c r="CI121" t="s">
        <v>506</v>
      </c>
      <c r="CJ121" t="s">
        <v>506</v>
      </c>
      <c r="CK121" t="s">
        <v>506</v>
      </c>
      <c r="CL121" t="s">
        <v>506</v>
      </c>
      <c r="CM121" t="s">
        <v>506</v>
      </c>
      <c r="CN121" t="s">
        <v>506</v>
      </c>
      <c r="CO121" t="s">
        <v>506</v>
      </c>
      <c r="CP121" t="s">
        <v>506</v>
      </c>
      <c r="CQ121" t="s">
        <v>506</v>
      </c>
      <c r="CR121" t="s">
        <v>506</v>
      </c>
      <c r="CS121" t="s">
        <v>506</v>
      </c>
      <c r="CT121" t="s">
        <v>506</v>
      </c>
      <c r="CU121" t="s">
        <v>506</v>
      </c>
      <c r="CV121" t="s">
        <v>506</v>
      </c>
      <c r="CW121" t="s">
        <v>506</v>
      </c>
      <c r="CX121" t="s">
        <v>506</v>
      </c>
      <c r="CY121" t="s">
        <v>506</v>
      </c>
      <c r="CZ121" t="s">
        <v>506</v>
      </c>
      <c r="DA121">
        <v>25.945</v>
      </c>
      <c r="DB121">
        <v>22.965</v>
      </c>
      <c r="DC121">
        <v>24.145</v>
      </c>
      <c r="DD121">
        <v>25.754999999999999</v>
      </c>
      <c r="DE121">
        <v>27.26</v>
      </c>
      <c r="DF121">
        <v>26.42</v>
      </c>
      <c r="DG121">
        <v>26.074999999999999</v>
      </c>
      <c r="DH121">
        <v>28.324999999999999</v>
      </c>
      <c r="DI121">
        <v>28.274999999999999</v>
      </c>
      <c r="DJ121">
        <v>30.495000000000001</v>
      </c>
      <c r="DK121">
        <v>30.515000000000001</v>
      </c>
      <c r="DL121">
        <v>35.82</v>
      </c>
      <c r="DM121">
        <v>35.935000000000002</v>
      </c>
      <c r="DN121">
        <v>46.395000000000003</v>
      </c>
      <c r="DO121">
        <v>48.555</v>
      </c>
      <c r="DP121">
        <v>46.555</v>
      </c>
      <c r="DQ121">
        <v>50.84</v>
      </c>
      <c r="DR121">
        <v>54.174999999999997</v>
      </c>
      <c r="DS121">
        <v>54.564999999999998</v>
      </c>
      <c r="DT121">
        <v>49.344999999999999</v>
      </c>
      <c r="DU121">
        <v>50.204999999999998</v>
      </c>
      <c r="DV121">
        <v>54.255000000000003</v>
      </c>
      <c r="DW121">
        <v>50.44</v>
      </c>
      <c r="DX121">
        <v>55.755000000000003</v>
      </c>
      <c r="DY121">
        <v>55.024999999999999</v>
      </c>
      <c r="DZ121">
        <v>56.774999999999999</v>
      </c>
      <c r="EA121">
        <v>53.704999999999998</v>
      </c>
      <c r="EB121">
        <v>55.715000000000003</v>
      </c>
      <c r="EC121">
        <v>59.395000000000003</v>
      </c>
      <c r="ED121">
        <v>64.655000000000001</v>
      </c>
      <c r="EE121">
        <v>63.774999999999999</v>
      </c>
      <c r="EF121">
        <v>70.674999999999997</v>
      </c>
      <c r="EG121">
        <v>74.155000000000001</v>
      </c>
      <c r="EH121">
        <v>74.055000000000007</v>
      </c>
      <c r="EI121">
        <v>68.855000000000004</v>
      </c>
      <c r="EJ121">
        <v>72.625</v>
      </c>
    </row>
    <row r="122" spans="1:140" x14ac:dyDescent="0.25">
      <c r="A122" t="s">
        <v>121</v>
      </c>
      <c r="B122">
        <f>_xll.BDH($A122,"PX_MID","2007-05-31","","Dir=H","Per=M","Days=A","Dts=H","cols=139;rows=1")</f>
        <v>38.35</v>
      </c>
      <c r="C122">
        <v>39.384999999999998</v>
      </c>
      <c r="D122">
        <v>36.575000000000003</v>
      </c>
      <c r="E122">
        <v>36.630000000000003</v>
      </c>
      <c r="F122">
        <v>37.104999999999997</v>
      </c>
      <c r="G122">
        <v>36.57</v>
      </c>
      <c r="H122">
        <v>31.98</v>
      </c>
      <c r="I122">
        <v>33.659999999999997</v>
      </c>
      <c r="J122">
        <v>32.765000000000001</v>
      </c>
      <c r="K122">
        <v>28.795000000000002</v>
      </c>
      <c r="L122">
        <v>28.55</v>
      </c>
      <c r="M122">
        <v>29.605</v>
      </c>
      <c r="N122">
        <v>29.475000000000001</v>
      </c>
      <c r="O122">
        <v>26.5</v>
      </c>
      <c r="P122">
        <v>28.46</v>
      </c>
      <c r="Q122">
        <v>30.81</v>
      </c>
      <c r="R122">
        <v>28.695</v>
      </c>
      <c r="S122">
        <v>23.69</v>
      </c>
      <c r="T122">
        <v>24.065000000000001</v>
      </c>
      <c r="U122">
        <v>23.23</v>
      </c>
      <c r="V122">
        <v>22.745000000000001</v>
      </c>
      <c r="W122">
        <v>20.28</v>
      </c>
      <c r="X122">
        <v>24.67</v>
      </c>
      <c r="Y122">
        <v>25.655000000000001</v>
      </c>
      <c r="Z122">
        <v>23.285</v>
      </c>
      <c r="AA122">
        <v>22.864999999999998</v>
      </c>
      <c r="AB122">
        <v>25.17</v>
      </c>
      <c r="AC122">
        <v>27.445</v>
      </c>
      <c r="AD122">
        <v>30.285</v>
      </c>
      <c r="AE122">
        <v>27.684999999999999</v>
      </c>
      <c r="AF122">
        <v>28.094999999999999</v>
      </c>
      <c r="AG122">
        <v>26.06</v>
      </c>
      <c r="AH122">
        <v>25.114999999999998</v>
      </c>
      <c r="AI122">
        <v>24.795000000000002</v>
      </c>
      <c r="AJ122">
        <v>28.094999999999999</v>
      </c>
      <c r="AK122">
        <v>27.26</v>
      </c>
      <c r="AL122">
        <v>25.995000000000001</v>
      </c>
      <c r="AM122">
        <v>23.965</v>
      </c>
      <c r="AN122">
        <v>26.454999999999998</v>
      </c>
      <c r="AO122">
        <v>25.49</v>
      </c>
      <c r="AP122">
        <v>27.55</v>
      </c>
      <c r="AQ122">
        <v>27.445</v>
      </c>
      <c r="AR122">
        <v>26.745000000000001</v>
      </c>
      <c r="AS122">
        <v>27.97</v>
      </c>
      <c r="AT122">
        <v>28.05</v>
      </c>
      <c r="AU122">
        <v>28.1</v>
      </c>
      <c r="AV122">
        <v>30.274999999999999</v>
      </c>
      <c r="AW122">
        <v>31.06</v>
      </c>
      <c r="AX122">
        <v>32.854999999999997</v>
      </c>
      <c r="AY122">
        <v>33.024999999999999</v>
      </c>
      <c r="AZ122">
        <v>32.57</v>
      </c>
      <c r="BA122">
        <v>31.965</v>
      </c>
      <c r="BB122">
        <v>28.11</v>
      </c>
      <c r="BC122">
        <v>29.895</v>
      </c>
      <c r="BD122">
        <v>30.375</v>
      </c>
      <c r="BE122">
        <v>34.82</v>
      </c>
      <c r="BF122">
        <v>37.06</v>
      </c>
      <c r="BG122">
        <v>38.575000000000003</v>
      </c>
      <c r="BH122">
        <v>39.130000000000003</v>
      </c>
      <c r="BI122">
        <v>39.15</v>
      </c>
      <c r="BJ122">
        <v>36.905000000000001</v>
      </c>
      <c r="BK122">
        <v>38.604999999999997</v>
      </c>
      <c r="BL122">
        <v>39.634999999999998</v>
      </c>
      <c r="BM122">
        <v>40.409999999999997</v>
      </c>
      <c r="BN122">
        <v>41.43</v>
      </c>
      <c r="BO122">
        <v>41.805</v>
      </c>
      <c r="BP122">
        <v>41.435000000000002</v>
      </c>
      <c r="BQ122">
        <v>40.89</v>
      </c>
      <c r="BR122">
        <v>42.265000000000001</v>
      </c>
      <c r="BS122">
        <v>43.89</v>
      </c>
      <c r="BT122">
        <v>44.134999999999998</v>
      </c>
      <c r="BU122">
        <v>44.865000000000002</v>
      </c>
      <c r="BV122">
        <v>45.655000000000001</v>
      </c>
      <c r="BW122">
        <v>45.545000000000002</v>
      </c>
      <c r="BX122">
        <v>47.515000000000001</v>
      </c>
      <c r="BY122">
        <v>47.774999999999999</v>
      </c>
      <c r="BZ122">
        <v>51.185000000000002</v>
      </c>
      <c r="CA122">
        <v>53.765000000000001</v>
      </c>
      <c r="CB122">
        <v>55.484999999999999</v>
      </c>
      <c r="CC122">
        <v>59.58</v>
      </c>
      <c r="CD122">
        <v>57.075000000000003</v>
      </c>
      <c r="CE122">
        <v>60.655000000000001</v>
      </c>
      <c r="CF122">
        <v>59.61</v>
      </c>
      <c r="CG122">
        <v>58.935000000000002</v>
      </c>
      <c r="CH122">
        <v>62.125</v>
      </c>
      <c r="CI122">
        <v>63.545000000000002</v>
      </c>
      <c r="CJ122">
        <v>62.594999999999999</v>
      </c>
      <c r="CK122">
        <v>66.144999999999996</v>
      </c>
      <c r="CL122">
        <v>70.584999999999994</v>
      </c>
      <c r="CM122">
        <v>73.25</v>
      </c>
      <c r="CN122">
        <v>73.144999999999996</v>
      </c>
      <c r="CO122">
        <v>78.459999999999994</v>
      </c>
      <c r="CP122">
        <v>78.694999999999993</v>
      </c>
      <c r="CQ122">
        <v>83.47</v>
      </c>
      <c r="CR122">
        <v>81.63</v>
      </c>
      <c r="CS122">
        <v>79.930000000000007</v>
      </c>
      <c r="CT122">
        <v>86.094999999999999</v>
      </c>
      <c r="CU122">
        <v>84.61</v>
      </c>
      <c r="CV122">
        <v>85.51</v>
      </c>
      <c r="CW122">
        <v>85.015000000000001</v>
      </c>
      <c r="CX122">
        <v>85.72</v>
      </c>
      <c r="CY122">
        <v>93.094999999999999</v>
      </c>
      <c r="CZ122">
        <v>91.605000000000004</v>
      </c>
      <c r="DA122">
        <v>91.064999999999998</v>
      </c>
      <c r="DB122">
        <v>85.834999999999994</v>
      </c>
      <c r="DC122">
        <v>84.004999999999995</v>
      </c>
      <c r="DD122">
        <v>89.79</v>
      </c>
      <c r="DE122">
        <v>89.765000000000001</v>
      </c>
      <c r="DF122">
        <v>94.82</v>
      </c>
      <c r="DG122">
        <v>98.12</v>
      </c>
      <c r="DH122">
        <v>107.27</v>
      </c>
      <c r="DI122">
        <v>117.505</v>
      </c>
      <c r="DJ122">
        <v>112.59</v>
      </c>
      <c r="DK122">
        <v>106.66</v>
      </c>
      <c r="DL122">
        <v>114.605</v>
      </c>
      <c r="DM122">
        <v>115.58</v>
      </c>
      <c r="DN122">
        <v>116.125</v>
      </c>
      <c r="DO122">
        <v>118.01</v>
      </c>
      <c r="DP122">
        <v>126.545</v>
      </c>
      <c r="DQ122">
        <v>122.48</v>
      </c>
      <c r="DR122">
        <v>125.88</v>
      </c>
      <c r="DS122">
        <v>126.02500000000001</v>
      </c>
      <c r="DT122">
        <v>134.88499999999999</v>
      </c>
      <c r="DU122">
        <v>134.965</v>
      </c>
      <c r="DV122">
        <v>144.26499999999999</v>
      </c>
      <c r="DW122">
        <v>149.05000000000001</v>
      </c>
      <c r="DX122">
        <v>157.405</v>
      </c>
      <c r="DY122">
        <v>155.83500000000001</v>
      </c>
      <c r="DZ122">
        <v>168.46</v>
      </c>
      <c r="EA122">
        <v>170.7</v>
      </c>
      <c r="EB122">
        <v>170.495</v>
      </c>
      <c r="EC122">
        <v>170.31</v>
      </c>
      <c r="ED122">
        <v>182.245</v>
      </c>
      <c r="EE122">
        <v>185.07</v>
      </c>
      <c r="EF122">
        <v>204.48500000000001</v>
      </c>
      <c r="EG122">
        <v>213.44</v>
      </c>
      <c r="EH122">
        <v>197.79499999999999</v>
      </c>
      <c r="EI122">
        <v>181.83500000000001</v>
      </c>
      <c r="EJ122">
        <v>187.41</v>
      </c>
    </row>
    <row r="123" spans="1:140" x14ac:dyDescent="0.25">
      <c r="A123" t="s">
        <v>122</v>
      </c>
      <c r="B123">
        <f>_xll.BDH($A123,"PX_MID","2007-05-31","","Dir=H","Per=M","Days=A","Dts=H","cols=139;rows=1")</f>
        <v>49.384999999999998</v>
      </c>
      <c r="C123">
        <v>49.045000000000002</v>
      </c>
      <c r="D123">
        <v>45.82</v>
      </c>
      <c r="E123">
        <v>47.94</v>
      </c>
      <c r="F123">
        <v>46.18</v>
      </c>
      <c r="G123">
        <v>44.075000000000003</v>
      </c>
      <c r="H123">
        <v>42.66</v>
      </c>
      <c r="I123">
        <v>41.424999999999997</v>
      </c>
      <c r="J123">
        <v>36.865000000000002</v>
      </c>
      <c r="K123">
        <v>36.21</v>
      </c>
      <c r="L123">
        <v>33.255000000000003</v>
      </c>
      <c r="M123">
        <v>32.475000000000001</v>
      </c>
      <c r="N123">
        <v>35.424999999999997</v>
      </c>
      <c r="O123">
        <v>35.590000000000003</v>
      </c>
      <c r="P123">
        <v>37.15</v>
      </c>
      <c r="Q123">
        <v>38.674999999999997</v>
      </c>
      <c r="R123">
        <v>36.659999999999997</v>
      </c>
      <c r="S123">
        <v>25.114999999999998</v>
      </c>
      <c r="T123">
        <v>26.484999999999999</v>
      </c>
      <c r="U123">
        <v>27.315000000000001</v>
      </c>
      <c r="V123">
        <v>27.16</v>
      </c>
      <c r="W123">
        <v>26.35</v>
      </c>
      <c r="X123">
        <v>28.085000000000001</v>
      </c>
      <c r="Y123">
        <v>27.184999999999999</v>
      </c>
      <c r="Z123">
        <v>30.844999999999999</v>
      </c>
      <c r="AA123">
        <v>30.704999999999998</v>
      </c>
      <c r="AB123">
        <v>31.395</v>
      </c>
      <c r="AC123">
        <v>32.255000000000003</v>
      </c>
      <c r="AD123">
        <v>33.604999999999997</v>
      </c>
      <c r="AE123">
        <v>32.475000000000001</v>
      </c>
      <c r="AF123">
        <v>35.56</v>
      </c>
      <c r="AG123">
        <v>36.225000000000001</v>
      </c>
      <c r="AH123">
        <v>33.994999999999997</v>
      </c>
      <c r="AI123">
        <v>34.28</v>
      </c>
      <c r="AJ123">
        <v>35.47</v>
      </c>
      <c r="AK123">
        <v>34.119999999999997</v>
      </c>
      <c r="AL123">
        <v>34.325000000000003</v>
      </c>
      <c r="AM123">
        <v>33.299999999999997</v>
      </c>
      <c r="AN123">
        <v>35.625</v>
      </c>
      <c r="AO123">
        <v>36.17</v>
      </c>
      <c r="AP123">
        <v>39.465000000000003</v>
      </c>
      <c r="AQ123">
        <v>41.384999999999998</v>
      </c>
      <c r="AR123">
        <v>42.98</v>
      </c>
      <c r="AS123">
        <v>46.185000000000002</v>
      </c>
      <c r="AT123">
        <v>43.25</v>
      </c>
      <c r="AU123">
        <v>41.185000000000002</v>
      </c>
      <c r="AV123">
        <v>41.445</v>
      </c>
      <c r="AW123">
        <v>40.784999999999997</v>
      </c>
      <c r="AX123">
        <v>43.195</v>
      </c>
      <c r="AY123">
        <v>40.414999999999999</v>
      </c>
      <c r="AZ123">
        <v>37.115000000000002</v>
      </c>
      <c r="BA123">
        <v>36.130000000000003</v>
      </c>
      <c r="BB123">
        <v>33.125</v>
      </c>
      <c r="BC123">
        <v>35.265000000000001</v>
      </c>
      <c r="BD123">
        <v>37.515000000000001</v>
      </c>
      <c r="BE123">
        <v>37.195</v>
      </c>
      <c r="BF123">
        <v>37.024999999999999</v>
      </c>
      <c r="BG123">
        <v>40.255000000000003</v>
      </c>
      <c r="BH123">
        <v>38.625</v>
      </c>
      <c r="BI123">
        <v>38.555</v>
      </c>
      <c r="BJ123">
        <v>39.215000000000003</v>
      </c>
      <c r="BK123">
        <v>39.484999999999999</v>
      </c>
      <c r="BL123">
        <v>41.545000000000002</v>
      </c>
      <c r="BM123">
        <v>42.244999999999997</v>
      </c>
      <c r="BN123">
        <v>40.384999999999998</v>
      </c>
      <c r="BO123">
        <v>38.384999999999998</v>
      </c>
      <c r="BP123">
        <v>38.825000000000003</v>
      </c>
      <c r="BQ123">
        <v>39.125</v>
      </c>
      <c r="BR123">
        <v>40.445</v>
      </c>
      <c r="BS123">
        <v>34.674999999999997</v>
      </c>
      <c r="BT123">
        <v>35.125</v>
      </c>
      <c r="BU123">
        <v>37.575000000000003</v>
      </c>
      <c r="BV123">
        <v>34.164999999999999</v>
      </c>
      <c r="BW123">
        <v>35.344999999999999</v>
      </c>
      <c r="BX123">
        <v>35.854999999999997</v>
      </c>
      <c r="BY123">
        <v>33.115000000000002</v>
      </c>
      <c r="BZ123">
        <v>31.385000000000002</v>
      </c>
      <c r="CA123">
        <v>33.854999999999997</v>
      </c>
      <c r="CB123">
        <v>30.715</v>
      </c>
      <c r="CC123">
        <v>31.855</v>
      </c>
      <c r="CD123">
        <v>28.855</v>
      </c>
      <c r="CE123">
        <v>31.27</v>
      </c>
      <c r="CF123">
        <v>32.854999999999997</v>
      </c>
      <c r="CG123">
        <v>34.914999999999999</v>
      </c>
      <c r="CH123">
        <v>37.674999999999997</v>
      </c>
      <c r="CI123">
        <v>36.185000000000002</v>
      </c>
      <c r="CJ123">
        <v>39.229999999999997</v>
      </c>
      <c r="CK123">
        <v>40.994999999999997</v>
      </c>
      <c r="CL123">
        <v>40.884999999999998</v>
      </c>
      <c r="CM123">
        <v>41.475000000000001</v>
      </c>
      <c r="CN123">
        <v>40.795000000000002</v>
      </c>
      <c r="CO123">
        <v>39.575000000000003</v>
      </c>
      <c r="CP123">
        <v>37.164999999999999</v>
      </c>
      <c r="CQ123">
        <v>37.875</v>
      </c>
      <c r="CR123">
        <v>34.524999999999999</v>
      </c>
      <c r="CS123">
        <v>35.965000000000003</v>
      </c>
      <c r="CT123">
        <v>33.244999999999997</v>
      </c>
      <c r="CU123">
        <v>29.375</v>
      </c>
      <c r="CV123">
        <v>28.614999999999998</v>
      </c>
      <c r="CW123">
        <v>27.035</v>
      </c>
      <c r="CX123">
        <v>25.114999999999998</v>
      </c>
      <c r="CY123">
        <v>28.22</v>
      </c>
      <c r="CZ123">
        <v>26.934999999999999</v>
      </c>
      <c r="DA123">
        <v>25.164999999999999</v>
      </c>
      <c r="DB123">
        <v>25.414999999999999</v>
      </c>
      <c r="DC123">
        <v>30.594999999999999</v>
      </c>
      <c r="DD123">
        <v>31.95</v>
      </c>
      <c r="DE123">
        <v>30.954999999999998</v>
      </c>
      <c r="DF123">
        <v>27.114999999999998</v>
      </c>
      <c r="DG123">
        <v>29.024999999999999</v>
      </c>
      <c r="DH123">
        <v>31.434999999999999</v>
      </c>
      <c r="DI123">
        <v>27.795000000000002</v>
      </c>
      <c r="DJ123">
        <v>27.425000000000001</v>
      </c>
      <c r="DK123">
        <v>26.574999999999999</v>
      </c>
      <c r="DL123">
        <v>23.524999999999999</v>
      </c>
      <c r="DM123">
        <v>23.785</v>
      </c>
      <c r="DN123">
        <v>25.864999999999998</v>
      </c>
      <c r="DO123">
        <v>24.254999999999999</v>
      </c>
      <c r="DP123">
        <v>23.565000000000001</v>
      </c>
      <c r="DQ123">
        <v>25.664999999999999</v>
      </c>
      <c r="DR123">
        <v>24.954999999999998</v>
      </c>
      <c r="DS123">
        <v>23.885000000000002</v>
      </c>
      <c r="DT123">
        <v>23.274999999999999</v>
      </c>
      <c r="DU123">
        <v>19.725000000000001</v>
      </c>
      <c r="DV123">
        <v>18.905000000000001</v>
      </c>
      <c r="DW123">
        <v>18.995000000000001</v>
      </c>
      <c r="DX123">
        <v>14.585000000000001</v>
      </c>
      <c r="DY123">
        <v>16.684999999999999</v>
      </c>
      <c r="DZ123">
        <v>17.805</v>
      </c>
      <c r="EA123">
        <v>17.664999999999999</v>
      </c>
      <c r="EB123">
        <v>16.434999999999999</v>
      </c>
      <c r="EC123">
        <v>18.585000000000001</v>
      </c>
      <c r="ED123">
        <v>18.225000000000001</v>
      </c>
      <c r="EE123">
        <v>18.645</v>
      </c>
      <c r="EF123">
        <v>18.774999999999999</v>
      </c>
      <c r="EG123">
        <v>21.364999999999998</v>
      </c>
      <c r="EH123">
        <v>21.204999999999998</v>
      </c>
      <c r="EI123">
        <v>20.645</v>
      </c>
      <c r="EJ123">
        <v>18.795000000000002</v>
      </c>
    </row>
    <row r="124" spans="1:140" x14ac:dyDescent="0.25">
      <c r="A124" t="s">
        <v>123</v>
      </c>
      <c r="B124">
        <f>_xll.BDH($A124,"PX_MID","2007-05-31","","Dir=H","Per=M","Days=A","Dts=H","cols=139;rows=1")</f>
        <v>19.636299999999999</v>
      </c>
      <c r="C124">
        <v>18.766300000000001</v>
      </c>
      <c r="D124">
        <v>20.237500000000001</v>
      </c>
      <c r="E124">
        <v>18.373799999999999</v>
      </c>
      <c r="F124">
        <v>19.947500000000002</v>
      </c>
      <c r="G124">
        <v>20.7225</v>
      </c>
      <c r="H124">
        <v>15.5375</v>
      </c>
      <c r="I124">
        <v>16.977499999999999</v>
      </c>
      <c r="J124">
        <v>13.935</v>
      </c>
      <c r="K124">
        <v>15.1225</v>
      </c>
      <c r="L124">
        <v>14.395</v>
      </c>
      <c r="M124">
        <v>16.105</v>
      </c>
      <c r="N124">
        <v>17.649999999999999</v>
      </c>
      <c r="O124">
        <v>16.252500000000001</v>
      </c>
      <c r="P124">
        <v>13.9825</v>
      </c>
      <c r="Q124">
        <v>14.6675</v>
      </c>
      <c r="R124">
        <v>11.4175</v>
      </c>
      <c r="S124">
        <v>9.6024999999999991</v>
      </c>
      <c r="T124">
        <v>9.5975000000000001</v>
      </c>
      <c r="U124">
        <v>9.0274999999999999</v>
      </c>
      <c r="V124">
        <v>9.3674999999999997</v>
      </c>
      <c r="W124">
        <v>9.2025000000000006</v>
      </c>
      <c r="X124">
        <v>10.395</v>
      </c>
      <c r="Y124">
        <v>12.387499999999999</v>
      </c>
      <c r="Z124">
        <v>12.592499999999999</v>
      </c>
      <c r="AA124">
        <v>13.3475</v>
      </c>
      <c r="AB124">
        <v>14.79</v>
      </c>
      <c r="AC124">
        <v>17.432500000000001</v>
      </c>
      <c r="AD124">
        <v>19.335000000000001</v>
      </c>
      <c r="AE124">
        <v>19.324999999999999</v>
      </c>
      <c r="AF124">
        <v>21.967500000000001</v>
      </c>
      <c r="AG124">
        <v>22.662500000000001</v>
      </c>
      <c r="AH124">
        <v>21.842500000000001</v>
      </c>
      <c r="AI124">
        <v>24.065000000000001</v>
      </c>
      <c r="AJ124">
        <v>25.487500000000001</v>
      </c>
      <c r="AK124">
        <v>25.567499999999999</v>
      </c>
      <c r="AL124">
        <v>25.03</v>
      </c>
      <c r="AM124">
        <v>25.0275</v>
      </c>
      <c r="AN124">
        <v>27.29</v>
      </c>
      <c r="AO124">
        <v>28.802499999999998</v>
      </c>
      <c r="AP124">
        <v>32.237499999999997</v>
      </c>
      <c r="AQ124">
        <v>32.607500000000002</v>
      </c>
      <c r="AR124">
        <v>32.497500000000002</v>
      </c>
      <c r="AS124">
        <v>36.659999999999997</v>
      </c>
      <c r="AT124">
        <v>36.472499999999997</v>
      </c>
      <c r="AU124">
        <v>38.414999999999999</v>
      </c>
      <c r="AV124">
        <v>40.700000000000003</v>
      </c>
      <c r="AW124">
        <v>41.447499999999998</v>
      </c>
      <c r="AX124">
        <v>38.01</v>
      </c>
      <c r="AY124">
        <v>36.672499999999999</v>
      </c>
      <c r="AZ124">
        <v>34.942500000000003</v>
      </c>
      <c r="BA124">
        <v>31.717500000000001</v>
      </c>
      <c r="BB124">
        <v>31.35</v>
      </c>
      <c r="BC124">
        <v>36.3675</v>
      </c>
      <c r="BD124">
        <v>33.672499999999999</v>
      </c>
      <c r="BE124">
        <v>32.152500000000003</v>
      </c>
      <c r="BF124">
        <v>35.877499999999998</v>
      </c>
      <c r="BG124">
        <v>35.479999999999997</v>
      </c>
      <c r="BH124">
        <v>38.477499999999999</v>
      </c>
      <c r="BI124">
        <v>36.657499999999999</v>
      </c>
      <c r="BJ124">
        <v>29.127500000000001</v>
      </c>
      <c r="BK124">
        <v>30</v>
      </c>
      <c r="BL124">
        <v>28.375</v>
      </c>
      <c r="BM124">
        <v>32.145000000000003</v>
      </c>
      <c r="BN124">
        <v>34.942500000000003</v>
      </c>
      <c r="BO124">
        <v>33.317500000000003</v>
      </c>
      <c r="BP124">
        <v>33.622500000000002</v>
      </c>
      <c r="BQ124">
        <v>37.022500000000001</v>
      </c>
      <c r="BR124">
        <v>39.094999999999999</v>
      </c>
      <c r="BS124">
        <v>38.387500000000003</v>
      </c>
      <c r="BT124">
        <v>38.302500000000002</v>
      </c>
      <c r="BU124">
        <v>32.402500000000003</v>
      </c>
      <c r="BV124">
        <v>32.325000000000003</v>
      </c>
      <c r="BW124">
        <v>31.315000000000001</v>
      </c>
      <c r="BX124">
        <v>36.192500000000003</v>
      </c>
      <c r="BY124">
        <v>36.652500000000003</v>
      </c>
      <c r="BZ124">
        <v>41.0625</v>
      </c>
      <c r="CA124">
        <v>43.47</v>
      </c>
      <c r="CB124">
        <v>46.947499999999998</v>
      </c>
      <c r="CC124">
        <v>50.494999999999997</v>
      </c>
      <c r="CD124">
        <v>48.457500000000003</v>
      </c>
      <c r="CE124">
        <v>52.032499999999999</v>
      </c>
      <c r="CF124">
        <v>50.604999999999997</v>
      </c>
      <c r="CG124">
        <v>47.905000000000001</v>
      </c>
      <c r="CH124">
        <v>48.604999999999997</v>
      </c>
      <c r="CI124">
        <v>48.905000000000001</v>
      </c>
      <c r="CJ124">
        <v>49.06</v>
      </c>
      <c r="CK124">
        <v>45.725000000000001</v>
      </c>
      <c r="CL124">
        <v>44.774999999999999</v>
      </c>
      <c r="CM124">
        <v>48.844999999999999</v>
      </c>
      <c r="CN124">
        <v>53.994999999999997</v>
      </c>
      <c r="CO124">
        <v>52.66</v>
      </c>
      <c r="CP124">
        <v>54.134999999999998</v>
      </c>
      <c r="CQ124">
        <v>62.484999999999999</v>
      </c>
      <c r="CR124">
        <v>62.39</v>
      </c>
      <c r="CS124">
        <v>58.545000000000002</v>
      </c>
      <c r="CT124">
        <v>64.73</v>
      </c>
      <c r="CU124">
        <v>61.1</v>
      </c>
      <c r="CV124">
        <v>63.115000000000002</v>
      </c>
      <c r="CW124">
        <v>62.935000000000002</v>
      </c>
      <c r="CX124">
        <v>62.6</v>
      </c>
      <c r="CY124">
        <v>68.099999999999994</v>
      </c>
      <c r="CZ124">
        <v>64.584999999999994</v>
      </c>
      <c r="DA124">
        <v>60.005000000000003</v>
      </c>
      <c r="DB124">
        <v>63.3</v>
      </c>
      <c r="DC124">
        <v>56.994999999999997</v>
      </c>
      <c r="DD124">
        <v>62.71</v>
      </c>
      <c r="DE124">
        <v>58.375</v>
      </c>
      <c r="DF124">
        <v>61.445</v>
      </c>
      <c r="DG124">
        <v>57.234999999999999</v>
      </c>
      <c r="DH124">
        <v>57.475000000000001</v>
      </c>
      <c r="DI124">
        <v>57.43</v>
      </c>
      <c r="DJ124">
        <v>47.625</v>
      </c>
      <c r="DK124">
        <v>51.354999999999997</v>
      </c>
      <c r="DL124">
        <v>55.085000000000001</v>
      </c>
      <c r="DM124">
        <v>56.04</v>
      </c>
      <c r="DN124">
        <v>52.575000000000003</v>
      </c>
      <c r="DO124">
        <v>59.265000000000001</v>
      </c>
      <c r="DP124">
        <v>59.534999999999997</v>
      </c>
      <c r="DQ124">
        <v>60.234999999999999</v>
      </c>
      <c r="DR124">
        <v>66.91</v>
      </c>
      <c r="DS124">
        <v>66.405000000000001</v>
      </c>
      <c r="DT124">
        <v>69.325000000000003</v>
      </c>
      <c r="DU124">
        <v>70.765000000000001</v>
      </c>
      <c r="DV124">
        <v>72.525000000000006</v>
      </c>
      <c r="DW124">
        <v>75.674999999999997</v>
      </c>
      <c r="DX124">
        <v>72.245000000000005</v>
      </c>
      <c r="DY124">
        <v>71.034999999999997</v>
      </c>
      <c r="DZ124">
        <v>77.984999999999999</v>
      </c>
      <c r="EA124">
        <v>82.025000000000006</v>
      </c>
      <c r="EB124">
        <v>80.504999999999995</v>
      </c>
      <c r="EC124">
        <v>81.814999999999998</v>
      </c>
      <c r="ED124">
        <v>75.355000000000004</v>
      </c>
      <c r="EE124">
        <v>78.984999999999999</v>
      </c>
      <c r="EF124">
        <v>81.504999999999995</v>
      </c>
      <c r="EG124">
        <v>78.465000000000003</v>
      </c>
      <c r="EH124">
        <v>77.155000000000001</v>
      </c>
      <c r="EI124">
        <v>69.025000000000006</v>
      </c>
      <c r="EJ124">
        <v>71.204999999999998</v>
      </c>
    </row>
    <row r="125" spans="1:140" x14ac:dyDescent="0.25">
      <c r="A125" t="s">
        <v>124</v>
      </c>
      <c r="B125">
        <f>_xll.BDH($A125,"PX_MID","2007-05-31","","Dir=H","Per=M","Days=A","Dts=H","cols=139;rows=1")</f>
        <v>26.755299999999998</v>
      </c>
      <c r="C125">
        <v>26.826999999999998</v>
      </c>
      <c r="D125">
        <v>28.813700000000001</v>
      </c>
      <c r="E125">
        <v>28.929200000000002</v>
      </c>
      <c r="F125">
        <v>32.118299999999998</v>
      </c>
      <c r="G125">
        <v>34.220500000000001</v>
      </c>
      <c r="H125">
        <v>29.438800000000001</v>
      </c>
      <c r="I125">
        <v>30.282900000000001</v>
      </c>
      <c r="J125">
        <v>27.547599999999999</v>
      </c>
      <c r="K125">
        <v>26.241700000000002</v>
      </c>
      <c r="L125">
        <v>23.379100000000001</v>
      </c>
      <c r="M125">
        <v>26.070499999999999</v>
      </c>
      <c r="N125">
        <v>27.268899999999999</v>
      </c>
      <c r="O125">
        <v>23.3751</v>
      </c>
      <c r="P125">
        <v>21.205200000000001</v>
      </c>
      <c r="Q125">
        <v>24.107700000000001</v>
      </c>
      <c r="R125">
        <v>20.098299999999998</v>
      </c>
      <c r="S125">
        <v>20.4925</v>
      </c>
      <c r="T125">
        <v>21.2211</v>
      </c>
      <c r="U125">
        <v>18.7805</v>
      </c>
      <c r="V125">
        <v>16.7499</v>
      </c>
      <c r="W125">
        <v>16.3916</v>
      </c>
      <c r="X125">
        <v>18.015999999999998</v>
      </c>
      <c r="Y125">
        <v>22.714199999999998</v>
      </c>
      <c r="Z125">
        <v>25.011500000000002</v>
      </c>
      <c r="AA125">
        <v>25.389700000000001</v>
      </c>
      <c r="AB125">
        <v>28.3598</v>
      </c>
      <c r="AC125">
        <v>28.4236</v>
      </c>
      <c r="AD125">
        <v>31.234500000000001</v>
      </c>
      <c r="AE125">
        <v>29.2835</v>
      </c>
      <c r="AF125">
        <v>30.410299999999999</v>
      </c>
      <c r="AG125">
        <v>33.145499999999998</v>
      </c>
      <c r="AH125">
        <v>33.089799999999997</v>
      </c>
      <c r="AI125">
        <v>34.228499999999997</v>
      </c>
      <c r="AJ125">
        <v>37.815800000000003</v>
      </c>
      <c r="AK125">
        <v>37.4176</v>
      </c>
      <c r="AL125">
        <v>34.718200000000003</v>
      </c>
      <c r="AM125">
        <v>33.631300000000003</v>
      </c>
      <c r="AN125">
        <v>43.783999999999999</v>
      </c>
      <c r="AO125">
        <v>46.128999999999998</v>
      </c>
      <c r="AP125">
        <v>54.330799999999996</v>
      </c>
      <c r="AQ125">
        <v>51.042200000000001</v>
      </c>
      <c r="AR125">
        <v>52.873600000000003</v>
      </c>
      <c r="AS125">
        <v>54.466200000000001</v>
      </c>
      <c r="AT125">
        <v>50.313499999999998</v>
      </c>
      <c r="AU125">
        <v>55.875599999999999</v>
      </c>
      <c r="AV125">
        <v>58.507399999999997</v>
      </c>
      <c r="AW125">
        <v>67.159000000000006</v>
      </c>
      <c r="AX125">
        <v>69.754999999999995</v>
      </c>
      <c r="AY125">
        <v>63.691200000000002</v>
      </c>
      <c r="AZ125">
        <v>57.368699999999997</v>
      </c>
      <c r="BA125">
        <v>48.123699999999999</v>
      </c>
      <c r="BB125">
        <v>43.429600000000001</v>
      </c>
      <c r="BC125">
        <v>57.989800000000002</v>
      </c>
      <c r="BD125">
        <v>56.827199999999998</v>
      </c>
      <c r="BE125">
        <v>48.346699999999998</v>
      </c>
      <c r="BF125">
        <v>51.9221</v>
      </c>
      <c r="BG125">
        <v>59.5107</v>
      </c>
      <c r="BH125">
        <v>62.847099999999998</v>
      </c>
      <c r="BI125">
        <v>68.166399999999996</v>
      </c>
      <c r="BJ125">
        <v>58.188800000000001</v>
      </c>
      <c r="BK125">
        <v>66.840500000000006</v>
      </c>
      <c r="BL125">
        <v>57.838500000000003</v>
      </c>
      <c r="BM125">
        <v>61.867699999999999</v>
      </c>
      <c r="BN125">
        <v>60.959899999999998</v>
      </c>
      <c r="BO125">
        <v>49.2425</v>
      </c>
      <c r="BP125">
        <v>48.693100000000001</v>
      </c>
      <c r="BQ125">
        <v>52.351999999999997</v>
      </c>
      <c r="BR125">
        <v>58.2605</v>
      </c>
      <c r="BS125">
        <v>56.4649</v>
      </c>
      <c r="BT125">
        <v>57.452300000000001</v>
      </c>
      <c r="BU125">
        <v>49.497300000000003</v>
      </c>
      <c r="BV125">
        <v>51.245199999999997</v>
      </c>
      <c r="BW125">
        <v>48.052100000000003</v>
      </c>
      <c r="BX125">
        <v>57.328899999999997</v>
      </c>
      <c r="BY125">
        <v>56.349400000000003</v>
      </c>
      <c r="BZ125">
        <v>56.222000000000001</v>
      </c>
      <c r="CA125">
        <v>45.209299999999999</v>
      </c>
      <c r="CB125">
        <v>47.235900000000001</v>
      </c>
      <c r="CC125">
        <v>50.357300000000002</v>
      </c>
      <c r="CD125">
        <v>43.051400000000001</v>
      </c>
      <c r="CE125">
        <v>47.8172</v>
      </c>
      <c r="CF125">
        <v>45.734900000000003</v>
      </c>
      <c r="CG125">
        <v>47.2239</v>
      </c>
      <c r="CH125">
        <v>49.342100000000002</v>
      </c>
      <c r="CI125">
        <v>49.811900000000001</v>
      </c>
      <c r="CJ125">
        <v>53.928699999999999</v>
      </c>
      <c r="CK125">
        <v>55.947299999999998</v>
      </c>
      <c r="CL125">
        <v>56.8033</v>
      </c>
      <c r="CM125">
        <v>51.1496</v>
      </c>
      <c r="CN125">
        <v>52.821899999999999</v>
      </c>
      <c r="CO125">
        <v>50.815199999999997</v>
      </c>
      <c r="CP125">
        <v>47.176200000000001</v>
      </c>
      <c r="CQ125">
        <v>50.703699999999998</v>
      </c>
      <c r="CR125">
        <v>50.866999999999997</v>
      </c>
      <c r="CS125">
        <v>53.486800000000002</v>
      </c>
      <c r="CT125">
        <v>51.762799999999999</v>
      </c>
      <c r="CU125">
        <v>55.875599999999999</v>
      </c>
      <c r="CV125">
        <v>60.215400000000002</v>
      </c>
      <c r="CW125">
        <v>54.2273</v>
      </c>
      <c r="CX125">
        <v>55.1629</v>
      </c>
      <c r="CY125">
        <v>65.367400000000004</v>
      </c>
      <c r="CZ125">
        <v>61.0396</v>
      </c>
      <c r="DA125">
        <v>60.231299999999997</v>
      </c>
      <c r="DB125">
        <v>56.070700000000002</v>
      </c>
      <c r="DC125">
        <v>56.245899999999999</v>
      </c>
      <c r="DD125">
        <v>62.588299999999997</v>
      </c>
      <c r="DE125">
        <v>65.176299999999998</v>
      </c>
      <c r="DF125">
        <v>67.624899999999997</v>
      </c>
      <c r="DG125">
        <v>63.762900000000002</v>
      </c>
      <c r="DH125">
        <v>70.969300000000004</v>
      </c>
      <c r="DI125">
        <v>69.432500000000005</v>
      </c>
      <c r="DJ125">
        <v>67.863799999999998</v>
      </c>
      <c r="DK125">
        <v>67.529300000000006</v>
      </c>
      <c r="DL125">
        <v>69.066199999999995</v>
      </c>
      <c r="DM125">
        <v>71.116600000000005</v>
      </c>
      <c r="DN125">
        <v>72.625600000000006</v>
      </c>
      <c r="DO125">
        <v>78.954999999999998</v>
      </c>
      <c r="DP125">
        <v>83.405000000000001</v>
      </c>
      <c r="DQ125">
        <v>80.92</v>
      </c>
      <c r="DR125">
        <v>82.534999999999997</v>
      </c>
      <c r="DS125">
        <v>79.575000000000003</v>
      </c>
      <c r="DT125">
        <v>78.984999999999999</v>
      </c>
      <c r="DU125">
        <v>78.204999999999998</v>
      </c>
      <c r="DV125">
        <v>76.814999999999998</v>
      </c>
      <c r="DW125">
        <v>82.614999999999995</v>
      </c>
      <c r="DX125">
        <v>87.644999999999996</v>
      </c>
      <c r="DY125">
        <v>88.004999999999995</v>
      </c>
      <c r="DZ125">
        <v>92.795000000000002</v>
      </c>
      <c r="EA125">
        <v>92.004999999999995</v>
      </c>
      <c r="EB125">
        <v>92.805000000000007</v>
      </c>
      <c r="EC125">
        <v>102.92</v>
      </c>
      <c r="ED125">
        <v>105.61499999999999</v>
      </c>
      <c r="EE125">
        <v>104.845</v>
      </c>
      <c r="EF125">
        <v>109.97499999999999</v>
      </c>
      <c r="EG125">
        <v>114.02500000000001</v>
      </c>
      <c r="EH125">
        <v>111.16</v>
      </c>
      <c r="EI125">
        <v>102.465</v>
      </c>
      <c r="EJ125">
        <v>108.95</v>
      </c>
    </row>
    <row r="126" spans="1:140" x14ac:dyDescent="0.25">
      <c r="A126" t="s">
        <v>125</v>
      </c>
      <c r="B126">
        <f>_xll.BDH($A126,"PX_MID","2007-05-31","","Dir=H","Per=M","Days=A","Dts=H","cols=139;rows=1")</f>
        <v>38.505000000000003</v>
      </c>
      <c r="C126">
        <v>36.435000000000002</v>
      </c>
      <c r="D126">
        <v>35.21</v>
      </c>
      <c r="E126">
        <v>37.784999999999997</v>
      </c>
      <c r="F126">
        <v>39.645000000000003</v>
      </c>
      <c r="G126">
        <v>41.71</v>
      </c>
      <c r="H126">
        <v>40.094999999999999</v>
      </c>
      <c r="I126">
        <v>39.71</v>
      </c>
      <c r="J126">
        <v>38.979999999999997</v>
      </c>
      <c r="K126">
        <v>40.36</v>
      </c>
      <c r="L126">
        <v>40.49</v>
      </c>
      <c r="M126">
        <v>40.42</v>
      </c>
      <c r="N126">
        <v>42.75</v>
      </c>
      <c r="O126">
        <v>39.545000000000002</v>
      </c>
      <c r="P126">
        <v>36.494999999999997</v>
      </c>
      <c r="Q126">
        <v>36.615000000000002</v>
      </c>
      <c r="R126">
        <v>33.795000000000002</v>
      </c>
      <c r="S126">
        <v>30.69</v>
      </c>
      <c r="T126">
        <v>28.954999999999998</v>
      </c>
      <c r="U126">
        <v>28.74</v>
      </c>
      <c r="V126">
        <v>26.875</v>
      </c>
      <c r="W126">
        <v>25.725000000000001</v>
      </c>
      <c r="X126">
        <v>27.46</v>
      </c>
      <c r="Y126">
        <v>31.754999999999999</v>
      </c>
      <c r="Z126">
        <v>29.82</v>
      </c>
      <c r="AA126">
        <v>31.844999999999999</v>
      </c>
      <c r="AB126">
        <v>33.46</v>
      </c>
      <c r="AC126">
        <v>37.53</v>
      </c>
      <c r="AD126">
        <v>35.744999999999997</v>
      </c>
      <c r="AE126">
        <v>35.305</v>
      </c>
      <c r="AF126">
        <v>31.015000000000001</v>
      </c>
      <c r="AG126">
        <v>32.21</v>
      </c>
      <c r="AH126">
        <v>32.380000000000003</v>
      </c>
      <c r="AI126">
        <v>33.744999999999997</v>
      </c>
      <c r="AJ126">
        <v>36.57</v>
      </c>
      <c r="AK126">
        <v>36.914999999999999</v>
      </c>
      <c r="AL126">
        <v>34.700000000000003</v>
      </c>
      <c r="AM126">
        <v>29.305</v>
      </c>
      <c r="AN126">
        <v>30.684999999999999</v>
      </c>
      <c r="AO126">
        <v>26.995000000000001</v>
      </c>
      <c r="AP126">
        <v>31.475000000000001</v>
      </c>
      <c r="AQ126">
        <v>30.125</v>
      </c>
      <c r="AR126">
        <v>31.004999999999999</v>
      </c>
      <c r="AS126">
        <v>34.774999999999999</v>
      </c>
      <c r="AT126">
        <v>34.195</v>
      </c>
      <c r="AU126">
        <v>33.204999999999998</v>
      </c>
      <c r="AV126">
        <v>34.299999999999997</v>
      </c>
      <c r="AW126">
        <v>36.225000000000001</v>
      </c>
      <c r="AX126">
        <v>38.674999999999997</v>
      </c>
      <c r="AY126">
        <v>37.555</v>
      </c>
      <c r="AZ126">
        <v>36.375</v>
      </c>
      <c r="BA126">
        <v>35.895000000000003</v>
      </c>
      <c r="BB126">
        <v>33.594999999999999</v>
      </c>
      <c r="BC126">
        <v>36.314999999999998</v>
      </c>
      <c r="BD126">
        <v>38.814999999999998</v>
      </c>
      <c r="BE126">
        <v>40.79</v>
      </c>
      <c r="BF126">
        <v>41.755000000000003</v>
      </c>
      <c r="BG126">
        <v>45.055</v>
      </c>
      <c r="BH126">
        <v>44.81</v>
      </c>
      <c r="BI126">
        <v>44.604999999999997</v>
      </c>
      <c r="BJ126">
        <v>44.975000000000001</v>
      </c>
      <c r="BK126">
        <v>46.74</v>
      </c>
      <c r="BL126">
        <v>45.265000000000001</v>
      </c>
      <c r="BM126">
        <v>45.555</v>
      </c>
      <c r="BN126">
        <v>48.414999999999999</v>
      </c>
      <c r="BO126">
        <v>46.405000000000001</v>
      </c>
      <c r="BP126">
        <v>46.534999999999997</v>
      </c>
      <c r="BQ126">
        <v>48.38</v>
      </c>
      <c r="BR126">
        <v>51.204999999999998</v>
      </c>
      <c r="BS126">
        <v>51.134999999999998</v>
      </c>
      <c r="BT126">
        <v>54.975000000000001</v>
      </c>
      <c r="BU126">
        <v>58.185000000000002</v>
      </c>
      <c r="BV126">
        <v>57.585000000000001</v>
      </c>
      <c r="BW126">
        <v>57.164999999999999</v>
      </c>
      <c r="BX126">
        <v>61.524999999999999</v>
      </c>
      <c r="BY126">
        <v>58.015000000000001</v>
      </c>
      <c r="BZ126">
        <v>56.765000000000001</v>
      </c>
      <c r="CA126">
        <v>62.274999999999999</v>
      </c>
      <c r="CB126">
        <v>66.95</v>
      </c>
      <c r="CC126">
        <v>71.564999999999998</v>
      </c>
      <c r="CD126">
        <v>67.724999999999994</v>
      </c>
      <c r="CE126">
        <v>73.144999999999996</v>
      </c>
      <c r="CF126">
        <v>74.885000000000005</v>
      </c>
      <c r="CG126">
        <v>72.704999999999998</v>
      </c>
      <c r="CH126">
        <v>78.305000000000007</v>
      </c>
      <c r="CI126">
        <v>75.344999999999999</v>
      </c>
      <c r="CJ126">
        <v>76.364999999999995</v>
      </c>
      <c r="CK126">
        <v>79.454999999999998</v>
      </c>
      <c r="CL126">
        <v>79.594999999999999</v>
      </c>
      <c r="CM126">
        <v>85.814999999999998</v>
      </c>
      <c r="CN126">
        <v>91.424999999999997</v>
      </c>
      <c r="CO126">
        <v>96.314999999999998</v>
      </c>
      <c r="CP126">
        <v>98.174999999999997</v>
      </c>
      <c r="CQ126">
        <v>103.875</v>
      </c>
      <c r="CR126">
        <v>103.215</v>
      </c>
      <c r="CS126">
        <v>99.265000000000001</v>
      </c>
      <c r="CT126">
        <v>102.33</v>
      </c>
      <c r="CU126">
        <v>104.855</v>
      </c>
      <c r="CV126">
        <v>112.495</v>
      </c>
      <c r="CW126">
        <v>102.425</v>
      </c>
      <c r="CX126">
        <v>96.484999999999999</v>
      </c>
      <c r="CY126">
        <v>98.75</v>
      </c>
      <c r="CZ126">
        <v>94.1</v>
      </c>
      <c r="DA126">
        <v>97.745000000000005</v>
      </c>
      <c r="DB126">
        <v>96.504999999999995</v>
      </c>
      <c r="DC126">
        <v>97.155000000000001</v>
      </c>
      <c r="DD126">
        <v>103.69</v>
      </c>
      <c r="DE126">
        <v>100.47499999999999</v>
      </c>
      <c r="DF126">
        <v>96.454999999999998</v>
      </c>
      <c r="DG126">
        <v>95.734999999999999</v>
      </c>
      <c r="DH126">
        <v>92.72</v>
      </c>
      <c r="DI126">
        <v>93.394999999999996</v>
      </c>
      <c r="DJ126">
        <v>88.984999999999999</v>
      </c>
      <c r="DK126">
        <v>84.094999999999999</v>
      </c>
      <c r="DL126">
        <v>76.905000000000001</v>
      </c>
      <c r="DM126">
        <v>78.944999999999993</v>
      </c>
      <c r="DN126">
        <v>78.814999999999998</v>
      </c>
      <c r="DO126">
        <v>80.584999999999994</v>
      </c>
      <c r="DP126">
        <v>78.489999999999995</v>
      </c>
      <c r="DQ126">
        <v>82.465000000000003</v>
      </c>
      <c r="DR126">
        <v>76.819999999999993</v>
      </c>
      <c r="DS126">
        <v>80.484999999999999</v>
      </c>
      <c r="DT126">
        <v>79.954999999999998</v>
      </c>
      <c r="DU126">
        <v>77.305000000000007</v>
      </c>
      <c r="DV126">
        <v>81.314999999999998</v>
      </c>
      <c r="DW126">
        <v>68.525000000000006</v>
      </c>
      <c r="DX126">
        <v>76.605000000000004</v>
      </c>
      <c r="DY126">
        <v>72.555000000000007</v>
      </c>
      <c r="DZ126">
        <v>78.704999999999998</v>
      </c>
      <c r="EA126">
        <v>67.680000000000007</v>
      </c>
      <c r="EB126">
        <v>62.225000000000001</v>
      </c>
      <c r="EC126">
        <v>69.73</v>
      </c>
      <c r="ED126">
        <v>63.41</v>
      </c>
      <c r="EE126">
        <v>64.344999999999999</v>
      </c>
      <c r="EF126">
        <v>64.864999999999995</v>
      </c>
      <c r="EG126">
        <v>75.209999999999994</v>
      </c>
      <c r="EH126">
        <v>78.73</v>
      </c>
      <c r="EI126">
        <v>72.394999999999996</v>
      </c>
      <c r="EJ126">
        <v>80.174999999999997</v>
      </c>
    </row>
    <row r="127" spans="1:140" x14ac:dyDescent="0.25">
      <c r="A127" t="s">
        <v>126</v>
      </c>
      <c r="B127">
        <f>_xll.BDH($A127,"PX_MID","2007-05-31","","Dir=H","Per=M","Days=A","Dts=H","cols=139;rows=1")</f>
        <v>81.48</v>
      </c>
      <c r="C127">
        <v>84.224999999999994</v>
      </c>
      <c r="D127">
        <v>85.215000000000003</v>
      </c>
      <c r="E127">
        <v>87.644999999999996</v>
      </c>
      <c r="F127">
        <v>93.605000000000004</v>
      </c>
      <c r="G127">
        <v>91.42</v>
      </c>
      <c r="H127">
        <v>87.724999999999994</v>
      </c>
      <c r="I127">
        <v>93.24</v>
      </c>
      <c r="J127">
        <v>83.87</v>
      </c>
      <c r="K127">
        <v>86.64</v>
      </c>
      <c r="L127">
        <v>85.29</v>
      </c>
      <c r="M127">
        <v>96.17</v>
      </c>
      <c r="N127">
        <v>98.974999999999994</v>
      </c>
      <c r="O127">
        <v>99.075000000000003</v>
      </c>
      <c r="P127">
        <v>84.474999999999994</v>
      </c>
      <c r="Q127">
        <v>86.33</v>
      </c>
      <c r="R127">
        <v>82.4</v>
      </c>
      <c r="S127">
        <v>74.650000000000006</v>
      </c>
      <c r="T127">
        <v>79.05</v>
      </c>
      <c r="U127">
        <v>73.825000000000003</v>
      </c>
      <c r="V127">
        <v>70.540000000000006</v>
      </c>
      <c r="W127">
        <v>60.664999999999999</v>
      </c>
      <c r="X127">
        <v>67.155000000000001</v>
      </c>
      <c r="Y127">
        <v>66.05</v>
      </c>
      <c r="Z127">
        <v>66.775000000000006</v>
      </c>
      <c r="AA127">
        <v>66.275000000000006</v>
      </c>
      <c r="AB127">
        <v>69.415000000000006</v>
      </c>
      <c r="AC127">
        <v>69.98</v>
      </c>
      <c r="AD127">
        <v>70.375</v>
      </c>
      <c r="AE127">
        <v>76.454999999999998</v>
      </c>
      <c r="AF127">
        <v>78.055000000000007</v>
      </c>
      <c r="AG127">
        <v>76.98</v>
      </c>
      <c r="AH127">
        <v>72.064999999999998</v>
      </c>
      <c r="AI127">
        <v>72.260000000000005</v>
      </c>
      <c r="AJ127">
        <v>75.849999999999994</v>
      </c>
      <c r="AK127">
        <v>81.47</v>
      </c>
      <c r="AL127">
        <v>73.805000000000007</v>
      </c>
      <c r="AM127">
        <v>67.844999999999999</v>
      </c>
      <c r="AN127">
        <v>76.16</v>
      </c>
      <c r="AO127">
        <v>74.114999999999995</v>
      </c>
      <c r="AP127">
        <v>81.06</v>
      </c>
      <c r="AQ127">
        <v>82.584999999999994</v>
      </c>
      <c r="AR127">
        <v>80.984999999999999</v>
      </c>
      <c r="AS127">
        <v>91.3</v>
      </c>
      <c r="AT127">
        <v>94.95</v>
      </c>
      <c r="AU127">
        <v>103.86499999999999</v>
      </c>
      <c r="AV127">
        <v>107.47499999999999</v>
      </c>
      <c r="AW127">
        <v>109.455</v>
      </c>
      <c r="AX127">
        <v>104.89</v>
      </c>
      <c r="AY127">
        <v>102.765</v>
      </c>
      <c r="AZ127">
        <v>104.02500000000001</v>
      </c>
      <c r="BA127">
        <v>98.83</v>
      </c>
      <c r="BB127">
        <v>92.57</v>
      </c>
      <c r="BC127">
        <v>105.205</v>
      </c>
      <c r="BD127">
        <v>102.61</v>
      </c>
      <c r="BE127">
        <v>106.35</v>
      </c>
      <c r="BF127">
        <v>103.1</v>
      </c>
      <c r="BG127">
        <v>109.16500000000001</v>
      </c>
      <c r="BH127">
        <v>107.16500000000001</v>
      </c>
      <c r="BI127">
        <v>106.52500000000001</v>
      </c>
      <c r="BJ127">
        <v>98.3</v>
      </c>
      <c r="BK127">
        <v>105.455</v>
      </c>
      <c r="BL127">
        <v>109.575</v>
      </c>
      <c r="BM127">
        <v>112.215</v>
      </c>
      <c r="BN127">
        <v>116.55</v>
      </c>
      <c r="BO127">
        <v>110.22</v>
      </c>
      <c r="BP127">
        <v>105.625</v>
      </c>
      <c r="BQ127">
        <v>108.22499999999999</v>
      </c>
      <c r="BR127">
        <v>115.705</v>
      </c>
      <c r="BS127">
        <v>117.13</v>
      </c>
      <c r="BT127">
        <v>118.77500000000001</v>
      </c>
      <c r="BU127">
        <v>121.815</v>
      </c>
      <c r="BV127">
        <v>122.77500000000001</v>
      </c>
      <c r="BW127">
        <v>118.205</v>
      </c>
      <c r="BX127">
        <v>126.005</v>
      </c>
      <c r="BY127">
        <v>120.41500000000001</v>
      </c>
      <c r="BZ127">
        <v>121.44499999999999</v>
      </c>
      <c r="CA127">
        <v>120.06</v>
      </c>
      <c r="CB127">
        <v>122.33499999999999</v>
      </c>
      <c r="CC127">
        <v>124.92</v>
      </c>
      <c r="CD127">
        <v>111.61</v>
      </c>
      <c r="CE127">
        <v>115.30500000000001</v>
      </c>
      <c r="CF127">
        <v>118.905</v>
      </c>
      <c r="CG127">
        <v>125.55500000000001</v>
      </c>
      <c r="CH127">
        <v>122.785</v>
      </c>
      <c r="CI127">
        <v>130.51</v>
      </c>
      <c r="CJ127">
        <v>129.315</v>
      </c>
      <c r="CK127">
        <v>129.45500000000001</v>
      </c>
      <c r="CL127">
        <v>119.315</v>
      </c>
      <c r="CM127">
        <v>119.89</v>
      </c>
      <c r="CN127">
        <v>108.97</v>
      </c>
      <c r="CO127">
        <v>112.185</v>
      </c>
      <c r="CP127">
        <v>102.395</v>
      </c>
      <c r="CQ127">
        <v>106.685</v>
      </c>
      <c r="CR127">
        <v>105.02</v>
      </c>
      <c r="CS127">
        <v>111.07</v>
      </c>
      <c r="CT127">
        <v>103.005</v>
      </c>
      <c r="CU127">
        <v>96.444999999999993</v>
      </c>
      <c r="CV127">
        <v>88.42</v>
      </c>
      <c r="CW127">
        <v>80.930000000000007</v>
      </c>
      <c r="CX127">
        <v>78.875</v>
      </c>
      <c r="CY127">
        <v>90.905000000000001</v>
      </c>
      <c r="CZ127">
        <v>91.49</v>
      </c>
      <c r="DA127">
        <v>89.935000000000002</v>
      </c>
      <c r="DB127">
        <v>86.435000000000002</v>
      </c>
      <c r="DC127">
        <v>83.405000000000001</v>
      </c>
      <c r="DD127">
        <v>95.394999999999996</v>
      </c>
      <c r="DE127">
        <v>102.30500000000001</v>
      </c>
      <c r="DF127">
        <v>100.965</v>
      </c>
      <c r="DG127">
        <v>104.825</v>
      </c>
      <c r="DH127">
        <v>102.47</v>
      </c>
      <c r="DI127">
        <v>100.59</v>
      </c>
      <c r="DJ127">
        <v>102.91500000000001</v>
      </c>
      <c r="DK127">
        <v>104.765</v>
      </c>
      <c r="DL127">
        <v>111.61499999999999</v>
      </c>
      <c r="DM127">
        <v>117.785</v>
      </c>
      <c r="DN127">
        <v>111.32</v>
      </c>
      <c r="DO127">
        <v>112.485</v>
      </c>
      <c r="DP127">
        <v>107.345</v>
      </c>
      <c r="DQ127">
        <v>106.685</v>
      </c>
      <c r="DR127">
        <v>103.515</v>
      </c>
      <c r="DS127">
        <v>104.345</v>
      </c>
      <c r="DT127">
        <v>109.235</v>
      </c>
      <c r="DU127">
        <v>107.565</v>
      </c>
      <c r="DV127">
        <v>117.47</v>
      </c>
      <c r="DW127">
        <v>115.88500000000001</v>
      </c>
      <c r="DX127">
        <v>118.985</v>
      </c>
      <c r="DY127">
        <v>125.395</v>
      </c>
      <c r="DZ127">
        <v>125.36499999999999</v>
      </c>
      <c r="EA127">
        <v>111.89</v>
      </c>
      <c r="EB127">
        <v>114.065</v>
      </c>
      <c r="EC127">
        <v>125.145</v>
      </c>
      <c r="ED127">
        <v>124.285</v>
      </c>
      <c r="EE127">
        <v>126.42</v>
      </c>
      <c r="EF127">
        <v>126.255</v>
      </c>
      <c r="EG127">
        <v>118.47499999999999</v>
      </c>
      <c r="EH127">
        <v>122.27500000000001</v>
      </c>
      <c r="EI127">
        <v>111.63500000000001</v>
      </c>
      <c r="EJ127">
        <v>118.935</v>
      </c>
    </row>
    <row r="128" spans="1:140" x14ac:dyDescent="0.25">
      <c r="A128" t="s">
        <v>127</v>
      </c>
      <c r="B128" t="str">
        <f>_xll.BDH($A128,"PX_MID","2007-05-31","","Dir=H","Per=M","Days=A","Dts=H","cols=139;rows=1")</f>
        <v>#N/A N/A</v>
      </c>
      <c r="C128" t="s">
        <v>506</v>
      </c>
      <c r="D128" t="s">
        <v>506</v>
      </c>
      <c r="E128">
        <v>12.664999999999999</v>
      </c>
      <c r="F128">
        <v>14.955</v>
      </c>
      <c r="G128">
        <v>19.47</v>
      </c>
      <c r="H128">
        <v>18.715</v>
      </c>
      <c r="I128">
        <v>20.55</v>
      </c>
      <c r="J128">
        <v>20.234999999999999</v>
      </c>
      <c r="K128">
        <v>23.33</v>
      </c>
      <c r="L128">
        <v>25.57</v>
      </c>
      <c r="M128">
        <v>27.45</v>
      </c>
      <c r="N128">
        <v>31.905000000000001</v>
      </c>
      <c r="O128">
        <v>37.36</v>
      </c>
      <c r="P128">
        <v>32.755000000000003</v>
      </c>
      <c r="Q128">
        <v>32.65</v>
      </c>
      <c r="R128">
        <v>27.54</v>
      </c>
      <c r="S128">
        <v>21.234999999999999</v>
      </c>
      <c r="T128">
        <v>23.545000000000002</v>
      </c>
      <c r="U128">
        <v>22.77</v>
      </c>
      <c r="V128">
        <v>25.234999999999999</v>
      </c>
      <c r="W128">
        <v>19.97</v>
      </c>
      <c r="X128">
        <v>25.61</v>
      </c>
      <c r="Y128">
        <v>27.38</v>
      </c>
      <c r="Z128">
        <v>32.020000000000003</v>
      </c>
      <c r="AA128">
        <v>28.675000000000001</v>
      </c>
      <c r="AB128">
        <v>30.734999999999999</v>
      </c>
      <c r="AC128">
        <v>32.549999999999997</v>
      </c>
      <c r="AD128">
        <v>36.344999999999999</v>
      </c>
      <c r="AE128">
        <v>38.119999999999997</v>
      </c>
      <c r="AF128">
        <v>40.895000000000003</v>
      </c>
      <c r="AG128">
        <v>44.95</v>
      </c>
      <c r="AH128">
        <v>44.884999999999998</v>
      </c>
      <c r="AI128">
        <v>46.5</v>
      </c>
      <c r="AJ128">
        <v>50.33</v>
      </c>
      <c r="AK128">
        <v>56.79</v>
      </c>
      <c r="AL128">
        <v>52.07</v>
      </c>
      <c r="AM128">
        <v>55.344999999999999</v>
      </c>
      <c r="AN128">
        <v>59.965000000000003</v>
      </c>
      <c r="AO128">
        <v>58.454999999999998</v>
      </c>
      <c r="AP128">
        <v>66.194999999999993</v>
      </c>
      <c r="AQ128">
        <v>68.694999999999993</v>
      </c>
      <c r="AR128">
        <v>82.72</v>
      </c>
      <c r="AS128">
        <v>87.6</v>
      </c>
      <c r="AT128">
        <v>96.284999999999997</v>
      </c>
      <c r="AU128">
        <v>106.425</v>
      </c>
      <c r="AV128">
        <v>107.235</v>
      </c>
      <c r="AW128">
        <v>106.83</v>
      </c>
      <c r="AX128">
        <v>94.575000000000003</v>
      </c>
      <c r="AY128">
        <v>91.894999999999996</v>
      </c>
      <c r="AZ128">
        <v>93.644999999999996</v>
      </c>
      <c r="BA128">
        <v>86.844999999999999</v>
      </c>
      <c r="BB128">
        <v>71.13</v>
      </c>
      <c r="BC128">
        <v>94.74</v>
      </c>
      <c r="BD128">
        <v>101.52500000000001</v>
      </c>
      <c r="BE128">
        <v>93.704999999999998</v>
      </c>
      <c r="BF128">
        <v>106.72</v>
      </c>
      <c r="BG128">
        <v>106.745</v>
      </c>
      <c r="BH128">
        <v>102.16500000000001</v>
      </c>
      <c r="BI128">
        <v>107.095</v>
      </c>
      <c r="BJ128">
        <v>87.724999999999994</v>
      </c>
      <c r="BK128">
        <v>85.1</v>
      </c>
      <c r="BL128">
        <v>85.24</v>
      </c>
      <c r="BM128">
        <v>89.79</v>
      </c>
      <c r="BN128">
        <v>94.715000000000003</v>
      </c>
      <c r="BO128">
        <v>86.094999999999999</v>
      </c>
      <c r="BP128">
        <v>80.204999999999998</v>
      </c>
      <c r="BQ128">
        <v>80.594999999999999</v>
      </c>
      <c r="BR128">
        <v>91.23</v>
      </c>
      <c r="BS128">
        <v>89.855000000000004</v>
      </c>
      <c r="BT128">
        <v>97.44</v>
      </c>
      <c r="BU128">
        <v>86.12</v>
      </c>
      <c r="BV128">
        <v>83.65</v>
      </c>
      <c r="BW128">
        <v>83.724999999999994</v>
      </c>
      <c r="BX128">
        <v>89.95</v>
      </c>
      <c r="BY128">
        <v>96.444999999999993</v>
      </c>
      <c r="BZ128">
        <v>108.825</v>
      </c>
      <c r="CA128">
        <v>110.63500000000001</v>
      </c>
      <c r="CB128">
        <v>103.96</v>
      </c>
      <c r="CC128">
        <v>108.035</v>
      </c>
      <c r="CD128">
        <v>97.745000000000005</v>
      </c>
      <c r="CE128">
        <v>121.095</v>
      </c>
      <c r="CF128">
        <v>122.54</v>
      </c>
      <c r="CG128">
        <v>130.4</v>
      </c>
      <c r="CH128">
        <v>131.745</v>
      </c>
      <c r="CI128">
        <v>144.505</v>
      </c>
      <c r="CJ128">
        <v>140.755</v>
      </c>
      <c r="CK128">
        <v>142.06</v>
      </c>
      <c r="CL128">
        <v>125.33</v>
      </c>
      <c r="CM128">
        <v>109.05</v>
      </c>
      <c r="CN128">
        <v>95.254999999999995</v>
      </c>
      <c r="CO128">
        <v>99.754999999999995</v>
      </c>
      <c r="CP128">
        <v>110.855</v>
      </c>
      <c r="CQ128">
        <v>108.955</v>
      </c>
      <c r="CR128">
        <v>115.87</v>
      </c>
      <c r="CS128">
        <v>126.71</v>
      </c>
      <c r="CT128">
        <v>120.285</v>
      </c>
      <c r="CU128">
        <v>113.86499999999999</v>
      </c>
      <c r="CV128">
        <v>106.61</v>
      </c>
      <c r="CW128">
        <v>108.19</v>
      </c>
      <c r="CX128">
        <v>98.29</v>
      </c>
      <c r="CY128">
        <v>115.86</v>
      </c>
      <c r="CZ128">
        <v>109.39</v>
      </c>
      <c r="DA128">
        <v>92.82</v>
      </c>
      <c r="DB128">
        <v>95.094999999999999</v>
      </c>
      <c r="DC128">
        <v>90.234999999999999</v>
      </c>
      <c r="DD128">
        <v>101.04</v>
      </c>
      <c r="DE128">
        <v>116.18</v>
      </c>
      <c r="DF128">
        <v>121.32</v>
      </c>
      <c r="DG128">
        <v>119.265</v>
      </c>
      <c r="DH128">
        <v>124.185</v>
      </c>
      <c r="DI128">
        <v>129.16499999999999</v>
      </c>
      <c r="DJ128">
        <v>137.33000000000001</v>
      </c>
      <c r="DK128">
        <v>126.95</v>
      </c>
      <c r="DL128">
        <v>143.245</v>
      </c>
      <c r="DM128">
        <v>132.58000000000001</v>
      </c>
      <c r="DN128">
        <v>139.44499999999999</v>
      </c>
      <c r="DO128">
        <v>132.45500000000001</v>
      </c>
      <c r="DP128">
        <v>128.32</v>
      </c>
      <c r="DQ128">
        <v>126.67</v>
      </c>
      <c r="DR128">
        <v>126.825</v>
      </c>
      <c r="DS128">
        <v>121.565</v>
      </c>
      <c r="DT128">
        <v>130.24</v>
      </c>
      <c r="DU128">
        <v>110.91500000000001</v>
      </c>
      <c r="DV128">
        <v>131.76</v>
      </c>
      <c r="DW128">
        <v>134.215</v>
      </c>
      <c r="DX128">
        <v>139.91499999999999</v>
      </c>
      <c r="DY128">
        <v>150.26499999999999</v>
      </c>
      <c r="DZ128">
        <v>157.44499999999999</v>
      </c>
      <c r="EA128">
        <v>150.82499999999999</v>
      </c>
      <c r="EB128">
        <v>150.22999999999999</v>
      </c>
      <c r="EC128">
        <v>157.28</v>
      </c>
      <c r="ED128">
        <v>137.30500000000001</v>
      </c>
      <c r="EE128">
        <v>138.36500000000001</v>
      </c>
      <c r="EF128">
        <v>145.82499999999999</v>
      </c>
      <c r="EG128">
        <v>137.13</v>
      </c>
      <c r="EH128">
        <v>152.76</v>
      </c>
      <c r="EI128">
        <v>139.08500000000001</v>
      </c>
      <c r="EJ128">
        <v>130.33500000000001</v>
      </c>
    </row>
    <row r="129" spans="1:140" x14ac:dyDescent="0.25">
      <c r="A129" t="s">
        <v>128</v>
      </c>
      <c r="B129">
        <f>_xll.BDH($A129,"PX_MID","2007-05-31","","Dir=H","Per=M","Days=A","Dts=H","cols=139;rows=1")</f>
        <v>44.284999999999997</v>
      </c>
      <c r="C129">
        <v>43.112499999999997</v>
      </c>
      <c r="D129">
        <v>42.094999999999999</v>
      </c>
      <c r="E129">
        <v>42.587499999999999</v>
      </c>
      <c r="F129">
        <v>42.174999999999997</v>
      </c>
      <c r="G129">
        <v>45.772500000000001</v>
      </c>
      <c r="H129">
        <v>47.24</v>
      </c>
      <c r="I129">
        <v>47.42</v>
      </c>
      <c r="J129">
        <v>42.94</v>
      </c>
      <c r="K129">
        <v>39.97</v>
      </c>
      <c r="L129">
        <v>40.85</v>
      </c>
      <c r="M129">
        <v>43.295000000000002</v>
      </c>
      <c r="N129">
        <v>46.274999999999999</v>
      </c>
      <c r="O129">
        <v>47.46</v>
      </c>
      <c r="P129">
        <v>44.164999999999999</v>
      </c>
      <c r="Q129">
        <v>43.545000000000002</v>
      </c>
      <c r="R129">
        <v>42.85</v>
      </c>
      <c r="S129">
        <v>36.375</v>
      </c>
      <c r="T129">
        <v>36.774999999999999</v>
      </c>
      <c r="U129">
        <v>35.840000000000003</v>
      </c>
      <c r="V129">
        <v>35.14</v>
      </c>
      <c r="W129">
        <v>30.164999999999999</v>
      </c>
      <c r="X129">
        <v>30.975000000000001</v>
      </c>
      <c r="Y129">
        <v>30.145</v>
      </c>
      <c r="Z129">
        <v>31.8</v>
      </c>
      <c r="AA129">
        <v>33.409999999999997</v>
      </c>
      <c r="AB129">
        <v>33.814999999999998</v>
      </c>
      <c r="AC129">
        <v>33.085000000000001</v>
      </c>
      <c r="AD129">
        <v>34.484999999999999</v>
      </c>
      <c r="AE129">
        <v>34.115000000000002</v>
      </c>
      <c r="AF129">
        <v>36.384999999999998</v>
      </c>
      <c r="AG129">
        <v>38.93</v>
      </c>
      <c r="AH129">
        <v>37.450000000000003</v>
      </c>
      <c r="AI129">
        <v>38</v>
      </c>
      <c r="AJ129">
        <v>41.12</v>
      </c>
      <c r="AK129">
        <v>41.79</v>
      </c>
      <c r="AL129">
        <v>38.935000000000002</v>
      </c>
      <c r="AM129">
        <v>38.725000000000001</v>
      </c>
      <c r="AN129">
        <v>41.984999999999999</v>
      </c>
      <c r="AO129">
        <v>42.75</v>
      </c>
      <c r="AP129">
        <v>43.67</v>
      </c>
      <c r="AQ129">
        <v>43.47</v>
      </c>
      <c r="AR129">
        <v>41.515000000000001</v>
      </c>
      <c r="AS129">
        <v>42.725000000000001</v>
      </c>
      <c r="AT129">
        <v>43.55</v>
      </c>
      <c r="AU129">
        <v>45.61</v>
      </c>
      <c r="AV129">
        <v>44.695</v>
      </c>
      <c r="AW129">
        <v>46.414999999999999</v>
      </c>
      <c r="AX129">
        <v>47.734999999999999</v>
      </c>
      <c r="AY129">
        <v>48.265000000000001</v>
      </c>
      <c r="AZ129">
        <v>48.46</v>
      </c>
      <c r="BA129">
        <v>48.715000000000003</v>
      </c>
      <c r="BB129">
        <v>50.76</v>
      </c>
      <c r="BC129">
        <v>51.594999999999999</v>
      </c>
      <c r="BD129">
        <v>51.594999999999999</v>
      </c>
      <c r="BE129">
        <v>53.075000000000003</v>
      </c>
      <c r="BF129">
        <v>50.03</v>
      </c>
      <c r="BG129">
        <v>50.484999999999999</v>
      </c>
      <c r="BH129">
        <v>51.195</v>
      </c>
      <c r="BI129">
        <v>52.195</v>
      </c>
      <c r="BJ129">
        <v>52.094999999999999</v>
      </c>
      <c r="BK129">
        <v>53.99</v>
      </c>
      <c r="BL129">
        <v>54.29</v>
      </c>
      <c r="BM129">
        <v>52.47</v>
      </c>
      <c r="BN129">
        <v>52.95</v>
      </c>
      <c r="BO129">
        <v>52.755000000000003</v>
      </c>
      <c r="BP129">
        <v>51.005000000000003</v>
      </c>
      <c r="BQ129">
        <v>51.805</v>
      </c>
      <c r="BR129">
        <v>54.115000000000002</v>
      </c>
      <c r="BS129">
        <v>55.975000000000001</v>
      </c>
      <c r="BT129">
        <v>58.185000000000002</v>
      </c>
      <c r="BU129">
        <v>61.685000000000002</v>
      </c>
      <c r="BV129">
        <v>56.555</v>
      </c>
      <c r="BW129">
        <v>56.795000000000002</v>
      </c>
      <c r="BX129">
        <v>59.314999999999998</v>
      </c>
      <c r="BY129">
        <v>58.335000000000001</v>
      </c>
      <c r="BZ129">
        <v>62.515000000000001</v>
      </c>
      <c r="CA129">
        <v>63.755000000000003</v>
      </c>
      <c r="CB129">
        <v>64.924999999999997</v>
      </c>
      <c r="CC129">
        <v>64.685000000000002</v>
      </c>
      <c r="CD129">
        <v>67.905000000000001</v>
      </c>
      <c r="CE129">
        <v>69.394999999999996</v>
      </c>
      <c r="CF129">
        <v>70.995000000000005</v>
      </c>
      <c r="CG129">
        <v>72.534999999999997</v>
      </c>
      <c r="CH129">
        <v>68.954999999999998</v>
      </c>
      <c r="CI129">
        <v>71.5</v>
      </c>
      <c r="CJ129">
        <v>67.61</v>
      </c>
      <c r="CK129">
        <v>70.215000000000003</v>
      </c>
      <c r="CL129">
        <v>69.094999999999999</v>
      </c>
      <c r="CM129">
        <v>71.284999999999997</v>
      </c>
      <c r="CN129">
        <v>72.584999999999994</v>
      </c>
      <c r="CO129">
        <v>76.885000000000005</v>
      </c>
      <c r="CP129">
        <v>76.905000000000001</v>
      </c>
      <c r="CQ129">
        <v>72.075000000000003</v>
      </c>
      <c r="CR129">
        <v>70.864999999999995</v>
      </c>
      <c r="CS129">
        <v>71.665000000000006</v>
      </c>
      <c r="CT129">
        <v>70.540000000000006</v>
      </c>
      <c r="CU129">
        <v>66.864999999999995</v>
      </c>
      <c r="CV129">
        <v>71.715000000000003</v>
      </c>
      <c r="CW129">
        <v>69.754999999999995</v>
      </c>
      <c r="CX129">
        <v>70.364999999999995</v>
      </c>
      <c r="CY129">
        <v>71.444999999999993</v>
      </c>
      <c r="CZ129">
        <v>67.38</v>
      </c>
      <c r="DA129">
        <v>67.625</v>
      </c>
      <c r="DB129">
        <v>72.144999999999996</v>
      </c>
      <c r="DC129">
        <v>69.924999999999997</v>
      </c>
      <c r="DD129">
        <v>75.11</v>
      </c>
      <c r="DE129">
        <v>71.454999999999998</v>
      </c>
      <c r="DF129">
        <v>72.245000000000005</v>
      </c>
      <c r="DG129">
        <v>77.924999999999997</v>
      </c>
      <c r="DH129">
        <v>78.004999999999995</v>
      </c>
      <c r="DI129">
        <v>74.155000000000001</v>
      </c>
      <c r="DJ129">
        <v>74.265000000000001</v>
      </c>
      <c r="DK129">
        <v>75.215000000000003</v>
      </c>
      <c r="DL129">
        <v>73.325000000000003</v>
      </c>
      <c r="DM129">
        <v>76.599999999999994</v>
      </c>
      <c r="DN129">
        <v>76.260000000000005</v>
      </c>
      <c r="DO129">
        <v>77.655000000000001</v>
      </c>
      <c r="DP129">
        <v>77.58</v>
      </c>
      <c r="DQ129">
        <v>77.42</v>
      </c>
      <c r="DR129">
        <v>80.745000000000005</v>
      </c>
      <c r="DS129">
        <v>76.635000000000005</v>
      </c>
      <c r="DT129">
        <v>77.2</v>
      </c>
      <c r="DU129">
        <v>78.754999999999995</v>
      </c>
      <c r="DV129">
        <v>76.905000000000001</v>
      </c>
      <c r="DW129">
        <v>81.155000000000001</v>
      </c>
      <c r="DX129">
        <v>84.144999999999996</v>
      </c>
      <c r="DY129">
        <v>81.064999999999998</v>
      </c>
      <c r="DZ129">
        <v>76.424999999999997</v>
      </c>
      <c r="EA129">
        <v>74.034999999999997</v>
      </c>
      <c r="EB129">
        <v>67.444999999999993</v>
      </c>
      <c r="EC129">
        <v>66.555000000000007</v>
      </c>
      <c r="ED129">
        <v>64.185000000000002</v>
      </c>
      <c r="EE129">
        <v>68.174999999999997</v>
      </c>
      <c r="EF129">
        <v>71.655000000000001</v>
      </c>
      <c r="EG129">
        <v>70.765000000000001</v>
      </c>
      <c r="EH129">
        <v>70.284999999999997</v>
      </c>
      <c r="EI129">
        <v>71.435000000000002</v>
      </c>
      <c r="EJ129">
        <v>74.495000000000005</v>
      </c>
    </row>
    <row r="130" spans="1:140" x14ac:dyDescent="0.25">
      <c r="A130" t="s">
        <v>129</v>
      </c>
      <c r="B130">
        <f>_xll.BDH($A130,"PX_MID","2007-05-31","","Dir=H","Per=M","Days=A","Dts=H","cols=139;rows=1")</f>
        <v>19.07</v>
      </c>
      <c r="C130">
        <v>19.695</v>
      </c>
      <c r="D130">
        <v>17.79</v>
      </c>
      <c r="E130">
        <v>16.87</v>
      </c>
      <c r="F130">
        <v>17.920000000000002</v>
      </c>
      <c r="G130">
        <v>20.774999999999999</v>
      </c>
      <c r="H130">
        <v>19.71</v>
      </c>
      <c r="I130">
        <v>14.87</v>
      </c>
      <c r="J130">
        <v>16.82</v>
      </c>
      <c r="K130">
        <v>13.38</v>
      </c>
      <c r="L130">
        <v>8.6199999999999992</v>
      </c>
      <c r="M130">
        <v>8.49</v>
      </c>
      <c r="N130">
        <v>6.125</v>
      </c>
      <c r="O130">
        <v>5.7050000000000001</v>
      </c>
      <c r="P130">
        <v>7.5</v>
      </c>
      <c r="Q130">
        <v>8.1</v>
      </c>
      <c r="R130">
        <v>7.5</v>
      </c>
      <c r="S130">
        <v>10.95</v>
      </c>
      <c r="T130">
        <v>8.8000000000000007</v>
      </c>
      <c r="U130">
        <v>11.455</v>
      </c>
      <c r="V130">
        <v>6.8949999999999996</v>
      </c>
      <c r="W130">
        <v>5.0199999999999996</v>
      </c>
      <c r="X130">
        <v>5.6449999999999996</v>
      </c>
      <c r="Y130">
        <v>6.18</v>
      </c>
      <c r="Z130">
        <v>5.8</v>
      </c>
      <c r="AA130">
        <v>5.8049999999999997</v>
      </c>
      <c r="AB130">
        <v>6.93</v>
      </c>
      <c r="AC130">
        <v>7.2149999999999999</v>
      </c>
      <c r="AD130">
        <v>8.9600000000000009</v>
      </c>
      <c r="AE130">
        <v>7.14</v>
      </c>
      <c r="AF130">
        <v>8.18</v>
      </c>
      <c r="AG130">
        <v>11.375</v>
      </c>
      <c r="AH130">
        <v>12.215</v>
      </c>
      <c r="AI130">
        <v>12.914999999999999</v>
      </c>
      <c r="AJ130">
        <v>14.6</v>
      </c>
      <c r="AK130">
        <v>12.08</v>
      </c>
      <c r="AL130">
        <v>13.58</v>
      </c>
      <c r="AM130">
        <v>11.75</v>
      </c>
      <c r="AN130">
        <v>11.875</v>
      </c>
      <c r="AO130">
        <v>10.46</v>
      </c>
      <c r="AP130">
        <v>11.63</v>
      </c>
      <c r="AQ130">
        <v>13.88</v>
      </c>
      <c r="AR130">
        <v>13.7</v>
      </c>
      <c r="AS130">
        <v>12.59</v>
      </c>
      <c r="AT130">
        <v>11.675000000000001</v>
      </c>
      <c r="AU130">
        <v>11.25</v>
      </c>
      <c r="AV130">
        <v>9.8149999999999995</v>
      </c>
      <c r="AW130">
        <v>10.375</v>
      </c>
      <c r="AX130">
        <v>10.065</v>
      </c>
      <c r="AY130">
        <v>9.18</v>
      </c>
      <c r="AZ130">
        <v>7.8849999999999998</v>
      </c>
      <c r="BA130">
        <v>7.5350000000000001</v>
      </c>
      <c r="BB130">
        <v>7.4850000000000003</v>
      </c>
      <c r="BC130">
        <v>8.5150000000000006</v>
      </c>
      <c r="BD130">
        <v>8.125</v>
      </c>
      <c r="BE130">
        <v>8.0950000000000006</v>
      </c>
      <c r="BF130">
        <v>10.56</v>
      </c>
      <c r="BG130">
        <v>9.7949999999999999</v>
      </c>
      <c r="BH130">
        <v>9.9149999999999991</v>
      </c>
      <c r="BI130">
        <v>10.955</v>
      </c>
      <c r="BJ130">
        <v>12.115</v>
      </c>
      <c r="BK130">
        <v>10.994999999999999</v>
      </c>
      <c r="BL130">
        <v>9.6449999999999996</v>
      </c>
      <c r="BM130">
        <v>8.6549999999999994</v>
      </c>
      <c r="BN130">
        <v>9.1549999999999994</v>
      </c>
      <c r="BO130">
        <v>9.6199999999999992</v>
      </c>
      <c r="BP130">
        <v>9.9949999999999992</v>
      </c>
      <c r="BQ130">
        <v>11.88</v>
      </c>
      <c r="BR130">
        <v>13.885</v>
      </c>
      <c r="BS130">
        <v>14.265000000000001</v>
      </c>
      <c r="BT130">
        <v>16.504999999999999</v>
      </c>
      <c r="BU130">
        <v>17.145</v>
      </c>
      <c r="BV130">
        <v>18.015000000000001</v>
      </c>
      <c r="BW130">
        <v>18.704999999999998</v>
      </c>
      <c r="BX130">
        <v>21.225000000000001</v>
      </c>
      <c r="BY130">
        <v>19.72</v>
      </c>
      <c r="BZ130">
        <v>23.585000000000001</v>
      </c>
      <c r="CA130">
        <v>26.395</v>
      </c>
      <c r="CB130">
        <v>28.975000000000001</v>
      </c>
      <c r="CC130">
        <v>27.475000000000001</v>
      </c>
      <c r="CD130">
        <v>30.605</v>
      </c>
      <c r="CE130">
        <v>33.195</v>
      </c>
      <c r="CF130">
        <v>34.655000000000001</v>
      </c>
      <c r="CG130">
        <v>36.825000000000003</v>
      </c>
      <c r="CH130">
        <v>39.914999999999999</v>
      </c>
      <c r="CI130">
        <v>38.715000000000003</v>
      </c>
      <c r="CJ130">
        <v>37.465000000000003</v>
      </c>
      <c r="CK130">
        <v>39.575000000000003</v>
      </c>
      <c r="CL130">
        <v>36.145000000000003</v>
      </c>
      <c r="CM130">
        <v>40.234999999999999</v>
      </c>
      <c r="CN130">
        <v>46.685000000000002</v>
      </c>
      <c r="CO130">
        <v>49.174999999999997</v>
      </c>
      <c r="CP130">
        <v>47.32</v>
      </c>
      <c r="CQ130">
        <v>44.505000000000003</v>
      </c>
      <c r="CR130">
        <v>44.954999999999998</v>
      </c>
      <c r="CS130">
        <v>44.645000000000003</v>
      </c>
      <c r="CT130">
        <v>42.924999999999997</v>
      </c>
      <c r="CU130">
        <v>41.075000000000003</v>
      </c>
      <c r="CV130">
        <v>44.344999999999999</v>
      </c>
      <c r="CW130">
        <v>43.765000000000001</v>
      </c>
      <c r="CX130">
        <v>44.865000000000002</v>
      </c>
      <c r="CY130">
        <v>50.835000000000001</v>
      </c>
      <c r="CZ130">
        <v>46.484999999999999</v>
      </c>
      <c r="DA130">
        <v>50.685000000000002</v>
      </c>
      <c r="DB130">
        <v>44.255000000000003</v>
      </c>
      <c r="DC130">
        <v>48.234999999999999</v>
      </c>
      <c r="DD130">
        <v>48.685000000000002</v>
      </c>
      <c r="DE130">
        <v>41.66</v>
      </c>
      <c r="DF130">
        <v>43.454999999999998</v>
      </c>
      <c r="DG130">
        <v>36.42</v>
      </c>
      <c r="DH130">
        <v>38.755000000000003</v>
      </c>
      <c r="DI130">
        <v>36.744999999999997</v>
      </c>
      <c r="DJ130">
        <v>39.354999999999997</v>
      </c>
      <c r="DK130">
        <v>41.77</v>
      </c>
      <c r="DL130">
        <v>48.204999999999998</v>
      </c>
      <c r="DM130">
        <v>49.195</v>
      </c>
      <c r="DN130">
        <v>47.234999999999999</v>
      </c>
      <c r="DO130">
        <v>49.935000000000002</v>
      </c>
      <c r="DP130">
        <v>45.954999999999998</v>
      </c>
      <c r="DQ130">
        <v>45.435000000000002</v>
      </c>
      <c r="DR130">
        <v>49.134999999999998</v>
      </c>
      <c r="DS130">
        <v>53.744999999999997</v>
      </c>
      <c r="DT130">
        <v>49.365000000000002</v>
      </c>
      <c r="DU130">
        <v>47.185000000000002</v>
      </c>
      <c r="DV130">
        <v>48.234999999999999</v>
      </c>
      <c r="DW130">
        <v>50.034999999999997</v>
      </c>
      <c r="DX130">
        <v>52.924999999999997</v>
      </c>
      <c r="DY130">
        <v>56.005000000000003</v>
      </c>
      <c r="DZ130">
        <v>56.784999999999997</v>
      </c>
      <c r="EA130">
        <v>53.905000000000001</v>
      </c>
      <c r="EB130">
        <v>54.825000000000003</v>
      </c>
      <c r="EC130">
        <v>52.225000000000001</v>
      </c>
      <c r="ED130">
        <v>54.045000000000002</v>
      </c>
      <c r="EE130">
        <v>49.534999999999997</v>
      </c>
      <c r="EF130">
        <v>54.414999999999999</v>
      </c>
      <c r="EG130">
        <v>58.484999999999999</v>
      </c>
      <c r="EH130">
        <v>57.835000000000001</v>
      </c>
      <c r="EI130">
        <v>54.755000000000003</v>
      </c>
      <c r="EJ130">
        <v>60.725000000000001</v>
      </c>
    </row>
    <row r="131" spans="1:140" x14ac:dyDescent="0.25">
      <c r="A131" t="s">
        <v>130</v>
      </c>
      <c r="B131">
        <f>_xll.BDH($A131,"PX_MID","2007-05-31","","Dir=H","Per=M","Days=A","Dts=H","cols=139;rows=1")</f>
        <v>60.255000000000003</v>
      </c>
      <c r="C131">
        <v>60.32</v>
      </c>
      <c r="D131">
        <v>60.17</v>
      </c>
      <c r="E131">
        <v>68.084999999999994</v>
      </c>
      <c r="F131">
        <v>74.144999999999996</v>
      </c>
      <c r="G131">
        <v>77.392499999999998</v>
      </c>
      <c r="H131">
        <v>85.885000000000005</v>
      </c>
      <c r="I131">
        <v>93.075000000000003</v>
      </c>
      <c r="J131">
        <v>87.605000000000004</v>
      </c>
      <c r="K131">
        <v>85.18</v>
      </c>
      <c r="L131">
        <v>80.364999999999995</v>
      </c>
      <c r="M131">
        <v>84.004999999999995</v>
      </c>
      <c r="N131">
        <v>81.254999999999995</v>
      </c>
      <c r="O131">
        <v>72.180000000000007</v>
      </c>
      <c r="P131">
        <v>70.099999999999994</v>
      </c>
      <c r="Q131">
        <v>70.62</v>
      </c>
      <c r="R131">
        <v>49.524999999999999</v>
      </c>
      <c r="S131">
        <v>38.585000000000001</v>
      </c>
      <c r="T131">
        <v>34.86</v>
      </c>
      <c r="U131">
        <v>38.335000000000001</v>
      </c>
      <c r="V131">
        <v>34.729999999999997</v>
      </c>
      <c r="W131">
        <v>27.515000000000001</v>
      </c>
      <c r="X131">
        <v>32.835000000000001</v>
      </c>
      <c r="Y131">
        <v>41.295000000000002</v>
      </c>
      <c r="Z131">
        <v>43.465000000000003</v>
      </c>
      <c r="AA131">
        <v>39.975000000000001</v>
      </c>
      <c r="AB131">
        <v>43.755000000000003</v>
      </c>
      <c r="AC131">
        <v>43.585000000000001</v>
      </c>
      <c r="AD131">
        <v>42.875</v>
      </c>
      <c r="AE131">
        <v>45.564999999999998</v>
      </c>
      <c r="AF131">
        <v>53.49</v>
      </c>
      <c r="AG131">
        <v>54.06</v>
      </c>
      <c r="AH131">
        <v>49.965000000000003</v>
      </c>
      <c r="AI131">
        <v>57.33</v>
      </c>
      <c r="AJ131">
        <v>59.435000000000002</v>
      </c>
      <c r="AK131">
        <v>59.8</v>
      </c>
      <c r="AL131">
        <v>57.67</v>
      </c>
      <c r="AM131">
        <v>55.655000000000001</v>
      </c>
      <c r="AN131">
        <v>66.685000000000002</v>
      </c>
      <c r="AO131">
        <v>63.255000000000003</v>
      </c>
      <c r="AP131">
        <v>69.790000000000006</v>
      </c>
      <c r="AQ131">
        <v>76.81</v>
      </c>
      <c r="AR131">
        <v>74.685000000000002</v>
      </c>
      <c r="AS131">
        <v>83.08</v>
      </c>
      <c r="AT131">
        <v>90.894999999999996</v>
      </c>
      <c r="AU131">
        <v>90.185000000000002</v>
      </c>
      <c r="AV131">
        <v>96.875</v>
      </c>
      <c r="AW131">
        <v>97.484999999999999</v>
      </c>
      <c r="AX131">
        <v>86.125</v>
      </c>
      <c r="AY131">
        <v>82.46</v>
      </c>
      <c r="AZ131">
        <v>78.545000000000002</v>
      </c>
      <c r="BA131">
        <v>80.81</v>
      </c>
      <c r="BB131">
        <v>64.564999999999998</v>
      </c>
      <c r="BC131">
        <v>75.88</v>
      </c>
      <c r="BD131">
        <v>79.204999999999998</v>
      </c>
      <c r="BE131">
        <v>77.355000000000004</v>
      </c>
      <c r="BF131">
        <v>86.155000000000001</v>
      </c>
      <c r="BG131">
        <v>82.885000000000005</v>
      </c>
      <c r="BH131">
        <v>80.91</v>
      </c>
      <c r="BI131">
        <v>82.355000000000004</v>
      </c>
      <c r="BJ131">
        <v>73.885000000000005</v>
      </c>
      <c r="BK131">
        <v>80.864999999999995</v>
      </c>
      <c r="BL131">
        <v>76.834999999999994</v>
      </c>
      <c r="BM131">
        <v>75.114999999999995</v>
      </c>
      <c r="BN131">
        <v>82.45</v>
      </c>
      <c r="BO131">
        <v>85.465000000000003</v>
      </c>
      <c r="BP131">
        <v>84.075000000000003</v>
      </c>
      <c r="BQ131">
        <v>86.424999999999997</v>
      </c>
      <c r="BR131">
        <v>94.064999999999998</v>
      </c>
      <c r="BS131">
        <v>87.825000000000003</v>
      </c>
      <c r="BT131">
        <v>85.974999999999994</v>
      </c>
      <c r="BU131">
        <v>89.295000000000002</v>
      </c>
      <c r="BV131">
        <v>87.165000000000006</v>
      </c>
      <c r="BW131">
        <v>81.260000000000005</v>
      </c>
      <c r="BX131">
        <v>83.084999999999994</v>
      </c>
      <c r="BY131">
        <v>83.605000000000004</v>
      </c>
      <c r="BZ131">
        <v>81.385000000000005</v>
      </c>
      <c r="CA131">
        <v>81.849999999999994</v>
      </c>
      <c r="CB131">
        <v>84.245000000000005</v>
      </c>
      <c r="CC131">
        <v>91.334999999999994</v>
      </c>
      <c r="CD131">
        <v>85.944999999999993</v>
      </c>
      <c r="CE131">
        <v>85.944999999999993</v>
      </c>
      <c r="CF131">
        <v>90.805000000000007</v>
      </c>
      <c r="CG131">
        <v>93.305000000000007</v>
      </c>
      <c r="CH131">
        <v>91.165000000000006</v>
      </c>
      <c r="CI131">
        <v>90.534999999999997</v>
      </c>
      <c r="CJ131">
        <v>85.105000000000004</v>
      </c>
      <c r="CK131">
        <v>84.084999999999994</v>
      </c>
      <c r="CL131">
        <v>81.974999999999994</v>
      </c>
      <c r="CM131">
        <v>85.534999999999997</v>
      </c>
      <c r="CN131">
        <v>86.655000000000001</v>
      </c>
      <c r="CO131">
        <v>88.465000000000003</v>
      </c>
      <c r="CP131">
        <v>85.165000000000006</v>
      </c>
      <c r="CQ131">
        <v>90.584999999999994</v>
      </c>
      <c r="CR131">
        <v>87.674999999999997</v>
      </c>
      <c r="CS131">
        <v>90.525000000000006</v>
      </c>
      <c r="CT131">
        <v>93.674999999999997</v>
      </c>
      <c r="CU131">
        <v>97.055000000000007</v>
      </c>
      <c r="CV131">
        <v>94.575000000000003</v>
      </c>
      <c r="CW131">
        <v>81.784999999999997</v>
      </c>
      <c r="CX131">
        <v>74</v>
      </c>
      <c r="CY131">
        <v>78.025000000000006</v>
      </c>
      <c r="CZ131">
        <v>79.575000000000003</v>
      </c>
      <c r="DA131">
        <v>76.265000000000001</v>
      </c>
      <c r="DB131">
        <v>76.97</v>
      </c>
      <c r="DC131">
        <v>80.224999999999994</v>
      </c>
      <c r="DD131">
        <v>76.989999999999995</v>
      </c>
      <c r="DE131">
        <v>84.114999999999995</v>
      </c>
      <c r="DF131">
        <v>82.314999999999998</v>
      </c>
      <c r="DG131">
        <v>81.05</v>
      </c>
      <c r="DH131">
        <v>77.715000000000003</v>
      </c>
      <c r="DI131">
        <v>84.545000000000002</v>
      </c>
      <c r="DJ131">
        <v>85.31</v>
      </c>
      <c r="DK131">
        <v>88.295000000000002</v>
      </c>
      <c r="DL131">
        <v>100.235</v>
      </c>
      <c r="DM131">
        <v>103.045</v>
      </c>
      <c r="DN131">
        <v>107.095</v>
      </c>
      <c r="DO131">
        <v>109.505</v>
      </c>
      <c r="DP131">
        <v>108.89</v>
      </c>
      <c r="DQ131">
        <v>111.61499999999999</v>
      </c>
      <c r="DR131">
        <v>122.44499999999999</v>
      </c>
      <c r="DS131">
        <v>123.605</v>
      </c>
      <c r="DT131">
        <v>128.30000000000001</v>
      </c>
      <c r="DU131">
        <v>115.965</v>
      </c>
      <c r="DV131">
        <v>125.575</v>
      </c>
      <c r="DW131">
        <v>132.91</v>
      </c>
      <c r="DX131">
        <v>149.85499999999999</v>
      </c>
      <c r="DY131">
        <v>156.55500000000001</v>
      </c>
      <c r="DZ131">
        <v>166.43</v>
      </c>
      <c r="EA131">
        <v>160.88</v>
      </c>
      <c r="EB131">
        <v>154.905</v>
      </c>
      <c r="EC131">
        <v>135.29499999999999</v>
      </c>
      <c r="ED131">
        <v>149.51499999999999</v>
      </c>
      <c r="EE131">
        <v>139.82499999999999</v>
      </c>
      <c r="EF131">
        <v>144.785</v>
      </c>
      <c r="EG131">
        <v>143.81</v>
      </c>
      <c r="EH131">
        <v>150.35</v>
      </c>
      <c r="EI131">
        <v>135.41499999999999</v>
      </c>
      <c r="EJ131">
        <v>154.85499999999999</v>
      </c>
    </row>
    <row r="132" spans="1:140" x14ac:dyDescent="0.25">
      <c r="A132" t="s">
        <v>131</v>
      </c>
      <c r="B132" t="str">
        <f>_xll.BDH($A132,"PX_MID","2007-05-31","","Dir=H","Per=M","Days=A","Dts=H","cols=139;rows=1")</f>
        <v>#N/A N/A</v>
      </c>
      <c r="C132">
        <v>28.555</v>
      </c>
      <c r="D132">
        <v>23.065000000000001</v>
      </c>
      <c r="E132">
        <v>23.12</v>
      </c>
      <c r="F132">
        <v>20.805</v>
      </c>
      <c r="G132">
        <v>19.305</v>
      </c>
      <c r="H132">
        <v>17.385000000000002</v>
      </c>
      <c r="I132">
        <v>15.06</v>
      </c>
      <c r="J132">
        <v>17.48</v>
      </c>
      <c r="K132">
        <v>15.105</v>
      </c>
      <c r="L132">
        <v>16.375</v>
      </c>
      <c r="M132">
        <v>18.2</v>
      </c>
      <c r="N132">
        <v>17.149999999999999</v>
      </c>
      <c r="O132">
        <v>13.16</v>
      </c>
      <c r="P132">
        <v>14.65</v>
      </c>
      <c r="Q132">
        <v>16.47</v>
      </c>
      <c r="R132">
        <v>13.904999999999999</v>
      </c>
      <c r="S132">
        <v>12.25</v>
      </c>
      <c r="T132">
        <v>10.215</v>
      </c>
      <c r="U132">
        <v>9.5250000000000004</v>
      </c>
      <c r="V132">
        <v>7.1550000000000002</v>
      </c>
      <c r="W132">
        <v>5.74</v>
      </c>
      <c r="X132">
        <v>6.29</v>
      </c>
      <c r="Y132">
        <v>8.125</v>
      </c>
      <c r="Z132">
        <v>9.57</v>
      </c>
      <c r="AA132">
        <v>10.265000000000001</v>
      </c>
      <c r="AB132">
        <v>11.895</v>
      </c>
      <c r="AC132">
        <v>13.75</v>
      </c>
      <c r="AD132">
        <v>16.225000000000001</v>
      </c>
      <c r="AE132">
        <v>14.125</v>
      </c>
      <c r="AF132">
        <v>15.47</v>
      </c>
      <c r="AG132">
        <v>14.72</v>
      </c>
      <c r="AH132">
        <v>13.675000000000001</v>
      </c>
      <c r="AI132">
        <v>13.64</v>
      </c>
      <c r="AJ132">
        <v>14.895</v>
      </c>
      <c r="AK132">
        <v>15.465</v>
      </c>
      <c r="AL132">
        <v>13.44</v>
      </c>
      <c r="AM132">
        <v>13.99</v>
      </c>
      <c r="AN132">
        <v>15.27</v>
      </c>
      <c r="AO132">
        <v>14.505000000000001</v>
      </c>
      <c r="AP132">
        <v>16.675000000000001</v>
      </c>
      <c r="AQ132">
        <v>17.655000000000001</v>
      </c>
      <c r="AR132">
        <v>18.285</v>
      </c>
      <c r="AS132">
        <v>18.52</v>
      </c>
      <c r="AT132">
        <v>20.594999999999999</v>
      </c>
      <c r="AU132">
        <v>21.745000000000001</v>
      </c>
      <c r="AV132">
        <v>24.11</v>
      </c>
      <c r="AW132">
        <v>24.824999999999999</v>
      </c>
      <c r="AX132">
        <v>23.864999999999998</v>
      </c>
      <c r="AY132">
        <v>26.745000000000001</v>
      </c>
      <c r="AZ132">
        <v>25.594999999999999</v>
      </c>
      <c r="BA132">
        <v>25.145</v>
      </c>
      <c r="BB132">
        <v>22.954999999999998</v>
      </c>
      <c r="BC132">
        <v>23.565000000000001</v>
      </c>
      <c r="BD132">
        <v>23.785</v>
      </c>
      <c r="BE132">
        <v>23.995000000000001</v>
      </c>
      <c r="BF132">
        <v>27.195</v>
      </c>
      <c r="BG132">
        <v>30.015000000000001</v>
      </c>
      <c r="BH132">
        <v>33.344999999999999</v>
      </c>
      <c r="BI132">
        <v>33.875</v>
      </c>
      <c r="BJ132">
        <v>33.115000000000002</v>
      </c>
      <c r="BK132">
        <v>34.575000000000003</v>
      </c>
      <c r="BL132">
        <v>35.945</v>
      </c>
      <c r="BM132">
        <v>38.734999999999999</v>
      </c>
      <c r="BN132">
        <v>39.74</v>
      </c>
      <c r="BO132">
        <v>40.994999999999997</v>
      </c>
      <c r="BP132">
        <v>41.625</v>
      </c>
      <c r="BQ132">
        <v>38.555</v>
      </c>
      <c r="BR132">
        <v>38.375</v>
      </c>
      <c r="BS132">
        <v>38.534999999999997</v>
      </c>
      <c r="BT132">
        <v>44.835000000000001</v>
      </c>
      <c r="BU132">
        <v>43.744999999999997</v>
      </c>
      <c r="BV132">
        <v>47.424999999999997</v>
      </c>
      <c r="BW132">
        <v>47.634999999999998</v>
      </c>
      <c r="BX132">
        <v>49.505000000000003</v>
      </c>
      <c r="BY132">
        <v>47.225000000000001</v>
      </c>
      <c r="BZ132">
        <v>50.545000000000002</v>
      </c>
      <c r="CA132">
        <v>51.884999999999998</v>
      </c>
      <c r="CB132">
        <v>53.295000000000002</v>
      </c>
      <c r="CC132">
        <v>55.954999999999998</v>
      </c>
      <c r="CD132">
        <v>53.664999999999999</v>
      </c>
      <c r="CE132">
        <v>57.395000000000003</v>
      </c>
      <c r="CF132">
        <v>58.195</v>
      </c>
      <c r="CG132">
        <v>55.884999999999998</v>
      </c>
      <c r="CH132">
        <v>59.125</v>
      </c>
      <c r="CI132">
        <v>61.975000000000001</v>
      </c>
      <c r="CJ132">
        <v>61.064999999999998</v>
      </c>
      <c r="CK132">
        <v>62.365000000000002</v>
      </c>
      <c r="CL132">
        <v>64.394999999999996</v>
      </c>
      <c r="CM132">
        <v>63.784999999999997</v>
      </c>
      <c r="CN132">
        <v>65.564999999999998</v>
      </c>
      <c r="CO132">
        <v>65.495000000000005</v>
      </c>
      <c r="CP132">
        <v>54.395000000000003</v>
      </c>
      <c r="CQ132">
        <v>60.984999999999999</v>
      </c>
      <c r="CR132">
        <v>56.365000000000002</v>
      </c>
      <c r="CS132">
        <v>57.975000000000001</v>
      </c>
      <c r="CT132">
        <v>58.284999999999997</v>
      </c>
      <c r="CU132">
        <v>57.604999999999997</v>
      </c>
      <c r="CV132">
        <v>55.82</v>
      </c>
      <c r="CW132">
        <v>53.744999999999997</v>
      </c>
      <c r="CX132">
        <v>51.965000000000003</v>
      </c>
      <c r="CY132">
        <v>56.225000000000001</v>
      </c>
      <c r="CZ132">
        <v>56.765000000000001</v>
      </c>
      <c r="DA132">
        <v>53.625</v>
      </c>
      <c r="DB132">
        <v>45.805</v>
      </c>
      <c r="DC132">
        <v>46.414999999999999</v>
      </c>
      <c r="DD132">
        <v>50.924999999999997</v>
      </c>
      <c r="DE132">
        <v>56.274999999999999</v>
      </c>
      <c r="DF132">
        <v>56.8</v>
      </c>
      <c r="DG132">
        <v>53.604999999999997</v>
      </c>
      <c r="DH132">
        <v>56.835000000000001</v>
      </c>
      <c r="DI132">
        <v>60.005000000000003</v>
      </c>
      <c r="DJ132">
        <v>56.555</v>
      </c>
      <c r="DK132">
        <v>56.335000000000001</v>
      </c>
      <c r="DL132">
        <v>67.775000000000006</v>
      </c>
      <c r="DM132">
        <v>72.094999999999999</v>
      </c>
      <c r="DN132">
        <v>69.284999999999997</v>
      </c>
      <c r="DO132">
        <v>71.135000000000005</v>
      </c>
      <c r="DP132">
        <v>68.394999999999996</v>
      </c>
      <c r="DQ132">
        <v>62.585000000000001</v>
      </c>
      <c r="DR132">
        <v>58.704999999999998</v>
      </c>
      <c r="DS132">
        <v>62.185000000000002</v>
      </c>
      <c r="DT132">
        <v>60.945</v>
      </c>
      <c r="DU132">
        <v>58.975000000000001</v>
      </c>
      <c r="DV132">
        <v>64.474999999999994</v>
      </c>
      <c r="DW132">
        <v>66.534999999999997</v>
      </c>
      <c r="DX132">
        <v>70.584999999999994</v>
      </c>
      <c r="DY132">
        <v>76.924999999999997</v>
      </c>
      <c r="DZ132">
        <v>79.805000000000007</v>
      </c>
      <c r="EA132">
        <v>78.814999999999998</v>
      </c>
      <c r="EB132">
        <v>71.58</v>
      </c>
      <c r="EC132">
        <v>71.254999999999995</v>
      </c>
      <c r="ED132">
        <v>73.86</v>
      </c>
      <c r="EE132">
        <v>70.424999999999997</v>
      </c>
      <c r="EF132">
        <v>71.415000000000006</v>
      </c>
      <c r="EG132">
        <v>78.114999999999995</v>
      </c>
      <c r="EH132">
        <v>76.454999999999998</v>
      </c>
      <c r="EI132">
        <v>69.655000000000001</v>
      </c>
      <c r="EJ132">
        <v>71.295000000000002</v>
      </c>
    </row>
    <row r="133" spans="1:140" x14ac:dyDescent="0.25">
      <c r="A133" t="s">
        <v>132</v>
      </c>
      <c r="B133" t="str">
        <f>_xll.BDH($A133,"PX_MID","2007-05-31","","Dir=H","Per=M","Days=A","Dts=H","cols=139;rows=1")</f>
        <v>#N/A N/A</v>
      </c>
      <c r="C133" t="s">
        <v>506</v>
      </c>
      <c r="D133" t="s">
        <v>506</v>
      </c>
      <c r="E133" t="s">
        <v>506</v>
      </c>
      <c r="F133" t="s">
        <v>506</v>
      </c>
      <c r="G133" t="s">
        <v>506</v>
      </c>
      <c r="H133" t="s">
        <v>506</v>
      </c>
      <c r="I133" t="s">
        <v>506</v>
      </c>
      <c r="J133" t="s">
        <v>506</v>
      </c>
      <c r="K133" t="s">
        <v>506</v>
      </c>
      <c r="L133" t="s">
        <v>506</v>
      </c>
      <c r="M133" t="s">
        <v>506</v>
      </c>
      <c r="N133" t="s">
        <v>506</v>
      </c>
      <c r="O133" t="s">
        <v>506</v>
      </c>
      <c r="P133" t="s">
        <v>506</v>
      </c>
      <c r="Q133" t="s">
        <v>506</v>
      </c>
      <c r="R133" t="s">
        <v>506</v>
      </c>
      <c r="S133" t="s">
        <v>506</v>
      </c>
      <c r="T133" t="s">
        <v>506</v>
      </c>
      <c r="U133" t="s">
        <v>506</v>
      </c>
      <c r="V133" t="s">
        <v>506</v>
      </c>
      <c r="W133" t="s">
        <v>506</v>
      </c>
      <c r="X133" t="s">
        <v>506</v>
      </c>
      <c r="Y133" t="s">
        <v>506</v>
      </c>
      <c r="Z133" t="s">
        <v>506</v>
      </c>
      <c r="AA133" t="s">
        <v>506</v>
      </c>
      <c r="AB133" t="s">
        <v>506</v>
      </c>
      <c r="AC133" t="s">
        <v>506</v>
      </c>
      <c r="AD133" t="s">
        <v>506</v>
      </c>
      <c r="AE133" t="s">
        <v>506</v>
      </c>
      <c r="AF133">
        <v>23.01</v>
      </c>
      <c r="AG133">
        <v>22.42</v>
      </c>
      <c r="AH133">
        <v>23.445</v>
      </c>
      <c r="AI133">
        <v>23.864999999999998</v>
      </c>
      <c r="AJ133">
        <v>25.265000000000001</v>
      </c>
      <c r="AK133">
        <v>28.56</v>
      </c>
      <c r="AL133">
        <v>30.204999999999998</v>
      </c>
      <c r="AM133">
        <v>27.515000000000001</v>
      </c>
      <c r="AN133">
        <v>29.155000000000001</v>
      </c>
      <c r="AO133">
        <v>27.305</v>
      </c>
      <c r="AP133">
        <v>29.254999999999999</v>
      </c>
      <c r="AQ133">
        <v>28.195</v>
      </c>
      <c r="AR133">
        <v>32.854999999999997</v>
      </c>
      <c r="AS133">
        <v>30.65</v>
      </c>
      <c r="AT133">
        <v>27.79</v>
      </c>
      <c r="AU133">
        <v>28.234999999999999</v>
      </c>
      <c r="AV133">
        <v>31.37</v>
      </c>
      <c r="AW133">
        <v>32.555</v>
      </c>
      <c r="AX133">
        <v>35.01</v>
      </c>
      <c r="AY133">
        <v>33.895000000000003</v>
      </c>
      <c r="AZ133">
        <v>31.434999999999999</v>
      </c>
      <c r="BA133">
        <v>36.545000000000002</v>
      </c>
      <c r="BB133">
        <v>37.734999999999999</v>
      </c>
      <c r="BC133">
        <v>39.704999999999998</v>
      </c>
      <c r="BD133">
        <v>40.484999999999999</v>
      </c>
      <c r="BE133">
        <v>41.104999999999997</v>
      </c>
      <c r="BF133">
        <v>42.585000000000001</v>
      </c>
      <c r="BG133">
        <v>42.055</v>
      </c>
      <c r="BH133">
        <v>46.215000000000003</v>
      </c>
      <c r="BI133">
        <v>47.475000000000001</v>
      </c>
      <c r="BJ133">
        <v>48.975000000000001</v>
      </c>
      <c r="BK133">
        <v>54.39</v>
      </c>
      <c r="BL133">
        <v>51.024999999999999</v>
      </c>
      <c r="BM133">
        <v>51.04</v>
      </c>
      <c r="BN133">
        <v>51.545000000000002</v>
      </c>
      <c r="BO133">
        <v>48.534999999999997</v>
      </c>
      <c r="BP133">
        <v>49.854999999999997</v>
      </c>
      <c r="BQ133">
        <v>44.115000000000002</v>
      </c>
      <c r="BR133">
        <v>46.234999999999999</v>
      </c>
      <c r="BS133">
        <v>46.344999999999999</v>
      </c>
      <c r="BT133">
        <v>50.465000000000003</v>
      </c>
      <c r="BU133">
        <v>52.085000000000001</v>
      </c>
      <c r="BV133">
        <v>52.795000000000002</v>
      </c>
      <c r="BW133">
        <v>50.58</v>
      </c>
      <c r="BX133">
        <v>54.674999999999997</v>
      </c>
      <c r="BY133">
        <v>53.954999999999998</v>
      </c>
      <c r="BZ133">
        <v>56.45</v>
      </c>
      <c r="CA133">
        <v>57.774999999999999</v>
      </c>
      <c r="CB133">
        <v>56.954999999999998</v>
      </c>
      <c r="CC133">
        <v>60.305</v>
      </c>
      <c r="CD133">
        <v>56.314999999999998</v>
      </c>
      <c r="CE133">
        <v>59.905000000000001</v>
      </c>
      <c r="CF133">
        <v>55.494999999999997</v>
      </c>
      <c r="CG133">
        <v>56.435000000000002</v>
      </c>
      <c r="CH133">
        <v>53.774999999999999</v>
      </c>
      <c r="CI133">
        <v>57.354999999999997</v>
      </c>
      <c r="CJ133">
        <v>55.22</v>
      </c>
      <c r="CK133">
        <v>63.994999999999997</v>
      </c>
      <c r="CL133">
        <v>61.134999999999998</v>
      </c>
      <c r="CM133">
        <v>62.645000000000003</v>
      </c>
      <c r="CN133">
        <v>66.754999999999995</v>
      </c>
      <c r="CO133">
        <v>70.685000000000002</v>
      </c>
      <c r="CP133">
        <v>67.045000000000002</v>
      </c>
      <c r="CQ133">
        <v>72.625</v>
      </c>
      <c r="CR133">
        <v>75.375</v>
      </c>
      <c r="CS133">
        <v>72.715000000000003</v>
      </c>
      <c r="CT133">
        <v>72.605000000000004</v>
      </c>
      <c r="CU133">
        <v>77.72</v>
      </c>
      <c r="CV133">
        <v>80.394999999999996</v>
      </c>
      <c r="CW133">
        <v>74.495000000000005</v>
      </c>
      <c r="CX133">
        <v>72.424999999999997</v>
      </c>
      <c r="CY133">
        <v>67.75</v>
      </c>
      <c r="CZ133">
        <v>65.39</v>
      </c>
      <c r="DA133">
        <v>71.849999999999994</v>
      </c>
      <c r="DB133">
        <v>75.015000000000001</v>
      </c>
      <c r="DC133">
        <v>74.245000000000005</v>
      </c>
      <c r="DD133">
        <v>85.63</v>
      </c>
      <c r="DE133">
        <v>81.89</v>
      </c>
      <c r="DF133">
        <v>89.85</v>
      </c>
      <c r="DG133">
        <v>93.995000000000005</v>
      </c>
      <c r="DH133">
        <v>94.745000000000005</v>
      </c>
      <c r="DI133">
        <v>73.38</v>
      </c>
      <c r="DJ133">
        <v>69.995000000000005</v>
      </c>
      <c r="DK133">
        <v>69.075000000000003</v>
      </c>
      <c r="DL133">
        <v>77.385000000000005</v>
      </c>
      <c r="DM133">
        <v>74.075000000000003</v>
      </c>
      <c r="DN133">
        <v>73.825000000000003</v>
      </c>
      <c r="DO133">
        <v>73.015000000000001</v>
      </c>
      <c r="DP133">
        <v>69.724999999999994</v>
      </c>
      <c r="DQ133">
        <v>72.704999999999998</v>
      </c>
      <c r="DR133">
        <v>73.385000000000005</v>
      </c>
      <c r="DS133">
        <v>72.105000000000004</v>
      </c>
      <c r="DT133">
        <v>75.165000000000006</v>
      </c>
      <c r="DU133">
        <v>72.55</v>
      </c>
      <c r="DV133">
        <v>81.055000000000007</v>
      </c>
      <c r="DW133">
        <v>80.844999999999999</v>
      </c>
      <c r="DX133">
        <v>88.084999999999994</v>
      </c>
      <c r="DY133">
        <v>93.04</v>
      </c>
      <c r="DZ133">
        <v>103.105</v>
      </c>
      <c r="EA133">
        <v>94.6</v>
      </c>
      <c r="EB133">
        <v>93.51</v>
      </c>
      <c r="EC133">
        <v>96.525000000000006</v>
      </c>
      <c r="ED133">
        <v>87.515000000000001</v>
      </c>
      <c r="EE133">
        <v>98.605000000000004</v>
      </c>
      <c r="EF133">
        <v>98.144999999999996</v>
      </c>
      <c r="EG133">
        <v>107.735</v>
      </c>
      <c r="EH133">
        <v>109.295</v>
      </c>
      <c r="EI133">
        <v>111.35</v>
      </c>
      <c r="EJ133">
        <v>110.97499999999999</v>
      </c>
    </row>
    <row r="134" spans="1:140" x14ac:dyDescent="0.25">
      <c r="A134" t="s">
        <v>133</v>
      </c>
      <c r="B134">
        <f>_xll.BDH($A134,"PX_MID","2007-05-31","","Dir=H","Per=M","Days=A","Dts=H","cols=139;rows=1")</f>
        <v>49.024999999999999</v>
      </c>
      <c r="C134">
        <v>51.65</v>
      </c>
      <c r="D134">
        <v>55.445</v>
      </c>
      <c r="E134">
        <v>54.715000000000003</v>
      </c>
      <c r="F134">
        <v>57.79</v>
      </c>
      <c r="G134">
        <v>53.12</v>
      </c>
      <c r="H134">
        <v>55.08</v>
      </c>
      <c r="I134">
        <v>52.895000000000003</v>
      </c>
      <c r="J134">
        <v>49.274999999999999</v>
      </c>
      <c r="K134">
        <v>47.65</v>
      </c>
      <c r="L134">
        <v>45.265000000000001</v>
      </c>
      <c r="M134">
        <v>50.145000000000003</v>
      </c>
      <c r="N134">
        <v>50.365000000000002</v>
      </c>
      <c r="O134">
        <v>48.435000000000002</v>
      </c>
      <c r="P134">
        <v>53.174999999999997</v>
      </c>
      <c r="Q134">
        <v>54.085000000000001</v>
      </c>
      <c r="R134">
        <v>51.604999999999997</v>
      </c>
      <c r="S134">
        <v>46.765000000000001</v>
      </c>
      <c r="T134">
        <v>46.484999999999999</v>
      </c>
      <c r="U134">
        <v>51.89</v>
      </c>
      <c r="V134">
        <v>49.3</v>
      </c>
      <c r="W134">
        <v>45.79</v>
      </c>
      <c r="X134">
        <v>47.39</v>
      </c>
      <c r="Y134">
        <v>51.314999999999998</v>
      </c>
      <c r="Z134">
        <v>52.204999999999998</v>
      </c>
      <c r="AA134">
        <v>56.475000000000001</v>
      </c>
      <c r="AB134">
        <v>54.575000000000003</v>
      </c>
      <c r="AC134">
        <v>53.98</v>
      </c>
      <c r="AD134">
        <v>52.204999999999998</v>
      </c>
      <c r="AE134">
        <v>55.91</v>
      </c>
      <c r="AF134">
        <v>57.96</v>
      </c>
      <c r="AG134">
        <v>60.384999999999998</v>
      </c>
      <c r="AH134">
        <v>55.68</v>
      </c>
      <c r="AI134">
        <v>56.77</v>
      </c>
      <c r="AJ134">
        <v>58.295000000000002</v>
      </c>
      <c r="AK134">
        <v>57.155000000000001</v>
      </c>
      <c r="AL134">
        <v>52.755000000000003</v>
      </c>
      <c r="AM134">
        <v>49.784999999999997</v>
      </c>
      <c r="AN134">
        <v>46.975000000000001</v>
      </c>
      <c r="AO134">
        <v>43.475000000000001</v>
      </c>
      <c r="AP134">
        <v>50.44</v>
      </c>
      <c r="AQ134">
        <v>49.125</v>
      </c>
      <c r="AR134">
        <v>49.33</v>
      </c>
      <c r="AS134">
        <v>53.994999999999997</v>
      </c>
      <c r="AT134">
        <v>56.954999999999998</v>
      </c>
      <c r="AU134">
        <v>56.734999999999999</v>
      </c>
      <c r="AV134">
        <v>57.725000000000001</v>
      </c>
      <c r="AW134">
        <v>56.365000000000002</v>
      </c>
      <c r="AX134">
        <v>58.395000000000003</v>
      </c>
      <c r="AY134">
        <v>59.075000000000003</v>
      </c>
      <c r="AZ134">
        <v>54.024999999999999</v>
      </c>
      <c r="BA134">
        <v>50.034999999999997</v>
      </c>
      <c r="BB134">
        <v>49.37</v>
      </c>
      <c r="BC134">
        <v>55.814999999999998</v>
      </c>
      <c r="BD134">
        <v>58.625</v>
      </c>
      <c r="BE134">
        <v>58.075000000000003</v>
      </c>
      <c r="BF134">
        <v>58.085000000000001</v>
      </c>
      <c r="BG134">
        <v>58.075000000000003</v>
      </c>
      <c r="BH134">
        <v>61.125</v>
      </c>
      <c r="BI134">
        <v>57.685000000000002</v>
      </c>
      <c r="BJ134">
        <v>56.755000000000003</v>
      </c>
      <c r="BK134">
        <v>59.895000000000003</v>
      </c>
      <c r="BL134">
        <v>58.445</v>
      </c>
      <c r="BM134">
        <v>60.48</v>
      </c>
      <c r="BN134">
        <v>63.42</v>
      </c>
      <c r="BO134">
        <v>57.734999999999999</v>
      </c>
      <c r="BP134">
        <v>57.734999999999999</v>
      </c>
      <c r="BQ134">
        <v>58.26</v>
      </c>
      <c r="BR134">
        <v>57.935000000000002</v>
      </c>
      <c r="BS134">
        <v>56.174999999999997</v>
      </c>
      <c r="BT134">
        <v>56.445</v>
      </c>
      <c r="BU134">
        <v>56.314999999999998</v>
      </c>
      <c r="BV134">
        <v>61.835000000000001</v>
      </c>
      <c r="BW134">
        <v>60.615000000000002</v>
      </c>
      <c r="BX134">
        <v>58.32</v>
      </c>
      <c r="BY134">
        <v>58.534999999999997</v>
      </c>
      <c r="BZ134">
        <v>61.805</v>
      </c>
      <c r="CA134">
        <v>59.914999999999999</v>
      </c>
      <c r="CB134">
        <v>60.945</v>
      </c>
      <c r="CC134">
        <v>53.545000000000002</v>
      </c>
      <c r="CD134">
        <v>52.484999999999999</v>
      </c>
      <c r="CE134">
        <v>52.994999999999997</v>
      </c>
      <c r="CF134">
        <v>57.924999999999997</v>
      </c>
      <c r="CG134">
        <v>55.92</v>
      </c>
      <c r="CH134">
        <v>59.884999999999998</v>
      </c>
      <c r="CI134">
        <v>58.685000000000002</v>
      </c>
      <c r="CJ134">
        <v>61.075000000000003</v>
      </c>
      <c r="CK134">
        <v>63.225000000000001</v>
      </c>
      <c r="CL134">
        <v>60.69</v>
      </c>
      <c r="CM134">
        <v>63.435000000000002</v>
      </c>
      <c r="CN134">
        <v>65.33</v>
      </c>
      <c r="CO134">
        <v>67.05</v>
      </c>
      <c r="CP134">
        <v>71.075000000000003</v>
      </c>
      <c r="CQ134">
        <v>70.144999999999996</v>
      </c>
      <c r="CR134">
        <v>76.844999999999999</v>
      </c>
      <c r="CS134">
        <v>71.415000000000006</v>
      </c>
      <c r="CT134">
        <v>75.234999999999999</v>
      </c>
      <c r="CU134">
        <v>72.5</v>
      </c>
      <c r="CV134">
        <v>73.795000000000002</v>
      </c>
      <c r="CW134">
        <v>67.77</v>
      </c>
      <c r="CX134">
        <v>61.445</v>
      </c>
      <c r="CY134">
        <v>67.954999999999998</v>
      </c>
      <c r="CZ134">
        <v>68.314999999999998</v>
      </c>
      <c r="DA134">
        <v>71.11</v>
      </c>
      <c r="DB134">
        <v>65.644999999999996</v>
      </c>
      <c r="DC134">
        <v>66.525000000000006</v>
      </c>
      <c r="DD134">
        <v>71.444999999999993</v>
      </c>
      <c r="DE134">
        <v>75.180000000000007</v>
      </c>
      <c r="DF134">
        <v>77.155000000000001</v>
      </c>
      <c r="DG134">
        <v>81.405000000000001</v>
      </c>
      <c r="DH134">
        <v>86.334999999999994</v>
      </c>
      <c r="DI134">
        <v>82.814999999999998</v>
      </c>
      <c r="DJ134">
        <v>84.605000000000004</v>
      </c>
      <c r="DK134">
        <v>81.424999999999997</v>
      </c>
      <c r="DL134">
        <v>87.474999999999994</v>
      </c>
      <c r="DM134">
        <v>91.915000000000006</v>
      </c>
      <c r="DN134">
        <v>91.91</v>
      </c>
      <c r="DO134">
        <v>97.444999999999993</v>
      </c>
      <c r="DP134">
        <v>98.185000000000002</v>
      </c>
      <c r="DQ134">
        <v>105.55</v>
      </c>
      <c r="DR134">
        <v>108.785</v>
      </c>
      <c r="DS134">
        <v>111.17</v>
      </c>
      <c r="DT134">
        <v>108.30500000000001</v>
      </c>
      <c r="DU134">
        <v>108.315</v>
      </c>
      <c r="DV134">
        <v>93.635000000000005</v>
      </c>
      <c r="DW134">
        <v>93.784999999999997</v>
      </c>
      <c r="DX134">
        <v>98.495000000000005</v>
      </c>
      <c r="DY134">
        <v>98.495000000000005</v>
      </c>
      <c r="DZ134">
        <v>105.85</v>
      </c>
      <c r="EA134">
        <v>103.065</v>
      </c>
      <c r="EB134">
        <v>100.285</v>
      </c>
      <c r="EC134">
        <v>101.215</v>
      </c>
      <c r="ED134">
        <v>106.53</v>
      </c>
      <c r="EE134">
        <v>109.96</v>
      </c>
      <c r="EF134">
        <v>107.715</v>
      </c>
      <c r="EG134">
        <v>109.965</v>
      </c>
      <c r="EH134">
        <v>107.905</v>
      </c>
      <c r="EI134">
        <v>94.114999999999995</v>
      </c>
      <c r="EJ134">
        <v>88.58</v>
      </c>
    </row>
    <row r="135" spans="1:140" x14ac:dyDescent="0.25">
      <c r="A135" t="s">
        <v>134</v>
      </c>
      <c r="B135">
        <f>_xll.BDH($A135,"PX_MID","2007-05-31","","Dir=H","Per=M","Days=A","Dts=H","cols=139;rows=1")</f>
        <v>23.385000000000002</v>
      </c>
      <c r="C135">
        <v>19.920000000000002</v>
      </c>
      <c r="D135">
        <v>16.315000000000001</v>
      </c>
      <c r="E135">
        <v>15.095000000000001</v>
      </c>
      <c r="F135">
        <v>12.82</v>
      </c>
      <c r="G135">
        <v>12.68</v>
      </c>
      <c r="H135">
        <v>11.984999999999999</v>
      </c>
      <c r="I135">
        <v>13.16</v>
      </c>
      <c r="J135">
        <v>17.265000000000001</v>
      </c>
      <c r="K135">
        <v>14.045</v>
      </c>
      <c r="L135">
        <v>15.725</v>
      </c>
      <c r="M135">
        <v>15.5</v>
      </c>
      <c r="N135">
        <v>12.715</v>
      </c>
      <c r="O135">
        <v>10.845000000000001</v>
      </c>
      <c r="P135">
        <v>11.13</v>
      </c>
      <c r="Q135">
        <v>12.47</v>
      </c>
      <c r="R135">
        <v>13.08</v>
      </c>
      <c r="S135">
        <v>7.37</v>
      </c>
      <c r="T135">
        <v>6.86</v>
      </c>
      <c r="U135">
        <v>7.07</v>
      </c>
      <c r="V135">
        <v>5.97</v>
      </c>
      <c r="W135">
        <v>8.4649999999999999</v>
      </c>
      <c r="X135">
        <v>9.6850000000000005</v>
      </c>
      <c r="Y135">
        <v>13.035</v>
      </c>
      <c r="Z135">
        <v>9.1999999999999993</v>
      </c>
      <c r="AA135">
        <v>9.3650000000000002</v>
      </c>
      <c r="AB135">
        <v>11.6</v>
      </c>
      <c r="AC135">
        <v>13.404999999999999</v>
      </c>
      <c r="AD135">
        <v>11.4</v>
      </c>
      <c r="AE135">
        <v>10.975</v>
      </c>
      <c r="AF135">
        <v>10.28</v>
      </c>
      <c r="AG135">
        <v>10.875</v>
      </c>
      <c r="AH135">
        <v>11.795</v>
      </c>
      <c r="AI135">
        <v>12.36</v>
      </c>
      <c r="AJ135">
        <v>12.605</v>
      </c>
      <c r="AK135">
        <v>14.69</v>
      </c>
      <c r="AL135">
        <v>12.2</v>
      </c>
      <c r="AM135">
        <v>9.8350000000000009</v>
      </c>
      <c r="AN135">
        <v>11.02</v>
      </c>
      <c r="AO135">
        <v>10.27</v>
      </c>
      <c r="AP135">
        <v>11.12</v>
      </c>
      <c r="AQ135">
        <v>10.43</v>
      </c>
      <c r="AR135">
        <v>10.035</v>
      </c>
      <c r="AS135">
        <v>11.94</v>
      </c>
      <c r="AT135">
        <v>12.385</v>
      </c>
      <c r="AU135">
        <v>11.83</v>
      </c>
      <c r="AV135">
        <v>11.645</v>
      </c>
      <c r="AW135">
        <v>12.445</v>
      </c>
      <c r="AX135">
        <v>12.164999999999999</v>
      </c>
      <c r="AY135">
        <v>11.525</v>
      </c>
      <c r="AZ135">
        <v>11.895</v>
      </c>
      <c r="BA135">
        <v>10.515000000000001</v>
      </c>
      <c r="BB135">
        <v>9.0350000000000001</v>
      </c>
      <c r="BC135">
        <v>11.135</v>
      </c>
      <c r="BD135">
        <v>11.914999999999999</v>
      </c>
      <c r="BE135">
        <v>12.615</v>
      </c>
      <c r="BF135">
        <v>13.914999999999999</v>
      </c>
      <c r="BG135">
        <v>14.324999999999999</v>
      </c>
      <c r="BH135">
        <v>15.175000000000001</v>
      </c>
      <c r="BI135">
        <v>16.335000000000001</v>
      </c>
      <c r="BJ135">
        <v>16.605</v>
      </c>
      <c r="BK135">
        <v>18.375</v>
      </c>
      <c r="BL135">
        <v>17.635000000000002</v>
      </c>
      <c r="BM135">
        <v>18.975000000000001</v>
      </c>
      <c r="BN135">
        <v>20.625</v>
      </c>
      <c r="BO135">
        <v>20.954999999999998</v>
      </c>
      <c r="BP135">
        <v>19.445</v>
      </c>
      <c r="BQ135">
        <v>19.765000000000001</v>
      </c>
      <c r="BR135">
        <v>23.655000000000001</v>
      </c>
      <c r="BS135">
        <v>22.295000000000002</v>
      </c>
      <c r="BT135">
        <v>24.295000000000002</v>
      </c>
      <c r="BU135">
        <v>26.074999999999999</v>
      </c>
      <c r="BV135">
        <v>24.344999999999999</v>
      </c>
      <c r="BW135">
        <v>21.285</v>
      </c>
      <c r="BX135">
        <v>20.094999999999999</v>
      </c>
      <c r="BY135">
        <v>17.844999999999999</v>
      </c>
      <c r="BZ135">
        <v>19.425000000000001</v>
      </c>
      <c r="CA135">
        <v>18.945</v>
      </c>
      <c r="CB135">
        <v>19.875</v>
      </c>
      <c r="CC135">
        <v>22.315000000000001</v>
      </c>
      <c r="CD135">
        <v>23.475000000000001</v>
      </c>
      <c r="CE135">
        <v>24.565000000000001</v>
      </c>
      <c r="CF135">
        <v>21.655000000000001</v>
      </c>
      <c r="CG135">
        <v>22.274999999999999</v>
      </c>
      <c r="CH135">
        <v>23.684999999999999</v>
      </c>
      <c r="CI135">
        <v>24.574999999999999</v>
      </c>
      <c r="CJ135">
        <v>20.704999999999998</v>
      </c>
      <c r="CK135">
        <v>21.675000000000001</v>
      </c>
      <c r="CL135">
        <v>20.515000000000001</v>
      </c>
      <c r="CM135">
        <v>22.785</v>
      </c>
      <c r="CN135">
        <v>25.495000000000001</v>
      </c>
      <c r="CO135">
        <v>25.285</v>
      </c>
      <c r="CP135">
        <v>24.515000000000001</v>
      </c>
      <c r="CQ135">
        <v>27.315000000000001</v>
      </c>
      <c r="CR135">
        <v>28.475000000000001</v>
      </c>
      <c r="CS135">
        <v>25.39</v>
      </c>
      <c r="CT135">
        <v>26.125</v>
      </c>
      <c r="CU135">
        <v>27.364999999999998</v>
      </c>
      <c r="CV135">
        <v>29.695</v>
      </c>
      <c r="CW135">
        <v>30.375</v>
      </c>
      <c r="CX135">
        <v>29.355</v>
      </c>
      <c r="CY135">
        <v>29.445</v>
      </c>
      <c r="CZ135">
        <v>32.314999999999998</v>
      </c>
      <c r="DA135">
        <v>32.020000000000003</v>
      </c>
      <c r="DB135">
        <v>27.515000000000001</v>
      </c>
      <c r="DC135">
        <v>26.725000000000001</v>
      </c>
      <c r="DD135">
        <v>30.225000000000001</v>
      </c>
      <c r="DE135">
        <v>30.055</v>
      </c>
      <c r="DF135">
        <v>30.574999999999999</v>
      </c>
      <c r="DG135">
        <v>31.484999999999999</v>
      </c>
      <c r="DH135">
        <v>32.884999999999998</v>
      </c>
      <c r="DI135">
        <v>32.064999999999998</v>
      </c>
      <c r="DJ135">
        <v>30.195</v>
      </c>
      <c r="DK135">
        <v>28.835000000000001</v>
      </c>
      <c r="DL135">
        <v>27.725000000000001</v>
      </c>
      <c r="DM135">
        <v>27.335000000000001</v>
      </c>
      <c r="DN135">
        <v>29.914999999999999</v>
      </c>
      <c r="DO135">
        <v>31.995000000000001</v>
      </c>
      <c r="DP135">
        <v>33.305</v>
      </c>
      <c r="DQ135">
        <v>32.884999999999998</v>
      </c>
      <c r="DR135">
        <v>32.695</v>
      </c>
      <c r="DS135">
        <v>34.575000000000003</v>
      </c>
      <c r="DT135">
        <v>35.695</v>
      </c>
      <c r="DU135">
        <v>36.145000000000003</v>
      </c>
      <c r="DV135">
        <v>39.924999999999997</v>
      </c>
      <c r="DW135">
        <v>44.244999999999997</v>
      </c>
      <c r="DX135">
        <v>50.994999999999997</v>
      </c>
      <c r="DY135">
        <v>51.075000000000003</v>
      </c>
      <c r="DZ135">
        <v>49.045000000000002</v>
      </c>
      <c r="EA135">
        <v>41.905000000000001</v>
      </c>
      <c r="EB135">
        <v>43.844999999999999</v>
      </c>
      <c r="EC135">
        <v>44.155000000000001</v>
      </c>
      <c r="ED135">
        <v>42.204999999999998</v>
      </c>
      <c r="EE135">
        <v>41.005000000000003</v>
      </c>
      <c r="EF135">
        <v>43.695</v>
      </c>
      <c r="EG135">
        <v>44.515000000000001</v>
      </c>
      <c r="EH135">
        <v>42.174999999999997</v>
      </c>
      <c r="EI135">
        <v>35.954999999999998</v>
      </c>
      <c r="EJ135">
        <v>37.215000000000003</v>
      </c>
    </row>
    <row r="136" spans="1:140" x14ac:dyDescent="0.25">
      <c r="A136" t="s">
        <v>135</v>
      </c>
      <c r="B136">
        <f>_xll.BDH($A136,"PX_MID","2007-05-31","","Dir=H","Per=M","Days=A","Dts=H","cols=139;rows=1")</f>
        <v>27.851500000000001</v>
      </c>
      <c r="C136">
        <v>28.6038</v>
      </c>
      <c r="D136">
        <v>28.3063</v>
      </c>
      <c r="E136">
        <v>29.393899999999999</v>
      </c>
      <c r="F136">
        <v>31.358799999999999</v>
      </c>
      <c r="G136">
        <v>32.480499999999999</v>
      </c>
      <c r="H136">
        <v>32.8765</v>
      </c>
      <c r="I136">
        <v>33.221400000000003</v>
      </c>
      <c r="J136">
        <v>28.1831</v>
      </c>
      <c r="K136">
        <v>28.084599999999998</v>
      </c>
      <c r="L136">
        <v>28.8217</v>
      </c>
      <c r="M136">
        <v>29.568200000000001</v>
      </c>
      <c r="N136">
        <v>29.615600000000001</v>
      </c>
      <c r="O136">
        <v>29.283999999999999</v>
      </c>
      <c r="P136">
        <v>30.1935</v>
      </c>
      <c r="Q136">
        <v>30.917300000000001</v>
      </c>
      <c r="R136">
        <v>26.307300000000001</v>
      </c>
      <c r="S136">
        <v>22.438099999999999</v>
      </c>
      <c r="T136">
        <v>21.0549</v>
      </c>
      <c r="U136">
        <v>21.449000000000002</v>
      </c>
      <c r="V136">
        <v>21.178100000000001</v>
      </c>
      <c r="W136">
        <v>19.2302</v>
      </c>
      <c r="X136">
        <v>20.528199999999998</v>
      </c>
      <c r="Y136">
        <v>22.136800000000001</v>
      </c>
      <c r="Z136">
        <v>22.881499999999999</v>
      </c>
      <c r="AA136">
        <v>23.413900000000002</v>
      </c>
      <c r="AB136">
        <v>23.215</v>
      </c>
      <c r="AC136">
        <v>23.0122</v>
      </c>
      <c r="AD136">
        <v>25.483000000000001</v>
      </c>
      <c r="AE136">
        <v>25.837399999999999</v>
      </c>
      <c r="AF136">
        <v>26.8719</v>
      </c>
      <c r="AG136">
        <v>28.5014</v>
      </c>
      <c r="AH136">
        <v>27.036799999999999</v>
      </c>
      <c r="AI136">
        <v>28.041</v>
      </c>
      <c r="AJ136">
        <v>30.290099999999999</v>
      </c>
      <c r="AK136">
        <v>31.951899999999998</v>
      </c>
      <c r="AL136">
        <v>30.1006</v>
      </c>
      <c r="AM136">
        <v>28.126300000000001</v>
      </c>
      <c r="AN136">
        <v>29.107800000000001</v>
      </c>
      <c r="AO136">
        <v>27.5275</v>
      </c>
      <c r="AP136">
        <v>30.767600000000002</v>
      </c>
      <c r="AQ136">
        <v>32.855699999999999</v>
      </c>
      <c r="AR136">
        <v>32.7761</v>
      </c>
      <c r="AS136">
        <v>35.743299999999998</v>
      </c>
      <c r="AT136">
        <v>34.902000000000001</v>
      </c>
      <c r="AU136">
        <v>38.380899999999997</v>
      </c>
      <c r="AV136">
        <v>39.313099999999999</v>
      </c>
      <c r="AW136">
        <v>41.855899999999998</v>
      </c>
      <c r="AX136">
        <v>41.332999999999998</v>
      </c>
      <c r="AY136">
        <v>40.158200000000001</v>
      </c>
      <c r="AZ136">
        <v>37.232599999999998</v>
      </c>
      <c r="BA136">
        <v>34.7012</v>
      </c>
      <c r="BB136">
        <v>31.802199999999999</v>
      </c>
      <c r="BC136">
        <v>36.649000000000001</v>
      </c>
      <c r="BD136">
        <v>36.675600000000003</v>
      </c>
      <c r="BE136">
        <v>35.659999999999997</v>
      </c>
      <c r="BF136">
        <v>39.817100000000003</v>
      </c>
      <c r="BG136">
        <v>40.014200000000002</v>
      </c>
      <c r="BH136">
        <v>42.416800000000002</v>
      </c>
      <c r="BI136">
        <v>41.090400000000002</v>
      </c>
      <c r="BJ136">
        <v>39.381300000000003</v>
      </c>
      <c r="BK136">
        <v>39.464700000000001</v>
      </c>
      <c r="BL136">
        <v>40.036900000000003</v>
      </c>
      <c r="BM136">
        <v>40.605400000000003</v>
      </c>
      <c r="BN136">
        <v>41.791499999999999</v>
      </c>
      <c r="BO136">
        <v>39.210799999999999</v>
      </c>
      <c r="BP136">
        <v>40.908499999999997</v>
      </c>
      <c r="BQ136">
        <v>42.386499999999998</v>
      </c>
      <c r="BR136">
        <v>45.418100000000003</v>
      </c>
      <c r="BS136">
        <v>46.698999999999998</v>
      </c>
      <c r="BT136">
        <v>47.1083</v>
      </c>
      <c r="BU136">
        <v>46.183599999999998</v>
      </c>
      <c r="BV136">
        <v>46.880899999999997</v>
      </c>
      <c r="BW136">
        <v>47.968499999999999</v>
      </c>
      <c r="BX136">
        <v>51.049500000000002</v>
      </c>
      <c r="BY136">
        <v>49.632100000000001</v>
      </c>
      <c r="BZ136">
        <v>52.557699999999997</v>
      </c>
      <c r="CA136">
        <v>54.642000000000003</v>
      </c>
      <c r="CB136">
        <v>56.6997</v>
      </c>
      <c r="CC136">
        <v>58.507300000000001</v>
      </c>
      <c r="CD136">
        <v>56.385199999999998</v>
      </c>
      <c r="CE136">
        <v>57.995800000000003</v>
      </c>
      <c r="CF136">
        <v>56.8324</v>
      </c>
      <c r="CG136">
        <v>55.619700000000002</v>
      </c>
      <c r="CH136">
        <v>59.432000000000002</v>
      </c>
      <c r="CI136">
        <v>59.6556</v>
      </c>
      <c r="CJ136">
        <v>55.979700000000001</v>
      </c>
      <c r="CK136">
        <v>58.067799999999998</v>
      </c>
      <c r="CL136">
        <v>57.597799999999999</v>
      </c>
      <c r="CM136">
        <v>60.940300000000001</v>
      </c>
      <c r="CN136">
        <v>63.3429</v>
      </c>
      <c r="CO136">
        <v>64.9572</v>
      </c>
      <c r="CP136">
        <v>62.463700000000003</v>
      </c>
      <c r="CQ136">
        <v>66.162300000000002</v>
      </c>
      <c r="CR136">
        <v>64.335700000000003</v>
      </c>
      <c r="CS136">
        <v>62.061999999999998</v>
      </c>
      <c r="CT136">
        <v>65.427099999999996</v>
      </c>
      <c r="CU136">
        <v>64.839699999999993</v>
      </c>
      <c r="CV136">
        <v>69.3797</v>
      </c>
      <c r="CW136">
        <v>65.972800000000007</v>
      </c>
      <c r="CX136">
        <v>64.559299999999993</v>
      </c>
      <c r="CY136">
        <v>70.732500000000002</v>
      </c>
      <c r="CZ136">
        <v>73.0745</v>
      </c>
      <c r="DA136">
        <v>70.380099999999999</v>
      </c>
      <c r="DB136">
        <v>65.654499999999999</v>
      </c>
      <c r="DC136">
        <v>67.644000000000005</v>
      </c>
      <c r="DD136">
        <v>71.918700000000001</v>
      </c>
      <c r="DE136">
        <v>73.335999999999999</v>
      </c>
      <c r="DF136">
        <v>74.56</v>
      </c>
      <c r="DG136">
        <v>76.5458</v>
      </c>
      <c r="DH136">
        <v>81.424999999999997</v>
      </c>
      <c r="DI136">
        <v>81.39</v>
      </c>
      <c r="DJ136">
        <v>78.385000000000005</v>
      </c>
      <c r="DK136">
        <v>78.555000000000007</v>
      </c>
      <c r="DL136">
        <v>78.125</v>
      </c>
      <c r="DM136">
        <v>77.894999999999996</v>
      </c>
      <c r="DN136">
        <v>83.915000000000006</v>
      </c>
      <c r="DO136">
        <v>85.555000000000007</v>
      </c>
      <c r="DP136">
        <v>85.534999999999997</v>
      </c>
      <c r="DQ136">
        <v>83.314999999999998</v>
      </c>
      <c r="DR136">
        <v>84.924999999999997</v>
      </c>
      <c r="DS136">
        <v>84.394999999999996</v>
      </c>
      <c r="DT136">
        <v>81.5</v>
      </c>
      <c r="DU136">
        <v>83.385000000000005</v>
      </c>
      <c r="DV136">
        <v>85.775000000000006</v>
      </c>
      <c r="DW136">
        <v>92.275000000000006</v>
      </c>
      <c r="DX136">
        <v>94.355000000000004</v>
      </c>
      <c r="DY136">
        <v>92.834999999999994</v>
      </c>
      <c r="DZ136">
        <v>101.30500000000001</v>
      </c>
      <c r="EA136">
        <v>97.765000000000001</v>
      </c>
      <c r="EB136">
        <v>97.88</v>
      </c>
      <c r="EC136">
        <v>100.33</v>
      </c>
      <c r="ED136">
        <v>99.29</v>
      </c>
      <c r="EE136">
        <v>98.685000000000002</v>
      </c>
      <c r="EF136">
        <v>102.575</v>
      </c>
      <c r="EG136">
        <v>103.52500000000001</v>
      </c>
      <c r="EH136">
        <v>108.645</v>
      </c>
      <c r="EI136">
        <v>99.38</v>
      </c>
      <c r="EJ136">
        <v>109.535</v>
      </c>
    </row>
    <row r="137" spans="1:140" x14ac:dyDescent="0.25">
      <c r="A137" t="s">
        <v>136</v>
      </c>
      <c r="B137">
        <f>_xll.BDH($A137,"PX_MID","2007-05-31","","Dir=H","Per=M","Days=A","Dts=H","cols=139;rows=1")</f>
        <v>34.959000000000003</v>
      </c>
      <c r="C137">
        <v>34.134999999999998</v>
      </c>
      <c r="D137">
        <v>33</v>
      </c>
      <c r="E137">
        <v>33.57</v>
      </c>
      <c r="F137">
        <v>34.4</v>
      </c>
      <c r="G137">
        <v>34.64</v>
      </c>
      <c r="H137">
        <v>33.174999999999997</v>
      </c>
      <c r="I137">
        <v>32.274999999999999</v>
      </c>
      <c r="J137">
        <v>29.9</v>
      </c>
      <c r="K137">
        <v>32.395000000000003</v>
      </c>
      <c r="L137">
        <v>31.364999999999998</v>
      </c>
      <c r="M137">
        <v>32.414999999999999</v>
      </c>
      <c r="N137">
        <v>33.555</v>
      </c>
      <c r="O137">
        <v>31.184999999999999</v>
      </c>
      <c r="P137">
        <v>30.335000000000001</v>
      </c>
      <c r="Q137">
        <v>32.365000000000002</v>
      </c>
      <c r="R137">
        <v>30.74</v>
      </c>
      <c r="S137">
        <v>25.9</v>
      </c>
      <c r="T137">
        <v>22.5</v>
      </c>
      <c r="U137">
        <v>22.68</v>
      </c>
      <c r="V137">
        <v>20.684999999999999</v>
      </c>
      <c r="W137">
        <v>16.760000000000002</v>
      </c>
      <c r="X137">
        <v>18.155000000000001</v>
      </c>
      <c r="Y137">
        <v>21.88</v>
      </c>
      <c r="Z137">
        <v>24.225000000000001</v>
      </c>
      <c r="AA137">
        <v>23.32</v>
      </c>
      <c r="AB137">
        <v>25.125</v>
      </c>
      <c r="AC137">
        <v>26.05</v>
      </c>
      <c r="AD137">
        <v>27.44</v>
      </c>
      <c r="AE137">
        <v>27.38</v>
      </c>
      <c r="AF137">
        <v>30.23</v>
      </c>
      <c r="AG137">
        <v>32.255000000000003</v>
      </c>
      <c r="AH137">
        <v>29.555</v>
      </c>
      <c r="AI137">
        <v>31.25</v>
      </c>
      <c r="AJ137">
        <v>34.914999999999999</v>
      </c>
      <c r="AK137">
        <v>36.82</v>
      </c>
      <c r="AL137">
        <v>33.414999999999999</v>
      </c>
      <c r="AM137">
        <v>31.484999999999999</v>
      </c>
      <c r="AN137">
        <v>33.685000000000002</v>
      </c>
      <c r="AO137">
        <v>32.575000000000003</v>
      </c>
      <c r="AP137">
        <v>33.104999999999997</v>
      </c>
      <c r="AQ137">
        <v>36.119999999999997</v>
      </c>
      <c r="AR137">
        <v>36.515000000000001</v>
      </c>
      <c r="AS137">
        <v>37.515000000000001</v>
      </c>
      <c r="AT137">
        <v>38.884999999999998</v>
      </c>
      <c r="AU137">
        <v>43.755000000000003</v>
      </c>
      <c r="AV137">
        <v>43.094999999999999</v>
      </c>
      <c r="AW137">
        <v>43.104999999999997</v>
      </c>
      <c r="AX137">
        <v>41.61</v>
      </c>
      <c r="AY137">
        <v>39.024999999999999</v>
      </c>
      <c r="AZ137">
        <v>38.594999999999999</v>
      </c>
      <c r="BA137">
        <v>34.055</v>
      </c>
      <c r="BB137">
        <v>30.145</v>
      </c>
      <c r="BC137">
        <v>34.884999999999998</v>
      </c>
      <c r="BD137">
        <v>35.835000000000001</v>
      </c>
      <c r="BE137">
        <v>37.484999999999999</v>
      </c>
      <c r="BF137">
        <v>38.895000000000003</v>
      </c>
      <c r="BG137">
        <v>41.994999999999997</v>
      </c>
      <c r="BH137">
        <v>43.755000000000003</v>
      </c>
      <c r="BI137">
        <v>43.115000000000002</v>
      </c>
      <c r="BJ137">
        <v>45.715000000000003</v>
      </c>
      <c r="BK137">
        <v>48.494999999999997</v>
      </c>
      <c r="BL137">
        <v>49.134999999999998</v>
      </c>
      <c r="BM137">
        <v>49.494999999999997</v>
      </c>
      <c r="BN137">
        <v>52.26</v>
      </c>
      <c r="BO137">
        <v>49.115000000000002</v>
      </c>
      <c r="BP137">
        <v>49.664999999999999</v>
      </c>
      <c r="BQ137">
        <v>49.79</v>
      </c>
      <c r="BR137">
        <v>53.895000000000003</v>
      </c>
      <c r="BS137">
        <v>54.594999999999999</v>
      </c>
      <c r="BT137">
        <v>56.765000000000001</v>
      </c>
      <c r="BU137">
        <v>62.844999999999999</v>
      </c>
      <c r="BV137">
        <v>63.085000000000001</v>
      </c>
      <c r="BW137">
        <v>63.19</v>
      </c>
      <c r="BX137">
        <v>64.685000000000002</v>
      </c>
      <c r="BY137">
        <v>60.795000000000002</v>
      </c>
      <c r="BZ137">
        <v>64.515000000000001</v>
      </c>
      <c r="CA137">
        <v>68.605000000000004</v>
      </c>
      <c r="CB137">
        <v>70.495000000000005</v>
      </c>
      <c r="CC137">
        <v>76.394999999999996</v>
      </c>
      <c r="CD137">
        <v>72.575000000000003</v>
      </c>
      <c r="CE137">
        <v>80.814999999999998</v>
      </c>
      <c r="CF137">
        <v>80.064999999999998</v>
      </c>
      <c r="CG137">
        <v>79.314999999999998</v>
      </c>
      <c r="CH137">
        <v>84.004999999999995</v>
      </c>
      <c r="CI137">
        <v>85.734999999999999</v>
      </c>
      <c r="CJ137">
        <v>85.864999999999995</v>
      </c>
      <c r="CK137">
        <v>89.894999999999996</v>
      </c>
      <c r="CL137">
        <v>89.034999999999997</v>
      </c>
      <c r="CM137">
        <v>91.35</v>
      </c>
      <c r="CN137">
        <v>92.55</v>
      </c>
      <c r="CO137">
        <v>94.165000000000006</v>
      </c>
      <c r="CP137">
        <v>91</v>
      </c>
      <c r="CQ137">
        <v>104.05500000000001</v>
      </c>
      <c r="CR137">
        <v>104.925</v>
      </c>
      <c r="CS137">
        <v>108.755</v>
      </c>
      <c r="CT137">
        <v>110.32</v>
      </c>
      <c r="CU137">
        <v>114.1</v>
      </c>
      <c r="CV137">
        <v>120.035</v>
      </c>
      <c r="CW137">
        <v>101.86499999999999</v>
      </c>
      <c r="CX137">
        <v>102.22499999999999</v>
      </c>
      <c r="CY137">
        <v>113.67</v>
      </c>
      <c r="CZ137">
        <v>113.495</v>
      </c>
      <c r="DA137">
        <v>105.07</v>
      </c>
      <c r="DB137">
        <v>95.625</v>
      </c>
      <c r="DC137">
        <v>95.48</v>
      </c>
      <c r="DD137">
        <v>99.3</v>
      </c>
      <c r="DE137">
        <v>103.27500000000001</v>
      </c>
      <c r="DF137">
        <v>99.22</v>
      </c>
      <c r="DG137">
        <v>97.834999999999994</v>
      </c>
      <c r="DH137">
        <v>95.92</v>
      </c>
      <c r="DI137">
        <v>94.424999999999997</v>
      </c>
      <c r="DJ137">
        <v>92.855000000000004</v>
      </c>
      <c r="DK137">
        <v>92.68</v>
      </c>
      <c r="DL137">
        <v>99.165000000000006</v>
      </c>
      <c r="DM137">
        <v>104.285</v>
      </c>
      <c r="DN137">
        <v>110.645</v>
      </c>
      <c r="DO137">
        <v>110.08499999999999</v>
      </c>
      <c r="DP137">
        <v>113.37</v>
      </c>
      <c r="DQ137">
        <v>115.57</v>
      </c>
      <c r="DR137">
        <v>107.925</v>
      </c>
      <c r="DS137">
        <v>106.24</v>
      </c>
      <c r="DT137">
        <v>109.955</v>
      </c>
      <c r="DU137">
        <v>101.19499999999999</v>
      </c>
      <c r="DV137">
        <v>98.555000000000007</v>
      </c>
      <c r="DW137">
        <v>97.805000000000007</v>
      </c>
      <c r="DX137">
        <v>104.82</v>
      </c>
      <c r="DY137">
        <v>107.8</v>
      </c>
      <c r="DZ137">
        <v>108.72</v>
      </c>
      <c r="EA137">
        <v>103.145</v>
      </c>
      <c r="EB137">
        <v>100.44</v>
      </c>
      <c r="EC137">
        <v>100.345</v>
      </c>
      <c r="ED137">
        <v>99.444999999999993</v>
      </c>
      <c r="EE137">
        <v>104.905</v>
      </c>
      <c r="EF137">
        <v>113.545</v>
      </c>
      <c r="EG137">
        <v>111.91500000000001</v>
      </c>
      <c r="EH137">
        <v>116.925</v>
      </c>
      <c r="EI137">
        <v>114.83499999999999</v>
      </c>
      <c r="EJ137">
        <v>115.465</v>
      </c>
    </row>
    <row r="138" spans="1:140" x14ac:dyDescent="0.25">
      <c r="A138" t="s">
        <v>137</v>
      </c>
      <c r="B138">
        <f>_xll.BDH($A138,"PX_MID","2007-05-31","","Dir=H","Per=M","Days=A","Dts=H","cols=139;rows=1")</f>
        <v>10.831</v>
      </c>
      <c r="C138">
        <v>10.6479</v>
      </c>
      <c r="D138">
        <v>10.9862</v>
      </c>
      <c r="E138">
        <v>11.653600000000001</v>
      </c>
      <c r="F138">
        <v>13.3637</v>
      </c>
      <c r="G138">
        <v>13.201499999999999</v>
      </c>
      <c r="H138">
        <v>11.317600000000001</v>
      </c>
      <c r="I138">
        <v>11.644299999999999</v>
      </c>
      <c r="J138">
        <v>10.735900000000001</v>
      </c>
      <c r="K138">
        <v>10.453200000000001</v>
      </c>
      <c r="L138">
        <v>9.8229000000000006</v>
      </c>
      <c r="M138">
        <v>10.724399999999999</v>
      </c>
      <c r="N138">
        <v>12.1425</v>
      </c>
      <c r="O138">
        <v>10.168200000000001</v>
      </c>
      <c r="P138">
        <v>9.2227999999999994</v>
      </c>
      <c r="Q138">
        <v>9.3734000000000002</v>
      </c>
      <c r="R138">
        <v>7.3202999999999996</v>
      </c>
      <c r="S138">
        <v>6.9703999999999997</v>
      </c>
      <c r="T138">
        <v>7.6677</v>
      </c>
      <c r="U138">
        <v>7.2182000000000004</v>
      </c>
      <c r="V138">
        <v>7.3944000000000001</v>
      </c>
      <c r="W138">
        <v>7.9206000000000003</v>
      </c>
      <c r="X138">
        <v>8.1861999999999995</v>
      </c>
      <c r="Y138">
        <v>9.6905999999999999</v>
      </c>
      <c r="Z138">
        <v>11.4428</v>
      </c>
      <c r="AA138">
        <v>11.511800000000001</v>
      </c>
      <c r="AB138">
        <v>12.5182</v>
      </c>
      <c r="AC138">
        <v>13.243499999999999</v>
      </c>
      <c r="AD138">
        <v>14.763299999999999</v>
      </c>
      <c r="AE138">
        <v>14.0609</v>
      </c>
      <c r="AF138">
        <v>16.321400000000001</v>
      </c>
      <c r="AG138">
        <v>15.659800000000001</v>
      </c>
      <c r="AH138">
        <v>15.1694</v>
      </c>
      <c r="AI138">
        <v>15.928000000000001</v>
      </c>
      <c r="AJ138">
        <v>17.266400000000001</v>
      </c>
      <c r="AK138">
        <v>19.79</v>
      </c>
      <c r="AL138">
        <v>19.2408</v>
      </c>
      <c r="AM138">
        <v>18.247199999999999</v>
      </c>
      <c r="AN138">
        <v>19.7287</v>
      </c>
      <c r="AO138">
        <v>19.294499999999999</v>
      </c>
      <c r="AP138">
        <v>22.2471</v>
      </c>
      <c r="AQ138">
        <v>22.7912</v>
      </c>
      <c r="AR138">
        <v>20.895900000000001</v>
      </c>
      <c r="AS138">
        <v>21.302099999999999</v>
      </c>
      <c r="AT138">
        <v>19.927900000000001</v>
      </c>
      <c r="AU138">
        <v>22.03</v>
      </c>
      <c r="AV138">
        <v>20.387699999999999</v>
      </c>
      <c r="AW138">
        <v>22.612400000000001</v>
      </c>
      <c r="AX138">
        <v>22.257300000000001</v>
      </c>
      <c r="AY138">
        <v>20.926600000000001</v>
      </c>
      <c r="AZ138">
        <v>20.316099999999999</v>
      </c>
      <c r="BA138">
        <v>21.600899999999999</v>
      </c>
      <c r="BB138">
        <v>19.220400000000001</v>
      </c>
      <c r="BC138">
        <v>22.2088</v>
      </c>
      <c r="BD138">
        <v>21.432300000000001</v>
      </c>
      <c r="BE138">
        <v>20.9343</v>
      </c>
      <c r="BF138">
        <v>21.907399999999999</v>
      </c>
      <c r="BG138">
        <v>23.8384</v>
      </c>
      <c r="BH138">
        <v>25.8537</v>
      </c>
      <c r="BI138">
        <v>27.807600000000001</v>
      </c>
      <c r="BJ138">
        <v>25.598199999999999</v>
      </c>
      <c r="BK138">
        <v>27.582799999999999</v>
      </c>
      <c r="BL138">
        <v>25.851099999999999</v>
      </c>
      <c r="BM138">
        <v>28.017099999999999</v>
      </c>
      <c r="BN138">
        <v>30.446100000000001</v>
      </c>
      <c r="BO138">
        <v>30.1447</v>
      </c>
      <c r="BP138">
        <v>30.841999999999999</v>
      </c>
      <c r="BQ138">
        <v>32.430700000000002</v>
      </c>
      <c r="BR138">
        <v>35.442100000000003</v>
      </c>
      <c r="BS138">
        <v>37.4574</v>
      </c>
      <c r="BT138">
        <v>40.2211</v>
      </c>
      <c r="BU138">
        <v>40.264499999999998</v>
      </c>
      <c r="BV138">
        <v>40.287500000000001</v>
      </c>
      <c r="BW138">
        <v>39.447099999999999</v>
      </c>
      <c r="BX138">
        <v>40.752299999999998</v>
      </c>
      <c r="BY138">
        <v>39.597799999999999</v>
      </c>
      <c r="BZ138">
        <v>43.120100000000001</v>
      </c>
      <c r="CA138">
        <v>45.431600000000003</v>
      </c>
      <c r="CB138">
        <v>44.583599999999997</v>
      </c>
      <c r="CC138">
        <v>46.18</v>
      </c>
      <c r="CD138">
        <v>40.770200000000003</v>
      </c>
      <c r="CE138">
        <v>42.578600000000002</v>
      </c>
      <c r="CF138">
        <v>42.254199999999997</v>
      </c>
      <c r="CG138">
        <v>38.770299999999999</v>
      </c>
      <c r="CH138">
        <v>39.316899999999997</v>
      </c>
      <c r="CI138">
        <v>37.947800000000001</v>
      </c>
      <c r="CJ138">
        <v>43.5364</v>
      </c>
      <c r="CK138">
        <v>43.715000000000003</v>
      </c>
      <c r="CL138">
        <v>37.805</v>
      </c>
      <c r="CM138">
        <v>35.344999999999999</v>
      </c>
      <c r="CN138">
        <v>34.909999999999997</v>
      </c>
      <c r="CO138">
        <v>34.445</v>
      </c>
      <c r="CP138">
        <v>28.984999999999999</v>
      </c>
      <c r="CQ138">
        <v>32.305</v>
      </c>
      <c r="CR138">
        <v>30.76</v>
      </c>
      <c r="CS138">
        <v>32.365000000000002</v>
      </c>
      <c r="CT138">
        <v>33.94</v>
      </c>
      <c r="CU138">
        <v>33.255000000000003</v>
      </c>
      <c r="CV138">
        <v>33.024999999999999</v>
      </c>
      <c r="CW138">
        <v>26.6</v>
      </c>
      <c r="CX138">
        <v>26.02</v>
      </c>
      <c r="CY138">
        <v>29.434999999999999</v>
      </c>
      <c r="CZ138">
        <v>31.145</v>
      </c>
      <c r="DA138">
        <v>26.67</v>
      </c>
      <c r="DB138">
        <v>27.585000000000001</v>
      </c>
      <c r="DC138">
        <v>25.004999999999999</v>
      </c>
      <c r="DD138">
        <v>28.625</v>
      </c>
      <c r="DE138">
        <v>27.305</v>
      </c>
      <c r="DF138">
        <v>27.855</v>
      </c>
      <c r="DG138">
        <v>25.23</v>
      </c>
      <c r="DH138">
        <v>25.085000000000001</v>
      </c>
      <c r="DI138">
        <v>25.515000000000001</v>
      </c>
      <c r="DJ138">
        <v>26.914999999999999</v>
      </c>
      <c r="DK138">
        <v>26.094999999999999</v>
      </c>
      <c r="DL138">
        <v>27.094999999999999</v>
      </c>
      <c r="DM138">
        <v>27.414999999999999</v>
      </c>
      <c r="DN138">
        <v>28.344999999999999</v>
      </c>
      <c r="DO138">
        <v>28.754999999999999</v>
      </c>
      <c r="DP138">
        <v>29.074999999999999</v>
      </c>
      <c r="DQ138">
        <v>28.774999999999999</v>
      </c>
      <c r="DR138">
        <v>26.495000000000001</v>
      </c>
      <c r="DS138">
        <v>25.824999999999999</v>
      </c>
      <c r="DT138">
        <v>24.594999999999999</v>
      </c>
      <c r="DU138">
        <v>22.204999999999998</v>
      </c>
      <c r="DV138">
        <v>21.295000000000002</v>
      </c>
      <c r="DW138">
        <v>18.885000000000002</v>
      </c>
      <c r="DX138">
        <v>19.015000000000001</v>
      </c>
      <c r="DY138">
        <v>22.385000000000002</v>
      </c>
      <c r="DZ138">
        <v>25.065000000000001</v>
      </c>
      <c r="EA138">
        <v>24.324999999999999</v>
      </c>
      <c r="EB138">
        <v>21.434999999999999</v>
      </c>
      <c r="EC138">
        <v>23.664999999999999</v>
      </c>
      <c r="ED138">
        <v>21.094999999999999</v>
      </c>
      <c r="EE138">
        <v>27.495000000000001</v>
      </c>
      <c r="EF138">
        <v>26.585000000000001</v>
      </c>
      <c r="EG138">
        <v>27.824999999999999</v>
      </c>
      <c r="EH138">
        <v>31.995000000000001</v>
      </c>
      <c r="EI138">
        <v>32.380000000000003</v>
      </c>
      <c r="EJ138">
        <v>30.715</v>
      </c>
    </row>
    <row r="139" spans="1:140" x14ac:dyDescent="0.25">
      <c r="A139" t="s">
        <v>138</v>
      </c>
      <c r="B139" t="str">
        <f>_xll.BDH($A139,"PX_MID","2007-05-31","","Dir=H","Per=M","Days=A","Dts=H","cols=139;rows=1")</f>
        <v>#N/A N/A</v>
      </c>
      <c r="C139" t="s">
        <v>506</v>
      </c>
      <c r="D139" t="s">
        <v>506</v>
      </c>
      <c r="E139" t="s">
        <v>506</v>
      </c>
      <c r="F139" t="s">
        <v>506</v>
      </c>
      <c r="G139" t="s">
        <v>506</v>
      </c>
      <c r="H139" t="s">
        <v>506</v>
      </c>
      <c r="I139" t="s">
        <v>506</v>
      </c>
      <c r="J139" t="s">
        <v>506</v>
      </c>
      <c r="K139" t="s">
        <v>506</v>
      </c>
      <c r="L139" t="s">
        <v>506</v>
      </c>
      <c r="M139" t="s">
        <v>506</v>
      </c>
      <c r="N139" t="s">
        <v>506</v>
      </c>
      <c r="O139" t="s">
        <v>506</v>
      </c>
      <c r="P139" t="s">
        <v>506</v>
      </c>
      <c r="Q139" t="s">
        <v>506</v>
      </c>
      <c r="R139">
        <v>7.01</v>
      </c>
      <c r="S139">
        <v>6.6375000000000002</v>
      </c>
      <c r="T139">
        <v>7.49</v>
      </c>
      <c r="U139">
        <v>6.6899999999999995</v>
      </c>
      <c r="V139">
        <v>7.1749999999999998</v>
      </c>
      <c r="W139">
        <v>7.3375000000000004</v>
      </c>
      <c r="X139">
        <v>7.3274999999999997</v>
      </c>
      <c r="Y139">
        <v>8.7575000000000003</v>
      </c>
      <c r="Z139">
        <v>10.404999999999999</v>
      </c>
      <c r="AA139">
        <v>10.2475</v>
      </c>
      <c r="AB139">
        <v>11.22</v>
      </c>
      <c r="AC139">
        <v>11.67</v>
      </c>
      <c r="AD139">
        <v>13</v>
      </c>
      <c r="AE139">
        <v>12.0275</v>
      </c>
      <c r="AF139">
        <v>14.005000000000001</v>
      </c>
      <c r="AG139">
        <v>13.255000000000001</v>
      </c>
      <c r="AH139">
        <v>13.137499999999999</v>
      </c>
      <c r="AI139">
        <v>13.272500000000001</v>
      </c>
      <c r="AJ139">
        <v>14.695</v>
      </c>
      <c r="AK139">
        <v>16.690000000000001</v>
      </c>
      <c r="AL139">
        <v>15.887499999999999</v>
      </c>
      <c r="AM139">
        <v>15.4725</v>
      </c>
      <c r="AN139">
        <v>17.192499999999999</v>
      </c>
      <c r="AO139">
        <v>16.877500000000001</v>
      </c>
      <c r="AP139">
        <v>19.102499999999999</v>
      </c>
      <c r="AQ139">
        <v>19.4375</v>
      </c>
      <c r="AR139">
        <v>17.75</v>
      </c>
      <c r="AS139">
        <v>18.34</v>
      </c>
      <c r="AT139">
        <v>16.9925</v>
      </c>
      <c r="AU139">
        <v>19.037500000000001</v>
      </c>
      <c r="AV139">
        <v>17.600000000000001</v>
      </c>
      <c r="AW139">
        <v>19.732500000000002</v>
      </c>
      <c r="AX139">
        <v>19.41</v>
      </c>
      <c r="AY139">
        <v>18.272500000000001</v>
      </c>
      <c r="AZ139">
        <v>18.015000000000001</v>
      </c>
      <c r="BA139">
        <v>19.754999999999999</v>
      </c>
      <c r="BB139">
        <v>17.577500000000001</v>
      </c>
      <c r="BC139">
        <v>19.782499999999999</v>
      </c>
      <c r="BD139">
        <v>18.9175</v>
      </c>
      <c r="BE139">
        <v>18.857500000000002</v>
      </c>
      <c r="BF139">
        <v>19.420000000000002</v>
      </c>
      <c r="BG139">
        <v>21.72</v>
      </c>
      <c r="BH139">
        <v>23.442499999999999</v>
      </c>
      <c r="BI139">
        <v>24.8475</v>
      </c>
      <c r="BJ139">
        <v>23.3</v>
      </c>
      <c r="BK139">
        <v>25.06</v>
      </c>
      <c r="BL139">
        <v>23.3125</v>
      </c>
      <c r="BM139">
        <v>25.907499999999999</v>
      </c>
      <c r="BN139">
        <v>28.01</v>
      </c>
      <c r="BO139">
        <v>27.377500000000001</v>
      </c>
      <c r="BP139">
        <v>28.122499999999999</v>
      </c>
      <c r="BQ139">
        <v>29.247499999999999</v>
      </c>
      <c r="BR139">
        <v>31.857500000000002</v>
      </c>
      <c r="BS139">
        <v>32.25</v>
      </c>
      <c r="BT139">
        <v>34.772500000000001</v>
      </c>
      <c r="BU139">
        <v>35.447499999999998</v>
      </c>
      <c r="BV139">
        <v>34.987499999999997</v>
      </c>
      <c r="BW139">
        <v>34.877499999999998</v>
      </c>
      <c r="BX139">
        <v>36.352499999999999</v>
      </c>
      <c r="BY139">
        <v>35.575000000000003</v>
      </c>
      <c r="BZ139">
        <v>39.052500000000002</v>
      </c>
      <c r="CA139">
        <v>41.352499999999999</v>
      </c>
      <c r="CB139">
        <v>40.4</v>
      </c>
      <c r="CC139">
        <v>41.935000000000002</v>
      </c>
      <c r="CD139">
        <v>36.847499999999997</v>
      </c>
      <c r="CE139">
        <v>38.590000000000003</v>
      </c>
      <c r="CF139">
        <v>38.522500000000001</v>
      </c>
      <c r="CG139">
        <v>35.082500000000003</v>
      </c>
      <c r="CH139">
        <v>37.467500000000001</v>
      </c>
      <c r="CI139">
        <v>36.297499999999999</v>
      </c>
      <c r="CJ139">
        <v>42.03</v>
      </c>
      <c r="CK139">
        <v>42.965000000000003</v>
      </c>
      <c r="CL139">
        <v>37.284999999999997</v>
      </c>
      <c r="CM139">
        <v>34.994999999999997</v>
      </c>
      <c r="CN139">
        <v>34.020000000000003</v>
      </c>
      <c r="CO139">
        <v>33.725000000000001</v>
      </c>
      <c r="CP139">
        <v>27.875</v>
      </c>
      <c r="CQ139">
        <v>30.515000000000001</v>
      </c>
      <c r="CR139">
        <v>29.475000000000001</v>
      </c>
      <c r="CS139">
        <v>30.225000000000001</v>
      </c>
      <c r="CT139">
        <v>31.445</v>
      </c>
      <c r="CU139">
        <v>31.08</v>
      </c>
      <c r="CV139">
        <v>30.305</v>
      </c>
      <c r="CW139">
        <v>25.344999999999999</v>
      </c>
      <c r="CX139">
        <v>24.28</v>
      </c>
      <c r="CY139">
        <v>27.515000000000001</v>
      </c>
      <c r="CZ139">
        <v>29.565000000000001</v>
      </c>
      <c r="DA139">
        <v>25.225000000000001</v>
      </c>
      <c r="DB139">
        <v>27.204999999999998</v>
      </c>
      <c r="DC139">
        <v>24.645</v>
      </c>
      <c r="DD139">
        <v>27.004999999999999</v>
      </c>
      <c r="DE139">
        <v>26.785</v>
      </c>
      <c r="DF139">
        <v>26.765000000000001</v>
      </c>
      <c r="DG139">
        <v>23.844999999999999</v>
      </c>
      <c r="DH139">
        <v>24.535</v>
      </c>
      <c r="DI139">
        <v>24.815000000000001</v>
      </c>
      <c r="DJ139">
        <v>26.305</v>
      </c>
      <c r="DK139">
        <v>25.114999999999998</v>
      </c>
      <c r="DL139">
        <v>26.445</v>
      </c>
      <c r="DM139">
        <v>26.8</v>
      </c>
      <c r="DN139">
        <v>27.704999999999998</v>
      </c>
      <c r="DO139">
        <v>28.065000000000001</v>
      </c>
      <c r="DP139">
        <v>28.305</v>
      </c>
      <c r="DQ139">
        <v>27.975000000000001</v>
      </c>
      <c r="DR139">
        <v>25.824999999999999</v>
      </c>
      <c r="DS139">
        <v>25.204999999999998</v>
      </c>
      <c r="DT139">
        <v>23.175000000000001</v>
      </c>
      <c r="DU139">
        <v>21.015000000000001</v>
      </c>
      <c r="DV139">
        <v>20.254999999999999</v>
      </c>
      <c r="DW139">
        <v>17.815000000000001</v>
      </c>
      <c r="DX139">
        <v>18.074999999999999</v>
      </c>
      <c r="DY139">
        <v>21.175000000000001</v>
      </c>
      <c r="DZ139">
        <v>23.864999999999998</v>
      </c>
      <c r="EA139">
        <v>22.984999999999999</v>
      </c>
      <c r="EB139">
        <v>19.515000000000001</v>
      </c>
      <c r="EC139">
        <v>22.225000000000001</v>
      </c>
      <c r="ED139">
        <v>19.774999999999999</v>
      </c>
      <c r="EE139">
        <v>25.504999999999999</v>
      </c>
      <c r="EF139">
        <v>24.555</v>
      </c>
      <c r="EG139">
        <v>25.645</v>
      </c>
      <c r="EH139">
        <v>29.574999999999999</v>
      </c>
      <c r="EI139">
        <v>29.305</v>
      </c>
      <c r="EJ139">
        <v>27.934999999999999</v>
      </c>
    </row>
    <row r="140" spans="1:140" x14ac:dyDescent="0.25">
      <c r="A140" t="s">
        <v>139</v>
      </c>
      <c r="B140">
        <f>_xll.BDH($A140,"PX_MID","2007-05-31","","Dir=H","Per=M","Days=A","Dts=H","cols=139;rows=1")</f>
        <v>41.488300000000002</v>
      </c>
      <c r="C140">
        <v>39.017400000000002</v>
      </c>
      <c r="D140">
        <v>38.085700000000003</v>
      </c>
      <c r="E140">
        <v>38.072200000000002</v>
      </c>
      <c r="F140">
        <v>42.149900000000002</v>
      </c>
      <c r="G140">
        <v>44.067300000000003</v>
      </c>
      <c r="H140">
        <v>38.7879</v>
      </c>
      <c r="I140">
        <v>33.976500000000001</v>
      </c>
      <c r="J140">
        <v>28.285</v>
      </c>
      <c r="K140">
        <v>29.64</v>
      </c>
      <c r="L140">
        <v>28.734999999999999</v>
      </c>
      <c r="M140">
        <v>29.87</v>
      </c>
      <c r="N140">
        <v>35.094999999999999</v>
      </c>
      <c r="O140">
        <v>29.25</v>
      </c>
      <c r="P140">
        <v>29.45</v>
      </c>
      <c r="Q140">
        <v>28.225000000000001</v>
      </c>
      <c r="R140">
        <v>20.914999999999999</v>
      </c>
      <c r="S140">
        <v>15.755000000000001</v>
      </c>
      <c r="T140">
        <v>11.07</v>
      </c>
      <c r="U140">
        <v>11.074999999999999</v>
      </c>
      <c r="V140">
        <v>12.845000000000001</v>
      </c>
      <c r="W140">
        <v>11.265000000000001</v>
      </c>
      <c r="X140">
        <v>11.115</v>
      </c>
      <c r="Y140">
        <v>13.234999999999999</v>
      </c>
      <c r="Z140">
        <v>16.41</v>
      </c>
      <c r="AA140">
        <v>16.215</v>
      </c>
      <c r="AB140">
        <v>16.954999999999998</v>
      </c>
      <c r="AC140">
        <v>16.305</v>
      </c>
      <c r="AD140">
        <v>19.254999999999999</v>
      </c>
      <c r="AE140">
        <v>17.385000000000002</v>
      </c>
      <c r="AF140">
        <v>20.73</v>
      </c>
      <c r="AG140">
        <v>20.754999999999999</v>
      </c>
      <c r="AH140">
        <v>18.265000000000001</v>
      </c>
      <c r="AI140">
        <v>19.965</v>
      </c>
      <c r="AJ140">
        <v>20.81</v>
      </c>
      <c r="AK140">
        <v>22.16</v>
      </c>
      <c r="AL140">
        <v>20.86</v>
      </c>
      <c r="AM140">
        <v>18.135000000000002</v>
      </c>
      <c r="AN140">
        <v>20.074999999999999</v>
      </c>
      <c r="AO140">
        <v>17.97</v>
      </c>
      <c r="AP140">
        <v>19.18</v>
      </c>
      <c r="AQ140">
        <v>19.844999999999999</v>
      </c>
      <c r="AR140">
        <v>18.364999999999998</v>
      </c>
      <c r="AS140">
        <v>19.635000000000002</v>
      </c>
      <c r="AT140">
        <v>21.114999999999998</v>
      </c>
      <c r="AU140">
        <v>23.254999999999999</v>
      </c>
      <c r="AV140">
        <v>24.37</v>
      </c>
      <c r="AW140">
        <v>25.024999999999999</v>
      </c>
      <c r="AX140">
        <v>30.28</v>
      </c>
      <c r="AY140">
        <v>30.68</v>
      </c>
      <c r="AZ140">
        <v>29.645</v>
      </c>
      <c r="BA140">
        <v>24.85</v>
      </c>
      <c r="BB140">
        <v>25.04</v>
      </c>
      <c r="BC140">
        <v>24.175000000000001</v>
      </c>
      <c r="BD140">
        <v>24.574999999999999</v>
      </c>
      <c r="BE140">
        <v>28.475000000000001</v>
      </c>
      <c r="BF140">
        <v>27.93</v>
      </c>
      <c r="BG140">
        <v>29.18</v>
      </c>
      <c r="BH140">
        <v>32.945</v>
      </c>
      <c r="BI140">
        <v>31.98</v>
      </c>
      <c r="BJ140">
        <v>28.03</v>
      </c>
      <c r="BK140">
        <v>28.545000000000002</v>
      </c>
      <c r="BL140">
        <v>30.774999999999999</v>
      </c>
      <c r="BM140">
        <v>31.995000000000001</v>
      </c>
      <c r="BN140">
        <v>30.614999999999998</v>
      </c>
      <c r="BO140">
        <v>35.619999999999997</v>
      </c>
      <c r="BP140">
        <v>37.03</v>
      </c>
      <c r="BQ140">
        <v>36.405000000000001</v>
      </c>
      <c r="BR140">
        <v>37.274999999999999</v>
      </c>
      <c r="BS140">
        <v>34.805</v>
      </c>
      <c r="BT140">
        <v>37.89</v>
      </c>
      <c r="BU140">
        <v>39.195</v>
      </c>
      <c r="BV140">
        <v>38.545000000000002</v>
      </c>
      <c r="BW140">
        <v>42.524999999999999</v>
      </c>
      <c r="BX140">
        <v>44.64</v>
      </c>
      <c r="BY140">
        <v>44.95</v>
      </c>
      <c r="BZ140">
        <v>45.005000000000003</v>
      </c>
      <c r="CA140">
        <v>48.195</v>
      </c>
      <c r="CB140">
        <v>54.155000000000001</v>
      </c>
      <c r="CC140">
        <v>57.905000000000001</v>
      </c>
      <c r="CD140">
        <v>56.384999999999998</v>
      </c>
      <c r="CE140">
        <v>58.835000000000001</v>
      </c>
      <c r="CF140">
        <v>62.204999999999998</v>
      </c>
      <c r="CG140">
        <v>56.87</v>
      </c>
      <c r="CH140">
        <v>58.65</v>
      </c>
      <c r="CI140">
        <v>65.084999999999994</v>
      </c>
      <c r="CJ140">
        <v>61.865000000000002</v>
      </c>
      <c r="CK140">
        <v>64.805000000000007</v>
      </c>
      <c r="CL140">
        <v>64.575000000000003</v>
      </c>
      <c r="CM140">
        <v>63.65</v>
      </c>
      <c r="CN140">
        <v>79.415000000000006</v>
      </c>
      <c r="CO140">
        <v>72.894999999999996</v>
      </c>
      <c r="CP140">
        <v>70.364999999999995</v>
      </c>
      <c r="CQ140">
        <v>75.034999999999997</v>
      </c>
      <c r="CR140">
        <v>70.064999999999998</v>
      </c>
      <c r="CS140">
        <v>67.67</v>
      </c>
      <c r="CT140">
        <v>70.795000000000002</v>
      </c>
      <c r="CU140">
        <v>67.715000000000003</v>
      </c>
      <c r="CV140">
        <v>64.62</v>
      </c>
      <c r="CW140">
        <v>59.255000000000003</v>
      </c>
      <c r="CX140">
        <v>58.325000000000003</v>
      </c>
      <c r="CY140">
        <v>62.975000000000001</v>
      </c>
      <c r="CZ140">
        <v>62.725000000000001</v>
      </c>
      <c r="DA140">
        <v>57.185000000000002</v>
      </c>
      <c r="DB140">
        <v>48.265000000000001</v>
      </c>
      <c r="DC140">
        <v>47.115000000000002</v>
      </c>
      <c r="DD140">
        <v>46.265000000000001</v>
      </c>
      <c r="DE140">
        <v>49.314999999999998</v>
      </c>
      <c r="DF140">
        <v>49.9</v>
      </c>
      <c r="DG140">
        <v>52.405000000000001</v>
      </c>
      <c r="DH140">
        <v>53.42</v>
      </c>
      <c r="DI140">
        <v>50.24</v>
      </c>
      <c r="DJ140">
        <v>54.784999999999997</v>
      </c>
      <c r="DK140">
        <v>58.564999999999998</v>
      </c>
      <c r="DL140">
        <v>57.46</v>
      </c>
      <c r="DM140">
        <v>57.94</v>
      </c>
      <c r="DN140">
        <v>59.16</v>
      </c>
      <c r="DO140">
        <v>61.99</v>
      </c>
      <c r="DP140">
        <v>63.505000000000003</v>
      </c>
      <c r="DQ140">
        <v>64.444999999999993</v>
      </c>
      <c r="DR140">
        <v>63.765000000000001</v>
      </c>
      <c r="DS140">
        <v>62.765000000000001</v>
      </c>
      <c r="DT140">
        <v>64.034999999999997</v>
      </c>
      <c r="DU140">
        <v>57.295000000000002</v>
      </c>
      <c r="DV140">
        <v>54.22</v>
      </c>
      <c r="DW140">
        <v>48.545000000000002</v>
      </c>
      <c r="DX140">
        <v>50.655000000000001</v>
      </c>
      <c r="DY140">
        <v>47.75</v>
      </c>
      <c r="DZ140">
        <v>46.905000000000001</v>
      </c>
      <c r="EA140">
        <v>41.68</v>
      </c>
      <c r="EB140">
        <v>37.895000000000003</v>
      </c>
      <c r="EC140">
        <v>33.545000000000002</v>
      </c>
      <c r="ED140">
        <v>29.545000000000002</v>
      </c>
      <c r="EE140">
        <v>33.615000000000002</v>
      </c>
      <c r="EF140">
        <v>31.555</v>
      </c>
      <c r="EG140">
        <v>35.344999999999999</v>
      </c>
      <c r="EH140">
        <v>35.765000000000001</v>
      </c>
      <c r="EI140">
        <v>30.734999999999999</v>
      </c>
      <c r="EJ140">
        <v>32.755000000000003</v>
      </c>
    </row>
    <row r="141" spans="1:140" x14ac:dyDescent="0.25">
      <c r="A141" t="s">
        <v>140</v>
      </c>
      <c r="B141">
        <f>_xll.BDH($A141,"PX_MID","2007-05-31","","Dir=H","Per=M","Days=A","Dts=H","cols=139;rows=1")</f>
        <v>40.604999999999997</v>
      </c>
      <c r="C141">
        <v>37.634999999999998</v>
      </c>
      <c r="D141">
        <v>33.130000000000003</v>
      </c>
      <c r="E141">
        <v>38.954999999999998</v>
      </c>
      <c r="F141">
        <v>39.33</v>
      </c>
      <c r="G141">
        <v>44.034999999999997</v>
      </c>
      <c r="H141">
        <v>38.130000000000003</v>
      </c>
      <c r="I141">
        <v>38.299999999999997</v>
      </c>
      <c r="J141">
        <v>35.72</v>
      </c>
      <c r="K141">
        <v>35.865000000000002</v>
      </c>
      <c r="L141">
        <v>35.545000000000002</v>
      </c>
      <c r="M141">
        <v>38.78</v>
      </c>
      <c r="N141">
        <v>42.265000000000001</v>
      </c>
      <c r="O141">
        <v>40.895000000000003</v>
      </c>
      <c r="P141">
        <v>42.94</v>
      </c>
      <c r="Q141">
        <v>45.82</v>
      </c>
      <c r="R141">
        <v>47.405000000000001</v>
      </c>
      <c r="S141">
        <v>33.484999999999999</v>
      </c>
      <c r="T141">
        <v>27.454999999999998</v>
      </c>
      <c r="U141">
        <v>32.924999999999997</v>
      </c>
      <c r="V141">
        <v>31.965</v>
      </c>
      <c r="W141">
        <v>29.815000000000001</v>
      </c>
      <c r="X141">
        <v>33.17</v>
      </c>
      <c r="Y141">
        <v>35.92</v>
      </c>
      <c r="Z141">
        <v>35.880000000000003</v>
      </c>
      <c r="AA141">
        <v>35.884999999999998</v>
      </c>
      <c r="AB141">
        <v>40.56</v>
      </c>
      <c r="AC141">
        <v>43.545000000000002</v>
      </c>
      <c r="AD141">
        <v>45.725000000000001</v>
      </c>
      <c r="AE141">
        <v>45.09</v>
      </c>
      <c r="AF141">
        <v>48.634999999999998</v>
      </c>
      <c r="AG141">
        <v>50.255000000000003</v>
      </c>
      <c r="AH141">
        <v>47.954999999999998</v>
      </c>
      <c r="AI141">
        <v>51.56</v>
      </c>
      <c r="AJ141">
        <v>54.22</v>
      </c>
      <c r="AK141">
        <v>58.72</v>
      </c>
      <c r="AL141">
        <v>56.96</v>
      </c>
      <c r="AM141">
        <v>57.67</v>
      </c>
      <c r="AN141">
        <v>63.24</v>
      </c>
      <c r="AO141">
        <v>59.29</v>
      </c>
      <c r="AP141">
        <v>61.655000000000001</v>
      </c>
      <c r="AQ141">
        <v>59.704999999999998</v>
      </c>
      <c r="AR141">
        <v>52.55</v>
      </c>
      <c r="AS141">
        <v>51.564999999999998</v>
      </c>
      <c r="AT141">
        <v>54.395000000000003</v>
      </c>
      <c r="AU141">
        <v>58.8</v>
      </c>
      <c r="AV141">
        <v>58.094999999999999</v>
      </c>
      <c r="AW141">
        <v>60.354999999999997</v>
      </c>
      <c r="AX141">
        <v>62.295000000000002</v>
      </c>
      <c r="AY141">
        <v>61.79</v>
      </c>
      <c r="AZ141">
        <v>61.18</v>
      </c>
      <c r="BA141">
        <v>59.774999999999999</v>
      </c>
      <c r="BB141">
        <v>55.1</v>
      </c>
      <c r="BC141">
        <v>62.35</v>
      </c>
      <c r="BD141">
        <v>63.6</v>
      </c>
      <c r="BE141">
        <v>66.665000000000006</v>
      </c>
      <c r="BF141">
        <v>70.849999999999994</v>
      </c>
      <c r="BG141">
        <v>72.515000000000001</v>
      </c>
      <c r="BH141">
        <v>73.924999999999997</v>
      </c>
      <c r="BI141">
        <v>75.034999999999997</v>
      </c>
      <c r="BJ141">
        <v>70.745000000000005</v>
      </c>
      <c r="BK141">
        <v>75.055000000000007</v>
      </c>
      <c r="BL141">
        <v>78.09</v>
      </c>
      <c r="BM141">
        <v>74.484999999999999</v>
      </c>
      <c r="BN141">
        <v>69.83</v>
      </c>
      <c r="BO141">
        <v>61.475000000000001</v>
      </c>
      <c r="BP141">
        <v>64.515000000000001</v>
      </c>
      <c r="BQ141">
        <v>67.84</v>
      </c>
      <c r="BR141">
        <v>67.944999999999993</v>
      </c>
      <c r="BS141">
        <v>66.954999999999998</v>
      </c>
      <c r="BT141">
        <v>66.905000000000001</v>
      </c>
      <c r="BU141">
        <v>70.489999999999995</v>
      </c>
      <c r="BV141">
        <v>60.984999999999999</v>
      </c>
      <c r="BW141">
        <v>61.005000000000003</v>
      </c>
      <c r="BX141">
        <v>55.32</v>
      </c>
      <c r="BY141">
        <v>55.604999999999997</v>
      </c>
      <c r="BZ141">
        <v>53.11</v>
      </c>
      <c r="CA141">
        <v>47.655000000000001</v>
      </c>
      <c r="CB141">
        <v>47.244999999999997</v>
      </c>
      <c r="CC141">
        <v>49.1</v>
      </c>
      <c r="CD141">
        <v>50.975000000000001</v>
      </c>
      <c r="CE141">
        <v>54.174999999999997</v>
      </c>
      <c r="CF141">
        <v>53.055</v>
      </c>
      <c r="CG141">
        <v>53.384999999999998</v>
      </c>
      <c r="CH141">
        <v>57.505000000000003</v>
      </c>
      <c r="CI141">
        <v>58.344999999999999</v>
      </c>
      <c r="CJ141">
        <v>64.344999999999999</v>
      </c>
      <c r="CK141">
        <v>65.245000000000005</v>
      </c>
      <c r="CL141">
        <v>62.42</v>
      </c>
      <c r="CM141">
        <v>68.959999999999994</v>
      </c>
      <c r="CN141">
        <v>70.23</v>
      </c>
      <c r="CO141">
        <v>66.290000000000006</v>
      </c>
      <c r="CP141">
        <v>72.97</v>
      </c>
      <c r="CQ141">
        <v>66.394999999999996</v>
      </c>
      <c r="CR141">
        <v>65.959999999999994</v>
      </c>
      <c r="CS141">
        <v>63.4</v>
      </c>
      <c r="CT141">
        <v>66.02</v>
      </c>
      <c r="CU141">
        <v>66.665000000000006</v>
      </c>
      <c r="CV141">
        <v>64.28</v>
      </c>
      <c r="CW141">
        <v>63.325000000000003</v>
      </c>
      <c r="CX141">
        <v>65.295000000000002</v>
      </c>
      <c r="CY141">
        <v>73.95</v>
      </c>
      <c r="CZ141">
        <v>72.075000000000003</v>
      </c>
      <c r="DA141">
        <v>75.635000000000005</v>
      </c>
      <c r="DB141">
        <v>80.055000000000007</v>
      </c>
      <c r="DC141">
        <v>79.05</v>
      </c>
      <c r="DD141">
        <v>88.48</v>
      </c>
      <c r="DE141">
        <v>88.004999999999995</v>
      </c>
      <c r="DF141">
        <v>95.444999999999993</v>
      </c>
      <c r="DG141">
        <v>108.995</v>
      </c>
      <c r="DH141">
        <v>104.455</v>
      </c>
      <c r="DI141">
        <v>99.084999999999994</v>
      </c>
      <c r="DJ141">
        <v>97.114999999999995</v>
      </c>
      <c r="DK141">
        <v>93.42</v>
      </c>
      <c r="DL141">
        <v>92.344999999999999</v>
      </c>
      <c r="DM141">
        <v>98.265000000000001</v>
      </c>
      <c r="DN141">
        <v>107.61</v>
      </c>
      <c r="DO141">
        <v>108.045</v>
      </c>
      <c r="DP141">
        <v>106.38500000000001</v>
      </c>
      <c r="DQ141">
        <v>114.83499999999999</v>
      </c>
      <c r="DR141">
        <v>118.11499999999999</v>
      </c>
      <c r="DS141">
        <v>112.995</v>
      </c>
      <c r="DT141">
        <v>115.30500000000001</v>
      </c>
      <c r="DU141">
        <v>118.285</v>
      </c>
      <c r="DV141">
        <v>118.375</v>
      </c>
      <c r="DW141">
        <v>118.43</v>
      </c>
      <c r="DX141">
        <v>116.80500000000001</v>
      </c>
      <c r="DY141">
        <v>113.91500000000001</v>
      </c>
      <c r="DZ141">
        <v>111.93</v>
      </c>
      <c r="EA141">
        <v>100.575</v>
      </c>
      <c r="EB141">
        <v>105.37</v>
      </c>
      <c r="EC141">
        <v>105.68</v>
      </c>
      <c r="ED141">
        <v>107.465</v>
      </c>
      <c r="EE141">
        <v>111.645</v>
      </c>
      <c r="EF141">
        <v>121.41500000000001</v>
      </c>
      <c r="EG141">
        <v>124.285</v>
      </c>
      <c r="EH141">
        <v>112.435</v>
      </c>
      <c r="EI141">
        <v>103.285</v>
      </c>
      <c r="EJ141">
        <v>115.015</v>
      </c>
    </row>
    <row r="142" spans="1:140" x14ac:dyDescent="0.25">
      <c r="A142" t="s">
        <v>141</v>
      </c>
      <c r="B142">
        <f>_xll.BDH($A142,"PX_MID","2007-05-31","","Dir=H","Per=M","Days=A","Dts=H","cols=139;rows=1")</f>
        <v>14.0867</v>
      </c>
      <c r="C142">
        <v>14.5083</v>
      </c>
      <c r="D142">
        <v>12.76</v>
      </c>
      <c r="E142">
        <v>14.468299999999999</v>
      </c>
      <c r="F142">
        <v>13.505000000000001</v>
      </c>
      <c r="G142">
        <v>12.7583</v>
      </c>
      <c r="H142">
        <v>9.5683000000000007</v>
      </c>
      <c r="I142">
        <v>8.6449999999999996</v>
      </c>
      <c r="J142">
        <v>9.3383000000000003</v>
      </c>
      <c r="K142">
        <v>8.9517000000000007</v>
      </c>
      <c r="L142">
        <v>9.2017000000000007</v>
      </c>
      <c r="M142">
        <v>10.535</v>
      </c>
      <c r="N142">
        <v>12.2967</v>
      </c>
      <c r="O142">
        <v>10.9033</v>
      </c>
      <c r="P142">
        <v>12.494999999999999</v>
      </c>
      <c r="Q142">
        <v>12.7967</v>
      </c>
      <c r="R142">
        <v>12.125</v>
      </c>
      <c r="S142">
        <v>12.693300000000001</v>
      </c>
      <c r="T142">
        <v>14.068300000000001</v>
      </c>
      <c r="U142">
        <v>13.914999999999999</v>
      </c>
      <c r="V142">
        <v>14.228300000000001</v>
      </c>
      <c r="W142">
        <v>12.941700000000001</v>
      </c>
      <c r="X142">
        <v>14.851699999999999</v>
      </c>
      <c r="Y142">
        <v>14.115</v>
      </c>
      <c r="Z142">
        <v>14.9133</v>
      </c>
      <c r="AA142">
        <v>14.0383</v>
      </c>
      <c r="AB142">
        <v>15.38</v>
      </c>
      <c r="AC142">
        <v>16.651699999999998</v>
      </c>
      <c r="AD142">
        <v>16.218299999999999</v>
      </c>
      <c r="AE142">
        <v>15.056699999999999</v>
      </c>
      <c r="AF142">
        <v>16.331700000000001</v>
      </c>
      <c r="AG142">
        <v>16.103300000000001</v>
      </c>
      <c r="AH142">
        <v>16.510000000000002</v>
      </c>
      <c r="AI142">
        <v>18.585000000000001</v>
      </c>
      <c r="AJ142">
        <v>19.745000000000001</v>
      </c>
      <c r="AK142">
        <v>20.246700000000001</v>
      </c>
      <c r="AL142">
        <v>20.8583</v>
      </c>
      <c r="AM142">
        <v>20.827500000000001</v>
      </c>
      <c r="AN142">
        <v>22.162500000000001</v>
      </c>
      <c r="AO142">
        <v>22.6525</v>
      </c>
      <c r="AP142">
        <v>24.385000000000002</v>
      </c>
      <c r="AQ142">
        <v>25.65</v>
      </c>
      <c r="AR142">
        <v>27.465</v>
      </c>
      <c r="AS142">
        <v>28.057500000000001</v>
      </c>
      <c r="AT142">
        <v>25.295000000000002</v>
      </c>
      <c r="AU142">
        <v>25.164999999999999</v>
      </c>
      <c r="AV142">
        <v>27.77</v>
      </c>
      <c r="AW142">
        <v>28.754999999999999</v>
      </c>
      <c r="AX142">
        <v>31.864999999999998</v>
      </c>
      <c r="AY142">
        <v>33.314999999999998</v>
      </c>
      <c r="AZ142">
        <v>33.1</v>
      </c>
      <c r="BA142">
        <v>35.727499999999999</v>
      </c>
      <c r="BB142">
        <v>37.537500000000001</v>
      </c>
      <c r="BC142">
        <v>39.977499999999999</v>
      </c>
      <c r="BD142">
        <v>40.752499999999998</v>
      </c>
      <c r="BE142">
        <v>41.557499999999997</v>
      </c>
      <c r="BF142">
        <v>42.407499999999999</v>
      </c>
      <c r="BG142">
        <v>44.26</v>
      </c>
      <c r="BH142">
        <v>47.247500000000002</v>
      </c>
      <c r="BI142">
        <v>50.842500000000001</v>
      </c>
      <c r="BJ142">
        <v>51.577500000000001</v>
      </c>
      <c r="BK142">
        <v>53.805</v>
      </c>
      <c r="BL142">
        <v>50.335000000000001</v>
      </c>
      <c r="BM142">
        <v>48.164999999999999</v>
      </c>
      <c r="BN142">
        <v>48.274999999999999</v>
      </c>
      <c r="BO142">
        <v>39.875</v>
      </c>
      <c r="BP142">
        <v>41.75</v>
      </c>
      <c r="BQ142">
        <v>40.57</v>
      </c>
      <c r="BR142">
        <v>39.99</v>
      </c>
      <c r="BS142">
        <v>45.18</v>
      </c>
      <c r="BT142">
        <v>48.424999999999997</v>
      </c>
      <c r="BU142">
        <v>47.555</v>
      </c>
      <c r="BV142">
        <v>48.045000000000002</v>
      </c>
      <c r="BW142">
        <v>50.825000000000003</v>
      </c>
      <c r="BX142">
        <v>53.63</v>
      </c>
      <c r="BY142">
        <v>52.695</v>
      </c>
      <c r="BZ142">
        <v>57.155000000000001</v>
      </c>
      <c r="CA142">
        <v>58.395000000000003</v>
      </c>
      <c r="CB142">
        <v>55.634999999999998</v>
      </c>
      <c r="CC142">
        <v>56.414999999999999</v>
      </c>
      <c r="CD142">
        <v>50.515000000000001</v>
      </c>
      <c r="CE142">
        <v>54.765000000000001</v>
      </c>
      <c r="CF142">
        <v>52.195</v>
      </c>
      <c r="CG142">
        <v>52.07</v>
      </c>
      <c r="CH142">
        <v>53.034999999999997</v>
      </c>
      <c r="CI142">
        <v>54.465000000000003</v>
      </c>
      <c r="CJ142">
        <v>54.445</v>
      </c>
      <c r="CK142">
        <v>53.625</v>
      </c>
      <c r="CL142">
        <v>56.075000000000003</v>
      </c>
      <c r="CM142">
        <v>60.564999999999998</v>
      </c>
      <c r="CN142">
        <v>68.36</v>
      </c>
      <c r="CO142">
        <v>70.37</v>
      </c>
      <c r="CP142">
        <v>71.105000000000004</v>
      </c>
      <c r="CQ142">
        <v>79.674999999999997</v>
      </c>
      <c r="CR142">
        <v>81.144999999999996</v>
      </c>
      <c r="CS142">
        <v>76.405000000000001</v>
      </c>
      <c r="CT142">
        <v>75</v>
      </c>
      <c r="CU142">
        <v>78.995000000000005</v>
      </c>
      <c r="CV142">
        <v>78.055000000000007</v>
      </c>
      <c r="CW142">
        <v>76.275000000000006</v>
      </c>
      <c r="CX142">
        <v>66.644999999999996</v>
      </c>
      <c r="CY142">
        <v>65.495000000000005</v>
      </c>
      <c r="CZ142">
        <v>75.47</v>
      </c>
      <c r="DA142">
        <v>77.224999999999994</v>
      </c>
      <c r="DB142">
        <v>81.3</v>
      </c>
      <c r="DC142">
        <v>80.254999999999995</v>
      </c>
      <c r="DD142">
        <v>82.465000000000003</v>
      </c>
      <c r="DE142">
        <v>79.715000000000003</v>
      </c>
      <c r="DF142">
        <v>90.545000000000002</v>
      </c>
      <c r="DG142">
        <v>94.245000000000005</v>
      </c>
      <c r="DH142">
        <v>96.295000000000002</v>
      </c>
      <c r="DI142">
        <v>82.694999999999993</v>
      </c>
      <c r="DJ142">
        <v>78.915000000000006</v>
      </c>
      <c r="DK142">
        <v>75.545000000000002</v>
      </c>
      <c r="DL142">
        <v>88.17</v>
      </c>
      <c r="DM142">
        <v>77.165000000000006</v>
      </c>
      <c r="DN142">
        <v>77.185000000000002</v>
      </c>
      <c r="DO142">
        <v>76.674999999999997</v>
      </c>
      <c r="DP142">
        <v>78.454999999999998</v>
      </c>
      <c r="DQ142">
        <v>82.784999999999997</v>
      </c>
      <c r="DR142">
        <v>77.69</v>
      </c>
      <c r="DS142">
        <v>69.930000000000007</v>
      </c>
      <c r="DT142">
        <v>72.084999999999994</v>
      </c>
      <c r="DU142">
        <v>79.635000000000005</v>
      </c>
      <c r="DV142">
        <v>86.814999999999998</v>
      </c>
      <c r="DW142">
        <v>91.26</v>
      </c>
      <c r="DX142">
        <v>102.765</v>
      </c>
      <c r="DY142">
        <v>107.325</v>
      </c>
      <c r="DZ142">
        <v>115.005</v>
      </c>
      <c r="EA142">
        <v>102.645</v>
      </c>
      <c r="EB142">
        <v>94.89</v>
      </c>
      <c r="EC142">
        <v>95.9</v>
      </c>
      <c r="ED142">
        <v>82.575000000000003</v>
      </c>
      <c r="EE142">
        <v>84.995000000000005</v>
      </c>
      <c r="EF142">
        <v>91.284999999999997</v>
      </c>
      <c r="EG142">
        <v>80.504999999999995</v>
      </c>
      <c r="EH142">
        <v>81.555000000000007</v>
      </c>
      <c r="EI142">
        <v>84.284999999999997</v>
      </c>
      <c r="EJ142">
        <v>86.775000000000006</v>
      </c>
    </row>
    <row r="143" spans="1:140" x14ac:dyDescent="0.25">
      <c r="A143" t="s">
        <v>142</v>
      </c>
      <c r="B143">
        <f>_xll.BDH($A143,"PX_MID","2007-05-31","","Dir=H","Per=M","Days=A","Dts=H","cols=139;rows=1")</f>
        <v>33.4925</v>
      </c>
      <c r="C143">
        <v>34.242400000000004</v>
      </c>
      <c r="D143">
        <v>34.162100000000002</v>
      </c>
      <c r="E143">
        <v>33.060600000000001</v>
      </c>
      <c r="F143">
        <v>34.108499999999999</v>
      </c>
      <c r="G143">
        <v>30.787400000000002</v>
      </c>
      <c r="H143">
        <v>30.971499999999999</v>
      </c>
      <c r="I143">
        <v>30.871099999999998</v>
      </c>
      <c r="J143">
        <v>27.000900000000001</v>
      </c>
      <c r="K143">
        <v>27.814399999999999</v>
      </c>
      <c r="L143">
        <v>27.9618</v>
      </c>
      <c r="M143">
        <v>33.140999999999998</v>
      </c>
      <c r="N143">
        <v>36.177500000000002</v>
      </c>
      <c r="O143">
        <v>32.374299999999998</v>
      </c>
      <c r="P143">
        <v>33.207900000000002</v>
      </c>
      <c r="Q143">
        <v>33.087400000000002</v>
      </c>
      <c r="R143">
        <v>27.134799999999998</v>
      </c>
      <c r="S143">
        <v>21.2559</v>
      </c>
      <c r="T143">
        <v>19.936800000000002</v>
      </c>
      <c r="U143">
        <v>22.0627</v>
      </c>
      <c r="V143">
        <v>18.952500000000001</v>
      </c>
      <c r="W143">
        <v>16.692699999999999</v>
      </c>
      <c r="X143">
        <v>17.6736</v>
      </c>
      <c r="Y143">
        <v>20.593</v>
      </c>
      <c r="Z143">
        <v>21.0718</v>
      </c>
      <c r="AA143">
        <v>22.166499999999999</v>
      </c>
      <c r="AB143">
        <v>22.779199999999999</v>
      </c>
      <c r="AC143">
        <v>23.174199999999999</v>
      </c>
      <c r="AD143">
        <v>25.939599999999999</v>
      </c>
      <c r="AE143">
        <v>25.2332</v>
      </c>
      <c r="AF143">
        <v>27.3826</v>
      </c>
      <c r="AG143">
        <v>27.871400000000001</v>
      </c>
      <c r="AH143">
        <v>28.704999999999998</v>
      </c>
      <c r="AI143">
        <v>30.2852</v>
      </c>
      <c r="AJ143">
        <v>31.292899999999999</v>
      </c>
      <c r="AK143">
        <v>34.982300000000002</v>
      </c>
      <c r="AL143">
        <v>30.070900000000002</v>
      </c>
      <c r="AM143">
        <v>27.9818</v>
      </c>
      <c r="AN143">
        <v>32.113199999999999</v>
      </c>
      <c r="AO143">
        <v>29.967199999999998</v>
      </c>
      <c r="AP143">
        <v>34.962200000000003</v>
      </c>
      <c r="AQ143">
        <v>35.544800000000002</v>
      </c>
      <c r="AR143">
        <v>36.686399999999999</v>
      </c>
      <c r="AS143">
        <v>39.1203</v>
      </c>
      <c r="AT143">
        <v>42.926900000000003</v>
      </c>
      <c r="AU143">
        <v>43.034100000000002</v>
      </c>
      <c r="AV143">
        <v>44.015000000000001</v>
      </c>
      <c r="AW143">
        <v>45.548299999999998</v>
      </c>
      <c r="AX143">
        <v>45.0261</v>
      </c>
      <c r="AY143">
        <v>45.394300000000001</v>
      </c>
      <c r="AZ143">
        <v>40.499699999999997</v>
      </c>
      <c r="BA143">
        <v>38.484200000000001</v>
      </c>
      <c r="BB143">
        <v>31.2059</v>
      </c>
      <c r="BC143">
        <v>37.185299999999998</v>
      </c>
      <c r="BD143">
        <v>36.817</v>
      </c>
      <c r="BE143">
        <v>38.879300000000001</v>
      </c>
      <c r="BF143">
        <v>42.461599999999997</v>
      </c>
      <c r="BG143">
        <v>42.849899999999998</v>
      </c>
      <c r="BH143">
        <v>42.113399999999999</v>
      </c>
      <c r="BI143">
        <v>41.9527</v>
      </c>
      <c r="BJ143">
        <v>37.864899999999999</v>
      </c>
      <c r="BK143">
        <v>35.896299999999997</v>
      </c>
      <c r="BL143">
        <v>36.475499999999997</v>
      </c>
      <c r="BM143">
        <v>38.7119</v>
      </c>
      <c r="BN143">
        <v>39.843499999999999</v>
      </c>
      <c r="BO143">
        <v>38.993099999999998</v>
      </c>
      <c r="BP143">
        <v>42.608899999999998</v>
      </c>
      <c r="BQ143">
        <v>44.0351</v>
      </c>
      <c r="BR143">
        <v>46.325000000000003</v>
      </c>
      <c r="BS143">
        <v>49.110500000000002</v>
      </c>
      <c r="BT143">
        <v>48.785800000000002</v>
      </c>
      <c r="BU143">
        <v>46.184399999999997</v>
      </c>
      <c r="BV143">
        <v>52.398200000000003</v>
      </c>
      <c r="BW143">
        <v>51.996400000000001</v>
      </c>
      <c r="BX143">
        <v>57.349699999999999</v>
      </c>
      <c r="BY143">
        <v>56.931199999999997</v>
      </c>
      <c r="BZ143">
        <v>60.128500000000003</v>
      </c>
      <c r="CA143">
        <v>61.484400000000001</v>
      </c>
      <c r="CB143">
        <v>60.744500000000002</v>
      </c>
      <c r="CC143">
        <v>64.638099999999994</v>
      </c>
      <c r="CD143">
        <v>57.9557</v>
      </c>
      <c r="CE143">
        <v>63.138300000000001</v>
      </c>
      <c r="CF143">
        <v>65.950599999999994</v>
      </c>
      <c r="CG143">
        <v>69.720100000000002</v>
      </c>
      <c r="CH143">
        <v>70.357799999999997</v>
      </c>
      <c r="CI143">
        <v>73.400899999999993</v>
      </c>
      <c r="CJ143">
        <v>69.219700000000003</v>
      </c>
      <c r="CK143">
        <v>70.938999999999993</v>
      </c>
      <c r="CL143">
        <v>64.856899999999996</v>
      </c>
      <c r="CM143">
        <v>64.110200000000006</v>
      </c>
      <c r="CN143">
        <v>62.148800000000001</v>
      </c>
      <c r="CO143">
        <v>57.899000000000001</v>
      </c>
      <c r="CP143">
        <v>56.518700000000003</v>
      </c>
      <c r="CQ143">
        <v>58.153199999999998</v>
      </c>
      <c r="CR143">
        <v>55.788200000000003</v>
      </c>
      <c r="CS143">
        <v>61.107500000000002</v>
      </c>
      <c r="CT143">
        <v>60.857300000000002</v>
      </c>
      <c r="CU143">
        <v>56.6357</v>
      </c>
      <c r="CV143">
        <v>51.703899999999997</v>
      </c>
      <c r="CW143">
        <v>50.000700000000002</v>
      </c>
      <c r="CX143">
        <v>46.1464</v>
      </c>
      <c r="CY143">
        <v>51.9985</v>
      </c>
      <c r="CZ143">
        <v>53.189100000000003</v>
      </c>
      <c r="DA143">
        <v>49.476100000000002</v>
      </c>
      <c r="DB143">
        <v>47.167499999999997</v>
      </c>
      <c r="DC143">
        <v>49.052300000000002</v>
      </c>
      <c r="DD143">
        <v>51.909700000000001</v>
      </c>
      <c r="DE143">
        <v>53.035699999999999</v>
      </c>
      <c r="DF143">
        <v>53.867100000000001</v>
      </c>
      <c r="DG143">
        <v>55.949599999999997</v>
      </c>
      <c r="DH143">
        <v>57.652799999999999</v>
      </c>
      <c r="DI143">
        <v>58.516500000000001</v>
      </c>
      <c r="DJ143">
        <v>59.436700000000002</v>
      </c>
      <c r="DK143">
        <v>53.996299999999998</v>
      </c>
      <c r="DL143">
        <v>58.613300000000002</v>
      </c>
      <c r="DM143">
        <v>60.485999999999997</v>
      </c>
      <c r="DN143">
        <v>62.770299999999999</v>
      </c>
      <c r="DO143">
        <v>64.650999999999996</v>
      </c>
      <c r="DP143">
        <v>64.864900000000006</v>
      </c>
      <c r="DQ143">
        <v>63.674300000000002</v>
      </c>
      <c r="DR143">
        <v>66.636700000000005</v>
      </c>
      <c r="DS143">
        <v>64.739800000000002</v>
      </c>
      <c r="DT143">
        <v>67.803100000000001</v>
      </c>
      <c r="DU143">
        <v>68.513400000000004</v>
      </c>
      <c r="DV143">
        <v>73.756</v>
      </c>
      <c r="DW143">
        <v>77.069500000000005</v>
      </c>
      <c r="DX143">
        <v>78.873500000000007</v>
      </c>
      <c r="DY143">
        <v>81.537199999999999</v>
      </c>
      <c r="DZ143">
        <v>85.7346</v>
      </c>
      <c r="EA143">
        <v>80.794600000000003</v>
      </c>
      <c r="EB143">
        <v>79.289199999999994</v>
      </c>
      <c r="EC143">
        <v>74.837599999999995</v>
      </c>
      <c r="ED143">
        <v>77.215000000000003</v>
      </c>
      <c r="EE143">
        <v>73.234999999999999</v>
      </c>
      <c r="EF143">
        <v>82.984999999999999</v>
      </c>
      <c r="EG143">
        <v>85.875</v>
      </c>
      <c r="EH143">
        <v>88.545000000000002</v>
      </c>
      <c r="EI143">
        <v>82.814999999999998</v>
      </c>
      <c r="EJ143">
        <v>84.885000000000005</v>
      </c>
    </row>
    <row r="144" spans="1:140" x14ac:dyDescent="0.25">
      <c r="A144" t="s">
        <v>143</v>
      </c>
      <c r="B144">
        <f>_xll.BDH($A144,"PX_MID","2007-05-31","","Dir=H","Per=M","Days=A","Dts=H","cols=139;rows=1")</f>
        <v>40.090000000000003</v>
      </c>
      <c r="C144">
        <v>35.630000000000003</v>
      </c>
      <c r="D144">
        <v>32.67</v>
      </c>
      <c r="E144">
        <v>33.744999999999997</v>
      </c>
      <c r="F144">
        <v>33.854999999999997</v>
      </c>
      <c r="G144">
        <v>32.130000000000003</v>
      </c>
      <c r="H144">
        <v>26.265000000000001</v>
      </c>
      <c r="I144">
        <v>26.06</v>
      </c>
      <c r="J144">
        <v>23.614999999999998</v>
      </c>
      <c r="K144">
        <v>22.934999999999999</v>
      </c>
      <c r="L144">
        <v>22.83</v>
      </c>
      <c r="M144">
        <v>24.36</v>
      </c>
      <c r="N144">
        <v>25.65</v>
      </c>
      <c r="O144">
        <v>22.425000000000001</v>
      </c>
      <c r="P144">
        <v>24.76</v>
      </c>
      <c r="Q144">
        <v>25.055</v>
      </c>
      <c r="R144">
        <v>24.61</v>
      </c>
      <c r="S144">
        <v>14.11</v>
      </c>
      <c r="T144">
        <v>8.1999999999999993</v>
      </c>
      <c r="U144">
        <v>10.97</v>
      </c>
      <c r="V144">
        <v>9.2200000000000006</v>
      </c>
      <c r="W144">
        <v>6.91</v>
      </c>
      <c r="X144">
        <v>5.52</v>
      </c>
      <c r="Y144">
        <v>9.7850000000000001</v>
      </c>
      <c r="Z144">
        <v>9.49</v>
      </c>
      <c r="AA144">
        <v>8.7650000000000006</v>
      </c>
      <c r="AB144">
        <v>9.48</v>
      </c>
      <c r="AC144">
        <v>11.53</v>
      </c>
      <c r="AD144">
        <v>12</v>
      </c>
      <c r="AE144">
        <v>11.255000000000001</v>
      </c>
      <c r="AF144">
        <v>11.2</v>
      </c>
      <c r="AG144">
        <v>12.154999999999999</v>
      </c>
      <c r="AH144">
        <v>11.315</v>
      </c>
      <c r="AI144">
        <v>11.1</v>
      </c>
      <c r="AJ144">
        <v>12.385</v>
      </c>
      <c r="AK144">
        <v>13.535</v>
      </c>
      <c r="AL144">
        <v>11.89</v>
      </c>
      <c r="AM144">
        <v>11.36</v>
      </c>
      <c r="AN144">
        <v>11.955</v>
      </c>
      <c r="AO144">
        <v>11.205</v>
      </c>
      <c r="AP144">
        <v>11.595000000000001</v>
      </c>
      <c r="AQ144">
        <v>12.46</v>
      </c>
      <c r="AR144">
        <v>11.14</v>
      </c>
      <c r="AS144">
        <v>12.445</v>
      </c>
      <c r="AT144">
        <v>13.71</v>
      </c>
      <c r="AU144">
        <v>14.055</v>
      </c>
      <c r="AV144">
        <v>14.005000000000001</v>
      </c>
      <c r="AW144">
        <v>15.25</v>
      </c>
      <c r="AX144">
        <v>15.045</v>
      </c>
      <c r="AY144">
        <v>13.994999999999999</v>
      </c>
      <c r="AZ144">
        <v>14.035</v>
      </c>
      <c r="BA144">
        <v>11.875</v>
      </c>
      <c r="BB144">
        <v>10.505000000000001</v>
      </c>
      <c r="BC144">
        <v>12.275</v>
      </c>
      <c r="BD144">
        <v>11.595000000000001</v>
      </c>
      <c r="BE144">
        <v>12.055</v>
      </c>
      <c r="BF144">
        <v>13.395</v>
      </c>
      <c r="BG144">
        <v>13.885</v>
      </c>
      <c r="BH144">
        <v>14.345000000000001</v>
      </c>
      <c r="BI144">
        <v>14.815</v>
      </c>
      <c r="BJ144">
        <v>13.835000000000001</v>
      </c>
      <c r="BK144">
        <v>14.645</v>
      </c>
      <c r="BL144">
        <v>14.455</v>
      </c>
      <c r="BM144">
        <v>14.494999999999999</v>
      </c>
      <c r="BN144">
        <v>14.705</v>
      </c>
      <c r="BO144">
        <v>14.465</v>
      </c>
      <c r="BP144">
        <v>13.494999999999999</v>
      </c>
      <c r="BQ144">
        <v>13.875</v>
      </c>
      <c r="BR144">
        <v>15.404999999999999</v>
      </c>
      <c r="BS144">
        <v>16.175000000000001</v>
      </c>
      <c r="BT144">
        <v>16.975000000000001</v>
      </c>
      <c r="BU144">
        <v>17.625</v>
      </c>
      <c r="BV144">
        <v>16.579999999999998</v>
      </c>
      <c r="BW144">
        <v>15.595000000000001</v>
      </c>
      <c r="BX144">
        <v>16.46</v>
      </c>
      <c r="BY144">
        <v>14.585000000000001</v>
      </c>
      <c r="BZ144">
        <v>15.445</v>
      </c>
      <c r="CA144">
        <v>16.555</v>
      </c>
      <c r="CB144">
        <v>15.164999999999999</v>
      </c>
      <c r="CC144">
        <v>15.035</v>
      </c>
      <c r="CD144">
        <v>15.695</v>
      </c>
      <c r="CE144">
        <v>16.815000000000001</v>
      </c>
      <c r="CF144">
        <v>16.875</v>
      </c>
      <c r="CG144">
        <v>17.515000000000001</v>
      </c>
      <c r="CH144">
        <v>17.715</v>
      </c>
      <c r="CI144">
        <v>18.155000000000001</v>
      </c>
      <c r="CJ144">
        <v>17.984999999999999</v>
      </c>
      <c r="CK144">
        <v>18.605</v>
      </c>
      <c r="CL144">
        <v>17.175000000000001</v>
      </c>
      <c r="CM144">
        <v>18.954999999999998</v>
      </c>
      <c r="CN144">
        <v>19.425000000000001</v>
      </c>
      <c r="CO144">
        <v>20.204999999999998</v>
      </c>
      <c r="CP144">
        <v>21.844999999999999</v>
      </c>
      <c r="CQ144">
        <v>21.364999999999998</v>
      </c>
      <c r="CR144">
        <v>21.765000000000001</v>
      </c>
      <c r="CS144">
        <v>19.805</v>
      </c>
      <c r="CT144">
        <v>19.555</v>
      </c>
      <c r="CU144">
        <v>18.565000000000001</v>
      </c>
      <c r="CV144">
        <v>20.164999999999999</v>
      </c>
      <c r="CW144">
        <v>18.074999999999999</v>
      </c>
      <c r="CX144">
        <v>19.055</v>
      </c>
      <c r="CY144">
        <v>20.715</v>
      </c>
      <c r="CZ144">
        <v>20.344999999999999</v>
      </c>
      <c r="DA144">
        <v>21.024999999999999</v>
      </c>
      <c r="DB144">
        <v>20.125</v>
      </c>
      <c r="DC144">
        <v>20.695</v>
      </c>
      <c r="DD144">
        <v>22.535</v>
      </c>
      <c r="DE144">
        <v>21.875</v>
      </c>
      <c r="DF144">
        <v>23.664999999999999</v>
      </c>
      <c r="DG144">
        <v>26.645</v>
      </c>
      <c r="DH144">
        <v>28.785</v>
      </c>
      <c r="DI144">
        <v>28.125</v>
      </c>
      <c r="DJ144">
        <v>27.335000000000001</v>
      </c>
      <c r="DK144">
        <v>26.155000000000001</v>
      </c>
      <c r="DL144">
        <v>25.434999999999999</v>
      </c>
      <c r="DM144">
        <v>26.555</v>
      </c>
      <c r="DN144">
        <v>24.324999999999999</v>
      </c>
      <c r="DO144">
        <v>25.635000000000002</v>
      </c>
      <c r="DP144">
        <v>26.265000000000001</v>
      </c>
      <c r="DQ144">
        <v>27.725000000000001</v>
      </c>
      <c r="DR144">
        <v>28.664999999999999</v>
      </c>
      <c r="DS144">
        <v>27.954999999999998</v>
      </c>
      <c r="DT144">
        <v>28.594999999999999</v>
      </c>
      <c r="DU144">
        <v>29.704999999999998</v>
      </c>
      <c r="DV144">
        <v>28.824999999999999</v>
      </c>
      <c r="DW144">
        <v>28.475000000000001</v>
      </c>
      <c r="DX144">
        <v>28.135000000000002</v>
      </c>
      <c r="DY144">
        <v>27.204999999999998</v>
      </c>
      <c r="DZ144">
        <v>26.395</v>
      </c>
      <c r="EA144">
        <v>24.765000000000001</v>
      </c>
      <c r="EB144">
        <v>26.47</v>
      </c>
      <c r="EC144">
        <v>27.094999999999999</v>
      </c>
      <c r="ED144">
        <v>28.135000000000002</v>
      </c>
      <c r="EE144">
        <v>29.045000000000002</v>
      </c>
      <c r="EF144">
        <v>29.114999999999998</v>
      </c>
      <c r="EG144">
        <v>28.484999999999999</v>
      </c>
      <c r="EH144">
        <v>28.364999999999998</v>
      </c>
      <c r="EI144">
        <v>27.565000000000001</v>
      </c>
      <c r="EJ144">
        <v>28.454999999999998</v>
      </c>
    </row>
    <row r="145" spans="1:140" x14ac:dyDescent="0.25">
      <c r="A145" t="s">
        <v>144</v>
      </c>
      <c r="B145">
        <f>_xll.BDH($A145,"PX_MID","2007-05-31","","Dir=H","Per=M","Days=A","Dts=H","cols=139;rows=1")</f>
        <v>40.7866</v>
      </c>
      <c r="C145">
        <v>39.353999999999999</v>
      </c>
      <c r="D145">
        <v>38.127200000000002</v>
      </c>
      <c r="E145">
        <v>37.209400000000002</v>
      </c>
      <c r="F145">
        <v>37.504899999999999</v>
      </c>
      <c r="G145">
        <v>38.530200000000001</v>
      </c>
      <c r="H145">
        <v>35.637999999999998</v>
      </c>
      <c r="I145">
        <v>24.789899999999999</v>
      </c>
      <c r="J145">
        <v>25.3629</v>
      </c>
      <c r="K145">
        <v>27.6373</v>
      </c>
      <c r="L145">
        <v>29.1282</v>
      </c>
      <c r="M145">
        <v>31.913</v>
      </c>
      <c r="N145">
        <v>30.668299999999999</v>
      </c>
      <c r="O145">
        <v>28.608899999999998</v>
      </c>
      <c r="P145">
        <v>29.164000000000001</v>
      </c>
      <c r="Q145">
        <v>26.2136</v>
      </c>
      <c r="R145">
        <v>25.627099999999999</v>
      </c>
      <c r="S145">
        <v>19.864999999999998</v>
      </c>
      <c r="T145">
        <v>16.346</v>
      </c>
      <c r="U145">
        <v>25.268899999999999</v>
      </c>
      <c r="V145">
        <v>23.4467</v>
      </c>
      <c r="W145">
        <v>24.283999999999999</v>
      </c>
      <c r="X145">
        <v>30.668299999999999</v>
      </c>
      <c r="Y145">
        <v>33.072600000000001</v>
      </c>
      <c r="Z145">
        <v>32.418900000000001</v>
      </c>
      <c r="AA145">
        <v>29.508800000000001</v>
      </c>
      <c r="AB145">
        <v>28.980499999999999</v>
      </c>
      <c r="AC145">
        <v>29.4864</v>
      </c>
      <c r="AD145">
        <v>30.5519</v>
      </c>
      <c r="AE145">
        <v>27.158300000000001</v>
      </c>
      <c r="AF145">
        <v>28.152200000000001</v>
      </c>
      <c r="AG145">
        <v>31.4026</v>
      </c>
      <c r="AH145">
        <v>33.076999999999998</v>
      </c>
      <c r="AI145">
        <v>36.291600000000003</v>
      </c>
      <c r="AJ145">
        <v>39.8688</v>
      </c>
      <c r="AK145">
        <v>40.079300000000003</v>
      </c>
      <c r="AL145">
        <v>38.413800000000002</v>
      </c>
      <c r="AM145">
        <v>34.796300000000002</v>
      </c>
      <c r="AN145">
        <v>37.5139</v>
      </c>
      <c r="AO145">
        <v>36.9497</v>
      </c>
      <c r="AP145">
        <v>38.328699999999998</v>
      </c>
      <c r="AQ145">
        <v>40.916499999999999</v>
      </c>
      <c r="AR145">
        <v>43.8401</v>
      </c>
      <c r="AS145">
        <v>41.588099999999997</v>
      </c>
      <c r="AT145">
        <v>42.188000000000002</v>
      </c>
      <c r="AU145">
        <v>42.188000000000002</v>
      </c>
      <c r="AV145">
        <v>44.019100000000002</v>
      </c>
      <c r="AW145">
        <v>42.062600000000003</v>
      </c>
      <c r="AX145">
        <v>45.3399</v>
      </c>
      <c r="AY145">
        <v>44.533999999999999</v>
      </c>
      <c r="AZ145">
        <v>45.51</v>
      </c>
      <c r="BA145">
        <v>43.056600000000003</v>
      </c>
      <c r="BB145">
        <v>38.292900000000003</v>
      </c>
      <c r="BC145">
        <v>42.890900000000002</v>
      </c>
      <c r="BD145">
        <v>42.689399999999999</v>
      </c>
      <c r="BE145">
        <v>40.782200000000003</v>
      </c>
      <c r="BF145">
        <v>41.0687</v>
      </c>
      <c r="BG145">
        <v>45.666699999999999</v>
      </c>
      <c r="BH145">
        <v>45.818899999999999</v>
      </c>
      <c r="BI145">
        <v>44.856400000000001</v>
      </c>
      <c r="BJ145">
        <v>46.329300000000003</v>
      </c>
      <c r="BK145">
        <v>45.366799999999998</v>
      </c>
      <c r="BL145">
        <v>45.823399999999999</v>
      </c>
      <c r="BM145">
        <v>46.521900000000002</v>
      </c>
      <c r="BN145">
        <v>49.915500000000002</v>
      </c>
      <c r="BO145">
        <v>47.1128</v>
      </c>
      <c r="BP145">
        <v>47.3367</v>
      </c>
      <c r="BQ145">
        <v>40.3613</v>
      </c>
      <c r="BR145">
        <v>41.632800000000003</v>
      </c>
      <c r="BS145">
        <v>41.444800000000001</v>
      </c>
      <c r="BT145">
        <v>46.271099999999997</v>
      </c>
      <c r="BU145">
        <v>46.221899999999998</v>
      </c>
      <c r="BV145">
        <v>46.378599999999999</v>
      </c>
      <c r="BW145">
        <v>45.196599999999997</v>
      </c>
      <c r="BX145">
        <v>43.916200000000003</v>
      </c>
      <c r="BY145">
        <v>41.364199999999997</v>
      </c>
      <c r="BZ145">
        <v>41.4358</v>
      </c>
      <c r="CA145">
        <v>46.127899999999997</v>
      </c>
      <c r="CB145">
        <v>47.739600000000003</v>
      </c>
      <c r="CC145">
        <v>48.697699999999998</v>
      </c>
      <c r="CD145">
        <v>44.2654</v>
      </c>
      <c r="CE145">
        <v>45.711500000000001</v>
      </c>
      <c r="CF145">
        <v>45.465299999999999</v>
      </c>
      <c r="CG145">
        <v>44.516100000000002</v>
      </c>
      <c r="CH145">
        <v>44.874299999999998</v>
      </c>
      <c r="CI145">
        <v>41.426900000000003</v>
      </c>
      <c r="CJ145">
        <v>41.856700000000004</v>
      </c>
      <c r="CK145">
        <v>42.367100000000001</v>
      </c>
      <c r="CL145">
        <v>46.065199999999997</v>
      </c>
      <c r="CM145">
        <v>46.347200000000001</v>
      </c>
      <c r="CN145">
        <v>51.003500000000003</v>
      </c>
      <c r="CO145">
        <v>52.512300000000003</v>
      </c>
      <c r="CP145">
        <v>54.956800000000001</v>
      </c>
      <c r="CQ145">
        <v>57.311700000000002</v>
      </c>
      <c r="CR145">
        <v>62.079900000000002</v>
      </c>
      <c r="CS145">
        <v>57.096800000000002</v>
      </c>
      <c r="CT145">
        <v>58.704099999999997</v>
      </c>
      <c r="CU145">
        <v>63.651400000000002</v>
      </c>
      <c r="CV145">
        <v>66.055599999999998</v>
      </c>
      <c r="CW145">
        <v>60.911299999999997</v>
      </c>
      <c r="CX145">
        <v>61.341200000000001</v>
      </c>
      <c r="CY145">
        <v>55.4313</v>
      </c>
      <c r="CZ145">
        <v>56.164999999999999</v>
      </c>
      <c r="DA145">
        <v>63.645000000000003</v>
      </c>
      <c r="DB145">
        <v>63.085000000000001</v>
      </c>
      <c r="DC145">
        <v>63.884999999999998</v>
      </c>
      <c r="DD145">
        <v>66.295000000000002</v>
      </c>
      <c r="DE145">
        <v>62.265000000000001</v>
      </c>
      <c r="DF145">
        <v>67.819999999999993</v>
      </c>
      <c r="DG145">
        <v>63.35</v>
      </c>
      <c r="DH145">
        <v>61.564999999999998</v>
      </c>
      <c r="DI145">
        <v>61.615000000000002</v>
      </c>
      <c r="DJ145">
        <v>61.31</v>
      </c>
      <c r="DK145">
        <v>64.784999999999997</v>
      </c>
      <c r="DL145">
        <v>73.305000000000007</v>
      </c>
      <c r="DM145">
        <v>72.709999999999994</v>
      </c>
      <c r="DN145">
        <v>73.275000000000006</v>
      </c>
      <c r="DO145">
        <v>74.685000000000002</v>
      </c>
      <c r="DP145">
        <v>83.674999999999997</v>
      </c>
      <c r="DQ145">
        <v>85.194999999999993</v>
      </c>
      <c r="DR145">
        <v>88.924999999999997</v>
      </c>
      <c r="DS145">
        <v>90.454999999999998</v>
      </c>
      <c r="DT145">
        <v>83.915000000000006</v>
      </c>
      <c r="DU145">
        <v>82.105000000000004</v>
      </c>
      <c r="DV145">
        <v>78.734999999999999</v>
      </c>
      <c r="DW145">
        <v>82.234999999999999</v>
      </c>
      <c r="DX145">
        <v>84.344999999999999</v>
      </c>
      <c r="DY145">
        <v>96.055000000000007</v>
      </c>
      <c r="DZ145">
        <v>95.844999999999999</v>
      </c>
      <c r="EA145">
        <v>92.194999999999993</v>
      </c>
      <c r="EB145">
        <v>85.24</v>
      </c>
      <c r="EC145">
        <v>92.885000000000005</v>
      </c>
      <c r="ED145">
        <v>87.424999999999997</v>
      </c>
      <c r="EE145">
        <v>107.07</v>
      </c>
      <c r="EF145">
        <v>106.92</v>
      </c>
      <c r="EG145">
        <v>116.035</v>
      </c>
      <c r="EH145">
        <v>111.185</v>
      </c>
      <c r="EI145">
        <v>106.54</v>
      </c>
      <c r="EJ145">
        <v>110.55500000000001</v>
      </c>
    </row>
    <row r="146" spans="1:140" x14ac:dyDescent="0.25">
      <c r="A146" t="s">
        <v>145</v>
      </c>
      <c r="B146">
        <f>_xll.BDH($A146,"PX_MID","2007-05-31","","Dir=H","Per=M","Days=A","Dts=H","cols=139;rows=1")</f>
        <v>52.87</v>
      </c>
      <c r="C146">
        <v>48.195</v>
      </c>
      <c r="D146">
        <v>46.4</v>
      </c>
      <c r="E146">
        <v>47.755000000000003</v>
      </c>
      <c r="F146">
        <v>48.405000000000001</v>
      </c>
      <c r="G146">
        <v>49.62</v>
      </c>
      <c r="H146">
        <v>48.994999999999997</v>
      </c>
      <c r="I146">
        <v>43.975000000000001</v>
      </c>
      <c r="J146">
        <v>42.634999999999998</v>
      </c>
      <c r="K146">
        <v>39.840000000000003</v>
      </c>
      <c r="L146">
        <v>38.86</v>
      </c>
      <c r="M146">
        <v>40.325000000000003</v>
      </c>
      <c r="N146">
        <v>44.18</v>
      </c>
      <c r="O146">
        <v>42.4</v>
      </c>
      <c r="P146">
        <v>40.99</v>
      </c>
      <c r="Q146">
        <v>42.174999999999997</v>
      </c>
      <c r="R146">
        <v>40.03</v>
      </c>
      <c r="S146">
        <v>35.36</v>
      </c>
      <c r="T146">
        <v>37.15</v>
      </c>
      <c r="U146">
        <v>35.715000000000003</v>
      </c>
      <c r="V146">
        <v>34.465000000000003</v>
      </c>
      <c r="W146">
        <v>26.79</v>
      </c>
      <c r="X146">
        <v>27.68</v>
      </c>
      <c r="Y146">
        <v>29.59</v>
      </c>
      <c r="Z146">
        <v>30.274999999999999</v>
      </c>
      <c r="AA146">
        <v>31.98</v>
      </c>
      <c r="AB146">
        <v>34.44</v>
      </c>
      <c r="AC146">
        <v>34.799999999999997</v>
      </c>
      <c r="AD146">
        <v>35.115000000000002</v>
      </c>
      <c r="AE146">
        <v>36.950000000000003</v>
      </c>
      <c r="AF146">
        <v>40.119999999999997</v>
      </c>
      <c r="AG146">
        <v>43.604999999999997</v>
      </c>
      <c r="AH146">
        <v>42.05</v>
      </c>
      <c r="AI146">
        <v>43.435000000000002</v>
      </c>
      <c r="AJ146">
        <v>44.59</v>
      </c>
      <c r="AK146">
        <v>48.164999999999999</v>
      </c>
      <c r="AL146">
        <v>45.53</v>
      </c>
      <c r="AM146">
        <v>45.62</v>
      </c>
      <c r="AN146">
        <v>46.17</v>
      </c>
      <c r="AO146">
        <v>46.865000000000002</v>
      </c>
      <c r="AP146">
        <v>45.914999999999999</v>
      </c>
      <c r="AQ146">
        <v>46.77</v>
      </c>
      <c r="AR146">
        <v>44.56</v>
      </c>
      <c r="AS146">
        <v>45.325000000000003</v>
      </c>
      <c r="AT146">
        <v>46.255000000000003</v>
      </c>
      <c r="AU146">
        <v>47.104999999999997</v>
      </c>
      <c r="AV146">
        <v>48.95</v>
      </c>
      <c r="AW146">
        <v>50.534999999999997</v>
      </c>
      <c r="AX146">
        <v>51.62</v>
      </c>
      <c r="AY146">
        <v>50.034999999999997</v>
      </c>
      <c r="AZ146">
        <v>49.86</v>
      </c>
      <c r="BA146">
        <v>50.524999999999999</v>
      </c>
      <c r="BB146">
        <v>49.005000000000003</v>
      </c>
      <c r="BC146">
        <v>52.125</v>
      </c>
      <c r="BD146">
        <v>52.625</v>
      </c>
      <c r="BE146">
        <v>54.47</v>
      </c>
      <c r="BF146">
        <v>53.234999999999999</v>
      </c>
      <c r="BG146">
        <v>54.005000000000003</v>
      </c>
      <c r="BH146">
        <v>55.03</v>
      </c>
      <c r="BI146">
        <v>56.37</v>
      </c>
      <c r="BJ146">
        <v>56.835000000000001</v>
      </c>
      <c r="BK146">
        <v>59.325000000000003</v>
      </c>
      <c r="BL146">
        <v>61.375</v>
      </c>
      <c r="BM146">
        <v>58.405000000000001</v>
      </c>
      <c r="BN146">
        <v>59.94</v>
      </c>
      <c r="BO146">
        <v>62.104999999999997</v>
      </c>
      <c r="BP146">
        <v>60.575000000000003</v>
      </c>
      <c r="BQ146">
        <v>60.045000000000002</v>
      </c>
      <c r="BR146">
        <v>63.31</v>
      </c>
      <c r="BS146">
        <v>66.819999999999993</v>
      </c>
      <c r="BT146">
        <v>68.319999999999993</v>
      </c>
      <c r="BU146">
        <v>72.864999999999995</v>
      </c>
      <c r="BV146">
        <v>66.594999999999999</v>
      </c>
      <c r="BW146">
        <v>66.989999999999995</v>
      </c>
      <c r="BX146">
        <v>70.715000000000003</v>
      </c>
      <c r="BY146">
        <v>66.844999999999999</v>
      </c>
      <c r="BZ146">
        <v>65.97</v>
      </c>
      <c r="CA146">
        <v>69.125</v>
      </c>
      <c r="CB146">
        <v>66.734999999999999</v>
      </c>
      <c r="CC146">
        <v>66.394999999999996</v>
      </c>
      <c r="CD146">
        <v>68.209999999999994</v>
      </c>
      <c r="CE146">
        <v>71.77</v>
      </c>
      <c r="CF146">
        <v>74.260000000000005</v>
      </c>
      <c r="CG146">
        <v>78.125</v>
      </c>
      <c r="CH146">
        <v>76.114999999999995</v>
      </c>
      <c r="CI146">
        <v>77.885000000000005</v>
      </c>
      <c r="CJ146">
        <v>73.805000000000007</v>
      </c>
      <c r="CK146">
        <v>78.234999999999999</v>
      </c>
      <c r="CL146">
        <v>76.094999999999999</v>
      </c>
      <c r="CM146">
        <v>82.144999999999996</v>
      </c>
      <c r="CN146">
        <v>81.5</v>
      </c>
      <c r="CO146">
        <v>86.344999999999999</v>
      </c>
      <c r="CP146">
        <v>89.665000000000006</v>
      </c>
      <c r="CQ146">
        <v>82.025000000000006</v>
      </c>
      <c r="CR146">
        <v>80.665000000000006</v>
      </c>
      <c r="CS146">
        <v>79.614999999999995</v>
      </c>
      <c r="CT146">
        <v>79.239999999999995</v>
      </c>
      <c r="CU146">
        <v>74.62</v>
      </c>
      <c r="CV146">
        <v>80.45</v>
      </c>
      <c r="CW146">
        <v>78.064999999999998</v>
      </c>
      <c r="CX146">
        <v>80.355000000000004</v>
      </c>
      <c r="CY146">
        <v>81.599999999999994</v>
      </c>
      <c r="CZ146">
        <v>80.495000000000005</v>
      </c>
      <c r="DA146">
        <v>80.17</v>
      </c>
      <c r="DB146">
        <v>85.004999999999995</v>
      </c>
      <c r="DC146">
        <v>84.125</v>
      </c>
      <c r="DD146">
        <v>90.685000000000002</v>
      </c>
      <c r="DE146">
        <v>89.15</v>
      </c>
      <c r="DF146">
        <v>90.665000000000006</v>
      </c>
      <c r="DG146">
        <v>99.114999999999995</v>
      </c>
      <c r="DH146">
        <v>97.51</v>
      </c>
      <c r="DI146">
        <v>92.894999999999996</v>
      </c>
      <c r="DJ146">
        <v>93.665000000000006</v>
      </c>
      <c r="DK146">
        <v>96.004999999999995</v>
      </c>
      <c r="DL146">
        <v>93.094999999999999</v>
      </c>
      <c r="DM146">
        <v>98.525000000000006</v>
      </c>
      <c r="DN146">
        <v>98.635000000000005</v>
      </c>
      <c r="DO146">
        <v>101.375</v>
      </c>
      <c r="DP146">
        <v>102.105</v>
      </c>
      <c r="DQ146">
        <v>104.61</v>
      </c>
      <c r="DR146">
        <v>109.465</v>
      </c>
      <c r="DS146">
        <v>105.795</v>
      </c>
      <c r="DT146">
        <v>107.045</v>
      </c>
      <c r="DU146">
        <v>112.27</v>
      </c>
      <c r="DV146">
        <v>107.36499999999999</v>
      </c>
      <c r="DW146">
        <v>110.495</v>
      </c>
      <c r="DX146">
        <v>115.56</v>
      </c>
      <c r="DY146">
        <v>109.485</v>
      </c>
      <c r="DZ146">
        <v>105.63500000000001</v>
      </c>
      <c r="EA146">
        <v>100.765</v>
      </c>
      <c r="EB146">
        <v>104.395</v>
      </c>
      <c r="EC146">
        <v>105.405</v>
      </c>
      <c r="ED146">
        <v>102.425</v>
      </c>
      <c r="EE146">
        <v>103.64</v>
      </c>
      <c r="EF146">
        <v>108.55500000000001</v>
      </c>
      <c r="EG146">
        <v>111.125</v>
      </c>
      <c r="EH146">
        <v>109.13500000000001</v>
      </c>
      <c r="EI146">
        <v>112.405</v>
      </c>
      <c r="EJ146">
        <v>119.73</v>
      </c>
    </row>
    <row r="147" spans="1:140" x14ac:dyDescent="0.25">
      <c r="A147" t="s">
        <v>146</v>
      </c>
      <c r="B147">
        <f>_xll.BDH($A147,"PX_MID","2007-05-31","","Dir=H","Per=M","Days=A","Dts=H","cols=139;rows=1")</f>
        <v>58.604999999999997</v>
      </c>
      <c r="C147">
        <v>54.9</v>
      </c>
      <c r="D147">
        <v>51.045000000000002</v>
      </c>
      <c r="E147">
        <v>54.975000000000001</v>
      </c>
      <c r="F147">
        <v>56.115000000000002</v>
      </c>
      <c r="G147">
        <v>57.54</v>
      </c>
      <c r="H147">
        <v>59.384999999999998</v>
      </c>
      <c r="I147">
        <v>60.494999999999997</v>
      </c>
      <c r="J147">
        <v>55.935000000000002</v>
      </c>
      <c r="K147">
        <v>52.62</v>
      </c>
      <c r="L147">
        <v>53.505000000000003</v>
      </c>
      <c r="M147">
        <v>54.93</v>
      </c>
      <c r="N147">
        <v>55.47</v>
      </c>
      <c r="O147">
        <v>52.11</v>
      </c>
      <c r="P147">
        <v>52.725000000000001</v>
      </c>
      <c r="Q147">
        <v>52.305</v>
      </c>
      <c r="R147">
        <v>52.274999999999999</v>
      </c>
      <c r="S147">
        <v>49.17</v>
      </c>
      <c r="T147">
        <v>46.62</v>
      </c>
      <c r="U147">
        <v>45.06</v>
      </c>
      <c r="V147">
        <v>45.435000000000002</v>
      </c>
      <c r="W147">
        <v>40.380000000000003</v>
      </c>
      <c r="X147">
        <v>42.93</v>
      </c>
      <c r="Y147">
        <v>41.414999999999999</v>
      </c>
      <c r="Z147">
        <v>42.435000000000002</v>
      </c>
      <c r="AA147">
        <v>43.784999999999997</v>
      </c>
      <c r="AB147">
        <v>46.41</v>
      </c>
      <c r="AC147">
        <v>46.44</v>
      </c>
      <c r="AD147">
        <v>47.234999999999999</v>
      </c>
      <c r="AE147">
        <v>47.475000000000001</v>
      </c>
      <c r="AF147">
        <v>50.055</v>
      </c>
      <c r="AG147">
        <v>51.645000000000003</v>
      </c>
      <c r="AH147">
        <v>49.575000000000003</v>
      </c>
      <c r="AI147">
        <v>49.064999999999998</v>
      </c>
      <c r="AJ147">
        <v>48.975000000000001</v>
      </c>
      <c r="AK147">
        <v>50.31</v>
      </c>
      <c r="AL147">
        <v>47.865000000000002</v>
      </c>
      <c r="AM147">
        <v>48</v>
      </c>
      <c r="AN147">
        <v>51.314999999999998</v>
      </c>
      <c r="AO147">
        <v>51.555</v>
      </c>
      <c r="AP147">
        <v>53.115000000000002</v>
      </c>
      <c r="AQ147">
        <v>54.645000000000003</v>
      </c>
      <c r="AR147">
        <v>52.62</v>
      </c>
      <c r="AS147">
        <v>53.46</v>
      </c>
      <c r="AT147">
        <v>53.655000000000001</v>
      </c>
      <c r="AU147">
        <v>53.984999999999999</v>
      </c>
      <c r="AV147">
        <v>54.405000000000001</v>
      </c>
      <c r="AW147">
        <v>55.935000000000002</v>
      </c>
      <c r="AX147">
        <v>56.265000000000001</v>
      </c>
      <c r="AY147">
        <v>56.445</v>
      </c>
      <c r="AZ147">
        <v>55.784999999999997</v>
      </c>
      <c r="BA147">
        <v>56.685000000000002</v>
      </c>
      <c r="BB147">
        <v>59.924999999999997</v>
      </c>
      <c r="BC147">
        <v>61.274999999999999</v>
      </c>
      <c r="BD147">
        <v>62.505000000000003</v>
      </c>
      <c r="BE147">
        <v>65.954999999999998</v>
      </c>
      <c r="BF147">
        <v>63.854999999999997</v>
      </c>
      <c r="BG147">
        <v>62.774999999999999</v>
      </c>
      <c r="BH147">
        <v>62.984999999999999</v>
      </c>
      <c r="BI147">
        <v>64.260000000000005</v>
      </c>
      <c r="BJ147">
        <v>65.91</v>
      </c>
      <c r="BK147">
        <v>69.224999999999994</v>
      </c>
      <c r="BL147">
        <v>67.795000000000002</v>
      </c>
      <c r="BM147">
        <v>64.784999999999997</v>
      </c>
      <c r="BN147">
        <v>64.775000000000006</v>
      </c>
      <c r="BO147">
        <v>65.674999999999997</v>
      </c>
      <c r="BP147">
        <v>63.81</v>
      </c>
      <c r="BQ147">
        <v>63.795000000000002</v>
      </c>
      <c r="BR147">
        <v>68.745000000000005</v>
      </c>
      <c r="BS147">
        <v>69.204999999999998</v>
      </c>
      <c r="BT147">
        <v>72.584999999999994</v>
      </c>
      <c r="BU147">
        <v>75.174999999999997</v>
      </c>
      <c r="BV147">
        <v>66.935000000000002</v>
      </c>
      <c r="BW147">
        <v>67.495000000000005</v>
      </c>
      <c r="BX147">
        <v>71.015000000000001</v>
      </c>
      <c r="BY147">
        <v>65.594999999999999</v>
      </c>
      <c r="BZ147">
        <v>66.795000000000002</v>
      </c>
      <c r="CA147">
        <v>71.734999999999999</v>
      </c>
      <c r="CB147">
        <v>69.965000000000003</v>
      </c>
      <c r="CC147">
        <v>69.015000000000001</v>
      </c>
      <c r="CD147">
        <v>70.614999999999995</v>
      </c>
      <c r="CE147">
        <v>70.864999999999995</v>
      </c>
      <c r="CF147">
        <v>71.204999999999998</v>
      </c>
      <c r="CG147">
        <v>74.5</v>
      </c>
      <c r="CH147">
        <v>71.075000000000003</v>
      </c>
      <c r="CI147">
        <v>74.185000000000002</v>
      </c>
      <c r="CJ147">
        <v>72.135000000000005</v>
      </c>
      <c r="CK147">
        <v>73.984999999999999</v>
      </c>
      <c r="CL147">
        <v>74.754999999999995</v>
      </c>
      <c r="CM147">
        <v>82.125</v>
      </c>
      <c r="CN147">
        <v>80.894999999999996</v>
      </c>
      <c r="CO147">
        <v>83.534999999999997</v>
      </c>
      <c r="CP147">
        <v>87.16</v>
      </c>
      <c r="CQ147">
        <v>78.545000000000002</v>
      </c>
      <c r="CR147">
        <v>76.75</v>
      </c>
      <c r="CS147">
        <v>77.555000000000007</v>
      </c>
      <c r="CT147">
        <v>75.734999999999999</v>
      </c>
      <c r="CU147">
        <v>70.599999999999994</v>
      </c>
      <c r="CV147">
        <v>74.215000000000003</v>
      </c>
      <c r="CW147">
        <v>70.915000000000006</v>
      </c>
      <c r="CX147">
        <v>71.924999999999997</v>
      </c>
      <c r="CY147">
        <v>71.489999999999995</v>
      </c>
      <c r="CZ147">
        <v>67.765000000000001</v>
      </c>
      <c r="DA147">
        <v>71.375</v>
      </c>
      <c r="DB147">
        <v>75.275000000000006</v>
      </c>
      <c r="DC147">
        <v>74.254999999999995</v>
      </c>
      <c r="DD147">
        <v>80.674999999999997</v>
      </c>
      <c r="DE147">
        <v>78.775000000000006</v>
      </c>
      <c r="DF147">
        <v>78.234999999999999</v>
      </c>
      <c r="DG147">
        <v>85.784999999999997</v>
      </c>
      <c r="DH147">
        <v>85.58</v>
      </c>
      <c r="DI147">
        <v>79.674999999999997</v>
      </c>
      <c r="DJ147">
        <v>80.025000000000006</v>
      </c>
      <c r="DK147">
        <v>80.025000000000006</v>
      </c>
      <c r="DL147">
        <v>73.784999999999997</v>
      </c>
      <c r="DM147">
        <v>77.625</v>
      </c>
      <c r="DN147">
        <v>78.534999999999997</v>
      </c>
      <c r="DO147">
        <v>82.555000000000007</v>
      </c>
      <c r="DP147">
        <v>82.015000000000001</v>
      </c>
      <c r="DQ147">
        <v>82.504999999999995</v>
      </c>
      <c r="DR147">
        <v>85.674999999999997</v>
      </c>
      <c r="DS147">
        <v>83.594999999999999</v>
      </c>
      <c r="DT147">
        <v>85.125</v>
      </c>
      <c r="DU147">
        <v>87.284999999999997</v>
      </c>
      <c r="DV147">
        <v>83.905000000000001</v>
      </c>
      <c r="DW147">
        <v>88.325000000000003</v>
      </c>
      <c r="DX147">
        <v>89.165000000000006</v>
      </c>
      <c r="DY147">
        <v>84.114999999999995</v>
      </c>
      <c r="DZ147">
        <v>78.495000000000005</v>
      </c>
      <c r="EA147">
        <v>75.319999999999993</v>
      </c>
      <c r="EB147">
        <v>77.474999999999994</v>
      </c>
      <c r="EC147">
        <v>80.180000000000007</v>
      </c>
      <c r="ED147">
        <v>77.155000000000001</v>
      </c>
      <c r="EE147">
        <v>79.084999999999994</v>
      </c>
      <c r="EF147">
        <v>81.614999999999995</v>
      </c>
      <c r="EG147">
        <v>81.245000000000005</v>
      </c>
      <c r="EH147">
        <v>80.025000000000006</v>
      </c>
      <c r="EI147">
        <v>82.625</v>
      </c>
      <c r="EJ147">
        <v>88.584999999999994</v>
      </c>
    </row>
    <row r="148" spans="1:140" x14ac:dyDescent="0.25">
      <c r="A148" t="s">
        <v>147</v>
      </c>
      <c r="B148">
        <f>_xll.BDH($A148,"PX_MID","2007-05-31","","Dir=H","Per=M","Days=A","Dts=H","cols=139;rows=1")</f>
        <v>27.592500000000001</v>
      </c>
      <c r="C148">
        <v>26.927499999999998</v>
      </c>
      <c r="D148">
        <v>26.49</v>
      </c>
      <c r="E148">
        <v>28.74</v>
      </c>
      <c r="F148">
        <v>31.55</v>
      </c>
      <c r="G148">
        <v>32.534999999999997</v>
      </c>
      <c r="H148">
        <v>30.932500000000001</v>
      </c>
      <c r="I148">
        <v>28.15</v>
      </c>
      <c r="J148">
        <v>26.702500000000001</v>
      </c>
      <c r="K148">
        <v>24.782499999999999</v>
      </c>
      <c r="L148">
        <v>23.87</v>
      </c>
      <c r="M148">
        <v>26.217500000000001</v>
      </c>
      <c r="N148">
        <v>25.925000000000001</v>
      </c>
      <c r="O148">
        <v>26.5425</v>
      </c>
      <c r="P148">
        <v>27.962499999999999</v>
      </c>
      <c r="Q148">
        <v>28.672499999999999</v>
      </c>
      <c r="R148">
        <v>28.517499999999998</v>
      </c>
      <c r="S148">
        <v>27.954999999999998</v>
      </c>
      <c r="T148">
        <v>25.105</v>
      </c>
      <c r="U148">
        <v>24.71</v>
      </c>
      <c r="V148">
        <v>23.465</v>
      </c>
      <c r="W148">
        <v>23.452500000000001</v>
      </c>
      <c r="X148">
        <v>21.947500000000002</v>
      </c>
      <c r="Y148">
        <v>23.175000000000001</v>
      </c>
      <c r="Z148">
        <v>22.5625</v>
      </c>
      <c r="AA148">
        <v>24.715</v>
      </c>
      <c r="AB148">
        <v>24.857500000000002</v>
      </c>
      <c r="AC148">
        <v>25.8675</v>
      </c>
      <c r="AD148">
        <v>28.287500000000001</v>
      </c>
      <c r="AE148">
        <v>26.5</v>
      </c>
      <c r="AF148">
        <v>29.602499999999999</v>
      </c>
      <c r="AG148">
        <v>29.357500000000002</v>
      </c>
      <c r="AH148">
        <v>29.895</v>
      </c>
      <c r="AI148">
        <v>30.815000000000001</v>
      </c>
      <c r="AJ148">
        <v>31.702500000000001</v>
      </c>
      <c r="AK148">
        <v>31.237500000000001</v>
      </c>
      <c r="AL148">
        <v>31.7225</v>
      </c>
      <c r="AM148">
        <v>31.225000000000001</v>
      </c>
      <c r="AN148">
        <v>28.657499999999999</v>
      </c>
      <c r="AO148">
        <v>32.299999999999997</v>
      </c>
      <c r="AP148">
        <v>34.497500000000002</v>
      </c>
      <c r="AQ148">
        <v>35.880000000000003</v>
      </c>
      <c r="AR148">
        <v>36.357500000000002</v>
      </c>
      <c r="AS148">
        <v>34.76</v>
      </c>
      <c r="AT148">
        <v>36.93</v>
      </c>
      <c r="AU148">
        <v>39.674999999999997</v>
      </c>
      <c r="AV148">
        <v>42.77</v>
      </c>
      <c r="AW148">
        <v>44.034999999999997</v>
      </c>
      <c r="AX148">
        <v>42.022500000000001</v>
      </c>
      <c r="AY148">
        <v>43.297499999999999</v>
      </c>
      <c r="AZ148">
        <v>41.78</v>
      </c>
      <c r="BA148">
        <v>36.747500000000002</v>
      </c>
      <c r="BB148">
        <v>31.3325</v>
      </c>
      <c r="BC148">
        <v>35.002499999999998</v>
      </c>
      <c r="BD148">
        <v>38.052500000000002</v>
      </c>
      <c r="BE148">
        <v>37.922499999999999</v>
      </c>
      <c r="BF148">
        <v>40.897500000000001</v>
      </c>
      <c r="BG148">
        <v>43.25</v>
      </c>
      <c r="BH148">
        <v>45.067500000000003</v>
      </c>
      <c r="BI148">
        <v>44.282499999999999</v>
      </c>
      <c r="BJ148">
        <v>40.552500000000002</v>
      </c>
      <c r="BK148">
        <v>49.085000000000001</v>
      </c>
      <c r="BL148">
        <v>49.222499999999997</v>
      </c>
      <c r="BM148">
        <v>48.64</v>
      </c>
      <c r="BN148">
        <v>51.79</v>
      </c>
      <c r="BO148">
        <v>56.25</v>
      </c>
      <c r="BP148">
        <v>53.932499999999997</v>
      </c>
      <c r="BQ148">
        <v>55.247500000000002</v>
      </c>
      <c r="BR148">
        <v>57.702500000000001</v>
      </c>
      <c r="BS148">
        <v>59.83</v>
      </c>
      <c r="BT148">
        <v>59.26</v>
      </c>
      <c r="BU148">
        <v>59.342500000000001</v>
      </c>
      <c r="BV148">
        <v>62.024999999999999</v>
      </c>
      <c r="BW148">
        <v>60.4</v>
      </c>
      <c r="BX148">
        <v>58.212499999999999</v>
      </c>
      <c r="BY148">
        <v>53.722499999999997</v>
      </c>
      <c r="BZ148">
        <v>56.89</v>
      </c>
      <c r="CA148">
        <v>56.204999999999998</v>
      </c>
      <c r="CB148">
        <v>59.545000000000002</v>
      </c>
      <c r="CC148">
        <v>63.375</v>
      </c>
      <c r="CD148">
        <v>64.915000000000006</v>
      </c>
      <c r="CE148">
        <v>68.715000000000003</v>
      </c>
      <c r="CF148">
        <v>68.875</v>
      </c>
      <c r="CG148">
        <v>69.305000000000007</v>
      </c>
      <c r="CH148">
        <v>70.594999999999999</v>
      </c>
      <c r="CI148">
        <v>72.325000000000003</v>
      </c>
      <c r="CJ148">
        <v>70.435000000000002</v>
      </c>
      <c r="CK148">
        <v>74.665000000000006</v>
      </c>
      <c r="CL148">
        <v>73.144999999999996</v>
      </c>
      <c r="CM148">
        <v>78.055000000000007</v>
      </c>
      <c r="CN148">
        <v>76.525000000000006</v>
      </c>
      <c r="CO148">
        <v>75.724999999999994</v>
      </c>
      <c r="CP148">
        <v>75.055000000000007</v>
      </c>
      <c r="CQ148">
        <v>74.525000000000006</v>
      </c>
      <c r="CR148">
        <v>81.284999999999997</v>
      </c>
      <c r="CS148">
        <v>81.11</v>
      </c>
      <c r="CT148">
        <v>83.795000000000002</v>
      </c>
      <c r="CU148">
        <v>79.454999999999998</v>
      </c>
      <c r="CV148">
        <v>79.040000000000006</v>
      </c>
      <c r="CW148">
        <v>75.644999999999996</v>
      </c>
      <c r="CX148">
        <v>72.305000000000007</v>
      </c>
      <c r="CY148">
        <v>77.495000000000005</v>
      </c>
      <c r="CZ148">
        <v>73.034999999999997</v>
      </c>
      <c r="DA148">
        <v>69.694999999999993</v>
      </c>
      <c r="DB148">
        <v>67.114999999999995</v>
      </c>
      <c r="DC148">
        <v>65.974999999999994</v>
      </c>
      <c r="DD148">
        <v>73.375</v>
      </c>
      <c r="DE148">
        <v>73.905000000000001</v>
      </c>
      <c r="DF148">
        <v>77.31</v>
      </c>
      <c r="DG148">
        <v>77.325000000000003</v>
      </c>
      <c r="DH148">
        <v>77.53</v>
      </c>
      <c r="DI148">
        <v>64.625</v>
      </c>
      <c r="DJ148">
        <v>66.045000000000002</v>
      </c>
      <c r="DK148">
        <v>58.615000000000002</v>
      </c>
      <c r="DL148">
        <v>63.354999999999997</v>
      </c>
      <c r="DM148">
        <v>64.215000000000003</v>
      </c>
      <c r="DN148">
        <v>63.744999999999997</v>
      </c>
      <c r="DO148">
        <v>69.400000000000006</v>
      </c>
      <c r="DP148">
        <v>67.984999999999999</v>
      </c>
      <c r="DQ148">
        <v>69.004999999999995</v>
      </c>
      <c r="DR148">
        <v>66.254999999999995</v>
      </c>
      <c r="DS148">
        <v>64.754999999999995</v>
      </c>
      <c r="DT148">
        <v>64.790000000000006</v>
      </c>
      <c r="DU148">
        <v>58.564999999999998</v>
      </c>
      <c r="DV148">
        <v>59.405000000000001</v>
      </c>
      <c r="DW148">
        <v>60.744999999999997</v>
      </c>
      <c r="DX148">
        <v>61.064999999999998</v>
      </c>
      <c r="DY148">
        <v>72.265000000000001</v>
      </c>
      <c r="DZ148">
        <v>78.045000000000002</v>
      </c>
      <c r="EA148">
        <v>72.03</v>
      </c>
      <c r="EB148">
        <v>65.930000000000007</v>
      </c>
      <c r="EC148">
        <v>62.795000000000002</v>
      </c>
      <c r="ED148">
        <v>66.844999999999999</v>
      </c>
      <c r="EE148">
        <v>69.444999999999993</v>
      </c>
      <c r="EF148">
        <v>70.275000000000006</v>
      </c>
      <c r="EG148">
        <v>69.28</v>
      </c>
      <c r="EH148">
        <v>71.635000000000005</v>
      </c>
      <c r="EI148">
        <v>67.355000000000004</v>
      </c>
      <c r="EJ148">
        <v>66.069999999999993</v>
      </c>
    </row>
    <row r="149" spans="1:140" x14ac:dyDescent="0.25">
      <c r="A149" t="s">
        <v>148</v>
      </c>
      <c r="B149">
        <f>_xll.BDH($A149,"PX_MID","2007-05-31","","Dir=H","Per=M","Days=A","Dts=H","cols=139;rows=1")</f>
        <v>76.73</v>
      </c>
      <c r="C149">
        <v>78.265000000000001</v>
      </c>
      <c r="D149">
        <v>74.525000000000006</v>
      </c>
      <c r="E149">
        <v>75.245000000000005</v>
      </c>
      <c r="F149">
        <v>83.25</v>
      </c>
      <c r="G149">
        <v>93.314999999999998</v>
      </c>
      <c r="H149">
        <v>82.8</v>
      </c>
      <c r="I149">
        <v>88.855000000000004</v>
      </c>
      <c r="J149">
        <v>84.97</v>
      </c>
      <c r="K149">
        <v>102.705</v>
      </c>
      <c r="L149">
        <v>104.32</v>
      </c>
      <c r="M149">
        <v>113.38</v>
      </c>
      <c r="N149">
        <v>115.825</v>
      </c>
      <c r="O149">
        <v>120.1</v>
      </c>
      <c r="P149">
        <v>94.935000000000002</v>
      </c>
      <c r="Q149">
        <v>102.13500000000001</v>
      </c>
      <c r="R149">
        <v>91.295000000000002</v>
      </c>
      <c r="S149">
        <v>80.94</v>
      </c>
      <c r="T149">
        <v>72.25</v>
      </c>
      <c r="U149">
        <v>65.680000000000007</v>
      </c>
      <c r="V149">
        <v>61.594999999999999</v>
      </c>
      <c r="W149">
        <v>43.64</v>
      </c>
      <c r="X149">
        <v>44.634999999999998</v>
      </c>
      <c r="Y149">
        <v>51.835000000000001</v>
      </c>
      <c r="Z149">
        <v>63.215000000000003</v>
      </c>
      <c r="AA149">
        <v>54.454999999999998</v>
      </c>
      <c r="AB149">
        <v>58.094999999999999</v>
      </c>
      <c r="AC149">
        <v>61.414999999999999</v>
      </c>
      <c r="AD149">
        <v>67.295000000000002</v>
      </c>
      <c r="AE149">
        <v>64.67</v>
      </c>
      <c r="AF149">
        <v>67.38</v>
      </c>
      <c r="AG149">
        <v>73.53</v>
      </c>
      <c r="AH149">
        <v>66.92</v>
      </c>
      <c r="AI149">
        <v>68.87</v>
      </c>
      <c r="AJ149">
        <v>64.459999999999994</v>
      </c>
      <c r="AK149">
        <v>67.344999999999999</v>
      </c>
      <c r="AL149">
        <v>63.875</v>
      </c>
      <c r="AM149">
        <v>60.905000000000001</v>
      </c>
      <c r="AN149">
        <v>62.49</v>
      </c>
      <c r="AO149">
        <v>60.265000000000001</v>
      </c>
      <c r="AP149">
        <v>64.754999999999995</v>
      </c>
      <c r="AQ149">
        <v>65.03</v>
      </c>
      <c r="AR149">
        <v>70.58</v>
      </c>
      <c r="AS149">
        <v>78.52</v>
      </c>
      <c r="AT149">
        <v>88.715000000000003</v>
      </c>
      <c r="AU149">
        <v>91.454999999999998</v>
      </c>
      <c r="AV149">
        <v>91.775000000000006</v>
      </c>
      <c r="AW149">
        <v>91.01</v>
      </c>
      <c r="AX149">
        <v>84.055000000000007</v>
      </c>
      <c r="AY149">
        <v>78.8</v>
      </c>
      <c r="AZ149">
        <v>78.745000000000005</v>
      </c>
      <c r="BA149">
        <v>67.795000000000002</v>
      </c>
      <c r="BB149">
        <v>55.41</v>
      </c>
      <c r="BC149">
        <v>64.959999999999994</v>
      </c>
      <c r="BD149">
        <v>65.474999999999994</v>
      </c>
      <c r="BE149">
        <v>62.015000000000001</v>
      </c>
      <c r="BF149">
        <v>63.825000000000003</v>
      </c>
      <c r="BG149">
        <v>73.305000000000007</v>
      </c>
      <c r="BH149">
        <v>71.094999999999999</v>
      </c>
      <c r="BI149">
        <v>69.834999999999994</v>
      </c>
      <c r="BJ149">
        <v>59.524999999999999</v>
      </c>
      <c r="BK149">
        <v>57.994999999999997</v>
      </c>
      <c r="BL149">
        <v>59.125</v>
      </c>
      <c r="BM149">
        <v>57.835000000000001</v>
      </c>
      <c r="BN149">
        <v>60.48</v>
      </c>
      <c r="BO149">
        <v>58.204999999999998</v>
      </c>
      <c r="BP149">
        <v>51.664999999999999</v>
      </c>
      <c r="BQ149">
        <v>52.045000000000002</v>
      </c>
      <c r="BR149">
        <v>57.2</v>
      </c>
      <c r="BS149">
        <v>54.255000000000003</v>
      </c>
      <c r="BT149">
        <v>56.43</v>
      </c>
      <c r="BU149">
        <v>55.05</v>
      </c>
      <c r="BV149">
        <v>56.835000000000001</v>
      </c>
      <c r="BW149">
        <v>51.85</v>
      </c>
      <c r="BX149">
        <v>55.02</v>
      </c>
      <c r="BY149">
        <v>57.085000000000001</v>
      </c>
      <c r="BZ149">
        <v>57.765000000000001</v>
      </c>
      <c r="CA149">
        <v>63.225000000000001</v>
      </c>
      <c r="CB149">
        <v>60.625</v>
      </c>
      <c r="CC149">
        <v>61.884999999999998</v>
      </c>
      <c r="CD149">
        <v>59.23</v>
      </c>
      <c r="CE149">
        <v>64.405000000000001</v>
      </c>
      <c r="CF149">
        <v>66.924999999999997</v>
      </c>
      <c r="CG149">
        <v>69.984999999999999</v>
      </c>
      <c r="CH149">
        <v>73.894999999999996</v>
      </c>
      <c r="CI149">
        <v>79.405000000000001</v>
      </c>
      <c r="CJ149">
        <v>75.504999999999995</v>
      </c>
      <c r="CK149">
        <v>75.415000000000006</v>
      </c>
      <c r="CL149">
        <v>68.194999999999993</v>
      </c>
      <c r="CM149">
        <v>59.98</v>
      </c>
      <c r="CN149">
        <v>58.98</v>
      </c>
      <c r="CO149">
        <v>61.204999999999998</v>
      </c>
      <c r="CP149">
        <v>60.265000000000001</v>
      </c>
      <c r="CQ149">
        <v>61.594999999999999</v>
      </c>
      <c r="CR149">
        <v>60.3</v>
      </c>
      <c r="CS149">
        <v>68.194999999999993</v>
      </c>
      <c r="CT149">
        <v>65.224999999999994</v>
      </c>
      <c r="CU149">
        <v>59.484999999999999</v>
      </c>
      <c r="CV149">
        <v>49.43</v>
      </c>
      <c r="CW149">
        <v>42.64</v>
      </c>
      <c r="CX149">
        <v>37.08</v>
      </c>
      <c r="CY149">
        <v>41.935000000000002</v>
      </c>
      <c r="CZ149">
        <v>46.005000000000003</v>
      </c>
      <c r="DA149">
        <v>31.995000000000001</v>
      </c>
      <c r="DB149">
        <v>27.905000000000001</v>
      </c>
      <c r="DC149">
        <v>19.675000000000001</v>
      </c>
      <c r="DD149">
        <v>27.43</v>
      </c>
      <c r="DE149">
        <v>34.69</v>
      </c>
      <c r="DF149">
        <v>36.085000000000001</v>
      </c>
      <c r="DG149">
        <v>36.24</v>
      </c>
      <c r="DH149">
        <v>38.295000000000002</v>
      </c>
      <c r="DI149">
        <v>43.325000000000003</v>
      </c>
      <c r="DJ149">
        <v>44.1</v>
      </c>
      <c r="DK149">
        <v>37.884999999999998</v>
      </c>
      <c r="DL149">
        <v>48.325000000000003</v>
      </c>
      <c r="DM149">
        <v>45.674999999999997</v>
      </c>
      <c r="DN149">
        <v>45.545000000000002</v>
      </c>
      <c r="DO149">
        <v>43.354999999999997</v>
      </c>
      <c r="DP149">
        <v>41.734999999999999</v>
      </c>
      <c r="DQ149">
        <v>39.484999999999999</v>
      </c>
      <c r="DR149">
        <v>33.984999999999999</v>
      </c>
      <c r="DS149">
        <v>31.975000000000001</v>
      </c>
      <c r="DT149">
        <v>33.314999999999998</v>
      </c>
      <c r="DU149">
        <v>31.385000000000002</v>
      </c>
      <c r="DV149">
        <v>36.715000000000003</v>
      </c>
      <c r="DW149">
        <v>36.895000000000003</v>
      </c>
      <c r="DX149">
        <v>38.534999999999997</v>
      </c>
      <c r="DY149">
        <v>41.405000000000001</v>
      </c>
      <c r="DZ149">
        <v>41.375</v>
      </c>
      <c r="EA149">
        <v>30.664999999999999</v>
      </c>
      <c r="EB149">
        <v>31.805</v>
      </c>
      <c r="EC149">
        <v>36.335000000000001</v>
      </c>
      <c r="ED149">
        <v>41.575000000000003</v>
      </c>
      <c r="EE149">
        <v>43.965000000000003</v>
      </c>
      <c r="EF149">
        <v>44.994999999999997</v>
      </c>
      <c r="EG149">
        <v>42.935000000000002</v>
      </c>
      <c r="EH149">
        <v>39.945</v>
      </c>
      <c r="EI149">
        <v>32.395000000000003</v>
      </c>
      <c r="EJ149">
        <v>27.024999999999999</v>
      </c>
    </row>
    <row r="150" spans="1:140" x14ac:dyDescent="0.25">
      <c r="A150" t="s">
        <v>149</v>
      </c>
      <c r="B150">
        <f>_xll.BDH($A150,"PX_MID","2007-05-31","","Dir=H","Per=M","Days=A","Dts=H","cols=139;rows=1")</f>
        <v>45.37</v>
      </c>
      <c r="C150">
        <v>44.195</v>
      </c>
      <c r="D150">
        <v>43.48</v>
      </c>
      <c r="E150">
        <v>42.59</v>
      </c>
      <c r="F150">
        <v>43.06</v>
      </c>
      <c r="G150">
        <v>45.055</v>
      </c>
      <c r="H150">
        <v>41.975000000000001</v>
      </c>
      <c r="I150">
        <v>39.369999999999997</v>
      </c>
      <c r="J150">
        <v>38.664999999999999</v>
      </c>
      <c r="K150">
        <v>37.68</v>
      </c>
      <c r="L150">
        <v>36.825000000000003</v>
      </c>
      <c r="M150">
        <v>40.115000000000002</v>
      </c>
      <c r="N150">
        <v>40.375</v>
      </c>
      <c r="O150">
        <v>34.89</v>
      </c>
      <c r="P150">
        <v>33.295000000000002</v>
      </c>
      <c r="Q150">
        <v>34.155000000000001</v>
      </c>
      <c r="R150">
        <v>31.72</v>
      </c>
      <c r="S150">
        <v>26.655000000000001</v>
      </c>
      <c r="T150">
        <v>18.515000000000001</v>
      </c>
      <c r="U150">
        <v>15.105</v>
      </c>
      <c r="V150">
        <v>11.6</v>
      </c>
      <c r="W150">
        <v>7.165</v>
      </c>
      <c r="X150">
        <v>8.42</v>
      </c>
      <c r="Y150">
        <v>16.015000000000001</v>
      </c>
      <c r="Z150">
        <v>17.664999999999999</v>
      </c>
      <c r="AA150">
        <v>16.12</v>
      </c>
      <c r="AB150">
        <v>21.175000000000001</v>
      </c>
      <c r="AC150">
        <v>21.305</v>
      </c>
      <c r="AD150">
        <v>26.05</v>
      </c>
      <c r="AE150">
        <v>23.475000000000001</v>
      </c>
      <c r="AF150">
        <v>27.774999999999999</v>
      </c>
      <c r="AG150">
        <v>27.635000000000002</v>
      </c>
      <c r="AH150">
        <v>27.1</v>
      </c>
      <c r="AI150">
        <v>28.315000000000001</v>
      </c>
      <c r="AJ150">
        <v>29.56</v>
      </c>
      <c r="AK150">
        <v>30.83</v>
      </c>
      <c r="AL150">
        <v>26.905000000000001</v>
      </c>
      <c r="AM150">
        <v>23.73</v>
      </c>
      <c r="AN150">
        <v>27.315000000000001</v>
      </c>
      <c r="AO150">
        <v>24.36</v>
      </c>
      <c r="AP150">
        <v>27.45</v>
      </c>
      <c r="AQ150">
        <v>30.84</v>
      </c>
      <c r="AR150">
        <v>31.19</v>
      </c>
      <c r="AS150">
        <v>34.145000000000003</v>
      </c>
      <c r="AT150">
        <v>35.49</v>
      </c>
      <c r="AU150">
        <v>37.164999999999999</v>
      </c>
      <c r="AV150">
        <v>37.734999999999999</v>
      </c>
      <c r="AW150">
        <v>40.98</v>
      </c>
      <c r="AX150">
        <v>36.155000000000001</v>
      </c>
      <c r="AY150">
        <v>36.005000000000003</v>
      </c>
      <c r="AZ150">
        <v>34.884999999999998</v>
      </c>
      <c r="BA150">
        <v>28.425000000000001</v>
      </c>
      <c r="BB150">
        <v>22.475000000000001</v>
      </c>
      <c r="BC150">
        <v>27.864999999999998</v>
      </c>
      <c r="BD150">
        <v>27.684999999999999</v>
      </c>
      <c r="BE150">
        <v>28.76</v>
      </c>
      <c r="BF150">
        <v>33.505000000000003</v>
      </c>
      <c r="BG150">
        <v>33.515000000000001</v>
      </c>
      <c r="BH150">
        <v>34.645000000000003</v>
      </c>
      <c r="BI150">
        <v>33.875</v>
      </c>
      <c r="BJ150">
        <v>31.045000000000002</v>
      </c>
      <c r="BK150">
        <v>31.495000000000001</v>
      </c>
      <c r="BL150">
        <v>28.774999999999999</v>
      </c>
      <c r="BM150">
        <v>29.305</v>
      </c>
      <c r="BN150">
        <v>28.945</v>
      </c>
      <c r="BO150">
        <v>29.305</v>
      </c>
      <c r="BP150">
        <v>30.184999999999999</v>
      </c>
      <c r="BQ150">
        <v>32.335000000000001</v>
      </c>
      <c r="BR150">
        <v>32.195</v>
      </c>
      <c r="BS150">
        <v>31.725000000000001</v>
      </c>
      <c r="BT150">
        <v>31.835000000000001</v>
      </c>
      <c r="BU150">
        <v>33.905000000000001</v>
      </c>
      <c r="BV150">
        <v>34.445</v>
      </c>
      <c r="BW150">
        <v>32.164999999999999</v>
      </c>
      <c r="BX150">
        <v>35.055</v>
      </c>
      <c r="BY150">
        <v>37.384999999999998</v>
      </c>
      <c r="BZ150">
        <v>38.414999999999999</v>
      </c>
      <c r="CA150">
        <v>39.475000000000001</v>
      </c>
      <c r="CB150">
        <v>39.06</v>
      </c>
      <c r="CC150">
        <v>44.384999999999998</v>
      </c>
      <c r="CD150">
        <v>45.51</v>
      </c>
      <c r="CE150">
        <v>48.715000000000003</v>
      </c>
      <c r="CF150">
        <v>48.594999999999999</v>
      </c>
      <c r="CG150">
        <v>49.895000000000003</v>
      </c>
      <c r="CH150">
        <v>52.115000000000002</v>
      </c>
      <c r="CI150">
        <v>51.445</v>
      </c>
      <c r="CJ150">
        <v>51.064999999999998</v>
      </c>
      <c r="CK150">
        <v>53.545000000000002</v>
      </c>
      <c r="CL150">
        <v>52.445</v>
      </c>
      <c r="CM150">
        <v>49.375</v>
      </c>
      <c r="CN150">
        <v>48.674999999999997</v>
      </c>
      <c r="CO150">
        <v>45.585000000000001</v>
      </c>
      <c r="CP150">
        <v>45.155000000000001</v>
      </c>
      <c r="CQ150">
        <v>49.244999999999997</v>
      </c>
      <c r="CR150">
        <v>47.994999999999997</v>
      </c>
      <c r="CS150">
        <v>50.994999999999997</v>
      </c>
      <c r="CT150">
        <v>52.064999999999998</v>
      </c>
      <c r="CU150">
        <v>51.155000000000001</v>
      </c>
      <c r="CV150">
        <v>47.045000000000002</v>
      </c>
      <c r="CW150">
        <v>43.765000000000001</v>
      </c>
      <c r="CX150">
        <v>42.435000000000002</v>
      </c>
      <c r="CY150">
        <v>51.674999999999997</v>
      </c>
      <c r="CZ150">
        <v>52.164999999999999</v>
      </c>
      <c r="DA150">
        <v>51.47</v>
      </c>
      <c r="DB150">
        <v>41.935000000000002</v>
      </c>
      <c r="DC150">
        <v>48.585000000000001</v>
      </c>
      <c r="DD150">
        <v>50.88</v>
      </c>
      <c r="DE150">
        <v>52.615000000000002</v>
      </c>
      <c r="DF150">
        <v>51.354999999999997</v>
      </c>
      <c r="DG150">
        <v>49.704999999999998</v>
      </c>
      <c r="DH150">
        <v>53.645000000000003</v>
      </c>
      <c r="DI150">
        <v>53.634999999999998</v>
      </c>
      <c r="DJ150">
        <v>51.825000000000003</v>
      </c>
      <c r="DK150">
        <v>53.805</v>
      </c>
      <c r="DL150">
        <v>55.76</v>
      </c>
      <c r="DM150">
        <v>57.225000000000001</v>
      </c>
      <c r="DN150">
        <v>59.634999999999998</v>
      </c>
      <c r="DO150">
        <v>62.265000000000001</v>
      </c>
      <c r="DP150">
        <v>63.545000000000002</v>
      </c>
      <c r="DQ150">
        <v>62.805</v>
      </c>
      <c r="DR150">
        <v>61.945</v>
      </c>
      <c r="DS150">
        <v>63.075000000000003</v>
      </c>
      <c r="DT150">
        <v>64.245000000000005</v>
      </c>
      <c r="DU150">
        <v>66.045000000000002</v>
      </c>
      <c r="DV150">
        <v>69.194999999999993</v>
      </c>
      <c r="DW150">
        <v>72.314999999999998</v>
      </c>
      <c r="DX150">
        <v>71.965000000000003</v>
      </c>
      <c r="DY150">
        <v>71.325000000000003</v>
      </c>
      <c r="DZ150">
        <v>75.534999999999997</v>
      </c>
      <c r="EA150">
        <v>70.265000000000001</v>
      </c>
      <c r="EB150">
        <v>63.715000000000003</v>
      </c>
      <c r="EC150">
        <v>63.255000000000003</v>
      </c>
      <c r="ED150">
        <v>64.125</v>
      </c>
      <c r="EE150">
        <v>65.954999999999998</v>
      </c>
      <c r="EF150">
        <v>68.775000000000006</v>
      </c>
      <c r="EG150">
        <v>70.105000000000004</v>
      </c>
      <c r="EH150">
        <v>64.314999999999998</v>
      </c>
      <c r="EI150">
        <v>53.92</v>
      </c>
      <c r="EJ150">
        <v>57.835000000000001</v>
      </c>
    </row>
    <row r="151" spans="1:140" x14ac:dyDescent="0.25">
      <c r="A151" t="s">
        <v>150</v>
      </c>
      <c r="B151" t="str">
        <f>_xll.BDH($A151,"PX_MID","2007-05-31","","Dir=H","Per=M","Days=A","Dts=H","cols=139;rows=1")</f>
        <v>#N/A N/A</v>
      </c>
      <c r="C151" t="s">
        <v>506</v>
      </c>
      <c r="D151" t="s">
        <v>506</v>
      </c>
      <c r="E151" t="s">
        <v>506</v>
      </c>
      <c r="F151" t="s">
        <v>506</v>
      </c>
      <c r="G151" t="s">
        <v>506</v>
      </c>
      <c r="H151" t="s">
        <v>506</v>
      </c>
      <c r="I151" t="s">
        <v>506</v>
      </c>
      <c r="J151" t="s">
        <v>506</v>
      </c>
      <c r="K151" t="s">
        <v>506</v>
      </c>
      <c r="L151" t="s">
        <v>506</v>
      </c>
      <c r="M151" t="s">
        <v>506</v>
      </c>
      <c r="N151" t="s">
        <v>506</v>
      </c>
      <c r="O151" t="s">
        <v>506</v>
      </c>
      <c r="P151" t="s">
        <v>506</v>
      </c>
      <c r="Q151" t="s">
        <v>506</v>
      </c>
      <c r="R151" t="s">
        <v>506</v>
      </c>
      <c r="S151" t="s">
        <v>506</v>
      </c>
      <c r="T151" t="s">
        <v>506</v>
      </c>
      <c r="U151" t="s">
        <v>506</v>
      </c>
      <c r="V151" t="s">
        <v>506</v>
      </c>
      <c r="W151" t="s">
        <v>506</v>
      </c>
      <c r="X151" t="s">
        <v>506</v>
      </c>
      <c r="Y151" t="s">
        <v>506</v>
      </c>
      <c r="Z151" t="s">
        <v>506</v>
      </c>
      <c r="AA151" t="s">
        <v>506</v>
      </c>
      <c r="AB151" t="s">
        <v>506</v>
      </c>
      <c r="AC151" t="s">
        <v>506</v>
      </c>
      <c r="AD151" t="s">
        <v>506</v>
      </c>
      <c r="AE151" t="s">
        <v>506</v>
      </c>
      <c r="AF151" t="s">
        <v>506</v>
      </c>
      <c r="AG151" t="s">
        <v>506</v>
      </c>
      <c r="AH151" t="s">
        <v>506</v>
      </c>
      <c r="AI151" t="s">
        <v>506</v>
      </c>
      <c r="AJ151" t="s">
        <v>506</v>
      </c>
      <c r="AK151" t="s">
        <v>506</v>
      </c>
      <c r="AL151" t="s">
        <v>506</v>
      </c>
      <c r="AM151" t="s">
        <v>506</v>
      </c>
      <c r="AN151" t="s">
        <v>506</v>
      </c>
      <c r="AO151" t="s">
        <v>506</v>
      </c>
      <c r="AP151" t="s">
        <v>506</v>
      </c>
      <c r="AQ151" t="s">
        <v>506</v>
      </c>
      <c r="AR151" t="s">
        <v>506</v>
      </c>
      <c r="AS151" t="s">
        <v>506</v>
      </c>
      <c r="AT151" t="s">
        <v>506</v>
      </c>
      <c r="AU151" t="s">
        <v>506</v>
      </c>
      <c r="AV151" t="s">
        <v>506</v>
      </c>
      <c r="AW151" t="s">
        <v>506</v>
      </c>
      <c r="AX151" t="s">
        <v>506</v>
      </c>
      <c r="AY151" t="s">
        <v>506</v>
      </c>
      <c r="AZ151" t="s">
        <v>506</v>
      </c>
      <c r="BA151" t="s">
        <v>506</v>
      </c>
      <c r="BB151" t="s">
        <v>506</v>
      </c>
      <c r="BC151" t="s">
        <v>506</v>
      </c>
      <c r="BD151" t="s">
        <v>506</v>
      </c>
      <c r="BE151" t="s">
        <v>506</v>
      </c>
      <c r="BF151" t="s">
        <v>506</v>
      </c>
      <c r="BG151" t="s">
        <v>506</v>
      </c>
      <c r="BH151" t="s">
        <v>506</v>
      </c>
      <c r="BI151" t="s">
        <v>506</v>
      </c>
      <c r="BJ151" t="s">
        <v>506</v>
      </c>
      <c r="BK151" t="s">
        <v>506</v>
      </c>
      <c r="BL151" t="s">
        <v>506</v>
      </c>
      <c r="BM151" t="s">
        <v>506</v>
      </c>
      <c r="BN151" t="s">
        <v>506</v>
      </c>
      <c r="BO151" t="s">
        <v>506</v>
      </c>
      <c r="BP151" t="s">
        <v>506</v>
      </c>
      <c r="BQ151" t="s">
        <v>506</v>
      </c>
      <c r="BR151" t="s">
        <v>506</v>
      </c>
      <c r="BS151" t="s">
        <v>506</v>
      </c>
      <c r="BT151" t="s">
        <v>506</v>
      </c>
      <c r="BU151" t="s">
        <v>506</v>
      </c>
      <c r="BV151" t="s">
        <v>506</v>
      </c>
      <c r="BW151" t="s">
        <v>506</v>
      </c>
      <c r="BX151" t="s">
        <v>506</v>
      </c>
      <c r="BY151" t="s">
        <v>506</v>
      </c>
      <c r="BZ151" t="s">
        <v>506</v>
      </c>
      <c r="CA151" t="s">
        <v>506</v>
      </c>
      <c r="CB151" t="s">
        <v>506</v>
      </c>
      <c r="CC151" t="s">
        <v>506</v>
      </c>
      <c r="CD151" t="s">
        <v>506</v>
      </c>
      <c r="CE151" t="s">
        <v>506</v>
      </c>
      <c r="CF151" t="s">
        <v>506</v>
      </c>
      <c r="CG151" t="s">
        <v>506</v>
      </c>
      <c r="CH151" t="s">
        <v>506</v>
      </c>
      <c r="CI151" t="s">
        <v>506</v>
      </c>
      <c r="CJ151" t="s">
        <v>506</v>
      </c>
      <c r="CK151" t="s">
        <v>506</v>
      </c>
      <c r="CL151" t="s">
        <v>506</v>
      </c>
      <c r="CM151" t="s">
        <v>506</v>
      </c>
      <c r="CN151" t="s">
        <v>506</v>
      </c>
      <c r="CO151" t="s">
        <v>506</v>
      </c>
      <c r="CP151" t="s">
        <v>506</v>
      </c>
      <c r="CQ151" t="s">
        <v>506</v>
      </c>
      <c r="CR151" t="s">
        <v>506</v>
      </c>
      <c r="CS151" t="s">
        <v>506</v>
      </c>
      <c r="CT151" t="s">
        <v>506</v>
      </c>
      <c r="CU151" t="s">
        <v>506</v>
      </c>
      <c r="CV151" t="s">
        <v>506</v>
      </c>
      <c r="CW151" t="s">
        <v>506</v>
      </c>
      <c r="CX151" t="s">
        <v>506</v>
      </c>
      <c r="CY151" t="s">
        <v>506</v>
      </c>
      <c r="CZ151" t="s">
        <v>506</v>
      </c>
      <c r="DA151" t="s">
        <v>506</v>
      </c>
      <c r="DB151" t="s">
        <v>506</v>
      </c>
      <c r="DC151" t="s">
        <v>506</v>
      </c>
      <c r="DD151" t="s">
        <v>506</v>
      </c>
      <c r="DE151" t="s">
        <v>506</v>
      </c>
      <c r="DF151" t="s">
        <v>506</v>
      </c>
      <c r="DG151" t="s">
        <v>506</v>
      </c>
      <c r="DH151" t="s">
        <v>506</v>
      </c>
      <c r="DI151" t="s">
        <v>506</v>
      </c>
      <c r="DJ151" t="s">
        <v>506</v>
      </c>
      <c r="DK151" t="s">
        <v>506</v>
      </c>
      <c r="DL151" t="s">
        <v>506</v>
      </c>
      <c r="DM151" t="s">
        <v>506</v>
      </c>
      <c r="DN151" t="s">
        <v>506</v>
      </c>
      <c r="DO151" t="s">
        <v>506</v>
      </c>
      <c r="DP151">
        <v>59.724400000000003</v>
      </c>
      <c r="DQ151">
        <v>65.177899999999994</v>
      </c>
      <c r="DR151">
        <v>67.0548</v>
      </c>
      <c r="DS151">
        <v>66.362799999999993</v>
      </c>
      <c r="DT151">
        <v>67.815899999999999</v>
      </c>
      <c r="DU151">
        <v>73.507300000000001</v>
      </c>
      <c r="DV151">
        <v>74.294399999999996</v>
      </c>
      <c r="DW151">
        <v>79.172700000000006</v>
      </c>
      <c r="DX151">
        <v>83.142799999999994</v>
      </c>
      <c r="DY151">
        <v>82.096199999999996</v>
      </c>
      <c r="DZ151">
        <v>86.113799999999998</v>
      </c>
      <c r="EA151">
        <v>88.661100000000005</v>
      </c>
      <c r="EB151">
        <v>86.983099999999993</v>
      </c>
      <c r="EC151">
        <v>89.180099999999996</v>
      </c>
      <c r="ED151">
        <v>79.665700000000001</v>
      </c>
      <c r="EE151">
        <v>80.644999999999996</v>
      </c>
      <c r="EF151">
        <v>84.724999999999994</v>
      </c>
      <c r="EG151">
        <v>91.04</v>
      </c>
      <c r="EH151">
        <v>93.534999999999997</v>
      </c>
      <c r="EI151">
        <v>72.855000000000004</v>
      </c>
      <c r="EJ151">
        <v>63.055</v>
      </c>
    </row>
    <row r="152" spans="1:140" x14ac:dyDescent="0.25">
      <c r="A152" t="s">
        <v>151</v>
      </c>
      <c r="B152">
        <f>_xll.BDH($A152,"PX_MID","2007-05-31","","Dir=H","Per=M","Days=A","Dts=H","cols=139;rows=1")</f>
        <v>48.84</v>
      </c>
      <c r="C152">
        <v>47.305</v>
      </c>
      <c r="D152">
        <v>48.66</v>
      </c>
      <c r="E152">
        <v>52.884999999999998</v>
      </c>
      <c r="F152">
        <v>56.01</v>
      </c>
      <c r="G152">
        <v>61.085000000000001</v>
      </c>
      <c r="H152">
        <v>56.11</v>
      </c>
      <c r="I152">
        <v>58.34</v>
      </c>
      <c r="J152">
        <v>47.244999999999997</v>
      </c>
      <c r="K152">
        <v>47.3</v>
      </c>
      <c r="L152">
        <v>49.9</v>
      </c>
      <c r="M152">
        <v>51.454999999999998</v>
      </c>
      <c r="N152">
        <v>50.164999999999999</v>
      </c>
      <c r="O152">
        <v>44.424999999999997</v>
      </c>
      <c r="P152">
        <v>43.164999999999999</v>
      </c>
      <c r="Q152">
        <v>48.83</v>
      </c>
      <c r="R152">
        <v>36.984999999999999</v>
      </c>
      <c r="S152">
        <v>22.805</v>
      </c>
      <c r="T152">
        <v>19.045000000000002</v>
      </c>
      <c r="U152">
        <v>16</v>
      </c>
      <c r="V152">
        <v>15.475</v>
      </c>
      <c r="W152">
        <v>16.329999999999998</v>
      </c>
      <c r="X152">
        <v>18.184999999999999</v>
      </c>
      <c r="Y152">
        <v>20.355</v>
      </c>
      <c r="Z152">
        <v>23.004999999999999</v>
      </c>
      <c r="AA152">
        <v>21.73</v>
      </c>
      <c r="AB152">
        <v>21.475000000000001</v>
      </c>
      <c r="AC152">
        <v>18.215</v>
      </c>
      <c r="AD152">
        <v>19.04</v>
      </c>
      <c r="AE152">
        <v>18.225000000000001</v>
      </c>
      <c r="AF152">
        <v>16.885000000000002</v>
      </c>
      <c r="AG152">
        <v>17.754999999999999</v>
      </c>
      <c r="AH152">
        <v>16.285</v>
      </c>
      <c r="AI152">
        <v>16.585000000000001</v>
      </c>
      <c r="AJ152">
        <v>18.664999999999999</v>
      </c>
      <c r="AK152">
        <v>19.385000000000002</v>
      </c>
      <c r="AL152">
        <v>16.495000000000001</v>
      </c>
      <c r="AM152">
        <v>14.395</v>
      </c>
      <c r="AN152">
        <v>15.935</v>
      </c>
      <c r="AO152">
        <v>15.244999999999999</v>
      </c>
      <c r="AP152">
        <v>16.440000000000001</v>
      </c>
      <c r="AQ152">
        <v>15.84</v>
      </c>
      <c r="AR152">
        <v>14.91</v>
      </c>
      <c r="AS152">
        <v>16.395</v>
      </c>
      <c r="AT152">
        <v>15.585000000000001</v>
      </c>
      <c r="AU152">
        <v>18.795000000000002</v>
      </c>
      <c r="AV152">
        <v>19.535</v>
      </c>
      <c r="AW152">
        <v>20.184999999999999</v>
      </c>
      <c r="AX152">
        <v>24.405000000000001</v>
      </c>
      <c r="AY152">
        <v>23.605</v>
      </c>
      <c r="AZ152">
        <v>22.254999999999999</v>
      </c>
      <c r="BA152">
        <v>22.565000000000001</v>
      </c>
      <c r="BB152">
        <v>20.454999999999998</v>
      </c>
      <c r="BC152">
        <v>23.344999999999999</v>
      </c>
      <c r="BD152">
        <v>23.184999999999999</v>
      </c>
      <c r="BE152">
        <v>20.585000000000001</v>
      </c>
      <c r="BF152">
        <v>18.574999999999999</v>
      </c>
      <c r="BG152">
        <v>16.324999999999999</v>
      </c>
      <c r="BH152">
        <v>16.495000000000001</v>
      </c>
      <c r="BI152">
        <v>15.39</v>
      </c>
      <c r="BJ152">
        <v>13.625</v>
      </c>
      <c r="BK152">
        <v>12.345000000000001</v>
      </c>
      <c r="BL152">
        <v>10.994999999999999</v>
      </c>
      <c r="BM152">
        <v>13.335000000000001</v>
      </c>
      <c r="BN152">
        <v>12.675000000000001</v>
      </c>
      <c r="BO152">
        <v>12.345000000000001</v>
      </c>
      <c r="BP152">
        <v>14.805</v>
      </c>
      <c r="BQ152">
        <v>14.525</v>
      </c>
      <c r="BR152">
        <v>15.715</v>
      </c>
      <c r="BS152">
        <v>17.535</v>
      </c>
      <c r="BT152">
        <v>17.695</v>
      </c>
      <c r="BU152">
        <v>17.614999999999998</v>
      </c>
      <c r="BV152">
        <v>22.995000000000001</v>
      </c>
      <c r="BW152">
        <v>22.975000000000001</v>
      </c>
      <c r="BX152">
        <v>26.114999999999998</v>
      </c>
      <c r="BY152">
        <v>26.645</v>
      </c>
      <c r="BZ152">
        <v>25.545000000000002</v>
      </c>
      <c r="CA152">
        <v>26.245000000000001</v>
      </c>
      <c r="CB152">
        <v>22.175000000000001</v>
      </c>
      <c r="CC152">
        <v>22.934999999999999</v>
      </c>
      <c r="CD152">
        <v>26.405000000000001</v>
      </c>
      <c r="CE152">
        <v>28.585000000000001</v>
      </c>
      <c r="CF152">
        <v>29.004999999999999</v>
      </c>
      <c r="CG152">
        <v>28.295000000000002</v>
      </c>
      <c r="CH152">
        <v>35.125</v>
      </c>
      <c r="CI152">
        <v>35.865000000000002</v>
      </c>
      <c r="CJ152">
        <v>33.594999999999999</v>
      </c>
      <c r="CK152">
        <v>37.844999999999999</v>
      </c>
      <c r="CL152">
        <v>35.615000000000002</v>
      </c>
      <c r="CM152">
        <v>40.975000000000001</v>
      </c>
      <c r="CN152">
        <v>43.924999999999997</v>
      </c>
      <c r="CO152">
        <v>47.02</v>
      </c>
      <c r="CP152">
        <v>54.865000000000002</v>
      </c>
      <c r="CQ152">
        <v>57.174999999999997</v>
      </c>
      <c r="CR152">
        <v>58.814999999999998</v>
      </c>
      <c r="CS152">
        <v>58.085000000000001</v>
      </c>
      <c r="CT152">
        <v>62.755000000000003</v>
      </c>
      <c r="CU152">
        <v>66.41</v>
      </c>
      <c r="CV152">
        <v>71.564999999999998</v>
      </c>
      <c r="CW152">
        <v>66.155000000000001</v>
      </c>
      <c r="CX152">
        <v>67.739999999999995</v>
      </c>
      <c r="CY152">
        <v>72.08</v>
      </c>
      <c r="CZ152">
        <v>67.8</v>
      </c>
      <c r="DA152">
        <v>68.724999999999994</v>
      </c>
      <c r="DB152">
        <v>64.545000000000002</v>
      </c>
      <c r="DC152">
        <v>64.245000000000005</v>
      </c>
      <c r="DD152">
        <v>66.105000000000004</v>
      </c>
      <c r="DE152">
        <v>61.86</v>
      </c>
      <c r="DF152">
        <v>76.754999999999995</v>
      </c>
      <c r="DG152">
        <v>75.765000000000001</v>
      </c>
      <c r="DH152">
        <v>76.325000000000003</v>
      </c>
      <c r="DI152">
        <v>81.234999999999999</v>
      </c>
      <c r="DJ152">
        <v>85.39</v>
      </c>
      <c r="DK152">
        <v>78.525000000000006</v>
      </c>
      <c r="DL152">
        <v>79.23</v>
      </c>
      <c r="DM152">
        <v>78.765000000000001</v>
      </c>
      <c r="DN152">
        <v>83.424999999999997</v>
      </c>
      <c r="DO152">
        <v>86.515000000000001</v>
      </c>
      <c r="DP152">
        <v>89.52</v>
      </c>
      <c r="DQ152">
        <v>94.825000000000003</v>
      </c>
      <c r="DR152">
        <v>113.34</v>
      </c>
      <c r="DS152">
        <v>105.73</v>
      </c>
      <c r="DT152">
        <v>116.75</v>
      </c>
      <c r="DU152">
        <v>121.495</v>
      </c>
      <c r="DV152">
        <v>118.045</v>
      </c>
      <c r="DW152">
        <v>119.55500000000001</v>
      </c>
      <c r="DX152">
        <v>106.345</v>
      </c>
      <c r="DY152">
        <v>105.095</v>
      </c>
      <c r="DZ152">
        <v>126.965</v>
      </c>
      <c r="EA152">
        <v>123.7</v>
      </c>
      <c r="EB152">
        <v>121.245</v>
      </c>
      <c r="EC152">
        <v>117.97</v>
      </c>
      <c r="ED152">
        <v>130.92500000000001</v>
      </c>
      <c r="EE152">
        <v>141.02500000000001</v>
      </c>
      <c r="EF152">
        <v>128.745</v>
      </c>
      <c r="EG152">
        <v>113.41</v>
      </c>
      <c r="EH152">
        <v>120.495</v>
      </c>
      <c r="EI152">
        <v>90.98</v>
      </c>
      <c r="EJ152">
        <v>84.034999999999997</v>
      </c>
    </row>
    <row r="153" spans="1:140" x14ac:dyDescent="0.25">
      <c r="A153" t="s">
        <v>152</v>
      </c>
      <c r="B153">
        <f>_xll.BDH($A153,"PX_MID","2007-05-31","","Dir=H","Per=M","Days=A","Dts=H","cols=139;rows=1")</f>
        <v>13.6975</v>
      </c>
      <c r="C153">
        <v>13.5375</v>
      </c>
      <c r="D153">
        <v>13.6386</v>
      </c>
      <c r="E153">
        <v>14.328799999999999</v>
      </c>
      <c r="F153">
        <v>16.4374</v>
      </c>
      <c r="G153">
        <v>15.1874</v>
      </c>
      <c r="H153">
        <v>14.105700000000001</v>
      </c>
      <c r="I153">
        <v>13.975300000000001</v>
      </c>
      <c r="J153">
        <v>11.3048</v>
      </c>
      <c r="K153">
        <v>11.096399999999999</v>
      </c>
      <c r="L153">
        <v>12.558999999999999</v>
      </c>
      <c r="M153">
        <v>13.1798</v>
      </c>
      <c r="N153">
        <v>12.584300000000001</v>
      </c>
      <c r="O153">
        <v>11.4963</v>
      </c>
      <c r="P153">
        <v>10.595599999999999</v>
      </c>
      <c r="Q153">
        <v>10.4862</v>
      </c>
      <c r="R153">
        <v>9.4235000000000007</v>
      </c>
      <c r="S153">
        <v>6.4478999999999997</v>
      </c>
      <c r="T153">
        <v>5.5219000000000005</v>
      </c>
      <c r="U153">
        <v>5.8796999999999997</v>
      </c>
      <c r="V153">
        <v>5.0610999999999997</v>
      </c>
      <c r="W153">
        <v>4.577</v>
      </c>
      <c r="X153">
        <v>5.2798999999999996</v>
      </c>
      <c r="Y153">
        <v>6.9444999999999997</v>
      </c>
      <c r="Z153">
        <v>7.4053000000000004</v>
      </c>
      <c r="AA153">
        <v>7.2032999999999996</v>
      </c>
      <c r="AB153">
        <v>8.9542000000000002</v>
      </c>
      <c r="AC153">
        <v>9.3181999999999992</v>
      </c>
      <c r="AD153">
        <v>9.9327000000000005</v>
      </c>
      <c r="AE153">
        <v>9.3729999999999993</v>
      </c>
      <c r="AF153">
        <v>10.301</v>
      </c>
      <c r="AG153">
        <v>9.9032999999999998</v>
      </c>
      <c r="AH153">
        <v>9.6844000000000001</v>
      </c>
      <c r="AI153">
        <v>9.6865000000000006</v>
      </c>
      <c r="AJ153">
        <v>11.344799999999999</v>
      </c>
      <c r="AK153">
        <v>10.0169</v>
      </c>
      <c r="AL153">
        <v>9.0173000000000005</v>
      </c>
      <c r="AM153">
        <v>8.2554999999999996</v>
      </c>
      <c r="AN153">
        <v>8.8048000000000002</v>
      </c>
      <c r="AO153">
        <v>9.7769999999999992</v>
      </c>
      <c r="AP153">
        <v>10.2736</v>
      </c>
      <c r="AQ153">
        <v>12.550599999999999</v>
      </c>
      <c r="AR153">
        <v>12.2623</v>
      </c>
      <c r="AS153">
        <v>11.7088</v>
      </c>
      <c r="AT153">
        <v>12.7758</v>
      </c>
      <c r="AU153">
        <v>14.1015</v>
      </c>
      <c r="AV153">
        <v>13.0662</v>
      </c>
      <c r="AW153">
        <v>14.476100000000001</v>
      </c>
      <c r="AX153">
        <v>13.1167</v>
      </c>
      <c r="AY153">
        <v>13.579599999999999</v>
      </c>
      <c r="AZ153">
        <v>13.7859</v>
      </c>
      <c r="BA153">
        <v>12.9925</v>
      </c>
      <c r="BB153">
        <v>12.4117</v>
      </c>
      <c r="BC153">
        <v>13.3902</v>
      </c>
      <c r="BD153">
        <v>12.451700000000001</v>
      </c>
      <c r="BE153">
        <v>12.760999999999999</v>
      </c>
      <c r="BF153">
        <v>13.2934</v>
      </c>
      <c r="BG153">
        <v>15.0464</v>
      </c>
      <c r="BH153">
        <v>15.524100000000001</v>
      </c>
      <c r="BI153">
        <v>17.274899999999999</v>
      </c>
      <c r="BJ153">
        <v>16.4879</v>
      </c>
      <c r="BK153">
        <v>17.683199999999999</v>
      </c>
      <c r="BL153">
        <v>18.634399999999999</v>
      </c>
      <c r="BM153">
        <v>19.977</v>
      </c>
      <c r="BN153">
        <v>20.3642</v>
      </c>
      <c r="BO153">
        <v>20.317900000000002</v>
      </c>
      <c r="BP153">
        <v>22.234999999999999</v>
      </c>
      <c r="BQ153">
        <v>21.479500000000002</v>
      </c>
      <c r="BR153">
        <v>23.554400000000001</v>
      </c>
      <c r="BS153">
        <v>23.015699999999999</v>
      </c>
      <c r="BT153">
        <v>22.817900000000002</v>
      </c>
      <c r="BU153">
        <v>22.047699999999999</v>
      </c>
      <c r="BV153">
        <v>22.78</v>
      </c>
      <c r="BW153">
        <v>21.8309</v>
      </c>
      <c r="BX153">
        <v>21.757300000000001</v>
      </c>
      <c r="BY153">
        <v>21.041799999999999</v>
      </c>
      <c r="BZ153">
        <v>23.4787</v>
      </c>
      <c r="CA153">
        <v>22.1845</v>
      </c>
      <c r="CB153">
        <v>21.273299999999999</v>
      </c>
      <c r="CC153">
        <v>23.097799999999999</v>
      </c>
      <c r="CD153">
        <v>22.3886</v>
      </c>
      <c r="CE153">
        <v>24.7455</v>
      </c>
      <c r="CF153">
        <v>23.247199999999999</v>
      </c>
      <c r="CG153">
        <v>21.809899999999999</v>
      </c>
      <c r="CH153">
        <v>21.344799999999999</v>
      </c>
      <c r="CI153">
        <v>21.071300000000001</v>
      </c>
      <c r="CJ153">
        <v>22.226600000000001</v>
      </c>
      <c r="CK153">
        <v>23.3566</v>
      </c>
      <c r="CL153">
        <v>23.836400000000001</v>
      </c>
      <c r="CM153">
        <v>22.085599999999999</v>
      </c>
      <c r="CN153">
        <v>23.099900000000002</v>
      </c>
      <c r="CO153">
        <v>23.619700000000002</v>
      </c>
      <c r="CP153">
        <v>22.310700000000001</v>
      </c>
      <c r="CQ153">
        <v>24.3751</v>
      </c>
      <c r="CR153">
        <v>24.2805</v>
      </c>
      <c r="CS153">
        <v>24.522500000000001</v>
      </c>
      <c r="CT153">
        <v>25.823</v>
      </c>
      <c r="CU153">
        <v>25.3537</v>
      </c>
      <c r="CV153">
        <v>28.125</v>
      </c>
      <c r="CW153">
        <v>27.105</v>
      </c>
      <c r="CX153">
        <v>24.425000000000001</v>
      </c>
      <c r="CY153">
        <v>27.895</v>
      </c>
      <c r="CZ153">
        <v>29.594999999999999</v>
      </c>
      <c r="DA153">
        <v>27.475000000000001</v>
      </c>
      <c r="DB153">
        <v>23.414999999999999</v>
      </c>
      <c r="DC153">
        <v>23.795000000000002</v>
      </c>
      <c r="DD153">
        <v>23.855</v>
      </c>
      <c r="DE153">
        <v>24.425000000000001</v>
      </c>
      <c r="DF153">
        <v>24.454999999999998</v>
      </c>
      <c r="DG153">
        <v>23.414999999999999</v>
      </c>
      <c r="DH153">
        <v>31.164999999999999</v>
      </c>
      <c r="DI153">
        <v>32.155000000000001</v>
      </c>
      <c r="DJ153">
        <v>32.895000000000003</v>
      </c>
      <c r="DK153">
        <v>28.504999999999999</v>
      </c>
      <c r="DL153">
        <v>27.82</v>
      </c>
      <c r="DM153">
        <v>29.695</v>
      </c>
      <c r="DN153">
        <v>31.824999999999999</v>
      </c>
      <c r="DO153">
        <v>33.905000000000001</v>
      </c>
      <c r="DP153">
        <v>33.555</v>
      </c>
      <c r="DQ153">
        <v>33.405000000000001</v>
      </c>
      <c r="DR153">
        <v>34.305</v>
      </c>
      <c r="DS153">
        <v>34.914999999999999</v>
      </c>
      <c r="DT153">
        <v>35.734999999999999</v>
      </c>
      <c r="DU153">
        <v>36.145000000000003</v>
      </c>
      <c r="DV153">
        <v>38.454999999999998</v>
      </c>
      <c r="DW153">
        <v>37.645000000000003</v>
      </c>
      <c r="DX153">
        <v>34.655000000000001</v>
      </c>
      <c r="DY153">
        <v>37.75</v>
      </c>
      <c r="DZ153">
        <v>40.585000000000001</v>
      </c>
      <c r="EA153">
        <v>42.854999999999997</v>
      </c>
      <c r="EB153">
        <v>40.244999999999997</v>
      </c>
      <c r="EC153">
        <v>37.865000000000002</v>
      </c>
      <c r="ED153">
        <v>37.715000000000003</v>
      </c>
      <c r="EE153">
        <v>36.265000000000001</v>
      </c>
      <c r="EF153">
        <v>33.454999999999998</v>
      </c>
      <c r="EG153">
        <v>34.604999999999997</v>
      </c>
      <c r="EH153">
        <v>33.015000000000001</v>
      </c>
      <c r="EI153">
        <v>29.035</v>
      </c>
      <c r="EJ153">
        <v>29.844999999999999</v>
      </c>
    </row>
    <row r="154" spans="1:140" x14ac:dyDescent="0.25">
      <c r="A154" t="s">
        <v>153</v>
      </c>
      <c r="B154">
        <f>_xll.BDH($A154,"PX_MID","2007-05-31","","Dir=H","Per=M","Days=A","Dts=H","cols=139;rows=1")</f>
        <v>43.16</v>
      </c>
      <c r="C154">
        <v>42.71</v>
      </c>
      <c r="D154">
        <v>42.075000000000003</v>
      </c>
      <c r="E154">
        <v>41.625</v>
      </c>
      <c r="F154">
        <v>47.234999999999999</v>
      </c>
      <c r="G154">
        <v>47.134999999999998</v>
      </c>
      <c r="H154">
        <v>47.875</v>
      </c>
      <c r="I154">
        <v>51.17</v>
      </c>
      <c r="J154">
        <v>48.195</v>
      </c>
      <c r="K154">
        <v>46.825000000000003</v>
      </c>
      <c r="L154">
        <v>43.405000000000001</v>
      </c>
      <c r="M154">
        <v>45.945</v>
      </c>
      <c r="N154">
        <v>44.795000000000002</v>
      </c>
      <c r="O154">
        <v>42.95</v>
      </c>
      <c r="P154">
        <v>44.674999999999997</v>
      </c>
      <c r="Q154">
        <v>45.78</v>
      </c>
      <c r="R154">
        <v>48.545000000000002</v>
      </c>
      <c r="S154">
        <v>37.185000000000002</v>
      </c>
      <c r="T154">
        <v>38.340000000000003</v>
      </c>
      <c r="U154">
        <v>35.18</v>
      </c>
      <c r="V154">
        <v>33.94</v>
      </c>
      <c r="W154">
        <v>31.82</v>
      </c>
      <c r="X154">
        <v>34.72</v>
      </c>
      <c r="Y154">
        <v>38.524999999999999</v>
      </c>
      <c r="Z154">
        <v>37.340000000000003</v>
      </c>
      <c r="AA154">
        <v>38.99</v>
      </c>
      <c r="AB154">
        <v>41.53</v>
      </c>
      <c r="AC154">
        <v>42.314999999999998</v>
      </c>
      <c r="AD154">
        <v>46.225000000000001</v>
      </c>
      <c r="AE154">
        <v>43.97</v>
      </c>
      <c r="AF154">
        <v>44.895000000000003</v>
      </c>
      <c r="AG154">
        <v>44.59</v>
      </c>
      <c r="AH154">
        <v>43.88</v>
      </c>
      <c r="AI154">
        <v>42.15</v>
      </c>
      <c r="AJ154">
        <v>43.954999999999998</v>
      </c>
      <c r="AK154">
        <v>48.82</v>
      </c>
      <c r="AL154">
        <v>47.23</v>
      </c>
      <c r="AM154">
        <v>44.92</v>
      </c>
      <c r="AN154">
        <v>48.905000000000001</v>
      </c>
      <c r="AO154">
        <v>47.38</v>
      </c>
      <c r="AP154">
        <v>50.744999999999997</v>
      </c>
      <c r="AQ154">
        <v>49.335000000000001</v>
      </c>
      <c r="AR154">
        <v>47.82</v>
      </c>
      <c r="AS154">
        <v>50.44</v>
      </c>
      <c r="AT154">
        <v>49.685000000000002</v>
      </c>
      <c r="AU154">
        <v>48.655000000000001</v>
      </c>
      <c r="AV154">
        <v>50.99</v>
      </c>
      <c r="AW154">
        <v>52.734999999999999</v>
      </c>
      <c r="AX154">
        <v>54.844999999999999</v>
      </c>
      <c r="AY154">
        <v>56.354999999999997</v>
      </c>
      <c r="AZ154">
        <v>50.01</v>
      </c>
      <c r="BA154">
        <v>53.555</v>
      </c>
      <c r="BB154">
        <v>48.884999999999998</v>
      </c>
      <c r="BC154">
        <v>53.835000000000001</v>
      </c>
      <c r="BD154">
        <v>57.015000000000001</v>
      </c>
      <c r="BE154">
        <v>57.82</v>
      </c>
      <c r="BF154">
        <v>60.435000000000002</v>
      </c>
      <c r="BG154">
        <v>60.015000000000001</v>
      </c>
      <c r="BH154">
        <v>61.725000000000001</v>
      </c>
      <c r="BI154">
        <v>63.685000000000002</v>
      </c>
      <c r="BJ154">
        <v>63.225000000000001</v>
      </c>
      <c r="BK154">
        <v>68.534999999999997</v>
      </c>
      <c r="BL154">
        <v>65.454999999999998</v>
      </c>
      <c r="BM154">
        <v>64.025000000000006</v>
      </c>
      <c r="BN154">
        <v>64.805000000000007</v>
      </c>
      <c r="BO154">
        <v>69.614999999999995</v>
      </c>
      <c r="BP154">
        <v>72.084999999999994</v>
      </c>
      <c r="BQ154">
        <v>71.894999999999996</v>
      </c>
      <c r="BR154">
        <v>72.405000000000001</v>
      </c>
      <c r="BS154">
        <v>76.555000000000007</v>
      </c>
      <c r="BT154">
        <v>80.165000000000006</v>
      </c>
      <c r="BU154">
        <v>84.564999999999998</v>
      </c>
      <c r="BV154">
        <v>84.43</v>
      </c>
      <c r="BW154">
        <v>85.174999999999997</v>
      </c>
      <c r="BX154">
        <v>92.15</v>
      </c>
      <c r="BY154">
        <v>91.325000000000003</v>
      </c>
      <c r="BZ154">
        <v>98.795000000000002</v>
      </c>
      <c r="CA154">
        <v>106.005</v>
      </c>
      <c r="CB154">
        <v>107.16</v>
      </c>
      <c r="CC154">
        <v>104.27</v>
      </c>
      <c r="CD154">
        <v>100.52500000000001</v>
      </c>
      <c r="CE154">
        <v>107.72499999999999</v>
      </c>
      <c r="CF154">
        <v>107.97499999999999</v>
      </c>
      <c r="CG154">
        <v>104.63500000000001</v>
      </c>
      <c r="CH154">
        <v>109.185</v>
      </c>
      <c r="CI154">
        <v>111.31</v>
      </c>
      <c r="CJ154">
        <v>108.55</v>
      </c>
      <c r="CK154">
        <v>114.80500000000001</v>
      </c>
      <c r="CL154">
        <v>114.86</v>
      </c>
      <c r="CM154">
        <v>111.205</v>
      </c>
      <c r="CN154">
        <v>108.94499999999999</v>
      </c>
      <c r="CO154">
        <v>104.55</v>
      </c>
      <c r="CP154">
        <v>103.745</v>
      </c>
      <c r="CQ154">
        <v>115.545</v>
      </c>
      <c r="CR154">
        <v>114.395</v>
      </c>
      <c r="CS154">
        <v>111.985</v>
      </c>
      <c r="CT154">
        <v>114.765</v>
      </c>
      <c r="CU154">
        <v>113.09</v>
      </c>
      <c r="CV154">
        <v>115.845</v>
      </c>
      <c r="CW154">
        <v>109.12</v>
      </c>
      <c r="CX154">
        <v>109.71</v>
      </c>
      <c r="CY154">
        <v>120.355</v>
      </c>
      <c r="CZ154">
        <v>119.14</v>
      </c>
      <c r="DA154">
        <v>114.39</v>
      </c>
      <c r="DB154">
        <v>107.855</v>
      </c>
      <c r="DC154">
        <v>102.56</v>
      </c>
      <c r="DD154">
        <v>111.51</v>
      </c>
      <c r="DE154">
        <v>114.97</v>
      </c>
      <c r="DF154">
        <v>117.23</v>
      </c>
      <c r="DG154">
        <v>118.595</v>
      </c>
      <c r="DH154">
        <v>118.375</v>
      </c>
      <c r="DI154">
        <v>123.05500000000001</v>
      </c>
      <c r="DJ154">
        <v>121.675</v>
      </c>
      <c r="DK154">
        <v>114.145</v>
      </c>
      <c r="DL154">
        <v>116.69499999999999</v>
      </c>
      <c r="DM154">
        <v>117.22499999999999</v>
      </c>
      <c r="DN154">
        <v>120.145</v>
      </c>
      <c r="DO154">
        <v>123.97499999999999</v>
      </c>
      <c r="DP154">
        <v>125.345</v>
      </c>
      <c r="DQ154">
        <v>129.065</v>
      </c>
      <c r="DR154">
        <v>132.83500000000001</v>
      </c>
      <c r="DS154">
        <v>132.745</v>
      </c>
      <c r="DT154">
        <v>131.70500000000001</v>
      </c>
      <c r="DU154">
        <v>133.26499999999999</v>
      </c>
      <c r="DV154">
        <v>128.61500000000001</v>
      </c>
      <c r="DW154">
        <v>130.66499999999999</v>
      </c>
      <c r="DX154">
        <v>135.94</v>
      </c>
      <c r="DY154">
        <v>134.20500000000001</v>
      </c>
      <c r="DZ154">
        <v>137.67500000000001</v>
      </c>
      <c r="EA154">
        <v>130.44499999999999</v>
      </c>
      <c r="EB154">
        <v>137.065</v>
      </c>
      <c r="EC154">
        <v>144.75</v>
      </c>
      <c r="ED154">
        <v>142.61500000000001</v>
      </c>
      <c r="EE154">
        <v>140.345</v>
      </c>
      <c r="EF154">
        <v>140.66999999999999</v>
      </c>
      <c r="EG154">
        <v>150.47499999999999</v>
      </c>
      <c r="EH154">
        <v>156.76499999999999</v>
      </c>
      <c r="EI154">
        <v>153.125</v>
      </c>
      <c r="EJ154">
        <v>160.51499999999999</v>
      </c>
    </row>
    <row r="155" spans="1:140" x14ac:dyDescent="0.25">
      <c r="A155" t="s">
        <v>154</v>
      </c>
      <c r="B155">
        <f>_xll.BDH($A155,"PX_MID","2007-05-31","","Dir=H","Per=M","Days=A","Dts=H","cols=139;rows=1")</f>
        <v>48.8</v>
      </c>
      <c r="C155">
        <v>45.1</v>
      </c>
      <c r="D155">
        <v>43.655000000000001</v>
      </c>
      <c r="E155">
        <v>45.92</v>
      </c>
      <c r="F155">
        <v>46.27</v>
      </c>
      <c r="G155">
        <v>47.064999999999998</v>
      </c>
      <c r="H155">
        <v>48.44</v>
      </c>
      <c r="I155">
        <v>48.854999999999997</v>
      </c>
      <c r="J155">
        <v>43.59</v>
      </c>
      <c r="K155">
        <v>40.880000000000003</v>
      </c>
      <c r="L155">
        <v>39.72</v>
      </c>
      <c r="M155">
        <v>41.55</v>
      </c>
      <c r="N155">
        <v>41.28</v>
      </c>
      <c r="O155">
        <v>39.08</v>
      </c>
      <c r="P155">
        <v>39.71</v>
      </c>
      <c r="Q155">
        <v>40.9</v>
      </c>
      <c r="R155">
        <v>42.91</v>
      </c>
      <c r="S155">
        <v>43.33</v>
      </c>
      <c r="T155">
        <v>40.335000000000001</v>
      </c>
      <c r="U155">
        <v>38.905000000000001</v>
      </c>
      <c r="V155">
        <v>40.744999999999997</v>
      </c>
      <c r="W155">
        <v>36.195</v>
      </c>
      <c r="X155">
        <v>39.585000000000001</v>
      </c>
      <c r="Y155">
        <v>37.164999999999999</v>
      </c>
      <c r="Z155">
        <v>35.475000000000001</v>
      </c>
      <c r="AA155">
        <v>37.405000000000001</v>
      </c>
      <c r="AB155">
        <v>39.33</v>
      </c>
      <c r="AC155">
        <v>40.21</v>
      </c>
      <c r="AD155">
        <v>40.92</v>
      </c>
      <c r="AE155">
        <v>40.655000000000001</v>
      </c>
      <c r="AF155">
        <v>42.914999999999999</v>
      </c>
      <c r="AG155">
        <v>45.44</v>
      </c>
      <c r="AH155">
        <v>43.74</v>
      </c>
      <c r="AI155">
        <v>42.76</v>
      </c>
      <c r="AJ155">
        <v>44.545000000000002</v>
      </c>
      <c r="AK155">
        <v>45.185000000000002</v>
      </c>
      <c r="AL155">
        <v>42.58</v>
      </c>
      <c r="AM155">
        <v>43.08</v>
      </c>
      <c r="AN155">
        <v>46.125</v>
      </c>
      <c r="AO155">
        <v>47.515000000000001</v>
      </c>
      <c r="AP155">
        <v>48.234999999999999</v>
      </c>
      <c r="AQ155">
        <v>49.725000000000001</v>
      </c>
      <c r="AR155">
        <v>48.36</v>
      </c>
      <c r="AS155">
        <v>49.585000000000001</v>
      </c>
      <c r="AT155">
        <v>49.92</v>
      </c>
      <c r="AU155">
        <v>50.01</v>
      </c>
      <c r="AV155">
        <v>50.734999999999999</v>
      </c>
      <c r="AW155">
        <v>52.094999999999999</v>
      </c>
      <c r="AX155">
        <v>53.07</v>
      </c>
      <c r="AY155">
        <v>53.215000000000003</v>
      </c>
      <c r="AZ155">
        <v>52.594999999999999</v>
      </c>
      <c r="BA155">
        <v>56.2</v>
      </c>
      <c r="BB155">
        <v>57.015000000000001</v>
      </c>
      <c r="BC155">
        <v>57.884999999999998</v>
      </c>
      <c r="BD155">
        <v>59.405000000000001</v>
      </c>
      <c r="BE155">
        <v>62.02</v>
      </c>
      <c r="BF155">
        <v>58.94</v>
      </c>
      <c r="BG155">
        <v>58.085000000000001</v>
      </c>
      <c r="BH155">
        <v>58.384999999999998</v>
      </c>
      <c r="BI155">
        <v>59.445</v>
      </c>
      <c r="BJ155">
        <v>60.35</v>
      </c>
      <c r="BK155">
        <v>62.17</v>
      </c>
      <c r="BL155">
        <v>64.525000000000006</v>
      </c>
      <c r="BM155">
        <v>60.625</v>
      </c>
      <c r="BN155">
        <v>59.875</v>
      </c>
      <c r="BO155">
        <v>60.375</v>
      </c>
      <c r="BP155">
        <v>55.765000000000001</v>
      </c>
      <c r="BQ155">
        <v>55.53</v>
      </c>
      <c r="BR155">
        <v>56.884999999999998</v>
      </c>
      <c r="BS155">
        <v>59.015000000000001</v>
      </c>
      <c r="BT155">
        <v>61.064999999999998</v>
      </c>
      <c r="BU155">
        <v>63.634999999999998</v>
      </c>
      <c r="BV155">
        <v>57.085000000000001</v>
      </c>
      <c r="BW155">
        <v>58.28</v>
      </c>
      <c r="BX155">
        <v>59.895000000000003</v>
      </c>
      <c r="BY155">
        <v>56.215000000000003</v>
      </c>
      <c r="BZ155">
        <v>55.125</v>
      </c>
      <c r="CA155">
        <v>58.22</v>
      </c>
      <c r="CB155">
        <v>55.2</v>
      </c>
      <c r="CC155">
        <v>55.274999999999999</v>
      </c>
      <c r="CD155">
        <v>54.4</v>
      </c>
      <c r="CE155">
        <v>56.045000000000002</v>
      </c>
      <c r="CF155">
        <v>53.645000000000003</v>
      </c>
      <c r="CG155">
        <v>58.034999999999997</v>
      </c>
      <c r="CH155">
        <v>55.01</v>
      </c>
      <c r="CI155">
        <v>57.73</v>
      </c>
      <c r="CJ155">
        <v>56.085000000000001</v>
      </c>
      <c r="CK155">
        <v>57.895000000000003</v>
      </c>
      <c r="CL155">
        <v>56.664999999999999</v>
      </c>
      <c r="CM155">
        <v>63.344999999999999</v>
      </c>
      <c r="CN155">
        <v>63.16</v>
      </c>
      <c r="CO155">
        <v>66.004999999999995</v>
      </c>
      <c r="CP155">
        <v>69.275000000000006</v>
      </c>
      <c r="CQ155">
        <v>63.134999999999998</v>
      </c>
      <c r="CR155">
        <v>60.994999999999997</v>
      </c>
      <c r="CS155">
        <v>61.545000000000002</v>
      </c>
      <c r="CT155">
        <v>61.83</v>
      </c>
      <c r="CU155">
        <v>57.875</v>
      </c>
      <c r="CV155">
        <v>63.585000000000001</v>
      </c>
      <c r="CW155">
        <v>62.914999999999999</v>
      </c>
      <c r="CX155">
        <v>66.864999999999995</v>
      </c>
      <c r="CY155">
        <v>65.715000000000003</v>
      </c>
      <c r="CZ155">
        <v>62.155000000000001</v>
      </c>
      <c r="DA155">
        <v>64.254999999999995</v>
      </c>
      <c r="DB155">
        <v>69.394999999999996</v>
      </c>
      <c r="DC155">
        <v>70.015000000000001</v>
      </c>
      <c r="DD155">
        <v>76.644999999999996</v>
      </c>
      <c r="DE155">
        <v>74.58</v>
      </c>
      <c r="DF155">
        <v>73.265000000000001</v>
      </c>
      <c r="DG155">
        <v>80.424999999999997</v>
      </c>
      <c r="DH155">
        <v>80.045000000000002</v>
      </c>
      <c r="DI155">
        <v>75.234999999999999</v>
      </c>
      <c r="DJ155">
        <v>75.295000000000002</v>
      </c>
      <c r="DK155">
        <v>75.534999999999997</v>
      </c>
      <c r="DL155">
        <v>69.795000000000002</v>
      </c>
      <c r="DM155">
        <v>73.685000000000002</v>
      </c>
      <c r="DN155">
        <v>74.344999999999999</v>
      </c>
      <c r="DO155">
        <v>77.034999999999997</v>
      </c>
      <c r="DP155">
        <v>77.655000000000001</v>
      </c>
      <c r="DQ155">
        <v>79.284999999999997</v>
      </c>
      <c r="DR155">
        <v>82.795000000000002</v>
      </c>
      <c r="DS155">
        <v>80.805000000000007</v>
      </c>
      <c r="DT155">
        <v>82.834999999999994</v>
      </c>
      <c r="DU155">
        <v>84.215000000000003</v>
      </c>
      <c r="DV155">
        <v>80.665000000000006</v>
      </c>
      <c r="DW155">
        <v>86.045000000000002</v>
      </c>
      <c r="DX155">
        <v>89.034999999999997</v>
      </c>
      <c r="DY155">
        <v>84.974999999999994</v>
      </c>
      <c r="DZ155">
        <v>80.334999999999994</v>
      </c>
      <c r="EA155">
        <v>74.894999999999996</v>
      </c>
      <c r="EB155">
        <v>77.954999999999998</v>
      </c>
      <c r="EC155">
        <v>80.125</v>
      </c>
      <c r="ED155">
        <v>76.734999999999999</v>
      </c>
      <c r="EE155">
        <v>77.984999999999999</v>
      </c>
      <c r="EF155">
        <v>78.924999999999997</v>
      </c>
      <c r="EG155">
        <v>78.905000000000001</v>
      </c>
      <c r="EH155">
        <v>76.185000000000002</v>
      </c>
      <c r="EI155">
        <v>75.974999999999994</v>
      </c>
      <c r="EJ155">
        <v>80.344999999999999</v>
      </c>
    </row>
    <row r="156" spans="1:140" x14ac:dyDescent="0.25">
      <c r="A156" t="s">
        <v>155</v>
      </c>
      <c r="B156">
        <f>_xll.BDH($A156,"PX_MID","2007-05-31","","Dir=H","Per=M","Days=A","Dts=H","cols=139;rows=1")</f>
        <v>42.02</v>
      </c>
      <c r="C156">
        <v>44.38</v>
      </c>
      <c r="D156">
        <v>40.47</v>
      </c>
      <c r="E156">
        <v>38.505000000000003</v>
      </c>
      <c r="F156">
        <v>38.15</v>
      </c>
      <c r="G156">
        <v>38.49</v>
      </c>
      <c r="H156">
        <v>37.255000000000003</v>
      </c>
      <c r="I156">
        <v>36.314999999999998</v>
      </c>
      <c r="J156">
        <v>37.020000000000003</v>
      </c>
      <c r="K156">
        <v>34.229999999999997</v>
      </c>
      <c r="L156">
        <v>34.46</v>
      </c>
      <c r="M156">
        <v>38.299999999999997</v>
      </c>
      <c r="N156">
        <v>38.11</v>
      </c>
      <c r="O156">
        <v>33.64</v>
      </c>
      <c r="P156">
        <v>35.104999999999997</v>
      </c>
      <c r="Q156">
        <v>35.354999999999997</v>
      </c>
      <c r="R156">
        <v>34.405000000000001</v>
      </c>
      <c r="S156">
        <v>26.08</v>
      </c>
      <c r="T156">
        <v>25.42</v>
      </c>
      <c r="U156">
        <v>26.545000000000002</v>
      </c>
      <c r="V156">
        <v>24.73</v>
      </c>
      <c r="W156">
        <v>21.515000000000001</v>
      </c>
      <c r="X156">
        <v>24.425000000000001</v>
      </c>
      <c r="Y156">
        <v>29.155000000000001</v>
      </c>
      <c r="Z156">
        <v>27.21</v>
      </c>
      <c r="AA156">
        <v>26.114999999999998</v>
      </c>
      <c r="AB156">
        <v>26.02</v>
      </c>
      <c r="AC156">
        <v>27.655000000000001</v>
      </c>
      <c r="AD156">
        <v>29.13</v>
      </c>
      <c r="AE156">
        <v>27.385000000000002</v>
      </c>
      <c r="AF156">
        <v>28.655000000000001</v>
      </c>
      <c r="AG156">
        <v>30.91</v>
      </c>
      <c r="AH156">
        <v>32</v>
      </c>
      <c r="AI156">
        <v>32.234999999999999</v>
      </c>
      <c r="AJ156">
        <v>35.78</v>
      </c>
      <c r="AK156">
        <v>33.615000000000002</v>
      </c>
      <c r="AL156">
        <v>30.265000000000001</v>
      </c>
      <c r="AM156">
        <v>28.055</v>
      </c>
      <c r="AN156">
        <v>31.33</v>
      </c>
      <c r="AO156">
        <v>29.47</v>
      </c>
      <c r="AP156">
        <v>31.184999999999999</v>
      </c>
      <c r="AQ156">
        <v>33.14</v>
      </c>
      <c r="AR156">
        <v>34.625</v>
      </c>
      <c r="AS156">
        <v>35.604999999999997</v>
      </c>
      <c r="AT156">
        <v>35.729999999999997</v>
      </c>
      <c r="AU156">
        <v>35.729999999999997</v>
      </c>
      <c r="AV156">
        <v>38.844999999999999</v>
      </c>
      <c r="AW156">
        <v>37.555</v>
      </c>
      <c r="AX156">
        <v>37.795000000000002</v>
      </c>
      <c r="AY156">
        <v>34.704999999999998</v>
      </c>
      <c r="AZ156">
        <v>34.365000000000002</v>
      </c>
      <c r="BA156">
        <v>32.305</v>
      </c>
      <c r="BB156">
        <v>30.745000000000001</v>
      </c>
      <c r="BC156">
        <v>35.164999999999999</v>
      </c>
      <c r="BD156">
        <v>37.115000000000002</v>
      </c>
      <c r="BE156">
        <v>38.734999999999999</v>
      </c>
      <c r="BF156">
        <v>38.975000000000001</v>
      </c>
      <c r="BG156">
        <v>42.055</v>
      </c>
      <c r="BH156">
        <v>44.244999999999997</v>
      </c>
      <c r="BI156">
        <v>45.825000000000003</v>
      </c>
      <c r="BJ156">
        <v>45.16</v>
      </c>
      <c r="BK156">
        <v>46.604999999999997</v>
      </c>
      <c r="BL156">
        <v>46.854999999999997</v>
      </c>
      <c r="BM156">
        <v>45.784999999999997</v>
      </c>
      <c r="BN156">
        <v>46.585000000000001</v>
      </c>
      <c r="BO156">
        <v>50.034999999999997</v>
      </c>
      <c r="BP156">
        <v>51.225000000000001</v>
      </c>
      <c r="BQ156">
        <v>54.125</v>
      </c>
      <c r="BR156">
        <v>58.695</v>
      </c>
      <c r="BS156">
        <v>55.11</v>
      </c>
      <c r="BT156">
        <v>57.585000000000001</v>
      </c>
      <c r="BU156">
        <v>61.195</v>
      </c>
      <c r="BV156">
        <v>60.884999999999998</v>
      </c>
      <c r="BW156">
        <v>58.935000000000002</v>
      </c>
      <c r="BX156">
        <v>63.24</v>
      </c>
      <c r="BY156">
        <v>59.085000000000001</v>
      </c>
      <c r="BZ156">
        <v>59.844999999999999</v>
      </c>
      <c r="CA156">
        <v>64.665000000000006</v>
      </c>
      <c r="CB156">
        <v>67.364999999999995</v>
      </c>
      <c r="CC156">
        <v>69.09</v>
      </c>
      <c r="CD156">
        <v>70.064999999999998</v>
      </c>
      <c r="CE156">
        <v>70.055000000000007</v>
      </c>
      <c r="CF156">
        <v>68.025000000000006</v>
      </c>
      <c r="CG156">
        <v>70.8</v>
      </c>
      <c r="CH156">
        <v>70.784999999999997</v>
      </c>
      <c r="CI156">
        <v>72.534999999999997</v>
      </c>
      <c r="CJ156">
        <v>76.075000000000003</v>
      </c>
      <c r="CK156">
        <v>78.77</v>
      </c>
      <c r="CL156">
        <v>74.745000000000005</v>
      </c>
      <c r="CM156">
        <v>75.704999999999998</v>
      </c>
      <c r="CN156">
        <v>79.594999999999999</v>
      </c>
      <c r="CO156">
        <v>80.885000000000005</v>
      </c>
      <c r="CP156">
        <v>84.435000000000002</v>
      </c>
      <c r="CQ156">
        <v>93.375</v>
      </c>
      <c r="CR156">
        <v>93.004999999999995</v>
      </c>
      <c r="CS156">
        <v>96.91</v>
      </c>
      <c r="CT156">
        <v>100.325</v>
      </c>
      <c r="CU156">
        <v>97.055000000000007</v>
      </c>
      <c r="CV156">
        <v>102.145</v>
      </c>
      <c r="CW156">
        <v>97.915000000000006</v>
      </c>
      <c r="CX156">
        <v>97.165000000000006</v>
      </c>
      <c r="CY156">
        <v>106.53</v>
      </c>
      <c r="CZ156">
        <v>111.53</v>
      </c>
      <c r="DA156">
        <v>111.355</v>
      </c>
      <c r="DB156">
        <v>105.78</v>
      </c>
      <c r="DC156">
        <v>104.88</v>
      </c>
      <c r="DD156">
        <v>114.27</v>
      </c>
      <c r="DE156">
        <v>120.255</v>
      </c>
      <c r="DF156">
        <v>125.715</v>
      </c>
      <c r="DG156">
        <v>128.38499999999999</v>
      </c>
      <c r="DH156">
        <v>132.41499999999999</v>
      </c>
      <c r="DI156">
        <v>131.905</v>
      </c>
      <c r="DJ156">
        <v>134.55500000000001</v>
      </c>
      <c r="DK156">
        <v>123.96</v>
      </c>
      <c r="DL156">
        <v>114.455</v>
      </c>
      <c r="DM156">
        <v>118.215</v>
      </c>
      <c r="DN156">
        <v>117.265</v>
      </c>
      <c r="DO156">
        <v>131.10499999999999</v>
      </c>
      <c r="DP156">
        <v>136.75</v>
      </c>
      <c r="DQ156">
        <v>135.315</v>
      </c>
      <c r="DR156">
        <v>136.81</v>
      </c>
      <c r="DS156">
        <v>137.375</v>
      </c>
      <c r="DT156">
        <v>145.44999999999999</v>
      </c>
      <c r="DU156">
        <v>142.465</v>
      </c>
      <c r="DV156">
        <v>105.98</v>
      </c>
      <c r="DW156">
        <v>108.55</v>
      </c>
      <c r="DX156">
        <v>114.105</v>
      </c>
      <c r="DY156">
        <v>117.925</v>
      </c>
      <c r="DZ156">
        <v>124.925</v>
      </c>
      <c r="EA156">
        <v>113.03</v>
      </c>
      <c r="EB156">
        <v>117.83</v>
      </c>
      <c r="EC156">
        <v>112.05500000000001</v>
      </c>
      <c r="ED156">
        <v>113.98</v>
      </c>
      <c r="EE156">
        <v>125.125</v>
      </c>
      <c r="EF156">
        <v>125.495</v>
      </c>
      <c r="EG156">
        <v>133.95500000000001</v>
      </c>
      <c r="EH156">
        <v>130.57499999999999</v>
      </c>
      <c r="EI156">
        <v>101.425</v>
      </c>
      <c r="EJ156">
        <v>102.7</v>
      </c>
    </row>
    <row r="157" spans="1:140" x14ac:dyDescent="0.25">
      <c r="A157" t="s">
        <v>156</v>
      </c>
      <c r="B157">
        <f>_xll.BDH($A157,"PX_MID","2007-05-31","","Dir=H","Per=M","Days=A","Dts=H","cols=139;rows=1")</f>
        <v>58.244999999999997</v>
      </c>
      <c r="C157">
        <v>56.115000000000002</v>
      </c>
      <c r="D157">
        <v>52.924999999999997</v>
      </c>
      <c r="E157">
        <v>52.664999999999999</v>
      </c>
      <c r="F157">
        <v>55.43</v>
      </c>
      <c r="G157">
        <v>58.125</v>
      </c>
      <c r="H157">
        <v>55.965000000000003</v>
      </c>
      <c r="I157">
        <v>53.35</v>
      </c>
      <c r="J157">
        <v>52.094999999999999</v>
      </c>
      <c r="K157">
        <v>49.38</v>
      </c>
      <c r="L157">
        <v>49.05</v>
      </c>
      <c r="M157">
        <v>52.145000000000003</v>
      </c>
      <c r="N157">
        <v>53.255000000000003</v>
      </c>
      <c r="O157">
        <v>51.354999999999997</v>
      </c>
      <c r="P157">
        <v>48.36</v>
      </c>
      <c r="Q157">
        <v>45.95</v>
      </c>
      <c r="R157">
        <v>39.884999999999998</v>
      </c>
      <c r="S157">
        <v>35.61</v>
      </c>
      <c r="T157">
        <v>33.369999999999997</v>
      </c>
      <c r="U157">
        <v>32.090000000000003</v>
      </c>
      <c r="V157">
        <v>32.54</v>
      </c>
      <c r="W157">
        <v>27.184999999999999</v>
      </c>
      <c r="X157">
        <v>28.81</v>
      </c>
      <c r="Y157">
        <v>28.53</v>
      </c>
      <c r="Z157">
        <v>29.28</v>
      </c>
      <c r="AA157">
        <v>31.484999999999999</v>
      </c>
      <c r="AB157">
        <v>32.295000000000002</v>
      </c>
      <c r="AC157">
        <v>33.42</v>
      </c>
      <c r="AD157">
        <v>33.564999999999998</v>
      </c>
      <c r="AE157">
        <v>31.824999999999999</v>
      </c>
      <c r="AF157">
        <v>34.049999999999997</v>
      </c>
      <c r="AG157">
        <v>34.79</v>
      </c>
      <c r="AH157">
        <v>33.325000000000003</v>
      </c>
      <c r="AI157">
        <v>32.634999999999998</v>
      </c>
      <c r="AJ157">
        <v>34.17</v>
      </c>
      <c r="AK157">
        <v>34.36</v>
      </c>
      <c r="AL157">
        <v>32.380000000000003</v>
      </c>
      <c r="AM157">
        <v>31.704999999999998</v>
      </c>
      <c r="AN157">
        <v>33.159999999999997</v>
      </c>
      <c r="AO157">
        <v>33.774999999999999</v>
      </c>
      <c r="AP157">
        <v>34.384999999999998</v>
      </c>
      <c r="AQ157">
        <v>36.909999999999997</v>
      </c>
      <c r="AR157">
        <v>36.94</v>
      </c>
      <c r="AS157">
        <v>38.61</v>
      </c>
      <c r="AT157">
        <v>36.274999999999999</v>
      </c>
      <c r="AU157">
        <v>37.104999999999997</v>
      </c>
      <c r="AV157">
        <v>36.575000000000003</v>
      </c>
      <c r="AW157">
        <v>39.25</v>
      </c>
      <c r="AX157">
        <v>39.354999999999997</v>
      </c>
      <c r="AY157">
        <v>38.734999999999999</v>
      </c>
      <c r="AZ157">
        <v>38.055</v>
      </c>
      <c r="BA157">
        <v>37.164999999999999</v>
      </c>
      <c r="BB157">
        <v>38.25</v>
      </c>
      <c r="BC157">
        <v>40.615000000000002</v>
      </c>
      <c r="BD157">
        <v>39.29</v>
      </c>
      <c r="BE157">
        <v>41.405000000000001</v>
      </c>
      <c r="BF157">
        <v>41.064999999999998</v>
      </c>
      <c r="BG157">
        <v>41.884999999999998</v>
      </c>
      <c r="BH157">
        <v>42.49</v>
      </c>
      <c r="BI157">
        <v>44.034999999999997</v>
      </c>
      <c r="BJ157">
        <v>44.97</v>
      </c>
      <c r="BK157">
        <v>46.19</v>
      </c>
      <c r="BL157">
        <v>46.174999999999997</v>
      </c>
      <c r="BM157">
        <v>43.8</v>
      </c>
      <c r="BN157">
        <v>45.685000000000002</v>
      </c>
      <c r="BO157">
        <v>46.95</v>
      </c>
      <c r="BP157">
        <v>45.454999999999998</v>
      </c>
      <c r="BQ157">
        <v>45.185000000000002</v>
      </c>
      <c r="BR157">
        <v>48.185000000000002</v>
      </c>
      <c r="BS157">
        <v>48.024999999999999</v>
      </c>
      <c r="BT157">
        <v>50.314999999999998</v>
      </c>
      <c r="BU157">
        <v>53.825000000000003</v>
      </c>
      <c r="BV157">
        <v>45.945</v>
      </c>
      <c r="BW157">
        <v>48.164999999999999</v>
      </c>
      <c r="BX157">
        <v>49.844999999999999</v>
      </c>
      <c r="BY157">
        <v>45.875</v>
      </c>
      <c r="BZ157">
        <v>46.045000000000002</v>
      </c>
      <c r="CA157">
        <v>49.055</v>
      </c>
      <c r="CB157">
        <v>46.225000000000001</v>
      </c>
      <c r="CC157">
        <v>46.314999999999998</v>
      </c>
      <c r="CD157">
        <v>48.164999999999999</v>
      </c>
      <c r="CE157">
        <v>52.365000000000002</v>
      </c>
      <c r="CF157">
        <v>56.604999999999997</v>
      </c>
      <c r="CG157">
        <v>56.555</v>
      </c>
      <c r="CH157">
        <v>55.134999999999998</v>
      </c>
      <c r="CI157">
        <v>58.115000000000002</v>
      </c>
      <c r="CJ157">
        <v>54.78</v>
      </c>
      <c r="CK157">
        <v>59.134999999999998</v>
      </c>
      <c r="CL157">
        <v>55.914999999999999</v>
      </c>
      <c r="CM157">
        <v>62.515000000000001</v>
      </c>
      <c r="CN157">
        <v>63.57</v>
      </c>
      <c r="CO157">
        <v>65.465000000000003</v>
      </c>
      <c r="CP157">
        <v>68.144999999999996</v>
      </c>
      <c r="CQ157">
        <v>64.254999999999995</v>
      </c>
      <c r="CR157">
        <v>62.484999999999999</v>
      </c>
      <c r="CS157">
        <v>60.95</v>
      </c>
      <c r="CT157">
        <v>60.805</v>
      </c>
      <c r="CU157">
        <v>55.575000000000003</v>
      </c>
      <c r="CV157">
        <v>60.005000000000003</v>
      </c>
      <c r="CW157">
        <v>58.494999999999997</v>
      </c>
      <c r="CX157">
        <v>63.064999999999998</v>
      </c>
      <c r="CY157">
        <v>60.515000000000001</v>
      </c>
      <c r="CZ157">
        <v>59.365000000000002</v>
      </c>
      <c r="DA157">
        <v>59.195</v>
      </c>
      <c r="DB157">
        <v>61.784999999999997</v>
      </c>
      <c r="DC157">
        <v>68.165000000000006</v>
      </c>
      <c r="DD157">
        <v>71.885000000000005</v>
      </c>
      <c r="DE157">
        <v>70.704999999999998</v>
      </c>
      <c r="DF157">
        <v>71.625</v>
      </c>
      <c r="DG157">
        <v>77.665000000000006</v>
      </c>
      <c r="DH157">
        <v>77.364999999999995</v>
      </c>
      <c r="DI157">
        <v>72.7</v>
      </c>
      <c r="DJ157">
        <v>72.245000000000005</v>
      </c>
      <c r="DK157">
        <v>73.484999999999999</v>
      </c>
      <c r="DL157">
        <v>68.775000000000006</v>
      </c>
      <c r="DM157">
        <v>71.995000000000005</v>
      </c>
      <c r="DN157">
        <v>72.875</v>
      </c>
      <c r="DO157">
        <v>79.775000000000006</v>
      </c>
      <c r="DP157">
        <v>79.62</v>
      </c>
      <c r="DQ157">
        <v>79.974999999999994</v>
      </c>
      <c r="DR157">
        <v>81.555000000000007</v>
      </c>
      <c r="DS157">
        <v>78.194999999999993</v>
      </c>
      <c r="DT157">
        <v>78.69</v>
      </c>
      <c r="DU157">
        <v>80.174999999999997</v>
      </c>
      <c r="DV157">
        <v>77.144999999999996</v>
      </c>
      <c r="DW157">
        <v>79.954999999999998</v>
      </c>
      <c r="DX157">
        <v>81.254999999999995</v>
      </c>
      <c r="DY157">
        <v>63.244999999999997</v>
      </c>
      <c r="DZ157">
        <v>62.534999999999997</v>
      </c>
      <c r="EA157">
        <v>60.575000000000003</v>
      </c>
      <c r="EB157">
        <v>63.664999999999999</v>
      </c>
      <c r="EC157">
        <v>65.53</v>
      </c>
      <c r="ED157">
        <v>62.155000000000001</v>
      </c>
      <c r="EE157">
        <v>63.28</v>
      </c>
      <c r="EF157">
        <v>66.625</v>
      </c>
      <c r="EG157">
        <v>65.734999999999999</v>
      </c>
      <c r="EH157">
        <v>67.694999999999993</v>
      </c>
      <c r="EI157">
        <v>69.385000000000005</v>
      </c>
      <c r="EJ157">
        <v>55.335000000000001</v>
      </c>
    </row>
    <row r="158" spans="1:140" x14ac:dyDescent="0.25">
      <c r="A158" t="s">
        <v>157</v>
      </c>
      <c r="B158">
        <f>_xll.BDH($A158,"PX_MID","2007-05-31","","Dir=H","Per=M","Days=A","Dts=H","cols=139;rows=1")</f>
        <v>23.6675</v>
      </c>
      <c r="C158">
        <v>22.737500000000001</v>
      </c>
      <c r="D158">
        <v>22.504999999999999</v>
      </c>
      <c r="E158">
        <v>20.802499999999998</v>
      </c>
      <c r="F158">
        <v>21.215</v>
      </c>
      <c r="G158">
        <v>21.932500000000001</v>
      </c>
      <c r="H158">
        <v>22.422499999999999</v>
      </c>
      <c r="I158">
        <v>21.807500000000001</v>
      </c>
      <c r="J158">
        <v>21.114999999999998</v>
      </c>
      <c r="K158">
        <v>21.2775</v>
      </c>
      <c r="L158">
        <v>22.9175</v>
      </c>
      <c r="M158">
        <v>22.8125</v>
      </c>
      <c r="N158">
        <v>23.815000000000001</v>
      </c>
      <c r="O158">
        <v>23.217500000000001</v>
      </c>
      <c r="P158">
        <v>22.047499999999999</v>
      </c>
      <c r="Q158">
        <v>24.905000000000001</v>
      </c>
      <c r="R158">
        <v>24.94</v>
      </c>
      <c r="S158">
        <v>18.010000000000002</v>
      </c>
      <c r="T158">
        <v>13.92</v>
      </c>
      <c r="U158">
        <v>15.477499999999999</v>
      </c>
      <c r="V158">
        <v>13.12</v>
      </c>
      <c r="W158">
        <v>11.317500000000001</v>
      </c>
      <c r="X158">
        <v>12.33</v>
      </c>
      <c r="Y158">
        <v>14.9375</v>
      </c>
      <c r="Z158">
        <v>16.524999999999999</v>
      </c>
      <c r="AA158">
        <v>16.344999999999999</v>
      </c>
      <c r="AB158">
        <v>18.232500000000002</v>
      </c>
      <c r="AC158">
        <v>17.927499999999998</v>
      </c>
      <c r="AD158">
        <v>18.52</v>
      </c>
      <c r="AE158">
        <v>21.31</v>
      </c>
      <c r="AF158">
        <v>23.414999999999999</v>
      </c>
      <c r="AG158">
        <v>24.1875</v>
      </c>
      <c r="AH158">
        <v>26.254999999999999</v>
      </c>
      <c r="AI158">
        <v>30.074999999999999</v>
      </c>
      <c r="AJ158">
        <v>32.442500000000003</v>
      </c>
      <c r="AK158">
        <v>32.945</v>
      </c>
      <c r="AL158">
        <v>29.155000000000001</v>
      </c>
      <c r="AM158">
        <v>27.857500000000002</v>
      </c>
      <c r="AN158">
        <v>31.13</v>
      </c>
      <c r="AO158">
        <v>28.05</v>
      </c>
      <c r="AP158">
        <v>31.605</v>
      </c>
      <c r="AQ158">
        <v>35.592500000000001</v>
      </c>
      <c r="AR158">
        <v>37.450000000000003</v>
      </c>
      <c r="AS158">
        <v>40.365000000000002</v>
      </c>
      <c r="AT158">
        <v>40.265000000000001</v>
      </c>
      <c r="AU158">
        <v>47.222499999999997</v>
      </c>
      <c r="AV158">
        <v>48.182499999999997</v>
      </c>
      <c r="AW158">
        <v>48.484999999999999</v>
      </c>
      <c r="AX158">
        <v>51.24</v>
      </c>
      <c r="AY158">
        <v>52.6</v>
      </c>
      <c r="AZ158">
        <v>52.47</v>
      </c>
      <c r="BA158">
        <v>48.79</v>
      </c>
      <c r="BB158">
        <v>43.917499999999997</v>
      </c>
      <c r="BC158">
        <v>49.232500000000002</v>
      </c>
      <c r="BD158">
        <v>59</v>
      </c>
      <c r="BE158">
        <v>56.127499999999998</v>
      </c>
      <c r="BF158">
        <v>57.945</v>
      </c>
      <c r="BG158">
        <v>58.545000000000002</v>
      </c>
      <c r="BH158">
        <v>61.945</v>
      </c>
      <c r="BI158">
        <v>65.305000000000007</v>
      </c>
      <c r="BJ158">
        <v>54.145000000000003</v>
      </c>
      <c r="BK158">
        <v>54.13</v>
      </c>
      <c r="BL158">
        <v>52.384999999999998</v>
      </c>
      <c r="BM158">
        <v>59.945</v>
      </c>
      <c r="BN158">
        <v>61.564999999999998</v>
      </c>
      <c r="BO158">
        <v>61.604999999999997</v>
      </c>
      <c r="BP158">
        <v>58.204999999999998</v>
      </c>
      <c r="BQ158">
        <v>59.865000000000002</v>
      </c>
      <c r="BR158">
        <v>60.94</v>
      </c>
      <c r="BS158">
        <v>64.084999999999994</v>
      </c>
      <c r="BT158">
        <v>64.025000000000006</v>
      </c>
      <c r="BU158">
        <v>69.355000000000004</v>
      </c>
      <c r="BV158">
        <v>67.795000000000002</v>
      </c>
      <c r="BW158">
        <v>65.784999999999997</v>
      </c>
      <c r="BX158">
        <v>65.66</v>
      </c>
      <c r="BY158">
        <v>65.334999999999994</v>
      </c>
      <c r="BZ158">
        <v>69.915000000000006</v>
      </c>
      <c r="CA158">
        <v>70.965000000000003</v>
      </c>
      <c r="CB158">
        <v>74.97</v>
      </c>
      <c r="CC158">
        <v>75.31</v>
      </c>
      <c r="CD158">
        <v>68.745000000000005</v>
      </c>
      <c r="CE158">
        <v>68.855000000000004</v>
      </c>
      <c r="CF158">
        <v>66.875</v>
      </c>
      <c r="CG158">
        <v>72.555000000000007</v>
      </c>
      <c r="CH158">
        <v>76.614999999999995</v>
      </c>
      <c r="CI158">
        <v>74.254999999999995</v>
      </c>
      <c r="CJ158">
        <v>73.454999999999998</v>
      </c>
      <c r="CK158">
        <v>76.834999999999994</v>
      </c>
      <c r="CL158">
        <v>74.72</v>
      </c>
      <c r="CM158">
        <v>75.174999999999997</v>
      </c>
      <c r="CN158">
        <v>74.12</v>
      </c>
      <c r="CO158">
        <v>76.204999999999998</v>
      </c>
      <c r="CP158">
        <v>70.575000000000003</v>
      </c>
      <c r="CQ158">
        <v>82.665000000000006</v>
      </c>
      <c r="CR158">
        <v>83.185000000000002</v>
      </c>
      <c r="CS158">
        <v>81.284999999999997</v>
      </c>
      <c r="CT158">
        <v>87.444999999999993</v>
      </c>
      <c r="CU158">
        <v>86.655000000000001</v>
      </c>
      <c r="CV158">
        <v>89.114999999999995</v>
      </c>
      <c r="CW158">
        <v>79.734999999999999</v>
      </c>
      <c r="CX158">
        <v>80.665000000000006</v>
      </c>
      <c r="CY158">
        <v>80.44</v>
      </c>
      <c r="CZ158">
        <v>84.125</v>
      </c>
      <c r="DA158">
        <v>88.03</v>
      </c>
      <c r="DB158">
        <v>85.254999999999995</v>
      </c>
      <c r="DC158">
        <v>91.314999999999998</v>
      </c>
      <c r="DD158">
        <v>94.29</v>
      </c>
      <c r="DE158">
        <v>95.825000000000003</v>
      </c>
      <c r="DF158">
        <v>91.75</v>
      </c>
      <c r="DG158">
        <v>91.025000000000006</v>
      </c>
      <c r="DH158">
        <v>92.855000000000004</v>
      </c>
      <c r="DI158">
        <v>89.22</v>
      </c>
      <c r="DJ158">
        <v>88.555000000000007</v>
      </c>
      <c r="DK158">
        <v>87.155000000000001</v>
      </c>
      <c r="DL158">
        <v>77.73</v>
      </c>
      <c r="DM158">
        <v>76.495000000000005</v>
      </c>
      <c r="DN158">
        <v>81.204999999999998</v>
      </c>
      <c r="DO158">
        <v>82.855000000000004</v>
      </c>
      <c r="DP158">
        <v>84.784999999999997</v>
      </c>
      <c r="DQ158">
        <v>87.144999999999996</v>
      </c>
      <c r="DR158">
        <v>94.144999999999996</v>
      </c>
      <c r="DS158">
        <v>95.984999999999999</v>
      </c>
      <c r="DT158">
        <v>99.77</v>
      </c>
      <c r="DU158">
        <v>106.985</v>
      </c>
      <c r="DV158">
        <v>107.83499999999999</v>
      </c>
      <c r="DW158">
        <v>111.80500000000001</v>
      </c>
      <c r="DX158">
        <v>124.79</v>
      </c>
      <c r="DY158">
        <v>127.255</v>
      </c>
      <c r="DZ158">
        <v>134.99</v>
      </c>
      <c r="EA158">
        <v>138.46</v>
      </c>
      <c r="EB158">
        <v>149.69</v>
      </c>
      <c r="EC158">
        <v>148.065</v>
      </c>
      <c r="ED158">
        <v>149.44499999999999</v>
      </c>
      <c r="EE158">
        <v>142.685</v>
      </c>
      <c r="EF158">
        <v>134.95500000000001</v>
      </c>
      <c r="EG158">
        <v>140.15</v>
      </c>
      <c r="EH158">
        <v>145.32499999999999</v>
      </c>
      <c r="EI158">
        <v>137.48500000000001</v>
      </c>
      <c r="EJ158">
        <v>142.27500000000001</v>
      </c>
    </row>
    <row r="159" spans="1:140" x14ac:dyDescent="0.25">
      <c r="A159" t="s">
        <v>158</v>
      </c>
      <c r="B159">
        <f>_xll.BDH($A159,"PX_MID","2007-05-31","","Dir=H","Per=M","Days=A","Dts=H","cols=139;rows=1")</f>
        <v>33.0625</v>
      </c>
      <c r="C159">
        <v>32.15</v>
      </c>
      <c r="D159">
        <v>34.414999999999999</v>
      </c>
      <c r="E159">
        <v>33.36</v>
      </c>
      <c r="F159">
        <v>33.344999999999999</v>
      </c>
      <c r="G159">
        <v>33.325000000000003</v>
      </c>
      <c r="H159">
        <v>32.102499999999999</v>
      </c>
      <c r="I159">
        <v>30.515000000000001</v>
      </c>
      <c r="J159">
        <v>33.0075</v>
      </c>
      <c r="K159">
        <v>32.93</v>
      </c>
      <c r="L159">
        <v>31.202500000000001</v>
      </c>
      <c r="M159">
        <v>36.727499999999999</v>
      </c>
      <c r="N159">
        <v>38.267499999999998</v>
      </c>
      <c r="O159">
        <v>34.412500000000001</v>
      </c>
      <c r="P159">
        <v>29.977499999999999</v>
      </c>
      <c r="Q159">
        <v>30.2075</v>
      </c>
      <c r="R159">
        <v>27.452500000000001</v>
      </c>
      <c r="S159">
        <v>20.155000000000001</v>
      </c>
      <c r="T159">
        <v>16.412500000000001</v>
      </c>
      <c r="U159">
        <v>15.852499999999999</v>
      </c>
      <c r="V159">
        <v>12.984999999999999</v>
      </c>
      <c r="W159">
        <v>10.265000000000001</v>
      </c>
      <c r="X159">
        <v>13.407500000000001</v>
      </c>
      <c r="Y159">
        <v>19.835000000000001</v>
      </c>
      <c r="Z159">
        <v>20.704999999999998</v>
      </c>
      <c r="AA159">
        <v>18.9575</v>
      </c>
      <c r="AB159">
        <v>24.81</v>
      </c>
      <c r="AC159">
        <v>26.094999999999999</v>
      </c>
      <c r="AD159">
        <v>26.747499999999999</v>
      </c>
      <c r="AE159">
        <v>26.262499999999999</v>
      </c>
      <c r="AF159">
        <v>30.045000000000002</v>
      </c>
      <c r="AG159">
        <v>30.102499999999999</v>
      </c>
      <c r="AH159">
        <v>28.27</v>
      </c>
      <c r="AI159">
        <v>29.787500000000001</v>
      </c>
      <c r="AJ159">
        <v>31.8475</v>
      </c>
      <c r="AK159">
        <v>33.450000000000003</v>
      </c>
      <c r="AL159">
        <v>30.192499999999999</v>
      </c>
      <c r="AM159">
        <v>26.69</v>
      </c>
      <c r="AN159">
        <v>31.317499999999999</v>
      </c>
      <c r="AO159">
        <v>30.787500000000001</v>
      </c>
      <c r="AP159">
        <v>37</v>
      </c>
      <c r="AQ159">
        <v>39.274999999999999</v>
      </c>
      <c r="AR159">
        <v>38.914999999999999</v>
      </c>
      <c r="AS159">
        <v>42.052500000000002</v>
      </c>
      <c r="AT159">
        <v>46.4375</v>
      </c>
      <c r="AU159">
        <v>46.717500000000001</v>
      </c>
      <c r="AV159">
        <v>49.674999999999997</v>
      </c>
      <c r="AW159">
        <v>53.607500000000002</v>
      </c>
      <c r="AX159">
        <v>52.952500000000001</v>
      </c>
      <c r="AY159">
        <v>51.017499999999998</v>
      </c>
      <c r="AZ159">
        <v>48.305</v>
      </c>
      <c r="BA159">
        <v>41.32</v>
      </c>
      <c r="BB159">
        <v>34.244999999999997</v>
      </c>
      <c r="BC159">
        <v>39.305</v>
      </c>
      <c r="BD159">
        <v>39.594999999999999</v>
      </c>
      <c r="BE159">
        <v>39.07</v>
      </c>
      <c r="BF159">
        <v>50.335000000000001</v>
      </c>
      <c r="BG159">
        <v>54.104999999999997</v>
      </c>
      <c r="BH159">
        <v>51.695</v>
      </c>
      <c r="BI159">
        <v>53.975000000000001</v>
      </c>
      <c r="BJ159">
        <v>46.534999999999997</v>
      </c>
      <c r="BK159">
        <v>50.35</v>
      </c>
      <c r="BL159">
        <v>52.284999999999997</v>
      </c>
      <c r="BM159">
        <v>55.265000000000001</v>
      </c>
      <c r="BN159">
        <v>56.994999999999997</v>
      </c>
      <c r="BO159">
        <v>59.234999999999999</v>
      </c>
      <c r="BP159">
        <v>60.774999999999999</v>
      </c>
      <c r="BQ159">
        <v>68.09</v>
      </c>
      <c r="BR159">
        <v>71.17</v>
      </c>
      <c r="BS159">
        <v>69.724999999999994</v>
      </c>
      <c r="BT159">
        <v>69.864999999999995</v>
      </c>
      <c r="BU159">
        <v>66.644999999999996</v>
      </c>
      <c r="BV159">
        <v>71.724999999999994</v>
      </c>
      <c r="BW159">
        <v>69.984999999999999</v>
      </c>
      <c r="BX159">
        <v>80.435000000000002</v>
      </c>
      <c r="BY159">
        <v>75.965000000000003</v>
      </c>
      <c r="BZ159">
        <v>77.915000000000006</v>
      </c>
      <c r="CA159">
        <v>78.795000000000002</v>
      </c>
      <c r="CB159">
        <v>77.034999999999997</v>
      </c>
      <c r="CC159">
        <v>80.704999999999998</v>
      </c>
      <c r="CD159">
        <v>77.930000000000007</v>
      </c>
      <c r="CE159">
        <v>87.44</v>
      </c>
      <c r="CF159">
        <v>86.224999999999994</v>
      </c>
      <c r="CG159">
        <v>87.155000000000001</v>
      </c>
      <c r="CH159">
        <v>88.245000000000005</v>
      </c>
      <c r="CI159">
        <v>87.334999999999994</v>
      </c>
      <c r="CJ159">
        <v>78.775000000000006</v>
      </c>
      <c r="CK159">
        <v>82.484999999999999</v>
      </c>
      <c r="CL159">
        <v>80.900000000000006</v>
      </c>
      <c r="CM159">
        <v>80.754999999999995</v>
      </c>
      <c r="CN159">
        <v>82.94</v>
      </c>
      <c r="CO159">
        <v>75.834999999999994</v>
      </c>
      <c r="CP159">
        <v>70.875</v>
      </c>
      <c r="CQ159">
        <v>74.465000000000003</v>
      </c>
      <c r="CR159">
        <v>69.234999999999999</v>
      </c>
      <c r="CS159">
        <v>76.2</v>
      </c>
      <c r="CT159">
        <v>76.775000000000006</v>
      </c>
      <c r="CU159">
        <v>81.814999999999998</v>
      </c>
      <c r="CV159">
        <v>78.435000000000002</v>
      </c>
      <c r="CW159">
        <v>72.454999999999998</v>
      </c>
      <c r="CX159">
        <v>64.704999999999998</v>
      </c>
      <c r="CY159">
        <v>72.16</v>
      </c>
      <c r="CZ159">
        <v>72.655000000000001</v>
      </c>
      <c r="DA159">
        <v>67.495000000000005</v>
      </c>
      <c r="DB159">
        <v>61.204999999999998</v>
      </c>
      <c r="DC159">
        <v>64.144999999999996</v>
      </c>
      <c r="DD159">
        <v>72.234999999999999</v>
      </c>
      <c r="DE159">
        <v>76.375</v>
      </c>
      <c r="DF159">
        <v>73.355000000000004</v>
      </c>
      <c r="DG159">
        <v>67.894999999999996</v>
      </c>
      <c r="DH159">
        <v>65.224999999999994</v>
      </c>
      <c r="DI159">
        <v>67.905000000000001</v>
      </c>
      <c r="DJ159">
        <v>67.674999999999997</v>
      </c>
      <c r="DK159">
        <v>71.915000000000006</v>
      </c>
      <c r="DL159">
        <v>75.105000000000004</v>
      </c>
      <c r="DM159">
        <v>75.224999999999994</v>
      </c>
      <c r="DN159">
        <v>77.495000000000005</v>
      </c>
      <c r="DO159">
        <v>80.254999999999995</v>
      </c>
      <c r="DP159">
        <v>80.795000000000002</v>
      </c>
      <c r="DQ159">
        <v>79.745000000000005</v>
      </c>
      <c r="DR159">
        <v>80.114999999999995</v>
      </c>
      <c r="DS159">
        <v>83.995000000000005</v>
      </c>
      <c r="DT159">
        <v>83.174999999999997</v>
      </c>
      <c r="DU159">
        <v>86.204999999999998</v>
      </c>
      <c r="DV159">
        <v>90.495000000000005</v>
      </c>
      <c r="DW159">
        <v>90.805000000000007</v>
      </c>
      <c r="DX159">
        <v>92.364999999999995</v>
      </c>
      <c r="DY159">
        <v>92.644999999999996</v>
      </c>
      <c r="DZ159">
        <v>99.17</v>
      </c>
      <c r="EA159">
        <v>101.05500000000001</v>
      </c>
      <c r="EB159">
        <v>105.59</v>
      </c>
      <c r="EC159">
        <v>102.075</v>
      </c>
      <c r="ED159">
        <v>104.32</v>
      </c>
      <c r="EE159">
        <v>99.965000000000003</v>
      </c>
      <c r="EF159">
        <v>103.61499999999999</v>
      </c>
      <c r="EG159">
        <v>97.015000000000001</v>
      </c>
      <c r="EH159">
        <v>95.734999999999999</v>
      </c>
      <c r="EI159">
        <v>78.314999999999998</v>
      </c>
      <c r="EJ159">
        <v>78.825000000000003</v>
      </c>
    </row>
    <row r="160" spans="1:140" x14ac:dyDescent="0.25">
      <c r="A160" t="s">
        <v>159</v>
      </c>
      <c r="B160">
        <f>_xll.BDH($A160,"PX_MID","2007-05-31","","Dir=H","Per=M","Days=A","Dts=H","cols=139;rows=1")</f>
        <v>48.48</v>
      </c>
      <c r="C160">
        <v>46.774999999999999</v>
      </c>
      <c r="D160">
        <v>47.03</v>
      </c>
      <c r="E160">
        <v>49.185000000000002</v>
      </c>
      <c r="F160">
        <v>53.244999999999997</v>
      </c>
      <c r="G160">
        <v>52.3</v>
      </c>
      <c r="H160">
        <v>57.04</v>
      </c>
      <c r="I160">
        <v>56.6</v>
      </c>
      <c r="J160">
        <v>50.79</v>
      </c>
      <c r="K160">
        <v>50.994999999999997</v>
      </c>
      <c r="L160">
        <v>51.484999999999999</v>
      </c>
      <c r="M160">
        <v>52.23</v>
      </c>
      <c r="N160">
        <v>58.195</v>
      </c>
      <c r="O160">
        <v>49.424999999999997</v>
      </c>
      <c r="P160">
        <v>48.715000000000003</v>
      </c>
      <c r="Q160">
        <v>46.795000000000002</v>
      </c>
      <c r="R160">
        <v>40.78</v>
      </c>
      <c r="S160">
        <v>32.695</v>
      </c>
      <c r="T160">
        <v>35.85</v>
      </c>
      <c r="U160">
        <v>36.655000000000001</v>
      </c>
      <c r="V160">
        <v>32.674999999999997</v>
      </c>
      <c r="W160">
        <v>26.73</v>
      </c>
      <c r="X160">
        <v>28.585000000000001</v>
      </c>
      <c r="Y160">
        <v>34.020000000000003</v>
      </c>
      <c r="Z160">
        <v>32.11</v>
      </c>
      <c r="AA160">
        <v>32.42</v>
      </c>
      <c r="AB160">
        <v>36.39</v>
      </c>
      <c r="AC160">
        <v>36.884999999999998</v>
      </c>
      <c r="AD160">
        <v>40.064999999999998</v>
      </c>
      <c r="AE160">
        <v>37.76</v>
      </c>
      <c r="AF160">
        <v>41.405000000000001</v>
      </c>
      <c r="AG160">
        <v>42.61</v>
      </c>
      <c r="AH160">
        <v>41.524999999999999</v>
      </c>
      <c r="AI160">
        <v>47.305</v>
      </c>
      <c r="AJ160">
        <v>50.33</v>
      </c>
      <c r="AK160">
        <v>52.255000000000003</v>
      </c>
      <c r="AL160">
        <v>46.41</v>
      </c>
      <c r="AM160">
        <v>43.664999999999999</v>
      </c>
      <c r="AN160">
        <v>49.545000000000002</v>
      </c>
      <c r="AO160">
        <v>46.625</v>
      </c>
      <c r="AP160">
        <v>52.655000000000001</v>
      </c>
      <c r="AQ160">
        <v>54.924999999999997</v>
      </c>
      <c r="AR160">
        <v>55.055</v>
      </c>
      <c r="AS160">
        <v>57.19</v>
      </c>
      <c r="AT160">
        <v>58.884999999999998</v>
      </c>
      <c r="AU160">
        <v>59.7</v>
      </c>
      <c r="AV160">
        <v>58.435000000000002</v>
      </c>
      <c r="AW160">
        <v>60.765000000000001</v>
      </c>
      <c r="AX160">
        <v>54.53</v>
      </c>
      <c r="AY160">
        <v>56.24</v>
      </c>
      <c r="AZ160">
        <v>49.1</v>
      </c>
      <c r="BA160">
        <v>46.564999999999998</v>
      </c>
      <c r="BB160">
        <v>41.325000000000003</v>
      </c>
      <c r="BC160">
        <v>48.125</v>
      </c>
      <c r="BD160">
        <v>52.215000000000003</v>
      </c>
      <c r="BE160">
        <v>46.594999999999999</v>
      </c>
      <c r="BF160">
        <v>51.375</v>
      </c>
      <c r="BG160">
        <v>50.3</v>
      </c>
      <c r="BH160">
        <v>52.185000000000002</v>
      </c>
      <c r="BI160">
        <v>52.53</v>
      </c>
      <c r="BJ160">
        <v>46.755000000000003</v>
      </c>
      <c r="BK160">
        <v>46.594999999999999</v>
      </c>
      <c r="BL160">
        <v>47.774999999999999</v>
      </c>
      <c r="BM160">
        <v>50.725000000000001</v>
      </c>
      <c r="BN160">
        <v>48.265000000000001</v>
      </c>
      <c r="BO160">
        <v>48.44</v>
      </c>
      <c r="BP160">
        <v>50.234999999999999</v>
      </c>
      <c r="BQ160">
        <v>52.984999999999999</v>
      </c>
      <c r="BR160">
        <v>57.295000000000002</v>
      </c>
      <c r="BS160">
        <v>56.704999999999998</v>
      </c>
      <c r="BT160">
        <v>55.844999999999999</v>
      </c>
      <c r="BU160">
        <v>55.505000000000003</v>
      </c>
      <c r="BV160">
        <v>57.494999999999997</v>
      </c>
      <c r="BW160">
        <v>54.494999999999997</v>
      </c>
      <c r="BX160">
        <v>61.295000000000002</v>
      </c>
      <c r="BY160">
        <v>60.335000000000001</v>
      </c>
      <c r="BZ160">
        <v>64.704999999999998</v>
      </c>
      <c r="CA160">
        <v>66.984999999999999</v>
      </c>
      <c r="CB160">
        <v>66.965000000000003</v>
      </c>
      <c r="CC160">
        <v>70.185000000000002</v>
      </c>
      <c r="CD160">
        <v>65.944999999999993</v>
      </c>
      <c r="CE160">
        <v>65.275000000000006</v>
      </c>
      <c r="CF160">
        <v>66.805000000000007</v>
      </c>
      <c r="CG160">
        <v>68.174999999999997</v>
      </c>
      <c r="CH160">
        <v>66.734999999999999</v>
      </c>
      <c r="CI160">
        <v>66.334999999999994</v>
      </c>
      <c r="CJ160">
        <v>63.645000000000003</v>
      </c>
      <c r="CK160">
        <v>63.994999999999997</v>
      </c>
      <c r="CL160">
        <v>62.585000000000001</v>
      </c>
      <c r="CM160">
        <v>64.045000000000002</v>
      </c>
      <c r="CN160">
        <v>63.755000000000003</v>
      </c>
      <c r="CO160">
        <v>61.715000000000003</v>
      </c>
      <c r="CP160">
        <v>56.935000000000002</v>
      </c>
      <c r="CQ160">
        <v>57.905000000000001</v>
      </c>
      <c r="CR160">
        <v>56.61</v>
      </c>
      <c r="CS160">
        <v>58.814999999999998</v>
      </c>
      <c r="CT160">
        <v>60.305</v>
      </c>
      <c r="CU160">
        <v>55.424999999999997</v>
      </c>
      <c r="CV160">
        <v>51.744999999999997</v>
      </c>
      <c r="CW160">
        <v>47.725000000000001</v>
      </c>
      <c r="CX160">
        <v>44.164999999999999</v>
      </c>
      <c r="CY160">
        <v>47.225000000000001</v>
      </c>
      <c r="CZ160">
        <v>50.005000000000003</v>
      </c>
      <c r="DA160">
        <v>47.825000000000003</v>
      </c>
      <c r="DB160">
        <v>45.945</v>
      </c>
      <c r="DC160">
        <v>48.814999999999998</v>
      </c>
      <c r="DD160">
        <v>54.395000000000003</v>
      </c>
      <c r="DE160">
        <v>54.64</v>
      </c>
      <c r="DF160">
        <v>52.015000000000001</v>
      </c>
      <c r="DG160">
        <v>52.145000000000003</v>
      </c>
      <c r="DH160">
        <v>55.895000000000003</v>
      </c>
      <c r="DI160">
        <v>52.685000000000002</v>
      </c>
      <c r="DJ160">
        <v>54.505000000000003</v>
      </c>
      <c r="DK160">
        <v>50.674999999999997</v>
      </c>
      <c r="DL160">
        <v>56.475000000000001</v>
      </c>
      <c r="DM160">
        <v>55.755000000000003</v>
      </c>
      <c r="DN160">
        <v>58.645000000000003</v>
      </c>
      <c r="DO160">
        <v>60.094999999999999</v>
      </c>
      <c r="DP160">
        <v>59.854999999999997</v>
      </c>
      <c r="DQ160">
        <v>60.265000000000001</v>
      </c>
      <c r="DR160">
        <v>59.155000000000001</v>
      </c>
      <c r="DS160">
        <v>59.625</v>
      </c>
      <c r="DT160">
        <v>59.634999999999998</v>
      </c>
      <c r="DU160">
        <v>59.034999999999997</v>
      </c>
      <c r="DV160">
        <v>62.844999999999999</v>
      </c>
      <c r="DW160">
        <v>64.435000000000002</v>
      </c>
      <c r="DX160">
        <v>64.825000000000003</v>
      </c>
      <c r="DY160">
        <v>69.715000000000003</v>
      </c>
      <c r="DZ160">
        <v>72.275000000000006</v>
      </c>
      <c r="EA160">
        <v>71.045000000000002</v>
      </c>
      <c r="EB160">
        <v>68.314999999999998</v>
      </c>
      <c r="EC160">
        <v>66.42</v>
      </c>
      <c r="ED160">
        <v>70.844999999999999</v>
      </c>
      <c r="EE160">
        <v>69.135000000000005</v>
      </c>
      <c r="EF160">
        <v>72.284999999999997</v>
      </c>
      <c r="EG160">
        <v>76.724999999999994</v>
      </c>
      <c r="EH160">
        <v>76.575000000000003</v>
      </c>
      <c r="EI160">
        <v>67.894999999999996</v>
      </c>
      <c r="EJ160">
        <v>67.495000000000005</v>
      </c>
    </row>
    <row r="161" spans="1:140" x14ac:dyDescent="0.25">
      <c r="A161" t="s">
        <v>160</v>
      </c>
      <c r="B161">
        <f>_xll.BDH($A161,"PX_MID","2007-05-31","","Dir=H","Per=M","Days=A","Dts=H","cols=139;rows=1")</f>
        <v>38.462499999999999</v>
      </c>
      <c r="C161">
        <v>36.545000000000002</v>
      </c>
      <c r="D161">
        <v>35.032499999999999</v>
      </c>
      <c r="E161">
        <v>33.655000000000001</v>
      </c>
      <c r="F161">
        <v>36.14</v>
      </c>
      <c r="G161">
        <v>44.317500000000003</v>
      </c>
      <c r="H161">
        <v>41.377499999999998</v>
      </c>
      <c r="I161">
        <v>44.594999999999999</v>
      </c>
      <c r="J161">
        <v>43.702500000000001</v>
      </c>
      <c r="K161">
        <v>59.472499999999997</v>
      </c>
      <c r="L161">
        <v>60.022500000000001</v>
      </c>
      <c r="M161">
        <v>65.167500000000004</v>
      </c>
      <c r="N161">
        <v>64.262500000000003</v>
      </c>
      <c r="O161">
        <v>65.655000000000001</v>
      </c>
      <c r="P161">
        <v>50.292499999999997</v>
      </c>
      <c r="Q161">
        <v>52.2425</v>
      </c>
      <c r="R161">
        <v>44.747500000000002</v>
      </c>
      <c r="S161">
        <v>40.392499999999998</v>
      </c>
      <c r="T161">
        <v>42.51</v>
      </c>
      <c r="U161">
        <v>33.262500000000003</v>
      </c>
      <c r="V161">
        <v>33.927500000000002</v>
      </c>
      <c r="W161">
        <v>24.997499999999999</v>
      </c>
      <c r="X161">
        <v>27.377500000000001</v>
      </c>
      <c r="Y161">
        <v>31.725000000000001</v>
      </c>
      <c r="Z161">
        <v>36.625</v>
      </c>
      <c r="AA161">
        <v>33.979999999999997</v>
      </c>
      <c r="AB161">
        <v>37.024999999999999</v>
      </c>
      <c r="AC161">
        <v>36.024999999999999</v>
      </c>
      <c r="AD161">
        <v>41.755000000000003</v>
      </c>
      <c r="AE161">
        <v>40.83</v>
      </c>
      <c r="AF161">
        <v>43.227499999999999</v>
      </c>
      <c r="AG161">
        <v>48.664999999999999</v>
      </c>
      <c r="AH161">
        <v>45.1875</v>
      </c>
      <c r="AI161">
        <v>47.03</v>
      </c>
      <c r="AJ161">
        <v>46.48</v>
      </c>
      <c r="AK161">
        <v>56.07</v>
      </c>
      <c r="AL161">
        <v>52.4</v>
      </c>
      <c r="AM161">
        <v>49.197499999999998</v>
      </c>
      <c r="AN161">
        <v>48.762500000000003</v>
      </c>
      <c r="AO161">
        <v>43.417499999999997</v>
      </c>
      <c r="AP161">
        <v>46.47</v>
      </c>
      <c r="AQ161">
        <v>47.884999999999998</v>
      </c>
      <c r="AR161">
        <v>44.475000000000001</v>
      </c>
      <c r="AS161">
        <v>45.717500000000001</v>
      </c>
      <c r="AT161">
        <v>53.21</v>
      </c>
      <c r="AU161">
        <v>56.212499999999999</v>
      </c>
      <c r="AV161">
        <v>59.265000000000001</v>
      </c>
      <c r="AW161">
        <v>56.452500000000001</v>
      </c>
      <c r="AX161">
        <v>54.54</v>
      </c>
      <c r="AY161">
        <v>52.252499999999998</v>
      </c>
      <c r="AZ161">
        <v>51.01</v>
      </c>
      <c r="BA161">
        <v>46.265000000000001</v>
      </c>
      <c r="BB161">
        <v>35.477499999999999</v>
      </c>
      <c r="BC161">
        <v>44.727499999999999</v>
      </c>
      <c r="BD161">
        <v>51.862499999999997</v>
      </c>
      <c r="BE161">
        <v>49.2575</v>
      </c>
      <c r="BF161">
        <v>53.122500000000002</v>
      </c>
      <c r="BG161">
        <v>56.897500000000001</v>
      </c>
      <c r="BH161">
        <v>55.537500000000001</v>
      </c>
      <c r="BI161">
        <v>54.8825</v>
      </c>
      <c r="BJ161">
        <v>49.642499999999998</v>
      </c>
      <c r="BK161">
        <v>45.057499999999997</v>
      </c>
      <c r="BL161">
        <v>49.0075</v>
      </c>
      <c r="BM161">
        <v>54.157499999999999</v>
      </c>
      <c r="BN161">
        <v>56.027500000000003</v>
      </c>
      <c r="BO161">
        <v>58.22</v>
      </c>
      <c r="BP161">
        <v>58.807499999999997</v>
      </c>
      <c r="BQ161">
        <v>60.392499999999998</v>
      </c>
      <c r="BR161">
        <v>62.51</v>
      </c>
      <c r="BS161">
        <v>62.837499999999999</v>
      </c>
      <c r="BT161">
        <v>64.037499999999994</v>
      </c>
      <c r="BU161">
        <v>60.532499999999999</v>
      </c>
      <c r="BV161">
        <v>64.547499999999999</v>
      </c>
      <c r="BW161">
        <v>65.842500000000001</v>
      </c>
      <c r="BX161">
        <v>72.772499999999994</v>
      </c>
      <c r="BY161">
        <v>78.492500000000007</v>
      </c>
      <c r="BZ161">
        <v>84.672499999999999</v>
      </c>
      <c r="CA161">
        <v>89.232500000000002</v>
      </c>
      <c r="CB161">
        <v>82.502499999999998</v>
      </c>
      <c r="CC161">
        <v>83.897499999999994</v>
      </c>
      <c r="CD161">
        <v>82.632499999999993</v>
      </c>
      <c r="CE161">
        <v>94.737499999999997</v>
      </c>
      <c r="CF161">
        <v>98.092500000000001</v>
      </c>
      <c r="CG161">
        <v>97.995000000000005</v>
      </c>
      <c r="CH161">
        <v>105.785</v>
      </c>
      <c r="CI161">
        <v>116.825</v>
      </c>
      <c r="CJ161">
        <v>109.44499999999999</v>
      </c>
      <c r="CK161">
        <v>109.9</v>
      </c>
      <c r="CL161">
        <v>99.034999999999997</v>
      </c>
      <c r="CM161">
        <v>95.015000000000001</v>
      </c>
      <c r="CN161">
        <v>86.704999999999998</v>
      </c>
      <c r="CO161">
        <v>92.07</v>
      </c>
      <c r="CP161">
        <v>89.055000000000007</v>
      </c>
      <c r="CQ161">
        <v>89.715000000000003</v>
      </c>
      <c r="CR161">
        <v>91.674999999999997</v>
      </c>
      <c r="CS161">
        <v>98.935000000000002</v>
      </c>
      <c r="CT161">
        <v>88.694999999999993</v>
      </c>
      <c r="CU161">
        <v>87.525000000000006</v>
      </c>
      <c r="CV161">
        <v>77.215000000000003</v>
      </c>
      <c r="CW161">
        <v>78.314999999999998</v>
      </c>
      <c r="CX161">
        <v>72.790000000000006</v>
      </c>
      <c r="CY161">
        <v>85.864999999999995</v>
      </c>
      <c r="CZ161">
        <v>83.42</v>
      </c>
      <c r="DA161">
        <v>70.784999999999997</v>
      </c>
      <c r="DB161">
        <v>71.004999999999995</v>
      </c>
      <c r="DC161">
        <v>64.73</v>
      </c>
      <c r="DD161">
        <v>72.584999999999994</v>
      </c>
      <c r="DE161">
        <v>82.625</v>
      </c>
      <c r="DF161">
        <v>81.394999999999996</v>
      </c>
      <c r="DG161">
        <v>83.4</v>
      </c>
      <c r="DH161">
        <v>81.704999999999998</v>
      </c>
      <c r="DI161">
        <v>88.48</v>
      </c>
      <c r="DJ161">
        <v>96.7</v>
      </c>
      <c r="DK161">
        <v>90.435000000000002</v>
      </c>
      <c r="DL161">
        <v>102.515</v>
      </c>
      <c r="DM161">
        <v>101.11</v>
      </c>
      <c r="DN161">
        <v>101.58499999999999</v>
      </c>
      <c r="DO161">
        <v>96.984999999999999</v>
      </c>
      <c r="DP161">
        <v>97.555000000000007</v>
      </c>
      <c r="DQ161">
        <v>92.504999999999995</v>
      </c>
      <c r="DR161">
        <v>90.3</v>
      </c>
      <c r="DS161">
        <v>90.53</v>
      </c>
      <c r="DT161">
        <v>95.194999999999993</v>
      </c>
      <c r="DU161">
        <v>84.965000000000003</v>
      </c>
      <c r="DV161">
        <v>96.734999999999999</v>
      </c>
      <c r="DW161">
        <v>99.885000000000005</v>
      </c>
      <c r="DX161">
        <v>102.315</v>
      </c>
      <c r="DY161">
        <v>107.955</v>
      </c>
      <c r="DZ161">
        <v>115.015</v>
      </c>
      <c r="EA161">
        <v>101.425</v>
      </c>
      <c r="EB161">
        <v>105.28</v>
      </c>
      <c r="EC161">
        <v>118.19499999999999</v>
      </c>
      <c r="ED161">
        <v>117.83</v>
      </c>
      <c r="EE161">
        <v>124.465</v>
      </c>
      <c r="EF161">
        <v>128.92500000000001</v>
      </c>
      <c r="EG161">
        <v>118.22499999999999</v>
      </c>
      <c r="EH161">
        <v>127.575</v>
      </c>
      <c r="EI161">
        <v>105.295</v>
      </c>
      <c r="EJ161">
        <v>103.325</v>
      </c>
    </row>
    <row r="162" spans="1:140" x14ac:dyDescent="0.25">
      <c r="A162" t="s">
        <v>161</v>
      </c>
      <c r="B162">
        <f>_xll.BDH($A162,"PX_MID","2007-05-31","","Dir=H","Per=M","Days=A","Dts=H","cols=139;rows=1")</f>
        <v>87.45</v>
      </c>
      <c r="C162">
        <v>91.52</v>
      </c>
      <c r="D162">
        <v>86.844999999999999</v>
      </c>
      <c r="E162">
        <v>88.44</v>
      </c>
      <c r="F162">
        <v>88.6</v>
      </c>
      <c r="G162">
        <v>116.57</v>
      </c>
      <c r="H162">
        <v>103.97499999999999</v>
      </c>
      <c r="I162">
        <v>100.97499999999999</v>
      </c>
      <c r="J162">
        <v>75.385000000000005</v>
      </c>
      <c r="K162">
        <v>69.314999999999998</v>
      </c>
      <c r="L162">
        <v>66.444999999999993</v>
      </c>
      <c r="M162">
        <v>90.305000000000007</v>
      </c>
      <c r="N162">
        <v>95.31</v>
      </c>
      <c r="O162">
        <v>89.114999999999995</v>
      </c>
      <c r="P162">
        <v>81.28</v>
      </c>
      <c r="Q162">
        <v>80.435000000000002</v>
      </c>
      <c r="R162">
        <v>69.540000000000006</v>
      </c>
      <c r="S162">
        <v>62.28</v>
      </c>
      <c r="T162">
        <v>45.33</v>
      </c>
      <c r="U162">
        <v>53.094999999999999</v>
      </c>
      <c r="V162">
        <v>53.354999999999997</v>
      </c>
      <c r="W162">
        <v>46.38</v>
      </c>
      <c r="X162">
        <v>56.295000000000002</v>
      </c>
      <c r="Y162">
        <v>70.305000000000007</v>
      </c>
      <c r="Z162">
        <v>74.37</v>
      </c>
      <c r="AA162">
        <v>73.435000000000002</v>
      </c>
      <c r="AB162">
        <v>81.834999999999994</v>
      </c>
      <c r="AC162">
        <v>84.325000000000003</v>
      </c>
      <c r="AD162">
        <v>92.09</v>
      </c>
      <c r="AE162">
        <v>85.385000000000005</v>
      </c>
      <c r="AF162">
        <v>96.234999999999999</v>
      </c>
      <c r="AG162">
        <v>106.285</v>
      </c>
      <c r="AH162">
        <v>96.35</v>
      </c>
      <c r="AI162">
        <v>94.41</v>
      </c>
      <c r="AJ162">
        <v>97.35</v>
      </c>
      <c r="AK162">
        <v>100.72499999999999</v>
      </c>
      <c r="AL162">
        <v>91.855000000000004</v>
      </c>
      <c r="AM162">
        <v>81.174999999999997</v>
      </c>
      <c r="AN162">
        <v>93.46</v>
      </c>
      <c r="AO162">
        <v>91.234999999999999</v>
      </c>
      <c r="AP162">
        <v>102.435</v>
      </c>
      <c r="AQ162">
        <v>84.185000000000002</v>
      </c>
      <c r="AR162">
        <v>77.584999999999994</v>
      </c>
      <c r="AS162">
        <v>81.344999999999999</v>
      </c>
      <c r="AT162">
        <v>88.41</v>
      </c>
      <c r="AU162">
        <v>86.36</v>
      </c>
      <c r="AV162">
        <v>91.064999999999998</v>
      </c>
      <c r="AW162">
        <v>100.595</v>
      </c>
      <c r="AX162">
        <v>101.39</v>
      </c>
      <c r="AY162">
        <v>101.02500000000001</v>
      </c>
      <c r="AZ162">
        <v>104.47</v>
      </c>
      <c r="BA162">
        <v>93.995000000000005</v>
      </c>
      <c r="BB162">
        <v>88.87</v>
      </c>
      <c r="BC162">
        <v>95.954999999999998</v>
      </c>
      <c r="BD162">
        <v>100.005</v>
      </c>
      <c r="BE162">
        <v>101.405</v>
      </c>
      <c r="BF162">
        <v>119.965</v>
      </c>
      <c r="BG162">
        <v>140.155</v>
      </c>
      <c r="BH162">
        <v>157.495</v>
      </c>
      <c r="BI162">
        <v>164.13</v>
      </c>
      <c r="BJ162">
        <v>163.4</v>
      </c>
      <c r="BK162">
        <v>175.71</v>
      </c>
      <c r="BL162">
        <v>178.13</v>
      </c>
      <c r="BM162">
        <v>197.56</v>
      </c>
      <c r="BN162">
        <v>205.97</v>
      </c>
      <c r="BO162">
        <v>180.51499999999999</v>
      </c>
      <c r="BP162">
        <v>185.755</v>
      </c>
      <c r="BQ162">
        <v>206.285</v>
      </c>
      <c r="BR162">
        <v>215.37</v>
      </c>
      <c r="BS162">
        <v>211.53</v>
      </c>
      <c r="BT162">
        <v>216.245</v>
      </c>
      <c r="BU162">
        <v>214.10499999999999</v>
      </c>
      <c r="BV162">
        <v>202.64500000000001</v>
      </c>
      <c r="BW162">
        <v>184.715</v>
      </c>
      <c r="BX162">
        <v>179.285</v>
      </c>
      <c r="BY162">
        <v>173.72</v>
      </c>
      <c r="BZ162">
        <v>183.625</v>
      </c>
      <c r="CA162">
        <v>161.43</v>
      </c>
      <c r="CB162">
        <v>160.72</v>
      </c>
      <c r="CC162">
        <v>177.45500000000001</v>
      </c>
      <c r="CD162">
        <v>185.16</v>
      </c>
      <c r="CE162">
        <v>189.97</v>
      </c>
      <c r="CF162">
        <v>184.86500000000001</v>
      </c>
      <c r="CG162">
        <v>187.77500000000001</v>
      </c>
      <c r="CH162">
        <v>198.77</v>
      </c>
      <c r="CI162">
        <v>210.125</v>
      </c>
      <c r="CJ162">
        <v>214.51</v>
      </c>
      <c r="CK162">
        <v>218.3</v>
      </c>
      <c r="CL162">
        <v>212.44</v>
      </c>
      <c r="CM162">
        <v>208.84</v>
      </c>
      <c r="CN162">
        <v>227.17500000000001</v>
      </c>
      <c r="CO162">
        <v>226.815</v>
      </c>
      <c r="CP162">
        <v>216.92500000000001</v>
      </c>
      <c r="CQ162">
        <v>224.17500000000001</v>
      </c>
      <c r="CR162">
        <v>232.8</v>
      </c>
      <c r="CS162">
        <v>255.92500000000001</v>
      </c>
      <c r="CT162">
        <v>268.03500000000003</v>
      </c>
      <c r="CU162">
        <v>254.01499999999999</v>
      </c>
      <c r="CV162">
        <v>279.01</v>
      </c>
      <c r="CW162">
        <v>270.005</v>
      </c>
      <c r="CX162">
        <v>273.36</v>
      </c>
      <c r="CY162">
        <v>296.57499999999999</v>
      </c>
      <c r="CZ162">
        <v>296.58499999999998</v>
      </c>
      <c r="DA162">
        <v>302.47000000000003</v>
      </c>
      <c r="DB162">
        <v>310.33999999999997</v>
      </c>
      <c r="DC162">
        <v>303.63499999999999</v>
      </c>
      <c r="DD162">
        <v>330.55</v>
      </c>
      <c r="DE162">
        <v>330.44</v>
      </c>
      <c r="DF162">
        <v>362.14499999999998</v>
      </c>
      <c r="DG162">
        <v>387.79500000000002</v>
      </c>
      <c r="DH162">
        <v>372.94</v>
      </c>
      <c r="DI162">
        <v>368.70499999999998</v>
      </c>
      <c r="DJ162">
        <v>360.16500000000002</v>
      </c>
      <c r="DK162">
        <v>357.20499999999998</v>
      </c>
      <c r="DL162">
        <v>338.74</v>
      </c>
      <c r="DM162">
        <v>357.625</v>
      </c>
      <c r="DN162">
        <v>384.89</v>
      </c>
      <c r="DO162">
        <v>376.10500000000002</v>
      </c>
      <c r="DP162">
        <v>400.26499999999999</v>
      </c>
      <c r="DQ162">
        <v>417.72</v>
      </c>
      <c r="DR162">
        <v>440.86</v>
      </c>
      <c r="DS162">
        <v>429.08499999999998</v>
      </c>
      <c r="DT162">
        <v>450.89499999999998</v>
      </c>
      <c r="DU162">
        <v>468.42500000000001</v>
      </c>
      <c r="DV162">
        <v>446.2</v>
      </c>
      <c r="DW162">
        <v>463.55500000000001</v>
      </c>
      <c r="DX162">
        <v>464.53500000000003</v>
      </c>
      <c r="DY162">
        <v>453.40499999999997</v>
      </c>
      <c r="DZ162">
        <v>455.22</v>
      </c>
      <c r="EA162">
        <v>392.05</v>
      </c>
      <c r="EB162">
        <v>418.185</v>
      </c>
      <c r="EC162">
        <v>420.84</v>
      </c>
      <c r="ED162">
        <v>396.85500000000002</v>
      </c>
      <c r="EE162">
        <v>429.9</v>
      </c>
      <c r="EF162">
        <v>439.26499999999999</v>
      </c>
      <c r="EG162">
        <v>436.15499999999997</v>
      </c>
      <c r="EH162">
        <v>432.88499999999999</v>
      </c>
      <c r="EI162">
        <v>378.71</v>
      </c>
      <c r="EJ162">
        <v>384.94499999999999</v>
      </c>
    </row>
    <row r="163" spans="1:140" x14ac:dyDescent="0.25">
      <c r="A163" t="s">
        <v>162</v>
      </c>
      <c r="B163">
        <f>_xll.BDH($A163,"PX_MID","2007-05-31","","Dir=H","Per=M","Days=A","Dts=H","cols=139;rows=1")</f>
        <v>50.7</v>
      </c>
      <c r="C163">
        <v>45.59</v>
      </c>
      <c r="D163">
        <v>39.799999999999997</v>
      </c>
      <c r="E163">
        <v>40.19</v>
      </c>
      <c r="F163">
        <v>42.33</v>
      </c>
      <c r="G163">
        <v>41.805</v>
      </c>
      <c r="H163">
        <v>37.185000000000002</v>
      </c>
      <c r="I163">
        <v>36.44</v>
      </c>
      <c r="J163">
        <v>37.369999999999997</v>
      </c>
      <c r="K163">
        <v>38.18</v>
      </c>
      <c r="L163">
        <v>41.42</v>
      </c>
      <c r="M163">
        <v>41.8</v>
      </c>
      <c r="N163">
        <v>42.24</v>
      </c>
      <c r="O163">
        <v>38.26</v>
      </c>
      <c r="P163">
        <v>43.21</v>
      </c>
      <c r="Q163">
        <v>42.16</v>
      </c>
      <c r="R163">
        <v>44.42</v>
      </c>
      <c r="S163">
        <v>34.9</v>
      </c>
      <c r="T163">
        <v>30.434999999999999</v>
      </c>
      <c r="U163">
        <v>29.864999999999998</v>
      </c>
      <c r="V163">
        <v>23.975000000000001</v>
      </c>
      <c r="W163">
        <v>17.594999999999999</v>
      </c>
      <c r="X163">
        <v>18.395</v>
      </c>
      <c r="Y163">
        <v>22.94</v>
      </c>
      <c r="Z163">
        <v>24.305</v>
      </c>
      <c r="AA163">
        <v>22.21</v>
      </c>
      <c r="AB163">
        <v>23.98</v>
      </c>
      <c r="AC163">
        <v>27.31</v>
      </c>
      <c r="AD163">
        <v>30.69</v>
      </c>
      <c r="AE163">
        <v>28.864999999999998</v>
      </c>
      <c r="AF163">
        <v>32.215000000000003</v>
      </c>
      <c r="AG163">
        <v>33.79</v>
      </c>
      <c r="AH163">
        <v>32.045000000000002</v>
      </c>
      <c r="AI163">
        <v>36.045000000000002</v>
      </c>
      <c r="AJ163">
        <v>39.159999999999997</v>
      </c>
      <c r="AK163">
        <v>45.284999999999997</v>
      </c>
      <c r="AL163">
        <v>45.11</v>
      </c>
      <c r="AM163">
        <v>41.655000000000001</v>
      </c>
      <c r="AN163">
        <v>45.86</v>
      </c>
      <c r="AO163">
        <v>45.814999999999998</v>
      </c>
      <c r="AP163">
        <v>47.54</v>
      </c>
      <c r="AQ163">
        <v>48.64</v>
      </c>
      <c r="AR163">
        <v>49.99</v>
      </c>
      <c r="AS163">
        <v>51.965000000000003</v>
      </c>
      <c r="AT163">
        <v>54.204999999999998</v>
      </c>
      <c r="AU163">
        <v>55.14</v>
      </c>
      <c r="AV163">
        <v>56.384999999999998</v>
      </c>
      <c r="AW163">
        <v>59.71</v>
      </c>
      <c r="AX163">
        <v>61.854999999999997</v>
      </c>
      <c r="AY163">
        <v>60.01</v>
      </c>
      <c r="AZ163">
        <v>61.854999999999997</v>
      </c>
      <c r="BA163">
        <v>61.164999999999999</v>
      </c>
      <c r="BB163">
        <v>51.875</v>
      </c>
      <c r="BC163">
        <v>58.645000000000003</v>
      </c>
      <c r="BD163">
        <v>55.174999999999997</v>
      </c>
      <c r="BE163">
        <v>57.034999999999997</v>
      </c>
      <c r="BF163">
        <v>59.594999999999999</v>
      </c>
      <c r="BG163">
        <v>56.86</v>
      </c>
      <c r="BH163">
        <v>62.61</v>
      </c>
      <c r="BI163">
        <v>61.445</v>
      </c>
      <c r="BJ163">
        <v>61.085000000000001</v>
      </c>
      <c r="BK163">
        <v>62.384999999999998</v>
      </c>
      <c r="BL163">
        <v>63.314999999999998</v>
      </c>
      <c r="BM163">
        <v>60.395000000000003</v>
      </c>
      <c r="BN163">
        <v>57.54</v>
      </c>
      <c r="BO163">
        <v>57.39</v>
      </c>
      <c r="BP163">
        <v>55.51</v>
      </c>
      <c r="BQ163">
        <v>56.655000000000001</v>
      </c>
      <c r="BR163">
        <v>55.384999999999998</v>
      </c>
      <c r="BS163">
        <v>55.034999999999997</v>
      </c>
      <c r="BT163">
        <v>55.09</v>
      </c>
      <c r="BU163">
        <v>58.005000000000003</v>
      </c>
      <c r="BV163">
        <v>56.515000000000001</v>
      </c>
      <c r="BW163">
        <v>58.1</v>
      </c>
      <c r="BX163">
        <v>56.04</v>
      </c>
      <c r="BY163">
        <v>51.895000000000003</v>
      </c>
      <c r="BZ163">
        <v>53.585000000000001</v>
      </c>
      <c r="CA163">
        <v>52.37</v>
      </c>
      <c r="CB163">
        <v>51.545000000000002</v>
      </c>
      <c r="CC163">
        <v>51.865000000000002</v>
      </c>
      <c r="CD163">
        <v>55.354999999999997</v>
      </c>
      <c r="CE163">
        <v>58.475000000000001</v>
      </c>
      <c r="CF163">
        <v>57.994999999999997</v>
      </c>
      <c r="CG163">
        <v>59.42</v>
      </c>
      <c r="CH163">
        <v>61.805</v>
      </c>
      <c r="CI163">
        <v>62.994999999999997</v>
      </c>
      <c r="CJ163">
        <v>64.655000000000001</v>
      </c>
      <c r="CK163">
        <v>66.465000000000003</v>
      </c>
      <c r="CL163">
        <v>61.575000000000003</v>
      </c>
      <c r="CM163">
        <v>69.534999999999997</v>
      </c>
      <c r="CN163">
        <v>70.834999999999994</v>
      </c>
      <c r="CO163">
        <v>71.864999999999995</v>
      </c>
      <c r="CP163">
        <v>77.680000000000007</v>
      </c>
      <c r="CQ163">
        <v>77.034999999999997</v>
      </c>
      <c r="CR163">
        <v>77.875</v>
      </c>
      <c r="CS163">
        <v>73.855000000000004</v>
      </c>
      <c r="CT163">
        <v>74.3</v>
      </c>
      <c r="CU163">
        <v>70.150000000000006</v>
      </c>
      <c r="CV163">
        <v>74.83</v>
      </c>
      <c r="CW163">
        <v>71.260000000000005</v>
      </c>
      <c r="CX163">
        <v>75.125</v>
      </c>
      <c r="CY163">
        <v>77.314999999999998</v>
      </c>
      <c r="CZ163">
        <v>79.814999999999998</v>
      </c>
      <c r="DA163">
        <v>81.575000000000003</v>
      </c>
      <c r="DB163">
        <v>77.084999999999994</v>
      </c>
      <c r="DC163">
        <v>74.474999999999994</v>
      </c>
      <c r="DD163">
        <v>75.034999999999997</v>
      </c>
      <c r="DE163">
        <v>68.055000000000007</v>
      </c>
      <c r="DF163">
        <v>69.204999999999998</v>
      </c>
      <c r="DG163">
        <v>68.875</v>
      </c>
      <c r="DH163">
        <v>67.974999999999994</v>
      </c>
      <c r="DI163">
        <v>64.855000000000004</v>
      </c>
      <c r="DJ163">
        <v>64.325000000000003</v>
      </c>
      <c r="DK163">
        <v>61.744999999999997</v>
      </c>
      <c r="DL163">
        <v>60.034999999999997</v>
      </c>
      <c r="DM163">
        <v>64.364999999999995</v>
      </c>
      <c r="DN163">
        <v>60.774999999999999</v>
      </c>
      <c r="DO163">
        <v>63.064999999999998</v>
      </c>
      <c r="DP163">
        <v>62.204999999999998</v>
      </c>
      <c r="DQ163">
        <v>64.584999999999994</v>
      </c>
      <c r="DR163">
        <v>65.094999999999999</v>
      </c>
      <c r="DS163">
        <v>65.834999999999994</v>
      </c>
      <c r="DT163">
        <v>68.05</v>
      </c>
      <c r="DU163">
        <v>67.105000000000004</v>
      </c>
      <c r="DV163">
        <v>65.905000000000001</v>
      </c>
      <c r="DW163">
        <v>67.254999999999995</v>
      </c>
      <c r="DX163">
        <v>66.805000000000007</v>
      </c>
      <c r="DY163">
        <v>63.784999999999997</v>
      </c>
      <c r="DZ163">
        <v>61.594999999999999</v>
      </c>
      <c r="EA163">
        <v>56.215000000000003</v>
      </c>
      <c r="EB163">
        <v>61.61</v>
      </c>
      <c r="EC163">
        <v>61.725000000000001</v>
      </c>
      <c r="ED163">
        <v>64.004999999999995</v>
      </c>
      <c r="EE163">
        <v>63.704999999999998</v>
      </c>
      <c r="EF163">
        <v>65.424999999999997</v>
      </c>
      <c r="EG163">
        <v>67.745000000000005</v>
      </c>
      <c r="EH163">
        <v>66.265000000000001</v>
      </c>
      <c r="EI163">
        <v>64.954999999999998</v>
      </c>
      <c r="EJ163">
        <v>71.234999999999999</v>
      </c>
    </row>
    <row r="164" spans="1:140" x14ac:dyDescent="0.25">
      <c r="A164" t="s">
        <v>163</v>
      </c>
      <c r="B164">
        <f>_xll.BDH($A164,"PX_MID","2007-05-31","","Dir=H","Per=M","Days=A","Dts=H","cols=139;rows=1")</f>
        <v>30.44</v>
      </c>
      <c r="C164">
        <v>28.34</v>
      </c>
      <c r="D164">
        <v>27.36</v>
      </c>
      <c r="E164">
        <v>27.635000000000002</v>
      </c>
      <c r="F164">
        <v>28.535</v>
      </c>
      <c r="G164">
        <v>30.81</v>
      </c>
      <c r="H164">
        <v>31.57</v>
      </c>
      <c r="I164">
        <v>31.29</v>
      </c>
      <c r="J164">
        <v>27.754999999999999</v>
      </c>
      <c r="K164">
        <v>25.375</v>
      </c>
      <c r="L164">
        <v>24.545000000000002</v>
      </c>
      <c r="M164">
        <v>26.31</v>
      </c>
      <c r="N164">
        <v>26.09</v>
      </c>
      <c r="O164">
        <v>25.55</v>
      </c>
      <c r="P164">
        <v>25.18</v>
      </c>
      <c r="Q164">
        <v>26.9</v>
      </c>
      <c r="R164">
        <v>25.66</v>
      </c>
      <c r="S164">
        <v>22.53</v>
      </c>
      <c r="T164">
        <v>23.28</v>
      </c>
      <c r="U164">
        <v>24.05</v>
      </c>
      <c r="V164">
        <v>23.76</v>
      </c>
      <c r="W164">
        <v>21.895</v>
      </c>
      <c r="X164">
        <v>21.57</v>
      </c>
      <c r="Y164">
        <v>21.015000000000001</v>
      </c>
      <c r="Z164">
        <v>20.795000000000002</v>
      </c>
      <c r="AA164">
        <v>22.324999999999999</v>
      </c>
      <c r="AB164">
        <v>23.03</v>
      </c>
      <c r="AC164">
        <v>23.805</v>
      </c>
      <c r="AD164">
        <v>23.74</v>
      </c>
      <c r="AE164">
        <v>23.055</v>
      </c>
      <c r="AF164">
        <v>24.094999999999999</v>
      </c>
      <c r="AG164">
        <v>25.795000000000002</v>
      </c>
      <c r="AH164">
        <v>25.3</v>
      </c>
      <c r="AI164">
        <v>25.59</v>
      </c>
      <c r="AJ164">
        <v>27.655000000000001</v>
      </c>
      <c r="AK164">
        <v>27.785</v>
      </c>
      <c r="AL164">
        <v>25.945</v>
      </c>
      <c r="AM164">
        <v>25.465</v>
      </c>
      <c r="AN164">
        <v>27.85</v>
      </c>
      <c r="AO164">
        <v>28.954999999999998</v>
      </c>
      <c r="AP164">
        <v>29.57</v>
      </c>
      <c r="AQ164">
        <v>31.285</v>
      </c>
      <c r="AR164">
        <v>31.11</v>
      </c>
      <c r="AS164">
        <v>31.89</v>
      </c>
      <c r="AT164">
        <v>32.92</v>
      </c>
      <c r="AU164">
        <v>34.064999999999998</v>
      </c>
      <c r="AV164">
        <v>34.615000000000002</v>
      </c>
      <c r="AW164">
        <v>35.594999999999999</v>
      </c>
      <c r="AX164">
        <v>35.225000000000001</v>
      </c>
      <c r="AY164">
        <v>35.185000000000002</v>
      </c>
      <c r="AZ164">
        <v>34.005000000000003</v>
      </c>
      <c r="BA164">
        <v>34.685000000000002</v>
      </c>
      <c r="BB164">
        <v>33.664999999999999</v>
      </c>
      <c r="BC164">
        <v>34.545000000000002</v>
      </c>
      <c r="BD164">
        <v>34.6</v>
      </c>
      <c r="BE164">
        <v>36.075000000000003</v>
      </c>
      <c r="BF164">
        <v>34.755000000000003</v>
      </c>
      <c r="BG164">
        <v>35.905000000000001</v>
      </c>
      <c r="BH164">
        <v>37.130000000000003</v>
      </c>
      <c r="BI164">
        <v>36.774999999999999</v>
      </c>
      <c r="BJ164">
        <v>36.015000000000001</v>
      </c>
      <c r="BK164">
        <v>38.805</v>
      </c>
      <c r="BL164">
        <v>39.865000000000002</v>
      </c>
      <c r="BM164">
        <v>37.685000000000002</v>
      </c>
      <c r="BN164">
        <v>38.225000000000001</v>
      </c>
      <c r="BO164">
        <v>39.305</v>
      </c>
      <c r="BP164">
        <v>38.729999999999997</v>
      </c>
      <c r="BQ164">
        <v>39.075000000000003</v>
      </c>
      <c r="BR164">
        <v>40.704999999999998</v>
      </c>
      <c r="BS164">
        <v>41.505000000000003</v>
      </c>
      <c r="BT164">
        <v>43.435000000000002</v>
      </c>
      <c r="BU164">
        <v>45.325000000000003</v>
      </c>
      <c r="BV164">
        <v>41.674999999999997</v>
      </c>
      <c r="BW164">
        <v>42.034999999999997</v>
      </c>
      <c r="BX164">
        <v>44.414999999999999</v>
      </c>
      <c r="BY164">
        <v>40.945</v>
      </c>
      <c r="BZ164">
        <v>41.244999999999997</v>
      </c>
      <c r="CA164">
        <v>42.914999999999999</v>
      </c>
      <c r="CB164">
        <v>41.064999999999998</v>
      </c>
      <c r="CC164">
        <v>42.375</v>
      </c>
      <c r="CD164">
        <v>43.79</v>
      </c>
      <c r="CE164">
        <v>44.454999999999998</v>
      </c>
      <c r="CF164">
        <v>45.51</v>
      </c>
      <c r="CG164">
        <v>47.244999999999997</v>
      </c>
      <c r="CH164">
        <v>45.395000000000003</v>
      </c>
      <c r="CI164">
        <v>47.255000000000003</v>
      </c>
      <c r="CJ164">
        <v>43.905000000000001</v>
      </c>
      <c r="CK164">
        <v>45.884999999999998</v>
      </c>
      <c r="CL164">
        <v>44.314999999999998</v>
      </c>
      <c r="CM164">
        <v>49.335000000000001</v>
      </c>
      <c r="CN164">
        <v>50.634999999999998</v>
      </c>
      <c r="CO164">
        <v>53.505000000000003</v>
      </c>
      <c r="CP164">
        <v>55.564999999999998</v>
      </c>
      <c r="CQ164">
        <v>51.744999999999997</v>
      </c>
      <c r="CR164">
        <v>50.524999999999999</v>
      </c>
      <c r="CS164">
        <v>48.74</v>
      </c>
      <c r="CT164">
        <v>49.26</v>
      </c>
      <c r="CU164">
        <v>45.405000000000001</v>
      </c>
      <c r="CV164">
        <v>49.725000000000001</v>
      </c>
      <c r="CW164">
        <v>47.255000000000003</v>
      </c>
      <c r="CX164">
        <v>50.604999999999997</v>
      </c>
      <c r="CY164">
        <v>50.935000000000002</v>
      </c>
      <c r="CZ164">
        <v>50.954999999999998</v>
      </c>
      <c r="DA164">
        <v>51.064999999999998</v>
      </c>
      <c r="DB164">
        <v>53.795000000000002</v>
      </c>
      <c r="DC164">
        <v>54.314999999999998</v>
      </c>
      <c r="DD164">
        <v>58.36</v>
      </c>
      <c r="DE164">
        <v>56.424999999999997</v>
      </c>
      <c r="DF164">
        <v>55.234999999999999</v>
      </c>
      <c r="DG164">
        <v>59.89</v>
      </c>
      <c r="DH164">
        <v>58.48</v>
      </c>
      <c r="DI164">
        <v>53.96</v>
      </c>
      <c r="DJ164">
        <v>54.174999999999997</v>
      </c>
      <c r="DK164">
        <v>55.075000000000003</v>
      </c>
      <c r="DL164">
        <v>51.625</v>
      </c>
      <c r="DM164">
        <v>55.234999999999999</v>
      </c>
      <c r="DN164">
        <v>55.314999999999998</v>
      </c>
      <c r="DO164">
        <v>58.655000000000001</v>
      </c>
      <c r="DP164">
        <v>58.784999999999997</v>
      </c>
      <c r="DQ164">
        <v>59.384999999999998</v>
      </c>
      <c r="DR164">
        <v>62.064999999999998</v>
      </c>
      <c r="DS164">
        <v>60.704999999999998</v>
      </c>
      <c r="DT164">
        <v>60.805</v>
      </c>
      <c r="DU164">
        <v>62.984999999999999</v>
      </c>
      <c r="DV164">
        <v>60.424999999999997</v>
      </c>
      <c r="DW164">
        <v>62.655000000000001</v>
      </c>
      <c r="DX164">
        <v>64.834999999999994</v>
      </c>
      <c r="DY164">
        <v>63.195</v>
      </c>
      <c r="DZ164">
        <v>63.094999999999999</v>
      </c>
      <c r="EA164">
        <v>57.005000000000003</v>
      </c>
      <c r="EB164">
        <v>58.935000000000002</v>
      </c>
      <c r="EC164">
        <v>60.244999999999997</v>
      </c>
      <c r="ED164">
        <v>57.075000000000003</v>
      </c>
      <c r="EE164">
        <v>58.615000000000002</v>
      </c>
      <c r="EF164">
        <v>60.715000000000003</v>
      </c>
      <c r="EG164">
        <v>62.424999999999997</v>
      </c>
      <c r="EH164">
        <v>61.445</v>
      </c>
      <c r="EI164">
        <v>63.244999999999997</v>
      </c>
      <c r="EJ164">
        <v>68.325000000000003</v>
      </c>
    </row>
    <row r="165" spans="1:140" x14ac:dyDescent="0.25">
      <c r="A165" t="s">
        <v>164</v>
      </c>
      <c r="B165">
        <f>_xll.BDH($A165,"PX_MID","2007-05-31","","Dir=H","Per=M","Days=A","Dts=H","cols=139;rows=1")</f>
        <v>25.531300000000002</v>
      </c>
      <c r="C165">
        <v>25.015000000000001</v>
      </c>
      <c r="D165">
        <v>25.0625</v>
      </c>
      <c r="E165">
        <v>27.35</v>
      </c>
      <c r="F165">
        <v>27.89</v>
      </c>
      <c r="G165">
        <v>31.5275</v>
      </c>
      <c r="H165">
        <v>33.854999999999997</v>
      </c>
      <c r="I165">
        <v>36.450000000000003</v>
      </c>
      <c r="J165">
        <v>33.704999999999998</v>
      </c>
      <c r="K165">
        <v>29.547499999999999</v>
      </c>
      <c r="L165">
        <v>32.18</v>
      </c>
      <c r="M165">
        <v>35</v>
      </c>
      <c r="N165">
        <v>36.005000000000003</v>
      </c>
      <c r="O165">
        <v>31.372499999999999</v>
      </c>
      <c r="P165">
        <v>35.297499999999999</v>
      </c>
      <c r="Q165">
        <v>36.712499999999999</v>
      </c>
      <c r="R165">
        <v>36.935000000000002</v>
      </c>
      <c r="S165">
        <v>30.41</v>
      </c>
      <c r="T165">
        <v>28.747499999999999</v>
      </c>
      <c r="U165">
        <v>27.5075</v>
      </c>
      <c r="V165">
        <v>26.91</v>
      </c>
      <c r="W165">
        <v>25.1675</v>
      </c>
      <c r="X165">
        <v>23.067499999999999</v>
      </c>
      <c r="Y165">
        <v>31.987500000000001</v>
      </c>
      <c r="Z165">
        <v>32.017499999999998</v>
      </c>
      <c r="AA165">
        <v>34.3675</v>
      </c>
      <c r="AB165">
        <v>35.034999999999997</v>
      </c>
      <c r="AC165">
        <v>36.127499999999998</v>
      </c>
      <c r="AD165">
        <v>38.782499999999999</v>
      </c>
      <c r="AE165">
        <v>39.997500000000002</v>
      </c>
      <c r="AF165">
        <v>42.897500000000001</v>
      </c>
      <c r="AG165">
        <v>43.23</v>
      </c>
      <c r="AH165">
        <v>41.932499999999997</v>
      </c>
      <c r="AI165">
        <v>48.015000000000001</v>
      </c>
      <c r="AJ165">
        <v>50.892499999999998</v>
      </c>
      <c r="AK165">
        <v>50.055</v>
      </c>
      <c r="AL165">
        <v>50.332500000000003</v>
      </c>
      <c r="AM165">
        <v>47.024999999999999</v>
      </c>
      <c r="AN165">
        <v>45.185000000000002</v>
      </c>
      <c r="AO165">
        <v>42.59</v>
      </c>
      <c r="AP165">
        <v>48.72</v>
      </c>
      <c r="AQ165">
        <v>48.55</v>
      </c>
      <c r="AR165">
        <v>52.1</v>
      </c>
      <c r="AS165">
        <v>54.04</v>
      </c>
      <c r="AT165">
        <v>56.335000000000001</v>
      </c>
      <c r="AU165">
        <v>56.18</v>
      </c>
      <c r="AV165">
        <v>55.64</v>
      </c>
      <c r="AW165">
        <v>56.744999999999997</v>
      </c>
      <c r="AX165">
        <v>59.55</v>
      </c>
      <c r="AY165">
        <v>53.975000000000001</v>
      </c>
      <c r="AZ165">
        <v>54.284999999999997</v>
      </c>
      <c r="BA165">
        <v>46.935000000000002</v>
      </c>
      <c r="BB165">
        <v>37.075000000000003</v>
      </c>
      <c r="BC165">
        <v>45.72</v>
      </c>
      <c r="BD165">
        <v>45.634999999999998</v>
      </c>
      <c r="BE165">
        <v>44.695</v>
      </c>
      <c r="BF165">
        <v>51.15</v>
      </c>
      <c r="BG165">
        <v>53.335000000000001</v>
      </c>
      <c r="BH165">
        <v>54.174999999999997</v>
      </c>
      <c r="BI165">
        <v>55.784999999999997</v>
      </c>
      <c r="BJ165">
        <v>52.174999999999997</v>
      </c>
      <c r="BK165">
        <v>55.825000000000003</v>
      </c>
      <c r="BL165">
        <v>57.91</v>
      </c>
      <c r="BM165">
        <v>62.625</v>
      </c>
      <c r="BN165">
        <v>62.634999999999998</v>
      </c>
      <c r="BO165">
        <v>61.555</v>
      </c>
      <c r="BP165">
        <v>53.835000000000001</v>
      </c>
      <c r="BQ165">
        <v>53.99</v>
      </c>
      <c r="BR165">
        <v>53.42</v>
      </c>
      <c r="BS165">
        <v>56.914999999999999</v>
      </c>
      <c r="BT165">
        <v>57.615000000000002</v>
      </c>
      <c r="BU165">
        <v>59.38</v>
      </c>
      <c r="BV165">
        <v>62.13</v>
      </c>
      <c r="BW165">
        <v>61.7</v>
      </c>
      <c r="BX165">
        <v>65.58</v>
      </c>
      <c r="BY165">
        <v>63.87</v>
      </c>
      <c r="BZ165">
        <v>61.784999999999997</v>
      </c>
      <c r="CA165">
        <v>62.53</v>
      </c>
      <c r="CB165">
        <v>67.364999999999995</v>
      </c>
      <c r="CC165">
        <v>70.234999999999999</v>
      </c>
      <c r="CD165">
        <v>74.685000000000002</v>
      </c>
      <c r="CE165">
        <v>75.295000000000002</v>
      </c>
      <c r="CF165">
        <v>75.094999999999999</v>
      </c>
      <c r="CG165">
        <v>66.575000000000003</v>
      </c>
      <c r="CH165">
        <v>71.465000000000003</v>
      </c>
      <c r="CI165">
        <v>69.325000000000003</v>
      </c>
      <c r="CJ165">
        <v>69.655000000000001</v>
      </c>
      <c r="CK165">
        <v>73.92</v>
      </c>
      <c r="CL165">
        <v>70.635000000000005</v>
      </c>
      <c r="CM165">
        <v>76.754999999999995</v>
      </c>
      <c r="CN165">
        <v>83.16</v>
      </c>
      <c r="CO165">
        <v>84.67</v>
      </c>
      <c r="CP165">
        <v>80.715000000000003</v>
      </c>
      <c r="CQ165">
        <v>84.8</v>
      </c>
      <c r="CR165">
        <v>86.78</v>
      </c>
      <c r="CS165">
        <v>86.41</v>
      </c>
      <c r="CT165">
        <v>87.13</v>
      </c>
      <c r="CU165">
        <v>88.965000000000003</v>
      </c>
      <c r="CV165">
        <v>90.084999999999994</v>
      </c>
      <c r="CW165">
        <v>83.57</v>
      </c>
      <c r="CX165">
        <v>80.92</v>
      </c>
      <c r="CY165">
        <v>86.39</v>
      </c>
      <c r="CZ165">
        <v>85.48</v>
      </c>
      <c r="DA165">
        <v>87.39</v>
      </c>
      <c r="DB165">
        <v>71.855000000000004</v>
      </c>
      <c r="DC165">
        <v>70.394999999999996</v>
      </c>
      <c r="DD165">
        <v>68.655000000000001</v>
      </c>
      <c r="DE165">
        <v>73.734999999999999</v>
      </c>
      <c r="DF165">
        <v>75.53</v>
      </c>
      <c r="DG165">
        <v>75.795000000000002</v>
      </c>
      <c r="DH165">
        <v>76.06</v>
      </c>
      <c r="DI165">
        <v>72.7</v>
      </c>
      <c r="DJ165">
        <v>70.52</v>
      </c>
      <c r="DK165">
        <v>67.39</v>
      </c>
      <c r="DL165">
        <v>75.91</v>
      </c>
      <c r="DM165">
        <v>68.795000000000002</v>
      </c>
      <c r="DN165">
        <v>68.885000000000005</v>
      </c>
      <c r="DO165">
        <v>70.64</v>
      </c>
      <c r="DP165">
        <v>65.905000000000001</v>
      </c>
      <c r="DQ165">
        <v>61.335000000000001</v>
      </c>
      <c r="DR165">
        <v>59.744999999999997</v>
      </c>
      <c r="DS165">
        <v>63.835000000000001</v>
      </c>
      <c r="DT165">
        <v>62.634999999999998</v>
      </c>
      <c r="DU165">
        <v>62.814999999999998</v>
      </c>
      <c r="DV165">
        <v>63.305</v>
      </c>
      <c r="DW165">
        <v>61.295000000000002</v>
      </c>
      <c r="DX165">
        <v>65.194999999999993</v>
      </c>
      <c r="DY165">
        <v>74.665000000000006</v>
      </c>
      <c r="DZ165">
        <v>79.194999999999993</v>
      </c>
      <c r="EA165">
        <v>75.444999999999993</v>
      </c>
      <c r="EB165">
        <v>69.084999999999994</v>
      </c>
      <c r="EC165">
        <v>75.674999999999997</v>
      </c>
      <c r="ED165">
        <v>76.864999999999995</v>
      </c>
      <c r="EE165">
        <v>77.204999999999998</v>
      </c>
      <c r="EF165">
        <v>79.465000000000003</v>
      </c>
      <c r="EG165">
        <v>88.015000000000001</v>
      </c>
      <c r="EH165">
        <v>95.02</v>
      </c>
      <c r="EI165">
        <v>96.87</v>
      </c>
      <c r="EJ165">
        <v>101.47499999999999</v>
      </c>
    </row>
    <row r="166" spans="1:140" x14ac:dyDescent="0.25">
      <c r="A166" t="s">
        <v>165</v>
      </c>
      <c r="B166">
        <f>_xll.BDH($A166,"PX_MID","2007-05-31","","Dir=H","Per=M","Days=A","Dts=H","cols=139;rows=1")</f>
        <v>127.11</v>
      </c>
      <c r="C166">
        <v>116.11</v>
      </c>
      <c r="D166">
        <v>107.32</v>
      </c>
      <c r="E166">
        <v>117.68</v>
      </c>
      <c r="F166">
        <v>117.43</v>
      </c>
      <c r="G166">
        <v>123.35</v>
      </c>
      <c r="H166">
        <v>103.72</v>
      </c>
      <c r="I166">
        <v>97.35</v>
      </c>
      <c r="J166">
        <v>103.46</v>
      </c>
      <c r="K166">
        <v>104.94</v>
      </c>
      <c r="L166">
        <v>114.11</v>
      </c>
      <c r="M166">
        <v>119.13</v>
      </c>
      <c r="N166">
        <v>119.34</v>
      </c>
      <c r="O166">
        <v>106.6</v>
      </c>
      <c r="P166">
        <v>121.23</v>
      </c>
      <c r="Q166">
        <v>117.13</v>
      </c>
      <c r="R166">
        <v>118.79</v>
      </c>
      <c r="S166">
        <v>97.15</v>
      </c>
      <c r="T166">
        <v>86.25</v>
      </c>
      <c r="U166">
        <v>76.44</v>
      </c>
      <c r="V166">
        <v>66.25</v>
      </c>
      <c r="W166">
        <v>54.35</v>
      </c>
      <c r="X166">
        <v>57.49</v>
      </c>
      <c r="Y166">
        <v>63.4</v>
      </c>
      <c r="Z166">
        <v>67.89</v>
      </c>
      <c r="AA166">
        <v>62.17</v>
      </c>
      <c r="AB166">
        <v>64.989999999999995</v>
      </c>
      <c r="AC166">
        <v>74.52</v>
      </c>
      <c r="AD166">
        <v>79.66</v>
      </c>
      <c r="AE166">
        <v>75.06</v>
      </c>
      <c r="AF166">
        <v>79.66</v>
      </c>
      <c r="AG166">
        <v>83.71</v>
      </c>
      <c r="AH166">
        <v>79.64</v>
      </c>
      <c r="AI166">
        <v>85.94</v>
      </c>
      <c r="AJ166">
        <v>89.99</v>
      </c>
      <c r="AK166">
        <v>105.78</v>
      </c>
      <c r="AL166">
        <v>105.31</v>
      </c>
      <c r="AM166">
        <v>97.59</v>
      </c>
      <c r="AN166">
        <v>105.08</v>
      </c>
      <c r="AO166">
        <v>105.68</v>
      </c>
      <c r="AP166">
        <v>109.34</v>
      </c>
      <c r="AQ166">
        <v>112.88</v>
      </c>
      <c r="AR166">
        <v>110.87</v>
      </c>
      <c r="AS166">
        <v>114.19</v>
      </c>
      <c r="AT166">
        <v>115.97</v>
      </c>
      <c r="AU166">
        <v>123.78</v>
      </c>
      <c r="AV166">
        <v>123.97</v>
      </c>
      <c r="AW166">
        <v>135.29</v>
      </c>
      <c r="AX166">
        <v>137.62</v>
      </c>
      <c r="AY166">
        <v>135.19999999999999</v>
      </c>
      <c r="AZ166">
        <v>140.51</v>
      </c>
      <c r="BA166">
        <v>143.38</v>
      </c>
      <c r="BB166">
        <v>120.1</v>
      </c>
      <c r="BC166">
        <v>142.86000000000001</v>
      </c>
      <c r="BD166">
        <v>132.72</v>
      </c>
      <c r="BE166">
        <v>140.54</v>
      </c>
      <c r="BF166">
        <v>144.05000000000001</v>
      </c>
      <c r="BG166">
        <v>140.07</v>
      </c>
      <c r="BH166">
        <v>151.41</v>
      </c>
      <c r="BI166">
        <v>157.94999999999999</v>
      </c>
      <c r="BJ166">
        <v>150.41</v>
      </c>
      <c r="BK166">
        <v>153.97</v>
      </c>
      <c r="BL166">
        <v>157.26</v>
      </c>
      <c r="BM166">
        <v>151.94</v>
      </c>
      <c r="BN166">
        <v>148.22</v>
      </c>
      <c r="BO166">
        <v>148.01</v>
      </c>
      <c r="BP166">
        <v>140.44</v>
      </c>
      <c r="BQ166">
        <v>146.75</v>
      </c>
      <c r="BR166">
        <v>153.84</v>
      </c>
      <c r="BS166">
        <v>149.01</v>
      </c>
      <c r="BT166">
        <v>150.51</v>
      </c>
      <c r="BU166">
        <v>156.91</v>
      </c>
      <c r="BV166">
        <v>157.11000000000001</v>
      </c>
      <c r="BW166">
        <v>158.94</v>
      </c>
      <c r="BX166">
        <v>161.71</v>
      </c>
      <c r="BY166">
        <v>143.26</v>
      </c>
      <c r="BZ166">
        <v>147.79</v>
      </c>
      <c r="CA166">
        <v>161.01</v>
      </c>
      <c r="CB166">
        <v>151.86000000000001</v>
      </c>
      <c r="CC166">
        <v>143.41</v>
      </c>
      <c r="CD166">
        <v>158.22999999999999</v>
      </c>
      <c r="CE166">
        <v>167.07</v>
      </c>
      <c r="CF166">
        <v>170.03</v>
      </c>
      <c r="CG166">
        <v>173.16</v>
      </c>
      <c r="CH166">
        <v>180.76</v>
      </c>
      <c r="CI166">
        <v>184.86</v>
      </c>
      <c r="CJ166">
        <v>189.57</v>
      </c>
      <c r="CK166">
        <v>193.46</v>
      </c>
      <c r="CL166">
        <v>178.79</v>
      </c>
      <c r="CM166">
        <v>201.66</v>
      </c>
      <c r="CN166">
        <v>202.44</v>
      </c>
      <c r="CO166">
        <v>206.63</v>
      </c>
      <c r="CP166">
        <v>225.91</v>
      </c>
      <c r="CQ166">
        <v>222.36</v>
      </c>
      <c r="CR166">
        <v>229.94</v>
      </c>
      <c r="CS166">
        <v>221.92</v>
      </c>
      <c r="CT166">
        <v>222.57</v>
      </c>
      <c r="CU166">
        <v>212.38</v>
      </c>
      <c r="CV166">
        <v>225.02</v>
      </c>
      <c r="CW166">
        <v>214.64</v>
      </c>
      <c r="CX166">
        <v>223.49</v>
      </c>
      <c r="CY166">
        <v>220.37</v>
      </c>
      <c r="CZ166">
        <v>230.93</v>
      </c>
      <c r="DA166">
        <v>239.55</v>
      </c>
      <c r="DB166">
        <v>212.92</v>
      </c>
      <c r="DC166">
        <v>209.31</v>
      </c>
      <c r="DD166">
        <v>233.9</v>
      </c>
      <c r="DE166">
        <v>220.35</v>
      </c>
      <c r="DF166">
        <v>227.19</v>
      </c>
      <c r="DG166">
        <v>228.07</v>
      </c>
      <c r="DH166">
        <v>233.83</v>
      </c>
      <c r="DI166">
        <v>227.06</v>
      </c>
      <c r="DJ166">
        <v>222.75</v>
      </c>
      <c r="DK166">
        <v>214.02</v>
      </c>
      <c r="DL166">
        <v>215.91</v>
      </c>
      <c r="DM166">
        <v>232.61</v>
      </c>
      <c r="DN166">
        <v>224.32</v>
      </c>
      <c r="DO166">
        <v>234.67</v>
      </c>
      <c r="DP166">
        <v>231.51</v>
      </c>
      <c r="DQ166">
        <v>244.4</v>
      </c>
      <c r="DR166">
        <v>256.57</v>
      </c>
      <c r="DS166">
        <v>257.33</v>
      </c>
      <c r="DT166">
        <v>261.63</v>
      </c>
      <c r="DU166">
        <v>265.95999999999998</v>
      </c>
      <c r="DV166">
        <v>254.01</v>
      </c>
      <c r="DW166">
        <v>262.38</v>
      </c>
      <c r="DX166">
        <v>246.92</v>
      </c>
      <c r="DY166">
        <v>241.54</v>
      </c>
      <c r="DZ166">
        <v>232.95</v>
      </c>
      <c r="EA166">
        <v>223.76</v>
      </c>
      <c r="EB166">
        <v>240.66</v>
      </c>
      <c r="EC166">
        <v>239.63</v>
      </c>
      <c r="ED166">
        <v>239.07</v>
      </c>
      <c r="EE166">
        <v>239.1</v>
      </c>
      <c r="EF166">
        <v>240.41</v>
      </c>
      <c r="EG166">
        <v>246.26</v>
      </c>
      <c r="EH166">
        <v>246.69</v>
      </c>
      <c r="EI166">
        <v>250.76</v>
      </c>
      <c r="EJ166">
        <v>262.47000000000003</v>
      </c>
    </row>
    <row r="167" spans="1:140" x14ac:dyDescent="0.25">
      <c r="A167" t="s">
        <v>166</v>
      </c>
      <c r="B167">
        <f>_xll.BDH($A167,"PX_MID","2007-05-31","","Dir=H","Per=M","Days=A","Dts=H","cols=139;rows=1")</f>
        <v>239.35</v>
      </c>
      <c r="C167">
        <v>220.85</v>
      </c>
      <c r="D167">
        <v>185.25</v>
      </c>
      <c r="E167">
        <v>155.69999999999999</v>
      </c>
      <c r="F167">
        <v>130.5</v>
      </c>
      <c r="G167">
        <v>111.35</v>
      </c>
      <c r="H167">
        <v>45.85</v>
      </c>
      <c r="I167">
        <v>35.15</v>
      </c>
      <c r="J167">
        <v>49.55</v>
      </c>
      <c r="K167">
        <v>42.75</v>
      </c>
      <c r="L167">
        <v>38.450000000000003</v>
      </c>
      <c r="M167">
        <v>39.85</v>
      </c>
      <c r="N167">
        <v>40.549999999999997</v>
      </c>
      <c r="O167">
        <v>31.3</v>
      </c>
      <c r="P167">
        <v>30.15</v>
      </c>
      <c r="Q167">
        <v>31.95</v>
      </c>
      <c r="R167">
        <v>29.25</v>
      </c>
      <c r="S167">
        <v>17.899999999999999</v>
      </c>
      <c r="T167">
        <v>13.45</v>
      </c>
      <c r="U167">
        <v>11.45</v>
      </c>
      <c r="V167">
        <v>11.45</v>
      </c>
      <c r="W167">
        <v>8.35</v>
      </c>
      <c r="X167">
        <v>12.4</v>
      </c>
      <c r="Y167">
        <v>14.2</v>
      </c>
      <c r="Z167">
        <v>14.3</v>
      </c>
      <c r="AA167">
        <v>12.8</v>
      </c>
      <c r="AB167">
        <v>15.1</v>
      </c>
      <c r="AC167">
        <v>17.55</v>
      </c>
      <c r="AD167">
        <v>17.399999999999999</v>
      </c>
      <c r="AE167">
        <v>14.65</v>
      </c>
      <c r="AF167">
        <v>16.350000000000001</v>
      </c>
      <c r="AG167">
        <v>17.55</v>
      </c>
      <c r="AH167">
        <v>15.25</v>
      </c>
      <c r="AI167">
        <v>16.2</v>
      </c>
      <c r="AJ167">
        <v>16.55</v>
      </c>
      <c r="AK167">
        <v>16.850000000000001</v>
      </c>
      <c r="AL167">
        <v>15.05</v>
      </c>
      <c r="AM167">
        <v>11.82</v>
      </c>
      <c r="AN167">
        <v>14.635</v>
      </c>
      <c r="AO167">
        <v>12.4</v>
      </c>
      <c r="AP167">
        <v>14.535</v>
      </c>
      <c r="AQ167">
        <v>14.295</v>
      </c>
      <c r="AR167">
        <v>14.744999999999999</v>
      </c>
      <c r="AS167">
        <v>16.02</v>
      </c>
      <c r="AT167">
        <v>16.555</v>
      </c>
      <c r="AU167">
        <v>15.975</v>
      </c>
      <c r="AV167">
        <v>15.625</v>
      </c>
      <c r="AW167">
        <v>16.245000000000001</v>
      </c>
      <c r="AX167">
        <v>15.815</v>
      </c>
      <c r="AY167">
        <v>13.805</v>
      </c>
      <c r="AZ167">
        <v>15.885</v>
      </c>
      <c r="BA167">
        <v>12.335000000000001</v>
      </c>
      <c r="BB167">
        <v>9.1150000000000002</v>
      </c>
      <c r="BC167">
        <v>10.855</v>
      </c>
      <c r="BD167">
        <v>9.1850000000000005</v>
      </c>
      <c r="BE167">
        <v>7.9550000000000001</v>
      </c>
      <c r="BF167">
        <v>8.1950000000000003</v>
      </c>
      <c r="BG167">
        <v>9.625</v>
      </c>
      <c r="BH167">
        <v>10.945</v>
      </c>
      <c r="BI167">
        <v>10.635</v>
      </c>
      <c r="BJ167">
        <v>8.4849999999999994</v>
      </c>
      <c r="BK167">
        <v>8.0350000000000001</v>
      </c>
      <c r="BL167">
        <v>7.625</v>
      </c>
      <c r="BM167">
        <v>8.5749999999999993</v>
      </c>
      <c r="BN167">
        <v>8.8049999999999997</v>
      </c>
      <c r="BO167">
        <v>8.3550000000000004</v>
      </c>
      <c r="BP167">
        <v>8.4149999999999991</v>
      </c>
      <c r="BQ167">
        <v>8.9450000000000003</v>
      </c>
      <c r="BR167">
        <v>10.605</v>
      </c>
      <c r="BS167">
        <v>10.705</v>
      </c>
      <c r="BT167">
        <v>10.705</v>
      </c>
      <c r="BU167">
        <v>10.285</v>
      </c>
      <c r="BV167">
        <v>11.625</v>
      </c>
      <c r="BW167">
        <v>12.654999999999999</v>
      </c>
      <c r="BX167">
        <v>14.895</v>
      </c>
      <c r="BY167">
        <v>14.025</v>
      </c>
      <c r="BZ167">
        <v>16.504999999999999</v>
      </c>
      <c r="CA167">
        <v>16.914999999999999</v>
      </c>
      <c r="CB167">
        <v>17.925000000000001</v>
      </c>
      <c r="CC167">
        <v>19.635000000000002</v>
      </c>
      <c r="CD167">
        <v>20.024999999999999</v>
      </c>
      <c r="CE167">
        <v>22.465</v>
      </c>
      <c r="CF167">
        <v>23.015000000000001</v>
      </c>
      <c r="CG167">
        <v>22.445</v>
      </c>
      <c r="CH167">
        <v>20.375</v>
      </c>
      <c r="CI167">
        <v>21.254999999999999</v>
      </c>
      <c r="CJ167">
        <v>21.024999999999999</v>
      </c>
      <c r="CK167">
        <v>22.254999999999999</v>
      </c>
      <c r="CL167">
        <v>22.594999999999999</v>
      </c>
      <c r="CM167">
        <v>22.305</v>
      </c>
      <c r="CN167">
        <v>22.81</v>
      </c>
      <c r="CO167">
        <v>24.254999999999999</v>
      </c>
      <c r="CP167">
        <v>23.045000000000002</v>
      </c>
      <c r="CQ167">
        <v>26.035</v>
      </c>
      <c r="CR167">
        <v>28.555</v>
      </c>
      <c r="CS167">
        <v>28.785</v>
      </c>
      <c r="CT167">
        <v>29.465</v>
      </c>
      <c r="CU167">
        <v>29.934999999999999</v>
      </c>
      <c r="CV167">
        <v>28.425000000000001</v>
      </c>
      <c r="CW167">
        <v>26.295000000000002</v>
      </c>
      <c r="CX167">
        <v>26.324999999999999</v>
      </c>
      <c r="CY167">
        <v>28.5</v>
      </c>
      <c r="CZ167">
        <v>30.434999999999999</v>
      </c>
      <c r="DA167">
        <v>29.635000000000002</v>
      </c>
      <c r="DB167">
        <v>23.515000000000001</v>
      </c>
      <c r="DC167">
        <v>23.465</v>
      </c>
      <c r="DD167">
        <v>24.484999999999999</v>
      </c>
      <c r="DE167">
        <v>25.175000000000001</v>
      </c>
      <c r="DF167">
        <v>27.895</v>
      </c>
      <c r="DG167">
        <v>23.484999999999999</v>
      </c>
      <c r="DH167">
        <v>25.074999999999999</v>
      </c>
      <c r="DI167">
        <v>26.364999999999998</v>
      </c>
      <c r="DJ167">
        <v>29.114999999999998</v>
      </c>
      <c r="DK167">
        <v>28.164999999999999</v>
      </c>
      <c r="DL167">
        <v>34.515000000000001</v>
      </c>
      <c r="DM167">
        <v>34.655000000000001</v>
      </c>
      <c r="DN167">
        <v>37.445</v>
      </c>
      <c r="DO167">
        <v>34.515000000000001</v>
      </c>
      <c r="DP167">
        <v>34.895000000000003</v>
      </c>
      <c r="DQ167">
        <v>34.545000000000002</v>
      </c>
      <c r="DR167">
        <v>34.615000000000002</v>
      </c>
      <c r="DS167">
        <v>38.045000000000002</v>
      </c>
      <c r="DT167">
        <v>41.005000000000003</v>
      </c>
      <c r="DU167">
        <v>41.015000000000001</v>
      </c>
      <c r="DV167">
        <v>43.615000000000002</v>
      </c>
      <c r="DW167">
        <v>43.594999999999999</v>
      </c>
      <c r="DX167">
        <v>48.134999999999998</v>
      </c>
      <c r="DY167">
        <v>49.575000000000003</v>
      </c>
      <c r="DZ167">
        <v>52.695</v>
      </c>
      <c r="EA167">
        <v>52.215000000000003</v>
      </c>
      <c r="EB167">
        <v>55.405000000000001</v>
      </c>
      <c r="EC167">
        <v>60.685000000000002</v>
      </c>
      <c r="ED167">
        <v>63.35</v>
      </c>
      <c r="EE167">
        <v>61.17</v>
      </c>
      <c r="EF167">
        <v>59.814999999999998</v>
      </c>
      <c r="EG167">
        <v>58.87</v>
      </c>
      <c r="EH167">
        <v>52.405000000000001</v>
      </c>
      <c r="EI167">
        <v>49.424999999999997</v>
      </c>
      <c r="EJ167">
        <v>52.274999999999999</v>
      </c>
    </row>
    <row r="168" spans="1:140" x14ac:dyDescent="0.25">
      <c r="A168" t="s">
        <v>167</v>
      </c>
      <c r="B168">
        <f>_xll.BDH($A168,"PX_MID","2007-05-31","","Dir=H","Per=M","Days=A","Dts=H","cols=139;rows=1")</f>
        <v>46.847499999999997</v>
      </c>
      <c r="C168">
        <v>46.46</v>
      </c>
      <c r="D168">
        <v>48.567500000000003</v>
      </c>
      <c r="E168">
        <v>47.104999999999997</v>
      </c>
      <c r="F168">
        <v>49.502499999999998</v>
      </c>
      <c r="G168">
        <v>46.317500000000003</v>
      </c>
      <c r="H168">
        <v>44.667499999999997</v>
      </c>
      <c r="I168">
        <v>48.51</v>
      </c>
      <c r="J168">
        <v>41.332500000000003</v>
      </c>
      <c r="K168">
        <v>40.342500000000001</v>
      </c>
      <c r="L168">
        <v>39.83</v>
      </c>
      <c r="M168">
        <v>43.884999999999998</v>
      </c>
      <c r="N168">
        <v>48.302500000000002</v>
      </c>
      <c r="O168">
        <v>42.515000000000001</v>
      </c>
      <c r="P168">
        <v>35.505000000000003</v>
      </c>
      <c r="Q168">
        <v>36.612499999999997</v>
      </c>
      <c r="R168">
        <v>28.107500000000002</v>
      </c>
      <c r="S168">
        <v>22.4</v>
      </c>
      <c r="T168">
        <v>23.162500000000001</v>
      </c>
      <c r="U168">
        <v>24.844999999999999</v>
      </c>
      <c r="V168">
        <v>22.022500000000001</v>
      </c>
      <c r="W168">
        <v>18.057500000000001</v>
      </c>
      <c r="X168">
        <v>18.407499999999999</v>
      </c>
      <c r="Y168">
        <v>21.912500000000001</v>
      </c>
      <c r="Z168">
        <v>21.747499999999999</v>
      </c>
      <c r="AA168">
        <v>22.32</v>
      </c>
      <c r="AB168">
        <v>25.975000000000001</v>
      </c>
      <c r="AC168">
        <v>26.965</v>
      </c>
      <c r="AD168">
        <v>28.287500000000001</v>
      </c>
      <c r="AE168">
        <v>30.21</v>
      </c>
      <c r="AF168">
        <v>31.962499999999999</v>
      </c>
      <c r="AG168">
        <v>31.82</v>
      </c>
      <c r="AH168">
        <v>30.62</v>
      </c>
      <c r="AI168">
        <v>34.047499999999999</v>
      </c>
      <c r="AJ168">
        <v>37.895000000000003</v>
      </c>
      <c r="AK168">
        <v>38.587499999999999</v>
      </c>
      <c r="AL168">
        <v>34.952500000000001</v>
      </c>
      <c r="AM168">
        <v>32.729999999999997</v>
      </c>
      <c r="AN168">
        <v>39.244999999999997</v>
      </c>
      <c r="AO168">
        <v>34.722499999999997</v>
      </c>
      <c r="AP168">
        <v>41.244999999999997</v>
      </c>
      <c r="AQ168">
        <v>44.397500000000001</v>
      </c>
      <c r="AR168">
        <v>48.202500000000001</v>
      </c>
      <c r="AS168">
        <v>50.777500000000003</v>
      </c>
      <c r="AT168">
        <v>53.99</v>
      </c>
      <c r="AU168">
        <v>55.3825</v>
      </c>
      <c r="AV168">
        <v>55.465000000000003</v>
      </c>
      <c r="AW168">
        <v>53.52</v>
      </c>
      <c r="AX168">
        <v>51.674999999999997</v>
      </c>
      <c r="AY168">
        <v>51.44</v>
      </c>
      <c r="AZ168">
        <v>47.97</v>
      </c>
      <c r="BA168">
        <v>42.94</v>
      </c>
      <c r="BB168">
        <v>35.520000000000003</v>
      </c>
      <c r="BC168">
        <v>44.835000000000001</v>
      </c>
      <c r="BD168">
        <v>44.884999999999998</v>
      </c>
      <c r="BE168">
        <v>43.54</v>
      </c>
      <c r="BF168">
        <v>49.034999999999997</v>
      </c>
      <c r="BG168">
        <v>52.2</v>
      </c>
      <c r="BH168">
        <v>49.825000000000003</v>
      </c>
      <c r="BI168">
        <v>48.16</v>
      </c>
      <c r="BJ168">
        <v>42.655000000000001</v>
      </c>
      <c r="BK168">
        <v>39.615000000000002</v>
      </c>
      <c r="BL168">
        <v>43.835000000000001</v>
      </c>
      <c r="BM168">
        <v>44.73</v>
      </c>
      <c r="BN168">
        <v>47.255000000000003</v>
      </c>
      <c r="BO168">
        <v>47.2</v>
      </c>
      <c r="BP168">
        <v>51.825000000000003</v>
      </c>
      <c r="BQ168">
        <v>54.204999999999998</v>
      </c>
      <c r="BR168">
        <v>56.954999999999998</v>
      </c>
      <c r="BS168">
        <v>61.994999999999997</v>
      </c>
      <c r="BT168">
        <v>61.244999999999997</v>
      </c>
      <c r="BU168">
        <v>61.405000000000001</v>
      </c>
      <c r="BV168">
        <v>66.075000000000003</v>
      </c>
      <c r="BW168">
        <v>65.525000000000006</v>
      </c>
      <c r="BX168">
        <v>68.954999999999998</v>
      </c>
      <c r="BY168">
        <v>63.325000000000003</v>
      </c>
      <c r="BZ168">
        <v>68.864999999999995</v>
      </c>
      <c r="CA168">
        <v>70.564999999999998</v>
      </c>
      <c r="CB168">
        <v>72.614999999999995</v>
      </c>
      <c r="CC168">
        <v>76.099999999999994</v>
      </c>
      <c r="CD168">
        <v>73.075000000000003</v>
      </c>
      <c r="CE168">
        <v>74.694999999999993</v>
      </c>
      <c r="CF168">
        <v>75.105000000000004</v>
      </c>
      <c r="CG168">
        <v>72.644999999999996</v>
      </c>
      <c r="CH168">
        <v>73.694999999999993</v>
      </c>
      <c r="CI168">
        <v>77.165000000000006</v>
      </c>
      <c r="CJ168">
        <v>67.915000000000006</v>
      </c>
      <c r="CK168">
        <v>69.814999999999998</v>
      </c>
      <c r="CL168">
        <v>63.375</v>
      </c>
      <c r="CM168">
        <v>68.375</v>
      </c>
      <c r="CN168">
        <v>67.849999999999994</v>
      </c>
      <c r="CO168">
        <v>67.944999999999993</v>
      </c>
      <c r="CP168">
        <v>63.094999999999999</v>
      </c>
      <c r="CQ168">
        <v>71.015000000000001</v>
      </c>
      <c r="CR168">
        <v>67.924999999999997</v>
      </c>
      <c r="CS168">
        <v>68.75</v>
      </c>
      <c r="CT168">
        <v>71.594999999999999</v>
      </c>
      <c r="CU168">
        <v>67.474999999999994</v>
      </c>
      <c r="CV168">
        <v>60.585000000000001</v>
      </c>
      <c r="CW168">
        <v>57.055</v>
      </c>
      <c r="CX168">
        <v>51.284999999999997</v>
      </c>
      <c r="CY168">
        <v>55.914999999999999</v>
      </c>
      <c r="CZ168">
        <v>58.155000000000001</v>
      </c>
      <c r="DA168">
        <v>52.024999999999999</v>
      </c>
      <c r="DB168">
        <v>50.505000000000003</v>
      </c>
      <c r="DC168">
        <v>56.715000000000003</v>
      </c>
      <c r="DD168">
        <v>62.545000000000002</v>
      </c>
      <c r="DE168">
        <v>63.29</v>
      </c>
      <c r="DF168">
        <v>61.62</v>
      </c>
      <c r="DG168">
        <v>59.715000000000003</v>
      </c>
      <c r="DH168">
        <v>63.414999999999999</v>
      </c>
      <c r="DI168">
        <v>66.534999999999997</v>
      </c>
      <c r="DJ168">
        <v>65.715000000000003</v>
      </c>
      <c r="DK168">
        <v>63.774999999999999</v>
      </c>
      <c r="DL168">
        <v>66.515000000000001</v>
      </c>
      <c r="DM168">
        <v>67.105000000000004</v>
      </c>
      <c r="DN168">
        <v>70.790000000000006</v>
      </c>
      <c r="DO168">
        <v>71.965000000000003</v>
      </c>
      <c r="DP168">
        <v>74.17</v>
      </c>
      <c r="DQ168">
        <v>75.625</v>
      </c>
      <c r="DR168">
        <v>77.385000000000005</v>
      </c>
      <c r="DS168">
        <v>77.844999999999999</v>
      </c>
      <c r="DT168">
        <v>78.254999999999995</v>
      </c>
      <c r="DU168">
        <v>71.734999999999999</v>
      </c>
      <c r="DV168">
        <v>76.795000000000002</v>
      </c>
      <c r="DW168">
        <v>80.03</v>
      </c>
      <c r="DX168">
        <v>77.77</v>
      </c>
      <c r="DY168">
        <v>79.025000000000006</v>
      </c>
      <c r="DZ168">
        <v>83.984999999999999</v>
      </c>
      <c r="EA168">
        <v>80.69</v>
      </c>
      <c r="EB168">
        <v>79.915000000000006</v>
      </c>
      <c r="EC168">
        <v>75.045000000000002</v>
      </c>
      <c r="ED168">
        <v>76.584999999999994</v>
      </c>
      <c r="EE168">
        <v>74.754999999999995</v>
      </c>
      <c r="EF168">
        <v>83.155000000000001</v>
      </c>
      <c r="EG168">
        <v>83.135000000000005</v>
      </c>
      <c r="EH168">
        <v>86.724999999999994</v>
      </c>
      <c r="EI168">
        <v>71.665000000000006</v>
      </c>
      <c r="EJ168">
        <v>76.944999999999993</v>
      </c>
    </row>
    <row r="169" spans="1:140" x14ac:dyDescent="0.25">
      <c r="A169" t="s">
        <v>168</v>
      </c>
      <c r="B169">
        <f>_xll.BDH($A169,"PX_MID","2007-05-31","","Dir=H","Per=M","Days=A","Dts=H","cols=139;rows=1")</f>
        <v>112.855</v>
      </c>
      <c r="C169">
        <v>107.27500000000001</v>
      </c>
      <c r="D169">
        <v>99.83</v>
      </c>
      <c r="E169">
        <v>103.55</v>
      </c>
      <c r="F169">
        <v>108.19499999999999</v>
      </c>
      <c r="G169">
        <v>119.91</v>
      </c>
      <c r="H169">
        <v>119.395</v>
      </c>
      <c r="I169">
        <v>119.5</v>
      </c>
      <c r="J169">
        <v>108.02500000000001</v>
      </c>
      <c r="K169">
        <v>102.7</v>
      </c>
      <c r="L169">
        <v>108.965</v>
      </c>
      <c r="M169">
        <v>114.785</v>
      </c>
      <c r="N169">
        <v>120.69</v>
      </c>
      <c r="O169">
        <v>120.38</v>
      </c>
      <c r="P169">
        <v>106.855</v>
      </c>
      <c r="Q169">
        <v>103.37</v>
      </c>
      <c r="R169">
        <v>89.07</v>
      </c>
      <c r="S169">
        <v>78.2</v>
      </c>
      <c r="T169">
        <v>85.004999999999995</v>
      </c>
      <c r="U169">
        <v>83.155000000000001</v>
      </c>
      <c r="V169">
        <v>76.314999999999998</v>
      </c>
      <c r="W169">
        <v>67.435000000000002</v>
      </c>
      <c r="X169">
        <v>68.025000000000006</v>
      </c>
      <c r="Y169">
        <v>64.745000000000005</v>
      </c>
      <c r="Z169">
        <v>74.58</v>
      </c>
      <c r="AA169">
        <v>77.56</v>
      </c>
      <c r="AB169">
        <v>80.349999999999994</v>
      </c>
      <c r="AC169">
        <v>78.989999999999995</v>
      </c>
      <c r="AD169">
        <v>79.8</v>
      </c>
      <c r="AE169">
        <v>76.739999999999995</v>
      </c>
      <c r="AF169">
        <v>78.61</v>
      </c>
      <c r="AG169">
        <v>81.86</v>
      </c>
      <c r="AH169">
        <v>76.28</v>
      </c>
      <c r="AI169">
        <v>75.98</v>
      </c>
      <c r="AJ169">
        <v>81.394999999999996</v>
      </c>
      <c r="AK169">
        <v>81.265000000000001</v>
      </c>
      <c r="AL169">
        <v>75.045000000000002</v>
      </c>
      <c r="AM169">
        <v>71.64</v>
      </c>
      <c r="AN169">
        <v>77.53</v>
      </c>
      <c r="AO169">
        <v>78.83</v>
      </c>
      <c r="AP169">
        <v>76.545000000000002</v>
      </c>
      <c r="AQ169">
        <v>74.510000000000005</v>
      </c>
      <c r="AR169">
        <v>71.254999999999995</v>
      </c>
      <c r="AS169">
        <v>70.849999999999994</v>
      </c>
      <c r="AT169">
        <v>72.180000000000007</v>
      </c>
      <c r="AU169">
        <v>71.215000000000003</v>
      </c>
      <c r="AV169">
        <v>67.245000000000005</v>
      </c>
      <c r="AW169">
        <v>69.715000000000003</v>
      </c>
      <c r="AX169">
        <v>68.114999999999995</v>
      </c>
      <c r="AY169">
        <v>68.284999999999997</v>
      </c>
      <c r="AZ169">
        <v>66.805000000000007</v>
      </c>
      <c r="BA169">
        <v>65.224999999999994</v>
      </c>
      <c r="BB169">
        <v>66.295000000000002</v>
      </c>
      <c r="BC169">
        <v>69.144999999999996</v>
      </c>
      <c r="BD169">
        <v>70.344999999999999</v>
      </c>
      <c r="BE169">
        <v>73.06</v>
      </c>
      <c r="BF169">
        <v>69.344999999999999</v>
      </c>
      <c r="BG169">
        <v>66.644999999999996</v>
      </c>
      <c r="BH169">
        <v>67.165000000000006</v>
      </c>
      <c r="BI169">
        <v>65.555000000000007</v>
      </c>
      <c r="BJ169">
        <v>64.545000000000002</v>
      </c>
      <c r="BK169">
        <v>67.885000000000005</v>
      </c>
      <c r="BL169">
        <v>72.674999999999997</v>
      </c>
      <c r="BM169">
        <v>68.075000000000003</v>
      </c>
      <c r="BN169">
        <v>69.305000000000007</v>
      </c>
      <c r="BO169">
        <v>72.584999999999994</v>
      </c>
      <c r="BP169">
        <v>63.53</v>
      </c>
      <c r="BQ169">
        <v>63.744999999999997</v>
      </c>
      <c r="BR169">
        <v>64.594999999999999</v>
      </c>
      <c r="BS169">
        <v>62.265000000000001</v>
      </c>
      <c r="BT169">
        <v>63.234999999999999</v>
      </c>
      <c r="BU169">
        <v>71.254999999999995</v>
      </c>
      <c r="BV169">
        <v>68.894999999999996</v>
      </c>
      <c r="BW169">
        <v>69.685000000000002</v>
      </c>
      <c r="BX169">
        <v>67.534999999999997</v>
      </c>
      <c r="BY169">
        <v>63.225000000000001</v>
      </c>
      <c r="BZ169">
        <v>63.195</v>
      </c>
      <c r="CA169">
        <v>64.694999999999993</v>
      </c>
      <c r="CB169">
        <v>61.865000000000002</v>
      </c>
      <c r="CC169">
        <v>63.265000000000001</v>
      </c>
      <c r="CD169">
        <v>63.034999999999997</v>
      </c>
      <c r="CE169">
        <v>63.825000000000003</v>
      </c>
      <c r="CF169">
        <v>66.844999999999999</v>
      </c>
      <c r="CG169">
        <v>72.495000000000005</v>
      </c>
      <c r="CH169">
        <v>75.415000000000006</v>
      </c>
      <c r="CI169">
        <v>82.105000000000004</v>
      </c>
      <c r="CJ169">
        <v>72.834999999999994</v>
      </c>
      <c r="CK169">
        <v>77.394999999999996</v>
      </c>
      <c r="CL169">
        <v>77.344999999999999</v>
      </c>
      <c r="CM169">
        <v>83.995000000000005</v>
      </c>
      <c r="CN169">
        <v>83.95</v>
      </c>
      <c r="CO169">
        <v>87.43</v>
      </c>
      <c r="CP169">
        <v>87.52</v>
      </c>
      <c r="CQ169">
        <v>79.5</v>
      </c>
      <c r="CR169">
        <v>77.47</v>
      </c>
      <c r="CS169">
        <v>77.194999999999993</v>
      </c>
      <c r="CT169">
        <v>76.474999999999994</v>
      </c>
      <c r="CU169">
        <v>70.495000000000005</v>
      </c>
      <c r="CV169">
        <v>71</v>
      </c>
      <c r="CW169">
        <v>65.325000000000003</v>
      </c>
      <c r="CX169">
        <v>65.084999999999994</v>
      </c>
      <c r="CY169">
        <v>68.155000000000001</v>
      </c>
      <c r="CZ169">
        <v>66.599999999999994</v>
      </c>
      <c r="DA169">
        <v>68.344999999999999</v>
      </c>
      <c r="DB169">
        <v>70.575000000000003</v>
      </c>
      <c r="DC169">
        <v>72.174999999999997</v>
      </c>
      <c r="DD169">
        <v>79.27</v>
      </c>
      <c r="DE169">
        <v>75.17</v>
      </c>
      <c r="DF169">
        <v>75.905000000000001</v>
      </c>
      <c r="DG169">
        <v>81.344999999999999</v>
      </c>
      <c r="DH169">
        <v>81.385000000000005</v>
      </c>
      <c r="DI169">
        <v>78.194999999999993</v>
      </c>
      <c r="DJ169">
        <v>76.724999999999994</v>
      </c>
      <c r="DK169">
        <v>73.674999999999997</v>
      </c>
      <c r="DL169">
        <v>68.734999999999999</v>
      </c>
      <c r="DM169">
        <v>73.474999999999994</v>
      </c>
      <c r="DN169">
        <v>71.635000000000005</v>
      </c>
      <c r="DO169">
        <v>76.655000000000001</v>
      </c>
      <c r="DP169">
        <v>75.954999999999998</v>
      </c>
      <c r="DQ169">
        <v>76.254999999999995</v>
      </c>
      <c r="DR169">
        <v>79.064999999999998</v>
      </c>
      <c r="DS169">
        <v>76.775000000000006</v>
      </c>
      <c r="DT169">
        <v>76.704999999999998</v>
      </c>
      <c r="DU169">
        <v>79.174999999999997</v>
      </c>
      <c r="DV169">
        <v>76.364999999999995</v>
      </c>
      <c r="DW169">
        <v>86.265000000000001</v>
      </c>
      <c r="DX169">
        <v>86.484999999999999</v>
      </c>
      <c r="DY169">
        <v>81.405000000000001</v>
      </c>
      <c r="DZ169">
        <v>78.685000000000002</v>
      </c>
      <c r="EA169">
        <v>75.805000000000007</v>
      </c>
      <c r="EB169">
        <v>78.784999999999997</v>
      </c>
      <c r="EC169">
        <v>81.599999999999994</v>
      </c>
      <c r="ED169">
        <v>80.915000000000006</v>
      </c>
      <c r="EE169">
        <v>80.795000000000002</v>
      </c>
      <c r="EF169">
        <v>81.224999999999994</v>
      </c>
      <c r="EG169">
        <v>83.584999999999994</v>
      </c>
      <c r="EH169">
        <v>81.135000000000005</v>
      </c>
      <c r="EI169">
        <v>83.944999999999993</v>
      </c>
      <c r="EJ169">
        <v>87.034999999999997</v>
      </c>
    </row>
    <row r="170" spans="1:140" x14ac:dyDescent="0.25">
      <c r="A170" t="s">
        <v>169</v>
      </c>
      <c r="B170">
        <f>_xll.BDH($A170,"PX_MID","2007-05-31","","Dir=H","Per=M","Days=A","Dts=H","cols=139;rows=1")</f>
        <v>26.504999999999999</v>
      </c>
      <c r="C170">
        <v>24.26</v>
      </c>
      <c r="D170">
        <v>23.024999999999999</v>
      </c>
      <c r="E170">
        <v>24.274999999999999</v>
      </c>
      <c r="F170">
        <v>24.545000000000002</v>
      </c>
      <c r="G170">
        <v>26.6</v>
      </c>
      <c r="H170">
        <v>25.87</v>
      </c>
      <c r="I170">
        <v>25.97</v>
      </c>
      <c r="J170">
        <v>24.33</v>
      </c>
      <c r="K170">
        <v>22.754999999999999</v>
      </c>
      <c r="L170">
        <v>22.76</v>
      </c>
      <c r="M170">
        <v>23.17</v>
      </c>
      <c r="N170">
        <v>23.995000000000001</v>
      </c>
      <c r="O170">
        <v>21.53</v>
      </c>
      <c r="P170">
        <v>22.1</v>
      </c>
      <c r="Q170">
        <v>22.67</v>
      </c>
      <c r="R170">
        <v>23.07</v>
      </c>
      <c r="S170">
        <v>19.48</v>
      </c>
      <c r="T170">
        <v>20.25</v>
      </c>
      <c r="U170">
        <v>20.515000000000001</v>
      </c>
      <c r="V170">
        <v>20.065000000000001</v>
      </c>
      <c r="W170">
        <v>16.940000000000001</v>
      </c>
      <c r="X170">
        <v>17.535</v>
      </c>
      <c r="Y170">
        <v>17.545000000000002</v>
      </c>
      <c r="Z170">
        <v>17.850000000000001</v>
      </c>
      <c r="AA170">
        <v>18.765000000000001</v>
      </c>
      <c r="AB170">
        <v>19.684999999999999</v>
      </c>
      <c r="AC170">
        <v>20.504999999999999</v>
      </c>
      <c r="AD170">
        <v>19.489999999999998</v>
      </c>
      <c r="AE170">
        <v>19.16</v>
      </c>
      <c r="AF170">
        <v>20.585000000000001</v>
      </c>
      <c r="AG170">
        <v>21.73</v>
      </c>
      <c r="AH170">
        <v>21.335000000000001</v>
      </c>
      <c r="AI170">
        <v>21.39</v>
      </c>
      <c r="AJ170">
        <v>22.31</v>
      </c>
      <c r="AK170">
        <v>23.67</v>
      </c>
      <c r="AL170">
        <v>22.01</v>
      </c>
      <c r="AM170">
        <v>21.62</v>
      </c>
      <c r="AN170">
        <v>23.86</v>
      </c>
      <c r="AO170">
        <v>23.96</v>
      </c>
      <c r="AP170">
        <v>24.245000000000001</v>
      </c>
      <c r="AQ170">
        <v>25.31</v>
      </c>
      <c r="AR170">
        <v>24.905000000000001</v>
      </c>
      <c r="AS170">
        <v>25.175000000000001</v>
      </c>
      <c r="AT170">
        <v>25.51</v>
      </c>
      <c r="AU170">
        <v>25.975000000000001</v>
      </c>
      <c r="AV170">
        <v>26.405000000000001</v>
      </c>
      <c r="AW170">
        <v>27.195</v>
      </c>
      <c r="AX170">
        <v>27.175000000000001</v>
      </c>
      <c r="AY170">
        <v>26.914999999999999</v>
      </c>
      <c r="AZ170">
        <v>25.835000000000001</v>
      </c>
      <c r="BA170">
        <v>26.645</v>
      </c>
      <c r="BB170">
        <v>26.434999999999999</v>
      </c>
      <c r="BC170">
        <v>27.274999999999999</v>
      </c>
      <c r="BD170">
        <v>27.625</v>
      </c>
      <c r="BE170">
        <v>28.795000000000002</v>
      </c>
      <c r="BF170">
        <v>28.454999999999998</v>
      </c>
      <c r="BG170">
        <v>27.524999999999999</v>
      </c>
      <c r="BH170">
        <v>27.934999999999999</v>
      </c>
      <c r="BI170">
        <v>28.664999999999999</v>
      </c>
      <c r="BJ170">
        <v>28.625</v>
      </c>
      <c r="BK170">
        <v>29.94</v>
      </c>
      <c r="BL170">
        <v>30.55</v>
      </c>
      <c r="BM170">
        <v>29.114999999999998</v>
      </c>
      <c r="BN170">
        <v>29.635000000000002</v>
      </c>
      <c r="BO170">
        <v>29.71</v>
      </c>
      <c r="BP170">
        <v>28.675000000000001</v>
      </c>
      <c r="BQ170">
        <v>28.625</v>
      </c>
      <c r="BR170">
        <v>30.06</v>
      </c>
      <c r="BS170">
        <v>31.02</v>
      </c>
      <c r="BT170">
        <v>33.164999999999999</v>
      </c>
      <c r="BU170">
        <v>34.945</v>
      </c>
      <c r="BV170">
        <v>31.655000000000001</v>
      </c>
      <c r="BW170">
        <v>31.954999999999998</v>
      </c>
      <c r="BX170">
        <v>33.585000000000001</v>
      </c>
      <c r="BY170">
        <v>31.105</v>
      </c>
      <c r="BZ170">
        <v>30.64</v>
      </c>
      <c r="CA170">
        <v>31.614999999999998</v>
      </c>
      <c r="CB170">
        <v>31.364999999999998</v>
      </c>
      <c r="CC170">
        <v>32.185000000000002</v>
      </c>
      <c r="CD170">
        <v>33.164999999999999</v>
      </c>
      <c r="CE170">
        <v>34.215000000000003</v>
      </c>
      <c r="CF170">
        <v>35.155000000000001</v>
      </c>
      <c r="CG170">
        <v>35.884999999999998</v>
      </c>
      <c r="CH170">
        <v>36.06</v>
      </c>
      <c r="CI170">
        <v>38.195</v>
      </c>
      <c r="CJ170">
        <v>36.045000000000002</v>
      </c>
      <c r="CK170">
        <v>36.924999999999997</v>
      </c>
      <c r="CL170">
        <v>34.125</v>
      </c>
      <c r="CM170">
        <v>37.814999999999998</v>
      </c>
      <c r="CN170">
        <v>39.1</v>
      </c>
      <c r="CO170">
        <v>41.234999999999999</v>
      </c>
      <c r="CP170">
        <v>42.69</v>
      </c>
      <c r="CQ170">
        <v>38.865000000000002</v>
      </c>
      <c r="CR170">
        <v>38.734999999999999</v>
      </c>
      <c r="CS170">
        <v>37.659999999999997</v>
      </c>
      <c r="CT170">
        <v>36.674999999999997</v>
      </c>
      <c r="CU170">
        <v>34.204999999999998</v>
      </c>
      <c r="CV170">
        <v>37.655000000000001</v>
      </c>
      <c r="CW170">
        <v>36.534999999999997</v>
      </c>
      <c r="CX170">
        <v>38.454999999999998</v>
      </c>
      <c r="CY170">
        <v>39.69</v>
      </c>
      <c r="CZ170">
        <v>42.674999999999997</v>
      </c>
      <c r="DA170">
        <v>42.405000000000001</v>
      </c>
      <c r="DB170">
        <v>43.55</v>
      </c>
      <c r="DC170">
        <v>43.475000000000001</v>
      </c>
      <c r="DD170">
        <v>49.604999999999997</v>
      </c>
      <c r="DE170">
        <v>51.615000000000002</v>
      </c>
      <c r="DF170">
        <v>56.314999999999998</v>
      </c>
      <c r="DG170">
        <v>56.125</v>
      </c>
      <c r="DH170">
        <v>55.555</v>
      </c>
      <c r="DI170">
        <v>54.945</v>
      </c>
      <c r="DJ170">
        <v>56.765000000000001</v>
      </c>
      <c r="DK170">
        <v>57.314999999999998</v>
      </c>
      <c r="DL170">
        <v>56.914999999999999</v>
      </c>
      <c r="DM170">
        <v>56.344999999999999</v>
      </c>
      <c r="DN170">
        <v>54.67</v>
      </c>
      <c r="DO170">
        <v>53.984999999999999</v>
      </c>
      <c r="DP170">
        <v>54.255000000000003</v>
      </c>
      <c r="DQ170">
        <v>52.024999999999999</v>
      </c>
      <c r="DR170">
        <v>52.954999999999998</v>
      </c>
      <c r="DS170">
        <v>53.024999999999999</v>
      </c>
      <c r="DT170">
        <v>50.755000000000003</v>
      </c>
      <c r="DU170">
        <v>51.305</v>
      </c>
      <c r="DV170">
        <v>49.604999999999997</v>
      </c>
      <c r="DW170">
        <v>53.484999999999999</v>
      </c>
      <c r="DX170">
        <v>57.23</v>
      </c>
      <c r="DY170">
        <v>52.805</v>
      </c>
      <c r="DZ170">
        <v>51.655000000000001</v>
      </c>
      <c r="EA170">
        <v>48.715000000000003</v>
      </c>
      <c r="EB170">
        <v>52.585000000000001</v>
      </c>
      <c r="EC170">
        <v>54.164999999999999</v>
      </c>
      <c r="ED170">
        <v>56.704999999999998</v>
      </c>
      <c r="EE170">
        <v>56.145000000000003</v>
      </c>
      <c r="EF170">
        <v>56.094999999999999</v>
      </c>
      <c r="EG170">
        <v>57.024999999999999</v>
      </c>
      <c r="EH170">
        <v>54.924999999999997</v>
      </c>
      <c r="EI170">
        <v>55.984999999999999</v>
      </c>
      <c r="EJ170">
        <v>59.314999999999998</v>
      </c>
    </row>
    <row r="171" spans="1:140" x14ac:dyDescent="0.25">
      <c r="A171" t="s">
        <v>170</v>
      </c>
      <c r="B171">
        <f>_xll.BDH($A171,"PX_MID","2007-05-31","","Dir=H","Per=M","Days=A","Dts=H","cols=139;rows=1")</f>
        <v>12.54</v>
      </c>
      <c r="C171">
        <v>12.340999999999999</v>
      </c>
      <c r="D171">
        <v>11.489000000000001</v>
      </c>
      <c r="E171">
        <v>12.068</v>
      </c>
      <c r="F171">
        <v>12.321</v>
      </c>
      <c r="G171">
        <v>12.541</v>
      </c>
      <c r="H171">
        <v>12.353999999999999</v>
      </c>
      <c r="I171">
        <v>11.489000000000001</v>
      </c>
      <c r="J171">
        <v>11.577999999999999</v>
      </c>
      <c r="K171">
        <v>10.894</v>
      </c>
      <c r="L171">
        <v>11.132999999999999</v>
      </c>
      <c r="M171">
        <v>13.86</v>
      </c>
      <c r="N171">
        <v>14.411</v>
      </c>
      <c r="O171">
        <v>15.523</v>
      </c>
      <c r="P171">
        <v>15.666</v>
      </c>
      <c r="Q171">
        <v>14.788</v>
      </c>
      <c r="R171">
        <v>14.423</v>
      </c>
      <c r="S171">
        <v>13.21</v>
      </c>
      <c r="T171">
        <v>12.461</v>
      </c>
      <c r="U171">
        <v>13.739000000000001</v>
      </c>
      <c r="V171">
        <v>14.364000000000001</v>
      </c>
      <c r="W171">
        <v>13.913</v>
      </c>
      <c r="X171">
        <v>15.151</v>
      </c>
      <c r="Y171">
        <v>15.843</v>
      </c>
      <c r="Z171">
        <v>15.958</v>
      </c>
      <c r="AA171">
        <v>17.003</v>
      </c>
      <c r="AB171">
        <v>16.364000000000001</v>
      </c>
      <c r="AC171">
        <v>15.464</v>
      </c>
      <c r="AD171">
        <v>17.468</v>
      </c>
      <c r="AE171">
        <v>19.244</v>
      </c>
      <c r="AF171">
        <v>20.56</v>
      </c>
      <c r="AG171">
        <v>21.699000000000002</v>
      </c>
      <c r="AH171">
        <v>22.417999999999999</v>
      </c>
      <c r="AI171">
        <v>22.94</v>
      </c>
      <c r="AJ171">
        <v>24.724</v>
      </c>
      <c r="AK171">
        <v>25.771000000000001</v>
      </c>
      <c r="AL171">
        <v>25.26</v>
      </c>
      <c r="AM171">
        <v>28.015000000000001</v>
      </c>
      <c r="AN171">
        <v>28.888000000000002</v>
      </c>
      <c r="AO171">
        <v>28.777999999999999</v>
      </c>
      <c r="AP171">
        <v>33.542999999999999</v>
      </c>
      <c r="AQ171">
        <v>31.96</v>
      </c>
      <c r="AR171">
        <v>33.173000000000002</v>
      </c>
      <c r="AS171">
        <v>40.427999999999997</v>
      </c>
      <c r="AT171">
        <v>42.137999999999998</v>
      </c>
      <c r="AU171">
        <v>42.552999999999997</v>
      </c>
      <c r="AV171">
        <v>43.527999999999999</v>
      </c>
      <c r="AW171">
        <v>43.17</v>
      </c>
      <c r="AX171">
        <v>44.343000000000004</v>
      </c>
      <c r="AY171">
        <v>43.588000000000001</v>
      </c>
      <c r="AZ171">
        <v>35.677999999999997</v>
      </c>
      <c r="BA171">
        <v>37.700000000000003</v>
      </c>
      <c r="BB171">
        <v>35.637999999999998</v>
      </c>
      <c r="BC171">
        <v>37.72</v>
      </c>
      <c r="BD171">
        <v>32.99</v>
      </c>
      <c r="BE171">
        <v>35.365000000000002</v>
      </c>
      <c r="BF171">
        <v>41.344999999999999</v>
      </c>
      <c r="BG171">
        <v>36.552999999999997</v>
      </c>
      <c r="BH171">
        <v>36.383000000000003</v>
      </c>
      <c r="BI171">
        <v>41.497999999999998</v>
      </c>
      <c r="BJ171">
        <v>42.674999999999997</v>
      </c>
      <c r="BK171">
        <v>51.67</v>
      </c>
      <c r="BL171">
        <v>50.597999999999999</v>
      </c>
      <c r="BM171">
        <v>51.045000000000002</v>
      </c>
      <c r="BN171">
        <v>53.688000000000002</v>
      </c>
      <c r="BO171">
        <v>43.417999999999999</v>
      </c>
      <c r="BP171">
        <v>43.378</v>
      </c>
      <c r="BQ171">
        <v>45.075000000000003</v>
      </c>
      <c r="BR171">
        <v>44.978000000000002</v>
      </c>
      <c r="BS171">
        <v>42.948</v>
      </c>
      <c r="BT171">
        <v>41.073</v>
      </c>
      <c r="BU171">
        <v>31.9</v>
      </c>
      <c r="BV171">
        <v>33.232999999999997</v>
      </c>
      <c r="BW171">
        <v>33.594999999999999</v>
      </c>
      <c r="BX171">
        <v>35.703000000000003</v>
      </c>
      <c r="BY171">
        <v>35.185000000000002</v>
      </c>
      <c r="BZ171">
        <v>34.82</v>
      </c>
      <c r="CA171">
        <v>32.593000000000004</v>
      </c>
      <c r="CB171">
        <v>32.777999999999999</v>
      </c>
      <c r="CC171">
        <v>32.887999999999998</v>
      </c>
      <c r="CD171">
        <v>32.552999999999997</v>
      </c>
      <c r="CE171">
        <v>34.872999999999998</v>
      </c>
      <c r="CF171">
        <v>37.090000000000003</v>
      </c>
      <c r="CG171">
        <v>40.728000000000002</v>
      </c>
      <c r="CH171">
        <v>40.597999999999999</v>
      </c>
      <c r="CI171">
        <v>42.912999999999997</v>
      </c>
      <c r="CJ171">
        <v>45.122999999999998</v>
      </c>
      <c r="CK171">
        <v>49.622999999999998</v>
      </c>
      <c r="CL171">
        <v>51.088000000000001</v>
      </c>
      <c r="CM171">
        <v>60.45</v>
      </c>
      <c r="CN171">
        <v>64.873000000000005</v>
      </c>
      <c r="CO171">
        <v>63.673000000000002</v>
      </c>
      <c r="CP171">
        <v>62.695</v>
      </c>
      <c r="CQ171">
        <v>66.534999999999997</v>
      </c>
      <c r="CR171">
        <v>71.222999999999999</v>
      </c>
      <c r="CS171">
        <v>63.323</v>
      </c>
      <c r="CT171">
        <v>65.364999999999995</v>
      </c>
      <c r="CU171">
        <v>71.245000000000005</v>
      </c>
      <c r="CV171">
        <v>76.082999999999998</v>
      </c>
      <c r="CW171">
        <v>70.451999999999998</v>
      </c>
      <c r="CX171">
        <v>71.063000000000002</v>
      </c>
      <c r="CY171">
        <v>78.582999999999998</v>
      </c>
      <c r="CZ171">
        <v>81.513000000000005</v>
      </c>
      <c r="DA171">
        <v>78.984999999999999</v>
      </c>
      <c r="DB171">
        <v>78.165000000000006</v>
      </c>
      <c r="DC171">
        <v>86.995000000000005</v>
      </c>
      <c r="DD171">
        <v>88.224999999999994</v>
      </c>
      <c r="DE171">
        <v>106.205</v>
      </c>
      <c r="DF171">
        <v>98.52</v>
      </c>
      <c r="DG171">
        <v>99.74</v>
      </c>
      <c r="DH171">
        <v>114.53</v>
      </c>
      <c r="DI171">
        <v>115.16</v>
      </c>
      <c r="DJ171">
        <v>120.55</v>
      </c>
      <c r="DK171">
        <v>95.215000000000003</v>
      </c>
      <c r="DL171">
        <v>82.855000000000004</v>
      </c>
      <c r="DM171">
        <v>93.71</v>
      </c>
      <c r="DN171">
        <v>96.245000000000005</v>
      </c>
      <c r="DO171">
        <v>94.05</v>
      </c>
      <c r="DP171">
        <v>94.055000000000007</v>
      </c>
      <c r="DQ171">
        <v>109.675</v>
      </c>
      <c r="DR171">
        <v>115.08499999999999</v>
      </c>
      <c r="DS171">
        <v>118.27</v>
      </c>
      <c r="DT171">
        <v>115.16</v>
      </c>
      <c r="DU171">
        <v>113.645</v>
      </c>
      <c r="DV171">
        <v>109.285</v>
      </c>
      <c r="DW171">
        <v>102.22</v>
      </c>
      <c r="DX171">
        <v>117.19</v>
      </c>
      <c r="DY171">
        <v>112.72499999999999</v>
      </c>
      <c r="DZ171">
        <v>126.58499999999999</v>
      </c>
      <c r="EA171">
        <v>133.625</v>
      </c>
      <c r="EB171">
        <v>139.505</v>
      </c>
      <c r="EC171">
        <v>127.395</v>
      </c>
      <c r="ED171">
        <v>137.285</v>
      </c>
      <c r="EE171">
        <v>145.58500000000001</v>
      </c>
      <c r="EF171">
        <v>142.435</v>
      </c>
      <c r="EG171">
        <v>144.22499999999999</v>
      </c>
      <c r="EH171">
        <v>174.11500000000001</v>
      </c>
      <c r="EI171">
        <v>147.58500000000001</v>
      </c>
      <c r="EJ171">
        <v>162.065</v>
      </c>
    </row>
    <row r="172" spans="1:140" x14ac:dyDescent="0.25">
      <c r="A172" t="s">
        <v>171</v>
      </c>
      <c r="B172">
        <f>_xll.BDH($A172,"PX_MID","2007-05-31","","Dir=H","Per=M","Days=A","Dts=H","cols=139;rows=1")</f>
        <v>78.025000000000006</v>
      </c>
      <c r="C172">
        <v>72.56</v>
      </c>
      <c r="D172">
        <v>70.099999999999994</v>
      </c>
      <c r="E172">
        <v>70.614999999999995</v>
      </c>
      <c r="F172">
        <v>75.375</v>
      </c>
      <c r="G172">
        <v>82.81</v>
      </c>
      <c r="H172">
        <v>81.03</v>
      </c>
      <c r="I172">
        <v>81.569999999999993</v>
      </c>
      <c r="J172">
        <v>76.12</v>
      </c>
      <c r="K172">
        <v>74.864999999999995</v>
      </c>
      <c r="L172">
        <v>81.19</v>
      </c>
      <c r="M172">
        <v>85.45</v>
      </c>
      <c r="N172">
        <v>87.93</v>
      </c>
      <c r="O172">
        <v>89.92</v>
      </c>
      <c r="P172">
        <v>78.650000000000006</v>
      </c>
      <c r="Q172">
        <v>75.984999999999999</v>
      </c>
      <c r="R172">
        <v>62.61</v>
      </c>
      <c r="S172">
        <v>54.274999999999999</v>
      </c>
      <c r="T172">
        <v>56.174999999999997</v>
      </c>
      <c r="U172">
        <v>55.604999999999997</v>
      </c>
      <c r="V172">
        <v>54.24</v>
      </c>
      <c r="W172">
        <v>47.17</v>
      </c>
      <c r="X172">
        <v>45.36</v>
      </c>
      <c r="Y172">
        <v>46.155000000000001</v>
      </c>
      <c r="Z172">
        <v>48</v>
      </c>
      <c r="AA172">
        <v>51.274999999999999</v>
      </c>
      <c r="AB172">
        <v>50.875</v>
      </c>
      <c r="AC172">
        <v>50.015000000000001</v>
      </c>
      <c r="AD172">
        <v>49.59</v>
      </c>
      <c r="AE172">
        <v>46.935000000000002</v>
      </c>
      <c r="AF172">
        <v>48.164999999999999</v>
      </c>
      <c r="AG172">
        <v>48.86</v>
      </c>
      <c r="AH172">
        <v>45.61</v>
      </c>
      <c r="AI172">
        <v>43.305</v>
      </c>
      <c r="AJ172">
        <v>43.81</v>
      </c>
      <c r="AK172">
        <v>43.585000000000001</v>
      </c>
      <c r="AL172">
        <v>38.58</v>
      </c>
      <c r="AM172">
        <v>37.965000000000003</v>
      </c>
      <c r="AN172">
        <v>41.825000000000003</v>
      </c>
      <c r="AO172">
        <v>40.715000000000003</v>
      </c>
      <c r="AP172">
        <v>42.57</v>
      </c>
      <c r="AQ172">
        <v>40.82</v>
      </c>
      <c r="AR172">
        <v>39.36</v>
      </c>
      <c r="AS172">
        <v>41.645000000000003</v>
      </c>
      <c r="AT172">
        <v>42.52</v>
      </c>
      <c r="AU172">
        <v>41.784999999999997</v>
      </c>
      <c r="AV172">
        <v>41.225000000000001</v>
      </c>
      <c r="AW172">
        <v>42.164999999999999</v>
      </c>
      <c r="AX172">
        <v>41.854999999999997</v>
      </c>
      <c r="AY172">
        <v>42.835000000000001</v>
      </c>
      <c r="AZ172">
        <v>44.085000000000001</v>
      </c>
      <c r="BA172">
        <v>43.094999999999999</v>
      </c>
      <c r="BB172">
        <v>42.625</v>
      </c>
      <c r="BC172">
        <v>44.405000000000001</v>
      </c>
      <c r="BD172">
        <v>44.295000000000002</v>
      </c>
      <c r="BE172">
        <v>43.375</v>
      </c>
      <c r="BF172">
        <v>39.755000000000003</v>
      </c>
      <c r="BG172">
        <v>39.075000000000003</v>
      </c>
      <c r="BH172">
        <v>39.204999999999998</v>
      </c>
      <c r="BI172">
        <v>39.005000000000003</v>
      </c>
      <c r="BJ172">
        <v>36.965000000000003</v>
      </c>
      <c r="BK172">
        <v>37.625</v>
      </c>
      <c r="BL172">
        <v>39.134999999999998</v>
      </c>
      <c r="BM172">
        <v>36.454999999999998</v>
      </c>
      <c r="BN172">
        <v>35.585000000000001</v>
      </c>
      <c r="BO172">
        <v>35.744999999999997</v>
      </c>
      <c r="BP172">
        <v>30.195</v>
      </c>
      <c r="BQ172">
        <v>29.734999999999999</v>
      </c>
      <c r="BR172">
        <v>31.434999999999999</v>
      </c>
      <c r="BS172">
        <v>30.975000000000001</v>
      </c>
      <c r="BT172">
        <v>34.494999999999997</v>
      </c>
      <c r="BU172">
        <v>37.505000000000003</v>
      </c>
      <c r="BV172">
        <v>31.344999999999999</v>
      </c>
      <c r="BW172">
        <v>30.875</v>
      </c>
      <c r="BX172">
        <v>30.585000000000001</v>
      </c>
      <c r="BY172">
        <v>30.495000000000001</v>
      </c>
      <c r="BZ172">
        <v>29.645</v>
      </c>
      <c r="CA172">
        <v>28.545000000000002</v>
      </c>
      <c r="CB172">
        <v>26.905000000000001</v>
      </c>
      <c r="CC172">
        <v>27.395</v>
      </c>
      <c r="CD172">
        <v>29.004999999999999</v>
      </c>
      <c r="CE172">
        <v>30.405000000000001</v>
      </c>
      <c r="CF172">
        <v>33.564999999999998</v>
      </c>
      <c r="CG172">
        <v>35.034999999999997</v>
      </c>
      <c r="CH172">
        <v>36.825000000000003</v>
      </c>
      <c r="CI172">
        <v>36.475000000000001</v>
      </c>
      <c r="CJ172">
        <v>31.094999999999999</v>
      </c>
      <c r="CK172">
        <v>33.405000000000001</v>
      </c>
      <c r="CL172">
        <v>34.094999999999999</v>
      </c>
      <c r="CM172">
        <v>36.58</v>
      </c>
      <c r="CN172">
        <v>36.174999999999997</v>
      </c>
      <c r="CO172">
        <v>37.085000000000001</v>
      </c>
      <c r="CP172">
        <v>36.034999999999997</v>
      </c>
      <c r="CQ172">
        <v>33.924999999999997</v>
      </c>
      <c r="CR172">
        <v>33.615000000000002</v>
      </c>
      <c r="CS172">
        <v>34.015000000000001</v>
      </c>
      <c r="CT172">
        <v>33.814999999999998</v>
      </c>
      <c r="CU172">
        <v>31.414999999999999</v>
      </c>
      <c r="CV172">
        <v>32.085000000000001</v>
      </c>
      <c r="CW172">
        <v>30.745000000000001</v>
      </c>
      <c r="CX172">
        <v>29.695</v>
      </c>
      <c r="CY172">
        <v>27.925000000000001</v>
      </c>
      <c r="CZ172">
        <v>27.305</v>
      </c>
      <c r="DA172">
        <v>27.774999999999999</v>
      </c>
      <c r="DB172">
        <v>29.555</v>
      </c>
      <c r="DC172">
        <v>31.475000000000001</v>
      </c>
      <c r="DD172">
        <v>35.875</v>
      </c>
      <c r="DE172">
        <v>35.08</v>
      </c>
      <c r="DF172">
        <v>34.26</v>
      </c>
      <c r="DG172">
        <v>36.35</v>
      </c>
      <c r="DH172">
        <v>37.265000000000001</v>
      </c>
      <c r="DI172">
        <v>33.994999999999997</v>
      </c>
      <c r="DJ172">
        <v>33.284999999999997</v>
      </c>
      <c r="DK172">
        <v>34.064999999999998</v>
      </c>
      <c r="DL172">
        <v>32.524999999999999</v>
      </c>
      <c r="DM172">
        <v>35.494999999999997</v>
      </c>
      <c r="DN172">
        <v>35.875</v>
      </c>
      <c r="DO172">
        <v>36.704999999999998</v>
      </c>
      <c r="DP172">
        <v>35.994999999999997</v>
      </c>
      <c r="DQ172">
        <v>34.634999999999998</v>
      </c>
      <c r="DR172">
        <v>36.305</v>
      </c>
      <c r="DS172">
        <v>36.075000000000003</v>
      </c>
      <c r="DT172">
        <v>38.344999999999999</v>
      </c>
      <c r="DU172">
        <v>37.854999999999997</v>
      </c>
      <c r="DV172">
        <v>37.655000000000001</v>
      </c>
      <c r="DW172">
        <v>40.215000000000003</v>
      </c>
      <c r="DX172">
        <v>41.715000000000003</v>
      </c>
      <c r="DY172">
        <v>39.435000000000002</v>
      </c>
      <c r="DZ172">
        <v>38.524999999999999</v>
      </c>
      <c r="EA172">
        <v>37.049999999999997</v>
      </c>
      <c r="EB172">
        <v>38.994999999999997</v>
      </c>
      <c r="EC172">
        <v>39.704999999999998</v>
      </c>
      <c r="ED172">
        <v>41.405000000000001</v>
      </c>
      <c r="EE172">
        <v>42.594999999999999</v>
      </c>
      <c r="EF172">
        <v>42.49</v>
      </c>
      <c r="EG172">
        <v>43.704999999999998</v>
      </c>
      <c r="EH172">
        <v>43.655000000000001</v>
      </c>
      <c r="EI172">
        <v>43.774999999999999</v>
      </c>
      <c r="EJ172">
        <v>46.39</v>
      </c>
    </row>
    <row r="173" spans="1:140" x14ac:dyDescent="0.25">
      <c r="A173" t="s">
        <v>172</v>
      </c>
      <c r="B173">
        <f>_xll.BDH($A173,"PX_MID","2007-05-31","","Dir=H","Per=M","Days=A","Dts=H","cols=139;rows=1")</f>
        <v>43.64</v>
      </c>
      <c r="C173">
        <v>41.31</v>
      </c>
      <c r="D173">
        <v>44.704999999999998</v>
      </c>
      <c r="E173">
        <v>44.204999999999998</v>
      </c>
      <c r="F173">
        <v>47.27</v>
      </c>
      <c r="G173">
        <v>50.634999999999998</v>
      </c>
      <c r="H173">
        <v>46.875</v>
      </c>
      <c r="I173">
        <v>44.72</v>
      </c>
      <c r="J173">
        <v>47.21</v>
      </c>
      <c r="K173">
        <v>39.36</v>
      </c>
      <c r="L173">
        <v>45.104999999999997</v>
      </c>
      <c r="M173">
        <v>46.57</v>
      </c>
      <c r="N173">
        <v>47.045000000000002</v>
      </c>
      <c r="O173">
        <v>43.034999999999997</v>
      </c>
      <c r="P173">
        <v>35.46</v>
      </c>
      <c r="Q173">
        <v>36.115000000000002</v>
      </c>
      <c r="R173">
        <v>34.92</v>
      </c>
      <c r="S173">
        <v>32.71</v>
      </c>
      <c r="T173">
        <v>33.409999999999997</v>
      </c>
      <c r="U173">
        <v>33.24</v>
      </c>
      <c r="V173">
        <v>27.8</v>
      </c>
      <c r="W173">
        <v>27.524999999999999</v>
      </c>
      <c r="X173">
        <v>28.274999999999999</v>
      </c>
      <c r="Y173">
        <v>34.755000000000003</v>
      </c>
      <c r="Z173">
        <v>32.880000000000003</v>
      </c>
      <c r="AA173">
        <v>33.335000000000001</v>
      </c>
      <c r="AB173">
        <v>33.914999999999999</v>
      </c>
      <c r="AC173">
        <v>32.67</v>
      </c>
      <c r="AD173">
        <v>35.134999999999998</v>
      </c>
      <c r="AE173">
        <v>32.24</v>
      </c>
      <c r="AF173">
        <v>31.925000000000001</v>
      </c>
      <c r="AG173">
        <v>34.75</v>
      </c>
      <c r="AH173">
        <v>34.090000000000003</v>
      </c>
      <c r="AI173">
        <v>36.475000000000001</v>
      </c>
      <c r="AJ173">
        <v>36.935000000000002</v>
      </c>
      <c r="AK173">
        <v>40.71</v>
      </c>
      <c r="AL173">
        <v>38.195</v>
      </c>
      <c r="AM173">
        <v>34.505000000000003</v>
      </c>
      <c r="AN173">
        <v>42.625</v>
      </c>
      <c r="AO173">
        <v>39.585000000000001</v>
      </c>
      <c r="AP173">
        <v>46.19</v>
      </c>
      <c r="AQ173">
        <v>49.37</v>
      </c>
      <c r="AR173">
        <v>52.905000000000001</v>
      </c>
      <c r="AS173">
        <v>54.594999999999999</v>
      </c>
      <c r="AT173">
        <v>50.66</v>
      </c>
      <c r="AU173">
        <v>47.795000000000002</v>
      </c>
      <c r="AV173">
        <v>50.134999999999998</v>
      </c>
      <c r="AW173">
        <v>54.26</v>
      </c>
      <c r="AX173">
        <v>52.805</v>
      </c>
      <c r="AY173">
        <v>51.195</v>
      </c>
      <c r="AZ173">
        <v>47.7</v>
      </c>
      <c r="BA173">
        <v>45.494999999999997</v>
      </c>
      <c r="BB173">
        <v>40.54</v>
      </c>
      <c r="BC173">
        <v>45.59</v>
      </c>
      <c r="BD173">
        <v>43.49</v>
      </c>
      <c r="BE173">
        <v>40.97</v>
      </c>
      <c r="BF173">
        <v>44.655000000000001</v>
      </c>
      <c r="BG173">
        <v>43.63</v>
      </c>
      <c r="BH173">
        <v>46.534999999999997</v>
      </c>
      <c r="BI173">
        <v>39.994999999999997</v>
      </c>
      <c r="BJ173">
        <v>38.255000000000003</v>
      </c>
      <c r="BK173">
        <v>38.744999999999997</v>
      </c>
      <c r="BL173">
        <v>35.57</v>
      </c>
      <c r="BM173">
        <v>36.615000000000002</v>
      </c>
      <c r="BN173">
        <v>36.335000000000001</v>
      </c>
      <c r="BO173">
        <v>36.6</v>
      </c>
      <c r="BP173">
        <v>37.424999999999997</v>
      </c>
      <c r="BQ173">
        <v>39.545000000000002</v>
      </c>
      <c r="BR173">
        <v>42.905000000000001</v>
      </c>
      <c r="BS173">
        <v>38.854999999999997</v>
      </c>
      <c r="BT173">
        <v>35.704999999999998</v>
      </c>
      <c r="BU173">
        <v>35.924999999999997</v>
      </c>
      <c r="BV173">
        <v>39.034999999999997</v>
      </c>
      <c r="BW173">
        <v>37.994999999999997</v>
      </c>
      <c r="BX173">
        <v>40.325000000000003</v>
      </c>
      <c r="BY173">
        <v>40.56</v>
      </c>
      <c r="BZ173">
        <v>44.064999999999998</v>
      </c>
      <c r="CA173">
        <v>45.284999999999997</v>
      </c>
      <c r="CB173">
        <v>43.445</v>
      </c>
      <c r="CC173">
        <v>44.244999999999997</v>
      </c>
      <c r="CD173">
        <v>40.865000000000002</v>
      </c>
      <c r="CE173">
        <v>39.505000000000003</v>
      </c>
      <c r="CF173">
        <v>39.625</v>
      </c>
      <c r="CG173">
        <v>41.23</v>
      </c>
      <c r="CH173">
        <v>45.515000000000001</v>
      </c>
      <c r="CI173">
        <v>44.164999999999999</v>
      </c>
      <c r="CJ173">
        <v>43.174999999999997</v>
      </c>
      <c r="CK173">
        <v>41.305</v>
      </c>
      <c r="CL173">
        <v>40.590000000000003</v>
      </c>
      <c r="CM173">
        <v>42.655000000000001</v>
      </c>
      <c r="CN173">
        <v>46.825000000000003</v>
      </c>
      <c r="CO173">
        <v>44.62</v>
      </c>
      <c r="CP173">
        <v>43.825000000000003</v>
      </c>
      <c r="CQ173">
        <v>48.295000000000002</v>
      </c>
      <c r="CR173">
        <v>48.185000000000002</v>
      </c>
      <c r="CS173">
        <v>45.835000000000001</v>
      </c>
      <c r="CT173">
        <v>45.844999999999999</v>
      </c>
      <c r="CU173">
        <v>46.11</v>
      </c>
      <c r="CV173">
        <v>46.884999999999998</v>
      </c>
      <c r="CW173">
        <v>48.975000000000001</v>
      </c>
      <c r="CX173">
        <v>47.034999999999997</v>
      </c>
      <c r="CY173">
        <v>49.78</v>
      </c>
      <c r="CZ173">
        <v>48.545000000000002</v>
      </c>
      <c r="DA173">
        <v>45.104999999999997</v>
      </c>
      <c r="DB173">
        <v>45.085000000000001</v>
      </c>
      <c r="DC173">
        <v>45.784999999999997</v>
      </c>
      <c r="DD173">
        <v>48.8</v>
      </c>
      <c r="DE173">
        <v>49.604999999999997</v>
      </c>
      <c r="DF173">
        <v>48.56</v>
      </c>
      <c r="DG173">
        <v>49.034999999999997</v>
      </c>
      <c r="DH173">
        <v>49.395000000000003</v>
      </c>
      <c r="DI173">
        <v>50.65</v>
      </c>
      <c r="DJ173">
        <v>51.515000000000001</v>
      </c>
      <c r="DK173">
        <v>51.475000000000001</v>
      </c>
      <c r="DL173">
        <v>52.734999999999999</v>
      </c>
      <c r="DM173">
        <v>52.965000000000003</v>
      </c>
      <c r="DN173">
        <v>52.085000000000001</v>
      </c>
      <c r="DO173">
        <v>56.37</v>
      </c>
      <c r="DP173">
        <v>56.494999999999997</v>
      </c>
      <c r="DQ173">
        <v>56.1</v>
      </c>
      <c r="DR173">
        <v>53.375</v>
      </c>
      <c r="DS173">
        <v>56.475000000000001</v>
      </c>
      <c r="DT173">
        <v>58.884999999999998</v>
      </c>
      <c r="DU173">
        <v>56.085000000000001</v>
      </c>
      <c r="DV173">
        <v>59.844999999999999</v>
      </c>
      <c r="DW173">
        <v>58.375</v>
      </c>
      <c r="DX173">
        <v>64.77</v>
      </c>
      <c r="DY173">
        <v>64.7</v>
      </c>
      <c r="DZ173">
        <v>64.944999999999993</v>
      </c>
      <c r="EA173">
        <v>64.944999999999993</v>
      </c>
      <c r="EB173">
        <v>63.284999999999997</v>
      </c>
      <c r="EC173">
        <v>63.865000000000002</v>
      </c>
      <c r="ED173">
        <v>74.484999999999999</v>
      </c>
      <c r="EE173">
        <v>73.114999999999995</v>
      </c>
      <c r="EF173">
        <v>76.165000000000006</v>
      </c>
      <c r="EG173">
        <v>73.275000000000006</v>
      </c>
      <c r="EH173">
        <v>73.534999999999997</v>
      </c>
      <c r="EI173">
        <v>67.185000000000002</v>
      </c>
      <c r="EJ173">
        <v>76.055000000000007</v>
      </c>
    </row>
    <row r="174" spans="1:140" x14ac:dyDescent="0.25">
      <c r="A174" t="s">
        <v>173</v>
      </c>
      <c r="B174">
        <f>_xll.BDH($A174,"PX_MID","2007-05-31","","Dir=H","Per=M","Days=A","Dts=H","cols=139;rows=1")</f>
        <v>22.617999999999999</v>
      </c>
      <c r="C174">
        <v>27.532</v>
      </c>
      <c r="D174">
        <v>25.015999999999998</v>
      </c>
      <c r="E174">
        <v>28.053999999999998</v>
      </c>
      <c r="F174">
        <v>29.977</v>
      </c>
      <c r="G174">
        <v>30.696000000000002</v>
      </c>
      <c r="H174">
        <v>30.673000000000002</v>
      </c>
      <c r="I174">
        <v>29.783999999999999</v>
      </c>
      <c r="J174">
        <v>21.63</v>
      </c>
      <c r="K174">
        <v>21.550999999999998</v>
      </c>
      <c r="L174">
        <v>20.571999999999999</v>
      </c>
      <c r="M174">
        <v>23.751000000000001</v>
      </c>
      <c r="N174">
        <v>22.811</v>
      </c>
      <c r="O174">
        <v>17.295000000000002</v>
      </c>
      <c r="P174">
        <v>18.338999999999999</v>
      </c>
      <c r="Q174">
        <v>16.617999999999999</v>
      </c>
      <c r="R174">
        <v>14.215</v>
      </c>
      <c r="S174">
        <v>8.93</v>
      </c>
      <c r="T174">
        <v>7.9050000000000002</v>
      </c>
      <c r="U174">
        <v>7.7489999999999997</v>
      </c>
      <c r="V174">
        <v>8.4030000000000005</v>
      </c>
      <c r="W174">
        <v>7.4859999999999998</v>
      </c>
      <c r="X174">
        <v>8.5299999999999994</v>
      </c>
      <c r="Y174">
        <v>12.79</v>
      </c>
      <c r="Z174">
        <v>16.279</v>
      </c>
      <c r="AA174">
        <v>14.215</v>
      </c>
      <c r="AB174">
        <v>19.481999999999999</v>
      </c>
      <c r="AC174">
        <v>21.687000000000001</v>
      </c>
      <c r="AD174">
        <v>22.524000000000001</v>
      </c>
      <c r="AE174">
        <v>21.268000000000001</v>
      </c>
      <c r="AF174">
        <v>23.957999999999998</v>
      </c>
      <c r="AG174">
        <v>24.189</v>
      </c>
      <c r="AH174">
        <v>20.14</v>
      </c>
      <c r="AI174">
        <v>20.905999999999999</v>
      </c>
      <c r="AJ174">
        <v>23.46</v>
      </c>
      <c r="AK174">
        <v>22.195</v>
      </c>
      <c r="AL174">
        <v>20.280999999999999</v>
      </c>
      <c r="AM174">
        <v>17.666</v>
      </c>
      <c r="AN174">
        <v>21.334</v>
      </c>
      <c r="AO174">
        <v>21.504000000000001</v>
      </c>
      <c r="AP174">
        <v>26.544</v>
      </c>
      <c r="AQ174">
        <v>27.221</v>
      </c>
      <c r="AR174">
        <v>24.776</v>
      </c>
      <c r="AS174">
        <v>23.591000000000001</v>
      </c>
      <c r="AT174">
        <v>23.667000000000002</v>
      </c>
      <c r="AU174">
        <v>18.692</v>
      </c>
      <c r="AV174">
        <v>21.315000000000001</v>
      </c>
      <c r="AW174">
        <v>23.544</v>
      </c>
      <c r="AX174">
        <v>26.347000000000001</v>
      </c>
      <c r="AY174">
        <v>27.268999999999998</v>
      </c>
      <c r="AZ174">
        <v>29.789000000000001</v>
      </c>
      <c r="BA174">
        <v>28.491</v>
      </c>
      <c r="BB174">
        <v>24.212</v>
      </c>
      <c r="BC174">
        <v>24.681999999999999</v>
      </c>
      <c r="BD174">
        <v>26.158999999999999</v>
      </c>
      <c r="BE174">
        <v>29.004999999999999</v>
      </c>
      <c r="BF174">
        <v>32.365000000000002</v>
      </c>
      <c r="BG174">
        <v>34.03</v>
      </c>
      <c r="BH174">
        <v>33.435000000000002</v>
      </c>
      <c r="BI174">
        <v>42.634999999999998</v>
      </c>
      <c r="BJ174">
        <v>45.895000000000003</v>
      </c>
      <c r="BK174">
        <v>48.075000000000003</v>
      </c>
      <c r="BL174">
        <v>57</v>
      </c>
      <c r="BM174">
        <v>51.375</v>
      </c>
      <c r="BN174">
        <v>57.85</v>
      </c>
      <c r="BO174">
        <v>59.164999999999999</v>
      </c>
      <c r="BP174">
        <v>61.84</v>
      </c>
      <c r="BQ174">
        <v>61.46</v>
      </c>
      <c r="BR174">
        <v>65.23</v>
      </c>
      <c r="BS174">
        <v>63.844999999999999</v>
      </c>
      <c r="BT174">
        <v>60.005000000000003</v>
      </c>
      <c r="BU174">
        <v>55.835000000000001</v>
      </c>
      <c r="BV174">
        <v>57.454999999999998</v>
      </c>
      <c r="BW174">
        <v>60.17</v>
      </c>
      <c r="BX174">
        <v>47.125</v>
      </c>
      <c r="BY174">
        <v>46.765000000000001</v>
      </c>
      <c r="BZ174">
        <v>51.784999999999997</v>
      </c>
      <c r="CA174">
        <v>58.89</v>
      </c>
      <c r="CB174">
        <v>63.68</v>
      </c>
      <c r="CC174">
        <v>69.655000000000001</v>
      </c>
      <c r="CD174">
        <v>64.974999999999994</v>
      </c>
      <c r="CE174">
        <v>78.534999999999997</v>
      </c>
      <c r="CF174">
        <v>72.504999999999995</v>
      </c>
      <c r="CG174">
        <v>70.984999999999999</v>
      </c>
      <c r="CH174">
        <v>73.305000000000007</v>
      </c>
      <c r="CI174">
        <v>78.765000000000001</v>
      </c>
      <c r="CJ174">
        <v>79.44</v>
      </c>
      <c r="CK174">
        <v>85.894999999999996</v>
      </c>
      <c r="CL174">
        <v>87.635000000000005</v>
      </c>
      <c r="CM174">
        <v>84.96</v>
      </c>
      <c r="CN174">
        <v>87.11</v>
      </c>
      <c r="CO174">
        <v>85.38</v>
      </c>
      <c r="CP174">
        <v>85.924999999999997</v>
      </c>
      <c r="CQ174">
        <v>91.754999999999995</v>
      </c>
      <c r="CR174">
        <v>94.114999999999995</v>
      </c>
      <c r="CS174">
        <v>94.22</v>
      </c>
      <c r="CT174">
        <v>107.30500000000001</v>
      </c>
      <c r="CU174">
        <v>109.35</v>
      </c>
      <c r="CV174">
        <v>121.375</v>
      </c>
      <c r="CW174">
        <v>115</v>
      </c>
      <c r="CX174">
        <v>117.66500000000001</v>
      </c>
      <c r="CY174">
        <v>136.20500000000001</v>
      </c>
      <c r="CZ174">
        <v>123.11</v>
      </c>
      <c r="DA174">
        <v>124.295</v>
      </c>
      <c r="DB174">
        <v>100.995</v>
      </c>
      <c r="DC174">
        <v>104.13500000000001</v>
      </c>
      <c r="DD174">
        <v>107.81</v>
      </c>
      <c r="DE174">
        <v>115.755</v>
      </c>
      <c r="DF174">
        <v>111.255</v>
      </c>
      <c r="DG174">
        <v>106.32</v>
      </c>
      <c r="DH174">
        <v>116.64</v>
      </c>
      <c r="DI174">
        <v>109.14</v>
      </c>
      <c r="DJ174">
        <v>116.72499999999999</v>
      </c>
      <c r="DK174">
        <v>129.215</v>
      </c>
      <c r="DL174">
        <v>124.07</v>
      </c>
      <c r="DM174">
        <v>113.285</v>
      </c>
      <c r="DN174">
        <v>121.58499999999999</v>
      </c>
      <c r="DO174">
        <v>119.035</v>
      </c>
      <c r="DP174">
        <v>126.16500000000001</v>
      </c>
      <c r="DQ174">
        <v>133.71</v>
      </c>
      <c r="DR174">
        <v>143.79499999999999</v>
      </c>
      <c r="DS174">
        <v>148.935</v>
      </c>
      <c r="DT174">
        <v>156.47499999999999</v>
      </c>
      <c r="DU174">
        <v>148.36500000000001</v>
      </c>
      <c r="DV174">
        <v>143.93</v>
      </c>
      <c r="DW174">
        <v>124.66500000000001</v>
      </c>
      <c r="DX174">
        <v>122.465</v>
      </c>
      <c r="DY174">
        <v>119.765</v>
      </c>
      <c r="DZ174">
        <v>128.01499999999999</v>
      </c>
      <c r="EA174">
        <v>105.18</v>
      </c>
      <c r="EB174">
        <v>110.41500000000001</v>
      </c>
      <c r="EC174">
        <v>115.13</v>
      </c>
      <c r="ED174">
        <v>121.02</v>
      </c>
      <c r="EE174">
        <v>120.2</v>
      </c>
      <c r="EF174">
        <v>133.845</v>
      </c>
      <c r="EG174">
        <v>130.48500000000001</v>
      </c>
      <c r="EH174">
        <v>130.47499999999999</v>
      </c>
      <c r="EI174">
        <v>125.405</v>
      </c>
      <c r="EJ174">
        <v>120.785</v>
      </c>
    </row>
    <row r="175" spans="1:140" x14ac:dyDescent="0.25">
      <c r="A175" t="s">
        <v>174</v>
      </c>
      <c r="B175">
        <f>_xll.BDH($A175,"PX_MID","2007-05-31","","Dir=H","Per=M","Days=A","Dts=H","cols=139;rows=1")</f>
        <v>17.875</v>
      </c>
      <c r="C175">
        <v>16.475000000000001</v>
      </c>
      <c r="D175">
        <v>14.01</v>
      </c>
      <c r="E175">
        <v>15.39</v>
      </c>
      <c r="F175">
        <v>15.365</v>
      </c>
      <c r="G175">
        <v>15.68</v>
      </c>
      <c r="H175">
        <v>14.234999999999999</v>
      </c>
      <c r="I175">
        <v>14.285</v>
      </c>
      <c r="J175">
        <v>15.125</v>
      </c>
      <c r="K175">
        <v>15.045</v>
      </c>
      <c r="L175">
        <v>16.18</v>
      </c>
      <c r="M175">
        <v>16.815000000000001</v>
      </c>
      <c r="N175">
        <v>16.63</v>
      </c>
      <c r="O175">
        <v>15.35</v>
      </c>
      <c r="P175">
        <v>14.15</v>
      </c>
      <c r="Q175">
        <v>15.765000000000001</v>
      </c>
      <c r="R175">
        <v>15.41</v>
      </c>
      <c r="S175">
        <v>11.525</v>
      </c>
      <c r="T175">
        <v>8.8450000000000006</v>
      </c>
      <c r="U175">
        <v>10.33</v>
      </c>
      <c r="V175">
        <v>8.1050000000000004</v>
      </c>
      <c r="W175">
        <v>6.2549999999999999</v>
      </c>
      <c r="X175">
        <v>5.5049999999999999</v>
      </c>
      <c r="Y175">
        <v>7.12</v>
      </c>
      <c r="Z175">
        <v>7.4950000000000001</v>
      </c>
      <c r="AA175">
        <v>8.34</v>
      </c>
      <c r="AB175">
        <v>8.7949999999999999</v>
      </c>
      <c r="AC175">
        <v>9.9049999999999994</v>
      </c>
      <c r="AD175">
        <v>10.535</v>
      </c>
      <c r="AE175">
        <v>9.56</v>
      </c>
      <c r="AF175">
        <v>10.984999999999999</v>
      </c>
      <c r="AG175">
        <v>11.565</v>
      </c>
      <c r="AH175">
        <v>11.34</v>
      </c>
      <c r="AI175">
        <v>11.285</v>
      </c>
      <c r="AJ175">
        <v>12.68</v>
      </c>
      <c r="AK175">
        <v>15.025</v>
      </c>
      <c r="AL175">
        <v>15.035</v>
      </c>
      <c r="AM175">
        <v>13.91</v>
      </c>
      <c r="AN175">
        <v>15.494999999999999</v>
      </c>
      <c r="AO175">
        <v>15.275</v>
      </c>
      <c r="AP175">
        <v>16.035</v>
      </c>
      <c r="AQ175">
        <v>16.190000000000001</v>
      </c>
      <c r="AR175">
        <v>16.03</v>
      </c>
      <c r="AS175">
        <v>17.414999999999999</v>
      </c>
      <c r="AT175">
        <v>19.215</v>
      </c>
      <c r="AU175">
        <v>19.734999999999999</v>
      </c>
      <c r="AV175">
        <v>20.704999999999998</v>
      </c>
      <c r="AW175">
        <v>21.635000000000002</v>
      </c>
      <c r="AX175">
        <v>21.774999999999999</v>
      </c>
      <c r="AY175">
        <v>21.315000000000001</v>
      </c>
      <c r="AZ175">
        <v>21.265000000000001</v>
      </c>
      <c r="BA175">
        <v>21.475000000000001</v>
      </c>
      <c r="BB175">
        <v>18.64</v>
      </c>
      <c r="BC175">
        <v>22.524999999999999</v>
      </c>
      <c r="BD175">
        <v>24.114999999999998</v>
      </c>
      <c r="BE175">
        <v>24.225000000000001</v>
      </c>
      <c r="BF175">
        <v>26.31</v>
      </c>
      <c r="BG175">
        <v>26.38</v>
      </c>
      <c r="BH175">
        <v>28.795000000000002</v>
      </c>
      <c r="BI175">
        <v>30.344999999999999</v>
      </c>
      <c r="BJ175">
        <v>28.355</v>
      </c>
      <c r="BK175">
        <v>30.574999999999999</v>
      </c>
      <c r="BL175">
        <v>32.744999999999997</v>
      </c>
      <c r="BM175">
        <v>34.130000000000003</v>
      </c>
      <c r="BN175">
        <v>33.234999999999999</v>
      </c>
      <c r="BO175">
        <v>34.479999999999997</v>
      </c>
      <c r="BP175">
        <v>35.185000000000002</v>
      </c>
      <c r="BQ175">
        <v>36.384999999999998</v>
      </c>
      <c r="BR175">
        <v>39.844999999999999</v>
      </c>
      <c r="BS175">
        <v>37.424999999999997</v>
      </c>
      <c r="BT175">
        <v>39.265000000000001</v>
      </c>
      <c r="BU175">
        <v>43.555</v>
      </c>
      <c r="BV175">
        <v>41.895000000000003</v>
      </c>
      <c r="BW175">
        <v>41.94</v>
      </c>
      <c r="BX175">
        <v>42.055</v>
      </c>
      <c r="BY175">
        <v>41.22</v>
      </c>
      <c r="BZ175">
        <v>45.76</v>
      </c>
      <c r="CA175">
        <v>46</v>
      </c>
      <c r="CB175">
        <v>41.905000000000001</v>
      </c>
      <c r="CC175">
        <v>42.115000000000002</v>
      </c>
      <c r="CD175">
        <v>45.645000000000003</v>
      </c>
      <c r="CE175">
        <v>49.094999999999999</v>
      </c>
      <c r="CF175">
        <v>48.524999999999999</v>
      </c>
      <c r="CG175">
        <v>52.314999999999998</v>
      </c>
      <c r="CH175">
        <v>52.354999999999997</v>
      </c>
      <c r="CI175">
        <v>53.265000000000001</v>
      </c>
      <c r="CJ175">
        <v>51.72</v>
      </c>
      <c r="CK175">
        <v>52.704999999999998</v>
      </c>
      <c r="CL175">
        <v>51.56</v>
      </c>
      <c r="CM175">
        <v>58.155000000000001</v>
      </c>
      <c r="CN175">
        <v>59.3</v>
      </c>
      <c r="CO175">
        <v>58.645000000000003</v>
      </c>
      <c r="CP175">
        <v>66.004999999999995</v>
      </c>
      <c r="CQ175">
        <v>65.784999999999997</v>
      </c>
      <c r="CR175">
        <v>67.564999999999998</v>
      </c>
      <c r="CS175">
        <v>65.935000000000002</v>
      </c>
      <c r="CT175">
        <v>70.034999999999997</v>
      </c>
      <c r="CU175">
        <v>65.204999999999998</v>
      </c>
      <c r="CV175">
        <v>73.55</v>
      </c>
      <c r="CW175">
        <v>73.484999999999999</v>
      </c>
      <c r="CX175">
        <v>77.204999999999998</v>
      </c>
      <c r="CY175">
        <v>79.245000000000005</v>
      </c>
      <c r="CZ175">
        <v>83.77</v>
      </c>
      <c r="DA175">
        <v>88.22</v>
      </c>
      <c r="DB175">
        <v>90.674999999999997</v>
      </c>
      <c r="DC175">
        <v>82.12</v>
      </c>
      <c r="DD175">
        <v>93.424999999999997</v>
      </c>
      <c r="DE175">
        <v>84.98</v>
      </c>
      <c r="DF175">
        <v>92.965000000000003</v>
      </c>
      <c r="DG175">
        <v>92.534999999999997</v>
      </c>
      <c r="DH175">
        <v>86.01</v>
      </c>
      <c r="DI175">
        <v>80.545000000000002</v>
      </c>
      <c r="DJ175">
        <v>79.415000000000006</v>
      </c>
      <c r="DK175">
        <v>73.155000000000001</v>
      </c>
      <c r="DL175">
        <v>70.194999999999993</v>
      </c>
      <c r="DM175">
        <v>77.245000000000005</v>
      </c>
      <c r="DN175">
        <v>72.045000000000002</v>
      </c>
      <c r="DO175">
        <v>79.204999999999998</v>
      </c>
      <c r="DP175">
        <v>74.400000000000006</v>
      </c>
      <c r="DQ175">
        <v>75.525000000000006</v>
      </c>
      <c r="DR175">
        <v>77.465000000000003</v>
      </c>
      <c r="DS175">
        <v>78.034999999999997</v>
      </c>
      <c r="DT175">
        <v>79.55</v>
      </c>
      <c r="DU175">
        <v>77.594999999999999</v>
      </c>
      <c r="DV175">
        <v>79.915000000000006</v>
      </c>
      <c r="DW175">
        <v>81.575000000000003</v>
      </c>
      <c r="DX175">
        <v>85.355000000000004</v>
      </c>
      <c r="DY175">
        <v>87.454999999999998</v>
      </c>
      <c r="DZ175">
        <v>83.474999999999994</v>
      </c>
      <c r="EA175">
        <v>85.034999999999997</v>
      </c>
      <c r="EB175">
        <v>87.355000000000004</v>
      </c>
      <c r="EC175">
        <v>89.57</v>
      </c>
      <c r="ED175">
        <v>96.265000000000001</v>
      </c>
      <c r="EE175">
        <v>99.864999999999995</v>
      </c>
      <c r="EF175">
        <v>93.99</v>
      </c>
      <c r="EG175">
        <v>92.204999999999998</v>
      </c>
      <c r="EH175">
        <v>86.644999999999996</v>
      </c>
      <c r="EI175">
        <v>90.055000000000007</v>
      </c>
      <c r="EJ175">
        <v>95.984999999999999</v>
      </c>
    </row>
    <row r="176" spans="1:140" x14ac:dyDescent="0.25">
      <c r="A176" t="s">
        <v>175</v>
      </c>
      <c r="B176">
        <f>_xll.BDH($A176,"PX_MID","2007-05-31","","Dir=H","Per=M","Days=A","Dts=H","cols=139;rows=1")</f>
        <v>8.33</v>
      </c>
      <c r="C176">
        <v>9.42</v>
      </c>
      <c r="D176">
        <v>8.52</v>
      </c>
      <c r="E176">
        <v>7.82</v>
      </c>
      <c r="F176">
        <v>8.5</v>
      </c>
      <c r="G176">
        <v>8.8650000000000002</v>
      </c>
      <c r="H176">
        <v>7.53</v>
      </c>
      <c r="I176">
        <v>6.72</v>
      </c>
      <c r="J176">
        <v>6.63</v>
      </c>
      <c r="K176">
        <v>6.5250000000000004</v>
      </c>
      <c r="L176">
        <v>5.71</v>
      </c>
      <c r="M176">
        <v>8.2799999999999994</v>
      </c>
      <c r="N176">
        <v>6.8100000000000005</v>
      </c>
      <c r="O176">
        <v>4.83</v>
      </c>
      <c r="P176">
        <v>4.8250000000000002</v>
      </c>
      <c r="Q176">
        <v>4.49</v>
      </c>
      <c r="R176">
        <v>5.0549999999999997</v>
      </c>
      <c r="S176">
        <v>2.1949999999999998</v>
      </c>
      <c r="T176">
        <v>2.6850000000000001</v>
      </c>
      <c r="U176">
        <v>2.2650000000000001</v>
      </c>
      <c r="V176">
        <v>1.875</v>
      </c>
      <c r="W176">
        <v>1.98</v>
      </c>
      <c r="X176">
        <v>2.64</v>
      </c>
      <c r="Y176">
        <v>5.92</v>
      </c>
      <c r="Z176">
        <v>5.7350000000000003</v>
      </c>
      <c r="AA176">
        <v>6.0650000000000004</v>
      </c>
      <c r="AB176">
        <v>7.9950000000000001</v>
      </c>
      <c r="AC176">
        <v>7.5949999999999998</v>
      </c>
      <c r="AD176">
        <v>7.2149999999999999</v>
      </c>
      <c r="AE176">
        <v>7.0149999999999997</v>
      </c>
      <c r="AF176">
        <v>8.9</v>
      </c>
      <c r="AG176">
        <v>9.99</v>
      </c>
      <c r="AH176">
        <v>10.845000000000001</v>
      </c>
      <c r="AI176">
        <v>11.73</v>
      </c>
      <c r="AJ176">
        <v>12.57</v>
      </c>
      <c r="AK176">
        <v>13.025</v>
      </c>
      <c r="AL176">
        <v>11.72</v>
      </c>
      <c r="AM176">
        <v>10.07</v>
      </c>
      <c r="AN176">
        <v>12.77</v>
      </c>
      <c r="AO176">
        <v>11.29</v>
      </c>
      <c r="AP176">
        <v>12.244999999999999</v>
      </c>
      <c r="AQ176">
        <v>14.14</v>
      </c>
      <c r="AR176">
        <v>15.93</v>
      </c>
      <c r="AS176">
        <v>16.795000000000002</v>
      </c>
      <c r="AT176">
        <v>15.935</v>
      </c>
      <c r="AU176">
        <v>15.065</v>
      </c>
      <c r="AV176">
        <v>14.904999999999999</v>
      </c>
      <c r="AW176">
        <v>15.455</v>
      </c>
      <c r="AX176">
        <v>14.904999999999999</v>
      </c>
      <c r="AY176">
        <v>13.795</v>
      </c>
      <c r="AZ176">
        <v>12.22</v>
      </c>
      <c r="BA176">
        <v>11.115</v>
      </c>
      <c r="BB176">
        <v>9.6649999999999991</v>
      </c>
      <c r="BC176">
        <v>11.685</v>
      </c>
      <c r="BD176">
        <v>10.595000000000001</v>
      </c>
      <c r="BE176">
        <v>10.755000000000001</v>
      </c>
      <c r="BF176">
        <v>12.414999999999999</v>
      </c>
      <c r="BG176">
        <v>12.375</v>
      </c>
      <c r="BH176">
        <v>12.475</v>
      </c>
      <c r="BI176">
        <v>11.265000000000001</v>
      </c>
      <c r="BJ176">
        <v>10.585000000000001</v>
      </c>
      <c r="BK176">
        <v>9.5850000000000009</v>
      </c>
      <c r="BL176">
        <v>9.2349999999999994</v>
      </c>
      <c r="BM176">
        <v>9.3450000000000006</v>
      </c>
      <c r="BN176">
        <v>9.8550000000000004</v>
      </c>
      <c r="BO176">
        <v>11.164999999999999</v>
      </c>
      <c r="BP176">
        <v>11.445</v>
      </c>
      <c r="BQ176">
        <v>12.955</v>
      </c>
      <c r="BR176">
        <v>12.955</v>
      </c>
      <c r="BS176">
        <v>12.605</v>
      </c>
      <c r="BT176">
        <v>13.145</v>
      </c>
      <c r="BU176">
        <v>13.705</v>
      </c>
      <c r="BV176">
        <v>15.685</v>
      </c>
      <c r="BW176">
        <v>15.455</v>
      </c>
      <c r="BX176">
        <v>16.885000000000002</v>
      </c>
      <c r="BY176">
        <v>16.175000000000001</v>
      </c>
      <c r="BZ176">
        <v>16.864999999999998</v>
      </c>
      <c r="CA176">
        <v>17.114999999999998</v>
      </c>
      <c r="CB176">
        <v>17.074999999999999</v>
      </c>
      <c r="CC176">
        <v>15.414999999999999</v>
      </c>
      <c r="CD176">
        <v>14.955</v>
      </c>
      <c r="CE176">
        <v>15.385</v>
      </c>
      <c r="CF176">
        <v>15.595000000000001</v>
      </c>
      <c r="CG176">
        <v>16.145</v>
      </c>
      <c r="CH176">
        <v>16.434999999999999</v>
      </c>
      <c r="CI176">
        <v>17.234999999999999</v>
      </c>
      <c r="CJ176">
        <v>17.035</v>
      </c>
      <c r="CK176">
        <v>17.405000000000001</v>
      </c>
      <c r="CL176">
        <v>14.785</v>
      </c>
      <c r="CM176">
        <v>14.085000000000001</v>
      </c>
      <c r="CN176">
        <v>15.725</v>
      </c>
      <c r="CO176">
        <v>15.494999999999999</v>
      </c>
      <c r="CP176">
        <v>14.705</v>
      </c>
      <c r="CQ176">
        <v>16.335000000000001</v>
      </c>
      <c r="CR176">
        <v>16.145</v>
      </c>
      <c r="CS176">
        <v>15.805</v>
      </c>
      <c r="CT176">
        <v>15.175000000000001</v>
      </c>
      <c r="CU176">
        <v>15.015000000000001</v>
      </c>
      <c r="CV176">
        <v>14.824999999999999</v>
      </c>
      <c r="CW176">
        <v>13.865</v>
      </c>
      <c r="CX176">
        <v>13.565</v>
      </c>
      <c r="CY176">
        <v>14.815</v>
      </c>
      <c r="CZ176">
        <v>14.324999999999999</v>
      </c>
      <c r="DA176">
        <v>14.085000000000001</v>
      </c>
      <c r="DB176">
        <v>11.895</v>
      </c>
      <c r="DC176">
        <v>12.525</v>
      </c>
      <c r="DD176">
        <v>13.494999999999999</v>
      </c>
      <c r="DE176">
        <v>13.565</v>
      </c>
      <c r="DF176">
        <v>13.484999999999999</v>
      </c>
      <c r="DG176">
        <v>12.565</v>
      </c>
      <c r="DH176">
        <v>12.654999999999999</v>
      </c>
      <c r="DI176">
        <v>12.595000000000001</v>
      </c>
      <c r="DJ176">
        <v>12.065</v>
      </c>
      <c r="DK176">
        <v>11.744999999999999</v>
      </c>
      <c r="DL176">
        <v>11.965</v>
      </c>
      <c r="DM176">
        <v>12.135</v>
      </c>
      <c r="DN176">
        <v>12.355</v>
      </c>
      <c r="DO176">
        <v>12.545</v>
      </c>
      <c r="DP176">
        <v>11.635</v>
      </c>
      <c r="DQ176">
        <v>11.475</v>
      </c>
      <c r="DR176">
        <v>11.115</v>
      </c>
      <c r="DS176">
        <v>11.215</v>
      </c>
      <c r="DT176">
        <v>11.225</v>
      </c>
      <c r="DU176">
        <v>11.035</v>
      </c>
      <c r="DV176">
        <v>11.965</v>
      </c>
      <c r="DW176">
        <v>12.275</v>
      </c>
      <c r="DX176">
        <v>12.525</v>
      </c>
      <c r="DY176">
        <v>12.494999999999999</v>
      </c>
      <c r="DZ176">
        <v>10.984999999999999</v>
      </c>
      <c r="EA176">
        <v>10.605</v>
      </c>
      <c r="EB176">
        <v>11.085000000000001</v>
      </c>
      <c r="EC176">
        <v>11.244999999999999</v>
      </c>
      <c r="ED176">
        <v>11.555</v>
      </c>
      <c r="EE176">
        <v>11.074999999999999</v>
      </c>
      <c r="EF176">
        <v>10.045</v>
      </c>
      <c r="EG176">
        <v>9.4749999999999996</v>
      </c>
      <c r="EH176">
        <v>9.2449999999999992</v>
      </c>
      <c r="EI176">
        <v>9.5449999999999999</v>
      </c>
      <c r="EJ176">
        <v>9.4149999999999991</v>
      </c>
    </row>
    <row r="177" spans="1:140" x14ac:dyDescent="0.25">
      <c r="A177" t="s">
        <v>176</v>
      </c>
      <c r="B177" t="str">
        <f>_xll.BDH($A177,"PX_MID","2007-05-31","","Dir=H","Per=M","Days=A","Dts=H","cols=139;rows=1")</f>
        <v>#N/A N/A</v>
      </c>
      <c r="C177" t="s">
        <v>506</v>
      </c>
      <c r="D177" t="s">
        <v>506</v>
      </c>
      <c r="E177" t="s">
        <v>506</v>
      </c>
      <c r="F177" t="s">
        <v>506</v>
      </c>
      <c r="G177" t="s">
        <v>506</v>
      </c>
      <c r="H177" t="s">
        <v>506</v>
      </c>
      <c r="I177" t="s">
        <v>506</v>
      </c>
      <c r="J177" t="s">
        <v>506</v>
      </c>
      <c r="K177" t="s">
        <v>506</v>
      </c>
      <c r="L177" t="s">
        <v>506</v>
      </c>
      <c r="M177" t="s">
        <v>506</v>
      </c>
      <c r="N177" t="s">
        <v>506</v>
      </c>
      <c r="O177" t="s">
        <v>506</v>
      </c>
      <c r="P177" t="s">
        <v>506</v>
      </c>
      <c r="Q177" t="s">
        <v>506</v>
      </c>
      <c r="R177" t="s">
        <v>506</v>
      </c>
      <c r="S177" t="s">
        <v>506</v>
      </c>
      <c r="T177" t="s">
        <v>506</v>
      </c>
      <c r="U177" t="s">
        <v>506</v>
      </c>
      <c r="V177" t="s">
        <v>506</v>
      </c>
      <c r="W177" t="s">
        <v>506</v>
      </c>
      <c r="X177" t="s">
        <v>506</v>
      </c>
      <c r="Y177" t="s">
        <v>506</v>
      </c>
      <c r="Z177" t="s">
        <v>506</v>
      </c>
      <c r="AA177" t="s">
        <v>506</v>
      </c>
      <c r="AB177" t="s">
        <v>506</v>
      </c>
      <c r="AC177" t="s">
        <v>506</v>
      </c>
      <c r="AD177" t="s">
        <v>506</v>
      </c>
      <c r="AE177" t="s">
        <v>506</v>
      </c>
      <c r="AF177" t="s">
        <v>506</v>
      </c>
      <c r="AG177" t="s">
        <v>506</v>
      </c>
      <c r="AH177" t="s">
        <v>506</v>
      </c>
      <c r="AI177" t="s">
        <v>506</v>
      </c>
      <c r="AJ177" t="s">
        <v>506</v>
      </c>
      <c r="AK177" t="s">
        <v>506</v>
      </c>
      <c r="AL177" t="s">
        <v>506</v>
      </c>
      <c r="AM177" t="s">
        <v>506</v>
      </c>
      <c r="AN177" t="s">
        <v>506</v>
      </c>
      <c r="AO177" t="s">
        <v>506</v>
      </c>
      <c r="AP177" t="s">
        <v>506</v>
      </c>
      <c r="AQ177" t="s">
        <v>506</v>
      </c>
      <c r="AR177" t="s">
        <v>506</v>
      </c>
      <c r="AS177" t="s">
        <v>506</v>
      </c>
      <c r="AT177" t="s">
        <v>506</v>
      </c>
      <c r="AU177" t="s">
        <v>506</v>
      </c>
      <c r="AV177" t="s">
        <v>506</v>
      </c>
      <c r="AW177" t="s">
        <v>506</v>
      </c>
      <c r="AX177" t="s">
        <v>506</v>
      </c>
      <c r="AY177" t="s">
        <v>506</v>
      </c>
      <c r="AZ177" t="s">
        <v>506</v>
      </c>
      <c r="BA177" t="s">
        <v>506</v>
      </c>
      <c r="BB177" t="s">
        <v>506</v>
      </c>
      <c r="BC177" t="s">
        <v>506</v>
      </c>
      <c r="BD177" t="s">
        <v>506</v>
      </c>
      <c r="BE177" t="s">
        <v>506</v>
      </c>
      <c r="BF177" t="s">
        <v>506</v>
      </c>
      <c r="BG177" t="s">
        <v>506</v>
      </c>
      <c r="BH177" t="s">
        <v>506</v>
      </c>
      <c r="BI177" t="s">
        <v>506</v>
      </c>
      <c r="BJ177" t="s">
        <v>506</v>
      </c>
      <c r="BK177" t="s">
        <v>506</v>
      </c>
      <c r="BL177" t="s">
        <v>506</v>
      </c>
      <c r="BM177" t="s">
        <v>506</v>
      </c>
      <c r="BN177" t="s">
        <v>506</v>
      </c>
      <c r="BO177">
        <v>17.015000000000001</v>
      </c>
      <c r="BP177">
        <v>17.989999999999998</v>
      </c>
      <c r="BQ177">
        <v>19.135000000000002</v>
      </c>
      <c r="BR177">
        <v>22.414999999999999</v>
      </c>
      <c r="BS177">
        <v>22.72</v>
      </c>
      <c r="BT177">
        <v>26.79</v>
      </c>
      <c r="BU177">
        <v>26.27</v>
      </c>
      <c r="BV177">
        <v>33.774999999999999</v>
      </c>
      <c r="BW177">
        <v>33.314999999999998</v>
      </c>
      <c r="BX177">
        <v>38.225000000000001</v>
      </c>
      <c r="BY177">
        <v>40.26</v>
      </c>
      <c r="BZ177">
        <v>42.645000000000003</v>
      </c>
      <c r="CA177">
        <v>51.62</v>
      </c>
      <c r="CB177">
        <v>49.734999999999999</v>
      </c>
      <c r="CC177">
        <v>52.844999999999999</v>
      </c>
      <c r="CD177">
        <v>51.99</v>
      </c>
      <c r="CE177">
        <v>64.31</v>
      </c>
      <c r="CF177">
        <v>67.325000000000003</v>
      </c>
      <c r="CG177">
        <v>71.944999999999993</v>
      </c>
      <c r="CH177">
        <v>75.510000000000005</v>
      </c>
      <c r="CI177">
        <v>88.82</v>
      </c>
      <c r="CJ177">
        <v>82.234999999999999</v>
      </c>
      <c r="CK177">
        <v>86.344999999999999</v>
      </c>
      <c r="CL177">
        <v>74.784999999999997</v>
      </c>
      <c r="CM177">
        <v>68.42</v>
      </c>
      <c r="CN177">
        <v>56.405000000000001</v>
      </c>
      <c r="CO177">
        <v>59.805</v>
      </c>
      <c r="CP177">
        <v>68.98</v>
      </c>
      <c r="CQ177">
        <v>71.204999999999998</v>
      </c>
      <c r="CR177">
        <v>76.834999999999994</v>
      </c>
      <c r="CS177">
        <v>82.57</v>
      </c>
      <c r="CT177">
        <v>77.814999999999998</v>
      </c>
      <c r="CU177">
        <v>75.36</v>
      </c>
      <c r="CV177">
        <v>67.314999999999998</v>
      </c>
      <c r="CW177">
        <v>68.27</v>
      </c>
      <c r="CX177">
        <v>64.599999999999994</v>
      </c>
      <c r="CY177">
        <v>73.834999999999994</v>
      </c>
      <c r="CZ177">
        <v>78.004999999999995</v>
      </c>
      <c r="DA177">
        <v>66.875</v>
      </c>
      <c r="DB177">
        <v>75.555000000000007</v>
      </c>
      <c r="DC177">
        <v>71.254999999999995</v>
      </c>
      <c r="DD177">
        <v>77.174999999999997</v>
      </c>
      <c r="DE177">
        <v>86.57</v>
      </c>
      <c r="DF177">
        <v>90.965000000000003</v>
      </c>
      <c r="DG177">
        <v>91.21</v>
      </c>
      <c r="DH177">
        <v>87.79</v>
      </c>
      <c r="DI177">
        <v>95.245000000000005</v>
      </c>
      <c r="DJ177">
        <v>96.55</v>
      </c>
      <c r="DK177">
        <v>91.284999999999997</v>
      </c>
      <c r="DL177">
        <v>107.83499999999999</v>
      </c>
      <c r="DM177">
        <v>101.065</v>
      </c>
      <c r="DN177">
        <v>105.18</v>
      </c>
      <c r="DO177">
        <v>100.83499999999999</v>
      </c>
      <c r="DP177">
        <v>103.715</v>
      </c>
      <c r="DQ177">
        <v>99.85</v>
      </c>
      <c r="DR177">
        <v>92.754999999999995</v>
      </c>
      <c r="DS177">
        <v>88.795000000000002</v>
      </c>
      <c r="DT177">
        <v>95.89</v>
      </c>
      <c r="DU177">
        <v>90.745000000000005</v>
      </c>
      <c r="DV177">
        <v>97.995000000000005</v>
      </c>
      <c r="DW177">
        <v>107.205</v>
      </c>
      <c r="DX177">
        <v>109.325</v>
      </c>
      <c r="DY177">
        <v>126.255</v>
      </c>
      <c r="DZ177">
        <v>125.52500000000001</v>
      </c>
      <c r="EA177">
        <v>124.655</v>
      </c>
      <c r="EB177">
        <v>126.515</v>
      </c>
      <c r="EC177">
        <v>128.44</v>
      </c>
      <c r="ED177">
        <v>120.755</v>
      </c>
      <c r="EE177">
        <v>131.595</v>
      </c>
      <c r="EF177">
        <v>131.97</v>
      </c>
      <c r="EG177">
        <v>121.09</v>
      </c>
      <c r="EH177">
        <v>135.215</v>
      </c>
      <c r="EI177">
        <v>112.35</v>
      </c>
      <c r="EJ177">
        <v>110.47</v>
      </c>
    </row>
    <row r="178" spans="1:140" x14ac:dyDescent="0.25">
      <c r="A178" t="s">
        <v>177</v>
      </c>
      <c r="B178">
        <f>_xll.BDH($A178,"PX_MID","2007-05-31","","Dir=H","Per=M","Days=A","Dts=H","cols=139;rows=1")</f>
        <v>21.657499999999999</v>
      </c>
      <c r="C178">
        <v>20.94</v>
      </c>
      <c r="D178">
        <v>22.54</v>
      </c>
      <c r="E178">
        <v>22.767499999999998</v>
      </c>
      <c r="F178">
        <v>22.717500000000001</v>
      </c>
      <c r="G178">
        <v>22.23</v>
      </c>
      <c r="H178">
        <v>19.815000000000001</v>
      </c>
      <c r="I178">
        <v>20.192499999999999</v>
      </c>
      <c r="J178">
        <v>20.16</v>
      </c>
      <c r="K178">
        <v>20.344999999999999</v>
      </c>
      <c r="L178">
        <v>22.942499999999999</v>
      </c>
      <c r="M178">
        <v>24.4</v>
      </c>
      <c r="N178">
        <v>24.69</v>
      </c>
      <c r="O178">
        <v>21.57</v>
      </c>
      <c r="P178">
        <v>24.442499999999999</v>
      </c>
      <c r="Q178">
        <v>25.98</v>
      </c>
      <c r="R178">
        <v>24.69</v>
      </c>
      <c r="S178">
        <v>20.142499999999998</v>
      </c>
      <c r="T178">
        <v>19.254999999999999</v>
      </c>
      <c r="U178">
        <v>17.387499999999999</v>
      </c>
      <c r="V178">
        <v>17.03</v>
      </c>
      <c r="W178">
        <v>15.057499999999999</v>
      </c>
      <c r="X178">
        <v>16.077500000000001</v>
      </c>
      <c r="Y178">
        <v>19.177499999999998</v>
      </c>
      <c r="Z178">
        <v>16.59</v>
      </c>
      <c r="AA178">
        <v>16.592500000000001</v>
      </c>
      <c r="AB178">
        <v>17.774999999999999</v>
      </c>
      <c r="AC178">
        <v>18.100000000000001</v>
      </c>
      <c r="AD178">
        <v>19.3475</v>
      </c>
      <c r="AE178">
        <v>17.239999999999998</v>
      </c>
      <c r="AF178">
        <v>18.537500000000001</v>
      </c>
      <c r="AG178">
        <v>20.81</v>
      </c>
      <c r="AH178">
        <v>20.745000000000001</v>
      </c>
      <c r="AI178">
        <v>22.17</v>
      </c>
      <c r="AJ178">
        <v>23.995000000000001</v>
      </c>
      <c r="AK178">
        <v>27.327500000000001</v>
      </c>
      <c r="AL178">
        <v>25.21</v>
      </c>
      <c r="AM178">
        <v>25.107500000000002</v>
      </c>
      <c r="AN178">
        <v>24.535</v>
      </c>
      <c r="AO178">
        <v>22.6325</v>
      </c>
      <c r="AP178">
        <v>26.5975</v>
      </c>
      <c r="AQ178">
        <v>25.7425</v>
      </c>
      <c r="AR178">
        <v>26.7775</v>
      </c>
      <c r="AS178">
        <v>29.967500000000001</v>
      </c>
      <c r="AT178">
        <v>29.024999999999999</v>
      </c>
      <c r="AU178">
        <v>31.07</v>
      </c>
      <c r="AV178">
        <v>32.412500000000001</v>
      </c>
      <c r="AW178">
        <v>33.547499999999999</v>
      </c>
      <c r="AX178">
        <v>33.159999999999997</v>
      </c>
      <c r="AY178">
        <v>35.994999999999997</v>
      </c>
      <c r="AZ178">
        <v>33.645000000000003</v>
      </c>
      <c r="BA178">
        <v>33.479999999999997</v>
      </c>
      <c r="BB178">
        <v>33.29</v>
      </c>
      <c r="BC178">
        <v>38.094999999999999</v>
      </c>
      <c r="BD178">
        <v>41.634999999999998</v>
      </c>
      <c r="BE178">
        <v>43.615000000000002</v>
      </c>
      <c r="BF178">
        <v>46.69</v>
      </c>
      <c r="BG178">
        <v>52.66</v>
      </c>
      <c r="BH178">
        <v>54.104999999999997</v>
      </c>
      <c r="BI178">
        <v>46.814999999999998</v>
      </c>
      <c r="BJ178">
        <v>44.23</v>
      </c>
      <c r="BK178">
        <v>40.314999999999998</v>
      </c>
      <c r="BL178">
        <v>43.09</v>
      </c>
      <c r="BM178">
        <v>43.09</v>
      </c>
      <c r="BN178">
        <v>42.954999999999998</v>
      </c>
      <c r="BO178">
        <v>44.715000000000003</v>
      </c>
      <c r="BP178">
        <v>41.784999999999997</v>
      </c>
      <c r="BQ178">
        <v>46.685000000000002</v>
      </c>
      <c r="BR178">
        <v>49.7</v>
      </c>
      <c r="BS178">
        <v>51.62</v>
      </c>
      <c r="BT178">
        <v>51.32</v>
      </c>
      <c r="BU178">
        <v>49.045000000000002</v>
      </c>
      <c r="BV178">
        <v>52.19</v>
      </c>
      <c r="BW178">
        <v>45.84</v>
      </c>
      <c r="BX178">
        <v>49.02</v>
      </c>
      <c r="BY178">
        <v>44.005000000000003</v>
      </c>
      <c r="BZ178">
        <v>50.265000000000001</v>
      </c>
      <c r="CA178">
        <v>49.795000000000002</v>
      </c>
      <c r="CB178">
        <v>46.534999999999997</v>
      </c>
      <c r="CC178">
        <v>47.505000000000003</v>
      </c>
      <c r="CD178">
        <v>43.924999999999997</v>
      </c>
      <c r="CE178">
        <v>47.174999999999997</v>
      </c>
      <c r="CF178">
        <v>49.31</v>
      </c>
      <c r="CG178">
        <v>50.075000000000003</v>
      </c>
      <c r="CH178">
        <v>48.744999999999997</v>
      </c>
      <c r="CI178">
        <v>49.494999999999997</v>
      </c>
      <c r="CJ178">
        <v>44.354999999999997</v>
      </c>
      <c r="CK178">
        <v>45.274999999999999</v>
      </c>
      <c r="CL178">
        <v>44.905000000000001</v>
      </c>
      <c r="CM178">
        <v>44.034999999999997</v>
      </c>
      <c r="CN178">
        <v>45.204999999999998</v>
      </c>
      <c r="CO178">
        <v>47.575000000000003</v>
      </c>
      <c r="CP178">
        <v>44.405000000000001</v>
      </c>
      <c r="CQ178">
        <v>41.545000000000002</v>
      </c>
      <c r="CR178">
        <v>41.435000000000002</v>
      </c>
      <c r="CS178">
        <v>42.625</v>
      </c>
      <c r="CT178">
        <v>41.515000000000001</v>
      </c>
      <c r="CU178">
        <v>42.174999999999997</v>
      </c>
      <c r="CV178">
        <v>41.865000000000002</v>
      </c>
      <c r="CW178">
        <v>38.545000000000002</v>
      </c>
      <c r="CX178">
        <v>36.6</v>
      </c>
      <c r="CY178">
        <v>39.155000000000001</v>
      </c>
      <c r="CZ178">
        <v>40.575000000000003</v>
      </c>
      <c r="DA178">
        <v>40.805</v>
      </c>
      <c r="DB178">
        <v>40.555</v>
      </c>
      <c r="DC178">
        <v>45.3</v>
      </c>
      <c r="DD178">
        <v>48.984999999999999</v>
      </c>
      <c r="DE178">
        <v>46.795000000000002</v>
      </c>
      <c r="DF178">
        <v>46.024999999999999</v>
      </c>
      <c r="DG178">
        <v>44.384999999999998</v>
      </c>
      <c r="DH178">
        <v>42.75</v>
      </c>
      <c r="DI178">
        <v>43.11</v>
      </c>
      <c r="DJ178">
        <v>41.774999999999999</v>
      </c>
      <c r="DK178">
        <v>38.994999999999997</v>
      </c>
      <c r="DL178">
        <v>47.41</v>
      </c>
      <c r="DM178">
        <v>46.984999999999999</v>
      </c>
      <c r="DN178">
        <v>49.674999999999997</v>
      </c>
      <c r="DO178">
        <v>50.024999999999999</v>
      </c>
      <c r="DP178">
        <v>51.505000000000003</v>
      </c>
      <c r="DQ178">
        <v>44.685000000000002</v>
      </c>
      <c r="DR178">
        <v>43.164999999999999</v>
      </c>
      <c r="DS178">
        <v>43.534999999999997</v>
      </c>
      <c r="DT178">
        <v>42.975000000000001</v>
      </c>
      <c r="DU178">
        <v>42.664999999999999</v>
      </c>
      <c r="DV178">
        <v>45.585000000000001</v>
      </c>
      <c r="DW178">
        <v>46.975000000000001</v>
      </c>
      <c r="DX178">
        <v>52.375</v>
      </c>
      <c r="DY178">
        <v>54.695</v>
      </c>
      <c r="DZ178">
        <v>54.965000000000003</v>
      </c>
      <c r="EA178">
        <v>54.725000000000001</v>
      </c>
      <c r="EB178">
        <v>54.575000000000003</v>
      </c>
      <c r="EC178">
        <v>49.984999999999999</v>
      </c>
      <c r="ED178">
        <v>53.234999999999999</v>
      </c>
      <c r="EE178">
        <v>48.134999999999998</v>
      </c>
      <c r="EF178">
        <v>56.935000000000002</v>
      </c>
      <c r="EG178">
        <v>58.365000000000002</v>
      </c>
      <c r="EH178">
        <v>58.015000000000001</v>
      </c>
      <c r="EI178">
        <v>51.414999999999999</v>
      </c>
      <c r="EJ178">
        <v>59.255000000000003</v>
      </c>
    </row>
    <row r="179" spans="1:140" x14ac:dyDescent="0.25">
      <c r="A179" t="s">
        <v>178</v>
      </c>
      <c r="B179" t="str">
        <f>_xll.BDH($A179,"PX_MID","2007-05-31","","Dir=H","Per=M","Days=A","Dts=H","cols=139;rows=1")</f>
        <v>#N/A N/A</v>
      </c>
      <c r="C179" t="s">
        <v>506</v>
      </c>
      <c r="D179" t="s">
        <v>506</v>
      </c>
      <c r="E179" t="s">
        <v>506</v>
      </c>
      <c r="F179" t="s">
        <v>506</v>
      </c>
      <c r="G179" t="s">
        <v>506</v>
      </c>
      <c r="H179" t="s">
        <v>506</v>
      </c>
      <c r="I179" t="s">
        <v>506</v>
      </c>
      <c r="J179" t="s">
        <v>506</v>
      </c>
      <c r="K179" t="s">
        <v>506</v>
      </c>
      <c r="L179" t="s">
        <v>506</v>
      </c>
      <c r="M179" t="s">
        <v>506</v>
      </c>
      <c r="N179" t="s">
        <v>506</v>
      </c>
      <c r="O179" t="s">
        <v>506</v>
      </c>
      <c r="P179" t="s">
        <v>506</v>
      </c>
      <c r="Q179" t="s">
        <v>506</v>
      </c>
      <c r="R179" t="s">
        <v>506</v>
      </c>
      <c r="S179" t="s">
        <v>506</v>
      </c>
      <c r="T179" t="s">
        <v>506</v>
      </c>
      <c r="U179" t="s">
        <v>506</v>
      </c>
      <c r="V179" t="s">
        <v>506</v>
      </c>
      <c r="W179" t="s">
        <v>506</v>
      </c>
      <c r="X179" t="s">
        <v>506</v>
      </c>
      <c r="Y179" t="s">
        <v>506</v>
      </c>
      <c r="Z179" t="s">
        <v>506</v>
      </c>
      <c r="AA179" t="s">
        <v>506</v>
      </c>
      <c r="AB179" t="s">
        <v>506</v>
      </c>
      <c r="AC179" t="s">
        <v>506</v>
      </c>
      <c r="AD179" t="s">
        <v>506</v>
      </c>
      <c r="AE179" t="s">
        <v>506</v>
      </c>
      <c r="AF179" t="s">
        <v>506</v>
      </c>
      <c r="AG179" t="s">
        <v>506</v>
      </c>
      <c r="AH179" t="s">
        <v>506</v>
      </c>
      <c r="AI179" t="s">
        <v>506</v>
      </c>
      <c r="AJ179" t="s">
        <v>506</v>
      </c>
      <c r="AK179" t="s">
        <v>506</v>
      </c>
      <c r="AL179" t="s">
        <v>506</v>
      </c>
      <c r="AM179" t="s">
        <v>506</v>
      </c>
      <c r="AN179" t="s">
        <v>506</v>
      </c>
      <c r="AO179" t="s">
        <v>506</v>
      </c>
      <c r="AP179" t="s">
        <v>506</v>
      </c>
      <c r="AQ179" t="s">
        <v>506</v>
      </c>
      <c r="AR179" t="s">
        <v>506</v>
      </c>
      <c r="AS179" t="s">
        <v>506</v>
      </c>
      <c r="AT179" t="s">
        <v>506</v>
      </c>
      <c r="AU179" t="s">
        <v>506</v>
      </c>
      <c r="AV179" t="s">
        <v>506</v>
      </c>
      <c r="AW179" t="s">
        <v>506</v>
      </c>
      <c r="AX179" t="s">
        <v>506</v>
      </c>
      <c r="AY179" t="s">
        <v>506</v>
      </c>
      <c r="AZ179" t="s">
        <v>506</v>
      </c>
      <c r="BA179" t="s">
        <v>506</v>
      </c>
      <c r="BB179" t="s">
        <v>506</v>
      </c>
      <c r="BC179" t="s">
        <v>506</v>
      </c>
      <c r="BD179" t="s">
        <v>506</v>
      </c>
      <c r="BE179" t="s">
        <v>506</v>
      </c>
      <c r="BF179" t="s">
        <v>506</v>
      </c>
      <c r="BG179" t="s">
        <v>506</v>
      </c>
      <c r="BH179" t="s">
        <v>506</v>
      </c>
      <c r="BI179" t="s">
        <v>506</v>
      </c>
      <c r="BJ179">
        <v>29.625</v>
      </c>
      <c r="BK179">
        <v>31.105</v>
      </c>
      <c r="BL179">
        <v>21.684999999999999</v>
      </c>
      <c r="BM179">
        <v>18.055</v>
      </c>
      <c r="BN179">
        <v>21.65</v>
      </c>
      <c r="BO179">
        <v>21.114999999999998</v>
      </c>
      <c r="BP179">
        <v>27.975000000000001</v>
      </c>
      <c r="BQ179">
        <v>26.625</v>
      </c>
      <c r="BR179">
        <v>30.98</v>
      </c>
      <c r="BS179">
        <v>27.24</v>
      </c>
      <c r="BT179">
        <v>25.585000000000001</v>
      </c>
      <c r="BU179">
        <v>27.765000000000001</v>
      </c>
      <c r="BV179">
        <v>24.344999999999999</v>
      </c>
      <c r="BW179">
        <v>24.864999999999998</v>
      </c>
      <c r="BX179">
        <v>36.835000000000001</v>
      </c>
      <c r="BY179">
        <v>41.305</v>
      </c>
      <c r="BZ179">
        <v>50.244999999999997</v>
      </c>
      <c r="CA179">
        <v>50.25</v>
      </c>
      <c r="CB179">
        <v>46.994999999999997</v>
      </c>
      <c r="CC179">
        <v>54.65</v>
      </c>
      <c r="CD179">
        <v>62.575000000000003</v>
      </c>
      <c r="CE179">
        <v>68.454999999999998</v>
      </c>
      <c r="CF179">
        <v>60.234999999999999</v>
      </c>
      <c r="CG179">
        <v>59.79</v>
      </c>
      <c r="CH179">
        <v>63.29</v>
      </c>
      <c r="CI179">
        <v>67.284999999999997</v>
      </c>
      <c r="CJ179">
        <v>72.665000000000006</v>
      </c>
      <c r="CK179">
        <v>74.81</v>
      </c>
      <c r="CL179">
        <v>79.045000000000002</v>
      </c>
      <c r="CM179">
        <v>74.935000000000002</v>
      </c>
      <c r="CN179">
        <v>77.704999999999998</v>
      </c>
      <c r="CO179">
        <v>78.025000000000006</v>
      </c>
      <c r="CP179">
        <v>75.915000000000006</v>
      </c>
      <c r="CQ179">
        <v>78.959999999999994</v>
      </c>
      <c r="CR179">
        <v>82.215000000000003</v>
      </c>
      <c r="CS179">
        <v>78.765000000000001</v>
      </c>
      <c r="CT179">
        <v>79.19</v>
      </c>
      <c r="CU179">
        <v>85.765000000000001</v>
      </c>
      <c r="CV179">
        <v>94.045000000000002</v>
      </c>
      <c r="CW179">
        <v>89.42</v>
      </c>
      <c r="CX179">
        <v>89.89</v>
      </c>
      <c r="CY179">
        <v>101.97499999999999</v>
      </c>
      <c r="CZ179">
        <v>104.345</v>
      </c>
      <c r="DA179">
        <v>104.655</v>
      </c>
      <c r="DB179">
        <v>112.155</v>
      </c>
      <c r="DC179">
        <v>106.93</v>
      </c>
      <c r="DD179">
        <v>114.1</v>
      </c>
      <c r="DE179">
        <v>117.545</v>
      </c>
      <c r="DF179">
        <v>118.82</v>
      </c>
      <c r="DG179">
        <v>114.285</v>
      </c>
      <c r="DH179">
        <v>123.94499999999999</v>
      </c>
      <c r="DI179">
        <v>126.12</v>
      </c>
      <c r="DJ179">
        <v>128.26</v>
      </c>
      <c r="DK179">
        <v>131.01499999999999</v>
      </c>
      <c r="DL179">
        <v>118.41500000000001</v>
      </c>
      <c r="DM179">
        <v>115.14</v>
      </c>
      <c r="DN179">
        <v>130.33500000000001</v>
      </c>
      <c r="DO179">
        <v>135.54499999999999</v>
      </c>
      <c r="DP179">
        <v>142.065</v>
      </c>
      <c r="DQ179">
        <v>150.26</v>
      </c>
      <c r="DR179">
        <v>151.47</v>
      </c>
      <c r="DS179">
        <v>150.97499999999999</v>
      </c>
      <c r="DT179">
        <v>169.285</v>
      </c>
      <c r="DU179">
        <v>171.97499999999999</v>
      </c>
      <c r="DV179">
        <v>170.815</v>
      </c>
      <c r="DW179">
        <v>180.065</v>
      </c>
      <c r="DX179">
        <v>177.17</v>
      </c>
      <c r="DY179">
        <v>176.52500000000001</v>
      </c>
      <c r="DZ179">
        <v>186.94499999999999</v>
      </c>
      <c r="EA179">
        <v>178.33500000000001</v>
      </c>
      <c r="EB179">
        <v>159.815</v>
      </c>
      <c r="EC179">
        <v>172.005</v>
      </c>
      <c r="ED179">
        <v>191.785</v>
      </c>
      <c r="EE179">
        <v>194.33</v>
      </c>
      <c r="EF179">
        <v>172.58500000000001</v>
      </c>
      <c r="EG179">
        <v>175.73</v>
      </c>
      <c r="EH179">
        <v>164.44499999999999</v>
      </c>
      <c r="EI179">
        <v>151.82499999999999</v>
      </c>
      <c r="EJ179">
        <v>140.655</v>
      </c>
    </row>
    <row r="180" spans="1:140" x14ac:dyDescent="0.25">
      <c r="A180" t="s">
        <v>179</v>
      </c>
      <c r="B180" t="str">
        <f>_xll.BDH($A180,"PX_MID","2007-05-31","","Dir=H","Per=M","Days=A","Dts=H","cols=139;rows=1")</f>
        <v>#N/A N/A</v>
      </c>
      <c r="C180" t="s">
        <v>506</v>
      </c>
      <c r="D180" t="s">
        <v>506</v>
      </c>
      <c r="E180" t="s">
        <v>506</v>
      </c>
      <c r="F180" t="s">
        <v>506</v>
      </c>
      <c r="G180" t="s">
        <v>506</v>
      </c>
      <c r="H180" t="s">
        <v>506</v>
      </c>
      <c r="I180" t="s">
        <v>506</v>
      </c>
      <c r="J180" t="s">
        <v>506</v>
      </c>
      <c r="K180" t="s">
        <v>506</v>
      </c>
      <c r="L180" t="s">
        <v>506</v>
      </c>
      <c r="M180" t="s">
        <v>506</v>
      </c>
      <c r="N180" t="s">
        <v>506</v>
      </c>
      <c r="O180" t="s">
        <v>506</v>
      </c>
      <c r="P180" t="s">
        <v>506</v>
      </c>
      <c r="Q180" t="s">
        <v>506</v>
      </c>
      <c r="R180" t="s">
        <v>506</v>
      </c>
      <c r="S180" t="s">
        <v>506</v>
      </c>
      <c r="T180" t="s">
        <v>506</v>
      </c>
      <c r="U180" t="s">
        <v>506</v>
      </c>
      <c r="V180" t="s">
        <v>506</v>
      </c>
      <c r="W180" t="s">
        <v>506</v>
      </c>
      <c r="X180" t="s">
        <v>506</v>
      </c>
      <c r="Y180" t="s">
        <v>506</v>
      </c>
      <c r="Z180" t="s">
        <v>506</v>
      </c>
      <c r="AA180" t="s">
        <v>506</v>
      </c>
      <c r="AB180" t="s">
        <v>506</v>
      </c>
      <c r="AC180" t="s">
        <v>506</v>
      </c>
      <c r="AD180" t="s">
        <v>506</v>
      </c>
      <c r="AE180" t="s">
        <v>506</v>
      </c>
      <c r="AF180" t="s">
        <v>506</v>
      </c>
      <c r="AG180" t="s">
        <v>506</v>
      </c>
      <c r="AH180" t="s">
        <v>506</v>
      </c>
      <c r="AI180" t="s">
        <v>506</v>
      </c>
      <c r="AJ180" t="s">
        <v>506</v>
      </c>
      <c r="AK180" t="s">
        <v>506</v>
      </c>
      <c r="AL180" t="s">
        <v>506</v>
      </c>
      <c r="AM180" t="s">
        <v>506</v>
      </c>
      <c r="AN180" t="s">
        <v>506</v>
      </c>
      <c r="AO180" t="s">
        <v>506</v>
      </c>
      <c r="AP180" t="s">
        <v>506</v>
      </c>
      <c r="AQ180" t="s">
        <v>506</v>
      </c>
      <c r="AR180" t="s">
        <v>506</v>
      </c>
      <c r="AS180" t="s">
        <v>506</v>
      </c>
      <c r="AT180" t="s">
        <v>506</v>
      </c>
      <c r="AU180" t="s">
        <v>506</v>
      </c>
      <c r="AV180" t="s">
        <v>506</v>
      </c>
      <c r="AW180" t="s">
        <v>506</v>
      </c>
      <c r="AX180" t="s">
        <v>506</v>
      </c>
      <c r="AY180" t="s">
        <v>506</v>
      </c>
      <c r="AZ180" t="s">
        <v>506</v>
      </c>
      <c r="BA180" t="s">
        <v>506</v>
      </c>
      <c r="BB180">
        <v>12.324999999999999</v>
      </c>
      <c r="BC180">
        <v>14.535</v>
      </c>
      <c r="BD180">
        <v>16.704999999999998</v>
      </c>
      <c r="BE180">
        <v>16.995000000000001</v>
      </c>
      <c r="BF180">
        <v>18.585000000000001</v>
      </c>
      <c r="BG180">
        <v>19.36</v>
      </c>
      <c r="BH180">
        <v>22.08</v>
      </c>
      <c r="BI180">
        <v>22.745000000000001</v>
      </c>
      <c r="BJ180">
        <v>22.614999999999998</v>
      </c>
      <c r="BK180">
        <v>22.265000000000001</v>
      </c>
      <c r="BL180">
        <v>22.1</v>
      </c>
      <c r="BM180">
        <v>25.504999999999999</v>
      </c>
      <c r="BN180">
        <v>27.004999999999999</v>
      </c>
      <c r="BO180">
        <v>28.434999999999999</v>
      </c>
      <c r="BP180">
        <v>29.995000000000001</v>
      </c>
      <c r="BQ180">
        <v>29.215</v>
      </c>
      <c r="BR180">
        <v>32.729999999999997</v>
      </c>
      <c r="BS180">
        <v>34.545000000000002</v>
      </c>
      <c r="BT180">
        <v>37.424999999999997</v>
      </c>
      <c r="BU180">
        <v>36.375</v>
      </c>
      <c r="BV180">
        <v>42.274999999999999</v>
      </c>
      <c r="BW180">
        <v>38.645000000000003</v>
      </c>
      <c r="BX180">
        <v>41.314999999999998</v>
      </c>
      <c r="BY180">
        <v>36.825000000000003</v>
      </c>
      <c r="BZ180">
        <v>41.625</v>
      </c>
      <c r="CA180">
        <v>43.085000000000001</v>
      </c>
      <c r="CB180">
        <v>43.575000000000003</v>
      </c>
      <c r="CC180">
        <v>45.704999999999998</v>
      </c>
      <c r="CD180">
        <v>45.05</v>
      </c>
      <c r="CE180">
        <v>46.75</v>
      </c>
      <c r="CF180">
        <v>42.094999999999999</v>
      </c>
      <c r="CG180">
        <v>39.844999999999999</v>
      </c>
      <c r="CH180">
        <v>39.984999999999999</v>
      </c>
      <c r="CI180">
        <v>39.924999999999997</v>
      </c>
      <c r="CJ180">
        <v>37.795000000000002</v>
      </c>
      <c r="CK180">
        <v>43.204999999999998</v>
      </c>
      <c r="CL180">
        <v>41.125</v>
      </c>
      <c r="CM180">
        <v>43.265000000000001</v>
      </c>
      <c r="CN180">
        <v>44.935000000000002</v>
      </c>
      <c r="CO180">
        <v>45.26</v>
      </c>
      <c r="CP180">
        <v>44.784999999999997</v>
      </c>
      <c r="CQ180">
        <v>46.325000000000003</v>
      </c>
      <c r="CR180">
        <v>47.475000000000001</v>
      </c>
      <c r="CS180">
        <v>44.62</v>
      </c>
      <c r="CT180">
        <v>45.835000000000001</v>
      </c>
      <c r="CU180">
        <v>45.805</v>
      </c>
      <c r="CV180">
        <v>47.765000000000001</v>
      </c>
      <c r="CW180">
        <v>47.865000000000002</v>
      </c>
      <c r="CX180">
        <v>47.465000000000003</v>
      </c>
      <c r="CY180">
        <v>52.314999999999998</v>
      </c>
      <c r="CZ180">
        <v>54.94</v>
      </c>
      <c r="DA180">
        <v>55.505000000000003</v>
      </c>
      <c r="DB180">
        <v>48.57</v>
      </c>
      <c r="DC180">
        <v>50.204999999999998</v>
      </c>
      <c r="DD180">
        <v>56.034999999999997</v>
      </c>
      <c r="DE180">
        <v>55.4</v>
      </c>
      <c r="DF180">
        <v>58.664999999999999</v>
      </c>
      <c r="DG180">
        <v>57.984999999999999</v>
      </c>
      <c r="DH180">
        <v>63.274999999999999</v>
      </c>
      <c r="DI180">
        <v>63.545000000000002</v>
      </c>
      <c r="DJ180">
        <v>58.094999999999999</v>
      </c>
      <c r="DK180">
        <v>54.634999999999998</v>
      </c>
      <c r="DL180">
        <v>55.174999999999997</v>
      </c>
      <c r="DM180">
        <v>53.465000000000003</v>
      </c>
      <c r="DN180">
        <v>55.125</v>
      </c>
      <c r="DO180">
        <v>57.835000000000001</v>
      </c>
      <c r="DP180">
        <v>60.835000000000001</v>
      </c>
      <c r="DQ180">
        <v>63.725000000000001</v>
      </c>
      <c r="DR180">
        <v>63.094999999999999</v>
      </c>
      <c r="DS180">
        <v>65.245000000000005</v>
      </c>
      <c r="DT180">
        <v>65.685000000000002</v>
      </c>
      <c r="DU180">
        <v>62.515000000000001</v>
      </c>
      <c r="DV180">
        <v>67.234999999999999</v>
      </c>
      <c r="DW180">
        <v>66.055000000000007</v>
      </c>
      <c r="DX180">
        <v>68.424999999999997</v>
      </c>
      <c r="DY180">
        <v>68.444999999999993</v>
      </c>
      <c r="DZ180">
        <v>70.935000000000002</v>
      </c>
      <c r="EA180">
        <v>60.664999999999999</v>
      </c>
      <c r="EB180">
        <v>58.884999999999998</v>
      </c>
      <c r="EC180">
        <v>54.704999999999998</v>
      </c>
      <c r="ED180">
        <v>56.18</v>
      </c>
      <c r="EE180">
        <v>53.695</v>
      </c>
      <c r="EF180">
        <v>57.994999999999997</v>
      </c>
      <c r="EG180">
        <v>52.984999999999999</v>
      </c>
      <c r="EH180">
        <v>52.365000000000002</v>
      </c>
      <c r="EI180">
        <v>44.835000000000001</v>
      </c>
      <c r="EJ180">
        <v>43.805</v>
      </c>
    </row>
    <row r="181" spans="1:140" x14ac:dyDescent="0.25">
      <c r="A181" t="s">
        <v>180</v>
      </c>
      <c r="B181">
        <f>_xll.BDH($A181,"PX_MID","2007-05-31","","Dir=H","Per=M","Days=A","Dts=H","cols=139;rows=1")</f>
        <v>39.314999999999998</v>
      </c>
      <c r="C181">
        <v>41.452500000000001</v>
      </c>
      <c r="D181">
        <v>47.002499999999998</v>
      </c>
      <c r="E181">
        <v>43.732500000000002</v>
      </c>
      <c r="F181">
        <v>52.424999999999997</v>
      </c>
      <c r="G181">
        <v>58.89</v>
      </c>
      <c r="H181">
        <v>49.41</v>
      </c>
      <c r="I181">
        <v>51.16</v>
      </c>
      <c r="J181">
        <v>44.452500000000001</v>
      </c>
      <c r="K181">
        <v>50.462499999999999</v>
      </c>
      <c r="L181">
        <v>48.1</v>
      </c>
      <c r="M181">
        <v>56.825000000000003</v>
      </c>
      <c r="N181">
        <v>57.707500000000003</v>
      </c>
      <c r="O181">
        <v>58.642499999999998</v>
      </c>
      <c r="P181">
        <v>48.475000000000001</v>
      </c>
      <c r="Q181">
        <v>44.67</v>
      </c>
      <c r="R181">
        <v>28.447500000000002</v>
      </c>
      <c r="S181">
        <v>14.56</v>
      </c>
      <c r="T181">
        <v>11.9825</v>
      </c>
      <c r="U181">
        <v>12.2125</v>
      </c>
      <c r="V181">
        <v>12.585000000000001</v>
      </c>
      <c r="W181">
        <v>15.19</v>
      </c>
      <c r="X181">
        <v>19.0425</v>
      </c>
      <c r="Y181">
        <v>21.307500000000001</v>
      </c>
      <c r="Z181">
        <v>27.204999999999998</v>
      </c>
      <c r="AA181">
        <v>25.05</v>
      </c>
      <c r="AB181">
        <v>30.155000000000001</v>
      </c>
      <c r="AC181">
        <v>31.504999999999999</v>
      </c>
      <c r="AD181">
        <v>34.325000000000003</v>
      </c>
      <c r="AE181">
        <v>36.672499999999999</v>
      </c>
      <c r="AF181">
        <v>41.41</v>
      </c>
      <c r="AG181">
        <v>40.152500000000003</v>
      </c>
      <c r="AH181">
        <v>33.325000000000003</v>
      </c>
      <c r="AI181">
        <v>37.564999999999998</v>
      </c>
      <c r="AJ181">
        <v>41.755000000000003</v>
      </c>
      <c r="AK181">
        <v>37.765000000000001</v>
      </c>
      <c r="AL181">
        <v>35.0075</v>
      </c>
      <c r="AM181">
        <v>29.565000000000001</v>
      </c>
      <c r="AN181">
        <v>35.784999999999997</v>
      </c>
      <c r="AO181">
        <v>35.972499999999997</v>
      </c>
      <c r="AP181">
        <v>42.677500000000002</v>
      </c>
      <c r="AQ181">
        <v>47.3675</v>
      </c>
      <c r="AR181">
        <v>50.655000000000001</v>
      </c>
      <c r="AS181">
        <v>60.057499999999997</v>
      </c>
      <c r="AT181">
        <v>54.342500000000001</v>
      </c>
      <c r="AU181">
        <v>52.965000000000003</v>
      </c>
      <c r="AV181">
        <v>55.56</v>
      </c>
      <c r="AW181">
        <v>55.02</v>
      </c>
      <c r="AX181">
        <v>51.61</v>
      </c>
      <c r="AY181">
        <v>52.884999999999998</v>
      </c>
      <c r="AZ181">
        <v>52.97</v>
      </c>
      <c r="BA181">
        <v>47.085000000000001</v>
      </c>
      <c r="BB181">
        <v>30.445</v>
      </c>
      <c r="BC181">
        <v>40.26</v>
      </c>
      <c r="BD181">
        <v>39.585000000000001</v>
      </c>
      <c r="BE181">
        <v>36.795000000000002</v>
      </c>
      <c r="BF181">
        <v>46.204999999999998</v>
      </c>
      <c r="BG181">
        <v>42.545000000000002</v>
      </c>
      <c r="BH181">
        <v>38.024999999999999</v>
      </c>
      <c r="BI181">
        <v>38.305</v>
      </c>
      <c r="BJ181">
        <v>32.049999999999997</v>
      </c>
      <c r="BK181">
        <v>34.055</v>
      </c>
      <c r="BL181">
        <v>33.664999999999999</v>
      </c>
      <c r="BM181">
        <v>36.115000000000002</v>
      </c>
      <c r="BN181">
        <v>39.564999999999998</v>
      </c>
      <c r="BO181">
        <v>38.884999999999998</v>
      </c>
      <c r="BP181">
        <v>38.984999999999999</v>
      </c>
      <c r="BQ181">
        <v>34.21</v>
      </c>
      <c r="BR181">
        <v>35.255000000000003</v>
      </c>
      <c r="BS181">
        <v>31.885000000000002</v>
      </c>
      <c r="BT181">
        <v>33.104999999999997</v>
      </c>
      <c r="BU181">
        <v>30.425000000000001</v>
      </c>
      <c r="BV181">
        <v>31.045000000000002</v>
      </c>
      <c r="BW181">
        <v>27.605</v>
      </c>
      <c r="BX181">
        <v>28.285</v>
      </c>
      <c r="BY181">
        <v>30.204999999999998</v>
      </c>
      <c r="BZ181">
        <v>33.075000000000003</v>
      </c>
      <c r="CA181">
        <v>36.755000000000003</v>
      </c>
      <c r="CB181">
        <v>34.685000000000002</v>
      </c>
      <c r="CC181">
        <v>37.744999999999997</v>
      </c>
      <c r="CD181">
        <v>32.405000000000001</v>
      </c>
      <c r="CE181">
        <v>32.615000000000002</v>
      </c>
      <c r="CF181">
        <v>33.064999999999998</v>
      </c>
      <c r="CG181">
        <v>34.375</v>
      </c>
      <c r="CH181">
        <v>34.034999999999997</v>
      </c>
      <c r="CI181">
        <v>36.494999999999997</v>
      </c>
      <c r="CJ181">
        <v>37.225000000000001</v>
      </c>
      <c r="CK181">
        <v>36.375</v>
      </c>
      <c r="CL181">
        <v>32.655000000000001</v>
      </c>
      <c r="CM181">
        <v>28.484999999999999</v>
      </c>
      <c r="CN181">
        <v>26.835000000000001</v>
      </c>
      <c r="CO181">
        <v>23.355</v>
      </c>
      <c r="CP181">
        <v>16.809999999999999</v>
      </c>
      <c r="CQ181">
        <v>21.635000000000002</v>
      </c>
      <c r="CR181">
        <v>18.954999999999998</v>
      </c>
      <c r="CS181">
        <v>23.28</v>
      </c>
      <c r="CT181">
        <v>19.655000000000001</v>
      </c>
      <c r="CU181">
        <v>18.614999999999998</v>
      </c>
      <c r="CV181">
        <v>11.744999999999999</v>
      </c>
      <c r="CW181">
        <v>10.635</v>
      </c>
      <c r="CX181">
        <v>9.6850000000000005</v>
      </c>
      <c r="CY181">
        <v>11.765000000000001</v>
      </c>
      <c r="CZ181">
        <v>8.1850000000000005</v>
      </c>
      <c r="DA181">
        <v>6.76</v>
      </c>
      <c r="DB181">
        <v>4.585</v>
      </c>
      <c r="DC181">
        <v>7.62</v>
      </c>
      <c r="DD181">
        <v>10.335000000000001</v>
      </c>
      <c r="DE181">
        <v>14.005000000000001</v>
      </c>
      <c r="DF181">
        <v>11.085000000000001</v>
      </c>
      <c r="DG181">
        <v>11.145</v>
      </c>
      <c r="DH181">
        <v>12.955</v>
      </c>
      <c r="DI181">
        <v>10.285</v>
      </c>
      <c r="DJ181">
        <v>10.865</v>
      </c>
      <c r="DK181">
        <v>11.185</v>
      </c>
      <c r="DL181">
        <v>15.345000000000001</v>
      </c>
      <c r="DM181">
        <v>13.185</v>
      </c>
      <c r="DN181">
        <v>16.645</v>
      </c>
      <c r="DO181">
        <v>13.395</v>
      </c>
      <c r="DP181">
        <v>13.365</v>
      </c>
      <c r="DQ181">
        <v>12.744999999999999</v>
      </c>
      <c r="DR181">
        <v>11.484999999999999</v>
      </c>
      <c r="DS181">
        <v>12.005000000000001</v>
      </c>
      <c r="DT181">
        <v>14.615</v>
      </c>
      <c r="DU181">
        <v>14.775</v>
      </c>
      <c r="DV181">
        <v>14.035</v>
      </c>
      <c r="DW181">
        <v>13.975</v>
      </c>
      <c r="DX181">
        <v>13.925000000000001</v>
      </c>
      <c r="DY181">
        <v>18.975000000000001</v>
      </c>
      <c r="DZ181">
        <v>19.495000000000001</v>
      </c>
      <c r="EA181">
        <v>18.605</v>
      </c>
      <c r="EB181">
        <v>17.565000000000001</v>
      </c>
      <c r="EC181">
        <v>15.225</v>
      </c>
      <c r="ED181">
        <v>16.905000000000001</v>
      </c>
      <c r="EE181">
        <v>17.274999999999999</v>
      </c>
      <c r="EF181">
        <v>16.504999999999999</v>
      </c>
      <c r="EG181">
        <v>14.045</v>
      </c>
      <c r="EH181">
        <v>13.914999999999999</v>
      </c>
      <c r="EI181">
        <v>11.654999999999999</v>
      </c>
      <c r="EJ181">
        <v>11.935</v>
      </c>
    </row>
    <row r="182" spans="1:140" x14ac:dyDescent="0.25">
      <c r="A182" t="s">
        <v>181</v>
      </c>
      <c r="B182">
        <f>_xll.BDH($A182,"PX_MID","2007-05-31","","Dir=H","Per=M","Days=A","Dts=H","cols=139;rows=1")</f>
        <v>111.575</v>
      </c>
      <c r="C182">
        <v>110.905</v>
      </c>
      <c r="D182">
        <v>110.79</v>
      </c>
      <c r="E182">
        <v>109.605</v>
      </c>
      <c r="F182">
        <v>104.76</v>
      </c>
      <c r="G182">
        <v>103.38500000000001</v>
      </c>
      <c r="H182">
        <v>98.385000000000005</v>
      </c>
      <c r="I182">
        <v>89.09</v>
      </c>
      <c r="J182">
        <v>93.405000000000001</v>
      </c>
      <c r="K182">
        <v>88.155000000000001</v>
      </c>
      <c r="L182">
        <v>92.724999999999994</v>
      </c>
      <c r="M182">
        <v>95.915000000000006</v>
      </c>
      <c r="N182">
        <v>91.644999999999996</v>
      </c>
      <c r="O182">
        <v>78.709999999999994</v>
      </c>
      <c r="P182">
        <v>78.885000000000005</v>
      </c>
      <c r="Q182">
        <v>82.834999999999994</v>
      </c>
      <c r="R182">
        <v>79.09</v>
      </c>
      <c r="S182">
        <v>65.349999999999994</v>
      </c>
      <c r="T182">
        <v>70.53</v>
      </c>
      <c r="U182">
        <v>64.14</v>
      </c>
      <c r="V182">
        <v>50.965000000000003</v>
      </c>
      <c r="W182">
        <v>43.17</v>
      </c>
      <c r="X182">
        <v>44.494999999999997</v>
      </c>
      <c r="Y182">
        <v>55.99</v>
      </c>
      <c r="Z182">
        <v>55.39</v>
      </c>
      <c r="AA182">
        <v>55.65</v>
      </c>
      <c r="AB182">
        <v>67.849999999999994</v>
      </c>
      <c r="AC182">
        <v>68.739999999999995</v>
      </c>
      <c r="AD182">
        <v>75.180000000000007</v>
      </c>
      <c r="AE182">
        <v>72.694999999999993</v>
      </c>
      <c r="AF182">
        <v>84.484999999999999</v>
      </c>
      <c r="AG182">
        <v>83.39</v>
      </c>
      <c r="AH182">
        <v>78.34</v>
      </c>
      <c r="AI182">
        <v>84.77</v>
      </c>
      <c r="AJ182">
        <v>93.41</v>
      </c>
      <c r="AK182">
        <v>90.015000000000001</v>
      </c>
      <c r="AL182">
        <v>83.545000000000002</v>
      </c>
      <c r="AM182">
        <v>70.094999999999999</v>
      </c>
      <c r="AN182">
        <v>82.564999999999998</v>
      </c>
      <c r="AO182">
        <v>78.010000000000005</v>
      </c>
      <c r="AP182">
        <v>85.504999999999995</v>
      </c>
      <c r="AQ182">
        <v>87.74</v>
      </c>
      <c r="AR182">
        <v>91.13</v>
      </c>
      <c r="AS182">
        <v>93.02</v>
      </c>
      <c r="AT182">
        <v>90.34</v>
      </c>
      <c r="AU182">
        <v>90.034999999999997</v>
      </c>
      <c r="AV182">
        <v>93.58</v>
      </c>
      <c r="AW182">
        <v>95.674999999999997</v>
      </c>
      <c r="AX182">
        <v>93.65</v>
      </c>
      <c r="AY182">
        <v>94.844999999999999</v>
      </c>
      <c r="AZ182">
        <v>86.844999999999999</v>
      </c>
      <c r="BA182">
        <v>78.734999999999999</v>
      </c>
      <c r="BB182">
        <v>67.635000000000005</v>
      </c>
      <c r="BC182">
        <v>81.844999999999999</v>
      </c>
      <c r="BD182">
        <v>83.06</v>
      </c>
      <c r="BE182">
        <v>83.474999999999994</v>
      </c>
      <c r="BF182">
        <v>91.5</v>
      </c>
      <c r="BG182">
        <v>89.974999999999994</v>
      </c>
      <c r="BH182">
        <v>91.935000000000002</v>
      </c>
      <c r="BI182">
        <v>88.254999999999995</v>
      </c>
      <c r="BJ182">
        <v>89.144999999999996</v>
      </c>
      <c r="BK182">
        <v>91.594999999999999</v>
      </c>
      <c r="BL182">
        <v>90.305000000000007</v>
      </c>
      <c r="BM182">
        <v>87.635000000000005</v>
      </c>
      <c r="BN182">
        <v>84.635000000000005</v>
      </c>
      <c r="BO182">
        <v>91.954999999999998</v>
      </c>
      <c r="BP182">
        <v>89.504999999999995</v>
      </c>
      <c r="BQ182">
        <v>91.745000000000005</v>
      </c>
      <c r="BR182">
        <v>101.435</v>
      </c>
      <c r="BS182">
        <v>105.44499999999999</v>
      </c>
      <c r="BT182">
        <v>98.194999999999993</v>
      </c>
      <c r="BU182">
        <v>94.004999999999995</v>
      </c>
      <c r="BV182">
        <v>96.295000000000002</v>
      </c>
      <c r="BW182">
        <v>98.625</v>
      </c>
      <c r="BX182">
        <v>106.005</v>
      </c>
      <c r="BY182">
        <v>107.315</v>
      </c>
      <c r="BZ182">
        <v>114.13</v>
      </c>
      <c r="CA182">
        <v>131.05500000000001</v>
      </c>
      <c r="CB182">
        <v>138.71</v>
      </c>
      <c r="CC182">
        <v>143.79</v>
      </c>
      <c r="CD182">
        <v>133.33500000000001</v>
      </c>
      <c r="CE182">
        <v>133.30500000000001</v>
      </c>
      <c r="CF182">
        <v>132.62</v>
      </c>
      <c r="CG182">
        <v>136.26499999999999</v>
      </c>
      <c r="CH182">
        <v>144.15</v>
      </c>
      <c r="CI182">
        <v>151.35499999999999</v>
      </c>
      <c r="CJ182">
        <v>146.89500000000001</v>
      </c>
      <c r="CK182">
        <v>147.875</v>
      </c>
      <c r="CL182">
        <v>161.46</v>
      </c>
      <c r="CM182">
        <v>167.34</v>
      </c>
      <c r="CN182">
        <v>178.255</v>
      </c>
      <c r="CO182">
        <v>173.625</v>
      </c>
      <c r="CP182">
        <v>169.07</v>
      </c>
      <c r="CQ182">
        <v>176.98500000000001</v>
      </c>
      <c r="CR182">
        <v>165.47499999999999</v>
      </c>
      <c r="CS182">
        <v>169.55</v>
      </c>
      <c r="CT182">
        <v>173.26</v>
      </c>
      <c r="CU182">
        <v>170.375</v>
      </c>
      <c r="CV182">
        <v>171.44499999999999</v>
      </c>
      <c r="CW182">
        <v>150.625</v>
      </c>
      <c r="CX182">
        <v>143.96</v>
      </c>
      <c r="CY182">
        <v>156.05500000000001</v>
      </c>
      <c r="CZ182">
        <v>158.57</v>
      </c>
      <c r="DA182">
        <v>148.91999999999999</v>
      </c>
      <c r="DB182">
        <v>132.82499999999999</v>
      </c>
      <c r="DC182">
        <v>136.85</v>
      </c>
      <c r="DD182">
        <v>162.67500000000001</v>
      </c>
      <c r="DE182">
        <v>165.185</v>
      </c>
      <c r="DF182">
        <v>164.98500000000001</v>
      </c>
      <c r="DG182">
        <v>151.76499999999999</v>
      </c>
      <c r="DH182">
        <v>161.88499999999999</v>
      </c>
      <c r="DI182">
        <v>164.92500000000001</v>
      </c>
      <c r="DJ182">
        <v>174.66</v>
      </c>
      <c r="DK182">
        <v>174.33500000000001</v>
      </c>
      <c r="DL182">
        <v>191.79</v>
      </c>
      <c r="DM182">
        <v>186.22499999999999</v>
      </c>
      <c r="DN182">
        <v>189.23</v>
      </c>
      <c r="DO182">
        <v>192.97499999999999</v>
      </c>
      <c r="DP182">
        <v>195.185</v>
      </c>
      <c r="DQ182">
        <v>189.715</v>
      </c>
      <c r="DR182">
        <v>193.82</v>
      </c>
      <c r="DS182">
        <v>217.36</v>
      </c>
      <c r="DT182">
        <v>208.08</v>
      </c>
      <c r="DU182">
        <v>214.36500000000001</v>
      </c>
      <c r="DV182">
        <v>225.565</v>
      </c>
      <c r="DW182">
        <v>225.815</v>
      </c>
      <c r="DX182">
        <v>231.45500000000001</v>
      </c>
      <c r="DY182">
        <v>249.54499999999999</v>
      </c>
      <c r="DZ182">
        <v>262.49</v>
      </c>
      <c r="EA182">
        <v>246.28</v>
      </c>
      <c r="EB182">
        <v>240.10499999999999</v>
      </c>
      <c r="EC182">
        <v>247.125</v>
      </c>
      <c r="ED182">
        <v>249.095</v>
      </c>
      <c r="EE182">
        <v>227.10499999999999</v>
      </c>
      <c r="EF182">
        <v>245.86500000000001</v>
      </c>
      <c r="EG182">
        <v>243.95</v>
      </c>
      <c r="EH182">
        <v>240.82499999999999</v>
      </c>
      <c r="EI182">
        <v>220.26499999999999</v>
      </c>
      <c r="EJ182">
        <v>228.94</v>
      </c>
    </row>
    <row r="183" spans="1:140" x14ac:dyDescent="0.25">
      <c r="A183" t="s">
        <v>182</v>
      </c>
      <c r="B183">
        <f>_xll.BDH($A183,"PX_MID","2007-05-31","","Dir=H","Per=M","Days=A","Dts=H","cols=139;rows=1")</f>
        <v>69.254999999999995</v>
      </c>
      <c r="C183">
        <v>64.685000000000002</v>
      </c>
      <c r="D183">
        <v>60.77</v>
      </c>
      <c r="E183">
        <v>61.39</v>
      </c>
      <c r="F183">
        <v>63.35</v>
      </c>
      <c r="G183">
        <v>69.665000000000006</v>
      </c>
      <c r="H183">
        <v>68.540000000000006</v>
      </c>
      <c r="I183">
        <v>72.405000000000001</v>
      </c>
      <c r="J183">
        <v>71.125</v>
      </c>
      <c r="K183">
        <v>67.66</v>
      </c>
      <c r="L183">
        <v>68.665000000000006</v>
      </c>
      <c r="M183">
        <v>75.745000000000005</v>
      </c>
      <c r="N183">
        <v>78.665000000000006</v>
      </c>
      <c r="O183">
        <v>82.29</v>
      </c>
      <c r="P183">
        <v>73.5</v>
      </c>
      <c r="Q183">
        <v>72.655000000000001</v>
      </c>
      <c r="R183">
        <v>66.935000000000002</v>
      </c>
      <c r="S183">
        <v>52.26</v>
      </c>
      <c r="T183">
        <v>58.494999999999997</v>
      </c>
      <c r="U183">
        <v>48.545000000000002</v>
      </c>
      <c r="V183">
        <v>50.03</v>
      </c>
      <c r="W183">
        <v>42.524999999999999</v>
      </c>
      <c r="X183">
        <v>38.58</v>
      </c>
      <c r="Y183">
        <v>40.89</v>
      </c>
      <c r="Z183">
        <v>37.770000000000003</v>
      </c>
      <c r="AA183">
        <v>38.799999999999997</v>
      </c>
      <c r="AB183">
        <v>41.24</v>
      </c>
      <c r="AC183">
        <v>45.155000000000001</v>
      </c>
      <c r="AD183">
        <v>45.7</v>
      </c>
      <c r="AE183">
        <v>43.28</v>
      </c>
      <c r="AF183">
        <v>43.064999999999998</v>
      </c>
      <c r="AG183">
        <v>46.45</v>
      </c>
      <c r="AH183">
        <v>43.63</v>
      </c>
      <c r="AI183">
        <v>38.634999999999998</v>
      </c>
      <c r="AJ183">
        <v>39.085000000000001</v>
      </c>
      <c r="AK183">
        <v>37.854999999999997</v>
      </c>
      <c r="AL183">
        <v>35.204999999999998</v>
      </c>
      <c r="AM183">
        <v>35.215000000000003</v>
      </c>
      <c r="AN183">
        <v>37.71</v>
      </c>
      <c r="AO183">
        <v>36.51</v>
      </c>
      <c r="AP183">
        <v>38.555</v>
      </c>
      <c r="AQ183">
        <v>36.31</v>
      </c>
      <c r="AR183">
        <v>35.115000000000002</v>
      </c>
      <c r="AS183">
        <v>37.04</v>
      </c>
      <c r="AT183">
        <v>39.115000000000002</v>
      </c>
      <c r="AU183">
        <v>38.31</v>
      </c>
      <c r="AV183">
        <v>37.075000000000003</v>
      </c>
      <c r="AW183">
        <v>39.984999999999999</v>
      </c>
      <c r="AX183">
        <v>44.615000000000002</v>
      </c>
      <c r="AY183">
        <v>44.155000000000001</v>
      </c>
      <c r="AZ183">
        <v>44.655000000000001</v>
      </c>
      <c r="BA183">
        <v>44.225000000000001</v>
      </c>
      <c r="BB183">
        <v>44.905000000000001</v>
      </c>
      <c r="BC183">
        <v>44.975000000000001</v>
      </c>
      <c r="BD183">
        <v>44.465000000000003</v>
      </c>
      <c r="BE183">
        <v>44.274999999999999</v>
      </c>
      <c r="BF183">
        <v>42.204999999999998</v>
      </c>
      <c r="BG183">
        <v>44.3</v>
      </c>
      <c r="BH183">
        <v>45.594999999999999</v>
      </c>
      <c r="BI183">
        <v>46.795000000000002</v>
      </c>
      <c r="BJ183">
        <v>46.77</v>
      </c>
      <c r="BK183">
        <v>49.18</v>
      </c>
      <c r="BL183">
        <v>50.21</v>
      </c>
      <c r="BM183">
        <v>43.725000000000001</v>
      </c>
      <c r="BN183">
        <v>44.104999999999997</v>
      </c>
      <c r="BO183">
        <v>45.734999999999999</v>
      </c>
      <c r="BP183">
        <v>42.445</v>
      </c>
      <c r="BQ183">
        <v>41.75</v>
      </c>
      <c r="BR183">
        <v>40.484999999999999</v>
      </c>
      <c r="BS183">
        <v>39.484999999999999</v>
      </c>
      <c r="BT183">
        <v>42.174999999999997</v>
      </c>
      <c r="BU183">
        <v>46.604999999999997</v>
      </c>
      <c r="BV183">
        <v>39.005000000000003</v>
      </c>
      <c r="BW183">
        <v>37.354999999999997</v>
      </c>
      <c r="BX183">
        <v>38.075000000000003</v>
      </c>
      <c r="BY183">
        <v>37.454999999999998</v>
      </c>
      <c r="BZ183">
        <v>36.445</v>
      </c>
      <c r="CA183">
        <v>37.875</v>
      </c>
      <c r="CB183">
        <v>32.619999999999997</v>
      </c>
      <c r="CC183">
        <v>32.984999999999999</v>
      </c>
      <c r="CD183">
        <v>31.475000000000001</v>
      </c>
      <c r="CE183">
        <v>30.774999999999999</v>
      </c>
      <c r="CF183">
        <v>34.045000000000002</v>
      </c>
      <c r="CG183">
        <v>33.744999999999997</v>
      </c>
      <c r="CH183">
        <v>33.814999999999998</v>
      </c>
      <c r="CI183">
        <v>34.715000000000003</v>
      </c>
      <c r="CJ183">
        <v>31.22</v>
      </c>
      <c r="CK183">
        <v>34.234999999999999</v>
      </c>
      <c r="CL183">
        <v>33.555</v>
      </c>
      <c r="CM183">
        <v>37.344999999999999</v>
      </c>
      <c r="CN183">
        <v>36.875</v>
      </c>
      <c r="CO183">
        <v>38.994999999999997</v>
      </c>
      <c r="CP183">
        <v>40.325000000000003</v>
      </c>
      <c r="CQ183">
        <v>34.984999999999999</v>
      </c>
      <c r="CR183">
        <v>35.064999999999998</v>
      </c>
      <c r="CS183">
        <v>35.905000000000001</v>
      </c>
      <c r="CT183">
        <v>35.685000000000002</v>
      </c>
      <c r="CU183">
        <v>32.534999999999997</v>
      </c>
      <c r="CV183">
        <v>33.96</v>
      </c>
      <c r="CW183">
        <v>31.965</v>
      </c>
      <c r="CX183">
        <v>31.3</v>
      </c>
      <c r="CY183">
        <v>31.195</v>
      </c>
      <c r="CZ183">
        <v>31.385000000000002</v>
      </c>
      <c r="DA183">
        <v>31.74</v>
      </c>
      <c r="DB183">
        <v>33.064999999999998</v>
      </c>
      <c r="DC183">
        <v>33.465000000000003</v>
      </c>
      <c r="DD183">
        <v>35.984999999999999</v>
      </c>
      <c r="DE183">
        <v>32.585000000000001</v>
      </c>
      <c r="DF183">
        <v>32.805</v>
      </c>
      <c r="DG183">
        <v>34.905000000000001</v>
      </c>
      <c r="DH183">
        <v>34.914999999999999</v>
      </c>
      <c r="DI183">
        <v>32.72</v>
      </c>
      <c r="DJ183">
        <v>33.075000000000003</v>
      </c>
      <c r="DK183">
        <v>34.295000000000002</v>
      </c>
      <c r="DL183">
        <v>31.295000000000002</v>
      </c>
      <c r="DM183">
        <v>30.975000000000001</v>
      </c>
      <c r="DN183">
        <v>30.324999999999999</v>
      </c>
      <c r="DO183">
        <v>32.435000000000002</v>
      </c>
      <c r="DP183">
        <v>31.815000000000001</v>
      </c>
      <c r="DQ183">
        <v>29.934999999999999</v>
      </c>
      <c r="DR183">
        <v>29.245000000000001</v>
      </c>
      <c r="DS183">
        <v>29.164999999999999</v>
      </c>
      <c r="DT183">
        <v>31.895</v>
      </c>
      <c r="DU183">
        <v>32.585000000000001</v>
      </c>
      <c r="DV183">
        <v>30.815000000000001</v>
      </c>
      <c r="DW183">
        <v>32.954999999999998</v>
      </c>
      <c r="DX183">
        <v>34.145000000000003</v>
      </c>
      <c r="DY183">
        <v>30.625</v>
      </c>
      <c r="DZ183">
        <v>32.895000000000003</v>
      </c>
      <c r="EA183">
        <v>32.335000000000001</v>
      </c>
      <c r="EB183">
        <v>34.024999999999999</v>
      </c>
      <c r="EC183">
        <v>34.395000000000003</v>
      </c>
      <c r="ED183">
        <v>34.424999999999997</v>
      </c>
      <c r="EE183">
        <v>35.914999999999999</v>
      </c>
      <c r="EF183">
        <v>35.424999999999997</v>
      </c>
      <c r="EG183">
        <v>37.375</v>
      </c>
      <c r="EH183">
        <v>37.185000000000002</v>
      </c>
      <c r="EI183">
        <v>37.274999999999999</v>
      </c>
      <c r="EJ183">
        <v>37.835000000000001</v>
      </c>
    </row>
    <row r="184" spans="1:140" x14ac:dyDescent="0.25">
      <c r="A184" t="s">
        <v>183</v>
      </c>
      <c r="B184">
        <f>_xll.BDH($A184,"PX_MID","2007-05-31","","Dir=H","Per=M","Days=A","Dts=H","cols=139;rows=1")</f>
        <v>40.603000000000002</v>
      </c>
      <c r="C184">
        <v>40.292999999999999</v>
      </c>
      <c r="D184">
        <v>43.344999999999999</v>
      </c>
      <c r="E184">
        <v>34.950000000000003</v>
      </c>
      <c r="F184">
        <v>37.164999999999999</v>
      </c>
      <c r="G184">
        <v>36.01</v>
      </c>
      <c r="H184">
        <v>26.41</v>
      </c>
      <c r="I184">
        <v>28.484999999999999</v>
      </c>
      <c r="J184">
        <v>23.515000000000001</v>
      </c>
      <c r="K184">
        <v>22.145</v>
      </c>
      <c r="L184">
        <v>18.155000000000001</v>
      </c>
      <c r="M184">
        <v>22.574999999999999</v>
      </c>
      <c r="N184">
        <v>30.02</v>
      </c>
      <c r="O184">
        <v>28.43</v>
      </c>
      <c r="P184">
        <v>29.155000000000001</v>
      </c>
      <c r="Q184">
        <v>34.085000000000001</v>
      </c>
      <c r="R184">
        <v>23.39</v>
      </c>
      <c r="S184">
        <v>24.77</v>
      </c>
      <c r="T184">
        <v>24.895</v>
      </c>
      <c r="U184">
        <v>22.835000000000001</v>
      </c>
      <c r="V184">
        <v>22.175000000000001</v>
      </c>
      <c r="W184">
        <v>20.004999999999999</v>
      </c>
      <c r="X184">
        <v>20.94</v>
      </c>
      <c r="Y184">
        <v>27.285</v>
      </c>
      <c r="Z184">
        <v>31.73</v>
      </c>
      <c r="AA184">
        <v>34.58</v>
      </c>
      <c r="AB184">
        <v>37.155000000000001</v>
      </c>
      <c r="AC184">
        <v>34.505000000000003</v>
      </c>
      <c r="AD184">
        <v>39.634999999999998</v>
      </c>
      <c r="AE184">
        <v>44.9</v>
      </c>
      <c r="AF184">
        <v>47.02</v>
      </c>
      <c r="AG184">
        <v>52.95</v>
      </c>
      <c r="AH184">
        <v>49.44</v>
      </c>
      <c r="AI184">
        <v>55.75</v>
      </c>
      <c r="AJ184">
        <v>61.52</v>
      </c>
      <c r="AK184">
        <v>68.45</v>
      </c>
      <c r="AL184">
        <v>70.275000000000006</v>
      </c>
      <c r="AM184">
        <v>68.575000000000003</v>
      </c>
      <c r="AN184">
        <v>87.855000000000004</v>
      </c>
      <c r="AO184">
        <v>87.424999999999997</v>
      </c>
      <c r="AP184">
        <v>103.85</v>
      </c>
      <c r="AQ184">
        <v>117.74</v>
      </c>
      <c r="AR184">
        <v>131.94</v>
      </c>
      <c r="AS184">
        <v>130.19</v>
      </c>
      <c r="AT184">
        <v>108.38500000000001</v>
      </c>
      <c r="AU184">
        <v>118.05</v>
      </c>
      <c r="AV184">
        <v>102.565</v>
      </c>
      <c r="AW184">
        <v>101.37</v>
      </c>
      <c r="AX184">
        <v>113.58499999999999</v>
      </c>
      <c r="AY184">
        <v>110.245</v>
      </c>
      <c r="AZ184">
        <v>93.47</v>
      </c>
      <c r="BA184">
        <v>81.605000000000004</v>
      </c>
      <c r="BB184">
        <v>71.055000000000007</v>
      </c>
      <c r="BC184">
        <v>103.97499999999999</v>
      </c>
      <c r="BD184">
        <v>113.035</v>
      </c>
      <c r="BE184">
        <v>106.11499999999999</v>
      </c>
      <c r="BF184">
        <v>119.735</v>
      </c>
      <c r="BG184">
        <v>124.98</v>
      </c>
      <c r="BH184">
        <v>134.98500000000001</v>
      </c>
      <c r="BI184">
        <v>133.91999999999999</v>
      </c>
      <c r="BJ184">
        <v>103.435</v>
      </c>
      <c r="BK184">
        <v>99.58</v>
      </c>
      <c r="BL184">
        <v>93.364999999999995</v>
      </c>
      <c r="BM184">
        <v>97.47</v>
      </c>
      <c r="BN184">
        <v>104.6</v>
      </c>
      <c r="BO184">
        <v>82.49</v>
      </c>
      <c r="BP184">
        <v>93.71</v>
      </c>
      <c r="BQ184">
        <v>97.12</v>
      </c>
      <c r="BR184">
        <v>104.845</v>
      </c>
      <c r="BS184">
        <v>94.415000000000006</v>
      </c>
      <c r="BT184">
        <v>89.055000000000007</v>
      </c>
      <c r="BU184">
        <v>76.42</v>
      </c>
      <c r="BV184">
        <v>83.224999999999994</v>
      </c>
      <c r="BW184">
        <v>68.819999999999993</v>
      </c>
      <c r="BX184">
        <v>87.79</v>
      </c>
      <c r="BY184">
        <v>83.394999999999996</v>
      </c>
      <c r="BZ184">
        <v>85.784999999999997</v>
      </c>
      <c r="CA184">
        <v>81.5</v>
      </c>
      <c r="CB184">
        <v>82.26</v>
      </c>
      <c r="CC184">
        <v>90.864999999999995</v>
      </c>
      <c r="CD184">
        <v>106.995</v>
      </c>
      <c r="CE184">
        <v>112.36</v>
      </c>
      <c r="CF184">
        <v>106.645</v>
      </c>
      <c r="CG184">
        <v>105.18</v>
      </c>
      <c r="CH184">
        <v>108.54</v>
      </c>
      <c r="CI184">
        <v>111.425</v>
      </c>
      <c r="CJ184">
        <v>112.61499999999999</v>
      </c>
      <c r="CK184">
        <v>124.18</v>
      </c>
      <c r="CL184">
        <v>118.72</v>
      </c>
      <c r="CM184">
        <v>122.97499999999999</v>
      </c>
      <c r="CN184">
        <v>129.20500000000001</v>
      </c>
      <c r="CO184">
        <v>130.465</v>
      </c>
      <c r="CP184">
        <v>111.595</v>
      </c>
      <c r="CQ184">
        <v>118.11499999999999</v>
      </c>
      <c r="CR184">
        <v>114.955</v>
      </c>
      <c r="CS184">
        <v>122.03</v>
      </c>
      <c r="CT184">
        <v>125.68</v>
      </c>
      <c r="CU184">
        <v>120.33</v>
      </c>
      <c r="CV184">
        <v>134.13999999999999</v>
      </c>
      <c r="CW184">
        <v>121.44</v>
      </c>
      <c r="CX184">
        <v>115.795</v>
      </c>
      <c r="CY184">
        <v>110.19499999999999</v>
      </c>
      <c r="CZ184">
        <v>103.005</v>
      </c>
      <c r="DA184">
        <v>96.954999999999998</v>
      </c>
      <c r="DB184">
        <v>93.765000000000001</v>
      </c>
      <c r="DC184">
        <v>96.165000000000006</v>
      </c>
      <c r="DD184">
        <v>105.84</v>
      </c>
      <c r="DE184">
        <v>104.735</v>
      </c>
      <c r="DF184">
        <v>110.2</v>
      </c>
      <c r="DG184">
        <v>113.83499999999999</v>
      </c>
      <c r="DH184">
        <v>123.395</v>
      </c>
      <c r="DI184">
        <v>122.71</v>
      </c>
      <c r="DJ184">
        <v>124.65</v>
      </c>
      <c r="DK184">
        <v>138.19999999999999</v>
      </c>
      <c r="DL184">
        <v>140.755</v>
      </c>
      <c r="DM184">
        <v>144.72999999999999</v>
      </c>
      <c r="DN184">
        <v>134.035</v>
      </c>
      <c r="DO184">
        <v>143.21</v>
      </c>
      <c r="DP184">
        <v>142.565</v>
      </c>
      <c r="DQ184">
        <v>129.13499999999999</v>
      </c>
      <c r="DR184">
        <v>128.11000000000001</v>
      </c>
      <c r="DS184">
        <v>127.08</v>
      </c>
      <c r="DT184">
        <v>120.72499999999999</v>
      </c>
      <c r="DU184">
        <v>119.36499999999999</v>
      </c>
      <c r="DV184">
        <v>120.545</v>
      </c>
      <c r="DW184">
        <v>121.255</v>
      </c>
      <c r="DX184">
        <v>134.20500000000001</v>
      </c>
      <c r="DY184">
        <v>131.23500000000001</v>
      </c>
      <c r="DZ184">
        <v>144.54</v>
      </c>
      <c r="EA184">
        <v>148.52500000000001</v>
      </c>
      <c r="EB184">
        <v>144.58500000000001</v>
      </c>
      <c r="EC184">
        <v>163.095</v>
      </c>
      <c r="ED184">
        <v>173.03</v>
      </c>
      <c r="EE184">
        <v>172.45</v>
      </c>
      <c r="EF184">
        <v>171.375</v>
      </c>
      <c r="EG184">
        <v>189.11500000000001</v>
      </c>
      <c r="EH184">
        <v>199.41</v>
      </c>
      <c r="EI184">
        <v>175.29499999999999</v>
      </c>
      <c r="EJ184">
        <v>171.92</v>
      </c>
    </row>
    <row r="185" spans="1:140" x14ac:dyDescent="0.25">
      <c r="A185" t="s">
        <v>184</v>
      </c>
      <c r="B185">
        <f>_xll.BDH($A185,"PX_MID","2007-05-31","","Dir=H","Per=M","Days=A","Dts=H","cols=139;rows=1")</f>
        <v>30.016500000000001</v>
      </c>
      <c r="C185">
        <v>30.2254</v>
      </c>
      <c r="D185">
        <v>27.657399999999999</v>
      </c>
      <c r="E185">
        <v>26.3734</v>
      </c>
      <c r="F185">
        <v>24.693899999999999</v>
      </c>
      <c r="G185">
        <v>25.677099999999999</v>
      </c>
      <c r="H185">
        <v>24.0505</v>
      </c>
      <c r="I185">
        <v>23.1509</v>
      </c>
      <c r="J185">
        <v>23.6188</v>
      </c>
      <c r="K185">
        <v>23.097999999999999</v>
      </c>
      <c r="L185">
        <v>21.181699999999999</v>
      </c>
      <c r="M185">
        <v>20.070399999999999</v>
      </c>
      <c r="N185">
        <v>22.451799999999999</v>
      </c>
      <c r="O185">
        <v>20.577300000000001</v>
      </c>
      <c r="P185">
        <v>18.934999999999999</v>
      </c>
      <c r="Q185">
        <v>21.88</v>
      </c>
      <c r="R185">
        <v>18.47</v>
      </c>
      <c r="S185">
        <v>15.07</v>
      </c>
      <c r="T185">
        <v>17.16</v>
      </c>
      <c r="U185">
        <v>16.254999999999999</v>
      </c>
      <c r="V185">
        <v>15.9</v>
      </c>
      <c r="W185">
        <v>17.504999999999999</v>
      </c>
      <c r="X185">
        <v>18.184999999999999</v>
      </c>
      <c r="Y185">
        <v>17.864999999999998</v>
      </c>
      <c r="Z185">
        <v>19.27</v>
      </c>
      <c r="AA185">
        <v>19.965</v>
      </c>
      <c r="AB185">
        <v>23.414999999999999</v>
      </c>
      <c r="AC185">
        <v>24.565000000000001</v>
      </c>
      <c r="AD185">
        <v>25.504999999999999</v>
      </c>
      <c r="AE185">
        <v>21.77</v>
      </c>
      <c r="AF185">
        <v>22.6</v>
      </c>
      <c r="AG185">
        <v>23.454999999999998</v>
      </c>
      <c r="AH185">
        <v>23.555</v>
      </c>
      <c r="AI185">
        <v>22.54</v>
      </c>
      <c r="AJ185">
        <v>23.43</v>
      </c>
      <c r="AK185">
        <v>26.27</v>
      </c>
      <c r="AL185">
        <v>27.515000000000001</v>
      </c>
      <c r="AM185">
        <v>26.83</v>
      </c>
      <c r="AN185">
        <v>28.68</v>
      </c>
      <c r="AO185">
        <v>25.824999999999999</v>
      </c>
      <c r="AP185">
        <v>27.13</v>
      </c>
      <c r="AQ185">
        <v>27.114999999999998</v>
      </c>
      <c r="AR185">
        <v>26.9</v>
      </c>
      <c r="AS185">
        <v>27.39</v>
      </c>
      <c r="AT185">
        <v>30.434999999999999</v>
      </c>
      <c r="AU185">
        <v>32.395000000000003</v>
      </c>
      <c r="AV185">
        <v>32.674999999999997</v>
      </c>
      <c r="AW185">
        <v>33.104999999999997</v>
      </c>
      <c r="AX185">
        <v>32.17</v>
      </c>
      <c r="AY185">
        <v>30.785</v>
      </c>
      <c r="AZ185">
        <v>30.015000000000001</v>
      </c>
      <c r="BA185">
        <v>28.155000000000001</v>
      </c>
      <c r="BB185">
        <v>24.335000000000001</v>
      </c>
      <c r="BC185">
        <v>26.184999999999999</v>
      </c>
      <c r="BD185">
        <v>24.07</v>
      </c>
      <c r="BE185">
        <v>26.565000000000001</v>
      </c>
      <c r="BF185">
        <v>28.57</v>
      </c>
      <c r="BG185">
        <v>31.71</v>
      </c>
      <c r="BH185">
        <v>33.094999999999999</v>
      </c>
      <c r="BI185">
        <v>33.655000000000001</v>
      </c>
      <c r="BJ185">
        <v>32.744999999999997</v>
      </c>
      <c r="BK185">
        <v>34.075000000000003</v>
      </c>
      <c r="BL185">
        <v>31.445</v>
      </c>
      <c r="BM185">
        <v>31.48</v>
      </c>
      <c r="BN185">
        <v>31.204999999999998</v>
      </c>
      <c r="BO185">
        <v>32.865000000000002</v>
      </c>
      <c r="BP185">
        <v>36.104999999999997</v>
      </c>
      <c r="BQ185">
        <v>34.83</v>
      </c>
      <c r="BR185">
        <v>37.104999999999997</v>
      </c>
      <c r="BS185">
        <v>37.659999999999997</v>
      </c>
      <c r="BT185">
        <v>39.604999999999997</v>
      </c>
      <c r="BU185">
        <v>42.055</v>
      </c>
      <c r="BV185">
        <v>44.884999999999998</v>
      </c>
      <c r="BW185">
        <v>42.865000000000002</v>
      </c>
      <c r="BX185">
        <v>43.145000000000003</v>
      </c>
      <c r="BY185">
        <v>44.445</v>
      </c>
      <c r="BZ185">
        <v>46.454999999999998</v>
      </c>
      <c r="CA185">
        <v>48.755000000000003</v>
      </c>
      <c r="CB185">
        <v>50.664999999999999</v>
      </c>
      <c r="CC185">
        <v>53.674999999999997</v>
      </c>
      <c r="CD185">
        <v>50.685000000000002</v>
      </c>
      <c r="CE185">
        <v>55.604999999999997</v>
      </c>
      <c r="CF185">
        <v>53.454999999999998</v>
      </c>
      <c r="CG185">
        <v>53.42</v>
      </c>
      <c r="CH185">
        <v>54.145000000000003</v>
      </c>
      <c r="CI185">
        <v>54.734999999999999</v>
      </c>
      <c r="CJ185">
        <v>56.405000000000001</v>
      </c>
      <c r="CK185">
        <v>56.734999999999999</v>
      </c>
      <c r="CL185">
        <v>56.305</v>
      </c>
      <c r="CM185">
        <v>58.365000000000002</v>
      </c>
      <c r="CN185">
        <v>61.23</v>
      </c>
      <c r="CO185">
        <v>62.204999999999998</v>
      </c>
      <c r="CP185">
        <v>62.435000000000002</v>
      </c>
      <c r="CQ185">
        <v>67.575000000000003</v>
      </c>
      <c r="CR185">
        <v>68.064999999999998</v>
      </c>
      <c r="CS185">
        <v>62.47</v>
      </c>
      <c r="CT185">
        <v>62.71</v>
      </c>
      <c r="CU185">
        <v>61.805</v>
      </c>
      <c r="CV185">
        <v>65.415000000000006</v>
      </c>
      <c r="CW185">
        <v>69.075000000000003</v>
      </c>
      <c r="CX185">
        <v>67.055000000000007</v>
      </c>
      <c r="CY185">
        <v>72.944999999999993</v>
      </c>
      <c r="CZ185">
        <v>63.674999999999997</v>
      </c>
      <c r="DA185">
        <v>60.57</v>
      </c>
      <c r="DB185">
        <v>59.674999999999997</v>
      </c>
      <c r="DC185">
        <v>58.234999999999999</v>
      </c>
      <c r="DD185">
        <v>63.3</v>
      </c>
      <c r="DE185">
        <v>65.795000000000002</v>
      </c>
      <c r="DF185">
        <v>74.265000000000001</v>
      </c>
      <c r="DG185">
        <v>73.674999999999997</v>
      </c>
      <c r="DH185">
        <v>79.525000000000006</v>
      </c>
      <c r="DI185">
        <v>79.334999999999994</v>
      </c>
      <c r="DJ185">
        <v>77.034999999999997</v>
      </c>
      <c r="DK185">
        <v>73.94</v>
      </c>
      <c r="DL185">
        <v>77.180000000000007</v>
      </c>
      <c r="DM185">
        <v>75.644999999999996</v>
      </c>
      <c r="DN185">
        <v>79.415000000000006</v>
      </c>
      <c r="DO185">
        <v>82.24</v>
      </c>
      <c r="DP185">
        <v>79.614999999999995</v>
      </c>
      <c r="DQ185">
        <v>84.185000000000002</v>
      </c>
      <c r="DR185">
        <v>85.864999999999995</v>
      </c>
      <c r="DS185">
        <v>85.39</v>
      </c>
      <c r="DT185">
        <v>91.254999999999995</v>
      </c>
      <c r="DU185">
        <v>92.915000000000006</v>
      </c>
      <c r="DV185">
        <v>93.385000000000005</v>
      </c>
      <c r="DW185">
        <v>92.734999999999999</v>
      </c>
      <c r="DX185">
        <v>94.31</v>
      </c>
      <c r="DY185">
        <v>94.135000000000005</v>
      </c>
      <c r="DZ185">
        <v>102.38</v>
      </c>
      <c r="EA185">
        <v>97.144999999999996</v>
      </c>
      <c r="EB185">
        <v>96.31</v>
      </c>
      <c r="EC185">
        <v>95.034999999999997</v>
      </c>
      <c r="ED185">
        <v>102.22499999999999</v>
      </c>
      <c r="EE185">
        <v>106.04</v>
      </c>
      <c r="EF185">
        <v>103.125</v>
      </c>
      <c r="EG185">
        <v>108.145</v>
      </c>
      <c r="EH185">
        <v>109.065</v>
      </c>
      <c r="EI185">
        <v>104.075</v>
      </c>
      <c r="EJ185">
        <v>107.955</v>
      </c>
    </row>
    <row r="186" spans="1:140" x14ac:dyDescent="0.25">
      <c r="A186" t="s">
        <v>185</v>
      </c>
      <c r="B186">
        <f>_xll.BDH($A186,"PX_MID","2007-05-31","","Dir=H","Per=M","Days=A","Dts=H","cols=139;rows=1")</f>
        <v>14.811299999999999</v>
      </c>
      <c r="C186">
        <v>14.203799999999999</v>
      </c>
      <c r="D186">
        <v>12.3588</v>
      </c>
      <c r="E186">
        <v>11.6313</v>
      </c>
      <c r="F186">
        <v>12.7188</v>
      </c>
      <c r="G186">
        <v>13.8575</v>
      </c>
      <c r="H186">
        <v>12.8438</v>
      </c>
      <c r="I186">
        <v>13.8775</v>
      </c>
      <c r="J186">
        <v>12.827500000000001</v>
      </c>
      <c r="K186">
        <v>13.16</v>
      </c>
      <c r="L186">
        <v>12.0313</v>
      </c>
      <c r="M186">
        <v>12.6275</v>
      </c>
      <c r="N186">
        <v>13.071300000000001</v>
      </c>
      <c r="O186">
        <v>11.3325</v>
      </c>
      <c r="P186">
        <v>11.9613</v>
      </c>
      <c r="Q186">
        <v>12.9825</v>
      </c>
      <c r="R186">
        <v>11.815</v>
      </c>
      <c r="S186">
        <v>8.3350000000000009</v>
      </c>
      <c r="T186">
        <v>8.5299999999999994</v>
      </c>
      <c r="U186">
        <v>9.0913000000000004</v>
      </c>
      <c r="V186">
        <v>7.9413</v>
      </c>
      <c r="W186">
        <v>8.1587999999999994</v>
      </c>
      <c r="X186">
        <v>9.1013000000000002</v>
      </c>
      <c r="Y186">
        <v>9.3187999999999995</v>
      </c>
      <c r="Z186">
        <v>10.58</v>
      </c>
      <c r="AA186">
        <v>11.432499999999999</v>
      </c>
      <c r="AB186">
        <v>11.855</v>
      </c>
      <c r="AC186">
        <v>12.065</v>
      </c>
      <c r="AD186">
        <v>12.047499999999999</v>
      </c>
      <c r="AE186">
        <v>11.452500000000001</v>
      </c>
      <c r="AF186">
        <v>11.5625</v>
      </c>
      <c r="AG186">
        <v>12.1275</v>
      </c>
      <c r="AH186">
        <v>11.2613</v>
      </c>
      <c r="AI186">
        <v>12.055</v>
      </c>
      <c r="AJ186">
        <v>12.695</v>
      </c>
      <c r="AK186">
        <v>12.776299999999999</v>
      </c>
      <c r="AL186">
        <v>11.8925</v>
      </c>
      <c r="AM186">
        <v>11.408799999999999</v>
      </c>
      <c r="AN186">
        <v>12.5288</v>
      </c>
      <c r="AO186">
        <v>12.5063</v>
      </c>
      <c r="AP186">
        <v>13.453799999999999</v>
      </c>
      <c r="AQ186">
        <v>13.633800000000001</v>
      </c>
      <c r="AR186">
        <v>13.82</v>
      </c>
      <c r="AS186">
        <v>14.645</v>
      </c>
      <c r="AT186">
        <v>15.4438</v>
      </c>
      <c r="AU186">
        <v>15.8163</v>
      </c>
      <c r="AV186">
        <v>15.686299999999999</v>
      </c>
      <c r="AW186">
        <v>15.3263</v>
      </c>
      <c r="AX186">
        <v>16.128799999999998</v>
      </c>
      <c r="AY186">
        <v>15.6563</v>
      </c>
      <c r="AZ186">
        <v>15.0913</v>
      </c>
      <c r="BA186">
        <v>13.953799999999999</v>
      </c>
      <c r="BB186">
        <v>12.6938</v>
      </c>
      <c r="BC186">
        <v>14.7163</v>
      </c>
      <c r="BD186">
        <v>14.4138</v>
      </c>
      <c r="BE186">
        <v>14.686299999999999</v>
      </c>
      <c r="BF186">
        <v>15.7263</v>
      </c>
      <c r="BG186">
        <v>16.571300000000001</v>
      </c>
      <c r="BH186">
        <v>17.350000000000001</v>
      </c>
      <c r="BI186">
        <v>17.5763</v>
      </c>
      <c r="BJ186">
        <v>16.864999999999998</v>
      </c>
      <c r="BK186">
        <v>18.063800000000001</v>
      </c>
      <c r="BL186">
        <v>17.5138</v>
      </c>
      <c r="BM186">
        <v>17.823799999999999</v>
      </c>
      <c r="BN186">
        <v>18.5</v>
      </c>
      <c r="BO186">
        <v>18.725000000000001</v>
      </c>
      <c r="BP186">
        <v>19.246300000000002</v>
      </c>
      <c r="BQ186">
        <v>19.762499999999999</v>
      </c>
      <c r="BR186">
        <v>20.078800000000001</v>
      </c>
      <c r="BS186">
        <v>20.526299999999999</v>
      </c>
      <c r="BT186">
        <v>21.953800000000001</v>
      </c>
      <c r="BU186">
        <v>22.766300000000001</v>
      </c>
      <c r="BV186">
        <v>21.7913</v>
      </c>
      <c r="BW186">
        <v>21.856300000000001</v>
      </c>
      <c r="BX186">
        <v>24.078800000000001</v>
      </c>
      <c r="BY186">
        <v>24.0625</v>
      </c>
      <c r="BZ186">
        <v>25.262499999999999</v>
      </c>
      <c r="CA186">
        <v>26.1675</v>
      </c>
      <c r="CB186">
        <v>27.475000000000001</v>
      </c>
      <c r="CC186">
        <v>29.5275</v>
      </c>
      <c r="CD186">
        <v>28.012499999999999</v>
      </c>
      <c r="CE186">
        <v>29.024999999999999</v>
      </c>
      <c r="CF186">
        <v>28.342500000000001</v>
      </c>
      <c r="CG186">
        <v>30.38</v>
      </c>
      <c r="CH186">
        <v>30.055</v>
      </c>
      <c r="CI186">
        <v>30.162500000000001</v>
      </c>
      <c r="CJ186">
        <v>30.84</v>
      </c>
      <c r="CK186">
        <v>32.232500000000002</v>
      </c>
      <c r="CL186">
        <v>32.317500000000003</v>
      </c>
      <c r="CM186">
        <v>34.737499999999997</v>
      </c>
      <c r="CN186">
        <v>35.752499999999998</v>
      </c>
      <c r="CO186">
        <v>35.49</v>
      </c>
      <c r="CP186">
        <v>36.270000000000003</v>
      </c>
      <c r="CQ186">
        <v>39.037500000000001</v>
      </c>
      <c r="CR186">
        <v>39.707500000000003</v>
      </c>
      <c r="CS186">
        <v>38.805</v>
      </c>
      <c r="CT186">
        <v>40.077500000000001</v>
      </c>
      <c r="CU186">
        <v>41.417499999999997</v>
      </c>
      <c r="CV186">
        <v>43.435000000000002</v>
      </c>
      <c r="CW186">
        <v>42.652500000000003</v>
      </c>
      <c r="CX186">
        <v>43.3</v>
      </c>
      <c r="CY186">
        <v>48.2575</v>
      </c>
      <c r="CZ186">
        <v>48.112499999999997</v>
      </c>
      <c r="DA186">
        <v>45.74</v>
      </c>
      <c r="DB186">
        <v>47.277500000000003</v>
      </c>
      <c r="DC186">
        <v>47.82</v>
      </c>
      <c r="DD186">
        <v>51.28</v>
      </c>
      <c r="DE186">
        <v>48.86</v>
      </c>
      <c r="DF186">
        <v>52.662500000000001</v>
      </c>
      <c r="DG186">
        <v>54.37</v>
      </c>
      <c r="DH186">
        <v>55.18</v>
      </c>
      <c r="DI186">
        <v>51.527500000000003</v>
      </c>
      <c r="DJ186">
        <v>49.737499999999997</v>
      </c>
      <c r="DK186">
        <v>49.2425</v>
      </c>
      <c r="DL186">
        <v>52.3125</v>
      </c>
      <c r="DM186">
        <v>53.147500000000001</v>
      </c>
      <c r="DN186">
        <v>53.712499999999999</v>
      </c>
      <c r="DO186">
        <v>57.695</v>
      </c>
      <c r="DP186">
        <v>57.66</v>
      </c>
      <c r="DQ186">
        <v>59.575000000000003</v>
      </c>
      <c r="DR186">
        <v>62.634999999999998</v>
      </c>
      <c r="DS186">
        <v>61.167499999999997</v>
      </c>
      <c r="DT186">
        <v>64.252499999999998</v>
      </c>
      <c r="DU186">
        <v>61.837499999999999</v>
      </c>
      <c r="DV186">
        <v>64.465000000000003</v>
      </c>
      <c r="DW186">
        <v>64.72</v>
      </c>
      <c r="DX186">
        <v>65.707499999999996</v>
      </c>
      <c r="DY186">
        <v>65.577500000000001</v>
      </c>
      <c r="DZ186">
        <v>70.417500000000004</v>
      </c>
      <c r="EA186">
        <v>71.702500000000001</v>
      </c>
      <c r="EB186">
        <v>71.3</v>
      </c>
      <c r="EC186">
        <v>70.875</v>
      </c>
      <c r="ED186">
        <v>72.605000000000004</v>
      </c>
      <c r="EE186">
        <v>74.09</v>
      </c>
      <c r="EF186">
        <v>75.474999999999994</v>
      </c>
      <c r="EG186">
        <v>80.064999999999998</v>
      </c>
      <c r="EH186">
        <v>82.375</v>
      </c>
      <c r="EI186">
        <v>79.215000000000003</v>
      </c>
      <c r="EJ186">
        <v>79.12</v>
      </c>
    </row>
    <row r="187" spans="1:140" x14ac:dyDescent="0.25">
      <c r="A187" t="s">
        <v>186</v>
      </c>
      <c r="B187">
        <f>_xll.BDH($A187,"PX_MID","2007-05-31","","Dir=H","Per=M","Days=A","Dts=H","cols=139;rows=1")</f>
        <v>42.38</v>
      </c>
      <c r="C187">
        <v>39.755000000000003</v>
      </c>
      <c r="D187">
        <v>36.895000000000003</v>
      </c>
      <c r="E187">
        <v>35.67</v>
      </c>
      <c r="F187">
        <v>33.9</v>
      </c>
      <c r="G187">
        <v>31.265000000000001</v>
      </c>
      <c r="H187">
        <v>29.94</v>
      </c>
      <c r="I187">
        <v>25.09</v>
      </c>
      <c r="J187">
        <v>27.024999999999999</v>
      </c>
      <c r="K187">
        <v>22.88</v>
      </c>
      <c r="L187">
        <v>20.934999999999999</v>
      </c>
      <c r="M187">
        <v>21.434999999999999</v>
      </c>
      <c r="N187">
        <v>18.704999999999998</v>
      </c>
      <c r="O187">
        <v>10.220000000000001</v>
      </c>
      <c r="P187">
        <v>13.98</v>
      </c>
      <c r="Q187">
        <v>15.795</v>
      </c>
      <c r="R187">
        <v>12.07</v>
      </c>
      <c r="S187">
        <v>10.84</v>
      </c>
      <c r="T187">
        <v>9.5449999999999999</v>
      </c>
      <c r="U187">
        <v>8.27</v>
      </c>
      <c r="V187">
        <v>2.4649999999999999</v>
      </c>
      <c r="W187">
        <v>2.0950000000000002</v>
      </c>
      <c r="X187">
        <v>2.915</v>
      </c>
      <c r="Y187">
        <v>4.1100000000000003</v>
      </c>
      <c r="Z187">
        <v>6.8949999999999996</v>
      </c>
      <c r="AA187">
        <v>7.0949999999999998</v>
      </c>
      <c r="AB187">
        <v>9.5050000000000008</v>
      </c>
      <c r="AC187">
        <v>10.914999999999999</v>
      </c>
      <c r="AD187">
        <v>10.14</v>
      </c>
      <c r="AE187">
        <v>8.9499999999999993</v>
      </c>
      <c r="AF187">
        <v>10.074999999999999</v>
      </c>
      <c r="AG187">
        <v>9.76</v>
      </c>
      <c r="AH187">
        <v>12.435</v>
      </c>
      <c r="AI187">
        <v>12.21</v>
      </c>
      <c r="AJ187">
        <v>13.58</v>
      </c>
      <c r="AK187">
        <v>14.91</v>
      </c>
      <c r="AL187">
        <v>12.994999999999999</v>
      </c>
      <c r="AM187">
        <v>12.295</v>
      </c>
      <c r="AN187">
        <v>12.715</v>
      </c>
      <c r="AO187">
        <v>11.045</v>
      </c>
      <c r="AP187">
        <v>12.025</v>
      </c>
      <c r="AQ187">
        <v>12.565</v>
      </c>
      <c r="AR187">
        <v>11.945</v>
      </c>
      <c r="AS187">
        <v>14.69</v>
      </c>
      <c r="AT187">
        <v>14.875</v>
      </c>
      <c r="AU187">
        <v>14.59</v>
      </c>
      <c r="AV187">
        <v>13.885</v>
      </c>
      <c r="AW187">
        <v>13.265000000000001</v>
      </c>
      <c r="AX187">
        <v>13.055</v>
      </c>
      <c r="AY187">
        <v>12.734999999999999</v>
      </c>
      <c r="AZ187">
        <v>12.654999999999999</v>
      </c>
      <c r="BA187">
        <v>10.605</v>
      </c>
      <c r="BB187">
        <v>10.105</v>
      </c>
      <c r="BC187">
        <v>12.015000000000001</v>
      </c>
      <c r="BD187">
        <v>12.085000000000001</v>
      </c>
      <c r="BE187">
        <v>12.72</v>
      </c>
      <c r="BF187">
        <v>13.005000000000001</v>
      </c>
      <c r="BG187">
        <v>13.605</v>
      </c>
      <c r="BH187">
        <v>14.045</v>
      </c>
      <c r="BI187">
        <v>14.225</v>
      </c>
      <c r="BJ187">
        <v>13.355</v>
      </c>
      <c r="BK187">
        <v>13.404999999999999</v>
      </c>
      <c r="BL187">
        <v>13.824999999999999</v>
      </c>
      <c r="BM187">
        <v>15.125</v>
      </c>
      <c r="BN187">
        <v>15.505000000000001</v>
      </c>
      <c r="BO187">
        <v>14.515000000000001</v>
      </c>
      <c r="BP187">
        <v>14.625</v>
      </c>
      <c r="BQ187">
        <v>15.205</v>
      </c>
      <c r="BR187">
        <v>16.285</v>
      </c>
      <c r="BS187">
        <v>15.835000000000001</v>
      </c>
      <c r="BT187">
        <v>16.305</v>
      </c>
      <c r="BU187">
        <v>17.024999999999999</v>
      </c>
      <c r="BV187">
        <v>18.204999999999998</v>
      </c>
      <c r="BW187">
        <v>18.055</v>
      </c>
      <c r="BX187">
        <v>19.234999999999999</v>
      </c>
      <c r="BY187">
        <v>18.285</v>
      </c>
      <c r="BZ187">
        <v>18.045000000000002</v>
      </c>
      <c r="CA187">
        <v>19.035</v>
      </c>
      <c r="CB187">
        <v>20.324999999999999</v>
      </c>
      <c r="CC187">
        <v>21.024999999999999</v>
      </c>
      <c r="CD187">
        <v>21.024999999999999</v>
      </c>
      <c r="CE187">
        <v>21.695</v>
      </c>
      <c r="CF187">
        <v>22.954999999999998</v>
      </c>
      <c r="CG187">
        <v>20.614999999999998</v>
      </c>
      <c r="CH187">
        <v>20.684999999999999</v>
      </c>
      <c r="CI187">
        <v>21.355</v>
      </c>
      <c r="CJ187">
        <v>20.475000000000001</v>
      </c>
      <c r="CK187">
        <v>20.405000000000001</v>
      </c>
      <c r="CL187">
        <v>20.024999999999999</v>
      </c>
      <c r="CM187">
        <v>19.975000000000001</v>
      </c>
      <c r="CN187">
        <v>20.125</v>
      </c>
      <c r="CO187">
        <v>20.375</v>
      </c>
      <c r="CP187">
        <v>17.295000000000002</v>
      </c>
      <c r="CQ187">
        <v>19.355</v>
      </c>
      <c r="CR187">
        <v>18.855</v>
      </c>
      <c r="CS187">
        <v>19.995000000000001</v>
      </c>
      <c r="CT187">
        <v>20.245000000000001</v>
      </c>
      <c r="CU187">
        <v>20.824999999999999</v>
      </c>
      <c r="CV187">
        <v>21.074999999999999</v>
      </c>
      <c r="CW187">
        <v>19.925000000000001</v>
      </c>
      <c r="CX187">
        <v>18.905000000000001</v>
      </c>
      <c r="CY187">
        <v>19.045000000000002</v>
      </c>
      <c r="CZ187">
        <v>20.684999999999999</v>
      </c>
      <c r="DA187">
        <v>20.105</v>
      </c>
      <c r="DB187">
        <v>15.795</v>
      </c>
      <c r="DC187">
        <v>15.265000000000001</v>
      </c>
      <c r="DD187">
        <v>16.684999999999999</v>
      </c>
      <c r="DE187">
        <v>18.315000000000001</v>
      </c>
      <c r="DF187">
        <v>18.875</v>
      </c>
      <c r="DG187">
        <v>17.585000000000001</v>
      </c>
      <c r="DH187">
        <v>18.975000000000001</v>
      </c>
      <c r="DI187">
        <v>20.155000000000001</v>
      </c>
      <c r="DJ187">
        <v>20.465</v>
      </c>
      <c r="DK187">
        <v>21.754999999999999</v>
      </c>
      <c r="DL187">
        <v>26.015000000000001</v>
      </c>
      <c r="DM187">
        <v>26.975000000000001</v>
      </c>
      <c r="DN187">
        <v>26.094999999999999</v>
      </c>
      <c r="DO187">
        <v>27.445</v>
      </c>
      <c r="DP187">
        <v>25.395</v>
      </c>
      <c r="DQ187">
        <v>24.434999999999999</v>
      </c>
      <c r="DR187">
        <v>23.745000000000001</v>
      </c>
      <c r="DS187">
        <v>25.954999999999998</v>
      </c>
      <c r="DT187">
        <v>26.695</v>
      </c>
      <c r="DU187">
        <v>26.125</v>
      </c>
      <c r="DV187">
        <v>27.965</v>
      </c>
      <c r="DW187">
        <v>28.905000000000001</v>
      </c>
      <c r="DX187">
        <v>30.515000000000001</v>
      </c>
      <c r="DY187">
        <v>30.344999999999999</v>
      </c>
      <c r="DZ187">
        <v>33.104999999999997</v>
      </c>
      <c r="EA187">
        <v>33.045000000000002</v>
      </c>
      <c r="EB187">
        <v>31.745000000000001</v>
      </c>
      <c r="EC187">
        <v>33.174999999999997</v>
      </c>
      <c r="ED187">
        <v>30.574999999999999</v>
      </c>
      <c r="EE187">
        <v>28.704999999999998</v>
      </c>
      <c r="EF187">
        <v>29.594999999999999</v>
      </c>
      <c r="EG187">
        <v>29.425000000000001</v>
      </c>
      <c r="EH187">
        <v>27.92</v>
      </c>
      <c r="EI187">
        <v>26.995000000000001</v>
      </c>
      <c r="EJ187">
        <v>27.925000000000001</v>
      </c>
    </row>
    <row r="188" spans="1:140" x14ac:dyDescent="0.25">
      <c r="A188" t="s">
        <v>187</v>
      </c>
      <c r="B188">
        <f>_xll.BDH($A188,"PX_MID","2007-05-31","","Dir=H","Per=M","Days=A","Dts=H","cols=139;rows=1")</f>
        <v>21.91</v>
      </c>
      <c r="C188">
        <v>21.785</v>
      </c>
      <c r="D188">
        <v>18.585000000000001</v>
      </c>
      <c r="E188">
        <v>16.690000000000001</v>
      </c>
      <c r="F188">
        <v>15.32</v>
      </c>
      <c r="G188">
        <v>14.9</v>
      </c>
      <c r="H188">
        <v>13.09</v>
      </c>
      <c r="I188">
        <v>13.67</v>
      </c>
      <c r="J188">
        <v>13.68</v>
      </c>
      <c r="K188">
        <v>12.31</v>
      </c>
      <c r="L188">
        <v>11.765000000000001</v>
      </c>
      <c r="M188">
        <v>12.66</v>
      </c>
      <c r="N188">
        <v>14.635</v>
      </c>
      <c r="O188">
        <v>12.435</v>
      </c>
      <c r="P188">
        <v>15.05</v>
      </c>
      <c r="Q188">
        <v>16.274999999999999</v>
      </c>
      <c r="R188">
        <v>16.149999999999999</v>
      </c>
      <c r="S188">
        <v>14.61</v>
      </c>
      <c r="T188">
        <v>6.71</v>
      </c>
      <c r="U188">
        <v>7.35</v>
      </c>
      <c r="V188">
        <v>7.375</v>
      </c>
      <c r="W188">
        <v>8.32</v>
      </c>
      <c r="X188">
        <v>10.475</v>
      </c>
      <c r="Y188">
        <v>11.9</v>
      </c>
      <c r="Z188">
        <v>11.095000000000001</v>
      </c>
      <c r="AA188">
        <v>10.47</v>
      </c>
      <c r="AB188">
        <v>11.06</v>
      </c>
      <c r="AC188">
        <v>10.664999999999999</v>
      </c>
      <c r="AD188">
        <v>11.96</v>
      </c>
      <c r="AE188">
        <v>10.484999999999999</v>
      </c>
      <c r="AF188">
        <v>9.4949999999999992</v>
      </c>
      <c r="AG188">
        <v>11.15</v>
      </c>
      <c r="AH188">
        <v>11.29</v>
      </c>
      <c r="AI188">
        <v>12.96</v>
      </c>
      <c r="AJ188">
        <v>15.04</v>
      </c>
      <c r="AK188">
        <v>15.36</v>
      </c>
      <c r="AL188">
        <v>14.92</v>
      </c>
      <c r="AM188">
        <v>12.62</v>
      </c>
      <c r="AN188">
        <v>13.58</v>
      </c>
      <c r="AO188">
        <v>11.73</v>
      </c>
      <c r="AP188">
        <v>14.54</v>
      </c>
      <c r="AQ188">
        <v>15.935</v>
      </c>
      <c r="AR188">
        <v>18.88</v>
      </c>
      <c r="AS188">
        <v>19.61</v>
      </c>
      <c r="AT188">
        <v>17.855</v>
      </c>
      <c r="AU188">
        <v>19.885000000000002</v>
      </c>
      <c r="AV188">
        <v>19.725000000000001</v>
      </c>
      <c r="AW188">
        <v>21.524999999999999</v>
      </c>
      <c r="AX188">
        <v>24.934999999999999</v>
      </c>
      <c r="AY188">
        <v>23.765000000000001</v>
      </c>
      <c r="AZ188">
        <v>21.745000000000001</v>
      </c>
      <c r="BA188">
        <v>20.885000000000002</v>
      </c>
      <c r="BB188">
        <v>20.105</v>
      </c>
      <c r="BC188">
        <v>21.844999999999999</v>
      </c>
      <c r="BD188">
        <v>23.58</v>
      </c>
      <c r="BE188">
        <v>23.844999999999999</v>
      </c>
      <c r="BF188">
        <v>26.26</v>
      </c>
      <c r="BG188">
        <v>29.18</v>
      </c>
      <c r="BH188">
        <v>31.06</v>
      </c>
      <c r="BI188">
        <v>30.585000000000001</v>
      </c>
      <c r="BJ188">
        <v>31.75</v>
      </c>
      <c r="BK188">
        <v>30.585000000000001</v>
      </c>
      <c r="BL188">
        <v>33.015000000000001</v>
      </c>
      <c r="BM188">
        <v>34.575000000000003</v>
      </c>
      <c r="BN188">
        <v>35.445</v>
      </c>
      <c r="BO188">
        <v>33.484999999999999</v>
      </c>
      <c r="BP188">
        <v>35.844999999999999</v>
      </c>
      <c r="BQ188">
        <v>32.130000000000003</v>
      </c>
      <c r="BR188">
        <v>34.36</v>
      </c>
      <c r="BS188">
        <v>34.174999999999997</v>
      </c>
      <c r="BT188">
        <v>34.225000000000001</v>
      </c>
      <c r="BU188">
        <v>34.854999999999997</v>
      </c>
      <c r="BV188">
        <v>34.33</v>
      </c>
      <c r="BW188">
        <v>35.115000000000002</v>
      </c>
      <c r="BX188">
        <v>36.134999999999998</v>
      </c>
      <c r="BY188">
        <v>32.185000000000002</v>
      </c>
      <c r="BZ188">
        <v>33.954999999999998</v>
      </c>
      <c r="CA188">
        <v>34.695</v>
      </c>
      <c r="CB188">
        <v>38.89</v>
      </c>
      <c r="CC188">
        <v>41.45</v>
      </c>
      <c r="CD188">
        <v>38.604999999999997</v>
      </c>
      <c r="CE188">
        <v>41.704999999999998</v>
      </c>
      <c r="CF188">
        <v>46.99</v>
      </c>
      <c r="CG188">
        <v>46.524999999999999</v>
      </c>
      <c r="CH188">
        <v>48.174999999999997</v>
      </c>
      <c r="CI188">
        <v>50.725000000000001</v>
      </c>
      <c r="CJ188">
        <v>47.534999999999997</v>
      </c>
      <c r="CK188">
        <v>56.115000000000002</v>
      </c>
      <c r="CL188">
        <v>55.634999999999998</v>
      </c>
      <c r="CM188">
        <v>56.005000000000003</v>
      </c>
      <c r="CN188">
        <v>57.274999999999999</v>
      </c>
      <c r="CO188">
        <v>56.2</v>
      </c>
      <c r="CP188">
        <v>53.204999999999998</v>
      </c>
      <c r="CQ188">
        <v>56.185000000000002</v>
      </c>
      <c r="CR188">
        <v>62.994999999999997</v>
      </c>
      <c r="CS188">
        <v>59.454999999999998</v>
      </c>
      <c r="CT188">
        <v>63.195</v>
      </c>
      <c r="CU188">
        <v>67.004999999999995</v>
      </c>
      <c r="CV188">
        <v>70.534999999999997</v>
      </c>
      <c r="CW188">
        <v>70.795000000000002</v>
      </c>
      <c r="CX188">
        <v>71.995000000000005</v>
      </c>
      <c r="CY188">
        <v>67.745000000000005</v>
      </c>
      <c r="CZ188">
        <v>64.98</v>
      </c>
      <c r="DA188">
        <v>65.084999999999994</v>
      </c>
      <c r="DB188">
        <v>67.58</v>
      </c>
      <c r="DC188">
        <v>62.46</v>
      </c>
      <c r="DD188">
        <v>64.504999999999995</v>
      </c>
      <c r="DE188">
        <v>61.43</v>
      </c>
      <c r="DF188">
        <v>55.91</v>
      </c>
      <c r="DG188">
        <v>54.854999999999997</v>
      </c>
      <c r="DH188">
        <v>59.61</v>
      </c>
      <c r="DI188">
        <v>65.644999999999996</v>
      </c>
      <c r="DJ188">
        <v>67.715000000000003</v>
      </c>
      <c r="DK188">
        <v>66.765000000000001</v>
      </c>
      <c r="DL188">
        <v>71.680000000000007</v>
      </c>
      <c r="DM188">
        <v>70.894999999999996</v>
      </c>
      <c r="DN188">
        <v>68.555000000000007</v>
      </c>
      <c r="DO188">
        <v>75.66</v>
      </c>
      <c r="DP188">
        <v>74.805000000000007</v>
      </c>
      <c r="DQ188">
        <v>77.334999999999994</v>
      </c>
      <c r="DR188">
        <v>59.424999999999997</v>
      </c>
      <c r="DS188">
        <v>49.274999999999999</v>
      </c>
      <c r="DT188">
        <v>47.174999999999997</v>
      </c>
      <c r="DU188">
        <v>35.225000000000001</v>
      </c>
      <c r="DV188">
        <v>35.215000000000003</v>
      </c>
      <c r="DW188">
        <v>30.074999999999999</v>
      </c>
      <c r="DX188">
        <v>42.844999999999999</v>
      </c>
      <c r="DY188">
        <v>46.875</v>
      </c>
      <c r="DZ188">
        <v>49.155000000000001</v>
      </c>
      <c r="EA188">
        <v>45.914999999999999</v>
      </c>
      <c r="EB188">
        <v>45.534999999999997</v>
      </c>
      <c r="EC188">
        <v>43.075000000000003</v>
      </c>
      <c r="ED188">
        <v>53.984999999999999</v>
      </c>
      <c r="EE188">
        <v>52.664999999999999</v>
      </c>
      <c r="EF188">
        <v>48.795000000000002</v>
      </c>
      <c r="EG188">
        <v>49.305</v>
      </c>
      <c r="EH188">
        <v>50.984999999999999</v>
      </c>
      <c r="EI188">
        <v>47.134999999999998</v>
      </c>
      <c r="EJ188">
        <v>56.405000000000001</v>
      </c>
    </row>
    <row r="189" spans="1:140" x14ac:dyDescent="0.25">
      <c r="A189" t="s">
        <v>188</v>
      </c>
      <c r="B189">
        <f>_xll.BDH($A189,"PX_MID","2007-05-31","","Dir=H","Per=M","Days=A","Dts=H","cols=139;rows=1")</f>
        <v>20.682500000000001</v>
      </c>
      <c r="C189">
        <v>23.127500000000001</v>
      </c>
      <c r="D189">
        <v>21.817499999999999</v>
      </c>
      <c r="E189">
        <v>24.607500000000002</v>
      </c>
      <c r="F189">
        <v>27.682500000000001</v>
      </c>
      <c r="G189">
        <v>34.664999999999999</v>
      </c>
      <c r="H189">
        <v>34.32</v>
      </c>
      <c r="I189">
        <v>31.324999999999999</v>
      </c>
      <c r="J189">
        <v>30.315000000000001</v>
      </c>
      <c r="K189">
        <v>28.49</v>
      </c>
      <c r="L189">
        <v>30.074999999999999</v>
      </c>
      <c r="M189">
        <v>34.314999999999998</v>
      </c>
      <c r="N189">
        <v>39.414999999999999</v>
      </c>
      <c r="O189">
        <v>40.619999999999997</v>
      </c>
      <c r="P189">
        <v>40.755000000000003</v>
      </c>
      <c r="Q189">
        <v>35.715000000000003</v>
      </c>
      <c r="R189">
        <v>38.39</v>
      </c>
      <c r="S189">
        <v>32.08</v>
      </c>
      <c r="T189">
        <v>30.99</v>
      </c>
      <c r="U189">
        <v>30.77</v>
      </c>
      <c r="V189">
        <v>24.94</v>
      </c>
      <c r="W189">
        <v>20.405000000000001</v>
      </c>
      <c r="X189">
        <v>20.484999999999999</v>
      </c>
      <c r="Y189">
        <v>22.175000000000001</v>
      </c>
      <c r="Z189">
        <v>22.43</v>
      </c>
      <c r="AA189">
        <v>22.565000000000001</v>
      </c>
      <c r="AB189">
        <v>21.5</v>
      </c>
      <c r="AC189">
        <v>23.04</v>
      </c>
      <c r="AD189">
        <v>27.965</v>
      </c>
      <c r="AE189">
        <v>27.824999999999999</v>
      </c>
      <c r="AF189">
        <v>28.704999999999998</v>
      </c>
      <c r="AG189">
        <v>32.725000000000001</v>
      </c>
      <c r="AH189">
        <v>29.6</v>
      </c>
      <c r="AI189">
        <v>26.785</v>
      </c>
      <c r="AJ189">
        <v>28.195</v>
      </c>
      <c r="AK189">
        <v>30.614999999999998</v>
      </c>
      <c r="AL189">
        <v>28.495000000000001</v>
      </c>
      <c r="AM189">
        <v>29.094999999999999</v>
      </c>
      <c r="AN189">
        <v>29.77</v>
      </c>
      <c r="AO189">
        <v>25.125</v>
      </c>
      <c r="AP189">
        <v>25.684999999999999</v>
      </c>
      <c r="AQ189">
        <v>27.81</v>
      </c>
      <c r="AR189">
        <v>26.805</v>
      </c>
      <c r="AS189">
        <v>29.76</v>
      </c>
      <c r="AT189">
        <v>31.05</v>
      </c>
      <c r="AU189">
        <v>32.270000000000003</v>
      </c>
      <c r="AV189">
        <v>34.604999999999997</v>
      </c>
      <c r="AW189">
        <v>35.234999999999999</v>
      </c>
      <c r="AX189">
        <v>36.145000000000003</v>
      </c>
      <c r="AY189">
        <v>33.704999999999998</v>
      </c>
      <c r="AZ189">
        <v>27.475000000000001</v>
      </c>
      <c r="BA189">
        <v>25.855</v>
      </c>
      <c r="BB189">
        <v>25.04</v>
      </c>
      <c r="BC189">
        <v>26.295000000000002</v>
      </c>
      <c r="BD189">
        <v>26.855</v>
      </c>
      <c r="BE189">
        <v>25.074999999999999</v>
      </c>
      <c r="BF189">
        <v>25.754999999999999</v>
      </c>
      <c r="BG189">
        <v>26.184999999999999</v>
      </c>
      <c r="BH189">
        <v>25.3</v>
      </c>
      <c r="BI189">
        <v>22.454999999999998</v>
      </c>
      <c r="BJ189">
        <v>21.344999999999999</v>
      </c>
      <c r="BK189">
        <v>19.495000000000001</v>
      </c>
      <c r="BL189">
        <v>20.465</v>
      </c>
      <c r="BM189">
        <v>19.805</v>
      </c>
      <c r="BN189">
        <v>19.975000000000001</v>
      </c>
      <c r="BO189">
        <v>19.425000000000001</v>
      </c>
      <c r="BP189">
        <v>20.399999999999999</v>
      </c>
      <c r="BQ189">
        <v>22.32</v>
      </c>
      <c r="BR189">
        <v>23.774999999999999</v>
      </c>
      <c r="BS189">
        <v>26.33</v>
      </c>
      <c r="BT189">
        <v>25.995000000000001</v>
      </c>
      <c r="BU189">
        <v>24.295000000000002</v>
      </c>
      <c r="BV189">
        <v>24.364999999999998</v>
      </c>
      <c r="BW189">
        <v>26.975000000000001</v>
      </c>
      <c r="BX189">
        <v>32.479999999999997</v>
      </c>
      <c r="BY189">
        <v>31.285</v>
      </c>
      <c r="BZ189">
        <v>31.39</v>
      </c>
      <c r="CA189">
        <v>28.484999999999999</v>
      </c>
      <c r="CB189">
        <v>29.67</v>
      </c>
      <c r="CC189">
        <v>30.094999999999999</v>
      </c>
      <c r="CD189">
        <v>31.715</v>
      </c>
      <c r="CE189">
        <v>34.134999999999998</v>
      </c>
      <c r="CF189">
        <v>36.005000000000003</v>
      </c>
      <c r="CG189">
        <v>34.034999999999997</v>
      </c>
      <c r="CH189">
        <v>34.914999999999999</v>
      </c>
      <c r="CI189">
        <v>34.72</v>
      </c>
      <c r="CJ189">
        <v>33.274999999999999</v>
      </c>
      <c r="CK189">
        <v>33.784999999999997</v>
      </c>
      <c r="CL189">
        <v>31.344999999999999</v>
      </c>
      <c r="CM189">
        <v>33.520000000000003</v>
      </c>
      <c r="CN189">
        <v>31.725000000000001</v>
      </c>
      <c r="CO189">
        <v>32.31</v>
      </c>
      <c r="CP189">
        <v>30.195</v>
      </c>
      <c r="CQ189">
        <v>32.284999999999997</v>
      </c>
      <c r="CR189">
        <v>31.285</v>
      </c>
      <c r="CS189">
        <v>30.885000000000002</v>
      </c>
      <c r="CT189">
        <v>30.555</v>
      </c>
      <c r="CU189">
        <v>30.815000000000001</v>
      </c>
      <c r="CV189">
        <v>30.795000000000002</v>
      </c>
      <c r="CW189">
        <v>28.635000000000002</v>
      </c>
      <c r="CX189">
        <v>27.99</v>
      </c>
      <c r="CY189">
        <v>26.664999999999999</v>
      </c>
      <c r="CZ189">
        <v>30.574999999999999</v>
      </c>
      <c r="DA189">
        <v>28.065000000000001</v>
      </c>
      <c r="DB189">
        <v>29.225000000000001</v>
      </c>
      <c r="DC189">
        <v>30.97</v>
      </c>
      <c r="DD189">
        <v>32.94</v>
      </c>
      <c r="DE189">
        <v>30.204999999999998</v>
      </c>
      <c r="DF189">
        <v>31.13</v>
      </c>
      <c r="DG189">
        <v>30.96</v>
      </c>
      <c r="DH189">
        <v>32.575000000000003</v>
      </c>
      <c r="DI189">
        <v>30.824999999999999</v>
      </c>
      <c r="DJ189">
        <v>31.414999999999999</v>
      </c>
      <c r="DK189">
        <v>32.924999999999997</v>
      </c>
      <c r="DL189">
        <v>35.92</v>
      </c>
      <c r="DM189">
        <v>36.21</v>
      </c>
      <c r="DN189">
        <v>35.340000000000003</v>
      </c>
      <c r="DO189">
        <v>36.700000000000003</v>
      </c>
      <c r="DP189">
        <v>36.274999999999999</v>
      </c>
      <c r="DQ189">
        <v>36.725000000000001</v>
      </c>
      <c r="DR189">
        <v>37.884999999999998</v>
      </c>
      <c r="DS189">
        <v>34.630000000000003</v>
      </c>
      <c r="DT189">
        <v>37.305</v>
      </c>
      <c r="DU189">
        <v>37.994999999999997</v>
      </c>
      <c r="DV189">
        <v>38.905000000000001</v>
      </c>
      <c r="DW189">
        <v>46.835000000000001</v>
      </c>
      <c r="DX189">
        <v>46.585000000000001</v>
      </c>
      <c r="DY189">
        <v>46.625</v>
      </c>
      <c r="DZ189">
        <v>51.215000000000003</v>
      </c>
      <c r="EA189">
        <v>49.094999999999999</v>
      </c>
      <c r="EB189">
        <v>50.005000000000003</v>
      </c>
      <c r="EC189">
        <v>53.555</v>
      </c>
      <c r="ED189">
        <v>53.875</v>
      </c>
      <c r="EE189">
        <v>51.965000000000003</v>
      </c>
      <c r="EF189">
        <v>58.604999999999997</v>
      </c>
      <c r="EG189">
        <v>62.744999999999997</v>
      </c>
      <c r="EH189">
        <v>61.465000000000003</v>
      </c>
      <c r="EI189">
        <v>46.314999999999998</v>
      </c>
      <c r="EJ189">
        <v>45.85</v>
      </c>
    </row>
    <row r="190" spans="1:140" x14ac:dyDescent="0.25">
      <c r="A190" t="s">
        <v>189</v>
      </c>
      <c r="B190">
        <f>_xll.BDH($A190,"PX_MID","2007-05-31","","Dir=H","Per=M","Days=A","Dts=H","cols=139;rows=1")</f>
        <v>52.032499999999999</v>
      </c>
      <c r="C190">
        <v>55.65</v>
      </c>
      <c r="D190">
        <v>57.782499999999999</v>
      </c>
      <c r="E190">
        <v>63.53</v>
      </c>
      <c r="F190">
        <v>71.91</v>
      </c>
      <c r="G190">
        <v>78.992500000000007</v>
      </c>
      <c r="H190">
        <v>73.62</v>
      </c>
      <c r="I190">
        <v>72.814999999999998</v>
      </c>
      <c r="J190">
        <v>60.772500000000001</v>
      </c>
      <c r="K190">
        <v>69.7</v>
      </c>
      <c r="L190">
        <v>70.542500000000004</v>
      </c>
      <c r="M190">
        <v>76.412499999999994</v>
      </c>
      <c r="N190">
        <v>93.185000000000002</v>
      </c>
      <c r="O190">
        <v>92.965000000000003</v>
      </c>
      <c r="P190">
        <v>81.385000000000005</v>
      </c>
      <c r="Q190">
        <v>80.180000000000007</v>
      </c>
      <c r="R190">
        <v>55.62</v>
      </c>
      <c r="S190">
        <v>39.97</v>
      </c>
      <c r="T190">
        <v>46.094999999999999</v>
      </c>
      <c r="U190">
        <v>44.94</v>
      </c>
      <c r="V190">
        <v>38.89</v>
      </c>
      <c r="W190">
        <v>33.225000000000001</v>
      </c>
      <c r="X190">
        <v>34.555</v>
      </c>
      <c r="Y190">
        <v>37.835000000000001</v>
      </c>
      <c r="Z190">
        <v>47.024999999999999</v>
      </c>
      <c r="AA190">
        <v>51.335000000000001</v>
      </c>
      <c r="AB190">
        <v>52.83</v>
      </c>
      <c r="AC190">
        <v>52.935000000000002</v>
      </c>
      <c r="AD190">
        <v>50.814999999999998</v>
      </c>
      <c r="AE190">
        <v>44.44</v>
      </c>
      <c r="AF190">
        <v>42.44</v>
      </c>
      <c r="AG190">
        <v>45.05</v>
      </c>
      <c r="AH190">
        <v>45.335000000000001</v>
      </c>
      <c r="AI190">
        <v>42.765000000000001</v>
      </c>
      <c r="AJ190">
        <v>46.515000000000001</v>
      </c>
      <c r="AK190">
        <v>52.82</v>
      </c>
      <c r="AL190">
        <v>46.935000000000002</v>
      </c>
      <c r="AM190">
        <v>42.494999999999997</v>
      </c>
      <c r="AN190">
        <v>48.265000000000001</v>
      </c>
      <c r="AO190">
        <v>44.62</v>
      </c>
      <c r="AP190">
        <v>49.555</v>
      </c>
      <c r="AQ190">
        <v>48.2</v>
      </c>
      <c r="AR190">
        <v>57.844999999999999</v>
      </c>
      <c r="AS190">
        <v>66.27</v>
      </c>
      <c r="AT190">
        <v>69.2</v>
      </c>
      <c r="AU190">
        <v>70.765000000000001</v>
      </c>
      <c r="AV190">
        <v>73.694999999999993</v>
      </c>
      <c r="AW190">
        <v>69.924999999999997</v>
      </c>
      <c r="AX190">
        <v>68.944999999999993</v>
      </c>
      <c r="AY190">
        <v>64.655000000000001</v>
      </c>
      <c r="AZ190">
        <v>63.555</v>
      </c>
      <c r="BA190">
        <v>60.7</v>
      </c>
      <c r="BB190">
        <v>46.534999999999997</v>
      </c>
      <c r="BC190">
        <v>56.844999999999999</v>
      </c>
      <c r="BD190">
        <v>54.755000000000003</v>
      </c>
      <c r="BE190">
        <v>50.234999999999999</v>
      </c>
      <c r="BF190">
        <v>56.204999999999998</v>
      </c>
      <c r="BG190">
        <v>60.475000000000001</v>
      </c>
      <c r="BH190">
        <v>60.06</v>
      </c>
      <c r="BI190">
        <v>57.734999999999999</v>
      </c>
      <c r="BJ190">
        <v>46.884999999999998</v>
      </c>
      <c r="BK190">
        <v>49.33</v>
      </c>
      <c r="BL190">
        <v>49.585000000000001</v>
      </c>
      <c r="BM190">
        <v>51.494999999999997</v>
      </c>
      <c r="BN190">
        <v>56.265000000000001</v>
      </c>
      <c r="BO190">
        <v>55.875</v>
      </c>
      <c r="BP190">
        <v>53.075000000000003</v>
      </c>
      <c r="BQ190">
        <v>58.795000000000002</v>
      </c>
      <c r="BR190">
        <v>64.849999999999994</v>
      </c>
      <c r="BS190">
        <v>61.895000000000003</v>
      </c>
      <c r="BT190">
        <v>66.305000000000007</v>
      </c>
      <c r="BU190">
        <v>56.975000000000001</v>
      </c>
      <c r="BV190">
        <v>63.215000000000003</v>
      </c>
      <c r="BW190">
        <v>59.314999999999998</v>
      </c>
      <c r="BX190">
        <v>62.55</v>
      </c>
      <c r="BY190">
        <v>63.4</v>
      </c>
      <c r="BZ190">
        <v>70.959999999999994</v>
      </c>
      <c r="CA190">
        <v>74.239999999999995</v>
      </c>
      <c r="CB190">
        <v>77.844999999999999</v>
      </c>
      <c r="CC190">
        <v>80.295000000000002</v>
      </c>
      <c r="CD190">
        <v>75.95</v>
      </c>
      <c r="CE190">
        <v>77.685000000000002</v>
      </c>
      <c r="CF190">
        <v>77.724999999999994</v>
      </c>
      <c r="CG190">
        <v>75.7</v>
      </c>
      <c r="CH190">
        <v>75.094999999999999</v>
      </c>
      <c r="CI190">
        <v>76.89</v>
      </c>
      <c r="CJ190">
        <v>72.88</v>
      </c>
      <c r="CK190">
        <v>73.894999999999996</v>
      </c>
      <c r="CL190">
        <v>66.765000000000001</v>
      </c>
      <c r="CM190">
        <v>66.334999999999994</v>
      </c>
      <c r="CN190">
        <v>62.005000000000003</v>
      </c>
      <c r="CO190">
        <v>60.634999999999998</v>
      </c>
      <c r="CP190">
        <v>53.585000000000001</v>
      </c>
      <c r="CQ190">
        <v>57.994999999999997</v>
      </c>
      <c r="CR190">
        <v>57.164999999999999</v>
      </c>
      <c r="CS190">
        <v>60.16</v>
      </c>
      <c r="CT190">
        <v>56.21</v>
      </c>
      <c r="CU190">
        <v>52.994999999999997</v>
      </c>
      <c r="CV190">
        <v>46.76</v>
      </c>
      <c r="CW190">
        <v>45.625</v>
      </c>
      <c r="CX190">
        <v>42.344999999999999</v>
      </c>
      <c r="CY190">
        <v>47.82</v>
      </c>
      <c r="CZ190">
        <v>48.615000000000002</v>
      </c>
      <c r="DA190">
        <v>47.23</v>
      </c>
      <c r="DB190">
        <v>44.884999999999998</v>
      </c>
      <c r="DC190">
        <v>46.045000000000002</v>
      </c>
      <c r="DD190">
        <v>53.695</v>
      </c>
      <c r="DE190">
        <v>54.67</v>
      </c>
      <c r="DF190">
        <v>52.784999999999997</v>
      </c>
      <c r="DG190">
        <v>49.295000000000002</v>
      </c>
      <c r="DH190">
        <v>53.515000000000001</v>
      </c>
      <c r="DI190">
        <v>51.905000000000001</v>
      </c>
      <c r="DJ190">
        <v>51.314999999999998</v>
      </c>
      <c r="DK190">
        <v>51.994999999999997</v>
      </c>
      <c r="DL190">
        <v>53.515000000000001</v>
      </c>
      <c r="DM190">
        <v>52.524999999999999</v>
      </c>
      <c r="DN190">
        <v>55.505000000000003</v>
      </c>
      <c r="DO190">
        <v>55.384999999999998</v>
      </c>
      <c r="DP190">
        <v>52.625</v>
      </c>
      <c r="DQ190">
        <v>51.325000000000003</v>
      </c>
      <c r="DR190">
        <v>44.854999999999997</v>
      </c>
      <c r="DS190">
        <v>45.774999999999999</v>
      </c>
      <c r="DT190">
        <v>43.445</v>
      </c>
      <c r="DU190">
        <v>38.555</v>
      </c>
      <c r="DV190">
        <v>42.085000000000001</v>
      </c>
      <c r="DW190">
        <v>43.085000000000001</v>
      </c>
      <c r="DX190">
        <v>48.424999999999997</v>
      </c>
      <c r="DY190">
        <v>51.655000000000001</v>
      </c>
      <c r="DZ190">
        <v>60.695</v>
      </c>
      <c r="EA190">
        <v>56.895000000000003</v>
      </c>
      <c r="EB190">
        <v>57.204999999999998</v>
      </c>
      <c r="EC190">
        <v>58.945</v>
      </c>
      <c r="ED190">
        <v>48.704999999999998</v>
      </c>
      <c r="EE190">
        <v>48.784999999999997</v>
      </c>
      <c r="EF190">
        <v>51.244999999999997</v>
      </c>
      <c r="EG190">
        <v>57.414999999999999</v>
      </c>
      <c r="EH190">
        <v>58.094999999999999</v>
      </c>
      <c r="EI190">
        <v>43.854999999999997</v>
      </c>
      <c r="EJ190">
        <v>40.924999999999997</v>
      </c>
    </row>
    <row r="191" spans="1:140" x14ac:dyDescent="0.25">
      <c r="A191" t="s">
        <v>190</v>
      </c>
      <c r="B191">
        <f>_xll.BDH($A191,"PX_MID","2007-05-31","","Dir=H","Per=M","Days=A","Dts=H","cols=139;rows=1")</f>
        <v>23.128299999999999</v>
      </c>
      <c r="C191">
        <v>23.8583</v>
      </c>
      <c r="D191">
        <v>24.068300000000001</v>
      </c>
      <c r="E191">
        <v>23.8217</v>
      </c>
      <c r="F191">
        <v>25.3567</v>
      </c>
      <c r="G191">
        <v>26.285</v>
      </c>
      <c r="H191">
        <v>31.3217</v>
      </c>
      <c r="I191">
        <v>32.0717</v>
      </c>
      <c r="J191">
        <v>27.353300000000001</v>
      </c>
      <c r="K191">
        <v>36.361699999999999</v>
      </c>
      <c r="L191">
        <v>34.78</v>
      </c>
      <c r="M191">
        <v>41.311700000000002</v>
      </c>
      <c r="N191">
        <v>46.106699999999996</v>
      </c>
      <c r="O191">
        <v>45.494999999999997</v>
      </c>
      <c r="P191">
        <v>44.515000000000001</v>
      </c>
      <c r="Q191">
        <v>44.083300000000001</v>
      </c>
      <c r="R191">
        <v>29.5867</v>
      </c>
      <c r="S191">
        <v>18.921700000000001</v>
      </c>
      <c r="T191">
        <v>16.7667</v>
      </c>
      <c r="U191">
        <v>17.195</v>
      </c>
      <c r="V191">
        <v>17.760000000000002</v>
      </c>
      <c r="W191">
        <v>16.841699999999999</v>
      </c>
      <c r="X191">
        <v>18.716699999999999</v>
      </c>
      <c r="Y191">
        <v>22.605</v>
      </c>
      <c r="Z191">
        <v>24.5383</v>
      </c>
      <c r="AA191">
        <v>23.243300000000001</v>
      </c>
      <c r="AB191">
        <v>26.933299999999999</v>
      </c>
      <c r="AC191">
        <v>28.754999999999999</v>
      </c>
      <c r="AD191">
        <v>32.831699999999998</v>
      </c>
      <c r="AE191">
        <v>32.7517</v>
      </c>
      <c r="AF191">
        <v>33.17</v>
      </c>
      <c r="AG191">
        <v>31.5167</v>
      </c>
      <c r="AH191">
        <v>30.068300000000001</v>
      </c>
      <c r="AI191">
        <v>33.3767</v>
      </c>
      <c r="AJ191">
        <v>36.765000000000001</v>
      </c>
      <c r="AK191">
        <v>38.17</v>
      </c>
      <c r="AL191">
        <v>31.7133</v>
      </c>
      <c r="AM191">
        <v>28.28</v>
      </c>
      <c r="AN191">
        <v>33.055</v>
      </c>
      <c r="AO191">
        <v>29.783300000000001</v>
      </c>
      <c r="AP191">
        <v>36.4983</v>
      </c>
      <c r="AQ191">
        <v>33.3217</v>
      </c>
      <c r="AR191">
        <v>35.156700000000001</v>
      </c>
      <c r="AS191">
        <v>39.729999999999997</v>
      </c>
      <c r="AT191">
        <v>41.668300000000002</v>
      </c>
      <c r="AU191">
        <v>41.634999999999998</v>
      </c>
      <c r="AV191">
        <v>42.931699999999999</v>
      </c>
      <c r="AW191">
        <v>42.198300000000003</v>
      </c>
      <c r="AX191">
        <v>40.405000000000001</v>
      </c>
      <c r="AY191">
        <v>36.631700000000002</v>
      </c>
      <c r="AZ191">
        <v>33.143300000000004</v>
      </c>
      <c r="BA191">
        <v>31.436699999999998</v>
      </c>
      <c r="BB191">
        <v>24.6783</v>
      </c>
      <c r="BC191">
        <v>30.898299999999999</v>
      </c>
      <c r="BD191">
        <v>34.2117</v>
      </c>
      <c r="BE191">
        <v>33.115000000000002</v>
      </c>
      <c r="BF191">
        <v>36.738300000000002</v>
      </c>
      <c r="BG191">
        <v>39.295000000000002</v>
      </c>
      <c r="BH191">
        <v>38.508299999999998</v>
      </c>
      <c r="BI191">
        <v>38.29</v>
      </c>
      <c r="BJ191">
        <v>34.258299999999998</v>
      </c>
      <c r="BK191">
        <v>38.2517</v>
      </c>
      <c r="BL191">
        <v>39.994999999999997</v>
      </c>
      <c r="BM191">
        <v>42.561700000000002</v>
      </c>
      <c r="BN191">
        <v>42.564999999999998</v>
      </c>
      <c r="BO191">
        <v>45.174999999999997</v>
      </c>
      <c r="BP191">
        <v>46.181699999999999</v>
      </c>
      <c r="BQ191">
        <v>48.926699999999997</v>
      </c>
      <c r="BR191">
        <v>52.246699999999997</v>
      </c>
      <c r="BS191">
        <v>53.448300000000003</v>
      </c>
      <c r="BT191">
        <v>55.89</v>
      </c>
      <c r="BU191">
        <v>52.698300000000003</v>
      </c>
      <c r="BV191">
        <v>56.031700000000001</v>
      </c>
      <c r="BW191">
        <v>54.015000000000001</v>
      </c>
      <c r="BX191">
        <v>56.695</v>
      </c>
      <c r="BY191">
        <v>55.805</v>
      </c>
      <c r="BZ191">
        <v>62.384999999999998</v>
      </c>
      <c r="CA191">
        <v>69.454999999999998</v>
      </c>
      <c r="CB191">
        <v>71.41</v>
      </c>
      <c r="CC191">
        <v>78.864999999999995</v>
      </c>
      <c r="CD191">
        <v>72.314999999999998</v>
      </c>
      <c r="CE191">
        <v>81.204999999999998</v>
      </c>
      <c r="CF191">
        <v>78.34</v>
      </c>
      <c r="CG191">
        <v>73.045000000000002</v>
      </c>
      <c r="CH191">
        <v>73.73</v>
      </c>
      <c r="CI191">
        <v>74.355000000000004</v>
      </c>
      <c r="CJ191">
        <v>74.075000000000003</v>
      </c>
      <c r="CK191">
        <v>75.894999999999996</v>
      </c>
      <c r="CL191">
        <v>70.534999999999997</v>
      </c>
      <c r="CM191">
        <v>67.965000000000003</v>
      </c>
      <c r="CN191">
        <v>58.85</v>
      </c>
      <c r="CO191">
        <v>59.835000000000001</v>
      </c>
      <c r="CP191">
        <v>54.47</v>
      </c>
      <c r="CQ191">
        <v>62.104999999999997</v>
      </c>
      <c r="CR191">
        <v>56.494999999999997</v>
      </c>
      <c r="CS191">
        <v>58.54</v>
      </c>
      <c r="CT191">
        <v>55.005000000000003</v>
      </c>
      <c r="CU191">
        <v>52.655000000000001</v>
      </c>
      <c r="CV191">
        <v>46.994999999999997</v>
      </c>
      <c r="CW191">
        <v>45.125</v>
      </c>
      <c r="CX191">
        <v>41.125</v>
      </c>
      <c r="CY191">
        <v>46.354999999999997</v>
      </c>
      <c r="CZ191">
        <v>46.244999999999997</v>
      </c>
      <c r="DA191">
        <v>42.07</v>
      </c>
      <c r="DB191">
        <v>38.645000000000003</v>
      </c>
      <c r="DC191">
        <v>42.005000000000003</v>
      </c>
      <c r="DD191">
        <v>44.405000000000001</v>
      </c>
      <c r="DE191">
        <v>48.82</v>
      </c>
      <c r="DF191">
        <v>48.14</v>
      </c>
      <c r="DG191">
        <v>45.164999999999999</v>
      </c>
      <c r="DH191">
        <v>47.844999999999999</v>
      </c>
      <c r="DI191">
        <v>48.365000000000002</v>
      </c>
      <c r="DJ191">
        <v>48.234999999999999</v>
      </c>
      <c r="DK191">
        <v>42.36</v>
      </c>
      <c r="DL191">
        <v>47.484999999999999</v>
      </c>
      <c r="DM191">
        <v>48.055</v>
      </c>
      <c r="DN191">
        <v>49.145000000000003</v>
      </c>
      <c r="DO191">
        <v>46.445</v>
      </c>
      <c r="DP191">
        <v>48.414999999999999</v>
      </c>
      <c r="DQ191">
        <v>50.875</v>
      </c>
      <c r="DR191">
        <v>48.494999999999997</v>
      </c>
      <c r="DS191">
        <v>46.435000000000002</v>
      </c>
      <c r="DT191">
        <v>41.125</v>
      </c>
      <c r="DU191">
        <v>39.274999999999999</v>
      </c>
      <c r="DV191">
        <v>42.594999999999999</v>
      </c>
      <c r="DW191">
        <v>44.064999999999998</v>
      </c>
      <c r="DX191">
        <v>42.575000000000003</v>
      </c>
      <c r="DY191">
        <v>42.134999999999998</v>
      </c>
      <c r="DZ191">
        <v>45.335000000000001</v>
      </c>
      <c r="EA191">
        <v>42.335000000000001</v>
      </c>
      <c r="EB191">
        <v>43.325000000000003</v>
      </c>
      <c r="EC191">
        <v>44.405000000000001</v>
      </c>
      <c r="ED191">
        <v>41.335000000000001</v>
      </c>
      <c r="EE191">
        <v>40.414999999999999</v>
      </c>
      <c r="EF191">
        <v>44.325000000000003</v>
      </c>
      <c r="EG191">
        <v>52.125</v>
      </c>
      <c r="EH191">
        <v>54.695</v>
      </c>
      <c r="EI191">
        <v>45.865000000000002</v>
      </c>
      <c r="EJ191">
        <v>48.524999999999999</v>
      </c>
    </row>
    <row r="192" spans="1:140" x14ac:dyDescent="0.25">
      <c r="A192" t="s">
        <v>191</v>
      </c>
      <c r="B192" t="str">
        <f>_xll.BDH($A192,"PX_MID","2007-05-31","","Dir=H","Per=M","Days=A","Dts=H","cols=139;rows=1")</f>
        <v>#N/A N/A</v>
      </c>
      <c r="C192" t="s">
        <v>506</v>
      </c>
      <c r="D192" t="s">
        <v>506</v>
      </c>
      <c r="E192" t="s">
        <v>506</v>
      </c>
      <c r="F192" t="s">
        <v>506</v>
      </c>
      <c r="G192" t="s">
        <v>506</v>
      </c>
      <c r="H192" t="s">
        <v>506</v>
      </c>
      <c r="I192" t="s">
        <v>506</v>
      </c>
      <c r="J192" t="s">
        <v>506</v>
      </c>
      <c r="K192" t="s">
        <v>506</v>
      </c>
      <c r="L192" t="s">
        <v>506</v>
      </c>
      <c r="M192" t="s">
        <v>506</v>
      </c>
      <c r="N192" t="s">
        <v>506</v>
      </c>
      <c r="O192" t="s">
        <v>506</v>
      </c>
      <c r="P192" t="s">
        <v>506</v>
      </c>
      <c r="Q192" t="s">
        <v>506</v>
      </c>
      <c r="R192" t="s">
        <v>506</v>
      </c>
      <c r="S192" t="s">
        <v>506</v>
      </c>
      <c r="T192" t="s">
        <v>506</v>
      </c>
      <c r="U192" t="s">
        <v>506</v>
      </c>
      <c r="V192" t="s">
        <v>506</v>
      </c>
      <c r="W192" t="s">
        <v>506</v>
      </c>
      <c r="X192" t="s">
        <v>506</v>
      </c>
      <c r="Y192" t="s">
        <v>506</v>
      </c>
      <c r="Z192" t="s">
        <v>506</v>
      </c>
      <c r="AA192" t="s">
        <v>506</v>
      </c>
      <c r="AB192" t="s">
        <v>506</v>
      </c>
      <c r="AC192" t="s">
        <v>506</v>
      </c>
      <c r="AD192" t="s">
        <v>506</v>
      </c>
      <c r="AE192" t="s">
        <v>506</v>
      </c>
      <c r="AF192" t="s">
        <v>506</v>
      </c>
      <c r="AG192" t="s">
        <v>506</v>
      </c>
      <c r="AH192" t="s">
        <v>506</v>
      </c>
      <c r="AI192" t="s">
        <v>506</v>
      </c>
      <c r="AJ192" t="s">
        <v>506</v>
      </c>
      <c r="AK192" t="s">
        <v>506</v>
      </c>
      <c r="AL192" t="s">
        <v>506</v>
      </c>
      <c r="AM192" t="s">
        <v>506</v>
      </c>
      <c r="AN192" t="s">
        <v>506</v>
      </c>
      <c r="AO192" t="s">
        <v>506</v>
      </c>
      <c r="AP192" t="s">
        <v>506</v>
      </c>
      <c r="AQ192" t="s">
        <v>506</v>
      </c>
      <c r="AR192" t="s">
        <v>506</v>
      </c>
      <c r="AS192">
        <v>30.914999999999999</v>
      </c>
      <c r="AT192">
        <v>30.02</v>
      </c>
      <c r="AU192">
        <v>32.005000000000003</v>
      </c>
      <c r="AV192">
        <v>32.369999999999997</v>
      </c>
      <c r="AW192">
        <v>37.454999999999998</v>
      </c>
      <c r="AX192">
        <v>33.86</v>
      </c>
      <c r="AY192">
        <v>29.664999999999999</v>
      </c>
      <c r="AZ192">
        <v>29.63</v>
      </c>
      <c r="BA192">
        <v>28.39</v>
      </c>
      <c r="BB192">
        <v>26.28</v>
      </c>
      <c r="BC192">
        <v>27.945</v>
      </c>
      <c r="BD192">
        <v>28.434999999999999</v>
      </c>
      <c r="BE192">
        <v>29.91</v>
      </c>
      <c r="BF192">
        <v>34.024999999999999</v>
      </c>
      <c r="BG192">
        <v>37.034999999999997</v>
      </c>
      <c r="BH192">
        <v>38.744999999999997</v>
      </c>
      <c r="BI192">
        <v>39.494999999999997</v>
      </c>
      <c r="BJ192">
        <v>37.884999999999998</v>
      </c>
      <c r="BK192">
        <v>35.015000000000001</v>
      </c>
      <c r="BL192">
        <v>36.924999999999997</v>
      </c>
      <c r="BM192">
        <v>43.155000000000001</v>
      </c>
      <c r="BN192">
        <v>44.795000000000002</v>
      </c>
      <c r="BO192">
        <v>47.42</v>
      </c>
      <c r="BP192">
        <v>52.195</v>
      </c>
      <c r="BQ192">
        <v>53.604999999999997</v>
      </c>
      <c r="BR192">
        <v>59.83</v>
      </c>
      <c r="BS192">
        <v>69.754999999999995</v>
      </c>
      <c r="BT192">
        <v>76.635000000000005</v>
      </c>
      <c r="BU192">
        <v>76.844999999999999</v>
      </c>
      <c r="BV192">
        <v>87.045000000000002</v>
      </c>
      <c r="BW192">
        <v>81.314999999999998</v>
      </c>
      <c r="BX192">
        <v>89.82</v>
      </c>
      <c r="BY192">
        <v>103.125</v>
      </c>
      <c r="BZ192">
        <v>110.19499999999999</v>
      </c>
      <c r="CA192">
        <v>115.33499999999999</v>
      </c>
      <c r="CB192">
        <v>121.735</v>
      </c>
      <c r="CC192">
        <v>117.15</v>
      </c>
      <c r="CD192">
        <v>106.325</v>
      </c>
      <c r="CE192">
        <v>129.935</v>
      </c>
      <c r="CF192">
        <v>115.105</v>
      </c>
      <c r="CG192">
        <v>114.095</v>
      </c>
      <c r="CH192">
        <v>126.39</v>
      </c>
      <c r="CI192">
        <v>131.80500000000001</v>
      </c>
      <c r="CJ192">
        <v>132.76499999999999</v>
      </c>
      <c r="CK192">
        <v>143.67500000000001</v>
      </c>
      <c r="CL192">
        <v>142.21</v>
      </c>
      <c r="CM192">
        <v>150.55000000000001</v>
      </c>
      <c r="CN192">
        <v>151.92500000000001</v>
      </c>
      <c r="CO192">
        <v>148.75</v>
      </c>
      <c r="CP192">
        <v>140.505</v>
      </c>
      <c r="CQ192">
        <v>153.505</v>
      </c>
      <c r="CR192">
        <v>150.87</v>
      </c>
      <c r="CS192">
        <v>160.845</v>
      </c>
      <c r="CT192">
        <v>152.17500000000001</v>
      </c>
      <c r="CU192">
        <v>156.065</v>
      </c>
      <c r="CV192">
        <v>154.87</v>
      </c>
      <c r="CW192">
        <v>149.19999999999999</v>
      </c>
      <c r="CX192">
        <v>137.58000000000001</v>
      </c>
      <c r="CY192">
        <v>144.85499999999999</v>
      </c>
      <c r="CZ192">
        <v>153.66999999999999</v>
      </c>
      <c r="DA192">
        <v>142.87</v>
      </c>
      <c r="DB192">
        <v>122.81</v>
      </c>
      <c r="DC192">
        <v>127.71</v>
      </c>
      <c r="DD192">
        <v>148.72</v>
      </c>
      <c r="DE192">
        <v>154.66999999999999</v>
      </c>
      <c r="DF192">
        <v>148.91499999999999</v>
      </c>
      <c r="DG192">
        <v>143.125</v>
      </c>
      <c r="DH192">
        <v>151.67500000000001</v>
      </c>
      <c r="DI192">
        <v>164.345</v>
      </c>
      <c r="DJ192">
        <v>173.755</v>
      </c>
      <c r="DK192">
        <v>175.29499999999999</v>
      </c>
      <c r="DL192">
        <v>149.33500000000001</v>
      </c>
      <c r="DM192">
        <v>141.60499999999999</v>
      </c>
      <c r="DN192">
        <v>147.435</v>
      </c>
      <c r="DO192">
        <v>170.005</v>
      </c>
      <c r="DP192">
        <v>151.44499999999999</v>
      </c>
      <c r="DQ192">
        <v>141.14500000000001</v>
      </c>
      <c r="DR192">
        <v>144.315</v>
      </c>
      <c r="DS192">
        <v>144.19</v>
      </c>
      <c r="DT192">
        <v>152.07499999999999</v>
      </c>
      <c r="DU192">
        <v>143.745</v>
      </c>
      <c r="DV192">
        <v>154.74</v>
      </c>
      <c r="DW192">
        <v>165.18</v>
      </c>
      <c r="DX192">
        <v>181.83500000000001</v>
      </c>
      <c r="DY192">
        <v>192.47499999999999</v>
      </c>
      <c r="DZ192">
        <v>212.505</v>
      </c>
      <c r="EA192">
        <v>199.83500000000001</v>
      </c>
      <c r="EB192">
        <v>202.15</v>
      </c>
      <c r="EC192">
        <v>207.38499999999999</v>
      </c>
      <c r="ED192">
        <v>199.35499999999999</v>
      </c>
      <c r="EE192">
        <v>210.66499999999999</v>
      </c>
      <c r="EF192">
        <v>216.98</v>
      </c>
      <c r="EG192">
        <v>213.625</v>
      </c>
      <c r="EH192">
        <v>227.86500000000001</v>
      </c>
      <c r="EI192">
        <v>200.06</v>
      </c>
      <c r="EJ192">
        <v>193.36500000000001</v>
      </c>
    </row>
    <row r="193" spans="1:140" x14ac:dyDescent="0.25">
      <c r="A193" t="s">
        <v>192</v>
      </c>
      <c r="B193">
        <f>_xll.BDH($A193,"PX_MID","2007-05-31","","Dir=H","Per=M","Days=A","Dts=H","cols=139;rows=1")</f>
        <v>20.8963</v>
      </c>
      <c r="C193">
        <v>22.34</v>
      </c>
      <c r="D193">
        <v>22.286300000000001</v>
      </c>
      <c r="E193">
        <v>22.4863</v>
      </c>
      <c r="F193">
        <v>26.015000000000001</v>
      </c>
      <c r="G193">
        <v>28.6875</v>
      </c>
      <c r="H193">
        <v>27.32</v>
      </c>
      <c r="I193">
        <v>27.274999999999999</v>
      </c>
      <c r="J193">
        <v>26.557500000000001</v>
      </c>
      <c r="K193">
        <v>28.3475</v>
      </c>
      <c r="L193">
        <v>27.732500000000002</v>
      </c>
      <c r="M193">
        <v>31.372499999999999</v>
      </c>
      <c r="N193">
        <v>36.962499999999999</v>
      </c>
      <c r="O193">
        <v>38.75</v>
      </c>
      <c r="P193">
        <v>37.195</v>
      </c>
      <c r="Q193">
        <v>36.792499999999997</v>
      </c>
      <c r="R193">
        <v>25.695</v>
      </c>
      <c r="S193">
        <v>21.715</v>
      </c>
      <c r="T193">
        <v>21.827500000000001</v>
      </c>
      <c r="U193">
        <v>22.335000000000001</v>
      </c>
      <c r="V193">
        <v>22.272500000000001</v>
      </c>
      <c r="W193">
        <v>20.227499999999999</v>
      </c>
      <c r="X193">
        <v>21.545000000000002</v>
      </c>
      <c r="Y193">
        <v>24.352499999999999</v>
      </c>
      <c r="Z193">
        <v>27.182500000000001</v>
      </c>
      <c r="AA193">
        <v>23.662500000000001</v>
      </c>
      <c r="AB193">
        <v>24.335000000000001</v>
      </c>
      <c r="AC193">
        <v>23.84</v>
      </c>
      <c r="AD193">
        <v>28.107500000000002</v>
      </c>
      <c r="AE193">
        <v>25.555</v>
      </c>
      <c r="AF193">
        <v>28.012499999999999</v>
      </c>
      <c r="AG193">
        <v>27.89</v>
      </c>
      <c r="AH193">
        <v>25.475000000000001</v>
      </c>
      <c r="AI193">
        <v>28.574999999999999</v>
      </c>
      <c r="AJ193">
        <v>30.285</v>
      </c>
      <c r="AK193">
        <v>31.82</v>
      </c>
      <c r="AL193">
        <v>30.295000000000002</v>
      </c>
      <c r="AM193">
        <v>28.704999999999998</v>
      </c>
      <c r="AN193">
        <v>31.26</v>
      </c>
      <c r="AO193">
        <v>31.12</v>
      </c>
      <c r="AP193">
        <v>34.1875</v>
      </c>
      <c r="AQ193">
        <v>36.542499999999997</v>
      </c>
      <c r="AR193">
        <v>38.927500000000002</v>
      </c>
      <c r="AS193">
        <v>39.962499999999999</v>
      </c>
      <c r="AT193">
        <v>38.034999999999997</v>
      </c>
      <c r="AU193">
        <v>38.732500000000002</v>
      </c>
      <c r="AV193">
        <v>42.472499999999997</v>
      </c>
      <c r="AW193">
        <v>44.115000000000002</v>
      </c>
      <c r="AX193">
        <v>42.177500000000002</v>
      </c>
      <c r="AY193">
        <v>43.002499999999998</v>
      </c>
      <c r="AZ193">
        <v>43.827500000000001</v>
      </c>
      <c r="BA193">
        <v>37.975000000000001</v>
      </c>
      <c r="BB193">
        <v>34.582500000000003</v>
      </c>
      <c r="BC193">
        <v>39.465000000000003</v>
      </c>
      <c r="BD193">
        <v>41.912500000000001</v>
      </c>
      <c r="BE193">
        <v>42.997500000000002</v>
      </c>
      <c r="BF193">
        <v>46.317500000000003</v>
      </c>
      <c r="BG193">
        <v>49.457500000000003</v>
      </c>
      <c r="BH193">
        <v>52.9375</v>
      </c>
      <c r="BI193">
        <v>55.185000000000002</v>
      </c>
      <c r="BJ193">
        <v>50.975000000000001</v>
      </c>
      <c r="BK193">
        <v>53.445</v>
      </c>
      <c r="BL193">
        <v>54.734999999999999</v>
      </c>
      <c r="BM193">
        <v>54.335000000000001</v>
      </c>
      <c r="BN193">
        <v>55.38</v>
      </c>
      <c r="BO193">
        <v>53.505000000000003</v>
      </c>
      <c r="BP193">
        <v>55.445</v>
      </c>
      <c r="BQ193">
        <v>58.505000000000003</v>
      </c>
      <c r="BR193">
        <v>61.475000000000001</v>
      </c>
      <c r="BS193">
        <v>60.265000000000001</v>
      </c>
      <c r="BT193">
        <v>57.02</v>
      </c>
      <c r="BU193">
        <v>60.695</v>
      </c>
      <c r="BV193">
        <v>62.715000000000003</v>
      </c>
      <c r="BW193">
        <v>61.055</v>
      </c>
      <c r="BX193">
        <v>66.155000000000001</v>
      </c>
      <c r="BY193">
        <v>66.594999999999999</v>
      </c>
      <c r="BZ193">
        <v>71.704999999999998</v>
      </c>
      <c r="CA193">
        <v>72.754999999999995</v>
      </c>
      <c r="CB193">
        <v>72.864999999999995</v>
      </c>
      <c r="CC193">
        <v>75.454999999999998</v>
      </c>
      <c r="CD193">
        <v>70.655000000000001</v>
      </c>
      <c r="CE193">
        <v>77.165000000000006</v>
      </c>
      <c r="CF193">
        <v>76.575000000000003</v>
      </c>
      <c r="CG193">
        <v>76.989999999999995</v>
      </c>
      <c r="CH193">
        <v>76.555000000000007</v>
      </c>
      <c r="CI193">
        <v>71.185000000000002</v>
      </c>
      <c r="CJ193">
        <v>65.209999999999994</v>
      </c>
      <c r="CK193">
        <v>66.125</v>
      </c>
      <c r="CL193">
        <v>57.204999999999998</v>
      </c>
      <c r="CM193">
        <v>57.325000000000003</v>
      </c>
      <c r="CN193">
        <v>54.384999999999998</v>
      </c>
      <c r="CO193">
        <v>57.015000000000001</v>
      </c>
      <c r="CP193">
        <v>57.484999999999999</v>
      </c>
      <c r="CQ193">
        <v>63.405000000000001</v>
      </c>
      <c r="CR193">
        <v>57.244999999999997</v>
      </c>
      <c r="CS193">
        <v>59.305</v>
      </c>
      <c r="CT193">
        <v>57.155000000000001</v>
      </c>
      <c r="CU193">
        <v>52.534999999999997</v>
      </c>
      <c r="CV193">
        <v>48.545000000000002</v>
      </c>
      <c r="CW193">
        <v>42.305</v>
      </c>
      <c r="CX193">
        <v>33.895000000000003</v>
      </c>
      <c r="CY193">
        <v>40.715000000000003</v>
      </c>
      <c r="CZ193">
        <v>42.975000000000001</v>
      </c>
      <c r="DA193">
        <v>39.134999999999998</v>
      </c>
      <c r="DB193">
        <v>35.715000000000003</v>
      </c>
      <c r="DC193">
        <v>37.645000000000003</v>
      </c>
      <c r="DD193">
        <v>40.36</v>
      </c>
      <c r="DE193">
        <v>43.274999999999999</v>
      </c>
      <c r="DF193">
        <v>47.494999999999997</v>
      </c>
      <c r="DG193">
        <v>46.305</v>
      </c>
      <c r="DH193">
        <v>47.534999999999997</v>
      </c>
      <c r="DI193">
        <v>46.935000000000002</v>
      </c>
      <c r="DJ193">
        <v>48.335000000000001</v>
      </c>
      <c r="DK193">
        <v>46.895000000000003</v>
      </c>
      <c r="DL193">
        <v>56.145000000000003</v>
      </c>
      <c r="DM193">
        <v>56.575000000000003</v>
      </c>
      <c r="DN193">
        <v>60.155000000000001</v>
      </c>
      <c r="DO193">
        <v>57.625</v>
      </c>
      <c r="DP193">
        <v>69.594999999999999</v>
      </c>
      <c r="DQ193">
        <v>73.234999999999999</v>
      </c>
      <c r="DR193">
        <v>75.364999999999995</v>
      </c>
      <c r="DS193">
        <v>73.055000000000007</v>
      </c>
      <c r="DT193">
        <v>76.394999999999996</v>
      </c>
      <c r="DU193">
        <v>86.224999999999994</v>
      </c>
      <c r="DV193">
        <v>89.314999999999998</v>
      </c>
      <c r="DW193">
        <v>92.875</v>
      </c>
      <c r="DX193">
        <v>94.394999999999996</v>
      </c>
      <c r="DY193">
        <v>94.665000000000006</v>
      </c>
      <c r="DZ193">
        <v>91.355000000000004</v>
      </c>
      <c r="EA193">
        <v>78.484999999999999</v>
      </c>
      <c r="EB193">
        <v>76.575000000000003</v>
      </c>
      <c r="EC193">
        <v>79.745000000000005</v>
      </c>
      <c r="ED193">
        <v>87.105000000000004</v>
      </c>
      <c r="EE193">
        <v>89.215000000000003</v>
      </c>
      <c r="EF193">
        <v>89.88</v>
      </c>
      <c r="EG193">
        <v>85.454999999999998</v>
      </c>
      <c r="EH193">
        <v>87.185000000000002</v>
      </c>
      <c r="EI193">
        <v>78.084999999999994</v>
      </c>
      <c r="EJ193">
        <v>82.745000000000005</v>
      </c>
    </row>
    <row r="194" spans="1:140" x14ac:dyDescent="0.25">
      <c r="A194" t="s">
        <v>193</v>
      </c>
      <c r="B194" t="str">
        <f>_xll.BDH($A194,"PX_MID","2007-05-31","","Dir=H","Per=M","Days=A","Dts=H","cols=139;rows=1")</f>
        <v>#N/A N/A</v>
      </c>
      <c r="C194" t="s">
        <v>506</v>
      </c>
      <c r="D194" t="s">
        <v>506</v>
      </c>
      <c r="E194" t="s">
        <v>506</v>
      </c>
      <c r="F194" t="s">
        <v>506</v>
      </c>
      <c r="G194" t="s">
        <v>506</v>
      </c>
      <c r="H194" t="s">
        <v>506</v>
      </c>
      <c r="I194" t="s">
        <v>506</v>
      </c>
      <c r="J194" t="s">
        <v>506</v>
      </c>
      <c r="K194" t="s">
        <v>506</v>
      </c>
      <c r="L194" t="s">
        <v>506</v>
      </c>
      <c r="M194" t="s">
        <v>506</v>
      </c>
      <c r="N194" t="s">
        <v>506</v>
      </c>
      <c r="O194" t="s">
        <v>506</v>
      </c>
      <c r="P194" t="s">
        <v>506</v>
      </c>
      <c r="Q194" t="s">
        <v>506</v>
      </c>
      <c r="R194" t="s">
        <v>506</v>
      </c>
      <c r="S194" t="s">
        <v>506</v>
      </c>
      <c r="T194" t="s">
        <v>506</v>
      </c>
      <c r="U194">
        <v>8.4532000000000007</v>
      </c>
      <c r="V194">
        <v>6.3874000000000004</v>
      </c>
      <c r="W194">
        <v>5.5442999999999998</v>
      </c>
      <c r="X194">
        <v>6.7934999999999999</v>
      </c>
      <c r="Y194">
        <v>8.0471000000000004</v>
      </c>
      <c r="Z194">
        <v>9.9010999999999996</v>
      </c>
      <c r="AA194">
        <v>9.3272999999999993</v>
      </c>
      <c r="AB194">
        <v>10.603</v>
      </c>
      <c r="AC194">
        <v>11.1548</v>
      </c>
      <c r="AD194">
        <v>12.355399999999999</v>
      </c>
      <c r="AE194">
        <v>11.9979</v>
      </c>
      <c r="AF194">
        <v>12.0817</v>
      </c>
      <c r="AG194">
        <v>14.0549</v>
      </c>
      <c r="AH194">
        <v>12.964600000000001</v>
      </c>
      <c r="AI194">
        <v>13.9092</v>
      </c>
      <c r="AJ194">
        <v>15.004</v>
      </c>
      <c r="AK194">
        <v>15.714700000000001</v>
      </c>
      <c r="AL194">
        <v>13.5649</v>
      </c>
      <c r="AM194">
        <v>12.2318</v>
      </c>
      <c r="AN194">
        <v>13.044</v>
      </c>
      <c r="AO194">
        <v>12.4437</v>
      </c>
      <c r="AP194">
        <v>13.2912</v>
      </c>
      <c r="AQ194">
        <v>14.2006</v>
      </c>
      <c r="AR194">
        <v>13.450200000000001</v>
      </c>
      <c r="AS194">
        <v>14.4831</v>
      </c>
      <c r="AT194">
        <v>14.641999999999999</v>
      </c>
      <c r="AU194">
        <v>16.2532</v>
      </c>
      <c r="AV194">
        <v>16.443000000000001</v>
      </c>
      <c r="AW194">
        <v>16.6814</v>
      </c>
      <c r="AX194">
        <v>16.659300000000002</v>
      </c>
      <c r="AY194">
        <v>15.9574</v>
      </c>
      <c r="AZ194">
        <v>14.571400000000001</v>
      </c>
      <c r="BA194">
        <v>15.3483</v>
      </c>
      <c r="BB194">
        <v>13.772399999999999</v>
      </c>
      <c r="BC194">
        <v>15.7544</v>
      </c>
      <c r="BD194">
        <v>15.741099999999999</v>
      </c>
      <c r="BE194">
        <v>16.063400000000001</v>
      </c>
      <c r="BF194">
        <v>17.175799999999999</v>
      </c>
      <c r="BG194">
        <v>17.917400000000001</v>
      </c>
      <c r="BH194">
        <v>17.634799999999998</v>
      </c>
      <c r="BI194">
        <v>17.537700000000001</v>
      </c>
      <c r="BJ194">
        <v>17.127199999999998</v>
      </c>
      <c r="BK194">
        <v>19.864000000000001</v>
      </c>
      <c r="BL194">
        <v>20.468800000000002</v>
      </c>
      <c r="BM194">
        <v>20.799800000000001</v>
      </c>
      <c r="BN194">
        <v>21.8813</v>
      </c>
      <c r="BO194">
        <v>21.515000000000001</v>
      </c>
      <c r="BP194">
        <v>22.252099999999999</v>
      </c>
      <c r="BQ194">
        <v>23.170300000000001</v>
      </c>
      <c r="BR194">
        <v>24.936</v>
      </c>
      <c r="BS194">
        <v>25.8277</v>
      </c>
      <c r="BT194">
        <v>27.151900000000001</v>
      </c>
      <c r="BU194">
        <v>27.460899999999999</v>
      </c>
      <c r="BV194">
        <v>28.467400000000001</v>
      </c>
      <c r="BW194">
        <v>28.970600000000001</v>
      </c>
      <c r="BX194">
        <v>29.995000000000001</v>
      </c>
      <c r="BY194">
        <v>31.395</v>
      </c>
      <c r="BZ194">
        <v>33.405000000000001</v>
      </c>
      <c r="CA194">
        <v>33.994999999999997</v>
      </c>
      <c r="CB194">
        <v>33.03</v>
      </c>
      <c r="CC194">
        <v>34.604999999999997</v>
      </c>
      <c r="CD194">
        <v>31.254999999999999</v>
      </c>
      <c r="CE194">
        <v>32.555</v>
      </c>
      <c r="CF194">
        <v>31.125</v>
      </c>
      <c r="CG194">
        <v>31.324999999999999</v>
      </c>
      <c r="CH194">
        <v>34.454999999999998</v>
      </c>
      <c r="CI194">
        <v>34.225000000000001</v>
      </c>
      <c r="CJ194">
        <v>31.664999999999999</v>
      </c>
      <c r="CK194">
        <v>34.435000000000002</v>
      </c>
      <c r="CL194">
        <v>33.31</v>
      </c>
      <c r="CM194">
        <v>33.164999999999999</v>
      </c>
      <c r="CN194">
        <v>35.354999999999997</v>
      </c>
      <c r="CO194">
        <v>36.895000000000003</v>
      </c>
      <c r="CP194">
        <v>31.855</v>
      </c>
      <c r="CQ194">
        <v>34.045000000000002</v>
      </c>
      <c r="CR194">
        <v>32.89</v>
      </c>
      <c r="CS194">
        <v>33.354999999999997</v>
      </c>
      <c r="CT194">
        <v>33.445</v>
      </c>
      <c r="CU194">
        <v>32.215000000000003</v>
      </c>
      <c r="CV194">
        <v>33.534999999999997</v>
      </c>
      <c r="CW194">
        <v>27.655000000000001</v>
      </c>
      <c r="CX194">
        <v>27.065000000000001</v>
      </c>
      <c r="CY194">
        <v>30.875</v>
      </c>
      <c r="CZ194">
        <v>29.965</v>
      </c>
      <c r="DA194">
        <v>27.234999999999999</v>
      </c>
      <c r="DB194">
        <v>27.094999999999999</v>
      </c>
      <c r="DC194">
        <v>27.164999999999999</v>
      </c>
      <c r="DD194">
        <v>28.204999999999998</v>
      </c>
      <c r="DE194">
        <v>30.114999999999998</v>
      </c>
      <c r="DF194">
        <v>29.234999999999999</v>
      </c>
      <c r="DG194">
        <v>27.254999999999999</v>
      </c>
      <c r="DH194">
        <v>27.024999999999999</v>
      </c>
      <c r="DI194">
        <v>24.855</v>
      </c>
      <c r="DJ194">
        <v>24.734999999999999</v>
      </c>
      <c r="DK194">
        <v>26.385000000000002</v>
      </c>
      <c r="DL194">
        <v>28.055</v>
      </c>
      <c r="DM194">
        <v>27.254999999999999</v>
      </c>
      <c r="DN194">
        <v>31.004999999999999</v>
      </c>
      <c r="DO194">
        <v>29.36</v>
      </c>
      <c r="DP194">
        <v>31.774999999999999</v>
      </c>
      <c r="DQ194">
        <v>29.855</v>
      </c>
      <c r="DR194">
        <v>26.895</v>
      </c>
      <c r="DS194">
        <v>27.864999999999998</v>
      </c>
      <c r="DT194">
        <v>28.695</v>
      </c>
      <c r="DU194">
        <v>27.094999999999999</v>
      </c>
      <c r="DV194">
        <v>25.795000000000002</v>
      </c>
      <c r="DW194">
        <v>25.454999999999998</v>
      </c>
      <c r="DX194">
        <v>31.135000000000002</v>
      </c>
      <c r="DY194">
        <v>34.125</v>
      </c>
      <c r="DZ194">
        <v>36.484999999999999</v>
      </c>
      <c r="EA194">
        <v>36.424999999999997</v>
      </c>
      <c r="EB194">
        <v>36.32</v>
      </c>
      <c r="EC194">
        <v>36.075000000000003</v>
      </c>
      <c r="ED194">
        <v>38.185000000000002</v>
      </c>
      <c r="EE194">
        <v>49.274999999999999</v>
      </c>
      <c r="EF194">
        <v>44.424999999999997</v>
      </c>
      <c r="EG194">
        <v>44.865000000000002</v>
      </c>
      <c r="EH194">
        <v>45.854999999999997</v>
      </c>
      <c r="EI194">
        <v>45.164999999999999</v>
      </c>
      <c r="EJ194">
        <v>49.034999999999997</v>
      </c>
    </row>
    <row r="195" spans="1:140" x14ac:dyDescent="0.25">
      <c r="A195" t="s">
        <v>194</v>
      </c>
      <c r="B195" t="str">
        <f>_xll.BDH($A195,"PX_MID","2007-05-31","","Dir=H","Per=M","Days=A","Dts=H","cols=139;rows=1")</f>
        <v>#N/A N/A</v>
      </c>
      <c r="C195" t="s">
        <v>506</v>
      </c>
      <c r="D195" t="s">
        <v>506</v>
      </c>
      <c r="E195" t="s">
        <v>506</v>
      </c>
      <c r="F195" t="s">
        <v>506</v>
      </c>
      <c r="G195" t="s">
        <v>506</v>
      </c>
      <c r="H195" t="s">
        <v>506</v>
      </c>
      <c r="I195" t="s">
        <v>506</v>
      </c>
      <c r="J195" t="s">
        <v>506</v>
      </c>
      <c r="K195" t="s">
        <v>506</v>
      </c>
      <c r="L195" t="s">
        <v>506</v>
      </c>
      <c r="M195" t="s">
        <v>506</v>
      </c>
      <c r="N195" t="s">
        <v>506</v>
      </c>
      <c r="O195" t="s">
        <v>506</v>
      </c>
      <c r="P195" t="s">
        <v>506</v>
      </c>
      <c r="Q195" t="s">
        <v>506</v>
      </c>
      <c r="R195" t="s">
        <v>506</v>
      </c>
      <c r="S195" t="s">
        <v>506</v>
      </c>
      <c r="T195" t="s">
        <v>506</v>
      </c>
      <c r="U195">
        <v>8.0129999999999999</v>
      </c>
      <c r="V195">
        <v>5.6289999999999996</v>
      </c>
      <c r="W195">
        <v>4.9050000000000002</v>
      </c>
      <c r="X195">
        <v>5.8452999999999999</v>
      </c>
      <c r="Y195">
        <v>7.2537000000000003</v>
      </c>
      <c r="Z195">
        <v>8.64</v>
      </c>
      <c r="AA195">
        <v>8.0484000000000009</v>
      </c>
      <c r="AB195">
        <v>9.1256000000000004</v>
      </c>
      <c r="AC195">
        <v>9.4700000000000006</v>
      </c>
      <c r="AD195">
        <v>10.5869</v>
      </c>
      <c r="AE195">
        <v>10.176299999999999</v>
      </c>
      <c r="AF195">
        <v>10.1234</v>
      </c>
      <c r="AG195">
        <v>12.0968</v>
      </c>
      <c r="AH195">
        <v>11.1388</v>
      </c>
      <c r="AI195">
        <v>11.814299999999999</v>
      </c>
      <c r="AJ195">
        <v>12.7193</v>
      </c>
      <c r="AK195">
        <v>13.6244</v>
      </c>
      <c r="AL195">
        <v>11.664199999999999</v>
      </c>
      <c r="AM195">
        <v>10.5649</v>
      </c>
      <c r="AN195">
        <v>11.514099999999999</v>
      </c>
      <c r="AO195">
        <v>11.0991</v>
      </c>
      <c r="AP195">
        <v>11.5273</v>
      </c>
      <c r="AQ195">
        <v>12.7767</v>
      </c>
      <c r="AR195">
        <v>12.039400000000001</v>
      </c>
      <c r="AS195">
        <v>12.8606</v>
      </c>
      <c r="AT195">
        <v>13.2668</v>
      </c>
      <c r="AU195">
        <v>15.337400000000001</v>
      </c>
      <c r="AV195">
        <v>15.513999999999999</v>
      </c>
      <c r="AW195">
        <v>15.743500000000001</v>
      </c>
      <c r="AX195">
        <v>16.189399999999999</v>
      </c>
      <c r="AY195">
        <v>15.6243</v>
      </c>
      <c r="AZ195">
        <v>14.149800000000001</v>
      </c>
      <c r="BA195">
        <v>15.2447</v>
      </c>
      <c r="BB195">
        <v>13.664099999999999</v>
      </c>
      <c r="BC195">
        <v>15.465400000000001</v>
      </c>
      <c r="BD195">
        <v>15.381500000000001</v>
      </c>
      <c r="BE195">
        <v>15.7568</v>
      </c>
      <c r="BF195">
        <v>16.6309</v>
      </c>
      <c r="BG195">
        <v>17.540399999999998</v>
      </c>
      <c r="BH195">
        <v>17.3903</v>
      </c>
      <c r="BI195">
        <v>17.3108</v>
      </c>
      <c r="BJ195">
        <v>16.957599999999999</v>
      </c>
      <c r="BK195">
        <v>19.677199999999999</v>
      </c>
      <c r="BL195">
        <v>20.308499999999999</v>
      </c>
      <c r="BM195">
        <v>20.648499999999999</v>
      </c>
      <c r="BN195">
        <v>21.6463</v>
      </c>
      <c r="BO195">
        <v>21.107600000000001</v>
      </c>
      <c r="BP195">
        <v>21.760999999999999</v>
      </c>
      <c r="BQ195">
        <v>22.546900000000001</v>
      </c>
      <c r="BR195">
        <v>24.4895</v>
      </c>
      <c r="BS195">
        <v>25.434200000000001</v>
      </c>
      <c r="BT195">
        <v>26.935300000000002</v>
      </c>
      <c r="BU195">
        <v>27.350300000000001</v>
      </c>
      <c r="BV195">
        <v>28.3569</v>
      </c>
      <c r="BW195">
        <v>28.771899999999999</v>
      </c>
      <c r="BX195">
        <v>29.885000000000002</v>
      </c>
      <c r="BY195">
        <v>31.34</v>
      </c>
      <c r="BZ195">
        <v>33.505000000000003</v>
      </c>
      <c r="CA195">
        <v>34.085000000000001</v>
      </c>
      <c r="CB195">
        <v>33.494999999999997</v>
      </c>
      <c r="CC195">
        <v>35.174999999999997</v>
      </c>
      <c r="CD195">
        <v>31.835000000000001</v>
      </c>
      <c r="CE195">
        <v>33.54</v>
      </c>
      <c r="CF195">
        <v>31.965</v>
      </c>
      <c r="CG195">
        <v>32.015000000000001</v>
      </c>
      <c r="CH195">
        <v>35.405000000000001</v>
      </c>
      <c r="CI195">
        <v>35.155000000000001</v>
      </c>
      <c r="CJ195">
        <v>31.684999999999999</v>
      </c>
      <c r="CK195">
        <v>35.424999999999997</v>
      </c>
      <c r="CL195">
        <v>34.295000000000002</v>
      </c>
      <c r="CM195">
        <v>34.475000000000001</v>
      </c>
      <c r="CN195">
        <v>36.805</v>
      </c>
      <c r="CO195">
        <v>38.405000000000001</v>
      </c>
      <c r="CP195">
        <v>33.174999999999997</v>
      </c>
      <c r="CQ195">
        <v>34.994999999999997</v>
      </c>
      <c r="CR195">
        <v>33.844999999999999</v>
      </c>
      <c r="CS195">
        <v>34.094999999999999</v>
      </c>
      <c r="CT195">
        <v>33.604999999999997</v>
      </c>
      <c r="CU195">
        <v>32.549999999999997</v>
      </c>
      <c r="CV195">
        <v>34.5</v>
      </c>
      <c r="CW195">
        <v>27.385000000000002</v>
      </c>
      <c r="CX195">
        <v>26.975000000000001</v>
      </c>
      <c r="CY195">
        <v>30.684999999999999</v>
      </c>
      <c r="CZ195">
        <v>29.524999999999999</v>
      </c>
      <c r="DA195">
        <v>27.164999999999999</v>
      </c>
      <c r="DB195">
        <v>26.934999999999999</v>
      </c>
      <c r="DC195">
        <v>27.015000000000001</v>
      </c>
      <c r="DD195">
        <v>27.885000000000002</v>
      </c>
      <c r="DE195">
        <v>30.265000000000001</v>
      </c>
      <c r="DF195">
        <v>28.875</v>
      </c>
      <c r="DG195">
        <v>27.055</v>
      </c>
      <c r="DH195">
        <v>26.645</v>
      </c>
      <c r="DI195">
        <v>24.545000000000002</v>
      </c>
      <c r="DJ195">
        <v>24.215</v>
      </c>
      <c r="DK195">
        <v>26.274999999999999</v>
      </c>
      <c r="DL195">
        <v>28.114999999999998</v>
      </c>
      <c r="DM195">
        <v>28.045000000000002</v>
      </c>
      <c r="DN195">
        <v>31.395</v>
      </c>
      <c r="DO195">
        <v>29.914999999999999</v>
      </c>
      <c r="DP195">
        <v>32.395000000000003</v>
      </c>
      <c r="DQ195">
        <v>30.535</v>
      </c>
      <c r="DR195">
        <v>27.114999999999998</v>
      </c>
      <c r="DS195">
        <v>28.335000000000001</v>
      </c>
      <c r="DT195">
        <v>29.105</v>
      </c>
      <c r="DU195">
        <v>27.594999999999999</v>
      </c>
      <c r="DV195">
        <v>26.375</v>
      </c>
      <c r="DW195">
        <v>26.145</v>
      </c>
      <c r="DX195">
        <v>31.925000000000001</v>
      </c>
      <c r="DY195">
        <v>34.534999999999997</v>
      </c>
      <c r="DZ195">
        <v>36.905000000000001</v>
      </c>
      <c r="EA195">
        <v>36.825000000000003</v>
      </c>
      <c r="EB195">
        <v>36.645000000000003</v>
      </c>
      <c r="EC195">
        <v>36.564999999999998</v>
      </c>
      <c r="ED195">
        <v>38.575000000000003</v>
      </c>
      <c r="EE195">
        <v>49.76</v>
      </c>
      <c r="EF195">
        <v>45.005000000000003</v>
      </c>
      <c r="EG195">
        <v>45.375</v>
      </c>
      <c r="EH195">
        <v>46.335000000000001</v>
      </c>
      <c r="EI195">
        <v>45.505000000000003</v>
      </c>
      <c r="EJ195">
        <v>49.475000000000001</v>
      </c>
    </row>
    <row r="196" spans="1:140" x14ac:dyDescent="0.25">
      <c r="A196" t="s">
        <v>195</v>
      </c>
      <c r="B196">
        <f>_xll.BDH($A196,"PX_MID","2007-05-31","","Dir=H","Per=M","Days=A","Dts=H","cols=139;rows=1")</f>
        <v>88.484999999999999</v>
      </c>
      <c r="C196">
        <v>77.165000000000006</v>
      </c>
      <c r="D196">
        <v>75.010000000000005</v>
      </c>
      <c r="E196">
        <v>83.995000000000005</v>
      </c>
      <c r="F196">
        <v>88.69</v>
      </c>
      <c r="G196">
        <v>88.08</v>
      </c>
      <c r="H196">
        <v>83.06</v>
      </c>
      <c r="I196">
        <v>82.385000000000005</v>
      </c>
      <c r="J196">
        <v>73.77</v>
      </c>
      <c r="K196">
        <v>71.564999999999998</v>
      </c>
      <c r="L196">
        <v>78.05</v>
      </c>
      <c r="M196">
        <v>82.18</v>
      </c>
      <c r="N196">
        <v>80.69</v>
      </c>
      <c r="O196">
        <v>69.05</v>
      </c>
      <c r="P196">
        <v>72.545000000000002</v>
      </c>
      <c r="Q196">
        <v>75.915000000000006</v>
      </c>
      <c r="R196">
        <v>85.49</v>
      </c>
      <c r="S196">
        <v>61.185000000000002</v>
      </c>
      <c r="T196">
        <v>57.64</v>
      </c>
      <c r="U196">
        <v>62.125</v>
      </c>
      <c r="V196">
        <v>50.79</v>
      </c>
      <c r="W196">
        <v>41.12</v>
      </c>
      <c r="X196">
        <v>46.064999999999998</v>
      </c>
      <c r="Y196">
        <v>55.1</v>
      </c>
      <c r="Z196">
        <v>52.615000000000002</v>
      </c>
      <c r="AA196">
        <v>51.55</v>
      </c>
      <c r="AB196">
        <v>57</v>
      </c>
      <c r="AC196">
        <v>62.414999999999999</v>
      </c>
      <c r="AD196">
        <v>61.325000000000003</v>
      </c>
      <c r="AE196">
        <v>58.975000000000001</v>
      </c>
      <c r="AF196">
        <v>64.275000000000006</v>
      </c>
      <c r="AG196">
        <v>67.63</v>
      </c>
      <c r="AH196">
        <v>64.42</v>
      </c>
      <c r="AI196">
        <v>68.91</v>
      </c>
      <c r="AJ196">
        <v>72.814999999999998</v>
      </c>
      <c r="AK196">
        <v>77.37</v>
      </c>
      <c r="AL196">
        <v>73.709999999999994</v>
      </c>
      <c r="AM196">
        <v>70.31</v>
      </c>
      <c r="AN196">
        <v>78.174999999999997</v>
      </c>
      <c r="AO196">
        <v>79.25</v>
      </c>
      <c r="AP196">
        <v>81.7</v>
      </c>
      <c r="AQ196">
        <v>81.974999999999994</v>
      </c>
      <c r="AR196">
        <v>77.435000000000002</v>
      </c>
      <c r="AS196">
        <v>77.965000000000003</v>
      </c>
      <c r="AT196">
        <v>80.444999999999993</v>
      </c>
      <c r="AU196">
        <v>84.17</v>
      </c>
      <c r="AV196">
        <v>81.504999999999995</v>
      </c>
      <c r="AW196">
        <v>87.525000000000006</v>
      </c>
      <c r="AX196">
        <v>87.674999999999997</v>
      </c>
      <c r="AY196">
        <v>85.204999999999998</v>
      </c>
      <c r="AZ196">
        <v>87.295000000000002</v>
      </c>
      <c r="BA196">
        <v>90.51</v>
      </c>
      <c r="BB196">
        <v>82.405000000000001</v>
      </c>
      <c r="BC196">
        <v>88.71</v>
      </c>
      <c r="BD196">
        <v>88.504999999999995</v>
      </c>
      <c r="BE196">
        <v>90.76</v>
      </c>
      <c r="BF196">
        <v>94.39</v>
      </c>
      <c r="BG196">
        <v>95.295000000000002</v>
      </c>
      <c r="BH196">
        <v>96.805000000000007</v>
      </c>
      <c r="BI196">
        <v>100.68</v>
      </c>
      <c r="BJ196">
        <v>98.275000000000006</v>
      </c>
      <c r="BK196">
        <v>104.045</v>
      </c>
      <c r="BL196">
        <v>108.63500000000001</v>
      </c>
      <c r="BM196">
        <v>107.965</v>
      </c>
      <c r="BN196">
        <v>105.27500000000001</v>
      </c>
      <c r="BO196">
        <v>107.075</v>
      </c>
      <c r="BP196">
        <v>103.36499999999999</v>
      </c>
      <c r="BQ196">
        <v>104.075</v>
      </c>
      <c r="BR196">
        <v>105.895</v>
      </c>
      <c r="BS196">
        <v>106.22499999999999</v>
      </c>
      <c r="BT196">
        <v>108.015</v>
      </c>
      <c r="BU196">
        <v>116.91</v>
      </c>
      <c r="BV196">
        <v>107.72499999999999</v>
      </c>
      <c r="BW196">
        <v>103.675</v>
      </c>
      <c r="BX196">
        <v>105.36499999999999</v>
      </c>
      <c r="BY196">
        <v>97.284999999999997</v>
      </c>
      <c r="BZ196">
        <v>101.465</v>
      </c>
      <c r="CA196">
        <v>103.56</v>
      </c>
      <c r="CB196">
        <v>103.6</v>
      </c>
      <c r="CC196">
        <v>101.405</v>
      </c>
      <c r="CD196">
        <v>108.91500000000001</v>
      </c>
      <c r="CE196">
        <v>111.325</v>
      </c>
      <c r="CF196">
        <v>114.7</v>
      </c>
      <c r="CG196">
        <v>117.47</v>
      </c>
      <c r="CH196">
        <v>119.56</v>
      </c>
      <c r="CI196">
        <v>120.88</v>
      </c>
      <c r="CJ196">
        <v>122.145</v>
      </c>
      <c r="CK196">
        <v>124.755</v>
      </c>
      <c r="CL196">
        <v>118.485</v>
      </c>
      <c r="CM196">
        <v>131.77500000000001</v>
      </c>
      <c r="CN196">
        <v>132.69</v>
      </c>
      <c r="CO196">
        <v>133.47999999999999</v>
      </c>
      <c r="CP196">
        <v>143.785</v>
      </c>
      <c r="CQ196">
        <v>142.01</v>
      </c>
      <c r="CR196">
        <v>147.27000000000001</v>
      </c>
      <c r="CS196">
        <v>133.66</v>
      </c>
      <c r="CT196">
        <v>134.41</v>
      </c>
      <c r="CU196">
        <v>128.065</v>
      </c>
      <c r="CV196">
        <v>136.81</v>
      </c>
      <c r="CW196">
        <v>129.08500000000001</v>
      </c>
      <c r="CX196">
        <v>136.505</v>
      </c>
      <c r="CY196">
        <v>143.465</v>
      </c>
      <c r="CZ196">
        <v>146.57</v>
      </c>
      <c r="DA196">
        <v>146.15</v>
      </c>
      <c r="DB196">
        <v>151.89500000000001</v>
      </c>
      <c r="DC196">
        <v>148.065</v>
      </c>
      <c r="DD196">
        <v>155.98500000000001</v>
      </c>
      <c r="DE196">
        <v>152.13</v>
      </c>
      <c r="DF196">
        <v>153.19499999999999</v>
      </c>
      <c r="DG196">
        <v>165.55500000000001</v>
      </c>
      <c r="DH196">
        <v>169.64</v>
      </c>
      <c r="DI196">
        <v>159.04</v>
      </c>
      <c r="DJ196">
        <v>153.94499999999999</v>
      </c>
      <c r="DK196">
        <v>145.18</v>
      </c>
      <c r="DL196">
        <v>140.36000000000001</v>
      </c>
      <c r="DM196">
        <v>142.12</v>
      </c>
      <c r="DN196">
        <v>140.185</v>
      </c>
      <c r="DO196">
        <v>140.79499999999999</v>
      </c>
      <c r="DP196">
        <v>133.44999999999999</v>
      </c>
      <c r="DQ196">
        <v>130.85499999999999</v>
      </c>
      <c r="DR196">
        <v>122.80500000000001</v>
      </c>
      <c r="DS196">
        <v>126.315</v>
      </c>
      <c r="DT196">
        <v>132.6</v>
      </c>
      <c r="DU196">
        <v>126.925</v>
      </c>
      <c r="DV196">
        <v>124.125</v>
      </c>
      <c r="DW196">
        <v>120.505</v>
      </c>
      <c r="DX196">
        <v>132.245</v>
      </c>
      <c r="DY196">
        <v>132.80500000000001</v>
      </c>
      <c r="DZ196">
        <v>120.77500000000001</v>
      </c>
      <c r="EA196">
        <v>113.905</v>
      </c>
      <c r="EB196">
        <v>116.08499999999999</v>
      </c>
      <c r="EC196">
        <v>115.825</v>
      </c>
      <c r="ED196">
        <v>118.895</v>
      </c>
      <c r="EE196">
        <v>126.56</v>
      </c>
      <c r="EF196">
        <v>125.485</v>
      </c>
      <c r="EG196">
        <v>130.61500000000001</v>
      </c>
      <c r="EH196">
        <v>126.455</v>
      </c>
      <c r="EI196">
        <v>124.11499999999999</v>
      </c>
      <c r="EJ196">
        <v>132.065</v>
      </c>
    </row>
    <row r="197" spans="1:140" x14ac:dyDescent="0.25">
      <c r="A197" t="s">
        <v>196</v>
      </c>
      <c r="B197">
        <f>_xll.BDH($A197,"PX_MID","2007-05-31","","Dir=H","Per=M","Days=A","Dts=H","cols=139;rows=1")</f>
        <v>17.933499999999999</v>
      </c>
      <c r="C197">
        <v>18.785499999999999</v>
      </c>
      <c r="D197">
        <v>21.735500000000002</v>
      </c>
      <c r="E197">
        <v>22.462900000000001</v>
      </c>
      <c r="F197">
        <v>27.328099999999999</v>
      </c>
      <c r="G197">
        <v>28.756799999999998</v>
      </c>
      <c r="H197">
        <v>26.340800000000002</v>
      </c>
      <c r="I197">
        <v>26.927</v>
      </c>
      <c r="J197">
        <v>22.833100000000002</v>
      </c>
      <c r="K197">
        <v>26.860600000000002</v>
      </c>
      <c r="L197">
        <v>27.036200000000001</v>
      </c>
      <c r="M197">
        <v>31.941700000000001</v>
      </c>
      <c r="N197">
        <v>34.070500000000003</v>
      </c>
      <c r="O197">
        <v>36.4818</v>
      </c>
      <c r="P197">
        <v>29.352499999999999</v>
      </c>
      <c r="Q197">
        <v>26.8125</v>
      </c>
      <c r="R197">
        <v>23.274999999999999</v>
      </c>
      <c r="S197">
        <v>17.502500000000001</v>
      </c>
      <c r="T197">
        <v>13.717499999999999</v>
      </c>
      <c r="U197">
        <v>11.87</v>
      </c>
      <c r="V197">
        <v>14.775</v>
      </c>
      <c r="W197">
        <v>13.262499999999999</v>
      </c>
      <c r="X197">
        <v>15.6875</v>
      </c>
      <c r="Y197">
        <v>17.102499999999999</v>
      </c>
      <c r="Z197">
        <v>20.782499999999999</v>
      </c>
      <c r="AA197">
        <v>18.802499999999998</v>
      </c>
      <c r="AB197">
        <v>21.754999999999999</v>
      </c>
      <c r="AC197">
        <v>23.8675</v>
      </c>
      <c r="AD197">
        <v>26.102499999999999</v>
      </c>
      <c r="AE197">
        <v>26.302499999999998</v>
      </c>
      <c r="AF197">
        <v>27.2425</v>
      </c>
      <c r="AG197">
        <v>28.925000000000001</v>
      </c>
      <c r="AH197">
        <v>26.592500000000001</v>
      </c>
      <c r="AI197">
        <v>28.072500000000002</v>
      </c>
      <c r="AJ197">
        <v>32.314999999999998</v>
      </c>
      <c r="AK197">
        <v>33.852499999999999</v>
      </c>
      <c r="AL197">
        <v>29.09</v>
      </c>
      <c r="AM197">
        <v>26.342500000000001</v>
      </c>
      <c r="AN197">
        <v>31.622499999999999</v>
      </c>
      <c r="AO197">
        <v>30.907499999999999</v>
      </c>
      <c r="AP197">
        <v>34.157499999999999</v>
      </c>
      <c r="AQ197">
        <v>36.057499999999997</v>
      </c>
      <c r="AR197">
        <v>42.13</v>
      </c>
      <c r="AS197">
        <v>44.4375</v>
      </c>
      <c r="AT197">
        <v>47.015000000000001</v>
      </c>
      <c r="AU197">
        <v>46.982500000000002</v>
      </c>
      <c r="AV197">
        <v>47.265000000000001</v>
      </c>
      <c r="AW197">
        <v>46.505000000000003</v>
      </c>
      <c r="AX197">
        <v>44.62</v>
      </c>
      <c r="AY197">
        <v>44.765000000000001</v>
      </c>
      <c r="AZ197">
        <v>45.615000000000002</v>
      </c>
      <c r="BA197">
        <v>44.445</v>
      </c>
      <c r="BB197">
        <v>37.585000000000001</v>
      </c>
      <c r="BC197">
        <v>44.825000000000003</v>
      </c>
      <c r="BD197">
        <v>52.354999999999997</v>
      </c>
      <c r="BE197">
        <v>52.234999999999999</v>
      </c>
      <c r="BF197">
        <v>51.094999999999999</v>
      </c>
      <c r="BG197">
        <v>50.424999999999997</v>
      </c>
      <c r="BH197">
        <v>50.384999999999998</v>
      </c>
      <c r="BI197">
        <v>47.005000000000003</v>
      </c>
      <c r="BJ197">
        <v>40.200000000000003</v>
      </c>
      <c r="BK197">
        <v>39.234999999999999</v>
      </c>
      <c r="BL197">
        <v>45.125</v>
      </c>
      <c r="BM197">
        <v>46.844999999999999</v>
      </c>
      <c r="BN197">
        <v>46.28</v>
      </c>
      <c r="BO197">
        <v>40.914999999999999</v>
      </c>
      <c r="BP197">
        <v>40.865000000000002</v>
      </c>
      <c r="BQ197">
        <v>42.814999999999998</v>
      </c>
      <c r="BR197">
        <v>47.354999999999997</v>
      </c>
      <c r="BS197">
        <v>51.895000000000003</v>
      </c>
      <c r="BT197">
        <v>54.375</v>
      </c>
      <c r="BU197">
        <v>54.274999999999999</v>
      </c>
      <c r="BV197">
        <v>55.674999999999997</v>
      </c>
      <c r="BW197">
        <v>55.66</v>
      </c>
      <c r="BX197">
        <v>53.305</v>
      </c>
      <c r="BY197">
        <v>53.615000000000002</v>
      </c>
      <c r="BZ197">
        <v>55.43</v>
      </c>
      <c r="CA197">
        <v>50.564999999999998</v>
      </c>
      <c r="CB197">
        <v>48.11</v>
      </c>
      <c r="CC197">
        <v>52.21</v>
      </c>
      <c r="CD197">
        <v>49.45</v>
      </c>
      <c r="CE197">
        <v>50.234999999999999</v>
      </c>
      <c r="CF197">
        <v>52.295000000000002</v>
      </c>
      <c r="CG197">
        <v>56.695</v>
      </c>
      <c r="CH197">
        <v>58.055</v>
      </c>
      <c r="CI197">
        <v>61.075000000000003</v>
      </c>
      <c r="CJ197">
        <v>60.795000000000002</v>
      </c>
      <c r="CK197">
        <v>61.835000000000001</v>
      </c>
      <c r="CL197">
        <v>54.314999999999998</v>
      </c>
      <c r="CM197">
        <v>56.015000000000001</v>
      </c>
      <c r="CN197">
        <v>47.774999999999999</v>
      </c>
      <c r="CO197">
        <v>46.835000000000001</v>
      </c>
      <c r="CP197">
        <v>37.484999999999999</v>
      </c>
      <c r="CQ197">
        <v>39.935000000000002</v>
      </c>
      <c r="CR197">
        <v>37.005000000000003</v>
      </c>
      <c r="CS197">
        <v>44.1</v>
      </c>
      <c r="CT197">
        <v>41.805</v>
      </c>
      <c r="CU197">
        <v>41.48</v>
      </c>
      <c r="CV197">
        <v>32.765000000000001</v>
      </c>
      <c r="CW197">
        <v>34.774999999999999</v>
      </c>
      <c r="CX197">
        <v>30.995000000000001</v>
      </c>
      <c r="CY197">
        <v>33.835000000000001</v>
      </c>
      <c r="CZ197">
        <v>34.015000000000001</v>
      </c>
      <c r="DA197">
        <v>29</v>
      </c>
      <c r="DB197">
        <v>25.145</v>
      </c>
      <c r="DC197">
        <v>24.524999999999999</v>
      </c>
      <c r="DD197">
        <v>27.355</v>
      </c>
      <c r="DE197">
        <v>30.48</v>
      </c>
      <c r="DF197">
        <v>27.225000000000001</v>
      </c>
      <c r="DG197">
        <v>26.664999999999999</v>
      </c>
      <c r="DH197">
        <v>25.375</v>
      </c>
      <c r="DI197">
        <v>28.204999999999998</v>
      </c>
      <c r="DJ197">
        <v>29.664999999999999</v>
      </c>
      <c r="DK197">
        <v>32.265000000000001</v>
      </c>
      <c r="DL197">
        <v>34.265000000000001</v>
      </c>
      <c r="DM197">
        <v>35.534999999999997</v>
      </c>
      <c r="DN197">
        <v>33.655000000000001</v>
      </c>
      <c r="DO197">
        <v>32.31</v>
      </c>
      <c r="DP197">
        <v>32.494999999999997</v>
      </c>
      <c r="DQ197">
        <v>30.114999999999998</v>
      </c>
      <c r="DR197">
        <v>28.954999999999998</v>
      </c>
      <c r="DS197">
        <v>27.195</v>
      </c>
      <c r="DT197">
        <v>28.545000000000002</v>
      </c>
      <c r="DU197">
        <v>25.824999999999999</v>
      </c>
      <c r="DV197">
        <v>27.925000000000001</v>
      </c>
      <c r="DW197">
        <v>27.385000000000002</v>
      </c>
      <c r="DX197">
        <v>28.594999999999999</v>
      </c>
      <c r="DY197">
        <v>31.315000000000001</v>
      </c>
      <c r="DZ197">
        <v>32.454999999999998</v>
      </c>
      <c r="EA197">
        <v>28.824999999999999</v>
      </c>
      <c r="EB197">
        <v>29.465</v>
      </c>
      <c r="EC197">
        <v>32.975000000000001</v>
      </c>
      <c r="ED197">
        <v>31.145</v>
      </c>
      <c r="EE197">
        <v>31.745000000000001</v>
      </c>
      <c r="EF197">
        <v>32.545000000000002</v>
      </c>
      <c r="EG197">
        <v>30.635000000000002</v>
      </c>
      <c r="EH197">
        <v>31.245000000000001</v>
      </c>
      <c r="EI197">
        <v>26.295000000000002</v>
      </c>
      <c r="EJ197">
        <v>23.094999999999999</v>
      </c>
    </row>
    <row r="198" spans="1:140" x14ac:dyDescent="0.25">
      <c r="A198" t="s">
        <v>197</v>
      </c>
      <c r="B198" t="str">
        <f>_xll.BDH($A198,"PX_MID","2007-05-31","","Dir=H","Per=M","Days=A","Dts=H","cols=139;rows=1")</f>
        <v>#N/A N/A</v>
      </c>
      <c r="C198" t="s">
        <v>506</v>
      </c>
      <c r="D198" t="s">
        <v>506</v>
      </c>
      <c r="E198" t="s">
        <v>506</v>
      </c>
      <c r="F198" t="s">
        <v>506</v>
      </c>
      <c r="G198" t="s">
        <v>506</v>
      </c>
      <c r="H198" t="s">
        <v>506</v>
      </c>
      <c r="I198" t="s">
        <v>506</v>
      </c>
      <c r="J198" t="s">
        <v>506</v>
      </c>
      <c r="K198" t="s">
        <v>506</v>
      </c>
      <c r="L198" t="s">
        <v>506</v>
      </c>
      <c r="M198" t="s">
        <v>506</v>
      </c>
      <c r="N198" t="s">
        <v>506</v>
      </c>
      <c r="O198" t="s">
        <v>506</v>
      </c>
      <c r="P198" t="s">
        <v>506</v>
      </c>
      <c r="Q198" t="s">
        <v>506</v>
      </c>
      <c r="R198" t="s">
        <v>506</v>
      </c>
      <c r="S198" t="s">
        <v>506</v>
      </c>
      <c r="T198" t="s">
        <v>506</v>
      </c>
      <c r="U198" t="s">
        <v>506</v>
      </c>
      <c r="V198" t="s">
        <v>506</v>
      </c>
      <c r="W198" t="s">
        <v>506</v>
      </c>
      <c r="X198" t="s">
        <v>506</v>
      </c>
      <c r="Y198" t="s">
        <v>506</v>
      </c>
      <c r="Z198" t="s">
        <v>506</v>
      </c>
      <c r="AA198" t="s">
        <v>506</v>
      </c>
      <c r="AB198" t="s">
        <v>506</v>
      </c>
      <c r="AC198" t="s">
        <v>506</v>
      </c>
      <c r="AD198" t="s">
        <v>506</v>
      </c>
      <c r="AE198" t="s">
        <v>506</v>
      </c>
      <c r="AF198">
        <v>8.4824999999999999</v>
      </c>
      <c r="AG198">
        <v>8.7799999999999994</v>
      </c>
      <c r="AH198">
        <v>8.6174999999999997</v>
      </c>
      <c r="AI198">
        <v>8.5950000000000006</v>
      </c>
      <c r="AJ198">
        <v>8.7974999999999994</v>
      </c>
      <c r="AK198">
        <v>8.8725000000000005</v>
      </c>
      <c r="AL198">
        <v>8.15</v>
      </c>
      <c r="AM198">
        <v>8.2249999999999996</v>
      </c>
      <c r="AN198">
        <v>9.0024999999999995</v>
      </c>
      <c r="AO198">
        <v>10.18</v>
      </c>
      <c r="AP198">
        <v>12.4925</v>
      </c>
      <c r="AQ198">
        <v>14.97</v>
      </c>
      <c r="AR198">
        <v>15.935</v>
      </c>
      <c r="AS198">
        <v>16.16</v>
      </c>
      <c r="AT198">
        <v>19.23</v>
      </c>
      <c r="AU198">
        <v>20.4375</v>
      </c>
      <c r="AV198">
        <v>22.01</v>
      </c>
      <c r="AW198">
        <v>24.344999999999999</v>
      </c>
      <c r="AX198">
        <v>24.2425</v>
      </c>
      <c r="AY198">
        <v>27.28</v>
      </c>
      <c r="AZ198">
        <v>20.305</v>
      </c>
      <c r="BA198">
        <v>19.125</v>
      </c>
      <c r="BB198">
        <v>16.805</v>
      </c>
      <c r="BC198">
        <v>23.045000000000002</v>
      </c>
      <c r="BD198">
        <v>23.984999999999999</v>
      </c>
      <c r="BE198">
        <v>21.8</v>
      </c>
      <c r="BF198">
        <v>22.815000000000001</v>
      </c>
      <c r="BG198">
        <v>27.035</v>
      </c>
      <c r="BH198">
        <v>27.655000000000001</v>
      </c>
      <c r="BI198">
        <v>26.114999999999998</v>
      </c>
      <c r="BJ198">
        <v>21.245000000000001</v>
      </c>
      <c r="BK198">
        <v>23.215</v>
      </c>
      <c r="BL198">
        <v>23.984999999999999</v>
      </c>
      <c r="BM198">
        <v>26.504999999999999</v>
      </c>
      <c r="BN198">
        <v>24.12</v>
      </c>
      <c r="BO198">
        <v>19.38</v>
      </c>
      <c r="BP198">
        <v>19.97</v>
      </c>
      <c r="BQ198">
        <v>21.065000000000001</v>
      </c>
      <c r="BR198">
        <v>23.594999999999999</v>
      </c>
      <c r="BS198">
        <v>24.17</v>
      </c>
      <c r="BT198">
        <v>23.675000000000001</v>
      </c>
      <c r="BU198">
        <v>17.965</v>
      </c>
      <c r="BV198">
        <v>19.265000000000001</v>
      </c>
      <c r="BW198">
        <v>17.495000000000001</v>
      </c>
      <c r="BX198">
        <v>21.26</v>
      </c>
      <c r="BY198">
        <v>19.795000000000002</v>
      </c>
      <c r="BZ198">
        <v>20.274999999999999</v>
      </c>
      <c r="CA198">
        <v>20.125</v>
      </c>
      <c r="CB198">
        <v>17.085000000000001</v>
      </c>
      <c r="CC198">
        <v>19.125</v>
      </c>
      <c r="CD198">
        <v>21.195</v>
      </c>
      <c r="CE198">
        <v>23.155000000000001</v>
      </c>
      <c r="CF198">
        <v>22.035</v>
      </c>
      <c r="CG198">
        <v>21.975000000000001</v>
      </c>
      <c r="CH198">
        <v>22.465</v>
      </c>
      <c r="CI198">
        <v>25.125</v>
      </c>
      <c r="CJ198">
        <v>24.545000000000002</v>
      </c>
      <c r="CK198">
        <v>25.805</v>
      </c>
      <c r="CL198">
        <v>25.265000000000001</v>
      </c>
      <c r="CM198">
        <v>26.045000000000002</v>
      </c>
      <c r="CN198">
        <v>27.565000000000001</v>
      </c>
      <c r="CO198">
        <v>30.66</v>
      </c>
      <c r="CP198">
        <v>29.895</v>
      </c>
      <c r="CQ198">
        <v>33.61</v>
      </c>
      <c r="CR198">
        <v>34.945</v>
      </c>
      <c r="CS198">
        <v>37.744999999999997</v>
      </c>
      <c r="CT198">
        <v>40.055</v>
      </c>
      <c r="CU198">
        <v>41.325000000000003</v>
      </c>
      <c r="CV198">
        <v>47.744999999999997</v>
      </c>
      <c r="CW198">
        <v>42.134999999999998</v>
      </c>
      <c r="CX198">
        <v>42.484999999999999</v>
      </c>
      <c r="CY198">
        <v>34.354999999999997</v>
      </c>
      <c r="CZ198">
        <v>36.03</v>
      </c>
      <c r="DA198">
        <v>31.175000000000001</v>
      </c>
      <c r="DB198">
        <v>28.135000000000002</v>
      </c>
      <c r="DC198">
        <v>28.395</v>
      </c>
      <c r="DD198">
        <v>30.625</v>
      </c>
      <c r="DE198">
        <v>32.505000000000003</v>
      </c>
      <c r="DF198">
        <v>34.204999999999998</v>
      </c>
      <c r="DG198">
        <v>31.585000000000001</v>
      </c>
      <c r="DH198">
        <v>34.685000000000002</v>
      </c>
      <c r="DI198">
        <v>36.145000000000003</v>
      </c>
      <c r="DJ198">
        <v>36.924999999999997</v>
      </c>
      <c r="DK198">
        <v>32.064999999999998</v>
      </c>
      <c r="DL198">
        <v>30.105</v>
      </c>
      <c r="DM198">
        <v>30.125</v>
      </c>
      <c r="DN198">
        <v>33.265000000000001</v>
      </c>
      <c r="DO198">
        <v>37.340000000000003</v>
      </c>
      <c r="DP198">
        <v>38.344999999999999</v>
      </c>
      <c r="DQ198">
        <v>38.994999999999997</v>
      </c>
      <c r="DR198">
        <v>39.344999999999999</v>
      </c>
      <c r="DS198">
        <v>37.435000000000002</v>
      </c>
      <c r="DT198">
        <v>36.905000000000001</v>
      </c>
      <c r="DU198">
        <v>38.215000000000003</v>
      </c>
      <c r="DV198">
        <v>35.835000000000001</v>
      </c>
      <c r="DW198">
        <v>39.405000000000001</v>
      </c>
      <c r="DX198">
        <v>42.064999999999998</v>
      </c>
      <c r="DY198">
        <v>43.695</v>
      </c>
      <c r="DZ198">
        <v>46.045000000000002</v>
      </c>
      <c r="EA198">
        <v>50.465000000000003</v>
      </c>
      <c r="EB198">
        <v>53.575000000000003</v>
      </c>
      <c r="EC198">
        <v>55.35</v>
      </c>
      <c r="ED198">
        <v>61.185000000000002</v>
      </c>
      <c r="EE198">
        <v>62.42</v>
      </c>
      <c r="EF198">
        <v>62.895000000000003</v>
      </c>
      <c r="EG198">
        <v>83.765000000000001</v>
      </c>
      <c r="EH198">
        <v>92.26</v>
      </c>
      <c r="EI198">
        <v>82.174999999999997</v>
      </c>
      <c r="EJ198">
        <v>73.814999999999998</v>
      </c>
    </row>
    <row r="199" spans="1:140" x14ac:dyDescent="0.25">
      <c r="A199" t="s">
        <v>198</v>
      </c>
      <c r="B199" t="str">
        <f>_xll.BDH($A199,"PX_MID","2007-05-31","","Dir=H","Per=M","Days=A","Dts=H","cols=139;rows=1")</f>
        <v>#N/A N/A</v>
      </c>
      <c r="C199" t="s">
        <v>506</v>
      </c>
      <c r="D199" t="s">
        <v>506</v>
      </c>
      <c r="E199" t="s">
        <v>506</v>
      </c>
      <c r="F199" t="s">
        <v>506</v>
      </c>
      <c r="G199" t="s">
        <v>506</v>
      </c>
      <c r="H199" t="s">
        <v>506</v>
      </c>
      <c r="I199" t="s">
        <v>506</v>
      </c>
      <c r="J199" t="s">
        <v>506</v>
      </c>
      <c r="K199" t="s">
        <v>506</v>
      </c>
      <c r="L199" t="s">
        <v>506</v>
      </c>
      <c r="M199" t="s">
        <v>506</v>
      </c>
      <c r="N199" t="s">
        <v>506</v>
      </c>
      <c r="O199" t="s">
        <v>506</v>
      </c>
      <c r="P199" t="s">
        <v>506</v>
      </c>
      <c r="Q199" t="s">
        <v>506</v>
      </c>
      <c r="R199" t="s">
        <v>506</v>
      </c>
      <c r="S199" t="s">
        <v>506</v>
      </c>
      <c r="T199" t="s">
        <v>506</v>
      </c>
      <c r="U199" t="s">
        <v>506</v>
      </c>
      <c r="V199" t="s">
        <v>506</v>
      </c>
      <c r="W199" t="s">
        <v>506</v>
      </c>
      <c r="X199" t="s">
        <v>506</v>
      </c>
      <c r="Y199" t="s">
        <v>506</v>
      </c>
      <c r="Z199" t="s">
        <v>506</v>
      </c>
      <c r="AA199" t="s">
        <v>506</v>
      </c>
      <c r="AB199" t="s">
        <v>506</v>
      </c>
      <c r="AC199" t="s">
        <v>506</v>
      </c>
      <c r="AD199" t="s">
        <v>506</v>
      </c>
      <c r="AE199" t="s">
        <v>506</v>
      </c>
      <c r="AF199" t="s">
        <v>506</v>
      </c>
      <c r="AG199" t="s">
        <v>506</v>
      </c>
      <c r="AH199" t="s">
        <v>506</v>
      </c>
      <c r="AI199" t="s">
        <v>506</v>
      </c>
      <c r="AJ199" t="s">
        <v>506</v>
      </c>
      <c r="AK199" t="s">
        <v>506</v>
      </c>
      <c r="AL199" t="s">
        <v>506</v>
      </c>
      <c r="AM199" t="s">
        <v>506</v>
      </c>
      <c r="AN199" t="s">
        <v>506</v>
      </c>
      <c r="AO199" t="s">
        <v>506</v>
      </c>
      <c r="AP199" t="s">
        <v>506</v>
      </c>
      <c r="AQ199" t="s">
        <v>506</v>
      </c>
      <c r="AR199" t="s">
        <v>506</v>
      </c>
      <c r="AS199" t="s">
        <v>506</v>
      </c>
      <c r="AT199" t="s">
        <v>506</v>
      </c>
      <c r="AU199" t="s">
        <v>506</v>
      </c>
      <c r="AV199" t="s">
        <v>506</v>
      </c>
      <c r="AW199" t="s">
        <v>506</v>
      </c>
      <c r="AX199" t="s">
        <v>506</v>
      </c>
      <c r="AY199" t="s">
        <v>506</v>
      </c>
      <c r="AZ199" t="s">
        <v>506</v>
      </c>
      <c r="BA199" t="s">
        <v>506</v>
      </c>
      <c r="BB199" t="s">
        <v>506</v>
      </c>
      <c r="BC199" t="s">
        <v>506</v>
      </c>
      <c r="BD199" t="s">
        <v>506</v>
      </c>
      <c r="BE199" t="s">
        <v>506</v>
      </c>
      <c r="BF199" t="s">
        <v>506</v>
      </c>
      <c r="BG199" t="s">
        <v>506</v>
      </c>
      <c r="BH199" t="s">
        <v>506</v>
      </c>
      <c r="BI199" t="s">
        <v>506</v>
      </c>
      <c r="BJ199" t="s">
        <v>506</v>
      </c>
      <c r="BK199" t="s">
        <v>506</v>
      </c>
      <c r="BL199" t="s">
        <v>506</v>
      </c>
      <c r="BM199" t="s">
        <v>506</v>
      </c>
      <c r="BN199" t="s">
        <v>506</v>
      </c>
      <c r="BO199" t="s">
        <v>506</v>
      </c>
      <c r="BP199" t="s">
        <v>506</v>
      </c>
      <c r="BQ199" t="s">
        <v>506</v>
      </c>
      <c r="BR199" t="s">
        <v>506</v>
      </c>
      <c r="BS199" t="s">
        <v>506</v>
      </c>
      <c r="BT199" t="s">
        <v>506</v>
      </c>
      <c r="BU199" t="s">
        <v>506</v>
      </c>
      <c r="BV199" t="s">
        <v>506</v>
      </c>
      <c r="BW199" t="s">
        <v>506</v>
      </c>
      <c r="BX199" t="s">
        <v>506</v>
      </c>
      <c r="BY199" t="s">
        <v>506</v>
      </c>
      <c r="BZ199" t="s">
        <v>506</v>
      </c>
      <c r="CA199" t="s">
        <v>506</v>
      </c>
      <c r="CB199" t="s">
        <v>506</v>
      </c>
      <c r="CC199" t="s">
        <v>506</v>
      </c>
      <c r="CD199" t="s">
        <v>506</v>
      </c>
      <c r="CE199" t="s">
        <v>506</v>
      </c>
      <c r="CF199" t="s">
        <v>506</v>
      </c>
      <c r="CG199" t="s">
        <v>506</v>
      </c>
      <c r="CH199" t="s">
        <v>506</v>
      </c>
      <c r="CI199" t="s">
        <v>506</v>
      </c>
      <c r="CJ199" t="s">
        <v>506</v>
      </c>
      <c r="CK199" t="s">
        <v>506</v>
      </c>
      <c r="CL199" t="s">
        <v>506</v>
      </c>
      <c r="CM199" t="s">
        <v>506</v>
      </c>
      <c r="CN199" t="s">
        <v>506</v>
      </c>
      <c r="CO199" t="s">
        <v>506</v>
      </c>
      <c r="CP199" t="s">
        <v>506</v>
      </c>
      <c r="CQ199" t="s">
        <v>506</v>
      </c>
      <c r="CR199" t="s">
        <v>506</v>
      </c>
      <c r="CS199" t="s">
        <v>506</v>
      </c>
      <c r="CT199" t="s">
        <v>506</v>
      </c>
      <c r="CU199" t="s">
        <v>506</v>
      </c>
      <c r="CV199" t="s">
        <v>506</v>
      </c>
      <c r="CW199" t="s">
        <v>506</v>
      </c>
      <c r="CX199" t="s">
        <v>506</v>
      </c>
      <c r="CY199" t="s">
        <v>506</v>
      </c>
      <c r="CZ199" t="s">
        <v>506</v>
      </c>
      <c r="DA199" t="s">
        <v>506</v>
      </c>
      <c r="DB199" t="s">
        <v>506</v>
      </c>
      <c r="DC199" t="s">
        <v>506</v>
      </c>
      <c r="DD199" t="s">
        <v>506</v>
      </c>
      <c r="DE199" t="s">
        <v>506</v>
      </c>
      <c r="DF199" t="s">
        <v>506</v>
      </c>
      <c r="DG199">
        <v>49.31</v>
      </c>
      <c r="DH199">
        <v>48.234999999999999</v>
      </c>
      <c r="DI199">
        <v>52.69</v>
      </c>
      <c r="DJ199">
        <v>50.884999999999998</v>
      </c>
      <c r="DK199">
        <v>51.04</v>
      </c>
      <c r="DL199">
        <v>54.96</v>
      </c>
      <c r="DM199">
        <v>53.655000000000001</v>
      </c>
      <c r="DN199">
        <v>55.295000000000002</v>
      </c>
      <c r="DO199">
        <v>57.634999999999998</v>
      </c>
      <c r="DP199">
        <v>60.2</v>
      </c>
      <c r="DQ199">
        <v>63.274999999999999</v>
      </c>
      <c r="DR199">
        <v>62.454999999999998</v>
      </c>
      <c r="DS199">
        <v>63.354999999999997</v>
      </c>
      <c r="DT199">
        <v>64.75</v>
      </c>
      <c r="DU199">
        <v>64.974999999999994</v>
      </c>
      <c r="DV199">
        <v>70.784999999999997</v>
      </c>
      <c r="DW199">
        <v>72.265000000000001</v>
      </c>
      <c r="DX199">
        <v>74.644999999999996</v>
      </c>
      <c r="DY199">
        <v>72.394999999999996</v>
      </c>
      <c r="DZ199">
        <v>76.025000000000006</v>
      </c>
      <c r="EA199">
        <v>76.795000000000002</v>
      </c>
      <c r="EB199">
        <v>77.555000000000007</v>
      </c>
      <c r="EC199">
        <v>70.314999999999998</v>
      </c>
      <c r="ED199">
        <v>72.685000000000002</v>
      </c>
      <c r="EE199">
        <v>77.114999999999995</v>
      </c>
      <c r="EF199">
        <v>82.06</v>
      </c>
      <c r="EG199">
        <v>83.995000000000005</v>
      </c>
      <c r="EH199">
        <v>84.204999999999998</v>
      </c>
      <c r="EI199">
        <v>74.254999999999995</v>
      </c>
      <c r="EJ199">
        <v>76.06</v>
      </c>
    </row>
    <row r="200" spans="1:140" x14ac:dyDescent="0.25">
      <c r="A200" t="s">
        <v>199</v>
      </c>
      <c r="B200">
        <f>_xll.BDH($A200,"PX_MID","2007-05-31","","Dir=H","Per=M","Days=A","Dts=H","cols=139;rows=1")</f>
        <v>80.254999999999995</v>
      </c>
      <c r="C200">
        <v>78.209999999999994</v>
      </c>
      <c r="D200">
        <v>78.534999999999997</v>
      </c>
      <c r="E200">
        <v>78.489999999999995</v>
      </c>
      <c r="F200">
        <v>84.49</v>
      </c>
      <c r="G200">
        <v>90.88</v>
      </c>
      <c r="H200">
        <v>88.745000000000005</v>
      </c>
      <c r="I200">
        <v>88.96</v>
      </c>
      <c r="J200">
        <v>84.545000000000002</v>
      </c>
      <c r="K200">
        <v>81.864999999999995</v>
      </c>
      <c r="L200">
        <v>83.364999999999995</v>
      </c>
      <c r="M200">
        <v>90.334999999999994</v>
      </c>
      <c r="N200">
        <v>92.16</v>
      </c>
      <c r="O200">
        <v>84.155000000000001</v>
      </c>
      <c r="P200">
        <v>89.064999999999998</v>
      </c>
      <c r="Q200">
        <v>92.295000000000002</v>
      </c>
      <c r="R200">
        <v>73.594999999999999</v>
      </c>
      <c r="S200">
        <v>60.354999999999997</v>
      </c>
      <c r="T200">
        <v>51.62</v>
      </c>
      <c r="U200">
        <v>57.645000000000003</v>
      </c>
      <c r="V200">
        <v>56.715000000000003</v>
      </c>
      <c r="W200">
        <v>43.81</v>
      </c>
      <c r="X200">
        <v>41.6</v>
      </c>
      <c r="Y200">
        <v>51.664999999999999</v>
      </c>
      <c r="Z200">
        <v>56.89</v>
      </c>
      <c r="AA200">
        <v>55.424999999999997</v>
      </c>
      <c r="AB200">
        <v>55.41</v>
      </c>
      <c r="AC200">
        <v>59.22</v>
      </c>
      <c r="AD200">
        <v>64.569999999999993</v>
      </c>
      <c r="AE200">
        <v>62.674999999999997</v>
      </c>
      <c r="AF200">
        <v>65.92</v>
      </c>
      <c r="AG200">
        <v>68.135000000000005</v>
      </c>
      <c r="AH200">
        <v>66.825000000000003</v>
      </c>
      <c r="AI200">
        <v>72.59</v>
      </c>
      <c r="AJ200">
        <v>77.239999999999995</v>
      </c>
      <c r="AK200">
        <v>76.375</v>
      </c>
      <c r="AL200">
        <v>67.935000000000002</v>
      </c>
      <c r="AM200">
        <v>58.575000000000003</v>
      </c>
      <c r="AN200">
        <v>61.234999999999999</v>
      </c>
      <c r="AO200">
        <v>55.9</v>
      </c>
      <c r="AP200">
        <v>62.77</v>
      </c>
      <c r="AQ200">
        <v>68.094999999999999</v>
      </c>
      <c r="AR200">
        <v>66.094999999999999</v>
      </c>
      <c r="AS200">
        <v>70.974999999999994</v>
      </c>
      <c r="AT200">
        <v>75.39</v>
      </c>
      <c r="AU200">
        <v>76.125</v>
      </c>
      <c r="AV200">
        <v>76.55</v>
      </c>
      <c r="AW200">
        <v>72.825000000000003</v>
      </c>
      <c r="AX200">
        <v>74.245000000000005</v>
      </c>
      <c r="AY200">
        <v>74.534999999999997</v>
      </c>
      <c r="AZ200">
        <v>68.125</v>
      </c>
      <c r="BA200">
        <v>64.040000000000006</v>
      </c>
      <c r="BB200">
        <v>56.895000000000003</v>
      </c>
      <c r="BC200">
        <v>64.215000000000003</v>
      </c>
      <c r="BD200">
        <v>66.025000000000006</v>
      </c>
      <c r="BE200">
        <v>66.424999999999997</v>
      </c>
      <c r="BF200">
        <v>69.125</v>
      </c>
      <c r="BG200">
        <v>73.254999999999995</v>
      </c>
      <c r="BH200">
        <v>73.415000000000006</v>
      </c>
      <c r="BI200">
        <v>67.495000000000005</v>
      </c>
      <c r="BJ200">
        <v>64.040000000000006</v>
      </c>
      <c r="BK200">
        <v>65.944999999999993</v>
      </c>
      <c r="BL200">
        <v>63.424999999999997</v>
      </c>
      <c r="BM200">
        <v>65.525000000000006</v>
      </c>
      <c r="BN200">
        <v>66.114999999999995</v>
      </c>
      <c r="BO200">
        <v>68.09</v>
      </c>
      <c r="BP200">
        <v>66.474999999999994</v>
      </c>
      <c r="BQ200">
        <v>69.275000000000006</v>
      </c>
      <c r="BR200">
        <v>66.31</v>
      </c>
      <c r="BS200">
        <v>67.965000000000003</v>
      </c>
      <c r="BT200">
        <v>70.515000000000001</v>
      </c>
      <c r="BU200">
        <v>73.974999999999994</v>
      </c>
      <c r="BV200">
        <v>77.114999999999995</v>
      </c>
      <c r="BW200">
        <v>78.325000000000003</v>
      </c>
      <c r="BX200">
        <v>85.364999999999995</v>
      </c>
      <c r="BY200">
        <v>83.234999999999999</v>
      </c>
      <c r="BZ200">
        <v>87.534999999999997</v>
      </c>
      <c r="CA200">
        <v>86.625</v>
      </c>
      <c r="CB200">
        <v>91.64</v>
      </c>
      <c r="CC200">
        <v>95.545000000000002</v>
      </c>
      <c r="CD200">
        <v>101.315</v>
      </c>
      <c r="CE200">
        <v>109.535</v>
      </c>
      <c r="CF200">
        <v>108.91500000000001</v>
      </c>
      <c r="CG200">
        <v>109.465</v>
      </c>
      <c r="CH200">
        <v>118.11499999999999</v>
      </c>
      <c r="CI200">
        <v>116.545</v>
      </c>
      <c r="CJ200">
        <v>116.76</v>
      </c>
      <c r="CK200">
        <v>123.245</v>
      </c>
      <c r="CL200">
        <v>127.08499999999999</v>
      </c>
      <c r="CM200">
        <v>139.74</v>
      </c>
      <c r="CN200">
        <v>145.39500000000001</v>
      </c>
      <c r="CO200">
        <v>137.64500000000001</v>
      </c>
      <c r="CP200">
        <v>133.255</v>
      </c>
      <c r="CQ200">
        <v>138.785</v>
      </c>
      <c r="CR200">
        <v>135.75</v>
      </c>
      <c r="CS200">
        <v>137.26</v>
      </c>
      <c r="CT200">
        <v>140.185</v>
      </c>
      <c r="CU200">
        <v>141.66499999999999</v>
      </c>
      <c r="CV200">
        <v>149.16</v>
      </c>
      <c r="CW200">
        <v>142.035</v>
      </c>
      <c r="CX200">
        <v>137.91</v>
      </c>
      <c r="CY200">
        <v>148.595</v>
      </c>
      <c r="CZ200">
        <v>146.47</v>
      </c>
      <c r="DA200">
        <v>137.32499999999999</v>
      </c>
      <c r="DB200">
        <v>133.74</v>
      </c>
      <c r="DC200">
        <v>136.255</v>
      </c>
      <c r="DD200">
        <v>131.375</v>
      </c>
      <c r="DE200">
        <v>140.51</v>
      </c>
      <c r="DF200">
        <v>141.845</v>
      </c>
      <c r="DG200">
        <v>139.255</v>
      </c>
      <c r="DH200">
        <v>146.935</v>
      </c>
      <c r="DI200">
        <v>152.255</v>
      </c>
      <c r="DJ200">
        <v>155.155</v>
      </c>
      <c r="DK200">
        <v>150.745</v>
      </c>
      <c r="DL200">
        <v>175.44</v>
      </c>
      <c r="DM200">
        <v>172.73500000000001</v>
      </c>
      <c r="DN200">
        <v>181.005</v>
      </c>
      <c r="DO200">
        <v>189.82</v>
      </c>
      <c r="DP200">
        <v>187.21</v>
      </c>
      <c r="DQ200">
        <v>193.82499999999999</v>
      </c>
      <c r="DR200">
        <v>203.20500000000001</v>
      </c>
      <c r="DS200">
        <v>198.125</v>
      </c>
      <c r="DT200">
        <v>196.35499999999999</v>
      </c>
      <c r="DU200">
        <v>201.37</v>
      </c>
      <c r="DV200">
        <v>205.595</v>
      </c>
      <c r="DW200">
        <v>202.98500000000001</v>
      </c>
      <c r="DX200">
        <v>207.21</v>
      </c>
      <c r="DY200">
        <v>203.59</v>
      </c>
      <c r="DZ200">
        <v>222.55</v>
      </c>
      <c r="EA200">
        <v>222.48500000000001</v>
      </c>
      <c r="EB200">
        <v>220.87</v>
      </c>
      <c r="EC200">
        <v>201.41</v>
      </c>
      <c r="ED200">
        <v>201.70500000000001</v>
      </c>
      <c r="EE200">
        <v>186.375</v>
      </c>
      <c r="EF200">
        <v>199.71</v>
      </c>
      <c r="EG200">
        <v>193.39500000000001</v>
      </c>
      <c r="EH200">
        <v>204.69499999999999</v>
      </c>
      <c r="EI200">
        <v>172.535</v>
      </c>
      <c r="EJ200">
        <v>184.86500000000001</v>
      </c>
    </row>
    <row r="201" spans="1:140" x14ac:dyDescent="0.25">
      <c r="A201" t="s">
        <v>200</v>
      </c>
      <c r="B201">
        <f>_xll.BDH($A201,"PX_MID","2007-05-31","","Dir=H","Per=M","Days=A","Dts=H","cols=139;rows=1")</f>
        <v>37.58</v>
      </c>
      <c r="C201">
        <v>38.26</v>
      </c>
      <c r="D201">
        <v>38.744999999999997</v>
      </c>
      <c r="E201">
        <v>38.865000000000002</v>
      </c>
      <c r="F201">
        <v>41.395000000000003</v>
      </c>
      <c r="G201">
        <v>41.17</v>
      </c>
      <c r="H201">
        <v>38.314999999999998</v>
      </c>
      <c r="I201">
        <v>37.024999999999999</v>
      </c>
      <c r="J201">
        <v>35.369999999999997</v>
      </c>
      <c r="K201">
        <v>33.159999999999997</v>
      </c>
      <c r="L201">
        <v>36.935000000000002</v>
      </c>
      <c r="M201">
        <v>32.664999999999999</v>
      </c>
      <c r="N201">
        <v>30.69</v>
      </c>
      <c r="O201">
        <v>26.64</v>
      </c>
      <c r="P201">
        <v>28.355</v>
      </c>
      <c r="Q201">
        <v>28.125</v>
      </c>
      <c r="R201">
        <v>25.56</v>
      </c>
      <c r="S201">
        <v>19.574999999999999</v>
      </c>
      <c r="T201">
        <v>17.155000000000001</v>
      </c>
      <c r="U201">
        <v>16.184999999999999</v>
      </c>
      <c r="V201">
        <v>12.12</v>
      </c>
      <c r="W201">
        <v>8.52</v>
      </c>
      <c r="X201">
        <v>10.119999999999999</v>
      </c>
      <c r="Y201">
        <v>12.645</v>
      </c>
      <c r="Z201">
        <v>13.494999999999999</v>
      </c>
      <c r="AA201">
        <v>11.71</v>
      </c>
      <c r="AB201">
        <v>13.385</v>
      </c>
      <c r="AC201">
        <v>13.895</v>
      </c>
      <c r="AD201">
        <v>16.405000000000001</v>
      </c>
      <c r="AE201">
        <v>14.26</v>
      </c>
      <c r="AF201">
        <v>16.024999999999999</v>
      </c>
      <c r="AG201">
        <v>15.135</v>
      </c>
      <c r="AH201">
        <v>16.085000000000001</v>
      </c>
      <c r="AI201">
        <v>16.059999999999999</v>
      </c>
      <c r="AJ201">
        <v>18.190000000000001</v>
      </c>
      <c r="AK201">
        <v>18.864999999999998</v>
      </c>
      <c r="AL201">
        <v>16.36</v>
      </c>
      <c r="AM201">
        <v>14.404999999999999</v>
      </c>
      <c r="AN201">
        <v>16.125</v>
      </c>
      <c r="AO201">
        <v>14.47</v>
      </c>
      <c r="AP201">
        <v>16.254999999999999</v>
      </c>
      <c r="AQ201">
        <v>16.02</v>
      </c>
      <c r="AR201">
        <v>15.835000000000001</v>
      </c>
      <c r="AS201">
        <v>18.3</v>
      </c>
      <c r="AT201">
        <v>20.145</v>
      </c>
      <c r="AU201">
        <v>20.934999999999999</v>
      </c>
      <c r="AV201">
        <v>20.035</v>
      </c>
      <c r="AW201">
        <v>20.454999999999998</v>
      </c>
      <c r="AX201">
        <v>19.614999999999998</v>
      </c>
      <c r="AY201">
        <v>18.844999999999999</v>
      </c>
      <c r="AZ201">
        <v>17.885000000000002</v>
      </c>
      <c r="BA201">
        <v>16.295000000000002</v>
      </c>
      <c r="BB201">
        <v>15.225</v>
      </c>
      <c r="BC201">
        <v>16.704999999999998</v>
      </c>
      <c r="BD201">
        <v>15.885</v>
      </c>
      <c r="BE201">
        <v>17.914999999999999</v>
      </c>
      <c r="BF201">
        <v>18.725000000000001</v>
      </c>
      <c r="BG201">
        <v>19.055</v>
      </c>
      <c r="BH201">
        <v>20.085000000000001</v>
      </c>
      <c r="BI201">
        <v>19.57</v>
      </c>
      <c r="BJ201">
        <v>19.085000000000001</v>
      </c>
      <c r="BK201">
        <v>20.824999999999999</v>
      </c>
      <c r="BL201">
        <v>20.754999999999999</v>
      </c>
      <c r="BM201">
        <v>20.715</v>
      </c>
      <c r="BN201">
        <v>22.715</v>
      </c>
      <c r="BO201">
        <v>21.065000000000001</v>
      </c>
      <c r="BP201">
        <v>21.135000000000002</v>
      </c>
      <c r="BQ201">
        <v>20.984999999999999</v>
      </c>
      <c r="BR201">
        <v>22.295000000000002</v>
      </c>
      <c r="BS201">
        <v>23.215</v>
      </c>
      <c r="BT201">
        <v>23.105</v>
      </c>
      <c r="BU201">
        <v>22.274999999999999</v>
      </c>
      <c r="BV201">
        <v>23.335000000000001</v>
      </c>
      <c r="BW201">
        <v>23.195</v>
      </c>
      <c r="BX201">
        <v>24.385000000000002</v>
      </c>
      <c r="BY201">
        <v>23.094999999999999</v>
      </c>
      <c r="BZ201">
        <v>23.905000000000001</v>
      </c>
      <c r="CA201">
        <v>26.155000000000001</v>
      </c>
      <c r="CB201">
        <v>26.664999999999999</v>
      </c>
      <c r="CC201">
        <v>28.035</v>
      </c>
      <c r="CD201">
        <v>25.125</v>
      </c>
      <c r="CE201">
        <v>25.465</v>
      </c>
      <c r="CF201">
        <v>25.895</v>
      </c>
      <c r="CG201">
        <v>26.875</v>
      </c>
      <c r="CH201">
        <v>26.774999999999999</v>
      </c>
      <c r="CI201">
        <v>26.274999999999999</v>
      </c>
      <c r="CJ201">
        <v>25.155000000000001</v>
      </c>
      <c r="CK201">
        <v>25.975000000000001</v>
      </c>
      <c r="CL201">
        <v>25.635000000000002</v>
      </c>
      <c r="CM201">
        <v>25.8</v>
      </c>
      <c r="CN201">
        <v>26.495000000000001</v>
      </c>
      <c r="CO201">
        <v>25.274999999999999</v>
      </c>
      <c r="CP201">
        <v>23.895</v>
      </c>
      <c r="CQ201">
        <v>25.995000000000001</v>
      </c>
      <c r="CR201">
        <v>24.815000000000001</v>
      </c>
      <c r="CS201">
        <v>27.085000000000001</v>
      </c>
      <c r="CT201">
        <v>27.274999999999999</v>
      </c>
      <c r="CU201">
        <v>26.574999999999999</v>
      </c>
      <c r="CV201">
        <v>26.125</v>
      </c>
      <c r="CW201">
        <v>24.815000000000001</v>
      </c>
      <c r="CX201">
        <v>25.204999999999998</v>
      </c>
      <c r="CY201">
        <v>28.925000000000001</v>
      </c>
      <c r="CZ201">
        <v>29.954999999999998</v>
      </c>
      <c r="DA201">
        <v>31.135000000000002</v>
      </c>
      <c r="DB201">
        <v>29.055</v>
      </c>
      <c r="DC201">
        <v>29.125</v>
      </c>
      <c r="DD201">
        <v>31.795000000000002</v>
      </c>
      <c r="DE201">
        <v>30.765000000000001</v>
      </c>
      <c r="DF201">
        <v>30.21</v>
      </c>
      <c r="DG201">
        <v>31.49</v>
      </c>
      <c r="DH201">
        <v>31.145</v>
      </c>
      <c r="DI201">
        <v>31.245000000000001</v>
      </c>
      <c r="DJ201">
        <v>29.614999999999998</v>
      </c>
      <c r="DK201">
        <v>29.105</v>
      </c>
      <c r="DL201">
        <v>30.795000000000002</v>
      </c>
      <c r="DM201">
        <v>31.635000000000002</v>
      </c>
      <c r="DN201">
        <v>29.695</v>
      </c>
      <c r="DO201">
        <v>29.805</v>
      </c>
      <c r="DP201">
        <v>29.795000000000002</v>
      </c>
      <c r="DQ201">
        <v>28.984999999999999</v>
      </c>
      <c r="DR201">
        <v>27.375</v>
      </c>
      <c r="DS201">
        <v>27.015000000000001</v>
      </c>
      <c r="DT201">
        <v>25.625</v>
      </c>
      <c r="DU201">
        <v>24.545000000000002</v>
      </c>
      <c r="DV201">
        <v>24.175000000000001</v>
      </c>
      <c r="DW201">
        <v>20.155000000000001</v>
      </c>
      <c r="DX201">
        <v>18.285</v>
      </c>
      <c r="DY201">
        <v>17.475000000000001</v>
      </c>
      <c r="DZ201">
        <v>16.164999999999999</v>
      </c>
      <c r="EA201">
        <v>14.105</v>
      </c>
      <c r="EB201">
        <v>13.484999999999999</v>
      </c>
      <c r="EC201">
        <v>14.074999999999999</v>
      </c>
      <c r="ED201">
        <v>14.085000000000001</v>
      </c>
      <c r="EE201">
        <v>13.615</v>
      </c>
      <c r="EF201">
        <v>13.625</v>
      </c>
      <c r="EG201">
        <v>12.935</v>
      </c>
      <c r="EH201">
        <v>11.295</v>
      </c>
      <c r="EI201">
        <v>10.085000000000001</v>
      </c>
      <c r="EJ201">
        <v>7.4950000000000001</v>
      </c>
    </row>
    <row r="202" spans="1:140" x14ac:dyDescent="0.25">
      <c r="A202" t="s">
        <v>201</v>
      </c>
      <c r="B202">
        <f>_xll.BDH($A202,"PX_MID","2007-05-31","","Dir=H","Per=M","Days=A","Dts=H","cols=139;rows=1")</f>
        <v>20.69</v>
      </c>
      <c r="C202">
        <v>19.397500000000001</v>
      </c>
      <c r="D202">
        <v>18.61</v>
      </c>
      <c r="E202">
        <v>18.172499999999999</v>
      </c>
      <c r="F202">
        <v>20.427499999999998</v>
      </c>
      <c r="G202">
        <v>23.08</v>
      </c>
      <c r="H202">
        <v>23.254999999999999</v>
      </c>
      <c r="I202">
        <v>23.01</v>
      </c>
      <c r="J202">
        <v>22.787500000000001</v>
      </c>
      <c r="K202">
        <v>23.672499999999999</v>
      </c>
      <c r="L202">
        <v>25.7575</v>
      </c>
      <c r="M202">
        <v>25.905000000000001</v>
      </c>
      <c r="N202">
        <v>27.6175</v>
      </c>
      <c r="O202">
        <v>26.465</v>
      </c>
      <c r="P202">
        <v>26.962499999999999</v>
      </c>
      <c r="Q202">
        <v>26.375</v>
      </c>
      <c r="R202">
        <v>22.822500000000002</v>
      </c>
      <c r="S202">
        <v>22.942499999999999</v>
      </c>
      <c r="T202">
        <v>22.375</v>
      </c>
      <c r="U202">
        <v>25.5625</v>
      </c>
      <c r="V202">
        <v>25.3825</v>
      </c>
      <c r="W202">
        <v>22.43</v>
      </c>
      <c r="X202">
        <v>23.155000000000001</v>
      </c>
      <c r="Y202">
        <v>22.8675</v>
      </c>
      <c r="Z202">
        <v>21.547499999999999</v>
      </c>
      <c r="AA202">
        <v>23.427499999999998</v>
      </c>
      <c r="AB202">
        <v>24.475000000000001</v>
      </c>
      <c r="AC202">
        <v>22.545000000000002</v>
      </c>
      <c r="AD202">
        <v>23.262499999999999</v>
      </c>
      <c r="AE202">
        <v>21.274999999999999</v>
      </c>
      <c r="AF202">
        <v>23.035</v>
      </c>
      <c r="AG202">
        <v>21.637499999999999</v>
      </c>
      <c r="AH202">
        <v>24.137499999999999</v>
      </c>
      <c r="AI202">
        <v>23.8</v>
      </c>
      <c r="AJ202">
        <v>22.7425</v>
      </c>
      <c r="AK202">
        <v>19.850000000000001</v>
      </c>
      <c r="AL202">
        <v>17.962499999999999</v>
      </c>
      <c r="AM202">
        <v>17.14</v>
      </c>
      <c r="AN202">
        <v>16.664999999999999</v>
      </c>
      <c r="AO202">
        <v>15.932499999999999</v>
      </c>
      <c r="AP202">
        <v>17.807500000000001</v>
      </c>
      <c r="AQ202">
        <v>19.8475</v>
      </c>
      <c r="AR202">
        <v>18.254999999999999</v>
      </c>
      <c r="AS202">
        <v>18.122499999999999</v>
      </c>
      <c r="AT202">
        <v>19.192499999999999</v>
      </c>
      <c r="AU202">
        <v>19.4925</v>
      </c>
      <c r="AV202">
        <v>21.225000000000001</v>
      </c>
      <c r="AW202">
        <v>19.422499999999999</v>
      </c>
      <c r="AX202">
        <v>20.872499999999999</v>
      </c>
      <c r="AY202">
        <v>20.702500000000001</v>
      </c>
      <c r="AZ202">
        <v>21.182500000000001</v>
      </c>
      <c r="BA202">
        <v>19.942499999999999</v>
      </c>
      <c r="BB202">
        <v>19.4025</v>
      </c>
      <c r="BC202">
        <v>20.8325</v>
      </c>
      <c r="BD202">
        <v>19.914999999999999</v>
      </c>
      <c r="BE202">
        <v>20.467500000000001</v>
      </c>
      <c r="BF202">
        <v>24.422499999999999</v>
      </c>
      <c r="BG202">
        <v>22.75</v>
      </c>
      <c r="BH202">
        <v>24.422499999999999</v>
      </c>
      <c r="BI202">
        <v>26.002500000000001</v>
      </c>
      <c r="BJ202">
        <v>24.977499999999999</v>
      </c>
      <c r="BK202">
        <v>25.637499999999999</v>
      </c>
      <c r="BL202">
        <v>27.1675</v>
      </c>
      <c r="BM202">
        <v>28.8475</v>
      </c>
      <c r="BN202">
        <v>33.164999999999999</v>
      </c>
      <c r="BO202">
        <v>33.58</v>
      </c>
      <c r="BP202">
        <v>37.502499999999998</v>
      </c>
      <c r="BQ202">
        <v>36.747500000000002</v>
      </c>
      <c r="BR202">
        <v>39.465000000000003</v>
      </c>
      <c r="BS202">
        <v>42.715000000000003</v>
      </c>
      <c r="BT202">
        <v>48.935000000000002</v>
      </c>
      <c r="BU202">
        <v>50.65</v>
      </c>
      <c r="BV202">
        <v>54.49</v>
      </c>
      <c r="BW202">
        <v>51.215000000000003</v>
      </c>
      <c r="BX202">
        <v>61.454999999999998</v>
      </c>
      <c r="BY202">
        <v>60.28</v>
      </c>
      <c r="BZ202">
        <v>62.86</v>
      </c>
      <c r="CA202">
        <v>71.02</v>
      </c>
      <c r="CB202">
        <v>74.81</v>
      </c>
      <c r="CC202">
        <v>75.14</v>
      </c>
      <c r="CD202">
        <v>80.655000000000001</v>
      </c>
      <c r="CE202">
        <v>82.77</v>
      </c>
      <c r="CF202">
        <v>70.849999999999994</v>
      </c>
      <c r="CG202">
        <v>78.484999999999999</v>
      </c>
      <c r="CH202">
        <v>81.204999999999998</v>
      </c>
      <c r="CI202">
        <v>82.915000000000006</v>
      </c>
      <c r="CJ202">
        <v>91.56</v>
      </c>
      <c r="CK202">
        <v>107.58</v>
      </c>
      <c r="CL202">
        <v>106.455</v>
      </c>
      <c r="CM202">
        <v>111.935</v>
      </c>
      <c r="CN202">
        <v>100.27</v>
      </c>
      <c r="CO202">
        <v>94.295000000000002</v>
      </c>
      <c r="CP202">
        <v>104.83499999999999</v>
      </c>
      <c r="CQ202">
        <v>103.52500000000001</v>
      </c>
      <c r="CR202">
        <v>98.135000000000005</v>
      </c>
      <c r="CS202">
        <v>100.545</v>
      </c>
      <c r="CT202">
        <v>112.325</v>
      </c>
      <c r="CU202">
        <v>117.11499999999999</v>
      </c>
      <c r="CV202">
        <v>117.83499999999999</v>
      </c>
      <c r="CW202">
        <v>105.005</v>
      </c>
      <c r="CX202">
        <v>98.09</v>
      </c>
      <c r="CY202">
        <v>108.14</v>
      </c>
      <c r="CZ202">
        <v>105.985</v>
      </c>
      <c r="DA202">
        <v>101.18</v>
      </c>
      <c r="DB202">
        <v>82.844999999999999</v>
      </c>
      <c r="DC202">
        <v>87.254999999999995</v>
      </c>
      <c r="DD202">
        <v>91.795000000000002</v>
      </c>
      <c r="DE202">
        <v>88.18</v>
      </c>
      <c r="DF202">
        <v>87.06</v>
      </c>
      <c r="DG202">
        <v>83.41</v>
      </c>
      <c r="DH202">
        <v>79.459999999999994</v>
      </c>
      <c r="DI202">
        <v>78.375</v>
      </c>
      <c r="DJ202">
        <v>79.12</v>
      </c>
      <c r="DK202">
        <v>73.614999999999995</v>
      </c>
      <c r="DL202">
        <v>73.72</v>
      </c>
      <c r="DM202">
        <v>71.625</v>
      </c>
      <c r="DN202">
        <v>72.459999999999994</v>
      </c>
      <c r="DO202">
        <v>70.47</v>
      </c>
      <c r="DP202">
        <v>67.915000000000006</v>
      </c>
      <c r="DQ202">
        <v>68.545000000000002</v>
      </c>
      <c r="DR202">
        <v>64.885000000000005</v>
      </c>
      <c r="DS202">
        <v>70.775000000000006</v>
      </c>
      <c r="DT202">
        <v>76.105000000000004</v>
      </c>
      <c r="DU202">
        <v>83.745000000000005</v>
      </c>
      <c r="DV202">
        <v>81.004999999999995</v>
      </c>
      <c r="DW202">
        <v>74.965000000000003</v>
      </c>
      <c r="DX202">
        <v>74.694999999999993</v>
      </c>
      <c r="DY202">
        <v>71.655000000000001</v>
      </c>
      <c r="DZ202">
        <v>83.805000000000007</v>
      </c>
      <c r="EA202">
        <v>78.734999999999999</v>
      </c>
      <c r="EB202">
        <v>75.394999999999996</v>
      </c>
      <c r="EC202">
        <v>72.224999999999994</v>
      </c>
      <c r="ED202">
        <v>67.325000000000003</v>
      </c>
      <c r="EE202">
        <v>70.855000000000004</v>
      </c>
      <c r="EF202">
        <v>77.834999999999994</v>
      </c>
      <c r="EG202">
        <v>75.724999999999994</v>
      </c>
      <c r="EH202">
        <v>77.215000000000003</v>
      </c>
      <c r="EI202">
        <v>68.17</v>
      </c>
      <c r="EJ202">
        <v>71.959999999999994</v>
      </c>
    </row>
    <row r="203" spans="1:140" x14ac:dyDescent="0.25">
      <c r="A203" t="s">
        <v>202</v>
      </c>
      <c r="B203">
        <f>_xll.BDH($A203,"PX_MID","2007-05-31","","Dir=H","Per=M","Days=A","Dts=H","cols=139;rows=1")</f>
        <v>30.605</v>
      </c>
      <c r="C203">
        <v>29.192499999999999</v>
      </c>
      <c r="D203">
        <v>27.817499999999999</v>
      </c>
      <c r="E203">
        <v>27.922499999999999</v>
      </c>
      <c r="F203">
        <v>29.022500000000001</v>
      </c>
      <c r="G203">
        <v>28.875</v>
      </c>
      <c r="H203">
        <v>30.067499999999999</v>
      </c>
      <c r="I203">
        <v>28.484999999999999</v>
      </c>
      <c r="J203">
        <v>27.28</v>
      </c>
      <c r="K203">
        <v>27.987500000000001</v>
      </c>
      <c r="L203">
        <v>29.922499999999999</v>
      </c>
      <c r="M203">
        <v>30.195</v>
      </c>
      <c r="N203">
        <v>31.6175</v>
      </c>
      <c r="O203">
        <v>30.3675</v>
      </c>
      <c r="P203">
        <v>32.200000000000003</v>
      </c>
      <c r="Q203">
        <v>33.082500000000003</v>
      </c>
      <c r="R203">
        <v>34.35</v>
      </c>
      <c r="S203">
        <v>33.872500000000002</v>
      </c>
      <c r="T203">
        <v>31.6</v>
      </c>
      <c r="U203">
        <v>30.355</v>
      </c>
      <c r="V203">
        <v>29.555</v>
      </c>
      <c r="W203">
        <v>26.232500000000002</v>
      </c>
      <c r="X203">
        <v>24.914999999999999</v>
      </c>
      <c r="Y203">
        <v>25.324999999999999</v>
      </c>
      <c r="Z203">
        <v>25.605</v>
      </c>
      <c r="AA203">
        <v>28.037500000000001</v>
      </c>
      <c r="AB203">
        <v>29.4725</v>
      </c>
      <c r="AC203">
        <v>29.88</v>
      </c>
      <c r="AD203">
        <v>32.164999999999999</v>
      </c>
      <c r="AE203">
        <v>32.972499999999997</v>
      </c>
      <c r="AF203">
        <v>34.005000000000003</v>
      </c>
      <c r="AG203">
        <v>35.412500000000001</v>
      </c>
      <c r="AH203">
        <v>35.664999999999999</v>
      </c>
      <c r="AI203">
        <v>35.979999999999997</v>
      </c>
      <c r="AJ203">
        <v>35.4</v>
      </c>
      <c r="AK203">
        <v>35.585000000000001</v>
      </c>
      <c r="AL203">
        <v>35.619999999999997</v>
      </c>
      <c r="AM203">
        <v>35.494999999999997</v>
      </c>
      <c r="AN203">
        <v>34.204999999999998</v>
      </c>
      <c r="AO203">
        <v>36.145000000000003</v>
      </c>
      <c r="AP203">
        <v>36.545000000000002</v>
      </c>
      <c r="AQ203">
        <v>37.545000000000002</v>
      </c>
      <c r="AR203">
        <v>35.32</v>
      </c>
      <c r="AS203">
        <v>35.594999999999999</v>
      </c>
      <c r="AT203">
        <v>34.79</v>
      </c>
      <c r="AU203">
        <v>37.155000000000001</v>
      </c>
      <c r="AV203">
        <v>36.555</v>
      </c>
      <c r="AW203">
        <v>38.590000000000003</v>
      </c>
      <c r="AX203">
        <v>39.774999999999999</v>
      </c>
      <c r="AY203">
        <v>37.204999999999998</v>
      </c>
      <c r="AZ203">
        <v>37.36</v>
      </c>
      <c r="BA203">
        <v>37.895000000000003</v>
      </c>
      <c r="BB203">
        <v>38.484999999999999</v>
      </c>
      <c r="BC203">
        <v>38.545000000000002</v>
      </c>
      <c r="BD203">
        <v>39.924999999999997</v>
      </c>
      <c r="BE203">
        <v>40.414999999999999</v>
      </c>
      <c r="BF203">
        <v>39.854999999999997</v>
      </c>
      <c r="BG203">
        <v>38.314999999999998</v>
      </c>
      <c r="BH203">
        <v>39.445</v>
      </c>
      <c r="BI203">
        <v>38.9</v>
      </c>
      <c r="BJ203">
        <v>38.284999999999997</v>
      </c>
      <c r="BK203">
        <v>38.534999999999997</v>
      </c>
      <c r="BL203">
        <v>38.704999999999998</v>
      </c>
      <c r="BM203">
        <v>39.325000000000003</v>
      </c>
      <c r="BN203">
        <v>39.825000000000003</v>
      </c>
      <c r="BO203">
        <v>40.06</v>
      </c>
      <c r="BP203">
        <v>40.950000000000003</v>
      </c>
      <c r="BQ203">
        <v>40.414999999999999</v>
      </c>
      <c r="BR203">
        <v>41.954999999999998</v>
      </c>
      <c r="BS203">
        <v>46.234999999999999</v>
      </c>
      <c r="BT203">
        <v>49.295000000000002</v>
      </c>
      <c r="BU203">
        <v>50.405000000000001</v>
      </c>
      <c r="BV203">
        <v>47.104999999999997</v>
      </c>
      <c r="BW203">
        <v>48.505000000000003</v>
      </c>
      <c r="BX203">
        <v>51.99</v>
      </c>
      <c r="BY203">
        <v>49.305</v>
      </c>
      <c r="BZ203">
        <v>47.924999999999997</v>
      </c>
      <c r="CA203">
        <v>50.445</v>
      </c>
      <c r="CB203">
        <v>50.424999999999997</v>
      </c>
      <c r="CC203">
        <v>49.914999999999999</v>
      </c>
      <c r="CD203">
        <v>48.015000000000001</v>
      </c>
      <c r="CE203">
        <v>50.045000000000002</v>
      </c>
      <c r="CF203">
        <v>51.825000000000003</v>
      </c>
      <c r="CG203">
        <v>53.015000000000001</v>
      </c>
      <c r="CH203">
        <v>54.94</v>
      </c>
      <c r="CI203">
        <v>52.524999999999999</v>
      </c>
      <c r="CJ203">
        <v>50.155000000000001</v>
      </c>
      <c r="CK203">
        <v>53.384999999999998</v>
      </c>
      <c r="CL203">
        <v>50.445</v>
      </c>
      <c r="CM203">
        <v>51.954999999999998</v>
      </c>
      <c r="CN203">
        <v>52.755000000000003</v>
      </c>
      <c r="CO203">
        <v>53.314999999999998</v>
      </c>
      <c r="CP203">
        <v>52.475000000000001</v>
      </c>
      <c r="CQ203">
        <v>53.814999999999998</v>
      </c>
      <c r="CR203">
        <v>56.604999999999997</v>
      </c>
      <c r="CS203">
        <v>55.335000000000001</v>
      </c>
      <c r="CT203">
        <v>56.164999999999999</v>
      </c>
      <c r="CU203">
        <v>55.704999999999998</v>
      </c>
      <c r="CV203">
        <v>58.185000000000002</v>
      </c>
      <c r="CW203">
        <v>56.774999999999999</v>
      </c>
      <c r="CX203">
        <v>56.115000000000002</v>
      </c>
      <c r="CY203">
        <v>58.115000000000002</v>
      </c>
      <c r="CZ203">
        <v>57.765000000000001</v>
      </c>
      <c r="DA203">
        <v>57.645000000000003</v>
      </c>
      <c r="DB203">
        <v>56.494999999999997</v>
      </c>
      <c r="DC203">
        <v>58.844999999999999</v>
      </c>
      <c r="DD203">
        <v>63.354999999999997</v>
      </c>
      <c r="DE203">
        <v>61.35</v>
      </c>
      <c r="DF203">
        <v>62.784999999999997</v>
      </c>
      <c r="DG203">
        <v>71.334999999999994</v>
      </c>
      <c r="DH203">
        <v>71.885000000000005</v>
      </c>
      <c r="DI203">
        <v>70.805000000000007</v>
      </c>
      <c r="DJ203">
        <v>63.875</v>
      </c>
      <c r="DK203">
        <v>61.984999999999999</v>
      </c>
      <c r="DL203">
        <v>60.945</v>
      </c>
      <c r="DM203">
        <v>61.774999999999999</v>
      </c>
      <c r="DN203">
        <v>62.465000000000003</v>
      </c>
      <c r="DO203">
        <v>60.375</v>
      </c>
      <c r="DP203">
        <v>59.005000000000003</v>
      </c>
      <c r="DQ203">
        <v>57.505000000000003</v>
      </c>
      <c r="DR203">
        <v>56.744999999999997</v>
      </c>
      <c r="DS203">
        <v>55.395000000000003</v>
      </c>
      <c r="DT203">
        <v>55.664999999999999</v>
      </c>
      <c r="DU203">
        <v>53.255000000000003</v>
      </c>
      <c r="DV203">
        <v>51.765000000000001</v>
      </c>
      <c r="DW203">
        <v>51.914999999999999</v>
      </c>
      <c r="DX203">
        <v>56.564999999999998</v>
      </c>
      <c r="DY203">
        <v>59.295000000000002</v>
      </c>
      <c r="DZ203">
        <v>58.494999999999997</v>
      </c>
      <c r="EA203">
        <v>50.534999999999997</v>
      </c>
      <c r="EB203">
        <v>45.055</v>
      </c>
      <c r="EC203">
        <v>43.744999999999997</v>
      </c>
      <c r="ED203">
        <v>42.284999999999997</v>
      </c>
      <c r="EE203">
        <v>44.265000000000001</v>
      </c>
      <c r="EF203">
        <v>46.055</v>
      </c>
      <c r="EG203">
        <v>46.015000000000001</v>
      </c>
      <c r="EH203">
        <v>42.914999999999999</v>
      </c>
      <c r="EI203">
        <v>43.795000000000002</v>
      </c>
      <c r="EJ203">
        <v>42.314999999999998</v>
      </c>
    </row>
    <row r="204" spans="1:140" x14ac:dyDescent="0.25">
      <c r="A204" t="s">
        <v>203</v>
      </c>
      <c r="B204">
        <f>_xll.BDH($A204,"PX_MID","2007-05-31","","Dir=H","Per=M","Days=A","Dts=H","cols=139;rows=1")</f>
        <v>24.984999999999999</v>
      </c>
      <c r="C204">
        <v>25.535</v>
      </c>
      <c r="D204">
        <v>23.824999999999999</v>
      </c>
      <c r="E204">
        <v>23.35</v>
      </c>
      <c r="F204">
        <v>24.65</v>
      </c>
      <c r="G204">
        <v>24.27</v>
      </c>
      <c r="H204">
        <v>24.295000000000002</v>
      </c>
      <c r="I204">
        <v>23.965</v>
      </c>
      <c r="J204">
        <v>24.12</v>
      </c>
      <c r="K204">
        <v>23.23</v>
      </c>
      <c r="L204">
        <v>24.024999999999999</v>
      </c>
      <c r="M204">
        <v>26.7</v>
      </c>
      <c r="N204">
        <v>27.315000000000001</v>
      </c>
      <c r="O204">
        <v>23.055</v>
      </c>
      <c r="P204">
        <v>20.015000000000001</v>
      </c>
      <c r="Q204">
        <v>20.55</v>
      </c>
      <c r="R204">
        <v>15.65</v>
      </c>
      <c r="S204">
        <v>10.84</v>
      </c>
      <c r="T204">
        <v>9</v>
      </c>
      <c r="U204">
        <v>9.5250000000000004</v>
      </c>
      <c r="V204">
        <v>10.115</v>
      </c>
      <c r="W204">
        <v>10.55</v>
      </c>
      <c r="X204">
        <v>13.255000000000001</v>
      </c>
      <c r="Y204">
        <v>14.605</v>
      </c>
      <c r="Z204">
        <v>14.705</v>
      </c>
      <c r="AA204">
        <v>16.07</v>
      </c>
      <c r="AB204">
        <v>16.995000000000001</v>
      </c>
      <c r="AC204">
        <v>15.07</v>
      </c>
      <c r="AD204">
        <v>15.295</v>
      </c>
      <c r="AE204">
        <v>14.615</v>
      </c>
      <c r="AF204">
        <v>16.684999999999999</v>
      </c>
      <c r="AG204">
        <v>19.309999999999999</v>
      </c>
      <c r="AH204">
        <v>18.07</v>
      </c>
      <c r="AI204">
        <v>17.635000000000002</v>
      </c>
      <c r="AJ204">
        <v>20.22</v>
      </c>
      <c r="AK204">
        <v>19.260000000000002</v>
      </c>
      <c r="AL204">
        <v>17.434999999999999</v>
      </c>
      <c r="AM204">
        <v>16.14</v>
      </c>
      <c r="AN204">
        <v>18.12</v>
      </c>
      <c r="AO204">
        <v>15.67</v>
      </c>
      <c r="AP204">
        <v>18.28</v>
      </c>
      <c r="AQ204">
        <v>18.285</v>
      </c>
      <c r="AR204">
        <v>17.664999999999999</v>
      </c>
      <c r="AS204">
        <v>19.324999999999999</v>
      </c>
      <c r="AT204">
        <v>22.204999999999998</v>
      </c>
      <c r="AU204">
        <v>23.065000000000001</v>
      </c>
      <c r="AV204">
        <v>20.655000000000001</v>
      </c>
      <c r="AW204">
        <v>20.934999999999999</v>
      </c>
      <c r="AX204">
        <v>20.175000000000001</v>
      </c>
      <c r="AY204">
        <v>18.145</v>
      </c>
      <c r="AZ204">
        <v>15.914999999999999</v>
      </c>
      <c r="BA204">
        <v>15.025</v>
      </c>
      <c r="BB204">
        <v>12.365</v>
      </c>
      <c r="BC204">
        <v>14.3</v>
      </c>
      <c r="BD204">
        <v>13.255000000000001</v>
      </c>
      <c r="BE204">
        <v>12.975</v>
      </c>
      <c r="BF204">
        <v>12.865</v>
      </c>
      <c r="BG204">
        <v>13.035</v>
      </c>
      <c r="BH204">
        <v>14.095000000000001</v>
      </c>
      <c r="BI204">
        <v>14.345000000000001</v>
      </c>
      <c r="BJ204">
        <v>13.005000000000001</v>
      </c>
      <c r="BK204">
        <v>12.935</v>
      </c>
      <c r="BL204">
        <v>11.404999999999999</v>
      </c>
      <c r="BM204">
        <v>11.994999999999999</v>
      </c>
      <c r="BN204">
        <v>13.154999999999999</v>
      </c>
      <c r="BO204">
        <v>11.755000000000001</v>
      </c>
      <c r="BP204">
        <v>12.234999999999999</v>
      </c>
      <c r="BQ204">
        <v>12.615</v>
      </c>
      <c r="BR204">
        <v>11.994999999999999</v>
      </c>
      <c r="BS204">
        <v>12.605</v>
      </c>
      <c r="BT204">
        <v>13.32</v>
      </c>
      <c r="BU204">
        <v>14.494999999999999</v>
      </c>
      <c r="BV204">
        <v>15.375</v>
      </c>
      <c r="BW204">
        <v>14.234999999999999</v>
      </c>
      <c r="BX204">
        <v>15.2</v>
      </c>
      <c r="BY204">
        <v>14.035</v>
      </c>
      <c r="BZ204">
        <v>14.595000000000001</v>
      </c>
      <c r="CA204">
        <v>17.094999999999999</v>
      </c>
      <c r="CB204">
        <v>17.074999999999999</v>
      </c>
      <c r="CC204">
        <v>17.805</v>
      </c>
      <c r="CD204">
        <v>17.225000000000001</v>
      </c>
      <c r="CE204">
        <v>19.274999999999999</v>
      </c>
      <c r="CF204">
        <v>20.824999999999999</v>
      </c>
      <c r="CG204">
        <v>20.905000000000001</v>
      </c>
      <c r="CH204">
        <v>21.295000000000002</v>
      </c>
      <c r="CI204">
        <v>21.945</v>
      </c>
      <c r="CJ204">
        <v>19.645</v>
      </c>
      <c r="CK204">
        <v>20.855</v>
      </c>
      <c r="CL204">
        <v>19.355</v>
      </c>
      <c r="CM204">
        <v>20.405000000000001</v>
      </c>
      <c r="CN204">
        <v>21.03</v>
      </c>
      <c r="CO204">
        <v>22.934999999999999</v>
      </c>
      <c r="CP204">
        <v>23.765000000000001</v>
      </c>
      <c r="CQ204">
        <v>24.405000000000001</v>
      </c>
      <c r="CR204">
        <v>22.67</v>
      </c>
      <c r="CS204">
        <v>20.914999999999999</v>
      </c>
      <c r="CT204">
        <v>20.925000000000001</v>
      </c>
      <c r="CU204">
        <v>19.725000000000001</v>
      </c>
      <c r="CV204">
        <v>18.675000000000001</v>
      </c>
      <c r="CW204">
        <v>17.204999999999998</v>
      </c>
      <c r="CX204">
        <v>17.114999999999998</v>
      </c>
      <c r="CY204">
        <v>18.61</v>
      </c>
      <c r="CZ204">
        <v>18.745000000000001</v>
      </c>
      <c r="DA204">
        <v>18.274999999999999</v>
      </c>
      <c r="DB204">
        <v>18.605</v>
      </c>
      <c r="DC204">
        <v>18.295000000000002</v>
      </c>
      <c r="DD204">
        <v>20.885000000000002</v>
      </c>
      <c r="DE204">
        <v>18.675000000000001</v>
      </c>
      <c r="DF204">
        <v>20.895</v>
      </c>
      <c r="DG204">
        <v>20.484999999999999</v>
      </c>
      <c r="DH204">
        <v>22.234999999999999</v>
      </c>
      <c r="DI204">
        <v>22.684999999999999</v>
      </c>
      <c r="DJ204">
        <v>23.645</v>
      </c>
      <c r="DK204">
        <v>22.704999999999998</v>
      </c>
      <c r="DL204">
        <v>24.035</v>
      </c>
      <c r="DM204">
        <v>24.274999999999999</v>
      </c>
      <c r="DN204">
        <v>26.49</v>
      </c>
      <c r="DO204">
        <v>27.605</v>
      </c>
      <c r="DP204">
        <v>27.004999999999999</v>
      </c>
      <c r="DQ204">
        <v>28.844999999999999</v>
      </c>
      <c r="DR204">
        <v>29.105</v>
      </c>
      <c r="DS204">
        <v>30.055</v>
      </c>
      <c r="DT204">
        <v>29.145</v>
      </c>
      <c r="DU204">
        <v>28.765000000000001</v>
      </c>
      <c r="DV204">
        <v>29.914999999999999</v>
      </c>
      <c r="DW204">
        <v>31.315000000000001</v>
      </c>
      <c r="DX204">
        <v>32.405000000000001</v>
      </c>
      <c r="DY204">
        <v>31.995000000000001</v>
      </c>
      <c r="DZ204">
        <v>31.234999999999999</v>
      </c>
      <c r="EA204">
        <v>29.074999999999999</v>
      </c>
      <c r="EB204">
        <v>27.895</v>
      </c>
      <c r="EC204">
        <v>27.024999999999999</v>
      </c>
      <c r="ED204">
        <v>27.175000000000001</v>
      </c>
      <c r="EE204">
        <v>27.524999999999999</v>
      </c>
      <c r="EF204">
        <v>33.185000000000002</v>
      </c>
      <c r="EG204">
        <v>33.505000000000003</v>
      </c>
      <c r="EH204">
        <v>35.295000000000002</v>
      </c>
      <c r="EI204">
        <v>31.954999999999998</v>
      </c>
      <c r="EJ204">
        <v>32.225000000000001</v>
      </c>
    </row>
    <row r="205" spans="1:140" x14ac:dyDescent="0.25">
      <c r="A205" t="s">
        <v>204</v>
      </c>
      <c r="B205" t="str">
        <f>_xll.BDH($A205,"PX_MID","2007-05-31","","Dir=H","Per=M","Days=A","Dts=H","cols=139;rows=1")</f>
        <v>#N/A N/A</v>
      </c>
      <c r="C205" t="s">
        <v>506</v>
      </c>
      <c r="D205" t="s">
        <v>506</v>
      </c>
      <c r="E205" t="s">
        <v>506</v>
      </c>
      <c r="F205" t="s">
        <v>506</v>
      </c>
      <c r="G205" t="s">
        <v>506</v>
      </c>
      <c r="H205" t="s">
        <v>506</v>
      </c>
      <c r="I205" t="s">
        <v>506</v>
      </c>
      <c r="J205" t="s">
        <v>506</v>
      </c>
      <c r="K205" t="s">
        <v>506</v>
      </c>
      <c r="L205" t="s">
        <v>506</v>
      </c>
      <c r="M205" t="s">
        <v>506</v>
      </c>
      <c r="N205" t="s">
        <v>506</v>
      </c>
      <c r="O205" t="s">
        <v>506</v>
      </c>
      <c r="P205" t="s">
        <v>506</v>
      </c>
      <c r="Q205" t="s">
        <v>506</v>
      </c>
      <c r="R205" t="s">
        <v>506</v>
      </c>
      <c r="S205" t="s">
        <v>506</v>
      </c>
      <c r="T205" t="s">
        <v>506</v>
      </c>
      <c r="U205" t="s">
        <v>506</v>
      </c>
      <c r="V205" t="s">
        <v>506</v>
      </c>
      <c r="W205" t="s">
        <v>506</v>
      </c>
      <c r="X205" t="s">
        <v>506</v>
      </c>
      <c r="Y205" t="s">
        <v>506</v>
      </c>
      <c r="Z205" t="s">
        <v>506</v>
      </c>
      <c r="AA205" t="s">
        <v>506</v>
      </c>
      <c r="AB205" t="s">
        <v>506</v>
      </c>
      <c r="AC205" t="s">
        <v>506</v>
      </c>
      <c r="AD205" t="s">
        <v>506</v>
      </c>
      <c r="AE205" t="s">
        <v>506</v>
      </c>
      <c r="AF205" t="s">
        <v>506</v>
      </c>
      <c r="AG205" t="s">
        <v>506</v>
      </c>
      <c r="AH205" t="s">
        <v>506</v>
      </c>
      <c r="AI205" t="s">
        <v>506</v>
      </c>
      <c r="AJ205" t="s">
        <v>506</v>
      </c>
      <c r="AK205" t="s">
        <v>506</v>
      </c>
      <c r="AL205" t="s">
        <v>506</v>
      </c>
      <c r="AM205" t="s">
        <v>506</v>
      </c>
      <c r="AN205" t="s">
        <v>506</v>
      </c>
      <c r="AO205" t="s">
        <v>506</v>
      </c>
      <c r="AP205" t="s">
        <v>506</v>
      </c>
      <c r="AQ205" t="s">
        <v>506</v>
      </c>
      <c r="AR205">
        <v>34.17</v>
      </c>
      <c r="AS205">
        <v>36.854999999999997</v>
      </c>
      <c r="AT205">
        <v>36.46</v>
      </c>
      <c r="AU205">
        <v>33.555</v>
      </c>
      <c r="AV205">
        <v>31.045000000000002</v>
      </c>
      <c r="AW205">
        <v>32.104999999999997</v>
      </c>
      <c r="AX205">
        <v>31.795000000000002</v>
      </c>
      <c r="AY205">
        <v>30.375</v>
      </c>
      <c r="AZ205">
        <v>27.704999999999998</v>
      </c>
      <c r="BA205">
        <v>24.035</v>
      </c>
      <c r="BB205">
        <v>20.175000000000001</v>
      </c>
      <c r="BC205">
        <v>25.844999999999999</v>
      </c>
      <c r="BD205">
        <v>21.3</v>
      </c>
      <c r="BE205">
        <v>20.274999999999999</v>
      </c>
      <c r="BF205">
        <v>24.024999999999999</v>
      </c>
      <c r="BG205">
        <v>26.015000000000001</v>
      </c>
      <c r="BH205">
        <v>25.645</v>
      </c>
      <c r="BI205">
        <v>23.004999999999999</v>
      </c>
      <c r="BJ205">
        <v>22.204999999999998</v>
      </c>
      <c r="BK205">
        <v>19.715</v>
      </c>
      <c r="BL205">
        <v>19.704999999999998</v>
      </c>
      <c r="BM205">
        <v>21.355</v>
      </c>
      <c r="BN205">
        <v>22.754999999999999</v>
      </c>
      <c r="BO205">
        <v>25.515000000000001</v>
      </c>
      <c r="BP205">
        <v>25.875</v>
      </c>
      <c r="BQ205">
        <v>28.824999999999999</v>
      </c>
      <c r="BR205">
        <v>28.085000000000001</v>
      </c>
      <c r="BS205">
        <v>27.135000000000002</v>
      </c>
      <c r="BT205">
        <v>27.815000000000001</v>
      </c>
      <c r="BU205">
        <v>30.824999999999999</v>
      </c>
      <c r="BV205">
        <v>33.895000000000003</v>
      </c>
      <c r="BW205">
        <v>33.344999999999999</v>
      </c>
      <c r="BX205">
        <v>35.854999999999997</v>
      </c>
      <c r="BY205">
        <v>34.094999999999999</v>
      </c>
      <c r="BZ205">
        <v>35.954999999999998</v>
      </c>
      <c r="CA205">
        <v>36.965000000000003</v>
      </c>
      <c r="CB205">
        <v>38.715000000000003</v>
      </c>
      <c r="CC205">
        <v>40.875</v>
      </c>
      <c r="CD205">
        <v>36.075000000000003</v>
      </c>
      <c r="CE205">
        <v>36.204999999999998</v>
      </c>
      <c r="CF205">
        <v>34.424999999999997</v>
      </c>
      <c r="CG205">
        <v>34.475000000000001</v>
      </c>
      <c r="CH205">
        <v>34.575000000000003</v>
      </c>
      <c r="CI205">
        <v>36.295000000000002</v>
      </c>
      <c r="CJ205">
        <v>33.835000000000001</v>
      </c>
      <c r="CK205">
        <v>34.795000000000002</v>
      </c>
      <c r="CL205">
        <v>31.934999999999999</v>
      </c>
      <c r="CM205">
        <v>31.385000000000002</v>
      </c>
      <c r="CN205">
        <v>33.435000000000002</v>
      </c>
      <c r="CO205">
        <v>34.905000000000001</v>
      </c>
      <c r="CP205">
        <v>32.634999999999998</v>
      </c>
      <c r="CQ205">
        <v>37.325000000000003</v>
      </c>
      <c r="CR205">
        <v>37.494999999999997</v>
      </c>
      <c r="CS205">
        <v>35.045000000000002</v>
      </c>
      <c r="CT205">
        <v>35.965000000000003</v>
      </c>
      <c r="CU205">
        <v>33.344999999999999</v>
      </c>
      <c r="CV205">
        <v>31.504999999999999</v>
      </c>
      <c r="CW205">
        <v>29.434999999999999</v>
      </c>
      <c r="CX205">
        <v>30.024999999999999</v>
      </c>
      <c r="CY205">
        <v>34.914999999999999</v>
      </c>
      <c r="CZ205">
        <v>36.204999999999998</v>
      </c>
      <c r="DA205">
        <v>34.024999999999999</v>
      </c>
      <c r="DB205">
        <v>29.555</v>
      </c>
      <c r="DC205">
        <v>29.434999999999999</v>
      </c>
      <c r="DD205">
        <v>31.425000000000001</v>
      </c>
      <c r="DE205">
        <v>31.795000000000002</v>
      </c>
      <c r="DF205">
        <v>31.27</v>
      </c>
      <c r="DG205">
        <v>28.295000000000002</v>
      </c>
      <c r="DH205">
        <v>31.535</v>
      </c>
      <c r="DI205">
        <v>31.905000000000001</v>
      </c>
      <c r="DJ205">
        <v>31.765000000000001</v>
      </c>
      <c r="DK205">
        <v>31.594999999999999</v>
      </c>
      <c r="DL205">
        <v>34.545000000000002</v>
      </c>
      <c r="DM205">
        <v>34.844999999999999</v>
      </c>
      <c r="DN205">
        <v>36.615000000000002</v>
      </c>
      <c r="DO205">
        <v>36.835000000000001</v>
      </c>
      <c r="DP205">
        <v>35.354999999999997</v>
      </c>
      <c r="DQ205">
        <v>34.634999999999998</v>
      </c>
      <c r="DR205">
        <v>33.914999999999999</v>
      </c>
      <c r="DS205">
        <v>34.935000000000002</v>
      </c>
      <c r="DT205">
        <v>35.984999999999999</v>
      </c>
      <c r="DU205">
        <v>36.545000000000002</v>
      </c>
      <c r="DV205">
        <v>40.384999999999998</v>
      </c>
      <c r="DW205">
        <v>42.984999999999999</v>
      </c>
      <c r="DX205">
        <v>43.075000000000003</v>
      </c>
      <c r="DY205">
        <v>41.005000000000003</v>
      </c>
      <c r="DZ205">
        <v>42.414999999999999</v>
      </c>
      <c r="EA205">
        <v>39.344999999999999</v>
      </c>
      <c r="EB205">
        <v>36.344999999999999</v>
      </c>
      <c r="EC205">
        <v>36.755000000000003</v>
      </c>
      <c r="ED205">
        <v>42.704999999999998</v>
      </c>
      <c r="EE205">
        <v>39.424999999999997</v>
      </c>
      <c r="EF205">
        <v>37.905000000000001</v>
      </c>
      <c r="EG205">
        <v>36.045000000000002</v>
      </c>
      <c r="EH205">
        <v>33.664999999999999</v>
      </c>
      <c r="EI205">
        <v>36.590000000000003</v>
      </c>
      <c r="EJ205">
        <v>37.935000000000002</v>
      </c>
    </row>
    <row r="206" spans="1:140" x14ac:dyDescent="0.25">
      <c r="A206" t="s">
        <v>205</v>
      </c>
      <c r="B206" t="str">
        <f>_xll.BDH($A206,"PX_MID","2007-05-31","","Dir=H","Per=M","Days=A","Dts=H","cols=139;rows=1")</f>
        <v>#N/A N/A</v>
      </c>
      <c r="C206" t="s">
        <v>506</v>
      </c>
      <c r="D206" t="s">
        <v>506</v>
      </c>
      <c r="E206" t="s">
        <v>506</v>
      </c>
      <c r="F206" t="s">
        <v>506</v>
      </c>
      <c r="G206" t="s">
        <v>506</v>
      </c>
      <c r="H206" t="s">
        <v>506</v>
      </c>
      <c r="I206" t="s">
        <v>506</v>
      </c>
      <c r="J206" t="s">
        <v>506</v>
      </c>
      <c r="K206" t="s">
        <v>506</v>
      </c>
      <c r="L206" t="s">
        <v>506</v>
      </c>
      <c r="M206" t="s">
        <v>506</v>
      </c>
      <c r="N206" t="s">
        <v>506</v>
      </c>
      <c r="O206" t="s">
        <v>506</v>
      </c>
      <c r="P206" t="s">
        <v>506</v>
      </c>
      <c r="Q206" t="s">
        <v>506</v>
      </c>
      <c r="R206" t="s">
        <v>506</v>
      </c>
      <c r="S206" t="s">
        <v>506</v>
      </c>
      <c r="T206" t="s">
        <v>506</v>
      </c>
      <c r="U206" t="s">
        <v>506</v>
      </c>
      <c r="V206" t="s">
        <v>506</v>
      </c>
      <c r="W206" t="s">
        <v>506</v>
      </c>
      <c r="X206" t="s">
        <v>506</v>
      </c>
      <c r="Y206" t="s">
        <v>506</v>
      </c>
      <c r="Z206" t="s">
        <v>506</v>
      </c>
      <c r="AA206" t="s">
        <v>506</v>
      </c>
      <c r="AB206" t="s">
        <v>506</v>
      </c>
      <c r="AC206" t="s">
        <v>506</v>
      </c>
      <c r="AD206" t="s">
        <v>506</v>
      </c>
      <c r="AE206" t="s">
        <v>506</v>
      </c>
      <c r="AF206" t="s">
        <v>506</v>
      </c>
      <c r="AG206" t="s">
        <v>506</v>
      </c>
      <c r="AH206" t="s">
        <v>506</v>
      </c>
      <c r="AI206" t="s">
        <v>506</v>
      </c>
      <c r="AJ206" t="s">
        <v>506</v>
      </c>
      <c r="AK206" t="s">
        <v>506</v>
      </c>
      <c r="AL206" t="s">
        <v>506</v>
      </c>
      <c r="AM206" t="s">
        <v>506</v>
      </c>
      <c r="AN206" t="s">
        <v>506</v>
      </c>
      <c r="AO206" t="s">
        <v>506</v>
      </c>
      <c r="AP206" t="s">
        <v>506</v>
      </c>
      <c r="AQ206" t="s">
        <v>506</v>
      </c>
      <c r="AR206" t="s">
        <v>506</v>
      </c>
      <c r="AS206" t="s">
        <v>506</v>
      </c>
      <c r="AT206" t="s">
        <v>506</v>
      </c>
      <c r="AU206" t="s">
        <v>506</v>
      </c>
      <c r="AV206" t="s">
        <v>506</v>
      </c>
      <c r="AW206" t="s">
        <v>506</v>
      </c>
      <c r="AX206" t="s">
        <v>506</v>
      </c>
      <c r="AY206" t="s">
        <v>506</v>
      </c>
      <c r="AZ206" t="s">
        <v>506</v>
      </c>
      <c r="BA206" t="s">
        <v>506</v>
      </c>
      <c r="BB206" t="s">
        <v>506</v>
      </c>
      <c r="BC206" t="s">
        <v>506</v>
      </c>
      <c r="BD206" t="s">
        <v>506</v>
      </c>
      <c r="BE206" t="s">
        <v>506</v>
      </c>
      <c r="BF206" t="s">
        <v>506</v>
      </c>
      <c r="BG206" t="s">
        <v>506</v>
      </c>
      <c r="BH206" t="s">
        <v>506</v>
      </c>
      <c r="BI206" t="s">
        <v>506</v>
      </c>
      <c r="BJ206" t="s">
        <v>506</v>
      </c>
      <c r="BK206" t="s">
        <v>506</v>
      </c>
      <c r="BL206" t="s">
        <v>506</v>
      </c>
      <c r="BM206" t="s">
        <v>506</v>
      </c>
      <c r="BN206" t="s">
        <v>506</v>
      </c>
      <c r="BO206" t="s">
        <v>506</v>
      </c>
      <c r="BP206" t="s">
        <v>506</v>
      </c>
      <c r="BQ206" t="s">
        <v>506</v>
      </c>
      <c r="BR206" t="s">
        <v>506</v>
      </c>
      <c r="BS206" t="s">
        <v>506</v>
      </c>
      <c r="BT206" t="s">
        <v>506</v>
      </c>
      <c r="BU206" t="s">
        <v>506</v>
      </c>
      <c r="BV206" t="s">
        <v>506</v>
      </c>
      <c r="BW206" t="s">
        <v>506</v>
      </c>
      <c r="BX206" t="s">
        <v>506</v>
      </c>
      <c r="BY206" t="s">
        <v>506</v>
      </c>
      <c r="BZ206" t="s">
        <v>506</v>
      </c>
      <c r="CA206" t="s">
        <v>506</v>
      </c>
      <c r="CB206" t="s">
        <v>506</v>
      </c>
      <c r="CC206" t="s">
        <v>506</v>
      </c>
      <c r="CD206" t="s">
        <v>506</v>
      </c>
      <c r="CE206" t="s">
        <v>506</v>
      </c>
      <c r="CF206">
        <v>555.62400000000002</v>
      </c>
      <c r="CG206">
        <v>525.39200000000005</v>
      </c>
      <c r="CH206">
        <v>559.41899999999998</v>
      </c>
      <c r="CI206">
        <v>573.86900000000003</v>
      </c>
      <c r="CJ206">
        <v>570.30899999999997</v>
      </c>
      <c r="CK206">
        <v>569.86</v>
      </c>
      <c r="CL206">
        <v>575.774</v>
      </c>
      <c r="CM206">
        <v>557.32500000000005</v>
      </c>
      <c r="CN206">
        <v>540.43100000000004</v>
      </c>
      <c r="CO206">
        <v>525.07299999999998</v>
      </c>
      <c r="CP206">
        <v>533.19600000000003</v>
      </c>
      <c r="CQ206">
        <v>556.86599999999999</v>
      </c>
      <c r="CR206">
        <v>546.53899999999999</v>
      </c>
      <c r="CS206">
        <v>537.37</v>
      </c>
      <c r="CT206">
        <v>531.99</v>
      </c>
      <c r="CU206">
        <v>520.61</v>
      </c>
      <c r="CV206">
        <v>625.98</v>
      </c>
      <c r="CW206">
        <v>618.14</v>
      </c>
      <c r="CX206">
        <v>607.66999999999996</v>
      </c>
      <c r="CY206">
        <v>710.755</v>
      </c>
      <c r="CZ206">
        <v>742.9</v>
      </c>
      <c r="DA206">
        <v>758.96500000000003</v>
      </c>
      <c r="DB206">
        <v>742.8</v>
      </c>
      <c r="DC206">
        <v>697.82</v>
      </c>
      <c r="DD206">
        <v>744.81</v>
      </c>
      <c r="DE206">
        <v>693.16</v>
      </c>
      <c r="DF206">
        <v>735.58500000000004</v>
      </c>
      <c r="DG206">
        <v>692.22</v>
      </c>
      <c r="DH206">
        <v>768.90499999999997</v>
      </c>
      <c r="DI206">
        <v>767.16</v>
      </c>
      <c r="DJ206">
        <v>776.92499999999995</v>
      </c>
      <c r="DK206">
        <v>784.63499999999999</v>
      </c>
      <c r="DL206">
        <v>758.23500000000001</v>
      </c>
      <c r="DM206">
        <v>772.53</v>
      </c>
      <c r="DN206">
        <v>796.89</v>
      </c>
      <c r="DO206">
        <v>823.07500000000005</v>
      </c>
      <c r="DP206">
        <v>829.755</v>
      </c>
      <c r="DQ206">
        <v>906.41</v>
      </c>
      <c r="DR206">
        <v>965.09</v>
      </c>
      <c r="DS206">
        <v>908.94500000000005</v>
      </c>
      <c r="DT206">
        <v>930.505</v>
      </c>
      <c r="DU206">
        <v>939.28</v>
      </c>
      <c r="DV206">
        <v>958.64499999999998</v>
      </c>
      <c r="DW206">
        <v>1016.665</v>
      </c>
      <c r="DX206">
        <v>1020.52</v>
      </c>
      <c r="DY206">
        <v>1046.43</v>
      </c>
      <c r="DZ206">
        <v>1171.9000000000001</v>
      </c>
      <c r="EA206">
        <v>1104.915</v>
      </c>
      <c r="EB206">
        <v>1031.675</v>
      </c>
      <c r="EC206">
        <v>1017.63</v>
      </c>
      <c r="ED206">
        <v>1085</v>
      </c>
      <c r="EE206">
        <v>1115.73</v>
      </c>
      <c r="EF206">
        <v>1217.5350000000001</v>
      </c>
      <c r="EG206">
        <v>1218.21</v>
      </c>
      <c r="EH206">
        <v>1194.3900000000001</v>
      </c>
      <c r="EI206">
        <v>1076.25</v>
      </c>
      <c r="EJ206">
        <v>1095.5</v>
      </c>
    </row>
    <row r="207" spans="1:140" x14ac:dyDescent="0.25">
      <c r="A207" t="s">
        <v>206</v>
      </c>
      <c r="B207">
        <f>_xll.BDH($A207,"PX_MID","2007-05-31","","Dir=H","Per=M","Days=A","Dts=H","cols=139;rows=1")</f>
        <v>249.17400000000001</v>
      </c>
      <c r="C207">
        <v>261.93900000000002</v>
      </c>
      <c r="D207">
        <v>255.322</v>
      </c>
      <c r="E207">
        <v>257.654</v>
      </c>
      <c r="F207">
        <v>284.017</v>
      </c>
      <c r="G207">
        <v>353.41199999999998</v>
      </c>
      <c r="H207">
        <v>345.46199999999999</v>
      </c>
      <c r="I207">
        <v>346.04199999999997</v>
      </c>
      <c r="J207">
        <v>279.976</v>
      </c>
      <c r="K207">
        <v>235.851</v>
      </c>
      <c r="L207">
        <v>220.721</v>
      </c>
      <c r="M207">
        <v>287.56599999999997</v>
      </c>
      <c r="N207">
        <v>292.69600000000003</v>
      </c>
      <c r="O207">
        <v>263.74799999999999</v>
      </c>
      <c r="P207">
        <v>236.947</v>
      </c>
      <c r="Q207">
        <v>231.899</v>
      </c>
      <c r="R207">
        <v>151.12100000000001</v>
      </c>
      <c r="S207">
        <v>179.989</v>
      </c>
      <c r="T207">
        <v>146.542</v>
      </c>
      <c r="U207">
        <v>153.94399999999999</v>
      </c>
      <c r="V207">
        <v>169.73699999999999</v>
      </c>
      <c r="W207">
        <v>168.994</v>
      </c>
      <c r="X207">
        <v>173.94800000000001</v>
      </c>
      <c r="Y207">
        <v>198.04900000000001</v>
      </c>
      <c r="Z207">
        <v>208.76</v>
      </c>
      <c r="AA207">
        <v>211.119</v>
      </c>
      <c r="AB207">
        <v>221.87200000000001</v>
      </c>
      <c r="AC207">
        <v>231.066</v>
      </c>
      <c r="AD207">
        <v>248.18</v>
      </c>
      <c r="AE207">
        <v>268.39699999999999</v>
      </c>
      <c r="AF207">
        <v>291.78500000000003</v>
      </c>
      <c r="AG207">
        <v>310.298</v>
      </c>
      <c r="AH207">
        <v>264.96899999999999</v>
      </c>
      <c r="AI207">
        <v>263.69499999999999</v>
      </c>
      <c r="AJ207">
        <v>283.86</v>
      </c>
      <c r="AK207">
        <v>263.00700000000001</v>
      </c>
      <c r="AL207">
        <v>242.94</v>
      </c>
      <c r="AM207">
        <v>222.666</v>
      </c>
      <c r="AN207">
        <v>242.7</v>
      </c>
      <c r="AO207">
        <v>225.35599999999999</v>
      </c>
      <c r="AP207">
        <v>263.15499999999997</v>
      </c>
      <c r="AQ207">
        <v>306.79700000000003</v>
      </c>
      <c r="AR207">
        <v>278.09699999999998</v>
      </c>
      <c r="AS207">
        <v>297.25</v>
      </c>
      <c r="AT207">
        <v>300.40600000000001</v>
      </c>
      <c r="AU207">
        <v>306.85500000000002</v>
      </c>
      <c r="AV207">
        <v>293.53899999999999</v>
      </c>
      <c r="AW207">
        <v>272.30900000000003</v>
      </c>
      <c r="AX207">
        <v>264.774</v>
      </c>
      <c r="AY207">
        <v>253.37299999999999</v>
      </c>
      <c r="AZ207">
        <v>302.27</v>
      </c>
      <c r="BA207">
        <v>270.77699999999999</v>
      </c>
      <c r="BB207">
        <v>257.53399999999999</v>
      </c>
      <c r="BC207">
        <v>296.29399999999998</v>
      </c>
      <c r="BD207">
        <v>299.75299999999999</v>
      </c>
      <c r="BE207">
        <v>323.255</v>
      </c>
      <c r="BF207">
        <v>290.166</v>
      </c>
      <c r="BG207">
        <v>309.334</v>
      </c>
      <c r="BH207">
        <v>320.983</v>
      </c>
      <c r="BI207">
        <v>302.90600000000001</v>
      </c>
      <c r="BJ207">
        <v>290.709</v>
      </c>
      <c r="BK207">
        <v>290.30599999999998</v>
      </c>
      <c r="BL207">
        <v>316.80700000000002</v>
      </c>
      <c r="BM207">
        <v>342.83199999999999</v>
      </c>
      <c r="BN207">
        <v>377.62099999999998</v>
      </c>
      <c r="BO207">
        <v>340.37700000000001</v>
      </c>
      <c r="BP207">
        <v>349.22300000000001</v>
      </c>
      <c r="BQ207">
        <v>355.00099999999998</v>
      </c>
      <c r="BR207">
        <v>378.29899999999998</v>
      </c>
      <c r="BS207">
        <v>401.11799999999999</v>
      </c>
      <c r="BT207">
        <v>397.12200000000001</v>
      </c>
      <c r="BU207">
        <v>412.59399999999999</v>
      </c>
      <c r="BV207">
        <v>435.62900000000002</v>
      </c>
      <c r="BW207">
        <v>440.28399999999999</v>
      </c>
      <c r="BX207">
        <v>444.39</v>
      </c>
      <c r="BY207">
        <v>423.738</v>
      </c>
      <c r="BZ207">
        <v>438.54</v>
      </c>
      <c r="CA207">
        <v>515.79700000000003</v>
      </c>
      <c r="CB207">
        <v>530.48099999999999</v>
      </c>
      <c r="CC207">
        <v>560.78300000000002</v>
      </c>
      <c r="CD207">
        <v>591.04200000000003</v>
      </c>
      <c r="CE207">
        <v>608.37099999999998</v>
      </c>
      <c r="CF207">
        <v>557.79700000000003</v>
      </c>
      <c r="CG207">
        <v>534.73</v>
      </c>
      <c r="CH207">
        <v>572.04499999999996</v>
      </c>
      <c r="CI207">
        <v>584.78499999999997</v>
      </c>
      <c r="CJ207">
        <v>579.67999999999995</v>
      </c>
      <c r="CK207">
        <v>582.35500000000002</v>
      </c>
      <c r="CL207">
        <v>588.63499999999999</v>
      </c>
      <c r="CM207">
        <v>567.64499999999998</v>
      </c>
      <c r="CN207">
        <v>549.27</v>
      </c>
      <c r="CO207">
        <v>530.77499999999998</v>
      </c>
      <c r="CP207">
        <v>537.87</v>
      </c>
      <c r="CQ207">
        <v>562.625</v>
      </c>
      <c r="CR207">
        <v>554.82500000000005</v>
      </c>
      <c r="CS207">
        <v>548.98</v>
      </c>
      <c r="CT207">
        <v>545.49</v>
      </c>
      <c r="CU207">
        <v>540.15499999999997</v>
      </c>
      <c r="CV207">
        <v>657.55</v>
      </c>
      <c r="CW207">
        <v>647.82500000000005</v>
      </c>
      <c r="CX207">
        <v>637.70500000000004</v>
      </c>
      <c r="CY207">
        <v>737.32</v>
      </c>
      <c r="CZ207">
        <v>763.09</v>
      </c>
      <c r="DA207">
        <v>777.97</v>
      </c>
      <c r="DB207">
        <v>759.96</v>
      </c>
      <c r="DC207">
        <v>717.35500000000002</v>
      </c>
      <c r="DD207">
        <v>762.74</v>
      </c>
      <c r="DE207">
        <v>708.04499999999996</v>
      </c>
      <c r="DF207">
        <v>748.86</v>
      </c>
      <c r="DG207">
        <v>703.26</v>
      </c>
      <c r="DH207">
        <v>791.59</v>
      </c>
      <c r="DI207">
        <v>789.96</v>
      </c>
      <c r="DJ207">
        <v>804.005</v>
      </c>
      <c r="DK207">
        <v>809.68499999999995</v>
      </c>
      <c r="DL207">
        <v>775.59500000000003</v>
      </c>
      <c r="DM207">
        <v>792.86</v>
      </c>
      <c r="DN207">
        <v>820.13</v>
      </c>
      <c r="DO207">
        <v>844.88</v>
      </c>
      <c r="DP207">
        <v>847.9</v>
      </c>
      <c r="DQ207">
        <v>924.96500000000003</v>
      </c>
      <c r="DR207">
        <v>987.1</v>
      </c>
      <c r="DS207">
        <v>929.74</v>
      </c>
      <c r="DT207">
        <v>946.01499999999999</v>
      </c>
      <c r="DU207">
        <v>955.255</v>
      </c>
      <c r="DV207">
        <v>973.56500000000005</v>
      </c>
      <c r="DW207">
        <v>1033.06</v>
      </c>
      <c r="DX207">
        <v>1034.56</v>
      </c>
      <c r="DY207">
        <v>1053.6500000000001</v>
      </c>
      <c r="DZ207">
        <v>1183.4100000000001</v>
      </c>
      <c r="EA207">
        <v>1103.98</v>
      </c>
      <c r="EB207">
        <v>1036.7449999999999</v>
      </c>
      <c r="EC207">
        <v>1018.825</v>
      </c>
      <c r="ED207">
        <v>1100</v>
      </c>
      <c r="EE207">
        <v>1129.26</v>
      </c>
      <c r="EF207">
        <v>1227.4849999999999</v>
      </c>
      <c r="EG207">
        <v>1231.6400000000001</v>
      </c>
      <c r="EH207">
        <v>1207.5899999999999</v>
      </c>
      <c r="EI207">
        <v>1090.8150000000001</v>
      </c>
      <c r="EJ207">
        <v>1109.5050000000001</v>
      </c>
    </row>
    <row r="208" spans="1:140" x14ac:dyDescent="0.25">
      <c r="A208" t="s">
        <v>207</v>
      </c>
      <c r="B208">
        <f>_xll.BDH($A208,"PX_MID","2007-05-31","","Dir=H","Per=M","Days=A","Dts=H","cols=139;rows=1")</f>
        <v>51.284999999999997</v>
      </c>
      <c r="C208">
        <v>49.61</v>
      </c>
      <c r="D208">
        <v>47.61</v>
      </c>
      <c r="E208">
        <v>49.615000000000002</v>
      </c>
      <c r="F208">
        <v>49.98</v>
      </c>
      <c r="G208">
        <v>49.085000000000001</v>
      </c>
      <c r="H208">
        <v>47.994999999999997</v>
      </c>
      <c r="I208">
        <v>46.33</v>
      </c>
      <c r="J208">
        <v>43.88</v>
      </c>
      <c r="K208">
        <v>41.284999999999997</v>
      </c>
      <c r="L208">
        <v>40.19</v>
      </c>
      <c r="M208">
        <v>42.484999999999999</v>
      </c>
      <c r="N208">
        <v>43.96</v>
      </c>
      <c r="O208">
        <v>39.72</v>
      </c>
      <c r="P208">
        <v>40.134999999999998</v>
      </c>
      <c r="Q208">
        <v>42.435000000000002</v>
      </c>
      <c r="R208">
        <v>40.24</v>
      </c>
      <c r="S208">
        <v>39.344999999999999</v>
      </c>
      <c r="T208">
        <v>39.234999999999999</v>
      </c>
      <c r="U208">
        <v>37.884999999999998</v>
      </c>
      <c r="V208">
        <v>31.995000000000001</v>
      </c>
      <c r="W208">
        <v>28.155000000000001</v>
      </c>
      <c r="X208">
        <v>29.824999999999999</v>
      </c>
      <c r="Y208">
        <v>33.99</v>
      </c>
      <c r="Z208">
        <v>33.47</v>
      </c>
      <c r="AA208">
        <v>33.545000000000002</v>
      </c>
      <c r="AB208">
        <v>35.435000000000002</v>
      </c>
      <c r="AC208">
        <v>37.049999999999997</v>
      </c>
      <c r="AD208">
        <v>38.055</v>
      </c>
      <c r="AE208">
        <v>34.97</v>
      </c>
      <c r="AF208">
        <v>35.85</v>
      </c>
      <c r="AG208">
        <v>37.97</v>
      </c>
      <c r="AH208">
        <v>37.69</v>
      </c>
      <c r="AI208">
        <v>40.375</v>
      </c>
      <c r="AJ208">
        <v>42.244999999999997</v>
      </c>
      <c r="AK208">
        <v>42.82</v>
      </c>
      <c r="AL208">
        <v>40.594999999999999</v>
      </c>
      <c r="AM208">
        <v>39.454999999999998</v>
      </c>
      <c r="AN208">
        <v>42.835000000000001</v>
      </c>
      <c r="AO208">
        <v>41.91</v>
      </c>
      <c r="AP208">
        <v>44.594999999999999</v>
      </c>
      <c r="AQ208">
        <v>47.87</v>
      </c>
      <c r="AR208">
        <v>48.12</v>
      </c>
      <c r="AS208">
        <v>51.36</v>
      </c>
      <c r="AT208">
        <v>51.765000000000001</v>
      </c>
      <c r="AU208">
        <v>52.715000000000003</v>
      </c>
      <c r="AV208">
        <v>53.615000000000002</v>
      </c>
      <c r="AW208">
        <v>53.674999999999997</v>
      </c>
      <c r="AX208">
        <v>54.784999999999997</v>
      </c>
      <c r="AY208">
        <v>54.375</v>
      </c>
      <c r="AZ208">
        <v>53.195</v>
      </c>
      <c r="BA208">
        <v>54.984999999999999</v>
      </c>
      <c r="BB208">
        <v>50.805</v>
      </c>
      <c r="BC208">
        <v>57.44</v>
      </c>
      <c r="BD208">
        <v>58.45</v>
      </c>
      <c r="BE208">
        <v>61.174999999999997</v>
      </c>
      <c r="BF208">
        <v>63.805</v>
      </c>
      <c r="BG208">
        <v>62.704999999999998</v>
      </c>
      <c r="BH208">
        <v>62.755000000000003</v>
      </c>
      <c r="BI208">
        <v>64.784999999999997</v>
      </c>
      <c r="BJ208">
        <v>62.994999999999997</v>
      </c>
      <c r="BK208">
        <v>60.234999999999999</v>
      </c>
      <c r="BL208">
        <v>64.055000000000007</v>
      </c>
      <c r="BM208">
        <v>63.164999999999999</v>
      </c>
      <c r="BN208">
        <v>61.024999999999999</v>
      </c>
      <c r="BO208">
        <v>62.575000000000003</v>
      </c>
      <c r="BP208">
        <v>65.075000000000003</v>
      </c>
      <c r="BQ208">
        <v>63.564999999999998</v>
      </c>
      <c r="BR208">
        <v>68.015000000000001</v>
      </c>
      <c r="BS208">
        <v>71.034999999999997</v>
      </c>
      <c r="BT208">
        <v>77.984999999999999</v>
      </c>
      <c r="BU208">
        <v>76.314999999999998</v>
      </c>
      <c r="BV208">
        <v>77.745000000000005</v>
      </c>
      <c r="BW208">
        <v>78.034999999999997</v>
      </c>
      <c r="BX208">
        <v>82.015000000000001</v>
      </c>
      <c r="BY208">
        <v>77.004999999999995</v>
      </c>
      <c r="BZ208">
        <v>80.855000000000004</v>
      </c>
      <c r="CA208">
        <v>78.825000000000003</v>
      </c>
      <c r="CB208">
        <v>82.825000000000003</v>
      </c>
      <c r="CC208">
        <v>83.174999999999997</v>
      </c>
      <c r="CD208">
        <v>82.224999999999994</v>
      </c>
      <c r="CE208">
        <v>88.08</v>
      </c>
      <c r="CF208">
        <v>86.834999999999994</v>
      </c>
      <c r="CG208">
        <v>87.13</v>
      </c>
      <c r="CH208">
        <v>86.314999999999998</v>
      </c>
      <c r="CI208">
        <v>87.784999999999997</v>
      </c>
      <c r="CJ208">
        <v>82.825000000000003</v>
      </c>
      <c r="CK208">
        <v>87.724999999999994</v>
      </c>
      <c r="CL208">
        <v>87.734999999999999</v>
      </c>
      <c r="CM208">
        <v>97.075000000000003</v>
      </c>
      <c r="CN208">
        <v>102.795</v>
      </c>
      <c r="CO208">
        <v>106.58499999999999</v>
      </c>
      <c r="CP208">
        <v>92.944999999999993</v>
      </c>
      <c r="CQ208">
        <v>96.094999999999999</v>
      </c>
      <c r="CR208">
        <v>93.21</v>
      </c>
      <c r="CS208">
        <v>89.84</v>
      </c>
      <c r="CT208">
        <v>90.44</v>
      </c>
      <c r="CU208">
        <v>89.504999999999995</v>
      </c>
      <c r="CV208">
        <v>88.935000000000002</v>
      </c>
      <c r="CW208">
        <v>83.504999999999995</v>
      </c>
      <c r="CX208">
        <v>82.86</v>
      </c>
      <c r="CY208">
        <v>90.745000000000005</v>
      </c>
      <c r="CZ208">
        <v>90.64</v>
      </c>
      <c r="DA208">
        <v>85.864999999999995</v>
      </c>
      <c r="DB208">
        <v>86.16</v>
      </c>
      <c r="DC208">
        <v>90.17</v>
      </c>
      <c r="DD208">
        <v>99.344999999999999</v>
      </c>
      <c r="DE208">
        <v>95.974999999999994</v>
      </c>
      <c r="DF208">
        <v>96.944999999999993</v>
      </c>
      <c r="DG208">
        <v>101.24</v>
      </c>
      <c r="DH208">
        <v>102.235</v>
      </c>
      <c r="DI208">
        <v>102.83</v>
      </c>
      <c r="DJ208">
        <v>100.44499999999999</v>
      </c>
      <c r="DK208">
        <v>90.584999999999994</v>
      </c>
      <c r="DL208">
        <v>96.25</v>
      </c>
      <c r="DM208">
        <v>95.545000000000002</v>
      </c>
      <c r="DN208">
        <v>96.82</v>
      </c>
      <c r="DO208">
        <v>95.704999999999998</v>
      </c>
      <c r="DP208">
        <v>92.415000000000006</v>
      </c>
      <c r="DQ208">
        <v>92.01</v>
      </c>
      <c r="DR208">
        <v>92.625</v>
      </c>
      <c r="DS208">
        <v>92.775000000000006</v>
      </c>
      <c r="DT208">
        <v>84.924999999999997</v>
      </c>
      <c r="DU208">
        <v>82.825000000000003</v>
      </c>
      <c r="DV208">
        <v>95.64</v>
      </c>
      <c r="DW208">
        <v>88.224999999999994</v>
      </c>
      <c r="DX208">
        <v>92.965000000000003</v>
      </c>
      <c r="DY208">
        <v>95.004999999999995</v>
      </c>
      <c r="DZ208">
        <v>104.125</v>
      </c>
      <c r="EA208">
        <v>91.844999999999999</v>
      </c>
      <c r="EB208">
        <v>89.834999999999994</v>
      </c>
      <c r="EC208">
        <v>88.284999999999997</v>
      </c>
      <c r="ED208">
        <v>90.814999999999998</v>
      </c>
      <c r="EE208">
        <v>91.825000000000003</v>
      </c>
      <c r="EF208">
        <v>97.305000000000007</v>
      </c>
      <c r="EG208">
        <v>99.844999999999999</v>
      </c>
      <c r="EH208">
        <v>99.385000000000005</v>
      </c>
      <c r="EI208">
        <v>97.9</v>
      </c>
      <c r="EJ208">
        <v>103.685</v>
      </c>
    </row>
    <row r="209" spans="1:140" x14ac:dyDescent="0.25">
      <c r="A209" t="s">
        <v>208</v>
      </c>
      <c r="B209">
        <f>_xll.BDH($A209,"PX_MID","2007-05-31","","Dir=H","Per=M","Days=A","Dts=H","cols=139;rows=1")</f>
        <v>19.995000000000001</v>
      </c>
      <c r="C209">
        <v>19.807500000000001</v>
      </c>
      <c r="D209">
        <v>18.704999999999998</v>
      </c>
      <c r="E209">
        <v>19.73</v>
      </c>
      <c r="F209">
        <v>22.094999999999999</v>
      </c>
      <c r="G209">
        <v>23.76</v>
      </c>
      <c r="H209">
        <v>21.574999999999999</v>
      </c>
      <c r="I209">
        <v>23.23</v>
      </c>
      <c r="J209">
        <v>18.677499999999998</v>
      </c>
      <c r="K209">
        <v>19.842500000000001</v>
      </c>
      <c r="L209">
        <v>20.66</v>
      </c>
      <c r="M209">
        <v>22.105</v>
      </c>
      <c r="N209">
        <v>23.587499999999999</v>
      </c>
      <c r="O209">
        <v>23.29</v>
      </c>
      <c r="P209">
        <v>22.157499999999999</v>
      </c>
      <c r="Q209">
        <v>24.11</v>
      </c>
      <c r="R209">
        <v>22.364999999999998</v>
      </c>
      <c r="S209">
        <v>20.197500000000002</v>
      </c>
      <c r="T209">
        <v>18.0625</v>
      </c>
      <c r="U209">
        <v>16.39</v>
      </c>
      <c r="V209">
        <v>17.362500000000001</v>
      </c>
      <c r="W209">
        <v>15.34</v>
      </c>
      <c r="X209">
        <v>16.682500000000001</v>
      </c>
      <c r="Y209">
        <v>16.012499999999999</v>
      </c>
      <c r="Z209">
        <v>17.952500000000001</v>
      </c>
      <c r="AA209">
        <v>18.712499999999999</v>
      </c>
      <c r="AB209">
        <v>21.137499999999999</v>
      </c>
      <c r="AC209">
        <v>21.23</v>
      </c>
      <c r="AD209">
        <v>23.3475</v>
      </c>
      <c r="AE209">
        <v>24.5975</v>
      </c>
      <c r="AF209">
        <v>25.635000000000002</v>
      </c>
      <c r="AG209">
        <v>26.94</v>
      </c>
      <c r="AH209">
        <v>22.2575</v>
      </c>
      <c r="AI209">
        <v>21.39</v>
      </c>
      <c r="AJ209">
        <v>22.787500000000001</v>
      </c>
      <c r="AK209">
        <v>21.412500000000001</v>
      </c>
      <c r="AL209">
        <v>21.102499999999999</v>
      </c>
      <c r="AM209">
        <v>18.28</v>
      </c>
      <c r="AN209">
        <v>18.855</v>
      </c>
      <c r="AO209">
        <v>18.817499999999999</v>
      </c>
      <c r="AP209">
        <v>21.46</v>
      </c>
      <c r="AQ209">
        <v>19.484999999999999</v>
      </c>
      <c r="AR209">
        <v>20.774999999999999</v>
      </c>
      <c r="AS209">
        <v>23.122499999999999</v>
      </c>
      <c r="AT209">
        <v>23.62</v>
      </c>
      <c r="AU209">
        <v>23.982500000000002</v>
      </c>
      <c r="AV209">
        <v>24.4725</v>
      </c>
      <c r="AW209">
        <v>26.612500000000001</v>
      </c>
      <c r="AX209">
        <v>25.9725</v>
      </c>
      <c r="AY209">
        <v>25.5075</v>
      </c>
      <c r="AZ209">
        <v>23.72</v>
      </c>
      <c r="BA209">
        <v>22.907499999999999</v>
      </c>
      <c r="BB209">
        <v>20.182500000000001</v>
      </c>
      <c r="BC209">
        <v>22.952500000000001</v>
      </c>
      <c r="BD209">
        <v>22.102499999999999</v>
      </c>
      <c r="BE209">
        <v>23.702500000000001</v>
      </c>
      <c r="BF209">
        <v>25.017499999999998</v>
      </c>
      <c r="BG209">
        <v>25.807500000000001</v>
      </c>
      <c r="BH209">
        <v>26.1175</v>
      </c>
      <c r="BI209">
        <v>23.217500000000001</v>
      </c>
      <c r="BJ209">
        <v>21.2425</v>
      </c>
      <c r="BK209">
        <v>21.612500000000001</v>
      </c>
      <c r="BL209">
        <v>21.412500000000001</v>
      </c>
      <c r="BM209">
        <v>20.822500000000002</v>
      </c>
      <c r="BN209">
        <v>20.907499999999999</v>
      </c>
      <c r="BO209">
        <v>21.3675</v>
      </c>
      <c r="BP209">
        <v>21.952500000000001</v>
      </c>
      <c r="BQ209">
        <v>22.647500000000001</v>
      </c>
      <c r="BR209">
        <v>24.637499999999999</v>
      </c>
      <c r="BS209">
        <v>24.102499999999999</v>
      </c>
      <c r="BT209">
        <v>24.824999999999999</v>
      </c>
      <c r="BU209">
        <v>23.1875</v>
      </c>
      <c r="BV209">
        <v>23.967500000000001</v>
      </c>
      <c r="BW209">
        <v>23.157499999999999</v>
      </c>
      <c r="BX209">
        <v>23.1525</v>
      </c>
      <c r="BY209">
        <v>23.8325</v>
      </c>
      <c r="BZ209">
        <v>25.547499999999999</v>
      </c>
      <c r="CA209">
        <v>29.7425</v>
      </c>
      <c r="CB209">
        <v>31.5275</v>
      </c>
      <c r="CC209">
        <v>32.497500000000002</v>
      </c>
      <c r="CD209">
        <v>33.042499999999997</v>
      </c>
      <c r="CE209">
        <v>35.185000000000002</v>
      </c>
      <c r="CF209">
        <v>35.547499999999999</v>
      </c>
      <c r="CG209">
        <v>33.417499999999997</v>
      </c>
      <c r="CH209">
        <v>34.282499999999999</v>
      </c>
      <c r="CI209">
        <v>36.417499999999997</v>
      </c>
      <c r="CJ209">
        <v>34.6325</v>
      </c>
      <c r="CK209">
        <v>36.354999999999997</v>
      </c>
      <c r="CL209">
        <v>34.942500000000003</v>
      </c>
      <c r="CM209">
        <v>40.2575</v>
      </c>
      <c r="CN209">
        <v>43.195</v>
      </c>
      <c r="CO209">
        <v>40.357500000000002</v>
      </c>
      <c r="CP209">
        <v>43.66</v>
      </c>
      <c r="CQ209">
        <v>45.927500000000002</v>
      </c>
      <c r="CR209">
        <v>45.837499999999999</v>
      </c>
      <c r="CS209">
        <v>50.172499999999999</v>
      </c>
      <c r="CT209">
        <v>52.185000000000002</v>
      </c>
      <c r="CU209">
        <v>51.722499999999997</v>
      </c>
      <c r="CV209">
        <v>56.052500000000002</v>
      </c>
      <c r="CW209">
        <v>55.674999999999997</v>
      </c>
      <c r="CX209">
        <v>57.337499999999999</v>
      </c>
      <c r="CY209">
        <v>68.182500000000005</v>
      </c>
      <c r="CZ209">
        <v>70.86</v>
      </c>
      <c r="DA209">
        <v>64.515000000000001</v>
      </c>
      <c r="DB209">
        <v>58.945</v>
      </c>
      <c r="DC209">
        <v>60.935000000000002</v>
      </c>
      <c r="DD209">
        <v>65.305000000000007</v>
      </c>
      <c r="DE209">
        <v>72.174999999999997</v>
      </c>
      <c r="DF209">
        <v>77.694999999999993</v>
      </c>
      <c r="DG209">
        <v>71.375</v>
      </c>
      <c r="DH209">
        <v>74.665000000000006</v>
      </c>
      <c r="DI209">
        <v>75.94</v>
      </c>
      <c r="DJ209">
        <v>76.765000000000001</v>
      </c>
      <c r="DK209">
        <v>72.545000000000002</v>
      </c>
      <c r="DL209">
        <v>68.569999999999993</v>
      </c>
      <c r="DM209">
        <v>69.415000000000006</v>
      </c>
      <c r="DN209">
        <v>77.275000000000006</v>
      </c>
      <c r="DO209">
        <v>79.685000000000002</v>
      </c>
      <c r="DP209">
        <v>80.674999999999997</v>
      </c>
      <c r="DQ209">
        <v>81.77</v>
      </c>
      <c r="DR209">
        <v>91.62</v>
      </c>
      <c r="DS209">
        <v>90.33</v>
      </c>
      <c r="DT209">
        <v>94.38</v>
      </c>
      <c r="DU209">
        <v>95.465000000000003</v>
      </c>
      <c r="DV209">
        <v>95.015000000000001</v>
      </c>
      <c r="DW209">
        <v>103.94499999999999</v>
      </c>
      <c r="DX209">
        <v>100.565</v>
      </c>
      <c r="DY209">
        <v>100.30500000000001</v>
      </c>
      <c r="DZ209">
        <v>111.77500000000001</v>
      </c>
      <c r="EA209">
        <v>113.38500000000001</v>
      </c>
      <c r="EB209">
        <v>111.53</v>
      </c>
      <c r="EC209">
        <v>113.095</v>
      </c>
      <c r="ED209">
        <v>111.175</v>
      </c>
      <c r="EE209">
        <v>111.495</v>
      </c>
      <c r="EF209">
        <v>112.565</v>
      </c>
      <c r="EG209">
        <v>124.595</v>
      </c>
      <c r="EH209">
        <v>127.39</v>
      </c>
      <c r="EI209">
        <v>114.21</v>
      </c>
      <c r="EJ209">
        <v>111.80500000000001</v>
      </c>
    </row>
    <row r="210" spans="1:140" x14ac:dyDescent="0.25">
      <c r="A210" t="s">
        <v>209</v>
      </c>
      <c r="B210">
        <f>_xll.BDH($A210,"PX_MID","2007-05-31","","Dir=H","Per=M","Days=A","Dts=H","cols=139;rows=1")</f>
        <v>18.53</v>
      </c>
      <c r="C210">
        <v>19.12</v>
      </c>
      <c r="D210">
        <v>17.21</v>
      </c>
      <c r="E210">
        <v>18.754999999999999</v>
      </c>
      <c r="F210">
        <v>18.425000000000001</v>
      </c>
      <c r="G210">
        <v>18.885000000000002</v>
      </c>
      <c r="H210">
        <v>20.385000000000002</v>
      </c>
      <c r="I210">
        <v>21.295000000000002</v>
      </c>
      <c r="J210">
        <v>19.100000000000001</v>
      </c>
      <c r="K210">
        <v>20.184999999999999</v>
      </c>
      <c r="L210">
        <v>19.664999999999999</v>
      </c>
      <c r="M210">
        <v>18.625</v>
      </c>
      <c r="N210">
        <v>18.25</v>
      </c>
      <c r="O210">
        <v>16.655000000000001</v>
      </c>
      <c r="P210">
        <v>16.12</v>
      </c>
      <c r="Q210">
        <v>19.454999999999998</v>
      </c>
      <c r="R210">
        <v>17.795000000000002</v>
      </c>
      <c r="S210">
        <v>12.955</v>
      </c>
      <c r="T210">
        <v>13.025</v>
      </c>
      <c r="U210">
        <v>13.404999999999999</v>
      </c>
      <c r="V210">
        <v>11.29</v>
      </c>
      <c r="W210">
        <v>10.8</v>
      </c>
      <c r="X210">
        <v>12.994999999999999</v>
      </c>
      <c r="Y210">
        <v>15.56</v>
      </c>
      <c r="Z210">
        <v>17.835000000000001</v>
      </c>
      <c r="AA210">
        <v>16.395</v>
      </c>
      <c r="AB210">
        <v>16.309999999999999</v>
      </c>
      <c r="AC210">
        <v>19.664999999999999</v>
      </c>
      <c r="AD210">
        <v>21.39</v>
      </c>
      <c r="AE210">
        <v>21.335000000000001</v>
      </c>
      <c r="AF210">
        <v>21.425000000000001</v>
      </c>
      <c r="AG210">
        <v>20.96</v>
      </c>
      <c r="AH210">
        <v>19.07</v>
      </c>
      <c r="AI210">
        <v>21.504999999999999</v>
      </c>
      <c r="AJ210">
        <v>23.12</v>
      </c>
      <c r="AK210">
        <v>24.734999999999999</v>
      </c>
      <c r="AL210">
        <v>21.79</v>
      </c>
      <c r="AM210">
        <v>19.454999999999998</v>
      </c>
      <c r="AN210">
        <v>18.12</v>
      </c>
      <c r="AO210">
        <v>16.89</v>
      </c>
      <c r="AP210">
        <v>18.625</v>
      </c>
      <c r="AQ210">
        <v>19.015000000000001</v>
      </c>
      <c r="AR210">
        <v>21.37</v>
      </c>
      <c r="AS210">
        <v>22.14</v>
      </c>
      <c r="AT210">
        <v>19.265000000000001</v>
      </c>
      <c r="AU210">
        <v>22.555</v>
      </c>
      <c r="AV210">
        <v>22.655000000000001</v>
      </c>
      <c r="AW210">
        <v>23.25</v>
      </c>
      <c r="AX210">
        <v>19.405000000000001</v>
      </c>
      <c r="AY210">
        <v>18.094999999999999</v>
      </c>
      <c r="AZ210">
        <v>19.295000000000002</v>
      </c>
      <c r="BA210">
        <v>16.524999999999999</v>
      </c>
      <c r="BB210">
        <v>16.245000000000001</v>
      </c>
      <c r="BC210">
        <v>18.914999999999999</v>
      </c>
      <c r="BD210">
        <v>18.664999999999999</v>
      </c>
      <c r="BE210">
        <v>18.565000000000001</v>
      </c>
      <c r="BF210">
        <v>18.965</v>
      </c>
      <c r="BG210">
        <v>23.37</v>
      </c>
      <c r="BH210">
        <v>26.145</v>
      </c>
      <c r="BI210">
        <v>28.49</v>
      </c>
      <c r="BJ210">
        <v>26.504999999999999</v>
      </c>
      <c r="BK210">
        <v>27.364999999999998</v>
      </c>
      <c r="BL210">
        <v>29.484999999999999</v>
      </c>
      <c r="BM210">
        <v>35.814999999999998</v>
      </c>
      <c r="BN210">
        <v>35.774999999999999</v>
      </c>
      <c r="BO210">
        <v>35.725000000000001</v>
      </c>
      <c r="BP210">
        <v>34.475000000000001</v>
      </c>
      <c r="BQ210">
        <v>31.024999999999999</v>
      </c>
      <c r="BR210">
        <v>32.674999999999997</v>
      </c>
      <c r="BS210">
        <v>32.945</v>
      </c>
      <c r="BT210">
        <v>35.384999999999998</v>
      </c>
      <c r="BU210">
        <v>37.994999999999997</v>
      </c>
      <c r="BV210">
        <v>40.555</v>
      </c>
      <c r="BW210">
        <v>41.725000000000001</v>
      </c>
      <c r="BX210">
        <v>45.905000000000001</v>
      </c>
      <c r="BY210">
        <v>40.450000000000003</v>
      </c>
      <c r="BZ210">
        <v>40.284999999999997</v>
      </c>
      <c r="CA210">
        <v>36.994999999999997</v>
      </c>
      <c r="CB210">
        <v>40.954999999999998</v>
      </c>
      <c r="CC210">
        <v>39.085000000000001</v>
      </c>
      <c r="CD210">
        <v>38.075000000000003</v>
      </c>
      <c r="CE210">
        <v>43.755000000000003</v>
      </c>
      <c r="CF210">
        <v>40.064999999999998</v>
      </c>
      <c r="CG210">
        <v>39.295000000000002</v>
      </c>
      <c r="CH210">
        <v>41.225000000000001</v>
      </c>
      <c r="CI210">
        <v>41.564999999999998</v>
      </c>
      <c r="CJ210">
        <v>40.115000000000002</v>
      </c>
      <c r="CK210">
        <v>46.145000000000003</v>
      </c>
      <c r="CL210">
        <v>41.685000000000002</v>
      </c>
      <c r="CM210">
        <v>37.884999999999998</v>
      </c>
      <c r="CN210">
        <v>39.61</v>
      </c>
      <c r="CO210">
        <v>42.115000000000002</v>
      </c>
      <c r="CP210">
        <v>41.195</v>
      </c>
      <c r="CQ210">
        <v>41.604999999999997</v>
      </c>
      <c r="CR210">
        <v>43.335000000000001</v>
      </c>
      <c r="CS210">
        <v>39.634999999999998</v>
      </c>
      <c r="CT210">
        <v>38.314999999999998</v>
      </c>
      <c r="CU210">
        <v>38.164999999999999</v>
      </c>
      <c r="CV210">
        <v>36.47</v>
      </c>
      <c r="CW210">
        <v>32.805</v>
      </c>
      <c r="CX210">
        <v>28.5</v>
      </c>
      <c r="CY210">
        <v>27.215</v>
      </c>
      <c r="CZ210">
        <v>26.725000000000001</v>
      </c>
      <c r="DA210">
        <v>24.695</v>
      </c>
      <c r="DB210">
        <v>24.715</v>
      </c>
      <c r="DC210">
        <v>27.645</v>
      </c>
      <c r="DD210">
        <v>29.414999999999999</v>
      </c>
      <c r="DE210">
        <v>23.175000000000001</v>
      </c>
      <c r="DF210">
        <v>17.98</v>
      </c>
      <c r="DG210">
        <v>21.215</v>
      </c>
      <c r="DH210">
        <v>25.785</v>
      </c>
      <c r="DI210">
        <v>24.875</v>
      </c>
      <c r="DJ210">
        <v>22.234999999999999</v>
      </c>
      <c r="DK210">
        <v>27.594999999999999</v>
      </c>
      <c r="DL210">
        <v>24.975000000000001</v>
      </c>
      <c r="DM210">
        <v>22.445</v>
      </c>
      <c r="DN210">
        <v>23.024999999999999</v>
      </c>
      <c r="DO210">
        <v>24.815000000000001</v>
      </c>
      <c r="DP210">
        <v>24.295000000000002</v>
      </c>
      <c r="DQ210">
        <v>26.19</v>
      </c>
      <c r="DR210">
        <v>22.515000000000001</v>
      </c>
      <c r="DS210">
        <v>21.995000000000001</v>
      </c>
      <c r="DT210">
        <v>23.824999999999999</v>
      </c>
      <c r="DU210">
        <v>23.614999999999998</v>
      </c>
      <c r="DV210">
        <v>29.524999999999999</v>
      </c>
      <c r="DW210">
        <v>25.995000000000001</v>
      </c>
      <c r="DX210">
        <v>32.314999999999998</v>
      </c>
      <c r="DY210">
        <v>34.064999999999998</v>
      </c>
      <c r="DZ210">
        <v>33.255000000000003</v>
      </c>
      <c r="EA210">
        <v>31.585000000000001</v>
      </c>
      <c r="EB210">
        <v>31.204999999999998</v>
      </c>
      <c r="EC210">
        <v>29.234999999999999</v>
      </c>
      <c r="ED210">
        <v>27.975000000000001</v>
      </c>
      <c r="EE210">
        <v>32.405000000000001</v>
      </c>
      <c r="EF210">
        <v>30.175000000000001</v>
      </c>
      <c r="EG210">
        <v>30.355</v>
      </c>
      <c r="EH210">
        <v>28.855</v>
      </c>
      <c r="EI210">
        <v>27.305</v>
      </c>
      <c r="EJ210">
        <v>27.285</v>
      </c>
    </row>
    <row r="211" spans="1:140" x14ac:dyDescent="0.25">
      <c r="A211" t="s">
        <v>210</v>
      </c>
      <c r="B211">
        <f>_xll.BDH($A211,"PX_MID","2007-05-31","","Dir=H","Per=M","Days=A","Dts=H","cols=139;rows=1")</f>
        <v>64.254999999999995</v>
      </c>
      <c r="C211">
        <v>73.935000000000002</v>
      </c>
      <c r="D211">
        <v>83.844999999999999</v>
      </c>
      <c r="E211">
        <v>101.85</v>
      </c>
      <c r="F211">
        <v>119.38</v>
      </c>
      <c r="G211">
        <v>107.39</v>
      </c>
      <c r="H211">
        <v>107.295</v>
      </c>
      <c r="I211">
        <v>97.105000000000004</v>
      </c>
      <c r="J211">
        <v>72.06</v>
      </c>
      <c r="K211">
        <v>58.645000000000003</v>
      </c>
      <c r="L211">
        <v>53.954999999999998</v>
      </c>
      <c r="M211">
        <v>40.96</v>
      </c>
      <c r="N211">
        <v>48.674999999999997</v>
      </c>
      <c r="O211">
        <v>42.835000000000001</v>
      </c>
      <c r="P211">
        <v>35.630000000000003</v>
      </c>
      <c r="Q211">
        <v>34.784999999999997</v>
      </c>
      <c r="R211">
        <v>33.909999999999997</v>
      </c>
      <c r="S211">
        <v>22.484999999999999</v>
      </c>
      <c r="T211">
        <v>17.05</v>
      </c>
      <c r="U211">
        <v>19.155000000000001</v>
      </c>
      <c r="V211">
        <v>17.535</v>
      </c>
      <c r="W211">
        <v>17.149999999999999</v>
      </c>
      <c r="X211">
        <v>21.204999999999998</v>
      </c>
      <c r="Y211">
        <v>25.184999999999999</v>
      </c>
      <c r="Z211">
        <v>20.86</v>
      </c>
      <c r="AA211">
        <v>23.815000000000001</v>
      </c>
      <c r="AB211">
        <v>27.675000000000001</v>
      </c>
      <c r="AC211">
        <v>32.83</v>
      </c>
      <c r="AD211">
        <v>37.744999999999997</v>
      </c>
      <c r="AE211">
        <v>30.25</v>
      </c>
      <c r="AF211">
        <v>29.87</v>
      </c>
      <c r="AG211">
        <v>30.69</v>
      </c>
      <c r="AH211">
        <v>32.33</v>
      </c>
      <c r="AI211">
        <v>31.91</v>
      </c>
      <c r="AJ211">
        <v>38.534999999999997</v>
      </c>
      <c r="AK211">
        <v>37.43</v>
      </c>
      <c r="AL211">
        <v>33.524999999999999</v>
      </c>
      <c r="AM211">
        <v>29.175000000000001</v>
      </c>
      <c r="AN211">
        <v>28.5</v>
      </c>
      <c r="AO211">
        <v>26.605</v>
      </c>
      <c r="AP211">
        <v>30.38</v>
      </c>
      <c r="AQ211">
        <v>32.86</v>
      </c>
      <c r="AR211">
        <v>28.995000000000001</v>
      </c>
      <c r="AS211">
        <v>30.98</v>
      </c>
      <c r="AT211">
        <v>30.864999999999998</v>
      </c>
      <c r="AU211">
        <v>33.945</v>
      </c>
      <c r="AV211">
        <v>33.875</v>
      </c>
      <c r="AW211">
        <v>34.234999999999999</v>
      </c>
      <c r="AX211">
        <v>34.075000000000003</v>
      </c>
      <c r="AY211">
        <v>33.005000000000003</v>
      </c>
      <c r="AZ211">
        <v>32.61</v>
      </c>
      <c r="BA211">
        <v>33.53</v>
      </c>
      <c r="BB211">
        <v>31.8</v>
      </c>
      <c r="BC211">
        <v>34.395000000000003</v>
      </c>
      <c r="BD211">
        <v>36.585000000000001</v>
      </c>
      <c r="BE211">
        <v>39.814999999999998</v>
      </c>
      <c r="BF211">
        <v>41.695</v>
      </c>
      <c r="BG211">
        <v>47.2</v>
      </c>
      <c r="BH211">
        <v>46.975000000000001</v>
      </c>
      <c r="BI211">
        <v>47.145000000000003</v>
      </c>
      <c r="BJ211">
        <v>42.954999999999998</v>
      </c>
      <c r="BK211">
        <v>38.284999999999997</v>
      </c>
      <c r="BL211">
        <v>38.594999999999999</v>
      </c>
      <c r="BM211">
        <v>40.354999999999997</v>
      </c>
      <c r="BN211">
        <v>41.755000000000003</v>
      </c>
      <c r="BO211">
        <v>38.005000000000003</v>
      </c>
      <c r="BP211">
        <v>38.914999999999999</v>
      </c>
      <c r="BQ211">
        <v>40.814999999999998</v>
      </c>
      <c r="BR211">
        <v>37.895000000000003</v>
      </c>
      <c r="BS211">
        <v>34.335000000000001</v>
      </c>
      <c r="BT211">
        <v>33.034999999999997</v>
      </c>
      <c r="BU211">
        <v>35.075000000000003</v>
      </c>
      <c r="BV211">
        <v>34.924999999999997</v>
      </c>
      <c r="BW211">
        <v>36.17</v>
      </c>
      <c r="BX211">
        <v>40.075000000000003</v>
      </c>
      <c r="BY211">
        <v>40.76</v>
      </c>
      <c r="BZ211">
        <v>45.18</v>
      </c>
      <c r="CA211">
        <v>46.76</v>
      </c>
      <c r="CB211">
        <v>48.534999999999997</v>
      </c>
      <c r="CC211">
        <v>46.215000000000003</v>
      </c>
      <c r="CD211">
        <v>45.055</v>
      </c>
      <c r="CE211">
        <v>53.64</v>
      </c>
      <c r="CF211">
        <v>55.265000000000001</v>
      </c>
      <c r="CG211">
        <v>57.094999999999999</v>
      </c>
      <c r="CH211">
        <v>58.905000000000001</v>
      </c>
      <c r="CI211">
        <v>60.92</v>
      </c>
      <c r="CJ211">
        <v>55.02</v>
      </c>
      <c r="CK211">
        <v>54.325000000000003</v>
      </c>
      <c r="CL211">
        <v>51.994999999999997</v>
      </c>
      <c r="CM211">
        <v>55.47</v>
      </c>
      <c r="CN211">
        <v>57.284999999999997</v>
      </c>
      <c r="CO211">
        <v>52.825000000000003</v>
      </c>
      <c r="CP211">
        <v>52.365000000000002</v>
      </c>
      <c r="CQ211">
        <v>49.62</v>
      </c>
      <c r="CR211">
        <v>47.524999999999999</v>
      </c>
      <c r="CS211">
        <v>45.185000000000002</v>
      </c>
      <c r="CT211">
        <v>45.475000000000001</v>
      </c>
      <c r="CU211">
        <v>43.92</v>
      </c>
      <c r="CV211">
        <v>41.935000000000002</v>
      </c>
      <c r="CW211">
        <v>37.604999999999997</v>
      </c>
      <c r="CX211">
        <v>35.875</v>
      </c>
      <c r="CY211">
        <v>35.465000000000003</v>
      </c>
      <c r="CZ211">
        <v>37.85</v>
      </c>
      <c r="DA211">
        <v>37.174999999999997</v>
      </c>
      <c r="DB211">
        <v>35.145000000000003</v>
      </c>
      <c r="DC211">
        <v>40.520000000000003</v>
      </c>
      <c r="DD211">
        <v>39.950000000000003</v>
      </c>
      <c r="DE211">
        <v>42.625</v>
      </c>
      <c r="DF211">
        <v>42.515000000000001</v>
      </c>
      <c r="DG211">
        <v>42.42</v>
      </c>
      <c r="DH211">
        <v>54.335000000000001</v>
      </c>
      <c r="DI211">
        <v>49.075000000000003</v>
      </c>
      <c r="DJ211">
        <v>48.104999999999997</v>
      </c>
      <c r="DK211">
        <v>48.354999999999997</v>
      </c>
      <c r="DL211">
        <v>52.15</v>
      </c>
      <c r="DM211">
        <v>48.494999999999997</v>
      </c>
      <c r="DN211">
        <v>48.27</v>
      </c>
      <c r="DO211">
        <v>51.615000000000002</v>
      </c>
      <c r="DP211">
        <v>51.12</v>
      </c>
      <c r="DQ211">
        <v>50.83</v>
      </c>
      <c r="DR211">
        <v>52.045000000000002</v>
      </c>
      <c r="DS211">
        <v>51.024999999999999</v>
      </c>
      <c r="DT211">
        <v>50.195</v>
      </c>
      <c r="DU211">
        <v>51.484999999999999</v>
      </c>
      <c r="DV211">
        <v>53.954999999999998</v>
      </c>
      <c r="DW211">
        <v>56.615000000000002</v>
      </c>
      <c r="DX211">
        <v>62.085000000000001</v>
      </c>
      <c r="DY211">
        <v>59.575000000000003</v>
      </c>
      <c r="DZ211">
        <v>62.954999999999998</v>
      </c>
      <c r="EA211">
        <v>59.234999999999999</v>
      </c>
      <c r="EB211">
        <v>58.935000000000002</v>
      </c>
      <c r="EC211">
        <v>58.664999999999999</v>
      </c>
      <c r="ED211">
        <v>60.085000000000001</v>
      </c>
      <c r="EE211">
        <v>61.015000000000001</v>
      </c>
      <c r="EF211">
        <v>62.445</v>
      </c>
      <c r="EG211">
        <v>68.135000000000005</v>
      </c>
      <c r="EH211">
        <v>70.045000000000002</v>
      </c>
      <c r="EI211">
        <v>66.135000000000005</v>
      </c>
      <c r="EJ211">
        <v>66.665000000000006</v>
      </c>
    </row>
    <row r="212" spans="1:140" x14ac:dyDescent="0.25">
      <c r="A212" t="s">
        <v>211</v>
      </c>
      <c r="B212">
        <f>_xll.BDH($A212,"PX_MID","2007-05-31","","Dir=H","Per=M","Days=A","Dts=H","cols=139;rows=1")</f>
        <v>230.88499999999999</v>
      </c>
      <c r="C212">
        <v>216.73</v>
      </c>
      <c r="D212">
        <v>188.095</v>
      </c>
      <c r="E212">
        <v>176.125</v>
      </c>
      <c r="F212">
        <v>216.59</v>
      </c>
      <c r="G212">
        <v>247.97</v>
      </c>
      <c r="H212">
        <v>226.535</v>
      </c>
      <c r="I212">
        <v>214.95500000000001</v>
      </c>
      <c r="J212">
        <v>200.16</v>
      </c>
      <c r="K212">
        <v>169.68</v>
      </c>
      <c r="L212">
        <v>165.19</v>
      </c>
      <c r="M212">
        <v>191.32499999999999</v>
      </c>
      <c r="N212">
        <v>176.185</v>
      </c>
      <c r="O212">
        <v>174.67</v>
      </c>
      <c r="P212">
        <v>183.99</v>
      </c>
      <c r="Q212">
        <v>163.85499999999999</v>
      </c>
      <c r="R212">
        <v>127.935</v>
      </c>
      <c r="S212">
        <v>92.39</v>
      </c>
      <c r="T212">
        <v>78.790000000000006</v>
      </c>
      <c r="U212">
        <v>84.555000000000007</v>
      </c>
      <c r="V212">
        <v>80.754999999999995</v>
      </c>
      <c r="W212">
        <v>91</v>
      </c>
      <c r="X212">
        <v>106.17</v>
      </c>
      <c r="Y212">
        <v>128.15</v>
      </c>
      <c r="Z212">
        <v>144.63</v>
      </c>
      <c r="AA212">
        <v>147.30000000000001</v>
      </c>
      <c r="AB212">
        <v>163.19</v>
      </c>
      <c r="AC212">
        <v>165.465</v>
      </c>
      <c r="AD212">
        <v>184.17500000000001</v>
      </c>
      <c r="AE212">
        <v>170.035</v>
      </c>
      <c r="AF212">
        <v>169.72499999999999</v>
      </c>
      <c r="AG212">
        <v>168.72</v>
      </c>
      <c r="AH212">
        <v>148.73500000000001</v>
      </c>
      <c r="AI212">
        <v>156.37</v>
      </c>
      <c r="AJ212">
        <v>170.57</v>
      </c>
      <c r="AK212">
        <v>145.065</v>
      </c>
      <c r="AL212">
        <v>144.36000000000001</v>
      </c>
      <c r="AM212">
        <v>131.19499999999999</v>
      </c>
      <c r="AN212">
        <v>150.85</v>
      </c>
      <c r="AO212">
        <v>136.86000000000001</v>
      </c>
      <c r="AP212">
        <v>144.535</v>
      </c>
      <c r="AQ212">
        <v>161.08000000000001</v>
      </c>
      <c r="AR212">
        <v>156.19499999999999</v>
      </c>
      <c r="AS212">
        <v>168.19</v>
      </c>
      <c r="AT212">
        <v>163.63499999999999</v>
      </c>
      <c r="AU212">
        <v>163.92</v>
      </c>
      <c r="AV212">
        <v>158.60499999999999</v>
      </c>
      <c r="AW212">
        <v>151.10499999999999</v>
      </c>
      <c r="AX212">
        <v>140.65</v>
      </c>
      <c r="AY212">
        <v>133.01499999999999</v>
      </c>
      <c r="AZ212">
        <v>134.98500000000001</v>
      </c>
      <c r="BA212">
        <v>116.215</v>
      </c>
      <c r="BB212">
        <v>94.454999999999998</v>
      </c>
      <c r="BC212">
        <v>109.625</v>
      </c>
      <c r="BD212">
        <v>95.805000000000007</v>
      </c>
      <c r="BE212">
        <v>90.465000000000003</v>
      </c>
      <c r="BF212">
        <v>111.41500000000001</v>
      </c>
      <c r="BG212">
        <v>115.185</v>
      </c>
      <c r="BH212">
        <v>124.455</v>
      </c>
      <c r="BI212">
        <v>115.11499999999999</v>
      </c>
      <c r="BJ212">
        <v>95.715000000000003</v>
      </c>
      <c r="BK212">
        <v>95.754999999999995</v>
      </c>
      <c r="BL212">
        <v>100.895</v>
      </c>
      <c r="BM212">
        <v>105.755</v>
      </c>
      <c r="BN212">
        <v>113.69</v>
      </c>
      <c r="BO212">
        <v>122.38500000000001</v>
      </c>
      <c r="BP212">
        <v>117.83499999999999</v>
      </c>
      <c r="BQ212">
        <v>127.645</v>
      </c>
      <c r="BR212">
        <v>147.86500000000001</v>
      </c>
      <c r="BS212">
        <v>149.83500000000001</v>
      </c>
      <c r="BT212">
        <v>147.155</v>
      </c>
      <c r="BU212">
        <v>145.96</v>
      </c>
      <c r="BV212">
        <v>162.08500000000001</v>
      </c>
      <c r="BW212">
        <v>151.20500000000001</v>
      </c>
      <c r="BX212">
        <v>164.4</v>
      </c>
      <c r="BY212">
        <v>152.125</v>
      </c>
      <c r="BZ212">
        <v>158.32499999999999</v>
      </c>
      <c r="CA212">
        <v>160.92500000000001</v>
      </c>
      <c r="CB212">
        <v>168.96</v>
      </c>
      <c r="CC212">
        <v>177.27</v>
      </c>
      <c r="CD212">
        <v>164.23500000000001</v>
      </c>
      <c r="CE212">
        <v>166.465</v>
      </c>
      <c r="CF212">
        <v>163.81</v>
      </c>
      <c r="CG212">
        <v>159.79499999999999</v>
      </c>
      <c r="CH212">
        <v>159.80500000000001</v>
      </c>
      <c r="CI212">
        <v>167.5</v>
      </c>
      <c r="CJ212">
        <v>172.97499999999999</v>
      </c>
      <c r="CK212">
        <v>178.905</v>
      </c>
      <c r="CL212">
        <v>183.64500000000001</v>
      </c>
      <c r="CM212">
        <v>189.86</v>
      </c>
      <c r="CN212">
        <v>188.47</v>
      </c>
      <c r="CO212">
        <v>193.86</v>
      </c>
      <c r="CP212">
        <v>172.46</v>
      </c>
      <c r="CQ212">
        <v>189.85499999999999</v>
      </c>
      <c r="CR212">
        <v>188.1</v>
      </c>
      <c r="CS212">
        <v>196.465</v>
      </c>
      <c r="CT212">
        <v>206.22499999999999</v>
      </c>
      <c r="CU212">
        <v>208.84</v>
      </c>
      <c r="CV212">
        <v>205.12</v>
      </c>
      <c r="CW212">
        <v>188.495</v>
      </c>
      <c r="CX212">
        <v>173.58</v>
      </c>
      <c r="CY212">
        <v>187.29499999999999</v>
      </c>
      <c r="CZ212">
        <v>189.965</v>
      </c>
      <c r="DA212">
        <v>180.08</v>
      </c>
      <c r="DB212">
        <v>161.48500000000001</v>
      </c>
      <c r="DC212">
        <v>149.30000000000001</v>
      </c>
      <c r="DD212">
        <v>157.01</v>
      </c>
      <c r="DE212">
        <v>164.03</v>
      </c>
      <c r="DF212">
        <v>159.33000000000001</v>
      </c>
      <c r="DG212">
        <v>148.63</v>
      </c>
      <c r="DH212">
        <v>158.755</v>
      </c>
      <c r="DI212">
        <v>169.4</v>
      </c>
      <c r="DJ212">
        <v>161.285</v>
      </c>
      <c r="DK212">
        <v>178.26</v>
      </c>
      <c r="DL212">
        <v>219.63</v>
      </c>
      <c r="DM212">
        <v>239.63499999999999</v>
      </c>
      <c r="DN212">
        <v>229.26499999999999</v>
      </c>
      <c r="DO212">
        <v>248.14500000000001</v>
      </c>
      <c r="DP212">
        <v>229.64500000000001</v>
      </c>
      <c r="DQ212">
        <v>223.76</v>
      </c>
      <c r="DR212">
        <v>211.155</v>
      </c>
      <c r="DS212">
        <v>221.815</v>
      </c>
      <c r="DT212">
        <v>225.255</v>
      </c>
      <c r="DU212">
        <v>223.715</v>
      </c>
      <c r="DV212">
        <v>237.22499999999999</v>
      </c>
      <c r="DW212">
        <v>242.535</v>
      </c>
      <c r="DX212">
        <v>247.74</v>
      </c>
      <c r="DY212">
        <v>254.98500000000001</v>
      </c>
      <c r="DZ212">
        <v>268.14</v>
      </c>
      <c r="EA212">
        <v>262.66000000000003</v>
      </c>
      <c r="EB212">
        <v>251.785</v>
      </c>
      <c r="EC212">
        <v>238.31</v>
      </c>
      <c r="ED212">
        <v>225.88499999999999</v>
      </c>
      <c r="EE212">
        <v>220.61500000000001</v>
      </c>
      <c r="EF212">
        <v>237.41499999999999</v>
      </c>
      <c r="EG212">
        <v>237.8</v>
      </c>
      <c r="EH212">
        <v>224.375</v>
      </c>
      <c r="EI212">
        <v>225.48500000000001</v>
      </c>
      <c r="EJ212">
        <v>190.58500000000001</v>
      </c>
    </row>
    <row r="213" spans="1:140" x14ac:dyDescent="0.25">
      <c r="A213" t="s">
        <v>212</v>
      </c>
      <c r="B213" t="str">
        <f>_xll.BDH($A213,"PX_MID","2007-05-31","","Dir=H","Per=M","Days=A","Dts=H","cols=139;rows=1")</f>
        <v>#N/A N/A</v>
      </c>
      <c r="C213" t="s">
        <v>506</v>
      </c>
      <c r="D213" t="s">
        <v>506</v>
      </c>
      <c r="E213" t="s">
        <v>506</v>
      </c>
      <c r="F213" t="s">
        <v>506</v>
      </c>
      <c r="G213" t="s">
        <v>506</v>
      </c>
      <c r="H213" t="s">
        <v>506</v>
      </c>
      <c r="I213" t="s">
        <v>506</v>
      </c>
      <c r="J213" t="s">
        <v>506</v>
      </c>
      <c r="K213" t="s">
        <v>506</v>
      </c>
      <c r="L213" t="s">
        <v>506</v>
      </c>
      <c r="M213" t="s">
        <v>506</v>
      </c>
      <c r="N213" t="s">
        <v>506</v>
      </c>
      <c r="O213" t="s">
        <v>506</v>
      </c>
      <c r="P213" t="s">
        <v>506</v>
      </c>
      <c r="Q213" t="s">
        <v>506</v>
      </c>
      <c r="R213" t="s">
        <v>506</v>
      </c>
      <c r="S213" t="s">
        <v>506</v>
      </c>
      <c r="T213" t="s">
        <v>506</v>
      </c>
      <c r="U213" t="s">
        <v>506</v>
      </c>
      <c r="V213" t="s">
        <v>506</v>
      </c>
      <c r="W213" t="s">
        <v>506</v>
      </c>
      <c r="X213" t="s">
        <v>506</v>
      </c>
      <c r="Y213" t="s">
        <v>506</v>
      </c>
      <c r="Z213" t="s">
        <v>506</v>
      </c>
      <c r="AA213" t="s">
        <v>506</v>
      </c>
      <c r="AB213" t="s">
        <v>506</v>
      </c>
      <c r="AC213" t="s">
        <v>506</v>
      </c>
      <c r="AD213" t="s">
        <v>506</v>
      </c>
      <c r="AE213" t="s">
        <v>506</v>
      </c>
      <c r="AF213" t="s">
        <v>506</v>
      </c>
      <c r="AG213" t="s">
        <v>506</v>
      </c>
      <c r="AH213" t="s">
        <v>506</v>
      </c>
      <c r="AI213" t="s">
        <v>506</v>
      </c>
      <c r="AJ213" t="s">
        <v>506</v>
      </c>
      <c r="AK213" t="s">
        <v>506</v>
      </c>
      <c r="AL213" t="s">
        <v>506</v>
      </c>
      <c r="AM213" t="s">
        <v>506</v>
      </c>
      <c r="AN213" t="s">
        <v>506</v>
      </c>
      <c r="AO213" t="s">
        <v>506</v>
      </c>
      <c r="AP213" t="s">
        <v>506</v>
      </c>
      <c r="AQ213" t="s">
        <v>506</v>
      </c>
      <c r="AR213" t="s">
        <v>506</v>
      </c>
      <c r="AS213" t="s">
        <v>506</v>
      </c>
      <c r="AT213" t="s">
        <v>506</v>
      </c>
      <c r="AU213" t="s">
        <v>506</v>
      </c>
      <c r="AV213" t="s">
        <v>506</v>
      </c>
      <c r="AW213" t="s">
        <v>506</v>
      </c>
      <c r="AX213" t="s">
        <v>506</v>
      </c>
      <c r="AY213" t="s">
        <v>506</v>
      </c>
      <c r="AZ213" t="s">
        <v>506</v>
      </c>
      <c r="BA213" t="s">
        <v>506</v>
      </c>
      <c r="BB213" t="s">
        <v>506</v>
      </c>
      <c r="BC213" t="s">
        <v>506</v>
      </c>
      <c r="BD213" t="s">
        <v>506</v>
      </c>
      <c r="BE213" t="s">
        <v>506</v>
      </c>
      <c r="BF213" t="s">
        <v>506</v>
      </c>
      <c r="BG213" t="s">
        <v>506</v>
      </c>
      <c r="BH213" t="s">
        <v>506</v>
      </c>
      <c r="BI213" t="s">
        <v>506</v>
      </c>
      <c r="BJ213" t="s">
        <v>506</v>
      </c>
      <c r="BK213" t="s">
        <v>506</v>
      </c>
      <c r="BL213" t="s">
        <v>506</v>
      </c>
      <c r="BM213" t="s">
        <v>506</v>
      </c>
      <c r="BN213" t="s">
        <v>506</v>
      </c>
      <c r="BO213" t="s">
        <v>506</v>
      </c>
      <c r="BP213" t="s">
        <v>506</v>
      </c>
      <c r="BQ213">
        <v>13.805</v>
      </c>
      <c r="BR213">
        <v>13.755000000000001</v>
      </c>
      <c r="BS213">
        <v>12.984999999999999</v>
      </c>
      <c r="BT213">
        <v>12.605</v>
      </c>
      <c r="BU213">
        <v>12.494999999999999</v>
      </c>
      <c r="BV213">
        <v>15.135</v>
      </c>
      <c r="BW213">
        <v>15.285</v>
      </c>
      <c r="BX213">
        <v>18.504999999999999</v>
      </c>
      <c r="BY213">
        <v>20.114999999999998</v>
      </c>
      <c r="BZ213">
        <v>22.445</v>
      </c>
      <c r="CA213">
        <v>20.975000000000001</v>
      </c>
      <c r="CB213">
        <v>22.254999999999999</v>
      </c>
      <c r="CC213">
        <v>23.855</v>
      </c>
      <c r="CD213">
        <v>23.66</v>
      </c>
      <c r="CE213">
        <v>26.87</v>
      </c>
      <c r="CF213">
        <v>26.135000000000002</v>
      </c>
      <c r="CG213">
        <v>25.195</v>
      </c>
      <c r="CH213">
        <v>26.364999999999998</v>
      </c>
      <c r="CI213">
        <v>27.774999999999999</v>
      </c>
      <c r="CJ213">
        <v>25.164999999999999</v>
      </c>
      <c r="CK213">
        <v>25.975000000000001</v>
      </c>
      <c r="CL213">
        <v>22.585000000000001</v>
      </c>
      <c r="CM213">
        <v>24.225000000000001</v>
      </c>
      <c r="CN213">
        <v>27.414999999999999</v>
      </c>
      <c r="CO213">
        <v>28.565000000000001</v>
      </c>
      <c r="CP213">
        <v>24.234999999999999</v>
      </c>
      <c r="CQ213">
        <v>26.725000000000001</v>
      </c>
      <c r="CR213">
        <v>27.085000000000001</v>
      </c>
      <c r="CS213">
        <v>28.364999999999998</v>
      </c>
      <c r="CT213">
        <v>31.844999999999999</v>
      </c>
      <c r="CU213">
        <v>30.155000000000001</v>
      </c>
      <c r="CV213">
        <v>30.145</v>
      </c>
      <c r="CW213">
        <v>29.765000000000001</v>
      </c>
      <c r="CX213">
        <v>29.324999999999999</v>
      </c>
      <c r="CY213">
        <v>32.844999999999999</v>
      </c>
      <c r="CZ213">
        <v>34.869999999999997</v>
      </c>
      <c r="DA213">
        <v>32.664999999999999</v>
      </c>
      <c r="DB213">
        <v>28.405000000000001</v>
      </c>
      <c r="DC213">
        <v>30.125</v>
      </c>
      <c r="DD213">
        <v>32.975000000000001</v>
      </c>
      <c r="DE213">
        <v>28.965</v>
      </c>
      <c r="DF213">
        <v>27.975000000000001</v>
      </c>
      <c r="DG213">
        <v>25.655000000000001</v>
      </c>
      <c r="DH213">
        <v>28.684999999999999</v>
      </c>
      <c r="DI213">
        <v>29.344999999999999</v>
      </c>
      <c r="DJ213">
        <v>32.295000000000002</v>
      </c>
      <c r="DK213">
        <v>29.024999999999999</v>
      </c>
      <c r="DL213">
        <v>30.704999999999998</v>
      </c>
      <c r="DM213">
        <v>30.875</v>
      </c>
      <c r="DN213">
        <v>32.384999999999998</v>
      </c>
      <c r="DO213">
        <v>35.045000000000002</v>
      </c>
      <c r="DP213">
        <v>35.994999999999997</v>
      </c>
      <c r="DQ213">
        <v>36.234999999999999</v>
      </c>
      <c r="DR213">
        <v>32.215000000000003</v>
      </c>
      <c r="DS213">
        <v>34.954999999999998</v>
      </c>
      <c r="DT213">
        <v>31.445</v>
      </c>
      <c r="DU213">
        <v>30.305</v>
      </c>
      <c r="DV213">
        <v>33.244999999999997</v>
      </c>
      <c r="DW213">
        <v>30.594999999999999</v>
      </c>
      <c r="DX213">
        <v>32.375</v>
      </c>
      <c r="DY213">
        <v>32.314999999999998</v>
      </c>
      <c r="DZ213">
        <v>34.825000000000003</v>
      </c>
      <c r="EA213">
        <v>28.934999999999999</v>
      </c>
      <c r="EB213">
        <v>26.585000000000001</v>
      </c>
      <c r="EC213">
        <v>25.114999999999998</v>
      </c>
      <c r="ED213">
        <v>24.425000000000001</v>
      </c>
      <c r="EE213">
        <v>23.29</v>
      </c>
      <c r="EF213">
        <v>24.204999999999998</v>
      </c>
      <c r="EG213">
        <v>22.684999999999999</v>
      </c>
      <c r="EH213">
        <v>23.385000000000002</v>
      </c>
      <c r="EI213">
        <v>21.055</v>
      </c>
      <c r="EJ213">
        <v>23.164999999999999</v>
      </c>
    </row>
    <row r="214" spans="1:140" x14ac:dyDescent="0.25">
      <c r="A214" t="s">
        <v>213</v>
      </c>
      <c r="B214">
        <f>_xll.BDH($A214,"PX_MID","2007-05-31","","Dir=H","Per=M","Days=A","Dts=H","cols=139;rows=1")</f>
        <v>87.984999999999999</v>
      </c>
      <c r="C214">
        <v>93.084999999999994</v>
      </c>
      <c r="D214">
        <v>87.39</v>
      </c>
      <c r="E214">
        <v>91.53</v>
      </c>
      <c r="F214">
        <v>91.245000000000005</v>
      </c>
      <c r="G214">
        <v>89.864999999999995</v>
      </c>
      <c r="H214">
        <v>88.215000000000003</v>
      </c>
      <c r="I214">
        <v>87.55</v>
      </c>
      <c r="J214">
        <v>79.5</v>
      </c>
      <c r="K214">
        <v>73.685000000000002</v>
      </c>
      <c r="L214">
        <v>76.424999999999997</v>
      </c>
      <c r="M214">
        <v>86.754999999999995</v>
      </c>
      <c r="N214">
        <v>91.325000000000003</v>
      </c>
      <c r="O214">
        <v>81.760000000000005</v>
      </c>
      <c r="P214">
        <v>89.54</v>
      </c>
      <c r="Q214">
        <v>90.09</v>
      </c>
      <c r="R214">
        <v>86.935000000000002</v>
      </c>
      <c r="S214">
        <v>78.62</v>
      </c>
      <c r="T214">
        <v>70.47</v>
      </c>
      <c r="U214">
        <v>78.760000000000005</v>
      </c>
      <c r="V214">
        <v>72.88</v>
      </c>
      <c r="W214">
        <v>66.215000000000003</v>
      </c>
      <c r="X214">
        <v>70.13</v>
      </c>
      <c r="Y214">
        <v>83.784999999999997</v>
      </c>
      <c r="Z214">
        <v>78.745000000000005</v>
      </c>
      <c r="AA214">
        <v>81.915000000000006</v>
      </c>
      <c r="AB214">
        <v>89.965000000000003</v>
      </c>
      <c r="AC214">
        <v>87.52</v>
      </c>
      <c r="AD214">
        <v>89.31</v>
      </c>
      <c r="AE214">
        <v>93.754999999999995</v>
      </c>
      <c r="AF214">
        <v>97.72</v>
      </c>
      <c r="AG214">
        <v>96.885000000000005</v>
      </c>
      <c r="AH214">
        <v>99.295000000000002</v>
      </c>
      <c r="AI214">
        <v>101.675</v>
      </c>
      <c r="AJ214">
        <v>108.13</v>
      </c>
      <c r="AK214">
        <v>110.52500000000001</v>
      </c>
      <c r="AL214">
        <v>101.77500000000001</v>
      </c>
      <c r="AM214">
        <v>99.474999999999994</v>
      </c>
      <c r="AN214">
        <v>112.05500000000001</v>
      </c>
      <c r="AO214">
        <v>105.715</v>
      </c>
      <c r="AP214">
        <v>119.075</v>
      </c>
      <c r="AQ214">
        <v>124.015</v>
      </c>
      <c r="AR214">
        <v>124.96</v>
      </c>
      <c r="AS214">
        <v>138.16999999999999</v>
      </c>
      <c r="AT214">
        <v>131.465</v>
      </c>
      <c r="AU214">
        <v>133.23500000000001</v>
      </c>
      <c r="AV214">
        <v>137.625</v>
      </c>
      <c r="AW214">
        <v>151.57499999999999</v>
      </c>
      <c r="AX214">
        <v>150.965</v>
      </c>
      <c r="AY214">
        <v>153.66499999999999</v>
      </c>
      <c r="AZ214">
        <v>148.46</v>
      </c>
      <c r="BA214">
        <v>153.99</v>
      </c>
      <c r="BB214">
        <v>149.61000000000001</v>
      </c>
      <c r="BC214">
        <v>171.41499999999999</v>
      </c>
      <c r="BD214">
        <v>186.88499999999999</v>
      </c>
      <c r="BE214">
        <v>187.20500000000001</v>
      </c>
      <c r="BF214">
        <v>190.785</v>
      </c>
      <c r="BG214">
        <v>207.55</v>
      </c>
      <c r="BH214">
        <v>214.965</v>
      </c>
      <c r="BI214">
        <v>207.79499999999999</v>
      </c>
      <c r="BJ214">
        <v>193.57499999999999</v>
      </c>
      <c r="BK214">
        <v>191.27</v>
      </c>
      <c r="BL214">
        <v>204.82499999999999</v>
      </c>
      <c r="BM214">
        <v>206.01</v>
      </c>
      <c r="BN214">
        <v>208.375</v>
      </c>
      <c r="BO214">
        <v>201.48500000000001</v>
      </c>
      <c r="BP214">
        <v>193.57</v>
      </c>
      <c r="BQ214">
        <v>202.39500000000001</v>
      </c>
      <c r="BR214">
        <v>217.95</v>
      </c>
      <c r="BS214">
        <v>226.38499999999999</v>
      </c>
      <c r="BT214">
        <v>224.80500000000001</v>
      </c>
      <c r="BU214">
        <v>246.315</v>
      </c>
      <c r="BV214">
        <v>257.44499999999999</v>
      </c>
      <c r="BW214">
        <v>252.29499999999999</v>
      </c>
      <c r="BX214">
        <v>262.34500000000003</v>
      </c>
      <c r="BY214">
        <v>247.04499999999999</v>
      </c>
      <c r="BZ214">
        <v>261.76</v>
      </c>
      <c r="CA214">
        <v>269.01</v>
      </c>
      <c r="CB214">
        <v>257.995</v>
      </c>
      <c r="CC214">
        <v>255.32</v>
      </c>
      <c r="CD214">
        <v>234.44499999999999</v>
      </c>
      <c r="CE214">
        <v>255.13</v>
      </c>
      <c r="CF214">
        <v>252.65</v>
      </c>
      <c r="CG214">
        <v>254.32499999999999</v>
      </c>
      <c r="CH214">
        <v>258.27999999999997</v>
      </c>
      <c r="CI214">
        <v>254.23500000000001</v>
      </c>
      <c r="CJ214">
        <v>235.17</v>
      </c>
      <c r="CK214">
        <v>246.17500000000001</v>
      </c>
      <c r="CL214">
        <v>251.685</v>
      </c>
      <c r="CM214">
        <v>246.745</v>
      </c>
      <c r="CN214">
        <v>245.77500000000001</v>
      </c>
      <c r="CO214">
        <v>254.85</v>
      </c>
      <c r="CP214">
        <v>235.86500000000001</v>
      </c>
      <c r="CQ214">
        <v>236.995</v>
      </c>
      <c r="CR214">
        <v>235.73</v>
      </c>
      <c r="CS214">
        <v>248.41</v>
      </c>
      <c r="CT214">
        <v>240.35499999999999</v>
      </c>
      <c r="CU214">
        <v>236.69</v>
      </c>
      <c r="CV214">
        <v>228.815</v>
      </c>
      <c r="CW214">
        <v>223.45</v>
      </c>
      <c r="CX214">
        <v>215.005</v>
      </c>
      <c r="CY214">
        <v>209.88499999999999</v>
      </c>
      <c r="CZ214">
        <v>200.6</v>
      </c>
      <c r="DA214">
        <v>202.625</v>
      </c>
      <c r="DB214">
        <v>196.64500000000001</v>
      </c>
      <c r="DC214">
        <v>216.93</v>
      </c>
      <c r="DD214">
        <v>233.35499999999999</v>
      </c>
      <c r="DE214">
        <v>234.57</v>
      </c>
      <c r="DF214">
        <v>228.36500000000001</v>
      </c>
      <c r="DG214">
        <v>227.285</v>
      </c>
      <c r="DH214">
        <v>218.72</v>
      </c>
      <c r="DI214">
        <v>230.63499999999999</v>
      </c>
      <c r="DJ214">
        <v>224.88499999999999</v>
      </c>
      <c r="DK214">
        <v>208.14</v>
      </c>
      <c r="DL214">
        <v>230.745</v>
      </c>
      <c r="DM214">
        <v>232.245</v>
      </c>
      <c r="DN214">
        <v>252.65</v>
      </c>
      <c r="DO214">
        <v>247.86500000000001</v>
      </c>
      <c r="DP214">
        <v>232.7</v>
      </c>
      <c r="DQ214">
        <v>192.66499999999999</v>
      </c>
      <c r="DR214">
        <v>172.255</v>
      </c>
      <c r="DS214">
        <v>180.49</v>
      </c>
      <c r="DT214">
        <v>166.77</v>
      </c>
      <c r="DU214">
        <v>162.55000000000001</v>
      </c>
      <c r="DV214">
        <v>179.73500000000001</v>
      </c>
      <c r="DW214">
        <v>197.71</v>
      </c>
      <c r="DX214">
        <v>221.29499999999999</v>
      </c>
      <c r="DY214">
        <v>236.255</v>
      </c>
      <c r="DZ214">
        <v>269.72000000000003</v>
      </c>
      <c r="EA214">
        <v>261.565</v>
      </c>
      <c r="EB214">
        <v>282.16500000000002</v>
      </c>
      <c r="EC214">
        <v>281.32499999999999</v>
      </c>
      <c r="ED214">
        <v>308.92500000000001</v>
      </c>
      <c r="EE214">
        <v>308.54500000000002</v>
      </c>
      <c r="EF214">
        <v>346.565</v>
      </c>
      <c r="EG214">
        <v>354.09500000000003</v>
      </c>
      <c r="EH214">
        <v>357.38499999999999</v>
      </c>
      <c r="EI214">
        <v>283.935</v>
      </c>
      <c r="EJ214">
        <v>313.71499999999997</v>
      </c>
    </row>
    <row r="215" spans="1:140" x14ac:dyDescent="0.25">
      <c r="A215" t="s">
        <v>214</v>
      </c>
      <c r="B215">
        <f>_xll.BDH($A215,"PX_MID","2007-05-31","","Dir=H","Per=M","Days=A","Dts=H","cols=139;rows=1")</f>
        <v>35.954999999999998</v>
      </c>
      <c r="C215">
        <v>34.494999999999997</v>
      </c>
      <c r="D215">
        <v>35.984999999999999</v>
      </c>
      <c r="E215">
        <v>34.564999999999998</v>
      </c>
      <c r="F215">
        <v>38.39</v>
      </c>
      <c r="G215">
        <v>39.4</v>
      </c>
      <c r="H215">
        <v>36.58</v>
      </c>
      <c r="I215">
        <v>37.935000000000002</v>
      </c>
      <c r="J215">
        <v>33.085000000000001</v>
      </c>
      <c r="K215">
        <v>38.274999999999999</v>
      </c>
      <c r="L215">
        <v>39.35</v>
      </c>
      <c r="M215">
        <v>45.924999999999997</v>
      </c>
      <c r="N215">
        <v>48.53</v>
      </c>
      <c r="O215">
        <v>53.06</v>
      </c>
      <c r="P215">
        <v>44.78</v>
      </c>
      <c r="Q215">
        <v>43.975000000000001</v>
      </c>
      <c r="R215">
        <v>32.344999999999999</v>
      </c>
      <c r="S215">
        <v>19.77</v>
      </c>
      <c r="T215">
        <v>17.600000000000001</v>
      </c>
      <c r="U215">
        <v>18.164999999999999</v>
      </c>
      <c r="V215">
        <v>17.254999999999999</v>
      </c>
      <c r="W215">
        <v>16.29</v>
      </c>
      <c r="X215">
        <v>15.465</v>
      </c>
      <c r="Y215">
        <v>20.21</v>
      </c>
      <c r="Z215">
        <v>22.95</v>
      </c>
      <c r="AA215">
        <v>20.704999999999998</v>
      </c>
      <c r="AB215">
        <v>22.094999999999999</v>
      </c>
      <c r="AC215">
        <v>23.73</v>
      </c>
      <c r="AD215">
        <v>27.1</v>
      </c>
      <c r="AE215">
        <v>29.19</v>
      </c>
      <c r="AF215">
        <v>29.34</v>
      </c>
      <c r="AG215">
        <v>30.085000000000001</v>
      </c>
      <c r="AH215">
        <v>29.22</v>
      </c>
      <c r="AI215">
        <v>30.13</v>
      </c>
      <c r="AJ215">
        <v>30.114999999999998</v>
      </c>
      <c r="AK215">
        <v>30.67</v>
      </c>
      <c r="AL215">
        <v>24.82</v>
      </c>
      <c r="AM215">
        <v>24.56</v>
      </c>
      <c r="AN215">
        <v>29.864999999999998</v>
      </c>
      <c r="AO215">
        <v>28.204999999999998</v>
      </c>
      <c r="AP215">
        <v>33.075000000000003</v>
      </c>
      <c r="AQ215">
        <v>31.85</v>
      </c>
      <c r="AR215">
        <v>37.83</v>
      </c>
      <c r="AS215">
        <v>40.840000000000003</v>
      </c>
      <c r="AT215">
        <v>45.01</v>
      </c>
      <c r="AU215">
        <v>46.935000000000002</v>
      </c>
      <c r="AV215">
        <v>49.854999999999997</v>
      </c>
      <c r="AW215">
        <v>50.494999999999997</v>
      </c>
      <c r="AX215">
        <v>50.125</v>
      </c>
      <c r="AY215">
        <v>50.994999999999997</v>
      </c>
      <c r="AZ215">
        <v>54.744999999999997</v>
      </c>
      <c r="BA215">
        <v>44.335000000000001</v>
      </c>
      <c r="BB215">
        <v>30.495000000000001</v>
      </c>
      <c r="BC215">
        <v>37.354999999999997</v>
      </c>
      <c r="BD215">
        <v>36.78</v>
      </c>
      <c r="BE215">
        <v>34.505000000000003</v>
      </c>
      <c r="BF215">
        <v>36.79</v>
      </c>
      <c r="BG215">
        <v>36.575000000000003</v>
      </c>
      <c r="BH215">
        <v>33.195</v>
      </c>
      <c r="BI215">
        <v>34.195</v>
      </c>
      <c r="BJ215">
        <v>30.065000000000001</v>
      </c>
      <c r="BK215">
        <v>28.414999999999999</v>
      </c>
      <c r="BL215">
        <v>33.134999999999998</v>
      </c>
      <c r="BM215">
        <v>32.765000000000001</v>
      </c>
      <c r="BN215">
        <v>33.664999999999999</v>
      </c>
      <c r="BO215">
        <v>32.284999999999997</v>
      </c>
      <c r="BP215">
        <v>33.344999999999999</v>
      </c>
      <c r="BQ215">
        <v>34.704999999999998</v>
      </c>
      <c r="BR215">
        <v>40.685000000000002</v>
      </c>
      <c r="BS215">
        <v>41.515000000000001</v>
      </c>
      <c r="BT215">
        <v>40.414999999999999</v>
      </c>
      <c r="BU215">
        <v>42.774999999999999</v>
      </c>
      <c r="BV215">
        <v>41.865000000000002</v>
      </c>
      <c r="BW215">
        <v>41.725000000000001</v>
      </c>
      <c r="BX215">
        <v>45.204999999999998</v>
      </c>
      <c r="BY215">
        <v>48.01</v>
      </c>
      <c r="BZ215">
        <v>48.164999999999999</v>
      </c>
      <c r="CA215">
        <v>53.034999999999997</v>
      </c>
      <c r="CB215">
        <v>52.685000000000002</v>
      </c>
      <c r="CC215">
        <v>50.755000000000003</v>
      </c>
      <c r="CD215">
        <v>48.994999999999997</v>
      </c>
      <c r="CE215">
        <v>57.005000000000003</v>
      </c>
      <c r="CF215">
        <v>58.895000000000003</v>
      </c>
      <c r="CG215">
        <v>63.094999999999999</v>
      </c>
      <c r="CH215">
        <v>64.625</v>
      </c>
      <c r="CI215">
        <v>70.995000000000005</v>
      </c>
      <c r="CJ215">
        <v>68.995000000000005</v>
      </c>
      <c r="CK215">
        <v>67.605000000000004</v>
      </c>
      <c r="CL215">
        <v>64.504999999999995</v>
      </c>
      <c r="CM215">
        <v>55.115000000000002</v>
      </c>
      <c r="CN215">
        <v>42.155000000000001</v>
      </c>
      <c r="CO215">
        <v>39.31</v>
      </c>
      <c r="CP215">
        <v>40.015000000000001</v>
      </c>
      <c r="CQ215">
        <v>42.945</v>
      </c>
      <c r="CR215">
        <v>43.884999999999998</v>
      </c>
      <c r="CS215">
        <v>48.954999999999998</v>
      </c>
      <c r="CT215">
        <v>45.375</v>
      </c>
      <c r="CU215">
        <v>43.064999999999998</v>
      </c>
      <c r="CV215">
        <v>41.795000000000002</v>
      </c>
      <c r="CW215">
        <v>39.335000000000001</v>
      </c>
      <c r="CX215">
        <v>35.335000000000001</v>
      </c>
      <c r="CY215">
        <v>38.384999999999998</v>
      </c>
      <c r="CZ215">
        <v>39.854999999999997</v>
      </c>
      <c r="DA215">
        <v>34.034999999999997</v>
      </c>
      <c r="DB215">
        <v>31.785</v>
      </c>
      <c r="DC215">
        <v>32.284999999999997</v>
      </c>
      <c r="DD215">
        <v>35.725000000000001</v>
      </c>
      <c r="DE215">
        <v>41.325000000000003</v>
      </c>
      <c r="DF215">
        <v>42.174999999999997</v>
      </c>
      <c r="DG215">
        <v>45.274999999999999</v>
      </c>
      <c r="DH215">
        <v>43.664999999999999</v>
      </c>
      <c r="DI215">
        <v>43</v>
      </c>
      <c r="DJ215">
        <v>44.875</v>
      </c>
      <c r="DK215">
        <v>45.99</v>
      </c>
      <c r="DL215">
        <v>53.104999999999997</v>
      </c>
      <c r="DM215">
        <v>54.094999999999999</v>
      </c>
      <c r="DN215">
        <v>56.575000000000003</v>
      </c>
      <c r="DO215">
        <v>53.454999999999998</v>
      </c>
      <c r="DP215">
        <v>49.215000000000003</v>
      </c>
      <c r="DQ215">
        <v>45.884999999999998</v>
      </c>
      <c r="DR215">
        <v>45.185000000000002</v>
      </c>
      <c r="DS215">
        <v>42.715000000000003</v>
      </c>
      <c r="DT215">
        <v>42.445</v>
      </c>
      <c r="DU215">
        <v>38.975000000000001</v>
      </c>
      <c r="DV215">
        <v>46.024999999999999</v>
      </c>
      <c r="DW215">
        <v>42.734999999999999</v>
      </c>
      <c r="DX215">
        <v>41.784999999999997</v>
      </c>
      <c r="DY215">
        <v>48.875</v>
      </c>
      <c r="DZ215">
        <v>53.695</v>
      </c>
      <c r="EA215">
        <v>46.405000000000001</v>
      </c>
      <c r="EB215">
        <v>46.945</v>
      </c>
      <c r="EC215">
        <v>52.994999999999997</v>
      </c>
      <c r="ED215">
        <v>49.744999999999997</v>
      </c>
      <c r="EE215">
        <v>45.064999999999998</v>
      </c>
      <c r="EF215">
        <v>42.414999999999999</v>
      </c>
      <c r="EG215">
        <v>39.884999999999998</v>
      </c>
      <c r="EH215">
        <v>40.515000000000001</v>
      </c>
      <c r="EI215">
        <v>34.645000000000003</v>
      </c>
      <c r="EJ215">
        <v>31.434999999999999</v>
      </c>
    </row>
    <row r="216" spans="1:140" x14ac:dyDescent="0.25">
      <c r="A216" t="s">
        <v>215</v>
      </c>
      <c r="B216" t="str">
        <f>_xll.BDH($A216,"PX_MID","2007-05-31","","Dir=H","Per=M","Days=A","Dts=H","cols=139;rows=1")</f>
        <v>#N/A N/A</v>
      </c>
      <c r="C216" t="s">
        <v>506</v>
      </c>
      <c r="D216" t="s">
        <v>506</v>
      </c>
      <c r="E216" t="s">
        <v>506</v>
      </c>
      <c r="F216" t="s">
        <v>506</v>
      </c>
      <c r="G216" t="s">
        <v>506</v>
      </c>
      <c r="H216" t="s">
        <v>506</v>
      </c>
      <c r="I216" t="s">
        <v>506</v>
      </c>
      <c r="J216" t="s">
        <v>506</v>
      </c>
      <c r="K216" t="s">
        <v>506</v>
      </c>
      <c r="L216" t="s">
        <v>506</v>
      </c>
      <c r="M216" t="s">
        <v>506</v>
      </c>
      <c r="N216" t="s">
        <v>506</v>
      </c>
      <c r="O216" t="s">
        <v>506</v>
      </c>
      <c r="P216" t="s">
        <v>506</v>
      </c>
      <c r="Q216" t="s">
        <v>506</v>
      </c>
      <c r="R216" t="s">
        <v>506</v>
      </c>
      <c r="S216" t="s">
        <v>506</v>
      </c>
      <c r="T216" t="s">
        <v>506</v>
      </c>
      <c r="U216" t="s">
        <v>506</v>
      </c>
      <c r="V216" t="s">
        <v>506</v>
      </c>
      <c r="W216" t="s">
        <v>506</v>
      </c>
      <c r="X216" t="s">
        <v>506</v>
      </c>
      <c r="Y216" t="s">
        <v>506</v>
      </c>
      <c r="Z216" t="s">
        <v>506</v>
      </c>
      <c r="AA216" t="s">
        <v>506</v>
      </c>
      <c r="AB216" t="s">
        <v>506</v>
      </c>
      <c r="AC216" t="s">
        <v>506</v>
      </c>
      <c r="AD216" t="s">
        <v>506</v>
      </c>
      <c r="AE216" t="s">
        <v>506</v>
      </c>
      <c r="AF216" t="s">
        <v>506</v>
      </c>
      <c r="AG216" t="s">
        <v>506</v>
      </c>
      <c r="AH216" t="s">
        <v>506</v>
      </c>
      <c r="AI216" t="s">
        <v>506</v>
      </c>
      <c r="AJ216" t="s">
        <v>506</v>
      </c>
      <c r="AK216" t="s">
        <v>506</v>
      </c>
      <c r="AL216" t="s">
        <v>506</v>
      </c>
      <c r="AM216" t="s">
        <v>506</v>
      </c>
      <c r="AN216" t="s">
        <v>506</v>
      </c>
      <c r="AO216" t="s">
        <v>506</v>
      </c>
      <c r="AP216" t="s">
        <v>506</v>
      </c>
      <c r="AQ216" t="s">
        <v>506</v>
      </c>
      <c r="AR216" t="s">
        <v>506</v>
      </c>
      <c r="AS216">
        <v>47.225000000000001</v>
      </c>
      <c r="AT216">
        <v>44.08</v>
      </c>
      <c r="AU216">
        <v>44.895000000000003</v>
      </c>
      <c r="AV216">
        <v>46.844999999999999</v>
      </c>
      <c r="AW216">
        <v>46.85</v>
      </c>
      <c r="AX216">
        <v>45.72</v>
      </c>
      <c r="AY216">
        <v>43.935000000000002</v>
      </c>
      <c r="AZ216">
        <v>39.555</v>
      </c>
      <c r="BA216">
        <v>38.734999999999999</v>
      </c>
      <c r="BB216">
        <v>32.619999999999997</v>
      </c>
      <c r="BC216">
        <v>38.049999999999997</v>
      </c>
      <c r="BD216">
        <v>35.805</v>
      </c>
      <c r="BE216">
        <v>31.895</v>
      </c>
      <c r="BF216">
        <v>34.914999999999999</v>
      </c>
      <c r="BG216">
        <v>35.31</v>
      </c>
      <c r="BH216">
        <v>36.725000000000001</v>
      </c>
      <c r="BI216">
        <v>36.744999999999997</v>
      </c>
      <c r="BJ216">
        <v>35.424999999999997</v>
      </c>
      <c r="BK216">
        <v>33.865000000000002</v>
      </c>
      <c r="BL216">
        <v>35.795000000000002</v>
      </c>
      <c r="BM216">
        <v>37.515000000000001</v>
      </c>
      <c r="BN216">
        <v>38.145000000000003</v>
      </c>
      <c r="BO216">
        <v>35.984999999999999</v>
      </c>
      <c r="BP216">
        <v>38.454999999999998</v>
      </c>
      <c r="BQ216">
        <v>35.895000000000003</v>
      </c>
      <c r="BR216">
        <v>37.365000000000002</v>
      </c>
      <c r="BS216">
        <v>40.015000000000001</v>
      </c>
      <c r="BT216">
        <v>43.935000000000002</v>
      </c>
      <c r="BU216">
        <v>47.365000000000002</v>
      </c>
      <c r="BV216">
        <v>44.454999999999998</v>
      </c>
      <c r="BW216">
        <v>44.84</v>
      </c>
      <c r="BX216">
        <v>46</v>
      </c>
      <c r="BY216">
        <v>45.59</v>
      </c>
      <c r="BZ216">
        <v>47.145000000000003</v>
      </c>
      <c r="CA216">
        <v>51.66</v>
      </c>
      <c r="CB216">
        <v>53.825000000000003</v>
      </c>
      <c r="CC216">
        <v>55.005000000000003</v>
      </c>
      <c r="CD216">
        <v>49.125</v>
      </c>
      <c r="CE216">
        <v>55.164999999999999</v>
      </c>
      <c r="CF216">
        <v>55.61</v>
      </c>
      <c r="CG216">
        <v>55.255000000000003</v>
      </c>
      <c r="CH216">
        <v>53.695</v>
      </c>
      <c r="CI216">
        <v>53.045000000000002</v>
      </c>
      <c r="CJ216">
        <v>49.954999999999998</v>
      </c>
      <c r="CK216">
        <v>52.655000000000001</v>
      </c>
      <c r="CL216">
        <v>54.994999999999997</v>
      </c>
      <c r="CM216">
        <v>57.52</v>
      </c>
      <c r="CN216">
        <v>59.19</v>
      </c>
      <c r="CO216">
        <v>54.984999999999999</v>
      </c>
      <c r="CP216">
        <v>54.924999999999997</v>
      </c>
      <c r="CQ216">
        <v>62.314999999999998</v>
      </c>
      <c r="CR216">
        <v>63.234999999999999</v>
      </c>
      <c r="CS216">
        <v>70.790000000000006</v>
      </c>
      <c r="CT216">
        <v>72.125</v>
      </c>
      <c r="CU216">
        <v>74.790000000000006</v>
      </c>
      <c r="CV216">
        <v>78.790000000000006</v>
      </c>
      <c r="CW216">
        <v>74.594999999999999</v>
      </c>
      <c r="CX216">
        <v>72.144999999999996</v>
      </c>
      <c r="CY216">
        <v>76.844999999999999</v>
      </c>
      <c r="CZ216">
        <v>73.114999999999995</v>
      </c>
      <c r="DA216">
        <v>67.33</v>
      </c>
      <c r="DB216">
        <v>74.275000000000006</v>
      </c>
      <c r="DC216">
        <v>75.885000000000005</v>
      </c>
      <c r="DD216">
        <v>80.084999999999994</v>
      </c>
      <c r="DE216">
        <v>84.65</v>
      </c>
      <c r="DF216">
        <v>87.295000000000002</v>
      </c>
      <c r="DG216">
        <v>83.98</v>
      </c>
      <c r="DH216">
        <v>81.234999999999999</v>
      </c>
      <c r="DI216">
        <v>81.75</v>
      </c>
      <c r="DJ216">
        <v>79.325000000000003</v>
      </c>
      <c r="DK216">
        <v>83.405000000000001</v>
      </c>
      <c r="DL216">
        <v>85.405000000000001</v>
      </c>
      <c r="DM216">
        <v>77.784999999999997</v>
      </c>
      <c r="DN216">
        <v>82.515000000000001</v>
      </c>
      <c r="DO216">
        <v>96.885000000000005</v>
      </c>
      <c r="DP216">
        <v>99.825000000000003</v>
      </c>
      <c r="DQ216">
        <v>99.114999999999995</v>
      </c>
      <c r="DR216">
        <v>105.25</v>
      </c>
      <c r="DS216">
        <v>111.52</v>
      </c>
      <c r="DT216">
        <v>105.89</v>
      </c>
      <c r="DU216">
        <v>98.245000000000005</v>
      </c>
      <c r="DV216">
        <v>97.644999999999996</v>
      </c>
      <c r="DW216">
        <v>92.594999999999999</v>
      </c>
      <c r="DX216">
        <v>93.025000000000006</v>
      </c>
      <c r="DY216">
        <v>90.894999999999996</v>
      </c>
      <c r="DZ216">
        <v>94.584999999999994</v>
      </c>
      <c r="EA216">
        <v>95.575000000000003</v>
      </c>
      <c r="EB216">
        <v>84.295000000000002</v>
      </c>
      <c r="EC216">
        <v>88.11</v>
      </c>
      <c r="ED216">
        <v>86.754999999999995</v>
      </c>
      <c r="EE216">
        <v>92.305000000000007</v>
      </c>
      <c r="EF216">
        <v>99.614999999999995</v>
      </c>
      <c r="EG216">
        <v>99.3</v>
      </c>
      <c r="EH216">
        <v>105.125</v>
      </c>
      <c r="EI216">
        <v>91.704999999999998</v>
      </c>
      <c r="EJ216">
        <v>90.995000000000005</v>
      </c>
    </row>
    <row r="217" spans="1:140" x14ac:dyDescent="0.25">
      <c r="A217" t="s">
        <v>216</v>
      </c>
      <c r="B217">
        <f>_xll.BDH($A217,"PX_MID","2007-05-31","","Dir=H","Per=M","Days=A","Dts=H","cols=139;rows=1")</f>
        <v>22.45</v>
      </c>
      <c r="C217">
        <v>22.75</v>
      </c>
      <c r="D217">
        <v>19.204999999999998</v>
      </c>
      <c r="E217">
        <v>17.195</v>
      </c>
      <c r="F217">
        <v>16.965</v>
      </c>
      <c r="G217">
        <v>17.899999999999999</v>
      </c>
      <c r="H217">
        <v>15.685</v>
      </c>
      <c r="I217">
        <v>14.775</v>
      </c>
      <c r="J217">
        <v>13.42</v>
      </c>
      <c r="K217">
        <v>12.225</v>
      </c>
      <c r="L217">
        <v>10.734999999999999</v>
      </c>
      <c r="M217">
        <v>9.4</v>
      </c>
      <c r="N217">
        <v>8.9250000000000007</v>
      </c>
      <c r="O217">
        <v>5.7750000000000004</v>
      </c>
      <c r="P217">
        <v>7.02</v>
      </c>
      <c r="Q217">
        <v>7.335</v>
      </c>
      <c r="R217">
        <v>8.09</v>
      </c>
      <c r="S217">
        <v>9.4700000000000006</v>
      </c>
      <c r="T217">
        <v>7.99</v>
      </c>
      <c r="U217">
        <v>7.6550000000000002</v>
      </c>
      <c r="V217">
        <v>2.8849999999999998</v>
      </c>
      <c r="W217">
        <v>1.4650000000000001</v>
      </c>
      <c r="X217">
        <v>1.62</v>
      </c>
      <c r="Y217">
        <v>2.7850000000000001</v>
      </c>
      <c r="Z217">
        <v>3.9249999999999998</v>
      </c>
      <c r="AA217">
        <v>4.1749999999999998</v>
      </c>
      <c r="AB217">
        <v>4.0949999999999998</v>
      </c>
      <c r="AC217">
        <v>4.5549999999999997</v>
      </c>
      <c r="AD217">
        <v>4.72</v>
      </c>
      <c r="AE217">
        <v>3.8</v>
      </c>
      <c r="AF217">
        <v>3.8250000000000002</v>
      </c>
      <c r="AG217">
        <v>3.6550000000000002</v>
      </c>
      <c r="AH217">
        <v>4.7850000000000001</v>
      </c>
      <c r="AI217">
        <v>4.8049999999999997</v>
      </c>
      <c r="AJ217">
        <v>5.3849999999999998</v>
      </c>
      <c r="AK217">
        <v>6.7549999999999999</v>
      </c>
      <c r="AL217">
        <v>6.165</v>
      </c>
      <c r="AM217">
        <v>5.5549999999999997</v>
      </c>
      <c r="AN217">
        <v>6.0549999999999997</v>
      </c>
      <c r="AO217">
        <v>5.2850000000000001</v>
      </c>
      <c r="AP217">
        <v>5.68</v>
      </c>
      <c r="AQ217">
        <v>5.665</v>
      </c>
      <c r="AR217">
        <v>5.835</v>
      </c>
      <c r="AS217">
        <v>6.875</v>
      </c>
      <c r="AT217">
        <v>7.2450000000000001</v>
      </c>
      <c r="AU217">
        <v>6.835</v>
      </c>
      <c r="AV217">
        <v>6.6449999999999996</v>
      </c>
      <c r="AW217">
        <v>6.7949999999999999</v>
      </c>
      <c r="AX217">
        <v>6.5949999999999998</v>
      </c>
      <c r="AY217">
        <v>6.5549999999999997</v>
      </c>
      <c r="AZ217">
        <v>6.0449999999999999</v>
      </c>
      <c r="BA217">
        <v>5.0250000000000004</v>
      </c>
      <c r="BB217">
        <v>4.8049999999999997</v>
      </c>
      <c r="BC217">
        <v>5.1849999999999996</v>
      </c>
      <c r="BD217">
        <v>5.2450000000000001</v>
      </c>
      <c r="BE217">
        <v>5.4950000000000001</v>
      </c>
      <c r="BF217">
        <v>5.7050000000000001</v>
      </c>
      <c r="BG217">
        <v>5.8449999999999998</v>
      </c>
      <c r="BH217">
        <v>6.4450000000000003</v>
      </c>
      <c r="BI217">
        <v>6.6850000000000005</v>
      </c>
      <c r="BJ217">
        <v>6.5449999999999999</v>
      </c>
      <c r="BK217">
        <v>6.3949999999999996</v>
      </c>
      <c r="BL217">
        <v>6.2149999999999999</v>
      </c>
      <c r="BM217">
        <v>6.5949999999999998</v>
      </c>
      <c r="BN217">
        <v>6.8949999999999996</v>
      </c>
      <c r="BO217">
        <v>6.3949999999999996</v>
      </c>
      <c r="BP217">
        <v>6.1550000000000002</v>
      </c>
      <c r="BQ217">
        <v>6.3949999999999996</v>
      </c>
      <c r="BR217">
        <v>6.9550000000000001</v>
      </c>
      <c r="BS217">
        <v>7.0350000000000001</v>
      </c>
      <c r="BT217">
        <v>7.375</v>
      </c>
      <c r="BU217">
        <v>7.165</v>
      </c>
      <c r="BV217">
        <v>7.7549999999999999</v>
      </c>
      <c r="BW217">
        <v>7.875</v>
      </c>
      <c r="BX217">
        <v>8.5549999999999997</v>
      </c>
      <c r="BY217">
        <v>8.2449999999999992</v>
      </c>
      <c r="BZ217">
        <v>8.2550000000000008</v>
      </c>
      <c r="CA217">
        <v>8.8049999999999997</v>
      </c>
      <c r="CB217">
        <v>9.1750000000000007</v>
      </c>
      <c r="CC217">
        <v>9.6449999999999996</v>
      </c>
      <c r="CD217">
        <v>9.0749999999999993</v>
      </c>
      <c r="CE217">
        <v>9.5250000000000004</v>
      </c>
      <c r="CF217">
        <v>9.9749999999999996</v>
      </c>
      <c r="CG217">
        <v>9.1649999999999991</v>
      </c>
      <c r="CH217">
        <v>9.2750000000000004</v>
      </c>
      <c r="CI217">
        <v>9.5449999999999999</v>
      </c>
      <c r="CJ217">
        <v>9.8249999999999993</v>
      </c>
      <c r="CK217">
        <v>9.8450000000000006</v>
      </c>
      <c r="CL217">
        <v>9.7349999999999994</v>
      </c>
      <c r="CM217">
        <v>9.8949999999999996</v>
      </c>
      <c r="CN217">
        <v>10.105</v>
      </c>
      <c r="CO217">
        <v>10.515000000000001</v>
      </c>
      <c r="CP217">
        <v>10.005000000000001</v>
      </c>
      <c r="CQ217">
        <v>10.935</v>
      </c>
      <c r="CR217">
        <v>11.055</v>
      </c>
      <c r="CS217">
        <v>10.865</v>
      </c>
      <c r="CT217">
        <v>11.125</v>
      </c>
      <c r="CU217">
        <v>11.305</v>
      </c>
      <c r="CV217">
        <v>11.675000000000001</v>
      </c>
      <c r="CW217">
        <v>10.914999999999999</v>
      </c>
      <c r="CX217">
        <v>10.595000000000001</v>
      </c>
      <c r="CY217">
        <v>10.965</v>
      </c>
      <c r="CZ217">
        <v>11.705</v>
      </c>
      <c r="DA217">
        <v>11.035</v>
      </c>
      <c r="DB217">
        <v>8.5749999999999993</v>
      </c>
      <c r="DC217">
        <v>8.7550000000000008</v>
      </c>
      <c r="DD217">
        <v>9.5250000000000004</v>
      </c>
      <c r="DE217">
        <v>10.055</v>
      </c>
      <c r="DF217">
        <v>10.455</v>
      </c>
      <c r="DG217">
        <v>8.94</v>
      </c>
      <c r="DH217">
        <v>9.4949999999999992</v>
      </c>
      <c r="DI217">
        <v>10.005000000000001</v>
      </c>
      <c r="DJ217">
        <v>9.8550000000000004</v>
      </c>
      <c r="DK217">
        <v>10.605</v>
      </c>
      <c r="DL217">
        <v>12.465</v>
      </c>
      <c r="DM217">
        <v>13.215</v>
      </c>
      <c r="DN217">
        <v>13.525</v>
      </c>
      <c r="DO217">
        <v>14.135</v>
      </c>
      <c r="DP217">
        <v>13.385</v>
      </c>
      <c r="DQ217">
        <v>12.855</v>
      </c>
      <c r="DR217">
        <v>12.535</v>
      </c>
      <c r="DS217">
        <v>13.515000000000001</v>
      </c>
      <c r="DT217">
        <v>13.255000000000001</v>
      </c>
      <c r="DU217">
        <v>12.595000000000001</v>
      </c>
      <c r="DV217">
        <v>13.955</v>
      </c>
      <c r="DW217">
        <v>13.805</v>
      </c>
      <c r="DX217">
        <v>14.395</v>
      </c>
      <c r="DY217">
        <v>14.565</v>
      </c>
      <c r="DZ217">
        <v>16.175000000000001</v>
      </c>
      <c r="EA217">
        <v>15.705</v>
      </c>
      <c r="EB217">
        <v>15.095000000000001</v>
      </c>
      <c r="EC217">
        <v>14.914999999999999</v>
      </c>
      <c r="ED217">
        <v>14.875</v>
      </c>
      <c r="EE217">
        <v>14.765000000000001</v>
      </c>
      <c r="EF217">
        <v>15.435</v>
      </c>
      <c r="EG217">
        <v>16.215</v>
      </c>
      <c r="EH217">
        <v>14.914999999999999</v>
      </c>
      <c r="EI217">
        <v>14.324999999999999</v>
      </c>
      <c r="EJ217">
        <v>14.585000000000001</v>
      </c>
    </row>
    <row r="218" spans="1:140" x14ac:dyDescent="0.25">
      <c r="A218" t="s">
        <v>217</v>
      </c>
      <c r="B218">
        <f>_xll.BDH($A218,"PX_MID","2007-05-31","","Dir=H","Per=M","Days=A","Dts=H","cols=139;rows=1")</f>
        <v>6.5312999999999999</v>
      </c>
      <c r="C218">
        <v>6.75</v>
      </c>
      <c r="D218">
        <v>7.7637999999999998</v>
      </c>
      <c r="E218">
        <v>7.4850000000000003</v>
      </c>
      <c r="F218">
        <v>7.0087999999999999</v>
      </c>
      <c r="G218">
        <v>7.7575000000000003</v>
      </c>
      <c r="H218">
        <v>7.0774999999999997</v>
      </c>
      <c r="I218">
        <v>6.78</v>
      </c>
      <c r="J218">
        <v>6.42</v>
      </c>
      <c r="K218">
        <v>7.2687999999999997</v>
      </c>
      <c r="L218">
        <v>7.2949999999999999</v>
      </c>
      <c r="M218">
        <v>8.7675000000000001</v>
      </c>
      <c r="N218">
        <v>8.2375000000000007</v>
      </c>
      <c r="O218">
        <v>6.79</v>
      </c>
      <c r="P218">
        <v>5.3613</v>
      </c>
      <c r="Q218">
        <v>5.9638</v>
      </c>
      <c r="R218">
        <v>5.4437999999999995</v>
      </c>
      <c r="S218">
        <v>4.3613</v>
      </c>
      <c r="T218">
        <v>3.2338</v>
      </c>
      <c r="U218">
        <v>3.1838000000000002</v>
      </c>
      <c r="V218">
        <v>2.25</v>
      </c>
      <c r="W218">
        <v>1.7513000000000001</v>
      </c>
      <c r="X218">
        <v>2.3963000000000001</v>
      </c>
      <c r="Y218">
        <v>4.1138000000000003</v>
      </c>
      <c r="Z218">
        <v>4.2213000000000003</v>
      </c>
      <c r="AA218">
        <v>3.7549999999999999</v>
      </c>
      <c r="AB218">
        <v>4.97</v>
      </c>
      <c r="AC218">
        <v>5.2687999999999997</v>
      </c>
      <c r="AD218">
        <v>5.3425000000000002</v>
      </c>
      <c r="AE218">
        <v>5.4088000000000003</v>
      </c>
      <c r="AF218">
        <v>6.0075000000000003</v>
      </c>
      <c r="AG218">
        <v>6.0324999999999998</v>
      </c>
      <c r="AH218">
        <v>5.7450000000000001</v>
      </c>
      <c r="AI218">
        <v>6.4850000000000003</v>
      </c>
      <c r="AJ218">
        <v>6.9588000000000001</v>
      </c>
      <c r="AK218">
        <v>7.1212999999999997</v>
      </c>
      <c r="AL218">
        <v>6.8250000000000002</v>
      </c>
      <c r="AM218">
        <v>6.0113000000000003</v>
      </c>
      <c r="AN218">
        <v>6.26</v>
      </c>
      <c r="AO218">
        <v>5.99</v>
      </c>
      <c r="AP218">
        <v>6.4737999999999998</v>
      </c>
      <c r="AQ218">
        <v>6.1924999999999999</v>
      </c>
      <c r="AR218">
        <v>6.79</v>
      </c>
      <c r="AS218">
        <v>6.3525</v>
      </c>
      <c r="AT218">
        <v>5.7575000000000003</v>
      </c>
      <c r="AU218">
        <v>6.4737999999999998</v>
      </c>
      <c r="AV218">
        <v>6.7538</v>
      </c>
      <c r="AW218">
        <v>8.1263000000000005</v>
      </c>
      <c r="AX218">
        <v>7.5712999999999999</v>
      </c>
      <c r="AY218">
        <v>7.14</v>
      </c>
      <c r="AZ218">
        <v>7.6363000000000003</v>
      </c>
      <c r="BA218">
        <v>7.1337999999999999</v>
      </c>
      <c r="BB218">
        <v>6.2474999999999996</v>
      </c>
      <c r="BC218">
        <v>6.5963000000000003</v>
      </c>
      <c r="BD218">
        <v>6.1538000000000004</v>
      </c>
      <c r="BE218">
        <v>5.4675000000000002</v>
      </c>
      <c r="BF218">
        <v>6.1538000000000004</v>
      </c>
      <c r="BG218">
        <v>7.1813000000000002</v>
      </c>
      <c r="BH218">
        <v>7.39</v>
      </c>
      <c r="BI218">
        <v>7.0587999999999997</v>
      </c>
      <c r="BJ218">
        <v>6.9625000000000004</v>
      </c>
      <c r="BK218">
        <v>6.9350000000000005</v>
      </c>
      <c r="BL218">
        <v>7.5062999999999995</v>
      </c>
      <c r="BM218">
        <v>8.1062999999999992</v>
      </c>
      <c r="BN218">
        <v>7.9675000000000002</v>
      </c>
      <c r="BO218">
        <v>8.3663000000000007</v>
      </c>
      <c r="BP218">
        <v>9.0237999999999996</v>
      </c>
      <c r="BQ218">
        <v>8.9588000000000001</v>
      </c>
      <c r="BR218">
        <v>9.3674999999999997</v>
      </c>
      <c r="BS218">
        <v>9.9262999999999995</v>
      </c>
      <c r="BT218">
        <v>11.391299999999999</v>
      </c>
      <c r="BU218">
        <v>12.53</v>
      </c>
      <c r="BV218">
        <v>12.463799999999999</v>
      </c>
      <c r="BW218">
        <v>12.8575</v>
      </c>
      <c r="BX218">
        <v>15.8688</v>
      </c>
      <c r="BY218">
        <v>14.8688</v>
      </c>
      <c r="BZ218">
        <v>15.578799999999999</v>
      </c>
      <c r="CA218">
        <v>17.02</v>
      </c>
      <c r="CB218">
        <v>17.523800000000001</v>
      </c>
      <c r="CC218">
        <v>17.566299999999998</v>
      </c>
      <c r="CD218">
        <v>17.786300000000001</v>
      </c>
      <c r="CE218">
        <v>18.316299999999998</v>
      </c>
      <c r="CF218">
        <v>19.121300000000002</v>
      </c>
      <c r="CG218">
        <v>20.52</v>
      </c>
      <c r="CH218">
        <v>21.21</v>
      </c>
      <c r="CI218">
        <v>24.598800000000001</v>
      </c>
      <c r="CJ218">
        <v>24.428799999999999</v>
      </c>
      <c r="CK218">
        <v>25.6663</v>
      </c>
      <c r="CL218">
        <v>26.852499999999999</v>
      </c>
      <c r="CM218">
        <v>26.405000000000001</v>
      </c>
      <c r="CN218">
        <v>28.9175</v>
      </c>
      <c r="CO218">
        <v>27.9038</v>
      </c>
      <c r="CP218">
        <v>27.837499999999999</v>
      </c>
      <c r="CQ218">
        <v>31.8888</v>
      </c>
      <c r="CR218">
        <v>33.505000000000003</v>
      </c>
      <c r="CS218">
        <v>31.085000000000001</v>
      </c>
      <c r="CT218">
        <v>31.85</v>
      </c>
      <c r="CU218">
        <v>33.299999999999997</v>
      </c>
      <c r="CV218">
        <v>31.024999999999999</v>
      </c>
      <c r="CW218">
        <v>30.105</v>
      </c>
      <c r="CX218">
        <v>28.934999999999999</v>
      </c>
      <c r="CY218">
        <v>31.934999999999999</v>
      </c>
      <c r="CZ218">
        <v>30.675000000000001</v>
      </c>
      <c r="DA218">
        <v>29.434999999999999</v>
      </c>
      <c r="DB218">
        <v>30.585000000000001</v>
      </c>
      <c r="DC218">
        <v>28.484999999999999</v>
      </c>
      <c r="DD218">
        <v>28.335000000000001</v>
      </c>
      <c r="DE218">
        <v>29.04</v>
      </c>
      <c r="DF218">
        <v>27.074999999999999</v>
      </c>
      <c r="DG218">
        <v>25.135000000000002</v>
      </c>
      <c r="DH218">
        <v>26.655000000000001</v>
      </c>
      <c r="DI218">
        <v>26.535</v>
      </c>
      <c r="DJ218">
        <v>25.254999999999999</v>
      </c>
      <c r="DK218">
        <v>25.695</v>
      </c>
      <c r="DL218">
        <v>23.215</v>
      </c>
      <c r="DM218">
        <v>21.574999999999999</v>
      </c>
      <c r="DN218">
        <v>23.704999999999998</v>
      </c>
      <c r="DO218">
        <v>20.004999999999999</v>
      </c>
      <c r="DP218">
        <v>20.754999999999999</v>
      </c>
      <c r="DQ218">
        <v>21.805</v>
      </c>
      <c r="DR218">
        <v>20.655000000000001</v>
      </c>
      <c r="DS218">
        <v>23.164999999999999</v>
      </c>
      <c r="DT218">
        <v>22.925000000000001</v>
      </c>
      <c r="DU218">
        <v>24.274999999999999</v>
      </c>
      <c r="DV218">
        <v>24.635000000000002</v>
      </c>
      <c r="DW218">
        <v>22.504999999999999</v>
      </c>
      <c r="DX218">
        <v>20.885000000000002</v>
      </c>
      <c r="DY218">
        <v>20.914999999999999</v>
      </c>
      <c r="DZ218">
        <v>21.715</v>
      </c>
      <c r="EA218">
        <v>19.405000000000001</v>
      </c>
      <c r="EB218">
        <v>18.425000000000001</v>
      </c>
      <c r="EC218">
        <v>18.465</v>
      </c>
      <c r="ED218">
        <v>18.234999999999999</v>
      </c>
      <c r="EE218">
        <v>22.024999999999999</v>
      </c>
      <c r="EF218">
        <v>22.265000000000001</v>
      </c>
      <c r="EG218">
        <v>17.545000000000002</v>
      </c>
      <c r="EH218">
        <v>18.434999999999999</v>
      </c>
      <c r="EI218">
        <v>17.164999999999999</v>
      </c>
      <c r="EJ218">
        <v>15.904999999999999</v>
      </c>
    </row>
    <row r="219" spans="1:140" x14ac:dyDescent="0.25">
      <c r="A219" t="s">
        <v>218</v>
      </c>
      <c r="B219" t="str">
        <f>_xll.BDH($A219,"PX_MID","2007-05-31","","Dir=H","Per=M","Days=A","Dts=H","cols=139;rows=1")</f>
        <v>#N/A N/A</v>
      </c>
      <c r="C219" t="s">
        <v>506</v>
      </c>
      <c r="D219" t="s">
        <v>506</v>
      </c>
      <c r="E219" t="s">
        <v>506</v>
      </c>
      <c r="F219" t="s">
        <v>506</v>
      </c>
      <c r="G219" t="s">
        <v>506</v>
      </c>
      <c r="H219" t="s">
        <v>506</v>
      </c>
      <c r="I219" t="s">
        <v>506</v>
      </c>
      <c r="J219" t="s">
        <v>506</v>
      </c>
      <c r="K219" t="s">
        <v>506</v>
      </c>
      <c r="L219" t="s">
        <v>506</v>
      </c>
      <c r="M219" t="s">
        <v>506</v>
      </c>
      <c r="N219" t="s">
        <v>506</v>
      </c>
      <c r="O219" t="s">
        <v>506</v>
      </c>
      <c r="P219" t="s">
        <v>506</v>
      </c>
      <c r="Q219" t="s">
        <v>506</v>
      </c>
      <c r="R219" t="s">
        <v>506</v>
      </c>
      <c r="S219" t="s">
        <v>506</v>
      </c>
      <c r="T219" t="s">
        <v>506</v>
      </c>
      <c r="U219" t="s">
        <v>506</v>
      </c>
      <c r="V219" t="s">
        <v>506</v>
      </c>
      <c r="W219" t="s">
        <v>506</v>
      </c>
      <c r="X219" t="s">
        <v>506</v>
      </c>
      <c r="Y219" t="s">
        <v>506</v>
      </c>
      <c r="Z219" t="s">
        <v>506</v>
      </c>
      <c r="AA219" t="s">
        <v>506</v>
      </c>
      <c r="AB219" t="s">
        <v>506</v>
      </c>
      <c r="AC219" t="s">
        <v>506</v>
      </c>
      <c r="AD219" t="s">
        <v>506</v>
      </c>
      <c r="AE219" t="s">
        <v>506</v>
      </c>
      <c r="AF219" t="s">
        <v>506</v>
      </c>
      <c r="AG219" t="s">
        <v>506</v>
      </c>
      <c r="AH219" t="s">
        <v>506</v>
      </c>
      <c r="AI219" t="s">
        <v>506</v>
      </c>
      <c r="AJ219" t="s">
        <v>506</v>
      </c>
      <c r="AK219" t="s">
        <v>506</v>
      </c>
      <c r="AL219" t="s">
        <v>506</v>
      </c>
      <c r="AM219" t="s">
        <v>506</v>
      </c>
      <c r="AN219" t="s">
        <v>506</v>
      </c>
      <c r="AO219" t="s">
        <v>506</v>
      </c>
      <c r="AP219" t="s">
        <v>506</v>
      </c>
      <c r="AQ219" t="s">
        <v>506</v>
      </c>
      <c r="AR219" t="s">
        <v>506</v>
      </c>
      <c r="AS219" t="s">
        <v>506</v>
      </c>
      <c r="AT219" t="s">
        <v>506</v>
      </c>
      <c r="AU219" t="s">
        <v>506</v>
      </c>
      <c r="AV219">
        <v>33.880000000000003</v>
      </c>
      <c r="AW219">
        <v>32.78</v>
      </c>
      <c r="AX219">
        <v>34.914999999999999</v>
      </c>
      <c r="AY219">
        <v>32.97</v>
      </c>
      <c r="AZ219">
        <v>26.64</v>
      </c>
      <c r="BA219">
        <v>20.03</v>
      </c>
      <c r="BB219">
        <v>20.135000000000002</v>
      </c>
      <c r="BC219">
        <v>23.42</v>
      </c>
      <c r="BD219">
        <v>24.364999999999998</v>
      </c>
      <c r="BE219">
        <v>22.035</v>
      </c>
      <c r="BF219">
        <v>24.425000000000001</v>
      </c>
      <c r="BG219">
        <v>26.695</v>
      </c>
      <c r="BH219">
        <v>24.75</v>
      </c>
      <c r="BI219">
        <v>26.925000000000001</v>
      </c>
      <c r="BJ219">
        <v>25.965</v>
      </c>
      <c r="BK219">
        <v>30.434999999999999</v>
      </c>
      <c r="BL219">
        <v>26.475000000000001</v>
      </c>
      <c r="BM219">
        <v>28.565000000000001</v>
      </c>
      <c r="BN219">
        <v>33.255000000000003</v>
      </c>
      <c r="BO219">
        <v>28.414999999999999</v>
      </c>
      <c r="BP219">
        <v>31.734999999999999</v>
      </c>
      <c r="BQ219">
        <v>30.184999999999999</v>
      </c>
      <c r="BR219">
        <v>37.645000000000003</v>
      </c>
      <c r="BS219">
        <v>37.085000000000001</v>
      </c>
      <c r="BT219">
        <v>40.645000000000003</v>
      </c>
      <c r="BU219">
        <v>39.884999999999998</v>
      </c>
      <c r="BV219">
        <v>39.1</v>
      </c>
      <c r="BW219">
        <v>36.075000000000003</v>
      </c>
      <c r="BX219">
        <v>38.994999999999997</v>
      </c>
      <c r="BY219">
        <v>38.185000000000002</v>
      </c>
      <c r="BZ219">
        <v>42.755000000000003</v>
      </c>
      <c r="CA219">
        <v>47.145000000000003</v>
      </c>
      <c r="CB219">
        <v>46.414999999999999</v>
      </c>
      <c r="CC219">
        <v>47.725000000000001</v>
      </c>
      <c r="CD219">
        <v>50.274999999999999</v>
      </c>
      <c r="CE219">
        <v>51.215000000000003</v>
      </c>
      <c r="CF219">
        <v>52.494999999999997</v>
      </c>
      <c r="CG219">
        <v>52.005000000000003</v>
      </c>
      <c r="CH219">
        <v>52.994999999999997</v>
      </c>
      <c r="CI219">
        <v>56.375</v>
      </c>
      <c r="CJ219">
        <v>65.34</v>
      </c>
      <c r="CK219">
        <v>69.814999999999998</v>
      </c>
      <c r="CL219">
        <v>70.53</v>
      </c>
      <c r="CM219">
        <v>70.034999999999997</v>
      </c>
      <c r="CN219">
        <v>69.709999999999994</v>
      </c>
      <c r="CO219">
        <v>73.405000000000001</v>
      </c>
      <c r="CP219">
        <v>70.795000000000002</v>
      </c>
      <c r="CQ219">
        <v>71.555000000000007</v>
      </c>
      <c r="CR219">
        <v>75.234999999999999</v>
      </c>
      <c r="CS219">
        <v>74.064999999999998</v>
      </c>
      <c r="CT219">
        <v>81.819999999999993</v>
      </c>
      <c r="CU219">
        <v>90.704999999999998</v>
      </c>
      <c r="CV219">
        <v>93.015000000000001</v>
      </c>
      <c r="CW219">
        <v>86.625</v>
      </c>
      <c r="CX219">
        <v>77.314999999999998</v>
      </c>
      <c r="CY219">
        <v>68.765000000000001</v>
      </c>
      <c r="CZ219">
        <v>68.075000000000003</v>
      </c>
      <c r="DA219">
        <v>67.625</v>
      </c>
      <c r="DB219">
        <v>69.584999999999994</v>
      </c>
      <c r="DC219">
        <v>69.194999999999993</v>
      </c>
      <c r="DD219">
        <v>78.06</v>
      </c>
      <c r="DE219">
        <v>80.625</v>
      </c>
      <c r="DF219">
        <v>78.015000000000001</v>
      </c>
      <c r="DG219">
        <v>77.004999999999995</v>
      </c>
      <c r="DH219">
        <v>77.114999999999995</v>
      </c>
      <c r="DI219">
        <v>75.55</v>
      </c>
      <c r="DJ219">
        <v>75.625</v>
      </c>
      <c r="DK219">
        <v>76.534999999999997</v>
      </c>
      <c r="DL219">
        <v>70.92</v>
      </c>
      <c r="DM219">
        <v>74.034999999999997</v>
      </c>
      <c r="DN219">
        <v>80.275000000000006</v>
      </c>
      <c r="DO219">
        <v>87.254999999999995</v>
      </c>
      <c r="DP219">
        <v>88.995000000000005</v>
      </c>
      <c r="DQ219">
        <v>84.2</v>
      </c>
      <c r="DR219">
        <v>81.905000000000001</v>
      </c>
      <c r="DS219">
        <v>87.165000000000006</v>
      </c>
      <c r="DT219">
        <v>80.344999999999999</v>
      </c>
      <c r="DU219">
        <v>78.655000000000001</v>
      </c>
      <c r="DV219">
        <v>79.575000000000003</v>
      </c>
      <c r="DW219">
        <v>75.685000000000002</v>
      </c>
      <c r="DX219">
        <v>85.004999999999995</v>
      </c>
      <c r="DY219">
        <v>87.864999999999995</v>
      </c>
      <c r="DZ219">
        <v>101.16500000000001</v>
      </c>
      <c r="EA219">
        <v>99.234999999999999</v>
      </c>
      <c r="EB219">
        <v>96.97</v>
      </c>
      <c r="EC219">
        <v>95.885000000000005</v>
      </c>
      <c r="ED219">
        <v>103.16</v>
      </c>
      <c r="EE219">
        <v>102.58499999999999</v>
      </c>
      <c r="EF219">
        <v>124.22499999999999</v>
      </c>
      <c r="EG219">
        <v>134.10499999999999</v>
      </c>
      <c r="EH219">
        <v>139.125</v>
      </c>
      <c r="EI219">
        <v>133.57</v>
      </c>
      <c r="EJ219">
        <v>144.005</v>
      </c>
    </row>
    <row r="220" spans="1:140" x14ac:dyDescent="0.25">
      <c r="A220" t="s">
        <v>219</v>
      </c>
      <c r="B220">
        <f>_xll.BDH($A220,"PX_MID","2007-05-31","","Dir=H","Per=M","Days=A","Dts=H","cols=139;rows=1")</f>
        <v>29.755299999999998</v>
      </c>
      <c r="C220">
        <v>26.3187</v>
      </c>
      <c r="D220">
        <v>24.766500000000001</v>
      </c>
      <c r="E220">
        <v>27.6751</v>
      </c>
      <c r="F220">
        <v>30.215</v>
      </c>
      <c r="G220">
        <v>30.952400000000001</v>
      </c>
      <c r="H220">
        <v>30.428999999999998</v>
      </c>
      <c r="I220">
        <v>31.648800000000001</v>
      </c>
      <c r="J220">
        <v>27.679600000000001</v>
      </c>
      <c r="K220">
        <v>26.578099999999999</v>
      </c>
      <c r="L220">
        <v>30.674700000000001</v>
      </c>
      <c r="M220">
        <v>32.5</v>
      </c>
      <c r="N220">
        <v>31.161799999999999</v>
      </c>
      <c r="O220">
        <v>28.9314</v>
      </c>
      <c r="P220">
        <v>32.8187</v>
      </c>
      <c r="Q220">
        <v>32.978000000000002</v>
      </c>
      <c r="R220">
        <v>36.464700000000001</v>
      </c>
      <c r="S220">
        <v>27.210799999999999</v>
      </c>
      <c r="T220">
        <v>18.994800000000001</v>
      </c>
      <c r="U220">
        <v>25.294499999999999</v>
      </c>
      <c r="V220">
        <v>21.284300000000002</v>
      </c>
      <c r="W220">
        <v>16.627800000000001</v>
      </c>
      <c r="X220">
        <v>16.2455</v>
      </c>
      <c r="Y220">
        <v>19.982500000000002</v>
      </c>
      <c r="Z220">
        <v>21.1341</v>
      </c>
      <c r="AA220">
        <v>19.272400000000001</v>
      </c>
      <c r="AB220">
        <v>23.4373</v>
      </c>
      <c r="AC220">
        <v>25.940899999999999</v>
      </c>
      <c r="AD220">
        <v>26.150200000000002</v>
      </c>
      <c r="AE220">
        <v>26.942299999999999</v>
      </c>
      <c r="AF220">
        <v>28.489899999999999</v>
      </c>
      <c r="AG220">
        <v>27.811699999999998</v>
      </c>
      <c r="AH220">
        <v>25.799700000000001</v>
      </c>
      <c r="AI220">
        <v>26.209399999999999</v>
      </c>
      <c r="AJ220">
        <v>30.051100000000002</v>
      </c>
      <c r="AK220">
        <v>29.2546</v>
      </c>
      <c r="AL220">
        <v>29.017900000000001</v>
      </c>
      <c r="AM220">
        <v>29.359300000000001</v>
      </c>
      <c r="AN220">
        <v>32.281500000000001</v>
      </c>
      <c r="AO220">
        <v>32.076700000000002</v>
      </c>
      <c r="AP220">
        <v>32.736699999999999</v>
      </c>
      <c r="AQ220">
        <v>32.7913</v>
      </c>
      <c r="AR220">
        <v>30.001100000000001</v>
      </c>
      <c r="AS220">
        <v>33.501399999999997</v>
      </c>
      <c r="AT220">
        <v>33.770000000000003</v>
      </c>
      <c r="AU220">
        <v>34.598399999999998</v>
      </c>
      <c r="AV220">
        <v>34.534700000000001</v>
      </c>
      <c r="AW220">
        <v>36.059600000000003</v>
      </c>
      <c r="AX220">
        <v>34.552900000000001</v>
      </c>
      <c r="AY220">
        <v>33.414900000000003</v>
      </c>
      <c r="AZ220">
        <v>33.4559</v>
      </c>
      <c r="BA220">
        <v>33.920200000000001</v>
      </c>
      <c r="BB220">
        <v>31.921900000000001</v>
      </c>
      <c r="BC220">
        <v>36.273499999999999</v>
      </c>
      <c r="BD220">
        <v>35.153700000000001</v>
      </c>
      <c r="BE220">
        <v>37.720999999999997</v>
      </c>
      <c r="BF220">
        <v>38.253500000000003</v>
      </c>
      <c r="BG220">
        <v>35.963999999999999</v>
      </c>
      <c r="BH220">
        <v>35.900199999999998</v>
      </c>
      <c r="BI220">
        <v>37.7164</v>
      </c>
      <c r="BJ220">
        <v>37.183900000000001</v>
      </c>
      <c r="BK220">
        <v>40.174399999999999</v>
      </c>
      <c r="BL220">
        <v>42.982900000000001</v>
      </c>
      <c r="BM220">
        <v>41.749299999999998</v>
      </c>
      <c r="BN220">
        <v>40.488500000000002</v>
      </c>
      <c r="BO220">
        <v>40.3474</v>
      </c>
      <c r="BP220">
        <v>40.9983</v>
      </c>
      <c r="BQ220">
        <v>41.116599999999998</v>
      </c>
      <c r="BR220">
        <v>42.2273</v>
      </c>
      <c r="BS220">
        <v>44.512300000000003</v>
      </c>
      <c r="BT220">
        <v>45.354399999999998</v>
      </c>
      <c r="BU220">
        <v>48.508800000000001</v>
      </c>
      <c r="BV220">
        <v>43.082999999999998</v>
      </c>
      <c r="BW220">
        <v>41.380600000000001</v>
      </c>
      <c r="BX220">
        <v>39.942300000000003</v>
      </c>
      <c r="BY220">
        <v>37.056399999999996</v>
      </c>
      <c r="BZ220">
        <v>37.274900000000002</v>
      </c>
      <c r="CA220">
        <v>37.798400000000001</v>
      </c>
      <c r="CB220">
        <v>33.478700000000003</v>
      </c>
      <c r="CC220">
        <v>33.059899999999999</v>
      </c>
      <c r="CD220">
        <v>35.636200000000002</v>
      </c>
      <c r="CE220">
        <v>35.299399999999999</v>
      </c>
      <c r="CF220">
        <v>35.308500000000002</v>
      </c>
      <c r="CG220">
        <v>38.094200000000001</v>
      </c>
      <c r="CH220">
        <v>38.0032</v>
      </c>
      <c r="CI220">
        <v>37.657200000000003</v>
      </c>
      <c r="CJ220">
        <v>37.811999999999998</v>
      </c>
      <c r="CK220">
        <v>39.441600000000001</v>
      </c>
      <c r="CL220">
        <v>36.146000000000001</v>
      </c>
      <c r="CM220">
        <v>40.006</v>
      </c>
      <c r="CN220">
        <v>40.770699999999998</v>
      </c>
      <c r="CO220">
        <v>40.087899999999998</v>
      </c>
      <c r="CP220">
        <v>43.064799999999998</v>
      </c>
      <c r="CQ220">
        <v>38.567599999999999</v>
      </c>
      <c r="CR220">
        <v>39.3414</v>
      </c>
      <c r="CS220">
        <v>36.669499999999999</v>
      </c>
      <c r="CT220">
        <v>35.244799999999998</v>
      </c>
      <c r="CU220">
        <v>33.1965</v>
      </c>
      <c r="CV220">
        <v>35.162799999999997</v>
      </c>
      <c r="CW220">
        <v>33.742699999999999</v>
      </c>
      <c r="CX220">
        <v>33.906500000000001</v>
      </c>
      <c r="CY220">
        <v>33.851900000000001</v>
      </c>
      <c r="CZ220">
        <v>32.349800000000002</v>
      </c>
      <c r="DA220">
        <v>34.826000000000001</v>
      </c>
      <c r="DB220">
        <v>32.713999999999999</v>
      </c>
      <c r="DC220">
        <v>26.923999999999999</v>
      </c>
      <c r="DD220">
        <v>29.655100000000001</v>
      </c>
      <c r="DE220">
        <v>30.788499999999999</v>
      </c>
      <c r="DF220">
        <v>29.9282</v>
      </c>
      <c r="DG220">
        <v>32.2042</v>
      </c>
      <c r="DH220">
        <v>35.700000000000003</v>
      </c>
      <c r="DI220">
        <v>35.8001</v>
      </c>
      <c r="DJ220">
        <v>34.543799999999997</v>
      </c>
      <c r="DK220">
        <v>31.257400000000001</v>
      </c>
      <c r="DL220">
        <v>29.545000000000002</v>
      </c>
      <c r="DM220">
        <v>29.754999999999999</v>
      </c>
      <c r="DN220">
        <v>30.335000000000001</v>
      </c>
      <c r="DO220">
        <v>32.78</v>
      </c>
      <c r="DP220">
        <v>31.274999999999999</v>
      </c>
      <c r="DQ220">
        <v>31.355</v>
      </c>
      <c r="DR220">
        <v>31.335000000000001</v>
      </c>
      <c r="DS220">
        <v>31.965</v>
      </c>
      <c r="DT220">
        <v>31.68</v>
      </c>
      <c r="DU220">
        <v>29.805</v>
      </c>
      <c r="DV220">
        <v>27.824999999999999</v>
      </c>
      <c r="DW220">
        <v>25.835000000000001</v>
      </c>
      <c r="DX220">
        <v>26.445</v>
      </c>
      <c r="DY220">
        <v>26.085000000000001</v>
      </c>
      <c r="DZ220">
        <v>24.074999999999999</v>
      </c>
      <c r="EA220">
        <v>21.635000000000002</v>
      </c>
      <c r="EB220">
        <v>23.234999999999999</v>
      </c>
      <c r="EC220">
        <v>23.355</v>
      </c>
      <c r="ED220">
        <v>23.965</v>
      </c>
      <c r="EE220">
        <v>25.824999999999999</v>
      </c>
      <c r="EF220">
        <v>25.895</v>
      </c>
      <c r="EG220">
        <v>27.024999999999999</v>
      </c>
      <c r="EH220">
        <v>26.324999999999999</v>
      </c>
      <c r="EI220">
        <v>27.555</v>
      </c>
      <c r="EJ220">
        <v>29.245000000000001</v>
      </c>
    </row>
    <row r="221" spans="1:140" x14ac:dyDescent="0.25">
      <c r="A221" t="s">
        <v>220</v>
      </c>
      <c r="B221">
        <f>_xll.BDH($A221,"PX_MID","2007-05-31","","Dir=H","Per=M","Days=A","Dts=H","cols=139;rows=1")</f>
        <v>38.875</v>
      </c>
      <c r="C221">
        <v>39.35</v>
      </c>
      <c r="D221">
        <v>37.130000000000003</v>
      </c>
      <c r="E221">
        <v>38.33</v>
      </c>
      <c r="F221">
        <v>32.445</v>
      </c>
      <c r="G221">
        <v>31.49</v>
      </c>
      <c r="H221">
        <v>28.59</v>
      </c>
      <c r="I221">
        <v>26.92</v>
      </c>
      <c r="J221">
        <v>30.645</v>
      </c>
      <c r="K221">
        <v>26.58</v>
      </c>
      <c r="L221">
        <v>27.95</v>
      </c>
      <c r="M221">
        <v>28.8</v>
      </c>
      <c r="N221">
        <v>27.37</v>
      </c>
      <c r="O221">
        <v>23.39</v>
      </c>
      <c r="P221">
        <v>23.815000000000001</v>
      </c>
      <c r="Q221">
        <v>27.13</v>
      </c>
      <c r="R221">
        <v>25.87</v>
      </c>
      <c r="S221">
        <v>23.62</v>
      </c>
      <c r="T221">
        <v>23.09</v>
      </c>
      <c r="U221">
        <v>23.04</v>
      </c>
      <c r="V221">
        <v>21.524999999999999</v>
      </c>
      <c r="W221">
        <v>20.875</v>
      </c>
      <c r="X221">
        <v>23.48</v>
      </c>
      <c r="Y221">
        <v>26.32</v>
      </c>
      <c r="Z221">
        <v>23.175000000000001</v>
      </c>
      <c r="AA221">
        <v>23.65</v>
      </c>
      <c r="AB221">
        <v>25.95</v>
      </c>
      <c r="AC221">
        <v>27.29</v>
      </c>
      <c r="AD221">
        <v>26.625</v>
      </c>
      <c r="AE221">
        <v>25.09</v>
      </c>
      <c r="AF221">
        <v>27.35</v>
      </c>
      <c r="AG221">
        <v>28.92</v>
      </c>
      <c r="AH221">
        <v>28.015000000000001</v>
      </c>
      <c r="AI221">
        <v>31.19</v>
      </c>
      <c r="AJ221">
        <v>32.36</v>
      </c>
      <c r="AK221">
        <v>35.25</v>
      </c>
      <c r="AL221">
        <v>33.86</v>
      </c>
      <c r="AM221">
        <v>28.055</v>
      </c>
      <c r="AN221">
        <v>28.5</v>
      </c>
      <c r="AO221">
        <v>27.81</v>
      </c>
      <c r="AP221">
        <v>31.684999999999999</v>
      </c>
      <c r="AQ221">
        <v>30.89</v>
      </c>
      <c r="AR221">
        <v>30.22</v>
      </c>
      <c r="AS221">
        <v>35.06</v>
      </c>
      <c r="AT221">
        <v>36.765000000000001</v>
      </c>
      <c r="AU221">
        <v>37.494999999999997</v>
      </c>
      <c r="AV221">
        <v>37.064999999999998</v>
      </c>
      <c r="AW221">
        <v>37.145000000000003</v>
      </c>
      <c r="AX221">
        <v>36.265000000000001</v>
      </c>
      <c r="AY221">
        <v>36.195</v>
      </c>
      <c r="AZ221">
        <v>34.945</v>
      </c>
      <c r="BA221">
        <v>33.344999999999999</v>
      </c>
      <c r="BB221">
        <v>32.85</v>
      </c>
      <c r="BC221">
        <v>35.774999999999999</v>
      </c>
      <c r="BD221">
        <v>39.195</v>
      </c>
      <c r="BE221">
        <v>42.024999999999999</v>
      </c>
      <c r="BF221">
        <v>44.395000000000003</v>
      </c>
      <c r="BG221">
        <v>47.58</v>
      </c>
      <c r="BH221">
        <v>50.274999999999999</v>
      </c>
      <c r="BI221">
        <v>51.78</v>
      </c>
      <c r="BJ221">
        <v>49.4</v>
      </c>
      <c r="BK221">
        <v>52.984999999999999</v>
      </c>
      <c r="BL221">
        <v>52.185000000000002</v>
      </c>
      <c r="BM221">
        <v>56.755000000000003</v>
      </c>
      <c r="BN221">
        <v>60.354999999999997</v>
      </c>
      <c r="BO221">
        <v>61.384999999999998</v>
      </c>
      <c r="BP221">
        <v>65.084999999999994</v>
      </c>
      <c r="BQ221">
        <v>61.86</v>
      </c>
      <c r="BR221">
        <v>66.924999999999997</v>
      </c>
      <c r="BS221">
        <v>68.504999999999995</v>
      </c>
      <c r="BT221">
        <v>69.784999999999997</v>
      </c>
      <c r="BU221">
        <v>73.344999999999999</v>
      </c>
      <c r="BV221">
        <v>78.685000000000002</v>
      </c>
      <c r="BW221">
        <v>77.075000000000003</v>
      </c>
      <c r="BX221">
        <v>79.084999999999994</v>
      </c>
      <c r="BY221">
        <v>74.489999999999995</v>
      </c>
      <c r="BZ221">
        <v>75.855000000000004</v>
      </c>
      <c r="CA221">
        <v>77.885000000000005</v>
      </c>
      <c r="CB221">
        <v>80.655000000000001</v>
      </c>
      <c r="CC221">
        <v>82.334999999999994</v>
      </c>
      <c r="CD221">
        <v>76.814999999999998</v>
      </c>
      <c r="CE221">
        <v>82.034999999999997</v>
      </c>
      <c r="CF221">
        <v>79.135000000000005</v>
      </c>
      <c r="CG221">
        <v>79.515000000000001</v>
      </c>
      <c r="CH221">
        <v>80.224999999999994</v>
      </c>
      <c r="CI221">
        <v>80.954999999999998</v>
      </c>
      <c r="CJ221">
        <v>80.855000000000004</v>
      </c>
      <c r="CK221">
        <v>93.495000000000005</v>
      </c>
      <c r="CL221">
        <v>91.765000000000001</v>
      </c>
      <c r="CM221">
        <v>97.495000000000005</v>
      </c>
      <c r="CN221">
        <v>99.424999999999997</v>
      </c>
      <c r="CO221">
        <v>104.95</v>
      </c>
      <c r="CP221">
        <v>104.49</v>
      </c>
      <c r="CQ221">
        <v>114.825</v>
      </c>
      <c r="CR221">
        <v>113.61499999999999</v>
      </c>
      <c r="CS221">
        <v>106.985</v>
      </c>
      <c r="CT221">
        <v>111.38500000000001</v>
      </c>
      <c r="CU221">
        <v>111.095</v>
      </c>
      <c r="CV221">
        <v>117.065</v>
      </c>
      <c r="CW221">
        <v>116.485</v>
      </c>
      <c r="CX221">
        <v>115.395</v>
      </c>
      <c r="CY221">
        <v>123.655</v>
      </c>
      <c r="CZ221">
        <v>133.97</v>
      </c>
      <c r="DA221">
        <v>132.245</v>
      </c>
      <c r="DB221">
        <v>125.57</v>
      </c>
      <c r="DC221">
        <v>124.065</v>
      </c>
      <c r="DD221">
        <v>133.44499999999999</v>
      </c>
      <c r="DE221">
        <v>133.92500000000001</v>
      </c>
      <c r="DF221">
        <v>132.20500000000001</v>
      </c>
      <c r="DG221">
        <v>127.7</v>
      </c>
      <c r="DH221">
        <v>138.26</v>
      </c>
      <c r="DI221">
        <v>134.095</v>
      </c>
      <c r="DJ221">
        <v>128.685</v>
      </c>
      <c r="DK221">
        <v>122.035</v>
      </c>
      <c r="DL221">
        <v>129.465</v>
      </c>
      <c r="DM221">
        <v>134.13999999999999</v>
      </c>
      <c r="DN221">
        <v>137.595</v>
      </c>
      <c r="DO221">
        <v>144.91499999999999</v>
      </c>
      <c r="DP221">
        <v>146.82</v>
      </c>
      <c r="DQ221">
        <v>156.10499999999999</v>
      </c>
      <c r="DR221">
        <v>153.54499999999999</v>
      </c>
      <c r="DS221">
        <v>153.405</v>
      </c>
      <c r="DT221">
        <v>149.69999999999999</v>
      </c>
      <c r="DU221">
        <v>149.875</v>
      </c>
      <c r="DV221">
        <v>163.52500000000001</v>
      </c>
      <c r="DW221">
        <v>165.79</v>
      </c>
      <c r="DX221">
        <v>179.80500000000001</v>
      </c>
      <c r="DY221">
        <v>189.72499999999999</v>
      </c>
      <c r="DZ221">
        <v>200.9</v>
      </c>
      <c r="EA221">
        <v>182.31</v>
      </c>
      <c r="EB221">
        <v>178.035</v>
      </c>
      <c r="EC221">
        <v>184.84</v>
      </c>
      <c r="ED221">
        <v>186.51499999999999</v>
      </c>
      <c r="EE221">
        <v>195.155</v>
      </c>
      <c r="EF221">
        <v>197.51499999999999</v>
      </c>
      <c r="EG221">
        <v>200.76499999999999</v>
      </c>
      <c r="EH221">
        <v>207.14500000000001</v>
      </c>
      <c r="EI221">
        <v>175.80500000000001</v>
      </c>
      <c r="EJ221">
        <v>180.035</v>
      </c>
    </row>
    <row r="222" spans="1:140" x14ac:dyDescent="0.25">
      <c r="A222" t="s">
        <v>221</v>
      </c>
      <c r="B222">
        <f>_xll.BDH($A222,"PX_MID","2007-05-31","","Dir=H","Per=M","Days=A","Dts=H","cols=139;rows=1")</f>
        <v>59.3</v>
      </c>
      <c r="C222">
        <v>58.924999999999997</v>
      </c>
      <c r="D222">
        <v>61.155000000000001</v>
      </c>
      <c r="E222">
        <v>61.274999999999999</v>
      </c>
      <c r="F222">
        <v>66.489999999999995</v>
      </c>
      <c r="G222">
        <v>71.48</v>
      </c>
      <c r="H222">
        <v>71.27</v>
      </c>
      <c r="I222">
        <v>100.77</v>
      </c>
      <c r="J222">
        <v>90.73</v>
      </c>
      <c r="K222">
        <v>93.14</v>
      </c>
      <c r="L222">
        <v>88.11</v>
      </c>
      <c r="M222">
        <v>106.075</v>
      </c>
      <c r="N222">
        <v>122.68</v>
      </c>
      <c r="O222">
        <v>126.29</v>
      </c>
      <c r="P222">
        <v>101.33</v>
      </c>
      <c r="Q222">
        <v>104.69499999999999</v>
      </c>
      <c r="R222">
        <v>82.004999999999995</v>
      </c>
      <c r="S222">
        <v>60.134999999999998</v>
      </c>
      <c r="T222">
        <v>53.98</v>
      </c>
      <c r="U222">
        <v>53.76</v>
      </c>
      <c r="V222">
        <v>55.66</v>
      </c>
      <c r="W222">
        <v>54.755000000000003</v>
      </c>
      <c r="X222">
        <v>54.19</v>
      </c>
      <c r="Y222">
        <v>54.844999999999999</v>
      </c>
      <c r="Z222">
        <v>66.62</v>
      </c>
      <c r="AA222">
        <v>53.704999999999998</v>
      </c>
      <c r="AB222">
        <v>55.234999999999999</v>
      </c>
      <c r="AC222">
        <v>50.625</v>
      </c>
      <c r="AD222">
        <v>53.48</v>
      </c>
      <c r="AE222">
        <v>54.76</v>
      </c>
      <c r="AF222">
        <v>57.94</v>
      </c>
      <c r="AG222">
        <v>60.48</v>
      </c>
      <c r="AH222">
        <v>57.78</v>
      </c>
      <c r="AI222">
        <v>58.81</v>
      </c>
      <c r="AJ222">
        <v>62.534999999999997</v>
      </c>
      <c r="AK222">
        <v>63.515000000000001</v>
      </c>
      <c r="AL222">
        <v>53.17</v>
      </c>
      <c r="AM222">
        <v>50.344999999999999</v>
      </c>
      <c r="AN222">
        <v>53.6</v>
      </c>
      <c r="AO222">
        <v>50.23</v>
      </c>
      <c r="AP222">
        <v>59.094999999999999</v>
      </c>
      <c r="AQ222">
        <v>63.04</v>
      </c>
      <c r="AR222">
        <v>70.040000000000006</v>
      </c>
      <c r="AS222">
        <v>76.56</v>
      </c>
      <c r="AT222">
        <v>84.11</v>
      </c>
      <c r="AU222">
        <v>87.004999999999995</v>
      </c>
      <c r="AV222">
        <v>85.19</v>
      </c>
      <c r="AW222">
        <v>85.965000000000003</v>
      </c>
      <c r="AX222">
        <v>78.984999999999999</v>
      </c>
      <c r="AY222">
        <v>74.754999999999995</v>
      </c>
      <c r="AZ222">
        <v>68.584999999999994</v>
      </c>
      <c r="BA222">
        <v>59.335000000000001</v>
      </c>
      <c r="BB222">
        <v>52.454999999999998</v>
      </c>
      <c r="BC222">
        <v>62.575000000000003</v>
      </c>
      <c r="BD222">
        <v>60.24</v>
      </c>
      <c r="BE222">
        <v>56.805</v>
      </c>
      <c r="BF222">
        <v>56.284999999999997</v>
      </c>
      <c r="BG222">
        <v>64.935000000000002</v>
      </c>
      <c r="BH222">
        <v>58.935000000000002</v>
      </c>
      <c r="BI222">
        <v>52.145000000000003</v>
      </c>
      <c r="BJ222">
        <v>43.695</v>
      </c>
      <c r="BK222">
        <v>43.445</v>
      </c>
      <c r="BL222">
        <v>47.164999999999999</v>
      </c>
      <c r="BM222">
        <v>50.534999999999997</v>
      </c>
      <c r="BN222">
        <v>53.715000000000003</v>
      </c>
      <c r="BO222">
        <v>52.255000000000003</v>
      </c>
      <c r="BP222">
        <v>49.594999999999999</v>
      </c>
      <c r="BQ222">
        <v>52.945</v>
      </c>
      <c r="BR222">
        <v>67.155000000000001</v>
      </c>
      <c r="BS222">
        <v>66.495000000000005</v>
      </c>
      <c r="BT222">
        <v>71.584999999999994</v>
      </c>
      <c r="BU222">
        <v>72.13</v>
      </c>
      <c r="BV222">
        <v>67.405000000000001</v>
      </c>
      <c r="BW222">
        <v>66.484999999999999</v>
      </c>
      <c r="BX222">
        <v>74.47</v>
      </c>
      <c r="BY222">
        <v>74.855000000000004</v>
      </c>
      <c r="BZ222">
        <v>77.344999999999999</v>
      </c>
      <c r="CA222">
        <v>81.224999999999994</v>
      </c>
      <c r="CB222">
        <v>81.144999999999996</v>
      </c>
      <c r="CC222">
        <v>83.004999999999995</v>
      </c>
      <c r="CD222">
        <v>75.504999999999995</v>
      </c>
      <c r="CE222">
        <v>80.015000000000001</v>
      </c>
      <c r="CF222">
        <v>82.885000000000005</v>
      </c>
      <c r="CG222">
        <v>89.155000000000001</v>
      </c>
      <c r="CH222">
        <v>91.295000000000002</v>
      </c>
      <c r="CI222">
        <v>98.894999999999996</v>
      </c>
      <c r="CJ222">
        <v>98.984999999999999</v>
      </c>
      <c r="CK222">
        <v>101.105</v>
      </c>
      <c r="CL222">
        <v>94.325000000000003</v>
      </c>
      <c r="CM222">
        <v>84.814999999999998</v>
      </c>
      <c r="CN222">
        <v>72.944999999999993</v>
      </c>
      <c r="CO222">
        <v>73.819999999999993</v>
      </c>
      <c r="CP222">
        <v>67.495000000000005</v>
      </c>
      <c r="CQ222">
        <v>75.105000000000004</v>
      </c>
      <c r="CR222">
        <v>67.875</v>
      </c>
      <c r="CS222">
        <v>76.905000000000001</v>
      </c>
      <c r="CT222">
        <v>67.515000000000001</v>
      </c>
      <c r="CU222">
        <v>66.894999999999996</v>
      </c>
      <c r="CV222">
        <v>58.984999999999999</v>
      </c>
      <c r="CW222">
        <v>59.445</v>
      </c>
      <c r="CX222">
        <v>50.055</v>
      </c>
      <c r="CY222">
        <v>56.204999999999998</v>
      </c>
      <c r="CZ222">
        <v>59.015000000000001</v>
      </c>
      <c r="DA222">
        <v>48.484999999999999</v>
      </c>
      <c r="DB222">
        <v>42.494999999999997</v>
      </c>
      <c r="DC222">
        <v>43.57</v>
      </c>
      <c r="DD222">
        <v>52.64</v>
      </c>
      <c r="DE222">
        <v>59.585000000000001</v>
      </c>
      <c r="DF222">
        <v>59.914999999999999</v>
      </c>
      <c r="DG222">
        <v>60.094999999999999</v>
      </c>
      <c r="DH222">
        <v>53.66</v>
      </c>
      <c r="DI222">
        <v>54.314999999999998</v>
      </c>
      <c r="DJ222">
        <v>53.615000000000002</v>
      </c>
      <c r="DK222">
        <v>47.945</v>
      </c>
      <c r="DL222">
        <v>55.954999999999998</v>
      </c>
      <c r="DM222">
        <v>62.295000000000002</v>
      </c>
      <c r="DN222">
        <v>54.174999999999997</v>
      </c>
      <c r="DO222">
        <v>51.45</v>
      </c>
      <c r="DP222">
        <v>48.22</v>
      </c>
      <c r="DQ222">
        <v>48.835000000000001</v>
      </c>
      <c r="DR222">
        <v>45.895000000000003</v>
      </c>
      <c r="DS222">
        <v>43.854999999999997</v>
      </c>
      <c r="DT222">
        <v>44.534999999999997</v>
      </c>
      <c r="DU222">
        <v>38.884999999999998</v>
      </c>
      <c r="DV222">
        <v>46.884999999999998</v>
      </c>
      <c r="DW222">
        <v>44.155000000000001</v>
      </c>
      <c r="DX222">
        <v>45.875</v>
      </c>
      <c r="DY222">
        <v>47.465000000000003</v>
      </c>
      <c r="DZ222">
        <v>50.515000000000001</v>
      </c>
      <c r="EA222">
        <v>45.405000000000001</v>
      </c>
      <c r="EB222">
        <v>50.625</v>
      </c>
      <c r="EC222">
        <v>57.01</v>
      </c>
      <c r="ED222">
        <v>60.405000000000001</v>
      </c>
      <c r="EE222">
        <v>66.875</v>
      </c>
      <c r="EF222">
        <v>65.625</v>
      </c>
      <c r="EG222">
        <v>67.325000000000003</v>
      </c>
      <c r="EH222">
        <v>71.584999999999994</v>
      </c>
      <c r="EI222">
        <v>57.37</v>
      </c>
      <c r="EJ222">
        <v>53.895000000000003</v>
      </c>
    </row>
    <row r="223" spans="1:140" x14ac:dyDescent="0.25">
      <c r="A223" t="s">
        <v>222</v>
      </c>
      <c r="B223">
        <f>_xll.BDH($A223,"PX_MID","2007-05-31","","Dir=H","Per=M","Days=A","Dts=H","cols=139;rows=1")</f>
        <v>35.067500000000003</v>
      </c>
      <c r="C223">
        <v>37.1325</v>
      </c>
      <c r="D223">
        <v>33.69</v>
      </c>
      <c r="E223">
        <v>33.3125</v>
      </c>
      <c r="F223">
        <v>29.9575</v>
      </c>
      <c r="G223">
        <v>31.375</v>
      </c>
      <c r="H223">
        <v>24.212499999999999</v>
      </c>
      <c r="I223">
        <v>25.434999999999999</v>
      </c>
      <c r="J223">
        <v>24.237500000000001</v>
      </c>
      <c r="K223">
        <v>26.68</v>
      </c>
      <c r="L223">
        <v>21.69</v>
      </c>
      <c r="M223">
        <v>20.712499999999999</v>
      </c>
      <c r="N223">
        <v>21.2425</v>
      </c>
      <c r="O223">
        <v>18.445</v>
      </c>
      <c r="P223">
        <v>14.2775</v>
      </c>
      <c r="Q223">
        <v>16.004999999999999</v>
      </c>
      <c r="R223">
        <v>14.3575</v>
      </c>
      <c r="S223">
        <v>9.7725000000000009</v>
      </c>
      <c r="T223">
        <v>9.08</v>
      </c>
      <c r="U223">
        <v>9.0924999999999994</v>
      </c>
      <c r="V223">
        <v>11.65</v>
      </c>
      <c r="W223">
        <v>11.664999999999999</v>
      </c>
      <c r="X223">
        <v>10.5825</v>
      </c>
      <c r="Y223">
        <v>10.494999999999999</v>
      </c>
      <c r="Z223">
        <v>12.1</v>
      </c>
      <c r="AA223">
        <v>8.9749999999999996</v>
      </c>
      <c r="AB223">
        <v>10.65</v>
      </c>
      <c r="AC223">
        <v>11.414999999999999</v>
      </c>
      <c r="AD223">
        <v>12.7925</v>
      </c>
      <c r="AE223">
        <v>14.512499999999999</v>
      </c>
      <c r="AF223">
        <v>12.717499999999999</v>
      </c>
      <c r="AG223">
        <v>12.8225</v>
      </c>
      <c r="AH223">
        <v>13.035</v>
      </c>
      <c r="AI223">
        <v>12.8225</v>
      </c>
      <c r="AJ223">
        <v>13.9575</v>
      </c>
      <c r="AK223">
        <v>13.5075</v>
      </c>
      <c r="AL223">
        <v>12.965</v>
      </c>
      <c r="AM223">
        <v>13.282500000000001</v>
      </c>
      <c r="AN223">
        <v>13.3475</v>
      </c>
      <c r="AO223">
        <v>13</v>
      </c>
      <c r="AP223">
        <v>14.36</v>
      </c>
      <c r="AQ223">
        <v>16.350000000000001</v>
      </c>
      <c r="AR223">
        <v>17.96</v>
      </c>
      <c r="AS223">
        <v>20.4025</v>
      </c>
      <c r="AT223">
        <v>24.5425</v>
      </c>
      <c r="AU223">
        <v>28.557500000000001</v>
      </c>
      <c r="AV223">
        <v>30.375</v>
      </c>
      <c r="AW223">
        <v>28.934999999999999</v>
      </c>
      <c r="AX223">
        <v>31.142499999999998</v>
      </c>
      <c r="AY223">
        <v>34.555</v>
      </c>
      <c r="AZ223">
        <v>37.627499999999998</v>
      </c>
      <c r="BA223">
        <v>35.8125</v>
      </c>
      <c r="BB223">
        <v>26.215</v>
      </c>
      <c r="BC223">
        <v>30.67</v>
      </c>
      <c r="BD223">
        <v>23.22</v>
      </c>
      <c r="BE223">
        <v>23.375</v>
      </c>
      <c r="BF223">
        <v>29.355</v>
      </c>
      <c r="BG223">
        <v>32.615000000000002</v>
      </c>
      <c r="BH223">
        <v>32.145000000000003</v>
      </c>
      <c r="BI223">
        <v>30.835000000000001</v>
      </c>
      <c r="BJ223">
        <v>29.434999999999999</v>
      </c>
      <c r="BK223">
        <v>35.445</v>
      </c>
      <c r="BL223">
        <v>37.384999999999998</v>
      </c>
      <c r="BM223">
        <v>40.299999999999997</v>
      </c>
      <c r="BN223">
        <v>41.26</v>
      </c>
      <c r="BO223">
        <v>38.634999999999998</v>
      </c>
      <c r="BP223">
        <v>45.384999999999998</v>
      </c>
      <c r="BQ223">
        <v>46.555</v>
      </c>
      <c r="BR223">
        <v>52.25</v>
      </c>
      <c r="BS223">
        <v>56.155000000000001</v>
      </c>
      <c r="BT223">
        <v>51.454999999999998</v>
      </c>
      <c r="BU223">
        <v>49.435000000000002</v>
      </c>
      <c r="BV223">
        <v>49.515000000000001</v>
      </c>
      <c r="BW223">
        <v>42.774999999999999</v>
      </c>
      <c r="BX223">
        <v>45.545000000000002</v>
      </c>
      <c r="BY223">
        <v>44.475000000000001</v>
      </c>
      <c r="BZ223">
        <v>42.094999999999999</v>
      </c>
      <c r="CA223">
        <v>46.055</v>
      </c>
      <c r="CB223">
        <v>47.984999999999999</v>
      </c>
      <c r="CC223">
        <v>49.685000000000002</v>
      </c>
      <c r="CD223">
        <v>46.305</v>
      </c>
      <c r="CE223">
        <v>45.555</v>
      </c>
      <c r="CF223">
        <v>47.575000000000003</v>
      </c>
      <c r="CG223">
        <v>52.585000000000001</v>
      </c>
      <c r="CH223">
        <v>49.244999999999997</v>
      </c>
      <c r="CI223">
        <v>43.695</v>
      </c>
      <c r="CJ223">
        <v>47.005000000000003</v>
      </c>
      <c r="CK223">
        <v>50.024999999999999</v>
      </c>
      <c r="CL223">
        <v>43.685000000000002</v>
      </c>
      <c r="CM223">
        <v>45.365000000000002</v>
      </c>
      <c r="CN223">
        <v>40.835000000000001</v>
      </c>
      <c r="CO223">
        <v>37.484999999999999</v>
      </c>
      <c r="CP223">
        <v>35.9</v>
      </c>
      <c r="CQ223">
        <v>43.984999999999999</v>
      </c>
      <c r="CR223">
        <v>40.265000000000001</v>
      </c>
      <c r="CS223">
        <v>38.774999999999999</v>
      </c>
      <c r="CT223">
        <v>41.634999999999998</v>
      </c>
      <c r="CU223">
        <v>42.695</v>
      </c>
      <c r="CV223">
        <v>48.255000000000003</v>
      </c>
      <c r="CW223">
        <v>46.865000000000002</v>
      </c>
      <c r="CX223">
        <v>48.835000000000001</v>
      </c>
      <c r="CY223">
        <v>48.954999999999998</v>
      </c>
      <c r="CZ223">
        <v>48.075000000000003</v>
      </c>
      <c r="DA223">
        <v>39.884999999999998</v>
      </c>
      <c r="DB223">
        <v>34.979999999999997</v>
      </c>
      <c r="DC223">
        <v>33.814999999999998</v>
      </c>
      <c r="DD223">
        <v>35.335000000000001</v>
      </c>
      <c r="DE223">
        <v>35.594999999999999</v>
      </c>
      <c r="DF223">
        <v>26.754999999999999</v>
      </c>
      <c r="DG223">
        <v>23.774999999999999</v>
      </c>
      <c r="DH223">
        <v>25.414999999999999</v>
      </c>
      <c r="DI223">
        <v>25.885000000000002</v>
      </c>
      <c r="DJ223">
        <v>24.504999999999999</v>
      </c>
      <c r="DK223">
        <v>24.945</v>
      </c>
      <c r="DL223">
        <v>28.774999999999999</v>
      </c>
      <c r="DM223">
        <v>32.765000000000001</v>
      </c>
      <c r="DN223">
        <v>28.984999999999999</v>
      </c>
      <c r="DO223">
        <v>29.274999999999999</v>
      </c>
      <c r="DP223">
        <v>28.335000000000001</v>
      </c>
      <c r="DQ223">
        <v>28.135000000000002</v>
      </c>
      <c r="DR223">
        <v>23.914999999999999</v>
      </c>
      <c r="DS223">
        <v>27.465</v>
      </c>
      <c r="DT223">
        <v>28.835000000000001</v>
      </c>
      <c r="DU223">
        <v>31.305</v>
      </c>
      <c r="DV223">
        <v>35.975000000000001</v>
      </c>
      <c r="DW223">
        <v>36.954999999999998</v>
      </c>
      <c r="DX223">
        <v>44.484999999999999</v>
      </c>
      <c r="DY223">
        <v>51.225000000000001</v>
      </c>
      <c r="DZ223">
        <v>47.954999999999998</v>
      </c>
      <c r="EA223">
        <v>42.825000000000003</v>
      </c>
      <c r="EB223">
        <v>48.844999999999999</v>
      </c>
      <c r="EC223">
        <v>60.695</v>
      </c>
      <c r="ED223">
        <v>77.194999999999993</v>
      </c>
      <c r="EE223">
        <v>68.435000000000002</v>
      </c>
      <c r="EF223">
        <v>74.584999999999994</v>
      </c>
      <c r="EG223">
        <v>74.525000000000006</v>
      </c>
      <c r="EH223">
        <v>69.894999999999996</v>
      </c>
      <c r="EI223">
        <v>67.444999999999993</v>
      </c>
      <c r="EJ223">
        <v>62.46</v>
      </c>
    </row>
    <row r="224" spans="1:140" x14ac:dyDescent="0.25">
      <c r="A224" t="s">
        <v>223</v>
      </c>
      <c r="B224">
        <f>_xll.BDH($A224,"PX_MID","2007-05-31","","Dir=H","Per=M","Days=A","Dts=H","cols=139;rows=1")</f>
        <v>103.19499999999999</v>
      </c>
      <c r="C224">
        <v>98.465000000000003</v>
      </c>
      <c r="D224">
        <v>91.93</v>
      </c>
      <c r="E224">
        <v>88.8</v>
      </c>
      <c r="F224">
        <v>92.49</v>
      </c>
      <c r="G224">
        <v>97.064999999999998</v>
      </c>
      <c r="H224">
        <v>95.39</v>
      </c>
      <c r="I224">
        <v>87.114999999999995</v>
      </c>
      <c r="J224">
        <v>80.63</v>
      </c>
      <c r="K224">
        <v>69.900000000000006</v>
      </c>
      <c r="L224">
        <v>75.73</v>
      </c>
      <c r="M224">
        <v>71.325000000000003</v>
      </c>
      <c r="N224">
        <v>71.010000000000005</v>
      </c>
      <c r="O224">
        <v>64.510000000000005</v>
      </c>
      <c r="P224">
        <v>63.405000000000001</v>
      </c>
      <c r="Q224">
        <v>63.134999999999998</v>
      </c>
      <c r="R224">
        <v>41.24</v>
      </c>
      <c r="S224">
        <v>10.285</v>
      </c>
      <c r="T224">
        <v>8.3849999999999998</v>
      </c>
      <c r="U224">
        <v>16.405000000000001</v>
      </c>
      <c r="V224">
        <v>13.19</v>
      </c>
      <c r="W224">
        <v>6.1349999999999998</v>
      </c>
      <c r="X224">
        <v>7.8550000000000004</v>
      </c>
      <c r="Y224">
        <v>11.475</v>
      </c>
      <c r="Z224">
        <v>14.35</v>
      </c>
      <c r="AA224">
        <v>11.85</v>
      </c>
      <c r="AB224">
        <v>16.48</v>
      </c>
      <c r="AC224">
        <v>23.72</v>
      </c>
      <c r="AD224">
        <v>26.51</v>
      </c>
      <c r="AE224">
        <v>24.48</v>
      </c>
      <c r="AF224">
        <v>24.46</v>
      </c>
      <c r="AG224">
        <v>23.27</v>
      </c>
      <c r="AH224">
        <v>23.98</v>
      </c>
      <c r="AI224">
        <v>24.38</v>
      </c>
      <c r="AJ224">
        <v>28.4</v>
      </c>
      <c r="AK224">
        <v>28.585000000000001</v>
      </c>
      <c r="AL224">
        <v>25.06</v>
      </c>
      <c r="AM224">
        <v>22.11</v>
      </c>
      <c r="AN224">
        <v>23.405000000000001</v>
      </c>
      <c r="AO224">
        <v>20.149999999999999</v>
      </c>
      <c r="AP224">
        <v>22.954999999999998</v>
      </c>
      <c r="AQ224">
        <v>23.96</v>
      </c>
      <c r="AR224">
        <v>22.265000000000001</v>
      </c>
      <c r="AS224">
        <v>26.48</v>
      </c>
      <c r="AT224">
        <v>27.78</v>
      </c>
      <c r="AU224">
        <v>29.625</v>
      </c>
      <c r="AV224">
        <v>26.93</v>
      </c>
      <c r="AW224">
        <v>28.984999999999999</v>
      </c>
      <c r="AX224">
        <v>26.675000000000001</v>
      </c>
      <c r="AY224">
        <v>26.355</v>
      </c>
      <c r="AZ224">
        <v>23.4</v>
      </c>
      <c r="BA224">
        <v>19.114999999999998</v>
      </c>
      <c r="BB224">
        <v>16.155000000000001</v>
      </c>
      <c r="BC224">
        <v>19.254999999999999</v>
      </c>
      <c r="BD224">
        <v>17.725000000000001</v>
      </c>
      <c r="BE224">
        <v>16.245000000000001</v>
      </c>
      <c r="BF224">
        <v>17.504999999999999</v>
      </c>
      <c r="BG224">
        <v>20.725000000000001</v>
      </c>
      <c r="BH224">
        <v>21.1</v>
      </c>
      <c r="BI224">
        <v>20.555</v>
      </c>
      <c r="BJ224">
        <v>16.829999999999998</v>
      </c>
      <c r="BK224">
        <v>17.625</v>
      </c>
      <c r="BL224">
        <v>16.440000000000001</v>
      </c>
      <c r="BM224">
        <v>17.885000000000002</v>
      </c>
      <c r="BN224">
        <v>19.445</v>
      </c>
      <c r="BO224">
        <v>21.704999999999998</v>
      </c>
      <c r="BP224">
        <v>21.195</v>
      </c>
      <c r="BQ224">
        <v>22.445</v>
      </c>
      <c r="BR224">
        <v>24.805</v>
      </c>
      <c r="BS224">
        <v>23.614999999999998</v>
      </c>
      <c r="BT224">
        <v>25.774999999999999</v>
      </c>
      <c r="BU224">
        <v>28.074999999999999</v>
      </c>
      <c r="BV224">
        <v>30.625</v>
      </c>
      <c r="BW224">
        <v>30.895</v>
      </c>
      <c r="BX224">
        <v>30.835000000000001</v>
      </c>
      <c r="BY224">
        <v>29.585000000000001</v>
      </c>
      <c r="BZ224">
        <v>31.114999999999998</v>
      </c>
      <c r="CA224">
        <v>33.704999999999998</v>
      </c>
      <c r="CB224">
        <v>35.634999999999998</v>
      </c>
      <c r="CC224">
        <v>36.234999999999999</v>
      </c>
      <c r="CD224">
        <v>33.255000000000003</v>
      </c>
      <c r="CE224">
        <v>35.185000000000002</v>
      </c>
      <c r="CF224">
        <v>35.274999999999999</v>
      </c>
      <c r="CG224">
        <v>35.865000000000002</v>
      </c>
      <c r="CH224">
        <v>34.645000000000003</v>
      </c>
      <c r="CI224">
        <v>35.805</v>
      </c>
      <c r="CJ224">
        <v>34.174999999999997</v>
      </c>
      <c r="CK224">
        <v>37.034999999999997</v>
      </c>
      <c r="CL224">
        <v>37.234999999999999</v>
      </c>
      <c r="CM224">
        <v>39.575000000000003</v>
      </c>
      <c r="CN224">
        <v>41.31</v>
      </c>
      <c r="CO224">
        <v>41.695</v>
      </c>
      <c r="CP224">
        <v>38.909999999999997</v>
      </c>
      <c r="CQ224">
        <v>40.954999999999998</v>
      </c>
      <c r="CR224">
        <v>41.835000000000001</v>
      </c>
      <c r="CS224">
        <v>40.774999999999999</v>
      </c>
      <c r="CT224">
        <v>41.125</v>
      </c>
      <c r="CU224">
        <v>41.555</v>
      </c>
      <c r="CV224">
        <v>47.564999999999998</v>
      </c>
      <c r="CW224">
        <v>45.965000000000003</v>
      </c>
      <c r="CX224">
        <v>45.774999999999999</v>
      </c>
      <c r="CY224">
        <v>46.27</v>
      </c>
      <c r="CZ224">
        <v>45.645000000000003</v>
      </c>
      <c r="DA224">
        <v>43.465000000000003</v>
      </c>
      <c r="DB224">
        <v>40.164999999999999</v>
      </c>
      <c r="DC224">
        <v>42.115000000000002</v>
      </c>
      <c r="DD224">
        <v>46.094999999999999</v>
      </c>
      <c r="DE224">
        <v>44.4</v>
      </c>
      <c r="DF224">
        <v>45.155000000000001</v>
      </c>
      <c r="DG224">
        <v>44.395000000000003</v>
      </c>
      <c r="DH224">
        <v>39.784999999999997</v>
      </c>
      <c r="DI224">
        <v>41.085000000000001</v>
      </c>
      <c r="DJ224">
        <v>42.814999999999998</v>
      </c>
      <c r="DK224">
        <v>44.115000000000002</v>
      </c>
      <c r="DL224">
        <v>47.125</v>
      </c>
      <c r="DM224">
        <v>47.655000000000001</v>
      </c>
      <c r="DN224">
        <v>48.704999999999998</v>
      </c>
      <c r="DO224">
        <v>48.895000000000003</v>
      </c>
      <c r="DP224">
        <v>48.06</v>
      </c>
      <c r="DQ224">
        <v>48.365000000000002</v>
      </c>
      <c r="DR224">
        <v>49.395000000000003</v>
      </c>
      <c r="DS224">
        <v>52.56</v>
      </c>
      <c r="DT224">
        <v>55.024999999999999</v>
      </c>
      <c r="DU224">
        <v>54.055</v>
      </c>
      <c r="DV224">
        <v>55.424999999999997</v>
      </c>
      <c r="DW224">
        <v>55.045000000000002</v>
      </c>
      <c r="DX224">
        <v>57.445</v>
      </c>
      <c r="DY224">
        <v>56.295000000000002</v>
      </c>
      <c r="DZ224">
        <v>58.755000000000003</v>
      </c>
      <c r="EA224">
        <v>52.844999999999999</v>
      </c>
      <c r="EB224">
        <v>51.545000000000002</v>
      </c>
      <c r="EC224">
        <v>53.844999999999999</v>
      </c>
      <c r="ED224">
        <v>52.335000000000001</v>
      </c>
      <c r="EE224">
        <v>51.134999999999998</v>
      </c>
      <c r="EF224">
        <v>52.695</v>
      </c>
      <c r="EG224">
        <v>50.365000000000002</v>
      </c>
      <c r="EH224">
        <v>49.965000000000003</v>
      </c>
      <c r="EI224">
        <v>45.414999999999999</v>
      </c>
      <c r="EJ224">
        <v>44.185000000000002</v>
      </c>
    </row>
    <row r="225" spans="1:140" x14ac:dyDescent="0.25">
      <c r="A225" t="s">
        <v>224</v>
      </c>
      <c r="B225" t="str">
        <f>_xll.BDH($A225,"PX_MID","2007-05-31","","Dir=H","Per=M","Days=A","Dts=H","cols=139;rows=1")</f>
        <v>#N/A N/A</v>
      </c>
      <c r="C225" t="s">
        <v>506</v>
      </c>
      <c r="D225" t="s">
        <v>506</v>
      </c>
      <c r="E225" t="s">
        <v>506</v>
      </c>
      <c r="F225" t="s">
        <v>506</v>
      </c>
      <c r="G225" t="s">
        <v>506</v>
      </c>
      <c r="H225" t="s">
        <v>506</v>
      </c>
      <c r="I225" t="s">
        <v>506</v>
      </c>
      <c r="J225" t="s">
        <v>506</v>
      </c>
      <c r="K225" t="s">
        <v>506</v>
      </c>
      <c r="L225" t="s">
        <v>506</v>
      </c>
      <c r="M225" t="s">
        <v>506</v>
      </c>
      <c r="N225" t="s">
        <v>506</v>
      </c>
      <c r="O225" t="s">
        <v>506</v>
      </c>
      <c r="P225" t="s">
        <v>506</v>
      </c>
      <c r="Q225" t="s">
        <v>506</v>
      </c>
      <c r="R225" t="s">
        <v>506</v>
      </c>
      <c r="S225" t="s">
        <v>506</v>
      </c>
      <c r="T225" t="s">
        <v>506</v>
      </c>
      <c r="U225" t="s">
        <v>506</v>
      </c>
      <c r="V225" t="s">
        <v>506</v>
      </c>
      <c r="W225" t="s">
        <v>506</v>
      </c>
      <c r="X225" t="s">
        <v>506</v>
      </c>
      <c r="Y225" t="s">
        <v>506</v>
      </c>
      <c r="Z225" t="s">
        <v>506</v>
      </c>
      <c r="AA225" t="s">
        <v>506</v>
      </c>
      <c r="AB225" t="s">
        <v>506</v>
      </c>
      <c r="AC225" t="s">
        <v>506</v>
      </c>
      <c r="AD225" t="s">
        <v>506</v>
      </c>
      <c r="AE225" t="s">
        <v>506</v>
      </c>
      <c r="AF225" t="s">
        <v>506</v>
      </c>
      <c r="AG225" t="s">
        <v>506</v>
      </c>
      <c r="AH225" t="s">
        <v>506</v>
      </c>
      <c r="AI225" t="s">
        <v>506</v>
      </c>
      <c r="AJ225" t="s">
        <v>506</v>
      </c>
      <c r="AK225" t="s">
        <v>506</v>
      </c>
      <c r="AL225" t="s">
        <v>506</v>
      </c>
      <c r="AM225" t="s">
        <v>506</v>
      </c>
      <c r="AN225" t="s">
        <v>506</v>
      </c>
      <c r="AO225" t="s">
        <v>506</v>
      </c>
      <c r="AP225" t="s">
        <v>506</v>
      </c>
      <c r="AQ225" t="s">
        <v>506</v>
      </c>
      <c r="AR225" t="s">
        <v>506</v>
      </c>
      <c r="AS225" t="s">
        <v>506</v>
      </c>
      <c r="AT225" t="s">
        <v>506</v>
      </c>
      <c r="AU225" t="s">
        <v>506</v>
      </c>
      <c r="AV225">
        <v>40.884999999999998</v>
      </c>
      <c r="AW225">
        <v>40.06</v>
      </c>
      <c r="AX225">
        <v>36.575000000000003</v>
      </c>
      <c r="AY225">
        <v>34.505000000000003</v>
      </c>
      <c r="AZ225">
        <v>33.515000000000001</v>
      </c>
      <c r="BA225">
        <v>29.91</v>
      </c>
      <c r="BB225">
        <v>24.344999999999999</v>
      </c>
      <c r="BC225">
        <v>29.515000000000001</v>
      </c>
      <c r="BD225">
        <v>31.774999999999999</v>
      </c>
      <c r="BE225">
        <v>31.29</v>
      </c>
      <c r="BF225">
        <v>37.674999999999997</v>
      </c>
      <c r="BG225">
        <v>35.9</v>
      </c>
      <c r="BH225">
        <v>40.185000000000002</v>
      </c>
      <c r="BI225">
        <v>39.409999999999997</v>
      </c>
      <c r="BJ225">
        <v>36.765000000000001</v>
      </c>
      <c r="BK225">
        <v>40.274999999999999</v>
      </c>
      <c r="BL225">
        <v>38.954999999999998</v>
      </c>
      <c r="BM225">
        <v>40.085000000000001</v>
      </c>
      <c r="BN225">
        <v>42.02</v>
      </c>
      <c r="BO225">
        <v>42.414999999999999</v>
      </c>
      <c r="BP225">
        <v>40.655000000000001</v>
      </c>
      <c r="BQ225">
        <v>43.325000000000003</v>
      </c>
      <c r="BR225">
        <v>44.295000000000002</v>
      </c>
      <c r="BS225">
        <v>48.064999999999998</v>
      </c>
      <c r="BT225">
        <v>53.35</v>
      </c>
      <c r="BU225">
        <v>52.895000000000003</v>
      </c>
      <c r="BV225">
        <v>55.244999999999997</v>
      </c>
      <c r="BW225">
        <v>56.515000000000001</v>
      </c>
      <c r="BX225">
        <v>62.21</v>
      </c>
      <c r="BY225">
        <v>63.344999999999999</v>
      </c>
      <c r="BZ225">
        <v>67.405000000000001</v>
      </c>
      <c r="CA225">
        <v>71.575000000000003</v>
      </c>
      <c r="CB225">
        <v>82.204999999999998</v>
      </c>
      <c r="CC225">
        <v>90.004999999999995</v>
      </c>
      <c r="CD225">
        <v>95.04</v>
      </c>
      <c r="CE225">
        <v>101.315</v>
      </c>
      <c r="CF225">
        <v>102.28</v>
      </c>
      <c r="CG225">
        <v>102.99</v>
      </c>
      <c r="CH225">
        <v>99.84</v>
      </c>
      <c r="CI225">
        <v>94.57</v>
      </c>
      <c r="CJ225">
        <v>90.924999999999997</v>
      </c>
      <c r="CK225">
        <v>102.105</v>
      </c>
      <c r="CL225">
        <v>104.19</v>
      </c>
      <c r="CM225">
        <v>105.83</v>
      </c>
      <c r="CN225">
        <v>108.95</v>
      </c>
      <c r="CO225">
        <v>112.52</v>
      </c>
      <c r="CP225">
        <v>116.58499999999999</v>
      </c>
      <c r="CQ225">
        <v>141.30000000000001</v>
      </c>
      <c r="CR225">
        <v>140.05000000000001</v>
      </c>
      <c r="CS225">
        <v>131.6</v>
      </c>
      <c r="CT225">
        <v>123.965</v>
      </c>
      <c r="CU225">
        <v>112.595</v>
      </c>
      <c r="CV225">
        <v>117.44</v>
      </c>
      <c r="CW225">
        <v>112.52</v>
      </c>
      <c r="CX225">
        <v>107.17</v>
      </c>
      <c r="CY225">
        <v>119.925</v>
      </c>
      <c r="CZ225">
        <v>130.96</v>
      </c>
      <c r="DA225">
        <v>126.81</v>
      </c>
      <c r="DB225">
        <v>127.87</v>
      </c>
      <c r="DC225">
        <v>131.05500000000001</v>
      </c>
      <c r="DD225">
        <v>136.95500000000001</v>
      </c>
      <c r="DE225">
        <v>144.81</v>
      </c>
      <c r="DF225">
        <v>153.44</v>
      </c>
      <c r="DG225">
        <v>168</v>
      </c>
      <c r="DH225">
        <v>172.6</v>
      </c>
      <c r="DI225">
        <v>165.14500000000001</v>
      </c>
      <c r="DJ225">
        <v>153.435</v>
      </c>
      <c r="DK225">
        <v>161.38999999999999</v>
      </c>
      <c r="DL225">
        <v>178.64500000000001</v>
      </c>
      <c r="DM225">
        <v>184.22499999999999</v>
      </c>
      <c r="DN225">
        <v>193.97</v>
      </c>
      <c r="DO225">
        <v>218.505</v>
      </c>
      <c r="DP225">
        <v>200.285</v>
      </c>
      <c r="DQ225">
        <v>200.87</v>
      </c>
      <c r="DR225">
        <v>195.755</v>
      </c>
      <c r="DS225">
        <v>186.14500000000001</v>
      </c>
      <c r="DT225">
        <v>206.14500000000001</v>
      </c>
      <c r="DU225">
        <v>213.99</v>
      </c>
      <c r="DV225">
        <v>226.47499999999999</v>
      </c>
      <c r="DW225">
        <v>232.815</v>
      </c>
      <c r="DX225">
        <v>241.71</v>
      </c>
      <c r="DY225">
        <v>235.66499999999999</v>
      </c>
      <c r="DZ225">
        <v>237.655</v>
      </c>
      <c r="EA225">
        <v>261.935</v>
      </c>
      <c r="EB225">
        <v>257.755</v>
      </c>
      <c r="EC225">
        <v>243.24</v>
      </c>
      <c r="ED225">
        <v>221.095</v>
      </c>
      <c r="EE225">
        <v>216.815</v>
      </c>
      <c r="EF225">
        <v>233.01499999999999</v>
      </c>
      <c r="EG225">
        <v>244.51</v>
      </c>
      <c r="EH225">
        <v>256.11500000000001</v>
      </c>
      <c r="EI225">
        <v>218.58500000000001</v>
      </c>
      <c r="EJ225">
        <v>215.39</v>
      </c>
    </row>
    <row r="226" spans="1:140" x14ac:dyDescent="0.25">
      <c r="A226" t="s">
        <v>225</v>
      </c>
      <c r="B226" t="str">
        <f>_xll.BDH($A226,"PX_MID","2007-05-31","","Dir=H","Per=M","Days=A","Dts=H","cols=139;rows=1")</f>
        <v>#N/A N/A</v>
      </c>
      <c r="C226" t="s">
        <v>506</v>
      </c>
      <c r="D226" t="s">
        <v>506</v>
      </c>
      <c r="E226" t="s">
        <v>506</v>
      </c>
      <c r="F226" t="s">
        <v>506</v>
      </c>
      <c r="G226" t="s">
        <v>506</v>
      </c>
      <c r="H226" t="s">
        <v>506</v>
      </c>
      <c r="I226" t="s">
        <v>506</v>
      </c>
      <c r="J226" t="s">
        <v>506</v>
      </c>
      <c r="K226" t="s">
        <v>506</v>
      </c>
      <c r="L226" t="s">
        <v>506</v>
      </c>
      <c r="M226" t="s">
        <v>506</v>
      </c>
      <c r="N226" t="s">
        <v>506</v>
      </c>
      <c r="O226" t="s">
        <v>506</v>
      </c>
      <c r="P226" t="s">
        <v>506</v>
      </c>
      <c r="Q226" t="s">
        <v>506</v>
      </c>
      <c r="R226" t="s">
        <v>506</v>
      </c>
      <c r="S226" t="s">
        <v>506</v>
      </c>
      <c r="T226" t="s">
        <v>506</v>
      </c>
      <c r="U226" t="s">
        <v>506</v>
      </c>
      <c r="V226" t="s">
        <v>506</v>
      </c>
      <c r="W226" t="s">
        <v>506</v>
      </c>
      <c r="X226" t="s">
        <v>506</v>
      </c>
      <c r="Y226" t="s">
        <v>506</v>
      </c>
      <c r="Z226" t="s">
        <v>506</v>
      </c>
      <c r="AA226" t="s">
        <v>506</v>
      </c>
      <c r="AB226" t="s">
        <v>506</v>
      </c>
      <c r="AC226" t="s">
        <v>506</v>
      </c>
      <c r="AD226" t="s">
        <v>506</v>
      </c>
      <c r="AE226" t="s">
        <v>506</v>
      </c>
      <c r="AF226" t="s">
        <v>506</v>
      </c>
      <c r="AG226" t="s">
        <v>506</v>
      </c>
      <c r="AH226" t="s">
        <v>506</v>
      </c>
      <c r="AI226" t="s">
        <v>506</v>
      </c>
      <c r="AJ226" t="s">
        <v>506</v>
      </c>
      <c r="AK226" t="s">
        <v>506</v>
      </c>
      <c r="AL226" t="s">
        <v>506</v>
      </c>
      <c r="AM226" t="s">
        <v>506</v>
      </c>
      <c r="AN226" t="s">
        <v>506</v>
      </c>
      <c r="AO226" t="s">
        <v>506</v>
      </c>
      <c r="AP226" t="s">
        <v>506</v>
      </c>
      <c r="AQ226" t="s">
        <v>506</v>
      </c>
      <c r="AR226" t="s">
        <v>506</v>
      </c>
      <c r="AS226" t="s">
        <v>506</v>
      </c>
      <c r="AT226" t="s">
        <v>506</v>
      </c>
      <c r="AU226" t="s">
        <v>506</v>
      </c>
      <c r="AV226" t="s">
        <v>506</v>
      </c>
      <c r="AW226" t="s">
        <v>506</v>
      </c>
      <c r="AX226" t="s">
        <v>506</v>
      </c>
      <c r="AY226" t="s">
        <v>506</v>
      </c>
      <c r="AZ226" t="s">
        <v>506</v>
      </c>
      <c r="BA226" t="s">
        <v>506</v>
      </c>
      <c r="BB226" t="s">
        <v>506</v>
      </c>
      <c r="BC226" t="s">
        <v>506</v>
      </c>
      <c r="BD226" t="s">
        <v>506</v>
      </c>
      <c r="BE226" t="s">
        <v>506</v>
      </c>
      <c r="BF226" t="s">
        <v>506</v>
      </c>
      <c r="BG226" t="s">
        <v>506</v>
      </c>
      <c r="BH226" t="s">
        <v>506</v>
      </c>
      <c r="BI226" t="s">
        <v>506</v>
      </c>
      <c r="BJ226" t="s">
        <v>506</v>
      </c>
      <c r="BK226" t="s">
        <v>506</v>
      </c>
      <c r="BL226" t="s">
        <v>506</v>
      </c>
      <c r="BM226" t="s">
        <v>506</v>
      </c>
      <c r="BN226" t="s">
        <v>506</v>
      </c>
      <c r="BO226" t="s">
        <v>506</v>
      </c>
      <c r="BP226" t="s">
        <v>506</v>
      </c>
      <c r="BQ226" t="s">
        <v>506</v>
      </c>
      <c r="BR226" t="s">
        <v>506</v>
      </c>
      <c r="BS226" t="s">
        <v>506</v>
      </c>
      <c r="BT226" t="s">
        <v>506</v>
      </c>
      <c r="BU226" t="s">
        <v>506</v>
      </c>
      <c r="BV226" t="s">
        <v>506</v>
      </c>
      <c r="BW226" t="s">
        <v>506</v>
      </c>
      <c r="BX226" t="s">
        <v>506</v>
      </c>
      <c r="BY226" t="s">
        <v>506</v>
      </c>
      <c r="BZ226" t="s">
        <v>506</v>
      </c>
      <c r="CA226" t="s">
        <v>506</v>
      </c>
      <c r="CB226" t="s">
        <v>506</v>
      </c>
      <c r="CC226">
        <v>45.722099999999998</v>
      </c>
      <c r="CD226">
        <v>44.398699999999998</v>
      </c>
      <c r="CE226">
        <v>45.886200000000002</v>
      </c>
      <c r="CF226">
        <v>45.537399999999998</v>
      </c>
      <c r="CG226">
        <v>44.757800000000003</v>
      </c>
      <c r="CH226">
        <v>46.419699999999999</v>
      </c>
      <c r="CI226">
        <v>47.814799999999998</v>
      </c>
      <c r="CJ226">
        <v>49.630600000000001</v>
      </c>
      <c r="CK226">
        <v>51.979799999999997</v>
      </c>
      <c r="CL226">
        <v>50.543599999999998</v>
      </c>
      <c r="CM226">
        <v>51.7746</v>
      </c>
      <c r="CN226">
        <v>53.774999999999999</v>
      </c>
      <c r="CO226">
        <v>53.518500000000003</v>
      </c>
      <c r="CP226">
        <v>53.272300000000001</v>
      </c>
      <c r="CQ226">
        <v>58.011800000000001</v>
      </c>
      <c r="CR226">
        <v>60.802100000000003</v>
      </c>
      <c r="CS226">
        <v>59.396700000000003</v>
      </c>
      <c r="CT226">
        <v>59.4069</v>
      </c>
      <c r="CU226">
        <v>56.514000000000003</v>
      </c>
      <c r="CV226">
        <v>55.108600000000003</v>
      </c>
      <c r="CW226">
        <v>50.933399999999999</v>
      </c>
      <c r="CX226">
        <v>47.055700000000002</v>
      </c>
      <c r="CY226">
        <v>51.302700000000002</v>
      </c>
      <c r="CZ226">
        <v>47.630200000000002</v>
      </c>
      <c r="DA226">
        <v>43.926900000000003</v>
      </c>
      <c r="DB226">
        <v>36.51</v>
      </c>
      <c r="DC226">
        <v>42.603499999999997</v>
      </c>
      <c r="DD226">
        <v>46.214500000000001</v>
      </c>
      <c r="DE226">
        <v>45.229700000000001</v>
      </c>
      <c r="DF226">
        <v>42.624000000000002</v>
      </c>
      <c r="DG226">
        <v>46.194000000000003</v>
      </c>
      <c r="DH226">
        <v>47.568600000000004</v>
      </c>
      <c r="DI226">
        <v>49.004800000000003</v>
      </c>
      <c r="DJ226">
        <v>47.035200000000003</v>
      </c>
      <c r="DK226">
        <v>46.399099999999997</v>
      </c>
      <c r="DL226">
        <v>51.425800000000002</v>
      </c>
      <c r="DM226">
        <v>55.795900000000003</v>
      </c>
      <c r="DN226">
        <v>57.585000000000001</v>
      </c>
      <c r="DO226">
        <v>57.215000000000003</v>
      </c>
      <c r="DP226">
        <v>58.465000000000003</v>
      </c>
      <c r="DQ226">
        <v>58.975000000000001</v>
      </c>
      <c r="DR226">
        <v>66.459999999999994</v>
      </c>
      <c r="DS226">
        <v>61.835000000000001</v>
      </c>
      <c r="DT226">
        <v>62.534999999999997</v>
      </c>
      <c r="DU226">
        <v>64.314999999999998</v>
      </c>
      <c r="DV226">
        <v>69.444999999999993</v>
      </c>
      <c r="DW226">
        <v>72.284999999999997</v>
      </c>
      <c r="DX226">
        <v>77.545000000000002</v>
      </c>
      <c r="DY226">
        <v>79.855000000000004</v>
      </c>
      <c r="DZ226">
        <v>85.644999999999996</v>
      </c>
      <c r="EA226">
        <v>80.775000000000006</v>
      </c>
      <c r="EB226">
        <v>78.765000000000001</v>
      </c>
      <c r="EC226">
        <v>78.844999999999999</v>
      </c>
      <c r="ED226">
        <v>80.724999999999994</v>
      </c>
      <c r="EE226">
        <v>79.155000000000001</v>
      </c>
      <c r="EF226">
        <v>78.665000000000006</v>
      </c>
      <c r="EG226">
        <v>77.594999999999999</v>
      </c>
      <c r="EH226">
        <v>80.795000000000002</v>
      </c>
      <c r="EI226">
        <v>71.165000000000006</v>
      </c>
      <c r="EJ226">
        <v>75.534999999999997</v>
      </c>
    </row>
    <row r="227" spans="1:140" x14ac:dyDescent="0.25">
      <c r="A227" t="s">
        <v>226</v>
      </c>
      <c r="B227">
        <f>_xll.BDH($A227,"PX_MID","2007-05-31","","Dir=H","Per=M","Days=A","Dts=H","cols=139;rows=1")</f>
        <v>61.104999999999997</v>
      </c>
      <c r="C227">
        <v>59.625</v>
      </c>
      <c r="D227">
        <v>57.325000000000003</v>
      </c>
      <c r="E227">
        <v>53.744999999999997</v>
      </c>
      <c r="F227">
        <v>46.185000000000002</v>
      </c>
      <c r="G227">
        <v>51.5</v>
      </c>
      <c r="H227">
        <v>48.045000000000002</v>
      </c>
      <c r="I227">
        <v>46.734999999999999</v>
      </c>
      <c r="J227">
        <v>40.585000000000001</v>
      </c>
      <c r="K227">
        <v>37.200000000000003</v>
      </c>
      <c r="L227">
        <v>37.524999999999999</v>
      </c>
      <c r="M227">
        <v>38.265000000000001</v>
      </c>
      <c r="N227">
        <v>41.604999999999997</v>
      </c>
      <c r="O227">
        <v>36.24</v>
      </c>
      <c r="P227">
        <v>37.814999999999998</v>
      </c>
      <c r="Q227">
        <v>39.744999999999997</v>
      </c>
      <c r="R227">
        <v>37.24</v>
      </c>
      <c r="S227">
        <v>24.495000000000001</v>
      </c>
      <c r="T227">
        <v>16.97</v>
      </c>
      <c r="U227">
        <v>16.954999999999998</v>
      </c>
      <c r="V227">
        <v>12.164999999999999</v>
      </c>
      <c r="W227">
        <v>10.055</v>
      </c>
      <c r="X227">
        <v>13.375</v>
      </c>
      <c r="Y227">
        <v>22.14</v>
      </c>
      <c r="Z227">
        <v>16.965</v>
      </c>
      <c r="AA227">
        <v>16.204999999999998</v>
      </c>
      <c r="AB227">
        <v>22.605</v>
      </c>
      <c r="AC227">
        <v>24</v>
      </c>
      <c r="AD227">
        <v>23.015000000000001</v>
      </c>
      <c r="AE227">
        <v>24.905000000000001</v>
      </c>
      <c r="AF227">
        <v>29.145</v>
      </c>
      <c r="AG227">
        <v>25.204999999999998</v>
      </c>
      <c r="AH227">
        <v>22.754999999999999</v>
      </c>
      <c r="AI227">
        <v>24.594999999999999</v>
      </c>
      <c r="AJ227">
        <v>28.055</v>
      </c>
      <c r="AK227">
        <v>33.825000000000003</v>
      </c>
      <c r="AL227">
        <v>30.22</v>
      </c>
      <c r="AM227">
        <v>22.24</v>
      </c>
      <c r="AN227">
        <v>27.22</v>
      </c>
      <c r="AO227">
        <v>24.32</v>
      </c>
      <c r="AP227">
        <v>28.414999999999999</v>
      </c>
      <c r="AQ227">
        <v>30.67</v>
      </c>
      <c r="AR227">
        <v>31.265000000000001</v>
      </c>
      <c r="AS227">
        <v>34.68</v>
      </c>
      <c r="AT227">
        <v>39.655000000000001</v>
      </c>
      <c r="AU227">
        <v>40.835000000000001</v>
      </c>
      <c r="AV227">
        <v>42.475000000000001</v>
      </c>
      <c r="AW227">
        <v>37.255000000000003</v>
      </c>
      <c r="AX227">
        <v>37.155000000000001</v>
      </c>
      <c r="AY227">
        <v>40.984999999999999</v>
      </c>
      <c r="AZ227">
        <v>43.414999999999999</v>
      </c>
      <c r="BA227">
        <v>38.625</v>
      </c>
      <c r="BB227">
        <v>34.305</v>
      </c>
      <c r="BC227">
        <v>38.909999999999997</v>
      </c>
      <c r="BD227">
        <v>36.76</v>
      </c>
      <c r="BE227">
        <v>38.875</v>
      </c>
      <c r="BF227">
        <v>44.204999999999998</v>
      </c>
      <c r="BG227">
        <v>46.575000000000003</v>
      </c>
      <c r="BH227">
        <v>49.045000000000002</v>
      </c>
      <c r="BI227">
        <v>52.344999999999999</v>
      </c>
      <c r="BJ227">
        <v>48.185000000000002</v>
      </c>
      <c r="BK227">
        <v>45.734999999999999</v>
      </c>
      <c r="BL227">
        <v>43.24</v>
      </c>
      <c r="BM227">
        <v>41.965000000000003</v>
      </c>
      <c r="BN227">
        <v>42.365000000000002</v>
      </c>
      <c r="BO227">
        <v>46.755000000000003</v>
      </c>
      <c r="BP227">
        <v>46.924999999999997</v>
      </c>
      <c r="BQ227">
        <v>48.854999999999997</v>
      </c>
      <c r="BR227">
        <v>52.414999999999999</v>
      </c>
      <c r="BS227">
        <v>52.634999999999998</v>
      </c>
      <c r="BT227">
        <v>53.295000000000002</v>
      </c>
      <c r="BU227">
        <v>54.645000000000003</v>
      </c>
      <c r="BV227">
        <v>54.534999999999997</v>
      </c>
      <c r="BW227">
        <v>54.744999999999997</v>
      </c>
      <c r="BX227">
        <v>56.79</v>
      </c>
      <c r="BY227">
        <v>59.965000000000003</v>
      </c>
      <c r="BZ227">
        <v>64.245000000000005</v>
      </c>
      <c r="CA227">
        <v>64.045000000000002</v>
      </c>
      <c r="CB227">
        <v>67.015000000000001</v>
      </c>
      <c r="CC227">
        <v>69.254999999999995</v>
      </c>
      <c r="CD227">
        <v>61.695</v>
      </c>
      <c r="CE227">
        <v>66.055000000000007</v>
      </c>
      <c r="CF227">
        <v>66.614999999999995</v>
      </c>
      <c r="CG227">
        <v>73.92</v>
      </c>
      <c r="CH227">
        <v>71.224999999999994</v>
      </c>
      <c r="CI227">
        <v>69.855000000000004</v>
      </c>
      <c r="CJ227">
        <v>61.814999999999998</v>
      </c>
      <c r="CK227">
        <v>63.545000000000002</v>
      </c>
      <c r="CL227">
        <v>58.204999999999998</v>
      </c>
      <c r="CM227">
        <v>65.694999999999993</v>
      </c>
      <c r="CN227">
        <v>69.685000000000002</v>
      </c>
      <c r="CO227">
        <v>65.905000000000001</v>
      </c>
      <c r="CP227">
        <v>61.695</v>
      </c>
      <c r="CQ227">
        <v>63.575000000000003</v>
      </c>
      <c r="CR227">
        <v>60.734999999999999</v>
      </c>
      <c r="CS227">
        <v>56.22</v>
      </c>
      <c r="CT227">
        <v>53.475000000000001</v>
      </c>
      <c r="CU227">
        <v>56.335000000000001</v>
      </c>
      <c r="CV227">
        <v>58.305</v>
      </c>
      <c r="CW227">
        <v>56.055</v>
      </c>
      <c r="CX227">
        <v>54.89</v>
      </c>
      <c r="CY227">
        <v>49.454999999999998</v>
      </c>
      <c r="CZ227">
        <v>48.914999999999999</v>
      </c>
      <c r="DA227">
        <v>45.375</v>
      </c>
      <c r="DB227">
        <v>40.005000000000003</v>
      </c>
      <c r="DC227">
        <v>43.164999999999999</v>
      </c>
      <c r="DD227">
        <v>51.335000000000001</v>
      </c>
      <c r="DE227">
        <v>47.835000000000001</v>
      </c>
      <c r="DF227">
        <v>46.395000000000003</v>
      </c>
      <c r="DG227">
        <v>45.314999999999998</v>
      </c>
      <c r="DH227">
        <v>52.93</v>
      </c>
      <c r="DI227">
        <v>52.695</v>
      </c>
      <c r="DJ227">
        <v>52.585000000000001</v>
      </c>
      <c r="DK227">
        <v>57.024999999999999</v>
      </c>
      <c r="DL227">
        <v>60.935000000000002</v>
      </c>
      <c r="DM227">
        <v>58.344999999999999</v>
      </c>
      <c r="DN227">
        <v>57.034999999999997</v>
      </c>
      <c r="DO227">
        <v>56.365000000000002</v>
      </c>
      <c r="DP227">
        <v>60.505000000000003</v>
      </c>
      <c r="DQ227">
        <v>56.8</v>
      </c>
      <c r="DR227">
        <v>53.005000000000003</v>
      </c>
      <c r="DS227">
        <v>54.024999999999999</v>
      </c>
      <c r="DT227">
        <v>48.664999999999999</v>
      </c>
      <c r="DU227">
        <v>47.005000000000003</v>
      </c>
      <c r="DV227">
        <v>48.204999999999998</v>
      </c>
      <c r="DW227">
        <v>47.335000000000001</v>
      </c>
      <c r="DX227">
        <v>50.195</v>
      </c>
      <c r="DY227">
        <v>50.884999999999998</v>
      </c>
      <c r="DZ227">
        <v>48.484999999999999</v>
      </c>
      <c r="EA227">
        <v>45.384999999999998</v>
      </c>
      <c r="EB227">
        <v>42.895000000000003</v>
      </c>
      <c r="EC227">
        <v>41.125</v>
      </c>
      <c r="ED227">
        <v>41.094999999999999</v>
      </c>
      <c r="EE227">
        <v>42.085000000000001</v>
      </c>
      <c r="EF227">
        <v>42.895000000000003</v>
      </c>
      <c r="EG227">
        <v>42.625</v>
      </c>
      <c r="EH227">
        <v>45.295000000000002</v>
      </c>
      <c r="EI227">
        <v>38.215000000000003</v>
      </c>
      <c r="EJ227">
        <v>42.284999999999997</v>
      </c>
    </row>
    <row r="228" spans="1:140" x14ac:dyDescent="0.25">
      <c r="A228" t="s">
        <v>227</v>
      </c>
      <c r="B228">
        <f>_xll.BDH($A228,"PX_MID","2007-05-31","","Dir=H","Per=M","Days=A","Dts=H","cols=139;rows=1")</f>
        <v>27.015000000000001</v>
      </c>
      <c r="C228">
        <v>27.657499999999999</v>
      </c>
      <c r="D228">
        <v>25.885000000000002</v>
      </c>
      <c r="E228">
        <v>26.54</v>
      </c>
      <c r="F228">
        <v>30.484999999999999</v>
      </c>
      <c r="G228">
        <v>33.982500000000002</v>
      </c>
      <c r="H228">
        <v>33.17</v>
      </c>
      <c r="I228">
        <v>34.314999999999998</v>
      </c>
      <c r="J228">
        <v>32.197499999999998</v>
      </c>
      <c r="K228">
        <v>30.14</v>
      </c>
      <c r="L228">
        <v>27.795000000000002</v>
      </c>
      <c r="M228">
        <v>29.204999999999998</v>
      </c>
      <c r="N228">
        <v>23.995000000000001</v>
      </c>
      <c r="O228">
        <v>21.82</v>
      </c>
      <c r="P228">
        <v>18.484999999999999</v>
      </c>
      <c r="Q228">
        <v>21.254999999999999</v>
      </c>
      <c r="R228">
        <v>19.260000000000002</v>
      </c>
      <c r="S228">
        <v>12.265000000000001</v>
      </c>
      <c r="T228">
        <v>14.055</v>
      </c>
      <c r="U228">
        <v>13.065</v>
      </c>
      <c r="V228">
        <v>11.775</v>
      </c>
      <c r="W228">
        <v>11.315</v>
      </c>
      <c r="X228">
        <v>13.09</v>
      </c>
      <c r="Y228">
        <v>14.84</v>
      </c>
      <c r="Z228">
        <v>12.66</v>
      </c>
      <c r="AA228">
        <v>14.244999999999999</v>
      </c>
      <c r="AB228">
        <v>14.695</v>
      </c>
      <c r="AC228">
        <v>16.454999999999998</v>
      </c>
      <c r="AD228">
        <v>16.329999999999998</v>
      </c>
      <c r="AE228">
        <v>14.79</v>
      </c>
      <c r="AF228">
        <v>14.47</v>
      </c>
      <c r="AG228">
        <v>14.51</v>
      </c>
      <c r="AH228">
        <v>15.065</v>
      </c>
      <c r="AI228">
        <v>17.245000000000001</v>
      </c>
      <c r="AJ228">
        <v>18.535</v>
      </c>
      <c r="AK228">
        <v>17.88</v>
      </c>
      <c r="AL228">
        <v>14.91</v>
      </c>
      <c r="AM228">
        <v>13.925000000000001</v>
      </c>
      <c r="AN228">
        <v>14.13</v>
      </c>
      <c r="AO228">
        <v>14.195</v>
      </c>
      <c r="AP228">
        <v>16.015000000000001</v>
      </c>
      <c r="AQ228">
        <v>16.03</v>
      </c>
      <c r="AR228">
        <v>16.405000000000001</v>
      </c>
      <c r="AS228">
        <v>18.844999999999999</v>
      </c>
      <c r="AT228">
        <v>19.914999999999999</v>
      </c>
      <c r="AU228">
        <v>20.164999999999999</v>
      </c>
      <c r="AV228">
        <v>22.195</v>
      </c>
      <c r="AW228">
        <v>22.01</v>
      </c>
      <c r="AX228">
        <v>21.495000000000001</v>
      </c>
      <c r="AY228">
        <v>20.175000000000001</v>
      </c>
      <c r="AZ228">
        <v>18.565000000000001</v>
      </c>
      <c r="BA228">
        <v>16.645</v>
      </c>
      <c r="BB228">
        <v>15.195</v>
      </c>
      <c r="BC228">
        <v>16.114999999999998</v>
      </c>
      <c r="BD228">
        <v>17.605</v>
      </c>
      <c r="BE228">
        <v>17.504999999999999</v>
      </c>
      <c r="BF228">
        <v>20.395</v>
      </c>
      <c r="BG228">
        <v>20.734999999999999</v>
      </c>
      <c r="BH228">
        <v>21.555</v>
      </c>
      <c r="BI228">
        <v>19.11</v>
      </c>
      <c r="BJ228">
        <v>16.754999999999999</v>
      </c>
      <c r="BK228">
        <v>18.055</v>
      </c>
      <c r="BL228">
        <v>18.524999999999999</v>
      </c>
      <c r="BM228">
        <v>19.635000000000002</v>
      </c>
      <c r="BN228">
        <v>20.23</v>
      </c>
      <c r="BO228">
        <v>20.625</v>
      </c>
      <c r="BP228">
        <v>19.074999999999999</v>
      </c>
      <c r="BQ228">
        <v>20.04</v>
      </c>
      <c r="BR228">
        <v>23.844999999999999</v>
      </c>
      <c r="BS228">
        <v>21.815000000000001</v>
      </c>
      <c r="BT228">
        <v>22.594999999999999</v>
      </c>
      <c r="BU228">
        <v>20.364999999999998</v>
      </c>
      <c r="BV228">
        <v>20.754999999999999</v>
      </c>
      <c r="BW228">
        <v>19.295000000000002</v>
      </c>
      <c r="BX228">
        <v>22.704999999999998</v>
      </c>
      <c r="BY228">
        <v>21.335000000000001</v>
      </c>
      <c r="BZ228">
        <v>20.645</v>
      </c>
      <c r="CA228">
        <v>22.385000000000002</v>
      </c>
      <c r="CB228">
        <v>22.4</v>
      </c>
      <c r="CC228">
        <v>22.344999999999999</v>
      </c>
      <c r="CD228">
        <v>21.355</v>
      </c>
      <c r="CE228">
        <v>21.774999999999999</v>
      </c>
      <c r="CF228">
        <v>21.495000000000001</v>
      </c>
      <c r="CG228">
        <v>20.984999999999999</v>
      </c>
      <c r="CH228">
        <v>24.434999999999999</v>
      </c>
      <c r="CI228">
        <v>25.344999999999999</v>
      </c>
      <c r="CJ228">
        <v>26.065000000000001</v>
      </c>
      <c r="CK228">
        <v>24.864999999999998</v>
      </c>
      <c r="CL228">
        <v>24.33</v>
      </c>
      <c r="CM228">
        <v>26.195</v>
      </c>
      <c r="CN228">
        <v>26.795000000000002</v>
      </c>
      <c r="CO228">
        <v>26.745000000000001</v>
      </c>
      <c r="CP228">
        <v>30.364999999999998</v>
      </c>
      <c r="CQ228">
        <v>32.384999999999998</v>
      </c>
      <c r="CR228">
        <v>33.03</v>
      </c>
      <c r="CS228">
        <v>33.75</v>
      </c>
      <c r="CT228">
        <v>35.765000000000001</v>
      </c>
      <c r="CU228">
        <v>38.064999999999998</v>
      </c>
      <c r="CV228">
        <v>41.664999999999999</v>
      </c>
      <c r="CW228">
        <v>38.81</v>
      </c>
      <c r="CX228">
        <v>39.14</v>
      </c>
      <c r="CY228">
        <v>38.854999999999997</v>
      </c>
      <c r="CZ228">
        <v>40.335000000000001</v>
      </c>
      <c r="DA228">
        <v>38.695</v>
      </c>
      <c r="DB228">
        <v>33.935000000000002</v>
      </c>
      <c r="DC228">
        <v>34.625</v>
      </c>
      <c r="DD228">
        <v>34.505000000000003</v>
      </c>
      <c r="DE228">
        <v>33.585000000000001</v>
      </c>
      <c r="DF228">
        <v>34.435000000000002</v>
      </c>
      <c r="DG228">
        <v>34.594999999999999</v>
      </c>
      <c r="DH228">
        <v>38.475000000000001</v>
      </c>
      <c r="DI228">
        <v>38.414999999999999</v>
      </c>
      <c r="DJ228">
        <v>38.835000000000001</v>
      </c>
      <c r="DK228">
        <v>36.005000000000003</v>
      </c>
      <c r="DL228">
        <v>38.274999999999999</v>
      </c>
      <c r="DM228">
        <v>40.134999999999998</v>
      </c>
      <c r="DN228">
        <v>40.524999999999999</v>
      </c>
      <c r="DO228">
        <v>40.585000000000001</v>
      </c>
      <c r="DP228">
        <v>42.555</v>
      </c>
      <c r="DQ228">
        <v>45.155000000000001</v>
      </c>
      <c r="DR228">
        <v>43.305</v>
      </c>
      <c r="DS228">
        <v>45.375</v>
      </c>
      <c r="DT228">
        <v>44.204999999999998</v>
      </c>
      <c r="DU228">
        <v>38.604999999999997</v>
      </c>
      <c r="DV228">
        <v>36.695</v>
      </c>
      <c r="DW228">
        <v>37.854999999999997</v>
      </c>
      <c r="DX228">
        <v>41.725000000000001</v>
      </c>
      <c r="DY228">
        <v>42.755000000000003</v>
      </c>
      <c r="DZ228">
        <v>42.704999999999998</v>
      </c>
      <c r="EA228">
        <v>38.835000000000001</v>
      </c>
      <c r="EB228">
        <v>37.365000000000002</v>
      </c>
      <c r="EC228">
        <v>38.795000000000002</v>
      </c>
      <c r="ED228">
        <v>37.895000000000003</v>
      </c>
      <c r="EE228">
        <v>39.755000000000003</v>
      </c>
      <c r="EF228">
        <v>42.905000000000001</v>
      </c>
      <c r="EG228">
        <v>39.744999999999997</v>
      </c>
      <c r="EH228">
        <v>40.975000000000001</v>
      </c>
      <c r="EI228">
        <v>38.994999999999997</v>
      </c>
      <c r="EJ228">
        <v>44.405000000000001</v>
      </c>
    </row>
    <row r="229" spans="1:140" x14ac:dyDescent="0.25">
      <c r="A229" t="s">
        <v>228</v>
      </c>
      <c r="B229">
        <f>_xll.BDH($A229,"PX_MID","2007-05-31","","Dir=H","Per=M","Days=A","Dts=H","cols=139;rows=1")</f>
        <v>55.154299999999999</v>
      </c>
      <c r="C229">
        <v>53.559699999999999</v>
      </c>
      <c r="D229">
        <v>54.716299999999997</v>
      </c>
      <c r="E229">
        <v>53.450200000000002</v>
      </c>
      <c r="F229">
        <v>56.582300000000004</v>
      </c>
      <c r="G229">
        <v>57.500900000000001</v>
      </c>
      <c r="H229">
        <v>53.9405</v>
      </c>
      <c r="I229">
        <v>58.591000000000001</v>
      </c>
      <c r="J229">
        <v>56.163400000000003</v>
      </c>
      <c r="K229">
        <v>54.802</v>
      </c>
      <c r="L229">
        <v>53.740499999999997</v>
      </c>
      <c r="M229">
        <v>56.510899999999999</v>
      </c>
      <c r="N229">
        <v>56.791699999999999</v>
      </c>
      <c r="O229">
        <v>47.8429</v>
      </c>
      <c r="P229">
        <v>48.3855</v>
      </c>
      <c r="Q229">
        <v>47.776200000000003</v>
      </c>
      <c r="R229">
        <v>39.5747</v>
      </c>
      <c r="S229">
        <v>28.955200000000001</v>
      </c>
      <c r="T229">
        <v>26.479900000000001</v>
      </c>
      <c r="U229">
        <v>31.244700000000002</v>
      </c>
      <c r="V229">
        <v>31.216200000000001</v>
      </c>
      <c r="W229">
        <v>25.523199999999999</v>
      </c>
      <c r="X229">
        <v>26.503699999999998</v>
      </c>
      <c r="Y229">
        <v>29.731000000000002</v>
      </c>
      <c r="Z229">
        <v>31.582699999999999</v>
      </c>
      <c r="AA229">
        <v>29.911899999999999</v>
      </c>
      <c r="AB229">
        <v>33.0107</v>
      </c>
      <c r="AC229">
        <v>34.9861</v>
      </c>
      <c r="AD229">
        <v>35.352600000000002</v>
      </c>
      <c r="AE229">
        <v>34.153100000000002</v>
      </c>
      <c r="AF229">
        <v>36.609299999999998</v>
      </c>
      <c r="AG229">
        <v>37.313699999999997</v>
      </c>
      <c r="AH229">
        <v>36.766300000000001</v>
      </c>
      <c r="AI229">
        <v>38.237200000000001</v>
      </c>
      <c r="AJ229">
        <v>43.087600000000002</v>
      </c>
      <c r="AK229">
        <v>45.201099999999997</v>
      </c>
      <c r="AL229">
        <v>40.698099999999997</v>
      </c>
      <c r="AM229">
        <v>37.132899999999999</v>
      </c>
      <c r="AN229">
        <v>40.798099999999998</v>
      </c>
      <c r="AO229">
        <v>37.204300000000003</v>
      </c>
      <c r="AP229">
        <v>41.840499999999999</v>
      </c>
      <c r="AQ229">
        <v>44.863100000000003</v>
      </c>
      <c r="AR229">
        <v>47.333599999999997</v>
      </c>
      <c r="AS229">
        <v>50.627499999999998</v>
      </c>
      <c r="AT229">
        <v>53.316899999999997</v>
      </c>
      <c r="AU229">
        <v>55.168500000000002</v>
      </c>
      <c r="AV229">
        <v>56.8536</v>
      </c>
      <c r="AW229">
        <v>58.286299999999997</v>
      </c>
      <c r="AX229">
        <v>56.686999999999998</v>
      </c>
      <c r="AY229">
        <v>56.6965</v>
      </c>
      <c r="AZ229">
        <v>50.556100000000001</v>
      </c>
      <c r="BA229">
        <v>45.481900000000003</v>
      </c>
      <c r="BB229">
        <v>41.831000000000003</v>
      </c>
      <c r="BC229">
        <v>49.884900000000002</v>
      </c>
      <c r="BD229">
        <v>51.512900000000002</v>
      </c>
      <c r="BE229">
        <v>51.722299999999997</v>
      </c>
      <c r="BF229">
        <v>55.259</v>
      </c>
      <c r="BG229">
        <v>56.686999999999998</v>
      </c>
      <c r="BH229">
        <v>58.129300000000001</v>
      </c>
      <c r="BI229">
        <v>57.762700000000002</v>
      </c>
      <c r="BJ229">
        <v>53.0075</v>
      </c>
      <c r="BK229">
        <v>53.1693</v>
      </c>
      <c r="BL229">
        <v>55.268500000000003</v>
      </c>
      <c r="BM229">
        <v>55.649299999999997</v>
      </c>
      <c r="BN229">
        <v>56.886899999999997</v>
      </c>
      <c r="BO229">
        <v>58.314900000000002</v>
      </c>
      <c r="BP229">
        <v>58.381500000000003</v>
      </c>
      <c r="BQ229">
        <v>60.437899999999999</v>
      </c>
      <c r="BR229">
        <v>64.974199999999996</v>
      </c>
      <c r="BS229">
        <v>66.740099999999998</v>
      </c>
      <c r="BT229">
        <v>71.680999999999997</v>
      </c>
      <c r="BU229">
        <v>69.986500000000007</v>
      </c>
      <c r="BV229">
        <v>74.698899999999995</v>
      </c>
      <c r="BW229">
        <v>75.489000000000004</v>
      </c>
      <c r="BX229">
        <v>79.030500000000004</v>
      </c>
      <c r="BY229">
        <v>75.707999999999998</v>
      </c>
      <c r="BZ229">
        <v>79.049499999999995</v>
      </c>
      <c r="CA229">
        <v>82.5672</v>
      </c>
      <c r="CB229">
        <v>84.257000000000005</v>
      </c>
      <c r="CC229">
        <v>86.989199999999997</v>
      </c>
      <c r="CD229">
        <v>86.8369</v>
      </c>
      <c r="CE229">
        <v>89.911900000000003</v>
      </c>
      <c r="CF229">
        <v>88.3125</v>
      </c>
      <c r="CG229">
        <v>88.455299999999994</v>
      </c>
      <c r="CH229">
        <v>88.664699999999996</v>
      </c>
      <c r="CI229">
        <v>88.464799999999997</v>
      </c>
      <c r="CJ229">
        <v>87.427099999999996</v>
      </c>
      <c r="CK229">
        <v>90.664000000000001</v>
      </c>
      <c r="CL229">
        <v>88.664699999999996</v>
      </c>
      <c r="CM229">
        <v>91.4636</v>
      </c>
      <c r="CN229">
        <v>94.352999999999994</v>
      </c>
      <c r="CO229">
        <v>95.143100000000004</v>
      </c>
      <c r="CP229">
        <v>93.063000000000002</v>
      </c>
      <c r="CQ229">
        <v>97.851600000000005</v>
      </c>
      <c r="CR229">
        <v>99.289100000000005</v>
      </c>
      <c r="CS229">
        <v>96.095100000000002</v>
      </c>
      <c r="CT229">
        <v>99.203400000000002</v>
      </c>
      <c r="CU229">
        <v>97.061400000000006</v>
      </c>
      <c r="CV229">
        <v>100.0269</v>
      </c>
      <c r="CW229">
        <v>94.519599999999997</v>
      </c>
      <c r="CX229">
        <v>90.130799999999994</v>
      </c>
      <c r="CY229">
        <v>98.308499999999995</v>
      </c>
      <c r="CZ229">
        <v>98.984499999999997</v>
      </c>
      <c r="DA229">
        <v>98.570300000000003</v>
      </c>
      <c r="DB229">
        <v>97.804000000000002</v>
      </c>
      <c r="DC229">
        <v>96.452100000000002</v>
      </c>
      <c r="DD229">
        <v>106.6862</v>
      </c>
      <c r="DE229">
        <v>108.8044</v>
      </c>
      <c r="DF229">
        <v>108.3617</v>
      </c>
      <c r="DG229">
        <v>110.74639999999999</v>
      </c>
      <c r="DH229">
        <v>110.73690000000001</v>
      </c>
      <c r="DI229">
        <v>111.113</v>
      </c>
      <c r="DJ229">
        <v>110.97490000000001</v>
      </c>
      <c r="DK229">
        <v>105.0277</v>
      </c>
      <c r="DL229">
        <v>109.2022</v>
      </c>
      <c r="DM229">
        <v>110.9448</v>
      </c>
      <c r="DN229">
        <v>113.3049</v>
      </c>
      <c r="DO229">
        <v>119.19799999999999</v>
      </c>
      <c r="DP229">
        <v>119.5235</v>
      </c>
      <c r="DQ229">
        <v>125.55549999999999</v>
      </c>
      <c r="DR229">
        <v>127.3459</v>
      </c>
      <c r="DS229">
        <v>127.6236</v>
      </c>
      <c r="DT229">
        <v>130.33789999999999</v>
      </c>
      <c r="DU229">
        <v>132.31989999999999</v>
      </c>
      <c r="DV229">
        <v>135.69489999999999</v>
      </c>
      <c r="DW229">
        <v>138.0454</v>
      </c>
      <c r="DX229">
        <v>149.3673</v>
      </c>
      <c r="DY229">
        <v>147.13640000000001</v>
      </c>
      <c r="DZ229">
        <v>152.9051</v>
      </c>
      <c r="EA229">
        <v>144.57050000000001</v>
      </c>
      <c r="EB229">
        <v>138.39009999999999</v>
      </c>
      <c r="EC229">
        <v>138.505</v>
      </c>
      <c r="ED229">
        <v>141.6455</v>
      </c>
      <c r="EE229">
        <v>137.93530000000001</v>
      </c>
      <c r="EF229">
        <v>152.83330000000001</v>
      </c>
      <c r="EG229">
        <v>152.28749999999999</v>
      </c>
      <c r="EH229">
        <v>159.3057</v>
      </c>
      <c r="EI229">
        <v>144.64500000000001</v>
      </c>
      <c r="EJ229">
        <v>146.755</v>
      </c>
    </row>
    <row r="230" spans="1:140" x14ac:dyDescent="0.25">
      <c r="A230" t="s">
        <v>229</v>
      </c>
      <c r="B230">
        <f>_xll.BDH($A230,"PX_MID","2007-05-31","","Dir=H","Per=M","Days=A","Dts=H","cols=139;rows=1")</f>
        <v>33.914999999999999</v>
      </c>
      <c r="C230">
        <v>35.395000000000003</v>
      </c>
      <c r="D230">
        <v>32.344999999999999</v>
      </c>
      <c r="E230">
        <v>31.454999999999998</v>
      </c>
      <c r="F230">
        <v>32.844999999999999</v>
      </c>
      <c r="G230">
        <v>31.59</v>
      </c>
      <c r="H230">
        <v>34.515000000000001</v>
      </c>
      <c r="I230">
        <v>40.064999999999998</v>
      </c>
      <c r="J230">
        <v>39.284999999999997</v>
      </c>
      <c r="K230">
        <v>44.89</v>
      </c>
      <c r="L230">
        <v>46.905000000000001</v>
      </c>
      <c r="M230">
        <v>53.645000000000003</v>
      </c>
      <c r="N230">
        <v>62.505000000000003</v>
      </c>
      <c r="O230">
        <v>72.094999999999999</v>
      </c>
      <c r="P230">
        <v>59.225000000000001</v>
      </c>
      <c r="Q230">
        <v>57.07</v>
      </c>
      <c r="R230">
        <v>43.29</v>
      </c>
      <c r="S230">
        <v>34.174999999999997</v>
      </c>
      <c r="T230">
        <v>25.45</v>
      </c>
      <c r="U230">
        <v>22.675000000000001</v>
      </c>
      <c r="V230">
        <v>22.43</v>
      </c>
      <c r="W230">
        <v>23.684999999999999</v>
      </c>
      <c r="X230">
        <v>22.78</v>
      </c>
      <c r="Y230">
        <v>30.855</v>
      </c>
      <c r="Z230">
        <v>34.924999999999997</v>
      </c>
      <c r="AA230">
        <v>30.84</v>
      </c>
      <c r="AB230">
        <v>34.395000000000003</v>
      </c>
      <c r="AC230">
        <v>33.44</v>
      </c>
      <c r="AD230">
        <v>39.484999999999999</v>
      </c>
      <c r="AE230">
        <v>38.04</v>
      </c>
      <c r="AF230">
        <v>37.54</v>
      </c>
      <c r="AG230">
        <v>39.905000000000001</v>
      </c>
      <c r="AH230">
        <v>41.805</v>
      </c>
      <c r="AI230">
        <v>40.68</v>
      </c>
      <c r="AJ230">
        <v>38.049999999999997</v>
      </c>
      <c r="AK230">
        <v>40.630000000000003</v>
      </c>
      <c r="AL230">
        <v>37.700000000000003</v>
      </c>
      <c r="AM230">
        <v>36.534999999999997</v>
      </c>
      <c r="AN230">
        <v>40.520000000000003</v>
      </c>
      <c r="AO230">
        <v>37.024999999999999</v>
      </c>
      <c r="AP230">
        <v>40.435000000000002</v>
      </c>
      <c r="AQ230">
        <v>42.77</v>
      </c>
      <c r="AR230">
        <v>45.344999999999999</v>
      </c>
      <c r="AS230">
        <v>48.494999999999997</v>
      </c>
      <c r="AT230">
        <v>58.725000000000001</v>
      </c>
      <c r="AU230">
        <v>64.974999999999994</v>
      </c>
      <c r="AV230">
        <v>68.739999999999995</v>
      </c>
      <c r="AW230">
        <v>66.364999999999995</v>
      </c>
      <c r="AX230">
        <v>62.645000000000003</v>
      </c>
      <c r="AY230">
        <v>66.064999999999998</v>
      </c>
      <c r="AZ230">
        <v>68.97</v>
      </c>
      <c r="BA230">
        <v>56.924999999999997</v>
      </c>
      <c r="BB230">
        <v>40.615000000000002</v>
      </c>
      <c r="BC230">
        <v>53.185000000000002</v>
      </c>
      <c r="BD230">
        <v>56.93</v>
      </c>
      <c r="BE230">
        <v>58.325000000000003</v>
      </c>
      <c r="BF230">
        <v>61.715000000000003</v>
      </c>
      <c r="BG230">
        <v>61.284999999999997</v>
      </c>
      <c r="BH230">
        <v>53.96</v>
      </c>
      <c r="BI230">
        <v>51.384999999999998</v>
      </c>
      <c r="BJ230">
        <v>45.29</v>
      </c>
      <c r="BK230">
        <v>43.475000000000001</v>
      </c>
      <c r="BL230">
        <v>46.505000000000003</v>
      </c>
      <c r="BM230">
        <v>45.634999999999998</v>
      </c>
      <c r="BN230">
        <v>47.625</v>
      </c>
      <c r="BO230">
        <v>47.79</v>
      </c>
      <c r="BP230">
        <v>52.195</v>
      </c>
      <c r="BQ230">
        <v>56.02</v>
      </c>
      <c r="BR230">
        <v>64.314999999999998</v>
      </c>
      <c r="BS230">
        <v>66.254999999999995</v>
      </c>
      <c r="BT230">
        <v>60.695</v>
      </c>
      <c r="BU230">
        <v>58.604999999999997</v>
      </c>
      <c r="BV230">
        <v>61.744999999999997</v>
      </c>
      <c r="BW230">
        <v>62.445</v>
      </c>
      <c r="BX230">
        <v>63.195</v>
      </c>
      <c r="BY230">
        <v>63.034999999999997</v>
      </c>
      <c r="BZ230">
        <v>68.965000000000003</v>
      </c>
      <c r="CA230">
        <v>77.56</v>
      </c>
      <c r="CB230">
        <v>77</v>
      </c>
      <c r="CC230">
        <v>84.055000000000007</v>
      </c>
      <c r="CD230">
        <v>88.015000000000001</v>
      </c>
      <c r="CE230">
        <v>98.784999999999997</v>
      </c>
      <c r="CF230">
        <v>107.545</v>
      </c>
      <c r="CG230">
        <v>108.61499999999999</v>
      </c>
      <c r="CH230">
        <v>109.93</v>
      </c>
      <c r="CI230">
        <v>116.08</v>
      </c>
      <c r="CJ230">
        <v>106.28</v>
      </c>
      <c r="CK230">
        <v>105.05500000000001</v>
      </c>
      <c r="CL230">
        <v>97.875</v>
      </c>
      <c r="CM230">
        <v>86.805000000000007</v>
      </c>
      <c r="CN230">
        <v>69.545000000000002</v>
      </c>
      <c r="CO230">
        <v>67.435000000000002</v>
      </c>
      <c r="CP230">
        <v>59.555</v>
      </c>
      <c r="CQ230">
        <v>67.055000000000007</v>
      </c>
      <c r="CR230">
        <v>68.064999999999998</v>
      </c>
      <c r="CS230">
        <v>77.965000000000003</v>
      </c>
      <c r="CT230">
        <v>72.984999999999999</v>
      </c>
      <c r="CU230">
        <v>70.42</v>
      </c>
      <c r="CV230">
        <v>57.774999999999999</v>
      </c>
      <c r="CW230">
        <v>59.015000000000001</v>
      </c>
      <c r="CX230">
        <v>47.265000000000001</v>
      </c>
      <c r="CY230">
        <v>56.274999999999999</v>
      </c>
      <c r="CZ230">
        <v>58.255000000000003</v>
      </c>
      <c r="DA230">
        <v>53.555</v>
      </c>
      <c r="DB230">
        <v>50.795000000000002</v>
      </c>
      <c r="DC230">
        <v>52.954999999999998</v>
      </c>
      <c r="DD230">
        <v>58.715000000000003</v>
      </c>
      <c r="DE230">
        <v>66.155000000000001</v>
      </c>
      <c r="DF230">
        <v>61.164999999999999</v>
      </c>
      <c r="DG230">
        <v>67.125</v>
      </c>
      <c r="DH230">
        <v>61.965000000000003</v>
      </c>
      <c r="DI230">
        <v>60.445</v>
      </c>
      <c r="DJ230">
        <v>67.314999999999998</v>
      </c>
      <c r="DK230">
        <v>63.104999999999997</v>
      </c>
      <c r="DL230">
        <v>75.685000000000002</v>
      </c>
      <c r="DM230">
        <v>77.424999999999997</v>
      </c>
      <c r="DN230">
        <v>71.17</v>
      </c>
      <c r="DO230">
        <v>68.375</v>
      </c>
      <c r="DP230">
        <v>66.564999999999998</v>
      </c>
      <c r="DQ230">
        <v>60.645000000000003</v>
      </c>
      <c r="DR230">
        <v>52.655000000000001</v>
      </c>
      <c r="DS230">
        <v>54.335000000000001</v>
      </c>
      <c r="DT230">
        <v>50.57</v>
      </c>
      <c r="DU230">
        <v>42.335000000000001</v>
      </c>
      <c r="DV230">
        <v>52.104999999999997</v>
      </c>
      <c r="DW230">
        <v>54.325000000000003</v>
      </c>
      <c r="DX230">
        <v>58.585000000000001</v>
      </c>
      <c r="DY230">
        <v>64.655000000000001</v>
      </c>
      <c r="DZ230">
        <v>72.040000000000006</v>
      </c>
      <c r="EA230">
        <v>64.55</v>
      </c>
      <c r="EB230">
        <v>66.545000000000002</v>
      </c>
      <c r="EC230">
        <v>69.56</v>
      </c>
      <c r="ED230">
        <v>66.375</v>
      </c>
      <c r="EE230">
        <v>63.765000000000001</v>
      </c>
      <c r="EF230">
        <v>61.344999999999999</v>
      </c>
      <c r="EG230">
        <v>65.575000000000003</v>
      </c>
      <c r="EH230">
        <v>68.754999999999995</v>
      </c>
      <c r="EI230">
        <v>62.274999999999999</v>
      </c>
      <c r="EJ230">
        <v>60.604999999999997</v>
      </c>
    </row>
    <row r="231" spans="1:140" x14ac:dyDescent="0.25">
      <c r="A231" t="s">
        <v>230</v>
      </c>
      <c r="B231" t="str">
        <f>_xll.BDH($A231,"PX_MID","2007-05-31","","Dir=H","Per=M","Days=A","Dts=H","cols=139;rows=1")</f>
        <v>#N/A N/A</v>
      </c>
      <c r="C231" t="s">
        <v>506</v>
      </c>
      <c r="D231" t="s">
        <v>506</v>
      </c>
      <c r="E231" t="s">
        <v>506</v>
      </c>
      <c r="F231" t="s">
        <v>506</v>
      </c>
      <c r="G231" t="s">
        <v>506</v>
      </c>
      <c r="H231" t="s">
        <v>506</v>
      </c>
      <c r="I231" t="s">
        <v>506</v>
      </c>
      <c r="J231" t="s">
        <v>506</v>
      </c>
      <c r="K231" t="s">
        <v>506</v>
      </c>
      <c r="L231" t="s">
        <v>506</v>
      </c>
      <c r="M231" t="s">
        <v>506</v>
      </c>
      <c r="N231" t="s">
        <v>506</v>
      </c>
      <c r="O231" t="s">
        <v>506</v>
      </c>
      <c r="P231" t="s">
        <v>506</v>
      </c>
      <c r="Q231" t="s">
        <v>506</v>
      </c>
      <c r="R231" t="s">
        <v>506</v>
      </c>
      <c r="S231" t="s">
        <v>506</v>
      </c>
      <c r="T231" t="s">
        <v>506</v>
      </c>
      <c r="U231" t="s">
        <v>506</v>
      </c>
      <c r="V231" t="s">
        <v>506</v>
      </c>
      <c r="W231" t="s">
        <v>506</v>
      </c>
      <c r="X231" t="s">
        <v>506</v>
      </c>
      <c r="Y231" t="s">
        <v>506</v>
      </c>
      <c r="Z231" t="s">
        <v>506</v>
      </c>
      <c r="AA231" t="s">
        <v>506</v>
      </c>
      <c r="AB231" t="s">
        <v>506</v>
      </c>
      <c r="AC231" t="s">
        <v>506</v>
      </c>
      <c r="AD231" t="s">
        <v>506</v>
      </c>
      <c r="AE231" t="s">
        <v>506</v>
      </c>
      <c r="AF231" t="s">
        <v>506</v>
      </c>
      <c r="AG231" t="s">
        <v>506</v>
      </c>
      <c r="AH231" t="s">
        <v>506</v>
      </c>
      <c r="AI231" t="s">
        <v>506</v>
      </c>
      <c r="AJ231" t="s">
        <v>506</v>
      </c>
      <c r="AK231" t="s">
        <v>506</v>
      </c>
      <c r="AL231" t="s">
        <v>506</v>
      </c>
      <c r="AM231" t="s">
        <v>506</v>
      </c>
      <c r="AN231" t="s">
        <v>506</v>
      </c>
      <c r="AO231" t="s">
        <v>506</v>
      </c>
      <c r="AP231" t="s">
        <v>506</v>
      </c>
      <c r="AQ231" t="s">
        <v>506</v>
      </c>
      <c r="AR231" t="s">
        <v>506</v>
      </c>
      <c r="AS231" t="s">
        <v>506</v>
      </c>
      <c r="AT231" t="s">
        <v>506</v>
      </c>
      <c r="AU231" t="s">
        <v>506</v>
      </c>
      <c r="AV231" t="s">
        <v>506</v>
      </c>
      <c r="AW231" t="s">
        <v>506</v>
      </c>
      <c r="AX231" t="s">
        <v>506</v>
      </c>
      <c r="AY231" t="s">
        <v>506</v>
      </c>
      <c r="AZ231" t="s">
        <v>506</v>
      </c>
      <c r="BA231" t="s">
        <v>506</v>
      </c>
      <c r="BB231" t="s">
        <v>506</v>
      </c>
      <c r="BC231" t="s">
        <v>506</v>
      </c>
      <c r="BD231" t="s">
        <v>506</v>
      </c>
      <c r="BE231" t="s">
        <v>506</v>
      </c>
      <c r="BF231" t="s">
        <v>506</v>
      </c>
      <c r="BG231" t="s">
        <v>506</v>
      </c>
      <c r="BH231" t="s">
        <v>506</v>
      </c>
      <c r="BI231" t="s">
        <v>506</v>
      </c>
      <c r="BJ231" t="s">
        <v>506</v>
      </c>
      <c r="BK231" t="s">
        <v>506</v>
      </c>
      <c r="BL231" t="s">
        <v>506</v>
      </c>
      <c r="BM231" t="s">
        <v>506</v>
      </c>
      <c r="BN231" t="s">
        <v>506</v>
      </c>
      <c r="BO231" t="s">
        <v>506</v>
      </c>
      <c r="BP231" t="s">
        <v>506</v>
      </c>
      <c r="BQ231" t="s">
        <v>506</v>
      </c>
      <c r="BR231" t="s">
        <v>506</v>
      </c>
      <c r="BS231" t="s">
        <v>506</v>
      </c>
      <c r="BT231" t="s">
        <v>506</v>
      </c>
      <c r="BU231" t="s">
        <v>506</v>
      </c>
      <c r="BV231" t="s">
        <v>506</v>
      </c>
      <c r="BW231" t="s">
        <v>506</v>
      </c>
      <c r="BX231" t="s">
        <v>506</v>
      </c>
      <c r="BY231" t="s">
        <v>506</v>
      </c>
      <c r="BZ231" t="s">
        <v>506</v>
      </c>
      <c r="CA231" t="s">
        <v>506</v>
      </c>
      <c r="CB231" t="s">
        <v>506</v>
      </c>
      <c r="CC231" t="s">
        <v>506</v>
      </c>
      <c r="CD231" t="s">
        <v>506</v>
      </c>
      <c r="CE231" t="s">
        <v>506</v>
      </c>
      <c r="CF231" t="s">
        <v>506</v>
      </c>
      <c r="CG231" t="s">
        <v>506</v>
      </c>
      <c r="CH231" t="s">
        <v>506</v>
      </c>
      <c r="CI231" t="s">
        <v>506</v>
      </c>
      <c r="CJ231" t="s">
        <v>506</v>
      </c>
      <c r="CK231" t="s">
        <v>506</v>
      </c>
      <c r="CL231" t="s">
        <v>506</v>
      </c>
      <c r="CM231" t="s">
        <v>506</v>
      </c>
      <c r="CN231" t="s">
        <v>506</v>
      </c>
      <c r="CO231" t="s">
        <v>506</v>
      </c>
      <c r="CP231" t="s">
        <v>506</v>
      </c>
      <c r="CQ231" t="s">
        <v>506</v>
      </c>
      <c r="CR231" t="s">
        <v>506</v>
      </c>
      <c r="CS231" t="s">
        <v>506</v>
      </c>
      <c r="CT231" t="s">
        <v>506</v>
      </c>
      <c r="CU231" t="s">
        <v>506</v>
      </c>
      <c r="CV231" t="s">
        <v>506</v>
      </c>
      <c r="CW231" t="s">
        <v>506</v>
      </c>
      <c r="CX231" t="s">
        <v>506</v>
      </c>
      <c r="CY231">
        <v>8.6877999999999993</v>
      </c>
      <c r="CZ231">
        <v>8.65</v>
      </c>
      <c r="DA231">
        <v>8.8244000000000007</v>
      </c>
      <c r="DB231">
        <v>7.9874999999999998</v>
      </c>
      <c r="DC231">
        <v>7.7144000000000004</v>
      </c>
      <c r="DD231">
        <v>10.309100000000001</v>
      </c>
      <c r="DE231">
        <v>9.6844000000000001</v>
      </c>
      <c r="DF231">
        <v>10.7014</v>
      </c>
      <c r="DG231">
        <v>10.62</v>
      </c>
      <c r="DH231">
        <v>12.200699999999999</v>
      </c>
      <c r="DI231">
        <v>12.4796</v>
      </c>
      <c r="DJ231">
        <v>13.217700000000001</v>
      </c>
      <c r="DK231">
        <v>13.055</v>
      </c>
      <c r="DL231">
        <v>13.8278</v>
      </c>
      <c r="DM231">
        <v>13.450100000000001</v>
      </c>
      <c r="DN231">
        <v>13.177</v>
      </c>
      <c r="DO231">
        <v>13.27</v>
      </c>
      <c r="DP231">
        <v>13.7668</v>
      </c>
      <c r="DQ231">
        <v>14.447100000000001</v>
      </c>
      <c r="DR231">
        <v>14.5868</v>
      </c>
      <c r="DS231">
        <v>12.8725</v>
      </c>
      <c r="DT231">
        <v>13.5861</v>
      </c>
      <c r="DU231">
        <v>14.0128</v>
      </c>
      <c r="DV231">
        <v>14.705</v>
      </c>
      <c r="DW231">
        <v>13.914999999999999</v>
      </c>
      <c r="DX231">
        <v>13.955</v>
      </c>
      <c r="DY231">
        <v>14.365</v>
      </c>
      <c r="DZ231">
        <v>16.395</v>
      </c>
      <c r="EA231">
        <v>18.594999999999999</v>
      </c>
      <c r="EB231">
        <v>17.555</v>
      </c>
      <c r="EC231">
        <v>17.065000000000001</v>
      </c>
      <c r="ED231">
        <v>15.234999999999999</v>
      </c>
      <c r="EE231">
        <v>14.615</v>
      </c>
      <c r="EF231">
        <v>15.445</v>
      </c>
      <c r="EG231">
        <v>16.524999999999999</v>
      </c>
      <c r="EH231">
        <v>16.305</v>
      </c>
      <c r="EI231">
        <v>15.244999999999999</v>
      </c>
      <c r="EJ231">
        <v>14.994999999999999</v>
      </c>
    </row>
    <row r="232" spans="1:140" x14ac:dyDescent="0.25">
      <c r="A232" t="s">
        <v>231</v>
      </c>
      <c r="B232">
        <f>_xll.BDH($A232,"PX_MID","2007-05-31","","Dir=H","Per=M","Days=A","Dts=H","cols=139;rows=1")</f>
        <v>20.757100000000001</v>
      </c>
      <c r="C232">
        <v>20.248699999999999</v>
      </c>
      <c r="D232">
        <v>20.895600000000002</v>
      </c>
      <c r="E232">
        <v>22.398399999999999</v>
      </c>
      <c r="F232">
        <v>22.593599999999999</v>
      </c>
      <c r="G232">
        <v>23.456199999999999</v>
      </c>
      <c r="H232">
        <v>23.2315</v>
      </c>
      <c r="I232">
        <v>22.909099999999999</v>
      </c>
      <c r="J232">
        <v>19.8537</v>
      </c>
      <c r="K232">
        <v>21.703800000000001</v>
      </c>
      <c r="L232">
        <v>20.766200000000001</v>
      </c>
      <c r="M232">
        <v>21.0273</v>
      </c>
      <c r="N232">
        <v>21.354199999999999</v>
      </c>
      <c r="O232">
        <v>20.051200000000001</v>
      </c>
      <c r="P232">
        <v>20.328099999999999</v>
      </c>
      <c r="Q232">
        <v>21.3383</v>
      </c>
      <c r="R232">
        <v>20.9819</v>
      </c>
      <c r="S232">
        <v>17.4316</v>
      </c>
      <c r="T232">
        <v>16.026399999999999</v>
      </c>
      <c r="U232">
        <v>16.469100000000001</v>
      </c>
      <c r="V232">
        <v>15.779</v>
      </c>
      <c r="W232">
        <v>13.1911</v>
      </c>
      <c r="X232">
        <v>14.566800000000001</v>
      </c>
      <c r="Y232">
        <v>16.3215</v>
      </c>
      <c r="Z232">
        <v>15.622299999999999</v>
      </c>
      <c r="AA232">
        <v>17.5382</v>
      </c>
      <c r="AB232">
        <v>19.638000000000002</v>
      </c>
      <c r="AC232">
        <v>20.3917</v>
      </c>
      <c r="AD232">
        <v>21.42</v>
      </c>
      <c r="AE232">
        <v>21.538</v>
      </c>
      <c r="AF232">
        <v>22.2758</v>
      </c>
      <c r="AG232">
        <v>23.376799999999999</v>
      </c>
      <c r="AH232">
        <v>21.361000000000001</v>
      </c>
      <c r="AI232">
        <v>23.061199999999999</v>
      </c>
      <c r="AJ232">
        <v>24.135000000000002</v>
      </c>
      <c r="AK232">
        <v>23.5901</v>
      </c>
      <c r="AL232">
        <v>20.8797</v>
      </c>
      <c r="AM232">
        <v>19.642600000000002</v>
      </c>
      <c r="AN232">
        <v>20.8979</v>
      </c>
      <c r="AO232">
        <v>17.465599999999998</v>
      </c>
      <c r="AP232">
        <v>19.1023</v>
      </c>
      <c r="AQ232">
        <v>19.086400000000001</v>
      </c>
      <c r="AR232">
        <v>19.043299999999999</v>
      </c>
      <c r="AS232">
        <v>19.1159</v>
      </c>
      <c r="AT232">
        <v>20.739000000000001</v>
      </c>
      <c r="AU232">
        <v>19.846900000000002</v>
      </c>
      <c r="AV232">
        <v>18.6052</v>
      </c>
      <c r="AW232">
        <v>18.330500000000001</v>
      </c>
      <c r="AX232">
        <v>16.959399999999999</v>
      </c>
      <c r="AY232">
        <v>16.528099999999998</v>
      </c>
      <c r="AZ232">
        <v>15.9674</v>
      </c>
      <c r="BA232">
        <v>11.82</v>
      </c>
      <c r="BB232">
        <v>10.194699999999999</v>
      </c>
      <c r="BC232">
        <v>12.083399999999999</v>
      </c>
      <c r="BD232">
        <v>12.696300000000001</v>
      </c>
      <c r="BE232">
        <v>11.6975</v>
      </c>
      <c r="BF232">
        <v>12.700799999999999</v>
      </c>
      <c r="BG232">
        <v>11.4977</v>
      </c>
      <c r="BH232">
        <v>10.812200000000001</v>
      </c>
      <c r="BI232">
        <v>11.238899999999999</v>
      </c>
      <c r="BJ232">
        <v>10.303699999999999</v>
      </c>
      <c r="BK232">
        <v>9.1232000000000006</v>
      </c>
      <c r="BL232">
        <v>8.2833000000000006</v>
      </c>
      <c r="BM232">
        <v>7.6658999999999997</v>
      </c>
      <c r="BN232">
        <v>7.7431000000000001</v>
      </c>
      <c r="BO232">
        <v>6.2925000000000004</v>
      </c>
      <c r="BP232">
        <v>5.8906999999999998</v>
      </c>
      <c r="BQ232">
        <v>6.4672999999999998</v>
      </c>
      <c r="BR232">
        <v>7.4978999999999996</v>
      </c>
      <c r="BS232">
        <v>9.1369000000000007</v>
      </c>
      <c r="BT232">
        <v>10.825799999999999</v>
      </c>
      <c r="BU232">
        <v>9.3503000000000007</v>
      </c>
      <c r="BV232">
        <v>11.0846</v>
      </c>
      <c r="BW232">
        <v>11.2525</v>
      </c>
      <c r="BX232">
        <v>11.652100000000001</v>
      </c>
      <c r="BY232">
        <v>10.1357</v>
      </c>
      <c r="BZ232">
        <v>9.5273000000000003</v>
      </c>
      <c r="CA232">
        <v>11.0664</v>
      </c>
      <c r="CB232">
        <v>12.4193</v>
      </c>
      <c r="CC232">
        <v>12.705400000000001</v>
      </c>
      <c r="CD232">
        <v>13.1616</v>
      </c>
      <c r="CE232">
        <v>13.561199999999999</v>
      </c>
      <c r="CF232">
        <v>14.689399999999999</v>
      </c>
      <c r="CG232">
        <v>15.0162</v>
      </c>
      <c r="CH232">
        <v>15.206899999999999</v>
      </c>
      <c r="CI232">
        <v>15.288600000000001</v>
      </c>
      <c r="CJ232">
        <v>16.1694</v>
      </c>
      <c r="CK232">
        <v>17.2545</v>
      </c>
      <c r="CL232">
        <v>16.105899999999998</v>
      </c>
      <c r="CM232">
        <v>16.278400000000001</v>
      </c>
      <c r="CN232">
        <v>17.738</v>
      </c>
      <c r="CO232">
        <v>18.226099999999999</v>
      </c>
      <c r="CP232">
        <v>16.401</v>
      </c>
      <c r="CQ232">
        <v>15.819800000000001</v>
      </c>
      <c r="CR232">
        <v>14.149100000000001</v>
      </c>
      <c r="CS232">
        <v>14.973100000000001</v>
      </c>
      <c r="CT232">
        <v>15.1615</v>
      </c>
      <c r="CU232">
        <v>13.6134</v>
      </c>
      <c r="CV232">
        <v>13.858499999999999</v>
      </c>
      <c r="CW232">
        <v>12.7371</v>
      </c>
      <c r="CX232">
        <v>11.6294</v>
      </c>
      <c r="CY232">
        <v>12.2468</v>
      </c>
      <c r="CZ232">
        <v>12.545</v>
      </c>
      <c r="DA232">
        <v>11.835000000000001</v>
      </c>
      <c r="DB232">
        <v>9.7050000000000001</v>
      </c>
      <c r="DC232">
        <v>10.685</v>
      </c>
      <c r="DD232">
        <v>12.315</v>
      </c>
      <c r="DE232">
        <v>12.265000000000001</v>
      </c>
      <c r="DF232">
        <v>13.375</v>
      </c>
      <c r="DG232">
        <v>12.545</v>
      </c>
      <c r="DH232">
        <v>14.025</v>
      </c>
      <c r="DI232">
        <v>14.365</v>
      </c>
      <c r="DJ232">
        <v>15.52</v>
      </c>
      <c r="DK232">
        <v>14.484999999999999</v>
      </c>
      <c r="DL232">
        <v>15.404999999999999</v>
      </c>
      <c r="DM232">
        <v>14.845000000000001</v>
      </c>
      <c r="DN232">
        <v>15.055</v>
      </c>
      <c r="DO232">
        <v>17.375</v>
      </c>
      <c r="DP232">
        <v>17.895</v>
      </c>
      <c r="DQ232">
        <v>18.824999999999999</v>
      </c>
      <c r="DR232">
        <v>18.765000000000001</v>
      </c>
      <c r="DS232">
        <v>17.475000000000001</v>
      </c>
      <c r="DT232">
        <v>19.105</v>
      </c>
      <c r="DU232">
        <v>19.085000000000001</v>
      </c>
      <c r="DV232">
        <v>19.954999999999998</v>
      </c>
      <c r="DW232">
        <v>21.545000000000002</v>
      </c>
      <c r="DX232">
        <v>21.454999999999998</v>
      </c>
      <c r="DY232">
        <v>21.015000000000001</v>
      </c>
      <c r="DZ232">
        <v>23.324999999999999</v>
      </c>
      <c r="EA232">
        <v>23.395</v>
      </c>
      <c r="EB232">
        <v>21.925000000000001</v>
      </c>
      <c r="EC232">
        <v>21.484999999999999</v>
      </c>
      <c r="ED232">
        <v>22.035</v>
      </c>
      <c r="EE232">
        <v>22.695</v>
      </c>
      <c r="EF232">
        <v>23.074999999999999</v>
      </c>
      <c r="EG232">
        <v>24.655000000000001</v>
      </c>
      <c r="EH232">
        <v>25.765000000000001</v>
      </c>
      <c r="EI232">
        <v>24.125</v>
      </c>
      <c r="EJ232">
        <v>22.995000000000001</v>
      </c>
    </row>
    <row r="233" spans="1:140" x14ac:dyDescent="0.25">
      <c r="A233" t="s">
        <v>232</v>
      </c>
      <c r="B233">
        <f>_xll.BDH($A233,"PX_MID","2007-05-31","","Dir=H","Per=M","Days=A","Dts=H","cols=139;rows=1")</f>
        <v>23.67</v>
      </c>
      <c r="C233">
        <v>23.355</v>
      </c>
      <c r="D233">
        <v>19.940000000000001</v>
      </c>
      <c r="E233">
        <v>19.835000000000001</v>
      </c>
      <c r="F233">
        <v>21.19</v>
      </c>
      <c r="G233">
        <v>21.785</v>
      </c>
      <c r="H233">
        <v>19.66</v>
      </c>
      <c r="I233">
        <v>18.555</v>
      </c>
      <c r="J233">
        <v>19.239999999999998</v>
      </c>
      <c r="K233">
        <v>18.64</v>
      </c>
      <c r="L233">
        <v>20.774999999999999</v>
      </c>
      <c r="M233">
        <v>21.86</v>
      </c>
      <c r="N233">
        <v>23.35</v>
      </c>
      <c r="O233">
        <v>21.4</v>
      </c>
      <c r="P233">
        <v>24.324999999999999</v>
      </c>
      <c r="Q233">
        <v>25.565000000000001</v>
      </c>
      <c r="R233">
        <v>22.684999999999999</v>
      </c>
      <c r="S233">
        <v>19.725000000000001</v>
      </c>
      <c r="T233">
        <v>19.094999999999999</v>
      </c>
      <c r="U233">
        <v>22.74</v>
      </c>
      <c r="V233">
        <v>20.71</v>
      </c>
      <c r="W233">
        <v>19.079999999999998</v>
      </c>
      <c r="X233">
        <v>18.175000000000001</v>
      </c>
      <c r="Y233">
        <v>15.13</v>
      </c>
      <c r="Z233">
        <v>14.605</v>
      </c>
      <c r="AA233">
        <v>17.215</v>
      </c>
      <c r="AB233">
        <v>16.670000000000002</v>
      </c>
      <c r="AC233">
        <v>17.27</v>
      </c>
      <c r="AD233">
        <v>18.375</v>
      </c>
      <c r="AE233">
        <v>18.329999999999998</v>
      </c>
      <c r="AF233">
        <v>20.309999999999999</v>
      </c>
      <c r="AG233">
        <v>22.62</v>
      </c>
      <c r="AH233">
        <v>21.515000000000001</v>
      </c>
      <c r="AI233">
        <v>17.29</v>
      </c>
      <c r="AJ233">
        <v>17.805</v>
      </c>
      <c r="AK233">
        <v>18.309999999999999</v>
      </c>
      <c r="AL233">
        <v>16.079999999999998</v>
      </c>
      <c r="AM233">
        <v>15.68</v>
      </c>
      <c r="AN233">
        <v>15.67</v>
      </c>
      <c r="AO233">
        <v>12.84</v>
      </c>
      <c r="AP233">
        <v>12.94</v>
      </c>
      <c r="AQ233">
        <v>11.78</v>
      </c>
      <c r="AR233">
        <v>12.6</v>
      </c>
      <c r="AS233">
        <v>11.91</v>
      </c>
      <c r="AT233">
        <v>12.51</v>
      </c>
      <c r="AU233">
        <v>15.195</v>
      </c>
      <c r="AV233">
        <v>16.745000000000001</v>
      </c>
      <c r="AW233">
        <v>17.295000000000002</v>
      </c>
      <c r="AX233">
        <v>16.184999999999999</v>
      </c>
      <c r="AY233">
        <v>16.045000000000002</v>
      </c>
      <c r="AZ233">
        <v>14.95</v>
      </c>
      <c r="BA233">
        <v>15.1</v>
      </c>
      <c r="BB233">
        <v>13.315</v>
      </c>
      <c r="BC233">
        <v>15.265000000000001</v>
      </c>
      <c r="BD233">
        <v>15.715</v>
      </c>
      <c r="BE233">
        <v>16.335000000000001</v>
      </c>
      <c r="BF233">
        <v>16.364999999999998</v>
      </c>
      <c r="BG233">
        <v>16.305</v>
      </c>
      <c r="BH233">
        <v>16.48</v>
      </c>
      <c r="BI233">
        <v>14.695</v>
      </c>
      <c r="BJ233">
        <v>15.285</v>
      </c>
      <c r="BK233">
        <v>15.975</v>
      </c>
      <c r="BL233">
        <v>16.135000000000002</v>
      </c>
      <c r="BM233">
        <v>16.565000000000001</v>
      </c>
      <c r="BN233">
        <v>17.324999999999999</v>
      </c>
      <c r="BO233">
        <v>17.71</v>
      </c>
      <c r="BP233">
        <v>18.035</v>
      </c>
      <c r="BQ233">
        <v>18.565000000000001</v>
      </c>
      <c r="BR233">
        <v>22.774999999999999</v>
      </c>
      <c r="BS233">
        <v>24.864999999999998</v>
      </c>
      <c r="BT233">
        <v>29.405000000000001</v>
      </c>
      <c r="BU233">
        <v>27.725000000000001</v>
      </c>
      <c r="BV233">
        <v>29.274999999999999</v>
      </c>
      <c r="BW233">
        <v>27.745000000000001</v>
      </c>
      <c r="BX233">
        <v>31.44</v>
      </c>
      <c r="BY233">
        <v>27.905000000000001</v>
      </c>
      <c r="BZ233">
        <v>26.664999999999999</v>
      </c>
      <c r="CA233">
        <v>28.445</v>
      </c>
      <c r="CB233">
        <v>27.895</v>
      </c>
      <c r="CC233">
        <v>29.045000000000002</v>
      </c>
      <c r="CD233">
        <v>30.405000000000001</v>
      </c>
      <c r="CE233">
        <v>31.635000000000002</v>
      </c>
      <c r="CF233">
        <v>30.204999999999998</v>
      </c>
      <c r="CG233">
        <v>28.414999999999999</v>
      </c>
      <c r="CH233">
        <v>29.774999999999999</v>
      </c>
      <c r="CI233">
        <v>33.524999999999999</v>
      </c>
      <c r="CJ233">
        <v>32.134999999999998</v>
      </c>
      <c r="CK233">
        <v>33.534999999999997</v>
      </c>
      <c r="CL233">
        <v>31.004999999999999</v>
      </c>
      <c r="CM233">
        <v>32.305</v>
      </c>
      <c r="CN233">
        <v>33.655000000000001</v>
      </c>
      <c r="CO233">
        <v>33.674999999999997</v>
      </c>
      <c r="CP233">
        <v>34.274999999999999</v>
      </c>
      <c r="CQ233">
        <v>34.155000000000001</v>
      </c>
      <c r="CR233">
        <v>32.064999999999998</v>
      </c>
      <c r="CS233">
        <v>30.254999999999999</v>
      </c>
      <c r="CT233">
        <v>31.725000000000001</v>
      </c>
      <c r="CU233">
        <v>29.645</v>
      </c>
      <c r="CV233">
        <v>33.305</v>
      </c>
      <c r="CW233">
        <v>34.024999999999999</v>
      </c>
      <c r="CX233">
        <v>36.195</v>
      </c>
      <c r="CY233">
        <v>37.255000000000003</v>
      </c>
      <c r="CZ233">
        <v>36.695</v>
      </c>
      <c r="DA233">
        <v>33.305</v>
      </c>
      <c r="DB233">
        <v>34.045000000000002</v>
      </c>
      <c r="DC233">
        <v>32.869999999999997</v>
      </c>
      <c r="DD233">
        <v>26.434999999999999</v>
      </c>
      <c r="DE233">
        <v>20.245000000000001</v>
      </c>
      <c r="DF233">
        <v>21.36</v>
      </c>
      <c r="DG233">
        <v>22.995000000000001</v>
      </c>
      <c r="DH233">
        <v>23.785</v>
      </c>
      <c r="DI233">
        <v>21.675000000000001</v>
      </c>
      <c r="DJ233">
        <v>23.16</v>
      </c>
      <c r="DK233">
        <v>22.965</v>
      </c>
      <c r="DL233">
        <v>22.175000000000001</v>
      </c>
      <c r="DM233">
        <v>22.995000000000001</v>
      </c>
      <c r="DN233">
        <v>21.454999999999998</v>
      </c>
      <c r="DO233">
        <v>20.565000000000001</v>
      </c>
      <c r="DP233">
        <v>23.24</v>
      </c>
      <c r="DQ233">
        <v>24.795000000000002</v>
      </c>
      <c r="DR233">
        <v>26.555</v>
      </c>
      <c r="DS233">
        <v>30.914999999999999</v>
      </c>
      <c r="DT233">
        <v>30.495000000000001</v>
      </c>
      <c r="DU233">
        <v>26.734999999999999</v>
      </c>
      <c r="DV233">
        <v>26.475000000000001</v>
      </c>
      <c r="DW233">
        <v>24.745000000000001</v>
      </c>
      <c r="DX233">
        <v>26.184999999999999</v>
      </c>
      <c r="DY233">
        <v>26.225000000000001</v>
      </c>
      <c r="DZ233">
        <v>26.545000000000002</v>
      </c>
      <c r="EA233">
        <v>25.324999999999999</v>
      </c>
      <c r="EB233">
        <v>25.405000000000001</v>
      </c>
      <c r="EC233">
        <v>27.635000000000002</v>
      </c>
      <c r="ED233">
        <v>27.454999999999998</v>
      </c>
      <c r="EE233">
        <v>22.785</v>
      </c>
      <c r="EF233">
        <v>25.155000000000001</v>
      </c>
      <c r="EG233">
        <v>27.05</v>
      </c>
      <c r="EH233">
        <v>25.754999999999999</v>
      </c>
      <c r="EI233">
        <v>26.535</v>
      </c>
      <c r="EJ233">
        <v>26.995000000000001</v>
      </c>
    </row>
    <row r="234" spans="1:140" x14ac:dyDescent="0.25">
      <c r="A234" t="s">
        <v>233</v>
      </c>
      <c r="B234">
        <f>_xll.BDH($A234,"PX_MID","2007-05-31","","Dir=H","Per=M","Days=A","Dts=H","cols=139;rows=1")</f>
        <v>9.3524999999999991</v>
      </c>
      <c r="C234">
        <v>9.3387999999999991</v>
      </c>
      <c r="D234">
        <v>8.5988000000000007</v>
      </c>
      <c r="E234">
        <v>8.9012999999999991</v>
      </c>
      <c r="F234">
        <v>8.9525000000000006</v>
      </c>
      <c r="G234">
        <v>9.1212999999999997</v>
      </c>
      <c r="H234">
        <v>9.9362999999999992</v>
      </c>
      <c r="I234">
        <v>10.115</v>
      </c>
      <c r="J234">
        <v>9.6813000000000002</v>
      </c>
      <c r="K234">
        <v>10.2188</v>
      </c>
      <c r="L234">
        <v>10.4238</v>
      </c>
      <c r="M234">
        <v>9.8513000000000002</v>
      </c>
      <c r="N234">
        <v>9.4537999999999993</v>
      </c>
      <c r="O234">
        <v>8.6463000000000001</v>
      </c>
      <c r="P234">
        <v>9.0474999999999994</v>
      </c>
      <c r="Q234">
        <v>8.92</v>
      </c>
      <c r="R234">
        <v>9.0574999999999992</v>
      </c>
      <c r="S234">
        <v>7.0674999999999999</v>
      </c>
      <c r="T234">
        <v>6.6274999999999995</v>
      </c>
      <c r="U234">
        <v>7.7625000000000002</v>
      </c>
      <c r="V234">
        <v>7.4488000000000003</v>
      </c>
      <c r="W234">
        <v>7.9524999999999997</v>
      </c>
      <c r="X234">
        <v>7.92</v>
      </c>
      <c r="Y234">
        <v>7.8187999999999995</v>
      </c>
      <c r="Z234">
        <v>8.6888000000000005</v>
      </c>
      <c r="AA234">
        <v>8.6374999999999993</v>
      </c>
      <c r="AB234">
        <v>8.9824999999999999</v>
      </c>
      <c r="AC234">
        <v>9.2424999999999997</v>
      </c>
      <c r="AD234">
        <v>8.8725000000000005</v>
      </c>
      <c r="AE234">
        <v>9.1199999999999992</v>
      </c>
      <c r="AF234">
        <v>9.3825000000000003</v>
      </c>
      <c r="AG234">
        <v>9.6125000000000007</v>
      </c>
      <c r="AH234">
        <v>9.6675000000000004</v>
      </c>
      <c r="AI234">
        <v>10.272500000000001</v>
      </c>
      <c r="AJ234">
        <v>10.5</v>
      </c>
      <c r="AK234">
        <v>10.192500000000001</v>
      </c>
      <c r="AL234">
        <v>9.9450000000000003</v>
      </c>
      <c r="AM234">
        <v>10.123799999999999</v>
      </c>
      <c r="AN234">
        <v>10.727499999999999</v>
      </c>
      <c r="AO234">
        <v>10.783799999999999</v>
      </c>
      <c r="AP234">
        <v>11.141299999999999</v>
      </c>
      <c r="AQ234">
        <v>11.475</v>
      </c>
      <c r="AR234">
        <v>12.2738</v>
      </c>
      <c r="AS234">
        <v>12.821300000000001</v>
      </c>
      <c r="AT234">
        <v>12.348800000000001</v>
      </c>
      <c r="AU234">
        <v>13.7075</v>
      </c>
      <c r="AV234">
        <v>13.932499999999999</v>
      </c>
      <c r="AW234">
        <v>14.6975</v>
      </c>
      <c r="AX234">
        <v>14.6625</v>
      </c>
      <c r="AY234">
        <v>14.897500000000001</v>
      </c>
      <c r="AZ234">
        <v>14.4825</v>
      </c>
      <c r="BA234">
        <v>13.8025</v>
      </c>
      <c r="BB234">
        <v>13.522500000000001</v>
      </c>
      <c r="BC234">
        <v>14.737500000000001</v>
      </c>
      <c r="BD234">
        <v>15.047499999999999</v>
      </c>
      <c r="BE234">
        <v>14.6425</v>
      </c>
      <c r="BF234">
        <v>14.3775</v>
      </c>
      <c r="BG234">
        <v>14.24</v>
      </c>
      <c r="BH234">
        <v>14.7525</v>
      </c>
      <c r="BI234">
        <v>14.522500000000001</v>
      </c>
      <c r="BJ234">
        <v>14.9625</v>
      </c>
      <c r="BK234">
        <v>15.2075</v>
      </c>
      <c r="BL234">
        <v>13.952500000000001</v>
      </c>
      <c r="BM234">
        <v>14.3575</v>
      </c>
      <c r="BN234">
        <v>14.625</v>
      </c>
      <c r="BO234">
        <v>14.7575</v>
      </c>
      <c r="BP234">
        <v>15.5075</v>
      </c>
      <c r="BQ234">
        <v>15.6</v>
      </c>
      <c r="BR234">
        <v>17.307500000000001</v>
      </c>
      <c r="BS234">
        <v>18.702500000000001</v>
      </c>
      <c r="BT234">
        <v>20.6525</v>
      </c>
      <c r="BU234">
        <v>20.6325</v>
      </c>
      <c r="BV234">
        <v>19.912500000000001</v>
      </c>
      <c r="BW234">
        <v>19.2925</v>
      </c>
      <c r="BX234">
        <v>21.177499999999998</v>
      </c>
      <c r="BY234">
        <v>20.7075</v>
      </c>
      <c r="BZ234">
        <v>21.067499999999999</v>
      </c>
      <c r="CA234">
        <v>21.7225</v>
      </c>
      <c r="CB234">
        <v>22.5075</v>
      </c>
      <c r="CC234">
        <v>22.5825</v>
      </c>
      <c r="CD234">
        <v>22.712499999999999</v>
      </c>
      <c r="CE234">
        <v>23.717500000000001</v>
      </c>
      <c r="CF234">
        <v>24.63</v>
      </c>
      <c r="CG234">
        <v>23.842500000000001</v>
      </c>
      <c r="CH234">
        <v>24.607500000000002</v>
      </c>
      <c r="CI234">
        <v>24.6675</v>
      </c>
      <c r="CJ234">
        <v>22.6325</v>
      </c>
      <c r="CK234">
        <v>25.342500000000001</v>
      </c>
      <c r="CL234">
        <v>25.692499999999999</v>
      </c>
      <c r="CM234">
        <v>26.95</v>
      </c>
      <c r="CN234">
        <v>26.547499999999999</v>
      </c>
      <c r="CO234">
        <v>26.045000000000002</v>
      </c>
      <c r="CP234">
        <v>25.607500000000002</v>
      </c>
      <c r="CQ234">
        <v>29.25</v>
      </c>
      <c r="CR234">
        <v>28.4175</v>
      </c>
      <c r="CS234">
        <v>27.1675</v>
      </c>
      <c r="CT234">
        <v>28.625</v>
      </c>
      <c r="CU234">
        <v>28.19</v>
      </c>
      <c r="CV234">
        <v>29.5975</v>
      </c>
      <c r="CW234">
        <v>30.552499999999998</v>
      </c>
      <c r="CX234">
        <v>31.642499999999998</v>
      </c>
      <c r="CY234">
        <v>33.772500000000001</v>
      </c>
      <c r="CZ234">
        <v>37.462499999999999</v>
      </c>
      <c r="DA234">
        <v>39.532499999999999</v>
      </c>
      <c r="DB234">
        <v>40.202500000000001</v>
      </c>
      <c r="DC234">
        <v>42.484999999999999</v>
      </c>
      <c r="DD234">
        <v>43.234999999999999</v>
      </c>
      <c r="DE234">
        <v>38.545000000000002</v>
      </c>
      <c r="DF234">
        <v>34.414999999999999</v>
      </c>
      <c r="DG234">
        <v>36.615000000000002</v>
      </c>
      <c r="DH234">
        <v>37.33</v>
      </c>
      <c r="DI234">
        <v>38.265000000000001</v>
      </c>
      <c r="DJ234">
        <v>37.935000000000002</v>
      </c>
      <c r="DK234">
        <v>38.505000000000003</v>
      </c>
      <c r="DL234">
        <v>34.244999999999997</v>
      </c>
      <c r="DM234">
        <v>34.814999999999998</v>
      </c>
      <c r="DN234">
        <v>36.305</v>
      </c>
      <c r="DO234">
        <v>35.255000000000003</v>
      </c>
      <c r="DP234">
        <v>34.619999999999997</v>
      </c>
      <c r="DQ234">
        <v>35.075000000000003</v>
      </c>
      <c r="DR234">
        <v>33.625</v>
      </c>
      <c r="DS234">
        <v>34.115000000000002</v>
      </c>
      <c r="DT234">
        <v>34.164999999999999</v>
      </c>
      <c r="DU234">
        <v>30.734999999999999</v>
      </c>
      <c r="DV234">
        <v>32.145000000000003</v>
      </c>
      <c r="DW234">
        <v>31.164999999999999</v>
      </c>
      <c r="DX234">
        <v>36.454999999999998</v>
      </c>
      <c r="DY234">
        <v>36.395000000000003</v>
      </c>
      <c r="DZ234">
        <v>34.354999999999997</v>
      </c>
      <c r="EA234">
        <v>32.475000000000001</v>
      </c>
      <c r="EB234">
        <v>34.314999999999998</v>
      </c>
      <c r="EC234">
        <v>36.244999999999997</v>
      </c>
      <c r="ED234">
        <v>35.895000000000003</v>
      </c>
      <c r="EE234">
        <v>37.215000000000003</v>
      </c>
      <c r="EF234">
        <v>35.965000000000003</v>
      </c>
      <c r="EG234">
        <v>39.145000000000003</v>
      </c>
      <c r="EH234">
        <v>39.395000000000003</v>
      </c>
      <c r="EI234">
        <v>43.634999999999998</v>
      </c>
      <c r="EJ234">
        <v>45.094999999999999</v>
      </c>
    </row>
    <row r="235" spans="1:140" x14ac:dyDescent="0.25">
      <c r="A235" t="s">
        <v>234</v>
      </c>
      <c r="B235">
        <f>_xll.BDH($A235,"PX_MID","2007-05-31","","Dir=H","Per=M","Days=A","Dts=H","cols=139;rows=1")</f>
        <v>47.130200000000002</v>
      </c>
      <c r="C235">
        <v>51.518700000000003</v>
      </c>
      <c r="D235">
        <v>51.825699999999998</v>
      </c>
      <c r="E235">
        <v>57.4377</v>
      </c>
      <c r="F235">
        <v>54.546700000000001</v>
      </c>
      <c r="G235">
        <v>57.277099999999997</v>
      </c>
      <c r="H235">
        <v>59.327300000000001</v>
      </c>
      <c r="I235">
        <v>59.166699999999999</v>
      </c>
      <c r="J235">
        <v>51.598999999999997</v>
      </c>
      <c r="K235">
        <v>46.1051</v>
      </c>
      <c r="L235">
        <v>45.906700000000001</v>
      </c>
      <c r="M235">
        <v>51.008499999999998</v>
      </c>
      <c r="N235">
        <v>62.208799999999997</v>
      </c>
      <c r="O235">
        <v>47.659300000000002</v>
      </c>
      <c r="P235">
        <v>45.500500000000002</v>
      </c>
      <c r="Q235">
        <v>49.421300000000002</v>
      </c>
      <c r="R235">
        <v>43.6723</v>
      </c>
      <c r="S235">
        <v>34.0214</v>
      </c>
      <c r="T235">
        <v>32.897100000000002</v>
      </c>
      <c r="U235">
        <v>35.9251</v>
      </c>
      <c r="V235">
        <v>40.937199999999997</v>
      </c>
      <c r="W235">
        <v>35.197699999999998</v>
      </c>
      <c r="X235">
        <v>27.3277</v>
      </c>
      <c r="Y235">
        <v>28.886600000000001</v>
      </c>
      <c r="Z235">
        <v>31.055</v>
      </c>
      <c r="AA235">
        <v>28.37</v>
      </c>
      <c r="AB235">
        <v>31.32</v>
      </c>
      <c r="AC235">
        <v>34.755000000000003</v>
      </c>
      <c r="AD235">
        <v>37.555</v>
      </c>
      <c r="AE235">
        <v>41.685000000000002</v>
      </c>
      <c r="AF235">
        <v>43.914999999999999</v>
      </c>
      <c r="AG235">
        <v>47.56</v>
      </c>
      <c r="AH235">
        <v>42.89</v>
      </c>
      <c r="AI235">
        <v>45.23</v>
      </c>
      <c r="AJ235">
        <v>47.465000000000003</v>
      </c>
      <c r="AK235">
        <v>51.484999999999999</v>
      </c>
      <c r="AL235">
        <v>46.945</v>
      </c>
      <c r="AM235">
        <v>41.645000000000003</v>
      </c>
      <c r="AN235">
        <v>44.52</v>
      </c>
      <c r="AO235">
        <v>42.094999999999999</v>
      </c>
      <c r="AP235">
        <v>44.27</v>
      </c>
      <c r="AQ235">
        <v>45.17</v>
      </c>
      <c r="AR235">
        <v>44.25</v>
      </c>
      <c r="AS235">
        <v>45.31</v>
      </c>
      <c r="AT235">
        <v>46.545000000000002</v>
      </c>
      <c r="AU235">
        <v>46.685000000000002</v>
      </c>
      <c r="AV235">
        <v>49.604999999999997</v>
      </c>
      <c r="AW235">
        <v>53.134999999999998</v>
      </c>
      <c r="AX235">
        <v>49.43</v>
      </c>
      <c r="AY235">
        <v>45.055</v>
      </c>
      <c r="AZ235">
        <v>39.875</v>
      </c>
      <c r="BA235">
        <v>40.344999999999999</v>
      </c>
      <c r="BB235">
        <v>34.145000000000003</v>
      </c>
      <c r="BC235">
        <v>37.715000000000003</v>
      </c>
      <c r="BD235">
        <v>35.564999999999998</v>
      </c>
      <c r="BE235">
        <v>36.045000000000002</v>
      </c>
      <c r="BF235">
        <v>41.005000000000003</v>
      </c>
      <c r="BG235">
        <v>43.64</v>
      </c>
      <c r="BH235">
        <v>45.1</v>
      </c>
      <c r="BI235">
        <v>45.5</v>
      </c>
      <c r="BJ235">
        <v>39.774999999999999</v>
      </c>
      <c r="BK235">
        <v>41.835000000000001</v>
      </c>
      <c r="BL235">
        <v>41.664999999999999</v>
      </c>
      <c r="BM235">
        <v>47.045000000000002</v>
      </c>
      <c r="BN235">
        <v>51.225000000000001</v>
      </c>
      <c r="BO235">
        <v>45.79</v>
      </c>
      <c r="BP235">
        <v>47.145000000000003</v>
      </c>
      <c r="BQ235">
        <v>48.965000000000003</v>
      </c>
      <c r="BR235">
        <v>46.21</v>
      </c>
      <c r="BS235">
        <v>48.075000000000003</v>
      </c>
      <c r="BT235">
        <v>46.335000000000001</v>
      </c>
      <c r="BU235">
        <v>46.195</v>
      </c>
      <c r="BV235">
        <v>50.134999999999998</v>
      </c>
      <c r="BW235">
        <v>49.255000000000003</v>
      </c>
      <c r="BX235">
        <v>57.085000000000001</v>
      </c>
      <c r="BY235">
        <v>56.634999999999998</v>
      </c>
      <c r="BZ235">
        <v>59.305</v>
      </c>
      <c r="CA235">
        <v>61.945</v>
      </c>
      <c r="CB235">
        <v>64.504999999999995</v>
      </c>
      <c r="CC235">
        <v>69.814999999999998</v>
      </c>
      <c r="CD235">
        <v>69.33</v>
      </c>
      <c r="CE235">
        <v>73.805000000000007</v>
      </c>
      <c r="CF235">
        <v>73.144999999999996</v>
      </c>
      <c r="CG235">
        <v>73.504999999999995</v>
      </c>
      <c r="CH235">
        <v>77.245000000000005</v>
      </c>
      <c r="CI235">
        <v>75.745000000000005</v>
      </c>
      <c r="CJ235">
        <v>68.254999999999995</v>
      </c>
      <c r="CK235">
        <v>71.405000000000001</v>
      </c>
      <c r="CL235">
        <v>66.415000000000006</v>
      </c>
      <c r="CM235">
        <v>69.594999999999999</v>
      </c>
      <c r="CN235">
        <v>71.674999999999997</v>
      </c>
      <c r="CO235">
        <v>71.805000000000007</v>
      </c>
      <c r="CP235">
        <v>67.144999999999996</v>
      </c>
      <c r="CQ235">
        <v>77.67</v>
      </c>
      <c r="CR235">
        <v>78.754999999999995</v>
      </c>
      <c r="CS235">
        <v>80.234999999999999</v>
      </c>
      <c r="CT235">
        <v>79.215000000000003</v>
      </c>
      <c r="CU235">
        <v>76.905000000000001</v>
      </c>
      <c r="CV235">
        <v>82.95</v>
      </c>
      <c r="CW235">
        <v>76.83</v>
      </c>
      <c r="CX235">
        <v>73.11</v>
      </c>
      <c r="CY235">
        <v>79.11</v>
      </c>
      <c r="CZ235">
        <v>83.14</v>
      </c>
      <c r="DA235">
        <v>86.9</v>
      </c>
      <c r="DB235">
        <v>86.965000000000003</v>
      </c>
      <c r="DC235">
        <v>78.004999999999995</v>
      </c>
      <c r="DD235">
        <v>77.84</v>
      </c>
      <c r="DE235">
        <v>79.995000000000005</v>
      </c>
      <c r="DF235">
        <v>78.775000000000006</v>
      </c>
      <c r="DG235">
        <v>83.424999999999997</v>
      </c>
      <c r="DH235">
        <v>86.605000000000004</v>
      </c>
      <c r="DI235">
        <v>92.99</v>
      </c>
      <c r="DJ235">
        <v>91.59</v>
      </c>
      <c r="DK235">
        <v>89.19</v>
      </c>
      <c r="DL235">
        <v>103.575</v>
      </c>
      <c r="DM235">
        <v>102.48</v>
      </c>
      <c r="DN235">
        <v>102.705</v>
      </c>
      <c r="DO235">
        <v>109.87</v>
      </c>
      <c r="DP235">
        <v>111.26</v>
      </c>
      <c r="DQ235">
        <v>111.86499999999999</v>
      </c>
      <c r="DR235">
        <v>112.15</v>
      </c>
      <c r="DS235">
        <v>109.08499999999999</v>
      </c>
      <c r="DT235">
        <v>114.5</v>
      </c>
      <c r="DU235">
        <v>122.905</v>
      </c>
      <c r="DV235">
        <v>131.67500000000001</v>
      </c>
      <c r="DW235">
        <v>139.31</v>
      </c>
      <c r="DX235">
        <v>144.54499999999999</v>
      </c>
      <c r="DY235">
        <v>141.67500000000001</v>
      </c>
      <c r="DZ235">
        <v>159.33500000000001</v>
      </c>
      <c r="EA235">
        <v>156.16499999999999</v>
      </c>
      <c r="EB235">
        <v>161.30500000000001</v>
      </c>
      <c r="EC235">
        <v>156.45500000000001</v>
      </c>
      <c r="ED235">
        <v>150.48500000000001</v>
      </c>
      <c r="EE235">
        <v>144.535</v>
      </c>
      <c r="EF235">
        <v>164.92500000000001</v>
      </c>
      <c r="EG235">
        <v>162.52500000000001</v>
      </c>
      <c r="EH235">
        <v>169.23500000000001</v>
      </c>
      <c r="EI235">
        <v>148.75</v>
      </c>
      <c r="EJ235">
        <v>142.94499999999999</v>
      </c>
    </row>
    <row r="236" spans="1:140" x14ac:dyDescent="0.25">
      <c r="A236" t="s">
        <v>235</v>
      </c>
      <c r="B236">
        <f>_xll.BDH($A236,"PX_MID","2007-05-31","","Dir=H","Per=M","Days=A","Dts=H","cols=139;rows=1")</f>
        <v>26.757999999999999</v>
      </c>
      <c r="C236">
        <v>26.713000000000001</v>
      </c>
      <c r="D236">
        <v>27.175000000000001</v>
      </c>
      <c r="E236">
        <v>29.08</v>
      </c>
      <c r="F236">
        <v>30.393000000000001</v>
      </c>
      <c r="G236">
        <v>29.934999999999999</v>
      </c>
      <c r="H236">
        <v>29.56</v>
      </c>
      <c r="I236">
        <v>30.718</v>
      </c>
      <c r="J236">
        <v>29.04</v>
      </c>
      <c r="K236">
        <v>29.948</v>
      </c>
      <c r="L236">
        <v>28.678000000000001</v>
      </c>
      <c r="M236">
        <v>27.695</v>
      </c>
      <c r="N236">
        <v>27.83</v>
      </c>
      <c r="O236">
        <v>25.753</v>
      </c>
      <c r="P236">
        <v>26.725000000000001</v>
      </c>
      <c r="Q236">
        <v>29.263000000000002</v>
      </c>
      <c r="R236">
        <v>26.89</v>
      </c>
      <c r="S236">
        <v>23.388000000000002</v>
      </c>
      <c r="T236">
        <v>17.84</v>
      </c>
      <c r="U236">
        <v>18.347999999999999</v>
      </c>
      <c r="V236">
        <v>18.73</v>
      </c>
      <c r="W236">
        <v>18.343</v>
      </c>
      <c r="X236">
        <v>20.007999999999999</v>
      </c>
      <c r="Y236">
        <v>20.54</v>
      </c>
      <c r="Z236">
        <v>22.763000000000002</v>
      </c>
      <c r="AA236">
        <v>23.963000000000001</v>
      </c>
      <c r="AB236">
        <v>25.704999999999998</v>
      </c>
      <c r="AC236">
        <v>26.503</v>
      </c>
      <c r="AD236">
        <v>27.478000000000002</v>
      </c>
      <c r="AE236">
        <v>26.39</v>
      </c>
      <c r="AF236">
        <v>24.82</v>
      </c>
      <c r="AG236">
        <v>26.303000000000001</v>
      </c>
      <c r="AH236">
        <v>27.023</v>
      </c>
      <c r="AI236">
        <v>28.398</v>
      </c>
      <c r="AJ236">
        <v>29.465</v>
      </c>
      <c r="AK236">
        <v>30.234999999999999</v>
      </c>
      <c r="AL236">
        <v>28.2</v>
      </c>
      <c r="AM236">
        <v>27.445</v>
      </c>
      <c r="AN236">
        <v>26.242999999999999</v>
      </c>
      <c r="AO236">
        <v>26.398</v>
      </c>
      <c r="AP236">
        <v>29.332999999999998</v>
      </c>
      <c r="AQ236">
        <v>28.062999999999999</v>
      </c>
      <c r="AR236">
        <v>28.734999999999999</v>
      </c>
      <c r="AS236">
        <v>30.704999999999998</v>
      </c>
      <c r="AT236">
        <v>32.840000000000003</v>
      </c>
      <c r="AU236">
        <v>34.457999999999998</v>
      </c>
      <c r="AV236">
        <v>35.078000000000003</v>
      </c>
      <c r="AW236">
        <v>36.537999999999997</v>
      </c>
      <c r="AX236">
        <v>35.908000000000001</v>
      </c>
      <c r="AY236">
        <v>35.798000000000002</v>
      </c>
      <c r="AZ236">
        <v>33.232999999999997</v>
      </c>
      <c r="BA236">
        <v>32.957999999999998</v>
      </c>
      <c r="BB236">
        <v>31.02</v>
      </c>
      <c r="BC236">
        <v>34.658000000000001</v>
      </c>
      <c r="BD236">
        <v>32.167999999999999</v>
      </c>
      <c r="BE236">
        <v>32.213000000000001</v>
      </c>
      <c r="BF236">
        <v>35.438000000000002</v>
      </c>
      <c r="BG236">
        <v>37.005000000000003</v>
      </c>
      <c r="BH236">
        <v>37.838000000000001</v>
      </c>
      <c r="BI236">
        <v>38.369999999999997</v>
      </c>
      <c r="BJ236">
        <v>37.167999999999999</v>
      </c>
      <c r="BK236">
        <v>39.244999999999997</v>
      </c>
      <c r="BL236">
        <v>37.378</v>
      </c>
      <c r="BM236">
        <v>38.387999999999998</v>
      </c>
      <c r="BN236">
        <v>39.615000000000002</v>
      </c>
      <c r="BO236">
        <v>36.878</v>
      </c>
      <c r="BP236">
        <v>40.375</v>
      </c>
      <c r="BQ236">
        <v>40.25</v>
      </c>
      <c r="BR236">
        <v>43.174999999999997</v>
      </c>
      <c r="BS236">
        <v>44.615000000000002</v>
      </c>
      <c r="BT236">
        <v>46.268000000000001</v>
      </c>
      <c r="BU236">
        <v>45.198</v>
      </c>
      <c r="BV236">
        <v>48.128</v>
      </c>
      <c r="BW236">
        <v>47.86</v>
      </c>
      <c r="BX236">
        <v>51.9</v>
      </c>
      <c r="BY236">
        <v>50.518000000000001</v>
      </c>
      <c r="BZ236">
        <v>51.868000000000002</v>
      </c>
      <c r="CA236">
        <v>56.21</v>
      </c>
      <c r="CB236">
        <v>57.01</v>
      </c>
      <c r="CC236">
        <v>57.14</v>
      </c>
      <c r="CD236">
        <v>57.442999999999998</v>
      </c>
      <c r="CE236">
        <v>59.523000000000003</v>
      </c>
      <c r="CF236">
        <v>59.69</v>
      </c>
      <c r="CG236">
        <v>57.097999999999999</v>
      </c>
      <c r="CH236">
        <v>59.808</v>
      </c>
      <c r="CI236">
        <v>59.33</v>
      </c>
      <c r="CJ236">
        <v>58.122999999999998</v>
      </c>
      <c r="CK236">
        <v>59.828000000000003</v>
      </c>
      <c r="CL236">
        <v>58.225000000000001</v>
      </c>
      <c r="CM236">
        <v>60.003</v>
      </c>
      <c r="CN236">
        <v>68.597999999999999</v>
      </c>
      <c r="CO236">
        <v>68.08</v>
      </c>
      <c r="CP236">
        <v>69.02</v>
      </c>
      <c r="CQ236">
        <v>70.033000000000001</v>
      </c>
      <c r="CR236">
        <v>69.813000000000002</v>
      </c>
      <c r="CS236">
        <v>68.548000000000002</v>
      </c>
      <c r="CT236">
        <v>70.864999999999995</v>
      </c>
      <c r="CU236">
        <v>71.087999999999994</v>
      </c>
      <c r="CV236">
        <v>73.984999999999999</v>
      </c>
      <c r="CW236">
        <v>68.418000000000006</v>
      </c>
      <c r="CX236">
        <v>66.355000000000004</v>
      </c>
      <c r="CY236">
        <v>75.849999999999994</v>
      </c>
      <c r="CZ236">
        <v>78.227000000000004</v>
      </c>
      <c r="DA236">
        <v>79.072000000000003</v>
      </c>
      <c r="DB236">
        <v>75.718000000000004</v>
      </c>
      <c r="DC236">
        <v>82.738</v>
      </c>
      <c r="DD236">
        <v>86.278000000000006</v>
      </c>
      <c r="DE236">
        <v>84.363</v>
      </c>
      <c r="DF236">
        <v>86.882000000000005</v>
      </c>
      <c r="DG236">
        <v>88.397999999999996</v>
      </c>
      <c r="DH236">
        <v>90.472999999999999</v>
      </c>
      <c r="DI236">
        <v>81.897999999999996</v>
      </c>
      <c r="DJ236">
        <v>81.5</v>
      </c>
      <c r="DK236">
        <v>74.602000000000004</v>
      </c>
      <c r="DL236">
        <v>74.447000000000003</v>
      </c>
      <c r="DM236">
        <v>75.856999999999999</v>
      </c>
      <c r="DN236">
        <v>79.924999999999997</v>
      </c>
      <c r="DO236">
        <v>85.778000000000006</v>
      </c>
      <c r="DP236">
        <v>84.962999999999994</v>
      </c>
      <c r="DQ236">
        <v>86.878</v>
      </c>
      <c r="DR236">
        <v>91.977000000000004</v>
      </c>
      <c r="DS236">
        <v>91.492999999999995</v>
      </c>
      <c r="DT236">
        <v>91.113</v>
      </c>
      <c r="DU236">
        <v>86.847999999999999</v>
      </c>
      <c r="DV236">
        <v>82.004999999999995</v>
      </c>
      <c r="DW236">
        <v>78.605000000000004</v>
      </c>
      <c r="DX236">
        <v>71.459999999999994</v>
      </c>
      <c r="DY236">
        <v>69.894999999999996</v>
      </c>
      <c r="DZ236">
        <v>75.674999999999997</v>
      </c>
      <c r="EA236">
        <v>66.194999999999993</v>
      </c>
      <c r="EB236">
        <v>67.204999999999998</v>
      </c>
      <c r="EC236">
        <v>76.004999999999995</v>
      </c>
      <c r="ED236">
        <v>69.19</v>
      </c>
      <c r="EE236">
        <v>72.64</v>
      </c>
      <c r="EF236">
        <v>79.405000000000001</v>
      </c>
      <c r="EG236">
        <v>77.674999999999997</v>
      </c>
      <c r="EH236">
        <v>85.025000000000006</v>
      </c>
      <c r="EI236">
        <v>82.99</v>
      </c>
      <c r="EJ236">
        <v>89.16</v>
      </c>
    </row>
    <row r="237" spans="1:140" x14ac:dyDescent="0.25">
      <c r="A237" t="s">
        <v>236</v>
      </c>
      <c r="B237">
        <f>_xll.BDH($A237,"PX_MID","2007-05-31","","Dir=H","Per=M","Days=A","Dts=H","cols=139;rows=1")</f>
        <v>24.924199999999999</v>
      </c>
      <c r="C237">
        <v>22.546099999999999</v>
      </c>
      <c r="D237">
        <v>20.612300000000001</v>
      </c>
      <c r="E237">
        <v>21.740300000000001</v>
      </c>
      <c r="F237">
        <v>21.896599999999999</v>
      </c>
      <c r="G237">
        <v>21.637799999999999</v>
      </c>
      <c r="H237">
        <v>18.737100000000002</v>
      </c>
      <c r="I237">
        <v>16.652000000000001</v>
      </c>
      <c r="J237">
        <v>16.3443</v>
      </c>
      <c r="K237">
        <v>15.802300000000001</v>
      </c>
      <c r="L237">
        <v>15.5434</v>
      </c>
      <c r="M237">
        <v>16.7789</v>
      </c>
      <c r="N237">
        <v>16.7789</v>
      </c>
      <c r="O237">
        <v>13.3264</v>
      </c>
      <c r="P237">
        <v>12.803900000000001</v>
      </c>
      <c r="Q237">
        <v>13.951499999999999</v>
      </c>
      <c r="R237">
        <v>12.9846</v>
      </c>
      <c r="S237">
        <v>10.0937</v>
      </c>
      <c r="T237">
        <v>7.3541999999999996</v>
      </c>
      <c r="U237">
        <v>7.3933</v>
      </c>
      <c r="V237">
        <v>5.2641999999999998</v>
      </c>
      <c r="W237">
        <v>3.6332</v>
      </c>
      <c r="X237">
        <v>3.8334000000000001</v>
      </c>
      <c r="Y237">
        <v>7.5446999999999997</v>
      </c>
      <c r="Z237">
        <v>9.1659000000000006</v>
      </c>
      <c r="AA237">
        <v>8.1844000000000001</v>
      </c>
      <c r="AB237">
        <v>8.8630999999999993</v>
      </c>
      <c r="AC237">
        <v>9.7371999999999996</v>
      </c>
      <c r="AD237">
        <v>11.4855</v>
      </c>
      <c r="AE237">
        <v>9.8642000000000003</v>
      </c>
      <c r="AF237">
        <v>10.52</v>
      </c>
      <c r="AG237">
        <v>11.675000000000001</v>
      </c>
      <c r="AH237">
        <v>10.595000000000001</v>
      </c>
      <c r="AI237">
        <v>11.72</v>
      </c>
      <c r="AJ237">
        <v>14.654999999999999</v>
      </c>
      <c r="AK237">
        <v>16.265000000000001</v>
      </c>
      <c r="AL237">
        <v>14.27</v>
      </c>
      <c r="AM237">
        <v>13.484999999999999</v>
      </c>
      <c r="AN237">
        <v>14.335000000000001</v>
      </c>
      <c r="AO237">
        <v>13.145</v>
      </c>
      <c r="AP237">
        <v>14.47</v>
      </c>
      <c r="AQ237">
        <v>15.895</v>
      </c>
      <c r="AR237">
        <v>16.495000000000001</v>
      </c>
      <c r="AS237">
        <v>17.875</v>
      </c>
      <c r="AT237">
        <v>18.504999999999999</v>
      </c>
      <c r="AU237">
        <v>18.45</v>
      </c>
      <c r="AV237">
        <v>17.614999999999998</v>
      </c>
      <c r="AW237">
        <v>17.78</v>
      </c>
      <c r="AX237">
        <v>17.605</v>
      </c>
      <c r="AY237">
        <v>16.954999999999998</v>
      </c>
      <c r="AZ237">
        <v>15.855</v>
      </c>
      <c r="BA237">
        <v>11.83</v>
      </c>
      <c r="BB237">
        <v>10.925000000000001</v>
      </c>
      <c r="BC237">
        <v>14.255000000000001</v>
      </c>
      <c r="BD237">
        <v>14.145</v>
      </c>
      <c r="BE237">
        <v>14.765000000000001</v>
      </c>
      <c r="BF237">
        <v>16.414999999999999</v>
      </c>
      <c r="BG237">
        <v>15.805</v>
      </c>
      <c r="BH237">
        <v>16.414999999999999</v>
      </c>
      <c r="BI237">
        <v>16.63</v>
      </c>
      <c r="BJ237">
        <v>15.265000000000001</v>
      </c>
      <c r="BK237">
        <v>15.805</v>
      </c>
      <c r="BL237">
        <v>14.675000000000001</v>
      </c>
      <c r="BM237">
        <v>15.295</v>
      </c>
      <c r="BN237">
        <v>16.045000000000002</v>
      </c>
      <c r="BO237">
        <v>14.445</v>
      </c>
      <c r="BP237">
        <v>14.695</v>
      </c>
      <c r="BQ237">
        <v>15.675000000000001</v>
      </c>
      <c r="BR237">
        <v>16.785</v>
      </c>
      <c r="BS237">
        <v>16.675000000000001</v>
      </c>
      <c r="BT237">
        <v>17.465</v>
      </c>
      <c r="BU237">
        <v>18.265000000000001</v>
      </c>
      <c r="BV237">
        <v>17.785</v>
      </c>
      <c r="BW237">
        <v>16.864999999999998</v>
      </c>
      <c r="BX237">
        <v>17.864999999999998</v>
      </c>
      <c r="BY237">
        <v>17.004999999999999</v>
      </c>
      <c r="BZ237">
        <v>17.675000000000001</v>
      </c>
      <c r="CA237">
        <v>18.565000000000001</v>
      </c>
      <c r="CB237">
        <v>18.414999999999999</v>
      </c>
      <c r="CC237">
        <v>19.434999999999999</v>
      </c>
      <c r="CD237">
        <v>18.385000000000002</v>
      </c>
      <c r="CE237">
        <v>19.675000000000001</v>
      </c>
      <c r="CF237">
        <v>20.234999999999999</v>
      </c>
      <c r="CG237">
        <v>21.434999999999999</v>
      </c>
      <c r="CH237">
        <v>22.074999999999999</v>
      </c>
      <c r="CI237">
        <v>22.004999999999999</v>
      </c>
      <c r="CJ237">
        <v>21.745000000000001</v>
      </c>
      <c r="CK237">
        <v>22.824999999999999</v>
      </c>
      <c r="CL237">
        <v>21.335000000000001</v>
      </c>
      <c r="CM237">
        <v>23.295000000000002</v>
      </c>
      <c r="CN237">
        <v>23.245000000000001</v>
      </c>
      <c r="CO237">
        <v>23.785</v>
      </c>
      <c r="CP237">
        <v>22.895</v>
      </c>
      <c r="CQ237">
        <v>21.004999999999999</v>
      </c>
      <c r="CR237">
        <v>20.184999999999999</v>
      </c>
      <c r="CS237">
        <v>20.135000000000002</v>
      </c>
      <c r="CT237">
        <v>19.914999999999999</v>
      </c>
      <c r="CU237">
        <v>19.82</v>
      </c>
      <c r="CV237">
        <v>19.375</v>
      </c>
      <c r="CW237">
        <v>17.734999999999999</v>
      </c>
      <c r="CX237">
        <v>15.815</v>
      </c>
      <c r="CY237">
        <v>17.324999999999999</v>
      </c>
      <c r="CZ237">
        <v>16.605</v>
      </c>
      <c r="DA237">
        <v>15.345000000000001</v>
      </c>
      <c r="DB237">
        <v>13.835000000000001</v>
      </c>
      <c r="DC237">
        <v>15.315</v>
      </c>
      <c r="DD237">
        <v>16.695</v>
      </c>
      <c r="DE237">
        <v>15.815</v>
      </c>
      <c r="DF237">
        <v>15.404999999999999</v>
      </c>
      <c r="DG237">
        <v>16.204999999999998</v>
      </c>
      <c r="DH237">
        <v>17.745000000000001</v>
      </c>
      <c r="DI237">
        <v>17.815000000000001</v>
      </c>
      <c r="DJ237">
        <v>15.565</v>
      </c>
      <c r="DK237">
        <v>15.484999999999999</v>
      </c>
      <c r="DL237">
        <v>17.864999999999998</v>
      </c>
      <c r="DM237">
        <v>18.855</v>
      </c>
      <c r="DN237">
        <v>18.065000000000001</v>
      </c>
      <c r="DO237">
        <v>17.984999999999999</v>
      </c>
      <c r="DP237">
        <v>18.645</v>
      </c>
      <c r="DQ237">
        <v>17.945</v>
      </c>
      <c r="DR237">
        <v>17.984999999999999</v>
      </c>
      <c r="DS237">
        <v>18.265000000000001</v>
      </c>
      <c r="DT237">
        <v>18.664999999999999</v>
      </c>
      <c r="DU237">
        <v>18.114999999999998</v>
      </c>
      <c r="DV237">
        <v>18.484999999999999</v>
      </c>
      <c r="DW237">
        <v>19.555</v>
      </c>
      <c r="DX237">
        <v>19.795000000000002</v>
      </c>
      <c r="DY237">
        <v>19.855</v>
      </c>
      <c r="DZ237">
        <v>20.754999999999999</v>
      </c>
      <c r="EA237">
        <v>18.555</v>
      </c>
      <c r="EB237">
        <v>18.635000000000002</v>
      </c>
      <c r="EC237">
        <v>19.555</v>
      </c>
      <c r="ED237">
        <v>21.635000000000002</v>
      </c>
      <c r="EE237">
        <v>21.065000000000001</v>
      </c>
      <c r="EF237">
        <v>20.934999999999999</v>
      </c>
      <c r="EG237">
        <v>21.545000000000002</v>
      </c>
      <c r="EH237">
        <v>21.094999999999999</v>
      </c>
      <c r="EI237">
        <v>19.125</v>
      </c>
      <c r="EJ237">
        <v>19.004999999999999</v>
      </c>
    </row>
    <row r="238" spans="1:140" x14ac:dyDescent="0.25">
      <c r="A238" t="s">
        <v>237</v>
      </c>
      <c r="B238">
        <f>_xll.BDH($A238,"PX_MID","2007-05-31","","Dir=H","Per=M","Days=A","Dts=H","cols=139;rows=1")</f>
        <v>52.725000000000001</v>
      </c>
      <c r="C238">
        <v>50.634999999999998</v>
      </c>
      <c r="D238">
        <v>46.09</v>
      </c>
      <c r="E238">
        <v>46.47</v>
      </c>
      <c r="F238">
        <v>46.375</v>
      </c>
      <c r="G238">
        <v>43.075000000000003</v>
      </c>
      <c r="H238">
        <v>39.880000000000003</v>
      </c>
      <c r="I238">
        <v>39.365000000000002</v>
      </c>
      <c r="J238">
        <v>36.164999999999999</v>
      </c>
      <c r="K238">
        <v>37.11</v>
      </c>
      <c r="L238">
        <v>37.64</v>
      </c>
      <c r="M238">
        <v>37.35</v>
      </c>
      <c r="N238">
        <v>39.200000000000003</v>
      </c>
      <c r="O238">
        <v>32.78</v>
      </c>
      <c r="P238">
        <v>36.75</v>
      </c>
      <c r="Q238">
        <v>36.119999999999997</v>
      </c>
      <c r="R238">
        <v>39.46</v>
      </c>
      <c r="S238">
        <v>37.25</v>
      </c>
      <c r="T238">
        <v>35.99</v>
      </c>
      <c r="U238">
        <v>34.78</v>
      </c>
      <c r="V238">
        <v>37.255000000000003</v>
      </c>
      <c r="W238">
        <v>33.72</v>
      </c>
      <c r="X238">
        <v>34.71</v>
      </c>
      <c r="Y238">
        <v>36.119999999999997</v>
      </c>
      <c r="Z238">
        <v>35.204999999999998</v>
      </c>
      <c r="AA238">
        <v>36.015000000000001</v>
      </c>
      <c r="AB238">
        <v>39.979999999999997</v>
      </c>
      <c r="AC238">
        <v>39.25</v>
      </c>
      <c r="AD238">
        <v>38.844999999999999</v>
      </c>
      <c r="AE238">
        <v>37.795000000000002</v>
      </c>
      <c r="AF238">
        <v>35.380000000000003</v>
      </c>
      <c r="AG238">
        <v>35.784999999999997</v>
      </c>
      <c r="AH238">
        <v>36.44</v>
      </c>
      <c r="AI238">
        <v>39.784999999999997</v>
      </c>
      <c r="AJ238">
        <v>42.82</v>
      </c>
      <c r="AK238">
        <v>47.034999999999997</v>
      </c>
      <c r="AL238">
        <v>46.82</v>
      </c>
      <c r="AM238">
        <v>47.92</v>
      </c>
      <c r="AN238">
        <v>47.01</v>
      </c>
      <c r="AO238">
        <v>46.45</v>
      </c>
      <c r="AP238">
        <v>47.604999999999997</v>
      </c>
      <c r="AQ238">
        <v>49.48</v>
      </c>
      <c r="AR238">
        <v>46.79</v>
      </c>
      <c r="AS238">
        <v>47.174999999999997</v>
      </c>
      <c r="AT238">
        <v>46.695</v>
      </c>
      <c r="AU238">
        <v>52.325000000000003</v>
      </c>
      <c r="AV238">
        <v>54.37</v>
      </c>
      <c r="AW238">
        <v>57.734999999999999</v>
      </c>
      <c r="AX238">
        <v>55.72</v>
      </c>
      <c r="AY238">
        <v>56.884999999999998</v>
      </c>
      <c r="AZ238">
        <v>56.47</v>
      </c>
      <c r="BA238">
        <v>58.604999999999997</v>
      </c>
      <c r="BB238">
        <v>59.22</v>
      </c>
      <c r="BC238">
        <v>57.215000000000003</v>
      </c>
      <c r="BD238">
        <v>57.685000000000002</v>
      </c>
      <c r="BE238">
        <v>61.765000000000001</v>
      </c>
      <c r="BF238">
        <v>61.085000000000001</v>
      </c>
      <c r="BG238">
        <v>60.71</v>
      </c>
      <c r="BH238">
        <v>61.335000000000001</v>
      </c>
      <c r="BI238">
        <v>66.974999999999994</v>
      </c>
      <c r="BJ238">
        <v>66.88</v>
      </c>
      <c r="BK238">
        <v>72.025000000000006</v>
      </c>
      <c r="BL238">
        <v>71.745000000000005</v>
      </c>
      <c r="BM238">
        <v>71.825000000000003</v>
      </c>
      <c r="BN238">
        <v>70.885000000000005</v>
      </c>
      <c r="BO238">
        <v>68.834999999999994</v>
      </c>
      <c r="BP238">
        <v>73.2</v>
      </c>
      <c r="BQ238">
        <v>72.23</v>
      </c>
      <c r="BR238">
        <v>79.454999999999998</v>
      </c>
      <c r="BS238">
        <v>83.344999999999999</v>
      </c>
      <c r="BT238">
        <v>87.515000000000001</v>
      </c>
      <c r="BU238">
        <v>89.155000000000001</v>
      </c>
      <c r="BV238">
        <v>89.084999999999994</v>
      </c>
      <c r="BW238">
        <v>89.23</v>
      </c>
      <c r="BX238">
        <v>94.864999999999995</v>
      </c>
      <c r="BY238">
        <v>91.935000000000002</v>
      </c>
      <c r="BZ238">
        <v>92.525000000000006</v>
      </c>
      <c r="CA238">
        <v>99.245000000000005</v>
      </c>
      <c r="CB238">
        <v>96.844999999999999</v>
      </c>
      <c r="CC238">
        <v>97.22</v>
      </c>
      <c r="CD238">
        <v>99.364999999999995</v>
      </c>
      <c r="CE238">
        <v>105.845</v>
      </c>
      <c r="CF238">
        <v>104.38</v>
      </c>
      <c r="CG238">
        <v>96.215000000000003</v>
      </c>
      <c r="CH238">
        <v>97.334999999999994</v>
      </c>
      <c r="CI238">
        <v>97.364999999999995</v>
      </c>
      <c r="CJ238">
        <v>88.16</v>
      </c>
      <c r="CK238">
        <v>91.424999999999997</v>
      </c>
      <c r="CL238">
        <v>95.444999999999993</v>
      </c>
      <c r="CM238">
        <v>95.905000000000001</v>
      </c>
      <c r="CN238">
        <v>100.325</v>
      </c>
      <c r="CO238">
        <v>103.88500000000001</v>
      </c>
      <c r="CP238">
        <v>102.22499999999999</v>
      </c>
      <c r="CQ238">
        <v>103.785</v>
      </c>
      <c r="CR238">
        <v>100.93</v>
      </c>
      <c r="CS238">
        <v>91.944999999999993</v>
      </c>
      <c r="CT238">
        <v>92.875</v>
      </c>
      <c r="CU238">
        <v>88.81</v>
      </c>
      <c r="CV238">
        <v>92.844999999999999</v>
      </c>
      <c r="CW238">
        <v>89.49</v>
      </c>
      <c r="CX238">
        <v>91.864999999999995</v>
      </c>
      <c r="CY238">
        <v>88.694999999999993</v>
      </c>
      <c r="CZ238">
        <v>86.325000000000003</v>
      </c>
      <c r="DA238">
        <v>89.28</v>
      </c>
      <c r="DB238">
        <v>88.125</v>
      </c>
      <c r="DC238">
        <v>90.864999999999995</v>
      </c>
      <c r="DD238">
        <v>92.08</v>
      </c>
      <c r="DE238">
        <v>93.114999999999995</v>
      </c>
      <c r="DF238">
        <v>92.814999999999998</v>
      </c>
      <c r="DG238">
        <v>113.455</v>
      </c>
      <c r="DH238">
        <v>110.755</v>
      </c>
      <c r="DI238">
        <v>99.885000000000005</v>
      </c>
      <c r="DJ238">
        <v>95.605000000000004</v>
      </c>
      <c r="DK238">
        <v>102.455</v>
      </c>
      <c r="DL238">
        <v>96.704999999999998</v>
      </c>
      <c r="DM238">
        <v>103.435</v>
      </c>
      <c r="DN238">
        <v>105.44</v>
      </c>
      <c r="DO238">
        <v>108.345</v>
      </c>
      <c r="DP238">
        <v>109.22</v>
      </c>
      <c r="DQ238">
        <v>108.19</v>
      </c>
      <c r="DR238">
        <v>115.235</v>
      </c>
      <c r="DS238">
        <v>107.375</v>
      </c>
      <c r="DT238">
        <v>105.37</v>
      </c>
      <c r="DU238">
        <v>104.91</v>
      </c>
      <c r="DV238">
        <v>109.16500000000001</v>
      </c>
      <c r="DW238">
        <v>106.16500000000001</v>
      </c>
      <c r="DX238">
        <v>110.95</v>
      </c>
      <c r="DY238">
        <v>113.545</v>
      </c>
      <c r="DZ238">
        <v>110.33499999999999</v>
      </c>
      <c r="EA238">
        <v>98.24</v>
      </c>
      <c r="EB238">
        <v>98.944999999999993</v>
      </c>
      <c r="EC238">
        <v>91.935000000000002</v>
      </c>
      <c r="ED238">
        <v>90.015000000000001</v>
      </c>
      <c r="EE238">
        <v>93.064999999999998</v>
      </c>
      <c r="EF238">
        <v>98.204999999999998</v>
      </c>
      <c r="EG238">
        <v>100.535</v>
      </c>
      <c r="EH238">
        <v>102.01</v>
      </c>
      <c r="EI238">
        <v>107.16500000000001</v>
      </c>
      <c r="EJ238">
        <v>108.31</v>
      </c>
    </row>
    <row r="239" spans="1:140" x14ac:dyDescent="0.25">
      <c r="A239" t="s">
        <v>238</v>
      </c>
      <c r="B239">
        <f>_xll.BDH($A239,"PX_MID","2007-05-31","","Dir=H","Per=M","Days=A","Dts=H","cols=139;rows=1")</f>
        <v>62.055</v>
      </c>
      <c r="C239">
        <v>60.865000000000002</v>
      </c>
      <c r="D239">
        <v>64.069999999999993</v>
      </c>
      <c r="E239">
        <v>64.05</v>
      </c>
      <c r="F239">
        <v>69.814999999999998</v>
      </c>
      <c r="G239">
        <v>74.894999999999996</v>
      </c>
      <c r="H239">
        <v>77.06</v>
      </c>
      <c r="I239">
        <v>75.245000000000005</v>
      </c>
      <c r="J239">
        <v>80.234999999999999</v>
      </c>
      <c r="K239">
        <v>68.38</v>
      </c>
      <c r="L239">
        <v>44.884999999999998</v>
      </c>
      <c r="M239">
        <v>47.734999999999999</v>
      </c>
      <c r="N239">
        <v>51.03</v>
      </c>
      <c r="O239">
        <v>39.765000000000001</v>
      </c>
      <c r="P239">
        <v>43.914999999999999</v>
      </c>
      <c r="Q239">
        <v>46.42</v>
      </c>
      <c r="R239">
        <v>41.08</v>
      </c>
      <c r="S239">
        <v>29.565000000000001</v>
      </c>
      <c r="T239">
        <v>30.175000000000001</v>
      </c>
      <c r="U239">
        <v>37.270000000000003</v>
      </c>
      <c r="V239">
        <v>37.825000000000003</v>
      </c>
      <c r="W239">
        <v>23.65</v>
      </c>
      <c r="X239">
        <v>26.085000000000001</v>
      </c>
      <c r="Y239">
        <v>28.81</v>
      </c>
      <c r="Z239">
        <v>31.35</v>
      </c>
      <c r="AA239">
        <v>32.284999999999997</v>
      </c>
      <c r="AB239">
        <v>32.869999999999997</v>
      </c>
      <c r="AC239">
        <v>35.685000000000002</v>
      </c>
      <c r="AD239">
        <v>37.270000000000003</v>
      </c>
      <c r="AE239">
        <v>37.585000000000001</v>
      </c>
      <c r="AF239">
        <v>41.515000000000001</v>
      </c>
      <c r="AG239">
        <v>43.85</v>
      </c>
      <c r="AH239">
        <v>48.585000000000001</v>
      </c>
      <c r="AI239">
        <v>47.295000000000002</v>
      </c>
      <c r="AJ239">
        <v>46.784999999999997</v>
      </c>
      <c r="AK239">
        <v>45.73</v>
      </c>
      <c r="AL239">
        <v>46.064999999999998</v>
      </c>
      <c r="AM239">
        <v>45.664999999999999</v>
      </c>
      <c r="AN239">
        <v>47.034999999999997</v>
      </c>
      <c r="AO239">
        <v>47.814999999999998</v>
      </c>
      <c r="AP239">
        <v>50.204999999999998</v>
      </c>
      <c r="AQ239">
        <v>58.265000000000001</v>
      </c>
      <c r="AR239">
        <v>56.034999999999997</v>
      </c>
      <c r="AS239">
        <v>54.755000000000003</v>
      </c>
      <c r="AT239">
        <v>57.98</v>
      </c>
      <c r="AU239">
        <v>65.045000000000002</v>
      </c>
      <c r="AV239">
        <v>69.915000000000006</v>
      </c>
      <c r="AW239">
        <v>76.08</v>
      </c>
      <c r="AX239">
        <v>80.47</v>
      </c>
      <c r="AY239">
        <v>80.52</v>
      </c>
      <c r="AZ239">
        <v>74.48</v>
      </c>
      <c r="BA239">
        <v>77.58</v>
      </c>
      <c r="BB239">
        <v>72.704999999999998</v>
      </c>
      <c r="BC239">
        <v>84.784999999999997</v>
      </c>
      <c r="BD239">
        <v>88.555000000000007</v>
      </c>
      <c r="BE239">
        <v>87.63</v>
      </c>
      <c r="BF239">
        <v>89.055000000000007</v>
      </c>
      <c r="BG239">
        <v>87.16</v>
      </c>
      <c r="BH239">
        <v>92.49</v>
      </c>
      <c r="BI239">
        <v>80.575000000000003</v>
      </c>
      <c r="BJ239">
        <v>76.405000000000001</v>
      </c>
      <c r="BK239">
        <v>77.454999999999998</v>
      </c>
      <c r="BL239">
        <v>61.64</v>
      </c>
      <c r="BM239">
        <v>70.094999999999999</v>
      </c>
      <c r="BN239">
        <v>70.155000000000001</v>
      </c>
      <c r="BO239">
        <v>74.275000000000006</v>
      </c>
      <c r="BP239">
        <v>65.415000000000006</v>
      </c>
      <c r="BQ239">
        <v>68.64</v>
      </c>
      <c r="BR239">
        <v>74.355000000000004</v>
      </c>
      <c r="BS239">
        <v>68.194999999999993</v>
      </c>
      <c r="BT239">
        <v>69.105000000000004</v>
      </c>
      <c r="BU239">
        <v>74.08</v>
      </c>
      <c r="BV239">
        <v>80.805000000000007</v>
      </c>
      <c r="BW239">
        <v>84.34</v>
      </c>
      <c r="BX239">
        <v>91.265000000000001</v>
      </c>
      <c r="BY239">
        <v>92.064999999999998</v>
      </c>
      <c r="BZ239">
        <v>93.314999999999998</v>
      </c>
      <c r="CA239">
        <v>92.13</v>
      </c>
      <c r="CB239">
        <v>104.015</v>
      </c>
      <c r="CC239">
        <v>103.22</v>
      </c>
      <c r="CD239">
        <v>97.314999999999998</v>
      </c>
      <c r="CE239">
        <v>112.485</v>
      </c>
      <c r="CF239">
        <v>112.745</v>
      </c>
      <c r="CG239">
        <v>109.74</v>
      </c>
      <c r="CH239">
        <v>124.465</v>
      </c>
      <c r="CI239">
        <v>127.69499999999999</v>
      </c>
      <c r="CJ239">
        <v>117.645</v>
      </c>
      <c r="CK239">
        <v>128.72</v>
      </c>
      <c r="CL239">
        <v>130.30000000000001</v>
      </c>
      <c r="CM239">
        <v>138.82499999999999</v>
      </c>
      <c r="CN239">
        <v>137.91499999999999</v>
      </c>
      <c r="CO239">
        <v>143.63999999999999</v>
      </c>
      <c r="CP239">
        <v>146.46</v>
      </c>
      <c r="CQ239">
        <v>164.43</v>
      </c>
      <c r="CR239">
        <v>178.08</v>
      </c>
      <c r="CS239">
        <v>165.65</v>
      </c>
      <c r="CT239">
        <v>214.30500000000001</v>
      </c>
      <c r="CU239">
        <v>191.30500000000001</v>
      </c>
      <c r="CV239">
        <v>182.39500000000001</v>
      </c>
      <c r="CW239">
        <v>182.85</v>
      </c>
      <c r="CX239">
        <v>178.8</v>
      </c>
      <c r="CY239">
        <v>178.68</v>
      </c>
      <c r="CZ239">
        <v>168.7</v>
      </c>
      <c r="DA239">
        <v>178.46</v>
      </c>
      <c r="DB239">
        <v>162.76</v>
      </c>
      <c r="DC239">
        <v>176.935</v>
      </c>
      <c r="DD239">
        <v>182.88499999999999</v>
      </c>
      <c r="DE239">
        <v>177.06</v>
      </c>
      <c r="DF239">
        <v>172.655</v>
      </c>
      <c r="DG239">
        <v>180.32499999999999</v>
      </c>
      <c r="DH239">
        <v>172.62</v>
      </c>
      <c r="DI239">
        <v>178.68</v>
      </c>
      <c r="DJ239">
        <v>176.83</v>
      </c>
      <c r="DK239">
        <v>171.57</v>
      </c>
      <c r="DL239">
        <v>212.66</v>
      </c>
      <c r="DM239">
        <v>203.995</v>
      </c>
      <c r="DN239">
        <v>198.71</v>
      </c>
      <c r="DO239">
        <v>211.27</v>
      </c>
      <c r="DP239">
        <v>206.16499999999999</v>
      </c>
      <c r="DQ239">
        <v>221.98500000000001</v>
      </c>
      <c r="DR239">
        <v>232.20500000000001</v>
      </c>
      <c r="DS239">
        <v>240.56</v>
      </c>
      <c r="DT239">
        <v>231.27500000000001</v>
      </c>
      <c r="DU239">
        <v>257.53500000000003</v>
      </c>
      <c r="DV239">
        <v>243.58500000000001</v>
      </c>
      <c r="DW239">
        <v>255.38499999999999</v>
      </c>
      <c r="DX239">
        <v>260.84500000000003</v>
      </c>
      <c r="DY239">
        <v>248.155</v>
      </c>
      <c r="DZ239">
        <v>281.935</v>
      </c>
      <c r="EA239">
        <v>271.93</v>
      </c>
      <c r="EB239">
        <v>268.77499999999998</v>
      </c>
      <c r="EC239">
        <v>294.28500000000003</v>
      </c>
      <c r="ED239">
        <v>290.94</v>
      </c>
      <c r="EE239">
        <v>297.685</v>
      </c>
      <c r="EF239">
        <v>313.98500000000001</v>
      </c>
      <c r="EG239">
        <v>333.23500000000001</v>
      </c>
      <c r="EH239">
        <v>338.40499999999997</v>
      </c>
      <c r="EI239">
        <v>320.44</v>
      </c>
      <c r="EJ239">
        <v>329.28500000000003</v>
      </c>
    </row>
    <row r="240" spans="1:140" x14ac:dyDescent="0.25">
      <c r="A240" t="s">
        <v>239</v>
      </c>
      <c r="B240">
        <f>_xll.BDH($A240,"PX_MID","2007-05-31","","Dir=H","Per=M","Days=A","Dts=H","cols=139;rows=1")</f>
        <v>106.61</v>
      </c>
      <c r="C240">
        <v>105.215</v>
      </c>
      <c r="D240">
        <v>110.49</v>
      </c>
      <c r="E240">
        <v>116.66500000000001</v>
      </c>
      <c r="F240">
        <v>117.855</v>
      </c>
      <c r="G240">
        <v>116.14</v>
      </c>
      <c r="H240">
        <v>105.455</v>
      </c>
      <c r="I240">
        <v>108.015</v>
      </c>
      <c r="J240">
        <v>107.23</v>
      </c>
      <c r="K240">
        <v>113.91500000000001</v>
      </c>
      <c r="L240">
        <v>115.08499999999999</v>
      </c>
      <c r="M240">
        <v>120.6</v>
      </c>
      <c r="N240">
        <v>129.43</v>
      </c>
      <c r="O240">
        <v>118.43</v>
      </c>
      <c r="P240">
        <v>127.94</v>
      </c>
      <c r="Q240">
        <v>121.745</v>
      </c>
      <c r="R240">
        <v>116.545</v>
      </c>
      <c r="S240">
        <v>93.01</v>
      </c>
      <c r="T240">
        <v>81.635000000000005</v>
      </c>
      <c r="U240">
        <v>84.185000000000002</v>
      </c>
      <c r="V240">
        <v>91.68</v>
      </c>
      <c r="W240">
        <v>92.1</v>
      </c>
      <c r="X240">
        <v>96.99</v>
      </c>
      <c r="Y240">
        <v>103.3</v>
      </c>
      <c r="Z240">
        <v>106.325</v>
      </c>
      <c r="AA240">
        <v>104.375</v>
      </c>
      <c r="AB240">
        <v>117.965</v>
      </c>
      <c r="AC240">
        <v>118.05</v>
      </c>
      <c r="AD240">
        <v>119.58</v>
      </c>
      <c r="AE240">
        <v>120.61499999999999</v>
      </c>
      <c r="AF240">
        <v>126.395</v>
      </c>
      <c r="AG240">
        <v>130.87</v>
      </c>
      <c r="AH240">
        <v>122.35</v>
      </c>
      <c r="AI240">
        <v>127.185</v>
      </c>
      <c r="AJ240">
        <v>128.27500000000001</v>
      </c>
      <c r="AK240">
        <v>128.935</v>
      </c>
      <c r="AL240">
        <v>125.17</v>
      </c>
      <c r="AM240">
        <v>123.435</v>
      </c>
      <c r="AN240">
        <v>128.35499999999999</v>
      </c>
      <c r="AO240">
        <v>123.14</v>
      </c>
      <c r="AP240">
        <v>134.16499999999999</v>
      </c>
      <c r="AQ240">
        <v>143.58000000000001</v>
      </c>
      <c r="AR240">
        <v>141.465</v>
      </c>
      <c r="AS240">
        <v>146.77500000000001</v>
      </c>
      <c r="AT240">
        <v>161.85499999999999</v>
      </c>
      <c r="AU240">
        <v>161.97499999999999</v>
      </c>
      <c r="AV240">
        <v>163.245</v>
      </c>
      <c r="AW240">
        <v>170.57499999999999</v>
      </c>
      <c r="AX240">
        <v>168.845</v>
      </c>
      <c r="AY240">
        <v>171.42500000000001</v>
      </c>
      <c r="AZ240">
        <v>181.64</v>
      </c>
      <c r="BA240">
        <v>171.98500000000001</v>
      </c>
      <c r="BB240">
        <v>174.845</v>
      </c>
      <c r="BC240">
        <v>184.81</v>
      </c>
      <c r="BD240">
        <v>187.505</v>
      </c>
      <c r="BE240">
        <v>183.88499999999999</v>
      </c>
      <c r="BF240">
        <v>192.59</v>
      </c>
      <c r="BG240">
        <v>196.745</v>
      </c>
      <c r="BH240">
        <v>208.785</v>
      </c>
      <c r="BI240">
        <v>206.97499999999999</v>
      </c>
      <c r="BJ240">
        <v>193.005</v>
      </c>
      <c r="BK240">
        <v>195.47499999999999</v>
      </c>
      <c r="BL240">
        <v>195.97</v>
      </c>
      <c r="BM240">
        <v>194.82</v>
      </c>
      <c r="BN240">
        <v>207.345</v>
      </c>
      <c r="BO240">
        <v>194.51499999999999</v>
      </c>
      <c r="BP240">
        <v>190.06</v>
      </c>
      <c r="BQ240">
        <v>191.58</v>
      </c>
      <c r="BR240">
        <v>203.15</v>
      </c>
      <c r="BS240">
        <v>200.845</v>
      </c>
      <c r="BT240">
        <v>213.245</v>
      </c>
      <c r="BU240">
        <v>202.54499999999999</v>
      </c>
      <c r="BV240">
        <v>208.245</v>
      </c>
      <c r="BW240">
        <v>190.95500000000001</v>
      </c>
      <c r="BX240">
        <v>195.14</v>
      </c>
      <c r="BY240">
        <v>182.16499999999999</v>
      </c>
      <c r="BZ240">
        <v>185.27500000000001</v>
      </c>
      <c r="CA240">
        <v>179.30500000000001</v>
      </c>
      <c r="CB240">
        <v>179.62</v>
      </c>
      <c r="CC240">
        <v>187.48</v>
      </c>
      <c r="CD240">
        <v>176.655</v>
      </c>
      <c r="CE240">
        <v>185.16499999999999</v>
      </c>
      <c r="CF240">
        <v>192.715</v>
      </c>
      <c r="CG240">
        <v>196.44499999999999</v>
      </c>
      <c r="CH240">
        <v>184.34</v>
      </c>
      <c r="CI240">
        <v>181.23</v>
      </c>
      <c r="CJ240">
        <v>191.67500000000001</v>
      </c>
      <c r="CK240">
        <v>192.28</v>
      </c>
      <c r="CL240">
        <v>189.9</v>
      </c>
      <c r="CM240">
        <v>164.26</v>
      </c>
      <c r="CN240">
        <v>162.27500000000001</v>
      </c>
      <c r="CO240">
        <v>160.44999999999999</v>
      </c>
      <c r="CP240">
        <v>153.285</v>
      </c>
      <c r="CQ240">
        <v>161.96</v>
      </c>
      <c r="CR240">
        <v>160.51499999999999</v>
      </c>
      <c r="CS240">
        <v>171.33</v>
      </c>
      <c r="CT240">
        <v>169.67500000000001</v>
      </c>
      <c r="CU240">
        <v>162.66999999999999</v>
      </c>
      <c r="CV240">
        <v>161.965</v>
      </c>
      <c r="CW240">
        <v>147.88499999999999</v>
      </c>
      <c r="CX240">
        <v>144.88499999999999</v>
      </c>
      <c r="CY240">
        <v>140.095</v>
      </c>
      <c r="CZ240">
        <v>139.375</v>
      </c>
      <c r="DA240">
        <v>137.57</v>
      </c>
      <c r="DB240">
        <v>124.69</v>
      </c>
      <c r="DC240">
        <v>131.01</v>
      </c>
      <c r="DD240">
        <v>151.47</v>
      </c>
      <c r="DE240">
        <v>145.96</v>
      </c>
      <c r="DF240">
        <v>153.53</v>
      </c>
      <c r="DG240">
        <v>151.83000000000001</v>
      </c>
      <c r="DH240">
        <v>160.62</v>
      </c>
      <c r="DI240">
        <v>158.86500000000001</v>
      </c>
      <c r="DJ240">
        <v>158.83000000000001</v>
      </c>
      <c r="DK240">
        <v>153.66</v>
      </c>
      <c r="DL240">
        <v>162.33500000000001</v>
      </c>
      <c r="DM240">
        <v>166.005</v>
      </c>
      <c r="DN240">
        <v>174.55</v>
      </c>
      <c r="DO240">
        <v>179.82</v>
      </c>
      <c r="DP240">
        <v>174.18</v>
      </c>
      <c r="DQ240">
        <v>160.28</v>
      </c>
      <c r="DR240">
        <v>152.57</v>
      </c>
      <c r="DS240">
        <v>153.88499999999999</v>
      </c>
      <c r="DT240">
        <v>144.625</v>
      </c>
      <c r="DU240">
        <v>143.035</v>
      </c>
      <c r="DV240">
        <v>145.005</v>
      </c>
      <c r="DW240">
        <v>154.08000000000001</v>
      </c>
      <c r="DX240">
        <v>153.94499999999999</v>
      </c>
      <c r="DY240">
        <v>153.51499999999999</v>
      </c>
      <c r="DZ240">
        <v>163.74</v>
      </c>
      <c r="EA240">
        <v>155.79499999999999</v>
      </c>
      <c r="EB240">
        <v>153.44499999999999</v>
      </c>
      <c r="EC240">
        <v>144.965</v>
      </c>
      <c r="ED240">
        <v>141.30500000000001</v>
      </c>
      <c r="EE240">
        <v>139.72499999999999</v>
      </c>
      <c r="EF240">
        <v>144.82</v>
      </c>
      <c r="EG240">
        <v>146.44499999999999</v>
      </c>
      <c r="EH240">
        <v>151.19499999999999</v>
      </c>
      <c r="EI240">
        <v>115.41500000000001</v>
      </c>
      <c r="EJ240">
        <v>124.26</v>
      </c>
    </row>
    <row r="241" spans="1:140" x14ac:dyDescent="0.25">
      <c r="A241" t="s">
        <v>240</v>
      </c>
      <c r="B241">
        <f>_xll.BDH($A241,"PX_MID","2007-05-31","","Dir=H","Per=M","Days=A","Dts=H","cols=139;rows=1")</f>
        <v>28.956</v>
      </c>
      <c r="C241">
        <v>29.533999999999999</v>
      </c>
      <c r="D241">
        <v>30.186</v>
      </c>
      <c r="E241">
        <v>29.149000000000001</v>
      </c>
      <c r="F241">
        <v>30.335999999999999</v>
      </c>
      <c r="G241">
        <v>35.593000000000004</v>
      </c>
      <c r="H241">
        <v>33.381</v>
      </c>
      <c r="I241">
        <v>38.459000000000003</v>
      </c>
      <c r="J241">
        <v>27.905000000000001</v>
      </c>
      <c r="K241">
        <v>26.11</v>
      </c>
      <c r="L241">
        <v>26.123999999999999</v>
      </c>
      <c r="M241">
        <v>30.974</v>
      </c>
      <c r="N241">
        <v>27.626999999999999</v>
      </c>
      <c r="O241">
        <v>22.805</v>
      </c>
      <c r="P241">
        <v>19.948</v>
      </c>
      <c r="Q241">
        <v>17.631</v>
      </c>
      <c r="R241">
        <v>16.07</v>
      </c>
      <c r="S241">
        <v>17.068000000000001</v>
      </c>
      <c r="T241">
        <v>14.667999999999999</v>
      </c>
      <c r="U241">
        <v>16.516999999999999</v>
      </c>
      <c r="V241">
        <v>11.404</v>
      </c>
      <c r="W241">
        <v>11.377000000000001</v>
      </c>
      <c r="X241">
        <v>14.875999999999999</v>
      </c>
      <c r="Y241">
        <v>17.5</v>
      </c>
      <c r="Z241">
        <v>21.576999999999998</v>
      </c>
      <c r="AA241">
        <v>22.853000000000002</v>
      </c>
      <c r="AB241">
        <v>18.792000000000002</v>
      </c>
      <c r="AC241">
        <v>18.756</v>
      </c>
      <c r="AD241">
        <v>19.425999999999998</v>
      </c>
      <c r="AE241">
        <v>20.05</v>
      </c>
      <c r="AF241">
        <v>21.353999999999999</v>
      </c>
      <c r="AG241">
        <v>22.446000000000002</v>
      </c>
      <c r="AH241">
        <v>19.106000000000002</v>
      </c>
      <c r="AI241">
        <v>21.44</v>
      </c>
      <c r="AJ241">
        <v>22.442</v>
      </c>
      <c r="AK241">
        <v>23.338000000000001</v>
      </c>
      <c r="AL241">
        <v>23.251000000000001</v>
      </c>
      <c r="AM241">
        <v>22.614999999999998</v>
      </c>
      <c r="AN241">
        <v>21.111999999999998</v>
      </c>
      <c r="AO241">
        <v>19.108000000000001</v>
      </c>
      <c r="AP241">
        <v>20.954000000000001</v>
      </c>
      <c r="AQ241">
        <v>22.978999999999999</v>
      </c>
      <c r="AR241">
        <v>22.533999999999999</v>
      </c>
      <c r="AS241">
        <v>23.858000000000001</v>
      </c>
      <c r="AT241">
        <v>24.094999999999999</v>
      </c>
      <c r="AU241">
        <v>25.619</v>
      </c>
      <c r="AV241">
        <v>24.701000000000001</v>
      </c>
      <c r="AW241">
        <v>24.062999999999999</v>
      </c>
      <c r="AX241">
        <v>24.132999999999999</v>
      </c>
      <c r="AY241">
        <v>24.940999999999999</v>
      </c>
      <c r="AZ241">
        <v>24.666</v>
      </c>
      <c r="BA241">
        <v>23.576000000000001</v>
      </c>
      <c r="BB241">
        <v>23.651</v>
      </c>
      <c r="BC241">
        <v>25.983000000000001</v>
      </c>
      <c r="BD241">
        <v>24.321000000000002</v>
      </c>
      <c r="BE241">
        <v>24.094999999999999</v>
      </c>
      <c r="BF241">
        <v>22.9</v>
      </c>
      <c r="BG241">
        <v>27.593</v>
      </c>
      <c r="BH241">
        <v>27.491</v>
      </c>
      <c r="BI241">
        <v>26.594999999999999</v>
      </c>
      <c r="BJ241">
        <v>24.494</v>
      </c>
      <c r="BK241">
        <v>27.192</v>
      </c>
      <c r="BL241">
        <v>26.263999999999999</v>
      </c>
      <c r="BM241">
        <v>27.341999999999999</v>
      </c>
      <c r="BN241">
        <v>26.677</v>
      </c>
      <c r="BO241">
        <v>26.207999999999998</v>
      </c>
      <c r="BP241">
        <v>26.408999999999999</v>
      </c>
      <c r="BQ241">
        <v>24.759</v>
      </c>
      <c r="BR241">
        <v>27.765000000000001</v>
      </c>
      <c r="BS241">
        <v>30.957999999999998</v>
      </c>
      <c r="BT241">
        <v>32.588999999999999</v>
      </c>
      <c r="BU241">
        <v>32.546999999999997</v>
      </c>
      <c r="BV241">
        <v>34.244999999999997</v>
      </c>
      <c r="BW241">
        <v>35.609000000000002</v>
      </c>
      <c r="BX241">
        <v>36.478999999999999</v>
      </c>
      <c r="BY241">
        <v>35.887</v>
      </c>
      <c r="BZ241">
        <v>36.274000000000001</v>
      </c>
      <c r="CA241">
        <v>38.539000000000001</v>
      </c>
      <c r="CB241">
        <v>42.661000000000001</v>
      </c>
      <c r="CC241">
        <v>44.965000000000003</v>
      </c>
      <c r="CD241">
        <v>41.728999999999999</v>
      </c>
      <c r="CE241">
        <v>41.790999999999997</v>
      </c>
      <c r="CF241">
        <v>39.564999999999998</v>
      </c>
      <c r="CG241">
        <v>40.881</v>
      </c>
      <c r="CH241">
        <v>39.284999999999997</v>
      </c>
      <c r="CI241">
        <v>37.774999999999999</v>
      </c>
      <c r="CJ241">
        <v>38.445</v>
      </c>
      <c r="CK241">
        <v>37.801000000000002</v>
      </c>
      <c r="CL241">
        <v>39.012999999999998</v>
      </c>
      <c r="CM241">
        <v>41.636000000000003</v>
      </c>
      <c r="CN241">
        <v>45.204000000000001</v>
      </c>
      <c r="CO241">
        <v>43.866999999999997</v>
      </c>
      <c r="CP241">
        <v>41.176000000000002</v>
      </c>
      <c r="CQ241">
        <v>47.064999999999998</v>
      </c>
      <c r="CR241">
        <v>46.636000000000003</v>
      </c>
      <c r="CS241">
        <v>44.911000000000001</v>
      </c>
      <c r="CT241">
        <v>47.36</v>
      </c>
      <c r="CU241">
        <v>44.728000000000002</v>
      </c>
      <c r="CV241">
        <v>45.628</v>
      </c>
      <c r="CW241">
        <v>45.686</v>
      </c>
      <c r="CX241">
        <v>46.976999999999997</v>
      </c>
      <c r="CY241">
        <v>50.5</v>
      </c>
      <c r="CZ241">
        <v>52.012</v>
      </c>
      <c r="DA241">
        <v>51.238</v>
      </c>
      <c r="DB241">
        <v>52.774999999999999</v>
      </c>
      <c r="DC241">
        <v>47.673999999999999</v>
      </c>
      <c r="DD241">
        <v>47.021000000000001</v>
      </c>
      <c r="DE241">
        <v>48.02</v>
      </c>
      <c r="DF241">
        <v>54.201000000000001</v>
      </c>
      <c r="DG241">
        <v>51.197000000000003</v>
      </c>
      <c r="DH241">
        <v>52.835000000000001</v>
      </c>
      <c r="DI241">
        <v>56.384</v>
      </c>
      <c r="DJ241">
        <v>53.851999999999997</v>
      </c>
      <c r="DK241">
        <v>54.140999999999998</v>
      </c>
      <c r="DL241">
        <v>55.414999999999999</v>
      </c>
      <c r="DM241">
        <v>56.424999999999997</v>
      </c>
      <c r="DN241">
        <v>58.375</v>
      </c>
      <c r="DO241">
        <v>57.134999999999998</v>
      </c>
      <c r="DP241">
        <v>59.875</v>
      </c>
      <c r="DQ241">
        <v>60.204999999999998</v>
      </c>
      <c r="DR241">
        <v>60.195</v>
      </c>
      <c r="DS241">
        <v>65.924999999999997</v>
      </c>
      <c r="DT241">
        <v>66.734999999999999</v>
      </c>
      <c r="DU241">
        <v>64.644999999999996</v>
      </c>
      <c r="DV241">
        <v>68.704999999999998</v>
      </c>
      <c r="DW241">
        <v>66.094999999999999</v>
      </c>
      <c r="DX241">
        <v>71.444999999999993</v>
      </c>
      <c r="DY241">
        <v>70.575000000000003</v>
      </c>
      <c r="DZ241">
        <v>73.855000000000004</v>
      </c>
      <c r="EA241">
        <v>73.06</v>
      </c>
      <c r="EB241">
        <v>72.515000000000001</v>
      </c>
      <c r="EC241">
        <v>72.454999999999998</v>
      </c>
      <c r="ED241">
        <v>70.915000000000006</v>
      </c>
      <c r="EE241">
        <v>73.564999999999998</v>
      </c>
      <c r="EF241">
        <v>73.894999999999996</v>
      </c>
      <c r="EG241">
        <v>76.224999999999994</v>
      </c>
      <c r="EH241">
        <v>74.894999999999996</v>
      </c>
      <c r="EI241">
        <v>77.069999999999993</v>
      </c>
      <c r="EJ241">
        <v>81.685000000000002</v>
      </c>
    </row>
    <row r="242" spans="1:140" x14ac:dyDescent="0.25">
      <c r="A242" t="s">
        <v>241</v>
      </c>
      <c r="B242">
        <f>_xll.BDH($A242,"PX_MID","2007-05-31","","Dir=H","Per=M","Days=A","Dts=H","cols=139;rows=1")</f>
        <v>22.053799999999999</v>
      </c>
      <c r="C242">
        <v>23.647500000000001</v>
      </c>
      <c r="D242">
        <v>25.052499999999998</v>
      </c>
      <c r="E242">
        <v>27.96</v>
      </c>
      <c r="F242">
        <v>27.4588</v>
      </c>
      <c r="G242">
        <v>30.412500000000001</v>
      </c>
      <c r="H242">
        <v>30.245000000000001</v>
      </c>
      <c r="I242">
        <v>29.357500000000002</v>
      </c>
      <c r="J242">
        <v>28.2</v>
      </c>
      <c r="K242">
        <v>27.745000000000001</v>
      </c>
      <c r="L242">
        <v>24.627500000000001</v>
      </c>
      <c r="M242">
        <v>26.5975</v>
      </c>
      <c r="N242">
        <v>25.17</v>
      </c>
      <c r="O242">
        <v>24.41</v>
      </c>
      <c r="P242">
        <v>26.7425</v>
      </c>
      <c r="Q242">
        <v>28.137499999999999</v>
      </c>
      <c r="R242">
        <v>27.397500000000001</v>
      </c>
      <c r="S242">
        <v>17.627500000000001</v>
      </c>
      <c r="T242">
        <v>15.414999999999999</v>
      </c>
      <c r="U242">
        <v>17.997499999999999</v>
      </c>
      <c r="V242">
        <v>16.37</v>
      </c>
      <c r="W242">
        <v>15.07</v>
      </c>
      <c r="X242">
        <v>17.267499999999998</v>
      </c>
      <c r="Y242">
        <v>19.662500000000001</v>
      </c>
      <c r="Z242">
        <v>20.922499999999999</v>
      </c>
      <c r="AA242">
        <v>23.085000000000001</v>
      </c>
      <c r="AB242">
        <v>24.912500000000001</v>
      </c>
      <c r="AC242">
        <v>25.392499999999998</v>
      </c>
      <c r="AD242">
        <v>24.98</v>
      </c>
      <c r="AE242">
        <v>25.58</v>
      </c>
      <c r="AF242">
        <v>25.037500000000001</v>
      </c>
      <c r="AG242">
        <v>26.73</v>
      </c>
      <c r="AH242">
        <v>26.252500000000001</v>
      </c>
      <c r="AI242">
        <v>26.4</v>
      </c>
      <c r="AJ242">
        <v>28.767499999999998</v>
      </c>
      <c r="AK242">
        <v>33.067500000000003</v>
      </c>
      <c r="AL242">
        <v>31.5975</v>
      </c>
      <c r="AM242">
        <v>30.447500000000002</v>
      </c>
      <c r="AN242">
        <v>29.3675</v>
      </c>
      <c r="AO242">
        <v>27.625</v>
      </c>
      <c r="AP242">
        <v>30.872499999999999</v>
      </c>
      <c r="AQ242">
        <v>29.982500000000002</v>
      </c>
      <c r="AR242">
        <v>32.104999999999997</v>
      </c>
      <c r="AS242">
        <v>34.627499999999998</v>
      </c>
      <c r="AT242">
        <v>35.865000000000002</v>
      </c>
      <c r="AU242">
        <v>38.840000000000003</v>
      </c>
      <c r="AV242">
        <v>38.625</v>
      </c>
      <c r="AW242">
        <v>40.702500000000001</v>
      </c>
      <c r="AX242">
        <v>39.352499999999999</v>
      </c>
      <c r="AY242">
        <v>38.782499999999999</v>
      </c>
      <c r="AZ242">
        <v>41.454999999999998</v>
      </c>
      <c r="BA242">
        <v>39.86</v>
      </c>
      <c r="BB242">
        <v>34.502499999999998</v>
      </c>
      <c r="BC242">
        <v>36.012500000000003</v>
      </c>
      <c r="BD242">
        <v>37.572499999999998</v>
      </c>
      <c r="BE242">
        <v>38.477499999999999</v>
      </c>
      <c r="BF242">
        <v>42.277500000000003</v>
      </c>
      <c r="BG242">
        <v>42.8675</v>
      </c>
      <c r="BH242">
        <v>43.7425</v>
      </c>
      <c r="BI242">
        <v>43.975000000000001</v>
      </c>
      <c r="BJ242">
        <v>42.412500000000001</v>
      </c>
      <c r="BK242">
        <v>48.085000000000001</v>
      </c>
      <c r="BL242">
        <v>44.077500000000001</v>
      </c>
      <c r="BM242">
        <v>47.505000000000003</v>
      </c>
      <c r="BN242">
        <v>49.637500000000003</v>
      </c>
      <c r="BO242">
        <v>48.097499999999997</v>
      </c>
      <c r="BP242">
        <v>46.747500000000002</v>
      </c>
      <c r="BQ242">
        <v>46.395000000000003</v>
      </c>
      <c r="BR242">
        <v>47.59</v>
      </c>
      <c r="BS242">
        <v>46.077500000000001</v>
      </c>
      <c r="BT242">
        <v>46.19</v>
      </c>
      <c r="BU242">
        <v>44.005000000000003</v>
      </c>
      <c r="BV242">
        <v>41.232500000000002</v>
      </c>
      <c r="BW242">
        <v>44.847499999999997</v>
      </c>
      <c r="BX242">
        <v>49.002499999999998</v>
      </c>
      <c r="BY242">
        <v>46.922499999999999</v>
      </c>
      <c r="BZ242">
        <v>49.835000000000001</v>
      </c>
      <c r="CA242">
        <v>53.93</v>
      </c>
      <c r="CB242">
        <v>52.055</v>
      </c>
      <c r="CC242">
        <v>53.195</v>
      </c>
      <c r="CD242">
        <v>57.125</v>
      </c>
      <c r="CE242">
        <v>62.965000000000003</v>
      </c>
      <c r="CF242">
        <v>60.702500000000001</v>
      </c>
      <c r="CG242">
        <v>63.217500000000001</v>
      </c>
      <c r="CH242">
        <v>64.23</v>
      </c>
      <c r="CI242">
        <v>66.8</v>
      </c>
      <c r="CJ242">
        <v>62.237499999999997</v>
      </c>
      <c r="CK242">
        <v>61.9925</v>
      </c>
      <c r="CL242">
        <v>58.917499999999997</v>
      </c>
      <c r="CM242">
        <v>70.825000000000003</v>
      </c>
      <c r="CN242">
        <v>74.677499999999995</v>
      </c>
      <c r="CO242">
        <v>74.13</v>
      </c>
      <c r="CP242">
        <v>79.215000000000003</v>
      </c>
      <c r="CQ242">
        <v>78.424999999999997</v>
      </c>
      <c r="CR242">
        <v>77.222499999999997</v>
      </c>
      <c r="CS242">
        <v>62.7</v>
      </c>
      <c r="CT242">
        <v>67.81</v>
      </c>
      <c r="CU242">
        <v>64.144999999999996</v>
      </c>
      <c r="CV242">
        <v>72.739999999999995</v>
      </c>
      <c r="CW242">
        <v>71.459999999999994</v>
      </c>
      <c r="CX242">
        <v>74.254999999999995</v>
      </c>
      <c r="CY242">
        <v>68.614999999999995</v>
      </c>
      <c r="CZ242">
        <v>70.8</v>
      </c>
      <c r="DA242">
        <v>72.944999999999993</v>
      </c>
      <c r="DB242">
        <v>70.144999999999996</v>
      </c>
      <c r="DC242">
        <v>73.224999999999994</v>
      </c>
      <c r="DD242">
        <v>78.334999999999994</v>
      </c>
      <c r="DE242">
        <v>84.36</v>
      </c>
      <c r="DF242">
        <v>87.614999999999995</v>
      </c>
      <c r="DG242">
        <v>92.834999999999994</v>
      </c>
      <c r="DH242">
        <v>93.795000000000002</v>
      </c>
      <c r="DI242">
        <v>112.66500000000001</v>
      </c>
      <c r="DJ242">
        <v>112.715</v>
      </c>
      <c r="DK242">
        <v>107.13500000000001</v>
      </c>
      <c r="DL242">
        <v>117.655</v>
      </c>
      <c r="DM242">
        <v>117.26</v>
      </c>
      <c r="DN242">
        <v>122.325</v>
      </c>
      <c r="DO242">
        <v>144.93</v>
      </c>
      <c r="DP242">
        <v>154.58500000000001</v>
      </c>
      <c r="DQ242">
        <v>167.70500000000001</v>
      </c>
      <c r="DR242">
        <v>168.375</v>
      </c>
      <c r="DS242">
        <v>161.38</v>
      </c>
      <c r="DT242">
        <v>166.55</v>
      </c>
      <c r="DU242">
        <v>155.45500000000001</v>
      </c>
      <c r="DV242">
        <v>155.465</v>
      </c>
      <c r="DW242">
        <v>166.17500000000001</v>
      </c>
      <c r="DX242">
        <v>156.39500000000001</v>
      </c>
      <c r="DY242">
        <v>156.38499999999999</v>
      </c>
      <c r="DZ242">
        <v>187.04</v>
      </c>
      <c r="EA242">
        <v>187.25</v>
      </c>
      <c r="EB242">
        <v>191.35499999999999</v>
      </c>
      <c r="EC242">
        <v>194.505</v>
      </c>
      <c r="ED242">
        <v>208.215</v>
      </c>
      <c r="EE242">
        <v>217.96</v>
      </c>
      <c r="EF242">
        <v>244.73500000000001</v>
      </c>
      <c r="EG242">
        <v>254.01499999999999</v>
      </c>
      <c r="EH242">
        <v>249.66499999999999</v>
      </c>
      <c r="EI242">
        <v>212.03</v>
      </c>
      <c r="EJ242">
        <v>203.73</v>
      </c>
    </row>
    <row r="243" spans="1:140" x14ac:dyDescent="0.25">
      <c r="A243" t="s">
        <v>242</v>
      </c>
      <c r="B243">
        <f>_xll.BDH($A243,"PX_MID","2007-05-31","","Dir=H","Per=M","Days=A","Dts=H","cols=139;rows=1")</f>
        <v>51.234999999999999</v>
      </c>
      <c r="C243">
        <v>52.104999999999997</v>
      </c>
      <c r="D243">
        <v>50.12</v>
      </c>
      <c r="E243">
        <v>50.215000000000003</v>
      </c>
      <c r="F243">
        <v>52.795000000000002</v>
      </c>
      <c r="G243">
        <v>52.134999999999998</v>
      </c>
      <c r="H243">
        <v>50.075000000000003</v>
      </c>
      <c r="I243">
        <v>48.09</v>
      </c>
      <c r="J243">
        <v>42.555</v>
      </c>
      <c r="K243">
        <v>43.15</v>
      </c>
      <c r="L243">
        <v>44.01</v>
      </c>
      <c r="M243">
        <v>45.634999999999998</v>
      </c>
      <c r="N243">
        <v>41.98</v>
      </c>
      <c r="O243">
        <v>39.024999999999999</v>
      </c>
      <c r="P243">
        <v>40.255000000000003</v>
      </c>
      <c r="Q243">
        <v>40.185000000000002</v>
      </c>
      <c r="R243">
        <v>39.395000000000003</v>
      </c>
      <c r="S243">
        <v>31.895</v>
      </c>
      <c r="T243">
        <v>30.49</v>
      </c>
      <c r="U243">
        <v>29.71</v>
      </c>
      <c r="V243">
        <v>28.635000000000002</v>
      </c>
      <c r="W243">
        <v>26.34</v>
      </c>
      <c r="X243">
        <v>30.43</v>
      </c>
      <c r="Y243">
        <v>31.18</v>
      </c>
      <c r="Z243">
        <v>31.885000000000002</v>
      </c>
      <c r="AA243">
        <v>32.685000000000002</v>
      </c>
      <c r="AB243">
        <v>35.28</v>
      </c>
      <c r="AC243">
        <v>35.625</v>
      </c>
      <c r="AD243">
        <v>37.9</v>
      </c>
      <c r="AE243">
        <v>38.094999999999999</v>
      </c>
      <c r="AF243">
        <v>40.725000000000001</v>
      </c>
      <c r="AG243">
        <v>41.17</v>
      </c>
      <c r="AH243">
        <v>39.774999999999999</v>
      </c>
      <c r="AI243">
        <v>42.09</v>
      </c>
      <c r="AJ243">
        <v>47.68</v>
      </c>
      <c r="AK243">
        <v>50.094999999999999</v>
      </c>
      <c r="AL243">
        <v>44.48</v>
      </c>
      <c r="AM243">
        <v>42.435000000000002</v>
      </c>
      <c r="AN243">
        <v>45.36</v>
      </c>
      <c r="AO243">
        <v>45.664999999999999</v>
      </c>
      <c r="AP243">
        <v>48.534999999999997</v>
      </c>
      <c r="AQ243">
        <v>50.174999999999997</v>
      </c>
      <c r="AR243">
        <v>52.53</v>
      </c>
      <c r="AS243">
        <v>55.59</v>
      </c>
      <c r="AT243">
        <v>57.06</v>
      </c>
      <c r="AU243">
        <v>56.984999999999999</v>
      </c>
      <c r="AV243">
        <v>62.325000000000003</v>
      </c>
      <c r="AW243">
        <v>63.5</v>
      </c>
      <c r="AX243">
        <v>64.09</v>
      </c>
      <c r="AY243">
        <v>64.22</v>
      </c>
      <c r="AZ243">
        <v>61.134999999999998</v>
      </c>
      <c r="BA243">
        <v>57.975000000000001</v>
      </c>
      <c r="BB243">
        <v>56.24</v>
      </c>
      <c r="BC243">
        <v>60.575000000000003</v>
      </c>
      <c r="BD243">
        <v>54.215000000000003</v>
      </c>
      <c r="BE243">
        <v>52.395000000000003</v>
      </c>
      <c r="BF243">
        <v>55.82</v>
      </c>
      <c r="BG243">
        <v>57.02</v>
      </c>
      <c r="BH243">
        <v>58.604999999999997</v>
      </c>
      <c r="BI243">
        <v>60.215000000000003</v>
      </c>
      <c r="BJ243">
        <v>56.36</v>
      </c>
      <c r="BK243">
        <v>54.744999999999997</v>
      </c>
      <c r="BL243">
        <v>55.744999999999997</v>
      </c>
      <c r="BM243">
        <v>60.534999999999997</v>
      </c>
      <c r="BN243">
        <v>59.585000000000001</v>
      </c>
      <c r="BO243">
        <v>64.599999999999994</v>
      </c>
      <c r="BP243">
        <v>65.004999999999995</v>
      </c>
      <c r="BQ243">
        <v>66.55</v>
      </c>
      <c r="BR243">
        <v>70.435000000000002</v>
      </c>
      <c r="BS243">
        <v>72.984999999999999</v>
      </c>
      <c r="BT243">
        <v>76.625</v>
      </c>
      <c r="BU243">
        <v>77.155000000000001</v>
      </c>
      <c r="BV243">
        <v>80.284999999999997</v>
      </c>
      <c r="BW243">
        <v>75.165000000000006</v>
      </c>
      <c r="BX243">
        <v>80.709999999999994</v>
      </c>
      <c r="BY243">
        <v>78.995000000000005</v>
      </c>
      <c r="BZ243">
        <v>82.31</v>
      </c>
      <c r="CA243">
        <v>82.665000000000006</v>
      </c>
      <c r="CB243">
        <v>88.375</v>
      </c>
      <c r="CC243">
        <v>85.954999999999998</v>
      </c>
      <c r="CD243">
        <v>86.67</v>
      </c>
      <c r="CE243">
        <v>93.78</v>
      </c>
      <c r="CF243">
        <v>95.655000000000001</v>
      </c>
      <c r="CG243">
        <v>98.49</v>
      </c>
      <c r="CH243">
        <v>99.234999999999999</v>
      </c>
      <c r="CI243">
        <v>104.27500000000001</v>
      </c>
      <c r="CJ243">
        <v>101.005</v>
      </c>
      <c r="CK243">
        <v>101.58</v>
      </c>
      <c r="CL243">
        <v>95.89</v>
      </c>
      <c r="CM243">
        <v>99.135000000000005</v>
      </c>
      <c r="CN243">
        <v>101.13500000000001</v>
      </c>
      <c r="CO243">
        <v>101.34</v>
      </c>
      <c r="CP243">
        <v>106.12</v>
      </c>
      <c r="CQ243">
        <v>121.935</v>
      </c>
      <c r="CR243">
        <v>117.37</v>
      </c>
      <c r="CS243">
        <v>114.715</v>
      </c>
      <c r="CT243">
        <v>119.05500000000001</v>
      </c>
      <c r="CU243">
        <v>109.27</v>
      </c>
      <c r="CV243">
        <v>115.57</v>
      </c>
      <c r="CW243">
        <v>109.575</v>
      </c>
      <c r="CX243">
        <v>103.22499999999999</v>
      </c>
      <c r="CY243">
        <v>116.08</v>
      </c>
      <c r="CZ243">
        <v>119.995</v>
      </c>
      <c r="DA243">
        <v>119.61499999999999</v>
      </c>
      <c r="DB243">
        <v>116.95</v>
      </c>
      <c r="DC243">
        <v>103.265</v>
      </c>
      <c r="DD243">
        <v>113.755</v>
      </c>
      <c r="DE243">
        <v>119.455</v>
      </c>
      <c r="DF243">
        <v>129.005</v>
      </c>
      <c r="DG243">
        <v>126.08</v>
      </c>
      <c r="DH243">
        <v>133.22999999999999</v>
      </c>
      <c r="DI243">
        <v>138.57499999999999</v>
      </c>
      <c r="DJ243">
        <v>143</v>
      </c>
      <c r="DK243">
        <v>130.79</v>
      </c>
      <c r="DL243">
        <v>121.02500000000001</v>
      </c>
      <c r="DM243">
        <v>117.845</v>
      </c>
      <c r="DN243">
        <v>117.185</v>
      </c>
      <c r="DO243">
        <v>125.71</v>
      </c>
      <c r="DP243">
        <v>132.52500000000001</v>
      </c>
      <c r="DQ243">
        <v>138.58500000000001</v>
      </c>
      <c r="DR243">
        <v>137.9</v>
      </c>
      <c r="DS243">
        <v>134.97499999999999</v>
      </c>
      <c r="DT243">
        <v>133.185</v>
      </c>
      <c r="DU243">
        <v>136.815</v>
      </c>
      <c r="DV243">
        <v>142.905</v>
      </c>
      <c r="DW243">
        <v>147.38499999999999</v>
      </c>
      <c r="DX243">
        <v>155.45500000000001</v>
      </c>
      <c r="DY243">
        <v>152.61500000000001</v>
      </c>
      <c r="DZ243">
        <v>150.31</v>
      </c>
      <c r="EA243">
        <v>141.21</v>
      </c>
      <c r="EB243">
        <v>136.91999999999999</v>
      </c>
      <c r="EC243">
        <v>141.22499999999999</v>
      </c>
      <c r="ED243">
        <v>122.13500000000001</v>
      </c>
      <c r="EE243">
        <v>123.935</v>
      </c>
      <c r="EF243">
        <v>132.77000000000001</v>
      </c>
      <c r="EG243">
        <v>130.285</v>
      </c>
      <c r="EH243">
        <v>139.13499999999999</v>
      </c>
      <c r="EI243">
        <v>144.63499999999999</v>
      </c>
      <c r="EJ243">
        <v>141.63499999999999</v>
      </c>
    </row>
    <row r="244" spans="1:140" x14ac:dyDescent="0.25">
      <c r="A244" t="s">
        <v>243</v>
      </c>
      <c r="B244">
        <f>_xll.BDH($A244,"PX_MID","2007-05-31","","Dir=H","Per=M","Days=A","Dts=H","cols=139;rows=1")</f>
        <v>16.303000000000001</v>
      </c>
      <c r="C244">
        <v>20.292999999999999</v>
      </c>
      <c r="D244">
        <v>22.763000000000002</v>
      </c>
      <c r="E244">
        <v>24.164999999999999</v>
      </c>
      <c r="F244">
        <v>25.923000000000002</v>
      </c>
      <c r="G244">
        <v>28.058</v>
      </c>
      <c r="H244">
        <v>28.867999999999999</v>
      </c>
      <c r="I244">
        <v>29.645</v>
      </c>
      <c r="J244">
        <v>31.785</v>
      </c>
      <c r="K244">
        <v>36.244999999999997</v>
      </c>
      <c r="L244">
        <v>37.96</v>
      </c>
      <c r="M244">
        <v>38.972999999999999</v>
      </c>
      <c r="N244">
        <v>39.174999999999997</v>
      </c>
      <c r="O244">
        <v>43.59</v>
      </c>
      <c r="P244">
        <v>46.633000000000003</v>
      </c>
      <c r="Q244">
        <v>43.09</v>
      </c>
      <c r="R244">
        <v>40.5</v>
      </c>
      <c r="S244">
        <v>30.745000000000001</v>
      </c>
      <c r="T244">
        <v>21.995000000000001</v>
      </c>
      <c r="U244">
        <v>26.01</v>
      </c>
      <c r="V244">
        <v>27.335000000000001</v>
      </c>
      <c r="W244">
        <v>31.305</v>
      </c>
      <c r="X244">
        <v>37.130000000000003</v>
      </c>
      <c r="Y244">
        <v>37.344999999999999</v>
      </c>
      <c r="Z244">
        <v>36.695</v>
      </c>
      <c r="AA244">
        <v>38.945</v>
      </c>
      <c r="AB244">
        <v>36.134999999999998</v>
      </c>
      <c r="AC244">
        <v>35.295000000000002</v>
      </c>
      <c r="AD244">
        <v>42.51</v>
      </c>
      <c r="AE244">
        <v>32.085000000000001</v>
      </c>
      <c r="AF244">
        <v>28.91</v>
      </c>
      <c r="AG244">
        <v>30.664999999999999</v>
      </c>
      <c r="AH244">
        <v>36.704999999999998</v>
      </c>
      <c r="AI244">
        <v>36.314999999999998</v>
      </c>
      <c r="AJ244">
        <v>38.93</v>
      </c>
      <c r="AK244">
        <v>41.84</v>
      </c>
      <c r="AL244">
        <v>42.024999999999999</v>
      </c>
      <c r="AM244">
        <v>43.564999999999998</v>
      </c>
      <c r="AN244">
        <v>44.85</v>
      </c>
      <c r="AO244">
        <v>42.884999999999998</v>
      </c>
      <c r="AP244">
        <v>49.16</v>
      </c>
      <c r="AQ244">
        <v>54.27</v>
      </c>
      <c r="AR244">
        <v>60.11</v>
      </c>
      <c r="AS244">
        <v>63.335000000000001</v>
      </c>
      <c r="AT244">
        <v>69.319999999999993</v>
      </c>
      <c r="AU244">
        <v>69.37</v>
      </c>
      <c r="AV244">
        <v>70.064999999999998</v>
      </c>
      <c r="AW244">
        <v>70.984999999999999</v>
      </c>
      <c r="AX244">
        <v>72.075000000000003</v>
      </c>
      <c r="AY244">
        <v>75.144999999999996</v>
      </c>
      <c r="AZ244">
        <v>62.454999999999998</v>
      </c>
      <c r="BA244">
        <v>52.1</v>
      </c>
      <c r="BB244">
        <v>40.924999999999997</v>
      </c>
      <c r="BC244">
        <v>30.59</v>
      </c>
      <c r="BD244">
        <v>27.805</v>
      </c>
      <c r="BE244">
        <v>30.475000000000001</v>
      </c>
      <c r="BF244">
        <v>51.734999999999999</v>
      </c>
      <c r="BG244">
        <v>51.295000000000002</v>
      </c>
      <c r="BH244">
        <v>52.625</v>
      </c>
      <c r="BI244">
        <v>44.555</v>
      </c>
      <c r="BJ244">
        <v>43.05</v>
      </c>
      <c r="BK244">
        <v>40.384999999999998</v>
      </c>
      <c r="BL244">
        <v>41.465000000000003</v>
      </c>
      <c r="BM244">
        <v>42.07</v>
      </c>
      <c r="BN244">
        <v>48.195</v>
      </c>
      <c r="BO244">
        <v>47.494999999999997</v>
      </c>
      <c r="BP244">
        <v>53.704999999999998</v>
      </c>
      <c r="BQ244">
        <v>55.64</v>
      </c>
      <c r="BR244">
        <v>50.62</v>
      </c>
      <c r="BS244">
        <v>50.11</v>
      </c>
      <c r="BT244">
        <v>53.994999999999997</v>
      </c>
      <c r="BU244">
        <v>64.625</v>
      </c>
      <c r="BV244">
        <v>70.33</v>
      </c>
      <c r="BW244">
        <v>74.844999999999999</v>
      </c>
      <c r="BX244">
        <v>79.905000000000001</v>
      </c>
      <c r="BY244">
        <v>77.81</v>
      </c>
      <c r="BZ244">
        <v>80.819999999999993</v>
      </c>
      <c r="CA244">
        <v>93.57</v>
      </c>
      <c r="CB244">
        <v>98.034999999999997</v>
      </c>
      <c r="CC244">
        <v>110.6</v>
      </c>
      <c r="CD244">
        <v>152.035</v>
      </c>
      <c r="CE244">
        <v>171.57499999999999</v>
      </c>
      <c r="CF244">
        <v>148.655</v>
      </c>
      <c r="CG244">
        <v>135.85499999999999</v>
      </c>
      <c r="CH244">
        <v>158.315</v>
      </c>
      <c r="CI244">
        <v>178.58</v>
      </c>
      <c r="CJ244">
        <v>159.88499999999999</v>
      </c>
      <c r="CK244">
        <v>179.4</v>
      </c>
      <c r="CL244">
        <v>163.85</v>
      </c>
      <c r="CM244">
        <v>192.52</v>
      </c>
      <c r="CN244">
        <v>190.84</v>
      </c>
      <c r="CO244">
        <v>184.61500000000001</v>
      </c>
      <c r="CP244">
        <v>195.32499999999999</v>
      </c>
      <c r="CQ244">
        <v>195.47</v>
      </c>
      <c r="CR244">
        <v>185.66</v>
      </c>
      <c r="CS244">
        <v>184.27</v>
      </c>
      <c r="CT244">
        <v>206.10499999999999</v>
      </c>
      <c r="CU244">
        <v>218.26499999999999</v>
      </c>
      <c r="CV244">
        <v>219.30500000000001</v>
      </c>
      <c r="CW244">
        <v>197.66</v>
      </c>
      <c r="CX244">
        <v>175.74</v>
      </c>
      <c r="CY244">
        <v>143.285</v>
      </c>
      <c r="CZ244">
        <v>183.92</v>
      </c>
      <c r="DA244">
        <v>191.95500000000001</v>
      </c>
      <c r="DB244">
        <v>157.86500000000001</v>
      </c>
      <c r="DC244">
        <v>150.245</v>
      </c>
      <c r="DD244">
        <v>162.09</v>
      </c>
      <c r="DE244">
        <v>134.99</v>
      </c>
      <c r="DF244">
        <v>144.82</v>
      </c>
      <c r="DG244">
        <v>140.375</v>
      </c>
      <c r="DH244">
        <v>166.34</v>
      </c>
      <c r="DI244">
        <v>168.315</v>
      </c>
      <c r="DJ244">
        <v>181.64500000000001</v>
      </c>
      <c r="DK244">
        <v>136.125</v>
      </c>
      <c r="DL244">
        <v>133.155</v>
      </c>
      <c r="DM244">
        <v>128.03</v>
      </c>
      <c r="DN244">
        <v>159.87</v>
      </c>
      <c r="DO244">
        <v>167.405</v>
      </c>
      <c r="DP244">
        <v>170.66499999999999</v>
      </c>
      <c r="DQ244">
        <v>184.815</v>
      </c>
      <c r="DR244">
        <v>177.29499999999999</v>
      </c>
      <c r="DS244">
        <v>173.52500000000001</v>
      </c>
      <c r="DT244">
        <v>173.85499999999999</v>
      </c>
      <c r="DU244">
        <v>204.465</v>
      </c>
      <c r="DV244">
        <v>199.16499999999999</v>
      </c>
      <c r="DW244">
        <v>205.16</v>
      </c>
      <c r="DX244">
        <v>230</v>
      </c>
      <c r="DY244">
        <v>218.52500000000001</v>
      </c>
      <c r="DZ244">
        <v>232.66499999999999</v>
      </c>
      <c r="EA244">
        <v>228.04499999999999</v>
      </c>
      <c r="EB244">
        <v>236.465</v>
      </c>
      <c r="EC244">
        <v>240.96</v>
      </c>
      <c r="ED244">
        <v>272.44499999999999</v>
      </c>
      <c r="EE244">
        <v>279.35000000000002</v>
      </c>
      <c r="EF244">
        <v>324.98</v>
      </c>
      <c r="EG244">
        <v>354.82499999999999</v>
      </c>
      <c r="EH244">
        <v>367.03500000000003</v>
      </c>
      <c r="EI244">
        <v>311.14499999999998</v>
      </c>
      <c r="EJ244">
        <v>337.505</v>
      </c>
    </row>
    <row r="245" spans="1:140" x14ac:dyDescent="0.25">
      <c r="A245" t="s">
        <v>244</v>
      </c>
      <c r="B245">
        <f>_xll.BDH($A245,"PX_MID","2007-05-31","","Dir=H","Per=M","Days=A","Dts=H","cols=139;rows=1")</f>
        <v>7.0750000000000002</v>
      </c>
      <c r="C245">
        <v>6.01</v>
      </c>
      <c r="D245">
        <v>5.3150000000000004</v>
      </c>
      <c r="E245">
        <v>5.8250000000000002</v>
      </c>
      <c r="F245">
        <v>7.1550000000000002</v>
      </c>
      <c r="G245">
        <v>8.6300000000000008</v>
      </c>
      <c r="H245">
        <v>8.5549999999999997</v>
      </c>
      <c r="I245">
        <v>10.039999999999999</v>
      </c>
      <c r="J245">
        <v>11.984999999999999</v>
      </c>
      <c r="K245">
        <v>9.92</v>
      </c>
      <c r="L245">
        <v>10.484999999999999</v>
      </c>
      <c r="M245">
        <v>10.855</v>
      </c>
      <c r="N245">
        <v>9.6850000000000005</v>
      </c>
      <c r="O245">
        <v>7.6150000000000002</v>
      </c>
      <c r="P245">
        <v>9.2650000000000006</v>
      </c>
      <c r="Q245">
        <v>10.225</v>
      </c>
      <c r="R245">
        <v>7.665</v>
      </c>
      <c r="S245">
        <v>4.1449999999999996</v>
      </c>
      <c r="T245">
        <v>3.335</v>
      </c>
      <c r="U245">
        <v>3.7850000000000001</v>
      </c>
      <c r="V245">
        <v>2.9249999999999998</v>
      </c>
      <c r="W245">
        <v>2.3149999999999999</v>
      </c>
      <c r="X245">
        <v>2.335</v>
      </c>
      <c r="Y245">
        <v>2.3650000000000002</v>
      </c>
      <c r="Z245">
        <v>3.2800000000000002</v>
      </c>
      <c r="AA245">
        <v>3.2949999999999999</v>
      </c>
      <c r="AB245">
        <v>5.1950000000000003</v>
      </c>
      <c r="AC245">
        <v>6.58</v>
      </c>
      <c r="AD245">
        <v>6.7450000000000001</v>
      </c>
      <c r="AE245">
        <v>5.9</v>
      </c>
      <c r="AF245">
        <v>8.34</v>
      </c>
      <c r="AG245">
        <v>9.1199999999999992</v>
      </c>
      <c r="AH245">
        <v>10.675000000000001</v>
      </c>
      <c r="AI245">
        <v>10.664999999999999</v>
      </c>
      <c r="AJ245">
        <v>13.945</v>
      </c>
      <c r="AK245">
        <v>13.43</v>
      </c>
      <c r="AL245">
        <v>12.895</v>
      </c>
      <c r="AM245">
        <v>11.065</v>
      </c>
      <c r="AN245">
        <v>13.005000000000001</v>
      </c>
      <c r="AO245">
        <v>12.545</v>
      </c>
      <c r="AP245">
        <v>15.97</v>
      </c>
      <c r="AQ245">
        <v>16.664999999999999</v>
      </c>
      <c r="AR245">
        <v>14.51</v>
      </c>
      <c r="AS245">
        <v>16.559999999999999</v>
      </c>
      <c r="AT245">
        <v>14.725</v>
      </c>
      <c r="AU245">
        <v>13.675000000000001</v>
      </c>
      <c r="AV245">
        <v>15.845000000000001</v>
      </c>
      <c r="AW245">
        <v>18.475000000000001</v>
      </c>
      <c r="AX245">
        <v>17.734999999999999</v>
      </c>
      <c r="AY245">
        <v>18.945</v>
      </c>
      <c r="AZ245">
        <v>17.445</v>
      </c>
      <c r="BA245">
        <v>16.065000000000001</v>
      </c>
      <c r="BB245">
        <v>13.975</v>
      </c>
      <c r="BC245">
        <v>13.775</v>
      </c>
      <c r="BD245">
        <v>13.755000000000001</v>
      </c>
      <c r="BE245">
        <v>14.994999999999999</v>
      </c>
      <c r="BF245">
        <v>17.690000000000001</v>
      </c>
      <c r="BG245">
        <v>16.965</v>
      </c>
      <c r="BH245">
        <v>19.305</v>
      </c>
      <c r="BI245">
        <v>22.684999999999999</v>
      </c>
      <c r="BJ245">
        <v>21.305</v>
      </c>
      <c r="BK245">
        <v>22.695</v>
      </c>
      <c r="BL245">
        <v>24.984999999999999</v>
      </c>
      <c r="BM245">
        <v>19.995000000000001</v>
      </c>
      <c r="BN245">
        <v>18.055</v>
      </c>
      <c r="BO245">
        <v>15.965</v>
      </c>
      <c r="BP245">
        <v>17.605</v>
      </c>
      <c r="BQ245">
        <v>16.614999999999998</v>
      </c>
      <c r="BR245">
        <v>18.385000000000002</v>
      </c>
      <c r="BS245">
        <v>22.22</v>
      </c>
      <c r="BT245">
        <v>23.41</v>
      </c>
      <c r="BU245">
        <v>22.145</v>
      </c>
      <c r="BV245">
        <v>22.18</v>
      </c>
      <c r="BW245">
        <v>22.01</v>
      </c>
      <c r="BX245">
        <v>23.425000000000001</v>
      </c>
      <c r="BY245">
        <v>33.895000000000003</v>
      </c>
      <c r="BZ245">
        <v>38.18</v>
      </c>
      <c r="CA245">
        <v>39.04</v>
      </c>
      <c r="CB245">
        <v>46.62</v>
      </c>
      <c r="CC245">
        <v>50.61</v>
      </c>
      <c r="CD245">
        <v>65.53</v>
      </c>
      <c r="CE245">
        <v>64.27</v>
      </c>
      <c r="CF245">
        <v>53.515000000000001</v>
      </c>
      <c r="CG245">
        <v>48.524999999999999</v>
      </c>
      <c r="CH245">
        <v>49.55</v>
      </c>
      <c r="CI245">
        <v>56.43</v>
      </c>
      <c r="CJ245">
        <v>47.59</v>
      </c>
      <c r="CK245">
        <v>54.18</v>
      </c>
      <c r="CL245">
        <v>49.055</v>
      </c>
      <c r="CM245">
        <v>67.034999999999997</v>
      </c>
      <c r="CN245">
        <v>75.545000000000002</v>
      </c>
      <c r="CO245">
        <v>73.11</v>
      </c>
      <c r="CP245">
        <v>79.69</v>
      </c>
      <c r="CQ245">
        <v>85.82</v>
      </c>
      <c r="CR245">
        <v>91.665000000000006</v>
      </c>
      <c r="CS245">
        <v>97.15</v>
      </c>
      <c r="CT245">
        <v>110.11499999999999</v>
      </c>
      <c r="CU245">
        <v>104.205</v>
      </c>
      <c r="CV245">
        <v>104.30500000000001</v>
      </c>
      <c r="CW245">
        <v>116.19499999999999</v>
      </c>
      <c r="CX245">
        <v>110.325</v>
      </c>
      <c r="CY245">
        <v>117.53</v>
      </c>
      <c r="CZ245">
        <v>114.205</v>
      </c>
      <c r="DA245">
        <v>108.455</v>
      </c>
      <c r="DB245">
        <v>70.555000000000007</v>
      </c>
      <c r="DC245">
        <v>73.48</v>
      </c>
      <c r="DD245">
        <v>72.45</v>
      </c>
      <c r="DE245">
        <v>72.245000000000005</v>
      </c>
      <c r="DF245">
        <v>84.415000000000006</v>
      </c>
      <c r="DG245">
        <v>79.97</v>
      </c>
      <c r="DH245">
        <v>90.204999999999998</v>
      </c>
      <c r="DI245">
        <v>81.105000000000004</v>
      </c>
      <c r="DJ245">
        <v>94.305000000000007</v>
      </c>
      <c r="DK245">
        <v>86.954999999999998</v>
      </c>
      <c r="DL245">
        <v>102.30500000000001</v>
      </c>
      <c r="DM245">
        <v>100.295</v>
      </c>
      <c r="DN245">
        <v>121.2</v>
      </c>
      <c r="DO245">
        <v>133.10499999999999</v>
      </c>
      <c r="DP245">
        <v>133.68</v>
      </c>
      <c r="DQ245">
        <v>124.29</v>
      </c>
      <c r="DR245">
        <v>129.35</v>
      </c>
      <c r="DS245">
        <v>125.925</v>
      </c>
      <c r="DT245">
        <v>133.48500000000001</v>
      </c>
      <c r="DU245">
        <v>137.435</v>
      </c>
      <c r="DV245">
        <v>116.735</v>
      </c>
      <c r="DW245">
        <v>113.255</v>
      </c>
      <c r="DX245">
        <v>98.995000000000005</v>
      </c>
      <c r="DY245">
        <v>94.715000000000003</v>
      </c>
      <c r="DZ245">
        <v>90.295000000000002</v>
      </c>
      <c r="EA245">
        <v>85.165000000000006</v>
      </c>
      <c r="EB245">
        <v>83.334999999999994</v>
      </c>
      <c r="EC245">
        <v>61.93</v>
      </c>
      <c r="ED245">
        <v>68.275000000000006</v>
      </c>
      <c r="EE245">
        <v>67.015000000000001</v>
      </c>
      <c r="EF245">
        <v>66.540000000000006</v>
      </c>
      <c r="EG245">
        <v>73.905000000000001</v>
      </c>
      <c r="EH245">
        <v>69.08</v>
      </c>
      <c r="EI245">
        <v>64.844999999999999</v>
      </c>
      <c r="EJ245">
        <v>64.234999999999999</v>
      </c>
    </row>
    <row r="246" spans="1:140" x14ac:dyDescent="0.25">
      <c r="A246" t="s">
        <v>245</v>
      </c>
      <c r="B246" t="str">
        <f>_xll.BDH($A246,"PX_MID","2007-05-31","","Dir=H","Per=M","Days=A","Dts=H","cols=139;rows=1")</f>
        <v>#N/A N/A</v>
      </c>
      <c r="C246" t="s">
        <v>506</v>
      </c>
      <c r="D246" t="s">
        <v>506</v>
      </c>
      <c r="E246" t="s">
        <v>506</v>
      </c>
      <c r="F246" t="s">
        <v>506</v>
      </c>
      <c r="G246" t="s">
        <v>506</v>
      </c>
      <c r="H246" t="s">
        <v>506</v>
      </c>
      <c r="I246" t="s">
        <v>506</v>
      </c>
      <c r="J246" t="s">
        <v>506</v>
      </c>
      <c r="K246" t="s">
        <v>506</v>
      </c>
      <c r="L246" t="s">
        <v>506</v>
      </c>
      <c r="M246" t="s">
        <v>506</v>
      </c>
      <c r="N246" t="s">
        <v>506</v>
      </c>
      <c r="O246" t="s">
        <v>506</v>
      </c>
      <c r="P246" t="s">
        <v>506</v>
      </c>
      <c r="Q246" t="s">
        <v>506</v>
      </c>
      <c r="R246" t="s">
        <v>506</v>
      </c>
      <c r="S246" t="s">
        <v>506</v>
      </c>
      <c r="T246" t="s">
        <v>506</v>
      </c>
      <c r="U246" t="s">
        <v>506</v>
      </c>
      <c r="V246" t="s">
        <v>506</v>
      </c>
      <c r="W246" t="s">
        <v>506</v>
      </c>
      <c r="X246" t="s">
        <v>506</v>
      </c>
      <c r="Y246" t="s">
        <v>506</v>
      </c>
      <c r="Z246" t="s">
        <v>506</v>
      </c>
      <c r="AA246" t="s">
        <v>506</v>
      </c>
      <c r="AB246" t="s">
        <v>506</v>
      </c>
      <c r="AC246" t="s">
        <v>506</v>
      </c>
      <c r="AD246" t="s">
        <v>506</v>
      </c>
      <c r="AE246" t="s">
        <v>506</v>
      </c>
      <c r="AF246" t="s">
        <v>506</v>
      </c>
      <c r="AG246" t="s">
        <v>506</v>
      </c>
      <c r="AH246" t="s">
        <v>506</v>
      </c>
      <c r="AI246" t="s">
        <v>506</v>
      </c>
      <c r="AJ246" t="s">
        <v>506</v>
      </c>
      <c r="AK246" t="s">
        <v>506</v>
      </c>
      <c r="AL246" t="s">
        <v>506</v>
      </c>
      <c r="AM246" t="s">
        <v>506</v>
      </c>
      <c r="AN246" t="s">
        <v>506</v>
      </c>
      <c r="AO246" t="s">
        <v>506</v>
      </c>
      <c r="AP246" t="s">
        <v>506</v>
      </c>
      <c r="AQ246" t="s">
        <v>506</v>
      </c>
      <c r="AR246" t="s">
        <v>506</v>
      </c>
      <c r="AS246" t="s">
        <v>506</v>
      </c>
      <c r="AT246" t="s">
        <v>506</v>
      </c>
      <c r="AU246" t="s">
        <v>506</v>
      </c>
      <c r="AV246" t="s">
        <v>506</v>
      </c>
      <c r="AW246" t="s">
        <v>506</v>
      </c>
      <c r="AX246" t="s">
        <v>506</v>
      </c>
      <c r="AY246" t="s">
        <v>506</v>
      </c>
      <c r="AZ246" t="s">
        <v>506</v>
      </c>
      <c r="BA246" t="s">
        <v>506</v>
      </c>
      <c r="BB246" t="s">
        <v>506</v>
      </c>
      <c r="BC246" t="s">
        <v>506</v>
      </c>
      <c r="BD246" t="s">
        <v>506</v>
      </c>
      <c r="BE246" t="s">
        <v>506</v>
      </c>
      <c r="BF246" t="s">
        <v>506</v>
      </c>
      <c r="BG246" t="s">
        <v>506</v>
      </c>
      <c r="BH246" t="s">
        <v>506</v>
      </c>
      <c r="BI246" t="s">
        <v>506</v>
      </c>
      <c r="BJ246" t="s">
        <v>506</v>
      </c>
      <c r="BK246" t="s">
        <v>506</v>
      </c>
      <c r="BL246" t="s">
        <v>506</v>
      </c>
      <c r="BM246" t="s">
        <v>506</v>
      </c>
      <c r="BN246" t="s">
        <v>506</v>
      </c>
      <c r="BO246" t="s">
        <v>506</v>
      </c>
      <c r="BP246" t="s">
        <v>506</v>
      </c>
      <c r="BQ246" t="s">
        <v>506</v>
      </c>
      <c r="BR246" t="s">
        <v>506</v>
      </c>
      <c r="BS246" t="s">
        <v>506</v>
      </c>
      <c r="BT246" t="s">
        <v>506</v>
      </c>
      <c r="BU246" t="s">
        <v>506</v>
      </c>
      <c r="BV246" t="s">
        <v>506</v>
      </c>
      <c r="BW246" t="s">
        <v>506</v>
      </c>
      <c r="BX246" t="s">
        <v>506</v>
      </c>
      <c r="BY246" t="s">
        <v>506</v>
      </c>
      <c r="BZ246" t="s">
        <v>506</v>
      </c>
      <c r="CA246" t="s">
        <v>506</v>
      </c>
      <c r="CB246" t="s">
        <v>506</v>
      </c>
      <c r="CC246" t="s">
        <v>506</v>
      </c>
      <c r="CD246" t="s">
        <v>506</v>
      </c>
      <c r="CE246" t="s">
        <v>506</v>
      </c>
      <c r="CF246" t="s">
        <v>506</v>
      </c>
      <c r="CG246" t="s">
        <v>506</v>
      </c>
      <c r="CH246" t="s">
        <v>506</v>
      </c>
      <c r="CI246">
        <v>26.965</v>
      </c>
      <c r="CJ246">
        <v>25.285</v>
      </c>
      <c r="CK246">
        <v>25.03</v>
      </c>
      <c r="CL246">
        <v>23.3</v>
      </c>
      <c r="CM246">
        <v>25.52</v>
      </c>
      <c r="CN246">
        <v>25.46</v>
      </c>
      <c r="CO246">
        <v>26.445</v>
      </c>
      <c r="CP246">
        <v>26.22</v>
      </c>
      <c r="CQ246">
        <v>26.66</v>
      </c>
      <c r="CR246">
        <v>26.905000000000001</v>
      </c>
      <c r="CS246">
        <v>25.684999999999999</v>
      </c>
      <c r="CT246">
        <v>26.805</v>
      </c>
      <c r="CU246">
        <v>25.555</v>
      </c>
      <c r="CV246">
        <v>26.594999999999999</v>
      </c>
      <c r="CW246">
        <v>28.57</v>
      </c>
      <c r="CX246">
        <v>28.984999999999999</v>
      </c>
      <c r="CY246">
        <v>30.475000000000001</v>
      </c>
      <c r="CZ246">
        <v>29.524999999999999</v>
      </c>
      <c r="DA246">
        <v>30.18</v>
      </c>
      <c r="DB246">
        <v>28.355</v>
      </c>
      <c r="DC246">
        <v>27.82</v>
      </c>
      <c r="DD246">
        <v>35.344999999999999</v>
      </c>
      <c r="DE246">
        <v>34.9</v>
      </c>
      <c r="DF246">
        <v>34.380000000000003</v>
      </c>
      <c r="DG246">
        <v>32.585000000000001</v>
      </c>
      <c r="DH246">
        <v>34.734999999999999</v>
      </c>
      <c r="DI246">
        <v>37.295000000000002</v>
      </c>
      <c r="DJ246">
        <v>37.555</v>
      </c>
      <c r="DK246">
        <v>36.795000000000002</v>
      </c>
      <c r="DL246">
        <v>35.935000000000002</v>
      </c>
      <c r="DM246">
        <v>35.414999999999999</v>
      </c>
      <c r="DN246">
        <v>39.445</v>
      </c>
      <c r="DO246">
        <v>39.795000000000002</v>
      </c>
      <c r="DP246">
        <v>41.96</v>
      </c>
      <c r="DQ246">
        <v>43.395000000000003</v>
      </c>
      <c r="DR246">
        <v>45.854999999999997</v>
      </c>
      <c r="DS246">
        <v>44.034999999999997</v>
      </c>
      <c r="DT246">
        <v>46.655000000000001</v>
      </c>
      <c r="DU246">
        <v>46.844999999999999</v>
      </c>
      <c r="DV246">
        <v>44.055</v>
      </c>
      <c r="DW246">
        <v>42.604999999999997</v>
      </c>
      <c r="DX246">
        <v>44.615000000000002</v>
      </c>
      <c r="DY246">
        <v>45.164999999999999</v>
      </c>
      <c r="DZ246">
        <v>47.734999999999999</v>
      </c>
      <c r="EA246">
        <v>47.045000000000002</v>
      </c>
      <c r="EB246">
        <v>48.234999999999999</v>
      </c>
      <c r="EC246">
        <v>49.134999999999998</v>
      </c>
      <c r="ED246">
        <v>49.274999999999999</v>
      </c>
      <c r="EE246">
        <v>51.604999999999997</v>
      </c>
      <c r="EF246">
        <v>53.024999999999999</v>
      </c>
      <c r="EG246">
        <v>54.994999999999997</v>
      </c>
      <c r="EH246">
        <v>53.965000000000003</v>
      </c>
      <c r="EI246">
        <v>52.524999999999999</v>
      </c>
      <c r="EJ246">
        <v>53.365000000000002</v>
      </c>
    </row>
    <row r="247" spans="1:140" x14ac:dyDescent="0.25">
      <c r="A247" t="s">
        <v>246</v>
      </c>
      <c r="B247">
        <f>_xll.BDH($A247,"PX_MID","2007-05-31","","Dir=H","Per=M","Days=A","Dts=H","cols=139;rows=1")</f>
        <v>22.18</v>
      </c>
      <c r="C247">
        <v>23.734999999999999</v>
      </c>
      <c r="D247">
        <v>23.614999999999998</v>
      </c>
      <c r="E247">
        <v>25.69</v>
      </c>
      <c r="F247">
        <v>25.864999999999998</v>
      </c>
      <c r="G247">
        <v>26.88</v>
      </c>
      <c r="H247">
        <v>26.03</v>
      </c>
      <c r="I247">
        <v>26.63</v>
      </c>
      <c r="J247">
        <v>21.17</v>
      </c>
      <c r="K247">
        <v>19.975000000000001</v>
      </c>
      <c r="L247">
        <v>21.184999999999999</v>
      </c>
      <c r="M247">
        <v>22.285</v>
      </c>
      <c r="N247">
        <v>23.105</v>
      </c>
      <c r="O247">
        <v>21.484999999999999</v>
      </c>
      <c r="P247">
        <v>22.184999999999999</v>
      </c>
      <c r="Q247">
        <v>22.895</v>
      </c>
      <c r="R247">
        <v>18.715</v>
      </c>
      <c r="S247">
        <v>16.07</v>
      </c>
      <c r="T247">
        <v>13.785</v>
      </c>
      <c r="U247">
        <v>14.68</v>
      </c>
      <c r="V247">
        <v>12.904999999999999</v>
      </c>
      <c r="W247">
        <v>12.76</v>
      </c>
      <c r="X247">
        <v>15.04</v>
      </c>
      <c r="Y247">
        <v>15.76</v>
      </c>
      <c r="Z247">
        <v>15.71</v>
      </c>
      <c r="AA247">
        <v>16.524999999999999</v>
      </c>
      <c r="AB247">
        <v>19.260000000000002</v>
      </c>
      <c r="AC247">
        <v>20.324999999999999</v>
      </c>
      <c r="AD247">
        <v>19.559999999999999</v>
      </c>
      <c r="AE247">
        <v>19.13</v>
      </c>
      <c r="AF247">
        <v>19.204999999999998</v>
      </c>
      <c r="AG247">
        <v>20.405000000000001</v>
      </c>
      <c r="AH247">
        <v>19.39</v>
      </c>
      <c r="AI247">
        <v>20.535</v>
      </c>
      <c r="AJ247">
        <v>22.27</v>
      </c>
      <c r="AK247">
        <v>22.84</v>
      </c>
      <c r="AL247">
        <v>21.43</v>
      </c>
      <c r="AM247">
        <v>19.445</v>
      </c>
      <c r="AN247">
        <v>20.605</v>
      </c>
      <c r="AO247">
        <v>17.71</v>
      </c>
      <c r="AP247">
        <v>19.22</v>
      </c>
      <c r="AQ247">
        <v>20.03</v>
      </c>
      <c r="AR247">
        <v>21.125</v>
      </c>
      <c r="AS247">
        <v>21.04</v>
      </c>
      <c r="AT247">
        <v>21.454999999999998</v>
      </c>
      <c r="AU247">
        <v>21.465</v>
      </c>
      <c r="AV247">
        <v>20.18</v>
      </c>
      <c r="AW247">
        <v>23.18</v>
      </c>
      <c r="AX247">
        <v>22.524999999999999</v>
      </c>
      <c r="AY247">
        <v>22.15</v>
      </c>
      <c r="AZ247">
        <v>22.335000000000001</v>
      </c>
      <c r="BA247">
        <v>20.135000000000002</v>
      </c>
      <c r="BB247">
        <v>21.335000000000001</v>
      </c>
      <c r="BC247">
        <v>24.535</v>
      </c>
      <c r="BD247">
        <v>24.885000000000002</v>
      </c>
      <c r="BE247">
        <v>24.254999999999999</v>
      </c>
      <c r="BF247">
        <v>26.425000000000001</v>
      </c>
      <c r="BG247">
        <v>26.885000000000002</v>
      </c>
      <c r="BH247">
        <v>28.1</v>
      </c>
      <c r="BI247">
        <v>28.395</v>
      </c>
      <c r="BJ247">
        <v>25.844999999999999</v>
      </c>
      <c r="BK247">
        <v>26.645</v>
      </c>
      <c r="BL247">
        <v>25.704999999999998</v>
      </c>
      <c r="BM247">
        <v>24.835000000000001</v>
      </c>
      <c r="BN247">
        <v>22.655000000000001</v>
      </c>
      <c r="BO247">
        <v>21.625</v>
      </c>
      <c r="BP247">
        <v>19.565000000000001</v>
      </c>
      <c r="BQ247">
        <v>20.635000000000002</v>
      </c>
      <c r="BR247">
        <v>21.045000000000002</v>
      </c>
      <c r="BS247">
        <v>20.855</v>
      </c>
      <c r="BT247">
        <v>21.835000000000001</v>
      </c>
      <c r="BU247">
        <v>23.945</v>
      </c>
      <c r="BV247">
        <v>24.285</v>
      </c>
      <c r="BW247">
        <v>24.225000000000001</v>
      </c>
      <c r="BX247">
        <v>23.305</v>
      </c>
      <c r="BY247">
        <v>21.975000000000001</v>
      </c>
      <c r="BZ247">
        <v>22.925000000000001</v>
      </c>
      <c r="CA247">
        <v>24.44</v>
      </c>
      <c r="CB247">
        <v>23.83</v>
      </c>
      <c r="CC247">
        <v>25.954999999999998</v>
      </c>
      <c r="CD247">
        <v>24.535</v>
      </c>
      <c r="CE247">
        <v>24.754999999999999</v>
      </c>
      <c r="CF247">
        <v>25.815000000000001</v>
      </c>
      <c r="CG247">
        <v>26.684999999999999</v>
      </c>
      <c r="CH247">
        <v>27.315000000000001</v>
      </c>
      <c r="CI247">
        <v>30.905000000000001</v>
      </c>
      <c r="CJ247">
        <v>33.895000000000003</v>
      </c>
      <c r="CK247">
        <v>34.909999999999997</v>
      </c>
      <c r="CL247">
        <v>34.83</v>
      </c>
      <c r="CM247">
        <v>33.984999999999999</v>
      </c>
      <c r="CN247">
        <v>37.265000000000001</v>
      </c>
      <c r="CO247">
        <v>36.295000000000002</v>
      </c>
      <c r="CP247">
        <v>33.04</v>
      </c>
      <c r="CQ247">
        <v>33.274999999999999</v>
      </c>
      <c r="CR247">
        <v>31.274999999999999</v>
      </c>
      <c r="CS247">
        <v>32.555</v>
      </c>
      <c r="CT247">
        <v>34.5</v>
      </c>
      <c r="CU247">
        <v>30.414999999999999</v>
      </c>
      <c r="CV247">
        <v>28.96</v>
      </c>
      <c r="CW247">
        <v>28.545000000000002</v>
      </c>
      <c r="CX247">
        <v>30.125</v>
      </c>
      <c r="CY247">
        <v>33.865000000000002</v>
      </c>
      <c r="CZ247">
        <v>34.79</v>
      </c>
      <c r="DA247">
        <v>34.445</v>
      </c>
      <c r="DB247">
        <v>31.015000000000001</v>
      </c>
      <c r="DC247">
        <v>29.585000000000001</v>
      </c>
      <c r="DD247">
        <v>32.344999999999999</v>
      </c>
      <c r="DE247">
        <v>30.274999999999999</v>
      </c>
      <c r="DF247">
        <v>31.585000000000001</v>
      </c>
      <c r="DG247">
        <v>32.805</v>
      </c>
      <c r="DH247">
        <v>34.844999999999999</v>
      </c>
      <c r="DI247">
        <v>35.884999999999998</v>
      </c>
      <c r="DJ247">
        <v>37.734999999999999</v>
      </c>
      <c r="DK247">
        <v>34.875</v>
      </c>
      <c r="DL247">
        <v>34.704999999999998</v>
      </c>
      <c r="DM247">
        <v>36.295000000000002</v>
      </c>
      <c r="DN247">
        <v>36.825000000000003</v>
      </c>
      <c r="DO247">
        <v>36.195</v>
      </c>
      <c r="DP247">
        <v>36.075000000000003</v>
      </c>
      <c r="DQ247">
        <v>36.145000000000003</v>
      </c>
      <c r="DR247">
        <v>36.104999999999997</v>
      </c>
      <c r="DS247">
        <v>33.744999999999997</v>
      </c>
      <c r="DT247">
        <v>35.475000000000001</v>
      </c>
      <c r="DU247">
        <v>35.07</v>
      </c>
      <c r="DV247">
        <v>38.085000000000001</v>
      </c>
      <c r="DW247">
        <v>45.494999999999997</v>
      </c>
      <c r="DX247">
        <v>44.835000000000001</v>
      </c>
      <c r="DY247">
        <v>46.185000000000002</v>
      </c>
      <c r="DZ247">
        <v>48.155000000000001</v>
      </c>
      <c r="EA247">
        <v>49.295000000000002</v>
      </c>
      <c r="EB247">
        <v>51.8</v>
      </c>
      <c r="EC247">
        <v>51.625</v>
      </c>
      <c r="ED247">
        <v>55.215000000000003</v>
      </c>
      <c r="EE247">
        <v>49.725000000000001</v>
      </c>
      <c r="EF247">
        <v>48.104999999999997</v>
      </c>
      <c r="EG247">
        <v>48.424999999999997</v>
      </c>
      <c r="EH247">
        <v>47.295000000000002</v>
      </c>
      <c r="EI247">
        <v>46.875</v>
      </c>
      <c r="EJ247">
        <v>49.265000000000001</v>
      </c>
    </row>
    <row r="248" spans="1:140" x14ac:dyDescent="0.25">
      <c r="A248" t="s">
        <v>247</v>
      </c>
      <c r="B248">
        <f>_xll.BDH($A248,"PX_MID","2007-05-31","","Dir=H","Per=M","Days=A","Dts=H","cols=139;rows=1")</f>
        <v>30.515000000000001</v>
      </c>
      <c r="C248">
        <v>30.07</v>
      </c>
      <c r="D248">
        <v>28.655000000000001</v>
      </c>
      <c r="E248">
        <v>27.29</v>
      </c>
      <c r="F248">
        <v>30.305</v>
      </c>
      <c r="G248">
        <v>32.159999999999997</v>
      </c>
      <c r="H248">
        <v>29.36</v>
      </c>
      <c r="I248">
        <v>31.635000000000002</v>
      </c>
      <c r="J248">
        <v>30.664999999999999</v>
      </c>
      <c r="K248">
        <v>26.565000000000001</v>
      </c>
      <c r="L248">
        <v>27.035</v>
      </c>
      <c r="M248">
        <v>26.96</v>
      </c>
      <c r="N248">
        <v>28.95</v>
      </c>
      <c r="O248">
        <v>27.54</v>
      </c>
      <c r="P248">
        <v>27.344999999999999</v>
      </c>
      <c r="Q248">
        <v>30.09</v>
      </c>
      <c r="R248">
        <v>31.645</v>
      </c>
      <c r="S248">
        <v>25.024999999999999</v>
      </c>
      <c r="T248">
        <v>22.155000000000001</v>
      </c>
      <c r="U248">
        <v>23.824999999999999</v>
      </c>
      <c r="V248">
        <v>22.66</v>
      </c>
      <c r="W248">
        <v>22.77</v>
      </c>
      <c r="X248">
        <v>26.995000000000001</v>
      </c>
      <c r="Y248">
        <v>23.135000000000002</v>
      </c>
      <c r="Z248">
        <v>27.18</v>
      </c>
      <c r="AA248">
        <v>28.175000000000001</v>
      </c>
      <c r="AB248">
        <v>29.72</v>
      </c>
      <c r="AC248">
        <v>27.78</v>
      </c>
      <c r="AD248">
        <v>28.49</v>
      </c>
      <c r="AE248">
        <v>29.085000000000001</v>
      </c>
      <c r="AF248">
        <v>29.21</v>
      </c>
      <c r="AG248">
        <v>30.72</v>
      </c>
      <c r="AH248">
        <v>29.62</v>
      </c>
      <c r="AI248">
        <v>32.375</v>
      </c>
      <c r="AJ248">
        <v>34.335000000000001</v>
      </c>
      <c r="AK248">
        <v>36.18</v>
      </c>
      <c r="AL248">
        <v>35.71</v>
      </c>
      <c r="AM248">
        <v>34.744999999999997</v>
      </c>
      <c r="AN248">
        <v>39.755000000000003</v>
      </c>
      <c r="AO248">
        <v>42.795000000000002</v>
      </c>
      <c r="AP248">
        <v>43.82</v>
      </c>
      <c r="AQ248">
        <v>48.015000000000001</v>
      </c>
      <c r="AR248">
        <v>44.9</v>
      </c>
      <c r="AS248">
        <v>49.284999999999997</v>
      </c>
      <c r="AT248">
        <v>46.924999999999997</v>
      </c>
      <c r="AU248">
        <v>52.59</v>
      </c>
      <c r="AV248">
        <v>53.085000000000001</v>
      </c>
      <c r="AW248">
        <v>55.585000000000001</v>
      </c>
      <c r="AX248">
        <v>53.96</v>
      </c>
      <c r="AY248">
        <v>51.835000000000001</v>
      </c>
      <c r="AZ248">
        <v>46.704999999999998</v>
      </c>
      <c r="BA248">
        <v>49.335000000000001</v>
      </c>
      <c r="BB248">
        <v>47.45</v>
      </c>
      <c r="BC248">
        <v>53.68</v>
      </c>
      <c r="BD248">
        <v>53.234999999999999</v>
      </c>
      <c r="BE248">
        <v>52.604999999999997</v>
      </c>
      <c r="BF248">
        <v>56.445</v>
      </c>
      <c r="BG248">
        <v>57.825000000000003</v>
      </c>
      <c r="BH248">
        <v>60.134999999999998</v>
      </c>
      <c r="BI248">
        <v>57.96</v>
      </c>
      <c r="BJ248">
        <v>56.234999999999999</v>
      </c>
      <c r="BK248">
        <v>59.35</v>
      </c>
      <c r="BL248">
        <v>57.994999999999997</v>
      </c>
      <c r="BM248">
        <v>58.545000000000002</v>
      </c>
      <c r="BN248">
        <v>58.87</v>
      </c>
      <c r="BO248">
        <v>59.41</v>
      </c>
      <c r="BP248">
        <v>59.895000000000003</v>
      </c>
      <c r="BQ248">
        <v>59.494999999999997</v>
      </c>
      <c r="BR248">
        <v>62.375</v>
      </c>
      <c r="BS248">
        <v>64.454999999999998</v>
      </c>
      <c r="BT248">
        <v>65.635000000000005</v>
      </c>
      <c r="BU248">
        <v>59.634999999999998</v>
      </c>
      <c r="BV248">
        <v>58.45</v>
      </c>
      <c r="BW248">
        <v>61.024999999999999</v>
      </c>
      <c r="BX248">
        <v>63.9</v>
      </c>
      <c r="BY248">
        <v>63.52</v>
      </c>
      <c r="BZ248">
        <v>66.305000000000007</v>
      </c>
      <c r="CA248">
        <v>71.424999999999997</v>
      </c>
      <c r="CB248">
        <v>74.215000000000003</v>
      </c>
      <c r="CC248">
        <v>76.319999999999993</v>
      </c>
      <c r="CD248">
        <v>73.215000000000003</v>
      </c>
      <c r="CE248">
        <v>78.14</v>
      </c>
      <c r="CF248">
        <v>77.724999999999994</v>
      </c>
      <c r="CG248">
        <v>75.739999999999995</v>
      </c>
      <c r="CH248">
        <v>79.290000000000006</v>
      </c>
      <c r="CI248">
        <v>80.534999999999997</v>
      </c>
      <c r="CJ248">
        <v>81.974999999999994</v>
      </c>
      <c r="CK248">
        <v>83.185000000000002</v>
      </c>
      <c r="CL248">
        <v>87.67</v>
      </c>
      <c r="CM248">
        <v>88.02</v>
      </c>
      <c r="CN248">
        <v>93.875</v>
      </c>
      <c r="CO248">
        <v>92.215000000000003</v>
      </c>
      <c r="CP248">
        <v>86.83</v>
      </c>
      <c r="CQ248">
        <v>97.64</v>
      </c>
      <c r="CR248">
        <v>96.97</v>
      </c>
      <c r="CS248">
        <v>100.315</v>
      </c>
      <c r="CT248">
        <v>104.13500000000001</v>
      </c>
      <c r="CU248">
        <v>100.77500000000001</v>
      </c>
      <c r="CV248">
        <v>105.765</v>
      </c>
      <c r="CW248">
        <v>85.74</v>
      </c>
      <c r="CX248">
        <v>88.73</v>
      </c>
      <c r="CY248">
        <v>97.424999999999997</v>
      </c>
      <c r="CZ248">
        <v>100.28</v>
      </c>
      <c r="DA248">
        <v>96.504999999999995</v>
      </c>
      <c r="DB248">
        <v>95.504999999999995</v>
      </c>
      <c r="DC248">
        <v>96.65</v>
      </c>
      <c r="DD248">
        <v>103.94499999999999</v>
      </c>
      <c r="DE248">
        <v>100.905</v>
      </c>
      <c r="DF248">
        <v>106.655</v>
      </c>
      <c r="DG248">
        <v>111.63500000000001</v>
      </c>
      <c r="DH248">
        <v>110.97</v>
      </c>
      <c r="DI248">
        <v>111.45</v>
      </c>
      <c r="DJ248">
        <v>110</v>
      </c>
      <c r="DK248">
        <v>108.73</v>
      </c>
      <c r="DL248">
        <v>113.69</v>
      </c>
      <c r="DM248">
        <v>114.61499999999999</v>
      </c>
      <c r="DN248">
        <v>118.575</v>
      </c>
      <c r="DO248">
        <v>125.425</v>
      </c>
      <c r="DP248">
        <v>115.985</v>
      </c>
      <c r="DQ248">
        <v>125.22499999999999</v>
      </c>
      <c r="DR248">
        <v>140.62</v>
      </c>
      <c r="DS248">
        <v>132.80500000000001</v>
      </c>
      <c r="DT248">
        <v>137.215</v>
      </c>
      <c r="DU248">
        <v>141.45500000000001</v>
      </c>
      <c r="DV248">
        <v>142.11500000000001</v>
      </c>
      <c r="DW248">
        <v>151.035</v>
      </c>
      <c r="DX248">
        <v>157.07</v>
      </c>
      <c r="DY248">
        <v>157.845</v>
      </c>
      <c r="DZ248">
        <v>167.91</v>
      </c>
      <c r="EA248">
        <v>166.88</v>
      </c>
      <c r="EB248">
        <v>173.32499999999999</v>
      </c>
      <c r="EC248">
        <v>184.76499999999999</v>
      </c>
      <c r="ED248">
        <v>201.63499999999999</v>
      </c>
      <c r="EE248">
        <v>204.30500000000001</v>
      </c>
      <c r="EF248">
        <v>204.245</v>
      </c>
      <c r="EG248">
        <v>219.495</v>
      </c>
      <c r="EH248">
        <v>227.39</v>
      </c>
      <c r="EI248">
        <v>210.995</v>
      </c>
      <c r="EJ248">
        <v>214.535</v>
      </c>
    </row>
    <row r="249" spans="1:140" x14ac:dyDescent="0.25">
      <c r="A249" t="s">
        <v>248</v>
      </c>
      <c r="B249">
        <f>_xll.BDH($A249,"PX_MID","2007-05-31","","Dir=H","Per=M","Days=A","Dts=H","cols=139;rows=1")</f>
        <v>38.6158</v>
      </c>
      <c r="C249">
        <v>38.502499999999998</v>
      </c>
      <c r="D249">
        <v>36.540599999999998</v>
      </c>
      <c r="E249">
        <v>34.623100000000001</v>
      </c>
      <c r="F249">
        <v>35.342799999999997</v>
      </c>
      <c r="G249">
        <v>36.3977</v>
      </c>
      <c r="H249">
        <v>33.252800000000001</v>
      </c>
      <c r="I249">
        <v>31.936699999999998</v>
      </c>
      <c r="J249">
        <v>31.774000000000001</v>
      </c>
      <c r="K249">
        <v>31.261399999999998</v>
      </c>
      <c r="L249">
        <v>26.8004</v>
      </c>
      <c r="M249">
        <v>25.775099999999998</v>
      </c>
      <c r="N249">
        <v>26.8201</v>
      </c>
      <c r="O249">
        <v>22.9556</v>
      </c>
      <c r="P249">
        <v>27.362300000000001</v>
      </c>
      <c r="Q249">
        <v>26.6722</v>
      </c>
      <c r="R249">
        <v>25.770199999999999</v>
      </c>
      <c r="S249">
        <v>17.001000000000001</v>
      </c>
      <c r="T249">
        <v>12.2689</v>
      </c>
      <c r="U249">
        <v>11.633100000000001</v>
      </c>
      <c r="V249">
        <v>8.9959000000000007</v>
      </c>
      <c r="W249">
        <v>5.6143999999999998</v>
      </c>
      <c r="X249">
        <v>6.9452999999999996</v>
      </c>
      <c r="Y249">
        <v>12.471</v>
      </c>
      <c r="Z249">
        <v>14.1568</v>
      </c>
      <c r="AA249">
        <v>14.9209</v>
      </c>
      <c r="AB249">
        <v>18.5291</v>
      </c>
      <c r="AC249">
        <v>22.645</v>
      </c>
      <c r="AD249">
        <v>21.890799999999999</v>
      </c>
      <c r="AE249">
        <v>21.984500000000001</v>
      </c>
      <c r="AF249">
        <v>25.104700000000001</v>
      </c>
      <c r="AG249">
        <v>26.405999999999999</v>
      </c>
      <c r="AH249">
        <v>22.585899999999999</v>
      </c>
      <c r="AI249">
        <v>22.847100000000001</v>
      </c>
      <c r="AJ249">
        <v>24.271699999999999</v>
      </c>
      <c r="AK249">
        <v>26.3765</v>
      </c>
      <c r="AL249">
        <v>22.891500000000001</v>
      </c>
      <c r="AM249">
        <v>22.314800000000002</v>
      </c>
      <c r="AN249">
        <v>23.852699999999999</v>
      </c>
      <c r="AO249">
        <v>20.165600000000001</v>
      </c>
      <c r="AP249">
        <v>21.432400000000001</v>
      </c>
      <c r="AQ249">
        <v>24.912500000000001</v>
      </c>
      <c r="AR249">
        <v>24.6266</v>
      </c>
      <c r="AS249">
        <v>26.859500000000001</v>
      </c>
      <c r="AT249">
        <v>28.481300000000001</v>
      </c>
      <c r="AU249">
        <v>27.3919</v>
      </c>
      <c r="AV249">
        <v>29.767800000000001</v>
      </c>
      <c r="AW249">
        <v>30.457899999999999</v>
      </c>
      <c r="AX249">
        <v>30.773399999999999</v>
      </c>
      <c r="AY249">
        <v>29.3735</v>
      </c>
      <c r="AZ249">
        <v>29.284700000000001</v>
      </c>
      <c r="BA249">
        <v>26.741199999999999</v>
      </c>
      <c r="BB249">
        <v>22.930900000000001</v>
      </c>
      <c r="BC249">
        <v>27.318000000000001</v>
      </c>
      <c r="BD249">
        <v>27.953800000000001</v>
      </c>
      <c r="BE249">
        <v>29.191099999999999</v>
      </c>
      <c r="BF249">
        <v>30.714199999999998</v>
      </c>
      <c r="BG249">
        <v>34.657600000000002</v>
      </c>
      <c r="BH249">
        <v>34.5886</v>
      </c>
      <c r="BI249">
        <v>32.843699999999998</v>
      </c>
      <c r="BJ249">
        <v>28.791799999999999</v>
      </c>
      <c r="BK249">
        <v>28.4862</v>
      </c>
      <c r="BL249">
        <v>32.340899999999998</v>
      </c>
      <c r="BM249">
        <v>34.076000000000001</v>
      </c>
      <c r="BN249">
        <v>35.816000000000003</v>
      </c>
      <c r="BO249">
        <v>35.328000000000003</v>
      </c>
      <c r="BP249">
        <v>36.6096</v>
      </c>
      <c r="BQ249">
        <v>39.286200000000001</v>
      </c>
      <c r="BR249">
        <v>40.838900000000002</v>
      </c>
      <c r="BS249">
        <v>43.392299999999999</v>
      </c>
      <c r="BT249">
        <v>45.925899999999999</v>
      </c>
      <c r="BU249">
        <v>46.310400000000001</v>
      </c>
      <c r="BV249">
        <v>45.502000000000002</v>
      </c>
      <c r="BW249">
        <v>43.678199999999997</v>
      </c>
      <c r="BX249">
        <v>47.636400000000002</v>
      </c>
      <c r="BY249">
        <v>46.527299999999997</v>
      </c>
      <c r="BZ249">
        <v>44.171100000000003</v>
      </c>
      <c r="CA249">
        <v>43.9739</v>
      </c>
      <c r="CB249">
        <v>46.004800000000003</v>
      </c>
      <c r="CC249">
        <v>48.336300000000001</v>
      </c>
      <c r="CD249">
        <v>47.074399999999997</v>
      </c>
      <c r="CE249">
        <v>48.193399999999997</v>
      </c>
      <c r="CF249">
        <v>45.235799999999998</v>
      </c>
      <c r="CG249">
        <v>45.985100000000003</v>
      </c>
      <c r="CH249">
        <v>46.9512</v>
      </c>
      <c r="CI249">
        <v>49.741199999999999</v>
      </c>
      <c r="CJ249">
        <v>47.494999999999997</v>
      </c>
      <c r="CK249">
        <v>48.445</v>
      </c>
      <c r="CL249">
        <v>47.744999999999997</v>
      </c>
      <c r="CM249">
        <v>50.625</v>
      </c>
      <c r="CN249">
        <v>53.835000000000001</v>
      </c>
      <c r="CO249">
        <v>53.564999999999998</v>
      </c>
      <c r="CP249">
        <v>52.674999999999997</v>
      </c>
      <c r="CQ249">
        <v>56.414999999999999</v>
      </c>
      <c r="CR249">
        <v>55.494999999999997</v>
      </c>
      <c r="CS249">
        <v>53.734999999999999</v>
      </c>
      <c r="CT249">
        <v>51.825000000000003</v>
      </c>
      <c r="CU249">
        <v>47.594999999999999</v>
      </c>
      <c r="CV249">
        <v>47.895000000000003</v>
      </c>
      <c r="CW249">
        <v>43.145000000000003</v>
      </c>
      <c r="CX249">
        <v>37.784999999999997</v>
      </c>
      <c r="CY249">
        <v>42.68</v>
      </c>
      <c r="CZ249">
        <v>41.835000000000001</v>
      </c>
      <c r="DA249">
        <v>37.695</v>
      </c>
      <c r="DB249">
        <v>34.200000000000003</v>
      </c>
      <c r="DC249">
        <v>35.695</v>
      </c>
      <c r="DD249">
        <v>41.055</v>
      </c>
      <c r="DE249">
        <v>43.295000000000002</v>
      </c>
      <c r="DF249">
        <v>42.164999999999999</v>
      </c>
      <c r="DG249">
        <v>42.375</v>
      </c>
      <c r="DH249">
        <v>45.814999999999998</v>
      </c>
      <c r="DI249">
        <v>48.494999999999997</v>
      </c>
      <c r="DJ249">
        <v>47.984999999999999</v>
      </c>
      <c r="DK249">
        <v>45.034999999999997</v>
      </c>
      <c r="DL249">
        <v>48.725000000000001</v>
      </c>
      <c r="DM249">
        <v>53.064999999999998</v>
      </c>
      <c r="DN249">
        <v>56.594999999999999</v>
      </c>
      <c r="DO249">
        <v>52.695</v>
      </c>
      <c r="DP249">
        <v>50.784999999999997</v>
      </c>
      <c r="DQ249">
        <v>53.965000000000003</v>
      </c>
      <c r="DR249">
        <v>52.884999999999998</v>
      </c>
      <c r="DS249">
        <v>56.615000000000002</v>
      </c>
      <c r="DT249">
        <v>54.994999999999997</v>
      </c>
      <c r="DU249">
        <v>53.865000000000002</v>
      </c>
      <c r="DV249">
        <v>56.774999999999999</v>
      </c>
      <c r="DW249">
        <v>57.274999999999999</v>
      </c>
      <c r="DX249">
        <v>56.625</v>
      </c>
      <c r="DY249">
        <v>57.984999999999999</v>
      </c>
      <c r="DZ249">
        <v>62.88</v>
      </c>
      <c r="EA249">
        <v>59.564999999999998</v>
      </c>
      <c r="EB249">
        <v>53.445</v>
      </c>
      <c r="EC249">
        <v>51.57</v>
      </c>
      <c r="ED249">
        <v>53.484999999999999</v>
      </c>
      <c r="EE249">
        <v>52.085000000000001</v>
      </c>
      <c r="EF249">
        <v>53.725000000000001</v>
      </c>
      <c r="EG249">
        <v>51.134999999999998</v>
      </c>
      <c r="EH249">
        <v>49.155000000000001</v>
      </c>
      <c r="EI249">
        <v>45.354999999999997</v>
      </c>
      <c r="EJ249">
        <v>46.185000000000002</v>
      </c>
    </row>
    <row r="250" spans="1:140" x14ac:dyDescent="0.25">
      <c r="A250" t="s">
        <v>249</v>
      </c>
      <c r="B250">
        <f>_xll.BDH($A250,"PX_MID","2007-05-31","","Dir=H","Per=M","Days=A","Dts=H","cols=139;rows=1")</f>
        <v>11.74</v>
      </c>
      <c r="C250">
        <v>11.39</v>
      </c>
      <c r="D250">
        <v>10.48</v>
      </c>
      <c r="E250">
        <v>10.935</v>
      </c>
      <c r="F250">
        <v>10.39</v>
      </c>
      <c r="G250">
        <v>10.335000000000001</v>
      </c>
      <c r="H250">
        <v>9.4949999999999992</v>
      </c>
      <c r="I250">
        <v>8.11</v>
      </c>
      <c r="J250">
        <v>8.92</v>
      </c>
      <c r="K250">
        <v>8.6349999999999998</v>
      </c>
      <c r="L250">
        <v>8.4</v>
      </c>
      <c r="M250">
        <v>9.06</v>
      </c>
      <c r="N250">
        <v>9.9700000000000006</v>
      </c>
      <c r="O250">
        <v>8.5950000000000006</v>
      </c>
      <c r="P250">
        <v>8.7949999999999999</v>
      </c>
      <c r="Q250">
        <v>9.4</v>
      </c>
      <c r="R250">
        <v>7.74</v>
      </c>
      <c r="S250">
        <v>5.19</v>
      </c>
      <c r="T250">
        <v>4.1100000000000003</v>
      </c>
      <c r="U250">
        <v>3.9449999999999998</v>
      </c>
      <c r="V250">
        <v>3.335</v>
      </c>
      <c r="W250">
        <v>3.7800000000000002</v>
      </c>
      <c r="X250">
        <v>4.1150000000000002</v>
      </c>
      <c r="Y250">
        <v>6.2649999999999997</v>
      </c>
      <c r="Z250">
        <v>5.2350000000000003</v>
      </c>
      <c r="AA250">
        <v>5.0449999999999999</v>
      </c>
      <c r="AB250">
        <v>5.2149999999999999</v>
      </c>
      <c r="AC250">
        <v>6.2949999999999999</v>
      </c>
      <c r="AD250">
        <v>7.51</v>
      </c>
      <c r="AE250">
        <v>6.0250000000000004</v>
      </c>
      <c r="AF250">
        <v>6.3250000000000002</v>
      </c>
      <c r="AG250">
        <v>7.37</v>
      </c>
      <c r="AH250">
        <v>6.46</v>
      </c>
      <c r="AI250">
        <v>7.4950000000000001</v>
      </c>
      <c r="AJ250">
        <v>8.33</v>
      </c>
      <c r="AK250">
        <v>8.92</v>
      </c>
      <c r="AL250">
        <v>8.3550000000000004</v>
      </c>
      <c r="AM250">
        <v>7.1349999999999998</v>
      </c>
      <c r="AN250">
        <v>9.1449999999999996</v>
      </c>
      <c r="AO250">
        <v>8.5299999999999994</v>
      </c>
      <c r="AP250">
        <v>10.035</v>
      </c>
      <c r="AQ250">
        <v>10.345000000000001</v>
      </c>
      <c r="AR250">
        <v>10.64</v>
      </c>
      <c r="AS250">
        <v>10.63</v>
      </c>
      <c r="AT250">
        <v>10.695</v>
      </c>
      <c r="AU250">
        <v>13.205</v>
      </c>
      <c r="AV250">
        <v>12.574999999999999</v>
      </c>
      <c r="AW250">
        <v>11.744999999999999</v>
      </c>
      <c r="AX250">
        <v>11.925000000000001</v>
      </c>
      <c r="AY250">
        <v>12.494999999999999</v>
      </c>
      <c r="AZ250">
        <v>9.81</v>
      </c>
      <c r="BA250">
        <v>8.6150000000000002</v>
      </c>
      <c r="BB250">
        <v>7.2050000000000001</v>
      </c>
      <c r="BC250">
        <v>9.4849999999999994</v>
      </c>
      <c r="BD250">
        <v>9.3849999999999998</v>
      </c>
      <c r="BE250">
        <v>9.74</v>
      </c>
      <c r="BF250">
        <v>10.324999999999999</v>
      </c>
      <c r="BG250">
        <v>11.725</v>
      </c>
      <c r="BH250">
        <v>11.395</v>
      </c>
      <c r="BI250">
        <v>11.805</v>
      </c>
      <c r="BJ250">
        <v>10.385</v>
      </c>
      <c r="BK250">
        <v>10.855</v>
      </c>
      <c r="BL250">
        <v>9.875</v>
      </c>
      <c r="BM250">
        <v>10.645</v>
      </c>
      <c r="BN250">
        <v>11.115</v>
      </c>
      <c r="BO250">
        <v>10.105</v>
      </c>
      <c r="BP250">
        <v>10.815</v>
      </c>
      <c r="BQ250">
        <v>11.035</v>
      </c>
      <c r="BR250">
        <v>12.105</v>
      </c>
      <c r="BS250">
        <v>12.775</v>
      </c>
      <c r="BT250">
        <v>13.025</v>
      </c>
      <c r="BU250">
        <v>13.824999999999999</v>
      </c>
      <c r="BV250">
        <v>14.225</v>
      </c>
      <c r="BW250">
        <v>14.565</v>
      </c>
      <c r="BX250">
        <v>16.454999999999998</v>
      </c>
      <c r="BY250">
        <v>15.715</v>
      </c>
      <c r="BZ250">
        <v>17.175000000000001</v>
      </c>
      <c r="CA250">
        <v>16.795000000000002</v>
      </c>
      <c r="CB250">
        <v>17.405000000000001</v>
      </c>
      <c r="CC250">
        <v>17.71</v>
      </c>
      <c r="CD250">
        <v>16.324999999999999</v>
      </c>
      <c r="CE250">
        <v>17.725000000000001</v>
      </c>
      <c r="CF250">
        <v>17.135000000000002</v>
      </c>
      <c r="CG250">
        <v>17.405000000000001</v>
      </c>
      <c r="CH250">
        <v>19.114999999999998</v>
      </c>
      <c r="CI250">
        <v>19.504999999999999</v>
      </c>
      <c r="CJ250">
        <v>19.704999999999998</v>
      </c>
      <c r="CK250">
        <v>19.535</v>
      </c>
      <c r="CL250">
        <v>18.324999999999999</v>
      </c>
      <c r="CM250">
        <v>19.385000000000002</v>
      </c>
      <c r="CN250">
        <v>20.295000000000002</v>
      </c>
      <c r="CO250">
        <v>20.765000000000001</v>
      </c>
      <c r="CP250">
        <v>19.934999999999999</v>
      </c>
      <c r="CQ250">
        <v>22.305</v>
      </c>
      <c r="CR250">
        <v>22.114999999999998</v>
      </c>
      <c r="CS250">
        <v>20.844999999999999</v>
      </c>
      <c r="CT250">
        <v>20.414999999999999</v>
      </c>
      <c r="CU250">
        <v>19.260000000000002</v>
      </c>
      <c r="CV250">
        <v>21.305</v>
      </c>
      <c r="CW250">
        <v>18.885000000000002</v>
      </c>
      <c r="CX250">
        <v>19.125</v>
      </c>
      <c r="CY250">
        <v>22.925000000000001</v>
      </c>
      <c r="CZ250">
        <v>23.004999999999999</v>
      </c>
      <c r="DA250">
        <v>23.285</v>
      </c>
      <c r="DB250">
        <v>22.425000000000001</v>
      </c>
      <c r="DC250">
        <v>21.385000000000002</v>
      </c>
      <c r="DD250">
        <v>22.94</v>
      </c>
      <c r="DE250">
        <v>22.945</v>
      </c>
      <c r="DF250">
        <v>23.895</v>
      </c>
      <c r="DG250">
        <v>23.105</v>
      </c>
      <c r="DH250">
        <v>23.055</v>
      </c>
      <c r="DI250">
        <v>23.135000000000002</v>
      </c>
      <c r="DJ250">
        <v>22.335000000000001</v>
      </c>
      <c r="DK250">
        <v>22.395</v>
      </c>
      <c r="DL250">
        <v>24.085000000000001</v>
      </c>
      <c r="DM250">
        <v>23.414999999999999</v>
      </c>
      <c r="DN250">
        <v>23.535</v>
      </c>
      <c r="DO250">
        <v>24.105</v>
      </c>
      <c r="DP250">
        <v>24.574999999999999</v>
      </c>
      <c r="DQ250">
        <v>23.574999999999999</v>
      </c>
      <c r="DR250">
        <v>24.925000000000001</v>
      </c>
      <c r="DS250">
        <v>24.594999999999999</v>
      </c>
      <c r="DT250">
        <v>21.625</v>
      </c>
      <c r="DU250">
        <v>20.135000000000002</v>
      </c>
      <c r="DV250">
        <v>20.795000000000002</v>
      </c>
      <c r="DW250">
        <v>19.254999999999999</v>
      </c>
      <c r="DX250">
        <v>19.774999999999999</v>
      </c>
      <c r="DY250">
        <v>20.164999999999999</v>
      </c>
      <c r="DZ250">
        <v>21.885000000000002</v>
      </c>
      <c r="EA250">
        <v>23.405000000000001</v>
      </c>
      <c r="EB250">
        <v>23.024999999999999</v>
      </c>
      <c r="EC250">
        <v>23.594999999999999</v>
      </c>
      <c r="ED250">
        <v>22.594999999999999</v>
      </c>
      <c r="EE250">
        <v>23.445</v>
      </c>
      <c r="EF250">
        <v>22.545000000000002</v>
      </c>
      <c r="EG250">
        <v>23.355</v>
      </c>
      <c r="EH250">
        <v>22.864999999999998</v>
      </c>
      <c r="EI250">
        <v>23.155000000000001</v>
      </c>
      <c r="EJ250">
        <v>23.51</v>
      </c>
    </row>
    <row r="251" spans="1:140" x14ac:dyDescent="0.25">
      <c r="A251" t="s">
        <v>250</v>
      </c>
      <c r="B251">
        <f>_xll.BDH($A251,"PX_MID","2007-05-31","","Dir=H","Per=M","Days=A","Dts=H","cols=139;rows=1")</f>
        <v>22.29</v>
      </c>
      <c r="C251">
        <v>19.945</v>
      </c>
      <c r="D251">
        <v>19.155000000000001</v>
      </c>
      <c r="E251">
        <v>18.43</v>
      </c>
      <c r="F251">
        <v>19.7</v>
      </c>
      <c r="G251">
        <v>19.05</v>
      </c>
      <c r="H251">
        <v>20.329999999999998</v>
      </c>
      <c r="I251">
        <v>20.024999999999999</v>
      </c>
      <c r="J251">
        <v>17.905000000000001</v>
      </c>
      <c r="K251">
        <v>17.085000000000001</v>
      </c>
      <c r="L251">
        <v>15.66</v>
      </c>
      <c r="M251">
        <v>16.704999999999998</v>
      </c>
      <c r="N251">
        <v>20.055</v>
      </c>
      <c r="O251">
        <v>18.82</v>
      </c>
      <c r="P251">
        <v>17.754999999999999</v>
      </c>
      <c r="Q251">
        <v>20.364999999999998</v>
      </c>
      <c r="R251">
        <v>19.53</v>
      </c>
      <c r="S251">
        <v>14.195</v>
      </c>
      <c r="T251">
        <v>13.62</v>
      </c>
      <c r="U251">
        <v>13.17</v>
      </c>
      <c r="V251">
        <v>9.5850000000000009</v>
      </c>
      <c r="W251">
        <v>8.43</v>
      </c>
      <c r="X251">
        <v>8.4149999999999991</v>
      </c>
      <c r="Y251">
        <v>11.175000000000001</v>
      </c>
      <c r="Z251">
        <v>10.295</v>
      </c>
      <c r="AA251">
        <v>10.984999999999999</v>
      </c>
      <c r="AB251">
        <v>10.72</v>
      </c>
      <c r="AC251">
        <v>12.13</v>
      </c>
      <c r="AD251">
        <v>15.19</v>
      </c>
      <c r="AE251">
        <v>13.635</v>
      </c>
      <c r="AF251">
        <v>14.95</v>
      </c>
      <c r="AG251">
        <v>16.715</v>
      </c>
      <c r="AH251">
        <v>14.385</v>
      </c>
      <c r="AI251">
        <v>15.82</v>
      </c>
      <c r="AJ251">
        <v>14.78</v>
      </c>
      <c r="AK251">
        <v>17.515000000000001</v>
      </c>
      <c r="AL251">
        <v>16.79</v>
      </c>
      <c r="AM251">
        <v>15.25</v>
      </c>
      <c r="AN251">
        <v>16.114999999999998</v>
      </c>
      <c r="AO251">
        <v>21.645</v>
      </c>
      <c r="AP251">
        <v>24.114999999999998</v>
      </c>
      <c r="AQ251">
        <v>22.51</v>
      </c>
      <c r="AR251">
        <v>28.664999999999999</v>
      </c>
      <c r="AS251">
        <v>31.635000000000002</v>
      </c>
      <c r="AT251">
        <v>34.67</v>
      </c>
      <c r="AU251">
        <v>56.87</v>
      </c>
      <c r="AV251">
        <v>57.69</v>
      </c>
      <c r="AW251">
        <v>69.45</v>
      </c>
      <c r="AX251">
        <v>75.14</v>
      </c>
      <c r="AY251">
        <v>72.685000000000002</v>
      </c>
      <c r="AZ251">
        <v>60.17</v>
      </c>
      <c r="BA251">
        <v>57.924999999999997</v>
      </c>
      <c r="BB251">
        <v>43.435000000000002</v>
      </c>
      <c r="BC251">
        <v>52.854999999999997</v>
      </c>
      <c r="BD251">
        <v>38.32</v>
      </c>
      <c r="BE251">
        <v>33.89</v>
      </c>
      <c r="BF251">
        <v>52.8</v>
      </c>
      <c r="BG251">
        <v>52.65</v>
      </c>
      <c r="BH251">
        <v>52.055</v>
      </c>
      <c r="BI251">
        <v>48.41</v>
      </c>
      <c r="BJ251">
        <v>42.795000000000002</v>
      </c>
      <c r="BK251">
        <v>43.585000000000001</v>
      </c>
      <c r="BL251">
        <v>51.72</v>
      </c>
      <c r="BM251">
        <v>61.43</v>
      </c>
      <c r="BN251">
        <v>57.27</v>
      </c>
      <c r="BO251">
        <v>53.145000000000003</v>
      </c>
      <c r="BP251">
        <v>59.11</v>
      </c>
      <c r="BQ251">
        <v>66.635000000000005</v>
      </c>
      <c r="BR251">
        <v>65.510000000000005</v>
      </c>
      <c r="BS251">
        <v>59.3</v>
      </c>
      <c r="BT251">
        <v>66.515000000000001</v>
      </c>
      <c r="BU251">
        <v>63.615000000000002</v>
      </c>
      <c r="BV251">
        <v>59.305</v>
      </c>
      <c r="BW251">
        <v>60.69</v>
      </c>
      <c r="BX251">
        <v>60.895000000000003</v>
      </c>
      <c r="BY251">
        <v>53.74</v>
      </c>
      <c r="BZ251">
        <v>56.314999999999998</v>
      </c>
      <c r="CA251">
        <v>66.254999999999995</v>
      </c>
      <c r="CB251">
        <v>72.444999999999993</v>
      </c>
      <c r="CC251">
        <v>77.605000000000004</v>
      </c>
      <c r="CD251">
        <v>66.790000000000006</v>
      </c>
      <c r="CE251">
        <v>71.795000000000002</v>
      </c>
      <c r="CF251">
        <v>71.055000000000007</v>
      </c>
      <c r="CG251">
        <v>64.62</v>
      </c>
      <c r="CH251">
        <v>63.104999999999997</v>
      </c>
      <c r="CI251">
        <v>68.784999999999997</v>
      </c>
      <c r="CJ251">
        <v>67.364999999999995</v>
      </c>
      <c r="CK251">
        <v>68.66</v>
      </c>
      <c r="CL251">
        <v>68.77</v>
      </c>
      <c r="CM251">
        <v>73.400000000000006</v>
      </c>
      <c r="CN251">
        <v>72.064999999999998</v>
      </c>
      <c r="CO251">
        <v>74.894999999999996</v>
      </c>
      <c r="CP251">
        <v>74.63</v>
      </c>
      <c r="CQ251">
        <v>95.9</v>
      </c>
      <c r="CR251">
        <v>92.7</v>
      </c>
      <c r="CS251">
        <v>88.63</v>
      </c>
      <c r="CT251">
        <v>94.8</v>
      </c>
      <c r="CU251">
        <v>85.174999999999997</v>
      </c>
      <c r="CV251">
        <v>92.254999999999995</v>
      </c>
      <c r="CW251">
        <v>84.394999999999996</v>
      </c>
      <c r="CX251">
        <v>75.98</v>
      </c>
      <c r="CY251">
        <v>82.614999999999995</v>
      </c>
      <c r="CZ251">
        <v>91.18</v>
      </c>
      <c r="DA251">
        <v>89.144999999999996</v>
      </c>
      <c r="DB251">
        <v>80.81</v>
      </c>
      <c r="DC251">
        <v>82.435000000000002</v>
      </c>
      <c r="DD251">
        <v>96.05</v>
      </c>
      <c r="DE251">
        <v>86.64</v>
      </c>
      <c r="DF251">
        <v>86.37</v>
      </c>
      <c r="DG251">
        <v>79.995000000000005</v>
      </c>
      <c r="DH251">
        <v>84.305000000000007</v>
      </c>
      <c r="DI251">
        <v>87</v>
      </c>
      <c r="DJ251">
        <v>82.334999999999994</v>
      </c>
      <c r="DK251">
        <v>97.025000000000006</v>
      </c>
      <c r="DL251">
        <v>95.924999999999997</v>
      </c>
      <c r="DM251">
        <v>98.72</v>
      </c>
      <c r="DN251">
        <v>114.97499999999999</v>
      </c>
      <c r="DO251">
        <v>118.315</v>
      </c>
      <c r="DP251">
        <v>120.675</v>
      </c>
      <c r="DQ251">
        <v>126.30500000000001</v>
      </c>
      <c r="DR251">
        <v>139.02500000000001</v>
      </c>
      <c r="DS251">
        <v>145.10499999999999</v>
      </c>
      <c r="DT251">
        <v>152.53</v>
      </c>
      <c r="DU251">
        <v>175.785</v>
      </c>
      <c r="DV251">
        <v>184.92500000000001</v>
      </c>
      <c r="DW251">
        <v>212.88499999999999</v>
      </c>
      <c r="DX251">
        <v>229.155</v>
      </c>
      <c r="DY251">
        <v>214.09</v>
      </c>
      <c r="DZ251">
        <v>251.97499999999999</v>
      </c>
      <c r="EA251">
        <v>245.63</v>
      </c>
      <c r="EB251">
        <v>233.39500000000001</v>
      </c>
      <c r="EC251">
        <v>213.095</v>
      </c>
      <c r="ED251">
        <v>241.20500000000001</v>
      </c>
      <c r="EE251">
        <v>220.63499999999999</v>
      </c>
      <c r="EF251">
        <v>164.01499999999999</v>
      </c>
      <c r="EG251">
        <v>175.48</v>
      </c>
      <c r="EH251">
        <v>156.08000000000001</v>
      </c>
      <c r="EI251">
        <v>133.54499999999999</v>
      </c>
      <c r="EJ251">
        <v>142.155</v>
      </c>
    </row>
    <row r="252" spans="1:140" x14ac:dyDescent="0.25">
      <c r="A252" t="s">
        <v>251</v>
      </c>
      <c r="B252" t="str">
        <f>_xll.BDH($A252,"PX_MID","2007-05-31","","Dir=H","Per=M","Days=A","Dts=H","cols=139;rows=1")</f>
        <v>#N/A N/A</v>
      </c>
      <c r="C252" t="s">
        <v>506</v>
      </c>
      <c r="D252" t="s">
        <v>506</v>
      </c>
      <c r="E252" t="s">
        <v>506</v>
      </c>
      <c r="F252" t="s">
        <v>506</v>
      </c>
      <c r="G252" t="s">
        <v>506</v>
      </c>
      <c r="H252" t="s">
        <v>506</v>
      </c>
      <c r="I252" t="s">
        <v>506</v>
      </c>
      <c r="J252" t="s">
        <v>506</v>
      </c>
      <c r="K252" t="s">
        <v>506</v>
      </c>
      <c r="L252" t="s">
        <v>506</v>
      </c>
      <c r="M252" t="s">
        <v>506</v>
      </c>
      <c r="N252" t="s">
        <v>506</v>
      </c>
      <c r="O252" t="s">
        <v>506</v>
      </c>
      <c r="P252" t="s">
        <v>506</v>
      </c>
      <c r="Q252" t="s">
        <v>506</v>
      </c>
      <c r="R252" t="s">
        <v>506</v>
      </c>
      <c r="S252" t="s">
        <v>506</v>
      </c>
      <c r="T252" t="s">
        <v>506</v>
      </c>
      <c r="U252" t="s">
        <v>506</v>
      </c>
      <c r="V252" t="s">
        <v>506</v>
      </c>
      <c r="W252" t="s">
        <v>506</v>
      </c>
      <c r="X252" t="s">
        <v>506</v>
      </c>
      <c r="Y252" t="s">
        <v>506</v>
      </c>
      <c r="Z252" t="s">
        <v>506</v>
      </c>
      <c r="AA252" t="s">
        <v>506</v>
      </c>
      <c r="AB252" t="s">
        <v>506</v>
      </c>
      <c r="AC252" t="s">
        <v>506</v>
      </c>
      <c r="AD252" t="s">
        <v>506</v>
      </c>
      <c r="AE252" t="s">
        <v>506</v>
      </c>
      <c r="AF252" t="s">
        <v>506</v>
      </c>
      <c r="AG252" t="s">
        <v>506</v>
      </c>
      <c r="AH252" t="s">
        <v>506</v>
      </c>
      <c r="AI252" t="s">
        <v>506</v>
      </c>
      <c r="AJ252" t="s">
        <v>506</v>
      </c>
      <c r="AK252" t="s">
        <v>506</v>
      </c>
      <c r="AL252" t="s">
        <v>506</v>
      </c>
      <c r="AM252" t="s">
        <v>506</v>
      </c>
      <c r="AN252" t="s">
        <v>506</v>
      </c>
      <c r="AO252" t="s">
        <v>506</v>
      </c>
      <c r="AP252" t="s">
        <v>506</v>
      </c>
      <c r="AQ252" t="s">
        <v>506</v>
      </c>
      <c r="AR252" t="s">
        <v>506</v>
      </c>
      <c r="AS252" t="s">
        <v>506</v>
      </c>
      <c r="AT252" t="s">
        <v>506</v>
      </c>
      <c r="AU252" t="s">
        <v>506</v>
      </c>
      <c r="AV252" t="s">
        <v>506</v>
      </c>
      <c r="AW252" t="s">
        <v>506</v>
      </c>
      <c r="AX252" t="s">
        <v>506</v>
      </c>
      <c r="AY252" t="s">
        <v>506</v>
      </c>
      <c r="AZ252" t="s">
        <v>506</v>
      </c>
      <c r="BA252" t="s">
        <v>506</v>
      </c>
      <c r="BB252" t="s">
        <v>506</v>
      </c>
      <c r="BC252" t="s">
        <v>506</v>
      </c>
      <c r="BD252" t="s">
        <v>506</v>
      </c>
      <c r="BE252" t="s">
        <v>506</v>
      </c>
      <c r="BF252" t="s">
        <v>506</v>
      </c>
      <c r="BG252" t="s">
        <v>506</v>
      </c>
      <c r="BH252" t="s">
        <v>506</v>
      </c>
      <c r="BI252" t="s">
        <v>506</v>
      </c>
      <c r="BJ252" t="s">
        <v>506</v>
      </c>
      <c r="BK252" t="s">
        <v>506</v>
      </c>
      <c r="BL252" t="s">
        <v>506</v>
      </c>
      <c r="BM252" t="s">
        <v>506</v>
      </c>
      <c r="BN252" t="s">
        <v>506</v>
      </c>
      <c r="BO252" t="s">
        <v>506</v>
      </c>
      <c r="BP252" t="s">
        <v>506</v>
      </c>
      <c r="BQ252" t="s">
        <v>506</v>
      </c>
      <c r="BR252" t="s">
        <v>506</v>
      </c>
      <c r="BS252" t="s">
        <v>506</v>
      </c>
      <c r="BT252" t="s">
        <v>506</v>
      </c>
      <c r="BU252" t="s">
        <v>506</v>
      </c>
      <c r="BV252">
        <v>44.115000000000002</v>
      </c>
      <c r="BW252">
        <v>42.575000000000003</v>
      </c>
      <c r="BX252">
        <v>44.905000000000001</v>
      </c>
      <c r="BY252">
        <v>43.244999999999997</v>
      </c>
      <c r="BZ252">
        <v>44.89</v>
      </c>
      <c r="CA252">
        <v>42.01</v>
      </c>
      <c r="CB252">
        <v>43.204999999999998</v>
      </c>
      <c r="CC252">
        <v>46.335000000000001</v>
      </c>
      <c r="CD252">
        <v>47.62</v>
      </c>
      <c r="CE252">
        <v>54.14</v>
      </c>
      <c r="CF252">
        <v>50.784999999999997</v>
      </c>
      <c r="CG252">
        <v>47.06</v>
      </c>
      <c r="CH252">
        <v>50.954999999999998</v>
      </c>
      <c r="CI252">
        <v>53.274999999999999</v>
      </c>
      <c r="CJ252">
        <v>54.924999999999997</v>
      </c>
      <c r="CK252">
        <v>56.104999999999997</v>
      </c>
      <c r="CL252">
        <v>55.755000000000003</v>
      </c>
      <c r="CM252">
        <v>58.524999999999999</v>
      </c>
      <c r="CN252">
        <v>57.814999999999998</v>
      </c>
      <c r="CO252">
        <v>58.88</v>
      </c>
      <c r="CP252">
        <v>60.47</v>
      </c>
      <c r="CQ252">
        <v>64.97</v>
      </c>
      <c r="CR252">
        <v>66.95</v>
      </c>
      <c r="CS252">
        <v>65.89</v>
      </c>
      <c r="CT252">
        <v>69.685000000000002</v>
      </c>
      <c r="CU252">
        <v>72.625</v>
      </c>
      <c r="CV252">
        <v>76.674999999999997</v>
      </c>
      <c r="CW252">
        <v>74.454999999999998</v>
      </c>
      <c r="CX252">
        <v>69.555000000000007</v>
      </c>
      <c r="CY252">
        <v>63.634999999999998</v>
      </c>
      <c r="CZ252">
        <v>67.995000000000005</v>
      </c>
      <c r="DA252">
        <v>68.665000000000006</v>
      </c>
      <c r="DB252">
        <v>60.84</v>
      </c>
      <c r="DC252">
        <v>62.7</v>
      </c>
      <c r="DD252">
        <v>65.094999999999999</v>
      </c>
      <c r="DE252">
        <v>69.055000000000007</v>
      </c>
      <c r="DF252">
        <v>67.894999999999996</v>
      </c>
      <c r="DG252">
        <v>65.355000000000004</v>
      </c>
      <c r="DH252">
        <v>77.625</v>
      </c>
      <c r="DI252">
        <v>77.305000000000007</v>
      </c>
      <c r="DJ252">
        <v>81.11</v>
      </c>
      <c r="DK252">
        <v>71.754999999999995</v>
      </c>
      <c r="DL252">
        <v>76.86</v>
      </c>
      <c r="DM252">
        <v>76.034999999999997</v>
      </c>
      <c r="DN252">
        <v>78.484999999999999</v>
      </c>
      <c r="DO252">
        <v>77.394999999999996</v>
      </c>
      <c r="DP252">
        <v>80.504999999999995</v>
      </c>
      <c r="DQ252">
        <v>84.275000000000006</v>
      </c>
      <c r="DR252">
        <v>86.424999999999997</v>
      </c>
      <c r="DS252">
        <v>89.484999999999999</v>
      </c>
      <c r="DT252">
        <v>90.575000000000003</v>
      </c>
      <c r="DU252">
        <v>96.034999999999997</v>
      </c>
      <c r="DV252">
        <v>95.045000000000002</v>
      </c>
      <c r="DW252">
        <v>108.105</v>
      </c>
      <c r="DX252">
        <v>102.02500000000001</v>
      </c>
      <c r="DY252">
        <v>97.915000000000006</v>
      </c>
      <c r="DZ252">
        <v>102.22499999999999</v>
      </c>
      <c r="EA252">
        <v>98.305000000000007</v>
      </c>
      <c r="EB252">
        <v>98.14</v>
      </c>
      <c r="EC252">
        <v>95.77</v>
      </c>
      <c r="ED252">
        <v>98.935000000000002</v>
      </c>
      <c r="EE252">
        <v>99.775000000000006</v>
      </c>
      <c r="EF252">
        <v>121.935</v>
      </c>
      <c r="EG252">
        <v>127.075</v>
      </c>
      <c r="EH252">
        <v>129.755</v>
      </c>
      <c r="EI252">
        <v>122.91</v>
      </c>
      <c r="EJ252">
        <v>125.045</v>
      </c>
    </row>
    <row r="253" spans="1:140" x14ac:dyDescent="0.25">
      <c r="A253" t="s">
        <v>252</v>
      </c>
      <c r="B253">
        <f>_xll.BDH($A253,"PX_MID","2007-05-31","","Dir=H","Per=M","Days=A","Dts=H","cols=139;rows=1")</f>
        <v>40.999000000000002</v>
      </c>
      <c r="C253">
        <v>43.732799999999997</v>
      </c>
      <c r="D253">
        <v>40.168900000000001</v>
      </c>
      <c r="E253">
        <v>41.45</v>
      </c>
      <c r="F253">
        <v>43.4574</v>
      </c>
      <c r="G253">
        <v>40.184800000000003</v>
      </c>
      <c r="H253">
        <v>41.238500000000002</v>
      </c>
      <c r="I253">
        <v>37.075899999999997</v>
      </c>
      <c r="J253">
        <v>31.512499999999999</v>
      </c>
      <c r="K253">
        <v>33.404200000000003</v>
      </c>
      <c r="L253">
        <v>35.555300000000003</v>
      </c>
      <c r="M253">
        <v>35.487499999999997</v>
      </c>
      <c r="N253">
        <v>35.140300000000003</v>
      </c>
      <c r="O253">
        <v>29.8962</v>
      </c>
      <c r="P253">
        <v>28.698899999999998</v>
      </c>
      <c r="Q253">
        <v>29.493099999999998</v>
      </c>
      <c r="R253">
        <v>24.855599999999999</v>
      </c>
      <c r="S253">
        <v>14.7386</v>
      </c>
      <c r="T253">
        <v>12.4877</v>
      </c>
      <c r="U253">
        <v>13.8645</v>
      </c>
      <c r="V253">
        <v>12.9466</v>
      </c>
      <c r="W253">
        <v>11.3263</v>
      </c>
      <c r="X253">
        <v>11.003</v>
      </c>
      <c r="Y253">
        <v>17.384599999999999</v>
      </c>
      <c r="Z253">
        <v>16.135400000000001</v>
      </c>
      <c r="AA253">
        <v>16.6343</v>
      </c>
      <c r="AB253">
        <v>23.067699999999999</v>
      </c>
      <c r="AC253">
        <v>24.672000000000001</v>
      </c>
      <c r="AD253">
        <v>24.484500000000001</v>
      </c>
      <c r="AE253">
        <v>25.186900000000001</v>
      </c>
      <c r="AF253">
        <v>28.22</v>
      </c>
      <c r="AG253">
        <v>28.535299999999999</v>
      </c>
      <c r="AH253">
        <v>25.921199999999999</v>
      </c>
      <c r="AI253">
        <v>25.482199999999999</v>
      </c>
      <c r="AJ253">
        <v>27.820900000000002</v>
      </c>
      <c r="AK253">
        <v>29.5091</v>
      </c>
      <c r="AL253">
        <v>29.808399999999999</v>
      </c>
      <c r="AM253">
        <v>27.537500000000001</v>
      </c>
      <c r="AN253">
        <v>29.904199999999999</v>
      </c>
      <c r="AO253">
        <v>25.953099999999999</v>
      </c>
      <c r="AP253">
        <v>28.5273</v>
      </c>
      <c r="AQ253">
        <v>31.384799999999998</v>
      </c>
      <c r="AR253">
        <v>32.733699999999999</v>
      </c>
      <c r="AS253">
        <v>37.590699999999998</v>
      </c>
      <c r="AT253">
        <v>37.682499999999997</v>
      </c>
      <c r="AU253">
        <v>36.161999999999999</v>
      </c>
      <c r="AV253">
        <v>38.552500000000002</v>
      </c>
      <c r="AW253">
        <v>40.2926</v>
      </c>
      <c r="AX253">
        <v>39.833599999999997</v>
      </c>
      <c r="AY253">
        <v>36.2498</v>
      </c>
      <c r="AZ253">
        <v>29.856300000000001</v>
      </c>
      <c r="BA253">
        <v>26.735399999999998</v>
      </c>
      <c r="BB253">
        <v>22.417100000000001</v>
      </c>
      <c r="BC253">
        <v>24.843599999999999</v>
      </c>
      <c r="BD253">
        <v>26.448</v>
      </c>
      <c r="BE253">
        <v>24.308900000000001</v>
      </c>
      <c r="BF253">
        <v>27.892700000000001</v>
      </c>
      <c r="BG253">
        <v>31.8398</v>
      </c>
      <c r="BH253">
        <v>33.009099999999997</v>
      </c>
      <c r="BI253">
        <v>33.947000000000003</v>
      </c>
      <c r="BJ253">
        <v>32.997100000000003</v>
      </c>
      <c r="BK253">
        <v>33.707500000000003</v>
      </c>
      <c r="BL253">
        <v>33.855199999999996</v>
      </c>
      <c r="BM253">
        <v>37.327300000000001</v>
      </c>
      <c r="BN253">
        <v>35.774799999999999</v>
      </c>
      <c r="BO253">
        <v>37.530900000000003</v>
      </c>
      <c r="BP253">
        <v>38.931699999999999</v>
      </c>
      <c r="BQ253">
        <v>38.2851</v>
      </c>
      <c r="BR253">
        <v>41.0229</v>
      </c>
      <c r="BS253">
        <v>42.028700000000001</v>
      </c>
      <c r="BT253">
        <v>43.904400000000003</v>
      </c>
      <c r="BU253">
        <v>42.930599999999998</v>
      </c>
      <c r="BV253">
        <v>45.9238</v>
      </c>
      <c r="BW253">
        <v>44.175800000000002</v>
      </c>
      <c r="BX253">
        <v>48.737400000000001</v>
      </c>
      <c r="BY253">
        <v>47.177</v>
      </c>
      <c r="BZ253">
        <v>51.854399999999998</v>
      </c>
      <c r="CA253">
        <v>53.889800000000001</v>
      </c>
      <c r="CB253">
        <v>56.966799999999999</v>
      </c>
      <c r="CC253">
        <v>61.604999999999997</v>
      </c>
      <c r="CD253">
        <v>58.784999999999997</v>
      </c>
      <c r="CE253">
        <v>61.134999999999998</v>
      </c>
      <c r="CF253">
        <v>57.244999999999997</v>
      </c>
      <c r="CG253">
        <v>59.805</v>
      </c>
      <c r="CH253">
        <v>59.814999999999998</v>
      </c>
      <c r="CI253">
        <v>62.515000000000001</v>
      </c>
      <c r="CJ253">
        <v>58.795000000000002</v>
      </c>
      <c r="CK253">
        <v>60.204999999999998</v>
      </c>
      <c r="CL253">
        <v>56.354999999999997</v>
      </c>
      <c r="CM253">
        <v>62.594999999999999</v>
      </c>
      <c r="CN253">
        <v>63.085000000000001</v>
      </c>
      <c r="CO253">
        <v>63.384999999999998</v>
      </c>
      <c r="CP253">
        <v>66.394999999999996</v>
      </c>
      <c r="CQ253">
        <v>67.194999999999993</v>
      </c>
      <c r="CR253">
        <v>68.084999999999994</v>
      </c>
      <c r="CS253">
        <v>65.849999999999994</v>
      </c>
      <c r="CT253">
        <v>68.775000000000006</v>
      </c>
      <c r="CU253">
        <v>67.415000000000006</v>
      </c>
      <c r="CV253">
        <v>61.405000000000001</v>
      </c>
      <c r="CW253">
        <v>55.295000000000002</v>
      </c>
      <c r="CX253">
        <v>50.75</v>
      </c>
      <c r="CY253">
        <v>59.265000000000001</v>
      </c>
      <c r="CZ253">
        <v>58.685000000000002</v>
      </c>
      <c r="DA253">
        <v>55.295000000000002</v>
      </c>
      <c r="DB253">
        <v>51.445</v>
      </c>
      <c r="DC253">
        <v>55.564999999999998</v>
      </c>
      <c r="DD253">
        <v>62.005000000000003</v>
      </c>
      <c r="DE253">
        <v>65.534999999999997</v>
      </c>
      <c r="DF253">
        <v>66.805000000000007</v>
      </c>
      <c r="DG253">
        <v>63.674999999999997</v>
      </c>
      <c r="DH253">
        <v>66.245000000000005</v>
      </c>
      <c r="DI253">
        <v>67.995000000000005</v>
      </c>
      <c r="DJ253">
        <v>67.930000000000007</v>
      </c>
      <c r="DK253">
        <v>67.295000000000002</v>
      </c>
      <c r="DL253">
        <v>74.555000000000007</v>
      </c>
      <c r="DM253">
        <v>75.045000000000002</v>
      </c>
      <c r="DN253">
        <v>79.364999999999995</v>
      </c>
      <c r="DO253">
        <v>79.364999999999995</v>
      </c>
      <c r="DP253">
        <v>81.305000000000007</v>
      </c>
      <c r="DQ253">
        <v>88.76</v>
      </c>
      <c r="DR253">
        <v>89.625</v>
      </c>
      <c r="DS253">
        <v>91.415000000000006</v>
      </c>
      <c r="DT253">
        <v>87.905000000000001</v>
      </c>
      <c r="DU253">
        <v>85.394999999999996</v>
      </c>
      <c r="DV253">
        <v>89.174999999999997</v>
      </c>
      <c r="DW253">
        <v>88.605000000000004</v>
      </c>
      <c r="DX253">
        <v>87.625</v>
      </c>
      <c r="DY253">
        <v>89.204999999999998</v>
      </c>
      <c r="DZ253">
        <v>94.635000000000005</v>
      </c>
      <c r="EA253">
        <v>88.805000000000007</v>
      </c>
      <c r="EB253">
        <v>85.515000000000001</v>
      </c>
      <c r="EC253">
        <v>83.9</v>
      </c>
      <c r="ED253">
        <v>87.545000000000002</v>
      </c>
      <c r="EE253">
        <v>89.734999999999999</v>
      </c>
      <c r="EF253">
        <v>98.504999999999995</v>
      </c>
      <c r="EG253">
        <v>101.295</v>
      </c>
      <c r="EH253">
        <v>102.30500000000001</v>
      </c>
      <c r="EI253">
        <v>95.935000000000002</v>
      </c>
      <c r="EJ253">
        <v>103.515</v>
      </c>
    </row>
    <row r="254" spans="1:140" x14ac:dyDescent="0.25">
      <c r="A254" t="s">
        <v>253</v>
      </c>
      <c r="B254">
        <f>_xll.BDH($A254,"PX_MID","2007-05-31","","Dir=H","Per=M","Days=A","Dts=H","cols=139;rows=1")</f>
        <v>23.5397</v>
      </c>
      <c r="C254">
        <v>22.3535</v>
      </c>
      <c r="D254">
        <v>22.863099999999999</v>
      </c>
      <c r="E254">
        <v>24.199200000000001</v>
      </c>
      <c r="F254">
        <v>26.117599999999999</v>
      </c>
      <c r="G254">
        <v>29.663399999999999</v>
      </c>
      <c r="H254">
        <v>31.2136</v>
      </c>
      <c r="I254">
        <v>31.6889</v>
      </c>
      <c r="J254">
        <v>29.410699999999999</v>
      </c>
      <c r="K254">
        <v>25.736499999999999</v>
      </c>
      <c r="L254">
        <v>22.636199999999999</v>
      </c>
      <c r="M254">
        <v>23.578299999999999</v>
      </c>
      <c r="N254">
        <v>25.680900000000001</v>
      </c>
      <c r="O254">
        <v>22.738900000000001</v>
      </c>
      <c r="P254">
        <v>24.8415</v>
      </c>
      <c r="Q254">
        <v>24.7773</v>
      </c>
      <c r="R254">
        <v>20.931799999999999</v>
      </c>
      <c r="S254">
        <v>20.7562</v>
      </c>
      <c r="T254">
        <v>18.5808</v>
      </c>
      <c r="U254">
        <v>21.218699999999998</v>
      </c>
      <c r="V254">
        <v>17.514499999999998</v>
      </c>
      <c r="W254">
        <v>15.904400000000001</v>
      </c>
      <c r="X254">
        <v>18.966200000000001</v>
      </c>
      <c r="Y254">
        <v>24.3919</v>
      </c>
      <c r="Z254">
        <v>23.3599</v>
      </c>
      <c r="AA254">
        <v>24.6403</v>
      </c>
      <c r="AB254">
        <v>25.004300000000001</v>
      </c>
      <c r="AC254">
        <v>25.072800000000001</v>
      </c>
      <c r="AD254">
        <v>22.811699999999998</v>
      </c>
      <c r="AE254">
        <v>20.897500000000001</v>
      </c>
      <c r="AF254">
        <v>20.550699999999999</v>
      </c>
      <c r="AG254">
        <v>19.497199999999999</v>
      </c>
      <c r="AH254">
        <v>19.574300000000001</v>
      </c>
      <c r="AI254">
        <v>22.1737</v>
      </c>
      <c r="AJ254">
        <v>23.479800000000001</v>
      </c>
      <c r="AK254">
        <v>21.552700000000002</v>
      </c>
      <c r="AL254">
        <v>21.017399999999999</v>
      </c>
      <c r="AM254">
        <v>19.244599999999998</v>
      </c>
      <c r="AN254">
        <v>20.268000000000001</v>
      </c>
      <c r="AO254">
        <v>17.360399999999998</v>
      </c>
      <c r="AP254">
        <v>19.1204</v>
      </c>
      <c r="AQ254">
        <v>18.6493</v>
      </c>
      <c r="AR254">
        <v>19.013300000000001</v>
      </c>
      <c r="AS254">
        <v>21.415700000000001</v>
      </c>
      <c r="AT254">
        <v>20.897500000000001</v>
      </c>
      <c r="AU254">
        <v>22.272200000000002</v>
      </c>
      <c r="AV254">
        <v>26.7257</v>
      </c>
      <c r="AW254">
        <v>27.282399999999999</v>
      </c>
      <c r="AX254">
        <v>29.119499999999999</v>
      </c>
      <c r="AY254">
        <v>29.183800000000002</v>
      </c>
      <c r="AZ254">
        <v>27.0854</v>
      </c>
      <c r="BA254">
        <v>27.839099999999998</v>
      </c>
      <c r="BB254">
        <v>27.098299999999998</v>
      </c>
      <c r="BC254">
        <v>26.468800000000002</v>
      </c>
      <c r="BD254">
        <v>25.997700000000002</v>
      </c>
      <c r="BE254">
        <v>26.3917</v>
      </c>
      <c r="BF254">
        <v>26.404599999999999</v>
      </c>
      <c r="BG254">
        <v>26.537299999999998</v>
      </c>
      <c r="BH254">
        <v>24.670200000000001</v>
      </c>
      <c r="BI254">
        <v>26.019200000000001</v>
      </c>
      <c r="BJ254">
        <v>24.271999999999998</v>
      </c>
      <c r="BK254">
        <v>28.224499999999999</v>
      </c>
      <c r="BL254">
        <v>27.5822</v>
      </c>
      <c r="BM254">
        <v>28.0961</v>
      </c>
      <c r="BN254">
        <v>29.192299999999999</v>
      </c>
      <c r="BO254">
        <v>32.279899999999998</v>
      </c>
      <c r="BP254">
        <v>29.4636</v>
      </c>
      <c r="BQ254">
        <v>28.941400000000002</v>
      </c>
      <c r="BR254">
        <v>31.897500000000001</v>
      </c>
      <c r="BS254">
        <v>32.186599999999999</v>
      </c>
      <c r="BT254">
        <v>33.855899999999998</v>
      </c>
      <c r="BU254">
        <v>35.296599999999998</v>
      </c>
      <c r="BV254">
        <v>33.408200000000001</v>
      </c>
      <c r="BW254">
        <v>24.838200000000001</v>
      </c>
      <c r="BX254">
        <v>25.92</v>
      </c>
      <c r="BY254">
        <v>24.0549</v>
      </c>
      <c r="BZ254">
        <v>25.211200000000002</v>
      </c>
      <c r="CA254">
        <v>24.745000000000001</v>
      </c>
      <c r="CB254">
        <v>26.227699999999999</v>
      </c>
      <c r="CC254">
        <v>28.297899999999998</v>
      </c>
      <c r="CD254">
        <v>24.637699999999999</v>
      </c>
      <c r="CE254">
        <v>25.369800000000001</v>
      </c>
      <c r="CF254">
        <v>25.7148</v>
      </c>
      <c r="CG254">
        <v>26.5075</v>
      </c>
      <c r="CH254">
        <v>29.025300000000001</v>
      </c>
      <c r="CI254">
        <v>33.063200000000002</v>
      </c>
      <c r="CJ254">
        <v>31.244800000000001</v>
      </c>
      <c r="CK254">
        <v>33.548099999999998</v>
      </c>
      <c r="CL254">
        <v>32.645000000000003</v>
      </c>
      <c r="CM254">
        <v>36.075000000000003</v>
      </c>
      <c r="CN254">
        <v>37.984999999999999</v>
      </c>
      <c r="CO254">
        <v>38.655000000000001</v>
      </c>
      <c r="CP254">
        <v>39.835000000000001</v>
      </c>
      <c r="CQ254">
        <v>36.765000000000001</v>
      </c>
      <c r="CR254">
        <v>36.475000000000001</v>
      </c>
      <c r="CS254">
        <v>34.494999999999997</v>
      </c>
      <c r="CT254">
        <v>36.465000000000003</v>
      </c>
      <c r="CU254">
        <v>30.995000000000001</v>
      </c>
      <c r="CV254">
        <v>30.065000000000001</v>
      </c>
      <c r="CW254">
        <v>28.344999999999999</v>
      </c>
      <c r="CX254">
        <v>31.024999999999999</v>
      </c>
      <c r="CY254">
        <v>30.635000000000002</v>
      </c>
      <c r="CZ254">
        <v>27.734999999999999</v>
      </c>
      <c r="DA254">
        <v>27.004999999999999</v>
      </c>
      <c r="DB254">
        <v>27.524999999999999</v>
      </c>
      <c r="DC254">
        <v>29.385000000000002</v>
      </c>
      <c r="DD254">
        <v>33.895000000000003</v>
      </c>
      <c r="DE254">
        <v>36.520000000000003</v>
      </c>
      <c r="DF254">
        <v>36.744999999999997</v>
      </c>
      <c r="DG254">
        <v>39.825000000000003</v>
      </c>
      <c r="DH254">
        <v>41.354999999999997</v>
      </c>
      <c r="DI254">
        <v>38.414999999999999</v>
      </c>
      <c r="DJ254">
        <v>37.524999999999999</v>
      </c>
      <c r="DK254">
        <v>33.734999999999999</v>
      </c>
      <c r="DL254">
        <v>33.015000000000001</v>
      </c>
      <c r="DM254">
        <v>32.484999999999999</v>
      </c>
      <c r="DN254">
        <v>35.805</v>
      </c>
      <c r="DO254">
        <v>36.344999999999999</v>
      </c>
      <c r="DP254">
        <v>35.664999999999999</v>
      </c>
      <c r="DQ254">
        <v>34.755000000000003</v>
      </c>
      <c r="DR254">
        <v>34.924999999999997</v>
      </c>
      <c r="DS254">
        <v>34.365000000000002</v>
      </c>
      <c r="DT254">
        <v>36.445</v>
      </c>
      <c r="DU254">
        <v>39.414999999999999</v>
      </c>
      <c r="DV254">
        <v>38.895000000000003</v>
      </c>
      <c r="DW254">
        <v>39.994999999999997</v>
      </c>
      <c r="DX254">
        <v>40.854999999999997</v>
      </c>
      <c r="DY254">
        <v>37.734999999999999</v>
      </c>
      <c r="DZ254">
        <v>35.015000000000001</v>
      </c>
      <c r="EA254">
        <v>31.445</v>
      </c>
      <c r="EB254">
        <v>32.865000000000002</v>
      </c>
      <c r="EC254">
        <v>33.935000000000002</v>
      </c>
      <c r="ED254">
        <v>33.295000000000002</v>
      </c>
      <c r="EE254">
        <v>35.034999999999997</v>
      </c>
      <c r="EF254">
        <v>35.104999999999997</v>
      </c>
      <c r="EG254">
        <v>36.104999999999997</v>
      </c>
      <c r="EH254">
        <v>34.524999999999999</v>
      </c>
      <c r="EI254">
        <v>30.614999999999998</v>
      </c>
      <c r="EJ254">
        <v>33.965000000000003</v>
      </c>
    </row>
    <row r="255" spans="1:140" x14ac:dyDescent="0.25">
      <c r="A255" t="s">
        <v>254</v>
      </c>
      <c r="B255">
        <f>_xll.BDH($A255,"PX_MID","2007-05-31","","Dir=H","Per=M","Days=A","Dts=H","cols=139;rows=1")</f>
        <v>45.856999999999999</v>
      </c>
      <c r="C255">
        <v>46.284999999999997</v>
      </c>
      <c r="D255">
        <v>70.856999999999999</v>
      </c>
      <c r="E255">
        <v>73.537000000000006</v>
      </c>
      <c r="F255">
        <v>76.66</v>
      </c>
      <c r="G255">
        <v>108.89700000000001</v>
      </c>
      <c r="H255">
        <v>109.22</v>
      </c>
      <c r="I255">
        <v>107.878</v>
      </c>
      <c r="J255">
        <v>84.474999999999994</v>
      </c>
      <c r="K255">
        <v>93.96</v>
      </c>
      <c r="L255">
        <v>108.24</v>
      </c>
      <c r="M255">
        <v>96.436999999999998</v>
      </c>
      <c r="N255">
        <v>97.733000000000004</v>
      </c>
      <c r="O255">
        <v>89.78</v>
      </c>
      <c r="P255">
        <v>103.658</v>
      </c>
      <c r="Q255">
        <v>98.48</v>
      </c>
      <c r="R255">
        <v>80.325000000000003</v>
      </c>
      <c r="S255">
        <v>57.625</v>
      </c>
      <c r="T255">
        <v>44.164999999999999</v>
      </c>
      <c r="U255">
        <v>42.311999999999998</v>
      </c>
      <c r="V255">
        <v>34.43</v>
      </c>
      <c r="W255">
        <v>30.382000000000001</v>
      </c>
      <c r="X255">
        <v>31.795000000000002</v>
      </c>
      <c r="Y255">
        <v>47.856999999999999</v>
      </c>
      <c r="Z255">
        <v>49.872999999999998</v>
      </c>
      <c r="AA255">
        <v>54.597000000000001</v>
      </c>
      <c r="AB255">
        <v>75.724999999999994</v>
      </c>
      <c r="AC255">
        <v>74.302000000000007</v>
      </c>
      <c r="AD255">
        <v>87.382999999999996</v>
      </c>
      <c r="AE255">
        <v>82.165000000000006</v>
      </c>
      <c r="AF255">
        <v>93.552999999999997</v>
      </c>
      <c r="AG255">
        <v>101.215</v>
      </c>
      <c r="AH255">
        <v>109.423</v>
      </c>
      <c r="AI255">
        <v>115.7</v>
      </c>
      <c r="AJ255">
        <v>115.932</v>
      </c>
      <c r="AK255">
        <v>120.298</v>
      </c>
      <c r="AL255">
        <v>107.64700000000001</v>
      </c>
      <c r="AM255">
        <v>105.212</v>
      </c>
      <c r="AN255">
        <v>109.455</v>
      </c>
      <c r="AO255">
        <v>88.391999999999996</v>
      </c>
      <c r="AP255">
        <v>94.653000000000006</v>
      </c>
      <c r="AQ255">
        <v>87.736999999999995</v>
      </c>
      <c r="AR255">
        <v>86.82</v>
      </c>
      <c r="AS255">
        <v>85.96</v>
      </c>
      <c r="AT255">
        <v>107.7</v>
      </c>
      <c r="AU255">
        <v>109.44799999999999</v>
      </c>
      <c r="AV255">
        <v>111.16200000000001</v>
      </c>
      <c r="AW255">
        <v>116.755</v>
      </c>
      <c r="AX255">
        <v>116.268</v>
      </c>
      <c r="AY255">
        <v>123.968</v>
      </c>
      <c r="AZ255">
        <v>133.52000000000001</v>
      </c>
      <c r="BA255">
        <v>127.095</v>
      </c>
      <c r="BB255">
        <v>121.38500000000001</v>
      </c>
      <c r="BC255">
        <v>144.67699999999999</v>
      </c>
      <c r="BD255">
        <v>144.43799999999999</v>
      </c>
      <c r="BE255">
        <v>154.36799999999999</v>
      </c>
      <c r="BF255">
        <v>153.22200000000001</v>
      </c>
      <c r="BG255">
        <v>170.61799999999999</v>
      </c>
      <c r="BH255">
        <v>180.63200000000001</v>
      </c>
      <c r="BI255">
        <v>192.67</v>
      </c>
      <c r="BJ255">
        <v>174.40199999999999</v>
      </c>
      <c r="BK255">
        <v>184.595</v>
      </c>
      <c r="BL255">
        <v>160.38800000000001</v>
      </c>
      <c r="BM255">
        <v>164.00299999999999</v>
      </c>
      <c r="BN255">
        <v>165.16300000000001</v>
      </c>
      <c r="BO255">
        <v>180.91</v>
      </c>
      <c r="BP255">
        <v>176.36799999999999</v>
      </c>
      <c r="BQ255">
        <v>163.41300000000001</v>
      </c>
      <c r="BR255">
        <v>191.56800000000001</v>
      </c>
      <c r="BS255">
        <v>169.69</v>
      </c>
      <c r="BT255">
        <v>163.642</v>
      </c>
      <c r="BU255">
        <v>164.125</v>
      </c>
      <c r="BV255">
        <v>165.87700000000001</v>
      </c>
      <c r="BW255">
        <v>168.63800000000001</v>
      </c>
      <c r="BX255">
        <v>129.232</v>
      </c>
      <c r="BY255">
        <v>128.85</v>
      </c>
      <c r="BZ255">
        <v>125.408</v>
      </c>
      <c r="CA255">
        <v>123.855</v>
      </c>
      <c r="CB255">
        <v>125.663</v>
      </c>
      <c r="CC255">
        <v>127.995</v>
      </c>
      <c r="CD255">
        <v>135.833</v>
      </c>
      <c r="CE255">
        <v>148.26</v>
      </c>
      <c r="CF255">
        <v>145.98500000000001</v>
      </c>
      <c r="CG255">
        <v>120.55200000000001</v>
      </c>
      <c r="CH255">
        <v>123.215</v>
      </c>
      <c r="CI255">
        <v>137.245</v>
      </c>
      <c r="CJ255">
        <v>152.482</v>
      </c>
      <c r="CK255">
        <v>156.702</v>
      </c>
      <c r="CL255">
        <v>153.99</v>
      </c>
      <c r="CM255">
        <v>165.268</v>
      </c>
      <c r="CN255">
        <v>172.56200000000001</v>
      </c>
      <c r="CO255">
        <v>176.357</v>
      </c>
      <c r="CP255">
        <v>164.78800000000001</v>
      </c>
      <c r="CQ255">
        <v>166.65199999999999</v>
      </c>
      <c r="CR255">
        <v>168.34</v>
      </c>
      <c r="CS255">
        <v>165.36799999999999</v>
      </c>
      <c r="CT255">
        <v>162.59800000000001</v>
      </c>
      <c r="CU255">
        <v>161.47800000000001</v>
      </c>
      <c r="CV255">
        <v>177.815</v>
      </c>
      <c r="CW255">
        <v>170.268</v>
      </c>
      <c r="CX255">
        <v>153.16800000000001</v>
      </c>
      <c r="CY255">
        <v>165.47800000000001</v>
      </c>
      <c r="CZ255">
        <v>173.39500000000001</v>
      </c>
      <c r="DA255">
        <v>182.11199999999999</v>
      </c>
      <c r="DB255">
        <v>180.24199999999999</v>
      </c>
      <c r="DC255">
        <v>187.61799999999999</v>
      </c>
      <c r="DD255">
        <v>200.32300000000001</v>
      </c>
      <c r="DE255">
        <v>208.72800000000001</v>
      </c>
      <c r="DF255">
        <v>211.58699999999999</v>
      </c>
      <c r="DG255">
        <v>220.447</v>
      </c>
      <c r="DH255">
        <v>231.80199999999999</v>
      </c>
      <c r="DI255">
        <v>228.875</v>
      </c>
      <c r="DJ255">
        <v>241.51300000000001</v>
      </c>
      <c r="DK255">
        <v>224.083</v>
      </c>
      <c r="DL255">
        <v>214.577</v>
      </c>
      <c r="DM255">
        <v>211.625</v>
      </c>
      <c r="DN255">
        <v>230.93700000000001</v>
      </c>
      <c r="DO255">
        <v>245.703</v>
      </c>
      <c r="DP255">
        <v>255.518</v>
      </c>
      <c r="DQ255">
        <v>278.67500000000001</v>
      </c>
      <c r="DR255">
        <v>304.94200000000001</v>
      </c>
      <c r="DS255">
        <v>311.81700000000001</v>
      </c>
      <c r="DT255">
        <v>312.68200000000002</v>
      </c>
      <c r="DU255">
        <v>334.83</v>
      </c>
      <c r="DV255">
        <v>348.512</v>
      </c>
      <c r="DW255">
        <v>375.40499999999997</v>
      </c>
      <c r="DX255">
        <v>398.85500000000002</v>
      </c>
      <c r="DY255">
        <v>364.96</v>
      </c>
      <c r="DZ255">
        <v>431.62</v>
      </c>
      <c r="EA255">
        <v>426.51499999999999</v>
      </c>
      <c r="EB255">
        <v>412.83499999999998</v>
      </c>
      <c r="EC255">
        <v>440.77499999999998</v>
      </c>
      <c r="ED255">
        <v>459.48500000000001</v>
      </c>
      <c r="EE255">
        <v>478.27</v>
      </c>
      <c r="EF255">
        <v>508.2</v>
      </c>
      <c r="EG255">
        <v>560.05999999999995</v>
      </c>
      <c r="EH255">
        <v>573.92999999999995</v>
      </c>
      <c r="EI255">
        <v>521.20000000000005</v>
      </c>
      <c r="EJ255">
        <v>530.56500000000005</v>
      </c>
    </row>
    <row r="256" spans="1:140" x14ac:dyDescent="0.25">
      <c r="A256" t="s">
        <v>255</v>
      </c>
      <c r="B256">
        <f>_xll.BDH($A256,"PX_MID","2007-05-31","","Dir=H","Per=M","Days=A","Dts=H","cols=139;rows=1")</f>
        <v>27.524999999999999</v>
      </c>
      <c r="C256">
        <v>24.594999999999999</v>
      </c>
      <c r="D256">
        <v>20.905000000000001</v>
      </c>
      <c r="E256">
        <v>22.08</v>
      </c>
      <c r="F256">
        <v>24.434999999999999</v>
      </c>
      <c r="G256">
        <v>21.895</v>
      </c>
      <c r="H256">
        <v>18.855</v>
      </c>
      <c r="I256">
        <v>17.559999999999999</v>
      </c>
      <c r="J256">
        <v>14.87</v>
      </c>
      <c r="K256">
        <v>18.934999999999999</v>
      </c>
      <c r="L256">
        <v>19.364999999999998</v>
      </c>
      <c r="M256">
        <v>22.925000000000001</v>
      </c>
      <c r="N256">
        <v>21.774999999999999</v>
      </c>
      <c r="O256">
        <v>20.745000000000001</v>
      </c>
      <c r="P256">
        <v>24.385000000000002</v>
      </c>
      <c r="Q256">
        <v>26.43</v>
      </c>
      <c r="R256">
        <v>22.664999999999999</v>
      </c>
      <c r="S256">
        <v>18.39</v>
      </c>
      <c r="T256">
        <v>15.324999999999999</v>
      </c>
      <c r="U256">
        <v>17.815000000000001</v>
      </c>
      <c r="V256">
        <v>14.18</v>
      </c>
      <c r="W256">
        <v>10.125</v>
      </c>
      <c r="X256">
        <v>11.02</v>
      </c>
      <c r="Y256">
        <v>13.55</v>
      </c>
      <c r="Z256">
        <v>15.32</v>
      </c>
      <c r="AA256">
        <v>15.275</v>
      </c>
      <c r="AB256">
        <v>17.11</v>
      </c>
      <c r="AC256">
        <v>16.664999999999999</v>
      </c>
      <c r="AD256">
        <v>18.25</v>
      </c>
      <c r="AE256">
        <v>18.600000000000001</v>
      </c>
      <c r="AF256">
        <v>18.91</v>
      </c>
      <c r="AG256">
        <v>18.05</v>
      </c>
      <c r="AH256">
        <v>21.41</v>
      </c>
      <c r="AI256">
        <v>23.765000000000001</v>
      </c>
      <c r="AJ256">
        <v>22.22</v>
      </c>
      <c r="AK256">
        <v>24.07</v>
      </c>
      <c r="AL256">
        <v>24.74</v>
      </c>
      <c r="AM256">
        <v>23.234999999999999</v>
      </c>
      <c r="AN256">
        <v>25.15</v>
      </c>
      <c r="AO256">
        <v>28.7</v>
      </c>
      <c r="AP256">
        <v>29.405000000000001</v>
      </c>
      <c r="AQ256">
        <v>31.69</v>
      </c>
      <c r="AR256">
        <v>32.15</v>
      </c>
      <c r="AS256">
        <v>33.215000000000003</v>
      </c>
      <c r="AT256">
        <v>35.44</v>
      </c>
      <c r="AU256">
        <v>37.69</v>
      </c>
      <c r="AV256">
        <v>41.634999999999998</v>
      </c>
      <c r="AW256">
        <v>42.875</v>
      </c>
      <c r="AX256">
        <v>39.045000000000002</v>
      </c>
      <c r="AY256">
        <v>40.284999999999997</v>
      </c>
      <c r="AZ256">
        <v>36.924999999999997</v>
      </c>
      <c r="BA256">
        <v>35.65</v>
      </c>
      <c r="BB256">
        <v>34.895000000000003</v>
      </c>
      <c r="BC256">
        <v>38.484999999999999</v>
      </c>
      <c r="BD256">
        <v>37.865000000000002</v>
      </c>
      <c r="BE256">
        <v>34.744999999999997</v>
      </c>
      <c r="BF256">
        <v>37.914999999999999</v>
      </c>
      <c r="BG256">
        <v>40.234999999999999</v>
      </c>
      <c r="BH256">
        <v>42.655000000000001</v>
      </c>
      <c r="BI256">
        <v>43.814999999999998</v>
      </c>
      <c r="BJ256">
        <v>40.674999999999997</v>
      </c>
      <c r="BK256">
        <v>43.07</v>
      </c>
      <c r="BL256">
        <v>44.405000000000001</v>
      </c>
      <c r="BM256">
        <v>49.405000000000001</v>
      </c>
      <c r="BN256">
        <v>46.1</v>
      </c>
      <c r="BO256">
        <v>46.395000000000003</v>
      </c>
      <c r="BP256">
        <v>47.854999999999997</v>
      </c>
      <c r="BQ256">
        <v>46.045000000000002</v>
      </c>
      <c r="BR256">
        <v>51.515000000000001</v>
      </c>
      <c r="BS256">
        <v>49.755000000000003</v>
      </c>
      <c r="BT256">
        <v>54.414999999999999</v>
      </c>
      <c r="BU256">
        <v>57.835000000000001</v>
      </c>
      <c r="BV256">
        <v>56.604999999999997</v>
      </c>
      <c r="BW256">
        <v>57.01</v>
      </c>
      <c r="BX256">
        <v>60.015000000000001</v>
      </c>
      <c r="BY256">
        <v>57.98</v>
      </c>
      <c r="BZ256">
        <v>60.005000000000003</v>
      </c>
      <c r="CA256">
        <v>58.954999999999998</v>
      </c>
      <c r="CB256">
        <v>64.665000000000006</v>
      </c>
      <c r="CC256">
        <v>71.045000000000002</v>
      </c>
      <c r="CD256">
        <v>70.305000000000007</v>
      </c>
      <c r="CE256">
        <v>69.564999999999998</v>
      </c>
      <c r="CF256">
        <v>69.430000000000007</v>
      </c>
      <c r="CG256">
        <v>68.915000000000006</v>
      </c>
      <c r="CH256">
        <v>71.105000000000004</v>
      </c>
      <c r="CI256">
        <v>70.489999999999995</v>
      </c>
      <c r="CJ256">
        <v>68.424999999999997</v>
      </c>
      <c r="CK256">
        <v>74.599999999999994</v>
      </c>
      <c r="CL256">
        <v>73.465000000000003</v>
      </c>
      <c r="CM256">
        <v>80.715000000000003</v>
      </c>
      <c r="CN256">
        <v>85.515000000000001</v>
      </c>
      <c r="CO256">
        <v>84.215000000000003</v>
      </c>
      <c r="CP256">
        <v>84.204999999999998</v>
      </c>
      <c r="CQ256">
        <v>83.114999999999995</v>
      </c>
      <c r="CR256">
        <v>83.83</v>
      </c>
      <c r="CS256">
        <v>82.984999999999999</v>
      </c>
      <c r="CT256">
        <v>87.5</v>
      </c>
      <c r="CU256">
        <v>85.795000000000002</v>
      </c>
      <c r="CV256">
        <v>88.625</v>
      </c>
      <c r="CW256">
        <v>85.46</v>
      </c>
      <c r="CX256">
        <v>83.935000000000002</v>
      </c>
      <c r="CY256">
        <v>90.655000000000001</v>
      </c>
      <c r="CZ256">
        <v>93.34</v>
      </c>
      <c r="DA256">
        <v>90.674999999999997</v>
      </c>
      <c r="DB256">
        <v>87.86</v>
      </c>
      <c r="DC256">
        <v>82.405000000000001</v>
      </c>
      <c r="DD256">
        <v>89.314999999999998</v>
      </c>
      <c r="DE256">
        <v>87.18</v>
      </c>
      <c r="DF256">
        <v>101.61</v>
      </c>
      <c r="DG256">
        <v>97.415000000000006</v>
      </c>
      <c r="DH256">
        <v>100.245</v>
      </c>
      <c r="DI256">
        <v>90.984999999999999</v>
      </c>
      <c r="DJ256">
        <v>88.44</v>
      </c>
      <c r="DK256">
        <v>86.045000000000002</v>
      </c>
      <c r="DL256">
        <v>102.81</v>
      </c>
      <c r="DM256">
        <v>101.075</v>
      </c>
      <c r="DN256">
        <v>99.364999999999995</v>
      </c>
      <c r="DO256">
        <v>103.205</v>
      </c>
      <c r="DP256">
        <v>107.995</v>
      </c>
      <c r="DQ256">
        <v>114.08499999999999</v>
      </c>
      <c r="DR256">
        <v>119.645</v>
      </c>
      <c r="DS256">
        <v>123.48</v>
      </c>
      <c r="DT256">
        <v>128.33000000000001</v>
      </c>
      <c r="DU256">
        <v>120.605</v>
      </c>
      <c r="DV256">
        <v>124.405</v>
      </c>
      <c r="DW256">
        <v>125.32</v>
      </c>
      <c r="DX256">
        <v>120.86499999999999</v>
      </c>
      <c r="DY256">
        <v>123.175</v>
      </c>
      <c r="DZ256">
        <v>138.75</v>
      </c>
      <c r="EA256">
        <v>113.43</v>
      </c>
      <c r="EB256">
        <v>117.64</v>
      </c>
      <c r="EC256">
        <v>121.295</v>
      </c>
      <c r="ED256">
        <v>132.745</v>
      </c>
      <c r="EE256">
        <v>132.94999999999999</v>
      </c>
      <c r="EF256">
        <v>135.39500000000001</v>
      </c>
      <c r="EG256">
        <v>149.76499999999999</v>
      </c>
      <c r="EH256">
        <v>158.495</v>
      </c>
      <c r="EI256">
        <v>147.42500000000001</v>
      </c>
      <c r="EJ256">
        <v>153.19999999999999</v>
      </c>
    </row>
    <row r="257" spans="1:140" x14ac:dyDescent="0.25">
      <c r="A257" t="s">
        <v>256</v>
      </c>
      <c r="B257">
        <f>_xll.BDH($A257,"PX_MID","2007-05-31","","Dir=H","Per=M","Days=A","Dts=H","cols=139;rows=1")</f>
        <v>52.75</v>
      </c>
      <c r="C257">
        <v>54.14</v>
      </c>
      <c r="D257">
        <v>55.024999999999999</v>
      </c>
      <c r="E257">
        <v>58.14</v>
      </c>
      <c r="F257">
        <v>59.66</v>
      </c>
      <c r="G257">
        <v>57.255000000000003</v>
      </c>
      <c r="H257">
        <v>55.475000000000001</v>
      </c>
      <c r="I257">
        <v>53.515000000000001</v>
      </c>
      <c r="J257">
        <v>50.424999999999997</v>
      </c>
      <c r="K257">
        <v>49.05</v>
      </c>
      <c r="L257">
        <v>48.29</v>
      </c>
      <c r="M257">
        <v>52.32</v>
      </c>
      <c r="N257">
        <v>53.64</v>
      </c>
      <c r="O257">
        <v>47.54</v>
      </c>
      <c r="P257">
        <v>46.875</v>
      </c>
      <c r="Q257">
        <v>49.56</v>
      </c>
      <c r="R257">
        <v>44.47</v>
      </c>
      <c r="S257">
        <v>33.4</v>
      </c>
      <c r="T257">
        <v>34.08</v>
      </c>
      <c r="U257">
        <v>35.085000000000001</v>
      </c>
      <c r="V257">
        <v>32.659999999999997</v>
      </c>
      <c r="W257">
        <v>27.78</v>
      </c>
      <c r="X257">
        <v>30.83</v>
      </c>
      <c r="Y257">
        <v>32.814999999999998</v>
      </c>
      <c r="Z257">
        <v>32.305</v>
      </c>
      <c r="AA257">
        <v>37.365000000000002</v>
      </c>
      <c r="AB257">
        <v>40.56</v>
      </c>
      <c r="AC257">
        <v>41.835000000000001</v>
      </c>
      <c r="AD257">
        <v>42.68</v>
      </c>
      <c r="AE257">
        <v>45.895000000000003</v>
      </c>
      <c r="AF257">
        <v>48.625</v>
      </c>
      <c r="AG257">
        <v>47.984999999999999</v>
      </c>
      <c r="AH257">
        <v>43.575000000000003</v>
      </c>
      <c r="AI257">
        <v>45.5</v>
      </c>
      <c r="AJ257">
        <v>47.37</v>
      </c>
      <c r="AK257">
        <v>51.075000000000003</v>
      </c>
      <c r="AL257">
        <v>46.414999999999999</v>
      </c>
      <c r="AM257">
        <v>41.29</v>
      </c>
      <c r="AN257">
        <v>43.505000000000003</v>
      </c>
      <c r="AO257">
        <v>41.25</v>
      </c>
      <c r="AP257">
        <v>47.015000000000001</v>
      </c>
      <c r="AQ257">
        <v>45.7</v>
      </c>
      <c r="AR257">
        <v>47.634999999999998</v>
      </c>
      <c r="AS257">
        <v>53.42</v>
      </c>
      <c r="AT257">
        <v>53.47</v>
      </c>
      <c r="AU257">
        <v>54.115000000000002</v>
      </c>
      <c r="AV257">
        <v>53.73</v>
      </c>
      <c r="AW257">
        <v>58.414999999999999</v>
      </c>
      <c r="AX257">
        <v>57.335000000000001</v>
      </c>
      <c r="AY257">
        <v>56.484999999999999</v>
      </c>
      <c r="AZ257">
        <v>49.795000000000002</v>
      </c>
      <c r="BA257">
        <v>46.515000000000001</v>
      </c>
      <c r="BB257">
        <v>41.61</v>
      </c>
      <c r="BC257">
        <v>48.575000000000003</v>
      </c>
      <c r="BD257">
        <v>45.445</v>
      </c>
      <c r="BE257">
        <v>46.685000000000002</v>
      </c>
      <c r="BF257">
        <v>53.055</v>
      </c>
      <c r="BG257">
        <v>55.704999999999998</v>
      </c>
      <c r="BH257">
        <v>57.1</v>
      </c>
      <c r="BI257">
        <v>57.37</v>
      </c>
      <c r="BJ257">
        <v>56.164999999999999</v>
      </c>
      <c r="BK257">
        <v>52.875</v>
      </c>
      <c r="BL257">
        <v>54.35</v>
      </c>
      <c r="BM257">
        <v>59.295000000000002</v>
      </c>
      <c r="BN257">
        <v>59.45</v>
      </c>
      <c r="BO257">
        <v>61.325000000000003</v>
      </c>
      <c r="BP257">
        <v>61.585000000000001</v>
      </c>
      <c r="BQ257">
        <v>60.825000000000003</v>
      </c>
      <c r="BR257">
        <v>62.865000000000002</v>
      </c>
      <c r="BS257">
        <v>61.555</v>
      </c>
      <c r="BT257">
        <v>60.935000000000002</v>
      </c>
      <c r="BU257">
        <v>64.555000000000007</v>
      </c>
      <c r="BV257">
        <v>70.135000000000005</v>
      </c>
      <c r="BW257">
        <v>69.11</v>
      </c>
      <c r="BX257">
        <v>72.075000000000003</v>
      </c>
      <c r="BY257">
        <v>71.42</v>
      </c>
      <c r="BZ257">
        <v>76.275000000000006</v>
      </c>
      <c r="CA257">
        <v>78.795000000000002</v>
      </c>
      <c r="CB257">
        <v>79.575000000000003</v>
      </c>
      <c r="CC257">
        <v>84.084999999999994</v>
      </c>
      <c r="CD257">
        <v>78.875</v>
      </c>
      <c r="CE257">
        <v>82.504999999999995</v>
      </c>
      <c r="CF257">
        <v>81.344999999999999</v>
      </c>
      <c r="CG257">
        <v>85.245000000000005</v>
      </c>
      <c r="CH257">
        <v>86.555000000000007</v>
      </c>
      <c r="CI257">
        <v>87.564999999999998</v>
      </c>
      <c r="CJ257">
        <v>82.364999999999995</v>
      </c>
      <c r="CK257">
        <v>88.204999999999998</v>
      </c>
      <c r="CL257">
        <v>84.424999999999997</v>
      </c>
      <c r="CM257">
        <v>91.034999999999997</v>
      </c>
      <c r="CN257">
        <v>94.94</v>
      </c>
      <c r="CO257">
        <v>94.704999999999998</v>
      </c>
      <c r="CP257">
        <v>93.094999999999999</v>
      </c>
      <c r="CQ257">
        <v>98.864999999999995</v>
      </c>
      <c r="CR257">
        <v>97.144999999999996</v>
      </c>
      <c r="CS257">
        <v>93.584999999999994</v>
      </c>
      <c r="CT257">
        <v>93.844999999999999</v>
      </c>
      <c r="CU257">
        <v>91.795000000000002</v>
      </c>
      <c r="CV257">
        <v>89.49</v>
      </c>
      <c r="CW257">
        <v>84.525000000000006</v>
      </c>
      <c r="CX257">
        <v>82.314999999999998</v>
      </c>
      <c r="CY257">
        <v>91.954999999999998</v>
      </c>
      <c r="CZ257">
        <v>93.974999999999994</v>
      </c>
      <c r="DA257">
        <v>92.644999999999996</v>
      </c>
      <c r="DB257">
        <v>90.045000000000002</v>
      </c>
      <c r="DC257">
        <v>94.254999999999995</v>
      </c>
      <c r="DD257">
        <v>102.48</v>
      </c>
      <c r="DE257">
        <v>104.53</v>
      </c>
      <c r="DF257">
        <v>105.99</v>
      </c>
      <c r="DG257">
        <v>104.15</v>
      </c>
      <c r="DH257">
        <v>115.41500000000001</v>
      </c>
      <c r="DI257">
        <v>118.825</v>
      </c>
      <c r="DJ257">
        <v>119.83499999999999</v>
      </c>
      <c r="DK257">
        <v>113.58499999999999</v>
      </c>
      <c r="DL257">
        <v>125.235</v>
      </c>
      <c r="DM257">
        <v>122.47</v>
      </c>
      <c r="DN257">
        <v>127.215</v>
      </c>
      <c r="DO257">
        <v>132.005</v>
      </c>
      <c r="DP257">
        <v>132.47499999999999</v>
      </c>
      <c r="DQ257">
        <v>138.07</v>
      </c>
      <c r="DR257">
        <v>141.22499999999999</v>
      </c>
      <c r="DS257">
        <v>143.26499999999999</v>
      </c>
      <c r="DT257">
        <v>140.72</v>
      </c>
      <c r="DU257">
        <v>137.465</v>
      </c>
      <c r="DV257">
        <v>147.935</v>
      </c>
      <c r="DW257">
        <v>156.52500000000001</v>
      </c>
      <c r="DX257">
        <v>169.255</v>
      </c>
      <c r="DY257">
        <v>166.89500000000001</v>
      </c>
      <c r="DZ257">
        <v>173.70500000000001</v>
      </c>
      <c r="EA257">
        <v>161.44499999999999</v>
      </c>
      <c r="EB257">
        <v>156.67500000000001</v>
      </c>
      <c r="EC257">
        <v>142.01499999999999</v>
      </c>
      <c r="ED257">
        <v>143.625</v>
      </c>
      <c r="EE257">
        <v>138.565</v>
      </c>
      <c r="EF257">
        <v>143.33500000000001</v>
      </c>
      <c r="EG257">
        <v>138.86500000000001</v>
      </c>
      <c r="EH257">
        <v>141.11500000000001</v>
      </c>
      <c r="EI257">
        <v>127.58499999999999</v>
      </c>
      <c r="EJ257">
        <v>139.04</v>
      </c>
    </row>
    <row r="258" spans="1:140" x14ac:dyDescent="0.25">
      <c r="A258" t="s">
        <v>257</v>
      </c>
      <c r="B258">
        <f>_xll.BDH($A258,"PX_MID","2007-05-31","","Dir=H","Per=M","Days=A","Dts=H","cols=139;rows=1")</f>
        <v>24.04</v>
      </c>
      <c r="C258">
        <v>25.82</v>
      </c>
      <c r="D258">
        <v>25.16</v>
      </c>
      <c r="E258">
        <v>24.66</v>
      </c>
      <c r="F258">
        <v>27.305</v>
      </c>
      <c r="G258">
        <v>30.67</v>
      </c>
      <c r="H258">
        <v>26.24</v>
      </c>
      <c r="I258">
        <v>31.295000000000002</v>
      </c>
      <c r="J258">
        <v>27.19</v>
      </c>
      <c r="K258">
        <v>25.645</v>
      </c>
      <c r="L258">
        <v>24.364999999999998</v>
      </c>
      <c r="M258">
        <v>25.655000000000001</v>
      </c>
      <c r="N258">
        <v>27.805</v>
      </c>
      <c r="O258">
        <v>23.95</v>
      </c>
      <c r="P258">
        <v>23.355</v>
      </c>
      <c r="Q258">
        <v>25.66</v>
      </c>
      <c r="R258">
        <v>21.06</v>
      </c>
      <c r="S258">
        <v>14.875</v>
      </c>
      <c r="T258">
        <v>12.5</v>
      </c>
      <c r="U258">
        <v>14.43</v>
      </c>
      <c r="V258">
        <v>11.775</v>
      </c>
      <c r="W258">
        <v>11.445</v>
      </c>
      <c r="X258">
        <v>13.835000000000001</v>
      </c>
      <c r="Y258">
        <v>14.675000000000001</v>
      </c>
      <c r="Z258">
        <v>15.63</v>
      </c>
      <c r="AA258">
        <v>17.855</v>
      </c>
      <c r="AB258">
        <v>19.725000000000001</v>
      </c>
      <c r="AC258">
        <v>20.74</v>
      </c>
      <c r="AD258">
        <v>22.74</v>
      </c>
      <c r="AE258">
        <v>21.164999999999999</v>
      </c>
      <c r="AF258">
        <v>22.24</v>
      </c>
      <c r="AG258">
        <v>23.504999999999999</v>
      </c>
      <c r="AH258">
        <v>19.305</v>
      </c>
      <c r="AI258">
        <v>19.59</v>
      </c>
      <c r="AJ258">
        <v>21.9</v>
      </c>
      <c r="AK258">
        <v>22.97</v>
      </c>
      <c r="AL258">
        <v>18.545000000000002</v>
      </c>
      <c r="AM258">
        <v>16.829999999999998</v>
      </c>
      <c r="AN258">
        <v>19.55</v>
      </c>
      <c r="AO258">
        <v>18.11</v>
      </c>
      <c r="AP258">
        <v>21.24</v>
      </c>
      <c r="AQ258">
        <v>22.975000000000001</v>
      </c>
      <c r="AR258">
        <v>21.74</v>
      </c>
      <c r="AS258">
        <v>24.06</v>
      </c>
      <c r="AT258">
        <v>24.75</v>
      </c>
      <c r="AU258">
        <v>26.844999999999999</v>
      </c>
      <c r="AV258">
        <v>25.555</v>
      </c>
      <c r="AW258">
        <v>24.885000000000002</v>
      </c>
      <c r="AX258">
        <v>24.675000000000001</v>
      </c>
      <c r="AY258">
        <v>23.395</v>
      </c>
      <c r="AZ258">
        <v>22.2</v>
      </c>
      <c r="BA258">
        <v>18.285</v>
      </c>
      <c r="BB258">
        <v>15.52</v>
      </c>
      <c r="BC258">
        <v>20.065000000000001</v>
      </c>
      <c r="BD258">
        <v>20.234999999999999</v>
      </c>
      <c r="BE258">
        <v>20.07</v>
      </c>
      <c r="BF258">
        <v>22.58</v>
      </c>
      <c r="BG258">
        <v>24.774999999999999</v>
      </c>
      <c r="BH258">
        <v>26.655000000000001</v>
      </c>
      <c r="BI258">
        <v>24.844999999999999</v>
      </c>
      <c r="BJ258">
        <v>21.754999999999999</v>
      </c>
      <c r="BK258">
        <v>22.594999999999999</v>
      </c>
      <c r="BL258">
        <v>22.135000000000002</v>
      </c>
      <c r="BM258">
        <v>23.69</v>
      </c>
      <c r="BN258">
        <v>25.004999999999999</v>
      </c>
      <c r="BO258">
        <v>24.305</v>
      </c>
      <c r="BP258">
        <v>24.984999999999999</v>
      </c>
      <c r="BQ258">
        <v>26.085000000000001</v>
      </c>
      <c r="BR258">
        <v>27.254999999999999</v>
      </c>
      <c r="BS258">
        <v>26.785</v>
      </c>
      <c r="BT258">
        <v>28.954999999999998</v>
      </c>
      <c r="BU258">
        <v>31.734999999999999</v>
      </c>
      <c r="BV258">
        <v>33.744999999999997</v>
      </c>
      <c r="BW258">
        <v>31.765000000000001</v>
      </c>
      <c r="BX258">
        <v>32.195</v>
      </c>
      <c r="BY258">
        <v>30.364999999999998</v>
      </c>
      <c r="BZ258">
        <v>31.885000000000002</v>
      </c>
      <c r="CA258">
        <v>33.744999999999997</v>
      </c>
      <c r="CB258">
        <v>34.854999999999997</v>
      </c>
      <c r="CC258">
        <v>36.405000000000001</v>
      </c>
      <c r="CD258">
        <v>33.244999999999997</v>
      </c>
      <c r="CE258">
        <v>34.305</v>
      </c>
      <c r="CF258">
        <v>36.994999999999997</v>
      </c>
      <c r="CG258">
        <v>35.200000000000003</v>
      </c>
      <c r="CH258">
        <v>36.704999999999998</v>
      </c>
      <c r="CI258">
        <v>37.765000000000001</v>
      </c>
      <c r="CJ258">
        <v>37.634999999999998</v>
      </c>
      <c r="CK258">
        <v>40.844999999999999</v>
      </c>
      <c r="CL258">
        <v>39.484999999999999</v>
      </c>
      <c r="CM258">
        <v>40.454999999999998</v>
      </c>
      <c r="CN258">
        <v>40.365000000000002</v>
      </c>
      <c r="CO258">
        <v>39.515000000000001</v>
      </c>
      <c r="CP258">
        <v>36.734999999999999</v>
      </c>
      <c r="CQ258">
        <v>40.274999999999999</v>
      </c>
      <c r="CR258">
        <v>39.685000000000002</v>
      </c>
      <c r="CS258">
        <v>41.424999999999997</v>
      </c>
      <c r="CT258">
        <v>39.835000000000001</v>
      </c>
      <c r="CU258">
        <v>37.465000000000003</v>
      </c>
      <c r="CV258">
        <v>38.604999999999997</v>
      </c>
      <c r="CW258">
        <v>34.094999999999999</v>
      </c>
      <c r="CX258">
        <v>31.225000000000001</v>
      </c>
      <c r="CY258">
        <v>33.18</v>
      </c>
      <c r="CZ258">
        <v>33.695</v>
      </c>
      <c r="DA258">
        <v>33.5</v>
      </c>
      <c r="DB258">
        <v>29.91</v>
      </c>
      <c r="DC258">
        <v>26.73</v>
      </c>
      <c r="DD258">
        <v>30.774999999999999</v>
      </c>
      <c r="DE258">
        <v>31.015000000000001</v>
      </c>
      <c r="DF258">
        <v>31.405000000000001</v>
      </c>
      <c r="DG258">
        <v>25.535</v>
      </c>
      <c r="DH258">
        <v>29.175000000000001</v>
      </c>
      <c r="DI258">
        <v>31.184999999999999</v>
      </c>
      <c r="DJ258">
        <v>31.265000000000001</v>
      </c>
      <c r="DK258">
        <v>28.094999999999999</v>
      </c>
      <c r="DL258">
        <v>31.305</v>
      </c>
      <c r="DM258">
        <v>30.355</v>
      </c>
      <c r="DN258">
        <v>28.93</v>
      </c>
      <c r="DO258">
        <v>32.185000000000002</v>
      </c>
      <c r="DP258">
        <v>30.625</v>
      </c>
      <c r="DQ258">
        <v>32.935000000000002</v>
      </c>
      <c r="DR258">
        <v>31.695</v>
      </c>
      <c r="DS258">
        <v>35.195</v>
      </c>
      <c r="DT258">
        <v>34.774999999999999</v>
      </c>
      <c r="DU258">
        <v>32.774999999999999</v>
      </c>
      <c r="DV258">
        <v>35.034999999999997</v>
      </c>
      <c r="DW258">
        <v>35.784999999999997</v>
      </c>
      <c r="DX258">
        <v>36.174999999999997</v>
      </c>
      <c r="DY258">
        <v>36.545000000000002</v>
      </c>
      <c r="DZ258">
        <v>36.134999999999998</v>
      </c>
      <c r="EA258">
        <v>32.534999999999997</v>
      </c>
      <c r="EB258">
        <v>32.005000000000003</v>
      </c>
      <c r="EC258">
        <v>28.954999999999998</v>
      </c>
      <c r="ED258">
        <v>27.315000000000001</v>
      </c>
      <c r="EE258">
        <v>26.555</v>
      </c>
      <c r="EF258">
        <v>26.975000000000001</v>
      </c>
      <c r="EG258">
        <v>24.114999999999998</v>
      </c>
      <c r="EH258">
        <v>22.885000000000002</v>
      </c>
      <c r="EI258">
        <v>21.704999999999998</v>
      </c>
      <c r="EJ258">
        <v>20.335000000000001</v>
      </c>
    </row>
    <row r="259" spans="1:140" x14ac:dyDescent="0.25">
      <c r="A259" t="s">
        <v>258</v>
      </c>
      <c r="B259">
        <f>_xll.BDH($A259,"PX_MID","2007-05-31","","Dir=H","Per=M","Days=A","Dts=H","cols=139;rows=1")</f>
        <v>29.16</v>
      </c>
      <c r="C259">
        <v>29.315000000000001</v>
      </c>
      <c r="D259">
        <v>27.92</v>
      </c>
      <c r="E259">
        <v>28.73</v>
      </c>
      <c r="F259">
        <v>26.285</v>
      </c>
      <c r="G259">
        <v>27.715</v>
      </c>
      <c r="H259">
        <v>26.265000000000001</v>
      </c>
      <c r="I259">
        <v>27.58</v>
      </c>
      <c r="J259">
        <v>31.065000000000001</v>
      </c>
      <c r="K259">
        <v>27.405000000000001</v>
      </c>
      <c r="L259">
        <v>31.395</v>
      </c>
      <c r="M259">
        <v>33.954999999999998</v>
      </c>
      <c r="N259">
        <v>34.825000000000003</v>
      </c>
      <c r="O259">
        <v>33.299999999999997</v>
      </c>
      <c r="P259">
        <v>36.954999999999998</v>
      </c>
      <c r="Q259">
        <v>36.42</v>
      </c>
      <c r="R259">
        <v>33.36</v>
      </c>
      <c r="S259">
        <v>28.395</v>
      </c>
      <c r="T259">
        <v>26.72</v>
      </c>
      <c r="U259">
        <v>26.215</v>
      </c>
      <c r="V259">
        <v>22.245000000000001</v>
      </c>
      <c r="W259">
        <v>20.41</v>
      </c>
      <c r="X259">
        <v>24.12</v>
      </c>
      <c r="Y259">
        <v>28.08</v>
      </c>
      <c r="Z259">
        <v>30.695</v>
      </c>
      <c r="AA259">
        <v>30.51</v>
      </c>
      <c r="AB259">
        <v>27.96</v>
      </c>
      <c r="AC259">
        <v>28.01</v>
      </c>
      <c r="AD259">
        <v>32.119999999999997</v>
      </c>
      <c r="AE259">
        <v>30.07</v>
      </c>
      <c r="AF259">
        <v>31.855</v>
      </c>
      <c r="AG259">
        <v>32.28</v>
      </c>
      <c r="AH259">
        <v>30.68</v>
      </c>
      <c r="AI259">
        <v>35.454999999999998</v>
      </c>
      <c r="AJ259">
        <v>35.895000000000003</v>
      </c>
      <c r="AK259">
        <v>36.865000000000002</v>
      </c>
      <c r="AL259">
        <v>34.53</v>
      </c>
      <c r="AM259">
        <v>32.674999999999997</v>
      </c>
      <c r="AN259">
        <v>35.494999999999997</v>
      </c>
      <c r="AO259">
        <v>32.734999999999999</v>
      </c>
      <c r="AP259">
        <v>34.729999999999997</v>
      </c>
      <c r="AQ259">
        <v>35.975000000000001</v>
      </c>
      <c r="AR259">
        <v>36.49</v>
      </c>
      <c r="AS259">
        <v>40.814999999999998</v>
      </c>
      <c r="AT259">
        <v>41.02</v>
      </c>
      <c r="AU259">
        <v>41.6</v>
      </c>
      <c r="AV259">
        <v>45.414999999999999</v>
      </c>
      <c r="AW259">
        <v>47.664999999999999</v>
      </c>
      <c r="AX259">
        <v>45.85</v>
      </c>
      <c r="AY259">
        <v>47.094999999999999</v>
      </c>
      <c r="AZ259">
        <v>45.255000000000003</v>
      </c>
      <c r="BA259">
        <v>40.17</v>
      </c>
      <c r="BB259">
        <v>36.125</v>
      </c>
      <c r="BC259">
        <v>42.314999999999998</v>
      </c>
      <c r="BD259">
        <v>45.715000000000003</v>
      </c>
      <c r="BE259">
        <v>45.075000000000003</v>
      </c>
      <c r="BF259">
        <v>51.085000000000001</v>
      </c>
      <c r="BG259">
        <v>51.215000000000003</v>
      </c>
      <c r="BH259">
        <v>54.37</v>
      </c>
      <c r="BI259">
        <v>55.305</v>
      </c>
      <c r="BJ259">
        <v>57.145000000000003</v>
      </c>
      <c r="BK259">
        <v>59.63</v>
      </c>
      <c r="BL259">
        <v>54.994999999999997</v>
      </c>
      <c r="BM259">
        <v>52.454999999999998</v>
      </c>
      <c r="BN259">
        <v>52.05</v>
      </c>
      <c r="BO259">
        <v>58.72</v>
      </c>
      <c r="BP259">
        <v>59.44</v>
      </c>
      <c r="BQ259">
        <v>59.69</v>
      </c>
      <c r="BR259">
        <v>67.275000000000006</v>
      </c>
      <c r="BS259">
        <v>69.55</v>
      </c>
      <c r="BT259">
        <v>74.459999999999994</v>
      </c>
      <c r="BU259">
        <v>71.055000000000007</v>
      </c>
      <c r="BV259">
        <v>73.665000000000006</v>
      </c>
      <c r="BW259">
        <v>72.28</v>
      </c>
      <c r="BX259">
        <v>74.935000000000002</v>
      </c>
      <c r="BY259">
        <v>71.98</v>
      </c>
      <c r="BZ259">
        <v>72.915000000000006</v>
      </c>
      <c r="CA259">
        <v>75.02</v>
      </c>
      <c r="CB259">
        <v>75.194999999999993</v>
      </c>
      <c r="CC259">
        <v>77.295000000000002</v>
      </c>
      <c r="CD259">
        <v>75.045000000000002</v>
      </c>
      <c r="CE259">
        <v>71.875</v>
      </c>
      <c r="CF259">
        <v>71.915000000000006</v>
      </c>
      <c r="CG259">
        <v>76.094999999999999</v>
      </c>
      <c r="CH259">
        <v>77.66</v>
      </c>
      <c r="CI259">
        <v>73.77</v>
      </c>
      <c r="CJ259">
        <v>77.25</v>
      </c>
      <c r="CK259">
        <v>75.545000000000002</v>
      </c>
      <c r="CL259">
        <v>74.03</v>
      </c>
      <c r="CM259">
        <v>79.775000000000006</v>
      </c>
      <c r="CN259">
        <v>82.5</v>
      </c>
      <c r="CO259">
        <v>84.26</v>
      </c>
      <c r="CP259">
        <v>79.594999999999999</v>
      </c>
      <c r="CQ259">
        <v>85.504999999999995</v>
      </c>
      <c r="CR259">
        <v>85.394999999999996</v>
      </c>
      <c r="CS259">
        <v>87.19</v>
      </c>
      <c r="CT259">
        <v>84.015000000000001</v>
      </c>
      <c r="CU259">
        <v>82.09</v>
      </c>
      <c r="CV259">
        <v>84.125</v>
      </c>
      <c r="CW259">
        <v>72.790000000000006</v>
      </c>
      <c r="CX259">
        <v>71.394999999999996</v>
      </c>
      <c r="CY259">
        <v>76.349999999999994</v>
      </c>
      <c r="CZ259">
        <v>78.245000000000005</v>
      </c>
      <c r="DA259">
        <v>73.349999999999994</v>
      </c>
      <c r="DB259">
        <v>72.694999999999993</v>
      </c>
      <c r="DC259">
        <v>76.295000000000002</v>
      </c>
      <c r="DD259">
        <v>84.23</v>
      </c>
      <c r="DE259">
        <v>82.86</v>
      </c>
      <c r="DF259">
        <v>82.71</v>
      </c>
      <c r="DG259">
        <v>80.92</v>
      </c>
      <c r="DH259">
        <v>83.105000000000004</v>
      </c>
      <c r="DI259">
        <v>79.394999999999996</v>
      </c>
      <c r="DJ259">
        <v>81.125</v>
      </c>
      <c r="DK259">
        <v>81.614999999999995</v>
      </c>
      <c r="DL259">
        <v>95.375</v>
      </c>
      <c r="DM259">
        <v>97.075000000000003</v>
      </c>
      <c r="DN259">
        <v>99.06</v>
      </c>
      <c r="DO259">
        <v>98.18</v>
      </c>
      <c r="DP259">
        <v>91.75</v>
      </c>
      <c r="DQ259">
        <v>89.655000000000001</v>
      </c>
      <c r="DR259">
        <v>85.394999999999996</v>
      </c>
      <c r="DS259">
        <v>91.405000000000001</v>
      </c>
      <c r="DT259">
        <v>90.715000000000003</v>
      </c>
      <c r="DU259">
        <v>98.88</v>
      </c>
      <c r="DV259">
        <v>111.05500000000001</v>
      </c>
      <c r="DW259">
        <v>106.38500000000001</v>
      </c>
      <c r="DX259">
        <v>111.11499999999999</v>
      </c>
      <c r="DY259">
        <v>114.985</v>
      </c>
      <c r="DZ259">
        <v>120.86499999999999</v>
      </c>
      <c r="EA259">
        <v>118.545</v>
      </c>
      <c r="EB259">
        <v>117.145</v>
      </c>
      <c r="EC259">
        <v>117.425</v>
      </c>
      <c r="ED259">
        <v>128.1</v>
      </c>
      <c r="EE259">
        <v>121.55</v>
      </c>
      <c r="EF259">
        <v>119.92</v>
      </c>
      <c r="EG259">
        <v>120.715</v>
      </c>
      <c r="EH259">
        <v>118.94499999999999</v>
      </c>
      <c r="EI259">
        <v>110.61</v>
      </c>
      <c r="EJ259">
        <v>106.375</v>
      </c>
    </row>
    <row r="260" spans="1:140" x14ac:dyDescent="0.25">
      <c r="A260" t="s">
        <v>259</v>
      </c>
      <c r="B260">
        <f>_xll.BDH($A260,"PX_MID","2007-05-31","","Dir=H","Per=M","Days=A","Dts=H","cols=139;rows=1")</f>
        <v>24.0886</v>
      </c>
      <c r="C260">
        <v>24.4099</v>
      </c>
      <c r="D260">
        <v>21.7668</v>
      </c>
      <c r="E260">
        <v>20.316400000000002</v>
      </c>
      <c r="F260">
        <v>20.420000000000002</v>
      </c>
      <c r="G260">
        <v>18.9512</v>
      </c>
      <c r="H260">
        <v>18.4862</v>
      </c>
      <c r="I260">
        <v>18.2652</v>
      </c>
      <c r="J260">
        <v>18.097100000000001</v>
      </c>
      <c r="K260">
        <v>18.458600000000001</v>
      </c>
      <c r="L260">
        <v>20.263500000000001</v>
      </c>
      <c r="M260">
        <v>21.520399999999999</v>
      </c>
      <c r="N260">
        <v>20.7883</v>
      </c>
      <c r="O260">
        <v>18.444800000000001</v>
      </c>
      <c r="P260">
        <v>20.523599999999998</v>
      </c>
      <c r="Q260">
        <v>19.752400000000002</v>
      </c>
      <c r="R260">
        <v>16.110399999999998</v>
      </c>
      <c r="S260">
        <v>11.6488</v>
      </c>
      <c r="T260">
        <v>9.6136999999999997</v>
      </c>
      <c r="U260">
        <v>9.9337</v>
      </c>
      <c r="V260">
        <v>9.6759000000000004</v>
      </c>
      <c r="W260">
        <v>9.2385000000000002</v>
      </c>
      <c r="X260">
        <v>8.9922000000000004</v>
      </c>
      <c r="Y260">
        <v>10.9352</v>
      </c>
      <c r="Z260">
        <v>12.707800000000001</v>
      </c>
      <c r="AA260">
        <v>11.955</v>
      </c>
      <c r="AB260">
        <v>13.9049</v>
      </c>
      <c r="AC260">
        <v>14.584099999999999</v>
      </c>
      <c r="AD260">
        <v>15.8802</v>
      </c>
      <c r="AE260">
        <v>15.4382</v>
      </c>
      <c r="AF260">
        <v>16.524799999999999</v>
      </c>
      <c r="AG260">
        <v>16.434999999999999</v>
      </c>
      <c r="AH260">
        <v>16.306100000000001</v>
      </c>
      <c r="AI260">
        <v>16.612300000000001</v>
      </c>
      <c r="AJ260">
        <v>17.6068</v>
      </c>
      <c r="AK260">
        <v>17.8508</v>
      </c>
      <c r="AL260">
        <v>16.655999999999999</v>
      </c>
      <c r="AM260">
        <v>16.2209</v>
      </c>
      <c r="AN260">
        <v>17.629799999999999</v>
      </c>
      <c r="AO260">
        <v>17.157900000000001</v>
      </c>
      <c r="AP260">
        <v>16.9023</v>
      </c>
      <c r="AQ260">
        <v>17.627500000000001</v>
      </c>
      <c r="AR260">
        <v>17.438700000000001</v>
      </c>
      <c r="AS260">
        <v>19.0779</v>
      </c>
      <c r="AT260">
        <v>20.6479</v>
      </c>
      <c r="AU260">
        <v>20.8643</v>
      </c>
      <c r="AV260">
        <v>20.608799999999999</v>
      </c>
      <c r="AW260">
        <v>22.4528</v>
      </c>
      <c r="AX260">
        <v>22.733699999999999</v>
      </c>
      <c r="AY260">
        <v>22.740600000000001</v>
      </c>
      <c r="AZ260">
        <v>20.4085</v>
      </c>
      <c r="BA260">
        <v>19.128499999999999</v>
      </c>
      <c r="BB260">
        <v>18.746300000000002</v>
      </c>
      <c r="BC260">
        <v>20.956399999999999</v>
      </c>
      <c r="BD260">
        <v>22.061399999999999</v>
      </c>
      <c r="BE260">
        <v>21.499700000000001</v>
      </c>
      <c r="BF260">
        <v>23.461099999999998</v>
      </c>
      <c r="BG260">
        <v>23.866299999999999</v>
      </c>
      <c r="BH260">
        <v>25.873799999999999</v>
      </c>
      <c r="BI260">
        <v>25.8461</v>
      </c>
      <c r="BJ260">
        <v>24.4833</v>
      </c>
      <c r="BK260">
        <v>24.326699999999999</v>
      </c>
      <c r="BL260">
        <v>25.298200000000001</v>
      </c>
      <c r="BM260">
        <v>25.961300000000001</v>
      </c>
      <c r="BN260">
        <v>25.896799999999999</v>
      </c>
      <c r="BO260">
        <v>25.1938</v>
      </c>
      <c r="BP260">
        <v>26.5901</v>
      </c>
      <c r="BQ260">
        <v>27.400700000000001</v>
      </c>
      <c r="BR260">
        <v>28.314399999999999</v>
      </c>
      <c r="BS260">
        <v>30.0105</v>
      </c>
      <c r="BT260">
        <v>29.982399999999998</v>
      </c>
      <c r="BU260">
        <v>30.104199999999999</v>
      </c>
      <c r="BV260">
        <v>31.697299999999998</v>
      </c>
      <c r="BW260">
        <v>30.661799999999999</v>
      </c>
      <c r="BX260">
        <v>32.615600000000001</v>
      </c>
      <c r="BY260">
        <v>30.947600000000001</v>
      </c>
      <c r="BZ260">
        <v>32.784300000000002</v>
      </c>
      <c r="CA260">
        <v>34.255499999999998</v>
      </c>
      <c r="CB260">
        <v>35.717399999999998</v>
      </c>
      <c r="CC260">
        <v>38.453699999999998</v>
      </c>
      <c r="CD260">
        <v>37.938299999999998</v>
      </c>
      <c r="CE260">
        <v>39.531399999999998</v>
      </c>
      <c r="CF260">
        <v>39.728200000000001</v>
      </c>
      <c r="CG260">
        <v>38.336599999999997</v>
      </c>
      <c r="CH260">
        <v>40.8902</v>
      </c>
      <c r="CI260">
        <v>42.726900000000001</v>
      </c>
      <c r="CJ260">
        <v>40.412300000000002</v>
      </c>
      <c r="CK260">
        <v>41.808500000000002</v>
      </c>
      <c r="CL260">
        <v>41.761699999999998</v>
      </c>
      <c r="CM260">
        <v>40.215499999999999</v>
      </c>
      <c r="CN260">
        <v>40.046799999999998</v>
      </c>
      <c r="CO260">
        <v>41.105699999999999</v>
      </c>
      <c r="CP260">
        <v>38.247599999999998</v>
      </c>
      <c r="CQ260">
        <v>39.5595</v>
      </c>
      <c r="CR260">
        <v>40.356000000000002</v>
      </c>
      <c r="CS260">
        <v>36.907499999999999</v>
      </c>
      <c r="CT260">
        <v>37.816499999999998</v>
      </c>
      <c r="CU260">
        <v>36.0548</v>
      </c>
      <c r="CV260">
        <v>35.604999999999997</v>
      </c>
      <c r="CW260">
        <v>34.002499999999998</v>
      </c>
      <c r="CX260">
        <v>31.3506</v>
      </c>
      <c r="CY260">
        <v>34.138399999999997</v>
      </c>
      <c r="CZ260">
        <v>33.093499999999999</v>
      </c>
      <c r="DA260">
        <v>29.874600000000001</v>
      </c>
      <c r="DB260">
        <v>32.2361</v>
      </c>
      <c r="DC260">
        <v>32.971699999999998</v>
      </c>
      <c r="DD260">
        <v>34.410200000000003</v>
      </c>
      <c r="DE260">
        <v>36.092300000000002</v>
      </c>
      <c r="DF260">
        <v>39.934399999999997</v>
      </c>
      <c r="DG260">
        <v>39.915599999999998</v>
      </c>
      <c r="DH260">
        <v>42.698799999999999</v>
      </c>
      <c r="DI260">
        <v>40.918300000000002</v>
      </c>
      <c r="DJ260">
        <v>41.636499999999998</v>
      </c>
      <c r="DK260">
        <v>40.335000000000001</v>
      </c>
      <c r="DL260">
        <v>45.005000000000003</v>
      </c>
      <c r="DM260">
        <v>41.195</v>
      </c>
      <c r="DN260">
        <v>43.984999999999999</v>
      </c>
      <c r="DO260">
        <v>41.945</v>
      </c>
      <c r="DP260">
        <v>42.125</v>
      </c>
      <c r="DQ260">
        <v>41.575000000000003</v>
      </c>
      <c r="DR260">
        <v>41.765000000000001</v>
      </c>
      <c r="DS260">
        <v>43.375</v>
      </c>
      <c r="DT260">
        <v>38.984999999999999</v>
      </c>
      <c r="DU260">
        <v>39.585000000000001</v>
      </c>
      <c r="DV260">
        <v>40.295000000000002</v>
      </c>
      <c r="DW260">
        <v>41.395000000000003</v>
      </c>
      <c r="DX260">
        <v>37.645000000000003</v>
      </c>
      <c r="DY260">
        <v>38.125</v>
      </c>
      <c r="DZ260">
        <v>39.145000000000003</v>
      </c>
      <c r="EA260">
        <v>36.875</v>
      </c>
      <c r="EB260">
        <v>35.234999999999999</v>
      </c>
      <c r="EC260">
        <v>33.9</v>
      </c>
      <c r="ED260">
        <v>33.564999999999998</v>
      </c>
      <c r="EE260">
        <v>33.445</v>
      </c>
      <c r="EF260">
        <v>37.494999999999997</v>
      </c>
      <c r="EG260">
        <v>37.765000000000001</v>
      </c>
      <c r="EH260">
        <v>34.994999999999997</v>
      </c>
      <c r="EI260">
        <v>31.965</v>
      </c>
      <c r="EJ260">
        <v>34.774999999999999</v>
      </c>
    </row>
    <row r="261" spans="1:140" x14ac:dyDescent="0.25">
      <c r="A261" t="s">
        <v>260</v>
      </c>
      <c r="B261">
        <f>_xll.BDH($A261,"PX_MID","2007-05-31","","Dir=H","Per=M","Days=A","Dts=H","cols=139;rows=1")</f>
        <v>57.94</v>
      </c>
      <c r="C261">
        <v>57.445</v>
      </c>
      <c r="D261">
        <v>61.58</v>
      </c>
      <c r="E261">
        <v>66.015000000000001</v>
      </c>
      <c r="F261">
        <v>75.64</v>
      </c>
      <c r="G261">
        <v>87.064999999999998</v>
      </c>
      <c r="H261">
        <v>83.674999999999997</v>
      </c>
      <c r="I261">
        <v>95.674999999999997</v>
      </c>
      <c r="J261">
        <v>76.37</v>
      </c>
      <c r="K261">
        <v>80.355000000000004</v>
      </c>
      <c r="L261">
        <v>73.63</v>
      </c>
      <c r="M261">
        <v>86.275000000000006</v>
      </c>
      <c r="N261">
        <v>94.674999999999997</v>
      </c>
      <c r="O261">
        <v>80.655000000000001</v>
      </c>
      <c r="P261">
        <v>77.394999999999996</v>
      </c>
      <c r="Q261">
        <v>73.864999999999995</v>
      </c>
      <c r="R261">
        <v>54.37</v>
      </c>
      <c r="S261">
        <v>36.524999999999999</v>
      </c>
      <c r="T261">
        <v>44.715000000000003</v>
      </c>
      <c r="U261">
        <v>48.15</v>
      </c>
      <c r="V261">
        <v>38.664999999999999</v>
      </c>
      <c r="W261">
        <v>33.774999999999999</v>
      </c>
      <c r="X261">
        <v>38.615000000000002</v>
      </c>
      <c r="Y261">
        <v>38.015000000000001</v>
      </c>
      <c r="Z261">
        <v>42.92</v>
      </c>
      <c r="AA261">
        <v>42.125</v>
      </c>
      <c r="AB261">
        <v>41.01</v>
      </c>
      <c r="AC261">
        <v>43.98</v>
      </c>
      <c r="AD261">
        <v>45.92</v>
      </c>
      <c r="AE261">
        <v>42.295000000000002</v>
      </c>
      <c r="AF261">
        <v>34.97</v>
      </c>
      <c r="AG261">
        <v>37.625</v>
      </c>
      <c r="AH261">
        <v>37.799999999999997</v>
      </c>
      <c r="AI261">
        <v>38.78</v>
      </c>
      <c r="AJ261">
        <v>45.204999999999998</v>
      </c>
      <c r="AK261">
        <v>48.244999999999997</v>
      </c>
      <c r="AL261">
        <v>41.76</v>
      </c>
      <c r="AM261">
        <v>36.454999999999998</v>
      </c>
      <c r="AN261">
        <v>36.58</v>
      </c>
      <c r="AO261">
        <v>34.655000000000001</v>
      </c>
      <c r="AP261">
        <v>38.704999999999998</v>
      </c>
      <c r="AQ261">
        <v>38.604999999999997</v>
      </c>
      <c r="AR261">
        <v>38.515000000000001</v>
      </c>
      <c r="AS261">
        <v>45.875</v>
      </c>
      <c r="AT261">
        <v>51.375</v>
      </c>
      <c r="AU261">
        <v>50.055</v>
      </c>
      <c r="AV261">
        <v>51.445</v>
      </c>
      <c r="AW261">
        <v>49.585000000000001</v>
      </c>
      <c r="AX261">
        <v>46.04</v>
      </c>
      <c r="AY261">
        <v>43.225000000000001</v>
      </c>
      <c r="AZ261">
        <v>39.164999999999999</v>
      </c>
      <c r="BA261">
        <v>37.225000000000001</v>
      </c>
      <c r="BB261">
        <v>32.299999999999997</v>
      </c>
      <c r="BC261">
        <v>38.795000000000002</v>
      </c>
      <c r="BD261">
        <v>41.515000000000001</v>
      </c>
      <c r="BE261">
        <v>40.575000000000003</v>
      </c>
      <c r="BF261">
        <v>44.744999999999997</v>
      </c>
      <c r="BG261">
        <v>46.234999999999999</v>
      </c>
      <c r="BH261">
        <v>44.38</v>
      </c>
      <c r="BI261">
        <v>43.825000000000003</v>
      </c>
      <c r="BJ261">
        <v>35.524999999999999</v>
      </c>
      <c r="BK261">
        <v>37.835000000000001</v>
      </c>
      <c r="BL261">
        <v>38.555</v>
      </c>
      <c r="BM261">
        <v>39.524999999999999</v>
      </c>
      <c r="BN261">
        <v>40.424999999999997</v>
      </c>
      <c r="BO261">
        <v>38.594999999999999</v>
      </c>
      <c r="BP261">
        <v>40.914999999999999</v>
      </c>
      <c r="BQ261">
        <v>42.575000000000003</v>
      </c>
      <c r="BR261">
        <v>48.104999999999997</v>
      </c>
      <c r="BS261">
        <v>48.825000000000003</v>
      </c>
      <c r="BT261">
        <v>56.22</v>
      </c>
      <c r="BU261">
        <v>50.465000000000003</v>
      </c>
      <c r="BV261">
        <v>57.005000000000003</v>
      </c>
      <c r="BW261">
        <v>55.115000000000002</v>
      </c>
      <c r="BX261">
        <v>59.225000000000001</v>
      </c>
      <c r="BY261">
        <v>58.274999999999999</v>
      </c>
      <c r="BZ261">
        <v>58.174999999999997</v>
      </c>
      <c r="CA261">
        <v>60.825000000000003</v>
      </c>
      <c r="CB261">
        <v>59.774999999999999</v>
      </c>
      <c r="CC261">
        <v>62.975000000000001</v>
      </c>
      <c r="CD261">
        <v>60.715000000000003</v>
      </c>
      <c r="CE261">
        <v>60.645000000000003</v>
      </c>
      <c r="CF261">
        <v>63.505000000000003</v>
      </c>
      <c r="CG261">
        <v>57.685000000000002</v>
      </c>
      <c r="CH261">
        <v>55.064999999999998</v>
      </c>
      <c r="CI261">
        <v>53.274999999999999</v>
      </c>
      <c r="CJ261">
        <v>50.805</v>
      </c>
      <c r="CK261">
        <v>53.905000000000001</v>
      </c>
      <c r="CL261">
        <v>48.825000000000003</v>
      </c>
      <c r="CM261">
        <v>47.435000000000002</v>
      </c>
      <c r="CN261">
        <v>46.46</v>
      </c>
      <c r="CO261">
        <v>44.664999999999999</v>
      </c>
      <c r="CP261">
        <v>38.1</v>
      </c>
      <c r="CQ261">
        <v>44.344999999999999</v>
      </c>
      <c r="CR261">
        <v>45.15</v>
      </c>
      <c r="CS261">
        <v>42.844999999999999</v>
      </c>
      <c r="CT261">
        <v>43.265000000000001</v>
      </c>
      <c r="CU261">
        <v>40.615000000000002</v>
      </c>
      <c r="CV261">
        <v>42.115000000000002</v>
      </c>
      <c r="CW261">
        <v>40.405000000000001</v>
      </c>
      <c r="CX261">
        <v>37.445</v>
      </c>
      <c r="CY261">
        <v>40.125</v>
      </c>
      <c r="CZ261">
        <v>44.134999999999998</v>
      </c>
      <c r="DA261">
        <v>41.945</v>
      </c>
      <c r="DB261">
        <v>39.215000000000003</v>
      </c>
      <c r="DC261">
        <v>38.655000000000001</v>
      </c>
      <c r="DD261">
        <v>43.545000000000002</v>
      </c>
      <c r="DE261">
        <v>44.564999999999998</v>
      </c>
      <c r="DF261">
        <v>50.685000000000002</v>
      </c>
      <c r="DG261">
        <v>49.814999999999998</v>
      </c>
      <c r="DH261">
        <v>53.515000000000001</v>
      </c>
      <c r="DI261">
        <v>52.685000000000002</v>
      </c>
      <c r="DJ261">
        <v>51.725000000000001</v>
      </c>
      <c r="DK261">
        <v>51.585000000000001</v>
      </c>
      <c r="DL261">
        <v>62.015000000000001</v>
      </c>
      <c r="DM261">
        <v>57.015000000000001</v>
      </c>
      <c r="DN261">
        <v>58.555</v>
      </c>
      <c r="DO261">
        <v>56.405000000000001</v>
      </c>
      <c r="DP261">
        <v>55.274999999999999</v>
      </c>
      <c r="DQ261">
        <v>54.914999999999999</v>
      </c>
      <c r="DR261">
        <v>52.414999999999999</v>
      </c>
      <c r="DS261">
        <v>54.375</v>
      </c>
      <c r="DT261">
        <v>52.715000000000003</v>
      </c>
      <c r="DU261">
        <v>54.484999999999999</v>
      </c>
      <c r="DV261">
        <v>58.265000000000001</v>
      </c>
      <c r="DW261">
        <v>58.215000000000003</v>
      </c>
      <c r="DX261">
        <v>65.644999999999996</v>
      </c>
      <c r="DY261">
        <v>65.954999999999998</v>
      </c>
      <c r="DZ261">
        <v>69.444999999999993</v>
      </c>
      <c r="EA261">
        <v>61.055</v>
      </c>
      <c r="EB261">
        <v>59.145000000000003</v>
      </c>
      <c r="EC261">
        <v>58.085000000000001</v>
      </c>
      <c r="ED261">
        <v>64.784999999999997</v>
      </c>
      <c r="EE261">
        <v>63.494999999999997</v>
      </c>
      <c r="EF261">
        <v>67.644999999999996</v>
      </c>
      <c r="EG261">
        <v>72.644999999999996</v>
      </c>
      <c r="EH261">
        <v>76.504999999999995</v>
      </c>
      <c r="EI261">
        <v>75.064999999999998</v>
      </c>
      <c r="EJ261">
        <v>65.665000000000006</v>
      </c>
    </row>
    <row r="262" spans="1:140" x14ac:dyDescent="0.25">
      <c r="A262" t="s">
        <v>261</v>
      </c>
      <c r="B262">
        <f>_xll.BDH($A262,"PX_MID","2007-05-31","","Dir=H","Per=M","Days=A","Dts=H","cols=139;rows=1")</f>
        <v>34.838500000000003</v>
      </c>
      <c r="C262">
        <v>34.2742</v>
      </c>
      <c r="D262">
        <v>36.560499999999998</v>
      </c>
      <c r="E262">
        <v>43.1419</v>
      </c>
      <c r="F262">
        <v>46.931199999999997</v>
      </c>
      <c r="G262">
        <v>49.232100000000003</v>
      </c>
      <c r="H262">
        <v>45.656799999999997</v>
      </c>
      <c r="I262">
        <v>45.7881</v>
      </c>
      <c r="J262">
        <v>42.923000000000002</v>
      </c>
      <c r="K262">
        <v>43.988300000000002</v>
      </c>
      <c r="L262">
        <v>43.949399999999997</v>
      </c>
      <c r="M262">
        <v>49.747700000000002</v>
      </c>
      <c r="N262">
        <v>52.758699999999997</v>
      </c>
      <c r="O262">
        <v>45.6081</v>
      </c>
      <c r="P262">
        <v>43.584600000000002</v>
      </c>
      <c r="Q262">
        <v>45.039000000000001</v>
      </c>
      <c r="R262">
        <v>44.7958</v>
      </c>
      <c r="S262">
        <v>25.9999</v>
      </c>
      <c r="T262">
        <v>18.9758</v>
      </c>
      <c r="U262">
        <v>19.316299999999998</v>
      </c>
      <c r="V262">
        <v>15.4686</v>
      </c>
      <c r="W262">
        <v>14.2088</v>
      </c>
      <c r="X262">
        <v>14.5006</v>
      </c>
      <c r="Y262">
        <v>20.668600000000001</v>
      </c>
      <c r="Z262">
        <v>20.313500000000001</v>
      </c>
      <c r="AA262">
        <v>20.532399999999999</v>
      </c>
      <c r="AB262">
        <v>23.825600000000001</v>
      </c>
      <c r="AC262">
        <v>24.180700000000002</v>
      </c>
      <c r="AD262">
        <v>24.029900000000001</v>
      </c>
      <c r="AE262">
        <v>21.879799999999999</v>
      </c>
      <c r="AF262">
        <v>20.950800000000001</v>
      </c>
      <c r="AG262">
        <v>23.159199999999998</v>
      </c>
      <c r="AH262">
        <v>21.733899999999998</v>
      </c>
      <c r="AI262">
        <v>23.0716</v>
      </c>
      <c r="AJ262">
        <v>24.132000000000001</v>
      </c>
      <c r="AK262">
        <v>24.613600000000002</v>
      </c>
      <c r="AL262">
        <v>21.330200000000001</v>
      </c>
      <c r="AM262">
        <v>18.971</v>
      </c>
      <c r="AN262">
        <v>21.481000000000002</v>
      </c>
      <c r="AO262">
        <v>20.770800000000001</v>
      </c>
      <c r="AP262">
        <v>22.988900000000001</v>
      </c>
      <c r="AQ262">
        <v>24.740099999999998</v>
      </c>
      <c r="AR262">
        <v>25.241099999999999</v>
      </c>
      <c r="AS262">
        <v>28.402899999999999</v>
      </c>
      <c r="AT262">
        <v>31.628</v>
      </c>
      <c r="AU262">
        <v>32.226300000000002</v>
      </c>
      <c r="AV262">
        <v>36.536099999999998</v>
      </c>
      <c r="AW262">
        <v>37.6355</v>
      </c>
      <c r="AX262">
        <v>34.512599999999999</v>
      </c>
      <c r="AY262">
        <v>33.189500000000002</v>
      </c>
      <c r="AZ262">
        <v>32.771099999999997</v>
      </c>
      <c r="BA262">
        <v>28.816400000000002</v>
      </c>
      <c r="BB262">
        <v>22.074400000000001</v>
      </c>
      <c r="BC262">
        <v>26.106999999999999</v>
      </c>
      <c r="BD262">
        <v>22.750599999999999</v>
      </c>
      <c r="BE262">
        <v>22.108499999999999</v>
      </c>
      <c r="BF262">
        <v>27.011700000000001</v>
      </c>
      <c r="BG262">
        <v>27.721900000000002</v>
      </c>
      <c r="BH262">
        <v>25.401599999999998</v>
      </c>
      <c r="BI262">
        <v>24.170999999999999</v>
      </c>
      <c r="BJ262">
        <v>19.754100000000001</v>
      </c>
      <c r="BK262">
        <v>20.697800000000001</v>
      </c>
      <c r="BL262">
        <v>21.096699999999998</v>
      </c>
      <c r="BM262">
        <v>20.814599999999999</v>
      </c>
      <c r="BN262">
        <v>22.118200000000002</v>
      </c>
      <c r="BO262">
        <v>22.088999999999999</v>
      </c>
      <c r="BP262">
        <v>21.5442</v>
      </c>
      <c r="BQ262">
        <v>23.139700000000001</v>
      </c>
      <c r="BR262">
        <v>24.764399999999998</v>
      </c>
      <c r="BS262">
        <v>26.864999999999998</v>
      </c>
      <c r="BT262">
        <v>27.414999999999999</v>
      </c>
      <c r="BU262">
        <v>30.885000000000002</v>
      </c>
      <c r="BV262">
        <v>31.385000000000002</v>
      </c>
      <c r="BW262">
        <v>26.204999999999998</v>
      </c>
      <c r="BX262">
        <v>26.82</v>
      </c>
      <c r="BY262">
        <v>24.925000000000001</v>
      </c>
      <c r="BZ262">
        <v>27.225000000000001</v>
      </c>
      <c r="CA262">
        <v>28.344999999999999</v>
      </c>
      <c r="CB262">
        <v>28.664999999999999</v>
      </c>
      <c r="CC262">
        <v>28.324999999999999</v>
      </c>
      <c r="CD262">
        <v>27.315000000000001</v>
      </c>
      <c r="CE262">
        <v>27.945</v>
      </c>
      <c r="CF262">
        <v>27.995000000000001</v>
      </c>
      <c r="CG262">
        <v>25.504999999999999</v>
      </c>
      <c r="CH262">
        <v>25.655000000000001</v>
      </c>
      <c r="CI262">
        <v>26.215</v>
      </c>
      <c r="CJ262">
        <v>24.725000000000001</v>
      </c>
      <c r="CK262">
        <v>24.925000000000001</v>
      </c>
      <c r="CL262">
        <v>23.855</v>
      </c>
      <c r="CM262">
        <v>23.774999999999999</v>
      </c>
      <c r="CN262">
        <v>23.145</v>
      </c>
      <c r="CO262">
        <v>22.41</v>
      </c>
      <c r="CP262">
        <v>22.675000000000001</v>
      </c>
      <c r="CQ262">
        <v>23.745000000000001</v>
      </c>
      <c r="CR262">
        <v>22.285</v>
      </c>
      <c r="CS262">
        <v>23.774999999999999</v>
      </c>
      <c r="CT262">
        <v>24.635000000000002</v>
      </c>
      <c r="CU262">
        <v>24.274999999999999</v>
      </c>
      <c r="CV262">
        <v>23.515000000000001</v>
      </c>
      <c r="CW262">
        <v>21.465</v>
      </c>
      <c r="CX262">
        <v>20.254999999999999</v>
      </c>
      <c r="CY262">
        <v>20</v>
      </c>
      <c r="CZ262">
        <v>17.684999999999999</v>
      </c>
      <c r="DA262">
        <v>17.38</v>
      </c>
      <c r="DB262">
        <v>16.55</v>
      </c>
      <c r="DC262">
        <v>14.455</v>
      </c>
      <c r="DD262">
        <v>16.16</v>
      </c>
      <c r="DE262">
        <v>16.675000000000001</v>
      </c>
      <c r="DF262">
        <v>18.094999999999999</v>
      </c>
      <c r="DG262">
        <v>17.324999999999999</v>
      </c>
      <c r="DH262">
        <v>18.254999999999999</v>
      </c>
      <c r="DI262">
        <v>19.145</v>
      </c>
      <c r="DJ262">
        <v>19.035</v>
      </c>
      <c r="DK262">
        <v>18.675000000000001</v>
      </c>
      <c r="DL262">
        <v>22.01</v>
      </c>
      <c r="DM262">
        <v>23.245000000000001</v>
      </c>
      <c r="DN262">
        <v>23.844999999999999</v>
      </c>
      <c r="DO262">
        <v>26.614999999999998</v>
      </c>
      <c r="DP262">
        <v>26.004999999999999</v>
      </c>
      <c r="DQ262">
        <v>25.385000000000002</v>
      </c>
      <c r="DR262">
        <v>24.385000000000002</v>
      </c>
      <c r="DS262">
        <v>26.155000000000001</v>
      </c>
      <c r="DT262">
        <v>26.024999999999999</v>
      </c>
      <c r="DU262">
        <v>23.675000000000001</v>
      </c>
      <c r="DV262">
        <v>25.245000000000001</v>
      </c>
      <c r="DW262">
        <v>25.305</v>
      </c>
      <c r="DX262">
        <v>26.315000000000001</v>
      </c>
      <c r="DY262">
        <v>26.495000000000001</v>
      </c>
      <c r="DZ262">
        <v>27.074999999999999</v>
      </c>
      <c r="EA262">
        <v>23.984999999999999</v>
      </c>
      <c r="EB262">
        <v>22.734999999999999</v>
      </c>
      <c r="EC262">
        <v>24.045000000000002</v>
      </c>
      <c r="ED262">
        <v>21.875</v>
      </c>
      <c r="EE262">
        <v>22.745000000000001</v>
      </c>
      <c r="EF262">
        <v>24.254999999999999</v>
      </c>
      <c r="EG262">
        <v>23.225000000000001</v>
      </c>
      <c r="EH262">
        <v>21.965</v>
      </c>
      <c r="EI262">
        <v>21.475000000000001</v>
      </c>
      <c r="EJ262">
        <v>21.844999999999999</v>
      </c>
    </row>
    <row r="263" spans="1:140" x14ac:dyDescent="0.25">
      <c r="A263" t="s">
        <v>262</v>
      </c>
      <c r="B263">
        <f>_xll.BDH($A263,"PX_MID","2007-05-31","","Dir=H","Per=M","Days=A","Dts=H","cols=139;rows=1")</f>
        <v>26.43</v>
      </c>
      <c r="C263">
        <v>25.754999999999999</v>
      </c>
      <c r="D263">
        <v>24.024999999999999</v>
      </c>
      <c r="E263">
        <v>26.22</v>
      </c>
      <c r="F263">
        <v>25.844999999999999</v>
      </c>
      <c r="G263">
        <v>29.21</v>
      </c>
      <c r="H263">
        <v>26.75</v>
      </c>
      <c r="I263">
        <v>24.35</v>
      </c>
      <c r="J263">
        <v>24.6</v>
      </c>
      <c r="K263">
        <v>23.54</v>
      </c>
      <c r="L263">
        <v>24.695</v>
      </c>
      <c r="M263">
        <v>26.3</v>
      </c>
      <c r="N263">
        <v>23.77</v>
      </c>
      <c r="O263">
        <v>21.66</v>
      </c>
      <c r="P263">
        <v>21.57</v>
      </c>
      <c r="Q263">
        <v>20.004999999999999</v>
      </c>
      <c r="R263">
        <v>20.34</v>
      </c>
      <c r="S263">
        <v>19.015000000000001</v>
      </c>
      <c r="T263">
        <v>18.405000000000001</v>
      </c>
      <c r="U263">
        <v>19.395</v>
      </c>
      <c r="V263">
        <v>17.785</v>
      </c>
      <c r="W263">
        <v>15.945</v>
      </c>
      <c r="X263">
        <v>16.315000000000001</v>
      </c>
      <c r="Y263">
        <v>18.02</v>
      </c>
      <c r="Z263">
        <v>18.355</v>
      </c>
      <c r="AA263">
        <v>20.74</v>
      </c>
      <c r="AB263">
        <v>21.484999999999999</v>
      </c>
      <c r="AC263">
        <v>23.295000000000002</v>
      </c>
      <c r="AD263">
        <v>23.46</v>
      </c>
      <c r="AE263">
        <v>23.065000000000001</v>
      </c>
      <c r="AF263">
        <v>22.86</v>
      </c>
      <c r="AG263">
        <v>23.13</v>
      </c>
      <c r="AH263">
        <v>21.97</v>
      </c>
      <c r="AI263">
        <v>22.57</v>
      </c>
      <c r="AJ263">
        <v>24.055</v>
      </c>
      <c r="AK263">
        <v>25.524999999999999</v>
      </c>
      <c r="AL263">
        <v>24.03</v>
      </c>
      <c r="AM263">
        <v>23.885000000000002</v>
      </c>
      <c r="AN263">
        <v>25.39</v>
      </c>
      <c r="AO263">
        <v>23.535</v>
      </c>
      <c r="AP263">
        <v>25.51</v>
      </c>
      <c r="AQ263">
        <v>27.164999999999999</v>
      </c>
      <c r="AR263">
        <v>27.35</v>
      </c>
      <c r="AS263">
        <v>29.155000000000001</v>
      </c>
      <c r="AT263">
        <v>29.565000000000001</v>
      </c>
      <c r="AU263">
        <v>31.885000000000002</v>
      </c>
      <c r="AV263">
        <v>33.884999999999998</v>
      </c>
      <c r="AW263">
        <v>33.965000000000003</v>
      </c>
      <c r="AX263">
        <v>31.234999999999999</v>
      </c>
      <c r="AY263">
        <v>30.015000000000001</v>
      </c>
      <c r="AZ263">
        <v>28.954999999999998</v>
      </c>
      <c r="BA263">
        <v>29.225000000000001</v>
      </c>
      <c r="BB263">
        <v>28.97</v>
      </c>
      <c r="BC263">
        <v>32.395000000000003</v>
      </c>
      <c r="BD263">
        <v>33.18</v>
      </c>
      <c r="BE263">
        <v>33.590000000000003</v>
      </c>
      <c r="BF263">
        <v>34.195</v>
      </c>
      <c r="BG263">
        <v>33.744999999999997</v>
      </c>
      <c r="BH263">
        <v>34.115000000000002</v>
      </c>
      <c r="BI263">
        <v>33.954999999999998</v>
      </c>
      <c r="BJ263">
        <v>33.015000000000001</v>
      </c>
      <c r="BK263">
        <v>34.505000000000003</v>
      </c>
      <c r="BL263">
        <v>34.725000000000001</v>
      </c>
      <c r="BM263">
        <v>36.945</v>
      </c>
      <c r="BN263">
        <v>37.895000000000003</v>
      </c>
      <c r="BO263">
        <v>37.979999999999997</v>
      </c>
      <c r="BP263">
        <v>38.854999999999997</v>
      </c>
      <c r="BQ263">
        <v>39.284999999999997</v>
      </c>
      <c r="BR263">
        <v>41.484999999999999</v>
      </c>
      <c r="BS263">
        <v>43.72</v>
      </c>
      <c r="BT263">
        <v>46.204999999999998</v>
      </c>
      <c r="BU263">
        <v>46.26</v>
      </c>
      <c r="BV263">
        <v>46.94</v>
      </c>
      <c r="BW263">
        <v>47.075000000000003</v>
      </c>
      <c r="BX263">
        <v>48.305</v>
      </c>
      <c r="BY263">
        <v>49.895000000000003</v>
      </c>
      <c r="BZ263">
        <v>51.62</v>
      </c>
      <c r="CA263">
        <v>54.594999999999999</v>
      </c>
      <c r="CB263">
        <v>56.76</v>
      </c>
      <c r="CC263">
        <v>59.215000000000003</v>
      </c>
      <c r="CD263">
        <v>55.78</v>
      </c>
      <c r="CE263">
        <v>58.115000000000002</v>
      </c>
      <c r="CF263">
        <v>55.74</v>
      </c>
      <c r="CG263">
        <v>55.15</v>
      </c>
      <c r="CH263">
        <v>57.994999999999997</v>
      </c>
      <c r="CI263">
        <v>59.4</v>
      </c>
      <c r="CJ263">
        <v>58.354999999999997</v>
      </c>
      <c r="CK263">
        <v>57.814999999999998</v>
      </c>
      <c r="CL263">
        <v>55.664999999999999</v>
      </c>
      <c r="CM263">
        <v>59.814999999999998</v>
      </c>
      <c r="CN263">
        <v>61.454999999999998</v>
      </c>
      <c r="CO263">
        <v>62.14</v>
      </c>
      <c r="CP263">
        <v>61.365000000000002</v>
      </c>
      <c r="CQ263">
        <v>65.47</v>
      </c>
      <c r="CR263">
        <v>69.885000000000005</v>
      </c>
      <c r="CS263">
        <v>66.53</v>
      </c>
      <c r="CT263">
        <v>65.06</v>
      </c>
      <c r="CU263">
        <v>64.709999999999994</v>
      </c>
      <c r="CV263">
        <v>69.864999999999995</v>
      </c>
      <c r="CW263">
        <v>67.95</v>
      </c>
      <c r="CX263">
        <v>69.63</v>
      </c>
      <c r="CY263">
        <v>77.349999999999994</v>
      </c>
      <c r="CZ263">
        <v>79.364999999999995</v>
      </c>
      <c r="DA263">
        <v>78.08</v>
      </c>
      <c r="DB263">
        <v>81.2</v>
      </c>
      <c r="DC263">
        <v>82.224999999999994</v>
      </c>
      <c r="DD263">
        <v>84.55</v>
      </c>
      <c r="DE263">
        <v>81.034999999999997</v>
      </c>
      <c r="DF263">
        <v>84.44</v>
      </c>
      <c r="DG263">
        <v>87.245000000000005</v>
      </c>
      <c r="DH263">
        <v>89.245000000000005</v>
      </c>
      <c r="DI263">
        <v>87.284999999999997</v>
      </c>
      <c r="DJ263">
        <v>85.555000000000007</v>
      </c>
      <c r="DK263">
        <v>81.015000000000001</v>
      </c>
      <c r="DL263">
        <v>86.454999999999998</v>
      </c>
      <c r="DM263">
        <v>88.784999999999997</v>
      </c>
      <c r="DN263">
        <v>89.77</v>
      </c>
      <c r="DO263">
        <v>93.76</v>
      </c>
      <c r="DP263">
        <v>93.094999999999999</v>
      </c>
      <c r="DQ263">
        <v>96.91</v>
      </c>
      <c r="DR263">
        <v>106.22499999999999</v>
      </c>
      <c r="DS263">
        <v>103.88500000000001</v>
      </c>
      <c r="DT263">
        <v>107.33</v>
      </c>
      <c r="DU263">
        <v>103.065</v>
      </c>
      <c r="DV263">
        <v>102.80500000000001</v>
      </c>
      <c r="DW263">
        <v>110.15</v>
      </c>
      <c r="DX263">
        <v>114.995</v>
      </c>
      <c r="DY263">
        <v>116.97499999999999</v>
      </c>
      <c r="DZ263">
        <v>124.65</v>
      </c>
      <c r="EA263">
        <v>117.295</v>
      </c>
      <c r="EB263">
        <v>120.97</v>
      </c>
      <c r="EC263">
        <v>119.495</v>
      </c>
      <c r="ED263">
        <v>125.05</v>
      </c>
      <c r="EE263">
        <v>130.375</v>
      </c>
      <c r="EF263">
        <v>134.685</v>
      </c>
      <c r="EG263">
        <v>158.465</v>
      </c>
      <c r="EH263">
        <v>160.035</v>
      </c>
      <c r="EI263">
        <v>149.86500000000001</v>
      </c>
      <c r="EJ263">
        <v>139.69499999999999</v>
      </c>
    </row>
    <row r="264" spans="1:140" x14ac:dyDescent="0.25">
      <c r="A264" t="s">
        <v>263</v>
      </c>
      <c r="B264">
        <f>_xll.BDH($A264,"PX_MID","2007-05-31","","Dir=H","Per=M","Days=A","Dts=H","cols=139;rows=1")</f>
        <v>63.244999999999997</v>
      </c>
      <c r="C264">
        <v>61.6</v>
      </c>
      <c r="D264">
        <v>60.515000000000001</v>
      </c>
      <c r="E264">
        <v>61.725000000000001</v>
      </c>
      <c r="F264">
        <v>65.67</v>
      </c>
      <c r="G264">
        <v>65.2</v>
      </c>
      <c r="H264">
        <v>67.784999999999997</v>
      </c>
      <c r="I264">
        <v>66.66</v>
      </c>
      <c r="J264">
        <v>63.195</v>
      </c>
      <c r="K264">
        <v>61.984999999999999</v>
      </c>
      <c r="L264">
        <v>64.834999999999994</v>
      </c>
      <c r="M264">
        <v>67.069999999999993</v>
      </c>
      <c r="N264">
        <v>66.72</v>
      </c>
      <c r="O264">
        <v>64.31</v>
      </c>
      <c r="P264">
        <v>68.45</v>
      </c>
      <c r="Q264">
        <v>70.459999999999994</v>
      </c>
      <c r="R264">
        <v>69.2</v>
      </c>
      <c r="S264">
        <v>61.45</v>
      </c>
      <c r="T264">
        <v>58.534999999999997</v>
      </c>
      <c r="U264">
        <v>59.805</v>
      </c>
      <c r="V264">
        <v>57.655000000000001</v>
      </c>
      <c r="W264">
        <v>49.98</v>
      </c>
      <c r="X264">
        <v>52.59</v>
      </c>
      <c r="Y264">
        <v>52.335000000000001</v>
      </c>
      <c r="Z264">
        <v>55.21</v>
      </c>
      <c r="AA264">
        <v>56.77</v>
      </c>
      <c r="AB264">
        <v>60.86</v>
      </c>
      <c r="AC264">
        <v>60.46</v>
      </c>
      <c r="AD264">
        <v>60.854999999999997</v>
      </c>
      <c r="AE264">
        <v>59.01</v>
      </c>
      <c r="AF264">
        <v>62.854999999999997</v>
      </c>
      <c r="AG264">
        <v>64.37</v>
      </c>
      <c r="AH264">
        <v>62.844999999999999</v>
      </c>
      <c r="AI264">
        <v>63.01</v>
      </c>
      <c r="AJ264">
        <v>65.215000000000003</v>
      </c>
      <c r="AK264">
        <v>64.314999999999998</v>
      </c>
      <c r="AL264">
        <v>58.265000000000001</v>
      </c>
      <c r="AM264">
        <v>59.055</v>
      </c>
      <c r="AN264">
        <v>58.085000000000001</v>
      </c>
      <c r="AO264">
        <v>57.04</v>
      </c>
      <c r="AP264">
        <v>61.945</v>
      </c>
      <c r="AQ264">
        <v>63.674999999999997</v>
      </c>
      <c r="AR264">
        <v>61.54</v>
      </c>
      <c r="AS264">
        <v>61.86</v>
      </c>
      <c r="AT264">
        <v>59.77</v>
      </c>
      <c r="AU264">
        <v>61.445</v>
      </c>
      <c r="AV264">
        <v>59.274999999999999</v>
      </c>
      <c r="AW264">
        <v>65.715000000000003</v>
      </c>
      <c r="AX264">
        <v>67.314999999999998</v>
      </c>
      <c r="AY264">
        <v>66.465000000000003</v>
      </c>
      <c r="AZ264">
        <v>64.694999999999993</v>
      </c>
      <c r="BA264">
        <v>65.745000000000005</v>
      </c>
      <c r="BB264">
        <v>63.7</v>
      </c>
      <c r="BC264">
        <v>64.405000000000001</v>
      </c>
      <c r="BD264">
        <v>64.614999999999995</v>
      </c>
      <c r="BE264">
        <v>65.555000000000007</v>
      </c>
      <c r="BF264">
        <v>65.875</v>
      </c>
      <c r="BG264">
        <v>65.02</v>
      </c>
      <c r="BH264">
        <v>65.974999999999994</v>
      </c>
      <c r="BI264">
        <v>65.094999999999999</v>
      </c>
      <c r="BJ264">
        <v>62.414999999999999</v>
      </c>
      <c r="BK264">
        <v>67.575000000000003</v>
      </c>
      <c r="BL264">
        <v>69.245000000000005</v>
      </c>
      <c r="BM264">
        <v>67.424999999999997</v>
      </c>
      <c r="BN264">
        <v>68.875</v>
      </c>
      <c r="BO264">
        <v>70.834999999999994</v>
      </c>
      <c r="BP264">
        <v>69.724999999999994</v>
      </c>
      <c r="BQ264">
        <v>70.105000000000004</v>
      </c>
      <c r="BR264">
        <v>73.905000000000001</v>
      </c>
      <c r="BS264">
        <v>76.125</v>
      </c>
      <c r="BT264">
        <v>81.474999999999994</v>
      </c>
      <c r="BU264">
        <v>85.194999999999993</v>
      </c>
      <c r="BV264">
        <v>84.245000000000005</v>
      </c>
      <c r="BW264">
        <v>85.864999999999995</v>
      </c>
      <c r="BX264">
        <v>93.555000000000007</v>
      </c>
      <c r="BY264">
        <v>86.364999999999995</v>
      </c>
      <c r="BZ264">
        <v>86.685000000000002</v>
      </c>
      <c r="CA264">
        <v>92.665000000000006</v>
      </c>
      <c r="CB264">
        <v>94.63</v>
      </c>
      <c r="CC264">
        <v>91.584999999999994</v>
      </c>
      <c r="CD264">
        <v>88.435000000000002</v>
      </c>
      <c r="CE264">
        <v>92.114999999999995</v>
      </c>
      <c r="CF264">
        <v>98.234999999999999</v>
      </c>
      <c r="CG264">
        <v>101.27500000000001</v>
      </c>
      <c r="CH264">
        <v>101.455</v>
      </c>
      <c r="CI264">
        <v>104.58499999999999</v>
      </c>
      <c r="CJ264">
        <v>100.105</v>
      </c>
      <c r="CK264">
        <v>103.72499999999999</v>
      </c>
      <c r="CL264">
        <v>106.61499999999999</v>
      </c>
      <c r="CM264">
        <v>107.74</v>
      </c>
      <c r="CN264">
        <v>108.3</v>
      </c>
      <c r="CO264">
        <v>104.575</v>
      </c>
      <c r="CP264">
        <v>100.19499999999999</v>
      </c>
      <c r="CQ264">
        <v>102.515</v>
      </c>
      <c r="CR264">
        <v>100.595</v>
      </c>
      <c r="CS264">
        <v>99.204999999999998</v>
      </c>
      <c r="CT264">
        <v>100.15</v>
      </c>
      <c r="CU264">
        <v>97.42</v>
      </c>
      <c r="CV264">
        <v>100.245</v>
      </c>
      <c r="CW264">
        <v>93.97</v>
      </c>
      <c r="CX264">
        <v>93.344999999999999</v>
      </c>
      <c r="CY264">
        <v>101.05</v>
      </c>
      <c r="CZ264">
        <v>101.47499999999999</v>
      </c>
      <c r="DA264">
        <v>102.69499999999999</v>
      </c>
      <c r="DB264">
        <v>104.325</v>
      </c>
      <c r="DC264">
        <v>105.08499999999999</v>
      </c>
      <c r="DD264">
        <v>108.175</v>
      </c>
      <c r="DE264">
        <v>112.09</v>
      </c>
      <c r="DF264">
        <v>112.72</v>
      </c>
      <c r="DG264">
        <v>121.295</v>
      </c>
      <c r="DH264">
        <v>125.08</v>
      </c>
      <c r="DI264">
        <v>119.32</v>
      </c>
      <c r="DJ264">
        <v>118.11499999999999</v>
      </c>
      <c r="DK264">
        <v>115.995</v>
      </c>
      <c r="DL264">
        <v>111.395</v>
      </c>
      <c r="DM264">
        <v>115.26</v>
      </c>
      <c r="DN264">
        <v>113.245</v>
      </c>
      <c r="DO264">
        <v>122.235</v>
      </c>
      <c r="DP264">
        <v>124.52500000000001</v>
      </c>
      <c r="DQ264">
        <v>123.485</v>
      </c>
      <c r="DR264">
        <v>128.255</v>
      </c>
      <c r="DS264">
        <v>132.32</v>
      </c>
      <c r="DT264">
        <v>132.73500000000001</v>
      </c>
      <c r="DU264">
        <v>132.315</v>
      </c>
      <c r="DV264">
        <v>129.995</v>
      </c>
      <c r="DW264">
        <v>139.405</v>
      </c>
      <c r="DX264">
        <v>139.31</v>
      </c>
      <c r="DY264">
        <v>139.845</v>
      </c>
      <c r="DZ264">
        <v>138.22</v>
      </c>
      <c r="EA264">
        <v>129.89500000000001</v>
      </c>
      <c r="EB264">
        <v>128.155</v>
      </c>
      <c r="EC264">
        <v>126.8</v>
      </c>
      <c r="ED264">
        <v>119.625</v>
      </c>
      <c r="EE264">
        <v>121.355</v>
      </c>
      <c r="EF264">
        <v>132.52500000000001</v>
      </c>
      <c r="EG264">
        <v>134.58500000000001</v>
      </c>
      <c r="EH264">
        <v>138.16</v>
      </c>
      <c r="EI264">
        <v>140.035</v>
      </c>
      <c r="EJ264">
        <v>146.6</v>
      </c>
    </row>
    <row r="265" spans="1:140" x14ac:dyDescent="0.25">
      <c r="A265" t="s">
        <v>264</v>
      </c>
      <c r="B265" t="str">
        <f>_xll.BDH($A265,"PX_MID","2007-05-31","","Dir=H","Per=M","Days=A","Dts=H","cols=139;rows=1")</f>
        <v>#N/A N/A</v>
      </c>
      <c r="C265" t="s">
        <v>506</v>
      </c>
      <c r="D265" t="s">
        <v>506</v>
      </c>
      <c r="E265" t="s">
        <v>506</v>
      </c>
      <c r="F265" t="s">
        <v>506</v>
      </c>
      <c r="G265" t="s">
        <v>506</v>
      </c>
      <c r="H265" t="s">
        <v>506</v>
      </c>
      <c r="I265" t="s">
        <v>506</v>
      </c>
      <c r="J265" t="s">
        <v>506</v>
      </c>
      <c r="K265" t="s">
        <v>506</v>
      </c>
      <c r="L265" t="s">
        <v>506</v>
      </c>
      <c r="M265" t="s">
        <v>506</v>
      </c>
      <c r="N265" t="s">
        <v>506</v>
      </c>
      <c r="O265" t="s">
        <v>506</v>
      </c>
      <c r="P265" t="s">
        <v>506</v>
      </c>
      <c r="Q265" t="s">
        <v>506</v>
      </c>
      <c r="R265" t="s">
        <v>506</v>
      </c>
      <c r="S265" t="s">
        <v>506</v>
      </c>
      <c r="T265" t="s">
        <v>506</v>
      </c>
      <c r="U265" t="s">
        <v>506</v>
      </c>
      <c r="V265" t="s">
        <v>506</v>
      </c>
      <c r="W265" t="s">
        <v>506</v>
      </c>
      <c r="X265" t="s">
        <v>506</v>
      </c>
      <c r="Y265" t="s">
        <v>506</v>
      </c>
      <c r="Z265" t="s">
        <v>506</v>
      </c>
      <c r="AA265" t="s">
        <v>506</v>
      </c>
      <c r="AB265" t="s">
        <v>506</v>
      </c>
      <c r="AC265" t="s">
        <v>506</v>
      </c>
      <c r="AD265" t="s">
        <v>506</v>
      </c>
      <c r="AE265">
        <v>25.49</v>
      </c>
      <c r="AF265">
        <v>26.114999999999998</v>
      </c>
      <c r="AG265">
        <v>26.675000000000001</v>
      </c>
      <c r="AH265">
        <v>24.815000000000001</v>
      </c>
      <c r="AI265">
        <v>27.99</v>
      </c>
      <c r="AJ265">
        <v>30.66</v>
      </c>
      <c r="AK265">
        <v>28.425000000000001</v>
      </c>
      <c r="AL265">
        <v>26.625</v>
      </c>
      <c r="AM265">
        <v>22.83</v>
      </c>
      <c r="AN265">
        <v>27.77</v>
      </c>
      <c r="AO265">
        <v>27.195</v>
      </c>
      <c r="AP265">
        <v>30.335000000000001</v>
      </c>
      <c r="AQ265">
        <v>32.395000000000003</v>
      </c>
      <c r="AR265">
        <v>34.020000000000003</v>
      </c>
      <c r="AS265">
        <v>36.924999999999997</v>
      </c>
      <c r="AT265">
        <v>37.11</v>
      </c>
      <c r="AU265">
        <v>44</v>
      </c>
      <c r="AV265">
        <v>42.1</v>
      </c>
      <c r="AW265">
        <v>38.344999999999999</v>
      </c>
      <c r="AX265">
        <v>36.585000000000001</v>
      </c>
      <c r="AY265">
        <v>31.504999999999999</v>
      </c>
      <c r="AZ265">
        <v>23.395</v>
      </c>
      <c r="BA265">
        <v>20.905000000000001</v>
      </c>
      <c r="BB265">
        <v>17.265000000000001</v>
      </c>
      <c r="BC265">
        <v>24.454999999999998</v>
      </c>
      <c r="BD265">
        <v>22.725000000000001</v>
      </c>
      <c r="BE265">
        <v>20.414999999999999</v>
      </c>
      <c r="BF265">
        <v>20.945</v>
      </c>
      <c r="BG265">
        <v>22.765000000000001</v>
      </c>
      <c r="BH265">
        <v>22.885000000000002</v>
      </c>
      <c r="BI265">
        <v>21.434999999999999</v>
      </c>
      <c r="BJ265">
        <v>17.195</v>
      </c>
      <c r="BK265">
        <v>16.305</v>
      </c>
      <c r="BL265">
        <v>17.524999999999999</v>
      </c>
      <c r="BM265">
        <v>17.434999999999999</v>
      </c>
      <c r="BN265">
        <v>17.114999999999998</v>
      </c>
      <c r="BO265">
        <v>16.574999999999999</v>
      </c>
      <c r="BP265">
        <v>17.965</v>
      </c>
      <c r="BQ265">
        <v>19.684999999999999</v>
      </c>
      <c r="BR265">
        <v>22.375</v>
      </c>
      <c r="BS265">
        <v>20.675000000000001</v>
      </c>
      <c r="BT265">
        <v>18.535</v>
      </c>
      <c r="BU265">
        <v>16.545000000000002</v>
      </c>
      <c r="BV265">
        <v>17.745000000000001</v>
      </c>
      <c r="BW265">
        <v>19.295000000000002</v>
      </c>
      <c r="BX265">
        <v>21.684999999999999</v>
      </c>
      <c r="BY265">
        <v>18.895</v>
      </c>
      <c r="BZ265">
        <v>19.864999999999998</v>
      </c>
      <c r="CA265">
        <v>18.655000000000001</v>
      </c>
      <c r="CB265">
        <v>20.274999999999999</v>
      </c>
      <c r="CC265">
        <v>22.574999999999999</v>
      </c>
      <c r="CD265">
        <v>26.614999999999998</v>
      </c>
      <c r="CE265">
        <v>26.73</v>
      </c>
      <c r="CF265">
        <v>25.754999999999999</v>
      </c>
      <c r="CG265">
        <v>24.684999999999999</v>
      </c>
      <c r="CH265">
        <v>24.465</v>
      </c>
      <c r="CI265">
        <v>24.53</v>
      </c>
      <c r="CJ265">
        <v>23.545000000000002</v>
      </c>
      <c r="CK265">
        <v>23.184999999999999</v>
      </c>
      <c r="CL265">
        <v>22.145</v>
      </c>
      <c r="CM265">
        <v>21.065000000000001</v>
      </c>
      <c r="CN265">
        <v>22.175000000000001</v>
      </c>
      <c r="CO265">
        <v>22.315000000000001</v>
      </c>
      <c r="CP265">
        <v>22.734999999999999</v>
      </c>
      <c r="CQ265">
        <v>23.914999999999999</v>
      </c>
      <c r="CR265">
        <v>22.585000000000001</v>
      </c>
      <c r="CS265">
        <v>26.434999999999999</v>
      </c>
      <c r="CT265">
        <v>27.815000000000001</v>
      </c>
      <c r="CU265">
        <v>25.98</v>
      </c>
      <c r="CV265">
        <v>28.434999999999999</v>
      </c>
      <c r="CW265">
        <v>25.715</v>
      </c>
      <c r="CX265">
        <v>25.715</v>
      </c>
      <c r="CY265">
        <v>31.38</v>
      </c>
      <c r="CZ265">
        <v>30.135000000000002</v>
      </c>
      <c r="DA265">
        <v>27.594999999999999</v>
      </c>
      <c r="DB265">
        <v>23.594999999999999</v>
      </c>
      <c r="DC265">
        <v>24.695</v>
      </c>
      <c r="DD265">
        <v>25.504999999999999</v>
      </c>
      <c r="DE265">
        <v>23.405000000000001</v>
      </c>
      <c r="DF265">
        <v>23.414999999999999</v>
      </c>
      <c r="DG265">
        <v>22.5</v>
      </c>
      <c r="DH265">
        <v>22.69</v>
      </c>
      <c r="DI265">
        <v>23.074999999999999</v>
      </c>
      <c r="DJ265">
        <v>24.055</v>
      </c>
      <c r="DK265">
        <v>26.344999999999999</v>
      </c>
      <c r="DL265">
        <v>27.585000000000001</v>
      </c>
      <c r="DM265">
        <v>28.265000000000001</v>
      </c>
      <c r="DN265">
        <v>26.785</v>
      </c>
      <c r="DO265">
        <v>28.004999999999999</v>
      </c>
      <c r="DP265">
        <v>27.824999999999999</v>
      </c>
      <c r="DQ265">
        <v>30.065000000000001</v>
      </c>
      <c r="DR265">
        <v>29.324999999999999</v>
      </c>
      <c r="DS265">
        <v>27.875</v>
      </c>
      <c r="DT265">
        <v>27.945</v>
      </c>
      <c r="DU265">
        <v>27.725000000000001</v>
      </c>
      <c r="DV265">
        <v>27.824999999999999</v>
      </c>
      <c r="DW265">
        <v>24.835000000000001</v>
      </c>
      <c r="DX265">
        <v>27.754999999999999</v>
      </c>
      <c r="DY265">
        <v>28.504999999999999</v>
      </c>
      <c r="DZ265">
        <v>26.145</v>
      </c>
      <c r="EA265">
        <v>25.664999999999999</v>
      </c>
      <c r="EB265">
        <v>24.324999999999999</v>
      </c>
      <c r="EC265">
        <v>24.58</v>
      </c>
      <c r="ED265">
        <v>26.655000000000001</v>
      </c>
      <c r="EE265">
        <v>27.425000000000001</v>
      </c>
      <c r="EF265">
        <v>26.344999999999999</v>
      </c>
      <c r="EG265">
        <v>28.434999999999999</v>
      </c>
      <c r="EH265">
        <v>29.954999999999998</v>
      </c>
      <c r="EI265">
        <v>29.265000000000001</v>
      </c>
      <c r="EJ265">
        <v>28.725000000000001</v>
      </c>
    </row>
    <row r="266" spans="1:140" x14ac:dyDescent="0.25">
      <c r="A266" t="s">
        <v>265</v>
      </c>
      <c r="B266">
        <f>_xll.BDH($A266,"PX_MID","2007-05-31","","Dir=H","Per=M","Days=A","Dts=H","cols=139;rows=1")</f>
        <v>51.825000000000003</v>
      </c>
      <c r="C266">
        <v>48.42</v>
      </c>
      <c r="D266">
        <v>43.98</v>
      </c>
      <c r="E266">
        <v>44.48</v>
      </c>
      <c r="F266">
        <v>45.8</v>
      </c>
      <c r="G266">
        <v>47.02</v>
      </c>
      <c r="H266">
        <v>45.69</v>
      </c>
      <c r="I266">
        <v>43.61</v>
      </c>
      <c r="J266">
        <v>47.515000000000001</v>
      </c>
      <c r="K266">
        <v>40.655000000000001</v>
      </c>
      <c r="L266">
        <v>42.945</v>
      </c>
      <c r="M266">
        <v>47.6</v>
      </c>
      <c r="N266">
        <v>42.95</v>
      </c>
      <c r="O266">
        <v>34.33</v>
      </c>
      <c r="P266">
        <v>40.664999999999999</v>
      </c>
      <c r="Q266">
        <v>38.49</v>
      </c>
      <c r="R266">
        <v>46.814999999999998</v>
      </c>
      <c r="S266">
        <v>41.055</v>
      </c>
      <c r="T266">
        <v>31.594999999999999</v>
      </c>
      <c r="U266">
        <v>31.585000000000001</v>
      </c>
      <c r="V266">
        <v>25.504999999999999</v>
      </c>
      <c r="W266">
        <v>22.875</v>
      </c>
      <c r="X266">
        <v>26.565000000000001</v>
      </c>
      <c r="Y266">
        <v>32.93</v>
      </c>
      <c r="Z266">
        <v>36.96</v>
      </c>
      <c r="AA266">
        <v>34.185000000000002</v>
      </c>
      <c r="AB266">
        <v>38.549999999999997</v>
      </c>
      <c r="AC266">
        <v>43.475000000000001</v>
      </c>
      <c r="AD266">
        <v>43.78</v>
      </c>
      <c r="AE266">
        <v>41.784999999999997</v>
      </c>
      <c r="AF266">
        <v>42.515000000000001</v>
      </c>
      <c r="AG266">
        <v>41.69</v>
      </c>
      <c r="AH266">
        <v>38.93</v>
      </c>
      <c r="AI266">
        <v>41.98</v>
      </c>
      <c r="AJ266">
        <v>44.765000000000001</v>
      </c>
      <c r="AK266">
        <v>42.555</v>
      </c>
      <c r="AL266">
        <v>39.555</v>
      </c>
      <c r="AM266">
        <v>36.6</v>
      </c>
      <c r="AN266">
        <v>40.29</v>
      </c>
      <c r="AO266">
        <v>36.344999999999999</v>
      </c>
      <c r="AP266">
        <v>38.055</v>
      </c>
      <c r="AQ266">
        <v>37.64</v>
      </c>
      <c r="AR266">
        <v>37.39</v>
      </c>
      <c r="AS266">
        <v>42.43</v>
      </c>
      <c r="AT266">
        <v>44.945</v>
      </c>
      <c r="AU266">
        <v>46.755000000000003</v>
      </c>
      <c r="AV266">
        <v>46.125</v>
      </c>
      <c r="AW266">
        <v>45.634999999999998</v>
      </c>
      <c r="AX266">
        <v>43.22</v>
      </c>
      <c r="AY266">
        <v>40.914999999999999</v>
      </c>
      <c r="AZ266">
        <v>40.424999999999997</v>
      </c>
      <c r="BA266">
        <v>37.545000000000002</v>
      </c>
      <c r="BB266">
        <v>30.135000000000002</v>
      </c>
      <c r="BC266">
        <v>34.755000000000003</v>
      </c>
      <c r="BD266">
        <v>30.934999999999999</v>
      </c>
      <c r="BE266">
        <v>33.244999999999997</v>
      </c>
      <c r="BF266">
        <v>37.314999999999998</v>
      </c>
      <c r="BG266">
        <v>39.255000000000003</v>
      </c>
      <c r="BH266">
        <v>45.945</v>
      </c>
      <c r="BI266">
        <v>42.95</v>
      </c>
      <c r="BJ266">
        <v>33.155000000000001</v>
      </c>
      <c r="BK266">
        <v>35.734999999999999</v>
      </c>
      <c r="BL266">
        <v>36.005000000000003</v>
      </c>
      <c r="BM266">
        <v>37.145000000000003</v>
      </c>
      <c r="BN266">
        <v>40.465000000000003</v>
      </c>
      <c r="BO266">
        <v>41.664999999999999</v>
      </c>
      <c r="BP266">
        <v>41.015000000000001</v>
      </c>
      <c r="BQ266">
        <v>43.994999999999997</v>
      </c>
      <c r="BR266">
        <v>47.064999999999998</v>
      </c>
      <c r="BS266">
        <v>48.924999999999997</v>
      </c>
      <c r="BT266">
        <v>47.435000000000002</v>
      </c>
      <c r="BU266">
        <v>48.984999999999999</v>
      </c>
      <c r="BV266">
        <v>54.604999999999997</v>
      </c>
      <c r="BW266">
        <v>52.774999999999999</v>
      </c>
      <c r="BX266">
        <v>55.744999999999997</v>
      </c>
      <c r="BY266">
        <v>50.505000000000003</v>
      </c>
      <c r="BZ266">
        <v>51.695</v>
      </c>
      <c r="CA266">
        <v>51.555</v>
      </c>
      <c r="CB266">
        <v>57.225000000000001</v>
      </c>
      <c r="CC266">
        <v>58.475000000000001</v>
      </c>
      <c r="CD266">
        <v>55.365000000000002</v>
      </c>
      <c r="CE266">
        <v>56.835000000000001</v>
      </c>
      <c r="CF266">
        <v>60.715000000000003</v>
      </c>
      <c r="CG266">
        <v>55.975000000000001</v>
      </c>
      <c r="CH266">
        <v>55.564999999999998</v>
      </c>
      <c r="CI266">
        <v>57.585000000000001</v>
      </c>
      <c r="CJ266">
        <v>57.674999999999997</v>
      </c>
      <c r="CK266">
        <v>59.445</v>
      </c>
      <c r="CL266">
        <v>60.244999999999997</v>
      </c>
      <c r="CM266">
        <v>60.475000000000001</v>
      </c>
      <c r="CN266">
        <v>60.185000000000002</v>
      </c>
      <c r="CO266">
        <v>62.594999999999999</v>
      </c>
      <c r="CP266">
        <v>54.414999999999999</v>
      </c>
      <c r="CQ266">
        <v>61.295000000000002</v>
      </c>
      <c r="CR266">
        <v>60.625</v>
      </c>
      <c r="CS266">
        <v>63.265000000000001</v>
      </c>
      <c r="CT266">
        <v>65.784999999999997</v>
      </c>
      <c r="CU266">
        <v>67.765000000000001</v>
      </c>
      <c r="CV266">
        <v>68.555000000000007</v>
      </c>
      <c r="CW266">
        <v>64.114999999999995</v>
      </c>
      <c r="CX266">
        <v>60.945</v>
      </c>
      <c r="CY266">
        <v>64.25</v>
      </c>
      <c r="CZ266">
        <v>66.805000000000007</v>
      </c>
      <c r="DA266">
        <v>66.025000000000006</v>
      </c>
      <c r="DB266">
        <v>59.314999999999998</v>
      </c>
      <c r="DC266">
        <v>56.284999999999997</v>
      </c>
      <c r="DD266">
        <v>59.225000000000001</v>
      </c>
      <c r="DE266">
        <v>63.22</v>
      </c>
      <c r="DF266">
        <v>65.234999999999999</v>
      </c>
      <c r="DG266">
        <v>62.164999999999999</v>
      </c>
      <c r="DH266">
        <v>63.954999999999998</v>
      </c>
      <c r="DI266">
        <v>67.474999999999994</v>
      </c>
      <c r="DJ266">
        <v>66.584999999999994</v>
      </c>
      <c r="DK266">
        <v>69.27</v>
      </c>
      <c r="DL266">
        <v>80.174999999999997</v>
      </c>
      <c r="DM266">
        <v>86.334999999999994</v>
      </c>
      <c r="DN266">
        <v>84.635000000000005</v>
      </c>
      <c r="DO266">
        <v>90.625</v>
      </c>
      <c r="DP266">
        <v>87.844999999999999</v>
      </c>
      <c r="DQ266">
        <v>86.974999999999994</v>
      </c>
      <c r="DR266">
        <v>82.155000000000001</v>
      </c>
      <c r="DS266">
        <v>91.415000000000006</v>
      </c>
      <c r="DT266">
        <v>91.814999999999998</v>
      </c>
      <c r="DU266">
        <v>90.885000000000005</v>
      </c>
      <c r="DV266">
        <v>95.484999999999999</v>
      </c>
      <c r="DW266">
        <v>100.605</v>
      </c>
      <c r="DX266">
        <v>104.515</v>
      </c>
      <c r="DY266">
        <v>107.2</v>
      </c>
      <c r="DZ266">
        <v>115.685</v>
      </c>
      <c r="EA266">
        <v>115.37</v>
      </c>
      <c r="EB266">
        <v>109.94499999999999</v>
      </c>
      <c r="EC266">
        <v>108.795</v>
      </c>
      <c r="ED266">
        <v>107.035</v>
      </c>
      <c r="EE266">
        <v>104.325</v>
      </c>
      <c r="EF266">
        <v>114.905</v>
      </c>
      <c r="EG266">
        <v>114.505</v>
      </c>
      <c r="EH266">
        <v>112.83499999999999</v>
      </c>
      <c r="EI266">
        <v>109.065</v>
      </c>
      <c r="EJ266">
        <v>110.925</v>
      </c>
    </row>
    <row r="267" spans="1:140" x14ac:dyDescent="0.25">
      <c r="A267" t="s">
        <v>266</v>
      </c>
      <c r="B267">
        <f>_xll.BDH($A267,"PX_MID","2007-05-31","","Dir=H","Per=M","Days=A","Dts=H","cols=139;rows=1")</f>
        <v>51.96</v>
      </c>
      <c r="C267">
        <v>51.09</v>
      </c>
      <c r="D267">
        <v>47.54</v>
      </c>
      <c r="E267">
        <v>48.09</v>
      </c>
      <c r="F267">
        <v>46.87</v>
      </c>
      <c r="G267">
        <v>39.43</v>
      </c>
      <c r="H267">
        <v>33.54</v>
      </c>
      <c r="I267">
        <v>36.715000000000003</v>
      </c>
      <c r="J267">
        <v>38.884999999999998</v>
      </c>
      <c r="K267">
        <v>37.005000000000003</v>
      </c>
      <c r="L267">
        <v>32.6</v>
      </c>
      <c r="M267">
        <v>35.234999999999999</v>
      </c>
      <c r="N267">
        <v>35.01</v>
      </c>
      <c r="O267">
        <v>30.324999999999999</v>
      </c>
      <c r="P267">
        <v>28.725000000000001</v>
      </c>
      <c r="Q267">
        <v>31.105</v>
      </c>
      <c r="R267">
        <v>28.84</v>
      </c>
      <c r="S267">
        <v>18.059999999999999</v>
      </c>
      <c r="T267">
        <v>11.355</v>
      </c>
      <c r="U267">
        <v>13.32</v>
      </c>
      <c r="V267">
        <v>12.7</v>
      </c>
      <c r="W267">
        <v>13.48</v>
      </c>
      <c r="X267">
        <v>16.745000000000001</v>
      </c>
      <c r="Y267">
        <v>22.635000000000002</v>
      </c>
      <c r="Z267">
        <v>19.71</v>
      </c>
      <c r="AA267">
        <v>19.875</v>
      </c>
      <c r="AB267">
        <v>26.46</v>
      </c>
      <c r="AC267">
        <v>28.055</v>
      </c>
      <c r="AD267">
        <v>30.524999999999999</v>
      </c>
      <c r="AE267">
        <v>31.785</v>
      </c>
      <c r="AF267">
        <v>33.454999999999998</v>
      </c>
      <c r="AG267">
        <v>37.590000000000003</v>
      </c>
      <c r="AH267">
        <v>34.534999999999997</v>
      </c>
      <c r="AI267">
        <v>36.914999999999999</v>
      </c>
      <c r="AJ267">
        <v>40.869999999999997</v>
      </c>
      <c r="AK267">
        <v>41.34</v>
      </c>
      <c r="AL267">
        <v>39.725000000000001</v>
      </c>
      <c r="AM267">
        <v>32.200000000000003</v>
      </c>
      <c r="AN267">
        <v>33.984999999999999</v>
      </c>
      <c r="AO267">
        <v>28.9</v>
      </c>
      <c r="AP267">
        <v>37.21</v>
      </c>
      <c r="AQ267">
        <v>38.520000000000003</v>
      </c>
      <c r="AR267">
        <v>42.81</v>
      </c>
      <c r="AS267">
        <v>42.37</v>
      </c>
      <c r="AT267">
        <v>41.17</v>
      </c>
      <c r="AU267">
        <v>45.274999999999999</v>
      </c>
      <c r="AV267">
        <v>44.875</v>
      </c>
      <c r="AW267">
        <v>47.564999999999998</v>
      </c>
      <c r="AX267">
        <v>46.835000000000001</v>
      </c>
      <c r="AY267">
        <v>46.935000000000002</v>
      </c>
      <c r="AZ267">
        <v>50.17</v>
      </c>
      <c r="BA267">
        <v>45.435000000000002</v>
      </c>
      <c r="BB267">
        <v>45.695</v>
      </c>
      <c r="BC267">
        <v>50.674999999999997</v>
      </c>
      <c r="BD267">
        <v>45.274999999999999</v>
      </c>
      <c r="BE267">
        <v>49.704999999999998</v>
      </c>
      <c r="BF267">
        <v>49.375</v>
      </c>
      <c r="BG267">
        <v>53.64</v>
      </c>
      <c r="BH267">
        <v>55.73</v>
      </c>
      <c r="BI267">
        <v>55.844999999999999</v>
      </c>
      <c r="BJ267">
        <v>47.384999999999998</v>
      </c>
      <c r="BK267">
        <v>49.674999999999997</v>
      </c>
      <c r="BL267">
        <v>54.134999999999998</v>
      </c>
      <c r="BM267">
        <v>57.835000000000001</v>
      </c>
      <c r="BN267">
        <v>55.17</v>
      </c>
      <c r="BO267">
        <v>56.76</v>
      </c>
      <c r="BP267">
        <v>54.085000000000001</v>
      </c>
      <c r="BQ267">
        <v>53.51</v>
      </c>
      <c r="BR267">
        <v>55.22</v>
      </c>
      <c r="BS267">
        <v>54.24</v>
      </c>
      <c r="BT267">
        <v>55.225000000000001</v>
      </c>
      <c r="BU267">
        <v>56.585000000000001</v>
      </c>
      <c r="BV267">
        <v>58.814999999999998</v>
      </c>
      <c r="BW267">
        <v>59.905000000000001</v>
      </c>
      <c r="BX267">
        <v>61.24</v>
      </c>
      <c r="BY267">
        <v>55.704999999999998</v>
      </c>
      <c r="BZ267">
        <v>56.204999999999998</v>
      </c>
      <c r="CA267">
        <v>60.454999999999998</v>
      </c>
      <c r="CB267">
        <v>62.215000000000003</v>
      </c>
      <c r="CC267">
        <v>61.795000000000002</v>
      </c>
      <c r="CD267">
        <v>57.44</v>
      </c>
      <c r="CE267">
        <v>61.465000000000003</v>
      </c>
      <c r="CF267">
        <v>62.454999999999998</v>
      </c>
      <c r="CG267">
        <v>61.265000000000001</v>
      </c>
      <c r="CH267">
        <v>68.064999999999998</v>
      </c>
      <c r="CI267">
        <v>67.924999999999997</v>
      </c>
      <c r="CJ267">
        <v>69.215000000000003</v>
      </c>
      <c r="CK267">
        <v>69.234999999999999</v>
      </c>
      <c r="CL267">
        <v>68.36</v>
      </c>
      <c r="CM267">
        <v>72.569999999999993</v>
      </c>
      <c r="CN267">
        <v>76.38</v>
      </c>
      <c r="CO267">
        <v>79.385000000000005</v>
      </c>
      <c r="CP267">
        <v>76.215000000000003</v>
      </c>
      <c r="CQ267">
        <v>80.435000000000002</v>
      </c>
      <c r="CR267">
        <v>80.325000000000003</v>
      </c>
      <c r="CS267">
        <v>75.555000000000007</v>
      </c>
      <c r="CT267">
        <v>72.655000000000001</v>
      </c>
      <c r="CU267">
        <v>74.495000000000005</v>
      </c>
      <c r="CV267">
        <v>76.305000000000007</v>
      </c>
      <c r="CW267">
        <v>72.900000000000006</v>
      </c>
      <c r="CX267">
        <v>71.704999999999998</v>
      </c>
      <c r="CY267">
        <v>65.215000000000003</v>
      </c>
      <c r="CZ267">
        <v>56.305</v>
      </c>
      <c r="DA267">
        <v>49.805</v>
      </c>
      <c r="DB267">
        <v>49.045000000000002</v>
      </c>
      <c r="DC267">
        <v>51.305</v>
      </c>
      <c r="DD267">
        <v>57.204999999999998</v>
      </c>
      <c r="DE267">
        <v>51.145000000000003</v>
      </c>
      <c r="DF267">
        <v>37.965000000000003</v>
      </c>
      <c r="DG267">
        <v>38.045000000000002</v>
      </c>
      <c r="DH267">
        <v>44.234999999999999</v>
      </c>
      <c r="DI267">
        <v>50.454999999999998</v>
      </c>
      <c r="DJ267">
        <v>51.875</v>
      </c>
      <c r="DK267">
        <v>51.994999999999997</v>
      </c>
      <c r="DL267">
        <v>55.924999999999997</v>
      </c>
      <c r="DM267">
        <v>47.935000000000002</v>
      </c>
      <c r="DN267">
        <v>44.225000000000001</v>
      </c>
      <c r="DO267">
        <v>46.664999999999999</v>
      </c>
      <c r="DP267">
        <v>46.56</v>
      </c>
      <c r="DQ267">
        <v>48.265000000000001</v>
      </c>
      <c r="DR267">
        <v>41.795000000000002</v>
      </c>
      <c r="DS267">
        <v>47.835000000000001</v>
      </c>
      <c r="DT267">
        <v>48.575000000000003</v>
      </c>
      <c r="DU267">
        <v>44.625</v>
      </c>
      <c r="DV267">
        <v>47.145000000000003</v>
      </c>
      <c r="DW267">
        <v>39.655000000000001</v>
      </c>
      <c r="DX267">
        <v>45.454999999999998</v>
      </c>
      <c r="DY267">
        <v>47.375</v>
      </c>
      <c r="DZ267">
        <v>49.305</v>
      </c>
      <c r="EA267">
        <v>51.305</v>
      </c>
      <c r="EB267">
        <v>48.405000000000001</v>
      </c>
      <c r="EC267">
        <v>50.555</v>
      </c>
      <c r="ED267">
        <v>49.024999999999999</v>
      </c>
      <c r="EE267">
        <v>51.805</v>
      </c>
      <c r="EF267">
        <v>52.395000000000003</v>
      </c>
      <c r="EG267">
        <v>62.844999999999999</v>
      </c>
      <c r="EH267">
        <v>59.805</v>
      </c>
      <c r="EI267">
        <v>65.775000000000006</v>
      </c>
      <c r="EJ267">
        <v>52.865000000000002</v>
      </c>
    </row>
    <row r="268" spans="1:140" x14ac:dyDescent="0.25">
      <c r="A268" t="s">
        <v>267</v>
      </c>
      <c r="B268">
        <f>_xll.BDH($A268,"PX_MID","2007-05-31","","Dir=H","Per=M","Days=A","Dts=H","cols=139;rows=1")</f>
        <v>54.005000000000003</v>
      </c>
      <c r="C268">
        <v>51.75</v>
      </c>
      <c r="D268">
        <v>51.835000000000001</v>
      </c>
      <c r="E268">
        <v>54.884999999999998</v>
      </c>
      <c r="F268">
        <v>55.99</v>
      </c>
      <c r="G268">
        <v>52.774999999999999</v>
      </c>
      <c r="H268">
        <v>54.03</v>
      </c>
      <c r="I268">
        <v>52.39</v>
      </c>
      <c r="J268">
        <v>47.844999999999999</v>
      </c>
      <c r="K268">
        <v>50.755000000000003</v>
      </c>
      <c r="L268">
        <v>52.58</v>
      </c>
      <c r="M268">
        <v>51.17</v>
      </c>
      <c r="N268">
        <v>51.86</v>
      </c>
      <c r="O268">
        <v>47.99</v>
      </c>
      <c r="P268">
        <v>53.005000000000003</v>
      </c>
      <c r="Q268">
        <v>54.43</v>
      </c>
      <c r="R268">
        <v>56.115000000000002</v>
      </c>
      <c r="S268">
        <v>50.4</v>
      </c>
      <c r="T268">
        <v>43.36</v>
      </c>
      <c r="U268">
        <v>43.84</v>
      </c>
      <c r="V268">
        <v>43.69</v>
      </c>
      <c r="W268">
        <v>38.96</v>
      </c>
      <c r="X268">
        <v>36.615000000000002</v>
      </c>
      <c r="Y268">
        <v>42.08</v>
      </c>
      <c r="Z268">
        <v>43.244999999999997</v>
      </c>
      <c r="AA268">
        <v>46.564999999999998</v>
      </c>
      <c r="AB268">
        <v>47.47</v>
      </c>
      <c r="AC268">
        <v>47.115000000000002</v>
      </c>
      <c r="AD268">
        <v>49.204999999999998</v>
      </c>
      <c r="AE268">
        <v>51.52</v>
      </c>
      <c r="AF268">
        <v>52.56</v>
      </c>
      <c r="AG268">
        <v>53.204999999999998</v>
      </c>
      <c r="AH268">
        <v>54.43</v>
      </c>
      <c r="AI268">
        <v>52.17</v>
      </c>
      <c r="AJ268">
        <v>53.424999999999997</v>
      </c>
      <c r="AK268">
        <v>54.96</v>
      </c>
      <c r="AL268">
        <v>53.44</v>
      </c>
      <c r="AM268">
        <v>50.274999999999999</v>
      </c>
      <c r="AN268">
        <v>50.05</v>
      </c>
      <c r="AO268">
        <v>49.695</v>
      </c>
      <c r="AP268">
        <v>50.5</v>
      </c>
      <c r="AQ268">
        <v>50.244999999999997</v>
      </c>
      <c r="AR268">
        <v>49.21</v>
      </c>
      <c r="AS268">
        <v>51.1</v>
      </c>
      <c r="AT268">
        <v>50.295000000000002</v>
      </c>
      <c r="AU268">
        <v>53.575000000000003</v>
      </c>
      <c r="AV268">
        <v>54.005000000000003</v>
      </c>
      <c r="AW268">
        <v>57.295000000000002</v>
      </c>
      <c r="AX268">
        <v>56.975000000000001</v>
      </c>
      <c r="AY268">
        <v>55.295000000000002</v>
      </c>
      <c r="AZ268">
        <v>55.765000000000001</v>
      </c>
      <c r="BA268">
        <v>54.27</v>
      </c>
      <c r="BB268">
        <v>53.185000000000002</v>
      </c>
      <c r="BC268">
        <v>54.215000000000003</v>
      </c>
      <c r="BD268">
        <v>49.134999999999998</v>
      </c>
      <c r="BE268">
        <v>50.585000000000001</v>
      </c>
      <c r="BF268">
        <v>49.505000000000003</v>
      </c>
      <c r="BG268">
        <v>52.365000000000002</v>
      </c>
      <c r="BH268">
        <v>53.625</v>
      </c>
      <c r="BI268">
        <v>50.564999999999998</v>
      </c>
      <c r="BJ268">
        <v>48.795000000000002</v>
      </c>
      <c r="BK268">
        <v>49.325000000000003</v>
      </c>
      <c r="BL268">
        <v>47.71</v>
      </c>
      <c r="BM268">
        <v>50.645000000000003</v>
      </c>
      <c r="BN268">
        <v>51.64</v>
      </c>
      <c r="BO268">
        <v>52.335000000000001</v>
      </c>
      <c r="BP268">
        <v>55.494999999999997</v>
      </c>
      <c r="BQ268">
        <v>55.854999999999997</v>
      </c>
      <c r="BR268">
        <v>58.494999999999997</v>
      </c>
      <c r="BS268">
        <v>60.475000000000001</v>
      </c>
      <c r="BT268">
        <v>64.424999999999997</v>
      </c>
      <c r="BU268">
        <v>65.015000000000001</v>
      </c>
      <c r="BV268">
        <v>62.075000000000003</v>
      </c>
      <c r="BW268">
        <v>64.265000000000001</v>
      </c>
      <c r="BX268">
        <v>66.25</v>
      </c>
      <c r="BY268">
        <v>60.68</v>
      </c>
      <c r="BZ268">
        <v>58.744999999999997</v>
      </c>
      <c r="CA268">
        <v>63.255000000000003</v>
      </c>
      <c r="CB268">
        <v>60.645000000000003</v>
      </c>
      <c r="CC268">
        <v>61.075000000000003</v>
      </c>
      <c r="CD268">
        <v>57.975000000000001</v>
      </c>
      <c r="CE268">
        <v>60.685000000000002</v>
      </c>
      <c r="CF268">
        <v>62.704999999999998</v>
      </c>
      <c r="CG268">
        <v>66.825000000000003</v>
      </c>
      <c r="CH268">
        <v>68.974999999999994</v>
      </c>
      <c r="CI268">
        <v>65.694999999999993</v>
      </c>
      <c r="CJ268">
        <v>59.835000000000001</v>
      </c>
      <c r="CK268">
        <v>64.974999999999994</v>
      </c>
      <c r="CL268">
        <v>61.594999999999999</v>
      </c>
      <c r="CM268">
        <v>63.954999999999998</v>
      </c>
      <c r="CN268">
        <v>66.245000000000005</v>
      </c>
      <c r="CO268">
        <v>65.424999999999997</v>
      </c>
      <c r="CP268">
        <v>65.569999999999993</v>
      </c>
      <c r="CQ268">
        <v>64.484999999999999</v>
      </c>
      <c r="CR268">
        <v>65.965000000000003</v>
      </c>
      <c r="CS268">
        <v>63.354999999999997</v>
      </c>
      <c r="CT268">
        <v>62.784999999999997</v>
      </c>
      <c r="CU268">
        <v>62.685000000000002</v>
      </c>
      <c r="CV268">
        <v>66.185000000000002</v>
      </c>
      <c r="CW268">
        <v>66.284999999999997</v>
      </c>
      <c r="CX268">
        <v>66.540000000000006</v>
      </c>
      <c r="CY268">
        <v>70.515000000000001</v>
      </c>
      <c r="CZ268">
        <v>68.775000000000006</v>
      </c>
      <c r="DA268">
        <v>72.275000000000006</v>
      </c>
      <c r="DB268">
        <v>73.424999999999997</v>
      </c>
      <c r="DC268">
        <v>74.025000000000006</v>
      </c>
      <c r="DD268">
        <v>76.555000000000007</v>
      </c>
      <c r="DE268">
        <v>76.849999999999994</v>
      </c>
      <c r="DF268">
        <v>74.375</v>
      </c>
      <c r="DG268">
        <v>81.655000000000001</v>
      </c>
      <c r="DH268">
        <v>82.665000000000006</v>
      </c>
      <c r="DI268">
        <v>82.215000000000003</v>
      </c>
      <c r="DJ268">
        <v>77.465000000000003</v>
      </c>
      <c r="DK268">
        <v>75.135000000000005</v>
      </c>
      <c r="DL268">
        <v>72.004999999999995</v>
      </c>
      <c r="DM268">
        <v>73.715000000000003</v>
      </c>
      <c r="DN268">
        <v>72.715000000000003</v>
      </c>
      <c r="DO268">
        <v>74.075000000000003</v>
      </c>
      <c r="DP268">
        <v>72.614999999999995</v>
      </c>
      <c r="DQ268">
        <v>71.015000000000001</v>
      </c>
      <c r="DR268">
        <v>71.605000000000004</v>
      </c>
      <c r="DS268">
        <v>69.454999999999998</v>
      </c>
      <c r="DT268">
        <v>67.984999999999999</v>
      </c>
      <c r="DU268">
        <v>65.454999999999998</v>
      </c>
      <c r="DV268">
        <v>62.354999999999997</v>
      </c>
      <c r="DW268">
        <v>62.545000000000002</v>
      </c>
      <c r="DX268">
        <v>66.174999999999997</v>
      </c>
      <c r="DY268">
        <v>67.995000000000005</v>
      </c>
      <c r="DZ268">
        <v>68.105000000000004</v>
      </c>
      <c r="EA268">
        <v>66.194999999999993</v>
      </c>
      <c r="EB268">
        <v>64.995000000000005</v>
      </c>
      <c r="EC268">
        <v>58.89</v>
      </c>
      <c r="ED268">
        <v>64.394999999999996</v>
      </c>
      <c r="EE268">
        <v>69.885000000000005</v>
      </c>
      <c r="EF268">
        <v>71.025000000000006</v>
      </c>
      <c r="EG268">
        <v>71.775000000000006</v>
      </c>
      <c r="EH268">
        <v>70.004999999999995</v>
      </c>
      <c r="EI268">
        <v>65.459999999999994</v>
      </c>
      <c r="EJ268">
        <v>63.645000000000003</v>
      </c>
    </row>
    <row r="269" spans="1:140" x14ac:dyDescent="0.25">
      <c r="A269" t="s">
        <v>268</v>
      </c>
      <c r="B269">
        <f>_xll.BDH($A269,"PX_MID","2007-05-31","","Dir=H","Per=M","Days=A","Dts=H","cols=139;rows=1")</f>
        <v>35.6</v>
      </c>
      <c r="C269">
        <v>34.314999999999998</v>
      </c>
      <c r="D269">
        <v>34.68</v>
      </c>
      <c r="E269">
        <v>33.295000000000002</v>
      </c>
      <c r="F269">
        <v>32.314999999999998</v>
      </c>
      <c r="G269">
        <v>28.445</v>
      </c>
      <c r="H269">
        <v>26.36</v>
      </c>
      <c r="I269">
        <v>23.454999999999998</v>
      </c>
      <c r="J269">
        <v>26.125</v>
      </c>
      <c r="K269">
        <v>22.055</v>
      </c>
      <c r="L269">
        <v>21.93</v>
      </c>
      <c r="M269">
        <v>24.135000000000002</v>
      </c>
      <c r="N269">
        <v>19.46</v>
      </c>
      <c r="O269">
        <v>10.965</v>
      </c>
      <c r="P269">
        <v>10.55</v>
      </c>
      <c r="Q269">
        <v>12.015000000000001</v>
      </c>
      <c r="R269">
        <v>11.97</v>
      </c>
      <c r="S269">
        <v>12.324999999999999</v>
      </c>
      <c r="T269">
        <v>9.3450000000000006</v>
      </c>
      <c r="U269">
        <v>8.5</v>
      </c>
      <c r="V269">
        <v>7.2850000000000001</v>
      </c>
      <c r="W269">
        <v>7.03</v>
      </c>
      <c r="X269">
        <v>7.8449999999999998</v>
      </c>
      <c r="Y269">
        <v>6.1349999999999998</v>
      </c>
      <c r="Z269">
        <v>4.9950000000000001</v>
      </c>
      <c r="AA269">
        <v>5.24</v>
      </c>
      <c r="AB269">
        <v>5.79</v>
      </c>
      <c r="AC269">
        <v>6.6550000000000002</v>
      </c>
      <c r="AD269">
        <v>6.5</v>
      </c>
      <c r="AE269">
        <v>5.4</v>
      </c>
      <c r="AF269">
        <v>5.8650000000000002</v>
      </c>
      <c r="AG269">
        <v>5.5549999999999997</v>
      </c>
      <c r="AH269">
        <v>7.1749999999999998</v>
      </c>
      <c r="AI269">
        <v>7.15</v>
      </c>
      <c r="AJ269">
        <v>7.76</v>
      </c>
      <c r="AK269">
        <v>9.0299999999999994</v>
      </c>
      <c r="AL269">
        <v>8.0250000000000004</v>
      </c>
      <c r="AM269">
        <v>7.68</v>
      </c>
      <c r="AN269">
        <v>8.4550000000000001</v>
      </c>
      <c r="AO269">
        <v>7.3650000000000002</v>
      </c>
      <c r="AP269">
        <v>7.95</v>
      </c>
      <c r="AQ269">
        <v>8.1999999999999993</v>
      </c>
      <c r="AR269">
        <v>7.5250000000000004</v>
      </c>
      <c r="AS269">
        <v>8.86</v>
      </c>
      <c r="AT269">
        <v>8.9049999999999994</v>
      </c>
      <c r="AU269">
        <v>9.1349999999999998</v>
      </c>
      <c r="AV269">
        <v>8.8849999999999998</v>
      </c>
      <c r="AW269">
        <v>8.6750000000000007</v>
      </c>
      <c r="AX269">
        <v>8.4649999999999999</v>
      </c>
      <c r="AY269">
        <v>8.3249999999999993</v>
      </c>
      <c r="AZ269">
        <v>8.0250000000000004</v>
      </c>
      <c r="BA269">
        <v>6.6349999999999998</v>
      </c>
      <c r="BB269">
        <v>5.9399999999999995</v>
      </c>
      <c r="BC269">
        <v>7.0650000000000004</v>
      </c>
      <c r="BD269">
        <v>7.2949999999999999</v>
      </c>
      <c r="BE269">
        <v>7.6950000000000003</v>
      </c>
      <c r="BF269">
        <v>7.7750000000000004</v>
      </c>
      <c r="BG269">
        <v>8.1050000000000004</v>
      </c>
      <c r="BH269">
        <v>8.4849999999999994</v>
      </c>
      <c r="BI269">
        <v>8.0350000000000001</v>
      </c>
      <c r="BJ269">
        <v>7.5149999999999997</v>
      </c>
      <c r="BK269">
        <v>7.7350000000000003</v>
      </c>
      <c r="BL269">
        <v>7.9850000000000003</v>
      </c>
      <c r="BM269">
        <v>8.4350000000000005</v>
      </c>
      <c r="BN269">
        <v>8.7349999999999994</v>
      </c>
      <c r="BO269">
        <v>8.4250000000000007</v>
      </c>
      <c r="BP269">
        <v>8.0850000000000009</v>
      </c>
      <c r="BQ269">
        <v>8.4250000000000007</v>
      </c>
      <c r="BR269">
        <v>9.3949999999999996</v>
      </c>
      <c r="BS269">
        <v>9.3949999999999996</v>
      </c>
      <c r="BT269">
        <v>9.9450000000000003</v>
      </c>
      <c r="BU269">
        <v>9.9849999999999994</v>
      </c>
      <c r="BV269">
        <v>10.795</v>
      </c>
      <c r="BW269">
        <v>11.035</v>
      </c>
      <c r="BX269">
        <v>12.28</v>
      </c>
      <c r="BY269">
        <v>11.664999999999999</v>
      </c>
      <c r="BZ269">
        <v>11.395</v>
      </c>
      <c r="CA269">
        <v>12.535</v>
      </c>
      <c r="CB269">
        <v>12.744999999999999</v>
      </c>
      <c r="CC269">
        <v>13.425000000000001</v>
      </c>
      <c r="CD269">
        <v>12.755000000000001</v>
      </c>
      <c r="CE269">
        <v>13.164999999999999</v>
      </c>
      <c r="CF269">
        <v>14.244999999999999</v>
      </c>
      <c r="CG269">
        <v>13.635</v>
      </c>
      <c r="CH269">
        <v>13.685</v>
      </c>
      <c r="CI269">
        <v>14.335000000000001</v>
      </c>
      <c r="CJ269">
        <v>13.535</v>
      </c>
      <c r="CK269">
        <v>13.615</v>
      </c>
      <c r="CL269">
        <v>13.335000000000001</v>
      </c>
      <c r="CM269">
        <v>13.195</v>
      </c>
      <c r="CN269">
        <v>13.505000000000001</v>
      </c>
      <c r="CO269">
        <v>13.904999999999999</v>
      </c>
      <c r="CP269">
        <v>12.984999999999999</v>
      </c>
      <c r="CQ269">
        <v>13.925000000000001</v>
      </c>
      <c r="CR269">
        <v>14.154999999999999</v>
      </c>
      <c r="CS269">
        <v>14.455</v>
      </c>
      <c r="CT269">
        <v>14.585000000000001</v>
      </c>
      <c r="CU269">
        <v>15.025</v>
      </c>
      <c r="CV269">
        <v>14.845000000000001</v>
      </c>
      <c r="CW269">
        <v>13.755000000000001</v>
      </c>
      <c r="CX269">
        <v>13.005000000000001</v>
      </c>
      <c r="CY269">
        <v>12.43</v>
      </c>
      <c r="CZ269">
        <v>13.115</v>
      </c>
      <c r="DA269">
        <v>13.195</v>
      </c>
      <c r="DB269">
        <v>11.175000000000001</v>
      </c>
      <c r="DC269">
        <v>10.545</v>
      </c>
      <c r="DD269">
        <v>11.035</v>
      </c>
      <c r="DE269">
        <v>12.295</v>
      </c>
      <c r="DF269">
        <v>12.835000000000001</v>
      </c>
      <c r="DG269">
        <v>11.045</v>
      </c>
      <c r="DH269">
        <v>11.685</v>
      </c>
      <c r="DI269">
        <v>12.555</v>
      </c>
      <c r="DJ269">
        <v>12.164999999999999</v>
      </c>
      <c r="DK269">
        <v>14.125</v>
      </c>
      <c r="DL269">
        <v>17.324999999999999</v>
      </c>
      <c r="DM269">
        <v>18.274999999999999</v>
      </c>
      <c r="DN269">
        <v>17.965</v>
      </c>
      <c r="DO269">
        <v>18.765000000000001</v>
      </c>
      <c r="DP269">
        <v>17.785</v>
      </c>
      <c r="DQ269">
        <v>18.234999999999999</v>
      </c>
      <c r="DR269">
        <v>17.475000000000001</v>
      </c>
      <c r="DS269">
        <v>18.745000000000001</v>
      </c>
      <c r="DT269">
        <v>18.035</v>
      </c>
      <c r="DU269">
        <v>17.215</v>
      </c>
      <c r="DV269">
        <v>18.815000000000001</v>
      </c>
      <c r="DW269">
        <v>18.254999999999999</v>
      </c>
      <c r="DX269">
        <v>18.984999999999999</v>
      </c>
      <c r="DY269">
        <v>20.175000000000001</v>
      </c>
      <c r="DZ269">
        <v>21.405000000000001</v>
      </c>
      <c r="EA269">
        <v>21.145</v>
      </c>
      <c r="EB269">
        <v>19.555</v>
      </c>
      <c r="EC269">
        <v>19.925000000000001</v>
      </c>
      <c r="ED269">
        <v>19.445</v>
      </c>
      <c r="EE269">
        <v>19.545000000000002</v>
      </c>
      <c r="EF269">
        <v>20.864999999999998</v>
      </c>
      <c r="EG269">
        <v>21.065000000000001</v>
      </c>
      <c r="EH269">
        <v>19.885000000000002</v>
      </c>
      <c r="EI269">
        <v>18.155000000000001</v>
      </c>
      <c r="EJ269">
        <v>18.335000000000001</v>
      </c>
    </row>
    <row r="270" spans="1:140" x14ac:dyDescent="0.25">
      <c r="A270" t="s">
        <v>269</v>
      </c>
      <c r="B270" t="str">
        <f>_xll.BDH($A270,"PX_MID","2007-05-31","","Dir=H","Per=M","Days=A","Dts=H","cols=139;rows=1")</f>
        <v>#N/A N/A</v>
      </c>
      <c r="C270" t="s">
        <v>506</v>
      </c>
      <c r="D270" t="s">
        <v>506</v>
      </c>
      <c r="E270" t="s">
        <v>506</v>
      </c>
      <c r="F270" t="s">
        <v>506</v>
      </c>
      <c r="G270" t="s">
        <v>506</v>
      </c>
      <c r="H270" t="s">
        <v>506</v>
      </c>
      <c r="I270" t="s">
        <v>506</v>
      </c>
      <c r="J270" t="s">
        <v>506</v>
      </c>
      <c r="K270" t="s">
        <v>506</v>
      </c>
      <c r="L270" t="s">
        <v>506</v>
      </c>
      <c r="M270" t="s">
        <v>506</v>
      </c>
      <c r="N270" t="s">
        <v>506</v>
      </c>
      <c r="O270" t="s">
        <v>506</v>
      </c>
      <c r="P270" t="s">
        <v>506</v>
      </c>
      <c r="Q270" t="s">
        <v>506</v>
      </c>
      <c r="R270" t="s">
        <v>506</v>
      </c>
      <c r="S270" t="s">
        <v>506</v>
      </c>
      <c r="T270" t="s">
        <v>506</v>
      </c>
      <c r="U270" t="s">
        <v>506</v>
      </c>
      <c r="V270" t="s">
        <v>506</v>
      </c>
      <c r="W270" t="s">
        <v>506</v>
      </c>
      <c r="X270" t="s">
        <v>506</v>
      </c>
      <c r="Y270" t="s">
        <v>506</v>
      </c>
      <c r="Z270" t="s">
        <v>506</v>
      </c>
      <c r="AA270" t="s">
        <v>506</v>
      </c>
      <c r="AB270" t="s">
        <v>506</v>
      </c>
      <c r="AC270" t="s">
        <v>506</v>
      </c>
      <c r="AD270" t="s">
        <v>506</v>
      </c>
      <c r="AE270" t="s">
        <v>506</v>
      </c>
      <c r="AF270" t="s">
        <v>506</v>
      </c>
      <c r="AG270" t="s">
        <v>506</v>
      </c>
      <c r="AH270" t="s">
        <v>506</v>
      </c>
      <c r="AI270" t="s">
        <v>506</v>
      </c>
      <c r="AJ270" t="s">
        <v>506</v>
      </c>
      <c r="AK270" t="s">
        <v>506</v>
      </c>
      <c r="AL270" t="s">
        <v>506</v>
      </c>
      <c r="AM270" t="s">
        <v>506</v>
      </c>
      <c r="AN270" t="s">
        <v>506</v>
      </c>
      <c r="AO270" t="s">
        <v>506</v>
      </c>
      <c r="AP270" t="s">
        <v>506</v>
      </c>
      <c r="AQ270" t="s">
        <v>506</v>
      </c>
      <c r="AR270" t="s">
        <v>506</v>
      </c>
      <c r="AS270" t="s">
        <v>506</v>
      </c>
      <c r="AT270" t="s">
        <v>506</v>
      </c>
      <c r="AU270" t="s">
        <v>506</v>
      </c>
      <c r="AV270" t="s">
        <v>506</v>
      </c>
      <c r="AW270" t="s">
        <v>506</v>
      </c>
      <c r="AX270" t="s">
        <v>506</v>
      </c>
      <c r="AY270" t="s">
        <v>506</v>
      </c>
      <c r="AZ270" t="s">
        <v>506</v>
      </c>
      <c r="BA270" t="s">
        <v>506</v>
      </c>
      <c r="BB270" t="s">
        <v>506</v>
      </c>
      <c r="BC270" t="s">
        <v>506</v>
      </c>
      <c r="BD270" t="s">
        <v>506</v>
      </c>
      <c r="BE270" t="s">
        <v>506</v>
      </c>
      <c r="BF270" t="s">
        <v>506</v>
      </c>
      <c r="BG270" t="s">
        <v>506</v>
      </c>
      <c r="BH270" t="s">
        <v>506</v>
      </c>
      <c r="BI270" t="s">
        <v>506</v>
      </c>
      <c r="BJ270" t="s">
        <v>506</v>
      </c>
      <c r="BK270" t="s">
        <v>506</v>
      </c>
      <c r="BL270" t="s">
        <v>506</v>
      </c>
      <c r="BM270" t="s">
        <v>506</v>
      </c>
      <c r="BN270" t="s">
        <v>506</v>
      </c>
      <c r="BO270" t="s">
        <v>506</v>
      </c>
      <c r="BP270" t="s">
        <v>506</v>
      </c>
      <c r="BQ270" t="s">
        <v>506</v>
      </c>
      <c r="BR270" t="s">
        <v>506</v>
      </c>
      <c r="BS270" t="s">
        <v>506</v>
      </c>
      <c r="BT270" t="s">
        <v>506</v>
      </c>
      <c r="BU270" t="s">
        <v>506</v>
      </c>
      <c r="BV270" t="s">
        <v>506</v>
      </c>
      <c r="BW270" t="s">
        <v>506</v>
      </c>
      <c r="BX270" t="s">
        <v>506</v>
      </c>
      <c r="BY270" t="s">
        <v>506</v>
      </c>
      <c r="BZ270" t="s">
        <v>506</v>
      </c>
      <c r="CA270" t="s">
        <v>506</v>
      </c>
      <c r="CB270" t="s">
        <v>506</v>
      </c>
      <c r="CC270" t="s">
        <v>506</v>
      </c>
      <c r="CD270" t="s">
        <v>506</v>
      </c>
      <c r="CE270" t="s">
        <v>506</v>
      </c>
      <c r="CF270" t="s">
        <v>506</v>
      </c>
      <c r="CG270" t="s">
        <v>506</v>
      </c>
      <c r="CH270" t="s">
        <v>506</v>
      </c>
      <c r="CI270" t="s">
        <v>506</v>
      </c>
      <c r="CJ270" t="s">
        <v>506</v>
      </c>
      <c r="CK270" t="s">
        <v>506</v>
      </c>
      <c r="CL270" t="s">
        <v>506</v>
      </c>
      <c r="CM270">
        <v>31.545000000000002</v>
      </c>
      <c r="CN270">
        <v>35.265000000000001</v>
      </c>
      <c r="CO270">
        <v>33.805</v>
      </c>
      <c r="CP270">
        <v>33.395000000000003</v>
      </c>
      <c r="CQ270">
        <v>37.524999999999999</v>
      </c>
      <c r="CR270">
        <v>37.145000000000003</v>
      </c>
      <c r="CS270">
        <v>33.465000000000003</v>
      </c>
      <c r="CT270">
        <v>32.854999999999997</v>
      </c>
      <c r="CU270">
        <v>31.184999999999999</v>
      </c>
      <c r="CV270">
        <v>30.545000000000002</v>
      </c>
      <c r="CW270">
        <v>32.020000000000003</v>
      </c>
      <c r="CX270">
        <v>30.855</v>
      </c>
      <c r="CY270">
        <v>33.075000000000003</v>
      </c>
      <c r="CZ270">
        <v>30.795000000000002</v>
      </c>
      <c r="DA270">
        <v>28.355</v>
      </c>
      <c r="DB270">
        <v>23.395</v>
      </c>
      <c r="DC270">
        <v>26.085000000000001</v>
      </c>
      <c r="DD270">
        <v>27.72</v>
      </c>
      <c r="DE270">
        <v>26.085000000000001</v>
      </c>
      <c r="DF270">
        <v>30.635000000000002</v>
      </c>
      <c r="DG270">
        <v>29.085000000000001</v>
      </c>
      <c r="DH270">
        <v>29.234999999999999</v>
      </c>
      <c r="DI270">
        <v>30.425000000000001</v>
      </c>
      <c r="DJ270">
        <v>31.684999999999999</v>
      </c>
      <c r="DK270">
        <v>32.81</v>
      </c>
      <c r="DL270">
        <v>36.835000000000001</v>
      </c>
      <c r="DM270">
        <v>36.564999999999998</v>
      </c>
      <c r="DN270">
        <v>37.055</v>
      </c>
      <c r="DO270">
        <v>37.594999999999999</v>
      </c>
      <c r="DP270">
        <v>36.134999999999998</v>
      </c>
      <c r="DQ270">
        <v>37.435000000000002</v>
      </c>
      <c r="DR270">
        <v>38.634999999999998</v>
      </c>
      <c r="DS270">
        <v>38.924999999999997</v>
      </c>
      <c r="DT270">
        <v>41.594999999999999</v>
      </c>
      <c r="DU270">
        <v>40.865000000000002</v>
      </c>
      <c r="DV270">
        <v>41.664999999999999</v>
      </c>
      <c r="DW270">
        <v>44.664999999999999</v>
      </c>
      <c r="DX270">
        <v>43.484999999999999</v>
      </c>
      <c r="DY270">
        <v>41.594999999999999</v>
      </c>
      <c r="DZ270">
        <v>46.715000000000003</v>
      </c>
      <c r="EA270">
        <v>47.034999999999997</v>
      </c>
      <c r="EB270">
        <v>52.375</v>
      </c>
      <c r="EC270">
        <v>51.674999999999997</v>
      </c>
      <c r="ED270">
        <v>58.95</v>
      </c>
      <c r="EE270">
        <v>59.034999999999997</v>
      </c>
      <c r="EF270">
        <v>58.005000000000003</v>
      </c>
      <c r="EG270">
        <v>64.885000000000005</v>
      </c>
      <c r="EH270">
        <v>66.275000000000006</v>
      </c>
      <c r="EI270">
        <v>57.06</v>
      </c>
      <c r="EJ270">
        <v>61.835000000000001</v>
      </c>
    </row>
    <row r="271" spans="1:140" x14ac:dyDescent="0.25">
      <c r="A271" t="s">
        <v>270</v>
      </c>
      <c r="B271" t="str">
        <f>_xll.BDH($A271,"PX_MID","2007-05-31","","Dir=H","Per=M","Days=A","Dts=H","cols=139;rows=1")</f>
        <v>#N/A N/A</v>
      </c>
      <c r="C271" t="s">
        <v>506</v>
      </c>
      <c r="D271" t="s">
        <v>506</v>
      </c>
      <c r="E271" t="s">
        <v>506</v>
      </c>
      <c r="F271" t="s">
        <v>506</v>
      </c>
      <c r="G271" t="s">
        <v>506</v>
      </c>
      <c r="H271" t="s">
        <v>506</v>
      </c>
      <c r="I271" t="s">
        <v>506</v>
      </c>
      <c r="J271" t="s">
        <v>506</v>
      </c>
      <c r="K271" t="s">
        <v>506</v>
      </c>
      <c r="L271" t="s">
        <v>506</v>
      </c>
      <c r="M271" t="s">
        <v>506</v>
      </c>
      <c r="N271" t="s">
        <v>506</v>
      </c>
      <c r="O271" t="s">
        <v>506</v>
      </c>
      <c r="P271" t="s">
        <v>506</v>
      </c>
      <c r="Q271" t="s">
        <v>506</v>
      </c>
      <c r="R271" t="s">
        <v>506</v>
      </c>
      <c r="S271" t="s">
        <v>506</v>
      </c>
      <c r="T271" t="s">
        <v>506</v>
      </c>
      <c r="U271" t="s">
        <v>506</v>
      </c>
      <c r="V271" t="s">
        <v>506</v>
      </c>
      <c r="W271" t="s">
        <v>506</v>
      </c>
      <c r="X271" t="s">
        <v>506</v>
      </c>
      <c r="Y271" t="s">
        <v>506</v>
      </c>
      <c r="Z271" t="s">
        <v>506</v>
      </c>
      <c r="AA271" t="s">
        <v>506</v>
      </c>
      <c r="AB271" t="s">
        <v>506</v>
      </c>
      <c r="AC271" t="s">
        <v>506</v>
      </c>
      <c r="AD271" t="s">
        <v>506</v>
      </c>
      <c r="AE271" t="s">
        <v>506</v>
      </c>
      <c r="AF271" t="s">
        <v>506</v>
      </c>
      <c r="AG271" t="s">
        <v>506</v>
      </c>
      <c r="AH271" t="s">
        <v>506</v>
      </c>
      <c r="AI271" t="s">
        <v>506</v>
      </c>
      <c r="AJ271" t="s">
        <v>506</v>
      </c>
      <c r="AK271" t="s">
        <v>506</v>
      </c>
      <c r="AL271" t="s">
        <v>506</v>
      </c>
      <c r="AM271" t="s">
        <v>506</v>
      </c>
      <c r="AN271" t="s">
        <v>506</v>
      </c>
      <c r="AO271" t="s">
        <v>506</v>
      </c>
      <c r="AP271" t="s">
        <v>506</v>
      </c>
      <c r="AQ271" t="s">
        <v>506</v>
      </c>
      <c r="AR271" t="s">
        <v>506</v>
      </c>
      <c r="AS271" t="s">
        <v>506</v>
      </c>
      <c r="AT271" t="s">
        <v>506</v>
      </c>
      <c r="AU271" t="s">
        <v>506</v>
      </c>
      <c r="AV271" t="s">
        <v>506</v>
      </c>
      <c r="AW271" t="s">
        <v>506</v>
      </c>
      <c r="AX271" t="s">
        <v>506</v>
      </c>
      <c r="AY271" t="s">
        <v>506</v>
      </c>
      <c r="AZ271" t="s">
        <v>506</v>
      </c>
      <c r="BA271" t="s">
        <v>506</v>
      </c>
      <c r="BB271" t="s">
        <v>506</v>
      </c>
      <c r="BC271" t="s">
        <v>506</v>
      </c>
      <c r="BD271" t="s">
        <v>506</v>
      </c>
      <c r="BE271" t="s">
        <v>506</v>
      </c>
      <c r="BF271" t="s">
        <v>506</v>
      </c>
      <c r="BG271" t="s">
        <v>506</v>
      </c>
      <c r="BH271" t="s">
        <v>506</v>
      </c>
      <c r="BI271" t="s">
        <v>506</v>
      </c>
      <c r="BJ271" t="s">
        <v>506</v>
      </c>
      <c r="BK271" t="s">
        <v>506</v>
      </c>
      <c r="BL271" t="s">
        <v>506</v>
      </c>
      <c r="BM271" t="s">
        <v>506</v>
      </c>
      <c r="BN271" t="s">
        <v>506</v>
      </c>
      <c r="BO271" t="s">
        <v>506</v>
      </c>
      <c r="BP271" t="s">
        <v>506</v>
      </c>
      <c r="BQ271" t="s">
        <v>506</v>
      </c>
      <c r="BR271" t="s">
        <v>506</v>
      </c>
      <c r="BS271" t="s">
        <v>506</v>
      </c>
      <c r="BT271" t="s">
        <v>506</v>
      </c>
      <c r="BU271" t="s">
        <v>506</v>
      </c>
      <c r="BV271" t="s">
        <v>506</v>
      </c>
      <c r="BW271" t="s">
        <v>506</v>
      </c>
      <c r="BX271" t="s">
        <v>506</v>
      </c>
      <c r="BY271" t="s">
        <v>506</v>
      </c>
      <c r="BZ271" t="s">
        <v>506</v>
      </c>
      <c r="CA271" t="s">
        <v>506</v>
      </c>
      <c r="CB271" t="s">
        <v>506</v>
      </c>
      <c r="CC271" t="s">
        <v>506</v>
      </c>
      <c r="CD271" t="s">
        <v>506</v>
      </c>
      <c r="CE271" t="s">
        <v>506</v>
      </c>
      <c r="CF271" t="s">
        <v>506</v>
      </c>
      <c r="CG271" t="s">
        <v>506</v>
      </c>
      <c r="CH271" t="s">
        <v>506</v>
      </c>
      <c r="CI271" t="s">
        <v>506</v>
      </c>
      <c r="CJ271" t="s">
        <v>506</v>
      </c>
      <c r="CK271" t="s">
        <v>506</v>
      </c>
      <c r="CL271" t="s">
        <v>506</v>
      </c>
      <c r="CM271" t="s">
        <v>506</v>
      </c>
      <c r="CN271" t="s">
        <v>506</v>
      </c>
      <c r="CO271" t="s">
        <v>506</v>
      </c>
      <c r="CP271" t="s">
        <v>506</v>
      </c>
      <c r="CQ271" t="s">
        <v>506</v>
      </c>
      <c r="CR271" t="s">
        <v>506</v>
      </c>
      <c r="CS271" t="s">
        <v>506</v>
      </c>
      <c r="CT271" t="s">
        <v>506</v>
      </c>
      <c r="CU271" t="s">
        <v>506</v>
      </c>
      <c r="CV271">
        <v>79.584999999999994</v>
      </c>
      <c r="CW271">
        <v>72.635000000000005</v>
      </c>
      <c r="CX271">
        <v>70.564999999999998</v>
      </c>
      <c r="CY271">
        <v>77.98</v>
      </c>
      <c r="CZ271">
        <v>73.739999999999995</v>
      </c>
      <c r="DA271">
        <v>72.745000000000005</v>
      </c>
      <c r="DB271">
        <v>78.034999999999997</v>
      </c>
      <c r="DC271">
        <v>77.004999999999995</v>
      </c>
      <c r="DD271">
        <v>78.564999999999998</v>
      </c>
      <c r="DE271">
        <v>78.084999999999994</v>
      </c>
      <c r="DF271">
        <v>83.21</v>
      </c>
      <c r="DG271">
        <v>88.474999999999994</v>
      </c>
      <c r="DH271">
        <v>86.38</v>
      </c>
      <c r="DI271">
        <v>89.48</v>
      </c>
      <c r="DJ271">
        <v>89.495000000000005</v>
      </c>
      <c r="DK271">
        <v>88.97</v>
      </c>
      <c r="DL271">
        <v>81.655000000000001</v>
      </c>
      <c r="DM271">
        <v>87.35</v>
      </c>
      <c r="DN271">
        <v>89.27</v>
      </c>
      <c r="DO271">
        <v>91.504999999999995</v>
      </c>
      <c r="DP271">
        <v>90.82</v>
      </c>
      <c r="DQ271">
        <v>90.37</v>
      </c>
      <c r="DR271">
        <v>92.194999999999993</v>
      </c>
      <c r="DS271">
        <v>85.614999999999995</v>
      </c>
      <c r="DT271">
        <v>87.474999999999994</v>
      </c>
      <c r="DU271">
        <v>80.75</v>
      </c>
      <c r="DV271">
        <v>77.534999999999997</v>
      </c>
      <c r="DW271">
        <v>77.325000000000003</v>
      </c>
      <c r="DX271">
        <v>81.33</v>
      </c>
      <c r="DY271">
        <v>77.784999999999997</v>
      </c>
      <c r="DZ271">
        <v>78.385000000000005</v>
      </c>
      <c r="EA271">
        <v>67.034999999999997</v>
      </c>
      <c r="EB271">
        <v>62.284999999999997</v>
      </c>
      <c r="EC271">
        <v>56.384999999999998</v>
      </c>
      <c r="ED271">
        <v>57.475000000000001</v>
      </c>
      <c r="EE271">
        <v>62.814999999999998</v>
      </c>
      <c r="EF271">
        <v>60.244999999999997</v>
      </c>
      <c r="EG271">
        <v>58.274999999999999</v>
      </c>
      <c r="EH271">
        <v>55.115000000000002</v>
      </c>
      <c r="EI271">
        <v>54.954999999999998</v>
      </c>
      <c r="EJ271">
        <v>51.11</v>
      </c>
    </row>
    <row r="272" spans="1:140" x14ac:dyDescent="0.25">
      <c r="A272" t="s">
        <v>271</v>
      </c>
      <c r="B272">
        <f>_xll.BDH($A272,"PX_MID","2007-05-31","","Dir=H","Per=M","Days=A","Dts=H","cols=139;rows=1")</f>
        <v>46.27</v>
      </c>
      <c r="C272">
        <v>38.064999999999998</v>
      </c>
      <c r="D272">
        <v>37.270000000000003</v>
      </c>
      <c r="E272">
        <v>42.774999999999999</v>
      </c>
      <c r="F272">
        <v>45.18</v>
      </c>
      <c r="G272">
        <v>41.45</v>
      </c>
      <c r="H272">
        <v>39.465000000000003</v>
      </c>
      <c r="I272">
        <v>36.36</v>
      </c>
      <c r="J272">
        <v>35.83</v>
      </c>
      <c r="K272">
        <v>33.755000000000003</v>
      </c>
      <c r="L272">
        <v>39.085000000000001</v>
      </c>
      <c r="M272">
        <v>39.945</v>
      </c>
      <c r="N272">
        <v>39.369999999999997</v>
      </c>
      <c r="O272">
        <v>34.505000000000003</v>
      </c>
      <c r="P272">
        <v>35.314999999999998</v>
      </c>
      <c r="Q272">
        <v>37.159999999999997</v>
      </c>
      <c r="R272">
        <v>37.200000000000003</v>
      </c>
      <c r="S272">
        <v>22.6</v>
      </c>
      <c r="T272">
        <v>14.53</v>
      </c>
      <c r="U272">
        <v>18.25</v>
      </c>
      <c r="V272">
        <v>14.395</v>
      </c>
      <c r="W272">
        <v>8.8450000000000006</v>
      </c>
      <c r="X272">
        <v>7.64</v>
      </c>
      <c r="Y272">
        <v>11.975</v>
      </c>
      <c r="Z272">
        <v>11.664999999999999</v>
      </c>
      <c r="AA272">
        <v>10.045</v>
      </c>
      <c r="AB272">
        <v>9.8450000000000006</v>
      </c>
      <c r="AC272">
        <v>12.555</v>
      </c>
      <c r="AD272">
        <v>13.025</v>
      </c>
      <c r="AE272">
        <v>12.63</v>
      </c>
      <c r="AF272">
        <v>12.31</v>
      </c>
      <c r="AG272">
        <v>13.535</v>
      </c>
      <c r="AH272">
        <v>12.61</v>
      </c>
      <c r="AI272">
        <v>13.904999999999999</v>
      </c>
      <c r="AJ272">
        <v>15.645</v>
      </c>
      <c r="AK272">
        <v>15.6</v>
      </c>
      <c r="AL272">
        <v>14.305</v>
      </c>
      <c r="AM272">
        <v>13.43</v>
      </c>
      <c r="AN272">
        <v>15.065</v>
      </c>
      <c r="AO272">
        <v>14.904999999999999</v>
      </c>
      <c r="AP272">
        <v>15.734999999999999</v>
      </c>
      <c r="AQ272">
        <v>17.22</v>
      </c>
      <c r="AR272">
        <v>16.66</v>
      </c>
      <c r="AS272">
        <v>18.05</v>
      </c>
      <c r="AT272">
        <v>18.079999999999998</v>
      </c>
      <c r="AU272">
        <v>19.395</v>
      </c>
      <c r="AV272">
        <v>18.34</v>
      </c>
      <c r="AW272">
        <v>19.524999999999999</v>
      </c>
      <c r="AX272">
        <v>19.52</v>
      </c>
      <c r="AY272">
        <v>18.635000000000002</v>
      </c>
      <c r="AZ272">
        <v>19.015000000000001</v>
      </c>
      <c r="BA272">
        <v>17.715</v>
      </c>
      <c r="BB272">
        <v>15.015000000000001</v>
      </c>
      <c r="BC272">
        <v>17.434999999999999</v>
      </c>
      <c r="BD272">
        <v>15.785</v>
      </c>
      <c r="BE272">
        <v>16.234999999999999</v>
      </c>
      <c r="BF272">
        <v>18.260000000000002</v>
      </c>
      <c r="BG272">
        <v>18.385000000000002</v>
      </c>
      <c r="BH272">
        <v>19.254999999999999</v>
      </c>
      <c r="BI272">
        <v>19.405000000000001</v>
      </c>
      <c r="BJ272">
        <v>17.945</v>
      </c>
      <c r="BK272">
        <v>19.024999999999999</v>
      </c>
      <c r="BL272">
        <v>19.48</v>
      </c>
      <c r="BM272">
        <v>20.324999999999999</v>
      </c>
      <c r="BN272">
        <v>20.265000000000001</v>
      </c>
      <c r="BO272">
        <v>19.535</v>
      </c>
      <c r="BP272">
        <v>19.254999999999999</v>
      </c>
      <c r="BQ272">
        <v>19.324999999999999</v>
      </c>
      <c r="BR272">
        <v>20.765000000000001</v>
      </c>
      <c r="BS272">
        <v>21.774999999999999</v>
      </c>
      <c r="BT272">
        <v>22.395</v>
      </c>
      <c r="BU272">
        <v>23.765000000000001</v>
      </c>
      <c r="BV272">
        <v>22.155000000000001</v>
      </c>
      <c r="BW272">
        <v>21.434999999999999</v>
      </c>
      <c r="BX272">
        <v>22.535</v>
      </c>
      <c r="BY272">
        <v>20.015000000000001</v>
      </c>
      <c r="BZ272">
        <v>20.184999999999999</v>
      </c>
      <c r="CA272">
        <v>21.475000000000001</v>
      </c>
      <c r="CB272">
        <v>20.625</v>
      </c>
      <c r="CC272">
        <v>19.754999999999999</v>
      </c>
      <c r="CD272">
        <v>20.895</v>
      </c>
      <c r="CE272">
        <v>22.265000000000001</v>
      </c>
      <c r="CF272">
        <v>21.875</v>
      </c>
      <c r="CG272">
        <v>22.905000000000001</v>
      </c>
      <c r="CH272">
        <v>22.925000000000001</v>
      </c>
      <c r="CI272">
        <v>22.984999999999999</v>
      </c>
      <c r="CJ272">
        <v>22.385000000000002</v>
      </c>
      <c r="CK272">
        <v>23.495000000000001</v>
      </c>
      <c r="CL272">
        <v>21.905000000000001</v>
      </c>
      <c r="CM272">
        <v>24.934999999999999</v>
      </c>
      <c r="CN272">
        <v>25.434999999999999</v>
      </c>
      <c r="CO272">
        <v>25.135000000000002</v>
      </c>
      <c r="CP272">
        <v>27.664999999999999</v>
      </c>
      <c r="CQ272">
        <v>26.285</v>
      </c>
      <c r="CR272">
        <v>26.86</v>
      </c>
      <c r="CS272">
        <v>24.105</v>
      </c>
      <c r="CT272">
        <v>23.945</v>
      </c>
      <c r="CU272">
        <v>22.535</v>
      </c>
      <c r="CV272">
        <v>24.695</v>
      </c>
      <c r="CW272">
        <v>23.055</v>
      </c>
      <c r="CX272">
        <v>24.434999999999999</v>
      </c>
      <c r="CY272">
        <v>26.75</v>
      </c>
      <c r="CZ272">
        <v>26.094999999999999</v>
      </c>
      <c r="DA272">
        <v>26.465</v>
      </c>
      <c r="DB272">
        <v>27.184999999999999</v>
      </c>
      <c r="DC272">
        <v>26.734999999999999</v>
      </c>
      <c r="DD272">
        <v>28.774999999999999</v>
      </c>
      <c r="DE272">
        <v>28.11</v>
      </c>
      <c r="DF272">
        <v>28.184999999999999</v>
      </c>
      <c r="DG272">
        <v>31.37</v>
      </c>
      <c r="DH272">
        <v>32.115000000000002</v>
      </c>
      <c r="DI272">
        <v>30.065000000000001</v>
      </c>
      <c r="DJ272">
        <v>28.945</v>
      </c>
      <c r="DK272">
        <v>26.614999999999998</v>
      </c>
      <c r="DL272">
        <v>25.545000000000002</v>
      </c>
      <c r="DM272">
        <v>25.175000000000001</v>
      </c>
      <c r="DN272">
        <v>24.895</v>
      </c>
      <c r="DO272">
        <v>24.254999999999999</v>
      </c>
      <c r="DP272">
        <v>22.085000000000001</v>
      </c>
      <c r="DQ272">
        <v>20.285</v>
      </c>
      <c r="DR272">
        <v>17.535</v>
      </c>
      <c r="DS272">
        <v>18.344999999999999</v>
      </c>
      <c r="DT272">
        <v>20.184999999999999</v>
      </c>
      <c r="DU272">
        <v>19.625</v>
      </c>
      <c r="DV272">
        <v>19.545000000000002</v>
      </c>
      <c r="DW272">
        <v>18.164999999999999</v>
      </c>
      <c r="DX272">
        <v>18.515000000000001</v>
      </c>
      <c r="DY272">
        <v>18.164999999999999</v>
      </c>
      <c r="DZ272">
        <v>15.914999999999999</v>
      </c>
      <c r="EA272">
        <v>14.955</v>
      </c>
      <c r="EB272">
        <v>14.395</v>
      </c>
      <c r="EC272">
        <v>14.515000000000001</v>
      </c>
      <c r="ED272">
        <v>15.455</v>
      </c>
      <c r="EE272">
        <v>16.984999999999999</v>
      </c>
      <c r="EF272">
        <v>16.704999999999998</v>
      </c>
      <c r="EG272">
        <v>17.114999999999998</v>
      </c>
      <c r="EH272">
        <v>16.745000000000001</v>
      </c>
      <c r="EI272">
        <v>16.094999999999999</v>
      </c>
      <c r="EJ272">
        <v>16.355</v>
      </c>
    </row>
    <row r="273" spans="1:140" x14ac:dyDescent="0.25">
      <c r="A273" t="s">
        <v>272</v>
      </c>
      <c r="B273">
        <f>_xll.BDH($A273,"PX_MID","2007-05-31","","Dir=H","Per=M","Days=A","Dts=H","cols=139;rows=1")</f>
        <v>54.954999999999998</v>
      </c>
      <c r="C273">
        <v>54.91</v>
      </c>
      <c r="D273">
        <v>56.814999999999998</v>
      </c>
      <c r="E273">
        <v>57.5</v>
      </c>
      <c r="F273">
        <v>55.79</v>
      </c>
      <c r="G273">
        <v>52.62</v>
      </c>
      <c r="H273">
        <v>48.04</v>
      </c>
      <c r="I273">
        <v>48.115000000000002</v>
      </c>
      <c r="J273">
        <v>41.79</v>
      </c>
      <c r="K273">
        <v>41.93</v>
      </c>
      <c r="L273">
        <v>37.119999999999997</v>
      </c>
      <c r="M273">
        <v>43.645000000000003</v>
      </c>
      <c r="N273">
        <v>46.15</v>
      </c>
      <c r="O273">
        <v>40.744999999999997</v>
      </c>
      <c r="P273">
        <v>37.659999999999997</v>
      </c>
      <c r="Q273">
        <v>37.08</v>
      </c>
      <c r="R273">
        <v>31.63</v>
      </c>
      <c r="S273">
        <v>23.215</v>
      </c>
      <c r="T273">
        <v>18.805</v>
      </c>
      <c r="U273">
        <v>21.8</v>
      </c>
      <c r="V273">
        <v>20.05</v>
      </c>
      <c r="W273">
        <v>17.254999999999999</v>
      </c>
      <c r="X273">
        <v>19.989999999999998</v>
      </c>
      <c r="Y273">
        <v>27.754999999999999</v>
      </c>
      <c r="Z273">
        <v>26.984999999999999</v>
      </c>
      <c r="AA273">
        <v>25.24</v>
      </c>
      <c r="AB273">
        <v>31.89</v>
      </c>
      <c r="AC273">
        <v>31.155000000000001</v>
      </c>
      <c r="AD273">
        <v>35.85</v>
      </c>
      <c r="AE273">
        <v>32.53</v>
      </c>
      <c r="AF273">
        <v>31.23</v>
      </c>
      <c r="AG273">
        <v>36.18</v>
      </c>
      <c r="AH273">
        <v>28.22</v>
      </c>
      <c r="AI273">
        <v>29.135000000000002</v>
      </c>
      <c r="AJ273">
        <v>30.925000000000001</v>
      </c>
      <c r="AK273">
        <v>34.08</v>
      </c>
      <c r="AL273">
        <v>30.76</v>
      </c>
      <c r="AM273">
        <v>27.875</v>
      </c>
      <c r="AN273">
        <v>31.645</v>
      </c>
      <c r="AO273">
        <v>28.004999999999999</v>
      </c>
      <c r="AP273">
        <v>35.22</v>
      </c>
      <c r="AQ273">
        <v>35.715000000000003</v>
      </c>
      <c r="AR273">
        <v>36.659999999999997</v>
      </c>
      <c r="AS273">
        <v>38.655000000000001</v>
      </c>
      <c r="AT273">
        <v>44.085000000000001</v>
      </c>
      <c r="AU273">
        <v>48.814999999999998</v>
      </c>
      <c r="AV273">
        <v>47.36</v>
      </c>
      <c r="AW273">
        <v>43.884999999999998</v>
      </c>
      <c r="AX273">
        <v>43.12</v>
      </c>
      <c r="AY273">
        <v>40.454999999999998</v>
      </c>
      <c r="AZ273">
        <v>39.81</v>
      </c>
      <c r="BA273">
        <v>36.664999999999999</v>
      </c>
      <c r="BB273">
        <v>38.284999999999997</v>
      </c>
      <c r="BC273">
        <v>47.094999999999999</v>
      </c>
      <c r="BD273">
        <v>46.085000000000001</v>
      </c>
      <c r="BE273">
        <v>48.244999999999997</v>
      </c>
      <c r="BF273">
        <v>51.115000000000002</v>
      </c>
      <c r="BG273">
        <v>48.39</v>
      </c>
      <c r="BH273">
        <v>54.424999999999997</v>
      </c>
      <c r="BI273">
        <v>52.145000000000003</v>
      </c>
      <c r="BJ273">
        <v>45.825000000000003</v>
      </c>
      <c r="BK273">
        <v>49.284999999999997</v>
      </c>
      <c r="BL273">
        <v>50.87</v>
      </c>
      <c r="BM273">
        <v>51.305</v>
      </c>
      <c r="BN273">
        <v>47.704999999999998</v>
      </c>
      <c r="BO273">
        <v>46.524999999999999</v>
      </c>
      <c r="BP273">
        <v>45.465000000000003</v>
      </c>
      <c r="BQ273">
        <v>47.765000000000001</v>
      </c>
      <c r="BR273">
        <v>54.914999999999999</v>
      </c>
      <c r="BS273">
        <v>54.734999999999999</v>
      </c>
      <c r="BT273">
        <v>52.734999999999999</v>
      </c>
      <c r="BU273">
        <v>54.234999999999999</v>
      </c>
      <c r="BV273">
        <v>56.295000000000002</v>
      </c>
      <c r="BW273">
        <v>55.74</v>
      </c>
      <c r="BX273">
        <v>58.625</v>
      </c>
      <c r="BY273">
        <v>55.145000000000003</v>
      </c>
      <c r="BZ273">
        <v>60.84</v>
      </c>
      <c r="CA273">
        <v>65.605000000000004</v>
      </c>
      <c r="CB273">
        <v>63.88</v>
      </c>
      <c r="CC273">
        <v>64.45</v>
      </c>
      <c r="CD273">
        <v>61.465000000000003</v>
      </c>
      <c r="CE273">
        <v>65.150000000000006</v>
      </c>
      <c r="CF273">
        <v>69.150000000000006</v>
      </c>
      <c r="CG273">
        <v>63.98</v>
      </c>
      <c r="CH273">
        <v>65.53</v>
      </c>
      <c r="CI273">
        <v>72.644999999999996</v>
      </c>
      <c r="CJ273">
        <v>71.495000000000005</v>
      </c>
      <c r="CK273">
        <v>76.405000000000001</v>
      </c>
      <c r="CL273">
        <v>78.784999999999997</v>
      </c>
      <c r="CM273">
        <v>79.135000000000005</v>
      </c>
      <c r="CN273">
        <v>69.400000000000006</v>
      </c>
      <c r="CO273">
        <v>70.33</v>
      </c>
      <c r="CP273">
        <v>61.465000000000003</v>
      </c>
      <c r="CQ273">
        <v>64.954999999999998</v>
      </c>
      <c r="CR273">
        <v>58.3</v>
      </c>
      <c r="CS273">
        <v>58.784999999999997</v>
      </c>
      <c r="CT273">
        <v>59.655000000000001</v>
      </c>
      <c r="CU273">
        <v>56.21</v>
      </c>
      <c r="CV273">
        <v>53.055</v>
      </c>
      <c r="CW273">
        <v>50.12</v>
      </c>
      <c r="CX273">
        <v>49.99</v>
      </c>
      <c r="CY273">
        <v>67.099999999999994</v>
      </c>
      <c r="CZ273">
        <v>66.599999999999994</v>
      </c>
      <c r="DA273">
        <v>69.355000000000004</v>
      </c>
      <c r="DB273">
        <v>66.98</v>
      </c>
      <c r="DC273">
        <v>67.75</v>
      </c>
      <c r="DD273">
        <v>72.805000000000007</v>
      </c>
      <c r="DE273">
        <v>69.924999999999997</v>
      </c>
      <c r="DF273">
        <v>72.915000000000006</v>
      </c>
      <c r="DG273">
        <v>73.239999999999995</v>
      </c>
      <c r="DH273">
        <v>75.704999999999998</v>
      </c>
      <c r="DI273">
        <v>69.25</v>
      </c>
      <c r="DJ273">
        <v>69.704999999999998</v>
      </c>
      <c r="DK273">
        <v>75.099999999999994</v>
      </c>
      <c r="DL273">
        <v>79.844999999999999</v>
      </c>
      <c r="DM273">
        <v>78.67</v>
      </c>
      <c r="DN273">
        <v>85.1</v>
      </c>
      <c r="DO273">
        <v>90.11</v>
      </c>
      <c r="DP273">
        <v>95.08</v>
      </c>
      <c r="DQ273">
        <v>98.21</v>
      </c>
      <c r="DR273">
        <v>104.005</v>
      </c>
      <c r="DS273">
        <v>91.504999999999995</v>
      </c>
      <c r="DT273">
        <v>92.614999999999995</v>
      </c>
      <c r="DU273">
        <v>93.674999999999997</v>
      </c>
      <c r="DV273">
        <v>106.005</v>
      </c>
      <c r="DW273">
        <v>108.895</v>
      </c>
      <c r="DX273">
        <v>102.175</v>
      </c>
      <c r="DY273">
        <v>105.075</v>
      </c>
      <c r="DZ273">
        <v>109.795</v>
      </c>
      <c r="EA273">
        <v>113.315</v>
      </c>
      <c r="EB273">
        <v>109.01</v>
      </c>
      <c r="EC273">
        <v>101.77</v>
      </c>
      <c r="ED273">
        <v>113.245</v>
      </c>
      <c r="EE273">
        <v>102.535</v>
      </c>
      <c r="EF273">
        <v>117.41</v>
      </c>
      <c r="EG273">
        <v>116.205</v>
      </c>
      <c r="EH273">
        <v>101.72499999999999</v>
      </c>
      <c r="EI273">
        <v>91.545000000000002</v>
      </c>
      <c r="EJ273">
        <v>98.564999999999998</v>
      </c>
    </row>
    <row r="274" spans="1:140" x14ac:dyDescent="0.25">
      <c r="A274" t="s">
        <v>273</v>
      </c>
      <c r="B274">
        <f>_xll.BDH($A274,"PX_MID","2007-05-31","","Dir=H","Per=M","Days=A","Dts=H","cols=139;rows=1")</f>
        <v>68.058199999999999</v>
      </c>
      <c r="C274">
        <v>64.066400000000002</v>
      </c>
      <c r="D274">
        <v>64.444999999999993</v>
      </c>
      <c r="E274">
        <v>65.767600000000002</v>
      </c>
      <c r="F274">
        <v>67.363399999999999</v>
      </c>
      <c r="G274">
        <v>67.967200000000005</v>
      </c>
      <c r="H274">
        <v>66.893699999999995</v>
      </c>
      <c r="I274">
        <v>66.4529</v>
      </c>
      <c r="J274">
        <v>62.897100000000002</v>
      </c>
      <c r="K274">
        <v>62.436999999999998</v>
      </c>
      <c r="L274">
        <v>61.842799999999997</v>
      </c>
      <c r="M274">
        <v>61.3157</v>
      </c>
      <c r="N274">
        <v>61.186300000000003</v>
      </c>
      <c r="O274">
        <v>57.319000000000003</v>
      </c>
      <c r="P274">
        <v>55.4069</v>
      </c>
      <c r="Q274">
        <v>59.144799999999996</v>
      </c>
      <c r="R274">
        <v>62.096800000000002</v>
      </c>
      <c r="S274">
        <v>58.838099999999997</v>
      </c>
      <c r="T274">
        <v>55.363799999999998</v>
      </c>
      <c r="U274">
        <v>50.581200000000003</v>
      </c>
      <c r="V274">
        <v>49.287399999999998</v>
      </c>
      <c r="W274">
        <v>45.161299999999997</v>
      </c>
      <c r="X274">
        <v>44.150199999999998</v>
      </c>
      <c r="Y274">
        <v>47.087800000000001</v>
      </c>
      <c r="Z274">
        <v>49.713900000000002</v>
      </c>
      <c r="AA274">
        <v>50.274500000000003</v>
      </c>
      <c r="AB274">
        <v>56.0443</v>
      </c>
      <c r="AC274">
        <v>57.956400000000002</v>
      </c>
      <c r="AD274">
        <v>56.5379</v>
      </c>
      <c r="AE274">
        <v>58.632100000000001</v>
      </c>
      <c r="AF274">
        <v>63.218200000000003</v>
      </c>
      <c r="AG274">
        <v>61.071300000000001</v>
      </c>
      <c r="AH274">
        <v>56.916499999999999</v>
      </c>
      <c r="AI274">
        <v>58.224699999999999</v>
      </c>
      <c r="AJ274">
        <v>60.256599999999999</v>
      </c>
      <c r="AK274">
        <v>58.718299999999999</v>
      </c>
      <c r="AL274">
        <v>58.181600000000003</v>
      </c>
      <c r="AM274">
        <v>58.095300000000002</v>
      </c>
      <c r="AN274">
        <v>61.459400000000002</v>
      </c>
      <c r="AO274">
        <v>61.698999999999998</v>
      </c>
      <c r="AP274">
        <v>62.3508</v>
      </c>
      <c r="AQ274">
        <v>60.687899999999999</v>
      </c>
      <c r="AR274">
        <v>59.322099999999999</v>
      </c>
      <c r="AS274">
        <v>60.438699999999997</v>
      </c>
      <c r="AT274">
        <v>62.048900000000003</v>
      </c>
      <c r="AU274">
        <v>63.1175</v>
      </c>
      <c r="AV274">
        <v>62.532899999999998</v>
      </c>
      <c r="AW274">
        <v>63.299599999999998</v>
      </c>
      <c r="AX274">
        <v>65.484899999999996</v>
      </c>
      <c r="AY274">
        <v>63.769300000000001</v>
      </c>
      <c r="AZ274">
        <v>62.628700000000002</v>
      </c>
      <c r="BA274">
        <v>66.246799999999993</v>
      </c>
      <c r="BB274">
        <v>68.039100000000005</v>
      </c>
      <c r="BC274">
        <v>66.793099999999995</v>
      </c>
      <c r="BD274">
        <v>68.456000000000003</v>
      </c>
      <c r="BE274">
        <v>70.478300000000004</v>
      </c>
      <c r="BF274">
        <v>68.599800000000002</v>
      </c>
      <c r="BG274">
        <v>69.860100000000003</v>
      </c>
      <c r="BH274">
        <v>70.8185</v>
      </c>
      <c r="BI274">
        <v>75.193799999999996</v>
      </c>
      <c r="BJ274">
        <v>76.065899999999999</v>
      </c>
      <c r="BK274">
        <v>80.273499999999999</v>
      </c>
      <c r="BL274">
        <v>83.302099999999996</v>
      </c>
      <c r="BM274">
        <v>80.1297</v>
      </c>
      <c r="BN274">
        <v>82.195099999999996</v>
      </c>
      <c r="BO274">
        <v>79.962000000000003</v>
      </c>
      <c r="BP274">
        <v>82.152000000000001</v>
      </c>
      <c r="BQ274">
        <v>80.901200000000003</v>
      </c>
      <c r="BR274">
        <v>85.793999999999997</v>
      </c>
      <c r="BS274">
        <v>90.370500000000007</v>
      </c>
      <c r="BT274">
        <v>93.864000000000004</v>
      </c>
      <c r="BU274">
        <v>98.891000000000005</v>
      </c>
      <c r="BV274">
        <v>92.852900000000005</v>
      </c>
      <c r="BW274">
        <v>92.876800000000003</v>
      </c>
      <c r="BX274">
        <v>94.6691</v>
      </c>
      <c r="BY274">
        <v>89.579800000000006</v>
      </c>
      <c r="BZ274">
        <v>90.289100000000005</v>
      </c>
      <c r="CA274">
        <v>103.52979999999999</v>
      </c>
      <c r="CB274">
        <v>104.56010000000001</v>
      </c>
      <c r="CC274">
        <v>100.12260000000001</v>
      </c>
      <c r="CD274">
        <v>104.8189</v>
      </c>
      <c r="CE274">
        <v>105.7486</v>
      </c>
      <c r="CF274">
        <v>105.67189999999999</v>
      </c>
      <c r="CG274">
        <v>107.56959999999999</v>
      </c>
      <c r="CH274">
        <v>107.7086</v>
      </c>
      <c r="CI274">
        <v>106.5776</v>
      </c>
      <c r="CJ274">
        <v>99.557100000000005</v>
      </c>
      <c r="CK274">
        <v>103.50579999999999</v>
      </c>
      <c r="CL274">
        <v>103.1033</v>
      </c>
      <c r="CM274">
        <v>109.51519999999999</v>
      </c>
      <c r="CN274">
        <v>116.63</v>
      </c>
      <c r="CO274">
        <v>115.485</v>
      </c>
      <c r="CP274">
        <v>107.99</v>
      </c>
      <c r="CQ274">
        <v>109.66500000000001</v>
      </c>
      <c r="CR274">
        <v>107.13500000000001</v>
      </c>
      <c r="CS274">
        <v>109.675</v>
      </c>
      <c r="CT274">
        <v>108.9</v>
      </c>
      <c r="CU274">
        <v>105.955</v>
      </c>
      <c r="CV274">
        <v>115.005</v>
      </c>
      <c r="CW274">
        <v>106.545</v>
      </c>
      <c r="CX274">
        <v>109.035</v>
      </c>
      <c r="CY274">
        <v>119.715</v>
      </c>
      <c r="CZ274">
        <v>119.155</v>
      </c>
      <c r="DA274">
        <v>127.28</v>
      </c>
      <c r="DB274">
        <v>128.43</v>
      </c>
      <c r="DC274">
        <v>130.26499999999999</v>
      </c>
      <c r="DD274">
        <v>134.54499999999999</v>
      </c>
      <c r="DE274">
        <v>125.17</v>
      </c>
      <c r="DF274">
        <v>127.045</v>
      </c>
      <c r="DG274">
        <v>137.44999999999999</v>
      </c>
      <c r="DH274">
        <v>129.56</v>
      </c>
      <c r="DI274">
        <v>128.04</v>
      </c>
      <c r="DJ274">
        <v>126.13500000000001</v>
      </c>
      <c r="DK274">
        <v>114.355</v>
      </c>
      <c r="DL274">
        <v>115.41500000000001</v>
      </c>
      <c r="DM274">
        <v>114.125</v>
      </c>
      <c r="DN274">
        <v>121.14</v>
      </c>
      <c r="DO274">
        <v>132.55500000000001</v>
      </c>
      <c r="DP274">
        <v>131.625</v>
      </c>
      <c r="DQ274">
        <v>129.74</v>
      </c>
      <c r="DR274">
        <v>129.74</v>
      </c>
      <c r="DS274">
        <v>129.11500000000001</v>
      </c>
      <c r="DT274">
        <v>123.13</v>
      </c>
      <c r="DU274">
        <v>123.27500000000001</v>
      </c>
      <c r="DV274">
        <v>117.64</v>
      </c>
      <c r="DW274">
        <v>112.505</v>
      </c>
      <c r="DX274">
        <v>119.705</v>
      </c>
      <c r="DY274">
        <v>120.685</v>
      </c>
      <c r="DZ274">
        <v>117.015</v>
      </c>
      <c r="EA274">
        <v>110.89</v>
      </c>
      <c r="EB274">
        <v>110.14</v>
      </c>
      <c r="EC274">
        <v>103.52500000000001</v>
      </c>
      <c r="ED274">
        <v>100.86</v>
      </c>
      <c r="EE274">
        <v>105.345</v>
      </c>
      <c r="EF274">
        <v>113.855</v>
      </c>
      <c r="EG274">
        <v>115.535</v>
      </c>
      <c r="EH274">
        <v>113.61499999999999</v>
      </c>
      <c r="EI274">
        <v>104.285</v>
      </c>
      <c r="EJ274">
        <v>115.35</v>
      </c>
    </row>
    <row r="275" spans="1:140" x14ac:dyDescent="0.25">
      <c r="A275" t="s">
        <v>274</v>
      </c>
      <c r="B275" t="str">
        <f>_xll.BDH($A275,"PX_MID","2007-05-31","","Dir=H","Per=M","Days=A","Dts=H","cols=139;rows=1")</f>
        <v>#N/A N/A</v>
      </c>
      <c r="C275" t="s">
        <v>506</v>
      </c>
      <c r="D275" t="s">
        <v>506</v>
      </c>
      <c r="E275" t="s">
        <v>506</v>
      </c>
      <c r="F275" t="s">
        <v>506</v>
      </c>
      <c r="G275" t="s">
        <v>506</v>
      </c>
      <c r="H275" t="s">
        <v>506</v>
      </c>
      <c r="I275" t="s">
        <v>506</v>
      </c>
      <c r="J275" t="s">
        <v>506</v>
      </c>
      <c r="K275" t="s">
        <v>506</v>
      </c>
      <c r="L275" t="s">
        <v>506</v>
      </c>
      <c r="M275" t="s">
        <v>506</v>
      </c>
      <c r="N275" t="s">
        <v>506</v>
      </c>
      <c r="O275" t="s">
        <v>506</v>
      </c>
      <c r="P275" t="s">
        <v>506</v>
      </c>
      <c r="Q275" t="s">
        <v>506</v>
      </c>
      <c r="R275" t="s">
        <v>506</v>
      </c>
      <c r="S275" t="s">
        <v>506</v>
      </c>
      <c r="T275" t="s">
        <v>506</v>
      </c>
      <c r="U275" t="s">
        <v>506</v>
      </c>
      <c r="V275" t="s">
        <v>506</v>
      </c>
      <c r="W275" t="s">
        <v>506</v>
      </c>
      <c r="X275" t="s">
        <v>506</v>
      </c>
      <c r="Y275" t="s">
        <v>506</v>
      </c>
      <c r="Z275" t="s">
        <v>506</v>
      </c>
      <c r="AA275" t="s">
        <v>506</v>
      </c>
      <c r="AB275" t="s">
        <v>506</v>
      </c>
      <c r="AC275" t="s">
        <v>506</v>
      </c>
      <c r="AD275" t="s">
        <v>506</v>
      </c>
      <c r="AE275" t="s">
        <v>506</v>
      </c>
      <c r="AF275" t="s">
        <v>506</v>
      </c>
      <c r="AG275" t="s">
        <v>506</v>
      </c>
      <c r="AH275" t="s">
        <v>506</v>
      </c>
      <c r="AI275" t="s">
        <v>506</v>
      </c>
      <c r="AJ275" t="s">
        <v>506</v>
      </c>
      <c r="AK275" t="s">
        <v>506</v>
      </c>
      <c r="AL275" t="s">
        <v>506</v>
      </c>
      <c r="AM275" t="s">
        <v>506</v>
      </c>
      <c r="AN275" t="s">
        <v>506</v>
      </c>
      <c r="AO275" t="s">
        <v>506</v>
      </c>
      <c r="AP275" t="s">
        <v>506</v>
      </c>
      <c r="AQ275" t="s">
        <v>506</v>
      </c>
      <c r="AR275" t="s">
        <v>506</v>
      </c>
      <c r="AS275" t="s">
        <v>506</v>
      </c>
      <c r="AT275" t="s">
        <v>506</v>
      </c>
      <c r="AU275">
        <v>30.524999999999999</v>
      </c>
      <c r="AV275">
        <v>29.55</v>
      </c>
      <c r="AW275">
        <v>28.57</v>
      </c>
      <c r="AX275">
        <v>29.344999999999999</v>
      </c>
      <c r="AY275">
        <v>28.704999999999998</v>
      </c>
      <c r="AZ275">
        <v>28.2</v>
      </c>
      <c r="BA275">
        <v>25.83</v>
      </c>
      <c r="BB275">
        <v>25.86</v>
      </c>
      <c r="BC275">
        <v>28.62</v>
      </c>
      <c r="BD275">
        <v>29.375</v>
      </c>
      <c r="BE275">
        <v>32.174999999999997</v>
      </c>
      <c r="BF275">
        <v>32.46</v>
      </c>
      <c r="BG275">
        <v>35.229999999999997</v>
      </c>
      <c r="BH275">
        <v>38.61</v>
      </c>
      <c r="BI275">
        <v>35.935000000000002</v>
      </c>
      <c r="BJ275">
        <v>33.67</v>
      </c>
      <c r="BK275">
        <v>32.21</v>
      </c>
      <c r="BL275">
        <v>35.825000000000003</v>
      </c>
      <c r="BM275">
        <v>35.774999999999999</v>
      </c>
      <c r="BN275">
        <v>35.505000000000003</v>
      </c>
      <c r="BO275">
        <v>34.604999999999997</v>
      </c>
      <c r="BP275">
        <v>33.865000000000002</v>
      </c>
      <c r="BQ275">
        <v>35.335000000000001</v>
      </c>
      <c r="BR275">
        <v>37.445</v>
      </c>
      <c r="BS275">
        <v>37.045000000000002</v>
      </c>
      <c r="BT275">
        <v>38.674999999999997</v>
      </c>
      <c r="BU275">
        <v>39.085000000000001</v>
      </c>
      <c r="BV275">
        <v>38.005000000000003</v>
      </c>
      <c r="BW275">
        <v>38.155000000000001</v>
      </c>
      <c r="BX275">
        <v>37.774999999999999</v>
      </c>
      <c r="BY275">
        <v>37.914999999999999</v>
      </c>
      <c r="BZ275">
        <v>35.575000000000003</v>
      </c>
      <c r="CA275">
        <v>35.32</v>
      </c>
      <c r="CB275">
        <v>35.545000000000002</v>
      </c>
      <c r="CC275">
        <v>35.994999999999997</v>
      </c>
      <c r="CD275">
        <v>33.994999999999997</v>
      </c>
      <c r="CE275">
        <v>31.855</v>
      </c>
      <c r="CF275">
        <v>32.494999999999997</v>
      </c>
      <c r="CG275">
        <v>32.655000000000001</v>
      </c>
      <c r="CH275">
        <v>33.384999999999998</v>
      </c>
      <c r="CI275">
        <v>36.255000000000003</v>
      </c>
      <c r="CJ275">
        <v>35.975000000000001</v>
      </c>
      <c r="CK275">
        <v>40.265000000000001</v>
      </c>
      <c r="CL275">
        <v>38.354999999999997</v>
      </c>
      <c r="CM275">
        <v>38.695</v>
      </c>
      <c r="CN275">
        <v>41.344999999999999</v>
      </c>
      <c r="CO275">
        <v>42.305</v>
      </c>
      <c r="CP275">
        <v>41.045000000000002</v>
      </c>
      <c r="CQ275">
        <v>41.024999999999999</v>
      </c>
      <c r="CR275">
        <v>42.04</v>
      </c>
      <c r="CS275">
        <v>42.94</v>
      </c>
      <c r="CT275">
        <v>41.494999999999997</v>
      </c>
      <c r="CU275">
        <v>38.384999999999998</v>
      </c>
      <c r="CV275">
        <v>34.645000000000003</v>
      </c>
      <c r="CW275">
        <v>32.414999999999999</v>
      </c>
      <c r="CX275">
        <v>27.664999999999999</v>
      </c>
      <c r="CY275">
        <v>27.33</v>
      </c>
      <c r="CZ275">
        <v>23.565000000000001</v>
      </c>
      <c r="DA275">
        <v>14.914999999999999</v>
      </c>
      <c r="DB275">
        <v>16.445</v>
      </c>
      <c r="DC275">
        <v>18.074999999999999</v>
      </c>
      <c r="DD275">
        <v>17.875</v>
      </c>
      <c r="DE275">
        <v>17.765000000000001</v>
      </c>
      <c r="DF275">
        <v>18.074999999999999</v>
      </c>
      <c r="DG275">
        <v>18.715</v>
      </c>
      <c r="DH275">
        <v>20.324999999999999</v>
      </c>
      <c r="DI275">
        <v>21.84</v>
      </c>
      <c r="DJ275">
        <v>23.125</v>
      </c>
      <c r="DK275">
        <v>20.425000000000001</v>
      </c>
      <c r="DL275">
        <v>22.204999999999998</v>
      </c>
      <c r="DM275">
        <v>20.725000000000001</v>
      </c>
      <c r="DN275">
        <v>22.344999999999999</v>
      </c>
      <c r="DO275">
        <v>21.305</v>
      </c>
      <c r="DP275">
        <v>21.734999999999999</v>
      </c>
      <c r="DQ275">
        <v>20.625</v>
      </c>
      <c r="DR275">
        <v>18.754999999999999</v>
      </c>
      <c r="DS275">
        <v>19.175000000000001</v>
      </c>
      <c r="DT275">
        <v>20.425000000000001</v>
      </c>
      <c r="DU275">
        <v>19.324999999999999</v>
      </c>
      <c r="DV275">
        <v>19.184999999999999</v>
      </c>
      <c r="DW275">
        <v>18.105</v>
      </c>
      <c r="DX275">
        <v>17.234999999999999</v>
      </c>
      <c r="DY275">
        <v>18.074999999999999</v>
      </c>
      <c r="DZ275">
        <v>17.984999999999999</v>
      </c>
      <c r="EA275">
        <v>16.195</v>
      </c>
      <c r="EB275">
        <v>15.065</v>
      </c>
      <c r="EC275">
        <v>15.824999999999999</v>
      </c>
      <c r="ED275">
        <v>16.684999999999999</v>
      </c>
      <c r="EE275">
        <v>17.675000000000001</v>
      </c>
      <c r="EF275">
        <v>17.785</v>
      </c>
      <c r="EG275">
        <v>17.695</v>
      </c>
      <c r="EH275">
        <v>17.734999999999999</v>
      </c>
      <c r="EI275">
        <v>17.015000000000001</v>
      </c>
      <c r="EJ275">
        <v>17.065000000000001</v>
      </c>
    </row>
    <row r="276" spans="1:140" x14ac:dyDescent="0.25">
      <c r="A276" t="s">
        <v>275</v>
      </c>
      <c r="B276">
        <f>_xll.BDH($A276,"PX_MID","2007-05-31","","Dir=H","Per=M","Days=A","Dts=H","cols=139;rows=1")</f>
        <v>23.984999999999999</v>
      </c>
      <c r="C276">
        <v>25.49</v>
      </c>
      <c r="D276">
        <v>23.934999999999999</v>
      </c>
      <c r="E276">
        <v>22.655000000000001</v>
      </c>
      <c r="F276">
        <v>20.335000000000001</v>
      </c>
      <c r="G276">
        <v>20.87</v>
      </c>
      <c r="H276">
        <v>22.844999999999999</v>
      </c>
      <c r="I276">
        <v>19.725000000000001</v>
      </c>
      <c r="J276">
        <v>22.22</v>
      </c>
      <c r="K276">
        <v>18.344999999999999</v>
      </c>
      <c r="L276">
        <v>19.45</v>
      </c>
      <c r="M276">
        <v>20.715</v>
      </c>
      <c r="N276">
        <v>19.63</v>
      </c>
      <c r="O276">
        <v>14.17</v>
      </c>
      <c r="P276">
        <v>13.404999999999999</v>
      </c>
      <c r="Q276">
        <v>14.81</v>
      </c>
      <c r="R276">
        <v>14.035</v>
      </c>
      <c r="S276">
        <v>10.595000000000001</v>
      </c>
      <c r="T276">
        <v>7.6</v>
      </c>
      <c r="U276">
        <v>7.9</v>
      </c>
      <c r="V276">
        <v>8.2349999999999994</v>
      </c>
      <c r="W276">
        <v>9.4149999999999991</v>
      </c>
      <c r="X276">
        <v>12.435</v>
      </c>
      <c r="Y276">
        <v>12.755000000000001</v>
      </c>
      <c r="Z276">
        <v>11.215</v>
      </c>
      <c r="AA276">
        <v>14.68</v>
      </c>
      <c r="AB276">
        <v>16.14</v>
      </c>
      <c r="AC276">
        <v>17.32</v>
      </c>
      <c r="AD276">
        <v>20.92</v>
      </c>
      <c r="AE276">
        <v>19.68</v>
      </c>
      <c r="AF276">
        <v>19.864999999999998</v>
      </c>
      <c r="AG276">
        <v>24.265000000000001</v>
      </c>
      <c r="AH276">
        <v>20.645</v>
      </c>
      <c r="AI276">
        <v>20.18</v>
      </c>
      <c r="AJ276">
        <v>25.114999999999998</v>
      </c>
      <c r="AK276">
        <v>24.57</v>
      </c>
      <c r="AL276">
        <v>21.74</v>
      </c>
      <c r="AM276">
        <v>19.899999999999999</v>
      </c>
      <c r="AN276">
        <v>21.105</v>
      </c>
      <c r="AO276">
        <v>19.914999999999999</v>
      </c>
      <c r="AP276">
        <v>27.88</v>
      </c>
      <c r="AQ276">
        <v>30.995000000000001</v>
      </c>
      <c r="AR276">
        <v>32.895000000000003</v>
      </c>
      <c r="AS276">
        <v>31.89</v>
      </c>
      <c r="AT276">
        <v>32.634999999999998</v>
      </c>
      <c r="AU276">
        <v>35.384999999999998</v>
      </c>
      <c r="AV276">
        <v>32.094999999999999</v>
      </c>
      <c r="AW276">
        <v>34.71</v>
      </c>
      <c r="AX276">
        <v>29.66</v>
      </c>
      <c r="AY276">
        <v>33.08</v>
      </c>
      <c r="AZ276">
        <v>31.984999999999999</v>
      </c>
      <c r="BA276">
        <v>28.105</v>
      </c>
      <c r="BB276">
        <v>23.86</v>
      </c>
      <c r="BC276">
        <v>30.024999999999999</v>
      </c>
      <c r="BD276">
        <v>28.745000000000001</v>
      </c>
      <c r="BE276">
        <v>30.475000000000001</v>
      </c>
      <c r="BF276">
        <v>30.405000000000001</v>
      </c>
      <c r="BG276">
        <v>30.7</v>
      </c>
      <c r="BH276">
        <v>34.655000000000001</v>
      </c>
      <c r="BI276">
        <v>30.864999999999998</v>
      </c>
      <c r="BJ276">
        <v>28.204999999999998</v>
      </c>
      <c r="BK276">
        <v>25.934999999999999</v>
      </c>
      <c r="BL276">
        <v>27.815000000000001</v>
      </c>
      <c r="BM276">
        <v>30.585000000000001</v>
      </c>
      <c r="BN276">
        <v>28.274999999999999</v>
      </c>
      <c r="BO276">
        <v>33.76</v>
      </c>
      <c r="BP276">
        <v>36.255000000000003</v>
      </c>
      <c r="BQ276">
        <v>37.545000000000002</v>
      </c>
      <c r="BR276">
        <v>39.424999999999997</v>
      </c>
      <c r="BS276">
        <v>38.405000000000001</v>
      </c>
      <c r="BT276">
        <v>41.695</v>
      </c>
      <c r="BU276">
        <v>46.024999999999999</v>
      </c>
      <c r="BV276">
        <v>46.765000000000001</v>
      </c>
      <c r="BW276">
        <v>46.174999999999997</v>
      </c>
      <c r="BX276">
        <v>49.034999999999997</v>
      </c>
      <c r="BY276">
        <v>47.545000000000002</v>
      </c>
      <c r="BZ276">
        <v>48.484999999999999</v>
      </c>
      <c r="CA276">
        <v>46.984999999999999</v>
      </c>
      <c r="CB276">
        <v>50.344999999999999</v>
      </c>
      <c r="CC276">
        <v>47.015000000000001</v>
      </c>
      <c r="CD276">
        <v>45.094999999999999</v>
      </c>
      <c r="CE276">
        <v>48.424999999999997</v>
      </c>
      <c r="CF276">
        <v>46.784999999999997</v>
      </c>
      <c r="CG276">
        <v>43.774999999999999</v>
      </c>
      <c r="CH276">
        <v>44.305</v>
      </c>
      <c r="CI276">
        <v>52.015000000000001</v>
      </c>
      <c r="CJ276">
        <v>48.814999999999998</v>
      </c>
      <c r="CK276">
        <v>52.405000000000001</v>
      </c>
      <c r="CL276">
        <v>46.454999999999998</v>
      </c>
      <c r="CM276">
        <v>55.914999999999999</v>
      </c>
      <c r="CN276">
        <v>56.994999999999997</v>
      </c>
      <c r="CO276">
        <v>66.575000000000003</v>
      </c>
      <c r="CP276">
        <v>62.085000000000001</v>
      </c>
      <c r="CQ276">
        <v>67.114999999999995</v>
      </c>
      <c r="CR276">
        <v>68.944999999999993</v>
      </c>
      <c r="CS276">
        <v>68.114999999999995</v>
      </c>
      <c r="CT276">
        <v>71.045000000000002</v>
      </c>
      <c r="CU276">
        <v>66.215000000000003</v>
      </c>
      <c r="CV276">
        <v>64.534999999999997</v>
      </c>
      <c r="CW276">
        <v>60.994999999999997</v>
      </c>
      <c r="CX276">
        <v>59.3</v>
      </c>
      <c r="CY276">
        <v>59.005000000000003</v>
      </c>
      <c r="CZ276">
        <v>57.305</v>
      </c>
      <c r="DA276">
        <v>53.975000000000001</v>
      </c>
      <c r="DB276">
        <v>44.145000000000003</v>
      </c>
      <c r="DC276">
        <v>46.255000000000003</v>
      </c>
      <c r="DD276">
        <v>51.104999999999997</v>
      </c>
      <c r="DE276">
        <v>52.954999999999998</v>
      </c>
      <c r="DF276">
        <v>53.664999999999999</v>
      </c>
      <c r="DG276">
        <v>49.015000000000001</v>
      </c>
      <c r="DH276">
        <v>58.255000000000003</v>
      </c>
      <c r="DI276">
        <v>58.945</v>
      </c>
      <c r="DJ276">
        <v>53.344999999999999</v>
      </c>
      <c r="DK276">
        <v>49.945</v>
      </c>
      <c r="DL276">
        <v>57.835000000000001</v>
      </c>
      <c r="DM276">
        <v>64.405000000000001</v>
      </c>
      <c r="DN276">
        <v>66.704999999999998</v>
      </c>
      <c r="DO276">
        <v>64.534999999999997</v>
      </c>
      <c r="DP276">
        <v>59.215000000000003</v>
      </c>
      <c r="DQ276">
        <v>58.494999999999997</v>
      </c>
      <c r="DR276">
        <v>62.825000000000003</v>
      </c>
      <c r="DS276">
        <v>63.064999999999998</v>
      </c>
      <c r="DT276">
        <v>66.295000000000002</v>
      </c>
      <c r="DU276">
        <v>67.144999999999996</v>
      </c>
      <c r="DV276">
        <v>75.805000000000007</v>
      </c>
      <c r="DW276">
        <v>75.105000000000004</v>
      </c>
      <c r="DX276">
        <v>68.894999999999996</v>
      </c>
      <c r="DY276">
        <v>64.144999999999996</v>
      </c>
      <c r="DZ276">
        <v>71.364999999999995</v>
      </c>
      <c r="EA276">
        <v>61.935000000000002</v>
      </c>
      <c r="EB276">
        <v>61.95</v>
      </c>
      <c r="EC276">
        <v>62.505000000000003</v>
      </c>
      <c r="ED276">
        <v>68.935000000000002</v>
      </c>
      <c r="EE276">
        <v>72.88</v>
      </c>
      <c r="EF276">
        <v>74.674999999999997</v>
      </c>
      <c r="EG276">
        <v>78.055000000000007</v>
      </c>
      <c r="EH276">
        <v>74.674999999999997</v>
      </c>
      <c r="EI276">
        <v>67.905000000000001</v>
      </c>
      <c r="EJ276">
        <v>66.064999999999998</v>
      </c>
    </row>
    <row r="277" spans="1:140" x14ac:dyDescent="0.25">
      <c r="A277" t="s">
        <v>276</v>
      </c>
      <c r="B277">
        <f>_xll.BDH($A277,"PX_MID","2007-05-31","","Dir=H","Per=M","Days=A","Dts=H","cols=139;rows=1")</f>
        <v>26.497499999999999</v>
      </c>
      <c r="C277">
        <v>26.147500000000001</v>
      </c>
      <c r="D277">
        <v>26.04</v>
      </c>
      <c r="E277">
        <v>26.88</v>
      </c>
      <c r="F277">
        <v>28.74</v>
      </c>
      <c r="G277">
        <v>30.885000000000002</v>
      </c>
      <c r="H277">
        <v>31.047499999999999</v>
      </c>
      <c r="I277">
        <v>30.66</v>
      </c>
      <c r="J277">
        <v>29.547499999999999</v>
      </c>
      <c r="K277">
        <v>29.227499999999999</v>
      </c>
      <c r="L277">
        <v>30.445</v>
      </c>
      <c r="M277">
        <v>29.412500000000001</v>
      </c>
      <c r="N277">
        <v>28.62</v>
      </c>
      <c r="O277">
        <v>25.954999999999998</v>
      </c>
      <c r="P277">
        <v>25.752500000000001</v>
      </c>
      <c r="Q277">
        <v>26.037500000000001</v>
      </c>
      <c r="R277">
        <v>26.425000000000001</v>
      </c>
      <c r="S277">
        <v>22.024999999999999</v>
      </c>
      <c r="T277">
        <v>23.4175</v>
      </c>
      <c r="U277">
        <v>22.622499999999999</v>
      </c>
      <c r="V277">
        <v>21.3675</v>
      </c>
      <c r="W277">
        <v>20.425000000000001</v>
      </c>
      <c r="X277">
        <v>21.975000000000001</v>
      </c>
      <c r="Y277">
        <v>21.5275</v>
      </c>
      <c r="Z277">
        <v>24.56</v>
      </c>
      <c r="AA277">
        <v>23.987500000000001</v>
      </c>
      <c r="AB277">
        <v>24.91</v>
      </c>
      <c r="AC277">
        <v>24.375</v>
      </c>
      <c r="AD277">
        <v>26.837499999999999</v>
      </c>
      <c r="AE277">
        <v>26.637499999999999</v>
      </c>
      <c r="AF277">
        <v>28.5975</v>
      </c>
      <c r="AG277">
        <v>28.495000000000001</v>
      </c>
      <c r="AH277">
        <v>27.122499999999999</v>
      </c>
      <c r="AI277">
        <v>26.375</v>
      </c>
      <c r="AJ277">
        <v>27.5075</v>
      </c>
      <c r="AK277">
        <v>26.712499999999999</v>
      </c>
      <c r="AL277">
        <v>25.69</v>
      </c>
      <c r="AM277">
        <v>25.052499999999998</v>
      </c>
      <c r="AN277">
        <v>27.552499999999998</v>
      </c>
      <c r="AO277">
        <v>27.942499999999999</v>
      </c>
      <c r="AP277">
        <v>29.262499999999999</v>
      </c>
      <c r="AQ277">
        <v>30.67</v>
      </c>
      <c r="AR277">
        <v>31.59</v>
      </c>
      <c r="AS277">
        <v>32.892499999999998</v>
      </c>
      <c r="AT277">
        <v>31.422499999999999</v>
      </c>
      <c r="AU277">
        <v>31.967500000000001</v>
      </c>
      <c r="AV277">
        <v>33.172499999999999</v>
      </c>
      <c r="AW277">
        <v>33.722499999999997</v>
      </c>
      <c r="AX277">
        <v>33.422499999999999</v>
      </c>
      <c r="AY277">
        <v>33.642499999999998</v>
      </c>
      <c r="AZ277">
        <v>33.987499999999997</v>
      </c>
      <c r="BA277">
        <v>35.212499999999999</v>
      </c>
      <c r="BB277">
        <v>33.802500000000002</v>
      </c>
      <c r="BC277">
        <v>34.172499999999999</v>
      </c>
      <c r="BD277">
        <v>33.585000000000001</v>
      </c>
      <c r="BE277">
        <v>34.99</v>
      </c>
      <c r="BF277">
        <v>33.767499999999998</v>
      </c>
      <c r="BG277">
        <v>34.902500000000003</v>
      </c>
      <c r="BH277">
        <v>36.9925</v>
      </c>
      <c r="BI277">
        <v>38.157499999999999</v>
      </c>
      <c r="BJ277">
        <v>37.384999999999998</v>
      </c>
      <c r="BK277">
        <v>39.092500000000001</v>
      </c>
      <c r="BL277">
        <v>40.405000000000001</v>
      </c>
      <c r="BM277">
        <v>37.424999999999997</v>
      </c>
      <c r="BN277">
        <v>37.945</v>
      </c>
      <c r="BO277">
        <v>37.195</v>
      </c>
      <c r="BP277">
        <v>37.895000000000003</v>
      </c>
      <c r="BQ277">
        <v>36.274999999999999</v>
      </c>
      <c r="BR277">
        <v>37.234999999999999</v>
      </c>
      <c r="BS277">
        <v>38.734999999999999</v>
      </c>
      <c r="BT277">
        <v>40.424999999999997</v>
      </c>
      <c r="BU277">
        <v>42.305</v>
      </c>
      <c r="BV277">
        <v>40.005000000000003</v>
      </c>
      <c r="BW277">
        <v>40.125</v>
      </c>
      <c r="BX277">
        <v>40.104999999999997</v>
      </c>
      <c r="BY277">
        <v>38.155000000000001</v>
      </c>
      <c r="BZ277">
        <v>37.884999999999998</v>
      </c>
      <c r="CA277">
        <v>39.585000000000001</v>
      </c>
      <c r="CB277">
        <v>40.164999999999999</v>
      </c>
      <c r="CC277">
        <v>41.295000000000002</v>
      </c>
      <c r="CD277">
        <v>37.814999999999998</v>
      </c>
      <c r="CE277">
        <v>38.21</v>
      </c>
      <c r="CF277">
        <v>38.655000000000001</v>
      </c>
      <c r="CG277">
        <v>40.774999999999999</v>
      </c>
      <c r="CH277">
        <v>40.905000000000001</v>
      </c>
      <c r="CI277">
        <v>42.335000000000001</v>
      </c>
      <c r="CJ277">
        <v>39.295000000000002</v>
      </c>
      <c r="CK277">
        <v>41.715000000000003</v>
      </c>
      <c r="CL277">
        <v>42.674999999999997</v>
      </c>
      <c r="CM277">
        <v>41.865000000000002</v>
      </c>
      <c r="CN277">
        <v>44.844999999999999</v>
      </c>
      <c r="CO277">
        <v>42.23</v>
      </c>
      <c r="CP277">
        <v>41.174999999999997</v>
      </c>
      <c r="CQ277">
        <v>43.305</v>
      </c>
      <c r="CR277">
        <v>40.555</v>
      </c>
      <c r="CS277">
        <v>40.564999999999998</v>
      </c>
      <c r="CT277">
        <v>40.924999999999997</v>
      </c>
      <c r="CU277">
        <v>39.215000000000003</v>
      </c>
      <c r="CV277">
        <v>41.094999999999999</v>
      </c>
      <c r="CW277">
        <v>39.325000000000003</v>
      </c>
      <c r="CX277">
        <v>40.115000000000002</v>
      </c>
      <c r="CY277">
        <v>42.354999999999997</v>
      </c>
      <c r="CZ277">
        <v>42.625</v>
      </c>
      <c r="DA277">
        <v>42.954999999999998</v>
      </c>
      <c r="DB277">
        <v>42.914999999999999</v>
      </c>
      <c r="DC277">
        <v>43.125</v>
      </c>
      <c r="DD277">
        <v>46.375</v>
      </c>
      <c r="DE277">
        <v>44.795000000000002</v>
      </c>
      <c r="DF277">
        <v>44.524999999999999</v>
      </c>
      <c r="DG277">
        <v>45.325000000000003</v>
      </c>
      <c r="DH277">
        <v>43.625</v>
      </c>
      <c r="DI277">
        <v>43.414999999999999</v>
      </c>
      <c r="DJ277">
        <v>42.325000000000003</v>
      </c>
      <c r="DK277">
        <v>42.395000000000003</v>
      </c>
      <c r="DL277">
        <v>40.365000000000002</v>
      </c>
      <c r="DM277">
        <v>41.465000000000003</v>
      </c>
      <c r="DN277">
        <v>41.575000000000003</v>
      </c>
      <c r="DO277">
        <v>41.954999999999998</v>
      </c>
      <c r="DP277">
        <v>42.435000000000002</v>
      </c>
      <c r="DQ277">
        <v>43.145000000000003</v>
      </c>
      <c r="DR277">
        <v>45.465000000000003</v>
      </c>
      <c r="DS277">
        <v>44.854999999999997</v>
      </c>
      <c r="DT277">
        <v>45.844999999999999</v>
      </c>
      <c r="DU277">
        <v>45.534999999999997</v>
      </c>
      <c r="DV277">
        <v>44.994999999999997</v>
      </c>
      <c r="DW277">
        <v>45.984999999999999</v>
      </c>
      <c r="DX277">
        <v>45.765000000000001</v>
      </c>
      <c r="DY277">
        <v>45.945</v>
      </c>
      <c r="DZ277">
        <v>47.604999999999997</v>
      </c>
      <c r="EA277">
        <v>43.225000000000001</v>
      </c>
      <c r="EB277">
        <v>43.445</v>
      </c>
      <c r="EC277">
        <v>43.204999999999998</v>
      </c>
      <c r="ED277">
        <v>43.005000000000003</v>
      </c>
      <c r="EE277">
        <v>43.865000000000002</v>
      </c>
      <c r="EF277">
        <v>46.625</v>
      </c>
      <c r="EG277">
        <v>44.564999999999998</v>
      </c>
      <c r="EH277">
        <v>46.185000000000002</v>
      </c>
      <c r="EI277">
        <v>47.875</v>
      </c>
      <c r="EJ277">
        <v>50.435000000000002</v>
      </c>
    </row>
    <row r="278" spans="1:140" x14ac:dyDescent="0.25">
      <c r="A278" t="s">
        <v>277</v>
      </c>
      <c r="B278" t="str">
        <f>_xll.BDH($A278,"PX_MID","2007-05-31","","Dir=H","Per=M","Days=A","Dts=H","cols=139;rows=1")</f>
        <v>#N/A N/A</v>
      </c>
      <c r="C278" t="s">
        <v>506</v>
      </c>
      <c r="D278" t="s">
        <v>506</v>
      </c>
      <c r="E278" t="s">
        <v>506</v>
      </c>
      <c r="F278" t="s">
        <v>506</v>
      </c>
      <c r="G278" t="s">
        <v>506</v>
      </c>
      <c r="H278" t="s">
        <v>506</v>
      </c>
      <c r="I278" t="s">
        <v>506</v>
      </c>
      <c r="J278" t="s">
        <v>506</v>
      </c>
      <c r="K278" t="s">
        <v>506</v>
      </c>
      <c r="L278" t="s">
        <v>506</v>
      </c>
      <c r="M278" t="s">
        <v>506</v>
      </c>
      <c r="N278" t="s">
        <v>506</v>
      </c>
      <c r="O278" t="s">
        <v>506</v>
      </c>
      <c r="P278" t="s">
        <v>506</v>
      </c>
      <c r="Q278" t="s">
        <v>506</v>
      </c>
      <c r="R278" t="s">
        <v>506</v>
      </c>
      <c r="S278" t="s">
        <v>506</v>
      </c>
      <c r="T278" t="s">
        <v>506</v>
      </c>
      <c r="U278" t="s">
        <v>506</v>
      </c>
      <c r="V278" t="s">
        <v>506</v>
      </c>
      <c r="W278" t="s">
        <v>506</v>
      </c>
      <c r="X278" t="s">
        <v>506</v>
      </c>
      <c r="Y278" t="s">
        <v>506</v>
      </c>
      <c r="Z278" t="s">
        <v>506</v>
      </c>
      <c r="AA278" t="s">
        <v>506</v>
      </c>
      <c r="AB278" t="s">
        <v>506</v>
      </c>
      <c r="AC278" t="s">
        <v>506</v>
      </c>
      <c r="AD278" t="s">
        <v>506</v>
      </c>
      <c r="AE278" t="s">
        <v>506</v>
      </c>
      <c r="AF278" t="s">
        <v>506</v>
      </c>
      <c r="AG278" t="s">
        <v>506</v>
      </c>
      <c r="AH278" t="s">
        <v>506</v>
      </c>
      <c r="AI278" t="s">
        <v>506</v>
      </c>
      <c r="AJ278" t="s">
        <v>506</v>
      </c>
      <c r="AK278" t="s">
        <v>506</v>
      </c>
      <c r="AL278" t="s">
        <v>506</v>
      </c>
      <c r="AM278" t="s">
        <v>506</v>
      </c>
      <c r="AN278" t="s">
        <v>506</v>
      </c>
      <c r="AO278" t="s">
        <v>506</v>
      </c>
      <c r="AP278" t="s">
        <v>506</v>
      </c>
      <c r="AQ278" t="s">
        <v>506</v>
      </c>
      <c r="AR278" t="s">
        <v>506</v>
      </c>
      <c r="AS278" t="s">
        <v>506</v>
      </c>
      <c r="AT278" t="s">
        <v>506</v>
      </c>
      <c r="AU278" t="s">
        <v>506</v>
      </c>
      <c r="AV278" t="s">
        <v>506</v>
      </c>
      <c r="AW278" t="s">
        <v>506</v>
      </c>
      <c r="AX278" t="s">
        <v>506</v>
      </c>
      <c r="AY278" t="s">
        <v>506</v>
      </c>
      <c r="AZ278" t="s">
        <v>506</v>
      </c>
      <c r="BA278" t="s">
        <v>506</v>
      </c>
      <c r="BB278" t="s">
        <v>506</v>
      </c>
      <c r="BC278" t="s">
        <v>506</v>
      </c>
      <c r="BD278" t="s">
        <v>506</v>
      </c>
      <c r="BE278">
        <v>27.2</v>
      </c>
      <c r="BF278">
        <v>30.895</v>
      </c>
      <c r="BG278">
        <v>43.234999999999999</v>
      </c>
      <c r="BH278">
        <v>46.5</v>
      </c>
      <c r="BI278">
        <v>45.655000000000001</v>
      </c>
      <c r="BJ278">
        <v>39.375</v>
      </c>
      <c r="BK278">
        <v>41.8</v>
      </c>
      <c r="BL278">
        <v>41.274999999999999</v>
      </c>
      <c r="BM278">
        <v>53.954999999999998</v>
      </c>
      <c r="BN278">
        <v>53.164999999999999</v>
      </c>
      <c r="BO278">
        <v>54.72</v>
      </c>
      <c r="BP278">
        <v>53.145000000000003</v>
      </c>
      <c r="BQ278">
        <v>51.024999999999999</v>
      </c>
      <c r="BR278">
        <v>56.12</v>
      </c>
      <c r="BS278">
        <v>59.274999999999999</v>
      </c>
      <c r="BT278">
        <v>56.774999999999999</v>
      </c>
      <c r="BU278">
        <v>56.935000000000002</v>
      </c>
      <c r="BV278">
        <v>62.805</v>
      </c>
      <c r="BW278">
        <v>62.08</v>
      </c>
      <c r="BX278">
        <v>67.325000000000003</v>
      </c>
      <c r="BY278">
        <v>74.004999999999995</v>
      </c>
      <c r="BZ278">
        <v>74.555000000000007</v>
      </c>
      <c r="CA278">
        <v>76.89</v>
      </c>
      <c r="CB278">
        <v>81.540000000000006</v>
      </c>
      <c r="CC278">
        <v>81.185000000000002</v>
      </c>
      <c r="CD278">
        <v>79.935000000000002</v>
      </c>
      <c r="CE278">
        <v>98.015000000000001</v>
      </c>
      <c r="CF278">
        <v>93.265000000000001</v>
      </c>
      <c r="CG278">
        <v>91.194999999999993</v>
      </c>
      <c r="CH278">
        <v>94.36</v>
      </c>
      <c r="CI278">
        <v>88.644999999999996</v>
      </c>
      <c r="CJ278">
        <v>81.459999999999994</v>
      </c>
      <c r="CK278">
        <v>80.12</v>
      </c>
      <c r="CL278">
        <v>71.405000000000001</v>
      </c>
      <c r="CM278">
        <v>78.569999999999993</v>
      </c>
      <c r="CN278">
        <v>76.745000000000005</v>
      </c>
      <c r="CO278">
        <v>75.094999999999999</v>
      </c>
      <c r="CP278">
        <v>70.805000000000007</v>
      </c>
      <c r="CQ278">
        <v>67.424999999999997</v>
      </c>
      <c r="CR278">
        <v>65.754999999999995</v>
      </c>
      <c r="CS278">
        <v>61.854999999999997</v>
      </c>
      <c r="CT278">
        <v>46.494999999999997</v>
      </c>
      <c r="CU278">
        <v>42.085000000000001</v>
      </c>
      <c r="CV278">
        <v>41.984999999999999</v>
      </c>
      <c r="CW278">
        <v>43.465000000000003</v>
      </c>
      <c r="CX278">
        <v>42.244999999999997</v>
      </c>
      <c r="CY278">
        <v>38.655000000000001</v>
      </c>
      <c r="CZ278">
        <v>43.005000000000003</v>
      </c>
      <c r="DA278">
        <v>40.055</v>
      </c>
      <c r="DB278">
        <v>39.884999999999998</v>
      </c>
      <c r="DC278">
        <v>56.645000000000003</v>
      </c>
      <c r="DD278">
        <v>56.965000000000003</v>
      </c>
      <c r="DE278">
        <v>51.655000000000001</v>
      </c>
      <c r="DF278">
        <v>42.725000000000001</v>
      </c>
      <c r="DG278">
        <v>49.454999999999998</v>
      </c>
      <c r="DH278">
        <v>51.715000000000003</v>
      </c>
      <c r="DI278">
        <v>48.945</v>
      </c>
      <c r="DJ278">
        <v>46.805</v>
      </c>
      <c r="DK278">
        <v>50.774999999999999</v>
      </c>
      <c r="DL278">
        <v>46.494999999999997</v>
      </c>
      <c r="DM278">
        <v>42.99</v>
      </c>
      <c r="DN278">
        <v>42.805</v>
      </c>
      <c r="DO278">
        <v>36.515000000000001</v>
      </c>
      <c r="DP278">
        <v>38.115000000000002</v>
      </c>
      <c r="DQ278">
        <v>37.335000000000001</v>
      </c>
      <c r="DR278">
        <v>33.174999999999997</v>
      </c>
      <c r="DS278">
        <v>36.255000000000003</v>
      </c>
      <c r="DT278">
        <v>36.445</v>
      </c>
      <c r="DU278">
        <v>42.225000000000001</v>
      </c>
      <c r="DV278">
        <v>47.835000000000001</v>
      </c>
      <c r="DW278">
        <v>48.805</v>
      </c>
      <c r="DX278">
        <v>58.445</v>
      </c>
      <c r="DY278">
        <v>62.954999999999998</v>
      </c>
      <c r="DZ278">
        <v>65.995000000000005</v>
      </c>
      <c r="EA278">
        <v>62.914999999999999</v>
      </c>
      <c r="EB278">
        <v>62.075000000000003</v>
      </c>
      <c r="EC278">
        <v>68.435000000000002</v>
      </c>
      <c r="ED278">
        <v>57.384999999999998</v>
      </c>
      <c r="EE278">
        <v>66.605000000000004</v>
      </c>
      <c r="EF278">
        <v>66.724999999999994</v>
      </c>
      <c r="EG278">
        <v>72.625</v>
      </c>
      <c r="EH278">
        <v>68.564999999999998</v>
      </c>
      <c r="EI278">
        <v>55.414999999999999</v>
      </c>
      <c r="EJ278">
        <v>43.765000000000001</v>
      </c>
    </row>
    <row r="279" spans="1:140" x14ac:dyDescent="0.25">
      <c r="A279" t="s">
        <v>278</v>
      </c>
      <c r="B279">
        <f>_xll.BDH($A279,"PX_MID","2007-05-31","","Dir=H","Per=M","Days=A","Dts=H","cols=139;rows=1")</f>
        <v>15.157500000000001</v>
      </c>
      <c r="C279">
        <v>14.05</v>
      </c>
      <c r="D279">
        <v>12.9825</v>
      </c>
      <c r="E279">
        <v>13.2775</v>
      </c>
      <c r="F279">
        <v>14.2525</v>
      </c>
      <c r="G279">
        <v>14.7</v>
      </c>
      <c r="H279">
        <v>14.387499999999999</v>
      </c>
      <c r="I279">
        <v>13.352499999999999</v>
      </c>
      <c r="J279">
        <v>12.717499999999999</v>
      </c>
      <c r="K279">
        <v>12.1325</v>
      </c>
      <c r="L279">
        <v>12.685</v>
      </c>
      <c r="M279">
        <v>13.6325</v>
      </c>
      <c r="N279">
        <v>13.8225</v>
      </c>
      <c r="O279">
        <v>14.4275</v>
      </c>
      <c r="P279">
        <v>14.147500000000001</v>
      </c>
      <c r="Q279">
        <v>13.805</v>
      </c>
      <c r="R279">
        <v>13.727499999999999</v>
      </c>
      <c r="S279">
        <v>13.7525</v>
      </c>
      <c r="T279">
        <v>13.817500000000001</v>
      </c>
      <c r="U279">
        <v>13.202500000000001</v>
      </c>
      <c r="V279">
        <v>11.2475</v>
      </c>
      <c r="W279">
        <v>10.342499999999999</v>
      </c>
      <c r="X279">
        <v>10.595000000000001</v>
      </c>
      <c r="Y279">
        <v>10.805</v>
      </c>
      <c r="Z279">
        <v>11.3925</v>
      </c>
      <c r="AA279">
        <v>11.03</v>
      </c>
      <c r="AB279">
        <v>10.682499999999999</v>
      </c>
      <c r="AC279">
        <v>10.797499999999999</v>
      </c>
      <c r="AD279">
        <v>10.3125</v>
      </c>
      <c r="AE279">
        <v>11.5625</v>
      </c>
      <c r="AF279">
        <v>11.37</v>
      </c>
      <c r="AG279">
        <v>10.27</v>
      </c>
      <c r="AH279">
        <v>10.717499999999999</v>
      </c>
      <c r="AI279">
        <v>11.0525</v>
      </c>
      <c r="AJ279">
        <v>10.835000000000001</v>
      </c>
      <c r="AK279">
        <v>11.11</v>
      </c>
      <c r="AL279">
        <v>10.0625</v>
      </c>
      <c r="AM279">
        <v>9.8375000000000004</v>
      </c>
      <c r="AN279">
        <v>10.592499999999999</v>
      </c>
      <c r="AO279">
        <v>9.8650000000000002</v>
      </c>
      <c r="AP279">
        <v>10.83</v>
      </c>
      <c r="AQ279">
        <v>10.9975</v>
      </c>
      <c r="AR279">
        <v>11.7775</v>
      </c>
      <c r="AS279">
        <v>11.182499999999999</v>
      </c>
      <c r="AT279">
        <v>10.705</v>
      </c>
      <c r="AU279">
        <v>11.4575</v>
      </c>
      <c r="AV279">
        <v>11.99</v>
      </c>
      <c r="AW279">
        <v>12.157500000000001</v>
      </c>
      <c r="AX279">
        <v>12.407500000000001</v>
      </c>
      <c r="AY279">
        <v>12.407500000000001</v>
      </c>
      <c r="AZ279">
        <v>12.442500000000001</v>
      </c>
      <c r="BA279">
        <v>11.7775</v>
      </c>
      <c r="BB279">
        <v>10.9825</v>
      </c>
      <c r="BC279">
        <v>11.5825</v>
      </c>
      <c r="BD279">
        <v>11.5725</v>
      </c>
      <c r="BE279">
        <v>12.115</v>
      </c>
      <c r="BF279">
        <v>11.887499999999999</v>
      </c>
      <c r="BG279">
        <v>11.897500000000001</v>
      </c>
      <c r="BH279">
        <v>12.1225</v>
      </c>
      <c r="BI279">
        <v>11.637499999999999</v>
      </c>
      <c r="BJ279">
        <v>11.0075</v>
      </c>
      <c r="BK279">
        <v>11.592499999999999</v>
      </c>
      <c r="BL279">
        <v>11.09</v>
      </c>
      <c r="BM279">
        <v>11.1425</v>
      </c>
      <c r="BN279">
        <v>11.772500000000001</v>
      </c>
      <c r="BO279">
        <v>12.612500000000001</v>
      </c>
      <c r="BP279">
        <v>13.1325</v>
      </c>
      <c r="BQ279">
        <v>13.012499999999999</v>
      </c>
      <c r="BR279">
        <v>13.8575</v>
      </c>
      <c r="BS279">
        <v>14.6075</v>
      </c>
      <c r="BT279">
        <v>16.567499999999999</v>
      </c>
      <c r="BU279">
        <v>17.182500000000001</v>
      </c>
      <c r="BV279">
        <v>16.842500000000001</v>
      </c>
      <c r="BW279">
        <v>17.272500000000001</v>
      </c>
      <c r="BX279">
        <v>19.642499999999998</v>
      </c>
      <c r="BY279">
        <v>18.302499999999998</v>
      </c>
      <c r="BZ279">
        <v>20.172499999999999</v>
      </c>
      <c r="CA279">
        <v>21.422499999999999</v>
      </c>
      <c r="CB279">
        <v>20.872499999999999</v>
      </c>
      <c r="CC279">
        <v>19.767499999999998</v>
      </c>
      <c r="CD279">
        <v>18.052499999999998</v>
      </c>
      <c r="CE279">
        <v>20.967500000000001</v>
      </c>
      <c r="CF279">
        <v>21.8325</v>
      </c>
      <c r="CG279">
        <v>23.017499999999998</v>
      </c>
      <c r="CH279">
        <v>23.8675</v>
      </c>
      <c r="CI279">
        <v>24.7075</v>
      </c>
      <c r="CJ279">
        <v>24.487500000000001</v>
      </c>
      <c r="CK279">
        <v>25.4925</v>
      </c>
      <c r="CL279">
        <v>26.002500000000001</v>
      </c>
      <c r="CM279">
        <v>27.8475</v>
      </c>
      <c r="CN279">
        <v>29.927499999999998</v>
      </c>
      <c r="CO279">
        <v>32.107500000000002</v>
      </c>
      <c r="CP279">
        <v>34.527500000000003</v>
      </c>
      <c r="CQ279">
        <v>35.577500000000001</v>
      </c>
      <c r="CR279">
        <v>38.337499999999999</v>
      </c>
      <c r="CS279">
        <v>34.457500000000003</v>
      </c>
      <c r="CT279">
        <v>36.402500000000003</v>
      </c>
      <c r="CU279">
        <v>36.247500000000002</v>
      </c>
      <c r="CV279">
        <v>39.244999999999997</v>
      </c>
      <c r="CW279">
        <v>34.49</v>
      </c>
      <c r="CX279">
        <v>36.075000000000003</v>
      </c>
      <c r="CY279">
        <v>37.814999999999998</v>
      </c>
      <c r="CZ279">
        <v>37.664999999999999</v>
      </c>
      <c r="DA279">
        <v>41.82</v>
      </c>
      <c r="DB279">
        <v>38.784999999999997</v>
      </c>
      <c r="DC279">
        <v>39.914999999999999</v>
      </c>
      <c r="DD279">
        <v>38.255000000000003</v>
      </c>
      <c r="DE279">
        <v>35.375</v>
      </c>
      <c r="DF279">
        <v>35.765000000000001</v>
      </c>
      <c r="DG279">
        <v>36.784999999999997</v>
      </c>
      <c r="DH279">
        <v>34.195</v>
      </c>
      <c r="DI279">
        <v>31.984999999999999</v>
      </c>
      <c r="DJ279">
        <v>29.675000000000001</v>
      </c>
      <c r="DK279">
        <v>30.975000000000001</v>
      </c>
      <c r="DL279">
        <v>32.314999999999998</v>
      </c>
      <c r="DM279">
        <v>34.524999999999999</v>
      </c>
      <c r="DN279">
        <v>33.954999999999998</v>
      </c>
      <c r="DO279">
        <v>31.795000000000002</v>
      </c>
      <c r="DP279">
        <v>29.484999999999999</v>
      </c>
      <c r="DQ279">
        <v>29.645</v>
      </c>
      <c r="DR279">
        <v>29.774999999999999</v>
      </c>
      <c r="DS279">
        <v>23.324999999999999</v>
      </c>
      <c r="DT279">
        <v>24.515000000000001</v>
      </c>
      <c r="DU279">
        <v>21.875</v>
      </c>
      <c r="DV279">
        <v>20.055</v>
      </c>
      <c r="DW279">
        <v>20.695</v>
      </c>
      <c r="DX279">
        <v>25.864999999999998</v>
      </c>
      <c r="DY279">
        <v>27.465</v>
      </c>
      <c r="DZ279">
        <v>30.364999999999998</v>
      </c>
      <c r="EA279">
        <v>27.135000000000002</v>
      </c>
      <c r="EB279">
        <v>23.945</v>
      </c>
      <c r="EC279">
        <v>25.184999999999999</v>
      </c>
      <c r="ED279">
        <v>24.335000000000001</v>
      </c>
      <c r="EE279">
        <v>28.454999999999998</v>
      </c>
      <c r="EF279">
        <v>28.984999999999999</v>
      </c>
      <c r="EG279">
        <v>31.495000000000001</v>
      </c>
      <c r="EH279">
        <v>29.105</v>
      </c>
      <c r="EI279">
        <v>29.754999999999999</v>
      </c>
      <c r="EJ279">
        <v>29.664999999999999</v>
      </c>
    </row>
    <row r="280" spans="1:140" x14ac:dyDescent="0.25">
      <c r="A280" t="s">
        <v>279</v>
      </c>
      <c r="B280">
        <f>_xll.BDH($A280,"PX_MID","2007-05-31","","Dir=H","Per=M","Days=A","Dts=H","cols=139;rows=1")</f>
        <v>75.334999999999994</v>
      </c>
      <c r="C280">
        <v>70.989999999999995</v>
      </c>
      <c r="D280">
        <v>60.795000000000002</v>
      </c>
      <c r="E280">
        <v>59.244999999999997</v>
      </c>
      <c r="F280">
        <v>57.32</v>
      </c>
      <c r="G280">
        <v>54.99</v>
      </c>
      <c r="H280">
        <v>49.274999999999999</v>
      </c>
      <c r="I280">
        <v>45.755000000000003</v>
      </c>
      <c r="J280">
        <v>45.58</v>
      </c>
      <c r="K280">
        <v>44.46</v>
      </c>
      <c r="L280">
        <v>42.844999999999999</v>
      </c>
      <c r="M280">
        <v>48.825000000000003</v>
      </c>
      <c r="N280">
        <v>44.784999999999997</v>
      </c>
      <c r="O280">
        <v>39.994999999999997</v>
      </c>
      <c r="P280">
        <v>41.924999999999997</v>
      </c>
      <c r="Q280">
        <v>49.134999999999998</v>
      </c>
      <c r="R280">
        <v>46.05</v>
      </c>
      <c r="S280">
        <v>35.155000000000001</v>
      </c>
      <c r="T280">
        <v>32.67</v>
      </c>
      <c r="U280">
        <v>36.18</v>
      </c>
      <c r="V280">
        <v>36.695</v>
      </c>
      <c r="W280">
        <v>35.11</v>
      </c>
      <c r="X280">
        <v>42.3</v>
      </c>
      <c r="Y280">
        <v>45.335000000000001</v>
      </c>
      <c r="Z280">
        <v>42.484999999999999</v>
      </c>
      <c r="AA280">
        <v>42.765000000000001</v>
      </c>
      <c r="AB280">
        <v>48.505000000000003</v>
      </c>
      <c r="AC280">
        <v>51.594999999999999</v>
      </c>
      <c r="AD280">
        <v>57.075000000000003</v>
      </c>
      <c r="AE280">
        <v>57.2</v>
      </c>
      <c r="AF280">
        <v>53.145000000000003</v>
      </c>
      <c r="AG280">
        <v>53.954999999999998</v>
      </c>
      <c r="AH280">
        <v>50.354999999999997</v>
      </c>
      <c r="AI280">
        <v>53.825000000000003</v>
      </c>
      <c r="AJ280">
        <v>54.76</v>
      </c>
      <c r="AK280">
        <v>54.97</v>
      </c>
      <c r="AL280">
        <v>50.77</v>
      </c>
      <c r="AM280">
        <v>47.51</v>
      </c>
      <c r="AN280">
        <v>47.71</v>
      </c>
      <c r="AO280">
        <v>46.96</v>
      </c>
      <c r="AP280">
        <v>52.7</v>
      </c>
      <c r="AQ280">
        <v>51.215000000000003</v>
      </c>
      <c r="AR280">
        <v>56.445</v>
      </c>
      <c r="AS280">
        <v>54.344999999999999</v>
      </c>
      <c r="AT280">
        <v>50.77</v>
      </c>
      <c r="AU280">
        <v>53.935000000000002</v>
      </c>
      <c r="AV280">
        <v>53.03</v>
      </c>
      <c r="AW280">
        <v>52.695</v>
      </c>
      <c r="AX280">
        <v>53.244999999999997</v>
      </c>
      <c r="AY280">
        <v>50.02</v>
      </c>
      <c r="AZ280">
        <v>54.734999999999999</v>
      </c>
      <c r="BA280">
        <v>46.295000000000002</v>
      </c>
      <c r="BB280">
        <v>49.104999999999997</v>
      </c>
      <c r="BC280">
        <v>53.005000000000003</v>
      </c>
      <c r="BD280">
        <v>53.805</v>
      </c>
      <c r="BE280">
        <v>49.36</v>
      </c>
      <c r="BF280">
        <v>45.975000000000001</v>
      </c>
      <c r="BG280">
        <v>49.695</v>
      </c>
      <c r="BH280">
        <v>50.024999999999999</v>
      </c>
      <c r="BI280">
        <v>50.14</v>
      </c>
      <c r="BJ280">
        <v>45.825000000000003</v>
      </c>
      <c r="BK280">
        <v>45.48</v>
      </c>
      <c r="BL280">
        <v>49.725000000000001</v>
      </c>
      <c r="BM280">
        <v>52.195</v>
      </c>
      <c r="BN280">
        <v>51.19</v>
      </c>
      <c r="BO280">
        <v>53.29</v>
      </c>
      <c r="BP280">
        <v>44.664999999999999</v>
      </c>
      <c r="BQ280">
        <v>42.984999999999999</v>
      </c>
      <c r="BR280">
        <v>46.284999999999997</v>
      </c>
      <c r="BS280">
        <v>46.104999999999997</v>
      </c>
      <c r="BT280">
        <v>46.115000000000002</v>
      </c>
      <c r="BU280">
        <v>47.045000000000002</v>
      </c>
      <c r="BV280">
        <v>51.405000000000001</v>
      </c>
      <c r="BW280">
        <v>50.515000000000001</v>
      </c>
      <c r="BX280">
        <v>52.99</v>
      </c>
      <c r="BY280">
        <v>51.314999999999998</v>
      </c>
      <c r="BZ280">
        <v>51.755000000000003</v>
      </c>
      <c r="CA280">
        <v>56.805</v>
      </c>
      <c r="CB280">
        <v>55.29</v>
      </c>
      <c r="CC280">
        <v>56.765000000000001</v>
      </c>
      <c r="CD280">
        <v>50.634999999999998</v>
      </c>
      <c r="CE280">
        <v>56.185000000000002</v>
      </c>
      <c r="CF280">
        <v>56.83</v>
      </c>
      <c r="CG280">
        <v>54.784999999999997</v>
      </c>
      <c r="CH280">
        <v>54.435000000000002</v>
      </c>
      <c r="CI280">
        <v>52.674999999999997</v>
      </c>
      <c r="CJ280">
        <v>53.545000000000002</v>
      </c>
      <c r="CK280">
        <v>58.774999999999999</v>
      </c>
      <c r="CL280">
        <v>61.034999999999997</v>
      </c>
      <c r="CM280">
        <v>54.204999999999998</v>
      </c>
      <c r="CN280">
        <v>59.634999999999998</v>
      </c>
      <c r="CO280">
        <v>61.05</v>
      </c>
      <c r="CP280">
        <v>59.704999999999998</v>
      </c>
      <c r="CQ280">
        <v>73.784999999999997</v>
      </c>
      <c r="CR280">
        <v>78.254999999999995</v>
      </c>
      <c r="CS280">
        <v>71.644999999999996</v>
      </c>
      <c r="CT280">
        <v>65.484999999999999</v>
      </c>
      <c r="CU280">
        <v>62.585000000000001</v>
      </c>
      <c r="CV280">
        <v>61.314999999999998</v>
      </c>
      <c r="CW280">
        <v>51.015000000000001</v>
      </c>
      <c r="CX280">
        <v>46.314999999999998</v>
      </c>
      <c r="CY280">
        <v>46.125</v>
      </c>
      <c r="CZ280">
        <v>47.115000000000002</v>
      </c>
      <c r="DA280">
        <v>47.625</v>
      </c>
      <c r="DB280">
        <v>49.73</v>
      </c>
      <c r="DC280">
        <v>46.655000000000001</v>
      </c>
      <c r="DD280">
        <v>46.6</v>
      </c>
      <c r="DE280">
        <v>44.305</v>
      </c>
      <c r="DF280">
        <v>36.045000000000002</v>
      </c>
      <c r="DG280">
        <v>37.914999999999999</v>
      </c>
      <c r="DH280">
        <v>41.585000000000001</v>
      </c>
      <c r="DI280">
        <v>44.395000000000003</v>
      </c>
      <c r="DJ280">
        <v>43.744999999999997</v>
      </c>
      <c r="DK280">
        <v>43.755000000000003</v>
      </c>
      <c r="DL280">
        <v>53.835000000000001</v>
      </c>
      <c r="DM280">
        <v>49.384999999999998</v>
      </c>
      <c r="DN280">
        <v>39.835000000000001</v>
      </c>
      <c r="DO280">
        <v>42.615000000000002</v>
      </c>
      <c r="DP280">
        <v>39.814999999999998</v>
      </c>
      <c r="DQ280">
        <v>39.034999999999997</v>
      </c>
      <c r="DR280">
        <v>38.435000000000002</v>
      </c>
      <c r="DS280">
        <v>38.664999999999999</v>
      </c>
      <c r="DT280">
        <v>41.354999999999997</v>
      </c>
      <c r="DU280">
        <v>39.784999999999997</v>
      </c>
      <c r="DV280">
        <v>45.645000000000003</v>
      </c>
      <c r="DW280">
        <v>41.765000000000001</v>
      </c>
      <c r="DX280">
        <v>47.975000000000001</v>
      </c>
      <c r="DY280">
        <v>54.215000000000003</v>
      </c>
      <c r="DZ280">
        <v>64.775000000000006</v>
      </c>
      <c r="EA280">
        <v>66.094999999999999</v>
      </c>
      <c r="EB280">
        <v>65.495000000000005</v>
      </c>
      <c r="EC280">
        <v>62.115000000000002</v>
      </c>
      <c r="ED280">
        <v>66.754999999999995</v>
      </c>
      <c r="EE280">
        <v>72.905000000000001</v>
      </c>
      <c r="EF280">
        <v>73.875</v>
      </c>
      <c r="EG280">
        <v>79.125</v>
      </c>
      <c r="EH280">
        <v>74.545000000000002</v>
      </c>
      <c r="EI280">
        <v>75.739999999999995</v>
      </c>
      <c r="EJ280">
        <v>67.174999999999997</v>
      </c>
    </row>
    <row r="281" spans="1:140" x14ac:dyDescent="0.25">
      <c r="A281" t="s">
        <v>280</v>
      </c>
      <c r="B281">
        <f>_xll.BDH($A281,"PX_MID","2007-05-31","","Dir=H","Per=M","Days=A","Dts=H","cols=139;rows=1")</f>
        <v>41.034999999999997</v>
      </c>
      <c r="C281">
        <v>37.549999999999997</v>
      </c>
      <c r="D281">
        <v>34.505000000000003</v>
      </c>
      <c r="E281">
        <v>30.364999999999998</v>
      </c>
      <c r="F281">
        <v>32.155000000000001</v>
      </c>
      <c r="G281">
        <v>38.655000000000001</v>
      </c>
      <c r="H281">
        <v>34.369999999999997</v>
      </c>
      <c r="I281">
        <v>34.295000000000002</v>
      </c>
      <c r="J281">
        <v>35.865000000000002</v>
      </c>
      <c r="K281">
        <v>35.844999999999999</v>
      </c>
      <c r="L281">
        <v>40.075000000000003</v>
      </c>
      <c r="M281">
        <v>45.04</v>
      </c>
      <c r="N281">
        <v>49.92</v>
      </c>
      <c r="O281">
        <v>44.024999999999999</v>
      </c>
      <c r="P281">
        <v>55.045000000000002</v>
      </c>
      <c r="Q281">
        <v>51.48</v>
      </c>
      <c r="R281">
        <v>44.35</v>
      </c>
      <c r="S281">
        <v>30.795000000000002</v>
      </c>
      <c r="T281">
        <v>21.844999999999999</v>
      </c>
      <c r="U281">
        <v>19.065000000000001</v>
      </c>
      <c r="V281">
        <v>18.170000000000002</v>
      </c>
      <c r="W281">
        <v>17.715</v>
      </c>
      <c r="X281">
        <v>12.69</v>
      </c>
      <c r="Y281">
        <v>15.26</v>
      </c>
      <c r="Z281">
        <v>16.454999999999998</v>
      </c>
      <c r="AA281">
        <v>16.105</v>
      </c>
      <c r="AB281">
        <v>20.315000000000001</v>
      </c>
      <c r="AC281">
        <v>23.885000000000002</v>
      </c>
      <c r="AD281">
        <v>26.48</v>
      </c>
      <c r="AE281">
        <v>24.234999999999999</v>
      </c>
      <c r="AF281">
        <v>28.64</v>
      </c>
      <c r="AG281">
        <v>33.31</v>
      </c>
      <c r="AH281">
        <v>29.71</v>
      </c>
      <c r="AI281">
        <v>34.340000000000003</v>
      </c>
      <c r="AJ281">
        <v>36.19</v>
      </c>
      <c r="AK281">
        <v>40.53</v>
      </c>
      <c r="AL281">
        <v>38.159999999999997</v>
      </c>
      <c r="AM281">
        <v>36.354999999999997</v>
      </c>
      <c r="AN281">
        <v>36.685000000000002</v>
      </c>
      <c r="AO281">
        <v>33.549999999999997</v>
      </c>
      <c r="AP281">
        <v>37.435000000000002</v>
      </c>
      <c r="AQ281">
        <v>43.835000000000001</v>
      </c>
      <c r="AR281">
        <v>47.36</v>
      </c>
      <c r="AS281">
        <v>47.875</v>
      </c>
      <c r="AT281">
        <v>49.994999999999997</v>
      </c>
      <c r="AU281">
        <v>53.814999999999998</v>
      </c>
      <c r="AV281">
        <v>54.405000000000001</v>
      </c>
      <c r="AW281">
        <v>58.094999999999999</v>
      </c>
      <c r="AX281">
        <v>58.84</v>
      </c>
      <c r="AY281">
        <v>59.335000000000001</v>
      </c>
      <c r="AZ281">
        <v>59.34</v>
      </c>
      <c r="BA281">
        <v>54.14</v>
      </c>
      <c r="BB281">
        <v>49.945</v>
      </c>
      <c r="BC281">
        <v>63.164999999999999</v>
      </c>
      <c r="BD281">
        <v>68.405000000000001</v>
      </c>
      <c r="BE281">
        <v>67.984999999999999</v>
      </c>
      <c r="BF281">
        <v>68.62</v>
      </c>
      <c r="BG281">
        <v>69.545000000000002</v>
      </c>
      <c r="BH281">
        <v>71.674999999999997</v>
      </c>
      <c r="BI281">
        <v>77.045000000000002</v>
      </c>
      <c r="BJ281">
        <v>65.984999999999999</v>
      </c>
      <c r="BK281">
        <v>69.55</v>
      </c>
      <c r="BL281">
        <v>72.760000000000005</v>
      </c>
      <c r="BM281">
        <v>77.334999999999994</v>
      </c>
      <c r="BN281">
        <v>75.775000000000006</v>
      </c>
      <c r="BO281">
        <v>80.454999999999998</v>
      </c>
      <c r="BP281">
        <v>78.14</v>
      </c>
      <c r="BQ281">
        <v>83.484999999999999</v>
      </c>
      <c r="BR281">
        <v>93.125</v>
      </c>
      <c r="BS281">
        <v>102.91500000000001</v>
      </c>
      <c r="BT281">
        <v>110.85</v>
      </c>
      <c r="BU281">
        <v>109.035</v>
      </c>
      <c r="BV281">
        <v>110.69499999999999</v>
      </c>
      <c r="BW281">
        <v>105.985</v>
      </c>
      <c r="BX281">
        <v>107.755</v>
      </c>
      <c r="BY281">
        <v>105.41500000000001</v>
      </c>
      <c r="BZ281">
        <v>109.375</v>
      </c>
      <c r="CA281">
        <v>121.505</v>
      </c>
      <c r="CB281">
        <v>121.04</v>
      </c>
      <c r="CC281">
        <v>123.81</v>
      </c>
      <c r="CD281">
        <v>105.55500000000001</v>
      </c>
      <c r="CE281">
        <v>93.905000000000001</v>
      </c>
      <c r="CF281">
        <v>102.065</v>
      </c>
      <c r="CG281">
        <v>100.87</v>
      </c>
      <c r="CH281">
        <v>107.495</v>
      </c>
      <c r="CI281">
        <v>107.495</v>
      </c>
      <c r="CJ281">
        <v>109.045</v>
      </c>
      <c r="CK281">
        <v>115.37</v>
      </c>
      <c r="CL281">
        <v>121.2</v>
      </c>
      <c r="CM281">
        <v>122.75</v>
      </c>
      <c r="CN281">
        <v>118.99</v>
      </c>
      <c r="CO281">
        <v>122.01</v>
      </c>
      <c r="CP281">
        <v>110.11499999999999</v>
      </c>
      <c r="CQ281">
        <v>115.85</v>
      </c>
      <c r="CR281">
        <v>102.06</v>
      </c>
      <c r="CS281">
        <v>102.495</v>
      </c>
      <c r="CT281">
        <v>90.515000000000001</v>
      </c>
      <c r="CU281">
        <v>91.025000000000006</v>
      </c>
      <c r="CV281">
        <v>99.2</v>
      </c>
      <c r="CW281">
        <v>92.745000000000005</v>
      </c>
      <c r="CX281">
        <v>90.86</v>
      </c>
      <c r="CY281">
        <v>82.754999999999995</v>
      </c>
      <c r="CZ281">
        <v>90.915000000000006</v>
      </c>
      <c r="DA281">
        <v>74.650000000000006</v>
      </c>
      <c r="DB281">
        <v>70.875</v>
      </c>
      <c r="DC281">
        <v>81.72</v>
      </c>
      <c r="DD281">
        <v>85.435000000000002</v>
      </c>
      <c r="DE281">
        <v>94.734999999999999</v>
      </c>
      <c r="DF281">
        <v>93.12</v>
      </c>
      <c r="DG281">
        <v>90.075000000000003</v>
      </c>
      <c r="DH281">
        <v>96.094999999999999</v>
      </c>
      <c r="DI281">
        <v>96.71</v>
      </c>
      <c r="DJ281">
        <v>93.33</v>
      </c>
      <c r="DK281">
        <v>87.754999999999995</v>
      </c>
      <c r="DL281">
        <v>88.72</v>
      </c>
      <c r="DM281">
        <v>84.86</v>
      </c>
      <c r="DN281">
        <v>85.915000000000006</v>
      </c>
      <c r="DO281">
        <v>88.625</v>
      </c>
      <c r="DP281">
        <v>85.75</v>
      </c>
      <c r="DQ281">
        <v>90.084999999999994</v>
      </c>
      <c r="DR281">
        <v>95.194999999999993</v>
      </c>
      <c r="DS281">
        <v>104.645</v>
      </c>
      <c r="DT281">
        <v>103.17</v>
      </c>
      <c r="DU281">
        <v>103.38500000000001</v>
      </c>
      <c r="DV281">
        <v>108.675</v>
      </c>
      <c r="DW281">
        <v>104.205</v>
      </c>
      <c r="DX281">
        <v>112.145</v>
      </c>
      <c r="DY281">
        <v>105.24</v>
      </c>
      <c r="DZ281">
        <v>113.12</v>
      </c>
      <c r="EA281">
        <v>103.015</v>
      </c>
      <c r="EB281">
        <v>109.83499999999999</v>
      </c>
      <c r="EC281">
        <v>106.645</v>
      </c>
      <c r="ED281">
        <v>107.13</v>
      </c>
      <c r="EE281">
        <v>105.965</v>
      </c>
      <c r="EF281">
        <v>116.265</v>
      </c>
      <c r="EG281">
        <v>115.965</v>
      </c>
      <c r="EH281">
        <v>113.285</v>
      </c>
      <c r="EI281">
        <v>101.95</v>
      </c>
      <c r="EJ281">
        <v>103.035</v>
      </c>
    </row>
    <row r="282" spans="1:140" x14ac:dyDescent="0.25">
      <c r="A282" t="s">
        <v>281</v>
      </c>
      <c r="B282">
        <f>_xll.BDH($A282,"PX_MID","2007-05-31","","Dir=H","Per=M","Days=A","Dts=H","cols=139;rows=1")</f>
        <v>51.045000000000002</v>
      </c>
      <c r="C282">
        <v>50.96</v>
      </c>
      <c r="D282">
        <v>47.375</v>
      </c>
      <c r="E282">
        <v>46.965000000000003</v>
      </c>
      <c r="F282">
        <v>48.375</v>
      </c>
      <c r="G282">
        <v>49.11</v>
      </c>
      <c r="H282">
        <v>47.795000000000002</v>
      </c>
      <c r="I282">
        <v>50.305</v>
      </c>
      <c r="J282">
        <v>46.63</v>
      </c>
      <c r="K282">
        <v>41.865000000000002</v>
      </c>
      <c r="L282">
        <v>40.195</v>
      </c>
      <c r="M282">
        <v>42.064999999999998</v>
      </c>
      <c r="N282">
        <v>49.494999999999997</v>
      </c>
      <c r="O282">
        <v>46.914999999999999</v>
      </c>
      <c r="P282">
        <v>44.585000000000001</v>
      </c>
      <c r="Q282">
        <v>43.445</v>
      </c>
      <c r="R282">
        <v>39.494999999999997</v>
      </c>
      <c r="S282">
        <v>33.174999999999997</v>
      </c>
      <c r="T282">
        <v>27.335000000000001</v>
      </c>
      <c r="U282">
        <v>28.265000000000001</v>
      </c>
      <c r="V282">
        <v>24.274999999999999</v>
      </c>
      <c r="W282">
        <v>19.855</v>
      </c>
      <c r="X282">
        <v>22.094999999999999</v>
      </c>
      <c r="Y282">
        <v>24.864999999999998</v>
      </c>
      <c r="Z282">
        <v>27.035</v>
      </c>
      <c r="AA282">
        <v>27.395</v>
      </c>
      <c r="AB282">
        <v>29.99</v>
      </c>
      <c r="AC282">
        <v>34.130000000000003</v>
      </c>
      <c r="AD282">
        <v>34.22</v>
      </c>
      <c r="AE282">
        <v>33.119999999999997</v>
      </c>
      <c r="AF282">
        <v>35.405000000000001</v>
      </c>
      <c r="AG282">
        <v>36.369999999999997</v>
      </c>
      <c r="AH282">
        <v>35.755000000000003</v>
      </c>
      <c r="AI282">
        <v>36.465000000000003</v>
      </c>
      <c r="AJ282">
        <v>37.28</v>
      </c>
      <c r="AK282">
        <v>37.22</v>
      </c>
      <c r="AL282">
        <v>32.494999999999997</v>
      </c>
      <c r="AM282">
        <v>33.295000000000002</v>
      </c>
      <c r="AN282">
        <v>37.159999999999997</v>
      </c>
      <c r="AO282">
        <v>35.130000000000003</v>
      </c>
      <c r="AP282">
        <v>37.905000000000001</v>
      </c>
      <c r="AQ282">
        <v>39.484999999999999</v>
      </c>
      <c r="AR282">
        <v>37.409999999999997</v>
      </c>
      <c r="AS282">
        <v>38.9</v>
      </c>
      <c r="AT282">
        <v>40.049999999999997</v>
      </c>
      <c r="AU282">
        <v>43.234999999999999</v>
      </c>
      <c r="AV282">
        <v>43.085000000000001</v>
      </c>
      <c r="AW282">
        <v>44.244999999999997</v>
      </c>
      <c r="AX282">
        <v>42.024999999999999</v>
      </c>
      <c r="AY282">
        <v>42.094999999999999</v>
      </c>
      <c r="AZ282">
        <v>39.895000000000003</v>
      </c>
      <c r="BA282">
        <v>37.585000000000001</v>
      </c>
      <c r="BB282">
        <v>34.564999999999998</v>
      </c>
      <c r="BC282">
        <v>39.704999999999998</v>
      </c>
      <c r="BD282">
        <v>38.405000000000001</v>
      </c>
      <c r="BE282">
        <v>37.655000000000001</v>
      </c>
      <c r="BF282">
        <v>37.305</v>
      </c>
      <c r="BG282">
        <v>39.134999999999998</v>
      </c>
      <c r="BH282">
        <v>39.844999999999999</v>
      </c>
      <c r="BI282">
        <v>41.11</v>
      </c>
      <c r="BJ282">
        <v>38.895000000000003</v>
      </c>
      <c r="BK282">
        <v>40.935000000000002</v>
      </c>
      <c r="BL282">
        <v>39.594999999999999</v>
      </c>
      <c r="BM282">
        <v>40.645000000000003</v>
      </c>
      <c r="BN282">
        <v>41.265000000000001</v>
      </c>
      <c r="BO282">
        <v>42.274999999999999</v>
      </c>
      <c r="BP282">
        <v>40.884999999999998</v>
      </c>
      <c r="BQ282">
        <v>40.755000000000003</v>
      </c>
      <c r="BR282">
        <v>43.384999999999998</v>
      </c>
      <c r="BS282">
        <v>43.115000000000002</v>
      </c>
      <c r="BT282">
        <v>44.064999999999998</v>
      </c>
      <c r="BU282">
        <v>44.655000000000001</v>
      </c>
      <c r="BV282">
        <v>45.814999999999998</v>
      </c>
      <c r="BW282">
        <v>44.395000000000003</v>
      </c>
      <c r="BX282">
        <v>45.555</v>
      </c>
      <c r="BY282">
        <v>44.445</v>
      </c>
      <c r="BZ282">
        <v>46.744999999999997</v>
      </c>
      <c r="CA282">
        <v>48.325000000000003</v>
      </c>
      <c r="CB282">
        <v>47.344999999999999</v>
      </c>
      <c r="CC282">
        <v>48.234999999999999</v>
      </c>
      <c r="CD282">
        <v>44.585000000000001</v>
      </c>
      <c r="CE282">
        <v>43.475000000000001</v>
      </c>
      <c r="CF282">
        <v>44.055</v>
      </c>
      <c r="CG282">
        <v>43.965000000000003</v>
      </c>
      <c r="CH282">
        <v>43.134999999999998</v>
      </c>
      <c r="CI282">
        <v>44.005000000000003</v>
      </c>
      <c r="CJ282">
        <v>42.125</v>
      </c>
      <c r="CK282">
        <v>43.734999999999999</v>
      </c>
      <c r="CL282">
        <v>41.645000000000003</v>
      </c>
      <c r="CM282">
        <v>43.58</v>
      </c>
      <c r="CN282">
        <v>41.655000000000001</v>
      </c>
      <c r="CO282">
        <v>42.024999999999999</v>
      </c>
      <c r="CP282">
        <v>38.255000000000003</v>
      </c>
      <c r="CQ282">
        <v>41.005000000000003</v>
      </c>
      <c r="CR282">
        <v>40.814999999999998</v>
      </c>
      <c r="CS282">
        <v>41.645000000000003</v>
      </c>
      <c r="CT282">
        <v>40.115000000000002</v>
      </c>
      <c r="CU282">
        <v>38.505000000000003</v>
      </c>
      <c r="CV282">
        <v>38.115000000000002</v>
      </c>
      <c r="CW282">
        <v>36.435000000000002</v>
      </c>
      <c r="CX282">
        <v>36.125</v>
      </c>
      <c r="CY282">
        <v>36.475000000000001</v>
      </c>
      <c r="CZ282">
        <v>37.905000000000001</v>
      </c>
      <c r="DA282">
        <v>38.405000000000001</v>
      </c>
      <c r="DB282">
        <v>37.015000000000001</v>
      </c>
      <c r="DC282">
        <v>36.344999999999999</v>
      </c>
      <c r="DD282">
        <v>38.270000000000003</v>
      </c>
      <c r="DE282">
        <v>39.69</v>
      </c>
      <c r="DF282">
        <v>40.475000000000001</v>
      </c>
      <c r="DG282">
        <v>41.085000000000001</v>
      </c>
      <c r="DH282">
        <v>41.31</v>
      </c>
      <c r="DI282">
        <v>41.854999999999997</v>
      </c>
      <c r="DJ282">
        <v>41.14</v>
      </c>
      <c r="DK282">
        <v>43.024999999999999</v>
      </c>
      <c r="DL282">
        <v>44.655000000000001</v>
      </c>
      <c r="DM282">
        <v>46.844999999999999</v>
      </c>
      <c r="DN282">
        <v>46.585000000000001</v>
      </c>
      <c r="DO282">
        <v>46.984999999999999</v>
      </c>
      <c r="DP282">
        <v>46.765000000000001</v>
      </c>
      <c r="DQ282">
        <v>46.625</v>
      </c>
      <c r="DR282">
        <v>47.145000000000003</v>
      </c>
      <c r="DS282">
        <v>46.814999999999998</v>
      </c>
      <c r="DT282">
        <v>48.674999999999997</v>
      </c>
      <c r="DU282">
        <v>46.575000000000003</v>
      </c>
      <c r="DV282">
        <v>47.854999999999997</v>
      </c>
      <c r="DW282">
        <v>49.505000000000003</v>
      </c>
      <c r="DX282">
        <v>50.284999999999997</v>
      </c>
      <c r="DY282">
        <v>50.034999999999997</v>
      </c>
      <c r="DZ282">
        <v>51.655000000000001</v>
      </c>
      <c r="EA282">
        <v>49.31</v>
      </c>
      <c r="EB282">
        <v>49.744999999999997</v>
      </c>
      <c r="EC282">
        <v>52.465000000000003</v>
      </c>
      <c r="ED282">
        <v>48.854999999999997</v>
      </c>
      <c r="EE282">
        <v>48.28</v>
      </c>
      <c r="EF282">
        <v>50.774999999999999</v>
      </c>
      <c r="EG282">
        <v>50.305</v>
      </c>
      <c r="EH282">
        <v>50.225000000000001</v>
      </c>
      <c r="EI282">
        <v>46.545000000000002</v>
      </c>
      <c r="EJ282">
        <v>48.04</v>
      </c>
    </row>
    <row r="283" spans="1:140" x14ac:dyDescent="0.25">
      <c r="A283" t="s">
        <v>282</v>
      </c>
      <c r="B283">
        <f>_xll.BDH($A283,"PX_MID","2007-05-31","","Dir=H","Per=M","Days=A","Dts=H","cols=139;rows=1")</f>
        <v>26.265000000000001</v>
      </c>
      <c r="C283">
        <v>27.454999999999998</v>
      </c>
      <c r="D283">
        <v>24.15</v>
      </c>
      <c r="E283">
        <v>23.155000000000001</v>
      </c>
      <c r="F283">
        <v>22.89</v>
      </c>
      <c r="G283">
        <v>22.004999999999999</v>
      </c>
      <c r="H283">
        <v>20.074999999999999</v>
      </c>
      <c r="I283">
        <v>18.940000000000001</v>
      </c>
      <c r="J283">
        <v>19.074999999999999</v>
      </c>
      <c r="K283">
        <v>15.26</v>
      </c>
      <c r="L283">
        <v>17.09</v>
      </c>
      <c r="M283">
        <v>18.515000000000001</v>
      </c>
      <c r="N283">
        <v>19.399999999999999</v>
      </c>
      <c r="O283">
        <v>16.835000000000001</v>
      </c>
      <c r="P283">
        <v>16.489999999999998</v>
      </c>
      <c r="Q283">
        <v>20.795000000000002</v>
      </c>
      <c r="R283">
        <v>17.324999999999999</v>
      </c>
      <c r="S283">
        <v>11.96</v>
      </c>
      <c r="T283">
        <v>9.2949999999999999</v>
      </c>
      <c r="U283">
        <v>10.035</v>
      </c>
      <c r="V283">
        <v>7.915</v>
      </c>
      <c r="W283">
        <v>7.6850000000000005</v>
      </c>
      <c r="X283">
        <v>8.6850000000000005</v>
      </c>
      <c r="Y283">
        <v>11.43</v>
      </c>
      <c r="Z283">
        <v>12.53</v>
      </c>
      <c r="AA283">
        <v>11.98</v>
      </c>
      <c r="AB283">
        <v>12.93</v>
      </c>
      <c r="AC283">
        <v>14.93</v>
      </c>
      <c r="AD283">
        <v>16.995000000000001</v>
      </c>
      <c r="AE283">
        <v>17.605</v>
      </c>
      <c r="AF283">
        <v>16.585000000000001</v>
      </c>
      <c r="AG283">
        <v>19.245000000000001</v>
      </c>
      <c r="AH283">
        <v>19.010000000000002</v>
      </c>
      <c r="AI283">
        <v>22.114999999999998</v>
      </c>
      <c r="AJ283">
        <v>24.614999999999998</v>
      </c>
      <c r="AK283">
        <v>26.79</v>
      </c>
      <c r="AL283">
        <v>24.85</v>
      </c>
      <c r="AM283">
        <v>22.06</v>
      </c>
      <c r="AN283">
        <v>25.635000000000002</v>
      </c>
      <c r="AO283">
        <v>23.605</v>
      </c>
      <c r="AP283">
        <v>26.79</v>
      </c>
      <c r="AQ283">
        <v>29.375</v>
      </c>
      <c r="AR283">
        <v>33.655000000000001</v>
      </c>
      <c r="AS283">
        <v>30.734999999999999</v>
      </c>
      <c r="AT283">
        <v>29.24</v>
      </c>
      <c r="AU283">
        <v>32.034999999999997</v>
      </c>
      <c r="AV283">
        <v>32.905000000000001</v>
      </c>
      <c r="AW283">
        <v>41.134999999999998</v>
      </c>
      <c r="AX283">
        <v>39.975000000000001</v>
      </c>
      <c r="AY283">
        <v>38.454999999999998</v>
      </c>
      <c r="AZ283">
        <v>37.854999999999997</v>
      </c>
      <c r="BA283">
        <v>37.725000000000001</v>
      </c>
      <c r="BB283">
        <v>38.524999999999999</v>
      </c>
      <c r="BC283">
        <v>42.715000000000003</v>
      </c>
      <c r="BD283">
        <v>42.295000000000002</v>
      </c>
      <c r="BE283">
        <v>40.36</v>
      </c>
      <c r="BF283">
        <v>41.825000000000003</v>
      </c>
      <c r="BG283">
        <v>46.545000000000002</v>
      </c>
      <c r="BH283">
        <v>48.005000000000003</v>
      </c>
      <c r="BI283">
        <v>49.695</v>
      </c>
      <c r="BJ283">
        <v>44.405000000000001</v>
      </c>
      <c r="BK283">
        <v>42.54</v>
      </c>
      <c r="BL283">
        <v>47.545000000000002</v>
      </c>
      <c r="BM283">
        <v>48.604999999999997</v>
      </c>
      <c r="BN283">
        <v>49.26</v>
      </c>
      <c r="BO283">
        <v>47.895000000000003</v>
      </c>
      <c r="BP283">
        <v>52.155000000000001</v>
      </c>
      <c r="BQ283">
        <v>47.07</v>
      </c>
      <c r="BR283">
        <v>48.024999999999999</v>
      </c>
      <c r="BS283">
        <v>45.524999999999999</v>
      </c>
      <c r="BT283">
        <v>44.615000000000002</v>
      </c>
      <c r="BU283">
        <v>50.4</v>
      </c>
      <c r="BV283">
        <v>50.005000000000003</v>
      </c>
      <c r="BW283">
        <v>49.26</v>
      </c>
      <c r="BX283">
        <v>55.795000000000002</v>
      </c>
      <c r="BY283">
        <v>57.335000000000001</v>
      </c>
      <c r="BZ283">
        <v>61.094999999999999</v>
      </c>
      <c r="CA283">
        <v>62.62</v>
      </c>
      <c r="CB283">
        <v>64.974999999999994</v>
      </c>
      <c r="CC283">
        <v>61.84</v>
      </c>
      <c r="CD283">
        <v>52.344999999999999</v>
      </c>
      <c r="CE283">
        <v>56.325000000000003</v>
      </c>
      <c r="CF283">
        <v>56.784999999999997</v>
      </c>
      <c r="CG283">
        <v>54.18</v>
      </c>
      <c r="CH283">
        <v>57.395000000000003</v>
      </c>
      <c r="CI283">
        <v>58.655000000000001</v>
      </c>
      <c r="CJ283">
        <v>57.984999999999999</v>
      </c>
      <c r="CK283">
        <v>63.854999999999997</v>
      </c>
      <c r="CL283">
        <v>66.984999999999999</v>
      </c>
      <c r="CM283">
        <v>72.105000000000004</v>
      </c>
      <c r="CN283">
        <v>80.915000000000006</v>
      </c>
      <c r="CO283">
        <v>86.515000000000001</v>
      </c>
      <c r="CP283">
        <v>84.625</v>
      </c>
      <c r="CQ283">
        <v>91.87</v>
      </c>
      <c r="CR283">
        <v>94.295000000000002</v>
      </c>
      <c r="CS283">
        <v>89.364999999999995</v>
      </c>
      <c r="CT283">
        <v>86.51</v>
      </c>
      <c r="CU283">
        <v>85.745000000000005</v>
      </c>
      <c r="CV283">
        <v>80.734999999999999</v>
      </c>
      <c r="CW283">
        <v>83.905000000000001</v>
      </c>
      <c r="CX283">
        <v>90.1</v>
      </c>
      <c r="CY283">
        <v>95.95</v>
      </c>
      <c r="CZ283">
        <v>95.424999999999997</v>
      </c>
      <c r="DA283">
        <v>95.81</v>
      </c>
      <c r="DB283">
        <v>96.144999999999996</v>
      </c>
      <c r="DC283">
        <v>84.795000000000002</v>
      </c>
      <c r="DD283">
        <v>87.8</v>
      </c>
      <c r="DE283">
        <v>78.31</v>
      </c>
      <c r="DF283">
        <v>68.564999999999998</v>
      </c>
      <c r="DG283">
        <v>67.155000000000001</v>
      </c>
      <c r="DH283">
        <v>73.885000000000005</v>
      </c>
      <c r="DI283">
        <v>76.215000000000003</v>
      </c>
      <c r="DJ283">
        <v>70.765000000000001</v>
      </c>
      <c r="DK283">
        <v>72.185000000000002</v>
      </c>
      <c r="DL283">
        <v>70.254999999999995</v>
      </c>
      <c r="DM283">
        <v>65.844999999999999</v>
      </c>
      <c r="DN283">
        <v>60.215000000000003</v>
      </c>
      <c r="DO283">
        <v>52.615000000000002</v>
      </c>
      <c r="DP283">
        <v>47.094999999999999</v>
      </c>
      <c r="DQ283">
        <v>52.8</v>
      </c>
      <c r="DR283">
        <v>51.604999999999997</v>
      </c>
      <c r="DS283">
        <v>53.9</v>
      </c>
      <c r="DT283">
        <v>46.384999999999998</v>
      </c>
      <c r="DU283">
        <v>36.215000000000003</v>
      </c>
      <c r="DV283">
        <v>41.594999999999999</v>
      </c>
      <c r="DW283">
        <v>43.034999999999997</v>
      </c>
      <c r="DX283">
        <v>56.055</v>
      </c>
      <c r="DY283">
        <v>60.215000000000003</v>
      </c>
      <c r="DZ283">
        <v>50.075000000000003</v>
      </c>
      <c r="EA283">
        <v>49.344999999999999</v>
      </c>
      <c r="EB283">
        <v>38.204999999999998</v>
      </c>
      <c r="EC283">
        <v>34.905000000000001</v>
      </c>
      <c r="ED283">
        <v>33.905000000000001</v>
      </c>
      <c r="EE283">
        <v>36.884999999999998</v>
      </c>
      <c r="EF283">
        <v>31.675000000000001</v>
      </c>
      <c r="EG283">
        <v>26.434999999999999</v>
      </c>
      <c r="EH283">
        <v>30.305</v>
      </c>
      <c r="EI283">
        <v>32.405000000000001</v>
      </c>
      <c r="EJ283">
        <v>33.115000000000002</v>
      </c>
    </row>
    <row r="284" spans="1:140" x14ac:dyDescent="0.25">
      <c r="A284" t="s">
        <v>283</v>
      </c>
      <c r="B284">
        <f>_xll.BDH($A284,"PX_MID","2007-05-31","","Dir=H","Per=M","Days=A","Dts=H","cols=139;rows=1")</f>
        <v>24.48</v>
      </c>
      <c r="C284">
        <v>22.03</v>
      </c>
      <c r="D284">
        <v>20.74</v>
      </c>
      <c r="E284">
        <v>20.399999999999999</v>
      </c>
      <c r="F284">
        <v>19.145</v>
      </c>
      <c r="G284">
        <v>19.445</v>
      </c>
      <c r="H284">
        <v>20.59</v>
      </c>
      <c r="I284">
        <v>17.440000000000001</v>
      </c>
      <c r="J284">
        <v>19.004999999999999</v>
      </c>
      <c r="K284">
        <v>16.7</v>
      </c>
      <c r="L284">
        <v>15.234999999999999</v>
      </c>
      <c r="M284">
        <v>16.600000000000001</v>
      </c>
      <c r="N284">
        <v>19.100000000000001</v>
      </c>
      <c r="O284">
        <v>16.78</v>
      </c>
      <c r="P284">
        <v>19.47</v>
      </c>
      <c r="Q284">
        <v>22.305</v>
      </c>
      <c r="R284">
        <v>21.8</v>
      </c>
      <c r="S284">
        <v>17.37</v>
      </c>
      <c r="T284">
        <v>14.555</v>
      </c>
      <c r="U284">
        <v>15.195</v>
      </c>
      <c r="V284">
        <v>12.505000000000001</v>
      </c>
      <c r="W284">
        <v>11.43</v>
      </c>
      <c r="X284">
        <v>12.975</v>
      </c>
      <c r="Y284">
        <v>14.345000000000001</v>
      </c>
      <c r="Z284">
        <v>14.695</v>
      </c>
      <c r="AA284">
        <v>15.215</v>
      </c>
      <c r="AB284">
        <v>17.36</v>
      </c>
      <c r="AC284">
        <v>18.265000000000001</v>
      </c>
      <c r="AD284">
        <v>19.385000000000002</v>
      </c>
      <c r="AE284">
        <v>19.315000000000001</v>
      </c>
      <c r="AF284">
        <v>19.465</v>
      </c>
      <c r="AG284">
        <v>20.405000000000001</v>
      </c>
      <c r="AH284">
        <v>18.265000000000001</v>
      </c>
      <c r="AI284">
        <v>18.940000000000001</v>
      </c>
      <c r="AJ284">
        <v>21.645</v>
      </c>
      <c r="AK284">
        <v>24.545000000000002</v>
      </c>
      <c r="AL284">
        <v>23.285</v>
      </c>
      <c r="AM284">
        <v>20.045000000000002</v>
      </c>
      <c r="AN284">
        <v>20.83</v>
      </c>
      <c r="AO284">
        <v>19.184999999999999</v>
      </c>
      <c r="AP284">
        <v>22.77</v>
      </c>
      <c r="AQ284">
        <v>20.37</v>
      </c>
      <c r="AR284">
        <v>20.704999999999998</v>
      </c>
      <c r="AS284">
        <v>22.77</v>
      </c>
      <c r="AT284">
        <v>22.535</v>
      </c>
      <c r="AU284">
        <v>23.074999999999999</v>
      </c>
      <c r="AV284">
        <v>24.484999999999999</v>
      </c>
      <c r="AW284">
        <v>26.315000000000001</v>
      </c>
      <c r="AX284">
        <v>25.805</v>
      </c>
      <c r="AY284">
        <v>24.375</v>
      </c>
      <c r="AZ284">
        <v>21.69</v>
      </c>
      <c r="BA284">
        <v>22.175000000000001</v>
      </c>
      <c r="BB284">
        <v>19.805</v>
      </c>
      <c r="BC284">
        <v>21.905000000000001</v>
      </c>
      <c r="BD284">
        <v>22.375</v>
      </c>
      <c r="BE284">
        <v>23.035</v>
      </c>
      <c r="BF284">
        <v>21.454999999999998</v>
      </c>
      <c r="BG284">
        <v>22.625</v>
      </c>
      <c r="BH284">
        <v>22.995000000000001</v>
      </c>
      <c r="BI284">
        <v>21.774999999999999</v>
      </c>
      <c r="BJ284">
        <v>20.805</v>
      </c>
      <c r="BK284">
        <v>21.125</v>
      </c>
      <c r="BL284">
        <v>23.184999999999999</v>
      </c>
      <c r="BM284">
        <v>23.745000000000001</v>
      </c>
      <c r="BN284">
        <v>25.045000000000002</v>
      </c>
      <c r="BO284">
        <v>26.54</v>
      </c>
      <c r="BP284">
        <v>27.824999999999999</v>
      </c>
      <c r="BQ284">
        <v>27.24</v>
      </c>
      <c r="BR284">
        <v>29.454999999999998</v>
      </c>
      <c r="BS284">
        <v>30.574999999999999</v>
      </c>
      <c r="BT284">
        <v>33.744999999999997</v>
      </c>
      <c r="BU284">
        <v>32.234999999999999</v>
      </c>
      <c r="BV284">
        <v>32.005000000000003</v>
      </c>
      <c r="BW284">
        <v>31.094999999999999</v>
      </c>
      <c r="BX284">
        <v>31.414999999999999</v>
      </c>
      <c r="BY284">
        <v>28.905000000000001</v>
      </c>
      <c r="BZ284">
        <v>30.155000000000001</v>
      </c>
      <c r="CA284">
        <v>29.745000000000001</v>
      </c>
      <c r="CB284">
        <v>30.195</v>
      </c>
      <c r="CC284">
        <v>30.945</v>
      </c>
      <c r="CD284">
        <v>30.024999999999999</v>
      </c>
      <c r="CE284">
        <v>32.045000000000002</v>
      </c>
      <c r="CF284">
        <v>32.634999999999998</v>
      </c>
      <c r="CG284">
        <v>32.865000000000002</v>
      </c>
      <c r="CH284">
        <v>33.914999999999999</v>
      </c>
      <c r="CI284">
        <v>34.26</v>
      </c>
      <c r="CJ284">
        <v>32.795000000000002</v>
      </c>
      <c r="CK284">
        <v>35.085000000000001</v>
      </c>
      <c r="CL284">
        <v>34.924999999999997</v>
      </c>
      <c r="CM284">
        <v>39.365000000000002</v>
      </c>
      <c r="CN284">
        <v>42.115000000000002</v>
      </c>
      <c r="CO284">
        <v>42.59</v>
      </c>
      <c r="CP284">
        <v>42.645000000000003</v>
      </c>
      <c r="CQ284">
        <v>45.055</v>
      </c>
      <c r="CR284">
        <v>46.104999999999997</v>
      </c>
      <c r="CS284">
        <v>42.454999999999998</v>
      </c>
      <c r="CT284">
        <v>47.284999999999997</v>
      </c>
      <c r="CU284">
        <v>48.674999999999997</v>
      </c>
      <c r="CV284">
        <v>47.83</v>
      </c>
      <c r="CW284">
        <v>44.424999999999997</v>
      </c>
      <c r="CX284">
        <v>41.234999999999999</v>
      </c>
      <c r="CY284">
        <v>45.055</v>
      </c>
      <c r="CZ284">
        <v>46.594999999999999</v>
      </c>
      <c r="DA284">
        <v>42.01</v>
      </c>
      <c r="DB284">
        <v>41.52</v>
      </c>
      <c r="DC284">
        <v>44.664999999999999</v>
      </c>
      <c r="DD284">
        <v>48.395000000000003</v>
      </c>
      <c r="DE284">
        <v>49.295000000000002</v>
      </c>
      <c r="DF284">
        <v>50.284999999999997</v>
      </c>
      <c r="DG284">
        <v>51.104999999999997</v>
      </c>
      <c r="DH284">
        <v>52.555</v>
      </c>
      <c r="DI284">
        <v>52.475000000000001</v>
      </c>
      <c r="DJ284">
        <v>45.575000000000003</v>
      </c>
      <c r="DK284">
        <v>45.865000000000002</v>
      </c>
      <c r="DL284">
        <v>48.064999999999998</v>
      </c>
      <c r="DM284">
        <v>48.884999999999998</v>
      </c>
      <c r="DN284">
        <v>47.725000000000001</v>
      </c>
      <c r="DO284">
        <v>49.174999999999997</v>
      </c>
      <c r="DP284">
        <v>50.3</v>
      </c>
      <c r="DQ284">
        <v>52.545000000000002</v>
      </c>
      <c r="DR284">
        <v>52.015000000000001</v>
      </c>
      <c r="DS284">
        <v>52.534999999999997</v>
      </c>
      <c r="DT284">
        <v>48.185000000000002</v>
      </c>
      <c r="DU284">
        <v>45.975000000000001</v>
      </c>
      <c r="DV284">
        <v>47.715000000000003</v>
      </c>
      <c r="DW284">
        <v>47.265000000000001</v>
      </c>
      <c r="DX284">
        <v>48.225000000000001</v>
      </c>
      <c r="DY284">
        <v>47.734999999999999</v>
      </c>
      <c r="DZ284">
        <v>46.494999999999997</v>
      </c>
      <c r="EA284">
        <v>43.465000000000003</v>
      </c>
      <c r="EB284">
        <v>44.354999999999997</v>
      </c>
      <c r="EC284">
        <v>40.545000000000002</v>
      </c>
      <c r="ED284">
        <v>41.305</v>
      </c>
      <c r="EE284">
        <v>44.645000000000003</v>
      </c>
      <c r="EF284">
        <v>43.57</v>
      </c>
      <c r="EG284">
        <v>45.435000000000002</v>
      </c>
      <c r="EH284">
        <v>43.795000000000002</v>
      </c>
      <c r="EI284">
        <v>36.305</v>
      </c>
      <c r="EJ284">
        <v>38.744999999999997</v>
      </c>
    </row>
    <row r="285" spans="1:140" x14ac:dyDescent="0.25">
      <c r="A285" t="s">
        <v>284</v>
      </c>
      <c r="B285">
        <f>_xll.BDH($A285,"PX_MID","2007-05-31","","Dir=H","Per=M","Days=A","Dts=H","cols=139;rows=1")</f>
        <v>45.527900000000002</v>
      </c>
      <c r="C285">
        <v>36.494199999999999</v>
      </c>
      <c r="D285">
        <v>30.614799999999999</v>
      </c>
      <c r="E285">
        <v>28.1892</v>
      </c>
      <c r="F285">
        <v>22.5992</v>
      </c>
      <c r="G285">
        <v>22.803899999999999</v>
      </c>
      <c r="H285">
        <v>15.801500000000001</v>
      </c>
      <c r="I285">
        <v>17.8628</v>
      </c>
      <c r="J285">
        <v>20.5579</v>
      </c>
      <c r="K285">
        <v>18.596499999999999</v>
      </c>
      <c r="L285">
        <v>18.7562</v>
      </c>
      <c r="M285">
        <v>18.376899999999999</v>
      </c>
      <c r="N285">
        <v>16.8596</v>
      </c>
      <c r="O285">
        <v>12.2729</v>
      </c>
      <c r="P285">
        <v>12.0732</v>
      </c>
      <c r="Q285">
        <v>13.1313</v>
      </c>
      <c r="R285">
        <v>15.1327</v>
      </c>
      <c r="S285">
        <v>7.7560000000000002</v>
      </c>
      <c r="T285">
        <v>7.1172000000000004</v>
      </c>
      <c r="U285">
        <v>8.6644000000000005</v>
      </c>
      <c r="V285">
        <v>7.6711999999999998</v>
      </c>
      <c r="W285">
        <v>6.6928999999999998</v>
      </c>
      <c r="X285">
        <v>7.5015000000000001</v>
      </c>
      <c r="Y285">
        <v>9.7174999999999994</v>
      </c>
      <c r="Z285">
        <v>9.4829000000000008</v>
      </c>
      <c r="AA285">
        <v>9.6775000000000002</v>
      </c>
      <c r="AB285">
        <v>11.823700000000001</v>
      </c>
      <c r="AC285">
        <v>15.1227</v>
      </c>
      <c r="AD285">
        <v>14.2094</v>
      </c>
      <c r="AE285">
        <v>12.577299999999999</v>
      </c>
      <c r="AF285">
        <v>12.642200000000001</v>
      </c>
      <c r="AG285">
        <v>12.731999999999999</v>
      </c>
      <c r="AH285">
        <v>15.3423</v>
      </c>
      <c r="AI285">
        <v>16.3705</v>
      </c>
      <c r="AJ285">
        <v>17.193999999999999</v>
      </c>
      <c r="AK285">
        <v>19.879200000000001</v>
      </c>
      <c r="AL285">
        <v>17.283799999999999</v>
      </c>
      <c r="AM285">
        <v>13.8949</v>
      </c>
      <c r="AN285">
        <v>14.743399999999999</v>
      </c>
      <c r="AO285">
        <v>13.1363</v>
      </c>
      <c r="AP285">
        <v>15.337300000000001</v>
      </c>
      <c r="AQ285">
        <v>14.478899999999999</v>
      </c>
      <c r="AR285">
        <v>15.1577</v>
      </c>
      <c r="AS285">
        <v>18.711300000000001</v>
      </c>
      <c r="AT285">
        <v>19.330100000000002</v>
      </c>
      <c r="AU285">
        <v>20.148700000000002</v>
      </c>
      <c r="AV285">
        <v>18.077400000000001</v>
      </c>
      <c r="AW285">
        <v>18.960799999999999</v>
      </c>
      <c r="AX285">
        <v>18.930900000000001</v>
      </c>
      <c r="AY285">
        <v>18.142299999999999</v>
      </c>
      <c r="AZ285">
        <v>17.6631</v>
      </c>
      <c r="BA285">
        <v>14.6785</v>
      </c>
      <c r="BB285">
        <v>13.525600000000001</v>
      </c>
      <c r="BC285">
        <v>16.505199999999999</v>
      </c>
      <c r="BD285">
        <v>18.3719</v>
      </c>
      <c r="BE285">
        <v>19.619599999999998</v>
      </c>
      <c r="BF285">
        <v>21.436299999999999</v>
      </c>
      <c r="BG285">
        <v>23.332899999999999</v>
      </c>
      <c r="BH285">
        <v>27.116099999999999</v>
      </c>
      <c r="BI285">
        <v>27.6951</v>
      </c>
      <c r="BJ285">
        <v>27.245899999999999</v>
      </c>
      <c r="BK285">
        <v>30.8444</v>
      </c>
      <c r="BL285">
        <v>29.1524</v>
      </c>
      <c r="BM285">
        <v>32.376600000000003</v>
      </c>
      <c r="BN285">
        <v>34.712400000000002</v>
      </c>
      <c r="BO285">
        <v>37.397599999999997</v>
      </c>
      <c r="BP285">
        <v>37.986499999999999</v>
      </c>
      <c r="BQ285">
        <v>38.595399999999998</v>
      </c>
      <c r="BR285">
        <v>41.470199999999998</v>
      </c>
      <c r="BS285">
        <v>38.515500000000003</v>
      </c>
      <c r="BT285">
        <v>41.380400000000002</v>
      </c>
      <c r="BU285">
        <v>41.130800000000001</v>
      </c>
      <c r="BV285">
        <v>39.244199999999999</v>
      </c>
      <c r="BW285">
        <v>35.970100000000002</v>
      </c>
      <c r="BX285">
        <v>33.814</v>
      </c>
      <c r="BY285">
        <v>31.767700000000001</v>
      </c>
      <c r="BZ285">
        <v>35.321300000000001</v>
      </c>
      <c r="CA285">
        <v>35.491</v>
      </c>
      <c r="CB285">
        <v>35.700600000000001</v>
      </c>
      <c r="CC285">
        <v>39.483800000000002</v>
      </c>
      <c r="CD285">
        <v>40.082700000000003</v>
      </c>
      <c r="CE285">
        <v>43.805999999999997</v>
      </c>
      <c r="CF285">
        <v>39.533700000000003</v>
      </c>
      <c r="CG285">
        <v>38.515500000000003</v>
      </c>
      <c r="CH285">
        <v>40.821399999999997</v>
      </c>
      <c r="CI285">
        <v>41.889499999999998</v>
      </c>
      <c r="CJ285">
        <v>36.159799999999997</v>
      </c>
      <c r="CK285">
        <v>39.104500000000002</v>
      </c>
      <c r="CL285">
        <v>38.745100000000001</v>
      </c>
      <c r="CM285">
        <v>42.987499999999997</v>
      </c>
      <c r="CN285">
        <v>47.16</v>
      </c>
      <c r="CO285">
        <v>44.734299999999998</v>
      </c>
      <c r="CP285">
        <v>44.819200000000002</v>
      </c>
      <c r="CQ285">
        <v>50.124600000000001</v>
      </c>
      <c r="CR285">
        <v>51.711799999999997</v>
      </c>
      <c r="CS285">
        <v>45.712600000000002</v>
      </c>
      <c r="CT285">
        <v>46.551099999999998</v>
      </c>
      <c r="CU285">
        <v>50.943100000000001</v>
      </c>
      <c r="CV285">
        <v>52.954500000000003</v>
      </c>
      <c r="CW285">
        <v>50.818399999999997</v>
      </c>
      <c r="CX285">
        <v>48.043399999999998</v>
      </c>
      <c r="CY285">
        <v>49.974899999999998</v>
      </c>
      <c r="CZ285">
        <v>51.1128</v>
      </c>
      <c r="DA285">
        <v>48.817</v>
      </c>
      <c r="DB285">
        <v>42.069099999999999</v>
      </c>
      <c r="DC285">
        <v>41.859499999999997</v>
      </c>
      <c r="DD285">
        <v>48.268000000000001</v>
      </c>
      <c r="DE285">
        <v>45.213500000000003</v>
      </c>
      <c r="DF285">
        <v>45.493000000000002</v>
      </c>
      <c r="DG285">
        <v>46.006999999999998</v>
      </c>
      <c r="DH285">
        <v>46.700800000000001</v>
      </c>
      <c r="DI285">
        <v>47.219900000000003</v>
      </c>
      <c r="DJ285">
        <v>42.258800000000001</v>
      </c>
      <c r="DK285">
        <v>41.619900000000001</v>
      </c>
      <c r="DL285">
        <v>42.458399999999997</v>
      </c>
      <c r="DM285">
        <v>42.847700000000003</v>
      </c>
      <c r="DN285">
        <v>44.564599999999999</v>
      </c>
      <c r="DO285">
        <v>48.697200000000002</v>
      </c>
      <c r="DP285">
        <v>51.0929</v>
      </c>
      <c r="DQ285">
        <v>50.394100000000002</v>
      </c>
      <c r="DR285">
        <v>51.2226</v>
      </c>
      <c r="DS285">
        <v>53.228999999999999</v>
      </c>
      <c r="DT285">
        <v>52.3506</v>
      </c>
      <c r="DU285">
        <v>51.661799999999999</v>
      </c>
      <c r="DV285">
        <v>52.71</v>
      </c>
      <c r="DW285">
        <v>55.564799999999998</v>
      </c>
      <c r="DX285">
        <v>62.765000000000001</v>
      </c>
      <c r="DY285">
        <v>63.244999999999997</v>
      </c>
      <c r="DZ285">
        <v>62.655000000000001</v>
      </c>
      <c r="EA285">
        <v>56.575000000000003</v>
      </c>
      <c r="EB285">
        <v>58.935000000000002</v>
      </c>
      <c r="EC285">
        <v>52.895000000000003</v>
      </c>
      <c r="ED285">
        <v>51.755000000000003</v>
      </c>
      <c r="EE285">
        <v>52.494999999999997</v>
      </c>
      <c r="EF285">
        <v>52.274999999999999</v>
      </c>
      <c r="EG285">
        <v>51.674999999999997</v>
      </c>
      <c r="EH285">
        <v>46.695</v>
      </c>
      <c r="EI285">
        <v>42.97</v>
      </c>
      <c r="EJ285">
        <v>42.715000000000003</v>
      </c>
    </row>
    <row r="286" spans="1:140" x14ac:dyDescent="0.25">
      <c r="A286" t="s">
        <v>285</v>
      </c>
      <c r="B286">
        <f>_xll.BDH($A286,"PX_MID","2007-05-31","","Dir=H","Per=M","Days=A","Dts=H","cols=139;rows=1")</f>
        <v>78.69</v>
      </c>
      <c r="C286">
        <v>78.3</v>
      </c>
      <c r="D286">
        <v>73.83</v>
      </c>
      <c r="E286">
        <v>77.594999999999999</v>
      </c>
      <c r="F286">
        <v>78.19</v>
      </c>
      <c r="G286">
        <v>68.665000000000006</v>
      </c>
      <c r="H286">
        <v>72.704999999999998</v>
      </c>
      <c r="I286">
        <v>75.489999999999995</v>
      </c>
      <c r="J286">
        <v>73.864999999999995</v>
      </c>
      <c r="K286">
        <v>77.334999999999994</v>
      </c>
      <c r="L286">
        <v>73.614999999999995</v>
      </c>
      <c r="M286">
        <v>75.555000000000007</v>
      </c>
      <c r="N286">
        <v>73.745000000000005</v>
      </c>
      <c r="O286">
        <v>69.680000000000007</v>
      </c>
      <c r="P286">
        <v>67.564999999999998</v>
      </c>
      <c r="Q286">
        <v>73.165000000000006</v>
      </c>
      <c r="R286">
        <v>69.510000000000005</v>
      </c>
      <c r="S286">
        <v>61.524999999999999</v>
      </c>
      <c r="T286">
        <v>63.22</v>
      </c>
      <c r="U286">
        <v>64.334999999999994</v>
      </c>
      <c r="V286">
        <v>59.204999999999998</v>
      </c>
      <c r="W286">
        <v>55.024999999999999</v>
      </c>
      <c r="X286">
        <v>58.445</v>
      </c>
      <c r="Y286">
        <v>64.099999999999994</v>
      </c>
      <c r="Z286">
        <v>60.98</v>
      </c>
      <c r="AA286">
        <v>67.81</v>
      </c>
      <c r="AB286">
        <v>67.194999999999993</v>
      </c>
      <c r="AC286">
        <v>69.819999999999993</v>
      </c>
      <c r="AD286">
        <v>65.7</v>
      </c>
      <c r="AE286">
        <v>68.855000000000004</v>
      </c>
      <c r="AF286">
        <v>72.989999999999995</v>
      </c>
      <c r="AG286">
        <v>74.86</v>
      </c>
      <c r="AH286">
        <v>71.11</v>
      </c>
      <c r="AI286">
        <v>73.314999999999998</v>
      </c>
      <c r="AJ286">
        <v>75.73</v>
      </c>
      <c r="AK286">
        <v>78.58</v>
      </c>
      <c r="AL286">
        <v>75.62</v>
      </c>
      <c r="AM286">
        <v>75.36</v>
      </c>
      <c r="AN286">
        <v>72.974999999999994</v>
      </c>
      <c r="AO286">
        <v>72.59</v>
      </c>
      <c r="AP286">
        <v>78.405000000000001</v>
      </c>
      <c r="AQ286">
        <v>81.36</v>
      </c>
      <c r="AR286">
        <v>82.034999999999997</v>
      </c>
      <c r="AS286">
        <v>87.944999999999993</v>
      </c>
      <c r="AT286">
        <v>89.894999999999996</v>
      </c>
      <c r="AU286">
        <v>90.165000000000006</v>
      </c>
      <c r="AV286">
        <v>92.09</v>
      </c>
      <c r="AW286">
        <v>96.465000000000003</v>
      </c>
      <c r="AX286">
        <v>100.78</v>
      </c>
      <c r="AY286">
        <v>96.754999999999995</v>
      </c>
      <c r="AZ286">
        <v>90.775000000000006</v>
      </c>
      <c r="BA286">
        <v>83.474999999999994</v>
      </c>
      <c r="BB286">
        <v>79.034999999999997</v>
      </c>
      <c r="BC286">
        <v>83.855000000000004</v>
      </c>
      <c r="BD286">
        <v>85.665000000000006</v>
      </c>
      <c r="BE286">
        <v>85.99</v>
      </c>
      <c r="BF286">
        <v>91.405000000000001</v>
      </c>
      <c r="BG286">
        <v>89.885000000000005</v>
      </c>
      <c r="BH286">
        <v>91.55</v>
      </c>
      <c r="BI286">
        <v>87.855000000000004</v>
      </c>
      <c r="BJ286">
        <v>83.305000000000007</v>
      </c>
      <c r="BK286">
        <v>92.614999999999995</v>
      </c>
      <c r="BL286">
        <v>84.094999999999999</v>
      </c>
      <c r="BM286">
        <v>87.94</v>
      </c>
      <c r="BN286">
        <v>92.454999999999998</v>
      </c>
      <c r="BO286">
        <v>84.734999999999999</v>
      </c>
      <c r="BP286">
        <v>84.525000000000006</v>
      </c>
      <c r="BQ286">
        <v>86.6</v>
      </c>
      <c r="BR286">
        <v>89.504999999999995</v>
      </c>
      <c r="BS286">
        <v>88.614999999999995</v>
      </c>
      <c r="BT286">
        <v>90.194999999999993</v>
      </c>
      <c r="BU286">
        <v>93.334999999999994</v>
      </c>
      <c r="BV286">
        <v>99.444999999999993</v>
      </c>
      <c r="BW286">
        <v>100.05500000000001</v>
      </c>
      <c r="BX286">
        <v>96.745000000000005</v>
      </c>
      <c r="BY286">
        <v>95.69</v>
      </c>
      <c r="BZ286">
        <v>99.135000000000005</v>
      </c>
      <c r="CA286">
        <v>100.87</v>
      </c>
      <c r="CB286">
        <v>101.86</v>
      </c>
      <c r="CC286">
        <v>91.385000000000005</v>
      </c>
      <c r="CD286">
        <v>89.805000000000007</v>
      </c>
      <c r="CE286">
        <v>93.545000000000002</v>
      </c>
      <c r="CF286">
        <v>98.19</v>
      </c>
      <c r="CG286">
        <v>98.694999999999993</v>
      </c>
      <c r="CH286">
        <v>102.58499999999999</v>
      </c>
      <c r="CI286">
        <v>102.405</v>
      </c>
      <c r="CJ286">
        <v>103.685</v>
      </c>
      <c r="CK286">
        <v>107.235</v>
      </c>
      <c r="CL286">
        <v>101.755</v>
      </c>
      <c r="CM286">
        <v>109.265</v>
      </c>
      <c r="CN286">
        <v>104.69</v>
      </c>
      <c r="CO286">
        <v>107.92</v>
      </c>
      <c r="CP286">
        <v>114.815</v>
      </c>
      <c r="CQ286">
        <v>123.015</v>
      </c>
      <c r="CR286">
        <v>126.05500000000001</v>
      </c>
      <c r="CS286">
        <v>119.535</v>
      </c>
      <c r="CT286">
        <v>117.985</v>
      </c>
      <c r="CU286">
        <v>121.215</v>
      </c>
      <c r="CV286">
        <v>127.31</v>
      </c>
      <c r="CW286">
        <v>117.82</v>
      </c>
      <c r="CX286">
        <v>108.465</v>
      </c>
      <c r="CY286">
        <v>122.69</v>
      </c>
      <c r="CZ286">
        <v>121.505</v>
      </c>
      <c r="DA286">
        <v>123.61</v>
      </c>
      <c r="DB286">
        <v>112.33499999999999</v>
      </c>
      <c r="DC286">
        <v>109.85</v>
      </c>
      <c r="DD286">
        <v>117.105</v>
      </c>
      <c r="DE286">
        <v>125.30500000000001</v>
      </c>
      <c r="DF286">
        <v>127.97</v>
      </c>
      <c r="DG286">
        <v>130.26</v>
      </c>
      <c r="DH286">
        <v>139.54499999999999</v>
      </c>
      <c r="DI286">
        <v>136.91499999999999</v>
      </c>
      <c r="DJ286">
        <v>137.495</v>
      </c>
      <c r="DK286">
        <v>125.32</v>
      </c>
      <c r="DL286">
        <v>125.875</v>
      </c>
      <c r="DM286">
        <v>128.39500000000001</v>
      </c>
      <c r="DN286">
        <v>134.19999999999999</v>
      </c>
      <c r="DO286">
        <v>142.25</v>
      </c>
      <c r="DP286">
        <v>143.45500000000001</v>
      </c>
      <c r="DQ286">
        <v>140.155</v>
      </c>
      <c r="DR286">
        <v>138.98500000000001</v>
      </c>
      <c r="DS286">
        <v>154.13499999999999</v>
      </c>
      <c r="DT286">
        <v>158.92500000000001</v>
      </c>
      <c r="DU286">
        <v>156.84</v>
      </c>
      <c r="DV286">
        <v>150.96</v>
      </c>
      <c r="DW286">
        <v>153.69999999999999</v>
      </c>
      <c r="DX286">
        <v>158.285</v>
      </c>
      <c r="DY286">
        <v>159.52500000000001</v>
      </c>
      <c r="DZ286">
        <v>174.51</v>
      </c>
      <c r="EA286">
        <v>172.715</v>
      </c>
      <c r="EB286">
        <v>161.755</v>
      </c>
      <c r="EC286">
        <v>170.77500000000001</v>
      </c>
      <c r="ED286">
        <v>180.63</v>
      </c>
      <c r="EE286">
        <v>179.535</v>
      </c>
      <c r="EF286">
        <v>175.32499999999999</v>
      </c>
      <c r="EG286">
        <v>172.86500000000001</v>
      </c>
      <c r="EH286">
        <v>173.685</v>
      </c>
      <c r="EI286">
        <v>160.54499999999999</v>
      </c>
      <c r="EJ286">
        <v>145.63499999999999</v>
      </c>
    </row>
    <row r="287" spans="1:140" x14ac:dyDescent="0.25">
      <c r="A287" t="s">
        <v>286</v>
      </c>
      <c r="B287">
        <f>_xll.BDH($A287,"PX_MID","2007-05-31","","Dir=H","Per=M","Days=A","Dts=H","cols=139;rows=1")</f>
        <v>68.125</v>
      </c>
      <c r="C287">
        <v>71.974999999999994</v>
      </c>
      <c r="D287">
        <v>76.575000000000003</v>
      </c>
      <c r="E287">
        <v>75.584999999999994</v>
      </c>
      <c r="F287">
        <v>83.825000000000003</v>
      </c>
      <c r="G287">
        <v>85.534999999999997</v>
      </c>
      <c r="H287">
        <v>85.42</v>
      </c>
      <c r="I287">
        <v>88.614999999999995</v>
      </c>
      <c r="J287">
        <v>80.805000000000007</v>
      </c>
      <c r="K287">
        <v>80.349999999999994</v>
      </c>
      <c r="L287">
        <v>84.14</v>
      </c>
      <c r="M287">
        <v>91.265000000000001</v>
      </c>
      <c r="N287">
        <v>95.02</v>
      </c>
      <c r="O287">
        <v>94.185000000000002</v>
      </c>
      <c r="P287">
        <v>93.75</v>
      </c>
      <c r="Q287">
        <v>89.855000000000004</v>
      </c>
      <c r="R287">
        <v>71.765000000000001</v>
      </c>
      <c r="S287">
        <v>65.13</v>
      </c>
      <c r="T287">
        <v>58.96</v>
      </c>
      <c r="U287">
        <v>59.405000000000001</v>
      </c>
      <c r="V287">
        <v>62.255000000000003</v>
      </c>
      <c r="W287">
        <v>56.72</v>
      </c>
      <c r="X287">
        <v>67.234999999999999</v>
      </c>
      <c r="Y287">
        <v>74.569999999999993</v>
      </c>
      <c r="Z287">
        <v>73.194999999999993</v>
      </c>
      <c r="AA287">
        <v>71.094999999999999</v>
      </c>
      <c r="AB287">
        <v>78.209999999999994</v>
      </c>
      <c r="AC287">
        <v>76.67</v>
      </c>
      <c r="AD287">
        <v>81.66</v>
      </c>
      <c r="AE287">
        <v>79.435000000000002</v>
      </c>
      <c r="AF287">
        <v>82.045000000000002</v>
      </c>
      <c r="AG287">
        <v>80.319999999999993</v>
      </c>
      <c r="AH287">
        <v>75.27</v>
      </c>
      <c r="AI287">
        <v>75.099999999999994</v>
      </c>
      <c r="AJ287">
        <v>83</v>
      </c>
      <c r="AK287">
        <v>83.74</v>
      </c>
      <c r="AL287">
        <v>77.58</v>
      </c>
      <c r="AM287">
        <v>75.984999999999999</v>
      </c>
      <c r="AN287">
        <v>86.834999999999994</v>
      </c>
      <c r="AO287">
        <v>86.004999999999995</v>
      </c>
      <c r="AP287">
        <v>90.21</v>
      </c>
      <c r="AQ287">
        <v>91.35</v>
      </c>
      <c r="AR287">
        <v>92.07</v>
      </c>
      <c r="AS287">
        <v>95.484999999999999</v>
      </c>
      <c r="AT287">
        <v>93.015000000000001</v>
      </c>
      <c r="AU287">
        <v>99.364999999999995</v>
      </c>
      <c r="AV287">
        <v>101.64</v>
      </c>
      <c r="AW287">
        <v>106.375</v>
      </c>
      <c r="AX287">
        <v>105.815</v>
      </c>
      <c r="AY287">
        <v>108.37</v>
      </c>
      <c r="AZ287">
        <v>103.66500000000001</v>
      </c>
      <c r="BA287">
        <v>98.424999999999997</v>
      </c>
      <c r="BB287">
        <v>93.405000000000001</v>
      </c>
      <c r="BC287">
        <v>101.655</v>
      </c>
      <c r="BD287">
        <v>101.935</v>
      </c>
      <c r="BE287">
        <v>106.86499999999999</v>
      </c>
      <c r="BF287">
        <v>106.185</v>
      </c>
      <c r="BG287">
        <v>109.015</v>
      </c>
      <c r="BH287">
        <v>114.61499999999999</v>
      </c>
      <c r="BI287">
        <v>115.685</v>
      </c>
      <c r="BJ287">
        <v>106.205</v>
      </c>
      <c r="BK287">
        <v>108.72499999999999</v>
      </c>
      <c r="BL287">
        <v>103.795</v>
      </c>
      <c r="BM287">
        <v>105.505</v>
      </c>
      <c r="BN287">
        <v>103.875</v>
      </c>
      <c r="BO287">
        <v>106.205</v>
      </c>
      <c r="BP287">
        <v>107.255</v>
      </c>
      <c r="BQ287">
        <v>109.395</v>
      </c>
      <c r="BR287">
        <v>110.325</v>
      </c>
      <c r="BS287">
        <v>113.05500000000001</v>
      </c>
      <c r="BT287">
        <v>111.55500000000001</v>
      </c>
      <c r="BU287">
        <v>114.27</v>
      </c>
      <c r="BV287">
        <v>114.325</v>
      </c>
      <c r="BW287">
        <v>115.13500000000001</v>
      </c>
      <c r="BX287">
        <v>120.23</v>
      </c>
      <c r="BY287">
        <v>117.315</v>
      </c>
      <c r="BZ287">
        <v>120.16</v>
      </c>
      <c r="CA287">
        <v>124.7</v>
      </c>
      <c r="CB287">
        <v>126.27500000000001</v>
      </c>
      <c r="CC287">
        <v>130.02500000000001</v>
      </c>
      <c r="CD287">
        <v>124.73</v>
      </c>
      <c r="CE287">
        <v>130.38999999999999</v>
      </c>
      <c r="CF287">
        <v>130.98500000000001</v>
      </c>
      <c r="CG287">
        <v>130.54499999999999</v>
      </c>
      <c r="CH287">
        <v>132.23500000000001</v>
      </c>
      <c r="CI287">
        <v>132.815</v>
      </c>
      <c r="CJ287">
        <v>128.11500000000001</v>
      </c>
      <c r="CK287">
        <v>131.55500000000001</v>
      </c>
      <c r="CL287">
        <v>129.02000000000001</v>
      </c>
      <c r="CM287">
        <v>125.91</v>
      </c>
      <c r="CN287">
        <v>128.41</v>
      </c>
      <c r="CO287">
        <v>129.6</v>
      </c>
      <c r="CP287">
        <v>120.645</v>
      </c>
      <c r="CQ287">
        <v>127.905</v>
      </c>
      <c r="CR287">
        <v>120.765</v>
      </c>
      <c r="CS287">
        <v>121.935</v>
      </c>
      <c r="CT287">
        <v>122.88</v>
      </c>
      <c r="CU287">
        <v>119.55500000000001</v>
      </c>
      <c r="CV287">
        <v>114.17</v>
      </c>
      <c r="CW287">
        <v>105.71</v>
      </c>
      <c r="CX287">
        <v>101.82</v>
      </c>
      <c r="CY287">
        <v>111.065</v>
      </c>
      <c r="CZ287">
        <v>112.78</v>
      </c>
      <c r="DA287">
        <v>102.38</v>
      </c>
      <c r="DB287">
        <v>99.944999999999993</v>
      </c>
      <c r="DC287">
        <v>101.77500000000001</v>
      </c>
      <c r="DD287">
        <v>114.435</v>
      </c>
      <c r="DE287">
        <v>117.47</v>
      </c>
      <c r="DF287">
        <v>109.88500000000001</v>
      </c>
      <c r="DG287">
        <v>112.38</v>
      </c>
      <c r="DH287">
        <v>116.53</v>
      </c>
      <c r="DI287">
        <v>122.05500000000001</v>
      </c>
      <c r="DJ287">
        <v>120.815</v>
      </c>
      <c r="DK287">
        <v>117.065</v>
      </c>
      <c r="DL287">
        <v>120.345</v>
      </c>
      <c r="DM287">
        <v>117.245</v>
      </c>
      <c r="DN287">
        <v>118.44499999999999</v>
      </c>
      <c r="DO287">
        <v>118.715</v>
      </c>
      <c r="DP287">
        <v>118.61499999999999</v>
      </c>
      <c r="DQ287">
        <v>124.97499999999999</v>
      </c>
      <c r="DR287">
        <v>132.29499999999999</v>
      </c>
      <c r="DS287">
        <v>132.52500000000001</v>
      </c>
      <c r="DT287">
        <v>130.19</v>
      </c>
      <c r="DU287">
        <v>131.495</v>
      </c>
      <c r="DV287">
        <v>139.72999999999999</v>
      </c>
      <c r="DW287">
        <v>146.125</v>
      </c>
      <c r="DX287">
        <v>153.83000000000001</v>
      </c>
      <c r="DY287">
        <v>154.875</v>
      </c>
      <c r="DZ287">
        <v>161.38999999999999</v>
      </c>
      <c r="EA287">
        <v>149.72</v>
      </c>
      <c r="EB287">
        <v>144.28</v>
      </c>
      <c r="EC287">
        <v>152.54499999999999</v>
      </c>
      <c r="ED287">
        <v>156.065</v>
      </c>
      <c r="EE287">
        <v>158.185</v>
      </c>
      <c r="EF287">
        <v>167.51499999999999</v>
      </c>
      <c r="EG287">
        <v>158.125</v>
      </c>
      <c r="EH287">
        <v>160.74</v>
      </c>
      <c r="EI287">
        <v>164.95500000000001</v>
      </c>
      <c r="EJ287">
        <v>159.065</v>
      </c>
    </row>
    <row r="288" spans="1:140" x14ac:dyDescent="0.25">
      <c r="A288" t="s">
        <v>287</v>
      </c>
      <c r="B288">
        <f>_xll.BDH($A288,"PX_MID","2007-05-31","","Dir=H","Per=M","Days=A","Dts=H","cols=139;rows=1")</f>
        <v>6.25</v>
      </c>
      <c r="C288">
        <v>6.1688000000000001</v>
      </c>
      <c r="D288">
        <v>7.1037999999999997</v>
      </c>
      <c r="E288">
        <v>7.74</v>
      </c>
      <c r="F288">
        <v>8.6974999999999998</v>
      </c>
      <c r="G288">
        <v>9.625</v>
      </c>
      <c r="H288">
        <v>9.9162999999999997</v>
      </c>
      <c r="I288">
        <v>10.525</v>
      </c>
      <c r="J288">
        <v>8.9350000000000005</v>
      </c>
      <c r="K288">
        <v>10.6525</v>
      </c>
      <c r="L288">
        <v>11.2225</v>
      </c>
      <c r="M288">
        <v>10.87</v>
      </c>
      <c r="N288">
        <v>11.057499999999999</v>
      </c>
      <c r="O288">
        <v>9.0425000000000004</v>
      </c>
      <c r="P288">
        <v>10.234999999999999</v>
      </c>
      <c r="Q288">
        <v>9.3625000000000007</v>
      </c>
      <c r="R288">
        <v>8.4824999999999999</v>
      </c>
      <c r="S288">
        <v>5.71</v>
      </c>
      <c r="T288">
        <v>5.2074999999999996</v>
      </c>
      <c r="U288">
        <v>5.8274999999999997</v>
      </c>
      <c r="V288">
        <v>5.7824999999999998</v>
      </c>
      <c r="W288">
        <v>6.74</v>
      </c>
      <c r="X288">
        <v>7.1275000000000004</v>
      </c>
      <c r="Y288">
        <v>8.4600000000000009</v>
      </c>
      <c r="Z288">
        <v>7.63</v>
      </c>
      <c r="AA288">
        <v>8.2149999999999999</v>
      </c>
      <c r="AB288">
        <v>8.9774999999999991</v>
      </c>
      <c r="AC288">
        <v>8.6775000000000002</v>
      </c>
      <c r="AD288">
        <v>9.27</v>
      </c>
      <c r="AE288">
        <v>8.6449999999999996</v>
      </c>
      <c r="AF288">
        <v>8.7200000000000006</v>
      </c>
      <c r="AG288">
        <v>9.7974999999999994</v>
      </c>
      <c r="AH288">
        <v>9.3774999999999995</v>
      </c>
      <c r="AI288">
        <v>9.5675000000000008</v>
      </c>
      <c r="AJ288">
        <v>10.1625</v>
      </c>
      <c r="AK288">
        <v>10.5375</v>
      </c>
      <c r="AL288">
        <v>9.2174999999999994</v>
      </c>
      <c r="AM288">
        <v>9.6325000000000003</v>
      </c>
      <c r="AN288">
        <v>9.8849999999999998</v>
      </c>
      <c r="AO288">
        <v>9.3125</v>
      </c>
      <c r="AP288">
        <v>10.407500000000001</v>
      </c>
      <c r="AQ288">
        <v>10.86</v>
      </c>
      <c r="AR288">
        <v>10.7875</v>
      </c>
      <c r="AS288">
        <v>11.3675</v>
      </c>
      <c r="AT288">
        <v>12.074999999999999</v>
      </c>
      <c r="AU288">
        <v>11.9</v>
      </c>
      <c r="AV288">
        <v>12.047499999999999</v>
      </c>
      <c r="AW288">
        <v>12.6075</v>
      </c>
      <c r="AX288">
        <v>13.295</v>
      </c>
      <c r="AY288">
        <v>13.047499999999999</v>
      </c>
      <c r="AZ288">
        <v>12.2875</v>
      </c>
      <c r="BA288">
        <v>12.8025</v>
      </c>
      <c r="BB288">
        <v>12.0875</v>
      </c>
      <c r="BC288">
        <v>14.5975</v>
      </c>
      <c r="BD288">
        <v>15.262499999999999</v>
      </c>
      <c r="BE288">
        <v>15.0375</v>
      </c>
      <c r="BF288">
        <v>16.307500000000001</v>
      </c>
      <c r="BG288">
        <v>15.9375</v>
      </c>
      <c r="BH288">
        <v>15.574999999999999</v>
      </c>
      <c r="BI288">
        <v>16.73</v>
      </c>
      <c r="BJ288">
        <v>18.225000000000001</v>
      </c>
      <c r="BK288">
        <v>16.72</v>
      </c>
      <c r="BL288">
        <v>17.675000000000001</v>
      </c>
      <c r="BM288">
        <v>18.852499999999999</v>
      </c>
      <c r="BN288">
        <v>18.495000000000001</v>
      </c>
      <c r="BO288">
        <v>20.875</v>
      </c>
      <c r="BP288">
        <v>21.995000000000001</v>
      </c>
      <c r="BQ288">
        <v>21.114999999999998</v>
      </c>
      <c r="BR288">
        <v>22.385000000000002</v>
      </c>
      <c r="BS288">
        <v>21.184999999999999</v>
      </c>
      <c r="BT288">
        <v>21.754999999999999</v>
      </c>
      <c r="BU288">
        <v>24.07</v>
      </c>
      <c r="BV288">
        <v>24.475000000000001</v>
      </c>
      <c r="BW288">
        <v>25.754999999999999</v>
      </c>
      <c r="BX288">
        <v>26.074999999999999</v>
      </c>
      <c r="BY288">
        <v>29.234999999999999</v>
      </c>
      <c r="BZ288">
        <v>31.864999999999998</v>
      </c>
      <c r="CA288">
        <v>33.015000000000001</v>
      </c>
      <c r="CB288">
        <v>33.155000000000001</v>
      </c>
      <c r="CC288">
        <v>32.909999999999997</v>
      </c>
      <c r="CD288">
        <v>27.065000000000001</v>
      </c>
      <c r="CE288">
        <v>27.885000000000002</v>
      </c>
      <c r="CF288">
        <v>26.355</v>
      </c>
      <c r="CG288">
        <v>29.114999999999998</v>
      </c>
      <c r="CH288">
        <v>27.745000000000001</v>
      </c>
      <c r="CI288">
        <v>26.684999999999999</v>
      </c>
      <c r="CJ288">
        <v>26.15</v>
      </c>
      <c r="CK288">
        <v>28.395</v>
      </c>
      <c r="CL288">
        <v>26.585000000000001</v>
      </c>
      <c r="CM288">
        <v>28.565000000000001</v>
      </c>
      <c r="CN288">
        <v>29.045000000000002</v>
      </c>
      <c r="CO288">
        <v>28.125</v>
      </c>
      <c r="CP288">
        <v>25.815000000000001</v>
      </c>
      <c r="CQ288">
        <v>24.574999999999999</v>
      </c>
      <c r="CR288">
        <v>25.565000000000001</v>
      </c>
      <c r="CS288">
        <v>27.065000000000001</v>
      </c>
      <c r="CT288">
        <v>28.574999999999999</v>
      </c>
      <c r="CU288">
        <v>30.245000000000001</v>
      </c>
      <c r="CV288">
        <v>31.465</v>
      </c>
      <c r="CW288">
        <v>30</v>
      </c>
      <c r="CX288">
        <v>28.36</v>
      </c>
      <c r="CY288">
        <v>29.614999999999998</v>
      </c>
      <c r="CZ288">
        <v>29.484999999999999</v>
      </c>
      <c r="DA288">
        <v>29.635000000000002</v>
      </c>
      <c r="DB288">
        <v>27.395</v>
      </c>
      <c r="DC288">
        <v>27.594999999999999</v>
      </c>
      <c r="DD288">
        <v>31.925000000000001</v>
      </c>
      <c r="DE288">
        <v>32.049999999999997</v>
      </c>
      <c r="DF288">
        <v>33.075000000000003</v>
      </c>
      <c r="DG288">
        <v>31.695</v>
      </c>
      <c r="DH288">
        <v>34.375</v>
      </c>
      <c r="DI288">
        <v>36.094999999999999</v>
      </c>
      <c r="DJ288">
        <v>35.465000000000003</v>
      </c>
      <c r="DK288">
        <v>32.274999999999999</v>
      </c>
      <c r="DL288">
        <v>32.835000000000001</v>
      </c>
      <c r="DM288">
        <v>30.655000000000001</v>
      </c>
      <c r="DN288">
        <v>31.914999999999999</v>
      </c>
      <c r="DO288">
        <v>31.59</v>
      </c>
      <c r="DP288">
        <v>29.265000000000001</v>
      </c>
      <c r="DQ288">
        <v>31.234999999999999</v>
      </c>
      <c r="DR288">
        <v>31.484999999999999</v>
      </c>
      <c r="DS288">
        <v>32.954999999999998</v>
      </c>
      <c r="DT288">
        <v>34.575000000000003</v>
      </c>
      <c r="DU288">
        <v>34.645000000000003</v>
      </c>
      <c r="DV288">
        <v>35.984999999999999</v>
      </c>
      <c r="DW288">
        <v>37.695</v>
      </c>
      <c r="DX288">
        <v>39.424999999999997</v>
      </c>
      <c r="DY288">
        <v>40.674999999999997</v>
      </c>
      <c r="DZ288">
        <v>42.034999999999997</v>
      </c>
      <c r="EA288">
        <v>39.484999999999999</v>
      </c>
      <c r="EB288">
        <v>37.954999999999998</v>
      </c>
      <c r="EC288">
        <v>31.024999999999999</v>
      </c>
      <c r="ED288">
        <v>31.765000000000001</v>
      </c>
      <c r="EE288">
        <v>31.905000000000001</v>
      </c>
      <c r="EF288">
        <v>33.524999999999999</v>
      </c>
      <c r="EG288">
        <v>34.524999999999999</v>
      </c>
      <c r="EH288">
        <v>31.664999999999999</v>
      </c>
      <c r="EI288">
        <v>27.274999999999999</v>
      </c>
      <c r="EJ288">
        <v>27.844999999999999</v>
      </c>
    </row>
    <row r="289" spans="1:140" x14ac:dyDescent="0.25">
      <c r="A289" t="s">
        <v>288</v>
      </c>
      <c r="B289">
        <f>_xll.BDH($A289,"PX_MID","2007-05-31","","Dir=H","Per=M","Days=A","Dts=H","cols=139;rows=1")</f>
        <v>91.310199999999995</v>
      </c>
      <c r="C289">
        <v>93.338700000000003</v>
      </c>
      <c r="D289">
        <v>93.592799999999997</v>
      </c>
      <c r="E289">
        <v>94.403300000000002</v>
      </c>
      <c r="F289">
        <v>97.971100000000007</v>
      </c>
      <c r="G289">
        <v>105.05880000000001</v>
      </c>
      <c r="H289">
        <v>106.22410000000001</v>
      </c>
      <c r="I289">
        <v>101.5149</v>
      </c>
      <c r="J289">
        <v>106.0466</v>
      </c>
      <c r="K289">
        <v>101.88420000000001</v>
      </c>
      <c r="L289">
        <v>104.78060000000001</v>
      </c>
      <c r="M289">
        <v>106.8043</v>
      </c>
      <c r="N289">
        <v>102.9008</v>
      </c>
      <c r="O289">
        <v>87.205299999999994</v>
      </c>
      <c r="P289">
        <v>94.633499999999998</v>
      </c>
      <c r="Q289">
        <v>99.774199999999993</v>
      </c>
      <c r="R289">
        <v>94.081999999999994</v>
      </c>
      <c r="S289">
        <v>77.8446</v>
      </c>
      <c r="T289">
        <v>64.340599999999995</v>
      </c>
      <c r="U289">
        <v>70.838400000000007</v>
      </c>
      <c r="V289">
        <v>75.768100000000004</v>
      </c>
      <c r="W289">
        <v>64.892099999999999</v>
      </c>
      <c r="X289">
        <v>64.978399999999993</v>
      </c>
      <c r="Y289">
        <v>72.977199999999996</v>
      </c>
      <c r="Z289">
        <v>70.454800000000006</v>
      </c>
      <c r="AA289">
        <v>66.527299999999997</v>
      </c>
      <c r="AB289">
        <v>72.464100000000002</v>
      </c>
      <c r="AC289">
        <v>71.413899999999998</v>
      </c>
      <c r="AD289">
        <v>76.976600000000005</v>
      </c>
      <c r="AE289">
        <v>69.323099999999997</v>
      </c>
      <c r="AF289">
        <v>75.202299999999994</v>
      </c>
      <c r="AG289">
        <v>83.426500000000004</v>
      </c>
      <c r="AH289">
        <v>79.906599999999997</v>
      </c>
      <c r="AI289">
        <v>87.7136</v>
      </c>
      <c r="AJ289">
        <v>87.8767</v>
      </c>
      <c r="AK289">
        <v>89.775700000000001</v>
      </c>
      <c r="AL289">
        <v>79.283199999999994</v>
      </c>
      <c r="AM289">
        <v>67.961200000000005</v>
      </c>
      <c r="AN289">
        <v>70.061599999999999</v>
      </c>
      <c r="AO289">
        <v>63.884999999999998</v>
      </c>
      <c r="AP289">
        <v>69.270300000000006</v>
      </c>
      <c r="AQ289">
        <v>69.217600000000004</v>
      </c>
      <c r="AR289">
        <v>67.467200000000005</v>
      </c>
      <c r="AS289">
        <v>67.6447</v>
      </c>
      <c r="AT289">
        <v>75.039199999999994</v>
      </c>
      <c r="AU289">
        <v>76.046300000000002</v>
      </c>
      <c r="AV289">
        <v>75.120800000000003</v>
      </c>
      <c r="AW289">
        <v>76.914299999999997</v>
      </c>
      <c r="AX289">
        <v>78.276200000000003</v>
      </c>
      <c r="AY289">
        <v>83.877300000000005</v>
      </c>
      <c r="AZ289">
        <v>75.830500000000001</v>
      </c>
      <c r="BA289">
        <v>65.031099999999995</v>
      </c>
      <c r="BB289">
        <v>59.406100000000002</v>
      </c>
      <c r="BC289">
        <v>65.021500000000003</v>
      </c>
      <c r="BD289">
        <v>63.592500000000001</v>
      </c>
      <c r="BE289">
        <v>63.9617</v>
      </c>
      <c r="BF289">
        <v>67.822100000000006</v>
      </c>
      <c r="BG289">
        <v>67.380899999999997</v>
      </c>
      <c r="BH289">
        <v>67.874799999999993</v>
      </c>
      <c r="BI289">
        <v>70.517099999999999</v>
      </c>
      <c r="BJ289">
        <v>65.376400000000004</v>
      </c>
      <c r="BK289">
        <v>70.996700000000004</v>
      </c>
      <c r="BL289">
        <v>70.885000000000005</v>
      </c>
      <c r="BM289">
        <v>70.239999999999995</v>
      </c>
      <c r="BN289">
        <v>71.73</v>
      </c>
      <c r="BO289">
        <v>73.81</v>
      </c>
      <c r="BP289">
        <v>76.825000000000003</v>
      </c>
      <c r="BQ289">
        <v>76.594999999999999</v>
      </c>
      <c r="BR289">
        <v>75.915000000000006</v>
      </c>
      <c r="BS289">
        <v>76.254999999999995</v>
      </c>
      <c r="BT289">
        <v>80.88</v>
      </c>
      <c r="BU289">
        <v>81.284999999999997</v>
      </c>
      <c r="BV289">
        <v>85.064999999999998</v>
      </c>
      <c r="BW289">
        <v>85.784999999999997</v>
      </c>
      <c r="BX289">
        <v>93.18</v>
      </c>
      <c r="BY289">
        <v>90.325000000000003</v>
      </c>
      <c r="BZ289">
        <v>94.51</v>
      </c>
      <c r="CA289">
        <v>100.435</v>
      </c>
      <c r="CB289">
        <v>103.465</v>
      </c>
      <c r="CC289">
        <v>106.875</v>
      </c>
      <c r="CD289">
        <v>111.09</v>
      </c>
      <c r="CE289">
        <v>115.42</v>
      </c>
      <c r="CF289">
        <v>118.16500000000001</v>
      </c>
      <c r="CG289">
        <v>115.35</v>
      </c>
      <c r="CH289">
        <v>121.16</v>
      </c>
      <c r="CI289">
        <v>120.735</v>
      </c>
      <c r="CJ289">
        <v>104.97499999999999</v>
      </c>
      <c r="CK289">
        <v>109.94499999999999</v>
      </c>
      <c r="CL289">
        <v>118.925</v>
      </c>
      <c r="CM289">
        <v>121.425</v>
      </c>
      <c r="CN289">
        <v>124.62</v>
      </c>
      <c r="CO289">
        <v>126.17</v>
      </c>
      <c r="CP289">
        <v>123.19</v>
      </c>
      <c r="CQ289">
        <v>129.435</v>
      </c>
      <c r="CR289">
        <v>125.78</v>
      </c>
      <c r="CS289">
        <v>114.94499999999999</v>
      </c>
      <c r="CT289">
        <v>117.825</v>
      </c>
      <c r="CU289">
        <v>113.38500000000001</v>
      </c>
      <c r="CV289">
        <v>115.47499999999999</v>
      </c>
      <c r="CW289">
        <v>105.48</v>
      </c>
      <c r="CX289">
        <v>104.47</v>
      </c>
      <c r="CY289">
        <v>126.39</v>
      </c>
      <c r="CZ289">
        <v>122.425</v>
      </c>
      <c r="DA289">
        <v>119.54</v>
      </c>
      <c r="DB289">
        <v>116.825</v>
      </c>
      <c r="DC289">
        <v>117.325</v>
      </c>
      <c r="DD289">
        <v>118.53</v>
      </c>
      <c r="DE289">
        <v>131.55000000000001</v>
      </c>
      <c r="DF289">
        <v>137.19999999999999</v>
      </c>
      <c r="DG289">
        <v>146.66</v>
      </c>
      <c r="DH289">
        <v>151.59</v>
      </c>
      <c r="DI289">
        <v>148.81</v>
      </c>
      <c r="DJ289">
        <v>150.71</v>
      </c>
      <c r="DK289">
        <v>136.965</v>
      </c>
      <c r="DL289">
        <v>157.875</v>
      </c>
      <c r="DM289">
        <v>152.13499999999999</v>
      </c>
      <c r="DN289">
        <v>158.68</v>
      </c>
      <c r="DO289">
        <v>168.31</v>
      </c>
      <c r="DP289">
        <v>165.245</v>
      </c>
      <c r="DQ289">
        <v>171.73500000000001</v>
      </c>
      <c r="DR289">
        <v>168.595</v>
      </c>
      <c r="DS289">
        <v>167</v>
      </c>
      <c r="DT289">
        <v>175.05500000000001</v>
      </c>
      <c r="DU289">
        <v>181.45500000000001</v>
      </c>
      <c r="DV289">
        <v>188.39</v>
      </c>
      <c r="DW289">
        <v>187.20500000000001</v>
      </c>
      <c r="DX289">
        <v>198.625</v>
      </c>
      <c r="DY289">
        <v>197.85499999999999</v>
      </c>
      <c r="DZ289">
        <v>212.49</v>
      </c>
      <c r="EA289">
        <v>207.58</v>
      </c>
      <c r="EB289">
        <v>208.01499999999999</v>
      </c>
      <c r="EC289">
        <v>195.495</v>
      </c>
      <c r="ED289">
        <v>198.32</v>
      </c>
      <c r="EE289">
        <v>192.34</v>
      </c>
      <c r="EF289">
        <v>214.435</v>
      </c>
      <c r="EG289">
        <v>213.72499999999999</v>
      </c>
      <c r="EH289">
        <v>212.625</v>
      </c>
      <c r="EI289">
        <v>189.41</v>
      </c>
      <c r="EJ289">
        <v>183.25</v>
      </c>
    </row>
    <row r="290" spans="1:140" x14ac:dyDescent="0.25">
      <c r="A290" t="s">
        <v>289</v>
      </c>
      <c r="B290">
        <f>_xll.BDH($A290,"PX_MID","2007-05-31","","Dir=H","Per=M","Days=A","Dts=H","cols=139;rows=1")</f>
        <v>58.604999999999997</v>
      </c>
      <c r="C290">
        <v>55.86</v>
      </c>
      <c r="D290">
        <v>54.064999999999998</v>
      </c>
      <c r="E290">
        <v>57.295000000000002</v>
      </c>
      <c r="F290">
        <v>56.95</v>
      </c>
      <c r="G290">
        <v>54.15</v>
      </c>
      <c r="H290">
        <v>52.984999999999999</v>
      </c>
      <c r="I290">
        <v>53.43</v>
      </c>
      <c r="J290">
        <v>51.44</v>
      </c>
      <c r="K290">
        <v>50.045000000000002</v>
      </c>
      <c r="L290">
        <v>51.55</v>
      </c>
      <c r="M290">
        <v>48.11</v>
      </c>
      <c r="N290">
        <v>48.13</v>
      </c>
      <c r="O290">
        <v>46.13</v>
      </c>
      <c r="P290">
        <v>47.094999999999999</v>
      </c>
      <c r="Q290">
        <v>46.65</v>
      </c>
      <c r="R290">
        <v>44.064999999999998</v>
      </c>
      <c r="S290">
        <v>33.865000000000002</v>
      </c>
      <c r="T290">
        <v>34.115000000000002</v>
      </c>
      <c r="U290">
        <v>40.265000000000001</v>
      </c>
      <c r="V290">
        <v>36.844999999999999</v>
      </c>
      <c r="W290">
        <v>29.395</v>
      </c>
      <c r="X290">
        <v>33.380000000000003</v>
      </c>
      <c r="Y290">
        <v>32.914999999999999</v>
      </c>
      <c r="Z290">
        <v>34.585000000000001</v>
      </c>
      <c r="AA290">
        <v>34.659999999999997</v>
      </c>
      <c r="AB290">
        <v>34.9</v>
      </c>
      <c r="AC290">
        <v>33.465000000000003</v>
      </c>
      <c r="AD290">
        <v>33.020000000000003</v>
      </c>
      <c r="AE290">
        <v>33.994999999999997</v>
      </c>
      <c r="AF290">
        <v>36.715000000000003</v>
      </c>
      <c r="AG290">
        <v>35.69</v>
      </c>
      <c r="AH290">
        <v>35.19</v>
      </c>
      <c r="AI290">
        <v>34.35</v>
      </c>
      <c r="AJ290">
        <v>36.229999999999997</v>
      </c>
      <c r="AK290">
        <v>34.975000000000001</v>
      </c>
      <c r="AL290">
        <v>32.78</v>
      </c>
      <c r="AM290">
        <v>33.51</v>
      </c>
      <c r="AN290">
        <v>35.61</v>
      </c>
      <c r="AO290">
        <v>33.575000000000003</v>
      </c>
      <c r="AP290">
        <v>36.51</v>
      </c>
      <c r="AQ290">
        <v>35.185000000000002</v>
      </c>
      <c r="AR290">
        <v>33.659999999999997</v>
      </c>
      <c r="AS290">
        <v>35.03</v>
      </c>
      <c r="AT290">
        <v>34.774999999999999</v>
      </c>
      <c r="AU290">
        <v>34.555</v>
      </c>
      <c r="AV290">
        <v>35.164999999999999</v>
      </c>
      <c r="AW290">
        <v>37.024999999999999</v>
      </c>
      <c r="AX290">
        <v>38.465000000000003</v>
      </c>
      <c r="AY290">
        <v>37.524999999999999</v>
      </c>
      <c r="AZ290">
        <v>38.284999999999997</v>
      </c>
      <c r="BA290">
        <v>37.484999999999999</v>
      </c>
      <c r="BB290">
        <v>36.954999999999998</v>
      </c>
      <c r="BC290">
        <v>37.18</v>
      </c>
      <c r="BD290">
        <v>37.805</v>
      </c>
      <c r="BE290">
        <v>41.555</v>
      </c>
      <c r="BF290">
        <v>39.744999999999997</v>
      </c>
      <c r="BG290">
        <v>39.225000000000001</v>
      </c>
      <c r="BH290">
        <v>40.265000000000001</v>
      </c>
      <c r="BI290">
        <v>41.414999999999999</v>
      </c>
      <c r="BJ290">
        <v>40.954999999999998</v>
      </c>
      <c r="BK290">
        <v>42.905000000000001</v>
      </c>
      <c r="BL290">
        <v>44.024999999999999</v>
      </c>
      <c r="BM290">
        <v>44.905000000000001</v>
      </c>
      <c r="BN290">
        <v>47.405000000000001</v>
      </c>
      <c r="BO290">
        <v>48.634999999999998</v>
      </c>
      <c r="BP290">
        <v>49.034999999999997</v>
      </c>
      <c r="BQ290">
        <v>49.33</v>
      </c>
      <c r="BR290">
        <v>53.704999999999998</v>
      </c>
      <c r="BS290">
        <v>54.664999999999999</v>
      </c>
      <c r="BT290">
        <v>56.784999999999997</v>
      </c>
      <c r="BU290">
        <v>55.375</v>
      </c>
      <c r="BV290">
        <v>53.164999999999999</v>
      </c>
      <c r="BW290">
        <v>49.104999999999997</v>
      </c>
      <c r="BX290">
        <v>53.1</v>
      </c>
      <c r="BY290">
        <v>51.384999999999998</v>
      </c>
      <c r="BZ290">
        <v>50.335000000000001</v>
      </c>
      <c r="CA290">
        <v>49.835000000000001</v>
      </c>
      <c r="CB290">
        <v>50.225000000000001</v>
      </c>
      <c r="CC290">
        <v>51.015000000000001</v>
      </c>
      <c r="CD290">
        <v>54.005000000000003</v>
      </c>
      <c r="CE290">
        <v>59.604999999999997</v>
      </c>
      <c r="CF290">
        <v>58.865000000000002</v>
      </c>
      <c r="CG290">
        <v>59.094999999999999</v>
      </c>
      <c r="CH290">
        <v>59.844999999999999</v>
      </c>
      <c r="CI290">
        <v>62.174999999999997</v>
      </c>
      <c r="CJ290">
        <v>61.055</v>
      </c>
      <c r="CK290">
        <v>63.555</v>
      </c>
      <c r="CL290">
        <v>64.875</v>
      </c>
      <c r="CM290">
        <v>66.305000000000007</v>
      </c>
      <c r="CN290">
        <v>68.16</v>
      </c>
      <c r="CO290">
        <v>68.995000000000005</v>
      </c>
      <c r="CP290">
        <v>71.995000000000005</v>
      </c>
      <c r="CQ290">
        <v>70.165000000000006</v>
      </c>
      <c r="CR290">
        <v>72.655000000000001</v>
      </c>
      <c r="CS290">
        <v>71.855000000000004</v>
      </c>
      <c r="CT290">
        <v>78.905000000000001</v>
      </c>
      <c r="CU290">
        <v>83.454999999999998</v>
      </c>
      <c r="CV290">
        <v>84.56</v>
      </c>
      <c r="CW290">
        <v>82.355000000000004</v>
      </c>
      <c r="CX290">
        <v>83.655000000000001</v>
      </c>
      <c r="CY290">
        <v>81.575000000000003</v>
      </c>
      <c r="CZ290">
        <v>82.254999999999995</v>
      </c>
      <c r="DA290">
        <v>84.24</v>
      </c>
      <c r="DB290">
        <v>79.025000000000006</v>
      </c>
      <c r="DC290">
        <v>71.98</v>
      </c>
      <c r="DD290">
        <v>71.995000000000005</v>
      </c>
      <c r="DE290">
        <v>75.56</v>
      </c>
      <c r="DF290">
        <v>75.114999999999995</v>
      </c>
      <c r="DG290">
        <v>78.745000000000005</v>
      </c>
      <c r="DH290">
        <v>82.885000000000005</v>
      </c>
      <c r="DI290">
        <v>77.745000000000005</v>
      </c>
      <c r="DJ290">
        <v>80.234999999999999</v>
      </c>
      <c r="DK290">
        <v>73.844999999999999</v>
      </c>
      <c r="DL290">
        <v>67.135000000000005</v>
      </c>
      <c r="DM290">
        <v>73.575000000000003</v>
      </c>
      <c r="DN290">
        <v>77.025000000000006</v>
      </c>
      <c r="DO290">
        <v>82.814999999999998</v>
      </c>
      <c r="DP290">
        <v>84.114999999999995</v>
      </c>
      <c r="DQ290">
        <v>82.064999999999998</v>
      </c>
      <c r="DR290">
        <v>79.564999999999998</v>
      </c>
      <c r="DS290">
        <v>82.295000000000002</v>
      </c>
      <c r="DT290">
        <v>82.674999999999997</v>
      </c>
      <c r="DU290">
        <v>81.254999999999995</v>
      </c>
      <c r="DV290">
        <v>85.515000000000001</v>
      </c>
      <c r="DW290">
        <v>81.885000000000005</v>
      </c>
      <c r="DX290">
        <v>84.674999999999997</v>
      </c>
      <c r="DY290">
        <v>84.515000000000001</v>
      </c>
      <c r="DZ290">
        <v>81.39</v>
      </c>
      <c r="EA290">
        <v>77.025000000000006</v>
      </c>
      <c r="EB290">
        <v>77.385000000000005</v>
      </c>
      <c r="EC290">
        <v>81.084999999999994</v>
      </c>
      <c r="ED290">
        <v>85.004999999999995</v>
      </c>
      <c r="EE290">
        <v>85.334999999999994</v>
      </c>
      <c r="EF290">
        <v>98.795000000000002</v>
      </c>
      <c r="EG290">
        <v>105.58499999999999</v>
      </c>
      <c r="EH290">
        <v>107.295</v>
      </c>
      <c r="EI290">
        <v>108.395</v>
      </c>
      <c r="EJ290">
        <v>118.485</v>
      </c>
    </row>
    <row r="291" spans="1:140" x14ac:dyDescent="0.25">
      <c r="A291" t="s">
        <v>290</v>
      </c>
      <c r="B291">
        <f>_xll.BDH($A291,"PX_MID","2007-05-31","","Dir=H","Per=M","Days=A","Dts=H","cols=139;rows=1")</f>
        <v>98.12</v>
      </c>
      <c r="C291">
        <v>94.14</v>
      </c>
      <c r="D291">
        <v>98.534999999999997</v>
      </c>
      <c r="E291">
        <v>99.06</v>
      </c>
      <c r="F291">
        <v>108.515</v>
      </c>
      <c r="G291">
        <v>110.075</v>
      </c>
      <c r="H291">
        <v>110.72</v>
      </c>
      <c r="I291">
        <v>105.31</v>
      </c>
      <c r="J291">
        <v>107.845</v>
      </c>
      <c r="K291">
        <v>103.16500000000001</v>
      </c>
      <c r="L291">
        <v>99.33</v>
      </c>
      <c r="M291">
        <v>105.94</v>
      </c>
      <c r="N291">
        <v>109.48</v>
      </c>
      <c r="O291">
        <v>98.614999999999995</v>
      </c>
      <c r="P291">
        <v>104.255</v>
      </c>
      <c r="Q291">
        <v>116.465</v>
      </c>
      <c r="R291">
        <v>109.77500000000001</v>
      </c>
      <c r="S291">
        <v>85.105000000000004</v>
      </c>
      <c r="T291">
        <v>77.03</v>
      </c>
      <c r="U291">
        <v>84.17</v>
      </c>
      <c r="V291">
        <v>82.084999999999994</v>
      </c>
      <c r="W291">
        <v>63.164999999999999</v>
      </c>
      <c r="X291">
        <v>68.995000000000005</v>
      </c>
      <c r="Y291">
        <v>78.534999999999997</v>
      </c>
      <c r="Z291">
        <v>83.685000000000002</v>
      </c>
      <c r="AA291">
        <v>80.67</v>
      </c>
      <c r="AB291">
        <v>74.784999999999997</v>
      </c>
      <c r="AC291">
        <v>75.02</v>
      </c>
      <c r="AD291">
        <v>78.010000000000005</v>
      </c>
      <c r="AE291">
        <v>68.765000000000001</v>
      </c>
      <c r="AF291">
        <v>77.239999999999995</v>
      </c>
      <c r="AG291">
        <v>75.325000000000003</v>
      </c>
      <c r="AH291">
        <v>74.540000000000006</v>
      </c>
      <c r="AI291">
        <v>77.745000000000005</v>
      </c>
      <c r="AJ291">
        <v>83.224999999999994</v>
      </c>
      <c r="AK291">
        <v>84.92</v>
      </c>
      <c r="AL291">
        <v>79.97</v>
      </c>
      <c r="AM291">
        <v>74.47</v>
      </c>
      <c r="AN291">
        <v>75.165000000000006</v>
      </c>
      <c r="AO291">
        <v>69.504999999999995</v>
      </c>
      <c r="AP291">
        <v>71.239999999999995</v>
      </c>
      <c r="AQ291">
        <v>71.3</v>
      </c>
      <c r="AR291">
        <v>68.040000000000006</v>
      </c>
      <c r="AS291">
        <v>69.92</v>
      </c>
      <c r="AT291">
        <v>79.594999999999999</v>
      </c>
      <c r="AU291">
        <v>79.150000000000006</v>
      </c>
      <c r="AV291">
        <v>80.385000000000005</v>
      </c>
      <c r="AW291">
        <v>79.239999999999995</v>
      </c>
      <c r="AX291">
        <v>77.915000000000006</v>
      </c>
      <c r="AY291">
        <v>80.974999999999994</v>
      </c>
      <c r="AZ291">
        <v>75.724999999999994</v>
      </c>
      <c r="BA291">
        <v>74.14</v>
      </c>
      <c r="BB291">
        <v>72.625</v>
      </c>
      <c r="BC291">
        <v>75.944999999999993</v>
      </c>
      <c r="BD291">
        <v>78.144999999999996</v>
      </c>
      <c r="BE291">
        <v>80.864999999999995</v>
      </c>
      <c r="BF291">
        <v>82.334999999999994</v>
      </c>
      <c r="BG291">
        <v>88.435000000000002</v>
      </c>
      <c r="BH291">
        <v>89.855000000000004</v>
      </c>
      <c r="BI291">
        <v>90.545000000000002</v>
      </c>
      <c r="BJ291">
        <v>82.805000000000007</v>
      </c>
      <c r="BK291">
        <v>87.08</v>
      </c>
      <c r="BL291">
        <v>89.28</v>
      </c>
      <c r="BM291">
        <v>91.15</v>
      </c>
      <c r="BN291">
        <v>93.375</v>
      </c>
      <c r="BO291">
        <v>93.694999999999993</v>
      </c>
      <c r="BP291">
        <v>93.28</v>
      </c>
      <c r="BQ291">
        <v>92.325000000000003</v>
      </c>
      <c r="BR291">
        <v>86.885000000000005</v>
      </c>
      <c r="BS291">
        <v>88.015000000000001</v>
      </c>
      <c r="BT291">
        <v>96.444999999999993</v>
      </c>
      <c r="BU291">
        <v>99.04</v>
      </c>
      <c r="BV291">
        <v>105.86</v>
      </c>
      <c r="BW291">
        <v>108.4</v>
      </c>
      <c r="BX291">
        <v>120.13500000000001</v>
      </c>
      <c r="BY291">
        <v>122.285</v>
      </c>
      <c r="BZ291">
        <v>127.58499999999999</v>
      </c>
      <c r="CA291">
        <v>133.27500000000001</v>
      </c>
      <c r="CB291">
        <v>141.655</v>
      </c>
      <c r="CC291">
        <v>148.64500000000001</v>
      </c>
      <c r="CD291">
        <v>150.88499999999999</v>
      </c>
      <c r="CE291">
        <v>162.24</v>
      </c>
      <c r="CF291">
        <v>163.23500000000001</v>
      </c>
      <c r="CG291">
        <v>164.08500000000001</v>
      </c>
      <c r="CH291">
        <v>163.64500000000001</v>
      </c>
      <c r="CI291">
        <v>160.685</v>
      </c>
      <c r="CJ291">
        <v>166.97499999999999</v>
      </c>
      <c r="CK291">
        <v>173.995</v>
      </c>
      <c r="CL291">
        <v>182.83</v>
      </c>
      <c r="CM291">
        <v>190.505</v>
      </c>
      <c r="CN291">
        <v>191.66499999999999</v>
      </c>
      <c r="CO291">
        <v>192.595</v>
      </c>
      <c r="CP291">
        <v>188.38499999999999</v>
      </c>
      <c r="CQ291">
        <v>200.06</v>
      </c>
      <c r="CR291">
        <v>203.04499999999999</v>
      </c>
      <c r="CS291">
        <v>186.63</v>
      </c>
      <c r="CT291">
        <v>188.255</v>
      </c>
      <c r="CU291">
        <v>185.86</v>
      </c>
      <c r="CV291">
        <v>207.15</v>
      </c>
      <c r="CW291">
        <v>201.22499999999999</v>
      </c>
      <c r="CX291">
        <v>207.34</v>
      </c>
      <c r="CY291">
        <v>219.76499999999999</v>
      </c>
      <c r="CZ291">
        <v>219.26</v>
      </c>
      <c r="DA291">
        <v>217.15</v>
      </c>
      <c r="DB291">
        <v>210.91</v>
      </c>
      <c r="DC291">
        <v>215.76</v>
      </c>
      <c r="DD291">
        <v>221.51</v>
      </c>
      <c r="DE291">
        <v>232.48500000000001</v>
      </c>
      <c r="DF291">
        <v>236.285</v>
      </c>
      <c r="DG291">
        <v>248.29499999999999</v>
      </c>
      <c r="DH291">
        <v>252.79</v>
      </c>
      <c r="DI291">
        <v>243.01499999999999</v>
      </c>
      <c r="DJ291">
        <v>239.75</v>
      </c>
      <c r="DK291">
        <v>246.655</v>
      </c>
      <c r="DL291">
        <v>265.44</v>
      </c>
      <c r="DM291">
        <v>250.15</v>
      </c>
      <c r="DN291">
        <v>251.32499999999999</v>
      </c>
      <c r="DO291">
        <v>266.60000000000002</v>
      </c>
      <c r="DP291">
        <v>267.65499999999997</v>
      </c>
      <c r="DQ291">
        <v>269.39499999999998</v>
      </c>
      <c r="DR291">
        <v>280.95</v>
      </c>
      <c r="DS291">
        <v>277.69499999999999</v>
      </c>
      <c r="DT291">
        <v>292.2</v>
      </c>
      <c r="DU291">
        <v>305.44499999999999</v>
      </c>
      <c r="DV291">
        <v>310.27</v>
      </c>
      <c r="DW291">
        <v>308.19499999999999</v>
      </c>
      <c r="DX291">
        <v>319.47500000000002</v>
      </c>
      <c r="DY291">
        <v>321.19</v>
      </c>
      <c r="DZ291">
        <v>354.85</v>
      </c>
      <c r="EA291">
        <v>352.45</v>
      </c>
      <c r="EB291">
        <v>337.95</v>
      </c>
      <c r="EC291">
        <v>320.85000000000002</v>
      </c>
      <c r="ED291">
        <v>314.58</v>
      </c>
      <c r="EE291">
        <v>295.63499999999999</v>
      </c>
      <c r="EF291">
        <v>325.99</v>
      </c>
      <c r="EG291">
        <v>320.39499999999998</v>
      </c>
      <c r="EH291">
        <v>345.94</v>
      </c>
      <c r="EI291">
        <v>293.82499999999999</v>
      </c>
      <c r="EJ291">
        <v>300.30500000000001</v>
      </c>
    </row>
    <row r="292" spans="1:140" x14ac:dyDescent="0.25">
      <c r="A292" t="s">
        <v>291</v>
      </c>
      <c r="B292">
        <f>_xll.BDH($A292,"PX_MID","2007-05-31","","Dir=H","Per=M","Days=A","Dts=H","cols=139;rows=1")</f>
        <v>72.53</v>
      </c>
      <c r="C292">
        <v>70.94</v>
      </c>
      <c r="D292">
        <v>60.274999999999999</v>
      </c>
      <c r="E292">
        <v>60.835000000000001</v>
      </c>
      <c r="F292">
        <v>65.905000000000001</v>
      </c>
      <c r="G292">
        <v>62.414999999999999</v>
      </c>
      <c r="H292">
        <v>61.61</v>
      </c>
      <c r="I292">
        <v>58.185000000000002</v>
      </c>
      <c r="J292">
        <v>54.274999999999999</v>
      </c>
      <c r="K292">
        <v>51.134999999999998</v>
      </c>
      <c r="L292">
        <v>51.94</v>
      </c>
      <c r="M292">
        <v>53.704999999999998</v>
      </c>
      <c r="N292">
        <v>55.185000000000002</v>
      </c>
      <c r="O292">
        <v>45.274999999999999</v>
      </c>
      <c r="P292">
        <v>47.71</v>
      </c>
      <c r="Q292">
        <v>50.8</v>
      </c>
      <c r="R292">
        <v>42.825000000000003</v>
      </c>
      <c r="S292">
        <v>17.27</v>
      </c>
      <c r="T292">
        <v>13.664999999999999</v>
      </c>
      <c r="U292">
        <v>18.864999999999998</v>
      </c>
      <c r="V292">
        <v>15.15</v>
      </c>
      <c r="W292">
        <v>8.61</v>
      </c>
      <c r="X292">
        <v>6.6950000000000003</v>
      </c>
      <c r="Y292">
        <v>11.23</v>
      </c>
      <c r="Z292">
        <v>18.97</v>
      </c>
      <c r="AA292">
        <v>17.2</v>
      </c>
      <c r="AB292">
        <v>21.2</v>
      </c>
      <c r="AC292">
        <v>25.274999999999999</v>
      </c>
      <c r="AD292">
        <v>25.85</v>
      </c>
      <c r="AE292">
        <v>23.855</v>
      </c>
      <c r="AF292">
        <v>22.895</v>
      </c>
      <c r="AG292">
        <v>24.9</v>
      </c>
      <c r="AH292">
        <v>24.57</v>
      </c>
      <c r="AI292">
        <v>25.164999999999999</v>
      </c>
      <c r="AJ292">
        <v>30.69</v>
      </c>
      <c r="AK292">
        <v>30.574999999999999</v>
      </c>
      <c r="AL292">
        <v>26.45</v>
      </c>
      <c r="AM292">
        <v>24.27</v>
      </c>
      <c r="AN292">
        <v>26.045000000000002</v>
      </c>
      <c r="AO292">
        <v>23.36</v>
      </c>
      <c r="AP292">
        <v>23.93</v>
      </c>
      <c r="AQ292">
        <v>24.484999999999999</v>
      </c>
      <c r="AR292">
        <v>23.89</v>
      </c>
      <c r="AS292">
        <v>27.805</v>
      </c>
      <c r="AT292">
        <v>28.85</v>
      </c>
      <c r="AU292">
        <v>31.74</v>
      </c>
      <c r="AV292">
        <v>30.065000000000001</v>
      </c>
      <c r="AW292">
        <v>31.225000000000001</v>
      </c>
      <c r="AX292">
        <v>29.335000000000001</v>
      </c>
      <c r="AY292">
        <v>28.465</v>
      </c>
      <c r="AZ292">
        <v>26.484999999999999</v>
      </c>
      <c r="BA292">
        <v>20.765000000000001</v>
      </c>
      <c r="BB292">
        <v>15.635</v>
      </c>
      <c r="BC292">
        <v>19.055</v>
      </c>
      <c r="BD292">
        <v>20.145</v>
      </c>
      <c r="BE292">
        <v>19.425000000000001</v>
      </c>
      <c r="BF292">
        <v>21.545000000000002</v>
      </c>
      <c r="BG292">
        <v>24.844999999999999</v>
      </c>
      <c r="BH292">
        <v>26.37</v>
      </c>
      <c r="BI292">
        <v>24.745000000000001</v>
      </c>
      <c r="BJ292">
        <v>20.664999999999999</v>
      </c>
      <c r="BK292">
        <v>21.875</v>
      </c>
      <c r="BL292">
        <v>20.055</v>
      </c>
      <c r="BM292">
        <v>23.225000000000001</v>
      </c>
      <c r="BN292">
        <v>24.195</v>
      </c>
      <c r="BO292">
        <v>24.785</v>
      </c>
      <c r="BP292">
        <v>24.704999999999998</v>
      </c>
      <c r="BQ292">
        <v>25.895</v>
      </c>
      <c r="BR292">
        <v>28.995000000000001</v>
      </c>
      <c r="BS292">
        <v>29.535</v>
      </c>
      <c r="BT292">
        <v>32.604999999999997</v>
      </c>
      <c r="BU292">
        <v>33.994999999999997</v>
      </c>
      <c r="BV292">
        <v>35.664999999999999</v>
      </c>
      <c r="BW292">
        <v>36.475000000000001</v>
      </c>
      <c r="BX292">
        <v>41.625</v>
      </c>
      <c r="BY292">
        <v>42.024999999999999</v>
      </c>
      <c r="BZ292">
        <v>42.005000000000003</v>
      </c>
      <c r="CA292">
        <v>45.414999999999999</v>
      </c>
      <c r="CB292">
        <v>51.335000000000001</v>
      </c>
      <c r="CC292">
        <v>51.615000000000002</v>
      </c>
      <c r="CD292">
        <v>48.034999999999997</v>
      </c>
      <c r="CE292">
        <v>50.145000000000003</v>
      </c>
      <c r="CF292">
        <v>50.674999999999997</v>
      </c>
      <c r="CG292">
        <v>48.505000000000003</v>
      </c>
      <c r="CH292">
        <v>47.965000000000003</v>
      </c>
      <c r="CI292">
        <v>51.435000000000002</v>
      </c>
      <c r="CJ292">
        <v>52.384999999999998</v>
      </c>
      <c r="CK292">
        <v>55.034999999999997</v>
      </c>
      <c r="CL292">
        <v>53.585000000000001</v>
      </c>
      <c r="CM292">
        <v>54.755000000000003</v>
      </c>
      <c r="CN292">
        <v>56.64</v>
      </c>
      <c r="CO292">
        <v>57.664999999999999</v>
      </c>
      <c r="CP292">
        <v>49.975000000000001</v>
      </c>
      <c r="CQ292">
        <v>57.655000000000001</v>
      </c>
      <c r="CR292">
        <v>57.454999999999998</v>
      </c>
      <c r="CS292">
        <v>56.48</v>
      </c>
      <c r="CT292">
        <v>57.015000000000001</v>
      </c>
      <c r="CU292">
        <v>59.204999999999998</v>
      </c>
      <c r="CV292">
        <v>56.325000000000003</v>
      </c>
      <c r="CW292">
        <v>50.805</v>
      </c>
      <c r="CX292">
        <v>47.445</v>
      </c>
      <c r="CY292">
        <v>53.505000000000003</v>
      </c>
      <c r="CZ292">
        <v>55</v>
      </c>
      <c r="DA292">
        <v>50.255000000000003</v>
      </c>
      <c r="DB292">
        <v>39.454999999999998</v>
      </c>
      <c r="DC292">
        <v>36.534999999999997</v>
      </c>
      <c r="DD292">
        <v>39.185000000000002</v>
      </c>
      <c r="DE292">
        <v>43.445</v>
      </c>
      <c r="DF292">
        <v>45.844999999999999</v>
      </c>
      <c r="DG292">
        <v>38.765000000000001</v>
      </c>
      <c r="DH292">
        <v>43.655000000000001</v>
      </c>
      <c r="DI292">
        <v>48.024999999999999</v>
      </c>
      <c r="DJ292">
        <v>46.984999999999999</v>
      </c>
      <c r="DK292">
        <v>49.094999999999999</v>
      </c>
      <c r="DL292">
        <v>64.125</v>
      </c>
      <c r="DM292">
        <v>66.275000000000006</v>
      </c>
      <c r="DN292">
        <v>67.515000000000001</v>
      </c>
      <c r="DO292">
        <v>70.155000000000001</v>
      </c>
      <c r="DP292">
        <v>65.44</v>
      </c>
      <c r="DQ292">
        <v>65.935000000000002</v>
      </c>
      <c r="DR292">
        <v>64.98</v>
      </c>
      <c r="DS292">
        <v>67.575000000000003</v>
      </c>
      <c r="DT292">
        <v>73.055000000000007</v>
      </c>
      <c r="DU292">
        <v>67.855000000000004</v>
      </c>
      <c r="DV292">
        <v>73.495000000000005</v>
      </c>
      <c r="DW292">
        <v>75.765000000000001</v>
      </c>
      <c r="DX292">
        <v>76.555000000000007</v>
      </c>
      <c r="DY292">
        <v>76.875</v>
      </c>
      <c r="DZ292">
        <v>82.765000000000001</v>
      </c>
      <c r="EA292">
        <v>76.174999999999997</v>
      </c>
      <c r="EB292">
        <v>73.069999999999993</v>
      </c>
      <c r="EC292">
        <v>70.625</v>
      </c>
      <c r="ED292">
        <v>66.295000000000002</v>
      </c>
      <c r="EE292">
        <v>62.244999999999997</v>
      </c>
      <c r="EF292">
        <v>68.094999999999999</v>
      </c>
      <c r="EG292">
        <v>65.584999999999994</v>
      </c>
      <c r="EH292">
        <v>67.644999999999996</v>
      </c>
      <c r="EI292">
        <v>60.185000000000002</v>
      </c>
      <c r="EJ292">
        <v>62.965000000000003</v>
      </c>
    </row>
    <row r="293" spans="1:140" x14ac:dyDescent="0.25">
      <c r="A293" t="s">
        <v>292</v>
      </c>
      <c r="B293">
        <f>_xll.BDH($A293,"PX_MID","2007-05-31","","Dir=H","Per=M","Days=A","Dts=H","cols=139;rows=1")</f>
        <v>21.58</v>
      </c>
      <c r="C293">
        <v>19.399999999999999</v>
      </c>
      <c r="D293">
        <v>18.4575</v>
      </c>
      <c r="E293">
        <v>18.927499999999998</v>
      </c>
      <c r="F293">
        <v>19.1675</v>
      </c>
      <c r="G293">
        <v>20.0275</v>
      </c>
      <c r="H293">
        <v>20.725000000000001</v>
      </c>
      <c r="I293">
        <v>20.3675</v>
      </c>
      <c r="J293">
        <v>18.43</v>
      </c>
      <c r="K293">
        <v>17.385000000000002</v>
      </c>
      <c r="L293">
        <v>17.517499999999998</v>
      </c>
      <c r="M293">
        <v>18.8675</v>
      </c>
      <c r="N293">
        <v>18.747499999999999</v>
      </c>
      <c r="O293">
        <v>17.112500000000001</v>
      </c>
      <c r="P293">
        <v>16.13</v>
      </c>
      <c r="Q293">
        <v>17.4925</v>
      </c>
      <c r="R293">
        <v>16.057500000000001</v>
      </c>
      <c r="S293">
        <v>14.7325</v>
      </c>
      <c r="T293">
        <v>15.914999999999999</v>
      </c>
      <c r="U293">
        <v>14.567500000000001</v>
      </c>
      <c r="V293">
        <v>14.4025</v>
      </c>
      <c r="W293">
        <v>11.557499999999999</v>
      </c>
      <c r="X293">
        <v>12.355</v>
      </c>
      <c r="Y293">
        <v>11.195</v>
      </c>
      <c r="Z293">
        <v>11.855</v>
      </c>
      <c r="AA293">
        <v>13.07</v>
      </c>
      <c r="AB293">
        <v>13.0725</v>
      </c>
      <c r="AC293">
        <v>13.16</v>
      </c>
      <c r="AD293">
        <v>13.914999999999999</v>
      </c>
      <c r="AE293">
        <v>13.2925</v>
      </c>
      <c r="AF293">
        <v>13.7325</v>
      </c>
      <c r="AG293">
        <v>15.1325</v>
      </c>
      <c r="AH293">
        <v>15.59</v>
      </c>
      <c r="AI293">
        <v>15.805</v>
      </c>
      <c r="AJ293">
        <v>16.635000000000002</v>
      </c>
      <c r="AK293">
        <v>17.094999999999999</v>
      </c>
      <c r="AL293">
        <v>16.077500000000001</v>
      </c>
      <c r="AM293">
        <v>15.87</v>
      </c>
      <c r="AN293">
        <v>17.29</v>
      </c>
      <c r="AO293">
        <v>17.512499999999999</v>
      </c>
      <c r="AP293">
        <v>18.184999999999999</v>
      </c>
      <c r="AQ293">
        <v>18.2775</v>
      </c>
      <c r="AR293">
        <v>18.147500000000001</v>
      </c>
      <c r="AS293">
        <v>18.392499999999998</v>
      </c>
      <c r="AT293">
        <v>18.587499999999999</v>
      </c>
      <c r="AU293">
        <v>19.677499999999998</v>
      </c>
      <c r="AV293">
        <v>19.4725</v>
      </c>
      <c r="AW293">
        <v>19.762499999999999</v>
      </c>
      <c r="AX293">
        <v>20.567499999999999</v>
      </c>
      <c r="AY293">
        <v>20.337499999999999</v>
      </c>
      <c r="AZ293">
        <v>19.697500000000002</v>
      </c>
      <c r="BA293">
        <v>20.27</v>
      </c>
      <c r="BB293">
        <v>19.3325</v>
      </c>
      <c r="BC293">
        <v>20.4025</v>
      </c>
      <c r="BD293">
        <v>21.0975</v>
      </c>
      <c r="BE293">
        <v>22.057500000000001</v>
      </c>
      <c r="BF293">
        <v>21.192499999999999</v>
      </c>
      <c r="BG293">
        <v>21.3125</v>
      </c>
      <c r="BH293">
        <v>21.662500000000001</v>
      </c>
      <c r="BI293">
        <v>22.627500000000001</v>
      </c>
      <c r="BJ293">
        <v>21.8475</v>
      </c>
      <c r="BK293">
        <v>22.795000000000002</v>
      </c>
      <c r="BL293">
        <v>23.35</v>
      </c>
      <c r="BM293">
        <v>22.047499999999999</v>
      </c>
      <c r="BN293">
        <v>21.704999999999998</v>
      </c>
      <c r="BO293">
        <v>22.352499999999999</v>
      </c>
      <c r="BP293">
        <v>22.397500000000001</v>
      </c>
      <c r="BQ293">
        <v>21.96</v>
      </c>
      <c r="BR293">
        <v>22.914999999999999</v>
      </c>
      <c r="BS293">
        <v>23.85</v>
      </c>
      <c r="BT293">
        <v>25.087499999999999</v>
      </c>
      <c r="BU293">
        <v>26.75</v>
      </c>
      <c r="BV293">
        <v>24.635000000000002</v>
      </c>
      <c r="BW293">
        <v>25.2075</v>
      </c>
      <c r="BX293">
        <v>26.482500000000002</v>
      </c>
      <c r="BY293">
        <v>24.802499999999998</v>
      </c>
      <c r="BZ293">
        <v>24.772500000000001</v>
      </c>
      <c r="CA293">
        <v>26.1175</v>
      </c>
      <c r="CB293">
        <v>25.752500000000001</v>
      </c>
      <c r="CC293">
        <v>25.787500000000001</v>
      </c>
      <c r="CD293">
        <v>25.982500000000002</v>
      </c>
      <c r="CE293">
        <v>27.1175</v>
      </c>
      <c r="CF293">
        <v>28.4</v>
      </c>
      <c r="CG293">
        <v>29.237500000000001</v>
      </c>
      <c r="CH293">
        <v>29.147500000000001</v>
      </c>
      <c r="CI293">
        <v>30.427499999999998</v>
      </c>
      <c r="CJ293">
        <v>28.252500000000001</v>
      </c>
      <c r="CK293">
        <v>29.237500000000001</v>
      </c>
      <c r="CL293">
        <v>27.7075</v>
      </c>
      <c r="CM293">
        <v>30.95</v>
      </c>
      <c r="CN293">
        <v>31.432500000000001</v>
      </c>
      <c r="CO293">
        <v>33.212499999999999</v>
      </c>
      <c r="CP293">
        <v>34.314999999999998</v>
      </c>
      <c r="CQ293">
        <v>31.795000000000002</v>
      </c>
      <c r="CR293">
        <v>31.497499999999999</v>
      </c>
      <c r="CS293">
        <v>30.232500000000002</v>
      </c>
      <c r="CT293">
        <v>30.64</v>
      </c>
      <c r="CU293">
        <v>28.855</v>
      </c>
      <c r="CV293">
        <v>30.765000000000001</v>
      </c>
      <c r="CW293">
        <v>28.34</v>
      </c>
      <c r="CX293">
        <v>29.247499999999999</v>
      </c>
      <c r="CY293">
        <v>29.5075</v>
      </c>
      <c r="CZ293">
        <v>30.09</v>
      </c>
      <c r="DA293">
        <v>31.225000000000001</v>
      </c>
      <c r="DB293">
        <v>32.655000000000001</v>
      </c>
      <c r="DC293">
        <v>33.977499999999999</v>
      </c>
      <c r="DD293">
        <v>37.137500000000003</v>
      </c>
      <c r="DE293">
        <v>35.262500000000003</v>
      </c>
      <c r="DF293">
        <v>37.055</v>
      </c>
      <c r="DG293">
        <v>39.844999999999999</v>
      </c>
      <c r="DH293">
        <v>40.244999999999997</v>
      </c>
      <c r="DI293">
        <v>37.945</v>
      </c>
      <c r="DJ293">
        <v>38.305</v>
      </c>
      <c r="DK293">
        <v>38.055</v>
      </c>
      <c r="DL293">
        <v>35.924999999999997</v>
      </c>
      <c r="DM293">
        <v>37.895000000000003</v>
      </c>
      <c r="DN293">
        <v>37.655000000000001</v>
      </c>
      <c r="DO293">
        <v>39.475000000000001</v>
      </c>
      <c r="DP293">
        <v>39.615000000000002</v>
      </c>
      <c r="DQ293">
        <v>39.33</v>
      </c>
      <c r="DR293">
        <v>41.465000000000003</v>
      </c>
      <c r="DS293">
        <v>40.164999999999999</v>
      </c>
      <c r="DT293">
        <v>40.515000000000001</v>
      </c>
      <c r="DU293">
        <v>42.744999999999997</v>
      </c>
      <c r="DV293">
        <v>41.564999999999998</v>
      </c>
      <c r="DW293">
        <v>43.274999999999999</v>
      </c>
      <c r="DX293">
        <v>45.134999999999998</v>
      </c>
      <c r="DY293">
        <v>42.615000000000002</v>
      </c>
      <c r="DZ293">
        <v>39.755000000000003</v>
      </c>
      <c r="EA293">
        <v>38.645000000000003</v>
      </c>
      <c r="EB293">
        <v>40.854999999999997</v>
      </c>
      <c r="EC293">
        <v>42.965000000000003</v>
      </c>
      <c r="ED293">
        <v>41.424999999999997</v>
      </c>
      <c r="EE293">
        <v>42.314999999999998</v>
      </c>
      <c r="EF293">
        <v>42.97</v>
      </c>
      <c r="EG293">
        <v>42.835000000000001</v>
      </c>
      <c r="EH293">
        <v>42.555</v>
      </c>
      <c r="EI293">
        <v>42.965000000000003</v>
      </c>
      <c r="EJ293">
        <v>45.375</v>
      </c>
    </row>
    <row r="294" spans="1:140" x14ac:dyDescent="0.25">
      <c r="A294" t="s">
        <v>293</v>
      </c>
      <c r="B294">
        <f>_xll.BDH($A294,"PX_MID","2007-05-31","","Dir=H","Per=M","Days=A","Dts=H","cols=139;rows=1")</f>
        <v>32.805</v>
      </c>
      <c r="C294">
        <v>30.68</v>
      </c>
      <c r="D294">
        <v>28</v>
      </c>
      <c r="E294">
        <v>31.03</v>
      </c>
      <c r="F294">
        <v>28.03</v>
      </c>
      <c r="G294">
        <v>26.895</v>
      </c>
      <c r="H294">
        <v>24.395</v>
      </c>
      <c r="I294">
        <v>22.614999999999998</v>
      </c>
      <c r="J294">
        <v>26.43</v>
      </c>
      <c r="K294">
        <v>23.965</v>
      </c>
      <c r="L294">
        <v>22.925000000000001</v>
      </c>
      <c r="M294">
        <v>25.19</v>
      </c>
      <c r="N294">
        <v>24.01</v>
      </c>
      <c r="O294">
        <v>20.72</v>
      </c>
      <c r="P294">
        <v>20.309999999999999</v>
      </c>
      <c r="Q294">
        <v>24.655000000000001</v>
      </c>
      <c r="R294">
        <v>23.74</v>
      </c>
      <c r="S294">
        <v>21.71</v>
      </c>
      <c r="T294">
        <v>20.635000000000002</v>
      </c>
      <c r="U294">
        <v>21.52</v>
      </c>
      <c r="V294">
        <v>18.32</v>
      </c>
      <c r="W294">
        <v>15.845000000000001</v>
      </c>
      <c r="X294">
        <v>18.22</v>
      </c>
      <c r="Y294">
        <v>21.504999999999999</v>
      </c>
      <c r="Z294">
        <v>19.02</v>
      </c>
      <c r="AA294">
        <v>19.414999999999999</v>
      </c>
      <c r="AB294">
        <v>22.475000000000001</v>
      </c>
      <c r="AC294">
        <v>21.52</v>
      </c>
      <c r="AD294">
        <v>20.925000000000001</v>
      </c>
      <c r="AE294">
        <v>19.559999999999999</v>
      </c>
      <c r="AF294">
        <v>21.8</v>
      </c>
      <c r="AG294">
        <v>23.39</v>
      </c>
      <c r="AH294">
        <v>21.635000000000002</v>
      </c>
      <c r="AI294">
        <v>23.72</v>
      </c>
      <c r="AJ294">
        <v>24.245000000000001</v>
      </c>
      <c r="AK294">
        <v>27.114999999999998</v>
      </c>
      <c r="AL294">
        <v>24.734999999999999</v>
      </c>
      <c r="AM294">
        <v>20.420000000000002</v>
      </c>
      <c r="AN294">
        <v>20.734999999999999</v>
      </c>
      <c r="AO294">
        <v>20.295000000000002</v>
      </c>
      <c r="AP294">
        <v>22.28</v>
      </c>
      <c r="AQ294">
        <v>21.335000000000001</v>
      </c>
      <c r="AR294">
        <v>22.695</v>
      </c>
      <c r="AS294">
        <v>25.09</v>
      </c>
      <c r="AT294">
        <v>24.795000000000002</v>
      </c>
      <c r="AU294">
        <v>26.155000000000001</v>
      </c>
      <c r="AV294">
        <v>26.434999999999999</v>
      </c>
      <c r="AW294">
        <v>26.254999999999999</v>
      </c>
      <c r="AX294">
        <v>24.145</v>
      </c>
      <c r="AY294">
        <v>23.315000000000001</v>
      </c>
      <c r="AZ294">
        <v>21.574999999999999</v>
      </c>
      <c r="BA294">
        <v>19.914999999999999</v>
      </c>
      <c r="BB294">
        <v>19.335000000000001</v>
      </c>
      <c r="BC294">
        <v>21.024999999999999</v>
      </c>
      <c r="BD294">
        <v>24.015000000000001</v>
      </c>
      <c r="BE294">
        <v>25.385000000000002</v>
      </c>
      <c r="BF294">
        <v>26.835000000000001</v>
      </c>
      <c r="BG294">
        <v>28.375</v>
      </c>
      <c r="BH294">
        <v>31.385000000000002</v>
      </c>
      <c r="BI294">
        <v>31.445</v>
      </c>
      <c r="BJ294">
        <v>26.725000000000001</v>
      </c>
      <c r="BK294">
        <v>28.434999999999999</v>
      </c>
      <c r="BL294">
        <v>25.375</v>
      </c>
      <c r="BM294">
        <v>28.484999999999999</v>
      </c>
      <c r="BN294">
        <v>30.25</v>
      </c>
      <c r="BO294">
        <v>32.39</v>
      </c>
      <c r="BP294">
        <v>36.115000000000002</v>
      </c>
      <c r="BQ294">
        <v>35.524999999999999</v>
      </c>
      <c r="BR294">
        <v>38.195</v>
      </c>
      <c r="BS294">
        <v>38.17</v>
      </c>
      <c r="BT294">
        <v>37.905000000000001</v>
      </c>
      <c r="BU294">
        <v>38.414999999999999</v>
      </c>
      <c r="BV294">
        <v>42.125</v>
      </c>
      <c r="BW294">
        <v>40.884999999999998</v>
      </c>
      <c r="BX294">
        <v>44.575000000000003</v>
      </c>
      <c r="BY294">
        <v>45.784999999999997</v>
      </c>
      <c r="BZ294">
        <v>47.615000000000002</v>
      </c>
      <c r="CA294">
        <v>49.784999999999997</v>
      </c>
      <c r="CB294">
        <v>47.475000000000001</v>
      </c>
      <c r="CC294">
        <v>49.545000000000002</v>
      </c>
      <c r="CD294">
        <v>46.305</v>
      </c>
      <c r="CE294">
        <v>50.024999999999999</v>
      </c>
      <c r="CF294">
        <v>48.97</v>
      </c>
      <c r="CG294">
        <v>45.905000000000001</v>
      </c>
      <c r="CH294">
        <v>47.075000000000003</v>
      </c>
      <c r="CI294">
        <v>48.005000000000003</v>
      </c>
      <c r="CJ294">
        <v>47.854999999999997</v>
      </c>
      <c r="CK294">
        <v>52.505000000000003</v>
      </c>
      <c r="CL294">
        <v>52.935000000000002</v>
      </c>
      <c r="CM294">
        <v>57.195</v>
      </c>
      <c r="CN294">
        <v>63.854999999999997</v>
      </c>
      <c r="CO294">
        <v>68.790000000000006</v>
      </c>
      <c r="CP294">
        <v>67.805000000000007</v>
      </c>
      <c r="CQ294">
        <v>74.084999999999994</v>
      </c>
      <c r="CR294">
        <v>74.375</v>
      </c>
      <c r="CS294">
        <v>68.844999999999999</v>
      </c>
      <c r="CT294">
        <v>69.984999999999999</v>
      </c>
      <c r="CU294">
        <v>66.954999999999998</v>
      </c>
      <c r="CV294">
        <v>69.394999999999996</v>
      </c>
      <c r="CW294">
        <v>69.155000000000001</v>
      </c>
      <c r="CX294">
        <v>68.905000000000001</v>
      </c>
      <c r="CY294">
        <v>73.814999999999998</v>
      </c>
      <c r="CZ294">
        <v>76.625</v>
      </c>
      <c r="DA294">
        <v>76.025000000000006</v>
      </c>
      <c r="DB294">
        <v>71.655000000000001</v>
      </c>
      <c r="DC294">
        <v>67.484999999999999</v>
      </c>
      <c r="DD294">
        <v>75.734999999999999</v>
      </c>
      <c r="DE294">
        <v>76.010000000000005</v>
      </c>
      <c r="DF294">
        <v>80.150000000000006</v>
      </c>
      <c r="DG294">
        <v>79.174999999999997</v>
      </c>
      <c r="DH294">
        <v>82.265000000000001</v>
      </c>
      <c r="DI294">
        <v>76.545000000000002</v>
      </c>
      <c r="DJ294">
        <v>72.215000000000003</v>
      </c>
      <c r="DK294">
        <v>66.644999999999996</v>
      </c>
      <c r="DL294">
        <v>70.575000000000003</v>
      </c>
      <c r="DM294">
        <v>71.125</v>
      </c>
      <c r="DN294">
        <v>73.105000000000004</v>
      </c>
      <c r="DO294">
        <v>74.375</v>
      </c>
      <c r="DP294">
        <v>82.224999999999994</v>
      </c>
      <c r="DQ294">
        <v>84.875</v>
      </c>
      <c r="DR294">
        <v>78.775000000000006</v>
      </c>
      <c r="DS294">
        <v>77.525000000000006</v>
      </c>
      <c r="DT294">
        <v>77.385000000000005</v>
      </c>
      <c r="DU294">
        <v>73.894999999999996</v>
      </c>
      <c r="DV294">
        <v>79.944999999999993</v>
      </c>
      <c r="DW294">
        <v>79.935000000000002</v>
      </c>
      <c r="DX294">
        <v>83.364999999999995</v>
      </c>
      <c r="DY294">
        <v>92.944999999999993</v>
      </c>
      <c r="DZ294">
        <v>104.825</v>
      </c>
      <c r="EA294">
        <v>89.58</v>
      </c>
      <c r="EB294">
        <v>87.754999999999995</v>
      </c>
      <c r="EC294">
        <v>82.444999999999993</v>
      </c>
      <c r="ED294">
        <v>95.045000000000002</v>
      </c>
      <c r="EE294">
        <v>95.6</v>
      </c>
      <c r="EF294">
        <v>99.334999999999994</v>
      </c>
      <c r="EG294">
        <v>108.72499999999999</v>
      </c>
      <c r="EH294">
        <v>114.83499999999999</v>
      </c>
      <c r="EI294">
        <v>95.165000000000006</v>
      </c>
      <c r="EJ294">
        <v>94.334999999999994</v>
      </c>
    </row>
    <row r="295" spans="1:140" x14ac:dyDescent="0.25">
      <c r="A295" t="s">
        <v>294</v>
      </c>
      <c r="B295">
        <f>_xll.BDH($A295,"PX_MID","2007-05-31","","Dir=H","Per=M","Days=A","Dts=H","cols=139;rows=1")</f>
        <v>53.68</v>
      </c>
      <c r="C295">
        <v>51.44</v>
      </c>
      <c r="D295">
        <v>57.835000000000001</v>
      </c>
      <c r="E295">
        <v>53.56</v>
      </c>
      <c r="F295">
        <v>53.305</v>
      </c>
      <c r="G295">
        <v>50.25</v>
      </c>
      <c r="H295">
        <v>45.884999999999998</v>
      </c>
      <c r="I295">
        <v>43.27</v>
      </c>
      <c r="J295">
        <v>38.409999999999997</v>
      </c>
      <c r="K295">
        <v>40.255000000000003</v>
      </c>
      <c r="L295">
        <v>38.229999999999997</v>
      </c>
      <c r="M295">
        <v>40.895000000000003</v>
      </c>
      <c r="N295">
        <v>40.72</v>
      </c>
      <c r="O295">
        <v>36.130000000000003</v>
      </c>
      <c r="P295">
        <v>32.869999999999997</v>
      </c>
      <c r="Q295">
        <v>36.799999999999997</v>
      </c>
      <c r="R295">
        <v>31.524999999999999</v>
      </c>
      <c r="S295">
        <v>22.375</v>
      </c>
      <c r="T295">
        <v>20.265000000000001</v>
      </c>
      <c r="U295">
        <v>21.234999999999999</v>
      </c>
      <c r="V295">
        <v>20.195</v>
      </c>
      <c r="W295">
        <v>19.585000000000001</v>
      </c>
      <c r="X295">
        <v>22.765000000000001</v>
      </c>
      <c r="Y295">
        <v>27.844999999999999</v>
      </c>
      <c r="Z295">
        <v>26.13</v>
      </c>
      <c r="AA295">
        <v>25.995000000000001</v>
      </c>
      <c r="AB295">
        <v>30.074999999999999</v>
      </c>
      <c r="AC295">
        <v>30.704999999999998</v>
      </c>
      <c r="AD295">
        <v>34.15</v>
      </c>
      <c r="AE295">
        <v>33.744999999999997</v>
      </c>
      <c r="AF295">
        <v>33.984999999999999</v>
      </c>
      <c r="AG295">
        <v>39.215000000000003</v>
      </c>
      <c r="AH295">
        <v>32.994999999999997</v>
      </c>
      <c r="AI295">
        <v>33.914999999999999</v>
      </c>
      <c r="AJ295">
        <v>37.325000000000003</v>
      </c>
      <c r="AK295">
        <v>40.494999999999997</v>
      </c>
      <c r="AL295">
        <v>37.869999999999997</v>
      </c>
      <c r="AM295">
        <v>38.075000000000003</v>
      </c>
      <c r="AN295">
        <v>42.164999999999999</v>
      </c>
      <c r="AO295">
        <v>36.104999999999997</v>
      </c>
      <c r="AP295">
        <v>41.884999999999998</v>
      </c>
      <c r="AQ295">
        <v>45.78</v>
      </c>
      <c r="AR295">
        <v>45.35</v>
      </c>
      <c r="AS295">
        <v>51.784999999999997</v>
      </c>
      <c r="AT295">
        <v>49.905000000000001</v>
      </c>
      <c r="AU295">
        <v>54.924999999999997</v>
      </c>
      <c r="AV295">
        <v>56.695</v>
      </c>
      <c r="AW295">
        <v>48.314999999999998</v>
      </c>
      <c r="AX295">
        <v>46.994999999999997</v>
      </c>
      <c r="AY295">
        <v>44.265000000000001</v>
      </c>
      <c r="AZ295">
        <v>40.895000000000003</v>
      </c>
      <c r="BA295">
        <v>37.17</v>
      </c>
      <c r="BB295">
        <v>37.97</v>
      </c>
      <c r="BC295">
        <v>42.994999999999997</v>
      </c>
      <c r="BD295">
        <v>40.765000000000001</v>
      </c>
      <c r="BE295">
        <v>37.024999999999999</v>
      </c>
      <c r="BF295">
        <v>42.58</v>
      </c>
      <c r="BG295">
        <v>41.715000000000003</v>
      </c>
      <c r="BH295">
        <v>44.625</v>
      </c>
      <c r="BI295">
        <v>41.655000000000001</v>
      </c>
      <c r="BJ295">
        <v>37.305</v>
      </c>
      <c r="BK295">
        <v>37.734999999999999</v>
      </c>
      <c r="BL295">
        <v>34.39</v>
      </c>
      <c r="BM295">
        <v>34.125</v>
      </c>
      <c r="BN295">
        <v>31.79</v>
      </c>
      <c r="BO295">
        <v>35.405000000000001</v>
      </c>
      <c r="BP295">
        <v>35.130000000000003</v>
      </c>
      <c r="BQ295">
        <v>36.125</v>
      </c>
      <c r="BR295">
        <v>41.145000000000003</v>
      </c>
      <c r="BS295">
        <v>42.305</v>
      </c>
      <c r="BT295">
        <v>41.465000000000003</v>
      </c>
      <c r="BU295">
        <v>46.195</v>
      </c>
      <c r="BV295">
        <v>46.78</v>
      </c>
      <c r="BW295">
        <v>44.344999999999999</v>
      </c>
      <c r="BX295">
        <v>49.225000000000001</v>
      </c>
      <c r="BY295">
        <v>46.68</v>
      </c>
      <c r="BZ295">
        <v>51.2</v>
      </c>
      <c r="CA295">
        <v>54.234999999999999</v>
      </c>
      <c r="CB295">
        <v>52.115000000000002</v>
      </c>
      <c r="CC295">
        <v>54.454999999999998</v>
      </c>
      <c r="CD295">
        <v>50.594999999999999</v>
      </c>
      <c r="CE295">
        <v>51.725000000000001</v>
      </c>
      <c r="CF295">
        <v>54.994999999999997</v>
      </c>
      <c r="CG295">
        <v>57.604999999999997</v>
      </c>
      <c r="CH295">
        <v>62.03</v>
      </c>
      <c r="CI295">
        <v>67.575000000000003</v>
      </c>
      <c r="CJ295">
        <v>70.004999999999995</v>
      </c>
      <c r="CK295">
        <v>71.91</v>
      </c>
      <c r="CL295">
        <v>74.685000000000002</v>
      </c>
      <c r="CM295">
        <v>77.864999999999995</v>
      </c>
      <c r="CN295">
        <v>82.644999999999996</v>
      </c>
      <c r="CO295">
        <v>79.33</v>
      </c>
      <c r="CP295">
        <v>76.465000000000003</v>
      </c>
      <c r="CQ295">
        <v>82.465000000000003</v>
      </c>
      <c r="CR295">
        <v>70.23</v>
      </c>
      <c r="CS295">
        <v>75.569999999999993</v>
      </c>
      <c r="CT295">
        <v>82.25</v>
      </c>
      <c r="CU295">
        <v>81.364999999999995</v>
      </c>
      <c r="CV295">
        <v>76.89</v>
      </c>
      <c r="CW295">
        <v>72.78</v>
      </c>
      <c r="CX295">
        <v>65.325000000000003</v>
      </c>
      <c r="CY295">
        <v>76.584999999999994</v>
      </c>
      <c r="CZ295">
        <v>78.204999999999998</v>
      </c>
      <c r="DA295">
        <v>79.42</v>
      </c>
      <c r="DB295">
        <v>71.795000000000002</v>
      </c>
      <c r="DC295">
        <v>73.284999999999997</v>
      </c>
      <c r="DD295">
        <v>82.594999999999999</v>
      </c>
      <c r="DE295">
        <v>76.39</v>
      </c>
      <c r="DF295">
        <v>82.81</v>
      </c>
      <c r="DG295">
        <v>84.05</v>
      </c>
      <c r="DH295">
        <v>89.775000000000006</v>
      </c>
      <c r="DI295">
        <v>93.325000000000003</v>
      </c>
      <c r="DJ295">
        <v>94.7</v>
      </c>
      <c r="DK295">
        <v>96.855000000000004</v>
      </c>
      <c r="DL295">
        <v>106.015</v>
      </c>
      <c r="DM295">
        <v>105.74</v>
      </c>
      <c r="DN295">
        <v>114.875</v>
      </c>
      <c r="DO295">
        <v>118.53</v>
      </c>
      <c r="DP295">
        <v>128.37</v>
      </c>
      <c r="DQ295">
        <v>144.87</v>
      </c>
      <c r="DR295">
        <v>155.19</v>
      </c>
      <c r="DS295">
        <v>141.42500000000001</v>
      </c>
      <c r="DT295">
        <v>159.465</v>
      </c>
      <c r="DU295">
        <v>165.95500000000001</v>
      </c>
      <c r="DV295">
        <v>184.96</v>
      </c>
      <c r="DW295">
        <v>208.56</v>
      </c>
      <c r="DX295">
        <v>192.24</v>
      </c>
      <c r="DY295">
        <v>184.11500000000001</v>
      </c>
      <c r="DZ295">
        <v>191.51</v>
      </c>
      <c r="EA295">
        <v>191.86500000000001</v>
      </c>
      <c r="EB295">
        <v>203.17500000000001</v>
      </c>
      <c r="EC295">
        <v>185.065</v>
      </c>
      <c r="ED295">
        <v>198.22</v>
      </c>
      <c r="EE295">
        <v>172.85</v>
      </c>
      <c r="EF295">
        <v>190.64500000000001</v>
      </c>
      <c r="EG295">
        <v>173.07</v>
      </c>
      <c r="EH295">
        <v>151.715</v>
      </c>
      <c r="EI295">
        <v>141.755</v>
      </c>
      <c r="EJ295">
        <v>157.17500000000001</v>
      </c>
    </row>
    <row r="296" spans="1:140" x14ac:dyDescent="0.25">
      <c r="A296" t="s">
        <v>295</v>
      </c>
      <c r="B296">
        <f>_xll.BDH($A296,"PX_MID","2007-05-31","","Dir=H","Per=M","Days=A","Dts=H","cols=139;rows=1")</f>
        <v>14.315</v>
      </c>
      <c r="C296">
        <v>14.91</v>
      </c>
      <c r="D296">
        <v>15.67</v>
      </c>
      <c r="E296">
        <v>15.1</v>
      </c>
      <c r="F296">
        <v>14.8</v>
      </c>
      <c r="G296">
        <v>14.21</v>
      </c>
      <c r="H296">
        <v>14.154999999999999</v>
      </c>
      <c r="I296">
        <v>12.185</v>
      </c>
      <c r="J296">
        <v>11.715</v>
      </c>
      <c r="K296">
        <v>12.25</v>
      </c>
      <c r="L296">
        <v>12.39</v>
      </c>
      <c r="M296">
        <v>13.23</v>
      </c>
      <c r="N296">
        <v>13.05</v>
      </c>
      <c r="O296">
        <v>13.04</v>
      </c>
      <c r="P296">
        <v>15.585000000000001</v>
      </c>
      <c r="Q296">
        <v>15.234999999999999</v>
      </c>
      <c r="R296">
        <v>14.51</v>
      </c>
      <c r="S296">
        <v>11.78</v>
      </c>
      <c r="T296">
        <v>8.6349999999999998</v>
      </c>
      <c r="U296">
        <v>8.6199999999999992</v>
      </c>
      <c r="V296">
        <v>7.0250000000000004</v>
      </c>
      <c r="W296">
        <v>5.88</v>
      </c>
      <c r="X296">
        <v>6.335</v>
      </c>
      <c r="Y296">
        <v>6.99</v>
      </c>
      <c r="Z296">
        <v>6.7350000000000003</v>
      </c>
      <c r="AA296">
        <v>6.7249999999999996</v>
      </c>
      <c r="AB296">
        <v>7.8550000000000004</v>
      </c>
      <c r="AC296">
        <v>8.1850000000000005</v>
      </c>
      <c r="AD296">
        <v>9.5950000000000006</v>
      </c>
      <c r="AE296">
        <v>8.3949999999999996</v>
      </c>
      <c r="AF296">
        <v>9.1950000000000003</v>
      </c>
      <c r="AG296">
        <v>11.435</v>
      </c>
      <c r="AH296">
        <v>11.33</v>
      </c>
      <c r="AI296">
        <v>12.585000000000001</v>
      </c>
      <c r="AJ296">
        <v>13.215</v>
      </c>
      <c r="AK296">
        <v>13.19</v>
      </c>
      <c r="AL296">
        <v>12.435</v>
      </c>
      <c r="AM296">
        <v>11.105</v>
      </c>
      <c r="AN296">
        <v>12.055</v>
      </c>
      <c r="AO296">
        <v>11.045</v>
      </c>
      <c r="AP296">
        <v>13.065</v>
      </c>
      <c r="AQ296">
        <v>13.75</v>
      </c>
      <c r="AR296">
        <v>13.324999999999999</v>
      </c>
      <c r="AS296">
        <v>12.97</v>
      </c>
      <c r="AT296">
        <v>11.845000000000001</v>
      </c>
      <c r="AU296">
        <v>11.845000000000001</v>
      </c>
      <c r="AV296">
        <v>12.635</v>
      </c>
      <c r="AW296">
        <v>11.744999999999999</v>
      </c>
      <c r="AX296">
        <v>11.835000000000001</v>
      </c>
      <c r="AY296">
        <v>11.435</v>
      </c>
      <c r="AZ296">
        <v>9.9550000000000001</v>
      </c>
      <c r="BA296">
        <v>8.625</v>
      </c>
      <c r="BB296">
        <v>8.0549999999999997</v>
      </c>
      <c r="BC296">
        <v>8.5549999999999997</v>
      </c>
      <c r="BD296">
        <v>8.3849999999999998</v>
      </c>
      <c r="BE296">
        <v>8.5649999999999995</v>
      </c>
      <c r="BF296">
        <v>9.5749999999999993</v>
      </c>
      <c r="BG296">
        <v>8.9749999999999996</v>
      </c>
      <c r="BH296">
        <v>8.2349999999999994</v>
      </c>
      <c r="BI296">
        <v>8.27</v>
      </c>
      <c r="BJ296">
        <v>9.0449999999999999</v>
      </c>
      <c r="BK296">
        <v>9.2249999999999996</v>
      </c>
      <c r="BL296">
        <v>9.1950000000000003</v>
      </c>
      <c r="BM296">
        <v>8.9450000000000003</v>
      </c>
      <c r="BN296">
        <v>8.7650000000000006</v>
      </c>
      <c r="BO296">
        <v>8.8249999999999993</v>
      </c>
      <c r="BP296">
        <v>9.5250000000000004</v>
      </c>
      <c r="BQ296">
        <v>10.244999999999999</v>
      </c>
      <c r="BR296">
        <v>11.215</v>
      </c>
      <c r="BS296">
        <v>11.695</v>
      </c>
      <c r="BT296">
        <v>13.47</v>
      </c>
      <c r="BU296">
        <v>13.705</v>
      </c>
      <c r="BV296">
        <v>14.185</v>
      </c>
      <c r="BW296">
        <v>12.895</v>
      </c>
      <c r="BX296">
        <v>13.835000000000001</v>
      </c>
      <c r="BY296">
        <v>12.805</v>
      </c>
      <c r="BZ296">
        <v>14.565</v>
      </c>
      <c r="CA296">
        <v>17.225000000000001</v>
      </c>
      <c r="CB296">
        <v>18.585000000000001</v>
      </c>
      <c r="CC296">
        <v>18.844999999999999</v>
      </c>
      <c r="CD296">
        <v>20.954999999999998</v>
      </c>
      <c r="CE296">
        <v>22.434999999999999</v>
      </c>
      <c r="CF296">
        <v>23.605</v>
      </c>
      <c r="CG296">
        <v>24.155000000000001</v>
      </c>
      <c r="CH296">
        <v>26.445</v>
      </c>
      <c r="CI296">
        <v>26.855</v>
      </c>
      <c r="CJ296">
        <v>28.274999999999999</v>
      </c>
      <c r="CK296">
        <v>32.015000000000001</v>
      </c>
      <c r="CL296">
        <v>33.774999999999999</v>
      </c>
      <c r="CM296">
        <v>34.475000000000001</v>
      </c>
      <c r="CN296">
        <v>41.814999999999998</v>
      </c>
      <c r="CO296">
        <v>42.305</v>
      </c>
      <c r="CP296">
        <v>45.195</v>
      </c>
      <c r="CQ296">
        <v>43.234999999999999</v>
      </c>
      <c r="CR296">
        <v>44.295000000000002</v>
      </c>
      <c r="CS296">
        <v>40.564999999999998</v>
      </c>
      <c r="CT296">
        <v>37.055</v>
      </c>
      <c r="CU296">
        <v>33.094999999999999</v>
      </c>
      <c r="CV296">
        <v>36.215000000000003</v>
      </c>
      <c r="CW296">
        <v>36.704999999999998</v>
      </c>
      <c r="CX296">
        <v>38.049999999999997</v>
      </c>
      <c r="CY296">
        <v>46.284999999999997</v>
      </c>
      <c r="CZ296">
        <v>45.884999999999998</v>
      </c>
      <c r="DA296">
        <v>43.064999999999998</v>
      </c>
      <c r="DB296">
        <v>37.615000000000002</v>
      </c>
      <c r="DC296">
        <v>41.94</v>
      </c>
      <c r="DD296">
        <v>44.805</v>
      </c>
      <c r="DE296">
        <v>44.604999999999997</v>
      </c>
      <c r="DF296">
        <v>42.475000000000001</v>
      </c>
      <c r="DG296">
        <v>39.195</v>
      </c>
      <c r="DH296">
        <v>37.015000000000001</v>
      </c>
      <c r="DI296">
        <v>36.875</v>
      </c>
      <c r="DJ296">
        <v>38.895000000000003</v>
      </c>
      <c r="DK296">
        <v>40.045000000000002</v>
      </c>
      <c r="DL296">
        <v>46.625</v>
      </c>
      <c r="DM296">
        <v>49.844999999999999</v>
      </c>
      <c r="DN296">
        <v>52.305</v>
      </c>
      <c r="DO296">
        <v>57.805</v>
      </c>
      <c r="DP296">
        <v>53.755000000000003</v>
      </c>
      <c r="DQ296">
        <v>56.215000000000003</v>
      </c>
      <c r="DR296">
        <v>60.094999999999999</v>
      </c>
      <c r="DS296">
        <v>62.145000000000003</v>
      </c>
      <c r="DT296">
        <v>55.515000000000001</v>
      </c>
      <c r="DU296">
        <v>52.145000000000003</v>
      </c>
      <c r="DV296">
        <v>55.965000000000003</v>
      </c>
      <c r="DW296">
        <v>53.865000000000002</v>
      </c>
      <c r="DX296">
        <v>60.674999999999997</v>
      </c>
      <c r="DY296">
        <v>65.465000000000003</v>
      </c>
      <c r="DZ296">
        <v>60.795000000000002</v>
      </c>
      <c r="EA296">
        <v>57.844999999999999</v>
      </c>
      <c r="EB296">
        <v>57.284999999999997</v>
      </c>
      <c r="EC296">
        <v>52.765000000000001</v>
      </c>
      <c r="ED296">
        <v>51.075000000000003</v>
      </c>
      <c r="EE296">
        <v>50.884999999999998</v>
      </c>
      <c r="EF296">
        <v>58.155000000000001</v>
      </c>
      <c r="EG296">
        <v>61.295000000000002</v>
      </c>
      <c r="EH296">
        <v>62.445</v>
      </c>
      <c r="EI296">
        <v>49.094999999999999</v>
      </c>
      <c r="EJ296">
        <v>54.604999999999997</v>
      </c>
    </row>
    <row r="297" spans="1:140" x14ac:dyDescent="0.25">
      <c r="A297" t="s">
        <v>296</v>
      </c>
      <c r="B297" t="str">
        <f>_xll.BDH($A297,"PX_MID","2007-05-31","","Dir=H","Per=M","Days=A","Dts=H","cols=139;rows=1")</f>
        <v>#N/A N/A</v>
      </c>
      <c r="C297" t="s">
        <v>506</v>
      </c>
      <c r="D297" t="s">
        <v>506</v>
      </c>
      <c r="E297" t="s">
        <v>506</v>
      </c>
      <c r="F297" t="s">
        <v>506</v>
      </c>
      <c r="G297" t="s">
        <v>506</v>
      </c>
      <c r="H297" t="s">
        <v>506</v>
      </c>
      <c r="I297" t="s">
        <v>506</v>
      </c>
      <c r="J297" t="s">
        <v>506</v>
      </c>
      <c r="K297" t="s">
        <v>506</v>
      </c>
      <c r="L297" t="s">
        <v>506</v>
      </c>
      <c r="M297" t="s">
        <v>506</v>
      </c>
      <c r="N297" t="s">
        <v>506</v>
      </c>
      <c r="O297" t="s">
        <v>506</v>
      </c>
      <c r="P297" t="s">
        <v>506</v>
      </c>
      <c r="Q297" t="s">
        <v>506</v>
      </c>
      <c r="R297" t="s">
        <v>506</v>
      </c>
      <c r="S297" t="s">
        <v>506</v>
      </c>
      <c r="T297" t="s">
        <v>506</v>
      </c>
      <c r="U297" t="s">
        <v>506</v>
      </c>
      <c r="V297" t="s">
        <v>506</v>
      </c>
      <c r="W297" t="s">
        <v>506</v>
      </c>
      <c r="X297" t="s">
        <v>506</v>
      </c>
      <c r="Y297" t="s">
        <v>506</v>
      </c>
      <c r="Z297" t="s">
        <v>506</v>
      </c>
      <c r="AA297" t="s">
        <v>506</v>
      </c>
      <c r="AB297" t="s">
        <v>506</v>
      </c>
      <c r="AC297" t="s">
        <v>506</v>
      </c>
      <c r="AD297" t="s">
        <v>506</v>
      </c>
      <c r="AE297" t="s">
        <v>506</v>
      </c>
      <c r="AF297" t="s">
        <v>506</v>
      </c>
      <c r="AG297" t="s">
        <v>506</v>
      </c>
      <c r="AH297" t="s">
        <v>506</v>
      </c>
      <c r="AI297" t="s">
        <v>506</v>
      </c>
      <c r="AJ297" t="s">
        <v>506</v>
      </c>
      <c r="AK297" t="s">
        <v>506</v>
      </c>
      <c r="AL297" t="s">
        <v>506</v>
      </c>
      <c r="AM297" t="s">
        <v>506</v>
      </c>
      <c r="AN297" t="s">
        <v>506</v>
      </c>
      <c r="AO297" t="s">
        <v>506</v>
      </c>
      <c r="AP297" t="s">
        <v>506</v>
      </c>
      <c r="AQ297" t="s">
        <v>506</v>
      </c>
      <c r="AR297" t="s">
        <v>506</v>
      </c>
      <c r="AS297" t="s">
        <v>506</v>
      </c>
      <c r="AT297" t="s">
        <v>506</v>
      </c>
      <c r="AU297" t="s">
        <v>506</v>
      </c>
      <c r="AV297" t="s">
        <v>506</v>
      </c>
      <c r="AW297" t="s">
        <v>506</v>
      </c>
      <c r="AX297" t="s">
        <v>506</v>
      </c>
      <c r="AY297" t="s">
        <v>506</v>
      </c>
      <c r="AZ297" t="s">
        <v>506</v>
      </c>
      <c r="BA297" t="s">
        <v>506</v>
      </c>
      <c r="BB297" t="s">
        <v>506</v>
      </c>
      <c r="BC297" t="s">
        <v>506</v>
      </c>
      <c r="BD297" t="s">
        <v>506</v>
      </c>
      <c r="BE297" t="s">
        <v>506</v>
      </c>
      <c r="BF297" t="s">
        <v>506</v>
      </c>
      <c r="BG297" t="s">
        <v>506</v>
      </c>
      <c r="BH297" t="s">
        <v>506</v>
      </c>
      <c r="BI297" t="s">
        <v>506</v>
      </c>
      <c r="BJ297" t="s">
        <v>506</v>
      </c>
      <c r="BK297" t="s">
        <v>506</v>
      </c>
      <c r="BL297" t="s">
        <v>506</v>
      </c>
      <c r="BM297" t="s">
        <v>506</v>
      </c>
      <c r="BN297" t="s">
        <v>506</v>
      </c>
      <c r="BO297" t="s">
        <v>506</v>
      </c>
      <c r="BP297" t="s">
        <v>506</v>
      </c>
      <c r="BQ297" t="s">
        <v>506</v>
      </c>
      <c r="BR297" t="s">
        <v>506</v>
      </c>
      <c r="BS297" t="s">
        <v>506</v>
      </c>
      <c r="BT297" t="s">
        <v>506</v>
      </c>
      <c r="BU297" t="s">
        <v>506</v>
      </c>
      <c r="BV297" t="s">
        <v>506</v>
      </c>
      <c r="BW297" t="s">
        <v>506</v>
      </c>
      <c r="BX297" t="s">
        <v>506</v>
      </c>
      <c r="BY297" t="s">
        <v>506</v>
      </c>
      <c r="BZ297" t="s">
        <v>506</v>
      </c>
      <c r="CA297" t="s">
        <v>506</v>
      </c>
      <c r="CB297" t="s">
        <v>506</v>
      </c>
      <c r="CC297" t="s">
        <v>506</v>
      </c>
      <c r="CD297" t="s">
        <v>506</v>
      </c>
      <c r="CE297" t="s">
        <v>506</v>
      </c>
      <c r="CF297" t="s">
        <v>506</v>
      </c>
      <c r="CG297" t="s">
        <v>506</v>
      </c>
      <c r="CH297" t="s">
        <v>506</v>
      </c>
      <c r="CI297" t="s">
        <v>506</v>
      </c>
      <c r="CJ297" t="s">
        <v>506</v>
      </c>
      <c r="CK297" t="s">
        <v>506</v>
      </c>
      <c r="CL297" t="s">
        <v>506</v>
      </c>
      <c r="CM297" t="s">
        <v>506</v>
      </c>
      <c r="CN297" t="s">
        <v>506</v>
      </c>
      <c r="CO297" t="s">
        <v>506</v>
      </c>
      <c r="CP297" t="s">
        <v>506</v>
      </c>
      <c r="CQ297" t="s">
        <v>506</v>
      </c>
      <c r="CR297" t="s">
        <v>506</v>
      </c>
      <c r="CS297" t="s">
        <v>506</v>
      </c>
      <c r="CT297" t="s">
        <v>506</v>
      </c>
      <c r="CU297" t="s">
        <v>506</v>
      </c>
      <c r="CV297" t="s">
        <v>506</v>
      </c>
      <c r="CW297" t="s">
        <v>506</v>
      </c>
      <c r="CX297" t="s">
        <v>506</v>
      </c>
      <c r="CY297" t="s">
        <v>506</v>
      </c>
      <c r="CZ297" t="s">
        <v>506</v>
      </c>
      <c r="DA297" t="s">
        <v>506</v>
      </c>
      <c r="DB297" t="s">
        <v>506</v>
      </c>
      <c r="DC297" t="s">
        <v>506</v>
      </c>
      <c r="DD297" t="s">
        <v>506</v>
      </c>
      <c r="DE297" t="s">
        <v>506</v>
      </c>
      <c r="DF297" t="s">
        <v>506</v>
      </c>
      <c r="DG297" t="s">
        <v>506</v>
      </c>
      <c r="DH297" t="s">
        <v>506</v>
      </c>
      <c r="DI297" t="s">
        <v>506</v>
      </c>
      <c r="DJ297" t="s">
        <v>506</v>
      </c>
      <c r="DK297">
        <v>35.125</v>
      </c>
      <c r="DL297">
        <v>33.51</v>
      </c>
      <c r="DM297">
        <v>37.854999999999997</v>
      </c>
      <c r="DN297">
        <v>37.375</v>
      </c>
      <c r="DO297">
        <v>39.195</v>
      </c>
      <c r="DP297">
        <v>42.04</v>
      </c>
      <c r="DQ297">
        <v>41.734999999999999</v>
      </c>
      <c r="DR297">
        <v>46.414999999999999</v>
      </c>
      <c r="DS297">
        <v>44.045000000000002</v>
      </c>
      <c r="DT297">
        <v>44.005000000000003</v>
      </c>
      <c r="DU297">
        <v>45.475000000000001</v>
      </c>
      <c r="DV297">
        <v>46.875</v>
      </c>
      <c r="DW297">
        <v>50.994999999999997</v>
      </c>
      <c r="DX297">
        <v>54.354999999999997</v>
      </c>
      <c r="DY297">
        <v>56.454999999999998</v>
      </c>
      <c r="DZ297">
        <v>58.594999999999999</v>
      </c>
      <c r="EA297">
        <v>54.1</v>
      </c>
      <c r="EB297">
        <v>58.215000000000003</v>
      </c>
      <c r="EC297">
        <v>65.305000000000007</v>
      </c>
      <c r="ED297">
        <v>63.76</v>
      </c>
      <c r="EE297">
        <v>68.465000000000003</v>
      </c>
      <c r="EF297">
        <v>70.325000000000003</v>
      </c>
      <c r="EG297">
        <v>67.605000000000004</v>
      </c>
      <c r="EH297">
        <v>66.605000000000004</v>
      </c>
      <c r="EI297">
        <v>78.165000000000006</v>
      </c>
      <c r="EJ297">
        <v>76.694999999999993</v>
      </c>
    </row>
    <row r="298" spans="1:140" x14ac:dyDescent="0.25">
      <c r="A298" t="s">
        <v>297</v>
      </c>
      <c r="B298" t="str">
        <f>_xll.BDH($A298,"PX_MID","2007-05-31","","Dir=H","Per=M","Days=A","Dts=H","cols=139;rows=1")</f>
        <v>#N/A N/A</v>
      </c>
      <c r="C298" t="s">
        <v>506</v>
      </c>
      <c r="D298" t="s">
        <v>506</v>
      </c>
      <c r="E298" t="s">
        <v>506</v>
      </c>
      <c r="F298" t="s">
        <v>506</v>
      </c>
      <c r="G298" t="s">
        <v>506</v>
      </c>
      <c r="H298" t="s">
        <v>506</v>
      </c>
      <c r="I298" t="s">
        <v>506</v>
      </c>
      <c r="J298" t="s">
        <v>506</v>
      </c>
      <c r="K298" t="s">
        <v>506</v>
      </c>
      <c r="L298" t="s">
        <v>506</v>
      </c>
      <c r="M298" t="s">
        <v>506</v>
      </c>
      <c r="N298" t="s">
        <v>506</v>
      </c>
      <c r="O298" t="s">
        <v>506</v>
      </c>
      <c r="P298" t="s">
        <v>506</v>
      </c>
      <c r="Q298" t="s">
        <v>506</v>
      </c>
      <c r="R298" t="s">
        <v>506</v>
      </c>
      <c r="S298" t="s">
        <v>506</v>
      </c>
      <c r="T298" t="s">
        <v>506</v>
      </c>
      <c r="U298" t="s">
        <v>506</v>
      </c>
      <c r="V298" t="s">
        <v>506</v>
      </c>
      <c r="W298" t="s">
        <v>506</v>
      </c>
      <c r="X298" t="s">
        <v>506</v>
      </c>
      <c r="Y298" t="s">
        <v>506</v>
      </c>
      <c r="Z298" t="s">
        <v>506</v>
      </c>
      <c r="AA298" t="s">
        <v>506</v>
      </c>
      <c r="AB298" t="s">
        <v>506</v>
      </c>
      <c r="AC298" t="s">
        <v>506</v>
      </c>
      <c r="AD298" t="s">
        <v>506</v>
      </c>
      <c r="AE298" t="s">
        <v>506</v>
      </c>
      <c r="AF298" t="s">
        <v>506</v>
      </c>
      <c r="AG298" t="s">
        <v>506</v>
      </c>
      <c r="AH298" t="s">
        <v>506</v>
      </c>
      <c r="AI298" t="s">
        <v>506</v>
      </c>
      <c r="AJ298" t="s">
        <v>506</v>
      </c>
      <c r="AK298" t="s">
        <v>506</v>
      </c>
      <c r="AL298" t="s">
        <v>506</v>
      </c>
      <c r="AM298" t="s">
        <v>506</v>
      </c>
      <c r="AN298" t="s">
        <v>506</v>
      </c>
      <c r="AO298" t="s">
        <v>506</v>
      </c>
      <c r="AP298" t="s">
        <v>506</v>
      </c>
      <c r="AQ298">
        <v>26.87</v>
      </c>
      <c r="AR298">
        <v>29.215</v>
      </c>
      <c r="AS298">
        <v>34.380000000000003</v>
      </c>
      <c r="AT298">
        <v>35.909999999999997</v>
      </c>
      <c r="AU298">
        <v>38.104999999999997</v>
      </c>
      <c r="AV298">
        <v>39.555</v>
      </c>
      <c r="AW298">
        <v>44.555</v>
      </c>
      <c r="AX298">
        <v>43.784999999999997</v>
      </c>
      <c r="AY298">
        <v>38.54</v>
      </c>
      <c r="AZ298">
        <v>39.46</v>
      </c>
      <c r="BA298">
        <v>34.619999999999997</v>
      </c>
      <c r="BB298">
        <v>24.45</v>
      </c>
      <c r="BC298">
        <v>32.869999999999997</v>
      </c>
      <c r="BD298">
        <v>32.674999999999997</v>
      </c>
      <c r="BE298">
        <v>32.484999999999999</v>
      </c>
      <c r="BF298">
        <v>43.064999999999998</v>
      </c>
      <c r="BG298">
        <v>43.155000000000001</v>
      </c>
      <c r="BH298">
        <v>43.67</v>
      </c>
      <c r="BI298">
        <v>41.8</v>
      </c>
      <c r="BJ298">
        <v>39.445</v>
      </c>
      <c r="BK298">
        <v>40.265000000000001</v>
      </c>
      <c r="BL298">
        <v>44.505000000000003</v>
      </c>
      <c r="BM298">
        <v>48.835000000000001</v>
      </c>
      <c r="BN298">
        <v>51.62</v>
      </c>
      <c r="BO298">
        <v>53.395000000000003</v>
      </c>
      <c r="BP298">
        <v>49.725000000000001</v>
      </c>
      <c r="BQ298">
        <v>57.115000000000002</v>
      </c>
      <c r="BR298">
        <v>63.44</v>
      </c>
      <c r="BS298">
        <v>58.625</v>
      </c>
      <c r="BT298">
        <v>63.284999999999997</v>
      </c>
      <c r="BU298">
        <v>60.715000000000003</v>
      </c>
      <c r="BV298">
        <v>66.644999999999996</v>
      </c>
      <c r="BW298">
        <v>66.504999999999995</v>
      </c>
      <c r="BX298">
        <v>68.724999999999994</v>
      </c>
      <c r="BY298">
        <v>70.125</v>
      </c>
      <c r="BZ298">
        <v>73.25</v>
      </c>
      <c r="CA298">
        <v>74.605000000000004</v>
      </c>
      <c r="CB298">
        <v>77.19</v>
      </c>
      <c r="CC298">
        <v>80.275000000000006</v>
      </c>
      <c r="CD298">
        <v>78.745000000000005</v>
      </c>
      <c r="CE298">
        <v>88.094999999999999</v>
      </c>
      <c r="CF298">
        <v>88.95</v>
      </c>
      <c r="CG298">
        <v>92.495000000000005</v>
      </c>
      <c r="CH298">
        <v>99.564999999999998</v>
      </c>
      <c r="CI298">
        <v>97.635000000000005</v>
      </c>
      <c r="CJ298">
        <v>106.215</v>
      </c>
      <c r="CK298">
        <v>114.33499999999999</v>
      </c>
      <c r="CL298">
        <v>108.67</v>
      </c>
      <c r="CM298">
        <v>91.64</v>
      </c>
      <c r="CN298">
        <v>78.834999999999994</v>
      </c>
      <c r="CO298">
        <v>79.394999999999996</v>
      </c>
      <c r="CP298">
        <v>79.125</v>
      </c>
      <c r="CQ298">
        <v>85.915000000000006</v>
      </c>
      <c r="CR298">
        <v>87.795000000000002</v>
      </c>
      <c r="CS298">
        <v>103.53</v>
      </c>
      <c r="CT298">
        <v>101.185</v>
      </c>
      <c r="CU298">
        <v>103.47499999999999</v>
      </c>
      <c r="CV298">
        <v>93.844999999999999</v>
      </c>
      <c r="CW298">
        <v>85.375</v>
      </c>
      <c r="CX298">
        <v>83.334999999999994</v>
      </c>
      <c r="CY298">
        <v>92.935000000000002</v>
      </c>
      <c r="CZ298">
        <v>95.825000000000003</v>
      </c>
      <c r="DA298">
        <v>86.89</v>
      </c>
      <c r="DB298">
        <v>78.064999999999998</v>
      </c>
      <c r="DC298">
        <v>80.215000000000003</v>
      </c>
      <c r="DD298">
        <v>85.584999999999994</v>
      </c>
      <c r="DE298">
        <v>82.69</v>
      </c>
      <c r="DF298">
        <v>81.39</v>
      </c>
      <c r="DG298">
        <v>74.430000000000007</v>
      </c>
      <c r="DH298">
        <v>75.234999999999999</v>
      </c>
      <c r="DI298">
        <v>78.885000000000005</v>
      </c>
      <c r="DJ298">
        <v>80.650000000000006</v>
      </c>
      <c r="DK298">
        <v>79.575000000000003</v>
      </c>
      <c r="DL298">
        <v>90.305000000000007</v>
      </c>
      <c r="DM298">
        <v>85.795000000000002</v>
      </c>
      <c r="DN298">
        <v>93.295000000000002</v>
      </c>
      <c r="DO298">
        <v>91.234999999999999</v>
      </c>
      <c r="DP298">
        <v>91.174999999999997</v>
      </c>
      <c r="DQ298">
        <v>84.754999999999995</v>
      </c>
      <c r="DR298">
        <v>80.52</v>
      </c>
      <c r="DS298">
        <v>84.405000000000001</v>
      </c>
      <c r="DT298">
        <v>90.094999999999999</v>
      </c>
      <c r="DU298">
        <v>90.575000000000003</v>
      </c>
      <c r="DV298">
        <v>98.995000000000005</v>
      </c>
      <c r="DW298">
        <v>103.51</v>
      </c>
      <c r="DX298">
        <v>104.705</v>
      </c>
      <c r="DY298">
        <v>110.325</v>
      </c>
      <c r="DZ298">
        <v>119.855</v>
      </c>
      <c r="EA298">
        <v>108.175</v>
      </c>
      <c r="EB298">
        <v>105.66500000000001</v>
      </c>
      <c r="EC298">
        <v>105.72499999999999</v>
      </c>
      <c r="ED298">
        <v>112.125</v>
      </c>
      <c r="EE298">
        <v>109.855</v>
      </c>
      <c r="EF298">
        <v>110.785</v>
      </c>
      <c r="EG298">
        <v>112.785</v>
      </c>
      <c r="EH298">
        <v>102.505</v>
      </c>
      <c r="EI298">
        <v>89.28</v>
      </c>
      <c r="EJ298">
        <v>93.325000000000003</v>
      </c>
    </row>
    <row r="299" spans="1:140" x14ac:dyDescent="0.25">
      <c r="A299" t="s">
        <v>298</v>
      </c>
      <c r="B299">
        <f>_xll.BDH($A299,"PX_MID","2007-05-31","","Dir=H","Per=M","Days=A","Dts=H","cols=139;rows=1")</f>
        <v>39.935000000000002</v>
      </c>
      <c r="C299">
        <v>39.795000000000002</v>
      </c>
      <c r="D299">
        <v>36.1</v>
      </c>
      <c r="E299">
        <v>31.684999999999999</v>
      </c>
      <c r="F299">
        <v>32.340000000000003</v>
      </c>
      <c r="G299">
        <v>31.995000000000001</v>
      </c>
      <c r="H299">
        <v>29.69</v>
      </c>
      <c r="I299">
        <v>25.84</v>
      </c>
      <c r="J299">
        <v>27.635000000000002</v>
      </c>
      <c r="K299">
        <v>24.675000000000001</v>
      </c>
      <c r="L299">
        <v>23.03</v>
      </c>
      <c r="M299">
        <v>25.285</v>
      </c>
      <c r="N299">
        <v>23.66</v>
      </c>
      <c r="O299">
        <v>19.395</v>
      </c>
      <c r="P299">
        <v>18.805</v>
      </c>
      <c r="Q299">
        <v>20.8</v>
      </c>
      <c r="R299">
        <v>17.945</v>
      </c>
      <c r="S299">
        <v>12.275</v>
      </c>
      <c r="T299">
        <v>7.4</v>
      </c>
      <c r="U299">
        <v>10.36</v>
      </c>
      <c r="V299">
        <v>8.9499999999999993</v>
      </c>
      <c r="W299">
        <v>7.88</v>
      </c>
      <c r="X299">
        <v>8.9</v>
      </c>
      <c r="Y299">
        <v>13.695</v>
      </c>
      <c r="Z299">
        <v>11.664999999999999</v>
      </c>
      <c r="AA299">
        <v>11.75</v>
      </c>
      <c r="AB299">
        <v>13.92</v>
      </c>
      <c r="AC299">
        <v>15.515000000000001</v>
      </c>
      <c r="AD299">
        <v>18.295000000000002</v>
      </c>
      <c r="AE299">
        <v>17.559999999999999</v>
      </c>
      <c r="AF299">
        <v>16.32</v>
      </c>
      <c r="AG299">
        <v>16.77</v>
      </c>
      <c r="AH299">
        <v>15.935</v>
      </c>
      <c r="AI299">
        <v>19.16</v>
      </c>
      <c r="AJ299">
        <v>21.78</v>
      </c>
      <c r="AK299">
        <v>23.215</v>
      </c>
      <c r="AL299">
        <v>22.225000000000001</v>
      </c>
      <c r="AM299">
        <v>17.895</v>
      </c>
      <c r="AN299">
        <v>18.64</v>
      </c>
      <c r="AO299">
        <v>19.43</v>
      </c>
      <c r="AP299">
        <v>23.08</v>
      </c>
      <c r="AQ299">
        <v>23.65</v>
      </c>
      <c r="AR299">
        <v>25.684999999999999</v>
      </c>
      <c r="AS299">
        <v>25.31</v>
      </c>
      <c r="AT299">
        <v>23.14</v>
      </c>
      <c r="AU299">
        <v>23.92</v>
      </c>
      <c r="AV299">
        <v>24.26</v>
      </c>
      <c r="AW299">
        <v>23.905000000000001</v>
      </c>
      <c r="AX299">
        <v>28.885000000000002</v>
      </c>
      <c r="AY299">
        <v>29.225000000000001</v>
      </c>
      <c r="AZ299">
        <v>28.855</v>
      </c>
      <c r="BA299">
        <v>25.934999999999999</v>
      </c>
      <c r="BB299">
        <v>26.324999999999999</v>
      </c>
      <c r="BC299">
        <v>30.515000000000001</v>
      </c>
      <c r="BD299">
        <v>32.314999999999998</v>
      </c>
      <c r="BE299">
        <v>32.174999999999997</v>
      </c>
      <c r="BF299">
        <v>33.674999999999997</v>
      </c>
      <c r="BG299">
        <v>37.975000000000001</v>
      </c>
      <c r="BH299">
        <v>39.74</v>
      </c>
      <c r="BI299">
        <v>41.005000000000003</v>
      </c>
      <c r="BJ299">
        <v>38.055</v>
      </c>
      <c r="BK299">
        <v>34.344999999999999</v>
      </c>
      <c r="BL299">
        <v>35.825000000000003</v>
      </c>
      <c r="BM299">
        <v>40.314999999999998</v>
      </c>
      <c r="BN299">
        <v>37.634999999999998</v>
      </c>
      <c r="BO299">
        <v>38.055</v>
      </c>
      <c r="BP299">
        <v>38.704999999999998</v>
      </c>
      <c r="BQ299">
        <v>39.024999999999999</v>
      </c>
      <c r="BR299">
        <v>39.494999999999997</v>
      </c>
      <c r="BS299">
        <v>41.104999999999997</v>
      </c>
      <c r="BT299">
        <v>41.825000000000003</v>
      </c>
      <c r="BU299">
        <v>44.594999999999999</v>
      </c>
      <c r="BV299">
        <v>48.354999999999997</v>
      </c>
      <c r="BW299">
        <v>47.994999999999997</v>
      </c>
      <c r="BX299">
        <v>48.335000000000001</v>
      </c>
      <c r="BY299">
        <v>44.424999999999997</v>
      </c>
      <c r="BZ299">
        <v>43.265000000000001</v>
      </c>
      <c r="CA299">
        <v>46.125</v>
      </c>
      <c r="CB299">
        <v>53.265000000000001</v>
      </c>
      <c r="CC299">
        <v>53.384999999999998</v>
      </c>
      <c r="CD299">
        <v>53.185000000000002</v>
      </c>
      <c r="CE299">
        <v>57.844999999999999</v>
      </c>
      <c r="CF299">
        <v>59.305</v>
      </c>
      <c r="CG299">
        <v>57.424999999999997</v>
      </c>
      <c r="CH299">
        <v>59.884999999999998</v>
      </c>
      <c r="CI299">
        <v>58.005000000000003</v>
      </c>
      <c r="CJ299">
        <v>57.784999999999997</v>
      </c>
      <c r="CK299">
        <v>62.274999999999999</v>
      </c>
      <c r="CL299">
        <v>58.174999999999997</v>
      </c>
      <c r="CM299">
        <v>57.814999999999998</v>
      </c>
      <c r="CN299">
        <v>64.924999999999997</v>
      </c>
      <c r="CO299">
        <v>65.745000000000005</v>
      </c>
      <c r="CP299">
        <v>63.895000000000003</v>
      </c>
      <c r="CQ299">
        <v>63.744999999999997</v>
      </c>
      <c r="CR299">
        <v>64.905000000000001</v>
      </c>
      <c r="CS299">
        <v>64.614999999999995</v>
      </c>
      <c r="CT299">
        <v>66.94</v>
      </c>
      <c r="CU299">
        <v>67.474999999999994</v>
      </c>
      <c r="CV299">
        <v>69.055000000000007</v>
      </c>
      <c r="CW299">
        <v>58.604999999999997</v>
      </c>
      <c r="CX299">
        <v>51.325000000000003</v>
      </c>
      <c r="CY299">
        <v>50.994999999999997</v>
      </c>
      <c r="CZ299">
        <v>39.075000000000003</v>
      </c>
      <c r="DA299">
        <v>34.99</v>
      </c>
      <c r="DB299">
        <v>40.384999999999998</v>
      </c>
      <c r="DC299">
        <v>43.195</v>
      </c>
      <c r="DD299">
        <v>44.075000000000003</v>
      </c>
      <c r="DE299">
        <v>39.594999999999999</v>
      </c>
      <c r="DF299">
        <v>33.204999999999998</v>
      </c>
      <c r="DG299">
        <v>33.594999999999999</v>
      </c>
      <c r="DH299">
        <v>35.835000000000001</v>
      </c>
      <c r="DI299">
        <v>36.174999999999997</v>
      </c>
      <c r="DJ299">
        <v>37.045000000000002</v>
      </c>
      <c r="DK299">
        <v>36.505000000000003</v>
      </c>
      <c r="DL299">
        <v>42.204999999999998</v>
      </c>
      <c r="DM299">
        <v>35.82</v>
      </c>
      <c r="DN299">
        <v>29.545000000000002</v>
      </c>
      <c r="DO299">
        <v>33.21</v>
      </c>
      <c r="DP299">
        <v>29.635000000000002</v>
      </c>
      <c r="DQ299">
        <v>29.215</v>
      </c>
      <c r="DR299">
        <v>23.495000000000001</v>
      </c>
      <c r="DS299">
        <v>23.234999999999999</v>
      </c>
      <c r="DT299">
        <v>23.745000000000001</v>
      </c>
      <c r="DU299">
        <v>20.765000000000001</v>
      </c>
      <c r="DV299">
        <v>21.824999999999999</v>
      </c>
      <c r="DW299">
        <v>18.754999999999999</v>
      </c>
      <c r="DX299">
        <v>23.805</v>
      </c>
      <c r="DY299">
        <v>25.195</v>
      </c>
      <c r="DZ299">
        <v>25.934999999999999</v>
      </c>
      <c r="EA299">
        <v>29.405000000000001</v>
      </c>
      <c r="EB299">
        <v>29.745000000000001</v>
      </c>
      <c r="EC299">
        <v>31.065000000000001</v>
      </c>
      <c r="ED299">
        <v>34.905000000000001</v>
      </c>
      <c r="EE299">
        <v>37.435000000000002</v>
      </c>
      <c r="EF299">
        <v>39.734999999999999</v>
      </c>
      <c r="EG299">
        <v>36.555</v>
      </c>
      <c r="EH299">
        <v>34.725000000000001</v>
      </c>
      <c r="EI299">
        <v>34.295000000000002</v>
      </c>
      <c r="EJ299">
        <v>34.215000000000003</v>
      </c>
    </row>
    <row r="300" spans="1:140" x14ac:dyDescent="0.25">
      <c r="A300" t="s">
        <v>299</v>
      </c>
      <c r="B300">
        <f>_xll.BDH($A300,"PX_MID","2007-05-31","","Dir=H","Per=M","Days=A","Dts=H","cols=139;rows=1")</f>
        <v>14.962</v>
      </c>
      <c r="C300">
        <v>16.579000000000001</v>
      </c>
      <c r="D300">
        <v>16.07</v>
      </c>
      <c r="E300">
        <v>13.681000000000001</v>
      </c>
      <c r="F300">
        <v>14.808999999999999</v>
      </c>
      <c r="G300">
        <v>18.972999999999999</v>
      </c>
      <c r="H300">
        <v>20.036000000000001</v>
      </c>
      <c r="I300">
        <v>21.559000000000001</v>
      </c>
      <c r="J300">
        <v>20.864999999999998</v>
      </c>
      <c r="K300">
        <v>18.981000000000002</v>
      </c>
      <c r="L300">
        <v>22.238</v>
      </c>
      <c r="M300">
        <v>27.876999999999999</v>
      </c>
      <c r="N300">
        <v>30.797000000000001</v>
      </c>
      <c r="O300">
        <v>26.585000000000001</v>
      </c>
      <c r="P300">
        <v>24.253</v>
      </c>
      <c r="Q300">
        <v>24.238</v>
      </c>
      <c r="R300">
        <v>17.742000000000001</v>
      </c>
      <c r="S300">
        <v>14.792</v>
      </c>
      <c r="T300">
        <v>14.500999999999999</v>
      </c>
      <c r="U300">
        <v>14.3</v>
      </c>
      <c r="V300">
        <v>13.59</v>
      </c>
      <c r="W300">
        <v>15.827</v>
      </c>
      <c r="X300">
        <v>16.725000000000001</v>
      </c>
      <c r="Y300">
        <v>18.265000000000001</v>
      </c>
      <c r="Z300">
        <v>17.568000000000001</v>
      </c>
      <c r="AA300">
        <v>16.745000000000001</v>
      </c>
      <c r="AB300">
        <v>19.411000000000001</v>
      </c>
      <c r="AC300">
        <v>20.28</v>
      </c>
      <c r="AD300">
        <v>20.207000000000001</v>
      </c>
      <c r="AE300">
        <v>21.914000000000001</v>
      </c>
      <c r="AF300">
        <v>24.062000000000001</v>
      </c>
      <c r="AG300">
        <v>25.57</v>
      </c>
      <c r="AH300">
        <v>24.977</v>
      </c>
      <c r="AI300">
        <v>22.445</v>
      </c>
      <c r="AJ300">
        <v>25.398</v>
      </c>
      <c r="AK300">
        <v>24.82</v>
      </c>
      <c r="AL300">
        <v>20.161999999999999</v>
      </c>
      <c r="AM300">
        <v>19.959</v>
      </c>
      <c r="AN300">
        <v>20.974</v>
      </c>
      <c r="AO300">
        <v>19.824999999999999</v>
      </c>
      <c r="AP300">
        <v>22.411999999999999</v>
      </c>
      <c r="AQ300">
        <v>24.02</v>
      </c>
      <c r="AR300">
        <v>23.759</v>
      </c>
      <c r="AS300">
        <v>22.417999999999999</v>
      </c>
      <c r="AT300">
        <v>23.651</v>
      </c>
      <c r="AU300">
        <v>24.059000000000001</v>
      </c>
      <c r="AV300">
        <v>25.173999999999999</v>
      </c>
      <c r="AW300">
        <v>27.524999999999999</v>
      </c>
      <c r="AX300">
        <v>28.728999999999999</v>
      </c>
      <c r="AY300">
        <v>30.111000000000001</v>
      </c>
      <c r="AZ300">
        <v>30.341000000000001</v>
      </c>
      <c r="BA300">
        <v>32.950000000000003</v>
      </c>
      <c r="BB300">
        <v>31.701000000000001</v>
      </c>
      <c r="BC300">
        <v>34.643000000000001</v>
      </c>
      <c r="BD300">
        <v>37.414000000000001</v>
      </c>
      <c r="BE300">
        <v>37.295999999999999</v>
      </c>
      <c r="BF300">
        <v>35.579000000000001</v>
      </c>
      <c r="BG300">
        <v>41.975000000000001</v>
      </c>
      <c r="BH300">
        <v>42.116999999999997</v>
      </c>
      <c r="BI300">
        <v>45.253</v>
      </c>
      <c r="BJ300">
        <v>40.610999999999997</v>
      </c>
      <c r="BK300">
        <v>43.01</v>
      </c>
      <c r="BL300">
        <v>43.591999999999999</v>
      </c>
      <c r="BM300">
        <v>42.302</v>
      </c>
      <c r="BN300">
        <v>45.140999999999998</v>
      </c>
      <c r="BO300">
        <v>46.116</v>
      </c>
      <c r="BP300">
        <v>48.869</v>
      </c>
      <c r="BQ300">
        <v>49.168999999999997</v>
      </c>
      <c r="BR300">
        <v>51.774000000000001</v>
      </c>
      <c r="BS300">
        <v>51.843000000000004</v>
      </c>
      <c r="BT300">
        <v>54.087000000000003</v>
      </c>
      <c r="BU300">
        <v>54.951999999999998</v>
      </c>
      <c r="BV300">
        <v>56.98</v>
      </c>
      <c r="BW300">
        <v>57.088000000000001</v>
      </c>
      <c r="BX300">
        <v>61.329000000000001</v>
      </c>
      <c r="BY300">
        <v>60.58</v>
      </c>
      <c r="BZ300">
        <v>67.332999999999998</v>
      </c>
      <c r="CA300">
        <v>72.039000000000001</v>
      </c>
      <c r="CB300">
        <v>75.986999999999995</v>
      </c>
      <c r="CC300">
        <v>83.543999999999997</v>
      </c>
      <c r="CD300">
        <v>75.665000000000006</v>
      </c>
      <c r="CE300">
        <v>77.760000000000005</v>
      </c>
      <c r="CF300">
        <v>74.704999999999998</v>
      </c>
      <c r="CG300">
        <v>73.284999999999997</v>
      </c>
      <c r="CH300">
        <v>76.454999999999998</v>
      </c>
      <c r="CI300">
        <v>73.465000000000003</v>
      </c>
      <c r="CJ300">
        <v>74.165000000000006</v>
      </c>
      <c r="CK300">
        <v>75.819999999999993</v>
      </c>
      <c r="CL300">
        <v>73.984999999999999</v>
      </c>
      <c r="CM300">
        <v>83.754999999999995</v>
      </c>
      <c r="CN300">
        <v>87.314999999999998</v>
      </c>
      <c r="CO300">
        <v>86.185000000000002</v>
      </c>
      <c r="CP300">
        <v>82.015000000000001</v>
      </c>
      <c r="CQ300">
        <v>90.135000000000005</v>
      </c>
      <c r="CR300">
        <v>86.43</v>
      </c>
      <c r="CS300">
        <v>90.2</v>
      </c>
      <c r="CT300">
        <v>92.27</v>
      </c>
      <c r="CU300">
        <v>93.474999999999994</v>
      </c>
      <c r="CV300">
        <v>97.42</v>
      </c>
      <c r="CW300">
        <v>92.344999999999999</v>
      </c>
      <c r="CX300">
        <v>90.084999999999994</v>
      </c>
      <c r="CY300">
        <v>99.03</v>
      </c>
      <c r="CZ300">
        <v>97.99</v>
      </c>
      <c r="DA300">
        <v>97.435000000000002</v>
      </c>
      <c r="DB300">
        <v>88.805000000000007</v>
      </c>
      <c r="DC300">
        <v>86.924999999999997</v>
      </c>
      <c r="DD300">
        <v>94.47</v>
      </c>
      <c r="DE300">
        <v>97.004999999999995</v>
      </c>
      <c r="DF300">
        <v>95.905000000000001</v>
      </c>
      <c r="DG300">
        <v>88.1</v>
      </c>
      <c r="DH300">
        <v>95.245000000000005</v>
      </c>
      <c r="DI300">
        <v>96.655000000000001</v>
      </c>
      <c r="DJ300">
        <v>101.715</v>
      </c>
      <c r="DK300">
        <v>107.01</v>
      </c>
      <c r="DL300">
        <v>102.17</v>
      </c>
      <c r="DM300">
        <v>103.29</v>
      </c>
      <c r="DN300">
        <v>106.325</v>
      </c>
      <c r="DO300">
        <v>110.465</v>
      </c>
      <c r="DP300">
        <v>112.485</v>
      </c>
      <c r="DQ300">
        <v>116.37</v>
      </c>
      <c r="DR300">
        <v>122.88500000000001</v>
      </c>
      <c r="DS300">
        <v>121.455</v>
      </c>
      <c r="DT300">
        <v>127.9</v>
      </c>
      <c r="DU300">
        <v>133.345</v>
      </c>
      <c r="DV300">
        <v>141.16499999999999</v>
      </c>
      <c r="DW300">
        <v>148.73500000000001</v>
      </c>
      <c r="DX300">
        <v>150.315</v>
      </c>
      <c r="DY300">
        <v>151.82499999999999</v>
      </c>
      <c r="DZ300">
        <v>169.095</v>
      </c>
      <c r="EA300">
        <v>175.79</v>
      </c>
      <c r="EB300">
        <v>175.11500000000001</v>
      </c>
      <c r="EC300">
        <v>178.315</v>
      </c>
      <c r="ED300">
        <v>190.185</v>
      </c>
      <c r="EE300">
        <v>196.57</v>
      </c>
      <c r="EF300">
        <v>197.92500000000001</v>
      </c>
      <c r="EG300">
        <v>215.405</v>
      </c>
      <c r="EH300">
        <v>222.595</v>
      </c>
      <c r="EI300">
        <v>197.67500000000001</v>
      </c>
      <c r="EJ300">
        <v>201.14500000000001</v>
      </c>
    </row>
    <row r="301" spans="1:140" x14ac:dyDescent="0.25">
      <c r="A301" t="s">
        <v>300</v>
      </c>
      <c r="B301">
        <f>_xll.BDH($A301,"PX_MID","2007-05-31","","Dir=H","Per=M","Days=A","Dts=H","cols=139;rows=1")</f>
        <v>58.575000000000003</v>
      </c>
      <c r="C301">
        <v>52.284999999999997</v>
      </c>
      <c r="D301">
        <v>45.06</v>
      </c>
      <c r="E301">
        <v>49.61</v>
      </c>
      <c r="F301">
        <v>49.69</v>
      </c>
      <c r="G301">
        <v>51.984999999999999</v>
      </c>
      <c r="H301">
        <v>48.325000000000003</v>
      </c>
      <c r="I301">
        <v>42.62</v>
      </c>
      <c r="J301">
        <v>45.725000000000001</v>
      </c>
      <c r="K301">
        <v>48.56</v>
      </c>
      <c r="L301">
        <v>49.905000000000001</v>
      </c>
      <c r="M301">
        <v>52.424999999999997</v>
      </c>
      <c r="N301">
        <v>55.884999999999998</v>
      </c>
      <c r="O301">
        <v>51.05</v>
      </c>
      <c r="P301">
        <v>57.534999999999997</v>
      </c>
      <c r="Q301">
        <v>50.085000000000001</v>
      </c>
      <c r="R301">
        <v>49.24</v>
      </c>
      <c r="S301">
        <v>35.284999999999997</v>
      </c>
      <c r="T301">
        <v>36.86</v>
      </c>
      <c r="U301">
        <v>37.055</v>
      </c>
      <c r="V301">
        <v>29.625</v>
      </c>
      <c r="W301">
        <v>25.885000000000002</v>
      </c>
      <c r="X301">
        <v>30.785</v>
      </c>
      <c r="Y301">
        <v>36.86</v>
      </c>
      <c r="Z301">
        <v>36.24</v>
      </c>
      <c r="AA301">
        <v>36.72</v>
      </c>
      <c r="AB301">
        <v>39.725000000000001</v>
      </c>
      <c r="AC301">
        <v>43.784999999999997</v>
      </c>
      <c r="AD301">
        <v>45.145000000000003</v>
      </c>
      <c r="AE301">
        <v>43.795000000000002</v>
      </c>
      <c r="AF301">
        <v>46.47</v>
      </c>
      <c r="AG301">
        <v>48.31</v>
      </c>
      <c r="AH301">
        <v>46.89</v>
      </c>
      <c r="AI301">
        <v>51.905000000000001</v>
      </c>
      <c r="AJ301">
        <v>51.805</v>
      </c>
      <c r="AK301">
        <v>55.31</v>
      </c>
      <c r="AL301">
        <v>54.61</v>
      </c>
      <c r="AM301">
        <v>51.46</v>
      </c>
      <c r="AN301">
        <v>56.454999999999998</v>
      </c>
      <c r="AO301">
        <v>56.484999999999999</v>
      </c>
      <c r="AP301">
        <v>58.234999999999999</v>
      </c>
      <c r="AQ301">
        <v>61.005000000000003</v>
      </c>
      <c r="AR301">
        <v>61.35</v>
      </c>
      <c r="AS301">
        <v>63.52</v>
      </c>
      <c r="AT301">
        <v>63.715000000000003</v>
      </c>
      <c r="AU301">
        <v>64.94</v>
      </c>
      <c r="AV301">
        <v>64.174999999999997</v>
      </c>
      <c r="AW301">
        <v>66.844999999999999</v>
      </c>
      <c r="AX301">
        <v>68.584999999999994</v>
      </c>
      <c r="AY301">
        <v>67.44</v>
      </c>
      <c r="AZ301">
        <v>70.78</v>
      </c>
      <c r="BA301">
        <v>71.415000000000006</v>
      </c>
      <c r="BB301">
        <v>60.174999999999997</v>
      </c>
      <c r="BC301">
        <v>62.344999999999999</v>
      </c>
      <c r="BD301">
        <v>57.354999999999997</v>
      </c>
      <c r="BE301">
        <v>62.58</v>
      </c>
      <c r="BF301">
        <v>63.9</v>
      </c>
      <c r="BG301">
        <v>62.375</v>
      </c>
      <c r="BH301">
        <v>66.959999999999994</v>
      </c>
      <c r="BI301">
        <v>68.064999999999998</v>
      </c>
      <c r="BJ301">
        <v>67.364999999999995</v>
      </c>
      <c r="BK301">
        <v>68.204999999999998</v>
      </c>
      <c r="BL301">
        <v>69.209999999999994</v>
      </c>
      <c r="BM301">
        <v>67.984999999999999</v>
      </c>
      <c r="BN301">
        <v>65.33</v>
      </c>
      <c r="BO301">
        <v>64.694999999999993</v>
      </c>
      <c r="BP301">
        <v>62.27</v>
      </c>
      <c r="BQ301">
        <v>64.765000000000001</v>
      </c>
      <c r="BR301">
        <v>65.344999999999999</v>
      </c>
      <c r="BS301">
        <v>69.424999999999997</v>
      </c>
      <c r="BT301">
        <v>69.034999999999997</v>
      </c>
      <c r="BU301">
        <v>68.754999999999995</v>
      </c>
      <c r="BV301">
        <v>67.935000000000002</v>
      </c>
      <c r="BW301">
        <v>67.795000000000002</v>
      </c>
      <c r="BX301">
        <v>67.594999999999999</v>
      </c>
      <c r="BY301">
        <v>61.604999999999997</v>
      </c>
      <c r="BZ301">
        <v>62.48</v>
      </c>
      <c r="CA301">
        <v>66.385000000000005</v>
      </c>
      <c r="CB301">
        <v>60.314999999999998</v>
      </c>
      <c r="CC301">
        <v>60.725000000000001</v>
      </c>
      <c r="CD301">
        <v>64.644999999999996</v>
      </c>
      <c r="CE301">
        <v>67.665000000000006</v>
      </c>
      <c r="CF301">
        <v>68.284999999999997</v>
      </c>
      <c r="CG301">
        <v>69.61</v>
      </c>
      <c r="CH301">
        <v>72.355000000000004</v>
      </c>
      <c r="CI301">
        <v>73.045000000000002</v>
      </c>
      <c r="CJ301">
        <v>69.930000000000007</v>
      </c>
      <c r="CK301">
        <v>72.31</v>
      </c>
      <c r="CL301">
        <v>65.644999999999996</v>
      </c>
      <c r="CM301">
        <v>70.625</v>
      </c>
      <c r="CN301">
        <v>73.674999999999997</v>
      </c>
      <c r="CO301">
        <v>74.685000000000002</v>
      </c>
      <c r="CP301">
        <v>79.325000000000003</v>
      </c>
      <c r="CQ301">
        <v>72.444999999999993</v>
      </c>
      <c r="CR301">
        <v>77.224999999999994</v>
      </c>
      <c r="CS301">
        <v>74.605000000000004</v>
      </c>
      <c r="CT301">
        <v>76.375</v>
      </c>
      <c r="CU301">
        <v>72.784999999999997</v>
      </c>
      <c r="CV301">
        <v>80.37</v>
      </c>
      <c r="CW301">
        <v>78.594999999999999</v>
      </c>
      <c r="CX301">
        <v>81.875</v>
      </c>
      <c r="CY301">
        <v>85.275000000000006</v>
      </c>
      <c r="CZ301">
        <v>88.53</v>
      </c>
      <c r="DA301">
        <v>90.83</v>
      </c>
      <c r="DB301">
        <v>93.834999999999994</v>
      </c>
      <c r="DC301">
        <v>89.944999999999993</v>
      </c>
      <c r="DD301">
        <v>102.2</v>
      </c>
      <c r="DE301">
        <v>95.74</v>
      </c>
      <c r="DF301">
        <v>102.985</v>
      </c>
      <c r="DG301">
        <v>106.39</v>
      </c>
      <c r="DH301">
        <v>106.035</v>
      </c>
      <c r="DI301">
        <v>93.995000000000005</v>
      </c>
      <c r="DJ301">
        <v>93.96</v>
      </c>
      <c r="DK301">
        <v>92.745000000000005</v>
      </c>
      <c r="DL301">
        <v>91.56</v>
      </c>
      <c r="DM301">
        <v>97.93</v>
      </c>
      <c r="DN301">
        <v>94.935000000000002</v>
      </c>
      <c r="DO301">
        <v>102.715</v>
      </c>
      <c r="DP301">
        <v>101.72499999999999</v>
      </c>
      <c r="DQ301">
        <v>99.194999999999993</v>
      </c>
      <c r="DR301">
        <v>101.91500000000001</v>
      </c>
      <c r="DS301">
        <v>105.395</v>
      </c>
      <c r="DT301">
        <v>103.535</v>
      </c>
      <c r="DU301">
        <v>106.44</v>
      </c>
      <c r="DV301">
        <v>106.86499999999999</v>
      </c>
      <c r="DW301">
        <v>102.34</v>
      </c>
      <c r="DX301">
        <v>102.46</v>
      </c>
      <c r="DY301">
        <v>100.575</v>
      </c>
      <c r="DZ301">
        <v>95.344999999999999</v>
      </c>
      <c r="EA301">
        <v>85.81</v>
      </c>
      <c r="EB301">
        <v>91.224999999999994</v>
      </c>
      <c r="EC301">
        <v>91.454999999999998</v>
      </c>
      <c r="ED301">
        <v>93.55</v>
      </c>
      <c r="EE301">
        <v>100.675</v>
      </c>
      <c r="EF301">
        <v>100.77500000000001</v>
      </c>
      <c r="EG301">
        <v>103.55500000000001</v>
      </c>
      <c r="EH301">
        <v>100.17</v>
      </c>
      <c r="EI301">
        <v>97.765000000000001</v>
      </c>
      <c r="EJ301">
        <v>103.54</v>
      </c>
    </row>
    <row r="302" spans="1:140" x14ac:dyDescent="0.25">
      <c r="A302" t="s">
        <v>301</v>
      </c>
      <c r="B302">
        <f>_xll.BDH($A302,"PX_MID","2007-05-31","","Dir=H","Per=M","Days=A","Dts=H","cols=139;rows=1")</f>
        <v>82.536599999999993</v>
      </c>
      <c r="C302">
        <v>76.250299999999996</v>
      </c>
      <c r="D302">
        <v>67.663300000000007</v>
      </c>
      <c r="E302">
        <v>75.282799999999995</v>
      </c>
      <c r="F302">
        <v>81.027500000000003</v>
      </c>
      <c r="G302">
        <v>79.263800000000003</v>
      </c>
      <c r="H302">
        <v>71.787800000000004</v>
      </c>
      <c r="I302">
        <v>65.714500000000001</v>
      </c>
      <c r="J302">
        <v>63.242600000000003</v>
      </c>
      <c r="K302">
        <v>59.270800000000001</v>
      </c>
      <c r="L302">
        <v>64.964600000000004</v>
      </c>
      <c r="M302">
        <v>67.788300000000007</v>
      </c>
      <c r="N302">
        <v>66.168099999999995</v>
      </c>
      <c r="O302">
        <v>57.558</v>
      </c>
      <c r="P302">
        <v>51.267099999999999</v>
      </c>
      <c r="Q302">
        <v>57.386800000000001</v>
      </c>
      <c r="R302">
        <v>58.840299999999999</v>
      </c>
      <c r="S302">
        <v>27.163499999999999</v>
      </c>
      <c r="T302">
        <v>12.5124</v>
      </c>
      <c r="U302">
        <v>16.831399999999999</v>
      </c>
      <c r="V302">
        <v>13.674300000000001</v>
      </c>
      <c r="W302">
        <v>10.503399999999999</v>
      </c>
      <c r="X302">
        <v>5.8650000000000002</v>
      </c>
      <c r="Y302">
        <v>16.201799999999999</v>
      </c>
      <c r="Z302">
        <v>16.078399999999998</v>
      </c>
      <c r="AA302">
        <v>16.715499999999999</v>
      </c>
      <c r="AB302">
        <v>18.683700000000002</v>
      </c>
      <c r="AC302">
        <v>27.781300000000002</v>
      </c>
      <c r="AD302">
        <v>29.336300000000001</v>
      </c>
      <c r="AE302">
        <v>28.890599999999999</v>
      </c>
      <c r="AF302">
        <v>29.368400000000001</v>
      </c>
      <c r="AG302">
        <v>35.4039</v>
      </c>
      <c r="AH302">
        <v>30.399000000000001</v>
      </c>
      <c r="AI302">
        <v>35.630000000000003</v>
      </c>
      <c r="AJ302">
        <v>38.274999999999999</v>
      </c>
      <c r="AK302">
        <v>44.704999999999998</v>
      </c>
      <c r="AL302">
        <v>41.33</v>
      </c>
      <c r="AM302">
        <v>37.299999999999997</v>
      </c>
      <c r="AN302">
        <v>41.465000000000003</v>
      </c>
      <c r="AO302">
        <v>41.405000000000001</v>
      </c>
      <c r="AP302">
        <v>42.965000000000003</v>
      </c>
      <c r="AQ302">
        <v>44.604999999999997</v>
      </c>
      <c r="AR302">
        <v>46.37</v>
      </c>
      <c r="AS302">
        <v>47.395000000000003</v>
      </c>
      <c r="AT302">
        <v>48.645000000000003</v>
      </c>
      <c r="AU302">
        <v>50.674999999999997</v>
      </c>
      <c r="AV302">
        <v>49.515000000000001</v>
      </c>
      <c r="AW302">
        <v>52.844999999999999</v>
      </c>
      <c r="AX302">
        <v>54.44</v>
      </c>
      <c r="AY302">
        <v>53.484999999999999</v>
      </c>
      <c r="AZ302">
        <v>53.115000000000002</v>
      </c>
      <c r="BA302">
        <v>49.06</v>
      </c>
      <c r="BB302">
        <v>42.61</v>
      </c>
      <c r="BC302">
        <v>49.664999999999999</v>
      </c>
      <c r="BD302">
        <v>50.094999999999999</v>
      </c>
      <c r="BE302">
        <v>50.63</v>
      </c>
      <c r="BF302">
        <v>54.34</v>
      </c>
      <c r="BG302">
        <v>53.984999999999999</v>
      </c>
      <c r="BH302">
        <v>57.76</v>
      </c>
      <c r="BI302">
        <v>61.61</v>
      </c>
      <c r="BJ302">
        <v>57.03</v>
      </c>
      <c r="BK302">
        <v>59.045000000000002</v>
      </c>
      <c r="BL302">
        <v>58.47</v>
      </c>
      <c r="BM302">
        <v>59.575000000000003</v>
      </c>
      <c r="BN302">
        <v>57.21</v>
      </c>
      <c r="BO302">
        <v>57.015000000000001</v>
      </c>
      <c r="BP302">
        <v>56.47</v>
      </c>
      <c r="BQ302">
        <v>58.284999999999997</v>
      </c>
      <c r="BR302">
        <v>59.73</v>
      </c>
      <c r="BS302">
        <v>60.115000000000002</v>
      </c>
      <c r="BT302">
        <v>64.37</v>
      </c>
      <c r="BU302">
        <v>70.025000000000006</v>
      </c>
      <c r="BV302">
        <v>64.905000000000001</v>
      </c>
      <c r="BW302">
        <v>60.99</v>
      </c>
      <c r="BX302">
        <v>62.07</v>
      </c>
      <c r="BY302">
        <v>56.255000000000003</v>
      </c>
      <c r="BZ302">
        <v>56.445</v>
      </c>
      <c r="CA302">
        <v>59.234999999999999</v>
      </c>
      <c r="CB302">
        <v>56.95</v>
      </c>
      <c r="CC302">
        <v>58.88</v>
      </c>
      <c r="CD302">
        <v>56.575000000000003</v>
      </c>
      <c r="CE302">
        <v>60.14</v>
      </c>
      <c r="CF302">
        <v>62.34</v>
      </c>
      <c r="CG302">
        <v>64.88</v>
      </c>
      <c r="CH302">
        <v>66.045000000000002</v>
      </c>
      <c r="CI302">
        <v>66.734999999999999</v>
      </c>
      <c r="CJ302">
        <v>64.995000000000005</v>
      </c>
      <c r="CK302">
        <v>65.295000000000002</v>
      </c>
      <c r="CL302">
        <v>63.825000000000003</v>
      </c>
      <c r="CM302">
        <v>70.47</v>
      </c>
      <c r="CN302">
        <v>79.08</v>
      </c>
      <c r="CO302">
        <v>83.375</v>
      </c>
      <c r="CP302">
        <v>86.025000000000006</v>
      </c>
      <c r="CQ302">
        <v>83.644999999999996</v>
      </c>
      <c r="CR302">
        <v>84.325000000000003</v>
      </c>
      <c r="CS302">
        <v>81.72</v>
      </c>
      <c r="CT302">
        <v>82.114999999999995</v>
      </c>
      <c r="CU302">
        <v>74.58</v>
      </c>
      <c r="CV302">
        <v>79.174999999999997</v>
      </c>
      <c r="CW302">
        <v>76.22</v>
      </c>
      <c r="CX302">
        <v>76.814999999999998</v>
      </c>
      <c r="CY302">
        <v>84.71</v>
      </c>
      <c r="CZ302">
        <v>78.155000000000001</v>
      </c>
      <c r="DA302">
        <v>80.7</v>
      </c>
      <c r="DB302">
        <v>77.924999999999997</v>
      </c>
      <c r="DC302">
        <v>79.045000000000002</v>
      </c>
      <c r="DD302">
        <v>79.234999999999999</v>
      </c>
      <c r="DE302">
        <v>76.099999999999994</v>
      </c>
      <c r="DF302">
        <v>76.33</v>
      </c>
      <c r="DG302">
        <v>85.385000000000005</v>
      </c>
      <c r="DH302">
        <v>89.22</v>
      </c>
      <c r="DI302">
        <v>81.864999999999995</v>
      </c>
      <c r="DJ302">
        <v>80.864999999999995</v>
      </c>
      <c r="DK302">
        <v>70.784999999999997</v>
      </c>
      <c r="DL302">
        <v>67.885000000000005</v>
      </c>
      <c r="DM302">
        <v>70.844999999999999</v>
      </c>
      <c r="DN302">
        <v>68.704999999999998</v>
      </c>
      <c r="DO302">
        <v>67.39</v>
      </c>
      <c r="DP302">
        <v>64.405000000000001</v>
      </c>
      <c r="DQ302">
        <v>62.414999999999999</v>
      </c>
      <c r="DR302">
        <v>57.414999999999999</v>
      </c>
      <c r="DS302">
        <v>58.045000000000002</v>
      </c>
      <c r="DT302">
        <v>57.384999999999998</v>
      </c>
      <c r="DU302">
        <v>52.715000000000003</v>
      </c>
      <c r="DV302">
        <v>54.96</v>
      </c>
      <c r="DW302">
        <v>54.594999999999999</v>
      </c>
      <c r="DX302">
        <v>64.760000000000005</v>
      </c>
      <c r="DY302">
        <v>65.685000000000002</v>
      </c>
      <c r="DZ302">
        <v>64.575000000000003</v>
      </c>
      <c r="EA302">
        <v>58.945</v>
      </c>
      <c r="EB302">
        <v>56.024999999999999</v>
      </c>
      <c r="EC302">
        <v>57.615000000000002</v>
      </c>
      <c r="ED302">
        <v>55.634999999999998</v>
      </c>
      <c r="EE302">
        <v>56.825000000000003</v>
      </c>
      <c r="EF302">
        <v>59.075000000000003</v>
      </c>
      <c r="EG302">
        <v>58.744999999999997</v>
      </c>
      <c r="EH302">
        <v>55.284999999999997</v>
      </c>
      <c r="EI302">
        <v>51.634999999999998</v>
      </c>
      <c r="EJ302">
        <v>50.284999999999997</v>
      </c>
    </row>
    <row r="303" spans="1:140" x14ac:dyDescent="0.25">
      <c r="A303" t="s">
        <v>302</v>
      </c>
      <c r="B303" t="str">
        <f>_xll.BDH($A303,"PX_MID","2007-05-31","","Dir=H","Per=M","Days=A","Dts=H","cols=139;rows=1")</f>
        <v>#N/A N/A</v>
      </c>
      <c r="C303" t="s">
        <v>506</v>
      </c>
      <c r="D303" t="s">
        <v>506</v>
      </c>
      <c r="E303" t="s">
        <v>506</v>
      </c>
      <c r="F303" t="s">
        <v>506</v>
      </c>
      <c r="G303" t="s">
        <v>506</v>
      </c>
      <c r="H303" t="s">
        <v>506</v>
      </c>
      <c r="I303" t="s">
        <v>506</v>
      </c>
      <c r="J303" t="s">
        <v>506</v>
      </c>
      <c r="K303" t="s">
        <v>506</v>
      </c>
      <c r="L303" t="s">
        <v>506</v>
      </c>
      <c r="M303" t="s">
        <v>506</v>
      </c>
      <c r="N303" t="s">
        <v>506</v>
      </c>
      <c r="O303" t="s">
        <v>506</v>
      </c>
      <c r="P303" t="s">
        <v>506</v>
      </c>
      <c r="Q303" t="s">
        <v>506</v>
      </c>
      <c r="R303" t="s">
        <v>506</v>
      </c>
      <c r="S303" t="s">
        <v>506</v>
      </c>
      <c r="T303" t="s">
        <v>506</v>
      </c>
      <c r="U303" t="s">
        <v>506</v>
      </c>
      <c r="V303" t="s">
        <v>506</v>
      </c>
      <c r="W303" t="s">
        <v>506</v>
      </c>
      <c r="X303" t="s">
        <v>506</v>
      </c>
      <c r="Y303" t="s">
        <v>506</v>
      </c>
      <c r="Z303" t="s">
        <v>506</v>
      </c>
      <c r="AA303" t="s">
        <v>506</v>
      </c>
      <c r="AB303" t="s">
        <v>506</v>
      </c>
      <c r="AC303" t="s">
        <v>506</v>
      </c>
      <c r="AD303" t="s">
        <v>506</v>
      </c>
      <c r="AE303" t="s">
        <v>506</v>
      </c>
      <c r="AF303" t="s">
        <v>506</v>
      </c>
      <c r="AG303" t="s">
        <v>506</v>
      </c>
      <c r="AH303" t="s">
        <v>506</v>
      </c>
      <c r="AI303" t="s">
        <v>506</v>
      </c>
      <c r="AJ303" t="s">
        <v>506</v>
      </c>
      <c r="AK303" t="s">
        <v>506</v>
      </c>
      <c r="AL303" t="s">
        <v>506</v>
      </c>
      <c r="AM303" t="s">
        <v>506</v>
      </c>
      <c r="AN303" t="s">
        <v>506</v>
      </c>
      <c r="AO303" t="s">
        <v>506</v>
      </c>
      <c r="AP303" t="s">
        <v>506</v>
      </c>
      <c r="AQ303" t="s">
        <v>506</v>
      </c>
      <c r="AR303" t="s">
        <v>506</v>
      </c>
      <c r="AS303" t="s">
        <v>506</v>
      </c>
      <c r="AT303" t="s">
        <v>506</v>
      </c>
      <c r="AU303" t="s">
        <v>506</v>
      </c>
      <c r="AV303" t="s">
        <v>506</v>
      </c>
      <c r="AW303" t="s">
        <v>506</v>
      </c>
      <c r="AX303" t="s">
        <v>506</v>
      </c>
      <c r="AY303" t="s">
        <v>506</v>
      </c>
      <c r="AZ303" t="s">
        <v>506</v>
      </c>
      <c r="BA303" t="s">
        <v>506</v>
      </c>
      <c r="BB303" t="s">
        <v>506</v>
      </c>
      <c r="BC303" t="s">
        <v>506</v>
      </c>
      <c r="BD303" t="s">
        <v>506</v>
      </c>
      <c r="BE303" t="s">
        <v>506</v>
      </c>
      <c r="BF303" t="s">
        <v>506</v>
      </c>
      <c r="BG303" t="s">
        <v>506</v>
      </c>
      <c r="BH303" t="s">
        <v>506</v>
      </c>
      <c r="BI303" t="s">
        <v>506</v>
      </c>
      <c r="BJ303" t="s">
        <v>506</v>
      </c>
      <c r="BK303" t="s">
        <v>506</v>
      </c>
      <c r="BL303" t="s">
        <v>506</v>
      </c>
      <c r="BM303" t="s">
        <v>506</v>
      </c>
      <c r="BN303" t="s">
        <v>506</v>
      </c>
      <c r="BO303" t="s">
        <v>506</v>
      </c>
      <c r="BP303" t="s">
        <v>506</v>
      </c>
      <c r="BQ303" t="s">
        <v>506</v>
      </c>
      <c r="BR303" t="s">
        <v>506</v>
      </c>
      <c r="BS303" t="s">
        <v>506</v>
      </c>
      <c r="BT303" t="s">
        <v>506</v>
      </c>
      <c r="BU303" t="s">
        <v>506</v>
      </c>
      <c r="BV303" t="s">
        <v>506</v>
      </c>
      <c r="BW303" t="s">
        <v>506</v>
      </c>
      <c r="BX303" t="s">
        <v>506</v>
      </c>
      <c r="BY303" t="s">
        <v>506</v>
      </c>
      <c r="BZ303" t="s">
        <v>506</v>
      </c>
      <c r="CA303">
        <v>45.08</v>
      </c>
      <c r="CB303">
        <v>47.024999999999999</v>
      </c>
      <c r="CC303">
        <v>49.365000000000002</v>
      </c>
      <c r="CD303">
        <v>49.3</v>
      </c>
      <c r="CE303">
        <v>54.234999999999999</v>
      </c>
      <c r="CF303">
        <v>56.024999999999999</v>
      </c>
      <c r="CG303">
        <v>57.924999999999997</v>
      </c>
      <c r="CH303">
        <v>61.625</v>
      </c>
      <c r="CI303">
        <v>64.105000000000004</v>
      </c>
      <c r="CJ303">
        <v>64.704999999999998</v>
      </c>
      <c r="CK303">
        <v>69.405000000000001</v>
      </c>
      <c r="CL303">
        <v>69.905000000000001</v>
      </c>
      <c r="CM303">
        <v>75.745000000000005</v>
      </c>
      <c r="CN303">
        <v>78.784999999999997</v>
      </c>
      <c r="CO303">
        <v>78.075000000000003</v>
      </c>
      <c r="CP303">
        <v>74.52</v>
      </c>
      <c r="CQ303">
        <v>83.094999999999999</v>
      </c>
      <c r="CR303">
        <v>80.325000000000003</v>
      </c>
      <c r="CS303">
        <v>80.105000000000004</v>
      </c>
      <c r="CT303">
        <v>77.995000000000005</v>
      </c>
      <c r="CU303">
        <v>74.394999999999996</v>
      </c>
      <c r="CV303">
        <v>72.625</v>
      </c>
      <c r="CW303">
        <v>70.650000000000006</v>
      </c>
      <c r="CX303">
        <v>68.215000000000003</v>
      </c>
      <c r="CY303">
        <v>76.775000000000006</v>
      </c>
      <c r="CZ303">
        <v>70.92</v>
      </c>
      <c r="DA303">
        <v>67.045000000000002</v>
      </c>
      <c r="DB303">
        <v>61.274999999999999</v>
      </c>
      <c r="DC303">
        <v>68.16</v>
      </c>
      <c r="DD303">
        <v>71.185000000000002</v>
      </c>
      <c r="DE303">
        <v>70.075000000000003</v>
      </c>
      <c r="DF303">
        <v>66.045000000000002</v>
      </c>
      <c r="DG303">
        <v>66.465000000000003</v>
      </c>
      <c r="DH303">
        <v>71.709999999999994</v>
      </c>
      <c r="DI303">
        <v>71.33</v>
      </c>
      <c r="DJ303">
        <v>67.325000000000003</v>
      </c>
      <c r="DK303">
        <v>68.694999999999993</v>
      </c>
      <c r="DL303">
        <v>78.784999999999997</v>
      </c>
      <c r="DM303">
        <v>82.68</v>
      </c>
      <c r="DN303">
        <v>84.605000000000004</v>
      </c>
      <c r="DO303">
        <v>86.98</v>
      </c>
      <c r="DP303">
        <v>94.17</v>
      </c>
      <c r="DQ303">
        <v>94.424999999999997</v>
      </c>
      <c r="DR303">
        <v>107.645</v>
      </c>
      <c r="DS303">
        <v>100.33</v>
      </c>
      <c r="DT303">
        <v>104.2</v>
      </c>
      <c r="DU303">
        <v>103.575</v>
      </c>
      <c r="DV303">
        <v>110.255</v>
      </c>
      <c r="DW303">
        <v>119.485</v>
      </c>
      <c r="DX303">
        <v>126.995</v>
      </c>
      <c r="DY303">
        <v>135.74</v>
      </c>
      <c r="DZ303">
        <v>147.35</v>
      </c>
      <c r="EA303">
        <v>141.22</v>
      </c>
      <c r="EB303">
        <v>135.99</v>
      </c>
      <c r="EC303">
        <v>136.68</v>
      </c>
      <c r="ED303">
        <v>135.37</v>
      </c>
      <c r="EE303">
        <v>126.605</v>
      </c>
      <c r="EF303">
        <v>127.855</v>
      </c>
      <c r="EG303">
        <v>126.47499999999999</v>
      </c>
      <c r="EH303">
        <v>132.04499999999999</v>
      </c>
      <c r="EI303">
        <v>116.895</v>
      </c>
      <c r="EJ303">
        <v>115.035</v>
      </c>
    </row>
    <row r="304" spans="1:140" x14ac:dyDescent="0.25">
      <c r="A304" t="s">
        <v>303</v>
      </c>
      <c r="B304">
        <f>_xll.BDH($A304,"PX_MID","2007-05-31","","Dir=H","Per=M","Days=A","Dts=H","cols=139;rows=1")</f>
        <v>26.551300000000001</v>
      </c>
      <c r="C304">
        <v>25.013200000000001</v>
      </c>
      <c r="D304">
        <v>23.927800000000001</v>
      </c>
      <c r="E304">
        <v>22.8643</v>
      </c>
      <c r="F304">
        <v>20.346299999999999</v>
      </c>
      <c r="G304">
        <v>21.159300000000002</v>
      </c>
      <c r="H304">
        <v>19.704699999999999</v>
      </c>
      <c r="I304">
        <v>18.970800000000001</v>
      </c>
      <c r="J304">
        <v>20.1661</v>
      </c>
      <c r="K304">
        <v>16.430800000000001</v>
      </c>
      <c r="L304">
        <v>17.410799999999998</v>
      </c>
      <c r="M304">
        <v>16.0002</v>
      </c>
      <c r="N304">
        <v>16.298999999999999</v>
      </c>
      <c r="O304">
        <v>13.820499999999999</v>
      </c>
      <c r="P304">
        <v>14.479699999999999</v>
      </c>
      <c r="Q304">
        <v>16.756</v>
      </c>
      <c r="R304">
        <v>15.767300000000001</v>
      </c>
      <c r="S304">
        <v>8.9207000000000001</v>
      </c>
      <c r="T304">
        <v>8.4065999999999992</v>
      </c>
      <c r="U304">
        <v>9.7776999999999994</v>
      </c>
      <c r="V304">
        <v>6.8773</v>
      </c>
      <c r="W304">
        <v>4.5350999999999999</v>
      </c>
      <c r="X304">
        <v>6.1303000000000001</v>
      </c>
      <c r="Y304">
        <v>7.7957999999999998</v>
      </c>
      <c r="Z304">
        <v>9.1008999999999993</v>
      </c>
      <c r="AA304">
        <v>8.4285999999999994</v>
      </c>
      <c r="AB304">
        <v>12.229800000000001</v>
      </c>
      <c r="AC304">
        <v>12.717499999999999</v>
      </c>
      <c r="AD304">
        <v>11.3597</v>
      </c>
      <c r="AE304">
        <v>10.318199999999999</v>
      </c>
      <c r="AF304">
        <v>11.930899999999999</v>
      </c>
      <c r="AG304">
        <v>12.1419</v>
      </c>
      <c r="AH304">
        <v>11.9221</v>
      </c>
      <c r="AI304">
        <v>11.7464</v>
      </c>
      <c r="AJ304">
        <v>13.6448</v>
      </c>
      <c r="AK304">
        <v>14.273199999999999</v>
      </c>
      <c r="AL304">
        <v>11.7376</v>
      </c>
      <c r="AM304">
        <v>9.4525000000000006</v>
      </c>
      <c r="AN304">
        <v>9.0350000000000001</v>
      </c>
      <c r="AO304">
        <v>9.2283000000000008</v>
      </c>
      <c r="AP304">
        <v>9.6677999999999997</v>
      </c>
      <c r="AQ304">
        <v>9.3778000000000006</v>
      </c>
      <c r="AR304">
        <v>9.5975000000000001</v>
      </c>
      <c r="AS304">
        <v>11.118</v>
      </c>
      <c r="AT304">
        <v>11.7156</v>
      </c>
      <c r="AU304">
        <v>11.948499999999999</v>
      </c>
      <c r="AV304">
        <v>12.229800000000001</v>
      </c>
      <c r="AW304">
        <v>11.8035</v>
      </c>
      <c r="AX304">
        <v>12.5374</v>
      </c>
      <c r="AY304">
        <v>10.559900000000001</v>
      </c>
      <c r="AZ304">
        <v>9.2766999999999999</v>
      </c>
      <c r="BA304">
        <v>7.7914000000000003</v>
      </c>
      <c r="BB304">
        <v>6.2533000000000003</v>
      </c>
      <c r="BC304">
        <v>8.4242000000000008</v>
      </c>
      <c r="BD304">
        <v>8.4154</v>
      </c>
      <c r="BE304">
        <v>9.2151999999999994</v>
      </c>
      <c r="BF304">
        <v>10.6038</v>
      </c>
      <c r="BG304">
        <v>10.445600000000001</v>
      </c>
      <c r="BH304">
        <v>11.7552</v>
      </c>
      <c r="BI304">
        <v>11.588200000000001</v>
      </c>
      <c r="BJ304">
        <v>11.122400000000001</v>
      </c>
      <c r="BK304">
        <v>12.177</v>
      </c>
      <c r="BL304">
        <v>10.5687</v>
      </c>
      <c r="BM304">
        <v>12.4495</v>
      </c>
      <c r="BN304">
        <v>13.222899999999999</v>
      </c>
      <c r="BO304">
        <v>13.2668</v>
      </c>
      <c r="BP304">
        <v>14.9016</v>
      </c>
      <c r="BQ304">
        <v>14.6555</v>
      </c>
      <c r="BR304">
        <v>16.1584</v>
      </c>
      <c r="BS304">
        <v>16.923000000000002</v>
      </c>
      <c r="BT304">
        <v>17.793099999999999</v>
      </c>
      <c r="BU304">
        <v>17.081199999999999</v>
      </c>
      <c r="BV304">
        <v>18.469899999999999</v>
      </c>
      <c r="BW304">
        <v>17.1252</v>
      </c>
      <c r="BX304">
        <v>18.039200000000001</v>
      </c>
      <c r="BY304">
        <v>16.624199999999998</v>
      </c>
      <c r="BZ304">
        <v>18.698399999999999</v>
      </c>
      <c r="CA304">
        <v>18.575299999999999</v>
      </c>
      <c r="CB304">
        <v>19.700299999999999</v>
      </c>
      <c r="CC304">
        <v>20.0167</v>
      </c>
      <c r="CD304">
        <v>18.5929</v>
      </c>
      <c r="CE304">
        <v>20.517700000000001</v>
      </c>
      <c r="CF304">
        <v>19.515799999999999</v>
      </c>
      <c r="CG304">
        <v>17.643699999999999</v>
      </c>
      <c r="CH304">
        <v>18.724799999999998</v>
      </c>
      <c r="CI304">
        <v>19.515799999999999</v>
      </c>
      <c r="CJ304">
        <v>18.285299999999999</v>
      </c>
      <c r="CK304">
        <v>20.631900000000002</v>
      </c>
      <c r="CL304">
        <v>21.0274</v>
      </c>
      <c r="CM304">
        <v>19.392700000000001</v>
      </c>
      <c r="CN304">
        <v>21.273499999999999</v>
      </c>
      <c r="CO304">
        <v>22.143599999999999</v>
      </c>
      <c r="CP304">
        <v>21.827200000000001</v>
      </c>
      <c r="CQ304">
        <v>23.022500000000001</v>
      </c>
      <c r="CR304">
        <v>23.470800000000001</v>
      </c>
      <c r="CS304">
        <v>23.2774</v>
      </c>
      <c r="CT304">
        <v>23.7959</v>
      </c>
      <c r="CU304">
        <v>23.444400000000002</v>
      </c>
      <c r="CV304">
        <v>26.395</v>
      </c>
      <c r="CW304">
        <v>26.234999999999999</v>
      </c>
      <c r="CX304">
        <v>25.175000000000001</v>
      </c>
      <c r="CY304">
        <v>29.004999999999999</v>
      </c>
      <c r="CZ304">
        <v>29.914999999999999</v>
      </c>
      <c r="DA304">
        <v>28.305</v>
      </c>
      <c r="DB304">
        <v>26.385000000000002</v>
      </c>
      <c r="DC304">
        <v>28.204999999999998</v>
      </c>
      <c r="DD304">
        <v>31.445</v>
      </c>
      <c r="DE304">
        <v>30.704999999999998</v>
      </c>
      <c r="DF304">
        <v>32.655000000000001</v>
      </c>
      <c r="DG304">
        <v>30.945</v>
      </c>
      <c r="DH304">
        <v>36.484999999999999</v>
      </c>
      <c r="DI304">
        <v>35.484999999999999</v>
      </c>
      <c r="DJ304">
        <v>34.305</v>
      </c>
      <c r="DK304">
        <v>30.885000000000002</v>
      </c>
      <c r="DL304">
        <v>31.655000000000001</v>
      </c>
      <c r="DM304">
        <v>31.625</v>
      </c>
      <c r="DN304">
        <v>32.954999999999998</v>
      </c>
      <c r="DO304">
        <v>33.784999999999997</v>
      </c>
      <c r="DP304">
        <v>34.005000000000003</v>
      </c>
      <c r="DQ304">
        <v>37.034999999999997</v>
      </c>
      <c r="DR304">
        <v>37.255000000000003</v>
      </c>
      <c r="DS304">
        <v>38.215000000000003</v>
      </c>
      <c r="DT304">
        <v>38.145000000000003</v>
      </c>
      <c r="DU304">
        <v>36.755000000000003</v>
      </c>
      <c r="DV304">
        <v>39.015000000000001</v>
      </c>
      <c r="DW304">
        <v>39.825000000000003</v>
      </c>
      <c r="DX304">
        <v>42.905000000000001</v>
      </c>
      <c r="DY304">
        <v>43.945</v>
      </c>
      <c r="DZ304">
        <v>44.655000000000001</v>
      </c>
      <c r="EA304">
        <v>41.125</v>
      </c>
      <c r="EB304">
        <v>40.445</v>
      </c>
      <c r="EC304">
        <v>37.875</v>
      </c>
      <c r="ED304">
        <v>37.284999999999997</v>
      </c>
      <c r="EE304">
        <v>37.414999999999999</v>
      </c>
      <c r="EF304">
        <v>40.335000000000001</v>
      </c>
      <c r="EG304">
        <v>37.965000000000003</v>
      </c>
      <c r="EH304">
        <v>36.594999999999999</v>
      </c>
      <c r="EI304">
        <v>30</v>
      </c>
      <c r="EJ304">
        <v>31.695</v>
      </c>
    </row>
    <row r="305" spans="1:140" x14ac:dyDescent="0.25">
      <c r="A305" t="s">
        <v>304</v>
      </c>
      <c r="B305" t="str">
        <f>_xll.BDH($A305,"PX_MID","2007-05-31","","Dir=H","Per=M","Days=A","Dts=H","cols=139;rows=1")</f>
        <v>#N/A N/A</v>
      </c>
      <c r="C305" t="s">
        <v>506</v>
      </c>
      <c r="D305" t="s">
        <v>506</v>
      </c>
      <c r="E305" t="s">
        <v>506</v>
      </c>
      <c r="F305" t="s">
        <v>506</v>
      </c>
      <c r="G305" t="s">
        <v>506</v>
      </c>
      <c r="H305" t="s">
        <v>506</v>
      </c>
      <c r="I305" t="s">
        <v>506</v>
      </c>
      <c r="J305" t="s">
        <v>506</v>
      </c>
      <c r="K305" t="s">
        <v>506</v>
      </c>
      <c r="L305" t="s">
        <v>506</v>
      </c>
      <c r="M305" t="s">
        <v>506</v>
      </c>
      <c r="N305" t="s">
        <v>506</v>
      </c>
      <c r="O305" t="s">
        <v>506</v>
      </c>
      <c r="P305" t="s">
        <v>506</v>
      </c>
      <c r="Q305" t="s">
        <v>506</v>
      </c>
      <c r="R305" t="s">
        <v>506</v>
      </c>
      <c r="S305" t="s">
        <v>506</v>
      </c>
      <c r="T305" t="s">
        <v>506</v>
      </c>
      <c r="U305" t="s">
        <v>506</v>
      </c>
      <c r="V305" t="s">
        <v>506</v>
      </c>
      <c r="W305" t="s">
        <v>506</v>
      </c>
      <c r="X305" t="s">
        <v>506</v>
      </c>
      <c r="Y305" t="s">
        <v>506</v>
      </c>
      <c r="Z305" t="s">
        <v>506</v>
      </c>
      <c r="AA305" t="s">
        <v>506</v>
      </c>
      <c r="AB305" t="s">
        <v>506</v>
      </c>
      <c r="AC305" t="s">
        <v>506</v>
      </c>
      <c r="AD305" t="s">
        <v>506</v>
      </c>
      <c r="AE305">
        <v>18.914999999999999</v>
      </c>
      <c r="AF305">
        <v>19.465</v>
      </c>
      <c r="AG305">
        <v>19.984999999999999</v>
      </c>
      <c r="AH305">
        <v>19.715</v>
      </c>
      <c r="AI305">
        <v>21.984999999999999</v>
      </c>
      <c r="AJ305">
        <v>22.754999999999999</v>
      </c>
      <c r="AK305">
        <v>23.04</v>
      </c>
      <c r="AL305">
        <v>21.635000000000002</v>
      </c>
      <c r="AM305">
        <v>21.164999999999999</v>
      </c>
      <c r="AN305">
        <v>21.164999999999999</v>
      </c>
      <c r="AO305">
        <v>20.99</v>
      </c>
      <c r="AP305">
        <v>23.465</v>
      </c>
      <c r="AQ305">
        <v>23.324999999999999</v>
      </c>
      <c r="AR305">
        <v>25.85</v>
      </c>
      <c r="AS305">
        <v>25.434999999999999</v>
      </c>
      <c r="AT305">
        <v>23.684999999999999</v>
      </c>
      <c r="AU305">
        <v>25.05</v>
      </c>
      <c r="AV305">
        <v>24.925000000000001</v>
      </c>
      <c r="AW305">
        <v>26.715</v>
      </c>
      <c r="AX305">
        <v>26.4</v>
      </c>
      <c r="AY305">
        <v>27.484999999999999</v>
      </c>
      <c r="AZ305">
        <v>26.65</v>
      </c>
      <c r="BA305">
        <v>26.855</v>
      </c>
      <c r="BB305">
        <v>25.895</v>
      </c>
      <c r="BC305">
        <v>28.245000000000001</v>
      </c>
      <c r="BD305">
        <v>28.795000000000002</v>
      </c>
      <c r="BE305">
        <v>27.765000000000001</v>
      </c>
      <c r="BF305">
        <v>31.004999999999999</v>
      </c>
      <c r="BG305">
        <v>32.450000000000003</v>
      </c>
      <c r="BH305">
        <v>33.664999999999999</v>
      </c>
      <c r="BI305">
        <v>33.604999999999997</v>
      </c>
      <c r="BJ305">
        <v>31.135000000000002</v>
      </c>
      <c r="BK305">
        <v>32.445</v>
      </c>
      <c r="BL305">
        <v>35.174999999999997</v>
      </c>
      <c r="BM305">
        <v>35.155000000000001</v>
      </c>
      <c r="BN305">
        <v>35.454999999999998</v>
      </c>
      <c r="BO305">
        <v>36.784999999999997</v>
      </c>
      <c r="BP305">
        <v>37.515000000000001</v>
      </c>
      <c r="BQ305">
        <v>36.615000000000002</v>
      </c>
      <c r="BR305">
        <v>37.619999999999997</v>
      </c>
      <c r="BS305">
        <v>40.744999999999997</v>
      </c>
      <c r="BT305">
        <v>43.78</v>
      </c>
      <c r="BU305">
        <v>45.655000000000001</v>
      </c>
      <c r="BV305">
        <v>44.755000000000003</v>
      </c>
      <c r="BW305">
        <v>45.32</v>
      </c>
      <c r="BX305">
        <v>42.024999999999999</v>
      </c>
      <c r="BY305">
        <v>40.49</v>
      </c>
      <c r="BZ305">
        <v>41.875</v>
      </c>
      <c r="CA305">
        <v>44.365000000000002</v>
      </c>
      <c r="CB305">
        <v>46.274999999999999</v>
      </c>
      <c r="CC305">
        <v>47.575000000000003</v>
      </c>
      <c r="CD305">
        <v>37.835000000000001</v>
      </c>
      <c r="CE305">
        <v>37.325000000000003</v>
      </c>
      <c r="CF305">
        <v>40.104999999999997</v>
      </c>
      <c r="CG305">
        <v>39.215000000000003</v>
      </c>
      <c r="CH305">
        <v>38.825000000000003</v>
      </c>
      <c r="CI305">
        <v>38.975000000000001</v>
      </c>
      <c r="CJ305">
        <v>35.424999999999997</v>
      </c>
      <c r="CK305">
        <v>34.484999999999999</v>
      </c>
      <c r="CL305">
        <v>30.655000000000001</v>
      </c>
      <c r="CM305">
        <v>31.074999999999999</v>
      </c>
      <c r="CN305">
        <v>31.55</v>
      </c>
      <c r="CO305">
        <v>30.945</v>
      </c>
      <c r="CP305">
        <v>26.895</v>
      </c>
      <c r="CQ305">
        <v>26.315000000000001</v>
      </c>
      <c r="CR305">
        <v>22.835000000000001</v>
      </c>
      <c r="CS305">
        <v>28.155000000000001</v>
      </c>
      <c r="CT305">
        <v>25.815000000000001</v>
      </c>
      <c r="CU305">
        <v>25.684999999999999</v>
      </c>
      <c r="CV305">
        <v>23.22</v>
      </c>
      <c r="CW305">
        <v>23.425000000000001</v>
      </c>
      <c r="CX305">
        <v>21.055</v>
      </c>
      <c r="CY305">
        <v>24.59</v>
      </c>
      <c r="CZ305">
        <v>24.864999999999998</v>
      </c>
      <c r="DA305">
        <v>27.175000000000001</v>
      </c>
      <c r="DB305">
        <v>27.594999999999999</v>
      </c>
      <c r="DC305">
        <v>32.524999999999999</v>
      </c>
      <c r="DD305">
        <v>33.625</v>
      </c>
      <c r="DE305">
        <v>31.085000000000001</v>
      </c>
      <c r="DF305">
        <v>31.875</v>
      </c>
      <c r="DG305">
        <v>31.285</v>
      </c>
      <c r="DH305">
        <v>33.375</v>
      </c>
      <c r="DI305">
        <v>33.134999999999998</v>
      </c>
      <c r="DJ305">
        <v>30.274999999999999</v>
      </c>
      <c r="DK305">
        <v>31.535</v>
      </c>
      <c r="DL305">
        <v>31.574999999999999</v>
      </c>
      <c r="DM305">
        <v>27.555</v>
      </c>
      <c r="DN305">
        <v>26.215</v>
      </c>
      <c r="DO305">
        <v>25.734999999999999</v>
      </c>
      <c r="DP305">
        <v>25.614999999999998</v>
      </c>
      <c r="DQ305">
        <v>22.414999999999999</v>
      </c>
      <c r="DR305">
        <v>22.914999999999999</v>
      </c>
      <c r="DS305">
        <v>21.535</v>
      </c>
      <c r="DT305">
        <v>20.015000000000001</v>
      </c>
      <c r="DU305">
        <v>16.225000000000001</v>
      </c>
      <c r="DV305">
        <v>15.484999999999999</v>
      </c>
      <c r="DW305">
        <v>14.145</v>
      </c>
      <c r="DX305">
        <v>18.254999999999999</v>
      </c>
      <c r="DY305">
        <v>15.395</v>
      </c>
      <c r="DZ305">
        <v>15.845000000000001</v>
      </c>
      <c r="EA305">
        <v>15.895</v>
      </c>
      <c r="EB305">
        <v>13.145</v>
      </c>
      <c r="EC305">
        <v>14.805</v>
      </c>
      <c r="ED305">
        <v>15.525</v>
      </c>
      <c r="EE305">
        <v>16.425000000000001</v>
      </c>
      <c r="EF305">
        <v>15.865</v>
      </c>
      <c r="EG305">
        <v>15.435</v>
      </c>
      <c r="EH305">
        <v>15.705</v>
      </c>
      <c r="EI305">
        <v>13.585000000000001</v>
      </c>
      <c r="EJ305">
        <v>13.904999999999999</v>
      </c>
    </row>
    <row r="306" spans="1:140" x14ac:dyDescent="0.25">
      <c r="A306" t="s">
        <v>305</v>
      </c>
      <c r="B306">
        <f>_xll.BDH($A306,"PX_MID","2007-05-31","","Dir=H","Per=M","Days=A","Dts=H","cols=139;rows=1")</f>
        <v>50.55</v>
      </c>
      <c r="C306">
        <v>50.76</v>
      </c>
      <c r="D306">
        <v>47.87</v>
      </c>
      <c r="E306">
        <v>49.234999999999999</v>
      </c>
      <c r="F306">
        <v>54.465000000000003</v>
      </c>
      <c r="G306">
        <v>59.71</v>
      </c>
      <c r="H306">
        <v>58.49</v>
      </c>
      <c r="I306">
        <v>58.875</v>
      </c>
      <c r="J306">
        <v>53.545000000000002</v>
      </c>
      <c r="K306">
        <v>54.134999999999998</v>
      </c>
      <c r="L306">
        <v>55.76</v>
      </c>
      <c r="M306">
        <v>59.6</v>
      </c>
      <c r="N306">
        <v>59.274999999999999</v>
      </c>
      <c r="O306">
        <v>56.185000000000002</v>
      </c>
      <c r="P306">
        <v>59.76</v>
      </c>
      <c r="Q306">
        <v>62.024999999999999</v>
      </c>
      <c r="R306">
        <v>61.664999999999999</v>
      </c>
      <c r="S306">
        <v>57.93</v>
      </c>
      <c r="T306">
        <v>58.72</v>
      </c>
      <c r="U306">
        <v>62.18</v>
      </c>
      <c r="V306">
        <v>58</v>
      </c>
      <c r="W306">
        <v>52.21</v>
      </c>
      <c r="X306">
        <v>54.55</v>
      </c>
      <c r="Y306">
        <v>53.3</v>
      </c>
      <c r="Z306">
        <v>58.994999999999997</v>
      </c>
      <c r="AA306">
        <v>57.46</v>
      </c>
      <c r="AB306">
        <v>55.04</v>
      </c>
      <c r="AC306">
        <v>56.21</v>
      </c>
      <c r="AD306">
        <v>57.045000000000002</v>
      </c>
      <c r="AE306">
        <v>58.62</v>
      </c>
      <c r="AF306">
        <v>63.255000000000003</v>
      </c>
      <c r="AG306">
        <v>62.424999999999997</v>
      </c>
      <c r="AH306">
        <v>62.41</v>
      </c>
      <c r="AI306">
        <v>63.86</v>
      </c>
      <c r="AJ306">
        <v>66.72</v>
      </c>
      <c r="AK306">
        <v>70.575000000000003</v>
      </c>
      <c r="AL306">
        <v>66.844999999999999</v>
      </c>
      <c r="AM306">
        <v>65.864999999999995</v>
      </c>
      <c r="AN306">
        <v>69.73</v>
      </c>
      <c r="AO306">
        <v>73.015000000000001</v>
      </c>
      <c r="AP306">
        <v>74.5</v>
      </c>
      <c r="AQ306">
        <v>77.765000000000001</v>
      </c>
      <c r="AR306">
        <v>78.319999999999993</v>
      </c>
      <c r="AS306">
        <v>76.754999999999995</v>
      </c>
      <c r="AT306">
        <v>73.674999999999997</v>
      </c>
      <c r="AU306">
        <v>75.685000000000002</v>
      </c>
      <c r="AV306">
        <v>76.105000000000004</v>
      </c>
      <c r="AW306">
        <v>78.305000000000007</v>
      </c>
      <c r="AX306">
        <v>81.55</v>
      </c>
      <c r="AY306">
        <v>84.284999999999997</v>
      </c>
      <c r="AZ306">
        <v>86.504999999999995</v>
      </c>
      <c r="BA306">
        <v>90.394999999999996</v>
      </c>
      <c r="BB306">
        <v>87.814999999999998</v>
      </c>
      <c r="BC306">
        <v>92.875</v>
      </c>
      <c r="BD306">
        <v>95.424999999999997</v>
      </c>
      <c r="BE306">
        <v>100.265</v>
      </c>
      <c r="BF306">
        <v>99.055000000000007</v>
      </c>
      <c r="BG306">
        <v>99.305000000000007</v>
      </c>
      <c r="BH306">
        <v>98.105000000000004</v>
      </c>
      <c r="BI306">
        <v>97.454999999999998</v>
      </c>
      <c r="BJ306">
        <v>89.394999999999996</v>
      </c>
      <c r="BK306">
        <v>88.52</v>
      </c>
      <c r="BL306">
        <v>89.355000000000004</v>
      </c>
      <c r="BM306">
        <v>89.495000000000005</v>
      </c>
      <c r="BN306">
        <v>91.745000000000005</v>
      </c>
      <c r="BO306">
        <v>86.795000000000002</v>
      </c>
      <c r="BP306">
        <v>87.045000000000002</v>
      </c>
      <c r="BQ306">
        <v>88.245000000000005</v>
      </c>
      <c r="BR306">
        <v>95.144999999999996</v>
      </c>
      <c r="BS306">
        <v>95.875</v>
      </c>
      <c r="BT306">
        <v>99.685000000000002</v>
      </c>
      <c r="BU306">
        <v>102.105</v>
      </c>
      <c r="BV306">
        <v>96.625</v>
      </c>
      <c r="BW306">
        <v>98.965000000000003</v>
      </c>
      <c r="BX306">
        <v>98.064999999999998</v>
      </c>
      <c r="BY306">
        <v>94.305000000000007</v>
      </c>
      <c r="BZ306">
        <v>96.224999999999994</v>
      </c>
      <c r="CA306">
        <v>96.525000000000006</v>
      </c>
      <c r="CB306">
        <v>97.314999999999998</v>
      </c>
      <c r="CC306">
        <v>97.025000000000006</v>
      </c>
      <c r="CD306">
        <v>94.17</v>
      </c>
      <c r="CE306">
        <v>95.125</v>
      </c>
      <c r="CF306">
        <v>98.045000000000002</v>
      </c>
      <c r="CG306">
        <v>101.33499999999999</v>
      </c>
      <c r="CH306">
        <v>101.425</v>
      </c>
      <c r="CI306">
        <v>100.735</v>
      </c>
      <c r="CJ306">
        <v>94.584999999999994</v>
      </c>
      <c r="CK306">
        <v>93.715000000000003</v>
      </c>
      <c r="CL306">
        <v>94.805000000000007</v>
      </c>
      <c r="CM306">
        <v>93.69</v>
      </c>
      <c r="CN306">
        <v>96.864999999999995</v>
      </c>
      <c r="CO306">
        <v>93.704999999999998</v>
      </c>
      <c r="CP306">
        <v>92.415000000000006</v>
      </c>
      <c r="CQ306">
        <v>98.915000000000006</v>
      </c>
      <c r="CR306">
        <v>97.49</v>
      </c>
      <c r="CS306">
        <v>96.57</v>
      </c>
      <c r="CT306">
        <v>95.935000000000002</v>
      </c>
      <c r="CU306">
        <v>95.055000000000007</v>
      </c>
      <c r="CV306">
        <v>99.89</v>
      </c>
      <c r="CW306">
        <v>95.034999999999997</v>
      </c>
      <c r="CX306">
        <v>98.525000000000006</v>
      </c>
      <c r="CY306">
        <v>112.27</v>
      </c>
      <c r="CZ306">
        <v>114.255</v>
      </c>
      <c r="DA306">
        <v>118.145</v>
      </c>
      <c r="DB306">
        <v>123.76</v>
      </c>
      <c r="DC306">
        <v>117.185</v>
      </c>
      <c r="DD306">
        <v>125.86499999999999</v>
      </c>
      <c r="DE306">
        <v>126.545</v>
      </c>
      <c r="DF306">
        <v>122.145</v>
      </c>
      <c r="DG306">
        <v>120.33</v>
      </c>
      <c r="DH306">
        <v>117.595</v>
      </c>
      <c r="DI306">
        <v>115.66500000000001</v>
      </c>
      <c r="DJ306">
        <v>115.355</v>
      </c>
      <c r="DK306">
        <v>112.53</v>
      </c>
      <c r="DL306">
        <v>119.315</v>
      </c>
      <c r="DM306">
        <v>121.755</v>
      </c>
      <c r="DN306">
        <v>122.605</v>
      </c>
      <c r="DO306">
        <v>127.645</v>
      </c>
      <c r="DP306">
        <v>129.61500000000001</v>
      </c>
      <c r="DQ306">
        <v>139.88</v>
      </c>
      <c r="DR306">
        <v>151.005</v>
      </c>
      <c r="DS306">
        <v>153.16999999999999</v>
      </c>
      <c r="DT306">
        <v>155.16499999999999</v>
      </c>
      <c r="DU306">
        <v>159.91499999999999</v>
      </c>
      <c r="DV306">
        <v>156.45500000000001</v>
      </c>
      <c r="DW306">
        <v>166.905</v>
      </c>
      <c r="DX306">
        <v>171.935</v>
      </c>
      <c r="DY306">
        <v>172.255</v>
      </c>
      <c r="DZ306">
        <v>171.16499999999999</v>
      </c>
      <c r="EA306">
        <v>157.72499999999999</v>
      </c>
      <c r="EB306">
        <v>158.58000000000001</v>
      </c>
      <c r="EC306">
        <v>167.44499999999999</v>
      </c>
      <c r="ED306">
        <v>160.05000000000001</v>
      </c>
      <c r="EE306">
        <v>156.73500000000001</v>
      </c>
      <c r="EF306">
        <v>157.535</v>
      </c>
      <c r="EG306">
        <v>162.19499999999999</v>
      </c>
      <c r="EH306">
        <v>167.285</v>
      </c>
      <c r="EI306">
        <v>176.94499999999999</v>
      </c>
      <c r="EJ306">
        <v>188.45</v>
      </c>
    </row>
    <row r="307" spans="1:140" x14ac:dyDescent="0.25">
      <c r="A307" t="s">
        <v>306</v>
      </c>
      <c r="B307">
        <f>_xll.BDH($A307,"PX_MID","2007-05-31","","Dir=H","Per=M","Days=A","Dts=H","cols=139;rows=1")</f>
        <v>40.564999999999998</v>
      </c>
      <c r="C307">
        <v>37.06</v>
      </c>
      <c r="D307">
        <v>36.265000000000001</v>
      </c>
      <c r="E307">
        <v>38.5</v>
      </c>
      <c r="F307">
        <v>36.299999999999997</v>
      </c>
      <c r="G307">
        <v>33.155000000000001</v>
      </c>
      <c r="H307">
        <v>28.765000000000001</v>
      </c>
      <c r="I307">
        <v>31.434999999999999</v>
      </c>
      <c r="J307">
        <v>31.84</v>
      </c>
      <c r="K307">
        <v>30.754999999999999</v>
      </c>
      <c r="L307">
        <v>32.755000000000003</v>
      </c>
      <c r="M307">
        <v>36.755000000000003</v>
      </c>
      <c r="N307">
        <v>36.64</v>
      </c>
      <c r="O307">
        <v>30.495000000000001</v>
      </c>
      <c r="P307">
        <v>31.94</v>
      </c>
      <c r="Q307">
        <v>32.03</v>
      </c>
      <c r="R307">
        <v>29.434999999999999</v>
      </c>
      <c r="S307">
        <v>24.614999999999998</v>
      </c>
      <c r="T307">
        <v>18.48</v>
      </c>
      <c r="U307">
        <v>19.510000000000002</v>
      </c>
      <c r="V307">
        <v>19.004999999999999</v>
      </c>
      <c r="W307">
        <v>18.79</v>
      </c>
      <c r="X307">
        <v>21.2</v>
      </c>
      <c r="Y307">
        <v>22.995000000000001</v>
      </c>
      <c r="Z307">
        <v>21.54</v>
      </c>
      <c r="AA307">
        <v>22.535</v>
      </c>
      <c r="AB307">
        <v>26.905000000000001</v>
      </c>
      <c r="AC307">
        <v>26.555</v>
      </c>
      <c r="AD307">
        <v>26.515000000000001</v>
      </c>
      <c r="AE307">
        <v>23.95</v>
      </c>
      <c r="AF307">
        <v>26.254999999999999</v>
      </c>
      <c r="AG307">
        <v>29.065000000000001</v>
      </c>
      <c r="AH307">
        <v>25.82</v>
      </c>
      <c r="AI307">
        <v>27.05</v>
      </c>
      <c r="AJ307">
        <v>28.164999999999999</v>
      </c>
      <c r="AK307">
        <v>29.18</v>
      </c>
      <c r="AL307">
        <v>27.855</v>
      </c>
      <c r="AM307">
        <v>27.734999999999999</v>
      </c>
      <c r="AN307">
        <v>30.434999999999999</v>
      </c>
      <c r="AO307">
        <v>27.69</v>
      </c>
      <c r="AP307">
        <v>31.46</v>
      </c>
      <c r="AQ307">
        <v>32.17</v>
      </c>
      <c r="AR307">
        <v>33.61</v>
      </c>
      <c r="AS307">
        <v>34.244999999999997</v>
      </c>
      <c r="AT307">
        <v>36.479999999999997</v>
      </c>
      <c r="AU307">
        <v>36.924999999999997</v>
      </c>
      <c r="AV307">
        <v>38.020000000000003</v>
      </c>
      <c r="AW307">
        <v>41.034999999999997</v>
      </c>
      <c r="AX307">
        <v>39.520000000000003</v>
      </c>
      <c r="AY307">
        <v>37.905000000000001</v>
      </c>
      <c r="AZ307">
        <v>33.755000000000003</v>
      </c>
      <c r="BA307">
        <v>32.805</v>
      </c>
      <c r="BB307">
        <v>31.1</v>
      </c>
      <c r="BC307">
        <v>36.164999999999999</v>
      </c>
      <c r="BD307">
        <v>34.905000000000001</v>
      </c>
      <c r="BE307">
        <v>36.634999999999998</v>
      </c>
      <c r="BF307">
        <v>36.905000000000001</v>
      </c>
      <c r="BG307">
        <v>36.06</v>
      </c>
      <c r="BH307">
        <v>37.204999999999998</v>
      </c>
      <c r="BI307">
        <v>35.335000000000001</v>
      </c>
      <c r="BJ307">
        <v>31.03</v>
      </c>
      <c r="BK307">
        <v>33.075000000000003</v>
      </c>
      <c r="BL307">
        <v>33.375</v>
      </c>
      <c r="BM307">
        <v>34.734999999999999</v>
      </c>
      <c r="BN307">
        <v>32.729999999999997</v>
      </c>
      <c r="BO307">
        <v>31.335000000000001</v>
      </c>
      <c r="BP307">
        <v>30.41</v>
      </c>
      <c r="BQ307">
        <v>32.585000000000001</v>
      </c>
      <c r="BR307">
        <v>33.465000000000003</v>
      </c>
      <c r="BS307">
        <v>36.465000000000003</v>
      </c>
      <c r="BT307">
        <v>36.755000000000003</v>
      </c>
      <c r="BU307">
        <v>36.414999999999999</v>
      </c>
      <c r="BV307">
        <v>36.484999999999999</v>
      </c>
      <c r="BW307">
        <v>37.244999999999997</v>
      </c>
      <c r="BX307">
        <v>39.75</v>
      </c>
      <c r="BY307">
        <v>38.805</v>
      </c>
      <c r="BZ307">
        <v>40.284999999999997</v>
      </c>
      <c r="CA307">
        <v>42.965000000000003</v>
      </c>
      <c r="CB307">
        <v>43.295000000000002</v>
      </c>
      <c r="CC307">
        <v>44.74</v>
      </c>
      <c r="CD307">
        <v>44.865000000000002</v>
      </c>
      <c r="CE307">
        <v>45.55</v>
      </c>
      <c r="CF307">
        <v>47.765000000000001</v>
      </c>
      <c r="CG307">
        <v>47.534999999999997</v>
      </c>
      <c r="CH307">
        <v>47.6</v>
      </c>
      <c r="CI307">
        <v>48.814999999999998</v>
      </c>
      <c r="CJ307">
        <v>45.015000000000001</v>
      </c>
      <c r="CK307">
        <v>48.82</v>
      </c>
      <c r="CL307">
        <v>47.24</v>
      </c>
      <c r="CM307">
        <v>43.104999999999997</v>
      </c>
      <c r="CN307">
        <v>45.155000000000001</v>
      </c>
      <c r="CO307">
        <v>45.115000000000002</v>
      </c>
      <c r="CP307">
        <v>45.11</v>
      </c>
      <c r="CQ307">
        <v>51.265000000000001</v>
      </c>
      <c r="CR307">
        <v>48.91</v>
      </c>
      <c r="CS307">
        <v>47.655000000000001</v>
      </c>
      <c r="CT307">
        <v>49.13</v>
      </c>
      <c r="CU307">
        <v>47.424999999999997</v>
      </c>
      <c r="CV307">
        <v>42.865000000000002</v>
      </c>
      <c r="CW307">
        <v>42.494999999999997</v>
      </c>
      <c r="CX307">
        <v>43.085000000000001</v>
      </c>
      <c r="CY307">
        <v>48.27</v>
      </c>
      <c r="CZ307">
        <v>48.284999999999997</v>
      </c>
      <c r="DA307">
        <v>46.555</v>
      </c>
      <c r="DB307">
        <v>44.805</v>
      </c>
      <c r="DC307">
        <v>44.494999999999997</v>
      </c>
      <c r="DD307">
        <v>48.21</v>
      </c>
      <c r="DE307">
        <v>48.594999999999999</v>
      </c>
      <c r="DF307">
        <v>51.674999999999997</v>
      </c>
      <c r="DG307">
        <v>50.755000000000003</v>
      </c>
      <c r="DH307">
        <v>55.65</v>
      </c>
      <c r="DI307">
        <v>61.905000000000001</v>
      </c>
      <c r="DJ307">
        <v>62.134999999999998</v>
      </c>
      <c r="DK307">
        <v>60.555</v>
      </c>
      <c r="DL307">
        <v>66.185000000000002</v>
      </c>
      <c r="DM307">
        <v>64.155000000000001</v>
      </c>
      <c r="DN307">
        <v>67.344999999999999</v>
      </c>
      <c r="DO307">
        <v>72.515000000000001</v>
      </c>
      <c r="DP307">
        <v>73.78</v>
      </c>
      <c r="DQ307">
        <v>75.59</v>
      </c>
      <c r="DR307">
        <v>83.295000000000002</v>
      </c>
      <c r="DS307">
        <v>77.17</v>
      </c>
      <c r="DT307">
        <v>80.045000000000002</v>
      </c>
      <c r="DU307">
        <v>86.795000000000002</v>
      </c>
      <c r="DV307">
        <v>89.734999999999999</v>
      </c>
      <c r="DW307">
        <v>94.805000000000007</v>
      </c>
      <c r="DX307">
        <v>86.995000000000005</v>
      </c>
      <c r="DY307">
        <v>87.885000000000005</v>
      </c>
      <c r="DZ307">
        <v>95.215000000000003</v>
      </c>
      <c r="EA307">
        <v>88.935000000000002</v>
      </c>
      <c r="EB307">
        <v>91.364999999999995</v>
      </c>
      <c r="EC307">
        <v>83.674999999999997</v>
      </c>
      <c r="ED307">
        <v>97.38</v>
      </c>
      <c r="EE307">
        <v>90.96</v>
      </c>
      <c r="EF307">
        <v>93.424999999999997</v>
      </c>
      <c r="EG307">
        <v>86.02</v>
      </c>
      <c r="EH307">
        <v>78.915000000000006</v>
      </c>
      <c r="EI307">
        <v>65.77</v>
      </c>
      <c r="EJ307">
        <v>74.995000000000005</v>
      </c>
    </row>
    <row r="308" spans="1:140" x14ac:dyDescent="0.25">
      <c r="A308" t="s">
        <v>307</v>
      </c>
      <c r="B308">
        <f>_xll.BDH($A308,"PX_MID","2007-05-31","","Dir=H","Per=M","Days=A","Dts=H","cols=139;rows=1")</f>
        <v>63.09</v>
      </c>
      <c r="C308">
        <v>59.604999999999997</v>
      </c>
      <c r="D308">
        <v>57.73</v>
      </c>
      <c r="E308">
        <v>57.16</v>
      </c>
      <c r="F308">
        <v>58.76</v>
      </c>
      <c r="G308">
        <v>66.084999999999994</v>
      </c>
      <c r="H308">
        <v>66.694999999999993</v>
      </c>
      <c r="I308">
        <v>65.52</v>
      </c>
      <c r="J308">
        <v>62.814999999999998</v>
      </c>
      <c r="K308">
        <v>58.795000000000002</v>
      </c>
      <c r="L308">
        <v>52.35</v>
      </c>
      <c r="M308">
        <v>52.16</v>
      </c>
      <c r="N308">
        <v>57.59</v>
      </c>
      <c r="O308">
        <v>55.88</v>
      </c>
      <c r="P308">
        <v>56.015000000000001</v>
      </c>
      <c r="Q308">
        <v>57.82</v>
      </c>
      <c r="R308">
        <v>53.854999999999997</v>
      </c>
      <c r="S308">
        <v>36.83</v>
      </c>
      <c r="T308">
        <v>34.9</v>
      </c>
      <c r="U308">
        <v>38.695</v>
      </c>
      <c r="V308">
        <v>44.22</v>
      </c>
      <c r="W308">
        <v>41.01</v>
      </c>
      <c r="X308">
        <v>35.020000000000003</v>
      </c>
      <c r="Y308">
        <v>36.975000000000001</v>
      </c>
      <c r="Z308">
        <v>41.145000000000003</v>
      </c>
      <c r="AA308">
        <v>44.024999999999999</v>
      </c>
      <c r="AB308">
        <v>51.17</v>
      </c>
      <c r="AC308">
        <v>56.89</v>
      </c>
      <c r="AD308">
        <v>59.52</v>
      </c>
      <c r="AE308">
        <v>58.715000000000003</v>
      </c>
      <c r="AF308">
        <v>62.034999999999997</v>
      </c>
      <c r="AG308">
        <v>62.51</v>
      </c>
      <c r="AH308">
        <v>58.84</v>
      </c>
      <c r="AI308">
        <v>59.15</v>
      </c>
      <c r="AJ308">
        <v>65.709999999999994</v>
      </c>
      <c r="AK308">
        <v>64.825000000000003</v>
      </c>
      <c r="AL308">
        <v>70.045000000000002</v>
      </c>
      <c r="AM308">
        <v>67.155000000000001</v>
      </c>
      <c r="AN308">
        <v>62.835000000000001</v>
      </c>
      <c r="AO308">
        <v>58.08</v>
      </c>
      <c r="AP308">
        <v>61.76</v>
      </c>
      <c r="AQ308">
        <v>65.959999999999994</v>
      </c>
      <c r="AR308">
        <v>63.91</v>
      </c>
      <c r="AS308">
        <v>70.39</v>
      </c>
      <c r="AT308">
        <v>75.14</v>
      </c>
      <c r="AU308">
        <v>79.254999999999995</v>
      </c>
      <c r="AV308">
        <v>79.069999999999993</v>
      </c>
      <c r="AW308">
        <v>82.995000000000005</v>
      </c>
      <c r="AX308">
        <v>85.605000000000004</v>
      </c>
      <c r="AY308">
        <v>83.644999999999996</v>
      </c>
      <c r="AZ308">
        <v>81.075000000000003</v>
      </c>
      <c r="BA308">
        <v>79.900000000000006</v>
      </c>
      <c r="BB308">
        <v>72.685000000000002</v>
      </c>
      <c r="BC308">
        <v>81.56</v>
      </c>
      <c r="BD308">
        <v>81.254999999999995</v>
      </c>
      <c r="BE308">
        <v>77.875</v>
      </c>
      <c r="BF308">
        <v>81.734999999999999</v>
      </c>
      <c r="BG308">
        <v>83.495000000000005</v>
      </c>
      <c r="BH308">
        <v>87.795000000000002</v>
      </c>
      <c r="BI308">
        <v>91.375</v>
      </c>
      <c r="BJ308">
        <v>87.495000000000005</v>
      </c>
      <c r="BK308">
        <v>93.745000000000005</v>
      </c>
      <c r="BL308">
        <v>90.704999999999998</v>
      </c>
      <c r="BM308">
        <v>87.144999999999996</v>
      </c>
      <c r="BN308">
        <v>86.004999999999995</v>
      </c>
      <c r="BO308">
        <v>93.32</v>
      </c>
      <c r="BP308">
        <v>94.474999999999994</v>
      </c>
      <c r="BQ308">
        <v>96.974999999999994</v>
      </c>
      <c r="BR308">
        <v>105.245</v>
      </c>
      <c r="BS308">
        <v>106.14</v>
      </c>
      <c r="BT308">
        <v>107.86499999999999</v>
      </c>
      <c r="BU308">
        <v>105.815</v>
      </c>
      <c r="BV308">
        <v>113.83499999999999</v>
      </c>
      <c r="BW308">
        <v>114.55500000000001</v>
      </c>
      <c r="BX308">
        <v>122.675</v>
      </c>
      <c r="BY308">
        <v>121.33499999999999</v>
      </c>
      <c r="BZ308">
        <v>128.32499999999999</v>
      </c>
      <c r="CA308">
        <v>156.435</v>
      </c>
      <c r="CB308">
        <v>165.79</v>
      </c>
      <c r="CC308">
        <v>161.37</v>
      </c>
      <c r="CD308">
        <v>174.375</v>
      </c>
      <c r="CE308">
        <v>176.81</v>
      </c>
      <c r="CF308">
        <v>176.57499999999999</v>
      </c>
      <c r="CG308">
        <v>169.16499999999999</v>
      </c>
      <c r="CH308">
        <v>189.57499999999999</v>
      </c>
      <c r="CI308">
        <v>186.2</v>
      </c>
      <c r="CJ308">
        <v>191.88499999999999</v>
      </c>
      <c r="CK308">
        <v>195.035</v>
      </c>
      <c r="CL308">
        <v>194.685</v>
      </c>
      <c r="CM308">
        <v>203.41499999999999</v>
      </c>
      <c r="CN308">
        <v>210.785</v>
      </c>
      <c r="CO308">
        <v>207.625</v>
      </c>
      <c r="CP308">
        <v>212.68</v>
      </c>
      <c r="CQ308">
        <v>228.745</v>
      </c>
      <c r="CR308">
        <v>226.27500000000001</v>
      </c>
      <c r="CS308">
        <v>223.42500000000001</v>
      </c>
      <c r="CT308">
        <v>237.27500000000001</v>
      </c>
      <c r="CU308">
        <v>224.82499999999999</v>
      </c>
      <c r="CV308">
        <v>220.7</v>
      </c>
      <c r="CW308">
        <v>197.55500000000001</v>
      </c>
      <c r="CX308">
        <v>184.94</v>
      </c>
      <c r="CY308">
        <v>178.86500000000001</v>
      </c>
      <c r="CZ308">
        <v>189.35499999999999</v>
      </c>
      <c r="DA308">
        <v>197.245</v>
      </c>
      <c r="DB308">
        <v>160.98500000000001</v>
      </c>
      <c r="DC308">
        <v>155.60499999999999</v>
      </c>
      <c r="DD308">
        <v>157.29499999999999</v>
      </c>
      <c r="DE308">
        <v>167.84</v>
      </c>
      <c r="DF308">
        <v>182.965</v>
      </c>
      <c r="DG308">
        <v>186.59</v>
      </c>
      <c r="DH308">
        <v>194.64</v>
      </c>
      <c r="DI308">
        <v>184.565</v>
      </c>
      <c r="DJ308">
        <v>166.685</v>
      </c>
      <c r="DK308">
        <v>127.16500000000001</v>
      </c>
      <c r="DL308">
        <v>143.87</v>
      </c>
      <c r="DM308">
        <v>140.47</v>
      </c>
      <c r="DN308">
        <v>139.17500000000001</v>
      </c>
      <c r="DO308">
        <v>150.10499999999999</v>
      </c>
      <c r="DP308">
        <v>148.245</v>
      </c>
      <c r="DQ308">
        <v>138.30000000000001</v>
      </c>
      <c r="DR308">
        <v>163.08000000000001</v>
      </c>
      <c r="DS308">
        <v>164.55500000000001</v>
      </c>
      <c r="DT308">
        <v>161.91</v>
      </c>
      <c r="DU308">
        <v>149.30500000000001</v>
      </c>
      <c r="DV308">
        <v>153.63999999999999</v>
      </c>
      <c r="DW308">
        <v>137.875</v>
      </c>
      <c r="DX308">
        <v>147.72999999999999</v>
      </c>
      <c r="DY308">
        <v>155.97499999999999</v>
      </c>
      <c r="DZ308">
        <v>168.95</v>
      </c>
      <c r="EA308">
        <v>149.23500000000001</v>
      </c>
      <c r="EB308">
        <v>140.875</v>
      </c>
      <c r="EC308">
        <v>156.22</v>
      </c>
      <c r="ED308">
        <v>141.94999999999999</v>
      </c>
      <c r="EE308">
        <v>133.495</v>
      </c>
      <c r="EF308">
        <v>125.595</v>
      </c>
      <c r="EG308">
        <v>128.745</v>
      </c>
      <c r="EH308">
        <v>132.655</v>
      </c>
      <c r="EI308">
        <v>124.69499999999999</v>
      </c>
      <c r="EJ308">
        <v>124.52500000000001</v>
      </c>
    </row>
    <row r="309" spans="1:140" x14ac:dyDescent="0.25">
      <c r="A309" t="s">
        <v>308</v>
      </c>
      <c r="B309">
        <f>_xll.BDH($A309,"PX_MID","2007-05-31","","Dir=H","Per=M","Days=A","Dts=H","cols=139;rows=1")</f>
        <v>69.635000000000005</v>
      </c>
      <c r="C309">
        <v>62.17</v>
      </c>
      <c r="D309">
        <v>53.795000000000002</v>
      </c>
      <c r="E309">
        <v>45.875</v>
      </c>
      <c r="F309">
        <v>50.445</v>
      </c>
      <c r="G309">
        <v>43.71</v>
      </c>
      <c r="H309">
        <v>37.700000000000003</v>
      </c>
      <c r="I309">
        <v>35.67</v>
      </c>
      <c r="J309">
        <v>34.97</v>
      </c>
      <c r="K309">
        <v>37.984999999999999</v>
      </c>
      <c r="L309">
        <v>34.844999999999999</v>
      </c>
      <c r="M309">
        <v>36.909999999999997</v>
      </c>
      <c r="N309">
        <v>37.090000000000003</v>
      </c>
      <c r="O309">
        <v>34.4</v>
      </c>
      <c r="P309">
        <v>34.825000000000003</v>
      </c>
      <c r="Q309">
        <v>40.68</v>
      </c>
      <c r="R309">
        <v>34.1</v>
      </c>
      <c r="S309">
        <v>25.614999999999998</v>
      </c>
      <c r="T309">
        <v>21.67</v>
      </c>
      <c r="U309">
        <v>20.11</v>
      </c>
      <c r="V309">
        <v>21.44</v>
      </c>
      <c r="W309">
        <v>17.95</v>
      </c>
      <c r="X309">
        <v>22.9</v>
      </c>
      <c r="Y309">
        <v>29.484999999999999</v>
      </c>
      <c r="Z309">
        <v>27.37</v>
      </c>
      <c r="AA309">
        <v>26.36</v>
      </c>
      <c r="AB309">
        <v>23.75</v>
      </c>
      <c r="AC309">
        <v>27.254999999999999</v>
      </c>
      <c r="AD309">
        <v>20.425000000000001</v>
      </c>
      <c r="AE309">
        <v>23.704999999999998</v>
      </c>
      <c r="AF309">
        <v>23.22</v>
      </c>
      <c r="AG309">
        <v>26.82</v>
      </c>
      <c r="AH309">
        <v>27.585000000000001</v>
      </c>
      <c r="AI309">
        <v>26.614999999999998</v>
      </c>
      <c r="AJ309">
        <v>29.76</v>
      </c>
      <c r="AK309">
        <v>24.734999999999999</v>
      </c>
      <c r="AL309">
        <v>20.504999999999999</v>
      </c>
      <c r="AM309">
        <v>19.934999999999999</v>
      </c>
      <c r="AN309">
        <v>23.54</v>
      </c>
      <c r="AO309">
        <v>21.145</v>
      </c>
      <c r="AP309">
        <v>24.97</v>
      </c>
      <c r="AQ309">
        <v>27.065000000000001</v>
      </c>
      <c r="AR309">
        <v>26.83</v>
      </c>
      <c r="AS309">
        <v>26.53</v>
      </c>
      <c r="AT309">
        <v>29.364999999999998</v>
      </c>
      <c r="AU309">
        <v>31.88</v>
      </c>
      <c r="AV309">
        <v>33.935000000000002</v>
      </c>
      <c r="AW309">
        <v>39.145000000000003</v>
      </c>
      <c r="AX309">
        <v>39.895000000000003</v>
      </c>
      <c r="AY309">
        <v>38.344999999999999</v>
      </c>
      <c r="AZ309">
        <v>35.615000000000002</v>
      </c>
      <c r="BA309">
        <v>30.82</v>
      </c>
      <c r="BB309">
        <v>30.454999999999998</v>
      </c>
      <c r="BC309">
        <v>35.505000000000003</v>
      </c>
      <c r="BD309">
        <v>34.685000000000002</v>
      </c>
      <c r="BE309">
        <v>33.685000000000002</v>
      </c>
      <c r="BF309">
        <v>37.244999999999997</v>
      </c>
      <c r="BG309">
        <v>38.594999999999999</v>
      </c>
      <c r="BH309">
        <v>42.075000000000003</v>
      </c>
      <c r="BI309">
        <v>40.945</v>
      </c>
      <c r="BJ309">
        <v>36.594999999999999</v>
      </c>
      <c r="BK309">
        <v>36.515000000000001</v>
      </c>
      <c r="BL309">
        <v>40.54</v>
      </c>
      <c r="BM309">
        <v>39.585000000000001</v>
      </c>
      <c r="BN309">
        <v>44.164999999999999</v>
      </c>
      <c r="BO309">
        <v>48.15</v>
      </c>
      <c r="BP309">
        <v>48.594999999999999</v>
      </c>
      <c r="BQ309">
        <v>50.325000000000003</v>
      </c>
      <c r="BR309">
        <v>54.814999999999998</v>
      </c>
      <c r="BS309">
        <v>48.055</v>
      </c>
      <c r="BT309">
        <v>53.305</v>
      </c>
      <c r="BU309">
        <v>60.854999999999997</v>
      </c>
      <c r="BV309">
        <v>66.474999999999994</v>
      </c>
      <c r="BW309">
        <v>60.924999999999997</v>
      </c>
      <c r="BX309">
        <v>67.739999999999995</v>
      </c>
      <c r="BY309">
        <v>63.555</v>
      </c>
      <c r="BZ309">
        <v>70.334999999999994</v>
      </c>
      <c r="CA309">
        <v>70.67</v>
      </c>
      <c r="CB309">
        <v>74.64</v>
      </c>
      <c r="CC309">
        <v>78.484999999999999</v>
      </c>
      <c r="CD309">
        <v>74.584999999999994</v>
      </c>
      <c r="CE309">
        <v>78.995000000000005</v>
      </c>
      <c r="CF309">
        <v>79.3</v>
      </c>
      <c r="CG309">
        <v>78.465000000000003</v>
      </c>
      <c r="CH309">
        <v>85.534999999999997</v>
      </c>
      <c r="CI309">
        <v>87.644999999999996</v>
      </c>
      <c r="CJ309">
        <v>87.004999999999995</v>
      </c>
      <c r="CK309">
        <v>93.584999999999994</v>
      </c>
      <c r="CL309">
        <v>94.515000000000001</v>
      </c>
      <c r="CM309">
        <v>99.21</v>
      </c>
      <c r="CN309">
        <v>100.99</v>
      </c>
      <c r="CO309">
        <v>95.8</v>
      </c>
      <c r="CP309">
        <v>91.325000000000003</v>
      </c>
      <c r="CQ309">
        <v>96.954999999999998</v>
      </c>
      <c r="CR309">
        <v>103.77</v>
      </c>
      <c r="CS309">
        <v>107.545</v>
      </c>
      <c r="CT309">
        <v>108.105</v>
      </c>
      <c r="CU309">
        <v>107.965</v>
      </c>
      <c r="CV309">
        <v>110.44</v>
      </c>
      <c r="CW309">
        <v>102.33</v>
      </c>
      <c r="CX309">
        <v>98.185000000000002</v>
      </c>
      <c r="CY309">
        <v>96.17</v>
      </c>
      <c r="CZ309">
        <v>103.125</v>
      </c>
      <c r="DA309">
        <v>100.33499999999999</v>
      </c>
      <c r="DB309">
        <v>89.155000000000001</v>
      </c>
      <c r="DC309">
        <v>88.77</v>
      </c>
      <c r="DD309">
        <v>96.545000000000002</v>
      </c>
      <c r="DE309">
        <v>95.734999999999999</v>
      </c>
      <c r="DF309">
        <v>98.644999999999996</v>
      </c>
      <c r="DG309">
        <v>93.704999999999998</v>
      </c>
      <c r="DH309">
        <v>105.995</v>
      </c>
      <c r="DI309">
        <v>108.67</v>
      </c>
      <c r="DJ309">
        <v>108.285</v>
      </c>
      <c r="DK309">
        <v>100.515</v>
      </c>
      <c r="DL309">
        <v>100.505</v>
      </c>
      <c r="DM309">
        <v>94.295000000000002</v>
      </c>
      <c r="DN309">
        <v>103.675</v>
      </c>
      <c r="DO309">
        <v>111.375</v>
      </c>
      <c r="DP309">
        <v>112.02500000000001</v>
      </c>
      <c r="DQ309">
        <v>118.325</v>
      </c>
      <c r="DR309">
        <v>118.435</v>
      </c>
      <c r="DS309">
        <v>121.675</v>
      </c>
      <c r="DT309">
        <v>131.67500000000001</v>
      </c>
      <c r="DU309">
        <v>134.06</v>
      </c>
      <c r="DV309">
        <v>139.19</v>
      </c>
      <c r="DW309">
        <v>142.38999999999999</v>
      </c>
      <c r="DX309">
        <v>151.76</v>
      </c>
      <c r="DY309">
        <v>147.655</v>
      </c>
      <c r="DZ309">
        <v>161.82499999999999</v>
      </c>
      <c r="EA309">
        <v>166.89</v>
      </c>
      <c r="EB309">
        <v>161.24</v>
      </c>
      <c r="EC309">
        <v>162.19</v>
      </c>
      <c r="ED309">
        <v>170.59</v>
      </c>
      <c r="EE309">
        <v>170.57499999999999</v>
      </c>
      <c r="EF309">
        <v>171.10499999999999</v>
      </c>
      <c r="EG309">
        <v>178.005</v>
      </c>
      <c r="EH309">
        <v>167.20500000000001</v>
      </c>
      <c r="EI309">
        <v>145.465</v>
      </c>
      <c r="EJ309">
        <v>159.05500000000001</v>
      </c>
    </row>
    <row r="310" spans="1:140" x14ac:dyDescent="0.25">
      <c r="A310" t="s">
        <v>309</v>
      </c>
      <c r="B310" t="str">
        <f>_xll.BDH($A310,"PX_MID","2007-05-31","","Dir=H","Per=M","Days=A","Dts=H","cols=139;rows=1")</f>
        <v>#N/A N/A</v>
      </c>
      <c r="C310" t="s">
        <v>506</v>
      </c>
      <c r="D310" t="s">
        <v>506</v>
      </c>
      <c r="E310" t="s">
        <v>506</v>
      </c>
      <c r="F310" t="s">
        <v>506</v>
      </c>
      <c r="G310" t="s">
        <v>506</v>
      </c>
      <c r="H310" t="s">
        <v>506</v>
      </c>
      <c r="I310" t="s">
        <v>506</v>
      </c>
      <c r="J310" t="s">
        <v>506</v>
      </c>
      <c r="K310" t="s">
        <v>506</v>
      </c>
      <c r="L310" t="s">
        <v>506</v>
      </c>
      <c r="M310" t="s">
        <v>506</v>
      </c>
      <c r="N310" t="s">
        <v>506</v>
      </c>
      <c r="O310" t="s">
        <v>506</v>
      </c>
      <c r="P310" t="s">
        <v>506</v>
      </c>
      <c r="Q310" t="s">
        <v>506</v>
      </c>
      <c r="R310" t="s">
        <v>506</v>
      </c>
      <c r="S310" t="s">
        <v>506</v>
      </c>
      <c r="T310" t="s">
        <v>506</v>
      </c>
      <c r="U310" t="s">
        <v>506</v>
      </c>
      <c r="V310" t="s">
        <v>506</v>
      </c>
      <c r="W310" t="s">
        <v>506</v>
      </c>
      <c r="X310" t="s">
        <v>506</v>
      </c>
      <c r="Y310" t="s">
        <v>506</v>
      </c>
      <c r="Z310" t="s">
        <v>506</v>
      </c>
      <c r="AA310" t="s">
        <v>506</v>
      </c>
      <c r="AB310" t="s">
        <v>506</v>
      </c>
      <c r="AC310" t="s">
        <v>506</v>
      </c>
      <c r="AD310" t="s">
        <v>506</v>
      </c>
      <c r="AE310" t="s">
        <v>506</v>
      </c>
      <c r="AF310" t="s">
        <v>506</v>
      </c>
      <c r="AG310" t="s">
        <v>506</v>
      </c>
      <c r="AH310" t="s">
        <v>506</v>
      </c>
      <c r="AI310" t="s">
        <v>506</v>
      </c>
      <c r="AJ310" t="s">
        <v>506</v>
      </c>
      <c r="AK310" t="s">
        <v>506</v>
      </c>
      <c r="AL310" t="s">
        <v>506</v>
      </c>
      <c r="AM310" t="s">
        <v>506</v>
      </c>
      <c r="AN310" t="s">
        <v>506</v>
      </c>
      <c r="AO310" t="s">
        <v>506</v>
      </c>
      <c r="AP310" t="s">
        <v>506</v>
      </c>
      <c r="AQ310" t="s">
        <v>506</v>
      </c>
      <c r="AR310" t="s">
        <v>506</v>
      </c>
      <c r="AS310" t="s">
        <v>506</v>
      </c>
      <c r="AT310" t="s">
        <v>506</v>
      </c>
      <c r="AU310" t="s">
        <v>506</v>
      </c>
      <c r="AV310" t="s">
        <v>506</v>
      </c>
      <c r="AW310" t="s">
        <v>506</v>
      </c>
      <c r="AX310" t="s">
        <v>506</v>
      </c>
      <c r="AY310" t="s">
        <v>506</v>
      </c>
      <c r="AZ310" t="s">
        <v>506</v>
      </c>
      <c r="BA310" t="s">
        <v>506</v>
      </c>
      <c r="BB310" t="s">
        <v>506</v>
      </c>
      <c r="BC310" t="s">
        <v>506</v>
      </c>
      <c r="BD310" t="s">
        <v>506</v>
      </c>
      <c r="BE310" t="s">
        <v>506</v>
      </c>
      <c r="BF310" t="s">
        <v>506</v>
      </c>
      <c r="BG310" t="s">
        <v>506</v>
      </c>
      <c r="BH310" t="s">
        <v>506</v>
      </c>
      <c r="BI310" t="s">
        <v>506</v>
      </c>
      <c r="BJ310" t="s">
        <v>506</v>
      </c>
      <c r="BK310">
        <v>25.265000000000001</v>
      </c>
      <c r="BL310">
        <v>25.978200000000001</v>
      </c>
      <c r="BM310">
        <v>27.142800000000001</v>
      </c>
      <c r="BN310">
        <v>27.0578</v>
      </c>
      <c r="BO310">
        <v>26.545000000000002</v>
      </c>
      <c r="BP310">
        <v>25.88</v>
      </c>
      <c r="BQ310">
        <v>25.484999999999999</v>
      </c>
      <c r="BR310">
        <v>27.795000000000002</v>
      </c>
      <c r="BS310">
        <v>27.635000000000002</v>
      </c>
      <c r="BT310">
        <v>30.614999999999998</v>
      </c>
      <c r="BU310">
        <v>31.434999999999999</v>
      </c>
      <c r="BV310">
        <v>29.475000000000001</v>
      </c>
      <c r="BW310">
        <v>28.535</v>
      </c>
      <c r="BX310">
        <v>31.274999999999999</v>
      </c>
      <c r="BY310">
        <v>30.675000000000001</v>
      </c>
      <c r="BZ310">
        <v>31.414999999999999</v>
      </c>
      <c r="CA310">
        <v>33.645000000000003</v>
      </c>
      <c r="CB310">
        <v>33.54</v>
      </c>
      <c r="CC310">
        <v>35.295000000000002</v>
      </c>
      <c r="CD310">
        <v>32.755000000000003</v>
      </c>
      <c r="CE310">
        <v>34.020000000000003</v>
      </c>
      <c r="CF310">
        <v>34.555</v>
      </c>
      <c r="CG310">
        <v>35.655000000000001</v>
      </c>
      <c r="CH310">
        <v>37.575000000000003</v>
      </c>
      <c r="CI310">
        <v>37.615000000000002</v>
      </c>
      <c r="CJ310">
        <v>36.005000000000003</v>
      </c>
      <c r="CK310">
        <v>36.185000000000002</v>
      </c>
      <c r="CL310">
        <v>34.265000000000001</v>
      </c>
      <c r="CM310">
        <v>35.244999999999997</v>
      </c>
      <c r="CN310">
        <v>39.195</v>
      </c>
      <c r="CO310">
        <v>36.325000000000003</v>
      </c>
      <c r="CP310">
        <v>35.25</v>
      </c>
      <c r="CQ310">
        <v>36.935000000000002</v>
      </c>
      <c r="CR310">
        <v>36.085000000000001</v>
      </c>
      <c r="CS310">
        <v>38.384999999999998</v>
      </c>
      <c r="CT310">
        <v>41.594999999999999</v>
      </c>
      <c r="CU310">
        <v>41.145000000000003</v>
      </c>
      <c r="CV310">
        <v>45.204999999999998</v>
      </c>
      <c r="CW310">
        <v>42.344999999999999</v>
      </c>
      <c r="CX310">
        <v>41.825000000000003</v>
      </c>
      <c r="CY310">
        <v>46.164999999999999</v>
      </c>
      <c r="CZ310">
        <v>43.685000000000002</v>
      </c>
      <c r="DA310">
        <v>44.844999999999999</v>
      </c>
      <c r="DB310">
        <v>42.975000000000001</v>
      </c>
      <c r="DC310">
        <v>40.524999999999999</v>
      </c>
      <c r="DD310">
        <v>40.125</v>
      </c>
      <c r="DE310">
        <v>42.954999999999998</v>
      </c>
      <c r="DF310">
        <v>44.494999999999997</v>
      </c>
      <c r="DG310">
        <v>45.505000000000003</v>
      </c>
      <c r="DH310">
        <v>43.984999999999999</v>
      </c>
      <c r="DI310">
        <v>45.02</v>
      </c>
      <c r="DJ310">
        <v>43.895000000000003</v>
      </c>
      <c r="DK310">
        <v>44.945</v>
      </c>
      <c r="DL310">
        <v>41.244999999999997</v>
      </c>
      <c r="DM310">
        <v>44.335000000000001</v>
      </c>
      <c r="DN310">
        <v>44.29</v>
      </c>
      <c r="DO310">
        <v>43.914999999999999</v>
      </c>
      <c r="DP310">
        <v>43.085000000000001</v>
      </c>
      <c r="DQ310">
        <v>45.034999999999997</v>
      </c>
      <c r="DR310">
        <v>46.604999999999997</v>
      </c>
      <c r="DS310">
        <v>43.195</v>
      </c>
      <c r="DT310">
        <v>44.024999999999999</v>
      </c>
      <c r="DU310">
        <v>40.664999999999999</v>
      </c>
      <c r="DV310">
        <v>40.664999999999999</v>
      </c>
      <c r="DW310">
        <v>41.435000000000002</v>
      </c>
      <c r="DX310">
        <v>42.924999999999997</v>
      </c>
      <c r="DY310">
        <v>42.805</v>
      </c>
      <c r="DZ310">
        <v>44.505000000000003</v>
      </c>
      <c r="EA310">
        <v>43.905000000000001</v>
      </c>
      <c r="EB310">
        <v>41.725000000000001</v>
      </c>
      <c r="EC310">
        <v>39.494999999999997</v>
      </c>
      <c r="ED310">
        <v>39.274999999999999</v>
      </c>
      <c r="EE310">
        <v>41.024999999999999</v>
      </c>
      <c r="EF310">
        <v>43.384999999999998</v>
      </c>
      <c r="EG310">
        <v>42.715000000000003</v>
      </c>
      <c r="EH310">
        <v>42.965000000000003</v>
      </c>
      <c r="EI310">
        <v>41.975000000000001</v>
      </c>
      <c r="EJ310">
        <v>44.984999999999999</v>
      </c>
    </row>
    <row r="311" spans="1:140" x14ac:dyDescent="0.25">
      <c r="A311" t="s">
        <v>310</v>
      </c>
      <c r="B311">
        <f>_xll.BDH($A311,"PX_MID","2007-05-31","","Dir=H","Per=M","Days=A","Dts=H","cols=139;rows=1")</f>
        <v>53.19</v>
      </c>
      <c r="C311">
        <v>51.86</v>
      </c>
      <c r="D311">
        <v>50.685000000000002</v>
      </c>
      <c r="E311">
        <v>52.805</v>
      </c>
      <c r="F311">
        <v>56.405000000000001</v>
      </c>
      <c r="G311">
        <v>47.48</v>
      </c>
      <c r="H311">
        <v>50.86</v>
      </c>
      <c r="I311">
        <v>50.24</v>
      </c>
      <c r="J311">
        <v>46.52</v>
      </c>
      <c r="K311">
        <v>49.34</v>
      </c>
      <c r="L311">
        <v>48.36</v>
      </c>
      <c r="M311">
        <v>48.685000000000002</v>
      </c>
      <c r="N311">
        <v>50.655000000000001</v>
      </c>
      <c r="O311">
        <v>51.704999999999998</v>
      </c>
      <c r="P311">
        <v>52.91</v>
      </c>
      <c r="Q311">
        <v>54.625</v>
      </c>
      <c r="R311">
        <v>50.064999999999998</v>
      </c>
      <c r="S311">
        <v>40.36</v>
      </c>
      <c r="T311">
        <v>30.484999999999999</v>
      </c>
      <c r="U311">
        <v>31.445</v>
      </c>
      <c r="V311">
        <v>33.505000000000003</v>
      </c>
      <c r="W311">
        <v>29.574999999999999</v>
      </c>
      <c r="X311">
        <v>29.465</v>
      </c>
      <c r="Y311">
        <v>32.015000000000001</v>
      </c>
      <c r="Z311">
        <v>34.375</v>
      </c>
      <c r="AA311">
        <v>34.880000000000003</v>
      </c>
      <c r="AB311">
        <v>35.395000000000003</v>
      </c>
      <c r="AC311">
        <v>38.299999999999997</v>
      </c>
      <c r="AD311">
        <v>36.774999999999999</v>
      </c>
      <c r="AE311">
        <v>35.704999999999998</v>
      </c>
      <c r="AF311">
        <v>42.435000000000002</v>
      </c>
      <c r="AG311">
        <v>43.97</v>
      </c>
      <c r="AH311">
        <v>42.87</v>
      </c>
      <c r="AI311">
        <v>43.39</v>
      </c>
      <c r="AJ311">
        <v>45.04</v>
      </c>
      <c r="AK311">
        <v>43.68</v>
      </c>
      <c r="AL311">
        <v>39.159999999999997</v>
      </c>
      <c r="AM311">
        <v>36.28</v>
      </c>
      <c r="AN311">
        <v>36.96</v>
      </c>
      <c r="AO311">
        <v>31.465</v>
      </c>
      <c r="AP311">
        <v>33.555</v>
      </c>
      <c r="AQ311">
        <v>35.22</v>
      </c>
      <c r="AR311">
        <v>33.515000000000001</v>
      </c>
      <c r="AS311">
        <v>37.1</v>
      </c>
      <c r="AT311">
        <v>38.314999999999998</v>
      </c>
      <c r="AU311">
        <v>39.905000000000001</v>
      </c>
      <c r="AV311">
        <v>39.335000000000001</v>
      </c>
      <c r="AW311">
        <v>41.734999999999999</v>
      </c>
      <c r="AX311">
        <v>40.704999999999998</v>
      </c>
      <c r="AY311">
        <v>38.505000000000003</v>
      </c>
      <c r="AZ311">
        <v>36.015000000000001</v>
      </c>
      <c r="BA311">
        <v>35.034999999999997</v>
      </c>
      <c r="BB311">
        <v>33.215000000000003</v>
      </c>
      <c r="BC311">
        <v>34.715000000000003</v>
      </c>
      <c r="BD311">
        <v>36.445</v>
      </c>
      <c r="BE311">
        <v>38.244999999999997</v>
      </c>
      <c r="BF311">
        <v>38.615000000000002</v>
      </c>
      <c r="BG311">
        <v>38.085000000000001</v>
      </c>
      <c r="BH311">
        <v>39.145000000000003</v>
      </c>
      <c r="BI311">
        <v>38.195</v>
      </c>
      <c r="BJ311">
        <v>36.844999999999999</v>
      </c>
      <c r="BK311">
        <v>38.725000000000001</v>
      </c>
      <c r="BL311">
        <v>39.424999999999997</v>
      </c>
      <c r="BM311">
        <v>40.655000000000001</v>
      </c>
      <c r="BN311">
        <v>43.115000000000002</v>
      </c>
      <c r="BO311">
        <v>41.585000000000001</v>
      </c>
      <c r="BP311">
        <v>42.115000000000002</v>
      </c>
      <c r="BQ311">
        <v>41.024999999999999</v>
      </c>
      <c r="BR311">
        <v>46.575000000000003</v>
      </c>
      <c r="BS311">
        <v>44.945</v>
      </c>
      <c r="BT311">
        <v>46.924999999999997</v>
      </c>
      <c r="BU311">
        <v>46.685000000000002</v>
      </c>
      <c r="BV311">
        <v>50.994999999999997</v>
      </c>
      <c r="BW311">
        <v>51.494999999999997</v>
      </c>
      <c r="BX311">
        <v>55.244999999999997</v>
      </c>
      <c r="BY311">
        <v>51.734999999999999</v>
      </c>
      <c r="BZ311">
        <v>53.255000000000003</v>
      </c>
      <c r="CA311">
        <v>57.405000000000001</v>
      </c>
      <c r="CB311">
        <v>57.31</v>
      </c>
      <c r="CC311">
        <v>57.395000000000003</v>
      </c>
      <c r="CD311">
        <v>56.564999999999998</v>
      </c>
      <c r="CE311">
        <v>59.265000000000001</v>
      </c>
      <c r="CF311">
        <v>61.545000000000002</v>
      </c>
      <c r="CG311">
        <v>58.814999999999998</v>
      </c>
      <c r="CH311">
        <v>61.024999999999999</v>
      </c>
      <c r="CI311">
        <v>63.774999999999999</v>
      </c>
      <c r="CJ311">
        <v>61.734999999999999</v>
      </c>
      <c r="CK311">
        <v>63.854999999999997</v>
      </c>
      <c r="CL311">
        <v>61.954999999999998</v>
      </c>
      <c r="CM311">
        <v>68.125</v>
      </c>
      <c r="CN311">
        <v>73.905000000000001</v>
      </c>
      <c r="CO311">
        <v>72.2</v>
      </c>
      <c r="CP311">
        <v>71.394999999999996</v>
      </c>
      <c r="CQ311">
        <v>77.605000000000004</v>
      </c>
      <c r="CR311">
        <v>77.995000000000005</v>
      </c>
      <c r="CS311">
        <v>74.454999999999998</v>
      </c>
      <c r="CT311">
        <v>76.325000000000003</v>
      </c>
      <c r="CU311">
        <v>74.084999999999994</v>
      </c>
      <c r="CV311">
        <v>78.435000000000002</v>
      </c>
      <c r="CW311">
        <v>72.295000000000002</v>
      </c>
      <c r="CX311">
        <v>66.935000000000002</v>
      </c>
      <c r="CY311">
        <v>73.935000000000002</v>
      </c>
      <c r="CZ311">
        <v>75.355000000000004</v>
      </c>
      <c r="DA311">
        <v>76.894999999999996</v>
      </c>
      <c r="DB311">
        <v>75.915000000000006</v>
      </c>
      <c r="DC311">
        <v>77.364999999999995</v>
      </c>
      <c r="DD311">
        <v>74.98</v>
      </c>
      <c r="DE311">
        <v>79.165000000000006</v>
      </c>
      <c r="DF311">
        <v>80.474999999999994</v>
      </c>
      <c r="DG311">
        <v>86.78</v>
      </c>
      <c r="DH311">
        <v>87.625</v>
      </c>
      <c r="DI311">
        <v>87.025000000000006</v>
      </c>
      <c r="DJ311">
        <v>86.415000000000006</v>
      </c>
      <c r="DK311">
        <v>82.025000000000006</v>
      </c>
      <c r="DL311">
        <v>72.989999999999995</v>
      </c>
      <c r="DM311">
        <v>71.260000000000005</v>
      </c>
      <c r="DN311">
        <v>76.015000000000001</v>
      </c>
      <c r="DO311">
        <v>80.915000000000006</v>
      </c>
      <c r="DP311">
        <v>80.564999999999998</v>
      </c>
      <c r="DQ311">
        <v>83.075000000000003</v>
      </c>
      <c r="DR311">
        <v>84.275000000000006</v>
      </c>
      <c r="DS311">
        <v>88.745000000000005</v>
      </c>
      <c r="DT311">
        <v>83.99</v>
      </c>
      <c r="DU311">
        <v>80.584999999999994</v>
      </c>
      <c r="DV311">
        <v>77.745000000000005</v>
      </c>
      <c r="DW311">
        <v>80.555000000000007</v>
      </c>
      <c r="DX311">
        <v>82.125</v>
      </c>
      <c r="DY311">
        <v>80.784999999999997</v>
      </c>
      <c r="DZ311">
        <v>85.905000000000001</v>
      </c>
      <c r="EA311">
        <v>79.855000000000004</v>
      </c>
      <c r="EB311">
        <v>80.204999999999998</v>
      </c>
      <c r="EC311">
        <v>80.135000000000005</v>
      </c>
      <c r="ED311">
        <v>86.314999999999998</v>
      </c>
      <c r="EE311">
        <v>85.614999999999995</v>
      </c>
      <c r="EF311">
        <v>90.224999999999994</v>
      </c>
      <c r="EG311">
        <v>96.405000000000001</v>
      </c>
      <c r="EH311">
        <v>98.375</v>
      </c>
      <c r="EI311">
        <v>89.81</v>
      </c>
      <c r="EJ311">
        <v>97.515000000000001</v>
      </c>
    </row>
    <row r="312" spans="1:140" x14ac:dyDescent="0.25">
      <c r="A312" t="s">
        <v>311</v>
      </c>
      <c r="B312">
        <f>_xll.BDH($A312,"PX_MID","2007-05-31","","Dir=H","Per=M","Days=A","Dts=H","cols=139;rows=1")</f>
        <v>60.597200000000001</v>
      </c>
      <c r="C312">
        <v>57.451500000000003</v>
      </c>
      <c r="D312">
        <v>53.601799999999997</v>
      </c>
      <c r="E312">
        <v>57.045999999999999</v>
      </c>
      <c r="F312">
        <v>62.165599999999998</v>
      </c>
      <c r="G312">
        <v>61.296700000000001</v>
      </c>
      <c r="H312">
        <v>58.489600000000003</v>
      </c>
      <c r="I312">
        <v>54.862699999999997</v>
      </c>
      <c r="J312">
        <v>52.501199999999997</v>
      </c>
      <c r="K312">
        <v>51.939799999999998</v>
      </c>
      <c r="L312">
        <v>53.659700000000001</v>
      </c>
      <c r="M312">
        <v>54.180999999999997</v>
      </c>
      <c r="N312">
        <v>53.459200000000003</v>
      </c>
      <c r="O312">
        <v>46.980600000000003</v>
      </c>
      <c r="P312">
        <v>45.2697</v>
      </c>
      <c r="Q312">
        <v>48.326300000000003</v>
      </c>
      <c r="R312">
        <v>49.163899999999998</v>
      </c>
      <c r="S312">
        <v>29.692599999999999</v>
      </c>
      <c r="T312">
        <v>25.571100000000001</v>
      </c>
      <c r="U312">
        <v>31.1006</v>
      </c>
      <c r="V312">
        <v>25.6112</v>
      </c>
      <c r="W312">
        <v>16.490500000000001</v>
      </c>
      <c r="X312">
        <v>20.3535</v>
      </c>
      <c r="Y312">
        <v>26.462299999999999</v>
      </c>
      <c r="Z312">
        <v>28.066299999999998</v>
      </c>
      <c r="AA312">
        <v>26.7652</v>
      </c>
      <c r="AB312">
        <v>30.249600000000001</v>
      </c>
      <c r="AC312">
        <v>33.653700000000001</v>
      </c>
      <c r="AD312">
        <v>33.93</v>
      </c>
      <c r="AE312">
        <v>30.307500000000001</v>
      </c>
      <c r="AF312">
        <v>30.476800000000001</v>
      </c>
      <c r="AG312">
        <v>31.5105</v>
      </c>
      <c r="AH312">
        <v>31.4526</v>
      </c>
      <c r="AI312">
        <v>32.441800000000001</v>
      </c>
      <c r="AJ312">
        <v>38.612900000000003</v>
      </c>
      <c r="AK312">
        <v>40.6447</v>
      </c>
      <c r="AL312">
        <v>36.0642</v>
      </c>
      <c r="AM312">
        <v>33.640300000000003</v>
      </c>
      <c r="AN312">
        <v>37.476700000000001</v>
      </c>
      <c r="AO312">
        <v>33.520000000000003</v>
      </c>
      <c r="AP312">
        <v>34.264099999999999</v>
      </c>
      <c r="AQ312">
        <v>35.930599999999998</v>
      </c>
      <c r="AR312">
        <v>33.978999999999999</v>
      </c>
      <c r="AS312">
        <v>39.601999999999997</v>
      </c>
      <c r="AT312">
        <v>40.782800000000002</v>
      </c>
      <c r="AU312">
        <v>42.190800000000003</v>
      </c>
      <c r="AV312">
        <v>39.820399999999999</v>
      </c>
      <c r="AW312">
        <v>41.673900000000003</v>
      </c>
      <c r="AX312">
        <v>39.294600000000003</v>
      </c>
      <c r="AY312">
        <v>39.0807</v>
      </c>
      <c r="AZ312">
        <v>36.674700000000001</v>
      </c>
      <c r="BA312">
        <v>29.919899999999998</v>
      </c>
      <c r="BB312">
        <v>24.947299999999998</v>
      </c>
      <c r="BC312">
        <v>31.3279</v>
      </c>
      <c r="BD312">
        <v>28.0396</v>
      </c>
      <c r="BE312">
        <v>27.79</v>
      </c>
      <c r="BF312">
        <v>31.497199999999999</v>
      </c>
      <c r="BG312">
        <v>34.362200000000001</v>
      </c>
      <c r="BH312">
        <v>33.252699999999997</v>
      </c>
      <c r="BI312">
        <v>32.103099999999998</v>
      </c>
      <c r="BJ312">
        <v>26.0122</v>
      </c>
      <c r="BK312">
        <v>27.504899999999999</v>
      </c>
      <c r="BL312">
        <v>27.3979</v>
      </c>
      <c r="BM312">
        <v>30.41</v>
      </c>
      <c r="BN312">
        <v>30.6951</v>
      </c>
      <c r="BO312">
        <v>31.639700000000001</v>
      </c>
      <c r="BP312">
        <v>29.581199999999999</v>
      </c>
      <c r="BQ312">
        <v>29.349499999999999</v>
      </c>
      <c r="BR312">
        <v>33.2883</v>
      </c>
      <c r="BS312">
        <v>31.595199999999998</v>
      </c>
      <c r="BT312">
        <v>33.867600000000003</v>
      </c>
      <c r="BU312">
        <v>34.740900000000003</v>
      </c>
      <c r="BV312">
        <v>39.3748</v>
      </c>
      <c r="BW312">
        <v>40.782800000000002</v>
      </c>
      <c r="BX312">
        <v>43.135399999999997</v>
      </c>
      <c r="BY312">
        <v>41.130299999999998</v>
      </c>
      <c r="BZ312">
        <v>41.816499999999998</v>
      </c>
      <c r="CA312">
        <v>42.173000000000002</v>
      </c>
      <c r="CB312">
        <v>46.512799999999999</v>
      </c>
      <c r="CC312">
        <v>48.045499999999997</v>
      </c>
      <c r="CD312">
        <v>43.714599999999997</v>
      </c>
      <c r="CE312">
        <v>45.1494</v>
      </c>
      <c r="CF312">
        <v>47.065300000000001</v>
      </c>
      <c r="CG312">
        <v>46.637599999999999</v>
      </c>
      <c r="CH312">
        <v>45.381</v>
      </c>
      <c r="CI312">
        <v>49.493600000000001</v>
      </c>
      <c r="CJ312">
        <v>46.887099999999997</v>
      </c>
      <c r="CK312">
        <v>48.785200000000003</v>
      </c>
      <c r="CL312">
        <v>47.8673</v>
      </c>
      <c r="CM312">
        <v>48.3307</v>
      </c>
      <c r="CN312">
        <v>49.564900000000002</v>
      </c>
      <c r="CO312">
        <v>48.2059</v>
      </c>
      <c r="CP312">
        <v>41.451099999999997</v>
      </c>
      <c r="CQ312">
        <v>45.3187</v>
      </c>
      <c r="CR312">
        <v>45.051299999999998</v>
      </c>
      <c r="CS312">
        <v>45.710799999999999</v>
      </c>
      <c r="CT312">
        <v>46.575200000000002</v>
      </c>
      <c r="CU312">
        <v>49.899099999999997</v>
      </c>
      <c r="CV312">
        <v>49.6496</v>
      </c>
      <c r="CW312">
        <v>44.654800000000002</v>
      </c>
      <c r="CX312">
        <v>41.994700000000002</v>
      </c>
      <c r="CY312">
        <v>44.899799999999999</v>
      </c>
      <c r="CZ312">
        <v>45.541499999999999</v>
      </c>
      <c r="DA312">
        <v>42.939300000000003</v>
      </c>
      <c r="DB312">
        <v>39.802500000000002</v>
      </c>
      <c r="DC312">
        <v>35.239899999999999</v>
      </c>
      <c r="DD312">
        <v>39.160899999999998</v>
      </c>
      <c r="DE312">
        <v>40.185699999999997</v>
      </c>
      <c r="DF312">
        <v>40.604599999999998</v>
      </c>
      <c r="DG312">
        <v>35.498399999999997</v>
      </c>
      <c r="DH312">
        <v>38.0916</v>
      </c>
      <c r="DI312">
        <v>38.661900000000003</v>
      </c>
      <c r="DJ312">
        <v>39.5976</v>
      </c>
      <c r="DK312">
        <v>41.852200000000003</v>
      </c>
      <c r="DL312">
        <v>49.0169</v>
      </c>
      <c r="DM312">
        <v>48.027700000000003</v>
      </c>
      <c r="DN312">
        <v>48.482199999999999</v>
      </c>
      <c r="DO312">
        <v>46.735599999999998</v>
      </c>
      <c r="DP312">
        <v>47.065300000000001</v>
      </c>
      <c r="DQ312">
        <v>46.174199999999999</v>
      </c>
      <c r="DR312">
        <v>45.087000000000003</v>
      </c>
      <c r="DS312">
        <v>48.9634</v>
      </c>
      <c r="DT312">
        <v>49.0169</v>
      </c>
      <c r="DU312">
        <v>46.835000000000001</v>
      </c>
      <c r="DV312">
        <v>51.945</v>
      </c>
      <c r="DW312">
        <v>53.575000000000003</v>
      </c>
      <c r="DX312">
        <v>53.695</v>
      </c>
      <c r="DY312">
        <v>50.564999999999998</v>
      </c>
      <c r="DZ312">
        <v>48.075000000000003</v>
      </c>
      <c r="EA312">
        <v>46.195</v>
      </c>
      <c r="EB312">
        <v>45.9</v>
      </c>
      <c r="EC312">
        <v>47.674999999999997</v>
      </c>
      <c r="ED312">
        <v>45.994999999999997</v>
      </c>
      <c r="EE312">
        <v>43.604999999999997</v>
      </c>
      <c r="EF312">
        <v>45.734999999999999</v>
      </c>
      <c r="EG312">
        <v>45.875</v>
      </c>
      <c r="EH312">
        <v>46.715000000000003</v>
      </c>
      <c r="EI312">
        <v>41.185000000000002</v>
      </c>
      <c r="EJ312">
        <v>44.615000000000002</v>
      </c>
    </row>
    <row r="313" spans="1:140" x14ac:dyDescent="0.25">
      <c r="A313" t="s">
        <v>312</v>
      </c>
      <c r="B313">
        <f>_xll.BDH($A313,"PX_MID","2007-05-31","","Dir=H","Per=M","Days=A","Dts=H","cols=139;rows=1")</f>
        <v>79.48</v>
      </c>
      <c r="C313">
        <v>82.41</v>
      </c>
      <c r="D313">
        <v>73.010000000000005</v>
      </c>
      <c r="E313">
        <v>84.03</v>
      </c>
      <c r="F313">
        <v>89.275000000000006</v>
      </c>
      <c r="G313">
        <v>91.46</v>
      </c>
      <c r="H313">
        <v>86.4</v>
      </c>
      <c r="I313">
        <v>83.984999999999999</v>
      </c>
      <c r="J313">
        <v>72.965000000000003</v>
      </c>
      <c r="K313">
        <v>61.515000000000001</v>
      </c>
      <c r="L313">
        <v>58.71</v>
      </c>
      <c r="M313">
        <v>51.08</v>
      </c>
      <c r="N313">
        <v>49.094999999999999</v>
      </c>
      <c r="O313">
        <v>33.795000000000002</v>
      </c>
      <c r="P313">
        <v>28.86</v>
      </c>
      <c r="Q313">
        <v>35.07</v>
      </c>
      <c r="R313">
        <v>28.135000000000002</v>
      </c>
      <c r="S313">
        <v>16.364999999999998</v>
      </c>
      <c r="T313">
        <v>11.83</v>
      </c>
      <c r="U313">
        <v>13.855</v>
      </c>
      <c r="V313">
        <v>7.99</v>
      </c>
      <c r="W313">
        <v>3.4849999999999999</v>
      </c>
      <c r="X313">
        <v>2.34</v>
      </c>
      <c r="Y313">
        <v>8.2449999999999992</v>
      </c>
      <c r="Z313">
        <v>7.4649999999999999</v>
      </c>
      <c r="AA313">
        <v>6.3949999999999996</v>
      </c>
      <c r="AB313">
        <v>7.22</v>
      </c>
      <c r="AC313">
        <v>8.4649999999999999</v>
      </c>
      <c r="AD313">
        <v>12.035</v>
      </c>
      <c r="AE313">
        <v>9.2650000000000006</v>
      </c>
      <c r="AF313">
        <v>10.585000000000001</v>
      </c>
      <c r="AG313">
        <v>9.14</v>
      </c>
      <c r="AH313">
        <v>11.05</v>
      </c>
      <c r="AI313">
        <v>10.535</v>
      </c>
      <c r="AJ313">
        <v>12</v>
      </c>
      <c r="AK313">
        <v>15.875</v>
      </c>
      <c r="AL313">
        <v>12.455</v>
      </c>
      <c r="AM313">
        <v>9.6449999999999996</v>
      </c>
      <c r="AN313">
        <v>10.86</v>
      </c>
      <c r="AO313">
        <v>9.01</v>
      </c>
      <c r="AP313">
        <v>11.275</v>
      </c>
      <c r="AQ313">
        <v>10.925000000000001</v>
      </c>
      <c r="AR313">
        <v>12.23</v>
      </c>
      <c r="AS313">
        <v>14.845000000000001</v>
      </c>
      <c r="AT313">
        <v>14.835000000000001</v>
      </c>
      <c r="AU313">
        <v>13.935</v>
      </c>
      <c r="AV313">
        <v>13.154999999999999</v>
      </c>
      <c r="AW313">
        <v>12.664999999999999</v>
      </c>
      <c r="AX313">
        <v>15.065</v>
      </c>
      <c r="AY313">
        <v>13.22</v>
      </c>
      <c r="AZ313">
        <v>15.125</v>
      </c>
      <c r="BA313">
        <v>11.074999999999999</v>
      </c>
      <c r="BB313">
        <v>9.3049999999999997</v>
      </c>
      <c r="BC313">
        <v>11.525</v>
      </c>
      <c r="BD313">
        <v>10.295</v>
      </c>
      <c r="BE313">
        <v>10.385</v>
      </c>
      <c r="BF313">
        <v>13.045</v>
      </c>
      <c r="BG313">
        <v>13.765000000000001</v>
      </c>
      <c r="BH313">
        <v>13.615</v>
      </c>
      <c r="BI313">
        <v>13.435</v>
      </c>
      <c r="BJ313">
        <v>10.824999999999999</v>
      </c>
      <c r="BK313">
        <v>11.154999999999999</v>
      </c>
      <c r="BL313">
        <v>9.5150000000000006</v>
      </c>
      <c r="BM313">
        <v>9.875</v>
      </c>
      <c r="BN313">
        <v>10.734999999999999</v>
      </c>
      <c r="BO313">
        <v>10.295</v>
      </c>
      <c r="BP313">
        <v>10.135</v>
      </c>
      <c r="BQ313">
        <v>11.645</v>
      </c>
      <c r="BR313">
        <v>12.765000000000001</v>
      </c>
      <c r="BS313">
        <v>12.475</v>
      </c>
      <c r="BT313">
        <v>13.145</v>
      </c>
      <c r="BU313">
        <v>14.105</v>
      </c>
      <c r="BV313">
        <v>15.154999999999999</v>
      </c>
      <c r="BW313">
        <v>14.795</v>
      </c>
      <c r="BX313">
        <v>16.315000000000001</v>
      </c>
      <c r="BY313">
        <v>17.684999999999999</v>
      </c>
      <c r="BZ313">
        <v>20.454999999999998</v>
      </c>
      <c r="CA313">
        <v>19.024999999999999</v>
      </c>
      <c r="CB313">
        <v>19.195</v>
      </c>
      <c r="CC313">
        <v>23.515000000000001</v>
      </c>
      <c r="CD313">
        <v>24.355</v>
      </c>
      <c r="CE313">
        <v>27.545000000000002</v>
      </c>
      <c r="CF313">
        <v>25.855</v>
      </c>
      <c r="CG313">
        <v>25.215</v>
      </c>
      <c r="CH313">
        <v>25.754999999999999</v>
      </c>
      <c r="CI313">
        <v>26.405000000000001</v>
      </c>
      <c r="CJ313">
        <v>26.835000000000001</v>
      </c>
      <c r="CK313">
        <v>24.465</v>
      </c>
      <c r="CL313">
        <v>22.765000000000001</v>
      </c>
      <c r="CM313">
        <v>23.254999999999999</v>
      </c>
      <c r="CN313">
        <v>22.805</v>
      </c>
      <c r="CO313">
        <v>21.36</v>
      </c>
      <c r="CP313">
        <v>19.475000000000001</v>
      </c>
      <c r="CQ313">
        <v>21.734999999999999</v>
      </c>
      <c r="CR313">
        <v>21.024999999999999</v>
      </c>
      <c r="CS313">
        <v>21.155000000000001</v>
      </c>
      <c r="CT313">
        <v>20.045000000000002</v>
      </c>
      <c r="CU313">
        <v>18.254999999999999</v>
      </c>
      <c r="CV313">
        <v>19.625</v>
      </c>
      <c r="CW313">
        <v>20.414999999999999</v>
      </c>
      <c r="CX313">
        <v>18.445</v>
      </c>
      <c r="CY313">
        <v>23.195</v>
      </c>
      <c r="CZ313">
        <v>22.754999999999999</v>
      </c>
      <c r="DA313">
        <v>22.725000000000001</v>
      </c>
      <c r="DB313">
        <v>20.074999999999999</v>
      </c>
      <c r="DC313">
        <v>18.934999999999999</v>
      </c>
      <c r="DD313">
        <v>21.434999999999999</v>
      </c>
      <c r="DE313">
        <v>21.295000000000002</v>
      </c>
      <c r="DF313">
        <v>22.855</v>
      </c>
      <c r="DG313">
        <v>22.635000000000002</v>
      </c>
      <c r="DH313">
        <v>23.975000000000001</v>
      </c>
      <c r="DI313">
        <v>23.895</v>
      </c>
      <c r="DJ313">
        <v>26.035</v>
      </c>
      <c r="DK313">
        <v>26.175000000000001</v>
      </c>
      <c r="DL313">
        <v>28.715</v>
      </c>
      <c r="DM313">
        <v>28.824999999999999</v>
      </c>
      <c r="DN313">
        <v>28.805</v>
      </c>
      <c r="DO313">
        <v>26.305</v>
      </c>
      <c r="DP313">
        <v>27.405000000000001</v>
      </c>
      <c r="DQ313">
        <v>30.715</v>
      </c>
      <c r="DR313">
        <v>31.725000000000001</v>
      </c>
      <c r="DS313">
        <v>31.295000000000002</v>
      </c>
      <c r="DT313">
        <v>32.945</v>
      </c>
      <c r="DU313">
        <v>32.965000000000003</v>
      </c>
      <c r="DV313">
        <v>32.585000000000001</v>
      </c>
      <c r="DW313">
        <v>31.344999999999999</v>
      </c>
      <c r="DX313">
        <v>34.125</v>
      </c>
      <c r="DY313">
        <v>33.395000000000003</v>
      </c>
      <c r="DZ313">
        <v>36.454999999999998</v>
      </c>
      <c r="EA313">
        <v>34.225000000000001</v>
      </c>
      <c r="EB313">
        <v>35.03</v>
      </c>
      <c r="EC313">
        <v>31.425000000000001</v>
      </c>
      <c r="ED313">
        <v>31.445</v>
      </c>
      <c r="EE313">
        <v>29.035</v>
      </c>
      <c r="EF313">
        <v>31.375</v>
      </c>
      <c r="EG313">
        <v>28.995000000000001</v>
      </c>
      <c r="EH313">
        <v>27.925000000000001</v>
      </c>
      <c r="EI313">
        <v>26.684999999999999</v>
      </c>
      <c r="EJ313">
        <v>26.965</v>
      </c>
    </row>
    <row r="314" spans="1:140" x14ac:dyDescent="0.25">
      <c r="A314" t="s">
        <v>313</v>
      </c>
      <c r="B314">
        <f>_xll.BDH($A314,"PX_MID","2007-05-31","","Dir=H","Per=M","Days=A","Dts=H","cols=139;rows=1")</f>
        <v>102</v>
      </c>
      <c r="C314">
        <v>100.73</v>
      </c>
      <c r="D314">
        <v>90.004999999999995</v>
      </c>
      <c r="E314">
        <v>87.28</v>
      </c>
      <c r="F314">
        <v>81.22</v>
      </c>
      <c r="G314">
        <v>85.405000000000001</v>
      </c>
      <c r="H314">
        <v>80.36</v>
      </c>
      <c r="I314">
        <v>74.38</v>
      </c>
      <c r="J314">
        <v>79.924999999999997</v>
      </c>
      <c r="K314">
        <v>71.349999999999994</v>
      </c>
      <c r="L314">
        <v>71.569999999999993</v>
      </c>
      <c r="M314">
        <v>76.209999999999994</v>
      </c>
      <c r="N314">
        <v>74.989999999999995</v>
      </c>
      <c r="O314">
        <v>64.165000000000006</v>
      </c>
      <c r="P314">
        <v>59.005000000000003</v>
      </c>
      <c r="Q314">
        <v>68.974999999999994</v>
      </c>
      <c r="R314">
        <v>67.47</v>
      </c>
      <c r="S314">
        <v>48.35</v>
      </c>
      <c r="T314">
        <v>30.68</v>
      </c>
      <c r="U314">
        <v>42.83</v>
      </c>
      <c r="V314">
        <v>32.145000000000003</v>
      </c>
      <c r="W314">
        <v>22.62</v>
      </c>
      <c r="X314">
        <v>29.885000000000002</v>
      </c>
      <c r="Y314">
        <v>47.27</v>
      </c>
      <c r="Z314">
        <v>38.234999999999999</v>
      </c>
      <c r="AA314">
        <v>35.664999999999999</v>
      </c>
      <c r="AB314">
        <v>51.585000000000001</v>
      </c>
      <c r="AC314">
        <v>50.085000000000001</v>
      </c>
      <c r="AD314">
        <v>47.725000000000001</v>
      </c>
      <c r="AE314">
        <v>42.795000000000002</v>
      </c>
      <c r="AF314">
        <v>41.064999999999998</v>
      </c>
      <c r="AG314">
        <v>47.634999999999998</v>
      </c>
      <c r="AH314">
        <v>41.43</v>
      </c>
      <c r="AI314">
        <v>51.615000000000002</v>
      </c>
      <c r="AJ314">
        <v>54.37</v>
      </c>
      <c r="AK314">
        <v>63.72</v>
      </c>
      <c r="AL314">
        <v>56.155000000000001</v>
      </c>
      <c r="AM314">
        <v>45.725000000000001</v>
      </c>
      <c r="AN314">
        <v>48.905000000000001</v>
      </c>
      <c r="AO314">
        <v>44.335000000000001</v>
      </c>
      <c r="AP314">
        <v>53.335000000000001</v>
      </c>
      <c r="AQ314">
        <v>57.314999999999998</v>
      </c>
      <c r="AR314">
        <v>52.51</v>
      </c>
      <c r="AS314">
        <v>56.77</v>
      </c>
      <c r="AT314">
        <v>55.56</v>
      </c>
      <c r="AU314">
        <v>58.094999999999999</v>
      </c>
      <c r="AV314">
        <v>61.174999999999997</v>
      </c>
      <c r="AW314">
        <v>60.024999999999999</v>
      </c>
      <c r="AX314">
        <v>66.474999999999994</v>
      </c>
      <c r="AY314">
        <v>60.015000000000001</v>
      </c>
      <c r="AZ314">
        <v>52.064999999999998</v>
      </c>
      <c r="BA314">
        <v>49.54</v>
      </c>
      <c r="BB314">
        <v>42.895000000000003</v>
      </c>
      <c r="BC314">
        <v>52.66</v>
      </c>
      <c r="BD314">
        <v>54.545000000000002</v>
      </c>
      <c r="BE314">
        <v>59.844999999999999</v>
      </c>
      <c r="BF314">
        <v>61.115000000000002</v>
      </c>
      <c r="BG314">
        <v>63.5</v>
      </c>
      <c r="BH314">
        <v>66.525000000000006</v>
      </c>
      <c r="BI314">
        <v>67.05</v>
      </c>
      <c r="BJ314">
        <v>68.094999999999999</v>
      </c>
      <c r="BK314">
        <v>69.834999999999994</v>
      </c>
      <c r="BL314">
        <v>66.454999999999998</v>
      </c>
      <c r="BM314">
        <v>72.055000000000007</v>
      </c>
      <c r="BN314">
        <v>79.754999999999995</v>
      </c>
      <c r="BO314">
        <v>83.41</v>
      </c>
      <c r="BP314">
        <v>85.924999999999997</v>
      </c>
      <c r="BQ314">
        <v>90.424999999999997</v>
      </c>
      <c r="BR314">
        <v>101.64</v>
      </c>
      <c r="BS314">
        <v>106.015</v>
      </c>
      <c r="BT314">
        <v>113.13500000000001</v>
      </c>
      <c r="BU314">
        <v>110.845</v>
      </c>
      <c r="BV314">
        <v>111.16500000000001</v>
      </c>
      <c r="BW314">
        <v>112.485</v>
      </c>
      <c r="BX314">
        <v>119.01</v>
      </c>
      <c r="BY314">
        <v>117.44499999999999</v>
      </c>
      <c r="BZ314">
        <v>130.245</v>
      </c>
      <c r="CA314">
        <v>132.27000000000001</v>
      </c>
      <c r="CB314">
        <v>139.98500000000001</v>
      </c>
      <c r="CC314">
        <v>148.905</v>
      </c>
      <c r="CD314">
        <v>142.17500000000001</v>
      </c>
      <c r="CE314">
        <v>141.47999999999999</v>
      </c>
      <c r="CF314">
        <v>135.97999999999999</v>
      </c>
      <c r="CG314">
        <v>132.38499999999999</v>
      </c>
      <c r="CH314">
        <v>135.64500000000001</v>
      </c>
      <c r="CI314">
        <v>138.345</v>
      </c>
      <c r="CJ314">
        <v>124.74</v>
      </c>
      <c r="CK314">
        <v>146</v>
      </c>
      <c r="CL314">
        <v>134.80000000000001</v>
      </c>
      <c r="CM314">
        <v>142.035</v>
      </c>
      <c r="CN314">
        <v>153.655</v>
      </c>
      <c r="CO314">
        <v>155.32499999999999</v>
      </c>
      <c r="CP314">
        <v>165</v>
      </c>
      <c r="CQ314">
        <v>184.345</v>
      </c>
      <c r="CR314">
        <v>185.77</v>
      </c>
      <c r="CS314">
        <v>173.495</v>
      </c>
      <c r="CT314">
        <v>186.655</v>
      </c>
      <c r="CU314">
        <v>190.91</v>
      </c>
      <c r="CV314">
        <v>201.625</v>
      </c>
      <c r="CW314">
        <v>197</v>
      </c>
      <c r="CX314">
        <v>181.745</v>
      </c>
      <c r="CY314">
        <v>195.46</v>
      </c>
      <c r="CZ314">
        <v>190.75</v>
      </c>
      <c r="DA314">
        <v>189.345</v>
      </c>
      <c r="DB314">
        <v>166.33500000000001</v>
      </c>
      <c r="DC314">
        <v>179.77500000000001</v>
      </c>
      <c r="DD314">
        <v>190.92500000000001</v>
      </c>
      <c r="DE314">
        <v>192.68</v>
      </c>
      <c r="DF314">
        <v>196.7</v>
      </c>
      <c r="DG314">
        <v>189.75</v>
      </c>
      <c r="DH314">
        <v>208.92500000000001</v>
      </c>
      <c r="DI314">
        <v>212.76</v>
      </c>
      <c r="DJ314">
        <v>200.345</v>
      </c>
      <c r="DK314">
        <v>184.38499999999999</v>
      </c>
      <c r="DL314">
        <v>197.51499999999999</v>
      </c>
      <c r="DM314">
        <v>199.72499999999999</v>
      </c>
      <c r="DN314">
        <v>215.85</v>
      </c>
      <c r="DO314">
        <v>226.405</v>
      </c>
      <c r="DP314">
        <v>229.52</v>
      </c>
      <c r="DQ314">
        <v>234.79499999999999</v>
      </c>
      <c r="DR314">
        <v>239.17500000000001</v>
      </c>
      <c r="DS314">
        <v>241.70500000000001</v>
      </c>
      <c r="DT314">
        <v>249.01499999999999</v>
      </c>
      <c r="DU314">
        <v>253.035</v>
      </c>
      <c r="DV314">
        <v>247.505</v>
      </c>
      <c r="DW314">
        <v>261.73500000000001</v>
      </c>
      <c r="DX314">
        <v>282.58999999999997</v>
      </c>
      <c r="DY314">
        <v>275.91500000000002</v>
      </c>
      <c r="DZ314">
        <v>281.05500000000001</v>
      </c>
      <c r="EA314">
        <v>239.89500000000001</v>
      </c>
      <c r="EB314">
        <v>232.23</v>
      </c>
      <c r="EC314">
        <v>209.81</v>
      </c>
      <c r="ED314">
        <v>204.05500000000001</v>
      </c>
      <c r="EE314">
        <v>214.285</v>
      </c>
      <c r="EF314">
        <v>188.35499999999999</v>
      </c>
      <c r="EG314">
        <v>191.58500000000001</v>
      </c>
      <c r="EH314">
        <v>175.35499999999999</v>
      </c>
      <c r="EI314">
        <v>124.72499999999999</v>
      </c>
      <c r="EJ314">
        <v>128.02500000000001</v>
      </c>
    </row>
    <row r="315" spans="1:140" x14ac:dyDescent="0.25">
      <c r="A315" t="s">
        <v>314</v>
      </c>
      <c r="B315">
        <f>_xll.BDH($A315,"PX_MID","2007-05-31","","Dir=H","Per=M","Days=A","Dts=H","cols=139;rows=1")</f>
        <v>37.26</v>
      </c>
      <c r="C315">
        <v>38.159999999999997</v>
      </c>
      <c r="D315">
        <v>34.185000000000002</v>
      </c>
      <c r="E315">
        <v>35.755000000000003</v>
      </c>
      <c r="F315">
        <v>35.984999999999999</v>
      </c>
      <c r="G315">
        <v>35.024999999999999</v>
      </c>
      <c r="H315">
        <v>38.18</v>
      </c>
      <c r="I315">
        <v>37.880000000000003</v>
      </c>
      <c r="J315">
        <v>33.67</v>
      </c>
      <c r="K315">
        <v>34.49</v>
      </c>
      <c r="L315">
        <v>36.965000000000003</v>
      </c>
      <c r="M315">
        <v>37.744999999999997</v>
      </c>
      <c r="N315">
        <v>37.545000000000002</v>
      </c>
      <c r="O315">
        <v>35.634999999999998</v>
      </c>
      <c r="P315">
        <v>40.125</v>
      </c>
      <c r="Q315">
        <v>40.479999999999997</v>
      </c>
      <c r="R315">
        <v>38.43</v>
      </c>
      <c r="S315">
        <v>33.49</v>
      </c>
      <c r="T315">
        <v>29.774999999999999</v>
      </c>
      <c r="U315">
        <v>31.824999999999999</v>
      </c>
      <c r="V315">
        <v>32.024999999999999</v>
      </c>
      <c r="W315">
        <v>31.32</v>
      </c>
      <c r="X315">
        <v>29.535</v>
      </c>
      <c r="Y315">
        <v>29.425000000000001</v>
      </c>
      <c r="Z315">
        <v>30.5</v>
      </c>
      <c r="AA315">
        <v>32.555</v>
      </c>
      <c r="AB315">
        <v>32.234999999999999</v>
      </c>
      <c r="AC315">
        <v>32.585000000000001</v>
      </c>
      <c r="AD315">
        <v>33.92</v>
      </c>
      <c r="AE315">
        <v>35.015000000000001</v>
      </c>
      <c r="AF315">
        <v>35.685000000000002</v>
      </c>
      <c r="AG315">
        <v>36.14</v>
      </c>
      <c r="AH315">
        <v>36.284999999999997</v>
      </c>
      <c r="AI315">
        <v>37.11</v>
      </c>
      <c r="AJ315">
        <v>38.365000000000002</v>
      </c>
      <c r="AK315">
        <v>39.56</v>
      </c>
      <c r="AL315">
        <v>38.56</v>
      </c>
      <c r="AM315">
        <v>37.96</v>
      </c>
      <c r="AN315">
        <v>39.32</v>
      </c>
      <c r="AO315">
        <v>39.854999999999997</v>
      </c>
      <c r="AP315">
        <v>42.005000000000003</v>
      </c>
      <c r="AQ315">
        <v>44.204999999999998</v>
      </c>
      <c r="AR315">
        <v>44.005000000000003</v>
      </c>
      <c r="AS315">
        <v>46.545000000000002</v>
      </c>
      <c r="AT315">
        <v>44.21</v>
      </c>
      <c r="AU315">
        <v>47.645000000000003</v>
      </c>
      <c r="AV315">
        <v>47.865000000000002</v>
      </c>
      <c r="AW315">
        <v>49.104999999999997</v>
      </c>
      <c r="AX315">
        <v>50.24</v>
      </c>
      <c r="AY315">
        <v>49.545000000000002</v>
      </c>
      <c r="AZ315">
        <v>48.664999999999999</v>
      </c>
      <c r="BA315">
        <v>47.765000000000001</v>
      </c>
      <c r="BB315">
        <v>46.174999999999997</v>
      </c>
      <c r="BC315">
        <v>48.564999999999998</v>
      </c>
      <c r="BD315">
        <v>48.695</v>
      </c>
      <c r="BE315">
        <v>50.405000000000001</v>
      </c>
      <c r="BF315">
        <v>50.555</v>
      </c>
      <c r="BG315">
        <v>50.454999999999998</v>
      </c>
      <c r="BH315">
        <v>54.41</v>
      </c>
      <c r="BI315">
        <v>55.86</v>
      </c>
      <c r="BJ315">
        <v>56.365000000000002</v>
      </c>
      <c r="BK315">
        <v>60.634999999999998</v>
      </c>
      <c r="BL315">
        <v>60.895000000000003</v>
      </c>
      <c r="BM315">
        <v>61.445</v>
      </c>
      <c r="BN315">
        <v>62.034999999999997</v>
      </c>
      <c r="BO315">
        <v>61.604999999999997</v>
      </c>
      <c r="BP315">
        <v>64.55</v>
      </c>
      <c r="BQ315">
        <v>63.505000000000003</v>
      </c>
      <c r="BR315">
        <v>62.365000000000002</v>
      </c>
      <c r="BS315">
        <v>67.284999999999997</v>
      </c>
      <c r="BT315">
        <v>73.545000000000002</v>
      </c>
      <c r="BU315">
        <v>71.954999999999998</v>
      </c>
      <c r="BV315">
        <v>69.114999999999995</v>
      </c>
      <c r="BW315">
        <v>70.334999999999994</v>
      </c>
      <c r="BX315">
        <v>71.594999999999999</v>
      </c>
      <c r="BY315">
        <v>67.635000000000005</v>
      </c>
      <c r="BZ315">
        <v>64.694999999999993</v>
      </c>
      <c r="CA315">
        <v>69.135000000000005</v>
      </c>
      <c r="CB315">
        <v>69.004999999999995</v>
      </c>
      <c r="CC315">
        <v>68.915000000000006</v>
      </c>
      <c r="CD315">
        <v>64.174999999999997</v>
      </c>
      <c r="CE315">
        <v>66.394999999999996</v>
      </c>
      <c r="CF315">
        <v>71.734999999999999</v>
      </c>
      <c r="CG315">
        <v>71.194999999999993</v>
      </c>
      <c r="CH315">
        <v>72.305000000000007</v>
      </c>
      <c r="CI315">
        <v>71.599999999999994</v>
      </c>
      <c r="CJ315">
        <v>65.775000000000006</v>
      </c>
      <c r="CK315">
        <v>69.704999999999998</v>
      </c>
      <c r="CL315">
        <v>66.905000000000001</v>
      </c>
      <c r="CM315">
        <v>70.704999999999998</v>
      </c>
      <c r="CN315">
        <v>74.27</v>
      </c>
      <c r="CO315">
        <v>74.284999999999997</v>
      </c>
      <c r="CP315">
        <v>71.38</v>
      </c>
      <c r="CQ315">
        <v>75.385000000000005</v>
      </c>
      <c r="CR315">
        <v>77.125</v>
      </c>
      <c r="CS315">
        <v>75.305000000000007</v>
      </c>
      <c r="CT315">
        <v>78.510000000000005</v>
      </c>
      <c r="CU315">
        <v>80.915000000000006</v>
      </c>
      <c r="CV315">
        <v>82.004999999999995</v>
      </c>
      <c r="CW315">
        <v>79.295000000000002</v>
      </c>
      <c r="CX315">
        <v>82.165000000000006</v>
      </c>
      <c r="CY315">
        <v>83.99</v>
      </c>
      <c r="CZ315">
        <v>85.89</v>
      </c>
      <c r="DA315">
        <v>85.545000000000002</v>
      </c>
      <c r="DB315">
        <v>87.96</v>
      </c>
      <c r="DC315">
        <v>93.224999999999994</v>
      </c>
      <c r="DD315">
        <v>99.47</v>
      </c>
      <c r="DE315">
        <v>93.784999999999997</v>
      </c>
      <c r="DF315">
        <v>97.09</v>
      </c>
      <c r="DG315">
        <v>106.66500000000001</v>
      </c>
      <c r="DH315">
        <v>102.26</v>
      </c>
      <c r="DI315">
        <v>101.95</v>
      </c>
      <c r="DJ315">
        <v>99.924999999999997</v>
      </c>
      <c r="DK315">
        <v>95.864999999999995</v>
      </c>
      <c r="DL315">
        <v>91.204999999999998</v>
      </c>
      <c r="DM315">
        <v>93.334999999999994</v>
      </c>
      <c r="DN315">
        <v>95.555000000000007</v>
      </c>
      <c r="DO315">
        <v>98.424999999999997</v>
      </c>
      <c r="DP315">
        <v>97.545000000000002</v>
      </c>
      <c r="DQ315">
        <v>99.89</v>
      </c>
      <c r="DR315">
        <v>104.145</v>
      </c>
      <c r="DS315">
        <v>97.525000000000006</v>
      </c>
      <c r="DT315">
        <v>95.284999999999997</v>
      </c>
      <c r="DU315">
        <v>95.125</v>
      </c>
      <c r="DV315">
        <v>102.625</v>
      </c>
      <c r="DW315">
        <v>99.52</v>
      </c>
      <c r="DX315">
        <v>102.185</v>
      </c>
      <c r="DY315">
        <v>101.91500000000001</v>
      </c>
      <c r="DZ315">
        <v>108.765</v>
      </c>
      <c r="EA315">
        <v>106.77500000000001</v>
      </c>
      <c r="EB315">
        <v>106.36499999999999</v>
      </c>
      <c r="EC315">
        <v>105.405</v>
      </c>
      <c r="ED315">
        <v>101.01</v>
      </c>
      <c r="EE315">
        <v>116.08499999999999</v>
      </c>
      <c r="EF315">
        <v>117.535</v>
      </c>
      <c r="EG315">
        <v>124.875</v>
      </c>
      <c r="EH315">
        <v>131.73500000000001</v>
      </c>
      <c r="EI315">
        <v>143.80500000000001</v>
      </c>
      <c r="EJ315">
        <v>150.02500000000001</v>
      </c>
    </row>
    <row r="316" spans="1:140" x14ac:dyDescent="0.25">
      <c r="A316" t="s">
        <v>315</v>
      </c>
      <c r="B316">
        <f>_xll.BDH($A316,"PX_MID","2007-05-31","","Dir=H","Per=M","Days=A","Dts=H","cols=139;rows=1")</f>
        <v>155.32499999999999</v>
      </c>
      <c r="C316">
        <v>161.9</v>
      </c>
      <c r="D316">
        <v>137.01499999999999</v>
      </c>
      <c r="E316">
        <v>135.01</v>
      </c>
      <c r="F316">
        <v>133.52500000000001</v>
      </c>
      <c r="G316">
        <v>129.22999999999999</v>
      </c>
      <c r="H316">
        <v>134.655</v>
      </c>
      <c r="I316">
        <v>132.45500000000001</v>
      </c>
      <c r="J316">
        <v>122.935</v>
      </c>
      <c r="K316">
        <v>107.495</v>
      </c>
      <c r="L316">
        <v>106.1</v>
      </c>
      <c r="M316">
        <v>109.39</v>
      </c>
      <c r="N316">
        <v>116.815</v>
      </c>
      <c r="O316">
        <v>103.745</v>
      </c>
      <c r="P316">
        <v>105.405</v>
      </c>
      <c r="Q316">
        <v>113.2</v>
      </c>
      <c r="R316">
        <v>111.86499999999999</v>
      </c>
      <c r="S316">
        <v>78.805000000000007</v>
      </c>
      <c r="T316">
        <v>87.765000000000001</v>
      </c>
      <c r="U316">
        <v>96.935000000000002</v>
      </c>
      <c r="V316">
        <v>80.334999999999994</v>
      </c>
      <c r="W316">
        <v>76.650000000000006</v>
      </c>
      <c r="X316">
        <v>79.27</v>
      </c>
      <c r="Y316">
        <v>83.98</v>
      </c>
      <c r="Z316">
        <v>81.39</v>
      </c>
      <c r="AA316">
        <v>78.814999999999998</v>
      </c>
      <c r="AB316">
        <v>86.1</v>
      </c>
      <c r="AC316">
        <v>87.515000000000001</v>
      </c>
      <c r="AD316">
        <v>92.01</v>
      </c>
      <c r="AE316">
        <v>83.355000000000004</v>
      </c>
      <c r="AF316">
        <v>85.215000000000003</v>
      </c>
      <c r="AG316">
        <v>89.26</v>
      </c>
      <c r="AH316">
        <v>79.224999999999994</v>
      </c>
      <c r="AI316">
        <v>79.19</v>
      </c>
      <c r="AJ316">
        <v>83.49</v>
      </c>
      <c r="AK316">
        <v>95.844999999999999</v>
      </c>
      <c r="AL316">
        <v>93.194999999999993</v>
      </c>
      <c r="AM316">
        <v>84.775000000000006</v>
      </c>
      <c r="AN316">
        <v>85.38</v>
      </c>
      <c r="AO316">
        <v>73.12</v>
      </c>
      <c r="AP316">
        <v>76.989999999999995</v>
      </c>
      <c r="AQ316">
        <v>80.47</v>
      </c>
      <c r="AR316">
        <v>84.525000000000006</v>
      </c>
      <c r="AS316">
        <v>92.32</v>
      </c>
      <c r="AT316">
        <v>83.515000000000001</v>
      </c>
      <c r="AU316">
        <v>88.88</v>
      </c>
      <c r="AV316">
        <v>89.635000000000005</v>
      </c>
      <c r="AW316">
        <v>91.144999999999996</v>
      </c>
      <c r="AX316">
        <v>85.724999999999994</v>
      </c>
      <c r="AY316">
        <v>80</v>
      </c>
      <c r="AZ316">
        <v>75.650000000000006</v>
      </c>
      <c r="BA316">
        <v>70.905000000000001</v>
      </c>
      <c r="BB316">
        <v>63.185000000000002</v>
      </c>
      <c r="BC316">
        <v>72.194999999999993</v>
      </c>
      <c r="BD316">
        <v>78.23</v>
      </c>
      <c r="BE316">
        <v>75.364999999999995</v>
      </c>
      <c r="BF316">
        <v>82.495000000000005</v>
      </c>
      <c r="BG316">
        <v>85.855000000000004</v>
      </c>
      <c r="BH316">
        <v>85.66</v>
      </c>
      <c r="BI316">
        <v>82.83</v>
      </c>
      <c r="BJ316">
        <v>67.465000000000003</v>
      </c>
      <c r="BK316">
        <v>78.84</v>
      </c>
      <c r="BL316">
        <v>75.11</v>
      </c>
      <c r="BM316">
        <v>76.38</v>
      </c>
      <c r="BN316">
        <v>82.875</v>
      </c>
      <c r="BO316">
        <v>82.334999999999994</v>
      </c>
      <c r="BP316">
        <v>89.974999999999994</v>
      </c>
      <c r="BQ316">
        <v>94.3</v>
      </c>
      <c r="BR316">
        <v>98.754999999999995</v>
      </c>
      <c r="BS316">
        <v>97.14</v>
      </c>
      <c r="BT316">
        <v>101.97</v>
      </c>
      <c r="BU316">
        <v>100.925</v>
      </c>
      <c r="BV316">
        <v>109.035</v>
      </c>
      <c r="BW316">
        <v>98.37</v>
      </c>
      <c r="BX316">
        <v>99.62</v>
      </c>
      <c r="BY316">
        <v>95.984999999999999</v>
      </c>
      <c r="BZ316">
        <v>98.155000000000001</v>
      </c>
      <c r="CA316">
        <v>98.12</v>
      </c>
      <c r="CB316">
        <v>96.5</v>
      </c>
      <c r="CC316">
        <v>99.95</v>
      </c>
      <c r="CD316">
        <v>109.065</v>
      </c>
      <c r="CE316">
        <v>121.995</v>
      </c>
      <c r="CF316">
        <v>128.38499999999999</v>
      </c>
      <c r="CG316">
        <v>124.345</v>
      </c>
      <c r="CH316">
        <v>122.80500000000001</v>
      </c>
      <c r="CI316">
        <v>132.035</v>
      </c>
      <c r="CJ316">
        <v>124.185</v>
      </c>
      <c r="CK316">
        <v>130.935</v>
      </c>
      <c r="CL316">
        <v>128.935</v>
      </c>
      <c r="CM316">
        <v>116.93</v>
      </c>
      <c r="CN316">
        <v>120.07</v>
      </c>
      <c r="CO316">
        <v>110.345</v>
      </c>
      <c r="CP316">
        <v>107.755</v>
      </c>
      <c r="CQ316">
        <v>142.32</v>
      </c>
      <c r="CR316">
        <v>139.76499999999999</v>
      </c>
      <c r="CS316">
        <v>142.62</v>
      </c>
      <c r="CT316">
        <v>148.995</v>
      </c>
      <c r="CU316">
        <v>141.495</v>
      </c>
      <c r="CV316">
        <v>156.845</v>
      </c>
      <c r="CW316">
        <v>167.72</v>
      </c>
      <c r="CX316">
        <v>151.91499999999999</v>
      </c>
      <c r="CY316">
        <v>155.095</v>
      </c>
      <c r="CZ316">
        <v>157.41499999999999</v>
      </c>
      <c r="DA316">
        <v>136.57499999999999</v>
      </c>
      <c r="DB316">
        <v>125.605</v>
      </c>
      <c r="DC316">
        <v>142.63999999999999</v>
      </c>
      <c r="DD316">
        <v>159.47499999999999</v>
      </c>
      <c r="DE316">
        <v>169.21</v>
      </c>
      <c r="DF316">
        <v>188.965</v>
      </c>
      <c r="DG316">
        <v>191.995</v>
      </c>
      <c r="DH316">
        <v>202.62</v>
      </c>
      <c r="DI316">
        <v>183.01499999999999</v>
      </c>
      <c r="DJ316">
        <v>179.095</v>
      </c>
      <c r="DK316">
        <v>185.495</v>
      </c>
      <c r="DL316">
        <v>219.57499999999999</v>
      </c>
      <c r="DM316">
        <v>221.61</v>
      </c>
      <c r="DN316">
        <v>229.61</v>
      </c>
      <c r="DO316">
        <v>215.89500000000001</v>
      </c>
      <c r="DP316">
        <v>218.28</v>
      </c>
      <c r="DQ316">
        <v>220.245</v>
      </c>
      <c r="DR316">
        <v>224.14500000000001</v>
      </c>
      <c r="DS316">
        <v>222.61</v>
      </c>
      <c r="DT316">
        <v>226.54499999999999</v>
      </c>
      <c r="DU316">
        <v>211.95500000000001</v>
      </c>
      <c r="DV316">
        <v>206.22</v>
      </c>
      <c r="DW316">
        <v>216.82</v>
      </c>
      <c r="DX316">
        <v>208.38499999999999</v>
      </c>
      <c r="DY316">
        <v>221.04499999999999</v>
      </c>
      <c r="DZ316">
        <v>228.25</v>
      </c>
      <c r="EA316">
        <v>203.89</v>
      </c>
      <c r="EB316">
        <v>207.315</v>
      </c>
      <c r="EC316">
        <v>194.72</v>
      </c>
      <c r="ED316">
        <v>222.86500000000001</v>
      </c>
      <c r="EE316">
        <v>223.345</v>
      </c>
      <c r="EF316">
        <v>199.43</v>
      </c>
      <c r="EG316">
        <v>198.73500000000001</v>
      </c>
      <c r="EH316">
        <v>181.965</v>
      </c>
      <c r="EI316">
        <v>171.23500000000001</v>
      </c>
      <c r="EJ316">
        <v>190.715</v>
      </c>
    </row>
    <row r="317" spans="1:140" x14ac:dyDescent="0.25">
      <c r="A317" t="s">
        <v>316</v>
      </c>
      <c r="B317">
        <f>_xll.BDH($A317,"PX_MID","2007-05-31","","Dir=H","Per=M","Days=A","Dts=H","cols=139;rows=1")</f>
        <v>32.875</v>
      </c>
      <c r="C317">
        <v>30.875</v>
      </c>
      <c r="D317">
        <v>27.54</v>
      </c>
      <c r="E317">
        <v>26.635000000000002</v>
      </c>
      <c r="F317">
        <v>25.504999999999999</v>
      </c>
      <c r="G317">
        <v>25.875</v>
      </c>
      <c r="H317">
        <v>25.13</v>
      </c>
      <c r="I317">
        <v>26.475000000000001</v>
      </c>
      <c r="J317">
        <v>27.58</v>
      </c>
      <c r="K317">
        <v>25.48</v>
      </c>
      <c r="L317">
        <v>24.335000000000001</v>
      </c>
      <c r="M317">
        <v>27.57</v>
      </c>
      <c r="N317">
        <v>27.245000000000001</v>
      </c>
      <c r="O317">
        <v>26.535</v>
      </c>
      <c r="P317">
        <v>28.24</v>
      </c>
      <c r="Q317">
        <v>31.95</v>
      </c>
      <c r="R317">
        <v>31.82</v>
      </c>
      <c r="S317">
        <v>29.29</v>
      </c>
      <c r="T317">
        <v>25.454999999999998</v>
      </c>
      <c r="U317">
        <v>24.26</v>
      </c>
      <c r="V317">
        <v>19.350000000000001</v>
      </c>
      <c r="W317">
        <v>17.945</v>
      </c>
      <c r="X317">
        <v>20.239999999999998</v>
      </c>
      <c r="Y317">
        <v>21.07</v>
      </c>
      <c r="Z317">
        <v>18.934999999999999</v>
      </c>
      <c r="AA317">
        <v>20.145</v>
      </c>
      <c r="AB317">
        <v>20.405000000000001</v>
      </c>
      <c r="AC317">
        <v>23.52</v>
      </c>
      <c r="AD317">
        <v>24.72</v>
      </c>
      <c r="AE317">
        <v>23.465</v>
      </c>
      <c r="AF317">
        <v>22.545000000000002</v>
      </c>
      <c r="AG317">
        <v>22.09</v>
      </c>
      <c r="AH317">
        <v>21.57</v>
      </c>
      <c r="AI317">
        <v>23.23</v>
      </c>
      <c r="AJ317">
        <v>24.414999999999999</v>
      </c>
      <c r="AK317">
        <v>24.225000000000001</v>
      </c>
      <c r="AL317">
        <v>21.824999999999999</v>
      </c>
      <c r="AM317">
        <v>22.555</v>
      </c>
      <c r="AN317">
        <v>23.524999999999999</v>
      </c>
      <c r="AO317">
        <v>23.73</v>
      </c>
      <c r="AP317">
        <v>24.125</v>
      </c>
      <c r="AQ317">
        <v>24.984999999999999</v>
      </c>
      <c r="AR317">
        <v>25.085000000000001</v>
      </c>
      <c r="AS317">
        <v>27.344999999999999</v>
      </c>
      <c r="AT317">
        <v>27.895</v>
      </c>
      <c r="AU317">
        <v>30.445</v>
      </c>
      <c r="AV317">
        <v>29.83</v>
      </c>
      <c r="AW317">
        <v>30.265000000000001</v>
      </c>
      <c r="AX317">
        <v>30.695</v>
      </c>
      <c r="AY317">
        <v>31.175000000000001</v>
      </c>
      <c r="AZ317">
        <v>29.504999999999999</v>
      </c>
      <c r="BA317">
        <v>29.71</v>
      </c>
      <c r="BB317">
        <v>26.56</v>
      </c>
      <c r="BC317">
        <v>30.614999999999998</v>
      </c>
      <c r="BD317">
        <v>30.164999999999999</v>
      </c>
      <c r="BE317">
        <v>31.625</v>
      </c>
      <c r="BF317">
        <v>31.574999999999999</v>
      </c>
      <c r="BG317">
        <v>31.215</v>
      </c>
      <c r="BH317">
        <v>32.795000000000002</v>
      </c>
      <c r="BI317">
        <v>33.454999999999998</v>
      </c>
      <c r="BJ317">
        <v>31.965</v>
      </c>
      <c r="BK317">
        <v>32.225000000000001</v>
      </c>
      <c r="BL317">
        <v>33.22</v>
      </c>
      <c r="BM317">
        <v>34.159999999999997</v>
      </c>
      <c r="BN317">
        <v>33.914999999999999</v>
      </c>
      <c r="BO317">
        <v>34.04</v>
      </c>
      <c r="BP317">
        <v>35.225000000000001</v>
      </c>
      <c r="BQ317">
        <v>34.465000000000003</v>
      </c>
      <c r="BR317">
        <v>35.475000000000001</v>
      </c>
      <c r="BS317">
        <v>37.145000000000003</v>
      </c>
      <c r="BT317">
        <v>37.965000000000003</v>
      </c>
      <c r="BU317">
        <v>38</v>
      </c>
      <c r="BV317">
        <v>40.015000000000001</v>
      </c>
      <c r="BW317">
        <v>39.93</v>
      </c>
      <c r="BX317">
        <v>41.884999999999998</v>
      </c>
      <c r="BY317">
        <v>41.225000000000001</v>
      </c>
      <c r="BZ317">
        <v>43.555</v>
      </c>
      <c r="CA317">
        <v>45.805</v>
      </c>
      <c r="CB317">
        <v>47.454999999999998</v>
      </c>
      <c r="CC317">
        <v>48.365000000000002</v>
      </c>
      <c r="CD317">
        <v>45.715000000000003</v>
      </c>
      <c r="CE317">
        <v>48.174999999999997</v>
      </c>
      <c r="CF317">
        <v>49.3</v>
      </c>
      <c r="CG317">
        <v>49.305</v>
      </c>
      <c r="CH317">
        <v>50.274999999999999</v>
      </c>
      <c r="CI317">
        <v>51.81</v>
      </c>
      <c r="CJ317">
        <v>50.774999999999999</v>
      </c>
      <c r="CK317">
        <v>53.094999999999999</v>
      </c>
      <c r="CL317">
        <v>52.344999999999999</v>
      </c>
      <c r="CM317">
        <v>54.354999999999997</v>
      </c>
      <c r="CN317">
        <v>56.594999999999999</v>
      </c>
      <c r="CO317">
        <v>57.234999999999999</v>
      </c>
      <c r="CP317">
        <v>53.765000000000001</v>
      </c>
      <c r="CQ317">
        <v>56.895000000000003</v>
      </c>
      <c r="CR317">
        <v>56.094999999999999</v>
      </c>
      <c r="CS317">
        <v>56.164999999999999</v>
      </c>
      <c r="CT317">
        <v>58.244999999999997</v>
      </c>
      <c r="CU317">
        <v>56.685000000000002</v>
      </c>
      <c r="CV317">
        <v>57.954999999999998</v>
      </c>
      <c r="CW317">
        <v>53.725000000000001</v>
      </c>
      <c r="CX317">
        <v>52.215000000000003</v>
      </c>
      <c r="CY317">
        <v>55.755000000000003</v>
      </c>
      <c r="CZ317">
        <v>55.305</v>
      </c>
      <c r="DA317">
        <v>55.46</v>
      </c>
      <c r="DB317">
        <v>53.325000000000003</v>
      </c>
      <c r="DC317">
        <v>57.055</v>
      </c>
      <c r="DD317">
        <v>60.78</v>
      </c>
      <c r="DE317">
        <v>63.145000000000003</v>
      </c>
      <c r="DF317">
        <v>66.06</v>
      </c>
      <c r="DG317">
        <v>68.45</v>
      </c>
      <c r="DH317">
        <v>65.765000000000001</v>
      </c>
      <c r="DI317">
        <v>67.625</v>
      </c>
      <c r="DJ317">
        <v>67.245000000000005</v>
      </c>
      <c r="DK317">
        <v>63.395000000000003</v>
      </c>
      <c r="DL317">
        <v>69.325000000000003</v>
      </c>
      <c r="DM317">
        <v>67.594999999999999</v>
      </c>
      <c r="DN317">
        <v>68.015000000000001</v>
      </c>
      <c r="DO317">
        <v>73.484999999999999</v>
      </c>
      <c r="DP317">
        <v>73.894999999999996</v>
      </c>
      <c r="DQ317">
        <v>74.135000000000005</v>
      </c>
      <c r="DR317">
        <v>77.584999999999994</v>
      </c>
      <c r="DS317">
        <v>77.954999999999998</v>
      </c>
      <c r="DT317">
        <v>77.995000000000005</v>
      </c>
      <c r="DU317">
        <v>78.045000000000002</v>
      </c>
      <c r="DV317">
        <v>83.814999999999998</v>
      </c>
      <c r="DW317">
        <v>80.935000000000002</v>
      </c>
      <c r="DX317">
        <v>83.915000000000006</v>
      </c>
      <c r="DY317">
        <v>81.405000000000001</v>
      </c>
      <c r="DZ317">
        <v>83.68</v>
      </c>
      <c r="EA317">
        <v>83.015000000000001</v>
      </c>
      <c r="EB317">
        <v>82.594999999999999</v>
      </c>
      <c r="EC317">
        <v>81.515000000000001</v>
      </c>
      <c r="ED317">
        <v>80.36</v>
      </c>
      <c r="EE317">
        <v>81.974999999999994</v>
      </c>
      <c r="EF317">
        <v>83.344999999999999</v>
      </c>
      <c r="EG317">
        <v>84.625</v>
      </c>
      <c r="EH317">
        <v>82.724999999999994</v>
      </c>
      <c r="EI317">
        <v>84.734999999999999</v>
      </c>
      <c r="EJ317">
        <v>88.685000000000002</v>
      </c>
    </row>
    <row r="318" spans="1:140" x14ac:dyDescent="0.25">
      <c r="A318" t="s">
        <v>317</v>
      </c>
      <c r="B318">
        <f>_xll.BDH($A318,"PX_MID","2007-05-31","","Dir=H","Per=M","Days=A","Dts=H","cols=139;rows=1")</f>
        <v>87.97</v>
      </c>
      <c r="C318">
        <v>86.805000000000007</v>
      </c>
      <c r="D318">
        <v>88.875</v>
      </c>
      <c r="E318">
        <v>90.974999999999994</v>
      </c>
      <c r="F318">
        <v>93.614999999999995</v>
      </c>
      <c r="G318">
        <v>86.355000000000004</v>
      </c>
      <c r="H318">
        <v>83.3</v>
      </c>
      <c r="I318">
        <v>84.334999999999994</v>
      </c>
      <c r="J318">
        <v>79.594999999999999</v>
      </c>
      <c r="K318">
        <v>78.41</v>
      </c>
      <c r="L318">
        <v>79.09</v>
      </c>
      <c r="M318">
        <v>76.915000000000006</v>
      </c>
      <c r="N318">
        <v>77.504999999999995</v>
      </c>
      <c r="O318">
        <v>69.55</v>
      </c>
      <c r="P318">
        <v>70.34</v>
      </c>
      <c r="Q318">
        <v>71.63</v>
      </c>
      <c r="R318">
        <v>68.295000000000002</v>
      </c>
      <c r="S318">
        <v>64.245000000000005</v>
      </c>
      <c r="T318">
        <v>66.87</v>
      </c>
      <c r="U318">
        <v>57.594999999999999</v>
      </c>
      <c r="V318">
        <v>53.854999999999997</v>
      </c>
      <c r="W318">
        <v>45.494999999999997</v>
      </c>
      <c r="X318">
        <v>49.664999999999999</v>
      </c>
      <c r="Y318">
        <v>57.58</v>
      </c>
      <c r="Z318">
        <v>57.125</v>
      </c>
      <c r="AA318">
        <v>60.134999999999998</v>
      </c>
      <c r="AB318">
        <v>70.53</v>
      </c>
      <c r="AC318">
        <v>72.084999999999994</v>
      </c>
      <c r="AD318">
        <v>73.745000000000005</v>
      </c>
      <c r="AE318">
        <v>73.53</v>
      </c>
      <c r="AF318">
        <v>77.459999999999994</v>
      </c>
      <c r="AG318">
        <v>82.63</v>
      </c>
      <c r="AH318">
        <v>80.435000000000002</v>
      </c>
      <c r="AI318">
        <v>80.16</v>
      </c>
      <c r="AJ318">
        <v>83.6</v>
      </c>
      <c r="AK318">
        <v>88.625</v>
      </c>
      <c r="AL318">
        <v>79.265000000000001</v>
      </c>
      <c r="AM318">
        <v>78.974999999999994</v>
      </c>
      <c r="AN318">
        <v>85.525000000000006</v>
      </c>
      <c r="AO318">
        <v>78.525000000000006</v>
      </c>
      <c r="AP318">
        <v>86.734999999999999</v>
      </c>
      <c r="AQ318">
        <v>84.24</v>
      </c>
      <c r="AR318">
        <v>83.995000000000005</v>
      </c>
      <c r="AS318">
        <v>86.32</v>
      </c>
      <c r="AT318">
        <v>87.91</v>
      </c>
      <c r="AU318">
        <v>92.275000000000006</v>
      </c>
      <c r="AV318">
        <v>93.454999999999998</v>
      </c>
      <c r="AW318">
        <v>97.18</v>
      </c>
      <c r="AX318">
        <v>94.344999999999999</v>
      </c>
      <c r="AY318">
        <v>94.834999999999994</v>
      </c>
      <c r="AZ318">
        <v>87.155000000000001</v>
      </c>
      <c r="BA318">
        <v>82.94</v>
      </c>
      <c r="BB318">
        <v>71.72</v>
      </c>
      <c r="BC318">
        <v>78.974999999999994</v>
      </c>
      <c r="BD318">
        <v>80.91</v>
      </c>
      <c r="BE318">
        <v>81.685000000000002</v>
      </c>
      <c r="BF318">
        <v>86.704999999999998</v>
      </c>
      <c r="BG318">
        <v>87.575000000000003</v>
      </c>
      <c r="BH318">
        <v>89.155000000000001</v>
      </c>
      <c r="BI318">
        <v>89.355000000000004</v>
      </c>
      <c r="BJ318">
        <v>84.424999999999997</v>
      </c>
      <c r="BK318">
        <v>89.584999999999994</v>
      </c>
      <c r="BL318">
        <v>91.194999999999993</v>
      </c>
      <c r="BM318">
        <v>92.614999999999995</v>
      </c>
      <c r="BN318">
        <v>92.4</v>
      </c>
      <c r="BO318">
        <v>87.64</v>
      </c>
      <c r="BP318">
        <v>90.965000000000003</v>
      </c>
      <c r="BQ318">
        <v>92.875</v>
      </c>
      <c r="BR318">
        <v>100.545</v>
      </c>
      <c r="BS318">
        <v>103.965</v>
      </c>
      <c r="BT318">
        <v>106.255</v>
      </c>
      <c r="BU318">
        <v>104.69</v>
      </c>
      <c r="BV318">
        <v>110.30500000000001</v>
      </c>
      <c r="BW318">
        <v>109.355</v>
      </c>
      <c r="BX318">
        <v>117.435</v>
      </c>
      <c r="BY318">
        <v>113.53</v>
      </c>
      <c r="BZ318">
        <v>119.455</v>
      </c>
      <c r="CA318">
        <v>125.91500000000001</v>
      </c>
      <c r="CB318">
        <v>133.44499999999999</v>
      </c>
      <c r="CC318">
        <v>140.23500000000001</v>
      </c>
      <c r="CD318">
        <v>128.17500000000001</v>
      </c>
      <c r="CE318">
        <v>134.755</v>
      </c>
      <c r="CF318">
        <v>135.67500000000001</v>
      </c>
      <c r="CG318">
        <v>139.065</v>
      </c>
      <c r="CH318">
        <v>142.535</v>
      </c>
      <c r="CI318">
        <v>143.24</v>
      </c>
      <c r="CJ318">
        <v>140.91499999999999</v>
      </c>
      <c r="CK318">
        <v>143.99</v>
      </c>
      <c r="CL318">
        <v>141.69999999999999</v>
      </c>
      <c r="CM318">
        <v>153.71</v>
      </c>
      <c r="CN318">
        <v>160.13</v>
      </c>
      <c r="CO318">
        <v>164.35</v>
      </c>
      <c r="CP318">
        <v>162.47999999999999</v>
      </c>
      <c r="CQ318">
        <v>168.66</v>
      </c>
      <c r="CR318">
        <v>164.94499999999999</v>
      </c>
      <c r="CS318">
        <v>156.45500000000001</v>
      </c>
      <c r="CT318">
        <v>159.11500000000001</v>
      </c>
      <c r="CU318">
        <v>154.245</v>
      </c>
      <c r="CV318">
        <v>151.39500000000001</v>
      </c>
      <c r="CW318">
        <v>142.14500000000001</v>
      </c>
      <c r="CX318">
        <v>141.75</v>
      </c>
      <c r="CY318">
        <v>157.22</v>
      </c>
      <c r="CZ318">
        <v>156.65</v>
      </c>
      <c r="DA318">
        <v>150.64500000000001</v>
      </c>
      <c r="DB318">
        <v>150.995</v>
      </c>
      <c r="DC318">
        <v>156.84</v>
      </c>
      <c r="DD318">
        <v>166.61</v>
      </c>
      <c r="DE318">
        <v>167.43</v>
      </c>
      <c r="DF318">
        <v>168.33</v>
      </c>
      <c r="DG318">
        <v>175.05500000000001</v>
      </c>
      <c r="DH318">
        <v>178.35</v>
      </c>
      <c r="DI318">
        <v>179.22</v>
      </c>
      <c r="DJ318">
        <v>176.26</v>
      </c>
      <c r="DK318">
        <v>165.315</v>
      </c>
      <c r="DL318">
        <v>171.85</v>
      </c>
      <c r="DM318">
        <v>178.69</v>
      </c>
      <c r="DN318">
        <v>174.83</v>
      </c>
      <c r="DO318">
        <v>186.36500000000001</v>
      </c>
      <c r="DP318">
        <v>191.345</v>
      </c>
      <c r="DQ318">
        <v>195.785</v>
      </c>
      <c r="DR318">
        <v>204.30500000000001</v>
      </c>
      <c r="DS318">
        <v>208.26499999999999</v>
      </c>
      <c r="DT318">
        <v>201.19499999999999</v>
      </c>
      <c r="DU318">
        <v>204.3</v>
      </c>
      <c r="DV318">
        <v>209.83</v>
      </c>
      <c r="DW318">
        <v>230.17500000000001</v>
      </c>
      <c r="DX318">
        <v>243.06</v>
      </c>
      <c r="DY318">
        <v>235.785</v>
      </c>
      <c r="DZ318">
        <v>250.55</v>
      </c>
      <c r="EA318">
        <v>235.42</v>
      </c>
      <c r="EB318">
        <v>219.625</v>
      </c>
      <c r="EC318">
        <v>194.41499999999999</v>
      </c>
      <c r="ED318">
        <v>197.25</v>
      </c>
      <c r="EE318">
        <v>196.755</v>
      </c>
      <c r="EF318">
        <v>212.28</v>
      </c>
      <c r="EG318">
        <v>210.79499999999999</v>
      </c>
      <c r="EH318">
        <v>210.70500000000001</v>
      </c>
      <c r="EI318">
        <v>190.24</v>
      </c>
      <c r="EJ318">
        <v>207.51499999999999</v>
      </c>
    </row>
    <row r="319" spans="1:140" x14ac:dyDescent="0.25">
      <c r="A319" t="s">
        <v>318</v>
      </c>
      <c r="B319">
        <f>_xll.BDH($A319,"PX_MID","2007-05-31","","Dir=H","Per=M","Days=A","Dts=H","cols=139;rows=1")</f>
        <v>6.6280000000000001</v>
      </c>
      <c r="C319">
        <v>7.1680000000000001</v>
      </c>
      <c r="D319">
        <v>6.76</v>
      </c>
      <c r="E319">
        <v>7.49</v>
      </c>
      <c r="F319">
        <v>9.4570000000000007</v>
      </c>
      <c r="G319">
        <v>11.329000000000001</v>
      </c>
      <c r="H319">
        <v>7.2379999999999995</v>
      </c>
      <c r="I319">
        <v>7.3620000000000001</v>
      </c>
      <c r="J319">
        <v>6.4180000000000001</v>
      </c>
      <c r="K319">
        <v>6.9210000000000003</v>
      </c>
      <c r="L319">
        <v>5.8860000000000001</v>
      </c>
      <c r="M319">
        <v>5.9020000000000001</v>
      </c>
      <c r="N319">
        <v>5.2080000000000002</v>
      </c>
      <c r="O319">
        <v>4.8079999999999998</v>
      </c>
      <c r="P319">
        <v>3.7960000000000003</v>
      </c>
      <c r="Q319">
        <v>4.5830000000000002</v>
      </c>
      <c r="R319">
        <v>5.0380000000000003</v>
      </c>
      <c r="S319">
        <v>4.1989999999999998</v>
      </c>
      <c r="T319">
        <v>4.9539999999999997</v>
      </c>
      <c r="U319">
        <v>5.5880000000000001</v>
      </c>
      <c r="V319">
        <v>5.5830000000000002</v>
      </c>
      <c r="W319">
        <v>5.5510000000000002</v>
      </c>
      <c r="X319">
        <v>5.992</v>
      </c>
      <c r="Y319">
        <v>6.7919999999999998</v>
      </c>
      <c r="Z319">
        <v>6.1120000000000001</v>
      </c>
      <c r="AA319">
        <v>5.1379999999999999</v>
      </c>
      <c r="AB319">
        <v>5.173</v>
      </c>
      <c r="AC319">
        <v>5.444</v>
      </c>
      <c r="AD319">
        <v>6.1239999999999997</v>
      </c>
      <c r="AE319">
        <v>6.03</v>
      </c>
      <c r="AF319">
        <v>5.83</v>
      </c>
      <c r="AG319">
        <v>6.4030000000000005</v>
      </c>
      <c r="AH319">
        <v>6.4089999999999998</v>
      </c>
      <c r="AI319">
        <v>6.93</v>
      </c>
      <c r="AJ319">
        <v>7.2240000000000002</v>
      </c>
      <c r="AK319">
        <v>7.3529999999999998</v>
      </c>
      <c r="AL319">
        <v>6.508</v>
      </c>
      <c r="AM319">
        <v>6.5190000000000001</v>
      </c>
      <c r="AN319">
        <v>6.9829999999999997</v>
      </c>
      <c r="AO319">
        <v>7.5110000000000001</v>
      </c>
      <c r="AP319">
        <v>7.7709999999999999</v>
      </c>
      <c r="AQ319">
        <v>8.5380000000000003</v>
      </c>
      <c r="AR319">
        <v>8.8670000000000009</v>
      </c>
      <c r="AS319">
        <v>8.7249999999999996</v>
      </c>
      <c r="AT319">
        <v>9.4510000000000005</v>
      </c>
      <c r="AU319">
        <v>9.5960000000000001</v>
      </c>
      <c r="AV319">
        <v>10.038</v>
      </c>
      <c r="AW319">
        <v>11.026999999999999</v>
      </c>
      <c r="AX319">
        <v>11.94</v>
      </c>
      <c r="AY319">
        <v>13.491</v>
      </c>
      <c r="AZ319">
        <v>12.769</v>
      </c>
      <c r="BA319">
        <v>14.221</v>
      </c>
      <c r="BB319">
        <v>14.556000000000001</v>
      </c>
      <c r="BC319">
        <v>14.853</v>
      </c>
      <c r="BD319">
        <v>15.372999999999999</v>
      </c>
      <c r="BE319">
        <v>15.358000000000001</v>
      </c>
      <c r="BF319">
        <v>17.422000000000001</v>
      </c>
      <c r="BG319">
        <v>19.065000000000001</v>
      </c>
      <c r="BH319">
        <v>20.698</v>
      </c>
      <c r="BI319">
        <v>21.657</v>
      </c>
      <c r="BJ319">
        <v>24.207000000000001</v>
      </c>
      <c r="BK319">
        <v>23.731999999999999</v>
      </c>
      <c r="BL319">
        <v>22.141999999999999</v>
      </c>
      <c r="BM319">
        <v>19.643000000000001</v>
      </c>
      <c r="BN319">
        <v>18.027999999999999</v>
      </c>
      <c r="BO319">
        <v>14.887</v>
      </c>
      <c r="BP319">
        <v>17.344999999999999</v>
      </c>
      <c r="BQ319">
        <v>17.632000000000001</v>
      </c>
      <c r="BR319">
        <v>15.965</v>
      </c>
      <c r="BS319">
        <v>16.82</v>
      </c>
      <c r="BT319">
        <v>15.912000000000001</v>
      </c>
      <c r="BU319">
        <v>18.803000000000001</v>
      </c>
      <c r="BV319">
        <v>18.202999999999999</v>
      </c>
      <c r="BW319">
        <v>20.265000000000001</v>
      </c>
      <c r="BX319">
        <v>20.327000000000002</v>
      </c>
      <c r="BY319">
        <v>19.122</v>
      </c>
      <c r="BZ319">
        <v>17.425000000000001</v>
      </c>
      <c r="CA319">
        <v>19.082000000000001</v>
      </c>
      <c r="CB319">
        <v>19.727</v>
      </c>
      <c r="CC319">
        <v>22.591999999999999</v>
      </c>
      <c r="CD319">
        <v>22.632000000000001</v>
      </c>
      <c r="CE319">
        <v>24.684999999999999</v>
      </c>
      <c r="CF319">
        <v>23.152000000000001</v>
      </c>
      <c r="CG319">
        <v>22.317</v>
      </c>
      <c r="CH319">
        <v>23.123000000000001</v>
      </c>
      <c r="CI319">
        <v>23.675000000000001</v>
      </c>
      <c r="CJ319">
        <v>21.321999999999999</v>
      </c>
      <c r="CK319">
        <v>29.472000000000001</v>
      </c>
      <c r="CL319">
        <v>30.558</v>
      </c>
      <c r="CM319">
        <v>33.628</v>
      </c>
      <c r="CN319">
        <v>37.387999999999998</v>
      </c>
      <c r="CO319">
        <v>36.127000000000002</v>
      </c>
      <c r="CP319">
        <v>38.975000000000001</v>
      </c>
      <c r="CQ319">
        <v>47.05</v>
      </c>
      <c r="CR319">
        <v>46.131999999999998</v>
      </c>
      <c r="CS319">
        <v>45.704999999999998</v>
      </c>
      <c r="CT319">
        <v>42.44</v>
      </c>
      <c r="CU319">
        <v>44.692</v>
      </c>
      <c r="CV319">
        <v>51.204999999999998</v>
      </c>
      <c r="CW319">
        <v>46.143000000000001</v>
      </c>
      <c r="CX319">
        <v>45.045000000000002</v>
      </c>
      <c r="CY319">
        <v>45.442</v>
      </c>
      <c r="CZ319">
        <v>51.552999999999997</v>
      </c>
      <c r="DA319">
        <v>49.661999999999999</v>
      </c>
      <c r="DB319">
        <v>45.012999999999998</v>
      </c>
      <c r="DC319">
        <v>41.835000000000001</v>
      </c>
      <c r="DD319">
        <v>44.465000000000003</v>
      </c>
      <c r="DE319">
        <v>48.082000000000001</v>
      </c>
      <c r="DF319">
        <v>50.005000000000003</v>
      </c>
      <c r="DG319">
        <v>53.575000000000003</v>
      </c>
      <c r="DH319">
        <v>53.548000000000002</v>
      </c>
      <c r="DI319">
        <v>51.292999999999999</v>
      </c>
      <c r="DJ319">
        <v>48.942999999999998</v>
      </c>
      <c r="DK319">
        <v>48.118000000000002</v>
      </c>
      <c r="DL319">
        <v>44.744999999999997</v>
      </c>
      <c r="DM319">
        <v>44.34</v>
      </c>
      <c r="DN319">
        <v>42.6</v>
      </c>
      <c r="DO319">
        <v>41.445</v>
      </c>
      <c r="DP319">
        <v>46.164999999999999</v>
      </c>
      <c r="DQ319">
        <v>45.384999999999998</v>
      </c>
      <c r="DR319">
        <v>50.564999999999998</v>
      </c>
      <c r="DS319">
        <v>49.69</v>
      </c>
      <c r="DT319">
        <v>52.755000000000003</v>
      </c>
      <c r="DU319">
        <v>55.81</v>
      </c>
      <c r="DV319">
        <v>55.234999999999999</v>
      </c>
      <c r="DW319">
        <v>57.924999999999997</v>
      </c>
      <c r="DX319">
        <v>62.655000000000001</v>
      </c>
      <c r="DY319">
        <v>63.31</v>
      </c>
      <c r="DZ319">
        <v>68.224999999999994</v>
      </c>
      <c r="EA319">
        <v>63.384999999999998</v>
      </c>
      <c r="EB319">
        <v>57.204999999999998</v>
      </c>
      <c r="EC319">
        <v>54.994999999999997</v>
      </c>
      <c r="ED319">
        <v>51.174999999999997</v>
      </c>
      <c r="EE319">
        <v>57.305</v>
      </c>
      <c r="EF319">
        <v>60.024999999999999</v>
      </c>
      <c r="EG319">
        <v>60.884999999999998</v>
      </c>
      <c r="EH319">
        <v>58.284999999999997</v>
      </c>
      <c r="EI319">
        <v>52.835000000000001</v>
      </c>
      <c r="EJ319">
        <v>59.66</v>
      </c>
    </row>
    <row r="320" spans="1:140" x14ac:dyDescent="0.25">
      <c r="A320" t="s">
        <v>319</v>
      </c>
      <c r="B320">
        <f>_xll.BDH($A320,"PX_MID","2007-05-31","","Dir=H","Per=M","Days=A","Dts=H","cols=139;rows=1")</f>
        <v>21.923400000000001</v>
      </c>
      <c r="C320">
        <v>21.619599999999998</v>
      </c>
      <c r="D320">
        <v>20.4955</v>
      </c>
      <c r="E320">
        <v>21.385200000000001</v>
      </c>
      <c r="F320">
        <v>21.4361</v>
      </c>
      <c r="G320">
        <v>22.494</v>
      </c>
      <c r="H320">
        <v>23.917300000000001</v>
      </c>
      <c r="I320">
        <v>23.302</v>
      </c>
      <c r="J320">
        <v>23.374500000000001</v>
      </c>
      <c r="K320">
        <v>22.555700000000002</v>
      </c>
      <c r="L320">
        <v>22.17</v>
      </c>
      <c r="M320">
        <v>20</v>
      </c>
      <c r="N320">
        <v>22.245000000000001</v>
      </c>
      <c r="O320">
        <v>20.54</v>
      </c>
      <c r="P320">
        <v>20.32</v>
      </c>
      <c r="Q320">
        <v>21.045000000000002</v>
      </c>
      <c r="R320">
        <v>19.850000000000001</v>
      </c>
      <c r="S320">
        <v>19.195</v>
      </c>
      <c r="T320">
        <v>16.059999999999999</v>
      </c>
      <c r="U320">
        <v>15.06</v>
      </c>
      <c r="V320">
        <v>16.555</v>
      </c>
      <c r="W320">
        <v>15.435</v>
      </c>
      <c r="X320">
        <v>16.004999999999999</v>
      </c>
      <c r="Y320">
        <v>16.34</v>
      </c>
      <c r="Z320">
        <v>17.100000000000001</v>
      </c>
      <c r="AA320">
        <v>16.385000000000002</v>
      </c>
      <c r="AB320">
        <v>17.54</v>
      </c>
      <c r="AC320">
        <v>18.29</v>
      </c>
      <c r="AD320">
        <v>17.8</v>
      </c>
      <c r="AE320">
        <v>18.12</v>
      </c>
      <c r="AF320">
        <v>18.815000000000001</v>
      </c>
      <c r="AG320">
        <v>19.63</v>
      </c>
      <c r="AH320">
        <v>19.844999999999999</v>
      </c>
      <c r="AI320">
        <v>20.135000000000002</v>
      </c>
      <c r="AJ320">
        <v>20.51</v>
      </c>
      <c r="AK320">
        <v>21.2</v>
      </c>
      <c r="AL320">
        <v>20.28</v>
      </c>
      <c r="AM320">
        <v>20.03</v>
      </c>
      <c r="AN320">
        <v>22.164999999999999</v>
      </c>
      <c r="AO320">
        <v>22.32</v>
      </c>
      <c r="AP320">
        <v>24.024999999999999</v>
      </c>
      <c r="AQ320">
        <v>25.414999999999999</v>
      </c>
      <c r="AR320">
        <v>23.995000000000001</v>
      </c>
      <c r="AS320">
        <v>24.62</v>
      </c>
      <c r="AT320">
        <v>23.495000000000001</v>
      </c>
      <c r="AU320">
        <v>25.395</v>
      </c>
      <c r="AV320">
        <v>26.024999999999999</v>
      </c>
      <c r="AW320">
        <v>26.835000000000001</v>
      </c>
      <c r="AX320">
        <v>28.045000000000002</v>
      </c>
      <c r="AY320">
        <v>26.405000000000001</v>
      </c>
      <c r="AZ320">
        <v>26.315000000000001</v>
      </c>
      <c r="BA320">
        <v>27.175000000000001</v>
      </c>
      <c r="BB320">
        <v>26.81</v>
      </c>
      <c r="BC320">
        <v>27.555</v>
      </c>
      <c r="BD320">
        <v>28.675000000000001</v>
      </c>
      <c r="BE320">
        <v>29.664999999999999</v>
      </c>
      <c r="BF320">
        <v>28.395</v>
      </c>
      <c r="BG320">
        <v>30.114999999999998</v>
      </c>
      <c r="BH320">
        <v>30.875</v>
      </c>
      <c r="BI320">
        <v>32.215000000000003</v>
      </c>
      <c r="BJ320">
        <v>32.204999999999998</v>
      </c>
      <c r="BK320">
        <v>34.564999999999998</v>
      </c>
      <c r="BL320">
        <v>35.965000000000003</v>
      </c>
      <c r="BM320">
        <v>33.950000000000003</v>
      </c>
      <c r="BN320">
        <v>33.395000000000003</v>
      </c>
      <c r="BO320">
        <v>31.805</v>
      </c>
      <c r="BP320">
        <v>33.814999999999998</v>
      </c>
      <c r="BQ320">
        <v>31.434999999999999</v>
      </c>
      <c r="BR320">
        <v>33.685000000000002</v>
      </c>
      <c r="BS320">
        <v>33.564999999999998</v>
      </c>
      <c r="BT320">
        <v>34.365000000000002</v>
      </c>
      <c r="BU320">
        <v>36.505000000000003</v>
      </c>
      <c r="BV320">
        <v>36.075000000000003</v>
      </c>
      <c r="BW320">
        <v>34.984999999999999</v>
      </c>
      <c r="BX320">
        <v>35.08</v>
      </c>
      <c r="BY320">
        <v>33.875</v>
      </c>
      <c r="BZ320">
        <v>34.375</v>
      </c>
      <c r="CA320">
        <v>37.234999999999999</v>
      </c>
      <c r="CB320">
        <v>36.984999999999999</v>
      </c>
      <c r="CC320">
        <v>38.384999999999998</v>
      </c>
      <c r="CD320">
        <v>35.215000000000003</v>
      </c>
      <c r="CE320">
        <v>36.270000000000003</v>
      </c>
      <c r="CF320">
        <v>37.424999999999997</v>
      </c>
      <c r="CG320">
        <v>40.104999999999997</v>
      </c>
      <c r="CH320">
        <v>41.555</v>
      </c>
      <c r="CI320">
        <v>41.924999999999997</v>
      </c>
      <c r="CJ320">
        <v>40.594999999999999</v>
      </c>
      <c r="CK320">
        <v>43.085000000000001</v>
      </c>
      <c r="CL320">
        <v>45.954999999999998</v>
      </c>
      <c r="CM320">
        <v>48.33</v>
      </c>
      <c r="CN320">
        <v>50.284999999999997</v>
      </c>
      <c r="CO320">
        <v>49.265000000000001</v>
      </c>
      <c r="CP320">
        <v>53.115000000000002</v>
      </c>
      <c r="CQ320">
        <v>56.295000000000002</v>
      </c>
      <c r="CR320">
        <v>50.024999999999999</v>
      </c>
      <c r="CS320">
        <v>50.045000000000002</v>
      </c>
      <c r="CT320">
        <v>51.204999999999998</v>
      </c>
      <c r="CU320">
        <v>48.875</v>
      </c>
      <c r="CV320">
        <v>54.435000000000002</v>
      </c>
      <c r="CW320">
        <v>53.585000000000001</v>
      </c>
      <c r="CX320">
        <v>54.405000000000001</v>
      </c>
      <c r="CY320">
        <v>60.475000000000001</v>
      </c>
      <c r="CZ320">
        <v>57.604999999999997</v>
      </c>
      <c r="DA320">
        <v>58.204999999999998</v>
      </c>
      <c r="DB320">
        <v>61.034999999999997</v>
      </c>
      <c r="DC320">
        <v>61.555</v>
      </c>
      <c r="DD320">
        <v>62.655000000000001</v>
      </c>
      <c r="DE320">
        <v>62.734999999999999</v>
      </c>
      <c r="DF320">
        <v>63.645000000000003</v>
      </c>
      <c r="DG320">
        <v>68.965000000000003</v>
      </c>
      <c r="DH320">
        <v>67.685000000000002</v>
      </c>
      <c r="DI320">
        <v>66.084999999999994</v>
      </c>
      <c r="DJ320">
        <v>63.225000000000001</v>
      </c>
      <c r="DK320">
        <v>66.114999999999995</v>
      </c>
      <c r="DL320">
        <v>63.935000000000002</v>
      </c>
      <c r="DM320">
        <v>67.635000000000005</v>
      </c>
      <c r="DN320">
        <v>71.174999999999997</v>
      </c>
      <c r="DO320">
        <v>74.915000000000006</v>
      </c>
      <c r="DP320">
        <v>71.430000000000007</v>
      </c>
      <c r="DQ320">
        <v>71.765000000000001</v>
      </c>
      <c r="DR320">
        <v>75.265000000000001</v>
      </c>
      <c r="DS320">
        <v>74.474999999999994</v>
      </c>
      <c r="DT320">
        <v>65.004999999999995</v>
      </c>
      <c r="DU320">
        <v>63.395000000000003</v>
      </c>
      <c r="DV320">
        <v>63.405000000000001</v>
      </c>
      <c r="DW320">
        <v>64.234999999999999</v>
      </c>
      <c r="DX320">
        <v>67.814999999999998</v>
      </c>
      <c r="DY320">
        <v>71.444999999999993</v>
      </c>
      <c r="DZ320">
        <v>70.38</v>
      </c>
      <c r="EA320">
        <v>62.935000000000002</v>
      </c>
      <c r="EB320">
        <v>62.325000000000003</v>
      </c>
      <c r="EC320">
        <v>56.104999999999997</v>
      </c>
      <c r="ED320">
        <v>55.73</v>
      </c>
      <c r="EE320">
        <v>56.795000000000002</v>
      </c>
      <c r="EF320">
        <v>58.674999999999997</v>
      </c>
      <c r="EG320">
        <v>58.494999999999997</v>
      </c>
      <c r="EH320">
        <v>60.314999999999998</v>
      </c>
      <c r="EI320">
        <v>65.045000000000002</v>
      </c>
      <c r="EJ320">
        <v>54.814999999999998</v>
      </c>
    </row>
    <row r="321" spans="1:140" x14ac:dyDescent="0.25">
      <c r="A321" t="s">
        <v>320</v>
      </c>
      <c r="B321">
        <f>_xll.BDH($A321,"PX_MID","2007-05-31","","Dir=H","Per=M","Days=A","Dts=H","cols=139;rows=1")</f>
        <v>35.174999999999997</v>
      </c>
      <c r="C321">
        <v>38.979999999999997</v>
      </c>
      <c r="D321">
        <v>37.53</v>
      </c>
      <c r="E321">
        <v>42.01</v>
      </c>
      <c r="F321">
        <v>53.524999999999999</v>
      </c>
      <c r="G321">
        <v>69.834999999999994</v>
      </c>
      <c r="H321">
        <v>69.23</v>
      </c>
      <c r="I321">
        <v>94.21</v>
      </c>
      <c r="J321">
        <v>90.91</v>
      </c>
      <c r="K321">
        <v>111.22499999999999</v>
      </c>
      <c r="L321">
        <v>102.48</v>
      </c>
      <c r="M321">
        <v>122.34</v>
      </c>
      <c r="N321">
        <v>125.215</v>
      </c>
      <c r="O321">
        <v>144.82</v>
      </c>
      <c r="P321">
        <v>127.09</v>
      </c>
      <c r="Q321">
        <v>106.75</v>
      </c>
      <c r="R321">
        <v>68.185000000000002</v>
      </c>
      <c r="S321">
        <v>39.344999999999999</v>
      </c>
      <c r="T321">
        <v>30.364999999999998</v>
      </c>
      <c r="U321">
        <v>34.655000000000001</v>
      </c>
      <c r="V321">
        <v>35.704999999999998</v>
      </c>
      <c r="W321">
        <v>43.13</v>
      </c>
      <c r="X321">
        <v>41.954999999999998</v>
      </c>
      <c r="Y321">
        <v>40.39</v>
      </c>
      <c r="Z321">
        <v>54.664999999999999</v>
      </c>
      <c r="AA321">
        <v>44.325000000000003</v>
      </c>
      <c r="AB321">
        <v>52.17</v>
      </c>
      <c r="AC321">
        <v>48.44</v>
      </c>
      <c r="AD321">
        <v>48.085000000000001</v>
      </c>
      <c r="AE321">
        <v>46.744999999999997</v>
      </c>
      <c r="AF321">
        <v>54.475000000000001</v>
      </c>
      <c r="AG321">
        <v>59.774999999999999</v>
      </c>
      <c r="AH321">
        <v>53.555</v>
      </c>
      <c r="AI321">
        <v>58.37</v>
      </c>
      <c r="AJ321">
        <v>60.74</v>
      </c>
      <c r="AK321">
        <v>51.155000000000001</v>
      </c>
      <c r="AL321">
        <v>46.15</v>
      </c>
      <c r="AM321">
        <v>38.99</v>
      </c>
      <c r="AN321">
        <v>47.674999999999997</v>
      </c>
      <c r="AO321">
        <v>58.645000000000003</v>
      </c>
      <c r="AP321">
        <v>58.79</v>
      </c>
      <c r="AQ321">
        <v>73.14</v>
      </c>
      <c r="AR321">
        <v>67.650000000000006</v>
      </c>
      <c r="AS321">
        <v>76.344999999999999</v>
      </c>
      <c r="AT321">
        <v>81.015000000000001</v>
      </c>
      <c r="AU321">
        <v>85.84</v>
      </c>
      <c r="AV321">
        <v>78.7</v>
      </c>
      <c r="AW321">
        <v>74.844999999999999</v>
      </c>
      <c r="AX321">
        <v>70.790000000000006</v>
      </c>
      <c r="AY321">
        <v>67.715000000000003</v>
      </c>
      <c r="AZ321">
        <v>70.7</v>
      </c>
      <c r="BA321">
        <v>71.105000000000004</v>
      </c>
      <c r="BB321">
        <v>48.965000000000003</v>
      </c>
      <c r="BC321">
        <v>58.524999999999999</v>
      </c>
      <c r="BD321">
        <v>52.695</v>
      </c>
      <c r="BE321">
        <v>50.44</v>
      </c>
      <c r="BF321">
        <v>55.954999999999998</v>
      </c>
      <c r="BG321">
        <v>57.725000000000001</v>
      </c>
      <c r="BH321">
        <v>55.274999999999999</v>
      </c>
      <c r="BI321">
        <v>52.805</v>
      </c>
      <c r="BJ321">
        <v>47.704999999999998</v>
      </c>
      <c r="BK321">
        <v>54.744999999999997</v>
      </c>
      <c r="BL321">
        <v>58.085000000000001</v>
      </c>
      <c r="BM321">
        <v>57.914999999999999</v>
      </c>
      <c r="BN321">
        <v>57.604999999999997</v>
      </c>
      <c r="BO321">
        <v>52.344999999999999</v>
      </c>
      <c r="BP321">
        <v>54.064999999999998</v>
      </c>
      <c r="BQ321">
        <v>56.634999999999998</v>
      </c>
      <c r="BR321">
        <v>61.244999999999997</v>
      </c>
      <c r="BS321">
        <v>58.534999999999997</v>
      </c>
      <c r="BT321">
        <v>59.594999999999999</v>
      </c>
      <c r="BU321">
        <v>61.61</v>
      </c>
      <c r="BV321">
        <v>60.814999999999998</v>
      </c>
      <c r="BW321">
        <v>53.805</v>
      </c>
      <c r="BX321">
        <v>41.094999999999999</v>
      </c>
      <c r="BY321">
        <v>41.664999999999999</v>
      </c>
      <c r="BZ321">
        <v>43.015000000000001</v>
      </c>
      <c r="CA321">
        <v>45.854999999999997</v>
      </c>
      <c r="CB321">
        <v>47.895000000000003</v>
      </c>
      <c r="CC321">
        <v>47.274999999999999</v>
      </c>
      <c r="CD321">
        <v>44.664999999999999</v>
      </c>
      <c r="CE321">
        <v>48.854999999999997</v>
      </c>
      <c r="CF321">
        <v>50.005000000000003</v>
      </c>
      <c r="CG321">
        <v>50.03</v>
      </c>
      <c r="CH321">
        <v>49.994999999999997</v>
      </c>
      <c r="CI321">
        <v>49.454999999999998</v>
      </c>
      <c r="CJ321">
        <v>46.104999999999997</v>
      </c>
      <c r="CK321">
        <v>47.765000000000001</v>
      </c>
      <c r="CL321">
        <v>44.414999999999999</v>
      </c>
      <c r="CM321">
        <v>44.295000000000002</v>
      </c>
      <c r="CN321">
        <v>45.784999999999997</v>
      </c>
      <c r="CO321">
        <v>45.634999999999998</v>
      </c>
      <c r="CP321">
        <v>48.69</v>
      </c>
      <c r="CQ321">
        <v>53.284999999999997</v>
      </c>
      <c r="CR321">
        <v>46.055</v>
      </c>
      <c r="CS321">
        <v>43.994999999999997</v>
      </c>
      <c r="CT321">
        <v>45.854999999999997</v>
      </c>
      <c r="CU321">
        <v>46.85</v>
      </c>
      <c r="CV321">
        <v>42.96</v>
      </c>
      <c r="CW321">
        <v>40.814999999999998</v>
      </c>
      <c r="CX321">
        <v>31.105</v>
      </c>
      <c r="CY321">
        <v>33.805</v>
      </c>
      <c r="CZ321">
        <v>31.645</v>
      </c>
      <c r="DA321">
        <v>27.594999999999999</v>
      </c>
      <c r="DB321">
        <v>24.094999999999999</v>
      </c>
      <c r="DC321">
        <v>26.635000000000002</v>
      </c>
      <c r="DD321">
        <v>26.995000000000001</v>
      </c>
      <c r="DE321">
        <v>27.995000000000001</v>
      </c>
      <c r="DF321">
        <v>25.225000000000001</v>
      </c>
      <c r="DG321">
        <v>26.175000000000001</v>
      </c>
      <c r="DH321">
        <v>27.01</v>
      </c>
      <c r="DI321">
        <v>30.065000000000001</v>
      </c>
      <c r="DJ321">
        <v>24.454999999999998</v>
      </c>
      <c r="DK321">
        <v>23.524999999999999</v>
      </c>
      <c r="DL321">
        <v>28.414999999999999</v>
      </c>
      <c r="DM321">
        <v>29.335000000000001</v>
      </c>
      <c r="DN321">
        <v>31.37</v>
      </c>
      <c r="DO321">
        <v>31.195</v>
      </c>
      <c r="DP321">
        <v>29.175000000000001</v>
      </c>
      <c r="DQ321">
        <v>26.925000000000001</v>
      </c>
      <c r="DR321">
        <v>22.635000000000002</v>
      </c>
      <c r="DS321">
        <v>22.824999999999999</v>
      </c>
      <c r="DT321">
        <v>24.135000000000002</v>
      </c>
      <c r="DU321">
        <v>19.984999999999999</v>
      </c>
      <c r="DV321">
        <v>21.594999999999999</v>
      </c>
      <c r="DW321">
        <v>22.335000000000001</v>
      </c>
      <c r="DX321">
        <v>24.305</v>
      </c>
      <c r="DY321">
        <v>25.675000000000001</v>
      </c>
      <c r="DZ321">
        <v>27.305</v>
      </c>
      <c r="EA321">
        <v>26.324999999999999</v>
      </c>
      <c r="EB321">
        <v>24.285</v>
      </c>
      <c r="EC321">
        <v>26.965</v>
      </c>
      <c r="ED321">
        <v>27.495000000000001</v>
      </c>
      <c r="EE321">
        <v>28.055</v>
      </c>
      <c r="EF321">
        <v>30.114999999999998</v>
      </c>
      <c r="EG321">
        <v>31.265000000000001</v>
      </c>
      <c r="EH321">
        <v>32.475000000000001</v>
      </c>
      <c r="EI321">
        <v>30.925000000000001</v>
      </c>
      <c r="EJ321">
        <v>36.005000000000003</v>
      </c>
    </row>
    <row r="322" spans="1:140" x14ac:dyDescent="0.25">
      <c r="A322" t="s">
        <v>321</v>
      </c>
      <c r="B322" t="str">
        <f>_xll.BDH($A322,"PX_MID","2007-05-31","","Dir=H","Per=M","Days=A","Dts=H","cols=139;rows=1")</f>
        <v>#N/A N/A</v>
      </c>
      <c r="C322" t="s">
        <v>506</v>
      </c>
      <c r="D322" t="s">
        <v>506</v>
      </c>
      <c r="E322" t="s">
        <v>506</v>
      </c>
      <c r="F322" t="s">
        <v>506</v>
      </c>
      <c r="G322" t="s">
        <v>506</v>
      </c>
      <c r="H322" t="s">
        <v>506</v>
      </c>
      <c r="I322" t="s">
        <v>506</v>
      </c>
      <c r="J322" t="s">
        <v>506</v>
      </c>
      <c r="K322" t="s">
        <v>506</v>
      </c>
      <c r="L322" t="s">
        <v>506</v>
      </c>
      <c r="M322" t="s">
        <v>506</v>
      </c>
      <c r="N322" t="s">
        <v>506</v>
      </c>
      <c r="O322" t="s">
        <v>506</v>
      </c>
      <c r="P322" t="s">
        <v>506</v>
      </c>
      <c r="Q322" t="s">
        <v>506</v>
      </c>
      <c r="R322" t="s">
        <v>506</v>
      </c>
      <c r="S322" t="s">
        <v>506</v>
      </c>
      <c r="T322" t="s">
        <v>506</v>
      </c>
      <c r="U322" t="s">
        <v>506</v>
      </c>
      <c r="V322" t="s">
        <v>506</v>
      </c>
      <c r="W322" t="s">
        <v>506</v>
      </c>
      <c r="X322" t="s">
        <v>506</v>
      </c>
      <c r="Y322" t="s">
        <v>506</v>
      </c>
      <c r="Z322" t="s">
        <v>506</v>
      </c>
      <c r="AA322" t="s">
        <v>506</v>
      </c>
      <c r="AB322" t="s">
        <v>506</v>
      </c>
      <c r="AC322" t="s">
        <v>506</v>
      </c>
      <c r="AD322" t="s">
        <v>506</v>
      </c>
      <c r="AE322" t="s">
        <v>506</v>
      </c>
      <c r="AF322" t="s">
        <v>506</v>
      </c>
      <c r="AG322" t="s">
        <v>506</v>
      </c>
      <c r="AH322" t="s">
        <v>506</v>
      </c>
      <c r="AI322" t="s">
        <v>506</v>
      </c>
      <c r="AJ322" t="s">
        <v>506</v>
      </c>
      <c r="AK322" t="s">
        <v>506</v>
      </c>
      <c r="AL322" t="s">
        <v>506</v>
      </c>
      <c r="AM322" t="s">
        <v>506</v>
      </c>
      <c r="AN322" t="s">
        <v>506</v>
      </c>
      <c r="AO322" t="s">
        <v>506</v>
      </c>
      <c r="AP322" t="s">
        <v>506</v>
      </c>
      <c r="AQ322" t="s">
        <v>506</v>
      </c>
      <c r="AR322" t="s">
        <v>506</v>
      </c>
      <c r="AS322" t="s">
        <v>506</v>
      </c>
      <c r="AT322" t="s">
        <v>506</v>
      </c>
      <c r="AU322" t="s">
        <v>506</v>
      </c>
      <c r="AV322" t="s">
        <v>506</v>
      </c>
      <c r="AW322" t="s">
        <v>506</v>
      </c>
      <c r="AX322" t="s">
        <v>506</v>
      </c>
      <c r="AY322">
        <v>20.524999999999999</v>
      </c>
      <c r="AZ322">
        <v>21.9</v>
      </c>
      <c r="BA322">
        <v>18.524999999999999</v>
      </c>
      <c r="BB322">
        <v>13.5275</v>
      </c>
      <c r="BC322">
        <v>17.9925</v>
      </c>
      <c r="BD322">
        <v>16.702500000000001</v>
      </c>
      <c r="BE322">
        <v>16.6525</v>
      </c>
      <c r="BF322">
        <v>19.105</v>
      </c>
      <c r="BG322">
        <v>20.782499999999999</v>
      </c>
      <c r="BH322">
        <v>21.682500000000001</v>
      </c>
      <c r="BI322">
        <v>20.807500000000001</v>
      </c>
      <c r="BJ322">
        <v>18.0275</v>
      </c>
      <c r="BK322">
        <v>22.4575</v>
      </c>
      <c r="BL322">
        <v>23.657499999999999</v>
      </c>
      <c r="BM322">
        <v>25.872499999999999</v>
      </c>
      <c r="BN322">
        <v>27.29</v>
      </c>
      <c r="BO322">
        <v>27.487500000000001</v>
      </c>
      <c r="BP322">
        <v>29.77</v>
      </c>
      <c r="BQ322">
        <v>31.497499999999999</v>
      </c>
      <c r="BR322">
        <v>37.115000000000002</v>
      </c>
      <c r="BS322">
        <v>41.447499999999998</v>
      </c>
      <c r="BT322">
        <v>44.797499999999999</v>
      </c>
      <c r="BU322">
        <v>39.174999999999997</v>
      </c>
      <c r="BV322">
        <v>41.2575</v>
      </c>
      <c r="BW322">
        <v>35.412500000000001</v>
      </c>
      <c r="BX322">
        <v>36.702500000000001</v>
      </c>
      <c r="BY322">
        <v>36.252499999999998</v>
      </c>
      <c r="BZ322">
        <v>32.172499999999999</v>
      </c>
      <c r="CA322">
        <v>35.854999999999997</v>
      </c>
      <c r="CB322">
        <v>41.377499999999998</v>
      </c>
      <c r="CC322">
        <v>45.872500000000002</v>
      </c>
      <c r="CD322">
        <v>43.5075</v>
      </c>
      <c r="CE322">
        <v>42.0075</v>
      </c>
      <c r="CF322">
        <v>43.527500000000003</v>
      </c>
      <c r="CG322">
        <v>46.4925</v>
      </c>
      <c r="CH322">
        <v>44.692500000000003</v>
      </c>
      <c r="CI322">
        <v>39.045000000000002</v>
      </c>
      <c r="CJ322">
        <v>41.7425</v>
      </c>
      <c r="CK322">
        <v>45.512500000000003</v>
      </c>
      <c r="CL322">
        <v>42.327500000000001</v>
      </c>
      <c r="CM322">
        <v>45.452500000000001</v>
      </c>
      <c r="CN322">
        <v>45.05</v>
      </c>
      <c r="CO322">
        <v>45.12</v>
      </c>
      <c r="CP322">
        <v>46.307499999999997</v>
      </c>
      <c r="CQ322">
        <v>52.502499999999998</v>
      </c>
      <c r="CR322">
        <v>51.1875</v>
      </c>
      <c r="CS322">
        <v>49.272500000000001</v>
      </c>
      <c r="CT322">
        <v>51.732500000000002</v>
      </c>
      <c r="CU322">
        <v>52.305</v>
      </c>
      <c r="CV322">
        <v>54.664999999999999</v>
      </c>
      <c r="CW322">
        <v>47.29</v>
      </c>
      <c r="CX322">
        <v>46.314999999999998</v>
      </c>
      <c r="CY322">
        <v>51.805</v>
      </c>
      <c r="CZ322">
        <v>58.405000000000001</v>
      </c>
      <c r="DA322">
        <v>51.835000000000001</v>
      </c>
      <c r="DB322">
        <v>41.76</v>
      </c>
      <c r="DC322">
        <v>34.244999999999997</v>
      </c>
      <c r="DD322">
        <v>37.15</v>
      </c>
      <c r="DE322">
        <v>39.075000000000003</v>
      </c>
      <c r="DF322">
        <v>34.825000000000003</v>
      </c>
      <c r="DG322">
        <v>37.965000000000003</v>
      </c>
      <c r="DH322">
        <v>39.380000000000003</v>
      </c>
      <c r="DI322">
        <v>42.5</v>
      </c>
      <c r="DJ322">
        <v>40.575000000000003</v>
      </c>
      <c r="DK322">
        <v>43.58</v>
      </c>
      <c r="DL322">
        <v>47.024999999999999</v>
      </c>
      <c r="DM322">
        <v>50.365000000000002</v>
      </c>
      <c r="DN322">
        <v>48.045000000000002</v>
      </c>
      <c r="DO322">
        <v>49.594999999999999</v>
      </c>
      <c r="DP322">
        <v>50.555</v>
      </c>
      <c r="DQ322">
        <v>50.935000000000002</v>
      </c>
      <c r="DR322">
        <v>52.045000000000002</v>
      </c>
      <c r="DS322">
        <v>52.344999999999999</v>
      </c>
      <c r="DT322">
        <v>56.005000000000003</v>
      </c>
      <c r="DU322">
        <v>52.454999999999998</v>
      </c>
      <c r="DV322">
        <v>56.085000000000001</v>
      </c>
      <c r="DW322">
        <v>59.734999999999999</v>
      </c>
      <c r="DX322">
        <v>62.62</v>
      </c>
      <c r="DY322">
        <v>65.984999999999999</v>
      </c>
      <c r="DZ322">
        <v>69.37</v>
      </c>
      <c r="EA322">
        <v>64.055000000000007</v>
      </c>
      <c r="EB322">
        <v>73.135000000000005</v>
      </c>
      <c r="EC322">
        <v>74.709999999999994</v>
      </c>
      <c r="ED322">
        <v>79.034999999999997</v>
      </c>
      <c r="EE322">
        <v>70.174999999999997</v>
      </c>
      <c r="EF322">
        <v>80.834999999999994</v>
      </c>
      <c r="EG322">
        <v>82.295000000000002</v>
      </c>
      <c r="EH322">
        <v>80.584999999999994</v>
      </c>
      <c r="EI322">
        <v>70.435000000000002</v>
      </c>
      <c r="EJ322">
        <v>65.16</v>
      </c>
    </row>
    <row r="323" spans="1:140" x14ac:dyDescent="0.25">
      <c r="A323" t="s">
        <v>322</v>
      </c>
      <c r="B323">
        <f>_xll.BDH($A323,"PX_MID","2007-05-31","","Dir=H","Per=M","Days=A","Dts=H","cols=139;rows=1")</f>
        <v>52.45</v>
      </c>
      <c r="C323">
        <v>49.79</v>
      </c>
      <c r="D323">
        <v>49.64</v>
      </c>
      <c r="E323">
        <v>50.12</v>
      </c>
      <c r="F323">
        <v>51.715000000000003</v>
      </c>
      <c r="G323">
        <v>58.234999999999999</v>
      </c>
      <c r="H323">
        <v>59.35</v>
      </c>
      <c r="I323">
        <v>58.115000000000002</v>
      </c>
      <c r="J323">
        <v>46.2</v>
      </c>
      <c r="K323">
        <v>44.3</v>
      </c>
      <c r="L323">
        <v>37.950000000000003</v>
      </c>
      <c r="M323">
        <v>38.024999999999999</v>
      </c>
      <c r="N323">
        <v>38.92</v>
      </c>
      <c r="O323">
        <v>37.664999999999999</v>
      </c>
      <c r="P323">
        <v>32.895000000000003</v>
      </c>
      <c r="Q323">
        <v>35.645000000000003</v>
      </c>
      <c r="R323">
        <v>31.66</v>
      </c>
      <c r="S323">
        <v>30.99</v>
      </c>
      <c r="T323">
        <v>26.695</v>
      </c>
      <c r="U323">
        <v>30.395</v>
      </c>
      <c r="V323">
        <v>28.55</v>
      </c>
      <c r="W323">
        <v>24.21</v>
      </c>
      <c r="X323">
        <v>26.734999999999999</v>
      </c>
      <c r="Y323">
        <v>24.26</v>
      </c>
      <c r="Z323">
        <v>27.59</v>
      </c>
      <c r="AA323">
        <v>27.945</v>
      </c>
      <c r="AB323">
        <v>29.984999999999999</v>
      </c>
      <c r="AC323">
        <v>32.44</v>
      </c>
      <c r="AD323">
        <v>31.605</v>
      </c>
      <c r="AE323">
        <v>30.905000000000001</v>
      </c>
      <c r="AF323">
        <v>36.225000000000001</v>
      </c>
      <c r="AG323">
        <v>36.520000000000003</v>
      </c>
      <c r="AH323">
        <v>38.174999999999997</v>
      </c>
      <c r="AI323">
        <v>36.89</v>
      </c>
      <c r="AJ323">
        <v>37.340000000000003</v>
      </c>
      <c r="AK323">
        <v>35.04</v>
      </c>
      <c r="AL323">
        <v>33.695</v>
      </c>
      <c r="AM323">
        <v>34.954999999999998</v>
      </c>
      <c r="AN323">
        <v>34.445</v>
      </c>
      <c r="AO323">
        <v>35.134999999999998</v>
      </c>
      <c r="AP323">
        <v>36.805</v>
      </c>
      <c r="AQ323">
        <v>36.295000000000002</v>
      </c>
      <c r="AR323">
        <v>34.46</v>
      </c>
      <c r="AS323">
        <v>36.055</v>
      </c>
      <c r="AT323">
        <v>33.18</v>
      </c>
      <c r="AU323">
        <v>32.594999999999999</v>
      </c>
      <c r="AV323">
        <v>33.020000000000003</v>
      </c>
      <c r="AW323">
        <v>35.935000000000002</v>
      </c>
      <c r="AX323">
        <v>36.725000000000001</v>
      </c>
      <c r="AY323">
        <v>35.274999999999999</v>
      </c>
      <c r="AZ323">
        <v>34.145000000000003</v>
      </c>
      <c r="BA323">
        <v>33.094999999999999</v>
      </c>
      <c r="BB323">
        <v>32.704999999999998</v>
      </c>
      <c r="BC323">
        <v>34.505000000000003</v>
      </c>
      <c r="BD323">
        <v>35.715000000000003</v>
      </c>
      <c r="BE323">
        <v>37.700000000000003</v>
      </c>
      <c r="BF323">
        <v>38.265000000000001</v>
      </c>
      <c r="BG323">
        <v>38.174999999999997</v>
      </c>
      <c r="BH323">
        <v>38.375</v>
      </c>
      <c r="BI323">
        <v>39.234999999999999</v>
      </c>
      <c r="BJ323">
        <v>37.575000000000003</v>
      </c>
      <c r="BK323">
        <v>41.744999999999997</v>
      </c>
      <c r="BL323">
        <v>44.185000000000002</v>
      </c>
      <c r="BM323">
        <v>43.064999999999998</v>
      </c>
      <c r="BN323">
        <v>45.094999999999999</v>
      </c>
      <c r="BO323">
        <v>45.64</v>
      </c>
      <c r="BP323">
        <v>44.274999999999999</v>
      </c>
      <c r="BQ323">
        <v>40.954999999999998</v>
      </c>
      <c r="BR323">
        <v>43.295000000000002</v>
      </c>
      <c r="BS323">
        <v>42.744999999999997</v>
      </c>
      <c r="BT323">
        <v>44.204999999999998</v>
      </c>
      <c r="BU323">
        <v>47.005000000000003</v>
      </c>
      <c r="BV323">
        <v>46.744999999999997</v>
      </c>
      <c r="BW323">
        <v>46.454999999999998</v>
      </c>
      <c r="BX323">
        <v>48.13</v>
      </c>
      <c r="BY323">
        <v>47.274999999999999</v>
      </c>
      <c r="BZ323">
        <v>47.604999999999997</v>
      </c>
      <c r="CA323">
        <v>45.104999999999997</v>
      </c>
      <c r="CB323">
        <v>49.825000000000003</v>
      </c>
      <c r="CC323">
        <v>50.064999999999998</v>
      </c>
      <c r="CD323">
        <v>52.954999999999998</v>
      </c>
      <c r="CE323">
        <v>56.994999999999997</v>
      </c>
      <c r="CF323">
        <v>56.8</v>
      </c>
      <c r="CG323">
        <v>58.534999999999997</v>
      </c>
      <c r="CH323">
        <v>57.844999999999999</v>
      </c>
      <c r="CI323">
        <v>57.844999999999999</v>
      </c>
      <c r="CJ323">
        <v>56.744999999999997</v>
      </c>
      <c r="CK323">
        <v>60.104999999999997</v>
      </c>
      <c r="CL323">
        <v>59.284999999999997</v>
      </c>
      <c r="CM323">
        <v>57.914999999999999</v>
      </c>
      <c r="CN323">
        <v>60.435000000000002</v>
      </c>
      <c r="CO323">
        <v>56.795000000000002</v>
      </c>
      <c r="CP323">
        <v>60.515000000000001</v>
      </c>
      <c r="CQ323">
        <v>58.555</v>
      </c>
      <c r="CR323">
        <v>57.494999999999997</v>
      </c>
      <c r="CS323">
        <v>59.575000000000003</v>
      </c>
      <c r="CT323">
        <v>60.905000000000001</v>
      </c>
      <c r="CU323">
        <v>56.905000000000001</v>
      </c>
      <c r="CV323">
        <v>58.984999999999999</v>
      </c>
      <c r="CW323">
        <v>53.844999999999999</v>
      </c>
      <c r="CX323">
        <v>49.365000000000002</v>
      </c>
      <c r="CY323">
        <v>54.674999999999997</v>
      </c>
      <c r="CZ323">
        <v>53.075000000000003</v>
      </c>
      <c r="DA323">
        <v>52.814999999999998</v>
      </c>
      <c r="DB323">
        <v>50.484999999999999</v>
      </c>
      <c r="DC323">
        <v>50.204999999999998</v>
      </c>
      <c r="DD323">
        <v>52.914999999999999</v>
      </c>
      <c r="DE323">
        <v>54.844999999999999</v>
      </c>
      <c r="DF323">
        <v>56.255000000000003</v>
      </c>
      <c r="DG323">
        <v>57.625</v>
      </c>
      <c r="DH323">
        <v>58.645000000000003</v>
      </c>
      <c r="DI323">
        <v>62.784999999999997</v>
      </c>
      <c r="DJ323">
        <v>62.39</v>
      </c>
      <c r="DK323">
        <v>58.734999999999999</v>
      </c>
      <c r="DL323">
        <v>61.234999999999999</v>
      </c>
      <c r="DM323">
        <v>58.875</v>
      </c>
      <c r="DN323">
        <v>62</v>
      </c>
      <c r="DO323">
        <v>65.885000000000005</v>
      </c>
      <c r="DP323">
        <v>63.534999999999997</v>
      </c>
      <c r="DQ323">
        <v>62.325000000000003</v>
      </c>
      <c r="DR323">
        <v>65.114999999999995</v>
      </c>
      <c r="DS323">
        <v>64.094999999999999</v>
      </c>
      <c r="DT323">
        <v>63.94</v>
      </c>
      <c r="DU323">
        <v>63.854999999999997</v>
      </c>
      <c r="DV323">
        <v>64.025000000000006</v>
      </c>
      <c r="DW323">
        <v>55.064999999999998</v>
      </c>
      <c r="DX323">
        <v>55.265000000000001</v>
      </c>
      <c r="DY323">
        <v>56.34</v>
      </c>
      <c r="DZ323">
        <v>59.265000000000001</v>
      </c>
      <c r="EA323">
        <v>54.215000000000003</v>
      </c>
      <c r="EB323">
        <v>54.475000000000001</v>
      </c>
      <c r="EC323">
        <v>58.9</v>
      </c>
      <c r="ED323">
        <v>59.545000000000002</v>
      </c>
      <c r="EE323">
        <v>60.704999999999998</v>
      </c>
      <c r="EF323">
        <v>65.875</v>
      </c>
      <c r="EG323">
        <v>68.564999999999998</v>
      </c>
      <c r="EH323">
        <v>70.935000000000002</v>
      </c>
      <c r="EI323">
        <v>73.59</v>
      </c>
      <c r="EJ323">
        <v>79.314999999999998</v>
      </c>
    </row>
    <row r="324" spans="1:140" x14ac:dyDescent="0.25">
      <c r="A324" t="s">
        <v>323</v>
      </c>
      <c r="B324">
        <f>_xll.BDH($A324,"PX_MID","2007-05-31","","Dir=H","Per=M","Days=A","Dts=H","cols=139;rows=1")</f>
        <v>37.596800000000002</v>
      </c>
      <c r="C324">
        <v>36.411499999999997</v>
      </c>
      <c r="D324">
        <v>33.500700000000002</v>
      </c>
      <c r="E324">
        <v>32.690300000000001</v>
      </c>
      <c r="F324">
        <v>34.608600000000003</v>
      </c>
      <c r="G324">
        <v>35.837899999999998</v>
      </c>
      <c r="H324">
        <v>33.9621</v>
      </c>
      <c r="I324">
        <v>36.915399999999998</v>
      </c>
      <c r="J324">
        <v>28.544</v>
      </c>
      <c r="K324">
        <v>32.2926</v>
      </c>
      <c r="L324">
        <v>27.675899999999999</v>
      </c>
      <c r="M324">
        <v>27.678999999999998</v>
      </c>
      <c r="N324">
        <v>31.166499999999999</v>
      </c>
      <c r="O324">
        <v>31.479199999999999</v>
      </c>
      <c r="P324">
        <v>30.007000000000001</v>
      </c>
      <c r="Q324">
        <v>27.381499999999999</v>
      </c>
      <c r="R324">
        <v>24.118600000000001</v>
      </c>
      <c r="S324">
        <v>17.683700000000002</v>
      </c>
      <c r="T324">
        <v>15.8413</v>
      </c>
      <c r="U324">
        <v>16.581900000000001</v>
      </c>
      <c r="V324">
        <v>16.545500000000001</v>
      </c>
      <c r="W324">
        <v>14.1051</v>
      </c>
      <c r="X324">
        <v>15.9505</v>
      </c>
      <c r="Y324">
        <v>18.020600000000002</v>
      </c>
      <c r="Z324">
        <v>19.371300000000002</v>
      </c>
      <c r="AA324">
        <v>18.284700000000001</v>
      </c>
      <c r="AB324">
        <v>19.5595</v>
      </c>
      <c r="AC324">
        <v>18.736999999999998</v>
      </c>
      <c r="AD324">
        <v>19.350100000000001</v>
      </c>
      <c r="AE324">
        <v>19.407800000000002</v>
      </c>
      <c r="AF324">
        <v>19.808399999999999</v>
      </c>
      <c r="AG324">
        <v>18.958500000000001</v>
      </c>
      <c r="AH324">
        <v>18.090399999999999</v>
      </c>
      <c r="AI324">
        <v>17.580500000000001</v>
      </c>
      <c r="AJ324">
        <v>19.2135</v>
      </c>
      <c r="AK324">
        <v>19.507899999999999</v>
      </c>
      <c r="AL324">
        <v>18.8826</v>
      </c>
      <c r="AM324">
        <v>18.8735</v>
      </c>
      <c r="AN324">
        <v>20.309200000000001</v>
      </c>
      <c r="AO324">
        <v>18.5002</v>
      </c>
      <c r="AP324">
        <v>20.084599999999998</v>
      </c>
      <c r="AQ324">
        <v>21.5871</v>
      </c>
      <c r="AR324">
        <v>20.315300000000001</v>
      </c>
      <c r="AS324">
        <v>22.473400000000002</v>
      </c>
      <c r="AT324">
        <v>27.751799999999999</v>
      </c>
      <c r="AU324">
        <v>30.113299999999999</v>
      </c>
      <c r="AV324">
        <v>32.377600000000001</v>
      </c>
      <c r="AW324">
        <v>32.793500000000002</v>
      </c>
      <c r="AX324">
        <v>32.875399999999999</v>
      </c>
      <c r="AY324">
        <v>31.9496</v>
      </c>
      <c r="AZ324">
        <v>30.934999999999999</v>
      </c>
      <c r="BA324">
        <v>26.905000000000001</v>
      </c>
      <c r="BB324">
        <v>21.585000000000001</v>
      </c>
      <c r="BC324">
        <v>26.06</v>
      </c>
      <c r="BD324">
        <v>27.945</v>
      </c>
      <c r="BE324">
        <v>29.274999999999999</v>
      </c>
      <c r="BF324">
        <v>31.385000000000002</v>
      </c>
      <c r="BG324">
        <v>33.909999999999997</v>
      </c>
      <c r="BH324">
        <v>31.695</v>
      </c>
      <c r="BI324">
        <v>29.344999999999999</v>
      </c>
      <c r="BJ324">
        <v>24.9</v>
      </c>
      <c r="BK324">
        <v>25.574999999999999</v>
      </c>
      <c r="BL324">
        <v>26.475000000000001</v>
      </c>
      <c r="BM324">
        <v>27.83</v>
      </c>
      <c r="BN324">
        <v>29.56</v>
      </c>
      <c r="BO324">
        <v>30.065000000000001</v>
      </c>
      <c r="BP324">
        <v>30.855</v>
      </c>
      <c r="BQ324">
        <v>30.66</v>
      </c>
      <c r="BR324">
        <v>33.619999999999997</v>
      </c>
      <c r="BS324">
        <v>33.484999999999999</v>
      </c>
      <c r="BT324">
        <v>33.704999999999998</v>
      </c>
      <c r="BU324">
        <v>32.664999999999999</v>
      </c>
      <c r="BV324">
        <v>34.405000000000001</v>
      </c>
      <c r="BW324">
        <v>34.564999999999998</v>
      </c>
      <c r="BX324">
        <v>36.375</v>
      </c>
      <c r="BY324">
        <v>34.414999999999999</v>
      </c>
      <c r="BZ324">
        <v>34.884999999999998</v>
      </c>
      <c r="CA324">
        <v>35.274999999999999</v>
      </c>
      <c r="CB324">
        <v>36.049999999999997</v>
      </c>
      <c r="CC324">
        <v>35.305</v>
      </c>
      <c r="CD324">
        <v>32.795000000000002</v>
      </c>
      <c r="CE324">
        <v>33.515000000000001</v>
      </c>
      <c r="CF324">
        <v>35.524999999999999</v>
      </c>
      <c r="CG324">
        <v>36.155000000000001</v>
      </c>
      <c r="CH324">
        <v>36.655000000000001</v>
      </c>
      <c r="CI324">
        <v>39.914999999999999</v>
      </c>
      <c r="CJ324">
        <v>38.765000000000001</v>
      </c>
      <c r="CK324">
        <v>41.704999999999998</v>
      </c>
      <c r="CL324">
        <v>37.604999999999997</v>
      </c>
      <c r="CM324">
        <v>35.409999999999997</v>
      </c>
      <c r="CN324">
        <v>28.914999999999999</v>
      </c>
      <c r="CO324">
        <v>28.285</v>
      </c>
      <c r="CP324">
        <v>26.614999999999998</v>
      </c>
      <c r="CQ324">
        <v>27.864999999999998</v>
      </c>
      <c r="CR324">
        <v>26.094999999999999</v>
      </c>
      <c r="CS324">
        <v>31.114999999999998</v>
      </c>
      <c r="CT324">
        <v>27.195</v>
      </c>
      <c r="CU324">
        <v>26.54</v>
      </c>
      <c r="CV324">
        <v>21.024999999999999</v>
      </c>
      <c r="CW324">
        <v>17.285</v>
      </c>
      <c r="CX324">
        <v>15.404999999999999</v>
      </c>
      <c r="CY324">
        <v>18.375</v>
      </c>
      <c r="CZ324">
        <v>17.524999999999999</v>
      </c>
      <c r="DA324">
        <v>12.585000000000001</v>
      </c>
      <c r="DB324">
        <v>9.7349999999999994</v>
      </c>
      <c r="DC324">
        <v>8.2050000000000001</v>
      </c>
      <c r="DD324">
        <v>11.125</v>
      </c>
      <c r="DE324">
        <v>14.095000000000001</v>
      </c>
      <c r="DF324">
        <v>13.065</v>
      </c>
      <c r="DG324">
        <v>14.994999999999999</v>
      </c>
      <c r="DH324">
        <v>13.635</v>
      </c>
      <c r="DI324">
        <v>15.025</v>
      </c>
      <c r="DJ324">
        <v>15.805</v>
      </c>
      <c r="DK324">
        <v>13.185</v>
      </c>
      <c r="DL324">
        <v>18.085000000000001</v>
      </c>
      <c r="DM324">
        <v>17.315000000000001</v>
      </c>
      <c r="DN324">
        <v>16.745000000000001</v>
      </c>
      <c r="DO324">
        <v>16.004999999999999</v>
      </c>
      <c r="DP324">
        <v>15.795</v>
      </c>
      <c r="DQ324">
        <v>14.875</v>
      </c>
      <c r="DR324">
        <v>13.025</v>
      </c>
      <c r="DS324">
        <v>11.855</v>
      </c>
      <c r="DT324">
        <v>12.225</v>
      </c>
      <c r="DU324">
        <v>11.125</v>
      </c>
      <c r="DV324">
        <v>13.555</v>
      </c>
      <c r="DW324">
        <v>14.205</v>
      </c>
      <c r="DX324">
        <v>14.845000000000001</v>
      </c>
      <c r="DY324">
        <v>16.934999999999999</v>
      </c>
      <c r="DZ324">
        <v>18.184999999999999</v>
      </c>
      <c r="EA324">
        <v>14.515000000000001</v>
      </c>
      <c r="EB324">
        <v>16.125</v>
      </c>
      <c r="EC324">
        <v>18.274999999999999</v>
      </c>
      <c r="ED324">
        <v>21.445</v>
      </c>
      <c r="EE324">
        <v>20.864999999999998</v>
      </c>
      <c r="EF324">
        <v>21.114999999999998</v>
      </c>
      <c r="EG324">
        <v>21.515000000000001</v>
      </c>
      <c r="EH324">
        <v>23.285</v>
      </c>
      <c r="EI324">
        <v>18.984999999999999</v>
      </c>
      <c r="EJ324">
        <v>16.684999999999999</v>
      </c>
    </row>
    <row r="325" spans="1:140" x14ac:dyDescent="0.25">
      <c r="A325" t="s">
        <v>324</v>
      </c>
      <c r="B325">
        <f>_xll.BDH($A325,"PX_MID","2007-05-31","","Dir=H","Per=M","Days=A","Dts=H","cols=139;rows=1")</f>
        <v>70.6096</v>
      </c>
      <c r="C325">
        <v>69.580200000000005</v>
      </c>
      <c r="D325">
        <v>63.8</v>
      </c>
      <c r="E325">
        <v>62.39</v>
      </c>
      <c r="F325">
        <v>62.984999999999999</v>
      </c>
      <c r="G325">
        <v>67.215000000000003</v>
      </c>
      <c r="H325">
        <v>52.734999999999999</v>
      </c>
      <c r="I325">
        <v>53.055</v>
      </c>
      <c r="J325">
        <v>49.405000000000001</v>
      </c>
      <c r="K325">
        <v>42.12</v>
      </c>
      <c r="L325">
        <v>45.64</v>
      </c>
      <c r="M325">
        <v>48.5</v>
      </c>
      <c r="N325">
        <v>44.174999999999997</v>
      </c>
      <c r="O325">
        <v>36.045000000000002</v>
      </c>
      <c r="P325">
        <v>39.479999999999997</v>
      </c>
      <c r="Q325">
        <v>40.814999999999998</v>
      </c>
      <c r="R325">
        <v>23.164999999999999</v>
      </c>
      <c r="S325">
        <v>17.420000000000002</v>
      </c>
      <c r="T325">
        <v>14.71</v>
      </c>
      <c r="U325">
        <v>16.035</v>
      </c>
      <c r="V325">
        <v>20.25</v>
      </c>
      <c r="W325">
        <v>19.605</v>
      </c>
      <c r="X325">
        <v>22.734999999999999</v>
      </c>
      <c r="Y325">
        <v>23.6</v>
      </c>
      <c r="Z325">
        <v>30.324999999999999</v>
      </c>
      <c r="AA325">
        <v>28.51</v>
      </c>
      <c r="AB325">
        <v>28.524999999999999</v>
      </c>
      <c r="AC325">
        <v>28.945</v>
      </c>
      <c r="AD325">
        <v>30.855</v>
      </c>
      <c r="AE325">
        <v>32.094999999999999</v>
      </c>
      <c r="AF325">
        <v>31.594999999999999</v>
      </c>
      <c r="AG325">
        <v>29.594999999999999</v>
      </c>
      <c r="AH325">
        <v>26.77</v>
      </c>
      <c r="AI325">
        <v>28.19</v>
      </c>
      <c r="AJ325">
        <v>29.305</v>
      </c>
      <c r="AK325">
        <v>30.254999999999999</v>
      </c>
      <c r="AL325">
        <v>27.085000000000001</v>
      </c>
      <c r="AM325">
        <v>23.195</v>
      </c>
      <c r="AN325">
        <v>26.984999999999999</v>
      </c>
      <c r="AO325">
        <v>24.68</v>
      </c>
      <c r="AP325">
        <v>24.66</v>
      </c>
      <c r="AQ325">
        <v>24.87</v>
      </c>
      <c r="AR325">
        <v>24.45</v>
      </c>
      <c r="AS325">
        <v>27.215</v>
      </c>
      <c r="AT325">
        <v>29.395</v>
      </c>
      <c r="AU325">
        <v>29.664999999999999</v>
      </c>
      <c r="AV325">
        <v>27.324999999999999</v>
      </c>
      <c r="AW325">
        <v>26.145</v>
      </c>
      <c r="AX325">
        <v>24.145</v>
      </c>
      <c r="AY325">
        <v>23.03</v>
      </c>
      <c r="AZ325">
        <v>22.254999999999999</v>
      </c>
      <c r="BA325">
        <v>17.489999999999998</v>
      </c>
      <c r="BB325">
        <v>13.51</v>
      </c>
      <c r="BC325">
        <v>17.64</v>
      </c>
      <c r="BD325">
        <v>14.775</v>
      </c>
      <c r="BE325">
        <v>15.135</v>
      </c>
      <c r="BF325">
        <v>18.625</v>
      </c>
      <c r="BG325">
        <v>18.535</v>
      </c>
      <c r="BH325">
        <v>19.645</v>
      </c>
      <c r="BI325">
        <v>17.274999999999999</v>
      </c>
      <c r="BJ325">
        <v>13.355</v>
      </c>
      <c r="BK325">
        <v>14.585000000000001</v>
      </c>
      <c r="BL325">
        <v>13.664999999999999</v>
      </c>
      <c r="BM325">
        <v>15.005000000000001</v>
      </c>
      <c r="BN325">
        <v>16.734999999999999</v>
      </c>
      <c r="BO325">
        <v>17.375</v>
      </c>
      <c r="BP325">
        <v>16.855</v>
      </c>
      <c r="BQ325">
        <v>19.13</v>
      </c>
      <c r="BR325">
        <v>22.864999999999998</v>
      </c>
      <c r="BS325">
        <v>22.545000000000002</v>
      </c>
      <c r="BT325">
        <v>21.984999999999999</v>
      </c>
      <c r="BU325">
        <v>22.155000000000001</v>
      </c>
      <c r="BV325">
        <v>25.905000000000001</v>
      </c>
      <c r="BW325">
        <v>24.425000000000001</v>
      </c>
      <c r="BX325">
        <v>27.215</v>
      </c>
      <c r="BY325">
        <v>25.754999999999999</v>
      </c>
      <c r="BZ325">
        <v>26.954999999999998</v>
      </c>
      <c r="CA325">
        <v>28.734999999999999</v>
      </c>
      <c r="CB325">
        <v>31.305</v>
      </c>
      <c r="CC325">
        <v>31.355</v>
      </c>
      <c r="CD325">
        <v>29.515000000000001</v>
      </c>
      <c r="CE325">
        <v>30.795000000000002</v>
      </c>
      <c r="CF325">
        <v>31.164999999999999</v>
      </c>
      <c r="CG325">
        <v>30.91</v>
      </c>
      <c r="CH325">
        <v>30.855</v>
      </c>
      <c r="CI325">
        <v>32.325000000000003</v>
      </c>
      <c r="CJ325">
        <v>32.354999999999997</v>
      </c>
      <c r="CK325">
        <v>34.314999999999998</v>
      </c>
      <c r="CL325">
        <v>34.575000000000003</v>
      </c>
      <c r="CM325">
        <v>34.924999999999997</v>
      </c>
      <c r="CN325">
        <v>35.174999999999997</v>
      </c>
      <c r="CO325">
        <v>38.814999999999998</v>
      </c>
      <c r="CP325">
        <v>33.814999999999998</v>
      </c>
      <c r="CQ325">
        <v>35.795000000000002</v>
      </c>
      <c r="CR325">
        <v>35.725000000000001</v>
      </c>
      <c r="CS325">
        <v>37.314999999999998</v>
      </c>
      <c r="CT325">
        <v>38.204999999999998</v>
      </c>
      <c r="CU325">
        <v>38.784999999999997</v>
      </c>
      <c r="CV325">
        <v>38.844999999999999</v>
      </c>
      <c r="CW325">
        <v>34.435000000000002</v>
      </c>
      <c r="CX325">
        <v>31.48</v>
      </c>
      <c r="CY325">
        <v>32.965000000000003</v>
      </c>
      <c r="CZ325">
        <v>34.305</v>
      </c>
      <c r="DA325">
        <v>31.805</v>
      </c>
      <c r="DB325">
        <v>25.885000000000002</v>
      </c>
      <c r="DC325">
        <v>24.695</v>
      </c>
      <c r="DD325">
        <v>25.004999999999999</v>
      </c>
      <c r="DE325">
        <v>27.065000000000001</v>
      </c>
      <c r="DF325">
        <v>27.364999999999998</v>
      </c>
      <c r="DG325">
        <v>25.995000000000001</v>
      </c>
      <c r="DH325">
        <v>28.734999999999999</v>
      </c>
      <c r="DI325">
        <v>32.055</v>
      </c>
      <c r="DJ325">
        <v>32.055</v>
      </c>
      <c r="DK325">
        <v>33.575000000000003</v>
      </c>
      <c r="DL325">
        <v>41.384999999999998</v>
      </c>
      <c r="DM325">
        <v>42.255000000000003</v>
      </c>
      <c r="DN325">
        <v>42.494999999999997</v>
      </c>
      <c r="DO325">
        <v>45.664999999999999</v>
      </c>
      <c r="DP325">
        <v>42.835000000000001</v>
      </c>
      <c r="DQ325">
        <v>43.375</v>
      </c>
      <c r="DR325">
        <v>41.734999999999999</v>
      </c>
      <c r="DS325">
        <v>44.545000000000002</v>
      </c>
      <c r="DT325">
        <v>46.914999999999999</v>
      </c>
      <c r="DU325">
        <v>45.505000000000003</v>
      </c>
      <c r="DV325">
        <v>48.174999999999997</v>
      </c>
      <c r="DW325">
        <v>49.99</v>
      </c>
      <c r="DX325">
        <v>51.615000000000002</v>
      </c>
      <c r="DY325">
        <v>52.475000000000001</v>
      </c>
      <c r="DZ325">
        <v>56.555</v>
      </c>
      <c r="EA325">
        <v>56.015000000000001</v>
      </c>
      <c r="EB325">
        <v>53.965000000000003</v>
      </c>
      <c r="EC325">
        <v>51.615000000000002</v>
      </c>
      <c r="ED325">
        <v>50.134999999999998</v>
      </c>
      <c r="EE325">
        <v>47.405000000000001</v>
      </c>
      <c r="EF325">
        <v>50.555</v>
      </c>
      <c r="EG325">
        <v>48.825000000000003</v>
      </c>
      <c r="EH325">
        <v>46.564999999999998</v>
      </c>
      <c r="EI325">
        <v>45.664999999999999</v>
      </c>
      <c r="EJ325">
        <v>44.395000000000003</v>
      </c>
    </row>
    <row r="326" spans="1:140" x14ac:dyDescent="0.25">
      <c r="A326" t="s">
        <v>325</v>
      </c>
      <c r="B326" t="str">
        <f>_xll.BDH($A326,"PX_MID","2007-05-31","","Dir=H","Per=M","Days=A","Dts=H","cols=139;rows=1")</f>
        <v>#N/A N/A</v>
      </c>
      <c r="C326" t="s">
        <v>506</v>
      </c>
      <c r="D326" t="s">
        <v>506</v>
      </c>
      <c r="E326" t="s">
        <v>506</v>
      </c>
      <c r="F326" t="s">
        <v>506</v>
      </c>
      <c r="G326" t="s">
        <v>506</v>
      </c>
      <c r="H326">
        <v>27.695</v>
      </c>
      <c r="I326">
        <v>38.325000000000003</v>
      </c>
      <c r="J326">
        <v>32.92</v>
      </c>
      <c r="K326">
        <v>29.73</v>
      </c>
      <c r="L326">
        <v>29.75</v>
      </c>
      <c r="M326">
        <v>31.05</v>
      </c>
      <c r="N326">
        <v>35.615000000000002</v>
      </c>
      <c r="O326">
        <v>36.32</v>
      </c>
      <c r="P326">
        <v>29.77</v>
      </c>
      <c r="Q326">
        <v>29.785</v>
      </c>
      <c r="R326">
        <v>23.875</v>
      </c>
      <c r="S326">
        <v>17.195</v>
      </c>
      <c r="T326">
        <v>15.414999999999999</v>
      </c>
      <c r="U326">
        <v>17.745000000000001</v>
      </c>
      <c r="V326">
        <v>17.395</v>
      </c>
      <c r="W326">
        <v>15.755000000000001</v>
      </c>
      <c r="X326">
        <v>16.844999999999999</v>
      </c>
      <c r="Y326">
        <v>20.95</v>
      </c>
      <c r="Z326">
        <v>21.23</v>
      </c>
      <c r="AA326">
        <v>24.465</v>
      </c>
      <c r="AB326">
        <v>27.98</v>
      </c>
      <c r="AC326">
        <v>29.39</v>
      </c>
      <c r="AD326">
        <v>29.594999999999999</v>
      </c>
      <c r="AE326">
        <v>30.405000000000001</v>
      </c>
      <c r="AF326">
        <v>30.454999999999998</v>
      </c>
      <c r="AG326">
        <v>31.815000000000001</v>
      </c>
      <c r="AH326">
        <v>29.585000000000001</v>
      </c>
      <c r="AI326">
        <v>29.95</v>
      </c>
      <c r="AJ326">
        <v>36.115000000000002</v>
      </c>
      <c r="AK326">
        <v>34.674999999999997</v>
      </c>
      <c r="AL326">
        <v>29.675000000000001</v>
      </c>
      <c r="AM326">
        <v>27.42</v>
      </c>
      <c r="AN326">
        <v>32.295000000000002</v>
      </c>
      <c r="AO326">
        <v>29.91</v>
      </c>
      <c r="AP326">
        <v>33.24</v>
      </c>
      <c r="AQ326">
        <v>35.869999999999997</v>
      </c>
      <c r="AR326">
        <v>34.090000000000003</v>
      </c>
      <c r="AS326">
        <v>38.97</v>
      </c>
      <c r="AT326">
        <v>34.225000000000001</v>
      </c>
      <c r="AU326">
        <v>35.494999999999997</v>
      </c>
      <c r="AV326">
        <v>36.795000000000002</v>
      </c>
      <c r="AW326">
        <v>35.454999999999998</v>
      </c>
      <c r="AX326">
        <v>37.75</v>
      </c>
      <c r="AY326">
        <v>37.695</v>
      </c>
      <c r="AZ326">
        <v>35.515000000000001</v>
      </c>
      <c r="BA326">
        <v>34.575000000000003</v>
      </c>
      <c r="BB326">
        <v>30.35</v>
      </c>
      <c r="BC326">
        <v>33.4</v>
      </c>
      <c r="BD326">
        <v>33.744999999999997</v>
      </c>
      <c r="BE326">
        <v>32.905000000000001</v>
      </c>
      <c r="BF326">
        <v>32.604999999999997</v>
      </c>
      <c r="BG326">
        <v>35.365000000000002</v>
      </c>
      <c r="BH326">
        <v>36.825000000000003</v>
      </c>
      <c r="BI326">
        <v>36.594999999999999</v>
      </c>
      <c r="BJ326">
        <v>33.825000000000003</v>
      </c>
      <c r="BK326">
        <v>34.034999999999997</v>
      </c>
      <c r="BL326">
        <v>33.164999999999999</v>
      </c>
      <c r="BM326">
        <v>35.1</v>
      </c>
      <c r="BN326">
        <v>35.805</v>
      </c>
      <c r="BO326">
        <v>26.95</v>
      </c>
      <c r="BP326">
        <v>28.97</v>
      </c>
      <c r="BQ326">
        <v>31.004999999999999</v>
      </c>
      <c r="BR326">
        <v>33.725000000000001</v>
      </c>
      <c r="BS326">
        <v>33.14</v>
      </c>
      <c r="BT326">
        <v>33.945</v>
      </c>
      <c r="BU326">
        <v>34.034999999999997</v>
      </c>
      <c r="BV326">
        <v>35.244999999999997</v>
      </c>
      <c r="BW326">
        <v>33.265000000000001</v>
      </c>
      <c r="BX326">
        <v>35.064999999999998</v>
      </c>
      <c r="BY326">
        <v>37.505000000000003</v>
      </c>
      <c r="BZ326">
        <v>40.25</v>
      </c>
      <c r="CA326">
        <v>40.765000000000001</v>
      </c>
      <c r="CB326">
        <v>44.395000000000003</v>
      </c>
      <c r="CC326">
        <v>43.725000000000001</v>
      </c>
      <c r="CD326">
        <v>42.715000000000003</v>
      </c>
      <c r="CE326">
        <v>43.704999999999998</v>
      </c>
      <c r="CF326">
        <v>43.005000000000003</v>
      </c>
      <c r="CG326">
        <v>40.53</v>
      </c>
      <c r="CH326">
        <v>43.164999999999999</v>
      </c>
      <c r="CI326">
        <v>45.85</v>
      </c>
      <c r="CJ326">
        <v>45.26</v>
      </c>
      <c r="CK326">
        <v>46.15</v>
      </c>
      <c r="CL326">
        <v>47.024999999999999</v>
      </c>
      <c r="CM326">
        <v>46.615000000000002</v>
      </c>
      <c r="CN326">
        <v>48.354999999999997</v>
      </c>
      <c r="CO326">
        <v>47.435000000000002</v>
      </c>
      <c r="CP326">
        <v>53.805</v>
      </c>
      <c r="CQ326">
        <v>56.115000000000002</v>
      </c>
      <c r="CR326">
        <v>61.305</v>
      </c>
      <c r="CS326">
        <v>61.2</v>
      </c>
      <c r="CT326">
        <v>62.055</v>
      </c>
      <c r="CU326">
        <v>61.555</v>
      </c>
      <c r="CV326">
        <v>68.165000000000006</v>
      </c>
      <c r="CW326">
        <v>60.494999999999997</v>
      </c>
      <c r="CX326">
        <v>59.465000000000003</v>
      </c>
      <c r="CY326">
        <v>66.98</v>
      </c>
      <c r="CZ326">
        <v>70.11</v>
      </c>
      <c r="DA326">
        <v>72.125</v>
      </c>
      <c r="DB326">
        <v>68.849999999999994</v>
      </c>
      <c r="DC326">
        <v>70.605000000000004</v>
      </c>
      <c r="DD326">
        <v>74.064999999999998</v>
      </c>
      <c r="DE326">
        <v>75.92</v>
      </c>
      <c r="DF326">
        <v>79.77</v>
      </c>
      <c r="DG326">
        <v>77.125</v>
      </c>
      <c r="DH326">
        <v>86.034999999999997</v>
      </c>
      <c r="DI326">
        <v>90.09</v>
      </c>
      <c r="DJ326">
        <v>83.935000000000002</v>
      </c>
      <c r="DK326">
        <v>80.185000000000002</v>
      </c>
      <c r="DL326">
        <v>78.775000000000006</v>
      </c>
      <c r="DM326">
        <v>78.795000000000002</v>
      </c>
      <c r="DN326">
        <v>82.754999999999995</v>
      </c>
      <c r="DO326">
        <v>94.575000000000003</v>
      </c>
      <c r="DP326">
        <v>97.204999999999998</v>
      </c>
      <c r="DQ326">
        <v>100.315</v>
      </c>
      <c r="DR326">
        <v>101.735</v>
      </c>
      <c r="DS326">
        <v>102.97</v>
      </c>
      <c r="DT326">
        <v>108.965</v>
      </c>
      <c r="DU326">
        <v>114.49</v>
      </c>
      <c r="DV326">
        <v>116.895</v>
      </c>
      <c r="DW326">
        <v>117.38</v>
      </c>
      <c r="DX326">
        <v>128.83000000000001</v>
      </c>
      <c r="DY326">
        <v>126.535</v>
      </c>
      <c r="DZ326">
        <v>139.02000000000001</v>
      </c>
      <c r="EA326">
        <v>141.52500000000001</v>
      </c>
      <c r="EB326">
        <v>149.44499999999999</v>
      </c>
      <c r="EC326">
        <v>149.82499999999999</v>
      </c>
      <c r="ED326">
        <v>162.54</v>
      </c>
      <c r="EE326">
        <v>165.53</v>
      </c>
      <c r="EF326">
        <v>166.10499999999999</v>
      </c>
      <c r="EG326">
        <v>180.255</v>
      </c>
      <c r="EH326">
        <v>177.42500000000001</v>
      </c>
      <c r="EI326">
        <v>150.465</v>
      </c>
      <c r="EJ326">
        <v>157.05500000000001</v>
      </c>
    </row>
    <row r="327" spans="1:140" x14ac:dyDescent="0.25">
      <c r="A327" t="s">
        <v>326</v>
      </c>
      <c r="B327">
        <f>_xll.BDH($A327,"PX_MID","2007-05-31","","Dir=H","Per=M","Days=A","Dts=H","cols=139;rows=1")</f>
        <v>30.684999999999999</v>
      </c>
      <c r="C327">
        <v>29.46</v>
      </c>
      <c r="D327">
        <v>28.984999999999999</v>
      </c>
      <c r="E327">
        <v>28.68</v>
      </c>
      <c r="F327">
        <v>29.465</v>
      </c>
      <c r="G327">
        <v>36.799999999999997</v>
      </c>
      <c r="H327">
        <v>33.575000000000003</v>
      </c>
      <c r="I327">
        <v>35.594999999999999</v>
      </c>
      <c r="J327">
        <v>32.520000000000003</v>
      </c>
      <c r="K327">
        <v>27.21</v>
      </c>
      <c r="L327">
        <v>28.31</v>
      </c>
      <c r="M327">
        <v>28.524999999999999</v>
      </c>
      <c r="N327">
        <v>28.22</v>
      </c>
      <c r="O327">
        <v>27.54</v>
      </c>
      <c r="P327">
        <v>25.74</v>
      </c>
      <c r="Q327">
        <v>27.324999999999999</v>
      </c>
      <c r="R327">
        <v>26.68</v>
      </c>
      <c r="S327">
        <v>22.414999999999999</v>
      </c>
      <c r="T327">
        <v>20.234999999999999</v>
      </c>
      <c r="U327">
        <v>19.445</v>
      </c>
      <c r="V327">
        <v>17.11</v>
      </c>
      <c r="W327">
        <v>16.145</v>
      </c>
      <c r="X327">
        <v>18.34</v>
      </c>
      <c r="Y327">
        <v>20.254999999999999</v>
      </c>
      <c r="Z327">
        <v>20.9</v>
      </c>
      <c r="AA327">
        <v>23.79</v>
      </c>
      <c r="AB327">
        <v>23.54</v>
      </c>
      <c r="AC327">
        <v>24.655000000000001</v>
      </c>
      <c r="AD327">
        <v>25.844999999999999</v>
      </c>
      <c r="AE327">
        <v>27.71</v>
      </c>
      <c r="AF327">
        <v>29.414999999999999</v>
      </c>
      <c r="AG327">
        <v>30.49</v>
      </c>
      <c r="AH327">
        <v>28.17</v>
      </c>
      <c r="AI327">
        <v>28.664999999999999</v>
      </c>
      <c r="AJ327">
        <v>29.265000000000001</v>
      </c>
      <c r="AK327">
        <v>30.54</v>
      </c>
      <c r="AL327">
        <v>25.815000000000001</v>
      </c>
      <c r="AM327">
        <v>23.004999999999999</v>
      </c>
      <c r="AN327">
        <v>25.8</v>
      </c>
      <c r="AO327">
        <v>23.48</v>
      </c>
      <c r="AP327">
        <v>24.48</v>
      </c>
      <c r="AQ327">
        <v>26.655000000000001</v>
      </c>
      <c r="AR327">
        <v>25.22</v>
      </c>
      <c r="AS327">
        <v>27.91</v>
      </c>
      <c r="AT327">
        <v>27.725000000000001</v>
      </c>
      <c r="AU327">
        <v>26.585000000000001</v>
      </c>
      <c r="AV327">
        <v>25.37</v>
      </c>
      <c r="AW327">
        <v>26.02</v>
      </c>
      <c r="AX327">
        <v>25.015000000000001</v>
      </c>
      <c r="AY327">
        <v>25.984999999999999</v>
      </c>
      <c r="AZ327">
        <v>27.395</v>
      </c>
      <c r="BA327">
        <v>26.594999999999999</v>
      </c>
      <c r="BB327">
        <v>24.895</v>
      </c>
      <c r="BC327">
        <v>26.625</v>
      </c>
      <c r="BD327">
        <v>25.555</v>
      </c>
      <c r="BE327">
        <v>25.965</v>
      </c>
      <c r="BF327">
        <v>29.535</v>
      </c>
      <c r="BG327">
        <v>31.734999999999999</v>
      </c>
      <c r="BH327">
        <v>32.244999999999997</v>
      </c>
      <c r="BI327">
        <v>32.015000000000001</v>
      </c>
      <c r="BJ327">
        <v>29.195</v>
      </c>
      <c r="BK327">
        <v>30.585000000000001</v>
      </c>
      <c r="BL327">
        <v>29.454999999999998</v>
      </c>
      <c r="BM327">
        <v>30.815000000000001</v>
      </c>
      <c r="BN327">
        <v>29.754999999999999</v>
      </c>
      <c r="BO327">
        <v>28.535</v>
      </c>
      <c r="BP327">
        <v>26.594999999999999</v>
      </c>
      <c r="BQ327">
        <v>26.725000000000001</v>
      </c>
      <c r="BR327">
        <v>27.465</v>
      </c>
      <c r="BS327">
        <v>27.774999999999999</v>
      </c>
      <c r="BT327">
        <v>28.605</v>
      </c>
      <c r="BU327">
        <v>33.094999999999999</v>
      </c>
      <c r="BV327">
        <v>34.884999999999998</v>
      </c>
      <c r="BW327">
        <v>34.534999999999997</v>
      </c>
      <c r="BX327">
        <v>31.835000000000001</v>
      </c>
      <c r="BY327">
        <v>33.405000000000001</v>
      </c>
      <c r="BZ327">
        <v>33.305</v>
      </c>
      <c r="CA327">
        <v>35.354999999999997</v>
      </c>
      <c r="CB327">
        <v>38.134999999999998</v>
      </c>
      <c r="CC327">
        <v>37.424999999999997</v>
      </c>
      <c r="CD327">
        <v>37.844999999999999</v>
      </c>
      <c r="CE327">
        <v>38.305</v>
      </c>
      <c r="CF327">
        <v>41</v>
      </c>
      <c r="CG327">
        <v>40.395000000000003</v>
      </c>
      <c r="CH327">
        <v>40.935000000000002</v>
      </c>
      <c r="CI327">
        <v>41.704999999999998</v>
      </c>
      <c r="CJ327">
        <v>43.17</v>
      </c>
      <c r="CK327">
        <v>45.43</v>
      </c>
      <c r="CL327">
        <v>46.365000000000002</v>
      </c>
      <c r="CM327">
        <v>46.924999999999997</v>
      </c>
      <c r="CN327">
        <v>47.82</v>
      </c>
      <c r="CO327">
        <v>46.46</v>
      </c>
      <c r="CP327">
        <v>40.409999999999997</v>
      </c>
      <c r="CQ327">
        <v>43.844999999999999</v>
      </c>
      <c r="CR327">
        <v>40.655000000000001</v>
      </c>
      <c r="CS327">
        <v>48.66</v>
      </c>
      <c r="CT327">
        <v>46.865000000000002</v>
      </c>
      <c r="CU327">
        <v>44.155000000000001</v>
      </c>
      <c r="CV327">
        <v>46.71</v>
      </c>
      <c r="CW327">
        <v>43.51</v>
      </c>
      <c r="CX327">
        <v>44.24</v>
      </c>
      <c r="CY327">
        <v>52.655000000000001</v>
      </c>
      <c r="CZ327">
        <v>54.36</v>
      </c>
      <c r="DA327">
        <v>55.454999999999998</v>
      </c>
      <c r="DB327">
        <v>55.045000000000002</v>
      </c>
      <c r="DC327">
        <v>50.765000000000001</v>
      </c>
      <c r="DD327">
        <v>55.234999999999999</v>
      </c>
      <c r="DE327">
        <v>49.875</v>
      </c>
      <c r="DF327">
        <v>52.99</v>
      </c>
      <c r="DG327">
        <v>51.174999999999997</v>
      </c>
      <c r="DH327">
        <v>56.685000000000002</v>
      </c>
      <c r="DI327">
        <v>57.47</v>
      </c>
      <c r="DJ327">
        <v>57.585000000000001</v>
      </c>
      <c r="DK327">
        <v>59.93</v>
      </c>
      <c r="DL327">
        <v>60.26</v>
      </c>
      <c r="DM327">
        <v>62.15</v>
      </c>
      <c r="DN327">
        <v>64.644999999999996</v>
      </c>
      <c r="DO327">
        <v>63.98</v>
      </c>
      <c r="DP327">
        <v>65.87</v>
      </c>
      <c r="DQ327">
        <v>68.465000000000003</v>
      </c>
      <c r="DR327">
        <v>69.855000000000004</v>
      </c>
      <c r="DS327">
        <v>68.930000000000007</v>
      </c>
      <c r="DT327">
        <v>72.724999999999994</v>
      </c>
      <c r="DU327">
        <v>74.78</v>
      </c>
      <c r="DV327">
        <v>74.444999999999993</v>
      </c>
      <c r="DW327">
        <v>83.185000000000002</v>
      </c>
      <c r="DX327">
        <v>84.094999999999999</v>
      </c>
      <c r="DY327">
        <v>85.594999999999999</v>
      </c>
      <c r="DZ327">
        <v>95.194999999999993</v>
      </c>
      <c r="EA327">
        <v>93.775000000000006</v>
      </c>
      <c r="EB327">
        <v>91.245000000000005</v>
      </c>
      <c r="EC327">
        <v>93.504999999999995</v>
      </c>
      <c r="ED327">
        <v>98.864999999999995</v>
      </c>
      <c r="EE327">
        <v>98.614999999999995</v>
      </c>
      <c r="EF327">
        <v>106.105</v>
      </c>
      <c r="EG327">
        <v>112.325</v>
      </c>
      <c r="EH327">
        <v>114.47499999999999</v>
      </c>
      <c r="EI327">
        <v>106.8</v>
      </c>
      <c r="EJ327">
        <v>110.895</v>
      </c>
    </row>
    <row r="328" spans="1:140" x14ac:dyDescent="0.25">
      <c r="A328" t="s">
        <v>327</v>
      </c>
      <c r="B328">
        <f>_xll.BDH($A328,"PX_MID","2007-05-31","","Dir=H","Per=M","Days=A","Dts=H","cols=139;rows=1")</f>
        <v>74.517600000000002</v>
      </c>
      <c r="C328">
        <v>72.449399999999997</v>
      </c>
      <c r="D328">
        <v>69.562100000000001</v>
      </c>
      <c r="E328">
        <v>69.357299999999995</v>
      </c>
      <c r="F328">
        <v>75.869100000000003</v>
      </c>
      <c r="G328">
        <v>76.913499999999999</v>
      </c>
      <c r="H328">
        <v>65.405100000000004</v>
      </c>
      <c r="I328">
        <v>65.732799999999997</v>
      </c>
      <c r="J328">
        <v>47.139200000000002</v>
      </c>
      <c r="K328">
        <v>40.893599999999999</v>
      </c>
      <c r="L328">
        <v>38.067700000000002</v>
      </c>
      <c r="M328">
        <v>40.729799999999997</v>
      </c>
      <c r="N328">
        <v>38.210999999999999</v>
      </c>
      <c r="O328">
        <v>30.101900000000001</v>
      </c>
      <c r="P328">
        <v>35.303199999999997</v>
      </c>
      <c r="Q328">
        <v>38.640999999999998</v>
      </c>
      <c r="R328">
        <v>29.2623</v>
      </c>
      <c r="S328">
        <v>21.9724</v>
      </c>
      <c r="T328">
        <v>17.610700000000001</v>
      </c>
      <c r="U328">
        <v>18.122599999999998</v>
      </c>
      <c r="V328">
        <v>18.163499999999999</v>
      </c>
      <c r="W328">
        <v>14.4366</v>
      </c>
      <c r="X328">
        <v>17.242100000000001</v>
      </c>
      <c r="Y328">
        <v>22.607199999999999</v>
      </c>
      <c r="Z328">
        <v>24.8597</v>
      </c>
      <c r="AA328">
        <v>27.1327</v>
      </c>
      <c r="AB328">
        <v>29.364699999999999</v>
      </c>
      <c r="AC328">
        <v>29.4057</v>
      </c>
      <c r="AD328">
        <v>35.139400000000002</v>
      </c>
      <c r="AE328">
        <v>35.057499999999997</v>
      </c>
      <c r="AF328">
        <v>32.784500000000001</v>
      </c>
      <c r="AG328">
        <v>31.7606</v>
      </c>
      <c r="AH328">
        <v>25.228300000000001</v>
      </c>
      <c r="AI328">
        <v>27.726500000000001</v>
      </c>
      <c r="AJ328">
        <v>28.770900000000001</v>
      </c>
      <c r="AK328">
        <v>28.9757</v>
      </c>
      <c r="AL328">
        <v>28.0747</v>
      </c>
      <c r="AM328">
        <v>26.723099999999999</v>
      </c>
      <c r="AN328">
        <v>30.7163</v>
      </c>
      <c r="AO328">
        <v>30.798200000000001</v>
      </c>
      <c r="AP328">
        <v>34.893700000000003</v>
      </c>
      <c r="AQ328">
        <v>33.398800000000001</v>
      </c>
      <c r="AR328">
        <v>31.412500000000001</v>
      </c>
      <c r="AS328">
        <v>37.105200000000004</v>
      </c>
      <c r="AT328">
        <v>38.774999999999999</v>
      </c>
      <c r="AU328">
        <v>38.685000000000002</v>
      </c>
      <c r="AV328">
        <v>44.695</v>
      </c>
      <c r="AW328">
        <v>45.884999999999998</v>
      </c>
      <c r="AX328">
        <v>47.905000000000001</v>
      </c>
      <c r="AY328">
        <v>46.015000000000001</v>
      </c>
      <c r="AZ328">
        <v>44.91</v>
      </c>
      <c r="BA328">
        <v>42.055</v>
      </c>
      <c r="BB328">
        <v>41.905000000000001</v>
      </c>
      <c r="BC328">
        <v>46.914999999999999</v>
      </c>
      <c r="BD328">
        <v>46.664999999999999</v>
      </c>
      <c r="BE328">
        <v>46.295000000000002</v>
      </c>
      <c r="BF328">
        <v>46.424999999999997</v>
      </c>
      <c r="BG328">
        <v>49.784999999999997</v>
      </c>
      <c r="BH328">
        <v>50.85</v>
      </c>
      <c r="BI328">
        <v>51.015000000000001</v>
      </c>
      <c r="BJ328">
        <v>48.09</v>
      </c>
      <c r="BK328">
        <v>48.1</v>
      </c>
      <c r="BL328">
        <v>48.344999999999999</v>
      </c>
      <c r="BM328">
        <v>47.625</v>
      </c>
      <c r="BN328">
        <v>50.555</v>
      </c>
      <c r="BO328">
        <v>51.695</v>
      </c>
      <c r="BP328">
        <v>54.445</v>
      </c>
      <c r="BQ328">
        <v>55.69</v>
      </c>
      <c r="BR328">
        <v>58.414999999999999</v>
      </c>
      <c r="BS328">
        <v>62.225000000000001</v>
      </c>
      <c r="BT328">
        <v>64.015000000000001</v>
      </c>
      <c r="BU328">
        <v>57.185000000000002</v>
      </c>
      <c r="BV328">
        <v>57.975000000000001</v>
      </c>
      <c r="BW328">
        <v>57.68</v>
      </c>
      <c r="BX328">
        <v>54.825000000000003</v>
      </c>
      <c r="BY328">
        <v>56.015000000000001</v>
      </c>
      <c r="BZ328">
        <v>59.384999999999998</v>
      </c>
      <c r="CA328">
        <v>62.534999999999997</v>
      </c>
      <c r="CB328">
        <v>65.885000000000005</v>
      </c>
      <c r="CC328">
        <v>67.504999999999995</v>
      </c>
      <c r="CD328">
        <v>63.784999999999997</v>
      </c>
      <c r="CE328">
        <v>66.2</v>
      </c>
      <c r="CF328">
        <v>64.295000000000002</v>
      </c>
      <c r="CG328">
        <v>63.61</v>
      </c>
      <c r="CH328">
        <v>67.444999999999993</v>
      </c>
      <c r="CI328">
        <v>66.575000000000003</v>
      </c>
      <c r="CJ328">
        <v>63.69</v>
      </c>
      <c r="CK328">
        <v>59.395000000000003</v>
      </c>
      <c r="CL328">
        <v>63.27</v>
      </c>
      <c r="CM328">
        <v>64.599999999999994</v>
      </c>
      <c r="CN328">
        <v>65.734999999999999</v>
      </c>
      <c r="CO328">
        <v>67.045000000000002</v>
      </c>
      <c r="CP328">
        <v>62.405000000000001</v>
      </c>
      <c r="CQ328">
        <v>67.905000000000001</v>
      </c>
      <c r="CR328">
        <v>66.63</v>
      </c>
      <c r="CS328">
        <v>59.765000000000001</v>
      </c>
      <c r="CT328">
        <v>59.005000000000003</v>
      </c>
      <c r="CU328">
        <v>57.314999999999998</v>
      </c>
      <c r="CV328">
        <v>60.164999999999999</v>
      </c>
      <c r="CW328">
        <v>64.81</v>
      </c>
      <c r="CX328">
        <v>68.375</v>
      </c>
      <c r="CY328">
        <v>69.965000000000003</v>
      </c>
      <c r="CZ328">
        <v>71.784999999999997</v>
      </c>
      <c r="DA328">
        <v>68.465000000000003</v>
      </c>
      <c r="DB328">
        <v>66.754999999999995</v>
      </c>
      <c r="DC328">
        <v>73.474999999999994</v>
      </c>
      <c r="DD328">
        <v>75.694999999999993</v>
      </c>
      <c r="DE328">
        <v>75.185000000000002</v>
      </c>
      <c r="DF328">
        <v>69.265000000000001</v>
      </c>
      <c r="DG328">
        <v>65.965000000000003</v>
      </c>
      <c r="DH328">
        <v>69.37</v>
      </c>
      <c r="DI328">
        <v>76.984999999999999</v>
      </c>
      <c r="DJ328">
        <v>76.275000000000006</v>
      </c>
      <c r="DK328">
        <v>72.584999999999994</v>
      </c>
      <c r="DL328">
        <v>80.254999999999995</v>
      </c>
      <c r="DM328">
        <v>82.915000000000006</v>
      </c>
      <c r="DN328">
        <v>80.704999999999998</v>
      </c>
      <c r="DO328">
        <v>78.974999999999994</v>
      </c>
      <c r="DP328">
        <v>86.215000000000003</v>
      </c>
      <c r="DQ328">
        <v>86</v>
      </c>
      <c r="DR328">
        <v>83.564999999999998</v>
      </c>
      <c r="DS328">
        <v>86.734999999999999</v>
      </c>
      <c r="DT328">
        <v>90.694999999999993</v>
      </c>
      <c r="DU328">
        <v>88.114999999999995</v>
      </c>
      <c r="DV328">
        <v>84.864999999999995</v>
      </c>
      <c r="DW328">
        <v>90.534999999999997</v>
      </c>
      <c r="DX328">
        <v>94.084999999999994</v>
      </c>
      <c r="DY328">
        <v>90.355000000000004</v>
      </c>
      <c r="DZ328">
        <v>99.444999999999993</v>
      </c>
      <c r="EA328">
        <v>106.175</v>
      </c>
      <c r="EB328">
        <v>105.295</v>
      </c>
      <c r="EC328">
        <v>109.83499999999999</v>
      </c>
      <c r="ED328">
        <v>107.355</v>
      </c>
      <c r="EE328">
        <v>116.375</v>
      </c>
      <c r="EF328">
        <v>121.285</v>
      </c>
      <c r="EG328">
        <v>128.345</v>
      </c>
      <c r="EH328">
        <v>130.13499999999999</v>
      </c>
      <c r="EI328">
        <v>122.52500000000001</v>
      </c>
      <c r="EJ328">
        <v>131.23500000000001</v>
      </c>
    </row>
    <row r="329" spans="1:140" x14ac:dyDescent="0.25">
      <c r="A329" t="s">
        <v>328</v>
      </c>
      <c r="B329">
        <f>_xll.BDH($A329,"PX_MID","2007-05-31","","Dir=H","Per=M","Days=A","Dts=H","cols=139;rows=1")</f>
        <v>110.37</v>
      </c>
      <c r="C329">
        <v>106.925</v>
      </c>
      <c r="D329">
        <v>106.24</v>
      </c>
      <c r="E329">
        <v>105.76</v>
      </c>
      <c r="F329">
        <v>103.685</v>
      </c>
      <c r="G329">
        <v>99.334999999999994</v>
      </c>
      <c r="H329">
        <v>91.034999999999997</v>
      </c>
      <c r="I329">
        <v>81.495000000000005</v>
      </c>
      <c r="J329">
        <v>91.515000000000001</v>
      </c>
      <c r="K329">
        <v>82.064999999999998</v>
      </c>
      <c r="L329">
        <v>80.405000000000001</v>
      </c>
      <c r="M329">
        <v>93.15</v>
      </c>
      <c r="N329">
        <v>86.58</v>
      </c>
      <c r="O329">
        <v>70.59</v>
      </c>
      <c r="P329">
        <v>70.364999999999995</v>
      </c>
      <c r="Q329">
        <v>71.28</v>
      </c>
      <c r="R329">
        <v>89.155000000000001</v>
      </c>
      <c r="S329">
        <v>81</v>
      </c>
      <c r="T329">
        <v>64.144999999999996</v>
      </c>
      <c r="U329">
        <v>57.39</v>
      </c>
      <c r="V329">
        <v>38.935000000000002</v>
      </c>
      <c r="W329">
        <v>36.630000000000003</v>
      </c>
      <c r="X329">
        <v>45.15</v>
      </c>
      <c r="Y329">
        <v>52.34</v>
      </c>
      <c r="Z329">
        <v>50.17</v>
      </c>
      <c r="AA329">
        <v>50.88</v>
      </c>
      <c r="AB329">
        <v>58.36</v>
      </c>
      <c r="AC329">
        <v>61.78</v>
      </c>
      <c r="AD329">
        <v>62.36</v>
      </c>
      <c r="AE329">
        <v>62.83</v>
      </c>
      <c r="AF329">
        <v>65.55</v>
      </c>
      <c r="AG329">
        <v>66.94</v>
      </c>
      <c r="AH329">
        <v>73.77</v>
      </c>
      <c r="AI329">
        <v>77.400000000000006</v>
      </c>
      <c r="AJ329">
        <v>79.36</v>
      </c>
      <c r="AK329">
        <v>87.3</v>
      </c>
      <c r="AL329">
        <v>79.265000000000001</v>
      </c>
      <c r="AM329">
        <v>84.91</v>
      </c>
      <c r="AN329">
        <v>87.31</v>
      </c>
      <c r="AO329">
        <v>85.64</v>
      </c>
      <c r="AP329">
        <v>81.849999999999994</v>
      </c>
      <c r="AQ329">
        <v>74.73</v>
      </c>
      <c r="AR329">
        <v>76.98</v>
      </c>
      <c r="AS329">
        <v>87.08</v>
      </c>
      <c r="AT329">
        <v>86.48</v>
      </c>
      <c r="AU329">
        <v>88.07</v>
      </c>
      <c r="AV329">
        <v>88.504999999999995</v>
      </c>
      <c r="AW329">
        <v>88.385000000000005</v>
      </c>
      <c r="AX329">
        <v>88.314999999999998</v>
      </c>
      <c r="AY329">
        <v>87.91</v>
      </c>
      <c r="AZ329">
        <v>86.28</v>
      </c>
      <c r="BA329">
        <v>76.02</v>
      </c>
      <c r="BB329">
        <v>69.924999999999997</v>
      </c>
      <c r="BC329">
        <v>76.135000000000005</v>
      </c>
      <c r="BD329">
        <v>73.004999999999995</v>
      </c>
      <c r="BE329">
        <v>76.344999999999999</v>
      </c>
      <c r="BF329">
        <v>79.760000000000005</v>
      </c>
      <c r="BG329">
        <v>81.650000000000006</v>
      </c>
      <c r="BH329">
        <v>86.855000000000004</v>
      </c>
      <c r="BI329">
        <v>86.245000000000005</v>
      </c>
      <c r="BJ329">
        <v>81.295000000000002</v>
      </c>
      <c r="BK329">
        <v>82.534999999999997</v>
      </c>
      <c r="BL329">
        <v>85.844999999999999</v>
      </c>
      <c r="BM329">
        <v>86.905000000000001</v>
      </c>
      <c r="BN329">
        <v>95.245000000000005</v>
      </c>
      <c r="BO329">
        <v>104.095</v>
      </c>
      <c r="BP329">
        <v>97.724999999999994</v>
      </c>
      <c r="BQ329">
        <v>98.46</v>
      </c>
      <c r="BR329">
        <v>102.66500000000001</v>
      </c>
      <c r="BS329">
        <v>102.08499999999999</v>
      </c>
      <c r="BT329">
        <v>103.155</v>
      </c>
      <c r="BU329">
        <v>100.215</v>
      </c>
      <c r="BV329">
        <v>104.955</v>
      </c>
      <c r="BW329">
        <v>111.66500000000001</v>
      </c>
      <c r="BX329">
        <v>116.86499999999999</v>
      </c>
      <c r="BY329">
        <v>113.295</v>
      </c>
      <c r="BZ329">
        <v>111.88</v>
      </c>
      <c r="CA329">
        <v>112.56</v>
      </c>
      <c r="CB329">
        <v>115.455</v>
      </c>
      <c r="CC329">
        <v>116.435</v>
      </c>
      <c r="CD329">
        <v>111.52500000000001</v>
      </c>
      <c r="CE329">
        <v>116.625</v>
      </c>
      <c r="CF329">
        <v>121.325</v>
      </c>
      <c r="CG329">
        <v>121.98</v>
      </c>
      <c r="CH329">
        <v>121.355</v>
      </c>
      <c r="CI329">
        <v>124.065</v>
      </c>
      <c r="CJ329">
        <v>121.505</v>
      </c>
      <c r="CK329">
        <v>123.64</v>
      </c>
      <c r="CL329">
        <v>123.295</v>
      </c>
      <c r="CM329">
        <v>122.19</v>
      </c>
      <c r="CN329">
        <v>126.05500000000001</v>
      </c>
      <c r="CO329">
        <v>125.61</v>
      </c>
      <c r="CP329">
        <v>113.18</v>
      </c>
      <c r="CQ329">
        <v>120.985</v>
      </c>
      <c r="CR329">
        <v>126.99</v>
      </c>
      <c r="CS329">
        <v>119.675</v>
      </c>
      <c r="CT329">
        <v>120.89</v>
      </c>
      <c r="CU329">
        <v>124.91500000000001</v>
      </c>
      <c r="CV329">
        <v>131.19</v>
      </c>
      <c r="CW329">
        <v>118.27</v>
      </c>
      <c r="CX329">
        <v>121.94499999999999</v>
      </c>
      <c r="CY329">
        <v>120.2</v>
      </c>
      <c r="CZ329">
        <v>125.35</v>
      </c>
      <c r="DA329">
        <v>121.25</v>
      </c>
      <c r="DB329">
        <v>110.175</v>
      </c>
      <c r="DC329">
        <v>102.595</v>
      </c>
      <c r="DD329">
        <v>111.015</v>
      </c>
      <c r="DE329">
        <v>118.3</v>
      </c>
      <c r="DF329">
        <v>119.325</v>
      </c>
      <c r="DG329">
        <v>118.235</v>
      </c>
      <c r="DH329">
        <v>114.55</v>
      </c>
      <c r="DI329">
        <v>118.325</v>
      </c>
      <c r="DJ329">
        <v>116.09</v>
      </c>
      <c r="DK329">
        <v>122.735</v>
      </c>
      <c r="DL329">
        <v>143.99</v>
      </c>
      <c r="DM329">
        <v>156.465</v>
      </c>
      <c r="DN329">
        <v>162.62</v>
      </c>
      <c r="DO329">
        <v>166.965</v>
      </c>
      <c r="DP329">
        <v>154.70500000000001</v>
      </c>
      <c r="DQ329">
        <v>155.4</v>
      </c>
      <c r="DR329">
        <v>156.46</v>
      </c>
      <c r="DS329">
        <v>161.935</v>
      </c>
      <c r="DT329">
        <v>163.13999999999999</v>
      </c>
      <c r="DU329">
        <v>147.87</v>
      </c>
      <c r="DV329">
        <v>161.03</v>
      </c>
      <c r="DW329">
        <v>166.77500000000001</v>
      </c>
      <c r="DX329">
        <v>168.93</v>
      </c>
      <c r="DY329">
        <v>171.005</v>
      </c>
      <c r="DZ329">
        <v>190.8</v>
      </c>
      <c r="EA329">
        <v>189.85499999999999</v>
      </c>
      <c r="EB329">
        <v>183.60499999999999</v>
      </c>
      <c r="EC329">
        <v>182.23500000000001</v>
      </c>
      <c r="ED329">
        <v>172.12</v>
      </c>
      <c r="EE329">
        <v>170.155</v>
      </c>
      <c r="EF329">
        <v>173.35499999999999</v>
      </c>
      <c r="EG329">
        <v>177.13499999999999</v>
      </c>
      <c r="EH329">
        <v>164.54499999999999</v>
      </c>
      <c r="EI329">
        <v>165.41499999999999</v>
      </c>
      <c r="EJ329">
        <v>169.005</v>
      </c>
    </row>
    <row r="330" spans="1:140" x14ac:dyDescent="0.25">
      <c r="A330" t="s">
        <v>329</v>
      </c>
      <c r="B330">
        <f>_xll.BDH($A330,"PX_MID","2007-05-31","","Dir=H","Per=M","Days=A","Dts=H","cols=139;rows=1")</f>
        <v>98.185000000000002</v>
      </c>
      <c r="C330">
        <v>95.46</v>
      </c>
      <c r="D330">
        <v>95.234999999999999</v>
      </c>
      <c r="E330">
        <v>94.4</v>
      </c>
      <c r="F330">
        <v>101.91500000000001</v>
      </c>
      <c r="G330">
        <v>106.255</v>
      </c>
      <c r="H330">
        <v>116.15</v>
      </c>
      <c r="I330">
        <v>113.87</v>
      </c>
      <c r="J330">
        <v>99.37</v>
      </c>
      <c r="K330">
        <v>97.614999999999995</v>
      </c>
      <c r="L330">
        <v>97.275000000000006</v>
      </c>
      <c r="M330">
        <v>95.35</v>
      </c>
      <c r="N330">
        <v>103.55500000000001</v>
      </c>
      <c r="O330">
        <v>94.91</v>
      </c>
      <c r="P330">
        <v>107.625</v>
      </c>
      <c r="Q330">
        <v>105.1</v>
      </c>
      <c r="R330">
        <v>97.834999999999994</v>
      </c>
      <c r="S330">
        <v>76.66</v>
      </c>
      <c r="T330">
        <v>82.12</v>
      </c>
      <c r="U330">
        <v>67.319999999999993</v>
      </c>
      <c r="V330">
        <v>66.540000000000006</v>
      </c>
      <c r="W330">
        <v>53.305</v>
      </c>
      <c r="X330">
        <v>51.295000000000002</v>
      </c>
      <c r="Y330">
        <v>61.704999999999998</v>
      </c>
      <c r="Z330">
        <v>71.105000000000004</v>
      </c>
      <c r="AA330">
        <v>77.105000000000004</v>
      </c>
      <c r="AB330">
        <v>84.094999999999999</v>
      </c>
      <c r="AC330">
        <v>87.38</v>
      </c>
      <c r="AD330">
        <v>90.605000000000004</v>
      </c>
      <c r="AE330">
        <v>97.575000000000003</v>
      </c>
      <c r="AF330">
        <v>99.53</v>
      </c>
      <c r="AG330">
        <v>104.92</v>
      </c>
      <c r="AH330">
        <v>97.54</v>
      </c>
      <c r="AI330">
        <v>99.364999999999995</v>
      </c>
      <c r="AJ330">
        <v>109.23</v>
      </c>
      <c r="AK330">
        <v>125.57</v>
      </c>
      <c r="AL330">
        <v>114.61499999999999</v>
      </c>
      <c r="AM330">
        <v>111.535</v>
      </c>
      <c r="AN330">
        <v>116.75</v>
      </c>
      <c r="AO330">
        <v>110.565</v>
      </c>
      <c r="AP330">
        <v>124.66500000000001</v>
      </c>
      <c r="AQ330">
        <v>130.52500000000001</v>
      </c>
      <c r="AR330">
        <v>145.27000000000001</v>
      </c>
      <c r="AS330">
        <v>151.39500000000001</v>
      </c>
      <c r="AT330">
        <v>149.29499999999999</v>
      </c>
      <c r="AU330">
        <v>171.46</v>
      </c>
      <c r="AV330">
        <v>171.875</v>
      </c>
      <c r="AW330">
        <v>187.33500000000001</v>
      </c>
      <c r="AX330">
        <v>167.42500000000001</v>
      </c>
      <c r="AY330">
        <v>168.79499999999999</v>
      </c>
      <c r="AZ330">
        <v>155.005</v>
      </c>
      <c r="BA330">
        <v>159.41499999999999</v>
      </c>
      <c r="BB330">
        <v>140.14500000000001</v>
      </c>
      <c r="BC330">
        <v>153.70500000000001</v>
      </c>
      <c r="BD330">
        <v>159.905</v>
      </c>
      <c r="BE330">
        <v>147.76499999999999</v>
      </c>
      <c r="BF330">
        <v>175.51499999999999</v>
      </c>
      <c r="BG330">
        <v>180.14500000000001</v>
      </c>
      <c r="BH330">
        <v>184.79</v>
      </c>
      <c r="BI330">
        <v>179.28</v>
      </c>
      <c r="BJ330">
        <v>156.07</v>
      </c>
      <c r="BK330">
        <v>155.99</v>
      </c>
      <c r="BL330">
        <v>154.82</v>
      </c>
      <c r="BM330">
        <v>165.08500000000001</v>
      </c>
      <c r="BN330">
        <v>170.8</v>
      </c>
      <c r="BO330">
        <v>169.38499999999999</v>
      </c>
      <c r="BP330">
        <v>186.93</v>
      </c>
      <c r="BQ330">
        <v>193.13499999999999</v>
      </c>
      <c r="BR330">
        <v>212.58</v>
      </c>
      <c r="BS330">
        <v>212.76</v>
      </c>
      <c r="BT330">
        <v>212.94</v>
      </c>
      <c r="BU330">
        <v>208.91499999999999</v>
      </c>
      <c r="BV330">
        <v>218.18</v>
      </c>
      <c r="BW330">
        <v>201.1</v>
      </c>
      <c r="BX330">
        <v>220.75</v>
      </c>
      <c r="BY330">
        <v>220.36</v>
      </c>
      <c r="BZ330">
        <v>240.22</v>
      </c>
      <c r="CA330">
        <v>247.32499999999999</v>
      </c>
      <c r="CB330">
        <v>246.46</v>
      </c>
      <c r="CC330">
        <v>242.655</v>
      </c>
      <c r="CD330">
        <v>246.32</v>
      </c>
      <c r="CE330">
        <v>245.73</v>
      </c>
      <c r="CF330">
        <v>235.74</v>
      </c>
      <c r="CG330">
        <v>233.09</v>
      </c>
      <c r="CH330">
        <v>245.005</v>
      </c>
      <c r="CI330">
        <v>253.26499999999999</v>
      </c>
      <c r="CJ330">
        <v>257.02499999999998</v>
      </c>
      <c r="CK330">
        <v>270.54500000000002</v>
      </c>
      <c r="CL330">
        <v>256.065</v>
      </c>
      <c r="CM330">
        <v>258.36500000000001</v>
      </c>
      <c r="CN330">
        <v>293.44499999999999</v>
      </c>
      <c r="CO330">
        <v>302.76</v>
      </c>
      <c r="CP330">
        <v>303.60000000000002</v>
      </c>
      <c r="CQ330">
        <v>314.315</v>
      </c>
      <c r="CR330">
        <v>328.48500000000001</v>
      </c>
      <c r="CS330">
        <v>317.315</v>
      </c>
      <c r="CT330">
        <v>324.74</v>
      </c>
      <c r="CU330">
        <v>341.3</v>
      </c>
      <c r="CV330">
        <v>337.755</v>
      </c>
      <c r="CW330">
        <v>296.11500000000001</v>
      </c>
      <c r="CX330">
        <v>284.875</v>
      </c>
      <c r="CY330">
        <v>310.755</v>
      </c>
      <c r="CZ330">
        <v>342.58</v>
      </c>
      <c r="DA330">
        <v>338.97500000000002</v>
      </c>
      <c r="DB330">
        <v>312.75</v>
      </c>
      <c r="DC330">
        <v>314.85000000000002</v>
      </c>
      <c r="DD330">
        <v>344.11500000000001</v>
      </c>
      <c r="DE330">
        <v>358.29500000000002</v>
      </c>
      <c r="DF330">
        <v>374.94499999999999</v>
      </c>
      <c r="DG330">
        <v>364.86500000000001</v>
      </c>
      <c r="DH330">
        <v>410.995</v>
      </c>
      <c r="DI330">
        <v>403.2</v>
      </c>
      <c r="DJ330">
        <v>419.74</v>
      </c>
      <c r="DK330">
        <v>403.995</v>
      </c>
      <c r="DL330">
        <v>412.2</v>
      </c>
      <c r="DM330">
        <v>418.69499999999999</v>
      </c>
      <c r="DN330">
        <v>426.52499999999998</v>
      </c>
      <c r="DO330">
        <v>476.1</v>
      </c>
      <c r="DP330">
        <v>478.90499999999997</v>
      </c>
      <c r="DQ330">
        <v>513.495</v>
      </c>
      <c r="DR330">
        <v>582.34</v>
      </c>
      <c r="DS330">
        <v>588.43499999999995</v>
      </c>
      <c r="DT330">
        <v>573.34</v>
      </c>
      <c r="DU330">
        <v>604.58500000000004</v>
      </c>
      <c r="DV330">
        <v>626.03499999999997</v>
      </c>
      <c r="DW330">
        <v>682.91499999999996</v>
      </c>
      <c r="DX330">
        <v>629.59500000000003</v>
      </c>
      <c r="DY330">
        <v>619.67499999999995</v>
      </c>
      <c r="DZ330">
        <v>675.31</v>
      </c>
      <c r="EA330">
        <v>616.32500000000005</v>
      </c>
      <c r="EB330">
        <v>584.21500000000003</v>
      </c>
      <c r="EC330">
        <v>560.02499999999998</v>
      </c>
      <c r="ED330">
        <v>550.47500000000002</v>
      </c>
      <c r="EE330">
        <v>579.125</v>
      </c>
      <c r="EF330">
        <v>592.31500000000005</v>
      </c>
      <c r="EG330">
        <v>584.46500000000003</v>
      </c>
      <c r="EH330">
        <v>609.03499999999997</v>
      </c>
      <c r="EI330">
        <v>546.56500000000005</v>
      </c>
      <c r="EJ330">
        <v>636.45000000000005</v>
      </c>
    </row>
    <row r="331" spans="1:140" x14ac:dyDescent="0.25">
      <c r="A331" t="s">
        <v>330</v>
      </c>
      <c r="B331" t="str">
        <f>_xll.BDH($A331,"PX_MID","2007-05-31","","Dir=H","Per=M","Days=A","Dts=H","cols=139;rows=1")</f>
        <v>#N/A N/A</v>
      </c>
      <c r="C331" t="s">
        <v>506</v>
      </c>
      <c r="D331" t="s">
        <v>506</v>
      </c>
      <c r="E331" t="s">
        <v>506</v>
      </c>
      <c r="F331" t="s">
        <v>506</v>
      </c>
      <c r="G331" t="s">
        <v>506</v>
      </c>
      <c r="H331" t="s">
        <v>506</v>
      </c>
      <c r="I331" t="s">
        <v>506</v>
      </c>
      <c r="J331" t="s">
        <v>506</v>
      </c>
      <c r="K331" t="s">
        <v>506</v>
      </c>
      <c r="L331" t="s">
        <v>506</v>
      </c>
      <c r="M331" t="s">
        <v>506</v>
      </c>
      <c r="N331" t="s">
        <v>506</v>
      </c>
      <c r="O331" t="s">
        <v>506</v>
      </c>
      <c r="P331" t="s">
        <v>506</v>
      </c>
      <c r="Q331" t="s">
        <v>506</v>
      </c>
      <c r="R331" t="s">
        <v>506</v>
      </c>
      <c r="S331" t="s">
        <v>506</v>
      </c>
      <c r="T331" t="s">
        <v>506</v>
      </c>
      <c r="U331" t="s">
        <v>506</v>
      </c>
      <c r="V331" t="s">
        <v>506</v>
      </c>
      <c r="W331" t="s">
        <v>506</v>
      </c>
      <c r="X331" t="s">
        <v>506</v>
      </c>
      <c r="Y331" t="s">
        <v>506</v>
      </c>
      <c r="Z331" t="s">
        <v>506</v>
      </c>
      <c r="AA331" t="s">
        <v>506</v>
      </c>
      <c r="AB331" t="s">
        <v>506</v>
      </c>
      <c r="AC331" t="s">
        <v>506</v>
      </c>
      <c r="AD331" t="s">
        <v>506</v>
      </c>
      <c r="AE331" t="s">
        <v>506</v>
      </c>
      <c r="AF331" t="s">
        <v>506</v>
      </c>
      <c r="AG331">
        <v>10.574999999999999</v>
      </c>
      <c r="AH331">
        <v>8.7149999999999999</v>
      </c>
      <c r="AI331">
        <v>9.0549999999999997</v>
      </c>
      <c r="AJ331">
        <v>10.365</v>
      </c>
      <c r="AK331">
        <v>9.35</v>
      </c>
      <c r="AL331">
        <v>9.0850000000000009</v>
      </c>
      <c r="AM331">
        <v>8.4849999999999994</v>
      </c>
      <c r="AN331">
        <v>7.2850000000000001</v>
      </c>
      <c r="AO331">
        <v>6.4649999999999999</v>
      </c>
      <c r="AP331">
        <v>7.21</v>
      </c>
      <c r="AQ331">
        <v>8.2650000000000006</v>
      </c>
      <c r="AR331">
        <v>7.26</v>
      </c>
      <c r="AS331">
        <v>8.0250000000000004</v>
      </c>
      <c r="AT331">
        <v>10.545</v>
      </c>
      <c r="AU331">
        <v>11.14</v>
      </c>
      <c r="AV331">
        <v>11.47</v>
      </c>
      <c r="AW331">
        <v>11.295</v>
      </c>
      <c r="AX331">
        <v>10.195</v>
      </c>
      <c r="AY331">
        <v>7.4749999999999996</v>
      </c>
      <c r="AZ331">
        <v>7.3650000000000002</v>
      </c>
      <c r="BA331">
        <v>5.9050000000000002</v>
      </c>
      <c r="BB331">
        <v>5.0350000000000001</v>
      </c>
      <c r="BC331">
        <v>5.585</v>
      </c>
      <c r="BD331">
        <v>5.9850000000000003</v>
      </c>
      <c r="BE331">
        <v>6.2850000000000001</v>
      </c>
      <c r="BF331">
        <v>7.5949999999999998</v>
      </c>
      <c r="BG331">
        <v>8.5549999999999997</v>
      </c>
      <c r="BH331">
        <v>8.0950000000000006</v>
      </c>
      <c r="BI331">
        <v>6.585</v>
      </c>
      <c r="BJ331">
        <v>5.835</v>
      </c>
      <c r="BK331">
        <v>6.2949999999999999</v>
      </c>
      <c r="BL331">
        <v>6.1849999999999996</v>
      </c>
      <c r="BM331">
        <v>6.2149999999999999</v>
      </c>
      <c r="BN331">
        <v>5.9850000000000003</v>
      </c>
      <c r="BO331">
        <v>5.4249999999999998</v>
      </c>
      <c r="BP331">
        <v>5.97</v>
      </c>
      <c r="BQ331">
        <v>6.34</v>
      </c>
      <c r="BR331">
        <v>7.5649999999999995</v>
      </c>
      <c r="BS331">
        <v>8.375</v>
      </c>
      <c r="BT331">
        <v>9.9749999999999996</v>
      </c>
      <c r="BU331">
        <v>9.4149999999999991</v>
      </c>
      <c r="BV331">
        <v>11.685</v>
      </c>
      <c r="BW331">
        <v>14.335000000000001</v>
      </c>
      <c r="BX331">
        <v>13.244999999999999</v>
      </c>
      <c r="BY331">
        <v>13.565</v>
      </c>
      <c r="BZ331">
        <v>17.465</v>
      </c>
      <c r="CA331">
        <v>17.675000000000001</v>
      </c>
      <c r="CB331">
        <v>21.105</v>
      </c>
      <c r="CC331">
        <v>21.754999999999999</v>
      </c>
      <c r="CD331">
        <v>23.045000000000002</v>
      </c>
      <c r="CE331">
        <v>24.184999999999999</v>
      </c>
      <c r="CF331">
        <v>23.655000000000001</v>
      </c>
      <c r="CG331">
        <v>26.114999999999998</v>
      </c>
      <c r="CH331">
        <v>28.594999999999999</v>
      </c>
      <c r="CI331">
        <v>32.945</v>
      </c>
      <c r="CJ331">
        <v>30.555</v>
      </c>
      <c r="CK331">
        <v>32.594999999999999</v>
      </c>
      <c r="CL331">
        <v>34.265000000000001</v>
      </c>
      <c r="CM331">
        <v>33.085000000000001</v>
      </c>
      <c r="CN331">
        <v>35.945</v>
      </c>
      <c r="CO331">
        <v>35.015000000000001</v>
      </c>
      <c r="CP331">
        <v>29.265000000000001</v>
      </c>
      <c r="CQ331">
        <v>30.664999999999999</v>
      </c>
      <c r="CR331">
        <v>27.125</v>
      </c>
      <c r="CS331">
        <v>28.135000000000002</v>
      </c>
      <c r="CT331">
        <v>27.934999999999999</v>
      </c>
      <c r="CU331">
        <v>18.844999999999999</v>
      </c>
      <c r="CV331">
        <v>18.510000000000002</v>
      </c>
      <c r="CW331">
        <v>16.405000000000001</v>
      </c>
      <c r="CX331">
        <v>14.965</v>
      </c>
      <c r="CY331">
        <v>16.565000000000001</v>
      </c>
      <c r="CZ331">
        <v>15.945</v>
      </c>
      <c r="DA331">
        <v>14.164999999999999</v>
      </c>
      <c r="DB331">
        <v>11.025</v>
      </c>
      <c r="DC331">
        <v>10.625</v>
      </c>
      <c r="DD331">
        <v>10.465</v>
      </c>
      <c r="DE331">
        <v>10.744999999999999</v>
      </c>
      <c r="DF331">
        <v>12.72</v>
      </c>
      <c r="DG331">
        <v>13.744999999999999</v>
      </c>
      <c r="DH331">
        <v>13.734999999999999</v>
      </c>
      <c r="DI331">
        <v>16.495000000000001</v>
      </c>
      <c r="DJ331">
        <v>17.77</v>
      </c>
      <c r="DK331">
        <v>17.164999999999999</v>
      </c>
      <c r="DL331">
        <v>19.535</v>
      </c>
      <c r="DM331">
        <v>21.925000000000001</v>
      </c>
      <c r="DN331">
        <v>24.105</v>
      </c>
      <c r="DO331">
        <v>23.405000000000001</v>
      </c>
      <c r="DP331">
        <v>28.905000000000001</v>
      </c>
      <c r="DQ331">
        <v>27.664999999999999</v>
      </c>
      <c r="DR331">
        <v>30.78</v>
      </c>
      <c r="DS331">
        <v>29.864999999999998</v>
      </c>
      <c r="DT331">
        <v>28.105</v>
      </c>
      <c r="DU331">
        <v>31.965</v>
      </c>
      <c r="DV331">
        <v>39.325000000000003</v>
      </c>
      <c r="DW331">
        <v>44.335000000000001</v>
      </c>
      <c r="DX331">
        <v>42.384999999999998</v>
      </c>
      <c r="DY331">
        <v>41.125</v>
      </c>
      <c r="DZ331">
        <v>43.725000000000001</v>
      </c>
      <c r="EA331">
        <v>48.784999999999997</v>
      </c>
      <c r="EB331">
        <v>52.115000000000002</v>
      </c>
      <c r="EC331">
        <v>45.975000000000001</v>
      </c>
      <c r="ED331">
        <v>57.534999999999997</v>
      </c>
      <c r="EE331">
        <v>52.445</v>
      </c>
      <c r="EF331">
        <v>52.774999999999999</v>
      </c>
      <c r="EG331">
        <v>52.524999999999999</v>
      </c>
      <c r="EH331">
        <v>45.24</v>
      </c>
      <c r="EI331">
        <v>37.725000000000001</v>
      </c>
      <c r="EJ331">
        <v>38.555</v>
      </c>
    </row>
    <row r="332" spans="1:140" x14ac:dyDescent="0.25">
      <c r="A332" t="s">
        <v>331</v>
      </c>
      <c r="B332">
        <f>_xll.BDH($A332,"PX_MID","2007-05-31","","Dir=H","Per=M","Days=A","Dts=H","cols=139;rows=1")</f>
        <v>30.745000000000001</v>
      </c>
      <c r="C332">
        <v>33.414999999999999</v>
      </c>
      <c r="D332">
        <v>31.725000000000001</v>
      </c>
      <c r="E332">
        <v>30.024999999999999</v>
      </c>
      <c r="F332">
        <v>29.34</v>
      </c>
      <c r="G332">
        <v>28.265000000000001</v>
      </c>
      <c r="H332">
        <v>28.265000000000001</v>
      </c>
      <c r="I332">
        <v>28.265000000000001</v>
      </c>
      <c r="J332">
        <v>28.265000000000001</v>
      </c>
      <c r="K332">
        <v>28.265000000000001</v>
      </c>
      <c r="L332">
        <v>28.265000000000001</v>
      </c>
      <c r="M332">
        <v>28.265000000000001</v>
      </c>
      <c r="N332">
        <v>28.265000000000001</v>
      </c>
      <c r="O332">
        <v>28.265000000000001</v>
      </c>
      <c r="P332">
        <v>28.265000000000001</v>
      </c>
      <c r="Q332">
        <v>28.265000000000001</v>
      </c>
      <c r="R332">
        <v>28.265000000000001</v>
      </c>
      <c r="S332">
        <v>13.535</v>
      </c>
      <c r="T332">
        <v>12.35</v>
      </c>
      <c r="U332">
        <v>11.39</v>
      </c>
      <c r="V332">
        <v>13.225</v>
      </c>
      <c r="W332">
        <v>12.08</v>
      </c>
      <c r="X332">
        <v>13.205</v>
      </c>
      <c r="Y332">
        <v>13.56</v>
      </c>
      <c r="Z332">
        <v>16.260000000000002</v>
      </c>
      <c r="AA332">
        <v>15.685</v>
      </c>
      <c r="AB332">
        <v>17.715</v>
      </c>
      <c r="AC332">
        <v>18.774999999999999</v>
      </c>
      <c r="AD332">
        <v>18.149999999999999</v>
      </c>
      <c r="AE332">
        <v>16.68</v>
      </c>
      <c r="AF332">
        <v>17.594999999999999</v>
      </c>
      <c r="AG332">
        <v>20.32</v>
      </c>
      <c r="AH332">
        <v>17.484999999999999</v>
      </c>
      <c r="AI332">
        <v>18.515000000000001</v>
      </c>
      <c r="AJ332">
        <v>19.399999999999999</v>
      </c>
      <c r="AK332">
        <v>19.414999999999999</v>
      </c>
      <c r="AL332">
        <v>17.745000000000001</v>
      </c>
      <c r="AM332">
        <v>16.739999999999998</v>
      </c>
      <c r="AN332">
        <v>17.535</v>
      </c>
      <c r="AO332">
        <v>15.865</v>
      </c>
      <c r="AP332">
        <v>18.510000000000002</v>
      </c>
      <c r="AQ332">
        <v>21.67</v>
      </c>
      <c r="AR332">
        <v>23.25</v>
      </c>
      <c r="AS332">
        <v>23.614999999999998</v>
      </c>
      <c r="AT332">
        <v>25.824999999999999</v>
      </c>
      <c r="AU332">
        <v>27.574999999999999</v>
      </c>
      <c r="AV332">
        <v>25.61</v>
      </c>
      <c r="AW332">
        <v>27.344999999999999</v>
      </c>
      <c r="AX332">
        <v>27.245000000000001</v>
      </c>
      <c r="AY332">
        <v>25.565000000000001</v>
      </c>
      <c r="AZ332">
        <v>22.97</v>
      </c>
      <c r="BA332">
        <v>23.045000000000002</v>
      </c>
      <c r="BB332">
        <v>23.335000000000001</v>
      </c>
      <c r="BC332">
        <v>26.18</v>
      </c>
      <c r="BD332">
        <v>25.645</v>
      </c>
      <c r="BE332">
        <v>26.045000000000002</v>
      </c>
      <c r="BF332">
        <v>26.835000000000001</v>
      </c>
      <c r="BG332">
        <v>27.895</v>
      </c>
      <c r="BH332">
        <v>28.594999999999999</v>
      </c>
      <c r="BI332">
        <v>29.594999999999999</v>
      </c>
      <c r="BJ332">
        <v>25.15</v>
      </c>
      <c r="BK332">
        <v>25.635000000000002</v>
      </c>
      <c r="BL332">
        <v>27.225000000000001</v>
      </c>
      <c r="BM332">
        <v>27.135000000000002</v>
      </c>
      <c r="BN332">
        <v>26.614999999999998</v>
      </c>
      <c r="BO332">
        <v>27.53</v>
      </c>
      <c r="BP332">
        <v>29.175000000000001</v>
      </c>
      <c r="BQ332">
        <v>29.395</v>
      </c>
      <c r="BR332">
        <v>31.44</v>
      </c>
      <c r="BS332">
        <v>31.19</v>
      </c>
      <c r="BT332">
        <v>32.645000000000003</v>
      </c>
      <c r="BU332">
        <v>30.92</v>
      </c>
      <c r="BV332">
        <v>29.484999999999999</v>
      </c>
      <c r="BW332">
        <v>27.805</v>
      </c>
      <c r="BX332">
        <v>28.605</v>
      </c>
      <c r="BY332">
        <v>27.85</v>
      </c>
      <c r="BZ332">
        <v>29.81</v>
      </c>
      <c r="CA332">
        <v>29.695</v>
      </c>
      <c r="CB332">
        <v>28.484999999999999</v>
      </c>
      <c r="CC332">
        <v>27.905000000000001</v>
      </c>
      <c r="CD332">
        <v>30.265000000000001</v>
      </c>
      <c r="CE332">
        <v>32.704999999999998</v>
      </c>
      <c r="CF332">
        <v>33.119999999999997</v>
      </c>
      <c r="CG332">
        <v>32.435000000000002</v>
      </c>
      <c r="CH332">
        <v>34.255000000000003</v>
      </c>
      <c r="CI332">
        <v>33.814999999999998</v>
      </c>
      <c r="CJ332">
        <v>29.305</v>
      </c>
      <c r="CK332">
        <v>30.885000000000002</v>
      </c>
      <c r="CL332">
        <v>30.245000000000001</v>
      </c>
      <c r="CM332">
        <v>29.335000000000001</v>
      </c>
      <c r="CN332">
        <v>29.56</v>
      </c>
      <c r="CO332">
        <v>31.875</v>
      </c>
      <c r="CP332">
        <v>33.090000000000003</v>
      </c>
      <c r="CQ332">
        <v>34.395000000000003</v>
      </c>
      <c r="CR332">
        <v>34.814999999999998</v>
      </c>
      <c r="CS332">
        <v>32.825000000000003</v>
      </c>
      <c r="CT332">
        <v>35.075000000000003</v>
      </c>
      <c r="CU332">
        <v>34.575000000000003</v>
      </c>
      <c r="CV332">
        <v>34.034999999999997</v>
      </c>
      <c r="CW332">
        <v>33.674999999999997</v>
      </c>
      <c r="CX332">
        <v>33.395000000000003</v>
      </c>
      <c r="CY332">
        <v>40.984999999999999</v>
      </c>
      <c r="CZ332">
        <v>38.765000000000001</v>
      </c>
      <c r="DA332">
        <v>38.005000000000003</v>
      </c>
      <c r="DB332">
        <v>33.395000000000003</v>
      </c>
      <c r="DC332">
        <v>33.854999999999997</v>
      </c>
      <c r="DD332">
        <v>36.774999999999999</v>
      </c>
      <c r="DE332">
        <v>35.72</v>
      </c>
      <c r="DF332">
        <v>37.954999999999998</v>
      </c>
      <c r="DG332">
        <v>35.695</v>
      </c>
      <c r="DH332">
        <v>40.795000000000002</v>
      </c>
      <c r="DI332">
        <v>40.729999999999997</v>
      </c>
      <c r="DJ332">
        <v>39.92</v>
      </c>
      <c r="DK332">
        <v>39.634999999999998</v>
      </c>
      <c r="DL332">
        <v>39.265000000000001</v>
      </c>
      <c r="DM332">
        <v>38.575000000000003</v>
      </c>
      <c r="DN332">
        <v>44.49</v>
      </c>
      <c r="DO332">
        <v>44.295000000000002</v>
      </c>
      <c r="DP332">
        <v>44.945</v>
      </c>
      <c r="DQ332">
        <v>44.145000000000003</v>
      </c>
      <c r="DR332">
        <v>47.805</v>
      </c>
      <c r="DS332">
        <v>44.875</v>
      </c>
      <c r="DT332">
        <v>45.465000000000003</v>
      </c>
      <c r="DU332">
        <v>46.655000000000001</v>
      </c>
      <c r="DV332">
        <v>47.715000000000003</v>
      </c>
      <c r="DW332">
        <v>52.545000000000002</v>
      </c>
      <c r="DX332">
        <v>52.325000000000003</v>
      </c>
      <c r="DY332">
        <v>52.274999999999999</v>
      </c>
      <c r="DZ332">
        <v>61.015000000000001</v>
      </c>
      <c r="EA332">
        <v>60.95</v>
      </c>
      <c r="EB332">
        <v>60.215000000000003</v>
      </c>
      <c r="EC332">
        <v>54.49</v>
      </c>
      <c r="ED332">
        <v>58.655000000000001</v>
      </c>
      <c r="EE332">
        <v>58.66</v>
      </c>
      <c r="EF332">
        <v>61.145000000000003</v>
      </c>
      <c r="EG332">
        <v>60.475000000000001</v>
      </c>
      <c r="EH332">
        <v>56.395000000000003</v>
      </c>
      <c r="EI332">
        <v>50.03</v>
      </c>
      <c r="EJ332">
        <v>55.924999999999997</v>
      </c>
    </row>
    <row r="333" spans="1:140" x14ac:dyDescent="0.25">
      <c r="A333" t="s">
        <v>332</v>
      </c>
      <c r="B333" t="str">
        <f>_xll.BDH($A333,"PX_MID","2007-05-31","","Dir=H","Per=M","Days=A","Dts=H","cols=139;rows=1")</f>
        <v>#N/A N/A</v>
      </c>
      <c r="C333" t="s">
        <v>506</v>
      </c>
      <c r="D333" t="s">
        <v>506</v>
      </c>
      <c r="E333" t="s">
        <v>506</v>
      </c>
      <c r="F333" t="s">
        <v>506</v>
      </c>
      <c r="G333" t="s">
        <v>506</v>
      </c>
      <c r="H333" t="s">
        <v>506</v>
      </c>
      <c r="I333" t="s">
        <v>506</v>
      </c>
      <c r="J333" t="s">
        <v>506</v>
      </c>
      <c r="K333" t="s">
        <v>506</v>
      </c>
      <c r="L333" t="s">
        <v>506</v>
      </c>
      <c r="M333" t="s">
        <v>506</v>
      </c>
      <c r="N333" t="s">
        <v>506</v>
      </c>
      <c r="O333" t="s">
        <v>506</v>
      </c>
      <c r="P333" t="s">
        <v>506</v>
      </c>
      <c r="Q333" t="s">
        <v>506</v>
      </c>
      <c r="R333" t="s">
        <v>506</v>
      </c>
      <c r="S333" t="s">
        <v>506</v>
      </c>
      <c r="T333" t="s">
        <v>506</v>
      </c>
      <c r="U333">
        <v>9.89</v>
      </c>
      <c r="V333">
        <v>11.305</v>
      </c>
      <c r="W333">
        <v>12.435</v>
      </c>
      <c r="X333">
        <v>13.395</v>
      </c>
      <c r="Y333">
        <v>13.24</v>
      </c>
      <c r="Z333">
        <v>13.205</v>
      </c>
      <c r="AA333">
        <v>13.065</v>
      </c>
      <c r="AB333">
        <v>13.195</v>
      </c>
      <c r="AC333">
        <v>14.67</v>
      </c>
      <c r="AD333">
        <v>15.994999999999999</v>
      </c>
      <c r="AE333">
        <v>16.234999999999999</v>
      </c>
      <c r="AF333">
        <v>17.875</v>
      </c>
      <c r="AG333">
        <v>18.434999999999999</v>
      </c>
      <c r="AH333">
        <v>18.239999999999998</v>
      </c>
      <c r="AI333">
        <v>21.344999999999999</v>
      </c>
      <c r="AJ333">
        <v>22.73</v>
      </c>
      <c r="AK333">
        <v>22.03</v>
      </c>
      <c r="AL333">
        <v>19.48</v>
      </c>
      <c r="AM333">
        <v>17.045000000000002</v>
      </c>
      <c r="AN333">
        <v>17.405000000000001</v>
      </c>
      <c r="AO333">
        <v>17.164999999999999</v>
      </c>
      <c r="AP333">
        <v>18.795000000000002</v>
      </c>
      <c r="AQ333">
        <v>20.315000000000001</v>
      </c>
      <c r="AR333">
        <v>19.565000000000001</v>
      </c>
      <c r="AS333">
        <v>21.125</v>
      </c>
      <c r="AT333">
        <v>23.17</v>
      </c>
      <c r="AU333">
        <v>22.864999999999998</v>
      </c>
      <c r="AV333">
        <v>22.655000000000001</v>
      </c>
      <c r="AW333">
        <v>24.925000000000001</v>
      </c>
      <c r="AX333">
        <v>23.545000000000002</v>
      </c>
      <c r="AY333">
        <v>24.675000000000001</v>
      </c>
      <c r="AZ333">
        <v>22.785</v>
      </c>
      <c r="BA333">
        <v>20.754999999999999</v>
      </c>
      <c r="BB333">
        <v>16.995000000000001</v>
      </c>
      <c r="BC333">
        <v>19.574999999999999</v>
      </c>
      <c r="BD333">
        <v>19.524999999999999</v>
      </c>
      <c r="BE333">
        <v>21.454999999999998</v>
      </c>
      <c r="BF333">
        <v>20.734999999999999</v>
      </c>
      <c r="BG333">
        <v>23.454999999999998</v>
      </c>
      <c r="BH333">
        <v>23.445</v>
      </c>
      <c r="BI333">
        <v>21.704999999999998</v>
      </c>
      <c r="BJ333">
        <v>21.675000000000001</v>
      </c>
      <c r="BK333">
        <v>21.364999999999998</v>
      </c>
      <c r="BL333">
        <v>23.024999999999999</v>
      </c>
      <c r="BM333">
        <v>23.57</v>
      </c>
      <c r="BN333">
        <v>24.375</v>
      </c>
      <c r="BO333">
        <v>25.335000000000001</v>
      </c>
      <c r="BP333">
        <v>27.184999999999999</v>
      </c>
      <c r="BQ333">
        <v>27.475000000000001</v>
      </c>
      <c r="BR333">
        <v>28.285</v>
      </c>
      <c r="BS333">
        <v>29.594999999999999</v>
      </c>
      <c r="BT333">
        <v>28.934999999999999</v>
      </c>
      <c r="BU333">
        <v>29.11</v>
      </c>
      <c r="BV333">
        <v>30.484999999999999</v>
      </c>
      <c r="BW333">
        <v>31.045000000000002</v>
      </c>
      <c r="BX333">
        <v>33.564999999999998</v>
      </c>
      <c r="BY333">
        <v>35.344999999999999</v>
      </c>
      <c r="BZ333">
        <v>38.174999999999997</v>
      </c>
      <c r="CA333">
        <v>37.865000000000002</v>
      </c>
      <c r="CB333">
        <v>44.134999999999998</v>
      </c>
      <c r="CC333">
        <v>43.39</v>
      </c>
      <c r="CD333">
        <v>45.405000000000001</v>
      </c>
      <c r="CE333">
        <v>55.575000000000003</v>
      </c>
      <c r="CF333">
        <v>48.825000000000003</v>
      </c>
      <c r="CG333">
        <v>50.774999999999999</v>
      </c>
      <c r="CH333">
        <v>49.835000000000001</v>
      </c>
      <c r="CI333">
        <v>51.555</v>
      </c>
      <c r="CJ333">
        <v>49.375</v>
      </c>
      <c r="CK333">
        <v>48.594999999999999</v>
      </c>
      <c r="CL333">
        <v>45.494999999999997</v>
      </c>
      <c r="CM333">
        <v>53.534999999999997</v>
      </c>
      <c r="CN333">
        <v>58.604999999999997</v>
      </c>
      <c r="CO333">
        <v>56.375</v>
      </c>
      <c r="CP333">
        <v>53.14</v>
      </c>
      <c r="CQ333">
        <v>57.325000000000003</v>
      </c>
      <c r="CR333">
        <v>59.354999999999997</v>
      </c>
      <c r="CS333">
        <v>72.275000000000006</v>
      </c>
      <c r="CT333">
        <v>72.655000000000001</v>
      </c>
      <c r="CU333">
        <v>67.87</v>
      </c>
      <c r="CV333">
        <v>55.984999999999999</v>
      </c>
      <c r="CW333">
        <v>49.58</v>
      </c>
      <c r="CX333">
        <v>40.244999999999997</v>
      </c>
      <c r="CY333">
        <v>44.09</v>
      </c>
      <c r="CZ333">
        <v>51.325000000000003</v>
      </c>
      <c r="DA333">
        <v>54.055</v>
      </c>
      <c r="DB333">
        <v>52.685000000000002</v>
      </c>
      <c r="DC333">
        <v>45.06</v>
      </c>
      <c r="DD333">
        <v>46.35</v>
      </c>
      <c r="DE333">
        <v>41.715000000000003</v>
      </c>
      <c r="DF333">
        <v>43.32</v>
      </c>
      <c r="DG333">
        <v>43.23</v>
      </c>
      <c r="DH333">
        <v>46.784999999999997</v>
      </c>
      <c r="DI333">
        <v>42.325000000000003</v>
      </c>
      <c r="DJ333">
        <v>38.104999999999997</v>
      </c>
      <c r="DK333">
        <v>36.5</v>
      </c>
      <c r="DL333">
        <v>36.615000000000002</v>
      </c>
      <c r="DM333">
        <v>38.155000000000001</v>
      </c>
      <c r="DN333">
        <v>38.055</v>
      </c>
      <c r="DO333">
        <v>41.844999999999999</v>
      </c>
      <c r="DP333">
        <v>38.984999999999999</v>
      </c>
      <c r="DQ333">
        <v>37.344999999999999</v>
      </c>
      <c r="DR333">
        <v>38.975000000000001</v>
      </c>
      <c r="DS333">
        <v>38.814999999999998</v>
      </c>
      <c r="DT333">
        <v>39.005000000000003</v>
      </c>
      <c r="DU333">
        <v>31.484999999999999</v>
      </c>
      <c r="DV333">
        <v>31.344999999999999</v>
      </c>
      <c r="DW333">
        <v>35.700000000000003</v>
      </c>
      <c r="DX333">
        <v>36.534999999999997</v>
      </c>
      <c r="DY333">
        <v>42.335000000000001</v>
      </c>
      <c r="DZ333">
        <v>42.854999999999997</v>
      </c>
      <c r="EA333">
        <v>40.305</v>
      </c>
      <c r="EB333">
        <v>41.174999999999997</v>
      </c>
      <c r="EC333">
        <v>38.765000000000001</v>
      </c>
      <c r="ED333">
        <v>38.465000000000003</v>
      </c>
      <c r="EE333">
        <v>36.145000000000003</v>
      </c>
      <c r="EF333">
        <v>37.305</v>
      </c>
      <c r="EG333">
        <v>39.134999999999998</v>
      </c>
      <c r="EH333">
        <v>36.604999999999997</v>
      </c>
      <c r="EI333">
        <v>31.254999999999999</v>
      </c>
      <c r="EJ333">
        <v>33.85</v>
      </c>
    </row>
    <row r="334" spans="1:140" x14ac:dyDescent="0.25">
      <c r="A334" t="s">
        <v>333</v>
      </c>
      <c r="B334">
        <f>_xll.BDH($A334,"PX_MID","2007-05-31","","Dir=H","Per=M","Days=A","Dts=H","cols=139;rows=1")</f>
        <v>31.62</v>
      </c>
      <c r="C334">
        <v>31.175000000000001</v>
      </c>
      <c r="D334">
        <v>30.532499999999999</v>
      </c>
      <c r="E334">
        <v>30.01</v>
      </c>
      <c r="F334">
        <v>35.03</v>
      </c>
      <c r="G334">
        <v>38.237499999999997</v>
      </c>
      <c r="H334">
        <v>35.9925</v>
      </c>
      <c r="I334">
        <v>39.717500000000001</v>
      </c>
      <c r="J334">
        <v>36.255000000000003</v>
      </c>
      <c r="K334">
        <v>38.729999999999997</v>
      </c>
      <c r="L334">
        <v>36.422499999999999</v>
      </c>
      <c r="M334">
        <v>43.547499999999999</v>
      </c>
      <c r="N334">
        <v>48.667499999999997</v>
      </c>
      <c r="O334">
        <v>50.232500000000002</v>
      </c>
      <c r="P334">
        <v>36.9925</v>
      </c>
      <c r="Q334">
        <v>35.892499999999998</v>
      </c>
      <c r="R334">
        <v>27.897500000000001</v>
      </c>
      <c r="S334">
        <v>25.864999999999998</v>
      </c>
      <c r="T334">
        <v>26.155000000000001</v>
      </c>
      <c r="U334">
        <v>24.59</v>
      </c>
      <c r="V334">
        <v>24.4925</v>
      </c>
      <c r="W334">
        <v>22.747499999999999</v>
      </c>
      <c r="X334">
        <v>26.932500000000001</v>
      </c>
      <c r="Y334">
        <v>28.3675</v>
      </c>
      <c r="Z334">
        <v>29.862500000000001</v>
      </c>
      <c r="AA334">
        <v>29.5075</v>
      </c>
      <c r="AB334">
        <v>30.572500000000002</v>
      </c>
      <c r="AC334">
        <v>30.245000000000001</v>
      </c>
      <c r="AD334">
        <v>32.962499999999999</v>
      </c>
      <c r="AE334">
        <v>32.802500000000002</v>
      </c>
      <c r="AF334">
        <v>32.6325</v>
      </c>
      <c r="AG334">
        <v>35.625</v>
      </c>
      <c r="AH334">
        <v>36.977499999999999</v>
      </c>
      <c r="AI334">
        <v>36.327500000000001</v>
      </c>
      <c r="AJ334">
        <v>36.472499999999997</v>
      </c>
      <c r="AK334">
        <v>38.212499999999999</v>
      </c>
      <c r="AL334">
        <v>29.725000000000001</v>
      </c>
      <c r="AM334">
        <v>30.147500000000001</v>
      </c>
      <c r="AN334">
        <v>33.534999999999997</v>
      </c>
      <c r="AO334">
        <v>34.877499999999998</v>
      </c>
      <c r="AP334">
        <v>37.552500000000002</v>
      </c>
      <c r="AQ334">
        <v>40.744999999999997</v>
      </c>
      <c r="AR334">
        <v>40.6325</v>
      </c>
      <c r="AS334">
        <v>43.047499999999999</v>
      </c>
      <c r="AT334">
        <v>45.56</v>
      </c>
      <c r="AU334">
        <v>46.3675</v>
      </c>
      <c r="AV334">
        <v>48.332500000000003</v>
      </c>
      <c r="AW334">
        <v>48.142499999999998</v>
      </c>
      <c r="AX334">
        <v>46.59</v>
      </c>
      <c r="AY334">
        <v>44.8125</v>
      </c>
      <c r="AZ334">
        <v>49.844999999999999</v>
      </c>
      <c r="BA334">
        <v>44.127499999999998</v>
      </c>
      <c r="BB334">
        <v>35.414999999999999</v>
      </c>
      <c r="BC334">
        <v>44.68</v>
      </c>
      <c r="BD334">
        <v>49.192500000000003</v>
      </c>
      <c r="BE334">
        <v>47.2</v>
      </c>
      <c r="BF334">
        <v>50.347499999999997</v>
      </c>
      <c r="BG334">
        <v>48.847499999999997</v>
      </c>
      <c r="BH334">
        <v>48.872500000000002</v>
      </c>
      <c r="BI334">
        <v>49.655000000000001</v>
      </c>
      <c r="BJ334">
        <v>42.202500000000001</v>
      </c>
      <c r="BK334">
        <v>42.392499999999998</v>
      </c>
      <c r="BL334">
        <v>43.712499999999999</v>
      </c>
      <c r="BM334">
        <v>43.952500000000001</v>
      </c>
      <c r="BN334">
        <v>46.357500000000002</v>
      </c>
      <c r="BO334">
        <v>47.532499999999999</v>
      </c>
      <c r="BP334">
        <v>48.847499999999997</v>
      </c>
      <c r="BQ334">
        <v>50.872500000000002</v>
      </c>
      <c r="BR334">
        <v>53.902500000000003</v>
      </c>
      <c r="BS334">
        <v>55.392499999999998</v>
      </c>
      <c r="BT334">
        <v>57.832500000000003</v>
      </c>
      <c r="BU334">
        <v>56.634999999999998</v>
      </c>
      <c r="BV334">
        <v>57.645000000000003</v>
      </c>
      <c r="BW334">
        <v>60.034999999999997</v>
      </c>
      <c r="BX334">
        <v>62.484999999999999</v>
      </c>
      <c r="BY334">
        <v>61.405000000000001</v>
      </c>
      <c r="BZ334">
        <v>67.015000000000001</v>
      </c>
      <c r="CA334">
        <v>74.944999999999993</v>
      </c>
      <c r="CB334">
        <v>70.254999999999995</v>
      </c>
      <c r="CC334">
        <v>68.105000000000004</v>
      </c>
      <c r="CD334">
        <v>62.325000000000003</v>
      </c>
      <c r="CE334">
        <v>68.765000000000001</v>
      </c>
      <c r="CF334">
        <v>71.034999999999997</v>
      </c>
      <c r="CG334">
        <v>71.775000000000006</v>
      </c>
      <c r="CH334">
        <v>72.064999999999998</v>
      </c>
      <c r="CI334">
        <v>77.454999999999998</v>
      </c>
      <c r="CJ334">
        <v>66.495000000000005</v>
      </c>
      <c r="CK334">
        <v>72.114999999999995</v>
      </c>
      <c r="CL334">
        <v>68.375</v>
      </c>
      <c r="CM334">
        <v>57.625</v>
      </c>
      <c r="CN334">
        <v>49.2</v>
      </c>
      <c r="CO334">
        <v>47.42</v>
      </c>
      <c r="CP334">
        <v>47.755000000000003</v>
      </c>
      <c r="CQ334">
        <v>47.225000000000001</v>
      </c>
      <c r="CR334">
        <v>48.914999999999999</v>
      </c>
      <c r="CS334">
        <v>50.725000000000001</v>
      </c>
      <c r="CT334">
        <v>43.784999999999997</v>
      </c>
      <c r="CU334">
        <v>42.674999999999997</v>
      </c>
      <c r="CV334">
        <v>35.215000000000003</v>
      </c>
      <c r="CW334">
        <v>33.405000000000001</v>
      </c>
      <c r="CX334">
        <v>30.175000000000001</v>
      </c>
      <c r="CY334">
        <v>35.844999999999999</v>
      </c>
      <c r="CZ334">
        <v>36.674999999999997</v>
      </c>
      <c r="DA334">
        <v>32.924999999999997</v>
      </c>
      <c r="DB334">
        <v>32.365000000000002</v>
      </c>
      <c r="DC334">
        <v>29.495000000000001</v>
      </c>
      <c r="DD334">
        <v>31.425000000000001</v>
      </c>
      <c r="DE334">
        <v>36.115000000000002</v>
      </c>
      <c r="DF334">
        <v>35.755000000000003</v>
      </c>
      <c r="DG334">
        <v>35.865000000000002</v>
      </c>
      <c r="DH334">
        <v>35.725000000000001</v>
      </c>
      <c r="DI334">
        <v>34.475000000000001</v>
      </c>
      <c r="DJ334">
        <v>35.734999999999999</v>
      </c>
      <c r="DK334">
        <v>34.475000000000001</v>
      </c>
      <c r="DL334">
        <v>38.164999999999999</v>
      </c>
      <c r="DM334">
        <v>38.075000000000003</v>
      </c>
      <c r="DN334">
        <v>39.765000000000001</v>
      </c>
      <c r="DO334">
        <v>36.414999999999999</v>
      </c>
      <c r="DP334">
        <v>34.335000000000001</v>
      </c>
      <c r="DQ334">
        <v>32.314999999999998</v>
      </c>
      <c r="DR334">
        <v>28.684999999999999</v>
      </c>
      <c r="DS334">
        <v>28.295000000000002</v>
      </c>
      <c r="DT334">
        <v>28.914999999999999</v>
      </c>
      <c r="DU334">
        <v>23.774999999999999</v>
      </c>
      <c r="DV334">
        <v>28.355</v>
      </c>
      <c r="DW334">
        <v>27.864999999999998</v>
      </c>
      <c r="DX334">
        <v>26.295000000000002</v>
      </c>
      <c r="DY334">
        <v>29.145</v>
      </c>
      <c r="DZ334">
        <v>30.545000000000002</v>
      </c>
      <c r="EA334">
        <v>29.824999999999999</v>
      </c>
      <c r="EB334">
        <v>30.305</v>
      </c>
      <c r="EC334">
        <v>33.844999999999999</v>
      </c>
      <c r="ED334">
        <v>35.695</v>
      </c>
      <c r="EE334">
        <v>35.284999999999997</v>
      </c>
      <c r="EF334">
        <v>36.094999999999999</v>
      </c>
      <c r="EG334">
        <v>29.715</v>
      </c>
      <c r="EH334">
        <v>31.184999999999999</v>
      </c>
      <c r="EI334">
        <v>24.835000000000001</v>
      </c>
      <c r="EJ334">
        <v>23.734999999999999</v>
      </c>
    </row>
    <row r="335" spans="1:140" x14ac:dyDescent="0.25">
      <c r="A335" t="s">
        <v>334</v>
      </c>
      <c r="B335" t="str">
        <f>_xll.BDH($A335,"PX_MID","2007-05-31","","Dir=H","Per=M","Days=A","Dts=H","cols=139;rows=1")</f>
        <v>#N/A N/A</v>
      </c>
      <c r="C335" t="s">
        <v>506</v>
      </c>
      <c r="D335" t="s">
        <v>506</v>
      </c>
      <c r="E335" t="s">
        <v>506</v>
      </c>
      <c r="F335" t="s">
        <v>506</v>
      </c>
      <c r="G335" t="s">
        <v>506</v>
      </c>
      <c r="H335" t="s">
        <v>506</v>
      </c>
      <c r="I335" t="s">
        <v>506</v>
      </c>
      <c r="J335" t="s">
        <v>506</v>
      </c>
      <c r="K335" t="s">
        <v>506</v>
      </c>
      <c r="L335" t="s">
        <v>506</v>
      </c>
      <c r="M335" t="s">
        <v>506</v>
      </c>
      <c r="N335" t="s">
        <v>506</v>
      </c>
      <c r="O335" t="s">
        <v>506</v>
      </c>
      <c r="P335" t="s">
        <v>506</v>
      </c>
      <c r="Q335" t="s">
        <v>506</v>
      </c>
      <c r="R335" t="s">
        <v>506</v>
      </c>
      <c r="S335" t="s">
        <v>506</v>
      </c>
      <c r="T335" t="s">
        <v>506</v>
      </c>
      <c r="U335" t="s">
        <v>506</v>
      </c>
      <c r="V335" t="s">
        <v>506</v>
      </c>
      <c r="W335" t="s">
        <v>506</v>
      </c>
      <c r="X335" t="s">
        <v>506</v>
      </c>
      <c r="Y335" t="s">
        <v>506</v>
      </c>
      <c r="Z335" t="s">
        <v>506</v>
      </c>
      <c r="AA335" t="s">
        <v>506</v>
      </c>
      <c r="AB335" t="s">
        <v>506</v>
      </c>
      <c r="AC335" t="s">
        <v>506</v>
      </c>
      <c r="AD335" t="s">
        <v>506</v>
      </c>
      <c r="AE335" t="s">
        <v>506</v>
      </c>
      <c r="AF335" t="s">
        <v>506</v>
      </c>
      <c r="AG335" t="s">
        <v>506</v>
      </c>
      <c r="AH335" t="s">
        <v>506</v>
      </c>
      <c r="AI335" t="s">
        <v>506</v>
      </c>
      <c r="AJ335" t="s">
        <v>506</v>
      </c>
      <c r="AK335" t="s">
        <v>506</v>
      </c>
      <c r="AL335" t="s">
        <v>506</v>
      </c>
      <c r="AM335" t="s">
        <v>506</v>
      </c>
      <c r="AN335" t="s">
        <v>506</v>
      </c>
      <c r="AO335" t="s">
        <v>506</v>
      </c>
      <c r="AP335" t="s">
        <v>506</v>
      </c>
      <c r="AQ335" t="s">
        <v>506</v>
      </c>
      <c r="AR335" t="s">
        <v>506</v>
      </c>
      <c r="AS335" t="s">
        <v>506</v>
      </c>
      <c r="AT335" t="s">
        <v>506</v>
      </c>
      <c r="AU335" t="s">
        <v>506</v>
      </c>
      <c r="AV335" t="s">
        <v>506</v>
      </c>
      <c r="AW335" t="s">
        <v>506</v>
      </c>
      <c r="AX335" t="s">
        <v>506</v>
      </c>
      <c r="AY335" t="s">
        <v>506</v>
      </c>
      <c r="AZ335" t="s">
        <v>506</v>
      </c>
      <c r="BA335" t="s">
        <v>506</v>
      </c>
      <c r="BB335" t="s">
        <v>506</v>
      </c>
      <c r="BC335" t="s">
        <v>506</v>
      </c>
      <c r="BD335" t="s">
        <v>506</v>
      </c>
      <c r="BE335" t="s">
        <v>506</v>
      </c>
      <c r="BF335" t="s">
        <v>506</v>
      </c>
      <c r="BG335" t="s">
        <v>506</v>
      </c>
      <c r="BH335" t="s">
        <v>506</v>
      </c>
      <c r="BI335" t="s">
        <v>506</v>
      </c>
      <c r="BJ335" t="s">
        <v>506</v>
      </c>
      <c r="BK335" t="s">
        <v>506</v>
      </c>
      <c r="BL335" t="s">
        <v>506</v>
      </c>
      <c r="BM335" t="s">
        <v>506</v>
      </c>
      <c r="BN335" t="s">
        <v>506</v>
      </c>
      <c r="BO335" t="s">
        <v>506</v>
      </c>
      <c r="BP335" t="s">
        <v>506</v>
      </c>
      <c r="BQ335" t="s">
        <v>506</v>
      </c>
      <c r="BR335" t="s">
        <v>506</v>
      </c>
      <c r="BS335" t="s">
        <v>506</v>
      </c>
      <c r="BT335" t="s">
        <v>506</v>
      </c>
      <c r="BU335" t="s">
        <v>506</v>
      </c>
      <c r="BV335" t="s">
        <v>506</v>
      </c>
      <c r="BW335" t="s">
        <v>506</v>
      </c>
      <c r="BX335" t="s">
        <v>506</v>
      </c>
      <c r="BY335" t="s">
        <v>506</v>
      </c>
      <c r="BZ335" t="s">
        <v>506</v>
      </c>
      <c r="CA335" t="s">
        <v>506</v>
      </c>
      <c r="CB335" t="s">
        <v>506</v>
      </c>
      <c r="CC335" t="s">
        <v>506</v>
      </c>
      <c r="CD335" t="s">
        <v>506</v>
      </c>
      <c r="CE335" t="s">
        <v>506</v>
      </c>
      <c r="CF335" t="s">
        <v>506</v>
      </c>
      <c r="CG335" t="s">
        <v>506</v>
      </c>
      <c r="CH335" t="s">
        <v>506</v>
      </c>
      <c r="CI335" t="s">
        <v>506</v>
      </c>
      <c r="CJ335" t="s">
        <v>506</v>
      </c>
      <c r="CK335" t="s">
        <v>506</v>
      </c>
      <c r="CL335" t="s">
        <v>506</v>
      </c>
      <c r="CM335" t="s">
        <v>506</v>
      </c>
      <c r="CN335" t="s">
        <v>506</v>
      </c>
      <c r="CO335" t="s">
        <v>506</v>
      </c>
      <c r="CP335" t="s">
        <v>506</v>
      </c>
      <c r="CQ335" t="s">
        <v>506</v>
      </c>
      <c r="CR335" t="s">
        <v>506</v>
      </c>
      <c r="CS335" t="s">
        <v>506</v>
      </c>
      <c r="CT335" t="s">
        <v>506</v>
      </c>
      <c r="CU335" t="s">
        <v>506</v>
      </c>
      <c r="CV335" t="s">
        <v>506</v>
      </c>
      <c r="CW335" t="s">
        <v>506</v>
      </c>
      <c r="CX335" t="s">
        <v>506</v>
      </c>
      <c r="CY335" t="s">
        <v>506</v>
      </c>
      <c r="CZ335" t="s">
        <v>506</v>
      </c>
      <c r="DA335" t="s">
        <v>506</v>
      </c>
      <c r="DB335" t="s">
        <v>506</v>
      </c>
      <c r="DC335" t="s">
        <v>506</v>
      </c>
      <c r="DD335" t="s">
        <v>506</v>
      </c>
      <c r="DE335" t="s">
        <v>506</v>
      </c>
      <c r="DF335" t="s">
        <v>506</v>
      </c>
      <c r="DG335" t="s">
        <v>506</v>
      </c>
      <c r="DH335" t="s">
        <v>506</v>
      </c>
      <c r="DI335" t="s">
        <v>506</v>
      </c>
      <c r="DJ335" t="s">
        <v>506</v>
      </c>
      <c r="DK335" t="s">
        <v>506</v>
      </c>
      <c r="DL335" t="s">
        <v>506</v>
      </c>
      <c r="DM335" t="s">
        <v>506</v>
      </c>
      <c r="DN335" t="s">
        <v>506</v>
      </c>
      <c r="DO335" t="s">
        <v>506</v>
      </c>
      <c r="DP335" t="s">
        <v>506</v>
      </c>
      <c r="DQ335" t="s">
        <v>506</v>
      </c>
      <c r="DR335" t="s">
        <v>506</v>
      </c>
      <c r="DS335" t="s">
        <v>506</v>
      </c>
      <c r="DT335" t="s">
        <v>506</v>
      </c>
      <c r="DU335" t="s">
        <v>506</v>
      </c>
      <c r="DV335" t="s">
        <v>506</v>
      </c>
      <c r="DW335" t="s">
        <v>506</v>
      </c>
      <c r="DX335" t="s">
        <v>506</v>
      </c>
      <c r="DY335">
        <v>53.244999999999997</v>
      </c>
      <c r="DZ335">
        <v>60.744999999999997</v>
      </c>
      <c r="EA335">
        <v>56.835000000000001</v>
      </c>
      <c r="EB335">
        <v>52.984999999999999</v>
      </c>
      <c r="EC335">
        <v>53.475000000000001</v>
      </c>
      <c r="ED335">
        <v>52.335000000000001</v>
      </c>
      <c r="EE335">
        <v>47.24</v>
      </c>
      <c r="EF335">
        <v>50.034999999999997</v>
      </c>
      <c r="EG335">
        <v>53.615000000000002</v>
      </c>
      <c r="EH335">
        <v>57.435000000000002</v>
      </c>
      <c r="EI335">
        <v>44.064999999999998</v>
      </c>
      <c r="EJ335">
        <v>51.335000000000001</v>
      </c>
    </row>
    <row r="336" spans="1:140" x14ac:dyDescent="0.25">
      <c r="A336" t="s">
        <v>335</v>
      </c>
      <c r="B336">
        <f>_xll.BDH($A336,"PX_MID","2007-05-31","","Dir=H","Per=M","Days=A","Dts=H","cols=139;rows=1")</f>
        <v>33.29</v>
      </c>
      <c r="C336">
        <v>29.68</v>
      </c>
      <c r="D336">
        <v>30.76</v>
      </c>
      <c r="E336">
        <v>32.68</v>
      </c>
      <c r="F336">
        <v>37.67</v>
      </c>
      <c r="G336">
        <v>46.67</v>
      </c>
      <c r="H336">
        <v>43.395000000000003</v>
      </c>
      <c r="I336">
        <v>49.445</v>
      </c>
      <c r="J336">
        <v>46.225000000000001</v>
      </c>
      <c r="K336">
        <v>41.54</v>
      </c>
      <c r="L336">
        <v>38.630000000000003</v>
      </c>
      <c r="M336">
        <v>36.44</v>
      </c>
      <c r="N336">
        <v>35.005000000000003</v>
      </c>
      <c r="O336">
        <v>26.574999999999999</v>
      </c>
      <c r="P336">
        <v>27.76</v>
      </c>
      <c r="Q336">
        <v>32.6</v>
      </c>
      <c r="R336">
        <v>30.56</v>
      </c>
      <c r="S336">
        <v>32.454999999999998</v>
      </c>
      <c r="T336">
        <v>21.454999999999998</v>
      </c>
      <c r="U336">
        <v>24.7</v>
      </c>
      <c r="V336">
        <v>21.805</v>
      </c>
      <c r="W336">
        <v>20.905000000000001</v>
      </c>
      <c r="X336">
        <v>19.57</v>
      </c>
      <c r="Y336">
        <v>19.234999999999999</v>
      </c>
      <c r="Z336">
        <v>21.094999999999999</v>
      </c>
      <c r="AA336">
        <v>21.315000000000001</v>
      </c>
      <c r="AB336">
        <v>21.14</v>
      </c>
      <c r="AC336">
        <v>21.97</v>
      </c>
      <c r="AD336">
        <v>21.06</v>
      </c>
      <c r="AE336">
        <v>18.059999999999999</v>
      </c>
      <c r="AF336">
        <v>18.71</v>
      </c>
      <c r="AG336">
        <v>19.835000000000001</v>
      </c>
      <c r="AH336">
        <v>18.004999999999999</v>
      </c>
      <c r="AI336">
        <v>18.635000000000002</v>
      </c>
      <c r="AJ336">
        <v>21.13</v>
      </c>
      <c r="AK336">
        <v>21.004999999999999</v>
      </c>
      <c r="AL336">
        <v>18.585000000000001</v>
      </c>
      <c r="AM336">
        <v>17.795000000000002</v>
      </c>
      <c r="AN336">
        <v>19.445</v>
      </c>
      <c r="AO336">
        <v>17.914999999999999</v>
      </c>
      <c r="AP336">
        <v>19.440000000000001</v>
      </c>
      <c r="AQ336">
        <v>21.045000000000002</v>
      </c>
      <c r="AR336">
        <v>21.454999999999998</v>
      </c>
      <c r="AS336">
        <v>23.725000000000001</v>
      </c>
      <c r="AT336">
        <v>24.47</v>
      </c>
      <c r="AU336">
        <v>28.59</v>
      </c>
      <c r="AV336">
        <v>25.835000000000001</v>
      </c>
      <c r="AW336">
        <v>27.11</v>
      </c>
      <c r="AX336">
        <v>25.515000000000001</v>
      </c>
      <c r="AY336">
        <v>25.295000000000002</v>
      </c>
      <c r="AZ336">
        <v>24.08</v>
      </c>
      <c r="BA336">
        <v>23.7</v>
      </c>
      <c r="BB336">
        <v>23.145</v>
      </c>
      <c r="BC336">
        <v>25.045000000000002</v>
      </c>
      <c r="BD336">
        <v>26.24</v>
      </c>
      <c r="BE336">
        <v>24.515000000000001</v>
      </c>
      <c r="BF336">
        <v>24.765000000000001</v>
      </c>
      <c r="BG336">
        <v>26.344999999999999</v>
      </c>
      <c r="BH336">
        <v>25.895</v>
      </c>
      <c r="BI336">
        <v>24.56</v>
      </c>
      <c r="BJ336">
        <v>21.885000000000002</v>
      </c>
      <c r="BK336">
        <v>22.675000000000001</v>
      </c>
      <c r="BL336">
        <v>22.704999999999998</v>
      </c>
      <c r="BM336">
        <v>22.864999999999998</v>
      </c>
      <c r="BN336">
        <v>23.295000000000002</v>
      </c>
      <c r="BO336">
        <v>23.815000000000001</v>
      </c>
      <c r="BP336">
        <v>24.22</v>
      </c>
      <c r="BQ336">
        <v>25.015000000000001</v>
      </c>
      <c r="BR336">
        <v>28.324999999999999</v>
      </c>
      <c r="BS336">
        <v>31.67</v>
      </c>
      <c r="BT336">
        <v>32.295000000000002</v>
      </c>
      <c r="BU336">
        <v>29.475000000000001</v>
      </c>
      <c r="BV336">
        <v>31.47</v>
      </c>
      <c r="BW336">
        <v>32.784999999999997</v>
      </c>
      <c r="BX336">
        <v>32.384999999999998</v>
      </c>
      <c r="BY336">
        <v>29.87</v>
      </c>
      <c r="BZ336">
        <v>32.1</v>
      </c>
      <c r="CA336">
        <v>35.424999999999997</v>
      </c>
      <c r="CB336">
        <v>39.299999999999997</v>
      </c>
      <c r="CC336">
        <v>39.795000000000002</v>
      </c>
      <c r="CD336">
        <v>38.155000000000001</v>
      </c>
      <c r="CE336">
        <v>38.395000000000003</v>
      </c>
      <c r="CF336">
        <v>36.945</v>
      </c>
      <c r="CG336">
        <v>36.909999999999997</v>
      </c>
      <c r="CH336">
        <v>37.905000000000001</v>
      </c>
      <c r="CI336">
        <v>38.625</v>
      </c>
      <c r="CJ336">
        <v>42.185000000000002</v>
      </c>
      <c r="CK336">
        <v>43.475000000000001</v>
      </c>
      <c r="CL336">
        <v>42.424999999999997</v>
      </c>
      <c r="CM336">
        <v>43.255000000000003</v>
      </c>
      <c r="CN336">
        <v>44.895000000000003</v>
      </c>
      <c r="CO336">
        <v>47.97</v>
      </c>
      <c r="CP336">
        <v>45.59</v>
      </c>
      <c r="CQ336">
        <v>50.155000000000001</v>
      </c>
      <c r="CR336">
        <v>50.935000000000002</v>
      </c>
      <c r="CS336">
        <v>48.625</v>
      </c>
      <c r="CT336">
        <v>51.744999999999997</v>
      </c>
      <c r="CU336">
        <v>48.805</v>
      </c>
      <c r="CV336">
        <v>51.01</v>
      </c>
      <c r="CW336">
        <v>51.185000000000002</v>
      </c>
      <c r="CX336">
        <v>53.325000000000003</v>
      </c>
      <c r="CY336">
        <v>57.884999999999998</v>
      </c>
      <c r="CZ336">
        <v>58.61</v>
      </c>
      <c r="DA336">
        <v>58.185000000000002</v>
      </c>
      <c r="DB336">
        <v>61.99</v>
      </c>
      <c r="DC336">
        <v>63.28</v>
      </c>
      <c r="DD336">
        <v>66.364999999999995</v>
      </c>
      <c r="DE336">
        <v>61.704999999999998</v>
      </c>
      <c r="DF336">
        <v>65.984999999999999</v>
      </c>
      <c r="DG336">
        <v>64.66</v>
      </c>
      <c r="DH336">
        <v>70.760000000000005</v>
      </c>
      <c r="DI336">
        <v>71.209999999999994</v>
      </c>
      <c r="DJ336">
        <v>67.525000000000006</v>
      </c>
      <c r="DK336">
        <v>63.984999999999999</v>
      </c>
      <c r="DL336">
        <v>64.094999999999999</v>
      </c>
      <c r="DM336">
        <v>67.13</v>
      </c>
      <c r="DN336">
        <v>70.545000000000002</v>
      </c>
      <c r="DO336">
        <v>71.105000000000004</v>
      </c>
      <c r="DP336">
        <v>69.454999999999998</v>
      </c>
      <c r="DQ336">
        <v>68.864999999999995</v>
      </c>
      <c r="DR336">
        <v>67.650000000000006</v>
      </c>
      <c r="DS336">
        <v>71.495000000000005</v>
      </c>
      <c r="DT336">
        <v>74.385000000000005</v>
      </c>
      <c r="DU336">
        <v>75.375</v>
      </c>
      <c r="DV336">
        <v>77.555000000000007</v>
      </c>
      <c r="DW336">
        <v>72.66</v>
      </c>
      <c r="DX336">
        <v>79.165000000000006</v>
      </c>
      <c r="DY336">
        <v>76.849999999999994</v>
      </c>
      <c r="DZ336">
        <v>80.915000000000006</v>
      </c>
      <c r="EA336">
        <v>80.760000000000005</v>
      </c>
      <c r="EB336">
        <v>86.224999999999994</v>
      </c>
      <c r="EC336">
        <v>88.325000000000003</v>
      </c>
      <c r="ED336">
        <v>91.875</v>
      </c>
      <c r="EE336">
        <v>91.275000000000006</v>
      </c>
      <c r="EF336">
        <v>91.385000000000005</v>
      </c>
      <c r="EG336">
        <v>95.424999999999997</v>
      </c>
      <c r="EH336">
        <v>85.795000000000002</v>
      </c>
      <c r="EI336">
        <v>86.704999999999998</v>
      </c>
      <c r="EJ336">
        <v>91.325000000000003</v>
      </c>
    </row>
    <row r="337" spans="1:140" x14ac:dyDescent="0.25">
      <c r="A337" t="s">
        <v>336</v>
      </c>
      <c r="B337">
        <f>_xll.BDH($A337,"PX_MID","2007-05-31","","Dir=H","Per=M","Days=A","Dts=H","cols=139;rows=1")</f>
        <v>63.89</v>
      </c>
      <c r="C337">
        <v>56.76</v>
      </c>
      <c r="D337">
        <v>57.755000000000003</v>
      </c>
      <c r="E337">
        <v>58.8</v>
      </c>
      <c r="F337">
        <v>60.844999999999999</v>
      </c>
      <c r="G337">
        <v>68.42</v>
      </c>
      <c r="H337">
        <v>69.75</v>
      </c>
      <c r="I337">
        <v>67.724999999999994</v>
      </c>
      <c r="J337">
        <v>64.400000000000006</v>
      </c>
      <c r="K337">
        <v>60.344999999999999</v>
      </c>
      <c r="L337">
        <v>62.77</v>
      </c>
      <c r="M337">
        <v>66.16</v>
      </c>
      <c r="N337">
        <v>67.545000000000002</v>
      </c>
      <c r="O337">
        <v>65.540000000000006</v>
      </c>
      <c r="P337">
        <v>64.465000000000003</v>
      </c>
      <c r="Q337">
        <v>60.085000000000001</v>
      </c>
      <c r="R337">
        <v>50.3</v>
      </c>
      <c r="S337">
        <v>47.314999999999998</v>
      </c>
      <c r="T337">
        <v>48.674999999999997</v>
      </c>
      <c r="U337">
        <v>50.39</v>
      </c>
      <c r="V337">
        <v>51.51</v>
      </c>
      <c r="W337">
        <v>45.29</v>
      </c>
      <c r="X337">
        <v>50.695</v>
      </c>
      <c r="Y337">
        <v>53.774999999999999</v>
      </c>
      <c r="Z337">
        <v>56.555</v>
      </c>
      <c r="AA337">
        <v>56.875</v>
      </c>
      <c r="AB337">
        <v>56.715000000000003</v>
      </c>
      <c r="AC337">
        <v>56.2</v>
      </c>
      <c r="AD337">
        <v>55.195</v>
      </c>
      <c r="AE337">
        <v>49.064999999999998</v>
      </c>
      <c r="AF337">
        <v>51.98</v>
      </c>
      <c r="AG337">
        <v>52.81</v>
      </c>
      <c r="AH337">
        <v>48.755000000000003</v>
      </c>
      <c r="AI337">
        <v>46.384999999999998</v>
      </c>
      <c r="AJ337">
        <v>48.335000000000001</v>
      </c>
      <c r="AK337">
        <v>52.06</v>
      </c>
      <c r="AL337">
        <v>49.914999999999999</v>
      </c>
      <c r="AM337">
        <v>48.75</v>
      </c>
      <c r="AN337">
        <v>52.295000000000002</v>
      </c>
      <c r="AO337">
        <v>53.695</v>
      </c>
      <c r="AP337">
        <v>54.365000000000002</v>
      </c>
      <c r="AQ337">
        <v>55.03</v>
      </c>
      <c r="AR337">
        <v>50.61</v>
      </c>
      <c r="AS337">
        <v>52</v>
      </c>
      <c r="AT337">
        <v>53.475000000000001</v>
      </c>
      <c r="AU337">
        <v>55.454999999999998</v>
      </c>
      <c r="AV337">
        <v>55.13</v>
      </c>
      <c r="AW337">
        <v>56.555</v>
      </c>
      <c r="AX337">
        <v>57.945</v>
      </c>
      <c r="AY337">
        <v>57.435000000000002</v>
      </c>
      <c r="AZ337">
        <v>55.26</v>
      </c>
      <c r="BA337">
        <v>56.695</v>
      </c>
      <c r="BB337">
        <v>54.01</v>
      </c>
      <c r="BC337">
        <v>56.414999999999999</v>
      </c>
      <c r="BD337">
        <v>55.424999999999997</v>
      </c>
      <c r="BE337">
        <v>60.854999999999997</v>
      </c>
      <c r="BF337">
        <v>59.865000000000002</v>
      </c>
      <c r="BG337">
        <v>59.524999999999999</v>
      </c>
      <c r="BH337">
        <v>61.064999999999998</v>
      </c>
      <c r="BI337">
        <v>64.344999999999999</v>
      </c>
      <c r="BJ337">
        <v>65.33</v>
      </c>
      <c r="BK337">
        <v>68.805000000000007</v>
      </c>
      <c r="BL337">
        <v>70.864999999999995</v>
      </c>
      <c r="BM337">
        <v>67.314999999999998</v>
      </c>
      <c r="BN337">
        <v>70.355000000000004</v>
      </c>
      <c r="BO337">
        <v>70.055000000000007</v>
      </c>
      <c r="BP337">
        <v>68.7</v>
      </c>
      <c r="BQ337">
        <v>69.180000000000007</v>
      </c>
      <c r="BR337">
        <v>72.045000000000002</v>
      </c>
      <c r="BS337">
        <v>71.88</v>
      </c>
      <c r="BT337">
        <v>77.66</v>
      </c>
      <c r="BU337">
        <v>82</v>
      </c>
      <c r="BV337">
        <v>75.614999999999995</v>
      </c>
      <c r="BW337">
        <v>81.474999999999994</v>
      </c>
      <c r="BX337">
        <v>86.59</v>
      </c>
      <c r="BY337">
        <v>80.314999999999998</v>
      </c>
      <c r="BZ337">
        <v>80.155000000000001</v>
      </c>
      <c r="CA337">
        <v>84.8</v>
      </c>
      <c r="CB337">
        <v>84.635000000000005</v>
      </c>
      <c r="CC337">
        <v>85.625</v>
      </c>
      <c r="CD337">
        <v>91.924999999999997</v>
      </c>
      <c r="CE337">
        <v>91.37</v>
      </c>
      <c r="CF337">
        <v>95.64</v>
      </c>
      <c r="CG337">
        <v>99.86</v>
      </c>
      <c r="CH337">
        <v>97.344999999999999</v>
      </c>
      <c r="CI337">
        <v>102.465</v>
      </c>
      <c r="CJ337">
        <v>93.905000000000001</v>
      </c>
      <c r="CK337">
        <v>98.435000000000002</v>
      </c>
      <c r="CL337">
        <v>93.89</v>
      </c>
      <c r="CM337">
        <v>100.19</v>
      </c>
      <c r="CN337">
        <v>104.44</v>
      </c>
      <c r="CO337">
        <v>106.285</v>
      </c>
      <c r="CP337">
        <v>109.285</v>
      </c>
      <c r="CQ337">
        <v>103.465</v>
      </c>
      <c r="CR337">
        <v>104.06</v>
      </c>
      <c r="CS337">
        <v>101</v>
      </c>
      <c r="CT337">
        <v>102.285</v>
      </c>
      <c r="CU337">
        <v>98.04</v>
      </c>
      <c r="CV337">
        <v>105.235</v>
      </c>
      <c r="CW337">
        <v>98.44</v>
      </c>
      <c r="CX337">
        <v>97.525000000000006</v>
      </c>
      <c r="CY337">
        <v>102.645</v>
      </c>
      <c r="CZ337">
        <v>99.88</v>
      </c>
      <c r="DA337">
        <v>103.86499999999999</v>
      </c>
      <c r="DB337">
        <v>111.645</v>
      </c>
      <c r="DC337">
        <v>112.825</v>
      </c>
      <c r="DD337">
        <v>118.32</v>
      </c>
      <c r="DE337">
        <v>117.58499999999999</v>
      </c>
      <c r="DF337">
        <v>120.1</v>
      </c>
      <c r="DG337">
        <v>130.38999999999999</v>
      </c>
      <c r="DH337">
        <v>128.26</v>
      </c>
      <c r="DI337">
        <v>120.91500000000001</v>
      </c>
      <c r="DJ337">
        <v>122.285</v>
      </c>
      <c r="DK337">
        <v>128.11500000000001</v>
      </c>
      <c r="DL337">
        <v>114.31</v>
      </c>
      <c r="DM337">
        <v>119.495</v>
      </c>
      <c r="DN337">
        <v>123.715</v>
      </c>
      <c r="DO337">
        <v>131.01499999999999</v>
      </c>
      <c r="DP337">
        <v>128.38</v>
      </c>
      <c r="DQ337">
        <v>133.57</v>
      </c>
      <c r="DR337">
        <v>141.44499999999999</v>
      </c>
      <c r="DS337">
        <v>140.13499999999999</v>
      </c>
      <c r="DT337">
        <v>146.10499999999999</v>
      </c>
      <c r="DU337">
        <v>150.47499999999999</v>
      </c>
      <c r="DV337">
        <v>146.53</v>
      </c>
      <c r="DW337">
        <v>155.05500000000001</v>
      </c>
      <c r="DX337">
        <v>158.01</v>
      </c>
      <c r="DY337">
        <v>156.22499999999999</v>
      </c>
      <c r="DZ337">
        <v>158.42500000000001</v>
      </c>
      <c r="EA337">
        <v>152.155</v>
      </c>
      <c r="EB337">
        <v>163.36000000000001</v>
      </c>
      <c r="EC337">
        <v>163.87</v>
      </c>
      <c r="ED337">
        <v>165.8</v>
      </c>
      <c r="EE337">
        <v>167.04499999999999</v>
      </c>
      <c r="EF337">
        <v>167.52500000000001</v>
      </c>
      <c r="EG337">
        <v>170.04499999999999</v>
      </c>
      <c r="EH337">
        <v>167.595</v>
      </c>
      <c r="EI337">
        <v>172.42500000000001</v>
      </c>
      <c r="EJ337">
        <v>181.66499999999999</v>
      </c>
    </row>
    <row r="338" spans="1:140" x14ac:dyDescent="0.25">
      <c r="A338" t="s">
        <v>337</v>
      </c>
      <c r="B338">
        <f>_xll.BDH($A338,"PX_MID","2007-05-31","","Dir=H","Per=M","Days=A","Dts=H","cols=139;rows=1")</f>
        <v>40.685000000000002</v>
      </c>
      <c r="C338">
        <v>39.045000000000002</v>
      </c>
      <c r="D338">
        <v>41.74</v>
      </c>
      <c r="E338">
        <v>42.27</v>
      </c>
      <c r="F338">
        <v>44.72</v>
      </c>
      <c r="G338">
        <v>50.88</v>
      </c>
      <c r="H338">
        <v>49.71</v>
      </c>
      <c r="I338">
        <v>48.805</v>
      </c>
      <c r="J338">
        <v>54.3</v>
      </c>
      <c r="K338">
        <v>51.215000000000003</v>
      </c>
      <c r="L338">
        <v>45.31</v>
      </c>
      <c r="M338">
        <v>44.185000000000002</v>
      </c>
      <c r="N338">
        <v>47.48</v>
      </c>
      <c r="O338">
        <v>52.134999999999998</v>
      </c>
      <c r="P338">
        <v>47.945</v>
      </c>
      <c r="Q338">
        <v>45.125</v>
      </c>
      <c r="R338">
        <v>38.75</v>
      </c>
      <c r="S338">
        <v>26.35</v>
      </c>
      <c r="T338">
        <v>33.625</v>
      </c>
      <c r="U338">
        <v>40.755000000000003</v>
      </c>
      <c r="V338">
        <v>39.74</v>
      </c>
      <c r="W338">
        <v>41.545000000000002</v>
      </c>
      <c r="X338">
        <v>44.72</v>
      </c>
      <c r="Y338">
        <v>40.225000000000001</v>
      </c>
      <c r="Z338">
        <v>48.91</v>
      </c>
      <c r="AA338">
        <v>40.840000000000003</v>
      </c>
      <c r="AB338">
        <v>41.33</v>
      </c>
      <c r="AC338">
        <v>40.17</v>
      </c>
      <c r="AD338">
        <v>44.034999999999997</v>
      </c>
      <c r="AE338">
        <v>43.475000000000001</v>
      </c>
      <c r="AF338">
        <v>53.645000000000003</v>
      </c>
      <c r="AG338">
        <v>47.325000000000003</v>
      </c>
      <c r="AH338">
        <v>42.865000000000002</v>
      </c>
      <c r="AI338">
        <v>49.265000000000001</v>
      </c>
      <c r="AJ338">
        <v>50.94</v>
      </c>
      <c r="AK338">
        <v>56.09</v>
      </c>
      <c r="AL338">
        <v>53.814999999999998</v>
      </c>
      <c r="AM338">
        <v>61.734999999999999</v>
      </c>
      <c r="AN338">
        <v>55.895000000000003</v>
      </c>
      <c r="AO338">
        <v>61.305</v>
      </c>
      <c r="AP338">
        <v>62.79</v>
      </c>
      <c r="AQ338">
        <v>60.865000000000002</v>
      </c>
      <c r="AR338">
        <v>58.82</v>
      </c>
      <c r="AS338">
        <v>61.42</v>
      </c>
      <c r="AT338">
        <v>55.075000000000003</v>
      </c>
      <c r="AU338">
        <v>55.284999999999997</v>
      </c>
      <c r="AV338">
        <v>54.585000000000001</v>
      </c>
      <c r="AW338">
        <v>58.615000000000002</v>
      </c>
      <c r="AX338">
        <v>56.575000000000003</v>
      </c>
      <c r="AY338">
        <v>53.96</v>
      </c>
      <c r="AZ338">
        <v>55.615000000000002</v>
      </c>
      <c r="BA338">
        <v>62.67</v>
      </c>
      <c r="BB338">
        <v>62.935000000000002</v>
      </c>
      <c r="BC338">
        <v>66.805000000000007</v>
      </c>
      <c r="BD338">
        <v>68.855000000000004</v>
      </c>
      <c r="BE338">
        <v>59.994999999999997</v>
      </c>
      <c r="BF338">
        <v>61.475000000000001</v>
      </c>
      <c r="BG338">
        <v>59.38</v>
      </c>
      <c r="BH338">
        <v>51.27</v>
      </c>
      <c r="BI338">
        <v>47.64</v>
      </c>
      <c r="BJ338">
        <v>47.15</v>
      </c>
      <c r="BK338">
        <v>48.5</v>
      </c>
      <c r="BL338">
        <v>44.475000000000001</v>
      </c>
      <c r="BM338">
        <v>50.674999999999997</v>
      </c>
      <c r="BN338">
        <v>56.02</v>
      </c>
      <c r="BO338">
        <v>54.575000000000003</v>
      </c>
      <c r="BP338">
        <v>47.06</v>
      </c>
      <c r="BQ338">
        <v>46.445</v>
      </c>
      <c r="BR338">
        <v>42.97</v>
      </c>
      <c r="BS338">
        <v>40.255000000000003</v>
      </c>
      <c r="BT338">
        <v>41.825000000000003</v>
      </c>
      <c r="BU338">
        <v>32.395000000000003</v>
      </c>
      <c r="BV338">
        <v>34.265000000000001</v>
      </c>
      <c r="BW338">
        <v>29.954999999999998</v>
      </c>
      <c r="BX338">
        <v>30.01</v>
      </c>
      <c r="BY338">
        <v>31.754999999999999</v>
      </c>
      <c r="BZ338">
        <v>28.094999999999999</v>
      </c>
      <c r="CA338">
        <v>27.265000000000001</v>
      </c>
      <c r="CB338">
        <v>24.835000000000001</v>
      </c>
      <c r="CC338">
        <v>23.024999999999999</v>
      </c>
      <c r="CD338">
        <v>21.585000000000001</v>
      </c>
      <c r="CE338">
        <v>23.245000000000001</v>
      </c>
      <c r="CF338">
        <v>23.434999999999999</v>
      </c>
      <c r="CG338">
        <v>24.824999999999999</v>
      </c>
      <c r="CH338">
        <v>22.895</v>
      </c>
      <c r="CI338">
        <v>25.445</v>
      </c>
      <c r="CJ338">
        <v>24.914999999999999</v>
      </c>
      <c r="CK338">
        <v>27.094999999999999</v>
      </c>
      <c r="CL338">
        <v>23.035</v>
      </c>
      <c r="CM338">
        <v>18.754999999999999</v>
      </c>
      <c r="CN338">
        <v>18.399999999999999</v>
      </c>
      <c r="CO338">
        <v>18.885000000000002</v>
      </c>
      <c r="CP338">
        <v>25.145</v>
      </c>
      <c r="CQ338">
        <v>26.324999999999999</v>
      </c>
      <c r="CR338">
        <v>21.715</v>
      </c>
      <c r="CS338">
        <v>26.495000000000001</v>
      </c>
      <c r="CT338">
        <v>27.234999999999999</v>
      </c>
      <c r="CU338">
        <v>23.344999999999999</v>
      </c>
      <c r="CV338">
        <v>17.164999999999999</v>
      </c>
      <c r="CW338">
        <v>17.07</v>
      </c>
      <c r="CX338">
        <v>16.065000000000001</v>
      </c>
      <c r="CY338">
        <v>19.465</v>
      </c>
      <c r="CZ338">
        <v>18.414999999999999</v>
      </c>
      <c r="DA338">
        <v>17.98</v>
      </c>
      <c r="DB338">
        <v>19.975000000000001</v>
      </c>
      <c r="DC338">
        <v>25.844999999999999</v>
      </c>
      <c r="DD338">
        <v>26.57</v>
      </c>
      <c r="DE338">
        <v>34.975000000000001</v>
      </c>
      <c r="DF338">
        <v>32.405000000000001</v>
      </c>
      <c r="DG338">
        <v>39.115000000000002</v>
      </c>
      <c r="DH338">
        <v>44.005000000000003</v>
      </c>
      <c r="DI338">
        <v>38.244999999999997</v>
      </c>
      <c r="DJ338">
        <v>39.295000000000002</v>
      </c>
      <c r="DK338">
        <v>37.055</v>
      </c>
      <c r="DL338">
        <v>32.465000000000003</v>
      </c>
      <c r="DM338">
        <v>34.075000000000003</v>
      </c>
      <c r="DN338">
        <v>36.284999999999997</v>
      </c>
      <c r="DO338">
        <v>34.244999999999997</v>
      </c>
      <c r="DP338">
        <v>32.954999999999998</v>
      </c>
      <c r="DQ338">
        <v>33.805</v>
      </c>
      <c r="DR338">
        <v>34.155000000000001</v>
      </c>
      <c r="DS338">
        <v>32.414999999999999</v>
      </c>
      <c r="DT338">
        <v>37.185000000000002</v>
      </c>
      <c r="DU338">
        <v>38.314999999999998</v>
      </c>
      <c r="DV338">
        <v>37.494999999999997</v>
      </c>
      <c r="DW338">
        <v>36.164999999999999</v>
      </c>
      <c r="DX338">
        <v>36.994999999999997</v>
      </c>
      <c r="DY338">
        <v>37.524999999999999</v>
      </c>
      <c r="DZ338">
        <v>40.53</v>
      </c>
      <c r="EA338">
        <v>38.195</v>
      </c>
      <c r="EB338">
        <v>39.085000000000001</v>
      </c>
      <c r="EC338">
        <v>39.284999999999997</v>
      </c>
      <c r="ED338">
        <v>38.924999999999997</v>
      </c>
      <c r="EE338">
        <v>37.725000000000001</v>
      </c>
      <c r="EF338">
        <v>36.685000000000002</v>
      </c>
      <c r="EG338">
        <v>31.055</v>
      </c>
      <c r="EH338">
        <v>30.215</v>
      </c>
      <c r="EI338">
        <v>30.925000000000001</v>
      </c>
      <c r="EJ338">
        <v>32.344999999999999</v>
      </c>
    </row>
    <row r="339" spans="1:140" x14ac:dyDescent="0.25">
      <c r="A339" t="s">
        <v>338</v>
      </c>
      <c r="B339">
        <f>_xll.BDH($A339,"PX_MID","2007-05-31","","Dir=H","Per=M","Days=A","Dts=H","cols=139;rows=1")</f>
        <v>3.129</v>
      </c>
      <c r="C339">
        <v>2.7709999999999999</v>
      </c>
      <c r="D339">
        <v>2.4590000000000001</v>
      </c>
      <c r="E339">
        <v>2.5</v>
      </c>
      <c r="F339">
        <v>2.9619999999999997</v>
      </c>
      <c r="G339">
        <v>3.7770000000000001</v>
      </c>
      <c r="H339">
        <v>3.2970000000000002</v>
      </c>
      <c r="I339">
        <v>3.8040000000000003</v>
      </c>
      <c r="J339">
        <v>3.5880000000000001</v>
      </c>
      <c r="K339">
        <v>4.5060000000000002</v>
      </c>
      <c r="L339">
        <v>4.9409999999999998</v>
      </c>
      <c r="M339">
        <v>4.5709999999999997</v>
      </c>
      <c r="N339">
        <v>4.3280000000000003</v>
      </c>
      <c r="O339">
        <v>3.7250000000000001</v>
      </c>
      <c r="P339">
        <v>4.4139999999999997</v>
      </c>
      <c r="Q339">
        <v>4.4130000000000003</v>
      </c>
      <c r="R339">
        <v>4.4189999999999996</v>
      </c>
      <c r="S339">
        <v>3.536</v>
      </c>
      <c r="T339">
        <v>3.2850000000000001</v>
      </c>
      <c r="U339">
        <v>4.2690000000000001</v>
      </c>
      <c r="V339">
        <v>5.16</v>
      </c>
      <c r="W339">
        <v>5.1710000000000003</v>
      </c>
      <c r="X339">
        <v>6.1379999999999999</v>
      </c>
      <c r="Y339">
        <v>6.4859999999999998</v>
      </c>
      <c r="Z339">
        <v>5.6390000000000002</v>
      </c>
      <c r="AA339">
        <v>5.9109999999999996</v>
      </c>
      <c r="AB339">
        <v>6.2780000000000005</v>
      </c>
      <c r="AC339">
        <v>6.2359999999999998</v>
      </c>
      <c r="AD339">
        <v>6.5910000000000002</v>
      </c>
      <c r="AE339">
        <v>7.6390000000000002</v>
      </c>
      <c r="AF339">
        <v>8.3810000000000002</v>
      </c>
      <c r="AG339">
        <v>7.8730000000000002</v>
      </c>
      <c r="AH339">
        <v>8.8940000000000001</v>
      </c>
      <c r="AI339">
        <v>9.4369999999999994</v>
      </c>
      <c r="AJ339">
        <v>10.535</v>
      </c>
      <c r="AK339">
        <v>14.114000000000001</v>
      </c>
      <c r="AL339">
        <v>15.865</v>
      </c>
      <c r="AM339">
        <v>15.522</v>
      </c>
      <c r="AN339">
        <v>14.638999999999999</v>
      </c>
      <c r="AO339">
        <v>17.920999999999999</v>
      </c>
      <c r="AP339">
        <v>23.178000000000001</v>
      </c>
      <c r="AQ339">
        <v>24.794</v>
      </c>
      <c r="AR339">
        <v>29.404</v>
      </c>
      <c r="AS339">
        <v>25.100999999999999</v>
      </c>
      <c r="AT339">
        <v>30.584</v>
      </c>
      <c r="AU339">
        <v>29.524000000000001</v>
      </c>
      <c r="AV339">
        <v>33.905999999999999</v>
      </c>
      <c r="AW339">
        <v>33.243000000000002</v>
      </c>
      <c r="AX339">
        <v>38.688000000000002</v>
      </c>
      <c r="AY339">
        <v>37.527999999999999</v>
      </c>
      <c r="AZ339">
        <v>38.005000000000003</v>
      </c>
      <c r="BA339">
        <v>33.57</v>
      </c>
      <c r="BB339">
        <v>16.169</v>
      </c>
      <c r="BC339">
        <v>11.725999999999999</v>
      </c>
      <c r="BD339">
        <v>9.218</v>
      </c>
      <c r="BE339">
        <v>9.8990000000000009</v>
      </c>
      <c r="BF339">
        <v>17.167000000000002</v>
      </c>
      <c r="BG339">
        <v>15.811</v>
      </c>
      <c r="BH339">
        <v>16.436</v>
      </c>
      <c r="BI339">
        <v>11.45</v>
      </c>
      <c r="BJ339">
        <v>9.0589999999999993</v>
      </c>
      <c r="BK339">
        <v>9.7850000000000001</v>
      </c>
      <c r="BL339">
        <v>8.1240000000000006</v>
      </c>
      <c r="BM339">
        <v>8.532</v>
      </c>
      <c r="BN339">
        <v>7.7729999999999997</v>
      </c>
      <c r="BO339">
        <v>11.314</v>
      </c>
      <c r="BP339">
        <v>11.672000000000001</v>
      </c>
      <c r="BQ339">
        <v>13.250999999999999</v>
      </c>
      <c r="BR339">
        <v>23.606000000000002</v>
      </c>
      <c r="BS339">
        <v>26.870999999999999</v>
      </c>
      <c r="BT339">
        <v>27.050999999999998</v>
      </c>
      <c r="BU339">
        <v>30.887</v>
      </c>
      <c r="BV339">
        <v>32.326000000000001</v>
      </c>
      <c r="BW339">
        <v>30.17</v>
      </c>
      <c r="BX339">
        <v>34.896999999999998</v>
      </c>
      <c r="BY339">
        <v>40.582000000000001</v>
      </c>
      <c r="BZ339">
        <v>44.168999999999997</v>
      </c>
      <c r="CA339">
        <v>46.063000000000002</v>
      </c>
      <c r="CB339">
        <v>52.265000000000001</v>
      </c>
      <c r="CC339">
        <v>52.594000000000001</v>
      </c>
      <c r="CD339">
        <v>58.487000000000002</v>
      </c>
      <c r="CE339">
        <v>63.651000000000003</v>
      </c>
      <c r="CF339">
        <v>50.261000000000003</v>
      </c>
      <c r="CG339">
        <v>45.997999999999998</v>
      </c>
      <c r="CH339">
        <v>59.677999999999997</v>
      </c>
      <c r="CI339">
        <v>62.956000000000003</v>
      </c>
      <c r="CJ339">
        <v>60.387999999999998</v>
      </c>
      <c r="CK339">
        <v>68.224999999999994</v>
      </c>
      <c r="CL339">
        <v>64.460999999999999</v>
      </c>
      <c r="CM339">
        <v>56.109000000000002</v>
      </c>
      <c r="CN339">
        <v>49.521999999999998</v>
      </c>
      <c r="CO339">
        <v>48.802999999999997</v>
      </c>
      <c r="CP339">
        <v>63.116999999999997</v>
      </c>
      <c r="CQ339">
        <v>67.837999999999994</v>
      </c>
      <c r="CR339">
        <v>59.540999999999997</v>
      </c>
      <c r="CS339">
        <v>79.5</v>
      </c>
      <c r="CT339">
        <v>89.183999999999997</v>
      </c>
      <c r="CU339">
        <v>93.879000000000005</v>
      </c>
      <c r="CV339">
        <v>114.345</v>
      </c>
      <c r="CW339">
        <v>115.02</v>
      </c>
      <c r="CX339">
        <v>103.24</v>
      </c>
      <c r="CY339">
        <v>108.38500000000001</v>
      </c>
      <c r="CZ339">
        <v>123.35</v>
      </c>
      <c r="DA339">
        <v>114.38500000000001</v>
      </c>
      <c r="DB339">
        <v>91.81</v>
      </c>
      <c r="DC339">
        <v>93.42</v>
      </c>
      <c r="DD339">
        <v>102.23</v>
      </c>
      <c r="DE339">
        <v>90.02</v>
      </c>
      <c r="DF339">
        <v>102.58499999999999</v>
      </c>
      <c r="DG339">
        <v>91.484999999999999</v>
      </c>
      <c r="DH339">
        <v>91.24</v>
      </c>
      <c r="DI339">
        <v>97.444999999999993</v>
      </c>
      <c r="DJ339">
        <v>98.555000000000007</v>
      </c>
      <c r="DK339">
        <v>124.86499999999999</v>
      </c>
      <c r="DL339">
        <v>117.015</v>
      </c>
      <c r="DM339">
        <v>123.815</v>
      </c>
      <c r="DN339">
        <v>140.70500000000001</v>
      </c>
      <c r="DO339">
        <v>142.125</v>
      </c>
      <c r="DP339">
        <v>147.80500000000001</v>
      </c>
      <c r="DQ339">
        <v>152.19499999999999</v>
      </c>
      <c r="DR339">
        <v>163.05000000000001</v>
      </c>
      <c r="DS339">
        <v>149.4</v>
      </c>
      <c r="DT339">
        <v>181.64500000000001</v>
      </c>
      <c r="DU339">
        <v>174.715</v>
      </c>
      <c r="DV339">
        <v>181.22</v>
      </c>
      <c r="DW339">
        <v>196.42500000000001</v>
      </c>
      <c r="DX339">
        <v>187.505</v>
      </c>
      <c r="DY339">
        <v>192.02500000000001</v>
      </c>
      <c r="DZ339">
        <v>270.45499999999998</v>
      </c>
      <c r="EA339">
        <v>291.34500000000003</v>
      </c>
      <c r="EB339">
        <v>294.83999999999997</v>
      </c>
      <c r="EC339">
        <v>312.45499999999998</v>
      </c>
      <c r="ED339">
        <v>351.625</v>
      </c>
      <c r="EE339">
        <v>391.34</v>
      </c>
      <c r="EF339">
        <v>337.44499999999999</v>
      </c>
      <c r="EG339">
        <v>367.71499999999997</v>
      </c>
      <c r="EH339">
        <v>374.32499999999999</v>
      </c>
      <c r="EI339">
        <v>301.79000000000002</v>
      </c>
      <c r="EJ339">
        <v>286.10500000000002</v>
      </c>
    </row>
    <row r="340" spans="1:140" x14ac:dyDescent="0.25">
      <c r="A340" t="s">
        <v>339</v>
      </c>
      <c r="B340">
        <f>_xll.BDH($A340,"PX_MID","2007-05-31","","Dir=H","Per=M","Days=A","Dts=H","cols=139;rows=1")</f>
        <v>48.024999999999999</v>
      </c>
      <c r="C340">
        <v>45.515000000000001</v>
      </c>
      <c r="D340">
        <v>48.015000000000001</v>
      </c>
      <c r="E340">
        <v>43.46</v>
      </c>
      <c r="F340">
        <v>48.115000000000002</v>
      </c>
      <c r="G340">
        <v>53.774999999999999</v>
      </c>
      <c r="H340">
        <v>49.78</v>
      </c>
      <c r="I340">
        <v>52.65</v>
      </c>
      <c r="J340">
        <v>49.81</v>
      </c>
      <c r="K340">
        <v>55.314999999999998</v>
      </c>
      <c r="L340">
        <v>52.825000000000003</v>
      </c>
      <c r="M340">
        <v>60.69</v>
      </c>
      <c r="N340">
        <v>63.22</v>
      </c>
      <c r="O340">
        <v>65.17</v>
      </c>
      <c r="P340">
        <v>48.92</v>
      </c>
      <c r="Q340">
        <v>45.26</v>
      </c>
      <c r="R340">
        <v>31.925000000000001</v>
      </c>
      <c r="S340">
        <v>23.024999999999999</v>
      </c>
      <c r="T340">
        <v>22.565000000000001</v>
      </c>
      <c r="U340">
        <v>19.785</v>
      </c>
      <c r="V340">
        <v>19.175000000000001</v>
      </c>
      <c r="W340">
        <v>19.315000000000001</v>
      </c>
      <c r="X340">
        <v>22.69</v>
      </c>
      <c r="Y340">
        <v>31.135000000000002</v>
      </c>
      <c r="Z340">
        <v>36.14</v>
      </c>
      <c r="AA340">
        <v>32.674999999999997</v>
      </c>
      <c r="AB340">
        <v>39.36</v>
      </c>
      <c r="AC340">
        <v>38.674999999999997</v>
      </c>
      <c r="AD340">
        <v>42.585000000000001</v>
      </c>
      <c r="AE340">
        <v>41.01</v>
      </c>
      <c r="AF340">
        <v>42.29</v>
      </c>
      <c r="AG340">
        <v>48.265000000000001</v>
      </c>
      <c r="AH340">
        <v>48.954999999999998</v>
      </c>
      <c r="AI340">
        <v>51.02</v>
      </c>
      <c r="AJ340">
        <v>52.085000000000001</v>
      </c>
      <c r="AK340">
        <v>58.2</v>
      </c>
      <c r="AL340">
        <v>52.09</v>
      </c>
      <c r="AM340">
        <v>48.88</v>
      </c>
      <c r="AN340">
        <v>53.435000000000002</v>
      </c>
      <c r="AO340">
        <v>48</v>
      </c>
      <c r="AP340">
        <v>57.44</v>
      </c>
      <c r="AQ340">
        <v>59.61</v>
      </c>
      <c r="AR340">
        <v>66.795000000000002</v>
      </c>
      <c r="AS340">
        <v>72.135000000000005</v>
      </c>
      <c r="AT340">
        <v>73.180000000000007</v>
      </c>
      <c r="AU340">
        <v>72.819999999999993</v>
      </c>
      <c r="AV340">
        <v>76.025000000000006</v>
      </c>
      <c r="AW340">
        <v>70.765000000000001</v>
      </c>
      <c r="AX340">
        <v>74.584999999999994</v>
      </c>
      <c r="AY340">
        <v>67.984999999999999</v>
      </c>
      <c r="AZ340">
        <v>67.430000000000007</v>
      </c>
      <c r="BA340">
        <v>51.005000000000003</v>
      </c>
      <c r="BB340">
        <v>39.664999999999999</v>
      </c>
      <c r="BC340">
        <v>40.265000000000001</v>
      </c>
      <c r="BD340">
        <v>45.82</v>
      </c>
      <c r="BE340">
        <v>37.725000000000001</v>
      </c>
      <c r="BF340">
        <v>37.784999999999997</v>
      </c>
      <c r="BG340">
        <v>35.984999999999999</v>
      </c>
      <c r="BH340">
        <v>34.685000000000002</v>
      </c>
      <c r="BI340">
        <v>35.89</v>
      </c>
      <c r="BJ340">
        <v>29.954999999999998</v>
      </c>
      <c r="BK340">
        <v>29.315000000000001</v>
      </c>
      <c r="BL340">
        <v>30.524999999999999</v>
      </c>
      <c r="BM340">
        <v>32.625</v>
      </c>
      <c r="BN340">
        <v>31.31</v>
      </c>
      <c r="BO340">
        <v>27.125</v>
      </c>
      <c r="BP340">
        <v>24.324999999999999</v>
      </c>
      <c r="BQ340">
        <v>26.785</v>
      </c>
      <c r="BR340">
        <v>29.495000000000001</v>
      </c>
      <c r="BS340">
        <v>23.114999999999998</v>
      </c>
      <c r="BT340">
        <v>22.405000000000001</v>
      </c>
      <c r="BU340">
        <v>21.774999999999999</v>
      </c>
      <c r="BV340">
        <v>23.78</v>
      </c>
      <c r="BW340">
        <v>23.885000000000002</v>
      </c>
      <c r="BX340">
        <v>24.605</v>
      </c>
      <c r="BY340">
        <v>23.824999999999999</v>
      </c>
      <c r="BZ340">
        <v>27.364999999999998</v>
      </c>
      <c r="CA340">
        <v>30.454999999999998</v>
      </c>
      <c r="CB340">
        <v>28.11</v>
      </c>
      <c r="CC340">
        <v>24.635000000000002</v>
      </c>
      <c r="CD340">
        <v>24.78</v>
      </c>
      <c r="CE340">
        <v>28.195</v>
      </c>
      <c r="CF340">
        <v>31.355</v>
      </c>
      <c r="CG340">
        <v>33.835000000000001</v>
      </c>
      <c r="CH340">
        <v>36.475000000000001</v>
      </c>
      <c r="CI340">
        <v>44.195</v>
      </c>
      <c r="CJ340">
        <v>40.314999999999998</v>
      </c>
      <c r="CK340">
        <v>44.814999999999998</v>
      </c>
      <c r="CL340">
        <v>37.085000000000001</v>
      </c>
      <c r="CM340">
        <v>32.604999999999997</v>
      </c>
      <c r="CN340">
        <v>27.234999999999999</v>
      </c>
      <c r="CO340">
        <v>27.125</v>
      </c>
      <c r="CP340">
        <v>29.774999999999999</v>
      </c>
      <c r="CQ340">
        <v>33.034999999999997</v>
      </c>
      <c r="CR340">
        <v>35.104999999999997</v>
      </c>
      <c r="CS340">
        <v>39.255000000000003</v>
      </c>
      <c r="CT340">
        <v>37.805</v>
      </c>
      <c r="CU340">
        <v>36.104999999999997</v>
      </c>
      <c r="CV340">
        <v>32.774999999999999</v>
      </c>
      <c r="CW340">
        <v>33.305</v>
      </c>
      <c r="CX340">
        <v>32.89</v>
      </c>
      <c r="CY340">
        <v>40.195</v>
      </c>
      <c r="CZ340">
        <v>38.255000000000003</v>
      </c>
      <c r="DA340">
        <v>32.555</v>
      </c>
      <c r="DB340">
        <v>29.065000000000001</v>
      </c>
      <c r="DC340">
        <v>27.225000000000001</v>
      </c>
      <c r="DD340">
        <v>33.21</v>
      </c>
      <c r="DE340">
        <v>36.24</v>
      </c>
      <c r="DF340">
        <v>40.734999999999999</v>
      </c>
      <c r="DG340">
        <v>44.174999999999997</v>
      </c>
      <c r="DH340">
        <v>43.295000000000002</v>
      </c>
      <c r="DI340">
        <v>43.354999999999997</v>
      </c>
      <c r="DJ340">
        <v>43.454999999999998</v>
      </c>
      <c r="DK340">
        <v>40.594999999999999</v>
      </c>
      <c r="DL340">
        <v>45.215000000000003</v>
      </c>
      <c r="DM340">
        <v>40.505000000000003</v>
      </c>
      <c r="DN340">
        <v>40.085000000000001</v>
      </c>
      <c r="DO340">
        <v>36.465000000000003</v>
      </c>
      <c r="DP340">
        <v>36.924999999999997</v>
      </c>
      <c r="DQ340">
        <v>34.615000000000002</v>
      </c>
      <c r="DR340">
        <v>32.475000000000001</v>
      </c>
      <c r="DS340">
        <v>28.454999999999998</v>
      </c>
      <c r="DT340">
        <v>28.734999999999999</v>
      </c>
      <c r="DU340">
        <v>26.125</v>
      </c>
      <c r="DV340">
        <v>29.664999999999999</v>
      </c>
      <c r="DW340">
        <v>30.795000000000002</v>
      </c>
      <c r="DX340">
        <v>30.925000000000001</v>
      </c>
      <c r="DY340">
        <v>31.535</v>
      </c>
      <c r="DZ340">
        <v>31.655000000000001</v>
      </c>
      <c r="EA340">
        <v>23.324999999999999</v>
      </c>
      <c r="EB340">
        <v>24.434999999999999</v>
      </c>
      <c r="EC340">
        <v>29.805</v>
      </c>
      <c r="ED340">
        <v>29.245000000000001</v>
      </c>
      <c r="EE340">
        <v>30.254999999999999</v>
      </c>
      <c r="EF340">
        <v>28.715</v>
      </c>
      <c r="EG340">
        <v>27.285</v>
      </c>
      <c r="EH340">
        <v>28.824999999999999</v>
      </c>
      <c r="EI340">
        <v>20.215</v>
      </c>
      <c r="EJ340">
        <v>16.965</v>
      </c>
    </row>
    <row r="341" spans="1:140" x14ac:dyDescent="0.25">
      <c r="A341" t="s">
        <v>340</v>
      </c>
      <c r="B341">
        <f>_xll.BDH($A341,"PX_MID","2007-05-31","","Dir=H","Per=M","Days=A","Dts=H","cols=139;rows=1")</f>
        <v>8.7197999999999993</v>
      </c>
      <c r="C341">
        <v>8.1362000000000005</v>
      </c>
      <c r="D341">
        <v>7.4977</v>
      </c>
      <c r="E341">
        <v>7.3994</v>
      </c>
      <c r="F341">
        <v>7.5114000000000001</v>
      </c>
      <c r="G341">
        <v>8.0282</v>
      </c>
      <c r="H341">
        <v>7.2717000000000001</v>
      </c>
      <c r="I341">
        <v>7.4170999999999996</v>
      </c>
      <c r="J341">
        <v>7.4524999999999997</v>
      </c>
      <c r="K341">
        <v>6.7588999999999997</v>
      </c>
      <c r="L341">
        <v>6.7686999999999999</v>
      </c>
      <c r="M341">
        <v>7.0378999999999996</v>
      </c>
      <c r="N341">
        <v>7.1047000000000002</v>
      </c>
      <c r="O341">
        <v>7.0378999999999996</v>
      </c>
      <c r="P341">
        <v>6.7097999999999995</v>
      </c>
      <c r="Q341">
        <v>6.4798999999999998</v>
      </c>
      <c r="R341">
        <v>5.806</v>
      </c>
      <c r="S341">
        <v>5.1044999999999998</v>
      </c>
      <c r="T341">
        <v>4.7293000000000003</v>
      </c>
      <c r="U341">
        <v>4.3068</v>
      </c>
      <c r="V341">
        <v>3.8058000000000001</v>
      </c>
      <c r="W341">
        <v>3.4344999999999999</v>
      </c>
      <c r="X341">
        <v>3.8490000000000002</v>
      </c>
      <c r="Y341">
        <v>4.3265000000000002</v>
      </c>
      <c r="Z341">
        <v>4.1967999999999996</v>
      </c>
      <c r="AA341">
        <v>4.5857999999999999</v>
      </c>
      <c r="AB341">
        <v>5.0632999999999999</v>
      </c>
      <c r="AC341">
        <v>5.1929999999999996</v>
      </c>
      <c r="AD341">
        <v>5.4542999999999999</v>
      </c>
      <c r="AE341">
        <v>5.0810000000000004</v>
      </c>
      <c r="AF341">
        <v>5.6016000000000004</v>
      </c>
      <c r="AG341">
        <v>6.0457000000000001</v>
      </c>
      <c r="AH341">
        <v>5.6036000000000001</v>
      </c>
      <c r="AI341">
        <v>5.9042000000000003</v>
      </c>
      <c r="AJ341">
        <v>6.2107000000000001</v>
      </c>
      <c r="AK341">
        <v>6.4092000000000002</v>
      </c>
      <c r="AL341">
        <v>5.8806000000000003</v>
      </c>
      <c r="AM341">
        <v>5.6978999999999997</v>
      </c>
      <c r="AN341">
        <v>6.4798999999999998</v>
      </c>
      <c r="AO341">
        <v>6.8178000000000001</v>
      </c>
      <c r="AP341">
        <v>6.8375000000000004</v>
      </c>
      <c r="AQ341">
        <v>6.8021000000000003</v>
      </c>
      <c r="AR341">
        <v>6.5762</v>
      </c>
      <c r="AS341">
        <v>6.9279000000000002</v>
      </c>
      <c r="AT341">
        <v>7.3169000000000004</v>
      </c>
      <c r="AU341">
        <v>7.5350000000000001</v>
      </c>
      <c r="AV341">
        <v>7.5311000000000003</v>
      </c>
      <c r="AW341">
        <v>7.6410999999999998</v>
      </c>
      <c r="AX341">
        <v>7.9711999999999996</v>
      </c>
      <c r="AY341">
        <v>7.9594000000000005</v>
      </c>
      <c r="AZ341">
        <v>7.9161999999999999</v>
      </c>
      <c r="BA341">
        <v>8.3896999999999995</v>
      </c>
      <c r="BB341">
        <v>8.3956</v>
      </c>
      <c r="BC341">
        <v>8.6784999999999997</v>
      </c>
      <c r="BD341">
        <v>8.9968000000000004</v>
      </c>
      <c r="BE341">
        <v>9.3582999999999998</v>
      </c>
      <c r="BF341">
        <v>8.9359000000000002</v>
      </c>
      <c r="BG341">
        <v>9.4251000000000005</v>
      </c>
      <c r="BH341">
        <v>9.5665999999999993</v>
      </c>
      <c r="BI341">
        <v>9.6922999999999995</v>
      </c>
      <c r="BJ341">
        <v>9.8613</v>
      </c>
      <c r="BK341">
        <v>9.7197999999999993</v>
      </c>
      <c r="BL341">
        <v>10.053900000000001</v>
      </c>
      <c r="BM341">
        <v>9.5626999999999995</v>
      </c>
      <c r="BN341">
        <v>10.0067</v>
      </c>
      <c r="BO341">
        <v>10.012600000000001</v>
      </c>
      <c r="BP341">
        <v>9.4879999999999995</v>
      </c>
      <c r="BQ341">
        <v>9.7788000000000004</v>
      </c>
      <c r="BR341">
        <v>10.6197</v>
      </c>
      <c r="BS341">
        <v>10.879099999999999</v>
      </c>
      <c r="BT341">
        <v>11.521599999999999</v>
      </c>
      <c r="BU341">
        <v>12.073700000000001</v>
      </c>
      <c r="BV341">
        <v>11.291700000000001</v>
      </c>
      <c r="BW341">
        <v>11.2524</v>
      </c>
      <c r="BX341">
        <v>12.069699999999999</v>
      </c>
      <c r="BY341">
        <v>11.492100000000001</v>
      </c>
      <c r="BZ341">
        <v>12.1365</v>
      </c>
      <c r="CA341">
        <v>12.391999999999999</v>
      </c>
      <c r="CB341">
        <v>12.427300000000001</v>
      </c>
      <c r="CC341">
        <v>12.9185</v>
      </c>
      <c r="CD341">
        <v>13.504</v>
      </c>
      <c r="CE341">
        <v>13.680899999999999</v>
      </c>
      <c r="CF341">
        <v>13.963799999999999</v>
      </c>
      <c r="CG341">
        <v>14.270300000000001</v>
      </c>
      <c r="CH341">
        <v>14.6869</v>
      </c>
      <c r="CI341">
        <v>15.457100000000001</v>
      </c>
      <c r="CJ341">
        <v>14.800800000000001</v>
      </c>
      <c r="CK341">
        <v>15.5867</v>
      </c>
      <c r="CL341">
        <v>16.105399999999999</v>
      </c>
      <c r="CM341">
        <v>16.5259</v>
      </c>
      <c r="CN341">
        <v>16.4434</v>
      </c>
      <c r="CO341">
        <v>16.663399999999999</v>
      </c>
      <c r="CP341">
        <v>16.997499999999999</v>
      </c>
      <c r="CQ341">
        <v>16.858000000000001</v>
      </c>
      <c r="CR341">
        <v>17.347200000000001</v>
      </c>
      <c r="CS341">
        <v>17.068200000000001</v>
      </c>
      <c r="CT341">
        <v>18.541799999999999</v>
      </c>
      <c r="CU341">
        <v>17.911100000000001</v>
      </c>
      <c r="CV341">
        <v>17.465</v>
      </c>
      <c r="CW341">
        <v>16.774999999999999</v>
      </c>
      <c r="CX341">
        <v>18.555</v>
      </c>
      <c r="CY341">
        <v>19.149999999999999</v>
      </c>
      <c r="CZ341">
        <v>19.18</v>
      </c>
      <c r="DA341">
        <v>19.515000000000001</v>
      </c>
      <c r="DB341">
        <v>21.004999999999999</v>
      </c>
      <c r="DC341">
        <v>21.475000000000001</v>
      </c>
      <c r="DD341">
        <v>23.555</v>
      </c>
      <c r="DE341">
        <v>22.7</v>
      </c>
      <c r="DF341">
        <v>23.864999999999998</v>
      </c>
      <c r="DG341">
        <v>26.524999999999999</v>
      </c>
      <c r="DH341">
        <v>25.72</v>
      </c>
      <c r="DI341">
        <v>23.93</v>
      </c>
      <c r="DJ341">
        <v>24.114999999999998</v>
      </c>
      <c r="DK341">
        <v>23.265000000000001</v>
      </c>
      <c r="DL341">
        <v>21.945</v>
      </c>
      <c r="DM341">
        <v>22.145</v>
      </c>
      <c r="DN341">
        <v>22.364999999999998</v>
      </c>
      <c r="DO341">
        <v>23.914999999999999</v>
      </c>
      <c r="DP341">
        <v>23.795000000000002</v>
      </c>
      <c r="DQ341">
        <v>24.245000000000001</v>
      </c>
      <c r="DR341">
        <v>26.065000000000001</v>
      </c>
      <c r="DS341">
        <v>25.364999999999998</v>
      </c>
      <c r="DT341">
        <v>26.065000000000001</v>
      </c>
      <c r="DU341">
        <v>26.875</v>
      </c>
      <c r="DV341">
        <v>25.585000000000001</v>
      </c>
      <c r="DW341">
        <v>26.375</v>
      </c>
      <c r="DX341">
        <v>27.524999999999999</v>
      </c>
      <c r="DY341">
        <v>25.675000000000001</v>
      </c>
      <c r="DZ341">
        <v>24.675000000000001</v>
      </c>
      <c r="EA341">
        <v>23.125</v>
      </c>
      <c r="EB341">
        <v>23.905000000000001</v>
      </c>
      <c r="EC341">
        <v>24.405000000000001</v>
      </c>
      <c r="ED341">
        <v>25.305</v>
      </c>
      <c r="EE341">
        <v>26.285</v>
      </c>
      <c r="EF341">
        <v>26.184999999999999</v>
      </c>
      <c r="EG341">
        <v>27.074999999999999</v>
      </c>
      <c r="EH341">
        <v>24.914999999999999</v>
      </c>
      <c r="EI341">
        <v>25.324999999999999</v>
      </c>
      <c r="EJ341">
        <v>26.425000000000001</v>
      </c>
    </row>
    <row r="342" spans="1:140" x14ac:dyDescent="0.25">
      <c r="A342" t="s">
        <v>341</v>
      </c>
      <c r="B342">
        <f>_xll.BDH($A342,"PX_MID","2007-05-31","","Dir=H","Per=M","Days=A","Dts=H","cols=139;rows=1")</f>
        <v>14.186299999999999</v>
      </c>
      <c r="C342">
        <v>14.5688</v>
      </c>
      <c r="D342">
        <v>14.105</v>
      </c>
      <c r="E342">
        <v>14.085000000000001</v>
      </c>
      <c r="F342">
        <v>14.66</v>
      </c>
      <c r="G342">
        <v>16.573799999999999</v>
      </c>
      <c r="H342">
        <v>16.418800000000001</v>
      </c>
      <c r="I342">
        <v>16.05</v>
      </c>
      <c r="J342">
        <v>15.387499999999999</v>
      </c>
      <c r="K342">
        <v>15.047499999999999</v>
      </c>
      <c r="L342">
        <v>16.988800000000001</v>
      </c>
      <c r="M342">
        <v>16.7075</v>
      </c>
      <c r="N342">
        <v>17.079999999999998</v>
      </c>
      <c r="O342">
        <v>14.907500000000001</v>
      </c>
      <c r="P342">
        <v>14.6638</v>
      </c>
      <c r="Q342">
        <v>15.15</v>
      </c>
      <c r="R342">
        <v>16.725000000000001</v>
      </c>
      <c r="S342">
        <v>14.408799999999999</v>
      </c>
      <c r="T342">
        <v>13.2988</v>
      </c>
      <c r="U342">
        <v>12.748799999999999</v>
      </c>
      <c r="V342">
        <v>11.3063</v>
      </c>
      <c r="W342">
        <v>10.373799999999999</v>
      </c>
      <c r="X342">
        <v>11.717499999999999</v>
      </c>
      <c r="Y342">
        <v>13.112500000000001</v>
      </c>
      <c r="Z342">
        <v>14.2738</v>
      </c>
      <c r="AA342">
        <v>12.9488</v>
      </c>
      <c r="AB342">
        <v>14.161300000000001</v>
      </c>
      <c r="AC342">
        <v>13.855</v>
      </c>
      <c r="AD342">
        <v>16.16</v>
      </c>
      <c r="AE342">
        <v>15.5488</v>
      </c>
      <c r="AF342">
        <v>16.225000000000001</v>
      </c>
      <c r="AG342">
        <v>16.518799999999999</v>
      </c>
      <c r="AH342">
        <v>15.936299999999999</v>
      </c>
      <c r="AI342">
        <v>16.901299999999999</v>
      </c>
      <c r="AJ342">
        <v>18.378799999999998</v>
      </c>
      <c r="AK342">
        <v>18.981300000000001</v>
      </c>
      <c r="AL342">
        <v>18.086300000000001</v>
      </c>
      <c r="AM342">
        <v>16.88</v>
      </c>
      <c r="AN342">
        <v>18.405000000000001</v>
      </c>
      <c r="AO342">
        <v>17.510000000000002</v>
      </c>
      <c r="AP342">
        <v>20.037500000000001</v>
      </c>
      <c r="AQ342">
        <v>20.352499999999999</v>
      </c>
      <c r="AR342">
        <v>21.535</v>
      </c>
      <c r="AS342">
        <v>21.364999999999998</v>
      </c>
      <c r="AT342">
        <v>20.621300000000002</v>
      </c>
      <c r="AU342">
        <v>22.282499999999999</v>
      </c>
      <c r="AV342">
        <v>18.9238</v>
      </c>
      <c r="AW342">
        <v>20.5763</v>
      </c>
      <c r="AX342">
        <v>21.116299999999999</v>
      </c>
      <c r="AY342">
        <v>22.488800000000001</v>
      </c>
      <c r="AZ342">
        <v>22.5063</v>
      </c>
      <c r="BA342">
        <v>21.668800000000001</v>
      </c>
      <c r="BB342">
        <v>21.376300000000001</v>
      </c>
      <c r="BC342">
        <v>24.088799999999999</v>
      </c>
      <c r="BD342">
        <v>24.046299999999999</v>
      </c>
      <c r="BE342">
        <v>24.094999999999999</v>
      </c>
      <c r="BF342">
        <v>25.998799999999999</v>
      </c>
      <c r="BG342">
        <v>26.9863</v>
      </c>
      <c r="BH342">
        <v>27.106300000000001</v>
      </c>
      <c r="BI342">
        <v>27.963799999999999</v>
      </c>
      <c r="BJ342">
        <v>27.061299999999999</v>
      </c>
      <c r="BK342">
        <v>21.936299999999999</v>
      </c>
      <c r="BL342">
        <v>23.338799999999999</v>
      </c>
      <c r="BM342">
        <v>24.343800000000002</v>
      </c>
      <c r="BN342">
        <v>23.7288</v>
      </c>
      <c r="BO342">
        <v>22.848800000000001</v>
      </c>
      <c r="BP342">
        <v>24.376300000000001</v>
      </c>
      <c r="BQ342">
        <v>25.802499999999998</v>
      </c>
      <c r="BR342">
        <v>27.037500000000001</v>
      </c>
      <c r="BS342">
        <v>27.237500000000001</v>
      </c>
      <c r="BT342">
        <v>29.502500000000001</v>
      </c>
      <c r="BU342">
        <v>31.797499999999999</v>
      </c>
      <c r="BV342">
        <v>30.842500000000001</v>
      </c>
      <c r="BW342">
        <v>31.837499999999999</v>
      </c>
      <c r="BX342">
        <v>31.462499999999999</v>
      </c>
      <c r="BY342">
        <v>31.392499999999998</v>
      </c>
      <c r="BZ342">
        <v>36.332500000000003</v>
      </c>
      <c r="CA342">
        <v>37.8825</v>
      </c>
      <c r="CB342">
        <v>39.572499999999998</v>
      </c>
      <c r="CC342">
        <v>39.332500000000003</v>
      </c>
      <c r="CD342">
        <v>36.427500000000002</v>
      </c>
      <c r="CE342">
        <v>39.145000000000003</v>
      </c>
      <c r="CF342">
        <v>36.927500000000002</v>
      </c>
      <c r="CG342">
        <v>36.467500000000001</v>
      </c>
      <c r="CH342">
        <v>38.447499999999998</v>
      </c>
      <c r="CI342">
        <v>38.767499999999998</v>
      </c>
      <c r="CJ342">
        <v>38.572499999999998</v>
      </c>
      <c r="CK342">
        <v>39.282499999999999</v>
      </c>
      <c r="CL342">
        <v>44.602499999999999</v>
      </c>
      <c r="CM342">
        <v>46.465000000000003</v>
      </c>
      <c r="CN342">
        <v>49.655000000000001</v>
      </c>
      <c r="CO342">
        <v>48.057499999999997</v>
      </c>
      <c r="CP342">
        <v>46.122500000000002</v>
      </c>
      <c r="CQ342">
        <v>48.557499999999997</v>
      </c>
      <c r="CR342">
        <v>50.167499999999997</v>
      </c>
      <c r="CS342">
        <v>49.422499999999999</v>
      </c>
      <c r="CT342">
        <v>50.844999999999999</v>
      </c>
      <c r="CU342">
        <v>54.0075</v>
      </c>
      <c r="CV342">
        <v>57.615000000000002</v>
      </c>
      <c r="CW342">
        <v>55.8825</v>
      </c>
      <c r="CX342">
        <v>61.475000000000001</v>
      </c>
      <c r="CY342">
        <v>65.507499999999993</v>
      </c>
      <c r="CZ342">
        <v>66.144999999999996</v>
      </c>
      <c r="DA342">
        <v>62.515000000000001</v>
      </c>
      <c r="DB342">
        <v>62.015000000000001</v>
      </c>
      <c r="DC342">
        <v>61.585000000000001</v>
      </c>
      <c r="DD342">
        <v>61.454999999999998</v>
      </c>
      <c r="DE342">
        <v>58.954999999999998</v>
      </c>
      <c r="DF342">
        <v>55.225000000000001</v>
      </c>
      <c r="DG342">
        <v>55.204999999999998</v>
      </c>
      <c r="DH342">
        <v>55.505000000000003</v>
      </c>
      <c r="DI342">
        <v>57.634999999999998</v>
      </c>
      <c r="DJ342">
        <v>52.655000000000001</v>
      </c>
      <c r="DK342">
        <v>50.174999999999997</v>
      </c>
      <c r="DL342">
        <v>50.094999999999999</v>
      </c>
      <c r="DM342">
        <v>50.835000000000001</v>
      </c>
      <c r="DN342">
        <v>52.895000000000003</v>
      </c>
      <c r="DO342">
        <v>57.155000000000001</v>
      </c>
      <c r="DP342">
        <v>55.725000000000001</v>
      </c>
      <c r="DQ342">
        <v>55.414999999999999</v>
      </c>
      <c r="DR342">
        <v>52.984999999999999</v>
      </c>
      <c r="DS342">
        <v>58.984999999999999</v>
      </c>
      <c r="DT342">
        <v>59.06</v>
      </c>
      <c r="DU342">
        <v>52.805</v>
      </c>
      <c r="DV342">
        <v>51.835000000000001</v>
      </c>
      <c r="DW342">
        <v>54.994999999999997</v>
      </c>
      <c r="DX342">
        <v>60.414999999999999</v>
      </c>
      <c r="DY342">
        <v>62.585000000000001</v>
      </c>
      <c r="DZ342">
        <v>68.224999999999994</v>
      </c>
      <c r="EA342">
        <v>67.015000000000001</v>
      </c>
      <c r="EB342">
        <v>66.224999999999994</v>
      </c>
      <c r="EC342">
        <v>68.405000000000001</v>
      </c>
      <c r="ED342">
        <v>71.795000000000002</v>
      </c>
      <c r="EE342">
        <v>79.709999999999994</v>
      </c>
      <c r="EF342">
        <v>76.905000000000001</v>
      </c>
      <c r="EG342">
        <v>82.174999999999997</v>
      </c>
      <c r="EH342">
        <v>84.715000000000003</v>
      </c>
      <c r="EI342">
        <v>75.069999999999993</v>
      </c>
      <c r="EJ342">
        <v>75.105000000000004</v>
      </c>
    </row>
    <row r="343" spans="1:140" x14ac:dyDescent="0.25">
      <c r="A343" t="s">
        <v>342</v>
      </c>
      <c r="B343">
        <f>_xll.BDH($A343,"PX_MID","2007-05-31","","Dir=H","Per=M","Days=A","Dts=H","cols=139;rows=1")</f>
        <v>11.33</v>
      </c>
      <c r="C343">
        <v>9.4949999999999992</v>
      </c>
      <c r="D343">
        <v>7.6349999999999998</v>
      </c>
      <c r="E343">
        <v>8.2650000000000006</v>
      </c>
      <c r="F343">
        <v>8.82</v>
      </c>
      <c r="G343">
        <v>5.9749999999999996</v>
      </c>
      <c r="H343">
        <v>6.6550000000000002</v>
      </c>
      <c r="I343">
        <v>6.7050000000000001</v>
      </c>
      <c r="J343">
        <v>7.1349999999999998</v>
      </c>
      <c r="K343">
        <v>6.96</v>
      </c>
      <c r="L343">
        <v>6.93</v>
      </c>
      <c r="M343">
        <v>4.8250000000000002</v>
      </c>
      <c r="N343">
        <v>4.4400000000000004</v>
      </c>
      <c r="O343">
        <v>3.355</v>
      </c>
      <c r="P343">
        <v>4.9749999999999996</v>
      </c>
      <c r="Q343">
        <v>3.9550000000000001</v>
      </c>
      <c r="R343">
        <v>3.5949999999999998</v>
      </c>
      <c r="S343">
        <v>5.52</v>
      </c>
      <c r="T343">
        <v>4.7450000000000001</v>
      </c>
      <c r="U343">
        <v>5.5449999999999999</v>
      </c>
      <c r="V343">
        <v>4.12</v>
      </c>
      <c r="W343">
        <v>4.5</v>
      </c>
      <c r="X343">
        <v>5.4349999999999996</v>
      </c>
      <c r="Y343">
        <v>5.63</v>
      </c>
      <c r="Z343">
        <v>6.74</v>
      </c>
      <c r="AA343">
        <v>6.4850000000000003</v>
      </c>
      <c r="AB343">
        <v>7.085</v>
      </c>
      <c r="AC343">
        <v>8.2750000000000004</v>
      </c>
      <c r="AD343">
        <v>9.7449999999999992</v>
      </c>
      <c r="AE343">
        <v>8.125</v>
      </c>
      <c r="AF343">
        <v>8.6999999999999993</v>
      </c>
      <c r="AG343">
        <v>9.2850000000000001</v>
      </c>
      <c r="AH343">
        <v>11.395</v>
      </c>
      <c r="AI343">
        <v>12.395</v>
      </c>
      <c r="AJ343">
        <v>15.205</v>
      </c>
      <c r="AK343">
        <v>13.955</v>
      </c>
      <c r="AL343">
        <v>12.225</v>
      </c>
      <c r="AM343">
        <v>12.105</v>
      </c>
      <c r="AN343">
        <v>13.065</v>
      </c>
      <c r="AO343">
        <v>12.805</v>
      </c>
      <c r="AP343">
        <v>14.755000000000001</v>
      </c>
      <c r="AQ343">
        <v>14.574999999999999</v>
      </c>
      <c r="AR343">
        <v>12.664999999999999</v>
      </c>
      <c r="AS343">
        <v>12.855</v>
      </c>
      <c r="AT343">
        <v>11.215</v>
      </c>
      <c r="AU343">
        <v>9.6</v>
      </c>
      <c r="AV343">
        <v>9.4649999999999999</v>
      </c>
      <c r="AW343">
        <v>10.375</v>
      </c>
      <c r="AX343">
        <v>9.6750000000000007</v>
      </c>
      <c r="AY343">
        <v>7.2649999999999997</v>
      </c>
      <c r="AZ343">
        <v>6.4450000000000003</v>
      </c>
      <c r="BA343">
        <v>5.7249999999999996</v>
      </c>
      <c r="BB343">
        <v>4.8449999999999998</v>
      </c>
      <c r="BC343">
        <v>5.4249999999999998</v>
      </c>
      <c r="BD343">
        <v>4.9950000000000001</v>
      </c>
      <c r="BE343">
        <v>5.5949999999999998</v>
      </c>
      <c r="BF343">
        <v>6.2350000000000003</v>
      </c>
      <c r="BG343">
        <v>7.1749999999999998</v>
      </c>
      <c r="BH343">
        <v>7.9249999999999998</v>
      </c>
      <c r="BI343">
        <v>7.625</v>
      </c>
      <c r="BJ343">
        <v>6.7050000000000001</v>
      </c>
      <c r="BK343">
        <v>8.0649999999999995</v>
      </c>
      <c r="BL343">
        <v>8.5150000000000006</v>
      </c>
      <c r="BM343">
        <v>8.5850000000000009</v>
      </c>
      <c r="BN343">
        <v>10.675000000000001</v>
      </c>
      <c r="BO343">
        <v>8.9949999999999992</v>
      </c>
      <c r="BP343">
        <v>6.5250000000000004</v>
      </c>
      <c r="BQ343">
        <v>7.41</v>
      </c>
      <c r="BR343">
        <v>8.5649999999999995</v>
      </c>
      <c r="BS343">
        <v>9.2650000000000006</v>
      </c>
      <c r="BT343">
        <v>11.005000000000001</v>
      </c>
      <c r="BU343">
        <v>10.835000000000001</v>
      </c>
      <c r="BV343">
        <v>9.4649999999999999</v>
      </c>
      <c r="BW343">
        <v>11.54</v>
      </c>
      <c r="BX343">
        <v>11.215</v>
      </c>
      <c r="BY343">
        <v>12.185</v>
      </c>
      <c r="BZ343">
        <v>10.445</v>
      </c>
      <c r="CA343">
        <v>9.5050000000000008</v>
      </c>
      <c r="CB343">
        <v>12.555</v>
      </c>
      <c r="CC343">
        <v>11.345000000000001</v>
      </c>
      <c r="CD343">
        <v>13.605</v>
      </c>
      <c r="CE343">
        <v>12.824999999999999</v>
      </c>
      <c r="CF343">
        <v>12.115</v>
      </c>
      <c r="CG343">
        <v>11.775</v>
      </c>
      <c r="CH343">
        <v>11.734999999999999</v>
      </c>
      <c r="CI343">
        <v>12.815</v>
      </c>
      <c r="CJ343">
        <v>10.555</v>
      </c>
      <c r="CK343">
        <v>14.255000000000001</v>
      </c>
      <c r="CL343">
        <v>12.074999999999999</v>
      </c>
      <c r="CM343">
        <v>13.785</v>
      </c>
      <c r="CN343">
        <v>16.684999999999999</v>
      </c>
      <c r="CO343">
        <v>15.505000000000001</v>
      </c>
      <c r="CP343">
        <v>14.635</v>
      </c>
      <c r="CQ343">
        <v>13.055</v>
      </c>
      <c r="CR343">
        <v>10.994999999999999</v>
      </c>
      <c r="CS343">
        <v>9.5150000000000006</v>
      </c>
      <c r="CT343">
        <v>11.494999999999999</v>
      </c>
      <c r="CU343">
        <v>12.505000000000001</v>
      </c>
      <c r="CV343">
        <v>12.615</v>
      </c>
      <c r="CW343">
        <v>11.045</v>
      </c>
      <c r="CX343">
        <v>10.965</v>
      </c>
      <c r="CY343">
        <v>11.865</v>
      </c>
      <c r="CZ343">
        <v>15.654999999999999</v>
      </c>
      <c r="DA343">
        <v>16.835000000000001</v>
      </c>
      <c r="DB343">
        <v>13.635</v>
      </c>
      <c r="DC343">
        <v>11.17</v>
      </c>
      <c r="DD343">
        <v>13.755000000000001</v>
      </c>
      <c r="DE343">
        <v>15.685</v>
      </c>
      <c r="DF343">
        <v>15.43</v>
      </c>
      <c r="DG343">
        <v>14.225</v>
      </c>
      <c r="DH343">
        <v>17.285</v>
      </c>
      <c r="DI343">
        <v>17.844999999999999</v>
      </c>
      <c r="DJ343">
        <v>17.175000000000001</v>
      </c>
      <c r="DK343">
        <v>12.404999999999999</v>
      </c>
      <c r="DL343">
        <v>12.285</v>
      </c>
      <c r="DM343">
        <v>12.275</v>
      </c>
      <c r="DN343">
        <v>12.105</v>
      </c>
      <c r="DO343">
        <v>13.074999999999999</v>
      </c>
      <c r="DP343">
        <v>23.465</v>
      </c>
      <c r="DQ343">
        <v>18.965</v>
      </c>
      <c r="DR343">
        <v>19.885000000000002</v>
      </c>
      <c r="DS343">
        <v>19.545000000000002</v>
      </c>
      <c r="DT343">
        <v>21.824999999999999</v>
      </c>
      <c r="DU343">
        <v>21.045000000000002</v>
      </c>
      <c r="DV343">
        <v>24.004999999999999</v>
      </c>
      <c r="DW343">
        <v>24.094999999999999</v>
      </c>
      <c r="DX343">
        <v>53.975000000000001</v>
      </c>
      <c r="DY343">
        <v>59.715000000000003</v>
      </c>
      <c r="DZ343">
        <v>83.62</v>
      </c>
      <c r="EA343">
        <v>86.564999999999998</v>
      </c>
      <c r="EB343">
        <v>106.255</v>
      </c>
      <c r="EC343">
        <v>83.665000000000006</v>
      </c>
      <c r="ED343">
        <v>80.295000000000002</v>
      </c>
      <c r="EE343">
        <v>48.835000000000001</v>
      </c>
      <c r="EF343">
        <v>52.604999999999997</v>
      </c>
      <c r="EG343">
        <v>66.5</v>
      </c>
      <c r="EH343">
        <v>60.954999999999998</v>
      </c>
      <c r="EI343">
        <v>38.664999999999999</v>
      </c>
      <c r="EJ343">
        <v>40.4</v>
      </c>
    </row>
    <row r="344" spans="1:140" x14ac:dyDescent="0.25">
      <c r="A344" t="s">
        <v>343</v>
      </c>
      <c r="B344" t="str">
        <f>_xll.BDH($A344,"PX_MID","2007-05-31","","Dir=H","Per=M","Days=A","Dts=H","cols=139;rows=1")</f>
        <v>#N/A N/A</v>
      </c>
      <c r="C344" t="s">
        <v>506</v>
      </c>
      <c r="D344" t="s">
        <v>506</v>
      </c>
      <c r="E344" t="s">
        <v>506</v>
      </c>
      <c r="F344" t="s">
        <v>506</v>
      </c>
      <c r="G344" t="s">
        <v>506</v>
      </c>
      <c r="H344" t="s">
        <v>506</v>
      </c>
      <c r="I344" t="s">
        <v>506</v>
      </c>
      <c r="J344" t="s">
        <v>506</v>
      </c>
      <c r="K344" t="s">
        <v>506</v>
      </c>
      <c r="L344" t="s">
        <v>506</v>
      </c>
      <c r="M344" t="s">
        <v>506</v>
      </c>
      <c r="N344" t="s">
        <v>506</v>
      </c>
      <c r="O344" t="s">
        <v>506</v>
      </c>
      <c r="P344" t="s">
        <v>506</v>
      </c>
      <c r="Q344" t="s">
        <v>506</v>
      </c>
      <c r="R344" t="s">
        <v>506</v>
      </c>
      <c r="S344" t="s">
        <v>506</v>
      </c>
      <c r="T344" t="s">
        <v>506</v>
      </c>
      <c r="U344" t="s">
        <v>506</v>
      </c>
      <c r="V344" t="s">
        <v>506</v>
      </c>
      <c r="W344" t="s">
        <v>506</v>
      </c>
      <c r="X344" t="s">
        <v>506</v>
      </c>
      <c r="Y344" t="s">
        <v>506</v>
      </c>
      <c r="Z344" t="s">
        <v>506</v>
      </c>
      <c r="AA344" t="s">
        <v>506</v>
      </c>
      <c r="AB344" t="s">
        <v>506</v>
      </c>
      <c r="AC344" t="s">
        <v>506</v>
      </c>
      <c r="AD344" t="s">
        <v>506</v>
      </c>
      <c r="AE344" t="s">
        <v>506</v>
      </c>
      <c r="AF344" t="s">
        <v>506</v>
      </c>
      <c r="AG344" t="s">
        <v>506</v>
      </c>
      <c r="AH344" t="s">
        <v>506</v>
      </c>
      <c r="AI344" t="s">
        <v>506</v>
      </c>
      <c r="AJ344" t="s">
        <v>506</v>
      </c>
      <c r="AK344" t="s">
        <v>506</v>
      </c>
      <c r="AL344" t="s">
        <v>506</v>
      </c>
      <c r="AM344" t="s">
        <v>506</v>
      </c>
      <c r="AN344" t="s">
        <v>506</v>
      </c>
      <c r="AO344" t="s">
        <v>506</v>
      </c>
      <c r="AP344" t="s">
        <v>506</v>
      </c>
      <c r="AQ344" t="s">
        <v>506</v>
      </c>
      <c r="AR344" t="s">
        <v>506</v>
      </c>
      <c r="AS344" t="s">
        <v>506</v>
      </c>
      <c r="AT344">
        <v>26.06</v>
      </c>
      <c r="AU344">
        <v>26.555</v>
      </c>
      <c r="AV344">
        <v>27.184999999999999</v>
      </c>
      <c r="AW344">
        <v>29.895</v>
      </c>
      <c r="AX344">
        <v>31.565000000000001</v>
      </c>
      <c r="AY344">
        <v>31.135000000000002</v>
      </c>
      <c r="AZ344">
        <v>29.94</v>
      </c>
      <c r="BA344">
        <v>29.63</v>
      </c>
      <c r="BB344">
        <v>26.085000000000001</v>
      </c>
      <c r="BC344">
        <v>29.37</v>
      </c>
      <c r="BD344">
        <v>29.035</v>
      </c>
      <c r="BE344">
        <v>29.675000000000001</v>
      </c>
      <c r="BF344">
        <v>28.954999999999998</v>
      </c>
      <c r="BG344">
        <v>29.46</v>
      </c>
      <c r="BH344">
        <v>30.175000000000001</v>
      </c>
      <c r="BI344">
        <v>29.21</v>
      </c>
      <c r="BJ344">
        <v>27.71</v>
      </c>
      <c r="BK344">
        <v>26.215</v>
      </c>
      <c r="BL344">
        <v>28.51</v>
      </c>
      <c r="BM344">
        <v>28.05</v>
      </c>
      <c r="BN344">
        <v>29.99</v>
      </c>
      <c r="BO344">
        <v>28.934999999999999</v>
      </c>
      <c r="BP344">
        <v>28.31</v>
      </c>
      <c r="BQ344">
        <v>30.574999999999999</v>
      </c>
      <c r="BR344">
        <v>32.505000000000003</v>
      </c>
      <c r="BS344">
        <v>33.68</v>
      </c>
      <c r="BT344">
        <v>35.81</v>
      </c>
      <c r="BU344">
        <v>34.615000000000002</v>
      </c>
      <c r="BV344">
        <v>33.884999999999998</v>
      </c>
      <c r="BW344">
        <v>33.604999999999997</v>
      </c>
      <c r="BX344">
        <v>33.414999999999999</v>
      </c>
      <c r="BY344">
        <v>34.484999999999999</v>
      </c>
      <c r="BZ344">
        <v>36.435000000000002</v>
      </c>
      <c r="CA344">
        <v>39.424999999999997</v>
      </c>
      <c r="CB344">
        <v>43.155000000000001</v>
      </c>
      <c r="CC344">
        <v>45.884999999999998</v>
      </c>
      <c r="CD344">
        <v>42.28</v>
      </c>
      <c r="CE344">
        <v>47.335000000000001</v>
      </c>
      <c r="CF344">
        <v>44.634999999999998</v>
      </c>
      <c r="CG344">
        <v>46.945</v>
      </c>
      <c r="CH344">
        <v>48.274999999999999</v>
      </c>
      <c r="CI344">
        <v>48.405000000000001</v>
      </c>
      <c r="CJ344">
        <v>46.1</v>
      </c>
      <c r="CK344">
        <v>46.984999999999999</v>
      </c>
      <c r="CL344">
        <v>44.34</v>
      </c>
      <c r="CM344">
        <v>42.484999999999999</v>
      </c>
      <c r="CN344">
        <v>41.774999999999999</v>
      </c>
      <c r="CO344">
        <v>44.71</v>
      </c>
      <c r="CP344">
        <v>43.545000000000002</v>
      </c>
      <c r="CQ344">
        <v>45.225000000000001</v>
      </c>
      <c r="CR344">
        <v>44.564999999999998</v>
      </c>
      <c r="CS344">
        <v>44.945</v>
      </c>
      <c r="CT344">
        <v>44.984999999999999</v>
      </c>
      <c r="CU344">
        <v>44.755000000000003</v>
      </c>
      <c r="CV344">
        <v>48.465000000000003</v>
      </c>
      <c r="CW344">
        <v>45.234999999999999</v>
      </c>
      <c r="CX344">
        <v>44.454999999999998</v>
      </c>
      <c r="CY344">
        <v>47.505000000000003</v>
      </c>
      <c r="CZ344">
        <v>46.69</v>
      </c>
      <c r="DA344">
        <v>46.604999999999997</v>
      </c>
      <c r="DB344">
        <v>48.13</v>
      </c>
      <c r="DC344">
        <v>50.335000000000001</v>
      </c>
      <c r="DD344">
        <v>52.645000000000003</v>
      </c>
      <c r="DE344">
        <v>52.164999999999999</v>
      </c>
      <c r="DF344">
        <v>53.375</v>
      </c>
      <c r="DG344">
        <v>51.965000000000003</v>
      </c>
      <c r="DH344">
        <v>53.865000000000002</v>
      </c>
      <c r="DI344">
        <v>53.27</v>
      </c>
      <c r="DJ344">
        <v>53.564999999999998</v>
      </c>
      <c r="DK344">
        <v>45.015000000000001</v>
      </c>
      <c r="DL344">
        <v>43.115000000000002</v>
      </c>
      <c r="DM344">
        <v>41.954999999999998</v>
      </c>
      <c r="DN344">
        <v>40.914999999999999</v>
      </c>
      <c r="DO344">
        <v>44.354999999999997</v>
      </c>
      <c r="DP344">
        <v>41.305</v>
      </c>
      <c r="DQ344">
        <v>41.134999999999998</v>
      </c>
      <c r="DR344">
        <v>38.484999999999999</v>
      </c>
      <c r="DS344">
        <v>38.655000000000001</v>
      </c>
      <c r="DT344">
        <v>43.005000000000003</v>
      </c>
      <c r="DU344">
        <v>38.854999999999997</v>
      </c>
      <c r="DV344">
        <v>41.445</v>
      </c>
      <c r="DW344">
        <v>37.064999999999998</v>
      </c>
      <c r="DX344">
        <v>36.725000000000001</v>
      </c>
      <c r="DY344">
        <v>36.405000000000001</v>
      </c>
      <c r="DZ344">
        <v>37.405000000000001</v>
      </c>
      <c r="EA344">
        <v>32.615000000000002</v>
      </c>
      <c r="EB344">
        <v>31.795000000000002</v>
      </c>
      <c r="EC344">
        <v>31.445</v>
      </c>
      <c r="ED344">
        <v>30.164999999999999</v>
      </c>
      <c r="EE344">
        <v>30.925000000000001</v>
      </c>
      <c r="EF344">
        <v>23.555</v>
      </c>
      <c r="EG344">
        <v>26.004999999999999</v>
      </c>
      <c r="EH344">
        <v>27.655000000000001</v>
      </c>
      <c r="EI344">
        <v>25.975000000000001</v>
      </c>
      <c r="EJ344">
        <v>27.164999999999999</v>
      </c>
    </row>
    <row r="345" spans="1:140" x14ac:dyDescent="0.25">
      <c r="A345" t="s">
        <v>344</v>
      </c>
      <c r="B345">
        <f>_xll.BDH($A345,"PX_MID","2007-05-31","","Dir=H","Per=M","Days=A","Dts=H","cols=139;rows=1")</f>
        <v>68.600999999999999</v>
      </c>
      <c r="C345">
        <v>70.614999999999995</v>
      </c>
      <c r="D345">
        <v>69.072999999999993</v>
      </c>
      <c r="E345">
        <v>71.495000000000005</v>
      </c>
      <c r="F345">
        <v>70.787000000000006</v>
      </c>
      <c r="G345">
        <v>75.795000000000002</v>
      </c>
      <c r="H345">
        <v>71.504000000000005</v>
      </c>
      <c r="I345">
        <v>71.363</v>
      </c>
      <c r="J345">
        <v>71.935000000000002</v>
      </c>
      <c r="K345">
        <v>71.353999999999999</v>
      </c>
      <c r="L345">
        <v>70.551000000000002</v>
      </c>
      <c r="M345">
        <v>66.745999999999995</v>
      </c>
      <c r="N345">
        <v>68.483000000000004</v>
      </c>
      <c r="O345">
        <v>60.725999999999999</v>
      </c>
      <c r="P345">
        <v>61.085000000000001</v>
      </c>
      <c r="Q345">
        <v>62.436999999999998</v>
      </c>
      <c r="R345">
        <v>54.948</v>
      </c>
      <c r="S345">
        <v>42.527999999999999</v>
      </c>
      <c r="T345">
        <v>37.185000000000002</v>
      </c>
      <c r="U345">
        <v>40.9</v>
      </c>
      <c r="V345">
        <v>43.603999999999999</v>
      </c>
      <c r="W345">
        <v>33.918999999999997</v>
      </c>
      <c r="X345">
        <v>39.576000000000001</v>
      </c>
      <c r="Y345">
        <v>43.847999999999999</v>
      </c>
      <c r="Z345">
        <v>43.204000000000001</v>
      </c>
      <c r="AA345">
        <v>41.453000000000003</v>
      </c>
      <c r="AB345">
        <v>40.442</v>
      </c>
      <c r="AC345">
        <v>44.292999999999999</v>
      </c>
      <c r="AD345">
        <v>46.927999999999997</v>
      </c>
      <c r="AE345">
        <v>45.463000000000001</v>
      </c>
      <c r="AF345">
        <v>49.722000000000001</v>
      </c>
      <c r="AG345">
        <v>50.643000000000001</v>
      </c>
      <c r="AH345">
        <v>51.345999999999997</v>
      </c>
      <c r="AI345">
        <v>55.546999999999997</v>
      </c>
      <c r="AJ345">
        <v>59.497</v>
      </c>
      <c r="AK345">
        <v>61.506999999999998</v>
      </c>
      <c r="AL345">
        <v>54.889000000000003</v>
      </c>
      <c r="AM345">
        <v>49.405000000000001</v>
      </c>
      <c r="AN345">
        <v>53.201000000000001</v>
      </c>
      <c r="AO345">
        <v>49.115000000000002</v>
      </c>
      <c r="AP345">
        <v>54.984000000000002</v>
      </c>
      <c r="AQ345">
        <v>57.347000000000001</v>
      </c>
      <c r="AR345">
        <v>55.954999999999998</v>
      </c>
      <c r="AS345">
        <v>58.771999999999998</v>
      </c>
      <c r="AT345">
        <v>62.877000000000002</v>
      </c>
      <c r="AU345">
        <v>60.491</v>
      </c>
      <c r="AV345">
        <v>62.68</v>
      </c>
      <c r="AW345">
        <v>63.615000000000002</v>
      </c>
      <c r="AX345">
        <v>65.284999999999997</v>
      </c>
      <c r="AY345">
        <v>69.355000000000004</v>
      </c>
      <c r="AZ345">
        <v>60.475000000000001</v>
      </c>
      <c r="BA345">
        <v>54.634999999999998</v>
      </c>
      <c r="BB345">
        <v>52.174999999999997</v>
      </c>
      <c r="BC345">
        <v>57.755000000000003</v>
      </c>
      <c r="BD345">
        <v>57.045000000000002</v>
      </c>
      <c r="BE345">
        <v>58.484999999999999</v>
      </c>
      <c r="BF345">
        <v>58.125</v>
      </c>
      <c r="BG345">
        <v>59.814999999999998</v>
      </c>
      <c r="BH345">
        <v>61.09</v>
      </c>
      <c r="BI345">
        <v>63.284999999999997</v>
      </c>
      <c r="BJ345">
        <v>58.755000000000003</v>
      </c>
      <c r="BK345">
        <v>63.795000000000002</v>
      </c>
      <c r="BL345">
        <v>66.204999999999998</v>
      </c>
      <c r="BM345">
        <v>66.900000000000006</v>
      </c>
      <c r="BN345">
        <v>66.415000000000006</v>
      </c>
      <c r="BO345">
        <v>68.694999999999993</v>
      </c>
      <c r="BP345">
        <v>66.704999999999998</v>
      </c>
      <c r="BQ345">
        <v>67.584999999999994</v>
      </c>
      <c r="BR345">
        <v>64.995000000000005</v>
      </c>
      <c r="BS345">
        <v>65.685000000000002</v>
      </c>
      <c r="BT345">
        <v>70.155000000000001</v>
      </c>
      <c r="BU345">
        <v>75.754999999999995</v>
      </c>
      <c r="BV345">
        <v>82.415000000000006</v>
      </c>
      <c r="BW345">
        <v>82.825000000000003</v>
      </c>
      <c r="BX345">
        <v>92.075000000000003</v>
      </c>
      <c r="BY345">
        <v>92.215000000000003</v>
      </c>
      <c r="BZ345">
        <v>95.265000000000001</v>
      </c>
      <c r="CA345">
        <v>107.495</v>
      </c>
      <c r="CB345">
        <v>112.685</v>
      </c>
      <c r="CC345">
        <v>114.61499999999999</v>
      </c>
      <c r="CD345">
        <v>115.55500000000001</v>
      </c>
      <c r="CE345">
        <v>121.045</v>
      </c>
      <c r="CF345">
        <v>123.41500000000001</v>
      </c>
      <c r="CG345">
        <v>121.52</v>
      </c>
      <c r="CH345">
        <v>121.535</v>
      </c>
      <c r="CI345">
        <v>119.625</v>
      </c>
      <c r="CJ345">
        <v>123.28</v>
      </c>
      <c r="CK345">
        <v>127.23</v>
      </c>
      <c r="CL345">
        <v>131.785</v>
      </c>
      <c r="CM345">
        <v>137.91999999999999</v>
      </c>
      <c r="CN345">
        <v>140.98500000000001</v>
      </c>
      <c r="CO345">
        <v>147.35</v>
      </c>
      <c r="CP345">
        <v>156.80500000000001</v>
      </c>
      <c r="CQ345">
        <v>165.715</v>
      </c>
      <c r="CR345">
        <v>161.065</v>
      </c>
      <c r="CS345">
        <v>154.02000000000001</v>
      </c>
      <c r="CT345">
        <v>159.19499999999999</v>
      </c>
      <c r="CU345">
        <v>158.625</v>
      </c>
      <c r="CV345">
        <v>173.06</v>
      </c>
      <c r="CW345">
        <v>163.71</v>
      </c>
      <c r="CX345">
        <v>165.96</v>
      </c>
      <c r="CY345">
        <v>187.76</v>
      </c>
      <c r="CZ345">
        <v>186.36500000000001</v>
      </c>
      <c r="DA345">
        <v>188.82499999999999</v>
      </c>
      <c r="DB345">
        <v>185.08500000000001</v>
      </c>
      <c r="DC345">
        <v>192.245</v>
      </c>
      <c r="DD345">
        <v>197.91</v>
      </c>
      <c r="DE345">
        <v>206.255</v>
      </c>
      <c r="DF345">
        <v>212.64</v>
      </c>
      <c r="DG345">
        <v>222.30500000000001</v>
      </c>
      <c r="DH345">
        <v>216.66</v>
      </c>
      <c r="DI345">
        <v>212.11</v>
      </c>
      <c r="DJ345">
        <v>213.99</v>
      </c>
      <c r="DK345">
        <v>229.07499999999999</v>
      </c>
      <c r="DL345">
        <v>249.845</v>
      </c>
      <c r="DM345">
        <v>232.67500000000001</v>
      </c>
      <c r="DN345">
        <v>229.15</v>
      </c>
      <c r="DO345">
        <v>247.16499999999999</v>
      </c>
      <c r="DP345">
        <v>237.905</v>
      </c>
      <c r="DQ345">
        <v>246.035</v>
      </c>
      <c r="DR345">
        <v>258.89</v>
      </c>
      <c r="DS345">
        <v>256.70499999999998</v>
      </c>
      <c r="DT345">
        <v>263.21499999999997</v>
      </c>
      <c r="DU345">
        <v>272.02999999999997</v>
      </c>
      <c r="DV345">
        <v>287.67500000000001</v>
      </c>
      <c r="DW345">
        <v>295.52499999999998</v>
      </c>
      <c r="DX345">
        <v>307.38499999999999</v>
      </c>
      <c r="DY345">
        <v>307.11500000000001</v>
      </c>
      <c r="DZ345">
        <v>340.53500000000003</v>
      </c>
      <c r="EA345">
        <v>349.85</v>
      </c>
      <c r="EB345">
        <v>349</v>
      </c>
      <c r="EC345">
        <v>322.01499999999999</v>
      </c>
      <c r="ED345">
        <v>327.35000000000002</v>
      </c>
      <c r="EE345">
        <v>307.745</v>
      </c>
      <c r="EF345">
        <v>300.495</v>
      </c>
      <c r="EG345">
        <v>298.54500000000002</v>
      </c>
      <c r="EH345">
        <v>317.39499999999998</v>
      </c>
      <c r="EI345">
        <v>261.77999999999997</v>
      </c>
      <c r="EJ345">
        <v>259.57499999999999</v>
      </c>
    </row>
    <row r="346" spans="1:140" x14ac:dyDescent="0.25">
      <c r="A346" t="s">
        <v>345</v>
      </c>
      <c r="B346">
        <f>_xll.BDH($A346,"PX_MID","2007-05-31","","Dir=H","Per=M","Days=A","Dts=H","cols=139;rows=1")</f>
        <v>42.665799999999997</v>
      </c>
      <c r="C346">
        <v>46.948799999999999</v>
      </c>
      <c r="D346">
        <v>54.079700000000003</v>
      </c>
      <c r="E346">
        <v>57.650700000000001</v>
      </c>
      <c r="F346">
        <v>65.049700000000001</v>
      </c>
      <c r="G346">
        <v>65.910399999999996</v>
      </c>
      <c r="H346">
        <v>61.467399999999998</v>
      </c>
      <c r="I346">
        <v>66.149199999999993</v>
      </c>
      <c r="J346">
        <v>54.221600000000002</v>
      </c>
      <c r="K346">
        <v>56.114199999999997</v>
      </c>
      <c r="L346">
        <v>52.572400000000002</v>
      </c>
      <c r="M346">
        <v>61.607100000000003</v>
      </c>
      <c r="N346">
        <v>75.125299999999996</v>
      </c>
      <c r="O346">
        <v>80.018900000000002</v>
      </c>
      <c r="P346">
        <v>70.934700000000007</v>
      </c>
      <c r="Q346">
        <v>66.491699999999994</v>
      </c>
      <c r="R346">
        <v>45.25</v>
      </c>
      <c r="S346">
        <v>26.946300000000001</v>
      </c>
      <c r="T346">
        <v>25.508900000000001</v>
      </c>
      <c r="U346">
        <v>22.070799999999998</v>
      </c>
      <c r="V346">
        <v>23.8597</v>
      </c>
      <c r="W346">
        <v>24.125499999999999</v>
      </c>
      <c r="X346">
        <v>25.842300000000002</v>
      </c>
      <c r="Y346">
        <v>27.275300000000001</v>
      </c>
      <c r="Z346">
        <v>34.791400000000003</v>
      </c>
      <c r="AA346">
        <v>29.451699999999999</v>
      </c>
      <c r="AB346">
        <v>32.407699999999998</v>
      </c>
      <c r="AC346">
        <v>32.777200000000001</v>
      </c>
      <c r="AD346">
        <v>38.8874</v>
      </c>
      <c r="AE346">
        <v>36.958799999999997</v>
      </c>
      <c r="AF346">
        <v>38.7928</v>
      </c>
      <c r="AG346">
        <v>39.748100000000001</v>
      </c>
      <c r="AH346">
        <v>36.882199999999997</v>
      </c>
      <c r="AI346">
        <v>39.148800000000001</v>
      </c>
      <c r="AJ346">
        <v>36.5533</v>
      </c>
      <c r="AK346">
        <v>39.667000000000002</v>
      </c>
      <c r="AL346">
        <v>34.345300000000002</v>
      </c>
      <c r="AM346">
        <v>29.7942</v>
      </c>
      <c r="AN346">
        <v>35.287100000000002</v>
      </c>
      <c r="AO346">
        <v>33.872199999999999</v>
      </c>
      <c r="AP346">
        <v>40.081600000000002</v>
      </c>
      <c r="AQ346">
        <v>48.458300000000001</v>
      </c>
      <c r="AR346">
        <v>55.249000000000002</v>
      </c>
      <c r="AS346">
        <v>60.629300000000001</v>
      </c>
      <c r="AT346">
        <v>66.590800000000002</v>
      </c>
      <c r="AU346">
        <v>71.741200000000006</v>
      </c>
      <c r="AV346">
        <v>71.448300000000003</v>
      </c>
      <c r="AW346">
        <v>69.127700000000004</v>
      </c>
      <c r="AX346">
        <v>65.405699999999996</v>
      </c>
      <c r="AY346">
        <v>70.4255</v>
      </c>
      <c r="AZ346">
        <v>72.633399999999995</v>
      </c>
      <c r="BA346">
        <v>59.525300000000001</v>
      </c>
      <c r="BB346">
        <v>46.155700000000003</v>
      </c>
      <c r="BC346">
        <v>64.261200000000002</v>
      </c>
      <c r="BD346">
        <v>64.5946</v>
      </c>
      <c r="BE346">
        <v>61.260100000000001</v>
      </c>
      <c r="BF346">
        <v>66.680899999999994</v>
      </c>
      <c r="BG346">
        <v>74.336699999999993</v>
      </c>
      <c r="BH346">
        <v>71.633099999999999</v>
      </c>
      <c r="BI346">
        <v>68.253500000000003</v>
      </c>
      <c r="BJ346">
        <v>60.115600000000001</v>
      </c>
      <c r="BK346">
        <v>58.069800000000001</v>
      </c>
      <c r="BL346">
        <v>65.130799999999994</v>
      </c>
      <c r="BM346">
        <v>71.011300000000006</v>
      </c>
      <c r="BN346">
        <v>72.155799999999999</v>
      </c>
      <c r="BO346">
        <v>66.401499999999999</v>
      </c>
      <c r="BP346">
        <v>61.489899999999999</v>
      </c>
      <c r="BQ346">
        <v>61.620600000000003</v>
      </c>
      <c r="BR346">
        <v>66.834100000000007</v>
      </c>
      <c r="BS346">
        <v>61.404299999999999</v>
      </c>
      <c r="BT346">
        <v>63.756500000000003</v>
      </c>
      <c r="BU346">
        <v>58.772799999999997</v>
      </c>
      <c r="BV346">
        <v>63.4771</v>
      </c>
      <c r="BW346">
        <v>62.089199999999998</v>
      </c>
      <c r="BX346">
        <v>63.242800000000003</v>
      </c>
      <c r="BY346">
        <v>66.955799999999996</v>
      </c>
      <c r="BZ346">
        <v>70.4435</v>
      </c>
      <c r="CA346">
        <v>73.174199999999999</v>
      </c>
      <c r="CB346">
        <v>73.458100000000002</v>
      </c>
      <c r="CC346">
        <v>71.6691</v>
      </c>
      <c r="CD346">
        <v>67.613699999999994</v>
      </c>
      <c r="CE346">
        <v>69.434100000000001</v>
      </c>
      <c r="CF346">
        <v>70.200199999999995</v>
      </c>
      <c r="CG346">
        <v>70.776899999999998</v>
      </c>
      <c r="CH346">
        <v>73.773499999999999</v>
      </c>
      <c r="CI346">
        <v>82.344999999999999</v>
      </c>
      <c r="CJ346">
        <v>81.034999999999997</v>
      </c>
      <c r="CK346">
        <v>86.435000000000002</v>
      </c>
      <c r="CL346">
        <v>76.094999999999999</v>
      </c>
      <c r="CM346">
        <v>72.62</v>
      </c>
      <c r="CN346">
        <v>67.055000000000007</v>
      </c>
      <c r="CO346">
        <v>65.525000000000006</v>
      </c>
      <c r="CP346">
        <v>54.424999999999997</v>
      </c>
      <c r="CQ346">
        <v>54.354999999999997</v>
      </c>
      <c r="CR346">
        <v>49.96</v>
      </c>
      <c r="CS346">
        <v>54.395000000000003</v>
      </c>
      <c r="CT346">
        <v>49.195</v>
      </c>
      <c r="CU346">
        <v>48.274999999999999</v>
      </c>
      <c r="CV346">
        <v>42.115000000000002</v>
      </c>
      <c r="CW346">
        <v>42.325000000000003</v>
      </c>
      <c r="CX346">
        <v>37.674999999999997</v>
      </c>
      <c r="CY346">
        <v>37.615000000000002</v>
      </c>
      <c r="CZ346">
        <v>37.344999999999999</v>
      </c>
      <c r="DA346">
        <v>33.5</v>
      </c>
      <c r="DB346">
        <v>32.534999999999997</v>
      </c>
      <c r="DC346">
        <v>29.265000000000001</v>
      </c>
      <c r="DD346">
        <v>31.105</v>
      </c>
      <c r="DE346">
        <v>36.064999999999998</v>
      </c>
      <c r="DF346">
        <v>32.924999999999997</v>
      </c>
      <c r="DG346">
        <v>33.645000000000003</v>
      </c>
      <c r="DH346">
        <v>32.354999999999997</v>
      </c>
      <c r="DI346">
        <v>33.534999999999997</v>
      </c>
      <c r="DJ346">
        <v>36.72</v>
      </c>
      <c r="DK346">
        <v>32.104999999999997</v>
      </c>
      <c r="DL346">
        <v>37.380000000000003</v>
      </c>
      <c r="DM346">
        <v>37.445</v>
      </c>
      <c r="DN346">
        <v>37.814999999999998</v>
      </c>
      <c r="DO346">
        <v>40.414999999999999</v>
      </c>
      <c r="DP346">
        <v>40.094999999999999</v>
      </c>
      <c r="DQ346">
        <v>34.975000000000001</v>
      </c>
      <c r="DR346">
        <v>32.664999999999999</v>
      </c>
      <c r="DS346">
        <v>32.945</v>
      </c>
      <c r="DT346">
        <v>32.715000000000003</v>
      </c>
      <c r="DU346">
        <v>30.664999999999999</v>
      </c>
      <c r="DV346">
        <v>35.725000000000001</v>
      </c>
      <c r="DW346">
        <v>34.204999999999998</v>
      </c>
      <c r="DX346">
        <v>33.555</v>
      </c>
      <c r="DY346">
        <v>36.024999999999999</v>
      </c>
      <c r="DZ346">
        <v>36.685000000000002</v>
      </c>
      <c r="EA346">
        <v>35.085000000000001</v>
      </c>
      <c r="EB346">
        <v>36.825000000000003</v>
      </c>
      <c r="EC346">
        <v>38.674999999999997</v>
      </c>
      <c r="ED346">
        <v>41.424999999999997</v>
      </c>
      <c r="EE346">
        <v>43.395000000000003</v>
      </c>
      <c r="EF346">
        <v>48.615000000000002</v>
      </c>
      <c r="EG346">
        <v>47.064999999999998</v>
      </c>
      <c r="EH346">
        <v>43.064999999999998</v>
      </c>
      <c r="EI346">
        <v>36.805</v>
      </c>
      <c r="EJ346">
        <v>32.115000000000002</v>
      </c>
    </row>
    <row r="347" spans="1:140" x14ac:dyDescent="0.25">
      <c r="A347" t="s">
        <v>346</v>
      </c>
      <c r="B347">
        <f>_xll.BDH($A347,"PX_MID","2007-05-31","","Dir=H","Per=M","Days=A","Dts=H","cols=139;rows=1")</f>
        <v>43.914999999999999</v>
      </c>
      <c r="C347">
        <v>41.53</v>
      </c>
      <c r="D347">
        <v>38.53</v>
      </c>
      <c r="E347">
        <v>38.07</v>
      </c>
      <c r="F347">
        <v>42.344999999999999</v>
      </c>
      <c r="G347">
        <v>45.615000000000002</v>
      </c>
      <c r="H347">
        <v>42.41</v>
      </c>
      <c r="I347">
        <v>43.284999999999997</v>
      </c>
      <c r="J347">
        <v>38.564999999999998</v>
      </c>
      <c r="K347">
        <v>41.365000000000002</v>
      </c>
      <c r="L347">
        <v>38.945</v>
      </c>
      <c r="M347">
        <v>43.93</v>
      </c>
      <c r="N347">
        <v>41.64</v>
      </c>
      <c r="O347">
        <v>42.91</v>
      </c>
      <c r="P347">
        <v>36.25</v>
      </c>
      <c r="Q347">
        <v>37.61</v>
      </c>
      <c r="R347">
        <v>24.78</v>
      </c>
      <c r="S347">
        <v>23.46</v>
      </c>
      <c r="T347">
        <v>23.6</v>
      </c>
      <c r="U347">
        <v>23.254999999999999</v>
      </c>
      <c r="V347">
        <v>23.25</v>
      </c>
      <c r="W347">
        <v>18.88</v>
      </c>
      <c r="X347">
        <v>17.48</v>
      </c>
      <c r="Y347">
        <v>18</v>
      </c>
      <c r="Z347">
        <v>22.55</v>
      </c>
      <c r="AA347">
        <v>25.93</v>
      </c>
      <c r="AB347">
        <v>27.204999999999998</v>
      </c>
      <c r="AC347">
        <v>26.855</v>
      </c>
      <c r="AD347">
        <v>28.184999999999999</v>
      </c>
      <c r="AE347">
        <v>23.024999999999999</v>
      </c>
      <c r="AF347">
        <v>23.93</v>
      </c>
      <c r="AG347">
        <v>23.625</v>
      </c>
      <c r="AH347">
        <v>24.09</v>
      </c>
      <c r="AI347">
        <v>21.85</v>
      </c>
      <c r="AJ347">
        <v>20.905000000000001</v>
      </c>
      <c r="AK347">
        <v>24.175000000000001</v>
      </c>
      <c r="AL347">
        <v>23.364999999999998</v>
      </c>
      <c r="AM347">
        <v>21.22</v>
      </c>
      <c r="AN347">
        <v>22.675000000000001</v>
      </c>
      <c r="AO347">
        <v>20.329999999999998</v>
      </c>
      <c r="AP347">
        <v>20.82</v>
      </c>
      <c r="AQ347">
        <v>19.899999999999999</v>
      </c>
      <c r="AR347">
        <v>19.38</v>
      </c>
      <c r="AS347">
        <v>19.545000000000002</v>
      </c>
      <c r="AT347">
        <v>20.76</v>
      </c>
      <c r="AU347">
        <v>19.97</v>
      </c>
      <c r="AV347">
        <v>21.545000000000002</v>
      </c>
      <c r="AW347">
        <v>24.195</v>
      </c>
      <c r="AX347">
        <v>24.75</v>
      </c>
      <c r="AY347">
        <v>24.565000000000001</v>
      </c>
      <c r="AZ347">
        <v>24.524999999999999</v>
      </c>
      <c r="BA347">
        <v>23.425000000000001</v>
      </c>
      <c r="BB347">
        <v>21.215</v>
      </c>
      <c r="BC347">
        <v>21.414999999999999</v>
      </c>
      <c r="BD347">
        <v>19.664999999999999</v>
      </c>
      <c r="BE347">
        <v>18.125</v>
      </c>
      <c r="BF347">
        <v>16.885000000000002</v>
      </c>
      <c r="BG347">
        <v>17.105</v>
      </c>
      <c r="BH347">
        <v>15.685</v>
      </c>
      <c r="BI347">
        <v>16.984999999999999</v>
      </c>
      <c r="BJ347">
        <v>15.324999999999999</v>
      </c>
      <c r="BK347">
        <v>17.375</v>
      </c>
      <c r="BL347">
        <v>19.815000000000001</v>
      </c>
      <c r="BM347">
        <v>21.344999999999999</v>
      </c>
      <c r="BN347">
        <v>21.385000000000002</v>
      </c>
      <c r="BO347">
        <v>21.565000000000001</v>
      </c>
      <c r="BP347">
        <v>21.085000000000001</v>
      </c>
      <c r="BQ347">
        <v>22.984999999999999</v>
      </c>
      <c r="BR347">
        <v>24.015000000000001</v>
      </c>
      <c r="BS347">
        <v>23.965</v>
      </c>
      <c r="BT347">
        <v>26.475000000000001</v>
      </c>
      <c r="BU347">
        <v>27.864999999999998</v>
      </c>
      <c r="BV347">
        <v>25.535</v>
      </c>
      <c r="BW347">
        <v>26.695</v>
      </c>
      <c r="BX347">
        <v>26.815000000000001</v>
      </c>
      <c r="BY347">
        <v>26.254999999999999</v>
      </c>
      <c r="BZ347">
        <v>27.335000000000001</v>
      </c>
      <c r="CA347">
        <v>28.524999999999999</v>
      </c>
      <c r="CB347">
        <v>26.465</v>
      </c>
      <c r="CC347">
        <v>28.715</v>
      </c>
      <c r="CD347">
        <v>27.855</v>
      </c>
      <c r="CE347">
        <v>29.074999999999999</v>
      </c>
      <c r="CF347">
        <v>31.795000000000002</v>
      </c>
      <c r="CG347">
        <v>32.704999999999998</v>
      </c>
      <c r="CH347">
        <v>35.630000000000003</v>
      </c>
      <c r="CI347">
        <v>37.195</v>
      </c>
      <c r="CJ347">
        <v>30.954999999999998</v>
      </c>
      <c r="CK347">
        <v>30.785</v>
      </c>
      <c r="CL347">
        <v>30.484999999999999</v>
      </c>
      <c r="CM347">
        <v>29.984999999999999</v>
      </c>
      <c r="CN347">
        <v>31.27</v>
      </c>
      <c r="CO347">
        <v>26.945</v>
      </c>
      <c r="CP347">
        <v>24.655000000000001</v>
      </c>
      <c r="CQ347">
        <v>23.984999999999999</v>
      </c>
      <c r="CR347">
        <v>25.184999999999999</v>
      </c>
      <c r="CS347">
        <v>25.245000000000001</v>
      </c>
      <c r="CT347">
        <v>25.204999999999998</v>
      </c>
      <c r="CU347">
        <v>22.875</v>
      </c>
      <c r="CV347">
        <v>22.454999999999998</v>
      </c>
      <c r="CW347">
        <v>19.925000000000001</v>
      </c>
      <c r="CX347">
        <v>14.845000000000001</v>
      </c>
      <c r="CY347">
        <v>12.88</v>
      </c>
      <c r="CZ347">
        <v>12.355</v>
      </c>
      <c r="DA347">
        <v>11.755000000000001</v>
      </c>
      <c r="DB347">
        <v>10.635</v>
      </c>
      <c r="DC347">
        <v>10.765000000000001</v>
      </c>
      <c r="DD347">
        <v>12.994999999999999</v>
      </c>
      <c r="DE347">
        <v>15.09</v>
      </c>
      <c r="DF347">
        <v>16.385000000000002</v>
      </c>
      <c r="DG347">
        <v>15.005000000000001</v>
      </c>
      <c r="DH347">
        <v>13.845000000000001</v>
      </c>
      <c r="DI347">
        <v>12.105</v>
      </c>
      <c r="DJ347">
        <v>11.205</v>
      </c>
      <c r="DK347">
        <v>10.635</v>
      </c>
      <c r="DL347">
        <v>11.345000000000001</v>
      </c>
      <c r="DM347">
        <v>12.265000000000001</v>
      </c>
      <c r="DN347">
        <v>16.545000000000002</v>
      </c>
      <c r="DO347">
        <v>16.565000000000001</v>
      </c>
      <c r="DP347">
        <v>18.704999999999998</v>
      </c>
      <c r="DQ347">
        <v>16.895</v>
      </c>
      <c r="DR347">
        <v>16.065000000000001</v>
      </c>
      <c r="DS347">
        <v>17.215</v>
      </c>
      <c r="DT347">
        <v>24.635000000000002</v>
      </c>
      <c r="DU347">
        <v>24.905000000000001</v>
      </c>
      <c r="DV347">
        <v>25.594999999999999</v>
      </c>
      <c r="DW347">
        <v>24.995000000000001</v>
      </c>
      <c r="DX347">
        <v>27.635000000000002</v>
      </c>
      <c r="DY347">
        <v>28.484999999999999</v>
      </c>
      <c r="DZ347">
        <v>26.015000000000001</v>
      </c>
      <c r="EA347">
        <v>25.864999999999998</v>
      </c>
      <c r="EB347">
        <v>30.545000000000002</v>
      </c>
      <c r="EC347">
        <v>31.015000000000001</v>
      </c>
      <c r="ED347">
        <v>34.234999999999999</v>
      </c>
      <c r="EE347">
        <v>30.695</v>
      </c>
      <c r="EF347">
        <v>31.684999999999999</v>
      </c>
      <c r="EG347">
        <v>35.384999999999998</v>
      </c>
      <c r="EH347">
        <v>37.405000000000001</v>
      </c>
      <c r="EI347">
        <v>36.185000000000002</v>
      </c>
      <c r="EJ347">
        <v>38.454999999999998</v>
      </c>
    </row>
    <row r="348" spans="1:140" x14ac:dyDescent="0.25">
      <c r="A348" t="s">
        <v>347</v>
      </c>
      <c r="B348">
        <f>_xll.BDH($A348,"PX_MID","2007-05-31","","Dir=H","Per=M","Days=A","Dts=H","cols=139;rows=1")</f>
        <v>57.88</v>
      </c>
      <c r="C348">
        <v>52.55</v>
      </c>
      <c r="D348">
        <v>53.765000000000001</v>
      </c>
      <c r="E348">
        <v>51.174999999999997</v>
      </c>
      <c r="F348">
        <v>51.88</v>
      </c>
      <c r="G348">
        <v>51.664999999999999</v>
      </c>
      <c r="H348">
        <v>51.23</v>
      </c>
      <c r="I348">
        <v>50.44</v>
      </c>
      <c r="J348">
        <v>54.32</v>
      </c>
      <c r="K348">
        <v>52.9</v>
      </c>
      <c r="L348">
        <v>54.274999999999999</v>
      </c>
      <c r="M348">
        <v>59.61</v>
      </c>
      <c r="N348">
        <v>67.364999999999995</v>
      </c>
      <c r="O348">
        <v>62.634999999999998</v>
      </c>
      <c r="P348">
        <v>71.885000000000005</v>
      </c>
      <c r="Q348">
        <v>73.545000000000002</v>
      </c>
      <c r="R348">
        <v>66.254999999999995</v>
      </c>
      <c r="S348">
        <v>59.954999999999998</v>
      </c>
      <c r="T348">
        <v>49.35</v>
      </c>
      <c r="U348">
        <v>47.1</v>
      </c>
      <c r="V348">
        <v>38.35</v>
      </c>
      <c r="W348">
        <v>31.695</v>
      </c>
      <c r="X348">
        <v>33.715000000000003</v>
      </c>
      <c r="Y348">
        <v>35.664999999999999</v>
      </c>
      <c r="Z348">
        <v>37.17</v>
      </c>
      <c r="AA348">
        <v>37.68</v>
      </c>
      <c r="AB348">
        <v>43.234999999999999</v>
      </c>
      <c r="AC348">
        <v>45.86</v>
      </c>
      <c r="AD348">
        <v>43.12</v>
      </c>
      <c r="AE348">
        <v>46.634999999999998</v>
      </c>
      <c r="AF348">
        <v>51.39</v>
      </c>
      <c r="AG348">
        <v>52.405000000000001</v>
      </c>
      <c r="AH348">
        <v>47.08</v>
      </c>
      <c r="AI348">
        <v>51.435000000000002</v>
      </c>
      <c r="AJ348">
        <v>55.905000000000001</v>
      </c>
      <c r="AK348">
        <v>59.34</v>
      </c>
      <c r="AL348">
        <v>56.435000000000002</v>
      </c>
      <c r="AM348">
        <v>53.045000000000002</v>
      </c>
      <c r="AN348">
        <v>56.26</v>
      </c>
      <c r="AO348">
        <v>53.664999999999999</v>
      </c>
      <c r="AP348">
        <v>59.48</v>
      </c>
      <c r="AQ348">
        <v>61.505000000000003</v>
      </c>
      <c r="AR348">
        <v>60.18</v>
      </c>
      <c r="AS348">
        <v>62.814999999999998</v>
      </c>
      <c r="AT348">
        <v>61.195</v>
      </c>
      <c r="AU348">
        <v>65.584999999999994</v>
      </c>
      <c r="AV348">
        <v>69.239999999999995</v>
      </c>
      <c r="AW348">
        <v>74.644999999999996</v>
      </c>
      <c r="AX348">
        <v>73.295000000000002</v>
      </c>
      <c r="AY348">
        <v>74.905000000000001</v>
      </c>
      <c r="AZ348">
        <v>75.734999999999999</v>
      </c>
      <c r="BA348">
        <v>67.665000000000006</v>
      </c>
      <c r="BB348">
        <v>61.03</v>
      </c>
      <c r="BC348">
        <v>74</v>
      </c>
      <c r="BD348">
        <v>75.454999999999998</v>
      </c>
      <c r="BE348">
        <v>72.864999999999995</v>
      </c>
      <c r="BF348">
        <v>72.12</v>
      </c>
      <c r="BG348">
        <v>68.894999999999996</v>
      </c>
      <c r="BH348">
        <v>65.84</v>
      </c>
      <c r="BI348">
        <v>72.894999999999996</v>
      </c>
      <c r="BJ348">
        <v>65.525000000000006</v>
      </c>
      <c r="BK348">
        <v>71.754999999999995</v>
      </c>
      <c r="BL348">
        <v>74.055000000000007</v>
      </c>
      <c r="BM348">
        <v>72.45</v>
      </c>
      <c r="BN348">
        <v>63.634999999999998</v>
      </c>
      <c r="BO348">
        <v>61.344999999999999</v>
      </c>
      <c r="BP348">
        <v>60.384999999999998</v>
      </c>
      <c r="BQ348">
        <v>61.83</v>
      </c>
      <c r="BR348">
        <v>68.905000000000001</v>
      </c>
      <c r="BS348">
        <v>73.045000000000002</v>
      </c>
      <c r="BT348">
        <v>77.075000000000003</v>
      </c>
      <c r="BU348">
        <v>77.394999999999996</v>
      </c>
      <c r="BV348">
        <v>76.58</v>
      </c>
      <c r="BW348">
        <v>72.635000000000005</v>
      </c>
      <c r="BX348">
        <v>73.14</v>
      </c>
      <c r="BY348">
        <v>72.114999999999995</v>
      </c>
      <c r="BZ348">
        <v>77.36</v>
      </c>
      <c r="CA348">
        <v>86.015000000000001</v>
      </c>
      <c r="CB348">
        <v>87.704999999999998</v>
      </c>
      <c r="CC348">
        <v>92.814999999999998</v>
      </c>
      <c r="CD348">
        <v>92.674999999999997</v>
      </c>
      <c r="CE348">
        <v>91.92</v>
      </c>
      <c r="CF348">
        <v>97.174999999999997</v>
      </c>
      <c r="CG348">
        <v>94.525000000000006</v>
      </c>
      <c r="CH348">
        <v>100.745</v>
      </c>
      <c r="CI348">
        <v>103.005</v>
      </c>
      <c r="CJ348">
        <v>101.655</v>
      </c>
      <c r="CK348">
        <v>106.995</v>
      </c>
      <c r="CL348">
        <v>111.605</v>
      </c>
      <c r="CM348">
        <v>110.6</v>
      </c>
      <c r="CN348">
        <v>111.66500000000001</v>
      </c>
      <c r="CO348">
        <v>109.605</v>
      </c>
      <c r="CP348">
        <v>102.005</v>
      </c>
      <c r="CQ348">
        <v>109.155</v>
      </c>
      <c r="CR348">
        <v>102.925</v>
      </c>
      <c r="CS348">
        <v>100.905</v>
      </c>
      <c r="CT348">
        <v>92.004999999999995</v>
      </c>
      <c r="CU348">
        <v>87.344999999999999</v>
      </c>
      <c r="CV348">
        <v>84.355000000000004</v>
      </c>
      <c r="CW348">
        <v>77.915000000000006</v>
      </c>
      <c r="CX348">
        <v>76.39</v>
      </c>
      <c r="CY348">
        <v>80.025000000000006</v>
      </c>
      <c r="CZ348">
        <v>95.1</v>
      </c>
      <c r="DA348">
        <v>84.56</v>
      </c>
      <c r="DB348">
        <v>70.495000000000005</v>
      </c>
      <c r="DC348">
        <v>73.180000000000007</v>
      </c>
      <c r="DD348">
        <v>83.234999999999999</v>
      </c>
      <c r="DE348">
        <v>90.105000000000004</v>
      </c>
      <c r="DF348">
        <v>84.05</v>
      </c>
      <c r="DG348">
        <v>85.125</v>
      </c>
      <c r="DH348">
        <v>89.775000000000006</v>
      </c>
      <c r="DI348">
        <v>93.89</v>
      </c>
      <c r="DJ348">
        <v>97.055000000000007</v>
      </c>
      <c r="DK348">
        <v>92.995000000000005</v>
      </c>
      <c r="DL348">
        <v>106.48</v>
      </c>
      <c r="DM348">
        <v>108.075</v>
      </c>
      <c r="DN348">
        <v>117.47499999999999</v>
      </c>
      <c r="DO348">
        <v>121.035</v>
      </c>
      <c r="DP348">
        <v>111.985</v>
      </c>
      <c r="DQ348">
        <v>117.495</v>
      </c>
      <c r="DR348">
        <v>124.035</v>
      </c>
      <c r="DS348">
        <v>121.715</v>
      </c>
      <c r="DT348">
        <v>112.6</v>
      </c>
      <c r="DU348">
        <v>120.52500000000001</v>
      </c>
      <c r="DV348">
        <v>132.25</v>
      </c>
      <c r="DW348">
        <v>131.42500000000001</v>
      </c>
      <c r="DX348">
        <v>138.63499999999999</v>
      </c>
      <c r="DY348">
        <v>145.02500000000001</v>
      </c>
      <c r="DZ348">
        <v>150.91</v>
      </c>
      <c r="EA348">
        <v>139.05500000000001</v>
      </c>
      <c r="EB348">
        <v>135.79</v>
      </c>
      <c r="EC348">
        <v>143.505</v>
      </c>
      <c r="ED348">
        <v>151.69</v>
      </c>
      <c r="EE348">
        <v>150.905</v>
      </c>
      <c r="EF348">
        <v>169.04499999999999</v>
      </c>
      <c r="EG348">
        <v>173.755</v>
      </c>
      <c r="EH348">
        <v>180.505</v>
      </c>
      <c r="EI348">
        <v>167.815</v>
      </c>
      <c r="EJ348">
        <v>170.75</v>
      </c>
    </row>
    <row r="349" spans="1:140" x14ac:dyDescent="0.25">
      <c r="A349" t="s">
        <v>348</v>
      </c>
      <c r="B349">
        <f>_xll.BDH($A349,"PX_MID","2007-05-31","","Dir=H","Per=M","Days=A","Dts=H","cols=139;rows=1")</f>
        <v>32.18</v>
      </c>
      <c r="C349">
        <v>29.2</v>
      </c>
      <c r="D349">
        <v>28.35</v>
      </c>
      <c r="E349">
        <v>27.84</v>
      </c>
      <c r="F349">
        <v>26.914999999999999</v>
      </c>
      <c r="G349">
        <v>31.454999999999998</v>
      </c>
      <c r="H349">
        <v>24.645</v>
      </c>
      <c r="I349">
        <v>24.984999999999999</v>
      </c>
      <c r="J349">
        <v>23.184999999999999</v>
      </c>
      <c r="K349">
        <v>21.645</v>
      </c>
      <c r="L349">
        <v>20.074999999999999</v>
      </c>
      <c r="M349">
        <v>24.21</v>
      </c>
      <c r="N349">
        <v>24.39</v>
      </c>
      <c r="O349">
        <v>21.645</v>
      </c>
      <c r="P349">
        <v>25.545000000000002</v>
      </c>
      <c r="Q349">
        <v>25.48</v>
      </c>
      <c r="R349">
        <v>18.22</v>
      </c>
      <c r="S349">
        <v>13.52</v>
      </c>
      <c r="T349">
        <v>13.49</v>
      </c>
      <c r="U349">
        <v>13.95</v>
      </c>
      <c r="V349">
        <v>14.835000000000001</v>
      </c>
      <c r="W349">
        <v>13.425000000000001</v>
      </c>
      <c r="X349">
        <v>14.805</v>
      </c>
      <c r="Y349">
        <v>18.28</v>
      </c>
      <c r="Z349">
        <v>19.475000000000001</v>
      </c>
      <c r="AA349">
        <v>19.715</v>
      </c>
      <c r="AB349">
        <v>22.45</v>
      </c>
      <c r="AC349">
        <v>22.76</v>
      </c>
      <c r="AD349">
        <v>26.67</v>
      </c>
      <c r="AE349">
        <v>27.04</v>
      </c>
      <c r="AF349">
        <v>30.815000000000001</v>
      </c>
      <c r="AG349">
        <v>34.369999999999997</v>
      </c>
      <c r="AH349">
        <v>29.12</v>
      </c>
      <c r="AI349">
        <v>29.995000000000001</v>
      </c>
      <c r="AJ349">
        <v>32.555</v>
      </c>
      <c r="AK349">
        <v>34.664999999999999</v>
      </c>
      <c r="AL349">
        <v>37.65</v>
      </c>
      <c r="AM349">
        <v>37.314999999999998</v>
      </c>
      <c r="AN349">
        <v>42.284999999999997</v>
      </c>
      <c r="AO349">
        <v>40.43</v>
      </c>
      <c r="AP349">
        <v>49.774999999999999</v>
      </c>
      <c r="AQ349">
        <v>53.265000000000001</v>
      </c>
      <c r="AR349">
        <v>50.935000000000002</v>
      </c>
      <c r="AS349">
        <v>54.99</v>
      </c>
      <c r="AT349">
        <v>54.725000000000001</v>
      </c>
      <c r="AU349">
        <v>51.664999999999999</v>
      </c>
      <c r="AV349">
        <v>48.19</v>
      </c>
      <c r="AW349">
        <v>51.99</v>
      </c>
      <c r="AX349">
        <v>54.755000000000003</v>
      </c>
      <c r="AY349">
        <v>52.795000000000002</v>
      </c>
      <c r="AZ349">
        <v>47.534999999999997</v>
      </c>
      <c r="BA349">
        <v>37.625</v>
      </c>
      <c r="BB349">
        <v>33.93</v>
      </c>
      <c r="BC349">
        <v>40.965000000000003</v>
      </c>
      <c r="BD349">
        <v>36.840000000000003</v>
      </c>
      <c r="BE349">
        <v>36.274999999999999</v>
      </c>
      <c r="BF349">
        <v>37.734999999999999</v>
      </c>
      <c r="BG349">
        <v>42.994999999999997</v>
      </c>
      <c r="BH349">
        <v>44.765000000000001</v>
      </c>
      <c r="BI349">
        <v>38.825000000000003</v>
      </c>
      <c r="BJ349">
        <v>29.765000000000001</v>
      </c>
      <c r="BK349">
        <v>31.824999999999999</v>
      </c>
      <c r="BL349">
        <v>32.664999999999999</v>
      </c>
      <c r="BM349">
        <v>34.524999999999999</v>
      </c>
      <c r="BN349">
        <v>32.865000000000002</v>
      </c>
      <c r="BO349">
        <v>26.895</v>
      </c>
      <c r="BP349">
        <v>31.684999999999999</v>
      </c>
      <c r="BQ349">
        <v>33.56</v>
      </c>
      <c r="BR349">
        <v>36.005000000000003</v>
      </c>
      <c r="BS349">
        <v>33.825000000000003</v>
      </c>
      <c r="BT349">
        <v>34.155000000000001</v>
      </c>
      <c r="BU349">
        <v>34.884999999999998</v>
      </c>
      <c r="BV349">
        <v>37.534999999999997</v>
      </c>
      <c r="BW349">
        <v>37.795000000000002</v>
      </c>
      <c r="BX349">
        <v>41.13</v>
      </c>
      <c r="BY349">
        <v>41.524999999999999</v>
      </c>
      <c r="BZ349">
        <v>42.6</v>
      </c>
      <c r="CA349">
        <v>38.814999999999998</v>
      </c>
      <c r="CB349">
        <v>41.255000000000003</v>
      </c>
      <c r="CC349">
        <v>41.145000000000003</v>
      </c>
      <c r="CD349">
        <v>42.344999999999999</v>
      </c>
      <c r="CE349">
        <v>40.409999999999997</v>
      </c>
      <c r="CF349">
        <v>36.909999999999997</v>
      </c>
      <c r="CG349">
        <v>35.615000000000002</v>
      </c>
      <c r="CH349">
        <v>37.015000000000001</v>
      </c>
      <c r="CI349">
        <v>36.515000000000001</v>
      </c>
      <c r="CJ349">
        <v>38.844999999999999</v>
      </c>
      <c r="CK349">
        <v>42.155000000000001</v>
      </c>
      <c r="CL349">
        <v>42.965000000000003</v>
      </c>
      <c r="CM349">
        <v>42.795000000000002</v>
      </c>
      <c r="CN349">
        <v>42.555</v>
      </c>
      <c r="CO349">
        <v>41.45</v>
      </c>
      <c r="CP349">
        <v>37.805</v>
      </c>
      <c r="CQ349">
        <v>38.655000000000001</v>
      </c>
      <c r="CR349">
        <v>35.454999999999998</v>
      </c>
      <c r="CS349">
        <v>36.255000000000003</v>
      </c>
      <c r="CT349">
        <v>33.395000000000003</v>
      </c>
      <c r="CU349">
        <v>31.56</v>
      </c>
      <c r="CV349">
        <v>31.16</v>
      </c>
      <c r="CW349">
        <v>31.954999999999998</v>
      </c>
      <c r="CX349">
        <v>29.59</v>
      </c>
      <c r="CY349">
        <v>33.994999999999997</v>
      </c>
      <c r="CZ349">
        <v>30.664999999999999</v>
      </c>
      <c r="DA349">
        <v>26.535</v>
      </c>
      <c r="DB349">
        <v>21.925000000000001</v>
      </c>
      <c r="DC349">
        <v>24.844999999999999</v>
      </c>
      <c r="DD349">
        <v>27.285</v>
      </c>
      <c r="DE349">
        <v>23.635000000000002</v>
      </c>
      <c r="DF349">
        <v>25.524999999999999</v>
      </c>
      <c r="DG349">
        <v>24.594999999999999</v>
      </c>
      <c r="DH349">
        <v>26.344999999999999</v>
      </c>
      <c r="DI349">
        <v>34.585000000000001</v>
      </c>
      <c r="DJ349">
        <v>35.814999999999998</v>
      </c>
      <c r="DK349">
        <v>33.935000000000002</v>
      </c>
      <c r="DL349">
        <v>36.564999999999998</v>
      </c>
      <c r="DM349">
        <v>35.274999999999999</v>
      </c>
      <c r="DN349">
        <v>38.325000000000003</v>
      </c>
      <c r="DO349">
        <v>41.82</v>
      </c>
      <c r="DP349">
        <v>41.844999999999999</v>
      </c>
      <c r="DQ349">
        <v>39.844999999999999</v>
      </c>
      <c r="DR349">
        <v>40.494999999999997</v>
      </c>
      <c r="DS349">
        <v>40.064999999999998</v>
      </c>
      <c r="DT349">
        <v>43.424999999999997</v>
      </c>
      <c r="DU349">
        <v>38.645000000000003</v>
      </c>
      <c r="DV349">
        <v>43.77</v>
      </c>
      <c r="DW349">
        <v>44.424999999999997</v>
      </c>
      <c r="DX349">
        <v>56.515000000000001</v>
      </c>
      <c r="DY349">
        <v>55.325000000000003</v>
      </c>
      <c r="DZ349">
        <v>61.505000000000003</v>
      </c>
      <c r="EA349">
        <v>60.54</v>
      </c>
      <c r="EB349">
        <v>61.65</v>
      </c>
      <c r="EC349">
        <v>66.584999999999994</v>
      </c>
      <c r="ED349">
        <v>68.325000000000003</v>
      </c>
      <c r="EE349">
        <v>78.534999999999997</v>
      </c>
      <c r="EF349">
        <v>77.525000000000006</v>
      </c>
      <c r="EG349">
        <v>86.825000000000003</v>
      </c>
      <c r="EH349">
        <v>85.894999999999996</v>
      </c>
      <c r="EI349">
        <v>78.515000000000001</v>
      </c>
      <c r="EJ349">
        <v>66.87</v>
      </c>
    </row>
    <row r="350" spans="1:140" x14ac:dyDescent="0.25">
      <c r="A350" t="s">
        <v>349</v>
      </c>
      <c r="B350">
        <f>_xll.BDH($A350,"PX_MID","2007-05-31","","Dir=H","Per=M","Days=A","Dts=H","cols=139;rows=1")</f>
        <v>65.11</v>
      </c>
      <c r="C350">
        <v>64.209999999999994</v>
      </c>
      <c r="D350">
        <v>62.48</v>
      </c>
      <c r="E350">
        <v>61.42</v>
      </c>
      <c r="F350">
        <v>66.295000000000002</v>
      </c>
      <c r="G350">
        <v>75.17</v>
      </c>
      <c r="H350">
        <v>80.905000000000001</v>
      </c>
      <c r="I350">
        <v>76.66</v>
      </c>
      <c r="J350">
        <v>73.165000000000006</v>
      </c>
      <c r="K350">
        <v>67.584999999999994</v>
      </c>
      <c r="L350">
        <v>66.39</v>
      </c>
      <c r="M350">
        <v>74.125</v>
      </c>
      <c r="N350">
        <v>75.864999999999995</v>
      </c>
      <c r="O350">
        <v>68.534999999999997</v>
      </c>
      <c r="P350">
        <v>78.165000000000006</v>
      </c>
      <c r="Q350">
        <v>80.394999999999996</v>
      </c>
      <c r="R350">
        <v>73.614999999999995</v>
      </c>
      <c r="S350">
        <v>56.305</v>
      </c>
      <c r="T350">
        <v>45.835000000000001</v>
      </c>
      <c r="U350">
        <v>52.13</v>
      </c>
      <c r="V350">
        <v>57.524999999999999</v>
      </c>
      <c r="W350">
        <v>55.564999999999998</v>
      </c>
      <c r="X350">
        <v>59.89</v>
      </c>
      <c r="Y350">
        <v>54.295000000000002</v>
      </c>
      <c r="Z350">
        <v>57.744999999999997</v>
      </c>
      <c r="AA350">
        <v>53.755000000000003</v>
      </c>
      <c r="AB350">
        <v>59.784999999999997</v>
      </c>
      <c r="AC350">
        <v>58.435000000000002</v>
      </c>
      <c r="AD350">
        <v>58.145000000000003</v>
      </c>
      <c r="AE350">
        <v>50.204999999999998</v>
      </c>
      <c r="AF350">
        <v>49.484999999999999</v>
      </c>
      <c r="AG350">
        <v>52.454999999999998</v>
      </c>
      <c r="AH350">
        <v>50.53</v>
      </c>
      <c r="AI350">
        <v>53.3</v>
      </c>
      <c r="AJ350">
        <v>55.295000000000002</v>
      </c>
      <c r="AK350">
        <v>54.984999999999999</v>
      </c>
      <c r="AL350">
        <v>50.715000000000003</v>
      </c>
      <c r="AM350">
        <v>46.704999999999998</v>
      </c>
      <c r="AN350">
        <v>46.975000000000001</v>
      </c>
      <c r="AO350">
        <v>46.13</v>
      </c>
      <c r="AP350">
        <v>48.21</v>
      </c>
      <c r="AQ350">
        <v>49.62</v>
      </c>
      <c r="AR350">
        <v>50.32</v>
      </c>
      <c r="AS350">
        <v>55.42</v>
      </c>
      <c r="AT350">
        <v>51.99</v>
      </c>
      <c r="AU350">
        <v>51.575000000000003</v>
      </c>
      <c r="AV350">
        <v>50.744999999999997</v>
      </c>
      <c r="AW350">
        <v>49.975000000000001</v>
      </c>
      <c r="AX350">
        <v>48.78</v>
      </c>
      <c r="AY350">
        <v>45.984999999999999</v>
      </c>
      <c r="AZ350">
        <v>44.905000000000001</v>
      </c>
      <c r="BA350">
        <v>38.414999999999999</v>
      </c>
      <c r="BB350">
        <v>34.984999999999999</v>
      </c>
      <c r="BC350">
        <v>40.475000000000001</v>
      </c>
      <c r="BD350">
        <v>37.619999999999997</v>
      </c>
      <c r="BE350">
        <v>39.67</v>
      </c>
      <c r="BF350">
        <v>41.19</v>
      </c>
      <c r="BG350">
        <v>44.405000000000001</v>
      </c>
      <c r="BH350">
        <v>47.44</v>
      </c>
      <c r="BI350">
        <v>47.585000000000001</v>
      </c>
      <c r="BJ350">
        <v>43.164999999999999</v>
      </c>
      <c r="BK350">
        <v>46.005000000000003</v>
      </c>
      <c r="BL350">
        <v>45.35</v>
      </c>
      <c r="BM350">
        <v>46.43</v>
      </c>
      <c r="BN350">
        <v>46.414999999999999</v>
      </c>
      <c r="BO350">
        <v>47.82</v>
      </c>
      <c r="BP350">
        <v>48.01</v>
      </c>
      <c r="BQ350">
        <v>50.164999999999999</v>
      </c>
      <c r="BR350">
        <v>51.484999999999999</v>
      </c>
      <c r="BS350">
        <v>53.174999999999997</v>
      </c>
      <c r="BT350">
        <v>54.555</v>
      </c>
      <c r="BU350">
        <v>53.935000000000002</v>
      </c>
      <c r="BV350">
        <v>58.155000000000001</v>
      </c>
      <c r="BW350">
        <v>57.924999999999997</v>
      </c>
      <c r="BX350">
        <v>58.545000000000002</v>
      </c>
      <c r="BY350">
        <v>54.86</v>
      </c>
      <c r="BZ350">
        <v>54.39</v>
      </c>
      <c r="CA350">
        <v>56.424999999999997</v>
      </c>
      <c r="CB350">
        <v>58.994999999999997</v>
      </c>
      <c r="CC350">
        <v>61.884999999999998</v>
      </c>
      <c r="CD350">
        <v>60.22</v>
      </c>
      <c r="CE350">
        <v>61.87</v>
      </c>
      <c r="CF350">
        <v>65.555000000000007</v>
      </c>
      <c r="CG350">
        <v>60.24</v>
      </c>
      <c r="CH350">
        <v>60.41</v>
      </c>
      <c r="CI350">
        <v>64.215000000000003</v>
      </c>
      <c r="CJ350">
        <v>66.894999999999996</v>
      </c>
      <c r="CK350">
        <v>69.34</v>
      </c>
      <c r="CL350">
        <v>68.034999999999997</v>
      </c>
      <c r="CM350">
        <v>66.284999999999997</v>
      </c>
      <c r="CN350">
        <v>67.734999999999999</v>
      </c>
      <c r="CO350">
        <v>67.415000000000006</v>
      </c>
      <c r="CP350">
        <v>65.394999999999996</v>
      </c>
      <c r="CQ350">
        <v>69.834999999999994</v>
      </c>
      <c r="CR350">
        <v>69.66</v>
      </c>
      <c r="CS350">
        <v>73.155000000000001</v>
      </c>
      <c r="CT350">
        <v>74.555000000000007</v>
      </c>
      <c r="CU350">
        <v>76.465000000000003</v>
      </c>
      <c r="CV350">
        <v>76.495000000000005</v>
      </c>
      <c r="CW350">
        <v>69.834999999999994</v>
      </c>
      <c r="CX350">
        <v>68.150000000000006</v>
      </c>
      <c r="CY350">
        <v>70.394999999999996</v>
      </c>
      <c r="CZ350">
        <v>74.95</v>
      </c>
      <c r="DA350">
        <v>72.094999999999999</v>
      </c>
      <c r="DB350">
        <v>62.064999999999998</v>
      </c>
      <c r="DC350">
        <v>59.375</v>
      </c>
      <c r="DD350">
        <v>65.165000000000006</v>
      </c>
      <c r="DE350">
        <v>71.09</v>
      </c>
      <c r="DF350">
        <v>74.11</v>
      </c>
      <c r="DG350">
        <v>66.27</v>
      </c>
      <c r="DH350">
        <v>67.584999999999994</v>
      </c>
      <c r="DI350">
        <v>70.58</v>
      </c>
      <c r="DJ350">
        <v>67.974999999999994</v>
      </c>
      <c r="DK350">
        <v>72.424999999999997</v>
      </c>
      <c r="DL350">
        <v>82.155000000000001</v>
      </c>
      <c r="DM350">
        <v>89.055000000000007</v>
      </c>
      <c r="DN350">
        <v>82.97</v>
      </c>
      <c r="DO350">
        <v>87.355000000000004</v>
      </c>
      <c r="DP350">
        <v>86.58</v>
      </c>
      <c r="DQ350">
        <v>90.01</v>
      </c>
      <c r="DR350">
        <v>87.424999999999997</v>
      </c>
      <c r="DS350">
        <v>97.204999999999998</v>
      </c>
      <c r="DT350">
        <v>87.504999999999995</v>
      </c>
      <c r="DU350">
        <v>88.504999999999995</v>
      </c>
      <c r="DV350">
        <v>91.935000000000002</v>
      </c>
      <c r="DW350">
        <v>93.525000000000006</v>
      </c>
      <c r="DX350">
        <v>97.77</v>
      </c>
      <c r="DY350">
        <v>99.905000000000001</v>
      </c>
      <c r="DZ350">
        <v>105.405</v>
      </c>
      <c r="EA350">
        <v>105.88500000000001</v>
      </c>
      <c r="EB350">
        <v>103.13500000000001</v>
      </c>
      <c r="EC350">
        <v>106.755</v>
      </c>
      <c r="ED350">
        <v>102.53</v>
      </c>
      <c r="EE350">
        <v>102.89</v>
      </c>
      <c r="EF350">
        <v>109.22499999999999</v>
      </c>
      <c r="EG350">
        <v>107.41500000000001</v>
      </c>
      <c r="EH350">
        <v>102.13500000000001</v>
      </c>
      <c r="EI350">
        <v>94.08</v>
      </c>
      <c r="EJ350">
        <v>99.215000000000003</v>
      </c>
    </row>
    <row r="351" spans="1:140" x14ac:dyDescent="0.25">
      <c r="A351" t="s">
        <v>350</v>
      </c>
      <c r="B351">
        <f>_xll.BDH($A351,"PX_MID","2007-05-31","","Dir=H","Per=M","Days=A","Dts=H","cols=139;rows=1")</f>
        <v>67.564999999999998</v>
      </c>
      <c r="C351">
        <v>58.67</v>
      </c>
      <c r="D351">
        <v>50.164999999999999</v>
      </c>
      <c r="E351">
        <v>52.86</v>
      </c>
      <c r="F351">
        <v>59.494999999999997</v>
      </c>
      <c r="G351">
        <v>61.984999999999999</v>
      </c>
      <c r="H351">
        <v>59.18</v>
      </c>
      <c r="I351">
        <v>59.24</v>
      </c>
      <c r="J351">
        <v>57.82</v>
      </c>
      <c r="K351">
        <v>64.58</v>
      </c>
      <c r="L351">
        <v>67.7</v>
      </c>
      <c r="M351">
        <v>75.41</v>
      </c>
      <c r="N351">
        <v>74.7</v>
      </c>
      <c r="O351">
        <v>74.7</v>
      </c>
      <c r="P351">
        <v>57.16</v>
      </c>
      <c r="Q351">
        <v>52.52</v>
      </c>
      <c r="R351">
        <v>39.505000000000003</v>
      </c>
      <c r="S351">
        <v>40.479999999999997</v>
      </c>
      <c r="T351">
        <v>35.634999999999998</v>
      </c>
      <c r="U351">
        <v>46.2</v>
      </c>
      <c r="V351">
        <v>40.840000000000003</v>
      </c>
      <c r="W351">
        <v>33.69</v>
      </c>
      <c r="X351">
        <v>38.155000000000001</v>
      </c>
      <c r="Y351">
        <v>40.729999999999997</v>
      </c>
      <c r="Z351">
        <v>43.875</v>
      </c>
      <c r="AA351">
        <v>44.465000000000003</v>
      </c>
      <c r="AB351">
        <v>44.484999999999999</v>
      </c>
      <c r="AC351">
        <v>44.56</v>
      </c>
      <c r="AD351">
        <v>46.994999999999997</v>
      </c>
      <c r="AE351">
        <v>39.825000000000003</v>
      </c>
      <c r="AF351">
        <v>42.43</v>
      </c>
      <c r="AG351">
        <v>46.66</v>
      </c>
      <c r="AH351">
        <v>40.79</v>
      </c>
      <c r="AI351">
        <v>41.37</v>
      </c>
      <c r="AJ351">
        <v>45.38</v>
      </c>
      <c r="AK351">
        <v>45.31</v>
      </c>
      <c r="AL351">
        <v>43.03</v>
      </c>
      <c r="AM351">
        <v>38.274999999999999</v>
      </c>
      <c r="AN351">
        <v>39.125</v>
      </c>
      <c r="AO351">
        <v>36.770000000000003</v>
      </c>
      <c r="AP351">
        <v>38.185000000000002</v>
      </c>
      <c r="AQ351">
        <v>38.225000000000001</v>
      </c>
      <c r="AR351">
        <v>37.755000000000003</v>
      </c>
      <c r="AS351">
        <v>43.83</v>
      </c>
      <c r="AT351">
        <v>45.905000000000001</v>
      </c>
      <c r="AU351">
        <v>48</v>
      </c>
      <c r="AV351">
        <v>46.055</v>
      </c>
      <c r="AW351">
        <v>46.954999999999998</v>
      </c>
      <c r="AX351">
        <v>42.335000000000001</v>
      </c>
      <c r="AY351">
        <v>41.215000000000003</v>
      </c>
      <c r="AZ351">
        <v>38.895000000000003</v>
      </c>
      <c r="BA351">
        <v>36.06</v>
      </c>
      <c r="BB351">
        <v>31.645</v>
      </c>
      <c r="BC351">
        <v>37.79</v>
      </c>
      <c r="BD351">
        <v>39.405000000000001</v>
      </c>
      <c r="BE351">
        <v>39.575000000000003</v>
      </c>
      <c r="BF351">
        <v>44.494999999999997</v>
      </c>
      <c r="BG351">
        <v>43.505000000000003</v>
      </c>
      <c r="BH351">
        <v>42.935000000000002</v>
      </c>
      <c r="BI351">
        <v>39.204999999999998</v>
      </c>
      <c r="BJ351">
        <v>35.725000000000001</v>
      </c>
      <c r="BK351">
        <v>37.909999999999997</v>
      </c>
      <c r="BL351">
        <v>39.204999999999998</v>
      </c>
      <c r="BM351">
        <v>37.664999999999999</v>
      </c>
      <c r="BN351">
        <v>38.255000000000003</v>
      </c>
      <c r="BO351">
        <v>40.134999999999998</v>
      </c>
      <c r="BP351">
        <v>41.164999999999999</v>
      </c>
      <c r="BQ351">
        <v>43.164999999999999</v>
      </c>
      <c r="BR351">
        <v>46.024999999999999</v>
      </c>
      <c r="BS351">
        <v>45.045000000000002</v>
      </c>
      <c r="BT351">
        <v>46.155000000000001</v>
      </c>
      <c r="BU351">
        <v>43.615000000000002</v>
      </c>
      <c r="BV351">
        <v>44.505000000000003</v>
      </c>
      <c r="BW351">
        <v>43.314999999999998</v>
      </c>
      <c r="BX351">
        <v>46.784999999999997</v>
      </c>
      <c r="BY351">
        <v>45.48</v>
      </c>
      <c r="BZ351">
        <v>49.005000000000003</v>
      </c>
      <c r="CA351">
        <v>51.784999999999997</v>
      </c>
      <c r="CB351">
        <v>51.085000000000001</v>
      </c>
      <c r="CC351">
        <v>53.384999999999998</v>
      </c>
      <c r="CD351">
        <v>48.344999999999999</v>
      </c>
      <c r="CE351">
        <v>50.255000000000003</v>
      </c>
      <c r="CF351">
        <v>50.545000000000002</v>
      </c>
      <c r="CG351">
        <v>51.755000000000003</v>
      </c>
      <c r="CH351">
        <v>50.625</v>
      </c>
      <c r="CI351">
        <v>49.244999999999997</v>
      </c>
      <c r="CJ351">
        <v>50.215000000000003</v>
      </c>
      <c r="CK351">
        <v>54.305</v>
      </c>
      <c r="CL351">
        <v>54.274999999999999</v>
      </c>
      <c r="CM351">
        <v>54.045000000000002</v>
      </c>
      <c r="CN351">
        <v>53.625</v>
      </c>
      <c r="CO351">
        <v>49.045000000000002</v>
      </c>
      <c r="CP351">
        <v>43.64</v>
      </c>
      <c r="CQ351">
        <v>47.034999999999997</v>
      </c>
      <c r="CR351">
        <v>47.534999999999997</v>
      </c>
      <c r="CS351">
        <v>48.87</v>
      </c>
      <c r="CT351">
        <v>47.305</v>
      </c>
      <c r="CU351">
        <v>44.055</v>
      </c>
      <c r="CV351">
        <v>44.134999999999998</v>
      </c>
      <c r="CW351">
        <v>43.265000000000001</v>
      </c>
      <c r="CX351">
        <v>37.545000000000002</v>
      </c>
      <c r="CY351">
        <v>42.325000000000003</v>
      </c>
      <c r="CZ351">
        <v>41.435000000000002</v>
      </c>
      <c r="DA351">
        <v>40.29</v>
      </c>
      <c r="DB351">
        <v>39.064999999999998</v>
      </c>
      <c r="DC351">
        <v>39.335000000000001</v>
      </c>
      <c r="DD351">
        <v>47.305</v>
      </c>
      <c r="DE351">
        <v>49.784999999999997</v>
      </c>
      <c r="DF351">
        <v>48.5</v>
      </c>
      <c r="DG351">
        <v>49.395000000000003</v>
      </c>
      <c r="DH351">
        <v>53.634999999999998</v>
      </c>
      <c r="DI351">
        <v>48.505000000000003</v>
      </c>
      <c r="DJ351">
        <v>49.445</v>
      </c>
      <c r="DK351">
        <v>48.844999999999999</v>
      </c>
      <c r="DL351">
        <v>62.204999999999998</v>
      </c>
      <c r="DM351">
        <v>59.545000000000002</v>
      </c>
      <c r="DN351">
        <v>58.094999999999999</v>
      </c>
      <c r="DO351">
        <v>62.575000000000003</v>
      </c>
      <c r="DP351">
        <v>59.725000000000001</v>
      </c>
      <c r="DQ351">
        <v>61.32</v>
      </c>
      <c r="DR351">
        <v>58.094999999999999</v>
      </c>
      <c r="DS351">
        <v>57.875</v>
      </c>
      <c r="DT351">
        <v>57.674999999999997</v>
      </c>
      <c r="DU351">
        <v>55.125</v>
      </c>
      <c r="DV351">
        <v>56.034999999999997</v>
      </c>
      <c r="DW351">
        <v>57.835000000000001</v>
      </c>
      <c r="DX351">
        <v>57.494999999999997</v>
      </c>
      <c r="DY351">
        <v>63.585000000000001</v>
      </c>
      <c r="DZ351">
        <v>66.97</v>
      </c>
      <c r="EA351">
        <v>65.405000000000001</v>
      </c>
      <c r="EB351">
        <v>61.085000000000001</v>
      </c>
      <c r="EC351">
        <v>61.625</v>
      </c>
      <c r="ED351">
        <v>64.185000000000002</v>
      </c>
      <c r="EE351">
        <v>62.494999999999997</v>
      </c>
      <c r="EF351">
        <v>66.915000000000006</v>
      </c>
      <c r="EG351">
        <v>62.494999999999997</v>
      </c>
      <c r="EH351">
        <v>63.435000000000002</v>
      </c>
      <c r="EI351">
        <v>59.115000000000002</v>
      </c>
      <c r="EJ351">
        <v>60.424999999999997</v>
      </c>
    </row>
    <row r="352" spans="1:140" x14ac:dyDescent="0.25">
      <c r="A352" t="s">
        <v>351</v>
      </c>
      <c r="B352">
        <f>_xll.BDH($A352,"PX_MID","2007-05-31","","Dir=H","Per=M","Days=A","Dts=H","cols=139;rows=1")</f>
        <v>23.1</v>
      </c>
      <c r="C352">
        <v>27.55</v>
      </c>
      <c r="D352">
        <v>30.49</v>
      </c>
      <c r="E352">
        <v>34.07</v>
      </c>
      <c r="F352">
        <v>36.265000000000001</v>
      </c>
      <c r="G352">
        <v>35.354999999999997</v>
      </c>
      <c r="H352">
        <v>31.53</v>
      </c>
      <c r="I352">
        <v>34.055</v>
      </c>
      <c r="J352">
        <v>24.62</v>
      </c>
      <c r="K352">
        <v>21.425000000000001</v>
      </c>
      <c r="L352">
        <v>19.795000000000002</v>
      </c>
      <c r="M352">
        <v>20.56</v>
      </c>
      <c r="N352">
        <v>24.704999999999998</v>
      </c>
      <c r="O352">
        <v>18.675000000000001</v>
      </c>
      <c r="P352">
        <v>11.435</v>
      </c>
      <c r="Q352">
        <v>12.645</v>
      </c>
      <c r="R352">
        <v>10.715</v>
      </c>
      <c r="S352">
        <v>8.7550000000000008</v>
      </c>
      <c r="T352">
        <v>7.47</v>
      </c>
      <c r="U352">
        <v>8.0850000000000009</v>
      </c>
      <c r="V352">
        <v>7.9550000000000001</v>
      </c>
      <c r="W352">
        <v>8.27</v>
      </c>
      <c r="X352">
        <v>9.8450000000000006</v>
      </c>
      <c r="Y352">
        <v>11.475</v>
      </c>
      <c r="Z352">
        <v>10.42</v>
      </c>
      <c r="AA352">
        <v>11.3</v>
      </c>
      <c r="AB352">
        <v>12.925000000000001</v>
      </c>
      <c r="AC352">
        <v>14.51</v>
      </c>
      <c r="AD352">
        <v>15.02</v>
      </c>
      <c r="AE352">
        <v>11.965</v>
      </c>
      <c r="AF352">
        <v>13.055</v>
      </c>
      <c r="AG352">
        <v>18.670000000000002</v>
      </c>
      <c r="AH352">
        <v>15.385</v>
      </c>
      <c r="AI352">
        <v>16.195</v>
      </c>
      <c r="AJ352">
        <v>17.38</v>
      </c>
      <c r="AK352">
        <v>15.725</v>
      </c>
      <c r="AL352">
        <v>13.135</v>
      </c>
      <c r="AM352">
        <v>10.215</v>
      </c>
      <c r="AN352">
        <v>9.1750000000000007</v>
      </c>
      <c r="AO352">
        <v>9.3350000000000009</v>
      </c>
      <c r="AP352">
        <v>11.685</v>
      </c>
      <c r="AQ352">
        <v>12.025</v>
      </c>
      <c r="AR352">
        <v>13.605</v>
      </c>
      <c r="AS352">
        <v>15.41</v>
      </c>
      <c r="AT352">
        <v>23.914999999999999</v>
      </c>
      <c r="AU352">
        <v>22.655000000000001</v>
      </c>
      <c r="AV352">
        <v>18.454999999999998</v>
      </c>
      <c r="AW352">
        <v>20.004999999999999</v>
      </c>
      <c r="AX352">
        <v>20.035</v>
      </c>
      <c r="AY352">
        <v>15.935</v>
      </c>
      <c r="AZ352">
        <v>13.824999999999999</v>
      </c>
      <c r="BA352">
        <v>13.305</v>
      </c>
      <c r="BB352">
        <v>12.5</v>
      </c>
      <c r="BC352">
        <v>14.805</v>
      </c>
      <c r="BD352">
        <v>15.635</v>
      </c>
      <c r="BE352">
        <v>13.845000000000001</v>
      </c>
      <c r="BF352">
        <v>14.765000000000001</v>
      </c>
      <c r="BG352">
        <v>15.154999999999999</v>
      </c>
      <c r="BH352">
        <v>15.404999999999999</v>
      </c>
      <c r="BI352">
        <v>12.994999999999999</v>
      </c>
      <c r="BJ352">
        <v>12.435</v>
      </c>
      <c r="BK352">
        <v>13.824999999999999</v>
      </c>
      <c r="BL352">
        <v>13.525</v>
      </c>
      <c r="BM352">
        <v>14.025</v>
      </c>
      <c r="BN352">
        <v>13.335000000000001</v>
      </c>
      <c r="BO352">
        <v>11.975</v>
      </c>
      <c r="BP352">
        <v>11.975</v>
      </c>
      <c r="BQ352">
        <v>12.295</v>
      </c>
      <c r="BR352">
        <v>12.255000000000001</v>
      </c>
      <c r="BS352">
        <v>12.664999999999999</v>
      </c>
      <c r="BT352">
        <v>12.815</v>
      </c>
      <c r="BU352">
        <v>13.755000000000001</v>
      </c>
      <c r="BV352">
        <v>14.475</v>
      </c>
      <c r="BW352">
        <v>14.035</v>
      </c>
      <c r="BX352">
        <v>14.435</v>
      </c>
      <c r="BY352">
        <v>14.744999999999999</v>
      </c>
      <c r="BZ352">
        <v>15.555</v>
      </c>
      <c r="CA352">
        <v>15.185</v>
      </c>
      <c r="CB352">
        <v>15.62</v>
      </c>
      <c r="CC352">
        <v>16.015000000000001</v>
      </c>
      <c r="CD352">
        <v>15.695</v>
      </c>
      <c r="CE352">
        <v>18.375</v>
      </c>
      <c r="CF352">
        <v>17.914999999999999</v>
      </c>
      <c r="CG352">
        <v>18.465</v>
      </c>
      <c r="CH352">
        <v>19.004999999999999</v>
      </c>
      <c r="CI352">
        <v>18.535</v>
      </c>
      <c r="CJ352">
        <v>17.495000000000001</v>
      </c>
      <c r="CK352">
        <v>19.445</v>
      </c>
      <c r="CL352">
        <v>18.454999999999998</v>
      </c>
      <c r="CM352">
        <v>19.535</v>
      </c>
      <c r="CN352">
        <v>20.975000000000001</v>
      </c>
      <c r="CO352">
        <v>20.045000000000002</v>
      </c>
      <c r="CP352">
        <v>19.204999999999998</v>
      </c>
      <c r="CQ352">
        <v>22.055</v>
      </c>
      <c r="CR352">
        <v>20.925000000000001</v>
      </c>
      <c r="CS352">
        <v>22.195</v>
      </c>
      <c r="CT352">
        <v>22.14</v>
      </c>
      <c r="CU352">
        <v>20.114999999999998</v>
      </c>
      <c r="CV352">
        <v>19.954999999999998</v>
      </c>
      <c r="CW352">
        <v>22.475000000000001</v>
      </c>
      <c r="CX352">
        <v>24.64</v>
      </c>
      <c r="CY352">
        <v>28.364999999999998</v>
      </c>
      <c r="CZ352">
        <v>31.715</v>
      </c>
      <c r="DA352">
        <v>32.965000000000003</v>
      </c>
      <c r="DB352">
        <v>29.285</v>
      </c>
      <c r="DC352">
        <v>31.364999999999998</v>
      </c>
      <c r="DD352">
        <v>35.615000000000002</v>
      </c>
      <c r="DE352">
        <v>35.524999999999999</v>
      </c>
      <c r="DF352">
        <v>46.725000000000001</v>
      </c>
      <c r="DG352">
        <v>47.015000000000001</v>
      </c>
      <c r="DH352">
        <v>57.094999999999999</v>
      </c>
      <c r="DI352">
        <v>61.344999999999999</v>
      </c>
      <c r="DJ352">
        <v>68.510000000000005</v>
      </c>
      <c r="DK352">
        <v>71.17</v>
      </c>
      <c r="DL352">
        <v>92.21</v>
      </c>
      <c r="DM352">
        <v>106.74</v>
      </c>
      <c r="DN352">
        <v>109.16</v>
      </c>
      <c r="DO352">
        <v>101.47499999999999</v>
      </c>
      <c r="DP352">
        <v>108.935</v>
      </c>
      <c r="DQ352">
        <v>104.29</v>
      </c>
      <c r="DR352">
        <v>144.34</v>
      </c>
      <c r="DS352">
        <v>144.54</v>
      </c>
      <c r="DT352">
        <v>162.51499999999999</v>
      </c>
      <c r="DU352">
        <v>169.405</v>
      </c>
      <c r="DV352">
        <v>178.66499999999999</v>
      </c>
      <c r="DW352">
        <v>206.75</v>
      </c>
      <c r="DX352">
        <v>200.59</v>
      </c>
      <c r="DY352">
        <v>193.54</v>
      </c>
      <c r="DZ352">
        <v>245.905</v>
      </c>
      <c r="EA352">
        <v>242.005</v>
      </c>
      <c r="EB352">
        <v>232.30500000000001</v>
      </c>
      <c r="EC352">
        <v>224.94</v>
      </c>
      <c r="ED352">
        <v>252.19499999999999</v>
      </c>
      <c r="EE352">
        <v>236.89500000000001</v>
      </c>
      <c r="EF352">
        <v>244.845</v>
      </c>
      <c r="EG352">
        <v>280.7</v>
      </c>
      <c r="EH352">
        <v>281.11500000000001</v>
      </c>
      <c r="EI352">
        <v>210.85499999999999</v>
      </c>
      <c r="EJ352">
        <v>163.68</v>
      </c>
    </row>
    <row r="353" spans="1:140" x14ac:dyDescent="0.25">
      <c r="A353" t="s">
        <v>352</v>
      </c>
      <c r="B353">
        <f>_xll.BDH($A353,"PX_MID","2007-05-31","","Dir=H","Per=M","Days=A","Dts=H","cols=139;rows=1")</f>
        <v>31.77</v>
      </c>
      <c r="C353">
        <v>29.41</v>
      </c>
      <c r="D353">
        <v>26.43</v>
      </c>
      <c r="E353">
        <v>25.8</v>
      </c>
      <c r="F353">
        <v>28.835000000000001</v>
      </c>
      <c r="G353">
        <v>29.164999999999999</v>
      </c>
      <c r="H353">
        <v>26.77</v>
      </c>
      <c r="I353">
        <v>25.87</v>
      </c>
      <c r="J353">
        <v>24.09</v>
      </c>
      <c r="K353">
        <v>22.69</v>
      </c>
      <c r="L353">
        <v>22.855</v>
      </c>
      <c r="M353">
        <v>20.54</v>
      </c>
      <c r="N353">
        <v>20.100000000000001</v>
      </c>
      <c r="O353">
        <v>16.78</v>
      </c>
      <c r="P353">
        <v>16.559999999999999</v>
      </c>
      <c r="Q353">
        <v>18.11</v>
      </c>
      <c r="R353">
        <v>17.265000000000001</v>
      </c>
      <c r="S353">
        <v>13.73</v>
      </c>
      <c r="T353">
        <v>13.33</v>
      </c>
      <c r="U353">
        <v>9.7750000000000004</v>
      </c>
      <c r="V353">
        <v>8.07</v>
      </c>
      <c r="W353">
        <v>5.66</v>
      </c>
      <c r="X353">
        <v>6.3849999999999998</v>
      </c>
      <c r="Y353">
        <v>10.465</v>
      </c>
      <c r="Z353">
        <v>11.515000000000001</v>
      </c>
      <c r="AA353">
        <v>10.42</v>
      </c>
      <c r="AB353">
        <v>12.88</v>
      </c>
      <c r="AC353">
        <v>13.93</v>
      </c>
      <c r="AD353">
        <v>15.685</v>
      </c>
      <c r="AE353">
        <v>14.5</v>
      </c>
      <c r="AF353">
        <v>14.505000000000001</v>
      </c>
      <c r="AG353">
        <v>15.02</v>
      </c>
      <c r="AH353">
        <v>13.574999999999999</v>
      </c>
      <c r="AI353">
        <v>13.744999999999999</v>
      </c>
      <c r="AJ353">
        <v>15.19</v>
      </c>
      <c r="AK353">
        <v>17.045000000000002</v>
      </c>
      <c r="AL353">
        <v>16.649999999999999</v>
      </c>
      <c r="AM353">
        <v>14.64</v>
      </c>
      <c r="AN353">
        <v>15.5</v>
      </c>
      <c r="AO353">
        <v>15.01</v>
      </c>
      <c r="AP353">
        <v>17.809999999999999</v>
      </c>
      <c r="AQ353">
        <v>17.64</v>
      </c>
      <c r="AR353">
        <v>16.78</v>
      </c>
      <c r="AS353">
        <v>18.184999999999999</v>
      </c>
      <c r="AT353">
        <v>19.254999999999999</v>
      </c>
      <c r="AU353">
        <v>19.355</v>
      </c>
      <c r="AV353">
        <v>19.114999999999998</v>
      </c>
      <c r="AW353">
        <v>19.045000000000002</v>
      </c>
      <c r="AX353">
        <v>17.805</v>
      </c>
      <c r="AY353">
        <v>15.775</v>
      </c>
      <c r="AZ353">
        <v>15.51</v>
      </c>
      <c r="BA353">
        <v>13.835000000000001</v>
      </c>
      <c r="BB353">
        <v>11.855</v>
      </c>
      <c r="BC353">
        <v>14.805</v>
      </c>
      <c r="BD353">
        <v>15.285</v>
      </c>
      <c r="BE353">
        <v>16.135000000000002</v>
      </c>
      <c r="BF353">
        <v>18.484999999999999</v>
      </c>
      <c r="BG353">
        <v>18.305</v>
      </c>
      <c r="BH353">
        <v>17.815000000000001</v>
      </c>
      <c r="BI353">
        <v>18.195</v>
      </c>
      <c r="BJ353">
        <v>18.395</v>
      </c>
      <c r="BK353">
        <v>18.125</v>
      </c>
      <c r="BL353">
        <v>17.645</v>
      </c>
      <c r="BM353">
        <v>17.945</v>
      </c>
      <c r="BN353">
        <v>19.085000000000001</v>
      </c>
      <c r="BO353">
        <v>20.625</v>
      </c>
      <c r="BP353">
        <v>21.805</v>
      </c>
      <c r="BQ353">
        <v>22.274999999999999</v>
      </c>
      <c r="BR353">
        <v>23.495000000000001</v>
      </c>
      <c r="BS353">
        <v>23.355</v>
      </c>
      <c r="BT353">
        <v>26.094999999999999</v>
      </c>
      <c r="BU353">
        <v>26.355</v>
      </c>
      <c r="BV353">
        <v>27.035</v>
      </c>
      <c r="BW353">
        <v>26.234999999999999</v>
      </c>
      <c r="BX353">
        <v>27.015000000000001</v>
      </c>
      <c r="BY353">
        <v>25.295000000000002</v>
      </c>
      <c r="BZ353">
        <v>27.504999999999999</v>
      </c>
      <c r="CA353">
        <v>29.635000000000002</v>
      </c>
      <c r="CB353">
        <v>30.355</v>
      </c>
      <c r="CC353">
        <v>32.414999999999999</v>
      </c>
      <c r="CD353">
        <v>30.905000000000001</v>
      </c>
      <c r="CE353">
        <v>32.104999999999997</v>
      </c>
      <c r="CF353">
        <v>29.89</v>
      </c>
      <c r="CG353">
        <v>30.105</v>
      </c>
      <c r="CH353">
        <v>29.274999999999999</v>
      </c>
      <c r="CI353">
        <v>30.984999999999999</v>
      </c>
      <c r="CJ353">
        <v>32.475000000000001</v>
      </c>
      <c r="CK353">
        <v>33.524999999999999</v>
      </c>
      <c r="CL353">
        <v>34.424999999999997</v>
      </c>
      <c r="CM353">
        <v>33.325000000000003</v>
      </c>
      <c r="CN353">
        <v>36.325000000000003</v>
      </c>
      <c r="CO353">
        <v>38.075000000000003</v>
      </c>
      <c r="CP353">
        <v>36.884999999999998</v>
      </c>
      <c r="CQ353">
        <v>39.295000000000002</v>
      </c>
      <c r="CR353">
        <v>39.075000000000003</v>
      </c>
      <c r="CS353">
        <v>38.119999999999997</v>
      </c>
      <c r="CT353">
        <v>39.54</v>
      </c>
      <c r="CU353">
        <v>41.115000000000002</v>
      </c>
      <c r="CV353">
        <v>43.284999999999997</v>
      </c>
      <c r="CW353">
        <v>42.134999999999998</v>
      </c>
      <c r="CX353">
        <v>39.695</v>
      </c>
      <c r="CY353">
        <v>42.435000000000002</v>
      </c>
      <c r="CZ353">
        <v>44.655000000000001</v>
      </c>
      <c r="DA353">
        <v>44.064999999999998</v>
      </c>
      <c r="DB353">
        <v>38.784999999999997</v>
      </c>
      <c r="DC353">
        <v>37.994999999999997</v>
      </c>
      <c r="DD353">
        <v>44.3</v>
      </c>
      <c r="DE353">
        <v>45.524999999999999</v>
      </c>
      <c r="DF353">
        <v>47.7</v>
      </c>
      <c r="DG353">
        <v>48.575000000000003</v>
      </c>
      <c r="DH353">
        <v>52.475000000000001</v>
      </c>
      <c r="DI353">
        <v>53.085000000000001</v>
      </c>
      <c r="DJ353">
        <v>52.655000000000001</v>
      </c>
      <c r="DK353">
        <v>48.024999999999999</v>
      </c>
      <c r="DL353">
        <v>47.005000000000003</v>
      </c>
      <c r="DM353">
        <v>44.655000000000001</v>
      </c>
      <c r="DN353">
        <v>47.335000000000001</v>
      </c>
      <c r="DO353">
        <v>49.034999999999997</v>
      </c>
      <c r="DP353">
        <v>47.174999999999997</v>
      </c>
      <c r="DQ353">
        <v>47.744999999999997</v>
      </c>
      <c r="DR353">
        <v>52.935000000000002</v>
      </c>
      <c r="DS353">
        <v>53.625</v>
      </c>
      <c r="DT353">
        <v>52.734999999999999</v>
      </c>
      <c r="DU353">
        <v>48.284999999999997</v>
      </c>
      <c r="DV353">
        <v>42.674999999999997</v>
      </c>
      <c r="DW353">
        <v>40.774999999999999</v>
      </c>
      <c r="DX353">
        <v>30.965</v>
      </c>
      <c r="DY353">
        <v>30.905000000000001</v>
      </c>
      <c r="DZ353">
        <v>26.434999999999999</v>
      </c>
      <c r="EA353">
        <v>25.684999999999999</v>
      </c>
      <c r="EB353">
        <v>25.484999999999999</v>
      </c>
      <c r="EC353">
        <v>27.625</v>
      </c>
      <c r="ED353">
        <v>23.585000000000001</v>
      </c>
      <c r="EE353">
        <v>25.795000000000002</v>
      </c>
      <c r="EF353">
        <v>26.204999999999998</v>
      </c>
      <c r="EG353">
        <v>21.725000000000001</v>
      </c>
      <c r="EH353">
        <v>20.305</v>
      </c>
      <c r="EI353">
        <v>15.875</v>
      </c>
      <c r="EJ353">
        <v>23.405000000000001</v>
      </c>
    </row>
    <row r="354" spans="1:140" x14ac:dyDescent="0.25">
      <c r="A354" t="s">
        <v>353</v>
      </c>
      <c r="B354" t="str">
        <f>_xll.BDH($A354,"PX_MID","2007-05-31","","Dir=H","Per=M","Days=A","Dts=H","cols=139;rows=1")</f>
        <v>#N/A N/A</v>
      </c>
      <c r="C354" t="s">
        <v>506</v>
      </c>
      <c r="D354" t="s">
        <v>506</v>
      </c>
      <c r="E354" t="s">
        <v>506</v>
      </c>
      <c r="F354" t="s">
        <v>506</v>
      </c>
      <c r="G354" t="s">
        <v>506</v>
      </c>
      <c r="H354" t="s">
        <v>506</v>
      </c>
      <c r="I354" t="s">
        <v>506</v>
      </c>
      <c r="J354" t="s">
        <v>506</v>
      </c>
      <c r="K354" t="s">
        <v>506</v>
      </c>
      <c r="L354" t="s">
        <v>506</v>
      </c>
      <c r="M354" t="s">
        <v>506</v>
      </c>
      <c r="N354" t="s">
        <v>506</v>
      </c>
      <c r="O354" t="s">
        <v>506</v>
      </c>
      <c r="P354" t="s">
        <v>506</v>
      </c>
      <c r="Q354" t="s">
        <v>506</v>
      </c>
      <c r="R354" t="s">
        <v>506</v>
      </c>
      <c r="S354" t="s">
        <v>506</v>
      </c>
      <c r="T354" t="s">
        <v>506</v>
      </c>
      <c r="U354" t="s">
        <v>506</v>
      </c>
      <c r="V354" t="s">
        <v>506</v>
      </c>
      <c r="W354" t="s">
        <v>506</v>
      </c>
      <c r="X354" t="s">
        <v>506</v>
      </c>
      <c r="Y354" t="s">
        <v>506</v>
      </c>
      <c r="Z354" t="s">
        <v>506</v>
      </c>
      <c r="AA354" t="s">
        <v>506</v>
      </c>
      <c r="AB354" t="s">
        <v>506</v>
      </c>
      <c r="AC354" t="s">
        <v>506</v>
      </c>
      <c r="AD354" t="s">
        <v>506</v>
      </c>
      <c r="AE354" t="s">
        <v>506</v>
      </c>
      <c r="AF354" t="s">
        <v>506</v>
      </c>
      <c r="AG354" t="s">
        <v>506</v>
      </c>
      <c r="AH354" t="s">
        <v>506</v>
      </c>
      <c r="AI354" t="s">
        <v>506</v>
      </c>
      <c r="AJ354" t="s">
        <v>506</v>
      </c>
      <c r="AK354" t="s">
        <v>506</v>
      </c>
      <c r="AL354" t="s">
        <v>506</v>
      </c>
      <c r="AM354" t="s">
        <v>506</v>
      </c>
      <c r="AN354" t="s">
        <v>506</v>
      </c>
      <c r="AO354" t="s">
        <v>506</v>
      </c>
      <c r="AP354" t="s">
        <v>506</v>
      </c>
      <c r="AQ354" t="s">
        <v>506</v>
      </c>
      <c r="AR354" t="s">
        <v>506</v>
      </c>
      <c r="AS354" t="s">
        <v>506</v>
      </c>
      <c r="AT354" t="s">
        <v>506</v>
      </c>
      <c r="AU354" t="s">
        <v>506</v>
      </c>
      <c r="AV354" t="s">
        <v>506</v>
      </c>
      <c r="AW354" t="s">
        <v>506</v>
      </c>
      <c r="AX354" t="s">
        <v>506</v>
      </c>
      <c r="AY354" t="s">
        <v>506</v>
      </c>
      <c r="AZ354" t="s">
        <v>506</v>
      </c>
      <c r="BA354" t="s">
        <v>506</v>
      </c>
      <c r="BB354" t="s">
        <v>506</v>
      </c>
      <c r="BC354" t="s">
        <v>506</v>
      </c>
      <c r="BD354" t="s">
        <v>506</v>
      </c>
      <c r="BE354" t="s">
        <v>506</v>
      </c>
      <c r="BF354" t="s">
        <v>506</v>
      </c>
      <c r="BG354" t="s">
        <v>506</v>
      </c>
      <c r="BH354" t="s">
        <v>506</v>
      </c>
      <c r="BI354" t="s">
        <v>506</v>
      </c>
      <c r="BJ354" t="s">
        <v>506</v>
      </c>
      <c r="BK354" t="s">
        <v>506</v>
      </c>
      <c r="BL354" t="s">
        <v>506</v>
      </c>
      <c r="BM354" t="s">
        <v>506</v>
      </c>
      <c r="BN354" t="s">
        <v>506</v>
      </c>
      <c r="BO354" t="s">
        <v>506</v>
      </c>
      <c r="BP354" t="s">
        <v>506</v>
      </c>
      <c r="BQ354" t="s">
        <v>506</v>
      </c>
      <c r="BR354" t="s">
        <v>506</v>
      </c>
      <c r="BS354" t="s">
        <v>506</v>
      </c>
      <c r="BT354" t="s">
        <v>506</v>
      </c>
      <c r="BU354" t="s">
        <v>506</v>
      </c>
      <c r="BV354" t="s">
        <v>506</v>
      </c>
      <c r="BW354">
        <v>15.37</v>
      </c>
      <c r="BX354">
        <v>16.085000000000001</v>
      </c>
      <c r="BY354">
        <v>15.85</v>
      </c>
      <c r="BZ354">
        <v>16.420000000000002</v>
      </c>
      <c r="CA354">
        <v>17.934999999999999</v>
      </c>
      <c r="CB354">
        <v>17.97</v>
      </c>
      <c r="CC354">
        <v>17.82</v>
      </c>
      <c r="CD354">
        <v>15.6</v>
      </c>
      <c r="CE354">
        <v>17.895</v>
      </c>
      <c r="CF354">
        <v>16.71</v>
      </c>
      <c r="CG354">
        <v>16.535</v>
      </c>
      <c r="CH354">
        <v>16.594999999999999</v>
      </c>
      <c r="CI354">
        <v>17.454999999999998</v>
      </c>
      <c r="CJ354">
        <v>17.215</v>
      </c>
      <c r="CK354">
        <v>17.265000000000001</v>
      </c>
      <c r="CL354">
        <v>16.12</v>
      </c>
      <c r="CM354">
        <v>15.055</v>
      </c>
      <c r="CN354">
        <v>15.055</v>
      </c>
      <c r="CO354">
        <v>15.074999999999999</v>
      </c>
      <c r="CP354">
        <v>14.44</v>
      </c>
      <c r="CQ354">
        <v>16.844999999999999</v>
      </c>
      <c r="CR354">
        <v>15.875</v>
      </c>
      <c r="CS354">
        <v>15.57</v>
      </c>
      <c r="CT354">
        <v>14.965</v>
      </c>
      <c r="CU354">
        <v>14.244999999999999</v>
      </c>
      <c r="CV354">
        <v>14.265000000000001</v>
      </c>
      <c r="CW354">
        <v>13.835000000000001</v>
      </c>
      <c r="CX354">
        <v>12.815</v>
      </c>
      <c r="CY354">
        <v>15.475</v>
      </c>
      <c r="CZ354">
        <v>14.465</v>
      </c>
      <c r="DA354">
        <v>13.95</v>
      </c>
      <c r="DB354">
        <v>13.345000000000001</v>
      </c>
      <c r="DC354">
        <v>11.414999999999999</v>
      </c>
      <c r="DD354">
        <v>13.244999999999999</v>
      </c>
      <c r="DE354">
        <v>12.955</v>
      </c>
      <c r="DF354">
        <v>12.335000000000001</v>
      </c>
      <c r="DG354">
        <v>11.675000000000001</v>
      </c>
      <c r="DH354">
        <v>13.445</v>
      </c>
      <c r="DI354">
        <v>14.425000000000001</v>
      </c>
      <c r="DJ354">
        <v>14.234999999999999</v>
      </c>
      <c r="DK354">
        <v>12.475</v>
      </c>
      <c r="DL354">
        <v>11.925000000000001</v>
      </c>
      <c r="DM354">
        <v>11.824999999999999</v>
      </c>
      <c r="DN354">
        <v>12.625</v>
      </c>
      <c r="DO354">
        <v>13.175000000000001</v>
      </c>
      <c r="DP354">
        <v>13.475</v>
      </c>
      <c r="DQ354">
        <v>12.975</v>
      </c>
      <c r="DR354">
        <v>13.725</v>
      </c>
      <c r="DS354">
        <v>14.125</v>
      </c>
      <c r="DT354">
        <v>14.725</v>
      </c>
      <c r="DU354">
        <v>13.725</v>
      </c>
      <c r="DV354">
        <v>13.625</v>
      </c>
      <c r="DW354">
        <v>13.925000000000001</v>
      </c>
      <c r="DX354">
        <v>16.324999999999999</v>
      </c>
      <c r="DY354">
        <v>16.625</v>
      </c>
      <c r="DZ354">
        <v>17.425000000000001</v>
      </c>
      <c r="EA354">
        <v>16.425000000000001</v>
      </c>
      <c r="EB354">
        <v>16.125</v>
      </c>
      <c r="EC354">
        <v>16.225000000000001</v>
      </c>
      <c r="ED354">
        <v>15.475</v>
      </c>
      <c r="EE354">
        <v>15.824999999999999</v>
      </c>
      <c r="EF354">
        <v>15.275</v>
      </c>
      <c r="EG354">
        <v>13.574999999999999</v>
      </c>
      <c r="EH354">
        <v>13.625</v>
      </c>
      <c r="EI354">
        <v>13.345000000000001</v>
      </c>
      <c r="EJ354">
        <v>13.385</v>
      </c>
    </row>
    <row r="355" spans="1:140" x14ac:dyDescent="0.25">
      <c r="A355" t="s">
        <v>354</v>
      </c>
      <c r="B355" t="str">
        <f>_xll.BDH($A355,"PX_MID","2007-05-31","","Dir=H","Per=M","Days=A","Dts=H","cols=139;rows=1")</f>
        <v>#N/A N/A</v>
      </c>
      <c r="C355" t="s">
        <v>506</v>
      </c>
      <c r="D355" t="s">
        <v>506</v>
      </c>
      <c r="E355" t="s">
        <v>506</v>
      </c>
      <c r="F355" t="s">
        <v>506</v>
      </c>
      <c r="G355" t="s">
        <v>506</v>
      </c>
      <c r="H355" t="s">
        <v>506</v>
      </c>
      <c r="I355" t="s">
        <v>506</v>
      </c>
      <c r="J355" t="s">
        <v>506</v>
      </c>
      <c r="K355" t="s">
        <v>506</v>
      </c>
      <c r="L355" t="s">
        <v>506</v>
      </c>
      <c r="M355" t="s">
        <v>506</v>
      </c>
      <c r="N355" t="s">
        <v>506</v>
      </c>
      <c r="O355" t="s">
        <v>506</v>
      </c>
      <c r="P355" t="s">
        <v>506</v>
      </c>
      <c r="Q355" t="s">
        <v>506</v>
      </c>
      <c r="R355" t="s">
        <v>506</v>
      </c>
      <c r="S355" t="s">
        <v>506</v>
      </c>
      <c r="T355" t="s">
        <v>506</v>
      </c>
      <c r="U355" t="s">
        <v>506</v>
      </c>
      <c r="V355" t="s">
        <v>506</v>
      </c>
      <c r="W355" t="s">
        <v>506</v>
      </c>
      <c r="X355" t="s">
        <v>506</v>
      </c>
      <c r="Y355" t="s">
        <v>506</v>
      </c>
      <c r="Z355" t="s">
        <v>506</v>
      </c>
      <c r="AA355" t="s">
        <v>506</v>
      </c>
      <c r="AB355" t="s">
        <v>506</v>
      </c>
      <c r="AC355" t="s">
        <v>506</v>
      </c>
      <c r="AD355" t="s">
        <v>506</v>
      </c>
      <c r="AE355" t="s">
        <v>506</v>
      </c>
      <c r="AF355" t="s">
        <v>506</v>
      </c>
      <c r="AG355" t="s">
        <v>506</v>
      </c>
      <c r="AH355" t="s">
        <v>506</v>
      </c>
      <c r="AI355" t="s">
        <v>506</v>
      </c>
      <c r="AJ355" t="s">
        <v>506</v>
      </c>
      <c r="AK355" t="s">
        <v>506</v>
      </c>
      <c r="AL355" t="s">
        <v>506</v>
      </c>
      <c r="AM355" t="s">
        <v>506</v>
      </c>
      <c r="AN355" t="s">
        <v>506</v>
      </c>
      <c r="AO355" t="s">
        <v>506</v>
      </c>
      <c r="AP355" t="s">
        <v>506</v>
      </c>
      <c r="AQ355" t="s">
        <v>506</v>
      </c>
      <c r="AR355" t="s">
        <v>506</v>
      </c>
      <c r="AS355" t="s">
        <v>506</v>
      </c>
      <c r="AT355" t="s">
        <v>506</v>
      </c>
      <c r="AU355" t="s">
        <v>506</v>
      </c>
      <c r="AV355" t="s">
        <v>506</v>
      </c>
      <c r="AW355" t="s">
        <v>506</v>
      </c>
      <c r="AX355" t="s">
        <v>506</v>
      </c>
      <c r="AY355" t="s">
        <v>506</v>
      </c>
      <c r="AZ355" t="s">
        <v>506</v>
      </c>
      <c r="BA355" t="s">
        <v>506</v>
      </c>
      <c r="BB355" t="s">
        <v>506</v>
      </c>
      <c r="BC355" t="s">
        <v>506</v>
      </c>
      <c r="BD355" t="s">
        <v>506</v>
      </c>
      <c r="BE355" t="s">
        <v>506</v>
      </c>
      <c r="BF355" t="s">
        <v>506</v>
      </c>
      <c r="BG355" t="s">
        <v>506</v>
      </c>
      <c r="BH355" t="s">
        <v>506</v>
      </c>
      <c r="BI355" t="s">
        <v>506</v>
      </c>
      <c r="BJ355" t="s">
        <v>506</v>
      </c>
      <c r="BK355" t="s">
        <v>506</v>
      </c>
      <c r="BL355" t="s">
        <v>506</v>
      </c>
      <c r="BM355" t="s">
        <v>506</v>
      </c>
      <c r="BN355" t="s">
        <v>506</v>
      </c>
      <c r="BO355" t="s">
        <v>506</v>
      </c>
      <c r="BP355" t="s">
        <v>506</v>
      </c>
      <c r="BQ355" t="s">
        <v>506</v>
      </c>
      <c r="BR355" t="s">
        <v>506</v>
      </c>
      <c r="BS355" t="s">
        <v>506</v>
      </c>
      <c r="BT355" t="s">
        <v>506</v>
      </c>
      <c r="BU355" t="s">
        <v>506</v>
      </c>
      <c r="BV355" t="s">
        <v>506</v>
      </c>
      <c r="BW355">
        <v>15.27</v>
      </c>
      <c r="BX355">
        <v>15.935</v>
      </c>
      <c r="BY355">
        <v>15.695</v>
      </c>
      <c r="BZ355">
        <v>16.065000000000001</v>
      </c>
      <c r="CA355">
        <v>17.594999999999999</v>
      </c>
      <c r="CB355">
        <v>17.954999999999998</v>
      </c>
      <c r="CC355">
        <v>18.024999999999999</v>
      </c>
      <c r="CD355">
        <v>15.955</v>
      </c>
      <c r="CE355">
        <v>18.335000000000001</v>
      </c>
      <c r="CF355">
        <v>17.215</v>
      </c>
      <c r="CG355">
        <v>17.015000000000001</v>
      </c>
      <c r="CH355">
        <v>17.055</v>
      </c>
      <c r="CI355">
        <v>17.945</v>
      </c>
      <c r="CJ355">
        <v>17.645</v>
      </c>
      <c r="CK355">
        <v>17.625</v>
      </c>
      <c r="CL355">
        <v>16.355</v>
      </c>
      <c r="CM355">
        <v>15.475</v>
      </c>
      <c r="CN355">
        <v>15.515000000000001</v>
      </c>
      <c r="CO355">
        <v>15.695</v>
      </c>
      <c r="CP355">
        <v>14.885</v>
      </c>
      <c r="CQ355">
        <v>17.274999999999999</v>
      </c>
      <c r="CR355">
        <v>16.015000000000001</v>
      </c>
      <c r="CS355">
        <v>15.775</v>
      </c>
      <c r="CT355">
        <v>15.154999999999999</v>
      </c>
      <c r="CU355">
        <v>14.595000000000001</v>
      </c>
      <c r="CV355">
        <v>14.734999999999999</v>
      </c>
      <c r="CW355">
        <v>13.625</v>
      </c>
      <c r="CX355">
        <v>12.615</v>
      </c>
      <c r="CY355">
        <v>15.395</v>
      </c>
      <c r="CZ355">
        <v>14.345000000000001</v>
      </c>
      <c r="DA355">
        <v>13.365</v>
      </c>
      <c r="DB355">
        <v>12.975</v>
      </c>
      <c r="DC355">
        <v>10.824999999999999</v>
      </c>
      <c r="DD355">
        <v>12.765000000000001</v>
      </c>
      <c r="DE355">
        <v>12.414999999999999</v>
      </c>
      <c r="DF355">
        <v>11.955</v>
      </c>
      <c r="DG355">
        <v>11.345000000000001</v>
      </c>
      <c r="DH355">
        <v>12.965</v>
      </c>
      <c r="DI355">
        <v>14.05</v>
      </c>
      <c r="DJ355">
        <v>13.975</v>
      </c>
      <c r="DK355">
        <v>12.125</v>
      </c>
      <c r="DL355">
        <v>11.555</v>
      </c>
      <c r="DM355">
        <v>11.465</v>
      </c>
      <c r="DN355">
        <v>12.285</v>
      </c>
      <c r="DO355">
        <v>12.824999999999999</v>
      </c>
      <c r="DP355">
        <v>13.005000000000001</v>
      </c>
      <c r="DQ355">
        <v>12.715</v>
      </c>
      <c r="DR355">
        <v>13.375</v>
      </c>
      <c r="DS355">
        <v>13.695</v>
      </c>
      <c r="DT355">
        <v>14.305</v>
      </c>
      <c r="DU355">
        <v>13.365</v>
      </c>
      <c r="DV355">
        <v>13.255000000000001</v>
      </c>
      <c r="DW355">
        <v>13.654999999999999</v>
      </c>
      <c r="DX355">
        <v>16.155000000000001</v>
      </c>
      <c r="DY355">
        <v>16.234999999999999</v>
      </c>
      <c r="DZ355">
        <v>17.105</v>
      </c>
      <c r="EA355">
        <v>16.125</v>
      </c>
      <c r="EB355">
        <v>15.805</v>
      </c>
      <c r="EC355">
        <v>15.975</v>
      </c>
      <c r="ED355">
        <v>15.035</v>
      </c>
      <c r="EE355">
        <v>15.505000000000001</v>
      </c>
      <c r="EF355">
        <v>15.074999999999999</v>
      </c>
      <c r="EG355">
        <v>13.074999999999999</v>
      </c>
      <c r="EH355">
        <v>13.185</v>
      </c>
      <c r="EI355">
        <v>13.185</v>
      </c>
      <c r="EJ355">
        <v>12.984999999999999</v>
      </c>
    </row>
    <row r="356" spans="1:140" x14ac:dyDescent="0.25">
      <c r="A356" t="s">
        <v>355</v>
      </c>
      <c r="B356">
        <f>_xll.BDH($A356,"PX_MID","2007-05-31","","Dir=H","Per=M","Days=A","Dts=H","cols=139;rows=1")</f>
        <v>27.38</v>
      </c>
      <c r="C356">
        <v>25.16</v>
      </c>
      <c r="D356">
        <v>23.434999999999999</v>
      </c>
      <c r="E356">
        <v>26.954999999999998</v>
      </c>
      <c r="F356">
        <v>27.98</v>
      </c>
      <c r="G356">
        <v>29.475000000000001</v>
      </c>
      <c r="H356">
        <v>28.495000000000001</v>
      </c>
      <c r="I356">
        <v>26.97</v>
      </c>
      <c r="J356">
        <v>24.35</v>
      </c>
      <c r="K356">
        <v>23.04</v>
      </c>
      <c r="L356">
        <v>25.66</v>
      </c>
      <c r="M356">
        <v>26.32</v>
      </c>
      <c r="N356">
        <v>24.51</v>
      </c>
      <c r="O356">
        <v>22.754999999999999</v>
      </c>
      <c r="P356">
        <v>25.2</v>
      </c>
      <c r="Q356">
        <v>25.69</v>
      </c>
      <c r="R356">
        <v>26.125</v>
      </c>
      <c r="S356">
        <v>23.094999999999999</v>
      </c>
      <c r="T356">
        <v>20.164999999999999</v>
      </c>
      <c r="U356">
        <v>23.184999999999999</v>
      </c>
      <c r="V356">
        <v>19.32</v>
      </c>
      <c r="W356">
        <v>17.515000000000001</v>
      </c>
      <c r="X356">
        <v>18.795000000000002</v>
      </c>
      <c r="Y356">
        <v>22.254999999999999</v>
      </c>
      <c r="Z356">
        <v>21.45</v>
      </c>
      <c r="AA356">
        <v>21.87</v>
      </c>
      <c r="AB356">
        <v>23.605</v>
      </c>
      <c r="AC356">
        <v>25.56</v>
      </c>
      <c r="AD356">
        <v>25.635000000000002</v>
      </c>
      <c r="AE356">
        <v>23.12</v>
      </c>
      <c r="AF356">
        <v>25.295000000000002</v>
      </c>
      <c r="AG356">
        <v>25.94</v>
      </c>
      <c r="AH356">
        <v>27.8</v>
      </c>
      <c r="AI356">
        <v>28.004999999999999</v>
      </c>
      <c r="AJ356">
        <v>30.69</v>
      </c>
      <c r="AK356">
        <v>32.81</v>
      </c>
      <c r="AL356">
        <v>31.17</v>
      </c>
      <c r="AM356">
        <v>30.3</v>
      </c>
      <c r="AN356">
        <v>32.07</v>
      </c>
      <c r="AO356">
        <v>32.61</v>
      </c>
      <c r="AP356">
        <v>33.76</v>
      </c>
      <c r="AQ356">
        <v>34.299999999999997</v>
      </c>
      <c r="AR356">
        <v>34.064999999999998</v>
      </c>
      <c r="AS356">
        <v>34.215000000000003</v>
      </c>
      <c r="AT356">
        <v>34.97</v>
      </c>
      <c r="AU356">
        <v>35.994999999999997</v>
      </c>
      <c r="AV356">
        <v>34.945</v>
      </c>
      <c r="AW356">
        <v>35.534999999999997</v>
      </c>
      <c r="AX356">
        <v>35.145000000000003</v>
      </c>
      <c r="AY356">
        <v>33.5</v>
      </c>
      <c r="AZ356">
        <v>32.475000000000001</v>
      </c>
      <c r="BA356">
        <v>34.71</v>
      </c>
      <c r="BB356">
        <v>32.255000000000003</v>
      </c>
      <c r="BC356">
        <v>33.4</v>
      </c>
      <c r="BD356">
        <v>33.875</v>
      </c>
      <c r="BE356">
        <v>34.965000000000003</v>
      </c>
      <c r="BF356">
        <v>36.43</v>
      </c>
      <c r="BG356">
        <v>36.9</v>
      </c>
      <c r="BH356">
        <v>38.755000000000003</v>
      </c>
      <c r="BI356">
        <v>39.314999999999998</v>
      </c>
      <c r="BJ356">
        <v>38.344999999999999</v>
      </c>
      <c r="BK356">
        <v>41.784999999999997</v>
      </c>
      <c r="BL356">
        <v>41.18</v>
      </c>
      <c r="BM356">
        <v>42.134999999999998</v>
      </c>
      <c r="BN356">
        <v>40.865000000000002</v>
      </c>
      <c r="BO356">
        <v>39.29</v>
      </c>
      <c r="BP356">
        <v>40.305</v>
      </c>
      <c r="BQ356">
        <v>40.215000000000003</v>
      </c>
      <c r="BR356">
        <v>43.66</v>
      </c>
      <c r="BS356">
        <v>45.715000000000003</v>
      </c>
      <c r="BT356">
        <v>45.31</v>
      </c>
      <c r="BU356">
        <v>50.945</v>
      </c>
      <c r="BV356">
        <v>45.46</v>
      </c>
      <c r="BW356">
        <v>41.914999999999999</v>
      </c>
      <c r="BX356">
        <v>43.414999999999999</v>
      </c>
      <c r="BY356">
        <v>39.484999999999999</v>
      </c>
      <c r="BZ356">
        <v>39.755000000000003</v>
      </c>
      <c r="CA356">
        <v>41.634999999999998</v>
      </c>
      <c r="CB356">
        <v>38.115000000000002</v>
      </c>
      <c r="CC356">
        <v>37.314999999999998</v>
      </c>
      <c r="CD356">
        <v>40.784999999999997</v>
      </c>
      <c r="CE356">
        <v>44.424999999999997</v>
      </c>
      <c r="CF356">
        <v>40.865000000000002</v>
      </c>
      <c r="CG356">
        <v>43.405000000000001</v>
      </c>
      <c r="CH356">
        <v>43.295000000000002</v>
      </c>
      <c r="CI356">
        <v>44.435000000000002</v>
      </c>
      <c r="CJ356">
        <v>43.045000000000002</v>
      </c>
      <c r="CK356">
        <v>44.715000000000003</v>
      </c>
      <c r="CL356">
        <v>40.78</v>
      </c>
      <c r="CM356">
        <v>46.024999999999999</v>
      </c>
      <c r="CN356">
        <v>46.47</v>
      </c>
      <c r="CO356">
        <v>47.715000000000003</v>
      </c>
      <c r="CP356">
        <v>54.274999999999999</v>
      </c>
      <c r="CQ356">
        <v>50.045000000000002</v>
      </c>
      <c r="CR356">
        <v>51.61</v>
      </c>
      <c r="CS356">
        <v>46.965000000000003</v>
      </c>
      <c r="CT356">
        <v>45.575000000000003</v>
      </c>
      <c r="CU356">
        <v>44.375</v>
      </c>
      <c r="CV356">
        <v>48.3</v>
      </c>
      <c r="CW356">
        <v>44.695</v>
      </c>
      <c r="CX356">
        <v>47.384999999999998</v>
      </c>
      <c r="CY356">
        <v>49.445</v>
      </c>
      <c r="CZ356">
        <v>49.594999999999999</v>
      </c>
      <c r="DA356">
        <v>51.634999999999998</v>
      </c>
      <c r="DB356">
        <v>55.75</v>
      </c>
      <c r="DC356">
        <v>58.53</v>
      </c>
      <c r="DD356">
        <v>62.5</v>
      </c>
      <c r="DE356">
        <v>59.204999999999998</v>
      </c>
      <c r="DF356">
        <v>60.08</v>
      </c>
      <c r="DG356">
        <v>69.355000000000004</v>
      </c>
      <c r="DH356">
        <v>71.775000000000006</v>
      </c>
      <c r="DI356">
        <v>65.715000000000003</v>
      </c>
      <c r="DJ356">
        <v>66.924999999999997</v>
      </c>
      <c r="DK356">
        <v>59.234999999999999</v>
      </c>
      <c r="DL356">
        <v>55.445</v>
      </c>
      <c r="DM356">
        <v>57.484999999999999</v>
      </c>
      <c r="DN356">
        <v>59.634999999999998</v>
      </c>
      <c r="DO356">
        <v>61.284999999999997</v>
      </c>
      <c r="DP356">
        <v>59.524999999999999</v>
      </c>
      <c r="DQ356">
        <v>58.34</v>
      </c>
      <c r="DR356">
        <v>54.924999999999997</v>
      </c>
      <c r="DS356">
        <v>55.174999999999997</v>
      </c>
      <c r="DT356">
        <v>57.064999999999998</v>
      </c>
      <c r="DU356">
        <v>57.545000000000002</v>
      </c>
      <c r="DV356">
        <v>57.174999999999997</v>
      </c>
      <c r="DW356">
        <v>53.674999999999997</v>
      </c>
      <c r="DX356">
        <v>55.295000000000002</v>
      </c>
      <c r="DY356">
        <v>57.034999999999997</v>
      </c>
      <c r="DZ356">
        <v>53.174999999999997</v>
      </c>
      <c r="EA356">
        <v>49.155000000000001</v>
      </c>
      <c r="EB356">
        <v>51.725000000000001</v>
      </c>
      <c r="EC356">
        <v>50.524999999999999</v>
      </c>
      <c r="ED356">
        <v>53.305</v>
      </c>
      <c r="EE356">
        <v>53.774999999999999</v>
      </c>
      <c r="EF356">
        <v>55.755000000000003</v>
      </c>
      <c r="EG356">
        <v>58.57</v>
      </c>
      <c r="EH356">
        <v>56.895000000000003</v>
      </c>
      <c r="EI356">
        <v>60.265000000000001</v>
      </c>
      <c r="EJ356">
        <v>64.084999999999994</v>
      </c>
    </row>
    <row r="357" spans="1:140" x14ac:dyDescent="0.25">
      <c r="A357" t="s">
        <v>356</v>
      </c>
      <c r="B357">
        <f>_xll.BDH($A357,"PX_MID","2007-05-31","","Dir=H","Per=M","Days=A","Dts=H","cols=139;rows=1")</f>
        <v>23.6614</v>
      </c>
      <c r="C357">
        <v>22.081199999999999</v>
      </c>
      <c r="D357">
        <v>22.223500000000001</v>
      </c>
      <c r="E357">
        <v>20.490099999999998</v>
      </c>
      <c r="F357">
        <v>20.752700000000001</v>
      </c>
      <c r="G357">
        <v>21.836099999999998</v>
      </c>
      <c r="H357">
        <v>20.319299999999998</v>
      </c>
      <c r="I357">
        <v>19.579599999999999</v>
      </c>
      <c r="J357">
        <v>20.5535</v>
      </c>
      <c r="K357">
        <v>20.389399999999998</v>
      </c>
      <c r="L357">
        <v>19.5139</v>
      </c>
      <c r="M357">
        <v>21.048200000000001</v>
      </c>
      <c r="N357">
        <v>21.897400000000001</v>
      </c>
      <c r="O357">
        <v>21.3874</v>
      </c>
      <c r="P357">
        <v>19.8947</v>
      </c>
      <c r="Q357">
        <v>19.124300000000002</v>
      </c>
      <c r="R357">
        <v>15.046900000000001</v>
      </c>
      <c r="S357">
        <v>13.911</v>
      </c>
      <c r="T357">
        <v>12.834199999999999</v>
      </c>
      <c r="U357">
        <v>12.733499999999999</v>
      </c>
      <c r="V357">
        <v>12.7729</v>
      </c>
      <c r="W357">
        <v>9.7722999999999995</v>
      </c>
      <c r="X357">
        <v>9.9123999999999999</v>
      </c>
      <c r="Y357">
        <v>11.4466</v>
      </c>
      <c r="Z357">
        <v>12.8276</v>
      </c>
      <c r="AA357">
        <v>12.901999999999999</v>
      </c>
      <c r="AB357">
        <v>14.4932</v>
      </c>
      <c r="AC357">
        <v>14.8368</v>
      </c>
      <c r="AD357">
        <v>16.014299999999999</v>
      </c>
      <c r="AE357">
        <v>15.8589</v>
      </c>
      <c r="AF357">
        <v>17.5244</v>
      </c>
      <c r="AG357">
        <v>19.509499999999999</v>
      </c>
      <c r="AH357">
        <v>18.4787</v>
      </c>
      <c r="AI357">
        <v>19.408899999999999</v>
      </c>
      <c r="AJ357">
        <v>19.986699999999999</v>
      </c>
      <c r="AK357">
        <v>21.525300000000001</v>
      </c>
      <c r="AL357">
        <v>19.474499999999999</v>
      </c>
      <c r="AM357">
        <v>18.931699999999999</v>
      </c>
      <c r="AN357">
        <v>20.363099999999999</v>
      </c>
      <c r="AO357">
        <v>18.793900000000001</v>
      </c>
      <c r="AP357">
        <v>19.706499999999998</v>
      </c>
      <c r="AQ357">
        <v>21.809799999999999</v>
      </c>
      <c r="AR357">
        <v>22.3767</v>
      </c>
      <c r="AS357">
        <v>24.2852</v>
      </c>
      <c r="AT357">
        <v>25.777799999999999</v>
      </c>
      <c r="AU357">
        <v>28.270700000000001</v>
      </c>
      <c r="AV357">
        <v>29.2818</v>
      </c>
      <c r="AW357">
        <v>30.5928</v>
      </c>
      <c r="AX357">
        <v>31.1006</v>
      </c>
      <c r="AY357">
        <v>32.398400000000002</v>
      </c>
      <c r="AZ357">
        <v>31.870999999999999</v>
      </c>
      <c r="BA357">
        <v>31.0502</v>
      </c>
      <c r="BB357">
        <v>28.927299999999999</v>
      </c>
      <c r="BC357">
        <v>33.2652</v>
      </c>
      <c r="BD357">
        <v>36.412399999999998</v>
      </c>
      <c r="BE357">
        <v>37.922600000000003</v>
      </c>
      <c r="BF357">
        <v>36.421199999999999</v>
      </c>
      <c r="BG357">
        <v>36.171700000000001</v>
      </c>
      <c r="BH357">
        <v>35.733899999999998</v>
      </c>
      <c r="BI357">
        <v>37.583300000000001</v>
      </c>
      <c r="BJ357">
        <v>36.3292</v>
      </c>
      <c r="BK357">
        <v>37.0274</v>
      </c>
      <c r="BL357">
        <v>38.979700000000001</v>
      </c>
      <c r="BM357">
        <v>38.979700000000001</v>
      </c>
      <c r="BN357">
        <v>42.297699999999999</v>
      </c>
      <c r="BO357">
        <v>41.396000000000001</v>
      </c>
      <c r="BP357">
        <v>39.251100000000001</v>
      </c>
      <c r="BQ357">
        <v>37.430100000000003</v>
      </c>
      <c r="BR357">
        <v>41.159599999999998</v>
      </c>
      <c r="BS357">
        <v>39.382399999999997</v>
      </c>
      <c r="BT357">
        <v>41.7286</v>
      </c>
      <c r="BU357">
        <v>44.954700000000003</v>
      </c>
      <c r="BV357">
        <v>39.5137</v>
      </c>
      <c r="BW357">
        <v>36.169499999999999</v>
      </c>
      <c r="BX357">
        <v>46.364199999999997</v>
      </c>
      <c r="BY357">
        <v>45.024700000000003</v>
      </c>
      <c r="BZ357">
        <v>46.674999999999997</v>
      </c>
      <c r="CA357">
        <v>49.454500000000003</v>
      </c>
      <c r="CB357">
        <v>50.829000000000001</v>
      </c>
      <c r="CC357">
        <v>54.4315</v>
      </c>
      <c r="CD357">
        <v>59.316499999999998</v>
      </c>
      <c r="CE357">
        <v>59.125</v>
      </c>
      <c r="CF357">
        <v>59.24</v>
      </c>
      <c r="CG357">
        <v>63.215000000000003</v>
      </c>
      <c r="CH357">
        <v>64.48</v>
      </c>
      <c r="CI357">
        <v>68.075000000000003</v>
      </c>
      <c r="CJ357">
        <v>64.424999999999997</v>
      </c>
      <c r="CK357">
        <v>70.209999999999994</v>
      </c>
      <c r="CL357">
        <v>65.569999999999993</v>
      </c>
      <c r="CM357">
        <v>58.914999999999999</v>
      </c>
      <c r="CN357">
        <v>54.164999999999999</v>
      </c>
      <c r="CO357">
        <v>49.795000000000002</v>
      </c>
      <c r="CP357">
        <v>44.01</v>
      </c>
      <c r="CQ357">
        <v>44.255000000000003</v>
      </c>
      <c r="CR357">
        <v>48.234999999999999</v>
      </c>
      <c r="CS357">
        <v>48.115000000000002</v>
      </c>
      <c r="CT357">
        <v>41.924999999999997</v>
      </c>
      <c r="CU357">
        <v>39.475000000000001</v>
      </c>
      <c r="CV357">
        <v>37.795000000000002</v>
      </c>
      <c r="CW357">
        <v>36.015000000000001</v>
      </c>
      <c r="CX357">
        <v>32.195</v>
      </c>
      <c r="CY357">
        <v>33.914999999999999</v>
      </c>
      <c r="CZ357">
        <v>29.475000000000001</v>
      </c>
      <c r="DA357">
        <v>24.645</v>
      </c>
      <c r="DB357">
        <v>24.895</v>
      </c>
      <c r="DC357">
        <v>23.995000000000001</v>
      </c>
      <c r="DD357">
        <v>29.84</v>
      </c>
      <c r="DE357">
        <v>36.15</v>
      </c>
      <c r="DF357">
        <v>43.255000000000003</v>
      </c>
      <c r="DG357">
        <v>47.454999999999998</v>
      </c>
      <c r="DH357">
        <v>44.795000000000002</v>
      </c>
      <c r="DI357">
        <v>46.884999999999998</v>
      </c>
      <c r="DJ357">
        <v>51.4</v>
      </c>
      <c r="DK357">
        <v>48.435000000000002</v>
      </c>
      <c r="DL357">
        <v>54.954999999999998</v>
      </c>
      <c r="DM357">
        <v>57.414999999999999</v>
      </c>
      <c r="DN357">
        <v>55.115000000000002</v>
      </c>
      <c r="DO357">
        <v>54.055</v>
      </c>
      <c r="DP357">
        <v>55.435000000000002</v>
      </c>
      <c r="DQ357">
        <v>52.604999999999997</v>
      </c>
      <c r="DR357">
        <v>49.685000000000002</v>
      </c>
      <c r="DS357">
        <v>51.954999999999998</v>
      </c>
      <c r="DT357">
        <v>56.575000000000003</v>
      </c>
      <c r="DU357">
        <v>54.164999999999999</v>
      </c>
      <c r="DV357">
        <v>55.405000000000001</v>
      </c>
      <c r="DW357">
        <v>54.265000000000001</v>
      </c>
      <c r="DX357">
        <v>51.895000000000003</v>
      </c>
      <c r="DY357">
        <v>53.454999999999998</v>
      </c>
      <c r="DZ357">
        <v>58.865000000000002</v>
      </c>
      <c r="EA357">
        <v>56.314999999999998</v>
      </c>
      <c r="EB357">
        <v>56.91</v>
      </c>
      <c r="EC357">
        <v>60.225000000000001</v>
      </c>
      <c r="ED357">
        <v>68.155000000000001</v>
      </c>
      <c r="EE357">
        <v>69.864999999999995</v>
      </c>
      <c r="EF357">
        <v>70.625</v>
      </c>
      <c r="EG357">
        <v>65.905000000000001</v>
      </c>
      <c r="EH357">
        <v>67.795000000000002</v>
      </c>
      <c r="EI357">
        <v>65.605000000000004</v>
      </c>
      <c r="EJ357">
        <v>61.424999999999997</v>
      </c>
    </row>
    <row r="358" spans="1:140" x14ac:dyDescent="0.25">
      <c r="A358" t="s">
        <v>357</v>
      </c>
      <c r="B358">
        <f>_xll.BDH($A358,"PX_MID","2007-05-31","","Dir=H","Per=M","Days=A","Dts=H","cols=139;rows=1")</f>
        <v>52.662500000000001</v>
      </c>
      <c r="C358">
        <v>52.945</v>
      </c>
      <c r="D358">
        <v>51.81</v>
      </c>
      <c r="E358">
        <v>50.89</v>
      </c>
      <c r="F358">
        <v>48.055</v>
      </c>
      <c r="G358">
        <v>50.975000000000001</v>
      </c>
      <c r="H358">
        <v>48.765000000000001</v>
      </c>
      <c r="I358">
        <v>47.524999999999999</v>
      </c>
      <c r="J358">
        <v>45.335000000000001</v>
      </c>
      <c r="K358">
        <v>44.655000000000001</v>
      </c>
      <c r="L358">
        <v>44.155000000000001</v>
      </c>
      <c r="M358">
        <v>47.75</v>
      </c>
      <c r="N358">
        <v>49.03</v>
      </c>
      <c r="O358">
        <v>44.81</v>
      </c>
      <c r="P358">
        <v>42.66</v>
      </c>
      <c r="Q358">
        <v>42.4</v>
      </c>
      <c r="R358">
        <v>38.575000000000003</v>
      </c>
      <c r="S358">
        <v>29.55</v>
      </c>
      <c r="T358">
        <v>28.26</v>
      </c>
      <c r="U358">
        <v>26.9</v>
      </c>
      <c r="V358">
        <v>25.92</v>
      </c>
      <c r="W358">
        <v>24.045000000000002</v>
      </c>
      <c r="X358">
        <v>23.39</v>
      </c>
      <c r="Y358">
        <v>31.5</v>
      </c>
      <c r="Z358">
        <v>30.495000000000001</v>
      </c>
      <c r="AA358">
        <v>31.56</v>
      </c>
      <c r="AB358">
        <v>33.984999999999999</v>
      </c>
      <c r="AC358">
        <v>36.314999999999998</v>
      </c>
      <c r="AD358">
        <v>36.92</v>
      </c>
      <c r="AE358">
        <v>34.274999999999999</v>
      </c>
      <c r="AF358">
        <v>36.704999999999998</v>
      </c>
      <c r="AG358">
        <v>39.159999999999997</v>
      </c>
      <c r="AH358">
        <v>35.31</v>
      </c>
      <c r="AI358">
        <v>36.61</v>
      </c>
      <c r="AJ358">
        <v>38.784999999999997</v>
      </c>
      <c r="AK358">
        <v>42.64</v>
      </c>
      <c r="AL358">
        <v>37.935000000000002</v>
      </c>
      <c r="AM358">
        <v>34.299999999999997</v>
      </c>
      <c r="AN358">
        <v>37.270000000000003</v>
      </c>
      <c r="AO358">
        <v>35</v>
      </c>
      <c r="AP358">
        <v>39.484999999999999</v>
      </c>
      <c r="AQ358">
        <v>43.97</v>
      </c>
      <c r="AR358">
        <v>45.424999999999997</v>
      </c>
      <c r="AS358">
        <v>45.805</v>
      </c>
      <c r="AT358">
        <v>44.89</v>
      </c>
      <c r="AU358">
        <v>50.905000000000001</v>
      </c>
      <c r="AV358">
        <v>49.034999999999997</v>
      </c>
      <c r="AW358">
        <v>49.174999999999997</v>
      </c>
      <c r="AX358">
        <v>46.78</v>
      </c>
      <c r="AY358">
        <v>48.164999999999999</v>
      </c>
      <c r="AZ358">
        <v>46.954999999999998</v>
      </c>
      <c r="BA358">
        <v>40.515000000000001</v>
      </c>
      <c r="BB358">
        <v>36.854999999999997</v>
      </c>
      <c r="BC358">
        <v>44.435000000000002</v>
      </c>
      <c r="BD358">
        <v>43.145000000000003</v>
      </c>
      <c r="BE358">
        <v>44.555</v>
      </c>
      <c r="BF358">
        <v>45.625</v>
      </c>
      <c r="BG358">
        <v>49.424999999999997</v>
      </c>
      <c r="BH358">
        <v>50.615000000000002</v>
      </c>
      <c r="BI358">
        <v>51.284999999999997</v>
      </c>
      <c r="BJ358">
        <v>47.674999999999997</v>
      </c>
      <c r="BK358">
        <v>48.594999999999999</v>
      </c>
      <c r="BL358">
        <v>50.195</v>
      </c>
      <c r="BM358">
        <v>51.375</v>
      </c>
      <c r="BN358">
        <v>51.534999999999997</v>
      </c>
      <c r="BO358">
        <v>47.89</v>
      </c>
      <c r="BP358">
        <v>49.734999999999999</v>
      </c>
      <c r="BQ358">
        <v>49.975000000000001</v>
      </c>
      <c r="BR358">
        <v>54.295000000000002</v>
      </c>
      <c r="BS358">
        <v>57.524999999999999</v>
      </c>
      <c r="BT358">
        <v>58.895000000000003</v>
      </c>
      <c r="BU358">
        <v>59.765000000000001</v>
      </c>
      <c r="BV358">
        <v>62.155000000000001</v>
      </c>
      <c r="BW358">
        <v>62.865000000000002</v>
      </c>
      <c r="BX358">
        <v>64.254999999999995</v>
      </c>
      <c r="BY358">
        <v>60.604999999999997</v>
      </c>
      <c r="BZ358">
        <v>63.45</v>
      </c>
      <c r="CA358">
        <v>68.114999999999995</v>
      </c>
      <c r="CB358">
        <v>71.400000000000006</v>
      </c>
      <c r="CC358">
        <v>74.38</v>
      </c>
      <c r="CD358">
        <v>72.599999999999994</v>
      </c>
      <c r="CE358">
        <v>75.69</v>
      </c>
      <c r="CF358">
        <v>72.594999999999999</v>
      </c>
      <c r="CG358">
        <v>67.680000000000007</v>
      </c>
      <c r="CH358">
        <v>71.135000000000005</v>
      </c>
      <c r="CI358">
        <v>71.204999999999998</v>
      </c>
      <c r="CJ358">
        <v>69.905000000000001</v>
      </c>
      <c r="CK358">
        <v>72.015000000000001</v>
      </c>
      <c r="CL358">
        <v>68.875</v>
      </c>
      <c r="CM358">
        <v>71.87</v>
      </c>
      <c r="CN358">
        <v>77.28</v>
      </c>
      <c r="CO358">
        <v>77.484999999999999</v>
      </c>
      <c r="CP358">
        <v>72.805000000000007</v>
      </c>
      <c r="CQ358">
        <v>79.545000000000002</v>
      </c>
      <c r="CR358">
        <v>77.959999999999994</v>
      </c>
      <c r="CS358">
        <v>75.754999999999995</v>
      </c>
      <c r="CT358">
        <v>74.525000000000006</v>
      </c>
      <c r="CU358">
        <v>69.495000000000005</v>
      </c>
      <c r="CV358">
        <v>73.099999999999994</v>
      </c>
      <c r="CW358">
        <v>66.984999999999999</v>
      </c>
      <c r="CX358">
        <v>65.924999999999997</v>
      </c>
      <c r="CY358">
        <v>74.930000000000007</v>
      </c>
      <c r="CZ358">
        <v>73.924999999999997</v>
      </c>
      <c r="DA358">
        <v>75.625</v>
      </c>
      <c r="DB358">
        <v>73.344999999999999</v>
      </c>
      <c r="DC358">
        <v>77.805000000000007</v>
      </c>
      <c r="DD358">
        <v>83.224999999999994</v>
      </c>
      <c r="DE358">
        <v>82.974999999999994</v>
      </c>
      <c r="DF358">
        <v>83.325000000000003</v>
      </c>
      <c r="DG358">
        <v>81.48</v>
      </c>
      <c r="DH358">
        <v>82.3</v>
      </c>
      <c r="DI358">
        <v>86.14</v>
      </c>
      <c r="DJ358">
        <v>85.004999999999995</v>
      </c>
      <c r="DK358">
        <v>79.844999999999999</v>
      </c>
      <c r="DL358">
        <v>86.95</v>
      </c>
      <c r="DM358">
        <v>85.125</v>
      </c>
      <c r="DN358">
        <v>85.625</v>
      </c>
      <c r="DO358">
        <v>85.114999999999995</v>
      </c>
      <c r="DP358">
        <v>86.204999999999998</v>
      </c>
      <c r="DQ358">
        <v>82.105000000000004</v>
      </c>
      <c r="DR358">
        <v>83.715000000000003</v>
      </c>
      <c r="DS358">
        <v>82.894999999999996</v>
      </c>
      <c r="DT358">
        <v>78.760000000000005</v>
      </c>
      <c r="DU358">
        <v>72.355000000000004</v>
      </c>
      <c r="DV358">
        <v>74.064999999999998</v>
      </c>
      <c r="DW358">
        <v>67.194999999999993</v>
      </c>
      <c r="DX358">
        <v>71.375</v>
      </c>
      <c r="DY358">
        <v>72.855000000000004</v>
      </c>
      <c r="DZ358">
        <v>76.64</v>
      </c>
      <c r="EA358">
        <v>76.224999999999994</v>
      </c>
      <c r="EB358">
        <v>72.69</v>
      </c>
      <c r="EC358">
        <v>73.665000000000006</v>
      </c>
      <c r="ED358">
        <v>72.075000000000003</v>
      </c>
      <c r="EE358">
        <v>76.265000000000001</v>
      </c>
      <c r="EF358">
        <v>68.805000000000007</v>
      </c>
      <c r="EG358">
        <v>69.314999999999998</v>
      </c>
      <c r="EH358">
        <v>67.974999999999994</v>
      </c>
      <c r="EI358">
        <v>74.3</v>
      </c>
      <c r="EJ358">
        <v>76.974999999999994</v>
      </c>
    </row>
    <row r="359" spans="1:140" x14ac:dyDescent="0.25">
      <c r="A359" t="s">
        <v>358</v>
      </c>
      <c r="B359" t="str">
        <f>_xll.BDH($A359,"PX_MID","2007-05-31","","Dir=H","Per=M","Days=A","Dts=H","cols=139;rows=1")</f>
        <v>#N/A N/A</v>
      </c>
      <c r="C359" t="s">
        <v>506</v>
      </c>
      <c r="D359" t="s">
        <v>506</v>
      </c>
      <c r="E359" t="s">
        <v>506</v>
      </c>
      <c r="F359" t="s">
        <v>506</v>
      </c>
      <c r="G359" t="s">
        <v>506</v>
      </c>
      <c r="H359" t="s">
        <v>506</v>
      </c>
      <c r="I359" t="s">
        <v>506</v>
      </c>
      <c r="J359" t="s">
        <v>506</v>
      </c>
      <c r="K359" t="s">
        <v>506</v>
      </c>
      <c r="L359" t="s">
        <v>506</v>
      </c>
      <c r="M359" t="s">
        <v>506</v>
      </c>
      <c r="N359" t="s">
        <v>506</v>
      </c>
      <c r="O359" t="s">
        <v>506</v>
      </c>
      <c r="P359" t="s">
        <v>506</v>
      </c>
      <c r="Q359" t="s">
        <v>506</v>
      </c>
      <c r="R359" t="s">
        <v>506</v>
      </c>
      <c r="S359" t="s">
        <v>506</v>
      </c>
      <c r="T359" t="s">
        <v>506</v>
      </c>
      <c r="U359" t="s">
        <v>506</v>
      </c>
      <c r="V359" t="s">
        <v>506</v>
      </c>
      <c r="W359" t="s">
        <v>506</v>
      </c>
      <c r="X359" t="s">
        <v>506</v>
      </c>
      <c r="Y359" t="s">
        <v>506</v>
      </c>
      <c r="Z359" t="s">
        <v>506</v>
      </c>
      <c r="AA359" t="s">
        <v>506</v>
      </c>
      <c r="AB359" t="s">
        <v>506</v>
      </c>
      <c r="AC359" t="s">
        <v>506</v>
      </c>
      <c r="AD359" t="s">
        <v>506</v>
      </c>
      <c r="AE359" t="s">
        <v>506</v>
      </c>
      <c r="AF359" t="s">
        <v>506</v>
      </c>
      <c r="AG359" t="s">
        <v>506</v>
      </c>
      <c r="AH359" t="s">
        <v>506</v>
      </c>
      <c r="AI359" t="s">
        <v>506</v>
      </c>
      <c r="AJ359" t="s">
        <v>506</v>
      </c>
      <c r="AK359" t="s">
        <v>506</v>
      </c>
      <c r="AL359" t="s">
        <v>506</v>
      </c>
      <c r="AM359" t="s">
        <v>506</v>
      </c>
      <c r="AN359" t="s">
        <v>506</v>
      </c>
      <c r="AO359" t="s">
        <v>506</v>
      </c>
      <c r="AP359" t="s">
        <v>506</v>
      </c>
      <c r="AQ359" t="s">
        <v>506</v>
      </c>
      <c r="AR359" t="s">
        <v>506</v>
      </c>
      <c r="AS359" t="s">
        <v>506</v>
      </c>
      <c r="AT359" t="s">
        <v>506</v>
      </c>
      <c r="AU359" t="s">
        <v>506</v>
      </c>
      <c r="AV359" t="s">
        <v>506</v>
      </c>
      <c r="AW359" t="s">
        <v>506</v>
      </c>
      <c r="AX359" t="s">
        <v>506</v>
      </c>
      <c r="AY359" t="s">
        <v>506</v>
      </c>
      <c r="AZ359" t="s">
        <v>506</v>
      </c>
      <c r="BA359" t="s">
        <v>506</v>
      </c>
      <c r="BB359" t="s">
        <v>506</v>
      </c>
      <c r="BC359" t="s">
        <v>506</v>
      </c>
      <c r="BD359" t="s">
        <v>506</v>
      </c>
      <c r="BE359" t="s">
        <v>506</v>
      </c>
      <c r="BF359" t="s">
        <v>506</v>
      </c>
      <c r="BG359" t="s">
        <v>506</v>
      </c>
      <c r="BH359" t="s">
        <v>506</v>
      </c>
      <c r="BI359" t="s">
        <v>506</v>
      </c>
      <c r="BJ359" t="s">
        <v>506</v>
      </c>
      <c r="BK359" t="s">
        <v>506</v>
      </c>
      <c r="BL359" t="s">
        <v>506</v>
      </c>
      <c r="BM359" t="s">
        <v>506</v>
      </c>
      <c r="BN359" t="s">
        <v>506</v>
      </c>
      <c r="BO359" t="s">
        <v>506</v>
      </c>
      <c r="BP359" t="s">
        <v>506</v>
      </c>
      <c r="BQ359" t="s">
        <v>506</v>
      </c>
      <c r="BR359" t="s">
        <v>506</v>
      </c>
      <c r="BS359" t="s">
        <v>506</v>
      </c>
      <c r="BT359" t="s">
        <v>506</v>
      </c>
      <c r="BU359" t="s">
        <v>506</v>
      </c>
      <c r="BV359" t="s">
        <v>506</v>
      </c>
      <c r="BW359" t="s">
        <v>506</v>
      </c>
      <c r="BX359">
        <v>32.354999999999997</v>
      </c>
      <c r="BY359">
        <v>31.83</v>
      </c>
      <c r="BZ359">
        <v>33.145000000000003</v>
      </c>
      <c r="CA359">
        <v>33.51</v>
      </c>
      <c r="CB359">
        <v>35.299999999999997</v>
      </c>
      <c r="CC359">
        <v>38.274999999999999</v>
      </c>
      <c r="CD359">
        <v>36.884999999999998</v>
      </c>
      <c r="CE359">
        <v>39.094999999999999</v>
      </c>
      <c r="CF359">
        <v>41.03</v>
      </c>
      <c r="CG359">
        <v>40.875</v>
      </c>
      <c r="CH359">
        <v>42.015000000000001</v>
      </c>
      <c r="CI359">
        <v>40.524999999999999</v>
      </c>
      <c r="CJ359">
        <v>40.395000000000003</v>
      </c>
      <c r="CK359">
        <v>41.534999999999997</v>
      </c>
      <c r="CL359">
        <v>38.295000000000002</v>
      </c>
      <c r="CM359">
        <v>39.015000000000001</v>
      </c>
      <c r="CN359">
        <v>42.414999999999999</v>
      </c>
      <c r="CO359">
        <v>44.975000000000001</v>
      </c>
      <c r="CP359">
        <v>41.895000000000003</v>
      </c>
      <c r="CQ359">
        <v>43.825000000000003</v>
      </c>
      <c r="CR359">
        <v>43.164999999999999</v>
      </c>
      <c r="CS359">
        <v>43.625</v>
      </c>
      <c r="CT359">
        <v>43.494999999999997</v>
      </c>
      <c r="CU359">
        <v>40.305</v>
      </c>
      <c r="CV359">
        <v>39.945</v>
      </c>
      <c r="CW359">
        <v>37.094999999999999</v>
      </c>
      <c r="CX359">
        <v>36.104999999999997</v>
      </c>
      <c r="CY359">
        <v>38.85</v>
      </c>
      <c r="CZ359">
        <v>39.005000000000003</v>
      </c>
      <c r="DA359">
        <v>36.524999999999999</v>
      </c>
      <c r="DB359">
        <v>36.125</v>
      </c>
      <c r="DC359">
        <v>36.765000000000001</v>
      </c>
      <c r="DD359">
        <v>40.914999999999999</v>
      </c>
      <c r="DE359">
        <v>39.875</v>
      </c>
      <c r="DF359">
        <v>40.195</v>
      </c>
      <c r="DG359">
        <v>40.914999999999999</v>
      </c>
      <c r="DH359">
        <v>41.034999999999997</v>
      </c>
      <c r="DI359">
        <v>41.225000000000001</v>
      </c>
      <c r="DJ359">
        <v>39.274999999999999</v>
      </c>
      <c r="DK359">
        <v>38.424999999999997</v>
      </c>
      <c r="DL359">
        <v>40.204999999999998</v>
      </c>
      <c r="DM359">
        <v>38.454999999999998</v>
      </c>
      <c r="DN359">
        <v>40.104999999999997</v>
      </c>
      <c r="DO359">
        <v>42.594999999999999</v>
      </c>
      <c r="DP359">
        <v>44.615000000000002</v>
      </c>
      <c r="DQ359">
        <v>44.95</v>
      </c>
      <c r="DR359">
        <v>45.395000000000003</v>
      </c>
      <c r="DS359">
        <v>50.145000000000003</v>
      </c>
      <c r="DT359">
        <v>49.935000000000002</v>
      </c>
      <c r="DU359">
        <v>50.335000000000001</v>
      </c>
      <c r="DV359">
        <v>48.325000000000003</v>
      </c>
      <c r="DW359">
        <v>50.895000000000003</v>
      </c>
      <c r="DX359">
        <v>49.064999999999998</v>
      </c>
      <c r="DY359">
        <v>47.295000000000002</v>
      </c>
      <c r="DZ359">
        <v>51.604999999999997</v>
      </c>
      <c r="EA359">
        <v>50.674999999999997</v>
      </c>
      <c r="EB359">
        <v>45.765000000000001</v>
      </c>
      <c r="EC359">
        <v>45.664999999999999</v>
      </c>
      <c r="ED359">
        <v>46.725000000000001</v>
      </c>
      <c r="EE359">
        <v>44.064999999999998</v>
      </c>
      <c r="EF359">
        <v>47.685000000000002</v>
      </c>
      <c r="EG359">
        <v>48.564999999999998</v>
      </c>
      <c r="EH359">
        <v>51.555</v>
      </c>
      <c r="EI359">
        <v>48.825000000000003</v>
      </c>
      <c r="EJ359">
        <v>48.744999999999997</v>
      </c>
    </row>
    <row r="360" spans="1:140" x14ac:dyDescent="0.25">
      <c r="A360" t="s">
        <v>359</v>
      </c>
      <c r="B360">
        <f>_xll.BDH($A360,"PX_MID","2007-05-31","","Dir=H","Per=M","Days=A","Dts=H","cols=139;rows=1")</f>
        <v>37.984999999999999</v>
      </c>
      <c r="C360">
        <v>36.545000000000002</v>
      </c>
      <c r="D360">
        <v>33.32</v>
      </c>
      <c r="E360">
        <v>35.505000000000003</v>
      </c>
      <c r="F360">
        <v>33.369999999999997</v>
      </c>
      <c r="G360">
        <v>33.005000000000003</v>
      </c>
      <c r="H360">
        <v>32.835000000000001</v>
      </c>
      <c r="I360">
        <v>32.414999999999999</v>
      </c>
      <c r="J360">
        <v>29.4</v>
      </c>
      <c r="K360">
        <v>27.024999999999999</v>
      </c>
      <c r="L360">
        <v>28.515000000000001</v>
      </c>
      <c r="M360">
        <v>28.84</v>
      </c>
      <c r="N360">
        <v>26.245000000000001</v>
      </c>
      <c r="O360">
        <v>22.36</v>
      </c>
      <c r="P360">
        <v>25.515000000000001</v>
      </c>
      <c r="Q360">
        <v>29.094999999999999</v>
      </c>
      <c r="R360">
        <v>26.765000000000001</v>
      </c>
      <c r="S360">
        <v>27.135000000000002</v>
      </c>
      <c r="T360">
        <v>26.074999999999999</v>
      </c>
      <c r="U360">
        <v>30.69</v>
      </c>
      <c r="V360">
        <v>29.035</v>
      </c>
      <c r="W360">
        <v>33.484999999999999</v>
      </c>
      <c r="X360">
        <v>35</v>
      </c>
      <c r="Y360">
        <v>38.854999999999997</v>
      </c>
      <c r="Z360">
        <v>36.034999999999997</v>
      </c>
      <c r="AA360">
        <v>38.1</v>
      </c>
      <c r="AB360">
        <v>40.69</v>
      </c>
      <c r="AC360">
        <v>38.295000000000002</v>
      </c>
      <c r="AD360">
        <v>36.17</v>
      </c>
      <c r="AE360">
        <v>37.244999999999997</v>
      </c>
      <c r="AF360">
        <v>38.799999999999997</v>
      </c>
      <c r="AG360">
        <v>38.125</v>
      </c>
      <c r="AH360">
        <v>37.805</v>
      </c>
      <c r="AI360">
        <v>39.284999999999997</v>
      </c>
      <c r="AJ360">
        <v>41.715000000000003</v>
      </c>
      <c r="AK360">
        <v>48.91</v>
      </c>
      <c r="AL360">
        <v>51.04</v>
      </c>
      <c r="AM360">
        <v>47.545000000000002</v>
      </c>
      <c r="AN360">
        <v>49.284999999999997</v>
      </c>
      <c r="AO360">
        <v>47.265000000000001</v>
      </c>
      <c r="AP360">
        <v>53.23</v>
      </c>
      <c r="AQ360">
        <v>58.51</v>
      </c>
      <c r="AR360">
        <v>60.164999999999999</v>
      </c>
      <c r="AS360">
        <v>60.44</v>
      </c>
      <c r="AT360">
        <v>56.825000000000003</v>
      </c>
      <c r="AU360">
        <v>55.604999999999997</v>
      </c>
      <c r="AV360">
        <v>57.46</v>
      </c>
      <c r="AW360">
        <v>59.07</v>
      </c>
      <c r="AX360">
        <v>60.104999999999997</v>
      </c>
      <c r="AY360">
        <v>65.52</v>
      </c>
      <c r="AZ360">
        <v>59.49</v>
      </c>
      <c r="BA360">
        <v>64.900000000000006</v>
      </c>
      <c r="BB360">
        <v>66.635000000000005</v>
      </c>
      <c r="BC360">
        <v>76.064999999999998</v>
      </c>
      <c r="BD360">
        <v>77.23</v>
      </c>
      <c r="BE360">
        <v>79.95</v>
      </c>
      <c r="BF360">
        <v>81.48</v>
      </c>
      <c r="BG360">
        <v>86.53</v>
      </c>
      <c r="BH360">
        <v>91.344999999999999</v>
      </c>
      <c r="BI360">
        <v>105.49</v>
      </c>
      <c r="BJ360">
        <v>95.795000000000002</v>
      </c>
      <c r="BK360">
        <v>83.79</v>
      </c>
      <c r="BL360">
        <v>85.77</v>
      </c>
      <c r="BM360">
        <v>84.954999999999998</v>
      </c>
      <c r="BN360">
        <v>83.58</v>
      </c>
      <c r="BO360">
        <v>85.734999999999999</v>
      </c>
      <c r="BP360">
        <v>94.084999999999994</v>
      </c>
      <c r="BQ360">
        <v>89.46</v>
      </c>
      <c r="BR360">
        <v>92.644999999999996</v>
      </c>
      <c r="BS360">
        <v>101.755</v>
      </c>
      <c r="BT360">
        <v>102.505</v>
      </c>
      <c r="BU360">
        <v>107.315</v>
      </c>
      <c r="BV360">
        <v>108.935</v>
      </c>
      <c r="BW360">
        <v>112.625</v>
      </c>
      <c r="BX360">
        <v>125.265</v>
      </c>
      <c r="BY360">
        <v>122.69499999999999</v>
      </c>
      <c r="BZ360">
        <v>127.52</v>
      </c>
      <c r="CA360">
        <v>123.855</v>
      </c>
      <c r="CB360">
        <v>124.99</v>
      </c>
      <c r="CC360">
        <v>128.685</v>
      </c>
      <c r="CD360">
        <v>130.97499999999999</v>
      </c>
      <c r="CE360">
        <v>150.82</v>
      </c>
      <c r="CF360">
        <v>148.4</v>
      </c>
      <c r="CG360">
        <v>148.77000000000001</v>
      </c>
      <c r="CH360">
        <v>147.96</v>
      </c>
      <c r="CI360">
        <v>150.57</v>
      </c>
      <c r="CJ360">
        <v>150.02000000000001</v>
      </c>
      <c r="CK360">
        <v>155.98500000000001</v>
      </c>
      <c r="CL360">
        <v>150.39500000000001</v>
      </c>
      <c r="CM360">
        <v>175.875</v>
      </c>
      <c r="CN360">
        <v>182.745</v>
      </c>
      <c r="CO360">
        <v>192.68</v>
      </c>
      <c r="CP360">
        <v>187.37</v>
      </c>
      <c r="CQ360">
        <v>208.14</v>
      </c>
      <c r="CR360">
        <v>216.25</v>
      </c>
      <c r="CS360">
        <v>217.815</v>
      </c>
      <c r="CT360">
        <v>219.56</v>
      </c>
      <c r="CU360">
        <v>226.04499999999999</v>
      </c>
      <c r="CV360">
        <v>240.405</v>
      </c>
      <c r="CW360">
        <v>240.07499999999999</v>
      </c>
      <c r="CX360">
        <v>249.86500000000001</v>
      </c>
      <c r="CY360">
        <v>276.2</v>
      </c>
      <c r="CZ360">
        <v>263.91000000000003</v>
      </c>
      <c r="DA360">
        <v>253.45</v>
      </c>
      <c r="DB360">
        <v>260.89499999999998</v>
      </c>
      <c r="DC360">
        <v>260.375</v>
      </c>
      <c r="DD360">
        <v>273.58999999999997</v>
      </c>
      <c r="DE360">
        <v>262.60500000000002</v>
      </c>
      <c r="DF360">
        <v>264.44</v>
      </c>
      <c r="DG360">
        <v>271.14499999999998</v>
      </c>
      <c r="DH360">
        <v>290.58499999999998</v>
      </c>
      <c r="DI360">
        <v>279.98500000000001</v>
      </c>
      <c r="DJ360">
        <v>280.125</v>
      </c>
      <c r="DK360">
        <v>264.45</v>
      </c>
      <c r="DL360">
        <v>274.55500000000001</v>
      </c>
      <c r="DM360">
        <v>278.375</v>
      </c>
      <c r="DN360">
        <v>262.26</v>
      </c>
      <c r="DO360">
        <v>271.74</v>
      </c>
      <c r="DP360">
        <v>269.83</v>
      </c>
      <c r="DQ360">
        <v>248.22499999999999</v>
      </c>
      <c r="DR360">
        <v>242.12</v>
      </c>
      <c r="DS360">
        <v>218.76499999999999</v>
      </c>
      <c r="DT360">
        <v>204.32</v>
      </c>
      <c r="DU360">
        <v>196.125</v>
      </c>
      <c r="DV360">
        <v>215.32499999999999</v>
      </c>
      <c r="DW360">
        <v>210.965</v>
      </c>
      <c r="DX360">
        <v>236.14500000000001</v>
      </c>
      <c r="DY360">
        <v>240.51499999999999</v>
      </c>
      <c r="DZ360">
        <v>264.70999999999998</v>
      </c>
      <c r="EA360">
        <v>244.19</v>
      </c>
      <c r="EB360">
        <v>247.405</v>
      </c>
      <c r="EC360">
        <v>256.07</v>
      </c>
      <c r="ED360">
        <v>269.39499999999998</v>
      </c>
      <c r="EE360">
        <v>273.52499999999998</v>
      </c>
      <c r="EF360">
        <v>305.98</v>
      </c>
      <c r="EG360">
        <v>335.505</v>
      </c>
      <c r="EH360">
        <v>347.315</v>
      </c>
      <c r="EI360">
        <v>320.72500000000002</v>
      </c>
      <c r="EJ360">
        <v>346.78500000000003</v>
      </c>
    </row>
    <row r="361" spans="1:140" x14ac:dyDescent="0.25">
      <c r="A361" t="s">
        <v>360</v>
      </c>
      <c r="B361">
        <f>_xll.BDH($A361,"PX_MID","2007-05-31","","Dir=H","Per=M","Days=A","Dts=H","cols=139;rows=1")</f>
        <v>52.734499999999997</v>
      </c>
      <c r="C361">
        <v>55.511600000000001</v>
      </c>
      <c r="D361">
        <v>54.365299999999998</v>
      </c>
      <c r="E361">
        <v>54.360500000000002</v>
      </c>
      <c r="F361">
        <v>61.439700000000002</v>
      </c>
      <c r="G361">
        <v>66.197599999999994</v>
      </c>
      <c r="H361">
        <v>66.869</v>
      </c>
      <c r="I361">
        <v>73.775599999999997</v>
      </c>
      <c r="J361">
        <v>65.017700000000005</v>
      </c>
      <c r="K361">
        <v>74.197699999999998</v>
      </c>
      <c r="L361">
        <v>70.149600000000007</v>
      </c>
      <c r="M361">
        <v>79.746899999999997</v>
      </c>
      <c r="N361">
        <v>88.058800000000005</v>
      </c>
      <c r="O361">
        <v>86.192999999999998</v>
      </c>
      <c r="P361">
        <v>75.665300000000002</v>
      </c>
      <c r="Q361">
        <v>76.173699999999997</v>
      </c>
      <c r="R361">
        <v>67.459000000000003</v>
      </c>
      <c r="S361">
        <v>53.329300000000003</v>
      </c>
      <c r="T361">
        <v>52.0535</v>
      </c>
      <c r="U361">
        <v>57.535600000000002</v>
      </c>
      <c r="V361">
        <v>52.3125</v>
      </c>
      <c r="W361">
        <v>49.775300000000001</v>
      </c>
      <c r="X361">
        <v>53.391599999999997</v>
      </c>
      <c r="Y361">
        <v>53.967199999999998</v>
      </c>
      <c r="Z361">
        <v>64.394199999999998</v>
      </c>
      <c r="AA361">
        <v>63.108800000000002</v>
      </c>
      <c r="AB361">
        <v>68.4422</v>
      </c>
      <c r="AC361">
        <v>70.140100000000004</v>
      </c>
      <c r="AD361">
        <v>75.152100000000004</v>
      </c>
      <c r="AE361">
        <v>72.734800000000007</v>
      </c>
      <c r="AF361">
        <v>77.502300000000005</v>
      </c>
      <c r="AG361">
        <v>77.996300000000005</v>
      </c>
      <c r="AH361">
        <v>75.099400000000003</v>
      </c>
      <c r="AI361">
        <v>76.624600000000001</v>
      </c>
      <c r="AJ361">
        <v>81.113799999999998</v>
      </c>
      <c r="AK361">
        <v>85.080299999999994</v>
      </c>
      <c r="AL361">
        <v>79.113799999999998</v>
      </c>
      <c r="AM361">
        <v>74.020200000000003</v>
      </c>
      <c r="AN361">
        <v>74.763599999999997</v>
      </c>
      <c r="AO361">
        <v>70.092100000000002</v>
      </c>
      <c r="AP361">
        <v>75.104200000000006</v>
      </c>
      <c r="AQ361">
        <v>75.459100000000007</v>
      </c>
      <c r="AR361">
        <v>84.605500000000006</v>
      </c>
      <c r="AS361">
        <v>94.126000000000005</v>
      </c>
      <c r="AT361">
        <v>92.735100000000003</v>
      </c>
      <c r="AU361">
        <v>97.838300000000004</v>
      </c>
      <c r="AV361">
        <v>100.24120000000001</v>
      </c>
      <c r="AW361">
        <v>109.60339999999999</v>
      </c>
      <c r="AX361">
        <v>103.4499</v>
      </c>
      <c r="AY361">
        <v>99.785499999999999</v>
      </c>
      <c r="AZ361">
        <v>94.212299999999999</v>
      </c>
      <c r="BA361">
        <v>83.137799999999999</v>
      </c>
      <c r="BB361">
        <v>68.648399999999995</v>
      </c>
      <c r="BC361">
        <v>89.185900000000004</v>
      </c>
      <c r="BD361">
        <v>94.807100000000005</v>
      </c>
      <c r="BE361">
        <v>89.895700000000005</v>
      </c>
      <c r="BF361">
        <v>95.689599999999999</v>
      </c>
      <c r="BG361">
        <v>100.1405</v>
      </c>
      <c r="BH361">
        <v>91.344200000000001</v>
      </c>
      <c r="BI361">
        <v>87.492800000000003</v>
      </c>
      <c r="BJ361">
        <v>75.996300000000005</v>
      </c>
      <c r="BK361">
        <v>82.2697</v>
      </c>
      <c r="BL361">
        <v>83.463999999999999</v>
      </c>
      <c r="BM361">
        <v>81.550299999999993</v>
      </c>
      <c r="BN361">
        <v>82.528700000000001</v>
      </c>
      <c r="BO361">
        <v>75.751599999999996</v>
      </c>
      <c r="BP361">
        <v>72.130499999999998</v>
      </c>
      <c r="BQ361">
        <v>73.492599999999996</v>
      </c>
      <c r="BR361">
        <v>84.427999999999997</v>
      </c>
      <c r="BS361">
        <v>78.950699999999998</v>
      </c>
      <c r="BT361">
        <v>75.171300000000002</v>
      </c>
      <c r="BU361">
        <v>85.598299999999995</v>
      </c>
      <c r="BV361">
        <v>88.327399999999997</v>
      </c>
      <c r="BW361">
        <v>85.636700000000005</v>
      </c>
      <c r="BX361">
        <v>85.473600000000005</v>
      </c>
      <c r="BY361">
        <v>84.610299999999995</v>
      </c>
      <c r="BZ361">
        <v>89.732699999999994</v>
      </c>
      <c r="CA361">
        <v>92.221900000000005</v>
      </c>
      <c r="CB361">
        <v>91.114000000000004</v>
      </c>
      <c r="CC361">
        <v>91.229100000000003</v>
      </c>
      <c r="CD361">
        <v>84.006</v>
      </c>
      <c r="CE361">
        <v>92.610399999999998</v>
      </c>
      <c r="CF361">
        <v>91.4161</v>
      </c>
      <c r="CG361">
        <v>91.838200000000001</v>
      </c>
      <c r="CH361">
        <v>95.612799999999993</v>
      </c>
      <c r="CI361">
        <v>98.413799999999995</v>
      </c>
      <c r="CJ361">
        <v>93.737499999999997</v>
      </c>
      <c r="CK361">
        <v>99.497799999999998</v>
      </c>
      <c r="CL361">
        <v>92.250699999999995</v>
      </c>
      <c r="CM361">
        <v>85.272199999999998</v>
      </c>
      <c r="CN361">
        <v>76.6965</v>
      </c>
      <c r="CO361">
        <v>80.562399999999997</v>
      </c>
      <c r="CP361">
        <v>79.977599999999995</v>
      </c>
      <c r="CQ361">
        <v>77.813500000000005</v>
      </c>
      <c r="CR361">
        <v>72.995500000000007</v>
      </c>
      <c r="CS361">
        <v>80.072599999999994</v>
      </c>
      <c r="CT361">
        <v>78.1434</v>
      </c>
      <c r="CU361">
        <v>77.723600000000005</v>
      </c>
      <c r="CV361">
        <v>70.186599999999999</v>
      </c>
      <c r="CW361">
        <v>72.960499999999996</v>
      </c>
      <c r="CX361">
        <v>66.118300000000005</v>
      </c>
      <c r="CY361">
        <v>74.524799999999999</v>
      </c>
      <c r="CZ361">
        <v>75.564400000000006</v>
      </c>
      <c r="DA361">
        <v>67.592699999999994</v>
      </c>
      <c r="DB361">
        <v>68.727199999999996</v>
      </c>
      <c r="DC361">
        <v>68.814999999999998</v>
      </c>
      <c r="DD361">
        <v>68.444999999999993</v>
      </c>
      <c r="DE361">
        <v>76.665000000000006</v>
      </c>
      <c r="DF361">
        <v>75.424999999999997</v>
      </c>
      <c r="DG361">
        <v>75.564999999999998</v>
      </c>
      <c r="DH361">
        <v>74.724999999999994</v>
      </c>
      <c r="DI361">
        <v>76.875</v>
      </c>
      <c r="DJ361">
        <v>72.924999999999997</v>
      </c>
      <c r="DK361">
        <v>72.94</v>
      </c>
      <c r="DL361">
        <v>71.394999999999996</v>
      </c>
      <c r="DM361">
        <v>71.234999999999999</v>
      </c>
      <c r="DN361">
        <v>67.775000000000006</v>
      </c>
      <c r="DO361">
        <v>65.555000000000007</v>
      </c>
      <c r="DP361">
        <v>63.354999999999997</v>
      </c>
      <c r="DQ361">
        <v>61.524999999999999</v>
      </c>
      <c r="DR361">
        <v>58.935000000000002</v>
      </c>
      <c r="DS361">
        <v>59.895000000000003</v>
      </c>
      <c r="DT361">
        <v>61.935000000000002</v>
      </c>
      <c r="DU361">
        <v>59.685000000000002</v>
      </c>
      <c r="DV361">
        <v>64.204999999999998</v>
      </c>
      <c r="DW361">
        <v>64.545000000000002</v>
      </c>
      <c r="DX361">
        <v>70.484999999999999</v>
      </c>
      <c r="DY361">
        <v>73.704999999999998</v>
      </c>
      <c r="DZ361">
        <v>75.055000000000007</v>
      </c>
      <c r="EA361">
        <v>65.605000000000004</v>
      </c>
      <c r="EB361">
        <v>64.965000000000003</v>
      </c>
      <c r="EC361">
        <v>77.275000000000006</v>
      </c>
      <c r="ED361">
        <v>84.18</v>
      </c>
      <c r="EE361">
        <v>83.685000000000002</v>
      </c>
      <c r="EF361">
        <v>83.924999999999997</v>
      </c>
      <c r="EG361">
        <v>79.864999999999995</v>
      </c>
      <c r="EH361">
        <v>82.155000000000001</v>
      </c>
      <c r="EI361">
        <v>67.084999999999994</v>
      </c>
      <c r="EJ361">
        <v>70.295000000000002</v>
      </c>
    </row>
    <row r="362" spans="1:140" x14ac:dyDescent="0.25">
      <c r="A362" t="s">
        <v>361</v>
      </c>
      <c r="B362">
        <f>_xll.BDH($A362,"PX_MID","2007-05-31","","Dir=H","Per=M","Days=A","Dts=H","cols=139;rows=1")</f>
        <v>40.405000000000001</v>
      </c>
      <c r="C362">
        <v>39.125</v>
      </c>
      <c r="D362">
        <v>41.384999999999998</v>
      </c>
      <c r="E362">
        <v>44.375</v>
      </c>
      <c r="F362">
        <v>41.015000000000001</v>
      </c>
      <c r="G362">
        <v>41.805</v>
      </c>
      <c r="H362">
        <v>38.975000000000001</v>
      </c>
      <c r="I362">
        <v>36.185000000000002</v>
      </c>
      <c r="J362">
        <v>32.659999999999997</v>
      </c>
      <c r="K362">
        <v>31.484999999999999</v>
      </c>
      <c r="L362">
        <v>34.274999999999999</v>
      </c>
      <c r="M362">
        <v>36.36</v>
      </c>
      <c r="N362">
        <v>34.520000000000003</v>
      </c>
      <c r="O362">
        <v>31.295000000000002</v>
      </c>
      <c r="P362">
        <v>32.935000000000002</v>
      </c>
      <c r="Q362">
        <v>34.11</v>
      </c>
      <c r="R362">
        <v>33.024999999999999</v>
      </c>
      <c r="S362">
        <v>28.56</v>
      </c>
      <c r="T362">
        <v>28.27</v>
      </c>
      <c r="U362">
        <v>26.25</v>
      </c>
      <c r="V362">
        <v>24.285</v>
      </c>
      <c r="W362">
        <v>22.035</v>
      </c>
      <c r="X362">
        <v>25.655000000000001</v>
      </c>
      <c r="Y362">
        <v>26.984999999999999</v>
      </c>
      <c r="Z362">
        <v>27.35</v>
      </c>
      <c r="AA362">
        <v>25.195</v>
      </c>
      <c r="AB362">
        <v>26.504999999999999</v>
      </c>
      <c r="AC362">
        <v>28.28</v>
      </c>
      <c r="AD362">
        <v>29.024999999999999</v>
      </c>
      <c r="AE362">
        <v>28.425000000000001</v>
      </c>
      <c r="AF362">
        <v>31.355</v>
      </c>
      <c r="AG362">
        <v>30.645</v>
      </c>
      <c r="AH362">
        <v>28.984999999999999</v>
      </c>
      <c r="AI362">
        <v>29.945</v>
      </c>
      <c r="AJ362">
        <v>30.72</v>
      </c>
      <c r="AK362">
        <v>30.574999999999999</v>
      </c>
      <c r="AL362">
        <v>28.55</v>
      </c>
      <c r="AM362">
        <v>25.965</v>
      </c>
      <c r="AN362">
        <v>25.984999999999999</v>
      </c>
      <c r="AO362">
        <v>24.9</v>
      </c>
      <c r="AP362">
        <v>27.495000000000001</v>
      </c>
      <c r="AQ362">
        <v>27.704999999999998</v>
      </c>
      <c r="AR362">
        <v>28.545000000000002</v>
      </c>
      <c r="AS362">
        <v>30.895</v>
      </c>
      <c r="AT362">
        <v>32.005000000000003</v>
      </c>
      <c r="AU362">
        <v>33.64</v>
      </c>
      <c r="AV362">
        <v>31.37</v>
      </c>
      <c r="AW362">
        <v>32.704999999999998</v>
      </c>
      <c r="AX362">
        <v>32.295000000000002</v>
      </c>
      <c r="AY362">
        <v>30.704999999999998</v>
      </c>
      <c r="AZ362">
        <v>28.22</v>
      </c>
      <c r="BA362">
        <v>26.975000000000001</v>
      </c>
      <c r="BB362">
        <v>26.375</v>
      </c>
      <c r="BC362">
        <v>29.11</v>
      </c>
      <c r="BD362">
        <v>29.105</v>
      </c>
      <c r="BE362">
        <v>30.094999999999999</v>
      </c>
      <c r="BF362">
        <v>31.515000000000001</v>
      </c>
      <c r="BG362">
        <v>31.305</v>
      </c>
      <c r="BH362">
        <v>30.995000000000001</v>
      </c>
      <c r="BI362">
        <v>30.975000000000001</v>
      </c>
      <c r="BJ362">
        <v>29.975000000000001</v>
      </c>
      <c r="BK362">
        <v>31.405000000000001</v>
      </c>
      <c r="BL362">
        <v>32.655000000000001</v>
      </c>
      <c r="BM362">
        <v>33.244999999999997</v>
      </c>
      <c r="BN362">
        <v>33.265000000000001</v>
      </c>
      <c r="BO362">
        <v>32.424999999999997</v>
      </c>
      <c r="BP362">
        <v>32.545000000000002</v>
      </c>
      <c r="BQ362">
        <v>31.135000000000002</v>
      </c>
      <c r="BR362">
        <v>32.625</v>
      </c>
      <c r="BS362">
        <v>33.104999999999997</v>
      </c>
      <c r="BT362">
        <v>35.055</v>
      </c>
      <c r="BU362">
        <v>36.405000000000001</v>
      </c>
      <c r="BV362">
        <v>37.255000000000003</v>
      </c>
      <c r="BW362">
        <v>36.49</v>
      </c>
      <c r="BX362">
        <v>39.445</v>
      </c>
      <c r="BY362">
        <v>38.674999999999997</v>
      </c>
      <c r="BZ362">
        <v>40.645000000000003</v>
      </c>
      <c r="CA362">
        <v>42.244999999999997</v>
      </c>
      <c r="CB362">
        <v>43.744999999999997</v>
      </c>
      <c r="CC362">
        <v>45.524999999999999</v>
      </c>
      <c r="CD362">
        <v>41.825000000000003</v>
      </c>
      <c r="CE362">
        <v>41.76</v>
      </c>
      <c r="CF362">
        <v>42.604999999999997</v>
      </c>
      <c r="CG362">
        <v>41.805</v>
      </c>
      <c r="CH362">
        <v>41.115000000000002</v>
      </c>
      <c r="CI362">
        <v>41.555</v>
      </c>
      <c r="CJ362">
        <v>41.005000000000003</v>
      </c>
      <c r="CK362">
        <v>41.645000000000003</v>
      </c>
      <c r="CL362">
        <v>44.204999999999998</v>
      </c>
      <c r="CM362">
        <v>46.935000000000002</v>
      </c>
      <c r="CN362">
        <v>47.405000000000001</v>
      </c>
      <c r="CO362">
        <v>46.17</v>
      </c>
      <c r="CP362">
        <v>45.265000000000001</v>
      </c>
      <c r="CQ362">
        <v>49.835000000000001</v>
      </c>
      <c r="CR362">
        <v>49.615000000000002</v>
      </c>
      <c r="CS362">
        <v>48.384999999999998</v>
      </c>
      <c r="CT362">
        <v>49.414999999999999</v>
      </c>
      <c r="CU362">
        <v>46.865000000000002</v>
      </c>
      <c r="CV362">
        <v>46.405000000000001</v>
      </c>
      <c r="CW362">
        <v>44.65</v>
      </c>
      <c r="CX362">
        <v>47.61</v>
      </c>
      <c r="CY362">
        <v>51.575000000000003</v>
      </c>
      <c r="CZ362">
        <v>54.255000000000003</v>
      </c>
      <c r="DA362">
        <v>52.87</v>
      </c>
      <c r="DB362">
        <v>47.854999999999997</v>
      </c>
      <c r="DC362">
        <v>51.395000000000003</v>
      </c>
      <c r="DD362">
        <v>54</v>
      </c>
      <c r="DE362">
        <v>52.11</v>
      </c>
      <c r="DF362">
        <v>54.215000000000003</v>
      </c>
      <c r="DG362">
        <v>59.494999999999997</v>
      </c>
      <c r="DH362">
        <v>59.265000000000001</v>
      </c>
      <c r="DI362">
        <v>60.674999999999997</v>
      </c>
      <c r="DJ362">
        <v>57.865000000000002</v>
      </c>
      <c r="DK362">
        <v>55.204999999999998</v>
      </c>
      <c r="DL362">
        <v>58.96</v>
      </c>
      <c r="DM362">
        <v>60.884999999999998</v>
      </c>
      <c r="DN362">
        <v>60.29</v>
      </c>
      <c r="DO362">
        <v>61.42</v>
      </c>
      <c r="DP362">
        <v>58.895000000000003</v>
      </c>
      <c r="DQ362">
        <v>59.295000000000002</v>
      </c>
      <c r="DR362">
        <v>59.23</v>
      </c>
      <c r="DS362">
        <v>56.935000000000002</v>
      </c>
      <c r="DT362">
        <v>57.854999999999997</v>
      </c>
      <c r="DU362">
        <v>57.015000000000001</v>
      </c>
      <c r="DV362">
        <v>59.965000000000003</v>
      </c>
      <c r="DW362">
        <v>63.795000000000002</v>
      </c>
      <c r="DX362">
        <v>67.314999999999998</v>
      </c>
      <c r="DY362">
        <v>68.084999999999994</v>
      </c>
      <c r="DZ362">
        <v>68.265000000000001</v>
      </c>
      <c r="EA362">
        <v>65.135000000000005</v>
      </c>
      <c r="EB362">
        <v>61.58</v>
      </c>
      <c r="EC362">
        <v>60.575000000000003</v>
      </c>
      <c r="ED362">
        <v>65.575000000000003</v>
      </c>
      <c r="EE362">
        <v>68.355000000000004</v>
      </c>
      <c r="EF362">
        <v>69.025000000000006</v>
      </c>
      <c r="EG362">
        <v>73.245000000000005</v>
      </c>
      <c r="EH362">
        <v>73.655000000000001</v>
      </c>
      <c r="EI362">
        <v>65.484999999999999</v>
      </c>
      <c r="EJ362">
        <v>70.75</v>
      </c>
    </row>
    <row r="363" spans="1:140" x14ac:dyDescent="0.25">
      <c r="A363" t="s">
        <v>362</v>
      </c>
      <c r="B363">
        <f>_xll.BDH($A363,"PX_MID","2007-05-31","","Dir=H","Per=M","Days=A","Dts=H","cols=139;rows=1")</f>
        <v>20.204999999999998</v>
      </c>
      <c r="C363">
        <v>17.725000000000001</v>
      </c>
      <c r="D363">
        <v>16.11</v>
      </c>
      <c r="E363">
        <v>17.670000000000002</v>
      </c>
      <c r="F363">
        <v>17.274999999999999</v>
      </c>
      <c r="G363">
        <v>17.754999999999999</v>
      </c>
      <c r="H363">
        <v>16.96</v>
      </c>
      <c r="I363">
        <v>17.785</v>
      </c>
      <c r="J363">
        <v>16.875</v>
      </c>
      <c r="K363">
        <v>16.84</v>
      </c>
      <c r="L363">
        <v>17.285</v>
      </c>
      <c r="M363">
        <v>16.989999999999998</v>
      </c>
      <c r="N363">
        <v>16.55</v>
      </c>
      <c r="O363">
        <v>15.585000000000001</v>
      </c>
      <c r="P363">
        <v>16.96</v>
      </c>
      <c r="Q363">
        <v>17.91</v>
      </c>
      <c r="R363">
        <v>19.14</v>
      </c>
      <c r="S363">
        <v>17.47</v>
      </c>
      <c r="T363">
        <v>19.055</v>
      </c>
      <c r="U363">
        <v>17.809999999999999</v>
      </c>
      <c r="V363">
        <v>16.364999999999998</v>
      </c>
      <c r="W363">
        <v>17.405000000000001</v>
      </c>
      <c r="X363">
        <v>17.965</v>
      </c>
      <c r="Y363">
        <v>15.61</v>
      </c>
      <c r="Z363">
        <v>15.79</v>
      </c>
      <c r="AA363">
        <v>15.06</v>
      </c>
      <c r="AB363">
        <v>16.265000000000001</v>
      </c>
      <c r="AC363">
        <v>16.079999999999998</v>
      </c>
      <c r="AD363">
        <v>15.555</v>
      </c>
      <c r="AE363">
        <v>16.015000000000001</v>
      </c>
      <c r="AF363">
        <v>16.305</v>
      </c>
      <c r="AG363">
        <v>16.704999999999998</v>
      </c>
      <c r="AH363">
        <v>16.175000000000001</v>
      </c>
      <c r="AI363">
        <v>15.76</v>
      </c>
      <c r="AJ363">
        <v>15.635</v>
      </c>
      <c r="AK363">
        <v>15.52</v>
      </c>
      <c r="AL363">
        <v>13.975</v>
      </c>
      <c r="AM363">
        <v>13.505000000000001</v>
      </c>
      <c r="AN363">
        <v>13.835000000000001</v>
      </c>
      <c r="AO363">
        <v>12.705</v>
      </c>
      <c r="AP363">
        <v>13.105</v>
      </c>
      <c r="AQ363">
        <v>12.3</v>
      </c>
      <c r="AR363">
        <v>12.39</v>
      </c>
      <c r="AS363">
        <v>14.015000000000001</v>
      </c>
      <c r="AT363">
        <v>12.904999999999999</v>
      </c>
      <c r="AU363">
        <v>13.17</v>
      </c>
      <c r="AV363">
        <v>12.574999999999999</v>
      </c>
      <c r="AW363">
        <v>13.685</v>
      </c>
      <c r="AX363">
        <v>13.345000000000001</v>
      </c>
      <c r="AY363">
        <v>13.445</v>
      </c>
      <c r="AZ363">
        <v>12.675000000000001</v>
      </c>
      <c r="BA363">
        <v>11.744999999999999</v>
      </c>
      <c r="BB363">
        <v>11.404999999999999</v>
      </c>
      <c r="BC363">
        <v>12.734999999999999</v>
      </c>
      <c r="BD363">
        <v>12.445</v>
      </c>
      <c r="BE363">
        <v>12.845000000000001</v>
      </c>
      <c r="BF363">
        <v>12.324999999999999</v>
      </c>
      <c r="BG363">
        <v>12.595000000000001</v>
      </c>
      <c r="BH363">
        <v>13.234999999999999</v>
      </c>
      <c r="BI363">
        <v>12.324999999999999</v>
      </c>
      <c r="BJ363">
        <v>11.635</v>
      </c>
      <c r="BK363">
        <v>11.605</v>
      </c>
      <c r="BL363">
        <v>11.455</v>
      </c>
      <c r="BM363">
        <v>11.975</v>
      </c>
      <c r="BN363">
        <v>12.125</v>
      </c>
      <c r="BO363">
        <v>12.015000000000001</v>
      </c>
      <c r="BP363">
        <v>12.175000000000001</v>
      </c>
      <c r="BQ363">
        <v>12.095000000000001</v>
      </c>
      <c r="BR363">
        <v>12.315</v>
      </c>
      <c r="BS363">
        <v>13.105</v>
      </c>
      <c r="BT363">
        <v>13.425000000000001</v>
      </c>
      <c r="BU363">
        <v>13.15</v>
      </c>
      <c r="BV363">
        <v>13.765000000000001</v>
      </c>
      <c r="BW363">
        <v>14.914999999999999</v>
      </c>
      <c r="BX363">
        <v>14.994999999999999</v>
      </c>
      <c r="BY363">
        <v>14.215</v>
      </c>
      <c r="BZ363">
        <v>14.365</v>
      </c>
      <c r="CA363">
        <v>14.425000000000001</v>
      </c>
      <c r="CB363">
        <v>15.145</v>
      </c>
      <c r="CC363">
        <v>15.115</v>
      </c>
      <c r="CD363">
        <v>14.205</v>
      </c>
      <c r="CE363">
        <v>14.164999999999999</v>
      </c>
      <c r="CF363">
        <v>14.865</v>
      </c>
      <c r="CG363">
        <v>14.275</v>
      </c>
      <c r="CH363">
        <v>14.375</v>
      </c>
      <c r="CI363">
        <v>15.175000000000001</v>
      </c>
      <c r="CJ363">
        <v>14.515000000000001</v>
      </c>
      <c r="CK363">
        <v>14.955</v>
      </c>
      <c r="CL363">
        <v>14.475</v>
      </c>
      <c r="CM363">
        <v>14.615</v>
      </c>
      <c r="CN363">
        <v>14.785</v>
      </c>
      <c r="CO363">
        <v>15.185</v>
      </c>
      <c r="CP363">
        <v>14.074999999999999</v>
      </c>
      <c r="CQ363">
        <v>15.135</v>
      </c>
      <c r="CR363">
        <v>15.195</v>
      </c>
      <c r="CS363">
        <v>15.115</v>
      </c>
      <c r="CT363">
        <v>15.555</v>
      </c>
      <c r="CU363">
        <v>16.215</v>
      </c>
      <c r="CV363">
        <v>16.265000000000001</v>
      </c>
      <c r="CW363">
        <v>15.505000000000001</v>
      </c>
      <c r="CX363">
        <v>15.725</v>
      </c>
      <c r="CY363">
        <v>15.955</v>
      </c>
      <c r="CZ363">
        <v>16.745000000000001</v>
      </c>
      <c r="DA363">
        <v>16.149999999999999</v>
      </c>
      <c r="DB363">
        <v>14.365</v>
      </c>
      <c r="DC363">
        <v>14.615</v>
      </c>
      <c r="DD363">
        <v>15.925000000000001</v>
      </c>
      <c r="DE363">
        <v>15.494999999999999</v>
      </c>
      <c r="DF363">
        <v>15.875</v>
      </c>
      <c r="DG363">
        <v>14.654999999999999</v>
      </c>
      <c r="DH363">
        <v>15.145</v>
      </c>
      <c r="DI363">
        <v>16.245000000000001</v>
      </c>
      <c r="DJ363">
        <v>15.824999999999999</v>
      </c>
      <c r="DK363">
        <v>16.245000000000001</v>
      </c>
      <c r="DL363">
        <v>18.734999999999999</v>
      </c>
      <c r="DM363">
        <v>19.364999999999998</v>
      </c>
      <c r="DN363">
        <v>18.754999999999999</v>
      </c>
      <c r="DO363">
        <v>19.204999999999998</v>
      </c>
      <c r="DP363">
        <v>18.195</v>
      </c>
      <c r="DQ363">
        <v>17.465</v>
      </c>
      <c r="DR363">
        <v>16.574999999999999</v>
      </c>
      <c r="DS363">
        <v>17.664999999999999</v>
      </c>
      <c r="DT363">
        <v>17.434999999999999</v>
      </c>
      <c r="DU363">
        <v>16.704999999999998</v>
      </c>
      <c r="DV363">
        <v>18.135000000000002</v>
      </c>
      <c r="DW363">
        <v>18.664999999999999</v>
      </c>
      <c r="DX363">
        <v>19.024999999999999</v>
      </c>
      <c r="DY363">
        <v>18.704999999999998</v>
      </c>
      <c r="DZ363">
        <v>19.664999999999999</v>
      </c>
      <c r="EA363">
        <v>19.135000000000002</v>
      </c>
      <c r="EB363">
        <v>18.664999999999999</v>
      </c>
      <c r="EC363">
        <v>18.285</v>
      </c>
      <c r="ED363">
        <v>18.414999999999999</v>
      </c>
      <c r="EE363">
        <v>18.085000000000001</v>
      </c>
      <c r="EF363">
        <v>18.225000000000001</v>
      </c>
      <c r="EG363">
        <v>18.504999999999999</v>
      </c>
      <c r="EH363">
        <v>17.114999999999998</v>
      </c>
      <c r="EI363">
        <v>15.645</v>
      </c>
      <c r="EJ363">
        <v>16.855</v>
      </c>
    </row>
    <row r="364" spans="1:140" x14ac:dyDescent="0.25">
      <c r="A364" t="s">
        <v>363</v>
      </c>
      <c r="B364">
        <f>_xll.BDH($A364,"PX_MID","2007-05-31","","Dir=H","Per=M","Days=A","Dts=H","cols=139;rows=1")</f>
        <v>58.16</v>
      </c>
      <c r="C364">
        <v>58.003300000000003</v>
      </c>
      <c r="D364">
        <v>54.55</v>
      </c>
      <c r="E364">
        <v>56.99</v>
      </c>
      <c r="F364">
        <v>56.846699999999998</v>
      </c>
      <c r="G364">
        <v>55.534999999999997</v>
      </c>
      <c r="H364">
        <v>50.56</v>
      </c>
      <c r="I364">
        <v>54.53</v>
      </c>
      <c r="J364">
        <v>46.87</v>
      </c>
      <c r="K364">
        <v>43.405000000000001</v>
      </c>
      <c r="L364">
        <v>45.045000000000002</v>
      </c>
      <c r="M364">
        <v>47.36</v>
      </c>
      <c r="N364">
        <v>53.335000000000001</v>
      </c>
      <c r="O364">
        <v>41.854999999999997</v>
      </c>
      <c r="P364">
        <v>42.075000000000003</v>
      </c>
      <c r="Q364">
        <v>43.1</v>
      </c>
      <c r="R364">
        <v>38.195</v>
      </c>
      <c r="S364">
        <v>29.28</v>
      </c>
      <c r="T364">
        <v>27.905000000000001</v>
      </c>
      <c r="U364">
        <v>28.594999999999999</v>
      </c>
      <c r="V364">
        <v>26.43</v>
      </c>
      <c r="W364">
        <v>25.05</v>
      </c>
      <c r="X364">
        <v>25.75</v>
      </c>
      <c r="Y364">
        <v>35.414999999999999</v>
      </c>
      <c r="Z364">
        <v>29.81</v>
      </c>
      <c r="AA364">
        <v>32.54</v>
      </c>
      <c r="AB364">
        <v>34.659999999999997</v>
      </c>
      <c r="AC364">
        <v>36.19</v>
      </c>
      <c r="AD364">
        <v>37.695</v>
      </c>
      <c r="AE364">
        <v>37.39</v>
      </c>
      <c r="AF364">
        <v>37.075000000000003</v>
      </c>
      <c r="AG364">
        <v>36.29</v>
      </c>
      <c r="AH364">
        <v>35.994999999999997</v>
      </c>
      <c r="AI364">
        <v>35.35</v>
      </c>
      <c r="AJ364">
        <v>43.344999999999999</v>
      </c>
      <c r="AK364">
        <v>46.545000000000002</v>
      </c>
      <c r="AL364">
        <v>41.01</v>
      </c>
      <c r="AM364">
        <v>39.854999999999997</v>
      </c>
      <c r="AN364">
        <v>45.825000000000003</v>
      </c>
      <c r="AO364">
        <v>40.984999999999999</v>
      </c>
      <c r="AP364">
        <v>48.13</v>
      </c>
      <c r="AQ364">
        <v>51.28</v>
      </c>
      <c r="AR364">
        <v>53.844999999999999</v>
      </c>
      <c r="AS364">
        <v>57.375</v>
      </c>
      <c r="AT364">
        <v>56.494999999999997</v>
      </c>
      <c r="AU364">
        <v>50.12</v>
      </c>
      <c r="AV364">
        <v>52.36</v>
      </c>
      <c r="AW364">
        <v>53.115000000000002</v>
      </c>
      <c r="AX364">
        <v>49.994999999999997</v>
      </c>
      <c r="AY364">
        <v>51.094999999999999</v>
      </c>
      <c r="AZ364">
        <v>42.82</v>
      </c>
      <c r="BA364">
        <v>37.645000000000003</v>
      </c>
      <c r="BB364">
        <v>33.83</v>
      </c>
      <c r="BC364">
        <v>43.244999999999997</v>
      </c>
      <c r="BD364">
        <v>40.564999999999998</v>
      </c>
      <c r="BE364">
        <v>37.475000000000001</v>
      </c>
      <c r="BF364">
        <v>44.2</v>
      </c>
      <c r="BG364">
        <v>46.015000000000001</v>
      </c>
      <c r="BH364">
        <v>46.825000000000003</v>
      </c>
      <c r="BI364">
        <v>42.954999999999998</v>
      </c>
      <c r="BJ364">
        <v>37.585000000000001</v>
      </c>
      <c r="BK364">
        <v>39.185000000000002</v>
      </c>
      <c r="BL364">
        <v>39.984999999999999</v>
      </c>
      <c r="BM364">
        <v>39.909999999999997</v>
      </c>
      <c r="BN364">
        <v>40.024999999999999</v>
      </c>
      <c r="BO364">
        <v>43.33</v>
      </c>
      <c r="BP364">
        <v>43.94</v>
      </c>
      <c r="BQ364">
        <v>45.195</v>
      </c>
      <c r="BR364">
        <v>47.06</v>
      </c>
      <c r="BS364">
        <v>47.435000000000002</v>
      </c>
      <c r="BT364">
        <v>50.545000000000002</v>
      </c>
      <c r="BU364">
        <v>49.774999999999999</v>
      </c>
      <c r="BV364">
        <v>53.61</v>
      </c>
      <c r="BW364">
        <v>53.664999999999999</v>
      </c>
      <c r="BX364">
        <v>56.265000000000001</v>
      </c>
      <c r="BY364">
        <v>53.604999999999997</v>
      </c>
      <c r="BZ364">
        <v>55.65</v>
      </c>
      <c r="CA364">
        <v>55.61</v>
      </c>
      <c r="CB364">
        <v>57.314999999999998</v>
      </c>
      <c r="CC364">
        <v>59.164999999999999</v>
      </c>
      <c r="CD364">
        <v>55.994999999999997</v>
      </c>
      <c r="CE364">
        <v>65.849999999999994</v>
      </c>
      <c r="CF364">
        <v>67.444999999999993</v>
      </c>
      <c r="CG364">
        <v>63.97</v>
      </c>
      <c r="CH364">
        <v>63.354999999999997</v>
      </c>
      <c r="CI364">
        <v>62.825000000000003</v>
      </c>
      <c r="CJ364">
        <v>62.274999999999999</v>
      </c>
      <c r="CK364">
        <v>62.805</v>
      </c>
      <c r="CL364">
        <v>56.875</v>
      </c>
      <c r="CM364">
        <v>65.305000000000007</v>
      </c>
      <c r="CN364">
        <v>67.034999999999997</v>
      </c>
      <c r="CO364">
        <v>68.03</v>
      </c>
      <c r="CP364">
        <v>60.094999999999999</v>
      </c>
      <c r="CQ364">
        <v>64.045000000000002</v>
      </c>
      <c r="CR364">
        <v>63.134999999999998</v>
      </c>
      <c r="CS364">
        <v>65.355000000000004</v>
      </c>
      <c r="CT364">
        <v>63.57</v>
      </c>
      <c r="CU364">
        <v>63.805</v>
      </c>
      <c r="CV364">
        <v>64.83</v>
      </c>
      <c r="CW364">
        <v>58.97</v>
      </c>
      <c r="CX364">
        <v>52.16</v>
      </c>
      <c r="CY364">
        <v>52.645000000000003</v>
      </c>
      <c r="CZ364">
        <v>51.965000000000003</v>
      </c>
      <c r="DA364">
        <v>47.395000000000003</v>
      </c>
      <c r="DB364">
        <v>48.9</v>
      </c>
      <c r="DC364">
        <v>51.51</v>
      </c>
      <c r="DD364">
        <v>54.674999999999997</v>
      </c>
      <c r="DE364">
        <v>58.914999999999999</v>
      </c>
      <c r="DF364">
        <v>55.744999999999997</v>
      </c>
      <c r="DG364">
        <v>51.865000000000002</v>
      </c>
      <c r="DH364">
        <v>58.965000000000003</v>
      </c>
      <c r="DI364">
        <v>59.844999999999999</v>
      </c>
      <c r="DJ364">
        <v>58.765000000000001</v>
      </c>
      <c r="DK364">
        <v>54.92</v>
      </c>
      <c r="DL364">
        <v>62.155000000000001</v>
      </c>
      <c r="DM364">
        <v>63.91</v>
      </c>
      <c r="DN364">
        <v>67.3</v>
      </c>
      <c r="DO364">
        <v>66.805000000000007</v>
      </c>
      <c r="DP364">
        <v>67.194999999999993</v>
      </c>
      <c r="DQ364">
        <v>66.724999999999994</v>
      </c>
      <c r="DR364">
        <v>62.954999999999998</v>
      </c>
      <c r="DS364">
        <v>66.034999999999997</v>
      </c>
      <c r="DT364">
        <v>68.454999999999998</v>
      </c>
      <c r="DU364">
        <v>66.334999999999994</v>
      </c>
      <c r="DV364">
        <v>72.334999999999994</v>
      </c>
      <c r="DW364">
        <v>71.734999999999999</v>
      </c>
      <c r="DX364">
        <v>70.325000000000003</v>
      </c>
      <c r="DY364">
        <v>71.084999999999994</v>
      </c>
      <c r="DZ364">
        <v>74.575000000000003</v>
      </c>
      <c r="EA364">
        <v>71.594999999999999</v>
      </c>
      <c r="EB364">
        <v>66.165000000000006</v>
      </c>
      <c r="EC364">
        <v>63.68</v>
      </c>
      <c r="ED364">
        <v>62.225000000000001</v>
      </c>
      <c r="EE364">
        <v>61.97</v>
      </c>
      <c r="EF364">
        <v>65.724999999999994</v>
      </c>
      <c r="EG364">
        <v>68.415000000000006</v>
      </c>
      <c r="EH364">
        <v>68.185000000000002</v>
      </c>
      <c r="EI364">
        <v>57.204999999999998</v>
      </c>
      <c r="EJ364">
        <v>62.2</v>
      </c>
    </row>
    <row r="365" spans="1:140" x14ac:dyDescent="0.25">
      <c r="A365" t="s">
        <v>364</v>
      </c>
      <c r="B365">
        <f>_xll.BDH($A365,"PX_MID","2007-05-31","","Dir=H","Per=M","Days=A","Dts=H","cols=139;rows=1")</f>
        <v>49.25</v>
      </c>
      <c r="C365">
        <v>45.27</v>
      </c>
      <c r="D365">
        <v>42.784999999999997</v>
      </c>
      <c r="E365">
        <v>44.48</v>
      </c>
      <c r="F365">
        <v>47.814999999999998</v>
      </c>
      <c r="G365">
        <v>48.9</v>
      </c>
      <c r="H365">
        <v>46.284999999999997</v>
      </c>
      <c r="I365">
        <v>43.07</v>
      </c>
      <c r="J365">
        <v>40.994999999999997</v>
      </c>
      <c r="K365">
        <v>37.674999999999997</v>
      </c>
      <c r="L365">
        <v>36.799999999999997</v>
      </c>
      <c r="M365">
        <v>39.979999999999997</v>
      </c>
      <c r="N365">
        <v>39.564999999999998</v>
      </c>
      <c r="O365">
        <v>39.67</v>
      </c>
      <c r="P365">
        <v>38.524999999999999</v>
      </c>
      <c r="Q365">
        <v>41.33</v>
      </c>
      <c r="R365">
        <v>37.479999999999997</v>
      </c>
      <c r="S365">
        <v>36.71</v>
      </c>
      <c r="T365">
        <v>38.094999999999999</v>
      </c>
      <c r="U365">
        <v>38.68</v>
      </c>
      <c r="V365">
        <v>38.645000000000003</v>
      </c>
      <c r="W365">
        <v>38.204999999999998</v>
      </c>
      <c r="X365">
        <v>38.17</v>
      </c>
      <c r="Y365">
        <v>37.090000000000003</v>
      </c>
      <c r="Z365">
        <v>36.729999999999997</v>
      </c>
      <c r="AA365">
        <v>38.454999999999998</v>
      </c>
      <c r="AB365">
        <v>40.39</v>
      </c>
      <c r="AC365">
        <v>40.585000000000001</v>
      </c>
      <c r="AD365">
        <v>40.47</v>
      </c>
      <c r="AE365">
        <v>40.905000000000001</v>
      </c>
      <c r="AF365">
        <v>42.35</v>
      </c>
      <c r="AG365">
        <v>44.66</v>
      </c>
      <c r="AH365">
        <v>42.23</v>
      </c>
      <c r="AI365">
        <v>41.914999999999999</v>
      </c>
      <c r="AJ365">
        <v>42.43</v>
      </c>
      <c r="AK365">
        <v>43.8</v>
      </c>
      <c r="AL365">
        <v>41.505000000000003</v>
      </c>
      <c r="AM365">
        <v>41.085000000000001</v>
      </c>
      <c r="AN365">
        <v>44.41</v>
      </c>
      <c r="AO365">
        <v>46.73</v>
      </c>
      <c r="AP365">
        <v>45.4</v>
      </c>
      <c r="AQ365">
        <v>47.81</v>
      </c>
      <c r="AR365">
        <v>46.95</v>
      </c>
      <c r="AS365">
        <v>47.85</v>
      </c>
      <c r="AT365">
        <v>46.29</v>
      </c>
      <c r="AU365">
        <v>46.064999999999998</v>
      </c>
      <c r="AV365">
        <v>44.155000000000001</v>
      </c>
      <c r="AW365">
        <v>46.094999999999999</v>
      </c>
      <c r="AX365">
        <v>43.395000000000003</v>
      </c>
      <c r="AY365">
        <v>42.005000000000003</v>
      </c>
      <c r="AZ365">
        <v>41.41</v>
      </c>
      <c r="BA365">
        <v>42.314999999999998</v>
      </c>
      <c r="BB365">
        <v>42.31</v>
      </c>
      <c r="BC365">
        <v>42.92</v>
      </c>
      <c r="BD365">
        <v>38.835000000000001</v>
      </c>
      <c r="BE365">
        <v>41.195</v>
      </c>
      <c r="BF365">
        <v>40.655000000000001</v>
      </c>
      <c r="BG365">
        <v>41.704999999999998</v>
      </c>
      <c r="BH365">
        <v>43.39</v>
      </c>
      <c r="BI365">
        <v>44.174999999999997</v>
      </c>
      <c r="BJ365">
        <v>43.704999999999998</v>
      </c>
      <c r="BK365">
        <v>45.28</v>
      </c>
      <c r="BL365">
        <v>46.164999999999999</v>
      </c>
      <c r="BM365">
        <v>43.414999999999999</v>
      </c>
      <c r="BN365">
        <v>42.66</v>
      </c>
      <c r="BO365">
        <v>42.494999999999997</v>
      </c>
      <c r="BP365">
        <v>40.914999999999999</v>
      </c>
      <c r="BQ365">
        <v>40.185000000000002</v>
      </c>
      <c r="BR365">
        <v>42.634999999999998</v>
      </c>
      <c r="BS365">
        <v>42.634999999999998</v>
      </c>
      <c r="BT365">
        <v>44.524999999999999</v>
      </c>
      <c r="BU365">
        <v>48.435000000000002</v>
      </c>
      <c r="BV365">
        <v>44.905000000000001</v>
      </c>
      <c r="BW365">
        <v>45.73</v>
      </c>
      <c r="BX365">
        <v>45.87</v>
      </c>
      <c r="BY365">
        <v>41.354999999999997</v>
      </c>
      <c r="BZ365">
        <v>40.924999999999997</v>
      </c>
      <c r="CA365">
        <v>41.84</v>
      </c>
      <c r="CB365">
        <v>40.395000000000003</v>
      </c>
      <c r="CC365">
        <v>40.274999999999999</v>
      </c>
      <c r="CD365">
        <v>42.145000000000003</v>
      </c>
      <c r="CE365">
        <v>44.055</v>
      </c>
      <c r="CF365">
        <v>43.204999999999998</v>
      </c>
      <c r="CG365">
        <v>45.575000000000003</v>
      </c>
      <c r="CH365">
        <v>45.875</v>
      </c>
      <c r="CI365">
        <v>48.005000000000003</v>
      </c>
      <c r="CJ365">
        <v>44.655000000000001</v>
      </c>
      <c r="CK365">
        <v>46.475000000000001</v>
      </c>
      <c r="CL365">
        <v>45.055</v>
      </c>
      <c r="CM365">
        <v>50.314999999999998</v>
      </c>
      <c r="CN365">
        <v>50.51</v>
      </c>
      <c r="CO365">
        <v>53.225000000000001</v>
      </c>
      <c r="CP365">
        <v>58.814999999999998</v>
      </c>
      <c r="CQ365">
        <v>53.734999999999999</v>
      </c>
      <c r="CR365">
        <v>53.064999999999998</v>
      </c>
      <c r="CS365">
        <v>52.905000000000001</v>
      </c>
      <c r="CT365">
        <v>53.475000000000001</v>
      </c>
      <c r="CU365">
        <v>49.094999999999999</v>
      </c>
      <c r="CV365">
        <v>52.524999999999999</v>
      </c>
      <c r="CW365">
        <v>49.585000000000001</v>
      </c>
      <c r="CX365">
        <v>52.795000000000002</v>
      </c>
      <c r="CY365">
        <v>53.395000000000003</v>
      </c>
      <c r="CZ365">
        <v>52.734999999999999</v>
      </c>
      <c r="DA365">
        <v>53.174999999999997</v>
      </c>
      <c r="DB365">
        <v>54.914999999999999</v>
      </c>
      <c r="DC365">
        <v>56.734999999999999</v>
      </c>
      <c r="DD365">
        <v>59.734999999999999</v>
      </c>
      <c r="DE365">
        <v>58.18</v>
      </c>
      <c r="DF365">
        <v>60.09</v>
      </c>
      <c r="DG365">
        <v>63.91</v>
      </c>
      <c r="DH365">
        <v>63.954999999999998</v>
      </c>
      <c r="DI365">
        <v>61.935000000000002</v>
      </c>
      <c r="DJ365">
        <v>61.164999999999999</v>
      </c>
      <c r="DK365">
        <v>62.125</v>
      </c>
      <c r="DL365">
        <v>58.805</v>
      </c>
      <c r="DM365">
        <v>60.79</v>
      </c>
      <c r="DN365">
        <v>61.884999999999998</v>
      </c>
      <c r="DO365">
        <v>66.73</v>
      </c>
      <c r="DP365">
        <v>66.364999999999995</v>
      </c>
      <c r="DQ365">
        <v>67.055000000000007</v>
      </c>
      <c r="DR365">
        <v>68.364999999999995</v>
      </c>
      <c r="DS365">
        <v>66.364999999999995</v>
      </c>
      <c r="DT365">
        <v>67.7</v>
      </c>
      <c r="DU365">
        <v>70.355000000000004</v>
      </c>
      <c r="DV365">
        <v>68.084999999999994</v>
      </c>
      <c r="DW365">
        <v>57.765000000000001</v>
      </c>
      <c r="DX365">
        <v>54.225000000000001</v>
      </c>
      <c r="DY365">
        <v>44.825000000000003</v>
      </c>
      <c r="DZ365">
        <v>42.435000000000002</v>
      </c>
      <c r="EA365">
        <v>41.085000000000001</v>
      </c>
      <c r="EB365">
        <v>43.924999999999997</v>
      </c>
      <c r="EC365">
        <v>46.115000000000002</v>
      </c>
      <c r="ED365">
        <v>43.344999999999999</v>
      </c>
      <c r="EE365">
        <v>42.575000000000003</v>
      </c>
      <c r="EF365">
        <v>43.094999999999999</v>
      </c>
      <c r="EG365">
        <v>46.185000000000002</v>
      </c>
      <c r="EH365">
        <v>46.015000000000001</v>
      </c>
      <c r="EI365">
        <v>46.805</v>
      </c>
      <c r="EJ365">
        <v>26.38</v>
      </c>
    </row>
    <row r="366" spans="1:140" x14ac:dyDescent="0.25">
      <c r="A366" t="s">
        <v>365</v>
      </c>
      <c r="B366">
        <f>_xll.BDH($A366,"PX_MID","2007-05-31","","Dir=H","Per=M","Days=A","Dts=H","cols=139;rows=1")</f>
        <v>44.48</v>
      </c>
      <c r="C366">
        <v>43.862499999999997</v>
      </c>
      <c r="D366">
        <v>42.56</v>
      </c>
      <c r="E366">
        <v>42.447499999999998</v>
      </c>
      <c r="F366">
        <v>43.947499999999998</v>
      </c>
      <c r="G366">
        <v>47.682499999999997</v>
      </c>
      <c r="H366">
        <v>47.817500000000003</v>
      </c>
      <c r="I366">
        <v>49.092500000000001</v>
      </c>
      <c r="J366">
        <v>47.902500000000003</v>
      </c>
      <c r="K366">
        <v>44.14</v>
      </c>
      <c r="L366">
        <v>40.155000000000001</v>
      </c>
      <c r="M366">
        <v>43.875</v>
      </c>
      <c r="N366">
        <v>44.225000000000001</v>
      </c>
      <c r="O366">
        <v>45.965000000000003</v>
      </c>
      <c r="P366">
        <v>41.85</v>
      </c>
      <c r="Q366">
        <v>40.784999999999997</v>
      </c>
      <c r="R366">
        <v>32.81</v>
      </c>
      <c r="S366">
        <v>28.324999999999999</v>
      </c>
      <c r="T366">
        <v>30.88</v>
      </c>
      <c r="U366">
        <v>29.16</v>
      </c>
      <c r="V366">
        <v>31.54</v>
      </c>
      <c r="W366">
        <v>27.265000000000001</v>
      </c>
      <c r="X366">
        <v>29.454999999999998</v>
      </c>
      <c r="Y366">
        <v>29.83</v>
      </c>
      <c r="Z366">
        <v>31.875</v>
      </c>
      <c r="AA366">
        <v>32.634999999999998</v>
      </c>
      <c r="AB366">
        <v>32.475000000000001</v>
      </c>
      <c r="AC366">
        <v>31.66</v>
      </c>
      <c r="AD366">
        <v>31.42</v>
      </c>
      <c r="AE366">
        <v>29.81</v>
      </c>
      <c r="AF366">
        <v>31.364999999999998</v>
      </c>
      <c r="AG366">
        <v>33.26</v>
      </c>
      <c r="AH366">
        <v>30.574999999999999</v>
      </c>
      <c r="AI366">
        <v>29.73</v>
      </c>
      <c r="AJ366">
        <v>29.504999999999999</v>
      </c>
      <c r="AK366">
        <v>32.14</v>
      </c>
      <c r="AL366">
        <v>30.614999999999998</v>
      </c>
      <c r="AM366">
        <v>31.34</v>
      </c>
      <c r="AN366">
        <v>32.905000000000001</v>
      </c>
      <c r="AO366">
        <v>31.96</v>
      </c>
      <c r="AP366">
        <v>33.06</v>
      </c>
      <c r="AQ366">
        <v>32.344999999999999</v>
      </c>
      <c r="AR366">
        <v>30.835000000000001</v>
      </c>
      <c r="AS366">
        <v>31.824999999999999</v>
      </c>
      <c r="AT366">
        <v>32.44</v>
      </c>
      <c r="AU366">
        <v>32.715000000000003</v>
      </c>
      <c r="AV366">
        <v>31.535</v>
      </c>
      <c r="AW366">
        <v>32.164999999999999</v>
      </c>
      <c r="AX366">
        <v>33.484999999999999</v>
      </c>
      <c r="AY366">
        <v>32.625</v>
      </c>
      <c r="AZ366">
        <v>32.765000000000001</v>
      </c>
      <c r="BA366">
        <v>34.104999999999997</v>
      </c>
      <c r="BB366">
        <v>33.384999999999998</v>
      </c>
      <c r="BC366">
        <v>33.72</v>
      </c>
      <c r="BD366">
        <v>32.965000000000003</v>
      </c>
      <c r="BE366">
        <v>33.015000000000001</v>
      </c>
      <c r="BF366">
        <v>30.324999999999999</v>
      </c>
      <c r="BG366">
        <v>30.8</v>
      </c>
      <c r="BH366">
        <v>30.614999999999998</v>
      </c>
      <c r="BI366">
        <v>31.145</v>
      </c>
      <c r="BJ366">
        <v>31.175000000000001</v>
      </c>
      <c r="BK366">
        <v>32.494999999999997</v>
      </c>
      <c r="BL366">
        <v>33.215000000000003</v>
      </c>
      <c r="BM366">
        <v>31.655000000000001</v>
      </c>
      <c r="BN366">
        <v>32.174999999999997</v>
      </c>
      <c r="BO366">
        <v>32.024999999999999</v>
      </c>
      <c r="BP366">
        <v>30.08</v>
      </c>
      <c r="BQ366">
        <v>30.594999999999999</v>
      </c>
      <c r="BR366">
        <v>31.175000000000001</v>
      </c>
      <c r="BS366">
        <v>32.604999999999997</v>
      </c>
      <c r="BT366">
        <v>34.325000000000003</v>
      </c>
      <c r="BU366">
        <v>36.615000000000002</v>
      </c>
      <c r="BV366">
        <v>33.045000000000002</v>
      </c>
      <c r="BW366">
        <v>32.715000000000003</v>
      </c>
      <c r="BX366">
        <v>33.795000000000002</v>
      </c>
      <c r="BY366">
        <v>32.414999999999999</v>
      </c>
      <c r="BZ366">
        <v>32.945</v>
      </c>
      <c r="CA366">
        <v>33.505000000000003</v>
      </c>
      <c r="CB366">
        <v>32.695</v>
      </c>
      <c r="CC366">
        <v>32.034999999999997</v>
      </c>
      <c r="CD366">
        <v>33.335000000000001</v>
      </c>
      <c r="CE366">
        <v>36.655000000000001</v>
      </c>
      <c r="CF366">
        <v>38.155000000000001</v>
      </c>
      <c r="CG366">
        <v>40.965000000000003</v>
      </c>
      <c r="CH366">
        <v>38.945</v>
      </c>
      <c r="CI366">
        <v>40.784999999999997</v>
      </c>
      <c r="CJ366">
        <v>35.174999999999997</v>
      </c>
      <c r="CK366">
        <v>37.384999999999998</v>
      </c>
      <c r="CL366">
        <v>37.244999999999997</v>
      </c>
      <c r="CM366">
        <v>41.305</v>
      </c>
      <c r="CN366">
        <v>41.795000000000002</v>
      </c>
      <c r="CO366">
        <v>41.384999999999998</v>
      </c>
      <c r="CP366">
        <v>42.685000000000002</v>
      </c>
      <c r="CQ366">
        <v>42.064999999999998</v>
      </c>
      <c r="CR366">
        <v>41.91</v>
      </c>
      <c r="CS366">
        <v>41.545000000000002</v>
      </c>
      <c r="CT366">
        <v>42.634999999999998</v>
      </c>
      <c r="CU366">
        <v>39.274999999999999</v>
      </c>
      <c r="CV366">
        <v>41.674999999999997</v>
      </c>
      <c r="CW366">
        <v>40.244999999999997</v>
      </c>
      <c r="CX366">
        <v>42.145000000000003</v>
      </c>
      <c r="CY366">
        <v>41.295000000000002</v>
      </c>
      <c r="CZ366">
        <v>39.115000000000002</v>
      </c>
      <c r="DA366">
        <v>38.674999999999997</v>
      </c>
      <c r="DB366">
        <v>41.305</v>
      </c>
      <c r="DC366">
        <v>42.664999999999999</v>
      </c>
      <c r="DD366">
        <v>47.125</v>
      </c>
      <c r="DE366">
        <v>46.125</v>
      </c>
      <c r="DF366">
        <v>44.744999999999997</v>
      </c>
      <c r="DG366">
        <v>46.6</v>
      </c>
      <c r="DH366">
        <v>45.984999999999999</v>
      </c>
      <c r="DI366">
        <v>42.765000000000001</v>
      </c>
      <c r="DJ366">
        <v>41.865000000000002</v>
      </c>
      <c r="DK366">
        <v>42.085000000000001</v>
      </c>
      <c r="DL366">
        <v>41.314999999999998</v>
      </c>
      <c r="DM366">
        <v>43.884999999999998</v>
      </c>
      <c r="DN366">
        <v>44.255000000000003</v>
      </c>
      <c r="DO366">
        <v>45.975000000000001</v>
      </c>
      <c r="DP366">
        <v>44.344999999999999</v>
      </c>
      <c r="DQ366">
        <v>44.055</v>
      </c>
      <c r="DR366">
        <v>44.914999999999999</v>
      </c>
      <c r="DS366">
        <v>43.015000000000001</v>
      </c>
      <c r="DT366">
        <v>44.975000000000001</v>
      </c>
      <c r="DU366">
        <v>46.844999999999999</v>
      </c>
      <c r="DV366">
        <v>46.255000000000003</v>
      </c>
      <c r="DW366">
        <v>49.204999999999998</v>
      </c>
      <c r="DX366">
        <v>53.075000000000003</v>
      </c>
      <c r="DY366">
        <v>51.505000000000003</v>
      </c>
      <c r="DZ366">
        <v>51.865000000000002</v>
      </c>
      <c r="EA366">
        <v>48.424999999999997</v>
      </c>
      <c r="EB366">
        <v>50.244999999999997</v>
      </c>
      <c r="EC366">
        <v>52.155000000000001</v>
      </c>
      <c r="ED366">
        <v>52.975000000000001</v>
      </c>
      <c r="EE366">
        <v>54.145000000000003</v>
      </c>
      <c r="EF366">
        <v>51.545000000000002</v>
      </c>
      <c r="EG366">
        <v>52.344999999999999</v>
      </c>
      <c r="EH366">
        <v>52.795000000000002</v>
      </c>
      <c r="EI366">
        <v>53.414999999999999</v>
      </c>
      <c r="EJ366">
        <v>55.89</v>
      </c>
    </row>
    <row r="367" spans="1:140" x14ac:dyDescent="0.25">
      <c r="A367" t="s">
        <v>366</v>
      </c>
      <c r="B367" t="str">
        <f>_xll.BDH($A367,"PX_MID","2007-05-31","","Dir=H","Per=M","Days=A","Dts=H","cols=139;rows=1")</f>
        <v>#N/A N/A</v>
      </c>
      <c r="C367" t="s">
        <v>506</v>
      </c>
      <c r="D367" t="s">
        <v>506</v>
      </c>
      <c r="E367" t="s">
        <v>506</v>
      </c>
      <c r="F367" t="s">
        <v>506</v>
      </c>
      <c r="G367" t="s">
        <v>506</v>
      </c>
      <c r="H367" t="s">
        <v>506</v>
      </c>
      <c r="I367" t="s">
        <v>506</v>
      </c>
      <c r="J367" t="s">
        <v>506</v>
      </c>
      <c r="K367" t="s">
        <v>506</v>
      </c>
      <c r="L367" t="s">
        <v>506</v>
      </c>
      <c r="M367" t="s">
        <v>506</v>
      </c>
      <c r="N367" t="s">
        <v>506</v>
      </c>
      <c r="O367" t="s">
        <v>506</v>
      </c>
      <c r="P367" t="s">
        <v>506</v>
      </c>
      <c r="Q367" t="s">
        <v>506</v>
      </c>
      <c r="R367" t="s">
        <v>506</v>
      </c>
      <c r="S367" t="s">
        <v>506</v>
      </c>
      <c r="T367" t="s">
        <v>506</v>
      </c>
      <c r="U367" t="s">
        <v>506</v>
      </c>
      <c r="V367" t="s">
        <v>506</v>
      </c>
      <c r="W367" t="s">
        <v>506</v>
      </c>
      <c r="X367" t="s">
        <v>506</v>
      </c>
      <c r="Y367" t="s">
        <v>506</v>
      </c>
      <c r="Z367" t="s">
        <v>506</v>
      </c>
      <c r="AA367" t="s">
        <v>506</v>
      </c>
      <c r="AB367" t="s">
        <v>506</v>
      </c>
      <c r="AC367" t="s">
        <v>506</v>
      </c>
      <c r="AD367" t="s">
        <v>506</v>
      </c>
      <c r="AE367" t="s">
        <v>506</v>
      </c>
      <c r="AF367" t="s">
        <v>506</v>
      </c>
      <c r="AG367" t="s">
        <v>506</v>
      </c>
      <c r="AH367" t="s">
        <v>506</v>
      </c>
      <c r="AI367" t="s">
        <v>506</v>
      </c>
      <c r="AJ367" t="s">
        <v>506</v>
      </c>
      <c r="AK367" t="s">
        <v>506</v>
      </c>
      <c r="AL367" t="s">
        <v>506</v>
      </c>
      <c r="AM367" t="s">
        <v>506</v>
      </c>
      <c r="AN367" t="s">
        <v>506</v>
      </c>
      <c r="AO367" t="s">
        <v>506</v>
      </c>
      <c r="AP367" t="s">
        <v>506</v>
      </c>
      <c r="AQ367" t="s">
        <v>506</v>
      </c>
      <c r="AR367" t="s">
        <v>506</v>
      </c>
      <c r="AS367" t="s">
        <v>506</v>
      </c>
      <c r="AT367" t="s">
        <v>506</v>
      </c>
      <c r="AU367" t="s">
        <v>506</v>
      </c>
      <c r="AV367" t="s">
        <v>506</v>
      </c>
      <c r="AW367" t="s">
        <v>506</v>
      </c>
      <c r="AX367" t="s">
        <v>506</v>
      </c>
      <c r="AY367" t="s">
        <v>506</v>
      </c>
      <c r="AZ367" t="s">
        <v>506</v>
      </c>
      <c r="BA367" t="s">
        <v>506</v>
      </c>
      <c r="BB367" t="s">
        <v>506</v>
      </c>
      <c r="BC367" t="s">
        <v>506</v>
      </c>
      <c r="BD367" t="s">
        <v>506</v>
      </c>
      <c r="BE367" t="s">
        <v>506</v>
      </c>
      <c r="BF367" t="s">
        <v>506</v>
      </c>
      <c r="BG367" t="s">
        <v>506</v>
      </c>
      <c r="BH367" t="s">
        <v>506</v>
      </c>
      <c r="BI367" t="s">
        <v>506</v>
      </c>
      <c r="BJ367" t="s">
        <v>506</v>
      </c>
      <c r="BK367" t="s">
        <v>506</v>
      </c>
      <c r="BL367" t="s">
        <v>506</v>
      </c>
      <c r="BM367" t="s">
        <v>506</v>
      </c>
      <c r="BN367" t="s">
        <v>506</v>
      </c>
      <c r="BO367" t="s">
        <v>506</v>
      </c>
      <c r="BP367" t="s">
        <v>506</v>
      </c>
      <c r="BQ367" t="s">
        <v>506</v>
      </c>
      <c r="BR367" t="s">
        <v>506</v>
      </c>
      <c r="BS367" t="s">
        <v>506</v>
      </c>
      <c r="BT367" t="s">
        <v>506</v>
      </c>
      <c r="BU367" t="s">
        <v>506</v>
      </c>
      <c r="BV367" t="s">
        <v>506</v>
      </c>
      <c r="BW367" t="s">
        <v>506</v>
      </c>
      <c r="BX367" t="s">
        <v>506</v>
      </c>
      <c r="BY367" t="s">
        <v>506</v>
      </c>
      <c r="BZ367" t="s">
        <v>506</v>
      </c>
      <c r="CA367" t="s">
        <v>506</v>
      </c>
      <c r="CB367" t="s">
        <v>506</v>
      </c>
      <c r="CC367" t="s">
        <v>506</v>
      </c>
      <c r="CD367" t="s">
        <v>506</v>
      </c>
      <c r="CE367" t="s">
        <v>506</v>
      </c>
      <c r="CF367" t="s">
        <v>506</v>
      </c>
      <c r="CG367" t="s">
        <v>506</v>
      </c>
      <c r="CH367" t="s">
        <v>506</v>
      </c>
      <c r="CI367" t="s">
        <v>506</v>
      </c>
      <c r="CJ367" t="s">
        <v>506</v>
      </c>
      <c r="CK367" t="s">
        <v>506</v>
      </c>
      <c r="CL367" t="s">
        <v>506</v>
      </c>
      <c r="CM367" t="s">
        <v>506</v>
      </c>
      <c r="CN367" t="s">
        <v>506</v>
      </c>
      <c r="CO367" t="s">
        <v>506</v>
      </c>
      <c r="CP367" t="s">
        <v>506</v>
      </c>
      <c r="CQ367" t="s">
        <v>506</v>
      </c>
      <c r="CR367" t="s">
        <v>506</v>
      </c>
      <c r="CS367" t="s">
        <v>506</v>
      </c>
      <c r="CT367" t="s">
        <v>506</v>
      </c>
      <c r="CU367" t="s">
        <v>506</v>
      </c>
      <c r="CV367" t="s">
        <v>506</v>
      </c>
      <c r="CW367" t="s">
        <v>506</v>
      </c>
      <c r="CX367" t="s">
        <v>506</v>
      </c>
      <c r="CY367" t="s">
        <v>506</v>
      </c>
      <c r="CZ367" t="s">
        <v>506</v>
      </c>
      <c r="DA367" t="s">
        <v>506</v>
      </c>
      <c r="DB367" t="s">
        <v>506</v>
      </c>
      <c r="DC367" t="s">
        <v>506</v>
      </c>
      <c r="DD367" t="s">
        <v>506</v>
      </c>
      <c r="DE367" t="s">
        <v>506</v>
      </c>
      <c r="DF367" t="s">
        <v>506</v>
      </c>
      <c r="DG367" t="s">
        <v>506</v>
      </c>
      <c r="DH367" t="s">
        <v>506</v>
      </c>
      <c r="DI367" t="s">
        <v>506</v>
      </c>
      <c r="DJ367" t="s">
        <v>506</v>
      </c>
      <c r="DK367" t="s">
        <v>506</v>
      </c>
      <c r="DL367" t="s">
        <v>506</v>
      </c>
      <c r="DM367" t="s">
        <v>506</v>
      </c>
      <c r="DN367" t="s">
        <v>506</v>
      </c>
      <c r="DO367" t="s">
        <v>506</v>
      </c>
      <c r="DP367" t="s">
        <v>506</v>
      </c>
      <c r="DQ367" t="s">
        <v>506</v>
      </c>
      <c r="DR367" t="s">
        <v>506</v>
      </c>
      <c r="DS367" t="s">
        <v>506</v>
      </c>
      <c r="DT367" t="s">
        <v>506</v>
      </c>
      <c r="DU367" t="s">
        <v>506</v>
      </c>
      <c r="DV367" t="s">
        <v>506</v>
      </c>
      <c r="DW367" t="s">
        <v>506</v>
      </c>
      <c r="DX367" t="s">
        <v>506</v>
      </c>
      <c r="DY367">
        <v>119.935</v>
      </c>
      <c r="DZ367">
        <v>120.33499999999999</v>
      </c>
      <c r="EA367">
        <v>109.735</v>
      </c>
      <c r="EB367">
        <v>109.155</v>
      </c>
      <c r="EC367">
        <v>100.935</v>
      </c>
      <c r="ED367">
        <v>100.245</v>
      </c>
      <c r="EE367">
        <v>108.88500000000001</v>
      </c>
      <c r="EF367">
        <v>114.995</v>
      </c>
      <c r="EG367">
        <v>111.995</v>
      </c>
      <c r="EH367">
        <v>111.80500000000001</v>
      </c>
      <c r="EI367">
        <v>112.38500000000001</v>
      </c>
      <c r="EJ367">
        <v>121.91500000000001</v>
      </c>
    </row>
    <row r="368" spans="1:140" x14ac:dyDescent="0.25">
      <c r="A368" t="s">
        <v>367</v>
      </c>
      <c r="B368">
        <f>_xll.BDH($A368,"PX_MID","2007-05-31","","Dir=H","Per=M","Days=A","Dts=H","cols=139;rows=1")</f>
        <v>27.5</v>
      </c>
      <c r="C368">
        <v>25.555</v>
      </c>
      <c r="D368">
        <v>23.5</v>
      </c>
      <c r="E368">
        <v>24.82</v>
      </c>
      <c r="F368">
        <v>24.43</v>
      </c>
      <c r="G368">
        <v>24.61</v>
      </c>
      <c r="H368">
        <v>23.77</v>
      </c>
      <c r="I368">
        <v>22.71</v>
      </c>
      <c r="J368">
        <v>23.37</v>
      </c>
      <c r="K368">
        <v>22.295000000000002</v>
      </c>
      <c r="L368">
        <v>20.905000000000001</v>
      </c>
      <c r="M368">
        <v>20.094999999999999</v>
      </c>
      <c r="N368">
        <v>19.344999999999999</v>
      </c>
      <c r="O368">
        <v>17.465</v>
      </c>
      <c r="P368">
        <v>18.649999999999999</v>
      </c>
      <c r="Q368">
        <v>19.094999999999999</v>
      </c>
      <c r="R368">
        <v>18.39</v>
      </c>
      <c r="S368">
        <v>17.79</v>
      </c>
      <c r="T368">
        <v>16.43</v>
      </c>
      <c r="U368">
        <v>17.760000000000002</v>
      </c>
      <c r="V368">
        <v>14.574999999999999</v>
      </c>
      <c r="W368">
        <v>12.3</v>
      </c>
      <c r="X368">
        <v>13.625</v>
      </c>
      <c r="Y368">
        <v>13.37</v>
      </c>
      <c r="Z368">
        <v>15.185</v>
      </c>
      <c r="AA368">
        <v>14.994999999999999</v>
      </c>
      <c r="AB368">
        <v>15.914999999999999</v>
      </c>
      <c r="AC368">
        <v>16.695</v>
      </c>
      <c r="AD368">
        <v>16.535</v>
      </c>
      <c r="AE368">
        <v>17.015000000000001</v>
      </c>
      <c r="AF368">
        <v>18.18</v>
      </c>
      <c r="AG368">
        <v>18.2</v>
      </c>
      <c r="AH368">
        <v>18.664999999999999</v>
      </c>
      <c r="AI368">
        <v>17.555</v>
      </c>
      <c r="AJ368">
        <v>17.155000000000001</v>
      </c>
      <c r="AK368">
        <v>16.71</v>
      </c>
      <c r="AL368">
        <v>15.234999999999999</v>
      </c>
      <c r="AM368">
        <v>14.255000000000001</v>
      </c>
      <c r="AN368">
        <v>15.005000000000001</v>
      </c>
      <c r="AO368">
        <v>15.914999999999999</v>
      </c>
      <c r="AP368">
        <v>17.175000000000001</v>
      </c>
      <c r="AQ368">
        <v>17.41</v>
      </c>
      <c r="AR368">
        <v>16.295000000000002</v>
      </c>
      <c r="AS368">
        <v>17.515000000000001</v>
      </c>
      <c r="AT368">
        <v>18.23</v>
      </c>
      <c r="AU368">
        <v>19.254999999999999</v>
      </c>
      <c r="AV368">
        <v>20.315000000000001</v>
      </c>
      <c r="AW368">
        <v>20.965</v>
      </c>
      <c r="AX368">
        <v>21.434999999999999</v>
      </c>
      <c r="AY368">
        <v>20.594999999999999</v>
      </c>
      <c r="AZ368">
        <v>19.245000000000001</v>
      </c>
      <c r="BA368">
        <v>18.965</v>
      </c>
      <c r="BB368">
        <v>17.684999999999999</v>
      </c>
      <c r="BC368">
        <v>19.285</v>
      </c>
      <c r="BD368">
        <v>20.045000000000002</v>
      </c>
      <c r="BE368">
        <v>21.65</v>
      </c>
      <c r="BF368">
        <v>21.434999999999999</v>
      </c>
      <c r="BG368">
        <v>21.114999999999998</v>
      </c>
      <c r="BH368">
        <v>22.645</v>
      </c>
      <c r="BI368">
        <v>22.905000000000001</v>
      </c>
      <c r="BJ368">
        <v>21.954999999999998</v>
      </c>
      <c r="BK368">
        <v>22.984999999999999</v>
      </c>
      <c r="BL368">
        <v>24.035</v>
      </c>
      <c r="BM368">
        <v>23.835000000000001</v>
      </c>
      <c r="BN368">
        <v>24.844999999999999</v>
      </c>
      <c r="BO368">
        <v>24.885000000000002</v>
      </c>
      <c r="BP368">
        <v>25.004999999999999</v>
      </c>
      <c r="BQ368">
        <v>25.094999999999999</v>
      </c>
      <c r="BR368">
        <v>27.295000000000002</v>
      </c>
      <c r="BS368">
        <v>27.395</v>
      </c>
      <c r="BT368">
        <v>28.844999999999999</v>
      </c>
      <c r="BU368">
        <v>29.055</v>
      </c>
      <c r="BV368">
        <v>27.245000000000001</v>
      </c>
      <c r="BW368">
        <v>28.055</v>
      </c>
      <c r="BX368">
        <v>29.245000000000001</v>
      </c>
      <c r="BY368">
        <v>28.195</v>
      </c>
      <c r="BZ368">
        <v>28.715</v>
      </c>
      <c r="CA368">
        <v>30.684999999999999</v>
      </c>
      <c r="CB368">
        <v>31.734999999999999</v>
      </c>
      <c r="CC368">
        <v>30.625</v>
      </c>
      <c r="CD368">
        <v>30.395</v>
      </c>
      <c r="CE368">
        <v>32.104999999999997</v>
      </c>
      <c r="CF368">
        <v>32.125</v>
      </c>
      <c r="CG368">
        <v>31.295000000000002</v>
      </c>
      <c r="CH368">
        <v>29.635000000000002</v>
      </c>
      <c r="CI368">
        <v>29.675000000000001</v>
      </c>
      <c r="CJ368">
        <v>28.704999999999998</v>
      </c>
      <c r="CK368">
        <v>29.405000000000001</v>
      </c>
      <c r="CL368">
        <v>29.574999999999999</v>
      </c>
      <c r="CM368">
        <v>29.934999999999999</v>
      </c>
      <c r="CN368">
        <v>31.164999999999999</v>
      </c>
      <c r="CO368">
        <v>31.155000000000001</v>
      </c>
      <c r="CP368">
        <v>31.25</v>
      </c>
      <c r="CQ368">
        <v>34.325000000000003</v>
      </c>
      <c r="CR368">
        <v>34.805</v>
      </c>
      <c r="CS368">
        <v>33.924999999999997</v>
      </c>
      <c r="CT368">
        <v>34.755000000000003</v>
      </c>
      <c r="CU368">
        <v>33.515000000000001</v>
      </c>
      <c r="CV368">
        <v>36.075000000000003</v>
      </c>
      <c r="CW368">
        <v>32.21</v>
      </c>
      <c r="CX368">
        <v>31.405000000000001</v>
      </c>
      <c r="CY368">
        <v>33.835000000000001</v>
      </c>
      <c r="CZ368">
        <v>32.774999999999999</v>
      </c>
      <c r="DA368">
        <v>32.274999999999999</v>
      </c>
      <c r="DB368">
        <v>30.39</v>
      </c>
      <c r="DC368">
        <v>29.664999999999999</v>
      </c>
      <c r="DD368">
        <v>29.63</v>
      </c>
      <c r="DE368">
        <v>32.715000000000003</v>
      </c>
      <c r="DF368">
        <v>34.695</v>
      </c>
      <c r="DG368">
        <v>35.204999999999998</v>
      </c>
      <c r="DH368">
        <v>36.884999999999998</v>
      </c>
      <c r="DI368">
        <v>34.784999999999997</v>
      </c>
      <c r="DJ368">
        <v>33.865000000000002</v>
      </c>
      <c r="DK368">
        <v>31.704999999999998</v>
      </c>
      <c r="DL368">
        <v>32.164999999999999</v>
      </c>
      <c r="DM368">
        <v>32.494999999999997</v>
      </c>
      <c r="DN368">
        <v>31.725000000000001</v>
      </c>
      <c r="DO368">
        <v>34.115000000000002</v>
      </c>
      <c r="DP368">
        <v>34.204999999999998</v>
      </c>
      <c r="DQ368">
        <v>33.905000000000001</v>
      </c>
      <c r="DR368">
        <v>32.645000000000003</v>
      </c>
      <c r="DS368">
        <v>33.594999999999999</v>
      </c>
      <c r="DT368">
        <v>33.174999999999997</v>
      </c>
      <c r="DU368">
        <v>33.924999999999997</v>
      </c>
      <c r="DV368">
        <v>35.685000000000002</v>
      </c>
      <c r="DW368">
        <v>35.055</v>
      </c>
      <c r="DX368">
        <v>36.244999999999997</v>
      </c>
      <c r="DY368">
        <v>36.255000000000003</v>
      </c>
      <c r="DZ368">
        <v>37.064999999999998</v>
      </c>
      <c r="EA368">
        <v>36.314999999999998</v>
      </c>
      <c r="EB368">
        <v>35.51</v>
      </c>
      <c r="EC368">
        <v>36.615000000000002</v>
      </c>
      <c r="ED368">
        <v>35.935000000000002</v>
      </c>
      <c r="EE368">
        <v>36.295000000000002</v>
      </c>
      <c r="EF368">
        <v>39.924999999999997</v>
      </c>
      <c r="EG368">
        <v>41.515000000000001</v>
      </c>
      <c r="EH368">
        <v>44.075000000000003</v>
      </c>
      <c r="EI368">
        <v>43.055</v>
      </c>
      <c r="EJ368">
        <v>46.204999999999998</v>
      </c>
    </row>
    <row r="369" spans="1:140" x14ac:dyDescent="0.25">
      <c r="A369" t="s">
        <v>368</v>
      </c>
      <c r="B369" t="str">
        <f>_xll.BDH($A369,"PX_MID","2007-05-31","","Dir=H","Per=M","Days=A","Dts=H","cols=139;rows=1")</f>
        <v>#N/A N/A</v>
      </c>
      <c r="C369" t="s">
        <v>506</v>
      </c>
      <c r="D369" t="s">
        <v>506</v>
      </c>
      <c r="E369" t="s">
        <v>506</v>
      </c>
      <c r="F369" t="s">
        <v>506</v>
      </c>
      <c r="G369" t="s">
        <v>506</v>
      </c>
      <c r="H369" t="s">
        <v>506</v>
      </c>
      <c r="I369" t="s">
        <v>506</v>
      </c>
      <c r="J369" t="s">
        <v>506</v>
      </c>
      <c r="K369" t="s">
        <v>506</v>
      </c>
      <c r="L369" t="s">
        <v>506</v>
      </c>
      <c r="M369" t="s">
        <v>506</v>
      </c>
      <c r="N369" t="s">
        <v>506</v>
      </c>
      <c r="O369" t="s">
        <v>506</v>
      </c>
      <c r="P369" t="s">
        <v>506</v>
      </c>
      <c r="Q369" t="s">
        <v>506</v>
      </c>
      <c r="R369" t="s">
        <v>506</v>
      </c>
      <c r="S369" t="s">
        <v>506</v>
      </c>
      <c r="T369" t="s">
        <v>506</v>
      </c>
      <c r="U369" t="s">
        <v>506</v>
      </c>
      <c r="V369" t="s">
        <v>506</v>
      </c>
      <c r="W369" t="s">
        <v>506</v>
      </c>
      <c r="X369" t="s">
        <v>506</v>
      </c>
      <c r="Y369" t="s">
        <v>506</v>
      </c>
      <c r="Z369" t="s">
        <v>506</v>
      </c>
      <c r="AA369" t="s">
        <v>506</v>
      </c>
      <c r="AB369" t="s">
        <v>506</v>
      </c>
      <c r="AC369" t="s">
        <v>506</v>
      </c>
      <c r="AD369" t="s">
        <v>506</v>
      </c>
      <c r="AE369" t="s">
        <v>506</v>
      </c>
      <c r="AF369" t="s">
        <v>506</v>
      </c>
      <c r="AG369" t="s">
        <v>506</v>
      </c>
      <c r="AH369" t="s">
        <v>506</v>
      </c>
      <c r="AI369" t="s">
        <v>506</v>
      </c>
      <c r="AJ369" t="s">
        <v>506</v>
      </c>
      <c r="AK369" t="s">
        <v>506</v>
      </c>
      <c r="AL369" t="s">
        <v>506</v>
      </c>
      <c r="AM369" t="s">
        <v>506</v>
      </c>
      <c r="AN369" t="s">
        <v>506</v>
      </c>
      <c r="AO369" t="s">
        <v>506</v>
      </c>
      <c r="AP369" t="s">
        <v>506</v>
      </c>
      <c r="AQ369" t="s">
        <v>506</v>
      </c>
      <c r="AR369" t="s">
        <v>506</v>
      </c>
      <c r="AS369" t="s">
        <v>506</v>
      </c>
      <c r="AT369" t="s">
        <v>506</v>
      </c>
      <c r="AU369" t="s">
        <v>506</v>
      </c>
      <c r="AV369" t="s">
        <v>506</v>
      </c>
      <c r="AW369" t="s">
        <v>506</v>
      </c>
      <c r="AX369" t="s">
        <v>506</v>
      </c>
      <c r="AY369" t="s">
        <v>506</v>
      </c>
      <c r="AZ369" t="s">
        <v>506</v>
      </c>
      <c r="BA369" t="s">
        <v>506</v>
      </c>
      <c r="BB369" t="s">
        <v>506</v>
      </c>
      <c r="BC369" t="s">
        <v>506</v>
      </c>
      <c r="BD369" t="s">
        <v>506</v>
      </c>
      <c r="BE369" t="s">
        <v>506</v>
      </c>
      <c r="BF369" t="s">
        <v>506</v>
      </c>
      <c r="BG369" t="s">
        <v>506</v>
      </c>
      <c r="BH369" t="s">
        <v>506</v>
      </c>
      <c r="BI369" t="s">
        <v>506</v>
      </c>
      <c r="BJ369" t="s">
        <v>506</v>
      </c>
      <c r="BK369" t="s">
        <v>506</v>
      </c>
      <c r="BL369" t="s">
        <v>506</v>
      </c>
      <c r="BM369" t="s">
        <v>506</v>
      </c>
      <c r="BN369" t="s">
        <v>506</v>
      </c>
      <c r="BO369" t="s">
        <v>506</v>
      </c>
      <c r="BP369" t="s">
        <v>506</v>
      </c>
      <c r="BQ369" t="s">
        <v>506</v>
      </c>
      <c r="BR369" t="s">
        <v>506</v>
      </c>
      <c r="BS369" t="s">
        <v>506</v>
      </c>
      <c r="BT369" t="s">
        <v>506</v>
      </c>
      <c r="BU369" t="s">
        <v>506</v>
      </c>
      <c r="BV369" t="s">
        <v>506</v>
      </c>
      <c r="BW369" t="s">
        <v>506</v>
      </c>
      <c r="BX369" t="s">
        <v>506</v>
      </c>
      <c r="BY369" t="s">
        <v>506</v>
      </c>
      <c r="BZ369" t="s">
        <v>506</v>
      </c>
      <c r="CA369" t="s">
        <v>506</v>
      </c>
      <c r="CB369" t="s">
        <v>506</v>
      </c>
      <c r="CC369" t="s">
        <v>506</v>
      </c>
      <c r="CD369" t="s">
        <v>506</v>
      </c>
      <c r="CE369" t="s">
        <v>506</v>
      </c>
      <c r="CF369" t="s">
        <v>506</v>
      </c>
      <c r="CG369" t="s">
        <v>506</v>
      </c>
      <c r="CH369" t="s">
        <v>506</v>
      </c>
      <c r="CI369" t="s">
        <v>506</v>
      </c>
      <c r="CJ369" t="s">
        <v>506</v>
      </c>
      <c r="CK369" t="s">
        <v>506</v>
      </c>
      <c r="CL369" t="s">
        <v>506</v>
      </c>
      <c r="CM369" t="s">
        <v>506</v>
      </c>
      <c r="CN369" t="s">
        <v>506</v>
      </c>
      <c r="CO369" t="s">
        <v>506</v>
      </c>
      <c r="CP369" t="s">
        <v>506</v>
      </c>
      <c r="CQ369" t="s">
        <v>506</v>
      </c>
      <c r="CR369" t="s">
        <v>506</v>
      </c>
      <c r="CS369" t="s">
        <v>506</v>
      </c>
      <c r="CT369" t="s">
        <v>506</v>
      </c>
      <c r="CU369" t="s">
        <v>506</v>
      </c>
      <c r="CV369" t="s">
        <v>506</v>
      </c>
      <c r="CW369" t="s">
        <v>506</v>
      </c>
      <c r="CX369" t="s">
        <v>506</v>
      </c>
      <c r="CY369" t="s">
        <v>506</v>
      </c>
      <c r="CZ369" t="s">
        <v>506</v>
      </c>
      <c r="DA369" t="s">
        <v>506</v>
      </c>
      <c r="DB369" t="s">
        <v>506</v>
      </c>
      <c r="DC369" t="s">
        <v>506</v>
      </c>
      <c r="DD369" t="s">
        <v>506</v>
      </c>
      <c r="DE369" t="s">
        <v>506</v>
      </c>
      <c r="DF369" t="s">
        <v>506</v>
      </c>
      <c r="DG369" t="s">
        <v>506</v>
      </c>
      <c r="DH369" t="s">
        <v>506</v>
      </c>
      <c r="DI369" t="s">
        <v>506</v>
      </c>
      <c r="DJ369" t="s">
        <v>506</v>
      </c>
      <c r="DK369" t="s">
        <v>506</v>
      </c>
      <c r="DL369" t="s">
        <v>506</v>
      </c>
      <c r="DM369" t="s">
        <v>506</v>
      </c>
      <c r="DN369" t="s">
        <v>506</v>
      </c>
      <c r="DO369" t="s">
        <v>506</v>
      </c>
      <c r="DP369" t="s">
        <v>506</v>
      </c>
      <c r="DQ369" t="s">
        <v>506</v>
      </c>
      <c r="DR369" t="s">
        <v>506</v>
      </c>
      <c r="DS369" t="s">
        <v>506</v>
      </c>
      <c r="DT369" t="s">
        <v>506</v>
      </c>
      <c r="DU369" t="s">
        <v>506</v>
      </c>
      <c r="DV369" t="s">
        <v>506</v>
      </c>
      <c r="DW369" t="s">
        <v>506</v>
      </c>
      <c r="DX369" t="s">
        <v>506</v>
      </c>
      <c r="DY369">
        <v>70.564999999999998</v>
      </c>
      <c r="DZ369">
        <v>67.61</v>
      </c>
      <c r="EA369">
        <v>62.325000000000003</v>
      </c>
      <c r="EB369">
        <v>60.905000000000001</v>
      </c>
      <c r="EC369">
        <v>59.215000000000003</v>
      </c>
      <c r="ED369">
        <v>55.805</v>
      </c>
      <c r="EE369">
        <v>52.945</v>
      </c>
      <c r="EF369">
        <v>58.085000000000001</v>
      </c>
      <c r="EG369">
        <v>55.185000000000002</v>
      </c>
      <c r="EH369">
        <v>58.594999999999999</v>
      </c>
      <c r="EI369">
        <v>47.064999999999998</v>
      </c>
      <c r="EJ369">
        <v>49.314999999999998</v>
      </c>
    </row>
    <row r="370" spans="1:140" x14ac:dyDescent="0.25">
      <c r="A370" t="s">
        <v>369</v>
      </c>
      <c r="B370">
        <f>_xll.BDH($A370,"PX_MID","2007-05-31","","Dir=H","Per=M","Days=A","Dts=H","cols=139;rows=1")</f>
        <v>63.53</v>
      </c>
      <c r="C370">
        <v>61.155000000000001</v>
      </c>
      <c r="D370">
        <v>61.805</v>
      </c>
      <c r="E370">
        <v>65.25</v>
      </c>
      <c r="F370">
        <v>70.37</v>
      </c>
      <c r="G370">
        <v>69.510000000000005</v>
      </c>
      <c r="H370">
        <v>74</v>
      </c>
      <c r="I370">
        <v>73.349999999999994</v>
      </c>
      <c r="J370">
        <v>65.650000000000006</v>
      </c>
      <c r="K370">
        <v>66.155000000000001</v>
      </c>
      <c r="L370">
        <v>70.03</v>
      </c>
      <c r="M370">
        <v>67.055000000000007</v>
      </c>
      <c r="N370">
        <v>66.015000000000001</v>
      </c>
      <c r="O370">
        <v>60.76</v>
      </c>
      <c r="P370">
        <v>65.444999999999993</v>
      </c>
      <c r="Q370">
        <v>69.819999999999993</v>
      </c>
      <c r="R370">
        <v>69.644999999999996</v>
      </c>
      <c r="S370">
        <v>64.58</v>
      </c>
      <c r="T370">
        <v>64.37</v>
      </c>
      <c r="U370">
        <v>61.814999999999998</v>
      </c>
      <c r="V370">
        <v>54.534999999999997</v>
      </c>
      <c r="W370">
        <v>48.2</v>
      </c>
      <c r="X370">
        <v>47.06</v>
      </c>
      <c r="Y370">
        <v>49.49</v>
      </c>
      <c r="Z370">
        <v>52.09</v>
      </c>
      <c r="AA370">
        <v>51.08</v>
      </c>
      <c r="AB370">
        <v>55.51</v>
      </c>
      <c r="AC370">
        <v>54.1</v>
      </c>
      <c r="AD370">
        <v>57.88</v>
      </c>
      <c r="AE370">
        <v>58.015000000000001</v>
      </c>
      <c r="AF370">
        <v>62.365000000000002</v>
      </c>
      <c r="AG370">
        <v>60.62</v>
      </c>
      <c r="AH370">
        <v>61.53</v>
      </c>
      <c r="AI370">
        <v>63.29</v>
      </c>
      <c r="AJ370">
        <v>63.274999999999999</v>
      </c>
      <c r="AK370">
        <v>62.14</v>
      </c>
      <c r="AL370">
        <v>61.064999999999998</v>
      </c>
      <c r="AM370">
        <v>59.94</v>
      </c>
      <c r="AN370">
        <v>61.155000000000001</v>
      </c>
      <c r="AO370">
        <v>59.64</v>
      </c>
      <c r="AP370">
        <v>59.96</v>
      </c>
      <c r="AQ370">
        <v>63.575000000000003</v>
      </c>
      <c r="AR370">
        <v>61.055</v>
      </c>
      <c r="AS370">
        <v>64.344999999999999</v>
      </c>
      <c r="AT370">
        <v>63.125</v>
      </c>
      <c r="AU370">
        <v>63.1</v>
      </c>
      <c r="AV370">
        <v>61.625</v>
      </c>
      <c r="AW370">
        <v>64.894999999999996</v>
      </c>
      <c r="AX370">
        <v>66.995000000000005</v>
      </c>
      <c r="AY370">
        <v>63.53</v>
      </c>
      <c r="AZ370">
        <v>61.524999999999999</v>
      </c>
      <c r="BA370">
        <v>63.685000000000002</v>
      </c>
      <c r="BB370">
        <v>63.195</v>
      </c>
      <c r="BC370">
        <v>63.95</v>
      </c>
      <c r="BD370">
        <v>64.48</v>
      </c>
      <c r="BE370">
        <v>66.67</v>
      </c>
      <c r="BF370">
        <v>63.034999999999997</v>
      </c>
      <c r="BG370">
        <v>67.564999999999998</v>
      </c>
      <c r="BH370">
        <v>67.22</v>
      </c>
      <c r="BI370">
        <v>63.6</v>
      </c>
      <c r="BJ370">
        <v>62.274999999999999</v>
      </c>
      <c r="BK370">
        <v>61.26</v>
      </c>
      <c r="BL370">
        <v>64.555000000000007</v>
      </c>
      <c r="BM370">
        <v>67.215000000000003</v>
      </c>
      <c r="BN370">
        <v>69.34</v>
      </c>
      <c r="BO370">
        <v>69.27</v>
      </c>
      <c r="BP370">
        <v>69.724999999999994</v>
      </c>
      <c r="BQ370">
        <v>67.92</v>
      </c>
      <c r="BR370">
        <v>75.155000000000001</v>
      </c>
      <c r="BS370">
        <v>76.180000000000007</v>
      </c>
      <c r="BT370">
        <v>77.004999999999995</v>
      </c>
      <c r="BU370">
        <v>76.739999999999995</v>
      </c>
      <c r="BV370">
        <v>76.805000000000007</v>
      </c>
      <c r="BW370">
        <v>76.995000000000005</v>
      </c>
      <c r="BX370">
        <v>80.754999999999995</v>
      </c>
      <c r="BY370">
        <v>77.864999999999995</v>
      </c>
      <c r="BZ370">
        <v>75.605000000000004</v>
      </c>
      <c r="CA370">
        <v>80.790000000000006</v>
      </c>
      <c r="CB370">
        <v>84.155000000000001</v>
      </c>
      <c r="CC370">
        <v>81.405000000000001</v>
      </c>
      <c r="CD370">
        <v>76.605000000000004</v>
      </c>
      <c r="CE370">
        <v>78.655000000000001</v>
      </c>
      <c r="CF370">
        <v>80.605000000000004</v>
      </c>
      <c r="CG370">
        <v>82.534999999999997</v>
      </c>
      <c r="CH370">
        <v>80.784999999999997</v>
      </c>
      <c r="CI370">
        <v>78.564999999999998</v>
      </c>
      <c r="CJ370">
        <v>77.334999999999994</v>
      </c>
      <c r="CK370">
        <v>83.105000000000004</v>
      </c>
      <c r="CL370">
        <v>83.745000000000005</v>
      </c>
      <c r="CM370">
        <v>87.245000000000005</v>
      </c>
      <c r="CN370">
        <v>90.49</v>
      </c>
      <c r="CO370">
        <v>91.114999999999995</v>
      </c>
      <c r="CP370">
        <v>84.355000000000004</v>
      </c>
      <c r="CQ370">
        <v>85.084999999999994</v>
      </c>
      <c r="CR370">
        <v>81.965000000000003</v>
      </c>
      <c r="CS370">
        <v>79.504999999999995</v>
      </c>
      <c r="CT370">
        <v>78.39</v>
      </c>
      <c r="CU370">
        <v>78.204999999999998</v>
      </c>
      <c r="CV370">
        <v>76.745000000000005</v>
      </c>
      <c r="CW370">
        <v>70.685000000000002</v>
      </c>
      <c r="CX370">
        <v>71.834999999999994</v>
      </c>
      <c r="CY370">
        <v>76.394999999999996</v>
      </c>
      <c r="CZ370">
        <v>74.894999999999996</v>
      </c>
      <c r="DA370">
        <v>79.394999999999996</v>
      </c>
      <c r="DB370">
        <v>81.715000000000003</v>
      </c>
      <c r="DC370">
        <v>80.265000000000001</v>
      </c>
      <c r="DD370">
        <v>82.314999999999998</v>
      </c>
      <c r="DE370">
        <v>80.11</v>
      </c>
      <c r="DF370">
        <v>81.03</v>
      </c>
      <c r="DG370">
        <v>84.674999999999997</v>
      </c>
      <c r="DH370">
        <v>85.564999999999998</v>
      </c>
      <c r="DI370">
        <v>87.305000000000007</v>
      </c>
      <c r="DJ370">
        <v>89.545000000000002</v>
      </c>
      <c r="DK370">
        <v>86.795000000000002</v>
      </c>
      <c r="DL370">
        <v>82.474999999999994</v>
      </c>
      <c r="DM370">
        <v>84.194999999999993</v>
      </c>
      <c r="DN370">
        <v>87.594999999999999</v>
      </c>
      <c r="DO370">
        <v>91.064999999999998</v>
      </c>
      <c r="DP370">
        <v>89.855000000000004</v>
      </c>
      <c r="DQ370">
        <v>87.275000000000006</v>
      </c>
      <c r="DR370">
        <v>88.075000000000003</v>
      </c>
      <c r="DS370">
        <v>87.155000000000001</v>
      </c>
      <c r="DT370">
        <v>90.825000000000003</v>
      </c>
      <c r="DU370">
        <v>92.254999999999995</v>
      </c>
      <c r="DV370">
        <v>90.984999999999999</v>
      </c>
      <c r="DW370">
        <v>86.33</v>
      </c>
      <c r="DX370">
        <v>89.974999999999994</v>
      </c>
      <c r="DY370">
        <v>92.025000000000006</v>
      </c>
      <c r="DZ370">
        <v>86.385000000000005</v>
      </c>
      <c r="EA370">
        <v>78.53</v>
      </c>
      <c r="EB370">
        <v>79.284999999999997</v>
      </c>
      <c r="EC370">
        <v>72.334999999999994</v>
      </c>
      <c r="ED370">
        <v>73.155000000000001</v>
      </c>
      <c r="EE370">
        <v>78.064999999999998</v>
      </c>
      <c r="EF370">
        <v>80.875</v>
      </c>
      <c r="EG370">
        <v>82.935000000000002</v>
      </c>
      <c r="EH370">
        <v>83.224999999999994</v>
      </c>
      <c r="EI370">
        <v>88.655000000000001</v>
      </c>
      <c r="EJ370">
        <v>94.454999999999998</v>
      </c>
    </row>
    <row r="371" spans="1:140" x14ac:dyDescent="0.25">
      <c r="A371" t="s">
        <v>370</v>
      </c>
      <c r="B371">
        <f>_xll.BDH($A371,"PX_MID","2007-05-31","","Dir=H","Per=M","Days=A","Dts=H","cols=139;rows=1")</f>
        <v>23.065000000000001</v>
      </c>
      <c r="C371">
        <v>23.914999999999999</v>
      </c>
      <c r="D371">
        <v>20.97</v>
      </c>
      <c r="E371">
        <v>20.335000000000001</v>
      </c>
      <c r="F371">
        <v>19.41</v>
      </c>
      <c r="G371">
        <v>18.5</v>
      </c>
      <c r="H371">
        <v>18.39</v>
      </c>
      <c r="I371">
        <v>19.149999999999999</v>
      </c>
      <c r="J371">
        <v>18.545000000000002</v>
      </c>
      <c r="K371">
        <v>18.329999999999998</v>
      </c>
      <c r="L371">
        <v>16.07</v>
      </c>
      <c r="M371">
        <v>18.184999999999999</v>
      </c>
      <c r="N371">
        <v>20.045000000000002</v>
      </c>
      <c r="O371">
        <v>18.704999999999998</v>
      </c>
      <c r="P371">
        <v>20.265000000000001</v>
      </c>
      <c r="Q371">
        <v>18.454999999999998</v>
      </c>
      <c r="R371">
        <v>17.324999999999999</v>
      </c>
      <c r="S371">
        <v>14.26</v>
      </c>
      <c r="T371">
        <v>14.99</v>
      </c>
      <c r="U371">
        <v>14.805</v>
      </c>
      <c r="V371">
        <v>12.154999999999999</v>
      </c>
      <c r="W371">
        <v>11.585000000000001</v>
      </c>
      <c r="X371">
        <v>13.435</v>
      </c>
      <c r="Y371">
        <v>15.27</v>
      </c>
      <c r="Z371">
        <v>16.12</v>
      </c>
      <c r="AA371">
        <v>15.12</v>
      </c>
      <c r="AB371">
        <v>15.585000000000001</v>
      </c>
      <c r="AC371">
        <v>16.515000000000001</v>
      </c>
      <c r="AD371">
        <v>16.574999999999999</v>
      </c>
      <c r="AE371">
        <v>16.004999999999999</v>
      </c>
      <c r="AF371">
        <v>16.785</v>
      </c>
      <c r="AG371">
        <v>17.98</v>
      </c>
      <c r="AH371">
        <v>16.57</v>
      </c>
      <c r="AI371">
        <v>17.155000000000001</v>
      </c>
      <c r="AJ371">
        <v>19.085000000000001</v>
      </c>
      <c r="AK371">
        <v>20.100000000000001</v>
      </c>
      <c r="AL371">
        <v>19.579999999999998</v>
      </c>
      <c r="AM371">
        <v>18.725000000000001</v>
      </c>
      <c r="AN371">
        <v>19.645</v>
      </c>
      <c r="AO371">
        <v>19.79</v>
      </c>
      <c r="AP371">
        <v>20.864999999999998</v>
      </c>
      <c r="AQ371">
        <v>21.164999999999999</v>
      </c>
      <c r="AR371">
        <v>20.324999999999999</v>
      </c>
      <c r="AS371">
        <v>19.875</v>
      </c>
      <c r="AT371">
        <v>19.8</v>
      </c>
      <c r="AU371">
        <v>20.824999999999999</v>
      </c>
      <c r="AV371">
        <v>21.145</v>
      </c>
      <c r="AW371">
        <v>21.925000000000001</v>
      </c>
      <c r="AX371">
        <v>21.664999999999999</v>
      </c>
      <c r="AY371">
        <v>21.364999999999998</v>
      </c>
      <c r="AZ371">
        <v>19.655000000000001</v>
      </c>
      <c r="BA371">
        <v>19.164999999999999</v>
      </c>
      <c r="BB371">
        <v>17.765000000000001</v>
      </c>
      <c r="BC371">
        <v>19.004999999999999</v>
      </c>
      <c r="BD371">
        <v>18.855</v>
      </c>
      <c r="BE371">
        <v>19.515000000000001</v>
      </c>
      <c r="BF371">
        <v>20.285</v>
      </c>
      <c r="BG371">
        <v>21.425000000000001</v>
      </c>
      <c r="BH371">
        <v>23.175000000000001</v>
      </c>
      <c r="BI371">
        <v>21.305</v>
      </c>
      <c r="BJ371">
        <v>21.734999999999999</v>
      </c>
      <c r="BK371">
        <v>20.835000000000001</v>
      </c>
      <c r="BL371">
        <v>19.734999999999999</v>
      </c>
      <c r="BM371">
        <v>19.535</v>
      </c>
      <c r="BN371">
        <v>20.734999999999999</v>
      </c>
      <c r="BO371">
        <v>22.274999999999999</v>
      </c>
      <c r="BP371">
        <v>21.254999999999999</v>
      </c>
      <c r="BQ371">
        <v>21.105</v>
      </c>
      <c r="BR371">
        <v>22.495000000000001</v>
      </c>
      <c r="BS371">
        <v>24.364999999999998</v>
      </c>
      <c r="BT371">
        <v>25.254999999999999</v>
      </c>
      <c r="BU371">
        <v>25.285</v>
      </c>
      <c r="BV371">
        <v>25.495000000000001</v>
      </c>
      <c r="BW371">
        <v>25.405000000000001</v>
      </c>
      <c r="BX371">
        <v>26.015000000000001</v>
      </c>
      <c r="BY371">
        <v>25.065000000000001</v>
      </c>
      <c r="BZ371">
        <v>27.245000000000001</v>
      </c>
      <c r="CA371">
        <v>25.975000000000001</v>
      </c>
      <c r="CB371">
        <v>27.92</v>
      </c>
      <c r="CC371">
        <v>27.265000000000001</v>
      </c>
      <c r="CD371">
        <v>23.245000000000001</v>
      </c>
      <c r="CE371">
        <v>24.495000000000001</v>
      </c>
      <c r="CF371">
        <v>24.225000000000001</v>
      </c>
      <c r="CG371">
        <v>24.245000000000001</v>
      </c>
      <c r="CH371">
        <v>25.035</v>
      </c>
      <c r="CI371">
        <v>25.355</v>
      </c>
      <c r="CJ371">
        <v>23.445</v>
      </c>
      <c r="CK371">
        <v>25.015000000000001</v>
      </c>
      <c r="CL371">
        <v>25.285</v>
      </c>
      <c r="CM371">
        <v>26.405000000000001</v>
      </c>
      <c r="CN371">
        <v>27.245000000000001</v>
      </c>
      <c r="CO371">
        <v>26.975000000000001</v>
      </c>
      <c r="CP371">
        <v>25.954999999999998</v>
      </c>
      <c r="CQ371">
        <v>26.655000000000001</v>
      </c>
      <c r="CR371">
        <v>27.195</v>
      </c>
      <c r="CS371">
        <v>26.655000000000001</v>
      </c>
      <c r="CT371">
        <v>27.335000000000001</v>
      </c>
      <c r="CU371">
        <v>27.824999999999999</v>
      </c>
      <c r="CV371">
        <v>30.49</v>
      </c>
      <c r="CW371">
        <v>29.975000000000001</v>
      </c>
      <c r="CX371">
        <v>30.635000000000002</v>
      </c>
      <c r="CY371">
        <v>33.134999999999998</v>
      </c>
      <c r="CZ371">
        <v>30.824999999999999</v>
      </c>
      <c r="DA371">
        <v>31.795000000000002</v>
      </c>
      <c r="DB371">
        <v>31.245000000000001</v>
      </c>
      <c r="DC371">
        <v>31.925000000000001</v>
      </c>
      <c r="DD371">
        <v>35.134999999999998</v>
      </c>
      <c r="DE371">
        <v>32.590000000000003</v>
      </c>
      <c r="DF371">
        <v>33.305</v>
      </c>
      <c r="DG371">
        <v>33.494999999999997</v>
      </c>
      <c r="DH371">
        <v>32.494999999999997</v>
      </c>
      <c r="DI371">
        <v>32.575000000000003</v>
      </c>
      <c r="DJ371">
        <v>31.495000000000001</v>
      </c>
      <c r="DK371">
        <v>31.515000000000001</v>
      </c>
      <c r="DL371">
        <v>33.305</v>
      </c>
      <c r="DM371">
        <v>35.515000000000001</v>
      </c>
      <c r="DN371">
        <v>37.435000000000002</v>
      </c>
      <c r="DO371">
        <v>39.195</v>
      </c>
      <c r="DP371">
        <v>39.164999999999999</v>
      </c>
      <c r="DQ371">
        <v>39.734999999999999</v>
      </c>
      <c r="DR371">
        <v>42.424999999999997</v>
      </c>
      <c r="DS371">
        <v>44.085000000000001</v>
      </c>
      <c r="DT371">
        <v>47.134999999999998</v>
      </c>
      <c r="DU371">
        <v>46.465000000000003</v>
      </c>
      <c r="DV371">
        <v>48.405000000000001</v>
      </c>
      <c r="DW371">
        <v>48.634999999999998</v>
      </c>
      <c r="DX371">
        <v>53.174999999999997</v>
      </c>
      <c r="DY371">
        <v>56.325000000000003</v>
      </c>
      <c r="DZ371">
        <v>54.104999999999997</v>
      </c>
      <c r="EA371">
        <v>57.585000000000001</v>
      </c>
      <c r="EB371">
        <v>60.914999999999999</v>
      </c>
      <c r="EC371">
        <v>60.305</v>
      </c>
      <c r="ED371">
        <v>62.094999999999999</v>
      </c>
      <c r="EE371">
        <v>59.155000000000001</v>
      </c>
      <c r="EF371">
        <v>59.994999999999997</v>
      </c>
      <c r="EG371">
        <v>67.525000000000006</v>
      </c>
      <c r="EH371">
        <v>71.034999999999997</v>
      </c>
      <c r="EI371">
        <v>69.694999999999993</v>
      </c>
      <c r="EJ371">
        <v>66.275000000000006</v>
      </c>
    </row>
    <row r="372" spans="1:140" x14ac:dyDescent="0.25">
      <c r="A372" t="s">
        <v>371</v>
      </c>
      <c r="B372">
        <f>_xll.BDH($A372,"PX_MID","2007-05-31","","Dir=H","Per=M","Days=A","Dts=H","cols=139;rows=1")</f>
        <v>67.543300000000002</v>
      </c>
      <c r="C372">
        <v>65.256699999999995</v>
      </c>
      <c r="D372">
        <v>65.816699999999997</v>
      </c>
      <c r="E372">
        <v>71.586699999999993</v>
      </c>
      <c r="F372">
        <v>74.493300000000005</v>
      </c>
      <c r="G372">
        <v>80.284999999999997</v>
      </c>
      <c r="H372">
        <v>79.355000000000004</v>
      </c>
      <c r="I372">
        <v>75.265000000000001</v>
      </c>
      <c r="J372">
        <v>67.555000000000007</v>
      </c>
      <c r="K372">
        <v>64.655000000000001</v>
      </c>
      <c r="L372">
        <v>69.239999999999995</v>
      </c>
      <c r="M372">
        <v>79.855000000000004</v>
      </c>
      <c r="N372">
        <v>84.61</v>
      </c>
      <c r="O372">
        <v>71.265000000000001</v>
      </c>
      <c r="P372">
        <v>61.72</v>
      </c>
      <c r="Q372">
        <v>64.105000000000004</v>
      </c>
      <c r="R372">
        <v>53.024999999999999</v>
      </c>
      <c r="S372">
        <v>38.81</v>
      </c>
      <c r="T372">
        <v>41.015000000000001</v>
      </c>
      <c r="U372">
        <v>42.585000000000001</v>
      </c>
      <c r="V372">
        <v>38.200000000000003</v>
      </c>
      <c r="W372">
        <v>33.380000000000003</v>
      </c>
      <c r="X372">
        <v>33.945</v>
      </c>
      <c r="Y372">
        <v>45.38</v>
      </c>
      <c r="Z372">
        <v>42.28</v>
      </c>
      <c r="AA372">
        <v>42.98</v>
      </c>
      <c r="AB372">
        <v>44.284999999999997</v>
      </c>
      <c r="AC372">
        <v>48.65</v>
      </c>
      <c r="AD372">
        <v>51.81</v>
      </c>
      <c r="AE372">
        <v>52.924999999999997</v>
      </c>
      <c r="AF372">
        <v>53.935000000000002</v>
      </c>
      <c r="AG372">
        <v>53.865000000000002</v>
      </c>
      <c r="AH372">
        <v>55.89</v>
      </c>
      <c r="AI372">
        <v>60.284999999999997</v>
      </c>
      <c r="AJ372">
        <v>64.739999999999995</v>
      </c>
      <c r="AK372">
        <v>69.174999999999997</v>
      </c>
      <c r="AL372">
        <v>61.46</v>
      </c>
      <c r="AM372">
        <v>55.475000000000001</v>
      </c>
      <c r="AN372">
        <v>62.125</v>
      </c>
      <c r="AO372">
        <v>59.14</v>
      </c>
      <c r="AP372">
        <v>70.069999999999993</v>
      </c>
      <c r="AQ372">
        <v>76.569999999999993</v>
      </c>
      <c r="AR372">
        <v>80.254999999999995</v>
      </c>
      <c r="AS372">
        <v>86.33</v>
      </c>
      <c r="AT372">
        <v>89.39</v>
      </c>
      <c r="AU372">
        <v>89.215000000000003</v>
      </c>
      <c r="AV372">
        <v>94.74</v>
      </c>
      <c r="AW372">
        <v>94.334999999999994</v>
      </c>
      <c r="AX372">
        <v>88.81</v>
      </c>
      <c r="AY372">
        <v>89.754999999999995</v>
      </c>
      <c r="AZ372">
        <v>78.989999999999995</v>
      </c>
      <c r="BA372">
        <v>73.355000000000004</v>
      </c>
      <c r="BB372">
        <v>63.145000000000003</v>
      </c>
      <c r="BC372">
        <v>81.48</v>
      </c>
      <c r="BD372">
        <v>82.745000000000005</v>
      </c>
      <c r="BE372">
        <v>76.265000000000001</v>
      </c>
      <c r="BF372">
        <v>80.655000000000001</v>
      </c>
      <c r="BG372">
        <v>89.82</v>
      </c>
      <c r="BH372">
        <v>84.48</v>
      </c>
      <c r="BI372">
        <v>87.665000000000006</v>
      </c>
      <c r="BJ372">
        <v>81.665000000000006</v>
      </c>
      <c r="BK372">
        <v>76.864999999999995</v>
      </c>
      <c r="BL372">
        <v>80.33</v>
      </c>
      <c r="BM372">
        <v>79.984999999999999</v>
      </c>
      <c r="BN372">
        <v>83.55</v>
      </c>
      <c r="BO372">
        <v>78.650000000000006</v>
      </c>
      <c r="BP372">
        <v>82.135000000000005</v>
      </c>
      <c r="BQ372">
        <v>85.084999999999994</v>
      </c>
      <c r="BR372">
        <v>93.01</v>
      </c>
      <c r="BS372">
        <v>94.465000000000003</v>
      </c>
      <c r="BT372">
        <v>91.474999999999994</v>
      </c>
      <c r="BU372">
        <v>88.564999999999998</v>
      </c>
      <c r="BV372">
        <v>99.825000000000003</v>
      </c>
      <c r="BW372">
        <v>95.974999999999994</v>
      </c>
      <c r="BX372">
        <v>103.33499999999999</v>
      </c>
      <c r="BY372">
        <v>99.944999999999993</v>
      </c>
      <c r="BZ372">
        <v>108.755</v>
      </c>
      <c r="CA372">
        <v>116.705</v>
      </c>
      <c r="CB372">
        <v>117.845</v>
      </c>
      <c r="CC372">
        <v>128.655</v>
      </c>
      <c r="CD372">
        <v>113.355</v>
      </c>
      <c r="CE372">
        <v>120.53</v>
      </c>
      <c r="CF372">
        <v>119.735</v>
      </c>
      <c r="CG372">
        <v>126.845</v>
      </c>
      <c r="CH372">
        <v>125.25</v>
      </c>
      <c r="CI372">
        <v>125.72</v>
      </c>
      <c r="CJ372">
        <v>114.93</v>
      </c>
      <c r="CK372">
        <v>115.505</v>
      </c>
      <c r="CL372">
        <v>114.155</v>
      </c>
      <c r="CM372">
        <v>126.985</v>
      </c>
      <c r="CN372">
        <v>129.04</v>
      </c>
      <c r="CO372">
        <v>128.92500000000001</v>
      </c>
      <c r="CP372">
        <v>116.435</v>
      </c>
      <c r="CQ372">
        <v>122.69499999999999</v>
      </c>
      <c r="CR372">
        <v>118.77500000000001</v>
      </c>
      <c r="CS372">
        <v>119.38</v>
      </c>
      <c r="CT372">
        <v>120.515</v>
      </c>
      <c r="CU372">
        <v>116.33499999999999</v>
      </c>
      <c r="CV372">
        <v>112.765</v>
      </c>
      <c r="CW372">
        <v>107.71</v>
      </c>
      <c r="CX372">
        <v>97.28</v>
      </c>
      <c r="CY372">
        <v>104.675</v>
      </c>
      <c r="CZ372">
        <v>104.66500000000001</v>
      </c>
      <c r="DA372">
        <v>96.984999999999999</v>
      </c>
      <c r="DB372">
        <v>97.135000000000005</v>
      </c>
      <c r="DC372">
        <v>101.15</v>
      </c>
      <c r="DD372">
        <v>111.09</v>
      </c>
      <c r="DE372">
        <v>116.03</v>
      </c>
      <c r="DF372">
        <v>114.82</v>
      </c>
      <c r="DG372">
        <v>108.03</v>
      </c>
      <c r="DH372">
        <v>114.185</v>
      </c>
      <c r="DI372">
        <v>122.535</v>
      </c>
      <c r="DJ372">
        <v>125.52</v>
      </c>
      <c r="DK372">
        <v>122.76</v>
      </c>
      <c r="DL372">
        <v>139.01</v>
      </c>
      <c r="DM372">
        <v>140.02000000000001</v>
      </c>
      <c r="DN372">
        <v>147.18</v>
      </c>
      <c r="DO372">
        <v>154.82499999999999</v>
      </c>
      <c r="DP372">
        <v>160.33000000000001</v>
      </c>
      <c r="DQ372">
        <v>160.81</v>
      </c>
      <c r="DR372">
        <v>157.58000000000001</v>
      </c>
      <c r="DS372">
        <v>159.86500000000001</v>
      </c>
      <c r="DT372">
        <v>165.995</v>
      </c>
      <c r="DU372">
        <v>160.845</v>
      </c>
      <c r="DV372">
        <v>175.005</v>
      </c>
      <c r="DW372">
        <v>182.64</v>
      </c>
      <c r="DX372">
        <v>187.495</v>
      </c>
      <c r="DY372">
        <v>199.6</v>
      </c>
      <c r="DZ372">
        <v>201.60499999999999</v>
      </c>
      <c r="EA372">
        <v>178.44</v>
      </c>
      <c r="EB372">
        <v>171.06</v>
      </c>
      <c r="EC372">
        <v>164.64500000000001</v>
      </c>
      <c r="ED372">
        <v>170.92</v>
      </c>
      <c r="EE372">
        <v>155.88499999999999</v>
      </c>
      <c r="EF372">
        <v>169.05500000000001</v>
      </c>
      <c r="EG372">
        <v>175.61500000000001</v>
      </c>
      <c r="EH372">
        <v>183.89500000000001</v>
      </c>
      <c r="EI372">
        <v>151.685</v>
      </c>
      <c r="EJ372">
        <v>172.04499999999999</v>
      </c>
    </row>
    <row r="373" spans="1:140" x14ac:dyDescent="0.25">
      <c r="A373" t="s">
        <v>372</v>
      </c>
      <c r="B373">
        <f>_xll.BDH($A373,"PX_MID","2007-05-31","","Dir=H","Per=M","Days=A","Dts=H","cols=139;rows=1")</f>
        <v>27.28</v>
      </c>
      <c r="C373">
        <v>22.445</v>
      </c>
      <c r="D373">
        <v>19.344999999999999</v>
      </c>
      <c r="E373">
        <v>16.625</v>
      </c>
      <c r="F373">
        <v>13.6</v>
      </c>
      <c r="G373">
        <v>14.82</v>
      </c>
      <c r="H373">
        <v>10.210000000000001</v>
      </c>
      <c r="I373">
        <v>10.56</v>
      </c>
      <c r="J373">
        <v>16.329999999999998</v>
      </c>
      <c r="K373">
        <v>13.54</v>
      </c>
      <c r="L373">
        <v>14.535</v>
      </c>
      <c r="M373">
        <v>13.055</v>
      </c>
      <c r="N373">
        <v>12.215</v>
      </c>
      <c r="O373">
        <v>9.6199999999999992</v>
      </c>
      <c r="P373">
        <v>12.22</v>
      </c>
      <c r="Q373">
        <v>14.505000000000001</v>
      </c>
      <c r="R373">
        <v>13.95</v>
      </c>
      <c r="S373">
        <v>11.14</v>
      </c>
      <c r="T373">
        <v>10.635</v>
      </c>
      <c r="U373">
        <v>10.945</v>
      </c>
      <c r="V373">
        <v>10.16</v>
      </c>
      <c r="W373">
        <v>9.1850000000000005</v>
      </c>
      <c r="X373">
        <v>10.914999999999999</v>
      </c>
      <c r="Y373">
        <v>11.52</v>
      </c>
      <c r="Z373">
        <v>8.7899999999999991</v>
      </c>
      <c r="AA373">
        <v>8.84</v>
      </c>
      <c r="AB373">
        <v>11.36</v>
      </c>
      <c r="AC373">
        <v>12.77</v>
      </c>
      <c r="AD373">
        <v>10.984999999999999</v>
      </c>
      <c r="AE373">
        <v>9.02</v>
      </c>
      <c r="AF373">
        <v>9.1449999999999996</v>
      </c>
      <c r="AG373">
        <v>10.01</v>
      </c>
      <c r="AH373">
        <v>10.525</v>
      </c>
      <c r="AI373">
        <v>10.83</v>
      </c>
      <c r="AJ373">
        <v>11.244999999999999</v>
      </c>
      <c r="AK373">
        <v>13.1</v>
      </c>
      <c r="AL373">
        <v>11.145</v>
      </c>
      <c r="AM373">
        <v>8.2750000000000004</v>
      </c>
      <c r="AN373">
        <v>8.77</v>
      </c>
      <c r="AO373">
        <v>8.0350000000000001</v>
      </c>
      <c r="AP373">
        <v>8.7650000000000006</v>
      </c>
      <c r="AQ373">
        <v>7.8449999999999998</v>
      </c>
      <c r="AR373">
        <v>6.2649999999999997</v>
      </c>
      <c r="AS373">
        <v>7.5250000000000004</v>
      </c>
      <c r="AT373">
        <v>7.8849999999999998</v>
      </c>
      <c r="AU373">
        <v>6.9050000000000002</v>
      </c>
      <c r="AV373">
        <v>7.3949999999999996</v>
      </c>
      <c r="AW373">
        <v>8.1150000000000002</v>
      </c>
      <c r="AX373">
        <v>8.43</v>
      </c>
      <c r="AY373">
        <v>7.665</v>
      </c>
      <c r="AZ373">
        <v>6.8650000000000002</v>
      </c>
      <c r="BA373">
        <v>4.7949999999999999</v>
      </c>
      <c r="BB373">
        <v>3.9550000000000001</v>
      </c>
      <c r="BC373">
        <v>5.1950000000000003</v>
      </c>
      <c r="BD373">
        <v>6.1050000000000004</v>
      </c>
      <c r="BE373">
        <v>6.3049999999999997</v>
      </c>
      <c r="BF373">
        <v>7.4450000000000003</v>
      </c>
      <c r="BG373">
        <v>8.8149999999999995</v>
      </c>
      <c r="BH373">
        <v>8.86</v>
      </c>
      <c r="BI373">
        <v>9.8249999999999993</v>
      </c>
      <c r="BJ373">
        <v>9.3350000000000009</v>
      </c>
      <c r="BK373">
        <v>10.695</v>
      </c>
      <c r="BL373">
        <v>11.285</v>
      </c>
      <c r="BM373">
        <v>13.685</v>
      </c>
      <c r="BN373">
        <v>15.505000000000001</v>
      </c>
      <c r="BO373">
        <v>17.335000000000001</v>
      </c>
      <c r="BP373">
        <v>16.824999999999999</v>
      </c>
      <c r="BQ373">
        <v>18.164999999999999</v>
      </c>
      <c r="BR373">
        <v>20.725000000000001</v>
      </c>
      <c r="BS373">
        <v>19.175000000000001</v>
      </c>
      <c r="BT373">
        <v>20.23</v>
      </c>
      <c r="BU373">
        <v>20.984999999999999</v>
      </c>
      <c r="BV373">
        <v>21.585000000000001</v>
      </c>
      <c r="BW373">
        <v>18.965</v>
      </c>
      <c r="BX373">
        <v>16.645</v>
      </c>
      <c r="BY373">
        <v>15.395</v>
      </c>
      <c r="BZ373">
        <v>16.504999999999999</v>
      </c>
      <c r="CA373">
        <v>17.655000000000001</v>
      </c>
      <c r="CB373">
        <v>18.765000000000001</v>
      </c>
      <c r="CC373">
        <v>20.375</v>
      </c>
      <c r="CD373">
        <v>20.315000000000001</v>
      </c>
      <c r="CE373">
        <v>20.995000000000001</v>
      </c>
      <c r="CF373">
        <v>19.184999999999999</v>
      </c>
      <c r="CG373">
        <v>18.385000000000002</v>
      </c>
      <c r="CH373">
        <v>19.555</v>
      </c>
      <c r="CI373">
        <v>20.164999999999999</v>
      </c>
      <c r="CJ373">
        <v>17.645</v>
      </c>
      <c r="CK373">
        <v>19.215</v>
      </c>
      <c r="CL373">
        <v>17.675000000000001</v>
      </c>
      <c r="CM373">
        <v>19.184999999999999</v>
      </c>
      <c r="CN373">
        <v>21.635000000000002</v>
      </c>
      <c r="CO373">
        <v>21.454999999999998</v>
      </c>
      <c r="CP373">
        <v>20.594999999999999</v>
      </c>
      <c r="CQ373">
        <v>22.565000000000001</v>
      </c>
      <c r="CR373">
        <v>22.225000000000001</v>
      </c>
      <c r="CS373">
        <v>19.305</v>
      </c>
      <c r="CT373">
        <v>19.184999999999999</v>
      </c>
      <c r="CU373">
        <v>20.155000000000001</v>
      </c>
      <c r="CV373">
        <v>20.725000000000001</v>
      </c>
      <c r="CW373">
        <v>20.684999999999999</v>
      </c>
      <c r="CX373">
        <v>18.864999999999998</v>
      </c>
      <c r="CY373">
        <v>18.324999999999999</v>
      </c>
      <c r="CZ373">
        <v>19.495000000000001</v>
      </c>
      <c r="DA373">
        <v>17.815000000000001</v>
      </c>
      <c r="DB373">
        <v>16.765000000000001</v>
      </c>
      <c r="DC373">
        <v>17.184999999999999</v>
      </c>
      <c r="DD373">
        <v>18.704999999999998</v>
      </c>
      <c r="DE373">
        <v>18.385000000000002</v>
      </c>
      <c r="DF373">
        <v>18.754999999999999</v>
      </c>
      <c r="DG373">
        <v>19.484999999999999</v>
      </c>
      <c r="DH373">
        <v>21.175000000000001</v>
      </c>
      <c r="DI373">
        <v>21.364999999999998</v>
      </c>
      <c r="DJ373">
        <v>20.035</v>
      </c>
      <c r="DK373">
        <v>18.605</v>
      </c>
      <c r="DL373">
        <v>18.864999999999998</v>
      </c>
      <c r="DM373">
        <v>18.385000000000002</v>
      </c>
      <c r="DN373">
        <v>21.504999999999999</v>
      </c>
      <c r="DO373">
        <v>22.045000000000002</v>
      </c>
      <c r="DP373">
        <v>23.555</v>
      </c>
      <c r="DQ373">
        <v>22.67</v>
      </c>
      <c r="DR373">
        <v>22.664999999999999</v>
      </c>
      <c r="DS373">
        <v>24.535</v>
      </c>
      <c r="DT373">
        <v>24.425000000000001</v>
      </c>
      <c r="DU373">
        <v>25.815000000000001</v>
      </c>
      <c r="DV373">
        <v>27.315000000000001</v>
      </c>
      <c r="DW373">
        <v>30.234999999999999</v>
      </c>
      <c r="DX373">
        <v>34.134999999999998</v>
      </c>
      <c r="DY373">
        <v>33.244999999999997</v>
      </c>
      <c r="DZ373">
        <v>31.815000000000001</v>
      </c>
      <c r="EA373">
        <v>28.065000000000001</v>
      </c>
      <c r="EB373">
        <v>29.495000000000001</v>
      </c>
      <c r="EC373">
        <v>30.364999999999998</v>
      </c>
      <c r="ED373">
        <v>30.265000000000001</v>
      </c>
      <c r="EE373">
        <v>28.765000000000001</v>
      </c>
      <c r="EF373">
        <v>28.484999999999999</v>
      </c>
      <c r="EG373">
        <v>27.954999999999998</v>
      </c>
      <c r="EH373">
        <v>24.765000000000001</v>
      </c>
      <c r="EI373">
        <v>24.565000000000001</v>
      </c>
      <c r="EJ373">
        <v>26.515000000000001</v>
      </c>
    </row>
    <row r="374" spans="1:140" x14ac:dyDescent="0.25">
      <c r="A374" t="s">
        <v>373</v>
      </c>
      <c r="B374">
        <f>_xll.BDH($A374,"PX_MID","2007-05-31","","Dir=H","Per=M","Days=A","Dts=H","cols=139;rows=1")</f>
        <v>25.83</v>
      </c>
      <c r="C374">
        <v>25.29</v>
      </c>
      <c r="D374">
        <v>25.51</v>
      </c>
      <c r="E374">
        <v>26.03</v>
      </c>
      <c r="F374">
        <v>29.085000000000001</v>
      </c>
      <c r="G374">
        <v>31.855</v>
      </c>
      <c r="H374">
        <v>28.315000000000001</v>
      </c>
      <c r="I374">
        <v>28.175000000000001</v>
      </c>
      <c r="J374">
        <v>24.23</v>
      </c>
      <c r="K374">
        <v>22.8</v>
      </c>
      <c r="L374">
        <v>22.31</v>
      </c>
      <c r="M374">
        <v>21.995000000000001</v>
      </c>
      <c r="N374">
        <v>26.045000000000002</v>
      </c>
      <c r="O374">
        <v>21.5</v>
      </c>
      <c r="P374">
        <v>25.504999999999999</v>
      </c>
      <c r="Q374">
        <v>25.725000000000001</v>
      </c>
      <c r="R374">
        <v>23.16</v>
      </c>
      <c r="S374">
        <v>16.824999999999999</v>
      </c>
      <c r="T374">
        <v>14.92</v>
      </c>
      <c r="U374">
        <v>13.455</v>
      </c>
      <c r="V374">
        <v>14.18</v>
      </c>
      <c r="W374">
        <v>10.58</v>
      </c>
      <c r="X374">
        <v>13.035</v>
      </c>
      <c r="Y374">
        <v>15.85</v>
      </c>
      <c r="Z374">
        <v>16.09</v>
      </c>
      <c r="AA374">
        <v>16.21</v>
      </c>
      <c r="AB374">
        <v>19.670000000000002</v>
      </c>
      <c r="AC374">
        <v>20.375</v>
      </c>
      <c r="AD374">
        <v>20.385000000000002</v>
      </c>
      <c r="AE374">
        <v>18.29</v>
      </c>
      <c r="AF374">
        <v>19.925000000000001</v>
      </c>
      <c r="AG374">
        <v>23.02</v>
      </c>
      <c r="AH374">
        <v>22.055</v>
      </c>
      <c r="AI374">
        <v>23.78</v>
      </c>
      <c r="AJ374">
        <v>24.585000000000001</v>
      </c>
      <c r="AK374">
        <v>24.71</v>
      </c>
      <c r="AL374">
        <v>22.135000000000002</v>
      </c>
      <c r="AM374">
        <v>22.015000000000001</v>
      </c>
      <c r="AN374">
        <v>24.02</v>
      </c>
      <c r="AO374">
        <v>22.274999999999999</v>
      </c>
      <c r="AP374">
        <v>23.155000000000001</v>
      </c>
      <c r="AQ374">
        <v>24.44</v>
      </c>
      <c r="AR374">
        <v>25.64</v>
      </c>
      <c r="AS374">
        <v>25.85</v>
      </c>
      <c r="AT374">
        <v>28.26</v>
      </c>
      <c r="AU374">
        <v>28.774999999999999</v>
      </c>
      <c r="AV374">
        <v>28.875</v>
      </c>
      <c r="AW374">
        <v>28.515000000000001</v>
      </c>
      <c r="AX374">
        <v>29.085000000000001</v>
      </c>
      <c r="AY374">
        <v>27.995000000000001</v>
      </c>
      <c r="AZ374">
        <v>26.69</v>
      </c>
      <c r="BA374">
        <v>25.355</v>
      </c>
      <c r="BB374">
        <v>23.315000000000001</v>
      </c>
      <c r="BC374">
        <v>26.085000000000001</v>
      </c>
      <c r="BD374">
        <v>25.995000000000001</v>
      </c>
      <c r="BE374">
        <v>25.225000000000001</v>
      </c>
      <c r="BF374">
        <v>28.17</v>
      </c>
      <c r="BG374">
        <v>29.625</v>
      </c>
      <c r="BH374">
        <v>29.6</v>
      </c>
      <c r="BI374">
        <v>29.204999999999998</v>
      </c>
      <c r="BJ374">
        <v>26.824999999999999</v>
      </c>
      <c r="BK374">
        <v>28.225000000000001</v>
      </c>
      <c r="BL374">
        <v>30.774999999999999</v>
      </c>
      <c r="BM374">
        <v>32</v>
      </c>
      <c r="BN374">
        <v>36.305</v>
      </c>
      <c r="BO374">
        <v>35.265000000000001</v>
      </c>
      <c r="BP374">
        <v>36.435000000000002</v>
      </c>
      <c r="BQ374">
        <v>38.475000000000001</v>
      </c>
      <c r="BR374">
        <v>38.414999999999999</v>
      </c>
      <c r="BS374">
        <v>41.784999999999997</v>
      </c>
      <c r="BT374">
        <v>44.86</v>
      </c>
      <c r="BU374">
        <v>47.55</v>
      </c>
      <c r="BV374">
        <v>48.994999999999997</v>
      </c>
      <c r="BW374">
        <v>48.954999999999998</v>
      </c>
      <c r="BX374">
        <v>53.795000000000002</v>
      </c>
      <c r="BY374">
        <v>53.034999999999997</v>
      </c>
      <c r="BZ374">
        <v>57.094999999999999</v>
      </c>
      <c r="CA374">
        <v>62.295000000000002</v>
      </c>
      <c r="CB374">
        <v>61.234999999999999</v>
      </c>
      <c r="CC374">
        <v>63.295000000000002</v>
      </c>
      <c r="CD374">
        <v>64.61</v>
      </c>
      <c r="CE374">
        <v>72.894999999999996</v>
      </c>
      <c r="CF374">
        <v>70.375</v>
      </c>
      <c r="CG374">
        <v>66.625</v>
      </c>
      <c r="CH374">
        <v>69.165000000000006</v>
      </c>
      <c r="CI374">
        <v>71.484999999999999</v>
      </c>
      <c r="CJ374">
        <v>66.165000000000006</v>
      </c>
      <c r="CK374">
        <v>67.98</v>
      </c>
      <c r="CL374">
        <v>63.8</v>
      </c>
      <c r="CM374">
        <v>72.045000000000002</v>
      </c>
      <c r="CN374">
        <v>74.31</v>
      </c>
      <c r="CO374">
        <v>78.034999999999997</v>
      </c>
      <c r="CP374">
        <v>75.84</v>
      </c>
      <c r="CQ374">
        <v>82.864999999999995</v>
      </c>
      <c r="CR374">
        <v>78.185000000000002</v>
      </c>
      <c r="CS374">
        <v>69.194999999999993</v>
      </c>
      <c r="CT374">
        <v>69.165000000000006</v>
      </c>
      <c r="CU374">
        <v>62.494999999999997</v>
      </c>
      <c r="CV374">
        <v>70.784999999999997</v>
      </c>
      <c r="CW374">
        <v>67.114999999999995</v>
      </c>
      <c r="CX374">
        <v>60.155000000000001</v>
      </c>
      <c r="CY374">
        <v>68.454999999999998</v>
      </c>
      <c r="CZ374">
        <v>67.984999999999999</v>
      </c>
      <c r="DA374">
        <v>63.045000000000002</v>
      </c>
      <c r="DB374">
        <v>50.825000000000003</v>
      </c>
      <c r="DC374">
        <v>48.494999999999997</v>
      </c>
      <c r="DD374">
        <v>60.39</v>
      </c>
      <c r="DE374">
        <v>64.885000000000005</v>
      </c>
      <c r="DF374">
        <v>68.215000000000003</v>
      </c>
      <c r="DG374">
        <v>66.924999999999997</v>
      </c>
      <c r="DH374">
        <v>74.685000000000002</v>
      </c>
      <c r="DI374">
        <v>78.625</v>
      </c>
      <c r="DJ374">
        <v>81.254999999999995</v>
      </c>
      <c r="DK374">
        <v>82.495000000000005</v>
      </c>
      <c r="DL374">
        <v>84.77</v>
      </c>
      <c r="DM374">
        <v>84.834999999999994</v>
      </c>
      <c r="DN374">
        <v>92.204999999999998</v>
      </c>
      <c r="DO374">
        <v>92.42</v>
      </c>
      <c r="DP374">
        <v>91.625</v>
      </c>
      <c r="DQ374">
        <v>98.76</v>
      </c>
      <c r="DR374">
        <v>102.145</v>
      </c>
      <c r="DS374">
        <v>111.375</v>
      </c>
      <c r="DT374">
        <v>109.455</v>
      </c>
      <c r="DU374">
        <v>112.405</v>
      </c>
      <c r="DV374">
        <v>114.685</v>
      </c>
      <c r="DW374">
        <v>116.285</v>
      </c>
      <c r="DX374">
        <v>118.595</v>
      </c>
      <c r="DY374">
        <v>120.565</v>
      </c>
      <c r="DZ374">
        <v>125.63500000000001</v>
      </c>
      <c r="EA374">
        <v>119.19499999999999</v>
      </c>
      <c r="EB374">
        <v>112.715</v>
      </c>
      <c r="EC374">
        <v>115.69499999999999</v>
      </c>
      <c r="ED374">
        <v>117.515</v>
      </c>
      <c r="EE374">
        <v>111.815</v>
      </c>
      <c r="EF374">
        <v>112.895</v>
      </c>
      <c r="EG374">
        <v>109.935</v>
      </c>
      <c r="EH374">
        <v>109.705</v>
      </c>
      <c r="EI374">
        <v>91.79</v>
      </c>
      <c r="EJ374">
        <v>97.834999999999994</v>
      </c>
    </row>
    <row r="375" spans="1:140" x14ac:dyDescent="0.25">
      <c r="A375" t="s">
        <v>374</v>
      </c>
      <c r="B375">
        <f>_xll.BDH($A375,"PX_MID","2007-05-31","","Dir=H","Per=M","Days=A","Dts=H","cols=139;rows=1")</f>
        <v>26.495000000000001</v>
      </c>
      <c r="C375">
        <v>26.085000000000001</v>
      </c>
      <c r="D375">
        <v>27.824999999999999</v>
      </c>
      <c r="E375">
        <v>27.385000000000002</v>
      </c>
      <c r="F375">
        <v>29.195</v>
      </c>
      <c r="G375">
        <v>27.51</v>
      </c>
      <c r="H375">
        <v>27.27</v>
      </c>
      <c r="I375">
        <v>25.99</v>
      </c>
      <c r="J375">
        <v>24.855</v>
      </c>
      <c r="K375">
        <v>24.81</v>
      </c>
      <c r="L375">
        <v>24.234999999999999</v>
      </c>
      <c r="M375">
        <v>26.535</v>
      </c>
      <c r="N375">
        <v>28.29</v>
      </c>
      <c r="O375">
        <v>27.875</v>
      </c>
      <c r="P375">
        <v>29.1</v>
      </c>
      <c r="Q375">
        <v>28.414999999999999</v>
      </c>
      <c r="R375">
        <v>24.984999999999999</v>
      </c>
      <c r="S375">
        <v>17.940000000000001</v>
      </c>
      <c r="T375">
        <v>18.045000000000002</v>
      </c>
      <c r="U375">
        <v>13.904999999999999</v>
      </c>
      <c r="V375">
        <v>12.605</v>
      </c>
      <c r="W375">
        <v>12.895</v>
      </c>
      <c r="X375">
        <v>12.755000000000001</v>
      </c>
      <c r="Y375">
        <v>14.565</v>
      </c>
      <c r="Z375">
        <v>16.28</v>
      </c>
      <c r="AA375">
        <v>17.41</v>
      </c>
      <c r="AB375">
        <v>17.645</v>
      </c>
      <c r="AC375">
        <v>18.239999999999998</v>
      </c>
      <c r="AD375">
        <v>19.225000000000001</v>
      </c>
      <c r="AE375">
        <v>18.62</v>
      </c>
      <c r="AF375">
        <v>18.864999999999998</v>
      </c>
      <c r="AG375">
        <v>20.61</v>
      </c>
      <c r="AH375">
        <v>20.145</v>
      </c>
      <c r="AI375">
        <v>22.22</v>
      </c>
      <c r="AJ375">
        <v>23.914999999999999</v>
      </c>
      <c r="AK375">
        <v>25.055</v>
      </c>
      <c r="AL375">
        <v>22.69</v>
      </c>
      <c r="AM375">
        <v>20.675000000000001</v>
      </c>
      <c r="AN375">
        <v>19.47</v>
      </c>
      <c r="AO375">
        <v>21</v>
      </c>
      <c r="AP375">
        <v>23.12</v>
      </c>
      <c r="AQ375">
        <v>23.46</v>
      </c>
      <c r="AR375">
        <v>23.31</v>
      </c>
      <c r="AS375">
        <v>25.824999999999999</v>
      </c>
      <c r="AT375">
        <v>25.59</v>
      </c>
      <c r="AU375">
        <v>26.515000000000001</v>
      </c>
      <c r="AV375">
        <v>26.274999999999999</v>
      </c>
      <c r="AW375">
        <v>28.274999999999999</v>
      </c>
      <c r="AX375">
        <v>27.715</v>
      </c>
      <c r="AY375">
        <v>26.934999999999999</v>
      </c>
      <c r="AZ375">
        <v>24.465</v>
      </c>
      <c r="BA375">
        <v>22.85</v>
      </c>
      <c r="BB375">
        <v>19.23</v>
      </c>
      <c r="BC375">
        <v>20.675000000000001</v>
      </c>
      <c r="BD375">
        <v>18.905000000000001</v>
      </c>
      <c r="BE375">
        <v>19.98</v>
      </c>
      <c r="BF375">
        <v>23.984999999999999</v>
      </c>
      <c r="BG375">
        <v>26.995000000000001</v>
      </c>
      <c r="BH375">
        <v>27.664999999999999</v>
      </c>
      <c r="BI375">
        <v>27.594999999999999</v>
      </c>
      <c r="BJ375">
        <v>26.585000000000001</v>
      </c>
      <c r="BK375">
        <v>25.82</v>
      </c>
      <c r="BL375">
        <v>25.555</v>
      </c>
      <c r="BM375">
        <v>27.285</v>
      </c>
      <c r="BN375">
        <v>29.475000000000001</v>
      </c>
      <c r="BO375">
        <v>30.934999999999999</v>
      </c>
      <c r="BP375">
        <v>31.625</v>
      </c>
      <c r="BQ375">
        <v>31.745000000000001</v>
      </c>
      <c r="BR375">
        <v>35.234999999999999</v>
      </c>
      <c r="BS375">
        <v>34.174999999999997</v>
      </c>
      <c r="BT375">
        <v>33.630000000000003</v>
      </c>
      <c r="BU375">
        <v>30.664999999999999</v>
      </c>
      <c r="BV375">
        <v>31.324999999999999</v>
      </c>
      <c r="BW375">
        <v>32.475000000000001</v>
      </c>
      <c r="BX375">
        <v>34.094999999999999</v>
      </c>
      <c r="BY375">
        <v>35.975000000000001</v>
      </c>
      <c r="BZ375">
        <v>37.770000000000003</v>
      </c>
      <c r="CA375">
        <v>38.045000000000002</v>
      </c>
      <c r="CB375">
        <v>38.049999999999997</v>
      </c>
      <c r="CC375">
        <v>41.225000000000001</v>
      </c>
      <c r="CD375">
        <v>43.604999999999997</v>
      </c>
      <c r="CE375">
        <v>45.32</v>
      </c>
      <c r="CF375">
        <v>45.075000000000003</v>
      </c>
      <c r="CG375">
        <v>41.965000000000003</v>
      </c>
      <c r="CH375">
        <v>44.965000000000003</v>
      </c>
      <c r="CI375">
        <v>46.844999999999999</v>
      </c>
      <c r="CJ375">
        <v>46.215000000000003</v>
      </c>
      <c r="CK375">
        <v>44.854999999999997</v>
      </c>
      <c r="CL375">
        <v>43.604999999999997</v>
      </c>
      <c r="CM375">
        <v>43.405000000000001</v>
      </c>
      <c r="CN375">
        <v>45.494999999999997</v>
      </c>
      <c r="CO375">
        <v>43.734999999999999</v>
      </c>
      <c r="CP375">
        <v>45.715000000000003</v>
      </c>
      <c r="CQ375">
        <v>47.005000000000003</v>
      </c>
      <c r="CR375">
        <v>51.145000000000003</v>
      </c>
      <c r="CS375">
        <v>51.265000000000001</v>
      </c>
      <c r="CT375">
        <v>52.725000000000001</v>
      </c>
      <c r="CU375">
        <v>52.634999999999998</v>
      </c>
      <c r="CV375">
        <v>52.914999999999999</v>
      </c>
      <c r="CW375">
        <v>48.685000000000002</v>
      </c>
      <c r="CX375">
        <v>45.945</v>
      </c>
      <c r="CY375">
        <v>51.634999999999998</v>
      </c>
      <c r="CZ375">
        <v>53.164999999999999</v>
      </c>
      <c r="DA375">
        <v>53.575000000000003</v>
      </c>
      <c r="DB375">
        <v>48.314999999999998</v>
      </c>
      <c r="DC375">
        <v>47.274999999999999</v>
      </c>
      <c r="DD375">
        <v>49.445</v>
      </c>
      <c r="DE375">
        <v>50.44</v>
      </c>
      <c r="DF375">
        <v>54.744999999999997</v>
      </c>
      <c r="DG375">
        <v>52.424999999999997</v>
      </c>
      <c r="DH375">
        <v>56.905000000000001</v>
      </c>
      <c r="DI375">
        <v>53.255000000000003</v>
      </c>
      <c r="DJ375">
        <v>56.115000000000002</v>
      </c>
      <c r="DK375">
        <v>50.895000000000003</v>
      </c>
      <c r="DL375">
        <v>50.695</v>
      </c>
      <c r="DM375">
        <v>52.164999999999999</v>
      </c>
      <c r="DN375">
        <v>53.185000000000002</v>
      </c>
      <c r="DO375">
        <v>54.255000000000003</v>
      </c>
      <c r="DP375">
        <v>58.07</v>
      </c>
      <c r="DQ375">
        <v>59.414999999999999</v>
      </c>
      <c r="DR375">
        <v>63.064999999999998</v>
      </c>
      <c r="DS375">
        <v>68.155000000000001</v>
      </c>
      <c r="DT375">
        <v>65.834999999999994</v>
      </c>
      <c r="DU375">
        <v>66.984999999999999</v>
      </c>
      <c r="DV375">
        <v>68.984999999999999</v>
      </c>
      <c r="DW375">
        <v>72.314999999999998</v>
      </c>
      <c r="DX375">
        <v>73.655000000000001</v>
      </c>
      <c r="DY375">
        <v>73.135000000000005</v>
      </c>
      <c r="DZ375">
        <v>80.165000000000006</v>
      </c>
      <c r="EA375">
        <v>76.295000000000002</v>
      </c>
      <c r="EB375">
        <v>75.724999999999994</v>
      </c>
      <c r="EC375">
        <v>73.385000000000005</v>
      </c>
      <c r="ED375">
        <v>74.34</v>
      </c>
      <c r="EE375">
        <v>73.224999999999994</v>
      </c>
      <c r="EF375">
        <v>79.174999999999997</v>
      </c>
      <c r="EG375">
        <v>92.424999999999997</v>
      </c>
      <c r="EH375">
        <v>97.275000000000006</v>
      </c>
      <c r="EI375">
        <v>86.415000000000006</v>
      </c>
      <c r="EJ375">
        <v>87.045000000000002</v>
      </c>
    </row>
    <row r="376" spans="1:140" x14ac:dyDescent="0.25">
      <c r="A376" t="s">
        <v>375</v>
      </c>
      <c r="B376">
        <f>_xll.BDH($A376,"PX_MID","2007-05-31","","Dir=H","Per=M","Days=A","Dts=H","cols=139;rows=1")</f>
        <v>57.79</v>
      </c>
      <c r="C376">
        <v>53.17</v>
      </c>
      <c r="D376">
        <v>53.14</v>
      </c>
      <c r="E376">
        <v>54.92</v>
      </c>
      <c r="F376">
        <v>59.854999999999997</v>
      </c>
      <c r="G376">
        <v>65.275000000000006</v>
      </c>
      <c r="H376">
        <v>61.09</v>
      </c>
      <c r="I376">
        <v>57.43</v>
      </c>
      <c r="J376">
        <v>50.564999999999998</v>
      </c>
      <c r="K376">
        <v>50.25</v>
      </c>
      <c r="L376">
        <v>54.39</v>
      </c>
      <c r="M376">
        <v>57.765000000000001</v>
      </c>
      <c r="N376">
        <v>58.87</v>
      </c>
      <c r="O376">
        <v>50.344999999999999</v>
      </c>
      <c r="P376">
        <v>48.98</v>
      </c>
      <c r="Q376">
        <v>45.51</v>
      </c>
      <c r="R376">
        <v>45.085000000000001</v>
      </c>
      <c r="S376">
        <v>23.934999999999999</v>
      </c>
      <c r="T376">
        <v>17.12</v>
      </c>
      <c r="U376">
        <v>23.434999999999999</v>
      </c>
      <c r="V376">
        <v>16.16</v>
      </c>
      <c r="W376">
        <v>11.925000000000001</v>
      </c>
      <c r="X376">
        <v>14.45</v>
      </c>
      <c r="Y376">
        <v>19.03</v>
      </c>
      <c r="Z376">
        <v>17.835000000000001</v>
      </c>
      <c r="AA376">
        <v>18.805</v>
      </c>
      <c r="AB376">
        <v>19.795000000000002</v>
      </c>
      <c r="AC376">
        <v>22.83</v>
      </c>
      <c r="AD376">
        <v>22.98</v>
      </c>
      <c r="AE376">
        <v>21.995000000000001</v>
      </c>
      <c r="AF376">
        <v>23.54</v>
      </c>
      <c r="AG376">
        <v>25.515000000000001</v>
      </c>
      <c r="AH376">
        <v>23.99</v>
      </c>
      <c r="AI376">
        <v>24.305</v>
      </c>
      <c r="AJ376">
        <v>27.234999999999999</v>
      </c>
      <c r="AK376">
        <v>27.87</v>
      </c>
      <c r="AL376">
        <v>25.95</v>
      </c>
      <c r="AM376">
        <v>23.725000000000001</v>
      </c>
      <c r="AN376">
        <v>24.95</v>
      </c>
      <c r="AO376">
        <v>23.774999999999999</v>
      </c>
      <c r="AP376">
        <v>26.44</v>
      </c>
      <c r="AQ376">
        <v>28.18</v>
      </c>
      <c r="AR376">
        <v>29.164999999999999</v>
      </c>
      <c r="AS376">
        <v>31.7</v>
      </c>
      <c r="AT376">
        <v>33.54</v>
      </c>
      <c r="AU376">
        <v>36.335000000000001</v>
      </c>
      <c r="AV376">
        <v>35.954999999999998</v>
      </c>
      <c r="AW376">
        <v>36.409999999999997</v>
      </c>
      <c r="AX376">
        <v>36.994999999999997</v>
      </c>
      <c r="AY376">
        <v>35.795000000000002</v>
      </c>
      <c r="AZ376">
        <v>35.594999999999999</v>
      </c>
      <c r="BA376">
        <v>27.22</v>
      </c>
      <c r="BB376">
        <v>24.254999999999999</v>
      </c>
      <c r="BC376">
        <v>29.734999999999999</v>
      </c>
      <c r="BD376">
        <v>27.774999999999999</v>
      </c>
      <c r="BE376">
        <v>28.594999999999999</v>
      </c>
      <c r="BF376">
        <v>31.704999999999998</v>
      </c>
      <c r="BG376">
        <v>33.664999999999999</v>
      </c>
      <c r="BH376">
        <v>36.01</v>
      </c>
      <c r="BI376">
        <v>35.755000000000003</v>
      </c>
      <c r="BJ376">
        <v>32.005000000000003</v>
      </c>
      <c r="BK376">
        <v>33.255000000000003</v>
      </c>
      <c r="BL376">
        <v>32.325000000000003</v>
      </c>
      <c r="BM376">
        <v>34.18</v>
      </c>
      <c r="BN376">
        <v>35.005000000000003</v>
      </c>
      <c r="BO376">
        <v>34.284999999999997</v>
      </c>
      <c r="BP376">
        <v>33.945</v>
      </c>
      <c r="BQ376">
        <v>36.5</v>
      </c>
      <c r="BR376">
        <v>39.909999999999997</v>
      </c>
      <c r="BS376">
        <v>38.945</v>
      </c>
      <c r="BT376">
        <v>39.97</v>
      </c>
      <c r="BU376">
        <v>41.945</v>
      </c>
      <c r="BV376">
        <v>40.26</v>
      </c>
      <c r="BW376">
        <v>37.725000000000001</v>
      </c>
      <c r="BX376">
        <v>38.375</v>
      </c>
      <c r="BY376">
        <v>35.225000000000001</v>
      </c>
      <c r="BZ376">
        <v>37.634999999999998</v>
      </c>
      <c r="CA376">
        <v>39.954999999999998</v>
      </c>
      <c r="CB376">
        <v>37.935000000000002</v>
      </c>
      <c r="CC376">
        <v>36.945</v>
      </c>
      <c r="CD376">
        <v>38.734999999999999</v>
      </c>
      <c r="CE376">
        <v>41.195</v>
      </c>
      <c r="CF376">
        <v>40.835000000000001</v>
      </c>
      <c r="CG376">
        <v>40.625</v>
      </c>
      <c r="CH376">
        <v>41.505000000000003</v>
      </c>
      <c r="CI376">
        <v>41.085000000000001</v>
      </c>
      <c r="CJ376">
        <v>40.814999999999998</v>
      </c>
      <c r="CK376">
        <v>40.954999999999998</v>
      </c>
      <c r="CL376">
        <v>37.704999999999998</v>
      </c>
      <c r="CM376">
        <v>41.634999999999998</v>
      </c>
      <c r="CN376">
        <v>42.274999999999999</v>
      </c>
      <c r="CO376">
        <v>43.024999999999999</v>
      </c>
      <c r="CP376">
        <v>45.155000000000001</v>
      </c>
      <c r="CQ376">
        <v>42.715000000000003</v>
      </c>
      <c r="CR376">
        <v>43.564999999999998</v>
      </c>
      <c r="CS376">
        <v>40.195</v>
      </c>
      <c r="CT376">
        <v>39.594999999999999</v>
      </c>
      <c r="CU376">
        <v>37.094999999999999</v>
      </c>
      <c r="CV376">
        <v>40.615000000000002</v>
      </c>
      <c r="CW376">
        <v>38.005000000000003</v>
      </c>
      <c r="CX376">
        <v>38.905000000000001</v>
      </c>
      <c r="CY376">
        <v>42.704999999999998</v>
      </c>
      <c r="CZ376">
        <v>42.755000000000003</v>
      </c>
      <c r="DA376">
        <v>42.924999999999997</v>
      </c>
      <c r="DB376">
        <v>39.465000000000003</v>
      </c>
      <c r="DC376">
        <v>38.454999999999998</v>
      </c>
      <c r="DD376">
        <v>44.204999999999998</v>
      </c>
      <c r="DE376">
        <v>45.405000000000001</v>
      </c>
      <c r="DF376">
        <v>47.515000000000001</v>
      </c>
      <c r="DG376">
        <v>49.034999999999997</v>
      </c>
      <c r="DH376">
        <v>54.484999999999999</v>
      </c>
      <c r="DI376">
        <v>53.115000000000002</v>
      </c>
      <c r="DJ376">
        <v>53.53</v>
      </c>
      <c r="DK376">
        <v>52.17</v>
      </c>
      <c r="DL376">
        <v>50.914999999999999</v>
      </c>
      <c r="DM376">
        <v>52.795000000000002</v>
      </c>
      <c r="DN376">
        <v>48.844999999999999</v>
      </c>
      <c r="DO376">
        <v>51.045000000000002</v>
      </c>
      <c r="DP376">
        <v>51.87</v>
      </c>
      <c r="DQ376">
        <v>54.405000000000001</v>
      </c>
      <c r="DR376">
        <v>55.524999999999999</v>
      </c>
      <c r="DS376">
        <v>58.634999999999998</v>
      </c>
      <c r="DT376">
        <v>60.844999999999999</v>
      </c>
      <c r="DU376">
        <v>63.295000000000002</v>
      </c>
      <c r="DV376">
        <v>63.454999999999998</v>
      </c>
      <c r="DW376">
        <v>64.584999999999994</v>
      </c>
      <c r="DX376">
        <v>66.234999999999999</v>
      </c>
      <c r="DY376">
        <v>64.525000000000006</v>
      </c>
      <c r="DZ376">
        <v>65.084999999999994</v>
      </c>
      <c r="EA376">
        <v>60.664999999999999</v>
      </c>
      <c r="EB376">
        <v>62.994999999999997</v>
      </c>
      <c r="EC376">
        <v>64.905000000000001</v>
      </c>
      <c r="ED376">
        <v>64.364999999999995</v>
      </c>
      <c r="EE376">
        <v>65.694999999999993</v>
      </c>
      <c r="EF376">
        <v>65.614999999999995</v>
      </c>
      <c r="EG376">
        <v>67.165000000000006</v>
      </c>
      <c r="EH376">
        <v>67.784999999999997</v>
      </c>
      <c r="EI376">
        <v>64.48</v>
      </c>
      <c r="EJ376">
        <v>67.325000000000003</v>
      </c>
    </row>
    <row r="377" spans="1:140" x14ac:dyDescent="0.25">
      <c r="A377" t="s">
        <v>376</v>
      </c>
      <c r="B377" t="str">
        <f>_xll.BDH($A377,"PX_MID","2007-05-31","","Dir=H","Per=M","Days=A","Dts=H","cols=139;rows=1")</f>
        <v>#N/A N/A</v>
      </c>
      <c r="C377" t="s">
        <v>506</v>
      </c>
      <c r="D377" t="s">
        <v>506</v>
      </c>
      <c r="E377" t="s">
        <v>506</v>
      </c>
      <c r="F377" t="s">
        <v>506</v>
      </c>
      <c r="G377" t="s">
        <v>506</v>
      </c>
      <c r="H377" t="s">
        <v>506</v>
      </c>
      <c r="I377" t="s">
        <v>506</v>
      </c>
      <c r="J377" t="s">
        <v>506</v>
      </c>
      <c r="K377" t="s">
        <v>506</v>
      </c>
      <c r="L377">
        <v>50.515000000000001</v>
      </c>
      <c r="M377">
        <v>51</v>
      </c>
      <c r="N377">
        <v>52.62</v>
      </c>
      <c r="O377">
        <v>49.354999999999997</v>
      </c>
      <c r="P377">
        <v>51.685000000000002</v>
      </c>
      <c r="Q377">
        <v>53.74</v>
      </c>
      <c r="R377">
        <v>48.164999999999999</v>
      </c>
      <c r="S377">
        <v>43.594999999999999</v>
      </c>
      <c r="T377">
        <v>42.12</v>
      </c>
      <c r="U377">
        <v>43.57</v>
      </c>
      <c r="V377">
        <v>37.164999999999999</v>
      </c>
      <c r="W377">
        <v>33.454999999999998</v>
      </c>
      <c r="X377">
        <v>35.549999999999997</v>
      </c>
      <c r="Y377">
        <v>36.295000000000002</v>
      </c>
      <c r="Z377">
        <v>42.655000000000001</v>
      </c>
      <c r="AA377">
        <v>43.625</v>
      </c>
      <c r="AB377">
        <v>46.615000000000002</v>
      </c>
      <c r="AC377">
        <v>45.73</v>
      </c>
      <c r="AD377">
        <v>48.69</v>
      </c>
      <c r="AE377">
        <v>47.314999999999998</v>
      </c>
      <c r="AF377">
        <v>48.1</v>
      </c>
      <c r="AG377">
        <v>48.164999999999999</v>
      </c>
      <c r="AH377">
        <v>45.484999999999999</v>
      </c>
      <c r="AI377">
        <v>48.97</v>
      </c>
      <c r="AJ377">
        <v>52.164999999999999</v>
      </c>
      <c r="AK377">
        <v>49.05</v>
      </c>
      <c r="AL377">
        <v>44.1</v>
      </c>
      <c r="AM377">
        <v>45.84</v>
      </c>
      <c r="AN377">
        <v>51.06</v>
      </c>
      <c r="AO377">
        <v>51.41</v>
      </c>
      <c r="AP377">
        <v>56.024999999999999</v>
      </c>
      <c r="AQ377">
        <v>58.51</v>
      </c>
      <c r="AR377">
        <v>56.854999999999997</v>
      </c>
      <c r="AS377">
        <v>58.555</v>
      </c>
      <c r="AT377">
        <v>57.244999999999997</v>
      </c>
      <c r="AU377">
        <v>62.82</v>
      </c>
      <c r="AV377">
        <v>65.61</v>
      </c>
      <c r="AW377">
        <v>69.454999999999998</v>
      </c>
      <c r="AX377">
        <v>71.734999999999999</v>
      </c>
      <c r="AY377">
        <v>66.745000000000005</v>
      </c>
      <c r="AZ377">
        <v>71.185000000000002</v>
      </c>
      <c r="BA377">
        <v>69.334999999999994</v>
      </c>
      <c r="BB377">
        <v>62.344999999999999</v>
      </c>
      <c r="BC377">
        <v>69.775000000000006</v>
      </c>
      <c r="BD377">
        <v>76.185000000000002</v>
      </c>
      <c r="BE377">
        <v>78.465000000000003</v>
      </c>
      <c r="BF377">
        <v>74.754999999999995</v>
      </c>
      <c r="BG377">
        <v>83.575000000000003</v>
      </c>
      <c r="BH377">
        <v>88.605000000000004</v>
      </c>
      <c r="BI377">
        <v>89.504999999999995</v>
      </c>
      <c r="BJ377">
        <v>84.594999999999999</v>
      </c>
      <c r="BK377">
        <v>87.204999999999998</v>
      </c>
      <c r="BL377">
        <v>91.394999999999996</v>
      </c>
      <c r="BM377">
        <v>89.525000000000006</v>
      </c>
      <c r="BN377">
        <v>89.935000000000002</v>
      </c>
      <c r="BO377">
        <v>88.56</v>
      </c>
      <c r="BP377">
        <v>89.915000000000006</v>
      </c>
      <c r="BQ377">
        <v>83.665000000000006</v>
      </c>
      <c r="BR377">
        <v>88.194999999999993</v>
      </c>
      <c r="BS377">
        <v>91.724999999999994</v>
      </c>
      <c r="BT377">
        <v>92.724999999999994</v>
      </c>
      <c r="BU377">
        <v>95.575000000000003</v>
      </c>
      <c r="BV377">
        <v>90.944999999999993</v>
      </c>
      <c r="BW377">
        <v>86.564999999999998</v>
      </c>
      <c r="BX377">
        <v>89.364999999999995</v>
      </c>
      <c r="BY377">
        <v>83.435000000000002</v>
      </c>
      <c r="BZ377">
        <v>86.59</v>
      </c>
      <c r="CA377">
        <v>89.15</v>
      </c>
      <c r="CB377">
        <v>85.525000000000006</v>
      </c>
      <c r="CC377">
        <v>87.125</v>
      </c>
      <c r="CD377">
        <v>78.144999999999996</v>
      </c>
      <c r="CE377">
        <v>80.935000000000002</v>
      </c>
      <c r="CF377">
        <v>81.875</v>
      </c>
      <c r="CG377">
        <v>85.415000000000006</v>
      </c>
      <c r="CH377">
        <v>88.545000000000002</v>
      </c>
      <c r="CI377">
        <v>84.284999999999997</v>
      </c>
      <c r="CJ377">
        <v>82.004999999999995</v>
      </c>
      <c r="CK377">
        <v>85.594999999999999</v>
      </c>
      <c r="CL377">
        <v>83.504999999999995</v>
      </c>
      <c r="CM377">
        <v>89</v>
      </c>
      <c r="CN377">
        <v>86.944999999999993</v>
      </c>
      <c r="CO377">
        <v>81.444999999999993</v>
      </c>
      <c r="CP377">
        <v>80.234999999999999</v>
      </c>
      <c r="CQ377">
        <v>82.965000000000003</v>
      </c>
      <c r="CR377">
        <v>75.305000000000007</v>
      </c>
      <c r="CS377">
        <v>83.48</v>
      </c>
      <c r="CT377">
        <v>83.084999999999994</v>
      </c>
      <c r="CU377">
        <v>80.144999999999996</v>
      </c>
      <c r="CV377">
        <v>85.54</v>
      </c>
      <c r="CW377">
        <v>79.784999999999997</v>
      </c>
      <c r="CX377">
        <v>79.325000000000003</v>
      </c>
      <c r="CY377">
        <v>88.415000000000006</v>
      </c>
      <c r="CZ377">
        <v>87.394999999999996</v>
      </c>
      <c r="DA377">
        <v>87.894999999999996</v>
      </c>
      <c r="DB377">
        <v>90.004999999999995</v>
      </c>
      <c r="DC377">
        <v>90.99</v>
      </c>
      <c r="DD377">
        <v>98.114999999999995</v>
      </c>
      <c r="DE377">
        <v>98.144999999999996</v>
      </c>
      <c r="DF377">
        <v>98.66</v>
      </c>
      <c r="DG377">
        <v>101.73</v>
      </c>
      <c r="DH377">
        <v>100.315</v>
      </c>
      <c r="DI377">
        <v>99.915000000000006</v>
      </c>
      <c r="DJ377">
        <v>97.174999999999997</v>
      </c>
      <c r="DK377">
        <v>96.435000000000002</v>
      </c>
      <c r="DL377">
        <v>88.334999999999994</v>
      </c>
      <c r="DM377">
        <v>91.515000000000001</v>
      </c>
      <c r="DN377">
        <v>96.125</v>
      </c>
      <c r="DO377">
        <v>109.48</v>
      </c>
      <c r="DP377">
        <v>112.92</v>
      </c>
      <c r="DQ377">
        <v>110.825</v>
      </c>
      <c r="DR377">
        <v>119.80500000000001</v>
      </c>
      <c r="DS377">
        <v>117.465</v>
      </c>
      <c r="DT377">
        <v>116.735</v>
      </c>
      <c r="DU377">
        <v>116.905</v>
      </c>
      <c r="DV377">
        <v>111.015</v>
      </c>
      <c r="DW377">
        <v>104.645</v>
      </c>
      <c r="DX377">
        <v>102.80500000000001</v>
      </c>
      <c r="DY377">
        <v>105.66</v>
      </c>
      <c r="DZ377">
        <v>107.235</v>
      </c>
      <c r="EA377">
        <v>103.545</v>
      </c>
      <c r="EB377">
        <v>99.415000000000006</v>
      </c>
      <c r="EC377">
        <v>82.004999999999995</v>
      </c>
      <c r="ED377">
        <v>79.525000000000006</v>
      </c>
      <c r="EE377">
        <v>80.745000000000005</v>
      </c>
      <c r="EF377">
        <v>86.284999999999997</v>
      </c>
      <c r="EG377">
        <v>77.875</v>
      </c>
      <c r="EH377">
        <v>81.545000000000002</v>
      </c>
      <c r="EI377">
        <v>88.03</v>
      </c>
      <c r="EJ377">
        <v>86.54</v>
      </c>
    </row>
    <row r="378" spans="1:140" x14ac:dyDescent="0.25">
      <c r="A378" t="s">
        <v>377</v>
      </c>
      <c r="B378">
        <f>_xll.BDH($A378,"PX_MID","2007-05-31","","Dir=H","Per=M","Days=A","Dts=H","cols=139;rows=1")</f>
        <v>73.81</v>
      </c>
      <c r="C378">
        <v>71.540000000000006</v>
      </c>
      <c r="D378">
        <v>66.67</v>
      </c>
      <c r="E378">
        <v>70.325000000000003</v>
      </c>
      <c r="F378">
        <v>68.14</v>
      </c>
      <c r="G378">
        <v>72.150000000000006</v>
      </c>
      <c r="H378">
        <v>73.27</v>
      </c>
      <c r="I378">
        <v>65.59</v>
      </c>
      <c r="J378">
        <v>65.564999999999998</v>
      </c>
      <c r="K378">
        <v>61.43</v>
      </c>
      <c r="L378">
        <v>65.62</v>
      </c>
      <c r="M378">
        <v>69.305000000000007</v>
      </c>
      <c r="N378">
        <v>64.295000000000002</v>
      </c>
      <c r="O378">
        <v>57.05</v>
      </c>
      <c r="P378">
        <v>71.275000000000006</v>
      </c>
      <c r="Q378">
        <v>71.989999999999995</v>
      </c>
      <c r="R378">
        <v>74.694999999999993</v>
      </c>
      <c r="S378">
        <v>66.775000000000006</v>
      </c>
      <c r="T378">
        <v>52.58</v>
      </c>
      <c r="U378">
        <v>49.024999999999999</v>
      </c>
      <c r="V378">
        <v>32.564999999999998</v>
      </c>
      <c r="W378">
        <v>27.36</v>
      </c>
      <c r="X378">
        <v>29.21</v>
      </c>
      <c r="Y378">
        <v>39.65</v>
      </c>
      <c r="Z378">
        <v>45.46</v>
      </c>
      <c r="AA378">
        <v>38.83</v>
      </c>
      <c r="AB378">
        <v>36.634999999999998</v>
      </c>
      <c r="AC378">
        <v>42.564999999999998</v>
      </c>
      <c r="AD378">
        <v>48.55</v>
      </c>
      <c r="AE378">
        <v>48.954999999999998</v>
      </c>
      <c r="AF378">
        <v>56.994999999999997</v>
      </c>
      <c r="AG378">
        <v>52.825000000000003</v>
      </c>
      <c r="AH378">
        <v>55.4</v>
      </c>
      <c r="AI378">
        <v>53.774999999999999</v>
      </c>
      <c r="AJ378">
        <v>59.69</v>
      </c>
      <c r="AK378">
        <v>67.215000000000003</v>
      </c>
      <c r="AL378">
        <v>62.734999999999999</v>
      </c>
      <c r="AM378">
        <v>56.505000000000003</v>
      </c>
      <c r="AN378">
        <v>59.405000000000001</v>
      </c>
      <c r="AO378">
        <v>50.945</v>
      </c>
      <c r="AP378">
        <v>51.895000000000003</v>
      </c>
      <c r="AQ378">
        <v>53.895000000000003</v>
      </c>
      <c r="AR378">
        <v>53.86</v>
      </c>
      <c r="AS378">
        <v>60.725000000000001</v>
      </c>
      <c r="AT378">
        <v>60</v>
      </c>
      <c r="AU378">
        <v>61.715000000000003</v>
      </c>
      <c r="AV378">
        <v>62.965000000000003</v>
      </c>
      <c r="AW378">
        <v>62.35</v>
      </c>
      <c r="AX378">
        <v>62.46</v>
      </c>
      <c r="AY378">
        <v>59.585000000000001</v>
      </c>
      <c r="AZ378">
        <v>54.314999999999998</v>
      </c>
      <c r="BA378">
        <v>50.115000000000002</v>
      </c>
      <c r="BB378">
        <v>48.2</v>
      </c>
      <c r="BC378">
        <v>53.715000000000003</v>
      </c>
      <c r="BD378">
        <v>54.145000000000003</v>
      </c>
      <c r="BE378">
        <v>57.685000000000002</v>
      </c>
      <c r="BF378">
        <v>58.924999999999997</v>
      </c>
      <c r="BG378">
        <v>59.53</v>
      </c>
      <c r="BH378">
        <v>64.47</v>
      </c>
      <c r="BI378">
        <v>66.31</v>
      </c>
      <c r="BJ378">
        <v>61.424999999999997</v>
      </c>
      <c r="BK378">
        <v>61.104999999999997</v>
      </c>
      <c r="BL378">
        <v>59.094999999999999</v>
      </c>
      <c r="BM378">
        <v>62.164999999999999</v>
      </c>
      <c r="BN378">
        <v>63.094999999999999</v>
      </c>
      <c r="BO378">
        <v>58.174999999999997</v>
      </c>
      <c r="BP378">
        <v>56.104999999999997</v>
      </c>
      <c r="BQ378">
        <v>58.32</v>
      </c>
      <c r="BR378">
        <v>61.82</v>
      </c>
      <c r="BS378">
        <v>62.384999999999998</v>
      </c>
      <c r="BT378">
        <v>66.474999999999994</v>
      </c>
      <c r="BU378">
        <v>67.864999999999995</v>
      </c>
      <c r="BV378">
        <v>71.665000000000006</v>
      </c>
      <c r="BW378">
        <v>72.905000000000001</v>
      </c>
      <c r="BX378">
        <v>76.06</v>
      </c>
      <c r="BY378">
        <v>72.224999999999994</v>
      </c>
      <c r="BZ378">
        <v>72.424999999999997</v>
      </c>
      <c r="CA378">
        <v>73.534999999999997</v>
      </c>
      <c r="CB378">
        <v>76.954999999999998</v>
      </c>
      <c r="CC378">
        <v>77.575000000000003</v>
      </c>
      <c r="CD378">
        <v>79.885000000000005</v>
      </c>
      <c r="CE378">
        <v>81.8</v>
      </c>
      <c r="CF378">
        <v>87.004999999999995</v>
      </c>
      <c r="CG378">
        <v>84.015000000000001</v>
      </c>
      <c r="CH378">
        <v>85.254999999999995</v>
      </c>
      <c r="CI378">
        <v>89.045000000000002</v>
      </c>
      <c r="CJ378">
        <v>82.575000000000003</v>
      </c>
      <c r="CK378">
        <v>84.745000000000005</v>
      </c>
      <c r="CL378">
        <v>85.6</v>
      </c>
      <c r="CM378">
        <v>86.37</v>
      </c>
      <c r="CN378">
        <v>87.474999999999994</v>
      </c>
      <c r="CO378">
        <v>91.234999999999999</v>
      </c>
      <c r="CP378">
        <v>84.555000000000007</v>
      </c>
      <c r="CQ378">
        <v>91.954999999999998</v>
      </c>
      <c r="CR378">
        <v>93.275000000000006</v>
      </c>
      <c r="CS378">
        <v>91.74</v>
      </c>
      <c r="CT378">
        <v>95.694999999999993</v>
      </c>
      <c r="CU378">
        <v>95.66</v>
      </c>
      <c r="CV378">
        <v>98.22</v>
      </c>
      <c r="CW378">
        <v>91.15</v>
      </c>
      <c r="CX378">
        <v>89.174999999999997</v>
      </c>
      <c r="CY378">
        <v>90.284999999999997</v>
      </c>
      <c r="CZ378">
        <v>95.495000000000005</v>
      </c>
      <c r="DA378">
        <v>95.32</v>
      </c>
      <c r="DB378">
        <v>86.64</v>
      </c>
      <c r="DC378">
        <v>81.305000000000007</v>
      </c>
      <c r="DD378">
        <v>84.55</v>
      </c>
      <c r="DE378">
        <v>87.79</v>
      </c>
      <c r="DF378">
        <v>89.76</v>
      </c>
      <c r="DG378">
        <v>81.394999999999996</v>
      </c>
      <c r="DH378">
        <v>82.655000000000001</v>
      </c>
      <c r="DI378">
        <v>90.094999999999999</v>
      </c>
      <c r="DJ378">
        <v>90.084999999999994</v>
      </c>
      <c r="DK378">
        <v>95.68</v>
      </c>
      <c r="DL378">
        <v>110.55500000000001</v>
      </c>
      <c r="DM378">
        <v>116.965</v>
      </c>
      <c r="DN378">
        <v>120.485</v>
      </c>
      <c r="DO378">
        <v>127.24</v>
      </c>
      <c r="DP378">
        <v>120.255</v>
      </c>
      <c r="DQ378">
        <v>119.77</v>
      </c>
      <c r="DR378">
        <v>118.69</v>
      </c>
      <c r="DS378">
        <v>124.845</v>
      </c>
      <c r="DT378">
        <v>128.875</v>
      </c>
      <c r="DU378">
        <v>125.295</v>
      </c>
      <c r="DV378">
        <v>134.73500000000001</v>
      </c>
      <c r="DW378">
        <v>136.79499999999999</v>
      </c>
      <c r="DX378">
        <v>140.48500000000001</v>
      </c>
      <c r="DY378">
        <v>144.375</v>
      </c>
      <c r="DZ378">
        <v>158.035</v>
      </c>
      <c r="EA378">
        <v>157.63499999999999</v>
      </c>
      <c r="EB378">
        <v>151.215</v>
      </c>
      <c r="EC378">
        <v>145.61500000000001</v>
      </c>
      <c r="ED378">
        <v>143.43</v>
      </c>
      <c r="EE378">
        <v>135.125</v>
      </c>
      <c r="EF378">
        <v>144.815</v>
      </c>
      <c r="EG378">
        <v>143.495</v>
      </c>
      <c r="EH378">
        <v>136.185</v>
      </c>
      <c r="EI378">
        <v>128.48500000000001</v>
      </c>
      <c r="EJ378">
        <v>135.755</v>
      </c>
    </row>
    <row r="379" spans="1:140" x14ac:dyDescent="0.25">
      <c r="A379" t="s">
        <v>378</v>
      </c>
      <c r="B379">
        <f>_xll.BDH($A379,"PX_MID","2007-05-31","","Dir=H","Per=M","Days=A","Dts=H","cols=139;rows=1")</f>
        <v>24.8262</v>
      </c>
      <c r="C379">
        <v>25.867000000000001</v>
      </c>
      <c r="D379">
        <v>24.298999999999999</v>
      </c>
      <c r="E379">
        <v>24.953800000000001</v>
      </c>
      <c r="F379">
        <v>22.297899999999998</v>
      </c>
      <c r="G379">
        <v>23.795400000000001</v>
      </c>
      <c r="H379">
        <v>22.781400000000001</v>
      </c>
      <c r="I379">
        <v>23.395800000000001</v>
      </c>
      <c r="J379">
        <v>21.3108</v>
      </c>
      <c r="K379">
        <v>21.9252</v>
      </c>
      <c r="L379">
        <v>21.4283</v>
      </c>
      <c r="M379">
        <v>24.738900000000001</v>
      </c>
      <c r="N379">
        <v>25.155200000000001</v>
      </c>
      <c r="O379">
        <v>23.5335</v>
      </c>
      <c r="P379">
        <v>23.258199999999999</v>
      </c>
      <c r="Q379">
        <v>24.6919</v>
      </c>
      <c r="R379">
        <v>23.3858</v>
      </c>
      <c r="S379">
        <v>18.5273</v>
      </c>
      <c r="T379">
        <v>16.6571</v>
      </c>
      <c r="U379">
        <v>15.9084</v>
      </c>
      <c r="V379">
        <v>15.350999999999999</v>
      </c>
      <c r="W379">
        <v>14.007899999999999</v>
      </c>
      <c r="X379">
        <v>14.521699999999999</v>
      </c>
      <c r="Y379">
        <v>17.8658</v>
      </c>
      <c r="Z379">
        <v>16.801500000000001</v>
      </c>
      <c r="AA379">
        <v>17.190999999999999</v>
      </c>
      <c r="AB379">
        <v>18.3628</v>
      </c>
      <c r="AC379">
        <v>19.020900000000001</v>
      </c>
      <c r="AD379">
        <v>19.82</v>
      </c>
      <c r="AE379">
        <v>19.548000000000002</v>
      </c>
      <c r="AF379">
        <v>20.222899999999999</v>
      </c>
      <c r="AG379">
        <v>21.6767</v>
      </c>
      <c r="AH379">
        <v>20.494900000000001</v>
      </c>
      <c r="AI379">
        <v>21.854700000000001</v>
      </c>
      <c r="AJ379">
        <v>23.933</v>
      </c>
      <c r="AK379">
        <v>24.2789</v>
      </c>
      <c r="AL379">
        <v>23.066800000000001</v>
      </c>
      <c r="AM379">
        <v>21.606200000000001</v>
      </c>
      <c r="AN379">
        <v>22.9526</v>
      </c>
      <c r="AO379">
        <v>20.206099999999999</v>
      </c>
      <c r="AP379">
        <v>22.593399999999999</v>
      </c>
      <c r="AQ379">
        <v>21.9756</v>
      </c>
      <c r="AR379">
        <v>22.1065</v>
      </c>
      <c r="AS379">
        <v>24.520600000000002</v>
      </c>
      <c r="AT379">
        <v>24.302399999999999</v>
      </c>
      <c r="AU379">
        <v>24.9068</v>
      </c>
      <c r="AV379">
        <v>25.393599999999999</v>
      </c>
      <c r="AW379">
        <v>26.958300000000001</v>
      </c>
      <c r="AX379">
        <v>27.176500000000001</v>
      </c>
      <c r="AY379">
        <v>27.1127</v>
      </c>
      <c r="AZ379">
        <v>24.7288</v>
      </c>
      <c r="BA379">
        <v>23.060099999999998</v>
      </c>
      <c r="BB379">
        <v>21.505500000000001</v>
      </c>
      <c r="BC379">
        <v>24.144600000000001</v>
      </c>
      <c r="BD379">
        <v>25.5212</v>
      </c>
      <c r="BE379">
        <v>22.3583</v>
      </c>
      <c r="BF379">
        <v>24.701899999999998</v>
      </c>
      <c r="BG379">
        <v>26.0383</v>
      </c>
      <c r="BH379">
        <v>31.974499999999999</v>
      </c>
      <c r="BI379">
        <v>29.107099999999999</v>
      </c>
      <c r="BJ379">
        <v>27.371200000000002</v>
      </c>
      <c r="BK379">
        <v>25.7227</v>
      </c>
      <c r="BL379">
        <v>29.429500000000001</v>
      </c>
      <c r="BM379">
        <v>28.542999999999999</v>
      </c>
      <c r="BN379">
        <v>30.104299999999999</v>
      </c>
      <c r="BO379">
        <v>28.378499999999999</v>
      </c>
      <c r="BP379">
        <v>32.548699999999997</v>
      </c>
      <c r="BQ379">
        <v>33.008699999999997</v>
      </c>
      <c r="BR379">
        <v>33.975700000000003</v>
      </c>
      <c r="BS379">
        <v>35.781999999999996</v>
      </c>
      <c r="BT379">
        <v>35.405999999999999</v>
      </c>
      <c r="BU379">
        <v>36.493899999999996</v>
      </c>
      <c r="BV379">
        <v>39.099400000000003</v>
      </c>
      <c r="BW379">
        <v>38.743499999999997</v>
      </c>
      <c r="BX379">
        <v>40.9998</v>
      </c>
      <c r="BY379">
        <v>40.375300000000003</v>
      </c>
      <c r="BZ379">
        <v>43.622100000000003</v>
      </c>
      <c r="CA379">
        <v>45.069200000000002</v>
      </c>
      <c r="CB379">
        <v>47.503500000000003</v>
      </c>
      <c r="CC379">
        <v>52.140300000000003</v>
      </c>
      <c r="CD379">
        <v>49.8874</v>
      </c>
      <c r="CE379">
        <v>54.262300000000003</v>
      </c>
      <c r="CF379">
        <v>53.288600000000002</v>
      </c>
      <c r="CG379">
        <v>49.884</v>
      </c>
      <c r="CH379">
        <v>50.119</v>
      </c>
      <c r="CI379">
        <v>48.413400000000003</v>
      </c>
      <c r="CJ379">
        <v>43.034500000000001</v>
      </c>
      <c r="CK379">
        <v>45.713900000000002</v>
      </c>
      <c r="CL379">
        <v>43.988</v>
      </c>
      <c r="CM379">
        <v>45.008800000000001</v>
      </c>
      <c r="CN379">
        <v>43.457500000000003</v>
      </c>
      <c r="CO379">
        <v>44.585700000000003</v>
      </c>
      <c r="CP379">
        <v>41.493299999999998</v>
      </c>
      <c r="CQ379">
        <v>44.625999999999998</v>
      </c>
      <c r="CR379">
        <v>42.218600000000002</v>
      </c>
      <c r="CS379">
        <v>41.721699999999998</v>
      </c>
      <c r="CT379">
        <v>42.980800000000002</v>
      </c>
      <c r="CU379">
        <v>46.1571</v>
      </c>
      <c r="CV379">
        <v>40.851999999999997</v>
      </c>
      <c r="CW379">
        <v>37.104900000000001</v>
      </c>
      <c r="CX379">
        <v>34.2577</v>
      </c>
      <c r="CY379">
        <v>37.544800000000002</v>
      </c>
      <c r="CZ379">
        <v>38.078699999999998</v>
      </c>
      <c r="DA379">
        <v>33.263800000000003</v>
      </c>
      <c r="DB379">
        <v>31.635400000000001</v>
      </c>
      <c r="DC379">
        <v>32.041699999999999</v>
      </c>
      <c r="DD379">
        <v>36.433399999999999</v>
      </c>
      <c r="DE379">
        <v>39.008699999999997</v>
      </c>
      <c r="DF379">
        <v>40.455799999999996</v>
      </c>
      <c r="DG379">
        <v>39.149700000000003</v>
      </c>
      <c r="DH379">
        <v>42.839700000000001</v>
      </c>
      <c r="DI379">
        <v>43.014299999999999</v>
      </c>
      <c r="DJ379">
        <v>43.135199999999998</v>
      </c>
      <c r="DK379">
        <v>37.0244</v>
      </c>
      <c r="DL379">
        <v>38.582300000000004</v>
      </c>
      <c r="DM379">
        <v>37.6556</v>
      </c>
      <c r="DN379">
        <v>39.374699999999997</v>
      </c>
      <c r="DO379">
        <v>38.985199999999999</v>
      </c>
      <c r="DP379">
        <v>42.164900000000003</v>
      </c>
      <c r="DQ379">
        <v>43.313200000000002</v>
      </c>
      <c r="DR379">
        <v>44.471499999999999</v>
      </c>
      <c r="DS379">
        <v>44.686399999999999</v>
      </c>
      <c r="DT379">
        <v>42.356299999999997</v>
      </c>
      <c r="DU379">
        <v>41.654499999999999</v>
      </c>
      <c r="DV379">
        <v>45.633299999999998</v>
      </c>
      <c r="DW379">
        <v>47.312100000000001</v>
      </c>
      <c r="DX379">
        <v>47.7821</v>
      </c>
      <c r="DY379">
        <v>47.426200000000001</v>
      </c>
      <c r="DZ379">
        <v>48.023899999999998</v>
      </c>
      <c r="EA379">
        <v>46.136899999999997</v>
      </c>
      <c r="EB379">
        <v>45.754199999999997</v>
      </c>
      <c r="EC379">
        <v>45.169899999999998</v>
      </c>
      <c r="ED379">
        <v>43.634999999999998</v>
      </c>
      <c r="EE379">
        <v>42.085000000000001</v>
      </c>
      <c r="EF379">
        <v>44.634999999999998</v>
      </c>
      <c r="EG379">
        <v>43.475000000000001</v>
      </c>
      <c r="EH379">
        <v>43.344999999999999</v>
      </c>
      <c r="EI379">
        <v>40.155000000000001</v>
      </c>
      <c r="EJ379">
        <v>42.695</v>
      </c>
    </row>
    <row r="380" spans="1:140" x14ac:dyDescent="0.25">
      <c r="A380" t="s">
        <v>379</v>
      </c>
      <c r="B380">
        <f>_xll.BDH($A380,"PX_MID","2007-05-31","","Dir=H","Per=M","Days=A","Dts=H","cols=139;rows=1")</f>
        <v>46.39</v>
      </c>
      <c r="C380">
        <v>39.83</v>
      </c>
      <c r="D380">
        <v>37.465000000000003</v>
      </c>
      <c r="E380">
        <v>39.81</v>
      </c>
      <c r="F380">
        <v>39.515000000000001</v>
      </c>
      <c r="G380">
        <v>40.380000000000003</v>
      </c>
      <c r="H380">
        <v>42.88</v>
      </c>
      <c r="I380">
        <v>42.36</v>
      </c>
      <c r="J380">
        <v>38.36</v>
      </c>
      <c r="K380">
        <v>35.594999999999999</v>
      </c>
      <c r="L380">
        <v>35.045000000000002</v>
      </c>
      <c r="M380">
        <v>33.895000000000003</v>
      </c>
      <c r="N380">
        <v>33.755000000000003</v>
      </c>
      <c r="O380">
        <v>30.79</v>
      </c>
      <c r="P380">
        <v>33.594999999999999</v>
      </c>
      <c r="Q380">
        <v>35.234999999999999</v>
      </c>
      <c r="R380">
        <v>34.305</v>
      </c>
      <c r="S380">
        <v>31.675000000000001</v>
      </c>
      <c r="T380">
        <v>30.34</v>
      </c>
      <c r="U380">
        <v>32.134999999999998</v>
      </c>
      <c r="V380">
        <v>33.479999999999997</v>
      </c>
      <c r="W380">
        <v>26.24</v>
      </c>
      <c r="X380">
        <v>26.52</v>
      </c>
      <c r="Y380">
        <v>27.4</v>
      </c>
      <c r="Z380">
        <v>27.635000000000002</v>
      </c>
      <c r="AA380">
        <v>30.13</v>
      </c>
      <c r="AB380">
        <v>31.94</v>
      </c>
      <c r="AC380">
        <v>32.92</v>
      </c>
      <c r="AD380">
        <v>32.795000000000002</v>
      </c>
      <c r="AE380">
        <v>31.32</v>
      </c>
      <c r="AF380">
        <v>35.085000000000001</v>
      </c>
      <c r="AG380">
        <v>36.590000000000003</v>
      </c>
      <c r="AH380">
        <v>35.83</v>
      </c>
      <c r="AI380">
        <v>36.409999999999997</v>
      </c>
      <c r="AJ380">
        <v>37.744999999999997</v>
      </c>
      <c r="AK380">
        <v>37.354999999999997</v>
      </c>
      <c r="AL380">
        <v>35.125</v>
      </c>
      <c r="AM380">
        <v>36.365000000000002</v>
      </c>
      <c r="AN380">
        <v>38.064999999999998</v>
      </c>
      <c r="AO380">
        <v>39.835000000000001</v>
      </c>
      <c r="AP380">
        <v>41.29</v>
      </c>
      <c r="AQ380">
        <v>41.16</v>
      </c>
      <c r="AR380">
        <v>40.435000000000002</v>
      </c>
      <c r="AS380">
        <v>41.47</v>
      </c>
      <c r="AT380">
        <v>40.715000000000003</v>
      </c>
      <c r="AU380">
        <v>42.204999999999998</v>
      </c>
      <c r="AV380">
        <v>42.814999999999998</v>
      </c>
      <c r="AW380">
        <v>43.37</v>
      </c>
      <c r="AX380">
        <v>45.255000000000003</v>
      </c>
      <c r="AY380">
        <v>44.545000000000002</v>
      </c>
      <c r="AZ380">
        <v>42.36</v>
      </c>
      <c r="BA380">
        <v>44.21</v>
      </c>
      <c r="BB380">
        <v>42.924999999999997</v>
      </c>
      <c r="BC380">
        <v>45.594999999999999</v>
      </c>
      <c r="BD380">
        <v>47.4</v>
      </c>
      <c r="BE380">
        <v>48.195</v>
      </c>
      <c r="BF380">
        <v>47.265000000000001</v>
      </c>
      <c r="BG380">
        <v>47.04</v>
      </c>
      <c r="BH380">
        <v>47.905000000000001</v>
      </c>
      <c r="BI380">
        <v>48.325000000000003</v>
      </c>
      <c r="BJ380">
        <v>49.305</v>
      </c>
      <c r="BK380">
        <v>51.71</v>
      </c>
      <c r="BL380">
        <v>53.55</v>
      </c>
      <c r="BM380">
        <v>51.375</v>
      </c>
      <c r="BN380">
        <v>52.784999999999997</v>
      </c>
      <c r="BO380">
        <v>53.01</v>
      </c>
      <c r="BP380">
        <v>51.424999999999997</v>
      </c>
      <c r="BQ380">
        <v>50.97</v>
      </c>
      <c r="BR380">
        <v>53.365000000000002</v>
      </c>
      <c r="BS380">
        <v>55.93</v>
      </c>
      <c r="BT380">
        <v>57.875</v>
      </c>
      <c r="BU380">
        <v>60.895000000000003</v>
      </c>
      <c r="BV380">
        <v>56.475000000000001</v>
      </c>
      <c r="BW380">
        <v>55.465000000000003</v>
      </c>
      <c r="BX380">
        <v>58.914999999999999</v>
      </c>
      <c r="BY380">
        <v>54.255000000000003</v>
      </c>
      <c r="BZ380">
        <v>54.734999999999999</v>
      </c>
      <c r="CA380">
        <v>56.04</v>
      </c>
      <c r="CB380">
        <v>53.354999999999997</v>
      </c>
      <c r="CC380">
        <v>52.91</v>
      </c>
      <c r="CD380">
        <v>52.615000000000002</v>
      </c>
      <c r="CE380">
        <v>55.634999999999998</v>
      </c>
      <c r="CF380">
        <v>54.655000000000001</v>
      </c>
      <c r="CG380">
        <v>55.945</v>
      </c>
      <c r="CH380">
        <v>55.424999999999997</v>
      </c>
      <c r="CI380">
        <v>57.814999999999998</v>
      </c>
      <c r="CJ380">
        <v>53.484999999999999</v>
      </c>
      <c r="CK380">
        <v>56.935000000000002</v>
      </c>
      <c r="CL380">
        <v>54.634999999999998</v>
      </c>
      <c r="CM380">
        <v>61.465000000000003</v>
      </c>
      <c r="CN380">
        <v>63.215000000000003</v>
      </c>
      <c r="CO380">
        <v>68.295000000000002</v>
      </c>
      <c r="CP380">
        <v>70.19</v>
      </c>
      <c r="CQ380">
        <v>64.075000000000003</v>
      </c>
      <c r="CR380">
        <v>63.755000000000003</v>
      </c>
      <c r="CS380">
        <v>61.19</v>
      </c>
      <c r="CT380">
        <v>60.924999999999997</v>
      </c>
      <c r="CU380">
        <v>56.884999999999998</v>
      </c>
      <c r="CV380">
        <v>61.715000000000003</v>
      </c>
      <c r="CW380">
        <v>59.524999999999999</v>
      </c>
      <c r="CX380">
        <v>64.135000000000005</v>
      </c>
      <c r="CY380">
        <v>63.494999999999997</v>
      </c>
      <c r="CZ380">
        <v>63.354999999999997</v>
      </c>
      <c r="DA380">
        <v>64.47</v>
      </c>
      <c r="DB380">
        <v>66.305000000000007</v>
      </c>
      <c r="DC380">
        <v>68.834999999999994</v>
      </c>
      <c r="DD380">
        <v>75.064999999999998</v>
      </c>
      <c r="DE380">
        <v>72.63</v>
      </c>
      <c r="DF380">
        <v>73.58</v>
      </c>
      <c r="DG380">
        <v>81.055000000000007</v>
      </c>
      <c r="DH380">
        <v>78.875</v>
      </c>
      <c r="DI380">
        <v>75.034999999999997</v>
      </c>
      <c r="DJ380">
        <v>75.974999999999994</v>
      </c>
      <c r="DK380">
        <v>76.155000000000001</v>
      </c>
      <c r="DL380">
        <v>73.935000000000002</v>
      </c>
      <c r="DM380">
        <v>78.045000000000002</v>
      </c>
      <c r="DN380">
        <v>77.635000000000005</v>
      </c>
      <c r="DO380">
        <v>82.2</v>
      </c>
      <c r="DP380">
        <v>83.375</v>
      </c>
      <c r="DQ380">
        <v>85.094999999999999</v>
      </c>
      <c r="DR380">
        <v>88.355000000000004</v>
      </c>
      <c r="DS380">
        <v>85.125</v>
      </c>
      <c r="DT380">
        <v>86.734999999999999</v>
      </c>
      <c r="DU380">
        <v>89.935000000000002</v>
      </c>
      <c r="DV380">
        <v>84.534999999999997</v>
      </c>
      <c r="DW380">
        <v>87.724999999999994</v>
      </c>
      <c r="DX380">
        <v>91.814999999999998</v>
      </c>
      <c r="DY380">
        <v>85.194999999999993</v>
      </c>
      <c r="DZ380">
        <v>79.944999999999993</v>
      </c>
      <c r="EA380">
        <v>76.95</v>
      </c>
      <c r="EB380">
        <v>79.795000000000002</v>
      </c>
      <c r="EC380">
        <v>80.504999999999995</v>
      </c>
      <c r="ED380">
        <v>79.614999999999995</v>
      </c>
      <c r="EE380">
        <v>80.555000000000007</v>
      </c>
      <c r="EF380">
        <v>80.435000000000002</v>
      </c>
      <c r="EG380">
        <v>78.555000000000007</v>
      </c>
      <c r="EH380">
        <v>79.185000000000002</v>
      </c>
      <c r="EI380">
        <v>82.245000000000005</v>
      </c>
      <c r="EJ380">
        <v>89.325000000000003</v>
      </c>
    </row>
    <row r="381" spans="1:140" x14ac:dyDescent="0.25">
      <c r="A381" t="s">
        <v>380</v>
      </c>
      <c r="B381">
        <f>_xll.BDH($A381,"PX_MID","2007-05-31","","Dir=H","Per=M","Days=A","Dts=H","cols=139;rows=1")</f>
        <v>38.1</v>
      </c>
      <c r="C381">
        <v>38.07</v>
      </c>
      <c r="D381">
        <v>38.146999999999998</v>
      </c>
      <c r="E381">
        <v>36.677999999999997</v>
      </c>
      <c r="F381">
        <v>37.753</v>
      </c>
      <c r="G381">
        <v>37.328000000000003</v>
      </c>
      <c r="H381">
        <v>34.298000000000002</v>
      </c>
      <c r="I381">
        <v>35.082999999999998</v>
      </c>
      <c r="J381">
        <v>33.012999999999998</v>
      </c>
      <c r="K381">
        <v>30.965</v>
      </c>
      <c r="L381">
        <v>30.233000000000001</v>
      </c>
      <c r="M381">
        <v>30.664999999999999</v>
      </c>
      <c r="N381">
        <v>31.484999999999999</v>
      </c>
      <c r="O381">
        <v>28.667999999999999</v>
      </c>
      <c r="P381">
        <v>30.308</v>
      </c>
      <c r="Q381">
        <v>31.454999999999998</v>
      </c>
      <c r="R381">
        <v>29.18</v>
      </c>
      <c r="S381">
        <v>24.792999999999999</v>
      </c>
      <c r="T381">
        <v>21.917999999999999</v>
      </c>
      <c r="U381">
        <v>21.213000000000001</v>
      </c>
      <c r="V381">
        <v>18.798000000000002</v>
      </c>
      <c r="W381">
        <v>15.523</v>
      </c>
      <c r="X381">
        <v>18.433</v>
      </c>
      <c r="Y381">
        <v>22.007999999999999</v>
      </c>
      <c r="Z381">
        <v>22.228000000000002</v>
      </c>
      <c r="AA381">
        <v>21.952999999999999</v>
      </c>
      <c r="AB381">
        <v>27.515000000000001</v>
      </c>
      <c r="AC381">
        <v>27.718</v>
      </c>
      <c r="AD381">
        <v>29.09</v>
      </c>
      <c r="AE381">
        <v>28.204999999999998</v>
      </c>
      <c r="AF381">
        <v>29.707999999999998</v>
      </c>
      <c r="AG381">
        <v>29.26</v>
      </c>
      <c r="AH381">
        <v>29.347999999999999</v>
      </c>
      <c r="AI381">
        <v>30.788</v>
      </c>
      <c r="AJ381">
        <v>32.700000000000003</v>
      </c>
      <c r="AK381">
        <v>35.195</v>
      </c>
      <c r="AL381">
        <v>32.03</v>
      </c>
      <c r="AM381">
        <v>30.195</v>
      </c>
      <c r="AN381">
        <v>34.728000000000002</v>
      </c>
      <c r="AO381">
        <v>32.912999999999997</v>
      </c>
      <c r="AP381">
        <v>36.368000000000002</v>
      </c>
      <c r="AQ381">
        <v>38.357999999999997</v>
      </c>
      <c r="AR381">
        <v>38.984999999999999</v>
      </c>
      <c r="AS381">
        <v>42.045000000000002</v>
      </c>
      <c r="AT381">
        <v>42.15</v>
      </c>
      <c r="AU381">
        <v>44.21</v>
      </c>
      <c r="AV381">
        <v>47.613</v>
      </c>
      <c r="AW381">
        <v>47.31</v>
      </c>
      <c r="AX381">
        <v>44.372999999999998</v>
      </c>
      <c r="AY381">
        <v>45.383000000000003</v>
      </c>
      <c r="AZ381">
        <v>42.104999999999997</v>
      </c>
      <c r="BA381">
        <v>38.292999999999999</v>
      </c>
      <c r="BB381">
        <v>35.338000000000001</v>
      </c>
      <c r="BC381">
        <v>43.207999999999998</v>
      </c>
      <c r="BD381">
        <v>43.825000000000003</v>
      </c>
      <c r="BE381">
        <v>41.75</v>
      </c>
      <c r="BF381">
        <v>44.802999999999997</v>
      </c>
      <c r="BG381">
        <v>45.604999999999997</v>
      </c>
      <c r="BH381">
        <v>47.887999999999998</v>
      </c>
      <c r="BI381">
        <v>52.622999999999998</v>
      </c>
      <c r="BJ381">
        <v>51.692999999999998</v>
      </c>
      <c r="BK381">
        <v>53.08</v>
      </c>
      <c r="BL381">
        <v>54.732999999999997</v>
      </c>
      <c r="BM381">
        <v>55</v>
      </c>
      <c r="BN381">
        <v>57.417999999999999</v>
      </c>
      <c r="BO381">
        <v>58.542999999999999</v>
      </c>
      <c r="BP381">
        <v>62.152999999999999</v>
      </c>
      <c r="BQ381">
        <v>67.673000000000002</v>
      </c>
      <c r="BR381">
        <v>68.97</v>
      </c>
      <c r="BS381">
        <v>67.408000000000001</v>
      </c>
      <c r="BT381">
        <v>66.968000000000004</v>
      </c>
      <c r="BU381">
        <v>73.55</v>
      </c>
      <c r="BV381">
        <v>76.817999999999998</v>
      </c>
      <c r="BW381">
        <v>73.138000000000005</v>
      </c>
      <c r="BX381">
        <v>80.238</v>
      </c>
      <c r="BY381">
        <v>78.067999999999998</v>
      </c>
      <c r="BZ381">
        <v>83.513000000000005</v>
      </c>
      <c r="CA381">
        <v>91.31</v>
      </c>
      <c r="CB381">
        <v>92.048000000000002</v>
      </c>
      <c r="CC381">
        <v>94.834999999999994</v>
      </c>
      <c r="CD381">
        <v>91.158000000000001</v>
      </c>
      <c r="CE381">
        <v>98.923000000000002</v>
      </c>
      <c r="CF381">
        <v>96.753</v>
      </c>
      <c r="CG381">
        <v>96.8</v>
      </c>
      <c r="CH381">
        <v>100.825</v>
      </c>
      <c r="CI381">
        <v>105.072</v>
      </c>
      <c r="CJ381">
        <v>99.188000000000002</v>
      </c>
      <c r="CK381">
        <v>102.91</v>
      </c>
      <c r="CL381">
        <v>98.373000000000005</v>
      </c>
      <c r="CM381">
        <v>101.84</v>
      </c>
      <c r="CN381">
        <v>109.44499999999999</v>
      </c>
      <c r="CO381">
        <v>115.55</v>
      </c>
      <c r="CP381">
        <v>111.56</v>
      </c>
      <c r="CQ381">
        <v>117.71299999999999</v>
      </c>
      <c r="CR381">
        <v>112.773</v>
      </c>
      <c r="CS381">
        <v>110.79</v>
      </c>
      <c r="CT381">
        <v>114.447</v>
      </c>
      <c r="CU381">
        <v>114.715</v>
      </c>
      <c r="CV381">
        <v>108.42</v>
      </c>
      <c r="CW381">
        <v>95.3</v>
      </c>
      <c r="CX381">
        <v>87.655000000000001</v>
      </c>
      <c r="CY381">
        <v>104.28</v>
      </c>
      <c r="CZ381">
        <v>105.765</v>
      </c>
      <c r="DA381">
        <v>98.81</v>
      </c>
      <c r="DB381">
        <v>95.075000000000003</v>
      </c>
      <c r="DC381">
        <v>96.5</v>
      </c>
      <c r="DD381">
        <v>111.455</v>
      </c>
      <c r="DE381">
        <v>110.43</v>
      </c>
      <c r="DF381">
        <v>107.66</v>
      </c>
      <c r="DG381">
        <v>104.13500000000001</v>
      </c>
      <c r="DH381">
        <v>104.7</v>
      </c>
      <c r="DI381">
        <v>105.89</v>
      </c>
      <c r="DJ381">
        <v>103.355</v>
      </c>
      <c r="DK381">
        <v>93.135000000000005</v>
      </c>
      <c r="DL381">
        <v>95.94</v>
      </c>
      <c r="DM381">
        <v>94.765000000000001</v>
      </c>
      <c r="DN381">
        <v>100.015</v>
      </c>
      <c r="DO381">
        <v>102.435</v>
      </c>
      <c r="DP381">
        <v>105.095</v>
      </c>
      <c r="DQ381">
        <v>109.83</v>
      </c>
      <c r="DR381">
        <v>106.36499999999999</v>
      </c>
      <c r="DS381">
        <v>109.97</v>
      </c>
      <c r="DT381">
        <v>105.265</v>
      </c>
      <c r="DU381">
        <v>104.205</v>
      </c>
      <c r="DV381">
        <v>108.63500000000001</v>
      </c>
      <c r="DW381">
        <v>116.37</v>
      </c>
      <c r="DX381">
        <v>116.85</v>
      </c>
      <c r="DY381">
        <v>116.825</v>
      </c>
      <c r="DZ381">
        <v>118.75</v>
      </c>
      <c r="EA381">
        <v>112.405</v>
      </c>
      <c r="EB381">
        <v>111.625</v>
      </c>
      <c r="EC381">
        <v>105.89</v>
      </c>
      <c r="ED381">
        <v>100.92</v>
      </c>
      <c r="EE381">
        <v>103.735</v>
      </c>
      <c r="EF381">
        <v>110.655</v>
      </c>
      <c r="EG381">
        <v>110.535</v>
      </c>
      <c r="EH381">
        <v>109.125</v>
      </c>
      <c r="EI381">
        <v>105.145</v>
      </c>
      <c r="EJ381">
        <v>109.315</v>
      </c>
    </row>
    <row r="382" spans="1:140" x14ac:dyDescent="0.25">
      <c r="A382" t="s">
        <v>381</v>
      </c>
      <c r="B382">
        <f>_xll.BDH($A382,"PX_MID","2007-05-31","","Dir=H","Per=M","Days=A","Dts=H","cols=139;rows=1")</f>
        <v>42.615499999999997</v>
      </c>
      <c r="C382">
        <v>43.408900000000003</v>
      </c>
      <c r="D382">
        <v>43.7059</v>
      </c>
      <c r="E382">
        <v>44.735900000000001</v>
      </c>
      <c r="F382">
        <v>42.9589</v>
      </c>
      <c r="G382">
        <v>47.9465</v>
      </c>
      <c r="H382">
        <v>47.250599999999999</v>
      </c>
      <c r="I382">
        <v>48.303800000000003</v>
      </c>
      <c r="J382">
        <v>45.334400000000002</v>
      </c>
      <c r="K382">
        <v>42.137599999999999</v>
      </c>
      <c r="L382">
        <v>42.582999999999998</v>
      </c>
      <c r="M382">
        <v>44.582799999999999</v>
      </c>
      <c r="N382">
        <v>47.640300000000003</v>
      </c>
      <c r="O382">
        <v>48.512599999999999</v>
      </c>
      <c r="P382">
        <v>43.5852</v>
      </c>
      <c r="Q382">
        <v>40.6205</v>
      </c>
      <c r="R382">
        <v>34.3337</v>
      </c>
      <c r="S382">
        <v>30.4131</v>
      </c>
      <c r="T382">
        <v>31.396799999999999</v>
      </c>
      <c r="U382">
        <v>28.478400000000001</v>
      </c>
      <c r="V382">
        <v>28.473800000000001</v>
      </c>
      <c r="W382">
        <v>25.856999999999999</v>
      </c>
      <c r="X382">
        <v>26.622499999999999</v>
      </c>
      <c r="Y382">
        <v>27.717500000000001</v>
      </c>
      <c r="Z382">
        <v>30.120799999999999</v>
      </c>
      <c r="AA382">
        <v>30.594100000000001</v>
      </c>
      <c r="AB382">
        <v>31.327200000000001</v>
      </c>
      <c r="AC382">
        <v>27.299900000000001</v>
      </c>
      <c r="AD382">
        <v>28.139700000000001</v>
      </c>
      <c r="AE382">
        <v>27.3278</v>
      </c>
      <c r="AF382">
        <v>28.306699999999999</v>
      </c>
      <c r="AG382">
        <v>29.9909</v>
      </c>
      <c r="AH382">
        <v>27.360199999999999</v>
      </c>
      <c r="AI382">
        <v>26.436900000000001</v>
      </c>
      <c r="AJ382">
        <v>25.703900000000001</v>
      </c>
      <c r="AK382">
        <v>22.989599999999999</v>
      </c>
      <c r="AL382">
        <v>23.950099999999999</v>
      </c>
      <c r="AM382">
        <v>23.161300000000001</v>
      </c>
      <c r="AN382">
        <v>25.323399999999999</v>
      </c>
      <c r="AO382">
        <v>25.2028</v>
      </c>
      <c r="AP382">
        <v>25.258500000000002</v>
      </c>
      <c r="AQ382">
        <v>24.943000000000001</v>
      </c>
      <c r="AR382">
        <v>23.565000000000001</v>
      </c>
      <c r="AS382">
        <v>24.432600000000001</v>
      </c>
      <c r="AT382">
        <v>23.9361</v>
      </c>
      <c r="AU382">
        <v>23.6067</v>
      </c>
      <c r="AV382">
        <v>23.462900000000001</v>
      </c>
      <c r="AW382">
        <v>25.457999999999998</v>
      </c>
      <c r="AX382">
        <v>26.1539</v>
      </c>
      <c r="AY382">
        <v>25.8291</v>
      </c>
      <c r="AZ382">
        <v>25.903400000000001</v>
      </c>
      <c r="BA382">
        <v>26.7849</v>
      </c>
      <c r="BB382">
        <v>26.4741</v>
      </c>
      <c r="BC382">
        <v>27.258199999999999</v>
      </c>
      <c r="BD382">
        <v>27.796399999999998</v>
      </c>
      <c r="BE382">
        <v>27.304600000000001</v>
      </c>
      <c r="BF382">
        <v>25.773499999999999</v>
      </c>
      <c r="BG382">
        <v>26.488</v>
      </c>
      <c r="BH382">
        <v>26.209600000000002</v>
      </c>
      <c r="BI382">
        <v>25.365200000000002</v>
      </c>
      <c r="BJ382">
        <v>25.393000000000001</v>
      </c>
      <c r="BK382">
        <v>25.801300000000001</v>
      </c>
      <c r="BL382">
        <v>26.821999999999999</v>
      </c>
      <c r="BM382">
        <v>27.2118</v>
      </c>
      <c r="BN382">
        <v>26.951899999999998</v>
      </c>
      <c r="BO382">
        <v>27.452999999999999</v>
      </c>
      <c r="BP382">
        <v>27.2303</v>
      </c>
      <c r="BQ382">
        <v>26.562200000000001</v>
      </c>
      <c r="BR382">
        <v>28.097899999999999</v>
      </c>
      <c r="BS382">
        <v>28.631499999999999</v>
      </c>
      <c r="BT382">
        <v>29.0305</v>
      </c>
      <c r="BU382">
        <v>30.969899999999999</v>
      </c>
      <c r="BV382">
        <v>27.555099999999999</v>
      </c>
      <c r="BW382">
        <v>28.0701</v>
      </c>
      <c r="BX382">
        <v>29.475899999999999</v>
      </c>
      <c r="BY382">
        <v>28.483000000000001</v>
      </c>
      <c r="BZ382">
        <v>28.1815</v>
      </c>
      <c r="CA382">
        <v>28.436599999999999</v>
      </c>
      <c r="CB382">
        <v>28.483000000000001</v>
      </c>
      <c r="CC382">
        <v>27.917000000000002</v>
      </c>
      <c r="CD382">
        <v>28.362400000000001</v>
      </c>
      <c r="CE382">
        <v>29.967700000000001</v>
      </c>
      <c r="CF382">
        <v>30.747199999999999</v>
      </c>
      <c r="CG382">
        <v>30.969899999999999</v>
      </c>
      <c r="CH382">
        <v>32.566000000000003</v>
      </c>
      <c r="CI382">
        <v>32.965000000000003</v>
      </c>
      <c r="CJ382">
        <v>30.6266</v>
      </c>
      <c r="CK382">
        <v>32.139099999999999</v>
      </c>
      <c r="CL382">
        <v>30.468800000000002</v>
      </c>
      <c r="CM382">
        <v>32.463900000000002</v>
      </c>
      <c r="CN382">
        <v>32.983499999999999</v>
      </c>
      <c r="CO382">
        <v>33.712000000000003</v>
      </c>
      <c r="CP382">
        <v>32.937100000000001</v>
      </c>
      <c r="CQ382">
        <v>31.638000000000002</v>
      </c>
      <c r="CR382">
        <v>31.229700000000001</v>
      </c>
      <c r="CS382">
        <v>31.5731</v>
      </c>
      <c r="CT382">
        <v>32.204099999999997</v>
      </c>
      <c r="CU382">
        <v>29.465</v>
      </c>
      <c r="CV382">
        <v>31.835000000000001</v>
      </c>
      <c r="CW382">
        <v>31.004999999999999</v>
      </c>
      <c r="CX382">
        <v>32.884999999999998</v>
      </c>
      <c r="CY382">
        <v>34.395000000000003</v>
      </c>
      <c r="CZ382">
        <v>34.045000000000002</v>
      </c>
      <c r="DA382">
        <v>34.115000000000002</v>
      </c>
      <c r="DB382">
        <v>35.055</v>
      </c>
      <c r="DC382">
        <v>34.984999999999999</v>
      </c>
      <c r="DD382">
        <v>38.06</v>
      </c>
      <c r="DE382">
        <v>37.659999999999997</v>
      </c>
      <c r="DF382">
        <v>38.534999999999997</v>
      </c>
      <c r="DG382">
        <v>37.744999999999997</v>
      </c>
      <c r="DH382">
        <v>37.704999999999998</v>
      </c>
      <c r="DI382">
        <v>34.765000000000001</v>
      </c>
      <c r="DJ382">
        <v>34.575000000000003</v>
      </c>
      <c r="DK382">
        <v>34.344999999999999</v>
      </c>
      <c r="DL382">
        <v>33.465000000000003</v>
      </c>
      <c r="DM382">
        <v>34.055</v>
      </c>
      <c r="DN382">
        <v>34.835000000000001</v>
      </c>
      <c r="DO382">
        <v>36.875</v>
      </c>
      <c r="DP382">
        <v>37.395000000000003</v>
      </c>
      <c r="DQ382">
        <v>38.104999999999997</v>
      </c>
      <c r="DR382">
        <v>39.895000000000003</v>
      </c>
      <c r="DS382">
        <v>38.655000000000001</v>
      </c>
      <c r="DT382">
        <v>38.344999999999999</v>
      </c>
      <c r="DU382">
        <v>39.234999999999999</v>
      </c>
      <c r="DV382">
        <v>37.924999999999997</v>
      </c>
      <c r="DW382">
        <v>37.555</v>
      </c>
      <c r="DX382">
        <v>36.674999999999997</v>
      </c>
      <c r="DY382">
        <v>30.954999999999998</v>
      </c>
      <c r="DZ382">
        <v>31.864999999999998</v>
      </c>
      <c r="EA382">
        <v>28.655000000000001</v>
      </c>
      <c r="EB382">
        <v>28.305</v>
      </c>
      <c r="EC382">
        <v>29.114999999999998</v>
      </c>
      <c r="ED382">
        <v>27.315000000000001</v>
      </c>
      <c r="EE382">
        <v>28.555</v>
      </c>
      <c r="EF382">
        <v>28.774999999999999</v>
      </c>
      <c r="EG382">
        <v>29.734999999999999</v>
      </c>
      <c r="EH382">
        <v>29.254999999999999</v>
      </c>
      <c r="EI382">
        <v>30.405000000000001</v>
      </c>
      <c r="EJ382">
        <v>30.585000000000001</v>
      </c>
    </row>
    <row r="383" spans="1:140" x14ac:dyDescent="0.25">
      <c r="A383" t="s">
        <v>382</v>
      </c>
      <c r="B383" t="str">
        <f>_xll.BDH($A383,"PX_MID","2007-05-31","","Dir=H","Per=M","Days=A","Dts=H","cols=139;rows=1")</f>
        <v>#N/A N/A</v>
      </c>
      <c r="C383" t="s">
        <v>506</v>
      </c>
      <c r="D383" t="s">
        <v>506</v>
      </c>
      <c r="E383" t="s">
        <v>506</v>
      </c>
      <c r="F383" t="s">
        <v>506</v>
      </c>
      <c r="G383" t="s">
        <v>506</v>
      </c>
      <c r="H383" t="s">
        <v>506</v>
      </c>
      <c r="I383" t="s">
        <v>506</v>
      </c>
      <c r="J383" t="s">
        <v>506</v>
      </c>
      <c r="K383" t="s">
        <v>506</v>
      </c>
      <c r="L383" t="s">
        <v>506</v>
      </c>
      <c r="M383" t="s">
        <v>506</v>
      </c>
      <c r="N383" t="s">
        <v>506</v>
      </c>
      <c r="O383" t="s">
        <v>506</v>
      </c>
      <c r="P383" t="s">
        <v>506</v>
      </c>
      <c r="Q383" t="s">
        <v>506</v>
      </c>
      <c r="R383" t="s">
        <v>506</v>
      </c>
      <c r="S383" t="s">
        <v>506</v>
      </c>
      <c r="T383" t="s">
        <v>506</v>
      </c>
      <c r="U383" t="s">
        <v>506</v>
      </c>
      <c r="V383" t="s">
        <v>506</v>
      </c>
      <c r="W383" t="s">
        <v>506</v>
      </c>
      <c r="X383" t="s">
        <v>506</v>
      </c>
      <c r="Y383" t="s">
        <v>506</v>
      </c>
      <c r="Z383" t="s">
        <v>506</v>
      </c>
      <c r="AA383" t="s">
        <v>506</v>
      </c>
      <c r="AB383" t="s">
        <v>506</v>
      </c>
      <c r="AC383" t="s">
        <v>506</v>
      </c>
      <c r="AD383" t="s">
        <v>506</v>
      </c>
      <c r="AE383" t="s">
        <v>506</v>
      </c>
      <c r="AF383" t="s">
        <v>506</v>
      </c>
      <c r="AG383" t="s">
        <v>506</v>
      </c>
      <c r="AH383" t="s">
        <v>506</v>
      </c>
      <c r="AI383" t="s">
        <v>506</v>
      </c>
      <c r="AJ383" t="s">
        <v>506</v>
      </c>
      <c r="AK383" t="s">
        <v>506</v>
      </c>
      <c r="AL383" t="s">
        <v>506</v>
      </c>
      <c r="AM383" t="s">
        <v>506</v>
      </c>
      <c r="AN383" t="s">
        <v>506</v>
      </c>
      <c r="AO383" t="s">
        <v>506</v>
      </c>
      <c r="AP383" t="s">
        <v>506</v>
      </c>
      <c r="AQ383" t="s">
        <v>506</v>
      </c>
      <c r="AR383" t="s">
        <v>506</v>
      </c>
      <c r="AS383" t="s">
        <v>506</v>
      </c>
      <c r="AT383" t="s">
        <v>506</v>
      </c>
      <c r="AU383" t="s">
        <v>506</v>
      </c>
      <c r="AV383" t="s">
        <v>506</v>
      </c>
      <c r="AW383" t="s">
        <v>506</v>
      </c>
      <c r="AX383" t="s">
        <v>506</v>
      </c>
      <c r="AY383" t="s">
        <v>506</v>
      </c>
      <c r="AZ383" t="s">
        <v>506</v>
      </c>
      <c r="BA383" t="s">
        <v>506</v>
      </c>
      <c r="BB383" t="s">
        <v>506</v>
      </c>
      <c r="BC383" t="s">
        <v>506</v>
      </c>
      <c r="BD383" t="s">
        <v>506</v>
      </c>
      <c r="BE383" t="s">
        <v>506</v>
      </c>
      <c r="BF383" t="s">
        <v>506</v>
      </c>
      <c r="BG383" t="s">
        <v>506</v>
      </c>
      <c r="BH383" t="s">
        <v>506</v>
      </c>
      <c r="BI383" t="s">
        <v>506</v>
      </c>
      <c r="BJ383" t="s">
        <v>506</v>
      </c>
      <c r="BK383" t="s">
        <v>506</v>
      </c>
      <c r="BL383" t="s">
        <v>506</v>
      </c>
      <c r="BM383" t="s">
        <v>506</v>
      </c>
      <c r="BN383" t="s">
        <v>506</v>
      </c>
      <c r="BO383" t="s">
        <v>506</v>
      </c>
      <c r="BP383" t="s">
        <v>506</v>
      </c>
      <c r="BQ383" t="s">
        <v>506</v>
      </c>
      <c r="BR383" t="s">
        <v>506</v>
      </c>
      <c r="BS383" t="s">
        <v>506</v>
      </c>
      <c r="BT383" t="s">
        <v>506</v>
      </c>
      <c r="BU383" t="s">
        <v>506</v>
      </c>
      <c r="BV383" t="s">
        <v>506</v>
      </c>
      <c r="BW383">
        <v>121.005</v>
      </c>
      <c r="BX383">
        <v>124.38</v>
      </c>
      <c r="BY383">
        <v>121.52500000000001</v>
      </c>
      <c r="BZ383">
        <v>123.375</v>
      </c>
      <c r="CA383">
        <v>137.9</v>
      </c>
      <c r="CB383">
        <v>155.88999999999999</v>
      </c>
      <c r="CC383">
        <v>153.435</v>
      </c>
      <c r="CD383">
        <v>155.62</v>
      </c>
      <c r="CE383">
        <v>164.42500000000001</v>
      </c>
      <c r="CF383">
        <v>154.63999999999999</v>
      </c>
      <c r="CG383">
        <v>144.78</v>
      </c>
      <c r="CH383">
        <v>138.215</v>
      </c>
      <c r="CI383">
        <v>145.72999999999999</v>
      </c>
      <c r="CJ383">
        <v>150.495</v>
      </c>
      <c r="CK383">
        <v>148.77000000000001</v>
      </c>
      <c r="CL383">
        <v>150.215</v>
      </c>
      <c r="CM383">
        <v>161.44</v>
      </c>
      <c r="CN383">
        <v>160.22999999999999</v>
      </c>
      <c r="CO383">
        <v>167.07499999999999</v>
      </c>
      <c r="CP383">
        <v>151.66</v>
      </c>
      <c r="CQ383">
        <v>154.48500000000001</v>
      </c>
      <c r="CR383">
        <v>165.625</v>
      </c>
      <c r="CS383">
        <v>183.125</v>
      </c>
      <c r="CT383">
        <v>190.45</v>
      </c>
      <c r="CU383">
        <v>184.74</v>
      </c>
      <c r="CV383">
        <v>192.19499999999999</v>
      </c>
      <c r="CW383">
        <v>182.85</v>
      </c>
      <c r="CX383">
        <v>156.905</v>
      </c>
      <c r="CY383">
        <v>157.83500000000001</v>
      </c>
      <c r="CZ383">
        <v>149.51</v>
      </c>
      <c r="DA383">
        <v>144.63999999999999</v>
      </c>
      <c r="DB383">
        <v>144.46</v>
      </c>
      <c r="DC383">
        <v>126.205</v>
      </c>
      <c r="DD383">
        <v>127.96</v>
      </c>
      <c r="DE383">
        <v>96.724999999999994</v>
      </c>
      <c r="DF383">
        <v>95.825000000000003</v>
      </c>
      <c r="DG383">
        <v>90.704999999999998</v>
      </c>
      <c r="DH383">
        <v>91.355000000000004</v>
      </c>
      <c r="DI383">
        <v>90.974999999999994</v>
      </c>
      <c r="DJ383">
        <v>92.314999999999998</v>
      </c>
      <c r="DK383">
        <v>83.204999999999998</v>
      </c>
      <c r="DL383">
        <v>86.38</v>
      </c>
      <c r="DM383">
        <v>83.254999999999995</v>
      </c>
      <c r="DN383">
        <v>76.144999999999996</v>
      </c>
      <c r="DO383">
        <v>74.765000000000001</v>
      </c>
      <c r="DP383">
        <v>66.38</v>
      </c>
      <c r="DQ383">
        <v>73.924999999999997</v>
      </c>
      <c r="DR383">
        <v>72.790000000000006</v>
      </c>
      <c r="DS383">
        <v>75.555000000000007</v>
      </c>
      <c r="DT383">
        <v>74.95</v>
      </c>
      <c r="DU383">
        <v>78.935000000000002</v>
      </c>
      <c r="DV383">
        <v>84.644999999999996</v>
      </c>
      <c r="DW383">
        <v>80.984999999999999</v>
      </c>
      <c r="DX383">
        <v>87.2</v>
      </c>
      <c r="DY383">
        <v>87.174999999999997</v>
      </c>
      <c r="DZ383">
        <v>90.594999999999999</v>
      </c>
      <c r="EA383">
        <v>81.484999999999999</v>
      </c>
      <c r="EB383">
        <v>83.355000000000004</v>
      </c>
      <c r="EC383">
        <v>78.094999999999999</v>
      </c>
      <c r="ED383">
        <v>73.174999999999997</v>
      </c>
      <c r="EE383">
        <v>72.930000000000007</v>
      </c>
      <c r="EF383">
        <v>80.525000000000006</v>
      </c>
      <c r="EG383">
        <v>76.495000000000005</v>
      </c>
      <c r="EH383">
        <v>70.805000000000007</v>
      </c>
      <c r="EI383">
        <v>70.305000000000007</v>
      </c>
      <c r="EJ383">
        <v>62.265000000000001</v>
      </c>
    </row>
    <row r="384" spans="1:140" x14ac:dyDescent="0.25">
      <c r="A384" t="s">
        <v>383</v>
      </c>
      <c r="B384">
        <f>_xll.BDH($A384,"PX_MID","2007-05-31","","Dir=H","Per=M","Days=A","Dts=H","cols=139;rows=1")</f>
        <v>101.995</v>
      </c>
      <c r="C384">
        <v>97.224999999999994</v>
      </c>
      <c r="D384">
        <v>88.67</v>
      </c>
      <c r="E384">
        <v>89.685000000000002</v>
      </c>
      <c r="F384">
        <v>97.56</v>
      </c>
      <c r="G384">
        <v>96.63</v>
      </c>
      <c r="H384">
        <v>94.215000000000003</v>
      </c>
      <c r="I384">
        <v>92.954999999999998</v>
      </c>
      <c r="J384">
        <v>84.25</v>
      </c>
      <c r="K384">
        <v>73.045000000000002</v>
      </c>
      <c r="L384">
        <v>78.209999999999994</v>
      </c>
      <c r="M384">
        <v>75.66</v>
      </c>
      <c r="N384">
        <v>74.650000000000006</v>
      </c>
      <c r="O384">
        <v>59.62</v>
      </c>
      <c r="P384">
        <v>69.004999999999995</v>
      </c>
      <c r="Q384">
        <v>73.775000000000006</v>
      </c>
      <c r="R384">
        <v>72.53</v>
      </c>
      <c r="S384">
        <v>29.945</v>
      </c>
      <c r="T384">
        <v>21.594999999999999</v>
      </c>
      <c r="U384">
        <v>30.225000000000001</v>
      </c>
      <c r="V384">
        <v>25.774999999999999</v>
      </c>
      <c r="W384">
        <v>16.425000000000001</v>
      </c>
      <c r="X384">
        <v>18.97</v>
      </c>
      <c r="Y384">
        <v>28.82</v>
      </c>
      <c r="Z384">
        <v>39.884999999999998</v>
      </c>
      <c r="AA384">
        <v>37.244999999999997</v>
      </c>
      <c r="AB384">
        <v>44.24</v>
      </c>
      <c r="AC384">
        <v>50.6</v>
      </c>
      <c r="AD384">
        <v>49.87</v>
      </c>
      <c r="AE384">
        <v>45.24</v>
      </c>
      <c r="AF384">
        <v>49.84</v>
      </c>
      <c r="AG384">
        <v>49.774999999999999</v>
      </c>
      <c r="AH384">
        <v>49.975000000000001</v>
      </c>
      <c r="AI384">
        <v>52.384999999999998</v>
      </c>
      <c r="AJ384">
        <v>60.49</v>
      </c>
      <c r="AK384">
        <v>63.534999999999997</v>
      </c>
      <c r="AL384">
        <v>57.685000000000002</v>
      </c>
      <c r="AM384">
        <v>53.67</v>
      </c>
      <c r="AN384">
        <v>57.28</v>
      </c>
      <c r="AO384">
        <v>50.55</v>
      </c>
      <c r="AP384">
        <v>54.155000000000001</v>
      </c>
      <c r="AQ384">
        <v>52.58</v>
      </c>
      <c r="AR384">
        <v>50.695</v>
      </c>
      <c r="AS384">
        <v>58.72</v>
      </c>
      <c r="AT384">
        <v>61.53</v>
      </c>
      <c r="AU384">
        <v>65.855000000000004</v>
      </c>
      <c r="AV384">
        <v>61.555</v>
      </c>
      <c r="AW384">
        <v>63.424999999999997</v>
      </c>
      <c r="AX384">
        <v>63.77</v>
      </c>
      <c r="AY384">
        <v>63.585000000000001</v>
      </c>
      <c r="AZ384">
        <v>58.695</v>
      </c>
      <c r="BA384">
        <v>50.22</v>
      </c>
      <c r="BB384">
        <v>46.87</v>
      </c>
      <c r="BC384">
        <v>54.204999999999998</v>
      </c>
      <c r="BD384">
        <v>50.645000000000003</v>
      </c>
      <c r="BE384">
        <v>50.125</v>
      </c>
      <c r="BF384">
        <v>57.295000000000002</v>
      </c>
      <c r="BG384">
        <v>61.174999999999997</v>
      </c>
      <c r="BH384">
        <v>63.384999999999998</v>
      </c>
      <c r="BI384">
        <v>60.56</v>
      </c>
      <c r="BJ384">
        <v>46.454999999999998</v>
      </c>
      <c r="BK384">
        <v>48.424999999999997</v>
      </c>
      <c r="BL384">
        <v>48.284999999999997</v>
      </c>
      <c r="BM384">
        <v>54.505000000000003</v>
      </c>
      <c r="BN384">
        <v>54.505000000000003</v>
      </c>
      <c r="BO384">
        <v>57.05</v>
      </c>
      <c r="BP384">
        <v>52.115000000000002</v>
      </c>
      <c r="BQ384">
        <v>53.325000000000003</v>
      </c>
      <c r="BR384">
        <v>57.884999999999998</v>
      </c>
      <c r="BS384">
        <v>55.555</v>
      </c>
      <c r="BT384">
        <v>58.994999999999997</v>
      </c>
      <c r="BU384">
        <v>60.41</v>
      </c>
      <c r="BV384">
        <v>68.965000000000003</v>
      </c>
      <c r="BW384">
        <v>72.974999999999994</v>
      </c>
      <c r="BX384">
        <v>78.974999999999994</v>
      </c>
      <c r="BY384">
        <v>74.844999999999999</v>
      </c>
      <c r="BZ384">
        <v>77.995000000000005</v>
      </c>
      <c r="CA384">
        <v>81.405000000000001</v>
      </c>
      <c r="CB384">
        <v>88.745000000000005</v>
      </c>
      <c r="CC384">
        <v>92.224999999999994</v>
      </c>
      <c r="CD384">
        <v>84.4</v>
      </c>
      <c r="CE384">
        <v>84.605000000000004</v>
      </c>
      <c r="CF384">
        <v>84.655000000000001</v>
      </c>
      <c r="CG384">
        <v>80.694999999999993</v>
      </c>
      <c r="CH384">
        <v>82.144999999999996</v>
      </c>
      <c r="CI384">
        <v>88.775000000000006</v>
      </c>
      <c r="CJ384">
        <v>86.99</v>
      </c>
      <c r="CK384">
        <v>89.674999999999997</v>
      </c>
      <c r="CL384">
        <v>87.944999999999993</v>
      </c>
      <c r="CM384">
        <v>88.52</v>
      </c>
      <c r="CN384">
        <v>85</v>
      </c>
      <c r="CO384">
        <v>90.454999999999998</v>
      </c>
      <c r="CP384">
        <v>75.900000000000006</v>
      </c>
      <c r="CQ384">
        <v>80.855000000000004</v>
      </c>
      <c r="CR384">
        <v>80.295000000000002</v>
      </c>
      <c r="CS384">
        <v>81.584999999999994</v>
      </c>
      <c r="CT384">
        <v>84.614999999999995</v>
      </c>
      <c r="CU384">
        <v>87.504999999999995</v>
      </c>
      <c r="CV384">
        <v>88.355000000000004</v>
      </c>
      <c r="CW384">
        <v>80.704999999999998</v>
      </c>
      <c r="CX384">
        <v>76.194999999999993</v>
      </c>
      <c r="CY384">
        <v>82.484999999999999</v>
      </c>
      <c r="CZ384">
        <v>86.555000000000007</v>
      </c>
      <c r="DA384">
        <v>81.385000000000005</v>
      </c>
      <c r="DB384">
        <v>70.004999999999995</v>
      </c>
      <c r="DC384">
        <v>66.084999999999994</v>
      </c>
      <c r="DD384">
        <v>72.204999999999998</v>
      </c>
      <c r="DE384">
        <v>77.644999999999996</v>
      </c>
      <c r="DF384">
        <v>79.234999999999999</v>
      </c>
      <c r="DG384">
        <v>71.325000000000003</v>
      </c>
      <c r="DH384">
        <v>75.284999999999997</v>
      </c>
      <c r="DI384">
        <v>79.364999999999995</v>
      </c>
      <c r="DJ384">
        <v>81.644999999999996</v>
      </c>
      <c r="DK384">
        <v>84.795000000000002</v>
      </c>
      <c r="DL384">
        <v>100.61</v>
      </c>
      <c r="DM384">
        <v>104.08499999999999</v>
      </c>
      <c r="DN384">
        <v>105.095</v>
      </c>
      <c r="DO384">
        <v>110.565</v>
      </c>
      <c r="DP384">
        <v>106.69</v>
      </c>
      <c r="DQ384">
        <v>107.02</v>
      </c>
      <c r="DR384">
        <v>104.895</v>
      </c>
      <c r="DS384">
        <v>108.13500000000001</v>
      </c>
      <c r="DT384">
        <v>113.245</v>
      </c>
      <c r="DU384">
        <v>102.05500000000001</v>
      </c>
      <c r="DV384">
        <v>106.325</v>
      </c>
      <c r="DW384">
        <v>110.465</v>
      </c>
      <c r="DX384">
        <v>115.845</v>
      </c>
      <c r="DY384">
        <v>114.995</v>
      </c>
      <c r="DZ384">
        <v>118.845</v>
      </c>
      <c r="EA384">
        <v>106.29</v>
      </c>
      <c r="EB384">
        <v>103.57</v>
      </c>
      <c r="EC384">
        <v>106.33</v>
      </c>
      <c r="ED384">
        <v>96.814999999999998</v>
      </c>
      <c r="EE384">
        <v>93.53</v>
      </c>
      <c r="EF384">
        <v>100.895</v>
      </c>
      <c r="EG384">
        <v>98.245000000000005</v>
      </c>
      <c r="EH384">
        <v>101.325</v>
      </c>
      <c r="EI384">
        <v>93.814999999999998</v>
      </c>
      <c r="EJ384">
        <v>93.745000000000005</v>
      </c>
    </row>
    <row r="385" spans="1:140" x14ac:dyDescent="0.25">
      <c r="A385" t="s">
        <v>384</v>
      </c>
      <c r="B385">
        <f>_xll.BDH($A385,"PX_MID","2007-05-31","","Dir=H","Per=M","Days=A","Dts=H","cols=139;rows=1")</f>
        <v>89.444999999999993</v>
      </c>
      <c r="C385">
        <v>76.754999999999995</v>
      </c>
      <c r="D385">
        <v>70.05</v>
      </c>
      <c r="E385">
        <v>75.685000000000002</v>
      </c>
      <c r="F385">
        <v>78.665000000000006</v>
      </c>
      <c r="G385">
        <v>80.885000000000005</v>
      </c>
      <c r="H385">
        <v>77.405000000000001</v>
      </c>
      <c r="I385">
        <v>73.47</v>
      </c>
      <c r="J385">
        <v>78.180000000000007</v>
      </c>
      <c r="K385">
        <v>81.254999999999995</v>
      </c>
      <c r="L385">
        <v>88.64</v>
      </c>
      <c r="M385">
        <v>90.74</v>
      </c>
      <c r="N385">
        <v>88.19</v>
      </c>
      <c r="O385">
        <v>80.844999999999999</v>
      </c>
      <c r="P385">
        <v>82.02</v>
      </c>
      <c r="Q385">
        <v>88.375</v>
      </c>
      <c r="R385">
        <v>99.295000000000002</v>
      </c>
      <c r="S385">
        <v>82.944999999999993</v>
      </c>
      <c r="T385">
        <v>70.31</v>
      </c>
      <c r="U385">
        <v>79.55</v>
      </c>
      <c r="V385">
        <v>61.945</v>
      </c>
      <c r="W385">
        <v>55.48</v>
      </c>
      <c r="X385">
        <v>55.225000000000001</v>
      </c>
      <c r="Y385">
        <v>66.775000000000006</v>
      </c>
      <c r="Z385">
        <v>66.525000000000006</v>
      </c>
      <c r="AA385">
        <v>65.510000000000005</v>
      </c>
      <c r="AB385">
        <v>72.599999999999994</v>
      </c>
      <c r="AC385">
        <v>70.510000000000005</v>
      </c>
      <c r="AD385">
        <v>75.254999999999995</v>
      </c>
      <c r="AE385">
        <v>73.545000000000002</v>
      </c>
      <c r="AF385">
        <v>79.62</v>
      </c>
      <c r="AG385">
        <v>81.48</v>
      </c>
      <c r="AH385">
        <v>79.144999999999996</v>
      </c>
      <c r="AI385">
        <v>82.16</v>
      </c>
      <c r="AJ385">
        <v>92.02</v>
      </c>
      <c r="AK385">
        <v>96.95</v>
      </c>
      <c r="AL385">
        <v>92.72</v>
      </c>
      <c r="AM385">
        <v>87.86</v>
      </c>
      <c r="AN385">
        <v>98.144999999999996</v>
      </c>
      <c r="AO385">
        <v>98.064999999999998</v>
      </c>
      <c r="AP385">
        <v>97.06</v>
      </c>
      <c r="AQ385">
        <v>99.24</v>
      </c>
      <c r="AR385">
        <v>96.584999999999994</v>
      </c>
      <c r="AS385">
        <v>101.465</v>
      </c>
      <c r="AT385">
        <v>108.935</v>
      </c>
      <c r="AU385">
        <v>112.27500000000001</v>
      </c>
      <c r="AV385">
        <v>110.94499999999999</v>
      </c>
      <c r="AW385">
        <v>117.265</v>
      </c>
      <c r="AX385">
        <v>118.375</v>
      </c>
      <c r="AY385">
        <v>113.99</v>
      </c>
      <c r="AZ385">
        <v>119.765</v>
      </c>
      <c r="BA385">
        <v>123.66</v>
      </c>
      <c r="BB385">
        <v>111.22499999999999</v>
      </c>
      <c r="BC385">
        <v>129</v>
      </c>
      <c r="BD385">
        <v>131.905</v>
      </c>
      <c r="BE385">
        <v>134.47</v>
      </c>
      <c r="BF385">
        <v>138.80000000000001</v>
      </c>
      <c r="BG385">
        <v>134.095</v>
      </c>
      <c r="BH385">
        <v>138.07</v>
      </c>
      <c r="BI385">
        <v>143.19499999999999</v>
      </c>
      <c r="BJ385">
        <v>133.53</v>
      </c>
      <c r="BK385">
        <v>144.37</v>
      </c>
      <c r="BL385">
        <v>148.935</v>
      </c>
      <c r="BM385">
        <v>145.54499999999999</v>
      </c>
      <c r="BN385">
        <v>139.065</v>
      </c>
      <c r="BO385">
        <v>138.495</v>
      </c>
      <c r="BP385">
        <v>140.66</v>
      </c>
      <c r="BQ385">
        <v>145.005</v>
      </c>
      <c r="BR385">
        <v>153.935</v>
      </c>
      <c r="BS385">
        <v>151.22499999999999</v>
      </c>
      <c r="BT385">
        <v>152.215</v>
      </c>
      <c r="BU385">
        <v>165.01499999999999</v>
      </c>
      <c r="BV385">
        <v>151.715</v>
      </c>
      <c r="BW385">
        <v>153.37</v>
      </c>
      <c r="BX385">
        <v>159.41499999999999</v>
      </c>
      <c r="BY385">
        <v>152.62</v>
      </c>
      <c r="BZ385">
        <v>160.595</v>
      </c>
      <c r="CA385">
        <v>167.035</v>
      </c>
      <c r="CB385">
        <v>152.81</v>
      </c>
      <c r="CC385">
        <v>150.47</v>
      </c>
      <c r="CD385">
        <v>157.435</v>
      </c>
      <c r="CE385">
        <v>169.07499999999999</v>
      </c>
      <c r="CF385">
        <v>168.47499999999999</v>
      </c>
      <c r="CG385">
        <v>175.49</v>
      </c>
      <c r="CH385">
        <v>171.95500000000001</v>
      </c>
      <c r="CI385">
        <v>171.31</v>
      </c>
      <c r="CJ385">
        <v>171.55</v>
      </c>
      <c r="CK385">
        <v>175.15</v>
      </c>
      <c r="CL385">
        <v>165.82499999999999</v>
      </c>
      <c r="CM385">
        <v>183.97</v>
      </c>
      <c r="CN385">
        <v>187.68</v>
      </c>
      <c r="CO385">
        <v>184.94</v>
      </c>
      <c r="CP385">
        <v>201.125</v>
      </c>
      <c r="CQ385">
        <v>197.31</v>
      </c>
      <c r="CR385">
        <v>197.19</v>
      </c>
      <c r="CS385">
        <v>187.905</v>
      </c>
      <c r="CT385">
        <v>193.32499999999999</v>
      </c>
      <c r="CU385">
        <v>184.27500000000001</v>
      </c>
      <c r="CV385">
        <v>205.25</v>
      </c>
      <c r="CW385">
        <v>201.285</v>
      </c>
      <c r="CX385">
        <v>211.62</v>
      </c>
      <c r="CY385">
        <v>229.36</v>
      </c>
      <c r="CZ385">
        <v>239.78</v>
      </c>
      <c r="DA385">
        <v>247.75</v>
      </c>
      <c r="DB385">
        <v>253.52500000000001</v>
      </c>
      <c r="DC385">
        <v>249.35499999999999</v>
      </c>
      <c r="DD385">
        <v>275.685</v>
      </c>
      <c r="DE385">
        <v>244.91</v>
      </c>
      <c r="DF385">
        <v>253.84</v>
      </c>
      <c r="DG385">
        <v>255.51</v>
      </c>
      <c r="DH385">
        <v>238.82499999999999</v>
      </c>
      <c r="DI385">
        <v>224.03</v>
      </c>
      <c r="DJ385">
        <v>223.14500000000001</v>
      </c>
      <c r="DK385">
        <v>213.715</v>
      </c>
      <c r="DL385">
        <v>209.215</v>
      </c>
      <c r="DM385">
        <v>223.35499999999999</v>
      </c>
      <c r="DN385">
        <v>214.98</v>
      </c>
      <c r="DO385">
        <v>227.535</v>
      </c>
      <c r="DP385">
        <v>218.89</v>
      </c>
      <c r="DQ385">
        <v>209.33</v>
      </c>
      <c r="DR385">
        <v>214.66499999999999</v>
      </c>
      <c r="DS385">
        <v>208.51</v>
      </c>
      <c r="DT385">
        <v>205.61500000000001</v>
      </c>
      <c r="DU385">
        <v>205.21</v>
      </c>
      <c r="DV385">
        <v>213.94499999999999</v>
      </c>
      <c r="DW385">
        <v>207.23</v>
      </c>
      <c r="DX385">
        <v>213.035</v>
      </c>
      <c r="DY385">
        <v>209.035</v>
      </c>
      <c r="DZ385">
        <v>195.685</v>
      </c>
      <c r="EA385">
        <v>194.33500000000001</v>
      </c>
      <c r="EB385">
        <v>200.32</v>
      </c>
      <c r="EC385">
        <v>201.69</v>
      </c>
      <c r="ED385">
        <v>211.85499999999999</v>
      </c>
      <c r="EE385">
        <v>226.87</v>
      </c>
      <c r="EF385">
        <v>217.535</v>
      </c>
      <c r="EG385">
        <v>212.565</v>
      </c>
      <c r="EH385">
        <v>201.61500000000001</v>
      </c>
      <c r="EI385">
        <v>205.47499999999999</v>
      </c>
      <c r="EJ385">
        <v>213.215</v>
      </c>
    </row>
    <row r="386" spans="1:140" x14ac:dyDescent="0.25">
      <c r="A386" t="s">
        <v>385</v>
      </c>
      <c r="B386" t="str">
        <f>_xll.BDH($A386,"PX_MID","2007-05-31","","Dir=H","Per=M","Days=A","Dts=H","cols=139;rows=1")</f>
        <v>#N/A N/A</v>
      </c>
      <c r="C386" t="s">
        <v>506</v>
      </c>
      <c r="D386" t="s">
        <v>506</v>
      </c>
      <c r="E386" t="s">
        <v>506</v>
      </c>
      <c r="F386" t="s">
        <v>506</v>
      </c>
      <c r="G386" t="s">
        <v>506</v>
      </c>
      <c r="H386" t="s">
        <v>506</v>
      </c>
      <c r="I386" t="s">
        <v>506</v>
      </c>
      <c r="J386" t="s">
        <v>506</v>
      </c>
      <c r="K386" t="s">
        <v>506</v>
      </c>
      <c r="L386" t="s">
        <v>506</v>
      </c>
      <c r="M386" t="s">
        <v>506</v>
      </c>
      <c r="N386" t="s">
        <v>506</v>
      </c>
      <c r="O386" t="s">
        <v>506</v>
      </c>
      <c r="P386" t="s">
        <v>506</v>
      </c>
      <c r="Q386" t="s">
        <v>506</v>
      </c>
      <c r="R386" t="s">
        <v>506</v>
      </c>
      <c r="S386" t="s">
        <v>506</v>
      </c>
      <c r="T386" t="s">
        <v>506</v>
      </c>
      <c r="U386" t="s">
        <v>506</v>
      </c>
      <c r="V386" t="s">
        <v>506</v>
      </c>
      <c r="W386" t="s">
        <v>506</v>
      </c>
      <c r="X386" t="s">
        <v>506</v>
      </c>
      <c r="Y386" t="s">
        <v>506</v>
      </c>
      <c r="Z386" t="s">
        <v>506</v>
      </c>
      <c r="AA386" t="s">
        <v>506</v>
      </c>
      <c r="AB386" t="s">
        <v>506</v>
      </c>
      <c r="AC386" t="s">
        <v>506</v>
      </c>
      <c r="AD386" t="s">
        <v>506</v>
      </c>
      <c r="AE386" t="s">
        <v>506</v>
      </c>
      <c r="AF386" t="s">
        <v>506</v>
      </c>
      <c r="AG386" t="s">
        <v>506</v>
      </c>
      <c r="AH386" t="s">
        <v>506</v>
      </c>
      <c r="AI386" t="s">
        <v>506</v>
      </c>
      <c r="AJ386" t="s">
        <v>506</v>
      </c>
      <c r="AK386" t="s">
        <v>506</v>
      </c>
      <c r="AL386" t="s">
        <v>506</v>
      </c>
      <c r="AM386" t="s">
        <v>506</v>
      </c>
      <c r="AN386" t="s">
        <v>506</v>
      </c>
      <c r="AO386" t="s">
        <v>506</v>
      </c>
      <c r="AP386" t="s">
        <v>506</v>
      </c>
      <c r="AQ386" t="s">
        <v>506</v>
      </c>
      <c r="AR386" t="s">
        <v>506</v>
      </c>
      <c r="AS386" t="s">
        <v>506</v>
      </c>
      <c r="AT386" t="s">
        <v>506</v>
      </c>
      <c r="AU386" t="s">
        <v>506</v>
      </c>
      <c r="AV386" t="s">
        <v>506</v>
      </c>
      <c r="AW386" t="s">
        <v>506</v>
      </c>
      <c r="AX386" t="s">
        <v>506</v>
      </c>
      <c r="AY386" t="s">
        <v>506</v>
      </c>
      <c r="AZ386" t="s">
        <v>506</v>
      </c>
      <c r="BA386" t="s">
        <v>506</v>
      </c>
      <c r="BB386" t="s">
        <v>506</v>
      </c>
      <c r="BC386" t="s">
        <v>506</v>
      </c>
      <c r="BD386" t="s">
        <v>506</v>
      </c>
      <c r="BE386" t="s">
        <v>506</v>
      </c>
      <c r="BF386" t="s">
        <v>506</v>
      </c>
      <c r="BG386" t="s">
        <v>506</v>
      </c>
      <c r="BH386" t="s">
        <v>506</v>
      </c>
      <c r="BI386">
        <v>34.085000000000001</v>
      </c>
      <c r="BJ386">
        <v>29.984999999999999</v>
      </c>
      <c r="BK386">
        <v>33.255000000000003</v>
      </c>
      <c r="BL386">
        <v>37.634999999999998</v>
      </c>
      <c r="BM386">
        <v>41.984999999999999</v>
      </c>
      <c r="BN386">
        <v>46.314999999999998</v>
      </c>
      <c r="BO386">
        <v>47.18</v>
      </c>
      <c r="BP386">
        <v>52.335000000000001</v>
      </c>
      <c r="BQ386">
        <v>53.094999999999999</v>
      </c>
      <c r="BR386">
        <v>60.6</v>
      </c>
      <c r="BS386">
        <v>62.975000000000001</v>
      </c>
      <c r="BT386">
        <v>69.924999999999997</v>
      </c>
      <c r="BU386">
        <v>60.905000000000001</v>
      </c>
      <c r="BV386">
        <v>66.564999999999998</v>
      </c>
      <c r="BW386">
        <v>58.914999999999999</v>
      </c>
      <c r="BX386">
        <v>61.515000000000001</v>
      </c>
      <c r="BY386">
        <v>57.085000000000001</v>
      </c>
      <c r="BZ386">
        <v>57.865000000000002</v>
      </c>
      <c r="CA386">
        <v>64.444999999999993</v>
      </c>
      <c r="CB386">
        <v>69.62</v>
      </c>
      <c r="CC386">
        <v>77.135000000000005</v>
      </c>
      <c r="CD386">
        <v>73.084999999999994</v>
      </c>
      <c r="CE386">
        <v>74.855000000000004</v>
      </c>
      <c r="CF386">
        <v>77.064999999999998</v>
      </c>
      <c r="CG386">
        <v>83.234999999999999</v>
      </c>
      <c r="CH386">
        <v>84.805000000000007</v>
      </c>
      <c r="CI386">
        <v>80.415000000000006</v>
      </c>
      <c r="CJ386">
        <v>81.114999999999995</v>
      </c>
      <c r="CK386">
        <v>87.015000000000001</v>
      </c>
      <c r="CL386">
        <v>81.33</v>
      </c>
      <c r="CM386">
        <v>78.484999999999999</v>
      </c>
      <c r="CN386">
        <v>73.034999999999997</v>
      </c>
      <c r="CO386">
        <v>71.704999999999998</v>
      </c>
      <c r="CP386">
        <v>70.290000000000006</v>
      </c>
      <c r="CQ386">
        <v>78.465000000000003</v>
      </c>
      <c r="CR386">
        <v>78.605000000000004</v>
      </c>
      <c r="CS386">
        <v>79.290000000000006</v>
      </c>
      <c r="CT386">
        <v>79.125</v>
      </c>
      <c r="CU386">
        <v>80.545000000000002</v>
      </c>
      <c r="CV386">
        <v>79.53</v>
      </c>
      <c r="CW386">
        <v>79.045000000000002</v>
      </c>
      <c r="CX386">
        <v>76.834999999999994</v>
      </c>
      <c r="CY386">
        <v>89.075000000000003</v>
      </c>
      <c r="CZ386">
        <v>91.545000000000002</v>
      </c>
      <c r="DA386">
        <v>81.795000000000002</v>
      </c>
      <c r="DB386">
        <v>80.144999999999996</v>
      </c>
      <c r="DC386">
        <v>79.355000000000004</v>
      </c>
      <c r="DD386">
        <v>86.605000000000004</v>
      </c>
      <c r="DE386">
        <v>82.07</v>
      </c>
      <c r="DF386">
        <v>80.305000000000007</v>
      </c>
      <c r="DG386">
        <v>79.344999999999999</v>
      </c>
      <c r="DH386">
        <v>76.055000000000007</v>
      </c>
      <c r="DI386">
        <v>78.44</v>
      </c>
      <c r="DJ386">
        <v>80.564999999999998</v>
      </c>
      <c r="DK386">
        <v>81.155000000000001</v>
      </c>
      <c r="DL386">
        <v>83.135000000000005</v>
      </c>
      <c r="DM386">
        <v>86.42</v>
      </c>
      <c r="DN386">
        <v>81.614999999999995</v>
      </c>
      <c r="DO386">
        <v>78.194999999999993</v>
      </c>
      <c r="DP386">
        <v>79.215000000000003</v>
      </c>
      <c r="DQ386">
        <v>79.564999999999998</v>
      </c>
      <c r="DR386">
        <v>76.114999999999995</v>
      </c>
      <c r="DS386">
        <v>82.704999999999998</v>
      </c>
      <c r="DT386">
        <v>83.754999999999995</v>
      </c>
      <c r="DU386">
        <v>83.814999999999998</v>
      </c>
      <c r="DV386">
        <v>91.584999999999994</v>
      </c>
      <c r="DW386">
        <v>91.064999999999998</v>
      </c>
      <c r="DX386">
        <v>97.54</v>
      </c>
      <c r="DY386">
        <v>101.22499999999999</v>
      </c>
      <c r="DZ386">
        <v>102.47499999999999</v>
      </c>
      <c r="EA386">
        <v>90.355000000000004</v>
      </c>
      <c r="EB386">
        <v>95.94</v>
      </c>
      <c r="EC386">
        <v>111.325</v>
      </c>
      <c r="ED386">
        <v>116.515</v>
      </c>
      <c r="EE386">
        <v>112.315</v>
      </c>
      <c r="EF386">
        <v>123.33499999999999</v>
      </c>
      <c r="EG386">
        <v>118.505</v>
      </c>
      <c r="EH386">
        <v>112.705</v>
      </c>
      <c r="EI386">
        <v>102.77500000000001</v>
      </c>
      <c r="EJ386">
        <v>93.504999999999995</v>
      </c>
    </row>
    <row r="387" spans="1:140" x14ac:dyDescent="0.25">
      <c r="A387" t="s">
        <v>386</v>
      </c>
      <c r="B387">
        <f>_xll.BDH($A387,"PX_MID","2007-05-31","","Dir=H","Per=M","Days=A","Dts=H","cols=139;rows=1")</f>
        <v>61.064999999999998</v>
      </c>
      <c r="C387">
        <v>60.62</v>
      </c>
      <c r="D387">
        <v>52.064999999999998</v>
      </c>
      <c r="E387">
        <v>58.17</v>
      </c>
      <c r="F387">
        <v>52.42</v>
      </c>
      <c r="G387">
        <v>47.75</v>
      </c>
      <c r="H387">
        <v>42.34</v>
      </c>
      <c r="I387">
        <v>36.905000000000001</v>
      </c>
      <c r="J387">
        <v>42.09</v>
      </c>
      <c r="K387">
        <v>36.465000000000003</v>
      </c>
      <c r="L387">
        <v>37.96</v>
      </c>
      <c r="M387">
        <v>42.14</v>
      </c>
      <c r="N387">
        <v>45.38</v>
      </c>
      <c r="O387">
        <v>36.645000000000003</v>
      </c>
      <c r="P387">
        <v>35.409999999999997</v>
      </c>
      <c r="Q387">
        <v>38.094999999999999</v>
      </c>
      <c r="R387">
        <v>37.86</v>
      </c>
      <c r="S387">
        <v>24.475000000000001</v>
      </c>
      <c r="T387">
        <v>17.414999999999999</v>
      </c>
      <c r="U387">
        <v>20.135000000000002</v>
      </c>
      <c r="V387">
        <v>18.995000000000001</v>
      </c>
      <c r="W387">
        <v>16.59</v>
      </c>
      <c r="X387">
        <v>22.704999999999998</v>
      </c>
      <c r="Y387">
        <v>29.045000000000002</v>
      </c>
      <c r="Z387">
        <v>29.39</v>
      </c>
      <c r="AA387">
        <v>28.715</v>
      </c>
      <c r="AB387">
        <v>35.405000000000001</v>
      </c>
      <c r="AC387">
        <v>37.755000000000003</v>
      </c>
      <c r="AD387">
        <v>42.81</v>
      </c>
      <c r="AE387">
        <v>40.155000000000001</v>
      </c>
      <c r="AF387">
        <v>40.015000000000001</v>
      </c>
      <c r="AG387">
        <v>40.700000000000003</v>
      </c>
      <c r="AH387">
        <v>39.295000000000002</v>
      </c>
      <c r="AI387">
        <v>43.484999999999999</v>
      </c>
      <c r="AJ387">
        <v>57.37</v>
      </c>
      <c r="AK387">
        <v>63.015000000000001</v>
      </c>
      <c r="AL387">
        <v>54.68</v>
      </c>
      <c r="AM387">
        <v>46.265000000000001</v>
      </c>
      <c r="AN387">
        <v>51.875</v>
      </c>
      <c r="AO387">
        <v>45.674999999999997</v>
      </c>
      <c r="AP387">
        <v>60.195</v>
      </c>
      <c r="AQ387">
        <v>61.36</v>
      </c>
      <c r="AR387">
        <v>67.875</v>
      </c>
      <c r="AS387">
        <v>63.055</v>
      </c>
      <c r="AT387">
        <v>58.36</v>
      </c>
      <c r="AU387">
        <v>60.005000000000003</v>
      </c>
      <c r="AV387">
        <v>65.004999999999995</v>
      </c>
      <c r="AW387">
        <v>70.394999999999996</v>
      </c>
      <c r="AX387">
        <v>65.995000000000005</v>
      </c>
      <c r="AY387">
        <v>65.484999999999999</v>
      </c>
      <c r="AZ387">
        <v>71.58</v>
      </c>
      <c r="BA387">
        <v>66.655000000000001</v>
      </c>
      <c r="BB387">
        <v>58.215000000000003</v>
      </c>
      <c r="BC387">
        <v>74.405000000000001</v>
      </c>
      <c r="BD387">
        <v>67.875</v>
      </c>
      <c r="BE387">
        <v>70.465000000000003</v>
      </c>
      <c r="BF387">
        <v>77.22</v>
      </c>
      <c r="BG387">
        <v>85.004999999999995</v>
      </c>
      <c r="BH387">
        <v>89.334999999999994</v>
      </c>
      <c r="BI387">
        <v>88.81</v>
      </c>
      <c r="BJ387">
        <v>81.105000000000004</v>
      </c>
      <c r="BK387">
        <v>77.760000000000005</v>
      </c>
      <c r="BL387">
        <v>79.435000000000002</v>
      </c>
      <c r="BM387">
        <v>93.92</v>
      </c>
      <c r="BN387">
        <v>93.715000000000003</v>
      </c>
      <c r="BO387">
        <v>110</v>
      </c>
      <c r="BP387">
        <v>114.545</v>
      </c>
      <c r="BQ387">
        <v>111.03</v>
      </c>
      <c r="BR387">
        <v>118.89</v>
      </c>
      <c r="BS387">
        <v>121.72499999999999</v>
      </c>
      <c r="BT387">
        <v>106.745</v>
      </c>
      <c r="BU387">
        <v>115.36499999999999</v>
      </c>
      <c r="BV387">
        <v>115.19499999999999</v>
      </c>
      <c r="BW387">
        <v>125.255</v>
      </c>
      <c r="BX387">
        <v>131.80500000000001</v>
      </c>
      <c r="BY387">
        <v>128.745</v>
      </c>
      <c r="BZ387">
        <v>118.735</v>
      </c>
      <c r="CA387">
        <v>124.58499999999999</v>
      </c>
      <c r="CB387">
        <v>133.94999999999999</v>
      </c>
      <c r="CC387">
        <v>136.01</v>
      </c>
      <c r="CD387">
        <v>120.855</v>
      </c>
      <c r="CE387">
        <v>126.47499999999999</v>
      </c>
      <c r="CF387">
        <v>124.78</v>
      </c>
      <c r="CG387">
        <v>125.56</v>
      </c>
      <c r="CH387">
        <v>131.61500000000001</v>
      </c>
      <c r="CI387">
        <v>116.61</v>
      </c>
      <c r="CJ387">
        <v>110.175</v>
      </c>
      <c r="CK387">
        <v>116.72499999999999</v>
      </c>
      <c r="CL387">
        <v>121.08</v>
      </c>
      <c r="CM387">
        <v>114.345</v>
      </c>
      <c r="CN387">
        <v>127.155</v>
      </c>
      <c r="CO387">
        <v>128.19</v>
      </c>
      <c r="CP387">
        <v>110.27500000000001</v>
      </c>
      <c r="CQ387">
        <v>106.58499999999999</v>
      </c>
      <c r="CR387">
        <v>106.565</v>
      </c>
      <c r="CS387">
        <v>103.34</v>
      </c>
      <c r="CT387">
        <v>104.66</v>
      </c>
      <c r="CU387">
        <v>115.19499999999999</v>
      </c>
      <c r="CV387">
        <v>116.105</v>
      </c>
      <c r="CW387">
        <v>118.99</v>
      </c>
      <c r="CX387">
        <v>101.92</v>
      </c>
      <c r="CY387">
        <v>90.965000000000003</v>
      </c>
      <c r="CZ387">
        <v>91.29</v>
      </c>
      <c r="DA387">
        <v>73.644999999999996</v>
      </c>
      <c r="DB387">
        <v>73.355000000000004</v>
      </c>
      <c r="DC387">
        <v>79.155000000000001</v>
      </c>
      <c r="DD387">
        <v>99.045000000000002</v>
      </c>
      <c r="DE387">
        <v>95.584999999999994</v>
      </c>
      <c r="DF387">
        <v>93.795000000000002</v>
      </c>
      <c r="DG387">
        <v>94.224999999999994</v>
      </c>
      <c r="DH387">
        <v>101.04</v>
      </c>
      <c r="DI387">
        <v>107.755</v>
      </c>
      <c r="DJ387">
        <v>110.52500000000001</v>
      </c>
      <c r="DK387">
        <v>106.985</v>
      </c>
      <c r="DL387">
        <v>105.94499999999999</v>
      </c>
      <c r="DM387">
        <v>90.254999999999995</v>
      </c>
      <c r="DN387">
        <v>93.825000000000003</v>
      </c>
      <c r="DO387">
        <v>91.605000000000004</v>
      </c>
      <c r="DP387">
        <v>103.485</v>
      </c>
      <c r="DQ387">
        <v>101.02500000000001</v>
      </c>
      <c r="DR387">
        <v>105.94499999999999</v>
      </c>
      <c r="DS387">
        <v>114.495</v>
      </c>
      <c r="DT387">
        <v>119.28</v>
      </c>
      <c r="DU387">
        <v>125.86499999999999</v>
      </c>
      <c r="DV387">
        <v>126.045</v>
      </c>
      <c r="DW387">
        <v>126.84</v>
      </c>
      <c r="DX387">
        <v>134.55500000000001</v>
      </c>
      <c r="DY387">
        <v>137.20500000000001</v>
      </c>
      <c r="DZ387">
        <v>155.095</v>
      </c>
      <c r="EA387">
        <v>144.27500000000001</v>
      </c>
      <c r="EB387">
        <v>151.44999999999999</v>
      </c>
      <c r="EC387">
        <v>159.66</v>
      </c>
      <c r="ED387">
        <v>160.005</v>
      </c>
      <c r="EE387">
        <v>149.73500000000001</v>
      </c>
      <c r="EF387">
        <v>153.52500000000001</v>
      </c>
      <c r="EG387">
        <v>143.155</v>
      </c>
      <c r="EH387">
        <v>144.405</v>
      </c>
      <c r="EI387">
        <v>120.795</v>
      </c>
      <c r="EJ387">
        <v>110.52</v>
      </c>
    </row>
    <row r="388" spans="1:140" x14ac:dyDescent="0.25">
      <c r="A388" t="s">
        <v>387</v>
      </c>
      <c r="B388">
        <f>_xll.BDH($A388,"PX_MID","2007-05-31","","Dir=H","Per=M","Days=A","Dts=H","cols=139;rows=1")</f>
        <v>30.004999999999999</v>
      </c>
      <c r="C388">
        <v>30.655000000000001</v>
      </c>
      <c r="D388">
        <v>28.454999999999998</v>
      </c>
      <c r="E388">
        <v>28.204999999999998</v>
      </c>
      <c r="F388">
        <v>26.43</v>
      </c>
      <c r="G388">
        <v>32.954999999999998</v>
      </c>
      <c r="H388">
        <v>27.4</v>
      </c>
      <c r="I388">
        <v>26.215</v>
      </c>
      <c r="J388">
        <v>21.91</v>
      </c>
      <c r="K388">
        <v>23.87</v>
      </c>
      <c r="L388">
        <v>23.15</v>
      </c>
      <c r="M388">
        <v>26.58</v>
      </c>
      <c r="N388">
        <v>32.020000000000003</v>
      </c>
      <c r="O388">
        <v>33.265000000000001</v>
      </c>
      <c r="P388">
        <v>30.9</v>
      </c>
      <c r="Q388">
        <v>31.97</v>
      </c>
      <c r="R388">
        <v>26.93</v>
      </c>
      <c r="S388">
        <v>19.754999999999999</v>
      </c>
      <c r="T388">
        <v>16.23</v>
      </c>
      <c r="U388">
        <v>19.82</v>
      </c>
      <c r="V388">
        <v>21.37</v>
      </c>
      <c r="W388">
        <v>17.594999999999999</v>
      </c>
      <c r="X388">
        <v>21.425000000000001</v>
      </c>
      <c r="Y388">
        <v>22.75</v>
      </c>
      <c r="Z388">
        <v>22.82</v>
      </c>
      <c r="AA388">
        <v>23.23</v>
      </c>
      <c r="AB388">
        <v>23.32</v>
      </c>
      <c r="AC388">
        <v>22.135000000000002</v>
      </c>
      <c r="AD388">
        <v>22.11</v>
      </c>
      <c r="AE388">
        <v>21.215</v>
      </c>
      <c r="AF388">
        <v>18.739999999999998</v>
      </c>
      <c r="AG388">
        <v>20.844999999999999</v>
      </c>
      <c r="AH388">
        <v>18.23</v>
      </c>
      <c r="AI388">
        <v>18.989999999999998</v>
      </c>
      <c r="AJ388">
        <v>19.145</v>
      </c>
      <c r="AK388">
        <v>20.114999999999998</v>
      </c>
      <c r="AL388">
        <v>20.725000000000001</v>
      </c>
      <c r="AM388">
        <v>20.66</v>
      </c>
      <c r="AN388">
        <v>21.495000000000001</v>
      </c>
      <c r="AO388">
        <v>17.940000000000001</v>
      </c>
      <c r="AP388">
        <v>19.09</v>
      </c>
      <c r="AQ388">
        <v>19.649999999999999</v>
      </c>
      <c r="AR388">
        <v>17.62</v>
      </c>
      <c r="AS388">
        <v>19.920000000000002</v>
      </c>
      <c r="AT388">
        <v>23.725000000000001</v>
      </c>
      <c r="AU388">
        <v>22.805</v>
      </c>
      <c r="AV388">
        <v>22.425000000000001</v>
      </c>
      <c r="AW388">
        <v>21.66</v>
      </c>
      <c r="AX388">
        <v>19.75</v>
      </c>
      <c r="AY388">
        <v>20.184999999999999</v>
      </c>
      <c r="AZ388">
        <v>18.535</v>
      </c>
      <c r="BA388">
        <v>19.184999999999999</v>
      </c>
      <c r="BB388">
        <v>18.805</v>
      </c>
      <c r="BC388">
        <v>20.895</v>
      </c>
      <c r="BD388">
        <v>20.574999999999999</v>
      </c>
      <c r="BE388">
        <v>21.535</v>
      </c>
      <c r="BF388">
        <v>21.605</v>
      </c>
      <c r="BG388">
        <v>20.914999999999999</v>
      </c>
      <c r="BH388">
        <v>20.885000000000002</v>
      </c>
      <c r="BI388">
        <v>22.114999999999998</v>
      </c>
      <c r="BJ388">
        <v>22.574999999999999</v>
      </c>
      <c r="BK388">
        <v>24.065000000000001</v>
      </c>
      <c r="BL388">
        <v>22.984999999999999</v>
      </c>
      <c r="BM388">
        <v>24.015000000000001</v>
      </c>
      <c r="BN388">
        <v>24.695</v>
      </c>
      <c r="BO388">
        <v>25.934999999999999</v>
      </c>
      <c r="BP388">
        <v>25.805</v>
      </c>
      <c r="BQ388">
        <v>27.285</v>
      </c>
      <c r="BR388">
        <v>28.954999999999998</v>
      </c>
      <c r="BS388">
        <v>28.385000000000002</v>
      </c>
      <c r="BT388">
        <v>28.574999999999999</v>
      </c>
      <c r="BU388">
        <v>27.484999999999999</v>
      </c>
      <c r="BV388">
        <v>28.36</v>
      </c>
      <c r="BW388">
        <v>26.454999999999998</v>
      </c>
      <c r="BX388">
        <v>26.815000000000001</v>
      </c>
      <c r="BY388">
        <v>26.155000000000001</v>
      </c>
      <c r="BZ388">
        <v>27.515000000000001</v>
      </c>
      <c r="CA388">
        <v>30.225000000000001</v>
      </c>
      <c r="CB388">
        <v>29.605</v>
      </c>
      <c r="CC388">
        <v>31.555</v>
      </c>
      <c r="CD388">
        <v>31.164999999999999</v>
      </c>
      <c r="CE388">
        <v>35.204999999999998</v>
      </c>
      <c r="CF388">
        <v>36.909999999999997</v>
      </c>
      <c r="CG388">
        <v>35.274999999999999</v>
      </c>
      <c r="CH388">
        <v>33.935000000000002</v>
      </c>
      <c r="CI388">
        <v>34.575000000000003</v>
      </c>
      <c r="CJ388">
        <v>33.484999999999999</v>
      </c>
      <c r="CK388">
        <v>36.344999999999999</v>
      </c>
      <c r="CL388">
        <v>36.295000000000002</v>
      </c>
      <c r="CM388">
        <v>34.075000000000003</v>
      </c>
      <c r="CN388">
        <v>30.515000000000001</v>
      </c>
      <c r="CO388">
        <v>28.385000000000002</v>
      </c>
      <c r="CP388">
        <v>26.475000000000001</v>
      </c>
      <c r="CQ388">
        <v>28.765000000000001</v>
      </c>
      <c r="CR388">
        <v>28.52</v>
      </c>
      <c r="CS388">
        <v>28.925000000000001</v>
      </c>
      <c r="CT388">
        <v>29.324999999999999</v>
      </c>
      <c r="CU388">
        <v>28.815000000000001</v>
      </c>
      <c r="CV388">
        <v>27.635000000000002</v>
      </c>
      <c r="CW388">
        <v>24.245000000000001</v>
      </c>
      <c r="CX388">
        <v>24.204999999999998</v>
      </c>
      <c r="CY388">
        <v>20.105</v>
      </c>
      <c r="CZ388">
        <v>22.045000000000002</v>
      </c>
      <c r="DA388">
        <v>20.254999999999999</v>
      </c>
      <c r="DB388">
        <v>18.695</v>
      </c>
      <c r="DC388">
        <v>20.285</v>
      </c>
      <c r="DD388">
        <v>22.565000000000001</v>
      </c>
      <c r="DE388">
        <v>23.725000000000001</v>
      </c>
      <c r="DF388">
        <v>24.035</v>
      </c>
      <c r="DG388">
        <v>23.114999999999998</v>
      </c>
      <c r="DH388">
        <v>25.605</v>
      </c>
      <c r="DI388">
        <v>25.725000000000001</v>
      </c>
      <c r="DJ388">
        <v>27.995000000000001</v>
      </c>
      <c r="DK388">
        <v>28.745000000000001</v>
      </c>
      <c r="DL388">
        <v>33.725000000000001</v>
      </c>
      <c r="DM388">
        <v>34.854999999999997</v>
      </c>
      <c r="DN388">
        <v>35.884999999999998</v>
      </c>
      <c r="DO388">
        <v>37.314999999999998</v>
      </c>
      <c r="DP388">
        <v>37.115000000000002</v>
      </c>
      <c r="DQ388">
        <v>35.445</v>
      </c>
      <c r="DR388">
        <v>30.664999999999999</v>
      </c>
      <c r="DS388">
        <v>32.924999999999997</v>
      </c>
      <c r="DT388">
        <v>33.734999999999999</v>
      </c>
      <c r="DU388">
        <v>35.935000000000002</v>
      </c>
      <c r="DV388">
        <v>37.375</v>
      </c>
      <c r="DW388">
        <v>37.725000000000001</v>
      </c>
      <c r="DX388">
        <v>37.905000000000001</v>
      </c>
      <c r="DY388">
        <v>39.125</v>
      </c>
      <c r="DZ388">
        <v>38.484999999999999</v>
      </c>
      <c r="EA388">
        <v>34.445</v>
      </c>
      <c r="EB388">
        <v>34.354999999999997</v>
      </c>
      <c r="EC388">
        <v>32.505000000000003</v>
      </c>
      <c r="ED388">
        <v>36.005000000000003</v>
      </c>
      <c r="EE388">
        <v>33.395000000000003</v>
      </c>
      <c r="EF388">
        <v>34.064999999999998</v>
      </c>
      <c r="EG388">
        <v>34.585000000000001</v>
      </c>
      <c r="EH388">
        <v>33.375</v>
      </c>
      <c r="EI388">
        <v>31.195</v>
      </c>
      <c r="EJ388">
        <v>35.104999999999997</v>
      </c>
    </row>
    <row r="389" spans="1:140" x14ac:dyDescent="0.25">
      <c r="A389" t="s">
        <v>388</v>
      </c>
      <c r="B389">
        <f>_xll.BDH($A389,"PX_MID","2007-05-31","","Dir=H","Per=M","Days=A","Dts=H","cols=139;rows=1")</f>
        <v>51.575000000000003</v>
      </c>
      <c r="C389">
        <v>48.664999999999999</v>
      </c>
      <c r="D389">
        <v>45.51</v>
      </c>
      <c r="E389">
        <v>41.024999999999999</v>
      </c>
      <c r="F389">
        <v>44.94</v>
      </c>
      <c r="G389">
        <v>50.98</v>
      </c>
      <c r="H389">
        <v>44.515000000000001</v>
      </c>
      <c r="I389">
        <v>48.82</v>
      </c>
      <c r="J389">
        <v>41.965000000000003</v>
      </c>
      <c r="K389">
        <v>44.87</v>
      </c>
      <c r="L389">
        <v>49.185000000000002</v>
      </c>
      <c r="M389">
        <v>57.645000000000003</v>
      </c>
      <c r="N389">
        <v>71.709999999999994</v>
      </c>
      <c r="O389">
        <v>78.22</v>
      </c>
      <c r="P389">
        <v>59.515000000000001</v>
      </c>
      <c r="Q389">
        <v>63.125</v>
      </c>
      <c r="R389">
        <v>52.18</v>
      </c>
      <c r="S389">
        <v>27.74</v>
      </c>
      <c r="T389">
        <v>20.055</v>
      </c>
      <c r="U389">
        <v>16.164999999999999</v>
      </c>
      <c r="V389">
        <v>14.64</v>
      </c>
      <c r="W389">
        <v>14.574999999999999</v>
      </c>
      <c r="X389">
        <v>16.48</v>
      </c>
      <c r="Y389">
        <v>23.15</v>
      </c>
      <c r="Z389">
        <v>28.065000000000001</v>
      </c>
      <c r="AA389">
        <v>25.475000000000001</v>
      </c>
      <c r="AB389">
        <v>28.57</v>
      </c>
      <c r="AC389">
        <v>28.98</v>
      </c>
      <c r="AD389">
        <v>36.244999999999997</v>
      </c>
      <c r="AE389">
        <v>41.125</v>
      </c>
      <c r="AF389">
        <v>41.344999999999999</v>
      </c>
      <c r="AG389">
        <v>48.185000000000002</v>
      </c>
      <c r="AH389">
        <v>43.975000000000001</v>
      </c>
      <c r="AI389">
        <v>46.63</v>
      </c>
      <c r="AJ389">
        <v>56.34</v>
      </c>
      <c r="AK389">
        <v>64.12</v>
      </c>
      <c r="AL389">
        <v>63.664999999999999</v>
      </c>
      <c r="AM389">
        <v>59.45</v>
      </c>
      <c r="AN389">
        <v>57.895000000000003</v>
      </c>
      <c r="AO389">
        <v>57.814999999999998</v>
      </c>
      <c r="AP389">
        <v>65.040000000000006</v>
      </c>
      <c r="AQ389">
        <v>69.81</v>
      </c>
      <c r="AR389">
        <v>80.084999999999994</v>
      </c>
      <c r="AS389">
        <v>86.85</v>
      </c>
      <c r="AT389">
        <v>95.185000000000002</v>
      </c>
      <c r="AU389">
        <v>102.355</v>
      </c>
      <c r="AV389">
        <v>101.935</v>
      </c>
      <c r="AW389">
        <v>102.19499999999999</v>
      </c>
      <c r="AX389">
        <v>91.875</v>
      </c>
      <c r="AY389">
        <v>89.584999999999994</v>
      </c>
      <c r="AZ389">
        <v>93.02</v>
      </c>
      <c r="BA389">
        <v>78.125</v>
      </c>
      <c r="BB389">
        <v>65.805000000000007</v>
      </c>
      <c r="BC389">
        <v>83.915000000000006</v>
      </c>
      <c r="BD389">
        <v>94.474999999999994</v>
      </c>
      <c r="BE389">
        <v>89.495000000000005</v>
      </c>
      <c r="BF389">
        <v>99.31</v>
      </c>
      <c r="BG389">
        <v>109.465</v>
      </c>
      <c r="BH389">
        <v>111.495</v>
      </c>
      <c r="BI389">
        <v>115.785</v>
      </c>
      <c r="BJ389">
        <v>96.644999999999996</v>
      </c>
      <c r="BK389">
        <v>88.204999999999998</v>
      </c>
      <c r="BL389">
        <v>88.655000000000001</v>
      </c>
      <c r="BM389">
        <v>97.344999999999999</v>
      </c>
      <c r="BN389">
        <v>104.375</v>
      </c>
      <c r="BO389">
        <v>105.755</v>
      </c>
      <c r="BP389">
        <v>106.995</v>
      </c>
      <c r="BQ389">
        <v>106.625</v>
      </c>
      <c r="BR389">
        <v>117.565</v>
      </c>
      <c r="BS389">
        <v>125.595</v>
      </c>
      <c r="BT389">
        <v>124.245</v>
      </c>
      <c r="BU389">
        <v>122.16500000000001</v>
      </c>
      <c r="BV389">
        <v>138.69</v>
      </c>
      <c r="BW389">
        <v>144.76</v>
      </c>
      <c r="BX389">
        <v>154.88</v>
      </c>
      <c r="BY389">
        <v>174.785</v>
      </c>
      <c r="BZ389">
        <v>188.92500000000001</v>
      </c>
      <c r="CA389">
        <v>204.82499999999999</v>
      </c>
      <c r="CB389">
        <v>177.82499999999999</v>
      </c>
      <c r="CC389">
        <v>184.02500000000001</v>
      </c>
      <c r="CD389">
        <v>169.35499999999999</v>
      </c>
      <c r="CE389">
        <v>201.23500000000001</v>
      </c>
      <c r="CF389">
        <v>187.17500000000001</v>
      </c>
      <c r="CG389">
        <v>193.29</v>
      </c>
      <c r="CH389">
        <v>210.14500000000001</v>
      </c>
      <c r="CI389">
        <v>229.79499999999999</v>
      </c>
      <c r="CJ389">
        <v>221.57</v>
      </c>
      <c r="CK389">
        <v>208.685</v>
      </c>
      <c r="CL389">
        <v>197.01499999999999</v>
      </c>
      <c r="CM389">
        <v>189.15</v>
      </c>
      <c r="CN389">
        <v>143.44499999999999</v>
      </c>
      <c r="CO389">
        <v>148.845</v>
      </c>
      <c r="CP389">
        <v>150.51</v>
      </c>
      <c r="CQ389">
        <v>152.47499999999999</v>
      </c>
      <c r="CR389">
        <v>163.52000000000001</v>
      </c>
      <c r="CS389">
        <v>172.79499999999999</v>
      </c>
      <c r="CT389">
        <v>147.845</v>
      </c>
      <c r="CU389">
        <v>138.69999999999999</v>
      </c>
      <c r="CV389">
        <v>126.81</v>
      </c>
      <c r="CW389">
        <v>123.08</v>
      </c>
      <c r="CX389">
        <v>121.63500000000001</v>
      </c>
      <c r="CY389">
        <v>137.14500000000001</v>
      </c>
      <c r="CZ389">
        <v>144.69999999999999</v>
      </c>
      <c r="DA389">
        <v>125.37</v>
      </c>
      <c r="DB389">
        <v>123.97499999999999</v>
      </c>
      <c r="DC389">
        <v>120.49</v>
      </c>
      <c r="DD389">
        <v>140.715</v>
      </c>
      <c r="DE389">
        <v>166.035</v>
      </c>
      <c r="DF389">
        <v>160.315</v>
      </c>
      <c r="DG389">
        <v>151.28</v>
      </c>
      <c r="DH389">
        <v>162.61500000000001</v>
      </c>
      <c r="DI389">
        <v>179.04499999999999</v>
      </c>
      <c r="DJ389">
        <v>185.61500000000001</v>
      </c>
      <c r="DK389">
        <v>179.02500000000001</v>
      </c>
      <c r="DL389">
        <v>191.08</v>
      </c>
      <c r="DM389">
        <v>180.11500000000001</v>
      </c>
      <c r="DN389">
        <v>180.27</v>
      </c>
      <c r="DO389">
        <v>186.01499999999999</v>
      </c>
      <c r="DP389">
        <v>186.215</v>
      </c>
      <c r="DQ389">
        <v>173.01499999999999</v>
      </c>
      <c r="DR389">
        <v>166.87</v>
      </c>
      <c r="DS389">
        <v>159.57499999999999</v>
      </c>
      <c r="DT389">
        <v>163.245</v>
      </c>
      <c r="DU389">
        <v>129.62</v>
      </c>
      <c r="DV389">
        <v>147.55500000000001</v>
      </c>
      <c r="DW389">
        <v>149.67500000000001</v>
      </c>
      <c r="DX389">
        <v>156.05500000000001</v>
      </c>
      <c r="DY389">
        <v>172.82</v>
      </c>
      <c r="DZ389">
        <v>182.97499999999999</v>
      </c>
      <c r="EA389">
        <v>170.245</v>
      </c>
      <c r="EB389">
        <v>171.73500000000001</v>
      </c>
      <c r="EC389">
        <v>201.94499999999999</v>
      </c>
      <c r="ED389">
        <v>193.095</v>
      </c>
      <c r="EE389">
        <v>189.245</v>
      </c>
      <c r="EF389">
        <v>189.26499999999999</v>
      </c>
      <c r="EG389">
        <v>174.70500000000001</v>
      </c>
      <c r="EH389">
        <v>174.19499999999999</v>
      </c>
      <c r="EI389">
        <v>147.26499999999999</v>
      </c>
      <c r="EJ389">
        <v>147.745</v>
      </c>
    </row>
    <row r="390" spans="1:140" x14ac:dyDescent="0.25">
      <c r="A390" t="s">
        <v>389</v>
      </c>
      <c r="B390" t="str">
        <f>_xll.BDH($A390,"PX_MID","2007-05-31","","Dir=H","Per=M","Days=A","Dts=H","cols=139;rows=1")</f>
        <v>#N/A N/A</v>
      </c>
      <c r="C390" t="s">
        <v>506</v>
      </c>
      <c r="D390" t="s">
        <v>506</v>
      </c>
      <c r="E390" t="s">
        <v>506</v>
      </c>
      <c r="F390" t="s">
        <v>506</v>
      </c>
      <c r="G390" t="s">
        <v>506</v>
      </c>
      <c r="H390" t="s">
        <v>506</v>
      </c>
      <c r="I390" t="s">
        <v>506</v>
      </c>
      <c r="J390" t="s">
        <v>506</v>
      </c>
      <c r="K390" t="s">
        <v>506</v>
      </c>
      <c r="L390" t="s">
        <v>506</v>
      </c>
      <c r="M390" t="s">
        <v>506</v>
      </c>
      <c r="N390" t="s">
        <v>506</v>
      </c>
      <c r="O390" t="s">
        <v>506</v>
      </c>
      <c r="P390" t="s">
        <v>506</v>
      </c>
      <c r="Q390" t="s">
        <v>506</v>
      </c>
      <c r="R390" t="s">
        <v>506</v>
      </c>
      <c r="S390" t="s">
        <v>506</v>
      </c>
      <c r="T390" t="s">
        <v>506</v>
      </c>
      <c r="U390" t="s">
        <v>506</v>
      </c>
      <c r="V390" t="s">
        <v>506</v>
      </c>
      <c r="W390" t="s">
        <v>506</v>
      </c>
      <c r="X390" t="s">
        <v>506</v>
      </c>
      <c r="Y390" t="s">
        <v>506</v>
      </c>
      <c r="Z390" t="s">
        <v>506</v>
      </c>
      <c r="AA390" t="s">
        <v>506</v>
      </c>
      <c r="AB390" t="s">
        <v>506</v>
      </c>
      <c r="AC390" t="s">
        <v>506</v>
      </c>
      <c r="AD390" t="s">
        <v>506</v>
      </c>
      <c r="AE390" t="s">
        <v>506</v>
      </c>
      <c r="AF390" t="s">
        <v>506</v>
      </c>
      <c r="AG390" t="s">
        <v>506</v>
      </c>
      <c r="AH390" t="s">
        <v>506</v>
      </c>
      <c r="AI390" t="s">
        <v>506</v>
      </c>
      <c r="AJ390" t="s">
        <v>506</v>
      </c>
      <c r="AK390" t="s">
        <v>506</v>
      </c>
      <c r="AL390" t="s">
        <v>506</v>
      </c>
      <c r="AM390" t="s">
        <v>506</v>
      </c>
      <c r="AN390" t="s">
        <v>506</v>
      </c>
      <c r="AO390" t="s">
        <v>506</v>
      </c>
      <c r="AP390" t="s">
        <v>506</v>
      </c>
      <c r="AQ390" t="s">
        <v>506</v>
      </c>
      <c r="AR390" t="s">
        <v>506</v>
      </c>
      <c r="AS390" t="s">
        <v>506</v>
      </c>
      <c r="AT390" t="s">
        <v>506</v>
      </c>
      <c r="AU390" t="s">
        <v>506</v>
      </c>
      <c r="AV390" t="s">
        <v>506</v>
      </c>
      <c r="AW390" t="s">
        <v>506</v>
      </c>
      <c r="AX390" t="s">
        <v>506</v>
      </c>
      <c r="AY390" t="s">
        <v>506</v>
      </c>
      <c r="AZ390" t="s">
        <v>506</v>
      </c>
      <c r="BA390" t="s">
        <v>506</v>
      </c>
      <c r="BB390" t="s">
        <v>506</v>
      </c>
      <c r="BC390" t="s">
        <v>506</v>
      </c>
      <c r="BD390" t="s">
        <v>506</v>
      </c>
      <c r="BE390" t="s">
        <v>506</v>
      </c>
      <c r="BF390" t="s">
        <v>506</v>
      </c>
      <c r="BG390" t="s">
        <v>506</v>
      </c>
      <c r="BH390" t="s">
        <v>506</v>
      </c>
      <c r="BI390" t="s">
        <v>506</v>
      </c>
      <c r="BJ390" t="s">
        <v>506</v>
      </c>
      <c r="BK390" t="s">
        <v>506</v>
      </c>
      <c r="BL390" t="s">
        <v>506</v>
      </c>
      <c r="BM390" t="s">
        <v>506</v>
      </c>
      <c r="BN390" t="s">
        <v>506</v>
      </c>
      <c r="BO390" t="s">
        <v>506</v>
      </c>
      <c r="BP390" t="s">
        <v>506</v>
      </c>
      <c r="BQ390" t="s">
        <v>506</v>
      </c>
      <c r="BR390" t="s">
        <v>506</v>
      </c>
      <c r="BS390" t="s">
        <v>506</v>
      </c>
      <c r="BT390" t="s">
        <v>506</v>
      </c>
      <c r="BU390" t="s">
        <v>506</v>
      </c>
      <c r="BV390" t="s">
        <v>506</v>
      </c>
      <c r="BW390" t="s">
        <v>506</v>
      </c>
      <c r="BX390" t="s">
        <v>506</v>
      </c>
      <c r="BY390" t="s">
        <v>506</v>
      </c>
      <c r="BZ390" t="s">
        <v>506</v>
      </c>
      <c r="CA390" t="s">
        <v>506</v>
      </c>
      <c r="CB390" t="s">
        <v>506</v>
      </c>
      <c r="CC390" t="s">
        <v>506</v>
      </c>
      <c r="CD390" t="s">
        <v>506</v>
      </c>
      <c r="CE390" t="s">
        <v>506</v>
      </c>
      <c r="CF390" t="s">
        <v>506</v>
      </c>
      <c r="CG390" t="s">
        <v>506</v>
      </c>
      <c r="CH390" t="s">
        <v>506</v>
      </c>
      <c r="CI390" t="s">
        <v>506</v>
      </c>
      <c r="CJ390" t="s">
        <v>506</v>
      </c>
      <c r="CK390" t="s">
        <v>506</v>
      </c>
      <c r="CL390" t="s">
        <v>506</v>
      </c>
      <c r="CM390" t="s">
        <v>506</v>
      </c>
      <c r="CN390" t="s">
        <v>506</v>
      </c>
      <c r="CO390" t="s">
        <v>506</v>
      </c>
      <c r="CP390" t="s">
        <v>506</v>
      </c>
      <c r="CQ390" t="s">
        <v>506</v>
      </c>
      <c r="CR390" t="s">
        <v>506</v>
      </c>
      <c r="CS390" t="s">
        <v>506</v>
      </c>
      <c r="CT390" t="s">
        <v>506</v>
      </c>
      <c r="CU390" t="s">
        <v>506</v>
      </c>
      <c r="CV390">
        <v>38.734999999999999</v>
      </c>
      <c r="CW390">
        <v>34.994999999999997</v>
      </c>
      <c r="CX390">
        <v>31.024999999999999</v>
      </c>
      <c r="CY390">
        <v>36.024999999999999</v>
      </c>
      <c r="CZ390">
        <v>35.33</v>
      </c>
      <c r="DA390">
        <v>36.204999999999998</v>
      </c>
      <c r="DB390">
        <v>36.005000000000003</v>
      </c>
      <c r="DC390">
        <v>38.145000000000003</v>
      </c>
      <c r="DD390">
        <v>38.604999999999997</v>
      </c>
      <c r="DE390">
        <v>39.174999999999997</v>
      </c>
      <c r="DF390">
        <v>37.795000000000002</v>
      </c>
      <c r="DG390">
        <v>36.520000000000003</v>
      </c>
      <c r="DH390">
        <v>37.234999999999999</v>
      </c>
      <c r="DI390">
        <v>37.155000000000001</v>
      </c>
      <c r="DJ390">
        <v>40.965000000000003</v>
      </c>
      <c r="DK390">
        <v>41.664999999999999</v>
      </c>
      <c r="DL390">
        <v>39.284999999999997</v>
      </c>
      <c r="DM390">
        <v>39.475000000000001</v>
      </c>
      <c r="DN390">
        <v>39.774999999999999</v>
      </c>
      <c r="DO390">
        <v>41.994999999999997</v>
      </c>
      <c r="DP390">
        <v>43.024999999999999</v>
      </c>
      <c r="DQ390">
        <v>47.715000000000003</v>
      </c>
      <c r="DR390">
        <v>52.204999999999998</v>
      </c>
      <c r="DS390">
        <v>53.674999999999997</v>
      </c>
      <c r="DT390">
        <v>58.555</v>
      </c>
      <c r="DU390">
        <v>61.674999999999997</v>
      </c>
      <c r="DV390">
        <v>64.025000000000006</v>
      </c>
      <c r="DW390">
        <v>72.564999999999998</v>
      </c>
      <c r="DX390">
        <v>75.64</v>
      </c>
      <c r="DY390">
        <v>73.625</v>
      </c>
      <c r="DZ390">
        <v>85.465000000000003</v>
      </c>
      <c r="EA390">
        <v>79.424999999999997</v>
      </c>
      <c r="EB390">
        <v>75.959999999999994</v>
      </c>
      <c r="EC390">
        <v>74.605000000000004</v>
      </c>
      <c r="ED390">
        <v>82.025000000000006</v>
      </c>
      <c r="EE390">
        <v>83.284999999999997</v>
      </c>
      <c r="EF390">
        <v>82.144999999999996</v>
      </c>
      <c r="EG390">
        <v>92.325000000000003</v>
      </c>
      <c r="EH390">
        <v>87.844999999999999</v>
      </c>
      <c r="EI390">
        <v>84.194999999999993</v>
      </c>
      <c r="EJ390">
        <v>85.805000000000007</v>
      </c>
    </row>
    <row r="391" spans="1:140" x14ac:dyDescent="0.25">
      <c r="A391" t="s">
        <v>390</v>
      </c>
      <c r="B391">
        <f>_xll.BDH($A391,"PX_MID","2007-05-31","","Dir=H","Per=M","Days=A","Dts=H","cols=139;rows=1")</f>
        <v>42.924999999999997</v>
      </c>
      <c r="C391">
        <v>43.375</v>
      </c>
      <c r="D391">
        <v>41.64</v>
      </c>
      <c r="E391">
        <v>39.835000000000001</v>
      </c>
      <c r="F391">
        <v>42.25</v>
      </c>
      <c r="G391">
        <v>42.71</v>
      </c>
      <c r="H391">
        <v>40.770000000000003</v>
      </c>
      <c r="I391">
        <v>39.295000000000002</v>
      </c>
      <c r="J391">
        <v>41.935000000000002</v>
      </c>
      <c r="K391">
        <v>42.39</v>
      </c>
      <c r="L391">
        <v>40.984999999999999</v>
      </c>
      <c r="M391">
        <v>43.21</v>
      </c>
      <c r="N391">
        <v>48.59</v>
      </c>
      <c r="O391">
        <v>44.395000000000003</v>
      </c>
      <c r="P391">
        <v>55.265000000000001</v>
      </c>
      <c r="Q391">
        <v>52.7</v>
      </c>
      <c r="R391">
        <v>42.984999999999999</v>
      </c>
      <c r="S391">
        <v>38.314999999999998</v>
      </c>
      <c r="T391">
        <v>33.564999999999998</v>
      </c>
      <c r="U391">
        <v>35.814999999999998</v>
      </c>
      <c r="V391">
        <v>34.564999999999998</v>
      </c>
      <c r="W391">
        <v>33.424999999999997</v>
      </c>
      <c r="X391">
        <v>38.865000000000002</v>
      </c>
      <c r="Y391">
        <v>42.305</v>
      </c>
      <c r="Z391">
        <v>43.53</v>
      </c>
      <c r="AA391">
        <v>45.244999999999997</v>
      </c>
      <c r="AB391">
        <v>46.234999999999999</v>
      </c>
      <c r="AC391">
        <v>46.435000000000002</v>
      </c>
      <c r="AD391">
        <v>44.97</v>
      </c>
      <c r="AE391">
        <v>41.36</v>
      </c>
      <c r="AF391">
        <v>45.005000000000003</v>
      </c>
      <c r="AG391">
        <v>46.265000000000001</v>
      </c>
      <c r="AH391">
        <v>39.18</v>
      </c>
      <c r="AI391">
        <v>36.685000000000002</v>
      </c>
      <c r="AJ391">
        <v>41.984999999999999</v>
      </c>
      <c r="AK391">
        <v>38.74</v>
      </c>
      <c r="AL391">
        <v>35.57</v>
      </c>
      <c r="AM391">
        <v>32.825000000000003</v>
      </c>
      <c r="AN391">
        <v>38.085000000000001</v>
      </c>
      <c r="AO391">
        <v>38.305</v>
      </c>
      <c r="AP391">
        <v>45.13</v>
      </c>
      <c r="AQ391">
        <v>45.145000000000003</v>
      </c>
      <c r="AR391">
        <v>46.755000000000003</v>
      </c>
      <c r="AS391">
        <v>49.475000000000001</v>
      </c>
      <c r="AT391">
        <v>54.125</v>
      </c>
      <c r="AU391">
        <v>59.62</v>
      </c>
      <c r="AV391">
        <v>54.865000000000002</v>
      </c>
      <c r="AW391">
        <v>56.844999999999999</v>
      </c>
      <c r="AX391">
        <v>58.585000000000001</v>
      </c>
      <c r="AY391">
        <v>56.765000000000001</v>
      </c>
      <c r="AZ391">
        <v>54.784999999999997</v>
      </c>
      <c r="BA391">
        <v>51.43</v>
      </c>
      <c r="BB391">
        <v>48.65</v>
      </c>
      <c r="BC391">
        <v>51.61</v>
      </c>
      <c r="BD391">
        <v>54.774999999999999</v>
      </c>
      <c r="BE391">
        <v>54.674999999999997</v>
      </c>
      <c r="BF391">
        <v>58.825000000000003</v>
      </c>
      <c r="BG391">
        <v>62.155000000000001</v>
      </c>
      <c r="BH391">
        <v>68.025000000000006</v>
      </c>
      <c r="BI391">
        <v>63.835000000000001</v>
      </c>
      <c r="BJ391">
        <v>57.314999999999998</v>
      </c>
      <c r="BK391">
        <v>55.674999999999997</v>
      </c>
      <c r="BL391">
        <v>59.645000000000003</v>
      </c>
      <c r="BM391">
        <v>61.454999999999998</v>
      </c>
      <c r="BN391">
        <v>62.454999999999998</v>
      </c>
      <c r="BO391">
        <v>58.58</v>
      </c>
      <c r="BP391">
        <v>63.625</v>
      </c>
      <c r="BQ391">
        <v>62.03</v>
      </c>
      <c r="BR391">
        <v>66.034999999999997</v>
      </c>
      <c r="BS391">
        <v>65.614999999999995</v>
      </c>
      <c r="BT391">
        <v>66.935000000000002</v>
      </c>
      <c r="BU391">
        <v>61.615000000000002</v>
      </c>
      <c r="BV391">
        <v>63.484999999999999</v>
      </c>
      <c r="BW391">
        <v>61.085000000000001</v>
      </c>
      <c r="BX391">
        <v>64.555000000000007</v>
      </c>
      <c r="BY391">
        <v>66.275000000000006</v>
      </c>
      <c r="BZ391">
        <v>67.34</v>
      </c>
      <c r="CA391">
        <v>69.474999999999994</v>
      </c>
      <c r="CB391">
        <v>73.575000000000003</v>
      </c>
      <c r="CC391">
        <v>74.239999999999995</v>
      </c>
      <c r="CD391">
        <v>74.209999999999994</v>
      </c>
      <c r="CE391">
        <v>75.27</v>
      </c>
      <c r="CF391">
        <v>78.864999999999995</v>
      </c>
      <c r="CG391">
        <v>78.7</v>
      </c>
      <c r="CH391">
        <v>80.444999999999993</v>
      </c>
      <c r="CI391">
        <v>79.2</v>
      </c>
      <c r="CJ391">
        <v>73.709999999999994</v>
      </c>
      <c r="CK391">
        <v>76.094999999999999</v>
      </c>
      <c r="CL391">
        <v>74.775000000000006</v>
      </c>
      <c r="CM391">
        <v>78.474999999999994</v>
      </c>
      <c r="CN391">
        <v>72.905000000000001</v>
      </c>
      <c r="CO391">
        <v>74.33</v>
      </c>
      <c r="CP391">
        <v>62.465000000000003</v>
      </c>
      <c r="CQ391">
        <v>72.515000000000001</v>
      </c>
      <c r="CR391">
        <v>69.344999999999999</v>
      </c>
      <c r="CS391">
        <v>68.004999999999995</v>
      </c>
      <c r="CT391">
        <v>69.694999999999993</v>
      </c>
      <c r="CU391">
        <v>62.634999999999998</v>
      </c>
      <c r="CV391">
        <v>64.394999999999996</v>
      </c>
      <c r="CW391">
        <v>56.57</v>
      </c>
      <c r="CX391">
        <v>53.715000000000003</v>
      </c>
      <c r="CY391">
        <v>59.424999999999997</v>
      </c>
      <c r="CZ391">
        <v>48.8</v>
      </c>
      <c r="DA391">
        <v>49.984999999999999</v>
      </c>
      <c r="DB391">
        <v>45.33</v>
      </c>
      <c r="DC391">
        <v>50.795000000000002</v>
      </c>
      <c r="DD391">
        <v>51.145000000000003</v>
      </c>
      <c r="DE391">
        <v>50.515000000000001</v>
      </c>
      <c r="DF391">
        <v>54.88</v>
      </c>
      <c r="DG391">
        <v>53.564999999999998</v>
      </c>
      <c r="DH391">
        <v>62.58</v>
      </c>
      <c r="DI391">
        <v>63.075000000000003</v>
      </c>
      <c r="DJ391">
        <v>68.495000000000005</v>
      </c>
      <c r="DK391">
        <v>68.73</v>
      </c>
      <c r="DL391">
        <v>68.12</v>
      </c>
      <c r="DM391">
        <v>65.23</v>
      </c>
      <c r="DN391">
        <v>53.424999999999997</v>
      </c>
      <c r="DO391">
        <v>56.484999999999999</v>
      </c>
      <c r="DP391">
        <v>57.344999999999999</v>
      </c>
      <c r="DQ391">
        <v>53.734999999999999</v>
      </c>
      <c r="DR391">
        <v>57.274999999999999</v>
      </c>
      <c r="DS391">
        <v>55.215000000000003</v>
      </c>
      <c r="DT391">
        <v>53.174999999999997</v>
      </c>
      <c r="DU391">
        <v>52.28</v>
      </c>
      <c r="DV391">
        <v>51.835000000000001</v>
      </c>
      <c r="DW391">
        <v>51.005000000000003</v>
      </c>
      <c r="DX391">
        <v>66.405000000000001</v>
      </c>
      <c r="DY391">
        <v>64.064999999999998</v>
      </c>
      <c r="DZ391">
        <v>68.224999999999994</v>
      </c>
      <c r="EA391">
        <v>65.004999999999995</v>
      </c>
      <c r="EB391">
        <v>55.405000000000001</v>
      </c>
      <c r="EC391">
        <v>51.015000000000001</v>
      </c>
      <c r="ED391">
        <v>58.125</v>
      </c>
      <c r="EE391">
        <v>56.134999999999998</v>
      </c>
      <c r="EF391">
        <v>64.094999999999999</v>
      </c>
      <c r="EG391">
        <v>68.674999999999997</v>
      </c>
      <c r="EH391">
        <v>72.034999999999997</v>
      </c>
      <c r="EI391">
        <v>62.854999999999997</v>
      </c>
      <c r="EJ391">
        <v>58.265000000000001</v>
      </c>
    </row>
    <row r="392" spans="1:140" x14ac:dyDescent="0.25">
      <c r="A392" t="s">
        <v>391</v>
      </c>
      <c r="B392" t="str">
        <f>_xll.BDH($A392,"PX_MID","2007-05-31","","Dir=H","Per=M","Days=A","Dts=H","cols=139;rows=1")</f>
        <v>#N/A N/A</v>
      </c>
      <c r="C392" t="s">
        <v>506</v>
      </c>
      <c r="D392" t="s">
        <v>506</v>
      </c>
      <c r="E392" t="s">
        <v>506</v>
      </c>
      <c r="F392" t="s">
        <v>506</v>
      </c>
      <c r="G392" t="s">
        <v>506</v>
      </c>
      <c r="H392" t="s">
        <v>506</v>
      </c>
      <c r="I392" t="s">
        <v>506</v>
      </c>
      <c r="J392" t="s">
        <v>506</v>
      </c>
      <c r="K392" t="s">
        <v>506</v>
      </c>
      <c r="L392" t="s">
        <v>506</v>
      </c>
      <c r="M392" t="s">
        <v>506</v>
      </c>
      <c r="N392" t="s">
        <v>506</v>
      </c>
      <c r="O392" t="s">
        <v>506</v>
      </c>
      <c r="P392" t="s">
        <v>506</v>
      </c>
      <c r="Q392" t="s">
        <v>506</v>
      </c>
      <c r="R392" t="s">
        <v>506</v>
      </c>
      <c r="S392" t="s">
        <v>506</v>
      </c>
      <c r="T392" t="s">
        <v>506</v>
      </c>
      <c r="U392" t="s">
        <v>506</v>
      </c>
      <c r="V392" t="s">
        <v>506</v>
      </c>
      <c r="W392" t="s">
        <v>506</v>
      </c>
      <c r="X392" t="s">
        <v>506</v>
      </c>
      <c r="Y392" t="s">
        <v>506</v>
      </c>
      <c r="Z392" t="s">
        <v>506</v>
      </c>
      <c r="AA392" t="s">
        <v>506</v>
      </c>
      <c r="AB392" t="s">
        <v>506</v>
      </c>
      <c r="AC392" t="s">
        <v>506</v>
      </c>
      <c r="AD392" t="s">
        <v>506</v>
      </c>
      <c r="AE392" t="s">
        <v>506</v>
      </c>
      <c r="AF392" t="s">
        <v>506</v>
      </c>
      <c r="AG392" t="s">
        <v>506</v>
      </c>
      <c r="AH392" t="s">
        <v>506</v>
      </c>
      <c r="AI392" t="s">
        <v>506</v>
      </c>
      <c r="AJ392" t="s">
        <v>506</v>
      </c>
      <c r="AK392" t="s">
        <v>506</v>
      </c>
      <c r="AL392" t="s">
        <v>506</v>
      </c>
      <c r="AM392" t="s">
        <v>506</v>
      </c>
      <c r="AN392" t="s">
        <v>506</v>
      </c>
      <c r="AO392" t="s">
        <v>506</v>
      </c>
      <c r="AP392" t="s">
        <v>506</v>
      </c>
      <c r="AQ392" t="s">
        <v>506</v>
      </c>
      <c r="AR392" t="s">
        <v>506</v>
      </c>
      <c r="AS392" t="s">
        <v>506</v>
      </c>
      <c r="AT392" t="s">
        <v>506</v>
      </c>
      <c r="AU392" t="s">
        <v>506</v>
      </c>
      <c r="AV392" t="s">
        <v>506</v>
      </c>
      <c r="AW392" t="s">
        <v>506</v>
      </c>
      <c r="AX392" t="s">
        <v>506</v>
      </c>
      <c r="AY392" t="s">
        <v>506</v>
      </c>
      <c r="AZ392" t="s">
        <v>506</v>
      </c>
      <c r="BA392" t="s">
        <v>506</v>
      </c>
      <c r="BB392" t="s">
        <v>506</v>
      </c>
      <c r="BC392" t="s">
        <v>506</v>
      </c>
      <c r="BD392" t="s">
        <v>506</v>
      </c>
      <c r="BE392" t="s">
        <v>506</v>
      </c>
      <c r="BF392" t="s">
        <v>506</v>
      </c>
      <c r="BG392" t="s">
        <v>506</v>
      </c>
      <c r="BH392" t="s">
        <v>506</v>
      </c>
      <c r="BI392" t="s">
        <v>506</v>
      </c>
      <c r="BJ392" t="s">
        <v>506</v>
      </c>
      <c r="BK392" t="s">
        <v>506</v>
      </c>
      <c r="BL392" t="s">
        <v>506</v>
      </c>
      <c r="BM392" t="s">
        <v>506</v>
      </c>
      <c r="BN392" t="s">
        <v>506</v>
      </c>
      <c r="BO392" t="s">
        <v>506</v>
      </c>
      <c r="BP392" t="s">
        <v>506</v>
      </c>
      <c r="BQ392" t="s">
        <v>506</v>
      </c>
      <c r="BR392" t="s">
        <v>506</v>
      </c>
      <c r="BS392" t="s">
        <v>506</v>
      </c>
      <c r="BT392" t="s">
        <v>506</v>
      </c>
      <c r="BU392" t="s">
        <v>506</v>
      </c>
      <c r="BV392" t="s">
        <v>506</v>
      </c>
      <c r="BW392" t="s">
        <v>506</v>
      </c>
      <c r="BX392" t="s">
        <v>506</v>
      </c>
      <c r="BY392" t="s">
        <v>506</v>
      </c>
      <c r="BZ392" t="s">
        <v>506</v>
      </c>
      <c r="CA392" t="s">
        <v>506</v>
      </c>
      <c r="CB392" t="s">
        <v>506</v>
      </c>
      <c r="CC392" t="s">
        <v>506</v>
      </c>
      <c r="CD392" t="s">
        <v>506</v>
      </c>
      <c r="CE392" t="s">
        <v>506</v>
      </c>
      <c r="CF392" t="s">
        <v>506</v>
      </c>
      <c r="CG392" t="s">
        <v>506</v>
      </c>
      <c r="CH392" t="s">
        <v>506</v>
      </c>
      <c r="CI392" t="s">
        <v>506</v>
      </c>
      <c r="CJ392" t="s">
        <v>506</v>
      </c>
      <c r="CK392" t="s">
        <v>506</v>
      </c>
      <c r="CL392" t="s">
        <v>506</v>
      </c>
      <c r="CM392" t="s">
        <v>506</v>
      </c>
      <c r="CN392" t="s">
        <v>506</v>
      </c>
      <c r="CO392" t="s">
        <v>506</v>
      </c>
      <c r="CP392">
        <v>73.87</v>
      </c>
      <c r="CQ392">
        <v>69.394999999999996</v>
      </c>
      <c r="CR392">
        <v>79.694999999999993</v>
      </c>
      <c r="CS392">
        <v>65.915000000000006</v>
      </c>
      <c r="CT392">
        <v>82.105000000000004</v>
      </c>
      <c r="CU392">
        <v>80.260000000000005</v>
      </c>
      <c r="CV392">
        <v>57.975000000000001</v>
      </c>
      <c r="CW392">
        <v>55.52</v>
      </c>
      <c r="CX392">
        <v>45.04</v>
      </c>
      <c r="CY392">
        <v>43.924999999999997</v>
      </c>
      <c r="CZ392">
        <v>58.05</v>
      </c>
      <c r="DA392">
        <v>50.905000000000001</v>
      </c>
      <c r="DB392">
        <v>39.594999999999999</v>
      </c>
      <c r="DC392">
        <v>45.085000000000001</v>
      </c>
      <c r="DD392">
        <v>50.424999999999997</v>
      </c>
      <c r="DE392">
        <v>45.024999999999999</v>
      </c>
      <c r="DF392">
        <v>50.975000000000001</v>
      </c>
      <c r="DG392">
        <v>55.25</v>
      </c>
      <c r="DH392">
        <v>63.215000000000003</v>
      </c>
      <c r="DI392">
        <v>57.43</v>
      </c>
      <c r="DJ392">
        <v>55.75</v>
      </c>
      <c r="DK392">
        <v>55.645000000000003</v>
      </c>
      <c r="DL392">
        <v>53.414999999999999</v>
      </c>
      <c r="DM392">
        <v>52.734999999999999</v>
      </c>
      <c r="DN392">
        <v>64.204999999999998</v>
      </c>
      <c r="DO392">
        <v>66.08</v>
      </c>
      <c r="DP392">
        <v>68.55</v>
      </c>
      <c r="DQ392">
        <v>68.034999999999997</v>
      </c>
      <c r="DR392">
        <v>77.935000000000002</v>
      </c>
      <c r="DS392">
        <v>63.335000000000001</v>
      </c>
      <c r="DT392">
        <v>68.575000000000003</v>
      </c>
      <c r="DU392">
        <v>73.224999999999994</v>
      </c>
      <c r="DV392">
        <v>70.674999999999997</v>
      </c>
      <c r="DW392">
        <v>75.814999999999998</v>
      </c>
      <c r="DX392">
        <v>76.584999999999994</v>
      </c>
      <c r="DY392">
        <v>66.605000000000004</v>
      </c>
      <c r="DZ392">
        <v>71.73</v>
      </c>
      <c r="EA392">
        <v>80.72</v>
      </c>
      <c r="EB392">
        <v>70.454999999999998</v>
      </c>
      <c r="EC392">
        <v>67.405000000000001</v>
      </c>
      <c r="ED392">
        <v>80.260000000000005</v>
      </c>
      <c r="EE392">
        <v>80.185000000000002</v>
      </c>
      <c r="EF392">
        <v>81.75</v>
      </c>
      <c r="EG392">
        <v>80.084999999999994</v>
      </c>
      <c r="EH392">
        <v>76.894999999999996</v>
      </c>
      <c r="EI392">
        <v>73.599999999999994</v>
      </c>
      <c r="EJ392">
        <v>65.81</v>
      </c>
    </row>
    <row r="393" spans="1:140" x14ac:dyDescent="0.25">
      <c r="A393" t="s">
        <v>392</v>
      </c>
      <c r="B393">
        <f>_xll.BDH($A393,"PX_MID","2007-05-31","","Dir=H","Per=M","Days=A","Dts=H","cols=139;rows=1")</f>
        <v>43.47</v>
      </c>
      <c r="C393">
        <v>42.94</v>
      </c>
      <c r="D393">
        <v>38.520000000000003</v>
      </c>
      <c r="E393">
        <v>38.020000000000003</v>
      </c>
      <c r="F393">
        <v>38.99</v>
      </c>
      <c r="G393">
        <v>42.844999999999999</v>
      </c>
      <c r="H393">
        <v>40.51</v>
      </c>
      <c r="I393">
        <v>42.465000000000003</v>
      </c>
      <c r="J393">
        <v>40.215000000000003</v>
      </c>
      <c r="K393">
        <v>34.965000000000003</v>
      </c>
      <c r="L393">
        <v>32.884999999999998</v>
      </c>
      <c r="M393">
        <v>31.94</v>
      </c>
      <c r="N393">
        <v>29.734999999999999</v>
      </c>
      <c r="O393">
        <v>22.44</v>
      </c>
      <c r="P393">
        <v>25.445</v>
      </c>
      <c r="Q393">
        <v>27.2</v>
      </c>
      <c r="R393">
        <v>20.68</v>
      </c>
      <c r="S393">
        <v>13.61</v>
      </c>
      <c r="T393">
        <v>9.4</v>
      </c>
      <c r="U393">
        <v>13.675000000000001</v>
      </c>
      <c r="V393">
        <v>6.5</v>
      </c>
      <c r="W393">
        <v>6.02</v>
      </c>
      <c r="X393">
        <v>7.9850000000000003</v>
      </c>
      <c r="Y393">
        <v>14.72</v>
      </c>
      <c r="Z393">
        <v>15.035</v>
      </c>
      <c r="AA393">
        <v>13.52</v>
      </c>
      <c r="AB393">
        <v>14.51</v>
      </c>
      <c r="AC393">
        <v>19.059999999999999</v>
      </c>
      <c r="AD393">
        <v>24.06</v>
      </c>
      <c r="AE393">
        <v>20.25</v>
      </c>
      <c r="AF393">
        <v>24.594999999999999</v>
      </c>
      <c r="AG393">
        <v>25.26</v>
      </c>
      <c r="AH393">
        <v>26.114999999999998</v>
      </c>
      <c r="AI393">
        <v>28.28</v>
      </c>
      <c r="AJ393">
        <v>32.994999999999997</v>
      </c>
      <c r="AK393">
        <v>35.83</v>
      </c>
      <c r="AL393">
        <v>29.024999999999999</v>
      </c>
      <c r="AM393">
        <v>22.76</v>
      </c>
      <c r="AN393">
        <v>28.844999999999999</v>
      </c>
      <c r="AO393">
        <v>24.545000000000002</v>
      </c>
      <c r="AP393">
        <v>31.54</v>
      </c>
      <c r="AQ393">
        <v>39.54</v>
      </c>
      <c r="AR393">
        <v>40.274999999999999</v>
      </c>
      <c r="AS393">
        <v>46.994999999999997</v>
      </c>
      <c r="AT393">
        <v>44.905000000000001</v>
      </c>
      <c r="AU393">
        <v>43.784999999999997</v>
      </c>
      <c r="AV393">
        <v>41.274999999999999</v>
      </c>
      <c r="AW393">
        <v>39.805</v>
      </c>
      <c r="AX393">
        <v>38.984999999999999</v>
      </c>
      <c r="AY393">
        <v>37.645000000000003</v>
      </c>
      <c r="AZ393">
        <v>30.614999999999998</v>
      </c>
      <c r="BA393">
        <v>25.975000000000001</v>
      </c>
      <c r="BB393">
        <v>21.625</v>
      </c>
      <c r="BC393">
        <v>29.725000000000001</v>
      </c>
      <c r="BD393">
        <v>27.695</v>
      </c>
      <c r="BE393">
        <v>24.765000000000001</v>
      </c>
      <c r="BF393">
        <v>27.164999999999999</v>
      </c>
      <c r="BG393">
        <v>28.504999999999999</v>
      </c>
      <c r="BH393">
        <v>29.414999999999999</v>
      </c>
      <c r="BI393">
        <v>27.385000000000002</v>
      </c>
      <c r="BJ393">
        <v>23.565000000000001</v>
      </c>
      <c r="BK393">
        <v>26.015000000000001</v>
      </c>
      <c r="BL393">
        <v>24.97</v>
      </c>
      <c r="BM393">
        <v>27.03</v>
      </c>
      <c r="BN393">
        <v>30.2</v>
      </c>
      <c r="BO393">
        <v>33.664999999999999</v>
      </c>
      <c r="BP393">
        <v>35.215000000000003</v>
      </c>
      <c r="BQ393">
        <v>33.984999999999999</v>
      </c>
      <c r="BR393">
        <v>36.204999999999998</v>
      </c>
      <c r="BS393">
        <v>34.865000000000002</v>
      </c>
      <c r="BT393">
        <v>33.234999999999999</v>
      </c>
      <c r="BU393">
        <v>36.534999999999997</v>
      </c>
      <c r="BV393">
        <v>34.984999999999999</v>
      </c>
      <c r="BW393">
        <v>33.314999999999998</v>
      </c>
      <c r="BX393">
        <v>38.094999999999999</v>
      </c>
      <c r="BY393">
        <v>36.674999999999997</v>
      </c>
      <c r="BZ393">
        <v>38.265000000000001</v>
      </c>
      <c r="CA393">
        <v>42.034999999999997</v>
      </c>
      <c r="CB393">
        <v>44.045000000000002</v>
      </c>
      <c r="CC393">
        <v>47.424999999999997</v>
      </c>
      <c r="CD393">
        <v>49.585000000000001</v>
      </c>
      <c r="CE393">
        <v>52.924999999999997</v>
      </c>
      <c r="CF393">
        <v>54.555</v>
      </c>
      <c r="CG393">
        <v>53.125</v>
      </c>
      <c r="CH393">
        <v>55.274999999999999</v>
      </c>
      <c r="CI393">
        <v>55.585000000000001</v>
      </c>
      <c r="CJ393">
        <v>59.634999999999998</v>
      </c>
      <c r="CK393">
        <v>63.755000000000003</v>
      </c>
      <c r="CL393">
        <v>67.28</v>
      </c>
      <c r="CM393">
        <v>67.94</v>
      </c>
      <c r="CN393">
        <v>73.77</v>
      </c>
      <c r="CO393">
        <v>82.43</v>
      </c>
      <c r="CP393">
        <v>75.545000000000002</v>
      </c>
      <c r="CQ393">
        <v>76.424999999999997</v>
      </c>
      <c r="CR393">
        <v>81.855000000000004</v>
      </c>
      <c r="CS393">
        <v>68.045000000000002</v>
      </c>
      <c r="CT393">
        <v>75.954999999999998</v>
      </c>
      <c r="CU393">
        <v>78.685000000000002</v>
      </c>
      <c r="CV393">
        <v>89.855000000000004</v>
      </c>
      <c r="CW393">
        <v>88.155000000000001</v>
      </c>
      <c r="CX393">
        <v>89.07</v>
      </c>
      <c r="CY393">
        <v>98.334999999999994</v>
      </c>
      <c r="CZ393">
        <v>92.635000000000005</v>
      </c>
      <c r="DA393">
        <v>101.215</v>
      </c>
      <c r="DB393">
        <v>81.944999999999993</v>
      </c>
      <c r="DC393">
        <v>74.364999999999995</v>
      </c>
      <c r="DD393">
        <v>82.16</v>
      </c>
      <c r="DE393">
        <v>77.385000000000005</v>
      </c>
      <c r="DF393">
        <v>77.394999999999996</v>
      </c>
      <c r="DG393">
        <v>67.144999999999996</v>
      </c>
      <c r="DH393">
        <v>72.435000000000002</v>
      </c>
      <c r="DI393">
        <v>71.105000000000004</v>
      </c>
      <c r="DJ393">
        <v>74.944999999999993</v>
      </c>
      <c r="DK393">
        <v>76.875</v>
      </c>
      <c r="DL393">
        <v>81.004999999999995</v>
      </c>
      <c r="DM393">
        <v>82.05</v>
      </c>
      <c r="DN393">
        <v>93.625</v>
      </c>
      <c r="DO393">
        <v>96.105000000000004</v>
      </c>
      <c r="DP393">
        <v>98.094999999999999</v>
      </c>
      <c r="DQ393">
        <v>106.59</v>
      </c>
      <c r="DR393">
        <v>110.185</v>
      </c>
      <c r="DS393">
        <v>109.255</v>
      </c>
      <c r="DT393">
        <v>113.01</v>
      </c>
      <c r="DU393">
        <v>124.43</v>
      </c>
      <c r="DV393">
        <v>118.545</v>
      </c>
      <c r="DW393">
        <v>123.79</v>
      </c>
      <c r="DX393">
        <v>123.875</v>
      </c>
      <c r="DY393">
        <v>119.295</v>
      </c>
      <c r="DZ393">
        <v>133.565</v>
      </c>
      <c r="EA393">
        <v>126.595</v>
      </c>
      <c r="EB393">
        <v>117.745</v>
      </c>
      <c r="EC393">
        <v>108.12</v>
      </c>
      <c r="ED393">
        <v>104.99</v>
      </c>
      <c r="EE393">
        <v>103.605</v>
      </c>
      <c r="EF393">
        <v>112.745</v>
      </c>
      <c r="EG393">
        <v>122.575</v>
      </c>
      <c r="EH393">
        <v>129.95500000000001</v>
      </c>
      <c r="EI393">
        <v>104.745</v>
      </c>
      <c r="EJ393">
        <v>113.05500000000001</v>
      </c>
    </row>
    <row r="394" spans="1:140" x14ac:dyDescent="0.25">
      <c r="A394" t="s">
        <v>393</v>
      </c>
      <c r="B394">
        <f>_xll.BDH($A394,"PX_MID","2007-05-31","","Dir=H","Per=M","Days=A","Dts=H","cols=139;rows=1")</f>
        <v>107.12</v>
      </c>
      <c r="C394">
        <v>108.575</v>
      </c>
      <c r="D394">
        <v>98.21</v>
      </c>
      <c r="E394">
        <v>101.815</v>
      </c>
      <c r="F394">
        <v>110.285</v>
      </c>
      <c r="G394">
        <v>106.375</v>
      </c>
      <c r="H394">
        <v>104.80500000000001</v>
      </c>
      <c r="I394">
        <v>100.31</v>
      </c>
      <c r="J394">
        <v>101.82</v>
      </c>
      <c r="K394">
        <v>96.79</v>
      </c>
      <c r="L394">
        <v>89.444999999999993</v>
      </c>
      <c r="M394">
        <v>90.27</v>
      </c>
      <c r="N394">
        <v>87.62</v>
      </c>
      <c r="O394">
        <v>79.760000000000005</v>
      </c>
      <c r="P394">
        <v>81.734999999999999</v>
      </c>
      <c r="Q394">
        <v>82.084999999999994</v>
      </c>
      <c r="R394">
        <v>86.534999999999997</v>
      </c>
      <c r="S394">
        <v>74.63</v>
      </c>
      <c r="T394">
        <v>78.39</v>
      </c>
      <c r="U394">
        <v>76.069999999999993</v>
      </c>
      <c r="V394">
        <v>63.07</v>
      </c>
      <c r="W394">
        <v>65.239999999999995</v>
      </c>
      <c r="X394">
        <v>70.765000000000001</v>
      </c>
      <c r="Y394">
        <v>74.334999999999994</v>
      </c>
      <c r="Z394">
        <v>69.260000000000005</v>
      </c>
      <c r="AA394">
        <v>71.510000000000005</v>
      </c>
      <c r="AB394">
        <v>80.185000000000002</v>
      </c>
      <c r="AC394">
        <v>84.34</v>
      </c>
      <c r="AD394">
        <v>87.69</v>
      </c>
      <c r="AE394">
        <v>87.57</v>
      </c>
      <c r="AF394">
        <v>85.18</v>
      </c>
      <c r="AG394">
        <v>85.745000000000005</v>
      </c>
      <c r="AH394">
        <v>85.784999999999997</v>
      </c>
      <c r="AI394">
        <v>85.35</v>
      </c>
      <c r="AJ394">
        <v>80.959999999999994</v>
      </c>
      <c r="AK394">
        <v>76.7</v>
      </c>
      <c r="AL394">
        <v>72.704999999999998</v>
      </c>
      <c r="AM394">
        <v>70.665000000000006</v>
      </c>
      <c r="AN394">
        <v>77.575000000000003</v>
      </c>
      <c r="AO394">
        <v>79.125</v>
      </c>
      <c r="AP394">
        <v>86.55</v>
      </c>
      <c r="AQ394">
        <v>84.215000000000003</v>
      </c>
      <c r="AR394">
        <v>83.46</v>
      </c>
      <c r="AS394">
        <v>84.83</v>
      </c>
      <c r="AT394">
        <v>84.334999999999994</v>
      </c>
      <c r="AU394">
        <v>88.71</v>
      </c>
      <c r="AV394">
        <v>88.155000000000001</v>
      </c>
      <c r="AW394">
        <v>91.194999999999993</v>
      </c>
      <c r="AX394">
        <v>88.995000000000005</v>
      </c>
      <c r="AY394">
        <v>81.78</v>
      </c>
      <c r="AZ394">
        <v>82.17</v>
      </c>
      <c r="BA394">
        <v>80.78</v>
      </c>
      <c r="BB394">
        <v>79.424999999999997</v>
      </c>
      <c r="BC394">
        <v>89.974999999999994</v>
      </c>
      <c r="BD394">
        <v>87.63</v>
      </c>
      <c r="BE394">
        <v>84.15</v>
      </c>
      <c r="BF394">
        <v>85.46</v>
      </c>
      <c r="BG394">
        <v>87.79</v>
      </c>
      <c r="BH394">
        <v>92.564999999999998</v>
      </c>
      <c r="BI394">
        <v>99.13</v>
      </c>
      <c r="BJ394">
        <v>102.185</v>
      </c>
      <c r="BK394">
        <v>103.59</v>
      </c>
      <c r="BL394">
        <v>101.71</v>
      </c>
      <c r="BM394">
        <v>103.64</v>
      </c>
      <c r="BN394">
        <v>106.92</v>
      </c>
      <c r="BO394">
        <v>111.15</v>
      </c>
      <c r="BP394">
        <v>108.38500000000001</v>
      </c>
      <c r="BQ394">
        <v>109.91500000000001</v>
      </c>
      <c r="BR394">
        <v>115.745</v>
      </c>
      <c r="BS394">
        <v>124.57</v>
      </c>
      <c r="BT394">
        <v>129.51499999999999</v>
      </c>
      <c r="BU394">
        <v>134.82</v>
      </c>
      <c r="BV394">
        <v>129.06</v>
      </c>
      <c r="BW394">
        <v>128.245</v>
      </c>
      <c r="BX394">
        <v>133.535</v>
      </c>
      <c r="BY394">
        <v>136.96</v>
      </c>
      <c r="BZ394">
        <v>145.505</v>
      </c>
      <c r="CA394">
        <v>153.57499999999999</v>
      </c>
      <c r="CB394">
        <v>156.815</v>
      </c>
      <c r="CC394">
        <v>155.80500000000001</v>
      </c>
      <c r="CD394">
        <v>144.91999999999999</v>
      </c>
      <c r="CE394">
        <v>149.16499999999999</v>
      </c>
      <c r="CF394">
        <v>153.02000000000001</v>
      </c>
      <c r="CG394">
        <v>157.98500000000001</v>
      </c>
      <c r="CH394">
        <v>160.02500000000001</v>
      </c>
      <c r="CI394">
        <v>160.55500000000001</v>
      </c>
      <c r="CJ394">
        <v>155.905</v>
      </c>
      <c r="CK394">
        <v>163.94</v>
      </c>
      <c r="CL394">
        <v>161.97</v>
      </c>
      <c r="CM394">
        <v>170.64</v>
      </c>
      <c r="CN394">
        <v>175.405</v>
      </c>
      <c r="CO394">
        <v>170.27500000000001</v>
      </c>
      <c r="CP394">
        <v>171.32</v>
      </c>
      <c r="CQ394">
        <v>177.48500000000001</v>
      </c>
      <c r="CR394">
        <v>173.935</v>
      </c>
      <c r="CS394">
        <v>178.87</v>
      </c>
      <c r="CT394">
        <v>181.45</v>
      </c>
      <c r="CU394">
        <v>181.85</v>
      </c>
      <c r="CV394">
        <v>183.065</v>
      </c>
      <c r="CW394">
        <v>175.94</v>
      </c>
      <c r="CX394">
        <v>173.46</v>
      </c>
      <c r="CY394">
        <v>177.9</v>
      </c>
      <c r="CZ394">
        <v>184.245</v>
      </c>
      <c r="DA394">
        <v>183.21</v>
      </c>
      <c r="DB394">
        <v>178.82499999999999</v>
      </c>
      <c r="DC394">
        <v>186.095</v>
      </c>
      <c r="DD394">
        <v>197.315</v>
      </c>
      <c r="DE394">
        <v>184.85</v>
      </c>
      <c r="DF394">
        <v>179.08500000000001</v>
      </c>
      <c r="DG394">
        <v>182.63499999999999</v>
      </c>
      <c r="DH394">
        <v>189.04</v>
      </c>
      <c r="DI394">
        <v>193.285</v>
      </c>
      <c r="DJ394">
        <v>190.01499999999999</v>
      </c>
      <c r="DK394">
        <v>203.58</v>
      </c>
      <c r="DL394">
        <v>210.56</v>
      </c>
      <c r="DM394">
        <v>216.505</v>
      </c>
      <c r="DN394">
        <v>219.98500000000001</v>
      </c>
      <c r="DO394">
        <v>235.05</v>
      </c>
      <c r="DP394">
        <v>233.88</v>
      </c>
      <c r="DQ394">
        <v>251.79</v>
      </c>
      <c r="DR394">
        <v>253.54499999999999</v>
      </c>
      <c r="DS394">
        <v>254.53</v>
      </c>
      <c r="DT394">
        <v>262.45499999999998</v>
      </c>
      <c r="DU394">
        <v>252.215</v>
      </c>
      <c r="DV394">
        <v>228.37</v>
      </c>
      <c r="DW394">
        <v>237.5</v>
      </c>
      <c r="DX394">
        <v>219.70500000000001</v>
      </c>
      <c r="DY394">
        <v>221.29</v>
      </c>
      <c r="DZ394">
        <v>229.815</v>
      </c>
      <c r="EA394">
        <v>240.255</v>
      </c>
      <c r="EB394">
        <v>256.85500000000002</v>
      </c>
      <c r="EC394">
        <v>232.69</v>
      </c>
      <c r="ED394">
        <v>225.27</v>
      </c>
      <c r="EE394">
        <v>230.505</v>
      </c>
      <c r="EF394">
        <v>218.315</v>
      </c>
      <c r="EG394">
        <v>223.005</v>
      </c>
      <c r="EH394">
        <v>228.48500000000001</v>
      </c>
      <c r="EI394">
        <v>217.95500000000001</v>
      </c>
      <c r="EJ394">
        <v>222.08500000000001</v>
      </c>
    </row>
    <row r="395" spans="1:140" x14ac:dyDescent="0.25">
      <c r="A395" t="s">
        <v>394</v>
      </c>
      <c r="B395" t="str">
        <f>_xll.BDH($A395,"PX_MID","2007-05-31","","Dir=H","Per=M","Days=A","Dts=H","cols=139;rows=1")</f>
        <v>#N/A N/A</v>
      </c>
      <c r="C395" t="s">
        <v>506</v>
      </c>
      <c r="D395" t="s">
        <v>506</v>
      </c>
      <c r="E395" t="s">
        <v>506</v>
      </c>
      <c r="F395" t="s">
        <v>506</v>
      </c>
      <c r="G395" t="s">
        <v>506</v>
      </c>
      <c r="H395" t="s">
        <v>506</v>
      </c>
      <c r="I395" t="s">
        <v>506</v>
      </c>
      <c r="J395" t="s">
        <v>506</v>
      </c>
      <c r="K395" t="s">
        <v>506</v>
      </c>
      <c r="L395" t="s">
        <v>506</v>
      </c>
      <c r="M395" t="s">
        <v>506</v>
      </c>
      <c r="N395" t="s">
        <v>506</v>
      </c>
      <c r="O395" t="s">
        <v>506</v>
      </c>
      <c r="P395" t="s">
        <v>506</v>
      </c>
      <c r="Q395" t="s">
        <v>506</v>
      </c>
      <c r="R395" t="s">
        <v>506</v>
      </c>
      <c r="S395" t="s">
        <v>506</v>
      </c>
      <c r="T395" t="s">
        <v>506</v>
      </c>
      <c r="U395" t="s">
        <v>506</v>
      </c>
      <c r="V395" t="s">
        <v>506</v>
      </c>
      <c r="W395" t="s">
        <v>506</v>
      </c>
      <c r="X395" t="s">
        <v>506</v>
      </c>
      <c r="Y395" t="s">
        <v>506</v>
      </c>
      <c r="Z395" t="s">
        <v>506</v>
      </c>
      <c r="AA395" t="s">
        <v>506</v>
      </c>
      <c r="AB395" t="s">
        <v>506</v>
      </c>
      <c r="AC395" t="s">
        <v>506</v>
      </c>
      <c r="AD395" t="s">
        <v>506</v>
      </c>
      <c r="AE395" t="s">
        <v>506</v>
      </c>
      <c r="AF395" t="s">
        <v>506</v>
      </c>
      <c r="AG395" t="s">
        <v>506</v>
      </c>
      <c r="AH395" t="s">
        <v>506</v>
      </c>
      <c r="AI395" t="s">
        <v>506</v>
      </c>
      <c r="AJ395" t="s">
        <v>506</v>
      </c>
      <c r="AK395" t="s">
        <v>506</v>
      </c>
      <c r="AL395" t="s">
        <v>506</v>
      </c>
      <c r="AM395" t="s">
        <v>506</v>
      </c>
      <c r="AN395" t="s">
        <v>506</v>
      </c>
      <c r="AO395" t="s">
        <v>506</v>
      </c>
      <c r="AP395" t="s">
        <v>506</v>
      </c>
      <c r="AQ395" t="s">
        <v>506</v>
      </c>
      <c r="AR395" t="s">
        <v>506</v>
      </c>
      <c r="AS395" t="s">
        <v>506</v>
      </c>
      <c r="AT395" t="s">
        <v>506</v>
      </c>
      <c r="AU395" t="s">
        <v>506</v>
      </c>
      <c r="AV395" t="s">
        <v>506</v>
      </c>
      <c r="AW395" t="s">
        <v>506</v>
      </c>
      <c r="AX395" t="s">
        <v>506</v>
      </c>
      <c r="AY395" t="s">
        <v>506</v>
      </c>
      <c r="AZ395" t="s">
        <v>506</v>
      </c>
      <c r="BA395" t="s">
        <v>506</v>
      </c>
      <c r="BB395" t="s">
        <v>506</v>
      </c>
      <c r="BC395" t="s">
        <v>506</v>
      </c>
      <c r="BD395" t="s">
        <v>506</v>
      </c>
      <c r="BE395" t="s">
        <v>506</v>
      </c>
      <c r="BF395" t="s">
        <v>506</v>
      </c>
      <c r="BG395" t="s">
        <v>506</v>
      </c>
      <c r="BH395" t="s">
        <v>506</v>
      </c>
      <c r="BI395" t="s">
        <v>506</v>
      </c>
      <c r="BJ395" t="s">
        <v>506</v>
      </c>
      <c r="BK395" t="s">
        <v>506</v>
      </c>
      <c r="BL395" t="s">
        <v>506</v>
      </c>
      <c r="BM395" t="s">
        <v>506</v>
      </c>
      <c r="BN395" t="s">
        <v>506</v>
      </c>
      <c r="BO395" t="s">
        <v>506</v>
      </c>
      <c r="BP395" t="s">
        <v>506</v>
      </c>
      <c r="BQ395" t="s">
        <v>506</v>
      </c>
      <c r="BR395" t="s">
        <v>506</v>
      </c>
      <c r="BS395" t="s">
        <v>506</v>
      </c>
      <c r="BT395" t="s">
        <v>506</v>
      </c>
      <c r="BU395" t="s">
        <v>506</v>
      </c>
      <c r="BV395" t="s">
        <v>506</v>
      </c>
      <c r="BW395" t="s">
        <v>506</v>
      </c>
      <c r="BX395" t="s">
        <v>506</v>
      </c>
      <c r="BY395" t="s">
        <v>506</v>
      </c>
      <c r="BZ395" t="s">
        <v>506</v>
      </c>
      <c r="CA395" t="s">
        <v>506</v>
      </c>
      <c r="CB395" t="s">
        <v>506</v>
      </c>
      <c r="CC395" t="s">
        <v>506</v>
      </c>
      <c r="CD395" t="s">
        <v>506</v>
      </c>
      <c r="CE395" t="s">
        <v>506</v>
      </c>
      <c r="CF395" t="s">
        <v>506</v>
      </c>
      <c r="CG395" t="s">
        <v>506</v>
      </c>
      <c r="CH395" t="s">
        <v>506</v>
      </c>
      <c r="CI395" t="s">
        <v>506</v>
      </c>
      <c r="CJ395" t="s">
        <v>506</v>
      </c>
      <c r="CK395" t="s">
        <v>506</v>
      </c>
      <c r="CL395" t="s">
        <v>506</v>
      </c>
      <c r="CM395" t="s">
        <v>506</v>
      </c>
      <c r="CN395" t="s">
        <v>506</v>
      </c>
      <c r="CO395" t="s">
        <v>506</v>
      </c>
      <c r="CP395" t="s">
        <v>506</v>
      </c>
      <c r="CQ395" t="s">
        <v>506</v>
      </c>
      <c r="CR395" t="s">
        <v>506</v>
      </c>
      <c r="CS395" t="s">
        <v>506</v>
      </c>
      <c r="CT395" t="s">
        <v>506</v>
      </c>
      <c r="CU395" t="s">
        <v>506</v>
      </c>
      <c r="CV395" t="s">
        <v>506</v>
      </c>
      <c r="CW395" t="s">
        <v>506</v>
      </c>
      <c r="CX395" t="s">
        <v>506</v>
      </c>
      <c r="CY395" t="s">
        <v>506</v>
      </c>
      <c r="CZ395" t="s">
        <v>506</v>
      </c>
      <c r="DA395" t="s">
        <v>506</v>
      </c>
      <c r="DB395" t="s">
        <v>506</v>
      </c>
      <c r="DC395" t="s">
        <v>506</v>
      </c>
      <c r="DD395" t="s">
        <v>506</v>
      </c>
      <c r="DE395" t="s">
        <v>506</v>
      </c>
      <c r="DF395" t="s">
        <v>506</v>
      </c>
      <c r="DG395" t="s">
        <v>506</v>
      </c>
      <c r="DH395" t="s">
        <v>506</v>
      </c>
      <c r="DI395" t="s">
        <v>506</v>
      </c>
      <c r="DJ395" t="s">
        <v>506</v>
      </c>
      <c r="DK395" t="s">
        <v>506</v>
      </c>
      <c r="DL395" t="s">
        <v>506</v>
      </c>
      <c r="DM395" t="s">
        <v>506</v>
      </c>
      <c r="DN395" t="s">
        <v>506</v>
      </c>
      <c r="DO395" t="s">
        <v>506</v>
      </c>
      <c r="DP395" t="s">
        <v>506</v>
      </c>
      <c r="DQ395" t="s">
        <v>506</v>
      </c>
      <c r="DR395" t="s">
        <v>506</v>
      </c>
      <c r="DS395" t="s">
        <v>506</v>
      </c>
      <c r="DT395" t="s">
        <v>506</v>
      </c>
      <c r="DU395" t="s">
        <v>506</v>
      </c>
      <c r="DV395" t="s">
        <v>506</v>
      </c>
      <c r="DW395" t="s">
        <v>506</v>
      </c>
      <c r="DX395" t="s">
        <v>506</v>
      </c>
      <c r="DY395" t="s">
        <v>506</v>
      </c>
      <c r="DZ395" t="s">
        <v>506</v>
      </c>
      <c r="EA395" t="s">
        <v>506</v>
      </c>
      <c r="EB395" t="s">
        <v>506</v>
      </c>
      <c r="EC395" t="s">
        <v>506</v>
      </c>
      <c r="ED395" t="s">
        <v>506</v>
      </c>
      <c r="EE395" t="s">
        <v>506</v>
      </c>
      <c r="EF395" t="s">
        <v>506</v>
      </c>
      <c r="EG395" t="s">
        <v>506</v>
      </c>
      <c r="EH395" t="s">
        <v>506</v>
      </c>
      <c r="EI395" t="s">
        <v>506</v>
      </c>
      <c r="EJ395">
        <v>63.664999999999999</v>
      </c>
    </row>
    <row r="396" spans="1:140" x14ac:dyDescent="0.25">
      <c r="A396" t="s">
        <v>395</v>
      </c>
      <c r="B396">
        <f>_xll.BDH($A396,"PX_MID","2007-05-31","","Dir=H","Per=M","Days=A","Dts=H","cols=139;rows=1")</f>
        <v>22.42</v>
      </c>
      <c r="C396">
        <v>17.899999999999999</v>
      </c>
      <c r="D396">
        <v>14.875</v>
      </c>
      <c r="E396">
        <v>19.440000000000001</v>
      </c>
      <c r="F396">
        <v>17.78</v>
      </c>
      <c r="G396">
        <v>21.98</v>
      </c>
      <c r="H396">
        <v>21.754999999999999</v>
      </c>
      <c r="I396">
        <v>24.19</v>
      </c>
      <c r="J396">
        <v>20.27</v>
      </c>
      <c r="K396">
        <v>19.765000000000001</v>
      </c>
      <c r="L396">
        <v>19.204999999999998</v>
      </c>
      <c r="M396">
        <v>19.605</v>
      </c>
      <c r="N396">
        <v>19.855</v>
      </c>
      <c r="O396">
        <v>14.465</v>
      </c>
      <c r="P396">
        <v>21.78</v>
      </c>
      <c r="Q396">
        <v>21.7</v>
      </c>
      <c r="R396">
        <v>21.875</v>
      </c>
      <c r="S396">
        <v>19.324999999999999</v>
      </c>
      <c r="T396">
        <v>15.425000000000001</v>
      </c>
      <c r="U396">
        <v>18.364999999999998</v>
      </c>
      <c r="V396">
        <v>17.454999999999998</v>
      </c>
      <c r="W396">
        <v>14.275</v>
      </c>
      <c r="X396">
        <v>13.84</v>
      </c>
      <c r="Y396">
        <v>13.255000000000001</v>
      </c>
      <c r="Z396">
        <v>15.28</v>
      </c>
      <c r="AA396">
        <v>17.940000000000001</v>
      </c>
      <c r="AB396">
        <v>21.46</v>
      </c>
      <c r="AC396">
        <v>22.72</v>
      </c>
      <c r="AD396">
        <v>19.29</v>
      </c>
      <c r="AE396">
        <v>15.715</v>
      </c>
      <c r="AF396">
        <v>18.364999999999998</v>
      </c>
      <c r="AG396">
        <v>24.184999999999999</v>
      </c>
      <c r="AH396">
        <v>26.675000000000001</v>
      </c>
      <c r="AI396">
        <v>24.47</v>
      </c>
      <c r="AJ396">
        <v>26.5</v>
      </c>
      <c r="AK396">
        <v>25.54</v>
      </c>
      <c r="AL396">
        <v>28.58</v>
      </c>
      <c r="AM396">
        <v>22.324999999999999</v>
      </c>
      <c r="AN396">
        <v>24.184999999999999</v>
      </c>
      <c r="AO396">
        <v>21.975000000000001</v>
      </c>
      <c r="AP396">
        <v>27.405000000000001</v>
      </c>
      <c r="AQ396">
        <v>26.11</v>
      </c>
      <c r="AR396">
        <v>28.82</v>
      </c>
      <c r="AS396">
        <v>32.840000000000003</v>
      </c>
      <c r="AT396">
        <v>33.655000000000001</v>
      </c>
      <c r="AU396">
        <v>36.28</v>
      </c>
      <c r="AV396">
        <v>44.88</v>
      </c>
      <c r="AW396">
        <v>51.195</v>
      </c>
      <c r="AX396">
        <v>59.98</v>
      </c>
      <c r="AY396">
        <v>56.715000000000003</v>
      </c>
      <c r="AZ396">
        <v>53.075000000000003</v>
      </c>
      <c r="BA396">
        <v>59.045000000000002</v>
      </c>
      <c r="BB396">
        <v>58.225000000000001</v>
      </c>
      <c r="BC396">
        <v>55.32</v>
      </c>
      <c r="BD396">
        <v>59.414999999999999</v>
      </c>
      <c r="BE396">
        <v>55.44</v>
      </c>
      <c r="BF396">
        <v>90.825000000000003</v>
      </c>
      <c r="BG396">
        <v>104.765</v>
      </c>
      <c r="BH396">
        <v>116.58</v>
      </c>
      <c r="BI396">
        <v>135.29</v>
      </c>
      <c r="BJ396">
        <v>135.87</v>
      </c>
      <c r="BK396">
        <v>114.245</v>
      </c>
      <c r="BL396">
        <v>134.5</v>
      </c>
      <c r="BM396">
        <v>147.98500000000001</v>
      </c>
      <c r="BN396">
        <v>152.48500000000001</v>
      </c>
      <c r="BO396">
        <v>142.27500000000001</v>
      </c>
      <c r="BP396">
        <v>176.55500000000001</v>
      </c>
      <c r="BQ396">
        <v>171.035</v>
      </c>
      <c r="BR396">
        <v>173.98500000000001</v>
      </c>
      <c r="BS396">
        <v>166.91499999999999</v>
      </c>
      <c r="BT396">
        <v>176.34</v>
      </c>
      <c r="BU396">
        <v>215.125</v>
      </c>
      <c r="BV396">
        <v>241.875</v>
      </c>
      <c r="BW396">
        <v>224.91</v>
      </c>
      <c r="BX396">
        <v>270.19</v>
      </c>
      <c r="BY396">
        <v>242.3</v>
      </c>
      <c r="BZ396">
        <v>312.80500000000001</v>
      </c>
      <c r="CA396">
        <v>287.61</v>
      </c>
      <c r="CB396">
        <v>293.95</v>
      </c>
      <c r="CC396">
        <v>275.17500000000001</v>
      </c>
      <c r="CD396">
        <v>288.57</v>
      </c>
      <c r="CE396">
        <v>332.45499999999998</v>
      </c>
      <c r="CF396">
        <v>300.30500000000001</v>
      </c>
      <c r="CG396">
        <v>296.83499999999998</v>
      </c>
      <c r="CH396">
        <v>306.95499999999998</v>
      </c>
      <c r="CI396">
        <v>282.47500000000002</v>
      </c>
      <c r="CJ396">
        <v>316.26499999999999</v>
      </c>
      <c r="CK396">
        <v>350.47500000000002</v>
      </c>
      <c r="CL396">
        <v>360.49</v>
      </c>
      <c r="CM396">
        <v>393.57</v>
      </c>
      <c r="CN396">
        <v>416.04</v>
      </c>
      <c r="CO396">
        <v>410.15499999999997</v>
      </c>
      <c r="CP396">
        <v>416.53500000000003</v>
      </c>
      <c r="CQ396">
        <v>413.83499999999998</v>
      </c>
      <c r="CR396">
        <v>451.48500000000001</v>
      </c>
      <c r="CS396">
        <v>457.34500000000003</v>
      </c>
      <c r="CT396">
        <v>512.71500000000003</v>
      </c>
      <c r="CU396">
        <v>510.29500000000002</v>
      </c>
      <c r="CV396">
        <v>553.97</v>
      </c>
      <c r="CW396">
        <v>513.53</v>
      </c>
      <c r="CX396">
        <v>464.47</v>
      </c>
      <c r="CY396">
        <v>557.55499999999995</v>
      </c>
      <c r="CZ396">
        <v>544.66999999999996</v>
      </c>
      <c r="DA396">
        <v>542.79</v>
      </c>
      <c r="DB396">
        <v>419.71</v>
      </c>
      <c r="DC396">
        <v>384.13499999999999</v>
      </c>
      <c r="DD396">
        <v>360.46499999999997</v>
      </c>
      <c r="DE396">
        <v>376.67500000000001</v>
      </c>
      <c r="DF396">
        <v>398.98</v>
      </c>
      <c r="DG396">
        <v>349.27</v>
      </c>
      <c r="DH396">
        <v>425.065</v>
      </c>
      <c r="DI396">
        <v>392.60500000000002</v>
      </c>
      <c r="DJ396">
        <v>402.01</v>
      </c>
      <c r="DK396">
        <v>345.09500000000003</v>
      </c>
      <c r="DL396">
        <v>379.28</v>
      </c>
      <c r="DM396">
        <v>367.255</v>
      </c>
      <c r="DN396">
        <v>359.25</v>
      </c>
      <c r="DO396">
        <v>373.53500000000003</v>
      </c>
      <c r="DP396">
        <v>387.435</v>
      </c>
      <c r="DQ396">
        <v>388.49</v>
      </c>
      <c r="DR396">
        <v>458.935</v>
      </c>
      <c r="DS396">
        <v>491.17500000000001</v>
      </c>
      <c r="DT396">
        <v>491.59500000000003</v>
      </c>
      <c r="DU396">
        <v>496.96</v>
      </c>
      <c r="DV396">
        <v>447.04500000000002</v>
      </c>
      <c r="DW396">
        <v>402.58</v>
      </c>
      <c r="DX396">
        <v>361.78500000000003</v>
      </c>
      <c r="DY396">
        <v>376.08</v>
      </c>
      <c r="DZ396">
        <v>366.55500000000001</v>
      </c>
      <c r="EA396">
        <v>320.44499999999999</v>
      </c>
      <c r="EB396">
        <v>344.41</v>
      </c>
      <c r="EC396">
        <v>303.70999999999998</v>
      </c>
      <c r="ED396">
        <v>300.32499999999999</v>
      </c>
      <c r="EE396">
        <v>344.97500000000002</v>
      </c>
      <c r="EF396">
        <v>367.97500000000002</v>
      </c>
      <c r="EG396">
        <v>406.72</v>
      </c>
      <c r="EH396">
        <v>404.11</v>
      </c>
      <c r="EI396">
        <v>339.21499999999997</v>
      </c>
      <c r="EJ396">
        <v>365.64499999999998</v>
      </c>
    </row>
    <row r="397" spans="1:140" x14ac:dyDescent="0.25">
      <c r="A397" t="s">
        <v>396</v>
      </c>
      <c r="B397">
        <f>_xll.BDH($A397,"PX_MID","2007-05-31","","Dir=H","Per=M","Days=A","Dts=H","cols=139;rows=1")</f>
        <v>35.655000000000001</v>
      </c>
      <c r="C397">
        <v>33.08</v>
      </c>
      <c r="D397">
        <v>30.074999999999999</v>
      </c>
      <c r="E397">
        <v>31.305</v>
      </c>
      <c r="F397">
        <v>29.48</v>
      </c>
      <c r="G397">
        <v>27.13</v>
      </c>
      <c r="H397">
        <v>26.45</v>
      </c>
      <c r="I397">
        <v>23.64</v>
      </c>
      <c r="J397">
        <v>25.2</v>
      </c>
      <c r="K397">
        <v>21.184999999999999</v>
      </c>
      <c r="L397">
        <v>19.734999999999999</v>
      </c>
      <c r="M397">
        <v>21.92</v>
      </c>
      <c r="N397">
        <v>17.82</v>
      </c>
      <c r="O397">
        <v>10.9</v>
      </c>
      <c r="P397">
        <v>9.4949999999999992</v>
      </c>
      <c r="Q397">
        <v>9.2750000000000004</v>
      </c>
      <c r="R397">
        <v>9.7100000000000009</v>
      </c>
      <c r="S397">
        <v>11.105</v>
      </c>
      <c r="T397">
        <v>10.17</v>
      </c>
      <c r="U397">
        <v>7.9550000000000001</v>
      </c>
      <c r="V397">
        <v>3.46</v>
      </c>
      <c r="W397">
        <v>3.625</v>
      </c>
      <c r="X397">
        <v>4.2450000000000001</v>
      </c>
      <c r="Y397">
        <v>4.47</v>
      </c>
      <c r="Z397">
        <v>4.16</v>
      </c>
      <c r="AA397">
        <v>4.0250000000000004</v>
      </c>
      <c r="AB397">
        <v>4.415</v>
      </c>
      <c r="AC397">
        <v>5.8550000000000004</v>
      </c>
      <c r="AD397">
        <v>6.2</v>
      </c>
      <c r="AE397">
        <v>4.8499999999999996</v>
      </c>
      <c r="AF397">
        <v>5.86</v>
      </c>
      <c r="AG397">
        <v>5.2949999999999999</v>
      </c>
      <c r="AH397">
        <v>6.34</v>
      </c>
      <c r="AI397">
        <v>6.7549999999999999</v>
      </c>
      <c r="AJ397">
        <v>7.84</v>
      </c>
      <c r="AK397">
        <v>8.8350000000000009</v>
      </c>
      <c r="AL397">
        <v>7.625</v>
      </c>
      <c r="AM397">
        <v>6.5750000000000002</v>
      </c>
      <c r="AN397">
        <v>7.335</v>
      </c>
      <c r="AO397">
        <v>6.4249999999999998</v>
      </c>
      <c r="AP397">
        <v>7.2750000000000004</v>
      </c>
      <c r="AQ397">
        <v>6.3049999999999997</v>
      </c>
      <c r="AR397">
        <v>5.375</v>
      </c>
      <c r="AS397">
        <v>6.9950000000000001</v>
      </c>
      <c r="AT397">
        <v>7.1050000000000004</v>
      </c>
      <c r="AU397">
        <v>7.63</v>
      </c>
      <c r="AV397">
        <v>7.2549999999999999</v>
      </c>
      <c r="AW397">
        <v>7.335</v>
      </c>
      <c r="AX397">
        <v>7.0549999999999997</v>
      </c>
      <c r="AY397">
        <v>6.1950000000000003</v>
      </c>
      <c r="AZ397">
        <v>6.1050000000000004</v>
      </c>
      <c r="BA397">
        <v>4.5350000000000001</v>
      </c>
      <c r="BB397">
        <v>3.335</v>
      </c>
      <c r="BC397">
        <v>3.9449999999999998</v>
      </c>
      <c r="BD397">
        <v>4.0949999999999998</v>
      </c>
      <c r="BE397">
        <v>4.3099999999999996</v>
      </c>
      <c r="BF397">
        <v>5.2149999999999999</v>
      </c>
      <c r="BG397">
        <v>5.7649999999999997</v>
      </c>
      <c r="BH397">
        <v>6.5750000000000002</v>
      </c>
      <c r="BI397">
        <v>6.7450000000000001</v>
      </c>
      <c r="BJ397">
        <v>6.2850000000000001</v>
      </c>
      <c r="BK397">
        <v>6.7450000000000001</v>
      </c>
      <c r="BL397">
        <v>6.9649999999999999</v>
      </c>
      <c r="BM397">
        <v>6.9550000000000001</v>
      </c>
      <c r="BN397">
        <v>7.1950000000000003</v>
      </c>
      <c r="BO397">
        <v>6.5250000000000004</v>
      </c>
      <c r="BP397">
        <v>6.665</v>
      </c>
      <c r="BQ397">
        <v>7.125</v>
      </c>
      <c r="BR397">
        <v>7.7949999999999999</v>
      </c>
      <c r="BS397">
        <v>7.6349999999999998</v>
      </c>
      <c r="BT397">
        <v>8.1750000000000007</v>
      </c>
      <c r="BU397">
        <v>8.4749999999999996</v>
      </c>
      <c r="BV397">
        <v>9.1449999999999996</v>
      </c>
      <c r="BW397">
        <v>9.5350000000000001</v>
      </c>
      <c r="BX397">
        <v>10.015000000000001</v>
      </c>
      <c r="BY397">
        <v>9.3949999999999996</v>
      </c>
      <c r="BZ397">
        <v>9.2750000000000004</v>
      </c>
      <c r="CA397">
        <v>9.625</v>
      </c>
      <c r="CB397">
        <v>9.7349999999999994</v>
      </c>
      <c r="CC397">
        <v>9.8949999999999996</v>
      </c>
      <c r="CD397">
        <v>10.164999999999999</v>
      </c>
      <c r="CE397">
        <v>10.645</v>
      </c>
      <c r="CF397">
        <v>11.105</v>
      </c>
      <c r="CG397">
        <v>10.135</v>
      </c>
      <c r="CH397">
        <v>10.195</v>
      </c>
      <c r="CI397">
        <v>10.625</v>
      </c>
      <c r="CJ397">
        <v>10.130000000000001</v>
      </c>
      <c r="CK397">
        <v>10.154999999999999</v>
      </c>
      <c r="CL397">
        <v>10.035</v>
      </c>
      <c r="CM397">
        <v>9.9350000000000005</v>
      </c>
      <c r="CN397">
        <v>10.074999999999999</v>
      </c>
      <c r="CO397">
        <v>10.565</v>
      </c>
      <c r="CP397">
        <v>8.7050000000000001</v>
      </c>
      <c r="CQ397">
        <v>9.6050000000000004</v>
      </c>
      <c r="CR397">
        <v>9.4450000000000003</v>
      </c>
      <c r="CS397">
        <v>9.8249999999999993</v>
      </c>
      <c r="CT397">
        <v>10.095000000000001</v>
      </c>
      <c r="CU397">
        <v>10.355</v>
      </c>
      <c r="CV397">
        <v>10.395</v>
      </c>
      <c r="CW397">
        <v>9.6050000000000004</v>
      </c>
      <c r="CX397">
        <v>9.0050000000000008</v>
      </c>
      <c r="CY397">
        <v>9.3450000000000006</v>
      </c>
      <c r="CZ397">
        <v>10.145</v>
      </c>
      <c r="DA397">
        <v>9.5950000000000006</v>
      </c>
      <c r="DB397">
        <v>8.0950000000000006</v>
      </c>
      <c r="DC397">
        <v>7.5350000000000001</v>
      </c>
      <c r="DD397">
        <v>7.8449999999999998</v>
      </c>
      <c r="DE397">
        <v>9.3849999999999998</v>
      </c>
      <c r="DF397">
        <v>9.8249999999999993</v>
      </c>
      <c r="DG397">
        <v>8.5050000000000008</v>
      </c>
      <c r="DH397">
        <v>9.1649999999999991</v>
      </c>
      <c r="DI397">
        <v>9.9649999999999999</v>
      </c>
      <c r="DJ397">
        <v>9.8650000000000002</v>
      </c>
      <c r="DK397">
        <v>10.715</v>
      </c>
      <c r="DL397">
        <v>13.555</v>
      </c>
      <c r="DM397">
        <v>14.365</v>
      </c>
      <c r="DN397">
        <v>14.404999999999999</v>
      </c>
      <c r="DO397">
        <v>15.265000000000001</v>
      </c>
      <c r="DP397">
        <v>14.535</v>
      </c>
      <c r="DQ397">
        <v>13.755000000000001</v>
      </c>
      <c r="DR397">
        <v>13.835000000000001</v>
      </c>
      <c r="DS397">
        <v>14.645</v>
      </c>
      <c r="DT397">
        <v>14.595000000000001</v>
      </c>
      <c r="DU397">
        <v>14.115</v>
      </c>
      <c r="DV397">
        <v>15.225</v>
      </c>
      <c r="DW397">
        <v>15.484999999999999</v>
      </c>
      <c r="DX397">
        <v>16.594999999999999</v>
      </c>
      <c r="DY397">
        <v>17.285</v>
      </c>
      <c r="DZ397">
        <v>19.234999999999999</v>
      </c>
      <c r="EA397">
        <v>19.405000000000001</v>
      </c>
      <c r="EB397">
        <v>18.565000000000001</v>
      </c>
      <c r="EC397">
        <v>18.704999999999998</v>
      </c>
      <c r="ED397">
        <v>18.245000000000001</v>
      </c>
      <c r="EE397">
        <v>17.774999999999999</v>
      </c>
      <c r="EF397">
        <v>18.605</v>
      </c>
      <c r="EG397">
        <v>19.465</v>
      </c>
      <c r="EH397">
        <v>18.344999999999999</v>
      </c>
      <c r="EI397">
        <v>16.965</v>
      </c>
      <c r="EJ397">
        <v>16.445</v>
      </c>
    </row>
    <row r="398" spans="1:140" x14ac:dyDescent="0.25">
      <c r="A398" t="s">
        <v>397</v>
      </c>
      <c r="B398">
        <f>_xll.BDH($A398,"PX_MID","2007-05-31","","Dir=H","Per=M","Days=A","Dts=H","cols=139;rows=1")</f>
        <v>35.125</v>
      </c>
      <c r="C398">
        <v>36.479999999999997</v>
      </c>
      <c r="D398">
        <v>34.015000000000001</v>
      </c>
      <c r="E398">
        <v>31.914999999999999</v>
      </c>
      <c r="F398">
        <v>29.83</v>
      </c>
      <c r="G398">
        <v>30.11</v>
      </c>
      <c r="H398">
        <v>26.945</v>
      </c>
      <c r="I398">
        <v>27.01</v>
      </c>
      <c r="J398">
        <v>27.754999999999999</v>
      </c>
      <c r="K398">
        <v>26.965</v>
      </c>
      <c r="L398">
        <v>25.754999999999999</v>
      </c>
      <c r="M398">
        <v>23.704999999999998</v>
      </c>
      <c r="N398">
        <v>24.56</v>
      </c>
      <c r="O398">
        <v>23.975000000000001</v>
      </c>
      <c r="P398">
        <v>25.315000000000001</v>
      </c>
      <c r="Q398">
        <v>25.605</v>
      </c>
      <c r="R398">
        <v>24.734999999999999</v>
      </c>
      <c r="S398">
        <v>18.87</v>
      </c>
      <c r="T398">
        <v>20.87</v>
      </c>
      <c r="U398">
        <v>20.824999999999999</v>
      </c>
      <c r="V398">
        <v>16.934999999999999</v>
      </c>
      <c r="W398">
        <v>15.38</v>
      </c>
      <c r="X398">
        <v>17.82</v>
      </c>
      <c r="Y398">
        <v>23.99</v>
      </c>
      <c r="Z398">
        <v>21.405000000000001</v>
      </c>
      <c r="AA398">
        <v>23.625</v>
      </c>
      <c r="AB398">
        <v>24.805</v>
      </c>
      <c r="AC398">
        <v>26.295000000000002</v>
      </c>
      <c r="AD398">
        <v>25</v>
      </c>
      <c r="AE398">
        <v>23.21</v>
      </c>
      <c r="AF398">
        <v>22.344999999999999</v>
      </c>
      <c r="AG398">
        <v>26.754999999999999</v>
      </c>
      <c r="AH398">
        <v>26.925000000000001</v>
      </c>
      <c r="AI398">
        <v>27.905000000000001</v>
      </c>
      <c r="AJ398">
        <v>30.44</v>
      </c>
      <c r="AK398">
        <v>27.364999999999998</v>
      </c>
      <c r="AL398">
        <v>25.3</v>
      </c>
      <c r="AM398">
        <v>23.555</v>
      </c>
      <c r="AN398">
        <v>25.17</v>
      </c>
      <c r="AO398">
        <v>21.555</v>
      </c>
      <c r="AP398">
        <v>26.01</v>
      </c>
      <c r="AQ398">
        <v>27.125</v>
      </c>
      <c r="AR398">
        <v>27.71</v>
      </c>
      <c r="AS398">
        <v>30.614999999999998</v>
      </c>
      <c r="AT398">
        <v>31.37</v>
      </c>
      <c r="AU398">
        <v>31.925000000000001</v>
      </c>
      <c r="AV398">
        <v>30.614999999999998</v>
      </c>
      <c r="AW398">
        <v>30.315000000000001</v>
      </c>
      <c r="AX398">
        <v>27.585000000000001</v>
      </c>
      <c r="AY398">
        <v>27.015000000000001</v>
      </c>
      <c r="AZ398">
        <v>27.395</v>
      </c>
      <c r="BA398">
        <v>23.925000000000001</v>
      </c>
      <c r="BB398">
        <v>21.215</v>
      </c>
      <c r="BC398">
        <v>26.414999999999999</v>
      </c>
      <c r="BD398">
        <v>26.475000000000001</v>
      </c>
      <c r="BE398">
        <v>28.48</v>
      </c>
      <c r="BF398">
        <v>27.695</v>
      </c>
      <c r="BG398">
        <v>28.434999999999999</v>
      </c>
      <c r="BH398">
        <v>30.274999999999999</v>
      </c>
      <c r="BI398">
        <v>29.79</v>
      </c>
      <c r="BJ398">
        <v>28.425000000000001</v>
      </c>
      <c r="BK398">
        <v>28.56</v>
      </c>
      <c r="BL398">
        <v>27.004999999999999</v>
      </c>
      <c r="BM398">
        <v>26.305</v>
      </c>
      <c r="BN398">
        <v>26.635000000000002</v>
      </c>
      <c r="BO398">
        <v>26.895</v>
      </c>
      <c r="BP398">
        <v>28.254999999999999</v>
      </c>
      <c r="BQ398">
        <v>31.805</v>
      </c>
      <c r="BR398">
        <v>35.25</v>
      </c>
      <c r="BS398">
        <v>35.545000000000002</v>
      </c>
      <c r="BT398">
        <v>37.524999999999999</v>
      </c>
      <c r="BU398">
        <v>32.825000000000003</v>
      </c>
      <c r="BV398">
        <v>34.755000000000003</v>
      </c>
      <c r="BW398">
        <v>33.24</v>
      </c>
      <c r="BX398">
        <v>37.244999999999997</v>
      </c>
      <c r="BY398">
        <v>35.244999999999997</v>
      </c>
      <c r="BZ398">
        <v>39.045000000000002</v>
      </c>
      <c r="CA398">
        <v>38.534999999999997</v>
      </c>
      <c r="CB398">
        <v>38.634999999999998</v>
      </c>
      <c r="CC398">
        <v>41.984999999999999</v>
      </c>
      <c r="CD398">
        <v>41.784999999999997</v>
      </c>
      <c r="CE398">
        <v>40.935000000000002</v>
      </c>
      <c r="CF398">
        <v>41.954999999999998</v>
      </c>
      <c r="CG398">
        <v>44.795000000000002</v>
      </c>
      <c r="CH398">
        <v>45.594999999999999</v>
      </c>
      <c r="CI398">
        <v>47.734999999999999</v>
      </c>
      <c r="CJ398">
        <v>48.655000000000001</v>
      </c>
      <c r="CK398">
        <v>50.204999999999998</v>
      </c>
      <c r="CL398">
        <v>49.005000000000003</v>
      </c>
      <c r="CM398">
        <v>54.765000000000001</v>
      </c>
      <c r="CN398">
        <v>56.8</v>
      </c>
      <c r="CO398">
        <v>58.405000000000001</v>
      </c>
      <c r="CP398">
        <v>58.064999999999998</v>
      </c>
      <c r="CQ398">
        <v>61.935000000000002</v>
      </c>
      <c r="CR398">
        <v>60.51</v>
      </c>
      <c r="CS398">
        <v>55.445</v>
      </c>
      <c r="CT398">
        <v>56.384999999999998</v>
      </c>
      <c r="CU398">
        <v>55.494999999999997</v>
      </c>
      <c r="CV398">
        <v>55.045000000000002</v>
      </c>
      <c r="CW398">
        <v>51.034999999999997</v>
      </c>
      <c r="CX398">
        <v>51.155000000000001</v>
      </c>
      <c r="CY398">
        <v>52.655000000000001</v>
      </c>
      <c r="CZ398">
        <v>51.195</v>
      </c>
      <c r="DA398">
        <v>47.12</v>
      </c>
      <c r="DB398">
        <v>43.765000000000001</v>
      </c>
      <c r="DC398">
        <v>39.375</v>
      </c>
      <c r="DD398">
        <v>46.585000000000001</v>
      </c>
      <c r="DE398">
        <v>38.314999999999998</v>
      </c>
      <c r="DF398">
        <v>41.585000000000001</v>
      </c>
      <c r="DG398">
        <v>38.174999999999997</v>
      </c>
      <c r="DH398">
        <v>36.534999999999997</v>
      </c>
      <c r="DI398">
        <v>38.335000000000001</v>
      </c>
      <c r="DJ398">
        <v>37.865000000000002</v>
      </c>
      <c r="DK398">
        <v>37.414999999999999</v>
      </c>
      <c r="DL398">
        <v>44.875</v>
      </c>
      <c r="DM398">
        <v>48.784999999999997</v>
      </c>
      <c r="DN398">
        <v>47.055</v>
      </c>
      <c r="DO398">
        <v>48.234999999999999</v>
      </c>
      <c r="DP398">
        <v>48.835000000000001</v>
      </c>
      <c r="DQ398">
        <v>46.045000000000002</v>
      </c>
      <c r="DR398">
        <v>46.484999999999999</v>
      </c>
      <c r="DS398">
        <v>47.924999999999997</v>
      </c>
      <c r="DT398">
        <v>45.244999999999997</v>
      </c>
      <c r="DU398">
        <v>45.295000000000002</v>
      </c>
      <c r="DV398">
        <v>50.335000000000001</v>
      </c>
      <c r="DW398">
        <v>51.765000000000001</v>
      </c>
      <c r="DX398">
        <v>57.064999999999998</v>
      </c>
      <c r="DY398">
        <v>55.545000000000002</v>
      </c>
      <c r="DZ398">
        <v>57.844999999999999</v>
      </c>
      <c r="EA398">
        <v>57.075000000000003</v>
      </c>
      <c r="EB398">
        <v>57.895000000000003</v>
      </c>
      <c r="EC398">
        <v>60.755000000000003</v>
      </c>
      <c r="ED398">
        <v>63.695</v>
      </c>
      <c r="EE398">
        <v>65.105000000000004</v>
      </c>
      <c r="EF398">
        <v>75.754999999999995</v>
      </c>
      <c r="EG398">
        <v>78.185000000000002</v>
      </c>
      <c r="EH398">
        <v>70.375</v>
      </c>
      <c r="EI398">
        <v>60.515000000000001</v>
      </c>
      <c r="EJ398">
        <v>61.84</v>
      </c>
    </row>
    <row r="399" spans="1:140" x14ac:dyDescent="0.25">
      <c r="A399" t="s">
        <v>398</v>
      </c>
      <c r="B399">
        <f>_xll.BDH($A399,"PX_MID","2007-05-31","","Dir=H","Per=M","Days=A","Dts=H","cols=139;rows=1")</f>
        <v>24.54</v>
      </c>
      <c r="C399">
        <v>22.25</v>
      </c>
      <c r="D399">
        <v>20.85</v>
      </c>
      <c r="E399">
        <v>19.434999999999999</v>
      </c>
      <c r="F399">
        <v>19.875</v>
      </c>
      <c r="G399">
        <v>21.58</v>
      </c>
      <c r="H399">
        <v>19.98</v>
      </c>
      <c r="I399">
        <v>20.844999999999999</v>
      </c>
      <c r="J399">
        <v>18.664999999999999</v>
      </c>
      <c r="K399">
        <v>17.82</v>
      </c>
      <c r="L399">
        <v>18.364999999999998</v>
      </c>
      <c r="M399">
        <v>20.545000000000002</v>
      </c>
      <c r="N399">
        <v>24.335000000000001</v>
      </c>
      <c r="O399">
        <v>20.7</v>
      </c>
      <c r="P399">
        <v>21.355</v>
      </c>
      <c r="Q399">
        <v>20.984999999999999</v>
      </c>
      <c r="R399">
        <v>15.09</v>
      </c>
      <c r="S399">
        <v>13.265000000000001</v>
      </c>
      <c r="T399">
        <v>9.2349999999999994</v>
      </c>
      <c r="U399">
        <v>13.21</v>
      </c>
      <c r="V399">
        <v>14.645</v>
      </c>
      <c r="W399">
        <v>13.695</v>
      </c>
      <c r="X399">
        <v>17.864999999999998</v>
      </c>
      <c r="Y399">
        <v>17.28</v>
      </c>
      <c r="Z399">
        <v>20.015000000000001</v>
      </c>
      <c r="AA399">
        <v>20.11</v>
      </c>
      <c r="AB399">
        <v>22.81</v>
      </c>
      <c r="AC399">
        <v>22.97</v>
      </c>
      <c r="AD399">
        <v>27.614999999999998</v>
      </c>
      <c r="AE399">
        <v>25.824999999999999</v>
      </c>
      <c r="AF399">
        <v>26.68</v>
      </c>
      <c r="AG399">
        <v>30.914999999999999</v>
      </c>
      <c r="AH399">
        <v>27.21</v>
      </c>
      <c r="AI399">
        <v>28.03</v>
      </c>
      <c r="AJ399">
        <v>29.29</v>
      </c>
      <c r="AK399">
        <v>29.88</v>
      </c>
      <c r="AL399">
        <v>29.31</v>
      </c>
      <c r="AM399">
        <v>28.95</v>
      </c>
      <c r="AN399">
        <v>32.155000000000001</v>
      </c>
      <c r="AO399">
        <v>34.524999999999999</v>
      </c>
      <c r="AP399">
        <v>40.97</v>
      </c>
      <c r="AQ399">
        <v>42.284999999999997</v>
      </c>
      <c r="AR399">
        <v>43.5</v>
      </c>
      <c r="AS399">
        <v>45.66</v>
      </c>
      <c r="AT399">
        <v>41.32</v>
      </c>
      <c r="AU399">
        <v>41.265000000000001</v>
      </c>
      <c r="AV399">
        <v>45.405000000000001</v>
      </c>
      <c r="AW399">
        <v>47.465000000000003</v>
      </c>
      <c r="AX399">
        <v>43.625</v>
      </c>
      <c r="AY399">
        <v>45.884999999999998</v>
      </c>
      <c r="AZ399">
        <v>42.115000000000002</v>
      </c>
      <c r="BA399">
        <v>39.494999999999997</v>
      </c>
      <c r="BB399">
        <v>42.274999999999999</v>
      </c>
      <c r="BC399">
        <v>49.645000000000003</v>
      </c>
      <c r="BD399">
        <v>50.055</v>
      </c>
      <c r="BE399">
        <v>41.3</v>
      </c>
      <c r="BF399">
        <v>46.344999999999999</v>
      </c>
      <c r="BG399">
        <v>49.45</v>
      </c>
      <c r="BH399">
        <v>59.865000000000002</v>
      </c>
      <c r="BI399">
        <v>59.6</v>
      </c>
      <c r="BJ399">
        <v>51.344999999999999</v>
      </c>
      <c r="BK399">
        <v>56.475000000000001</v>
      </c>
      <c r="BL399">
        <v>53.685000000000002</v>
      </c>
      <c r="BM399">
        <v>56.034999999999997</v>
      </c>
      <c r="BN399">
        <v>56.954999999999998</v>
      </c>
      <c r="BO399">
        <v>49.18</v>
      </c>
      <c r="BP399">
        <v>49.36</v>
      </c>
      <c r="BQ399">
        <v>52.954999999999998</v>
      </c>
      <c r="BR399">
        <v>55.545000000000002</v>
      </c>
      <c r="BS399">
        <v>50.784999999999997</v>
      </c>
      <c r="BT399">
        <v>50.564999999999998</v>
      </c>
      <c r="BU399">
        <v>47.92</v>
      </c>
      <c r="BV399">
        <v>48.24</v>
      </c>
      <c r="BW399">
        <v>47.825000000000003</v>
      </c>
      <c r="BX399">
        <v>51.79</v>
      </c>
      <c r="BY399">
        <v>50.505000000000003</v>
      </c>
      <c r="BZ399">
        <v>46.145000000000003</v>
      </c>
      <c r="CA399">
        <v>43.265000000000001</v>
      </c>
      <c r="CB399">
        <v>46.87</v>
      </c>
      <c r="CC399">
        <v>56.045000000000002</v>
      </c>
      <c r="CD399">
        <v>56.484999999999999</v>
      </c>
      <c r="CE399">
        <v>58.975000000000001</v>
      </c>
      <c r="CF399">
        <v>52.975000000000001</v>
      </c>
      <c r="CG399">
        <v>48.645000000000003</v>
      </c>
      <c r="CH399">
        <v>50.104999999999997</v>
      </c>
      <c r="CI399">
        <v>55.25</v>
      </c>
      <c r="CJ399">
        <v>58.115000000000002</v>
      </c>
      <c r="CK399">
        <v>60.914999999999999</v>
      </c>
      <c r="CL399">
        <v>56.145000000000003</v>
      </c>
      <c r="CM399">
        <v>58.924999999999997</v>
      </c>
      <c r="CN399">
        <v>62.155000000000001</v>
      </c>
      <c r="CO399">
        <v>69.135000000000005</v>
      </c>
      <c r="CP399">
        <v>63.784999999999997</v>
      </c>
      <c r="CQ399">
        <v>69.125</v>
      </c>
      <c r="CR399">
        <v>75.754999999999995</v>
      </c>
      <c r="CS399">
        <v>75.25</v>
      </c>
      <c r="CT399">
        <v>77.25</v>
      </c>
      <c r="CU399">
        <v>75.924999999999997</v>
      </c>
      <c r="CV399">
        <v>79.094999999999999</v>
      </c>
      <c r="CW399">
        <v>72.215000000000003</v>
      </c>
      <c r="CX399">
        <v>71.86</v>
      </c>
      <c r="CY399">
        <v>79.094999999999999</v>
      </c>
      <c r="CZ399">
        <v>81.415000000000006</v>
      </c>
      <c r="DA399">
        <v>82.8</v>
      </c>
      <c r="DB399">
        <v>70.015000000000001</v>
      </c>
      <c r="DC399">
        <v>65.364999999999995</v>
      </c>
      <c r="DD399">
        <v>74.5</v>
      </c>
      <c r="DE399">
        <v>73.349999999999994</v>
      </c>
      <c r="DF399">
        <v>77.465000000000003</v>
      </c>
      <c r="DG399">
        <v>72.605000000000004</v>
      </c>
      <c r="DH399">
        <v>75.28</v>
      </c>
      <c r="DI399">
        <v>72.974999999999994</v>
      </c>
      <c r="DJ399">
        <v>80.844999999999999</v>
      </c>
      <c r="DK399">
        <v>77.454999999999998</v>
      </c>
      <c r="DL399">
        <v>79.114999999999995</v>
      </c>
      <c r="DM399">
        <v>69.704999999999998</v>
      </c>
      <c r="DN399">
        <v>75.885000000000005</v>
      </c>
      <c r="DO399">
        <v>82.805000000000007</v>
      </c>
      <c r="DP399">
        <v>86.504999999999995</v>
      </c>
      <c r="DQ399">
        <v>88.084999999999994</v>
      </c>
      <c r="DR399">
        <v>89.555000000000007</v>
      </c>
      <c r="DS399">
        <v>95.765000000000001</v>
      </c>
      <c r="DT399">
        <v>98.855000000000004</v>
      </c>
      <c r="DU399">
        <v>107.515</v>
      </c>
      <c r="DV399">
        <v>110.855</v>
      </c>
      <c r="DW399">
        <v>120.80500000000001</v>
      </c>
      <c r="DX399">
        <v>126.74</v>
      </c>
      <c r="DY399">
        <v>120.105</v>
      </c>
      <c r="DZ399">
        <v>131.4</v>
      </c>
      <c r="EA399">
        <v>147.405</v>
      </c>
      <c r="EB399">
        <v>149.465</v>
      </c>
      <c r="EC399">
        <v>163.10499999999999</v>
      </c>
      <c r="ED399">
        <v>162.44499999999999</v>
      </c>
      <c r="EE399">
        <v>134.39500000000001</v>
      </c>
      <c r="EF399">
        <v>141.23500000000001</v>
      </c>
      <c r="EG399">
        <v>147.73500000000001</v>
      </c>
      <c r="EH399">
        <v>136.27500000000001</v>
      </c>
      <c r="EI399">
        <v>171.64500000000001</v>
      </c>
      <c r="EJ399">
        <v>178.565</v>
      </c>
    </row>
    <row r="400" spans="1:140" x14ac:dyDescent="0.25">
      <c r="A400" t="s">
        <v>399</v>
      </c>
      <c r="B400">
        <f>_xll.BDH($A400,"PX_MID","2007-05-31","","Dir=H","Per=M","Days=A","Dts=H","cols=139;rows=1")</f>
        <v>33.314999999999998</v>
      </c>
      <c r="C400">
        <v>30.87</v>
      </c>
      <c r="D400">
        <v>30.664999999999999</v>
      </c>
      <c r="E400">
        <v>32.744999999999997</v>
      </c>
      <c r="F400">
        <v>32.814999999999998</v>
      </c>
      <c r="G400">
        <v>37.265000000000001</v>
      </c>
      <c r="H400">
        <v>32.51</v>
      </c>
      <c r="I400">
        <v>32.729999999999997</v>
      </c>
      <c r="J400">
        <v>28.04</v>
      </c>
      <c r="K400">
        <v>22.52</v>
      </c>
      <c r="L400">
        <v>22.945</v>
      </c>
      <c r="M400">
        <v>28.795000000000002</v>
      </c>
      <c r="N400">
        <v>29.77</v>
      </c>
      <c r="O400">
        <v>26.425000000000001</v>
      </c>
      <c r="P400">
        <v>28.93</v>
      </c>
      <c r="Q400">
        <v>30.77</v>
      </c>
      <c r="R400">
        <v>32.744999999999997</v>
      </c>
      <c r="S400">
        <v>23.24</v>
      </c>
      <c r="T400">
        <v>21.91</v>
      </c>
      <c r="U400">
        <v>17.135000000000002</v>
      </c>
      <c r="V400">
        <v>18.53</v>
      </c>
      <c r="W400">
        <v>13.984999999999999</v>
      </c>
      <c r="X400">
        <v>19.555</v>
      </c>
      <c r="Y400">
        <v>15.744999999999999</v>
      </c>
      <c r="Z400">
        <v>15.925000000000001</v>
      </c>
      <c r="AA400">
        <v>17.21</v>
      </c>
      <c r="AB400">
        <v>20.535</v>
      </c>
      <c r="AC400">
        <v>22.725000000000001</v>
      </c>
      <c r="AD400">
        <v>23.265000000000001</v>
      </c>
      <c r="AE400">
        <v>23.62</v>
      </c>
      <c r="AF400">
        <v>24.305</v>
      </c>
      <c r="AG400">
        <v>23.79</v>
      </c>
      <c r="AH400">
        <v>25.29</v>
      </c>
      <c r="AI400">
        <v>25.855</v>
      </c>
      <c r="AJ400">
        <v>26.734999999999999</v>
      </c>
      <c r="AK400">
        <v>30.645</v>
      </c>
      <c r="AL400">
        <v>28.28</v>
      </c>
      <c r="AM400">
        <v>24.684999999999999</v>
      </c>
      <c r="AN400">
        <v>26.67</v>
      </c>
      <c r="AO400">
        <v>23.1</v>
      </c>
      <c r="AP400">
        <v>25.355</v>
      </c>
      <c r="AQ400">
        <v>28.225000000000001</v>
      </c>
      <c r="AR400">
        <v>28.66</v>
      </c>
      <c r="AS400">
        <v>32.704999999999998</v>
      </c>
      <c r="AT400">
        <v>36.200000000000003</v>
      </c>
      <c r="AU400">
        <v>38.305</v>
      </c>
      <c r="AV400">
        <v>38.234999999999999</v>
      </c>
      <c r="AW400">
        <v>37.494999999999997</v>
      </c>
      <c r="AX400">
        <v>35.725000000000001</v>
      </c>
      <c r="AY400">
        <v>32.164999999999999</v>
      </c>
      <c r="AZ400">
        <v>31.774999999999999</v>
      </c>
      <c r="BA400">
        <v>28.085000000000001</v>
      </c>
      <c r="BB400">
        <v>25.99</v>
      </c>
      <c r="BC400">
        <v>30.344999999999999</v>
      </c>
      <c r="BD400">
        <v>29.824999999999999</v>
      </c>
      <c r="BE400">
        <v>30.975000000000001</v>
      </c>
      <c r="BF400">
        <v>34.99</v>
      </c>
      <c r="BG400">
        <v>35.344999999999999</v>
      </c>
      <c r="BH400">
        <v>36.524999999999999</v>
      </c>
      <c r="BI400">
        <v>36.630000000000003</v>
      </c>
      <c r="BJ400">
        <v>34.185000000000002</v>
      </c>
      <c r="BK400">
        <v>34.24</v>
      </c>
      <c r="BL400">
        <v>33.630000000000003</v>
      </c>
      <c r="BM400">
        <v>35.215000000000003</v>
      </c>
      <c r="BN400">
        <v>36.67</v>
      </c>
      <c r="BO400">
        <v>38.134999999999998</v>
      </c>
      <c r="BP400">
        <v>37.734999999999999</v>
      </c>
      <c r="BQ400">
        <v>38.53</v>
      </c>
      <c r="BR400">
        <v>44.62</v>
      </c>
      <c r="BS400">
        <v>43.875</v>
      </c>
      <c r="BT400">
        <v>46.094999999999999</v>
      </c>
      <c r="BU400">
        <v>41.395000000000003</v>
      </c>
      <c r="BV400">
        <v>43.965000000000003</v>
      </c>
      <c r="BW400">
        <v>42.975000000000001</v>
      </c>
      <c r="BX400">
        <v>44.085000000000001</v>
      </c>
      <c r="BY400">
        <v>41.814999999999998</v>
      </c>
      <c r="BZ400">
        <v>41.66</v>
      </c>
      <c r="CA400">
        <v>45.65</v>
      </c>
      <c r="CB400">
        <v>48.164999999999999</v>
      </c>
      <c r="CC400">
        <v>52.195</v>
      </c>
      <c r="CD400">
        <v>50.895000000000003</v>
      </c>
      <c r="CE400">
        <v>52.79</v>
      </c>
      <c r="CF400">
        <v>55.935000000000002</v>
      </c>
      <c r="CG400">
        <v>49.695</v>
      </c>
      <c r="CH400">
        <v>48.395000000000003</v>
      </c>
      <c r="CI400">
        <v>50.715000000000003</v>
      </c>
      <c r="CJ400">
        <v>50.945</v>
      </c>
      <c r="CK400">
        <v>54.604999999999997</v>
      </c>
      <c r="CL400">
        <v>53.585000000000001</v>
      </c>
      <c r="CM400">
        <v>56.115000000000002</v>
      </c>
      <c r="CN400">
        <v>56.32</v>
      </c>
      <c r="CO400">
        <v>57.295000000000002</v>
      </c>
      <c r="CP400">
        <v>52.61</v>
      </c>
      <c r="CQ400">
        <v>57.134999999999998</v>
      </c>
      <c r="CR400">
        <v>56.765000000000001</v>
      </c>
      <c r="CS400">
        <v>56.534999999999997</v>
      </c>
      <c r="CT400">
        <v>58.14</v>
      </c>
      <c r="CU400">
        <v>59.59</v>
      </c>
      <c r="CV400">
        <v>59.05</v>
      </c>
      <c r="CW400">
        <v>52.954999999999998</v>
      </c>
      <c r="CX400">
        <v>49.645000000000003</v>
      </c>
      <c r="CY400">
        <v>55.115000000000002</v>
      </c>
      <c r="CZ400">
        <v>58.71</v>
      </c>
      <c r="DA400">
        <v>57.975000000000001</v>
      </c>
      <c r="DB400">
        <v>43.805</v>
      </c>
      <c r="DC400">
        <v>43.835000000000001</v>
      </c>
      <c r="DD400">
        <v>47.594999999999999</v>
      </c>
      <c r="DE400">
        <v>52.174999999999997</v>
      </c>
      <c r="DF400">
        <v>56.06</v>
      </c>
      <c r="DG400">
        <v>49.314999999999998</v>
      </c>
      <c r="DH400">
        <v>54.895000000000003</v>
      </c>
      <c r="DI400">
        <v>58.155000000000001</v>
      </c>
      <c r="DJ400">
        <v>58.204999999999998</v>
      </c>
      <c r="DK400">
        <v>60.134999999999998</v>
      </c>
      <c r="DL400">
        <v>71.91</v>
      </c>
      <c r="DM400">
        <v>69.275000000000006</v>
      </c>
      <c r="DN400">
        <v>74.935000000000002</v>
      </c>
      <c r="DO400">
        <v>78.555000000000007</v>
      </c>
      <c r="DP400">
        <v>76.254999999999995</v>
      </c>
      <c r="DQ400">
        <v>74.510000000000005</v>
      </c>
      <c r="DR400">
        <v>72.260000000000005</v>
      </c>
      <c r="DS400">
        <v>80.234999999999999</v>
      </c>
      <c r="DT400">
        <v>83.185000000000002</v>
      </c>
      <c r="DU400">
        <v>78.325000000000003</v>
      </c>
      <c r="DV400">
        <v>84.314999999999998</v>
      </c>
      <c r="DW400">
        <v>84.784999999999997</v>
      </c>
      <c r="DX400">
        <v>88.305000000000007</v>
      </c>
      <c r="DY400">
        <v>89.305000000000007</v>
      </c>
      <c r="DZ400">
        <v>96.38</v>
      </c>
      <c r="EA400">
        <v>92.694999999999993</v>
      </c>
      <c r="EB400">
        <v>89.385000000000005</v>
      </c>
      <c r="EC400">
        <v>89.754999999999995</v>
      </c>
      <c r="ED400">
        <v>96.575000000000003</v>
      </c>
      <c r="EE400">
        <v>89.355000000000004</v>
      </c>
      <c r="EF400">
        <v>91.594999999999999</v>
      </c>
      <c r="EG400">
        <v>93.045000000000002</v>
      </c>
      <c r="EH400">
        <v>92.055000000000007</v>
      </c>
      <c r="EI400">
        <v>76.694999999999993</v>
      </c>
      <c r="EJ400">
        <v>79.734999999999999</v>
      </c>
    </row>
    <row r="401" spans="1:140" x14ac:dyDescent="0.25">
      <c r="A401" t="s">
        <v>400</v>
      </c>
      <c r="B401">
        <f>_xll.BDH($A401,"PX_MID","2007-05-31","","Dir=H","Per=M","Days=A","Dts=H","cols=139;rows=1")</f>
        <v>97.48</v>
      </c>
      <c r="C401">
        <v>98.064999999999998</v>
      </c>
      <c r="D401">
        <v>89.325000000000003</v>
      </c>
      <c r="E401">
        <v>75.48</v>
      </c>
      <c r="F401">
        <v>77.694999999999993</v>
      </c>
      <c r="G401">
        <v>68.745000000000005</v>
      </c>
      <c r="H401">
        <v>68.97</v>
      </c>
      <c r="I401">
        <v>61.734999999999999</v>
      </c>
      <c r="J401">
        <v>60.57</v>
      </c>
      <c r="K401">
        <v>62.234999999999999</v>
      </c>
      <c r="L401">
        <v>58.24</v>
      </c>
      <c r="M401">
        <v>62.06</v>
      </c>
      <c r="N401">
        <v>69.89</v>
      </c>
      <c r="O401">
        <v>62.744999999999997</v>
      </c>
      <c r="P401">
        <v>59.2</v>
      </c>
      <c r="Q401">
        <v>75.900000000000006</v>
      </c>
      <c r="R401">
        <v>66.694999999999993</v>
      </c>
      <c r="S401">
        <v>47.07</v>
      </c>
      <c r="T401">
        <v>43.19</v>
      </c>
      <c r="U401">
        <v>45.48</v>
      </c>
      <c r="V401">
        <v>40.98</v>
      </c>
      <c r="W401">
        <v>34.494999999999997</v>
      </c>
      <c r="X401">
        <v>42.3</v>
      </c>
      <c r="Y401">
        <v>53.884999999999998</v>
      </c>
      <c r="Z401">
        <v>53.765000000000001</v>
      </c>
      <c r="AA401">
        <v>53.524999999999999</v>
      </c>
      <c r="AB401">
        <v>63.064999999999998</v>
      </c>
      <c r="AC401">
        <v>66.41</v>
      </c>
      <c r="AD401">
        <v>76.56</v>
      </c>
      <c r="AE401">
        <v>74.355000000000004</v>
      </c>
      <c r="AF401">
        <v>76.83</v>
      </c>
      <c r="AG401">
        <v>80.989999999999995</v>
      </c>
      <c r="AH401">
        <v>82.03</v>
      </c>
      <c r="AI401">
        <v>79.88</v>
      </c>
      <c r="AJ401">
        <v>85.045000000000002</v>
      </c>
      <c r="AK401">
        <v>89.9</v>
      </c>
      <c r="AL401">
        <v>86.92</v>
      </c>
      <c r="AM401">
        <v>72.97</v>
      </c>
      <c r="AN401">
        <v>79.045000000000002</v>
      </c>
      <c r="AO401">
        <v>75.685000000000002</v>
      </c>
      <c r="AP401">
        <v>89.9</v>
      </c>
      <c r="AQ401">
        <v>96.875</v>
      </c>
      <c r="AR401">
        <v>109.205</v>
      </c>
      <c r="AS401">
        <v>110.97499999999999</v>
      </c>
      <c r="AT401">
        <v>107.185</v>
      </c>
      <c r="AU401">
        <v>126.69499999999999</v>
      </c>
      <c r="AV401">
        <v>123.595</v>
      </c>
      <c r="AW401">
        <v>130.745</v>
      </c>
      <c r="AX401">
        <v>127.02500000000001</v>
      </c>
      <c r="AY401">
        <v>132.55500000000001</v>
      </c>
      <c r="AZ401">
        <v>135.12</v>
      </c>
      <c r="BA401">
        <v>136.995</v>
      </c>
      <c r="BB401">
        <v>129.54</v>
      </c>
      <c r="BC401">
        <v>158.91</v>
      </c>
      <c r="BD401">
        <v>141.76499999999999</v>
      </c>
      <c r="BE401">
        <v>138.125</v>
      </c>
      <c r="BF401">
        <v>152.17500000000001</v>
      </c>
      <c r="BG401">
        <v>173.74</v>
      </c>
      <c r="BH401">
        <v>174.04499999999999</v>
      </c>
      <c r="BI401">
        <v>172.26</v>
      </c>
      <c r="BJ401">
        <v>148.715</v>
      </c>
      <c r="BK401">
        <v>140.02500000000001</v>
      </c>
      <c r="BL401">
        <v>144.35499999999999</v>
      </c>
      <c r="BM401">
        <v>158.67500000000001</v>
      </c>
      <c r="BN401">
        <v>151.24</v>
      </c>
      <c r="BO401">
        <v>153.69499999999999</v>
      </c>
      <c r="BP401">
        <v>157.095</v>
      </c>
      <c r="BQ401">
        <v>149.935</v>
      </c>
      <c r="BR401">
        <v>166.48</v>
      </c>
      <c r="BS401">
        <v>173.48500000000001</v>
      </c>
      <c r="BT401">
        <v>169.27500000000001</v>
      </c>
      <c r="BU401">
        <v>181.57</v>
      </c>
      <c r="BV401">
        <v>175.095</v>
      </c>
      <c r="BW401">
        <v>173.755</v>
      </c>
      <c r="BX401">
        <v>182.10499999999999</v>
      </c>
      <c r="BY401">
        <v>165.41499999999999</v>
      </c>
      <c r="BZ401">
        <v>164.76499999999999</v>
      </c>
      <c r="CA401">
        <v>165.63499999999999</v>
      </c>
      <c r="CB401">
        <v>175.27500000000001</v>
      </c>
      <c r="CC401">
        <v>176.595</v>
      </c>
      <c r="CD401">
        <v>156.85499999999999</v>
      </c>
      <c r="CE401">
        <v>161.13499999999999</v>
      </c>
      <c r="CF401">
        <v>160.91499999999999</v>
      </c>
      <c r="CG401">
        <v>151.36500000000001</v>
      </c>
      <c r="CH401">
        <v>153.47</v>
      </c>
      <c r="CI401">
        <v>160.655</v>
      </c>
      <c r="CJ401">
        <v>155.85499999999999</v>
      </c>
      <c r="CK401">
        <v>169.17500000000001</v>
      </c>
      <c r="CL401">
        <v>164.74</v>
      </c>
      <c r="CM401">
        <v>164.785</v>
      </c>
      <c r="CN401">
        <v>184.89</v>
      </c>
      <c r="CO401">
        <v>185.19499999999999</v>
      </c>
      <c r="CP401">
        <v>166.83500000000001</v>
      </c>
      <c r="CQ401">
        <v>137.41499999999999</v>
      </c>
      <c r="CR401">
        <v>131.47499999999999</v>
      </c>
      <c r="CS401">
        <v>133.38499999999999</v>
      </c>
      <c r="CT401">
        <v>130.41499999999999</v>
      </c>
      <c r="CU401">
        <v>132.34</v>
      </c>
      <c r="CV401">
        <v>125.91</v>
      </c>
      <c r="CW401">
        <v>111.21</v>
      </c>
      <c r="CX401">
        <v>118.16500000000001</v>
      </c>
      <c r="CY401">
        <v>110.73</v>
      </c>
      <c r="CZ401">
        <v>124.235</v>
      </c>
      <c r="DA401">
        <v>111.44</v>
      </c>
      <c r="DB401">
        <v>112.52500000000001</v>
      </c>
      <c r="DC401">
        <v>90.71</v>
      </c>
      <c r="DD401">
        <v>96.234999999999999</v>
      </c>
      <c r="DE401">
        <v>93.2</v>
      </c>
      <c r="DF401">
        <v>94.305000000000007</v>
      </c>
      <c r="DG401">
        <v>89.605000000000004</v>
      </c>
      <c r="DH401">
        <v>98.08</v>
      </c>
      <c r="DI401">
        <v>103.61499999999999</v>
      </c>
      <c r="DJ401">
        <v>101.145</v>
      </c>
      <c r="DK401">
        <v>98.105000000000004</v>
      </c>
      <c r="DL401">
        <v>104.655</v>
      </c>
      <c r="DM401">
        <v>90.325000000000003</v>
      </c>
      <c r="DN401">
        <v>88.45</v>
      </c>
      <c r="DO401">
        <v>79.325000000000003</v>
      </c>
      <c r="DP401">
        <v>81.625</v>
      </c>
      <c r="DQ401">
        <v>80.704999999999998</v>
      </c>
      <c r="DR401">
        <v>67.814999999999998</v>
      </c>
      <c r="DS401">
        <v>73.795000000000002</v>
      </c>
      <c r="DT401">
        <v>75.655000000000001</v>
      </c>
      <c r="DU401">
        <v>87.814999999999998</v>
      </c>
      <c r="DV401">
        <v>88.295000000000002</v>
      </c>
      <c r="DW401">
        <v>89.415000000000006</v>
      </c>
      <c r="DX401">
        <v>95.13</v>
      </c>
      <c r="DY401">
        <v>103.685</v>
      </c>
      <c r="DZ401">
        <v>114.395</v>
      </c>
      <c r="EA401">
        <v>105.86499999999999</v>
      </c>
      <c r="EB401">
        <v>111.80500000000001</v>
      </c>
      <c r="EC401">
        <v>109.855</v>
      </c>
      <c r="ED401">
        <v>134.59</v>
      </c>
      <c r="EE401">
        <v>125.735</v>
      </c>
      <c r="EF401">
        <v>134.995</v>
      </c>
      <c r="EG401">
        <v>132.82499999999999</v>
      </c>
      <c r="EH401">
        <v>137.54499999999999</v>
      </c>
      <c r="EI401">
        <v>129.625</v>
      </c>
      <c r="EJ401">
        <v>111.405</v>
      </c>
    </row>
    <row r="402" spans="1:140" x14ac:dyDescent="0.25">
      <c r="A402" t="s">
        <v>401</v>
      </c>
      <c r="B402">
        <f>_xll.BDH($A402,"PX_MID","2007-05-31","","Dir=H","Per=M","Days=A","Dts=H","cols=139;rows=1")</f>
        <v>22.51</v>
      </c>
      <c r="C402">
        <v>20.637499999999999</v>
      </c>
      <c r="D402">
        <v>21.504999999999999</v>
      </c>
      <c r="E402">
        <v>20.32</v>
      </c>
      <c r="F402">
        <v>21.425000000000001</v>
      </c>
      <c r="G402">
        <v>20.727499999999999</v>
      </c>
      <c r="H402">
        <v>22.897500000000001</v>
      </c>
      <c r="I402">
        <v>26.22</v>
      </c>
      <c r="J402">
        <v>23.262499999999999</v>
      </c>
      <c r="K402">
        <v>20.234999999999999</v>
      </c>
      <c r="L402">
        <v>21.067499999999999</v>
      </c>
      <c r="M402">
        <v>21.5425</v>
      </c>
      <c r="N402">
        <v>19.68</v>
      </c>
      <c r="O402">
        <v>17.872499999999999</v>
      </c>
      <c r="P402">
        <v>18.920000000000002</v>
      </c>
      <c r="Q402">
        <v>23.39</v>
      </c>
      <c r="R402">
        <v>21.48</v>
      </c>
      <c r="S402">
        <v>17.122499999999999</v>
      </c>
      <c r="T402">
        <v>18.142499999999998</v>
      </c>
      <c r="U402">
        <v>18.712499999999999</v>
      </c>
      <c r="V402">
        <v>19.934999999999999</v>
      </c>
      <c r="W402">
        <v>18.46</v>
      </c>
      <c r="X402">
        <v>17.672499999999999</v>
      </c>
      <c r="Y402">
        <v>19.212499999999999</v>
      </c>
      <c r="Z402">
        <v>18.504999999999999</v>
      </c>
      <c r="AA402">
        <v>20.3675</v>
      </c>
      <c r="AB402">
        <v>20.5</v>
      </c>
      <c r="AC402">
        <v>22.96</v>
      </c>
      <c r="AD402">
        <v>22.587499999999999</v>
      </c>
      <c r="AE402">
        <v>24.627500000000001</v>
      </c>
      <c r="AF402">
        <v>25.147500000000001</v>
      </c>
      <c r="AG402">
        <v>26.142499999999998</v>
      </c>
      <c r="AH402">
        <v>25.574999999999999</v>
      </c>
      <c r="AI402">
        <v>28.524999999999999</v>
      </c>
      <c r="AJ402">
        <v>31.827500000000001</v>
      </c>
      <c r="AK402">
        <v>34.24</v>
      </c>
      <c r="AL402">
        <v>31.46</v>
      </c>
      <c r="AM402">
        <v>30.41</v>
      </c>
      <c r="AN402">
        <v>32.852499999999999</v>
      </c>
      <c r="AO402">
        <v>30.16</v>
      </c>
      <c r="AP402">
        <v>32.825000000000003</v>
      </c>
      <c r="AQ402">
        <v>31.86</v>
      </c>
      <c r="AR402">
        <v>31.965</v>
      </c>
      <c r="AS402">
        <v>34.645000000000003</v>
      </c>
      <c r="AT402">
        <v>31.47</v>
      </c>
      <c r="AU402">
        <v>31.614999999999998</v>
      </c>
      <c r="AV402">
        <v>29.995000000000001</v>
      </c>
      <c r="AW402">
        <v>31.88</v>
      </c>
      <c r="AX402">
        <v>32.185000000000002</v>
      </c>
      <c r="AY402">
        <v>30.954999999999998</v>
      </c>
      <c r="AZ402">
        <v>30.305</v>
      </c>
      <c r="BA402">
        <v>30.975000000000001</v>
      </c>
      <c r="BB402">
        <v>28.754999999999999</v>
      </c>
      <c r="BC402">
        <v>28.305</v>
      </c>
      <c r="BD402">
        <v>26.155000000000001</v>
      </c>
      <c r="BE402">
        <v>25.395</v>
      </c>
      <c r="BF402">
        <v>29.045000000000002</v>
      </c>
      <c r="BG402">
        <v>29.295000000000002</v>
      </c>
      <c r="BH402">
        <v>30.925000000000001</v>
      </c>
      <c r="BI402">
        <v>34.015000000000001</v>
      </c>
      <c r="BJ402">
        <v>30.965</v>
      </c>
      <c r="BK402">
        <v>31.265000000000001</v>
      </c>
      <c r="BL402">
        <v>31.57</v>
      </c>
      <c r="BM402">
        <v>37.564999999999998</v>
      </c>
      <c r="BN402">
        <v>40.484999999999999</v>
      </c>
      <c r="BO402">
        <v>39.945</v>
      </c>
      <c r="BP402">
        <v>41.134999999999998</v>
      </c>
      <c r="BQ402">
        <v>41.545000000000002</v>
      </c>
      <c r="BR402">
        <v>43.805</v>
      </c>
      <c r="BS402">
        <v>44.465000000000003</v>
      </c>
      <c r="BT402">
        <v>46.34</v>
      </c>
      <c r="BU402">
        <v>48.01</v>
      </c>
      <c r="BV402">
        <v>47.994999999999997</v>
      </c>
      <c r="BW402">
        <v>45.155000000000001</v>
      </c>
      <c r="BX402">
        <v>47.63</v>
      </c>
      <c r="BY402">
        <v>47.215000000000003</v>
      </c>
      <c r="BZ402">
        <v>52.844999999999999</v>
      </c>
      <c r="CA402">
        <v>51.734999999999999</v>
      </c>
      <c r="CB402">
        <v>48.805</v>
      </c>
      <c r="CC402">
        <v>47.094999999999999</v>
      </c>
      <c r="CD402">
        <v>43.6</v>
      </c>
      <c r="CE402">
        <v>44.015000000000001</v>
      </c>
      <c r="CF402">
        <v>44.704999999999998</v>
      </c>
      <c r="CG402">
        <v>49.865000000000002</v>
      </c>
      <c r="CH402">
        <v>50.064999999999998</v>
      </c>
      <c r="CI402">
        <v>50.625</v>
      </c>
      <c r="CJ402">
        <v>51.674999999999997</v>
      </c>
      <c r="CK402">
        <v>53.06</v>
      </c>
      <c r="CL402">
        <v>49.265000000000001</v>
      </c>
      <c r="CM402">
        <v>52.234999999999999</v>
      </c>
      <c r="CN402">
        <v>53.22</v>
      </c>
      <c r="CO402">
        <v>56.075000000000003</v>
      </c>
      <c r="CP402">
        <v>62.465000000000003</v>
      </c>
      <c r="CQ402">
        <v>64.349999999999994</v>
      </c>
      <c r="CR402">
        <v>71.784999999999997</v>
      </c>
      <c r="CS402">
        <v>63.954999999999998</v>
      </c>
      <c r="CT402">
        <v>58.814999999999998</v>
      </c>
      <c r="CU402">
        <v>56.375</v>
      </c>
      <c r="CV402">
        <v>57.954999999999998</v>
      </c>
      <c r="CW402">
        <v>51.945</v>
      </c>
      <c r="CX402">
        <v>50.98</v>
      </c>
      <c r="CY402">
        <v>57.604999999999997</v>
      </c>
      <c r="CZ402">
        <v>59.56</v>
      </c>
      <c r="DA402">
        <v>53.685000000000002</v>
      </c>
      <c r="DB402">
        <v>56.695</v>
      </c>
      <c r="DC402">
        <v>56.895000000000003</v>
      </c>
      <c r="DD402">
        <v>57.825000000000003</v>
      </c>
      <c r="DE402">
        <v>55.805</v>
      </c>
      <c r="DF402">
        <v>59.064999999999998</v>
      </c>
      <c r="DG402">
        <v>63.244999999999997</v>
      </c>
      <c r="DH402">
        <v>68.875</v>
      </c>
      <c r="DI402">
        <v>66.694999999999993</v>
      </c>
      <c r="DJ402">
        <v>64.805000000000007</v>
      </c>
      <c r="DK402">
        <v>59.765000000000001</v>
      </c>
      <c r="DL402">
        <v>61.484999999999999</v>
      </c>
      <c r="DM402">
        <v>62.064999999999998</v>
      </c>
      <c r="DN402">
        <v>67.545000000000002</v>
      </c>
      <c r="DO402">
        <v>72.025000000000006</v>
      </c>
      <c r="DP402">
        <v>71.95</v>
      </c>
      <c r="DQ402">
        <v>67.905000000000001</v>
      </c>
      <c r="DR402">
        <v>71.084999999999994</v>
      </c>
      <c r="DS402">
        <v>77.855000000000004</v>
      </c>
      <c r="DT402">
        <v>77.114999999999995</v>
      </c>
      <c r="DU402">
        <v>77.575000000000003</v>
      </c>
      <c r="DV402">
        <v>76.944999999999993</v>
      </c>
      <c r="DW402">
        <v>84.174999999999997</v>
      </c>
      <c r="DX402">
        <v>85.415000000000006</v>
      </c>
      <c r="DY402">
        <v>84.694999999999993</v>
      </c>
      <c r="DZ402">
        <v>100.795</v>
      </c>
      <c r="EA402">
        <v>95.245000000000005</v>
      </c>
      <c r="EB402">
        <v>98.46</v>
      </c>
      <c r="EC402">
        <v>94.614999999999995</v>
      </c>
      <c r="ED402">
        <v>102.80500000000001</v>
      </c>
      <c r="EE402">
        <v>103.58499999999999</v>
      </c>
      <c r="EF402">
        <v>105.765</v>
      </c>
      <c r="EG402">
        <v>111.395</v>
      </c>
      <c r="EH402">
        <v>115.33499999999999</v>
      </c>
      <c r="EI402">
        <v>105.86499999999999</v>
      </c>
      <c r="EJ402">
        <v>111.785</v>
      </c>
    </row>
    <row r="403" spans="1:140" x14ac:dyDescent="0.25">
      <c r="A403" t="s">
        <v>402</v>
      </c>
      <c r="B403">
        <f>_xll.BDH($A403,"PX_MID","2007-05-31","","Dir=H","Per=M","Days=A","Dts=H","cols=139;rows=1")</f>
        <v>68.010000000000005</v>
      </c>
      <c r="C403">
        <v>69.41</v>
      </c>
      <c r="D403">
        <v>69.944999999999993</v>
      </c>
      <c r="E403">
        <v>70.400000000000006</v>
      </c>
      <c r="F403">
        <v>69.534999999999997</v>
      </c>
      <c r="G403">
        <v>68.864999999999995</v>
      </c>
      <c r="H403">
        <v>67.915000000000006</v>
      </c>
      <c r="I403">
        <v>68.935000000000002</v>
      </c>
      <c r="J403">
        <v>56.965000000000003</v>
      </c>
      <c r="K403">
        <v>54.765000000000001</v>
      </c>
      <c r="L403">
        <v>57.375</v>
      </c>
      <c r="M403">
        <v>54.244999999999997</v>
      </c>
      <c r="N403">
        <v>58.564999999999998</v>
      </c>
      <c r="O403">
        <v>43.695</v>
      </c>
      <c r="P403">
        <v>44.484999999999999</v>
      </c>
      <c r="Q403">
        <v>47.225000000000001</v>
      </c>
      <c r="R403">
        <v>37.29</v>
      </c>
      <c r="S403">
        <v>27.7</v>
      </c>
      <c r="T403">
        <v>31.1</v>
      </c>
      <c r="U403">
        <v>32.229999999999997</v>
      </c>
      <c r="V403">
        <v>25.995000000000001</v>
      </c>
      <c r="W403">
        <v>20.12</v>
      </c>
      <c r="X403">
        <v>21.82</v>
      </c>
      <c r="Y403">
        <v>31.61</v>
      </c>
      <c r="Z403">
        <v>30.66</v>
      </c>
      <c r="AA403">
        <v>32.14</v>
      </c>
      <c r="AB403">
        <v>41.435000000000002</v>
      </c>
      <c r="AC403">
        <v>41.835000000000001</v>
      </c>
      <c r="AD403">
        <v>42.58</v>
      </c>
      <c r="AE403">
        <v>40.93</v>
      </c>
      <c r="AF403">
        <v>43.47</v>
      </c>
      <c r="AG403">
        <v>46.99</v>
      </c>
      <c r="AH403">
        <v>48.26</v>
      </c>
      <c r="AI403">
        <v>54.085000000000001</v>
      </c>
      <c r="AJ403">
        <v>56.344999999999999</v>
      </c>
      <c r="AK403">
        <v>60.75</v>
      </c>
      <c r="AL403">
        <v>53.46</v>
      </c>
      <c r="AM403">
        <v>49.104999999999997</v>
      </c>
      <c r="AN403">
        <v>54.164999999999999</v>
      </c>
      <c r="AO403">
        <v>51.11</v>
      </c>
      <c r="AP403">
        <v>61.74</v>
      </c>
      <c r="AQ403">
        <v>62.36</v>
      </c>
      <c r="AR403">
        <v>66.105000000000004</v>
      </c>
      <c r="AS403">
        <v>71.739999999999995</v>
      </c>
      <c r="AT403">
        <v>81.02</v>
      </c>
      <c r="AU403">
        <v>87.745000000000005</v>
      </c>
      <c r="AV403">
        <v>94.665000000000006</v>
      </c>
      <c r="AW403">
        <v>87.114999999999995</v>
      </c>
      <c r="AX403">
        <v>83.314999999999998</v>
      </c>
      <c r="AY403">
        <v>86.734999999999999</v>
      </c>
      <c r="AZ403">
        <v>71.775000000000006</v>
      </c>
      <c r="BA403">
        <v>64.105000000000004</v>
      </c>
      <c r="BB403">
        <v>56.005000000000003</v>
      </c>
      <c r="BC403">
        <v>67.66</v>
      </c>
      <c r="BD403">
        <v>74.995000000000005</v>
      </c>
      <c r="BE403">
        <v>73.355000000000004</v>
      </c>
      <c r="BF403">
        <v>77.885000000000005</v>
      </c>
      <c r="BG403">
        <v>79.98</v>
      </c>
      <c r="BH403">
        <v>79.674999999999997</v>
      </c>
      <c r="BI403">
        <v>77.344999999999999</v>
      </c>
      <c r="BJ403">
        <v>72.515000000000001</v>
      </c>
      <c r="BK403">
        <v>66.045000000000002</v>
      </c>
      <c r="BL403">
        <v>67.349999999999994</v>
      </c>
      <c r="BM403">
        <v>72.064999999999998</v>
      </c>
      <c r="BN403">
        <v>69.555000000000007</v>
      </c>
      <c r="BO403">
        <v>71.055000000000007</v>
      </c>
      <c r="BP403">
        <v>79.23</v>
      </c>
      <c r="BQ403">
        <v>84.01</v>
      </c>
      <c r="BR403">
        <v>89.194999999999993</v>
      </c>
      <c r="BS403">
        <v>90.35</v>
      </c>
      <c r="BT403">
        <v>86.325000000000003</v>
      </c>
      <c r="BU403">
        <v>84.775000000000006</v>
      </c>
      <c r="BV403">
        <v>88.025000000000006</v>
      </c>
      <c r="BW403">
        <v>83.13</v>
      </c>
      <c r="BX403">
        <v>96.88</v>
      </c>
      <c r="BY403">
        <v>97.174999999999997</v>
      </c>
      <c r="BZ403">
        <v>106.965</v>
      </c>
      <c r="CA403">
        <v>110.43</v>
      </c>
      <c r="CB403">
        <v>113.605</v>
      </c>
      <c r="CC403">
        <v>118.16500000000001</v>
      </c>
      <c r="CD403">
        <v>114.825</v>
      </c>
      <c r="CE403">
        <v>122.845</v>
      </c>
      <c r="CF403">
        <v>124.575</v>
      </c>
      <c r="CG403">
        <v>119.13</v>
      </c>
      <c r="CH403">
        <v>121.09</v>
      </c>
      <c r="CI403">
        <v>125.13500000000001</v>
      </c>
      <c r="CJ403">
        <v>111.62</v>
      </c>
      <c r="CK403">
        <v>116.595</v>
      </c>
      <c r="CL403">
        <v>109.88</v>
      </c>
      <c r="CM403">
        <v>112.31</v>
      </c>
      <c r="CN403">
        <v>115.465</v>
      </c>
      <c r="CO403">
        <v>111.17</v>
      </c>
      <c r="CP403">
        <v>108.905</v>
      </c>
      <c r="CQ403">
        <v>117.035</v>
      </c>
      <c r="CR403">
        <v>115.985</v>
      </c>
      <c r="CS403">
        <v>118.625</v>
      </c>
      <c r="CT403">
        <v>122.905</v>
      </c>
      <c r="CU403">
        <v>124.645</v>
      </c>
      <c r="CV403">
        <v>116.8</v>
      </c>
      <c r="CW403">
        <v>111.845</v>
      </c>
      <c r="CX403">
        <v>101.465</v>
      </c>
      <c r="CY403">
        <v>109.155</v>
      </c>
      <c r="CZ403">
        <v>106.47499999999999</v>
      </c>
      <c r="DA403">
        <v>102.61499999999999</v>
      </c>
      <c r="DB403">
        <v>95.54</v>
      </c>
      <c r="DC403">
        <v>104.095</v>
      </c>
      <c r="DD403">
        <v>113.72499999999999</v>
      </c>
      <c r="DE403">
        <v>113.46</v>
      </c>
      <c r="DF403">
        <v>116.045</v>
      </c>
      <c r="DG403">
        <v>114.815</v>
      </c>
      <c r="DH403">
        <v>114.35</v>
      </c>
      <c r="DI403">
        <v>115.92</v>
      </c>
      <c r="DJ403">
        <v>122.02</v>
      </c>
      <c r="DK403">
        <v>119.72499999999999</v>
      </c>
      <c r="DL403">
        <v>133.685</v>
      </c>
      <c r="DM403">
        <v>134.44</v>
      </c>
      <c r="DN403">
        <v>147.965</v>
      </c>
      <c r="DO403">
        <v>151.08500000000001</v>
      </c>
      <c r="DP403">
        <v>155.69</v>
      </c>
      <c r="DQ403">
        <v>157.38499999999999</v>
      </c>
      <c r="DR403">
        <v>158.79499999999999</v>
      </c>
      <c r="DS403">
        <v>161.94499999999999</v>
      </c>
      <c r="DT403">
        <v>165.02500000000001</v>
      </c>
      <c r="DU403">
        <v>164.01</v>
      </c>
      <c r="DV403">
        <v>178.17</v>
      </c>
      <c r="DW403">
        <v>200.785</v>
      </c>
      <c r="DX403">
        <v>192.98</v>
      </c>
      <c r="DY403">
        <v>196.465</v>
      </c>
      <c r="DZ403">
        <v>197.33500000000001</v>
      </c>
      <c r="EA403">
        <v>180.83</v>
      </c>
      <c r="EB403">
        <v>175.07499999999999</v>
      </c>
      <c r="EC403">
        <v>164.51499999999999</v>
      </c>
      <c r="ED403">
        <v>175.39</v>
      </c>
      <c r="EE403">
        <v>166.22499999999999</v>
      </c>
      <c r="EF403">
        <v>187.565</v>
      </c>
      <c r="EG403">
        <v>180.935</v>
      </c>
      <c r="EH403">
        <v>187.535</v>
      </c>
      <c r="EI403">
        <v>164.76</v>
      </c>
      <c r="EJ403">
        <v>174.33</v>
      </c>
    </row>
    <row r="404" spans="1:140" x14ac:dyDescent="0.25">
      <c r="A404" t="s">
        <v>403</v>
      </c>
      <c r="B404">
        <f>_xll.BDH($A404,"PX_MID","2007-05-31","","Dir=H","Per=M","Days=A","Dts=H","cols=139;rows=1")</f>
        <v>6.8296000000000001</v>
      </c>
      <c r="C404">
        <v>6.7511000000000001</v>
      </c>
      <c r="D404">
        <v>7.0444000000000004</v>
      </c>
      <c r="E404">
        <v>7.8606999999999996</v>
      </c>
      <c r="F404">
        <v>7.8993000000000002</v>
      </c>
      <c r="G404">
        <v>8.9895999999999994</v>
      </c>
      <c r="H404">
        <v>8.7156000000000002</v>
      </c>
      <c r="I404">
        <v>8.5443999999999996</v>
      </c>
      <c r="J404">
        <v>7.8956</v>
      </c>
      <c r="K404">
        <v>7.8532999999999999</v>
      </c>
      <c r="L404">
        <v>7.8689</v>
      </c>
      <c r="M404">
        <v>7.0843999999999996</v>
      </c>
      <c r="N404">
        <v>7.0644</v>
      </c>
      <c r="O404">
        <v>6.5888999999999998</v>
      </c>
      <c r="P404">
        <v>7.5911</v>
      </c>
      <c r="Q404">
        <v>7.8933</v>
      </c>
      <c r="R404">
        <v>8.4222000000000001</v>
      </c>
      <c r="S404">
        <v>7.8</v>
      </c>
      <c r="T404">
        <v>7.6867000000000001</v>
      </c>
      <c r="U404">
        <v>8.02</v>
      </c>
      <c r="V404">
        <v>6.9333</v>
      </c>
      <c r="W404">
        <v>7.0266999999999999</v>
      </c>
      <c r="X404">
        <v>7.6243999999999996</v>
      </c>
      <c r="Y404">
        <v>8.0044000000000004</v>
      </c>
      <c r="Z404">
        <v>7.4177999999999997</v>
      </c>
      <c r="AA404">
        <v>7.6889000000000003</v>
      </c>
      <c r="AB404">
        <v>8.1510999999999996</v>
      </c>
      <c r="AC404">
        <v>7.9288999999999996</v>
      </c>
      <c r="AD404">
        <v>8.3689</v>
      </c>
      <c r="AE404">
        <v>8.0399999999999991</v>
      </c>
      <c r="AF404">
        <v>7.9</v>
      </c>
      <c r="AG404">
        <v>8.5732999999999997</v>
      </c>
      <c r="AH404">
        <v>8.7444000000000006</v>
      </c>
      <c r="AI404">
        <v>9.44</v>
      </c>
      <c r="AJ404">
        <v>9.6356000000000002</v>
      </c>
      <c r="AK404">
        <v>9.6710999999999991</v>
      </c>
      <c r="AL404">
        <v>9.4443999999999999</v>
      </c>
      <c r="AM404">
        <v>9.1911000000000005</v>
      </c>
      <c r="AN404">
        <v>9.6978000000000009</v>
      </c>
      <c r="AO404">
        <v>9.0932999999999993</v>
      </c>
      <c r="AP404">
        <v>10.3978</v>
      </c>
      <c r="AQ404">
        <v>11.5733</v>
      </c>
      <c r="AR404">
        <v>12</v>
      </c>
      <c r="AS404">
        <v>13.173299999999999</v>
      </c>
      <c r="AT404">
        <v>12.666700000000001</v>
      </c>
      <c r="AU404">
        <v>13.0633</v>
      </c>
      <c r="AV404">
        <v>13.5167</v>
      </c>
      <c r="AW404">
        <v>13.97</v>
      </c>
      <c r="AX404">
        <v>13.41</v>
      </c>
      <c r="AY404">
        <v>13.5967</v>
      </c>
      <c r="AZ404">
        <v>12.7233</v>
      </c>
      <c r="BA404">
        <v>13.9267</v>
      </c>
      <c r="BB404">
        <v>12.4633</v>
      </c>
      <c r="BC404">
        <v>14.5467</v>
      </c>
      <c r="BD404">
        <v>14.783300000000001</v>
      </c>
      <c r="BE404">
        <v>14.81</v>
      </c>
      <c r="BF404">
        <v>14.25</v>
      </c>
      <c r="BG404">
        <v>13.513299999999999</v>
      </c>
      <c r="BH404">
        <v>14.2033</v>
      </c>
      <c r="BI404">
        <v>14.17</v>
      </c>
      <c r="BJ404">
        <v>14.1633</v>
      </c>
      <c r="BK404">
        <v>14.916700000000001</v>
      </c>
      <c r="BL404">
        <v>15.7233</v>
      </c>
      <c r="BM404">
        <v>15.5267</v>
      </c>
      <c r="BN404">
        <v>15.5867</v>
      </c>
      <c r="BO404">
        <v>15.11</v>
      </c>
      <c r="BP404">
        <v>15.17</v>
      </c>
      <c r="BQ404">
        <v>14.71</v>
      </c>
      <c r="BR404">
        <v>16.496700000000001</v>
      </c>
      <c r="BS404">
        <v>16.329999999999998</v>
      </c>
      <c r="BT404">
        <v>16.36</v>
      </c>
      <c r="BU404">
        <v>16.21</v>
      </c>
      <c r="BV404">
        <v>16.8367</v>
      </c>
      <c r="BW404">
        <v>17.263300000000001</v>
      </c>
      <c r="BX404">
        <v>16.989999999999998</v>
      </c>
      <c r="BY404">
        <v>16.486699999999999</v>
      </c>
      <c r="BZ404">
        <v>17.68</v>
      </c>
      <c r="CA404">
        <v>18.43</v>
      </c>
      <c r="CB404">
        <v>18.75</v>
      </c>
      <c r="CC404">
        <v>20.203299999999999</v>
      </c>
      <c r="CD404">
        <v>19.223299999999998</v>
      </c>
      <c r="CE404">
        <v>19.903300000000002</v>
      </c>
      <c r="CF404">
        <v>20.153300000000002</v>
      </c>
      <c r="CG404">
        <v>20.05</v>
      </c>
      <c r="CH404">
        <v>20.440000000000001</v>
      </c>
      <c r="CI404">
        <v>19.986699999999999</v>
      </c>
      <c r="CJ404">
        <v>18.88</v>
      </c>
      <c r="CK404">
        <v>19.8233</v>
      </c>
      <c r="CL404">
        <v>19.523299999999999</v>
      </c>
      <c r="CM404">
        <v>21.26</v>
      </c>
      <c r="CN404">
        <v>21.6767</v>
      </c>
      <c r="CO404">
        <v>22.0733</v>
      </c>
      <c r="CP404">
        <v>22.0367</v>
      </c>
      <c r="CQ404">
        <v>22.353300000000001</v>
      </c>
      <c r="CR404">
        <v>24.754999999999999</v>
      </c>
      <c r="CS404">
        <v>24.805</v>
      </c>
      <c r="CT404">
        <v>24.815000000000001</v>
      </c>
      <c r="CU404">
        <v>28.495000000000001</v>
      </c>
      <c r="CV404">
        <v>29.015000000000001</v>
      </c>
      <c r="CW404">
        <v>27.895</v>
      </c>
      <c r="CX404">
        <v>26.885000000000002</v>
      </c>
      <c r="CY404">
        <v>26.84</v>
      </c>
      <c r="CZ404">
        <v>27.135000000000002</v>
      </c>
      <c r="DA404">
        <v>25.9</v>
      </c>
      <c r="DB404">
        <v>27.555</v>
      </c>
      <c r="DC404">
        <v>27.535</v>
      </c>
      <c r="DD404">
        <v>27.125</v>
      </c>
      <c r="DE404">
        <v>26.875</v>
      </c>
      <c r="DF404">
        <v>28.414999999999999</v>
      </c>
      <c r="DG404">
        <v>29.265000000000001</v>
      </c>
      <c r="DH404">
        <v>28.164999999999999</v>
      </c>
      <c r="DI404">
        <v>28.504999999999999</v>
      </c>
      <c r="DJ404">
        <v>29.295000000000002</v>
      </c>
      <c r="DK404">
        <v>30.835000000000001</v>
      </c>
      <c r="DL404">
        <v>32.115000000000002</v>
      </c>
      <c r="DM404">
        <v>33.784999999999997</v>
      </c>
      <c r="DN404">
        <v>35.274999999999999</v>
      </c>
      <c r="DO404">
        <v>36.545000000000002</v>
      </c>
      <c r="DP404">
        <v>37.125</v>
      </c>
      <c r="DQ404">
        <v>38.814999999999998</v>
      </c>
      <c r="DR404">
        <v>43.075000000000003</v>
      </c>
      <c r="DS404">
        <v>40.695</v>
      </c>
      <c r="DT404">
        <v>43.43</v>
      </c>
      <c r="DU404">
        <v>44.405000000000001</v>
      </c>
      <c r="DV404">
        <v>46.145000000000003</v>
      </c>
      <c r="DW404">
        <v>43.905000000000001</v>
      </c>
      <c r="DX404">
        <v>46.354999999999997</v>
      </c>
      <c r="DY404">
        <v>46.534999999999997</v>
      </c>
      <c r="DZ404">
        <v>49.335000000000001</v>
      </c>
      <c r="EA404">
        <v>50.295000000000002</v>
      </c>
      <c r="EB404">
        <v>51.045000000000002</v>
      </c>
      <c r="EC404">
        <v>48.515000000000001</v>
      </c>
      <c r="ED404">
        <v>49.784999999999997</v>
      </c>
      <c r="EE404">
        <v>52.575000000000003</v>
      </c>
      <c r="EF404">
        <v>54.935000000000002</v>
      </c>
      <c r="EG404">
        <v>60.085000000000001</v>
      </c>
      <c r="EH404">
        <v>60.65</v>
      </c>
      <c r="EI404">
        <v>59.185000000000002</v>
      </c>
      <c r="EJ404">
        <v>63.564999999999998</v>
      </c>
    </row>
    <row r="405" spans="1:140" x14ac:dyDescent="0.25">
      <c r="A405" t="s">
        <v>404</v>
      </c>
      <c r="B405">
        <f>_xll.BDH($A405,"PX_MID","2007-05-31","","Dir=H","Per=M","Days=A","Dts=H","cols=139;rows=1")</f>
        <v>58.31</v>
      </c>
      <c r="C405">
        <v>57.06</v>
      </c>
      <c r="D405">
        <v>59.945</v>
      </c>
      <c r="E405">
        <v>63.21</v>
      </c>
      <c r="F405">
        <v>65.454999999999998</v>
      </c>
      <c r="G405">
        <v>70.905000000000001</v>
      </c>
      <c r="H405">
        <v>63.395000000000003</v>
      </c>
      <c r="I405">
        <v>62.46</v>
      </c>
      <c r="J405">
        <v>55.89</v>
      </c>
      <c r="K405">
        <v>56.395000000000003</v>
      </c>
      <c r="L405">
        <v>59.505000000000003</v>
      </c>
      <c r="M405">
        <v>62.18</v>
      </c>
      <c r="N405">
        <v>65.025000000000006</v>
      </c>
      <c r="O405">
        <v>65.760000000000005</v>
      </c>
      <c r="P405">
        <v>61.155000000000001</v>
      </c>
      <c r="Q405">
        <v>59.13</v>
      </c>
      <c r="R405">
        <v>56.85</v>
      </c>
      <c r="S405">
        <v>45.24</v>
      </c>
      <c r="T405">
        <v>45.674999999999997</v>
      </c>
      <c r="U405">
        <v>43.335000000000001</v>
      </c>
      <c r="V405">
        <v>41.085000000000001</v>
      </c>
      <c r="W405">
        <v>41.344999999999999</v>
      </c>
      <c r="X405">
        <v>42.4</v>
      </c>
      <c r="Y405">
        <v>45.515000000000001</v>
      </c>
      <c r="Z405">
        <v>42.914999999999999</v>
      </c>
      <c r="AA405">
        <v>45.274999999999999</v>
      </c>
      <c r="AB405">
        <v>47.795000000000002</v>
      </c>
      <c r="AC405">
        <v>47.384999999999998</v>
      </c>
      <c r="AD405">
        <v>50.99</v>
      </c>
      <c r="AE405">
        <v>50.575000000000003</v>
      </c>
      <c r="AF405">
        <v>52.015000000000001</v>
      </c>
      <c r="AG405">
        <v>52.38</v>
      </c>
      <c r="AH405">
        <v>50.064999999999998</v>
      </c>
      <c r="AI405">
        <v>55.454999999999998</v>
      </c>
      <c r="AJ405">
        <v>57.865000000000002</v>
      </c>
      <c r="AK405">
        <v>61</v>
      </c>
      <c r="AL405">
        <v>58.03</v>
      </c>
      <c r="AM405">
        <v>55.945</v>
      </c>
      <c r="AN405">
        <v>62.49</v>
      </c>
      <c r="AO405">
        <v>58.04</v>
      </c>
      <c r="AP405">
        <v>65.135000000000005</v>
      </c>
      <c r="AQ405">
        <v>69.42</v>
      </c>
      <c r="AR405">
        <v>72.430000000000007</v>
      </c>
      <c r="AS405">
        <v>76.45</v>
      </c>
      <c r="AT405">
        <v>77.704999999999998</v>
      </c>
      <c r="AU405">
        <v>84.114999999999995</v>
      </c>
      <c r="AV405">
        <v>86.444999999999993</v>
      </c>
      <c r="AW405">
        <v>86.5</v>
      </c>
      <c r="AX405">
        <v>83.435000000000002</v>
      </c>
      <c r="AY405">
        <v>83.265000000000001</v>
      </c>
      <c r="AZ405">
        <v>81.56</v>
      </c>
      <c r="BA405">
        <v>76.94</v>
      </c>
      <c r="BB405">
        <v>68.944999999999993</v>
      </c>
      <c r="BC405">
        <v>81.084999999999994</v>
      </c>
      <c r="BD405">
        <v>85.155000000000001</v>
      </c>
      <c r="BE405">
        <v>86.864999999999995</v>
      </c>
      <c r="BF405">
        <v>93.364999999999995</v>
      </c>
      <c r="BG405">
        <v>91.864999999999995</v>
      </c>
      <c r="BH405">
        <v>99.114999999999995</v>
      </c>
      <c r="BI405">
        <v>101.905</v>
      </c>
      <c r="BJ405">
        <v>101.265</v>
      </c>
      <c r="BK405">
        <v>98.594999999999999</v>
      </c>
      <c r="BL405">
        <v>99.444999999999993</v>
      </c>
      <c r="BM405">
        <v>102.795</v>
      </c>
      <c r="BN405">
        <v>109.85</v>
      </c>
      <c r="BO405">
        <v>109.19</v>
      </c>
      <c r="BP405">
        <v>111.465</v>
      </c>
      <c r="BQ405">
        <v>111.425</v>
      </c>
      <c r="BR405">
        <v>117.48</v>
      </c>
      <c r="BS405">
        <v>124.58</v>
      </c>
      <c r="BT405">
        <v>127.215</v>
      </c>
      <c r="BU405">
        <v>119.52</v>
      </c>
      <c r="BV405">
        <v>124.16</v>
      </c>
      <c r="BW405">
        <v>123.925</v>
      </c>
      <c r="BX405">
        <v>125.97499999999999</v>
      </c>
      <c r="BY405">
        <v>123.69</v>
      </c>
      <c r="BZ405">
        <v>132.97</v>
      </c>
      <c r="CA405">
        <v>126.815</v>
      </c>
      <c r="CB405">
        <v>129.685</v>
      </c>
      <c r="CC405">
        <v>138.64500000000001</v>
      </c>
      <c r="CD405">
        <v>137.26</v>
      </c>
      <c r="CE405">
        <v>135.60499999999999</v>
      </c>
      <c r="CF405">
        <v>133.49</v>
      </c>
      <c r="CG405">
        <v>138.91499999999999</v>
      </c>
      <c r="CH405">
        <v>141.66999999999999</v>
      </c>
      <c r="CI405">
        <v>146.005</v>
      </c>
      <c r="CJ405">
        <v>144.065</v>
      </c>
      <c r="CK405">
        <v>150.55000000000001</v>
      </c>
      <c r="CL405">
        <v>146.315</v>
      </c>
      <c r="CM405">
        <v>158.23500000000001</v>
      </c>
      <c r="CN405">
        <v>157.83000000000001</v>
      </c>
      <c r="CO405">
        <v>156.32</v>
      </c>
      <c r="CP405">
        <v>154.315</v>
      </c>
      <c r="CQ405">
        <v>167.57499999999999</v>
      </c>
      <c r="CR405">
        <v>172.02500000000001</v>
      </c>
      <c r="CS405">
        <v>168.18</v>
      </c>
      <c r="CT405">
        <v>174.98</v>
      </c>
      <c r="CU405">
        <v>172.435</v>
      </c>
      <c r="CV405">
        <v>167.33</v>
      </c>
      <c r="CW405">
        <v>162.12</v>
      </c>
      <c r="CX405">
        <v>156.64500000000001</v>
      </c>
      <c r="CY405">
        <v>186.32</v>
      </c>
      <c r="CZ405">
        <v>193.52500000000001</v>
      </c>
      <c r="DA405">
        <v>189.71</v>
      </c>
      <c r="DB405">
        <v>175.58500000000001</v>
      </c>
      <c r="DC405">
        <v>167.95500000000001</v>
      </c>
      <c r="DD405">
        <v>182.72499999999999</v>
      </c>
      <c r="DE405">
        <v>176.07499999999999</v>
      </c>
      <c r="DF405">
        <v>171.035</v>
      </c>
      <c r="DG405">
        <v>170.6</v>
      </c>
      <c r="DH405">
        <v>170.35</v>
      </c>
      <c r="DI405">
        <v>177.54</v>
      </c>
      <c r="DJ405">
        <v>182.44499999999999</v>
      </c>
      <c r="DK405">
        <v>173.33</v>
      </c>
      <c r="DL405">
        <v>181.21</v>
      </c>
      <c r="DM405">
        <v>183.10499999999999</v>
      </c>
      <c r="DN405">
        <v>191.83500000000001</v>
      </c>
      <c r="DO405">
        <v>209.19499999999999</v>
      </c>
      <c r="DP405">
        <v>206.5</v>
      </c>
      <c r="DQ405">
        <v>218.745</v>
      </c>
      <c r="DR405">
        <v>227.58500000000001</v>
      </c>
      <c r="DS405">
        <v>231.60499999999999</v>
      </c>
      <c r="DT405">
        <v>233.285</v>
      </c>
      <c r="DU405">
        <v>230.6</v>
      </c>
      <c r="DV405">
        <v>243.38</v>
      </c>
      <c r="DW405">
        <v>258.14499999999998</v>
      </c>
      <c r="DX405">
        <v>267.14</v>
      </c>
      <c r="DY405">
        <v>259.13499999999999</v>
      </c>
      <c r="DZ405">
        <v>279.86500000000001</v>
      </c>
      <c r="EA405">
        <v>275.13499999999999</v>
      </c>
      <c r="EB405">
        <v>280.73</v>
      </c>
      <c r="EC405">
        <v>264.255</v>
      </c>
      <c r="ED405">
        <v>275.81</v>
      </c>
      <c r="EE405">
        <v>275.89</v>
      </c>
      <c r="EF405">
        <v>301.85500000000002</v>
      </c>
      <c r="EG405">
        <v>298.34500000000003</v>
      </c>
      <c r="EH405">
        <v>296.28500000000003</v>
      </c>
      <c r="EI405">
        <v>282.88</v>
      </c>
      <c r="EJ405">
        <v>297.48</v>
      </c>
    </row>
    <row r="406" spans="1:140" x14ac:dyDescent="0.25">
      <c r="A406" t="s">
        <v>405</v>
      </c>
      <c r="B406">
        <f>_xll.BDH($A406,"PX_MID","2007-05-31","","Dir=H","Per=M","Days=A","Dts=H","cols=139;rows=1")</f>
        <v>8.2074999999999996</v>
      </c>
      <c r="C406">
        <v>7.6974999999999998</v>
      </c>
      <c r="D406">
        <v>7.2374999999999998</v>
      </c>
      <c r="E406">
        <v>6.9512999999999998</v>
      </c>
      <c r="F406">
        <v>6.4074999999999998</v>
      </c>
      <c r="G406">
        <v>6.75</v>
      </c>
      <c r="H406">
        <v>6.5963000000000003</v>
      </c>
      <c r="I406">
        <v>6.3949999999999996</v>
      </c>
      <c r="J406">
        <v>7.2750000000000004</v>
      </c>
      <c r="K406">
        <v>6.9675000000000002</v>
      </c>
      <c r="L406">
        <v>7.49</v>
      </c>
      <c r="M406">
        <v>8.3737999999999992</v>
      </c>
      <c r="N406">
        <v>9.1487999999999996</v>
      </c>
      <c r="O406">
        <v>8.8825000000000003</v>
      </c>
      <c r="P406">
        <v>9.4962999999999997</v>
      </c>
      <c r="Q406">
        <v>10.0688</v>
      </c>
      <c r="R406">
        <v>9.2050000000000001</v>
      </c>
      <c r="S406">
        <v>8.17</v>
      </c>
      <c r="T406">
        <v>6.6238000000000001</v>
      </c>
      <c r="U406">
        <v>7.4175000000000004</v>
      </c>
      <c r="V406">
        <v>7.3463000000000003</v>
      </c>
      <c r="W406">
        <v>7.3825000000000003</v>
      </c>
      <c r="X406">
        <v>8.9612999999999996</v>
      </c>
      <c r="Y406">
        <v>9.4913000000000007</v>
      </c>
      <c r="Z406">
        <v>9.7812999999999999</v>
      </c>
      <c r="AA406">
        <v>9.6475000000000009</v>
      </c>
      <c r="AB406">
        <v>11.0275</v>
      </c>
      <c r="AC406">
        <v>11.6638</v>
      </c>
      <c r="AD406">
        <v>11.9438</v>
      </c>
      <c r="AE406">
        <v>11.0175</v>
      </c>
      <c r="AF406">
        <v>11.001300000000001</v>
      </c>
      <c r="AG406">
        <v>10.678800000000001</v>
      </c>
      <c r="AH406">
        <v>11.488799999999999</v>
      </c>
      <c r="AI406">
        <v>12.2288</v>
      </c>
      <c r="AJ406">
        <v>13.3725</v>
      </c>
      <c r="AK406">
        <v>13.9963</v>
      </c>
      <c r="AL406">
        <v>13.105</v>
      </c>
      <c r="AM406">
        <v>13.3238</v>
      </c>
      <c r="AN406">
        <v>13.1625</v>
      </c>
      <c r="AO406">
        <v>12.4138</v>
      </c>
      <c r="AP406">
        <v>13.661300000000001</v>
      </c>
      <c r="AQ406">
        <v>14.758800000000001</v>
      </c>
      <c r="AR406">
        <v>16.212499999999999</v>
      </c>
      <c r="AS406">
        <v>15.821300000000001</v>
      </c>
      <c r="AT406">
        <v>16.301300000000001</v>
      </c>
      <c r="AU406">
        <v>17.987500000000001</v>
      </c>
      <c r="AV406">
        <v>17.786300000000001</v>
      </c>
      <c r="AW406">
        <v>18.4238</v>
      </c>
      <c r="AX406">
        <v>20.4938</v>
      </c>
      <c r="AY406">
        <v>20.038799999999998</v>
      </c>
      <c r="AZ406">
        <v>18.9438</v>
      </c>
      <c r="BA406">
        <v>19.1313</v>
      </c>
      <c r="BB406">
        <v>19.6738</v>
      </c>
      <c r="BC406">
        <v>21.9238</v>
      </c>
      <c r="BD406">
        <v>22.274999999999999</v>
      </c>
      <c r="BE406">
        <v>23.767499999999998</v>
      </c>
      <c r="BF406">
        <v>25.407499999999999</v>
      </c>
      <c r="BG406">
        <v>26.67</v>
      </c>
      <c r="BH406">
        <v>29.052499999999998</v>
      </c>
      <c r="BI406">
        <v>30.782499999999999</v>
      </c>
      <c r="BJ406">
        <v>31.6175</v>
      </c>
      <c r="BK406">
        <v>31.2425</v>
      </c>
      <c r="BL406">
        <v>33.227499999999999</v>
      </c>
      <c r="BM406">
        <v>34.597499999999997</v>
      </c>
      <c r="BN406">
        <v>32.297499999999999</v>
      </c>
      <c r="BO406">
        <v>30.47</v>
      </c>
      <c r="BP406">
        <v>28.462499999999999</v>
      </c>
      <c r="BQ406">
        <v>27.077500000000001</v>
      </c>
      <c r="BR406">
        <v>29.844999999999999</v>
      </c>
      <c r="BS406">
        <v>28.982500000000002</v>
      </c>
      <c r="BT406">
        <v>30.302499999999998</v>
      </c>
      <c r="BU406">
        <v>33.034999999999997</v>
      </c>
      <c r="BV406">
        <v>32.152500000000003</v>
      </c>
      <c r="BW406">
        <v>32.409999999999997</v>
      </c>
      <c r="BX406">
        <v>33.737499999999997</v>
      </c>
      <c r="BY406">
        <v>33.6325</v>
      </c>
      <c r="BZ406">
        <v>36.405000000000001</v>
      </c>
      <c r="CA406">
        <v>38.67</v>
      </c>
      <c r="CB406">
        <v>38.227499999999999</v>
      </c>
      <c r="CC406">
        <v>37.467500000000001</v>
      </c>
      <c r="CD406">
        <v>33.952500000000001</v>
      </c>
      <c r="CE406">
        <v>36.402500000000003</v>
      </c>
      <c r="CF406">
        <v>35.782499999999999</v>
      </c>
      <c r="CG406">
        <v>34.034999999999997</v>
      </c>
      <c r="CH406">
        <v>34.222499999999997</v>
      </c>
      <c r="CI406">
        <v>33.067500000000003</v>
      </c>
      <c r="CJ406">
        <v>32.207500000000003</v>
      </c>
      <c r="CK406">
        <v>37.712499999999999</v>
      </c>
      <c r="CL406">
        <v>37.792499999999997</v>
      </c>
      <c r="CM406">
        <v>40.357500000000002</v>
      </c>
      <c r="CN406">
        <v>45.7425</v>
      </c>
      <c r="CO406">
        <v>47.134999999999998</v>
      </c>
      <c r="CP406">
        <v>45.862499999999997</v>
      </c>
      <c r="CQ406">
        <v>52.907499999999999</v>
      </c>
      <c r="CR406">
        <v>52.677500000000002</v>
      </c>
      <c r="CS406">
        <v>49.4375</v>
      </c>
      <c r="CT406">
        <v>48.337499999999999</v>
      </c>
      <c r="CU406">
        <v>48.61</v>
      </c>
      <c r="CV406">
        <v>53.18</v>
      </c>
      <c r="CW406">
        <v>48.63</v>
      </c>
      <c r="CX406">
        <v>48.475000000000001</v>
      </c>
      <c r="CY406">
        <v>50.585000000000001</v>
      </c>
      <c r="CZ406">
        <v>52.015000000000001</v>
      </c>
      <c r="DA406">
        <v>53.814999999999998</v>
      </c>
      <c r="DB406">
        <v>56.25</v>
      </c>
      <c r="DC406">
        <v>54.99</v>
      </c>
      <c r="DD406">
        <v>57.895000000000003</v>
      </c>
      <c r="DE406">
        <v>56.774999999999999</v>
      </c>
      <c r="DF406">
        <v>53.395000000000003</v>
      </c>
      <c r="DG406">
        <v>56.685000000000002</v>
      </c>
      <c r="DH406">
        <v>61.82</v>
      </c>
      <c r="DI406">
        <v>62.244999999999997</v>
      </c>
      <c r="DJ406">
        <v>64.295000000000002</v>
      </c>
      <c r="DK406">
        <v>62.534999999999997</v>
      </c>
      <c r="DL406">
        <v>67.599999999999994</v>
      </c>
      <c r="DM406">
        <v>65.605000000000004</v>
      </c>
      <c r="DN406">
        <v>66.105000000000004</v>
      </c>
      <c r="DO406">
        <v>68.584999999999994</v>
      </c>
      <c r="DP406">
        <v>65.875</v>
      </c>
      <c r="DQ406">
        <v>64.995000000000005</v>
      </c>
      <c r="DR406">
        <v>63.91</v>
      </c>
      <c r="DS406">
        <v>57.73</v>
      </c>
      <c r="DT406">
        <v>55.314999999999998</v>
      </c>
      <c r="DU406">
        <v>58.445</v>
      </c>
      <c r="DV406">
        <v>64.555000000000007</v>
      </c>
      <c r="DW406">
        <v>63.494999999999997</v>
      </c>
      <c r="DX406">
        <v>76.015000000000001</v>
      </c>
      <c r="DY406">
        <v>80.265000000000001</v>
      </c>
      <c r="DZ406">
        <v>82.39</v>
      </c>
      <c r="EA406">
        <v>78.099999999999994</v>
      </c>
      <c r="EB406">
        <v>77.924999999999997</v>
      </c>
      <c r="EC406">
        <v>80.844999999999999</v>
      </c>
      <c r="ED406">
        <v>78.885000000000005</v>
      </c>
      <c r="EE406">
        <v>84.76</v>
      </c>
      <c r="EF406">
        <v>87.435000000000002</v>
      </c>
      <c r="EG406">
        <v>95.775000000000006</v>
      </c>
      <c r="EH406">
        <v>99.114999999999995</v>
      </c>
      <c r="EI406">
        <v>98.99</v>
      </c>
      <c r="EJ406">
        <v>87.614999999999995</v>
      </c>
    </row>
    <row r="407" spans="1:140" x14ac:dyDescent="0.25">
      <c r="A407" t="s">
        <v>406</v>
      </c>
      <c r="B407">
        <f>_xll.BDH($A407,"PX_MID","2007-05-31","","Dir=H","Per=M","Days=A","Dts=H","cols=139;rows=1")</f>
        <v>30.254999999999999</v>
      </c>
      <c r="C407">
        <v>30.605</v>
      </c>
      <c r="D407">
        <v>31.984999999999999</v>
      </c>
      <c r="E407">
        <v>31.08</v>
      </c>
      <c r="F407">
        <v>32.674999999999997</v>
      </c>
      <c r="G407">
        <v>34.17</v>
      </c>
      <c r="H407">
        <v>33.155000000000001</v>
      </c>
      <c r="I407">
        <v>31.38</v>
      </c>
      <c r="J407">
        <v>29.99</v>
      </c>
      <c r="K407">
        <v>30.49</v>
      </c>
      <c r="L407">
        <v>29.245000000000001</v>
      </c>
      <c r="M407">
        <v>31.82</v>
      </c>
      <c r="N407">
        <v>32.895000000000003</v>
      </c>
      <c r="O407">
        <v>29.69</v>
      </c>
      <c r="P407">
        <v>32.53</v>
      </c>
      <c r="Q407">
        <v>32.884999999999998</v>
      </c>
      <c r="R407">
        <v>30.01</v>
      </c>
      <c r="S407">
        <v>23.65</v>
      </c>
      <c r="T407">
        <v>23.975000000000001</v>
      </c>
      <c r="U407">
        <v>24.785</v>
      </c>
      <c r="V407">
        <v>25.895</v>
      </c>
      <c r="W407">
        <v>19.895</v>
      </c>
      <c r="X407">
        <v>17.16</v>
      </c>
      <c r="Y407">
        <v>21.024999999999999</v>
      </c>
      <c r="Z407">
        <v>22.785</v>
      </c>
      <c r="AA407">
        <v>24.425000000000001</v>
      </c>
      <c r="AB407">
        <v>26.61</v>
      </c>
      <c r="AC407">
        <v>25.625</v>
      </c>
      <c r="AD407">
        <v>26.545000000000002</v>
      </c>
      <c r="AE407">
        <v>25.91</v>
      </c>
      <c r="AF407">
        <v>28.184999999999999</v>
      </c>
      <c r="AG407">
        <v>28.3</v>
      </c>
      <c r="AH407">
        <v>26.774999999999999</v>
      </c>
      <c r="AI407">
        <v>28.15</v>
      </c>
      <c r="AJ407">
        <v>29.03</v>
      </c>
      <c r="AK407">
        <v>31.035</v>
      </c>
      <c r="AL407">
        <v>29.11</v>
      </c>
      <c r="AM407">
        <v>29.734999999999999</v>
      </c>
      <c r="AN407">
        <v>31.875</v>
      </c>
      <c r="AO407">
        <v>29.425000000000001</v>
      </c>
      <c r="AP407">
        <v>30.48</v>
      </c>
      <c r="AQ407">
        <v>29.81</v>
      </c>
      <c r="AR407">
        <v>28.135000000000002</v>
      </c>
      <c r="AS407">
        <v>29.875</v>
      </c>
      <c r="AT407">
        <v>30.85</v>
      </c>
      <c r="AU407">
        <v>29.62</v>
      </c>
      <c r="AV407">
        <v>30.035</v>
      </c>
      <c r="AW407">
        <v>31.635000000000002</v>
      </c>
      <c r="AX407">
        <v>31.555</v>
      </c>
      <c r="AY407">
        <v>30.835000000000001</v>
      </c>
      <c r="AZ407">
        <v>29.055</v>
      </c>
      <c r="BA407">
        <v>30.335000000000001</v>
      </c>
      <c r="BB407">
        <v>28.074999999999999</v>
      </c>
      <c r="BC407">
        <v>28.465</v>
      </c>
      <c r="BD407">
        <v>27.425000000000001</v>
      </c>
      <c r="BE407">
        <v>27.524999999999999</v>
      </c>
      <c r="BF407">
        <v>29.265000000000001</v>
      </c>
      <c r="BG407">
        <v>29.8</v>
      </c>
      <c r="BH407">
        <v>30.545000000000002</v>
      </c>
      <c r="BI407">
        <v>27.364999999999998</v>
      </c>
      <c r="BJ407">
        <v>26.355</v>
      </c>
      <c r="BK407">
        <v>26.454999999999998</v>
      </c>
      <c r="BL407">
        <v>28.914999999999999</v>
      </c>
      <c r="BM407">
        <v>27.655000000000001</v>
      </c>
      <c r="BN407">
        <v>27.495000000000001</v>
      </c>
      <c r="BO407">
        <v>28.355</v>
      </c>
      <c r="BP407">
        <v>28.434999999999999</v>
      </c>
      <c r="BQ407">
        <v>29.344999999999999</v>
      </c>
      <c r="BR407">
        <v>31.895</v>
      </c>
      <c r="BS407">
        <v>31.445</v>
      </c>
      <c r="BT407">
        <v>32.984999999999999</v>
      </c>
      <c r="BU407">
        <v>34.085000000000001</v>
      </c>
      <c r="BV407">
        <v>34.115000000000002</v>
      </c>
      <c r="BW407">
        <v>33.905000000000001</v>
      </c>
      <c r="BX407">
        <v>33.914999999999999</v>
      </c>
      <c r="BY407">
        <v>32.515000000000001</v>
      </c>
      <c r="BZ407">
        <v>33.365000000000002</v>
      </c>
      <c r="CA407">
        <v>33.475000000000001</v>
      </c>
      <c r="CB407">
        <v>34.914999999999999</v>
      </c>
      <c r="CC407">
        <v>33.215000000000003</v>
      </c>
      <c r="CD407">
        <v>32.024999999999999</v>
      </c>
      <c r="CE407">
        <v>34.115000000000002</v>
      </c>
      <c r="CF407">
        <v>34.155000000000001</v>
      </c>
      <c r="CG407">
        <v>35.075000000000003</v>
      </c>
      <c r="CH407">
        <v>35.405000000000001</v>
      </c>
      <c r="CI407">
        <v>37.954999999999998</v>
      </c>
      <c r="CJ407">
        <v>37.924999999999997</v>
      </c>
      <c r="CK407">
        <v>39.325000000000003</v>
      </c>
      <c r="CL407">
        <v>39.024999999999999</v>
      </c>
      <c r="CM407">
        <v>38.395000000000003</v>
      </c>
      <c r="CN407">
        <v>39.625</v>
      </c>
      <c r="CO407">
        <v>40.244999999999997</v>
      </c>
      <c r="CP407">
        <v>39.685000000000002</v>
      </c>
      <c r="CQ407">
        <v>40.924999999999997</v>
      </c>
      <c r="CR407">
        <v>40.564999999999998</v>
      </c>
      <c r="CS407">
        <v>40.64</v>
      </c>
      <c r="CT407">
        <v>40.284999999999997</v>
      </c>
      <c r="CU407">
        <v>39.164999999999999</v>
      </c>
      <c r="CV407">
        <v>42.545000000000002</v>
      </c>
      <c r="CW407">
        <v>40.984999999999999</v>
      </c>
      <c r="CX407">
        <v>41.185000000000002</v>
      </c>
      <c r="CY407">
        <v>43.755000000000003</v>
      </c>
      <c r="CZ407">
        <v>43.935000000000002</v>
      </c>
      <c r="DA407">
        <v>43.994999999999997</v>
      </c>
      <c r="DB407">
        <v>43.695</v>
      </c>
      <c r="DC407">
        <v>45.704999999999998</v>
      </c>
      <c r="DD407">
        <v>47.674999999999997</v>
      </c>
      <c r="DE407">
        <v>47.075000000000003</v>
      </c>
      <c r="DF407">
        <v>48.274999999999999</v>
      </c>
      <c r="DG407">
        <v>51.305</v>
      </c>
      <c r="DH407">
        <v>51.255000000000003</v>
      </c>
      <c r="DI407">
        <v>50.505000000000003</v>
      </c>
      <c r="DJ407">
        <v>50.445</v>
      </c>
      <c r="DK407">
        <v>52.634999999999998</v>
      </c>
      <c r="DL407">
        <v>55.484999999999999</v>
      </c>
      <c r="DM407">
        <v>57.055</v>
      </c>
      <c r="DN407">
        <v>57.384999999999998</v>
      </c>
      <c r="DO407">
        <v>61.954999999999998</v>
      </c>
      <c r="DP407">
        <v>62.814999999999998</v>
      </c>
      <c r="DQ407">
        <v>62.984999999999999</v>
      </c>
      <c r="DR407">
        <v>63.604999999999997</v>
      </c>
      <c r="DS407">
        <v>63.755000000000003</v>
      </c>
      <c r="DT407">
        <v>64.224999999999994</v>
      </c>
      <c r="DU407">
        <v>65.234999999999999</v>
      </c>
      <c r="DV407">
        <v>66.055000000000007</v>
      </c>
      <c r="DW407">
        <v>65.075000000000003</v>
      </c>
      <c r="DX407">
        <v>64.944999999999993</v>
      </c>
      <c r="DY407">
        <v>67.614999999999995</v>
      </c>
      <c r="DZ407">
        <v>68.814999999999998</v>
      </c>
      <c r="EA407">
        <v>67.185000000000002</v>
      </c>
      <c r="EB407">
        <v>66.234999999999999</v>
      </c>
      <c r="EC407">
        <v>64.685000000000002</v>
      </c>
      <c r="ED407">
        <v>67.444999999999993</v>
      </c>
      <c r="EE407">
        <v>68.364999999999995</v>
      </c>
      <c r="EF407">
        <v>72.465000000000003</v>
      </c>
      <c r="EG407">
        <v>73.344999999999999</v>
      </c>
      <c r="EH407">
        <v>72.644999999999996</v>
      </c>
      <c r="EI407">
        <v>72.665000000000006</v>
      </c>
      <c r="EJ407">
        <v>77.33</v>
      </c>
    </row>
    <row r="408" spans="1:140" x14ac:dyDescent="0.25">
      <c r="A408" t="s">
        <v>407</v>
      </c>
      <c r="B408">
        <f>_xll.BDH($A408,"PX_MID","2007-05-31","","Dir=H","Per=M","Days=A","Dts=H","cols=139;rows=1")</f>
        <v>55.585000000000001</v>
      </c>
      <c r="C408">
        <v>53.905000000000001</v>
      </c>
      <c r="D408">
        <v>55.35</v>
      </c>
      <c r="E408">
        <v>61.3</v>
      </c>
      <c r="F408">
        <v>63.85</v>
      </c>
      <c r="G408">
        <v>63.62</v>
      </c>
      <c r="H408">
        <v>61.86</v>
      </c>
      <c r="I408">
        <v>60.655000000000001</v>
      </c>
      <c r="J408">
        <v>65.055000000000007</v>
      </c>
      <c r="K408">
        <v>64.81</v>
      </c>
      <c r="L408">
        <v>64.59</v>
      </c>
      <c r="M408">
        <v>63.994999999999997</v>
      </c>
      <c r="N408">
        <v>63.895000000000003</v>
      </c>
      <c r="O408">
        <v>56.234999999999999</v>
      </c>
      <c r="P408">
        <v>56.935000000000002</v>
      </c>
      <c r="Q408">
        <v>59.994999999999997</v>
      </c>
      <c r="R408">
        <v>53.48</v>
      </c>
      <c r="S408">
        <v>51.174999999999997</v>
      </c>
      <c r="T408">
        <v>48.75</v>
      </c>
      <c r="U408">
        <v>51.08</v>
      </c>
      <c r="V408">
        <v>50.604999999999997</v>
      </c>
      <c r="W408">
        <v>39.935000000000002</v>
      </c>
      <c r="X408">
        <v>38.9</v>
      </c>
      <c r="Y408">
        <v>45.215000000000003</v>
      </c>
      <c r="Z408">
        <v>44.69</v>
      </c>
      <c r="AA408">
        <v>44.46</v>
      </c>
      <c r="AB408">
        <v>46.96</v>
      </c>
      <c r="AC408">
        <v>47.2</v>
      </c>
      <c r="AD408">
        <v>47.94</v>
      </c>
      <c r="AE408">
        <v>45.28</v>
      </c>
      <c r="AF408">
        <v>51.54</v>
      </c>
      <c r="AG408">
        <v>51.54</v>
      </c>
      <c r="AH408">
        <v>52.41</v>
      </c>
      <c r="AI408">
        <v>56.25</v>
      </c>
      <c r="AJ408">
        <v>57.11</v>
      </c>
      <c r="AK408">
        <v>58.3</v>
      </c>
      <c r="AL408">
        <v>52.38</v>
      </c>
      <c r="AM408">
        <v>48.4</v>
      </c>
      <c r="AN408">
        <v>46.28</v>
      </c>
      <c r="AO408">
        <v>43.93</v>
      </c>
      <c r="AP408">
        <v>45.68</v>
      </c>
      <c r="AQ408">
        <v>46.08</v>
      </c>
      <c r="AR408">
        <v>46.234999999999999</v>
      </c>
      <c r="AS408">
        <v>46.344999999999999</v>
      </c>
      <c r="AT408">
        <v>50</v>
      </c>
      <c r="AU408">
        <v>51.195</v>
      </c>
      <c r="AV408">
        <v>50.865000000000002</v>
      </c>
      <c r="AW408">
        <v>48.534999999999997</v>
      </c>
      <c r="AX408">
        <v>50.375</v>
      </c>
      <c r="AY408">
        <v>49.835000000000001</v>
      </c>
      <c r="AZ408">
        <v>44.744999999999997</v>
      </c>
      <c r="BA408">
        <v>43.204999999999998</v>
      </c>
      <c r="BB408">
        <v>40.875</v>
      </c>
      <c r="BC408">
        <v>44.215000000000003</v>
      </c>
      <c r="BD408">
        <v>45.564999999999998</v>
      </c>
      <c r="BE408">
        <v>48.395000000000003</v>
      </c>
      <c r="BF408">
        <v>47.984999999999999</v>
      </c>
      <c r="BG408">
        <v>50.534999999999997</v>
      </c>
      <c r="BH408">
        <v>52.774999999999999</v>
      </c>
      <c r="BI408">
        <v>54.145000000000003</v>
      </c>
      <c r="BJ408">
        <v>50.325000000000003</v>
      </c>
      <c r="BK408">
        <v>56.594999999999999</v>
      </c>
      <c r="BL408">
        <v>55.484999999999999</v>
      </c>
      <c r="BM408">
        <v>56.51</v>
      </c>
      <c r="BN408">
        <v>57.174999999999997</v>
      </c>
      <c r="BO408">
        <v>56.57</v>
      </c>
      <c r="BP408">
        <v>57.1</v>
      </c>
      <c r="BQ408">
        <v>57.57</v>
      </c>
      <c r="BR408">
        <v>52.664999999999999</v>
      </c>
      <c r="BS408">
        <v>54.545000000000002</v>
      </c>
      <c r="BT408">
        <v>58.784999999999997</v>
      </c>
      <c r="BU408">
        <v>61.384999999999998</v>
      </c>
      <c r="BV408">
        <v>66.644999999999996</v>
      </c>
      <c r="BW408">
        <v>66.125</v>
      </c>
      <c r="BX408">
        <v>71.844999999999999</v>
      </c>
      <c r="BY408">
        <v>75.394999999999996</v>
      </c>
      <c r="BZ408">
        <v>77.08</v>
      </c>
      <c r="CA408">
        <v>82.38</v>
      </c>
      <c r="CB408">
        <v>88.665000000000006</v>
      </c>
      <c r="CC408">
        <v>90.694999999999993</v>
      </c>
      <c r="CD408">
        <v>95.08</v>
      </c>
      <c r="CE408">
        <v>97.92</v>
      </c>
      <c r="CF408">
        <v>98.805000000000007</v>
      </c>
      <c r="CG408">
        <v>95.454999999999998</v>
      </c>
      <c r="CH408">
        <v>97.555000000000007</v>
      </c>
      <c r="CI408">
        <v>92.245000000000005</v>
      </c>
      <c r="CJ408">
        <v>90.775000000000006</v>
      </c>
      <c r="CK408">
        <v>96.344999999999999</v>
      </c>
      <c r="CL408">
        <v>101.625</v>
      </c>
      <c r="CM408">
        <v>103.855</v>
      </c>
      <c r="CN408">
        <v>106.755</v>
      </c>
      <c r="CO408">
        <v>108.185</v>
      </c>
      <c r="CP408">
        <v>100.02</v>
      </c>
      <c r="CQ408">
        <v>108.77500000000001</v>
      </c>
      <c r="CR408">
        <v>109.265</v>
      </c>
      <c r="CS408">
        <v>103.985</v>
      </c>
      <c r="CT408">
        <v>103.29</v>
      </c>
      <c r="CU408">
        <v>95.665000000000006</v>
      </c>
      <c r="CV408">
        <v>109.12</v>
      </c>
      <c r="CW408">
        <v>102.595</v>
      </c>
      <c r="CX408">
        <v>109.255</v>
      </c>
      <c r="CY408">
        <v>117.43</v>
      </c>
      <c r="CZ408">
        <v>124.04</v>
      </c>
      <c r="DA408">
        <v>124.49</v>
      </c>
      <c r="DB408">
        <v>128.065</v>
      </c>
      <c r="DC408">
        <v>123.88</v>
      </c>
      <c r="DD408">
        <v>122.62</v>
      </c>
      <c r="DE408">
        <v>126.34</v>
      </c>
      <c r="DF408">
        <v>129.67500000000001</v>
      </c>
      <c r="DG408">
        <v>135.94499999999999</v>
      </c>
      <c r="DH408">
        <v>139.56</v>
      </c>
      <c r="DI408">
        <v>140.10499999999999</v>
      </c>
      <c r="DJ408">
        <v>136.125</v>
      </c>
      <c r="DK408">
        <v>136.64500000000001</v>
      </c>
      <c r="DL408">
        <v>149.5</v>
      </c>
      <c r="DM408">
        <v>142.04499999999999</v>
      </c>
      <c r="DN408">
        <v>144.155</v>
      </c>
      <c r="DO408">
        <v>154.14500000000001</v>
      </c>
      <c r="DP408">
        <v>152.505</v>
      </c>
      <c r="DQ408">
        <v>155.215</v>
      </c>
      <c r="DR408">
        <v>163.98</v>
      </c>
      <c r="DS408">
        <v>161.495</v>
      </c>
      <c r="DT408">
        <v>171.82</v>
      </c>
      <c r="DU408">
        <v>182.005</v>
      </c>
      <c r="DV408">
        <v>186.55500000000001</v>
      </c>
      <c r="DW408">
        <v>180.20500000000001</v>
      </c>
      <c r="DX408">
        <v>191.11</v>
      </c>
      <c r="DY408">
        <v>187.88499999999999</v>
      </c>
      <c r="DZ408">
        <v>208.97499999999999</v>
      </c>
      <c r="EA408">
        <v>217.45500000000001</v>
      </c>
      <c r="EB408">
        <v>215.27500000000001</v>
      </c>
      <c r="EC408">
        <v>204.91499999999999</v>
      </c>
      <c r="ED408">
        <v>209.535</v>
      </c>
      <c r="EE408">
        <v>193.23500000000001</v>
      </c>
      <c r="EF408">
        <v>198.005</v>
      </c>
      <c r="EG408">
        <v>199.35</v>
      </c>
      <c r="EH408">
        <v>206.66499999999999</v>
      </c>
      <c r="EI408">
        <v>175.04499999999999</v>
      </c>
      <c r="EJ408">
        <v>175.26499999999999</v>
      </c>
    </row>
    <row r="409" spans="1:140" x14ac:dyDescent="0.25">
      <c r="A409" t="s">
        <v>408</v>
      </c>
      <c r="B409">
        <f>_xll.BDH($A409,"PX_MID","2007-05-31","","Dir=H","Per=M","Days=A","Dts=H","cols=139;rows=1")</f>
        <v>32.115000000000002</v>
      </c>
      <c r="C409">
        <v>33.58</v>
      </c>
      <c r="D409">
        <v>33.314999999999998</v>
      </c>
      <c r="E409">
        <v>32.6</v>
      </c>
      <c r="F409">
        <v>35.26</v>
      </c>
      <c r="G409">
        <v>35.56</v>
      </c>
      <c r="H409">
        <v>37.395000000000003</v>
      </c>
      <c r="I409">
        <v>33.695</v>
      </c>
      <c r="J409">
        <v>29.585000000000001</v>
      </c>
      <c r="K409">
        <v>31</v>
      </c>
      <c r="L409">
        <v>29.91</v>
      </c>
      <c r="M409">
        <v>32.325000000000003</v>
      </c>
      <c r="N409">
        <v>37.18</v>
      </c>
      <c r="O409">
        <v>35.954999999999998</v>
      </c>
      <c r="P409">
        <v>37.909999999999997</v>
      </c>
      <c r="Q409">
        <v>34.905000000000001</v>
      </c>
      <c r="R409">
        <v>25.905000000000001</v>
      </c>
      <c r="S409">
        <v>20.97</v>
      </c>
      <c r="T409">
        <v>15.75</v>
      </c>
      <c r="U409">
        <v>16.28</v>
      </c>
      <c r="V409">
        <v>19.91</v>
      </c>
      <c r="W409">
        <v>20.74</v>
      </c>
      <c r="X409">
        <v>23.31</v>
      </c>
      <c r="Y409">
        <v>25.22</v>
      </c>
      <c r="Z409">
        <v>25.6</v>
      </c>
      <c r="AA409">
        <v>24.52</v>
      </c>
      <c r="AB409">
        <v>26.09</v>
      </c>
      <c r="AC409">
        <v>24.114999999999998</v>
      </c>
      <c r="AD409">
        <v>27.045000000000002</v>
      </c>
      <c r="AE409">
        <v>28.254999999999999</v>
      </c>
      <c r="AF409">
        <v>32.03</v>
      </c>
      <c r="AG409">
        <v>34.19</v>
      </c>
      <c r="AH409">
        <v>33.085000000000001</v>
      </c>
      <c r="AI409">
        <v>35.35</v>
      </c>
      <c r="AJ409">
        <v>36.07</v>
      </c>
      <c r="AK409">
        <v>35.365000000000002</v>
      </c>
      <c r="AL409">
        <v>33.04</v>
      </c>
      <c r="AM409">
        <v>34.01</v>
      </c>
      <c r="AN409">
        <v>36.164999999999999</v>
      </c>
      <c r="AO409">
        <v>35.774999999999999</v>
      </c>
      <c r="AP409">
        <v>40.33</v>
      </c>
      <c r="AQ409">
        <v>39.229999999999997</v>
      </c>
      <c r="AR409">
        <v>39.18</v>
      </c>
      <c r="AS409">
        <v>40.950000000000003</v>
      </c>
      <c r="AT409">
        <v>40.79</v>
      </c>
      <c r="AU409">
        <v>42.08</v>
      </c>
      <c r="AV409">
        <v>39.67</v>
      </c>
      <c r="AW409">
        <v>38.625</v>
      </c>
      <c r="AX409">
        <v>39.26</v>
      </c>
      <c r="AY409">
        <v>38.185000000000002</v>
      </c>
      <c r="AZ409">
        <v>38.155000000000001</v>
      </c>
      <c r="BA409">
        <v>37.795000000000002</v>
      </c>
      <c r="BB409">
        <v>34.47</v>
      </c>
      <c r="BC409">
        <v>38.1</v>
      </c>
      <c r="BD409">
        <v>40.884999999999998</v>
      </c>
      <c r="BE409">
        <v>42.95</v>
      </c>
      <c r="BF409">
        <v>45.74</v>
      </c>
      <c r="BG409">
        <v>46.924999999999997</v>
      </c>
      <c r="BH409">
        <v>50.814999999999998</v>
      </c>
      <c r="BI409">
        <v>53.77</v>
      </c>
      <c r="BJ409">
        <v>51.96</v>
      </c>
      <c r="BK409">
        <v>57.045000000000002</v>
      </c>
      <c r="BL409">
        <v>59.03</v>
      </c>
      <c r="BM409">
        <v>59.8</v>
      </c>
      <c r="BN409">
        <v>62.884999999999998</v>
      </c>
      <c r="BO409">
        <v>66.58</v>
      </c>
      <c r="BP409">
        <v>68.814999999999998</v>
      </c>
      <c r="BQ409">
        <v>71.02</v>
      </c>
      <c r="BR409">
        <v>69.650000000000006</v>
      </c>
      <c r="BS409">
        <v>71.125</v>
      </c>
      <c r="BT409">
        <v>72.015000000000001</v>
      </c>
      <c r="BU409">
        <v>78.984999999999999</v>
      </c>
      <c r="BV409">
        <v>75.275000000000006</v>
      </c>
      <c r="BW409">
        <v>74.125</v>
      </c>
      <c r="BX409">
        <v>74.08</v>
      </c>
      <c r="BY409">
        <v>75.02</v>
      </c>
      <c r="BZ409">
        <v>80.459999999999994</v>
      </c>
      <c r="CA409">
        <v>87.46</v>
      </c>
      <c r="CB409">
        <v>85.174999999999997</v>
      </c>
      <c r="CC409">
        <v>89.814999999999998</v>
      </c>
      <c r="CD409">
        <v>92.74</v>
      </c>
      <c r="CE409">
        <v>95.165000000000006</v>
      </c>
      <c r="CF409">
        <v>90.95</v>
      </c>
      <c r="CG409">
        <v>89.754999999999995</v>
      </c>
      <c r="CH409">
        <v>101.485</v>
      </c>
      <c r="CI409">
        <v>102.315</v>
      </c>
      <c r="CJ409">
        <v>106.94</v>
      </c>
      <c r="CK409">
        <v>110.3</v>
      </c>
      <c r="CL409">
        <v>110.89</v>
      </c>
      <c r="CM409">
        <v>112.315</v>
      </c>
      <c r="CN409">
        <v>121.69</v>
      </c>
      <c r="CO409">
        <v>110.745</v>
      </c>
      <c r="CP409">
        <v>116.7</v>
      </c>
      <c r="CQ409">
        <v>124.72499999999999</v>
      </c>
      <c r="CR409">
        <v>117.185</v>
      </c>
      <c r="CS409">
        <v>115.795</v>
      </c>
      <c r="CT409">
        <v>111.815</v>
      </c>
      <c r="CU409">
        <v>114.985</v>
      </c>
      <c r="CV409">
        <v>120.72499999999999</v>
      </c>
      <c r="CW409">
        <v>118.185</v>
      </c>
      <c r="CX409">
        <v>104.66</v>
      </c>
      <c r="CY409">
        <v>119.035</v>
      </c>
      <c r="CZ409">
        <v>105.155</v>
      </c>
      <c r="DA409">
        <v>105.075</v>
      </c>
      <c r="DB409">
        <v>99.27</v>
      </c>
      <c r="DC409">
        <v>94.87</v>
      </c>
      <c r="DD409">
        <v>100.175</v>
      </c>
      <c r="DE409">
        <v>103.045</v>
      </c>
      <c r="DF409">
        <v>99.41</v>
      </c>
      <c r="DG409">
        <v>107.935</v>
      </c>
      <c r="DH409">
        <v>114.97499999999999</v>
      </c>
      <c r="DI409">
        <v>114.13</v>
      </c>
      <c r="DJ409">
        <v>112.155</v>
      </c>
      <c r="DK409">
        <v>113.265</v>
      </c>
      <c r="DL409">
        <v>98.98</v>
      </c>
      <c r="DM409">
        <v>103.27</v>
      </c>
      <c r="DN409">
        <v>105.245</v>
      </c>
      <c r="DO409">
        <v>115.76</v>
      </c>
      <c r="DP409">
        <v>120.345</v>
      </c>
      <c r="DQ409">
        <v>126.485</v>
      </c>
      <c r="DR409">
        <v>138.13499999999999</v>
      </c>
      <c r="DS409">
        <v>134.88</v>
      </c>
      <c r="DT409">
        <v>137.47999999999999</v>
      </c>
      <c r="DU409">
        <v>153.55500000000001</v>
      </c>
      <c r="DV409">
        <v>143.94499999999999</v>
      </c>
      <c r="DW409">
        <v>157.19499999999999</v>
      </c>
      <c r="DX409">
        <v>169.69499999999999</v>
      </c>
      <c r="DY409">
        <v>163.38499999999999</v>
      </c>
      <c r="DZ409">
        <v>174.58500000000001</v>
      </c>
      <c r="EA409">
        <v>157.29</v>
      </c>
      <c r="EB409">
        <v>170.92500000000001</v>
      </c>
      <c r="EC409">
        <v>160.28</v>
      </c>
      <c r="ED409">
        <v>158.065</v>
      </c>
      <c r="EE409">
        <v>165.13</v>
      </c>
      <c r="EF409">
        <v>158.255</v>
      </c>
      <c r="EG409">
        <v>155.215</v>
      </c>
      <c r="EH409">
        <v>160.66499999999999</v>
      </c>
      <c r="EI409">
        <v>162.18</v>
      </c>
      <c r="EJ409">
        <v>170.785</v>
      </c>
    </row>
    <row r="410" spans="1:140" x14ac:dyDescent="0.25">
      <c r="A410" t="s">
        <v>409</v>
      </c>
      <c r="B410">
        <f>_xll.BDH($A410,"PX_MID","2007-05-31","","Dir=H","Per=M","Days=A","Dts=H","cols=139;rows=1")</f>
        <v>14.407500000000001</v>
      </c>
      <c r="C410">
        <v>13.125</v>
      </c>
      <c r="D410">
        <v>13.3475</v>
      </c>
      <c r="E410">
        <v>13.78</v>
      </c>
      <c r="F410">
        <v>13.095000000000001</v>
      </c>
      <c r="G410">
        <v>13.335000000000001</v>
      </c>
      <c r="H410">
        <v>11.685</v>
      </c>
      <c r="I410">
        <v>10.2325</v>
      </c>
      <c r="J410">
        <v>9.4550000000000001</v>
      </c>
      <c r="K410">
        <v>8.9924999999999997</v>
      </c>
      <c r="L410">
        <v>8.76</v>
      </c>
      <c r="M410">
        <v>8.1</v>
      </c>
      <c r="N410">
        <v>9.09</v>
      </c>
      <c r="O410">
        <v>7.87</v>
      </c>
      <c r="P410">
        <v>7.31</v>
      </c>
      <c r="Q410">
        <v>7.7975000000000003</v>
      </c>
      <c r="R410">
        <v>7.43</v>
      </c>
      <c r="S410">
        <v>6.5625</v>
      </c>
      <c r="T410">
        <v>4.4625000000000004</v>
      </c>
      <c r="U410">
        <v>4.7175000000000002</v>
      </c>
      <c r="V410">
        <v>4.7249999999999996</v>
      </c>
      <c r="W410">
        <v>4.58</v>
      </c>
      <c r="X410">
        <v>5.55</v>
      </c>
      <c r="Y410">
        <v>7.2374999999999998</v>
      </c>
      <c r="Z410">
        <v>7.19</v>
      </c>
      <c r="AA410">
        <v>6.95</v>
      </c>
      <c r="AB410">
        <v>8.8550000000000004</v>
      </c>
      <c r="AC410">
        <v>9.4975000000000005</v>
      </c>
      <c r="AD410">
        <v>10.32</v>
      </c>
      <c r="AE410">
        <v>9.4924999999999997</v>
      </c>
      <c r="AF410">
        <v>10.9475</v>
      </c>
      <c r="AG410">
        <v>11.535</v>
      </c>
      <c r="AH410">
        <v>10.897500000000001</v>
      </c>
      <c r="AI410">
        <v>11.46</v>
      </c>
      <c r="AJ410">
        <v>12.1325</v>
      </c>
      <c r="AK410">
        <v>12.9925</v>
      </c>
      <c r="AL410">
        <v>12.945</v>
      </c>
      <c r="AM410">
        <v>12.1525</v>
      </c>
      <c r="AN410">
        <v>12.4275</v>
      </c>
      <c r="AO410">
        <v>11.4825</v>
      </c>
      <c r="AP410">
        <v>12.78</v>
      </c>
      <c r="AQ410">
        <v>14.2425</v>
      </c>
      <c r="AR410">
        <v>15.305</v>
      </c>
      <c r="AS410">
        <v>16.057500000000001</v>
      </c>
      <c r="AT410">
        <v>15.7675</v>
      </c>
      <c r="AU410">
        <v>16.495000000000001</v>
      </c>
      <c r="AV410">
        <v>18.48</v>
      </c>
      <c r="AW410">
        <v>18.102499999999999</v>
      </c>
      <c r="AX410">
        <v>18.392499999999998</v>
      </c>
      <c r="AY410">
        <v>19.747499999999999</v>
      </c>
      <c r="AZ410">
        <v>20.047499999999999</v>
      </c>
      <c r="BA410">
        <v>19.315000000000001</v>
      </c>
      <c r="BB410">
        <v>18.645</v>
      </c>
      <c r="BC410">
        <v>21.1675</v>
      </c>
      <c r="BD410">
        <v>21.745000000000001</v>
      </c>
      <c r="BE410">
        <v>23.0075</v>
      </c>
      <c r="BF410">
        <v>23.962499999999999</v>
      </c>
      <c r="BG410">
        <v>24.287500000000001</v>
      </c>
      <c r="BH410">
        <v>27.952500000000001</v>
      </c>
      <c r="BI410">
        <v>28.6875</v>
      </c>
      <c r="BJ410">
        <v>27.442499999999999</v>
      </c>
      <c r="BK410">
        <v>26.657499999999999</v>
      </c>
      <c r="BL410">
        <v>22.637499999999999</v>
      </c>
      <c r="BM410">
        <v>24.797499999999999</v>
      </c>
      <c r="BN410">
        <v>25.357500000000002</v>
      </c>
      <c r="BO410">
        <v>22.954999999999998</v>
      </c>
      <c r="BP410">
        <v>25.922499999999999</v>
      </c>
      <c r="BQ410">
        <v>26.822500000000002</v>
      </c>
      <c r="BR410">
        <v>28.0625</v>
      </c>
      <c r="BS410">
        <v>27.412500000000001</v>
      </c>
      <c r="BT410">
        <v>28.47</v>
      </c>
      <c r="BU410">
        <v>30.4175</v>
      </c>
      <c r="BV410">
        <v>31.537500000000001</v>
      </c>
      <c r="BW410">
        <v>32.747500000000002</v>
      </c>
      <c r="BX410">
        <v>35.622500000000002</v>
      </c>
      <c r="BY410">
        <v>35.265000000000001</v>
      </c>
      <c r="BZ410">
        <v>38.5</v>
      </c>
      <c r="CA410">
        <v>40.53</v>
      </c>
      <c r="CB410">
        <v>40.734999999999999</v>
      </c>
      <c r="CC410">
        <v>39.19</v>
      </c>
      <c r="CD410">
        <v>35.5625</v>
      </c>
      <c r="CE410">
        <v>35.477499999999999</v>
      </c>
      <c r="CF410">
        <v>36.6875</v>
      </c>
      <c r="CG410">
        <v>35.307499999999997</v>
      </c>
      <c r="CH410">
        <v>36.612499999999997</v>
      </c>
      <c r="CI410">
        <v>38.692500000000003</v>
      </c>
      <c r="CJ410">
        <v>38.842500000000001</v>
      </c>
      <c r="CK410">
        <v>38.902500000000003</v>
      </c>
      <c r="CL410">
        <v>37.732500000000002</v>
      </c>
      <c r="CM410">
        <v>37.777500000000003</v>
      </c>
      <c r="CN410">
        <v>40.61</v>
      </c>
      <c r="CO410">
        <v>41.03</v>
      </c>
      <c r="CP410">
        <v>43.762500000000003</v>
      </c>
      <c r="CQ410">
        <v>46.7425</v>
      </c>
      <c r="CR410">
        <v>47.35</v>
      </c>
      <c r="CS410">
        <v>49.575000000000003</v>
      </c>
      <c r="CT410">
        <v>51.965000000000003</v>
      </c>
      <c r="CU410">
        <v>53.625</v>
      </c>
      <c r="CV410">
        <v>57.94</v>
      </c>
      <c r="CW410">
        <v>54.69</v>
      </c>
      <c r="CX410">
        <v>56.83</v>
      </c>
      <c r="CY410">
        <v>62.585000000000001</v>
      </c>
      <c r="CZ410">
        <v>61.384999999999998</v>
      </c>
      <c r="DA410">
        <v>60.024999999999999</v>
      </c>
      <c r="DB410">
        <v>60.75</v>
      </c>
      <c r="DC410">
        <v>58.195</v>
      </c>
      <c r="DD410">
        <v>59.7</v>
      </c>
      <c r="DE410">
        <v>56.24</v>
      </c>
      <c r="DF410">
        <v>54.895000000000003</v>
      </c>
      <c r="DG410">
        <v>57.125</v>
      </c>
      <c r="DH410">
        <v>58.04</v>
      </c>
      <c r="DI410">
        <v>56.225000000000001</v>
      </c>
      <c r="DJ410">
        <v>54.125</v>
      </c>
      <c r="DK410">
        <v>53.075000000000003</v>
      </c>
      <c r="DL410">
        <v>57.97</v>
      </c>
      <c r="DM410">
        <v>55.524999999999999</v>
      </c>
      <c r="DN410">
        <v>55.215000000000003</v>
      </c>
      <c r="DO410">
        <v>56.875</v>
      </c>
      <c r="DP410">
        <v>58.395000000000003</v>
      </c>
      <c r="DQ410">
        <v>60.055</v>
      </c>
      <c r="DR410">
        <v>63.604999999999997</v>
      </c>
      <c r="DS410">
        <v>58.314999999999998</v>
      </c>
      <c r="DT410">
        <v>53.994999999999997</v>
      </c>
      <c r="DU410">
        <v>54.865000000000002</v>
      </c>
      <c r="DV410">
        <v>53.695</v>
      </c>
      <c r="DW410">
        <v>54.86</v>
      </c>
      <c r="DX410">
        <v>57.814999999999998</v>
      </c>
      <c r="DY410">
        <v>57.435000000000002</v>
      </c>
      <c r="DZ410">
        <v>56.825000000000003</v>
      </c>
      <c r="EA410">
        <v>57.104999999999997</v>
      </c>
      <c r="EB410">
        <v>57.884999999999998</v>
      </c>
      <c r="EC410">
        <v>57.555</v>
      </c>
      <c r="ED410">
        <v>56.664999999999999</v>
      </c>
      <c r="EE410">
        <v>48.854999999999997</v>
      </c>
      <c r="EF410">
        <v>52.395000000000003</v>
      </c>
      <c r="EG410">
        <v>53.445</v>
      </c>
      <c r="EH410">
        <v>56.844999999999999</v>
      </c>
      <c r="EI410">
        <v>58.265000000000001</v>
      </c>
      <c r="EJ410">
        <v>66.745000000000005</v>
      </c>
    </row>
    <row r="411" spans="1:140" x14ac:dyDescent="0.25">
      <c r="A411" t="s">
        <v>410</v>
      </c>
      <c r="B411">
        <f>_xll.BDH($A411,"PX_MID","2007-05-31","","Dir=H","Per=M","Days=A","Dts=H","cols=139;rows=1")</f>
        <v>42.375</v>
      </c>
      <c r="C411">
        <v>38.295000000000002</v>
      </c>
      <c r="D411">
        <v>37.380000000000003</v>
      </c>
      <c r="E411">
        <v>38.35</v>
      </c>
      <c r="F411">
        <v>38.734999999999999</v>
      </c>
      <c r="G411">
        <v>40.56</v>
      </c>
      <c r="H411">
        <v>42.56</v>
      </c>
      <c r="I411">
        <v>42.125</v>
      </c>
      <c r="J411">
        <v>37.325000000000003</v>
      </c>
      <c r="K411">
        <v>37.840000000000003</v>
      </c>
      <c r="L411">
        <v>36.56</v>
      </c>
      <c r="M411">
        <v>39.39</v>
      </c>
      <c r="N411">
        <v>40.11</v>
      </c>
      <c r="O411">
        <v>36.97</v>
      </c>
      <c r="P411">
        <v>36.215000000000003</v>
      </c>
      <c r="Q411">
        <v>39.24</v>
      </c>
      <c r="R411">
        <v>38.86</v>
      </c>
      <c r="S411">
        <v>32.94</v>
      </c>
      <c r="T411">
        <v>34.685000000000002</v>
      </c>
      <c r="U411">
        <v>35.625</v>
      </c>
      <c r="V411">
        <v>34.265000000000001</v>
      </c>
      <c r="W411">
        <v>30.11</v>
      </c>
      <c r="X411">
        <v>30.875</v>
      </c>
      <c r="Y411">
        <v>30.24</v>
      </c>
      <c r="Z411">
        <v>30.01</v>
      </c>
      <c r="AA411">
        <v>32.454999999999998</v>
      </c>
      <c r="AB411">
        <v>35.29</v>
      </c>
      <c r="AC411">
        <v>34.695</v>
      </c>
      <c r="AD411">
        <v>34.875</v>
      </c>
      <c r="AE411">
        <v>33.844999999999999</v>
      </c>
      <c r="AF411">
        <v>35.204999999999998</v>
      </c>
      <c r="AG411">
        <v>37.695</v>
      </c>
      <c r="AH411">
        <v>35.625</v>
      </c>
      <c r="AI411">
        <v>36.034999999999997</v>
      </c>
      <c r="AJ411">
        <v>37.604999999999997</v>
      </c>
      <c r="AK411">
        <v>39.46</v>
      </c>
      <c r="AL411">
        <v>36.295000000000002</v>
      </c>
      <c r="AM411">
        <v>35.774999999999999</v>
      </c>
      <c r="AN411">
        <v>38.32</v>
      </c>
      <c r="AO411">
        <v>39.01</v>
      </c>
      <c r="AP411">
        <v>40.295000000000002</v>
      </c>
      <c r="AQ411">
        <v>40.85</v>
      </c>
      <c r="AR411">
        <v>40.630000000000003</v>
      </c>
      <c r="AS411">
        <v>40.619999999999997</v>
      </c>
      <c r="AT411">
        <v>42.27</v>
      </c>
      <c r="AU411">
        <v>40.465000000000003</v>
      </c>
      <c r="AV411">
        <v>39.344999999999999</v>
      </c>
      <c r="AW411">
        <v>41.524999999999999</v>
      </c>
      <c r="AX411">
        <v>40.685000000000002</v>
      </c>
      <c r="AY411">
        <v>39.35</v>
      </c>
      <c r="AZ411">
        <v>39.204999999999998</v>
      </c>
      <c r="BA411">
        <v>40.18</v>
      </c>
      <c r="BB411">
        <v>40.475000000000001</v>
      </c>
      <c r="BC411">
        <v>42.284999999999997</v>
      </c>
      <c r="BD411">
        <v>43.594999999999999</v>
      </c>
      <c r="BE411">
        <v>45.055</v>
      </c>
      <c r="BF411">
        <v>44.835000000000001</v>
      </c>
      <c r="BG411">
        <v>45.01</v>
      </c>
      <c r="BH411">
        <v>45.575000000000003</v>
      </c>
      <c r="BI411">
        <v>46.125</v>
      </c>
      <c r="BJ411">
        <v>46.954999999999998</v>
      </c>
      <c r="BK411">
        <v>47.825000000000003</v>
      </c>
      <c r="BL411">
        <v>49.174999999999997</v>
      </c>
      <c r="BM411">
        <v>47.384999999999998</v>
      </c>
      <c r="BN411">
        <v>48.27</v>
      </c>
      <c r="BO411">
        <v>49.07</v>
      </c>
      <c r="BP411">
        <v>46.28</v>
      </c>
      <c r="BQ411">
        <v>45.66</v>
      </c>
      <c r="BR411">
        <v>46.805</v>
      </c>
      <c r="BS411">
        <v>48.844999999999999</v>
      </c>
      <c r="BT411">
        <v>51.145000000000003</v>
      </c>
      <c r="BU411">
        <v>54.215000000000003</v>
      </c>
      <c r="BV411">
        <v>50.424999999999997</v>
      </c>
      <c r="BW411">
        <v>49.104999999999997</v>
      </c>
      <c r="BX411">
        <v>51.91</v>
      </c>
      <c r="BY411">
        <v>48.115000000000002</v>
      </c>
      <c r="BZ411">
        <v>46.034999999999997</v>
      </c>
      <c r="CA411">
        <v>46.615000000000002</v>
      </c>
      <c r="CB411">
        <v>47.195</v>
      </c>
      <c r="CC411">
        <v>46.924999999999997</v>
      </c>
      <c r="CD411">
        <v>47.26</v>
      </c>
      <c r="CE411">
        <v>49.494999999999997</v>
      </c>
      <c r="CF411">
        <v>51.305</v>
      </c>
      <c r="CG411">
        <v>53.674999999999997</v>
      </c>
      <c r="CH411">
        <v>51.984999999999999</v>
      </c>
      <c r="CI411">
        <v>53.795000000000002</v>
      </c>
      <c r="CJ411">
        <v>50.87</v>
      </c>
      <c r="CK411">
        <v>51.924999999999997</v>
      </c>
      <c r="CL411">
        <v>49.615000000000002</v>
      </c>
      <c r="CM411">
        <v>54.875</v>
      </c>
      <c r="CN411">
        <v>57.015000000000001</v>
      </c>
      <c r="CO411">
        <v>60.39</v>
      </c>
      <c r="CP411">
        <v>63.774999999999999</v>
      </c>
      <c r="CQ411">
        <v>56.954999999999998</v>
      </c>
      <c r="CR411">
        <v>54.994999999999997</v>
      </c>
      <c r="CS411">
        <v>52.975000000000001</v>
      </c>
      <c r="CT411">
        <v>53.164999999999999</v>
      </c>
      <c r="CU411">
        <v>50.645000000000003</v>
      </c>
      <c r="CV411">
        <v>54.814999999999998</v>
      </c>
      <c r="CW411">
        <v>52.895000000000003</v>
      </c>
      <c r="CX411">
        <v>56.255000000000003</v>
      </c>
      <c r="CY411">
        <v>59.215000000000003</v>
      </c>
      <c r="CZ411">
        <v>59.145000000000003</v>
      </c>
      <c r="DA411">
        <v>60.475000000000001</v>
      </c>
      <c r="DB411">
        <v>62.954999999999998</v>
      </c>
      <c r="DC411">
        <v>65.025000000000006</v>
      </c>
      <c r="DD411">
        <v>70.16</v>
      </c>
      <c r="DE411">
        <v>68.680000000000007</v>
      </c>
      <c r="DF411">
        <v>69.894999999999996</v>
      </c>
      <c r="DG411">
        <v>75.650000000000006</v>
      </c>
      <c r="DH411">
        <v>74.944999999999993</v>
      </c>
      <c r="DI411">
        <v>70.644999999999996</v>
      </c>
      <c r="DJ411">
        <v>72.364999999999995</v>
      </c>
      <c r="DK411">
        <v>73.364999999999995</v>
      </c>
      <c r="DL411">
        <v>70.534999999999997</v>
      </c>
      <c r="DM411">
        <v>73.284999999999997</v>
      </c>
      <c r="DN411">
        <v>68.694999999999993</v>
      </c>
      <c r="DO411">
        <v>69.344999999999999</v>
      </c>
      <c r="DP411">
        <v>65.344999999999999</v>
      </c>
      <c r="DQ411">
        <v>66.334999999999994</v>
      </c>
      <c r="DR411">
        <v>68.194999999999993</v>
      </c>
      <c r="DS411">
        <v>67.015000000000001</v>
      </c>
      <c r="DT411">
        <v>64.375</v>
      </c>
      <c r="DU411">
        <v>60.395000000000003</v>
      </c>
      <c r="DV411">
        <v>48.505000000000003</v>
      </c>
      <c r="DW411">
        <v>43.145000000000003</v>
      </c>
      <c r="DX411">
        <v>43.164999999999999</v>
      </c>
      <c r="DY411">
        <v>39.784999999999997</v>
      </c>
      <c r="DZ411">
        <v>40.634999999999998</v>
      </c>
      <c r="EA411">
        <v>39.664999999999999</v>
      </c>
      <c r="EB411">
        <v>37.524999999999999</v>
      </c>
      <c r="EC411">
        <v>36.795000000000002</v>
      </c>
      <c r="ED411">
        <v>36.314999999999998</v>
      </c>
      <c r="EE411">
        <v>38.524999999999999</v>
      </c>
      <c r="EF411">
        <v>39.965000000000003</v>
      </c>
      <c r="EG411">
        <v>38.354999999999997</v>
      </c>
      <c r="EH411">
        <v>38.895000000000003</v>
      </c>
      <c r="EI411">
        <v>40.055</v>
      </c>
      <c r="EJ411">
        <v>46.685000000000002</v>
      </c>
    </row>
    <row r="412" spans="1:140" x14ac:dyDescent="0.25">
      <c r="A412" t="s">
        <v>411</v>
      </c>
      <c r="B412" t="str">
        <f>_xll.BDH($A412,"PX_MID","2007-05-31","","Dir=H","Per=M","Days=A","Dts=H","cols=139;rows=1")</f>
        <v>#N/A N/A</v>
      </c>
      <c r="C412" t="s">
        <v>506</v>
      </c>
      <c r="D412" t="s">
        <v>506</v>
      </c>
      <c r="E412" t="s">
        <v>506</v>
      </c>
      <c r="F412" t="s">
        <v>506</v>
      </c>
      <c r="G412" t="s">
        <v>506</v>
      </c>
      <c r="H412" t="s">
        <v>506</v>
      </c>
      <c r="I412" t="s">
        <v>506</v>
      </c>
      <c r="J412" t="s">
        <v>506</v>
      </c>
      <c r="K412" t="s">
        <v>506</v>
      </c>
      <c r="L412" t="s">
        <v>506</v>
      </c>
      <c r="M412" t="s">
        <v>506</v>
      </c>
      <c r="N412" t="s">
        <v>506</v>
      </c>
      <c r="O412" t="s">
        <v>506</v>
      </c>
      <c r="P412" t="s">
        <v>506</v>
      </c>
      <c r="Q412" t="s">
        <v>506</v>
      </c>
      <c r="R412" t="s">
        <v>506</v>
      </c>
      <c r="S412" t="s">
        <v>506</v>
      </c>
      <c r="T412" t="s">
        <v>506</v>
      </c>
      <c r="U412" t="s">
        <v>506</v>
      </c>
      <c r="V412" t="s">
        <v>506</v>
      </c>
      <c r="W412" t="s">
        <v>506</v>
      </c>
      <c r="X412" t="s">
        <v>506</v>
      </c>
      <c r="Y412" t="s">
        <v>506</v>
      </c>
      <c r="Z412" t="s">
        <v>506</v>
      </c>
      <c r="AA412" t="s">
        <v>506</v>
      </c>
      <c r="AB412" t="s">
        <v>506</v>
      </c>
      <c r="AC412" t="s">
        <v>506</v>
      </c>
      <c r="AD412" t="s">
        <v>506</v>
      </c>
      <c r="AE412" t="s">
        <v>506</v>
      </c>
      <c r="AF412" t="s">
        <v>506</v>
      </c>
      <c r="AG412" t="s">
        <v>506</v>
      </c>
      <c r="AH412" t="s">
        <v>506</v>
      </c>
      <c r="AI412" t="s">
        <v>506</v>
      </c>
      <c r="AJ412">
        <v>18.690000000000001</v>
      </c>
      <c r="AK412">
        <v>19.285</v>
      </c>
      <c r="AL412">
        <v>16.329999999999998</v>
      </c>
      <c r="AM412">
        <v>14.175000000000001</v>
      </c>
      <c r="AN412">
        <v>14.795</v>
      </c>
      <c r="AO412">
        <v>12.755000000000001</v>
      </c>
      <c r="AP412">
        <v>13.895</v>
      </c>
      <c r="AQ412">
        <v>15.41</v>
      </c>
      <c r="AR412">
        <v>15.035</v>
      </c>
      <c r="AS412">
        <v>17.100000000000001</v>
      </c>
      <c r="AT412">
        <v>18.04</v>
      </c>
      <c r="AU412">
        <v>18.940000000000001</v>
      </c>
      <c r="AV412">
        <v>18.04</v>
      </c>
      <c r="AW412">
        <v>18.295000000000002</v>
      </c>
      <c r="AX412">
        <v>18</v>
      </c>
      <c r="AY412">
        <v>16.434999999999999</v>
      </c>
      <c r="AZ412">
        <v>14.914999999999999</v>
      </c>
      <c r="BA412">
        <v>12.345000000000001</v>
      </c>
      <c r="BB412">
        <v>11.275</v>
      </c>
      <c r="BC412">
        <v>12.285</v>
      </c>
      <c r="BD412">
        <v>11.945</v>
      </c>
      <c r="BE412">
        <v>11.255000000000001</v>
      </c>
      <c r="BF412">
        <v>11.654999999999999</v>
      </c>
      <c r="BG412">
        <v>13.895</v>
      </c>
      <c r="BH412">
        <v>14.355</v>
      </c>
      <c r="BI412">
        <v>14.285</v>
      </c>
      <c r="BJ412">
        <v>12.475</v>
      </c>
      <c r="BK412">
        <v>12.925000000000001</v>
      </c>
      <c r="BL412">
        <v>12.625</v>
      </c>
      <c r="BM412">
        <v>13.494999999999999</v>
      </c>
      <c r="BN412">
        <v>12.785</v>
      </c>
      <c r="BO412">
        <v>13.565</v>
      </c>
      <c r="BP412">
        <v>13.105</v>
      </c>
      <c r="BQ412">
        <v>14.365</v>
      </c>
      <c r="BR412">
        <v>16.545000000000002</v>
      </c>
      <c r="BS412">
        <v>16.245000000000001</v>
      </c>
      <c r="BT412">
        <v>17.695</v>
      </c>
      <c r="BU412">
        <v>16.954999999999998</v>
      </c>
      <c r="BV412">
        <v>19.864999999999998</v>
      </c>
      <c r="BW412">
        <v>21.225000000000001</v>
      </c>
      <c r="BX412">
        <v>22.094999999999999</v>
      </c>
      <c r="BY412">
        <v>20.875</v>
      </c>
      <c r="BZ412">
        <v>21.155000000000001</v>
      </c>
      <c r="CA412">
        <v>22.655000000000001</v>
      </c>
      <c r="CB412">
        <v>24.495000000000001</v>
      </c>
      <c r="CC412">
        <v>26.004999999999999</v>
      </c>
      <c r="CD412">
        <v>24.824999999999999</v>
      </c>
      <c r="CE412">
        <v>26.515000000000001</v>
      </c>
      <c r="CF412">
        <v>27.324999999999999</v>
      </c>
      <c r="CG412">
        <v>26.545000000000002</v>
      </c>
      <c r="CH412">
        <v>25.204999999999998</v>
      </c>
      <c r="CI412">
        <v>26.925000000000001</v>
      </c>
      <c r="CJ412">
        <v>27.754999999999999</v>
      </c>
      <c r="CK412">
        <v>28.504999999999999</v>
      </c>
      <c r="CL412">
        <v>29.385000000000002</v>
      </c>
      <c r="CM412">
        <v>28.664999999999999</v>
      </c>
      <c r="CN412">
        <v>28.324999999999999</v>
      </c>
      <c r="CO412">
        <v>30.184999999999999</v>
      </c>
      <c r="CP412">
        <v>25.984999999999999</v>
      </c>
      <c r="CQ412">
        <v>29.335000000000001</v>
      </c>
      <c r="CR412">
        <v>30.434999999999999</v>
      </c>
      <c r="CS412">
        <v>30.484999999999999</v>
      </c>
      <c r="CT412">
        <v>31.655000000000001</v>
      </c>
      <c r="CU412">
        <v>32.615000000000002</v>
      </c>
      <c r="CV412">
        <v>34.884999999999998</v>
      </c>
      <c r="CW412">
        <v>30.375</v>
      </c>
      <c r="CX412">
        <v>28.555</v>
      </c>
      <c r="CY412">
        <v>30.515000000000001</v>
      </c>
      <c r="CZ412">
        <v>33.715000000000003</v>
      </c>
      <c r="DA412">
        <v>32.924999999999997</v>
      </c>
      <c r="DB412">
        <v>25.524999999999999</v>
      </c>
      <c r="DC412">
        <v>25.055</v>
      </c>
      <c r="DD412">
        <v>28.024999999999999</v>
      </c>
      <c r="DE412">
        <v>28.4</v>
      </c>
      <c r="DF412">
        <v>30.574999999999999</v>
      </c>
      <c r="DG412">
        <v>25.31</v>
      </c>
      <c r="DH412">
        <v>28.425000000000001</v>
      </c>
      <c r="DI412">
        <v>31.45</v>
      </c>
      <c r="DJ412">
        <v>31.574999999999999</v>
      </c>
      <c r="DK412">
        <v>31.704999999999998</v>
      </c>
      <c r="DL412">
        <v>38.65</v>
      </c>
      <c r="DM412">
        <v>39.475000000000001</v>
      </c>
      <c r="DN412">
        <v>41.244999999999997</v>
      </c>
      <c r="DO412">
        <v>40.414999999999999</v>
      </c>
      <c r="DP412">
        <v>40.805</v>
      </c>
      <c r="DQ412">
        <v>38.844999999999999</v>
      </c>
      <c r="DR412">
        <v>38.765000000000001</v>
      </c>
      <c r="DS412">
        <v>42.965000000000003</v>
      </c>
      <c r="DT412">
        <v>42.905000000000001</v>
      </c>
      <c r="DU412">
        <v>39.905000000000001</v>
      </c>
      <c r="DV412">
        <v>43.734999999999999</v>
      </c>
      <c r="DW412">
        <v>44.844999999999999</v>
      </c>
      <c r="DX412">
        <v>48.795000000000002</v>
      </c>
      <c r="DY412">
        <v>51.375</v>
      </c>
      <c r="DZ412">
        <v>53.354999999999997</v>
      </c>
      <c r="EA412">
        <v>53.015000000000001</v>
      </c>
      <c r="EB412">
        <v>52.02</v>
      </c>
      <c r="EC412">
        <v>55.674999999999997</v>
      </c>
      <c r="ED412">
        <v>55.625</v>
      </c>
      <c r="EE412">
        <v>51.094999999999999</v>
      </c>
      <c r="EF412">
        <v>51.064999999999998</v>
      </c>
      <c r="EG412">
        <v>50.795000000000002</v>
      </c>
      <c r="EH412">
        <v>49.155000000000001</v>
      </c>
      <c r="EI412">
        <v>46.244999999999997</v>
      </c>
      <c r="EJ412">
        <v>44.774999999999999</v>
      </c>
    </row>
    <row r="413" spans="1:140" x14ac:dyDescent="0.25">
      <c r="A413" t="s">
        <v>412</v>
      </c>
      <c r="B413">
        <f>_xll.BDH($A413,"PX_MID","2007-05-31","","Dir=H","Per=M","Days=A","Dts=H","cols=139;rows=1")</f>
        <v>32.284999999999997</v>
      </c>
      <c r="C413">
        <v>31.004999999999999</v>
      </c>
      <c r="D413">
        <v>27.24</v>
      </c>
      <c r="E413">
        <v>26.454999999999998</v>
      </c>
      <c r="F413">
        <v>25.54</v>
      </c>
      <c r="G413">
        <v>24.92</v>
      </c>
      <c r="H413">
        <v>23.36</v>
      </c>
      <c r="I413">
        <v>23.114999999999998</v>
      </c>
      <c r="J413">
        <v>26.175000000000001</v>
      </c>
      <c r="K413">
        <v>24.22</v>
      </c>
      <c r="L413">
        <v>25.23</v>
      </c>
      <c r="M413">
        <v>25.254999999999999</v>
      </c>
      <c r="N413">
        <v>24.344999999999999</v>
      </c>
      <c r="O413">
        <v>19.02</v>
      </c>
      <c r="P413">
        <v>21.664999999999999</v>
      </c>
      <c r="Q413">
        <v>24.24</v>
      </c>
      <c r="R413">
        <v>22.01</v>
      </c>
      <c r="S413">
        <v>16.93</v>
      </c>
      <c r="T413">
        <v>15.805</v>
      </c>
      <c r="U413">
        <v>14.945</v>
      </c>
      <c r="V413">
        <v>13.54</v>
      </c>
      <c r="W413">
        <v>11.164999999999999</v>
      </c>
      <c r="X413">
        <v>13.815</v>
      </c>
      <c r="Y413">
        <v>19.074999999999999</v>
      </c>
      <c r="Z413">
        <v>19.989999999999998</v>
      </c>
      <c r="AA413">
        <v>18.46</v>
      </c>
      <c r="AB413">
        <v>18.405000000000001</v>
      </c>
      <c r="AC413">
        <v>18.920000000000002</v>
      </c>
      <c r="AD413">
        <v>19.614999999999998</v>
      </c>
      <c r="AE413">
        <v>19.245000000000001</v>
      </c>
      <c r="AF413">
        <v>22.295000000000002</v>
      </c>
      <c r="AG413">
        <v>21.85</v>
      </c>
      <c r="AH413">
        <v>19.829999999999998</v>
      </c>
      <c r="AI413">
        <v>20.414999999999999</v>
      </c>
      <c r="AJ413">
        <v>21.085000000000001</v>
      </c>
      <c r="AK413">
        <v>21.484999999999999</v>
      </c>
      <c r="AL413">
        <v>20.83</v>
      </c>
      <c r="AM413">
        <v>19.71</v>
      </c>
      <c r="AN413">
        <v>21.635000000000002</v>
      </c>
      <c r="AO413">
        <v>20.495000000000001</v>
      </c>
      <c r="AP413">
        <v>22.49</v>
      </c>
      <c r="AQ413">
        <v>23.14</v>
      </c>
      <c r="AR413">
        <v>23.254999999999999</v>
      </c>
      <c r="AS413">
        <v>25.465</v>
      </c>
      <c r="AT413">
        <v>26.69</v>
      </c>
      <c r="AU413">
        <v>27.524999999999999</v>
      </c>
      <c r="AV413">
        <v>26.675000000000001</v>
      </c>
      <c r="AW413">
        <v>25.76</v>
      </c>
      <c r="AX413">
        <v>25.675000000000001</v>
      </c>
      <c r="AY413">
        <v>23.795000000000002</v>
      </c>
      <c r="AZ413">
        <v>21.504999999999999</v>
      </c>
      <c r="BA413">
        <v>18.405000000000001</v>
      </c>
      <c r="BB413">
        <v>16.704999999999998</v>
      </c>
      <c r="BC413">
        <v>17.774999999999999</v>
      </c>
      <c r="BD413">
        <v>17.605</v>
      </c>
      <c r="BE413">
        <v>17.204999999999998</v>
      </c>
      <c r="BF413">
        <v>19.945</v>
      </c>
      <c r="BG413">
        <v>19.605</v>
      </c>
      <c r="BH413">
        <v>19.324999999999999</v>
      </c>
      <c r="BI413">
        <v>19.164999999999999</v>
      </c>
      <c r="BJ413">
        <v>15.645</v>
      </c>
      <c r="BK413">
        <v>15.43</v>
      </c>
      <c r="BL413">
        <v>16.204999999999998</v>
      </c>
      <c r="BM413">
        <v>14.275</v>
      </c>
      <c r="BN413">
        <v>15.445</v>
      </c>
      <c r="BO413">
        <v>16.225000000000001</v>
      </c>
      <c r="BP413">
        <v>16.805</v>
      </c>
      <c r="BQ413">
        <v>17.515000000000001</v>
      </c>
      <c r="BR413">
        <v>18.725000000000001</v>
      </c>
      <c r="BS413">
        <v>22.2</v>
      </c>
      <c r="BT413">
        <v>24.094999999999999</v>
      </c>
      <c r="BU413">
        <v>22.114999999999998</v>
      </c>
      <c r="BV413">
        <v>24.035</v>
      </c>
      <c r="BW413">
        <v>23.934999999999999</v>
      </c>
      <c r="BX413">
        <v>27.245000000000001</v>
      </c>
      <c r="BY413">
        <v>28.385000000000002</v>
      </c>
      <c r="BZ413">
        <v>27.195</v>
      </c>
      <c r="CA413">
        <v>30.175000000000001</v>
      </c>
      <c r="CB413">
        <v>32.119999999999997</v>
      </c>
      <c r="CC413">
        <v>34.04</v>
      </c>
      <c r="CD413">
        <v>31.195</v>
      </c>
      <c r="CE413">
        <v>34.055</v>
      </c>
      <c r="CF413">
        <v>32.875</v>
      </c>
      <c r="CG413">
        <v>34.305</v>
      </c>
      <c r="CH413">
        <v>32.94</v>
      </c>
      <c r="CI413">
        <v>34.164999999999999</v>
      </c>
      <c r="CJ413">
        <v>32.125</v>
      </c>
      <c r="CK413">
        <v>36.104999999999997</v>
      </c>
      <c r="CL413">
        <v>34.884999999999998</v>
      </c>
      <c r="CM413">
        <v>36.234999999999999</v>
      </c>
      <c r="CN413">
        <v>39.534999999999997</v>
      </c>
      <c r="CO413">
        <v>42.414999999999999</v>
      </c>
      <c r="CP413">
        <v>40.505000000000003</v>
      </c>
      <c r="CQ413">
        <v>47.134999999999998</v>
      </c>
      <c r="CR413">
        <v>45.564999999999998</v>
      </c>
      <c r="CS413">
        <v>45.594999999999999</v>
      </c>
      <c r="CT413">
        <v>48.695</v>
      </c>
      <c r="CU413">
        <v>51.395000000000003</v>
      </c>
      <c r="CV413">
        <v>53.174999999999997</v>
      </c>
      <c r="CW413">
        <v>51.465000000000003</v>
      </c>
      <c r="CX413">
        <v>46.884999999999998</v>
      </c>
      <c r="CY413">
        <v>49.125</v>
      </c>
      <c r="CZ413">
        <v>45.354999999999997</v>
      </c>
      <c r="DA413">
        <v>44.61</v>
      </c>
      <c r="DB413">
        <v>40.515000000000001</v>
      </c>
      <c r="DC413">
        <v>45.734999999999999</v>
      </c>
      <c r="DD413">
        <v>48.015000000000001</v>
      </c>
      <c r="DE413">
        <v>47.37</v>
      </c>
      <c r="DF413">
        <v>46.445</v>
      </c>
      <c r="DG413">
        <v>45.984999999999999</v>
      </c>
      <c r="DH413">
        <v>47.174999999999997</v>
      </c>
      <c r="DI413">
        <v>47.134999999999998</v>
      </c>
      <c r="DJ413">
        <v>45.814999999999998</v>
      </c>
      <c r="DK413">
        <v>45.634999999999998</v>
      </c>
      <c r="DL413">
        <v>45.594999999999999</v>
      </c>
      <c r="DM413">
        <v>45.344999999999999</v>
      </c>
      <c r="DN413">
        <v>48.484999999999999</v>
      </c>
      <c r="DO413">
        <v>46.484999999999999</v>
      </c>
      <c r="DP413">
        <v>43.575000000000003</v>
      </c>
      <c r="DQ413">
        <v>44.015000000000001</v>
      </c>
      <c r="DR413">
        <v>44.414999999999999</v>
      </c>
      <c r="DS413">
        <v>44.755000000000003</v>
      </c>
      <c r="DT413">
        <v>43.524999999999999</v>
      </c>
      <c r="DU413">
        <v>44.375</v>
      </c>
      <c r="DV413">
        <v>42.725000000000001</v>
      </c>
      <c r="DW413">
        <v>44.225000000000001</v>
      </c>
      <c r="DX413">
        <v>48.055</v>
      </c>
      <c r="DY413">
        <v>49.305</v>
      </c>
      <c r="DZ413">
        <v>47.344999999999999</v>
      </c>
      <c r="EA413">
        <v>42.354999999999997</v>
      </c>
      <c r="EB413">
        <v>42.795000000000002</v>
      </c>
      <c r="EC413">
        <v>43.854999999999997</v>
      </c>
      <c r="ED413">
        <v>43.564999999999998</v>
      </c>
      <c r="EE413">
        <v>42.454999999999998</v>
      </c>
      <c r="EF413">
        <v>44.064999999999998</v>
      </c>
      <c r="EG413">
        <v>40.104999999999997</v>
      </c>
      <c r="EH413">
        <v>40.145000000000003</v>
      </c>
      <c r="EI413">
        <v>32.465000000000003</v>
      </c>
      <c r="EJ413">
        <v>36.534999999999997</v>
      </c>
    </row>
    <row r="414" spans="1:140" x14ac:dyDescent="0.25">
      <c r="A414" t="s">
        <v>413</v>
      </c>
      <c r="B414">
        <f>_xll.BDH($A414,"PX_MID","2007-05-31","","Dir=H","Per=M","Days=A","Dts=H","cols=139;rows=1")</f>
        <v>67.594999999999999</v>
      </c>
      <c r="C414">
        <v>66.44</v>
      </c>
      <c r="D414">
        <v>69.67</v>
      </c>
      <c r="E414">
        <v>69.034999999999997</v>
      </c>
      <c r="F414">
        <v>65.78</v>
      </c>
      <c r="G414">
        <v>63.924999999999997</v>
      </c>
      <c r="H414">
        <v>62.865000000000002</v>
      </c>
      <c r="I414">
        <v>57.99</v>
      </c>
      <c r="J414">
        <v>57.17</v>
      </c>
      <c r="K414">
        <v>51.835000000000001</v>
      </c>
      <c r="L414">
        <v>51.06</v>
      </c>
      <c r="M414">
        <v>55.344999999999999</v>
      </c>
      <c r="N414">
        <v>56.125</v>
      </c>
      <c r="O414">
        <v>45.924999999999997</v>
      </c>
      <c r="P414">
        <v>53.204999999999998</v>
      </c>
      <c r="Q414">
        <v>58.545000000000002</v>
      </c>
      <c r="R414">
        <v>57.23</v>
      </c>
      <c r="S414">
        <v>56.945</v>
      </c>
      <c r="T414">
        <v>58.89</v>
      </c>
      <c r="U414">
        <v>59.655000000000001</v>
      </c>
      <c r="V414">
        <v>47.69</v>
      </c>
      <c r="W414">
        <v>45.98</v>
      </c>
      <c r="X414">
        <v>51.93</v>
      </c>
      <c r="Y414">
        <v>56.604999999999997</v>
      </c>
      <c r="Z414">
        <v>52.905000000000001</v>
      </c>
      <c r="AA414">
        <v>53.74</v>
      </c>
      <c r="AB414">
        <v>57.704999999999998</v>
      </c>
      <c r="AC414">
        <v>60.185000000000002</v>
      </c>
      <c r="AD414">
        <v>60.14</v>
      </c>
      <c r="AE414">
        <v>57.01</v>
      </c>
      <c r="AF414">
        <v>60.865000000000002</v>
      </c>
      <c r="AG414">
        <v>61.655000000000001</v>
      </c>
      <c r="AH414">
        <v>63.36</v>
      </c>
      <c r="AI414">
        <v>63.384999999999998</v>
      </c>
      <c r="AJ414">
        <v>67.69</v>
      </c>
      <c r="AK414">
        <v>78.069999999999993</v>
      </c>
      <c r="AL414">
        <v>76.61</v>
      </c>
      <c r="AM414">
        <v>69.204999999999998</v>
      </c>
      <c r="AN414">
        <v>69.135000000000005</v>
      </c>
      <c r="AO414">
        <v>70.344999999999999</v>
      </c>
      <c r="AP414">
        <v>75.180000000000007</v>
      </c>
      <c r="AQ414">
        <v>72.944999999999993</v>
      </c>
      <c r="AR414">
        <v>74.17</v>
      </c>
      <c r="AS414">
        <v>83.77</v>
      </c>
      <c r="AT414">
        <v>84.74</v>
      </c>
      <c r="AU414">
        <v>82.114999999999995</v>
      </c>
      <c r="AV414">
        <v>83.944999999999993</v>
      </c>
      <c r="AW414">
        <v>82.265000000000001</v>
      </c>
      <c r="AX414">
        <v>87.83</v>
      </c>
      <c r="AY414">
        <v>83.885000000000005</v>
      </c>
      <c r="AZ414">
        <v>77.165000000000006</v>
      </c>
      <c r="BA414">
        <v>75.665000000000006</v>
      </c>
      <c r="BB414">
        <v>74.355000000000004</v>
      </c>
      <c r="BC414">
        <v>82.644999999999996</v>
      </c>
      <c r="BD414">
        <v>86.765000000000001</v>
      </c>
      <c r="BE414">
        <v>89.234999999999999</v>
      </c>
      <c r="BF414">
        <v>97.495000000000005</v>
      </c>
      <c r="BG414">
        <v>103.27500000000001</v>
      </c>
      <c r="BH414">
        <v>108.545</v>
      </c>
      <c r="BI414">
        <v>120.215</v>
      </c>
      <c r="BJ414">
        <v>129.61500000000001</v>
      </c>
      <c r="BK414">
        <v>132.29499999999999</v>
      </c>
      <c r="BL414">
        <v>134.33000000000001</v>
      </c>
      <c r="BM414">
        <v>143.08500000000001</v>
      </c>
      <c r="BN414">
        <v>148.905</v>
      </c>
      <c r="BO414">
        <v>142.63</v>
      </c>
      <c r="BP414">
        <v>153.72499999999999</v>
      </c>
      <c r="BQ414">
        <v>153.82499999999999</v>
      </c>
      <c r="BR414">
        <v>162.34</v>
      </c>
      <c r="BS414">
        <v>161.74</v>
      </c>
      <c r="BT414">
        <v>168.73500000000001</v>
      </c>
      <c r="BU414">
        <v>183.02</v>
      </c>
      <c r="BV414">
        <v>188.595</v>
      </c>
      <c r="BW414">
        <v>176.595</v>
      </c>
      <c r="BX414">
        <v>174.19499999999999</v>
      </c>
      <c r="BY414">
        <v>172.41</v>
      </c>
      <c r="BZ414">
        <v>182.11500000000001</v>
      </c>
      <c r="CA414">
        <v>188.005</v>
      </c>
      <c r="CB414">
        <v>183.06</v>
      </c>
      <c r="CC414">
        <v>183.38499999999999</v>
      </c>
      <c r="CD414">
        <v>183.22</v>
      </c>
      <c r="CE414">
        <v>200.495</v>
      </c>
      <c r="CF414">
        <v>197.07499999999999</v>
      </c>
      <c r="CG414">
        <v>199.83</v>
      </c>
      <c r="CH414">
        <v>204.595</v>
      </c>
      <c r="CI414">
        <v>206.92500000000001</v>
      </c>
      <c r="CJ414">
        <v>206.04499999999999</v>
      </c>
      <c r="CK414">
        <v>218.12</v>
      </c>
      <c r="CL414">
        <v>219.01</v>
      </c>
      <c r="CM414">
        <v>229.5</v>
      </c>
      <c r="CN414">
        <v>244.98</v>
      </c>
      <c r="CO414">
        <v>263.125</v>
      </c>
      <c r="CP414">
        <v>271.87</v>
      </c>
      <c r="CQ414">
        <v>285.20499999999998</v>
      </c>
      <c r="CR414">
        <v>284.505</v>
      </c>
      <c r="CS414">
        <v>278.02499999999998</v>
      </c>
      <c r="CT414">
        <v>288.27499999999998</v>
      </c>
      <c r="CU414">
        <v>275.07499999999999</v>
      </c>
      <c r="CV414">
        <v>277.875</v>
      </c>
      <c r="CW414">
        <v>255.87</v>
      </c>
      <c r="CX414">
        <v>222.98500000000001</v>
      </c>
      <c r="CY414">
        <v>266.685</v>
      </c>
      <c r="CZ414">
        <v>276.005</v>
      </c>
      <c r="DA414">
        <v>259.63499999999999</v>
      </c>
      <c r="DB414">
        <v>255.745</v>
      </c>
      <c r="DC414">
        <v>270.44499999999999</v>
      </c>
      <c r="DD414">
        <v>284.58</v>
      </c>
      <c r="DE414">
        <v>287.45999999999998</v>
      </c>
      <c r="DF414">
        <v>291.245</v>
      </c>
      <c r="DG414">
        <v>293.72500000000002</v>
      </c>
      <c r="DH414">
        <v>299.43</v>
      </c>
      <c r="DI414">
        <v>283.66000000000003</v>
      </c>
      <c r="DJ414">
        <v>276.61500000000001</v>
      </c>
      <c r="DK414">
        <v>244.965</v>
      </c>
      <c r="DL414">
        <v>268.76499999999999</v>
      </c>
      <c r="DM414">
        <v>269.065</v>
      </c>
      <c r="DN414">
        <v>303.83999999999997</v>
      </c>
      <c r="DO414">
        <v>308.60000000000002</v>
      </c>
      <c r="DP414">
        <v>310.15499999999997</v>
      </c>
      <c r="DQ414">
        <v>334.685</v>
      </c>
      <c r="DR414">
        <v>331.66500000000002</v>
      </c>
      <c r="DS414">
        <v>350.97500000000002</v>
      </c>
      <c r="DT414">
        <v>337.315</v>
      </c>
      <c r="DU414">
        <v>339.05500000000001</v>
      </c>
      <c r="DV414">
        <v>357.97500000000002</v>
      </c>
      <c r="DW414">
        <v>395.24</v>
      </c>
      <c r="DX414">
        <v>399.52499999999998</v>
      </c>
      <c r="DY414">
        <v>410.005</v>
      </c>
      <c r="DZ414">
        <v>417.33499999999998</v>
      </c>
      <c r="EA414">
        <v>401.70499999999998</v>
      </c>
      <c r="EB414">
        <v>392.14499999999998</v>
      </c>
      <c r="EC414">
        <v>367.71499999999997</v>
      </c>
      <c r="ED414">
        <v>379.35500000000002</v>
      </c>
      <c r="EE414">
        <v>407.65499999999997</v>
      </c>
      <c r="EF414">
        <v>440.77499999999998</v>
      </c>
      <c r="EG414">
        <v>455.58499999999998</v>
      </c>
      <c r="EH414">
        <v>455.125</v>
      </c>
      <c r="EI414">
        <v>393.48</v>
      </c>
      <c r="EJ414">
        <v>423.98500000000001</v>
      </c>
    </row>
    <row r="415" spans="1:140" x14ac:dyDescent="0.25">
      <c r="A415" t="s">
        <v>414</v>
      </c>
      <c r="B415">
        <f>_xll.BDH($A415,"PX_MID","2007-05-31","","Dir=H","Per=M","Days=A","Dts=H","cols=139;rows=1")</f>
        <v>53.06</v>
      </c>
      <c r="C415">
        <v>53.104999999999997</v>
      </c>
      <c r="D415">
        <v>52.63</v>
      </c>
      <c r="E415">
        <v>49.734999999999999</v>
      </c>
      <c r="F415">
        <v>47.335000000000001</v>
      </c>
      <c r="G415">
        <v>51.765000000000001</v>
      </c>
      <c r="H415">
        <v>51.484999999999999</v>
      </c>
      <c r="I415">
        <v>50.365000000000002</v>
      </c>
      <c r="J415">
        <v>48.33</v>
      </c>
      <c r="K415">
        <v>45.274999999999999</v>
      </c>
      <c r="L415">
        <v>43.604999999999997</v>
      </c>
      <c r="M415">
        <v>48.704999999999998</v>
      </c>
      <c r="N415">
        <v>51.18</v>
      </c>
      <c r="O415">
        <v>48.104999999999997</v>
      </c>
      <c r="P415">
        <v>57.63</v>
      </c>
      <c r="Q415">
        <v>56.005000000000003</v>
      </c>
      <c r="R415">
        <v>58.505000000000003</v>
      </c>
      <c r="S415">
        <v>51.49</v>
      </c>
      <c r="T415">
        <v>40.020000000000003</v>
      </c>
      <c r="U415">
        <v>26.22</v>
      </c>
      <c r="V415">
        <v>20.75</v>
      </c>
      <c r="W415">
        <v>16.36</v>
      </c>
      <c r="X415">
        <v>20.015000000000001</v>
      </c>
      <c r="Y415">
        <v>20.73</v>
      </c>
      <c r="Z415">
        <v>26.934999999999999</v>
      </c>
      <c r="AA415">
        <v>27.225000000000001</v>
      </c>
      <c r="AB415">
        <v>35.26</v>
      </c>
      <c r="AC415">
        <v>39.744999999999997</v>
      </c>
      <c r="AD415">
        <v>43.255000000000003</v>
      </c>
      <c r="AE415">
        <v>41.234999999999999</v>
      </c>
      <c r="AF415">
        <v>37.865000000000002</v>
      </c>
      <c r="AG415">
        <v>41.65</v>
      </c>
      <c r="AH415">
        <v>43.38</v>
      </c>
      <c r="AI415">
        <v>44.57</v>
      </c>
      <c r="AJ415">
        <v>46.674999999999997</v>
      </c>
      <c r="AK415">
        <v>49.22</v>
      </c>
      <c r="AL415">
        <v>44.795000000000002</v>
      </c>
      <c r="AM415">
        <v>41.234999999999999</v>
      </c>
      <c r="AN415">
        <v>43.215000000000003</v>
      </c>
      <c r="AO415">
        <v>37.14</v>
      </c>
      <c r="AP415">
        <v>42.325000000000003</v>
      </c>
      <c r="AQ415">
        <v>43.344999999999999</v>
      </c>
      <c r="AR415">
        <v>44.954999999999998</v>
      </c>
      <c r="AS415">
        <v>53.09</v>
      </c>
      <c r="AT415">
        <v>52.51</v>
      </c>
      <c r="AU415">
        <v>54.164999999999999</v>
      </c>
      <c r="AV415">
        <v>56.935000000000002</v>
      </c>
      <c r="AW415">
        <v>60.454999999999998</v>
      </c>
      <c r="AX415">
        <v>59.395000000000003</v>
      </c>
      <c r="AY415">
        <v>59.72</v>
      </c>
      <c r="AZ415">
        <v>61.045000000000002</v>
      </c>
      <c r="BA415">
        <v>46.06</v>
      </c>
      <c r="BB415">
        <v>36.984999999999999</v>
      </c>
      <c r="BC415">
        <v>45.954999999999998</v>
      </c>
      <c r="BD415">
        <v>47.01</v>
      </c>
      <c r="BE415">
        <v>47.674999999999997</v>
      </c>
      <c r="BF415">
        <v>58.034999999999997</v>
      </c>
      <c r="BG415">
        <v>59.295000000000002</v>
      </c>
      <c r="BH415">
        <v>64.344999999999999</v>
      </c>
      <c r="BI415">
        <v>64.064999999999998</v>
      </c>
      <c r="BJ415">
        <v>59.62</v>
      </c>
      <c r="BK415">
        <v>58.715000000000003</v>
      </c>
      <c r="BL415">
        <v>57.8</v>
      </c>
      <c r="BM415">
        <v>57.96</v>
      </c>
      <c r="BN415">
        <v>60.454999999999998</v>
      </c>
      <c r="BO415">
        <v>56.594999999999999</v>
      </c>
      <c r="BP415">
        <v>55.195</v>
      </c>
      <c r="BQ415">
        <v>56</v>
      </c>
      <c r="BR415">
        <v>66.36</v>
      </c>
      <c r="BS415">
        <v>67.09</v>
      </c>
      <c r="BT415">
        <v>70.959999999999994</v>
      </c>
      <c r="BU415">
        <v>71.114999999999995</v>
      </c>
      <c r="BV415">
        <v>77.38</v>
      </c>
      <c r="BW415">
        <v>83.35</v>
      </c>
      <c r="BX415">
        <v>87.24</v>
      </c>
      <c r="BY415">
        <v>82.765000000000001</v>
      </c>
      <c r="BZ415">
        <v>86.344999999999999</v>
      </c>
      <c r="CA415">
        <v>95.765000000000001</v>
      </c>
      <c r="CB415">
        <v>101.27</v>
      </c>
      <c r="CC415">
        <v>104.89</v>
      </c>
      <c r="CD415">
        <v>112.205</v>
      </c>
      <c r="CE415">
        <v>125.955</v>
      </c>
      <c r="CF415">
        <v>128.815</v>
      </c>
      <c r="CG415">
        <v>106.66</v>
      </c>
      <c r="CH415">
        <v>105.46</v>
      </c>
      <c r="CI415">
        <v>116.655</v>
      </c>
      <c r="CJ415">
        <v>109.015</v>
      </c>
      <c r="CK415">
        <v>111.345</v>
      </c>
      <c r="CL415">
        <v>112.105</v>
      </c>
      <c r="CM415">
        <v>111.985</v>
      </c>
      <c r="CN415">
        <v>105.185</v>
      </c>
      <c r="CO415">
        <v>116.13</v>
      </c>
      <c r="CP415">
        <v>112.925</v>
      </c>
      <c r="CQ415">
        <v>122.91</v>
      </c>
      <c r="CR415">
        <v>127.035</v>
      </c>
      <c r="CS415">
        <v>132.77000000000001</v>
      </c>
      <c r="CT415">
        <v>134.91</v>
      </c>
      <c r="CU415">
        <v>143.94999999999999</v>
      </c>
      <c r="CV415">
        <v>143.08000000000001</v>
      </c>
      <c r="CW415">
        <v>125.035</v>
      </c>
      <c r="CX415">
        <v>115.56</v>
      </c>
      <c r="CY415">
        <v>122.045</v>
      </c>
      <c r="CZ415">
        <v>132.48500000000001</v>
      </c>
      <c r="DA415">
        <v>118.94499999999999</v>
      </c>
      <c r="DB415">
        <v>101.315</v>
      </c>
      <c r="DC415">
        <v>88.84</v>
      </c>
      <c r="DD415">
        <v>102.03</v>
      </c>
      <c r="DE415">
        <v>104.295</v>
      </c>
      <c r="DF415">
        <v>110.22</v>
      </c>
      <c r="DG415">
        <v>95.135000000000005</v>
      </c>
      <c r="DH415">
        <v>100.405</v>
      </c>
      <c r="DI415">
        <v>111.07</v>
      </c>
      <c r="DJ415">
        <v>110.53</v>
      </c>
      <c r="DK415">
        <v>122.3</v>
      </c>
      <c r="DL415">
        <v>158.05000000000001</v>
      </c>
      <c r="DM415">
        <v>171.69499999999999</v>
      </c>
      <c r="DN415">
        <v>172.24</v>
      </c>
      <c r="DO415">
        <v>190.92</v>
      </c>
      <c r="DP415">
        <v>186.19499999999999</v>
      </c>
      <c r="DQ415">
        <v>175.91499999999999</v>
      </c>
      <c r="DR415">
        <v>170.505</v>
      </c>
      <c r="DS415">
        <v>175.77</v>
      </c>
      <c r="DT415">
        <v>178.41</v>
      </c>
      <c r="DU415">
        <v>169.37</v>
      </c>
      <c r="DV415">
        <v>187.11</v>
      </c>
      <c r="DW415">
        <v>219.27500000000001</v>
      </c>
      <c r="DX415">
        <v>227.64500000000001</v>
      </c>
      <c r="DY415">
        <v>233.79</v>
      </c>
      <c r="DZ415">
        <v>246.54499999999999</v>
      </c>
      <c r="EA415">
        <v>249.02500000000001</v>
      </c>
      <c r="EB415">
        <v>240.02500000000001</v>
      </c>
      <c r="EC415">
        <v>299.65499999999997</v>
      </c>
      <c r="ED415">
        <v>312.17</v>
      </c>
      <c r="EE415">
        <v>288.77499999999998</v>
      </c>
      <c r="EF415">
        <v>307.86500000000001</v>
      </c>
      <c r="EG415">
        <v>322.79000000000002</v>
      </c>
      <c r="EH415">
        <v>310.80500000000001</v>
      </c>
      <c r="EI415">
        <v>237.21</v>
      </c>
      <c r="EJ415">
        <v>254.815</v>
      </c>
    </row>
    <row r="416" spans="1:140" x14ac:dyDescent="0.25">
      <c r="A416" t="s">
        <v>415</v>
      </c>
      <c r="B416">
        <f>_xll.BDH($A416,"PX_MID","2007-05-31","","Dir=H","Per=M","Days=A","Dts=H","cols=139;rows=1")</f>
        <v>57.67</v>
      </c>
      <c r="C416">
        <v>63.655000000000001</v>
      </c>
      <c r="D416">
        <v>55.87</v>
      </c>
      <c r="E416">
        <v>54.965000000000003</v>
      </c>
      <c r="F416">
        <v>53.41</v>
      </c>
      <c r="G416">
        <v>53.39</v>
      </c>
      <c r="H416">
        <v>49.06</v>
      </c>
      <c r="I416">
        <v>51.405000000000001</v>
      </c>
      <c r="J416">
        <v>46.78</v>
      </c>
      <c r="K416">
        <v>51.244999999999997</v>
      </c>
      <c r="L416">
        <v>50.645000000000003</v>
      </c>
      <c r="M416">
        <v>49.84</v>
      </c>
      <c r="N416">
        <v>52.715000000000003</v>
      </c>
      <c r="O416">
        <v>40.674999999999997</v>
      </c>
      <c r="P416">
        <v>48.744999999999997</v>
      </c>
      <c r="Q416">
        <v>54.24</v>
      </c>
      <c r="R416">
        <v>50.625</v>
      </c>
      <c r="S416">
        <v>44.625</v>
      </c>
      <c r="T416">
        <v>45.33</v>
      </c>
      <c r="U416">
        <v>43.405000000000001</v>
      </c>
      <c r="V416">
        <v>45.14</v>
      </c>
      <c r="W416">
        <v>37.145000000000003</v>
      </c>
      <c r="X416">
        <v>37.234999999999999</v>
      </c>
      <c r="Y416">
        <v>39.424999999999997</v>
      </c>
      <c r="Z416">
        <v>40.225000000000001</v>
      </c>
      <c r="AA416">
        <v>48.695</v>
      </c>
      <c r="AB416">
        <v>50.05</v>
      </c>
      <c r="AC416">
        <v>52.25</v>
      </c>
      <c r="AD416">
        <v>52.975000000000001</v>
      </c>
      <c r="AE416">
        <v>52.704999999999998</v>
      </c>
      <c r="AF416">
        <v>59.06</v>
      </c>
      <c r="AG416">
        <v>61.77</v>
      </c>
      <c r="AH416">
        <v>60.04</v>
      </c>
      <c r="AI416">
        <v>59.65</v>
      </c>
      <c r="AJ416">
        <v>60.28</v>
      </c>
      <c r="AK416">
        <v>61.09</v>
      </c>
      <c r="AL416">
        <v>55.204999999999998</v>
      </c>
      <c r="AM416">
        <v>60.2</v>
      </c>
      <c r="AN416">
        <v>61.45</v>
      </c>
      <c r="AO416">
        <v>58.51</v>
      </c>
      <c r="AP416">
        <v>60.515000000000001</v>
      </c>
      <c r="AQ416">
        <v>64.3</v>
      </c>
      <c r="AR416">
        <v>63.24</v>
      </c>
      <c r="AS416">
        <v>65.680000000000007</v>
      </c>
      <c r="AT416">
        <v>62.134999999999998</v>
      </c>
      <c r="AU416">
        <v>68.834999999999994</v>
      </c>
      <c r="AV416">
        <v>71.42</v>
      </c>
      <c r="AW416">
        <v>75.094999999999999</v>
      </c>
      <c r="AX416">
        <v>79.254999999999995</v>
      </c>
      <c r="AY416">
        <v>76.385000000000005</v>
      </c>
      <c r="AZ416">
        <v>77.944999999999993</v>
      </c>
      <c r="BA416">
        <v>72.02</v>
      </c>
      <c r="BB416">
        <v>72.935000000000002</v>
      </c>
      <c r="BC416">
        <v>77</v>
      </c>
      <c r="BD416">
        <v>75.915000000000006</v>
      </c>
      <c r="BE416">
        <v>78.114999999999995</v>
      </c>
      <c r="BF416">
        <v>78.754999999999995</v>
      </c>
      <c r="BG416">
        <v>75.305000000000007</v>
      </c>
      <c r="BH416">
        <v>81.355000000000004</v>
      </c>
      <c r="BI416">
        <v>79.61</v>
      </c>
      <c r="BJ416">
        <v>76.58</v>
      </c>
      <c r="BK416">
        <v>75.484999999999999</v>
      </c>
      <c r="BL416">
        <v>76.790000000000006</v>
      </c>
      <c r="BM416">
        <v>84.965000000000003</v>
      </c>
      <c r="BN416">
        <v>86.305000000000007</v>
      </c>
      <c r="BO416">
        <v>85.644999999999996</v>
      </c>
      <c r="BP416">
        <v>88.33</v>
      </c>
      <c r="BQ416">
        <v>86.245000000000005</v>
      </c>
      <c r="BR416">
        <v>88.685000000000002</v>
      </c>
      <c r="BS416">
        <v>95.275000000000006</v>
      </c>
      <c r="BT416">
        <v>99.155000000000001</v>
      </c>
      <c r="BU416">
        <v>103.245</v>
      </c>
      <c r="BV416">
        <v>100.985</v>
      </c>
      <c r="BW416">
        <v>103.11499999999999</v>
      </c>
      <c r="BX416">
        <v>112.55</v>
      </c>
      <c r="BY416">
        <v>106.11499999999999</v>
      </c>
      <c r="BZ416">
        <v>105.02</v>
      </c>
      <c r="CA416">
        <v>111.17</v>
      </c>
      <c r="CB416">
        <v>104.285</v>
      </c>
      <c r="CC416">
        <v>103.645</v>
      </c>
      <c r="CD416">
        <v>96.41</v>
      </c>
      <c r="CE416">
        <v>100.02500000000001</v>
      </c>
      <c r="CF416">
        <v>97.224999999999994</v>
      </c>
      <c r="CG416">
        <v>96.665000000000006</v>
      </c>
      <c r="CH416">
        <v>102.595</v>
      </c>
      <c r="CI416">
        <v>106.545</v>
      </c>
      <c r="CJ416">
        <v>99.65</v>
      </c>
      <c r="CK416">
        <v>102.575</v>
      </c>
      <c r="CL416">
        <v>99.004999999999995</v>
      </c>
      <c r="CM416">
        <v>103.98</v>
      </c>
      <c r="CN416">
        <v>102.6</v>
      </c>
      <c r="CO416">
        <v>100.97499999999999</v>
      </c>
      <c r="CP416">
        <v>103.13</v>
      </c>
      <c r="CQ416">
        <v>115.325</v>
      </c>
      <c r="CR416">
        <v>115.685</v>
      </c>
      <c r="CS416">
        <v>115.905</v>
      </c>
      <c r="CT416">
        <v>118.55500000000001</v>
      </c>
      <c r="CU416">
        <v>108.38</v>
      </c>
      <c r="CV416">
        <v>111.705</v>
      </c>
      <c r="CW416">
        <v>117.64</v>
      </c>
      <c r="CX416">
        <v>114.08499999999999</v>
      </c>
      <c r="CY416">
        <v>117.42</v>
      </c>
      <c r="CZ416">
        <v>121.19499999999999</v>
      </c>
      <c r="DA416">
        <v>123.30500000000001</v>
      </c>
      <c r="DB416">
        <v>128.30000000000001</v>
      </c>
      <c r="DC416">
        <v>127.51</v>
      </c>
      <c r="DD416">
        <v>129.86000000000001</v>
      </c>
      <c r="DE416">
        <v>126.96</v>
      </c>
      <c r="DF416">
        <v>129.125</v>
      </c>
      <c r="DG416">
        <v>152.38499999999999</v>
      </c>
      <c r="DH416">
        <v>154.15</v>
      </c>
      <c r="DI416">
        <v>141.68</v>
      </c>
      <c r="DJ416">
        <v>135.52500000000001</v>
      </c>
      <c r="DK416">
        <v>131.29</v>
      </c>
      <c r="DL416">
        <v>126</v>
      </c>
      <c r="DM416">
        <v>128.04499999999999</v>
      </c>
      <c r="DN416">
        <v>135.845</v>
      </c>
      <c r="DO416">
        <v>141.73500000000001</v>
      </c>
      <c r="DP416">
        <v>131.07</v>
      </c>
      <c r="DQ416">
        <v>126.73</v>
      </c>
      <c r="DR416">
        <v>127.785</v>
      </c>
      <c r="DS416">
        <v>118.325</v>
      </c>
      <c r="DT416">
        <v>121.91500000000001</v>
      </c>
      <c r="DU416">
        <v>104.77500000000001</v>
      </c>
      <c r="DV416">
        <v>104.935</v>
      </c>
      <c r="DW416">
        <v>106.05500000000001</v>
      </c>
      <c r="DX416">
        <v>116.64</v>
      </c>
      <c r="DY416">
        <v>124.255</v>
      </c>
      <c r="DZ416">
        <v>126.83499999999999</v>
      </c>
      <c r="EA416">
        <v>126.30500000000001</v>
      </c>
      <c r="EB416">
        <v>124.015</v>
      </c>
      <c r="EC416">
        <v>114.065</v>
      </c>
      <c r="ED416">
        <v>107.495</v>
      </c>
      <c r="EE416">
        <v>107.485</v>
      </c>
      <c r="EF416">
        <v>111.125</v>
      </c>
      <c r="EG416">
        <v>103.36499999999999</v>
      </c>
      <c r="EH416">
        <v>102.595</v>
      </c>
      <c r="EI416">
        <v>108.315</v>
      </c>
      <c r="EJ416">
        <v>104.52</v>
      </c>
    </row>
    <row r="417" spans="1:140" x14ac:dyDescent="0.25">
      <c r="A417" t="s">
        <v>416</v>
      </c>
      <c r="B417">
        <f>_xll.BDH($A417,"PX_MID","2007-05-31","","Dir=H","Per=M","Days=A","Dts=H","cols=139;rows=1")</f>
        <v>77.894999999999996</v>
      </c>
      <c r="C417">
        <v>84.915000000000006</v>
      </c>
      <c r="D417">
        <v>94.63</v>
      </c>
      <c r="E417">
        <v>96.415000000000006</v>
      </c>
      <c r="F417">
        <v>104.925</v>
      </c>
      <c r="G417">
        <v>96.57</v>
      </c>
      <c r="H417">
        <v>93.344999999999999</v>
      </c>
      <c r="I417">
        <v>98.27</v>
      </c>
      <c r="J417">
        <v>75.400000000000006</v>
      </c>
      <c r="K417">
        <v>86.545000000000002</v>
      </c>
      <c r="L417">
        <v>86.95</v>
      </c>
      <c r="M417">
        <v>100.465</v>
      </c>
      <c r="N417">
        <v>101.04</v>
      </c>
      <c r="O417">
        <v>107.38500000000001</v>
      </c>
      <c r="P417">
        <v>101.55500000000001</v>
      </c>
      <c r="Q417">
        <v>94.265000000000001</v>
      </c>
      <c r="R417">
        <v>78.03</v>
      </c>
      <c r="S417">
        <v>51.68</v>
      </c>
      <c r="T417">
        <v>50.674999999999997</v>
      </c>
      <c r="U417">
        <v>42.375</v>
      </c>
      <c r="V417">
        <v>40.814999999999998</v>
      </c>
      <c r="W417">
        <v>38.024999999999999</v>
      </c>
      <c r="X417">
        <v>40.585000000000001</v>
      </c>
      <c r="Y417">
        <v>48.98</v>
      </c>
      <c r="Z417">
        <v>57.255000000000003</v>
      </c>
      <c r="AA417">
        <v>54.11</v>
      </c>
      <c r="AB417">
        <v>53.47</v>
      </c>
      <c r="AC417">
        <v>56.23</v>
      </c>
      <c r="AD417">
        <v>59.564999999999998</v>
      </c>
      <c r="AE417">
        <v>62.17</v>
      </c>
      <c r="AF417">
        <v>63.895000000000003</v>
      </c>
      <c r="AG417">
        <v>65.105000000000004</v>
      </c>
      <c r="AH417">
        <v>63.43</v>
      </c>
      <c r="AI417">
        <v>61.11</v>
      </c>
      <c r="AJ417">
        <v>63.46</v>
      </c>
      <c r="AK417">
        <v>71.394999999999996</v>
      </c>
      <c r="AL417">
        <v>56.134999999999998</v>
      </c>
      <c r="AM417">
        <v>55.325000000000003</v>
      </c>
      <c r="AN417">
        <v>59.67</v>
      </c>
      <c r="AO417">
        <v>53.314999999999998</v>
      </c>
      <c r="AP417">
        <v>61.604999999999997</v>
      </c>
      <c r="AQ417">
        <v>69.92</v>
      </c>
      <c r="AR417">
        <v>77.319999999999993</v>
      </c>
      <c r="AS417">
        <v>83.53</v>
      </c>
      <c r="AT417">
        <v>88.99</v>
      </c>
      <c r="AU417">
        <v>93.474999999999994</v>
      </c>
      <c r="AV417">
        <v>93.245000000000005</v>
      </c>
      <c r="AW417">
        <v>89.734999999999999</v>
      </c>
      <c r="AX417">
        <v>85.7</v>
      </c>
      <c r="AY417">
        <v>86.36</v>
      </c>
      <c r="AZ417">
        <v>90.444999999999993</v>
      </c>
      <c r="BA417">
        <v>78.105000000000004</v>
      </c>
      <c r="BB417">
        <v>59.744999999999997</v>
      </c>
      <c r="BC417">
        <v>73.474999999999994</v>
      </c>
      <c r="BD417">
        <v>75.295000000000002</v>
      </c>
      <c r="BE417">
        <v>68.305000000000007</v>
      </c>
      <c r="BF417">
        <v>75.185000000000002</v>
      </c>
      <c r="BG417">
        <v>77.63</v>
      </c>
      <c r="BH417">
        <v>69.935000000000002</v>
      </c>
      <c r="BI417">
        <v>74.135000000000005</v>
      </c>
      <c r="BJ417">
        <v>63.185000000000002</v>
      </c>
      <c r="BK417">
        <v>64.915000000000006</v>
      </c>
      <c r="BL417">
        <v>71.265000000000001</v>
      </c>
      <c r="BM417">
        <v>72.385000000000005</v>
      </c>
      <c r="BN417">
        <v>72.295000000000002</v>
      </c>
      <c r="BO417">
        <v>69.525000000000006</v>
      </c>
      <c r="BP417">
        <v>71.625</v>
      </c>
      <c r="BQ417">
        <v>69.3</v>
      </c>
      <c r="BR417">
        <v>78.08</v>
      </c>
      <c r="BS417">
        <v>77.814999999999998</v>
      </c>
      <c r="BT417">
        <v>74.834999999999994</v>
      </c>
      <c r="BU417">
        <v>74.415000000000006</v>
      </c>
      <c r="BV417">
        <v>73.025000000000006</v>
      </c>
      <c r="BW417">
        <v>71.614999999999995</v>
      </c>
      <c r="BX417">
        <v>81.364999999999995</v>
      </c>
      <c r="BY417">
        <v>80.905000000000001</v>
      </c>
      <c r="BZ417">
        <v>88.405000000000001</v>
      </c>
      <c r="CA417">
        <v>93.754999999999995</v>
      </c>
      <c r="CB417">
        <v>88.424999999999997</v>
      </c>
      <c r="CC417">
        <v>90.114999999999995</v>
      </c>
      <c r="CD417">
        <v>87.555000000000007</v>
      </c>
      <c r="CE417">
        <v>92.965000000000003</v>
      </c>
      <c r="CF417">
        <v>97.515000000000001</v>
      </c>
      <c r="CG417">
        <v>101.545</v>
      </c>
      <c r="CH417">
        <v>104.02500000000001</v>
      </c>
      <c r="CI417">
        <v>117.955</v>
      </c>
      <c r="CJ417">
        <v>108.405</v>
      </c>
      <c r="CK417">
        <v>109.645</v>
      </c>
      <c r="CL417">
        <v>101.715</v>
      </c>
      <c r="CM417">
        <v>98.635000000000005</v>
      </c>
      <c r="CN417">
        <v>85.984999999999999</v>
      </c>
      <c r="CO417">
        <v>85.4</v>
      </c>
      <c r="CP417">
        <v>82.42</v>
      </c>
      <c r="CQ417">
        <v>84.165000000000006</v>
      </c>
      <c r="CR417">
        <v>83.454999999999998</v>
      </c>
      <c r="CS417">
        <v>94.62</v>
      </c>
      <c r="CT417">
        <v>90.775000000000006</v>
      </c>
      <c r="CU417">
        <v>86.17</v>
      </c>
      <c r="CV417">
        <v>82.83</v>
      </c>
      <c r="CW417">
        <v>77.36</v>
      </c>
      <c r="CX417">
        <v>68.91</v>
      </c>
      <c r="CY417">
        <v>78.17</v>
      </c>
      <c r="CZ417">
        <v>77.185000000000002</v>
      </c>
      <c r="DA417">
        <v>69.724999999999994</v>
      </c>
      <c r="DB417">
        <v>72.275000000000006</v>
      </c>
      <c r="DC417">
        <v>71.704999999999998</v>
      </c>
      <c r="DD417">
        <v>73.754999999999995</v>
      </c>
      <c r="DE417">
        <v>80.364999999999995</v>
      </c>
      <c r="DF417">
        <v>76.295000000000002</v>
      </c>
      <c r="DG417">
        <v>79.084999999999994</v>
      </c>
      <c r="DH417">
        <v>80.515000000000001</v>
      </c>
      <c r="DI417">
        <v>78.984999999999999</v>
      </c>
      <c r="DJ417">
        <v>78.635000000000005</v>
      </c>
      <c r="DK417">
        <v>78.224999999999994</v>
      </c>
      <c r="DL417">
        <v>84.034999999999997</v>
      </c>
      <c r="DM417">
        <v>83.965000000000003</v>
      </c>
      <c r="DN417">
        <v>83.715000000000003</v>
      </c>
      <c r="DO417">
        <v>80.349999999999994</v>
      </c>
      <c r="DP417">
        <v>78.075000000000003</v>
      </c>
      <c r="DQ417">
        <v>72.584999999999994</v>
      </c>
      <c r="DR417">
        <v>69.594999999999999</v>
      </c>
      <c r="DS417">
        <v>65.844999999999999</v>
      </c>
      <c r="DT417">
        <v>68.584999999999994</v>
      </c>
      <c r="DU417">
        <v>63.494999999999997</v>
      </c>
      <c r="DV417">
        <v>69.745000000000005</v>
      </c>
      <c r="DW417">
        <v>63.994999999999997</v>
      </c>
      <c r="DX417">
        <v>62.854999999999997</v>
      </c>
      <c r="DY417">
        <v>67.484999999999999</v>
      </c>
      <c r="DZ417">
        <v>73.584999999999994</v>
      </c>
      <c r="EA417">
        <v>65.625</v>
      </c>
      <c r="EB417">
        <v>64.784999999999997</v>
      </c>
      <c r="EC417">
        <v>68.575000000000003</v>
      </c>
      <c r="ED417">
        <v>68.655000000000001</v>
      </c>
      <c r="EE417">
        <v>67.045000000000002</v>
      </c>
      <c r="EF417">
        <v>67.504999999999995</v>
      </c>
      <c r="EG417">
        <v>63.145000000000003</v>
      </c>
      <c r="EH417">
        <v>60.924999999999997</v>
      </c>
      <c r="EI417">
        <v>51.305</v>
      </c>
      <c r="EJ417">
        <v>45.104999999999997</v>
      </c>
    </row>
    <row r="418" spans="1:140" x14ac:dyDescent="0.25">
      <c r="A418" t="s">
        <v>417</v>
      </c>
      <c r="B418">
        <f>_xll.BDH($A418,"PX_MID","2007-05-31","","Dir=H","Per=M","Days=A","Dts=H","cols=139;rows=1")</f>
        <v>139.82</v>
      </c>
      <c r="C418">
        <v>123.765</v>
      </c>
      <c r="D418">
        <v>121.16500000000001</v>
      </c>
      <c r="E418">
        <v>111.36</v>
      </c>
      <c r="F418">
        <v>116.66500000000001</v>
      </c>
      <c r="G418">
        <v>120.52</v>
      </c>
      <c r="H418">
        <v>103.745</v>
      </c>
      <c r="I418">
        <v>93.234999999999999</v>
      </c>
      <c r="J418">
        <v>92.715000000000003</v>
      </c>
      <c r="K418">
        <v>91.474999999999994</v>
      </c>
      <c r="L418">
        <v>81.47</v>
      </c>
      <c r="M418">
        <v>92.875</v>
      </c>
      <c r="N418">
        <v>99.674999999999997</v>
      </c>
      <c r="O418">
        <v>82.715000000000003</v>
      </c>
      <c r="P418">
        <v>83.415000000000006</v>
      </c>
      <c r="Q418">
        <v>85.965000000000003</v>
      </c>
      <c r="R418">
        <v>64.900000000000006</v>
      </c>
      <c r="S418">
        <v>42.024999999999999</v>
      </c>
      <c r="T418">
        <v>19.02</v>
      </c>
      <c r="U418">
        <v>25.85</v>
      </c>
      <c r="V418">
        <v>15.775</v>
      </c>
      <c r="W418">
        <v>11.59</v>
      </c>
      <c r="X418">
        <v>10.785</v>
      </c>
      <c r="Y418">
        <v>17.625</v>
      </c>
      <c r="Z418">
        <v>22.875</v>
      </c>
      <c r="AA418">
        <v>22.93</v>
      </c>
      <c r="AB418">
        <v>25.74</v>
      </c>
      <c r="AC418">
        <v>35.305</v>
      </c>
      <c r="AD418">
        <v>43.744999999999997</v>
      </c>
      <c r="AE418">
        <v>38.695</v>
      </c>
      <c r="AF418">
        <v>44.41</v>
      </c>
      <c r="AG418">
        <v>50.26</v>
      </c>
      <c r="AH418">
        <v>45.454999999999998</v>
      </c>
      <c r="AI418">
        <v>51.08</v>
      </c>
      <c r="AJ418">
        <v>57.295000000000002</v>
      </c>
      <c r="AK418">
        <v>62.2</v>
      </c>
      <c r="AL418">
        <v>62.314999999999998</v>
      </c>
      <c r="AM418">
        <v>55.045000000000002</v>
      </c>
      <c r="AN418">
        <v>60.225000000000001</v>
      </c>
      <c r="AO418">
        <v>60.314999999999998</v>
      </c>
      <c r="AP418">
        <v>63.384999999999998</v>
      </c>
      <c r="AQ418">
        <v>65.75</v>
      </c>
      <c r="AR418">
        <v>65.38</v>
      </c>
      <c r="AS418">
        <v>67.540000000000006</v>
      </c>
      <c r="AT418">
        <v>72.73</v>
      </c>
      <c r="AU418">
        <v>75.760000000000005</v>
      </c>
      <c r="AV418">
        <v>75.185000000000002</v>
      </c>
      <c r="AW418">
        <v>82.52</v>
      </c>
      <c r="AX418">
        <v>89.984999999999999</v>
      </c>
      <c r="AY418">
        <v>82.905000000000001</v>
      </c>
      <c r="AZ418">
        <v>81.974999999999994</v>
      </c>
      <c r="BA418">
        <v>72.16</v>
      </c>
      <c r="BB418">
        <v>58.075000000000003</v>
      </c>
      <c r="BC418">
        <v>68.95</v>
      </c>
      <c r="BD418">
        <v>65.894999999999996</v>
      </c>
      <c r="BE418">
        <v>66.61</v>
      </c>
      <c r="BF418">
        <v>73.465000000000003</v>
      </c>
      <c r="BG418">
        <v>76.055000000000007</v>
      </c>
      <c r="BH418">
        <v>77.515000000000001</v>
      </c>
      <c r="BI418">
        <v>82.504999999999995</v>
      </c>
      <c r="BJ418">
        <v>75.004999999999995</v>
      </c>
      <c r="BK418">
        <v>80.204999999999998</v>
      </c>
      <c r="BL418">
        <v>78.724999999999994</v>
      </c>
      <c r="BM418">
        <v>80.569999999999993</v>
      </c>
      <c r="BN418">
        <v>80.064999999999998</v>
      </c>
      <c r="BO418">
        <v>75.424999999999997</v>
      </c>
      <c r="BP418">
        <v>75.375</v>
      </c>
      <c r="BQ418">
        <v>76.680000000000007</v>
      </c>
      <c r="BR418">
        <v>80.39</v>
      </c>
      <c r="BS418">
        <v>81.650000000000006</v>
      </c>
      <c r="BT418">
        <v>86.084999999999994</v>
      </c>
      <c r="BU418">
        <v>90.685000000000002</v>
      </c>
      <c r="BV418">
        <v>87.03</v>
      </c>
      <c r="BW418">
        <v>88.194999999999993</v>
      </c>
      <c r="BX418">
        <v>90.68</v>
      </c>
      <c r="BY418">
        <v>87.16</v>
      </c>
      <c r="BZ418">
        <v>88.81</v>
      </c>
      <c r="CA418">
        <v>94.534999999999997</v>
      </c>
      <c r="CB418">
        <v>90.5</v>
      </c>
      <c r="CC418">
        <v>92.35</v>
      </c>
      <c r="CD418">
        <v>93.68</v>
      </c>
      <c r="CE418">
        <v>99.364999999999995</v>
      </c>
      <c r="CF418">
        <v>100.64</v>
      </c>
      <c r="CG418">
        <v>104.675</v>
      </c>
      <c r="CH418">
        <v>109.465</v>
      </c>
      <c r="CI418">
        <v>109.37</v>
      </c>
      <c r="CJ418">
        <v>107.815</v>
      </c>
      <c r="CK418">
        <v>109.36</v>
      </c>
      <c r="CL418">
        <v>101.315</v>
      </c>
      <c r="CM418">
        <v>115.71</v>
      </c>
      <c r="CN418">
        <v>116.145</v>
      </c>
      <c r="CO418">
        <v>119.065</v>
      </c>
      <c r="CP418">
        <v>126.03</v>
      </c>
      <c r="CQ418">
        <v>126.84</v>
      </c>
      <c r="CR418">
        <v>128.41499999999999</v>
      </c>
      <c r="CS418">
        <v>122.34</v>
      </c>
      <c r="CT418">
        <v>118.63500000000001</v>
      </c>
      <c r="CU418">
        <v>109.875</v>
      </c>
      <c r="CV418">
        <v>115.13</v>
      </c>
      <c r="CW418">
        <v>103.52</v>
      </c>
      <c r="CX418">
        <v>108.15</v>
      </c>
      <c r="CY418">
        <v>118.655</v>
      </c>
      <c r="CZ418">
        <v>118.105</v>
      </c>
      <c r="DA418">
        <v>112.965</v>
      </c>
      <c r="DB418">
        <v>96.605000000000004</v>
      </c>
      <c r="DC418">
        <v>88.165000000000006</v>
      </c>
      <c r="DD418">
        <v>96.87</v>
      </c>
      <c r="DE418">
        <v>105.1</v>
      </c>
      <c r="DF418">
        <v>101.37</v>
      </c>
      <c r="DG418">
        <v>106.455</v>
      </c>
      <c r="DH418">
        <v>117.81</v>
      </c>
      <c r="DI418">
        <v>117.47499999999999</v>
      </c>
      <c r="DJ418">
        <v>108.105</v>
      </c>
      <c r="DK418">
        <v>98.215000000000003</v>
      </c>
      <c r="DL418">
        <v>105.36499999999999</v>
      </c>
      <c r="DM418">
        <v>107.55500000000001</v>
      </c>
      <c r="DN418">
        <v>108.97499999999999</v>
      </c>
      <c r="DO418">
        <v>112.66500000000001</v>
      </c>
      <c r="DP418">
        <v>106.61</v>
      </c>
      <c r="DQ418">
        <v>104.925</v>
      </c>
      <c r="DR418">
        <v>101.02500000000001</v>
      </c>
      <c r="DS418">
        <v>105.78</v>
      </c>
      <c r="DT418">
        <v>103.26</v>
      </c>
      <c r="DU418">
        <v>96.364999999999995</v>
      </c>
      <c r="DV418">
        <v>101.30500000000001</v>
      </c>
      <c r="DW418">
        <v>95.674999999999997</v>
      </c>
      <c r="DX418">
        <v>102.245</v>
      </c>
      <c r="DY418">
        <v>100.94499999999999</v>
      </c>
      <c r="DZ418">
        <v>100.51</v>
      </c>
      <c r="EA418">
        <v>96.894999999999996</v>
      </c>
      <c r="EB418">
        <v>96.825000000000003</v>
      </c>
      <c r="EC418">
        <v>97.734999999999999</v>
      </c>
      <c r="ED418">
        <v>97.515000000000001</v>
      </c>
      <c r="EE418">
        <v>100.535</v>
      </c>
      <c r="EF418">
        <v>103.06</v>
      </c>
      <c r="EG418">
        <v>104.295</v>
      </c>
      <c r="EH418">
        <v>97.495000000000005</v>
      </c>
      <c r="EI418">
        <v>91.284999999999997</v>
      </c>
      <c r="EJ418">
        <v>96.435000000000002</v>
      </c>
    </row>
    <row r="419" spans="1:140" x14ac:dyDescent="0.25">
      <c r="A419" t="s">
        <v>418</v>
      </c>
      <c r="B419">
        <f>_xll.BDH($A419,"PX_MID","2007-05-31","","Dir=H","Per=M","Days=A","Dts=H","cols=139;rows=1")</f>
        <v>54.034999999999997</v>
      </c>
      <c r="C419">
        <v>50.49</v>
      </c>
      <c r="D419">
        <v>52.3</v>
      </c>
      <c r="E419">
        <v>48.99</v>
      </c>
      <c r="F419">
        <v>49.494999999999997</v>
      </c>
      <c r="G419">
        <v>49.844999999999999</v>
      </c>
      <c r="H419">
        <v>48.865000000000002</v>
      </c>
      <c r="I419">
        <v>48.22</v>
      </c>
      <c r="J419">
        <v>48.965000000000003</v>
      </c>
      <c r="K419">
        <v>49.965000000000003</v>
      </c>
      <c r="L419">
        <v>50.81</v>
      </c>
      <c r="M419">
        <v>59.31</v>
      </c>
      <c r="N419">
        <v>61.84</v>
      </c>
      <c r="O419">
        <v>52.005000000000003</v>
      </c>
      <c r="P419">
        <v>56.314999999999998</v>
      </c>
      <c r="Q419">
        <v>57.024999999999999</v>
      </c>
      <c r="R419">
        <v>52.534999999999997</v>
      </c>
      <c r="S419">
        <v>36.96</v>
      </c>
      <c r="T419">
        <v>35.99</v>
      </c>
      <c r="U419">
        <v>39.39</v>
      </c>
      <c r="V419">
        <v>30.16</v>
      </c>
      <c r="W419">
        <v>23.59</v>
      </c>
      <c r="X419">
        <v>25.08</v>
      </c>
      <c r="Y419">
        <v>33.950000000000003</v>
      </c>
      <c r="Z419">
        <v>31.114999999999998</v>
      </c>
      <c r="AA419">
        <v>28.72</v>
      </c>
      <c r="AB419">
        <v>35.664999999999999</v>
      </c>
      <c r="AC419">
        <v>37.344999999999999</v>
      </c>
      <c r="AD419">
        <v>34.725000000000001</v>
      </c>
      <c r="AE419">
        <v>36.54</v>
      </c>
      <c r="AF419">
        <v>36.164999999999999</v>
      </c>
      <c r="AG419">
        <v>42.27</v>
      </c>
      <c r="AH419">
        <v>40.89</v>
      </c>
      <c r="AI419">
        <v>42.204999999999998</v>
      </c>
      <c r="AJ419">
        <v>43.35</v>
      </c>
      <c r="AK419">
        <v>48.16</v>
      </c>
      <c r="AL419">
        <v>44.185000000000002</v>
      </c>
      <c r="AM419">
        <v>40.935000000000002</v>
      </c>
      <c r="AN419">
        <v>44.64</v>
      </c>
      <c r="AO419">
        <v>41.215000000000003</v>
      </c>
      <c r="AP419">
        <v>46.484999999999999</v>
      </c>
      <c r="AQ419">
        <v>50.98</v>
      </c>
      <c r="AR419">
        <v>52.92</v>
      </c>
      <c r="AS419">
        <v>56.604999999999997</v>
      </c>
      <c r="AT419">
        <v>56.64</v>
      </c>
      <c r="AU419">
        <v>57.38</v>
      </c>
      <c r="AV419">
        <v>60.085000000000001</v>
      </c>
      <c r="AW419">
        <v>61.755000000000003</v>
      </c>
      <c r="AX419">
        <v>60.34</v>
      </c>
      <c r="AY419">
        <v>62.494999999999997</v>
      </c>
      <c r="AZ419">
        <v>56.884999999999998</v>
      </c>
      <c r="BA419">
        <v>52.875</v>
      </c>
      <c r="BB419">
        <v>44.42</v>
      </c>
      <c r="BC419">
        <v>53.68</v>
      </c>
      <c r="BD419">
        <v>51.335000000000001</v>
      </c>
      <c r="BE419">
        <v>50.615000000000002</v>
      </c>
      <c r="BF419">
        <v>56.534999999999997</v>
      </c>
      <c r="BG419">
        <v>61.134999999999998</v>
      </c>
      <c r="BH419">
        <v>60.954999999999998</v>
      </c>
      <c r="BI419">
        <v>62.524999999999999</v>
      </c>
      <c r="BJ419">
        <v>60.484999999999999</v>
      </c>
      <c r="BK419">
        <v>62.24</v>
      </c>
      <c r="BL419">
        <v>67.790000000000006</v>
      </c>
      <c r="BM419">
        <v>69.400000000000006</v>
      </c>
      <c r="BN419">
        <v>71.875</v>
      </c>
      <c r="BO419">
        <v>77.314999999999998</v>
      </c>
      <c r="BP419">
        <v>79.355000000000004</v>
      </c>
      <c r="BQ419">
        <v>79</v>
      </c>
      <c r="BR419">
        <v>81.010000000000005</v>
      </c>
      <c r="BS419">
        <v>80.3</v>
      </c>
      <c r="BT419">
        <v>82.674999999999997</v>
      </c>
      <c r="BU419">
        <v>86.165000000000006</v>
      </c>
      <c r="BV419">
        <v>91.105000000000004</v>
      </c>
      <c r="BW419">
        <v>89.295000000000002</v>
      </c>
      <c r="BX419">
        <v>94.875</v>
      </c>
      <c r="BY419">
        <v>93.614999999999995</v>
      </c>
      <c r="BZ419">
        <v>99.525000000000006</v>
      </c>
      <c r="CA419">
        <v>104.105</v>
      </c>
      <c r="CB419">
        <v>106.2</v>
      </c>
      <c r="CC419">
        <v>109.52500000000001</v>
      </c>
      <c r="CD419">
        <v>100.16</v>
      </c>
      <c r="CE419">
        <v>112.145</v>
      </c>
      <c r="CF419">
        <v>113.5</v>
      </c>
      <c r="CG419">
        <v>115.995</v>
      </c>
      <c r="CH419">
        <v>117.265</v>
      </c>
      <c r="CI419">
        <v>118.455</v>
      </c>
      <c r="CJ419">
        <v>120.16500000000001</v>
      </c>
      <c r="CK419">
        <v>124.96</v>
      </c>
      <c r="CL419">
        <v>121.065</v>
      </c>
      <c r="CM419">
        <v>132.1</v>
      </c>
      <c r="CN419">
        <v>135.27000000000001</v>
      </c>
      <c r="CO419">
        <v>136.69</v>
      </c>
      <c r="CP419">
        <v>132.66999999999999</v>
      </c>
      <c r="CQ419">
        <v>147.19499999999999</v>
      </c>
      <c r="CR419">
        <v>147.005</v>
      </c>
      <c r="CS419">
        <v>149.51</v>
      </c>
      <c r="CT419">
        <v>155.39500000000001</v>
      </c>
      <c r="CU419">
        <v>159.245</v>
      </c>
      <c r="CV419">
        <v>164.87</v>
      </c>
      <c r="CW419">
        <v>159.80500000000001</v>
      </c>
      <c r="CX419">
        <v>150.875</v>
      </c>
      <c r="CY419">
        <v>165.86</v>
      </c>
      <c r="CZ419">
        <v>172.13</v>
      </c>
      <c r="DA419">
        <v>171.38499999999999</v>
      </c>
      <c r="DB419">
        <v>161.495</v>
      </c>
      <c r="DC419">
        <v>144.63</v>
      </c>
      <c r="DD419">
        <v>156.97499999999999</v>
      </c>
      <c r="DE419">
        <v>159.29</v>
      </c>
      <c r="DF419">
        <v>161.85499999999999</v>
      </c>
      <c r="DG419">
        <v>157.83500000000001</v>
      </c>
      <c r="DH419">
        <v>157.16499999999999</v>
      </c>
      <c r="DI419">
        <v>153.32</v>
      </c>
      <c r="DJ419">
        <v>151.905</v>
      </c>
      <c r="DK419">
        <v>154.095</v>
      </c>
      <c r="DL419">
        <v>167.3</v>
      </c>
      <c r="DM419">
        <v>171.29499999999999</v>
      </c>
      <c r="DN419">
        <v>181.54499999999999</v>
      </c>
      <c r="DO419">
        <v>169.64500000000001</v>
      </c>
      <c r="DP419">
        <v>168.64500000000001</v>
      </c>
      <c r="DQ419">
        <v>167.5</v>
      </c>
      <c r="DR419">
        <v>161.66999999999999</v>
      </c>
      <c r="DS419">
        <v>157.98500000000001</v>
      </c>
      <c r="DT419">
        <v>154.20500000000001</v>
      </c>
      <c r="DU419">
        <v>147.565</v>
      </c>
      <c r="DV419">
        <v>148.995</v>
      </c>
      <c r="DW419">
        <v>157.79499999999999</v>
      </c>
      <c r="DX419">
        <v>169.42500000000001</v>
      </c>
      <c r="DY419">
        <v>174.33</v>
      </c>
      <c r="DZ419">
        <v>171.35</v>
      </c>
      <c r="EA419">
        <v>159.22499999999999</v>
      </c>
      <c r="EB419">
        <v>147.55500000000001</v>
      </c>
      <c r="EC419">
        <v>145.27500000000001</v>
      </c>
      <c r="ED419">
        <v>147.80500000000001</v>
      </c>
      <c r="EE419">
        <v>160.74</v>
      </c>
      <c r="EF419">
        <v>169.58500000000001</v>
      </c>
      <c r="EG419">
        <v>176.79499999999999</v>
      </c>
      <c r="EH419">
        <v>183.60499999999999</v>
      </c>
      <c r="EI419">
        <v>153.88499999999999</v>
      </c>
      <c r="EJ419">
        <v>166.22</v>
      </c>
    </row>
    <row r="420" spans="1:140" x14ac:dyDescent="0.25">
      <c r="A420" t="s">
        <v>419</v>
      </c>
      <c r="B420">
        <f>_xll.BDH($A420,"PX_MID","2007-05-31","","Dir=H","Per=M","Days=A","Dts=H","cols=139;rows=1")</f>
        <v>26.51</v>
      </c>
      <c r="C420">
        <v>26.42</v>
      </c>
      <c r="D420">
        <v>24.47</v>
      </c>
      <c r="E420">
        <v>27.29</v>
      </c>
      <c r="F420">
        <v>27.07</v>
      </c>
      <c r="G420">
        <v>28.25</v>
      </c>
      <c r="H420">
        <v>24.585000000000001</v>
      </c>
      <c r="I420">
        <v>25.91</v>
      </c>
      <c r="J420">
        <v>22.035</v>
      </c>
      <c r="K420">
        <v>23.21</v>
      </c>
      <c r="L420">
        <v>22.7</v>
      </c>
      <c r="M420">
        <v>23.12</v>
      </c>
      <c r="N420">
        <v>26.315000000000001</v>
      </c>
      <c r="O420">
        <v>23.945</v>
      </c>
      <c r="P420">
        <v>24.04</v>
      </c>
      <c r="Q420">
        <v>21.545000000000002</v>
      </c>
      <c r="R420">
        <v>19.954999999999998</v>
      </c>
      <c r="S420">
        <v>18.3</v>
      </c>
      <c r="T420">
        <v>16.004999999999999</v>
      </c>
      <c r="U420">
        <v>18.484999999999999</v>
      </c>
      <c r="V420">
        <v>18.495000000000001</v>
      </c>
      <c r="W420">
        <v>18.625</v>
      </c>
      <c r="X420">
        <v>20.695</v>
      </c>
      <c r="Y420">
        <v>21.8</v>
      </c>
      <c r="Z420">
        <v>19.465</v>
      </c>
      <c r="AA420">
        <v>19.515000000000001</v>
      </c>
      <c r="AB420">
        <v>19.984999999999999</v>
      </c>
      <c r="AC420">
        <v>21.225000000000001</v>
      </c>
      <c r="AD420">
        <v>22.41</v>
      </c>
      <c r="AE420">
        <v>22.015000000000001</v>
      </c>
      <c r="AF420">
        <v>22.504999999999999</v>
      </c>
      <c r="AG420">
        <v>22.285</v>
      </c>
      <c r="AH420">
        <v>21.274999999999999</v>
      </c>
      <c r="AI420">
        <v>21.895</v>
      </c>
      <c r="AJ420">
        <v>22.38</v>
      </c>
      <c r="AK420">
        <v>22.675000000000001</v>
      </c>
      <c r="AL420">
        <v>21.39</v>
      </c>
      <c r="AM420">
        <v>20.875</v>
      </c>
      <c r="AN420">
        <v>21.835000000000001</v>
      </c>
      <c r="AO420">
        <v>22.875</v>
      </c>
      <c r="AP420">
        <v>24.785</v>
      </c>
      <c r="AQ420">
        <v>25.565000000000001</v>
      </c>
      <c r="AR420">
        <v>25.675000000000001</v>
      </c>
      <c r="AS420">
        <v>26.914999999999999</v>
      </c>
      <c r="AT420">
        <v>27.114999999999998</v>
      </c>
      <c r="AU420">
        <v>27.754999999999999</v>
      </c>
      <c r="AV420">
        <v>27.645</v>
      </c>
      <c r="AW420">
        <v>27.385000000000002</v>
      </c>
      <c r="AX420">
        <v>27.335000000000001</v>
      </c>
      <c r="AY420">
        <v>25.715</v>
      </c>
      <c r="AZ420">
        <v>23.96</v>
      </c>
      <c r="BA420">
        <v>25.875</v>
      </c>
      <c r="BB420">
        <v>24.344999999999999</v>
      </c>
      <c r="BC420">
        <v>26.815000000000001</v>
      </c>
      <c r="BD420">
        <v>27.934999999999999</v>
      </c>
      <c r="BE420">
        <v>27.204999999999998</v>
      </c>
      <c r="BF420">
        <v>29.17</v>
      </c>
      <c r="BG420">
        <v>30.454999999999998</v>
      </c>
      <c r="BH420">
        <v>30.64</v>
      </c>
      <c r="BI420">
        <v>30.02</v>
      </c>
      <c r="BJ420">
        <v>29.555</v>
      </c>
      <c r="BK420">
        <v>29.425000000000001</v>
      </c>
      <c r="BL420">
        <v>30.295000000000002</v>
      </c>
      <c r="BM420">
        <v>33.005000000000003</v>
      </c>
      <c r="BN420">
        <v>33.020000000000003</v>
      </c>
      <c r="BO420">
        <v>32.195</v>
      </c>
      <c r="BP420">
        <v>32.795000000000002</v>
      </c>
      <c r="BQ420">
        <v>31.85</v>
      </c>
      <c r="BR420">
        <v>33.445</v>
      </c>
      <c r="BS420">
        <v>35.034999999999997</v>
      </c>
      <c r="BT420">
        <v>35.884999999999998</v>
      </c>
      <c r="BU420">
        <v>35.564999999999998</v>
      </c>
      <c r="BV420">
        <v>36.465000000000003</v>
      </c>
      <c r="BW420">
        <v>35.704999999999998</v>
      </c>
      <c r="BX420">
        <v>37.045000000000002</v>
      </c>
      <c r="BY420">
        <v>36.234999999999999</v>
      </c>
      <c r="BZ420">
        <v>37.71</v>
      </c>
      <c r="CA420">
        <v>36.445</v>
      </c>
      <c r="CB420">
        <v>36.64</v>
      </c>
      <c r="CC420">
        <v>40.564999999999998</v>
      </c>
      <c r="CD420">
        <v>39.844999999999999</v>
      </c>
      <c r="CE420">
        <v>40.395000000000003</v>
      </c>
      <c r="CF420">
        <v>38.414999999999999</v>
      </c>
      <c r="CG420">
        <v>37.615000000000002</v>
      </c>
      <c r="CH420">
        <v>38.494999999999997</v>
      </c>
      <c r="CI420">
        <v>38.814999999999998</v>
      </c>
      <c r="CJ420">
        <v>37.765000000000001</v>
      </c>
      <c r="CK420">
        <v>40.89</v>
      </c>
      <c r="CL420">
        <v>39.695</v>
      </c>
      <c r="CM420">
        <v>40.984999999999999</v>
      </c>
      <c r="CN420">
        <v>43.384999999999998</v>
      </c>
      <c r="CO420">
        <v>43.48</v>
      </c>
      <c r="CP420">
        <v>43.005000000000003</v>
      </c>
      <c r="CQ420">
        <v>46.414999999999999</v>
      </c>
      <c r="CR420">
        <v>46.314999999999998</v>
      </c>
      <c r="CS420">
        <v>46.884999999999998</v>
      </c>
      <c r="CT420">
        <v>49.884999999999998</v>
      </c>
      <c r="CU420">
        <v>50.64</v>
      </c>
      <c r="CV420">
        <v>50.844999999999999</v>
      </c>
      <c r="CW420">
        <v>46.935000000000002</v>
      </c>
      <c r="CX420">
        <v>46.174999999999997</v>
      </c>
      <c r="CY420">
        <v>49.975000000000001</v>
      </c>
      <c r="CZ420">
        <v>50.075000000000003</v>
      </c>
      <c r="DA420">
        <v>45.615000000000002</v>
      </c>
      <c r="DB420">
        <v>42.895000000000003</v>
      </c>
      <c r="DC420">
        <v>44.755000000000003</v>
      </c>
      <c r="DD420">
        <v>48.414999999999999</v>
      </c>
      <c r="DE420">
        <v>47.515000000000001</v>
      </c>
      <c r="DF420">
        <v>51.66</v>
      </c>
      <c r="DG420">
        <v>54.09</v>
      </c>
      <c r="DH420">
        <v>54.15</v>
      </c>
      <c r="DI420">
        <v>59.284999999999997</v>
      </c>
      <c r="DJ420">
        <v>59.344999999999999</v>
      </c>
      <c r="DK420">
        <v>59.305</v>
      </c>
      <c r="DL420">
        <v>60.49</v>
      </c>
      <c r="DM420">
        <v>58.86</v>
      </c>
      <c r="DN420">
        <v>62.884999999999998</v>
      </c>
      <c r="DO420">
        <v>71.435000000000002</v>
      </c>
      <c r="DP420">
        <v>72.135000000000005</v>
      </c>
      <c r="DQ420">
        <v>73.7</v>
      </c>
      <c r="DR420">
        <v>74.875</v>
      </c>
      <c r="DS420">
        <v>72.915000000000006</v>
      </c>
      <c r="DT420">
        <v>76.575000000000003</v>
      </c>
      <c r="DU420">
        <v>80.415000000000006</v>
      </c>
      <c r="DV420">
        <v>80.534999999999997</v>
      </c>
      <c r="DW420">
        <v>86.53</v>
      </c>
      <c r="DX420">
        <v>90.38</v>
      </c>
      <c r="DY420">
        <v>85.245000000000005</v>
      </c>
      <c r="DZ420">
        <v>92.6</v>
      </c>
      <c r="EA420">
        <v>84.674999999999997</v>
      </c>
      <c r="EB420">
        <v>83.245000000000005</v>
      </c>
      <c r="EC420">
        <v>85.5</v>
      </c>
      <c r="ED420">
        <v>88.084999999999994</v>
      </c>
      <c r="EE420">
        <v>85.584999999999994</v>
      </c>
      <c r="EF420">
        <v>89.43</v>
      </c>
      <c r="EG420">
        <v>102.145</v>
      </c>
      <c r="EH420">
        <v>98.605000000000004</v>
      </c>
      <c r="EI420">
        <v>89.525000000000006</v>
      </c>
      <c r="EJ420">
        <v>91.87</v>
      </c>
    </row>
    <row r="421" spans="1:140" x14ac:dyDescent="0.25">
      <c r="A421" t="s">
        <v>420</v>
      </c>
      <c r="B421">
        <f>_xll.BDH($A421,"PX_MID","2007-05-31","","Dir=H","Per=M","Days=A","Dts=H","cols=139;rows=1")</f>
        <v>36.005000000000003</v>
      </c>
      <c r="C421">
        <v>34.274999999999999</v>
      </c>
      <c r="D421">
        <v>33.61</v>
      </c>
      <c r="E421">
        <v>35.450000000000003</v>
      </c>
      <c r="F421">
        <v>36.299999999999997</v>
      </c>
      <c r="G421">
        <v>36.674999999999997</v>
      </c>
      <c r="H421">
        <v>37.61</v>
      </c>
      <c r="I421">
        <v>38.774999999999999</v>
      </c>
      <c r="J421">
        <v>36.365000000000002</v>
      </c>
      <c r="K421">
        <v>34.549999999999997</v>
      </c>
      <c r="L421">
        <v>35.590000000000003</v>
      </c>
      <c r="M421">
        <v>37.28</v>
      </c>
      <c r="N421">
        <v>36.21</v>
      </c>
      <c r="O421">
        <v>34.9</v>
      </c>
      <c r="P421">
        <v>35.39</v>
      </c>
      <c r="Q421">
        <v>37.53</v>
      </c>
      <c r="R421">
        <v>37.715000000000003</v>
      </c>
      <c r="S421">
        <v>34.380000000000003</v>
      </c>
      <c r="T421">
        <v>36.35</v>
      </c>
      <c r="U421">
        <v>36.97</v>
      </c>
      <c r="V421">
        <v>33.435000000000002</v>
      </c>
      <c r="W421">
        <v>30.295000000000002</v>
      </c>
      <c r="X421">
        <v>30.594999999999999</v>
      </c>
      <c r="Y421">
        <v>28.86</v>
      </c>
      <c r="Z421">
        <v>28.42</v>
      </c>
      <c r="AA421">
        <v>31.164999999999999</v>
      </c>
      <c r="AB421">
        <v>31.414999999999999</v>
      </c>
      <c r="AC421">
        <v>31.204999999999998</v>
      </c>
      <c r="AD421">
        <v>31.65</v>
      </c>
      <c r="AE421">
        <v>31.18</v>
      </c>
      <c r="AF421">
        <v>32.075000000000003</v>
      </c>
      <c r="AG421">
        <v>33.305</v>
      </c>
      <c r="AH421">
        <v>32.005000000000003</v>
      </c>
      <c r="AI421">
        <v>31.78</v>
      </c>
      <c r="AJ421">
        <v>33.164999999999999</v>
      </c>
      <c r="AK421">
        <v>34.56</v>
      </c>
      <c r="AL421">
        <v>32.69</v>
      </c>
      <c r="AM421">
        <v>33.270000000000003</v>
      </c>
      <c r="AN421">
        <v>35.33</v>
      </c>
      <c r="AO421">
        <v>36.69</v>
      </c>
      <c r="AP421">
        <v>37.225000000000001</v>
      </c>
      <c r="AQ421">
        <v>37.875</v>
      </c>
      <c r="AR421">
        <v>37.72</v>
      </c>
      <c r="AS421">
        <v>38.24</v>
      </c>
      <c r="AT421">
        <v>37.604999999999997</v>
      </c>
      <c r="AU421">
        <v>38.134999999999998</v>
      </c>
      <c r="AV421">
        <v>38.094999999999999</v>
      </c>
      <c r="AW421">
        <v>39.034999999999997</v>
      </c>
      <c r="AX421">
        <v>40.075000000000003</v>
      </c>
      <c r="AY421">
        <v>40.375</v>
      </c>
      <c r="AZ421">
        <v>39.505000000000003</v>
      </c>
      <c r="BA421">
        <v>41.335000000000001</v>
      </c>
      <c r="BB421">
        <v>42.38</v>
      </c>
      <c r="BC421">
        <v>43.24</v>
      </c>
      <c r="BD421">
        <v>43.875</v>
      </c>
      <c r="BE421">
        <v>46.284999999999997</v>
      </c>
      <c r="BF421">
        <v>45.545000000000002</v>
      </c>
      <c r="BG421">
        <v>44.195</v>
      </c>
      <c r="BH421">
        <v>44.914999999999999</v>
      </c>
      <c r="BI421">
        <v>45.954999999999998</v>
      </c>
      <c r="BJ421">
        <v>45.914999999999999</v>
      </c>
      <c r="BK421">
        <v>46.284999999999997</v>
      </c>
      <c r="BL421">
        <v>48.164999999999999</v>
      </c>
      <c r="BM421">
        <v>45.314999999999998</v>
      </c>
      <c r="BN421">
        <v>46.08</v>
      </c>
      <c r="BO421">
        <v>46.85</v>
      </c>
      <c r="BP421">
        <v>43.52</v>
      </c>
      <c r="BQ421">
        <v>42.805</v>
      </c>
      <c r="BR421">
        <v>44.204999999999998</v>
      </c>
      <c r="BS421">
        <v>45.015000000000001</v>
      </c>
      <c r="BT421">
        <v>46.905000000000001</v>
      </c>
      <c r="BU421">
        <v>48.234999999999999</v>
      </c>
      <c r="BV421">
        <v>43.914999999999999</v>
      </c>
      <c r="BW421">
        <v>44.125</v>
      </c>
      <c r="BX421">
        <v>44.835000000000001</v>
      </c>
      <c r="BY421">
        <v>41.59</v>
      </c>
      <c r="BZ421">
        <v>41.164999999999999</v>
      </c>
      <c r="CA421">
        <v>40.92</v>
      </c>
      <c r="CB421">
        <v>40.634999999999998</v>
      </c>
      <c r="CC421">
        <v>41.104999999999997</v>
      </c>
      <c r="CD421">
        <v>41.234999999999999</v>
      </c>
      <c r="CE421">
        <v>42.335000000000001</v>
      </c>
      <c r="CF421">
        <v>43.935000000000002</v>
      </c>
      <c r="CG421">
        <v>45.844999999999999</v>
      </c>
      <c r="CH421">
        <v>43.774999999999999</v>
      </c>
      <c r="CI421">
        <v>45.365000000000002</v>
      </c>
      <c r="CJ421">
        <v>43.284999999999997</v>
      </c>
      <c r="CK421">
        <v>44.395000000000003</v>
      </c>
      <c r="CL421">
        <v>43.655000000000001</v>
      </c>
      <c r="CM421">
        <v>46.344999999999999</v>
      </c>
      <c r="CN421">
        <v>47.424999999999997</v>
      </c>
      <c r="CO421">
        <v>49.104999999999997</v>
      </c>
      <c r="CP421">
        <v>50.725000000000001</v>
      </c>
      <c r="CQ421">
        <v>45.784999999999997</v>
      </c>
      <c r="CR421">
        <v>44.274999999999999</v>
      </c>
      <c r="CS421">
        <v>44.295000000000002</v>
      </c>
      <c r="CT421">
        <v>43.695</v>
      </c>
      <c r="CU421">
        <v>41.895000000000003</v>
      </c>
      <c r="CV421">
        <v>44.734999999999999</v>
      </c>
      <c r="CW421">
        <v>43.424999999999997</v>
      </c>
      <c r="CX421">
        <v>44.704999999999998</v>
      </c>
      <c r="CY421">
        <v>45.094999999999999</v>
      </c>
      <c r="CZ421">
        <v>44.545000000000002</v>
      </c>
      <c r="DA421">
        <v>46.774999999999999</v>
      </c>
      <c r="DB421">
        <v>48.914999999999999</v>
      </c>
      <c r="DC421">
        <v>48.185000000000002</v>
      </c>
      <c r="DD421">
        <v>51.715000000000003</v>
      </c>
      <c r="DE421">
        <v>50.11</v>
      </c>
      <c r="DF421">
        <v>49.39</v>
      </c>
      <c r="DG421">
        <v>53.625</v>
      </c>
      <c r="DH421">
        <v>53.494999999999997</v>
      </c>
      <c r="DI421">
        <v>51.335000000000001</v>
      </c>
      <c r="DJ421">
        <v>51.295000000000002</v>
      </c>
      <c r="DK421">
        <v>51.575000000000003</v>
      </c>
      <c r="DL421">
        <v>46.835000000000001</v>
      </c>
      <c r="DM421">
        <v>49.195</v>
      </c>
      <c r="DN421">
        <v>49.424999999999997</v>
      </c>
      <c r="DO421">
        <v>50.814999999999998</v>
      </c>
      <c r="DP421">
        <v>49.784999999999997</v>
      </c>
      <c r="DQ421">
        <v>49.784999999999997</v>
      </c>
      <c r="DR421">
        <v>50.615000000000002</v>
      </c>
      <c r="DS421">
        <v>47.875</v>
      </c>
      <c r="DT421">
        <v>47.924999999999997</v>
      </c>
      <c r="DU421">
        <v>48.255000000000003</v>
      </c>
      <c r="DV421">
        <v>49.145000000000003</v>
      </c>
      <c r="DW421">
        <v>52.195</v>
      </c>
      <c r="DX421">
        <v>51.215000000000003</v>
      </c>
      <c r="DY421">
        <v>48.104999999999997</v>
      </c>
      <c r="DZ421">
        <v>45.104999999999997</v>
      </c>
      <c r="EA421">
        <v>43.055</v>
      </c>
      <c r="EB421">
        <v>44.664999999999999</v>
      </c>
      <c r="EC421">
        <v>46.134999999999998</v>
      </c>
      <c r="ED421">
        <v>44.905000000000001</v>
      </c>
      <c r="EE421">
        <v>46.314999999999998</v>
      </c>
      <c r="EF421">
        <v>48.594999999999999</v>
      </c>
      <c r="EG421">
        <v>43.765000000000001</v>
      </c>
      <c r="EH421">
        <v>43.594999999999999</v>
      </c>
      <c r="EI421">
        <v>45.024999999999999</v>
      </c>
      <c r="EJ421">
        <v>47.325000000000003</v>
      </c>
    </row>
    <row r="422" spans="1:140" x14ac:dyDescent="0.25">
      <c r="A422" t="s">
        <v>421</v>
      </c>
      <c r="B422">
        <f>_xll.BDH($A422,"PX_MID","2007-05-31","","Dir=H","Per=M","Days=A","Dts=H","cols=139;rows=1")</f>
        <v>96.875</v>
      </c>
      <c r="C422">
        <v>83.525000000000006</v>
      </c>
      <c r="D422">
        <v>77.611999999999995</v>
      </c>
      <c r="E422">
        <v>85.055000000000007</v>
      </c>
      <c r="F422">
        <v>89.76</v>
      </c>
      <c r="G422">
        <v>93.534999999999997</v>
      </c>
      <c r="H422">
        <v>88.512</v>
      </c>
      <c r="I422">
        <v>78.087999999999994</v>
      </c>
      <c r="J422">
        <v>79.344999999999999</v>
      </c>
      <c r="K422">
        <v>75.233000000000004</v>
      </c>
      <c r="L422">
        <v>83.3</v>
      </c>
      <c r="M422">
        <v>89.710999999999999</v>
      </c>
      <c r="N422">
        <v>89.176000000000002</v>
      </c>
      <c r="O422">
        <v>80.736999999999995</v>
      </c>
      <c r="P422">
        <v>83.183000000000007</v>
      </c>
      <c r="Q422">
        <v>85.1</v>
      </c>
      <c r="R422">
        <v>87.17</v>
      </c>
      <c r="S422">
        <v>60.042000000000002</v>
      </c>
      <c r="T422">
        <v>43.472999999999999</v>
      </c>
      <c r="U422">
        <v>47.832000000000001</v>
      </c>
      <c r="V422">
        <v>38.642000000000003</v>
      </c>
      <c r="W422">
        <v>30.422999999999998</v>
      </c>
      <c r="X422">
        <v>31.783000000000001</v>
      </c>
      <c r="Y422">
        <v>47.194000000000003</v>
      </c>
      <c r="Z422">
        <v>49.454999999999998</v>
      </c>
      <c r="AA422">
        <v>47.725000000000001</v>
      </c>
      <c r="AB422">
        <v>51.658000000000001</v>
      </c>
      <c r="AC422">
        <v>59.472999999999999</v>
      </c>
      <c r="AD422">
        <v>64.853999999999999</v>
      </c>
      <c r="AE422">
        <v>63.442999999999998</v>
      </c>
      <c r="AF422">
        <v>68.379000000000005</v>
      </c>
      <c r="AG422">
        <v>75.063999999999993</v>
      </c>
      <c r="AH422">
        <v>67.677999999999997</v>
      </c>
      <c r="AI422">
        <v>73.667000000000002</v>
      </c>
      <c r="AJ422">
        <v>78.876000000000005</v>
      </c>
      <c r="AK422">
        <v>83.662000000000006</v>
      </c>
      <c r="AL422">
        <v>80.013999999999996</v>
      </c>
      <c r="AM422">
        <v>75.918999999999997</v>
      </c>
      <c r="AN422">
        <v>83.869</v>
      </c>
      <c r="AO422">
        <v>85.054000000000002</v>
      </c>
      <c r="AP422">
        <v>87.165000000000006</v>
      </c>
      <c r="AQ422">
        <v>90.412999999999997</v>
      </c>
      <c r="AR422">
        <v>92.650999999999996</v>
      </c>
      <c r="AS422">
        <v>93.572000000000003</v>
      </c>
      <c r="AT422">
        <v>95.396000000000001</v>
      </c>
      <c r="AU422">
        <v>103.52</v>
      </c>
      <c r="AV422">
        <v>100.723</v>
      </c>
      <c r="AW422">
        <v>107.624</v>
      </c>
      <c r="AX422">
        <v>111.03700000000001</v>
      </c>
      <c r="AY422">
        <v>109.30200000000001</v>
      </c>
      <c r="AZ422">
        <v>113.289</v>
      </c>
      <c r="BA422">
        <v>110.511</v>
      </c>
      <c r="BB422">
        <v>103.41200000000001</v>
      </c>
      <c r="BC422">
        <v>120.651</v>
      </c>
      <c r="BD422">
        <v>116.937</v>
      </c>
      <c r="BE422">
        <v>121.248</v>
      </c>
      <c r="BF422">
        <v>127.675</v>
      </c>
      <c r="BG422">
        <v>127.411</v>
      </c>
      <c r="BH422">
        <v>136.964</v>
      </c>
      <c r="BI422">
        <v>146.25399999999999</v>
      </c>
      <c r="BJ422">
        <v>138.779</v>
      </c>
      <c r="BK422">
        <v>146.34299999999999</v>
      </c>
      <c r="BL422">
        <v>150.91200000000001</v>
      </c>
      <c r="BM422">
        <v>149.154</v>
      </c>
      <c r="BN422">
        <v>142.72300000000001</v>
      </c>
      <c r="BO422">
        <v>143.14599999999999</v>
      </c>
      <c r="BP422">
        <v>143.07599999999999</v>
      </c>
      <c r="BQ422">
        <v>148.65100000000001</v>
      </c>
      <c r="BR422">
        <v>150.67699999999999</v>
      </c>
      <c r="BS422">
        <v>149.37</v>
      </c>
      <c r="BT422">
        <v>149.09800000000001</v>
      </c>
      <c r="BU422">
        <v>167.315</v>
      </c>
      <c r="BV422">
        <v>156.54400000000001</v>
      </c>
      <c r="BW422">
        <v>148.55699999999999</v>
      </c>
      <c r="BX422">
        <v>150.73400000000001</v>
      </c>
      <c r="BY422">
        <v>136.75299999999999</v>
      </c>
      <c r="BZ422">
        <v>139.36199999999999</v>
      </c>
      <c r="CA422">
        <v>145.41200000000001</v>
      </c>
      <c r="CB422">
        <v>140.90799999999999</v>
      </c>
      <c r="CC422">
        <v>143.066</v>
      </c>
      <c r="CD422">
        <v>145.06899999999999</v>
      </c>
      <c r="CE422">
        <v>151.71199999999999</v>
      </c>
      <c r="CF422">
        <v>154.23099999999999</v>
      </c>
      <c r="CG422">
        <v>162.83500000000001</v>
      </c>
      <c r="CH422">
        <v>166.44</v>
      </c>
      <c r="CI422">
        <v>166.26</v>
      </c>
      <c r="CJ422">
        <v>168.23500000000001</v>
      </c>
      <c r="CK422">
        <v>170.02500000000001</v>
      </c>
      <c r="CL422">
        <v>164.42500000000001</v>
      </c>
      <c r="CM422">
        <v>179.07</v>
      </c>
      <c r="CN422">
        <v>180.86</v>
      </c>
      <c r="CO422">
        <v>182.315</v>
      </c>
      <c r="CP422">
        <v>198.80500000000001</v>
      </c>
      <c r="CQ422">
        <v>190.38</v>
      </c>
      <c r="CR422">
        <v>195.6</v>
      </c>
      <c r="CS422">
        <v>181.42500000000001</v>
      </c>
      <c r="CT422">
        <v>181.27</v>
      </c>
      <c r="CU422">
        <v>172.94499999999999</v>
      </c>
      <c r="CV422">
        <v>187.28</v>
      </c>
      <c r="CW422">
        <v>179.48</v>
      </c>
      <c r="CX422">
        <v>183.73500000000001</v>
      </c>
      <c r="CY422">
        <v>201.54499999999999</v>
      </c>
      <c r="CZ422">
        <v>186.32499999999999</v>
      </c>
      <c r="DA422">
        <v>194.41</v>
      </c>
      <c r="DB422">
        <v>186.04499999999999</v>
      </c>
      <c r="DC422">
        <v>189.655</v>
      </c>
      <c r="DD422">
        <v>207.815</v>
      </c>
      <c r="DE422">
        <v>201.23500000000001</v>
      </c>
      <c r="DF422">
        <v>197.67</v>
      </c>
      <c r="DG422">
        <v>216.91</v>
      </c>
      <c r="DH422">
        <v>226.995</v>
      </c>
      <c r="DI422">
        <v>215.465</v>
      </c>
      <c r="DJ422">
        <v>207.02500000000001</v>
      </c>
      <c r="DK422">
        <v>186.01499999999999</v>
      </c>
      <c r="DL422">
        <v>179.72</v>
      </c>
      <c r="DM422">
        <v>178.005</v>
      </c>
      <c r="DN422">
        <v>183.77500000000001</v>
      </c>
      <c r="DO422">
        <v>184.405</v>
      </c>
      <c r="DP422">
        <v>172.01</v>
      </c>
      <c r="DQ422">
        <v>165.19499999999999</v>
      </c>
      <c r="DR422">
        <v>154.24</v>
      </c>
      <c r="DS422">
        <v>161.74</v>
      </c>
      <c r="DT422">
        <v>158.54499999999999</v>
      </c>
      <c r="DU422">
        <v>156.86500000000001</v>
      </c>
      <c r="DV422">
        <v>160.92500000000001</v>
      </c>
      <c r="DW422">
        <v>155.315</v>
      </c>
      <c r="DX422">
        <v>161.755</v>
      </c>
      <c r="DY422">
        <v>171.85499999999999</v>
      </c>
      <c r="DZ422">
        <v>163.29499999999999</v>
      </c>
      <c r="EA422">
        <v>153.47499999999999</v>
      </c>
      <c r="EB422">
        <v>154.31</v>
      </c>
      <c r="EC422">
        <v>156.33000000000001</v>
      </c>
      <c r="ED422">
        <v>160.24</v>
      </c>
      <c r="EE422">
        <v>170.15</v>
      </c>
      <c r="EF422">
        <v>176.19499999999999</v>
      </c>
      <c r="EG422">
        <v>182.89500000000001</v>
      </c>
      <c r="EH422">
        <v>176.755</v>
      </c>
      <c r="EI422">
        <v>183.49</v>
      </c>
      <c r="EJ422">
        <v>185.63499999999999</v>
      </c>
    </row>
    <row r="423" spans="1:140" x14ac:dyDescent="0.25">
      <c r="A423" t="s">
        <v>422</v>
      </c>
      <c r="B423">
        <f>_xll.BDH($A423,"PX_MID","2007-05-31","","Dir=H","Per=M","Days=A","Dts=H","cols=139;rows=1")</f>
        <v>70.33</v>
      </c>
      <c r="C423">
        <v>68.08</v>
      </c>
      <c r="D423">
        <v>60.475000000000001</v>
      </c>
      <c r="E423">
        <v>50.41</v>
      </c>
      <c r="F423">
        <v>50.935000000000002</v>
      </c>
      <c r="G423">
        <v>50.015000000000001</v>
      </c>
      <c r="H423">
        <v>49.055</v>
      </c>
      <c r="I423">
        <v>43.774999999999999</v>
      </c>
      <c r="J423">
        <v>42.715000000000003</v>
      </c>
      <c r="K423">
        <v>40.96</v>
      </c>
      <c r="L423">
        <v>36.93</v>
      </c>
      <c r="M423">
        <v>40.954999999999998</v>
      </c>
      <c r="N423">
        <v>41.445</v>
      </c>
      <c r="O423">
        <v>40.090000000000003</v>
      </c>
      <c r="P423">
        <v>40.67</v>
      </c>
      <c r="Q423">
        <v>42.85</v>
      </c>
      <c r="R423">
        <v>31.635000000000002</v>
      </c>
      <c r="S423">
        <v>26.85</v>
      </c>
      <c r="T423">
        <v>24.97</v>
      </c>
      <c r="U423">
        <v>23.18</v>
      </c>
      <c r="V423">
        <v>21.995000000000001</v>
      </c>
      <c r="W423">
        <v>19.734999999999999</v>
      </c>
      <c r="X423">
        <v>22.88</v>
      </c>
      <c r="Y423">
        <v>30.135000000000002</v>
      </c>
      <c r="Z423">
        <v>30.085000000000001</v>
      </c>
      <c r="AA423">
        <v>30.114999999999998</v>
      </c>
      <c r="AB423">
        <v>31.33</v>
      </c>
      <c r="AC423">
        <v>33.615000000000002</v>
      </c>
      <c r="AD423">
        <v>25.14</v>
      </c>
      <c r="AE423">
        <v>28.785</v>
      </c>
      <c r="AF423">
        <v>29.95</v>
      </c>
      <c r="AG423">
        <v>33.515000000000001</v>
      </c>
      <c r="AH423">
        <v>35.435000000000002</v>
      </c>
      <c r="AI423">
        <v>34.204999999999998</v>
      </c>
      <c r="AJ423">
        <v>35.659999999999997</v>
      </c>
      <c r="AK423">
        <v>33.715000000000003</v>
      </c>
      <c r="AL423">
        <v>27.795000000000002</v>
      </c>
      <c r="AM423">
        <v>28.12</v>
      </c>
      <c r="AN423">
        <v>30.695</v>
      </c>
      <c r="AO423">
        <v>27.635000000000002</v>
      </c>
      <c r="AP423">
        <v>33.06</v>
      </c>
      <c r="AQ423">
        <v>37.659999999999997</v>
      </c>
      <c r="AR423">
        <v>34.49</v>
      </c>
      <c r="AS423">
        <v>36.43</v>
      </c>
      <c r="AT423">
        <v>38.975000000000001</v>
      </c>
      <c r="AU423">
        <v>38.704999999999998</v>
      </c>
      <c r="AV423">
        <v>39.384999999999998</v>
      </c>
      <c r="AW423">
        <v>40.435000000000002</v>
      </c>
      <c r="AX423">
        <v>42.445</v>
      </c>
      <c r="AY423">
        <v>41.914999999999999</v>
      </c>
      <c r="AZ423">
        <v>41.564999999999998</v>
      </c>
      <c r="BA423">
        <v>42.064999999999998</v>
      </c>
      <c r="BB423">
        <v>41.015000000000001</v>
      </c>
      <c r="BC423">
        <v>42.51</v>
      </c>
      <c r="BD423">
        <v>42.7</v>
      </c>
      <c r="BE423">
        <v>44.965000000000003</v>
      </c>
      <c r="BF423">
        <v>45.994999999999997</v>
      </c>
      <c r="BG423">
        <v>46.55</v>
      </c>
      <c r="BH423">
        <v>48.445</v>
      </c>
      <c r="BI423">
        <v>49.185000000000002</v>
      </c>
      <c r="BJ423">
        <v>43.365000000000002</v>
      </c>
      <c r="BK423">
        <v>45.005000000000003</v>
      </c>
      <c r="BL423">
        <v>46.954999999999998</v>
      </c>
      <c r="BM423">
        <v>51.204999999999998</v>
      </c>
      <c r="BN423">
        <v>54.594999999999999</v>
      </c>
      <c r="BO423">
        <v>55.284999999999997</v>
      </c>
      <c r="BP423">
        <v>53.134999999999998</v>
      </c>
      <c r="BQ423">
        <v>54.674999999999997</v>
      </c>
      <c r="BR423">
        <v>57.515000000000001</v>
      </c>
      <c r="BS423">
        <v>46.585000000000001</v>
      </c>
      <c r="BT423">
        <v>52.064999999999998</v>
      </c>
      <c r="BU423">
        <v>54.115000000000002</v>
      </c>
      <c r="BV423">
        <v>54.564999999999998</v>
      </c>
      <c r="BW423">
        <v>53.19</v>
      </c>
      <c r="BX423">
        <v>61.854999999999997</v>
      </c>
      <c r="BY423">
        <v>58.335000000000001</v>
      </c>
      <c r="BZ423">
        <v>65.569999999999993</v>
      </c>
      <c r="CA423">
        <v>69.694999999999993</v>
      </c>
      <c r="CB423">
        <v>74.515000000000001</v>
      </c>
      <c r="CC423">
        <v>78.185000000000002</v>
      </c>
      <c r="CD423">
        <v>76.084999999999994</v>
      </c>
      <c r="CE423">
        <v>79.635000000000005</v>
      </c>
      <c r="CF423">
        <v>76.204999999999998</v>
      </c>
      <c r="CG423">
        <v>73.924999999999997</v>
      </c>
      <c r="CH423">
        <v>81.78</v>
      </c>
      <c r="CI423">
        <v>83.034999999999997</v>
      </c>
      <c r="CJ423">
        <v>80.215000000000003</v>
      </c>
      <c r="CK423">
        <v>81.125</v>
      </c>
      <c r="CL423">
        <v>84.454999999999998</v>
      </c>
      <c r="CM423">
        <v>90.454999999999998</v>
      </c>
      <c r="CN423">
        <v>93.465000000000003</v>
      </c>
      <c r="CO423">
        <v>88.95</v>
      </c>
      <c r="CP423">
        <v>89.47</v>
      </c>
      <c r="CQ423">
        <v>103.105</v>
      </c>
      <c r="CR423">
        <v>103.41</v>
      </c>
      <c r="CS423">
        <v>104.325</v>
      </c>
      <c r="CT423">
        <v>103.755</v>
      </c>
      <c r="CU423">
        <v>100.455</v>
      </c>
      <c r="CV423">
        <v>101.8</v>
      </c>
      <c r="CW423">
        <v>97.01</v>
      </c>
      <c r="CX423">
        <v>86.49</v>
      </c>
      <c r="CY423">
        <v>92.655000000000001</v>
      </c>
      <c r="CZ423">
        <v>96.495000000000005</v>
      </c>
      <c r="DA423">
        <v>98.575000000000003</v>
      </c>
      <c r="DB423">
        <v>85.075000000000003</v>
      </c>
      <c r="DC423">
        <v>89.745000000000005</v>
      </c>
      <c r="DD423">
        <v>98.97</v>
      </c>
      <c r="DE423">
        <v>106.895</v>
      </c>
      <c r="DF423">
        <v>111.735</v>
      </c>
      <c r="DG423">
        <v>107.3</v>
      </c>
      <c r="DH423">
        <v>122.155</v>
      </c>
      <c r="DI423">
        <v>123.52</v>
      </c>
      <c r="DJ423">
        <v>126.55</v>
      </c>
      <c r="DK423">
        <v>121.86499999999999</v>
      </c>
      <c r="DL423">
        <v>118.985</v>
      </c>
      <c r="DM423">
        <v>107.52500000000001</v>
      </c>
      <c r="DN423">
        <v>120.175</v>
      </c>
      <c r="DO423">
        <v>129.47499999999999</v>
      </c>
      <c r="DP423">
        <v>130.73500000000001</v>
      </c>
      <c r="DQ423">
        <v>134.185</v>
      </c>
      <c r="DR423">
        <v>142.83000000000001</v>
      </c>
      <c r="DS423">
        <v>145.98500000000001</v>
      </c>
      <c r="DT423">
        <v>153.55000000000001</v>
      </c>
      <c r="DU423">
        <v>154.19499999999999</v>
      </c>
      <c r="DV423">
        <v>156.26499999999999</v>
      </c>
      <c r="DW423">
        <v>156.465</v>
      </c>
      <c r="DX423">
        <v>165.44</v>
      </c>
      <c r="DY423">
        <v>169.47499999999999</v>
      </c>
      <c r="DZ423">
        <v>181.17500000000001</v>
      </c>
      <c r="EA423">
        <v>191.73</v>
      </c>
      <c r="EB423">
        <v>190.5</v>
      </c>
      <c r="EC423">
        <v>188.61</v>
      </c>
      <c r="ED423">
        <v>197.47</v>
      </c>
      <c r="EE423">
        <v>203.91</v>
      </c>
      <c r="EF423">
        <v>200.41499999999999</v>
      </c>
      <c r="EG423">
        <v>207.035</v>
      </c>
      <c r="EH423">
        <v>195.39500000000001</v>
      </c>
      <c r="EI423">
        <v>182.33500000000001</v>
      </c>
      <c r="EJ423">
        <v>182.495</v>
      </c>
    </row>
    <row r="424" spans="1:140" x14ac:dyDescent="0.25">
      <c r="A424" t="s">
        <v>423</v>
      </c>
      <c r="B424">
        <f>_xll.BDH($A424,"PX_MID","2007-05-31","","Dir=H","Per=M","Days=A","Dts=H","cols=139;rows=1")</f>
        <v>61.325000000000003</v>
      </c>
      <c r="C424">
        <v>59.19</v>
      </c>
      <c r="D424">
        <v>52.74</v>
      </c>
      <c r="E424">
        <v>54.975000000000001</v>
      </c>
      <c r="F424">
        <v>58.134999999999998</v>
      </c>
      <c r="G424">
        <v>61.45</v>
      </c>
      <c r="H424">
        <v>62.575000000000003</v>
      </c>
      <c r="I424">
        <v>61.82</v>
      </c>
      <c r="J424">
        <v>55.835000000000001</v>
      </c>
      <c r="K424">
        <v>53.115000000000002</v>
      </c>
      <c r="L424">
        <v>53.25</v>
      </c>
      <c r="M424">
        <v>56.695</v>
      </c>
      <c r="N424">
        <v>57.76</v>
      </c>
      <c r="O424">
        <v>56.395000000000003</v>
      </c>
      <c r="P424">
        <v>56.12</v>
      </c>
      <c r="Q424">
        <v>57.92</v>
      </c>
      <c r="R424">
        <v>50.484999999999999</v>
      </c>
      <c r="S424">
        <v>42.604999999999997</v>
      </c>
      <c r="T424">
        <v>46.74</v>
      </c>
      <c r="U424">
        <v>42.62</v>
      </c>
      <c r="V424">
        <v>43.884999999999998</v>
      </c>
      <c r="W424">
        <v>41.534999999999997</v>
      </c>
      <c r="X424">
        <v>46.22</v>
      </c>
      <c r="Y424">
        <v>46.05</v>
      </c>
      <c r="Z424">
        <v>45.71</v>
      </c>
      <c r="AA424">
        <v>49.664999999999999</v>
      </c>
      <c r="AB424">
        <v>52.48</v>
      </c>
      <c r="AC424">
        <v>50.18</v>
      </c>
      <c r="AD424">
        <v>49.774999999999999</v>
      </c>
      <c r="AE424">
        <v>51.435000000000002</v>
      </c>
      <c r="AF424">
        <v>53.115000000000002</v>
      </c>
      <c r="AG424">
        <v>55.99</v>
      </c>
      <c r="AH424">
        <v>50.725000000000001</v>
      </c>
      <c r="AI424">
        <v>49.174999999999997</v>
      </c>
      <c r="AJ424">
        <v>49.905000000000001</v>
      </c>
      <c r="AK424">
        <v>49.15</v>
      </c>
      <c r="AL424">
        <v>45.98</v>
      </c>
      <c r="AM424">
        <v>46.795000000000002</v>
      </c>
      <c r="AN424">
        <v>49.734999999999999</v>
      </c>
      <c r="AO424">
        <v>50.884999999999998</v>
      </c>
      <c r="AP424">
        <v>53.81</v>
      </c>
      <c r="AQ424">
        <v>53.5</v>
      </c>
      <c r="AR424">
        <v>50.125</v>
      </c>
      <c r="AS424">
        <v>52.484999999999999</v>
      </c>
      <c r="AT424">
        <v>52.06</v>
      </c>
      <c r="AU424">
        <v>53.265000000000001</v>
      </c>
      <c r="AV424">
        <v>53.484999999999999</v>
      </c>
      <c r="AW424">
        <v>55.075000000000003</v>
      </c>
      <c r="AX424">
        <v>55.145000000000003</v>
      </c>
      <c r="AY424">
        <v>52.854999999999997</v>
      </c>
      <c r="AZ424">
        <v>50.71</v>
      </c>
      <c r="BA424">
        <v>52.5</v>
      </c>
      <c r="BB424">
        <v>51.505000000000003</v>
      </c>
      <c r="BC424">
        <v>53.73</v>
      </c>
      <c r="BD424">
        <v>53.164999999999999</v>
      </c>
      <c r="BE424">
        <v>54.954999999999998</v>
      </c>
      <c r="BF424">
        <v>56.865000000000002</v>
      </c>
      <c r="BG424">
        <v>59.26</v>
      </c>
      <c r="BH424">
        <v>59.92</v>
      </c>
      <c r="BI424">
        <v>64.715000000000003</v>
      </c>
      <c r="BJ424">
        <v>65.025000000000006</v>
      </c>
      <c r="BK424">
        <v>68.864999999999995</v>
      </c>
      <c r="BL424">
        <v>70.42</v>
      </c>
      <c r="BM424">
        <v>66.209999999999994</v>
      </c>
      <c r="BN424">
        <v>64.474999999999994</v>
      </c>
      <c r="BO424">
        <v>69.754999999999995</v>
      </c>
      <c r="BP424">
        <v>68.39</v>
      </c>
      <c r="BQ424">
        <v>70.92</v>
      </c>
      <c r="BR424">
        <v>75.034999999999997</v>
      </c>
      <c r="BS424">
        <v>77.765000000000001</v>
      </c>
      <c r="BT424">
        <v>79.935000000000002</v>
      </c>
      <c r="BU424">
        <v>82.834999999999994</v>
      </c>
      <c r="BV424">
        <v>81.325000000000003</v>
      </c>
      <c r="BW424">
        <v>81.75</v>
      </c>
      <c r="BX424">
        <v>87.614999999999995</v>
      </c>
      <c r="BY424">
        <v>84.405000000000001</v>
      </c>
      <c r="BZ424">
        <v>85.59</v>
      </c>
      <c r="CA424">
        <v>91.174999999999997</v>
      </c>
      <c r="CB424">
        <v>88.444999999999993</v>
      </c>
      <c r="CC424">
        <v>89.765000000000001</v>
      </c>
      <c r="CD424">
        <v>92.69</v>
      </c>
      <c r="CE424">
        <v>94.454999999999998</v>
      </c>
      <c r="CF424">
        <v>96.765000000000001</v>
      </c>
      <c r="CG424">
        <v>98.594999999999999</v>
      </c>
      <c r="CH424">
        <v>100.41500000000001</v>
      </c>
      <c r="CI424">
        <v>104.69</v>
      </c>
      <c r="CJ424">
        <v>99.694999999999993</v>
      </c>
      <c r="CK424">
        <v>105.955</v>
      </c>
      <c r="CL424">
        <v>105.375</v>
      </c>
      <c r="CM424">
        <v>109.995</v>
      </c>
      <c r="CN424">
        <v>111.755</v>
      </c>
      <c r="CO424">
        <v>111.33499999999999</v>
      </c>
      <c r="CP424">
        <v>111.925</v>
      </c>
      <c r="CQ424">
        <v>108.185</v>
      </c>
      <c r="CR424">
        <v>108.995</v>
      </c>
      <c r="CS424">
        <v>106.16500000000001</v>
      </c>
      <c r="CT424">
        <v>107.485</v>
      </c>
      <c r="CU424">
        <v>98.915000000000006</v>
      </c>
      <c r="CV424">
        <v>101.81</v>
      </c>
      <c r="CW424">
        <v>94.855000000000004</v>
      </c>
      <c r="CX424">
        <v>96.694999999999993</v>
      </c>
      <c r="CY424">
        <v>102.405</v>
      </c>
      <c r="CZ424">
        <v>99.245000000000005</v>
      </c>
      <c r="DA424">
        <v>94.004999999999995</v>
      </c>
      <c r="DB424">
        <v>94.685000000000002</v>
      </c>
      <c r="DC424">
        <v>96.515000000000001</v>
      </c>
      <c r="DD424">
        <v>104.05500000000001</v>
      </c>
      <c r="DE424">
        <v>103.345</v>
      </c>
      <c r="DF424">
        <v>107.13500000000001</v>
      </c>
      <c r="DG424">
        <v>114.01</v>
      </c>
      <c r="DH424">
        <v>111.86499999999999</v>
      </c>
      <c r="DI424">
        <v>104.61499999999999</v>
      </c>
      <c r="DJ424">
        <v>107.19499999999999</v>
      </c>
      <c r="DK424">
        <v>107.105</v>
      </c>
      <c r="DL424">
        <v>99.805000000000007</v>
      </c>
      <c r="DM424">
        <v>100.65</v>
      </c>
      <c r="DN424">
        <v>102.405</v>
      </c>
      <c r="DO424">
        <v>110.285</v>
      </c>
      <c r="DP424">
        <v>110.51</v>
      </c>
      <c r="DQ424">
        <v>113.015</v>
      </c>
      <c r="DR424">
        <v>116.5</v>
      </c>
      <c r="DS424">
        <v>112.745</v>
      </c>
      <c r="DT424">
        <v>113.02500000000001</v>
      </c>
      <c r="DU424">
        <v>117.91500000000001</v>
      </c>
      <c r="DV424">
        <v>114.205</v>
      </c>
      <c r="DW424">
        <v>117.485</v>
      </c>
      <c r="DX424">
        <v>121.015</v>
      </c>
      <c r="DY424">
        <v>106.955</v>
      </c>
      <c r="DZ424">
        <v>107.04</v>
      </c>
      <c r="EA424">
        <v>109.035</v>
      </c>
      <c r="EB424">
        <v>111.235</v>
      </c>
      <c r="EC424">
        <v>111.795</v>
      </c>
      <c r="ED424">
        <v>106.485</v>
      </c>
      <c r="EE424">
        <v>116.145</v>
      </c>
      <c r="EF424">
        <v>115.575</v>
      </c>
      <c r="EG424">
        <v>116.05500000000001</v>
      </c>
      <c r="EH424">
        <v>113.765</v>
      </c>
      <c r="EI424">
        <v>110.11</v>
      </c>
      <c r="EJ424">
        <v>115.18</v>
      </c>
    </row>
    <row r="425" spans="1:140" x14ac:dyDescent="0.25">
      <c r="A425" t="s">
        <v>424</v>
      </c>
      <c r="B425">
        <f>_xll.BDH($A425,"PX_MID","2007-05-31","","Dir=H","Per=M","Days=A","Dts=H","cols=139;rows=1")</f>
        <v>89.23</v>
      </c>
      <c r="C425">
        <v>85.694999999999993</v>
      </c>
      <c r="D425">
        <v>78.33</v>
      </c>
      <c r="E425">
        <v>78.644999999999996</v>
      </c>
      <c r="F425">
        <v>75.614999999999995</v>
      </c>
      <c r="G425">
        <v>72.625</v>
      </c>
      <c r="H425">
        <v>70.165000000000006</v>
      </c>
      <c r="I425">
        <v>62.43</v>
      </c>
      <c r="J425">
        <v>68.87</v>
      </c>
      <c r="K425">
        <v>58.094999999999999</v>
      </c>
      <c r="L425">
        <v>55.125</v>
      </c>
      <c r="M425">
        <v>55.755000000000003</v>
      </c>
      <c r="N425">
        <v>52.244999999999997</v>
      </c>
      <c r="O425">
        <v>36.18</v>
      </c>
      <c r="P425">
        <v>40.994999999999997</v>
      </c>
      <c r="Q425">
        <v>41.92</v>
      </c>
      <c r="R425">
        <v>45.005000000000003</v>
      </c>
      <c r="S425">
        <v>40.125</v>
      </c>
      <c r="T425">
        <v>31.675000000000001</v>
      </c>
      <c r="U425">
        <v>29.594999999999999</v>
      </c>
      <c r="V425">
        <v>12.275</v>
      </c>
      <c r="W425">
        <v>12.005000000000001</v>
      </c>
      <c r="X425">
        <v>11.775</v>
      </c>
      <c r="Y425">
        <v>14.39</v>
      </c>
      <c r="Z425">
        <v>13.185</v>
      </c>
      <c r="AA425">
        <v>16.47</v>
      </c>
      <c r="AB425">
        <v>19.48</v>
      </c>
      <c r="AC425">
        <v>23.33</v>
      </c>
      <c r="AD425">
        <v>22.56</v>
      </c>
      <c r="AE425">
        <v>19.12</v>
      </c>
      <c r="AF425">
        <v>23.655000000000001</v>
      </c>
      <c r="AG425">
        <v>20.28</v>
      </c>
      <c r="AH425">
        <v>24.33</v>
      </c>
      <c r="AI425">
        <v>23.795000000000002</v>
      </c>
      <c r="AJ425">
        <v>26.78</v>
      </c>
      <c r="AK425">
        <v>29.605</v>
      </c>
      <c r="AL425">
        <v>26.93</v>
      </c>
      <c r="AM425">
        <v>23.28</v>
      </c>
      <c r="AN425">
        <v>25.954999999999998</v>
      </c>
      <c r="AO425">
        <v>22.48</v>
      </c>
      <c r="AP425">
        <v>25.81</v>
      </c>
      <c r="AQ425">
        <v>25.015000000000001</v>
      </c>
      <c r="AR425">
        <v>23.37</v>
      </c>
      <c r="AS425">
        <v>29.504999999999999</v>
      </c>
      <c r="AT425">
        <v>30.42</v>
      </c>
      <c r="AU425">
        <v>30.184999999999999</v>
      </c>
      <c r="AV425">
        <v>28.864999999999998</v>
      </c>
      <c r="AW425">
        <v>28.164999999999999</v>
      </c>
      <c r="AX425">
        <v>28.145</v>
      </c>
      <c r="AY425">
        <v>25.774999999999999</v>
      </c>
      <c r="AZ425">
        <v>24.475000000000001</v>
      </c>
      <c r="BA425">
        <v>19.885000000000002</v>
      </c>
      <c r="BB425">
        <v>17.925000000000001</v>
      </c>
      <c r="BC425">
        <v>19.734999999999999</v>
      </c>
      <c r="BD425">
        <v>18.100000000000001</v>
      </c>
      <c r="BE425">
        <v>17.695</v>
      </c>
      <c r="BF425">
        <v>20.605</v>
      </c>
      <c r="BG425">
        <v>22.98</v>
      </c>
      <c r="BH425">
        <v>24.175000000000001</v>
      </c>
      <c r="BI425">
        <v>24.274999999999999</v>
      </c>
      <c r="BJ425">
        <v>22.925000000000001</v>
      </c>
      <c r="BK425">
        <v>24.225000000000001</v>
      </c>
      <c r="BL425">
        <v>23.635000000000002</v>
      </c>
      <c r="BM425">
        <v>25.18</v>
      </c>
      <c r="BN425">
        <v>28.25</v>
      </c>
      <c r="BO425">
        <v>27.204999999999998</v>
      </c>
      <c r="BP425">
        <v>27.135000000000002</v>
      </c>
      <c r="BQ425">
        <v>28.344999999999999</v>
      </c>
      <c r="BR425">
        <v>28.364999999999998</v>
      </c>
      <c r="BS425">
        <v>27.605</v>
      </c>
      <c r="BT425">
        <v>28.795000000000002</v>
      </c>
      <c r="BU425">
        <v>29.234999999999999</v>
      </c>
      <c r="BV425">
        <v>32.104999999999997</v>
      </c>
      <c r="BW425">
        <v>31.565000000000001</v>
      </c>
      <c r="BX425">
        <v>34.784999999999997</v>
      </c>
      <c r="BY425">
        <v>32.015000000000001</v>
      </c>
      <c r="BZ425">
        <v>32.414999999999999</v>
      </c>
      <c r="CA425">
        <v>33.645000000000003</v>
      </c>
      <c r="CB425">
        <v>36.215000000000003</v>
      </c>
      <c r="CC425">
        <v>36.825000000000003</v>
      </c>
      <c r="CD425">
        <v>37.005000000000003</v>
      </c>
      <c r="CE425">
        <v>37.67</v>
      </c>
      <c r="CF425">
        <v>39.799999999999997</v>
      </c>
      <c r="CG425">
        <v>38.25</v>
      </c>
      <c r="CH425">
        <v>38.314999999999998</v>
      </c>
      <c r="CI425">
        <v>40.055</v>
      </c>
      <c r="CJ425">
        <v>38.064999999999998</v>
      </c>
      <c r="CK425">
        <v>38.075000000000003</v>
      </c>
      <c r="CL425">
        <v>38.034999999999997</v>
      </c>
      <c r="CM425">
        <v>39.125</v>
      </c>
      <c r="CN425">
        <v>39.295000000000002</v>
      </c>
      <c r="CO425">
        <v>41.91</v>
      </c>
      <c r="CP425">
        <v>38.414999999999999</v>
      </c>
      <c r="CQ425">
        <v>41.005000000000003</v>
      </c>
      <c r="CR425">
        <v>41.085000000000001</v>
      </c>
      <c r="CS425">
        <v>41.484999999999999</v>
      </c>
      <c r="CT425">
        <v>42.685000000000002</v>
      </c>
      <c r="CU425">
        <v>43.015000000000001</v>
      </c>
      <c r="CV425">
        <v>44.335000000000001</v>
      </c>
      <c r="CW425">
        <v>40.375</v>
      </c>
      <c r="CX425">
        <v>38.225000000000001</v>
      </c>
      <c r="CY425">
        <v>41.524999999999999</v>
      </c>
      <c r="CZ425">
        <v>43.435000000000002</v>
      </c>
      <c r="DA425">
        <v>42.835000000000001</v>
      </c>
      <c r="DB425">
        <v>36.575000000000003</v>
      </c>
      <c r="DC425">
        <v>33.185000000000002</v>
      </c>
      <c r="DD425">
        <v>36.075000000000003</v>
      </c>
      <c r="DE425">
        <v>41.744999999999997</v>
      </c>
      <c r="DF425">
        <v>43.805</v>
      </c>
      <c r="DG425">
        <v>41.094999999999999</v>
      </c>
      <c r="DH425">
        <v>42.274999999999999</v>
      </c>
      <c r="DI425">
        <v>44.064999999999998</v>
      </c>
      <c r="DJ425">
        <v>43.805</v>
      </c>
      <c r="DK425">
        <v>45.234999999999999</v>
      </c>
      <c r="DL425">
        <v>51.954999999999998</v>
      </c>
      <c r="DM425">
        <v>54.854999999999997</v>
      </c>
      <c r="DN425">
        <v>56.825000000000003</v>
      </c>
      <c r="DO425">
        <v>59.484999999999999</v>
      </c>
      <c r="DP425">
        <v>55.314999999999998</v>
      </c>
      <c r="DQ425">
        <v>56.784999999999997</v>
      </c>
      <c r="DR425">
        <v>53.375</v>
      </c>
      <c r="DS425">
        <v>56.725000000000001</v>
      </c>
      <c r="DT425">
        <v>57.295000000000002</v>
      </c>
      <c r="DU425">
        <v>55.085000000000001</v>
      </c>
      <c r="DV425">
        <v>59.765000000000001</v>
      </c>
      <c r="DW425">
        <v>60.215000000000003</v>
      </c>
      <c r="DX425">
        <v>61.625</v>
      </c>
      <c r="DY425">
        <v>64.594999999999999</v>
      </c>
      <c r="DZ425">
        <v>70.704999999999998</v>
      </c>
      <c r="EA425">
        <v>69.814999999999998</v>
      </c>
      <c r="EB425">
        <v>67.734999999999999</v>
      </c>
      <c r="EC425">
        <v>66.795000000000002</v>
      </c>
      <c r="ED425">
        <v>67.465000000000003</v>
      </c>
      <c r="EE425">
        <v>66.015000000000001</v>
      </c>
      <c r="EF425">
        <v>72.064999999999998</v>
      </c>
      <c r="EG425">
        <v>73.555000000000007</v>
      </c>
      <c r="EH425">
        <v>66.784999999999997</v>
      </c>
      <c r="EI425">
        <v>62.655000000000001</v>
      </c>
      <c r="EJ425">
        <v>62.67</v>
      </c>
    </row>
    <row r="426" spans="1:140" x14ac:dyDescent="0.25">
      <c r="A426" t="s">
        <v>425</v>
      </c>
      <c r="B426">
        <f>_xll.BDH($A426,"PX_MID","2007-05-31","","Dir=H","Per=M","Days=A","Dts=H","cols=139;rows=1")</f>
        <v>68.3</v>
      </c>
      <c r="C426">
        <v>68.459999999999994</v>
      </c>
      <c r="D426">
        <v>66.98</v>
      </c>
      <c r="E426">
        <v>61.335000000000001</v>
      </c>
      <c r="F426">
        <v>68.185000000000002</v>
      </c>
      <c r="G426">
        <v>79.805000000000007</v>
      </c>
      <c r="H426">
        <v>79.959999999999994</v>
      </c>
      <c r="I426">
        <v>81.11</v>
      </c>
      <c r="J426">
        <v>82.02</v>
      </c>
      <c r="K426">
        <v>78.534999999999997</v>
      </c>
      <c r="L426">
        <v>78.995000000000005</v>
      </c>
      <c r="M426">
        <v>72.08</v>
      </c>
      <c r="N426">
        <v>72.05</v>
      </c>
      <c r="O426">
        <v>63.935000000000002</v>
      </c>
      <c r="P426">
        <v>71.72</v>
      </c>
      <c r="Q426">
        <v>67.704999999999998</v>
      </c>
      <c r="R426">
        <v>57.335000000000001</v>
      </c>
      <c r="S426">
        <v>43.53</v>
      </c>
      <c r="T426">
        <v>41.994999999999997</v>
      </c>
      <c r="U426">
        <v>39.365000000000002</v>
      </c>
      <c r="V426">
        <v>23.254999999999999</v>
      </c>
      <c r="W426">
        <v>25.265000000000001</v>
      </c>
      <c r="X426">
        <v>30.745000000000001</v>
      </c>
      <c r="Y426">
        <v>34.094999999999999</v>
      </c>
      <c r="Z426">
        <v>46.43</v>
      </c>
      <c r="AA426">
        <v>47.23</v>
      </c>
      <c r="AB426">
        <v>50.26</v>
      </c>
      <c r="AC426">
        <v>52.51</v>
      </c>
      <c r="AD426">
        <v>52.55</v>
      </c>
      <c r="AE426">
        <v>41.965000000000003</v>
      </c>
      <c r="AF426">
        <v>41.33</v>
      </c>
      <c r="AG426">
        <v>43.55</v>
      </c>
      <c r="AH426">
        <v>42.905000000000001</v>
      </c>
      <c r="AI426">
        <v>44.924999999999997</v>
      </c>
      <c r="AJ426">
        <v>45.18</v>
      </c>
      <c r="AK426">
        <v>43.47</v>
      </c>
      <c r="AL426">
        <v>38.134999999999998</v>
      </c>
      <c r="AM426">
        <v>33.835000000000001</v>
      </c>
      <c r="AN426">
        <v>38.93</v>
      </c>
      <c r="AO426">
        <v>35.064999999999998</v>
      </c>
      <c r="AP426">
        <v>37.655000000000001</v>
      </c>
      <c r="AQ426">
        <v>41.75</v>
      </c>
      <c r="AR426">
        <v>43.195</v>
      </c>
      <c r="AS426">
        <v>46.344999999999999</v>
      </c>
      <c r="AT426">
        <v>46.725000000000001</v>
      </c>
      <c r="AU426">
        <v>44.734999999999999</v>
      </c>
      <c r="AV426">
        <v>44.965000000000003</v>
      </c>
      <c r="AW426">
        <v>46.55</v>
      </c>
      <c r="AX426">
        <v>45.74</v>
      </c>
      <c r="AY426">
        <v>45.08</v>
      </c>
      <c r="AZ426">
        <v>41.494999999999997</v>
      </c>
      <c r="BA426">
        <v>35.54</v>
      </c>
      <c r="BB426">
        <v>32.164999999999999</v>
      </c>
      <c r="BC426">
        <v>40.4</v>
      </c>
      <c r="BD426">
        <v>39.615000000000002</v>
      </c>
      <c r="BE426">
        <v>40.305</v>
      </c>
      <c r="BF426">
        <v>39.159999999999997</v>
      </c>
      <c r="BG426">
        <v>42.234999999999999</v>
      </c>
      <c r="BH426">
        <v>45.494999999999997</v>
      </c>
      <c r="BI426">
        <v>46.215000000000003</v>
      </c>
      <c r="BJ426">
        <v>41.225000000000001</v>
      </c>
      <c r="BK426">
        <v>44.634999999999998</v>
      </c>
      <c r="BL426">
        <v>40.375</v>
      </c>
      <c r="BM426">
        <v>41.59</v>
      </c>
      <c r="BN426">
        <v>41.95</v>
      </c>
      <c r="BO426">
        <v>44.575000000000003</v>
      </c>
      <c r="BP426">
        <v>44.454999999999998</v>
      </c>
      <c r="BQ426">
        <v>47.015000000000001</v>
      </c>
      <c r="BR426">
        <v>55.664999999999999</v>
      </c>
      <c r="BS426">
        <v>56.575000000000003</v>
      </c>
      <c r="BT426">
        <v>59.094999999999999</v>
      </c>
      <c r="BU426">
        <v>58.475000000000001</v>
      </c>
      <c r="BV426">
        <v>66.185000000000002</v>
      </c>
      <c r="BW426">
        <v>65.215000000000003</v>
      </c>
      <c r="BX426">
        <v>69.674999999999997</v>
      </c>
      <c r="BY426">
        <v>66.709999999999994</v>
      </c>
      <c r="BZ426">
        <v>65.775000000000006</v>
      </c>
      <c r="CA426">
        <v>70.06</v>
      </c>
      <c r="CB426">
        <v>72.614999999999995</v>
      </c>
      <c r="CC426">
        <v>73.405000000000001</v>
      </c>
      <c r="CD426">
        <v>66.944999999999993</v>
      </c>
      <c r="CE426">
        <v>65.665000000000006</v>
      </c>
      <c r="CF426">
        <v>69.555000000000007</v>
      </c>
      <c r="CG426">
        <v>64.564999999999998</v>
      </c>
      <c r="CH426">
        <v>65.265000000000001</v>
      </c>
      <c r="CI426">
        <v>67.234999999999999</v>
      </c>
      <c r="CJ426">
        <v>70.444999999999993</v>
      </c>
      <c r="CK426">
        <v>72.034999999999997</v>
      </c>
      <c r="CL426">
        <v>73.614999999999995</v>
      </c>
      <c r="CM426">
        <v>75.465000000000003</v>
      </c>
      <c r="CN426">
        <v>76.760000000000005</v>
      </c>
      <c r="CO426">
        <v>78.504999999999995</v>
      </c>
      <c r="CP426">
        <v>71.685000000000002</v>
      </c>
      <c r="CQ426">
        <v>74.454999999999998</v>
      </c>
      <c r="CR426">
        <v>73.525000000000006</v>
      </c>
      <c r="CS426">
        <v>77.125</v>
      </c>
      <c r="CT426">
        <v>77.944999999999993</v>
      </c>
      <c r="CU426">
        <v>76.984999999999999</v>
      </c>
      <c r="CV426">
        <v>76.584999999999994</v>
      </c>
      <c r="CW426">
        <v>71.924999999999997</v>
      </c>
      <c r="CX426">
        <v>67.204999999999998</v>
      </c>
      <c r="CY426">
        <v>69.015000000000001</v>
      </c>
      <c r="CZ426">
        <v>72.564999999999998</v>
      </c>
      <c r="DA426">
        <v>66.375</v>
      </c>
      <c r="DB426">
        <v>55.734999999999999</v>
      </c>
      <c r="DC426">
        <v>54.774999999999999</v>
      </c>
      <c r="DD426">
        <v>58.515000000000001</v>
      </c>
      <c r="DE426">
        <v>62.305</v>
      </c>
      <c r="DF426">
        <v>63.064999999999998</v>
      </c>
      <c r="DG426">
        <v>53.91</v>
      </c>
      <c r="DH426">
        <v>65.775000000000006</v>
      </c>
      <c r="DI426">
        <v>70.234999999999999</v>
      </c>
      <c r="DJ426">
        <v>69.635000000000005</v>
      </c>
      <c r="DK426">
        <v>70.215000000000003</v>
      </c>
      <c r="DL426">
        <v>78.784999999999997</v>
      </c>
      <c r="DM426">
        <v>77.73</v>
      </c>
      <c r="DN426">
        <v>76.204999999999998</v>
      </c>
      <c r="DO426">
        <v>79.715000000000003</v>
      </c>
      <c r="DP426">
        <v>79.62</v>
      </c>
      <c r="DQ426">
        <v>83.89</v>
      </c>
      <c r="DR426">
        <v>81.454999999999998</v>
      </c>
      <c r="DS426">
        <v>89.74</v>
      </c>
      <c r="DT426">
        <v>93.254999999999995</v>
      </c>
      <c r="DU426">
        <v>92.474999999999994</v>
      </c>
      <c r="DV426">
        <v>95.5</v>
      </c>
      <c r="DW426">
        <v>91.995000000000005</v>
      </c>
      <c r="DX426">
        <v>95.325000000000003</v>
      </c>
      <c r="DY426">
        <v>97.63</v>
      </c>
      <c r="DZ426">
        <v>110.185</v>
      </c>
      <c r="EA426">
        <v>106.13500000000001</v>
      </c>
      <c r="EB426">
        <v>99.67</v>
      </c>
      <c r="EC426">
        <v>99.775000000000006</v>
      </c>
      <c r="ED426">
        <v>96.135000000000005</v>
      </c>
      <c r="EE426">
        <v>93.11</v>
      </c>
      <c r="EF426">
        <v>88.295000000000002</v>
      </c>
      <c r="EG426">
        <v>86.905000000000001</v>
      </c>
      <c r="EH426">
        <v>83.795000000000002</v>
      </c>
      <c r="EI426">
        <v>68.734999999999999</v>
      </c>
      <c r="EJ426">
        <v>73.004999999999995</v>
      </c>
    </row>
    <row r="427" spans="1:140" x14ac:dyDescent="0.25">
      <c r="A427" t="s">
        <v>426</v>
      </c>
      <c r="B427" t="str">
        <f>_xll.BDH($A427,"PX_MID","2007-05-31","","Dir=H","Per=M","Days=A","Dts=H","cols=139;rows=1")</f>
        <v>#N/A N/A</v>
      </c>
      <c r="C427" t="s">
        <v>506</v>
      </c>
      <c r="D427" t="s">
        <v>506</v>
      </c>
      <c r="E427" t="s">
        <v>506</v>
      </c>
      <c r="F427" t="s">
        <v>506</v>
      </c>
      <c r="G427" t="s">
        <v>506</v>
      </c>
      <c r="H427" t="s">
        <v>506</v>
      </c>
      <c r="I427" t="s">
        <v>506</v>
      </c>
      <c r="J427" t="s">
        <v>506</v>
      </c>
      <c r="K427" t="s">
        <v>506</v>
      </c>
      <c r="L427" t="s">
        <v>506</v>
      </c>
      <c r="M427" t="s">
        <v>506</v>
      </c>
      <c r="N427" t="s">
        <v>506</v>
      </c>
      <c r="O427" t="s">
        <v>506</v>
      </c>
      <c r="P427" t="s">
        <v>506</v>
      </c>
      <c r="Q427" t="s">
        <v>506</v>
      </c>
      <c r="R427">
        <v>12.13</v>
      </c>
      <c r="S427">
        <v>6.78</v>
      </c>
      <c r="T427">
        <v>4.2149999999999999</v>
      </c>
      <c r="U427">
        <v>4.415</v>
      </c>
      <c r="V427">
        <v>3.7949999999999999</v>
      </c>
      <c r="W427">
        <v>4.2649999999999997</v>
      </c>
      <c r="X427">
        <v>6.01</v>
      </c>
      <c r="Y427">
        <v>8.17</v>
      </c>
      <c r="Z427">
        <v>8.7100000000000009</v>
      </c>
      <c r="AA427">
        <v>10.46</v>
      </c>
      <c r="AB427">
        <v>12.035</v>
      </c>
      <c r="AC427">
        <v>13.86</v>
      </c>
      <c r="AD427">
        <v>15.22</v>
      </c>
      <c r="AE427">
        <v>13.94</v>
      </c>
      <c r="AF427">
        <v>15.135</v>
      </c>
      <c r="AG427">
        <v>18.195</v>
      </c>
      <c r="AH427">
        <v>16.715</v>
      </c>
      <c r="AI427">
        <v>19.920000000000002</v>
      </c>
      <c r="AJ427">
        <v>18.254999999999999</v>
      </c>
      <c r="AK427">
        <v>18.355</v>
      </c>
      <c r="AL427">
        <v>15.345000000000001</v>
      </c>
      <c r="AM427">
        <v>13.045</v>
      </c>
      <c r="AN427">
        <v>12.555</v>
      </c>
      <c r="AO427">
        <v>10.135</v>
      </c>
      <c r="AP427">
        <v>11.785</v>
      </c>
      <c r="AQ427">
        <v>14.68</v>
      </c>
      <c r="AR427">
        <v>13.414999999999999</v>
      </c>
      <c r="AS427">
        <v>15.025</v>
      </c>
      <c r="AT427">
        <v>14.005000000000001</v>
      </c>
      <c r="AU427">
        <v>12.685</v>
      </c>
      <c r="AV427">
        <v>14.404999999999999</v>
      </c>
      <c r="AW427">
        <v>17.625</v>
      </c>
      <c r="AX427">
        <v>16.805</v>
      </c>
      <c r="AY427">
        <v>16.14</v>
      </c>
      <c r="AZ427">
        <v>13.895</v>
      </c>
      <c r="BA427">
        <v>11.585000000000001</v>
      </c>
      <c r="BB427">
        <v>10.275</v>
      </c>
      <c r="BC427">
        <v>16.155000000000001</v>
      </c>
      <c r="BD427">
        <v>17.094999999999999</v>
      </c>
      <c r="BE427">
        <v>16.395</v>
      </c>
      <c r="BF427">
        <v>21.125</v>
      </c>
      <c r="BG427">
        <v>26.265000000000001</v>
      </c>
      <c r="BH427">
        <v>26.954999999999998</v>
      </c>
      <c r="BI427">
        <v>30.765000000000001</v>
      </c>
      <c r="BJ427">
        <v>23.434999999999999</v>
      </c>
      <c r="BK427">
        <v>24.805</v>
      </c>
      <c r="BL427">
        <v>30.024999999999999</v>
      </c>
      <c r="BM427">
        <v>32.015000000000001</v>
      </c>
      <c r="BN427">
        <v>30.975000000000001</v>
      </c>
      <c r="BO427">
        <v>27.305</v>
      </c>
      <c r="BP427">
        <v>25.105</v>
      </c>
      <c r="BQ427">
        <v>30.484999999999999</v>
      </c>
      <c r="BR427">
        <v>33.984999999999999</v>
      </c>
      <c r="BS427">
        <v>32.17</v>
      </c>
      <c r="BT427">
        <v>36.545000000000002</v>
      </c>
      <c r="BU427">
        <v>36.695</v>
      </c>
      <c r="BV427">
        <v>43.085000000000001</v>
      </c>
      <c r="BW427">
        <v>44.83</v>
      </c>
      <c r="BX427">
        <v>40.9</v>
      </c>
      <c r="BY427">
        <v>38.325000000000003</v>
      </c>
      <c r="BZ427">
        <v>43.755000000000003</v>
      </c>
      <c r="CA427">
        <v>48.674999999999997</v>
      </c>
      <c r="CB427">
        <v>49.034999999999997</v>
      </c>
      <c r="CC427">
        <v>56.164999999999999</v>
      </c>
      <c r="CD427">
        <v>52.865000000000002</v>
      </c>
      <c r="CE427">
        <v>52.18</v>
      </c>
      <c r="CF427">
        <v>56.164999999999999</v>
      </c>
      <c r="CG427">
        <v>52.575000000000003</v>
      </c>
      <c r="CH427">
        <v>53.734999999999999</v>
      </c>
      <c r="CI427">
        <v>56.814999999999998</v>
      </c>
      <c r="CJ427">
        <v>58.594999999999999</v>
      </c>
      <c r="CK427">
        <v>62.58</v>
      </c>
      <c r="CL427">
        <v>57.27</v>
      </c>
      <c r="CM427">
        <v>62.814999999999998</v>
      </c>
      <c r="CN427">
        <v>66.12</v>
      </c>
      <c r="CO427">
        <v>66.5</v>
      </c>
      <c r="CP427">
        <v>56.445</v>
      </c>
      <c r="CQ427">
        <v>61.115000000000002</v>
      </c>
      <c r="CR427">
        <v>52.024999999999999</v>
      </c>
      <c r="CS427">
        <v>58.715000000000003</v>
      </c>
      <c r="CT427">
        <v>55.655000000000001</v>
      </c>
      <c r="CU427">
        <v>47.505000000000003</v>
      </c>
      <c r="CV427">
        <v>50.62</v>
      </c>
      <c r="CW427">
        <v>51.395000000000003</v>
      </c>
      <c r="CX427">
        <v>44.79</v>
      </c>
      <c r="CY427">
        <v>38.064999999999998</v>
      </c>
      <c r="CZ427">
        <v>35.935000000000002</v>
      </c>
      <c r="DA427">
        <v>36.659999999999997</v>
      </c>
      <c r="DB427">
        <v>29.045000000000002</v>
      </c>
      <c r="DC427">
        <v>31.364999999999998</v>
      </c>
      <c r="DD427">
        <v>34.454999999999998</v>
      </c>
      <c r="DE427">
        <v>21.695</v>
      </c>
      <c r="DF427">
        <v>22.555</v>
      </c>
      <c r="DG427">
        <v>24.355</v>
      </c>
      <c r="DH427">
        <v>32.024999999999999</v>
      </c>
      <c r="DI427">
        <v>33.729999999999997</v>
      </c>
      <c r="DJ427">
        <v>38.549999999999997</v>
      </c>
      <c r="DK427">
        <v>34.32</v>
      </c>
      <c r="DL427">
        <v>40.104999999999997</v>
      </c>
      <c r="DM427">
        <v>38.174999999999997</v>
      </c>
      <c r="DN427">
        <v>45.145000000000003</v>
      </c>
      <c r="DO427">
        <v>48.185000000000002</v>
      </c>
      <c r="DP427">
        <v>45.935000000000002</v>
      </c>
      <c r="DQ427">
        <v>42.125</v>
      </c>
      <c r="DR427">
        <v>43.56</v>
      </c>
      <c r="DS427">
        <v>38.744999999999997</v>
      </c>
      <c r="DT427">
        <v>32.965000000000003</v>
      </c>
      <c r="DU427">
        <v>31.535</v>
      </c>
      <c r="DV427">
        <v>33.174999999999997</v>
      </c>
      <c r="DW427">
        <v>36.975000000000001</v>
      </c>
      <c r="DX427">
        <v>38.575000000000003</v>
      </c>
      <c r="DY427">
        <v>41.844999999999999</v>
      </c>
      <c r="DZ427">
        <v>55.204999999999998</v>
      </c>
      <c r="EA427">
        <v>53.405000000000001</v>
      </c>
      <c r="EB427">
        <v>58.505000000000003</v>
      </c>
      <c r="EC427">
        <v>57.895000000000003</v>
      </c>
      <c r="ED427">
        <v>56.344999999999999</v>
      </c>
      <c r="EE427">
        <v>56.46</v>
      </c>
      <c r="EF427">
        <v>52.604999999999997</v>
      </c>
      <c r="EG427">
        <v>53.524999999999999</v>
      </c>
      <c r="EH427">
        <v>47.344999999999999</v>
      </c>
      <c r="EI427">
        <v>40.234999999999999</v>
      </c>
      <c r="EJ427">
        <v>43.09</v>
      </c>
    </row>
    <row r="428" spans="1:140" x14ac:dyDescent="0.25">
      <c r="A428" t="s">
        <v>427</v>
      </c>
      <c r="B428">
        <f>_xll.BDH($A428,"PX_MID","2007-05-31","","Dir=H","Per=M","Days=A","Dts=H","cols=139;rows=1")</f>
        <v>24.285</v>
      </c>
      <c r="C428">
        <v>24.254999999999999</v>
      </c>
      <c r="D428">
        <v>21.92</v>
      </c>
      <c r="E428">
        <v>24.16</v>
      </c>
      <c r="F428">
        <v>24.225000000000001</v>
      </c>
      <c r="G428">
        <v>25.11</v>
      </c>
      <c r="H428">
        <v>23.535</v>
      </c>
      <c r="I428">
        <v>23.645</v>
      </c>
      <c r="J428">
        <v>20.895</v>
      </c>
      <c r="K428">
        <v>19.22</v>
      </c>
      <c r="L428">
        <v>17.68</v>
      </c>
      <c r="M428">
        <v>18.36</v>
      </c>
      <c r="N428">
        <v>21.324999999999999</v>
      </c>
      <c r="O428">
        <v>19.760000000000002</v>
      </c>
      <c r="P428">
        <v>21.5</v>
      </c>
      <c r="Q428">
        <v>21.11</v>
      </c>
      <c r="R428">
        <v>21.495000000000001</v>
      </c>
      <c r="S428">
        <v>12.535</v>
      </c>
      <c r="T428">
        <v>12.755000000000001</v>
      </c>
      <c r="U428">
        <v>15.785</v>
      </c>
      <c r="V428">
        <v>14.52</v>
      </c>
      <c r="W428">
        <v>13.045</v>
      </c>
      <c r="X428">
        <v>11.89</v>
      </c>
      <c r="Y428">
        <v>11.6</v>
      </c>
      <c r="Z428">
        <v>11.55</v>
      </c>
      <c r="AA428">
        <v>12.69</v>
      </c>
      <c r="AB428">
        <v>13.67</v>
      </c>
      <c r="AC428">
        <v>14.8</v>
      </c>
      <c r="AD428">
        <v>15.135</v>
      </c>
      <c r="AE428">
        <v>15.81</v>
      </c>
      <c r="AF428">
        <v>17.100000000000001</v>
      </c>
      <c r="AG428">
        <v>15.935</v>
      </c>
      <c r="AH428">
        <v>16.085000000000001</v>
      </c>
      <c r="AI428">
        <v>15.05</v>
      </c>
      <c r="AJ428">
        <v>16.434999999999999</v>
      </c>
      <c r="AK428">
        <v>18.274999999999999</v>
      </c>
      <c r="AL428">
        <v>16.649999999999999</v>
      </c>
      <c r="AM428">
        <v>15.635</v>
      </c>
      <c r="AN428">
        <v>17.05</v>
      </c>
      <c r="AO428">
        <v>16.649999999999999</v>
      </c>
      <c r="AP428">
        <v>17.68</v>
      </c>
      <c r="AQ428">
        <v>19.739999999999998</v>
      </c>
      <c r="AR428">
        <v>20.62</v>
      </c>
      <c r="AS428">
        <v>22.17</v>
      </c>
      <c r="AT428">
        <v>19.21</v>
      </c>
      <c r="AU428">
        <v>20.324999999999999</v>
      </c>
      <c r="AV428">
        <v>20.285</v>
      </c>
      <c r="AW428">
        <v>22.375</v>
      </c>
      <c r="AX428">
        <v>21.954999999999998</v>
      </c>
      <c r="AY428">
        <v>20.83</v>
      </c>
      <c r="AZ428">
        <v>20.375</v>
      </c>
      <c r="BA428">
        <v>19.774999999999999</v>
      </c>
      <c r="BB428">
        <v>17.98</v>
      </c>
      <c r="BC428">
        <v>20.225000000000001</v>
      </c>
      <c r="BD428">
        <v>19.454999999999998</v>
      </c>
      <c r="BE428">
        <v>20.655000000000001</v>
      </c>
      <c r="BF428">
        <v>20.914999999999999</v>
      </c>
      <c r="BG428">
        <v>21.835000000000001</v>
      </c>
      <c r="BH428">
        <v>23.585000000000001</v>
      </c>
      <c r="BI428">
        <v>21.585000000000001</v>
      </c>
      <c r="BJ428">
        <v>19.274999999999999</v>
      </c>
      <c r="BK428">
        <v>27.065000000000001</v>
      </c>
      <c r="BL428">
        <v>28.204999999999998</v>
      </c>
      <c r="BM428">
        <v>32.935000000000002</v>
      </c>
      <c r="BN428">
        <v>32.36</v>
      </c>
      <c r="BO428">
        <v>35.35</v>
      </c>
      <c r="BP428">
        <v>35.895000000000003</v>
      </c>
      <c r="BQ428">
        <v>35.395000000000003</v>
      </c>
      <c r="BR428">
        <v>32.365000000000002</v>
      </c>
      <c r="BS428">
        <v>44.215000000000003</v>
      </c>
      <c r="BT428">
        <v>47.634999999999998</v>
      </c>
      <c r="BU428">
        <v>49.354999999999997</v>
      </c>
      <c r="BV428">
        <v>53.045000000000002</v>
      </c>
      <c r="BW428">
        <v>52.064999999999998</v>
      </c>
      <c r="BX428">
        <v>52.085000000000001</v>
      </c>
      <c r="BY428">
        <v>54.234999999999999</v>
      </c>
      <c r="BZ428">
        <v>57.41</v>
      </c>
      <c r="CA428">
        <v>65.284999999999997</v>
      </c>
      <c r="CB428">
        <v>70.41</v>
      </c>
      <c r="CC428">
        <v>70.385000000000005</v>
      </c>
      <c r="CD428">
        <v>76.7</v>
      </c>
      <c r="CE428">
        <v>81.015000000000001</v>
      </c>
      <c r="CF428">
        <v>84.974999999999994</v>
      </c>
      <c r="CG428">
        <v>79.825000000000003</v>
      </c>
      <c r="CH428">
        <v>84.125</v>
      </c>
      <c r="CI428">
        <v>88.144999999999996</v>
      </c>
      <c r="CJ428">
        <v>83.254999999999995</v>
      </c>
      <c r="CK428">
        <v>87.094999999999999</v>
      </c>
      <c r="CL428">
        <v>87.144999999999996</v>
      </c>
      <c r="CM428">
        <v>91.525000000000006</v>
      </c>
      <c r="CN428">
        <v>96.444999999999993</v>
      </c>
      <c r="CO428">
        <v>98.13</v>
      </c>
      <c r="CP428">
        <v>110.435</v>
      </c>
      <c r="CQ428">
        <v>114.705</v>
      </c>
      <c r="CR428">
        <v>116.215</v>
      </c>
      <c r="CS428">
        <v>115.94499999999999</v>
      </c>
      <c r="CT428">
        <v>117.88500000000001</v>
      </c>
      <c r="CU428">
        <v>116.04</v>
      </c>
      <c r="CV428">
        <v>120.065</v>
      </c>
      <c r="CW428">
        <v>127.995</v>
      </c>
      <c r="CX428">
        <v>125.235</v>
      </c>
      <c r="CY428">
        <v>134.77000000000001</v>
      </c>
      <c r="CZ428">
        <v>140.66999999999999</v>
      </c>
      <c r="DA428">
        <v>142.41999999999999</v>
      </c>
      <c r="DB428">
        <v>152.405</v>
      </c>
      <c r="DC428">
        <v>141.41</v>
      </c>
      <c r="DD428">
        <v>151.125</v>
      </c>
      <c r="DE428">
        <v>156.09</v>
      </c>
      <c r="DF428">
        <v>153.17500000000001</v>
      </c>
      <c r="DG428">
        <v>165.41499999999999</v>
      </c>
      <c r="DH428">
        <v>164.65</v>
      </c>
      <c r="DI428">
        <v>164.15</v>
      </c>
      <c r="DJ428">
        <v>166.48</v>
      </c>
      <c r="DK428">
        <v>167.08</v>
      </c>
      <c r="DL428">
        <v>150.97499999999999</v>
      </c>
      <c r="DM428">
        <v>153.39500000000001</v>
      </c>
      <c r="DN428">
        <v>149.77500000000001</v>
      </c>
      <c r="DO428">
        <v>158.80500000000001</v>
      </c>
      <c r="DP428">
        <v>162.09</v>
      </c>
      <c r="DQ428">
        <v>172.56</v>
      </c>
      <c r="DR428">
        <v>182.755</v>
      </c>
      <c r="DS428">
        <v>193.74</v>
      </c>
      <c r="DT428">
        <v>193.44</v>
      </c>
      <c r="DU428">
        <v>200.11500000000001</v>
      </c>
      <c r="DV428">
        <v>199.45</v>
      </c>
      <c r="DW428">
        <v>219.06</v>
      </c>
      <c r="DX428">
        <v>217.46</v>
      </c>
      <c r="DY428">
        <v>228.595</v>
      </c>
      <c r="DZ428">
        <v>219.495</v>
      </c>
      <c r="EA428">
        <v>215.535</v>
      </c>
      <c r="EB428">
        <v>229.08500000000001</v>
      </c>
      <c r="EC428">
        <v>233.11500000000001</v>
      </c>
      <c r="ED428">
        <v>223.03</v>
      </c>
      <c r="EE428">
        <v>219.38</v>
      </c>
      <c r="EF428">
        <v>210.20500000000001</v>
      </c>
      <c r="EG428">
        <v>208.01499999999999</v>
      </c>
      <c r="EH428">
        <v>215.80500000000001</v>
      </c>
      <c r="EI428">
        <v>199.23500000000001</v>
      </c>
      <c r="EJ428">
        <v>195.74</v>
      </c>
    </row>
    <row r="429" spans="1:140" x14ac:dyDescent="0.25">
      <c r="A429" t="s">
        <v>428</v>
      </c>
      <c r="B429">
        <f>_xll.BDH($A429,"PX_MID","2007-05-31","","Dir=H","Per=M","Days=A","Dts=H","cols=139;rows=1")</f>
        <v>63.19</v>
      </c>
      <c r="C429">
        <v>60.725000000000001</v>
      </c>
      <c r="D429">
        <v>55.295000000000002</v>
      </c>
      <c r="E429">
        <v>56.71</v>
      </c>
      <c r="F429">
        <v>56.085000000000001</v>
      </c>
      <c r="G429">
        <v>57.52</v>
      </c>
      <c r="H429">
        <v>52.155000000000001</v>
      </c>
      <c r="I429">
        <v>48.435000000000002</v>
      </c>
      <c r="J429">
        <v>51.314999999999998</v>
      </c>
      <c r="K429">
        <v>48.48</v>
      </c>
      <c r="L429">
        <v>47.664999999999999</v>
      </c>
      <c r="M429">
        <v>48.225000000000001</v>
      </c>
      <c r="N429">
        <v>48.55</v>
      </c>
      <c r="O429">
        <v>44.85</v>
      </c>
      <c r="P429">
        <v>44.44</v>
      </c>
      <c r="Q429">
        <v>47.945</v>
      </c>
      <c r="R429">
        <v>41.784999999999997</v>
      </c>
      <c r="S429">
        <v>32.755000000000003</v>
      </c>
      <c r="T429">
        <v>31.725000000000001</v>
      </c>
      <c r="U429">
        <v>34.090000000000003</v>
      </c>
      <c r="V429">
        <v>31.22</v>
      </c>
      <c r="W429">
        <v>26.754999999999999</v>
      </c>
      <c r="X429">
        <v>29.1</v>
      </c>
      <c r="Y429">
        <v>38.07</v>
      </c>
      <c r="Z429">
        <v>35.68</v>
      </c>
      <c r="AA429">
        <v>33.82</v>
      </c>
      <c r="AB429">
        <v>40.115000000000002</v>
      </c>
      <c r="AC429">
        <v>40.935000000000002</v>
      </c>
      <c r="AD429">
        <v>42.674999999999997</v>
      </c>
      <c r="AE429">
        <v>45.21</v>
      </c>
      <c r="AF429">
        <v>48.58</v>
      </c>
      <c r="AG429">
        <v>51.475000000000001</v>
      </c>
      <c r="AH429">
        <v>51.23</v>
      </c>
      <c r="AI429">
        <v>57.265000000000001</v>
      </c>
      <c r="AJ429">
        <v>57.41</v>
      </c>
      <c r="AK429">
        <v>62.18</v>
      </c>
      <c r="AL429">
        <v>55.805</v>
      </c>
      <c r="AM429">
        <v>50.49</v>
      </c>
      <c r="AN429">
        <v>58.024999999999999</v>
      </c>
      <c r="AO429">
        <v>53.6</v>
      </c>
      <c r="AP429">
        <v>61.255000000000003</v>
      </c>
      <c r="AQ429">
        <v>61.965000000000003</v>
      </c>
      <c r="AR429">
        <v>59.534999999999997</v>
      </c>
      <c r="AS429">
        <v>66.885000000000005</v>
      </c>
      <c r="AT429">
        <v>72.674999999999997</v>
      </c>
      <c r="AU429">
        <v>75.875</v>
      </c>
      <c r="AV429">
        <v>76.575000000000003</v>
      </c>
      <c r="AW429">
        <v>72.644999999999996</v>
      </c>
      <c r="AX429">
        <v>73.844999999999999</v>
      </c>
      <c r="AY429">
        <v>71.995000000000005</v>
      </c>
      <c r="AZ429">
        <v>65.715000000000003</v>
      </c>
      <c r="BA429">
        <v>61.965000000000003</v>
      </c>
      <c r="BB429">
        <v>49.11</v>
      </c>
      <c r="BC429">
        <v>63.844999999999999</v>
      </c>
      <c r="BD429">
        <v>65.405000000000001</v>
      </c>
      <c r="BE429">
        <v>67.555000000000007</v>
      </c>
      <c r="BF429">
        <v>70.204999999999998</v>
      </c>
      <c r="BG429">
        <v>76.754999999999995</v>
      </c>
      <c r="BH429">
        <v>76.974999999999994</v>
      </c>
      <c r="BI429">
        <v>73.155000000000001</v>
      </c>
      <c r="BJ429">
        <v>66.275000000000006</v>
      </c>
      <c r="BK429">
        <v>64.355000000000004</v>
      </c>
      <c r="BL429">
        <v>66.894999999999996</v>
      </c>
      <c r="BM429">
        <v>65.775000000000006</v>
      </c>
      <c r="BN429">
        <v>76.245000000000005</v>
      </c>
      <c r="BO429">
        <v>69.3</v>
      </c>
      <c r="BP429">
        <v>71.905000000000001</v>
      </c>
      <c r="BQ429">
        <v>73.974999999999994</v>
      </c>
      <c r="BR429">
        <v>76.855000000000004</v>
      </c>
      <c r="BS429">
        <v>78.685000000000002</v>
      </c>
      <c r="BT429">
        <v>80.92</v>
      </c>
      <c r="BU429">
        <v>74.784999999999997</v>
      </c>
      <c r="BV429">
        <v>79.224999999999994</v>
      </c>
      <c r="BW429">
        <v>77.325000000000003</v>
      </c>
      <c r="BX429">
        <v>84.635000000000005</v>
      </c>
      <c r="BY429">
        <v>85.254999999999995</v>
      </c>
      <c r="BZ429">
        <v>90.56</v>
      </c>
      <c r="CA429">
        <v>79.084999999999994</v>
      </c>
      <c r="CB429">
        <v>81.394999999999996</v>
      </c>
      <c r="CC429">
        <v>80.685000000000002</v>
      </c>
      <c r="CD429">
        <v>77.38</v>
      </c>
      <c r="CE429">
        <v>83.025000000000006</v>
      </c>
      <c r="CF429">
        <v>81.234999999999999</v>
      </c>
      <c r="CG429">
        <v>85.885000000000005</v>
      </c>
      <c r="CH429">
        <v>87.394999999999996</v>
      </c>
      <c r="CI429">
        <v>87.805000000000007</v>
      </c>
      <c r="CJ429">
        <v>87.444999999999993</v>
      </c>
      <c r="CK429">
        <v>91.484999999999999</v>
      </c>
      <c r="CL429">
        <v>88.795000000000002</v>
      </c>
      <c r="CM429">
        <v>93.635000000000005</v>
      </c>
      <c r="CN429">
        <v>94.454999999999998</v>
      </c>
      <c r="CO429">
        <v>96.055000000000007</v>
      </c>
      <c r="CP429">
        <v>93.674999999999997</v>
      </c>
      <c r="CQ429">
        <v>98.344999999999999</v>
      </c>
      <c r="CR429">
        <v>95.385000000000005</v>
      </c>
      <c r="CS429">
        <v>98.704999999999998</v>
      </c>
      <c r="CT429">
        <v>102.44499999999999</v>
      </c>
      <c r="CU429">
        <v>105.215</v>
      </c>
      <c r="CV429">
        <v>105.52</v>
      </c>
      <c r="CW429">
        <v>101.52500000000001</v>
      </c>
      <c r="CX429">
        <v>97</v>
      </c>
      <c r="CY429">
        <v>105.97499999999999</v>
      </c>
      <c r="CZ429">
        <v>109.125</v>
      </c>
      <c r="DA429">
        <v>106.705</v>
      </c>
      <c r="DB429">
        <v>94.254999999999995</v>
      </c>
      <c r="DC429">
        <v>94.015000000000001</v>
      </c>
      <c r="DD429">
        <v>105.23</v>
      </c>
      <c r="DE429">
        <v>111.93</v>
      </c>
      <c r="DF429">
        <v>113.2</v>
      </c>
      <c r="DG429">
        <v>111.2</v>
      </c>
      <c r="DH429">
        <v>121.69</v>
      </c>
      <c r="DI429">
        <v>123.71</v>
      </c>
      <c r="DJ429">
        <v>122.97499999999999</v>
      </c>
      <c r="DK429">
        <v>113.845</v>
      </c>
      <c r="DL429">
        <v>118.63500000000001</v>
      </c>
      <c r="DM429">
        <v>114.705</v>
      </c>
      <c r="DN429">
        <v>124.005</v>
      </c>
      <c r="DO429">
        <v>127.16500000000001</v>
      </c>
      <c r="DP429">
        <v>132.86000000000001</v>
      </c>
      <c r="DQ429">
        <v>136.16</v>
      </c>
      <c r="DR429">
        <v>137.64500000000001</v>
      </c>
      <c r="DS429">
        <v>140.72499999999999</v>
      </c>
      <c r="DT429">
        <v>140.69499999999999</v>
      </c>
      <c r="DU429">
        <v>143.99</v>
      </c>
      <c r="DV429">
        <v>150.97499999999999</v>
      </c>
      <c r="DW429">
        <v>161.55500000000001</v>
      </c>
      <c r="DX429">
        <v>169.60499999999999</v>
      </c>
      <c r="DY429">
        <v>169.73500000000001</v>
      </c>
      <c r="DZ429">
        <v>166.27500000000001</v>
      </c>
      <c r="EA429">
        <v>159.13499999999999</v>
      </c>
      <c r="EB429">
        <v>153.22499999999999</v>
      </c>
      <c r="EC429">
        <v>141.66999999999999</v>
      </c>
      <c r="ED429">
        <v>139.26499999999999</v>
      </c>
      <c r="EE429">
        <v>132.82499999999999</v>
      </c>
      <c r="EF429">
        <v>149.495</v>
      </c>
      <c r="EG429">
        <v>140.52500000000001</v>
      </c>
      <c r="EH429">
        <v>146.44499999999999</v>
      </c>
      <c r="EI429">
        <v>116.515</v>
      </c>
      <c r="EJ429">
        <v>130.845</v>
      </c>
    </row>
    <row r="430" spans="1:140" x14ac:dyDescent="0.25">
      <c r="A430" t="s">
        <v>429</v>
      </c>
      <c r="B430">
        <f>_xll.BDH($A430,"PX_MID","2007-05-31","","Dir=H","Per=M","Days=A","Dts=H","cols=139;rows=1")</f>
        <v>7.08</v>
      </c>
      <c r="C430">
        <v>7.3449999999999998</v>
      </c>
      <c r="D430">
        <v>7.9249999999999998</v>
      </c>
      <c r="E430">
        <v>7.875</v>
      </c>
      <c r="F430">
        <v>9.0549999999999997</v>
      </c>
      <c r="G430">
        <v>9.1999999999999993</v>
      </c>
      <c r="H430">
        <v>9.0649999999999995</v>
      </c>
      <c r="I430">
        <v>8.5050000000000008</v>
      </c>
      <c r="J430">
        <v>8.0549999999999997</v>
      </c>
      <c r="K430">
        <v>8.27</v>
      </c>
      <c r="L430">
        <v>7.27</v>
      </c>
      <c r="M430">
        <v>8.7149999999999999</v>
      </c>
      <c r="N430">
        <v>10.31</v>
      </c>
      <c r="O430">
        <v>9.8800000000000008</v>
      </c>
      <c r="P430">
        <v>9.4450000000000003</v>
      </c>
      <c r="Q430">
        <v>9.68</v>
      </c>
      <c r="R430">
        <v>8.3800000000000008</v>
      </c>
      <c r="S430">
        <v>7.125</v>
      </c>
      <c r="T430">
        <v>5.4</v>
      </c>
      <c r="U430">
        <v>5.5449999999999999</v>
      </c>
      <c r="V430">
        <v>4.3250000000000002</v>
      </c>
      <c r="W430">
        <v>6.5049999999999999</v>
      </c>
      <c r="X430">
        <v>8.0500000000000007</v>
      </c>
      <c r="Y430">
        <v>8.83</v>
      </c>
      <c r="Z430">
        <v>9.5250000000000004</v>
      </c>
      <c r="AA430">
        <v>9.7899999999999991</v>
      </c>
      <c r="AB430">
        <v>12.085000000000001</v>
      </c>
      <c r="AC430">
        <v>11.63</v>
      </c>
      <c r="AD430">
        <v>13.23</v>
      </c>
      <c r="AE430">
        <v>10.435</v>
      </c>
      <c r="AF430">
        <v>12.305</v>
      </c>
      <c r="AG430">
        <v>14.185</v>
      </c>
      <c r="AH430">
        <v>12.695</v>
      </c>
      <c r="AI430">
        <v>15.265000000000001</v>
      </c>
      <c r="AJ430">
        <v>15.605</v>
      </c>
      <c r="AK430">
        <v>16.829999999999998</v>
      </c>
      <c r="AL430">
        <v>15.935</v>
      </c>
      <c r="AM430">
        <v>16.79</v>
      </c>
      <c r="AN430">
        <v>17.524999999999999</v>
      </c>
      <c r="AO430">
        <v>17.855</v>
      </c>
      <c r="AP430">
        <v>20.675000000000001</v>
      </c>
      <c r="AQ430">
        <v>22.914999999999999</v>
      </c>
      <c r="AR430">
        <v>25.454999999999998</v>
      </c>
      <c r="AS430">
        <v>28.645</v>
      </c>
      <c r="AT430">
        <v>31.774999999999999</v>
      </c>
      <c r="AU430">
        <v>35.909999999999997</v>
      </c>
      <c r="AV430">
        <v>32.414999999999999</v>
      </c>
      <c r="AW430">
        <v>31.454999999999998</v>
      </c>
      <c r="AX430">
        <v>25.454999999999998</v>
      </c>
      <c r="AY430">
        <v>22.975000000000001</v>
      </c>
      <c r="AZ430">
        <v>25.315000000000001</v>
      </c>
      <c r="BA430">
        <v>20.625</v>
      </c>
      <c r="BB430">
        <v>17.95</v>
      </c>
      <c r="BC430">
        <v>19.815000000000001</v>
      </c>
      <c r="BD430">
        <v>16.305</v>
      </c>
      <c r="BE430">
        <v>16.195</v>
      </c>
      <c r="BF430">
        <v>21.585000000000001</v>
      </c>
      <c r="BG430">
        <v>26.965</v>
      </c>
      <c r="BH430">
        <v>27.645</v>
      </c>
      <c r="BI430">
        <v>27.13</v>
      </c>
      <c r="BJ430">
        <v>26.864999999999998</v>
      </c>
      <c r="BK430">
        <v>27.375</v>
      </c>
      <c r="BL430">
        <v>28.934999999999999</v>
      </c>
      <c r="BM430">
        <v>30.454999999999998</v>
      </c>
      <c r="BN430">
        <v>23.565000000000001</v>
      </c>
      <c r="BO430">
        <v>23.395</v>
      </c>
      <c r="BP430">
        <v>22.64</v>
      </c>
      <c r="BQ430">
        <v>20.295000000000002</v>
      </c>
      <c r="BR430">
        <v>23.945</v>
      </c>
      <c r="BS430">
        <v>21.295000000000002</v>
      </c>
      <c r="BT430">
        <v>22.024999999999999</v>
      </c>
      <c r="BU430">
        <v>22.065000000000001</v>
      </c>
      <c r="BV430">
        <v>23.864999999999998</v>
      </c>
      <c r="BW430">
        <v>21.885000000000002</v>
      </c>
      <c r="BX430">
        <v>24.024999999999999</v>
      </c>
      <c r="BY430">
        <v>25.355</v>
      </c>
      <c r="BZ430">
        <v>24.844999999999999</v>
      </c>
      <c r="CA430">
        <v>25.785</v>
      </c>
      <c r="CB430">
        <v>26.594999999999999</v>
      </c>
      <c r="CC430">
        <v>28.555</v>
      </c>
      <c r="CD430">
        <v>30.245000000000001</v>
      </c>
      <c r="CE430">
        <v>35.465000000000003</v>
      </c>
      <c r="CF430">
        <v>37.520000000000003</v>
      </c>
      <c r="CG430">
        <v>41.045000000000002</v>
      </c>
      <c r="CH430">
        <v>43.314999999999998</v>
      </c>
      <c r="CI430">
        <v>46.954999999999998</v>
      </c>
      <c r="CJ430">
        <v>50.76</v>
      </c>
      <c r="CK430">
        <v>56.664999999999999</v>
      </c>
      <c r="CL430">
        <v>58.045000000000002</v>
      </c>
      <c r="CM430">
        <v>58.25</v>
      </c>
      <c r="CN430">
        <v>67.465000000000003</v>
      </c>
      <c r="CO430">
        <v>72.715000000000003</v>
      </c>
      <c r="CP430">
        <v>83.045000000000002</v>
      </c>
      <c r="CQ430">
        <v>87.724999999999994</v>
      </c>
      <c r="CR430">
        <v>98.295000000000002</v>
      </c>
      <c r="CS430">
        <v>92.3</v>
      </c>
      <c r="CT430">
        <v>109.36499999999999</v>
      </c>
      <c r="CU430">
        <v>104.08</v>
      </c>
      <c r="CV430">
        <v>95.71</v>
      </c>
      <c r="CW430">
        <v>87.355000000000004</v>
      </c>
      <c r="CX430">
        <v>84.185000000000002</v>
      </c>
      <c r="CY430">
        <v>77.25</v>
      </c>
      <c r="CZ430">
        <v>83.034999999999997</v>
      </c>
      <c r="DA430">
        <v>76.805000000000007</v>
      </c>
      <c r="DB430">
        <v>68.905000000000001</v>
      </c>
      <c r="DC430">
        <v>66.465000000000003</v>
      </c>
      <c r="DD430">
        <v>77.89</v>
      </c>
      <c r="DE430">
        <v>66.83</v>
      </c>
      <c r="DF430">
        <v>66.765000000000001</v>
      </c>
      <c r="DG430">
        <v>63.284999999999997</v>
      </c>
      <c r="DH430">
        <v>66.02</v>
      </c>
      <c r="DI430">
        <v>74.87</v>
      </c>
      <c r="DJ430">
        <v>76.135000000000005</v>
      </c>
      <c r="DK430">
        <v>76.924999999999997</v>
      </c>
      <c r="DL430">
        <v>76.855000000000004</v>
      </c>
      <c r="DM430">
        <v>74.665000000000006</v>
      </c>
      <c r="DN430">
        <v>91.724999999999994</v>
      </c>
      <c r="DO430">
        <v>94.805000000000007</v>
      </c>
      <c r="DP430">
        <v>97.99</v>
      </c>
      <c r="DQ430">
        <v>99.745000000000005</v>
      </c>
      <c r="DR430">
        <v>106.425</v>
      </c>
      <c r="DS430">
        <v>95.94</v>
      </c>
      <c r="DT430">
        <v>104.875</v>
      </c>
      <c r="DU430">
        <v>105.355</v>
      </c>
      <c r="DV430">
        <v>101.88500000000001</v>
      </c>
      <c r="DW430">
        <v>113.86499999999999</v>
      </c>
      <c r="DX430">
        <v>104.72499999999999</v>
      </c>
      <c r="DY430">
        <v>94.974999999999994</v>
      </c>
      <c r="DZ430">
        <v>97.21</v>
      </c>
      <c r="EA430">
        <v>109.255</v>
      </c>
      <c r="EB430">
        <v>100.255</v>
      </c>
      <c r="EC430">
        <v>86.754999999999995</v>
      </c>
      <c r="ED430">
        <v>98.61</v>
      </c>
      <c r="EE430">
        <v>96.65</v>
      </c>
      <c r="EF430">
        <v>94.57</v>
      </c>
      <c r="EG430">
        <v>91.29</v>
      </c>
      <c r="EH430">
        <v>90.715000000000003</v>
      </c>
      <c r="EI430">
        <v>86.765000000000001</v>
      </c>
      <c r="EJ430">
        <v>72.739999999999995</v>
      </c>
    </row>
    <row r="431" spans="1:140" x14ac:dyDescent="0.25">
      <c r="A431" t="s">
        <v>430</v>
      </c>
      <c r="B431" t="str">
        <f>_xll.BDH($A431,"PX_MID","2007-05-31","","Dir=H","Per=M","Days=A","Dts=H","cols=139;rows=1")</f>
        <v>#N/A N/A</v>
      </c>
      <c r="C431" t="s">
        <v>506</v>
      </c>
      <c r="D431" t="s">
        <v>506</v>
      </c>
      <c r="E431" t="s">
        <v>506</v>
      </c>
      <c r="F431" t="s">
        <v>506</v>
      </c>
      <c r="G431" t="s">
        <v>506</v>
      </c>
      <c r="H431" t="s">
        <v>506</v>
      </c>
      <c r="I431" t="s">
        <v>506</v>
      </c>
      <c r="J431" t="s">
        <v>506</v>
      </c>
      <c r="K431" t="s">
        <v>506</v>
      </c>
      <c r="L431" t="s">
        <v>506</v>
      </c>
      <c r="M431" t="s">
        <v>506</v>
      </c>
      <c r="N431" t="s">
        <v>506</v>
      </c>
      <c r="O431" t="s">
        <v>506</v>
      </c>
      <c r="P431" t="s">
        <v>506</v>
      </c>
      <c r="Q431" t="s">
        <v>506</v>
      </c>
      <c r="R431" t="s">
        <v>506</v>
      </c>
      <c r="S431" t="s">
        <v>506</v>
      </c>
      <c r="T431" t="s">
        <v>506</v>
      </c>
      <c r="U431" t="s">
        <v>506</v>
      </c>
      <c r="V431" t="s">
        <v>506</v>
      </c>
      <c r="W431" t="s">
        <v>506</v>
      </c>
      <c r="X431" t="s">
        <v>506</v>
      </c>
      <c r="Y431" t="s">
        <v>506</v>
      </c>
      <c r="Z431" t="s">
        <v>506</v>
      </c>
      <c r="AA431" t="s">
        <v>506</v>
      </c>
      <c r="AB431" t="s">
        <v>506</v>
      </c>
      <c r="AC431" t="s">
        <v>506</v>
      </c>
      <c r="AD431" t="s">
        <v>506</v>
      </c>
      <c r="AE431" t="s">
        <v>506</v>
      </c>
      <c r="AF431" t="s">
        <v>506</v>
      </c>
      <c r="AG431" t="s">
        <v>506</v>
      </c>
      <c r="AH431" t="s">
        <v>506</v>
      </c>
      <c r="AI431" t="s">
        <v>506</v>
      </c>
      <c r="AJ431" t="s">
        <v>506</v>
      </c>
      <c r="AK431" t="s">
        <v>506</v>
      </c>
      <c r="AL431" t="s">
        <v>506</v>
      </c>
      <c r="AM431" t="s">
        <v>506</v>
      </c>
      <c r="AN431" t="s">
        <v>506</v>
      </c>
      <c r="AO431" t="s">
        <v>506</v>
      </c>
      <c r="AP431" t="s">
        <v>506</v>
      </c>
      <c r="AQ431" t="s">
        <v>506</v>
      </c>
      <c r="AR431" t="s">
        <v>506</v>
      </c>
      <c r="AS431" t="s">
        <v>506</v>
      </c>
      <c r="AT431" t="s">
        <v>506</v>
      </c>
      <c r="AU431" t="s">
        <v>506</v>
      </c>
      <c r="AV431" t="s">
        <v>506</v>
      </c>
      <c r="AW431" t="s">
        <v>506</v>
      </c>
      <c r="AX431" t="s">
        <v>506</v>
      </c>
      <c r="AY431" t="s">
        <v>506</v>
      </c>
      <c r="AZ431" t="s">
        <v>506</v>
      </c>
      <c r="BA431" t="s">
        <v>506</v>
      </c>
      <c r="BB431" t="s">
        <v>506</v>
      </c>
      <c r="BC431" t="s">
        <v>506</v>
      </c>
      <c r="BD431" t="s">
        <v>506</v>
      </c>
      <c r="BE431" t="s">
        <v>506</v>
      </c>
      <c r="BF431" t="s">
        <v>506</v>
      </c>
      <c r="BG431" t="s">
        <v>506</v>
      </c>
      <c r="BH431" t="s">
        <v>506</v>
      </c>
      <c r="BI431" t="s">
        <v>506</v>
      </c>
      <c r="BJ431" t="s">
        <v>506</v>
      </c>
      <c r="BK431" t="s">
        <v>506</v>
      </c>
      <c r="BL431" t="s">
        <v>506</v>
      </c>
      <c r="BM431" t="s">
        <v>506</v>
      </c>
      <c r="BN431" t="s">
        <v>506</v>
      </c>
      <c r="BO431" t="s">
        <v>506</v>
      </c>
      <c r="BP431" t="s">
        <v>506</v>
      </c>
      <c r="BQ431" t="s">
        <v>506</v>
      </c>
      <c r="BR431" t="s">
        <v>506</v>
      </c>
      <c r="BS431" t="s">
        <v>506</v>
      </c>
      <c r="BT431" t="s">
        <v>506</v>
      </c>
      <c r="BU431" t="s">
        <v>506</v>
      </c>
      <c r="BV431" t="s">
        <v>506</v>
      </c>
      <c r="BW431" t="s">
        <v>506</v>
      </c>
      <c r="BX431" t="s">
        <v>506</v>
      </c>
      <c r="BY431" t="s">
        <v>506</v>
      </c>
      <c r="BZ431" t="s">
        <v>506</v>
      </c>
      <c r="CA431" t="s">
        <v>506</v>
      </c>
      <c r="CB431" t="s">
        <v>506</v>
      </c>
      <c r="CC431" t="s">
        <v>506</v>
      </c>
      <c r="CD431" t="s">
        <v>506</v>
      </c>
      <c r="CE431" t="s">
        <v>506</v>
      </c>
      <c r="CF431" t="s">
        <v>506</v>
      </c>
      <c r="CG431" t="s">
        <v>506</v>
      </c>
      <c r="CH431" t="s">
        <v>506</v>
      </c>
      <c r="CI431" t="s">
        <v>506</v>
      </c>
      <c r="CJ431">
        <v>23.004999999999999</v>
      </c>
      <c r="CK431">
        <v>25.774999999999999</v>
      </c>
      <c r="CL431">
        <v>24.434999999999999</v>
      </c>
      <c r="CM431">
        <v>27.03</v>
      </c>
      <c r="CN431">
        <v>29</v>
      </c>
      <c r="CO431">
        <v>29.73</v>
      </c>
      <c r="CP431">
        <v>30.855</v>
      </c>
      <c r="CQ431">
        <v>31.954999999999998</v>
      </c>
      <c r="CR431">
        <v>30.33</v>
      </c>
      <c r="CS431">
        <v>31.135000000000002</v>
      </c>
      <c r="CT431">
        <v>32.284999999999997</v>
      </c>
      <c r="CU431">
        <v>32.909999999999997</v>
      </c>
      <c r="CV431">
        <v>34.365000000000002</v>
      </c>
      <c r="CW431">
        <v>32.945</v>
      </c>
      <c r="CX431">
        <v>31.285</v>
      </c>
      <c r="CY431">
        <v>30.754999999999999</v>
      </c>
      <c r="CZ431">
        <v>31.864999999999998</v>
      </c>
      <c r="DA431">
        <v>30.395</v>
      </c>
      <c r="DB431">
        <v>28.414999999999999</v>
      </c>
      <c r="DC431">
        <v>26.954999999999998</v>
      </c>
      <c r="DD431">
        <v>28.655000000000001</v>
      </c>
      <c r="DE431">
        <v>30.574999999999999</v>
      </c>
      <c r="DF431">
        <v>31.215</v>
      </c>
      <c r="DG431">
        <v>25.274999999999999</v>
      </c>
      <c r="DH431">
        <v>27.885000000000002</v>
      </c>
      <c r="DI431">
        <v>27.82</v>
      </c>
      <c r="DJ431">
        <v>27.995000000000001</v>
      </c>
      <c r="DK431">
        <v>28.585000000000001</v>
      </c>
      <c r="DL431">
        <v>34.564999999999998</v>
      </c>
      <c r="DM431">
        <v>36.274999999999999</v>
      </c>
      <c r="DN431">
        <v>35.814999999999998</v>
      </c>
      <c r="DO431">
        <v>36.244999999999997</v>
      </c>
      <c r="DP431">
        <v>34.305</v>
      </c>
      <c r="DQ431">
        <v>27.795000000000002</v>
      </c>
      <c r="DR431">
        <v>26.844999999999999</v>
      </c>
      <c r="DS431">
        <v>29.824999999999999</v>
      </c>
      <c r="DT431">
        <v>30.335000000000001</v>
      </c>
      <c r="DU431">
        <v>30.795000000000002</v>
      </c>
      <c r="DV431">
        <v>31.045000000000002</v>
      </c>
      <c r="DW431">
        <v>32.615000000000002</v>
      </c>
      <c r="DX431">
        <v>35.884999999999998</v>
      </c>
      <c r="DY431">
        <v>38.615000000000002</v>
      </c>
      <c r="DZ431">
        <v>39.685000000000002</v>
      </c>
      <c r="EA431">
        <v>36.384999999999998</v>
      </c>
      <c r="EB431">
        <v>33.534999999999997</v>
      </c>
      <c r="EC431">
        <v>33.164999999999999</v>
      </c>
      <c r="ED431">
        <v>34.645000000000003</v>
      </c>
      <c r="EE431">
        <v>33.375</v>
      </c>
      <c r="EF431">
        <v>28.934999999999999</v>
      </c>
      <c r="EG431">
        <v>31.664999999999999</v>
      </c>
      <c r="EH431">
        <v>31.074999999999999</v>
      </c>
      <c r="EI431">
        <v>28.864999999999998</v>
      </c>
      <c r="EJ431">
        <v>25.975000000000001</v>
      </c>
    </row>
    <row r="432" spans="1:140" x14ac:dyDescent="0.25">
      <c r="A432" t="s">
        <v>431</v>
      </c>
      <c r="B432">
        <f>_xll.BDH($A432,"PX_MID","2007-05-31","","Dir=H","Per=M","Days=A","Dts=H","cols=139;rows=1")</f>
        <v>67.33</v>
      </c>
      <c r="C432">
        <v>63.134999999999998</v>
      </c>
      <c r="D432">
        <v>62.465000000000003</v>
      </c>
      <c r="E432">
        <v>66.819999999999993</v>
      </c>
      <c r="F432">
        <v>68.709999999999994</v>
      </c>
      <c r="G432">
        <v>70.984999999999999</v>
      </c>
      <c r="H432">
        <v>72.650000000000006</v>
      </c>
      <c r="I432">
        <v>74.665000000000006</v>
      </c>
      <c r="J432">
        <v>66.89</v>
      </c>
      <c r="K432">
        <v>65.064999999999998</v>
      </c>
      <c r="L432">
        <v>65.004999999999995</v>
      </c>
      <c r="M432">
        <v>64.814999999999998</v>
      </c>
      <c r="N432">
        <v>64.495000000000005</v>
      </c>
      <c r="O432">
        <v>62.9</v>
      </c>
      <c r="P432">
        <v>64.165000000000006</v>
      </c>
      <c r="Q432">
        <v>67.25</v>
      </c>
      <c r="R432">
        <v>62.32</v>
      </c>
      <c r="S432">
        <v>53.505000000000003</v>
      </c>
      <c r="T432">
        <v>38.854999999999997</v>
      </c>
      <c r="U432">
        <v>39.97</v>
      </c>
      <c r="V432">
        <v>42.225000000000001</v>
      </c>
      <c r="W432">
        <v>33.704999999999998</v>
      </c>
      <c r="X432">
        <v>34.005000000000003</v>
      </c>
      <c r="Y432">
        <v>38.695</v>
      </c>
      <c r="Z432">
        <v>38.450000000000003</v>
      </c>
      <c r="AA432">
        <v>39.729999999999997</v>
      </c>
      <c r="AB432">
        <v>38.905000000000001</v>
      </c>
      <c r="AC432">
        <v>41.44</v>
      </c>
      <c r="AD432">
        <v>45.39</v>
      </c>
      <c r="AE432">
        <v>46.03</v>
      </c>
      <c r="AF432">
        <v>50.375</v>
      </c>
      <c r="AG432">
        <v>50.38</v>
      </c>
      <c r="AH432">
        <v>51.91</v>
      </c>
      <c r="AI432">
        <v>53.075000000000003</v>
      </c>
      <c r="AJ432">
        <v>57.21</v>
      </c>
      <c r="AK432">
        <v>57.42</v>
      </c>
      <c r="AL432">
        <v>53.06</v>
      </c>
      <c r="AM432">
        <v>50.064999999999998</v>
      </c>
      <c r="AN432">
        <v>46.58</v>
      </c>
      <c r="AO432">
        <v>43.174999999999997</v>
      </c>
      <c r="AP432">
        <v>50.055</v>
      </c>
      <c r="AQ432">
        <v>49.505000000000003</v>
      </c>
      <c r="AR432">
        <v>50.1</v>
      </c>
      <c r="AS432">
        <v>53.7</v>
      </c>
      <c r="AT432">
        <v>57.55</v>
      </c>
      <c r="AU432">
        <v>63.27</v>
      </c>
      <c r="AV432">
        <v>60.784999999999997</v>
      </c>
      <c r="AW432">
        <v>58.984999999999999</v>
      </c>
      <c r="AX432">
        <v>62.395000000000003</v>
      </c>
      <c r="AY432">
        <v>58.68</v>
      </c>
      <c r="AZ432">
        <v>54.305</v>
      </c>
      <c r="BA432">
        <v>48.8</v>
      </c>
      <c r="BB432">
        <v>47.115000000000002</v>
      </c>
      <c r="BC432">
        <v>47.93</v>
      </c>
      <c r="BD432">
        <v>48.814999999999998</v>
      </c>
      <c r="BE432">
        <v>49.715000000000003</v>
      </c>
      <c r="BF432">
        <v>55.445</v>
      </c>
      <c r="BG432">
        <v>53.645000000000003</v>
      </c>
      <c r="BH432">
        <v>55.454999999999998</v>
      </c>
      <c r="BI432">
        <v>54.564999999999998</v>
      </c>
      <c r="BJ432">
        <v>51.48</v>
      </c>
      <c r="BK432">
        <v>55.075000000000003</v>
      </c>
      <c r="BL432">
        <v>52.045000000000002</v>
      </c>
      <c r="BM432">
        <v>53.274999999999999</v>
      </c>
      <c r="BN432">
        <v>55.664999999999999</v>
      </c>
      <c r="BO432">
        <v>52.604999999999997</v>
      </c>
      <c r="BP432">
        <v>54.164999999999999</v>
      </c>
      <c r="BQ432">
        <v>54.814999999999998</v>
      </c>
      <c r="BR432">
        <v>62.655000000000001</v>
      </c>
      <c r="BS432">
        <v>63.884999999999998</v>
      </c>
      <c r="BT432">
        <v>65.234999999999999</v>
      </c>
      <c r="BU432">
        <v>65.569999999999993</v>
      </c>
      <c r="BV432">
        <v>66.405000000000001</v>
      </c>
      <c r="BW432">
        <v>64.724999999999994</v>
      </c>
      <c r="BX432">
        <v>70.465000000000003</v>
      </c>
      <c r="BY432">
        <v>66.88</v>
      </c>
      <c r="BZ432">
        <v>67.594999999999999</v>
      </c>
      <c r="CA432">
        <v>73.864999999999995</v>
      </c>
      <c r="CB432">
        <v>74.430000000000007</v>
      </c>
      <c r="CC432">
        <v>75.13</v>
      </c>
      <c r="CD432">
        <v>77.594999999999999</v>
      </c>
      <c r="CE432">
        <v>80.265000000000001</v>
      </c>
      <c r="CF432">
        <v>81.489999999999995</v>
      </c>
      <c r="CG432">
        <v>77.745000000000005</v>
      </c>
      <c r="CH432">
        <v>84.504999999999995</v>
      </c>
      <c r="CI432">
        <v>84.305000000000007</v>
      </c>
      <c r="CJ432">
        <v>79.805000000000007</v>
      </c>
      <c r="CK432">
        <v>83.3</v>
      </c>
      <c r="CL432">
        <v>80.754999999999995</v>
      </c>
      <c r="CM432">
        <v>87.504999999999995</v>
      </c>
      <c r="CN432">
        <v>92.935000000000002</v>
      </c>
      <c r="CO432">
        <v>94.295000000000002</v>
      </c>
      <c r="CP432">
        <v>91.034999999999997</v>
      </c>
      <c r="CQ432">
        <v>94.745000000000005</v>
      </c>
      <c r="CR432">
        <v>92.265000000000001</v>
      </c>
      <c r="CS432">
        <v>92.215000000000003</v>
      </c>
      <c r="CT432">
        <v>96.135000000000005</v>
      </c>
      <c r="CU432">
        <v>95.555000000000007</v>
      </c>
      <c r="CV432">
        <v>102.31</v>
      </c>
      <c r="CW432">
        <v>98.63</v>
      </c>
      <c r="CX432">
        <v>94.064999999999998</v>
      </c>
      <c r="CY432">
        <v>95.614999999999995</v>
      </c>
      <c r="CZ432">
        <v>96.484999999999999</v>
      </c>
      <c r="DA432">
        <v>92.924999999999997</v>
      </c>
      <c r="DB432">
        <v>99.144999999999996</v>
      </c>
      <c r="DC432">
        <v>99.834999999999994</v>
      </c>
      <c r="DD432">
        <v>107.265</v>
      </c>
      <c r="DE432">
        <v>108.985</v>
      </c>
      <c r="DF432">
        <v>111.155</v>
      </c>
      <c r="DG432">
        <v>119.815</v>
      </c>
      <c r="DH432">
        <v>116.285</v>
      </c>
      <c r="DI432">
        <v>115.66500000000001</v>
      </c>
      <c r="DJ432">
        <v>116.405</v>
      </c>
      <c r="DK432">
        <v>115.355</v>
      </c>
      <c r="DL432">
        <v>113.705</v>
      </c>
      <c r="DM432">
        <v>119.855</v>
      </c>
      <c r="DN432">
        <v>123.52500000000001</v>
      </c>
      <c r="DO432">
        <v>128.57499999999999</v>
      </c>
      <c r="DP432">
        <v>131.66999999999999</v>
      </c>
      <c r="DQ432">
        <v>136.375</v>
      </c>
      <c r="DR432">
        <v>142.845</v>
      </c>
      <c r="DS432">
        <v>138.785</v>
      </c>
      <c r="DT432">
        <v>147.13999999999999</v>
      </c>
      <c r="DU432">
        <v>141.32499999999999</v>
      </c>
      <c r="DV432">
        <v>142.02500000000001</v>
      </c>
      <c r="DW432">
        <v>154.88499999999999</v>
      </c>
      <c r="DX432">
        <v>155.98500000000001</v>
      </c>
      <c r="DY432">
        <v>154.94</v>
      </c>
      <c r="DZ432">
        <v>164.375</v>
      </c>
      <c r="EA432">
        <v>162.15</v>
      </c>
      <c r="EB432">
        <v>160.93</v>
      </c>
      <c r="EC432">
        <v>169.44</v>
      </c>
      <c r="ED432">
        <v>174.04499999999999</v>
      </c>
      <c r="EE432">
        <v>168.88</v>
      </c>
      <c r="EF432">
        <v>163.245</v>
      </c>
      <c r="EG432">
        <v>169.42500000000001</v>
      </c>
      <c r="EH432">
        <v>177.685</v>
      </c>
      <c r="EI432">
        <v>162.215</v>
      </c>
      <c r="EJ432">
        <v>175.405</v>
      </c>
    </row>
    <row r="433" spans="1:140" x14ac:dyDescent="0.25">
      <c r="A433" t="s">
        <v>432</v>
      </c>
      <c r="B433">
        <f>_xll.BDH($A433,"PX_MID","2007-05-31","","Dir=H","Per=M","Days=A","Dts=H","cols=139;rows=1")</f>
        <v>20</v>
      </c>
      <c r="C433">
        <v>20.190000000000001</v>
      </c>
      <c r="D433">
        <v>19.175000000000001</v>
      </c>
      <c r="E433">
        <v>18.79</v>
      </c>
      <c r="F433">
        <v>19.385000000000002</v>
      </c>
      <c r="G433">
        <v>18.795000000000002</v>
      </c>
      <c r="H433">
        <v>17.785</v>
      </c>
      <c r="I433">
        <v>16.14</v>
      </c>
      <c r="J433">
        <v>17.905000000000001</v>
      </c>
      <c r="K433">
        <v>16.82</v>
      </c>
      <c r="L433">
        <v>16.600000000000001</v>
      </c>
      <c r="M433">
        <v>17.190000000000001</v>
      </c>
      <c r="N433">
        <v>21.754999999999999</v>
      </c>
      <c r="O433">
        <v>19.364999999999998</v>
      </c>
      <c r="P433">
        <v>21.074999999999999</v>
      </c>
      <c r="Q433">
        <v>22.315000000000001</v>
      </c>
      <c r="R433">
        <v>19.559999999999999</v>
      </c>
      <c r="S433">
        <v>12.574999999999999</v>
      </c>
      <c r="T433">
        <v>12.015000000000001</v>
      </c>
      <c r="U433">
        <v>13.515000000000001</v>
      </c>
      <c r="V433">
        <v>15.34</v>
      </c>
      <c r="W433">
        <v>13.815</v>
      </c>
      <c r="X433">
        <v>14.93</v>
      </c>
      <c r="Y433">
        <v>17.245000000000001</v>
      </c>
      <c r="Z433">
        <v>15.6</v>
      </c>
      <c r="AA433">
        <v>15.57</v>
      </c>
      <c r="AB433">
        <v>14.935</v>
      </c>
      <c r="AC433">
        <v>15.125</v>
      </c>
      <c r="AD433">
        <v>16.465</v>
      </c>
      <c r="AE433">
        <v>17.574999999999999</v>
      </c>
      <c r="AF433">
        <v>17.760000000000002</v>
      </c>
      <c r="AG433">
        <v>17.895</v>
      </c>
      <c r="AH433">
        <v>16.940000000000001</v>
      </c>
      <c r="AI433">
        <v>16.565000000000001</v>
      </c>
      <c r="AJ433">
        <v>16.920000000000002</v>
      </c>
      <c r="AK433">
        <v>16.78</v>
      </c>
      <c r="AL433">
        <v>14.154999999999999</v>
      </c>
      <c r="AM433">
        <v>13.885</v>
      </c>
      <c r="AN433">
        <v>12.975</v>
      </c>
      <c r="AO433">
        <v>13.635</v>
      </c>
      <c r="AP433">
        <v>15.154999999999999</v>
      </c>
      <c r="AQ433">
        <v>16.184999999999999</v>
      </c>
      <c r="AR433">
        <v>16.795000000000002</v>
      </c>
      <c r="AS433">
        <v>16.75</v>
      </c>
      <c r="AT433">
        <v>17.605</v>
      </c>
      <c r="AU433">
        <v>18.035</v>
      </c>
      <c r="AV433">
        <v>18.545000000000002</v>
      </c>
      <c r="AW433">
        <v>19.66</v>
      </c>
      <c r="AX433">
        <v>19.535</v>
      </c>
      <c r="AY433">
        <v>19.71</v>
      </c>
      <c r="AZ433">
        <v>19.065000000000001</v>
      </c>
      <c r="BA433">
        <v>17.145</v>
      </c>
      <c r="BB433">
        <v>16.305</v>
      </c>
      <c r="BC433">
        <v>17.015000000000001</v>
      </c>
      <c r="BD433">
        <v>16.355</v>
      </c>
      <c r="BE433">
        <v>15.654999999999999</v>
      </c>
      <c r="BF433">
        <v>17.195</v>
      </c>
      <c r="BG433">
        <v>17.844999999999999</v>
      </c>
      <c r="BH433">
        <v>18.695</v>
      </c>
      <c r="BI433">
        <v>16.53</v>
      </c>
      <c r="BJ433">
        <v>14.845000000000001</v>
      </c>
      <c r="BK433">
        <v>14.605</v>
      </c>
      <c r="BL433">
        <v>15.755000000000001</v>
      </c>
      <c r="BM433">
        <v>17.855</v>
      </c>
      <c r="BN433">
        <v>17.975000000000001</v>
      </c>
      <c r="BO433">
        <v>18.184999999999999</v>
      </c>
      <c r="BP433">
        <v>18.774999999999999</v>
      </c>
      <c r="BQ433">
        <v>18.824999999999999</v>
      </c>
      <c r="BR433">
        <v>21.785</v>
      </c>
      <c r="BS433">
        <v>23.445</v>
      </c>
      <c r="BT433">
        <v>24.675000000000001</v>
      </c>
      <c r="BU433">
        <v>24.295000000000002</v>
      </c>
      <c r="BV433">
        <v>22.395</v>
      </c>
      <c r="BW433">
        <v>22.465</v>
      </c>
      <c r="BX433">
        <v>26.684999999999999</v>
      </c>
      <c r="BY433">
        <v>25.605</v>
      </c>
      <c r="BZ433">
        <v>24.754999999999999</v>
      </c>
      <c r="CA433">
        <v>22.745000000000001</v>
      </c>
      <c r="CB433">
        <v>22.484999999999999</v>
      </c>
      <c r="CC433">
        <v>23.574999999999999</v>
      </c>
      <c r="CD433">
        <v>21.425000000000001</v>
      </c>
      <c r="CE433">
        <v>21.484999999999999</v>
      </c>
      <c r="CF433">
        <v>19.965</v>
      </c>
      <c r="CG433">
        <v>20.285</v>
      </c>
      <c r="CH433">
        <v>21.984999999999999</v>
      </c>
      <c r="CI433">
        <v>22.905000000000001</v>
      </c>
      <c r="CJ433">
        <v>23.664999999999999</v>
      </c>
      <c r="CK433">
        <v>24.274999999999999</v>
      </c>
      <c r="CL433">
        <v>23.515000000000001</v>
      </c>
      <c r="CM433">
        <v>24.824999999999999</v>
      </c>
      <c r="CN433">
        <v>26.085000000000001</v>
      </c>
      <c r="CO433">
        <v>25.655000000000001</v>
      </c>
      <c r="CP433">
        <v>24.774999999999999</v>
      </c>
      <c r="CQ433">
        <v>25.155000000000001</v>
      </c>
      <c r="CR433">
        <v>23.364999999999998</v>
      </c>
      <c r="CS433">
        <v>24.93</v>
      </c>
      <c r="CT433">
        <v>24.625</v>
      </c>
      <c r="CU433">
        <v>23.245000000000001</v>
      </c>
      <c r="CV433">
        <v>22.734999999999999</v>
      </c>
      <c r="CW433">
        <v>20.484999999999999</v>
      </c>
      <c r="CX433">
        <v>19.46</v>
      </c>
      <c r="CY433">
        <v>20.594999999999999</v>
      </c>
      <c r="CZ433">
        <v>19.594999999999999</v>
      </c>
      <c r="DA433">
        <v>21.004999999999999</v>
      </c>
      <c r="DB433">
        <v>19.815000000000001</v>
      </c>
      <c r="DC433">
        <v>19.305</v>
      </c>
      <c r="DD433">
        <v>18.375</v>
      </c>
      <c r="DE433">
        <v>16.645</v>
      </c>
      <c r="DF433">
        <v>17.355</v>
      </c>
      <c r="DG433">
        <v>20.54</v>
      </c>
      <c r="DH433">
        <v>20.425000000000001</v>
      </c>
      <c r="DI433">
        <v>24.135000000000002</v>
      </c>
      <c r="DJ433">
        <v>25.105</v>
      </c>
      <c r="DK433">
        <v>25.035</v>
      </c>
      <c r="DL433">
        <v>24.4</v>
      </c>
      <c r="DM433">
        <v>23.895</v>
      </c>
      <c r="DN433">
        <v>27.555</v>
      </c>
      <c r="DO433">
        <v>28.574999999999999</v>
      </c>
      <c r="DP433">
        <v>30.684999999999999</v>
      </c>
      <c r="DQ433">
        <v>31.625</v>
      </c>
      <c r="DR433">
        <v>30.315000000000001</v>
      </c>
      <c r="DS433">
        <v>28.245000000000001</v>
      </c>
      <c r="DT433">
        <v>30.984999999999999</v>
      </c>
      <c r="DU433">
        <v>29.984999999999999</v>
      </c>
      <c r="DV433">
        <v>32.805</v>
      </c>
      <c r="DW433">
        <v>32.505000000000003</v>
      </c>
      <c r="DX433">
        <v>28.984999999999999</v>
      </c>
      <c r="DY433">
        <v>28.065000000000001</v>
      </c>
      <c r="DZ433">
        <v>27.225000000000001</v>
      </c>
      <c r="EA433">
        <v>26.295000000000002</v>
      </c>
      <c r="EB433">
        <v>25.844999999999999</v>
      </c>
      <c r="EC433">
        <v>27.795000000000002</v>
      </c>
      <c r="ED433">
        <v>20.774999999999999</v>
      </c>
      <c r="EE433">
        <v>20.645</v>
      </c>
      <c r="EF433">
        <v>20.225000000000001</v>
      </c>
      <c r="EG433">
        <v>20.155000000000001</v>
      </c>
      <c r="EH433">
        <v>21.285</v>
      </c>
      <c r="EI433">
        <v>18.145</v>
      </c>
      <c r="EJ433">
        <v>22.114999999999998</v>
      </c>
    </row>
    <row r="434" spans="1:140" x14ac:dyDescent="0.25">
      <c r="A434" t="s">
        <v>433</v>
      </c>
      <c r="B434">
        <f>_xll.BDH($A434,"PX_MID","2007-05-31","","Dir=H","Per=M","Days=A","Dts=H","cols=139;rows=1")</f>
        <v>33.130000000000003</v>
      </c>
      <c r="C434">
        <v>32.975000000000001</v>
      </c>
      <c r="D434">
        <v>31.88</v>
      </c>
      <c r="E434">
        <v>33.365000000000002</v>
      </c>
      <c r="F434">
        <v>35.61</v>
      </c>
      <c r="G434">
        <v>34.325000000000003</v>
      </c>
      <c r="H434">
        <v>32.53</v>
      </c>
      <c r="I434">
        <v>31.184999999999999</v>
      </c>
      <c r="J434">
        <v>29.015000000000001</v>
      </c>
      <c r="K434">
        <v>28.08</v>
      </c>
      <c r="L434">
        <v>29.035</v>
      </c>
      <c r="M434">
        <v>30.555</v>
      </c>
      <c r="N434">
        <v>30.88</v>
      </c>
      <c r="O434">
        <v>27.504999999999999</v>
      </c>
      <c r="P434">
        <v>28.37</v>
      </c>
      <c r="Q434">
        <v>31.83</v>
      </c>
      <c r="R434">
        <v>30.84</v>
      </c>
      <c r="S434">
        <v>26.164999999999999</v>
      </c>
      <c r="T434">
        <v>23.42</v>
      </c>
      <c r="U434">
        <v>22.96</v>
      </c>
      <c r="V434">
        <v>22.26</v>
      </c>
      <c r="W434">
        <v>21.484999999999999</v>
      </c>
      <c r="X434">
        <v>22.81</v>
      </c>
      <c r="Y434">
        <v>23.32</v>
      </c>
      <c r="Z434">
        <v>23.98</v>
      </c>
      <c r="AA434">
        <v>22.47</v>
      </c>
      <c r="AB434">
        <v>23.745000000000001</v>
      </c>
      <c r="AC434">
        <v>25.475000000000001</v>
      </c>
      <c r="AD434">
        <v>24.835000000000001</v>
      </c>
      <c r="AE434">
        <v>26.45</v>
      </c>
      <c r="AF434">
        <v>27.045000000000002</v>
      </c>
      <c r="AG434">
        <v>27.925000000000001</v>
      </c>
      <c r="AH434">
        <v>27.975000000000001</v>
      </c>
      <c r="AI434">
        <v>28.89</v>
      </c>
      <c r="AJ434">
        <v>29.504999999999999</v>
      </c>
      <c r="AK434">
        <v>31.53</v>
      </c>
      <c r="AL434">
        <v>29.824999999999999</v>
      </c>
      <c r="AM434">
        <v>28.574999999999999</v>
      </c>
      <c r="AN434">
        <v>30.96</v>
      </c>
      <c r="AO434">
        <v>27.484999999999999</v>
      </c>
      <c r="AP434">
        <v>28.53</v>
      </c>
      <c r="AQ434">
        <v>29.465</v>
      </c>
      <c r="AR434">
        <v>29.01</v>
      </c>
      <c r="AS434">
        <v>29.405000000000001</v>
      </c>
      <c r="AT434">
        <v>29.135000000000002</v>
      </c>
      <c r="AU434">
        <v>27.805</v>
      </c>
      <c r="AV434">
        <v>27.675000000000001</v>
      </c>
      <c r="AW434">
        <v>28.914999999999999</v>
      </c>
      <c r="AX434">
        <v>32.195</v>
      </c>
      <c r="AY434">
        <v>31.195</v>
      </c>
      <c r="AZ434">
        <v>30.605</v>
      </c>
      <c r="BA434">
        <v>27.914999999999999</v>
      </c>
      <c r="BB434">
        <v>25.89</v>
      </c>
      <c r="BC434">
        <v>27.684999999999999</v>
      </c>
      <c r="BD434">
        <v>28.545000000000002</v>
      </c>
      <c r="BE434">
        <v>29.324999999999999</v>
      </c>
      <c r="BF434">
        <v>30.105</v>
      </c>
      <c r="BG434">
        <v>29.405000000000001</v>
      </c>
      <c r="BH434">
        <v>29.844999999999999</v>
      </c>
      <c r="BI434">
        <v>28.895</v>
      </c>
      <c r="BJ434">
        <v>27.914999999999999</v>
      </c>
      <c r="BK434">
        <v>29.795000000000002</v>
      </c>
      <c r="BL434">
        <v>29.385000000000002</v>
      </c>
      <c r="BM434">
        <v>30.305</v>
      </c>
      <c r="BN434">
        <v>31.265000000000001</v>
      </c>
      <c r="BO434">
        <v>31.074999999999999</v>
      </c>
      <c r="BP434">
        <v>31.655000000000001</v>
      </c>
      <c r="BQ434">
        <v>31.664999999999999</v>
      </c>
      <c r="BR434">
        <v>31.774999999999999</v>
      </c>
      <c r="BS434">
        <v>32.164999999999999</v>
      </c>
      <c r="BT434">
        <v>35.174999999999997</v>
      </c>
      <c r="BU434">
        <v>34.844999999999999</v>
      </c>
      <c r="BV434">
        <v>33.805</v>
      </c>
      <c r="BW434">
        <v>34.164999999999999</v>
      </c>
      <c r="BX434">
        <v>34.524999999999999</v>
      </c>
      <c r="BY434">
        <v>32.015000000000001</v>
      </c>
      <c r="BZ434">
        <v>31.824999999999999</v>
      </c>
      <c r="CA434">
        <v>32.344999999999999</v>
      </c>
      <c r="CB434">
        <v>33.634999999999998</v>
      </c>
      <c r="CC434">
        <v>36.094999999999999</v>
      </c>
      <c r="CD434">
        <v>35.075000000000003</v>
      </c>
      <c r="CE434">
        <v>36.015000000000001</v>
      </c>
      <c r="CF434">
        <v>36.145000000000003</v>
      </c>
      <c r="CG434">
        <v>36.424999999999997</v>
      </c>
      <c r="CH434">
        <v>37.555</v>
      </c>
      <c r="CI434">
        <v>37.454999999999998</v>
      </c>
      <c r="CJ434">
        <v>35.695</v>
      </c>
      <c r="CK434">
        <v>37.814999999999998</v>
      </c>
      <c r="CL434">
        <v>37.965000000000003</v>
      </c>
      <c r="CM434">
        <v>38.520000000000003</v>
      </c>
      <c r="CN434">
        <v>40.284999999999997</v>
      </c>
      <c r="CO434">
        <v>39.69</v>
      </c>
      <c r="CP434">
        <v>39.174999999999997</v>
      </c>
      <c r="CQ434">
        <v>38.984999999999999</v>
      </c>
      <c r="CR434">
        <v>37.725000000000001</v>
      </c>
      <c r="CS434">
        <v>37.024999999999999</v>
      </c>
      <c r="CT434">
        <v>37.164999999999999</v>
      </c>
      <c r="CU434">
        <v>36.085000000000001</v>
      </c>
      <c r="CV434">
        <v>36.325000000000003</v>
      </c>
      <c r="CW434">
        <v>39.865000000000002</v>
      </c>
      <c r="CX434">
        <v>38.965000000000003</v>
      </c>
      <c r="CY434">
        <v>41.255000000000003</v>
      </c>
      <c r="CZ434">
        <v>41.104999999999997</v>
      </c>
      <c r="DA434">
        <v>40.99</v>
      </c>
      <c r="DB434">
        <v>39.774999999999999</v>
      </c>
      <c r="DC434">
        <v>44.115000000000002</v>
      </c>
      <c r="DD434">
        <v>46.734999999999999</v>
      </c>
      <c r="DE434">
        <v>46.08</v>
      </c>
      <c r="DF434">
        <v>48.115000000000002</v>
      </c>
      <c r="DG434">
        <v>50.734999999999999</v>
      </c>
      <c r="DH434">
        <v>51.795000000000002</v>
      </c>
      <c r="DI434">
        <v>51.875</v>
      </c>
      <c r="DJ434">
        <v>49.015000000000001</v>
      </c>
      <c r="DK434">
        <v>48.115000000000002</v>
      </c>
      <c r="DL434">
        <v>53.265000000000001</v>
      </c>
      <c r="DM434">
        <v>55.375</v>
      </c>
      <c r="DN434">
        <v>52.465000000000003</v>
      </c>
      <c r="DO434">
        <v>52.715000000000003</v>
      </c>
      <c r="DP434">
        <v>51.924999999999997</v>
      </c>
      <c r="DQ434">
        <v>52.875</v>
      </c>
      <c r="DR434">
        <v>54.545000000000002</v>
      </c>
      <c r="DS434">
        <v>50.335000000000001</v>
      </c>
      <c r="DT434">
        <v>52.645000000000003</v>
      </c>
      <c r="DU434">
        <v>52.674999999999997</v>
      </c>
      <c r="DV434">
        <v>53.954999999999998</v>
      </c>
      <c r="DW434">
        <v>55.615000000000002</v>
      </c>
      <c r="DX434">
        <v>57.734999999999999</v>
      </c>
      <c r="DY434">
        <v>60.734999999999999</v>
      </c>
      <c r="DZ434">
        <v>62.895000000000003</v>
      </c>
      <c r="EA434">
        <v>59.664999999999999</v>
      </c>
      <c r="EB434">
        <v>59.965000000000003</v>
      </c>
      <c r="EC434">
        <v>62.505000000000003</v>
      </c>
      <c r="ED434">
        <v>65.02</v>
      </c>
      <c r="EE434">
        <v>68.295000000000002</v>
      </c>
      <c r="EF434">
        <v>67.204999999999998</v>
      </c>
      <c r="EG434">
        <v>74.825000000000003</v>
      </c>
      <c r="EH434">
        <v>73.245000000000005</v>
      </c>
      <c r="EI434">
        <v>71.325000000000003</v>
      </c>
      <c r="EJ434">
        <v>67.375</v>
      </c>
    </row>
    <row r="435" spans="1:140" x14ac:dyDescent="0.25">
      <c r="A435" t="s">
        <v>434</v>
      </c>
      <c r="B435">
        <f>_xll.BDH($A435,"PX_MID","2007-05-31","","Dir=H","Per=M","Days=A","Dts=H","cols=139;rows=1")</f>
        <v>41.32</v>
      </c>
      <c r="C435">
        <v>41.505000000000003</v>
      </c>
      <c r="D435">
        <v>39.145000000000003</v>
      </c>
      <c r="E435">
        <v>39.82</v>
      </c>
      <c r="F435">
        <v>42.33</v>
      </c>
      <c r="G435">
        <v>41.774999999999999</v>
      </c>
      <c r="H435">
        <v>38.234999999999999</v>
      </c>
      <c r="I435">
        <v>41.534999999999997</v>
      </c>
      <c r="J435">
        <v>38.475000000000001</v>
      </c>
      <c r="K435">
        <v>34.86</v>
      </c>
      <c r="L435">
        <v>38.28</v>
      </c>
      <c r="M435">
        <v>38.685000000000002</v>
      </c>
      <c r="N435">
        <v>39.875</v>
      </c>
      <c r="O435">
        <v>33.645000000000003</v>
      </c>
      <c r="P435">
        <v>30.86</v>
      </c>
      <c r="Q435">
        <v>32</v>
      </c>
      <c r="R435">
        <v>28.1</v>
      </c>
      <c r="S435">
        <v>27.01</v>
      </c>
      <c r="T435">
        <v>28.56</v>
      </c>
      <c r="U435">
        <v>28.515000000000001</v>
      </c>
      <c r="V435">
        <v>24.614999999999998</v>
      </c>
      <c r="W435">
        <v>23.754999999999999</v>
      </c>
      <c r="X435">
        <v>25.164999999999999</v>
      </c>
      <c r="Y435">
        <v>25.61</v>
      </c>
      <c r="Z435">
        <v>24.785</v>
      </c>
      <c r="AA435">
        <v>24.83</v>
      </c>
      <c r="AB435">
        <v>26.225000000000001</v>
      </c>
      <c r="AC435">
        <v>26.074999999999999</v>
      </c>
      <c r="AD435">
        <v>26.99</v>
      </c>
      <c r="AE435">
        <v>25.655000000000001</v>
      </c>
      <c r="AF435">
        <v>26.934999999999999</v>
      </c>
      <c r="AG435">
        <v>28.04</v>
      </c>
      <c r="AH435">
        <v>25.36</v>
      </c>
      <c r="AI435">
        <v>24.82</v>
      </c>
      <c r="AJ435">
        <v>25.85</v>
      </c>
      <c r="AK435">
        <v>26.074999999999999</v>
      </c>
      <c r="AL435">
        <v>24.31</v>
      </c>
      <c r="AM435">
        <v>24.17</v>
      </c>
      <c r="AN435">
        <v>25.945</v>
      </c>
      <c r="AO435">
        <v>27.004999999999999</v>
      </c>
      <c r="AP435">
        <v>28.605</v>
      </c>
      <c r="AQ435">
        <v>28.51</v>
      </c>
      <c r="AR435">
        <v>27.8</v>
      </c>
      <c r="AS435">
        <v>29.39</v>
      </c>
      <c r="AT435">
        <v>27.535</v>
      </c>
      <c r="AU435">
        <v>28.395</v>
      </c>
      <c r="AV435">
        <v>30.614999999999998</v>
      </c>
      <c r="AW435">
        <v>31.114999999999998</v>
      </c>
      <c r="AX435">
        <v>31.555</v>
      </c>
      <c r="AY435">
        <v>31.395</v>
      </c>
      <c r="AZ435">
        <v>29.245000000000001</v>
      </c>
      <c r="BA435">
        <v>28.454999999999998</v>
      </c>
      <c r="BB435">
        <v>28.504999999999999</v>
      </c>
      <c r="BC435">
        <v>29.315000000000001</v>
      </c>
      <c r="BD435">
        <v>28.945</v>
      </c>
      <c r="BE435">
        <v>30.215</v>
      </c>
      <c r="BF435">
        <v>29.425000000000001</v>
      </c>
      <c r="BG435">
        <v>30.57</v>
      </c>
      <c r="BH435">
        <v>31.23</v>
      </c>
      <c r="BI435">
        <v>32.895000000000003</v>
      </c>
      <c r="BJ435">
        <v>34.185000000000002</v>
      </c>
      <c r="BK435">
        <v>35.655000000000001</v>
      </c>
      <c r="BL435">
        <v>37.924999999999997</v>
      </c>
      <c r="BM435">
        <v>36.65</v>
      </c>
      <c r="BN435">
        <v>37.695</v>
      </c>
      <c r="BO435">
        <v>34.594999999999999</v>
      </c>
      <c r="BP435">
        <v>34.155000000000001</v>
      </c>
      <c r="BQ435">
        <v>33.725000000000001</v>
      </c>
      <c r="BR435">
        <v>34.814999999999998</v>
      </c>
      <c r="BS435">
        <v>35.914999999999999</v>
      </c>
      <c r="BT435">
        <v>36.704999999999998</v>
      </c>
      <c r="BU435">
        <v>37.47</v>
      </c>
      <c r="BV435">
        <v>35.015000000000001</v>
      </c>
      <c r="BW435">
        <v>35.384999999999998</v>
      </c>
      <c r="BX435">
        <v>35.284999999999997</v>
      </c>
      <c r="BY435">
        <v>33.805</v>
      </c>
      <c r="BZ435">
        <v>33.835000000000001</v>
      </c>
      <c r="CA435">
        <v>36.215000000000003</v>
      </c>
      <c r="CB435">
        <v>35.22</v>
      </c>
      <c r="CC435">
        <v>35.145000000000003</v>
      </c>
      <c r="CD435">
        <v>33.32</v>
      </c>
      <c r="CE435">
        <v>31.934999999999999</v>
      </c>
      <c r="CF435">
        <v>35.075000000000003</v>
      </c>
      <c r="CG435">
        <v>35.695</v>
      </c>
      <c r="CH435">
        <v>35.475000000000001</v>
      </c>
      <c r="CI435">
        <v>35.354999999999997</v>
      </c>
      <c r="CJ435">
        <v>35.585000000000001</v>
      </c>
      <c r="CK435">
        <v>34.954999999999998</v>
      </c>
      <c r="CL435">
        <v>35.244999999999997</v>
      </c>
      <c r="CM435">
        <v>34.814999999999998</v>
      </c>
      <c r="CN435">
        <v>35.39</v>
      </c>
      <c r="CO435">
        <v>33.585000000000001</v>
      </c>
      <c r="CP435">
        <v>32.909999999999997</v>
      </c>
      <c r="CQ435">
        <v>34.564999999999998</v>
      </c>
      <c r="CR435">
        <v>32.664999999999999</v>
      </c>
      <c r="CS435">
        <v>34.645000000000003</v>
      </c>
      <c r="CT435">
        <v>34.545000000000002</v>
      </c>
      <c r="CU435">
        <v>35.515000000000001</v>
      </c>
      <c r="CV435">
        <v>34.755000000000003</v>
      </c>
      <c r="CW435">
        <v>33.195</v>
      </c>
      <c r="CX435">
        <v>32.564999999999998</v>
      </c>
      <c r="CY435">
        <v>33.524999999999999</v>
      </c>
      <c r="CZ435">
        <v>33.685000000000002</v>
      </c>
      <c r="DA435">
        <v>34.4</v>
      </c>
      <c r="DB435">
        <v>36.034999999999997</v>
      </c>
      <c r="DC435">
        <v>36.954999999999998</v>
      </c>
      <c r="DD435">
        <v>39.174999999999997</v>
      </c>
      <c r="DE435">
        <v>38.83</v>
      </c>
      <c r="DF435">
        <v>39.104999999999997</v>
      </c>
      <c r="DG435">
        <v>43.204999999999998</v>
      </c>
      <c r="DH435">
        <v>43.274999999999999</v>
      </c>
      <c r="DI435">
        <v>40.875</v>
      </c>
      <c r="DJ435">
        <v>40.604999999999997</v>
      </c>
      <c r="DK435">
        <v>36.784999999999997</v>
      </c>
      <c r="DL435">
        <v>38.664999999999999</v>
      </c>
      <c r="DM435">
        <v>42.545000000000002</v>
      </c>
      <c r="DN435">
        <v>42.164999999999999</v>
      </c>
      <c r="DO435">
        <v>41.784999999999997</v>
      </c>
      <c r="DP435">
        <v>41.555</v>
      </c>
      <c r="DQ435">
        <v>39.625</v>
      </c>
      <c r="DR435">
        <v>38.534999999999997</v>
      </c>
      <c r="DS435">
        <v>37.734999999999999</v>
      </c>
      <c r="DT435">
        <v>38.994999999999997</v>
      </c>
      <c r="DU435">
        <v>37.454999999999998</v>
      </c>
      <c r="DV435">
        <v>39.145000000000003</v>
      </c>
      <c r="DW435">
        <v>33.664999999999999</v>
      </c>
      <c r="DX435">
        <v>36.395000000000003</v>
      </c>
      <c r="DY435">
        <v>38.905000000000001</v>
      </c>
      <c r="DZ435">
        <v>37.454999999999998</v>
      </c>
      <c r="EA435">
        <v>36.305</v>
      </c>
      <c r="EB435">
        <v>35.655000000000001</v>
      </c>
      <c r="EC435">
        <v>32.674999999999997</v>
      </c>
      <c r="ED435">
        <v>32.314999999999998</v>
      </c>
      <c r="EE435">
        <v>32.115000000000002</v>
      </c>
      <c r="EF435">
        <v>31.975000000000001</v>
      </c>
      <c r="EG435">
        <v>31.925000000000001</v>
      </c>
      <c r="EH435">
        <v>33.585000000000001</v>
      </c>
      <c r="EI435">
        <v>30.664999999999999</v>
      </c>
      <c r="EJ435">
        <v>31.23</v>
      </c>
    </row>
    <row r="436" spans="1:140" x14ac:dyDescent="0.25">
      <c r="A436" t="s">
        <v>435</v>
      </c>
      <c r="B436">
        <f>_xll.BDH($A436,"PX_MID","2007-05-31","","Dir=H","Per=M","Days=A","Dts=H","cols=139;rows=1")</f>
        <v>45.808</v>
      </c>
      <c r="C436">
        <v>46.225000000000001</v>
      </c>
      <c r="D436">
        <v>44.454999999999998</v>
      </c>
      <c r="E436">
        <v>44.715000000000003</v>
      </c>
      <c r="F436">
        <v>49.814999999999998</v>
      </c>
      <c r="G436">
        <v>57.204999999999998</v>
      </c>
      <c r="H436">
        <v>53.865000000000002</v>
      </c>
      <c r="I436">
        <v>51.634999999999998</v>
      </c>
      <c r="J436">
        <v>44.62</v>
      </c>
      <c r="K436">
        <v>54.015000000000001</v>
      </c>
      <c r="L436">
        <v>52.54</v>
      </c>
      <c r="M436">
        <v>54.784999999999997</v>
      </c>
      <c r="N436">
        <v>57.99</v>
      </c>
      <c r="O436">
        <v>54.375</v>
      </c>
      <c r="P436">
        <v>54</v>
      </c>
      <c r="Q436">
        <v>47.655000000000001</v>
      </c>
      <c r="R436">
        <v>46.76</v>
      </c>
      <c r="S436">
        <v>37.44</v>
      </c>
      <c r="T436">
        <v>44.594999999999999</v>
      </c>
      <c r="U436">
        <v>48.905000000000001</v>
      </c>
      <c r="V436">
        <v>40.274999999999999</v>
      </c>
      <c r="W436">
        <v>35.164999999999999</v>
      </c>
      <c r="X436">
        <v>34.234999999999999</v>
      </c>
      <c r="Y436">
        <v>38.274999999999999</v>
      </c>
      <c r="Z436">
        <v>44.015000000000001</v>
      </c>
      <c r="AA436">
        <v>42.32</v>
      </c>
      <c r="AB436">
        <v>45.204999999999998</v>
      </c>
      <c r="AC436">
        <v>47.384999999999998</v>
      </c>
      <c r="AD436">
        <v>48.695</v>
      </c>
      <c r="AE436">
        <v>48.945</v>
      </c>
      <c r="AF436">
        <v>45.24</v>
      </c>
      <c r="AG436">
        <v>45.15</v>
      </c>
      <c r="AH436">
        <v>41.98</v>
      </c>
      <c r="AI436">
        <v>40.35</v>
      </c>
      <c r="AJ436">
        <v>42.05</v>
      </c>
      <c r="AK436">
        <v>44.344999999999999</v>
      </c>
      <c r="AL436">
        <v>41.06</v>
      </c>
      <c r="AM436">
        <v>42.37</v>
      </c>
      <c r="AN436">
        <v>45.024999999999999</v>
      </c>
      <c r="AO436">
        <v>43.53</v>
      </c>
      <c r="AP436">
        <v>47.22</v>
      </c>
      <c r="AQ436">
        <v>47.225000000000001</v>
      </c>
      <c r="AR436">
        <v>47.634999999999998</v>
      </c>
      <c r="AS436">
        <v>50.204999999999998</v>
      </c>
      <c r="AT436">
        <v>46.87</v>
      </c>
      <c r="AU436">
        <v>45.715000000000003</v>
      </c>
      <c r="AV436">
        <v>46.914999999999999</v>
      </c>
      <c r="AW436">
        <v>48.765000000000001</v>
      </c>
      <c r="AX436">
        <v>46.625</v>
      </c>
      <c r="AY436">
        <v>44.755000000000003</v>
      </c>
      <c r="AZ436">
        <v>45.085000000000001</v>
      </c>
      <c r="BA436">
        <v>43.71</v>
      </c>
      <c r="BB436">
        <v>39.604999999999997</v>
      </c>
      <c r="BC436">
        <v>42.35</v>
      </c>
      <c r="BD436">
        <v>40.564999999999998</v>
      </c>
      <c r="BE436">
        <v>43.52</v>
      </c>
      <c r="BF436">
        <v>42.865000000000002</v>
      </c>
      <c r="BG436">
        <v>43.954999999999998</v>
      </c>
      <c r="BH436">
        <v>45.234999999999999</v>
      </c>
      <c r="BI436">
        <v>41.555</v>
      </c>
      <c r="BJ436">
        <v>38.454999999999998</v>
      </c>
      <c r="BK436">
        <v>41.615000000000002</v>
      </c>
      <c r="BL436">
        <v>42.314999999999998</v>
      </c>
      <c r="BM436">
        <v>44.53</v>
      </c>
      <c r="BN436">
        <v>45.045000000000002</v>
      </c>
      <c r="BO436">
        <v>43.134999999999998</v>
      </c>
      <c r="BP436">
        <v>41.365000000000002</v>
      </c>
      <c r="BQ436">
        <v>42.774999999999999</v>
      </c>
      <c r="BR436">
        <v>45.204999999999998</v>
      </c>
      <c r="BS436">
        <v>44.204999999999998</v>
      </c>
      <c r="BT436">
        <v>48.924999999999997</v>
      </c>
      <c r="BU436">
        <v>51.594999999999999</v>
      </c>
      <c r="BV436">
        <v>49.405000000000001</v>
      </c>
      <c r="BW436">
        <v>47.83</v>
      </c>
      <c r="BX436">
        <v>50.075000000000003</v>
      </c>
      <c r="BY436">
        <v>48.784999999999997</v>
      </c>
      <c r="BZ436">
        <v>50.125</v>
      </c>
      <c r="CA436">
        <v>53.984999999999999</v>
      </c>
      <c r="CB436">
        <v>52.674999999999997</v>
      </c>
      <c r="CC436">
        <v>56.145000000000003</v>
      </c>
      <c r="CD436">
        <v>52.63</v>
      </c>
      <c r="CE436">
        <v>56.814999999999998</v>
      </c>
      <c r="CF436">
        <v>58.854999999999997</v>
      </c>
      <c r="CG436">
        <v>59.965000000000003</v>
      </c>
      <c r="CH436">
        <v>65.715000000000003</v>
      </c>
      <c r="CI436">
        <v>74.155000000000001</v>
      </c>
      <c r="CJ436">
        <v>67.52</v>
      </c>
      <c r="CK436">
        <v>73.954999999999998</v>
      </c>
      <c r="CL436">
        <v>74.415000000000006</v>
      </c>
      <c r="CM436">
        <v>74.364999999999995</v>
      </c>
      <c r="CN436">
        <v>77.39</v>
      </c>
      <c r="CO436">
        <v>74.5</v>
      </c>
      <c r="CP436">
        <v>75.915000000000006</v>
      </c>
      <c r="CQ436">
        <v>75.885000000000005</v>
      </c>
      <c r="CR436">
        <v>74.454999999999998</v>
      </c>
      <c r="CS436">
        <v>73.53</v>
      </c>
      <c r="CT436">
        <v>73.385000000000005</v>
      </c>
      <c r="CU436">
        <v>69.805000000000007</v>
      </c>
      <c r="CV436">
        <v>71.165000000000006</v>
      </c>
      <c r="CW436">
        <v>68.075000000000003</v>
      </c>
      <c r="CX436">
        <v>83.015000000000001</v>
      </c>
      <c r="CY436">
        <v>88.105000000000004</v>
      </c>
      <c r="CZ436">
        <v>92.02</v>
      </c>
      <c r="DA436">
        <v>93.924999999999997</v>
      </c>
      <c r="DB436">
        <v>90.465000000000003</v>
      </c>
      <c r="DC436">
        <v>85.254999999999995</v>
      </c>
      <c r="DD436">
        <v>96.17</v>
      </c>
      <c r="DE436">
        <v>95.614999999999995</v>
      </c>
      <c r="DF436">
        <v>99.19</v>
      </c>
      <c r="DG436">
        <v>101.13500000000001</v>
      </c>
      <c r="DH436">
        <v>102.145</v>
      </c>
      <c r="DI436">
        <v>102.30500000000001</v>
      </c>
      <c r="DJ436">
        <v>109.80500000000001</v>
      </c>
      <c r="DK436">
        <v>103.82</v>
      </c>
      <c r="DL436">
        <v>98.09</v>
      </c>
      <c r="DM436">
        <v>97.33</v>
      </c>
      <c r="DN436">
        <v>96.515000000000001</v>
      </c>
      <c r="DO436">
        <v>100.395</v>
      </c>
      <c r="DP436">
        <v>95.694999999999993</v>
      </c>
      <c r="DQ436">
        <v>95.894999999999996</v>
      </c>
      <c r="DR436">
        <v>94.834999999999994</v>
      </c>
      <c r="DS436">
        <v>86.334999999999994</v>
      </c>
      <c r="DT436">
        <v>88.995000000000005</v>
      </c>
      <c r="DU436">
        <v>89.734999999999999</v>
      </c>
      <c r="DV436">
        <v>81.635000000000005</v>
      </c>
      <c r="DW436">
        <v>80.849999999999994</v>
      </c>
      <c r="DX436">
        <v>78.094999999999999</v>
      </c>
      <c r="DY436">
        <v>82.075000000000003</v>
      </c>
      <c r="DZ436">
        <v>84.034999999999997</v>
      </c>
      <c r="EA436">
        <v>76.245000000000005</v>
      </c>
      <c r="EB436">
        <v>75.334999999999994</v>
      </c>
      <c r="EC436">
        <v>71.275000000000006</v>
      </c>
      <c r="ED436">
        <v>61.655000000000001</v>
      </c>
      <c r="EE436">
        <v>68.045000000000002</v>
      </c>
      <c r="EF436">
        <v>67.045000000000002</v>
      </c>
      <c r="EG436">
        <v>66.75</v>
      </c>
      <c r="EH436">
        <v>61.505000000000003</v>
      </c>
      <c r="EI436">
        <v>63.945</v>
      </c>
      <c r="EJ436">
        <v>65.775000000000006</v>
      </c>
    </row>
    <row r="437" spans="1:140" x14ac:dyDescent="0.25">
      <c r="A437" t="s">
        <v>436</v>
      </c>
      <c r="B437">
        <f>_xll.BDH($A437,"PX_MID","2007-05-31","","Dir=H","Per=M","Days=A","Dts=H","cols=139;rows=1")</f>
        <v>36.979999999999997</v>
      </c>
      <c r="C437">
        <v>40.405000000000001</v>
      </c>
      <c r="D437">
        <v>41.21</v>
      </c>
      <c r="E437">
        <v>40.604999999999997</v>
      </c>
      <c r="F437">
        <v>45.75</v>
      </c>
      <c r="G437">
        <v>45.445</v>
      </c>
      <c r="H437">
        <v>47.615000000000002</v>
      </c>
      <c r="I437">
        <v>45.1</v>
      </c>
      <c r="J437">
        <v>41.305</v>
      </c>
      <c r="K437">
        <v>38.89</v>
      </c>
      <c r="L437">
        <v>37.03</v>
      </c>
      <c r="M437">
        <v>37.935000000000002</v>
      </c>
      <c r="N437">
        <v>43.534999999999997</v>
      </c>
      <c r="O437">
        <v>33.61</v>
      </c>
      <c r="P437">
        <v>36.774999999999999</v>
      </c>
      <c r="Q437">
        <v>37.515000000000001</v>
      </c>
      <c r="R437">
        <v>34.265000000000001</v>
      </c>
      <c r="S437">
        <v>30.11</v>
      </c>
      <c r="T437">
        <v>35.465000000000003</v>
      </c>
      <c r="U437">
        <v>33.534999999999997</v>
      </c>
      <c r="V437">
        <v>34.125</v>
      </c>
      <c r="W437">
        <v>35.305</v>
      </c>
      <c r="X437">
        <v>32.795000000000002</v>
      </c>
      <c r="Y437">
        <v>35.11</v>
      </c>
      <c r="Z437">
        <v>39.17</v>
      </c>
      <c r="AA437">
        <v>36.17</v>
      </c>
      <c r="AB437">
        <v>38.33</v>
      </c>
      <c r="AC437">
        <v>44.48</v>
      </c>
      <c r="AD437">
        <v>49.825000000000003</v>
      </c>
      <c r="AE437">
        <v>39.215000000000003</v>
      </c>
      <c r="AF437">
        <v>43.365000000000002</v>
      </c>
      <c r="AG437">
        <v>47.505000000000003</v>
      </c>
      <c r="AH437">
        <v>48.3</v>
      </c>
      <c r="AI437">
        <v>50.17</v>
      </c>
      <c r="AJ437">
        <v>52.984999999999999</v>
      </c>
      <c r="AK437">
        <v>55.29</v>
      </c>
      <c r="AL437">
        <v>52.74</v>
      </c>
      <c r="AM437">
        <v>51.06</v>
      </c>
      <c r="AN437">
        <v>54.13</v>
      </c>
      <c r="AO437">
        <v>57.87</v>
      </c>
      <c r="AP437">
        <v>62.01</v>
      </c>
      <c r="AQ437">
        <v>66.290000000000006</v>
      </c>
      <c r="AR437">
        <v>68.45</v>
      </c>
      <c r="AS437">
        <v>72.025000000000006</v>
      </c>
      <c r="AT437">
        <v>77.435000000000002</v>
      </c>
      <c r="AU437">
        <v>80.314999999999998</v>
      </c>
      <c r="AV437">
        <v>83.75</v>
      </c>
      <c r="AW437">
        <v>83.185000000000002</v>
      </c>
      <c r="AX437">
        <v>81.965000000000003</v>
      </c>
      <c r="AY437">
        <v>91.15</v>
      </c>
      <c r="AZ437">
        <v>90.004999999999995</v>
      </c>
      <c r="BA437">
        <v>91.734999999999999</v>
      </c>
      <c r="BB437">
        <v>81.644999999999996</v>
      </c>
      <c r="BC437">
        <v>93.85</v>
      </c>
      <c r="BD437">
        <v>96.33</v>
      </c>
      <c r="BE437">
        <v>95.62</v>
      </c>
      <c r="BF437">
        <v>104.535</v>
      </c>
      <c r="BG437">
        <v>118.765</v>
      </c>
      <c r="BH437">
        <v>115.815</v>
      </c>
      <c r="BI437">
        <v>126.125</v>
      </c>
      <c r="BJ437">
        <v>123.005</v>
      </c>
      <c r="BK437">
        <v>134.30000000000001</v>
      </c>
      <c r="BL437">
        <v>123.33499999999999</v>
      </c>
      <c r="BM437">
        <v>138.63</v>
      </c>
      <c r="BN437">
        <v>141.88499999999999</v>
      </c>
      <c r="BO437">
        <v>133.24</v>
      </c>
      <c r="BP437">
        <v>135.96</v>
      </c>
      <c r="BQ437">
        <v>136.32499999999999</v>
      </c>
      <c r="BR437">
        <v>135.46</v>
      </c>
      <c r="BS437">
        <v>142.32499999999999</v>
      </c>
      <c r="BT437">
        <v>152.80000000000001</v>
      </c>
      <c r="BU437">
        <v>146.76499999999999</v>
      </c>
      <c r="BV437">
        <v>146.07</v>
      </c>
      <c r="BW437">
        <v>157.04</v>
      </c>
      <c r="BX437">
        <v>144.63</v>
      </c>
      <c r="BY437">
        <v>137.01499999999999</v>
      </c>
      <c r="BZ437">
        <v>138.715</v>
      </c>
      <c r="CA437">
        <v>145.32</v>
      </c>
      <c r="CB437">
        <v>156.55500000000001</v>
      </c>
      <c r="CC437">
        <v>160.98500000000001</v>
      </c>
      <c r="CD437">
        <v>167.39500000000001</v>
      </c>
      <c r="CE437">
        <v>178.08500000000001</v>
      </c>
      <c r="CF437">
        <v>185.35499999999999</v>
      </c>
      <c r="CG437">
        <v>177.78</v>
      </c>
      <c r="CH437">
        <v>188.685</v>
      </c>
      <c r="CI437">
        <v>167.24</v>
      </c>
      <c r="CJ437">
        <v>167.84</v>
      </c>
      <c r="CK437">
        <v>187.98</v>
      </c>
      <c r="CL437">
        <v>184.34</v>
      </c>
      <c r="CM437">
        <v>186.95500000000001</v>
      </c>
      <c r="CN437">
        <v>197.81</v>
      </c>
      <c r="CO437">
        <v>196.285</v>
      </c>
      <c r="CP437">
        <v>205.47499999999999</v>
      </c>
      <c r="CQ437">
        <v>216.91499999999999</v>
      </c>
      <c r="CR437">
        <v>218.76499999999999</v>
      </c>
      <c r="CS437">
        <v>212.07</v>
      </c>
      <c r="CT437">
        <v>226.185</v>
      </c>
      <c r="CU437">
        <v>224.55500000000001</v>
      </c>
      <c r="CV437">
        <v>226.46</v>
      </c>
      <c r="CW437">
        <v>229.94499999999999</v>
      </c>
      <c r="CX437">
        <v>212.285</v>
      </c>
      <c r="CY437">
        <v>219.83500000000001</v>
      </c>
      <c r="CZ437">
        <v>234.48</v>
      </c>
      <c r="DA437">
        <v>228.22499999999999</v>
      </c>
      <c r="DB437">
        <v>224.51499999999999</v>
      </c>
      <c r="DC437">
        <v>213.69</v>
      </c>
      <c r="DD437">
        <v>220.27500000000001</v>
      </c>
      <c r="DE437">
        <v>227.905</v>
      </c>
      <c r="DF437">
        <v>263.44</v>
      </c>
      <c r="DG437">
        <v>263.76</v>
      </c>
      <c r="DH437">
        <v>279.40499999999997</v>
      </c>
      <c r="DI437">
        <v>285.23500000000001</v>
      </c>
      <c r="DJ437">
        <v>289.14</v>
      </c>
      <c r="DK437">
        <v>272.46499999999997</v>
      </c>
      <c r="DL437">
        <v>251.435</v>
      </c>
      <c r="DM437">
        <v>249.05500000000001</v>
      </c>
      <c r="DN437">
        <v>216.315</v>
      </c>
      <c r="DO437">
        <v>254.17500000000001</v>
      </c>
      <c r="DP437">
        <v>220.19499999999999</v>
      </c>
      <c r="DQ437">
        <v>246.83</v>
      </c>
      <c r="DR437">
        <v>268.10500000000002</v>
      </c>
      <c r="DS437">
        <v>268.76</v>
      </c>
      <c r="DT437">
        <v>282.23500000000001</v>
      </c>
      <c r="DU437">
        <v>260.7</v>
      </c>
      <c r="DV437">
        <v>255.63499999999999</v>
      </c>
      <c r="DW437">
        <v>277.505</v>
      </c>
      <c r="DX437">
        <v>283.75</v>
      </c>
      <c r="DY437">
        <v>274.815</v>
      </c>
      <c r="DZ437">
        <v>316.93</v>
      </c>
      <c r="EA437">
        <v>288.26499999999999</v>
      </c>
      <c r="EB437">
        <v>306.91000000000003</v>
      </c>
      <c r="EC437">
        <v>320.85500000000002</v>
      </c>
      <c r="ED437">
        <v>334.06</v>
      </c>
      <c r="EE437">
        <v>345.30500000000001</v>
      </c>
      <c r="EF437">
        <v>375.565</v>
      </c>
      <c r="EG437">
        <v>349.875</v>
      </c>
      <c r="EH437">
        <v>372.34500000000003</v>
      </c>
      <c r="EI437">
        <v>330.23</v>
      </c>
      <c r="EJ437">
        <v>361.66500000000002</v>
      </c>
    </row>
    <row r="438" spans="1:140" x14ac:dyDescent="0.25">
      <c r="A438" t="s">
        <v>437</v>
      </c>
      <c r="B438" t="str">
        <f>_xll.BDH($A438,"PX_MID","2007-05-31","","Dir=H","Per=M","Days=A","Dts=H","cols=139;rows=1")</f>
        <v>#N/A N/A</v>
      </c>
      <c r="C438">
        <v>39.185000000000002</v>
      </c>
      <c r="D438">
        <v>35.85</v>
      </c>
      <c r="E438">
        <v>34.835000000000001</v>
      </c>
      <c r="F438">
        <v>35.450000000000003</v>
      </c>
      <c r="G438">
        <v>35.71</v>
      </c>
      <c r="H438">
        <v>37.35</v>
      </c>
      <c r="I438">
        <v>37.1</v>
      </c>
      <c r="J438">
        <v>33.774999999999999</v>
      </c>
      <c r="K438">
        <v>32.914999999999999</v>
      </c>
      <c r="L438">
        <v>34.29</v>
      </c>
      <c r="M438">
        <v>37.435000000000002</v>
      </c>
      <c r="N438">
        <v>40.125</v>
      </c>
      <c r="O438">
        <v>35.835000000000001</v>
      </c>
      <c r="P438">
        <v>33.125</v>
      </c>
      <c r="Q438">
        <v>32.914999999999999</v>
      </c>
      <c r="R438">
        <v>27.635000000000002</v>
      </c>
      <c r="S438">
        <v>19.465</v>
      </c>
      <c r="T438">
        <v>16.510000000000002</v>
      </c>
      <c r="U438">
        <v>16.22</v>
      </c>
      <c r="V438">
        <v>14.154999999999999</v>
      </c>
      <c r="W438">
        <v>9.48</v>
      </c>
      <c r="X438">
        <v>11.02</v>
      </c>
      <c r="Y438">
        <v>17.43</v>
      </c>
      <c r="Z438">
        <v>17.355</v>
      </c>
      <c r="AA438">
        <v>18.57</v>
      </c>
      <c r="AB438">
        <v>21.45</v>
      </c>
      <c r="AC438">
        <v>22.81</v>
      </c>
      <c r="AD438">
        <v>22.27</v>
      </c>
      <c r="AE438">
        <v>21.254999999999999</v>
      </c>
      <c r="AF438">
        <v>23.234999999999999</v>
      </c>
      <c r="AG438">
        <v>24.52</v>
      </c>
      <c r="AH438">
        <v>24.87</v>
      </c>
      <c r="AI438">
        <v>25.64</v>
      </c>
      <c r="AJ438">
        <v>27.49</v>
      </c>
      <c r="AK438">
        <v>32.11</v>
      </c>
      <c r="AL438">
        <v>28.83</v>
      </c>
      <c r="AM438">
        <v>25.344999999999999</v>
      </c>
      <c r="AN438">
        <v>26.98</v>
      </c>
      <c r="AO438">
        <v>24.52</v>
      </c>
      <c r="AP438">
        <v>29.234999999999999</v>
      </c>
      <c r="AQ438">
        <v>31.67</v>
      </c>
      <c r="AR438">
        <v>30.414999999999999</v>
      </c>
      <c r="AS438">
        <v>35.365000000000002</v>
      </c>
      <c r="AT438">
        <v>36.24</v>
      </c>
      <c r="AU438">
        <v>36.055</v>
      </c>
      <c r="AV438">
        <v>34.840000000000003</v>
      </c>
      <c r="AW438">
        <v>35.840000000000003</v>
      </c>
      <c r="AX438">
        <v>36.795000000000002</v>
      </c>
      <c r="AY438">
        <v>36.770000000000003</v>
      </c>
      <c r="AZ438">
        <v>34.454999999999998</v>
      </c>
      <c r="BA438">
        <v>30.635000000000002</v>
      </c>
      <c r="BB438">
        <v>28.145</v>
      </c>
      <c r="BC438">
        <v>35.58</v>
      </c>
      <c r="BD438">
        <v>31.684999999999999</v>
      </c>
      <c r="BE438">
        <v>30.805</v>
      </c>
      <c r="BF438">
        <v>34.094999999999999</v>
      </c>
      <c r="BG438">
        <v>36.57</v>
      </c>
      <c r="BH438">
        <v>36.744999999999997</v>
      </c>
      <c r="BI438">
        <v>36.454999999999998</v>
      </c>
      <c r="BJ438">
        <v>31.425000000000001</v>
      </c>
      <c r="BK438">
        <v>31.895</v>
      </c>
      <c r="BL438">
        <v>32.984999999999999</v>
      </c>
      <c r="BM438">
        <v>35.155000000000001</v>
      </c>
      <c r="BN438">
        <v>34.005000000000003</v>
      </c>
      <c r="BO438">
        <v>32.18</v>
      </c>
      <c r="BP438">
        <v>35.195</v>
      </c>
      <c r="BQ438">
        <v>37.125</v>
      </c>
      <c r="BR438">
        <v>38.884999999999998</v>
      </c>
      <c r="BS438">
        <v>40.115000000000002</v>
      </c>
      <c r="BT438">
        <v>41.924999999999997</v>
      </c>
      <c r="BU438">
        <v>43.545000000000002</v>
      </c>
      <c r="BV438">
        <v>44.395000000000003</v>
      </c>
      <c r="BW438">
        <v>45.534999999999997</v>
      </c>
      <c r="BX438">
        <v>51.005000000000003</v>
      </c>
      <c r="BY438">
        <v>48.984999999999999</v>
      </c>
      <c r="BZ438">
        <v>51.8</v>
      </c>
      <c r="CA438">
        <v>51.494999999999997</v>
      </c>
      <c r="CB438">
        <v>52.704999999999998</v>
      </c>
      <c r="CC438">
        <v>55.1</v>
      </c>
      <c r="CD438">
        <v>56.52</v>
      </c>
      <c r="CE438">
        <v>58.585000000000001</v>
      </c>
      <c r="CF438">
        <v>60.215000000000003</v>
      </c>
      <c r="CG438">
        <v>58.984999999999999</v>
      </c>
      <c r="CH438">
        <v>59.454999999999998</v>
      </c>
      <c r="CI438">
        <v>61.835000000000001</v>
      </c>
      <c r="CJ438">
        <v>61.895000000000003</v>
      </c>
      <c r="CK438">
        <v>62.67</v>
      </c>
      <c r="CL438">
        <v>55.295000000000002</v>
      </c>
      <c r="CM438">
        <v>61.12</v>
      </c>
      <c r="CN438">
        <v>64.185000000000002</v>
      </c>
      <c r="CO438">
        <v>63.274999999999999</v>
      </c>
      <c r="CP438">
        <v>66.41</v>
      </c>
      <c r="CQ438">
        <v>72.135000000000005</v>
      </c>
      <c r="CR438">
        <v>71.635000000000005</v>
      </c>
      <c r="CS438">
        <v>66.555000000000007</v>
      </c>
      <c r="CT438">
        <v>68.995000000000005</v>
      </c>
      <c r="CU438">
        <v>64.275000000000006</v>
      </c>
      <c r="CV438">
        <v>60.94</v>
      </c>
      <c r="CW438">
        <v>59.295000000000002</v>
      </c>
      <c r="CX438">
        <v>59.854999999999997</v>
      </c>
      <c r="CY438">
        <v>64.444999999999993</v>
      </c>
      <c r="CZ438">
        <v>67.105000000000004</v>
      </c>
      <c r="DA438">
        <v>64.614999999999995</v>
      </c>
      <c r="DB438">
        <v>57.155000000000001</v>
      </c>
      <c r="DC438">
        <v>56.905000000000001</v>
      </c>
      <c r="DD438">
        <v>61.91</v>
      </c>
      <c r="DE438">
        <v>59.465000000000003</v>
      </c>
      <c r="DF438">
        <v>60.005000000000003</v>
      </c>
      <c r="DG438">
        <v>57.104999999999997</v>
      </c>
      <c r="DH438">
        <v>60.284999999999997</v>
      </c>
      <c r="DI438">
        <v>63.564999999999998</v>
      </c>
      <c r="DJ438">
        <v>64.385000000000005</v>
      </c>
      <c r="DK438">
        <v>62.89</v>
      </c>
      <c r="DL438">
        <v>67.655000000000001</v>
      </c>
      <c r="DM438">
        <v>69.284999999999997</v>
      </c>
      <c r="DN438">
        <v>74.344999999999999</v>
      </c>
      <c r="DO438">
        <v>74.474999999999994</v>
      </c>
      <c r="DP438">
        <v>74.540000000000006</v>
      </c>
      <c r="DQ438">
        <v>77.355000000000004</v>
      </c>
      <c r="DR438">
        <v>78.844999999999999</v>
      </c>
      <c r="DS438">
        <v>78.685000000000002</v>
      </c>
      <c r="DT438">
        <v>80.41</v>
      </c>
      <c r="DU438">
        <v>79.594999999999999</v>
      </c>
      <c r="DV438">
        <v>83.055000000000007</v>
      </c>
      <c r="DW438">
        <v>90.99</v>
      </c>
      <c r="DX438">
        <v>94.454999999999998</v>
      </c>
      <c r="DY438">
        <v>95.055000000000007</v>
      </c>
      <c r="DZ438">
        <v>102.545</v>
      </c>
      <c r="EA438">
        <v>103.065</v>
      </c>
      <c r="EB438">
        <v>99.875</v>
      </c>
      <c r="EC438">
        <v>91.754999999999995</v>
      </c>
      <c r="ED438">
        <v>93.094999999999999</v>
      </c>
      <c r="EE438">
        <v>90.05</v>
      </c>
      <c r="EF438">
        <v>93.545000000000002</v>
      </c>
      <c r="EG438">
        <v>91.674999999999997</v>
      </c>
      <c r="EH438">
        <v>87.935000000000002</v>
      </c>
      <c r="EI438">
        <v>75.444999999999993</v>
      </c>
      <c r="EJ438">
        <v>76.935000000000002</v>
      </c>
    </row>
    <row r="439" spans="1:140" x14ac:dyDescent="0.25">
      <c r="A439" t="s">
        <v>438</v>
      </c>
      <c r="B439">
        <f>_xll.BDH($A439,"PX_MID","2007-05-31","","Dir=H","Per=M","Days=A","Dts=H","cols=139;rows=1")</f>
        <v>62.445</v>
      </c>
      <c r="C439">
        <v>63.575000000000003</v>
      </c>
      <c r="D439">
        <v>60.57</v>
      </c>
      <c r="E439">
        <v>65.86</v>
      </c>
      <c r="F439">
        <v>63.534999999999997</v>
      </c>
      <c r="G439">
        <v>61.36</v>
      </c>
      <c r="H439">
        <v>60.06</v>
      </c>
      <c r="I439">
        <v>50</v>
      </c>
      <c r="J439">
        <v>55.58</v>
      </c>
      <c r="K439">
        <v>52.6</v>
      </c>
      <c r="L439">
        <v>50.634999999999998</v>
      </c>
      <c r="M439">
        <v>53.15</v>
      </c>
      <c r="N439">
        <v>53.354999999999997</v>
      </c>
      <c r="O439">
        <v>46.49</v>
      </c>
      <c r="P439">
        <v>45.23</v>
      </c>
      <c r="Q439">
        <v>53.045000000000002</v>
      </c>
      <c r="R439">
        <v>49.07</v>
      </c>
      <c r="S439">
        <v>40.134999999999998</v>
      </c>
      <c r="T439">
        <v>33.725000000000001</v>
      </c>
      <c r="U439">
        <v>34.520000000000003</v>
      </c>
      <c r="V439">
        <v>31.195</v>
      </c>
      <c r="W439">
        <v>28.29</v>
      </c>
      <c r="X439">
        <v>34.369999999999997</v>
      </c>
      <c r="Y439">
        <v>41.24</v>
      </c>
      <c r="Z439">
        <v>39.31</v>
      </c>
      <c r="AA439">
        <v>39.46</v>
      </c>
      <c r="AB439">
        <v>43.59</v>
      </c>
      <c r="AC439">
        <v>46.99</v>
      </c>
      <c r="AD439">
        <v>46.66</v>
      </c>
      <c r="AE439">
        <v>48.424999999999997</v>
      </c>
      <c r="AF439">
        <v>46.55</v>
      </c>
      <c r="AG439">
        <v>48.365000000000002</v>
      </c>
      <c r="AH439">
        <v>51.274999999999999</v>
      </c>
      <c r="AI439">
        <v>51.534999999999997</v>
      </c>
      <c r="AJ439">
        <v>52.594999999999999</v>
      </c>
      <c r="AK439">
        <v>56.88</v>
      </c>
      <c r="AL439">
        <v>54.515000000000001</v>
      </c>
      <c r="AM439">
        <v>49.15</v>
      </c>
      <c r="AN439">
        <v>51.34</v>
      </c>
      <c r="AO439">
        <v>51.13</v>
      </c>
      <c r="AP439">
        <v>53.42</v>
      </c>
      <c r="AQ439">
        <v>51.954999999999998</v>
      </c>
      <c r="AR439">
        <v>56.954999999999998</v>
      </c>
      <c r="AS439">
        <v>60.134999999999998</v>
      </c>
      <c r="AT439">
        <v>54.825000000000003</v>
      </c>
      <c r="AU439">
        <v>52.555</v>
      </c>
      <c r="AV439">
        <v>49.994999999999997</v>
      </c>
      <c r="AW439">
        <v>49.075000000000003</v>
      </c>
      <c r="AX439">
        <v>49.484999999999999</v>
      </c>
      <c r="AY439">
        <v>46.905000000000001</v>
      </c>
      <c r="AZ439">
        <v>51.5</v>
      </c>
      <c r="BA439">
        <v>51.66</v>
      </c>
      <c r="BB439">
        <v>49.03</v>
      </c>
      <c r="BC439">
        <v>54.755000000000003</v>
      </c>
      <c r="BD439">
        <v>52.674999999999997</v>
      </c>
      <c r="BE439">
        <v>51.225000000000001</v>
      </c>
      <c r="BF439">
        <v>50.805</v>
      </c>
      <c r="BG439">
        <v>56.594999999999999</v>
      </c>
      <c r="BH439">
        <v>58.28</v>
      </c>
      <c r="BI439">
        <v>57.95</v>
      </c>
      <c r="BJ439">
        <v>57.9</v>
      </c>
      <c r="BK439">
        <v>58.215000000000003</v>
      </c>
      <c r="BL439">
        <v>60.655000000000001</v>
      </c>
      <c r="BM439">
        <v>64.069999999999993</v>
      </c>
      <c r="BN439">
        <v>63.465000000000003</v>
      </c>
      <c r="BO439">
        <v>63.685000000000002</v>
      </c>
      <c r="BP439">
        <v>63.094999999999999</v>
      </c>
      <c r="BQ439">
        <v>59.164999999999999</v>
      </c>
      <c r="BR439">
        <v>60.44</v>
      </c>
      <c r="BS439">
        <v>62.994999999999997</v>
      </c>
      <c r="BT439">
        <v>68.444999999999993</v>
      </c>
      <c r="BU439">
        <v>70.525000000000006</v>
      </c>
      <c r="BV439">
        <v>69.465000000000003</v>
      </c>
      <c r="BW439">
        <v>68.784999999999997</v>
      </c>
      <c r="BX439">
        <v>71.245000000000005</v>
      </c>
      <c r="BY439">
        <v>63.305</v>
      </c>
      <c r="BZ439">
        <v>63.975000000000001</v>
      </c>
      <c r="CA439">
        <v>64.795000000000002</v>
      </c>
      <c r="CB439">
        <v>63.935000000000002</v>
      </c>
      <c r="CC439">
        <v>63.274999999999999</v>
      </c>
      <c r="CD439">
        <v>56.64</v>
      </c>
      <c r="CE439">
        <v>62.55</v>
      </c>
      <c r="CF439">
        <v>60.505000000000003</v>
      </c>
      <c r="CG439">
        <v>61.765000000000001</v>
      </c>
      <c r="CH439">
        <v>56.755000000000003</v>
      </c>
      <c r="CI439">
        <v>57.935000000000002</v>
      </c>
      <c r="CJ439">
        <v>59.594999999999999</v>
      </c>
      <c r="CK439">
        <v>60.055</v>
      </c>
      <c r="CL439">
        <v>62.685000000000002</v>
      </c>
      <c r="CM439">
        <v>61.814999999999998</v>
      </c>
      <c r="CN439">
        <v>74.004999999999995</v>
      </c>
      <c r="CO439">
        <v>75.905000000000001</v>
      </c>
      <c r="CP439">
        <v>73.625</v>
      </c>
      <c r="CQ439">
        <v>76.834999999999994</v>
      </c>
      <c r="CR439">
        <v>82.045000000000002</v>
      </c>
      <c r="CS439">
        <v>78.834999999999994</v>
      </c>
      <c r="CT439">
        <v>79.305000000000007</v>
      </c>
      <c r="CU439">
        <v>81.62</v>
      </c>
      <c r="CV439">
        <v>81.864999999999995</v>
      </c>
      <c r="CW439">
        <v>77.694999999999993</v>
      </c>
      <c r="CX439">
        <v>78.665000000000006</v>
      </c>
      <c r="CY439">
        <v>77.185000000000002</v>
      </c>
      <c r="CZ439">
        <v>72.504999999999995</v>
      </c>
      <c r="DA439">
        <v>72.594999999999999</v>
      </c>
      <c r="DB439">
        <v>72.38</v>
      </c>
      <c r="DC439">
        <v>78.415000000000006</v>
      </c>
      <c r="DD439">
        <v>82.364999999999995</v>
      </c>
      <c r="DE439">
        <v>79.52</v>
      </c>
      <c r="DF439">
        <v>68.790000000000006</v>
      </c>
      <c r="DG439">
        <v>69.834999999999994</v>
      </c>
      <c r="DH439">
        <v>75.325000000000003</v>
      </c>
      <c r="DI439">
        <v>70.194999999999993</v>
      </c>
      <c r="DJ439">
        <v>68.674999999999997</v>
      </c>
      <c r="DK439">
        <v>68.715000000000003</v>
      </c>
      <c r="DL439">
        <v>77.254999999999995</v>
      </c>
      <c r="DM439">
        <v>72.265000000000001</v>
      </c>
      <c r="DN439">
        <v>64.474999999999994</v>
      </c>
      <c r="DO439">
        <v>58.765000000000001</v>
      </c>
      <c r="DP439">
        <v>55.164999999999999</v>
      </c>
      <c r="DQ439">
        <v>55.865000000000002</v>
      </c>
      <c r="DR439">
        <v>55.164999999999999</v>
      </c>
      <c r="DS439">
        <v>52.284999999999997</v>
      </c>
      <c r="DT439">
        <v>56.664999999999999</v>
      </c>
      <c r="DU439">
        <v>54.515000000000001</v>
      </c>
      <c r="DV439">
        <v>58.984999999999999</v>
      </c>
      <c r="DW439">
        <v>58.994999999999997</v>
      </c>
      <c r="DX439">
        <v>59.905000000000001</v>
      </c>
      <c r="DY439">
        <v>65.254999999999995</v>
      </c>
      <c r="DZ439">
        <v>75.334999999999994</v>
      </c>
      <c r="EA439">
        <v>75.415000000000006</v>
      </c>
      <c r="EB439">
        <v>69.234999999999999</v>
      </c>
      <c r="EC439">
        <v>72.594999999999999</v>
      </c>
      <c r="ED439">
        <v>72.885000000000005</v>
      </c>
      <c r="EE439">
        <v>76.125</v>
      </c>
      <c r="EF439">
        <v>80.665000000000006</v>
      </c>
      <c r="EG439">
        <v>87.504999999999995</v>
      </c>
      <c r="EH439">
        <v>88.224999999999994</v>
      </c>
      <c r="EI439">
        <v>83.575000000000003</v>
      </c>
      <c r="EJ439">
        <v>70.965000000000003</v>
      </c>
    </row>
    <row r="440" spans="1:140" x14ac:dyDescent="0.25">
      <c r="A440" t="s">
        <v>439</v>
      </c>
      <c r="B440">
        <f>_xll.BDH($A440,"PX_MID","2007-05-31","","Dir=H","Per=M","Days=A","Dts=H","cols=139;rows=1")</f>
        <v>52.52</v>
      </c>
      <c r="C440">
        <v>53.04</v>
      </c>
      <c r="D440">
        <v>48.234999999999999</v>
      </c>
      <c r="E440">
        <v>51.31</v>
      </c>
      <c r="F440">
        <v>52.31</v>
      </c>
      <c r="G440">
        <v>54.08</v>
      </c>
      <c r="H440">
        <v>46.375</v>
      </c>
      <c r="I440">
        <v>46.06</v>
      </c>
      <c r="J440">
        <v>39.86</v>
      </c>
      <c r="K440">
        <v>37.604999999999997</v>
      </c>
      <c r="L440">
        <v>41.8</v>
      </c>
      <c r="M440">
        <v>43.585000000000001</v>
      </c>
      <c r="N440">
        <v>49.104999999999997</v>
      </c>
      <c r="O440">
        <v>40.71</v>
      </c>
      <c r="P440">
        <v>37.799999999999997</v>
      </c>
      <c r="Q440">
        <v>44.22</v>
      </c>
      <c r="R440">
        <v>35.520000000000003</v>
      </c>
      <c r="S440">
        <v>27.48</v>
      </c>
      <c r="T440">
        <v>19.760000000000002</v>
      </c>
      <c r="U440">
        <v>23.655000000000001</v>
      </c>
      <c r="V440">
        <v>20.715</v>
      </c>
      <c r="W440">
        <v>19.03</v>
      </c>
      <c r="X440">
        <v>21.54</v>
      </c>
      <c r="Y440">
        <v>28.934999999999999</v>
      </c>
      <c r="Z440">
        <v>28.355</v>
      </c>
      <c r="AA440">
        <v>25.375</v>
      </c>
      <c r="AB440">
        <v>29.84</v>
      </c>
      <c r="AC440">
        <v>36.4</v>
      </c>
      <c r="AD440">
        <v>38.545000000000002</v>
      </c>
      <c r="AE440">
        <v>39.274999999999999</v>
      </c>
      <c r="AF440">
        <v>42.67</v>
      </c>
      <c r="AG440">
        <v>42.97</v>
      </c>
      <c r="AH440">
        <v>40.594999999999999</v>
      </c>
      <c r="AI440">
        <v>44.42</v>
      </c>
      <c r="AJ440">
        <v>47.51</v>
      </c>
      <c r="AK440">
        <v>48.47</v>
      </c>
      <c r="AL440">
        <v>45.43</v>
      </c>
      <c r="AM440">
        <v>37.884999999999998</v>
      </c>
      <c r="AN440">
        <v>42.08</v>
      </c>
      <c r="AO440">
        <v>39.655000000000001</v>
      </c>
      <c r="AP440">
        <v>46.95</v>
      </c>
      <c r="AQ440">
        <v>52.984999999999999</v>
      </c>
      <c r="AR440">
        <v>62.11</v>
      </c>
      <c r="AS440">
        <v>62.284999999999997</v>
      </c>
      <c r="AT440">
        <v>58.14</v>
      </c>
      <c r="AU440">
        <v>61.585000000000001</v>
      </c>
      <c r="AV440">
        <v>61.45</v>
      </c>
      <c r="AW440">
        <v>69.45</v>
      </c>
      <c r="AX440">
        <v>75.665000000000006</v>
      </c>
      <c r="AY440">
        <v>78.495000000000005</v>
      </c>
      <c r="AZ440">
        <v>79.635000000000005</v>
      </c>
      <c r="BA440">
        <v>71.894999999999996</v>
      </c>
      <c r="BB440">
        <v>60.814999999999998</v>
      </c>
      <c r="BC440">
        <v>79.694999999999993</v>
      </c>
      <c r="BD440">
        <v>67.010000000000005</v>
      </c>
      <c r="BE440">
        <v>66.224999999999994</v>
      </c>
      <c r="BF440">
        <v>63.825000000000003</v>
      </c>
      <c r="BG440">
        <v>65.004999999999995</v>
      </c>
      <c r="BH440">
        <v>69.14</v>
      </c>
      <c r="BI440">
        <v>68.44</v>
      </c>
      <c r="BJ440">
        <v>55.365000000000002</v>
      </c>
      <c r="BK440">
        <v>52.96</v>
      </c>
      <c r="BL440">
        <v>54.935000000000002</v>
      </c>
      <c r="BM440">
        <v>61.954999999999998</v>
      </c>
      <c r="BN440">
        <v>61.865000000000002</v>
      </c>
      <c r="BO440">
        <v>63.23</v>
      </c>
      <c r="BP440">
        <v>58.975000000000001</v>
      </c>
      <c r="BQ440">
        <v>57.36</v>
      </c>
      <c r="BR440">
        <v>65.795000000000002</v>
      </c>
      <c r="BS440">
        <v>67.174999999999997</v>
      </c>
      <c r="BT440">
        <v>69.525000000000006</v>
      </c>
      <c r="BU440">
        <v>73.685000000000002</v>
      </c>
      <c r="BV440">
        <v>77.775000000000006</v>
      </c>
      <c r="BW440">
        <v>72.665000000000006</v>
      </c>
      <c r="BX440">
        <v>79.525000000000006</v>
      </c>
      <c r="BY440">
        <v>77.075000000000003</v>
      </c>
      <c r="BZ440">
        <v>76.614999999999995</v>
      </c>
      <c r="CA440">
        <v>79.185000000000002</v>
      </c>
      <c r="CB440">
        <v>89.16</v>
      </c>
      <c r="CC440">
        <v>92.775000000000006</v>
      </c>
      <c r="CD440">
        <v>83.165000000000006</v>
      </c>
      <c r="CE440">
        <v>93.265000000000001</v>
      </c>
      <c r="CF440">
        <v>86.135000000000005</v>
      </c>
      <c r="CG440">
        <v>87.495000000000005</v>
      </c>
      <c r="CH440">
        <v>99.394999999999996</v>
      </c>
      <c r="CI440">
        <v>100.22499999999999</v>
      </c>
      <c r="CJ440">
        <v>97.614999999999995</v>
      </c>
      <c r="CK440">
        <v>100.955</v>
      </c>
      <c r="CL440">
        <v>96.32</v>
      </c>
      <c r="CM440">
        <v>96.1</v>
      </c>
      <c r="CN440">
        <v>107.93</v>
      </c>
      <c r="CO440">
        <v>106.81</v>
      </c>
      <c r="CP440">
        <v>86.674999999999997</v>
      </c>
      <c r="CQ440">
        <v>88.215000000000003</v>
      </c>
      <c r="CR440">
        <v>88</v>
      </c>
      <c r="CS440">
        <v>87.47</v>
      </c>
      <c r="CT440">
        <v>93.75</v>
      </c>
      <c r="CU440">
        <v>91.805000000000007</v>
      </c>
      <c r="CV440">
        <v>95.73</v>
      </c>
      <c r="CW440">
        <v>82.254999999999995</v>
      </c>
      <c r="CX440">
        <v>77.224999999999994</v>
      </c>
      <c r="CY440">
        <v>82.415000000000006</v>
      </c>
      <c r="CZ440">
        <v>79.704999999999998</v>
      </c>
      <c r="DA440">
        <v>76.295000000000002</v>
      </c>
      <c r="DB440">
        <v>63.795000000000002</v>
      </c>
      <c r="DC440">
        <v>64.95</v>
      </c>
      <c r="DD440">
        <v>73.364999999999995</v>
      </c>
      <c r="DE440">
        <v>71.344999999999999</v>
      </c>
      <c r="DF440">
        <v>61.965000000000003</v>
      </c>
      <c r="DG440">
        <v>60.634999999999998</v>
      </c>
      <c r="DH440">
        <v>64.515000000000001</v>
      </c>
      <c r="DI440">
        <v>71.355000000000004</v>
      </c>
      <c r="DJ440">
        <v>72.625</v>
      </c>
      <c r="DK440">
        <v>73.415000000000006</v>
      </c>
      <c r="DL440">
        <v>82.534999999999997</v>
      </c>
      <c r="DM440">
        <v>77.45</v>
      </c>
      <c r="DN440">
        <v>78.694999999999993</v>
      </c>
      <c r="DO440">
        <v>91.864999999999995</v>
      </c>
      <c r="DP440">
        <v>95.29</v>
      </c>
      <c r="DQ440">
        <v>91.665000000000006</v>
      </c>
      <c r="DR440">
        <v>86.954999999999998</v>
      </c>
      <c r="DS440">
        <v>93.89</v>
      </c>
      <c r="DT440">
        <v>95.515000000000001</v>
      </c>
      <c r="DU440">
        <v>91.405000000000001</v>
      </c>
      <c r="DV440">
        <v>91.784999999999997</v>
      </c>
      <c r="DW440">
        <v>93.594999999999999</v>
      </c>
      <c r="DX440">
        <v>94.504999999999995</v>
      </c>
      <c r="DY440">
        <v>103.995</v>
      </c>
      <c r="DZ440">
        <v>106.655</v>
      </c>
      <c r="EA440">
        <v>101.02500000000001</v>
      </c>
      <c r="EB440">
        <v>97.655000000000001</v>
      </c>
      <c r="EC440">
        <v>102.845</v>
      </c>
      <c r="ED440">
        <v>130.76499999999999</v>
      </c>
      <c r="EE440">
        <v>131.625</v>
      </c>
      <c r="EF440">
        <v>137.55500000000001</v>
      </c>
      <c r="EG440">
        <v>122.645</v>
      </c>
      <c r="EH440">
        <v>128.97499999999999</v>
      </c>
      <c r="EI440">
        <v>111.30500000000001</v>
      </c>
      <c r="EJ440">
        <v>91.004999999999995</v>
      </c>
    </row>
    <row r="441" spans="1:140" x14ac:dyDescent="0.25">
      <c r="A441" t="s">
        <v>440</v>
      </c>
      <c r="B441">
        <f>_xll.BDH($A441,"PX_MID","2007-05-31","","Dir=H","Per=M","Days=A","Dts=H","cols=139;rows=1")</f>
        <v>6.9888000000000003</v>
      </c>
      <c r="C441">
        <v>6.8725000000000005</v>
      </c>
      <c r="D441">
        <v>6.9363000000000001</v>
      </c>
      <c r="E441">
        <v>7.6162999999999998</v>
      </c>
      <c r="F441">
        <v>7.2737999999999996</v>
      </c>
      <c r="G441">
        <v>7.2338000000000005</v>
      </c>
      <c r="H441">
        <v>7.3262999999999998</v>
      </c>
      <c r="I441">
        <v>7.1787999999999998</v>
      </c>
      <c r="J441">
        <v>7.8949999999999996</v>
      </c>
      <c r="K441">
        <v>7.9988000000000001</v>
      </c>
      <c r="L441">
        <v>8.2624999999999993</v>
      </c>
      <c r="M441">
        <v>8.06</v>
      </c>
      <c r="N441">
        <v>8.0088000000000008</v>
      </c>
      <c r="O441">
        <v>7.8650000000000002</v>
      </c>
      <c r="P441">
        <v>8.4213000000000005</v>
      </c>
      <c r="Q441">
        <v>9.0612999999999992</v>
      </c>
      <c r="R441">
        <v>7.6337999999999999</v>
      </c>
      <c r="S441">
        <v>6.6937999999999995</v>
      </c>
      <c r="T441">
        <v>5.7088000000000001</v>
      </c>
      <c r="U441">
        <v>5.1449999999999996</v>
      </c>
      <c r="V441">
        <v>4.8513000000000002</v>
      </c>
      <c r="W441">
        <v>5.5687999999999995</v>
      </c>
      <c r="X441">
        <v>6.4013</v>
      </c>
      <c r="Y441">
        <v>6.9888000000000003</v>
      </c>
      <c r="Z441">
        <v>7.3775000000000004</v>
      </c>
      <c r="AA441">
        <v>7.8638000000000003</v>
      </c>
      <c r="AB441">
        <v>9.0625</v>
      </c>
      <c r="AC441">
        <v>8.9924999999999997</v>
      </c>
      <c r="AD441">
        <v>9.2812999999999999</v>
      </c>
      <c r="AE441">
        <v>9.3350000000000009</v>
      </c>
      <c r="AF441">
        <v>9.5962999999999994</v>
      </c>
      <c r="AG441">
        <v>9.1387999999999998</v>
      </c>
      <c r="AH441">
        <v>9.5024999999999995</v>
      </c>
      <c r="AI441">
        <v>10.408799999999999</v>
      </c>
      <c r="AJ441">
        <v>10.635</v>
      </c>
      <c r="AK441">
        <v>11.5825</v>
      </c>
      <c r="AL441">
        <v>11.36</v>
      </c>
      <c r="AM441">
        <v>10.4863</v>
      </c>
      <c r="AN441">
        <v>10.3788</v>
      </c>
      <c r="AO441">
        <v>9.92</v>
      </c>
      <c r="AP441">
        <v>11.161300000000001</v>
      </c>
      <c r="AQ441">
        <v>11.475</v>
      </c>
      <c r="AR441">
        <v>11.3988</v>
      </c>
      <c r="AS441">
        <v>11.0975</v>
      </c>
      <c r="AT441">
        <v>11.85</v>
      </c>
      <c r="AU441">
        <v>12.471299999999999</v>
      </c>
      <c r="AV441">
        <v>12.4313</v>
      </c>
      <c r="AW441">
        <v>13.401299999999999</v>
      </c>
      <c r="AX441">
        <v>13.2563</v>
      </c>
      <c r="AY441">
        <v>13.126300000000001</v>
      </c>
      <c r="AZ441">
        <v>13.831300000000001</v>
      </c>
      <c r="BA441">
        <v>13.6488</v>
      </c>
      <c r="BB441">
        <v>13.87</v>
      </c>
      <c r="BC441">
        <v>14.7338</v>
      </c>
      <c r="BD441">
        <v>15.4138</v>
      </c>
      <c r="BE441">
        <v>16.141300000000001</v>
      </c>
      <c r="BF441">
        <v>17.03</v>
      </c>
      <c r="BG441">
        <v>18.307500000000001</v>
      </c>
      <c r="BH441">
        <v>19.852499999999999</v>
      </c>
      <c r="BI441">
        <v>20.857500000000002</v>
      </c>
      <c r="BJ441">
        <v>21.227499999999999</v>
      </c>
      <c r="BK441">
        <v>21.46</v>
      </c>
      <c r="BL441">
        <v>22.137499999999999</v>
      </c>
      <c r="BM441">
        <v>22.897500000000001</v>
      </c>
      <c r="BN441">
        <v>22.4025</v>
      </c>
      <c r="BO441">
        <v>20.817499999999999</v>
      </c>
      <c r="BP441">
        <v>22.172499999999999</v>
      </c>
      <c r="BQ441">
        <v>21.227499999999999</v>
      </c>
      <c r="BR441">
        <v>22.592500000000001</v>
      </c>
      <c r="BS441">
        <v>22.487500000000001</v>
      </c>
      <c r="BT441">
        <v>23.3675</v>
      </c>
      <c r="BU441">
        <v>24.3825</v>
      </c>
      <c r="BV441">
        <v>25.282499999999999</v>
      </c>
      <c r="BW441">
        <v>25.032499999999999</v>
      </c>
      <c r="BX441">
        <v>26.022500000000001</v>
      </c>
      <c r="BY441">
        <v>26.357500000000002</v>
      </c>
      <c r="BZ441">
        <v>28.202500000000001</v>
      </c>
      <c r="CA441">
        <v>30.4</v>
      </c>
      <c r="CB441">
        <v>31.442499999999999</v>
      </c>
      <c r="CC441">
        <v>31.8675</v>
      </c>
      <c r="CD441">
        <v>28.672499999999999</v>
      </c>
      <c r="CE441">
        <v>30.727499999999999</v>
      </c>
      <c r="CF441">
        <v>30.327500000000001</v>
      </c>
      <c r="CG441">
        <v>29.0975</v>
      </c>
      <c r="CH441">
        <v>27.23</v>
      </c>
      <c r="CI441">
        <v>26.58</v>
      </c>
      <c r="CJ441">
        <v>26.647500000000001</v>
      </c>
      <c r="CK441">
        <v>29.807500000000001</v>
      </c>
      <c r="CL441">
        <v>29.587499999999999</v>
      </c>
      <c r="CM441">
        <v>31.6525</v>
      </c>
      <c r="CN441">
        <v>33.092500000000001</v>
      </c>
      <c r="CO441">
        <v>34.287500000000001</v>
      </c>
      <c r="CP441">
        <v>32.977499999999999</v>
      </c>
      <c r="CQ441">
        <v>34.322499999999998</v>
      </c>
      <c r="CR441">
        <v>35.032499999999999</v>
      </c>
      <c r="CS441">
        <v>32.270000000000003</v>
      </c>
      <c r="CT441">
        <v>32.192500000000003</v>
      </c>
      <c r="CU441">
        <v>33.082500000000003</v>
      </c>
      <c r="CV441">
        <v>34.914999999999999</v>
      </c>
      <c r="CW441">
        <v>35.164999999999999</v>
      </c>
      <c r="CX441">
        <v>35.707500000000003</v>
      </c>
      <c r="CY441">
        <v>36.597499999999997</v>
      </c>
      <c r="CZ441">
        <v>35.297499999999999</v>
      </c>
      <c r="DA441">
        <v>35.450000000000003</v>
      </c>
      <c r="DB441">
        <v>35.612499999999997</v>
      </c>
      <c r="DC441">
        <v>37.032499999999999</v>
      </c>
      <c r="DD441">
        <v>39.172499999999999</v>
      </c>
      <c r="DE441">
        <v>37.917499999999997</v>
      </c>
      <c r="DF441">
        <v>38.064999999999998</v>
      </c>
      <c r="DG441">
        <v>38.607500000000002</v>
      </c>
      <c r="DH441">
        <v>40.865000000000002</v>
      </c>
      <c r="DI441">
        <v>38.715000000000003</v>
      </c>
      <c r="DJ441">
        <v>37.387500000000003</v>
      </c>
      <c r="DK441">
        <v>36.872500000000002</v>
      </c>
      <c r="DL441">
        <v>39.172499999999999</v>
      </c>
      <c r="DM441">
        <v>37.587499999999999</v>
      </c>
      <c r="DN441">
        <v>37.467500000000001</v>
      </c>
      <c r="DO441">
        <v>39.225000000000001</v>
      </c>
      <c r="DP441">
        <v>39.534999999999997</v>
      </c>
      <c r="DQ441">
        <v>39.317500000000003</v>
      </c>
      <c r="DR441">
        <v>37.607500000000002</v>
      </c>
      <c r="DS441">
        <v>36.08</v>
      </c>
      <c r="DT441">
        <v>35.145000000000003</v>
      </c>
      <c r="DU441">
        <v>36.137500000000003</v>
      </c>
      <c r="DV441">
        <v>36.857500000000002</v>
      </c>
      <c r="DW441">
        <v>34.892499999999998</v>
      </c>
      <c r="DX441">
        <v>37.772500000000001</v>
      </c>
      <c r="DY441">
        <v>38.227499999999999</v>
      </c>
      <c r="DZ441">
        <v>40.177500000000002</v>
      </c>
      <c r="EA441">
        <v>41.347499999999997</v>
      </c>
      <c r="EB441">
        <v>40.787500000000001</v>
      </c>
      <c r="EC441">
        <v>42.422499999999999</v>
      </c>
      <c r="ED441">
        <v>45.152500000000003</v>
      </c>
      <c r="EE441">
        <v>47.594999999999999</v>
      </c>
      <c r="EF441">
        <v>48.627499999999998</v>
      </c>
      <c r="EG441">
        <v>54.977499999999999</v>
      </c>
      <c r="EH441">
        <v>56.002499999999998</v>
      </c>
      <c r="EI441">
        <v>54.932499999999997</v>
      </c>
      <c r="EJ441">
        <v>48.865000000000002</v>
      </c>
    </row>
    <row r="442" spans="1:140" x14ac:dyDescent="0.25">
      <c r="A442" t="s">
        <v>441</v>
      </c>
      <c r="B442">
        <f>_xll.BDH($A442,"PX_MID","2007-05-31","","Dir=H","Per=M","Days=A","Dts=H","cols=139;rows=1")</f>
        <v>31.137799999999999</v>
      </c>
      <c r="C442">
        <v>29.7667</v>
      </c>
      <c r="D442">
        <v>27.357800000000001</v>
      </c>
      <c r="E442">
        <v>27.322199999999999</v>
      </c>
      <c r="F442">
        <v>27.7</v>
      </c>
      <c r="G442">
        <v>28.937799999999999</v>
      </c>
      <c r="H442">
        <v>27.391100000000002</v>
      </c>
      <c r="I442">
        <v>26.895600000000002</v>
      </c>
      <c r="J442">
        <v>27.157800000000002</v>
      </c>
      <c r="K442">
        <v>26.806699999999999</v>
      </c>
      <c r="L442">
        <v>26.697800000000001</v>
      </c>
      <c r="M442">
        <v>28.753299999999999</v>
      </c>
      <c r="N442">
        <v>28.171099999999999</v>
      </c>
      <c r="O442">
        <v>26.068899999999999</v>
      </c>
      <c r="P442">
        <v>25.82</v>
      </c>
      <c r="Q442">
        <v>26.517800000000001</v>
      </c>
      <c r="R442">
        <v>26.871099999999998</v>
      </c>
      <c r="S442">
        <v>18.54</v>
      </c>
      <c r="T442">
        <v>16.0578</v>
      </c>
      <c r="U442">
        <v>19.853300000000001</v>
      </c>
      <c r="V442">
        <v>13.3467</v>
      </c>
      <c r="W442">
        <v>9.1577999999999999</v>
      </c>
      <c r="X442">
        <v>11.6378</v>
      </c>
      <c r="Y442">
        <v>13.013299999999999</v>
      </c>
      <c r="Z442">
        <v>17.84</v>
      </c>
      <c r="AA442">
        <v>16.448899999999998</v>
      </c>
      <c r="AB442">
        <v>17.3489</v>
      </c>
      <c r="AC442">
        <v>18.937799999999999</v>
      </c>
      <c r="AD442">
        <v>19.284400000000002</v>
      </c>
      <c r="AE442">
        <v>18.0578</v>
      </c>
      <c r="AF442">
        <v>19.342199999999998</v>
      </c>
      <c r="AG442">
        <v>19.535599999999999</v>
      </c>
      <c r="AH442">
        <v>19.96</v>
      </c>
      <c r="AI442">
        <v>20.666699999999999</v>
      </c>
      <c r="AJ442">
        <v>23.7822</v>
      </c>
      <c r="AK442">
        <v>23.808900000000001</v>
      </c>
      <c r="AL442">
        <v>22.908899999999999</v>
      </c>
      <c r="AM442">
        <v>22.011099999999999</v>
      </c>
      <c r="AN442">
        <v>23.593299999999999</v>
      </c>
      <c r="AO442">
        <v>21.924399999999999</v>
      </c>
      <c r="AP442">
        <v>23.624400000000001</v>
      </c>
      <c r="AQ442">
        <v>25.464400000000001</v>
      </c>
      <c r="AR442">
        <v>25.535599999999999</v>
      </c>
      <c r="AS442">
        <v>26.56</v>
      </c>
      <c r="AT442">
        <v>27.702200000000001</v>
      </c>
      <c r="AU442">
        <v>29.002199999999998</v>
      </c>
      <c r="AV442">
        <v>29.508900000000001</v>
      </c>
      <c r="AW442">
        <v>29.735600000000002</v>
      </c>
      <c r="AX442">
        <v>29.464400000000001</v>
      </c>
      <c r="AY442">
        <v>28.506699999999999</v>
      </c>
      <c r="AZ442">
        <v>26.943300000000001</v>
      </c>
      <c r="BA442">
        <v>25.47</v>
      </c>
      <c r="BB442">
        <v>23.25</v>
      </c>
      <c r="BC442">
        <v>27.29</v>
      </c>
      <c r="BD442">
        <v>28.383299999999998</v>
      </c>
      <c r="BE442">
        <v>28.93</v>
      </c>
      <c r="BF442">
        <v>30.443300000000001</v>
      </c>
      <c r="BG442">
        <v>32.296700000000001</v>
      </c>
      <c r="BH442">
        <v>33.216700000000003</v>
      </c>
      <c r="BI442">
        <v>32.463299999999997</v>
      </c>
      <c r="BJ442">
        <v>31.116700000000002</v>
      </c>
      <c r="BK442">
        <v>33.69</v>
      </c>
      <c r="BL442">
        <v>33.17</v>
      </c>
      <c r="BM442">
        <v>34.130000000000003</v>
      </c>
      <c r="BN442">
        <v>34.229999999999997</v>
      </c>
      <c r="BO442">
        <v>33.72</v>
      </c>
      <c r="BP442">
        <v>34.630000000000003</v>
      </c>
      <c r="BQ442">
        <v>34.43</v>
      </c>
      <c r="BR442">
        <v>37.136699999999998</v>
      </c>
      <c r="BS442">
        <v>37.450000000000003</v>
      </c>
      <c r="BT442">
        <v>39.863300000000002</v>
      </c>
      <c r="BU442">
        <v>41.39</v>
      </c>
      <c r="BV442">
        <v>43.02</v>
      </c>
      <c r="BW442">
        <v>43.423299999999998</v>
      </c>
      <c r="BX442">
        <v>47.396700000000003</v>
      </c>
      <c r="BY442">
        <v>45.93</v>
      </c>
      <c r="BZ442">
        <v>48.236699999999999</v>
      </c>
      <c r="CA442">
        <v>48.576700000000002</v>
      </c>
      <c r="CB442">
        <v>50.683300000000003</v>
      </c>
      <c r="CC442">
        <v>52.103299999999997</v>
      </c>
      <c r="CD442">
        <v>50.106699999999996</v>
      </c>
      <c r="CE442">
        <v>51.67</v>
      </c>
      <c r="CF442">
        <v>52.456699999999998</v>
      </c>
      <c r="CG442">
        <v>53.13</v>
      </c>
      <c r="CH442">
        <v>53.966700000000003</v>
      </c>
      <c r="CI442">
        <v>54.6</v>
      </c>
      <c r="CJ442">
        <v>52.734999999999999</v>
      </c>
      <c r="CK442">
        <v>54.555</v>
      </c>
      <c r="CL442">
        <v>52.375</v>
      </c>
      <c r="CM442">
        <v>52.945</v>
      </c>
      <c r="CN442">
        <v>53.755000000000003</v>
      </c>
      <c r="CO442">
        <v>54.16</v>
      </c>
      <c r="CP442">
        <v>50.055</v>
      </c>
      <c r="CQ442">
        <v>53.234999999999999</v>
      </c>
      <c r="CR442">
        <v>54.954999999999998</v>
      </c>
      <c r="CS442">
        <v>56.115000000000002</v>
      </c>
      <c r="CT442">
        <v>57.075000000000003</v>
      </c>
      <c r="CU442">
        <v>58.2</v>
      </c>
      <c r="CV442">
        <v>61.62</v>
      </c>
      <c r="CW442">
        <v>58.465000000000003</v>
      </c>
      <c r="CX442">
        <v>56.38</v>
      </c>
      <c r="CY442">
        <v>58.005000000000003</v>
      </c>
      <c r="CZ442">
        <v>60.625</v>
      </c>
      <c r="DA442">
        <v>57.164999999999999</v>
      </c>
      <c r="DB442">
        <v>54.33</v>
      </c>
      <c r="DC442">
        <v>51.215000000000003</v>
      </c>
      <c r="DD442">
        <v>54.155000000000001</v>
      </c>
      <c r="DE442">
        <v>57.905000000000001</v>
      </c>
      <c r="DF442">
        <v>61.62</v>
      </c>
      <c r="DG442">
        <v>61.83</v>
      </c>
      <c r="DH442">
        <v>61.875</v>
      </c>
      <c r="DI442">
        <v>64.674999999999997</v>
      </c>
      <c r="DJ442">
        <v>63.895000000000003</v>
      </c>
      <c r="DK442">
        <v>63.424999999999997</v>
      </c>
      <c r="DL442">
        <v>70.094999999999999</v>
      </c>
      <c r="DM442">
        <v>73.754999999999995</v>
      </c>
      <c r="DN442">
        <v>73.545000000000002</v>
      </c>
      <c r="DO442">
        <v>77.525000000000006</v>
      </c>
      <c r="DP442">
        <v>77.034999999999997</v>
      </c>
      <c r="DQ442">
        <v>76.715000000000003</v>
      </c>
      <c r="DR442">
        <v>75.495000000000005</v>
      </c>
      <c r="DS442">
        <v>76.504999999999995</v>
      </c>
      <c r="DT442">
        <v>78.974999999999994</v>
      </c>
      <c r="DU442">
        <v>76.995000000000005</v>
      </c>
      <c r="DV442">
        <v>80.084999999999994</v>
      </c>
      <c r="DW442">
        <v>84.125</v>
      </c>
      <c r="DX442">
        <v>88.855000000000004</v>
      </c>
      <c r="DY442">
        <v>90.715000000000003</v>
      </c>
      <c r="DZ442">
        <v>90.855000000000004</v>
      </c>
      <c r="EA442">
        <v>85.344999999999999</v>
      </c>
      <c r="EB442">
        <v>84.17</v>
      </c>
      <c r="EC442">
        <v>86.745000000000005</v>
      </c>
      <c r="ED442">
        <v>84.814999999999998</v>
      </c>
      <c r="EE442">
        <v>81.415000000000006</v>
      </c>
      <c r="EF442">
        <v>88.055000000000007</v>
      </c>
      <c r="EG442">
        <v>87.915000000000006</v>
      </c>
      <c r="EH442">
        <v>86.704999999999998</v>
      </c>
      <c r="EI442">
        <v>84.66</v>
      </c>
      <c r="EJ442">
        <v>86.42</v>
      </c>
    </row>
    <row r="443" spans="1:140" x14ac:dyDescent="0.25">
      <c r="A443" t="s">
        <v>442</v>
      </c>
      <c r="B443">
        <f>_xll.BDH($A443,"PX_MID","2007-05-31","","Dir=H","Per=M","Days=A","Dts=H","cols=139;rows=1")</f>
        <v>54.58</v>
      </c>
      <c r="C443">
        <v>51.69</v>
      </c>
      <c r="D443">
        <v>52.18</v>
      </c>
      <c r="E443">
        <v>54.215000000000003</v>
      </c>
      <c r="F443">
        <v>57.69</v>
      </c>
      <c r="G443">
        <v>58.83</v>
      </c>
      <c r="H443">
        <v>57.66</v>
      </c>
      <c r="I443">
        <v>57.634999999999998</v>
      </c>
      <c r="J443">
        <v>51.405000000000001</v>
      </c>
      <c r="K443">
        <v>55.935000000000002</v>
      </c>
      <c r="L443">
        <v>56.854999999999997</v>
      </c>
      <c r="M443">
        <v>57.83</v>
      </c>
      <c r="N443">
        <v>58.98</v>
      </c>
      <c r="O443">
        <v>55.72</v>
      </c>
      <c r="P443">
        <v>60.575000000000003</v>
      </c>
      <c r="Q443">
        <v>60.57</v>
      </c>
      <c r="R443">
        <v>55</v>
      </c>
      <c r="S443">
        <v>40.634999999999998</v>
      </c>
      <c r="T443">
        <v>35.645000000000003</v>
      </c>
      <c r="U443">
        <v>34.094999999999999</v>
      </c>
      <c r="V443">
        <v>35.895000000000003</v>
      </c>
      <c r="W443">
        <v>36.274999999999999</v>
      </c>
      <c r="X443">
        <v>35.645000000000003</v>
      </c>
      <c r="Y443">
        <v>35.049999999999997</v>
      </c>
      <c r="Z443">
        <v>38.93</v>
      </c>
      <c r="AA443">
        <v>40.805</v>
      </c>
      <c r="AB443">
        <v>45.305</v>
      </c>
      <c r="AC443">
        <v>45.2</v>
      </c>
      <c r="AD443">
        <v>43.634999999999998</v>
      </c>
      <c r="AE443">
        <v>44.975000000000001</v>
      </c>
      <c r="AF443">
        <v>47.24</v>
      </c>
      <c r="AG443">
        <v>47.664999999999999</v>
      </c>
      <c r="AH443">
        <v>46.15</v>
      </c>
      <c r="AI443">
        <v>48.78</v>
      </c>
      <c r="AJ443">
        <v>51.424999999999997</v>
      </c>
      <c r="AK443">
        <v>55.265000000000001</v>
      </c>
      <c r="AL443">
        <v>52.05</v>
      </c>
      <c r="AM443">
        <v>49.034999999999997</v>
      </c>
      <c r="AN443">
        <v>44.865000000000002</v>
      </c>
      <c r="AO443">
        <v>42.1</v>
      </c>
      <c r="AP443">
        <v>47.89</v>
      </c>
      <c r="AQ443">
        <v>51.424999999999997</v>
      </c>
      <c r="AR443">
        <v>50.875</v>
      </c>
      <c r="AS443">
        <v>55.365000000000002</v>
      </c>
      <c r="AT443">
        <v>57.274999999999999</v>
      </c>
      <c r="AU443">
        <v>55.83</v>
      </c>
      <c r="AV443">
        <v>55.564999999999998</v>
      </c>
      <c r="AW443">
        <v>60.005000000000003</v>
      </c>
      <c r="AX443">
        <v>65.459999999999994</v>
      </c>
      <c r="AY443">
        <v>64.375</v>
      </c>
      <c r="AZ443">
        <v>60.104999999999997</v>
      </c>
      <c r="BA443">
        <v>54.92</v>
      </c>
      <c r="BB443">
        <v>50.655000000000001</v>
      </c>
      <c r="BC443">
        <v>50.225000000000001</v>
      </c>
      <c r="BD443">
        <v>47.244999999999997</v>
      </c>
      <c r="BE443">
        <v>44.975000000000001</v>
      </c>
      <c r="BF443">
        <v>52.905000000000001</v>
      </c>
      <c r="BG443">
        <v>56.63</v>
      </c>
      <c r="BH443">
        <v>56.384999999999998</v>
      </c>
      <c r="BI443">
        <v>55.64</v>
      </c>
      <c r="BJ443">
        <v>50.46</v>
      </c>
      <c r="BK443">
        <v>51.88</v>
      </c>
      <c r="BL443">
        <v>55.674999999999997</v>
      </c>
      <c r="BM443">
        <v>57.344999999999999</v>
      </c>
      <c r="BN443">
        <v>58.84</v>
      </c>
      <c r="BO443">
        <v>61.075000000000003</v>
      </c>
      <c r="BP443">
        <v>63.555</v>
      </c>
      <c r="BQ443">
        <v>63.805</v>
      </c>
      <c r="BR443">
        <v>72.144999999999996</v>
      </c>
      <c r="BS443">
        <v>73.805000000000007</v>
      </c>
      <c r="BT443">
        <v>76.484999999999999</v>
      </c>
      <c r="BU443">
        <v>80.674999999999997</v>
      </c>
      <c r="BV443">
        <v>88.305000000000007</v>
      </c>
      <c r="BW443">
        <v>84.625</v>
      </c>
      <c r="BX443">
        <v>91.13</v>
      </c>
      <c r="BY443">
        <v>88.795000000000002</v>
      </c>
      <c r="BZ443">
        <v>92.174999999999997</v>
      </c>
      <c r="CA443">
        <v>97.805000000000007</v>
      </c>
      <c r="CB443">
        <v>100.845</v>
      </c>
      <c r="CC443">
        <v>111.345</v>
      </c>
      <c r="CD443">
        <v>115.11499999999999</v>
      </c>
      <c r="CE443">
        <v>124.535</v>
      </c>
      <c r="CF443">
        <v>120.25</v>
      </c>
      <c r="CG443">
        <v>113.995</v>
      </c>
      <c r="CH443">
        <v>116.925</v>
      </c>
      <c r="CI443">
        <v>118.005</v>
      </c>
      <c r="CJ443">
        <v>121.495</v>
      </c>
      <c r="CK443">
        <v>120.235</v>
      </c>
      <c r="CL443">
        <v>121.71</v>
      </c>
      <c r="CM443">
        <v>117.515</v>
      </c>
      <c r="CN443">
        <v>129.25</v>
      </c>
      <c r="CO443">
        <v>125.31</v>
      </c>
      <c r="CP443">
        <v>125.15</v>
      </c>
      <c r="CQ443">
        <v>129.95500000000001</v>
      </c>
      <c r="CR443">
        <v>134.315</v>
      </c>
      <c r="CS443">
        <v>125.715</v>
      </c>
      <c r="CT443">
        <v>129.67500000000001</v>
      </c>
      <c r="CU443">
        <v>129.745</v>
      </c>
      <c r="CV443">
        <v>139.565</v>
      </c>
      <c r="CW443">
        <v>125.355</v>
      </c>
      <c r="CX443">
        <v>122.255</v>
      </c>
      <c r="CY443">
        <v>130.80000000000001</v>
      </c>
      <c r="CZ443">
        <v>138.405</v>
      </c>
      <c r="DA443">
        <v>141.85</v>
      </c>
      <c r="DB443">
        <v>131.94</v>
      </c>
      <c r="DC443">
        <v>129.155</v>
      </c>
      <c r="DD443">
        <v>141.55500000000001</v>
      </c>
      <c r="DE443">
        <v>144.22999999999999</v>
      </c>
      <c r="DF443">
        <v>151.75</v>
      </c>
      <c r="DG443">
        <v>147.755</v>
      </c>
      <c r="DH443">
        <v>158.77000000000001</v>
      </c>
      <c r="DI443">
        <v>152.16499999999999</v>
      </c>
      <c r="DJ443">
        <v>159.04499999999999</v>
      </c>
      <c r="DK443">
        <v>147.04499999999999</v>
      </c>
      <c r="DL443">
        <v>140.13999999999999</v>
      </c>
      <c r="DM443">
        <v>141.125</v>
      </c>
      <c r="DN443">
        <v>152.38499999999999</v>
      </c>
      <c r="DO443">
        <v>157.69499999999999</v>
      </c>
      <c r="DP443">
        <v>153.58500000000001</v>
      </c>
      <c r="DQ443">
        <v>165.29499999999999</v>
      </c>
      <c r="DR443">
        <v>172.875</v>
      </c>
      <c r="DS443">
        <v>174.495</v>
      </c>
      <c r="DT443">
        <v>175.63499999999999</v>
      </c>
      <c r="DU443">
        <v>187.14500000000001</v>
      </c>
      <c r="DV443">
        <v>189.17500000000001</v>
      </c>
      <c r="DW443">
        <v>193.84</v>
      </c>
      <c r="DX443">
        <v>192.745</v>
      </c>
      <c r="DY443">
        <v>190</v>
      </c>
      <c r="DZ443">
        <v>224.005</v>
      </c>
      <c r="EA443">
        <v>208.535</v>
      </c>
      <c r="EB443">
        <v>206.465</v>
      </c>
      <c r="EC443">
        <v>210.405</v>
      </c>
      <c r="ED443">
        <v>208.27500000000001</v>
      </c>
      <c r="EE443">
        <v>207.185</v>
      </c>
      <c r="EF443">
        <v>234.535</v>
      </c>
      <c r="EG443">
        <v>239.095</v>
      </c>
      <c r="EH443">
        <v>244.005</v>
      </c>
      <c r="EI443">
        <v>233.54499999999999</v>
      </c>
      <c r="EJ443">
        <v>249.57</v>
      </c>
    </row>
    <row r="444" spans="1:140" x14ac:dyDescent="0.25">
      <c r="A444" t="s">
        <v>443</v>
      </c>
      <c r="B444">
        <f>_xll.BDH($A444,"PX_MID","2007-05-31","","Dir=H","Per=M","Days=A","Dts=H","cols=139;rows=1")</f>
        <v>51.375</v>
      </c>
      <c r="C444">
        <v>47.35</v>
      </c>
      <c r="D444">
        <v>45.375</v>
      </c>
      <c r="E444">
        <v>44.49</v>
      </c>
      <c r="F444">
        <v>47.25</v>
      </c>
      <c r="G444">
        <v>36.585000000000001</v>
      </c>
      <c r="H444">
        <v>37.145000000000003</v>
      </c>
      <c r="I444">
        <v>30.58</v>
      </c>
      <c r="J444">
        <v>32.024999999999999</v>
      </c>
      <c r="K444">
        <v>30.324999999999999</v>
      </c>
      <c r="L444">
        <v>30.125</v>
      </c>
      <c r="M444">
        <v>35.585000000000001</v>
      </c>
      <c r="N444">
        <v>36.265000000000001</v>
      </c>
      <c r="O444">
        <v>28.86</v>
      </c>
      <c r="P444">
        <v>25.5</v>
      </c>
      <c r="Q444">
        <v>29.004999999999999</v>
      </c>
      <c r="R444">
        <v>25.02</v>
      </c>
      <c r="S444">
        <v>20.555</v>
      </c>
      <c r="T444">
        <v>17.87</v>
      </c>
      <c r="U444">
        <v>20.795000000000002</v>
      </c>
      <c r="V444">
        <v>14.6</v>
      </c>
      <c r="W444">
        <v>13.965</v>
      </c>
      <c r="X444">
        <v>16.695</v>
      </c>
      <c r="Y444">
        <v>24.524999999999999</v>
      </c>
      <c r="Z444">
        <v>26.29</v>
      </c>
      <c r="AA444">
        <v>26.9</v>
      </c>
      <c r="AB444">
        <v>29.56</v>
      </c>
      <c r="AC444">
        <v>28.3</v>
      </c>
      <c r="AD444">
        <v>32.9</v>
      </c>
      <c r="AE444">
        <v>32.94</v>
      </c>
      <c r="AF444">
        <v>34.744999999999997</v>
      </c>
      <c r="AG444">
        <v>36.520000000000003</v>
      </c>
      <c r="AH444">
        <v>34.86</v>
      </c>
      <c r="AI444">
        <v>36.450000000000003</v>
      </c>
      <c r="AJ444">
        <v>39.53</v>
      </c>
      <c r="AK444">
        <v>41.75</v>
      </c>
      <c r="AL444">
        <v>41.094999999999999</v>
      </c>
      <c r="AM444">
        <v>36.54</v>
      </c>
      <c r="AN444">
        <v>36.979999999999997</v>
      </c>
      <c r="AO444">
        <v>35.854999999999997</v>
      </c>
      <c r="AP444">
        <v>42.984999999999999</v>
      </c>
      <c r="AQ444">
        <v>50</v>
      </c>
      <c r="AR444">
        <v>56.53</v>
      </c>
      <c r="AS444">
        <v>55.32</v>
      </c>
      <c r="AT444">
        <v>54.08</v>
      </c>
      <c r="AU444">
        <v>54.924999999999997</v>
      </c>
      <c r="AV444">
        <v>52.015000000000001</v>
      </c>
      <c r="AW444">
        <v>59.814999999999998</v>
      </c>
      <c r="AX444">
        <v>63.674999999999997</v>
      </c>
      <c r="AY444">
        <v>63.935000000000002</v>
      </c>
      <c r="AZ444">
        <v>64.58</v>
      </c>
      <c r="BA444">
        <v>56.195</v>
      </c>
      <c r="BB444">
        <v>51.825000000000003</v>
      </c>
      <c r="BC444">
        <v>65.08</v>
      </c>
      <c r="BD444">
        <v>62.594999999999999</v>
      </c>
      <c r="BE444">
        <v>61.055</v>
      </c>
      <c r="BF444">
        <v>70.02</v>
      </c>
      <c r="BG444">
        <v>74.844999999999999</v>
      </c>
      <c r="BH444">
        <v>77.31</v>
      </c>
      <c r="BI444">
        <v>73.144999999999996</v>
      </c>
      <c r="BJ444">
        <v>67.454999999999998</v>
      </c>
      <c r="BK444">
        <v>58.49</v>
      </c>
      <c r="BL444">
        <v>49.305</v>
      </c>
      <c r="BM444">
        <v>58.134999999999998</v>
      </c>
      <c r="BN444">
        <v>56.02</v>
      </c>
      <c r="BO444">
        <v>56.034999999999997</v>
      </c>
      <c r="BP444">
        <v>57.825000000000003</v>
      </c>
      <c r="BQ444">
        <v>55.53</v>
      </c>
      <c r="BR444">
        <v>51.005000000000003</v>
      </c>
      <c r="BS444">
        <v>48.32</v>
      </c>
      <c r="BT444">
        <v>49.954999999999998</v>
      </c>
      <c r="BU444">
        <v>58.865000000000002</v>
      </c>
      <c r="BV444">
        <v>58.274999999999999</v>
      </c>
      <c r="BW444">
        <v>57.08</v>
      </c>
      <c r="BX444">
        <v>53.145000000000003</v>
      </c>
      <c r="BY444">
        <v>52.795000000000002</v>
      </c>
      <c r="BZ444">
        <v>54.555</v>
      </c>
      <c r="CA444">
        <v>50.674999999999997</v>
      </c>
      <c r="CB444">
        <v>57.905000000000001</v>
      </c>
      <c r="CC444">
        <v>56.104999999999997</v>
      </c>
      <c r="CD444">
        <v>47.88</v>
      </c>
      <c r="CE444">
        <v>48.805</v>
      </c>
      <c r="CF444">
        <v>49.664999999999999</v>
      </c>
      <c r="CG444">
        <v>44.645000000000003</v>
      </c>
      <c r="CH444">
        <v>40.715000000000003</v>
      </c>
      <c r="CI444">
        <v>34.185000000000002</v>
      </c>
      <c r="CJ444">
        <v>34.555</v>
      </c>
      <c r="CK444">
        <v>36.835000000000001</v>
      </c>
      <c r="CL444">
        <v>35.604999999999997</v>
      </c>
      <c r="CM444">
        <v>34.405000000000001</v>
      </c>
      <c r="CN444">
        <v>37.115000000000002</v>
      </c>
      <c r="CO444">
        <v>37.545000000000002</v>
      </c>
      <c r="CP444">
        <v>37.185000000000002</v>
      </c>
      <c r="CQ444">
        <v>43.555</v>
      </c>
      <c r="CR444">
        <v>41.435000000000002</v>
      </c>
      <c r="CS444">
        <v>38.22</v>
      </c>
      <c r="CT444">
        <v>35.36</v>
      </c>
      <c r="CU444">
        <v>34.61</v>
      </c>
      <c r="CV444">
        <v>31.215</v>
      </c>
      <c r="CW444">
        <v>30.254999999999999</v>
      </c>
      <c r="CX444">
        <v>28.925000000000001</v>
      </c>
      <c r="CY444">
        <v>31.21</v>
      </c>
      <c r="CZ444">
        <v>31.765000000000001</v>
      </c>
      <c r="DA444">
        <v>32.725000000000001</v>
      </c>
      <c r="DB444">
        <v>37.034999999999997</v>
      </c>
      <c r="DC444">
        <v>38.954999999999998</v>
      </c>
      <c r="DD444">
        <v>40.085000000000001</v>
      </c>
      <c r="DE444">
        <v>40.274999999999999</v>
      </c>
      <c r="DF444">
        <v>39.375</v>
      </c>
      <c r="DG444">
        <v>40.729999999999997</v>
      </c>
      <c r="DH444">
        <v>43.284999999999997</v>
      </c>
      <c r="DI444">
        <v>38.174999999999997</v>
      </c>
      <c r="DJ444">
        <v>36.555</v>
      </c>
      <c r="DK444">
        <v>35.875</v>
      </c>
      <c r="DL444">
        <v>36.395000000000003</v>
      </c>
      <c r="DM444">
        <v>35.024999999999999</v>
      </c>
      <c r="DN444">
        <v>37.354999999999997</v>
      </c>
      <c r="DO444">
        <v>38.094999999999999</v>
      </c>
      <c r="DP444">
        <v>41.325000000000003</v>
      </c>
      <c r="DQ444">
        <v>39.395000000000003</v>
      </c>
      <c r="DR444">
        <v>46.204999999999998</v>
      </c>
      <c r="DS444">
        <v>47.344999999999999</v>
      </c>
      <c r="DT444">
        <v>47.13</v>
      </c>
      <c r="DU444">
        <v>41.685000000000002</v>
      </c>
      <c r="DV444">
        <v>40.274999999999999</v>
      </c>
      <c r="DW444">
        <v>40.96</v>
      </c>
      <c r="DX444">
        <v>41.685000000000002</v>
      </c>
      <c r="DY444">
        <v>44.234999999999999</v>
      </c>
      <c r="DZ444">
        <v>47.034999999999997</v>
      </c>
      <c r="EA444">
        <v>50.924999999999997</v>
      </c>
      <c r="EB444">
        <v>52.604999999999997</v>
      </c>
      <c r="EC444">
        <v>53.755000000000003</v>
      </c>
      <c r="ED444">
        <v>43.734999999999999</v>
      </c>
      <c r="EE444">
        <v>46.715000000000003</v>
      </c>
      <c r="EF444">
        <v>47.115000000000002</v>
      </c>
      <c r="EG444">
        <v>50.674999999999997</v>
      </c>
      <c r="EH444">
        <v>50.265000000000001</v>
      </c>
      <c r="EI444">
        <v>42.305</v>
      </c>
      <c r="EJ444">
        <v>38.914999999999999</v>
      </c>
    </row>
    <row r="445" spans="1:140" x14ac:dyDescent="0.25">
      <c r="A445" t="s">
        <v>444</v>
      </c>
      <c r="B445" t="str">
        <f>_xll.BDH($A445,"PX_MID","2007-05-31","","Dir=H","Per=M","Days=A","Dts=H","cols=139;rows=1")</f>
        <v>#N/A N/A</v>
      </c>
      <c r="C445" t="s">
        <v>506</v>
      </c>
      <c r="D445" t="s">
        <v>506</v>
      </c>
      <c r="E445" t="s">
        <v>506</v>
      </c>
      <c r="F445" t="s">
        <v>506</v>
      </c>
      <c r="G445" t="s">
        <v>506</v>
      </c>
      <c r="H445" t="s">
        <v>506</v>
      </c>
      <c r="I445" t="s">
        <v>506</v>
      </c>
      <c r="J445" t="s">
        <v>506</v>
      </c>
      <c r="K445" t="s">
        <v>506</v>
      </c>
      <c r="L445" t="s">
        <v>506</v>
      </c>
      <c r="M445" t="s">
        <v>506</v>
      </c>
      <c r="N445" t="s">
        <v>506</v>
      </c>
      <c r="O445" t="s">
        <v>506</v>
      </c>
      <c r="P445" t="s">
        <v>506</v>
      </c>
      <c r="Q445" t="s">
        <v>506</v>
      </c>
      <c r="R445" t="s">
        <v>506</v>
      </c>
      <c r="S445" t="s">
        <v>506</v>
      </c>
      <c r="T445" t="s">
        <v>506</v>
      </c>
      <c r="U445" t="s">
        <v>506</v>
      </c>
      <c r="V445" t="s">
        <v>506</v>
      </c>
      <c r="W445" t="s">
        <v>506</v>
      </c>
      <c r="X445" t="s">
        <v>506</v>
      </c>
      <c r="Y445" t="s">
        <v>506</v>
      </c>
      <c r="Z445" t="s">
        <v>506</v>
      </c>
      <c r="AA445" t="s">
        <v>506</v>
      </c>
      <c r="AB445" t="s">
        <v>506</v>
      </c>
      <c r="AC445" t="s">
        <v>506</v>
      </c>
      <c r="AD445" t="s">
        <v>506</v>
      </c>
      <c r="AE445" t="s">
        <v>506</v>
      </c>
      <c r="AF445" t="s">
        <v>506</v>
      </c>
      <c r="AG445" t="s">
        <v>506</v>
      </c>
      <c r="AH445" t="s">
        <v>506</v>
      </c>
      <c r="AI445" t="s">
        <v>506</v>
      </c>
      <c r="AJ445" t="s">
        <v>506</v>
      </c>
      <c r="AK445" t="s">
        <v>506</v>
      </c>
      <c r="AL445" t="s">
        <v>506</v>
      </c>
      <c r="AM445" t="s">
        <v>506</v>
      </c>
      <c r="AN445" t="s">
        <v>506</v>
      </c>
      <c r="AO445" t="s">
        <v>506</v>
      </c>
      <c r="AP445" t="s">
        <v>506</v>
      </c>
      <c r="AQ445" t="s">
        <v>506</v>
      </c>
      <c r="AR445" t="s">
        <v>506</v>
      </c>
      <c r="AS445" t="s">
        <v>506</v>
      </c>
      <c r="AT445" t="s">
        <v>506</v>
      </c>
      <c r="AU445" t="s">
        <v>506</v>
      </c>
      <c r="AV445" t="s">
        <v>506</v>
      </c>
      <c r="AW445" t="s">
        <v>506</v>
      </c>
      <c r="AX445" t="s">
        <v>506</v>
      </c>
      <c r="AY445" t="s">
        <v>506</v>
      </c>
      <c r="AZ445" t="s">
        <v>506</v>
      </c>
      <c r="BA445" t="s">
        <v>506</v>
      </c>
      <c r="BB445" t="s">
        <v>506</v>
      </c>
      <c r="BC445" t="s">
        <v>506</v>
      </c>
      <c r="BD445" t="s">
        <v>506</v>
      </c>
      <c r="BE445">
        <v>25.215</v>
      </c>
      <c r="BF445">
        <v>32.914999999999999</v>
      </c>
      <c r="BG445">
        <v>32.204999999999998</v>
      </c>
      <c r="BH445">
        <v>35.69</v>
      </c>
      <c r="BI445">
        <v>37.484999999999999</v>
      </c>
      <c r="BJ445">
        <v>42.884999999999998</v>
      </c>
      <c r="BK445">
        <v>44.685000000000002</v>
      </c>
      <c r="BL445">
        <v>37.395000000000003</v>
      </c>
      <c r="BM445">
        <v>33.445</v>
      </c>
      <c r="BN445">
        <v>32.914999999999999</v>
      </c>
      <c r="BO445">
        <v>30.28</v>
      </c>
      <c r="BP445">
        <v>38.185000000000002</v>
      </c>
      <c r="BQ445">
        <v>41.94</v>
      </c>
      <c r="BR445">
        <v>46.26</v>
      </c>
      <c r="BS445">
        <v>45.465000000000003</v>
      </c>
      <c r="BT445">
        <v>52.515000000000001</v>
      </c>
      <c r="BU445">
        <v>52.59</v>
      </c>
      <c r="BV445">
        <v>64.525000000000006</v>
      </c>
      <c r="BW445">
        <v>60.895000000000003</v>
      </c>
      <c r="BX445">
        <v>75.015000000000001</v>
      </c>
      <c r="BY445">
        <v>73.944999999999993</v>
      </c>
      <c r="BZ445">
        <v>75.84</v>
      </c>
      <c r="CA445">
        <v>82.715000000000003</v>
      </c>
      <c r="CB445">
        <v>88.36</v>
      </c>
      <c r="CC445">
        <v>82.81</v>
      </c>
      <c r="CD445">
        <v>77.204999999999998</v>
      </c>
      <c r="CE445">
        <v>100.265</v>
      </c>
      <c r="CF445">
        <v>90.625</v>
      </c>
      <c r="CG445">
        <v>80.745000000000005</v>
      </c>
      <c r="CH445">
        <v>97.16</v>
      </c>
      <c r="CI445">
        <v>108.64</v>
      </c>
      <c r="CJ445">
        <v>94.855000000000004</v>
      </c>
      <c r="CK445">
        <v>99.094999999999999</v>
      </c>
      <c r="CL445">
        <v>91.424999999999997</v>
      </c>
      <c r="CM445">
        <v>88.655000000000001</v>
      </c>
      <c r="CN445">
        <v>73.655000000000001</v>
      </c>
      <c r="CO445">
        <v>74.644999999999996</v>
      </c>
      <c r="CP445">
        <v>67</v>
      </c>
      <c r="CQ445">
        <v>89.254999999999995</v>
      </c>
      <c r="CR445">
        <v>83.174999999999997</v>
      </c>
      <c r="CS445">
        <v>80.495000000000005</v>
      </c>
      <c r="CT445">
        <v>76.25</v>
      </c>
      <c r="CU445">
        <v>87.144999999999996</v>
      </c>
      <c r="CV445">
        <v>79.394999999999996</v>
      </c>
      <c r="CW445">
        <v>69.905000000000001</v>
      </c>
      <c r="CX445">
        <v>63.005000000000003</v>
      </c>
      <c r="CY445">
        <v>83.784999999999997</v>
      </c>
      <c r="CZ445">
        <v>82.375</v>
      </c>
      <c r="DA445">
        <v>85.25</v>
      </c>
      <c r="DB445">
        <v>66.704999999999998</v>
      </c>
      <c r="DC445">
        <v>62.604999999999997</v>
      </c>
      <c r="DD445">
        <v>66.515000000000001</v>
      </c>
      <c r="DE445">
        <v>64.594999999999999</v>
      </c>
      <c r="DF445">
        <v>67.734999999999999</v>
      </c>
      <c r="DG445">
        <v>64.3</v>
      </c>
      <c r="DH445">
        <v>69.959999999999994</v>
      </c>
      <c r="DI445">
        <v>60.994999999999997</v>
      </c>
      <c r="DJ445">
        <v>63.17</v>
      </c>
      <c r="DK445">
        <v>64.484999999999999</v>
      </c>
      <c r="DL445">
        <v>48.29</v>
      </c>
      <c r="DM445">
        <v>46.365000000000002</v>
      </c>
      <c r="DN445">
        <v>52.91</v>
      </c>
      <c r="DO445">
        <v>41.465000000000003</v>
      </c>
      <c r="DP445">
        <v>43.164999999999999</v>
      </c>
      <c r="DQ445">
        <v>45.005000000000003</v>
      </c>
      <c r="DR445">
        <v>38.505000000000003</v>
      </c>
      <c r="DS445">
        <v>38.195</v>
      </c>
      <c r="DT445">
        <v>39.024999999999999</v>
      </c>
      <c r="DU445">
        <v>42.725000000000001</v>
      </c>
      <c r="DV445">
        <v>40.524999999999999</v>
      </c>
      <c r="DW445">
        <v>37.505000000000003</v>
      </c>
      <c r="DX445">
        <v>34.615000000000002</v>
      </c>
      <c r="DY445">
        <v>34.454999999999998</v>
      </c>
      <c r="DZ445">
        <v>34.674999999999997</v>
      </c>
      <c r="EA445">
        <v>40.075000000000003</v>
      </c>
      <c r="EB445">
        <v>40.884999999999998</v>
      </c>
      <c r="EC445">
        <v>37.405000000000001</v>
      </c>
      <c r="ED445">
        <v>52.134999999999998</v>
      </c>
      <c r="EE445">
        <v>55.725000000000001</v>
      </c>
      <c r="EF445">
        <v>57.984999999999999</v>
      </c>
      <c r="EG445">
        <v>54.305</v>
      </c>
      <c r="EH445">
        <v>51.075000000000003</v>
      </c>
      <c r="EI445">
        <v>52.145000000000003</v>
      </c>
      <c r="EJ445">
        <v>64.06</v>
      </c>
    </row>
    <row r="446" spans="1:140" x14ac:dyDescent="0.25">
      <c r="A446" t="s">
        <v>445</v>
      </c>
      <c r="B446">
        <f>_xll.BDH($A446,"PX_MID","2007-05-31","","Dir=H","Per=M","Days=A","Dts=H","cols=139;rows=1")</f>
        <v>51.335000000000001</v>
      </c>
      <c r="C446">
        <v>51.875</v>
      </c>
      <c r="D446">
        <v>52.115000000000002</v>
      </c>
      <c r="E446">
        <v>51.274999999999999</v>
      </c>
      <c r="F446">
        <v>55.72</v>
      </c>
      <c r="G446">
        <v>64.22</v>
      </c>
      <c r="H446">
        <v>61.45</v>
      </c>
      <c r="I446">
        <v>60.81</v>
      </c>
      <c r="J446">
        <v>50.445</v>
      </c>
      <c r="K446">
        <v>50.6</v>
      </c>
      <c r="L446">
        <v>49.975000000000001</v>
      </c>
      <c r="M446">
        <v>58.505000000000003</v>
      </c>
      <c r="N446">
        <v>57.895000000000003</v>
      </c>
      <c r="O446">
        <v>56.43</v>
      </c>
      <c r="P446">
        <v>59.884999999999998</v>
      </c>
      <c r="Q446">
        <v>59.3</v>
      </c>
      <c r="R446">
        <v>57.47</v>
      </c>
      <c r="S446">
        <v>39.524999999999999</v>
      </c>
      <c r="T446">
        <v>34.174999999999997</v>
      </c>
      <c r="U446">
        <v>35.39</v>
      </c>
      <c r="V446">
        <v>27.625</v>
      </c>
      <c r="W446">
        <v>22.795000000000002</v>
      </c>
      <c r="X446">
        <v>28.8</v>
      </c>
      <c r="Y446">
        <v>38.465000000000003</v>
      </c>
      <c r="Z446">
        <v>40.555</v>
      </c>
      <c r="AA446">
        <v>41.68</v>
      </c>
      <c r="AB446">
        <v>46.7</v>
      </c>
      <c r="AC446">
        <v>45.31</v>
      </c>
      <c r="AD446">
        <v>45.664999999999999</v>
      </c>
      <c r="AE446">
        <v>48.69</v>
      </c>
      <c r="AF446">
        <v>48.914999999999999</v>
      </c>
      <c r="AG446">
        <v>53.265000000000001</v>
      </c>
      <c r="AH446">
        <v>49.61</v>
      </c>
      <c r="AI446">
        <v>50.7</v>
      </c>
      <c r="AJ446">
        <v>54.95</v>
      </c>
      <c r="AK446">
        <v>57.505000000000003</v>
      </c>
      <c r="AL446">
        <v>49.524999999999999</v>
      </c>
      <c r="AM446">
        <v>44.395000000000003</v>
      </c>
      <c r="AN446">
        <v>48.23</v>
      </c>
      <c r="AO446">
        <v>43.784999999999997</v>
      </c>
      <c r="AP446">
        <v>50.055</v>
      </c>
      <c r="AQ446">
        <v>55.305</v>
      </c>
      <c r="AR446">
        <v>58.35</v>
      </c>
      <c r="AS446">
        <v>64.53</v>
      </c>
      <c r="AT446">
        <v>65.89</v>
      </c>
      <c r="AU446">
        <v>66.984999999999999</v>
      </c>
      <c r="AV446">
        <v>66.38</v>
      </c>
      <c r="AW446">
        <v>64.215000000000003</v>
      </c>
      <c r="AX446">
        <v>63.295000000000002</v>
      </c>
      <c r="AY446">
        <v>60.33</v>
      </c>
      <c r="AZ446">
        <v>56.805</v>
      </c>
      <c r="BA446">
        <v>53.475000000000001</v>
      </c>
      <c r="BB446">
        <v>47.8</v>
      </c>
      <c r="BC446">
        <v>52.844999999999999</v>
      </c>
      <c r="BD446">
        <v>56.755000000000003</v>
      </c>
      <c r="BE446">
        <v>56.93</v>
      </c>
      <c r="BF446">
        <v>57.825000000000003</v>
      </c>
      <c r="BG446">
        <v>61.585000000000001</v>
      </c>
      <c r="BH446">
        <v>65.305000000000007</v>
      </c>
      <c r="BI446">
        <v>63.115000000000002</v>
      </c>
      <c r="BJ446">
        <v>57.585000000000001</v>
      </c>
      <c r="BK446">
        <v>62.965000000000003</v>
      </c>
      <c r="BL446">
        <v>60.744999999999997</v>
      </c>
      <c r="BM446">
        <v>61.445</v>
      </c>
      <c r="BN446">
        <v>63.274999999999999</v>
      </c>
      <c r="BO446">
        <v>64.905000000000001</v>
      </c>
      <c r="BP446">
        <v>64.66</v>
      </c>
      <c r="BQ446">
        <v>65.125</v>
      </c>
      <c r="BR446">
        <v>71.454999999999998</v>
      </c>
      <c r="BS446">
        <v>71.194999999999993</v>
      </c>
      <c r="BT446">
        <v>74.864999999999995</v>
      </c>
      <c r="BU446">
        <v>72.489999999999995</v>
      </c>
      <c r="BV446">
        <v>75.87</v>
      </c>
      <c r="BW446">
        <v>73.17</v>
      </c>
      <c r="BX446">
        <v>75.239999999999995</v>
      </c>
      <c r="BY446">
        <v>70.155000000000001</v>
      </c>
      <c r="BZ446">
        <v>71.92</v>
      </c>
      <c r="CA446">
        <v>77.415000000000006</v>
      </c>
      <c r="CB446">
        <v>80.465000000000003</v>
      </c>
      <c r="CC446">
        <v>83.76</v>
      </c>
      <c r="CD446">
        <v>78.45</v>
      </c>
      <c r="CE446">
        <v>81.180000000000007</v>
      </c>
      <c r="CF446">
        <v>82.364999999999995</v>
      </c>
      <c r="CG446">
        <v>82.12</v>
      </c>
      <c r="CH446">
        <v>81.510000000000005</v>
      </c>
      <c r="CI446">
        <v>84.415000000000006</v>
      </c>
      <c r="CJ446">
        <v>77.655000000000001</v>
      </c>
      <c r="CK446">
        <v>80.995000000000005</v>
      </c>
      <c r="CL446">
        <v>78.405000000000001</v>
      </c>
      <c r="CM446">
        <v>82.084999999999994</v>
      </c>
      <c r="CN446">
        <v>83.46</v>
      </c>
      <c r="CO446">
        <v>85.885000000000005</v>
      </c>
      <c r="CP446">
        <v>78.734999999999999</v>
      </c>
      <c r="CQ446">
        <v>82.594999999999999</v>
      </c>
      <c r="CR446">
        <v>80.98</v>
      </c>
      <c r="CS446">
        <v>81.16</v>
      </c>
      <c r="CT446">
        <v>80.685000000000002</v>
      </c>
      <c r="CU446">
        <v>77.715000000000003</v>
      </c>
      <c r="CV446">
        <v>77.14</v>
      </c>
      <c r="CW446">
        <v>71.875</v>
      </c>
      <c r="CX446">
        <v>69.489999999999995</v>
      </c>
      <c r="CY446">
        <v>75.605000000000004</v>
      </c>
      <c r="CZ446">
        <v>76.150000000000006</v>
      </c>
      <c r="DA446">
        <v>71.495000000000005</v>
      </c>
      <c r="DB446">
        <v>70.944999999999993</v>
      </c>
      <c r="DC446">
        <v>69.11</v>
      </c>
      <c r="DD446">
        <v>73.47</v>
      </c>
      <c r="DE446">
        <v>75.295000000000002</v>
      </c>
      <c r="DF446">
        <v>77.055000000000007</v>
      </c>
      <c r="DG446">
        <v>72.959999999999994</v>
      </c>
      <c r="DH446">
        <v>70.67</v>
      </c>
      <c r="DI446">
        <v>69.540000000000006</v>
      </c>
      <c r="DJ446">
        <v>66.504999999999995</v>
      </c>
      <c r="DK446">
        <v>64.004999999999995</v>
      </c>
      <c r="DL446">
        <v>74.064999999999998</v>
      </c>
      <c r="DM446">
        <v>75.265000000000001</v>
      </c>
      <c r="DN446">
        <v>67.435000000000002</v>
      </c>
      <c r="DO446">
        <v>71.22</v>
      </c>
      <c r="DP446">
        <v>68.155000000000001</v>
      </c>
      <c r="DQ446">
        <v>70.89</v>
      </c>
      <c r="DR446">
        <v>70.44</v>
      </c>
      <c r="DS446">
        <v>74.204999999999998</v>
      </c>
      <c r="DT446">
        <v>82.724999999999994</v>
      </c>
      <c r="DU446">
        <v>84.334999999999994</v>
      </c>
      <c r="DV446">
        <v>90.655000000000001</v>
      </c>
      <c r="DW446">
        <v>92.894999999999996</v>
      </c>
      <c r="DX446">
        <v>102.855</v>
      </c>
      <c r="DY446">
        <v>104.935</v>
      </c>
      <c r="DZ446">
        <v>111.63500000000001</v>
      </c>
      <c r="EA446">
        <v>111.91</v>
      </c>
      <c r="EB446">
        <v>107.97499999999999</v>
      </c>
      <c r="EC446">
        <v>113.80500000000001</v>
      </c>
      <c r="ED446">
        <v>121.425</v>
      </c>
      <c r="EE446">
        <v>116.1</v>
      </c>
      <c r="EF446">
        <v>119.09</v>
      </c>
      <c r="EG446">
        <v>115.875</v>
      </c>
      <c r="EH446">
        <v>109.185</v>
      </c>
      <c r="EI446">
        <v>96.995000000000005</v>
      </c>
      <c r="EJ446">
        <v>99.355000000000004</v>
      </c>
    </row>
    <row r="447" spans="1:140" x14ac:dyDescent="0.25">
      <c r="A447" t="s">
        <v>446</v>
      </c>
      <c r="B447">
        <f>_xll.BDH($A447,"PX_MID","2007-05-31","","Dir=H","Per=M","Days=A","Dts=H","cols=139;rows=1")</f>
        <v>54.134999999999998</v>
      </c>
      <c r="C447">
        <v>53.484999999999999</v>
      </c>
      <c r="D447">
        <v>50.74</v>
      </c>
      <c r="E447">
        <v>50.494999999999997</v>
      </c>
      <c r="F447">
        <v>50.32</v>
      </c>
      <c r="G447">
        <v>52.174999999999997</v>
      </c>
      <c r="H447">
        <v>53.14</v>
      </c>
      <c r="I447">
        <v>53.78</v>
      </c>
      <c r="J447">
        <v>48.024999999999999</v>
      </c>
      <c r="K447">
        <v>46.46</v>
      </c>
      <c r="L447">
        <v>47.805</v>
      </c>
      <c r="M447">
        <v>50.424999999999997</v>
      </c>
      <c r="N447">
        <v>49.774999999999999</v>
      </c>
      <c r="O447">
        <v>43.37</v>
      </c>
      <c r="P447">
        <v>44.13</v>
      </c>
      <c r="Q447">
        <v>44.185000000000002</v>
      </c>
      <c r="R447">
        <v>44.664999999999999</v>
      </c>
      <c r="S447">
        <v>42.585000000000001</v>
      </c>
      <c r="T447">
        <v>43.63</v>
      </c>
      <c r="U447">
        <v>45.28</v>
      </c>
      <c r="V447">
        <v>38.659999999999997</v>
      </c>
      <c r="W447">
        <v>36.155000000000001</v>
      </c>
      <c r="X447">
        <v>40.659999999999997</v>
      </c>
      <c r="Y447">
        <v>41.01</v>
      </c>
      <c r="Z447">
        <v>40.659999999999997</v>
      </c>
      <c r="AA447">
        <v>41.075000000000003</v>
      </c>
      <c r="AB447">
        <v>43.045000000000002</v>
      </c>
      <c r="AC447">
        <v>50.424999999999997</v>
      </c>
      <c r="AD447">
        <v>49.204999999999998</v>
      </c>
      <c r="AE447">
        <v>49.765000000000001</v>
      </c>
      <c r="AF447">
        <v>52.414999999999999</v>
      </c>
      <c r="AG447">
        <v>49.86</v>
      </c>
      <c r="AH447">
        <v>50.664999999999999</v>
      </c>
      <c r="AI447">
        <v>52.54</v>
      </c>
      <c r="AJ447">
        <v>53.935000000000002</v>
      </c>
      <c r="AK447">
        <v>50.75</v>
      </c>
      <c r="AL447">
        <v>49.454999999999998</v>
      </c>
      <c r="AM447">
        <v>49.244999999999997</v>
      </c>
      <c r="AN447">
        <v>50.43</v>
      </c>
      <c r="AO447">
        <v>48.97</v>
      </c>
      <c r="AP447">
        <v>52.115000000000002</v>
      </c>
      <c r="AQ447">
        <v>55.174999999999997</v>
      </c>
      <c r="AR447">
        <v>54</v>
      </c>
      <c r="AS447">
        <v>55.715000000000003</v>
      </c>
      <c r="AT447">
        <v>56.27</v>
      </c>
      <c r="AU447">
        <v>59.965000000000003</v>
      </c>
      <c r="AV447">
        <v>59.475000000000001</v>
      </c>
      <c r="AW447">
        <v>63.25</v>
      </c>
      <c r="AX447">
        <v>62.115000000000002</v>
      </c>
      <c r="AY447">
        <v>58.39</v>
      </c>
      <c r="AZ447">
        <v>55.174999999999997</v>
      </c>
      <c r="BA447">
        <v>50.484999999999999</v>
      </c>
      <c r="BB447">
        <v>48.744999999999997</v>
      </c>
      <c r="BC447">
        <v>58.354999999999997</v>
      </c>
      <c r="BD447">
        <v>56.225000000000001</v>
      </c>
      <c r="BE447">
        <v>59.174999999999997</v>
      </c>
      <c r="BF447">
        <v>58.305</v>
      </c>
      <c r="BG447">
        <v>57.945</v>
      </c>
      <c r="BH447">
        <v>59.204999999999998</v>
      </c>
      <c r="BI447">
        <v>64.314999999999998</v>
      </c>
      <c r="BJ447">
        <v>62.5</v>
      </c>
      <c r="BK447">
        <v>63.84</v>
      </c>
      <c r="BL447">
        <v>62.655000000000001</v>
      </c>
      <c r="BM447">
        <v>64.745000000000005</v>
      </c>
      <c r="BN447">
        <v>68.23</v>
      </c>
      <c r="BO447">
        <v>70.924999999999997</v>
      </c>
      <c r="BP447">
        <v>70.825000000000003</v>
      </c>
      <c r="BQ447">
        <v>71.83</v>
      </c>
      <c r="BR447">
        <v>78.454999999999998</v>
      </c>
      <c r="BS447">
        <v>80.435000000000002</v>
      </c>
      <c r="BT447">
        <v>84.18</v>
      </c>
      <c r="BU447">
        <v>85.415000000000006</v>
      </c>
      <c r="BV447">
        <v>83.745000000000005</v>
      </c>
      <c r="BW447">
        <v>79.924999999999997</v>
      </c>
      <c r="BX447">
        <v>83.545000000000002</v>
      </c>
      <c r="BY447">
        <v>79.864999999999995</v>
      </c>
      <c r="BZ447">
        <v>84.76</v>
      </c>
      <c r="CA447">
        <v>86.314999999999998</v>
      </c>
      <c r="CB447">
        <v>90.754999999999995</v>
      </c>
      <c r="CC447">
        <v>90.525000000000006</v>
      </c>
      <c r="CD447">
        <v>81.3</v>
      </c>
      <c r="CE447">
        <v>83.86</v>
      </c>
      <c r="CF447">
        <v>85.094999999999999</v>
      </c>
      <c r="CG447">
        <v>90.594999999999999</v>
      </c>
      <c r="CH447">
        <v>93.454999999999998</v>
      </c>
      <c r="CI447">
        <v>94.045000000000002</v>
      </c>
      <c r="CJ447">
        <v>89.564999999999998</v>
      </c>
      <c r="CK447">
        <v>94.724999999999994</v>
      </c>
      <c r="CL447">
        <v>93.97</v>
      </c>
      <c r="CM447">
        <v>100.795</v>
      </c>
      <c r="CN447">
        <v>104.495</v>
      </c>
      <c r="CO447">
        <v>105.86499999999999</v>
      </c>
      <c r="CP447">
        <v>102.80500000000001</v>
      </c>
      <c r="CQ447">
        <v>107.41500000000001</v>
      </c>
      <c r="CR447">
        <v>108.13500000000001</v>
      </c>
      <c r="CS447">
        <v>101.08499999999999</v>
      </c>
      <c r="CT447">
        <v>101.13500000000001</v>
      </c>
      <c r="CU447">
        <v>96.655000000000001</v>
      </c>
      <c r="CV447">
        <v>106.13500000000001</v>
      </c>
      <c r="CW447">
        <v>99.555000000000007</v>
      </c>
      <c r="CX447">
        <v>99.515000000000001</v>
      </c>
      <c r="CY447">
        <v>112.895</v>
      </c>
      <c r="CZ447">
        <v>114.575</v>
      </c>
      <c r="DA447">
        <v>112.845</v>
      </c>
      <c r="DB447">
        <v>107.02500000000001</v>
      </c>
      <c r="DC447">
        <v>107.51</v>
      </c>
      <c r="DD447">
        <v>116.72499999999999</v>
      </c>
      <c r="DE447">
        <v>109.91</v>
      </c>
      <c r="DF447">
        <v>114.1</v>
      </c>
      <c r="DG447">
        <v>119.035</v>
      </c>
      <c r="DH447">
        <v>116.215</v>
      </c>
      <c r="DI447">
        <v>118.69</v>
      </c>
      <c r="DJ447">
        <v>114.565</v>
      </c>
      <c r="DK447">
        <v>108.175</v>
      </c>
      <c r="DL447">
        <v>113.395</v>
      </c>
      <c r="DM447">
        <v>122.44499999999999</v>
      </c>
      <c r="DN447">
        <v>117.79</v>
      </c>
      <c r="DO447">
        <v>122.255</v>
      </c>
      <c r="DP447">
        <v>120.535</v>
      </c>
      <c r="DQ447">
        <v>121.64</v>
      </c>
      <c r="DR447">
        <v>124.825</v>
      </c>
      <c r="DS447">
        <v>126.52500000000001</v>
      </c>
      <c r="DT447">
        <v>128.07</v>
      </c>
      <c r="DU447">
        <v>121.175</v>
      </c>
      <c r="DV447">
        <v>122.47499999999999</v>
      </c>
      <c r="DW447">
        <v>132.42500000000001</v>
      </c>
      <c r="DX447">
        <v>135.55500000000001</v>
      </c>
      <c r="DY447">
        <v>135.66499999999999</v>
      </c>
      <c r="DZ447">
        <v>149.91499999999999</v>
      </c>
      <c r="EA447">
        <v>138.905</v>
      </c>
      <c r="EB447">
        <v>138.87</v>
      </c>
      <c r="EC447">
        <v>131.58500000000001</v>
      </c>
      <c r="ED447">
        <v>128.54499999999999</v>
      </c>
      <c r="EE447">
        <v>122.355</v>
      </c>
      <c r="EF447">
        <v>130.13</v>
      </c>
      <c r="EG447">
        <v>131.595</v>
      </c>
      <c r="EH447">
        <v>129.685</v>
      </c>
      <c r="EI447">
        <v>125.13500000000001</v>
      </c>
      <c r="EJ447">
        <v>130.345</v>
      </c>
    </row>
    <row r="448" spans="1:140" x14ac:dyDescent="0.25">
      <c r="A448" t="s">
        <v>447</v>
      </c>
      <c r="B448">
        <f>_xll.BDH($A448,"PX_MID","2007-05-31","","Dir=H","Per=M","Days=A","Dts=H","cols=139;rows=1")</f>
        <v>13.2963</v>
      </c>
      <c r="C448">
        <v>13.0025</v>
      </c>
      <c r="D448">
        <v>11.875</v>
      </c>
      <c r="E448">
        <v>12.03</v>
      </c>
      <c r="F448">
        <v>11.5113</v>
      </c>
      <c r="G448">
        <v>10.3575</v>
      </c>
      <c r="H448">
        <v>10.2463</v>
      </c>
      <c r="I448">
        <v>8.9824999999999999</v>
      </c>
      <c r="J448">
        <v>9.6524999999999999</v>
      </c>
      <c r="K448">
        <v>9.3625000000000007</v>
      </c>
      <c r="L448">
        <v>9.875</v>
      </c>
      <c r="M448">
        <v>8.8863000000000003</v>
      </c>
      <c r="N448">
        <v>8.5399999999999991</v>
      </c>
      <c r="O448">
        <v>7.2687999999999997</v>
      </c>
      <c r="P448">
        <v>9.4949999999999992</v>
      </c>
      <c r="Q448">
        <v>10.6538</v>
      </c>
      <c r="R448">
        <v>10.5238</v>
      </c>
      <c r="S448">
        <v>10.387499999999999</v>
      </c>
      <c r="T448">
        <v>9.5962999999999994</v>
      </c>
      <c r="U448">
        <v>9.0237999999999996</v>
      </c>
      <c r="V448">
        <v>8.4288000000000007</v>
      </c>
      <c r="W448">
        <v>7.8087999999999997</v>
      </c>
      <c r="X448">
        <v>9.0075000000000003</v>
      </c>
      <c r="Y448">
        <v>10.0913</v>
      </c>
      <c r="Z448">
        <v>9.59</v>
      </c>
      <c r="AA448">
        <v>10.3225</v>
      </c>
      <c r="AB448">
        <v>11.994999999999999</v>
      </c>
      <c r="AC448">
        <v>11.768800000000001</v>
      </c>
      <c r="AD448">
        <v>12.112500000000001</v>
      </c>
      <c r="AE448">
        <v>11.18</v>
      </c>
      <c r="AF448">
        <v>11.676299999999999</v>
      </c>
      <c r="AG448">
        <v>13.248799999999999</v>
      </c>
      <c r="AH448">
        <v>12.6113</v>
      </c>
      <c r="AI448">
        <v>13.688800000000001</v>
      </c>
      <c r="AJ448">
        <v>14.5175</v>
      </c>
      <c r="AK448">
        <v>16.793800000000001</v>
      </c>
      <c r="AL448">
        <v>16.947500000000002</v>
      </c>
      <c r="AM448">
        <v>15.2363</v>
      </c>
      <c r="AN448">
        <v>17.372499999999999</v>
      </c>
      <c r="AO448">
        <v>16.984999999999999</v>
      </c>
      <c r="AP448">
        <v>19.8475</v>
      </c>
      <c r="AQ448">
        <v>19.7925</v>
      </c>
      <c r="AR448">
        <v>21.237500000000001</v>
      </c>
      <c r="AS448">
        <v>24.25</v>
      </c>
      <c r="AT448">
        <v>25.65</v>
      </c>
      <c r="AU448">
        <v>26.02</v>
      </c>
      <c r="AV448">
        <v>29.92</v>
      </c>
      <c r="AW448">
        <v>30.927499999999998</v>
      </c>
      <c r="AX448">
        <v>31.592500000000001</v>
      </c>
      <c r="AY448">
        <v>33.442500000000003</v>
      </c>
      <c r="AZ448">
        <v>32.957500000000003</v>
      </c>
      <c r="BA448">
        <v>30.68</v>
      </c>
      <c r="BB448">
        <v>31.285</v>
      </c>
      <c r="BC448">
        <v>35.505000000000003</v>
      </c>
      <c r="BD448">
        <v>36.112499999999997</v>
      </c>
      <c r="BE448">
        <v>35.055</v>
      </c>
      <c r="BF448">
        <v>40.39</v>
      </c>
      <c r="BG448">
        <v>42.715000000000003</v>
      </c>
      <c r="BH448">
        <v>45.282499999999999</v>
      </c>
      <c r="BI448">
        <v>49.2</v>
      </c>
      <c r="BJ448">
        <v>45.6875</v>
      </c>
      <c r="BK448">
        <v>41.55</v>
      </c>
      <c r="BL448">
        <v>45.452500000000001</v>
      </c>
      <c r="BM448">
        <v>47.732500000000002</v>
      </c>
      <c r="BN448">
        <v>49.442500000000003</v>
      </c>
      <c r="BO448">
        <v>48.097499999999997</v>
      </c>
      <c r="BP448">
        <v>44.8</v>
      </c>
      <c r="BQ448">
        <v>44.21</v>
      </c>
      <c r="BR448">
        <v>51.847499999999997</v>
      </c>
      <c r="BS448">
        <v>51.96</v>
      </c>
      <c r="BT448">
        <v>52.0625</v>
      </c>
      <c r="BU448">
        <v>53.582500000000003</v>
      </c>
      <c r="BV448">
        <v>56.01</v>
      </c>
      <c r="BW448">
        <v>58.79</v>
      </c>
      <c r="BX448">
        <v>60.58</v>
      </c>
      <c r="BY448">
        <v>61.17</v>
      </c>
      <c r="BZ448">
        <v>67.185000000000002</v>
      </c>
      <c r="CA448">
        <v>71.33</v>
      </c>
      <c r="CB448">
        <v>73.23</v>
      </c>
      <c r="CC448">
        <v>77.584999999999994</v>
      </c>
      <c r="CD448">
        <v>66.5</v>
      </c>
      <c r="CE448">
        <v>70.584999999999994</v>
      </c>
      <c r="CF448">
        <v>70.61</v>
      </c>
      <c r="CG448">
        <v>67.234999999999999</v>
      </c>
      <c r="CH448">
        <v>65.015000000000001</v>
      </c>
      <c r="CI448">
        <v>60.395000000000003</v>
      </c>
      <c r="CJ448">
        <v>62.164999999999999</v>
      </c>
      <c r="CK448">
        <v>66.954999999999998</v>
      </c>
      <c r="CL448">
        <v>61.515000000000001</v>
      </c>
      <c r="CM448">
        <v>73.215000000000003</v>
      </c>
      <c r="CN448">
        <v>76.95</v>
      </c>
      <c r="CO448">
        <v>78.805000000000007</v>
      </c>
      <c r="CP448">
        <v>81.16</v>
      </c>
      <c r="CQ448">
        <v>88.135000000000005</v>
      </c>
      <c r="CR448">
        <v>85.064999999999998</v>
      </c>
      <c r="CS448">
        <v>86.05</v>
      </c>
      <c r="CT448">
        <v>87.144999999999996</v>
      </c>
      <c r="CU448">
        <v>89.905000000000001</v>
      </c>
      <c r="CV448">
        <v>92.515000000000001</v>
      </c>
      <c r="CW448">
        <v>85.33</v>
      </c>
      <c r="CX448">
        <v>84.305000000000007</v>
      </c>
      <c r="CY448">
        <v>92.394999999999996</v>
      </c>
      <c r="CZ448">
        <v>89.344999999999999</v>
      </c>
      <c r="DA448">
        <v>85.5</v>
      </c>
      <c r="DB448">
        <v>88.234999999999999</v>
      </c>
      <c r="DC448">
        <v>84.575000000000003</v>
      </c>
      <c r="DD448">
        <v>90.44</v>
      </c>
      <c r="DE448">
        <v>94.635000000000005</v>
      </c>
      <c r="DF448">
        <v>96.105000000000004</v>
      </c>
      <c r="DG448">
        <v>91.165000000000006</v>
      </c>
      <c r="DH448">
        <v>91.63</v>
      </c>
      <c r="DI448">
        <v>83.935000000000002</v>
      </c>
      <c r="DJ448">
        <v>67.355000000000004</v>
      </c>
      <c r="DK448">
        <v>62.634999999999998</v>
      </c>
      <c r="DL448">
        <v>75.08</v>
      </c>
      <c r="DM448">
        <v>75.825000000000003</v>
      </c>
      <c r="DN448">
        <v>73.655000000000001</v>
      </c>
      <c r="DO448">
        <v>70.91</v>
      </c>
      <c r="DP448">
        <v>68.97</v>
      </c>
      <c r="DQ448">
        <v>61.905000000000001</v>
      </c>
      <c r="DR448">
        <v>55.145000000000003</v>
      </c>
      <c r="DS448">
        <v>54.2</v>
      </c>
      <c r="DT448">
        <v>56.115000000000002</v>
      </c>
      <c r="DU448">
        <v>59.505000000000003</v>
      </c>
      <c r="DV448">
        <v>63.29</v>
      </c>
      <c r="DW448">
        <v>60.265000000000001</v>
      </c>
      <c r="DX448">
        <v>68.224999999999994</v>
      </c>
      <c r="DY448">
        <v>74.754999999999995</v>
      </c>
      <c r="DZ448">
        <v>76.265000000000001</v>
      </c>
      <c r="EA448">
        <v>64.92</v>
      </c>
      <c r="EB448">
        <v>63.024999999999999</v>
      </c>
      <c r="EC448">
        <v>67.989999999999995</v>
      </c>
      <c r="ED448">
        <v>74.305000000000007</v>
      </c>
      <c r="EE448">
        <v>76.495000000000005</v>
      </c>
      <c r="EF448">
        <v>78.045000000000002</v>
      </c>
      <c r="EG448">
        <v>88.284999999999997</v>
      </c>
      <c r="EH448">
        <v>90.875</v>
      </c>
      <c r="EI448">
        <v>91.905000000000001</v>
      </c>
      <c r="EJ448">
        <v>95.11</v>
      </c>
    </row>
    <row r="449" spans="1:140" x14ac:dyDescent="0.25">
      <c r="A449" t="s">
        <v>448</v>
      </c>
      <c r="B449">
        <f>_xll.BDH($A449,"PX_MID","2007-05-31","","Dir=H","Per=M","Days=A","Dts=H","cols=139;rows=1")</f>
        <v>22.295000000000002</v>
      </c>
      <c r="C449">
        <v>23.045000000000002</v>
      </c>
      <c r="D449">
        <v>21.285</v>
      </c>
      <c r="E449">
        <v>21.535</v>
      </c>
      <c r="F449">
        <v>17.844999999999999</v>
      </c>
      <c r="G449">
        <v>15.805</v>
      </c>
      <c r="H449">
        <v>14.895</v>
      </c>
      <c r="I449">
        <v>15.345000000000001</v>
      </c>
      <c r="J449">
        <v>14.234999999999999</v>
      </c>
      <c r="K449">
        <v>14.425000000000001</v>
      </c>
      <c r="L449">
        <v>15.95</v>
      </c>
      <c r="M449">
        <v>17.805</v>
      </c>
      <c r="N449">
        <v>18.850000000000001</v>
      </c>
      <c r="O449">
        <v>14.96</v>
      </c>
      <c r="P449">
        <v>14.91</v>
      </c>
      <c r="Q449">
        <v>14.535</v>
      </c>
      <c r="R449">
        <v>11.935</v>
      </c>
      <c r="S449">
        <v>8.75</v>
      </c>
      <c r="T449">
        <v>6.6899999999999995</v>
      </c>
      <c r="U449">
        <v>8.77</v>
      </c>
      <c r="V449">
        <v>8.8550000000000004</v>
      </c>
      <c r="W449">
        <v>8.4350000000000005</v>
      </c>
      <c r="X449">
        <v>9.4</v>
      </c>
      <c r="Y449">
        <v>10.53</v>
      </c>
      <c r="Z449">
        <v>13.31</v>
      </c>
      <c r="AA449">
        <v>12.605</v>
      </c>
      <c r="AB449">
        <v>11.41</v>
      </c>
      <c r="AC449">
        <v>11.984999999999999</v>
      </c>
      <c r="AD449">
        <v>12.62</v>
      </c>
      <c r="AE449">
        <v>12.515000000000001</v>
      </c>
      <c r="AF449">
        <v>12.02</v>
      </c>
      <c r="AG449">
        <v>12.28</v>
      </c>
      <c r="AH449">
        <v>13.815</v>
      </c>
      <c r="AI449">
        <v>17.03</v>
      </c>
      <c r="AJ449">
        <v>19.16</v>
      </c>
      <c r="AK449">
        <v>19.600000000000001</v>
      </c>
      <c r="AL449">
        <v>17.59</v>
      </c>
      <c r="AM449">
        <v>16.38</v>
      </c>
      <c r="AN449">
        <v>17.5</v>
      </c>
      <c r="AO449">
        <v>16.38</v>
      </c>
      <c r="AP449">
        <v>16.02</v>
      </c>
      <c r="AQ449">
        <v>15.54</v>
      </c>
      <c r="AR449">
        <v>15.835000000000001</v>
      </c>
      <c r="AS449">
        <v>17.23</v>
      </c>
      <c r="AT449">
        <v>16.46</v>
      </c>
      <c r="AU449">
        <v>18.635000000000002</v>
      </c>
      <c r="AV449">
        <v>19.175000000000001</v>
      </c>
      <c r="AW449">
        <v>19.914999999999999</v>
      </c>
      <c r="AX449">
        <v>19.015000000000001</v>
      </c>
      <c r="AY449">
        <v>19.405000000000001</v>
      </c>
      <c r="AZ449">
        <v>17.574999999999999</v>
      </c>
      <c r="BA449">
        <v>17.454999999999998</v>
      </c>
      <c r="BB449">
        <v>17.364999999999998</v>
      </c>
      <c r="BC449">
        <v>19.305</v>
      </c>
      <c r="BD449">
        <v>20.145</v>
      </c>
      <c r="BE449">
        <v>20.635000000000002</v>
      </c>
      <c r="BF449">
        <v>18.645</v>
      </c>
      <c r="BG449">
        <v>18.914999999999999</v>
      </c>
      <c r="BH449">
        <v>19.164999999999999</v>
      </c>
      <c r="BI449">
        <v>18.234999999999999</v>
      </c>
      <c r="BJ449">
        <v>19.375</v>
      </c>
      <c r="BK449">
        <v>18.824999999999999</v>
      </c>
      <c r="BL449">
        <v>15.005000000000001</v>
      </c>
      <c r="BM449">
        <v>15.664999999999999</v>
      </c>
      <c r="BN449">
        <v>16.024999999999999</v>
      </c>
      <c r="BO449">
        <v>16.82</v>
      </c>
      <c r="BP449">
        <v>19.155000000000001</v>
      </c>
      <c r="BQ449">
        <v>19.405000000000001</v>
      </c>
      <c r="BR449">
        <v>22.135000000000002</v>
      </c>
      <c r="BS449">
        <v>22.664999999999999</v>
      </c>
      <c r="BT449">
        <v>24.805</v>
      </c>
      <c r="BU449">
        <v>24.625</v>
      </c>
      <c r="BV449">
        <v>25.004999999999999</v>
      </c>
      <c r="BW449">
        <v>25.655000000000001</v>
      </c>
      <c r="BX449">
        <v>27.635000000000002</v>
      </c>
      <c r="BY449">
        <v>28.934999999999999</v>
      </c>
      <c r="BZ449">
        <v>28.274999999999999</v>
      </c>
      <c r="CA449">
        <v>27.66</v>
      </c>
      <c r="CB449">
        <v>31.684999999999999</v>
      </c>
      <c r="CC449">
        <v>33.465000000000003</v>
      </c>
      <c r="CD449">
        <v>37.405000000000001</v>
      </c>
      <c r="CE449">
        <v>39.445</v>
      </c>
      <c r="CF449">
        <v>44.005000000000003</v>
      </c>
      <c r="CG449">
        <v>41.965000000000003</v>
      </c>
      <c r="CH449">
        <v>42.454999999999998</v>
      </c>
      <c r="CI449">
        <v>37.555</v>
      </c>
      <c r="CJ449">
        <v>37.195</v>
      </c>
      <c r="CK449">
        <v>38.045000000000002</v>
      </c>
      <c r="CL449">
        <v>39.375</v>
      </c>
      <c r="CM449">
        <v>40.340000000000003</v>
      </c>
      <c r="CN449">
        <v>42.354999999999997</v>
      </c>
      <c r="CO449">
        <v>40.075000000000003</v>
      </c>
      <c r="CP449">
        <v>39.034999999999997</v>
      </c>
      <c r="CQ449">
        <v>41.305</v>
      </c>
      <c r="CR449">
        <v>38.295000000000002</v>
      </c>
      <c r="CS449">
        <v>39.505000000000003</v>
      </c>
      <c r="CT449">
        <v>42.454999999999998</v>
      </c>
      <c r="CU449">
        <v>42.625</v>
      </c>
      <c r="CV449">
        <v>44.365000000000002</v>
      </c>
      <c r="CW449">
        <v>42.284999999999997</v>
      </c>
      <c r="CX449">
        <v>43.104999999999997</v>
      </c>
      <c r="CY449">
        <v>44.365000000000002</v>
      </c>
      <c r="CZ449">
        <v>49.994999999999997</v>
      </c>
      <c r="DA449">
        <v>53.325000000000003</v>
      </c>
      <c r="DB449">
        <v>53.354999999999997</v>
      </c>
      <c r="DC449">
        <v>64.734999999999999</v>
      </c>
      <c r="DD449">
        <v>66.665000000000006</v>
      </c>
      <c r="DE449">
        <v>65.814999999999998</v>
      </c>
      <c r="DF449">
        <v>63.795000000000002</v>
      </c>
      <c r="DG449">
        <v>66.784999999999997</v>
      </c>
      <c r="DH449">
        <v>73.584999999999994</v>
      </c>
      <c r="DI449">
        <v>75.56</v>
      </c>
      <c r="DJ449">
        <v>74.674999999999997</v>
      </c>
      <c r="DK449">
        <v>70.844999999999999</v>
      </c>
      <c r="DL449">
        <v>56.814999999999998</v>
      </c>
      <c r="DM449">
        <v>61.695</v>
      </c>
      <c r="DN449">
        <v>62.795000000000002</v>
      </c>
      <c r="DO449">
        <v>62.555</v>
      </c>
      <c r="DP449">
        <v>61.715000000000003</v>
      </c>
      <c r="DQ449">
        <v>64.254999999999995</v>
      </c>
      <c r="DR449">
        <v>57.325000000000003</v>
      </c>
      <c r="DS449">
        <v>62.625</v>
      </c>
      <c r="DT449">
        <v>63.354999999999997</v>
      </c>
      <c r="DU449">
        <v>63.305</v>
      </c>
      <c r="DV449">
        <v>70.454999999999998</v>
      </c>
      <c r="DW449">
        <v>72.905000000000001</v>
      </c>
      <c r="DX449">
        <v>82.245000000000005</v>
      </c>
      <c r="DY449">
        <v>81.084999999999994</v>
      </c>
      <c r="DZ449">
        <v>76.114999999999995</v>
      </c>
      <c r="EA449">
        <v>74.364999999999995</v>
      </c>
      <c r="EB449">
        <v>73.185000000000002</v>
      </c>
      <c r="EC449">
        <v>70.094999999999999</v>
      </c>
      <c r="ED449">
        <v>67.474999999999994</v>
      </c>
      <c r="EE449">
        <v>68.864999999999995</v>
      </c>
      <c r="EF449">
        <v>57.645000000000003</v>
      </c>
      <c r="EG449">
        <v>62.805</v>
      </c>
      <c r="EH449">
        <v>59.524999999999999</v>
      </c>
      <c r="EI449">
        <v>59.935000000000002</v>
      </c>
      <c r="EJ449">
        <v>58.954999999999998</v>
      </c>
    </row>
    <row r="450" spans="1:140" x14ac:dyDescent="0.25">
      <c r="A450" t="s">
        <v>449</v>
      </c>
      <c r="B450">
        <f>_xll.BDH($A450,"PX_MID","2007-05-31","","Dir=H","Per=M","Days=A","Dts=H","cols=139;rows=1")</f>
        <v>33.15</v>
      </c>
      <c r="C450">
        <v>29.48</v>
      </c>
      <c r="D450">
        <v>28.114999999999998</v>
      </c>
      <c r="E450">
        <v>27.774999999999999</v>
      </c>
      <c r="F450">
        <v>27.79</v>
      </c>
      <c r="G450">
        <v>29.93</v>
      </c>
      <c r="H450">
        <v>28</v>
      </c>
      <c r="I450">
        <v>28.465</v>
      </c>
      <c r="J450">
        <v>23.015000000000001</v>
      </c>
      <c r="K450">
        <v>22.204999999999998</v>
      </c>
      <c r="L450">
        <v>23.645</v>
      </c>
      <c r="M450">
        <v>23.785</v>
      </c>
      <c r="N450">
        <v>24.5</v>
      </c>
      <c r="O450">
        <v>22.204999999999998</v>
      </c>
      <c r="P450">
        <v>19.565000000000001</v>
      </c>
      <c r="Q450">
        <v>19.940000000000001</v>
      </c>
      <c r="R450">
        <v>16.405000000000001</v>
      </c>
      <c r="S450">
        <v>13.74</v>
      </c>
      <c r="T450">
        <v>14.244999999999999</v>
      </c>
      <c r="U450">
        <v>13.99</v>
      </c>
      <c r="V450">
        <v>12.67</v>
      </c>
      <c r="W450">
        <v>12.585000000000001</v>
      </c>
      <c r="X450">
        <v>13.8</v>
      </c>
      <c r="Y450">
        <v>12.465</v>
      </c>
      <c r="Z450">
        <v>13.64</v>
      </c>
      <c r="AA450">
        <v>13.375</v>
      </c>
      <c r="AB450">
        <v>14.664999999999999</v>
      </c>
      <c r="AC450">
        <v>15.25</v>
      </c>
      <c r="AD450">
        <v>16.105</v>
      </c>
      <c r="AE450">
        <v>15.984999999999999</v>
      </c>
      <c r="AF450">
        <v>17.274999999999999</v>
      </c>
      <c r="AG450">
        <v>17.28</v>
      </c>
      <c r="AH450">
        <v>14.31</v>
      </c>
      <c r="AI450">
        <v>14.225</v>
      </c>
      <c r="AJ450">
        <v>15.67</v>
      </c>
      <c r="AK450">
        <v>16.004999999999999</v>
      </c>
      <c r="AL450">
        <v>14.61</v>
      </c>
      <c r="AM450">
        <v>13.59</v>
      </c>
      <c r="AN450">
        <v>14.914999999999999</v>
      </c>
      <c r="AO450">
        <v>14.19</v>
      </c>
      <c r="AP450">
        <v>15.225</v>
      </c>
      <c r="AQ450">
        <v>15.62</v>
      </c>
      <c r="AR450">
        <v>15.1</v>
      </c>
      <c r="AS450">
        <v>15.39</v>
      </c>
      <c r="AT450">
        <v>17.41</v>
      </c>
      <c r="AU450">
        <v>17.75</v>
      </c>
      <c r="AV450">
        <v>18.035</v>
      </c>
      <c r="AW450">
        <v>18.864999999999998</v>
      </c>
      <c r="AX450">
        <v>18.594999999999999</v>
      </c>
      <c r="AY450">
        <v>18.585000000000001</v>
      </c>
      <c r="AZ450">
        <v>18.62</v>
      </c>
      <c r="BA450">
        <v>18.145</v>
      </c>
      <c r="BB450">
        <v>16.934999999999999</v>
      </c>
      <c r="BC450">
        <v>19.895</v>
      </c>
      <c r="BD450">
        <v>20.015000000000001</v>
      </c>
      <c r="BE450">
        <v>19.545000000000002</v>
      </c>
      <c r="BF450">
        <v>21.434999999999999</v>
      </c>
      <c r="BG450">
        <v>21.864999999999998</v>
      </c>
      <c r="BH450">
        <v>23.065000000000001</v>
      </c>
      <c r="BI450">
        <v>23.504999999999999</v>
      </c>
      <c r="BJ450">
        <v>23.254999999999999</v>
      </c>
      <c r="BK450">
        <v>23.925000000000001</v>
      </c>
      <c r="BL450">
        <v>23.655000000000001</v>
      </c>
      <c r="BM450">
        <v>23.195</v>
      </c>
      <c r="BN450">
        <v>23.695</v>
      </c>
      <c r="BO450">
        <v>22.495000000000001</v>
      </c>
      <c r="BP450">
        <v>21.934999999999999</v>
      </c>
      <c r="BQ450">
        <v>21.414999999999999</v>
      </c>
      <c r="BR450">
        <v>23.245000000000001</v>
      </c>
      <c r="BS450">
        <v>23.745000000000001</v>
      </c>
      <c r="BT450">
        <v>24.774999999999999</v>
      </c>
      <c r="BU450">
        <v>23.605</v>
      </c>
      <c r="BV450">
        <v>23.495000000000001</v>
      </c>
      <c r="BW450">
        <v>24.484999999999999</v>
      </c>
      <c r="BX450">
        <v>27.405000000000001</v>
      </c>
      <c r="BY450">
        <v>27.655000000000001</v>
      </c>
      <c r="BZ450">
        <v>29.405000000000001</v>
      </c>
      <c r="CA450">
        <v>29.835000000000001</v>
      </c>
      <c r="CB450">
        <v>31.055</v>
      </c>
      <c r="CC450">
        <v>33.284999999999997</v>
      </c>
      <c r="CD450">
        <v>29.895</v>
      </c>
      <c r="CE450">
        <v>30.454999999999998</v>
      </c>
      <c r="CF450">
        <v>30.405000000000001</v>
      </c>
      <c r="CG450">
        <v>31.774999999999999</v>
      </c>
      <c r="CH450">
        <v>30.27</v>
      </c>
      <c r="CI450">
        <v>31.405000000000001</v>
      </c>
      <c r="CJ450">
        <v>32.005000000000003</v>
      </c>
      <c r="CK450">
        <v>31.454999999999998</v>
      </c>
      <c r="CL450">
        <v>30.965</v>
      </c>
      <c r="CM450">
        <v>33.784999999999997</v>
      </c>
      <c r="CN450">
        <v>32.994999999999997</v>
      </c>
      <c r="CO450">
        <v>33.954999999999998</v>
      </c>
      <c r="CP450">
        <v>35.375</v>
      </c>
      <c r="CQ450">
        <v>38.204999999999998</v>
      </c>
      <c r="CR450">
        <v>38.155000000000001</v>
      </c>
      <c r="CS450">
        <v>39.57</v>
      </c>
      <c r="CT450">
        <v>41.195</v>
      </c>
      <c r="CU450">
        <v>41.765000000000001</v>
      </c>
      <c r="CV450">
        <v>46.225000000000001</v>
      </c>
      <c r="CW450">
        <v>45.835000000000001</v>
      </c>
      <c r="CX450">
        <v>45.435000000000002</v>
      </c>
      <c r="CY450">
        <v>52.445</v>
      </c>
      <c r="CZ450">
        <v>55.975000000000001</v>
      </c>
      <c r="DA450">
        <v>49.795000000000002</v>
      </c>
      <c r="DB450">
        <v>40.155000000000001</v>
      </c>
      <c r="DC450">
        <v>43.59</v>
      </c>
      <c r="DD450">
        <v>47.575000000000003</v>
      </c>
      <c r="DE450">
        <v>51.134999999999998</v>
      </c>
      <c r="DF450">
        <v>53.72</v>
      </c>
      <c r="DG450">
        <v>53.125</v>
      </c>
      <c r="DH450">
        <v>50.924999999999997</v>
      </c>
      <c r="DI450">
        <v>49.244999999999997</v>
      </c>
      <c r="DJ450">
        <v>47.134999999999998</v>
      </c>
      <c r="DK450">
        <v>49.884999999999998</v>
      </c>
      <c r="DL450">
        <v>49.225000000000001</v>
      </c>
      <c r="DM450">
        <v>49.034999999999997</v>
      </c>
      <c r="DN450">
        <v>50.674999999999997</v>
      </c>
      <c r="DO450">
        <v>54.494999999999997</v>
      </c>
      <c r="DP450">
        <v>53.454999999999998</v>
      </c>
      <c r="DQ450">
        <v>57.325000000000003</v>
      </c>
      <c r="DR450">
        <v>59.555</v>
      </c>
      <c r="DS450">
        <v>58.255000000000003</v>
      </c>
      <c r="DT450">
        <v>63.465000000000003</v>
      </c>
      <c r="DU450">
        <v>69.094999999999999</v>
      </c>
      <c r="DV450">
        <v>65.495000000000005</v>
      </c>
      <c r="DW450">
        <v>72.045000000000002</v>
      </c>
      <c r="DX450">
        <v>74.364999999999995</v>
      </c>
      <c r="DY450">
        <v>79.094999999999999</v>
      </c>
      <c r="DZ450">
        <v>88.855000000000004</v>
      </c>
      <c r="EA450">
        <v>87.965000000000003</v>
      </c>
      <c r="EB450">
        <v>86.234999999999999</v>
      </c>
      <c r="EC450">
        <v>84.055000000000007</v>
      </c>
      <c r="ED450">
        <v>85.185000000000002</v>
      </c>
      <c r="EE450">
        <v>84.515000000000001</v>
      </c>
      <c r="EF450">
        <v>91.534999999999997</v>
      </c>
      <c r="EG450">
        <v>97.135000000000005</v>
      </c>
      <c r="EH450">
        <v>98.734999999999999</v>
      </c>
      <c r="EI450">
        <v>91.13</v>
      </c>
      <c r="EJ450">
        <v>87.375</v>
      </c>
    </row>
    <row r="451" spans="1:140" x14ac:dyDescent="0.25">
      <c r="A451" t="s">
        <v>450</v>
      </c>
      <c r="B451">
        <f>_xll.BDH($A451,"PX_MID","2007-05-31","","Dir=H","Per=M","Days=A","Dts=H","cols=139;rows=1")</f>
        <v>20.58</v>
      </c>
      <c r="C451">
        <v>19.984999999999999</v>
      </c>
      <c r="D451">
        <v>17.614999999999998</v>
      </c>
      <c r="E451">
        <v>15.99</v>
      </c>
      <c r="F451">
        <v>17.05</v>
      </c>
      <c r="G451">
        <v>18.765000000000001</v>
      </c>
      <c r="H451">
        <v>14.97</v>
      </c>
      <c r="I451">
        <v>18.45</v>
      </c>
      <c r="J451">
        <v>16.445</v>
      </c>
      <c r="K451">
        <v>26.495000000000001</v>
      </c>
      <c r="L451">
        <v>25.535</v>
      </c>
      <c r="M451">
        <v>26.215</v>
      </c>
      <c r="N451">
        <v>27.045000000000002</v>
      </c>
      <c r="O451">
        <v>25.58</v>
      </c>
      <c r="P451">
        <v>22.815000000000001</v>
      </c>
      <c r="Q451">
        <v>25.055</v>
      </c>
      <c r="R451">
        <v>16.385000000000002</v>
      </c>
      <c r="S451">
        <v>11.855</v>
      </c>
      <c r="T451">
        <v>12.17</v>
      </c>
      <c r="U451">
        <v>7.5449999999999999</v>
      </c>
      <c r="V451">
        <v>7.0149999999999997</v>
      </c>
      <c r="W451">
        <v>6.2</v>
      </c>
      <c r="X451">
        <v>8.3450000000000006</v>
      </c>
      <c r="Y451">
        <v>9.07</v>
      </c>
      <c r="Z451">
        <v>8.6449999999999996</v>
      </c>
      <c r="AA451">
        <v>9.4649999999999999</v>
      </c>
      <c r="AB451">
        <v>9.5250000000000004</v>
      </c>
      <c r="AC451">
        <v>10.494999999999999</v>
      </c>
      <c r="AD451">
        <v>11.215</v>
      </c>
      <c r="AE451">
        <v>10.975</v>
      </c>
      <c r="AF451">
        <v>11.25</v>
      </c>
      <c r="AG451">
        <v>10.045</v>
      </c>
      <c r="AH451">
        <v>9.2850000000000001</v>
      </c>
      <c r="AI451">
        <v>9.6150000000000002</v>
      </c>
      <c r="AJ451">
        <v>9.86</v>
      </c>
      <c r="AK451">
        <v>10.855</v>
      </c>
      <c r="AL451">
        <v>11.555</v>
      </c>
      <c r="AM451">
        <v>9.0050000000000008</v>
      </c>
      <c r="AN451">
        <v>10.244999999999999</v>
      </c>
      <c r="AO451">
        <v>8.3149999999999995</v>
      </c>
      <c r="AP451">
        <v>10.135</v>
      </c>
      <c r="AQ451">
        <v>10.664999999999999</v>
      </c>
      <c r="AR451">
        <v>11.065</v>
      </c>
      <c r="AS451">
        <v>12.244999999999999</v>
      </c>
      <c r="AT451">
        <v>12.465</v>
      </c>
      <c r="AU451">
        <v>16.065000000000001</v>
      </c>
      <c r="AV451">
        <v>15.36</v>
      </c>
      <c r="AW451">
        <v>16.175000000000001</v>
      </c>
      <c r="AX451">
        <v>16.405000000000001</v>
      </c>
      <c r="AY451">
        <v>15.275</v>
      </c>
      <c r="AZ451">
        <v>13.5</v>
      </c>
      <c r="BA451">
        <v>13.225</v>
      </c>
      <c r="BB451">
        <v>12.715</v>
      </c>
      <c r="BC451">
        <v>15.79</v>
      </c>
      <c r="BD451">
        <v>13.935</v>
      </c>
      <c r="BE451">
        <v>13.555</v>
      </c>
      <c r="BF451">
        <v>15.585000000000001</v>
      </c>
      <c r="BG451">
        <v>15.455</v>
      </c>
      <c r="BH451">
        <v>15.385</v>
      </c>
      <c r="BI451">
        <v>14.105</v>
      </c>
      <c r="BJ451">
        <v>11.525</v>
      </c>
      <c r="BK451">
        <v>9.4450000000000003</v>
      </c>
      <c r="BL451">
        <v>8.7750000000000004</v>
      </c>
      <c r="BM451">
        <v>10.255000000000001</v>
      </c>
      <c r="BN451">
        <v>10.435</v>
      </c>
      <c r="BO451">
        <v>11.145</v>
      </c>
      <c r="BP451">
        <v>12.375</v>
      </c>
      <c r="BQ451">
        <v>10.994999999999999</v>
      </c>
      <c r="BR451">
        <v>12.164999999999999</v>
      </c>
      <c r="BS451">
        <v>14.635</v>
      </c>
      <c r="BT451">
        <v>16.145</v>
      </c>
      <c r="BU451">
        <v>15.255000000000001</v>
      </c>
      <c r="BV451">
        <v>16.635000000000002</v>
      </c>
      <c r="BW451">
        <v>14.975</v>
      </c>
      <c r="BX451">
        <v>17.524999999999999</v>
      </c>
      <c r="BY451">
        <v>18.364999999999998</v>
      </c>
      <c r="BZ451">
        <v>18.175000000000001</v>
      </c>
      <c r="CA451">
        <v>17.905000000000001</v>
      </c>
      <c r="CB451">
        <v>16.364999999999998</v>
      </c>
      <c r="CC451">
        <v>17.355</v>
      </c>
      <c r="CD451">
        <v>19.184999999999999</v>
      </c>
      <c r="CE451">
        <v>19.765000000000001</v>
      </c>
      <c r="CF451">
        <v>21.934999999999999</v>
      </c>
      <c r="CG451">
        <v>20.375</v>
      </c>
      <c r="CH451">
        <v>20.625</v>
      </c>
      <c r="CI451">
        <v>22.234999999999999</v>
      </c>
      <c r="CJ451">
        <v>22.375</v>
      </c>
      <c r="CK451">
        <v>23.504999999999999</v>
      </c>
      <c r="CL451">
        <v>23.065000000000001</v>
      </c>
      <c r="CM451">
        <v>26.454999999999998</v>
      </c>
      <c r="CN451">
        <v>27.655000000000001</v>
      </c>
      <c r="CO451">
        <v>28.024999999999999</v>
      </c>
      <c r="CP451">
        <v>29.715</v>
      </c>
      <c r="CQ451">
        <v>26.484999999999999</v>
      </c>
      <c r="CR451">
        <v>25.454999999999998</v>
      </c>
      <c r="CS451">
        <v>23.695</v>
      </c>
      <c r="CT451">
        <v>27.364999999999998</v>
      </c>
      <c r="CU451">
        <v>27.58</v>
      </c>
      <c r="CV451">
        <v>31.574999999999999</v>
      </c>
      <c r="CW451">
        <v>29.14</v>
      </c>
      <c r="CX451">
        <v>28.734999999999999</v>
      </c>
      <c r="CY451">
        <v>33.195</v>
      </c>
      <c r="CZ451">
        <v>35.365000000000002</v>
      </c>
      <c r="DA451">
        <v>34.825000000000003</v>
      </c>
      <c r="DB451">
        <v>34.695</v>
      </c>
      <c r="DC451">
        <v>35.984999999999999</v>
      </c>
      <c r="DD451">
        <v>37.674999999999997</v>
      </c>
      <c r="DE451">
        <v>34.185000000000002</v>
      </c>
      <c r="DF451">
        <v>38.914999999999999</v>
      </c>
      <c r="DG451">
        <v>37.924999999999997</v>
      </c>
      <c r="DH451">
        <v>40.185000000000002</v>
      </c>
      <c r="DI451">
        <v>43.465000000000003</v>
      </c>
      <c r="DJ451">
        <v>45.064999999999998</v>
      </c>
      <c r="DK451">
        <v>44.384999999999998</v>
      </c>
      <c r="DL451">
        <v>49.225000000000001</v>
      </c>
      <c r="DM451">
        <v>49.29</v>
      </c>
      <c r="DN451">
        <v>53.645000000000003</v>
      </c>
      <c r="DO451">
        <v>56.984999999999999</v>
      </c>
      <c r="DP451">
        <v>59.265000000000001</v>
      </c>
      <c r="DQ451">
        <v>62.844999999999999</v>
      </c>
      <c r="DR451">
        <v>76.734999999999999</v>
      </c>
      <c r="DS451">
        <v>73.385000000000005</v>
      </c>
      <c r="DT451">
        <v>79.47</v>
      </c>
      <c r="DU451">
        <v>97.78</v>
      </c>
      <c r="DV451">
        <v>102.235</v>
      </c>
      <c r="DW451">
        <v>110.63500000000001</v>
      </c>
      <c r="DX451">
        <v>111.595</v>
      </c>
      <c r="DY451">
        <v>109.77500000000001</v>
      </c>
      <c r="DZ451">
        <v>126.66</v>
      </c>
      <c r="EA451">
        <v>111.825</v>
      </c>
      <c r="EB451">
        <v>97.784999999999997</v>
      </c>
      <c r="EC451">
        <v>99.715000000000003</v>
      </c>
      <c r="ED451">
        <v>112.11499999999999</v>
      </c>
      <c r="EE451">
        <v>118.36499999999999</v>
      </c>
      <c r="EF451">
        <v>113.015</v>
      </c>
      <c r="EG451">
        <v>133.565</v>
      </c>
      <c r="EH451">
        <v>137.98500000000001</v>
      </c>
      <c r="EI451">
        <v>128.845</v>
      </c>
      <c r="EJ451">
        <v>109.66500000000001</v>
      </c>
    </row>
    <row r="452" spans="1:140" x14ac:dyDescent="0.25">
      <c r="A452" t="s">
        <v>451</v>
      </c>
      <c r="B452" t="str">
        <f>_xll.BDH($A452,"PX_MID","2007-05-31","","Dir=H","Per=M","Days=A","Dts=H","cols=139;rows=1")</f>
        <v>#N/A N/A</v>
      </c>
      <c r="C452" t="s">
        <v>506</v>
      </c>
      <c r="D452" t="s">
        <v>506</v>
      </c>
      <c r="E452" t="s">
        <v>506</v>
      </c>
      <c r="F452" t="s">
        <v>506</v>
      </c>
      <c r="G452" t="s">
        <v>506</v>
      </c>
      <c r="H452" t="s">
        <v>506</v>
      </c>
      <c r="I452" t="s">
        <v>506</v>
      </c>
      <c r="J452" t="s">
        <v>506</v>
      </c>
      <c r="K452" t="s">
        <v>506</v>
      </c>
      <c r="L452" t="s">
        <v>506</v>
      </c>
      <c r="M452" t="s">
        <v>506</v>
      </c>
      <c r="N452" t="s">
        <v>506</v>
      </c>
      <c r="O452" t="s">
        <v>506</v>
      </c>
      <c r="P452" t="s">
        <v>506</v>
      </c>
      <c r="Q452" t="s">
        <v>506</v>
      </c>
      <c r="R452" t="s">
        <v>506</v>
      </c>
      <c r="S452" t="s">
        <v>506</v>
      </c>
      <c r="T452" t="s">
        <v>506</v>
      </c>
      <c r="U452" t="s">
        <v>506</v>
      </c>
      <c r="V452" t="s">
        <v>506</v>
      </c>
      <c r="W452" t="s">
        <v>506</v>
      </c>
      <c r="X452" t="s">
        <v>506</v>
      </c>
      <c r="Y452" t="s">
        <v>506</v>
      </c>
      <c r="Z452" t="s">
        <v>506</v>
      </c>
      <c r="AA452" t="s">
        <v>506</v>
      </c>
      <c r="AB452" t="s">
        <v>506</v>
      </c>
      <c r="AC452" t="s">
        <v>506</v>
      </c>
      <c r="AD452" t="s">
        <v>506</v>
      </c>
      <c r="AE452" t="s">
        <v>506</v>
      </c>
      <c r="AF452" t="s">
        <v>506</v>
      </c>
      <c r="AG452" t="s">
        <v>506</v>
      </c>
      <c r="AH452" t="s">
        <v>506</v>
      </c>
      <c r="AI452" t="s">
        <v>506</v>
      </c>
      <c r="AJ452" t="s">
        <v>506</v>
      </c>
      <c r="AK452" t="s">
        <v>506</v>
      </c>
      <c r="AL452" t="s">
        <v>506</v>
      </c>
      <c r="AM452" t="s">
        <v>506</v>
      </c>
      <c r="AN452" t="s">
        <v>506</v>
      </c>
      <c r="AO452" t="s">
        <v>506</v>
      </c>
      <c r="AP452" t="s">
        <v>506</v>
      </c>
      <c r="AQ452" t="s">
        <v>506</v>
      </c>
      <c r="AR452" t="s">
        <v>506</v>
      </c>
      <c r="AS452" t="s">
        <v>506</v>
      </c>
      <c r="AT452" t="s">
        <v>506</v>
      </c>
      <c r="AU452" t="s">
        <v>506</v>
      </c>
      <c r="AV452" t="s">
        <v>506</v>
      </c>
      <c r="AW452" t="s">
        <v>506</v>
      </c>
      <c r="AX452" t="s">
        <v>506</v>
      </c>
      <c r="AY452" t="s">
        <v>506</v>
      </c>
      <c r="AZ452" t="s">
        <v>506</v>
      </c>
      <c r="BA452" t="s">
        <v>506</v>
      </c>
      <c r="BB452" t="s">
        <v>506</v>
      </c>
      <c r="BC452" t="s">
        <v>506</v>
      </c>
      <c r="BD452" t="s">
        <v>506</v>
      </c>
      <c r="BE452" t="s">
        <v>506</v>
      </c>
      <c r="BF452" t="s">
        <v>506</v>
      </c>
      <c r="BG452" t="s">
        <v>506</v>
      </c>
      <c r="BH452" t="s">
        <v>506</v>
      </c>
      <c r="BI452" t="s">
        <v>506</v>
      </c>
      <c r="BJ452" t="s">
        <v>506</v>
      </c>
      <c r="BK452" t="s">
        <v>506</v>
      </c>
      <c r="BL452" t="s">
        <v>506</v>
      </c>
      <c r="BM452" t="s">
        <v>506</v>
      </c>
      <c r="BN452" t="s">
        <v>506</v>
      </c>
      <c r="BO452" t="s">
        <v>506</v>
      </c>
      <c r="BP452" t="s">
        <v>506</v>
      </c>
      <c r="BQ452" t="s">
        <v>506</v>
      </c>
      <c r="BR452" t="s">
        <v>506</v>
      </c>
      <c r="BS452" t="s">
        <v>506</v>
      </c>
      <c r="BT452" t="s">
        <v>506</v>
      </c>
      <c r="BU452" t="s">
        <v>506</v>
      </c>
      <c r="BV452" t="s">
        <v>506</v>
      </c>
      <c r="BW452" t="s">
        <v>506</v>
      </c>
      <c r="BX452" t="s">
        <v>506</v>
      </c>
      <c r="BY452" t="s">
        <v>506</v>
      </c>
      <c r="BZ452" t="s">
        <v>506</v>
      </c>
      <c r="CA452" t="s">
        <v>506</v>
      </c>
      <c r="CB452">
        <v>41.564999999999998</v>
      </c>
      <c r="CC452">
        <v>63.67</v>
      </c>
      <c r="CD452">
        <v>64.495000000000005</v>
      </c>
      <c r="CE452">
        <v>54.895000000000003</v>
      </c>
      <c r="CF452">
        <v>46.674999999999997</v>
      </c>
      <c r="CG452">
        <v>38.725000000000001</v>
      </c>
      <c r="CH452">
        <v>32.445</v>
      </c>
      <c r="CI452">
        <v>40.93</v>
      </c>
      <c r="CJ452">
        <v>45.174999999999997</v>
      </c>
      <c r="CK452">
        <v>49.695</v>
      </c>
      <c r="CL452">
        <v>51.575000000000003</v>
      </c>
      <c r="CM452">
        <v>41.445</v>
      </c>
      <c r="CN452">
        <v>41.734999999999999</v>
      </c>
      <c r="CO452">
        <v>35.865000000000002</v>
      </c>
      <c r="CP452">
        <v>37.545000000000002</v>
      </c>
      <c r="CQ452">
        <v>48.085000000000001</v>
      </c>
      <c r="CR452">
        <v>50.085000000000001</v>
      </c>
      <c r="CS452">
        <v>38.965000000000003</v>
      </c>
      <c r="CT452">
        <v>36.664999999999999</v>
      </c>
      <c r="CU452">
        <v>36.234999999999999</v>
      </c>
      <c r="CV452">
        <v>31.004999999999999</v>
      </c>
      <c r="CW452">
        <v>27.785</v>
      </c>
      <c r="CX452">
        <v>26.934999999999999</v>
      </c>
      <c r="CY452">
        <v>28.454999999999998</v>
      </c>
      <c r="CZ452">
        <v>25.39</v>
      </c>
      <c r="DA452">
        <v>23.135000000000002</v>
      </c>
      <c r="DB452">
        <v>16.795000000000002</v>
      </c>
      <c r="DC452">
        <v>18.125</v>
      </c>
      <c r="DD452">
        <v>16.54</v>
      </c>
      <c r="DE452">
        <v>14.615</v>
      </c>
      <c r="DF452">
        <v>15.234999999999999</v>
      </c>
      <c r="DG452">
        <v>16.895</v>
      </c>
      <c r="DH452">
        <v>16.635000000000002</v>
      </c>
      <c r="DI452">
        <v>19.215</v>
      </c>
      <c r="DJ452">
        <v>23.045000000000002</v>
      </c>
      <c r="DK452">
        <v>17.954999999999998</v>
      </c>
      <c r="DL452">
        <v>18.495000000000001</v>
      </c>
      <c r="DM452">
        <v>16.295000000000002</v>
      </c>
      <c r="DN452">
        <v>17.614999999999998</v>
      </c>
      <c r="DO452">
        <v>15.765000000000001</v>
      </c>
      <c r="DP452">
        <v>14.945</v>
      </c>
      <c r="DQ452">
        <v>16.475000000000001</v>
      </c>
      <c r="DR452">
        <v>18.305</v>
      </c>
      <c r="DS452">
        <v>17.864999999999998</v>
      </c>
      <c r="DT452">
        <v>16.065000000000001</v>
      </c>
      <c r="DU452">
        <v>16.905000000000001</v>
      </c>
      <c r="DV452">
        <v>16.875</v>
      </c>
      <c r="DW452">
        <v>20.614999999999998</v>
      </c>
      <c r="DX452">
        <v>20.574999999999999</v>
      </c>
      <c r="DY452">
        <v>24.015000000000001</v>
      </c>
      <c r="DZ452">
        <v>25.815000000000001</v>
      </c>
      <c r="EA452">
        <v>31.864999999999998</v>
      </c>
      <c r="EB452">
        <v>28.995000000000001</v>
      </c>
      <c r="EC452">
        <v>30.315000000000001</v>
      </c>
      <c r="ED452">
        <v>34.695</v>
      </c>
      <c r="EE452">
        <v>43.69</v>
      </c>
      <c r="EF452">
        <v>31.835000000000001</v>
      </c>
      <c r="EG452">
        <v>35.195</v>
      </c>
      <c r="EH452">
        <v>28.465</v>
      </c>
      <c r="EI452">
        <v>34.744999999999997</v>
      </c>
      <c r="EJ452">
        <v>31.454999999999998</v>
      </c>
    </row>
    <row r="453" spans="1:140" x14ac:dyDescent="0.25">
      <c r="A453" t="s">
        <v>452</v>
      </c>
      <c r="B453" t="str">
        <f>_xll.BDH($A453,"PX_MID","2007-05-31","","Dir=H","Per=M","Days=A","Dts=H","cols=139;rows=1")</f>
        <v>#N/A N/A</v>
      </c>
      <c r="C453" t="s">
        <v>506</v>
      </c>
      <c r="D453" t="s">
        <v>506</v>
      </c>
      <c r="E453" t="s">
        <v>506</v>
      </c>
      <c r="F453" t="s">
        <v>506</v>
      </c>
      <c r="G453" t="s">
        <v>506</v>
      </c>
      <c r="H453" t="s">
        <v>506</v>
      </c>
      <c r="I453" t="s">
        <v>506</v>
      </c>
      <c r="J453" t="s">
        <v>506</v>
      </c>
      <c r="K453" t="s">
        <v>506</v>
      </c>
      <c r="L453" t="s">
        <v>506</v>
      </c>
      <c r="M453" t="s">
        <v>506</v>
      </c>
      <c r="N453" t="s">
        <v>506</v>
      </c>
      <c r="O453" t="s">
        <v>506</v>
      </c>
      <c r="P453" t="s">
        <v>506</v>
      </c>
      <c r="Q453" t="s">
        <v>506</v>
      </c>
      <c r="R453" t="s">
        <v>506</v>
      </c>
      <c r="S453" t="s">
        <v>506</v>
      </c>
      <c r="T453" t="s">
        <v>506</v>
      </c>
      <c r="U453" t="s">
        <v>506</v>
      </c>
      <c r="V453" t="s">
        <v>506</v>
      </c>
      <c r="W453" t="s">
        <v>506</v>
      </c>
      <c r="X453" t="s">
        <v>506</v>
      </c>
      <c r="Y453" t="s">
        <v>506</v>
      </c>
      <c r="Z453" t="s">
        <v>506</v>
      </c>
      <c r="AA453" t="s">
        <v>506</v>
      </c>
      <c r="AB453" t="s">
        <v>506</v>
      </c>
      <c r="AC453" t="s">
        <v>506</v>
      </c>
      <c r="AD453" t="s">
        <v>506</v>
      </c>
      <c r="AE453" t="s">
        <v>506</v>
      </c>
      <c r="AF453" t="s">
        <v>506</v>
      </c>
      <c r="AG453" t="s">
        <v>506</v>
      </c>
      <c r="AH453" t="s">
        <v>506</v>
      </c>
      <c r="AI453" t="s">
        <v>506</v>
      </c>
      <c r="AJ453" t="s">
        <v>506</v>
      </c>
      <c r="AK453" t="s">
        <v>506</v>
      </c>
      <c r="AL453" t="s">
        <v>506</v>
      </c>
      <c r="AM453" t="s">
        <v>506</v>
      </c>
      <c r="AN453" t="s">
        <v>506</v>
      </c>
      <c r="AO453" t="s">
        <v>506</v>
      </c>
      <c r="AP453" t="s">
        <v>506</v>
      </c>
      <c r="AQ453" t="s">
        <v>506</v>
      </c>
      <c r="AR453" t="s">
        <v>506</v>
      </c>
      <c r="AS453" t="s">
        <v>506</v>
      </c>
      <c r="AT453" t="s">
        <v>506</v>
      </c>
      <c r="AU453" t="s">
        <v>506</v>
      </c>
      <c r="AV453" t="s">
        <v>506</v>
      </c>
      <c r="AW453" t="s">
        <v>506</v>
      </c>
      <c r="AX453" t="s">
        <v>506</v>
      </c>
      <c r="AY453" t="s">
        <v>506</v>
      </c>
      <c r="AZ453" t="s">
        <v>506</v>
      </c>
      <c r="BA453" t="s">
        <v>506</v>
      </c>
      <c r="BB453" t="s">
        <v>506</v>
      </c>
      <c r="BC453" t="s">
        <v>506</v>
      </c>
      <c r="BD453" t="s">
        <v>506</v>
      </c>
      <c r="BE453" t="s">
        <v>506</v>
      </c>
      <c r="BF453">
        <v>32.384999999999998</v>
      </c>
      <c r="BG453">
        <v>33.354999999999997</v>
      </c>
      <c r="BH453">
        <v>33.615000000000002</v>
      </c>
      <c r="BI453">
        <v>31.925000000000001</v>
      </c>
      <c r="BJ453">
        <v>28.484999999999999</v>
      </c>
      <c r="BK453">
        <v>28.675000000000001</v>
      </c>
      <c r="BL453">
        <v>27.234999999999999</v>
      </c>
      <c r="BM453">
        <v>29.024999999999999</v>
      </c>
      <c r="BN453">
        <v>27.555</v>
      </c>
      <c r="BO453">
        <v>28.094999999999999</v>
      </c>
      <c r="BP453">
        <v>29.48</v>
      </c>
      <c r="BQ453">
        <v>30.954999999999998</v>
      </c>
      <c r="BR453">
        <v>33.094999999999999</v>
      </c>
      <c r="BS453">
        <v>34.395000000000003</v>
      </c>
      <c r="BT453">
        <v>35.475000000000001</v>
      </c>
      <c r="BU453">
        <v>36.204999999999998</v>
      </c>
      <c r="BV453">
        <v>35.884999999999998</v>
      </c>
      <c r="BW453">
        <v>34.83</v>
      </c>
      <c r="BX453">
        <v>39.22</v>
      </c>
      <c r="BY453">
        <v>38.204999999999998</v>
      </c>
      <c r="BZ453">
        <v>40.29</v>
      </c>
      <c r="CA453">
        <v>42.085000000000001</v>
      </c>
      <c r="CB453">
        <v>43</v>
      </c>
      <c r="CC453">
        <v>43.905000000000001</v>
      </c>
      <c r="CD453">
        <v>42.405000000000001</v>
      </c>
      <c r="CE453">
        <v>44.965000000000003</v>
      </c>
      <c r="CF453">
        <v>47.155000000000001</v>
      </c>
      <c r="CG453">
        <v>45.445</v>
      </c>
      <c r="CH453">
        <v>46.975000000000001</v>
      </c>
      <c r="CI453">
        <v>47.795000000000002</v>
      </c>
      <c r="CJ453">
        <v>46.255000000000003</v>
      </c>
      <c r="CK453">
        <v>48.174999999999997</v>
      </c>
      <c r="CL453">
        <v>47.695</v>
      </c>
      <c r="CM453">
        <v>49.655000000000001</v>
      </c>
      <c r="CN453">
        <v>54.424999999999997</v>
      </c>
      <c r="CO453">
        <v>53.47</v>
      </c>
      <c r="CP453">
        <v>53.454999999999998</v>
      </c>
      <c r="CQ453">
        <v>58.805</v>
      </c>
      <c r="CR453">
        <v>57.185000000000002</v>
      </c>
      <c r="CS453">
        <v>54.225000000000001</v>
      </c>
      <c r="CT453">
        <v>55.914999999999999</v>
      </c>
      <c r="CU453">
        <v>51.505000000000003</v>
      </c>
      <c r="CV453">
        <v>50</v>
      </c>
      <c r="CW453">
        <v>47.84</v>
      </c>
      <c r="CX453">
        <v>49.515000000000001</v>
      </c>
      <c r="CY453">
        <v>56.715000000000003</v>
      </c>
      <c r="CZ453">
        <v>58.134999999999998</v>
      </c>
      <c r="DA453">
        <v>54.814999999999998</v>
      </c>
      <c r="DB453">
        <v>52.924999999999997</v>
      </c>
      <c r="DC453">
        <v>53.015000000000001</v>
      </c>
      <c r="DD453">
        <v>57.414999999999999</v>
      </c>
      <c r="DE453">
        <v>57.03</v>
      </c>
      <c r="DF453">
        <v>60.604999999999997</v>
      </c>
      <c r="DG453">
        <v>62.64</v>
      </c>
      <c r="DH453">
        <v>69.745000000000005</v>
      </c>
      <c r="DI453">
        <v>69.540000000000006</v>
      </c>
      <c r="DJ453">
        <v>70.17</v>
      </c>
      <c r="DK453">
        <v>70.864999999999995</v>
      </c>
      <c r="DL453">
        <v>73.94</v>
      </c>
      <c r="DM453">
        <v>72.98</v>
      </c>
      <c r="DN453">
        <v>75.545000000000002</v>
      </c>
      <c r="DO453">
        <v>76.614999999999995</v>
      </c>
      <c r="DP453">
        <v>80.564999999999998</v>
      </c>
      <c r="DQ453">
        <v>79.17</v>
      </c>
      <c r="DR453">
        <v>82.495000000000005</v>
      </c>
      <c r="DS453">
        <v>76.91</v>
      </c>
      <c r="DT453">
        <v>81.405000000000001</v>
      </c>
      <c r="DU453">
        <v>82.805000000000007</v>
      </c>
      <c r="DV453">
        <v>89.644999999999996</v>
      </c>
      <c r="DW453">
        <v>96.694999999999993</v>
      </c>
      <c r="DX453">
        <v>97.224999999999994</v>
      </c>
      <c r="DY453">
        <v>104.465</v>
      </c>
      <c r="DZ453">
        <v>109.675</v>
      </c>
      <c r="EA453">
        <v>108.36499999999999</v>
      </c>
      <c r="EB453">
        <v>103.88</v>
      </c>
      <c r="EC453">
        <v>101.41500000000001</v>
      </c>
      <c r="ED453">
        <v>111.92</v>
      </c>
      <c r="EE453">
        <v>110.255</v>
      </c>
      <c r="EF453">
        <v>111.315</v>
      </c>
      <c r="EG453">
        <v>112.39</v>
      </c>
      <c r="EH453">
        <v>107.295</v>
      </c>
      <c r="EI453">
        <v>92.81</v>
      </c>
      <c r="EJ453">
        <v>99.775000000000006</v>
      </c>
    </row>
    <row r="454" spans="1:140" x14ac:dyDescent="0.25">
      <c r="A454" t="s">
        <v>453</v>
      </c>
      <c r="B454">
        <f>_xll.BDH($A454,"PX_MID","2007-05-31","","Dir=H","Per=M","Days=A","Dts=H","cols=139;rows=1")</f>
        <v>53.67</v>
      </c>
      <c r="C454">
        <v>55.012500000000003</v>
      </c>
      <c r="D454">
        <v>56.475000000000001</v>
      </c>
      <c r="E454">
        <v>58.284999999999997</v>
      </c>
      <c r="F454">
        <v>62.225000000000001</v>
      </c>
      <c r="G454">
        <v>69.25</v>
      </c>
      <c r="H454">
        <v>68.984999999999999</v>
      </c>
      <c r="I454">
        <v>71.245000000000005</v>
      </c>
      <c r="J454">
        <v>55.98</v>
      </c>
      <c r="K454">
        <v>54.21</v>
      </c>
      <c r="L454">
        <v>55.445</v>
      </c>
      <c r="M454">
        <v>60.965000000000003</v>
      </c>
      <c r="N454">
        <v>62.494999999999997</v>
      </c>
      <c r="O454">
        <v>47.975000000000001</v>
      </c>
      <c r="P454">
        <v>43.414999999999999</v>
      </c>
      <c r="Q454">
        <v>41.115000000000002</v>
      </c>
      <c r="R454">
        <v>29.285</v>
      </c>
      <c r="S454">
        <v>17.695</v>
      </c>
      <c r="T454">
        <v>15.25</v>
      </c>
      <c r="U454">
        <v>13.88</v>
      </c>
      <c r="V454">
        <v>9.02</v>
      </c>
      <c r="W454">
        <v>5.65</v>
      </c>
      <c r="X454">
        <v>5.75</v>
      </c>
      <c r="Y454">
        <v>10.755000000000001</v>
      </c>
      <c r="Z454">
        <v>11.49</v>
      </c>
      <c r="AA454">
        <v>9.67</v>
      </c>
      <c r="AB454">
        <v>13.425000000000001</v>
      </c>
      <c r="AC454">
        <v>15.355</v>
      </c>
      <c r="AD454">
        <v>18.965</v>
      </c>
      <c r="AE454">
        <v>17.765000000000001</v>
      </c>
      <c r="AF454">
        <v>20.04</v>
      </c>
      <c r="AG454">
        <v>18.795000000000002</v>
      </c>
      <c r="AH454">
        <v>19.535</v>
      </c>
      <c r="AI454">
        <v>19.93</v>
      </c>
      <c r="AJ454">
        <v>21.234999999999999</v>
      </c>
      <c r="AK454">
        <v>22.844999999999999</v>
      </c>
      <c r="AL454">
        <v>20.66</v>
      </c>
      <c r="AM454">
        <v>16.954999999999998</v>
      </c>
      <c r="AN454">
        <v>20.75</v>
      </c>
      <c r="AO454">
        <v>17.059999999999999</v>
      </c>
      <c r="AP454">
        <v>20.57</v>
      </c>
      <c r="AQ454">
        <v>20.805</v>
      </c>
      <c r="AR454">
        <v>22.364999999999998</v>
      </c>
      <c r="AS454">
        <v>23.63</v>
      </c>
      <c r="AT454">
        <v>26.3</v>
      </c>
      <c r="AU454">
        <v>27.1</v>
      </c>
      <c r="AV454">
        <v>27.37</v>
      </c>
      <c r="AW454">
        <v>26.094999999999999</v>
      </c>
      <c r="AX454">
        <v>22.89</v>
      </c>
      <c r="AY454">
        <v>23.635000000000002</v>
      </c>
      <c r="AZ454">
        <v>23.125</v>
      </c>
      <c r="BA454">
        <v>16.844999999999999</v>
      </c>
      <c r="BB454">
        <v>17.645</v>
      </c>
      <c r="BC454">
        <v>19.425000000000001</v>
      </c>
      <c r="BD454">
        <v>19.405000000000001</v>
      </c>
      <c r="BE454">
        <v>18.475000000000001</v>
      </c>
      <c r="BF454">
        <v>25.524999999999999</v>
      </c>
      <c r="BG454">
        <v>27.495000000000001</v>
      </c>
      <c r="BH454">
        <v>27.815000000000001</v>
      </c>
      <c r="BI454">
        <v>26.65</v>
      </c>
      <c r="BJ454">
        <v>23.635000000000002</v>
      </c>
      <c r="BK454">
        <v>24.864999999999998</v>
      </c>
      <c r="BL454">
        <v>26.055</v>
      </c>
      <c r="BM454">
        <v>26.715</v>
      </c>
      <c r="BN454">
        <v>26.16</v>
      </c>
      <c r="BO454">
        <v>25.204999999999998</v>
      </c>
      <c r="BP454">
        <v>23.465</v>
      </c>
      <c r="BQ454">
        <v>24.774999999999999</v>
      </c>
      <c r="BR454">
        <v>28.765000000000001</v>
      </c>
      <c r="BS454">
        <v>28.835000000000001</v>
      </c>
      <c r="BT454">
        <v>29.795000000000002</v>
      </c>
      <c r="BU454">
        <v>25.745000000000001</v>
      </c>
      <c r="BV454">
        <v>26.954999999999998</v>
      </c>
      <c r="BW454">
        <v>26.045000000000002</v>
      </c>
      <c r="BX454">
        <v>27.385000000000002</v>
      </c>
      <c r="BY454">
        <v>26.945</v>
      </c>
      <c r="BZ454">
        <v>27.614999999999998</v>
      </c>
      <c r="CA454">
        <v>28.785</v>
      </c>
      <c r="CB454">
        <v>33.225000000000001</v>
      </c>
      <c r="CC454">
        <v>36.765000000000001</v>
      </c>
      <c r="CD454">
        <v>35.494999999999997</v>
      </c>
      <c r="CE454">
        <v>39.704999999999998</v>
      </c>
      <c r="CF454">
        <v>39.295000000000002</v>
      </c>
      <c r="CG454">
        <v>40.895000000000003</v>
      </c>
      <c r="CH454">
        <v>39.225000000000001</v>
      </c>
      <c r="CI454">
        <v>38.284999999999997</v>
      </c>
      <c r="CJ454">
        <v>36.365000000000002</v>
      </c>
      <c r="CK454">
        <v>37.994999999999997</v>
      </c>
      <c r="CL454">
        <v>35.984999999999999</v>
      </c>
      <c r="CM454">
        <v>41.534999999999997</v>
      </c>
      <c r="CN454">
        <v>43.325000000000003</v>
      </c>
      <c r="CO454">
        <v>42.115000000000002</v>
      </c>
      <c r="CP454">
        <v>42.57</v>
      </c>
      <c r="CQ454">
        <v>44.305</v>
      </c>
      <c r="CR454">
        <v>44.325000000000003</v>
      </c>
      <c r="CS454">
        <v>43.975000000000001</v>
      </c>
      <c r="CT454">
        <v>45.225000000000001</v>
      </c>
      <c r="CU454">
        <v>44.634999999999998</v>
      </c>
      <c r="CV454">
        <v>43.715000000000003</v>
      </c>
      <c r="CW454">
        <v>38.805</v>
      </c>
      <c r="CX454">
        <v>37.625</v>
      </c>
      <c r="CY454">
        <v>42.185000000000002</v>
      </c>
      <c r="CZ454">
        <v>42.674999999999997</v>
      </c>
      <c r="DA454">
        <v>42.005000000000003</v>
      </c>
      <c r="DB454">
        <v>34.225000000000001</v>
      </c>
      <c r="DC454">
        <v>34.145000000000003</v>
      </c>
      <c r="DD454">
        <v>36.454999999999998</v>
      </c>
      <c r="DE454">
        <v>38.695</v>
      </c>
      <c r="DF454">
        <v>38.055</v>
      </c>
      <c r="DG454">
        <v>36.555</v>
      </c>
      <c r="DH454">
        <v>38.994999999999997</v>
      </c>
      <c r="DI454">
        <v>40.844999999999999</v>
      </c>
      <c r="DJ454">
        <v>39.744999999999997</v>
      </c>
      <c r="DK454">
        <v>40.085000000000001</v>
      </c>
      <c r="DL454">
        <v>46.045000000000002</v>
      </c>
      <c r="DM454">
        <v>48.564999999999998</v>
      </c>
      <c r="DN454">
        <v>47.375</v>
      </c>
      <c r="DO454">
        <v>47.295000000000002</v>
      </c>
      <c r="DP454">
        <v>47.575000000000003</v>
      </c>
      <c r="DQ454">
        <v>46.655000000000001</v>
      </c>
      <c r="DR454">
        <v>47.795000000000002</v>
      </c>
      <c r="DS454">
        <v>47.12</v>
      </c>
      <c r="DT454">
        <v>49.134999999999998</v>
      </c>
      <c r="DU454">
        <v>49.094999999999999</v>
      </c>
      <c r="DV454">
        <v>53.875</v>
      </c>
      <c r="DW454">
        <v>52.734999999999999</v>
      </c>
      <c r="DX454">
        <v>55.7</v>
      </c>
      <c r="DY454">
        <v>56.594999999999999</v>
      </c>
      <c r="DZ454">
        <v>58.66</v>
      </c>
      <c r="EA454">
        <v>59.854999999999997</v>
      </c>
      <c r="EB454">
        <v>58.965000000000003</v>
      </c>
      <c r="EC454">
        <v>62.134999999999998</v>
      </c>
      <c r="ED454">
        <v>66.584999999999994</v>
      </c>
      <c r="EE454">
        <v>65.924999999999997</v>
      </c>
      <c r="EF454">
        <v>68.254999999999995</v>
      </c>
      <c r="EG454">
        <v>69.015000000000001</v>
      </c>
      <c r="EH454">
        <v>71.484999999999999</v>
      </c>
      <c r="EI454">
        <v>53.625</v>
      </c>
      <c r="EJ454">
        <v>56.145000000000003</v>
      </c>
    </row>
    <row r="455" spans="1:140" x14ac:dyDescent="0.25">
      <c r="A455" t="s">
        <v>454</v>
      </c>
      <c r="B455" t="str">
        <f>_xll.BDH($A455,"PX_MID","2007-05-31","","Dir=H","Per=M","Days=A","Dts=H","cols=139;rows=1")</f>
        <v>#N/A N/A</v>
      </c>
      <c r="C455" t="s">
        <v>506</v>
      </c>
      <c r="D455" t="s">
        <v>506</v>
      </c>
      <c r="E455" t="s">
        <v>506</v>
      </c>
      <c r="F455" t="s">
        <v>506</v>
      </c>
      <c r="G455" t="s">
        <v>506</v>
      </c>
      <c r="H455" t="s">
        <v>506</v>
      </c>
      <c r="I455" t="s">
        <v>506</v>
      </c>
      <c r="J455" t="s">
        <v>506</v>
      </c>
      <c r="K455" t="s">
        <v>506</v>
      </c>
      <c r="L455" t="s">
        <v>506</v>
      </c>
      <c r="M455" t="s">
        <v>506</v>
      </c>
      <c r="N455" t="s">
        <v>506</v>
      </c>
      <c r="O455" t="s">
        <v>506</v>
      </c>
      <c r="P455" t="s">
        <v>506</v>
      </c>
      <c r="Q455" t="s">
        <v>506</v>
      </c>
      <c r="R455" t="s">
        <v>506</v>
      </c>
      <c r="S455" t="s">
        <v>506</v>
      </c>
      <c r="T455" t="s">
        <v>506</v>
      </c>
      <c r="U455" t="s">
        <v>506</v>
      </c>
      <c r="V455" t="s">
        <v>506</v>
      </c>
      <c r="W455" t="s">
        <v>506</v>
      </c>
      <c r="X455" t="s">
        <v>506</v>
      </c>
      <c r="Y455" t="s">
        <v>506</v>
      </c>
      <c r="Z455" t="s">
        <v>506</v>
      </c>
      <c r="AA455" t="s">
        <v>506</v>
      </c>
      <c r="AB455" t="s">
        <v>506</v>
      </c>
      <c r="AC455" t="s">
        <v>506</v>
      </c>
      <c r="AD455" t="s">
        <v>506</v>
      </c>
      <c r="AE455" t="s">
        <v>506</v>
      </c>
      <c r="AF455" t="s">
        <v>506</v>
      </c>
      <c r="AG455" t="s">
        <v>506</v>
      </c>
      <c r="AH455" t="s">
        <v>506</v>
      </c>
      <c r="AI455" t="s">
        <v>506</v>
      </c>
      <c r="AJ455" t="s">
        <v>506</v>
      </c>
      <c r="AK455" t="s">
        <v>506</v>
      </c>
      <c r="AL455" t="s">
        <v>506</v>
      </c>
      <c r="AM455" t="s">
        <v>506</v>
      </c>
      <c r="AN455" t="s">
        <v>506</v>
      </c>
      <c r="AO455" t="s">
        <v>506</v>
      </c>
      <c r="AP455" t="s">
        <v>506</v>
      </c>
      <c r="AQ455" t="s">
        <v>506</v>
      </c>
      <c r="AR455" t="s">
        <v>506</v>
      </c>
      <c r="AS455" t="s">
        <v>506</v>
      </c>
      <c r="AT455" t="s">
        <v>506</v>
      </c>
      <c r="AU455" t="s">
        <v>506</v>
      </c>
      <c r="AV455" t="s">
        <v>506</v>
      </c>
      <c r="AW455" t="s">
        <v>506</v>
      </c>
      <c r="AX455" t="s">
        <v>506</v>
      </c>
      <c r="AY455" t="s">
        <v>506</v>
      </c>
      <c r="AZ455" t="s">
        <v>506</v>
      </c>
      <c r="BA455" t="s">
        <v>506</v>
      </c>
      <c r="BB455" t="s">
        <v>506</v>
      </c>
      <c r="BC455" t="s">
        <v>506</v>
      </c>
      <c r="BD455" t="s">
        <v>506</v>
      </c>
      <c r="BE455" t="s">
        <v>506</v>
      </c>
      <c r="BF455" t="s">
        <v>506</v>
      </c>
      <c r="BG455" t="s">
        <v>506</v>
      </c>
      <c r="BH455" t="s">
        <v>506</v>
      </c>
      <c r="BI455" t="s">
        <v>506</v>
      </c>
      <c r="BJ455" t="s">
        <v>506</v>
      </c>
      <c r="BK455" t="s">
        <v>506</v>
      </c>
      <c r="BL455" t="s">
        <v>506</v>
      </c>
      <c r="BM455" t="s">
        <v>506</v>
      </c>
      <c r="BN455" t="s">
        <v>506</v>
      </c>
      <c r="BO455" t="s">
        <v>506</v>
      </c>
      <c r="BP455" t="s">
        <v>506</v>
      </c>
      <c r="BQ455" t="s">
        <v>506</v>
      </c>
      <c r="BR455" t="s">
        <v>506</v>
      </c>
      <c r="BS455" t="s">
        <v>506</v>
      </c>
      <c r="BT455" t="s">
        <v>506</v>
      </c>
      <c r="BU455" t="s">
        <v>506</v>
      </c>
      <c r="BV455" t="s">
        <v>506</v>
      </c>
      <c r="BW455" t="s">
        <v>506</v>
      </c>
      <c r="BX455" t="s">
        <v>506</v>
      </c>
      <c r="BY455" t="s">
        <v>506</v>
      </c>
      <c r="BZ455" t="s">
        <v>506</v>
      </c>
      <c r="CA455" t="s">
        <v>506</v>
      </c>
      <c r="CB455" t="s">
        <v>506</v>
      </c>
      <c r="CC455" t="s">
        <v>506</v>
      </c>
      <c r="CD455" t="s">
        <v>506</v>
      </c>
      <c r="CE455" t="s">
        <v>506</v>
      </c>
      <c r="CF455" t="s">
        <v>506</v>
      </c>
      <c r="CG455" t="s">
        <v>506</v>
      </c>
      <c r="CH455" t="s">
        <v>506</v>
      </c>
      <c r="CI455" t="s">
        <v>506</v>
      </c>
      <c r="CJ455" t="s">
        <v>506</v>
      </c>
      <c r="CK455" t="s">
        <v>506</v>
      </c>
      <c r="CL455" t="s">
        <v>506</v>
      </c>
      <c r="CM455" t="s">
        <v>506</v>
      </c>
      <c r="CN455" t="s">
        <v>506</v>
      </c>
      <c r="CO455" t="s">
        <v>506</v>
      </c>
      <c r="CP455" t="s">
        <v>506</v>
      </c>
      <c r="CQ455" t="s">
        <v>506</v>
      </c>
      <c r="CR455" t="s">
        <v>506</v>
      </c>
      <c r="CS455" t="s">
        <v>506</v>
      </c>
      <c r="CT455" t="s">
        <v>506</v>
      </c>
      <c r="CU455" t="s">
        <v>506</v>
      </c>
      <c r="CV455" t="s">
        <v>506</v>
      </c>
      <c r="CW455" t="s">
        <v>506</v>
      </c>
      <c r="CX455" t="s">
        <v>506</v>
      </c>
      <c r="CY455" t="s">
        <v>506</v>
      </c>
      <c r="CZ455" t="s">
        <v>506</v>
      </c>
      <c r="DA455" t="s">
        <v>506</v>
      </c>
      <c r="DB455" t="s">
        <v>506</v>
      </c>
      <c r="DC455" t="s">
        <v>506</v>
      </c>
      <c r="DD455">
        <v>41.426000000000002</v>
      </c>
      <c r="DE455">
        <v>40.472700000000003</v>
      </c>
      <c r="DF455">
        <v>34.718600000000002</v>
      </c>
      <c r="DG455">
        <v>36.39</v>
      </c>
      <c r="DH455">
        <v>35.69</v>
      </c>
      <c r="DI455">
        <v>35.630000000000003</v>
      </c>
      <c r="DJ455">
        <v>33.89</v>
      </c>
      <c r="DK455">
        <v>25.87</v>
      </c>
      <c r="DL455">
        <v>25.835000000000001</v>
      </c>
      <c r="DM455">
        <v>25.18</v>
      </c>
      <c r="DN455">
        <v>19.215</v>
      </c>
      <c r="DO455">
        <v>18.555</v>
      </c>
      <c r="DP455">
        <v>18.295000000000002</v>
      </c>
      <c r="DQ455">
        <v>19.405000000000001</v>
      </c>
      <c r="DR455">
        <v>17.835000000000001</v>
      </c>
      <c r="DS455">
        <v>20.155000000000001</v>
      </c>
      <c r="DT455">
        <v>18.114999999999998</v>
      </c>
      <c r="DU455">
        <v>15.105</v>
      </c>
      <c r="DV455">
        <v>15.005000000000001</v>
      </c>
      <c r="DW455">
        <v>11.525</v>
      </c>
      <c r="DX455">
        <v>11.925000000000001</v>
      </c>
      <c r="DY455">
        <v>13.315</v>
      </c>
      <c r="DZ455">
        <v>12.835000000000001</v>
      </c>
      <c r="EA455">
        <v>15.055</v>
      </c>
      <c r="EB455">
        <v>14.345000000000001</v>
      </c>
      <c r="EC455">
        <v>15.345000000000001</v>
      </c>
      <c r="ED455">
        <v>18.914999999999999</v>
      </c>
      <c r="EE455">
        <v>21.074999999999999</v>
      </c>
      <c r="EF455">
        <v>18.734999999999999</v>
      </c>
      <c r="EG455">
        <v>18.965</v>
      </c>
      <c r="EH455">
        <v>19.454999999999998</v>
      </c>
      <c r="EI455">
        <v>19.82</v>
      </c>
      <c r="EJ455">
        <v>22.335000000000001</v>
      </c>
    </row>
    <row r="456" spans="1:140" x14ac:dyDescent="0.25">
      <c r="A456" t="s">
        <v>455</v>
      </c>
      <c r="B456">
        <f>_xll.BDH($A456,"PX_MID","2007-05-31","","Dir=H","Per=M","Days=A","Dts=H","cols=139;rows=1")</f>
        <v>6.1814999999999998</v>
      </c>
      <c r="C456">
        <v>5.8895999999999997</v>
      </c>
      <c r="D456">
        <v>7.9191000000000003</v>
      </c>
      <c r="E456">
        <v>8.3885000000000005</v>
      </c>
      <c r="F456">
        <v>7.7157</v>
      </c>
      <c r="G456">
        <v>8.016</v>
      </c>
      <c r="H456">
        <v>6.4004000000000003</v>
      </c>
      <c r="I456">
        <v>5.6481000000000003</v>
      </c>
      <c r="J456">
        <v>5.2012999999999998</v>
      </c>
      <c r="K456">
        <v>4.7440999999999995</v>
      </c>
      <c r="L456">
        <v>4.7202000000000002</v>
      </c>
      <c r="M456">
        <v>4.3121</v>
      </c>
      <c r="N456">
        <v>4.6174999999999997</v>
      </c>
      <c r="O456">
        <v>3.3138000000000001</v>
      </c>
      <c r="P456">
        <v>3.7523</v>
      </c>
      <c r="Q456">
        <v>4.3489000000000004</v>
      </c>
      <c r="R456">
        <v>4.0679999999999996</v>
      </c>
      <c r="S456">
        <v>3.3319000000000001</v>
      </c>
      <c r="T456">
        <v>2.9586999999999999</v>
      </c>
      <c r="U456">
        <v>3.0813999999999999</v>
      </c>
      <c r="V456">
        <v>2.3872</v>
      </c>
      <c r="W456">
        <v>1.8557999999999999</v>
      </c>
      <c r="X456">
        <v>2.1204999999999998</v>
      </c>
      <c r="Y456">
        <v>3.0354999999999999</v>
      </c>
      <c r="Z456">
        <v>3.1634000000000002</v>
      </c>
      <c r="AA456">
        <v>2.8864000000000001</v>
      </c>
      <c r="AB456">
        <v>3.1395</v>
      </c>
      <c r="AC456">
        <v>3.0807000000000002</v>
      </c>
      <c r="AD456">
        <v>3.5914999999999999</v>
      </c>
      <c r="AE456">
        <v>3.4701</v>
      </c>
      <c r="AF456">
        <v>3.3054000000000001</v>
      </c>
      <c r="AG456">
        <v>3.5243000000000002</v>
      </c>
      <c r="AH456">
        <v>3.2822</v>
      </c>
      <c r="AI456">
        <v>3.3635999999999999</v>
      </c>
      <c r="AJ456">
        <v>3.7974999999999999</v>
      </c>
      <c r="AK456">
        <v>4.3547000000000002</v>
      </c>
      <c r="AL456">
        <v>4.3559999999999999</v>
      </c>
      <c r="AM456">
        <v>4.2797999999999998</v>
      </c>
      <c r="AN456">
        <v>4.8525999999999998</v>
      </c>
      <c r="AO456">
        <v>4.6284999999999998</v>
      </c>
      <c r="AP456">
        <v>5.8186</v>
      </c>
      <c r="AQ456">
        <v>6.0309999999999997</v>
      </c>
      <c r="AR456">
        <v>7.4509999999999996</v>
      </c>
      <c r="AS456">
        <v>7.0848000000000004</v>
      </c>
      <c r="AT456">
        <v>7.7267000000000001</v>
      </c>
      <c r="AU456">
        <v>8.5448000000000004</v>
      </c>
      <c r="AV456">
        <v>8.7811000000000003</v>
      </c>
      <c r="AW456">
        <v>8.8430999999999997</v>
      </c>
      <c r="AX456">
        <v>8.4144000000000005</v>
      </c>
      <c r="AY456">
        <v>9.9867000000000008</v>
      </c>
      <c r="AZ456">
        <v>9.4849999999999994</v>
      </c>
      <c r="BA456">
        <v>9.1426999999999996</v>
      </c>
      <c r="BB456">
        <v>8.5835000000000008</v>
      </c>
      <c r="BC456">
        <v>10.895899999999999</v>
      </c>
      <c r="BD456">
        <v>10.513</v>
      </c>
      <c r="BE456">
        <v>9.2706</v>
      </c>
      <c r="BF456">
        <v>10.2857</v>
      </c>
      <c r="BG456">
        <v>11.521599999999999</v>
      </c>
      <c r="BH456">
        <v>12.142799999999999</v>
      </c>
      <c r="BI456">
        <v>12.640599999999999</v>
      </c>
      <c r="BJ456">
        <v>13.007999999999999</v>
      </c>
      <c r="BK456">
        <v>12.1976</v>
      </c>
      <c r="BL456">
        <v>14.052099999999999</v>
      </c>
      <c r="BM456">
        <v>15.0388</v>
      </c>
      <c r="BN456">
        <v>14.424099999999999</v>
      </c>
      <c r="BO456">
        <v>13.4955</v>
      </c>
      <c r="BP456">
        <v>13.3935</v>
      </c>
      <c r="BQ456">
        <v>12.536</v>
      </c>
      <c r="BR456">
        <v>13.1404</v>
      </c>
      <c r="BS456">
        <v>12.724500000000001</v>
      </c>
      <c r="BT456">
        <v>13.2218</v>
      </c>
      <c r="BU456">
        <v>14.732699999999999</v>
      </c>
      <c r="BV456">
        <v>16.012599999999999</v>
      </c>
      <c r="BW456">
        <v>15.417199999999999</v>
      </c>
      <c r="BX456">
        <v>17.342700000000001</v>
      </c>
      <c r="BY456">
        <v>18.755600000000001</v>
      </c>
      <c r="BZ456">
        <v>20.532599999999999</v>
      </c>
      <c r="CA456">
        <v>20.953600000000002</v>
      </c>
      <c r="CB456">
        <v>20.843800000000002</v>
      </c>
      <c r="CC456">
        <v>22.5472</v>
      </c>
      <c r="CD456">
        <v>27.935099999999998</v>
      </c>
      <c r="CE456">
        <v>29.220099999999999</v>
      </c>
      <c r="CF456">
        <v>29.6037</v>
      </c>
      <c r="CG456">
        <v>24.966100000000001</v>
      </c>
      <c r="CH456">
        <v>26.234300000000001</v>
      </c>
      <c r="CI456">
        <v>30.733699999999999</v>
      </c>
      <c r="CJ456">
        <v>34.484000000000002</v>
      </c>
      <c r="CK456">
        <v>35.320900000000002</v>
      </c>
      <c r="CL456">
        <v>35.692799999999998</v>
      </c>
      <c r="CM456">
        <v>33.874400000000001</v>
      </c>
      <c r="CN456">
        <v>37.459499999999998</v>
      </c>
      <c r="CO456">
        <v>35.067700000000002</v>
      </c>
      <c r="CP456">
        <v>37.232199999999999</v>
      </c>
      <c r="CQ456">
        <v>39.7789</v>
      </c>
      <c r="CR456">
        <v>41.721200000000003</v>
      </c>
      <c r="CS456">
        <v>40.057899999999997</v>
      </c>
      <c r="CT456">
        <v>40.502099999999999</v>
      </c>
      <c r="CU456">
        <v>43.085000000000001</v>
      </c>
      <c r="CV456">
        <v>51.314</v>
      </c>
      <c r="CW456">
        <v>49.350999999999999</v>
      </c>
      <c r="CX456">
        <v>49.9709</v>
      </c>
      <c r="CY456">
        <v>49.113399999999999</v>
      </c>
      <c r="CZ456">
        <v>44.5366</v>
      </c>
      <c r="DA456">
        <v>41.638599999999997</v>
      </c>
      <c r="DB456">
        <v>44.128500000000003</v>
      </c>
      <c r="DC456">
        <v>43.216700000000003</v>
      </c>
      <c r="DD456">
        <v>43.823700000000002</v>
      </c>
      <c r="DE456">
        <v>43.93</v>
      </c>
      <c r="DF456">
        <v>37.695</v>
      </c>
      <c r="DG456">
        <v>40.145000000000003</v>
      </c>
      <c r="DH456">
        <v>39.454999999999998</v>
      </c>
      <c r="DI456">
        <v>39.625</v>
      </c>
      <c r="DJ456">
        <v>38.685000000000002</v>
      </c>
      <c r="DK456">
        <v>31.105</v>
      </c>
      <c r="DL456">
        <v>30.835000000000001</v>
      </c>
      <c r="DM456">
        <v>29.074999999999999</v>
      </c>
      <c r="DN456">
        <v>21.484999999999999</v>
      </c>
      <c r="DO456">
        <v>20.614999999999998</v>
      </c>
      <c r="DP456">
        <v>19.785</v>
      </c>
      <c r="DQ456">
        <v>21.495000000000001</v>
      </c>
      <c r="DR456">
        <v>19.155000000000001</v>
      </c>
      <c r="DS456">
        <v>21.765000000000001</v>
      </c>
      <c r="DT456">
        <v>20.045000000000002</v>
      </c>
      <c r="DU456">
        <v>16.145</v>
      </c>
      <c r="DV456">
        <v>16.475000000000001</v>
      </c>
      <c r="DW456">
        <v>12.515000000000001</v>
      </c>
      <c r="DX456">
        <v>13.285</v>
      </c>
      <c r="DY456">
        <v>14.445</v>
      </c>
      <c r="DZ456">
        <v>13.865</v>
      </c>
      <c r="EA456">
        <v>16.614999999999998</v>
      </c>
      <c r="EB456">
        <v>16.355</v>
      </c>
      <c r="EC456">
        <v>17.765000000000001</v>
      </c>
      <c r="ED456">
        <v>20.895</v>
      </c>
      <c r="EE456">
        <v>22.484999999999999</v>
      </c>
      <c r="EF456">
        <v>19.975000000000001</v>
      </c>
      <c r="EG456">
        <v>20.454999999999998</v>
      </c>
      <c r="EH456">
        <v>21.225000000000001</v>
      </c>
      <c r="EI456">
        <v>22.094999999999999</v>
      </c>
      <c r="EJ456">
        <v>23.885000000000002</v>
      </c>
    </row>
    <row r="457" spans="1:140" x14ac:dyDescent="0.25">
      <c r="A457" t="s">
        <v>456</v>
      </c>
      <c r="B457">
        <f>_xll.BDH($A457,"PX_MID","2007-05-31","","Dir=H","Per=M","Days=A","Dts=H","cols=139;rows=1")</f>
        <v>39.234999999999999</v>
      </c>
      <c r="C457">
        <v>40.549999999999997</v>
      </c>
      <c r="D457">
        <v>44.17</v>
      </c>
      <c r="E457">
        <v>47.41</v>
      </c>
      <c r="F457">
        <v>46.524999999999999</v>
      </c>
      <c r="G457">
        <v>47.86</v>
      </c>
      <c r="H457">
        <v>40.884999999999998</v>
      </c>
      <c r="I457">
        <v>35.704999999999998</v>
      </c>
      <c r="J457">
        <v>37.825000000000003</v>
      </c>
      <c r="K457">
        <v>30.305</v>
      </c>
      <c r="L457">
        <v>21.5</v>
      </c>
      <c r="M457">
        <v>14.895</v>
      </c>
      <c r="N457">
        <v>8.5</v>
      </c>
      <c r="O457">
        <v>5.2350000000000003</v>
      </c>
      <c r="P457">
        <v>8.3000000000000007</v>
      </c>
      <c r="Q457">
        <v>11.1</v>
      </c>
      <c r="R457">
        <v>8.7850000000000001</v>
      </c>
      <c r="S457">
        <v>14.535</v>
      </c>
      <c r="T457">
        <v>11.225</v>
      </c>
      <c r="U457">
        <v>11.015000000000001</v>
      </c>
      <c r="V457">
        <v>9.4450000000000003</v>
      </c>
      <c r="W457">
        <v>4.915</v>
      </c>
      <c r="X457">
        <v>4.49</v>
      </c>
      <c r="Y457">
        <v>4.9050000000000002</v>
      </c>
      <c r="Z457">
        <v>4.6550000000000002</v>
      </c>
      <c r="AA457">
        <v>3.1949999999999998</v>
      </c>
      <c r="AB457">
        <v>4.125</v>
      </c>
      <c r="AC457">
        <v>6.21</v>
      </c>
      <c r="AD457">
        <v>9.2050000000000001</v>
      </c>
      <c r="AE457">
        <v>6.5049999999999999</v>
      </c>
      <c r="AF457">
        <v>7.7649999999999997</v>
      </c>
      <c r="AG457">
        <v>12.914999999999999</v>
      </c>
      <c r="AH457">
        <v>12.22</v>
      </c>
      <c r="AI457">
        <v>17.155000000000001</v>
      </c>
      <c r="AJ457">
        <v>19.555</v>
      </c>
      <c r="AK457">
        <v>21.59</v>
      </c>
      <c r="AL457">
        <v>19.989999999999998</v>
      </c>
      <c r="AM457">
        <v>20.565000000000001</v>
      </c>
      <c r="AN457">
        <v>23.734999999999999</v>
      </c>
      <c r="AO457">
        <v>21.18</v>
      </c>
      <c r="AP457">
        <v>23.66</v>
      </c>
      <c r="AQ457">
        <v>23.66</v>
      </c>
      <c r="AR457">
        <v>23.66</v>
      </c>
      <c r="AS457">
        <v>23.66</v>
      </c>
      <c r="AT457">
        <v>23.66</v>
      </c>
      <c r="AU457">
        <v>23.66</v>
      </c>
      <c r="AV457">
        <v>23.66</v>
      </c>
      <c r="AW457">
        <v>23.66</v>
      </c>
      <c r="AX457">
        <v>23.66</v>
      </c>
      <c r="AY457">
        <v>23.66</v>
      </c>
      <c r="AZ457">
        <v>23.66</v>
      </c>
      <c r="BA457">
        <v>23.66</v>
      </c>
      <c r="BB457">
        <v>23.66</v>
      </c>
      <c r="BC457">
        <v>23.66</v>
      </c>
      <c r="BD457">
        <v>23.66</v>
      </c>
      <c r="BE457">
        <v>23.66</v>
      </c>
      <c r="BF457">
        <v>23.66</v>
      </c>
      <c r="BG457">
        <v>23.66</v>
      </c>
      <c r="BH457">
        <v>23.66</v>
      </c>
      <c r="BI457">
        <v>23.66</v>
      </c>
      <c r="BJ457">
        <v>23.66</v>
      </c>
      <c r="BK457">
        <v>23.66</v>
      </c>
      <c r="BL457">
        <v>23.66</v>
      </c>
      <c r="BM457">
        <v>23.66</v>
      </c>
      <c r="BN457">
        <v>23.66</v>
      </c>
      <c r="BO457">
        <v>23.66</v>
      </c>
      <c r="BP457">
        <v>23.66</v>
      </c>
      <c r="BQ457">
        <v>23.66</v>
      </c>
      <c r="BR457">
        <v>23.66</v>
      </c>
      <c r="BS457">
        <v>23.66</v>
      </c>
      <c r="BT457">
        <v>23.66</v>
      </c>
      <c r="BU457">
        <v>23.66</v>
      </c>
      <c r="BV457">
        <v>23.66</v>
      </c>
      <c r="BW457">
        <v>23.66</v>
      </c>
      <c r="BX457">
        <v>23.66</v>
      </c>
      <c r="BY457">
        <v>23.66</v>
      </c>
      <c r="BZ457">
        <v>23.66</v>
      </c>
      <c r="CA457">
        <v>23.66</v>
      </c>
      <c r="CB457">
        <v>23.66</v>
      </c>
      <c r="CC457">
        <v>23.66</v>
      </c>
      <c r="CD457">
        <v>23.66</v>
      </c>
      <c r="CE457">
        <v>23.66</v>
      </c>
      <c r="CF457">
        <v>23.66</v>
      </c>
      <c r="CG457">
        <v>23.66</v>
      </c>
      <c r="CH457">
        <v>23.66</v>
      </c>
      <c r="CI457">
        <v>23.66</v>
      </c>
      <c r="CJ457">
        <v>23.66</v>
      </c>
      <c r="CK457">
        <v>23.66</v>
      </c>
      <c r="CL457">
        <v>23.66</v>
      </c>
      <c r="CM457">
        <v>23.66</v>
      </c>
      <c r="CN457">
        <v>23.66</v>
      </c>
      <c r="CO457">
        <v>23.66</v>
      </c>
      <c r="CP457">
        <v>23.66</v>
      </c>
      <c r="CQ457">
        <v>23.66</v>
      </c>
      <c r="CR457">
        <v>23.66</v>
      </c>
      <c r="CS457">
        <v>23.66</v>
      </c>
      <c r="CT457">
        <v>23.66</v>
      </c>
      <c r="CU457">
        <v>23.66</v>
      </c>
      <c r="CV457">
        <v>23.66</v>
      </c>
      <c r="CW457">
        <v>23.66</v>
      </c>
      <c r="CX457">
        <v>23.66</v>
      </c>
      <c r="CY457">
        <v>23.66</v>
      </c>
      <c r="CZ457">
        <v>23.66</v>
      </c>
      <c r="DA457">
        <v>23.66</v>
      </c>
      <c r="DB457">
        <v>23.66</v>
      </c>
      <c r="DC457">
        <v>23.66</v>
      </c>
      <c r="DD457">
        <v>23.66</v>
      </c>
      <c r="DE457">
        <v>23.66</v>
      </c>
      <c r="DF457">
        <v>23.66</v>
      </c>
      <c r="DG457">
        <v>23.66</v>
      </c>
      <c r="DH457">
        <v>23.66</v>
      </c>
      <c r="DI457">
        <v>23.66</v>
      </c>
      <c r="DJ457">
        <v>23.66</v>
      </c>
      <c r="DK457">
        <v>23.66</v>
      </c>
      <c r="DL457">
        <v>23.66</v>
      </c>
      <c r="DM457">
        <v>23.66</v>
      </c>
      <c r="DN457">
        <v>23.66</v>
      </c>
      <c r="DO457">
        <v>23.66</v>
      </c>
      <c r="DP457">
        <v>23.66</v>
      </c>
      <c r="DQ457">
        <v>23.66</v>
      </c>
      <c r="DR457">
        <v>23.66</v>
      </c>
      <c r="DS457">
        <v>23.66</v>
      </c>
      <c r="DT457">
        <v>23.66</v>
      </c>
      <c r="DU457">
        <v>23.66</v>
      </c>
      <c r="DV457">
        <v>23.66</v>
      </c>
      <c r="DW457">
        <v>23.66</v>
      </c>
      <c r="DX457">
        <v>23.66</v>
      </c>
      <c r="DY457">
        <v>23.66</v>
      </c>
      <c r="DZ457">
        <v>23.66</v>
      </c>
      <c r="EA457">
        <v>23.66</v>
      </c>
      <c r="EB457">
        <v>23.66</v>
      </c>
      <c r="EC457">
        <v>23.66</v>
      </c>
      <c r="ED457">
        <v>23.66</v>
      </c>
      <c r="EE457">
        <v>23.66</v>
      </c>
      <c r="EF457">
        <v>23.66</v>
      </c>
      <c r="EG457">
        <v>23.66</v>
      </c>
      <c r="EH457">
        <v>89.055000000000007</v>
      </c>
      <c r="EI457">
        <v>85.504999999999995</v>
      </c>
      <c r="EJ457">
        <v>96.69</v>
      </c>
    </row>
    <row r="458" spans="1:140" x14ac:dyDescent="0.25">
      <c r="A458" t="s">
        <v>457</v>
      </c>
      <c r="B458">
        <f>_xll.BDH($A458,"PX_MID","2007-05-31","","Dir=H","Per=M","Days=A","Dts=H","cols=139;rows=1")</f>
        <v>28.058</v>
      </c>
      <c r="C458">
        <v>24.3108</v>
      </c>
      <c r="D458">
        <v>21.345400000000001</v>
      </c>
      <c r="E458">
        <v>23.228300000000001</v>
      </c>
      <c r="F458">
        <v>22.4742</v>
      </c>
      <c r="G458">
        <v>21.988399999999999</v>
      </c>
      <c r="H458">
        <v>20.36</v>
      </c>
      <c r="I458">
        <v>18.393899999999999</v>
      </c>
      <c r="J458">
        <v>21.104800000000001</v>
      </c>
      <c r="K458">
        <v>20.656099999999999</v>
      </c>
      <c r="L458">
        <v>22.659199999999998</v>
      </c>
      <c r="M458">
        <v>23.3855</v>
      </c>
      <c r="N458">
        <v>22.8628</v>
      </c>
      <c r="O458">
        <v>20.7255</v>
      </c>
      <c r="P458">
        <v>23.644600000000001</v>
      </c>
      <c r="Q458">
        <v>22.899799999999999</v>
      </c>
      <c r="R458">
        <v>24.176600000000001</v>
      </c>
      <c r="S458">
        <v>18.250399999999999</v>
      </c>
      <c r="T458">
        <v>14.045199999999999</v>
      </c>
      <c r="U458">
        <v>13.824999999999999</v>
      </c>
      <c r="V458">
        <v>11.755000000000001</v>
      </c>
      <c r="W458">
        <v>7.9249999999999998</v>
      </c>
      <c r="X458">
        <v>8.61</v>
      </c>
      <c r="Y458">
        <v>10.035</v>
      </c>
      <c r="Z458">
        <v>11.025</v>
      </c>
      <c r="AA458">
        <v>10.32</v>
      </c>
      <c r="AB458">
        <v>10.47</v>
      </c>
      <c r="AC458">
        <v>12.795</v>
      </c>
      <c r="AD458">
        <v>15.75</v>
      </c>
      <c r="AE458">
        <v>14.375</v>
      </c>
      <c r="AF458">
        <v>14.965</v>
      </c>
      <c r="AG458">
        <v>16.425000000000001</v>
      </c>
      <c r="AH458">
        <v>15.555</v>
      </c>
      <c r="AI458">
        <v>16.805</v>
      </c>
      <c r="AJ458">
        <v>17.64</v>
      </c>
      <c r="AK458">
        <v>20.32</v>
      </c>
      <c r="AL458">
        <v>20.305</v>
      </c>
      <c r="AM458">
        <v>19.149999999999999</v>
      </c>
      <c r="AN458">
        <v>21.09</v>
      </c>
      <c r="AO458">
        <v>20.594999999999999</v>
      </c>
      <c r="AP458">
        <v>21.12</v>
      </c>
      <c r="AQ458">
        <v>22.465</v>
      </c>
      <c r="AR458">
        <v>22.295000000000002</v>
      </c>
      <c r="AS458">
        <v>23.54</v>
      </c>
      <c r="AT458">
        <v>23.484999999999999</v>
      </c>
      <c r="AU458">
        <v>24.335000000000001</v>
      </c>
      <c r="AV458">
        <v>24.364999999999998</v>
      </c>
      <c r="AW458">
        <v>25.875</v>
      </c>
      <c r="AX458">
        <v>26.094999999999999</v>
      </c>
      <c r="AY458">
        <v>24.56</v>
      </c>
      <c r="AZ458">
        <v>26.295000000000002</v>
      </c>
      <c r="BA458">
        <v>26.684999999999999</v>
      </c>
      <c r="BB458">
        <v>22.155000000000001</v>
      </c>
      <c r="BC458">
        <v>24.945</v>
      </c>
      <c r="BD458">
        <v>23.495000000000001</v>
      </c>
      <c r="BE458">
        <v>25.105</v>
      </c>
      <c r="BF458">
        <v>26.045000000000002</v>
      </c>
      <c r="BG458">
        <v>25.015000000000001</v>
      </c>
      <c r="BH458">
        <v>26.704999999999998</v>
      </c>
      <c r="BI458">
        <v>26.32</v>
      </c>
      <c r="BJ458">
        <v>25.844999999999999</v>
      </c>
      <c r="BK458">
        <v>25.844999999999999</v>
      </c>
      <c r="BL458">
        <v>26.635000000000002</v>
      </c>
      <c r="BM458">
        <v>25.245000000000001</v>
      </c>
      <c r="BN458">
        <v>24.815000000000001</v>
      </c>
      <c r="BO458">
        <v>24.274999999999999</v>
      </c>
      <c r="BP458">
        <v>23.004999999999999</v>
      </c>
      <c r="BQ458">
        <v>23.785</v>
      </c>
      <c r="BR458">
        <v>23.895</v>
      </c>
      <c r="BS458">
        <v>23.875</v>
      </c>
      <c r="BT458">
        <v>24.184999999999999</v>
      </c>
      <c r="BU458">
        <v>24.574999999999999</v>
      </c>
      <c r="BV458">
        <v>24.375</v>
      </c>
      <c r="BW458">
        <v>25.484999999999999</v>
      </c>
      <c r="BX458">
        <v>25.045000000000002</v>
      </c>
      <c r="BY458">
        <v>22.585000000000001</v>
      </c>
      <c r="BZ458">
        <v>23.715</v>
      </c>
      <c r="CA458">
        <v>24.805</v>
      </c>
      <c r="CB458">
        <v>23.265000000000001</v>
      </c>
      <c r="CC458">
        <v>23.335000000000001</v>
      </c>
      <c r="CD458">
        <v>24.335000000000001</v>
      </c>
      <c r="CE458">
        <v>25.815000000000001</v>
      </c>
      <c r="CF458">
        <v>25.824999999999999</v>
      </c>
      <c r="CG458">
        <v>25.844999999999999</v>
      </c>
      <c r="CH458">
        <v>27.524999999999999</v>
      </c>
      <c r="CI458">
        <v>28.625</v>
      </c>
      <c r="CJ458">
        <v>29.085000000000001</v>
      </c>
      <c r="CK458">
        <v>29.925000000000001</v>
      </c>
      <c r="CL458">
        <v>27.254999999999999</v>
      </c>
      <c r="CM458">
        <v>30.204999999999998</v>
      </c>
      <c r="CN458">
        <v>30.774999999999999</v>
      </c>
      <c r="CO458">
        <v>30.824999999999999</v>
      </c>
      <c r="CP458">
        <v>33.274999999999999</v>
      </c>
      <c r="CQ458">
        <v>31.934999999999999</v>
      </c>
      <c r="CR458">
        <v>34.024999999999999</v>
      </c>
      <c r="CS458">
        <v>32.784999999999997</v>
      </c>
      <c r="CT458">
        <v>32.545000000000002</v>
      </c>
      <c r="CU458">
        <v>32.024999999999999</v>
      </c>
      <c r="CV458">
        <v>33.82</v>
      </c>
      <c r="CW458">
        <v>32.314999999999998</v>
      </c>
      <c r="CX458">
        <v>34.484999999999999</v>
      </c>
      <c r="CY458">
        <v>34.454999999999998</v>
      </c>
      <c r="CZ458">
        <v>36.914999999999999</v>
      </c>
      <c r="DA458">
        <v>37.575000000000003</v>
      </c>
      <c r="DB458">
        <v>35.585000000000001</v>
      </c>
      <c r="DC458">
        <v>34.335000000000001</v>
      </c>
      <c r="DD458">
        <v>38.534999999999997</v>
      </c>
      <c r="DE458">
        <v>34.914999999999999</v>
      </c>
      <c r="DF458">
        <v>36.024999999999999</v>
      </c>
      <c r="DG458">
        <v>36.924999999999997</v>
      </c>
      <c r="DH458">
        <v>37.225000000000001</v>
      </c>
      <c r="DI458">
        <v>36.185000000000002</v>
      </c>
      <c r="DJ458">
        <v>35.994999999999997</v>
      </c>
      <c r="DK458">
        <v>34.965000000000003</v>
      </c>
      <c r="DL458">
        <v>34.045000000000002</v>
      </c>
      <c r="DM458">
        <v>36.494999999999997</v>
      </c>
      <c r="DN458">
        <v>34.945</v>
      </c>
      <c r="DO458">
        <v>36.494999999999997</v>
      </c>
      <c r="DP458">
        <v>36.25</v>
      </c>
      <c r="DQ458">
        <v>37.33</v>
      </c>
      <c r="DR458">
        <v>38.604999999999997</v>
      </c>
      <c r="DS458">
        <v>38.975000000000001</v>
      </c>
      <c r="DT458">
        <v>39.094999999999999</v>
      </c>
      <c r="DU458">
        <v>38.805</v>
      </c>
      <c r="DV458">
        <v>38.024999999999999</v>
      </c>
      <c r="DW458">
        <v>38.784999999999997</v>
      </c>
      <c r="DX458">
        <v>39.325000000000003</v>
      </c>
      <c r="DY458">
        <v>38.524999999999999</v>
      </c>
      <c r="DZ458">
        <v>36.534999999999997</v>
      </c>
      <c r="EA458">
        <v>33.615000000000002</v>
      </c>
      <c r="EB458">
        <v>35.615000000000002</v>
      </c>
      <c r="EC458">
        <v>36.155000000000001</v>
      </c>
      <c r="ED458">
        <v>36.465000000000003</v>
      </c>
      <c r="EE458">
        <v>37.534999999999997</v>
      </c>
      <c r="EF458">
        <v>38.475000000000001</v>
      </c>
      <c r="EG458">
        <v>39.965000000000003</v>
      </c>
      <c r="EH458">
        <v>40.424999999999997</v>
      </c>
      <c r="EI458">
        <v>39.200000000000003</v>
      </c>
      <c r="EJ458">
        <v>42.615000000000002</v>
      </c>
    </row>
    <row r="459" spans="1:140" x14ac:dyDescent="0.25">
      <c r="A459" t="s">
        <v>458</v>
      </c>
      <c r="B459">
        <f>_xll.BDH($A459,"PX_MID","2007-05-31","","Dir=H","Per=M","Days=A","Dts=H","cols=139;rows=1")</f>
        <v>30.877500000000001</v>
      </c>
      <c r="C459">
        <v>30.734999999999999</v>
      </c>
      <c r="D459">
        <v>26.237500000000001</v>
      </c>
      <c r="E459">
        <v>26.39</v>
      </c>
      <c r="F459">
        <v>27.195</v>
      </c>
      <c r="G459">
        <v>24.39</v>
      </c>
      <c r="H459">
        <v>25.4375</v>
      </c>
      <c r="I459">
        <v>25.567499999999999</v>
      </c>
      <c r="J459">
        <v>23.55</v>
      </c>
      <c r="K459">
        <v>26.655000000000001</v>
      </c>
      <c r="L459">
        <v>26.8325</v>
      </c>
      <c r="M459">
        <v>31.29</v>
      </c>
      <c r="N459">
        <v>32.47</v>
      </c>
      <c r="O459">
        <v>31.577500000000001</v>
      </c>
      <c r="P459">
        <v>30.317499999999999</v>
      </c>
      <c r="Q459">
        <v>30.87</v>
      </c>
      <c r="R459">
        <v>27.89</v>
      </c>
      <c r="S459">
        <v>21</v>
      </c>
      <c r="T459">
        <v>18.5625</v>
      </c>
      <c r="U459">
        <v>18.752500000000001</v>
      </c>
      <c r="V459">
        <v>18.922499999999999</v>
      </c>
      <c r="W459">
        <v>18.434999999999999</v>
      </c>
      <c r="X459">
        <v>19.147500000000001</v>
      </c>
      <c r="Y459">
        <v>25.2225</v>
      </c>
      <c r="Z459">
        <v>27.43</v>
      </c>
      <c r="AA459">
        <v>24.412500000000001</v>
      </c>
      <c r="AB459">
        <v>27.82</v>
      </c>
      <c r="AC459">
        <v>29.387499999999999</v>
      </c>
      <c r="AD459">
        <v>30.952500000000001</v>
      </c>
      <c r="AE459">
        <v>27.855</v>
      </c>
      <c r="AF459">
        <v>27.967500000000001</v>
      </c>
      <c r="AG459">
        <v>30.52</v>
      </c>
      <c r="AH459">
        <v>29.14</v>
      </c>
      <c r="AI459">
        <v>31.035</v>
      </c>
      <c r="AJ459">
        <v>35.104999999999997</v>
      </c>
      <c r="AK459">
        <v>37.134999999999998</v>
      </c>
      <c r="AL459">
        <v>42.38</v>
      </c>
      <c r="AM459">
        <v>38.17</v>
      </c>
      <c r="AN459">
        <v>35.965000000000003</v>
      </c>
      <c r="AO459">
        <v>31.385000000000002</v>
      </c>
      <c r="AP459">
        <v>38.884999999999998</v>
      </c>
      <c r="AQ459">
        <v>41.255000000000003</v>
      </c>
      <c r="AR459">
        <v>41.134999999999998</v>
      </c>
      <c r="AS459">
        <v>43.435000000000002</v>
      </c>
      <c r="AT459">
        <v>42.094999999999999</v>
      </c>
      <c r="AU459">
        <v>45.74</v>
      </c>
      <c r="AV459">
        <v>49.414999999999999</v>
      </c>
      <c r="AW459">
        <v>54.765000000000001</v>
      </c>
      <c r="AX459">
        <v>54.494999999999997</v>
      </c>
      <c r="AY459">
        <v>51.494999999999997</v>
      </c>
      <c r="AZ459">
        <v>49.604999999999997</v>
      </c>
      <c r="BA459">
        <v>41.575000000000003</v>
      </c>
      <c r="BB459">
        <v>34.005000000000003</v>
      </c>
      <c r="BC459">
        <v>39.96</v>
      </c>
      <c r="BD459">
        <v>40.19</v>
      </c>
      <c r="BE459">
        <v>38.875</v>
      </c>
      <c r="BF459">
        <v>41.305</v>
      </c>
      <c r="BG459">
        <v>44.615000000000002</v>
      </c>
      <c r="BH459">
        <v>41.914999999999999</v>
      </c>
      <c r="BI459">
        <v>42.725000000000001</v>
      </c>
      <c r="BJ459">
        <v>38.734999999999999</v>
      </c>
      <c r="BK459">
        <v>43.15</v>
      </c>
      <c r="BL459">
        <v>39.085000000000001</v>
      </c>
      <c r="BM459">
        <v>39.954999999999998</v>
      </c>
      <c r="BN459">
        <v>45.734999999999999</v>
      </c>
      <c r="BO459">
        <v>41.375</v>
      </c>
      <c r="BP459">
        <v>45.015000000000001</v>
      </c>
      <c r="BQ459">
        <v>48.354999999999997</v>
      </c>
      <c r="BR459">
        <v>56.634999999999998</v>
      </c>
      <c r="BS459">
        <v>57.865000000000002</v>
      </c>
      <c r="BT459">
        <v>63.865000000000002</v>
      </c>
      <c r="BU459">
        <v>66.584999999999994</v>
      </c>
      <c r="BV459">
        <v>69.13</v>
      </c>
      <c r="BW459">
        <v>66.944999999999993</v>
      </c>
      <c r="BX459">
        <v>69.935000000000002</v>
      </c>
      <c r="BY459">
        <v>67.734999999999999</v>
      </c>
      <c r="BZ459">
        <v>74.995000000000005</v>
      </c>
      <c r="CA459">
        <v>80.555000000000007</v>
      </c>
      <c r="CB459">
        <v>82.424999999999997</v>
      </c>
      <c r="CC459">
        <v>81.254999999999995</v>
      </c>
      <c r="CD459">
        <v>82.03</v>
      </c>
      <c r="CE459">
        <v>80.284999999999997</v>
      </c>
      <c r="CF459">
        <v>82.064999999999998</v>
      </c>
      <c r="CG459">
        <v>81.814999999999998</v>
      </c>
      <c r="CH459">
        <v>89.56</v>
      </c>
      <c r="CI459">
        <v>95.724999999999994</v>
      </c>
      <c r="CJ459">
        <v>106.605</v>
      </c>
      <c r="CK459">
        <v>114.435</v>
      </c>
      <c r="CL459">
        <v>104.47499999999999</v>
      </c>
      <c r="CM459">
        <v>103.69</v>
      </c>
      <c r="CN459">
        <v>104.66500000000001</v>
      </c>
      <c r="CO459">
        <v>111.22</v>
      </c>
      <c r="CP459">
        <v>102.535</v>
      </c>
      <c r="CQ459">
        <v>113.37</v>
      </c>
      <c r="CR459">
        <v>117.66</v>
      </c>
      <c r="CS459">
        <v>116.91500000000001</v>
      </c>
      <c r="CT459">
        <v>129.6</v>
      </c>
      <c r="CU459">
        <v>142.10499999999999</v>
      </c>
      <c r="CV459">
        <v>145.24</v>
      </c>
      <c r="CW459">
        <v>137.17500000000001</v>
      </c>
      <c r="CX459">
        <v>124.76</v>
      </c>
      <c r="CY459">
        <v>122.07</v>
      </c>
      <c r="CZ459">
        <v>121.52500000000001</v>
      </c>
      <c r="DA459">
        <v>119.485</v>
      </c>
      <c r="DB459">
        <v>112.61499999999999</v>
      </c>
      <c r="DC459">
        <v>110.375</v>
      </c>
      <c r="DD459">
        <v>124.705</v>
      </c>
      <c r="DE459">
        <v>133.72999999999999</v>
      </c>
      <c r="DF459">
        <v>134.85499999999999</v>
      </c>
      <c r="DG459">
        <v>134.08500000000001</v>
      </c>
      <c r="DH459">
        <v>129.51499999999999</v>
      </c>
      <c r="DI459">
        <v>120.515</v>
      </c>
      <c r="DJ459">
        <v>123.235</v>
      </c>
      <c r="DK459">
        <v>120.71</v>
      </c>
      <c r="DL459">
        <v>123.07</v>
      </c>
      <c r="DM459">
        <v>106.41</v>
      </c>
      <c r="DN459">
        <v>112.62</v>
      </c>
      <c r="DO459">
        <v>125.55500000000001</v>
      </c>
      <c r="DP459">
        <v>124.47499999999999</v>
      </c>
      <c r="DQ459">
        <v>120.755</v>
      </c>
      <c r="DR459">
        <v>113.61499999999999</v>
      </c>
      <c r="DS459">
        <v>122.13500000000001</v>
      </c>
      <c r="DT459">
        <v>110.81</v>
      </c>
      <c r="DU459">
        <v>108.12</v>
      </c>
      <c r="DV459">
        <v>110.93</v>
      </c>
      <c r="DW459">
        <v>102.69499999999999</v>
      </c>
      <c r="DX459">
        <v>108.345</v>
      </c>
      <c r="DY459">
        <v>113.355</v>
      </c>
      <c r="DZ459">
        <v>121.505</v>
      </c>
      <c r="EA459">
        <v>114.13500000000001</v>
      </c>
      <c r="EB459">
        <v>118.405</v>
      </c>
      <c r="EC459">
        <v>114.23</v>
      </c>
      <c r="ED459">
        <v>114.985</v>
      </c>
      <c r="EE459">
        <v>111.435</v>
      </c>
      <c r="EF459">
        <v>122.11</v>
      </c>
      <c r="EG459">
        <v>130.125</v>
      </c>
      <c r="EH459">
        <v>127.83499999999999</v>
      </c>
      <c r="EI459">
        <v>121.535</v>
      </c>
      <c r="EJ459">
        <v>137.995</v>
      </c>
    </row>
    <row r="460" spans="1:140" x14ac:dyDescent="0.25">
      <c r="A460" t="s">
        <v>459</v>
      </c>
      <c r="B460" t="str">
        <f>_xll.BDH($A460,"PX_MID","2007-05-31","","Dir=H","Per=M","Days=A","Dts=H","cols=139;rows=1")</f>
        <v>#N/A N/A</v>
      </c>
      <c r="C460" t="s">
        <v>506</v>
      </c>
      <c r="D460" t="s">
        <v>506</v>
      </c>
      <c r="E460" t="s">
        <v>506</v>
      </c>
      <c r="F460" t="s">
        <v>506</v>
      </c>
      <c r="G460">
        <v>34.104999999999997</v>
      </c>
      <c r="H460">
        <v>25.515000000000001</v>
      </c>
      <c r="I460">
        <v>17.125</v>
      </c>
      <c r="J460">
        <v>15.42</v>
      </c>
      <c r="K460">
        <v>13.975</v>
      </c>
      <c r="L460">
        <v>14.115</v>
      </c>
      <c r="M460">
        <v>14.135</v>
      </c>
      <c r="N460">
        <v>14.37</v>
      </c>
      <c r="O460">
        <v>11.255000000000001</v>
      </c>
      <c r="P460">
        <v>9.3949999999999996</v>
      </c>
      <c r="Q460">
        <v>10.86</v>
      </c>
      <c r="R460">
        <v>13.29</v>
      </c>
      <c r="S460">
        <v>8.8000000000000007</v>
      </c>
      <c r="T460">
        <v>7.1849999999999996</v>
      </c>
      <c r="U460">
        <v>8.2750000000000004</v>
      </c>
      <c r="V460">
        <v>5.86</v>
      </c>
      <c r="W460">
        <v>5.61</v>
      </c>
      <c r="X460">
        <v>6.6050000000000004</v>
      </c>
      <c r="Y460">
        <v>8.7550000000000008</v>
      </c>
      <c r="Z460">
        <v>8.5549999999999997</v>
      </c>
      <c r="AA460">
        <v>11.13</v>
      </c>
      <c r="AB460">
        <v>11.324999999999999</v>
      </c>
      <c r="AC460">
        <v>11.515000000000001</v>
      </c>
      <c r="AD460">
        <v>16.495000000000001</v>
      </c>
      <c r="AE460">
        <v>15.15</v>
      </c>
      <c r="AF460">
        <v>16.41</v>
      </c>
      <c r="AG460">
        <v>18.170000000000002</v>
      </c>
      <c r="AH460">
        <v>19.375</v>
      </c>
      <c r="AI460">
        <v>18.34</v>
      </c>
      <c r="AJ460">
        <v>22.6</v>
      </c>
      <c r="AK460">
        <v>23.125</v>
      </c>
      <c r="AL460">
        <v>25.555</v>
      </c>
      <c r="AM460">
        <v>23.664999999999999</v>
      </c>
      <c r="AN460">
        <v>25.245000000000001</v>
      </c>
      <c r="AO460">
        <v>22.655000000000001</v>
      </c>
      <c r="AP460">
        <v>29.195</v>
      </c>
      <c r="AQ460">
        <v>30.695</v>
      </c>
      <c r="AR460">
        <v>35.04</v>
      </c>
      <c r="AS460">
        <v>33.97</v>
      </c>
      <c r="AT460">
        <v>37.07</v>
      </c>
      <c r="AU460">
        <v>41.715000000000003</v>
      </c>
      <c r="AV460">
        <v>48.15</v>
      </c>
      <c r="AW460">
        <v>53.21</v>
      </c>
      <c r="AX460">
        <v>55.97</v>
      </c>
      <c r="AY460">
        <v>64.525000000000006</v>
      </c>
      <c r="AZ460">
        <v>63.034999999999997</v>
      </c>
      <c r="BA460">
        <v>59.06</v>
      </c>
      <c r="BB460">
        <v>62.225000000000001</v>
      </c>
      <c r="BC460">
        <v>67.305000000000007</v>
      </c>
      <c r="BD460">
        <v>69.625</v>
      </c>
      <c r="BE460">
        <v>64.89</v>
      </c>
      <c r="BF460">
        <v>76.224999999999994</v>
      </c>
      <c r="BG460">
        <v>83.224999999999994</v>
      </c>
      <c r="BH460">
        <v>92.875</v>
      </c>
      <c r="BI460">
        <v>88.215000000000003</v>
      </c>
      <c r="BJ460">
        <v>89.444999999999993</v>
      </c>
      <c r="BK460">
        <v>93.34</v>
      </c>
      <c r="BL460">
        <v>84.89</v>
      </c>
      <c r="BM460">
        <v>93.944999999999993</v>
      </c>
      <c r="BN460">
        <v>96.305000000000007</v>
      </c>
      <c r="BO460">
        <v>92.15</v>
      </c>
      <c r="BP460">
        <v>100.265</v>
      </c>
      <c r="BQ460">
        <v>98.21</v>
      </c>
      <c r="BR460">
        <v>97.775000000000006</v>
      </c>
      <c r="BS460">
        <v>88.6</v>
      </c>
      <c r="BT460">
        <v>81.209999999999994</v>
      </c>
      <c r="BU460">
        <v>87.64</v>
      </c>
      <c r="BV460">
        <v>90.784999999999997</v>
      </c>
      <c r="BW460">
        <v>100.09</v>
      </c>
      <c r="BX460">
        <v>100.935</v>
      </c>
      <c r="BY460">
        <v>99.22</v>
      </c>
      <c r="BZ460">
        <v>119.45</v>
      </c>
      <c r="CA460">
        <v>128.89500000000001</v>
      </c>
      <c r="CB460">
        <v>126.985</v>
      </c>
      <c r="CC460">
        <v>96.504999999999995</v>
      </c>
      <c r="CD460">
        <v>85.715000000000003</v>
      </c>
      <c r="CE460">
        <v>89.715000000000003</v>
      </c>
      <c r="CF460">
        <v>97.454999999999998</v>
      </c>
      <c r="CG460">
        <v>87.685000000000002</v>
      </c>
      <c r="CH460">
        <v>84.89</v>
      </c>
      <c r="CI460">
        <v>91.415000000000006</v>
      </c>
      <c r="CJ460">
        <v>92.334999999999994</v>
      </c>
      <c r="CK460">
        <v>97.32</v>
      </c>
      <c r="CL460">
        <v>118.19</v>
      </c>
      <c r="CM460">
        <v>120.795</v>
      </c>
      <c r="CN460">
        <v>126.52500000000001</v>
      </c>
      <c r="CO460">
        <v>127.84</v>
      </c>
      <c r="CP460">
        <v>131.94999999999999</v>
      </c>
      <c r="CQ460">
        <v>140.75</v>
      </c>
      <c r="CR460">
        <v>150.845</v>
      </c>
      <c r="CS460">
        <v>151.04499999999999</v>
      </c>
      <c r="CT460">
        <v>152.63999999999999</v>
      </c>
      <c r="CU460">
        <v>154.51</v>
      </c>
      <c r="CV460">
        <v>166.06</v>
      </c>
      <c r="CW460">
        <v>158.08500000000001</v>
      </c>
      <c r="CX460">
        <v>163.405</v>
      </c>
      <c r="CY460">
        <v>173.98</v>
      </c>
      <c r="CZ460">
        <v>166.95500000000001</v>
      </c>
      <c r="DA460">
        <v>185.005</v>
      </c>
      <c r="DB460">
        <v>181.14</v>
      </c>
      <c r="DC460">
        <v>165.215</v>
      </c>
      <c r="DD460">
        <v>193.73500000000001</v>
      </c>
      <c r="DE460">
        <v>208.20500000000001</v>
      </c>
      <c r="DF460">
        <v>233.15</v>
      </c>
      <c r="DG460">
        <v>243.59</v>
      </c>
      <c r="DH460">
        <v>261.17500000000001</v>
      </c>
      <c r="DI460">
        <v>247.215</v>
      </c>
      <c r="DJ460">
        <v>237.95500000000001</v>
      </c>
      <c r="DK460">
        <v>243.37</v>
      </c>
      <c r="DL460">
        <v>259.44</v>
      </c>
      <c r="DM460">
        <v>254.97499999999999</v>
      </c>
      <c r="DN460">
        <v>272.255</v>
      </c>
      <c r="DO460">
        <v>273.40499999999997</v>
      </c>
      <c r="DP460">
        <v>285.27</v>
      </c>
      <c r="DQ460">
        <v>281.47000000000003</v>
      </c>
      <c r="DR460">
        <v>304.85000000000002</v>
      </c>
      <c r="DS460">
        <v>287.375</v>
      </c>
      <c r="DT460">
        <v>251.19</v>
      </c>
      <c r="DU460">
        <v>221.04</v>
      </c>
      <c r="DV460">
        <v>226.035</v>
      </c>
      <c r="DW460">
        <v>201.8</v>
      </c>
      <c r="DX460">
        <v>221.745</v>
      </c>
      <c r="DY460">
        <v>223.66499999999999</v>
      </c>
      <c r="DZ460">
        <v>222.12</v>
      </c>
      <c r="EA460">
        <v>203.38</v>
      </c>
      <c r="EB460">
        <v>204.26499999999999</v>
      </c>
      <c r="EC460">
        <v>250.89500000000001</v>
      </c>
      <c r="ED460">
        <v>246.91499999999999</v>
      </c>
      <c r="EE460">
        <v>233.47499999999999</v>
      </c>
      <c r="EF460">
        <v>244.39500000000001</v>
      </c>
      <c r="EG460">
        <v>259.98</v>
      </c>
      <c r="EH460">
        <v>282.08</v>
      </c>
      <c r="EI460">
        <v>274.52499999999998</v>
      </c>
      <c r="EJ460">
        <v>297.78500000000003</v>
      </c>
    </row>
    <row r="461" spans="1:140" x14ac:dyDescent="0.25">
      <c r="A461" t="s">
        <v>460</v>
      </c>
      <c r="B461">
        <f>_xll.BDH($A461,"PX_MID","2007-05-31","","Dir=H","Per=M","Days=A","Dts=H","cols=139;rows=1")</f>
        <v>54.76</v>
      </c>
      <c r="C461">
        <v>51.174999999999997</v>
      </c>
      <c r="D461">
        <v>48.405000000000001</v>
      </c>
      <c r="E461">
        <v>49.965000000000003</v>
      </c>
      <c r="F461">
        <v>48.45</v>
      </c>
      <c r="G461">
        <v>49.17</v>
      </c>
      <c r="H461">
        <v>54.97</v>
      </c>
      <c r="I461">
        <v>58.2</v>
      </c>
      <c r="J461">
        <v>50.77</v>
      </c>
      <c r="K461">
        <v>46.494999999999997</v>
      </c>
      <c r="L461">
        <v>34.36</v>
      </c>
      <c r="M461">
        <v>32.655000000000001</v>
      </c>
      <c r="N461">
        <v>34.24</v>
      </c>
      <c r="O461">
        <v>26.254999999999999</v>
      </c>
      <c r="P461">
        <v>28.08</v>
      </c>
      <c r="Q461">
        <v>30.465</v>
      </c>
      <c r="R461">
        <v>25.324999999999999</v>
      </c>
      <c r="S461">
        <v>23.754999999999999</v>
      </c>
      <c r="T461">
        <v>21.024999999999999</v>
      </c>
      <c r="U461">
        <v>26.57</v>
      </c>
      <c r="V461">
        <v>28.31</v>
      </c>
      <c r="W461">
        <v>19.64</v>
      </c>
      <c r="X461">
        <v>20.925000000000001</v>
      </c>
      <c r="Y461">
        <v>23.54</v>
      </c>
      <c r="Z461">
        <v>26.614999999999998</v>
      </c>
      <c r="AA461">
        <v>24.98</v>
      </c>
      <c r="AB461">
        <v>28.035</v>
      </c>
      <c r="AC461">
        <v>28</v>
      </c>
      <c r="AD461">
        <v>25.024999999999999</v>
      </c>
      <c r="AE461">
        <v>25.94</v>
      </c>
      <c r="AF461">
        <v>28.675000000000001</v>
      </c>
      <c r="AG461">
        <v>30.48</v>
      </c>
      <c r="AH461">
        <v>33.005000000000003</v>
      </c>
      <c r="AI461">
        <v>33.865000000000002</v>
      </c>
      <c r="AJ461">
        <v>32.67</v>
      </c>
      <c r="AK461">
        <v>30.29</v>
      </c>
      <c r="AL461">
        <v>29.055</v>
      </c>
      <c r="AM461">
        <v>28.395</v>
      </c>
      <c r="AN461">
        <v>30.454999999999998</v>
      </c>
      <c r="AO461">
        <v>31.73</v>
      </c>
      <c r="AP461">
        <v>35.115000000000002</v>
      </c>
      <c r="AQ461">
        <v>36.03</v>
      </c>
      <c r="AR461">
        <v>36.520000000000003</v>
      </c>
      <c r="AS461">
        <v>36.115000000000002</v>
      </c>
      <c r="AT461">
        <v>41.055</v>
      </c>
      <c r="AU461">
        <v>42.585000000000001</v>
      </c>
      <c r="AV461">
        <v>45.21</v>
      </c>
      <c r="AW461">
        <v>49.255000000000003</v>
      </c>
      <c r="AX461">
        <v>48.92</v>
      </c>
      <c r="AY461">
        <v>51.594999999999999</v>
      </c>
      <c r="AZ461">
        <v>49.645000000000003</v>
      </c>
      <c r="BA461">
        <v>47.475000000000001</v>
      </c>
      <c r="BB461">
        <v>46.075000000000003</v>
      </c>
      <c r="BC461">
        <v>48</v>
      </c>
      <c r="BD461">
        <v>48.744999999999997</v>
      </c>
      <c r="BE461">
        <v>50.685000000000002</v>
      </c>
      <c r="BF461">
        <v>51.795000000000002</v>
      </c>
      <c r="BG461">
        <v>55.755000000000003</v>
      </c>
      <c r="BH461">
        <v>58.945</v>
      </c>
      <c r="BI461">
        <v>56.125</v>
      </c>
      <c r="BJ461">
        <v>55.774999999999999</v>
      </c>
      <c r="BK461">
        <v>58.505000000000003</v>
      </c>
      <c r="BL461">
        <v>51.085000000000001</v>
      </c>
      <c r="BM461">
        <v>54.305</v>
      </c>
      <c r="BN461">
        <v>55.4</v>
      </c>
      <c r="BO461">
        <v>55.994999999999997</v>
      </c>
      <c r="BP461">
        <v>54.405000000000001</v>
      </c>
      <c r="BQ461">
        <v>54.244999999999997</v>
      </c>
      <c r="BR461">
        <v>55.225000000000001</v>
      </c>
      <c r="BS461">
        <v>53.445</v>
      </c>
      <c r="BT461">
        <v>57.174999999999997</v>
      </c>
      <c r="BU461">
        <v>59.924999999999997</v>
      </c>
      <c r="BV461">
        <v>62.645000000000003</v>
      </c>
      <c r="BW461">
        <v>65.484999999999999</v>
      </c>
      <c r="BX461">
        <v>72.844999999999999</v>
      </c>
      <c r="BY461">
        <v>71.685000000000002</v>
      </c>
      <c r="BZ461">
        <v>71.584999999999994</v>
      </c>
      <c r="CA461">
        <v>68.265000000000001</v>
      </c>
      <c r="CB461">
        <v>74.465000000000003</v>
      </c>
      <c r="CC461">
        <v>75.295000000000002</v>
      </c>
      <c r="CD461">
        <v>72.265000000000001</v>
      </c>
      <c r="CE461">
        <v>77.284999999999997</v>
      </c>
      <c r="CF461">
        <v>81.995000000000005</v>
      </c>
      <c r="CG461">
        <v>75.025000000000006</v>
      </c>
      <c r="CH461">
        <v>79.625</v>
      </c>
      <c r="CI461">
        <v>81.734999999999999</v>
      </c>
      <c r="CJ461">
        <v>81.06</v>
      </c>
      <c r="CK461">
        <v>86.674999999999997</v>
      </c>
      <c r="CL461">
        <v>86.254999999999995</v>
      </c>
      <c r="CM461">
        <v>94.965000000000003</v>
      </c>
      <c r="CN461">
        <v>98.644999999999996</v>
      </c>
      <c r="CO461">
        <v>101.095</v>
      </c>
      <c r="CP461">
        <v>106.285</v>
      </c>
      <c r="CQ461">
        <v>113.63500000000001</v>
      </c>
      <c r="CR461">
        <v>118.35</v>
      </c>
      <c r="CS461">
        <v>111.36</v>
      </c>
      <c r="CT461">
        <v>120.235</v>
      </c>
      <c r="CU461">
        <v>121.95</v>
      </c>
      <c r="CV461">
        <v>121.435</v>
      </c>
      <c r="CW461">
        <v>115.67</v>
      </c>
      <c r="CX461">
        <v>116.005</v>
      </c>
      <c r="CY461">
        <v>117.80500000000001</v>
      </c>
      <c r="CZ461">
        <v>112.72499999999999</v>
      </c>
      <c r="DA461">
        <v>117.65</v>
      </c>
      <c r="DB461">
        <v>115.005</v>
      </c>
      <c r="DC461">
        <v>119.04</v>
      </c>
      <c r="DD461">
        <v>128.88999999999999</v>
      </c>
      <c r="DE461">
        <v>131.72</v>
      </c>
      <c r="DF461">
        <v>133.67500000000001</v>
      </c>
      <c r="DG461">
        <v>141.16999999999999</v>
      </c>
      <c r="DH461">
        <v>143.24</v>
      </c>
      <c r="DI461">
        <v>136.06</v>
      </c>
      <c r="DJ461">
        <v>140.005</v>
      </c>
      <c r="DK461">
        <v>141.315</v>
      </c>
      <c r="DL461">
        <v>158.505</v>
      </c>
      <c r="DM461">
        <v>160.13</v>
      </c>
      <c r="DN461">
        <v>162.13</v>
      </c>
      <c r="DO461">
        <v>165.41499999999999</v>
      </c>
      <c r="DP461">
        <v>164.02500000000001</v>
      </c>
      <c r="DQ461">
        <v>174.875</v>
      </c>
      <c r="DR461">
        <v>175.17</v>
      </c>
      <c r="DS461">
        <v>185.37</v>
      </c>
      <c r="DT461">
        <v>191.78</v>
      </c>
      <c r="DU461">
        <v>198.89</v>
      </c>
      <c r="DV461">
        <v>195.8</v>
      </c>
      <c r="DW461">
        <v>210.20500000000001</v>
      </c>
      <c r="DX461">
        <v>228.125</v>
      </c>
      <c r="DY461">
        <v>220.76499999999999</v>
      </c>
      <c r="DZ461">
        <v>236.8</v>
      </c>
      <c r="EA461">
        <v>226.14</v>
      </c>
      <c r="EB461">
        <v>219.87</v>
      </c>
      <c r="EC461">
        <v>236.55500000000001</v>
      </c>
      <c r="ED461">
        <v>241.505</v>
      </c>
      <c r="EE461">
        <v>245.45500000000001</v>
      </c>
      <c r="EF461">
        <v>253.215</v>
      </c>
      <c r="EG461">
        <v>268.23500000000001</v>
      </c>
      <c r="EH461">
        <v>265.97500000000002</v>
      </c>
      <c r="EI461">
        <v>261.24</v>
      </c>
      <c r="EJ461">
        <v>281.20499999999998</v>
      </c>
    </row>
    <row r="462" spans="1:140" x14ac:dyDescent="0.25">
      <c r="A462" t="s">
        <v>461</v>
      </c>
      <c r="B462">
        <f>_xll.BDH($A462,"PX_MID","2007-05-31","","Dir=H","Per=M","Days=A","Dts=H","cols=139;rows=1")</f>
        <v>26.515000000000001</v>
      </c>
      <c r="C462">
        <v>26.085000000000001</v>
      </c>
      <c r="D462">
        <v>24.28</v>
      </c>
      <c r="E462">
        <v>24.475000000000001</v>
      </c>
      <c r="F462">
        <v>24.465</v>
      </c>
      <c r="G462">
        <v>23.35</v>
      </c>
      <c r="H462">
        <v>24.875</v>
      </c>
      <c r="I462">
        <v>23.77</v>
      </c>
      <c r="J462">
        <v>22.585000000000001</v>
      </c>
      <c r="K462">
        <v>22.914999999999999</v>
      </c>
      <c r="L462">
        <v>22.024999999999999</v>
      </c>
      <c r="M462">
        <v>23.18</v>
      </c>
      <c r="N462">
        <v>24.074999999999999</v>
      </c>
      <c r="O462">
        <v>20.425000000000001</v>
      </c>
      <c r="P462">
        <v>24.17</v>
      </c>
      <c r="Q462">
        <v>25.425000000000001</v>
      </c>
      <c r="R462">
        <v>25.24</v>
      </c>
      <c r="S462">
        <v>15.734999999999999</v>
      </c>
      <c r="T462">
        <v>14.875</v>
      </c>
      <c r="U462">
        <v>18.61</v>
      </c>
      <c r="V462">
        <v>14.17</v>
      </c>
      <c r="W462">
        <v>10.175000000000001</v>
      </c>
      <c r="X462">
        <v>12.5</v>
      </c>
      <c r="Y462">
        <v>16.315000000000001</v>
      </c>
      <c r="Z462">
        <v>17.12</v>
      </c>
      <c r="AA462">
        <v>15.87</v>
      </c>
      <c r="AB462">
        <v>18.754999999999999</v>
      </c>
      <c r="AC462">
        <v>22.535</v>
      </c>
      <c r="AD462">
        <v>21.45</v>
      </c>
      <c r="AE462">
        <v>19.96</v>
      </c>
      <c r="AF462">
        <v>19.05</v>
      </c>
      <c r="AG462">
        <v>19.52</v>
      </c>
      <c r="AH462">
        <v>19.579999999999998</v>
      </c>
      <c r="AI462">
        <v>20.824999999999999</v>
      </c>
      <c r="AJ462">
        <v>24.76</v>
      </c>
      <c r="AK462">
        <v>24.465</v>
      </c>
      <c r="AL462">
        <v>23.114999999999998</v>
      </c>
      <c r="AM462">
        <v>21.7</v>
      </c>
      <c r="AN462">
        <v>22.824999999999999</v>
      </c>
      <c r="AO462">
        <v>20.045000000000002</v>
      </c>
      <c r="AP462">
        <v>22.135000000000002</v>
      </c>
      <c r="AQ462">
        <v>22.414999999999999</v>
      </c>
      <c r="AR462">
        <v>21.495000000000001</v>
      </c>
      <c r="AS462">
        <v>24.22</v>
      </c>
      <c r="AT462">
        <v>24.95</v>
      </c>
      <c r="AU462">
        <v>26.555</v>
      </c>
      <c r="AV462">
        <v>26.265000000000001</v>
      </c>
      <c r="AW462">
        <v>26.47</v>
      </c>
      <c r="AX462">
        <v>26.305</v>
      </c>
      <c r="AY462">
        <v>25.495000000000001</v>
      </c>
      <c r="AZ462">
        <v>24.405000000000001</v>
      </c>
      <c r="BA462">
        <v>23.555</v>
      </c>
      <c r="BB462">
        <v>20.965</v>
      </c>
      <c r="BC462">
        <v>23.844999999999999</v>
      </c>
      <c r="BD462">
        <v>22.48</v>
      </c>
      <c r="BE462">
        <v>21.074999999999999</v>
      </c>
      <c r="BF462">
        <v>22.84</v>
      </c>
      <c r="BG462">
        <v>23.065000000000001</v>
      </c>
      <c r="BH462">
        <v>24.49</v>
      </c>
      <c r="BI462">
        <v>23.745000000000001</v>
      </c>
      <c r="BJ462">
        <v>19.965</v>
      </c>
      <c r="BK462">
        <v>19.135000000000002</v>
      </c>
      <c r="BL462">
        <v>18.895</v>
      </c>
      <c r="BM462">
        <v>19.515000000000001</v>
      </c>
      <c r="BN462">
        <v>19.23</v>
      </c>
      <c r="BO462">
        <v>20.285</v>
      </c>
      <c r="BP462">
        <v>20.385000000000002</v>
      </c>
      <c r="BQ462">
        <v>20.815000000000001</v>
      </c>
      <c r="BR462">
        <v>23.305</v>
      </c>
      <c r="BS462">
        <v>24.445</v>
      </c>
      <c r="BT462">
        <v>28.234999999999999</v>
      </c>
      <c r="BU462">
        <v>27.875</v>
      </c>
      <c r="BV462">
        <v>28.484999999999999</v>
      </c>
      <c r="BW462">
        <v>29.364999999999998</v>
      </c>
      <c r="BX462">
        <v>31.64</v>
      </c>
      <c r="BY462">
        <v>29.515000000000001</v>
      </c>
      <c r="BZ462">
        <v>30.434999999999999</v>
      </c>
      <c r="CA462">
        <v>31.754999999999999</v>
      </c>
      <c r="CB462">
        <v>33.575000000000003</v>
      </c>
      <c r="CC462">
        <v>35.085000000000001</v>
      </c>
      <c r="CD462">
        <v>32.204999999999998</v>
      </c>
      <c r="CE462">
        <v>34.774999999999999</v>
      </c>
      <c r="CF462">
        <v>35.314999999999998</v>
      </c>
      <c r="CG462">
        <v>33.215000000000003</v>
      </c>
      <c r="CH462">
        <v>33.905000000000001</v>
      </c>
      <c r="CI462">
        <v>34.755000000000003</v>
      </c>
      <c r="CJ462">
        <v>34.325000000000003</v>
      </c>
      <c r="CK462">
        <v>36.274999999999999</v>
      </c>
      <c r="CL462">
        <v>34.384999999999998</v>
      </c>
      <c r="CM462">
        <v>33.454999999999998</v>
      </c>
      <c r="CN462">
        <v>33.234999999999999</v>
      </c>
      <c r="CO462">
        <v>34.884999999999998</v>
      </c>
      <c r="CP462">
        <v>31.065000000000001</v>
      </c>
      <c r="CQ462">
        <v>33.555</v>
      </c>
      <c r="CR462">
        <v>33.725000000000001</v>
      </c>
      <c r="CS462">
        <v>34.155000000000001</v>
      </c>
      <c r="CT462">
        <v>34.965000000000003</v>
      </c>
      <c r="CU462">
        <v>35.744999999999997</v>
      </c>
      <c r="CV462">
        <v>35.85</v>
      </c>
      <c r="CW462">
        <v>33.555</v>
      </c>
      <c r="CX462">
        <v>32.06</v>
      </c>
      <c r="CY462">
        <v>34.659999999999997</v>
      </c>
      <c r="CZ462">
        <v>36.695</v>
      </c>
      <c r="DA462">
        <v>33.295000000000002</v>
      </c>
      <c r="DB462">
        <v>28.645</v>
      </c>
      <c r="DC462">
        <v>28.515000000000001</v>
      </c>
      <c r="DD462">
        <v>30.925000000000001</v>
      </c>
      <c r="DE462">
        <v>34.215000000000003</v>
      </c>
      <c r="DF462">
        <v>36.909999999999997</v>
      </c>
      <c r="DG462">
        <v>31.785</v>
      </c>
      <c r="DH462">
        <v>33.405000000000001</v>
      </c>
      <c r="DI462">
        <v>35.615000000000002</v>
      </c>
      <c r="DJ462">
        <v>35.305</v>
      </c>
      <c r="DK462">
        <v>35.405000000000001</v>
      </c>
      <c r="DL462">
        <v>42.265000000000001</v>
      </c>
      <c r="DM462">
        <v>43.945</v>
      </c>
      <c r="DN462">
        <v>45.435000000000002</v>
      </c>
      <c r="DO462">
        <v>48.825000000000003</v>
      </c>
      <c r="DP462">
        <v>46.884999999999998</v>
      </c>
      <c r="DQ462">
        <v>46.335000000000001</v>
      </c>
      <c r="DR462">
        <v>44.975000000000001</v>
      </c>
      <c r="DS462">
        <v>46.634999999999998</v>
      </c>
      <c r="DT462">
        <v>50.115000000000002</v>
      </c>
      <c r="DU462">
        <v>48.185000000000002</v>
      </c>
      <c r="DV462">
        <v>51.115000000000002</v>
      </c>
      <c r="DW462">
        <v>52.024999999999999</v>
      </c>
      <c r="DX462">
        <v>56.625</v>
      </c>
      <c r="DY462">
        <v>54.895000000000003</v>
      </c>
      <c r="DZ462">
        <v>53.195</v>
      </c>
      <c r="EA462">
        <v>50.954999999999998</v>
      </c>
      <c r="EB462">
        <v>47.625</v>
      </c>
      <c r="EC462">
        <v>48.384999999999998</v>
      </c>
      <c r="ED462">
        <v>38.814999999999998</v>
      </c>
      <c r="EE462">
        <v>36.994999999999997</v>
      </c>
      <c r="EF462">
        <v>39.715000000000003</v>
      </c>
      <c r="EG462">
        <v>36.884999999999998</v>
      </c>
      <c r="EH462">
        <v>39.085000000000001</v>
      </c>
      <c r="EI462">
        <v>36.265000000000001</v>
      </c>
      <c r="EJ462">
        <v>35.914999999999999</v>
      </c>
    </row>
    <row r="463" spans="1:140" x14ac:dyDescent="0.25">
      <c r="A463" t="s">
        <v>462</v>
      </c>
      <c r="B463">
        <f>_xll.BDH($A463,"PX_MID","2007-05-31","","Dir=H","Per=M","Days=A","Dts=H","cols=139;rows=1")</f>
        <v>30.1463</v>
      </c>
      <c r="C463">
        <v>28.768799999999999</v>
      </c>
      <c r="D463">
        <v>29.787500000000001</v>
      </c>
      <c r="E463">
        <v>27.88</v>
      </c>
      <c r="F463">
        <v>28.2575</v>
      </c>
      <c r="G463">
        <v>31.988800000000001</v>
      </c>
      <c r="H463">
        <v>31.552499999999998</v>
      </c>
      <c r="I463">
        <v>31.421299999999999</v>
      </c>
      <c r="J463">
        <v>31.221299999999999</v>
      </c>
      <c r="K463">
        <v>31.145</v>
      </c>
      <c r="L463">
        <v>31.33</v>
      </c>
      <c r="M463">
        <v>36.322499999999998</v>
      </c>
      <c r="N463">
        <v>41.125</v>
      </c>
      <c r="O463">
        <v>37.717500000000001</v>
      </c>
      <c r="P463">
        <v>41.202500000000001</v>
      </c>
      <c r="Q463">
        <v>41.962499999999999</v>
      </c>
      <c r="R463">
        <v>35.67</v>
      </c>
      <c r="S463">
        <v>33.375</v>
      </c>
      <c r="T463">
        <v>24.995000000000001</v>
      </c>
      <c r="U463">
        <v>23.912500000000001</v>
      </c>
      <c r="V463">
        <v>21.887499999999999</v>
      </c>
      <c r="W463">
        <v>18.762499999999999</v>
      </c>
      <c r="X463">
        <v>20.54</v>
      </c>
      <c r="Y463">
        <v>24.585000000000001</v>
      </c>
      <c r="Z463">
        <v>24.647500000000001</v>
      </c>
      <c r="AA463">
        <v>26.037500000000001</v>
      </c>
      <c r="AB463">
        <v>28.76</v>
      </c>
      <c r="AC463">
        <v>29.887499999999999</v>
      </c>
      <c r="AD463">
        <v>29.1525</v>
      </c>
      <c r="AE463">
        <v>27.555</v>
      </c>
      <c r="AF463">
        <v>31.627500000000001</v>
      </c>
      <c r="AG463">
        <v>31.934999999999999</v>
      </c>
      <c r="AH463">
        <v>30.25</v>
      </c>
      <c r="AI463">
        <v>33.69</v>
      </c>
      <c r="AJ463">
        <v>36.662500000000001</v>
      </c>
      <c r="AK463">
        <v>37.83</v>
      </c>
      <c r="AL463">
        <v>35.704999999999998</v>
      </c>
      <c r="AM463">
        <v>34.7425</v>
      </c>
      <c r="AN463">
        <v>37.342500000000001</v>
      </c>
      <c r="AO463">
        <v>36.457500000000003</v>
      </c>
      <c r="AP463">
        <v>40.884999999999998</v>
      </c>
      <c r="AQ463">
        <v>43.84</v>
      </c>
      <c r="AR463">
        <v>45.06</v>
      </c>
      <c r="AS463">
        <v>46.335000000000001</v>
      </c>
      <c r="AT463">
        <v>47.307499999999997</v>
      </c>
      <c r="AU463">
        <v>47.707500000000003</v>
      </c>
      <c r="AV463">
        <v>49.17</v>
      </c>
      <c r="AW463">
        <v>51.712499999999999</v>
      </c>
      <c r="AX463">
        <v>52.497500000000002</v>
      </c>
      <c r="AY463">
        <v>52.1875</v>
      </c>
      <c r="AZ463">
        <v>51.2575</v>
      </c>
      <c r="BA463">
        <v>46.057499999999997</v>
      </c>
      <c r="BB463">
        <v>40.862499999999997</v>
      </c>
      <c r="BC463">
        <v>49.7575</v>
      </c>
      <c r="BD463">
        <v>51.66</v>
      </c>
      <c r="BE463">
        <v>52.975000000000001</v>
      </c>
      <c r="BF463">
        <v>57.147500000000001</v>
      </c>
      <c r="BG463">
        <v>55.1175</v>
      </c>
      <c r="BH463">
        <v>53.744999999999997</v>
      </c>
      <c r="BI463">
        <v>56.215000000000003</v>
      </c>
      <c r="BJ463">
        <v>55.725000000000001</v>
      </c>
      <c r="BK463">
        <v>59.652500000000003</v>
      </c>
      <c r="BL463">
        <v>61.322499999999998</v>
      </c>
      <c r="BM463">
        <v>60.722499999999997</v>
      </c>
      <c r="BN463">
        <v>59.337499999999999</v>
      </c>
      <c r="BO463">
        <v>61.537500000000001</v>
      </c>
      <c r="BP463">
        <v>61.377499999999998</v>
      </c>
      <c r="BQ463">
        <v>62.872500000000002</v>
      </c>
      <c r="BR463">
        <v>65.752499999999998</v>
      </c>
      <c r="BS463">
        <v>68.582499999999996</v>
      </c>
      <c r="BT463">
        <v>71.177499999999995</v>
      </c>
      <c r="BU463">
        <v>73.942499999999995</v>
      </c>
      <c r="BV463">
        <v>77.337500000000006</v>
      </c>
      <c r="BW463">
        <v>77.122500000000002</v>
      </c>
      <c r="BX463">
        <v>79.38</v>
      </c>
      <c r="BY463">
        <v>76.747500000000002</v>
      </c>
      <c r="BZ463">
        <v>77.692499999999995</v>
      </c>
      <c r="CA463">
        <v>75.732500000000002</v>
      </c>
      <c r="CB463">
        <v>80.997500000000002</v>
      </c>
      <c r="CC463">
        <v>83.987499999999997</v>
      </c>
      <c r="CD463">
        <v>87.097499999999997</v>
      </c>
      <c r="CE463">
        <v>90.117500000000007</v>
      </c>
      <c r="CF463">
        <v>93.837500000000006</v>
      </c>
      <c r="CG463">
        <v>95.222499999999997</v>
      </c>
      <c r="CH463">
        <v>99.572500000000005</v>
      </c>
      <c r="CI463">
        <v>99.76</v>
      </c>
      <c r="CJ463">
        <v>98.314999999999998</v>
      </c>
      <c r="CK463">
        <v>105.27500000000001</v>
      </c>
      <c r="CL463">
        <v>108.435</v>
      </c>
      <c r="CM463">
        <v>116.41</v>
      </c>
      <c r="CN463">
        <v>116.825</v>
      </c>
      <c r="CO463">
        <v>119.12</v>
      </c>
      <c r="CP463">
        <v>117.295</v>
      </c>
      <c r="CQ463">
        <v>120.265</v>
      </c>
      <c r="CR463">
        <v>108.255</v>
      </c>
      <c r="CS463">
        <v>106.235</v>
      </c>
      <c r="CT463">
        <v>100.92</v>
      </c>
      <c r="CU463">
        <v>95.355000000000004</v>
      </c>
      <c r="CV463">
        <v>97.594999999999999</v>
      </c>
      <c r="CW463">
        <v>85.745000000000005</v>
      </c>
      <c r="CX463">
        <v>88.394999999999996</v>
      </c>
      <c r="CY463">
        <v>89.344999999999999</v>
      </c>
      <c r="CZ463">
        <v>83.974999999999994</v>
      </c>
      <c r="DA463">
        <v>78.19</v>
      </c>
      <c r="DB463">
        <v>71.965000000000003</v>
      </c>
      <c r="DC463">
        <v>78.855000000000004</v>
      </c>
      <c r="DD463">
        <v>79.540000000000006</v>
      </c>
      <c r="DE463">
        <v>87.25</v>
      </c>
      <c r="DF463">
        <v>84.2</v>
      </c>
      <c r="DG463">
        <v>87.265000000000001</v>
      </c>
      <c r="DH463">
        <v>93.04</v>
      </c>
      <c r="DI463">
        <v>95.52</v>
      </c>
      <c r="DJ463">
        <v>97.525000000000006</v>
      </c>
      <c r="DK463">
        <v>88.18</v>
      </c>
      <c r="DL463">
        <v>101.345</v>
      </c>
      <c r="DM463">
        <v>103.735</v>
      </c>
      <c r="DN463">
        <v>106.575</v>
      </c>
      <c r="DO463">
        <v>107.925</v>
      </c>
      <c r="DP463">
        <v>105.935</v>
      </c>
      <c r="DQ463">
        <v>111.94</v>
      </c>
      <c r="DR463">
        <v>110.27500000000001</v>
      </c>
      <c r="DS463">
        <v>108.86499999999999</v>
      </c>
      <c r="DT463">
        <v>102.985</v>
      </c>
      <c r="DU463">
        <v>105.265</v>
      </c>
      <c r="DV463">
        <v>115.935</v>
      </c>
      <c r="DW463">
        <v>115.785</v>
      </c>
      <c r="DX463">
        <v>126.53</v>
      </c>
      <c r="DY463">
        <v>134.25</v>
      </c>
      <c r="DZ463">
        <v>133.495</v>
      </c>
      <c r="EA463">
        <v>130.19499999999999</v>
      </c>
      <c r="EB463">
        <v>134.4</v>
      </c>
      <c r="EC463">
        <v>133.63499999999999</v>
      </c>
      <c r="ED463">
        <v>142.77500000000001</v>
      </c>
      <c r="EE463">
        <v>141.71</v>
      </c>
      <c r="EF463">
        <v>149.88499999999999</v>
      </c>
      <c r="EG463">
        <v>150.565</v>
      </c>
      <c r="EH463">
        <v>162.83500000000001</v>
      </c>
      <c r="EI463">
        <v>146.125</v>
      </c>
      <c r="EJ463">
        <v>153.79</v>
      </c>
    </row>
    <row r="464" spans="1:140" x14ac:dyDescent="0.25">
      <c r="A464" t="s">
        <v>463</v>
      </c>
      <c r="B464">
        <f>_xll.BDH($A464,"PX_MID","2007-05-31","","Dir=H","Per=M","Days=A","Dts=H","cols=139;rows=1")</f>
        <v>71.924999999999997</v>
      </c>
      <c r="C464">
        <v>72.984999999999999</v>
      </c>
      <c r="D464">
        <v>75.685000000000002</v>
      </c>
      <c r="E464">
        <v>75.795000000000002</v>
      </c>
      <c r="F464">
        <v>75.084999999999994</v>
      </c>
      <c r="G464">
        <v>75.064999999999998</v>
      </c>
      <c r="H464">
        <v>73.72</v>
      </c>
      <c r="I464">
        <v>70.67</v>
      </c>
      <c r="J464">
        <v>73.064999999999998</v>
      </c>
      <c r="K464">
        <v>70.284999999999997</v>
      </c>
      <c r="L464">
        <v>73.045000000000002</v>
      </c>
      <c r="M464">
        <v>72.42</v>
      </c>
      <c r="N464">
        <v>70.97</v>
      </c>
      <c r="O464">
        <v>61.494999999999997</v>
      </c>
      <c r="P464">
        <v>63.094999999999999</v>
      </c>
      <c r="Q464">
        <v>64.125</v>
      </c>
      <c r="R464">
        <v>62.914999999999999</v>
      </c>
      <c r="S464">
        <v>52.814999999999998</v>
      </c>
      <c r="T464">
        <v>57.53</v>
      </c>
      <c r="U464">
        <v>55.21</v>
      </c>
      <c r="V464">
        <v>42.46</v>
      </c>
      <c r="W464">
        <v>41.18</v>
      </c>
      <c r="X464">
        <v>49.2</v>
      </c>
      <c r="Y464">
        <v>52.365000000000002</v>
      </c>
      <c r="Z464">
        <v>51.11</v>
      </c>
      <c r="AA464">
        <v>49.975000000000001</v>
      </c>
      <c r="AB464">
        <v>53.7</v>
      </c>
      <c r="AC464">
        <v>53.465000000000003</v>
      </c>
      <c r="AD464">
        <v>56.43</v>
      </c>
      <c r="AE464">
        <v>53.65</v>
      </c>
      <c r="AF464">
        <v>57.475000000000001</v>
      </c>
      <c r="AG464">
        <v>57.344999999999999</v>
      </c>
      <c r="AH464">
        <v>57.74</v>
      </c>
      <c r="AI464">
        <v>58.75</v>
      </c>
      <c r="AJ464">
        <v>64.42</v>
      </c>
      <c r="AK464">
        <v>69.13</v>
      </c>
      <c r="AL464">
        <v>62.75</v>
      </c>
      <c r="AM464">
        <v>56.875</v>
      </c>
      <c r="AN464">
        <v>65.004999999999995</v>
      </c>
      <c r="AO464">
        <v>63.765000000000001</v>
      </c>
      <c r="AP464">
        <v>66.680000000000007</v>
      </c>
      <c r="AQ464">
        <v>67.355000000000004</v>
      </c>
      <c r="AR464">
        <v>70.099999999999994</v>
      </c>
      <c r="AS464">
        <v>72.594999999999999</v>
      </c>
      <c r="AT464">
        <v>71.635000000000005</v>
      </c>
      <c r="AU464">
        <v>73.834999999999994</v>
      </c>
      <c r="AV464">
        <v>74.3</v>
      </c>
      <c r="AW464">
        <v>74.965000000000003</v>
      </c>
      <c r="AX464">
        <v>73.495000000000005</v>
      </c>
      <c r="AY464">
        <v>72.935000000000002</v>
      </c>
      <c r="AZ464">
        <v>69.14</v>
      </c>
      <c r="BA464">
        <v>67.394999999999996</v>
      </c>
      <c r="BB464">
        <v>63.125</v>
      </c>
      <c r="BC464">
        <v>70.245000000000005</v>
      </c>
      <c r="BD464">
        <v>71.665000000000006</v>
      </c>
      <c r="BE464">
        <v>73.174999999999997</v>
      </c>
      <c r="BF464">
        <v>75.635000000000005</v>
      </c>
      <c r="BG464">
        <v>76.894999999999996</v>
      </c>
      <c r="BH464">
        <v>80.704999999999998</v>
      </c>
      <c r="BI464">
        <v>78.13</v>
      </c>
      <c r="BJ464">
        <v>74.924999999999997</v>
      </c>
      <c r="BK464">
        <v>78.754999999999995</v>
      </c>
      <c r="BL464">
        <v>75.614999999999995</v>
      </c>
      <c r="BM464">
        <v>73.819999999999993</v>
      </c>
      <c r="BN464">
        <v>71.575000000000003</v>
      </c>
      <c r="BO464">
        <v>73.245000000000005</v>
      </c>
      <c r="BP464">
        <v>73.105000000000004</v>
      </c>
      <c r="BQ464">
        <v>73.745000000000005</v>
      </c>
      <c r="BR464">
        <v>79.265000000000001</v>
      </c>
      <c r="BS464">
        <v>82.67</v>
      </c>
      <c r="BT464">
        <v>85.81</v>
      </c>
      <c r="BU464">
        <v>85.834999999999994</v>
      </c>
      <c r="BV464">
        <v>85.894999999999996</v>
      </c>
      <c r="BW464">
        <v>86.48</v>
      </c>
      <c r="BX464">
        <v>86.885000000000005</v>
      </c>
      <c r="BY464">
        <v>85.534999999999997</v>
      </c>
      <c r="BZ464">
        <v>91.415000000000006</v>
      </c>
      <c r="CA464">
        <v>98.254999999999995</v>
      </c>
      <c r="CB464">
        <v>102.38500000000001</v>
      </c>
      <c r="CC464">
        <v>105.075</v>
      </c>
      <c r="CD464">
        <v>95.215000000000003</v>
      </c>
      <c r="CE464">
        <v>95.79</v>
      </c>
      <c r="CF464">
        <v>97.394999999999996</v>
      </c>
      <c r="CG464">
        <v>98.495000000000005</v>
      </c>
      <c r="CH464">
        <v>103.875</v>
      </c>
      <c r="CI464">
        <v>102.655</v>
      </c>
      <c r="CJ464">
        <v>97.06</v>
      </c>
      <c r="CK464">
        <v>97.325000000000003</v>
      </c>
      <c r="CL464">
        <v>98.305000000000007</v>
      </c>
      <c r="CM464">
        <v>104.87</v>
      </c>
      <c r="CN464">
        <v>109.95</v>
      </c>
      <c r="CO464">
        <v>111.17</v>
      </c>
      <c r="CP464">
        <v>98.89</v>
      </c>
      <c r="CQ464">
        <v>101.735</v>
      </c>
      <c r="CR464">
        <v>96.915000000000006</v>
      </c>
      <c r="CS464">
        <v>100.535</v>
      </c>
      <c r="CT464">
        <v>99.21</v>
      </c>
      <c r="CU464">
        <v>96.885000000000005</v>
      </c>
      <c r="CV464">
        <v>102.41</v>
      </c>
      <c r="CW464">
        <v>97.655000000000001</v>
      </c>
      <c r="CX464">
        <v>98.685000000000002</v>
      </c>
      <c r="CY464">
        <v>103.035</v>
      </c>
      <c r="CZ464">
        <v>103.05500000000001</v>
      </c>
      <c r="DA464">
        <v>96.21</v>
      </c>
      <c r="DB464">
        <v>93.165000000000006</v>
      </c>
      <c r="DC464">
        <v>96.504999999999995</v>
      </c>
      <c r="DD464">
        <v>105.465</v>
      </c>
      <c r="DE464">
        <v>105.095</v>
      </c>
      <c r="DF464">
        <v>103.1</v>
      </c>
      <c r="DG464">
        <v>107.735</v>
      </c>
      <c r="DH464">
        <v>108.09</v>
      </c>
      <c r="DI464">
        <v>109.215</v>
      </c>
      <c r="DJ464">
        <v>109.355</v>
      </c>
      <c r="DK464">
        <v>107.78</v>
      </c>
      <c r="DL464">
        <v>115.995</v>
      </c>
      <c r="DM464">
        <v>114.745</v>
      </c>
      <c r="DN464">
        <v>109.12</v>
      </c>
      <c r="DO464">
        <v>105.765</v>
      </c>
      <c r="DP464">
        <v>107.295</v>
      </c>
      <c r="DQ464">
        <v>107.47</v>
      </c>
      <c r="DR464">
        <v>105.97499999999999</v>
      </c>
      <c r="DS464">
        <v>110.58499999999999</v>
      </c>
      <c r="DT464">
        <v>110.33</v>
      </c>
      <c r="DU464">
        <v>114.315</v>
      </c>
      <c r="DV464">
        <v>120.08499999999999</v>
      </c>
      <c r="DW464">
        <v>117.515</v>
      </c>
      <c r="DX464">
        <v>121.465</v>
      </c>
      <c r="DY464">
        <v>119.185</v>
      </c>
      <c r="DZ464">
        <v>127.38500000000001</v>
      </c>
      <c r="EA464">
        <v>104.38500000000001</v>
      </c>
      <c r="EB464">
        <v>104.66500000000001</v>
      </c>
      <c r="EC464">
        <v>113.505</v>
      </c>
      <c r="ED464">
        <v>116.11499999999999</v>
      </c>
      <c r="EE464">
        <v>106.25</v>
      </c>
      <c r="EF464">
        <v>119.88500000000001</v>
      </c>
      <c r="EG464">
        <v>122.815</v>
      </c>
      <c r="EH464">
        <v>116.755</v>
      </c>
      <c r="EI464">
        <v>106.56</v>
      </c>
      <c r="EJ464">
        <v>115.265</v>
      </c>
    </row>
    <row r="465" spans="1:140" x14ac:dyDescent="0.25">
      <c r="A465" t="s">
        <v>464</v>
      </c>
      <c r="B465">
        <f>_xll.BDH($A465,"PX_MID","2007-05-31","","Dir=H","Per=M","Days=A","Dts=H","cols=139;rows=1")</f>
        <v>33.520000000000003</v>
      </c>
      <c r="C465">
        <v>32.524999999999999</v>
      </c>
      <c r="D465">
        <v>32.119999999999997</v>
      </c>
      <c r="E465">
        <v>32.575000000000003</v>
      </c>
      <c r="F465">
        <v>32.200000000000003</v>
      </c>
      <c r="G465">
        <v>34.185000000000002</v>
      </c>
      <c r="H465">
        <v>23.265000000000001</v>
      </c>
      <c r="I465">
        <v>18.385000000000002</v>
      </c>
      <c r="J465">
        <v>18.245000000000001</v>
      </c>
      <c r="K465">
        <v>20.135000000000002</v>
      </c>
      <c r="L465">
        <v>18.824999999999999</v>
      </c>
      <c r="M465">
        <v>18.88</v>
      </c>
      <c r="N465">
        <v>20.63</v>
      </c>
      <c r="O465">
        <v>19.62</v>
      </c>
      <c r="P465">
        <v>16.184999999999999</v>
      </c>
      <c r="Q465">
        <v>16.149999999999999</v>
      </c>
      <c r="R465">
        <v>15.33</v>
      </c>
      <c r="S465">
        <v>10.26</v>
      </c>
      <c r="T465">
        <v>8.0749999999999993</v>
      </c>
      <c r="U465">
        <v>9.1150000000000002</v>
      </c>
      <c r="V465">
        <v>5.5649999999999995</v>
      </c>
      <c r="W465">
        <v>4.0750000000000002</v>
      </c>
      <c r="X465">
        <v>4.22</v>
      </c>
      <c r="Y465">
        <v>6.0650000000000004</v>
      </c>
      <c r="Z465">
        <v>4.76</v>
      </c>
      <c r="AA465">
        <v>6.4850000000000003</v>
      </c>
      <c r="AB465">
        <v>7.4749999999999996</v>
      </c>
      <c r="AC465">
        <v>9.1999999999999993</v>
      </c>
      <c r="AD465">
        <v>10.305</v>
      </c>
      <c r="AE465">
        <v>9.5</v>
      </c>
      <c r="AF465">
        <v>9.23</v>
      </c>
      <c r="AG465">
        <v>9.82</v>
      </c>
      <c r="AH465">
        <v>8.0250000000000004</v>
      </c>
      <c r="AI465">
        <v>7.5549999999999997</v>
      </c>
      <c r="AJ465">
        <v>9.39</v>
      </c>
      <c r="AK465">
        <v>14.355</v>
      </c>
      <c r="AL465">
        <v>12.14</v>
      </c>
      <c r="AM465">
        <v>9.33</v>
      </c>
      <c r="AN465">
        <v>13.175000000000001</v>
      </c>
      <c r="AO465">
        <v>11.24</v>
      </c>
      <c r="AP465">
        <v>14.845000000000001</v>
      </c>
      <c r="AQ465">
        <v>18.795000000000002</v>
      </c>
      <c r="AR465">
        <v>19.61</v>
      </c>
      <c r="AS465">
        <v>22.76</v>
      </c>
      <c r="AT465">
        <v>26.66</v>
      </c>
      <c r="AU465">
        <v>30.965</v>
      </c>
      <c r="AV465">
        <v>33.295000000000002</v>
      </c>
      <c r="AW465">
        <v>29.405000000000001</v>
      </c>
      <c r="AX465">
        <v>27.324999999999999</v>
      </c>
      <c r="AY465">
        <v>25.385000000000002</v>
      </c>
      <c r="AZ465">
        <v>23.035</v>
      </c>
      <c r="BA465">
        <v>16.670000000000002</v>
      </c>
      <c r="BB465">
        <v>16.824999999999999</v>
      </c>
      <c r="BC465">
        <v>23.42</v>
      </c>
      <c r="BD465">
        <v>28.135000000000002</v>
      </c>
      <c r="BE465">
        <v>29.555</v>
      </c>
      <c r="BF465">
        <v>38.22</v>
      </c>
      <c r="BG465">
        <v>41.69</v>
      </c>
      <c r="BH465">
        <v>42.895000000000003</v>
      </c>
      <c r="BI465">
        <v>46.505000000000003</v>
      </c>
      <c r="BJ465">
        <v>34.545000000000002</v>
      </c>
      <c r="BK465">
        <v>34.034999999999997</v>
      </c>
      <c r="BL465">
        <v>28.905000000000001</v>
      </c>
      <c r="BM465">
        <v>32.32</v>
      </c>
      <c r="BN465">
        <v>32.700000000000003</v>
      </c>
      <c r="BO465">
        <v>40.664999999999999</v>
      </c>
      <c r="BP465">
        <v>41.524999999999999</v>
      </c>
      <c r="BQ465">
        <v>45.515000000000001</v>
      </c>
      <c r="BR465">
        <v>50.625</v>
      </c>
      <c r="BS465">
        <v>53.384999999999998</v>
      </c>
      <c r="BT465">
        <v>54.945</v>
      </c>
      <c r="BU465">
        <v>52.604999999999997</v>
      </c>
      <c r="BV465">
        <v>56.835000000000001</v>
      </c>
      <c r="BW465">
        <v>49.92</v>
      </c>
      <c r="BX465">
        <v>57.305</v>
      </c>
      <c r="BY465">
        <v>54.76</v>
      </c>
      <c r="BZ465">
        <v>58.28</v>
      </c>
      <c r="CA465">
        <v>64.605000000000004</v>
      </c>
      <c r="CB465">
        <v>68.745000000000005</v>
      </c>
      <c r="CC465">
        <v>77.954999999999998</v>
      </c>
      <c r="CD465">
        <v>80.935000000000002</v>
      </c>
      <c r="CE465">
        <v>88.344999999999999</v>
      </c>
      <c r="CF465">
        <v>94.96</v>
      </c>
      <c r="CG465">
        <v>93.825000000000003</v>
      </c>
      <c r="CH465">
        <v>101.035</v>
      </c>
      <c r="CI465">
        <v>104.77500000000001</v>
      </c>
      <c r="CJ465">
        <v>105.88500000000001</v>
      </c>
      <c r="CK465">
        <v>117.61</v>
      </c>
      <c r="CL465">
        <v>111.08</v>
      </c>
      <c r="CM465">
        <v>110.045</v>
      </c>
      <c r="CN465">
        <v>113.315</v>
      </c>
      <c r="CO465">
        <v>102.08</v>
      </c>
      <c r="CP465">
        <v>82.844999999999999</v>
      </c>
      <c r="CQ465">
        <v>93.055000000000007</v>
      </c>
      <c r="CR465">
        <v>91.155000000000001</v>
      </c>
      <c r="CS465">
        <v>96.57</v>
      </c>
      <c r="CT465">
        <v>88.97</v>
      </c>
      <c r="CU465">
        <v>87.625</v>
      </c>
      <c r="CV465">
        <v>66.995000000000005</v>
      </c>
      <c r="CW465">
        <v>69.325000000000003</v>
      </c>
      <c r="CX465">
        <v>60.04</v>
      </c>
      <c r="CY465">
        <v>74.864999999999995</v>
      </c>
      <c r="CZ465">
        <v>78.66</v>
      </c>
      <c r="DA465">
        <v>72.545000000000002</v>
      </c>
      <c r="DB465">
        <v>47.905000000000001</v>
      </c>
      <c r="DC465">
        <v>51.564999999999998</v>
      </c>
      <c r="DD465">
        <v>62.185000000000002</v>
      </c>
      <c r="DE465">
        <v>66.935000000000002</v>
      </c>
      <c r="DF465">
        <v>69.665000000000006</v>
      </c>
      <c r="DG465">
        <v>67.09</v>
      </c>
      <c r="DH465">
        <v>79.66</v>
      </c>
      <c r="DI465">
        <v>82.305000000000007</v>
      </c>
      <c r="DJ465">
        <v>78.484999999999999</v>
      </c>
      <c r="DK465">
        <v>75.655000000000001</v>
      </c>
      <c r="DL465">
        <v>101.235</v>
      </c>
      <c r="DM465">
        <v>105.595</v>
      </c>
      <c r="DN465">
        <v>126.505</v>
      </c>
      <c r="DO465">
        <v>128.02500000000001</v>
      </c>
      <c r="DP465">
        <v>125.06</v>
      </c>
      <c r="DQ465">
        <v>109.675</v>
      </c>
      <c r="DR465">
        <v>108.72499999999999</v>
      </c>
      <c r="DS465">
        <v>112.715</v>
      </c>
      <c r="DT465">
        <v>118.965</v>
      </c>
      <c r="DU465">
        <v>118.02500000000001</v>
      </c>
      <c r="DV465">
        <v>138.72</v>
      </c>
      <c r="DW465">
        <v>141.48500000000001</v>
      </c>
      <c r="DX465">
        <v>159.495</v>
      </c>
      <c r="DY465">
        <v>171.905</v>
      </c>
      <c r="DZ465">
        <v>181.095</v>
      </c>
      <c r="EA465">
        <v>175.08</v>
      </c>
      <c r="EB465">
        <v>172.70500000000001</v>
      </c>
      <c r="EC465">
        <v>149.98500000000001</v>
      </c>
      <c r="ED465">
        <v>159.56</v>
      </c>
      <c r="EE465">
        <v>147.66499999999999</v>
      </c>
      <c r="EF465">
        <v>148.79499999999999</v>
      </c>
      <c r="EG465">
        <v>155.875</v>
      </c>
      <c r="EH465">
        <v>163.595</v>
      </c>
      <c r="EI465">
        <v>120.02500000000001</v>
      </c>
      <c r="EJ465">
        <v>117.155</v>
      </c>
    </row>
    <row r="466" spans="1:140" x14ac:dyDescent="0.25">
      <c r="A466" t="s">
        <v>465</v>
      </c>
      <c r="B466">
        <f>_xll.BDH($A466,"PX_MID","2007-05-31","","Dir=H","Per=M","Days=A","Dts=H","cols=139;rows=1")</f>
        <v>34.585000000000001</v>
      </c>
      <c r="C466">
        <v>32.94</v>
      </c>
      <c r="D466">
        <v>29.925000000000001</v>
      </c>
      <c r="E466">
        <v>32.325000000000003</v>
      </c>
      <c r="F466">
        <v>32.520000000000003</v>
      </c>
      <c r="G466">
        <v>33.159999999999997</v>
      </c>
      <c r="H466">
        <v>33.119999999999997</v>
      </c>
      <c r="I466">
        <v>31.704999999999998</v>
      </c>
      <c r="J466">
        <v>33.9</v>
      </c>
      <c r="K466">
        <v>32.055</v>
      </c>
      <c r="L466">
        <v>32.335000000000001</v>
      </c>
      <c r="M466">
        <v>33.86</v>
      </c>
      <c r="N466">
        <v>33.164999999999999</v>
      </c>
      <c r="O466">
        <v>27.844999999999999</v>
      </c>
      <c r="P466">
        <v>30.594999999999999</v>
      </c>
      <c r="Q466">
        <v>31.835000000000001</v>
      </c>
      <c r="R466">
        <v>35.945</v>
      </c>
      <c r="S466">
        <v>29.805</v>
      </c>
      <c r="T466">
        <v>26.93</v>
      </c>
      <c r="U466">
        <v>25.03</v>
      </c>
      <c r="V466">
        <v>14.84</v>
      </c>
      <c r="W466">
        <v>14.315</v>
      </c>
      <c r="X466">
        <v>14.615</v>
      </c>
      <c r="Y466">
        <v>18.195</v>
      </c>
      <c r="Z466">
        <v>19.184999999999999</v>
      </c>
      <c r="AA466">
        <v>17.925000000000001</v>
      </c>
      <c r="AB466">
        <v>20.395</v>
      </c>
      <c r="AC466">
        <v>22.6</v>
      </c>
      <c r="AD466">
        <v>21.855</v>
      </c>
      <c r="AE466">
        <v>23.234999999999999</v>
      </c>
      <c r="AF466">
        <v>24.14</v>
      </c>
      <c r="AG466">
        <v>22.495000000000001</v>
      </c>
      <c r="AH466">
        <v>25.085000000000001</v>
      </c>
      <c r="AI466">
        <v>24.614999999999998</v>
      </c>
      <c r="AJ466">
        <v>25.86</v>
      </c>
      <c r="AK466">
        <v>26.78</v>
      </c>
      <c r="AL466">
        <v>23.954999999999998</v>
      </c>
      <c r="AM466">
        <v>22.364999999999998</v>
      </c>
      <c r="AN466">
        <v>23.905000000000001</v>
      </c>
      <c r="AO466">
        <v>20.795000000000002</v>
      </c>
      <c r="AP466">
        <v>21.61</v>
      </c>
      <c r="AQ466">
        <v>24.19</v>
      </c>
      <c r="AR466">
        <v>23.774999999999999</v>
      </c>
      <c r="AS466">
        <v>26.975000000000001</v>
      </c>
      <c r="AT466">
        <v>27.004999999999999</v>
      </c>
      <c r="AU466">
        <v>27.725000000000001</v>
      </c>
      <c r="AV466">
        <v>26.425000000000001</v>
      </c>
      <c r="AW466">
        <v>25.824999999999999</v>
      </c>
      <c r="AX466">
        <v>25.594999999999999</v>
      </c>
      <c r="AY466">
        <v>25.504999999999999</v>
      </c>
      <c r="AZ466">
        <v>26.074999999999999</v>
      </c>
      <c r="BA466">
        <v>23.195</v>
      </c>
      <c r="BB466">
        <v>23.545000000000002</v>
      </c>
      <c r="BC466">
        <v>25.574999999999999</v>
      </c>
      <c r="BD466">
        <v>25.885000000000002</v>
      </c>
      <c r="BE466">
        <v>27.055</v>
      </c>
      <c r="BF466">
        <v>28.21</v>
      </c>
      <c r="BG466">
        <v>29.405000000000001</v>
      </c>
      <c r="BH466">
        <v>31.655000000000001</v>
      </c>
      <c r="BI466">
        <v>32.164999999999999</v>
      </c>
      <c r="BJ466">
        <v>31.11</v>
      </c>
      <c r="BK466">
        <v>32.155000000000001</v>
      </c>
      <c r="BL466">
        <v>33.505000000000003</v>
      </c>
      <c r="BM466">
        <v>33.409999999999997</v>
      </c>
      <c r="BN466">
        <v>34.284999999999997</v>
      </c>
      <c r="BO466">
        <v>33.215000000000003</v>
      </c>
      <c r="BP466">
        <v>32.255000000000003</v>
      </c>
      <c r="BQ466">
        <v>31.945</v>
      </c>
      <c r="BR466">
        <v>33.115000000000002</v>
      </c>
      <c r="BS466">
        <v>33.984999999999999</v>
      </c>
      <c r="BT466">
        <v>33.905000000000001</v>
      </c>
      <c r="BU466">
        <v>33.274999999999999</v>
      </c>
      <c r="BV466">
        <v>35.075000000000003</v>
      </c>
      <c r="BW466">
        <v>36.145000000000003</v>
      </c>
      <c r="BX466">
        <v>37.325000000000003</v>
      </c>
      <c r="BY466">
        <v>36.115000000000002</v>
      </c>
      <c r="BZ466">
        <v>36.594999999999999</v>
      </c>
      <c r="CA466">
        <v>37.365000000000002</v>
      </c>
      <c r="CB466">
        <v>39.225000000000001</v>
      </c>
      <c r="CC466">
        <v>40.395000000000003</v>
      </c>
      <c r="CD466">
        <v>39.725000000000001</v>
      </c>
      <c r="CE466">
        <v>41.155000000000001</v>
      </c>
      <c r="CF466">
        <v>42.865000000000002</v>
      </c>
      <c r="CG466">
        <v>40.765000000000001</v>
      </c>
      <c r="CH466">
        <v>42.185000000000002</v>
      </c>
      <c r="CI466">
        <v>43.305</v>
      </c>
      <c r="CJ466">
        <v>42.024999999999999</v>
      </c>
      <c r="CK466">
        <v>42.274999999999999</v>
      </c>
      <c r="CL466">
        <v>41.844999999999999</v>
      </c>
      <c r="CM466">
        <v>42.575000000000003</v>
      </c>
      <c r="CN466">
        <v>44.215000000000003</v>
      </c>
      <c r="CO466">
        <v>44.954999999999998</v>
      </c>
      <c r="CP466">
        <v>41.914999999999999</v>
      </c>
      <c r="CQ466">
        <v>44.615000000000002</v>
      </c>
      <c r="CR466">
        <v>43.685000000000002</v>
      </c>
      <c r="CS466">
        <v>42.854999999999997</v>
      </c>
      <c r="CT466">
        <v>43.115000000000002</v>
      </c>
      <c r="CU466">
        <v>43.405000000000001</v>
      </c>
      <c r="CV466">
        <v>45.225000000000001</v>
      </c>
      <c r="CW466">
        <v>42.344999999999999</v>
      </c>
      <c r="CX466">
        <v>40.994999999999997</v>
      </c>
      <c r="CY466">
        <v>42.185000000000002</v>
      </c>
      <c r="CZ466">
        <v>43.884999999999998</v>
      </c>
      <c r="DA466">
        <v>42.655000000000001</v>
      </c>
      <c r="DB466">
        <v>40.049999999999997</v>
      </c>
      <c r="DC466">
        <v>38.505000000000003</v>
      </c>
      <c r="DD466">
        <v>40.575000000000003</v>
      </c>
      <c r="DE466">
        <v>42.704999999999998</v>
      </c>
      <c r="DF466">
        <v>42.814999999999998</v>
      </c>
      <c r="DG466">
        <v>40.335000000000001</v>
      </c>
      <c r="DH466">
        <v>42.155000000000001</v>
      </c>
      <c r="DI466">
        <v>44.145000000000003</v>
      </c>
      <c r="DJ466">
        <v>42.884999999999998</v>
      </c>
      <c r="DK466">
        <v>44.755000000000003</v>
      </c>
      <c r="DL466">
        <v>49.615000000000002</v>
      </c>
      <c r="DM466">
        <v>51.384999999999998</v>
      </c>
      <c r="DN466">
        <v>52.655000000000001</v>
      </c>
      <c r="DO466">
        <v>54.984999999999999</v>
      </c>
      <c r="DP466">
        <v>51.494999999999997</v>
      </c>
      <c r="DQ466">
        <v>51.274999999999999</v>
      </c>
      <c r="DR466">
        <v>50.875</v>
      </c>
      <c r="DS466">
        <v>51.935000000000002</v>
      </c>
      <c r="DT466">
        <v>52.784999999999997</v>
      </c>
      <c r="DU466">
        <v>51.255000000000003</v>
      </c>
      <c r="DV466">
        <v>53.575000000000003</v>
      </c>
      <c r="DW466">
        <v>54.375</v>
      </c>
      <c r="DX466">
        <v>55.145000000000003</v>
      </c>
      <c r="DY466">
        <v>53.615000000000002</v>
      </c>
      <c r="DZ466">
        <v>57.145000000000003</v>
      </c>
      <c r="EA466">
        <v>54.354999999999997</v>
      </c>
      <c r="EB466">
        <v>50.505000000000003</v>
      </c>
      <c r="EC466">
        <v>50.454999999999998</v>
      </c>
      <c r="ED466">
        <v>49.994999999999997</v>
      </c>
      <c r="EE466">
        <v>50.015000000000001</v>
      </c>
      <c r="EF466">
        <v>52.994999999999997</v>
      </c>
      <c r="EG466">
        <v>54.094999999999999</v>
      </c>
      <c r="EH466">
        <v>52.805</v>
      </c>
      <c r="EI466">
        <v>52.265000000000001</v>
      </c>
      <c r="EJ466">
        <v>54.465000000000003</v>
      </c>
    </row>
    <row r="467" spans="1:140" x14ac:dyDescent="0.25">
      <c r="A467" t="s">
        <v>466</v>
      </c>
      <c r="B467">
        <f>_xll.BDH($A467,"PX_MID","2007-05-31","","Dir=H","Per=M","Days=A","Dts=H","cols=139;rows=1")</f>
        <v>70.555000000000007</v>
      </c>
      <c r="C467">
        <v>70.91</v>
      </c>
      <c r="D467">
        <v>72.989999999999995</v>
      </c>
      <c r="E467">
        <v>74.59</v>
      </c>
      <c r="F467">
        <v>80.48</v>
      </c>
      <c r="G467">
        <v>76.61</v>
      </c>
      <c r="H467">
        <v>74.790000000000006</v>
      </c>
      <c r="I467">
        <v>76.48</v>
      </c>
      <c r="J467">
        <v>73.344999999999999</v>
      </c>
      <c r="K467">
        <v>70.515000000000001</v>
      </c>
      <c r="L467">
        <v>68.784999999999997</v>
      </c>
      <c r="M467">
        <v>72.459999999999994</v>
      </c>
      <c r="N467">
        <v>70.984999999999999</v>
      </c>
      <c r="O467">
        <v>61.674999999999997</v>
      </c>
      <c r="P467">
        <v>64</v>
      </c>
      <c r="Q467">
        <v>65.564999999999998</v>
      </c>
      <c r="R467">
        <v>60.024999999999999</v>
      </c>
      <c r="S467">
        <v>55.024999999999999</v>
      </c>
      <c r="T467">
        <v>48.54</v>
      </c>
      <c r="U467">
        <v>53.594999999999999</v>
      </c>
      <c r="V467">
        <v>47.975000000000001</v>
      </c>
      <c r="W467">
        <v>40.825000000000003</v>
      </c>
      <c r="X467">
        <v>42.97</v>
      </c>
      <c r="Y467">
        <v>48.81</v>
      </c>
      <c r="Z467">
        <v>52.65</v>
      </c>
      <c r="AA467">
        <v>51.984999999999999</v>
      </c>
      <c r="AB467">
        <v>54.424999999999997</v>
      </c>
      <c r="AC467">
        <v>59.34</v>
      </c>
      <c r="AD467">
        <v>60.895000000000003</v>
      </c>
      <c r="AE467">
        <v>61.46</v>
      </c>
      <c r="AF467">
        <v>67.25</v>
      </c>
      <c r="AG467">
        <v>69.38</v>
      </c>
      <c r="AH467">
        <v>67.459999999999994</v>
      </c>
      <c r="AI467">
        <v>68.655000000000001</v>
      </c>
      <c r="AJ467">
        <v>73.62</v>
      </c>
      <c r="AK467">
        <v>74.924999999999997</v>
      </c>
      <c r="AL467">
        <v>67.38</v>
      </c>
      <c r="AM467">
        <v>64.88</v>
      </c>
      <c r="AN467">
        <v>71.099999999999994</v>
      </c>
      <c r="AO467">
        <v>65.17</v>
      </c>
      <c r="AP467">
        <v>71.245000000000005</v>
      </c>
      <c r="AQ467">
        <v>74.760000000000005</v>
      </c>
      <c r="AR467">
        <v>75.28</v>
      </c>
      <c r="AS467">
        <v>78.724999999999994</v>
      </c>
      <c r="AT467">
        <v>81.295000000000002</v>
      </c>
      <c r="AU467">
        <v>83.51</v>
      </c>
      <c r="AV467">
        <v>84.635000000000005</v>
      </c>
      <c r="AW467">
        <v>89.575000000000003</v>
      </c>
      <c r="AX467">
        <v>87.745000000000005</v>
      </c>
      <c r="AY467">
        <v>88.504999999999995</v>
      </c>
      <c r="AZ467">
        <v>82.864999999999995</v>
      </c>
      <c r="BA467">
        <v>74.295000000000002</v>
      </c>
      <c r="BB467">
        <v>70.305000000000007</v>
      </c>
      <c r="BC467">
        <v>77.984999999999999</v>
      </c>
      <c r="BD467">
        <v>76.53</v>
      </c>
      <c r="BE467">
        <v>73.084999999999994</v>
      </c>
      <c r="BF467">
        <v>78.334999999999994</v>
      </c>
      <c r="BG467">
        <v>83.875</v>
      </c>
      <c r="BH467">
        <v>82.93</v>
      </c>
      <c r="BI467">
        <v>81.614999999999995</v>
      </c>
      <c r="BJ467">
        <v>74.114999999999995</v>
      </c>
      <c r="BK467">
        <v>75.56</v>
      </c>
      <c r="BL467">
        <v>74.444999999999993</v>
      </c>
      <c r="BM467">
        <v>79.885000000000005</v>
      </c>
      <c r="BN467">
        <v>78.245000000000005</v>
      </c>
      <c r="BO467">
        <v>78.165000000000006</v>
      </c>
      <c r="BP467">
        <v>80.114999999999995</v>
      </c>
      <c r="BQ467">
        <v>82.015000000000001</v>
      </c>
      <c r="BR467">
        <v>87.87</v>
      </c>
      <c r="BS467">
        <v>90.545000000000002</v>
      </c>
      <c r="BT467">
        <v>93.424999999999997</v>
      </c>
      <c r="BU467">
        <v>91.224999999999994</v>
      </c>
      <c r="BV467">
        <v>94.954999999999998</v>
      </c>
      <c r="BW467">
        <v>92.935000000000002</v>
      </c>
      <c r="BX467">
        <v>105.625</v>
      </c>
      <c r="BY467">
        <v>100.005</v>
      </c>
      <c r="BZ467">
        <v>107.785</v>
      </c>
      <c r="CA467">
        <v>106.27500000000001</v>
      </c>
      <c r="CB467">
        <v>110.83499999999999</v>
      </c>
      <c r="CC467">
        <v>113.79</v>
      </c>
      <c r="CD467">
        <v>113.98</v>
      </c>
      <c r="CE467">
        <v>117.035</v>
      </c>
      <c r="CF467">
        <v>116.83499999999999</v>
      </c>
      <c r="CG467">
        <v>118.315</v>
      </c>
      <c r="CH467">
        <v>116.215</v>
      </c>
      <c r="CI467">
        <v>115.435</v>
      </c>
      <c r="CJ467">
        <v>105.155</v>
      </c>
      <c r="CK467">
        <v>108.005</v>
      </c>
      <c r="CL467">
        <v>105.595</v>
      </c>
      <c r="CM467">
        <v>106.995</v>
      </c>
      <c r="CN467">
        <v>110.13500000000001</v>
      </c>
      <c r="CO467">
        <v>115.005</v>
      </c>
      <c r="CP467">
        <v>114.85</v>
      </c>
      <c r="CQ467">
        <v>121.895</v>
      </c>
      <c r="CR467">
        <v>117.35</v>
      </c>
      <c r="CS467">
        <v>113.755</v>
      </c>
      <c r="CT467">
        <v>117.2</v>
      </c>
      <c r="CU467">
        <v>110.9</v>
      </c>
      <c r="CV467">
        <v>100.33</v>
      </c>
      <c r="CW467">
        <v>91.594999999999999</v>
      </c>
      <c r="CX467">
        <v>88.94</v>
      </c>
      <c r="CY467">
        <v>98.424999999999997</v>
      </c>
      <c r="CZ467">
        <v>96.045000000000002</v>
      </c>
      <c r="DA467">
        <v>96.034999999999997</v>
      </c>
      <c r="DB467">
        <v>87.665000000000006</v>
      </c>
      <c r="DC467">
        <v>96.63</v>
      </c>
      <c r="DD467">
        <v>100.11</v>
      </c>
      <c r="DE467">
        <v>104.38</v>
      </c>
      <c r="DF467">
        <v>100.6</v>
      </c>
      <c r="DG467">
        <v>102.57</v>
      </c>
      <c r="DH467">
        <v>107.625</v>
      </c>
      <c r="DI467">
        <v>106.41500000000001</v>
      </c>
      <c r="DJ467">
        <v>101.595</v>
      </c>
      <c r="DK467">
        <v>102.205</v>
      </c>
      <c r="DL467">
        <v>107.735</v>
      </c>
      <c r="DM467">
        <v>109.795</v>
      </c>
      <c r="DN467">
        <v>109.675</v>
      </c>
      <c r="DO467">
        <v>112.55500000000001</v>
      </c>
      <c r="DP467">
        <v>112.19</v>
      </c>
      <c r="DQ467">
        <v>118.965</v>
      </c>
      <c r="DR467">
        <v>121.255</v>
      </c>
      <c r="DS467">
        <v>122.13500000000001</v>
      </c>
      <c r="DT467">
        <v>118.58</v>
      </c>
      <c r="DU467">
        <v>119.69499999999999</v>
      </c>
      <c r="DV467">
        <v>116.05500000000001</v>
      </c>
      <c r="DW467">
        <v>119.785</v>
      </c>
      <c r="DX467">
        <v>121.495</v>
      </c>
      <c r="DY467">
        <v>127.685</v>
      </c>
      <c r="DZ467">
        <v>138</v>
      </c>
      <c r="EA467">
        <v>134.69499999999999</v>
      </c>
      <c r="EB467">
        <v>125.85</v>
      </c>
      <c r="EC467">
        <v>120.155</v>
      </c>
      <c r="ED467">
        <v>124.83</v>
      </c>
      <c r="EE467">
        <v>125.045</v>
      </c>
      <c r="EF467">
        <v>135.70500000000001</v>
      </c>
      <c r="EG467">
        <v>131.685</v>
      </c>
      <c r="EH467">
        <v>139.79499999999999</v>
      </c>
      <c r="EI467">
        <v>124.18</v>
      </c>
      <c r="EJ467">
        <v>121.875</v>
      </c>
    </row>
    <row r="468" spans="1:140" x14ac:dyDescent="0.25">
      <c r="A468" t="s">
        <v>467</v>
      </c>
      <c r="B468" t="str">
        <f>_xll.BDH($A468,"PX_MID","2007-05-31","","Dir=H","Per=M","Days=A","Dts=H","cols=139;rows=1")</f>
        <v>#N/A N/A</v>
      </c>
      <c r="C468" t="s">
        <v>506</v>
      </c>
      <c r="D468" t="s">
        <v>506</v>
      </c>
      <c r="E468" t="s">
        <v>506</v>
      </c>
      <c r="F468" t="s">
        <v>506</v>
      </c>
      <c r="G468" t="s">
        <v>506</v>
      </c>
      <c r="H468" t="s">
        <v>506</v>
      </c>
      <c r="I468" t="s">
        <v>506</v>
      </c>
      <c r="J468" t="s">
        <v>506</v>
      </c>
      <c r="K468" t="s">
        <v>506</v>
      </c>
      <c r="L468">
        <v>15.58</v>
      </c>
      <c r="M468">
        <v>20.843800000000002</v>
      </c>
      <c r="N468">
        <v>21.561299999999999</v>
      </c>
      <c r="O468">
        <v>20.321300000000001</v>
      </c>
      <c r="P468">
        <v>18.273800000000001</v>
      </c>
      <c r="Q468">
        <v>18.968800000000002</v>
      </c>
      <c r="R468">
        <v>15.32</v>
      </c>
      <c r="S468">
        <v>13.8238</v>
      </c>
      <c r="T468">
        <v>13.11</v>
      </c>
      <c r="U468">
        <v>13.102499999999999</v>
      </c>
      <c r="V468">
        <v>12.2463</v>
      </c>
      <c r="W468">
        <v>14.1938</v>
      </c>
      <c r="X468">
        <v>13.885</v>
      </c>
      <c r="Y468">
        <v>16.212499999999999</v>
      </c>
      <c r="Z468">
        <v>16.945</v>
      </c>
      <c r="AA468">
        <v>15.5488</v>
      </c>
      <c r="AB468">
        <v>16.3675</v>
      </c>
      <c r="AC468">
        <v>17.766300000000001</v>
      </c>
      <c r="AD468">
        <v>17.2713</v>
      </c>
      <c r="AE468">
        <v>18.9588</v>
      </c>
      <c r="AF468">
        <v>20.248799999999999</v>
      </c>
      <c r="AG468">
        <v>21.844999999999999</v>
      </c>
      <c r="AH468">
        <v>20.49</v>
      </c>
      <c r="AI468">
        <v>21.3125</v>
      </c>
      <c r="AJ468">
        <v>22.765000000000001</v>
      </c>
      <c r="AK468">
        <v>22.56</v>
      </c>
      <c r="AL468">
        <v>18.1113</v>
      </c>
      <c r="AM468">
        <v>17.692499999999999</v>
      </c>
      <c r="AN468">
        <v>18.329999999999998</v>
      </c>
      <c r="AO468">
        <v>17.233799999999999</v>
      </c>
      <c r="AP468">
        <v>18.551300000000001</v>
      </c>
      <c r="AQ468">
        <v>19.538799999999998</v>
      </c>
      <c r="AR468">
        <v>18.46</v>
      </c>
      <c r="AS468">
        <v>17.601299999999998</v>
      </c>
      <c r="AT468">
        <v>17.461300000000001</v>
      </c>
      <c r="AU468">
        <v>18.2788</v>
      </c>
      <c r="AV468">
        <v>18.408799999999999</v>
      </c>
      <c r="AW468">
        <v>19.531300000000002</v>
      </c>
      <c r="AX468">
        <v>20.2713</v>
      </c>
      <c r="AY468">
        <v>21.07</v>
      </c>
      <c r="AZ468">
        <v>21.3963</v>
      </c>
      <c r="BA468">
        <v>21.948799999999999</v>
      </c>
      <c r="BB468">
        <v>21.425000000000001</v>
      </c>
      <c r="BC468">
        <v>23.327500000000001</v>
      </c>
      <c r="BD468">
        <v>24.223800000000001</v>
      </c>
      <c r="BE468">
        <v>25.3888</v>
      </c>
      <c r="BF468">
        <v>25.161300000000001</v>
      </c>
      <c r="BG468">
        <v>29.081299999999999</v>
      </c>
      <c r="BH468">
        <v>29.502500000000001</v>
      </c>
      <c r="BI468">
        <v>30.7425</v>
      </c>
      <c r="BJ468">
        <v>28.816299999999998</v>
      </c>
      <c r="BK468">
        <v>30.953800000000001</v>
      </c>
      <c r="BL468">
        <v>32.246299999999998</v>
      </c>
      <c r="BM468">
        <v>32.061300000000003</v>
      </c>
      <c r="BN468">
        <v>33.567500000000003</v>
      </c>
      <c r="BO468">
        <v>34.682499999999997</v>
      </c>
      <c r="BP468">
        <v>37.391300000000001</v>
      </c>
      <c r="BQ468">
        <v>37.876300000000001</v>
      </c>
      <c r="BR468">
        <v>39.476300000000002</v>
      </c>
      <c r="BS468">
        <v>39.6663</v>
      </c>
      <c r="BT468">
        <v>42.44</v>
      </c>
      <c r="BU468">
        <v>42.093800000000002</v>
      </c>
      <c r="BV468">
        <v>44.543799999999997</v>
      </c>
      <c r="BW468">
        <v>45.638800000000003</v>
      </c>
      <c r="BX468">
        <v>44.502499999999998</v>
      </c>
      <c r="BY468">
        <v>43.586300000000001</v>
      </c>
      <c r="BZ468">
        <v>47.828800000000001</v>
      </c>
      <c r="CA468">
        <v>49.377499999999998</v>
      </c>
      <c r="CB468">
        <v>50.928800000000003</v>
      </c>
      <c r="CC468">
        <v>55.663800000000002</v>
      </c>
      <c r="CD468">
        <v>53.905000000000001</v>
      </c>
      <c r="CE468">
        <v>56.5075</v>
      </c>
      <c r="CF468">
        <v>53.928800000000003</v>
      </c>
      <c r="CG468">
        <v>50.638800000000003</v>
      </c>
      <c r="CH468">
        <v>53.651299999999999</v>
      </c>
      <c r="CI468">
        <v>52.678800000000003</v>
      </c>
      <c r="CJ468">
        <v>52.811300000000003</v>
      </c>
      <c r="CK468">
        <v>53.141300000000001</v>
      </c>
      <c r="CL468">
        <v>53.352499999999999</v>
      </c>
      <c r="CM468">
        <v>60.262500000000003</v>
      </c>
      <c r="CN468">
        <v>64.614999999999995</v>
      </c>
      <c r="CO468">
        <v>65.567499999999995</v>
      </c>
      <c r="CP468">
        <v>63.886299999999999</v>
      </c>
      <c r="CQ468">
        <v>67.857500000000002</v>
      </c>
      <c r="CR468">
        <v>65.489999999999995</v>
      </c>
      <c r="CS468">
        <v>66.03</v>
      </c>
      <c r="CT468">
        <v>68.69</v>
      </c>
      <c r="CU468">
        <v>67.13</v>
      </c>
      <c r="CV468">
        <v>75.405000000000001</v>
      </c>
      <c r="CW468">
        <v>71.305000000000007</v>
      </c>
      <c r="CX468">
        <v>69.37</v>
      </c>
      <c r="CY468">
        <v>77.594999999999999</v>
      </c>
      <c r="CZ468">
        <v>79.094999999999999</v>
      </c>
      <c r="DA468">
        <v>77.555000000000007</v>
      </c>
      <c r="DB468">
        <v>74.234999999999999</v>
      </c>
      <c r="DC468">
        <v>72.405000000000001</v>
      </c>
      <c r="DD468">
        <v>76.510000000000005</v>
      </c>
      <c r="DE468">
        <v>77.275000000000006</v>
      </c>
      <c r="DF468">
        <v>78.974999999999994</v>
      </c>
      <c r="DG468">
        <v>74.185000000000002</v>
      </c>
      <c r="DH468">
        <v>78.06</v>
      </c>
      <c r="DI468">
        <v>80.894999999999996</v>
      </c>
      <c r="DJ468">
        <v>82.704999999999998</v>
      </c>
      <c r="DK468">
        <v>82.53</v>
      </c>
      <c r="DL468">
        <v>77.355000000000004</v>
      </c>
      <c r="DM468">
        <v>78.165000000000006</v>
      </c>
      <c r="DN468">
        <v>82.724999999999994</v>
      </c>
      <c r="DO468">
        <v>87.954999999999998</v>
      </c>
      <c r="DP468">
        <v>88.885000000000005</v>
      </c>
      <c r="DQ468">
        <v>91.234999999999999</v>
      </c>
      <c r="DR468">
        <v>95.224999999999994</v>
      </c>
      <c r="DS468">
        <v>93.795000000000002</v>
      </c>
      <c r="DT468">
        <v>99.575000000000003</v>
      </c>
      <c r="DU468">
        <v>103.52500000000001</v>
      </c>
      <c r="DV468">
        <v>105.22</v>
      </c>
      <c r="DW468">
        <v>109.965</v>
      </c>
      <c r="DX468">
        <v>111.28</v>
      </c>
      <c r="DY468">
        <v>114.27</v>
      </c>
      <c r="DZ468">
        <v>124.26</v>
      </c>
      <c r="EA468">
        <v>122.905</v>
      </c>
      <c r="EB468">
        <v>119.62</v>
      </c>
      <c r="EC468">
        <v>126.905</v>
      </c>
      <c r="ED468">
        <v>130.72499999999999</v>
      </c>
      <c r="EE468">
        <v>132.685</v>
      </c>
      <c r="EF468">
        <v>136.72499999999999</v>
      </c>
      <c r="EG468">
        <v>146.85499999999999</v>
      </c>
      <c r="EH468">
        <v>150.05500000000001</v>
      </c>
      <c r="EI468">
        <v>137.81</v>
      </c>
      <c r="EJ468">
        <v>141.625</v>
      </c>
    </row>
    <row r="469" spans="1:140" x14ac:dyDescent="0.25">
      <c r="A469" t="s">
        <v>468</v>
      </c>
      <c r="B469">
        <f>_xll.BDH($A469,"PX_MID","2007-05-31","","Dir=H","Per=M","Days=A","Dts=H","cols=139;rows=1")</f>
        <v>35.669600000000003</v>
      </c>
      <c r="C469">
        <v>37.653199999999998</v>
      </c>
      <c r="D469">
        <v>36.1389</v>
      </c>
      <c r="E469">
        <v>35.735999999999997</v>
      </c>
      <c r="F469">
        <v>37.0687</v>
      </c>
      <c r="G469">
        <v>43.148000000000003</v>
      </c>
      <c r="H469">
        <v>44.232700000000001</v>
      </c>
      <c r="I469">
        <v>46.136699999999998</v>
      </c>
      <c r="J469">
        <v>45.990499999999997</v>
      </c>
      <c r="K469">
        <v>46.42</v>
      </c>
      <c r="L469">
        <v>41.425600000000003</v>
      </c>
      <c r="M469">
        <v>41.536299999999997</v>
      </c>
      <c r="N469">
        <v>42.107500000000002</v>
      </c>
      <c r="O469">
        <v>45.937399999999997</v>
      </c>
      <c r="P469">
        <v>53.0837</v>
      </c>
      <c r="Q469">
        <v>55.957300000000004</v>
      </c>
      <c r="R469">
        <v>50.6751</v>
      </c>
      <c r="S469">
        <v>40.256700000000002</v>
      </c>
      <c r="T469">
        <v>35.691699999999997</v>
      </c>
      <c r="U469">
        <v>31.020499999999998</v>
      </c>
      <c r="V469">
        <v>32.902299999999997</v>
      </c>
      <c r="W469">
        <v>27.013400000000001</v>
      </c>
      <c r="X469">
        <v>26.929300000000001</v>
      </c>
      <c r="Y469">
        <v>29.532800000000002</v>
      </c>
      <c r="Z469">
        <v>31.6448</v>
      </c>
      <c r="AA469">
        <v>31.1356</v>
      </c>
      <c r="AB469">
        <v>31.210899999999999</v>
      </c>
      <c r="AC469">
        <v>38.153500000000001</v>
      </c>
      <c r="AD469">
        <v>37.281300000000002</v>
      </c>
      <c r="AE469">
        <v>36.311599999999999</v>
      </c>
      <c r="AF469">
        <v>41.399000000000001</v>
      </c>
      <c r="AG469">
        <v>41.469900000000003</v>
      </c>
      <c r="AH469">
        <v>44.5471</v>
      </c>
      <c r="AI469">
        <v>43.351599999999998</v>
      </c>
      <c r="AJ469">
        <v>49.010199999999998</v>
      </c>
      <c r="AK469">
        <v>49.935600000000001</v>
      </c>
      <c r="AL469">
        <v>44.378900000000002</v>
      </c>
      <c r="AM469">
        <v>46.304900000000004</v>
      </c>
      <c r="AN469">
        <v>48.8553</v>
      </c>
      <c r="AO469">
        <v>47.115200000000002</v>
      </c>
      <c r="AP469">
        <v>53.5398</v>
      </c>
      <c r="AQ469">
        <v>55.975000000000001</v>
      </c>
      <c r="AR469">
        <v>58.286299999999997</v>
      </c>
      <c r="AS469">
        <v>61.376800000000003</v>
      </c>
      <c r="AT469">
        <v>59.840400000000002</v>
      </c>
      <c r="AU469">
        <v>61.390099999999997</v>
      </c>
      <c r="AV469">
        <v>59.911200000000001</v>
      </c>
      <c r="AW469">
        <v>62.160499999999999</v>
      </c>
      <c r="AX469">
        <v>59.8005</v>
      </c>
      <c r="AY469">
        <v>61.996699999999997</v>
      </c>
      <c r="AZ469">
        <v>55.5809</v>
      </c>
      <c r="BA469">
        <v>50.413800000000002</v>
      </c>
      <c r="BB469">
        <v>46.220799999999997</v>
      </c>
      <c r="BC469">
        <v>52.016599999999997</v>
      </c>
      <c r="BD469">
        <v>55.049599999999998</v>
      </c>
      <c r="BE469">
        <v>59.446300000000001</v>
      </c>
      <c r="BF469">
        <v>58.330599999999997</v>
      </c>
      <c r="BG469">
        <v>57.777099999999997</v>
      </c>
      <c r="BH469">
        <v>61.053600000000003</v>
      </c>
      <c r="BI469">
        <v>56.156599999999997</v>
      </c>
      <c r="BJ469">
        <v>51.950200000000002</v>
      </c>
      <c r="BK469">
        <v>53.836399999999998</v>
      </c>
      <c r="BL469">
        <v>48.328400000000002</v>
      </c>
      <c r="BM469">
        <v>52.074199999999998</v>
      </c>
      <c r="BN469">
        <v>53.398099999999999</v>
      </c>
      <c r="BO469">
        <v>59.123100000000001</v>
      </c>
      <c r="BP469">
        <v>61.230699999999999</v>
      </c>
      <c r="BQ469">
        <v>62.191499999999998</v>
      </c>
      <c r="BR469">
        <v>62.536900000000003</v>
      </c>
      <c r="BS469">
        <v>62.532400000000003</v>
      </c>
      <c r="BT469">
        <v>63.7545</v>
      </c>
      <c r="BU469">
        <v>57.657499999999999</v>
      </c>
      <c r="BV469">
        <v>59.353400000000001</v>
      </c>
      <c r="BW469">
        <v>59.734099999999998</v>
      </c>
      <c r="BX469">
        <v>64.223799999999997</v>
      </c>
      <c r="BY469">
        <v>62.3553</v>
      </c>
      <c r="BZ469">
        <v>66.185299999999998</v>
      </c>
      <c r="CA469">
        <v>64.254800000000003</v>
      </c>
      <c r="CB469">
        <v>69.1297</v>
      </c>
      <c r="CC469">
        <v>68.819800000000001</v>
      </c>
      <c r="CD469">
        <v>71.989999999999995</v>
      </c>
      <c r="CE469">
        <v>74.217100000000002</v>
      </c>
      <c r="CF469">
        <v>74.394300000000001</v>
      </c>
      <c r="CG469">
        <v>70.440299999999993</v>
      </c>
      <c r="CH469">
        <v>73.0261</v>
      </c>
      <c r="CI469">
        <v>73.619399999999999</v>
      </c>
      <c r="CJ469">
        <v>72.724999999999994</v>
      </c>
      <c r="CK469">
        <v>75.266499999999994</v>
      </c>
      <c r="CL469">
        <v>70.953900000000004</v>
      </c>
      <c r="CM469">
        <v>74.465100000000007</v>
      </c>
      <c r="CN469">
        <v>78.401300000000006</v>
      </c>
      <c r="CO469">
        <v>76.585999999999999</v>
      </c>
      <c r="CP469">
        <v>81.970100000000002</v>
      </c>
      <c r="CQ469">
        <v>82.333100000000002</v>
      </c>
      <c r="CR469">
        <v>83.307199999999995</v>
      </c>
      <c r="CS469">
        <v>78.684700000000007</v>
      </c>
      <c r="CT469">
        <v>76.679000000000002</v>
      </c>
      <c r="CU469">
        <v>74.673199999999994</v>
      </c>
      <c r="CV469">
        <v>76.213999999999999</v>
      </c>
      <c r="CW469">
        <v>71.954599999999999</v>
      </c>
      <c r="CX469">
        <v>65.330799999999996</v>
      </c>
      <c r="CY469">
        <v>69.559200000000004</v>
      </c>
      <c r="CZ469">
        <v>71.547200000000004</v>
      </c>
      <c r="DA469">
        <v>71.556100000000001</v>
      </c>
      <c r="DB469">
        <v>68.284000000000006</v>
      </c>
      <c r="DC469">
        <v>69.2714</v>
      </c>
      <c r="DD469">
        <v>70.847700000000003</v>
      </c>
      <c r="DE469">
        <v>71.870500000000007</v>
      </c>
      <c r="DF469">
        <v>73.313900000000004</v>
      </c>
      <c r="DG469">
        <v>72.791399999999996</v>
      </c>
      <c r="DH469">
        <v>83.882800000000003</v>
      </c>
      <c r="DI469">
        <v>85.140299999999996</v>
      </c>
      <c r="DJ469">
        <v>88.133399999999995</v>
      </c>
      <c r="DK469">
        <v>80.331800000000001</v>
      </c>
      <c r="DL469">
        <v>79.552499999999995</v>
      </c>
      <c r="DM469">
        <v>79.521500000000003</v>
      </c>
      <c r="DN469">
        <v>77.655000000000001</v>
      </c>
      <c r="DO469">
        <v>83.905000000000001</v>
      </c>
      <c r="DP469">
        <v>91.114999999999995</v>
      </c>
      <c r="DQ469">
        <v>90.745000000000005</v>
      </c>
      <c r="DR469">
        <v>99.025000000000006</v>
      </c>
      <c r="DS469">
        <v>103.19499999999999</v>
      </c>
      <c r="DT469">
        <v>97.114999999999995</v>
      </c>
      <c r="DU469">
        <v>106.16500000000001</v>
      </c>
      <c r="DV469">
        <v>100.05</v>
      </c>
      <c r="DW469">
        <v>104.19499999999999</v>
      </c>
      <c r="DX469">
        <v>111.76</v>
      </c>
      <c r="DY469">
        <v>111.185</v>
      </c>
      <c r="DZ469">
        <v>127.515</v>
      </c>
      <c r="EA469">
        <v>119.375</v>
      </c>
      <c r="EB469">
        <v>122.66</v>
      </c>
      <c r="EC469">
        <v>115.575</v>
      </c>
      <c r="ED469">
        <v>117.875</v>
      </c>
      <c r="EE469">
        <v>113.72499999999999</v>
      </c>
      <c r="EF469">
        <v>115.44499999999999</v>
      </c>
      <c r="EG469">
        <v>112.035</v>
      </c>
      <c r="EH469">
        <v>111.935</v>
      </c>
      <c r="EI469">
        <v>119.33499999999999</v>
      </c>
      <c r="EJ469">
        <v>123.465</v>
      </c>
    </row>
    <row r="470" spans="1:140" x14ac:dyDescent="0.25">
      <c r="A470" t="s">
        <v>469</v>
      </c>
      <c r="B470">
        <f>_xll.BDH($A470,"PX_MID","2007-05-31","","Dir=H","Per=M","Days=A","Dts=H","cols=139;rows=1")</f>
        <v>23.436299999999999</v>
      </c>
      <c r="C470">
        <v>22.883800000000001</v>
      </c>
      <c r="D470">
        <v>21.438800000000001</v>
      </c>
      <c r="E470">
        <v>19.95</v>
      </c>
      <c r="F470">
        <v>20.1663</v>
      </c>
      <c r="G470">
        <v>21.77</v>
      </c>
      <c r="H470">
        <v>18.682500000000001</v>
      </c>
      <c r="I470">
        <v>17.148800000000001</v>
      </c>
      <c r="J470">
        <v>19.3325</v>
      </c>
      <c r="K470">
        <v>19.002500000000001</v>
      </c>
      <c r="L470">
        <v>19.350000000000001</v>
      </c>
      <c r="M470">
        <v>18.596299999999999</v>
      </c>
      <c r="N470">
        <v>18.906300000000002</v>
      </c>
      <c r="O470">
        <v>17.803799999999999</v>
      </c>
      <c r="P470">
        <v>17.88</v>
      </c>
      <c r="Q470">
        <v>19.803799999999999</v>
      </c>
      <c r="R470">
        <v>19.327500000000001</v>
      </c>
      <c r="S470">
        <v>13.765000000000001</v>
      </c>
      <c r="T470">
        <v>13.0388</v>
      </c>
      <c r="U470">
        <v>13.661300000000001</v>
      </c>
      <c r="V470">
        <v>13.9938</v>
      </c>
      <c r="W470">
        <v>12.971299999999999</v>
      </c>
      <c r="X470">
        <v>14.27</v>
      </c>
      <c r="Y470">
        <v>14.811299999999999</v>
      </c>
      <c r="Z470">
        <v>14.276299999999999</v>
      </c>
      <c r="AA470">
        <v>13.842499999999999</v>
      </c>
      <c r="AB470">
        <v>16.177499999999998</v>
      </c>
      <c r="AC470">
        <v>17.398800000000001</v>
      </c>
      <c r="AD470">
        <v>18.100000000000001</v>
      </c>
      <c r="AE470">
        <v>17.761299999999999</v>
      </c>
      <c r="AF470">
        <v>18.175000000000001</v>
      </c>
      <c r="AG470">
        <v>18.3125</v>
      </c>
      <c r="AH470">
        <v>18.001300000000001</v>
      </c>
      <c r="AI470">
        <v>19.3475</v>
      </c>
      <c r="AJ470">
        <v>20.045000000000002</v>
      </c>
      <c r="AK470">
        <v>21.6113</v>
      </c>
      <c r="AL470">
        <v>19.344999999999999</v>
      </c>
      <c r="AM470">
        <v>17.8</v>
      </c>
      <c r="AN470">
        <v>19.829999999999998</v>
      </c>
      <c r="AO470">
        <v>17.649999999999999</v>
      </c>
      <c r="AP470">
        <v>20.248799999999999</v>
      </c>
      <c r="AQ470">
        <v>20.81</v>
      </c>
      <c r="AR470">
        <v>20.715</v>
      </c>
      <c r="AS470">
        <v>21.54</v>
      </c>
      <c r="AT470">
        <v>20.677499999999998</v>
      </c>
      <c r="AU470">
        <v>23.926300000000001</v>
      </c>
      <c r="AV470">
        <v>24.625</v>
      </c>
      <c r="AW470">
        <v>25.126300000000001</v>
      </c>
      <c r="AX470">
        <v>24.913799999999998</v>
      </c>
      <c r="AY470">
        <v>27.1463</v>
      </c>
      <c r="AZ470">
        <v>29.218800000000002</v>
      </c>
      <c r="BA470">
        <v>29.258800000000001</v>
      </c>
      <c r="BB470">
        <v>30.391300000000001</v>
      </c>
      <c r="BC470">
        <v>34.558799999999998</v>
      </c>
      <c r="BD470">
        <v>34.663800000000002</v>
      </c>
      <c r="BE470">
        <v>31.7363</v>
      </c>
      <c r="BF470">
        <v>32.871299999999998</v>
      </c>
      <c r="BG470">
        <v>36.531300000000002</v>
      </c>
      <c r="BH470">
        <v>36.498800000000003</v>
      </c>
      <c r="BI470">
        <v>37.9863</v>
      </c>
      <c r="BJ470">
        <v>35.248800000000003</v>
      </c>
      <c r="BK470">
        <v>33.403799999999997</v>
      </c>
      <c r="BL470">
        <v>37.326300000000003</v>
      </c>
      <c r="BM470">
        <v>38.176299999999998</v>
      </c>
      <c r="BN470">
        <v>39.838799999999999</v>
      </c>
      <c r="BO470">
        <v>39.143799999999999</v>
      </c>
      <c r="BP470">
        <v>40.126300000000001</v>
      </c>
      <c r="BQ470">
        <v>37.744999999999997</v>
      </c>
      <c r="BR470">
        <v>36.896299999999997</v>
      </c>
      <c r="BS470">
        <v>40.316299999999998</v>
      </c>
      <c r="BT470">
        <v>41.863799999999998</v>
      </c>
      <c r="BU470">
        <v>44.513800000000003</v>
      </c>
      <c r="BV470">
        <v>45.997500000000002</v>
      </c>
      <c r="BW470">
        <v>48.313800000000001</v>
      </c>
      <c r="BX470">
        <v>49.272500000000001</v>
      </c>
      <c r="BY470">
        <v>46.7913</v>
      </c>
      <c r="BZ470">
        <v>49.756300000000003</v>
      </c>
      <c r="CA470">
        <v>53.774999999999999</v>
      </c>
      <c r="CB470">
        <v>58.653799999999997</v>
      </c>
      <c r="CC470">
        <v>62.354999999999997</v>
      </c>
      <c r="CD470">
        <v>58.435000000000002</v>
      </c>
      <c r="CE470">
        <v>58.594999999999999</v>
      </c>
      <c r="CF470">
        <v>61.884999999999998</v>
      </c>
      <c r="CG470">
        <v>61.08</v>
      </c>
      <c r="CH470">
        <v>63.005000000000003</v>
      </c>
      <c r="CI470">
        <v>62.984999999999999</v>
      </c>
      <c r="CJ470">
        <v>61.274999999999999</v>
      </c>
      <c r="CK470">
        <v>64.105000000000004</v>
      </c>
      <c r="CL470">
        <v>66.055000000000007</v>
      </c>
      <c r="CM470">
        <v>67.66</v>
      </c>
      <c r="CN470">
        <v>75.2</v>
      </c>
      <c r="CO470">
        <v>74.905000000000001</v>
      </c>
      <c r="CP470">
        <v>69.375</v>
      </c>
      <c r="CQ470">
        <v>76.665000000000006</v>
      </c>
      <c r="CR470">
        <v>75.305000000000007</v>
      </c>
      <c r="CS470">
        <v>72.44</v>
      </c>
      <c r="CT470">
        <v>70.424999999999997</v>
      </c>
      <c r="CU470">
        <v>69.724999999999994</v>
      </c>
      <c r="CV470">
        <v>77.094999999999999</v>
      </c>
      <c r="CW470">
        <v>72.435000000000002</v>
      </c>
      <c r="CX470">
        <v>68.194999999999993</v>
      </c>
      <c r="CY470">
        <v>67.534999999999997</v>
      </c>
      <c r="CZ470">
        <v>64.704999999999998</v>
      </c>
      <c r="DA470">
        <v>62.234999999999999</v>
      </c>
      <c r="DB470">
        <v>62.594999999999999</v>
      </c>
      <c r="DC470">
        <v>65.094999999999999</v>
      </c>
      <c r="DD470">
        <v>64.734999999999999</v>
      </c>
      <c r="DE470">
        <v>63.055</v>
      </c>
      <c r="DF470">
        <v>62.325000000000003</v>
      </c>
      <c r="DG470">
        <v>61.484999999999999</v>
      </c>
      <c r="DH470">
        <v>62.424999999999997</v>
      </c>
      <c r="DI470">
        <v>62.055</v>
      </c>
      <c r="DJ470">
        <v>56.045000000000002</v>
      </c>
      <c r="DK470">
        <v>54.195</v>
      </c>
      <c r="DL470">
        <v>54.505000000000003</v>
      </c>
      <c r="DM470">
        <v>53.354999999999997</v>
      </c>
      <c r="DN470">
        <v>51.475000000000001</v>
      </c>
      <c r="DO470">
        <v>52.445</v>
      </c>
      <c r="DP470">
        <v>54.965000000000003</v>
      </c>
      <c r="DQ470">
        <v>54.634999999999998</v>
      </c>
      <c r="DR470">
        <v>53.805</v>
      </c>
      <c r="DS470">
        <v>57.594999999999999</v>
      </c>
      <c r="DT470">
        <v>62.155000000000001</v>
      </c>
      <c r="DU470">
        <v>62.865000000000002</v>
      </c>
      <c r="DV470">
        <v>63.58</v>
      </c>
      <c r="DW470">
        <v>69.625</v>
      </c>
      <c r="DX470">
        <v>72.935000000000002</v>
      </c>
      <c r="DY470">
        <v>73.995000000000005</v>
      </c>
      <c r="DZ470">
        <v>81.204999999999998</v>
      </c>
      <c r="EA470">
        <v>74.564999999999998</v>
      </c>
      <c r="EB470">
        <v>74.135000000000005</v>
      </c>
      <c r="EC470">
        <v>80.849999999999994</v>
      </c>
      <c r="ED470">
        <v>81.174999999999997</v>
      </c>
      <c r="EE470">
        <v>81.564999999999998</v>
      </c>
      <c r="EF470">
        <v>92.064999999999998</v>
      </c>
      <c r="EG470">
        <v>92.125</v>
      </c>
      <c r="EH470">
        <v>93.444999999999993</v>
      </c>
      <c r="EI470">
        <v>82.875</v>
      </c>
      <c r="EJ470">
        <v>81.295000000000002</v>
      </c>
    </row>
    <row r="471" spans="1:140" x14ac:dyDescent="0.25">
      <c r="A471" t="s">
        <v>470</v>
      </c>
      <c r="B471" t="str">
        <f>_xll.BDH($A471,"PX_MID","2007-05-31","","Dir=H","Per=M","Days=A","Dts=H","cols=139;rows=1")</f>
        <v>#N/A N/A</v>
      </c>
      <c r="C471" t="s">
        <v>506</v>
      </c>
      <c r="D471" t="s">
        <v>506</v>
      </c>
      <c r="E471" t="s">
        <v>506</v>
      </c>
      <c r="F471" t="s">
        <v>506</v>
      </c>
      <c r="G471" t="s">
        <v>506</v>
      </c>
      <c r="H471" t="s">
        <v>506</v>
      </c>
      <c r="I471" t="s">
        <v>506</v>
      </c>
      <c r="J471" t="s">
        <v>506</v>
      </c>
      <c r="K471" t="s">
        <v>506</v>
      </c>
      <c r="L471" t="s">
        <v>506</v>
      </c>
      <c r="M471" t="s">
        <v>506</v>
      </c>
      <c r="N471" t="s">
        <v>506</v>
      </c>
      <c r="O471" t="s">
        <v>506</v>
      </c>
      <c r="P471" t="s">
        <v>506</v>
      </c>
      <c r="Q471" t="s">
        <v>506</v>
      </c>
      <c r="R471" t="s">
        <v>506</v>
      </c>
      <c r="S471" t="s">
        <v>506</v>
      </c>
      <c r="T471" t="s">
        <v>506</v>
      </c>
      <c r="U471" t="s">
        <v>506</v>
      </c>
      <c r="V471" t="s">
        <v>506</v>
      </c>
      <c r="W471" t="s">
        <v>506</v>
      </c>
      <c r="X471" t="s">
        <v>506</v>
      </c>
      <c r="Y471" t="s">
        <v>506</v>
      </c>
      <c r="Z471" t="s">
        <v>506</v>
      </c>
      <c r="AA471" t="s">
        <v>506</v>
      </c>
      <c r="AB471" t="s">
        <v>506</v>
      </c>
      <c r="AC471" t="s">
        <v>506</v>
      </c>
      <c r="AD471" t="s">
        <v>506</v>
      </c>
      <c r="AE471" t="s">
        <v>506</v>
      </c>
      <c r="AF471" t="s">
        <v>506</v>
      </c>
      <c r="AG471" t="s">
        <v>506</v>
      </c>
      <c r="AH471" t="s">
        <v>506</v>
      </c>
      <c r="AI471" t="s">
        <v>506</v>
      </c>
      <c r="AJ471" t="s">
        <v>506</v>
      </c>
      <c r="AK471" t="s">
        <v>506</v>
      </c>
      <c r="AL471" t="s">
        <v>506</v>
      </c>
      <c r="AM471" t="s">
        <v>506</v>
      </c>
      <c r="AN471" t="s">
        <v>506</v>
      </c>
      <c r="AO471" t="s">
        <v>506</v>
      </c>
      <c r="AP471" t="s">
        <v>506</v>
      </c>
      <c r="AQ471" t="s">
        <v>506</v>
      </c>
      <c r="AR471" t="s">
        <v>506</v>
      </c>
      <c r="AS471" t="s">
        <v>506</v>
      </c>
      <c r="AT471" t="s">
        <v>506</v>
      </c>
      <c r="AU471" t="s">
        <v>506</v>
      </c>
      <c r="AV471" t="s">
        <v>506</v>
      </c>
      <c r="AW471" t="s">
        <v>506</v>
      </c>
      <c r="AX471" t="s">
        <v>506</v>
      </c>
      <c r="AY471" t="s">
        <v>506</v>
      </c>
      <c r="AZ471" t="s">
        <v>506</v>
      </c>
      <c r="BA471" t="s">
        <v>506</v>
      </c>
      <c r="BB471" t="s">
        <v>506</v>
      </c>
      <c r="BC471" t="s">
        <v>506</v>
      </c>
      <c r="BD471" t="s">
        <v>506</v>
      </c>
      <c r="BE471">
        <v>45.414999999999999</v>
      </c>
      <c r="BF471">
        <v>47.045000000000002</v>
      </c>
      <c r="BG471">
        <v>47.625</v>
      </c>
      <c r="BH471">
        <v>47.465000000000003</v>
      </c>
      <c r="BI471">
        <v>46.4</v>
      </c>
      <c r="BJ471">
        <v>47.734999999999999</v>
      </c>
      <c r="BK471">
        <v>47.024999999999999</v>
      </c>
      <c r="BL471">
        <v>46.72</v>
      </c>
      <c r="BM471">
        <v>50.015000000000001</v>
      </c>
      <c r="BN471">
        <v>53.594999999999999</v>
      </c>
      <c r="BO471">
        <v>51.274999999999999</v>
      </c>
      <c r="BP471">
        <v>51.615000000000002</v>
      </c>
      <c r="BQ471">
        <v>52.76</v>
      </c>
      <c r="BR471">
        <v>60.414999999999999</v>
      </c>
      <c r="BS471">
        <v>58.445</v>
      </c>
      <c r="BT471">
        <v>61.575000000000003</v>
      </c>
      <c r="BU471">
        <v>64.05</v>
      </c>
      <c r="BV471">
        <v>65.894999999999996</v>
      </c>
      <c r="BW471">
        <v>68.025000000000006</v>
      </c>
      <c r="BX471">
        <v>72.78</v>
      </c>
      <c r="BY471">
        <v>79.564999999999998</v>
      </c>
      <c r="BZ471">
        <v>83.605000000000004</v>
      </c>
      <c r="CA471">
        <v>83.3</v>
      </c>
      <c r="CB471">
        <v>80.19</v>
      </c>
      <c r="CC471">
        <v>87.33</v>
      </c>
      <c r="CD471">
        <v>82.064999999999998</v>
      </c>
      <c r="CE471">
        <v>87.715000000000003</v>
      </c>
      <c r="CF471">
        <v>84.995000000000005</v>
      </c>
      <c r="CG471">
        <v>84.995000000000005</v>
      </c>
      <c r="CH471">
        <v>85.32</v>
      </c>
      <c r="CI471">
        <v>86.74</v>
      </c>
      <c r="CJ471">
        <v>82.685000000000002</v>
      </c>
      <c r="CK471">
        <v>81.155000000000001</v>
      </c>
      <c r="CL471">
        <v>76.95</v>
      </c>
      <c r="CM471">
        <v>72.685000000000002</v>
      </c>
      <c r="CN471">
        <v>75.64</v>
      </c>
      <c r="CO471">
        <v>75.265000000000001</v>
      </c>
      <c r="CP471">
        <v>64.430000000000007</v>
      </c>
      <c r="CQ471">
        <v>69.924999999999997</v>
      </c>
      <c r="CR471">
        <v>68.31</v>
      </c>
      <c r="CS471">
        <v>69.47</v>
      </c>
      <c r="CT471">
        <v>66.875</v>
      </c>
      <c r="CU471">
        <v>64.650000000000006</v>
      </c>
      <c r="CV471">
        <v>57.005000000000003</v>
      </c>
      <c r="CW471">
        <v>40.774999999999999</v>
      </c>
      <c r="CX471">
        <v>43.14</v>
      </c>
      <c r="CY471">
        <v>49.3</v>
      </c>
      <c r="CZ471">
        <v>49.784999999999997</v>
      </c>
      <c r="DA471">
        <v>41.164999999999999</v>
      </c>
      <c r="DB471">
        <v>45.645000000000003</v>
      </c>
      <c r="DC471">
        <v>36.840000000000003</v>
      </c>
      <c r="DD471">
        <v>41.284999999999997</v>
      </c>
      <c r="DE471">
        <v>40.89</v>
      </c>
      <c r="DF471">
        <v>44.365000000000002</v>
      </c>
      <c r="DG471">
        <v>41.465000000000003</v>
      </c>
      <c r="DH471">
        <v>45.465000000000003</v>
      </c>
      <c r="DI471">
        <v>40.344999999999999</v>
      </c>
      <c r="DJ471">
        <v>38.104999999999997</v>
      </c>
      <c r="DK471">
        <v>37.555</v>
      </c>
      <c r="DL471">
        <v>37.484999999999999</v>
      </c>
      <c r="DM471">
        <v>35.115000000000002</v>
      </c>
      <c r="DN471">
        <v>42.145000000000003</v>
      </c>
      <c r="DO471">
        <v>43.445</v>
      </c>
      <c r="DP471">
        <v>46.63</v>
      </c>
      <c r="DQ471">
        <v>42.57</v>
      </c>
      <c r="DR471">
        <v>34.784999999999997</v>
      </c>
      <c r="DS471">
        <v>33.564999999999998</v>
      </c>
      <c r="DT471">
        <v>34.905000000000001</v>
      </c>
      <c r="DU471">
        <v>28.605</v>
      </c>
      <c r="DV471">
        <v>27.835000000000001</v>
      </c>
      <c r="DW471">
        <v>24.024999999999999</v>
      </c>
      <c r="DX471">
        <v>28.315000000000001</v>
      </c>
      <c r="DY471">
        <v>30.815000000000001</v>
      </c>
      <c r="DZ471">
        <v>33.42</v>
      </c>
      <c r="EA471">
        <v>33.344999999999999</v>
      </c>
      <c r="EB471">
        <v>31.065000000000001</v>
      </c>
      <c r="EC471">
        <v>30.16</v>
      </c>
      <c r="ED471">
        <v>27.105</v>
      </c>
      <c r="EE471">
        <v>30.164999999999999</v>
      </c>
      <c r="EF471">
        <v>29.055</v>
      </c>
      <c r="EG471">
        <v>29.285</v>
      </c>
      <c r="EH471">
        <v>33.755000000000003</v>
      </c>
      <c r="EI471">
        <v>31.97</v>
      </c>
      <c r="EJ471">
        <v>30.84</v>
      </c>
    </row>
    <row r="472" spans="1:140" x14ac:dyDescent="0.25">
      <c r="A472" t="s">
        <v>471</v>
      </c>
      <c r="B472">
        <f>_xll.BDH($A472,"PX_MID","2007-05-31","","Dir=H","Per=M","Days=A","Dts=H","cols=139;rows=1")</f>
        <v>68.204400000000007</v>
      </c>
      <c r="C472">
        <v>67.464500000000001</v>
      </c>
      <c r="D472">
        <v>61.1524</v>
      </c>
      <c r="E472">
        <v>62.513500000000001</v>
      </c>
      <c r="F472">
        <v>61.330500000000001</v>
      </c>
      <c r="G472">
        <v>64.376900000000006</v>
      </c>
      <c r="H472">
        <v>59.476199999999999</v>
      </c>
      <c r="I472">
        <v>63.920200000000001</v>
      </c>
      <c r="J472">
        <v>54.0182</v>
      </c>
      <c r="K472">
        <v>52.743899999999996</v>
      </c>
      <c r="L472">
        <v>44.878900000000002</v>
      </c>
      <c r="M472">
        <v>44.582000000000001</v>
      </c>
      <c r="N472">
        <v>46.427199999999999</v>
      </c>
      <c r="O472">
        <v>37.603099999999998</v>
      </c>
      <c r="P472">
        <v>30.496300000000002</v>
      </c>
      <c r="Q472">
        <v>31.784300000000002</v>
      </c>
      <c r="R472">
        <v>27.7376</v>
      </c>
      <c r="S472">
        <v>18.817499999999999</v>
      </c>
      <c r="T472">
        <v>16.7439</v>
      </c>
      <c r="U472">
        <v>19.790399999999998</v>
      </c>
      <c r="V472">
        <v>22.055800000000001</v>
      </c>
      <c r="W472">
        <v>17.712199999999999</v>
      </c>
      <c r="X472">
        <v>16.360299999999999</v>
      </c>
      <c r="Y472">
        <v>18.105</v>
      </c>
      <c r="Z472">
        <v>20.4526</v>
      </c>
      <c r="AA472">
        <v>15.410299999999999</v>
      </c>
      <c r="AB472">
        <v>16.447099999999999</v>
      </c>
      <c r="AC472">
        <v>17.118500000000001</v>
      </c>
      <c r="AD472">
        <v>17.698499999999999</v>
      </c>
      <c r="AE472">
        <v>16.529299999999999</v>
      </c>
      <c r="AF472">
        <v>14.5151</v>
      </c>
      <c r="AG472">
        <v>15.305199999999999</v>
      </c>
      <c r="AH472">
        <v>16.8353</v>
      </c>
      <c r="AI472">
        <v>16.013200000000001</v>
      </c>
      <c r="AJ472">
        <v>18.0045</v>
      </c>
      <c r="AK472">
        <v>18.981999999999999</v>
      </c>
      <c r="AL472">
        <v>17.05</v>
      </c>
      <c r="AM472">
        <v>16.419699999999999</v>
      </c>
      <c r="AN472">
        <v>15.5199</v>
      </c>
      <c r="AO472">
        <v>14.4055</v>
      </c>
      <c r="AP472">
        <v>15.9903</v>
      </c>
      <c r="AQ472">
        <v>16.387699999999999</v>
      </c>
      <c r="AR472">
        <v>17.803599999999999</v>
      </c>
      <c r="AS472">
        <v>21.110299999999999</v>
      </c>
      <c r="AT472">
        <v>23.174800000000001</v>
      </c>
      <c r="AU472">
        <v>25.746200000000002</v>
      </c>
      <c r="AV472">
        <v>27.244299999999999</v>
      </c>
      <c r="AW472">
        <v>25.842099999999999</v>
      </c>
      <c r="AX472">
        <v>25.1159</v>
      </c>
      <c r="AY472">
        <v>23.371200000000002</v>
      </c>
      <c r="AZ472">
        <v>22.9419</v>
      </c>
      <c r="BA472">
        <v>20.745000000000001</v>
      </c>
      <c r="BB472">
        <v>16.236999999999998</v>
      </c>
      <c r="BC472">
        <v>22.475999999999999</v>
      </c>
      <c r="BD472">
        <v>20.3385</v>
      </c>
      <c r="BE472">
        <v>19.2149</v>
      </c>
      <c r="BF472">
        <v>21.918800000000001</v>
      </c>
      <c r="BG472">
        <v>22.375499999999999</v>
      </c>
      <c r="BH472">
        <v>23.544699999999999</v>
      </c>
      <c r="BI472">
        <v>22.567299999999999</v>
      </c>
      <c r="BJ472">
        <v>19.2788</v>
      </c>
      <c r="BK472">
        <v>22.064900000000002</v>
      </c>
      <c r="BL472">
        <v>25.1251</v>
      </c>
      <c r="BM472">
        <v>28.559699999999999</v>
      </c>
      <c r="BN472">
        <v>28.934200000000001</v>
      </c>
      <c r="BO472">
        <v>26.577500000000001</v>
      </c>
      <c r="BP472">
        <v>29.473199999999999</v>
      </c>
      <c r="BQ472">
        <v>31.154</v>
      </c>
      <c r="BR472">
        <v>39.959800000000001</v>
      </c>
      <c r="BS472">
        <v>41.649799999999999</v>
      </c>
      <c r="BT472">
        <v>41.558399999999999</v>
      </c>
      <c r="BU472">
        <v>36.822099999999999</v>
      </c>
      <c r="BV472">
        <v>40.655000000000001</v>
      </c>
      <c r="BW472">
        <v>34.755000000000003</v>
      </c>
      <c r="BX472">
        <v>35.774999999999999</v>
      </c>
      <c r="BY472">
        <v>35.524999999999999</v>
      </c>
      <c r="BZ472">
        <v>34.155000000000001</v>
      </c>
      <c r="CA472">
        <v>41.174999999999997</v>
      </c>
      <c r="CB472">
        <v>45.695</v>
      </c>
      <c r="CC472">
        <v>50.405000000000001</v>
      </c>
      <c r="CD472">
        <v>51.104999999999997</v>
      </c>
      <c r="CE472">
        <v>47.975000000000001</v>
      </c>
      <c r="CF472">
        <v>53.125</v>
      </c>
      <c r="CG472">
        <v>57.174999999999997</v>
      </c>
      <c r="CH472">
        <v>56.045000000000002</v>
      </c>
      <c r="CI472">
        <v>50.094999999999999</v>
      </c>
      <c r="CJ472">
        <v>50.805</v>
      </c>
      <c r="CK472">
        <v>54.145000000000003</v>
      </c>
      <c r="CL472">
        <v>46.274999999999999</v>
      </c>
      <c r="CM472">
        <v>50.064999999999998</v>
      </c>
      <c r="CN472">
        <v>48.615000000000002</v>
      </c>
      <c r="CO472">
        <v>49.5</v>
      </c>
      <c r="CP472">
        <v>52.865000000000002</v>
      </c>
      <c r="CQ472">
        <v>61.695</v>
      </c>
      <c r="CR472">
        <v>63.604999999999997</v>
      </c>
      <c r="CS472">
        <v>56.895000000000003</v>
      </c>
      <c r="CT472">
        <v>59.234999999999999</v>
      </c>
      <c r="CU472">
        <v>62.594999999999999</v>
      </c>
      <c r="CV472">
        <v>65.62</v>
      </c>
      <c r="CW472">
        <v>59.314999999999998</v>
      </c>
      <c r="CX472">
        <v>60.094999999999999</v>
      </c>
      <c r="CY472">
        <v>65.915000000000006</v>
      </c>
      <c r="CZ472">
        <v>71.864999999999995</v>
      </c>
      <c r="DA472">
        <v>70.715000000000003</v>
      </c>
      <c r="DB472">
        <v>67.849999999999994</v>
      </c>
      <c r="DC472">
        <v>60.085000000000001</v>
      </c>
      <c r="DD472">
        <v>64.16</v>
      </c>
      <c r="DE472">
        <v>58.875</v>
      </c>
      <c r="DF472">
        <v>54.695</v>
      </c>
      <c r="DG472">
        <v>50.994999999999997</v>
      </c>
      <c r="DH472">
        <v>52.274999999999999</v>
      </c>
      <c r="DI472">
        <v>55.344999999999999</v>
      </c>
      <c r="DJ472">
        <v>52.994999999999997</v>
      </c>
      <c r="DK472">
        <v>59.244999999999997</v>
      </c>
      <c r="DL472">
        <v>61.634999999999998</v>
      </c>
      <c r="DM472">
        <v>68.344999999999999</v>
      </c>
      <c r="DN472">
        <v>65.765000000000001</v>
      </c>
      <c r="DO472">
        <v>67.944999999999993</v>
      </c>
      <c r="DP472">
        <v>66.284999999999997</v>
      </c>
      <c r="DQ472">
        <v>64.599999999999994</v>
      </c>
      <c r="DR472">
        <v>61.45</v>
      </c>
      <c r="DS472">
        <v>67.495000000000005</v>
      </c>
      <c r="DT472">
        <v>68.974999999999994</v>
      </c>
      <c r="DU472">
        <v>68.094999999999999</v>
      </c>
      <c r="DV472">
        <v>76.94</v>
      </c>
      <c r="DW472">
        <v>78.894999999999996</v>
      </c>
      <c r="DX472">
        <v>85.625</v>
      </c>
      <c r="DY472">
        <v>91.924999999999997</v>
      </c>
      <c r="DZ472">
        <v>96.004999999999995</v>
      </c>
      <c r="EA472">
        <v>90.405000000000001</v>
      </c>
      <c r="EB472">
        <v>92.734999999999999</v>
      </c>
      <c r="EC472">
        <v>110.98</v>
      </c>
      <c r="ED472">
        <v>121.145</v>
      </c>
      <c r="EE472">
        <v>110.83499999999999</v>
      </c>
      <c r="EF472">
        <v>118.325</v>
      </c>
      <c r="EG472">
        <v>117.895</v>
      </c>
      <c r="EH472">
        <v>113.755</v>
      </c>
      <c r="EI472">
        <v>91.13</v>
      </c>
      <c r="EJ472">
        <v>79.894999999999996</v>
      </c>
    </row>
    <row r="473" spans="1:140" x14ac:dyDescent="0.25">
      <c r="A473" t="s">
        <v>472</v>
      </c>
      <c r="B473">
        <f>_xll.BDH($A473,"PX_MID","2007-05-31","","Dir=H","Per=M","Days=A","Dts=H","cols=139;rows=1")</f>
        <v>119.62</v>
      </c>
      <c r="C473">
        <v>114.495</v>
      </c>
      <c r="D473">
        <v>95.76</v>
      </c>
      <c r="E473">
        <v>89.905000000000001</v>
      </c>
      <c r="F473">
        <v>89.1</v>
      </c>
      <c r="G473">
        <v>85.435000000000002</v>
      </c>
      <c r="H473">
        <v>88.665000000000006</v>
      </c>
      <c r="I473">
        <v>79.075000000000003</v>
      </c>
      <c r="J473">
        <v>78.364999999999995</v>
      </c>
      <c r="K473">
        <v>70.069999999999993</v>
      </c>
      <c r="L473">
        <v>66.364999999999995</v>
      </c>
      <c r="M473">
        <v>68.760000000000005</v>
      </c>
      <c r="N473">
        <v>76.974999999999994</v>
      </c>
      <c r="O473">
        <v>59.83</v>
      </c>
      <c r="P473">
        <v>63.715000000000003</v>
      </c>
      <c r="Q473">
        <v>74.784999999999997</v>
      </c>
      <c r="R473">
        <v>74.13</v>
      </c>
      <c r="S473">
        <v>54.34</v>
      </c>
      <c r="T473">
        <v>59.854999999999997</v>
      </c>
      <c r="U473">
        <v>69.56</v>
      </c>
      <c r="V473">
        <v>49.414999999999999</v>
      </c>
      <c r="W473">
        <v>41.365000000000002</v>
      </c>
      <c r="X473">
        <v>44.325000000000003</v>
      </c>
      <c r="Y473">
        <v>47.604999999999997</v>
      </c>
      <c r="Z473">
        <v>44.295000000000002</v>
      </c>
      <c r="AA473">
        <v>43.094999999999999</v>
      </c>
      <c r="AB473">
        <v>47.49</v>
      </c>
      <c r="AC473">
        <v>50.085000000000001</v>
      </c>
      <c r="AD473">
        <v>54.034999999999997</v>
      </c>
      <c r="AE473">
        <v>46</v>
      </c>
      <c r="AF473">
        <v>48.465000000000003</v>
      </c>
      <c r="AG473">
        <v>52.685000000000002</v>
      </c>
      <c r="AH473">
        <v>44.164999999999999</v>
      </c>
      <c r="AI473">
        <v>43.38</v>
      </c>
      <c r="AJ473">
        <v>47.244999999999997</v>
      </c>
      <c r="AK473">
        <v>57.274999999999999</v>
      </c>
      <c r="AL473">
        <v>50.45</v>
      </c>
      <c r="AM473">
        <v>43.844999999999999</v>
      </c>
      <c r="AN473">
        <v>45.22</v>
      </c>
      <c r="AO473">
        <v>36.78</v>
      </c>
      <c r="AP473">
        <v>36.905000000000001</v>
      </c>
      <c r="AQ473">
        <v>36.53</v>
      </c>
      <c r="AR473">
        <v>40.125</v>
      </c>
      <c r="AS473">
        <v>44.375</v>
      </c>
      <c r="AT473">
        <v>42.555</v>
      </c>
      <c r="AU473">
        <v>45.854999999999997</v>
      </c>
      <c r="AV473">
        <v>45.585000000000001</v>
      </c>
      <c r="AW473">
        <v>45.185000000000002</v>
      </c>
      <c r="AX473">
        <v>40.484999999999999</v>
      </c>
      <c r="AY473">
        <v>38.505000000000003</v>
      </c>
      <c r="AZ473">
        <v>34.270000000000003</v>
      </c>
      <c r="BA473">
        <v>35.034999999999997</v>
      </c>
      <c r="BB473">
        <v>27.574999999999999</v>
      </c>
      <c r="BC473">
        <v>31.31</v>
      </c>
      <c r="BD473">
        <v>32.395000000000003</v>
      </c>
      <c r="BE473">
        <v>39.395000000000003</v>
      </c>
      <c r="BF473">
        <v>43.844999999999999</v>
      </c>
      <c r="BG473">
        <v>44.57</v>
      </c>
      <c r="BH473">
        <v>42.7</v>
      </c>
      <c r="BI473">
        <v>42.79</v>
      </c>
      <c r="BJ473">
        <v>34.625</v>
      </c>
      <c r="BK473">
        <v>39.704999999999998</v>
      </c>
      <c r="BL473">
        <v>38.71</v>
      </c>
      <c r="BM473">
        <v>38.945</v>
      </c>
      <c r="BN473">
        <v>47.29</v>
      </c>
      <c r="BO473">
        <v>45.935000000000002</v>
      </c>
      <c r="BP473">
        <v>52.81</v>
      </c>
      <c r="BQ473">
        <v>52.034999999999997</v>
      </c>
      <c r="BR473">
        <v>56.575000000000003</v>
      </c>
      <c r="BS473">
        <v>50.935000000000002</v>
      </c>
      <c r="BT473">
        <v>51.695</v>
      </c>
      <c r="BU473">
        <v>49.87</v>
      </c>
      <c r="BV473">
        <v>53.585000000000001</v>
      </c>
      <c r="BW473">
        <v>48.384999999999998</v>
      </c>
      <c r="BX473">
        <v>47.204999999999998</v>
      </c>
      <c r="BY473">
        <v>47.755000000000003</v>
      </c>
      <c r="BZ473">
        <v>51.82</v>
      </c>
      <c r="CA473">
        <v>53.575000000000003</v>
      </c>
      <c r="CB473">
        <v>56.39</v>
      </c>
      <c r="CC473">
        <v>59.405000000000001</v>
      </c>
      <c r="CD473">
        <v>61.734999999999999</v>
      </c>
      <c r="CE473">
        <v>67.915000000000006</v>
      </c>
      <c r="CF473">
        <v>66.435000000000002</v>
      </c>
      <c r="CG473">
        <v>64.515000000000001</v>
      </c>
      <c r="CH473">
        <v>60.954999999999998</v>
      </c>
      <c r="CI473">
        <v>63.77</v>
      </c>
      <c r="CJ473">
        <v>63.134999999999998</v>
      </c>
      <c r="CK473">
        <v>63.384999999999998</v>
      </c>
      <c r="CL473">
        <v>60.244999999999997</v>
      </c>
      <c r="CM473">
        <v>61.715000000000003</v>
      </c>
      <c r="CN473">
        <v>66.135000000000005</v>
      </c>
      <c r="CO473">
        <v>65.739999999999995</v>
      </c>
      <c r="CP473">
        <v>70.5</v>
      </c>
      <c r="CQ473">
        <v>82.965000000000003</v>
      </c>
      <c r="CR473">
        <v>84.325000000000003</v>
      </c>
      <c r="CS473">
        <v>85.534999999999997</v>
      </c>
      <c r="CT473">
        <v>89.954999999999998</v>
      </c>
      <c r="CU473">
        <v>83.924999999999997</v>
      </c>
      <c r="CV473">
        <v>91.04</v>
      </c>
      <c r="CW473">
        <v>93.625</v>
      </c>
      <c r="CX473">
        <v>89.194999999999993</v>
      </c>
      <c r="CY473">
        <v>96.584999999999994</v>
      </c>
      <c r="CZ473">
        <v>102.685</v>
      </c>
      <c r="DA473">
        <v>94.98</v>
      </c>
      <c r="DB473">
        <v>88.284999999999997</v>
      </c>
      <c r="DC473">
        <v>98.52</v>
      </c>
      <c r="DD473">
        <v>105.55</v>
      </c>
      <c r="DE473">
        <v>107.61499999999999</v>
      </c>
      <c r="DF473">
        <v>116.75</v>
      </c>
      <c r="DG473">
        <v>120.345</v>
      </c>
      <c r="DH473">
        <v>123.92</v>
      </c>
      <c r="DI473">
        <v>113.88</v>
      </c>
      <c r="DJ473">
        <v>113.735</v>
      </c>
      <c r="DK473">
        <v>113.21</v>
      </c>
      <c r="DL473">
        <v>125.735</v>
      </c>
      <c r="DM473">
        <v>125.19</v>
      </c>
      <c r="DN473">
        <v>128.36500000000001</v>
      </c>
      <c r="DO473">
        <v>120.595</v>
      </c>
      <c r="DP473">
        <v>120.47</v>
      </c>
      <c r="DQ473">
        <v>120.875</v>
      </c>
      <c r="DR473">
        <v>124.66</v>
      </c>
      <c r="DS473">
        <v>126.69</v>
      </c>
      <c r="DT473">
        <v>123.125</v>
      </c>
      <c r="DU473">
        <v>121.265</v>
      </c>
      <c r="DV473">
        <v>119.58499999999999</v>
      </c>
      <c r="DW473">
        <v>121.755</v>
      </c>
      <c r="DX473">
        <v>125.64</v>
      </c>
      <c r="DY473">
        <v>128.375</v>
      </c>
      <c r="DZ473">
        <v>135.435</v>
      </c>
      <c r="EA473">
        <v>117.685</v>
      </c>
      <c r="EB473">
        <v>114.155</v>
      </c>
      <c r="EC473">
        <v>111.71</v>
      </c>
      <c r="ED473">
        <v>127.715</v>
      </c>
      <c r="EE473">
        <v>129.09</v>
      </c>
      <c r="EF473">
        <v>111.995</v>
      </c>
      <c r="EG473">
        <v>110.80500000000001</v>
      </c>
      <c r="EH473">
        <v>111.175</v>
      </c>
      <c r="EI473">
        <v>101.12</v>
      </c>
      <c r="EJ473">
        <v>105.715</v>
      </c>
    </row>
    <row r="474" spans="1:140" x14ac:dyDescent="0.25">
      <c r="A474" t="s">
        <v>473</v>
      </c>
      <c r="B474">
        <f>_xll.BDH($A474,"PX_MID","2007-05-31","","Dir=H","Per=M","Days=A","Dts=H","cols=139;rows=1")</f>
        <v>85.216200000000001</v>
      </c>
      <c r="C474">
        <v>77.308499999999995</v>
      </c>
      <c r="D474">
        <v>75.223299999999995</v>
      </c>
      <c r="E474">
        <v>74.994299999999996</v>
      </c>
      <c r="F474">
        <v>76.963300000000004</v>
      </c>
      <c r="G474">
        <v>78.6858</v>
      </c>
      <c r="H474">
        <v>63.398800000000001</v>
      </c>
      <c r="I474">
        <v>62.018000000000001</v>
      </c>
      <c r="J474">
        <v>63.666499999999999</v>
      </c>
      <c r="K474">
        <v>58.830300000000001</v>
      </c>
      <c r="L474">
        <v>60.7605</v>
      </c>
      <c r="M474">
        <v>65.603800000000007</v>
      </c>
      <c r="N474">
        <v>68.763300000000001</v>
      </c>
      <c r="O474">
        <v>62.018000000000001</v>
      </c>
      <c r="P474">
        <v>67.016199999999998</v>
      </c>
      <c r="Q474">
        <v>70.087699999999998</v>
      </c>
      <c r="R474">
        <v>64.134900000000002</v>
      </c>
      <c r="S474">
        <v>49.774299999999997</v>
      </c>
      <c r="T474">
        <v>38.305599999999998</v>
      </c>
      <c r="U474">
        <v>42.542900000000003</v>
      </c>
      <c r="V474">
        <v>35.903300000000002</v>
      </c>
      <c r="W474">
        <v>23.459900000000001</v>
      </c>
      <c r="X474">
        <v>23.821999999999999</v>
      </c>
      <c r="Y474">
        <v>35.006999999999998</v>
      </c>
      <c r="Z474">
        <v>33.8185</v>
      </c>
      <c r="AA474">
        <v>32.657800000000002</v>
      </c>
      <c r="AB474">
        <v>36.985300000000002</v>
      </c>
      <c r="AC474">
        <v>41.944899999999997</v>
      </c>
      <c r="AD474">
        <v>46.953699999999998</v>
      </c>
      <c r="AE474">
        <v>43.410299999999999</v>
      </c>
      <c r="AF474">
        <v>47.877200000000002</v>
      </c>
      <c r="AG474">
        <v>51.207599999999999</v>
      </c>
      <c r="AH474">
        <v>47.372100000000003</v>
      </c>
      <c r="AI474">
        <v>48.078499999999998</v>
      </c>
      <c r="AJ474">
        <v>55.408999999999999</v>
      </c>
      <c r="AK474">
        <v>61.052399999999999</v>
      </c>
      <c r="AL474">
        <v>56.887500000000003</v>
      </c>
      <c r="AM474">
        <v>53.3705</v>
      </c>
      <c r="AN474">
        <v>60.594900000000003</v>
      </c>
      <c r="AO474">
        <v>59.314</v>
      </c>
      <c r="AP474">
        <v>62.585799999999999</v>
      </c>
      <c r="AQ474">
        <v>63.994799999999998</v>
      </c>
      <c r="AR474">
        <v>59.7348</v>
      </c>
      <c r="AS474">
        <v>60.982799999999997</v>
      </c>
      <c r="AT474">
        <v>64.496200000000002</v>
      </c>
      <c r="AU474">
        <v>68.309700000000007</v>
      </c>
      <c r="AV474">
        <v>64.020399999999995</v>
      </c>
      <c r="AW474">
        <v>70.747100000000003</v>
      </c>
      <c r="AX474">
        <v>72.035300000000007</v>
      </c>
      <c r="AY474">
        <v>68.2072</v>
      </c>
      <c r="AZ474">
        <v>68.510999999999996</v>
      </c>
      <c r="BA474">
        <v>62.8932</v>
      </c>
      <c r="BB474">
        <v>54.6295</v>
      </c>
      <c r="BC474">
        <v>60.525399999999998</v>
      </c>
      <c r="BD474">
        <v>54.501399999999997</v>
      </c>
      <c r="BE474">
        <v>56.261699999999998</v>
      </c>
      <c r="BF474">
        <v>59.196899999999999</v>
      </c>
      <c r="BG474">
        <v>59.778799999999997</v>
      </c>
      <c r="BH474">
        <v>61.678199999999997</v>
      </c>
      <c r="BI474">
        <v>62.794400000000003</v>
      </c>
      <c r="BJ474">
        <v>59.965400000000002</v>
      </c>
      <c r="BK474">
        <v>61.458599999999997</v>
      </c>
      <c r="BL474">
        <v>61.129199999999997</v>
      </c>
      <c r="BM474">
        <v>59.4238</v>
      </c>
      <c r="BN474">
        <v>59.314</v>
      </c>
      <c r="BO474">
        <v>58.732100000000003</v>
      </c>
      <c r="BP474">
        <v>55.932299999999998</v>
      </c>
      <c r="BQ474">
        <v>58.6113</v>
      </c>
      <c r="BR474">
        <v>61.817300000000003</v>
      </c>
      <c r="BS474">
        <v>58.735700000000001</v>
      </c>
      <c r="BT474">
        <v>61.2134</v>
      </c>
      <c r="BU474">
        <v>64.078999999999994</v>
      </c>
      <c r="BV474">
        <v>58.534399999999998</v>
      </c>
      <c r="BW474">
        <v>60.646099999999997</v>
      </c>
      <c r="BX474">
        <v>62.084400000000002</v>
      </c>
      <c r="BY474">
        <v>59.478700000000003</v>
      </c>
      <c r="BZ474">
        <v>61.5428</v>
      </c>
      <c r="CA474">
        <v>65.191599999999994</v>
      </c>
      <c r="CB474">
        <v>64.342500000000001</v>
      </c>
      <c r="CC474">
        <v>64.9756</v>
      </c>
      <c r="CD474">
        <v>67.175200000000004</v>
      </c>
      <c r="CE474">
        <v>70.457999999999998</v>
      </c>
      <c r="CF474">
        <v>72.148799999999994</v>
      </c>
      <c r="CG474">
        <v>75.072999999999993</v>
      </c>
      <c r="CH474">
        <v>78.381399999999999</v>
      </c>
      <c r="CI474">
        <v>78.110600000000005</v>
      </c>
      <c r="CJ474">
        <v>77.605500000000006</v>
      </c>
      <c r="CK474">
        <v>77.473799999999997</v>
      </c>
      <c r="CL474">
        <v>73.173500000000004</v>
      </c>
      <c r="CM474">
        <v>80.0685</v>
      </c>
      <c r="CN474">
        <v>81.682500000000005</v>
      </c>
      <c r="CO474">
        <v>86.169399999999996</v>
      </c>
      <c r="CP474">
        <v>89.284599999999998</v>
      </c>
      <c r="CQ474">
        <v>88.957300000000004</v>
      </c>
      <c r="CR474">
        <v>90.3797</v>
      </c>
      <c r="CS474">
        <v>83.623500000000007</v>
      </c>
      <c r="CT474">
        <v>80.6738</v>
      </c>
      <c r="CU474">
        <v>76.6815</v>
      </c>
      <c r="CV474">
        <v>78.843299999999999</v>
      </c>
      <c r="CW474">
        <v>70.4709</v>
      </c>
      <c r="CX474">
        <v>73.077200000000005</v>
      </c>
      <c r="CY474">
        <v>81.255700000000004</v>
      </c>
      <c r="CZ474">
        <v>78.204899999999995</v>
      </c>
      <c r="DA474">
        <v>80.782899999999998</v>
      </c>
      <c r="DB474">
        <v>71.485100000000003</v>
      </c>
      <c r="DC474">
        <v>69.787999999999997</v>
      </c>
      <c r="DD474">
        <v>76.297600000000003</v>
      </c>
      <c r="DE474">
        <v>77.392700000000005</v>
      </c>
      <c r="DF474">
        <v>77.198700000000002</v>
      </c>
      <c r="DG474">
        <v>80.9041</v>
      </c>
      <c r="DH474">
        <v>86.791499999999999</v>
      </c>
      <c r="DI474">
        <v>83.4983</v>
      </c>
      <c r="DJ474">
        <v>81.784999999999997</v>
      </c>
      <c r="DK474">
        <v>74.952100000000002</v>
      </c>
      <c r="DL474">
        <v>79.041300000000007</v>
      </c>
      <c r="DM474">
        <v>84.354900000000001</v>
      </c>
      <c r="DN474">
        <v>85.918700000000001</v>
      </c>
      <c r="DO474">
        <v>88.795699999999997</v>
      </c>
      <c r="DP474">
        <v>81.069800000000001</v>
      </c>
      <c r="DQ474">
        <v>77.760400000000004</v>
      </c>
      <c r="DR474">
        <v>74.394400000000005</v>
      </c>
      <c r="DS474">
        <v>75.889499999999998</v>
      </c>
      <c r="DT474">
        <v>79.394999999999996</v>
      </c>
      <c r="DU474">
        <v>74.454999999999998</v>
      </c>
      <c r="DV474">
        <v>76.875</v>
      </c>
      <c r="DW474">
        <v>74.84</v>
      </c>
      <c r="DX474">
        <v>77.625</v>
      </c>
      <c r="DY474">
        <v>78.194999999999993</v>
      </c>
      <c r="DZ474">
        <v>71.644999999999996</v>
      </c>
      <c r="EA474">
        <v>66.465000000000003</v>
      </c>
      <c r="EB474">
        <v>67.314999999999998</v>
      </c>
      <c r="EC474">
        <v>68.040000000000006</v>
      </c>
      <c r="ED474">
        <v>69.704999999999998</v>
      </c>
      <c r="EE474">
        <v>73.954999999999998</v>
      </c>
      <c r="EF474">
        <v>71.905000000000001</v>
      </c>
      <c r="EG474">
        <v>77.004999999999995</v>
      </c>
      <c r="EH474">
        <v>72.995000000000005</v>
      </c>
      <c r="EI474">
        <v>68.084999999999994</v>
      </c>
      <c r="EJ474">
        <v>71.974999999999994</v>
      </c>
    </row>
    <row r="475" spans="1:140" x14ac:dyDescent="0.25">
      <c r="A475" t="s">
        <v>474</v>
      </c>
      <c r="B475" t="str">
        <f>_xll.BDH($A475,"PX_MID","2007-05-31","","Dir=H","Per=M","Days=A","Dts=H","cols=139;rows=1")</f>
        <v>#N/A N/A</v>
      </c>
      <c r="C475" t="s">
        <v>506</v>
      </c>
      <c r="D475" t="s">
        <v>506</v>
      </c>
      <c r="E475" t="s">
        <v>506</v>
      </c>
      <c r="F475" t="s">
        <v>506</v>
      </c>
      <c r="G475" t="s">
        <v>506</v>
      </c>
      <c r="H475" t="s">
        <v>506</v>
      </c>
      <c r="I475" t="s">
        <v>506</v>
      </c>
      <c r="J475" t="s">
        <v>506</v>
      </c>
      <c r="K475" t="s">
        <v>506</v>
      </c>
      <c r="L475" t="s">
        <v>506</v>
      </c>
      <c r="M475" t="s">
        <v>506</v>
      </c>
      <c r="N475" t="s">
        <v>506</v>
      </c>
      <c r="O475" t="s">
        <v>506</v>
      </c>
      <c r="P475" t="s">
        <v>506</v>
      </c>
      <c r="Q475" t="s">
        <v>506</v>
      </c>
      <c r="R475" t="s">
        <v>506</v>
      </c>
      <c r="S475" t="s">
        <v>506</v>
      </c>
      <c r="T475" t="s">
        <v>506</v>
      </c>
      <c r="U475" t="s">
        <v>506</v>
      </c>
      <c r="V475" t="s">
        <v>506</v>
      </c>
      <c r="W475" t="s">
        <v>506</v>
      </c>
      <c r="X475" t="s">
        <v>506</v>
      </c>
      <c r="Y475" t="s">
        <v>506</v>
      </c>
      <c r="Z475" t="s">
        <v>506</v>
      </c>
      <c r="AA475" t="s">
        <v>506</v>
      </c>
      <c r="AB475" t="s">
        <v>506</v>
      </c>
      <c r="AC475" t="s">
        <v>506</v>
      </c>
      <c r="AD475" t="s">
        <v>506</v>
      </c>
      <c r="AE475">
        <v>27.46</v>
      </c>
      <c r="AF475">
        <v>26.95</v>
      </c>
      <c r="AG475">
        <v>30.245000000000001</v>
      </c>
      <c r="AH475">
        <v>28.15</v>
      </c>
      <c r="AI475">
        <v>28.26</v>
      </c>
      <c r="AJ475">
        <v>28.175000000000001</v>
      </c>
      <c r="AK475">
        <v>28.01</v>
      </c>
      <c r="AL475">
        <v>30.2</v>
      </c>
      <c r="AM475">
        <v>29.895</v>
      </c>
      <c r="AN475">
        <v>29.675000000000001</v>
      </c>
      <c r="AO475">
        <v>27.815000000000001</v>
      </c>
      <c r="AP475">
        <v>28.004999999999999</v>
      </c>
      <c r="AQ475">
        <v>29.824999999999999</v>
      </c>
      <c r="AR475">
        <v>30.25</v>
      </c>
      <c r="AS475">
        <v>34.094999999999999</v>
      </c>
      <c r="AT475">
        <v>33.835000000000001</v>
      </c>
      <c r="AU475">
        <v>32.4</v>
      </c>
      <c r="AV475">
        <v>32.74</v>
      </c>
      <c r="AW475">
        <v>32.89</v>
      </c>
      <c r="AX475">
        <v>34.03</v>
      </c>
      <c r="AY475">
        <v>34.625</v>
      </c>
      <c r="AZ475">
        <v>33.295000000000002</v>
      </c>
      <c r="BA475">
        <v>34.854999999999997</v>
      </c>
      <c r="BB475">
        <v>34.755000000000003</v>
      </c>
      <c r="BC475">
        <v>35.174999999999997</v>
      </c>
      <c r="BD475">
        <v>39.265000000000001</v>
      </c>
      <c r="BE475">
        <v>40.104999999999997</v>
      </c>
      <c r="BF475">
        <v>40.064999999999998</v>
      </c>
      <c r="BG475">
        <v>43.52</v>
      </c>
      <c r="BH475">
        <v>46.96</v>
      </c>
      <c r="BI475">
        <v>48.94</v>
      </c>
      <c r="BJ475">
        <v>47.89</v>
      </c>
      <c r="BK475">
        <v>49.255000000000003</v>
      </c>
      <c r="BL475">
        <v>50.244999999999997</v>
      </c>
      <c r="BM475">
        <v>48.5</v>
      </c>
      <c r="BN475">
        <v>47.625</v>
      </c>
      <c r="BO475">
        <v>51.03</v>
      </c>
      <c r="BP475">
        <v>49.83</v>
      </c>
      <c r="BQ475">
        <v>51.01</v>
      </c>
      <c r="BR475">
        <v>55.155000000000001</v>
      </c>
      <c r="BS475">
        <v>58.5</v>
      </c>
      <c r="BT475">
        <v>61.604999999999997</v>
      </c>
      <c r="BU475">
        <v>61.28</v>
      </c>
      <c r="BV475">
        <v>58.835000000000001</v>
      </c>
      <c r="BW475">
        <v>59.704999999999998</v>
      </c>
      <c r="BX475">
        <v>64.355000000000004</v>
      </c>
      <c r="BY475">
        <v>62.155000000000001</v>
      </c>
      <c r="BZ475">
        <v>64.965000000000003</v>
      </c>
      <c r="CA475">
        <v>68.510000000000005</v>
      </c>
      <c r="CB475">
        <v>65.12</v>
      </c>
      <c r="CC475">
        <v>65.73</v>
      </c>
      <c r="CD475">
        <v>63.865000000000002</v>
      </c>
      <c r="CE475">
        <v>63.72</v>
      </c>
      <c r="CF475">
        <v>59.954999999999998</v>
      </c>
      <c r="CG475">
        <v>60.07</v>
      </c>
      <c r="CH475">
        <v>59.195</v>
      </c>
      <c r="CI475">
        <v>60.01</v>
      </c>
      <c r="CJ475">
        <v>60.034999999999997</v>
      </c>
      <c r="CK475">
        <v>64.165000000000006</v>
      </c>
      <c r="CL475">
        <v>60.88</v>
      </c>
      <c r="CM475">
        <v>62.344999999999999</v>
      </c>
      <c r="CN475">
        <v>61.984999999999999</v>
      </c>
      <c r="CO475">
        <v>64.03</v>
      </c>
      <c r="CP475">
        <v>64.34</v>
      </c>
      <c r="CQ475">
        <v>71.814999999999998</v>
      </c>
      <c r="CR475">
        <v>71.424999999999997</v>
      </c>
      <c r="CS475">
        <v>75.040000000000006</v>
      </c>
      <c r="CT475">
        <v>72.625</v>
      </c>
      <c r="CU475">
        <v>72.765000000000001</v>
      </c>
      <c r="CV475">
        <v>78.12</v>
      </c>
      <c r="CW475">
        <v>73.084999999999994</v>
      </c>
      <c r="CX475">
        <v>73.89</v>
      </c>
      <c r="CY475">
        <v>71.605000000000004</v>
      </c>
      <c r="CZ475">
        <v>74.954999999999998</v>
      </c>
      <c r="DA475">
        <v>76.864999999999995</v>
      </c>
      <c r="DB475">
        <v>72.995000000000005</v>
      </c>
      <c r="DC475">
        <v>72.855000000000004</v>
      </c>
      <c r="DD475">
        <v>79.915000000000006</v>
      </c>
      <c r="DE475">
        <v>77.59</v>
      </c>
      <c r="DF475">
        <v>79.38</v>
      </c>
      <c r="DG475">
        <v>81.069999999999993</v>
      </c>
      <c r="DH475">
        <v>85.27</v>
      </c>
      <c r="DI475">
        <v>83.055000000000007</v>
      </c>
      <c r="DJ475">
        <v>81.27</v>
      </c>
      <c r="DK475">
        <v>81.555000000000007</v>
      </c>
      <c r="DL475">
        <v>83.075000000000003</v>
      </c>
      <c r="DM475">
        <v>81.17</v>
      </c>
      <c r="DN475">
        <v>82.64</v>
      </c>
      <c r="DO475">
        <v>82.915000000000006</v>
      </c>
      <c r="DP475">
        <v>81.12</v>
      </c>
      <c r="DQ475">
        <v>82.805000000000007</v>
      </c>
      <c r="DR475">
        <v>80.885000000000005</v>
      </c>
      <c r="DS475">
        <v>84.375</v>
      </c>
      <c r="DT475">
        <v>87.25</v>
      </c>
      <c r="DU475">
        <v>81.034999999999997</v>
      </c>
      <c r="DV475">
        <v>83.185000000000002</v>
      </c>
      <c r="DW475">
        <v>85.064999999999998</v>
      </c>
      <c r="DX475">
        <v>96.43</v>
      </c>
      <c r="DY475">
        <v>96.015000000000001</v>
      </c>
      <c r="DZ475">
        <v>100.1</v>
      </c>
      <c r="EA475">
        <v>102.175</v>
      </c>
      <c r="EB475">
        <v>103.97499999999999</v>
      </c>
      <c r="EC475">
        <v>106.43</v>
      </c>
      <c r="ED475">
        <v>106.24</v>
      </c>
      <c r="EE475">
        <v>107.645</v>
      </c>
      <c r="EF475">
        <v>110.57</v>
      </c>
      <c r="EG475">
        <v>119.1</v>
      </c>
      <c r="EH475">
        <v>120.56</v>
      </c>
      <c r="EI475">
        <v>119.8</v>
      </c>
      <c r="EJ475">
        <v>123.32</v>
      </c>
    </row>
    <row r="476" spans="1:140" x14ac:dyDescent="0.25">
      <c r="A476" t="s">
        <v>475</v>
      </c>
      <c r="B476">
        <f>_xll.BDH($A476,"PX_MID","2007-05-31","","Dir=H","Per=M","Days=A","Dts=H","cols=139;rows=1")</f>
        <v>29.85</v>
      </c>
      <c r="C476">
        <v>31.745000000000001</v>
      </c>
      <c r="D476">
        <v>29.704999999999998</v>
      </c>
      <c r="E476">
        <v>32.164999999999999</v>
      </c>
      <c r="F476">
        <v>33.770000000000003</v>
      </c>
      <c r="G476">
        <v>34.094999999999999</v>
      </c>
      <c r="H476">
        <v>40.895000000000003</v>
      </c>
      <c r="I476">
        <v>37.585000000000001</v>
      </c>
      <c r="J476">
        <v>33.840000000000003</v>
      </c>
      <c r="K476">
        <v>34.765000000000001</v>
      </c>
      <c r="L476">
        <v>33.244999999999997</v>
      </c>
      <c r="M476">
        <v>36.094999999999999</v>
      </c>
      <c r="N476">
        <v>40.055</v>
      </c>
      <c r="O476">
        <v>37.814999999999998</v>
      </c>
      <c r="P476">
        <v>32.524999999999999</v>
      </c>
      <c r="Q476">
        <v>31.97</v>
      </c>
      <c r="R476">
        <v>26.09</v>
      </c>
      <c r="S476">
        <v>21.254999999999999</v>
      </c>
      <c r="T476">
        <v>21.58</v>
      </c>
      <c r="U476">
        <v>19.045000000000002</v>
      </c>
      <c r="V476">
        <v>19.305</v>
      </c>
      <c r="W476">
        <v>19.344999999999999</v>
      </c>
      <c r="X476">
        <v>18.87</v>
      </c>
      <c r="Y476">
        <v>20.59</v>
      </c>
      <c r="Z476">
        <v>23.4</v>
      </c>
      <c r="AA476">
        <v>18.475000000000001</v>
      </c>
      <c r="AB476">
        <v>20.425000000000001</v>
      </c>
      <c r="AC476">
        <v>21.195</v>
      </c>
      <c r="AD476">
        <v>23.68</v>
      </c>
      <c r="AE476">
        <v>22.81</v>
      </c>
      <c r="AF476">
        <v>22.425000000000001</v>
      </c>
      <c r="AG476">
        <v>24.254999999999999</v>
      </c>
      <c r="AH476">
        <v>22.914999999999999</v>
      </c>
      <c r="AI476">
        <v>24.914999999999999</v>
      </c>
      <c r="AJ476">
        <v>26.015000000000001</v>
      </c>
      <c r="AK476">
        <v>27.254999999999999</v>
      </c>
      <c r="AL476">
        <v>27.925000000000001</v>
      </c>
      <c r="AM476">
        <v>26.555</v>
      </c>
      <c r="AN476">
        <v>28.14</v>
      </c>
      <c r="AO476">
        <v>29.125</v>
      </c>
      <c r="AP476">
        <v>31.715</v>
      </c>
      <c r="AQ476">
        <v>34.75</v>
      </c>
      <c r="AR476">
        <v>34.314999999999998</v>
      </c>
      <c r="AS476">
        <v>32.674999999999997</v>
      </c>
      <c r="AT476">
        <v>33.64</v>
      </c>
      <c r="AU476">
        <v>35.305</v>
      </c>
      <c r="AV476">
        <v>36.22</v>
      </c>
      <c r="AW476">
        <v>36.965000000000003</v>
      </c>
      <c r="AX476">
        <v>35.024999999999999</v>
      </c>
      <c r="AY476">
        <v>33.465000000000003</v>
      </c>
      <c r="AZ476">
        <v>31.215</v>
      </c>
      <c r="BA476">
        <v>31.155000000000001</v>
      </c>
      <c r="BB476">
        <v>28.59</v>
      </c>
      <c r="BC476">
        <v>32.1</v>
      </c>
      <c r="BD476">
        <v>33.575000000000003</v>
      </c>
      <c r="BE476">
        <v>35.725000000000001</v>
      </c>
      <c r="BF476">
        <v>37.04</v>
      </c>
      <c r="BG476">
        <v>36.954999999999998</v>
      </c>
      <c r="BH476">
        <v>38.344999999999999</v>
      </c>
      <c r="BI476">
        <v>41.104999999999997</v>
      </c>
      <c r="BJ476">
        <v>38.234999999999999</v>
      </c>
      <c r="BK476">
        <v>43.575000000000003</v>
      </c>
      <c r="BL476">
        <v>44.405000000000001</v>
      </c>
      <c r="BM476">
        <v>47.674999999999997</v>
      </c>
      <c r="BN476">
        <v>48.7</v>
      </c>
      <c r="BO476">
        <v>37.064999999999998</v>
      </c>
      <c r="BP476">
        <v>34.14</v>
      </c>
      <c r="BQ476">
        <v>38.835000000000001</v>
      </c>
      <c r="BR476">
        <v>43.414999999999999</v>
      </c>
      <c r="BS476">
        <v>45.805</v>
      </c>
      <c r="BT476">
        <v>47.274999999999999</v>
      </c>
      <c r="BU476">
        <v>46.075000000000003</v>
      </c>
      <c r="BV476">
        <v>47.05</v>
      </c>
      <c r="BW476">
        <v>44.634999999999998</v>
      </c>
      <c r="BX476">
        <v>47.835000000000001</v>
      </c>
      <c r="BY476">
        <v>47.99</v>
      </c>
      <c r="BZ476">
        <v>50.895000000000003</v>
      </c>
      <c r="CA476">
        <v>54.274999999999999</v>
      </c>
      <c r="CB476">
        <v>56.865000000000002</v>
      </c>
      <c r="CC476">
        <v>59.784999999999997</v>
      </c>
      <c r="CD476">
        <v>58.744999999999997</v>
      </c>
      <c r="CE476">
        <v>55.104999999999997</v>
      </c>
      <c r="CF476">
        <v>53.905000000000001</v>
      </c>
      <c r="CG476">
        <v>47.174999999999997</v>
      </c>
      <c r="CH476">
        <v>50.085000000000001</v>
      </c>
      <c r="CI476">
        <v>48.805</v>
      </c>
      <c r="CJ476">
        <v>54.045000000000002</v>
      </c>
      <c r="CK476">
        <v>57.075000000000003</v>
      </c>
      <c r="CL476">
        <v>55.125</v>
      </c>
      <c r="CM476">
        <v>59.744999999999997</v>
      </c>
      <c r="CN476">
        <v>60.11</v>
      </c>
      <c r="CO476">
        <v>57</v>
      </c>
      <c r="CP476">
        <v>54.494999999999997</v>
      </c>
      <c r="CQ476">
        <v>64.015000000000001</v>
      </c>
      <c r="CR476">
        <v>66.995000000000005</v>
      </c>
      <c r="CS476">
        <v>63.515000000000001</v>
      </c>
      <c r="CT476">
        <v>63.19</v>
      </c>
      <c r="CU476">
        <v>61.72</v>
      </c>
      <c r="CV476">
        <v>70.944999999999993</v>
      </c>
      <c r="CW476">
        <v>68.924999999999997</v>
      </c>
      <c r="CX476">
        <v>70.55</v>
      </c>
      <c r="CY476">
        <v>80.594999999999999</v>
      </c>
      <c r="CZ476">
        <v>89.44</v>
      </c>
      <c r="DA476">
        <v>87.35</v>
      </c>
      <c r="DB476">
        <v>75.594999999999999</v>
      </c>
      <c r="DC476">
        <v>84.48</v>
      </c>
      <c r="DD476">
        <v>88.564999999999998</v>
      </c>
      <c r="DE476">
        <v>86.385000000000005</v>
      </c>
      <c r="DF476">
        <v>85.47</v>
      </c>
      <c r="DG476">
        <v>86.465000000000003</v>
      </c>
      <c r="DH476">
        <v>86.625</v>
      </c>
      <c r="DI476">
        <v>74.459999999999994</v>
      </c>
      <c r="DJ476">
        <v>78.25</v>
      </c>
      <c r="DK476">
        <v>84.04</v>
      </c>
      <c r="DL476">
        <v>78.864999999999995</v>
      </c>
      <c r="DM476">
        <v>76.084999999999994</v>
      </c>
      <c r="DN476">
        <v>80.194999999999993</v>
      </c>
      <c r="DO476">
        <v>82.474999999999994</v>
      </c>
      <c r="DP476">
        <v>87.094999999999999</v>
      </c>
      <c r="DQ476">
        <v>88.924999999999997</v>
      </c>
      <c r="DR476">
        <v>90.165000000000006</v>
      </c>
      <c r="DS476">
        <v>92.974999999999994</v>
      </c>
      <c r="DT476">
        <v>101.16500000000001</v>
      </c>
      <c r="DU476">
        <v>103.72499999999999</v>
      </c>
      <c r="DV476">
        <v>106.375</v>
      </c>
      <c r="DW476">
        <v>107.52500000000001</v>
      </c>
      <c r="DX476">
        <v>115.105</v>
      </c>
      <c r="DY476">
        <v>114.465</v>
      </c>
      <c r="DZ476">
        <v>114.94499999999999</v>
      </c>
      <c r="EA476">
        <v>116.02500000000001</v>
      </c>
      <c r="EB476">
        <v>118.55500000000001</v>
      </c>
      <c r="EC476">
        <v>117.44499999999999</v>
      </c>
      <c r="ED476">
        <v>130.44499999999999</v>
      </c>
      <c r="EE476">
        <v>137.435</v>
      </c>
      <c r="EF476">
        <v>145.23500000000001</v>
      </c>
      <c r="EG476">
        <v>158.61000000000001</v>
      </c>
      <c r="EH476">
        <v>160.08000000000001</v>
      </c>
      <c r="EI476">
        <v>142.51</v>
      </c>
      <c r="EJ476">
        <v>156.05500000000001</v>
      </c>
    </row>
    <row r="477" spans="1:140" x14ac:dyDescent="0.25">
      <c r="A477" t="s">
        <v>476</v>
      </c>
      <c r="B477">
        <f>_xll.BDH($A477,"PX_MID","2007-05-31","","Dir=H","Per=M","Days=A","Dts=H","cols=139;rows=1")</f>
        <v>29.85</v>
      </c>
      <c r="C477">
        <v>28.55</v>
      </c>
      <c r="D477">
        <v>32.305</v>
      </c>
      <c r="E477">
        <v>38.914999999999999</v>
      </c>
      <c r="F477">
        <v>38.384999999999998</v>
      </c>
      <c r="G477">
        <v>32.32</v>
      </c>
      <c r="H477">
        <v>25.42</v>
      </c>
      <c r="I477">
        <v>23.24</v>
      </c>
      <c r="J477">
        <v>20.324999999999999</v>
      </c>
      <c r="K477">
        <v>17.510000000000002</v>
      </c>
      <c r="L477">
        <v>23.89</v>
      </c>
      <c r="M477">
        <v>25.515000000000001</v>
      </c>
      <c r="N477">
        <v>28.585000000000001</v>
      </c>
      <c r="O477">
        <v>33.494999999999997</v>
      </c>
      <c r="P477">
        <v>34.484999999999999</v>
      </c>
      <c r="Q477">
        <v>26.89</v>
      </c>
      <c r="R477">
        <v>33.244999999999997</v>
      </c>
      <c r="S477">
        <v>26.204999999999998</v>
      </c>
      <c r="T477">
        <v>24.58</v>
      </c>
      <c r="U477">
        <v>30.37</v>
      </c>
      <c r="V477">
        <v>33</v>
      </c>
      <c r="W477">
        <v>30.12</v>
      </c>
      <c r="X477">
        <v>28.74</v>
      </c>
      <c r="Y477">
        <v>30.774999999999999</v>
      </c>
      <c r="Z477">
        <v>29.765000000000001</v>
      </c>
      <c r="AA477">
        <v>35.619999999999997</v>
      </c>
      <c r="AB477">
        <v>36.034999999999997</v>
      </c>
      <c r="AC477">
        <v>37.42</v>
      </c>
      <c r="AD477">
        <v>37.86</v>
      </c>
      <c r="AE477">
        <v>33.590000000000003</v>
      </c>
      <c r="AF477">
        <v>38.814999999999998</v>
      </c>
      <c r="AG477">
        <v>42.88</v>
      </c>
      <c r="AH477">
        <v>38.43</v>
      </c>
      <c r="AI477">
        <v>40.545000000000002</v>
      </c>
      <c r="AJ477">
        <v>40.854999999999997</v>
      </c>
      <c r="AK477">
        <v>38.744999999999997</v>
      </c>
      <c r="AL477">
        <v>34.575000000000003</v>
      </c>
      <c r="AM477">
        <v>32.905000000000001</v>
      </c>
      <c r="AN477">
        <v>33.655000000000001</v>
      </c>
      <c r="AO477">
        <v>33.344999999999999</v>
      </c>
      <c r="AP477">
        <v>34.619999999999997</v>
      </c>
      <c r="AQ477">
        <v>38.299999999999997</v>
      </c>
      <c r="AR477">
        <v>33.130000000000003</v>
      </c>
      <c r="AS477">
        <v>35.064999999999998</v>
      </c>
      <c r="AT477">
        <v>38.884999999999998</v>
      </c>
      <c r="AU477">
        <v>46.685000000000002</v>
      </c>
      <c r="AV477">
        <v>47.924999999999997</v>
      </c>
      <c r="AW477">
        <v>55.02</v>
      </c>
      <c r="AX477">
        <v>53.975000000000001</v>
      </c>
      <c r="AY477">
        <v>51.994999999999997</v>
      </c>
      <c r="AZ477">
        <v>51.865000000000002</v>
      </c>
      <c r="BA477">
        <v>45.295000000000002</v>
      </c>
      <c r="BB477">
        <v>44.534999999999997</v>
      </c>
      <c r="BC477">
        <v>39.564999999999998</v>
      </c>
      <c r="BD477">
        <v>28.984999999999999</v>
      </c>
      <c r="BE477">
        <v>33.204999999999998</v>
      </c>
      <c r="BF477">
        <v>36.984999999999999</v>
      </c>
      <c r="BG477">
        <v>38.909999999999997</v>
      </c>
      <c r="BH477">
        <v>41.015000000000001</v>
      </c>
      <c r="BI477">
        <v>38.475000000000001</v>
      </c>
      <c r="BJ477">
        <v>60.034999999999997</v>
      </c>
      <c r="BK477">
        <v>55.914999999999999</v>
      </c>
      <c r="BL477">
        <v>48.505000000000003</v>
      </c>
      <c r="BM477">
        <v>53.314999999999998</v>
      </c>
      <c r="BN477">
        <v>55.914999999999999</v>
      </c>
      <c r="BO477">
        <v>48.23</v>
      </c>
      <c r="BP477">
        <v>39.765000000000001</v>
      </c>
      <c r="BQ477">
        <v>41.965000000000003</v>
      </c>
      <c r="BR477">
        <v>44.784999999999997</v>
      </c>
      <c r="BS477">
        <v>46.814999999999998</v>
      </c>
      <c r="BT477">
        <v>54.975000000000001</v>
      </c>
      <c r="BU477">
        <v>76.760000000000005</v>
      </c>
      <c r="BV477">
        <v>80.319999999999993</v>
      </c>
      <c r="BW477">
        <v>79.94</v>
      </c>
      <c r="BX477">
        <v>79.81</v>
      </c>
      <c r="BY477">
        <v>75.165000000000006</v>
      </c>
      <c r="BZ477">
        <v>75.814999999999998</v>
      </c>
      <c r="CA477">
        <v>71.34</v>
      </c>
      <c r="CB477">
        <v>69.44</v>
      </c>
      <c r="CC477">
        <v>74.295000000000002</v>
      </c>
      <c r="CD477">
        <v>79.025000000000006</v>
      </c>
      <c r="CE477">
        <v>80.844999999999999</v>
      </c>
      <c r="CF477">
        <v>70.704999999999998</v>
      </c>
      <c r="CG477">
        <v>67.724999999999994</v>
      </c>
      <c r="CH477">
        <v>72.245000000000005</v>
      </c>
      <c r="CI477">
        <v>94.674999999999997</v>
      </c>
      <c r="CJ477">
        <v>88.89</v>
      </c>
      <c r="CK477">
        <v>93.564999999999998</v>
      </c>
      <c r="CL477">
        <v>112.315</v>
      </c>
      <c r="CM477">
        <v>112.63500000000001</v>
      </c>
      <c r="CN477">
        <v>117.875</v>
      </c>
      <c r="CO477">
        <v>118.84</v>
      </c>
      <c r="CP477">
        <v>110.155</v>
      </c>
      <c r="CQ477">
        <v>119.425</v>
      </c>
      <c r="CR477">
        <v>117.995</v>
      </c>
      <c r="CS477">
        <v>123.26</v>
      </c>
      <c r="CT477">
        <v>128.29499999999999</v>
      </c>
      <c r="CU477">
        <v>123.485</v>
      </c>
      <c r="CV477">
        <v>135.05500000000001</v>
      </c>
      <c r="CW477">
        <v>127.57</v>
      </c>
      <c r="CX477">
        <v>104.095</v>
      </c>
      <c r="CY477">
        <v>124.66500000000001</v>
      </c>
      <c r="CZ477">
        <v>129.36500000000001</v>
      </c>
      <c r="DA477">
        <v>125.845</v>
      </c>
      <c r="DB477">
        <v>90.734999999999999</v>
      </c>
      <c r="DC477">
        <v>85.504999999999995</v>
      </c>
      <c r="DD477">
        <v>79.534999999999997</v>
      </c>
      <c r="DE477">
        <v>84.375</v>
      </c>
      <c r="DF477">
        <v>93.155000000000001</v>
      </c>
      <c r="DG477">
        <v>86</v>
      </c>
      <c r="DH477">
        <v>96.995000000000005</v>
      </c>
      <c r="DI477">
        <v>94.504999999999995</v>
      </c>
      <c r="DJ477">
        <v>87.224999999999994</v>
      </c>
      <c r="DK477">
        <v>75.87</v>
      </c>
      <c r="DL477">
        <v>81.605000000000004</v>
      </c>
      <c r="DM477">
        <v>73.739999999999995</v>
      </c>
      <c r="DN477">
        <v>85.864999999999995</v>
      </c>
      <c r="DO477">
        <v>90.625</v>
      </c>
      <c r="DP477">
        <v>109.345</v>
      </c>
      <c r="DQ477">
        <v>118.315</v>
      </c>
      <c r="DR477">
        <v>123.59</v>
      </c>
      <c r="DS477">
        <v>128.875</v>
      </c>
      <c r="DT477">
        <v>151.85499999999999</v>
      </c>
      <c r="DU477">
        <v>160.53</v>
      </c>
      <c r="DV477">
        <v>152.035</v>
      </c>
      <c r="DW477">
        <v>146.23500000000001</v>
      </c>
      <c r="DX477">
        <v>144.19999999999999</v>
      </c>
      <c r="DY477">
        <v>149.875</v>
      </c>
      <c r="DZ477">
        <v>166.785</v>
      </c>
      <c r="EA477">
        <v>166.035</v>
      </c>
      <c r="EB477">
        <v>162.99</v>
      </c>
      <c r="EC477">
        <v>153.16999999999999</v>
      </c>
      <c r="ED477">
        <v>154.005</v>
      </c>
      <c r="EE477">
        <v>170.005</v>
      </c>
      <c r="EF477">
        <v>175.08500000000001</v>
      </c>
      <c r="EG477">
        <v>184.39500000000001</v>
      </c>
      <c r="EH477">
        <v>192.745</v>
      </c>
      <c r="EI477">
        <v>169.465</v>
      </c>
      <c r="EJ477">
        <v>180.79499999999999</v>
      </c>
    </row>
    <row r="478" spans="1:140" x14ac:dyDescent="0.25">
      <c r="A478" t="s">
        <v>477</v>
      </c>
      <c r="B478">
        <f>_xll.BDH($A478,"PX_MID","2007-05-31","","Dir=H","Per=M","Days=A","Dts=H","cols=139;rows=1")</f>
        <v>37.075600000000001</v>
      </c>
      <c r="C478">
        <v>31.711500000000001</v>
      </c>
      <c r="D478">
        <v>28.493099999999998</v>
      </c>
      <c r="E478">
        <v>33.314100000000003</v>
      </c>
      <c r="F478">
        <v>36.296100000000003</v>
      </c>
      <c r="G478">
        <v>37.526600000000002</v>
      </c>
      <c r="H478">
        <v>38.174599999999998</v>
      </c>
      <c r="I478">
        <v>39.606499999999997</v>
      </c>
      <c r="J478">
        <v>38.638800000000003</v>
      </c>
      <c r="K478">
        <v>36.572000000000003</v>
      </c>
      <c r="L478">
        <v>39.370100000000001</v>
      </c>
      <c r="M478">
        <v>42.557899999999997</v>
      </c>
      <c r="N478">
        <v>41.708399999999997</v>
      </c>
      <c r="O478">
        <v>37.311999999999998</v>
      </c>
      <c r="P478">
        <v>39.326300000000003</v>
      </c>
      <c r="Q478">
        <v>39.746600000000001</v>
      </c>
      <c r="R478">
        <v>43.354799999999997</v>
      </c>
      <c r="S478">
        <v>31.501300000000001</v>
      </c>
      <c r="T478">
        <v>20.217099999999999</v>
      </c>
      <c r="U478">
        <v>29.373200000000001</v>
      </c>
      <c r="V478">
        <v>24.495200000000001</v>
      </c>
      <c r="W478">
        <v>18.872800000000002</v>
      </c>
      <c r="X478">
        <v>19.7836</v>
      </c>
      <c r="Y478">
        <v>24.985600000000002</v>
      </c>
      <c r="Z478">
        <v>26.575099999999999</v>
      </c>
      <c r="AA478">
        <v>26.132899999999999</v>
      </c>
      <c r="AB478">
        <v>30.861999999999998</v>
      </c>
      <c r="AC478">
        <v>34.3125</v>
      </c>
      <c r="AD478">
        <v>33.712600000000002</v>
      </c>
      <c r="AE478">
        <v>35.1751</v>
      </c>
      <c r="AF478">
        <v>37.618499999999997</v>
      </c>
      <c r="AG478">
        <v>38.314799999999998</v>
      </c>
      <c r="AH478">
        <v>36.948599999999999</v>
      </c>
      <c r="AI478">
        <v>38.669499999999999</v>
      </c>
      <c r="AJ478">
        <v>41.5901</v>
      </c>
      <c r="AK478">
        <v>41.375599999999999</v>
      </c>
      <c r="AL478">
        <v>41.139099999999999</v>
      </c>
      <c r="AM478">
        <v>41.134700000000002</v>
      </c>
      <c r="AN478">
        <v>44.436399999999999</v>
      </c>
      <c r="AO478">
        <v>44.221800000000002</v>
      </c>
      <c r="AP478">
        <v>45.141399999999997</v>
      </c>
      <c r="AQ478">
        <v>46.901699999999998</v>
      </c>
      <c r="AR478">
        <v>44.878599999999999</v>
      </c>
      <c r="AS478">
        <v>45.969000000000001</v>
      </c>
      <c r="AT478">
        <v>48.578800000000001</v>
      </c>
      <c r="AU478">
        <v>48.539299999999997</v>
      </c>
      <c r="AV478">
        <v>47.576000000000001</v>
      </c>
      <c r="AW478">
        <v>48.959699999999998</v>
      </c>
      <c r="AX478">
        <v>49.3538</v>
      </c>
      <c r="AY478">
        <v>46.174799999999998</v>
      </c>
      <c r="AZ478">
        <v>47.396500000000003</v>
      </c>
      <c r="BA478">
        <v>46.814100000000003</v>
      </c>
      <c r="BB478">
        <v>43.289099999999998</v>
      </c>
      <c r="BC478">
        <v>48.697000000000003</v>
      </c>
      <c r="BD478">
        <v>46.179200000000002</v>
      </c>
      <c r="BE478">
        <v>48.285400000000003</v>
      </c>
      <c r="BF478">
        <v>51.096600000000002</v>
      </c>
      <c r="BG478">
        <v>48.9422</v>
      </c>
      <c r="BH478">
        <v>50.023800000000001</v>
      </c>
      <c r="BI478">
        <v>51.5169</v>
      </c>
      <c r="BJ478">
        <v>51.543199999999999</v>
      </c>
      <c r="BK478">
        <v>55.274000000000001</v>
      </c>
      <c r="BL478">
        <v>58.899700000000003</v>
      </c>
      <c r="BM478">
        <v>57.332000000000001</v>
      </c>
      <c r="BN478">
        <v>54.5383</v>
      </c>
      <c r="BO478">
        <v>55.431600000000003</v>
      </c>
      <c r="BP478">
        <v>55.746899999999997</v>
      </c>
      <c r="BQ478">
        <v>56.6708</v>
      </c>
      <c r="BR478">
        <v>58.050199999999997</v>
      </c>
      <c r="BS478">
        <v>62.0261</v>
      </c>
      <c r="BT478">
        <v>64.071100000000001</v>
      </c>
      <c r="BU478">
        <v>69.719700000000003</v>
      </c>
      <c r="BV478">
        <v>62.468400000000003</v>
      </c>
      <c r="BW478">
        <v>60.782600000000002</v>
      </c>
      <c r="BX478">
        <v>57.590400000000002</v>
      </c>
      <c r="BY478">
        <v>54.512099999999997</v>
      </c>
      <c r="BZ478">
        <v>53.863999999999997</v>
      </c>
      <c r="CA478">
        <v>57.139400000000002</v>
      </c>
      <c r="CB478">
        <v>49.782899999999998</v>
      </c>
      <c r="CC478">
        <v>50.1858</v>
      </c>
      <c r="CD478">
        <v>54.617199999999997</v>
      </c>
      <c r="CE478">
        <v>54.6828</v>
      </c>
      <c r="CF478">
        <v>53.040799999999997</v>
      </c>
      <c r="CG478">
        <v>57.857500000000002</v>
      </c>
      <c r="CH478">
        <v>58.4968</v>
      </c>
      <c r="CI478">
        <v>56.132199999999997</v>
      </c>
      <c r="CJ478">
        <v>55.597999999999999</v>
      </c>
      <c r="CK478">
        <v>57.612299999999998</v>
      </c>
      <c r="CL478">
        <v>54.258099999999999</v>
      </c>
      <c r="CM478">
        <v>59.9681</v>
      </c>
      <c r="CN478">
        <v>62.6873</v>
      </c>
      <c r="CO478">
        <v>62.805599999999998</v>
      </c>
      <c r="CP478">
        <v>69.908000000000001</v>
      </c>
      <c r="CQ478">
        <v>65.222700000000003</v>
      </c>
      <c r="CR478">
        <v>63.961599999999997</v>
      </c>
      <c r="CS478">
        <v>60.327199999999998</v>
      </c>
      <c r="CT478">
        <v>58.260300000000001</v>
      </c>
      <c r="CU478">
        <v>54.354399999999998</v>
      </c>
      <c r="CV478">
        <v>58.741999999999997</v>
      </c>
      <c r="CW478">
        <v>55.03</v>
      </c>
      <c r="CX478">
        <v>56.045000000000002</v>
      </c>
      <c r="CY478">
        <v>53.715000000000003</v>
      </c>
      <c r="CZ478">
        <v>53.354999999999997</v>
      </c>
      <c r="DA478">
        <v>56.435000000000002</v>
      </c>
      <c r="DB478">
        <v>55.295000000000002</v>
      </c>
      <c r="DC478">
        <v>55.674999999999997</v>
      </c>
      <c r="DD478">
        <v>62.965000000000003</v>
      </c>
      <c r="DE478">
        <v>62.125</v>
      </c>
      <c r="DF478">
        <v>66.325000000000003</v>
      </c>
      <c r="DG478">
        <v>72.814999999999998</v>
      </c>
      <c r="DH478">
        <v>76.155000000000001</v>
      </c>
      <c r="DI478">
        <v>72.665000000000006</v>
      </c>
      <c r="DJ478">
        <v>70.625</v>
      </c>
      <c r="DK478">
        <v>67.754999999999995</v>
      </c>
      <c r="DL478">
        <v>60.445</v>
      </c>
      <c r="DM478">
        <v>62.524999999999999</v>
      </c>
      <c r="DN478">
        <v>61.664999999999999</v>
      </c>
      <c r="DO478">
        <v>65.055000000000007</v>
      </c>
      <c r="DP478">
        <v>65.034999999999997</v>
      </c>
      <c r="DQ478">
        <v>63.99</v>
      </c>
      <c r="DR478">
        <v>66.495000000000005</v>
      </c>
      <c r="DS478">
        <v>69.484999999999999</v>
      </c>
      <c r="DT478">
        <v>67.325000000000003</v>
      </c>
      <c r="DU478">
        <v>68.385000000000005</v>
      </c>
      <c r="DV478">
        <v>65.105000000000004</v>
      </c>
      <c r="DW478">
        <v>62.744999999999997</v>
      </c>
      <c r="DX478">
        <v>64.004999999999995</v>
      </c>
      <c r="DY478">
        <v>60.015000000000001</v>
      </c>
      <c r="DZ478">
        <v>55.94</v>
      </c>
      <c r="EA478">
        <v>48.314999999999998</v>
      </c>
      <c r="EB478">
        <v>49.534999999999997</v>
      </c>
      <c r="EC478">
        <v>51.435000000000002</v>
      </c>
      <c r="ED478">
        <v>54.674999999999997</v>
      </c>
      <c r="EE478">
        <v>56.954999999999998</v>
      </c>
      <c r="EF478">
        <v>56.375</v>
      </c>
      <c r="EG478">
        <v>59.854999999999997</v>
      </c>
      <c r="EH478">
        <v>54.384999999999998</v>
      </c>
      <c r="EI478">
        <v>58.03</v>
      </c>
      <c r="EJ478">
        <v>63.515000000000001</v>
      </c>
    </row>
    <row r="479" spans="1:140" x14ac:dyDescent="0.25">
      <c r="A479" t="s">
        <v>478</v>
      </c>
      <c r="B479">
        <f>_xll.BDH($A479,"PX_MID","2007-05-31","","Dir=H","Per=M","Days=A","Dts=H","cols=139;rows=1")</f>
        <v>40.506500000000003</v>
      </c>
      <c r="C479">
        <v>38.2879</v>
      </c>
      <c r="D479">
        <v>39.683300000000003</v>
      </c>
      <c r="E479">
        <v>38.9298</v>
      </c>
      <c r="F479">
        <v>41.2042</v>
      </c>
      <c r="G479">
        <v>42.873899999999999</v>
      </c>
      <c r="H479">
        <v>40.222799999999999</v>
      </c>
      <c r="I479">
        <v>40.622799999999998</v>
      </c>
      <c r="J479">
        <v>36.101900000000001</v>
      </c>
      <c r="K479">
        <v>33.7624</v>
      </c>
      <c r="L479">
        <v>33.887999999999998</v>
      </c>
      <c r="M479">
        <v>35.922600000000003</v>
      </c>
      <c r="N479">
        <v>35.932000000000002</v>
      </c>
      <c r="O479">
        <v>33.049399999999999</v>
      </c>
      <c r="P479">
        <v>31.7973</v>
      </c>
      <c r="Q479">
        <v>32.806399999999996</v>
      </c>
      <c r="R479">
        <v>29.9846</v>
      </c>
      <c r="S479">
        <v>27.9803</v>
      </c>
      <c r="T479">
        <v>30.517199999999999</v>
      </c>
      <c r="U479">
        <v>31.708500000000001</v>
      </c>
      <c r="V479">
        <v>27.8916</v>
      </c>
      <c r="W479">
        <v>26.658200000000001</v>
      </c>
      <c r="X479">
        <v>28.1812</v>
      </c>
      <c r="Y479">
        <v>28.3354</v>
      </c>
      <c r="Z479">
        <v>27.359000000000002</v>
      </c>
      <c r="AA479">
        <v>28.6998</v>
      </c>
      <c r="AB479">
        <v>29.951899999999998</v>
      </c>
      <c r="AC479">
        <v>29.012799999999999</v>
      </c>
      <c r="AD479">
        <v>28.2653</v>
      </c>
      <c r="AE479">
        <v>27.658000000000001</v>
      </c>
      <c r="AF479">
        <v>29.400600000000001</v>
      </c>
      <c r="AG479">
        <v>30.970400000000001</v>
      </c>
      <c r="AH479">
        <v>27.4757</v>
      </c>
      <c r="AI479">
        <v>27.0366</v>
      </c>
      <c r="AJ479">
        <v>28.9895</v>
      </c>
      <c r="AK479">
        <v>26.999199999999998</v>
      </c>
      <c r="AL479">
        <v>25.705100000000002</v>
      </c>
      <c r="AM479">
        <v>26.1816</v>
      </c>
      <c r="AN479">
        <v>29.065000000000001</v>
      </c>
      <c r="AO479">
        <v>29.52</v>
      </c>
      <c r="AP479">
        <v>32.594999999999999</v>
      </c>
      <c r="AQ479">
        <v>32.47</v>
      </c>
      <c r="AR479">
        <v>32.015000000000001</v>
      </c>
      <c r="AS479">
        <v>35.784999999999997</v>
      </c>
      <c r="AT479">
        <v>35.61</v>
      </c>
      <c r="AU479">
        <v>36.935000000000002</v>
      </c>
      <c r="AV479">
        <v>38.56</v>
      </c>
      <c r="AW479">
        <v>37.765000000000001</v>
      </c>
      <c r="AX479">
        <v>36.914999999999999</v>
      </c>
      <c r="AY479">
        <v>37.215000000000003</v>
      </c>
      <c r="AZ479">
        <v>35.305</v>
      </c>
      <c r="BA479">
        <v>36.155000000000001</v>
      </c>
      <c r="BB479">
        <v>36.805</v>
      </c>
      <c r="BC479">
        <v>36.984999999999999</v>
      </c>
      <c r="BD479">
        <v>37.704999999999998</v>
      </c>
      <c r="BE479">
        <v>40.094999999999999</v>
      </c>
      <c r="BF479">
        <v>37.685000000000002</v>
      </c>
      <c r="BG479">
        <v>38.125</v>
      </c>
      <c r="BH479">
        <v>38.204999999999998</v>
      </c>
      <c r="BI479">
        <v>40.375</v>
      </c>
      <c r="BJ479">
        <v>41.645000000000003</v>
      </c>
      <c r="BK479">
        <v>44.435000000000002</v>
      </c>
      <c r="BL479">
        <v>45.15</v>
      </c>
      <c r="BM479">
        <v>42.935000000000002</v>
      </c>
      <c r="BN479">
        <v>45.534999999999997</v>
      </c>
      <c r="BO479">
        <v>44.645000000000003</v>
      </c>
      <c r="BP479">
        <v>44.055</v>
      </c>
      <c r="BQ479">
        <v>43.265000000000001</v>
      </c>
      <c r="BR479">
        <v>43.634999999999998</v>
      </c>
      <c r="BS479">
        <v>46.494999999999997</v>
      </c>
      <c r="BT479">
        <v>49.085000000000001</v>
      </c>
      <c r="BU479">
        <v>53.905000000000001</v>
      </c>
      <c r="BV479">
        <v>48.505000000000003</v>
      </c>
      <c r="BW479">
        <v>50.344999999999999</v>
      </c>
      <c r="BX479">
        <v>49.505000000000003</v>
      </c>
      <c r="BY479">
        <v>47.344999999999999</v>
      </c>
      <c r="BZ479">
        <v>46.655000000000001</v>
      </c>
      <c r="CA479">
        <v>50.515000000000001</v>
      </c>
      <c r="CB479">
        <v>49.63</v>
      </c>
      <c r="CC479">
        <v>49.125</v>
      </c>
      <c r="CD479">
        <v>48.015000000000001</v>
      </c>
      <c r="CE479">
        <v>47.575000000000003</v>
      </c>
      <c r="CF479">
        <v>47.56</v>
      </c>
      <c r="CG479">
        <v>46.725000000000001</v>
      </c>
      <c r="CH479">
        <v>49.975000000000001</v>
      </c>
      <c r="CI479">
        <v>48.905000000000001</v>
      </c>
      <c r="CJ479">
        <v>50.424999999999997</v>
      </c>
      <c r="CK479">
        <v>49.805</v>
      </c>
      <c r="CL479">
        <v>49.994999999999997</v>
      </c>
      <c r="CM479">
        <v>50.225000000000001</v>
      </c>
      <c r="CN479">
        <v>50.615000000000002</v>
      </c>
      <c r="CO479">
        <v>46.765000000000001</v>
      </c>
      <c r="CP479">
        <v>45.725000000000001</v>
      </c>
      <c r="CQ479">
        <v>49.465000000000003</v>
      </c>
      <c r="CR479">
        <v>48.634999999999998</v>
      </c>
      <c r="CS479">
        <v>50.454999999999998</v>
      </c>
      <c r="CT479">
        <v>49.454999999999998</v>
      </c>
      <c r="CU479">
        <v>46.625</v>
      </c>
      <c r="CV479">
        <v>46.805</v>
      </c>
      <c r="CW479">
        <v>46.005000000000003</v>
      </c>
      <c r="CX479">
        <v>43.484999999999999</v>
      </c>
      <c r="CY479">
        <v>46.875</v>
      </c>
      <c r="CZ479">
        <v>45.505000000000003</v>
      </c>
      <c r="DA479">
        <v>46.215000000000003</v>
      </c>
      <c r="DB479">
        <v>49.935000000000002</v>
      </c>
      <c r="DC479">
        <v>50.715000000000003</v>
      </c>
      <c r="DD479">
        <v>54.075000000000003</v>
      </c>
      <c r="DE479">
        <v>50.965000000000003</v>
      </c>
      <c r="DF479">
        <v>50.895000000000003</v>
      </c>
      <c r="DG479">
        <v>55.854999999999997</v>
      </c>
      <c r="DH479">
        <v>55.365000000000002</v>
      </c>
      <c r="DI479">
        <v>52.314999999999998</v>
      </c>
      <c r="DJ479">
        <v>51.975000000000001</v>
      </c>
      <c r="DK479">
        <v>48.104999999999997</v>
      </c>
      <c r="DL479">
        <v>49.905000000000001</v>
      </c>
      <c r="DM479">
        <v>53.395000000000003</v>
      </c>
      <c r="DN479">
        <v>49.015000000000001</v>
      </c>
      <c r="DO479">
        <v>49.655000000000001</v>
      </c>
      <c r="DP479">
        <v>48.755000000000003</v>
      </c>
      <c r="DQ479">
        <v>45.905000000000001</v>
      </c>
      <c r="DR479">
        <v>46.645000000000003</v>
      </c>
      <c r="DS479">
        <v>44.674999999999997</v>
      </c>
      <c r="DT479">
        <v>48.405000000000001</v>
      </c>
      <c r="DU479">
        <v>47.965000000000003</v>
      </c>
      <c r="DV479">
        <v>49.475000000000001</v>
      </c>
      <c r="DW479">
        <v>47.875</v>
      </c>
      <c r="DX479">
        <v>50.884999999999998</v>
      </c>
      <c r="DY479">
        <v>53.024999999999999</v>
      </c>
      <c r="DZ479">
        <v>54.075000000000003</v>
      </c>
      <c r="EA479">
        <v>47.725000000000001</v>
      </c>
      <c r="EB479">
        <v>47.825000000000003</v>
      </c>
      <c r="EC479">
        <v>49.354999999999997</v>
      </c>
      <c r="ED479">
        <v>47.674999999999997</v>
      </c>
      <c r="EE479">
        <v>50.335000000000001</v>
      </c>
      <c r="EF479">
        <v>51.625</v>
      </c>
      <c r="EG479">
        <v>54.365000000000002</v>
      </c>
      <c r="EH479">
        <v>53.384999999999998</v>
      </c>
      <c r="EI479">
        <v>57.075000000000003</v>
      </c>
      <c r="EJ479">
        <v>60.265000000000001</v>
      </c>
    </row>
    <row r="480" spans="1:140" x14ac:dyDescent="0.25">
      <c r="A480" t="s">
        <v>479</v>
      </c>
      <c r="B480">
        <f>_xll.BDH($A480,"PX_MID","2007-05-31","","Dir=H","Per=M","Days=A","Dts=H","cols=139;rows=1")</f>
        <v>60.284999999999997</v>
      </c>
      <c r="C480">
        <v>59.375</v>
      </c>
      <c r="D480">
        <v>58.244999999999997</v>
      </c>
      <c r="E480">
        <v>61.51</v>
      </c>
      <c r="F480">
        <v>66.915000000000006</v>
      </c>
      <c r="G480">
        <v>76.92</v>
      </c>
      <c r="H480">
        <v>77.984999999999999</v>
      </c>
      <c r="I480">
        <v>79</v>
      </c>
      <c r="J480">
        <v>57.37</v>
      </c>
      <c r="K480">
        <v>59.594999999999999</v>
      </c>
      <c r="L480">
        <v>55.664999999999999</v>
      </c>
      <c r="M480">
        <v>61.46</v>
      </c>
      <c r="N480">
        <v>61.594999999999999</v>
      </c>
      <c r="O480">
        <v>64.504999999999995</v>
      </c>
      <c r="P480">
        <v>67.97</v>
      </c>
      <c r="Q480">
        <v>68.3</v>
      </c>
      <c r="R480">
        <v>58.26</v>
      </c>
      <c r="S480">
        <v>43.854999999999997</v>
      </c>
      <c r="T480">
        <v>41.18</v>
      </c>
      <c r="U480">
        <v>36.619999999999997</v>
      </c>
      <c r="V480">
        <v>36.134999999999998</v>
      </c>
      <c r="W480">
        <v>35.19</v>
      </c>
      <c r="X480">
        <v>36.950000000000003</v>
      </c>
      <c r="Y480">
        <v>44.15</v>
      </c>
      <c r="Z480">
        <v>43.344999999999999</v>
      </c>
      <c r="AA480">
        <v>51.43</v>
      </c>
      <c r="AB480">
        <v>50.24</v>
      </c>
      <c r="AC480">
        <v>50.305</v>
      </c>
      <c r="AD480">
        <v>55.835000000000001</v>
      </c>
      <c r="AE480">
        <v>57.44</v>
      </c>
      <c r="AF480">
        <v>58.814999999999998</v>
      </c>
      <c r="AG480">
        <v>61.935000000000002</v>
      </c>
      <c r="AH480">
        <v>56.994999999999997</v>
      </c>
      <c r="AI480">
        <v>59.64</v>
      </c>
      <c r="AJ480">
        <v>67.515000000000001</v>
      </c>
      <c r="AK480">
        <v>72.004999999999995</v>
      </c>
      <c r="AL480">
        <v>68.489999999999995</v>
      </c>
      <c r="AM480">
        <v>64.715000000000003</v>
      </c>
      <c r="AN480">
        <v>64.165000000000006</v>
      </c>
      <c r="AO480">
        <v>60.475000000000001</v>
      </c>
      <c r="AP480">
        <v>70.745000000000005</v>
      </c>
      <c r="AQ480">
        <v>74.150000000000006</v>
      </c>
      <c r="AR480">
        <v>76.900000000000006</v>
      </c>
      <c r="AS480">
        <v>77.724999999999994</v>
      </c>
      <c r="AT480">
        <v>76.41</v>
      </c>
      <c r="AU480">
        <v>83.025000000000006</v>
      </c>
      <c r="AV480">
        <v>86.935000000000002</v>
      </c>
      <c r="AW480">
        <v>98.004999999999995</v>
      </c>
      <c r="AX480">
        <v>98.534999999999997</v>
      </c>
      <c r="AY480">
        <v>95.754999999999995</v>
      </c>
      <c r="AZ480">
        <v>87.915000000000006</v>
      </c>
      <c r="BA480">
        <v>79.805000000000007</v>
      </c>
      <c r="BB480">
        <v>75.525000000000006</v>
      </c>
      <c r="BC480">
        <v>80.084999999999994</v>
      </c>
      <c r="BD480">
        <v>79.995000000000005</v>
      </c>
      <c r="BE480">
        <v>74.010000000000005</v>
      </c>
      <c r="BF480">
        <v>86.525000000000006</v>
      </c>
      <c r="BG480">
        <v>89.15</v>
      </c>
      <c r="BH480">
        <v>92.68</v>
      </c>
      <c r="BI480">
        <v>84.105000000000004</v>
      </c>
      <c r="BJ480">
        <v>79.805000000000007</v>
      </c>
      <c r="BK480">
        <v>79.430000000000007</v>
      </c>
      <c r="BL480">
        <v>77.474999999999994</v>
      </c>
      <c r="BM480">
        <v>80.194999999999993</v>
      </c>
      <c r="BN480">
        <v>83.314999999999998</v>
      </c>
      <c r="BO480">
        <v>81.77</v>
      </c>
      <c r="BP480">
        <v>84.47</v>
      </c>
      <c r="BQ480">
        <v>87.125</v>
      </c>
      <c r="BR480">
        <v>91.525000000000006</v>
      </c>
      <c r="BS480">
        <v>92.745000000000005</v>
      </c>
      <c r="BT480">
        <v>93.855000000000004</v>
      </c>
      <c r="BU480">
        <v>92.394999999999996</v>
      </c>
      <c r="BV480">
        <v>96.674999999999997</v>
      </c>
      <c r="BW480">
        <v>100.02500000000001</v>
      </c>
      <c r="BX480">
        <v>100.925</v>
      </c>
      <c r="BY480">
        <v>98.844999999999999</v>
      </c>
      <c r="BZ480">
        <v>106.23</v>
      </c>
      <c r="CA480">
        <v>100.935</v>
      </c>
      <c r="CB480">
        <v>99.564999999999998</v>
      </c>
      <c r="CC480">
        <v>100</v>
      </c>
      <c r="CD480">
        <v>108.22499999999999</v>
      </c>
      <c r="CE480">
        <v>111.36</v>
      </c>
      <c r="CF480">
        <v>108.43</v>
      </c>
      <c r="CG480">
        <v>98.534999999999997</v>
      </c>
      <c r="CH480">
        <v>100.16500000000001</v>
      </c>
      <c r="CI480">
        <v>104.42</v>
      </c>
      <c r="CJ480">
        <v>103.4</v>
      </c>
      <c r="CK480">
        <v>103.405</v>
      </c>
      <c r="CL480">
        <v>99.13</v>
      </c>
      <c r="CM480">
        <v>110.76</v>
      </c>
      <c r="CN480">
        <v>115.965</v>
      </c>
      <c r="CO480">
        <v>112.675</v>
      </c>
      <c r="CP480">
        <v>119.04</v>
      </c>
      <c r="CQ480">
        <v>120.37</v>
      </c>
      <c r="CR480">
        <v>124.29</v>
      </c>
      <c r="CS480">
        <v>125.16</v>
      </c>
      <c r="CT480">
        <v>133.58500000000001</v>
      </c>
      <c r="CU480">
        <v>128.35</v>
      </c>
      <c r="CV480">
        <v>133.495</v>
      </c>
      <c r="CW480">
        <v>121.405</v>
      </c>
      <c r="CX480">
        <v>118.16500000000001</v>
      </c>
      <c r="CY480">
        <v>127.77</v>
      </c>
      <c r="CZ480">
        <v>132.88</v>
      </c>
      <c r="DA480">
        <v>134.62</v>
      </c>
      <c r="DB480">
        <v>121.19</v>
      </c>
      <c r="DC480">
        <v>120.3</v>
      </c>
      <c r="DD480">
        <v>131.86500000000001</v>
      </c>
      <c r="DE480">
        <v>130.13999999999999</v>
      </c>
      <c r="DF480">
        <v>137.57499999999999</v>
      </c>
      <c r="DG480">
        <v>140.655</v>
      </c>
      <c r="DH480">
        <v>158.91499999999999</v>
      </c>
      <c r="DI480">
        <v>157.29499999999999</v>
      </c>
      <c r="DJ480">
        <v>158.44</v>
      </c>
      <c r="DK480">
        <v>139.14500000000001</v>
      </c>
      <c r="DL480">
        <v>134.57499999999999</v>
      </c>
      <c r="DM480">
        <v>134.435</v>
      </c>
      <c r="DN480">
        <v>141.63</v>
      </c>
      <c r="DO480">
        <v>154.97</v>
      </c>
      <c r="DP480">
        <v>156.285</v>
      </c>
      <c r="DQ480">
        <v>169.935</v>
      </c>
      <c r="DR480">
        <v>179.52500000000001</v>
      </c>
      <c r="DS480">
        <v>183.82</v>
      </c>
      <c r="DT480">
        <v>173.465</v>
      </c>
      <c r="DU480">
        <v>183.41499999999999</v>
      </c>
      <c r="DV480">
        <v>179.495</v>
      </c>
      <c r="DW480">
        <v>196.02500000000001</v>
      </c>
      <c r="DX480">
        <v>197.17500000000001</v>
      </c>
      <c r="DY480">
        <v>193.255</v>
      </c>
      <c r="DZ480">
        <v>215.66</v>
      </c>
      <c r="EA480">
        <v>204.66</v>
      </c>
      <c r="EB480">
        <v>198.68</v>
      </c>
      <c r="EC480">
        <v>188.43</v>
      </c>
      <c r="ED480">
        <v>192.595</v>
      </c>
      <c r="EE480">
        <v>193.61500000000001</v>
      </c>
      <c r="EF480">
        <v>197.27500000000001</v>
      </c>
      <c r="EG480">
        <v>189.49</v>
      </c>
      <c r="EH480">
        <v>194.69499999999999</v>
      </c>
      <c r="EI480">
        <v>189.655</v>
      </c>
      <c r="EJ480">
        <v>198.55</v>
      </c>
    </row>
    <row r="481" spans="1:140" x14ac:dyDescent="0.25">
      <c r="A481" t="s">
        <v>480</v>
      </c>
      <c r="B481" t="str">
        <f>_xll.BDH($A481,"PX_MID","2007-05-31","","Dir=H","Per=M","Days=A","Dts=H","cols=139;rows=1")</f>
        <v>#N/A N/A</v>
      </c>
      <c r="C481" t="s">
        <v>506</v>
      </c>
      <c r="D481" t="s">
        <v>506</v>
      </c>
      <c r="E481" t="s">
        <v>506</v>
      </c>
      <c r="F481" t="s">
        <v>506</v>
      </c>
      <c r="G481" t="s">
        <v>506</v>
      </c>
      <c r="H481" t="s">
        <v>506</v>
      </c>
      <c r="I481" t="s">
        <v>506</v>
      </c>
      <c r="J481" t="s">
        <v>506</v>
      </c>
      <c r="K481" t="s">
        <v>506</v>
      </c>
      <c r="L481" t="s">
        <v>506</v>
      </c>
      <c r="M481" t="s">
        <v>506</v>
      </c>
      <c r="N481" t="s">
        <v>506</v>
      </c>
      <c r="O481" t="s">
        <v>506</v>
      </c>
      <c r="P481" t="s">
        <v>506</v>
      </c>
      <c r="Q481" t="s">
        <v>506</v>
      </c>
      <c r="R481" t="s">
        <v>506</v>
      </c>
      <c r="S481" t="s">
        <v>506</v>
      </c>
      <c r="T481" t="s">
        <v>506</v>
      </c>
      <c r="U481" t="s">
        <v>506</v>
      </c>
      <c r="V481" t="s">
        <v>506</v>
      </c>
      <c r="W481" t="s">
        <v>506</v>
      </c>
      <c r="X481" t="s">
        <v>506</v>
      </c>
      <c r="Y481" t="s">
        <v>506</v>
      </c>
      <c r="Z481" t="s">
        <v>506</v>
      </c>
      <c r="AA481" t="s">
        <v>506</v>
      </c>
      <c r="AB481" t="s">
        <v>506</v>
      </c>
      <c r="AC481" t="s">
        <v>506</v>
      </c>
      <c r="AD481" t="s">
        <v>506</v>
      </c>
      <c r="AE481" t="s">
        <v>506</v>
      </c>
      <c r="AF481" t="s">
        <v>506</v>
      </c>
      <c r="AG481" t="s">
        <v>506</v>
      </c>
      <c r="AH481" t="s">
        <v>506</v>
      </c>
      <c r="AI481" t="s">
        <v>506</v>
      </c>
      <c r="AJ481" t="s">
        <v>506</v>
      </c>
      <c r="AK481" t="s">
        <v>506</v>
      </c>
      <c r="AL481" t="s">
        <v>506</v>
      </c>
      <c r="AM481" t="s">
        <v>506</v>
      </c>
      <c r="AN481" t="s">
        <v>506</v>
      </c>
      <c r="AO481" t="s">
        <v>506</v>
      </c>
      <c r="AP481" t="s">
        <v>506</v>
      </c>
      <c r="AQ481" t="s">
        <v>506</v>
      </c>
      <c r="AR481" t="s">
        <v>506</v>
      </c>
      <c r="AS481" t="s">
        <v>506</v>
      </c>
      <c r="AT481" t="s">
        <v>506</v>
      </c>
      <c r="AU481" t="s">
        <v>506</v>
      </c>
      <c r="AV481" t="s">
        <v>506</v>
      </c>
      <c r="AW481" t="s">
        <v>506</v>
      </c>
      <c r="AX481" t="s">
        <v>506</v>
      </c>
      <c r="AY481" t="s">
        <v>506</v>
      </c>
      <c r="AZ481" t="s">
        <v>506</v>
      </c>
      <c r="BA481" t="s">
        <v>506</v>
      </c>
      <c r="BB481" t="s">
        <v>506</v>
      </c>
      <c r="BC481" t="s">
        <v>506</v>
      </c>
      <c r="BD481" t="s">
        <v>506</v>
      </c>
      <c r="BE481" t="s">
        <v>506</v>
      </c>
      <c r="BF481" t="s">
        <v>506</v>
      </c>
      <c r="BG481" t="s">
        <v>506</v>
      </c>
      <c r="BH481" t="s">
        <v>506</v>
      </c>
      <c r="BI481" t="s">
        <v>506</v>
      </c>
      <c r="BJ481" t="s">
        <v>506</v>
      </c>
      <c r="BK481" t="s">
        <v>506</v>
      </c>
      <c r="BL481" t="s">
        <v>506</v>
      </c>
      <c r="BM481" t="s">
        <v>506</v>
      </c>
      <c r="BN481" t="s">
        <v>506</v>
      </c>
      <c r="BO481" t="s">
        <v>506</v>
      </c>
      <c r="BP481" t="s">
        <v>506</v>
      </c>
      <c r="BQ481" t="s">
        <v>506</v>
      </c>
      <c r="BR481" t="s">
        <v>506</v>
      </c>
      <c r="BS481" t="s">
        <v>506</v>
      </c>
      <c r="BT481" t="s">
        <v>506</v>
      </c>
      <c r="BU481" t="s">
        <v>506</v>
      </c>
      <c r="BV481" t="s">
        <v>506</v>
      </c>
      <c r="BW481" t="s">
        <v>506</v>
      </c>
      <c r="BX481" t="s">
        <v>506</v>
      </c>
      <c r="BY481" t="s">
        <v>506</v>
      </c>
      <c r="BZ481" t="s">
        <v>506</v>
      </c>
      <c r="CA481" t="s">
        <v>506</v>
      </c>
      <c r="CB481" t="s">
        <v>506</v>
      </c>
      <c r="CC481" t="s">
        <v>506</v>
      </c>
      <c r="CD481" t="s">
        <v>506</v>
      </c>
      <c r="CE481" t="s">
        <v>506</v>
      </c>
      <c r="CF481" t="s">
        <v>506</v>
      </c>
      <c r="CG481" t="s">
        <v>506</v>
      </c>
      <c r="CH481" t="s">
        <v>506</v>
      </c>
      <c r="CI481" t="s">
        <v>506</v>
      </c>
      <c r="CJ481" t="s">
        <v>506</v>
      </c>
      <c r="CK481" t="s">
        <v>506</v>
      </c>
      <c r="CL481" t="s">
        <v>506</v>
      </c>
      <c r="CM481" t="s">
        <v>506</v>
      </c>
      <c r="CN481" t="s">
        <v>506</v>
      </c>
      <c r="CO481">
        <v>76.180000000000007</v>
      </c>
      <c r="CP481">
        <v>73.745000000000005</v>
      </c>
      <c r="CQ481">
        <v>83.07</v>
      </c>
      <c r="CR481">
        <v>84.685000000000002</v>
      </c>
      <c r="CS481">
        <v>82.935000000000002</v>
      </c>
      <c r="CT481">
        <v>85.85</v>
      </c>
      <c r="CU481">
        <v>84.454999999999998</v>
      </c>
      <c r="CV481">
        <v>96.665000000000006</v>
      </c>
      <c r="CW481">
        <v>86.545000000000002</v>
      </c>
      <c r="CX481">
        <v>83.02</v>
      </c>
      <c r="CY481">
        <v>84.7</v>
      </c>
      <c r="CZ481">
        <v>84.07</v>
      </c>
      <c r="DA481">
        <v>85.155000000000001</v>
      </c>
      <c r="DB481">
        <v>79.605000000000004</v>
      </c>
      <c r="DC481">
        <v>78.92</v>
      </c>
      <c r="DD481">
        <v>84.234999999999999</v>
      </c>
      <c r="DE481">
        <v>79.275000000000006</v>
      </c>
      <c r="DF481">
        <v>77.405000000000001</v>
      </c>
      <c r="DG481">
        <v>83.27</v>
      </c>
      <c r="DH481">
        <v>79.234999999999999</v>
      </c>
      <c r="DI481">
        <v>80.704999999999998</v>
      </c>
      <c r="DJ481">
        <v>80.61</v>
      </c>
      <c r="DK481">
        <v>82.724999999999994</v>
      </c>
      <c r="DL481">
        <v>84.74</v>
      </c>
      <c r="DM481">
        <v>82.79</v>
      </c>
      <c r="DN481">
        <v>81.93</v>
      </c>
      <c r="DO481">
        <v>86.364999999999995</v>
      </c>
      <c r="DP481">
        <v>83.07</v>
      </c>
      <c r="DQ481">
        <v>86.534999999999997</v>
      </c>
      <c r="DR481">
        <v>81.015000000000001</v>
      </c>
      <c r="DS481">
        <v>78.295000000000002</v>
      </c>
      <c r="DT481">
        <v>80.674999999999997</v>
      </c>
      <c r="DU481">
        <v>81.504999999999995</v>
      </c>
      <c r="DV481">
        <v>77.174999999999997</v>
      </c>
      <c r="DW481">
        <v>66.254999999999995</v>
      </c>
      <c r="DX481">
        <v>72.674999999999997</v>
      </c>
      <c r="DY481">
        <v>72.625</v>
      </c>
      <c r="DZ481">
        <v>75.284999999999997</v>
      </c>
      <c r="EA481">
        <v>68.885000000000005</v>
      </c>
      <c r="EB481">
        <v>65.465000000000003</v>
      </c>
      <c r="EC481">
        <v>66.444999999999993</v>
      </c>
      <c r="ED481">
        <v>62.395000000000003</v>
      </c>
      <c r="EE481">
        <v>60.015000000000001</v>
      </c>
      <c r="EF481">
        <v>67.625</v>
      </c>
      <c r="EG481">
        <v>68.564999999999998</v>
      </c>
      <c r="EH481">
        <v>72.915000000000006</v>
      </c>
      <c r="EI481">
        <v>79.754999999999995</v>
      </c>
      <c r="EJ481">
        <v>84.724999999999994</v>
      </c>
    </row>
    <row r="482" spans="1:140" x14ac:dyDescent="0.25">
      <c r="A482" t="s">
        <v>481</v>
      </c>
      <c r="B482">
        <f>_xll.BDH($A482,"PX_MID","2007-05-31","","Dir=H","Per=M","Days=A","Dts=H","cols=139;rows=1")</f>
        <v>91.84</v>
      </c>
      <c r="C482">
        <v>90.555000000000007</v>
      </c>
      <c r="D482">
        <v>101.075</v>
      </c>
      <c r="E482">
        <v>98.644999999999996</v>
      </c>
      <c r="F482">
        <v>105.485</v>
      </c>
      <c r="G482">
        <v>24.135000000000002</v>
      </c>
      <c r="H482">
        <v>38.85</v>
      </c>
      <c r="I482">
        <v>42.35</v>
      </c>
      <c r="J482">
        <v>46.96</v>
      </c>
      <c r="K482">
        <v>47.774999999999999</v>
      </c>
      <c r="L482">
        <v>39.064999999999998</v>
      </c>
      <c r="M482">
        <v>43.74</v>
      </c>
      <c r="N482">
        <v>55.13</v>
      </c>
      <c r="O482">
        <v>36.305</v>
      </c>
      <c r="P482">
        <v>39.369999999999997</v>
      </c>
      <c r="Q482">
        <v>41.75</v>
      </c>
      <c r="R482">
        <v>36.1</v>
      </c>
      <c r="S482">
        <v>24.114999999999998</v>
      </c>
      <c r="T482">
        <v>8.89</v>
      </c>
      <c r="U482">
        <v>12.875</v>
      </c>
      <c r="V482">
        <v>14.755000000000001</v>
      </c>
      <c r="W482">
        <v>9.01</v>
      </c>
      <c r="X482">
        <v>11.275</v>
      </c>
      <c r="Y482">
        <v>15</v>
      </c>
      <c r="Z482">
        <v>18.954999999999998</v>
      </c>
      <c r="AA482">
        <v>18.48</v>
      </c>
      <c r="AB482">
        <v>22.274999999999999</v>
      </c>
      <c r="AC482">
        <v>24.23</v>
      </c>
      <c r="AD482">
        <v>24.625</v>
      </c>
      <c r="AE482">
        <v>26.135000000000002</v>
      </c>
      <c r="AF482">
        <v>33</v>
      </c>
      <c r="AG482">
        <v>36.774999999999999</v>
      </c>
      <c r="AH482">
        <v>31.215</v>
      </c>
      <c r="AI482">
        <v>26.725000000000001</v>
      </c>
      <c r="AJ482">
        <v>29.79</v>
      </c>
      <c r="AK482">
        <v>28.645</v>
      </c>
      <c r="AL482">
        <v>27.28</v>
      </c>
      <c r="AM482">
        <v>23.75</v>
      </c>
      <c r="AN482">
        <v>25.774999999999999</v>
      </c>
      <c r="AO482">
        <v>24.79</v>
      </c>
      <c r="AP482">
        <v>28.975000000000001</v>
      </c>
      <c r="AQ482">
        <v>27.785</v>
      </c>
      <c r="AR482">
        <v>28.175000000000001</v>
      </c>
      <c r="AS482">
        <v>30.23</v>
      </c>
      <c r="AT482">
        <v>29.93</v>
      </c>
      <c r="AU482">
        <v>37.505000000000003</v>
      </c>
      <c r="AV482">
        <v>41.975000000000001</v>
      </c>
      <c r="AW482">
        <v>43.825000000000003</v>
      </c>
      <c r="AX482">
        <v>49.255000000000003</v>
      </c>
      <c r="AY482">
        <v>51.424999999999997</v>
      </c>
      <c r="AZ482">
        <v>43.865000000000002</v>
      </c>
      <c r="BA482">
        <v>45.87</v>
      </c>
      <c r="BB482">
        <v>37.935000000000002</v>
      </c>
      <c r="BC482">
        <v>49.03</v>
      </c>
      <c r="BD482">
        <v>58.4</v>
      </c>
      <c r="BE482">
        <v>52.494999999999997</v>
      </c>
      <c r="BF482">
        <v>59.725000000000001</v>
      </c>
      <c r="BG482">
        <v>67.875</v>
      </c>
      <c r="BH482">
        <v>71.894999999999996</v>
      </c>
      <c r="BI482">
        <v>61.17</v>
      </c>
      <c r="BJ482">
        <v>56.494999999999997</v>
      </c>
      <c r="BK482">
        <v>53.024999999999999</v>
      </c>
      <c r="BL482">
        <v>64.825000000000003</v>
      </c>
      <c r="BM482">
        <v>56.685000000000002</v>
      </c>
      <c r="BN482">
        <v>56.545000000000002</v>
      </c>
      <c r="BO482">
        <v>47.63</v>
      </c>
      <c r="BP482">
        <v>48.265000000000001</v>
      </c>
      <c r="BQ482">
        <v>48.695</v>
      </c>
      <c r="BR482">
        <v>50.704999999999998</v>
      </c>
      <c r="BS482">
        <v>57.21</v>
      </c>
      <c r="BT482">
        <v>57.95</v>
      </c>
      <c r="BU482">
        <v>58.295000000000002</v>
      </c>
      <c r="BV482">
        <v>52.13</v>
      </c>
      <c r="BW482">
        <v>55.524999999999999</v>
      </c>
      <c r="BX482">
        <v>61.034999999999997</v>
      </c>
      <c r="BY482">
        <v>63.695</v>
      </c>
      <c r="BZ482">
        <v>69.760000000000005</v>
      </c>
      <c r="CA482">
        <v>66.674999999999997</v>
      </c>
      <c r="CB482">
        <v>74.295000000000002</v>
      </c>
      <c r="CC482">
        <v>70.385000000000005</v>
      </c>
      <c r="CD482">
        <v>65.099999999999994</v>
      </c>
      <c r="CE482">
        <v>61.825000000000003</v>
      </c>
      <c r="CF482">
        <v>63.524999999999999</v>
      </c>
      <c r="CG482">
        <v>67.47</v>
      </c>
      <c r="CH482">
        <v>77.444999999999993</v>
      </c>
      <c r="CI482">
        <v>74.66</v>
      </c>
      <c r="CJ482">
        <v>62.39</v>
      </c>
      <c r="CK482">
        <v>65.875</v>
      </c>
      <c r="CL482">
        <v>60.34</v>
      </c>
      <c r="CM482">
        <v>67.875</v>
      </c>
      <c r="CN482">
        <v>73.78</v>
      </c>
      <c r="CO482">
        <v>82.07</v>
      </c>
      <c r="CP482">
        <v>72.84</v>
      </c>
      <c r="CQ482">
        <v>90.8</v>
      </c>
      <c r="CR482">
        <v>91.394999999999996</v>
      </c>
      <c r="CS482">
        <v>77.444999999999993</v>
      </c>
      <c r="CT482">
        <v>85.644999999999996</v>
      </c>
      <c r="CU482">
        <v>84.825000000000003</v>
      </c>
      <c r="CV482">
        <v>80.844999999999999</v>
      </c>
      <c r="CW482">
        <v>90.644999999999996</v>
      </c>
      <c r="CX482">
        <v>86.204999999999998</v>
      </c>
      <c r="CY482">
        <v>88.57</v>
      </c>
      <c r="CZ482">
        <v>82.465000000000003</v>
      </c>
      <c r="DA482">
        <v>78.194999999999993</v>
      </c>
      <c r="DB482">
        <v>76.004999999999995</v>
      </c>
      <c r="DC482">
        <v>89.82</v>
      </c>
      <c r="DD482">
        <v>92.754999999999995</v>
      </c>
      <c r="DE482">
        <v>89.995000000000005</v>
      </c>
      <c r="DF482">
        <v>101.405</v>
      </c>
      <c r="DG482">
        <v>107.25</v>
      </c>
      <c r="DH482">
        <v>106.81</v>
      </c>
      <c r="DI482">
        <v>112.68</v>
      </c>
      <c r="DJ482">
        <v>117.1</v>
      </c>
      <c r="DK482">
        <v>113.53</v>
      </c>
      <c r="DL482">
        <v>137.05500000000001</v>
      </c>
      <c r="DM482">
        <v>137.245</v>
      </c>
      <c r="DN482">
        <v>145.55500000000001</v>
      </c>
      <c r="DO482">
        <v>141.215</v>
      </c>
      <c r="DP482">
        <v>140.22</v>
      </c>
      <c r="DQ482">
        <v>153.39500000000001</v>
      </c>
      <c r="DR482">
        <v>171.73500000000001</v>
      </c>
      <c r="DS482">
        <v>179.53</v>
      </c>
      <c r="DT482">
        <v>177.02500000000001</v>
      </c>
      <c r="DU482">
        <v>174.67</v>
      </c>
      <c r="DV482">
        <v>171.79499999999999</v>
      </c>
      <c r="DW482">
        <v>197.67500000000001</v>
      </c>
      <c r="DX482">
        <v>212.94499999999999</v>
      </c>
      <c r="DY482">
        <v>201.18</v>
      </c>
      <c r="DZ482">
        <v>210.57499999999999</v>
      </c>
      <c r="EA482">
        <v>193.875</v>
      </c>
      <c r="EB482">
        <v>193.745</v>
      </c>
      <c r="EC482">
        <v>205.27</v>
      </c>
      <c r="ED482">
        <v>221.70500000000001</v>
      </c>
      <c r="EE482">
        <v>246.19499999999999</v>
      </c>
      <c r="EF482">
        <v>267.41500000000002</v>
      </c>
      <c r="EG482">
        <v>302.54500000000002</v>
      </c>
      <c r="EH482">
        <v>320.495</v>
      </c>
      <c r="EI482">
        <v>275.91000000000003</v>
      </c>
      <c r="EJ482">
        <v>254.845</v>
      </c>
    </row>
    <row r="483" spans="1:140" x14ac:dyDescent="0.25">
      <c r="A483" t="s">
        <v>482</v>
      </c>
      <c r="B483" t="str">
        <f>_xll.BDH($A483,"PX_MID","2007-05-31","","Dir=H","Per=M","Days=A","Dts=H","cols=139;rows=1")</f>
        <v>#N/A N/A</v>
      </c>
      <c r="C483" t="s">
        <v>506</v>
      </c>
      <c r="D483" t="s">
        <v>506</v>
      </c>
      <c r="E483" t="s">
        <v>506</v>
      </c>
      <c r="F483" t="s">
        <v>506</v>
      </c>
      <c r="G483" t="s">
        <v>506</v>
      </c>
      <c r="H483" t="s">
        <v>506</v>
      </c>
      <c r="I483" t="s">
        <v>506</v>
      </c>
      <c r="J483" t="s">
        <v>506</v>
      </c>
      <c r="K483" t="s">
        <v>506</v>
      </c>
      <c r="L483" t="s">
        <v>506</v>
      </c>
      <c r="M483" t="s">
        <v>506</v>
      </c>
      <c r="N483" t="s">
        <v>506</v>
      </c>
      <c r="O483" t="s">
        <v>506</v>
      </c>
      <c r="P483" t="s">
        <v>506</v>
      </c>
      <c r="Q483" t="s">
        <v>506</v>
      </c>
      <c r="R483" t="s">
        <v>506</v>
      </c>
      <c r="S483" t="s">
        <v>506</v>
      </c>
      <c r="T483" t="s">
        <v>506</v>
      </c>
      <c r="U483" t="s">
        <v>506</v>
      </c>
      <c r="V483" t="s">
        <v>506</v>
      </c>
      <c r="W483" t="s">
        <v>506</v>
      </c>
      <c r="X483" t="s">
        <v>506</v>
      </c>
      <c r="Y483" t="s">
        <v>506</v>
      </c>
      <c r="Z483" t="s">
        <v>506</v>
      </c>
      <c r="AA483" t="s">
        <v>506</v>
      </c>
      <c r="AB483" t="s">
        <v>506</v>
      </c>
      <c r="AC483" t="s">
        <v>506</v>
      </c>
      <c r="AD483" t="s">
        <v>506</v>
      </c>
      <c r="AE483" t="s">
        <v>506</v>
      </c>
      <c r="AF483" t="s">
        <v>506</v>
      </c>
      <c r="AG483" t="s">
        <v>506</v>
      </c>
      <c r="AH483" t="s">
        <v>506</v>
      </c>
      <c r="AI483" t="s">
        <v>506</v>
      </c>
      <c r="AJ483" t="s">
        <v>506</v>
      </c>
      <c r="AK483" t="s">
        <v>506</v>
      </c>
      <c r="AL483" t="s">
        <v>506</v>
      </c>
      <c r="AM483" t="s">
        <v>506</v>
      </c>
      <c r="AN483" t="s">
        <v>506</v>
      </c>
      <c r="AO483" t="s">
        <v>506</v>
      </c>
      <c r="AP483" t="s">
        <v>506</v>
      </c>
      <c r="AQ483" t="s">
        <v>506</v>
      </c>
      <c r="AR483" t="s">
        <v>506</v>
      </c>
      <c r="AS483" t="s">
        <v>506</v>
      </c>
      <c r="AT483" t="s">
        <v>506</v>
      </c>
      <c r="AU483" t="s">
        <v>506</v>
      </c>
      <c r="AV483" t="s">
        <v>506</v>
      </c>
      <c r="AW483" t="s">
        <v>506</v>
      </c>
      <c r="AX483" t="s">
        <v>506</v>
      </c>
      <c r="AY483" t="s">
        <v>506</v>
      </c>
      <c r="AZ483" t="s">
        <v>506</v>
      </c>
      <c r="BA483" t="s">
        <v>506</v>
      </c>
      <c r="BB483" t="s">
        <v>506</v>
      </c>
      <c r="BC483" t="s">
        <v>506</v>
      </c>
      <c r="BD483" t="s">
        <v>506</v>
      </c>
      <c r="BE483" t="s">
        <v>506</v>
      </c>
      <c r="BF483" t="s">
        <v>506</v>
      </c>
      <c r="BG483" t="s">
        <v>506</v>
      </c>
      <c r="BH483" t="s">
        <v>506</v>
      </c>
      <c r="BI483" t="s">
        <v>506</v>
      </c>
      <c r="BJ483" t="s">
        <v>506</v>
      </c>
      <c r="BK483">
        <v>30.475000000000001</v>
      </c>
      <c r="BL483">
        <v>39.774999999999999</v>
      </c>
      <c r="BM483">
        <v>41.825000000000003</v>
      </c>
      <c r="BN483">
        <v>38.715000000000003</v>
      </c>
      <c r="BO483">
        <v>34.21</v>
      </c>
      <c r="BP483">
        <v>33.435000000000002</v>
      </c>
      <c r="BQ483">
        <v>42.505000000000003</v>
      </c>
      <c r="BR483">
        <v>47.015000000000001</v>
      </c>
      <c r="BS483">
        <v>47.155000000000001</v>
      </c>
      <c r="BT483">
        <v>50.274999999999999</v>
      </c>
      <c r="BU483">
        <v>55.274999999999999</v>
      </c>
      <c r="BV483">
        <v>63.335000000000001</v>
      </c>
      <c r="BW483">
        <v>62.094999999999999</v>
      </c>
      <c r="BX483">
        <v>64.385000000000005</v>
      </c>
      <c r="BY483">
        <v>62.005000000000003</v>
      </c>
      <c r="BZ483">
        <v>63.39</v>
      </c>
      <c r="CA483">
        <v>69.635000000000005</v>
      </c>
      <c r="CB483">
        <v>75.040000000000006</v>
      </c>
      <c r="CC483">
        <v>83.905000000000001</v>
      </c>
      <c r="CD483">
        <v>86.165000000000006</v>
      </c>
      <c r="CE483">
        <v>86.98</v>
      </c>
      <c r="CF483">
        <v>91.825000000000003</v>
      </c>
      <c r="CG483">
        <v>88.04</v>
      </c>
      <c r="CH483">
        <v>87.844999999999999</v>
      </c>
      <c r="CI483">
        <v>92.305000000000007</v>
      </c>
      <c r="CJ483">
        <v>99.85</v>
      </c>
      <c r="CK483">
        <v>103.015</v>
      </c>
      <c r="CL483">
        <v>97.314999999999998</v>
      </c>
      <c r="CM483">
        <v>98.364999999999995</v>
      </c>
      <c r="CN483">
        <v>103.295</v>
      </c>
      <c r="CO483">
        <v>110.735</v>
      </c>
      <c r="CP483">
        <v>97.245000000000005</v>
      </c>
      <c r="CQ483">
        <v>107.01</v>
      </c>
      <c r="CR483">
        <v>90.995000000000005</v>
      </c>
      <c r="CS483">
        <v>97.74</v>
      </c>
      <c r="CT483">
        <v>97.37</v>
      </c>
      <c r="CU483">
        <v>78.424999999999997</v>
      </c>
      <c r="CV483">
        <v>86.08</v>
      </c>
      <c r="CW483">
        <v>81.954999999999998</v>
      </c>
      <c r="CX483">
        <v>79.430000000000007</v>
      </c>
      <c r="CY483">
        <v>66.814999999999998</v>
      </c>
      <c r="CZ483">
        <v>62.405000000000001</v>
      </c>
      <c r="DA483">
        <v>60.055</v>
      </c>
      <c r="DB483">
        <v>47.994999999999997</v>
      </c>
      <c r="DC483">
        <v>43.524999999999999</v>
      </c>
      <c r="DD483">
        <v>47.234999999999999</v>
      </c>
      <c r="DE483">
        <v>40.865000000000002</v>
      </c>
      <c r="DF483">
        <v>46.534999999999997</v>
      </c>
      <c r="DG483">
        <v>47.265000000000001</v>
      </c>
      <c r="DH483">
        <v>47.505000000000003</v>
      </c>
      <c r="DI483">
        <v>46.674999999999997</v>
      </c>
      <c r="DJ483">
        <v>58.46</v>
      </c>
      <c r="DK483">
        <v>58.445</v>
      </c>
      <c r="DL483">
        <v>63.664999999999999</v>
      </c>
      <c r="DM483">
        <v>67.954999999999998</v>
      </c>
      <c r="DN483">
        <v>79.72</v>
      </c>
      <c r="DO483">
        <v>76.88</v>
      </c>
      <c r="DP483">
        <v>82.54</v>
      </c>
      <c r="DQ483">
        <v>89.045000000000002</v>
      </c>
      <c r="DR483">
        <v>90.09</v>
      </c>
      <c r="DS483">
        <v>88.605000000000004</v>
      </c>
      <c r="DT483">
        <v>85.094999999999999</v>
      </c>
      <c r="DU483">
        <v>88.275000000000006</v>
      </c>
      <c r="DV483">
        <v>86.39</v>
      </c>
      <c r="DW483">
        <v>89.26</v>
      </c>
      <c r="DX483">
        <v>78.864999999999995</v>
      </c>
      <c r="DY483">
        <v>79.534999999999997</v>
      </c>
      <c r="DZ483">
        <v>88.984999999999999</v>
      </c>
      <c r="EA483">
        <v>87.045000000000002</v>
      </c>
      <c r="EB483">
        <v>92.26</v>
      </c>
      <c r="EC483">
        <v>78.784999999999997</v>
      </c>
      <c r="ED483">
        <v>83.52</v>
      </c>
      <c r="EE483">
        <v>77.41</v>
      </c>
      <c r="EF483">
        <v>70.144999999999996</v>
      </c>
      <c r="EG483">
        <v>63.234999999999999</v>
      </c>
      <c r="EH483">
        <v>58.545000000000002</v>
      </c>
      <c r="EI483">
        <v>43.064999999999998</v>
      </c>
      <c r="EJ483">
        <v>45.38</v>
      </c>
    </row>
    <row r="484" spans="1:140" x14ac:dyDescent="0.25">
      <c r="A484" t="s">
        <v>483</v>
      </c>
      <c r="B484">
        <f>_xll.BDH($A484,"PX_MID","2007-05-31","","Dir=H","Per=M","Days=A","Dts=H","cols=139;rows=1")</f>
        <v>24.202500000000001</v>
      </c>
      <c r="C484">
        <v>22.11</v>
      </c>
      <c r="D484">
        <v>21.482500000000002</v>
      </c>
      <c r="E484">
        <v>22.135000000000002</v>
      </c>
      <c r="F484">
        <v>22.52</v>
      </c>
      <c r="G484">
        <v>23.9575</v>
      </c>
      <c r="H484">
        <v>23.9025</v>
      </c>
      <c r="I484">
        <v>24.372499999999999</v>
      </c>
      <c r="J484">
        <v>22.747499999999999</v>
      </c>
      <c r="K484">
        <v>21.802499999999998</v>
      </c>
      <c r="L484">
        <v>21.982500000000002</v>
      </c>
      <c r="M484">
        <v>23.715</v>
      </c>
      <c r="N484">
        <v>23.995000000000001</v>
      </c>
      <c r="O484">
        <v>22.627500000000001</v>
      </c>
      <c r="P484">
        <v>22.537500000000001</v>
      </c>
      <c r="Q484">
        <v>23.39</v>
      </c>
      <c r="R484">
        <v>22.504999999999999</v>
      </c>
      <c r="S484">
        <v>21.76</v>
      </c>
      <c r="T484">
        <v>21.704999999999998</v>
      </c>
      <c r="U484">
        <v>20.995000000000001</v>
      </c>
      <c r="V484">
        <v>22.2775</v>
      </c>
      <c r="W484">
        <v>19.9025</v>
      </c>
      <c r="X484">
        <v>20.6</v>
      </c>
      <c r="Y484">
        <v>19.975000000000001</v>
      </c>
      <c r="Z484">
        <v>19.7225</v>
      </c>
      <c r="AA484">
        <v>20.372499999999999</v>
      </c>
      <c r="AB484">
        <v>21.497499999999999</v>
      </c>
      <c r="AC484">
        <v>22.737500000000001</v>
      </c>
      <c r="AD484">
        <v>22.57</v>
      </c>
      <c r="AE484">
        <v>21.837499999999999</v>
      </c>
      <c r="AF484">
        <v>22.547499999999999</v>
      </c>
      <c r="AG484">
        <v>24.93</v>
      </c>
      <c r="AH484">
        <v>24.462499999999999</v>
      </c>
      <c r="AI484">
        <v>24.202500000000001</v>
      </c>
      <c r="AJ484">
        <v>24.715</v>
      </c>
      <c r="AK484">
        <v>26.26</v>
      </c>
      <c r="AL484">
        <v>24.512499999999999</v>
      </c>
      <c r="AM484">
        <v>25.377500000000001</v>
      </c>
      <c r="AN484">
        <v>27.145</v>
      </c>
      <c r="AO484">
        <v>27.8675</v>
      </c>
      <c r="AP484">
        <v>28.9</v>
      </c>
      <c r="AQ484">
        <v>29.774999999999999</v>
      </c>
      <c r="AR484">
        <v>30.105</v>
      </c>
      <c r="AS484">
        <v>29.442499999999999</v>
      </c>
      <c r="AT484">
        <v>30.14</v>
      </c>
      <c r="AU484">
        <v>29.587499999999999</v>
      </c>
      <c r="AV484">
        <v>30.495000000000001</v>
      </c>
      <c r="AW484">
        <v>31.2</v>
      </c>
      <c r="AX484">
        <v>31.295000000000002</v>
      </c>
      <c r="AY484">
        <v>31.324999999999999</v>
      </c>
      <c r="AZ484">
        <v>30.635000000000002</v>
      </c>
      <c r="BA484">
        <v>31.614999999999998</v>
      </c>
      <c r="BB484">
        <v>31.3</v>
      </c>
      <c r="BC484">
        <v>32.4</v>
      </c>
      <c r="BD484">
        <v>33.174999999999997</v>
      </c>
      <c r="BE484">
        <v>34.975000000000001</v>
      </c>
      <c r="BF484">
        <v>33.975000000000001</v>
      </c>
      <c r="BG484">
        <v>34.085000000000001</v>
      </c>
      <c r="BH484">
        <v>35.195</v>
      </c>
      <c r="BI484">
        <v>36.795000000000002</v>
      </c>
      <c r="BJ484">
        <v>37.825000000000003</v>
      </c>
      <c r="BK484">
        <v>39.58</v>
      </c>
      <c r="BL484">
        <v>40.744999999999997</v>
      </c>
      <c r="BM484">
        <v>37.965000000000003</v>
      </c>
      <c r="BN484">
        <v>37.655000000000001</v>
      </c>
      <c r="BO484">
        <v>38.46</v>
      </c>
      <c r="BP484">
        <v>37.505000000000003</v>
      </c>
      <c r="BQ484">
        <v>36.844999999999999</v>
      </c>
      <c r="BR484">
        <v>39.414999999999999</v>
      </c>
      <c r="BS484">
        <v>41.284999999999997</v>
      </c>
      <c r="BT484">
        <v>42.865000000000002</v>
      </c>
      <c r="BU484">
        <v>44.935000000000002</v>
      </c>
      <c r="BV484">
        <v>40.825000000000003</v>
      </c>
      <c r="BW484">
        <v>40.984999999999999</v>
      </c>
      <c r="BX484">
        <v>43.475000000000001</v>
      </c>
      <c r="BY484">
        <v>41.024999999999999</v>
      </c>
      <c r="BZ484">
        <v>40.375</v>
      </c>
      <c r="CA484">
        <v>42.094999999999999</v>
      </c>
      <c r="CB484">
        <v>41.765000000000001</v>
      </c>
      <c r="CC484">
        <v>41.344999999999999</v>
      </c>
      <c r="CD484">
        <v>42.664999999999999</v>
      </c>
      <c r="CE484">
        <v>43.945</v>
      </c>
      <c r="CF484">
        <v>46.54</v>
      </c>
      <c r="CG484">
        <v>48.475000000000001</v>
      </c>
      <c r="CH484">
        <v>45.515000000000001</v>
      </c>
      <c r="CI484">
        <v>46.914999999999999</v>
      </c>
      <c r="CJ484">
        <v>43.575000000000003</v>
      </c>
      <c r="CK484">
        <v>45.335000000000001</v>
      </c>
      <c r="CL484">
        <v>43.005000000000003</v>
      </c>
      <c r="CM484">
        <v>49.655000000000001</v>
      </c>
      <c r="CN484">
        <v>49.414999999999999</v>
      </c>
      <c r="CO484">
        <v>52.725000000000001</v>
      </c>
      <c r="CP484">
        <v>55.765000000000001</v>
      </c>
      <c r="CQ484">
        <v>50.975000000000001</v>
      </c>
      <c r="CR484">
        <v>49.505000000000003</v>
      </c>
      <c r="CS484">
        <v>49.11</v>
      </c>
      <c r="CT484">
        <v>48.284999999999997</v>
      </c>
      <c r="CU484">
        <v>45.034999999999997</v>
      </c>
      <c r="CV484">
        <v>49.015000000000001</v>
      </c>
      <c r="CW484">
        <v>47.655000000000001</v>
      </c>
      <c r="CX484">
        <v>52.204999999999998</v>
      </c>
      <c r="CY484">
        <v>51.545000000000002</v>
      </c>
      <c r="CZ484">
        <v>49.325000000000003</v>
      </c>
      <c r="DA484">
        <v>51.295000000000002</v>
      </c>
      <c r="DB484">
        <v>55.24</v>
      </c>
      <c r="DC484">
        <v>56.354999999999997</v>
      </c>
      <c r="DD484">
        <v>60.06</v>
      </c>
      <c r="DE484">
        <v>58.195</v>
      </c>
      <c r="DF484">
        <v>60.13</v>
      </c>
      <c r="DG484">
        <v>65.295000000000002</v>
      </c>
      <c r="DH484">
        <v>64.905000000000001</v>
      </c>
      <c r="DI484">
        <v>59.865000000000002</v>
      </c>
      <c r="DJ484">
        <v>59.875</v>
      </c>
      <c r="DK484">
        <v>59.734999999999999</v>
      </c>
      <c r="DL484">
        <v>56.015000000000001</v>
      </c>
      <c r="DM484">
        <v>58.664999999999999</v>
      </c>
      <c r="DN484">
        <v>59.024999999999999</v>
      </c>
      <c r="DO484">
        <v>60.274999999999999</v>
      </c>
      <c r="DP484">
        <v>60.634999999999998</v>
      </c>
      <c r="DQ484">
        <v>60.505000000000003</v>
      </c>
      <c r="DR484">
        <v>62.755000000000003</v>
      </c>
      <c r="DS484">
        <v>61.375</v>
      </c>
      <c r="DT484">
        <v>62.96</v>
      </c>
      <c r="DU484">
        <v>65.224999999999994</v>
      </c>
      <c r="DV484">
        <v>62.784999999999997</v>
      </c>
      <c r="DW484">
        <v>67.405000000000001</v>
      </c>
      <c r="DX484">
        <v>69.474999999999994</v>
      </c>
      <c r="DY484">
        <v>66.435000000000002</v>
      </c>
      <c r="DZ484">
        <v>64.284999999999997</v>
      </c>
      <c r="EA484">
        <v>59.914999999999999</v>
      </c>
      <c r="EB484">
        <v>62.695</v>
      </c>
      <c r="EC484">
        <v>64.284999999999997</v>
      </c>
      <c r="ED484">
        <v>63.16</v>
      </c>
      <c r="EE484">
        <v>64.655000000000001</v>
      </c>
      <c r="EF484">
        <v>66.385000000000005</v>
      </c>
      <c r="EG484">
        <v>67.575000000000003</v>
      </c>
      <c r="EH484">
        <v>66.765000000000001</v>
      </c>
      <c r="EI484">
        <v>68.415000000000006</v>
      </c>
      <c r="EJ484">
        <v>72.47</v>
      </c>
    </row>
    <row r="485" spans="1:140" x14ac:dyDescent="0.25">
      <c r="A485" t="s">
        <v>484</v>
      </c>
      <c r="B485">
        <f>_xll.BDH($A485,"PX_MID","2007-05-31","","Dir=H","Per=M","Days=A","Dts=H","cols=139;rows=1")</f>
        <v>43.725000000000001</v>
      </c>
      <c r="C485">
        <v>40.31</v>
      </c>
      <c r="D485">
        <v>36.774999999999999</v>
      </c>
      <c r="E485">
        <v>39.840000000000003</v>
      </c>
      <c r="F485">
        <v>44.2</v>
      </c>
      <c r="G485">
        <v>44.23</v>
      </c>
      <c r="H485">
        <v>44.744999999999997</v>
      </c>
      <c r="I485">
        <v>44.645000000000003</v>
      </c>
      <c r="J485">
        <v>42.86</v>
      </c>
      <c r="K485">
        <v>41.125</v>
      </c>
      <c r="L485">
        <v>45.195</v>
      </c>
      <c r="M485">
        <v>48.465000000000003</v>
      </c>
      <c r="N485">
        <v>48.325000000000003</v>
      </c>
      <c r="O485">
        <v>44.51</v>
      </c>
      <c r="P485">
        <v>49.85</v>
      </c>
      <c r="Q485">
        <v>51.814999999999998</v>
      </c>
      <c r="R485">
        <v>53.25</v>
      </c>
      <c r="S485">
        <v>44.454999999999998</v>
      </c>
      <c r="T485">
        <v>38.335000000000001</v>
      </c>
      <c r="U485">
        <v>42.17</v>
      </c>
      <c r="V485">
        <v>37.79</v>
      </c>
      <c r="W485">
        <v>30.765000000000001</v>
      </c>
      <c r="X485">
        <v>30.51</v>
      </c>
      <c r="Y485">
        <v>34.055</v>
      </c>
      <c r="Z485">
        <v>34.274999999999999</v>
      </c>
      <c r="AA485">
        <v>34.07</v>
      </c>
      <c r="AB485">
        <v>40.085000000000001</v>
      </c>
      <c r="AC485">
        <v>42.704999999999998</v>
      </c>
      <c r="AD485">
        <v>41.645000000000003</v>
      </c>
      <c r="AE485">
        <v>44.33</v>
      </c>
      <c r="AF485">
        <v>44.575000000000003</v>
      </c>
      <c r="AG485">
        <v>44.39</v>
      </c>
      <c r="AH485">
        <v>42.98</v>
      </c>
      <c r="AI485">
        <v>42.375</v>
      </c>
      <c r="AJ485">
        <v>45.244999999999997</v>
      </c>
      <c r="AK485">
        <v>44.935000000000002</v>
      </c>
      <c r="AL485">
        <v>43.07</v>
      </c>
      <c r="AM485">
        <v>42.104999999999997</v>
      </c>
      <c r="AN485">
        <v>45.314999999999998</v>
      </c>
      <c r="AO485">
        <v>45.93</v>
      </c>
      <c r="AP485">
        <v>47.32</v>
      </c>
      <c r="AQ485">
        <v>51.115000000000002</v>
      </c>
      <c r="AR485">
        <v>46.3</v>
      </c>
      <c r="AS485">
        <v>47.655000000000001</v>
      </c>
      <c r="AT485">
        <v>49.07</v>
      </c>
      <c r="AU485">
        <v>52.225000000000001</v>
      </c>
      <c r="AV485">
        <v>52.405000000000001</v>
      </c>
      <c r="AW485">
        <v>53.795000000000002</v>
      </c>
      <c r="AX485">
        <v>53.174999999999997</v>
      </c>
      <c r="AY485">
        <v>52.44</v>
      </c>
      <c r="AZ485">
        <v>52.744999999999997</v>
      </c>
      <c r="BA485">
        <v>50.954999999999998</v>
      </c>
      <c r="BB485">
        <v>46.814999999999998</v>
      </c>
      <c r="BC485">
        <v>52.71</v>
      </c>
      <c r="BD485">
        <v>50.125</v>
      </c>
      <c r="BE485">
        <v>54.534999999999997</v>
      </c>
      <c r="BF485">
        <v>57.174999999999997</v>
      </c>
      <c r="BG485">
        <v>54.43</v>
      </c>
      <c r="BH485">
        <v>54.935000000000002</v>
      </c>
      <c r="BI485">
        <v>56.68</v>
      </c>
      <c r="BJ485">
        <v>55.46</v>
      </c>
      <c r="BK485">
        <v>58.325000000000003</v>
      </c>
      <c r="BL485">
        <v>62.244999999999997</v>
      </c>
      <c r="BM485">
        <v>58.435000000000002</v>
      </c>
      <c r="BN485">
        <v>57.725000000000001</v>
      </c>
      <c r="BO485">
        <v>59.41</v>
      </c>
      <c r="BP485">
        <v>58.924999999999997</v>
      </c>
      <c r="BQ485">
        <v>61.3</v>
      </c>
      <c r="BR485">
        <v>62.835000000000001</v>
      </c>
      <c r="BS485">
        <v>64.155000000000001</v>
      </c>
      <c r="BT485">
        <v>67.89</v>
      </c>
      <c r="BU485">
        <v>74.954999999999998</v>
      </c>
      <c r="BV485">
        <v>68.004999999999995</v>
      </c>
      <c r="BW485">
        <v>67.045000000000002</v>
      </c>
      <c r="BX485">
        <v>64.484999999999999</v>
      </c>
      <c r="BY485">
        <v>61.414999999999999</v>
      </c>
      <c r="BZ485">
        <v>62.38</v>
      </c>
      <c r="CA485">
        <v>64.855000000000004</v>
      </c>
      <c r="CB485">
        <v>56.01</v>
      </c>
      <c r="CC485">
        <v>53.564999999999998</v>
      </c>
      <c r="CD485">
        <v>57.88</v>
      </c>
      <c r="CE485">
        <v>58.744999999999997</v>
      </c>
      <c r="CF485">
        <v>59.594999999999999</v>
      </c>
      <c r="CG485">
        <v>63.085000000000001</v>
      </c>
      <c r="CH485">
        <v>63.244999999999997</v>
      </c>
      <c r="CI485">
        <v>62.664999999999999</v>
      </c>
      <c r="CJ485">
        <v>63.634999999999998</v>
      </c>
      <c r="CK485">
        <v>67.575000000000003</v>
      </c>
      <c r="CL485">
        <v>62.375</v>
      </c>
      <c r="CM485">
        <v>71.105000000000004</v>
      </c>
      <c r="CN485">
        <v>73.644999999999996</v>
      </c>
      <c r="CO485">
        <v>75.674999999999997</v>
      </c>
      <c r="CP485">
        <v>81.974999999999994</v>
      </c>
      <c r="CQ485">
        <v>77.094999999999999</v>
      </c>
      <c r="CR485">
        <v>77.394999999999996</v>
      </c>
      <c r="CS485">
        <v>72.015000000000001</v>
      </c>
      <c r="CT485">
        <v>70.144999999999996</v>
      </c>
      <c r="CU485">
        <v>65.605000000000004</v>
      </c>
      <c r="CV485">
        <v>69.364999999999995</v>
      </c>
      <c r="CW485">
        <v>63.354999999999997</v>
      </c>
      <c r="CX485">
        <v>67.715000000000003</v>
      </c>
      <c r="CY485">
        <v>64.825000000000003</v>
      </c>
      <c r="CZ485">
        <v>63.185000000000002</v>
      </c>
      <c r="DA485">
        <v>68.015000000000001</v>
      </c>
      <c r="DB485">
        <v>62.174999999999997</v>
      </c>
      <c r="DC485">
        <v>63.78</v>
      </c>
      <c r="DD485">
        <v>69.334999999999994</v>
      </c>
      <c r="DE485">
        <v>69.435000000000002</v>
      </c>
      <c r="DF485">
        <v>68.915000000000006</v>
      </c>
      <c r="DG485">
        <v>76.165000000000006</v>
      </c>
      <c r="DH485">
        <v>79.305000000000007</v>
      </c>
      <c r="DI485">
        <v>76.734999999999999</v>
      </c>
      <c r="DJ485">
        <v>74.765000000000001</v>
      </c>
      <c r="DK485">
        <v>68.534999999999997</v>
      </c>
      <c r="DL485">
        <v>62.814999999999998</v>
      </c>
      <c r="DM485">
        <v>66.935000000000002</v>
      </c>
      <c r="DN485">
        <v>66.305000000000007</v>
      </c>
      <c r="DO485">
        <v>70.375</v>
      </c>
      <c r="DP485">
        <v>70.814999999999998</v>
      </c>
      <c r="DQ485">
        <v>71.435000000000002</v>
      </c>
      <c r="DR485">
        <v>72.534999999999997</v>
      </c>
      <c r="DS485">
        <v>74.814999999999998</v>
      </c>
      <c r="DT485">
        <v>73.385000000000005</v>
      </c>
      <c r="DU485">
        <v>73.215000000000003</v>
      </c>
      <c r="DV485">
        <v>70.27</v>
      </c>
      <c r="DW485">
        <v>66.954999999999998</v>
      </c>
      <c r="DX485">
        <v>67.484999999999999</v>
      </c>
      <c r="DY485">
        <v>63.774999999999999</v>
      </c>
      <c r="DZ485">
        <v>59.945</v>
      </c>
      <c r="EA485">
        <v>52.14</v>
      </c>
      <c r="EB485">
        <v>54.41</v>
      </c>
      <c r="EC485">
        <v>53.435000000000002</v>
      </c>
      <c r="ED485">
        <v>57.634999999999998</v>
      </c>
      <c r="EE485">
        <v>62.704999999999998</v>
      </c>
      <c r="EF485">
        <v>62.604999999999997</v>
      </c>
      <c r="EG485">
        <v>66.715000000000003</v>
      </c>
      <c r="EH485">
        <v>64.314999999999998</v>
      </c>
      <c r="EI485">
        <v>66.094999999999999</v>
      </c>
      <c r="EJ485">
        <v>72.325000000000003</v>
      </c>
    </row>
    <row r="486" spans="1:140" x14ac:dyDescent="0.25">
      <c r="A486" t="s">
        <v>485</v>
      </c>
      <c r="B486">
        <f>_xll.BDH($A486,"PX_MID","2007-05-31","","Dir=H","Per=M","Days=A","Dts=H","cols=139;rows=1")</f>
        <v>36.1</v>
      </c>
      <c r="C486">
        <v>35.164999999999999</v>
      </c>
      <c r="D486">
        <v>33.725000000000001</v>
      </c>
      <c r="E486">
        <v>36.51</v>
      </c>
      <c r="F486">
        <v>35.549999999999997</v>
      </c>
      <c r="G486">
        <v>34.020000000000003</v>
      </c>
      <c r="H486">
        <v>32.46</v>
      </c>
      <c r="I486">
        <v>30.145</v>
      </c>
      <c r="J486">
        <v>33.96</v>
      </c>
      <c r="K486">
        <v>29.215</v>
      </c>
      <c r="L486">
        <v>29.08</v>
      </c>
      <c r="M486">
        <v>29.734999999999999</v>
      </c>
      <c r="N486">
        <v>27.55</v>
      </c>
      <c r="O486">
        <v>23.71</v>
      </c>
      <c r="P486">
        <v>30.285</v>
      </c>
      <c r="Q486">
        <v>30.24</v>
      </c>
      <c r="R486">
        <v>37.58</v>
      </c>
      <c r="S486">
        <v>34.115000000000002</v>
      </c>
      <c r="T486">
        <v>28.76</v>
      </c>
      <c r="U486">
        <v>29.63</v>
      </c>
      <c r="V486">
        <v>18.97</v>
      </c>
      <c r="W486">
        <v>12.1</v>
      </c>
      <c r="X486">
        <v>14.324999999999999</v>
      </c>
      <c r="Y486">
        <v>19.975000000000001</v>
      </c>
      <c r="Z486">
        <v>25.385000000000002</v>
      </c>
      <c r="AA486">
        <v>24.315000000000001</v>
      </c>
      <c r="AB486">
        <v>24.504999999999999</v>
      </c>
      <c r="AC486">
        <v>27.535</v>
      </c>
      <c r="AD486">
        <v>28.145</v>
      </c>
      <c r="AE486">
        <v>27.555</v>
      </c>
      <c r="AF486">
        <v>28.045000000000002</v>
      </c>
      <c r="AG486">
        <v>26.965</v>
      </c>
      <c r="AH486">
        <v>28.594999999999999</v>
      </c>
      <c r="AI486">
        <v>27.335000000000001</v>
      </c>
      <c r="AJ486">
        <v>31.1</v>
      </c>
      <c r="AK486">
        <v>33.085000000000001</v>
      </c>
      <c r="AL486">
        <v>28.67</v>
      </c>
      <c r="AM486">
        <v>25.58</v>
      </c>
      <c r="AN486">
        <v>27.734999999999999</v>
      </c>
      <c r="AO486">
        <v>23.54</v>
      </c>
      <c r="AP486">
        <v>25.114999999999998</v>
      </c>
      <c r="AQ486">
        <v>26.065000000000001</v>
      </c>
      <c r="AR486">
        <v>27.22</v>
      </c>
      <c r="AS486">
        <v>30.99</v>
      </c>
      <c r="AT486">
        <v>32.424999999999997</v>
      </c>
      <c r="AU486">
        <v>32.28</v>
      </c>
      <c r="AV486">
        <v>31.704999999999998</v>
      </c>
      <c r="AW486">
        <v>29.105</v>
      </c>
      <c r="AX486">
        <v>28.375</v>
      </c>
      <c r="AY486">
        <v>28.055</v>
      </c>
      <c r="AZ486">
        <v>27.925000000000001</v>
      </c>
      <c r="BA486">
        <v>26.105</v>
      </c>
      <c r="BB486">
        <v>24.125</v>
      </c>
      <c r="BC486">
        <v>25.905000000000001</v>
      </c>
      <c r="BD486">
        <v>25.824999999999999</v>
      </c>
      <c r="BE486">
        <v>27.57</v>
      </c>
      <c r="BF486">
        <v>29.234999999999999</v>
      </c>
      <c r="BG486">
        <v>31.295000000000002</v>
      </c>
      <c r="BH486">
        <v>34.115000000000002</v>
      </c>
      <c r="BI486">
        <v>33.405000000000001</v>
      </c>
      <c r="BJ486">
        <v>32.06</v>
      </c>
      <c r="BK486">
        <v>33.435000000000002</v>
      </c>
      <c r="BL486">
        <v>33.825000000000003</v>
      </c>
      <c r="BM486">
        <v>34.034999999999997</v>
      </c>
      <c r="BN486">
        <v>34.555</v>
      </c>
      <c r="BO486">
        <v>33.700000000000003</v>
      </c>
      <c r="BP486">
        <v>33.005000000000003</v>
      </c>
      <c r="BQ486">
        <v>34.215000000000003</v>
      </c>
      <c r="BR486">
        <v>34.825000000000003</v>
      </c>
      <c r="BS486">
        <v>35.055</v>
      </c>
      <c r="BT486">
        <v>36.965000000000003</v>
      </c>
      <c r="BU486">
        <v>37.975000000000001</v>
      </c>
      <c r="BV486">
        <v>40.575000000000003</v>
      </c>
      <c r="BW486">
        <v>41.265000000000001</v>
      </c>
      <c r="BX486">
        <v>43.534999999999997</v>
      </c>
      <c r="BY486">
        <v>41.045000000000002</v>
      </c>
      <c r="BZ486">
        <v>41.325000000000003</v>
      </c>
      <c r="CA486">
        <v>42.704999999999998</v>
      </c>
      <c r="CB486">
        <v>44.01</v>
      </c>
      <c r="CC486">
        <v>45.395000000000003</v>
      </c>
      <c r="CD486">
        <v>45.325000000000003</v>
      </c>
      <c r="CE486">
        <v>46.414999999999999</v>
      </c>
      <c r="CF486">
        <v>49.744999999999997</v>
      </c>
      <c r="CG486">
        <v>49.615000000000002</v>
      </c>
      <c r="CH486">
        <v>50.774999999999999</v>
      </c>
      <c r="CI486">
        <v>52.545000000000002</v>
      </c>
      <c r="CJ486">
        <v>50.895000000000003</v>
      </c>
      <c r="CK486">
        <v>51.445</v>
      </c>
      <c r="CL486">
        <v>51.875</v>
      </c>
      <c r="CM486">
        <v>53.055</v>
      </c>
      <c r="CN486">
        <v>54.515000000000001</v>
      </c>
      <c r="CO486">
        <v>54.825000000000003</v>
      </c>
      <c r="CP486">
        <v>51.94</v>
      </c>
      <c r="CQ486">
        <v>54.805</v>
      </c>
      <c r="CR486">
        <v>54.46</v>
      </c>
      <c r="CS486">
        <v>55.104999999999997</v>
      </c>
      <c r="CT486">
        <v>55.954999999999998</v>
      </c>
      <c r="CU486">
        <v>56.265000000000001</v>
      </c>
      <c r="CV486">
        <v>57.895000000000003</v>
      </c>
      <c r="CW486">
        <v>53.325000000000003</v>
      </c>
      <c r="CX486">
        <v>51.305</v>
      </c>
      <c r="CY486">
        <v>54.15</v>
      </c>
      <c r="CZ486">
        <v>55.145000000000003</v>
      </c>
      <c r="DA486">
        <v>54.335000000000001</v>
      </c>
      <c r="DB486">
        <v>50.204999999999998</v>
      </c>
      <c r="DC486">
        <v>46.914999999999999</v>
      </c>
      <c r="DD486">
        <v>48.354999999999997</v>
      </c>
      <c r="DE486">
        <v>49.994999999999997</v>
      </c>
      <c r="DF486">
        <v>50.704999999999998</v>
      </c>
      <c r="DG486">
        <v>47.354999999999997</v>
      </c>
      <c r="DH486">
        <v>47.965000000000003</v>
      </c>
      <c r="DI486">
        <v>50.784999999999997</v>
      </c>
      <c r="DJ486">
        <v>44.284999999999997</v>
      </c>
      <c r="DK486">
        <v>46.015000000000001</v>
      </c>
      <c r="DL486">
        <v>52.935000000000002</v>
      </c>
      <c r="DM486">
        <v>55.125</v>
      </c>
      <c r="DN486">
        <v>56.335000000000001</v>
      </c>
      <c r="DO486">
        <v>57.895000000000003</v>
      </c>
      <c r="DP486">
        <v>55.655000000000001</v>
      </c>
      <c r="DQ486">
        <v>53.825000000000003</v>
      </c>
      <c r="DR486">
        <v>51.145000000000003</v>
      </c>
      <c r="DS486">
        <v>55.424999999999997</v>
      </c>
      <c r="DT486">
        <v>53.945</v>
      </c>
      <c r="DU486">
        <v>51.064999999999998</v>
      </c>
      <c r="DV486">
        <v>55.134999999999998</v>
      </c>
      <c r="DW486">
        <v>56.134999999999998</v>
      </c>
      <c r="DX486">
        <v>56.465000000000003</v>
      </c>
      <c r="DY486">
        <v>60.744999999999997</v>
      </c>
      <c r="DZ486">
        <v>65.795000000000002</v>
      </c>
      <c r="EA486">
        <v>58.39</v>
      </c>
      <c r="EB486">
        <v>52.414999999999999</v>
      </c>
      <c r="EC486">
        <v>51.975000000000001</v>
      </c>
      <c r="ED486">
        <v>53.984999999999999</v>
      </c>
      <c r="EE486">
        <v>55.48</v>
      </c>
      <c r="EF486">
        <v>57.274999999999999</v>
      </c>
      <c r="EG486">
        <v>58.445</v>
      </c>
      <c r="EH486">
        <v>52.564999999999998</v>
      </c>
      <c r="EI486">
        <v>53.234999999999999</v>
      </c>
      <c r="EJ486">
        <v>54.234999999999999</v>
      </c>
    </row>
    <row r="487" spans="1:140" x14ac:dyDescent="0.25">
      <c r="A487" t="s">
        <v>486</v>
      </c>
      <c r="B487">
        <f>_xll.BDH($A487,"PX_MID","2007-05-31","","Dir=H","Per=M","Days=A","Dts=H","cols=139;rows=1")</f>
        <v>111.69499999999999</v>
      </c>
      <c r="C487">
        <v>111.11499999999999</v>
      </c>
      <c r="D487">
        <v>102.155</v>
      </c>
      <c r="E487">
        <v>96.35</v>
      </c>
      <c r="F487">
        <v>89.07</v>
      </c>
      <c r="G487">
        <v>79.194999999999993</v>
      </c>
      <c r="H487">
        <v>80.94</v>
      </c>
      <c r="I487">
        <v>81.73</v>
      </c>
      <c r="J487">
        <v>85.19</v>
      </c>
      <c r="K487">
        <v>84.465000000000003</v>
      </c>
      <c r="L487">
        <v>86.71</v>
      </c>
      <c r="M487">
        <v>72.715000000000003</v>
      </c>
      <c r="N487">
        <v>73.724999999999994</v>
      </c>
      <c r="O487">
        <v>61.774999999999999</v>
      </c>
      <c r="P487">
        <v>75.584999999999994</v>
      </c>
      <c r="Q487">
        <v>81.405000000000001</v>
      </c>
      <c r="R487">
        <v>79.349999999999994</v>
      </c>
      <c r="S487">
        <v>46.59</v>
      </c>
      <c r="T487">
        <v>39.51</v>
      </c>
      <c r="U487">
        <v>41.34</v>
      </c>
      <c r="V487">
        <v>33.369999999999997</v>
      </c>
      <c r="W487">
        <v>22.204999999999998</v>
      </c>
      <c r="X487">
        <v>29.53</v>
      </c>
      <c r="Y487">
        <v>45.255000000000003</v>
      </c>
      <c r="Z487">
        <v>42.104999999999997</v>
      </c>
      <c r="AA487">
        <v>42.53</v>
      </c>
      <c r="AB487">
        <v>57.04</v>
      </c>
      <c r="AC487">
        <v>64.265000000000001</v>
      </c>
      <c r="AD487">
        <v>69.900000000000006</v>
      </c>
      <c r="AE487">
        <v>71.545000000000002</v>
      </c>
      <c r="AF487">
        <v>74.165000000000006</v>
      </c>
      <c r="AG487">
        <v>80.63</v>
      </c>
      <c r="AH487">
        <v>75.099999999999994</v>
      </c>
      <c r="AI487">
        <v>84.165000000000006</v>
      </c>
      <c r="AJ487">
        <v>87.2</v>
      </c>
      <c r="AK487">
        <v>108.88</v>
      </c>
      <c r="AL487">
        <v>104.53</v>
      </c>
      <c r="AM487">
        <v>87.84</v>
      </c>
      <c r="AN487">
        <v>83.234999999999999</v>
      </c>
      <c r="AO487">
        <v>74.144999999999996</v>
      </c>
      <c r="AP487">
        <v>80.89</v>
      </c>
      <c r="AQ487">
        <v>75.844999999999999</v>
      </c>
      <c r="AR487">
        <v>73.015000000000001</v>
      </c>
      <c r="AS487">
        <v>88.84</v>
      </c>
      <c r="AT487">
        <v>85.51</v>
      </c>
      <c r="AU487">
        <v>82.534999999999997</v>
      </c>
      <c r="AV487">
        <v>85.35</v>
      </c>
      <c r="AW487">
        <v>86.155000000000001</v>
      </c>
      <c r="AX487">
        <v>83.83</v>
      </c>
      <c r="AY487">
        <v>81.284999999999997</v>
      </c>
      <c r="AZ487">
        <v>69.265000000000001</v>
      </c>
      <c r="BA487">
        <v>62.704999999999998</v>
      </c>
      <c r="BB487">
        <v>49.895000000000003</v>
      </c>
      <c r="BC487">
        <v>50.774999999999999</v>
      </c>
      <c r="BD487">
        <v>49.045000000000002</v>
      </c>
      <c r="BE487">
        <v>47.454999999999998</v>
      </c>
      <c r="BF487">
        <v>54.295000000000002</v>
      </c>
      <c r="BG487">
        <v>75.584999999999994</v>
      </c>
      <c r="BH487">
        <v>76.849999999999994</v>
      </c>
      <c r="BI487">
        <v>63.99</v>
      </c>
      <c r="BJ487">
        <v>61.89</v>
      </c>
      <c r="BK487">
        <v>61.155000000000001</v>
      </c>
      <c r="BL487">
        <v>67.564999999999998</v>
      </c>
      <c r="BM487">
        <v>75.47</v>
      </c>
      <c r="BN487">
        <v>82.915000000000006</v>
      </c>
      <c r="BO487">
        <v>97.685000000000002</v>
      </c>
      <c r="BP487">
        <v>101.76</v>
      </c>
      <c r="BQ487">
        <v>101.8</v>
      </c>
      <c r="BR487">
        <v>115.35</v>
      </c>
      <c r="BS487">
        <v>112.965</v>
      </c>
      <c r="BT487">
        <v>118.48</v>
      </c>
      <c r="BU487">
        <v>114.265</v>
      </c>
      <c r="BV487">
        <v>127.755</v>
      </c>
      <c r="BW487">
        <v>114.30500000000001</v>
      </c>
      <c r="BX487">
        <v>133.93</v>
      </c>
      <c r="BY487">
        <v>128.58000000000001</v>
      </c>
      <c r="BZ487">
        <v>146.47499999999999</v>
      </c>
      <c r="CA487">
        <v>146.01499999999999</v>
      </c>
      <c r="CB487">
        <v>152.755</v>
      </c>
      <c r="CC487">
        <v>156.84</v>
      </c>
      <c r="CD487">
        <v>133.26499999999999</v>
      </c>
      <c r="CE487">
        <v>144.625</v>
      </c>
      <c r="CF487">
        <v>149.39500000000001</v>
      </c>
      <c r="CG487">
        <v>153.35499999999999</v>
      </c>
      <c r="CH487">
        <v>143.54499999999999</v>
      </c>
      <c r="CI487">
        <v>139.19499999999999</v>
      </c>
      <c r="CJ487">
        <v>142.655</v>
      </c>
      <c r="CK487">
        <v>153.01</v>
      </c>
      <c r="CL487">
        <v>145.655</v>
      </c>
      <c r="CM487">
        <v>172.08</v>
      </c>
      <c r="CN487">
        <v>186.21</v>
      </c>
      <c r="CO487">
        <v>193.685</v>
      </c>
      <c r="CP487">
        <v>199.065</v>
      </c>
      <c r="CQ487">
        <v>211.94499999999999</v>
      </c>
      <c r="CR487">
        <v>201.97499999999999</v>
      </c>
      <c r="CS487">
        <v>175.56</v>
      </c>
      <c r="CT487">
        <v>184.26499999999999</v>
      </c>
      <c r="CU487">
        <v>173.065</v>
      </c>
      <c r="CV487">
        <v>177.77</v>
      </c>
      <c r="CW487">
        <v>168.04</v>
      </c>
      <c r="CX487">
        <v>147.21</v>
      </c>
      <c r="CY487">
        <v>160.14500000000001</v>
      </c>
      <c r="CZ487">
        <v>162.47499999999999</v>
      </c>
      <c r="DA487">
        <v>146.85</v>
      </c>
      <c r="DB487">
        <v>134.31</v>
      </c>
      <c r="DC487">
        <v>155.31</v>
      </c>
      <c r="DD487">
        <v>180.315</v>
      </c>
      <c r="DE487">
        <v>174.155</v>
      </c>
      <c r="DF487">
        <v>174.68</v>
      </c>
      <c r="DG487">
        <v>166.64500000000001</v>
      </c>
      <c r="DH487">
        <v>192.36500000000001</v>
      </c>
      <c r="DI487">
        <v>178.61500000000001</v>
      </c>
      <c r="DJ487">
        <v>162.18</v>
      </c>
      <c r="DK487">
        <v>149.815</v>
      </c>
      <c r="DL487">
        <v>162.435</v>
      </c>
      <c r="DM487">
        <v>181.83</v>
      </c>
      <c r="DN487">
        <v>174.86500000000001</v>
      </c>
      <c r="DO487">
        <v>178.57499999999999</v>
      </c>
      <c r="DP487">
        <v>171.32</v>
      </c>
      <c r="DQ487">
        <v>185.69</v>
      </c>
      <c r="DR487">
        <v>185.57499999999999</v>
      </c>
      <c r="DS487">
        <v>191.69499999999999</v>
      </c>
      <c r="DT487">
        <v>177.89500000000001</v>
      </c>
      <c r="DU487">
        <v>171.60499999999999</v>
      </c>
      <c r="DV487">
        <v>184.39500000000001</v>
      </c>
      <c r="DW487">
        <v>163.91499999999999</v>
      </c>
      <c r="DX487">
        <v>168.58</v>
      </c>
      <c r="DY487">
        <v>168.70500000000001</v>
      </c>
      <c r="DZ487">
        <v>181.42500000000001</v>
      </c>
      <c r="EA487">
        <v>162.41999999999999</v>
      </c>
      <c r="EB487">
        <v>153.12</v>
      </c>
      <c r="EC487">
        <v>155.01499999999999</v>
      </c>
      <c r="ED487">
        <v>144.655</v>
      </c>
      <c r="EE487">
        <v>146.24</v>
      </c>
      <c r="EF487">
        <v>131.095</v>
      </c>
      <c r="EG487">
        <v>124.985</v>
      </c>
      <c r="EH487">
        <v>118.735</v>
      </c>
      <c r="EI487">
        <v>109.765</v>
      </c>
      <c r="EJ487">
        <v>126.125</v>
      </c>
    </row>
    <row r="488" spans="1:140" x14ac:dyDescent="0.25">
      <c r="A488" t="s">
        <v>487</v>
      </c>
      <c r="B488" t="str">
        <f>_xll.BDH($A488,"PX_MID","2007-05-31","","Dir=H","Per=M","Days=A","Dts=H","cols=139;rows=1")</f>
        <v>#N/A N/A</v>
      </c>
      <c r="C488" t="s">
        <v>506</v>
      </c>
      <c r="D488" t="s">
        <v>506</v>
      </c>
      <c r="E488" t="s">
        <v>506</v>
      </c>
      <c r="F488" t="s">
        <v>506</v>
      </c>
      <c r="G488" t="s">
        <v>506</v>
      </c>
      <c r="H488" t="s">
        <v>506</v>
      </c>
      <c r="I488" t="s">
        <v>506</v>
      </c>
      <c r="J488" t="s">
        <v>506</v>
      </c>
      <c r="K488" t="s">
        <v>506</v>
      </c>
      <c r="L488" t="s">
        <v>506</v>
      </c>
      <c r="M488" t="s">
        <v>506</v>
      </c>
      <c r="N488" t="s">
        <v>506</v>
      </c>
      <c r="O488" t="s">
        <v>506</v>
      </c>
      <c r="P488" t="s">
        <v>506</v>
      </c>
      <c r="Q488" t="s">
        <v>506</v>
      </c>
      <c r="R488" t="s">
        <v>506</v>
      </c>
      <c r="S488" t="s">
        <v>506</v>
      </c>
      <c r="T488" t="s">
        <v>506</v>
      </c>
      <c r="U488" t="s">
        <v>506</v>
      </c>
      <c r="V488" t="s">
        <v>506</v>
      </c>
      <c r="W488" t="s">
        <v>506</v>
      </c>
      <c r="X488" t="s">
        <v>506</v>
      </c>
      <c r="Y488" t="s">
        <v>506</v>
      </c>
      <c r="Z488" t="s">
        <v>506</v>
      </c>
      <c r="AA488" t="s">
        <v>506</v>
      </c>
      <c r="AB488" t="s">
        <v>506</v>
      </c>
      <c r="AC488" t="s">
        <v>506</v>
      </c>
      <c r="AD488" t="s">
        <v>506</v>
      </c>
      <c r="AE488" t="s">
        <v>506</v>
      </c>
      <c r="AF488" t="s">
        <v>506</v>
      </c>
      <c r="AG488" t="s">
        <v>506</v>
      </c>
      <c r="AH488" t="s">
        <v>506</v>
      </c>
      <c r="AI488" t="s">
        <v>506</v>
      </c>
      <c r="AJ488" t="s">
        <v>506</v>
      </c>
      <c r="AK488" t="s">
        <v>506</v>
      </c>
      <c r="AL488" t="s">
        <v>506</v>
      </c>
      <c r="AM488" t="s">
        <v>506</v>
      </c>
      <c r="AN488" t="s">
        <v>506</v>
      </c>
      <c r="AO488" t="s">
        <v>506</v>
      </c>
      <c r="AP488" t="s">
        <v>506</v>
      </c>
      <c r="AQ488" t="s">
        <v>506</v>
      </c>
      <c r="AR488" t="s">
        <v>506</v>
      </c>
      <c r="AS488" t="s">
        <v>506</v>
      </c>
      <c r="AT488" t="s">
        <v>506</v>
      </c>
      <c r="AU488" t="s">
        <v>506</v>
      </c>
      <c r="AV488" t="s">
        <v>506</v>
      </c>
      <c r="AW488" t="s">
        <v>506</v>
      </c>
      <c r="AX488" t="s">
        <v>506</v>
      </c>
      <c r="AY488" t="s">
        <v>506</v>
      </c>
      <c r="AZ488" t="s">
        <v>506</v>
      </c>
      <c r="BA488" t="s">
        <v>506</v>
      </c>
      <c r="BB488" t="s">
        <v>506</v>
      </c>
      <c r="BC488" t="s">
        <v>506</v>
      </c>
      <c r="BD488" t="s">
        <v>506</v>
      </c>
      <c r="BE488" t="s">
        <v>506</v>
      </c>
      <c r="BF488" t="s">
        <v>506</v>
      </c>
      <c r="BG488" t="s">
        <v>506</v>
      </c>
      <c r="BH488" t="s">
        <v>506</v>
      </c>
      <c r="BI488" t="s">
        <v>506</v>
      </c>
      <c r="BJ488" t="s">
        <v>506</v>
      </c>
      <c r="BK488" t="s">
        <v>506</v>
      </c>
      <c r="BL488" t="s">
        <v>506</v>
      </c>
      <c r="BM488" t="s">
        <v>506</v>
      </c>
      <c r="BN488" t="s">
        <v>506</v>
      </c>
      <c r="BO488" t="s">
        <v>506</v>
      </c>
      <c r="BP488" t="s">
        <v>506</v>
      </c>
      <c r="BQ488" t="s">
        <v>506</v>
      </c>
      <c r="BR488" t="s">
        <v>506</v>
      </c>
      <c r="BS488" t="s">
        <v>506</v>
      </c>
      <c r="BT488" t="s">
        <v>506</v>
      </c>
      <c r="BU488" t="s">
        <v>506</v>
      </c>
      <c r="BV488" t="s">
        <v>506</v>
      </c>
      <c r="BW488" t="s">
        <v>506</v>
      </c>
      <c r="BX488" t="s">
        <v>506</v>
      </c>
      <c r="BY488" t="s">
        <v>506</v>
      </c>
      <c r="BZ488" t="s">
        <v>506</v>
      </c>
      <c r="CA488" t="s">
        <v>506</v>
      </c>
      <c r="CB488" t="s">
        <v>506</v>
      </c>
      <c r="CC488" t="s">
        <v>506</v>
      </c>
      <c r="CD488" t="s">
        <v>506</v>
      </c>
      <c r="CE488" t="s">
        <v>506</v>
      </c>
      <c r="CF488" t="s">
        <v>506</v>
      </c>
      <c r="CG488" t="s">
        <v>506</v>
      </c>
      <c r="CH488" t="s">
        <v>506</v>
      </c>
      <c r="CI488" t="s">
        <v>506</v>
      </c>
      <c r="CJ488" t="s">
        <v>506</v>
      </c>
      <c r="CK488" t="s">
        <v>506</v>
      </c>
      <c r="CL488" t="s">
        <v>506</v>
      </c>
      <c r="CM488" t="s">
        <v>506</v>
      </c>
      <c r="CN488" t="s">
        <v>506</v>
      </c>
      <c r="CO488" t="s">
        <v>506</v>
      </c>
      <c r="CP488" t="s">
        <v>506</v>
      </c>
      <c r="CQ488" t="s">
        <v>506</v>
      </c>
      <c r="CR488" t="s">
        <v>506</v>
      </c>
      <c r="CS488" t="s">
        <v>506</v>
      </c>
      <c r="CT488" t="s">
        <v>506</v>
      </c>
      <c r="CU488" t="s">
        <v>506</v>
      </c>
      <c r="CV488" t="s">
        <v>506</v>
      </c>
      <c r="CW488" t="s">
        <v>506</v>
      </c>
      <c r="CX488" t="s">
        <v>506</v>
      </c>
      <c r="CY488" t="s">
        <v>506</v>
      </c>
      <c r="CZ488" t="s">
        <v>506</v>
      </c>
      <c r="DA488" t="s">
        <v>506</v>
      </c>
      <c r="DB488">
        <v>114.465</v>
      </c>
      <c r="DC488">
        <v>113.325</v>
      </c>
      <c r="DD488">
        <v>118.645</v>
      </c>
      <c r="DE488">
        <v>124.88</v>
      </c>
      <c r="DF488">
        <v>128.035</v>
      </c>
      <c r="DG488">
        <v>124.325</v>
      </c>
      <c r="DH488">
        <v>123.605</v>
      </c>
      <c r="DI488">
        <v>124.01</v>
      </c>
      <c r="DJ488">
        <v>132.755</v>
      </c>
      <c r="DK488">
        <v>125.9</v>
      </c>
      <c r="DL488">
        <v>124.355</v>
      </c>
      <c r="DM488">
        <v>122.285</v>
      </c>
      <c r="DN488">
        <v>125.11499999999999</v>
      </c>
      <c r="DO488">
        <v>128.41</v>
      </c>
      <c r="DP488">
        <v>130.9</v>
      </c>
      <c r="DQ488">
        <v>132.625</v>
      </c>
      <c r="DR488">
        <v>146.61500000000001</v>
      </c>
      <c r="DS488">
        <v>145.465</v>
      </c>
      <c r="DT488">
        <v>148.88499999999999</v>
      </c>
      <c r="DU488">
        <v>148.43</v>
      </c>
      <c r="DV488">
        <v>154.22499999999999</v>
      </c>
      <c r="DW488">
        <v>161.08500000000001</v>
      </c>
      <c r="DX488">
        <v>160.78</v>
      </c>
      <c r="DY488">
        <v>150.69499999999999</v>
      </c>
      <c r="DZ488">
        <v>160.465</v>
      </c>
      <c r="EA488">
        <v>157.9</v>
      </c>
      <c r="EB488">
        <v>152.19499999999999</v>
      </c>
      <c r="EC488">
        <v>148.52000000000001</v>
      </c>
      <c r="ED488">
        <v>151.19</v>
      </c>
      <c r="EE488">
        <v>151.6</v>
      </c>
      <c r="EF488">
        <v>159.405</v>
      </c>
      <c r="EG488">
        <v>147.26499999999999</v>
      </c>
      <c r="EH488">
        <v>140.94999999999999</v>
      </c>
      <c r="EI488">
        <v>143.17500000000001</v>
      </c>
      <c r="EJ488">
        <v>159.45500000000001</v>
      </c>
    </row>
    <row r="489" spans="1:140" x14ac:dyDescent="0.25">
      <c r="A489" t="s">
        <v>488</v>
      </c>
      <c r="B489">
        <f>_xll.BDH($A489,"PX_MID","2007-05-31","","Dir=H","Per=M","Days=A","Dts=H","cols=139;rows=1")</f>
        <v>38.68</v>
      </c>
      <c r="C489">
        <v>39.064999999999998</v>
      </c>
      <c r="D489">
        <v>38.06</v>
      </c>
      <c r="E489">
        <v>37.64</v>
      </c>
      <c r="F489">
        <v>37.74</v>
      </c>
      <c r="G489">
        <v>36.384999999999998</v>
      </c>
      <c r="H489">
        <v>34.340000000000003</v>
      </c>
      <c r="I489">
        <v>32.634999999999998</v>
      </c>
      <c r="J489">
        <v>32.414999999999999</v>
      </c>
      <c r="K489">
        <v>32.86</v>
      </c>
      <c r="L489">
        <v>33.53</v>
      </c>
      <c r="M489">
        <v>36.064999999999998</v>
      </c>
      <c r="N489">
        <v>37.89</v>
      </c>
      <c r="O489">
        <v>37.69</v>
      </c>
      <c r="P489">
        <v>35.53</v>
      </c>
      <c r="Q489">
        <v>35.159999999999997</v>
      </c>
      <c r="R489">
        <v>31.495000000000001</v>
      </c>
      <c r="S489">
        <v>31.25</v>
      </c>
      <c r="T489">
        <v>29.164999999999999</v>
      </c>
      <c r="U489">
        <v>33.119999999999997</v>
      </c>
      <c r="V489">
        <v>31.175000000000001</v>
      </c>
      <c r="W489">
        <v>27.01</v>
      </c>
      <c r="X489">
        <v>25.58</v>
      </c>
      <c r="Y489">
        <v>26.655000000000001</v>
      </c>
      <c r="Z489">
        <v>27.635000000000002</v>
      </c>
      <c r="AA489">
        <v>28.175000000000001</v>
      </c>
      <c r="AB489">
        <v>28.094999999999999</v>
      </c>
      <c r="AC489">
        <v>29.914999999999999</v>
      </c>
      <c r="AD489">
        <v>29.8</v>
      </c>
      <c r="AE489">
        <v>29.89</v>
      </c>
      <c r="AF489">
        <v>32.86</v>
      </c>
      <c r="AG489">
        <v>33.825000000000003</v>
      </c>
      <c r="AH489">
        <v>32.049999999999997</v>
      </c>
      <c r="AI489">
        <v>33.020000000000003</v>
      </c>
      <c r="AJ489">
        <v>34.414999999999999</v>
      </c>
      <c r="AK489">
        <v>34.69</v>
      </c>
      <c r="AL489">
        <v>32.5</v>
      </c>
      <c r="AM489">
        <v>31.274999999999999</v>
      </c>
      <c r="AN489">
        <v>33.954999999999998</v>
      </c>
      <c r="AO489">
        <v>33.085000000000001</v>
      </c>
      <c r="AP489">
        <v>35.75</v>
      </c>
      <c r="AQ489">
        <v>35.734999999999999</v>
      </c>
      <c r="AR489">
        <v>34.24</v>
      </c>
      <c r="AS489">
        <v>36.875</v>
      </c>
      <c r="AT489">
        <v>37.880000000000003</v>
      </c>
      <c r="AU489">
        <v>37.094999999999999</v>
      </c>
      <c r="AV489">
        <v>37.35</v>
      </c>
      <c r="AW489">
        <v>39.445</v>
      </c>
      <c r="AX489">
        <v>38.875</v>
      </c>
      <c r="AY489">
        <v>37.265000000000001</v>
      </c>
      <c r="AZ489">
        <v>31.495000000000001</v>
      </c>
      <c r="BA489">
        <v>33.055</v>
      </c>
      <c r="BB489">
        <v>32.545000000000002</v>
      </c>
      <c r="BC489">
        <v>32.924999999999997</v>
      </c>
      <c r="BD489">
        <v>31.274999999999999</v>
      </c>
      <c r="BE489">
        <v>32.704999999999998</v>
      </c>
      <c r="BF489">
        <v>34.755000000000003</v>
      </c>
      <c r="BG489">
        <v>34.994999999999997</v>
      </c>
      <c r="BH489">
        <v>34.935000000000002</v>
      </c>
      <c r="BI489">
        <v>34.215000000000003</v>
      </c>
      <c r="BJ489">
        <v>32.445</v>
      </c>
      <c r="BK489">
        <v>33.405000000000001</v>
      </c>
      <c r="BL489">
        <v>34.405000000000001</v>
      </c>
      <c r="BM489">
        <v>34.594999999999999</v>
      </c>
      <c r="BN489">
        <v>32.085000000000001</v>
      </c>
      <c r="BO489">
        <v>32.744999999999997</v>
      </c>
      <c r="BP489">
        <v>32.555</v>
      </c>
      <c r="BQ489">
        <v>33.734999999999999</v>
      </c>
      <c r="BR489">
        <v>36.384999999999998</v>
      </c>
      <c r="BS489">
        <v>37.335000000000001</v>
      </c>
      <c r="BT489">
        <v>39.195</v>
      </c>
      <c r="BU489">
        <v>40.975000000000001</v>
      </c>
      <c r="BV489">
        <v>41.935000000000002</v>
      </c>
      <c r="BW489">
        <v>40.314999999999998</v>
      </c>
      <c r="BX489">
        <v>42.034999999999997</v>
      </c>
      <c r="BY489">
        <v>40.424999999999997</v>
      </c>
      <c r="BZ489">
        <v>41.234999999999999</v>
      </c>
      <c r="CA489">
        <v>43.534999999999997</v>
      </c>
      <c r="CB489">
        <v>45.664999999999999</v>
      </c>
      <c r="CC489">
        <v>44.865000000000002</v>
      </c>
      <c r="CD489">
        <v>41.774999999999999</v>
      </c>
      <c r="CE489">
        <v>41.494999999999997</v>
      </c>
      <c r="CF489">
        <v>42.094999999999999</v>
      </c>
      <c r="CG489">
        <v>44.445</v>
      </c>
      <c r="CH489">
        <v>44.674999999999997</v>
      </c>
      <c r="CI489">
        <v>44.715000000000003</v>
      </c>
      <c r="CJ489">
        <v>44.895000000000003</v>
      </c>
      <c r="CK489">
        <v>46.965000000000003</v>
      </c>
      <c r="CL489">
        <v>47.534999999999997</v>
      </c>
      <c r="CM489">
        <v>48.884999999999998</v>
      </c>
      <c r="CN489">
        <v>48.744999999999997</v>
      </c>
      <c r="CO489">
        <v>51.325000000000003</v>
      </c>
      <c r="CP489">
        <v>51.435000000000002</v>
      </c>
      <c r="CQ489">
        <v>54.484999999999999</v>
      </c>
      <c r="CR489">
        <v>54.244999999999997</v>
      </c>
      <c r="CS489">
        <v>49.54</v>
      </c>
      <c r="CT489">
        <v>49.655000000000001</v>
      </c>
      <c r="CU489">
        <v>46.335000000000001</v>
      </c>
      <c r="CV489">
        <v>51.125</v>
      </c>
      <c r="CW489">
        <v>50.055</v>
      </c>
      <c r="CX489">
        <v>49.805</v>
      </c>
      <c r="CY489">
        <v>53.765000000000001</v>
      </c>
      <c r="CZ489">
        <v>53.774999999999999</v>
      </c>
      <c r="DA489">
        <v>53.354999999999997</v>
      </c>
      <c r="DB489">
        <v>52.954999999999998</v>
      </c>
      <c r="DC489">
        <v>55.844999999999999</v>
      </c>
      <c r="DD489">
        <v>58.984999999999999</v>
      </c>
      <c r="DE489">
        <v>58.795000000000002</v>
      </c>
      <c r="DF489">
        <v>60.94</v>
      </c>
      <c r="DG489">
        <v>66.260000000000005</v>
      </c>
      <c r="DH489">
        <v>66.105000000000004</v>
      </c>
      <c r="DI489">
        <v>63.935000000000002</v>
      </c>
      <c r="DJ489">
        <v>63.765000000000001</v>
      </c>
      <c r="DK489">
        <v>65.655000000000001</v>
      </c>
      <c r="DL489">
        <v>69.534999999999997</v>
      </c>
      <c r="DM489">
        <v>70.944999999999993</v>
      </c>
      <c r="DN489">
        <v>69.510000000000005</v>
      </c>
      <c r="DO489">
        <v>73.314999999999998</v>
      </c>
      <c r="DP489">
        <v>72.924999999999997</v>
      </c>
      <c r="DQ489">
        <v>72.790000000000006</v>
      </c>
      <c r="DR489">
        <v>72.900000000000006</v>
      </c>
      <c r="DS489">
        <v>73.344999999999999</v>
      </c>
      <c r="DT489">
        <v>75.155000000000001</v>
      </c>
      <c r="DU489">
        <v>77.084999999999994</v>
      </c>
      <c r="DV489">
        <v>78.295000000000002</v>
      </c>
      <c r="DW489">
        <v>82.185000000000002</v>
      </c>
      <c r="DX489">
        <v>82.245000000000005</v>
      </c>
      <c r="DY489">
        <v>86.305000000000007</v>
      </c>
      <c r="DZ489">
        <v>88.454999999999998</v>
      </c>
      <c r="EA489">
        <v>86.305000000000007</v>
      </c>
      <c r="EB489">
        <v>84.14</v>
      </c>
      <c r="EC489">
        <v>81.284999999999997</v>
      </c>
      <c r="ED489">
        <v>82.72</v>
      </c>
      <c r="EE489">
        <v>81.344999999999999</v>
      </c>
      <c r="EF489">
        <v>89.984999999999999</v>
      </c>
      <c r="EG489">
        <v>90.885000000000005</v>
      </c>
      <c r="EH489">
        <v>90.364999999999995</v>
      </c>
      <c r="EI489">
        <v>89.454999999999998</v>
      </c>
      <c r="EJ489">
        <v>93.734999999999999</v>
      </c>
    </row>
    <row r="490" spans="1:140" x14ac:dyDescent="0.25">
      <c r="A490" t="s">
        <v>489</v>
      </c>
      <c r="B490">
        <f>_xll.BDH($A490,"PX_MID","2007-05-31","","Dir=H","Per=M","Days=A","Dts=H","cols=139;rows=1")</f>
        <v>25.9222</v>
      </c>
      <c r="C490">
        <v>25.8079</v>
      </c>
      <c r="D490">
        <v>26.322299999999998</v>
      </c>
      <c r="E490">
        <v>25.289400000000001</v>
      </c>
      <c r="F490">
        <v>27.8126</v>
      </c>
      <c r="G490">
        <v>29.833600000000001</v>
      </c>
      <c r="H490">
        <v>28.363800000000001</v>
      </c>
      <c r="I490">
        <v>29.204799999999999</v>
      </c>
      <c r="J490">
        <v>26.069199999999999</v>
      </c>
      <c r="K490">
        <v>29.396699999999999</v>
      </c>
      <c r="L490">
        <v>26.910299999999999</v>
      </c>
      <c r="M490">
        <v>29.029299999999999</v>
      </c>
      <c r="N490">
        <v>31.0503</v>
      </c>
      <c r="O490">
        <v>32.9039</v>
      </c>
      <c r="P490">
        <v>26.179400000000001</v>
      </c>
      <c r="Q490">
        <v>25.2118</v>
      </c>
      <c r="R490">
        <v>19.316099999999999</v>
      </c>
      <c r="S490">
        <v>17.1358</v>
      </c>
      <c r="T490">
        <v>13.2326</v>
      </c>
      <c r="U490">
        <v>11.8363</v>
      </c>
      <c r="V490">
        <v>11.5505</v>
      </c>
      <c r="W490">
        <v>9.2150999999999996</v>
      </c>
      <c r="X490">
        <v>9.2804000000000002</v>
      </c>
      <c r="Y490">
        <v>11.530100000000001</v>
      </c>
      <c r="Z490">
        <v>13.714399999999999</v>
      </c>
      <c r="AA490">
        <v>12.746700000000001</v>
      </c>
      <c r="AB490">
        <v>13.6327</v>
      </c>
      <c r="AC490">
        <v>13.4368</v>
      </c>
      <c r="AD490">
        <v>14.596299999999999</v>
      </c>
      <c r="AE490">
        <v>15.3802</v>
      </c>
      <c r="AF490">
        <v>16.245799999999999</v>
      </c>
      <c r="AG490">
        <v>17.205300000000001</v>
      </c>
      <c r="AH490">
        <v>17.017399999999999</v>
      </c>
      <c r="AI490">
        <v>17.576799999999999</v>
      </c>
      <c r="AJ490">
        <v>18.8629</v>
      </c>
      <c r="AK490">
        <v>19.279399999999999</v>
      </c>
      <c r="AL490">
        <v>16.1233</v>
      </c>
      <c r="AM490">
        <v>14.9229</v>
      </c>
      <c r="AN490">
        <v>15.8538</v>
      </c>
      <c r="AO490">
        <v>14.8004</v>
      </c>
      <c r="AP490">
        <v>15.6211</v>
      </c>
      <c r="AQ490">
        <v>17.5809</v>
      </c>
      <c r="AR490">
        <v>18.630199999999999</v>
      </c>
      <c r="AS490">
        <v>20.1858</v>
      </c>
      <c r="AT490">
        <v>22.027100000000001</v>
      </c>
      <c r="AU490">
        <v>24.795300000000001</v>
      </c>
      <c r="AV490">
        <v>25.469000000000001</v>
      </c>
      <c r="AW490">
        <v>27.0899</v>
      </c>
      <c r="AX490">
        <v>25.620100000000001</v>
      </c>
      <c r="AY490">
        <v>24.6892</v>
      </c>
      <c r="AZ490">
        <v>25.889499999999998</v>
      </c>
      <c r="BA490">
        <v>22.027100000000001</v>
      </c>
      <c r="BB490">
        <v>19.855</v>
      </c>
      <c r="BC490">
        <v>24.595300000000002</v>
      </c>
      <c r="BD490">
        <v>26.355</v>
      </c>
      <c r="BE490">
        <v>26.934799999999999</v>
      </c>
      <c r="BF490">
        <v>28.824999999999999</v>
      </c>
      <c r="BG490">
        <v>29.855</v>
      </c>
      <c r="BH490">
        <v>30.795000000000002</v>
      </c>
      <c r="BI490">
        <v>34.005000000000003</v>
      </c>
      <c r="BJ490">
        <v>30.524999999999999</v>
      </c>
      <c r="BK490">
        <v>28.815000000000001</v>
      </c>
      <c r="BL490">
        <v>31.795000000000002</v>
      </c>
      <c r="BM490">
        <v>32.265000000000001</v>
      </c>
      <c r="BN490">
        <v>34.965000000000003</v>
      </c>
      <c r="BO490">
        <v>35.005000000000003</v>
      </c>
      <c r="BP490">
        <v>32.835000000000001</v>
      </c>
      <c r="BQ490">
        <v>32.734999999999999</v>
      </c>
      <c r="BR490">
        <v>35.055</v>
      </c>
      <c r="BS490">
        <v>34.695</v>
      </c>
      <c r="BT490">
        <v>37.445</v>
      </c>
      <c r="BU490">
        <v>38.115000000000002</v>
      </c>
      <c r="BV490">
        <v>35.164999999999999</v>
      </c>
      <c r="BW490">
        <v>32.484999999999999</v>
      </c>
      <c r="BX490">
        <v>34.164999999999999</v>
      </c>
      <c r="BY490">
        <v>36.225000000000001</v>
      </c>
      <c r="BZ490">
        <v>36.354999999999997</v>
      </c>
      <c r="CA490">
        <v>35.715000000000003</v>
      </c>
      <c r="CB490">
        <v>35.225000000000001</v>
      </c>
      <c r="CC490">
        <v>38.585000000000001</v>
      </c>
      <c r="CD490">
        <v>40.484999999999999</v>
      </c>
      <c r="CE490">
        <v>41.295000000000002</v>
      </c>
      <c r="CF490">
        <v>40.585000000000001</v>
      </c>
      <c r="CG490">
        <v>42.164999999999999</v>
      </c>
      <c r="CH490">
        <v>46.954999999999998</v>
      </c>
      <c r="CI490">
        <v>58.195</v>
      </c>
      <c r="CJ490">
        <v>56.664999999999999</v>
      </c>
      <c r="CK490">
        <v>59.435000000000002</v>
      </c>
      <c r="CL490">
        <v>55.365000000000002</v>
      </c>
      <c r="CM490">
        <v>55.505000000000003</v>
      </c>
      <c r="CN490">
        <v>51.755000000000003</v>
      </c>
      <c r="CO490">
        <v>44.93</v>
      </c>
      <c r="CP490">
        <v>43.875</v>
      </c>
      <c r="CQ490">
        <v>49.055</v>
      </c>
      <c r="CR490">
        <v>50.55</v>
      </c>
      <c r="CS490">
        <v>51.18</v>
      </c>
      <c r="CT490">
        <v>51.104999999999997</v>
      </c>
      <c r="CU490">
        <v>57.384999999999998</v>
      </c>
      <c r="CV490">
        <v>52.524999999999999</v>
      </c>
      <c r="CW490">
        <v>48.204999999999998</v>
      </c>
      <c r="CX490">
        <v>36.844999999999999</v>
      </c>
      <c r="CY490">
        <v>39.465000000000003</v>
      </c>
      <c r="CZ490">
        <v>36.555</v>
      </c>
      <c r="DA490">
        <v>25.684999999999999</v>
      </c>
      <c r="DB490">
        <v>19.295000000000002</v>
      </c>
      <c r="DC490">
        <v>15.994999999999999</v>
      </c>
      <c r="DD490">
        <v>16.065000000000001</v>
      </c>
      <c r="DE490">
        <v>19.395</v>
      </c>
      <c r="DF490">
        <v>22.155000000000001</v>
      </c>
      <c r="DG490">
        <v>21.625</v>
      </c>
      <c r="DH490">
        <v>23.954999999999998</v>
      </c>
      <c r="DI490">
        <v>27.954999999999998</v>
      </c>
      <c r="DJ490">
        <v>30.725000000000001</v>
      </c>
      <c r="DK490">
        <v>29.204999999999998</v>
      </c>
      <c r="DL490">
        <v>30.695</v>
      </c>
      <c r="DM490">
        <v>31.155000000000001</v>
      </c>
      <c r="DN490">
        <v>28.85</v>
      </c>
      <c r="DO490">
        <v>28.335000000000001</v>
      </c>
      <c r="DP490">
        <v>29.594999999999999</v>
      </c>
      <c r="DQ490">
        <v>30.625</v>
      </c>
      <c r="DR490">
        <v>28.594999999999999</v>
      </c>
      <c r="DS490">
        <v>30.285</v>
      </c>
      <c r="DT490">
        <v>31.785</v>
      </c>
      <c r="DU490">
        <v>29.725000000000001</v>
      </c>
      <c r="DV490">
        <v>30.004999999999999</v>
      </c>
      <c r="DW490">
        <v>28.504999999999999</v>
      </c>
      <c r="DX490">
        <v>29.055</v>
      </c>
      <c r="DY490">
        <v>30.504999999999999</v>
      </c>
      <c r="DZ490">
        <v>31.385000000000002</v>
      </c>
      <c r="EA490">
        <v>27.754999999999999</v>
      </c>
      <c r="EB490">
        <v>24.864999999999998</v>
      </c>
      <c r="EC490">
        <v>25.725000000000001</v>
      </c>
      <c r="ED490">
        <v>26.864999999999998</v>
      </c>
      <c r="EE490">
        <v>27.105</v>
      </c>
      <c r="EF490">
        <v>29.754999999999999</v>
      </c>
      <c r="EG490">
        <v>29.585000000000001</v>
      </c>
      <c r="EH490">
        <v>27.195</v>
      </c>
      <c r="EI490">
        <v>24.324999999999999</v>
      </c>
      <c r="EJ490">
        <v>25.324999999999999</v>
      </c>
    </row>
    <row r="491" spans="1:140" x14ac:dyDescent="0.25">
      <c r="A491" t="s">
        <v>490</v>
      </c>
      <c r="B491">
        <f>_xll.BDH($A491,"PX_MID","2007-05-31","","Dir=H","Per=M","Days=A","Dts=H","cols=139;rows=1")</f>
        <v>47.585000000000001</v>
      </c>
      <c r="C491">
        <v>48.104999999999997</v>
      </c>
      <c r="D491">
        <v>45.95</v>
      </c>
      <c r="E491">
        <v>43.6</v>
      </c>
      <c r="F491">
        <v>43.645000000000003</v>
      </c>
      <c r="G491">
        <v>45.17</v>
      </c>
      <c r="H491">
        <v>47.91</v>
      </c>
      <c r="I491">
        <v>47.52</v>
      </c>
      <c r="J491">
        <v>50.814999999999998</v>
      </c>
      <c r="K491">
        <v>49.62</v>
      </c>
      <c r="L491">
        <v>52.655000000000001</v>
      </c>
      <c r="M491">
        <v>57.984999999999999</v>
      </c>
      <c r="N491">
        <v>57.715000000000003</v>
      </c>
      <c r="O491">
        <v>56.155000000000001</v>
      </c>
      <c r="P491">
        <v>58.61</v>
      </c>
      <c r="Q491">
        <v>59.09</v>
      </c>
      <c r="R491">
        <v>59.814999999999998</v>
      </c>
      <c r="S491">
        <v>55.84</v>
      </c>
      <c r="T491">
        <v>55.865000000000002</v>
      </c>
      <c r="U491">
        <v>56.034999999999997</v>
      </c>
      <c r="V491">
        <v>47.09</v>
      </c>
      <c r="W491">
        <v>49.234999999999999</v>
      </c>
      <c r="X491">
        <v>52.055</v>
      </c>
      <c r="Y491">
        <v>50.41</v>
      </c>
      <c r="Z491">
        <v>49.73</v>
      </c>
      <c r="AA491">
        <v>48.405000000000001</v>
      </c>
      <c r="AB491">
        <v>49.865000000000002</v>
      </c>
      <c r="AC491">
        <v>50.875</v>
      </c>
      <c r="AD491">
        <v>49.06</v>
      </c>
      <c r="AE491">
        <v>49.664999999999999</v>
      </c>
      <c r="AF491">
        <v>54.56</v>
      </c>
      <c r="AG491">
        <v>53.445</v>
      </c>
      <c r="AH491">
        <v>53.424999999999997</v>
      </c>
      <c r="AI491">
        <v>54.06</v>
      </c>
      <c r="AJ491">
        <v>55.61</v>
      </c>
      <c r="AK491">
        <v>53.65</v>
      </c>
      <c r="AL491">
        <v>50.564999999999998</v>
      </c>
      <c r="AM491">
        <v>48.06</v>
      </c>
      <c r="AN491">
        <v>51.195</v>
      </c>
      <c r="AO491">
        <v>50.145000000000003</v>
      </c>
      <c r="AP491">
        <v>53.524999999999999</v>
      </c>
      <c r="AQ491">
        <v>54.164999999999999</v>
      </c>
      <c r="AR491">
        <v>54.1</v>
      </c>
      <c r="AS491">
        <v>53.95</v>
      </c>
      <c r="AT491">
        <v>56.08</v>
      </c>
      <c r="AU491">
        <v>52.034999999999997</v>
      </c>
      <c r="AV491">
        <v>52.075000000000003</v>
      </c>
      <c r="AW491">
        <v>54.965000000000003</v>
      </c>
      <c r="AX491">
        <v>55.204999999999998</v>
      </c>
      <c r="AY491">
        <v>53.115000000000002</v>
      </c>
      <c r="AZ491">
        <v>52.74</v>
      </c>
      <c r="BA491">
        <v>53.174999999999997</v>
      </c>
      <c r="BB491">
        <v>51.884999999999998</v>
      </c>
      <c r="BC491">
        <v>56.744999999999997</v>
      </c>
      <c r="BD491">
        <v>58.854999999999997</v>
      </c>
      <c r="BE491">
        <v>59.734999999999999</v>
      </c>
      <c r="BF491">
        <v>61.344999999999999</v>
      </c>
      <c r="BG491">
        <v>59.145000000000003</v>
      </c>
      <c r="BH491">
        <v>61.155000000000001</v>
      </c>
      <c r="BI491">
        <v>58.905000000000001</v>
      </c>
      <c r="BJ491">
        <v>65.87</v>
      </c>
      <c r="BK491">
        <v>69.715000000000003</v>
      </c>
      <c r="BL491">
        <v>74.435000000000002</v>
      </c>
      <c r="BM491">
        <v>72.64</v>
      </c>
      <c r="BN491">
        <v>73.795000000000002</v>
      </c>
      <c r="BO491">
        <v>75.004999999999995</v>
      </c>
      <c r="BP491">
        <v>71.965000000000003</v>
      </c>
      <c r="BQ491">
        <v>68.27</v>
      </c>
      <c r="BR491">
        <v>69.954999999999998</v>
      </c>
      <c r="BS491">
        <v>70.855000000000004</v>
      </c>
      <c r="BT491">
        <v>74.765000000000001</v>
      </c>
      <c r="BU491">
        <v>77.715000000000003</v>
      </c>
      <c r="BV491">
        <v>74.834999999999994</v>
      </c>
      <c r="BW491">
        <v>74.5</v>
      </c>
      <c r="BX491">
        <v>78.034999999999997</v>
      </c>
      <c r="BY491">
        <v>72.935000000000002</v>
      </c>
      <c r="BZ491">
        <v>73.965000000000003</v>
      </c>
      <c r="CA491">
        <v>76.775000000000006</v>
      </c>
      <c r="CB491">
        <v>80.974999999999994</v>
      </c>
      <c r="CC491">
        <v>78.685000000000002</v>
      </c>
      <c r="CD491">
        <v>74.694999999999993</v>
      </c>
      <c r="CE491">
        <v>74.715000000000003</v>
      </c>
      <c r="CF491">
        <v>76.435000000000002</v>
      </c>
      <c r="CG491">
        <v>79.704999999999998</v>
      </c>
      <c r="CH491">
        <v>76.765000000000001</v>
      </c>
      <c r="CI491">
        <v>75.034999999999997</v>
      </c>
      <c r="CJ491">
        <v>73.594999999999999</v>
      </c>
      <c r="CK491">
        <v>75.525000000000006</v>
      </c>
      <c r="CL491">
        <v>76.484999999999999</v>
      </c>
      <c r="CM491">
        <v>76.245000000000005</v>
      </c>
      <c r="CN491">
        <v>87.555000000000007</v>
      </c>
      <c r="CO491">
        <v>85.894999999999996</v>
      </c>
      <c r="CP491">
        <v>84.974999999999994</v>
      </c>
      <c r="CQ491">
        <v>83.915000000000006</v>
      </c>
      <c r="CR491">
        <v>82.26</v>
      </c>
      <c r="CS491">
        <v>78.034999999999997</v>
      </c>
      <c r="CT491">
        <v>74.284999999999997</v>
      </c>
      <c r="CU491">
        <v>70.915000000000006</v>
      </c>
      <c r="CV491">
        <v>72.004999999999995</v>
      </c>
      <c r="CW491">
        <v>64.734999999999999</v>
      </c>
      <c r="CX491">
        <v>64.834999999999994</v>
      </c>
      <c r="CY491">
        <v>57.255000000000003</v>
      </c>
      <c r="CZ491">
        <v>58.865000000000002</v>
      </c>
      <c r="DA491">
        <v>61.305</v>
      </c>
      <c r="DB491">
        <v>66.355000000000004</v>
      </c>
      <c r="DC491">
        <v>66.305000000000007</v>
      </c>
      <c r="DD491">
        <v>68.495000000000005</v>
      </c>
      <c r="DE491">
        <v>66.885000000000005</v>
      </c>
      <c r="DF491">
        <v>70.77</v>
      </c>
      <c r="DG491">
        <v>73.025000000000006</v>
      </c>
      <c r="DH491">
        <v>72.954999999999998</v>
      </c>
      <c r="DI491">
        <v>71.415000000000006</v>
      </c>
      <c r="DJ491">
        <v>72.105000000000004</v>
      </c>
      <c r="DK491">
        <v>70.025000000000006</v>
      </c>
      <c r="DL491">
        <v>70.465000000000003</v>
      </c>
      <c r="DM491">
        <v>69.135000000000005</v>
      </c>
      <c r="DN491">
        <v>66.745000000000005</v>
      </c>
      <c r="DO491">
        <v>70.855000000000004</v>
      </c>
      <c r="DP491">
        <v>72.069999999999993</v>
      </c>
      <c r="DQ491">
        <v>75.155000000000001</v>
      </c>
      <c r="DR491">
        <v>78.605000000000004</v>
      </c>
      <c r="DS491">
        <v>75.674999999999997</v>
      </c>
      <c r="DT491">
        <v>79.995000000000005</v>
      </c>
      <c r="DU491">
        <v>78.064999999999998</v>
      </c>
      <c r="DV491">
        <v>78.135000000000005</v>
      </c>
      <c r="DW491">
        <v>87.305000000000007</v>
      </c>
      <c r="DX491">
        <v>97.254999999999995</v>
      </c>
      <c r="DY491">
        <v>98.88</v>
      </c>
      <c r="DZ491">
        <v>106.645</v>
      </c>
      <c r="EA491">
        <v>90.004999999999995</v>
      </c>
      <c r="EB491">
        <v>88.96</v>
      </c>
      <c r="EC491">
        <v>88.454999999999998</v>
      </c>
      <c r="ED491">
        <v>82.555000000000007</v>
      </c>
      <c r="EE491">
        <v>85.665000000000006</v>
      </c>
      <c r="EF491">
        <v>89.215000000000003</v>
      </c>
      <c r="EG491">
        <v>95.825000000000003</v>
      </c>
      <c r="EH491">
        <v>93.924999999999997</v>
      </c>
      <c r="EI491">
        <v>100.265</v>
      </c>
      <c r="EJ491">
        <v>97.58</v>
      </c>
    </row>
    <row r="492" spans="1:140" x14ac:dyDescent="0.25">
      <c r="A492" t="s">
        <v>491</v>
      </c>
      <c r="B492" t="str">
        <f>_xll.BDH($A492,"PX_MID","2007-05-31","","Dir=H","Per=M","Days=A","Dts=H","cols=139;rows=1")</f>
        <v>#N/A N/A</v>
      </c>
      <c r="C492" t="s">
        <v>506</v>
      </c>
      <c r="D492" t="s">
        <v>506</v>
      </c>
      <c r="E492" t="s">
        <v>506</v>
      </c>
      <c r="F492" t="s">
        <v>506</v>
      </c>
      <c r="G492" t="s">
        <v>506</v>
      </c>
      <c r="H492" t="s">
        <v>506</v>
      </c>
      <c r="I492" t="s">
        <v>506</v>
      </c>
      <c r="J492" t="s">
        <v>506</v>
      </c>
      <c r="K492" t="s">
        <v>506</v>
      </c>
      <c r="L492" t="s">
        <v>506</v>
      </c>
      <c r="M492" t="s">
        <v>506</v>
      </c>
      <c r="N492" t="s">
        <v>506</v>
      </c>
      <c r="O492" t="s">
        <v>506</v>
      </c>
      <c r="P492" t="s">
        <v>506</v>
      </c>
      <c r="Q492" t="s">
        <v>506</v>
      </c>
      <c r="R492" t="s">
        <v>506</v>
      </c>
      <c r="S492" t="s">
        <v>506</v>
      </c>
      <c r="T492" t="s">
        <v>506</v>
      </c>
      <c r="U492" t="s">
        <v>506</v>
      </c>
      <c r="V492" t="s">
        <v>506</v>
      </c>
      <c r="W492" t="s">
        <v>506</v>
      </c>
      <c r="X492" t="s">
        <v>506</v>
      </c>
      <c r="Y492" t="s">
        <v>506</v>
      </c>
      <c r="Z492" t="s">
        <v>506</v>
      </c>
      <c r="AA492" t="s">
        <v>506</v>
      </c>
      <c r="AB492" t="s">
        <v>506</v>
      </c>
      <c r="AC492" t="s">
        <v>506</v>
      </c>
      <c r="AD492" t="s">
        <v>506</v>
      </c>
      <c r="AE492" t="s">
        <v>506</v>
      </c>
      <c r="AF492" t="s">
        <v>506</v>
      </c>
      <c r="AG492" t="s">
        <v>506</v>
      </c>
      <c r="AH492" t="s">
        <v>506</v>
      </c>
      <c r="AI492" t="s">
        <v>506</v>
      </c>
      <c r="AJ492" t="s">
        <v>506</v>
      </c>
      <c r="AK492" t="s">
        <v>506</v>
      </c>
      <c r="AL492" t="s">
        <v>506</v>
      </c>
      <c r="AM492" t="s">
        <v>506</v>
      </c>
      <c r="AN492" t="s">
        <v>506</v>
      </c>
      <c r="AO492" t="s">
        <v>506</v>
      </c>
      <c r="AP492" t="s">
        <v>506</v>
      </c>
      <c r="AQ492" t="s">
        <v>506</v>
      </c>
      <c r="AR492" t="s">
        <v>506</v>
      </c>
      <c r="AS492" t="s">
        <v>506</v>
      </c>
      <c r="AT492" t="s">
        <v>506</v>
      </c>
      <c r="AU492" t="s">
        <v>506</v>
      </c>
      <c r="AV492" t="s">
        <v>506</v>
      </c>
      <c r="AW492" t="s">
        <v>506</v>
      </c>
      <c r="AX492" t="s">
        <v>506</v>
      </c>
      <c r="AY492" t="s">
        <v>506</v>
      </c>
      <c r="AZ492" t="s">
        <v>506</v>
      </c>
      <c r="BA492" t="s">
        <v>506</v>
      </c>
      <c r="BB492" t="s">
        <v>506</v>
      </c>
      <c r="BC492" t="s">
        <v>506</v>
      </c>
      <c r="BD492" t="s">
        <v>506</v>
      </c>
      <c r="BE492" t="s">
        <v>506</v>
      </c>
      <c r="BF492" t="s">
        <v>506</v>
      </c>
      <c r="BG492" t="s">
        <v>506</v>
      </c>
      <c r="BH492" t="s">
        <v>506</v>
      </c>
      <c r="BI492" t="s">
        <v>506</v>
      </c>
      <c r="BJ492" t="s">
        <v>506</v>
      </c>
      <c r="BK492" t="s">
        <v>506</v>
      </c>
      <c r="BL492" t="s">
        <v>506</v>
      </c>
      <c r="BM492" t="s">
        <v>506</v>
      </c>
      <c r="BN492" t="s">
        <v>506</v>
      </c>
      <c r="BO492" t="s">
        <v>506</v>
      </c>
      <c r="BP492" t="s">
        <v>506</v>
      </c>
      <c r="BQ492" t="s">
        <v>506</v>
      </c>
      <c r="BR492" t="s">
        <v>506</v>
      </c>
      <c r="BS492" t="s">
        <v>506</v>
      </c>
      <c r="BT492" t="s">
        <v>506</v>
      </c>
      <c r="BU492" t="s">
        <v>506</v>
      </c>
      <c r="BV492" t="s">
        <v>506</v>
      </c>
      <c r="BW492" t="s">
        <v>506</v>
      </c>
      <c r="BX492" t="s">
        <v>506</v>
      </c>
      <c r="BY492" t="s">
        <v>506</v>
      </c>
      <c r="BZ492" t="s">
        <v>506</v>
      </c>
      <c r="CA492" t="s">
        <v>506</v>
      </c>
      <c r="CB492" t="s">
        <v>506</v>
      </c>
      <c r="CC492" t="s">
        <v>506</v>
      </c>
      <c r="CD492" t="s">
        <v>506</v>
      </c>
      <c r="CE492" t="s">
        <v>506</v>
      </c>
      <c r="CF492" t="s">
        <v>506</v>
      </c>
      <c r="CG492" t="s">
        <v>506</v>
      </c>
      <c r="CH492" t="s">
        <v>506</v>
      </c>
      <c r="CI492" t="s">
        <v>506</v>
      </c>
      <c r="CJ492" t="s">
        <v>506</v>
      </c>
      <c r="CK492" t="s">
        <v>506</v>
      </c>
      <c r="CL492" t="s">
        <v>506</v>
      </c>
      <c r="CM492" t="s">
        <v>506</v>
      </c>
      <c r="CN492" t="s">
        <v>506</v>
      </c>
      <c r="CO492" t="s">
        <v>506</v>
      </c>
      <c r="CP492" t="s">
        <v>506</v>
      </c>
      <c r="CQ492" t="s">
        <v>506</v>
      </c>
      <c r="CR492" t="s">
        <v>506</v>
      </c>
      <c r="CS492" t="s">
        <v>506</v>
      </c>
      <c r="CT492" t="s">
        <v>506</v>
      </c>
      <c r="CU492">
        <v>54.596899999999998</v>
      </c>
      <c r="CV492">
        <v>56.937600000000003</v>
      </c>
      <c r="CW492">
        <v>53.555199999999999</v>
      </c>
      <c r="CX492">
        <v>46.352800000000002</v>
      </c>
      <c r="CY492">
        <v>48.504100000000001</v>
      </c>
      <c r="CZ492">
        <v>45.676299999999998</v>
      </c>
      <c r="DA492">
        <v>41.152900000000002</v>
      </c>
      <c r="DB492">
        <v>31.817399999999999</v>
      </c>
      <c r="DC492">
        <v>30.446400000000001</v>
      </c>
      <c r="DD492">
        <v>35.186300000000003</v>
      </c>
      <c r="DE492">
        <v>37.734400000000001</v>
      </c>
      <c r="DF492">
        <v>39.604999999999997</v>
      </c>
      <c r="DG492">
        <v>38.86</v>
      </c>
      <c r="DH492">
        <v>42.89</v>
      </c>
      <c r="DI492">
        <v>47.905000000000001</v>
      </c>
      <c r="DJ492">
        <v>48.475000000000001</v>
      </c>
      <c r="DK492">
        <v>46.195</v>
      </c>
      <c r="DL492">
        <v>51.204999999999998</v>
      </c>
      <c r="DM492">
        <v>50.784999999999997</v>
      </c>
      <c r="DN492">
        <v>53.354999999999997</v>
      </c>
      <c r="DO492">
        <v>53.715000000000003</v>
      </c>
      <c r="DP492">
        <v>52.04</v>
      </c>
      <c r="DQ492">
        <v>53.555</v>
      </c>
      <c r="DR492">
        <v>54.414999999999999</v>
      </c>
      <c r="DS492">
        <v>56.664999999999999</v>
      </c>
      <c r="DT492">
        <v>57.435000000000002</v>
      </c>
      <c r="DU492">
        <v>56.895000000000003</v>
      </c>
      <c r="DV492">
        <v>56.715000000000003</v>
      </c>
      <c r="DW492">
        <v>61.335000000000001</v>
      </c>
      <c r="DX492">
        <v>62.405000000000001</v>
      </c>
      <c r="DY492">
        <v>63.225000000000001</v>
      </c>
      <c r="DZ492">
        <v>66.625</v>
      </c>
      <c r="EA492">
        <v>65.724999999999994</v>
      </c>
      <c r="EB492">
        <v>64.174999999999997</v>
      </c>
      <c r="EC492">
        <v>59.164999999999999</v>
      </c>
      <c r="ED492">
        <v>58.865000000000002</v>
      </c>
      <c r="EE492">
        <v>57.024999999999999</v>
      </c>
      <c r="EF492">
        <v>58.005000000000003</v>
      </c>
      <c r="EG492">
        <v>55.085000000000001</v>
      </c>
      <c r="EH492">
        <v>53.445</v>
      </c>
      <c r="EI492">
        <v>42.965000000000003</v>
      </c>
      <c r="EJ492">
        <v>47.134999999999998</v>
      </c>
    </row>
    <row r="493" spans="1:140" x14ac:dyDescent="0.25">
      <c r="A493" t="s">
        <v>492</v>
      </c>
      <c r="B493">
        <f>_xll.BDH($A493,"PX_MID","2007-05-31","","Dir=H","Per=M","Days=A","Dts=H","cols=139;rows=1")</f>
        <v>22.44</v>
      </c>
      <c r="C493">
        <v>20.82</v>
      </c>
      <c r="D493">
        <v>19.934999999999999</v>
      </c>
      <c r="E493">
        <v>18.82</v>
      </c>
      <c r="F493">
        <v>20.965</v>
      </c>
      <c r="G493">
        <v>22.024999999999999</v>
      </c>
      <c r="H493">
        <v>22.6</v>
      </c>
      <c r="I493">
        <v>24.27</v>
      </c>
      <c r="J493">
        <v>22.324999999999999</v>
      </c>
      <c r="K493">
        <v>20.805</v>
      </c>
      <c r="L493">
        <v>21.27</v>
      </c>
      <c r="M493">
        <v>23.02</v>
      </c>
      <c r="N493">
        <v>23.614999999999998</v>
      </c>
      <c r="O493">
        <v>24.715</v>
      </c>
      <c r="P493">
        <v>27.65</v>
      </c>
      <c r="Q493">
        <v>27.62</v>
      </c>
      <c r="R493">
        <v>24.68</v>
      </c>
      <c r="S493">
        <v>15.285</v>
      </c>
      <c r="T493">
        <v>13.255000000000001</v>
      </c>
      <c r="U493">
        <v>14.335000000000001</v>
      </c>
      <c r="V493">
        <v>13.675000000000001</v>
      </c>
      <c r="W493">
        <v>11.15</v>
      </c>
      <c r="X493">
        <v>12.574999999999999</v>
      </c>
      <c r="Y493">
        <v>16.760000000000002</v>
      </c>
      <c r="Z493">
        <v>17.625</v>
      </c>
      <c r="AA493">
        <v>16.399999999999999</v>
      </c>
      <c r="AB493">
        <v>17.489999999999998</v>
      </c>
      <c r="AC493">
        <v>18.045000000000002</v>
      </c>
      <c r="AD493">
        <v>18.905000000000001</v>
      </c>
      <c r="AE493">
        <v>18.175000000000001</v>
      </c>
      <c r="AF493">
        <v>18.454999999999998</v>
      </c>
      <c r="AG493">
        <v>18.850000000000001</v>
      </c>
      <c r="AH493">
        <v>18.545000000000002</v>
      </c>
      <c r="AI493">
        <v>15.79</v>
      </c>
      <c r="AJ493">
        <v>16.965</v>
      </c>
      <c r="AK493">
        <v>18.245000000000001</v>
      </c>
      <c r="AL493">
        <v>15.95</v>
      </c>
      <c r="AM493">
        <v>14.914999999999999</v>
      </c>
      <c r="AN493">
        <v>16.234999999999999</v>
      </c>
      <c r="AO493">
        <v>15.675000000000001</v>
      </c>
      <c r="AP493">
        <v>17.68</v>
      </c>
      <c r="AQ493">
        <v>17.600000000000001</v>
      </c>
      <c r="AR493">
        <v>17.645</v>
      </c>
      <c r="AS493">
        <v>18.579999999999998</v>
      </c>
      <c r="AT493">
        <v>20.274999999999999</v>
      </c>
      <c r="AU493">
        <v>21.995000000000001</v>
      </c>
      <c r="AV493">
        <v>20.805</v>
      </c>
      <c r="AW493">
        <v>21.254999999999999</v>
      </c>
      <c r="AX493">
        <v>20.574999999999999</v>
      </c>
      <c r="AY493">
        <v>20.024999999999999</v>
      </c>
      <c r="AZ493">
        <v>19.395</v>
      </c>
      <c r="BA493">
        <v>16.504999999999999</v>
      </c>
      <c r="BB493">
        <v>15.295</v>
      </c>
      <c r="BC493">
        <v>17.454999999999998</v>
      </c>
      <c r="BD493">
        <v>17.425000000000001</v>
      </c>
      <c r="BE493">
        <v>18.27</v>
      </c>
      <c r="BF493">
        <v>19.105</v>
      </c>
      <c r="BG493">
        <v>17.465</v>
      </c>
      <c r="BH493">
        <v>17.585000000000001</v>
      </c>
      <c r="BI493">
        <v>18.385000000000002</v>
      </c>
      <c r="BJ493">
        <v>16.405000000000001</v>
      </c>
      <c r="BK493">
        <v>16.824999999999999</v>
      </c>
      <c r="BL493">
        <v>17.425000000000001</v>
      </c>
      <c r="BM493">
        <v>17.625</v>
      </c>
      <c r="BN493">
        <v>18.225000000000001</v>
      </c>
      <c r="BO493">
        <v>12.725</v>
      </c>
      <c r="BP493">
        <v>12.605</v>
      </c>
      <c r="BQ493">
        <v>13.615</v>
      </c>
      <c r="BR493">
        <v>14.234999999999999</v>
      </c>
      <c r="BS493">
        <v>14.045</v>
      </c>
      <c r="BT493">
        <v>15.035</v>
      </c>
      <c r="BU493">
        <v>14.795</v>
      </c>
      <c r="BV493">
        <v>16.37</v>
      </c>
      <c r="BW493">
        <v>17.114999999999998</v>
      </c>
      <c r="BX493">
        <v>17.975000000000001</v>
      </c>
      <c r="BY493">
        <v>17.524999999999999</v>
      </c>
      <c r="BZ493">
        <v>18.675000000000001</v>
      </c>
      <c r="CA493">
        <v>17.015000000000001</v>
      </c>
      <c r="CB493">
        <v>16.675000000000001</v>
      </c>
      <c r="CC493">
        <v>17.245000000000001</v>
      </c>
      <c r="CD493">
        <v>15.395</v>
      </c>
      <c r="CE493">
        <v>16.734999999999999</v>
      </c>
      <c r="CF493">
        <v>16.364999999999998</v>
      </c>
      <c r="CG493">
        <v>15.865</v>
      </c>
      <c r="CH493">
        <v>16.175000000000001</v>
      </c>
      <c r="CI493">
        <v>17.335000000000001</v>
      </c>
      <c r="CJ493">
        <v>17.465</v>
      </c>
      <c r="CK493">
        <v>17.475000000000001</v>
      </c>
      <c r="CL493">
        <v>16.055</v>
      </c>
      <c r="CM493">
        <v>16.954999999999998</v>
      </c>
      <c r="CN493">
        <v>18.585000000000001</v>
      </c>
      <c r="CO493">
        <v>17.914999999999999</v>
      </c>
      <c r="CP493">
        <v>16.989999999999998</v>
      </c>
      <c r="CQ493">
        <v>19.524999999999999</v>
      </c>
      <c r="CR493">
        <v>20.795000000000002</v>
      </c>
      <c r="CS493">
        <v>20.29</v>
      </c>
      <c r="CT493">
        <v>21.954999999999998</v>
      </c>
      <c r="CU493">
        <v>20.315000000000001</v>
      </c>
      <c r="CV493">
        <v>20.245000000000001</v>
      </c>
      <c r="CW493">
        <v>18.445</v>
      </c>
      <c r="CX493">
        <v>18.355</v>
      </c>
      <c r="CY493">
        <v>19.234999999999999</v>
      </c>
      <c r="CZ493">
        <v>18.875</v>
      </c>
      <c r="DA493">
        <v>17.914999999999999</v>
      </c>
      <c r="DB493">
        <v>17.855</v>
      </c>
      <c r="DC493">
        <v>18.254999999999999</v>
      </c>
      <c r="DD493">
        <v>19.285</v>
      </c>
      <c r="DE493">
        <v>20.004999999999999</v>
      </c>
      <c r="DF493">
        <v>19.445</v>
      </c>
      <c r="DG493">
        <v>19.175000000000001</v>
      </c>
      <c r="DH493">
        <v>19.989999999999998</v>
      </c>
      <c r="DI493">
        <v>21.51</v>
      </c>
      <c r="DJ493">
        <v>20.824999999999999</v>
      </c>
      <c r="DK493">
        <v>20.065000000000001</v>
      </c>
      <c r="DL493">
        <v>21.035</v>
      </c>
      <c r="DM493">
        <v>21.725000000000001</v>
      </c>
      <c r="DN493">
        <v>19.574999999999999</v>
      </c>
      <c r="DO493">
        <v>19.645</v>
      </c>
      <c r="DP493">
        <v>20.355</v>
      </c>
      <c r="DQ493">
        <v>19.864999999999998</v>
      </c>
      <c r="DR493">
        <v>19.024999999999999</v>
      </c>
      <c r="DS493">
        <v>19.055</v>
      </c>
      <c r="DT493">
        <v>19.745000000000001</v>
      </c>
      <c r="DU493">
        <v>18.925000000000001</v>
      </c>
      <c r="DV493">
        <v>19.195</v>
      </c>
      <c r="DW493">
        <v>19.864999999999998</v>
      </c>
      <c r="DX493">
        <v>19.684999999999999</v>
      </c>
      <c r="DY493">
        <v>19.015000000000001</v>
      </c>
      <c r="DZ493">
        <v>20.795000000000002</v>
      </c>
      <c r="EA493">
        <v>19.82</v>
      </c>
      <c r="EB493">
        <v>19.234999999999999</v>
      </c>
      <c r="EC493">
        <v>19.745000000000001</v>
      </c>
      <c r="ED493">
        <v>19.895</v>
      </c>
      <c r="EE493">
        <v>20.335000000000001</v>
      </c>
      <c r="EF493">
        <v>20.155000000000001</v>
      </c>
      <c r="EG493">
        <v>18.925000000000001</v>
      </c>
      <c r="EH493">
        <v>19.065000000000001</v>
      </c>
      <c r="EI493">
        <v>18.035</v>
      </c>
      <c r="EJ493">
        <v>18.715</v>
      </c>
    </row>
    <row r="494" spans="1:140" x14ac:dyDescent="0.25">
      <c r="A494" t="s">
        <v>493</v>
      </c>
      <c r="B494">
        <f>_xll.BDH($A494,"PX_MID","2007-05-31","","Dir=H","Per=M","Days=A","Dts=H","cols=139;rows=1")</f>
        <v>33.547400000000003</v>
      </c>
      <c r="C494">
        <v>32.290999999999997</v>
      </c>
      <c r="D494">
        <v>29.170300000000001</v>
      </c>
      <c r="E494">
        <v>27.876999999999999</v>
      </c>
      <c r="F494">
        <v>29.6021</v>
      </c>
      <c r="G494">
        <v>31.034500000000001</v>
      </c>
      <c r="H494">
        <v>29.9131</v>
      </c>
      <c r="I494">
        <v>30.138200000000001</v>
      </c>
      <c r="J494">
        <v>27.690799999999999</v>
      </c>
      <c r="K494">
        <v>25.0715</v>
      </c>
      <c r="L494">
        <v>26.6022</v>
      </c>
      <c r="M494">
        <v>26.145900000000001</v>
      </c>
      <c r="N494">
        <v>25.482900000000001</v>
      </c>
      <c r="O494">
        <v>20.913399999999999</v>
      </c>
      <c r="P494">
        <v>21.869</v>
      </c>
      <c r="Q494">
        <v>22.716200000000001</v>
      </c>
      <c r="R494">
        <v>24.748200000000001</v>
      </c>
      <c r="S494">
        <v>15.6707</v>
      </c>
      <c r="T494">
        <v>15.376099999999999</v>
      </c>
      <c r="U494">
        <v>12.511200000000001</v>
      </c>
      <c r="V494">
        <v>11.181100000000001</v>
      </c>
      <c r="W494">
        <v>9.8857999999999997</v>
      </c>
      <c r="X494">
        <v>11.2691</v>
      </c>
      <c r="Y494">
        <v>14.434799999999999</v>
      </c>
      <c r="Z494">
        <v>13.7308</v>
      </c>
      <c r="AA494">
        <v>12.4519</v>
      </c>
      <c r="AB494">
        <v>14.3222</v>
      </c>
      <c r="AC494">
        <v>15.3147</v>
      </c>
      <c r="AD494">
        <v>14.987299999999999</v>
      </c>
      <c r="AE494">
        <v>14.876799999999999</v>
      </c>
      <c r="AF494">
        <v>15.928599999999999</v>
      </c>
      <c r="AG494">
        <v>17.651599999999998</v>
      </c>
      <c r="AH494">
        <v>16.329699999999999</v>
      </c>
      <c r="AI494">
        <v>16.528099999999998</v>
      </c>
      <c r="AJ494">
        <v>18.531500000000001</v>
      </c>
      <c r="AK494">
        <v>20.274999999999999</v>
      </c>
      <c r="AL494">
        <v>17.426500000000001</v>
      </c>
      <c r="AM494">
        <v>14.4102</v>
      </c>
      <c r="AN494">
        <v>16.21</v>
      </c>
      <c r="AO494">
        <v>15.685</v>
      </c>
      <c r="AP494">
        <v>15.765000000000001</v>
      </c>
      <c r="AQ494">
        <v>16.225000000000001</v>
      </c>
      <c r="AR494">
        <v>16.690000000000001</v>
      </c>
      <c r="AS494">
        <v>18.940000000000001</v>
      </c>
      <c r="AT494">
        <v>23.184999999999999</v>
      </c>
      <c r="AU494">
        <v>24.405000000000001</v>
      </c>
      <c r="AV494">
        <v>24.605</v>
      </c>
      <c r="AW494">
        <v>23</v>
      </c>
      <c r="AX494">
        <v>21.524999999999999</v>
      </c>
      <c r="AY494">
        <v>21.85</v>
      </c>
      <c r="AZ494">
        <v>19.995000000000001</v>
      </c>
      <c r="BA494">
        <v>18.024999999999999</v>
      </c>
      <c r="BB494">
        <v>15.555</v>
      </c>
      <c r="BC494">
        <v>17.975000000000001</v>
      </c>
      <c r="BD494">
        <v>16.785</v>
      </c>
      <c r="BE494">
        <v>18.675000000000001</v>
      </c>
      <c r="BF494">
        <v>20.024999999999999</v>
      </c>
      <c r="BG494">
        <v>20.885000000000002</v>
      </c>
      <c r="BH494">
        <v>21.905000000000001</v>
      </c>
      <c r="BI494">
        <v>20.364999999999998</v>
      </c>
      <c r="BJ494">
        <v>19.914999999999999</v>
      </c>
      <c r="BK494">
        <v>22.355</v>
      </c>
      <c r="BL494">
        <v>23.355</v>
      </c>
      <c r="BM494">
        <v>24.914999999999999</v>
      </c>
      <c r="BN494">
        <v>26.135000000000002</v>
      </c>
      <c r="BO494">
        <v>27.684999999999999</v>
      </c>
      <c r="BP494">
        <v>27.545000000000002</v>
      </c>
      <c r="BQ494">
        <v>27.835000000000001</v>
      </c>
      <c r="BR494">
        <v>30.105</v>
      </c>
      <c r="BS494">
        <v>29.414999999999999</v>
      </c>
      <c r="BT494">
        <v>31.375</v>
      </c>
      <c r="BU494">
        <v>30.495000000000001</v>
      </c>
      <c r="BV494">
        <v>29.824999999999999</v>
      </c>
      <c r="BW494">
        <v>28.475000000000001</v>
      </c>
      <c r="BX494">
        <v>28.405000000000001</v>
      </c>
      <c r="BY494">
        <v>27.364999999999998</v>
      </c>
      <c r="BZ494">
        <v>28.635000000000002</v>
      </c>
      <c r="CA494">
        <v>30.414999999999999</v>
      </c>
      <c r="CB494">
        <v>30.125</v>
      </c>
      <c r="CC494">
        <v>31.574999999999999</v>
      </c>
      <c r="CD494">
        <v>29.895</v>
      </c>
      <c r="CE494">
        <v>29.504999999999999</v>
      </c>
      <c r="CF494">
        <v>29.355</v>
      </c>
      <c r="CG494">
        <v>29.844999999999999</v>
      </c>
      <c r="CH494">
        <v>31.414999999999999</v>
      </c>
      <c r="CI494">
        <v>33.094999999999999</v>
      </c>
      <c r="CJ494">
        <v>31.324999999999999</v>
      </c>
      <c r="CK494">
        <v>33.954999999999998</v>
      </c>
      <c r="CL494">
        <v>31.864999999999998</v>
      </c>
      <c r="CM494">
        <v>33.854999999999997</v>
      </c>
      <c r="CN494">
        <v>35.335000000000001</v>
      </c>
      <c r="CO494">
        <v>35.895000000000003</v>
      </c>
      <c r="CP494">
        <v>35.835000000000001</v>
      </c>
      <c r="CQ494">
        <v>35.115000000000002</v>
      </c>
      <c r="CR494">
        <v>33.164999999999999</v>
      </c>
      <c r="CS494">
        <v>31.524999999999999</v>
      </c>
      <c r="CT494">
        <v>32.564999999999998</v>
      </c>
      <c r="CU494">
        <v>31.495000000000001</v>
      </c>
      <c r="CV494">
        <v>30.695</v>
      </c>
      <c r="CW494">
        <v>27.934999999999999</v>
      </c>
      <c r="CX494">
        <v>27.335000000000001</v>
      </c>
      <c r="CY494">
        <v>29.344999999999999</v>
      </c>
      <c r="CZ494">
        <v>32.185000000000002</v>
      </c>
      <c r="DA494">
        <v>29.975000000000001</v>
      </c>
      <c r="DB494">
        <v>25.594999999999999</v>
      </c>
      <c r="DC494">
        <v>25.984999999999999</v>
      </c>
      <c r="DD494">
        <v>30.984999999999999</v>
      </c>
      <c r="DE494">
        <v>32.134999999999998</v>
      </c>
      <c r="DF494">
        <v>31.515000000000001</v>
      </c>
      <c r="DG494">
        <v>29.75</v>
      </c>
      <c r="DH494">
        <v>32.704999999999998</v>
      </c>
      <c r="DI494">
        <v>31.844999999999999</v>
      </c>
      <c r="DJ494">
        <v>31.934999999999999</v>
      </c>
      <c r="DK494">
        <v>29.934999999999999</v>
      </c>
      <c r="DL494">
        <v>30.824999999999999</v>
      </c>
      <c r="DM494">
        <v>30.094999999999999</v>
      </c>
      <c r="DN494">
        <v>31.344999999999999</v>
      </c>
      <c r="DO494">
        <v>33.725000000000001</v>
      </c>
      <c r="DP494">
        <v>33.975000000000001</v>
      </c>
      <c r="DQ494">
        <v>33.865000000000002</v>
      </c>
      <c r="DR494">
        <v>32.965000000000003</v>
      </c>
      <c r="DS494">
        <v>33.515000000000001</v>
      </c>
      <c r="DT494">
        <v>32.984999999999999</v>
      </c>
      <c r="DU494">
        <v>32.604999999999997</v>
      </c>
      <c r="DV494">
        <v>34.005000000000003</v>
      </c>
      <c r="DW494">
        <v>35.914999999999999</v>
      </c>
      <c r="DX494">
        <v>35.384999999999998</v>
      </c>
      <c r="DY494">
        <v>35.265000000000001</v>
      </c>
      <c r="DZ494">
        <v>37.545000000000002</v>
      </c>
      <c r="EA494">
        <v>35.034999999999997</v>
      </c>
      <c r="EB494">
        <v>35.005000000000003</v>
      </c>
      <c r="EC494">
        <v>36.774999999999999</v>
      </c>
      <c r="ED494">
        <v>37.325000000000003</v>
      </c>
      <c r="EE494">
        <v>36.465000000000003</v>
      </c>
      <c r="EF494">
        <v>34.164999999999999</v>
      </c>
      <c r="EG494">
        <v>34.71</v>
      </c>
      <c r="EH494">
        <v>32.274999999999999</v>
      </c>
      <c r="EI494">
        <v>26.625</v>
      </c>
      <c r="EJ494">
        <v>26.414999999999999</v>
      </c>
    </row>
    <row r="495" spans="1:140" x14ac:dyDescent="0.25">
      <c r="A495" t="s">
        <v>494</v>
      </c>
      <c r="B495">
        <f>_xll.BDH($A495,"PX_MID","2007-05-31","","Dir=H","Per=M","Days=A","Dts=H","cols=139;rows=1")</f>
        <v>96.52</v>
      </c>
      <c r="C495">
        <v>89.704999999999998</v>
      </c>
      <c r="D495">
        <v>96.614999999999995</v>
      </c>
      <c r="E495">
        <v>123.54</v>
      </c>
      <c r="F495">
        <v>157.42500000000001</v>
      </c>
      <c r="G495">
        <v>161.27500000000001</v>
      </c>
      <c r="H495">
        <v>126.705</v>
      </c>
      <c r="I495">
        <v>112.255</v>
      </c>
      <c r="J495">
        <v>114.145</v>
      </c>
      <c r="K495">
        <v>100.55500000000001</v>
      </c>
      <c r="L495">
        <v>100.745</v>
      </c>
      <c r="M495">
        <v>105.47499999999999</v>
      </c>
      <c r="N495">
        <v>100.145</v>
      </c>
      <c r="O495">
        <v>81.33</v>
      </c>
      <c r="P495">
        <v>97.525000000000006</v>
      </c>
      <c r="Q495">
        <v>95.39</v>
      </c>
      <c r="R495">
        <v>81.635000000000005</v>
      </c>
      <c r="S495">
        <v>59.234999999999999</v>
      </c>
      <c r="T495">
        <v>39.734999999999999</v>
      </c>
      <c r="U495">
        <v>42.274999999999999</v>
      </c>
      <c r="V495">
        <v>30.04</v>
      </c>
      <c r="W495">
        <v>21.004999999999999</v>
      </c>
      <c r="X495">
        <v>19.975000000000001</v>
      </c>
      <c r="Y495">
        <v>39.215000000000003</v>
      </c>
      <c r="Z495">
        <v>37.04</v>
      </c>
      <c r="AA495">
        <v>35.29</v>
      </c>
      <c r="AB495">
        <v>51.1</v>
      </c>
      <c r="AC495">
        <v>54.185000000000002</v>
      </c>
      <c r="AD495">
        <v>70.849999999999994</v>
      </c>
      <c r="AE495">
        <v>54.225000000000001</v>
      </c>
      <c r="AF495">
        <v>64.534999999999997</v>
      </c>
      <c r="AG495">
        <v>58.24</v>
      </c>
      <c r="AH495">
        <v>61.92</v>
      </c>
      <c r="AI495">
        <v>63.64</v>
      </c>
      <c r="AJ495">
        <v>75.864999999999995</v>
      </c>
      <c r="AK495">
        <v>88.224999999999994</v>
      </c>
      <c r="AL495">
        <v>83.82</v>
      </c>
      <c r="AM495">
        <v>76.224999999999994</v>
      </c>
      <c r="AN495">
        <v>87.635000000000005</v>
      </c>
      <c r="AO495">
        <v>80.55</v>
      </c>
      <c r="AP495">
        <v>86.745000000000005</v>
      </c>
      <c r="AQ495">
        <v>107.21</v>
      </c>
      <c r="AR495">
        <v>101.23</v>
      </c>
      <c r="AS495">
        <v>103.80500000000001</v>
      </c>
      <c r="AT495">
        <v>116.325</v>
      </c>
      <c r="AU495">
        <v>122.88500000000001</v>
      </c>
      <c r="AV495">
        <v>127.24</v>
      </c>
      <c r="AW495">
        <v>147.37</v>
      </c>
      <c r="AX495">
        <v>146.51</v>
      </c>
      <c r="AY495">
        <v>143.57499999999999</v>
      </c>
      <c r="AZ495">
        <v>153.76</v>
      </c>
      <c r="BA495">
        <v>154.66999999999999</v>
      </c>
      <c r="BB495">
        <v>115.05</v>
      </c>
      <c r="BC495">
        <v>132.78</v>
      </c>
      <c r="BD495">
        <v>120.55500000000001</v>
      </c>
      <c r="BE495">
        <v>110.51</v>
      </c>
      <c r="BF495">
        <v>115.24</v>
      </c>
      <c r="BG495">
        <v>118.545</v>
      </c>
      <c r="BH495">
        <v>124.895</v>
      </c>
      <c r="BI495">
        <v>133.39500000000001</v>
      </c>
      <c r="BJ495">
        <v>103.035</v>
      </c>
      <c r="BK495">
        <v>103.715</v>
      </c>
      <c r="BL495">
        <v>93.73</v>
      </c>
      <c r="BM495">
        <v>103.175</v>
      </c>
      <c r="BN495">
        <v>115.405</v>
      </c>
      <c r="BO495">
        <v>121.065</v>
      </c>
      <c r="BP495">
        <v>112.4</v>
      </c>
      <c r="BQ495">
        <v>112.44499999999999</v>
      </c>
      <c r="BR495">
        <v>125.47</v>
      </c>
      <c r="BS495">
        <v>116.905</v>
      </c>
      <c r="BT495">
        <v>125.14</v>
      </c>
      <c r="BU495">
        <v>137.30000000000001</v>
      </c>
      <c r="BV495">
        <v>135.9</v>
      </c>
      <c r="BW495">
        <v>127.965</v>
      </c>
      <c r="BX495">
        <v>133.16</v>
      </c>
      <c r="BY495">
        <v>141.03</v>
      </c>
      <c r="BZ495">
        <v>158.03</v>
      </c>
      <c r="CA495">
        <v>166.255</v>
      </c>
      <c r="CB495">
        <v>165.9</v>
      </c>
      <c r="CC495">
        <v>194.14500000000001</v>
      </c>
      <c r="CD495">
        <v>217.495</v>
      </c>
      <c r="CE495">
        <v>242.45500000000001</v>
      </c>
      <c r="CF495">
        <v>222.18</v>
      </c>
      <c r="CG495">
        <v>203.86500000000001</v>
      </c>
      <c r="CH495">
        <v>214.95500000000001</v>
      </c>
      <c r="CI495">
        <v>207.55</v>
      </c>
      <c r="CJ495">
        <v>213.2</v>
      </c>
      <c r="CK495">
        <v>192.845</v>
      </c>
      <c r="CL495">
        <v>187.10499999999999</v>
      </c>
      <c r="CM495">
        <v>190</v>
      </c>
      <c r="CN495">
        <v>178.565</v>
      </c>
      <c r="CO495">
        <v>148.73500000000001</v>
      </c>
      <c r="CP495">
        <v>147.905</v>
      </c>
      <c r="CQ495">
        <v>142.5</v>
      </c>
      <c r="CR495">
        <v>125.905</v>
      </c>
      <c r="CS495">
        <v>111.1</v>
      </c>
      <c r="CT495">
        <v>100.69499999999999</v>
      </c>
      <c r="CU495">
        <v>98.685000000000002</v>
      </c>
      <c r="CV495">
        <v>103.235</v>
      </c>
      <c r="CW495">
        <v>75.069999999999993</v>
      </c>
      <c r="CX495">
        <v>53.09</v>
      </c>
      <c r="CY495">
        <v>69.965000000000003</v>
      </c>
      <c r="CZ495">
        <v>62.774999999999999</v>
      </c>
      <c r="DA495">
        <v>69.22</v>
      </c>
      <c r="DB495">
        <v>67.334999999999994</v>
      </c>
      <c r="DC495">
        <v>82.495000000000005</v>
      </c>
      <c r="DD495">
        <v>93.42</v>
      </c>
      <c r="DE495">
        <v>88.284999999999997</v>
      </c>
      <c r="DF495">
        <v>96.2</v>
      </c>
      <c r="DG495">
        <v>90.65</v>
      </c>
      <c r="DH495">
        <v>97.944999999999993</v>
      </c>
      <c r="DI495">
        <v>89.314999999999998</v>
      </c>
      <c r="DJ495">
        <v>97.415000000000006</v>
      </c>
      <c r="DK495">
        <v>94.52</v>
      </c>
      <c r="DL495">
        <v>102.01</v>
      </c>
      <c r="DM495">
        <v>86.525000000000006</v>
      </c>
      <c r="DN495">
        <v>101.425</v>
      </c>
      <c r="DO495">
        <v>96.16</v>
      </c>
      <c r="DP495">
        <v>114.605</v>
      </c>
      <c r="DQ495">
        <v>123.005</v>
      </c>
      <c r="DR495">
        <v>128.72499999999999</v>
      </c>
      <c r="DS495">
        <v>134.13</v>
      </c>
      <c r="DT495">
        <v>129.345</v>
      </c>
      <c r="DU495">
        <v>138.82499999999999</v>
      </c>
      <c r="DV495">
        <v>148.94</v>
      </c>
      <c r="DW495">
        <v>147.49</v>
      </c>
      <c r="DX495">
        <v>158.06</v>
      </c>
      <c r="DY495">
        <v>168.60499999999999</v>
      </c>
      <c r="DZ495">
        <v>165.58500000000001</v>
      </c>
      <c r="EA495">
        <v>167.505</v>
      </c>
      <c r="EB495">
        <v>182.37</v>
      </c>
      <c r="EC495">
        <v>186.19499999999999</v>
      </c>
      <c r="ED495">
        <v>196.005</v>
      </c>
      <c r="EE495">
        <v>167.33500000000001</v>
      </c>
      <c r="EF495">
        <v>166.785</v>
      </c>
      <c r="EG495">
        <v>148.32499999999999</v>
      </c>
      <c r="EH495">
        <v>127.05</v>
      </c>
      <c r="EI495">
        <v>100.61499999999999</v>
      </c>
      <c r="EJ495">
        <v>109.405</v>
      </c>
    </row>
    <row r="496" spans="1:140" x14ac:dyDescent="0.25">
      <c r="A496" t="s">
        <v>495</v>
      </c>
      <c r="B496">
        <f>_xll.BDH($A496,"PX_MID","2007-05-31","","Dir=H","Per=M","Days=A","Dts=H","cols=139;rows=1")</f>
        <v>42.015000000000001</v>
      </c>
      <c r="C496">
        <v>39.369999999999997</v>
      </c>
      <c r="D496">
        <v>37.89</v>
      </c>
      <c r="E496">
        <v>35.795000000000002</v>
      </c>
      <c r="F496">
        <v>37.26</v>
      </c>
      <c r="G496">
        <v>40.53</v>
      </c>
      <c r="H496">
        <v>38.65</v>
      </c>
      <c r="I496">
        <v>42.484999999999999</v>
      </c>
      <c r="J496">
        <v>40.83</v>
      </c>
      <c r="K496">
        <v>52.695</v>
      </c>
      <c r="L496">
        <v>54.715000000000003</v>
      </c>
      <c r="M496">
        <v>62.325000000000003</v>
      </c>
      <c r="N496">
        <v>68.12</v>
      </c>
      <c r="O496">
        <v>69.564999999999998</v>
      </c>
      <c r="P496">
        <v>52.12</v>
      </c>
      <c r="Q496">
        <v>55.59</v>
      </c>
      <c r="R496">
        <v>48.83</v>
      </c>
      <c r="S496">
        <v>40.56</v>
      </c>
      <c r="T496">
        <v>28.33</v>
      </c>
      <c r="U496">
        <v>26.75</v>
      </c>
      <c r="V496">
        <v>24.844999999999999</v>
      </c>
      <c r="W496">
        <v>19.690000000000001</v>
      </c>
      <c r="X496">
        <v>18.41</v>
      </c>
      <c r="Y496">
        <v>26.864999999999998</v>
      </c>
      <c r="Z496">
        <v>32.630000000000003</v>
      </c>
      <c r="AA496">
        <v>28.305</v>
      </c>
      <c r="AB496">
        <v>35.82</v>
      </c>
      <c r="AC496">
        <v>39.045000000000002</v>
      </c>
      <c r="AD496">
        <v>43.344999999999999</v>
      </c>
      <c r="AE496">
        <v>39.18</v>
      </c>
      <c r="AF496">
        <v>46.8</v>
      </c>
      <c r="AG496">
        <v>52.994999999999997</v>
      </c>
      <c r="AH496">
        <v>49.225000000000001</v>
      </c>
      <c r="AI496">
        <v>59.725000000000001</v>
      </c>
      <c r="AJ496">
        <v>59.34</v>
      </c>
      <c r="AK496">
        <v>68.045000000000002</v>
      </c>
      <c r="AL496">
        <v>73.489999999999995</v>
      </c>
      <c r="AM496">
        <v>71.53</v>
      </c>
      <c r="AN496">
        <v>68.849999999999994</v>
      </c>
      <c r="AO496">
        <v>65.459999999999994</v>
      </c>
      <c r="AP496">
        <v>66.2</v>
      </c>
      <c r="AQ496">
        <v>76.77</v>
      </c>
      <c r="AR496">
        <v>80.584999999999994</v>
      </c>
      <c r="AS496">
        <v>88.59</v>
      </c>
      <c r="AT496">
        <v>104.16</v>
      </c>
      <c r="AU496">
        <v>116.09</v>
      </c>
      <c r="AV496">
        <v>115.18</v>
      </c>
      <c r="AW496">
        <v>110.58499999999999</v>
      </c>
      <c r="AX496">
        <v>96.045000000000002</v>
      </c>
      <c r="AY496">
        <v>89.944999999999993</v>
      </c>
      <c r="AZ496">
        <v>88.144999999999996</v>
      </c>
      <c r="BA496">
        <v>71.034999999999997</v>
      </c>
      <c r="BB496">
        <v>55.68</v>
      </c>
      <c r="BC496">
        <v>64.004999999999995</v>
      </c>
      <c r="BD496">
        <v>67.03</v>
      </c>
      <c r="BE496">
        <v>61.895000000000003</v>
      </c>
      <c r="BF496">
        <v>58.384999999999998</v>
      </c>
      <c r="BG496">
        <v>80.694999999999993</v>
      </c>
      <c r="BH496">
        <v>75.474999999999994</v>
      </c>
      <c r="BI496">
        <v>69.135000000000005</v>
      </c>
      <c r="BJ496">
        <v>53.25</v>
      </c>
      <c r="BK496">
        <v>55.125</v>
      </c>
      <c r="BL496">
        <v>56.704999999999998</v>
      </c>
      <c r="BM496">
        <v>57.2</v>
      </c>
      <c r="BN496">
        <v>58.555</v>
      </c>
      <c r="BO496">
        <v>57.185000000000002</v>
      </c>
      <c r="BP496">
        <v>60.015000000000001</v>
      </c>
      <c r="BQ496">
        <v>57.74</v>
      </c>
      <c r="BR496">
        <v>63.87</v>
      </c>
      <c r="BS496">
        <v>67.275000000000006</v>
      </c>
      <c r="BT496">
        <v>75.474999999999994</v>
      </c>
      <c r="BU496">
        <v>73.144999999999996</v>
      </c>
      <c r="BV496">
        <v>70.135000000000005</v>
      </c>
      <c r="BW496">
        <v>64.995000000000005</v>
      </c>
      <c r="BX496">
        <v>76.424999999999997</v>
      </c>
      <c r="BY496">
        <v>83.795000000000002</v>
      </c>
      <c r="BZ496">
        <v>96.385000000000005</v>
      </c>
      <c r="CA496">
        <v>105.355</v>
      </c>
      <c r="CB496">
        <v>94.644999999999996</v>
      </c>
      <c r="CC496">
        <v>104.91500000000001</v>
      </c>
      <c r="CD496">
        <v>97.974999999999994</v>
      </c>
      <c r="CE496">
        <v>115.69499999999999</v>
      </c>
      <c r="CF496">
        <v>119.13500000000001</v>
      </c>
      <c r="CG496">
        <v>119.175</v>
      </c>
      <c r="CH496">
        <v>129.14500000000001</v>
      </c>
      <c r="CI496">
        <v>143.435</v>
      </c>
      <c r="CJ496">
        <v>139.005</v>
      </c>
      <c r="CK496">
        <v>145.19</v>
      </c>
      <c r="CL496">
        <v>126.52500000000001</v>
      </c>
      <c r="CM496">
        <v>113.565</v>
      </c>
      <c r="CN496">
        <v>104.94499999999999</v>
      </c>
      <c r="CO496">
        <v>106.005</v>
      </c>
      <c r="CP496">
        <v>103.21</v>
      </c>
      <c r="CQ496">
        <v>109.715</v>
      </c>
      <c r="CR496">
        <v>115.08</v>
      </c>
      <c r="CS496">
        <v>124.375</v>
      </c>
      <c r="CT496">
        <v>115.47499999999999</v>
      </c>
      <c r="CU496">
        <v>110.32</v>
      </c>
      <c r="CV496">
        <v>104.15</v>
      </c>
      <c r="CW496">
        <v>110.44499999999999</v>
      </c>
      <c r="CX496">
        <v>102.46</v>
      </c>
      <c r="CY496">
        <v>118.07</v>
      </c>
      <c r="CZ496">
        <v>118.995</v>
      </c>
      <c r="DA496">
        <v>89.364999999999995</v>
      </c>
      <c r="DB496">
        <v>92.97</v>
      </c>
      <c r="DC496">
        <v>84.045000000000002</v>
      </c>
      <c r="DD496">
        <v>97.26</v>
      </c>
      <c r="DE496">
        <v>108.845</v>
      </c>
      <c r="DF496">
        <v>116.25</v>
      </c>
      <c r="DG496">
        <v>119.31</v>
      </c>
      <c r="DH496">
        <v>120.005</v>
      </c>
      <c r="DI496">
        <v>132.16</v>
      </c>
      <c r="DJ496">
        <v>134.36500000000001</v>
      </c>
      <c r="DK496">
        <v>129.14500000000001</v>
      </c>
      <c r="DL496">
        <v>137.875</v>
      </c>
      <c r="DM496">
        <v>135.91499999999999</v>
      </c>
      <c r="DN496">
        <v>135.22999999999999</v>
      </c>
      <c r="DO496">
        <v>125.72499999999999</v>
      </c>
      <c r="DP496">
        <v>119.505</v>
      </c>
      <c r="DQ496">
        <v>116.685</v>
      </c>
      <c r="DR496">
        <v>107.55500000000001</v>
      </c>
      <c r="DS496">
        <v>94.015000000000001</v>
      </c>
      <c r="DT496">
        <v>99.05</v>
      </c>
      <c r="DU496">
        <v>99.65</v>
      </c>
      <c r="DV496">
        <v>113.67</v>
      </c>
      <c r="DW496">
        <v>116.965</v>
      </c>
      <c r="DX496">
        <v>116.08</v>
      </c>
      <c r="DY496">
        <v>122.035</v>
      </c>
      <c r="DZ496">
        <v>112.19499999999999</v>
      </c>
      <c r="EA496">
        <v>96.094999999999999</v>
      </c>
      <c r="EB496">
        <v>93.504999999999995</v>
      </c>
      <c r="EC496">
        <v>100.61499999999999</v>
      </c>
      <c r="ED496">
        <v>92.905000000000001</v>
      </c>
      <c r="EE496">
        <v>101.755</v>
      </c>
      <c r="EF496">
        <v>98.594999999999999</v>
      </c>
      <c r="EG496">
        <v>84.484999999999999</v>
      </c>
      <c r="EH496">
        <v>92.935000000000002</v>
      </c>
      <c r="EI496">
        <v>79.465000000000003</v>
      </c>
      <c r="EJ496">
        <v>81.995000000000005</v>
      </c>
    </row>
    <row r="497" spans="1:140" x14ac:dyDescent="0.25">
      <c r="A497" t="s">
        <v>496</v>
      </c>
      <c r="B497" t="str">
        <f>_xll.BDH($A497,"PX_MID","2007-05-31","","Dir=H","Per=M","Days=A","Dts=H","cols=139;rows=1")</f>
        <v>#N/A N/A</v>
      </c>
      <c r="C497" t="s">
        <v>506</v>
      </c>
      <c r="D497" t="s">
        <v>506</v>
      </c>
      <c r="E497" t="s">
        <v>506</v>
      </c>
      <c r="F497" t="s">
        <v>506</v>
      </c>
      <c r="G497" t="s">
        <v>506</v>
      </c>
      <c r="H497" t="s">
        <v>506</v>
      </c>
      <c r="I497" t="s">
        <v>506</v>
      </c>
      <c r="J497" t="s">
        <v>506</v>
      </c>
      <c r="K497" t="s">
        <v>506</v>
      </c>
      <c r="L497" t="s">
        <v>506</v>
      </c>
      <c r="M497" t="s">
        <v>506</v>
      </c>
      <c r="N497" t="s">
        <v>506</v>
      </c>
      <c r="O497" t="s">
        <v>506</v>
      </c>
      <c r="P497" t="s">
        <v>506</v>
      </c>
      <c r="Q497" t="s">
        <v>506</v>
      </c>
      <c r="R497" t="s">
        <v>506</v>
      </c>
      <c r="S497" t="s">
        <v>506</v>
      </c>
      <c r="T497" t="s">
        <v>506</v>
      </c>
      <c r="U497" t="s">
        <v>506</v>
      </c>
      <c r="V497" t="s">
        <v>506</v>
      </c>
      <c r="W497" t="s">
        <v>506</v>
      </c>
      <c r="X497" t="s">
        <v>506</v>
      </c>
      <c r="Y497" t="s">
        <v>506</v>
      </c>
      <c r="Z497" t="s">
        <v>506</v>
      </c>
      <c r="AA497" t="s">
        <v>506</v>
      </c>
      <c r="AB497" t="s">
        <v>506</v>
      </c>
      <c r="AC497" t="s">
        <v>506</v>
      </c>
      <c r="AD497" t="s">
        <v>506</v>
      </c>
      <c r="AE497" t="s">
        <v>506</v>
      </c>
      <c r="AF497" t="s">
        <v>506</v>
      </c>
      <c r="AG497" t="s">
        <v>506</v>
      </c>
      <c r="AH497" t="s">
        <v>506</v>
      </c>
      <c r="AI497" t="s">
        <v>506</v>
      </c>
      <c r="AJ497" t="s">
        <v>506</v>
      </c>
      <c r="AK497" t="s">
        <v>506</v>
      </c>
      <c r="AL497" t="s">
        <v>506</v>
      </c>
      <c r="AM497" t="s">
        <v>506</v>
      </c>
      <c r="AN497" t="s">
        <v>506</v>
      </c>
      <c r="AO497" t="s">
        <v>506</v>
      </c>
      <c r="AP497" t="s">
        <v>506</v>
      </c>
      <c r="AQ497" t="s">
        <v>506</v>
      </c>
      <c r="AR497" t="s">
        <v>506</v>
      </c>
      <c r="AS497" t="s">
        <v>506</v>
      </c>
      <c r="AT497" t="s">
        <v>506</v>
      </c>
      <c r="AU497" t="s">
        <v>506</v>
      </c>
      <c r="AV497" t="s">
        <v>506</v>
      </c>
      <c r="AW497" t="s">
        <v>506</v>
      </c>
      <c r="AX497" t="s">
        <v>506</v>
      </c>
      <c r="AY497" t="s">
        <v>506</v>
      </c>
      <c r="AZ497" t="s">
        <v>506</v>
      </c>
      <c r="BA497" t="s">
        <v>506</v>
      </c>
      <c r="BB497" t="s">
        <v>506</v>
      </c>
      <c r="BC497" t="s">
        <v>506</v>
      </c>
      <c r="BD497" t="s">
        <v>506</v>
      </c>
      <c r="BE497" t="s">
        <v>506</v>
      </c>
      <c r="BF497" t="s">
        <v>506</v>
      </c>
      <c r="BG497" t="s">
        <v>506</v>
      </c>
      <c r="BH497" t="s">
        <v>506</v>
      </c>
      <c r="BI497" t="s">
        <v>506</v>
      </c>
      <c r="BJ497" t="s">
        <v>506</v>
      </c>
      <c r="BK497" t="s">
        <v>506</v>
      </c>
      <c r="BL497" t="s">
        <v>506</v>
      </c>
      <c r="BM497" t="s">
        <v>506</v>
      </c>
      <c r="BN497" t="s">
        <v>506</v>
      </c>
      <c r="BO497" t="s">
        <v>506</v>
      </c>
      <c r="BP497" t="s">
        <v>506</v>
      </c>
      <c r="BQ497" t="s">
        <v>506</v>
      </c>
      <c r="BR497" t="s">
        <v>506</v>
      </c>
      <c r="BS497" t="s">
        <v>506</v>
      </c>
      <c r="BT497" t="s">
        <v>506</v>
      </c>
      <c r="BU497" t="s">
        <v>506</v>
      </c>
      <c r="BV497" t="s">
        <v>506</v>
      </c>
      <c r="BW497" t="s">
        <v>506</v>
      </c>
      <c r="BX497" t="s">
        <v>506</v>
      </c>
      <c r="BY497" t="s">
        <v>506</v>
      </c>
      <c r="BZ497" t="s">
        <v>506</v>
      </c>
      <c r="CA497" t="s">
        <v>506</v>
      </c>
      <c r="CB497" t="s">
        <v>506</v>
      </c>
      <c r="CC497" t="s">
        <v>506</v>
      </c>
      <c r="CD497" t="s">
        <v>506</v>
      </c>
      <c r="CE497" t="s">
        <v>506</v>
      </c>
      <c r="CF497" t="s">
        <v>506</v>
      </c>
      <c r="CG497" t="s">
        <v>506</v>
      </c>
      <c r="CH497" t="s">
        <v>506</v>
      </c>
      <c r="CI497" t="s">
        <v>506</v>
      </c>
      <c r="CJ497" t="s">
        <v>506</v>
      </c>
      <c r="CK497" t="s">
        <v>506</v>
      </c>
      <c r="CL497" t="s">
        <v>506</v>
      </c>
      <c r="CM497" t="s">
        <v>506</v>
      </c>
      <c r="CN497" t="s">
        <v>506</v>
      </c>
      <c r="CO497" t="s">
        <v>506</v>
      </c>
      <c r="CP497" t="s">
        <v>506</v>
      </c>
      <c r="CQ497" t="s">
        <v>506</v>
      </c>
      <c r="CR497" t="s">
        <v>506</v>
      </c>
      <c r="CS497" t="s">
        <v>506</v>
      </c>
      <c r="CT497" t="s">
        <v>506</v>
      </c>
      <c r="CU497" t="s">
        <v>506</v>
      </c>
      <c r="CV497" t="s">
        <v>506</v>
      </c>
      <c r="CW497" t="s">
        <v>506</v>
      </c>
      <c r="CX497" t="s">
        <v>506</v>
      </c>
      <c r="CY497" t="s">
        <v>506</v>
      </c>
      <c r="CZ497" t="s">
        <v>506</v>
      </c>
      <c r="DA497" t="s">
        <v>506</v>
      </c>
      <c r="DB497" t="s">
        <v>506</v>
      </c>
      <c r="DC497" t="s">
        <v>506</v>
      </c>
      <c r="DD497" t="s">
        <v>506</v>
      </c>
      <c r="DE497" t="s">
        <v>506</v>
      </c>
      <c r="DF497" t="s">
        <v>506</v>
      </c>
      <c r="DG497" t="s">
        <v>506</v>
      </c>
      <c r="DH497" t="s">
        <v>506</v>
      </c>
      <c r="DI497" t="s">
        <v>506</v>
      </c>
      <c r="DJ497" t="s">
        <v>506</v>
      </c>
      <c r="DK497" t="s">
        <v>506</v>
      </c>
      <c r="DL497" t="s">
        <v>506</v>
      </c>
      <c r="DM497" t="s">
        <v>506</v>
      </c>
      <c r="DN497" t="s">
        <v>506</v>
      </c>
      <c r="DO497" t="s">
        <v>506</v>
      </c>
      <c r="DP497" t="s">
        <v>506</v>
      </c>
      <c r="DQ497" t="s">
        <v>506</v>
      </c>
      <c r="DR497" t="s">
        <v>506</v>
      </c>
      <c r="DS497" t="s">
        <v>506</v>
      </c>
      <c r="DT497" t="s">
        <v>506</v>
      </c>
      <c r="DU497" t="s">
        <v>506</v>
      </c>
      <c r="DV497" t="s">
        <v>506</v>
      </c>
      <c r="DW497" t="s">
        <v>506</v>
      </c>
      <c r="DX497" t="s">
        <v>506</v>
      </c>
      <c r="DY497" t="s">
        <v>506</v>
      </c>
      <c r="DZ497">
        <v>45.655000000000001</v>
      </c>
      <c r="EA497">
        <v>43.284999999999997</v>
      </c>
      <c r="EB497">
        <v>45.475000000000001</v>
      </c>
      <c r="EC497">
        <v>46.844999999999999</v>
      </c>
      <c r="ED497">
        <v>45.524999999999999</v>
      </c>
      <c r="EE497">
        <v>45.685000000000002</v>
      </c>
      <c r="EF497">
        <v>46.854999999999997</v>
      </c>
      <c r="EG497">
        <v>48.055</v>
      </c>
      <c r="EH497">
        <v>47.215000000000003</v>
      </c>
      <c r="EI497">
        <v>49.015000000000001</v>
      </c>
      <c r="EJ497">
        <v>52.445</v>
      </c>
    </row>
    <row r="498" spans="1:140" x14ac:dyDescent="0.25">
      <c r="A498" t="s">
        <v>497</v>
      </c>
      <c r="B498">
        <f>_xll.BDH($A498,"PX_MID","2007-05-31","","Dir=H","Per=M","Days=A","Dts=H","cols=139;rows=1")</f>
        <v>28.47</v>
      </c>
      <c r="C498">
        <v>26.765000000000001</v>
      </c>
      <c r="D498">
        <v>24.995000000000001</v>
      </c>
      <c r="E498">
        <v>25.555</v>
      </c>
      <c r="F498">
        <v>26.175000000000001</v>
      </c>
      <c r="G498">
        <v>24.395</v>
      </c>
      <c r="H498">
        <v>21.925000000000001</v>
      </c>
      <c r="I498">
        <v>21.835000000000001</v>
      </c>
      <c r="J498">
        <v>21.89</v>
      </c>
      <c r="K498">
        <v>22.364999999999998</v>
      </c>
      <c r="L498">
        <v>23.73</v>
      </c>
      <c r="M498">
        <v>24.78</v>
      </c>
      <c r="N498">
        <v>27.16</v>
      </c>
      <c r="O498">
        <v>25.215</v>
      </c>
      <c r="P498">
        <v>24.815000000000001</v>
      </c>
      <c r="Q498">
        <v>25.995000000000001</v>
      </c>
      <c r="R498">
        <v>23.445</v>
      </c>
      <c r="S498">
        <v>18.414999999999999</v>
      </c>
      <c r="T498">
        <v>16.355</v>
      </c>
      <c r="U498">
        <v>17.8</v>
      </c>
      <c r="V498">
        <v>16.855</v>
      </c>
      <c r="W498">
        <v>17.684999999999999</v>
      </c>
      <c r="X498">
        <v>19.195</v>
      </c>
      <c r="Y498">
        <v>20.454999999999998</v>
      </c>
      <c r="Z498">
        <v>20.725000000000001</v>
      </c>
      <c r="AA498">
        <v>20.454999999999998</v>
      </c>
      <c r="AB498">
        <v>21.7</v>
      </c>
      <c r="AC498">
        <v>22.245000000000001</v>
      </c>
      <c r="AD498">
        <v>23.42</v>
      </c>
      <c r="AE498">
        <v>21.74</v>
      </c>
      <c r="AF498">
        <v>22.645</v>
      </c>
      <c r="AG498">
        <v>25.065000000000001</v>
      </c>
      <c r="AH498">
        <v>23.574999999999999</v>
      </c>
      <c r="AI498">
        <v>25.824999999999999</v>
      </c>
      <c r="AJ498">
        <v>25.495000000000001</v>
      </c>
      <c r="AK498">
        <v>25.795000000000002</v>
      </c>
      <c r="AL498">
        <v>24.42</v>
      </c>
      <c r="AM498">
        <v>25.265000000000001</v>
      </c>
      <c r="AN498">
        <v>27.92</v>
      </c>
      <c r="AO498">
        <v>24.15</v>
      </c>
      <c r="AP498">
        <v>26.614999999999998</v>
      </c>
      <c r="AQ498">
        <v>26.81</v>
      </c>
      <c r="AR498">
        <v>27.125</v>
      </c>
      <c r="AS498">
        <v>28.995000000000001</v>
      </c>
      <c r="AT498">
        <v>32.21</v>
      </c>
      <c r="AU498">
        <v>33.265000000000001</v>
      </c>
      <c r="AV498">
        <v>32.795000000000002</v>
      </c>
      <c r="AW498">
        <v>34.869999999999997</v>
      </c>
      <c r="AX498">
        <v>35.674999999999997</v>
      </c>
      <c r="AY498">
        <v>36.475000000000001</v>
      </c>
      <c r="AZ498">
        <v>32.104999999999997</v>
      </c>
      <c r="BA498">
        <v>31.12</v>
      </c>
      <c r="BB498">
        <v>27.445</v>
      </c>
      <c r="BC498">
        <v>33.435000000000002</v>
      </c>
      <c r="BD498">
        <v>32.695</v>
      </c>
      <c r="BE498">
        <v>32.045000000000002</v>
      </c>
      <c r="BF498">
        <v>35.854999999999997</v>
      </c>
      <c r="BG498">
        <v>36.93</v>
      </c>
      <c r="BH498">
        <v>36.435000000000002</v>
      </c>
      <c r="BI498">
        <v>36.375</v>
      </c>
      <c r="BJ498">
        <v>31.984999999999999</v>
      </c>
      <c r="BK498">
        <v>33.58</v>
      </c>
      <c r="BL498">
        <v>32.369999999999997</v>
      </c>
      <c r="BM498">
        <v>33.9</v>
      </c>
      <c r="BN498">
        <v>33.405000000000001</v>
      </c>
      <c r="BO498">
        <v>32.75</v>
      </c>
      <c r="BP498">
        <v>34.659999999999997</v>
      </c>
      <c r="BQ498">
        <v>35.895000000000003</v>
      </c>
      <c r="BR498">
        <v>36.505000000000003</v>
      </c>
      <c r="BS498">
        <v>37.265000000000001</v>
      </c>
      <c r="BT498">
        <v>38.155000000000001</v>
      </c>
      <c r="BU498">
        <v>37.884999999999998</v>
      </c>
      <c r="BV498">
        <v>40.655000000000001</v>
      </c>
      <c r="BW498">
        <v>39.615000000000002</v>
      </c>
      <c r="BX498">
        <v>46.685000000000002</v>
      </c>
      <c r="BY498">
        <v>43.41</v>
      </c>
      <c r="BZ498">
        <v>46.865000000000002</v>
      </c>
      <c r="CA498">
        <v>45.41</v>
      </c>
      <c r="CB498">
        <v>44.435000000000002</v>
      </c>
      <c r="CC498">
        <v>45.92</v>
      </c>
      <c r="CD498">
        <v>46.42</v>
      </c>
      <c r="CE498">
        <v>52.2</v>
      </c>
      <c r="CF498">
        <v>54.274999999999999</v>
      </c>
      <c r="CG498">
        <v>47.185000000000002</v>
      </c>
      <c r="CH498">
        <v>46.965000000000003</v>
      </c>
      <c r="CI498">
        <v>47.314999999999998</v>
      </c>
      <c r="CJ498">
        <v>41.134999999999998</v>
      </c>
      <c r="CK498">
        <v>42.244999999999997</v>
      </c>
      <c r="CL498">
        <v>42.344999999999999</v>
      </c>
      <c r="CM498">
        <v>44.475000000000001</v>
      </c>
      <c r="CN498">
        <v>45.435000000000002</v>
      </c>
      <c r="CO498">
        <v>43.284999999999997</v>
      </c>
      <c r="CP498">
        <v>38.575000000000003</v>
      </c>
      <c r="CQ498">
        <v>42.375</v>
      </c>
      <c r="CR498">
        <v>42.284999999999997</v>
      </c>
      <c r="CS498">
        <v>43.365000000000002</v>
      </c>
      <c r="CT498">
        <v>47.424999999999997</v>
      </c>
      <c r="CU498">
        <v>44.164999999999999</v>
      </c>
      <c r="CV498">
        <v>41.755000000000003</v>
      </c>
      <c r="CW498">
        <v>41.895000000000003</v>
      </c>
      <c r="CX498">
        <v>42.384999999999998</v>
      </c>
      <c r="CY498">
        <v>47.615000000000002</v>
      </c>
      <c r="CZ498">
        <v>49.695</v>
      </c>
      <c r="DA498">
        <v>46.975000000000001</v>
      </c>
      <c r="DB498">
        <v>50.27</v>
      </c>
      <c r="DC498">
        <v>47.225000000000001</v>
      </c>
      <c r="DD498">
        <v>47.435000000000002</v>
      </c>
      <c r="DE498">
        <v>43.07</v>
      </c>
      <c r="DF498">
        <v>47.384999999999998</v>
      </c>
      <c r="DG498">
        <v>46.125</v>
      </c>
      <c r="DH498">
        <v>51.075000000000003</v>
      </c>
      <c r="DI498">
        <v>54.204999999999998</v>
      </c>
      <c r="DJ498">
        <v>54.335000000000001</v>
      </c>
      <c r="DK498">
        <v>50.865000000000002</v>
      </c>
      <c r="DL498">
        <v>53.984999999999999</v>
      </c>
      <c r="DM498">
        <v>60.37</v>
      </c>
      <c r="DN498">
        <v>58.2</v>
      </c>
      <c r="DO498">
        <v>58.81</v>
      </c>
      <c r="DP498">
        <v>57.875</v>
      </c>
      <c r="DQ498">
        <v>63.125</v>
      </c>
      <c r="DR498">
        <v>66.7</v>
      </c>
      <c r="DS498">
        <v>64.33</v>
      </c>
      <c r="DT498">
        <v>63.265000000000001</v>
      </c>
      <c r="DU498">
        <v>66.055000000000007</v>
      </c>
      <c r="DV498">
        <v>70.825000000000003</v>
      </c>
      <c r="DW498">
        <v>73.694999999999993</v>
      </c>
      <c r="DX498">
        <v>69.515000000000001</v>
      </c>
      <c r="DY498">
        <v>67.424999999999997</v>
      </c>
      <c r="DZ498">
        <v>73.015000000000001</v>
      </c>
      <c r="EA498">
        <v>71.254999999999995</v>
      </c>
      <c r="EB498">
        <v>72.245000000000005</v>
      </c>
      <c r="EC498">
        <v>64.239999999999995</v>
      </c>
      <c r="ED498">
        <v>68.099999999999994</v>
      </c>
      <c r="EE498">
        <v>65.265000000000001</v>
      </c>
      <c r="EF498">
        <v>72.064999999999998</v>
      </c>
      <c r="EG498">
        <v>77.825000000000003</v>
      </c>
      <c r="EH498">
        <v>80.174999999999997</v>
      </c>
      <c r="EI498">
        <v>85.364999999999995</v>
      </c>
      <c r="EJ498">
        <v>92.474999999999994</v>
      </c>
    </row>
    <row r="499" spans="1:140" x14ac:dyDescent="0.25">
      <c r="A499" t="s">
        <v>498</v>
      </c>
      <c r="B499">
        <f>_xll.BDH($A499,"PX_MID","2007-05-31","","Dir=H","Per=M","Days=A","Dts=H","cols=139;rows=1")</f>
        <v>83.215000000000003</v>
      </c>
      <c r="C499">
        <v>83.864999999999995</v>
      </c>
      <c r="D499">
        <v>85.045000000000002</v>
      </c>
      <c r="E499">
        <v>85.594999999999999</v>
      </c>
      <c r="F499">
        <v>92.53</v>
      </c>
      <c r="G499">
        <v>91.655000000000001</v>
      </c>
      <c r="H499">
        <v>89.28</v>
      </c>
      <c r="I499">
        <v>93.685000000000002</v>
      </c>
      <c r="J499">
        <v>85.87</v>
      </c>
      <c r="K499">
        <v>86.97</v>
      </c>
      <c r="L499">
        <v>84.79</v>
      </c>
      <c r="M499">
        <v>93</v>
      </c>
      <c r="N499">
        <v>88.6</v>
      </c>
      <c r="O499">
        <v>87.99</v>
      </c>
      <c r="P499">
        <v>80.319999999999993</v>
      </c>
      <c r="Q499">
        <v>80.084999999999994</v>
      </c>
      <c r="R499">
        <v>77.875</v>
      </c>
      <c r="S499">
        <v>74.465000000000003</v>
      </c>
      <c r="T499">
        <v>80.204999999999998</v>
      </c>
      <c r="U499">
        <v>79.73</v>
      </c>
      <c r="V499">
        <v>76.694999999999993</v>
      </c>
      <c r="W499">
        <v>68.12</v>
      </c>
      <c r="X499">
        <v>67.995000000000005</v>
      </c>
      <c r="Y499">
        <v>66.784999999999997</v>
      </c>
      <c r="Z499">
        <v>69.72</v>
      </c>
      <c r="AA499">
        <v>69.94</v>
      </c>
      <c r="AB499">
        <v>70.305000000000007</v>
      </c>
      <c r="AC499">
        <v>69.234999999999999</v>
      </c>
      <c r="AD499">
        <v>68.575000000000003</v>
      </c>
      <c r="AE499">
        <v>71.614999999999995</v>
      </c>
      <c r="AF499">
        <v>75.08</v>
      </c>
      <c r="AG499">
        <v>68.16</v>
      </c>
      <c r="AH499">
        <v>64.349999999999994</v>
      </c>
      <c r="AI499">
        <v>65.025000000000006</v>
      </c>
      <c r="AJ499">
        <v>66.995000000000005</v>
      </c>
      <c r="AK499">
        <v>67.814999999999998</v>
      </c>
      <c r="AL499">
        <v>60.44</v>
      </c>
      <c r="AM499">
        <v>57.015000000000001</v>
      </c>
      <c r="AN499">
        <v>59.695</v>
      </c>
      <c r="AO499">
        <v>59.134999999999998</v>
      </c>
      <c r="AP499">
        <v>61.795000000000002</v>
      </c>
      <c r="AQ499">
        <v>66.495000000000005</v>
      </c>
      <c r="AR499">
        <v>69.575000000000003</v>
      </c>
      <c r="AS499">
        <v>73.150000000000006</v>
      </c>
      <c r="AT499">
        <v>80.69</v>
      </c>
      <c r="AU499">
        <v>85.704999999999998</v>
      </c>
      <c r="AV499">
        <v>84.18</v>
      </c>
      <c r="AW499">
        <v>87.984999999999999</v>
      </c>
      <c r="AX499">
        <v>83.465000000000003</v>
      </c>
      <c r="AY499">
        <v>81.314999999999998</v>
      </c>
      <c r="AZ499">
        <v>79.784999999999997</v>
      </c>
      <c r="BA499">
        <v>73.97</v>
      </c>
      <c r="BB499">
        <v>72.739999999999995</v>
      </c>
      <c r="BC499">
        <v>78.094999999999999</v>
      </c>
      <c r="BD499">
        <v>80.239999999999995</v>
      </c>
      <c r="BE499">
        <v>84.69</v>
      </c>
      <c r="BF499">
        <v>83.765000000000001</v>
      </c>
      <c r="BG499">
        <v>86.53</v>
      </c>
      <c r="BH499">
        <v>86.69</v>
      </c>
      <c r="BI499">
        <v>86.265000000000001</v>
      </c>
      <c r="BJ499">
        <v>78.784999999999997</v>
      </c>
      <c r="BK499">
        <v>85.594999999999999</v>
      </c>
      <c r="BL499">
        <v>86.844999999999999</v>
      </c>
      <c r="BM499">
        <v>87.385000000000005</v>
      </c>
      <c r="BN499">
        <v>91.43</v>
      </c>
      <c r="BO499">
        <v>91.15</v>
      </c>
      <c r="BP499">
        <v>88.064999999999998</v>
      </c>
      <c r="BQ499">
        <v>86.605000000000004</v>
      </c>
      <c r="BR499">
        <v>89.83</v>
      </c>
      <c r="BS499">
        <v>89.47</v>
      </c>
      <c r="BT499">
        <v>90.004999999999995</v>
      </c>
      <c r="BU499">
        <v>88.775000000000006</v>
      </c>
      <c r="BV499">
        <v>90.484999999999999</v>
      </c>
      <c r="BW499">
        <v>89.944999999999993</v>
      </c>
      <c r="BX499">
        <v>93.73</v>
      </c>
      <c r="BY499">
        <v>87.034999999999997</v>
      </c>
      <c r="BZ499">
        <v>86.045000000000002</v>
      </c>
      <c r="CA499">
        <v>89.69</v>
      </c>
      <c r="CB499">
        <v>93.444999999999993</v>
      </c>
      <c r="CC499">
        <v>101.205</v>
      </c>
      <c r="CD499">
        <v>92.11</v>
      </c>
      <c r="CE499">
        <v>96.28</v>
      </c>
      <c r="CF499">
        <v>97.685000000000002</v>
      </c>
      <c r="CG499">
        <v>102.26</v>
      </c>
      <c r="CH499">
        <v>100.52500000000001</v>
      </c>
      <c r="CI499">
        <v>100.625</v>
      </c>
      <c r="CJ499">
        <v>98.974999999999994</v>
      </c>
      <c r="CK499">
        <v>99.454999999999998</v>
      </c>
      <c r="CL499">
        <v>94.075000000000003</v>
      </c>
      <c r="CM499">
        <v>96.555000000000007</v>
      </c>
      <c r="CN499">
        <v>90.58</v>
      </c>
      <c r="CO499">
        <v>92.435000000000002</v>
      </c>
      <c r="CP499">
        <v>87.284999999999997</v>
      </c>
      <c r="CQ499">
        <v>88.545000000000002</v>
      </c>
      <c r="CR499">
        <v>84.944999999999993</v>
      </c>
      <c r="CS499">
        <v>87.38</v>
      </c>
      <c r="CT499">
        <v>85.22</v>
      </c>
      <c r="CU499">
        <v>83.17</v>
      </c>
      <c r="CV499">
        <v>79.28</v>
      </c>
      <c r="CW499">
        <v>75.27</v>
      </c>
      <c r="CX499">
        <v>74.254999999999995</v>
      </c>
      <c r="CY499">
        <v>82.834999999999994</v>
      </c>
      <c r="CZ499">
        <v>81.795000000000002</v>
      </c>
      <c r="DA499">
        <v>77.930000000000007</v>
      </c>
      <c r="DB499">
        <v>77.584999999999994</v>
      </c>
      <c r="DC499">
        <v>80.155000000000001</v>
      </c>
      <c r="DD499">
        <v>83.614999999999995</v>
      </c>
      <c r="DE499">
        <v>88.484999999999999</v>
      </c>
      <c r="DF499">
        <v>88.98</v>
      </c>
      <c r="DG499">
        <v>93.734999999999999</v>
      </c>
      <c r="DH499">
        <v>88.864999999999995</v>
      </c>
      <c r="DI499">
        <v>87.125</v>
      </c>
      <c r="DJ499">
        <v>87.29</v>
      </c>
      <c r="DK499">
        <v>83.305000000000007</v>
      </c>
      <c r="DL499">
        <v>87.314999999999998</v>
      </c>
      <c r="DM499">
        <v>90.27</v>
      </c>
      <c r="DN499">
        <v>83.885000000000005</v>
      </c>
      <c r="DO499">
        <v>81.325000000000003</v>
      </c>
      <c r="DP499">
        <v>82.004999999999995</v>
      </c>
      <c r="DQ499">
        <v>81.625</v>
      </c>
      <c r="DR499">
        <v>80.504999999999995</v>
      </c>
      <c r="DS499">
        <v>80.715000000000003</v>
      </c>
      <c r="DT499">
        <v>80.05</v>
      </c>
      <c r="DU499">
        <v>76.314999999999998</v>
      </c>
      <c r="DV499">
        <v>81.97</v>
      </c>
      <c r="DW499">
        <v>83.355000000000004</v>
      </c>
      <c r="DX499">
        <v>83.265000000000001</v>
      </c>
      <c r="DY499">
        <v>83.795000000000002</v>
      </c>
      <c r="DZ499">
        <v>87.325000000000003</v>
      </c>
      <c r="EA499">
        <v>75.704999999999998</v>
      </c>
      <c r="EB499">
        <v>74.625</v>
      </c>
      <c r="EC499">
        <v>77.78</v>
      </c>
      <c r="ED499">
        <v>81.245000000000005</v>
      </c>
      <c r="EE499">
        <v>82.83</v>
      </c>
      <c r="EF499">
        <v>81.515000000000001</v>
      </c>
      <c r="EG499">
        <v>80.135000000000005</v>
      </c>
      <c r="EH499">
        <v>85.025000000000006</v>
      </c>
      <c r="EI499">
        <v>79.674999999999997</v>
      </c>
      <c r="EJ499">
        <v>79.484999999999999</v>
      </c>
    </row>
    <row r="500" spans="1:140" x14ac:dyDescent="0.25">
      <c r="A500" t="s">
        <v>499</v>
      </c>
      <c r="B500">
        <f>_xll.BDH($A500,"PX_MID","2007-05-31","","Dir=H","Per=M","Days=A","Dts=H","cols=139;rows=1")</f>
        <v>36.119999999999997</v>
      </c>
      <c r="C500">
        <v>38.244999999999997</v>
      </c>
      <c r="D500">
        <v>36.494999999999997</v>
      </c>
      <c r="E500">
        <v>39.365000000000002</v>
      </c>
      <c r="F500">
        <v>41.655000000000001</v>
      </c>
      <c r="G500">
        <v>41.49</v>
      </c>
      <c r="H500">
        <v>42.755000000000003</v>
      </c>
      <c r="I500">
        <v>45.045000000000002</v>
      </c>
      <c r="J500">
        <v>41.24</v>
      </c>
      <c r="K500">
        <v>39.049999999999997</v>
      </c>
      <c r="L500">
        <v>38.625</v>
      </c>
      <c r="M500">
        <v>38.895000000000003</v>
      </c>
      <c r="N500">
        <v>40.51</v>
      </c>
      <c r="O500">
        <v>36.835000000000001</v>
      </c>
      <c r="P500">
        <v>40.274999999999999</v>
      </c>
      <c r="Q500">
        <v>39.22</v>
      </c>
      <c r="R500">
        <v>37.534999999999997</v>
      </c>
      <c r="S500">
        <v>30.375</v>
      </c>
      <c r="T500">
        <v>26.065000000000001</v>
      </c>
      <c r="U500">
        <v>28.25</v>
      </c>
      <c r="V500">
        <v>26.905000000000001</v>
      </c>
      <c r="W500">
        <v>23.1</v>
      </c>
      <c r="X500">
        <v>26.835000000000001</v>
      </c>
      <c r="Y500">
        <v>28.614999999999998</v>
      </c>
      <c r="Z500">
        <v>29.23</v>
      </c>
      <c r="AA500">
        <v>30.545000000000002</v>
      </c>
      <c r="AB500">
        <v>33.375</v>
      </c>
      <c r="AC500">
        <v>33.72</v>
      </c>
      <c r="AD500">
        <v>34.51</v>
      </c>
      <c r="AE500">
        <v>32.924999999999997</v>
      </c>
      <c r="AF500">
        <v>33.33</v>
      </c>
      <c r="AG500">
        <v>35.18</v>
      </c>
      <c r="AH500">
        <v>33.545000000000002</v>
      </c>
      <c r="AI500">
        <v>33.08</v>
      </c>
      <c r="AJ500">
        <v>34.865000000000002</v>
      </c>
      <c r="AK500">
        <v>36.645000000000003</v>
      </c>
      <c r="AL500">
        <v>32.46</v>
      </c>
      <c r="AM500">
        <v>29.914999999999999</v>
      </c>
      <c r="AN500">
        <v>30.015000000000001</v>
      </c>
      <c r="AO500">
        <v>27.79</v>
      </c>
      <c r="AP500">
        <v>31.98</v>
      </c>
      <c r="AQ500">
        <v>31.385000000000002</v>
      </c>
      <c r="AR500">
        <v>30.914999999999999</v>
      </c>
      <c r="AS500">
        <v>34.18</v>
      </c>
      <c r="AT500">
        <v>35.47</v>
      </c>
      <c r="AU500">
        <v>37.354999999999997</v>
      </c>
      <c r="AV500">
        <v>36.994999999999997</v>
      </c>
      <c r="AW500">
        <v>37.549999999999997</v>
      </c>
      <c r="AX500">
        <v>39.234999999999999</v>
      </c>
      <c r="AY500">
        <v>38.075000000000003</v>
      </c>
      <c r="AZ500">
        <v>37.884999999999998</v>
      </c>
      <c r="BA500">
        <v>35.195</v>
      </c>
      <c r="BB500">
        <v>30.664999999999999</v>
      </c>
      <c r="BC500">
        <v>36.96</v>
      </c>
      <c r="BD500">
        <v>36.1</v>
      </c>
      <c r="BE500">
        <v>34.975000000000001</v>
      </c>
      <c r="BF500">
        <v>37.715000000000003</v>
      </c>
      <c r="BG500">
        <v>38.67</v>
      </c>
      <c r="BH500">
        <v>40.134999999999998</v>
      </c>
      <c r="BI500">
        <v>41.045000000000002</v>
      </c>
      <c r="BJ500">
        <v>36.975000000000001</v>
      </c>
      <c r="BK500">
        <v>37.799999999999997</v>
      </c>
      <c r="BL500">
        <v>36.335000000000001</v>
      </c>
      <c r="BM500">
        <v>36.274999999999999</v>
      </c>
      <c r="BN500">
        <v>38.11</v>
      </c>
      <c r="BO500">
        <v>36.83</v>
      </c>
      <c r="BP500">
        <v>39.695</v>
      </c>
      <c r="BQ500">
        <v>39.604999999999997</v>
      </c>
      <c r="BR500">
        <v>41.744999999999997</v>
      </c>
      <c r="BS500">
        <v>41.414999999999999</v>
      </c>
      <c r="BT500">
        <v>42.414999999999999</v>
      </c>
      <c r="BU500">
        <v>42.344999999999999</v>
      </c>
      <c r="BV500">
        <v>41.765000000000001</v>
      </c>
      <c r="BW500">
        <v>40.965000000000003</v>
      </c>
      <c r="BX500">
        <v>42.884999999999998</v>
      </c>
      <c r="BY500">
        <v>41.994999999999997</v>
      </c>
      <c r="BZ500">
        <v>43.414999999999999</v>
      </c>
      <c r="CA500">
        <v>47.104999999999997</v>
      </c>
      <c r="CB500">
        <v>47.564999999999998</v>
      </c>
      <c r="CC500">
        <v>48.475000000000001</v>
      </c>
      <c r="CD500">
        <v>46.134999999999998</v>
      </c>
      <c r="CE500">
        <v>45.375</v>
      </c>
      <c r="CF500">
        <v>46.05</v>
      </c>
      <c r="CG500">
        <v>44.625</v>
      </c>
      <c r="CH500">
        <v>47.284999999999997</v>
      </c>
      <c r="CI500">
        <v>47.344999999999999</v>
      </c>
      <c r="CJ500">
        <v>46.41</v>
      </c>
      <c r="CK500">
        <v>47.704999999999998</v>
      </c>
      <c r="CL500">
        <v>45.604999999999997</v>
      </c>
      <c r="CM500">
        <v>50.78</v>
      </c>
      <c r="CN500">
        <v>54.97</v>
      </c>
      <c r="CO500">
        <v>53.27</v>
      </c>
      <c r="CP500">
        <v>50.015000000000001</v>
      </c>
      <c r="CQ500">
        <v>53</v>
      </c>
      <c r="CR500">
        <v>50.88</v>
      </c>
      <c r="CS500">
        <v>50.99</v>
      </c>
      <c r="CT500">
        <v>52.034999999999997</v>
      </c>
      <c r="CU500">
        <v>51.54</v>
      </c>
      <c r="CV500">
        <v>56.914999999999999</v>
      </c>
      <c r="CW500">
        <v>52.414999999999999</v>
      </c>
      <c r="CX500">
        <v>50.56</v>
      </c>
      <c r="CY500">
        <v>60.844999999999999</v>
      </c>
      <c r="CZ500">
        <v>60.65</v>
      </c>
      <c r="DA500">
        <v>60.86</v>
      </c>
      <c r="DB500">
        <v>58.865000000000002</v>
      </c>
      <c r="DC500">
        <v>60.975000000000001</v>
      </c>
      <c r="DD500">
        <v>61.62</v>
      </c>
      <c r="DE500">
        <v>59.594999999999999</v>
      </c>
      <c r="DF500">
        <v>62.174999999999997</v>
      </c>
      <c r="DG500">
        <v>62.045000000000002</v>
      </c>
      <c r="DH500">
        <v>64.055000000000007</v>
      </c>
      <c r="DI500">
        <v>61.454999999999998</v>
      </c>
      <c r="DJ500">
        <v>59.44</v>
      </c>
      <c r="DK500">
        <v>57.57</v>
      </c>
      <c r="DL500">
        <v>58.19</v>
      </c>
      <c r="DM500">
        <v>57.734999999999999</v>
      </c>
      <c r="DN500">
        <v>56.69</v>
      </c>
      <c r="DO500">
        <v>63.5</v>
      </c>
      <c r="DP500">
        <v>62.445</v>
      </c>
      <c r="DQ500">
        <v>63.24</v>
      </c>
      <c r="DR500">
        <v>63.52</v>
      </c>
      <c r="DS500">
        <v>64.834999999999994</v>
      </c>
      <c r="DT500">
        <v>62.034999999999997</v>
      </c>
      <c r="DU500">
        <v>56.564999999999998</v>
      </c>
      <c r="DV500">
        <v>59.805</v>
      </c>
      <c r="DW500">
        <v>61.075000000000003</v>
      </c>
      <c r="DX500">
        <v>67.004999999999995</v>
      </c>
      <c r="DY500">
        <v>65.834999999999994</v>
      </c>
      <c r="DZ500">
        <v>60.814999999999998</v>
      </c>
      <c r="EA500">
        <v>56.055</v>
      </c>
      <c r="EB500">
        <v>50.314999999999998</v>
      </c>
      <c r="EC500">
        <v>50.335000000000001</v>
      </c>
      <c r="ED500">
        <v>43.81</v>
      </c>
      <c r="EE500">
        <v>43.77</v>
      </c>
      <c r="EF500">
        <v>48.115000000000002</v>
      </c>
      <c r="EG500">
        <v>39.914999999999999</v>
      </c>
      <c r="EH500">
        <v>37.734999999999999</v>
      </c>
      <c r="EI500">
        <v>34.634999999999998</v>
      </c>
      <c r="EJ500">
        <v>37.784999999999997</v>
      </c>
    </row>
    <row r="501" spans="1:140" x14ac:dyDescent="0.25">
      <c r="A501" t="s">
        <v>500</v>
      </c>
      <c r="B501">
        <f>_xll.BDH($A501,"PX_MID","2007-05-31","","Dir=H","Per=M","Days=A","Dts=H","cols=139;rows=1")</f>
        <v>49.714799999999997</v>
      </c>
      <c r="C501">
        <v>48.6873</v>
      </c>
      <c r="D501">
        <v>46</v>
      </c>
      <c r="E501">
        <v>45.117400000000004</v>
      </c>
      <c r="F501">
        <v>45.670699999999997</v>
      </c>
      <c r="G501">
        <v>45.973700000000001</v>
      </c>
      <c r="H501">
        <v>44.458799999999997</v>
      </c>
      <c r="I501">
        <v>42.6145</v>
      </c>
      <c r="J501">
        <v>40.5991</v>
      </c>
      <c r="K501">
        <v>38.728499999999997</v>
      </c>
      <c r="L501">
        <v>39.413499999999999</v>
      </c>
      <c r="M501">
        <v>36.752600000000001</v>
      </c>
      <c r="N501">
        <v>35.804099999999998</v>
      </c>
      <c r="O501">
        <v>35.698700000000002</v>
      </c>
      <c r="P501">
        <v>35.8568</v>
      </c>
      <c r="Q501">
        <v>36.726199999999999</v>
      </c>
      <c r="R501">
        <v>30.376899999999999</v>
      </c>
      <c r="S501">
        <v>21.155799999999999</v>
      </c>
      <c r="T501">
        <v>18.389500000000002</v>
      </c>
      <c r="U501">
        <v>20.997700000000002</v>
      </c>
      <c r="V501">
        <v>17.506900000000002</v>
      </c>
      <c r="W501">
        <v>13.620799999999999</v>
      </c>
      <c r="X501">
        <v>12.0006</v>
      </c>
      <c r="Y501">
        <v>16.110499999999998</v>
      </c>
      <c r="Z501">
        <v>17.954799999999999</v>
      </c>
      <c r="AA501">
        <v>17.059000000000001</v>
      </c>
      <c r="AB501">
        <v>21.590499999999999</v>
      </c>
      <c r="AC501">
        <v>22.8156</v>
      </c>
      <c r="AD501">
        <v>20.365400000000001</v>
      </c>
      <c r="AE501">
        <v>19.785800000000002</v>
      </c>
      <c r="AF501">
        <v>20.299499999999998</v>
      </c>
      <c r="AG501">
        <v>22.2623</v>
      </c>
      <c r="AH501">
        <v>22.986799999999999</v>
      </c>
      <c r="AI501">
        <v>24.699300000000001</v>
      </c>
      <c r="AJ501">
        <v>25.660900000000002</v>
      </c>
      <c r="AK501">
        <v>28.703900000000001</v>
      </c>
      <c r="AL501">
        <v>24.554400000000001</v>
      </c>
      <c r="AM501">
        <v>21.155799999999999</v>
      </c>
      <c r="AN501">
        <v>25.674099999999999</v>
      </c>
      <c r="AO501">
        <v>22.236000000000001</v>
      </c>
      <c r="AP501">
        <v>27.254899999999999</v>
      </c>
      <c r="AQ501">
        <v>30.798400000000001</v>
      </c>
      <c r="AR501">
        <v>30.192399999999999</v>
      </c>
      <c r="AS501">
        <v>30.363700000000001</v>
      </c>
      <c r="AT501">
        <v>27.966200000000001</v>
      </c>
      <c r="AU501">
        <v>28.335000000000001</v>
      </c>
      <c r="AV501">
        <v>28.058399999999999</v>
      </c>
      <c r="AW501">
        <v>26.569900000000001</v>
      </c>
      <c r="AX501">
        <v>26.8597</v>
      </c>
      <c r="AY501">
        <v>27.439299999999999</v>
      </c>
      <c r="AZ501">
        <v>24.607099999999999</v>
      </c>
      <c r="BA501">
        <v>21.853999999999999</v>
      </c>
      <c r="BB501">
        <v>18.376300000000001</v>
      </c>
      <c r="BC501">
        <v>21.537800000000001</v>
      </c>
      <c r="BD501">
        <v>21.4588</v>
      </c>
      <c r="BE501">
        <v>20.997700000000002</v>
      </c>
      <c r="BF501">
        <v>20.4313</v>
      </c>
      <c r="BG501">
        <v>21.722200000000001</v>
      </c>
      <c r="BH501">
        <v>21.2743</v>
      </c>
      <c r="BI501">
        <v>20.484000000000002</v>
      </c>
      <c r="BJ501">
        <v>19.061299999999999</v>
      </c>
      <c r="BK501">
        <v>20.7211</v>
      </c>
      <c r="BL501">
        <v>18.244599999999998</v>
      </c>
      <c r="BM501">
        <v>19.430099999999999</v>
      </c>
      <c r="BN501">
        <v>19.3247</v>
      </c>
      <c r="BO501">
        <v>16.953600000000002</v>
      </c>
      <c r="BP501">
        <v>17.9284</v>
      </c>
      <c r="BQ501">
        <v>17.981100000000001</v>
      </c>
      <c r="BR501">
        <v>21.116299999999999</v>
      </c>
      <c r="BS501">
        <v>21.3797</v>
      </c>
      <c r="BT501">
        <v>22.644300000000001</v>
      </c>
      <c r="BU501">
        <v>22.5916</v>
      </c>
      <c r="BV501">
        <v>23.171199999999999</v>
      </c>
      <c r="BW501">
        <v>23.869399999999999</v>
      </c>
      <c r="BX501">
        <v>25.595099999999999</v>
      </c>
      <c r="BY501">
        <v>26.3064</v>
      </c>
      <c r="BZ501">
        <v>27.123100000000001</v>
      </c>
      <c r="CA501">
        <v>26.227399999999999</v>
      </c>
      <c r="CB501">
        <v>29.994800000000001</v>
      </c>
      <c r="CC501">
        <v>32.0762</v>
      </c>
      <c r="CD501">
        <v>28.598500000000001</v>
      </c>
      <c r="CE501">
        <v>28.940999999999999</v>
      </c>
      <c r="CF501">
        <v>29.784099999999999</v>
      </c>
      <c r="CG501">
        <v>31.839099999999998</v>
      </c>
      <c r="CH501">
        <v>32.550400000000003</v>
      </c>
      <c r="CI501">
        <v>32.787500000000001</v>
      </c>
      <c r="CJ501">
        <v>34.9084</v>
      </c>
      <c r="CK501">
        <v>36.396900000000002</v>
      </c>
      <c r="CL501">
        <v>34.895200000000003</v>
      </c>
      <c r="CM501">
        <v>34.974200000000003</v>
      </c>
      <c r="CN501">
        <v>36.792099999999998</v>
      </c>
      <c r="CO501">
        <v>36.528599999999997</v>
      </c>
      <c r="CP501">
        <v>34.631700000000002</v>
      </c>
      <c r="CQ501">
        <v>35.9754</v>
      </c>
      <c r="CR501">
        <v>33.920400000000001</v>
      </c>
      <c r="CS501">
        <v>30.284600000000001</v>
      </c>
      <c r="CT501">
        <v>30.100200000000001</v>
      </c>
      <c r="CU501">
        <v>28.045200000000001</v>
      </c>
      <c r="CV501">
        <v>29.02</v>
      </c>
      <c r="CW501">
        <v>26.806999999999999</v>
      </c>
      <c r="CX501">
        <v>25.621400000000001</v>
      </c>
      <c r="CY501">
        <v>24.7257</v>
      </c>
      <c r="CZ501">
        <v>27.8081</v>
      </c>
      <c r="DA501">
        <v>27.992599999999999</v>
      </c>
      <c r="DB501">
        <v>25.674099999999999</v>
      </c>
      <c r="DC501">
        <v>25.437000000000001</v>
      </c>
      <c r="DD501">
        <v>29.3889</v>
      </c>
      <c r="DE501">
        <v>25.2789</v>
      </c>
      <c r="DF501">
        <v>26.240500000000001</v>
      </c>
      <c r="DG501">
        <v>24.989100000000001</v>
      </c>
      <c r="DH501">
        <v>27.1495</v>
      </c>
      <c r="DI501">
        <v>25.9376</v>
      </c>
      <c r="DJ501">
        <v>26.6753</v>
      </c>
      <c r="DK501">
        <v>25.726800000000001</v>
      </c>
      <c r="DL501">
        <v>24.6203</v>
      </c>
      <c r="DM501">
        <v>23.013200000000001</v>
      </c>
      <c r="DN501">
        <v>27.74</v>
      </c>
      <c r="DO501">
        <v>29.74</v>
      </c>
      <c r="DP501">
        <v>29.38</v>
      </c>
      <c r="DQ501">
        <v>28.74</v>
      </c>
      <c r="DR501">
        <v>28.26</v>
      </c>
      <c r="DS501">
        <v>28.725000000000001</v>
      </c>
      <c r="DT501">
        <v>30.63</v>
      </c>
      <c r="DU501">
        <v>32.274999999999999</v>
      </c>
      <c r="DV501">
        <v>33.295000000000002</v>
      </c>
      <c r="DW501">
        <v>30.305</v>
      </c>
      <c r="DX501">
        <v>29.664999999999999</v>
      </c>
      <c r="DY501">
        <v>29.155000000000001</v>
      </c>
      <c r="DZ501">
        <v>34.14</v>
      </c>
      <c r="EA501">
        <v>30.324999999999999</v>
      </c>
      <c r="EB501">
        <v>28.785</v>
      </c>
      <c r="EC501">
        <v>31.454999999999998</v>
      </c>
      <c r="ED501">
        <v>27.184999999999999</v>
      </c>
      <c r="EE501">
        <v>24.004999999999999</v>
      </c>
      <c r="EF501">
        <v>25.965</v>
      </c>
      <c r="EG501">
        <v>27.855</v>
      </c>
      <c r="EH501">
        <v>26.975000000000001</v>
      </c>
      <c r="EI501">
        <v>27.864999999999998</v>
      </c>
      <c r="EJ501">
        <v>26.934999999999999</v>
      </c>
    </row>
    <row r="502" spans="1:140" x14ac:dyDescent="0.25">
      <c r="A502" t="s">
        <v>501</v>
      </c>
      <c r="B502" t="str">
        <f>_xll.BDH($A502,"PX_MID","2007-05-31","","Dir=H","Per=M","Days=A","Dts=H","cols=139;rows=1")</f>
        <v>#N/A N/A</v>
      </c>
      <c r="C502" t="s">
        <v>506</v>
      </c>
      <c r="D502" t="s">
        <v>506</v>
      </c>
      <c r="E502" t="s">
        <v>506</v>
      </c>
      <c r="F502" t="s">
        <v>506</v>
      </c>
      <c r="G502" t="s">
        <v>506</v>
      </c>
      <c r="H502" t="s">
        <v>506</v>
      </c>
      <c r="I502" t="s">
        <v>506</v>
      </c>
      <c r="J502" t="s">
        <v>506</v>
      </c>
      <c r="K502" t="s">
        <v>506</v>
      </c>
      <c r="L502" t="s">
        <v>506</v>
      </c>
      <c r="M502" t="s">
        <v>506</v>
      </c>
      <c r="N502" t="s">
        <v>506</v>
      </c>
      <c r="O502" t="s">
        <v>506</v>
      </c>
      <c r="P502" t="s">
        <v>506</v>
      </c>
      <c r="Q502" t="s">
        <v>506</v>
      </c>
      <c r="R502" t="s">
        <v>506</v>
      </c>
      <c r="S502" t="s">
        <v>506</v>
      </c>
      <c r="T502" t="s">
        <v>506</v>
      </c>
      <c r="U502" t="s">
        <v>506</v>
      </c>
      <c r="V502" t="s">
        <v>506</v>
      </c>
      <c r="W502" t="s">
        <v>506</v>
      </c>
      <c r="X502" t="s">
        <v>506</v>
      </c>
      <c r="Y502" t="s">
        <v>506</v>
      </c>
      <c r="Z502" t="s">
        <v>506</v>
      </c>
      <c r="AA502" t="s">
        <v>506</v>
      </c>
      <c r="AB502" t="s">
        <v>506</v>
      </c>
      <c r="AC502" t="s">
        <v>506</v>
      </c>
      <c r="AD502" t="s">
        <v>506</v>
      </c>
      <c r="AE502" t="s">
        <v>506</v>
      </c>
      <c r="AF502" t="s">
        <v>506</v>
      </c>
      <c r="AG502" t="s">
        <v>506</v>
      </c>
      <c r="AH502" t="s">
        <v>506</v>
      </c>
      <c r="AI502" t="s">
        <v>506</v>
      </c>
      <c r="AJ502" t="s">
        <v>506</v>
      </c>
      <c r="AK502" t="s">
        <v>506</v>
      </c>
      <c r="AL502" t="s">
        <v>506</v>
      </c>
      <c r="AM502" t="s">
        <v>506</v>
      </c>
      <c r="AN502" t="s">
        <v>506</v>
      </c>
      <c r="AO502" t="s">
        <v>506</v>
      </c>
      <c r="AP502" t="s">
        <v>506</v>
      </c>
      <c r="AQ502" t="s">
        <v>506</v>
      </c>
      <c r="AR502" t="s">
        <v>506</v>
      </c>
      <c r="AS502" t="s">
        <v>506</v>
      </c>
      <c r="AT502" t="s">
        <v>506</v>
      </c>
      <c r="AU502" t="s">
        <v>506</v>
      </c>
      <c r="AV502" t="s">
        <v>506</v>
      </c>
      <c r="AW502" t="s">
        <v>506</v>
      </c>
      <c r="AX502" t="s">
        <v>506</v>
      </c>
      <c r="AY502" t="s">
        <v>506</v>
      </c>
      <c r="AZ502" t="s">
        <v>506</v>
      </c>
      <c r="BA502" t="s">
        <v>506</v>
      </c>
      <c r="BB502" t="s">
        <v>506</v>
      </c>
      <c r="BC502">
        <v>25.99</v>
      </c>
      <c r="BD502">
        <v>23.885000000000002</v>
      </c>
      <c r="BE502">
        <v>25.645</v>
      </c>
      <c r="BF502">
        <v>25.905000000000001</v>
      </c>
      <c r="BG502">
        <v>25.925000000000001</v>
      </c>
      <c r="BH502">
        <v>27.745000000000001</v>
      </c>
      <c r="BI502">
        <v>27.855</v>
      </c>
      <c r="BJ502">
        <v>25.305</v>
      </c>
      <c r="BK502">
        <v>25.164999999999999</v>
      </c>
      <c r="BL502">
        <v>23.954999999999998</v>
      </c>
      <c r="BM502">
        <v>24.274999999999999</v>
      </c>
      <c r="BN502">
        <v>25.145</v>
      </c>
      <c r="BO502">
        <v>24.274999999999999</v>
      </c>
      <c r="BP502">
        <v>26.055</v>
      </c>
      <c r="BQ502">
        <v>27.09</v>
      </c>
      <c r="BR502">
        <v>27.914999999999999</v>
      </c>
      <c r="BS502">
        <v>27.515000000000001</v>
      </c>
      <c r="BT502">
        <v>27.565000000000001</v>
      </c>
      <c r="BU502">
        <v>27.754999999999999</v>
      </c>
      <c r="BV502">
        <v>28.145</v>
      </c>
      <c r="BW502">
        <v>26.934999999999999</v>
      </c>
      <c r="BX502">
        <v>24.945</v>
      </c>
      <c r="BY502">
        <v>24.785</v>
      </c>
      <c r="BZ502">
        <v>27.914999999999999</v>
      </c>
      <c r="CA502">
        <v>34.494999999999997</v>
      </c>
      <c r="CB502">
        <v>34.575000000000003</v>
      </c>
      <c r="CC502">
        <v>34.604999999999997</v>
      </c>
      <c r="CD502">
        <v>33.365000000000002</v>
      </c>
      <c r="CE502">
        <v>39.335000000000001</v>
      </c>
      <c r="CF502">
        <v>36.414999999999999</v>
      </c>
      <c r="CG502">
        <v>37.585000000000001</v>
      </c>
      <c r="CH502">
        <v>37.295000000000002</v>
      </c>
      <c r="CI502">
        <v>39.08</v>
      </c>
      <c r="CJ502">
        <v>35.284999999999997</v>
      </c>
      <c r="CK502">
        <v>37.265000000000001</v>
      </c>
      <c r="CL502">
        <v>35.479999999999997</v>
      </c>
      <c r="CM502">
        <v>36.354999999999997</v>
      </c>
      <c r="CN502">
        <v>38.344999999999999</v>
      </c>
      <c r="CO502">
        <v>38.055</v>
      </c>
      <c r="CP502">
        <v>34.094999999999999</v>
      </c>
      <c r="CQ502">
        <v>35.695</v>
      </c>
      <c r="CR502">
        <v>35.03</v>
      </c>
      <c r="CS502">
        <v>37.03</v>
      </c>
      <c r="CT502">
        <v>36.575000000000003</v>
      </c>
      <c r="CU502">
        <v>37.075000000000003</v>
      </c>
      <c r="CV502">
        <v>34.545000000000002</v>
      </c>
      <c r="CW502">
        <v>32.454999999999998</v>
      </c>
      <c r="CX502">
        <v>32.844999999999999</v>
      </c>
      <c r="CY502">
        <v>36.424999999999997</v>
      </c>
      <c r="CZ502">
        <v>37.314999999999998</v>
      </c>
      <c r="DA502">
        <v>36.515000000000001</v>
      </c>
      <c r="DB502">
        <v>35.945</v>
      </c>
      <c r="DC502">
        <v>37.414999999999999</v>
      </c>
      <c r="DD502">
        <v>40.895000000000003</v>
      </c>
      <c r="DE502">
        <v>41.774999999999999</v>
      </c>
      <c r="DF502">
        <v>44.655000000000001</v>
      </c>
      <c r="DG502">
        <v>44.65</v>
      </c>
      <c r="DH502">
        <v>47.805</v>
      </c>
      <c r="DI502">
        <v>50.865000000000002</v>
      </c>
      <c r="DJ502">
        <v>52.445</v>
      </c>
      <c r="DK502">
        <v>48.325000000000003</v>
      </c>
      <c r="DL502">
        <v>51.585000000000001</v>
      </c>
      <c r="DM502">
        <v>49.524999999999999</v>
      </c>
      <c r="DN502">
        <v>49.314999999999998</v>
      </c>
      <c r="DO502">
        <v>48.125</v>
      </c>
      <c r="DP502">
        <v>50.215000000000003</v>
      </c>
      <c r="DQ502">
        <v>51.43</v>
      </c>
      <c r="DR502">
        <v>52.134999999999998</v>
      </c>
      <c r="DS502">
        <v>55.424999999999997</v>
      </c>
      <c r="DT502">
        <v>56.734999999999999</v>
      </c>
      <c r="DU502">
        <v>62.064999999999998</v>
      </c>
      <c r="DV502">
        <v>62.625</v>
      </c>
      <c r="DW502">
        <v>66.525000000000006</v>
      </c>
      <c r="DX502">
        <v>69.334999999999994</v>
      </c>
      <c r="DY502">
        <v>68.204999999999998</v>
      </c>
      <c r="DZ502">
        <v>72.275000000000006</v>
      </c>
      <c r="EA502">
        <v>74.564999999999998</v>
      </c>
      <c r="EB502">
        <v>76.900000000000006</v>
      </c>
      <c r="EC502">
        <v>72.894999999999996</v>
      </c>
      <c r="ED502">
        <v>70.41</v>
      </c>
      <c r="EE502">
        <v>67.385000000000005</v>
      </c>
      <c r="EF502">
        <v>76.555000000000007</v>
      </c>
      <c r="EG502">
        <v>75.915000000000006</v>
      </c>
      <c r="EH502">
        <v>79.88</v>
      </c>
      <c r="EI502">
        <v>65.594999999999999</v>
      </c>
      <c r="EJ502">
        <v>72.954999999999998</v>
      </c>
    </row>
    <row r="503" spans="1:140" x14ac:dyDescent="0.25">
      <c r="A503" t="s">
        <v>502</v>
      </c>
      <c r="B503">
        <f>_xll.BDH($A503,"PX_MID","2007-05-31","","Dir=H","Per=M","Days=A","Dts=H","cols=139;rows=1")</f>
        <v>24.331</v>
      </c>
      <c r="C503">
        <v>23.530999999999999</v>
      </c>
      <c r="D503">
        <v>23.027699999999999</v>
      </c>
      <c r="E503">
        <v>23.520299999999999</v>
      </c>
      <c r="F503">
        <v>24.307600000000001</v>
      </c>
      <c r="G503">
        <v>28.938300000000002</v>
      </c>
      <c r="H503">
        <v>26.712900000000001</v>
      </c>
      <c r="I503">
        <v>27.5002</v>
      </c>
      <c r="J503">
        <v>24.534099999999999</v>
      </c>
      <c r="K503">
        <v>24.774999999999999</v>
      </c>
      <c r="L503">
        <v>26.738</v>
      </c>
      <c r="M503">
        <v>29.236699999999999</v>
      </c>
      <c r="N503">
        <v>28.557200000000002</v>
      </c>
      <c r="O503">
        <v>25.228000000000002</v>
      </c>
      <c r="P503">
        <v>25.767299999999999</v>
      </c>
      <c r="Q503">
        <v>25.670200000000001</v>
      </c>
      <c r="R503">
        <v>23.452000000000002</v>
      </c>
      <c r="S503">
        <v>20.8598</v>
      </c>
      <c r="T503">
        <v>19.342600000000001</v>
      </c>
      <c r="U503">
        <v>22.657399999999999</v>
      </c>
      <c r="V503">
        <v>20.582899999999999</v>
      </c>
      <c r="W503">
        <v>18.907499999999999</v>
      </c>
      <c r="X503">
        <v>19.745200000000001</v>
      </c>
      <c r="Y503">
        <v>23.9984</v>
      </c>
      <c r="Z503">
        <v>24.897300000000001</v>
      </c>
      <c r="AA503">
        <v>23.976900000000001</v>
      </c>
      <c r="AB503">
        <v>25.515599999999999</v>
      </c>
      <c r="AC503">
        <v>24.638400000000001</v>
      </c>
      <c r="AD503">
        <v>24.2789</v>
      </c>
      <c r="AE503">
        <v>23.7</v>
      </c>
      <c r="AF503">
        <v>25.368200000000002</v>
      </c>
      <c r="AG503">
        <v>25.1417</v>
      </c>
      <c r="AH503">
        <v>24.595199999999998</v>
      </c>
      <c r="AI503">
        <v>24.253699999999998</v>
      </c>
      <c r="AJ503">
        <v>27.564900000000002</v>
      </c>
      <c r="AK503">
        <v>30.502299999999998</v>
      </c>
      <c r="AL503">
        <v>29.4345</v>
      </c>
      <c r="AM503">
        <v>28.082699999999999</v>
      </c>
      <c r="AN503">
        <v>29.689699999999998</v>
      </c>
      <c r="AO503">
        <v>29.977399999999999</v>
      </c>
      <c r="AP503">
        <v>33.108899999999998</v>
      </c>
      <c r="AQ503">
        <v>35.629100000000001</v>
      </c>
      <c r="AR503">
        <v>36.021000000000001</v>
      </c>
      <c r="AS503">
        <v>35.2804</v>
      </c>
      <c r="AT503">
        <v>33.619399999999999</v>
      </c>
      <c r="AU503">
        <v>36.197200000000002</v>
      </c>
      <c r="AV503">
        <v>36.970199999999998</v>
      </c>
      <c r="AW503">
        <v>38.5593</v>
      </c>
      <c r="AX503">
        <v>39.767299999999999</v>
      </c>
      <c r="AY503">
        <v>39.702599999999997</v>
      </c>
      <c r="AZ503">
        <v>37.991199999999999</v>
      </c>
      <c r="BA503">
        <v>39.076999999999998</v>
      </c>
      <c r="BB503">
        <v>35.524900000000002</v>
      </c>
      <c r="BC503">
        <v>38.526899999999998</v>
      </c>
      <c r="BD503">
        <v>40.302999999999997</v>
      </c>
      <c r="BE503">
        <v>42.435000000000002</v>
      </c>
      <c r="BF503">
        <v>45.5413</v>
      </c>
      <c r="BG503">
        <v>47.633699999999997</v>
      </c>
      <c r="BH503">
        <v>51.164299999999997</v>
      </c>
      <c r="BI503">
        <v>52.300400000000003</v>
      </c>
      <c r="BJ503">
        <v>50.610599999999998</v>
      </c>
      <c r="BK503">
        <v>46.332299999999996</v>
      </c>
      <c r="BL503">
        <v>46.609099999999998</v>
      </c>
      <c r="BM503">
        <v>45.800199999999997</v>
      </c>
      <c r="BN503">
        <v>47.694899999999997</v>
      </c>
      <c r="BO503">
        <v>50.416499999999999</v>
      </c>
      <c r="BP503">
        <v>48.230600000000003</v>
      </c>
      <c r="BQ503">
        <v>47.763199999999998</v>
      </c>
      <c r="BR503">
        <v>46.691800000000001</v>
      </c>
      <c r="BS503">
        <v>47.094499999999996</v>
      </c>
      <c r="BT503">
        <v>51.710799999999999</v>
      </c>
      <c r="BU503">
        <v>48.978400000000001</v>
      </c>
      <c r="BV503">
        <v>48.733899999999998</v>
      </c>
      <c r="BW503">
        <v>49.834099999999999</v>
      </c>
      <c r="BX503">
        <v>52.4298</v>
      </c>
      <c r="BY503">
        <v>50.3446</v>
      </c>
      <c r="BZ503">
        <v>51.329700000000003</v>
      </c>
      <c r="CA503">
        <v>48.625999999999998</v>
      </c>
      <c r="CB503">
        <v>55.856099999999998</v>
      </c>
      <c r="CC503">
        <v>54.371299999999998</v>
      </c>
      <c r="CD503">
        <v>48.273699999999998</v>
      </c>
      <c r="CE503">
        <v>53.2639</v>
      </c>
      <c r="CF503">
        <v>54.220300000000002</v>
      </c>
      <c r="CG503">
        <v>55.352800000000002</v>
      </c>
      <c r="CH503">
        <v>55.586500000000001</v>
      </c>
      <c r="CI503">
        <v>58.376399999999997</v>
      </c>
      <c r="CJ503">
        <v>49.898800000000001</v>
      </c>
      <c r="CK503">
        <v>52.077500000000001</v>
      </c>
      <c r="CL503">
        <v>51.761099999999999</v>
      </c>
      <c r="CM503">
        <v>51.6389</v>
      </c>
      <c r="CN503">
        <v>55.575699999999998</v>
      </c>
      <c r="CO503">
        <v>52.3795</v>
      </c>
      <c r="CP503">
        <v>51.976799999999997</v>
      </c>
      <c r="CQ503">
        <v>58.326099999999997</v>
      </c>
      <c r="CR503">
        <v>56.607500000000002</v>
      </c>
      <c r="CS503">
        <v>61.813499999999998</v>
      </c>
      <c r="CT503">
        <v>64.808400000000006</v>
      </c>
      <c r="CU503">
        <v>64.754400000000004</v>
      </c>
      <c r="CV503">
        <v>63.107799999999997</v>
      </c>
      <c r="CW503">
        <v>57.362499999999997</v>
      </c>
      <c r="CX503">
        <v>57.4848</v>
      </c>
      <c r="CY503">
        <v>50.998899999999999</v>
      </c>
      <c r="CZ503">
        <v>52.1494</v>
      </c>
      <c r="DA503">
        <v>52.516100000000002</v>
      </c>
      <c r="DB503">
        <v>52.034399999999998</v>
      </c>
      <c r="DC503">
        <v>52.081099999999999</v>
      </c>
      <c r="DD503">
        <v>58.858199999999997</v>
      </c>
      <c r="DE503">
        <v>57.200800000000001</v>
      </c>
      <c r="DF503">
        <v>58.980400000000003</v>
      </c>
      <c r="DG503">
        <v>59.613199999999999</v>
      </c>
      <c r="DH503">
        <v>64.301400000000001</v>
      </c>
      <c r="DI503">
        <v>65.228999999999999</v>
      </c>
      <c r="DJ503">
        <v>65.308099999999996</v>
      </c>
      <c r="DK503">
        <v>62.0364</v>
      </c>
      <c r="DL503">
        <v>63.384999999999998</v>
      </c>
      <c r="DM503">
        <v>63.335000000000001</v>
      </c>
      <c r="DN503">
        <v>65.515000000000001</v>
      </c>
      <c r="DO503">
        <v>65.314999999999998</v>
      </c>
      <c r="DP503">
        <v>63.905000000000001</v>
      </c>
      <c r="DQ503">
        <v>65.745000000000005</v>
      </c>
      <c r="DR503">
        <v>72.635000000000005</v>
      </c>
      <c r="DS503">
        <v>73.775000000000006</v>
      </c>
      <c r="DT503">
        <v>75.495000000000005</v>
      </c>
      <c r="DU503">
        <v>76.814999999999998</v>
      </c>
      <c r="DV503">
        <v>73.605000000000004</v>
      </c>
      <c r="DW503">
        <v>74.454999999999998</v>
      </c>
      <c r="DX503">
        <v>83.474999999999994</v>
      </c>
      <c r="DY503">
        <v>81.614999999999995</v>
      </c>
      <c r="DZ503">
        <v>84.594999999999999</v>
      </c>
      <c r="EA503">
        <v>81.364999999999995</v>
      </c>
      <c r="EB503">
        <v>85.135000000000005</v>
      </c>
      <c r="EC503">
        <v>87.135000000000005</v>
      </c>
      <c r="ED503">
        <v>81.344999999999999</v>
      </c>
      <c r="EE503">
        <v>78.245000000000005</v>
      </c>
      <c r="EF503">
        <v>79.284999999999997</v>
      </c>
      <c r="EG503">
        <v>86.885000000000005</v>
      </c>
      <c r="EH503">
        <v>90.924999999999997</v>
      </c>
      <c r="EI503">
        <v>90.424999999999997</v>
      </c>
      <c r="EJ503">
        <v>92.215000000000003</v>
      </c>
    </row>
    <row r="504" spans="1:140" x14ac:dyDescent="0.25">
      <c r="A504" t="s">
        <v>503</v>
      </c>
      <c r="B504">
        <f>_xll.BDH($A504,"PX_MID","2007-05-31","","Dir=H","Per=M","Days=A","Dts=H","cols=139;rows=1")</f>
        <v>88.015000000000001</v>
      </c>
      <c r="C504">
        <v>84.86</v>
      </c>
      <c r="D504">
        <v>77.784999999999997</v>
      </c>
      <c r="E504">
        <v>78.28</v>
      </c>
      <c r="F504">
        <v>80.97</v>
      </c>
      <c r="G504">
        <v>69.444999999999993</v>
      </c>
      <c r="H504">
        <v>64.739999999999995</v>
      </c>
      <c r="I504">
        <v>66.084999999999994</v>
      </c>
      <c r="J504">
        <v>78.185000000000002</v>
      </c>
      <c r="K504">
        <v>75.34</v>
      </c>
      <c r="L504">
        <v>77.790000000000006</v>
      </c>
      <c r="M504">
        <v>74.185000000000002</v>
      </c>
      <c r="N504">
        <v>72.844999999999999</v>
      </c>
      <c r="O504">
        <v>68.075000000000003</v>
      </c>
      <c r="P504">
        <v>68.974999999999994</v>
      </c>
      <c r="Q504">
        <v>72.41</v>
      </c>
      <c r="R504">
        <v>64.569999999999993</v>
      </c>
      <c r="S504">
        <v>46.384999999999998</v>
      </c>
      <c r="T504">
        <v>37.28</v>
      </c>
      <c r="U504">
        <v>40.454999999999998</v>
      </c>
      <c r="V504">
        <v>36.409999999999997</v>
      </c>
      <c r="W504">
        <v>35.06</v>
      </c>
      <c r="X504">
        <v>36.515000000000001</v>
      </c>
      <c r="Y504">
        <v>44.024999999999999</v>
      </c>
      <c r="Z504">
        <v>44.57</v>
      </c>
      <c r="AA504">
        <v>42.61</v>
      </c>
      <c r="AB504">
        <v>46.61</v>
      </c>
      <c r="AC504">
        <v>47.344999999999999</v>
      </c>
      <c r="AD504">
        <v>53.475000000000001</v>
      </c>
      <c r="AE504">
        <v>52.545000000000002</v>
      </c>
      <c r="AF504">
        <v>59.18</v>
      </c>
      <c r="AG504">
        <v>59.09</v>
      </c>
      <c r="AH504">
        <v>56.284999999999997</v>
      </c>
      <c r="AI504">
        <v>57.34</v>
      </c>
      <c r="AJ504">
        <v>59.18</v>
      </c>
      <c r="AK504">
        <v>60.92</v>
      </c>
      <c r="AL504">
        <v>55.93</v>
      </c>
      <c r="AM504">
        <v>54.064999999999998</v>
      </c>
      <c r="AN504">
        <v>53.005000000000003</v>
      </c>
      <c r="AO504">
        <v>47.155000000000001</v>
      </c>
      <c r="AP504">
        <v>52.33</v>
      </c>
      <c r="AQ504">
        <v>47.45</v>
      </c>
      <c r="AR504">
        <v>49.24</v>
      </c>
      <c r="AS504">
        <v>53.7</v>
      </c>
      <c r="AT504">
        <v>59.164999999999999</v>
      </c>
      <c r="AU504">
        <v>62.314999999999998</v>
      </c>
      <c r="AV504">
        <v>60.54</v>
      </c>
      <c r="AW504">
        <v>65.245000000000005</v>
      </c>
      <c r="AX504">
        <v>67.795000000000002</v>
      </c>
      <c r="AY504">
        <v>63.164999999999999</v>
      </c>
      <c r="AZ504">
        <v>60.055</v>
      </c>
      <c r="BA504">
        <v>56.884999999999998</v>
      </c>
      <c r="BB504">
        <v>53.494999999999997</v>
      </c>
      <c r="BC504">
        <v>52.645000000000003</v>
      </c>
      <c r="BD504">
        <v>50.56</v>
      </c>
      <c r="BE504">
        <v>53.395000000000003</v>
      </c>
      <c r="BF504">
        <v>60.734999999999999</v>
      </c>
      <c r="BG504">
        <v>60.715000000000003</v>
      </c>
      <c r="BH504">
        <v>64.265000000000001</v>
      </c>
      <c r="BI504">
        <v>62.924999999999997</v>
      </c>
      <c r="BJ504">
        <v>60.655000000000001</v>
      </c>
      <c r="BK504">
        <v>64.344999999999999</v>
      </c>
      <c r="BL504">
        <v>58.935000000000002</v>
      </c>
      <c r="BM504">
        <v>61.784999999999997</v>
      </c>
      <c r="BN504">
        <v>67.594999999999999</v>
      </c>
      <c r="BO504">
        <v>64.204999999999998</v>
      </c>
      <c r="BP504">
        <v>65.965000000000003</v>
      </c>
      <c r="BQ504">
        <v>66.635000000000005</v>
      </c>
      <c r="BR504">
        <v>74.564999999999998</v>
      </c>
      <c r="BS504">
        <v>74.954999999999998</v>
      </c>
      <c r="BT504">
        <v>75.194999999999993</v>
      </c>
      <c r="BU504">
        <v>76.435000000000002</v>
      </c>
      <c r="BV504">
        <v>78.515000000000001</v>
      </c>
      <c r="BW504">
        <v>74.954999999999998</v>
      </c>
      <c r="BX504">
        <v>83.495000000000005</v>
      </c>
      <c r="BY504">
        <v>79.084999999999994</v>
      </c>
      <c r="BZ504">
        <v>82.155000000000001</v>
      </c>
      <c r="CA504">
        <v>87.474999999999994</v>
      </c>
      <c r="CB504">
        <v>91.4</v>
      </c>
      <c r="CC504">
        <v>93.174999999999997</v>
      </c>
      <c r="CD504">
        <v>93.954999999999998</v>
      </c>
      <c r="CE504">
        <v>93.85</v>
      </c>
      <c r="CF504">
        <v>94.594999999999999</v>
      </c>
      <c r="CG504">
        <v>96.795000000000002</v>
      </c>
      <c r="CH504">
        <v>104.33499999999999</v>
      </c>
      <c r="CI504">
        <v>103.845</v>
      </c>
      <c r="CJ504">
        <v>100.105</v>
      </c>
      <c r="CK504">
        <v>99.275000000000006</v>
      </c>
      <c r="CL504">
        <v>100.605</v>
      </c>
      <c r="CM504">
        <v>111.19</v>
      </c>
      <c r="CN504">
        <v>112.33499999999999</v>
      </c>
      <c r="CO504">
        <v>113.425</v>
      </c>
      <c r="CP504">
        <v>112.16500000000001</v>
      </c>
      <c r="CQ504">
        <v>120.4</v>
      </c>
      <c r="CR504">
        <v>117.355</v>
      </c>
      <c r="CS504">
        <v>109.85</v>
      </c>
      <c r="CT504">
        <v>114.11</v>
      </c>
      <c r="CU504">
        <v>108.935</v>
      </c>
      <c r="CV504">
        <v>104.05500000000001</v>
      </c>
      <c r="CW504">
        <v>103.6</v>
      </c>
      <c r="CX504">
        <v>93.89</v>
      </c>
      <c r="CY504">
        <v>104.605</v>
      </c>
      <c r="CZ504">
        <v>101.06</v>
      </c>
      <c r="DA504">
        <v>102.58</v>
      </c>
      <c r="DB504">
        <v>99.185000000000002</v>
      </c>
      <c r="DC504">
        <v>96.72</v>
      </c>
      <c r="DD504">
        <v>106.605</v>
      </c>
      <c r="DE504">
        <v>115.80500000000001</v>
      </c>
      <c r="DF504">
        <v>122.02500000000001</v>
      </c>
      <c r="DG504">
        <v>120.345</v>
      </c>
      <c r="DH504">
        <v>131.10499999999999</v>
      </c>
      <c r="DI504">
        <v>129.59</v>
      </c>
      <c r="DJ504">
        <v>130.01</v>
      </c>
      <c r="DK504">
        <v>105.4</v>
      </c>
      <c r="DL504">
        <v>101.91500000000001</v>
      </c>
      <c r="DM504">
        <v>103.235</v>
      </c>
      <c r="DN504">
        <v>118.34</v>
      </c>
      <c r="DO504">
        <v>117.08499999999999</v>
      </c>
      <c r="DP504">
        <v>122.125</v>
      </c>
      <c r="DQ504">
        <v>119.6</v>
      </c>
      <c r="DR504">
        <v>119.215</v>
      </c>
      <c r="DS504">
        <v>128.38999999999999</v>
      </c>
      <c r="DT504">
        <v>121.44</v>
      </c>
      <c r="DU504">
        <v>114.295</v>
      </c>
      <c r="DV504">
        <v>117.07</v>
      </c>
      <c r="DW504">
        <v>121.625</v>
      </c>
      <c r="DX504">
        <v>117.105</v>
      </c>
      <c r="DY504">
        <v>120.685</v>
      </c>
      <c r="DZ504">
        <v>127.13500000000001</v>
      </c>
      <c r="EA504">
        <v>116.235</v>
      </c>
      <c r="EB504">
        <v>109.015</v>
      </c>
      <c r="EC504">
        <v>115.185</v>
      </c>
      <c r="ED504">
        <v>111.505</v>
      </c>
      <c r="EE504">
        <v>111.465</v>
      </c>
      <c r="EF504">
        <v>125.515</v>
      </c>
      <c r="EG504">
        <v>123.625</v>
      </c>
      <c r="EH504">
        <v>131.45500000000001</v>
      </c>
      <c r="EI504">
        <v>113.58499999999999</v>
      </c>
      <c r="EJ504">
        <v>117.005</v>
      </c>
    </row>
    <row r="505" spans="1:140" x14ac:dyDescent="0.25">
      <c r="A505" t="s">
        <v>504</v>
      </c>
      <c r="B505">
        <f>_xll.BDH($A505,"PX_MID","2007-05-31","","Dir=H","Per=M","Days=A","Dts=H","cols=139;rows=1")</f>
        <v>80.430000000000007</v>
      </c>
      <c r="C505">
        <v>76.88</v>
      </c>
      <c r="D505">
        <v>74.575000000000003</v>
      </c>
      <c r="E505">
        <v>70.555000000000007</v>
      </c>
      <c r="F505">
        <v>68.650000000000006</v>
      </c>
      <c r="G505">
        <v>59.1</v>
      </c>
      <c r="H505">
        <v>54.555</v>
      </c>
      <c r="I505">
        <v>46.66</v>
      </c>
      <c r="J505">
        <v>54.664999999999999</v>
      </c>
      <c r="K505">
        <v>47.68</v>
      </c>
      <c r="L505">
        <v>45.594999999999999</v>
      </c>
      <c r="M505">
        <v>46.33</v>
      </c>
      <c r="N505">
        <v>43.115000000000002</v>
      </c>
      <c r="O505">
        <v>31.55</v>
      </c>
      <c r="P505">
        <v>29.254999999999999</v>
      </c>
      <c r="Q505">
        <v>26.88</v>
      </c>
      <c r="R505">
        <v>38.619999999999997</v>
      </c>
      <c r="S505">
        <v>38.104999999999997</v>
      </c>
      <c r="T505">
        <v>31.824999999999999</v>
      </c>
      <c r="U505">
        <v>24.48</v>
      </c>
      <c r="V505">
        <v>14.935</v>
      </c>
      <c r="W505">
        <v>9.3650000000000002</v>
      </c>
      <c r="X505">
        <v>9.8249999999999993</v>
      </c>
      <c r="Y505">
        <v>10.904999999999999</v>
      </c>
      <c r="Z505">
        <v>13.695</v>
      </c>
      <c r="AA505">
        <v>11.53</v>
      </c>
      <c r="AB505">
        <v>13.6</v>
      </c>
      <c r="AC505">
        <v>17.655000000000001</v>
      </c>
      <c r="AD505">
        <v>17.96</v>
      </c>
      <c r="AE505">
        <v>14.145</v>
      </c>
      <c r="AF505">
        <v>13.145</v>
      </c>
      <c r="AG505">
        <v>12.84</v>
      </c>
      <c r="AH505">
        <v>18.965</v>
      </c>
      <c r="AI505">
        <v>18.54</v>
      </c>
      <c r="AJ505">
        <v>21.835000000000001</v>
      </c>
      <c r="AK505">
        <v>28.73</v>
      </c>
      <c r="AL505">
        <v>23.94</v>
      </c>
      <c r="AM505">
        <v>21.565000000000001</v>
      </c>
      <c r="AN505">
        <v>22.164999999999999</v>
      </c>
      <c r="AO505">
        <v>18.425000000000001</v>
      </c>
      <c r="AP505">
        <v>21.344999999999999</v>
      </c>
      <c r="AQ505">
        <v>20.715</v>
      </c>
      <c r="AR505">
        <v>19.445</v>
      </c>
      <c r="AS505">
        <v>24.23</v>
      </c>
      <c r="AT505">
        <v>23.59</v>
      </c>
      <c r="AU505">
        <v>23.36</v>
      </c>
      <c r="AV505">
        <v>23.055</v>
      </c>
      <c r="AW505">
        <v>24.445</v>
      </c>
      <c r="AX505">
        <v>23.844999999999999</v>
      </c>
      <c r="AY505">
        <v>24.004999999999999</v>
      </c>
      <c r="AZ505">
        <v>21.91</v>
      </c>
      <c r="BA505">
        <v>17.43</v>
      </c>
      <c r="BB505">
        <v>14.074999999999999</v>
      </c>
      <c r="BC505">
        <v>17.364999999999998</v>
      </c>
      <c r="BD505">
        <v>16.085000000000001</v>
      </c>
      <c r="BE505">
        <v>16.265000000000001</v>
      </c>
      <c r="BF505">
        <v>16.835000000000001</v>
      </c>
      <c r="BG505">
        <v>19.004999999999999</v>
      </c>
      <c r="BH505">
        <v>21.454999999999998</v>
      </c>
      <c r="BI505">
        <v>20.385000000000002</v>
      </c>
      <c r="BJ505">
        <v>19.035</v>
      </c>
      <c r="BK505">
        <v>19.414999999999999</v>
      </c>
      <c r="BL505">
        <v>18.204999999999998</v>
      </c>
      <c r="BM505">
        <v>19.245000000000001</v>
      </c>
      <c r="BN505">
        <v>20.655000000000001</v>
      </c>
      <c r="BO505">
        <v>21.475000000000001</v>
      </c>
      <c r="BP505">
        <v>20.065000000000001</v>
      </c>
      <c r="BQ505">
        <v>21.414999999999999</v>
      </c>
      <c r="BR505">
        <v>23.324999999999999</v>
      </c>
      <c r="BS505">
        <v>24.145</v>
      </c>
      <c r="BT505">
        <v>24.984999999999999</v>
      </c>
      <c r="BU505">
        <v>24.614999999999998</v>
      </c>
      <c r="BV505">
        <v>28.06</v>
      </c>
      <c r="BW505">
        <v>28.864999999999998</v>
      </c>
      <c r="BX505">
        <v>29.64</v>
      </c>
      <c r="BY505">
        <v>27.975000000000001</v>
      </c>
      <c r="BZ505">
        <v>27.414999999999999</v>
      </c>
      <c r="CA505">
        <v>28.38</v>
      </c>
      <c r="CB505">
        <v>29.335000000000001</v>
      </c>
      <c r="CC505">
        <v>29.954999999999998</v>
      </c>
      <c r="CD505">
        <v>28.76</v>
      </c>
      <c r="CE505">
        <v>31.195</v>
      </c>
      <c r="CF505">
        <v>30.995000000000001</v>
      </c>
      <c r="CG505">
        <v>28.925000000000001</v>
      </c>
      <c r="CH505">
        <v>28.594999999999999</v>
      </c>
      <c r="CI505">
        <v>29.46</v>
      </c>
      <c r="CJ505">
        <v>28.815000000000001</v>
      </c>
      <c r="CK505">
        <v>29.14</v>
      </c>
      <c r="CL505">
        <v>29.065000000000001</v>
      </c>
      <c r="CM505">
        <v>28.965</v>
      </c>
      <c r="CN505">
        <v>28.055</v>
      </c>
      <c r="CO505">
        <v>28.52</v>
      </c>
      <c r="CP505">
        <v>23.965</v>
      </c>
      <c r="CQ505">
        <v>26.734999999999999</v>
      </c>
      <c r="CR505">
        <v>27.004999999999999</v>
      </c>
      <c r="CS505">
        <v>28.335000000000001</v>
      </c>
      <c r="CT505">
        <v>28.875</v>
      </c>
      <c r="CU505">
        <v>31.734999999999999</v>
      </c>
      <c r="CV505">
        <v>31.184999999999999</v>
      </c>
      <c r="CW505">
        <v>28.995000000000001</v>
      </c>
      <c r="CX505">
        <v>27.524999999999999</v>
      </c>
      <c r="CY505">
        <v>28.765000000000001</v>
      </c>
      <c r="CZ505">
        <v>29.965</v>
      </c>
      <c r="DA505">
        <v>27.305</v>
      </c>
      <c r="DB505">
        <v>22.684999999999999</v>
      </c>
      <c r="DC505">
        <v>21.315000000000001</v>
      </c>
      <c r="DD505">
        <v>24.215</v>
      </c>
      <c r="DE505">
        <v>27.51</v>
      </c>
      <c r="DF505">
        <v>28.03</v>
      </c>
      <c r="DG505">
        <v>25.125</v>
      </c>
      <c r="DH505">
        <v>27.875</v>
      </c>
      <c r="DI505">
        <v>30.58</v>
      </c>
      <c r="DJ505">
        <v>31.015000000000001</v>
      </c>
      <c r="DK505">
        <v>32.215000000000003</v>
      </c>
      <c r="DL505">
        <v>39.795000000000002</v>
      </c>
      <c r="DM505">
        <v>43.045000000000002</v>
      </c>
      <c r="DN505">
        <v>42.185000000000002</v>
      </c>
      <c r="DO505">
        <v>44.91</v>
      </c>
      <c r="DP505">
        <v>42.01</v>
      </c>
      <c r="DQ505">
        <v>40.034999999999997</v>
      </c>
      <c r="DR505">
        <v>40.085000000000001</v>
      </c>
      <c r="DS505">
        <v>43.905000000000001</v>
      </c>
      <c r="DT505">
        <v>45.325000000000003</v>
      </c>
      <c r="DU505">
        <v>43.645000000000003</v>
      </c>
      <c r="DV505">
        <v>47.174999999999997</v>
      </c>
      <c r="DW505">
        <v>46.465000000000003</v>
      </c>
      <c r="DX505">
        <v>49.555</v>
      </c>
      <c r="DY505">
        <v>50.835000000000001</v>
      </c>
      <c r="DZ505">
        <v>54.034999999999997</v>
      </c>
      <c r="EA505">
        <v>54.975000000000001</v>
      </c>
      <c r="EB505">
        <v>52.725000000000001</v>
      </c>
      <c r="EC505">
        <v>54.755000000000003</v>
      </c>
      <c r="ED505">
        <v>54.814999999999998</v>
      </c>
      <c r="EE505">
        <v>52.695</v>
      </c>
      <c r="EF505">
        <v>51.704999999999998</v>
      </c>
      <c r="EG505">
        <v>53.295000000000002</v>
      </c>
      <c r="EH505">
        <v>50.145000000000003</v>
      </c>
      <c r="EI505">
        <v>47.045000000000002</v>
      </c>
      <c r="EJ505">
        <v>48.664999999999999</v>
      </c>
    </row>
    <row r="506" spans="1:140" x14ac:dyDescent="0.25">
      <c r="A506" t="s">
        <v>505</v>
      </c>
      <c r="B506" t="str">
        <f>_xll.BDH($A506,"PX_MID","2007-05-31","","Dir=H","Per=M","Days=A","Dts=H","cols=139;rows=1")</f>
        <v>#N/A N/A</v>
      </c>
      <c r="C506" t="s">
        <v>506</v>
      </c>
      <c r="D506" t="s">
        <v>506</v>
      </c>
      <c r="E506" t="s">
        <v>506</v>
      </c>
      <c r="F506" t="s">
        <v>506</v>
      </c>
      <c r="G506" t="s">
        <v>506</v>
      </c>
      <c r="H506" t="s">
        <v>506</v>
      </c>
      <c r="I506" t="s">
        <v>506</v>
      </c>
      <c r="J506" t="s">
        <v>506</v>
      </c>
      <c r="K506" t="s">
        <v>506</v>
      </c>
      <c r="L506" t="s">
        <v>506</v>
      </c>
      <c r="M506" t="s">
        <v>506</v>
      </c>
      <c r="N506" t="s">
        <v>506</v>
      </c>
      <c r="O506" t="s">
        <v>506</v>
      </c>
      <c r="P506" t="s">
        <v>506</v>
      </c>
      <c r="Q506" t="s">
        <v>506</v>
      </c>
      <c r="R506" t="s">
        <v>506</v>
      </c>
      <c r="S506" t="s">
        <v>506</v>
      </c>
      <c r="T506" t="s">
        <v>506</v>
      </c>
      <c r="U506" t="s">
        <v>506</v>
      </c>
      <c r="V506" t="s">
        <v>506</v>
      </c>
      <c r="W506" t="s">
        <v>506</v>
      </c>
      <c r="X506" t="s">
        <v>506</v>
      </c>
      <c r="Y506" t="s">
        <v>506</v>
      </c>
      <c r="Z506" t="s">
        <v>506</v>
      </c>
      <c r="AA506" t="s">
        <v>506</v>
      </c>
      <c r="AB506" t="s">
        <v>506</v>
      </c>
      <c r="AC506" t="s">
        <v>506</v>
      </c>
      <c r="AD506" t="s">
        <v>506</v>
      </c>
      <c r="AE506" t="s">
        <v>506</v>
      </c>
      <c r="AF506" t="s">
        <v>506</v>
      </c>
      <c r="AG506" t="s">
        <v>506</v>
      </c>
      <c r="AH506" t="s">
        <v>506</v>
      </c>
      <c r="AI506" t="s">
        <v>506</v>
      </c>
      <c r="AJ506" t="s">
        <v>506</v>
      </c>
      <c r="AK506" t="s">
        <v>506</v>
      </c>
      <c r="AL506" t="s">
        <v>506</v>
      </c>
      <c r="AM506" t="s">
        <v>506</v>
      </c>
      <c r="AN506" t="s">
        <v>506</v>
      </c>
      <c r="AO506" t="s">
        <v>506</v>
      </c>
      <c r="AP506" t="s">
        <v>506</v>
      </c>
      <c r="AQ506" t="s">
        <v>506</v>
      </c>
      <c r="AR506" t="s">
        <v>506</v>
      </c>
      <c r="AS506" t="s">
        <v>506</v>
      </c>
      <c r="AT506" t="s">
        <v>506</v>
      </c>
      <c r="AU506" t="s">
        <v>506</v>
      </c>
      <c r="AV506" t="s">
        <v>506</v>
      </c>
      <c r="AW506" t="s">
        <v>506</v>
      </c>
      <c r="AX506" t="s">
        <v>506</v>
      </c>
      <c r="AY506" t="s">
        <v>506</v>
      </c>
      <c r="AZ506" t="s">
        <v>506</v>
      </c>
      <c r="BA506" t="s">
        <v>506</v>
      </c>
      <c r="BB506" t="s">
        <v>506</v>
      </c>
      <c r="BC506" t="s">
        <v>506</v>
      </c>
      <c r="BD506" t="s">
        <v>506</v>
      </c>
      <c r="BE506" t="s">
        <v>506</v>
      </c>
      <c r="BF506" t="s">
        <v>506</v>
      </c>
      <c r="BG506" t="s">
        <v>506</v>
      </c>
      <c r="BH506" t="s">
        <v>506</v>
      </c>
      <c r="BI506" t="s">
        <v>506</v>
      </c>
      <c r="BJ506" t="s">
        <v>506</v>
      </c>
      <c r="BK506" t="s">
        <v>506</v>
      </c>
      <c r="BL506" t="s">
        <v>506</v>
      </c>
      <c r="BM506" t="s">
        <v>506</v>
      </c>
      <c r="BN506" t="s">
        <v>506</v>
      </c>
      <c r="BO506" t="s">
        <v>506</v>
      </c>
      <c r="BP506" t="s">
        <v>506</v>
      </c>
      <c r="BQ506" t="s">
        <v>506</v>
      </c>
      <c r="BR506" t="s">
        <v>506</v>
      </c>
      <c r="BS506">
        <v>33.365000000000002</v>
      </c>
      <c r="BT506">
        <v>33.354999999999997</v>
      </c>
      <c r="BU506">
        <v>33.024999999999999</v>
      </c>
      <c r="BV506">
        <v>31.98</v>
      </c>
      <c r="BW506">
        <v>30.655000000000001</v>
      </c>
      <c r="BX506">
        <v>29.835000000000001</v>
      </c>
      <c r="BY506">
        <v>29.135000000000002</v>
      </c>
      <c r="BZ506">
        <v>31.125</v>
      </c>
      <c r="CA506">
        <v>31.664999999999999</v>
      </c>
      <c r="CB506">
        <v>31.155000000000001</v>
      </c>
      <c r="CC506">
        <v>32.685000000000002</v>
      </c>
      <c r="CD506">
        <v>30.34</v>
      </c>
      <c r="CE506">
        <v>31.015000000000001</v>
      </c>
      <c r="CF506">
        <v>28.945</v>
      </c>
      <c r="CG506">
        <v>30.245000000000001</v>
      </c>
      <c r="CH506">
        <v>30.704999999999998</v>
      </c>
      <c r="CI506">
        <v>32.265000000000001</v>
      </c>
      <c r="CJ506">
        <v>32.905000000000001</v>
      </c>
      <c r="CK506">
        <v>35.424999999999997</v>
      </c>
      <c r="CL506">
        <v>36.954999999999998</v>
      </c>
      <c r="CM506">
        <v>37.155000000000001</v>
      </c>
      <c r="CN506">
        <v>44.954999999999998</v>
      </c>
      <c r="CO506">
        <v>43.01</v>
      </c>
      <c r="CP506">
        <v>42.715000000000003</v>
      </c>
      <c r="CQ506">
        <v>46.094999999999999</v>
      </c>
      <c r="CR506">
        <v>46.295000000000002</v>
      </c>
      <c r="CS506">
        <v>44.424999999999997</v>
      </c>
      <c r="CT506">
        <v>49.774999999999999</v>
      </c>
      <c r="CU506">
        <v>48.195</v>
      </c>
      <c r="CV506">
        <v>48.97</v>
      </c>
      <c r="CW506">
        <v>44.884999999999998</v>
      </c>
      <c r="CX506">
        <v>41.164999999999999</v>
      </c>
      <c r="CY506">
        <v>43.005000000000003</v>
      </c>
      <c r="CZ506">
        <v>46.695</v>
      </c>
      <c r="DA506">
        <v>47.914999999999999</v>
      </c>
      <c r="DB506">
        <v>43.034999999999997</v>
      </c>
      <c r="DC506">
        <v>41.05</v>
      </c>
      <c r="DD506">
        <v>44.325000000000003</v>
      </c>
      <c r="DE506">
        <v>47.045000000000002</v>
      </c>
      <c r="DF506">
        <v>47.405000000000001</v>
      </c>
      <c r="DG506">
        <v>47.454999999999998</v>
      </c>
      <c r="DH506">
        <v>50.445</v>
      </c>
      <c r="DI506">
        <v>51.104999999999997</v>
      </c>
      <c r="DJ506">
        <v>52.005000000000003</v>
      </c>
      <c r="DK506">
        <v>47.795000000000002</v>
      </c>
      <c r="DL506">
        <v>50.414999999999999</v>
      </c>
      <c r="DM506">
        <v>53.534999999999997</v>
      </c>
      <c r="DN506">
        <v>54.945</v>
      </c>
      <c r="DO506">
        <v>53.314999999999998</v>
      </c>
      <c r="DP506">
        <v>53.365000000000002</v>
      </c>
      <c r="DQ506">
        <v>56.115000000000002</v>
      </c>
      <c r="DR506">
        <v>62.295000000000002</v>
      </c>
      <c r="DS506">
        <v>62.395000000000003</v>
      </c>
      <c r="DT506">
        <v>62.534999999999997</v>
      </c>
      <c r="DU506">
        <v>62.685000000000002</v>
      </c>
      <c r="DV506">
        <v>63.755000000000003</v>
      </c>
      <c r="DW506">
        <v>63.814999999999998</v>
      </c>
      <c r="DX506">
        <v>72.305000000000007</v>
      </c>
      <c r="DY506">
        <v>72.094999999999999</v>
      </c>
      <c r="DZ506">
        <v>76.739999999999995</v>
      </c>
      <c r="EA506">
        <v>80.86</v>
      </c>
      <c r="EB506">
        <v>83.105000000000004</v>
      </c>
      <c r="EC506">
        <v>83.5</v>
      </c>
      <c r="ED506">
        <v>83.715000000000003</v>
      </c>
      <c r="EE506">
        <v>85.23</v>
      </c>
      <c r="EF506">
        <v>86.474999999999994</v>
      </c>
      <c r="EG506">
        <v>90.614999999999995</v>
      </c>
      <c r="EH506">
        <v>91.555000000000007</v>
      </c>
      <c r="EI506">
        <v>90.22</v>
      </c>
      <c r="EJ506">
        <v>93.855000000000004</v>
      </c>
    </row>
    <row r="508" spans="1:140" x14ac:dyDescent="0.25">
      <c r="A508" t="s">
        <v>0</v>
      </c>
      <c r="B508" s="1">
        <f>_xll.BDH($A509,"CUR_MKT_CAP","2007-05-31","","Dir=H","Per=M","Days=A","Dts=S","cols=139;rows=2")</f>
        <v>39233</v>
      </c>
      <c r="C508" s="2">
        <v>39262</v>
      </c>
      <c r="D508" s="2">
        <v>39294</v>
      </c>
      <c r="E508" s="2">
        <v>39325</v>
      </c>
      <c r="F508" s="2">
        <v>39353</v>
      </c>
      <c r="G508" s="2">
        <v>39386</v>
      </c>
      <c r="H508" s="2">
        <v>39416</v>
      </c>
      <c r="I508" s="2">
        <v>39447</v>
      </c>
      <c r="J508" s="2">
        <v>39478</v>
      </c>
      <c r="K508" s="2">
        <v>39507</v>
      </c>
      <c r="L508" s="2">
        <v>39538</v>
      </c>
      <c r="M508" s="2">
        <v>39568</v>
      </c>
      <c r="N508" s="2">
        <v>39598</v>
      </c>
      <c r="O508" s="2">
        <v>39629</v>
      </c>
      <c r="P508" s="2">
        <v>39660</v>
      </c>
      <c r="Q508" s="2">
        <v>39689</v>
      </c>
      <c r="R508" s="2">
        <v>39721</v>
      </c>
      <c r="S508" s="2">
        <v>39752</v>
      </c>
      <c r="T508" s="2">
        <v>39780</v>
      </c>
      <c r="U508" s="2">
        <v>39813</v>
      </c>
      <c r="V508" s="2">
        <v>39843</v>
      </c>
      <c r="W508" s="2">
        <v>39871</v>
      </c>
      <c r="X508" s="2">
        <v>39903</v>
      </c>
      <c r="Y508" s="2">
        <v>39933</v>
      </c>
      <c r="Z508" s="2">
        <v>39962</v>
      </c>
      <c r="AA508" s="2">
        <v>39994</v>
      </c>
      <c r="AB508" s="2">
        <v>40025</v>
      </c>
      <c r="AC508" s="2">
        <v>40056</v>
      </c>
      <c r="AD508" s="2">
        <v>40086</v>
      </c>
      <c r="AE508" s="2">
        <v>40116</v>
      </c>
      <c r="AF508" s="2">
        <v>40147</v>
      </c>
      <c r="AG508" s="2">
        <v>40178</v>
      </c>
      <c r="AH508" s="2">
        <v>40207</v>
      </c>
      <c r="AI508" s="2">
        <v>40235</v>
      </c>
      <c r="AJ508" s="2">
        <v>40268</v>
      </c>
      <c r="AK508" s="2">
        <v>40298</v>
      </c>
      <c r="AL508" s="2">
        <v>40329</v>
      </c>
      <c r="AM508" s="2">
        <v>40359</v>
      </c>
      <c r="AN508" s="2">
        <v>40389</v>
      </c>
      <c r="AO508" s="2">
        <v>40421</v>
      </c>
      <c r="AP508" s="2">
        <v>40451</v>
      </c>
      <c r="AQ508" s="2">
        <v>40480</v>
      </c>
      <c r="AR508" s="2">
        <v>40512</v>
      </c>
      <c r="AS508" s="2">
        <v>40543</v>
      </c>
      <c r="AT508" s="2">
        <v>40574</v>
      </c>
      <c r="AU508" s="2">
        <v>40602</v>
      </c>
      <c r="AV508" s="2">
        <v>40633</v>
      </c>
      <c r="AW508" s="2">
        <v>40662</v>
      </c>
      <c r="AX508" s="2">
        <v>40694</v>
      </c>
      <c r="AY508" s="2">
        <v>40724</v>
      </c>
      <c r="AZ508" s="2">
        <v>40753</v>
      </c>
      <c r="BA508" s="2">
        <v>40786</v>
      </c>
      <c r="BB508" s="2">
        <v>40816</v>
      </c>
      <c r="BC508" s="2">
        <v>40847</v>
      </c>
      <c r="BD508" s="2">
        <v>40877</v>
      </c>
      <c r="BE508" s="2">
        <v>40907</v>
      </c>
      <c r="BF508" s="2">
        <v>40939</v>
      </c>
      <c r="BG508" s="2">
        <v>40968</v>
      </c>
      <c r="BH508" s="2">
        <v>40998</v>
      </c>
      <c r="BI508" s="2">
        <v>41029</v>
      </c>
      <c r="BJ508" s="2">
        <v>41060</v>
      </c>
      <c r="BK508" s="2">
        <v>41089</v>
      </c>
      <c r="BL508" s="2">
        <v>41121</v>
      </c>
      <c r="BM508" s="2">
        <v>41152</v>
      </c>
      <c r="BN508" s="2">
        <v>41180</v>
      </c>
      <c r="BO508" s="2">
        <v>41213</v>
      </c>
      <c r="BP508" s="2">
        <v>41243</v>
      </c>
      <c r="BQ508" s="2">
        <v>41274</v>
      </c>
      <c r="BR508" s="2">
        <v>41305</v>
      </c>
      <c r="BS508" s="2">
        <v>41333</v>
      </c>
      <c r="BT508" s="2">
        <v>41362</v>
      </c>
      <c r="BU508" s="2">
        <v>41394</v>
      </c>
      <c r="BV508" s="2">
        <v>41425</v>
      </c>
      <c r="BW508" s="2">
        <v>41453</v>
      </c>
      <c r="BX508" s="2">
        <v>41486</v>
      </c>
      <c r="BY508" s="2">
        <v>41516</v>
      </c>
      <c r="BZ508" s="2">
        <v>41547</v>
      </c>
      <c r="CA508" s="2">
        <v>41578</v>
      </c>
      <c r="CB508" s="2">
        <v>41607</v>
      </c>
      <c r="CC508" s="2">
        <v>41639</v>
      </c>
      <c r="CD508" s="2">
        <v>41670</v>
      </c>
      <c r="CE508" s="2">
        <v>41698</v>
      </c>
      <c r="CF508" s="2">
        <v>41729</v>
      </c>
      <c r="CG508" s="2">
        <v>41759</v>
      </c>
      <c r="CH508" s="2">
        <v>41789</v>
      </c>
      <c r="CI508" s="2">
        <v>41820</v>
      </c>
      <c r="CJ508" s="2">
        <v>41851</v>
      </c>
      <c r="CK508" s="2">
        <v>41880</v>
      </c>
      <c r="CL508" s="2">
        <v>41912</v>
      </c>
      <c r="CM508" s="2">
        <v>41943</v>
      </c>
      <c r="CN508" s="2">
        <v>41971</v>
      </c>
      <c r="CO508" s="2">
        <v>42004</v>
      </c>
      <c r="CP508" s="2">
        <v>42034</v>
      </c>
      <c r="CQ508" s="2">
        <v>42062</v>
      </c>
      <c r="CR508" s="2">
        <v>42094</v>
      </c>
      <c r="CS508" s="2">
        <v>42124</v>
      </c>
      <c r="CT508" s="2">
        <v>42153</v>
      </c>
      <c r="CU508" s="2">
        <v>42185</v>
      </c>
      <c r="CV508" s="2">
        <v>42216</v>
      </c>
      <c r="CW508" s="2">
        <v>42247</v>
      </c>
      <c r="CX508" s="2">
        <v>42277</v>
      </c>
      <c r="CY508" s="2">
        <v>42307</v>
      </c>
      <c r="CZ508" s="2">
        <v>42338</v>
      </c>
      <c r="DA508" s="2">
        <v>42369</v>
      </c>
      <c r="DB508" s="2">
        <v>42398</v>
      </c>
      <c r="DC508" s="2">
        <v>42429</v>
      </c>
      <c r="DD508" s="2">
        <v>42460</v>
      </c>
      <c r="DE508" s="2">
        <v>42489</v>
      </c>
      <c r="DF508" s="2">
        <v>42521</v>
      </c>
      <c r="DG508" s="2">
        <v>42551</v>
      </c>
      <c r="DH508" s="2">
        <v>42580</v>
      </c>
      <c r="DI508" s="2">
        <v>42613</v>
      </c>
      <c r="DJ508" s="2">
        <v>42643</v>
      </c>
      <c r="DK508" s="2">
        <v>42674</v>
      </c>
      <c r="DL508" s="2">
        <v>42704</v>
      </c>
      <c r="DM508" s="2">
        <v>42734</v>
      </c>
      <c r="DN508" s="2">
        <v>42766</v>
      </c>
      <c r="DO508" s="2">
        <v>42794</v>
      </c>
      <c r="DP508" s="2">
        <v>42825</v>
      </c>
      <c r="DQ508" s="2">
        <v>42853</v>
      </c>
      <c r="DR508" s="2">
        <v>42886</v>
      </c>
      <c r="DS508" s="2">
        <v>42916</v>
      </c>
      <c r="DT508" s="2">
        <v>42947</v>
      </c>
      <c r="DU508" s="2">
        <v>42978</v>
      </c>
      <c r="DV508" s="2">
        <v>43007</v>
      </c>
      <c r="DW508" s="2">
        <v>43039</v>
      </c>
      <c r="DX508" s="2">
        <v>43069</v>
      </c>
      <c r="DY508" s="2">
        <v>43098</v>
      </c>
      <c r="DZ508" s="2">
        <v>43131</v>
      </c>
      <c r="EA508" s="2">
        <v>43159</v>
      </c>
      <c r="EB508" s="2">
        <v>43189</v>
      </c>
      <c r="EC508" s="2">
        <v>43220</v>
      </c>
      <c r="ED508" s="2">
        <v>43251</v>
      </c>
      <c r="EE508" s="2">
        <v>43280</v>
      </c>
      <c r="EF508" s="2">
        <v>43312</v>
      </c>
      <c r="EG508" s="2">
        <v>43343</v>
      </c>
      <c r="EH508" s="2">
        <v>43371</v>
      </c>
      <c r="EI508" s="2">
        <v>43404</v>
      </c>
      <c r="EJ508" s="2">
        <v>43434</v>
      </c>
    </row>
    <row r="509" spans="1:140" x14ac:dyDescent="0.25">
      <c r="A509" t="s">
        <v>1</v>
      </c>
      <c r="B509">
        <v>15115.32</v>
      </c>
      <c r="C509">
        <v>15220.629300000001</v>
      </c>
      <c r="D509">
        <v>15105.8015</v>
      </c>
      <c r="E509">
        <v>14086.8</v>
      </c>
      <c r="F509">
        <v>14255.8791</v>
      </c>
      <c r="G509">
        <v>14244.2827</v>
      </c>
      <c r="H509">
        <v>13997.1</v>
      </c>
      <c r="I509">
        <v>13593.8</v>
      </c>
      <c r="J509">
        <v>12546.7</v>
      </c>
      <c r="K509">
        <v>11264.48</v>
      </c>
      <c r="L509">
        <v>10889.2145</v>
      </c>
      <c r="M509">
        <v>11027.9306</v>
      </c>
      <c r="N509">
        <v>13460.4</v>
      </c>
      <c r="O509">
        <v>12798.2449</v>
      </c>
      <c r="P509">
        <v>12985.501099999999</v>
      </c>
      <c r="Q509">
        <v>12517.360500000001</v>
      </c>
      <c r="R509">
        <v>10604.6783</v>
      </c>
      <c r="S509">
        <v>7933.8438999999998</v>
      </c>
      <c r="T509">
        <v>6590.5</v>
      </c>
      <c r="U509">
        <v>5501.4584999999997</v>
      </c>
      <c r="V509">
        <v>6363.8113000000003</v>
      </c>
      <c r="W509">
        <v>4881.9724999999999</v>
      </c>
      <c r="X509">
        <v>5306.5891000000001</v>
      </c>
      <c r="Y509">
        <v>6304.3797999999997</v>
      </c>
      <c r="Z509">
        <v>6294.0221000000001</v>
      </c>
      <c r="AA509">
        <v>6973.518</v>
      </c>
      <c r="AB509">
        <v>7972.6778000000004</v>
      </c>
      <c r="AC509">
        <v>8817.3284999999996</v>
      </c>
      <c r="AD509">
        <v>9604.4694999999992</v>
      </c>
      <c r="AE509">
        <v>8538.0730999999996</v>
      </c>
      <c r="AF509">
        <v>9980.6417000000001</v>
      </c>
      <c r="AG509">
        <v>10838.1885</v>
      </c>
      <c r="AH509">
        <v>9777.7412999999997</v>
      </c>
      <c r="AI509">
        <v>10974.2327</v>
      </c>
      <c r="AJ509">
        <v>11972.7345</v>
      </c>
      <c r="AK509">
        <v>12623.7672</v>
      </c>
      <c r="AL509">
        <v>11265.9985</v>
      </c>
      <c r="AM509">
        <v>9895.4282000000003</v>
      </c>
      <c r="AN509">
        <v>9721.3966999999993</v>
      </c>
      <c r="AO509">
        <v>9387.2562999999991</v>
      </c>
      <c r="AP509">
        <v>11558.38</v>
      </c>
      <c r="AQ509">
        <v>12053.6896</v>
      </c>
      <c r="AR509">
        <v>12129.891100000001</v>
      </c>
      <c r="AS509">
        <v>14401.2415</v>
      </c>
      <c r="AT509">
        <v>14540.283100000001</v>
      </c>
      <c r="AU509">
        <v>14627.1842</v>
      </c>
      <c r="AV509">
        <v>15454.5718</v>
      </c>
      <c r="AW509">
        <v>17225.048599999998</v>
      </c>
      <c r="AX509">
        <v>17211.243699999999</v>
      </c>
      <c r="AY509">
        <v>17788.585299999999</v>
      </c>
      <c r="AZ509">
        <v>14673.5816</v>
      </c>
      <c r="BA509">
        <v>12832.423000000001</v>
      </c>
      <c r="BB509">
        <v>10850.4467</v>
      </c>
      <c r="BC509">
        <v>12871.233899999999</v>
      </c>
      <c r="BD509">
        <v>13020.536</v>
      </c>
      <c r="BE509">
        <v>12160.0137</v>
      </c>
      <c r="BF509">
        <v>14784.8778</v>
      </c>
      <c r="BG509">
        <v>15185.221799999999</v>
      </c>
      <c r="BH509">
        <v>15472.7983</v>
      </c>
      <c r="BI509">
        <v>14662.8315</v>
      </c>
      <c r="BJ509">
        <v>14134.441199999999</v>
      </c>
      <c r="BK509">
        <v>13635.9347</v>
      </c>
      <c r="BL509">
        <v>13305.8089</v>
      </c>
      <c r="BM509">
        <v>12913.132900000001</v>
      </c>
      <c r="BN509">
        <v>13397.6378</v>
      </c>
      <c r="BO509">
        <v>12540.467699999999</v>
      </c>
      <c r="BP509">
        <v>13248.34</v>
      </c>
      <c r="BQ509">
        <v>14244.4388</v>
      </c>
      <c r="BR509">
        <v>15580.507299999999</v>
      </c>
      <c r="BS509">
        <v>14432.323399999999</v>
      </c>
      <c r="BT509">
        <v>14570.275900000001</v>
      </c>
      <c r="BU509">
        <v>14386.281499999999</v>
      </c>
      <c r="BV509">
        <v>15680.25</v>
      </c>
      <c r="BW509">
        <v>14729.795599999999</v>
      </c>
      <c r="BX509">
        <v>15408.413399999999</v>
      </c>
      <c r="BY509">
        <v>15437.84</v>
      </c>
      <c r="BZ509">
        <v>16953.089599999999</v>
      </c>
      <c r="CA509">
        <v>16791.001499999998</v>
      </c>
      <c r="CB509">
        <v>17838.810000000001</v>
      </c>
      <c r="CC509">
        <v>18976.128199999999</v>
      </c>
      <c r="CD509">
        <v>19294.664400000001</v>
      </c>
      <c r="CE509">
        <v>19014.62</v>
      </c>
      <c r="CF509">
        <v>18644.876199999999</v>
      </c>
      <c r="CG509">
        <v>18018.045600000001</v>
      </c>
      <c r="CH509">
        <v>18984.965100000001</v>
      </c>
      <c r="CI509">
        <v>19142.505799999999</v>
      </c>
      <c r="CJ509">
        <v>18692.603599999999</v>
      </c>
      <c r="CK509">
        <v>19049.1927</v>
      </c>
      <c r="CL509">
        <v>19003.555100000001</v>
      </c>
      <c r="CM509">
        <v>18436.583500000001</v>
      </c>
      <c r="CN509">
        <v>14254.3339</v>
      </c>
      <c r="CO509">
        <v>13728.0748</v>
      </c>
      <c r="CP509">
        <v>12684.929099999999</v>
      </c>
      <c r="CQ509">
        <v>14176.088299999999</v>
      </c>
      <c r="CR509">
        <v>13952.918100000001</v>
      </c>
      <c r="CS509">
        <v>13892.4722</v>
      </c>
      <c r="CT509">
        <v>13832.026400000001</v>
      </c>
      <c r="CU509">
        <v>12854.537399999999</v>
      </c>
      <c r="CV509">
        <v>13644.201800000001</v>
      </c>
      <c r="CW509">
        <v>12098.1921</v>
      </c>
      <c r="CX509">
        <v>11377.0728</v>
      </c>
      <c r="CY509">
        <v>12513.785900000001</v>
      </c>
      <c r="CZ509">
        <v>13859.282999999999</v>
      </c>
      <c r="DA509">
        <v>13888.0653</v>
      </c>
      <c r="DB509">
        <v>12340.4987</v>
      </c>
      <c r="DC509">
        <v>12242.168100000001</v>
      </c>
      <c r="DD509">
        <v>13061.637699999999</v>
      </c>
      <c r="DE509">
        <v>13412.351699999999</v>
      </c>
      <c r="DF509">
        <v>15041.369000000001</v>
      </c>
      <c r="DG509">
        <v>14440.1425</v>
      </c>
      <c r="DH509">
        <v>15660.848900000001</v>
      </c>
      <c r="DI509">
        <v>15293.009400000001</v>
      </c>
      <c r="DJ509">
        <v>15275.2786</v>
      </c>
      <c r="DK509">
        <v>14133.4442</v>
      </c>
      <c r="DL509">
        <v>14266.441999999999</v>
      </c>
      <c r="DM509">
        <v>14658.8341</v>
      </c>
      <c r="DN509">
        <v>15755.9944</v>
      </c>
      <c r="DO509">
        <v>16521.566699999999</v>
      </c>
      <c r="DP509">
        <v>17040.0488</v>
      </c>
      <c r="DQ509">
        <v>17742.664700000001</v>
      </c>
      <c r="DR509">
        <v>19447.636500000001</v>
      </c>
      <c r="DS509">
        <v>19058.523700000002</v>
      </c>
      <c r="DT509">
        <v>19212.7657</v>
      </c>
      <c r="DU509">
        <v>20796.959299999999</v>
      </c>
      <c r="DV509">
        <v>20661.357800000002</v>
      </c>
      <c r="DW509">
        <v>21893.958999999999</v>
      </c>
      <c r="DX509">
        <v>22295.279999999999</v>
      </c>
      <c r="DY509">
        <v>21632.5173</v>
      </c>
      <c r="DZ509">
        <v>23719.2137</v>
      </c>
      <c r="EA509">
        <v>22152.032200000001</v>
      </c>
      <c r="EB509">
        <v>21573.683099999998</v>
      </c>
      <c r="EC509">
        <v>21199.6103</v>
      </c>
      <c r="ED509">
        <v>19811.435600000001</v>
      </c>
      <c r="EE509">
        <v>19785.839499999998</v>
      </c>
      <c r="EF509">
        <v>21129.6384</v>
      </c>
      <c r="EG509">
        <v>21529.695199999998</v>
      </c>
      <c r="EH509">
        <v>22486.003799999999</v>
      </c>
      <c r="EI509">
        <v>20653.079000000002</v>
      </c>
      <c r="EJ509">
        <v>23007.3</v>
      </c>
    </row>
    <row r="510" spans="1:140" x14ac:dyDescent="0.25">
      <c r="A510" t="s">
        <v>2</v>
      </c>
      <c r="B510" t="str">
        <f>_xll.BDH($A510,"CUR_MKT_CAP","2007-05-31","","Dir=H","Per=M","Days=A","Dts=H","cols=139;rows=1")</f>
        <v>#N/A N/A</v>
      </c>
      <c r="C510" t="s">
        <v>506</v>
      </c>
      <c r="D510" t="s">
        <v>506</v>
      </c>
      <c r="E510" t="s">
        <v>506</v>
      </c>
      <c r="F510" t="s">
        <v>506</v>
      </c>
      <c r="G510" t="s">
        <v>506</v>
      </c>
      <c r="H510" t="s">
        <v>506</v>
      </c>
      <c r="I510" t="s">
        <v>506</v>
      </c>
      <c r="J510" t="s">
        <v>506</v>
      </c>
      <c r="K510" t="s">
        <v>506</v>
      </c>
      <c r="L510" t="s">
        <v>506</v>
      </c>
      <c r="M510" t="s">
        <v>506</v>
      </c>
      <c r="N510" t="s">
        <v>506</v>
      </c>
      <c r="O510" t="s">
        <v>506</v>
      </c>
      <c r="P510" t="s">
        <v>506</v>
      </c>
      <c r="Q510" t="s">
        <v>506</v>
      </c>
      <c r="R510" t="s">
        <v>506</v>
      </c>
      <c r="S510" t="s">
        <v>506</v>
      </c>
      <c r="T510" t="s">
        <v>506</v>
      </c>
      <c r="U510" t="s">
        <v>506</v>
      </c>
      <c r="V510" t="s">
        <v>506</v>
      </c>
      <c r="W510" t="s">
        <v>506</v>
      </c>
      <c r="X510" t="s">
        <v>506</v>
      </c>
      <c r="Y510" t="s">
        <v>506</v>
      </c>
      <c r="Z510" t="s">
        <v>506</v>
      </c>
      <c r="AA510" t="s">
        <v>506</v>
      </c>
      <c r="AB510" t="s">
        <v>506</v>
      </c>
      <c r="AC510" t="s">
        <v>506</v>
      </c>
      <c r="AD510" t="s">
        <v>506</v>
      </c>
      <c r="AE510" t="s">
        <v>506</v>
      </c>
      <c r="AF510" t="s">
        <v>506</v>
      </c>
      <c r="AG510" t="s">
        <v>506</v>
      </c>
      <c r="AH510" t="s">
        <v>506</v>
      </c>
      <c r="AI510" t="s">
        <v>506</v>
      </c>
      <c r="AJ510" t="s">
        <v>506</v>
      </c>
      <c r="AK510" t="s">
        <v>506</v>
      </c>
      <c r="AL510" t="s">
        <v>506</v>
      </c>
      <c r="AM510" t="s">
        <v>506</v>
      </c>
      <c r="AN510" t="s">
        <v>506</v>
      </c>
      <c r="AO510" t="s">
        <v>506</v>
      </c>
      <c r="AP510" t="s">
        <v>506</v>
      </c>
      <c r="AQ510" t="s">
        <v>506</v>
      </c>
      <c r="AR510" t="s">
        <v>506</v>
      </c>
      <c r="AS510" t="s">
        <v>506</v>
      </c>
      <c r="AT510" t="s">
        <v>506</v>
      </c>
      <c r="AU510" t="s">
        <v>506</v>
      </c>
      <c r="AV510" t="s">
        <v>506</v>
      </c>
      <c r="AW510" t="s">
        <v>506</v>
      </c>
      <c r="AX510" t="s">
        <v>506</v>
      </c>
      <c r="AY510" t="s">
        <v>506</v>
      </c>
      <c r="AZ510" t="s">
        <v>506</v>
      </c>
      <c r="BA510" t="s">
        <v>506</v>
      </c>
      <c r="BB510" t="s">
        <v>506</v>
      </c>
      <c r="BC510" t="s">
        <v>506</v>
      </c>
      <c r="BD510" t="s">
        <v>506</v>
      </c>
      <c r="BE510" t="s">
        <v>506</v>
      </c>
      <c r="BF510" t="s">
        <v>506</v>
      </c>
      <c r="BG510" t="s">
        <v>506</v>
      </c>
      <c r="BH510" t="s">
        <v>506</v>
      </c>
      <c r="BI510" t="s">
        <v>506</v>
      </c>
      <c r="BJ510" t="s">
        <v>506</v>
      </c>
      <c r="BK510" t="s">
        <v>506</v>
      </c>
      <c r="BL510" t="s">
        <v>506</v>
      </c>
      <c r="BM510" t="s">
        <v>506</v>
      </c>
      <c r="BN510" t="s">
        <v>506</v>
      </c>
      <c r="BO510" t="s">
        <v>506</v>
      </c>
      <c r="BP510" t="s">
        <v>506</v>
      </c>
      <c r="BQ510" t="s">
        <v>506</v>
      </c>
      <c r="BR510" t="s">
        <v>506</v>
      </c>
      <c r="BS510" t="s">
        <v>506</v>
      </c>
      <c r="BT510" t="s">
        <v>506</v>
      </c>
      <c r="BU510" t="s">
        <v>506</v>
      </c>
      <c r="BV510" t="s">
        <v>506</v>
      </c>
      <c r="BW510" t="s">
        <v>506</v>
      </c>
      <c r="BX510" t="s">
        <v>506</v>
      </c>
      <c r="BY510" t="s">
        <v>506</v>
      </c>
      <c r="BZ510" t="s">
        <v>506</v>
      </c>
      <c r="CA510" t="s">
        <v>506</v>
      </c>
      <c r="CB510" t="s">
        <v>506</v>
      </c>
      <c r="CC510">
        <v>6591.9922999999999</v>
      </c>
      <c r="CD510">
        <v>8758.8649999999998</v>
      </c>
      <c r="CE510">
        <v>17413.1227</v>
      </c>
      <c r="CF510">
        <v>17257.5255</v>
      </c>
      <c r="CG510">
        <v>25257.2817</v>
      </c>
      <c r="CH510">
        <v>28923.0805</v>
      </c>
      <c r="CI510">
        <v>30939.63</v>
      </c>
      <c r="CJ510">
        <v>27975.995500000001</v>
      </c>
      <c r="CK510">
        <v>28019.201700000001</v>
      </c>
      <c r="CL510">
        <v>25549.248899999999</v>
      </c>
      <c r="CM510">
        <v>29658.8478</v>
      </c>
      <c r="CN510">
        <v>34808.8001</v>
      </c>
      <c r="CO510">
        <v>38466.8442</v>
      </c>
      <c r="CP510">
        <v>35203.294999999998</v>
      </c>
      <c r="CQ510">
        <v>33369.527399999999</v>
      </c>
      <c r="CR510">
        <v>36769.178599999999</v>
      </c>
      <c r="CS510">
        <v>33451.791400000002</v>
      </c>
      <c r="CT510">
        <v>29353.886299999998</v>
      </c>
      <c r="CU510">
        <v>27666.921200000001</v>
      </c>
      <c r="CV510">
        <v>26940.004300000001</v>
      </c>
      <c r="CW510">
        <v>26187.565299999998</v>
      </c>
      <c r="CX510">
        <v>26086.7922</v>
      </c>
      <c r="CY510">
        <v>29133.647499999999</v>
      </c>
      <c r="CZ510">
        <v>26007.2327</v>
      </c>
      <c r="DA510">
        <v>26694.287499999999</v>
      </c>
      <c r="DB510">
        <v>24576.393599999999</v>
      </c>
      <c r="DC510">
        <v>24723.7382</v>
      </c>
      <c r="DD510">
        <v>24729.768400000001</v>
      </c>
      <c r="DE510">
        <v>20056.7781</v>
      </c>
      <c r="DF510">
        <v>18449.460599999999</v>
      </c>
      <c r="DG510">
        <v>16368.042299999999</v>
      </c>
      <c r="DH510">
        <v>18811.9254</v>
      </c>
      <c r="DI510">
        <v>19235.856100000001</v>
      </c>
      <c r="DJ510">
        <v>19400.129199999999</v>
      </c>
      <c r="DK510">
        <v>21035.882399999999</v>
      </c>
      <c r="DL510">
        <v>24061.733499999998</v>
      </c>
      <c r="DM510">
        <v>24191.264800000001</v>
      </c>
      <c r="DN510">
        <v>22927.039400000001</v>
      </c>
      <c r="DO510">
        <v>23372.597399999999</v>
      </c>
      <c r="DP510">
        <v>21325.730599999999</v>
      </c>
      <c r="DQ510">
        <v>20994.134900000001</v>
      </c>
      <c r="DR510">
        <v>23846.224099999999</v>
      </c>
      <c r="DS510">
        <v>24787.069299999999</v>
      </c>
      <c r="DT510">
        <v>24564.7448</v>
      </c>
      <c r="DU510">
        <v>21788.792300000001</v>
      </c>
      <c r="DV510">
        <v>23128.067599999998</v>
      </c>
      <c r="DW510">
        <v>22403.3266</v>
      </c>
      <c r="DX510">
        <v>24159.4182</v>
      </c>
      <c r="DY510">
        <v>24896.306799999998</v>
      </c>
      <c r="DZ510">
        <v>25992.069599999999</v>
      </c>
      <c r="EA510">
        <v>25667.7736</v>
      </c>
      <c r="EB510">
        <v>24584.286</v>
      </c>
      <c r="EC510">
        <v>20097.7932</v>
      </c>
      <c r="ED510">
        <v>20383.366300000002</v>
      </c>
      <c r="EE510">
        <v>17771.0746</v>
      </c>
      <c r="EF510">
        <v>18208.5344</v>
      </c>
      <c r="EG510">
        <v>18641.413100000002</v>
      </c>
      <c r="EH510">
        <v>19032.8459</v>
      </c>
      <c r="EI510">
        <v>16157.197700000001</v>
      </c>
      <c r="EJ510">
        <v>18496.9516</v>
      </c>
    </row>
    <row r="511" spans="1:140" x14ac:dyDescent="0.25">
      <c r="A511" t="s">
        <v>3</v>
      </c>
      <c r="B511">
        <f>_xll.BDH($A511,"CUR_MKT_CAP","2007-05-31","","Dir=H","Per=M","Days=A","Dts=H","cols=139;rows=1")</f>
        <v>4409.4739</v>
      </c>
      <c r="C511">
        <v>4314.7267000000002</v>
      </c>
      <c r="D511">
        <v>3701.5309000000002</v>
      </c>
      <c r="E511">
        <v>3635.2276000000002</v>
      </c>
      <c r="F511">
        <v>3430.7716</v>
      </c>
      <c r="G511">
        <v>3488.0192999999999</v>
      </c>
      <c r="H511">
        <v>3601.3759</v>
      </c>
      <c r="I511">
        <v>3804.6794</v>
      </c>
      <c r="J511">
        <v>3573.3341</v>
      </c>
      <c r="K511">
        <v>3170.1034</v>
      </c>
      <c r="L511">
        <v>3218.3072000000002</v>
      </c>
      <c r="M511">
        <v>3277.8528999999999</v>
      </c>
      <c r="N511">
        <v>3839.9733000000001</v>
      </c>
      <c r="O511">
        <v>3699.9047999999998</v>
      </c>
      <c r="P511">
        <v>3915.2483000000002</v>
      </c>
      <c r="Q511">
        <v>4117.1934000000001</v>
      </c>
      <c r="R511">
        <v>3793.8636000000001</v>
      </c>
      <c r="S511">
        <v>2984.5826000000002</v>
      </c>
      <c r="T511">
        <v>2874.8279000000002</v>
      </c>
      <c r="U511">
        <v>3186.3622</v>
      </c>
      <c r="V511">
        <v>3099.2462</v>
      </c>
      <c r="W511">
        <v>3621.9422</v>
      </c>
      <c r="X511">
        <v>3902.6</v>
      </c>
      <c r="Y511">
        <v>4156.25</v>
      </c>
      <c r="Z511">
        <v>4046.05</v>
      </c>
      <c r="AA511">
        <v>3951.5574999999999</v>
      </c>
      <c r="AB511">
        <v>4403.0007999999998</v>
      </c>
      <c r="AC511">
        <v>4028.7029000000002</v>
      </c>
      <c r="AD511">
        <v>3749.2447000000002</v>
      </c>
      <c r="AE511">
        <v>3556.4373000000001</v>
      </c>
      <c r="AF511">
        <v>3719.0063</v>
      </c>
      <c r="AG511">
        <v>3830.6711</v>
      </c>
      <c r="AH511">
        <v>3733.2008999999998</v>
      </c>
      <c r="AI511">
        <v>3860.9531000000002</v>
      </c>
      <c r="AJ511">
        <v>3867.5978</v>
      </c>
      <c r="AK511">
        <v>3962.1929</v>
      </c>
      <c r="AL511">
        <v>4547.2972</v>
      </c>
      <c r="AM511">
        <v>4386.6401999999998</v>
      </c>
      <c r="AN511">
        <v>4679.4907999999996</v>
      </c>
      <c r="AO511">
        <v>4589.9690000000001</v>
      </c>
      <c r="AP511">
        <v>4944.7287999999999</v>
      </c>
      <c r="AQ511">
        <v>5475.6045999999997</v>
      </c>
      <c r="AR511">
        <v>5546.6575999999995</v>
      </c>
      <c r="AS511">
        <v>5560.1059999999998</v>
      </c>
      <c r="AT511">
        <v>5374.3489</v>
      </c>
      <c r="AU511">
        <v>5268.4421000000002</v>
      </c>
      <c r="AV511">
        <v>5253.5571</v>
      </c>
      <c r="AW511">
        <v>5240.7474000000002</v>
      </c>
      <c r="AX511">
        <v>4971.7448000000004</v>
      </c>
      <c r="AY511">
        <v>4482.5155999999997</v>
      </c>
      <c r="AZ511">
        <v>4212.7523000000001</v>
      </c>
      <c r="BA511">
        <v>4477.1405999999997</v>
      </c>
      <c r="BB511">
        <v>4283.9570000000003</v>
      </c>
      <c r="BC511">
        <v>4797.8843999999999</v>
      </c>
      <c r="BD511">
        <v>5014.7052000000003</v>
      </c>
      <c r="BE511">
        <v>5044.4080000000004</v>
      </c>
      <c r="BF511">
        <v>5552.2538000000004</v>
      </c>
      <c r="BG511">
        <v>6225.5815000000002</v>
      </c>
      <c r="BH511">
        <v>6458.9404999999997</v>
      </c>
      <c r="BI511">
        <v>6723.4871000000003</v>
      </c>
      <c r="BJ511">
        <v>5362.1039000000001</v>
      </c>
      <c r="BK511">
        <v>5015.1183000000001</v>
      </c>
      <c r="BL511">
        <v>5157.0001000000002</v>
      </c>
      <c r="BM511">
        <v>5228.3086000000003</v>
      </c>
      <c r="BN511">
        <v>5031.2914000000001</v>
      </c>
      <c r="BO511">
        <v>5215.0761000000002</v>
      </c>
      <c r="BP511">
        <v>5366.5837000000001</v>
      </c>
      <c r="BQ511">
        <v>5307.8924999999999</v>
      </c>
      <c r="BR511">
        <v>5393.7285000000002</v>
      </c>
      <c r="BS511">
        <v>5622.8377</v>
      </c>
      <c r="BT511">
        <v>6087.6019999999999</v>
      </c>
      <c r="BU511">
        <v>6118.2074000000002</v>
      </c>
      <c r="BV511">
        <v>5947.6256999999996</v>
      </c>
      <c r="BW511">
        <v>5922.0870000000004</v>
      </c>
      <c r="BX511">
        <v>6018.3928999999998</v>
      </c>
      <c r="BY511">
        <v>5832.07</v>
      </c>
      <c r="BZ511">
        <v>6022.1750000000002</v>
      </c>
      <c r="CA511">
        <v>7223.9877999999999</v>
      </c>
      <c r="CB511">
        <v>7356.7695999999996</v>
      </c>
      <c r="CC511">
        <v>8061.0559999999996</v>
      </c>
      <c r="CD511">
        <v>8361.8525000000009</v>
      </c>
      <c r="CE511">
        <v>9287.9285999999993</v>
      </c>
      <c r="CF511">
        <v>9225.2116999999998</v>
      </c>
      <c r="CG511">
        <v>8846.9595000000008</v>
      </c>
      <c r="CH511">
        <v>9058.7770999999993</v>
      </c>
      <c r="CI511">
        <v>9843.0393999999997</v>
      </c>
      <c r="CJ511">
        <v>8835.5359000000008</v>
      </c>
      <c r="CK511">
        <v>9955.3107</v>
      </c>
      <c r="CL511">
        <v>9508.7009999999991</v>
      </c>
      <c r="CM511">
        <v>10724.4719</v>
      </c>
      <c r="CN511">
        <v>10735.9838</v>
      </c>
      <c r="CO511">
        <v>11626.5128</v>
      </c>
      <c r="CP511">
        <v>11606.0744</v>
      </c>
      <c r="CQ511">
        <v>11308.9881</v>
      </c>
      <c r="CR511">
        <v>10948.438399999999</v>
      </c>
      <c r="CS511">
        <v>10461.253199999999</v>
      </c>
      <c r="CT511">
        <v>11208.9036</v>
      </c>
      <c r="CU511">
        <v>11656.560299999999</v>
      </c>
      <c r="CV511">
        <v>12748.379499999999</v>
      </c>
      <c r="CW511">
        <v>12831.3493</v>
      </c>
      <c r="CX511">
        <v>13876.893700000001</v>
      </c>
      <c r="CY511">
        <v>14528.5286</v>
      </c>
      <c r="CZ511">
        <v>11917.7911</v>
      </c>
      <c r="DA511">
        <v>11022.839900000001</v>
      </c>
      <c r="DB511">
        <v>11135.624299999999</v>
      </c>
      <c r="DC511">
        <v>10871.2402</v>
      </c>
      <c r="DD511">
        <v>11756.5288</v>
      </c>
      <c r="DE511">
        <v>11479.0797</v>
      </c>
      <c r="DF511">
        <v>11315.8632</v>
      </c>
      <c r="DG511">
        <v>11888.8649</v>
      </c>
      <c r="DH511">
        <v>12494.2312</v>
      </c>
      <c r="DI511">
        <v>11589.4895</v>
      </c>
      <c r="DJ511">
        <v>10981.2217</v>
      </c>
      <c r="DK511">
        <v>10315.5146</v>
      </c>
      <c r="DL511">
        <v>12500.4933</v>
      </c>
      <c r="DM511">
        <v>12456.301100000001</v>
      </c>
      <c r="DN511">
        <v>12096.871499999999</v>
      </c>
      <c r="DO511">
        <v>11551.8037</v>
      </c>
      <c r="DP511">
        <v>10944.3722</v>
      </c>
      <c r="DQ511">
        <v>10492.601199999999</v>
      </c>
      <c r="DR511">
        <v>9867.8636999999999</v>
      </c>
      <c r="DS511">
        <v>8609.5501000000004</v>
      </c>
      <c r="DT511">
        <v>8271.3415000000005</v>
      </c>
      <c r="DU511">
        <v>7231.1473999999998</v>
      </c>
      <c r="DV511">
        <v>7327.1687000000002</v>
      </c>
      <c r="DW511">
        <v>6037.5279</v>
      </c>
      <c r="DX511">
        <v>7463.7022999999999</v>
      </c>
      <c r="DY511">
        <v>7366.8959000000004</v>
      </c>
      <c r="DZ511">
        <v>8645.3320999999996</v>
      </c>
      <c r="EA511">
        <v>8452.0002000000004</v>
      </c>
      <c r="EB511">
        <v>8770.1061000000009</v>
      </c>
      <c r="EC511">
        <v>8470.1178999999993</v>
      </c>
      <c r="ED511">
        <v>9521.9071999999996</v>
      </c>
      <c r="EE511">
        <v>10046.0489</v>
      </c>
      <c r="EF511">
        <v>10455.4421</v>
      </c>
      <c r="EG511">
        <v>12151.548699999999</v>
      </c>
      <c r="EH511">
        <v>12470.0982</v>
      </c>
      <c r="EI511">
        <v>11835.221799999999</v>
      </c>
      <c r="EJ511">
        <v>12953.942800000001</v>
      </c>
    </row>
    <row r="512" spans="1:140" x14ac:dyDescent="0.25">
      <c r="A512" t="s">
        <v>4</v>
      </c>
      <c r="B512">
        <f>_xll.BDH($A512,"CUR_MKT_CAP","2007-05-31","","Dir=H","Per=M","Days=A","Dts=H","cols=139;rows=1")</f>
        <v>105143.07859999999</v>
      </c>
      <c r="C512">
        <v>105558.2537</v>
      </c>
      <c r="D512">
        <v>113965.5482</v>
      </c>
      <c r="E512">
        <v>120427.876</v>
      </c>
      <c r="F512">
        <v>133524.6684</v>
      </c>
      <c r="G512">
        <v>165188.2947</v>
      </c>
      <c r="H512">
        <v>159540.9504</v>
      </c>
      <c r="I512">
        <v>173427.01930000001</v>
      </c>
      <c r="J512">
        <v>118931.1922</v>
      </c>
      <c r="K512">
        <v>109877.0364</v>
      </c>
      <c r="L512">
        <v>126118.6588</v>
      </c>
      <c r="M512">
        <v>153324.9277</v>
      </c>
      <c r="N512">
        <v>166406.28099999999</v>
      </c>
      <c r="O512">
        <v>147618.90169999999</v>
      </c>
      <c r="P512">
        <v>140809.93799999999</v>
      </c>
      <c r="Q512">
        <v>150182.50260000001</v>
      </c>
      <c r="R512">
        <v>100688.62880000001</v>
      </c>
      <c r="S512">
        <v>95574.993100000007</v>
      </c>
      <c r="T512">
        <v>82377.617499999993</v>
      </c>
      <c r="U512">
        <v>75870.612500000003</v>
      </c>
      <c r="V512">
        <v>80265.606</v>
      </c>
      <c r="W512">
        <v>79535.351899999994</v>
      </c>
      <c r="X512">
        <v>93615.006099999999</v>
      </c>
      <c r="Y512">
        <v>112254.1918</v>
      </c>
      <c r="Z512">
        <v>121157.4488</v>
      </c>
      <c r="AA512">
        <v>127063.21649999999</v>
      </c>
      <c r="AB512">
        <v>146367.5025</v>
      </c>
      <c r="AC512">
        <v>150685.33929999999</v>
      </c>
      <c r="AD512">
        <v>166057.5551</v>
      </c>
      <c r="AE512">
        <v>169613.33319999999</v>
      </c>
      <c r="AF512">
        <v>179880.11369999999</v>
      </c>
      <c r="AG512">
        <v>189732.98370000001</v>
      </c>
      <c r="AH512">
        <v>174213.3818</v>
      </c>
      <c r="AI512">
        <v>185548.31450000001</v>
      </c>
      <c r="AJ512">
        <v>213033.25930000001</v>
      </c>
      <c r="AK512">
        <v>237603.11910000001</v>
      </c>
      <c r="AL512">
        <v>233999.7629</v>
      </c>
      <c r="AM512">
        <v>228876.80970000001</v>
      </c>
      <c r="AN512">
        <v>235014.06299999999</v>
      </c>
      <c r="AO512">
        <v>222333.80960000001</v>
      </c>
      <c r="AP512">
        <v>259223.48060000001</v>
      </c>
      <c r="AQ512">
        <v>275990.19589999999</v>
      </c>
      <c r="AR512">
        <v>285420.11320000002</v>
      </c>
      <c r="AS512">
        <v>295886.58750000002</v>
      </c>
      <c r="AT512">
        <v>312608.05609999999</v>
      </c>
      <c r="AU512">
        <v>325404.60769999999</v>
      </c>
      <c r="AV512">
        <v>321019.32439999998</v>
      </c>
      <c r="AW512">
        <v>320816.64319999999</v>
      </c>
      <c r="AX512">
        <v>320448.13199999998</v>
      </c>
      <c r="AY512">
        <v>310412.36910000001</v>
      </c>
      <c r="AZ512">
        <v>362010.4473</v>
      </c>
      <c r="BA512">
        <v>356772.38390000002</v>
      </c>
      <c r="BB512">
        <v>353388.50219999999</v>
      </c>
      <c r="BC512">
        <v>376152.73499999999</v>
      </c>
      <c r="BD512">
        <v>355220.11849999998</v>
      </c>
      <c r="BE512">
        <v>376410.64360000001</v>
      </c>
      <c r="BF512">
        <v>425608.25540000002</v>
      </c>
      <c r="BG512">
        <v>505754.78019999998</v>
      </c>
      <c r="BH512">
        <v>558927.84100000001</v>
      </c>
      <c r="BI512">
        <v>546300.62970000005</v>
      </c>
      <c r="BJ512">
        <v>540213.37600000005</v>
      </c>
      <c r="BK512">
        <v>546076.21479999996</v>
      </c>
      <c r="BL512">
        <v>572530.09210000001</v>
      </c>
      <c r="BM512">
        <v>623599.97129999998</v>
      </c>
      <c r="BN512">
        <v>625493.53150000004</v>
      </c>
      <c r="BO512">
        <v>559805.81909999996</v>
      </c>
      <c r="BP512">
        <v>550568.22349999996</v>
      </c>
      <c r="BQ512">
        <v>501417.06559999997</v>
      </c>
      <c r="BR512">
        <v>427553.6532</v>
      </c>
      <c r="BS512">
        <v>414500.19390000001</v>
      </c>
      <c r="BT512">
        <v>415655.2352</v>
      </c>
      <c r="BU512">
        <v>415586.83889999997</v>
      </c>
      <c r="BV512">
        <v>422091.6764</v>
      </c>
      <c r="BW512">
        <v>371780.0907</v>
      </c>
      <c r="BX512">
        <v>411094.89669999998</v>
      </c>
      <c r="BY512">
        <v>442483.46840000001</v>
      </c>
      <c r="BZ512">
        <v>433125.94919999997</v>
      </c>
      <c r="CA512">
        <v>469978.13179999997</v>
      </c>
      <c r="CB512">
        <v>500317.29639999999</v>
      </c>
      <c r="CC512">
        <v>504851.97580000001</v>
      </c>
      <c r="CD512">
        <v>446529.70020000002</v>
      </c>
      <c r="CE512">
        <v>469400.29859999998</v>
      </c>
      <c r="CF512">
        <v>478766.18320000003</v>
      </c>
      <c r="CG512">
        <v>508292.30330000003</v>
      </c>
      <c r="CH512">
        <v>545254.16130000004</v>
      </c>
      <c r="CI512">
        <v>560336.95360000001</v>
      </c>
      <c r="CJ512">
        <v>572260.46710000001</v>
      </c>
      <c r="CK512">
        <v>613756.38670000003</v>
      </c>
      <c r="CL512">
        <v>603277.61910000001</v>
      </c>
      <c r="CM512">
        <v>633402.70310000004</v>
      </c>
      <c r="CN512">
        <v>697505.40260000003</v>
      </c>
      <c r="CO512">
        <v>647361.022</v>
      </c>
      <c r="CP512">
        <v>682427.48120000004</v>
      </c>
      <c r="CQ512">
        <v>748247.13410000002</v>
      </c>
      <c r="CR512">
        <v>724773.39950000006</v>
      </c>
      <c r="CS512">
        <v>720992.87760000001</v>
      </c>
      <c r="CT512">
        <v>750546.96039999998</v>
      </c>
      <c r="CU512">
        <v>722577.16079999995</v>
      </c>
      <c r="CV512">
        <v>691740.19900000002</v>
      </c>
      <c r="CW512">
        <v>643038.95169999998</v>
      </c>
      <c r="CX512">
        <v>629010.25509999995</v>
      </c>
      <c r="CY512">
        <v>666252.06099999999</v>
      </c>
      <c r="CZ512">
        <v>659561.66379999998</v>
      </c>
      <c r="DA512">
        <v>586859.34680000006</v>
      </c>
      <c r="DB512">
        <v>539709.71</v>
      </c>
      <c r="DC512">
        <v>536105.73100000003</v>
      </c>
      <c r="DD512">
        <v>604304.10199999996</v>
      </c>
      <c r="DE512">
        <v>513453.80119999999</v>
      </c>
      <c r="DF512">
        <v>546975.64099999995</v>
      </c>
      <c r="DG512">
        <v>523641.8113</v>
      </c>
      <c r="DH512">
        <v>561529.63159999996</v>
      </c>
      <c r="DI512">
        <v>571713.78859999997</v>
      </c>
      <c r="DJ512">
        <v>609163.46660000004</v>
      </c>
      <c r="DK512">
        <v>605430.81669999997</v>
      </c>
      <c r="DL512">
        <v>589327.23149999999</v>
      </c>
      <c r="DM512">
        <v>617588.49029999995</v>
      </c>
      <c r="DN512">
        <v>638035.96160000004</v>
      </c>
      <c r="DO512">
        <v>718723.52</v>
      </c>
      <c r="DP512">
        <v>753717.94200000004</v>
      </c>
      <c r="DQ512">
        <v>753665.47660000005</v>
      </c>
      <c r="DR512">
        <v>796466.17449999996</v>
      </c>
      <c r="DS512">
        <v>750897.23679999996</v>
      </c>
      <c r="DT512">
        <v>775454.42319999996</v>
      </c>
      <c r="DU512">
        <v>847097.39199999999</v>
      </c>
      <c r="DV512">
        <v>796064.93940000003</v>
      </c>
      <c r="DW512">
        <v>873130.14110000001</v>
      </c>
      <c r="DX512">
        <v>882331.5172</v>
      </c>
      <c r="DY512">
        <v>860882.48690000002</v>
      </c>
      <c r="DZ512">
        <v>851725.78610000003</v>
      </c>
      <c r="EA512">
        <v>903783.19559999998</v>
      </c>
      <c r="EB512">
        <v>851317.90110000002</v>
      </c>
      <c r="EC512">
        <v>838531.38840000005</v>
      </c>
      <c r="ED512">
        <v>918491.83810000005</v>
      </c>
      <c r="EE512">
        <v>909841.19519999996</v>
      </c>
      <c r="EF512">
        <v>921558.67590000003</v>
      </c>
      <c r="EG512">
        <v>1099436.0554</v>
      </c>
      <c r="EH512">
        <v>1090307.4952</v>
      </c>
      <c r="EI512">
        <v>1057077.6044000001</v>
      </c>
      <c r="EJ512">
        <v>847433.17480000004</v>
      </c>
    </row>
    <row r="513" spans="1:140" x14ac:dyDescent="0.25">
      <c r="A513" t="s">
        <v>5</v>
      </c>
      <c r="B513" t="str">
        <f>_xll.BDH($A513,"CUR_MKT_CAP","2007-05-31","","Dir=H","Per=M","Days=A","Dts=H","cols=139;rows=1")</f>
        <v>#N/A N/A</v>
      </c>
      <c r="C513" t="s">
        <v>506</v>
      </c>
      <c r="D513" t="s">
        <v>506</v>
      </c>
      <c r="E513" t="s">
        <v>506</v>
      </c>
      <c r="F513" t="s">
        <v>506</v>
      </c>
      <c r="G513" t="s">
        <v>506</v>
      </c>
      <c r="H513" t="s">
        <v>506</v>
      </c>
      <c r="I513" t="s">
        <v>506</v>
      </c>
      <c r="J513" t="s">
        <v>506</v>
      </c>
      <c r="K513" t="s">
        <v>506</v>
      </c>
      <c r="L513" t="s">
        <v>506</v>
      </c>
      <c r="M513" t="s">
        <v>506</v>
      </c>
      <c r="N513" t="s">
        <v>506</v>
      </c>
      <c r="O513" t="s">
        <v>506</v>
      </c>
      <c r="P513" t="s">
        <v>506</v>
      </c>
      <c r="Q513" t="s">
        <v>506</v>
      </c>
      <c r="R513" t="s">
        <v>506</v>
      </c>
      <c r="S513" t="s">
        <v>506</v>
      </c>
      <c r="T513" t="s">
        <v>506</v>
      </c>
      <c r="U513" t="s">
        <v>506</v>
      </c>
      <c r="V513" t="s">
        <v>506</v>
      </c>
      <c r="W513" t="s">
        <v>506</v>
      </c>
      <c r="X513" t="s">
        <v>506</v>
      </c>
      <c r="Y513" t="s">
        <v>506</v>
      </c>
      <c r="Z513" t="s">
        <v>506</v>
      </c>
      <c r="AA513" t="s">
        <v>506</v>
      </c>
      <c r="AB513" t="s">
        <v>506</v>
      </c>
      <c r="AC513" t="s">
        <v>506</v>
      </c>
      <c r="AD513" t="s">
        <v>506</v>
      </c>
      <c r="AE513" t="s">
        <v>506</v>
      </c>
      <c r="AF513" t="s">
        <v>506</v>
      </c>
      <c r="AG513" t="s">
        <v>506</v>
      </c>
      <c r="AH513" t="s">
        <v>506</v>
      </c>
      <c r="AI513" t="s">
        <v>506</v>
      </c>
      <c r="AJ513" t="s">
        <v>506</v>
      </c>
      <c r="AK513" t="s">
        <v>506</v>
      </c>
      <c r="AL513" t="s">
        <v>506</v>
      </c>
      <c r="AM513" t="s">
        <v>506</v>
      </c>
      <c r="AN513" t="s">
        <v>506</v>
      </c>
      <c r="AO513" t="s">
        <v>506</v>
      </c>
      <c r="AP513" t="s">
        <v>506</v>
      </c>
      <c r="AQ513" t="s">
        <v>506</v>
      </c>
      <c r="AR513" t="s">
        <v>506</v>
      </c>
      <c r="AS513" t="s">
        <v>506</v>
      </c>
      <c r="AT513" t="s">
        <v>506</v>
      </c>
      <c r="AU513" t="s">
        <v>506</v>
      </c>
      <c r="AV513" t="s">
        <v>506</v>
      </c>
      <c r="AW513" t="s">
        <v>506</v>
      </c>
      <c r="AX513" t="s">
        <v>506</v>
      </c>
      <c r="AY513" t="s">
        <v>506</v>
      </c>
      <c r="AZ513" t="s">
        <v>506</v>
      </c>
      <c r="BA513" t="s">
        <v>506</v>
      </c>
      <c r="BB513" t="s">
        <v>506</v>
      </c>
      <c r="BC513" t="s">
        <v>506</v>
      </c>
      <c r="BD513" t="s">
        <v>506</v>
      </c>
      <c r="BE513" t="s">
        <v>506</v>
      </c>
      <c r="BF513" t="s">
        <v>506</v>
      </c>
      <c r="BG513" t="s">
        <v>506</v>
      </c>
      <c r="BH513" t="s">
        <v>506</v>
      </c>
      <c r="BI513" t="s">
        <v>506</v>
      </c>
      <c r="BJ513" t="s">
        <v>506</v>
      </c>
      <c r="BK513" t="s">
        <v>506</v>
      </c>
      <c r="BL513" t="s">
        <v>506</v>
      </c>
      <c r="BM513" t="s">
        <v>506</v>
      </c>
      <c r="BN513" t="s">
        <v>506</v>
      </c>
      <c r="BO513" t="s">
        <v>506</v>
      </c>
      <c r="BP513" t="s">
        <v>506</v>
      </c>
      <c r="BQ513">
        <v>53995.609499999999</v>
      </c>
      <c r="BR513">
        <v>57994.698799999998</v>
      </c>
      <c r="BS513">
        <v>57989.394899999999</v>
      </c>
      <c r="BT513">
        <v>64323.6849</v>
      </c>
      <c r="BU513">
        <v>72896.503500000006</v>
      </c>
      <c r="BV513">
        <v>67609.396399999998</v>
      </c>
      <c r="BW513">
        <v>65471.362099999998</v>
      </c>
      <c r="BX513">
        <v>72028.000599999999</v>
      </c>
      <c r="BY513">
        <v>67555.117400000003</v>
      </c>
      <c r="BZ513">
        <v>70916.226200000005</v>
      </c>
      <c r="CA513">
        <v>76814.020999999993</v>
      </c>
      <c r="CB513">
        <v>77077.255000000005</v>
      </c>
      <c r="CC513">
        <v>84013.412500000006</v>
      </c>
      <c r="CD513">
        <v>78318.127200000003</v>
      </c>
      <c r="CE513">
        <v>80871.491999999998</v>
      </c>
      <c r="CF513">
        <v>82036.978799999997</v>
      </c>
      <c r="CG513">
        <v>83122.2929</v>
      </c>
      <c r="CH513">
        <v>86388.3079</v>
      </c>
      <c r="CI513">
        <v>89831.225399999996</v>
      </c>
      <c r="CJ513">
        <v>83338.345799999996</v>
      </c>
      <c r="CK513">
        <v>88033.845400000006</v>
      </c>
      <c r="CL513">
        <v>92026.641799999998</v>
      </c>
      <c r="CM513">
        <v>101120.4578</v>
      </c>
      <c r="CN513">
        <v>110266.87179999999</v>
      </c>
      <c r="CO513">
        <v>104275.4926</v>
      </c>
      <c r="CP513">
        <v>96164.822400000005</v>
      </c>
      <c r="CQ513">
        <v>96430.161300000007</v>
      </c>
      <c r="CR513">
        <v>93204.205199999997</v>
      </c>
      <c r="CS513">
        <v>102962.78599999999</v>
      </c>
      <c r="CT513">
        <v>116533.386</v>
      </c>
      <c r="CU513">
        <v>117583.394</v>
      </c>
      <c r="CV513">
        <v>122518.43150000001</v>
      </c>
      <c r="CW513">
        <v>103305.7981</v>
      </c>
      <c r="CX513">
        <v>90063.587100000004</v>
      </c>
      <c r="CY513">
        <v>98571.707699999999</v>
      </c>
      <c r="CZ513">
        <v>95060.535000000003</v>
      </c>
      <c r="DA513">
        <v>96842.409199999995</v>
      </c>
      <c r="DB513">
        <v>89747.607499999998</v>
      </c>
      <c r="DC513">
        <v>87989.722500000003</v>
      </c>
      <c r="DD513">
        <v>92405.036300000007</v>
      </c>
      <c r="DE513">
        <v>98681.849000000002</v>
      </c>
      <c r="DF513">
        <v>101780.37940000001</v>
      </c>
      <c r="DG513">
        <v>100130.67359999999</v>
      </c>
      <c r="DH513">
        <v>107117.6629</v>
      </c>
      <c r="DI513">
        <v>104389.5652</v>
      </c>
      <c r="DJ513">
        <v>102712.16650000001</v>
      </c>
      <c r="DK513">
        <v>90840.092799999999</v>
      </c>
      <c r="DL513">
        <v>98806.019100000005</v>
      </c>
      <c r="DM513">
        <v>101763.69929999999</v>
      </c>
      <c r="DN513">
        <v>99309.799799999993</v>
      </c>
      <c r="DO513">
        <v>98568.030599999998</v>
      </c>
      <c r="DP513">
        <v>103837.46309999999</v>
      </c>
      <c r="DQ513">
        <v>105080.45299999999</v>
      </c>
      <c r="DR513">
        <v>105073.5056</v>
      </c>
      <c r="DS513">
        <v>115402.6026</v>
      </c>
      <c r="DT513">
        <v>111264.59729999999</v>
      </c>
      <c r="DU513">
        <v>120035.3308</v>
      </c>
      <c r="DV513">
        <v>141651.2549</v>
      </c>
      <c r="DW513">
        <v>143867.0465</v>
      </c>
      <c r="DX513">
        <v>154725.97039999999</v>
      </c>
      <c r="DY513">
        <v>154390.72020000001</v>
      </c>
      <c r="DZ513">
        <v>179151.34539999999</v>
      </c>
      <c r="EA513">
        <v>183934.8726</v>
      </c>
      <c r="EB513">
        <v>150179.94690000001</v>
      </c>
      <c r="EC513">
        <v>153194.6526</v>
      </c>
      <c r="ED513">
        <v>157005.8529</v>
      </c>
      <c r="EE513">
        <v>147024.3811</v>
      </c>
      <c r="EF513">
        <v>139642.1151</v>
      </c>
      <c r="EG513">
        <v>145339.89360000001</v>
      </c>
      <c r="EH513">
        <v>143219.9118</v>
      </c>
      <c r="EI513">
        <v>117886.1295</v>
      </c>
      <c r="EJ513">
        <v>141802.4731</v>
      </c>
    </row>
    <row r="514" spans="1:140" x14ac:dyDescent="0.25">
      <c r="A514" t="s">
        <v>6</v>
      </c>
      <c r="B514">
        <f>_xll.BDH($A514,"CUR_MKT_CAP","2007-05-31","","Dir=H","Per=M","Days=A","Dts=H","cols=139;rows=1")</f>
        <v>9787.2044000000005</v>
      </c>
      <c r="C514">
        <v>9452.8114999999998</v>
      </c>
      <c r="D514">
        <v>9001.8587000000007</v>
      </c>
      <c r="E514">
        <v>8621.3593000000001</v>
      </c>
      <c r="F514">
        <v>8167.3190999999997</v>
      </c>
      <c r="G514">
        <v>8488.0300000000007</v>
      </c>
      <c r="H514">
        <v>7576.79</v>
      </c>
      <c r="I514">
        <v>7493.29</v>
      </c>
      <c r="J514">
        <v>7790.55</v>
      </c>
      <c r="K514">
        <v>6783.9224000000004</v>
      </c>
      <c r="L514">
        <v>6663.5940000000001</v>
      </c>
      <c r="M514">
        <v>6593.6733999999997</v>
      </c>
      <c r="N514">
        <v>6654.7001</v>
      </c>
      <c r="O514">
        <v>6438.9416000000001</v>
      </c>
      <c r="P514">
        <v>6741.6476000000002</v>
      </c>
      <c r="Q514">
        <v>6498.5061999999998</v>
      </c>
      <c r="R514">
        <v>5966.0756000000001</v>
      </c>
      <c r="S514">
        <v>4955.0911999999998</v>
      </c>
      <c r="T514">
        <v>4897.4592000000002</v>
      </c>
      <c r="U514">
        <v>5570.7623000000003</v>
      </c>
      <c r="V514">
        <v>5673.8666999999996</v>
      </c>
      <c r="W514">
        <v>4836.3366999999998</v>
      </c>
      <c r="X514">
        <v>4973.3864999999996</v>
      </c>
      <c r="Y514">
        <v>5122.6185999999998</v>
      </c>
      <c r="Z514">
        <v>5601.8441000000003</v>
      </c>
      <c r="AA514">
        <v>5348.61</v>
      </c>
      <c r="AB514">
        <v>5945.58</v>
      </c>
      <c r="AC514">
        <v>6334.5510000000004</v>
      </c>
      <c r="AD514">
        <v>6652.6162000000004</v>
      </c>
      <c r="AE514">
        <v>6584.2470000000003</v>
      </c>
      <c r="AF514">
        <v>7112.8139000000001</v>
      </c>
      <c r="AG514">
        <v>7510.3710000000001</v>
      </c>
      <c r="AH514">
        <v>7853.1918999999998</v>
      </c>
      <c r="AI514">
        <v>7918.0218000000004</v>
      </c>
      <c r="AJ514">
        <v>8166.5189</v>
      </c>
      <c r="AK514">
        <v>8711.5182000000004</v>
      </c>
      <c r="AL514">
        <v>8837.2348000000002</v>
      </c>
      <c r="AM514">
        <v>8970.0192999999999</v>
      </c>
      <c r="AN514">
        <v>8467.1332000000002</v>
      </c>
      <c r="AO514">
        <v>7606.6818000000003</v>
      </c>
      <c r="AP514">
        <v>8549.1519000000008</v>
      </c>
      <c r="AQ514">
        <v>9151.4405000000006</v>
      </c>
      <c r="AR514">
        <v>8525.3261000000002</v>
      </c>
      <c r="AS514">
        <v>9428.9830999999995</v>
      </c>
      <c r="AT514">
        <v>9909.8279999999995</v>
      </c>
      <c r="AU514">
        <v>10390.9265</v>
      </c>
      <c r="AV514">
        <v>10843.1826</v>
      </c>
      <c r="AW514">
        <v>11139.2047</v>
      </c>
      <c r="AX514">
        <v>11292.7466</v>
      </c>
      <c r="AY514">
        <v>11342.0599</v>
      </c>
      <c r="AZ514">
        <v>10495.514800000001</v>
      </c>
      <c r="BA514">
        <v>10843.4476</v>
      </c>
      <c r="BB514">
        <v>10035.1932</v>
      </c>
      <c r="BC514">
        <v>10985.668900000001</v>
      </c>
      <c r="BD514">
        <v>9597.4611999999997</v>
      </c>
      <c r="BE514">
        <v>9607.7950000000001</v>
      </c>
      <c r="BF514">
        <v>10105.841</v>
      </c>
      <c r="BG514">
        <v>9630.1152999999995</v>
      </c>
      <c r="BH514">
        <v>10230.869500000001</v>
      </c>
      <c r="BI514">
        <v>9594.0185000000001</v>
      </c>
      <c r="BJ514">
        <v>9357.0979000000007</v>
      </c>
      <c r="BK514">
        <v>9954.0902999999998</v>
      </c>
      <c r="BL514">
        <v>10042.627399999999</v>
      </c>
      <c r="BM514">
        <v>9693.0535</v>
      </c>
      <c r="BN514">
        <v>9740.8644999999997</v>
      </c>
      <c r="BO514">
        <v>9924.5594000000001</v>
      </c>
      <c r="BP514">
        <v>9941.7837</v>
      </c>
      <c r="BQ514">
        <v>10167.840399999999</v>
      </c>
      <c r="BR514">
        <v>10683.5322</v>
      </c>
      <c r="BS514">
        <v>10864.151400000001</v>
      </c>
      <c r="BT514">
        <v>11842.385399999999</v>
      </c>
      <c r="BU514">
        <v>12456.9465</v>
      </c>
      <c r="BV514">
        <v>12487.4719</v>
      </c>
      <c r="BW514">
        <v>12891.5615</v>
      </c>
      <c r="BX514">
        <v>13454.975700000001</v>
      </c>
      <c r="BY514">
        <v>13143.0057</v>
      </c>
      <c r="BZ514">
        <v>14108.1808</v>
      </c>
      <c r="CA514">
        <v>15084.901</v>
      </c>
      <c r="CB514">
        <v>16224.1633</v>
      </c>
      <c r="CC514">
        <v>16173.556200000001</v>
      </c>
      <c r="CD514">
        <v>15566.6559</v>
      </c>
      <c r="CE514">
        <v>15551.298500000001</v>
      </c>
      <c r="CF514">
        <v>15033.303900000001</v>
      </c>
      <c r="CG514">
        <v>14939.331399999999</v>
      </c>
      <c r="CH514">
        <v>16526.964199999999</v>
      </c>
      <c r="CI514">
        <v>16409.5275</v>
      </c>
      <c r="CJ514">
        <v>17369.347099999999</v>
      </c>
      <c r="CK514">
        <v>17364.894899999999</v>
      </c>
      <c r="CL514">
        <v>17344.7006</v>
      </c>
      <c r="CM514">
        <v>19164.435700000002</v>
      </c>
      <c r="CN514">
        <v>19911.894199999999</v>
      </c>
      <c r="CO514">
        <v>19717.2585</v>
      </c>
      <c r="CP514">
        <v>20927.745699999999</v>
      </c>
      <c r="CQ514">
        <v>22566.609400000001</v>
      </c>
      <c r="CR514">
        <v>24962.499899999999</v>
      </c>
      <c r="CS514">
        <v>25100.850999999999</v>
      </c>
      <c r="CT514">
        <v>24727.805199999999</v>
      </c>
      <c r="CU514">
        <v>23361.361099999998</v>
      </c>
      <c r="CV514">
        <v>23231.746599999999</v>
      </c>
      <c r="CW514">
        <v>21628.859899999999</v>
      </c>
      <c r="CX514">
        <v>20537.039199999999</v>
      </c>
      <c r="CY514">
        <v>20865.666399999998</v>
      </c>
      <c r="CZ514">
        <v>20283.6342</v>
      </c>
      <c r="DA514">
        <v>21326.193200000002</v>
      </c>
      <c r="DB514">
        <v>18504.781500000001</v>
      </c>
      <c r="DC514">
        <v>17797.158599999999</v>
      </c>
      <c r="DD514">
        <v>19510.5327</v>
      </c>
      <c r="DE514">
        <v>19183.666499999999</v>
      </c>
      <c r="DF514">
        <v>16184.7893</v>
      </c>
      <c r="DG514">
        <v>17121.598900000001</v>
      </c>
      <c r="DH514">
        <v>18388.666300000001</v>
      </c>
      <c r="DI514">
        <v>20689.423299999999</v>
      </c>
      <c r="DJ514">
        <v>19216.874899999999</v>
      </c>
      <c r="DK514">
        <v>16728.529900000001</v>
      </c>
      <c r="DL514">
        <v>17165.6149</v>
      </c>
      <c r="DM514">
        <v>17013.446499999998</v>
      </c>
      <c r="DN514">
        <v>18964.171699999999</v>
      </c>
      <c r="DO514">
        <v>19883.264800000001</v>
      </c>
      <c r="DP514">
        <v>19229.252899999999</v>
      </c>
      <c r="DQ514">
        <v>17827.798900000002</v>
      </c>
      <c r="DR514">
        <v>20038.540199999999</v>
      </c>
      <c r="DS514">
        <v>20641.203699999998</v>
      </c>
      <c r="DT514">
        <v>20486.170900000001</v>
      </c>
      <c r="DU514">
        <v>17583.703099999999</v>
      </c>
      <c r="DV514">
        <v>18131.482</v>
      </c>
      <c r="DW514">
        <v>16860.634900000001</v>
      </c>
      <c r="DX514">
        <v>18497.7196</v>
      </c>
      <c r="DY514">
        <v>20024.293900000001</v>
      </c>
      <c r="DZ514">
        <v>21778.5658</v>
      </c>
      <c r="EA514">
        <v>20903.7107</v>
      </c>
      <c r="EB514">
        <v>18937.672299999998</v>
      </c>
      <c r="EC514">
        <v>19897.6263</v>
      </c>
      <c r="ED514">
        <v>18054.706200000001</v>
      </c>
      <c r="EE514">
        <v>18742.692999999999</v>
      </c>
      <c r="EF514">
        <v>17986.566999999999</v>
      </c>
      <c r="EG514">
        <v>19465.6073</v>
      </c>
      <c r="EH514">
        <v>19952.4097</v>
      </c>
      <c r="EI514">
        <v>19039.384699999999</v>
      </c>
      <c r="EJ514">
        <v>18840.887500000001</v>
      </c>
    </row>
    <row r="515" spans="1:140" x14ac:dyDescent="0.25">
      <c r="A515" t="s">
        <v>7</v>
      </c>
      <c r="B515">
        <f>_xll.BDH($A515,"CUR_MKT_CAP","2007-05-31","","Dir=H","Per=M","Days=A","Dts=H","cols=139;rows=1")</f>
        <v>298.71409999999997</v>
      </c>
      <c r="C515">
        <v>349.69459999999998</v>
      </c>
      <c r="D515">
        <v>335.44099999999997</v>
      </c>
      <c r="E515">
        <v>399.70319999999998</v>
      </c>
      <c r="F515">
        <v>403.59960000000001</v>
      </c>
      <c r="G515">
        <v>443.86219999999997</v>
      </c>
      <c r="H515">
        <v>417.7921</v>
      </c>
      <c r="I515">
        <v>505.25200000000001</v>
      </c>
      <c r="J515">
        <v>490.94630000000001</v>
      </c>
      <c r="K515">
        <v>466.55610000000001</v>
      </c>
      <c r="L515">
        <v>428.70960000000002</v>
      </c>
      <c r="M515">
        <v>476.01769999999999</v>
      </c>
      <c r="N515">
        <v>484.31689999999998</v>
      </c>
      <c r="O515">
        <v>584.97789999999998</v>
      </c>
      <c r="P515">
        <v>591.10220000000004</v>
      </c>
      <c r="Q515">
        <v>659.5933</v>
      </c>
      <c r="R515">
        <v>649.71040000000005</v>
      </c>
      <c r="S515">
        <v>533.67759999999998</v>
      </c>
      <c r="T515">
        <v>513.78959999999995</v>
      </c>
      <c r="U515">
        <v>600.88499999999999</v>
      </c>
      <c r="V515">
        <v>493.66250000000002</v>
      </c>
      <c r="W515">
        <v>249.8357</v>
      </c>
      <c r="X515">
        <v>179.76429999999999</v>
      </c>
      <c r="Y515">
        <v>244.6996</v>
      </c>
      <c r="Z515">
        <v>219.01900000000001</v>
      </c>
      <c r="AA515">
        <v>329.4314</v>
      </c>
      <c r="AB515">
        <v>281.94639999999998</v>
      </c>
      <c r="AC515">
        <v>309.27210000000002</v>
      </c>
      <c r="AD515">
        <v>362.685</v>
      </c>
      <c r="AE515">
        <v>338.03289999999998</v>
      </c>
      <c r="AF515">
        <v>317.12729999999999</v>
      </c>
      <c r="AG515">
        <v>327.62329999999997</v>
      </c>
      <c r="AH515">
        <v>296.8852</v>
      </c>
      <c r="AI515">
        <v>379.029</v>
      </c>
      <c r="AJ515">
        <v>387.27690000000001</v>
      </c>
      <c r="AK515">
        <v>361.40839999999997</v>
      </c>
      <c r="AL515">
        <v>365.5324</v>
      </c>
      <c r="AM515">
        <v>362.35340000000002</v>
      </c>
      <c r="AN515">
        <v>418.62200000000001</v>
      </c>
      <c r="AO515">
        <v>342.08179999999999</v>
      </c>
      <c r="AP515">
        <v>401.04840000000002</v>
      </c>
      <c r="AQ515">
        <v>389.70870000000002</v>
      </c>
      <c r="AR515">
        <v>434.44110000000001</v>
      </c>
      <c r="AS515">
        <v>363.67410000000001</v>
      </c>
      <c r="AT515">
        <v>370.86430000000001</v>
      </c>
      <c r="AU515">
        <v>472.02940000000001</v>
      </c>
      <c r="AV515">
        <v>550.00699999999995</v>
      </c>
      <c r="AW515">
        <v>657.8886</v>
      </c>
      <c r="AX515">
        <v>710.88310000000001</v>
      </c>
      <c r="AY515">
        <v>623.42460000000005</v>
      </c>
      <c r="AZ515">
        <v>635.76379999999995</v>
      </c>
      <c r="BA515">
        <v>479.23480000000001</v>
      </c>
      <c r="BB515">
        <v>424.91640000000001</v>
      </c>
      <c r="BC515">
        <v>580.16690000000006</v>
      </c>
      <c r="BD515">
        <v>776.72730000000001</v>
      </c>
      <c r="BE515">
        <v>712.32140000000004</v>
      </c>
      <c r="BF515">
        <v>713.86400000000003</v>
      </c>
      <c r="BG515">
        <v>814.19680000000005</v>
      </c>
      <c r="BH515">
        <v>865.279</v>
      </c>
      <c r="BI515">
        <v>948.72640000000001</v>
      </c>
      <c r="BJ515">
        <v>757.75599999999997</v>
      </c>
      <c r="BK515">
        <v>901.28499999999997</v>
      </c>
      <c r="BL515">
        <v>890.62130000000002</v>
      </c>
      <c r="BM515">
        <v>882.65350000000001</v>
      </c>
      <c r="BN515">
        <v>829.68640000000005</v>
      </c>
      <c r="BO515">
        <v>783.43899999999996</v>
      </c>
      <c r="BP515">
        <v>529.60249999999996</v>
      </c>
      <c r="BQ515">
        <v>533.96630000000005</v>
      </c>
      <c r="BR515">
        <v>553.4049</v>
      </c>
      <c r="BS515">
        <v>618.46709999999996</v>
      </c>
      <c r="BT515">
        <v>719.8741</v>
      </c>
      <c r="BU515">
        <v>712.1626</v>
      </c>
      <c r="BV515">
        <v>835.51819999999998</v>
      </c>
      <c r="BW515">
        <v>835.13149999999996</v>
      </c>
      <c r="BX515">
        <v>978.42399999999998</v>
      </c>
      <c r="BY515">
        <v>925.09469999999999</v>
      </c>
      <c r="BZ515">
        <v>749.11069999999995</v>
      </c>
      <c r="CA515">
        <v>941.98609999999996</v>
      </c>
      <c r="CB515">
        <v>1127.9839999999999</v>
      </c>
      <c r="CC515">
        <v>1054.9945</v>
      </c>
      <c r="CD515">
        <v>1084.5849000000001</v>
      </c>
      <c r="CE515">
        <v>1122.4702</v>
      </c>
      <c r="CF515">
        <v>1036.8614</v>
      </c>
      <c r="CG515">
        <v>943.28909999999996</v>
      </c>
      <c r="CH515">
        <v>910.33339999999998</v>
      </c>
      <c r="CI515">
        <v>1003.7623</v>
      </c>
      <c r="CJ515">
        <v>1033.0579</v>
      </c>
      <c r="CK515">
        <v>1054.0736999999999</v>
      </c>
      <c r="CL515">
        <v>1004.7083</v>
      </c>
      <c r="CM515">
        <v>1326.7976000000001</v>
      </c>
      <c r="CN515">
        <v>1452.5789</v>
      </c>
      <c r="CO515">
        <v>1556.4513999999999</v>
      </c>
      <c r="CP515">
        <v>2126.8611000000001</v>
      </c>
      <c r="CQ515">
        <v>2498.8768</v>
      </c>
      <c r="CR515">
        <v>2942.4182000000001</v>
      </c>
      <c r="CS515">
        <v>2598.7660999999998</v>
      </c>
      <c r="CT515">
        <v>2492.5367999999999</v>
      </c>
      <c r="CU515">
        <v>2743.3764999999999</v>
      </c>
      <c r="CV515">
        <v>3257.4283999999998</v>
      </c>
      <c r="CW515">
        <v>4032.9875000000002</v>
      </c>
      <c r="CX515">
        <v>3900.9376000000002</v>
      </c>
      <c r="CY515">
        <v>3097.7044000000001</v>
      </c>
      <c r="CZ515">
        <v>3459.9929000000002</v>
      </c>
      <c r="DA515">
        <v>3829.4490999999998</v>
      </c>
      <c r="DB515">
        <v>3619.4825999999998</v>
      </c>
      <c r="DC515">
        <v>3395.4128000000001</v>
      </c>
      <c r="DD515">
        <v>4023.4856</v>
      </c>
      <c r="DE515">
        <v>4122.3647000000001</v>
      </c>
      <c r="DF515">
        <v>4244.0262000000002</v>
      </c>
      <c r="DG515">
        <v>4698.5735999999997</v>
      </c>
      <c r="DH515">
        <v>5071.7425000000003</v>
      </c>
      <c r="DI515">
        <v>5075.47</v>
      </c>
      <c r="DJ515">
        <v>5533.3554000000004</v>
      </c>
      <c r="DK515">
        <v>4518.1752999999999</v>
      </c>
      <c r="DL515">
        <v>4869.0825999999997</v>
      </c>
      <c r="DM515">
        <v>4888.1702999999998</v>
      </c>
      <c r="DN515">
        <v>4614.4362000000001</v>
      </c>
      <c r="DO515">
        <v>5136.3361000000004</v>
      </c>
      <c r="DP515">
        <v>5451.1255000000001</v>
      </c>
      <c r="DQ515">
        <v>5674.0469000000003</v>
      </c>
      <c r="DR515">
        <v>6022.0902999999998</v>
      </c>
      <c r="DS515">
        <v>6314.3815000000004</v>
      </c>
      <c r="DT515">
        <v>6527.9466000000002</v>
      </c>
      <c r="DU515">
        <v>6650.6066000000001</v>
      </c>
      <c r="DV515">
        <v>7435.6252000000004</v>
      </c>
      <c r="DW515">
        <v>8527.2152000000006</v>
      </c>
      <c r="DX515">
        <v>8615.0737000000008</v>
      </c>
      <c r="DY515">
        <v>8286.5476999999992</v>
      </c>
      <c r="DZ515">
        <v>10390.794099999999</v>
      </c>
      <c r="EA515">
        <v>11874.427100000001</v>
      </c>
      <c r="EB515">
        <v>12884.4043</v>
      </c>
      <c r="EC515">
        <v>13325.411400000001</v>
      </c>
      <c r="ED515">
        <v>16952.282800000001</v>
      </c>
      <c r="EE515">
        <v>18260.742999999999</v>
      </c>
      <c r="EF515">
        <v>15909.984399999999</v>
      </c>
      <c r="EG515">
        <v>18246.155699999999</v>
      </c>
      <c r="EH515">
        <v>20183.502700000001</v>
      </c>
      <c r="EI515">
        <v>15312.087</v>
      </c>
      <c r="EJ515">
        <v>14983.7498</v>
      </c>
    </row>
    <row r="516" spans="1:140" x14ac:dyDescent="0.25">
      <c r="A516" t="s">
        <v>8</v>
      </c>
      <c r="B516">
        <f>_xll.BDH($A516,"CUR_MKT_CAP","2007-05-31","","Dir=H","Per=M","Days=A","Dts=H","cols=139;rows=1")</f>
        <v>86799.264500000005</v>
      </c>
      <c r="C516">
        <v>82486.257599999997</v>
      </c>
      <c r="D516">
        <v>78080.829100000003</v>
      </c>
      <c r="E516">
        <v>80224.452699999994</v>
      </c>
      <c r="F516">
        <v>82867.176900000006</v>
      </c>
      <c r="G516">
        <v>84412.629700000005</v>
      </c>
      <c r="H516">
        <v>88868.619200000001</v>
      </c>
      <c r="I516">
        <v>86767.048699999999</v>
      </c>
      <c r="J516">
        <v>86998.839600000007</v>
      </c>
      <c r="K516">
        <v>82774.265400000004</v>
      </c>
      <c r="L516">
        <v>85247.445999999996</v>
      </c>
      <c r="M516">
        <v>81537.675000000003</v>
      </c>
      <c r="N516">
        <v>86964.744500000001</v>
      </c>
      <c r="O516">
        <v>81748.403099999996</v>
      </c>
      <c r="P516">
        <v>86850.750899999999</v>
      </c>
      <c r="Q516">
        <v>88531.036999999997</v>
      </c>
      <c r="R516">
        <v>88762.269100000005</v>
      </c>
      <c r="S516">
        <v>85016.310200000007</v>
      </c>
      <c r="T516">
        <v>81287.388999999996</v>
      </c>
      <c r="U516">
        <v>82807.939499999993</v>
      </c>
      <c r="V516">
        <v>86019.714600000007</v>
      </c>
      <c r="W516">
        <v>73158.416599999997</v>
      </c>
      <c r="X516">
        <v>73714.754300000001</v>
      </c>
      <c r="Y516">
        <v>64674.265599999999</v>
      </c>
      <c r="Z516">
        <v>69638.370800000004</v>
      </c>
      <c r="AA516">
        <v>72698.379100000006</v>
      </c>
      <c r="AB516">
        <v>69530.188699999999</v>
      </c>
      <c r="AC516">
        <v>69921.621299999999</v>
      </c>
      <c r="AD516">
        <v>76476.290200000003</v>
      </c>
      <c r="AE516">
        <v>78176.793900000004</v>
      </c>
      <c r="AF516">
        <v>84281.775599999994</v>
      </c>
      <c r="AG516">
        <v>83508.406400000007</v>
      </c>
      <c r="AH516">
        <v>81884.331099999996</v>
      </c>
      <c r="AI516">
        <v>84277.485499999995</v>
      </c>
      <c r="AJ516">
        <v>81793.255999999994</v>
      </c>
      <c r="AK516">
        <v>79433.237999999998</v>
      </c>
      <c r="AL516">
        <v>73411.954400000002</v>
      </c>
      <c r="AM516">
        <v>72207.973700000002</v>
      </c>
      <c r="AN516">
        <v>75758.173299999995</v>
      </c>
      <c r="AO516">
        <v>76182.375400000004</v>
      </c>
      <c r="AP516">
        <v>80660.058600000004</v>
      </c>
      <c r="AQ516">
        <v>79239.552200000006</v>
      </c>
      <c r="AR516">
        <v>71895.898300000001</v>
      </c>
      <c r="AS516">
        <v>74060.040599999993</v>
      </c>
      <c r="AT516">
        <v>69809.046900000001</v>
      </c>
      <c r="AU516">
        <v>74438.683999999994</v>
      </c>
      <c r="AV516">
        <v>75908.886700000003</v>
      </c>
      <c r="AW516">
        <v>80536.156199999998</v>
      </c>
      <c r="AX516">
        <v>81211.284599999999</v>
      </c>
      <c r="AY516">
        <v>81786.369300000006</v>
      </c>
      <c r="AZ516">
        <v>79765.801500000001</v>
      </c>
      <c r="BA516">
        <v>81735.834000000003</v>
      </c>
      <c r="BB516">
        <v>79603.324200000003</v>
      </c>
      <c r="BC516">
        <v>83852.778099999996</v>
      </c>
      <c r="BD516">
        <v>84977.752900000007</v>
      </c>
      <c r="BE516">
        <v>87594.849600000001</v>
      </c>
      <c r="BF516">
        <v>84354.634699999995</v>
      </c>
      <c r="BG516">
        <v>89011.126000000004</v>
      </c>
      <c r="BH516">
        <v>96369.756500000003</v>
      </c>
      <c r="BI516">
        <v>97580.471300000005</v>
      </c>
      <c r="BJ516">
        <v>97219.859500000006</v>
      </c>
      <c r="BK516">
        <v>101436.5487</v>
      </c>
      <c r="BL516">
        <v>104331.58900000001</v>
      </c>
      <c r="BM516">
        <v>102854.1333</v>
      </c>
      <c r="BN516">
        <v>107593.5212</v>
      </c>
      <c r="BO516">
        <v>102822.7467</v>
      </c>
      <c r="BP516">
        <v>102743.40210000001</v>
      </c>
      <c r="BQ516">
        <v>103533.736</v>
      </c>
      <c r="BR516">
        <v>53553.022499999999</v>
      </c>
      <c r="BS516">
        <v>53073.175900000002</v>
      </c>
      <c r="BT516">
        <v>55476.311699999998</v>
      </c>
      <c r="BU516">
        <v>57989.394899999999</v>
      </c>
      <c r="BV516">
        <v>57163.570200000002</v>
      </c>
      <c r="BW516">
        <v>54373.198100000001</v>
      </c>
      <c r="BX516">
        <v>57101.211199999998</v>
      </c>
      <c r="BY516">
        <v>51798.998500000002</v>
      </c>
      <c r="BZ516">
        <v>51581.420899999997</v>
      </c>
      <c r="CA516">
        <v>56803.282099999997</v>
      </c>
      <c r="CB516">
        <v>59048.830699999999</v>
      </c>
      <c r="CC516">
        <v>59265.296699999999</v>
      </c>
      <c r="CD516">
        <v>56683.166599999997</v>
      </c>
      <c r="CE516">
        <v>61383.337</v>
      </c>
      <c r="CF516">
        <v>59423.637699999999</v>
      </c>
      <c r="CG516">
        <v>59778.543899999997</v>
      </c>
      <c r="CH516">
        <v>60092.563300000002</v>
      </c>
      <c r="CI516">
        <v>61429.288699999997</v>
      </c>
      <c r="CJ516">
        <v>63261.6538</v>
      </c>
      <c r="CK516">
        <v>63516.244700000003</v>
      </c>
      <c r="CL516">
        <v>62538.840400000001</v>
      </c>
      <c r="CM516">
        <v>65546.238299999997</v>
      </c>
      <c r="CN516">
        <v>67022.736399999994</v>
      </c>
      <c r="CO516">
        <v>67790.689499999993</v>
      </c>
      <c r="CP516">
        <v>67399.183999999994</v>
      </c>
      <c r="CQ516">
        <v>71480.277600000001</v>
      </c>
      <c r="CR516">
        <v>69910.940700000006</v>
      </c>
      <c r="CS516">
        <v>70046.748699999996</v>
      </c>
      <c r="CT516">
        <v>72353.606</v>
      </c>
      <c r="CU516">
        <v>73068.209499999997</v>
      </c>
      <c r="CV516">
        <v>75465.108800000002</v>
      </c>
      <c r="CW516">
        <v>67502.0913</v>
      </c>
      <c r="CX516">
        <v>59945.553399999997</v>
      </c>
      <c r="CY516">
        <v>66771.774999999994</v>
      </c>
      <c r="CZ516">
        <v>67008.055600000007</v>
      </c>
      <c r="DA516">
        <v>66993.138399999996</v>
      </c>
      <c r="DB516">
        <v>56461.596299999997</v>
      </c>
      <c r="DC516">
        <v>57073.388200000001</v>
      </c>
      <c r="DD516">
        <v>61625.705399999999</v>
      </c>
      <c r="DE516">
        <v>57309.106800000001</v>
      </c>
      <c r="DF516">
        <v>58222.492899999997</v>
      </c>
      <c r="DG516">
        <v>57752.364200000004</v>
      </c>
      <c r="DH516">
        <v>65744.551000000007</v>
      </c>
      <c r="DI516">
        <v>61769.205099999999</v>
      </c>
      <c r="DJ516">
        <v>62166.103799999997</v>
      </c>
      <c r="DK516">
        <v>57682.618000000002</v>
      </c>
      <c r="DL516">
        <v>56050.825299999997</v>
      </c>
      <c r="DM516">
        <v>56551.410600000003</v>
      </c>
      <c r="DN516">
        <v>72103.372000000003</v>
      </c>
      <c r="DO516">
        <v>77898.1299</v>
      </c>
      <c r="DP516">
        <v>76740.371599999999</v>
      </c>
      <c r="DQ516">
        <v>75409.813500000004</v>
      </c>
      <c r="DR516">
        <v>79232.523799999995</v>
      </c>
      <c r="DS516">
        <v>84351.574500000002</v>
      </c>
      <c r="DT516">
        <v>85340.679600000003</v>
      </c>
      <c r="DU516">
        <v>88505.359899999996</v>
      </c>
      <c r="DV516">
        <v>92709.972599999994</v>
      </c>
      <c r="DW516">
        <v>94221.548200000005</v>
      </c>
      <c r="DX516">
        <v>98117.660699999993</v>
      </c>
      <c r="DY516">
        <v>99336.081200000001</v>
      </c>
      <c r="DZ516">
        <v>108195.7387</v>
      </c>
      <c r="EA516">
        <v>105356.32369999999</v>
      </c>
      <c r="EB516">
        <v>104640.3268</v>
      </c>
      <c r="EC516">
        <v>101514.3891</v>
      </c>
      <c r="ED516">
        <v>107873.64320000001</v>
      </c>
      <c r="EE516">
        <v>106926.9218</v>
      </c>
      <c r="EF516">
        <v>114903.9262</v>
      </c>
      <c r="EG516">
        <v>117258.7009</v>
      </c>
      <c r="EH516">
        <v>128696.8627</v>
      </c>
      <c r="EI516">
        <v>121081.5992</v>
      </c>
      <c r="EJ516">
        <v>130056.461</v>
      </c>
    </row>
    <row r="517" spans="1:140" x14ac:dyDescent="0.25">
      <c r="A517" t="s">
        <v>9</v>
      </c>
      <c r="B517">
        <f>_xll.BDH($A517,"CUR_MKT_CAP","2007-05-31","","Dir=H","Per=M","Days=A","Dts=H","cols=139;rows=1")</f>
        <v>31871.605100000001</v>
      </c>
      <c r="C517">
        <v>33389.671300000002</v>
      </c>
      <c r="D517">
        <v>33571.585099999997</v>
      </c>
      <c r="E517">
        <v>32838.476600000002</v>
      </c>
      <c r="F517">
        <v>31998.749899999999</v>
      </c>
      <c r="G517">
        <v>30765.6217</v>
      </c>
      <c r="H517">
        <v>27228.166099999999</v>
      </c>
      <c r="I517">
        <v>28328.6711</v>
      </c>
      <c r="J517">
        <v>27214.331099999999</v>
      </c>
      <c r="K517">
        <v>27709.565900000001</v>
      </c>
      <c r="L517">
        <v>27182.9424</v>
      </c>
      <c r="M517">
        <v>29004.820899999999</v>
      </c>
      <c r="N517">
        <v>31530.673500000001</v>
      </c>
      <c r="O517">
        <v>31177.244299999998</v>
      </c>
      <c r="P517">
        <v>31973.519700000001</v>
      </c>
      <c r="Q517">
        <v>31667.259900000001</v>
      </c>
      <c r="R517">
        <v>28724.201000000001</v>
      </c>
      <c r="S517">
        <v>24971.564999999999</v>
      </c>
      <c r="T517">
        <v>23407.536599999999</v>
      </c>
      <c r="U517">
        <v>24381.033599999999</v>
      </c>
      <c r="V517">
        <v>23455.391899999999</v>
      </c>
      <c r="W517">
        <v>21694.007900000001</v>
      </c>
      <c r="X517">
        <v>20293.200499999999</v>
      </c>
      <c r="Y517">
        <v>21731.602999999999</v>
      </c>
      <c r="Z517">
        <v>22100.811300000001</v>
      </c>
      <c r="AA517">
        <v>24540.266199999998</v>
      </c>
      <c r="AB517">
        <v>25737.483100000001</v>
      </c>
      <c r="AC517">
        <v>24218.3331</v>
      </c>
      <c r="AD517">
        <v>27352.0386</v>
      </c>
      <c r="AE517">
        <v>27265.0252</v>
      </c>
      <c r="AF517">
        <v>30176.824000000001</v>
      </c>
      <c r="AG517">
        <v>30338.972900000001</v>
      </c>
      <c r="AH517">
        <v>29966.1325</v>
      </c>
      <c r="AI517">
        <v>29220.451700000001</v>
      </c>
      <c r="AJ517">
        <v>30491.697700000001</v>
      </c>
      <c r="AK517">
        <v>31720.087899999999</v>
      </c>
      <c r="AL517">
        <v>27271.7163</v>
      </c>
      <c r="AM517">
        <v>27913.108199999999</v>
      </c>
      <c r="AN517">
        <v>28597.564600000002</v>
      </c>
      <c r="AO517">
        <v>25983.511299999998</v>
      </c>
      <c r="AP517">
        <v>30165.0108</v>
      </c>
      <c r="AQ517">
        <v>31460.8174</v>
      </c>
      <c r="AR517">
        <v>30482.7245</v>
      </c>
      <c r="AS517">
        <v>34566.319000000003</v>
      </c>
      <c r="AT517">
        <v>36622.345600000001</v>
      </c>
      <c r="AU517">
        <v>36629.460899999998</v>
      </c>
      <c r="AV517">
        <v>43081.527399999999</v>
      </c>
      <c r="AW517">
        <v>40923.819900000002</v>
      </c>
      <c r="AX517">
        <v>41110.065199999997</v>
      </c>
      <c r="AY517">
        <v>42878.437400000003</v>
      </c>
      <c r="AZ517">
        <v>41970.056100000002</v>
      </c>
      <c r="BA517">
        <v>38031.371400000004</v>
      </c>
      <c r="BB517">
        <v>40539.893400000001</v>
      </c>
      <c r="BC517">
        <v>42398.907099999997</v>
      </c>
      <c r="BD517">
        <v>40759.520199999999</v>
      </c>
      <c r="BE517">
        <v>37574.738400000002</v>
      </c>
      <c r="BF517">
        <v>40619.809699999998</v>
      </c>
      <c r="BG517">
        <v>42178.295599999998</v>
      </c>
      <c r="BH517">
        <v>45437.668299999998</v>
      </c>
      <c r="BI517">
        <v>45754.675300000003</v>
      </c>
      <c r="BJ517">
        <v>40224.664499999999</v>
      </c>
      <c r="BK517">
        <v>41628.472399999999</v>
      </c>
      <c r="BL517">
        <v>42051.291899999997</v>
      </c>
      <c r="BM517">
        <v>42957.870300000002</v>
      </c>
      <c r="BN517">
        <v>48836.682800000002</v>
      </c>
      <c r="BO517">
        <v>46629.317799999997</v>
      </c>
      <c r="BP517">
        <v>47150.335700000003</v>
      </c>
      <c r="BQ517">
        <v>46306.226300000002</v>
      </c>
      <c r="BR517">
        <v>50060.840900000003</v>
      </c>
      <c r="BS517">
        <v>51780.833599999998</v>
      </c>
      <c r="BT517">
        <v>52668.339</v>
      </c>
      <c r="BU517">
        <v>56460.497100000001</v>
      </c>
      <c r="BV517">
        <v>56924.9928</v>
      </c>
      <c r="BW517">
        <v>49447.786899999999</v>
      </c>
      <c r="BX517">
        <v>50711.6374</v>
      </c>
      <c r="BY517">
        <v>49639.829299999998</v>
      </c>
      <c r="BZ517">
        <v>49920.555899999999</v>
      </c>
      <c r="CA517">
        <v>49804.590600000003</v>
      </c>
      <c r="CB517">
        <v>52494.716099999998</v>
      </c>
      <c r="CC517">
        <v>55745.927000000003</v>
      </c>
      <c r="CD517">
        <v>54159.385199999997</v>
      </c>
      <c r="CE517">
        <v>56512.077599999997</v>
      </c>
      <c r="CF517">
        <v>53664.751199999999</v>
      </c>
      <c r="CG517">
        <v>54001.333899999998</v>
      </c>
      <c r="CH517">
        <v>54829.327400000002</v>
      </c>
      <c r="CI517">
        <v>54232.045700000002</v>
      </c>
      <c r="CJ517">
        <v>53177.590499999998</v>
      </c>
      <c r="CK517">
        <v>54371.537400000001</v>
      </c>
      <c r="CL517">
        <v>54248.572099999998</v>
      </c>
      <c r="CM517">
        <v>54030.589099999997</v>
      </c>
      <c r="CN517">
        <v>57500.749000000003</v>
      </c>
      <c r="CO517">
        <v>59453.369599999998</v>
      </c>
      <c r="CP517">
        <v>55938.491199999997</v>
      </c>
      <c r="CQ517">
        <v>59932.671199999997</v>
      </c>
      <c r="CR517">
        <v>62128.338799999998</v>
      </c>
      <c r="CS517">
        <v>61438.686999999998</v>
      </c>
      <c r="CT517">
        <v>63686.686500000003</v>
      </c>
      <c r="CU517">
        <v>63884.753599999996</v>
      </c>
      <c r="CV517">
        <v>68063.204599999997</v>
      </c>
      <c r="CW517">
        <v>62227.895400000001</v>
      </c>
      <c r="CX517">
        <v>64566.647299999997</v>
      </c>
      <c r="CY517">
        <v>70441.121400000004</v>
      </c>
      <c r="CZ517">
        <v>70247.372700000007</v>
      </c>
      <c r="DA517">
        <v>68756.293999999994</v>
      </c>
      <c r="DB517">
        <v>69440.567200000005</v>
      </c>
      <c r="DC517">
        <v>65966.565000000002</v>
      </c>
      <c r="DD517">
        <v>75429.700400000002</v>
      </c>
      <c r="DE517">
        <v>73808.680800000002</v>
      </c>
      <c r="DF517">
        <v>77763.184200000003</v>
      </c>
      <c r="DG517">
        <v>73850.667100000006</v>
      </c>
      <c r="DH517">
        <v>73537.768200000006</v>
      </c>
      <c r="DI517">
        <v>74965.369600000005</v>
      </c>
      <c r="DJ517">
        <v>79361.633400000006</v>
      </c>
      <c r="DK517">
        <v>75473.910300000003</v>
      </c>
      <c r="DL517">
        <v>77537.064400000003</v>
      </c>
      <c r="DM517">
        <v>76243.029699999999</v>
      </c>
      <c r="DN517">
        <v>74121.009099999996</v>
      </c>
      <c r="DO517">
        <v>79738.505399999995</v>
      </c>
      <c r="DP517">
        <v>77696.504499999995</v>
      </c>
      <c r="DQ517">
        <v>78616.833499999993</v>
      </c>
      <c r="DR517">
        <v>80671.370699999999</v>
      </c>
      <c r="DS517">
        <v>79866.636599999998</v>
      </c>
      <c r="DT517">
        <v>83185.803100000005</v>
      </c>
      <c r="DU517">
        <v>84438.5625</v>
      </c>
      <c r="DV517">
        <v>87221.7546</v>
      </c>
      <c r="DW517">
        <v>91463.960999999996</v>
      </c>
      <c r="DX517">
        <v>95033.585600000006</v>
      </c>
      <c r="DY517">
        <v>98530.175099999993</v>
      </c>
      <c r="DZ517">
        <v>103428.0433</v>
      </c>
      <c r="EA517">
        <v>103627.5622</v>
      </c>
      <c r="EB517">
        <v>98862.734299999996</v>
      </c>
      <c r="EC517">
        <v>97381.403399999996</v>
      </c>
      <c r="ED517">
        <v>100304.1681</v>
      </c>
      <c r="EE517">
        <v>110420.20970000001</v>
      </c>
      <c r="EF517">
        <v>102243.2882</v>
      </c>
      <c r="EG517">
        <v>108493.5212</v>
      </c>
      <c r="EH517">
        <v>109218.65089999999</v>
      </c>
      <c r="EI517">
        <v>100766.4093</v>
      </c>
      <c r="EJ517">
        <v>105177.5768</v>
      </c>
    </row>
    <row r="518" spans="1:140" x14ac:dyDescent="0.25">
      <c r="A518" t="s">
        <v>10</v>
      </c>
      <c r="B518">
        <f>_xll.BDH($A518,"CUR_MKT_CAP","2007-05-31","","Dir=H","Per=M","Days=A","Dts=H","cols=139;rows=1")</f>
        <v>25919.314399999999</v>
      </c>
      <c r="C518">
        <v>23608.45</v>
      </c>
      <c r="D518">
        <v>23708.1469</v>
      </c>
      <c r="E518">
        <v>25155.703099999999</v>
      </c>
      <c r="F518">
        <v>25691.181199999999</v>
      </c>
      <c r="G518">
        <v>27484.440500000001</v>
      </c>
      <c r="H518">
        <v>24179.422200000001</v>
      </c>
      <c r="I518">
        <v>24517.9571</v>
      </c>
      <c r="J518">
        <v>19873.6286</v>
      </c>
      <c r="K518">
        <v>19145.365099999999</v>
      </c>
      <c r="L518">
        <v>20249.139500000001</v>
      </c>
      <c r="M518">
        <v>19831.684099999999</v>
      </c>
      <c r="N518">
        <v>23432.126700000001</v>
      </c>
      <c r="O518">
        <v>20948.512699999999</v>
      </c>
      <c r="P518">
        <v>21934.2821</v>
      </c>
      <c r="Q518">
        <v>22719.3544</v>
      </c>
      <c r="R518">
        <v>20937.028200000001</v>
      </c>
      <c r="S518">
        <v>14144.670899999999</v>
      </c>
      <c r="T518">
        <v>12296.943600000001</v>
      </c>
      <c r="U518">
        <v>11304.055700000001</v>
      </c>
      <c r="V518">
        <v>10119.1271</v>
      </c>
      <c r="W518">
        <v>8751.3942000000006</v>
      </c>
      <c r="X518">
        <v>11209.1211</v>
      </c>
      <c r="Y518">
        <v>14324.2119</v>
      </c>
      <c r="Z518">
        <v>14758.9138</v>
      </c>
      <c r="AA518">
        <v>14857.442999999999</v>
      </c>
      <c r="AB518">
        <v>17020.434700000002</v>
      </c>
      <c r="AC518">
        <v>16495.436699999998</v>
      </c>
      <c r="AD518">
        <v>17345.933499999999</v>
      </c>
      <c r="AE518">
        <v>17252.6567</v>
      </c>
      <c r="AF518">
        <v>18373.5033</v>
      </c>
      <c r="AG518">
        <v>19263.895400000001</v>
      </c>
      <c r="AH518">
        <v>16929.063999999998</v>
      </c>
      <c r="AI518">
        <v>18160.7451</v>
      </c>
      <c r="AJ518">
        <v>18538.1113</v>
      </c>
      <c r="AK518">
        <v>17682.547699999999</v>
      </c>
      <c r="AL518">
        <v>16887.649000000001</v>
      </c>
      <c r="AM518">
        <v>13913.359200000001</v>
      </c>
      <c r="AN518">
        <v>15084.4455</v>
      </c>
      <c r="AO518">
        <v>14580.230100000001</v>
      </c>
      <c r="AP518">
        <v>13734.618700000001</v>
      </c>
      <c r="AQ518">
        <v>14320.3753</v>
      </c>
      <c r="AR518">
        <v>14106.7142</v>
      </c>
      <c r="AS518">
        <v>15658.3002</v>
      </c>
      <c r="AT518">
        <v>16681.263299999999</v>
      </c>
      <c r="AU518">
        <v>17413.118999999999</v>
      </c>
      <c r="AV518">
        <v>16736.7834</v>
      </c>
      <c r="AW518">
        <v>16924.585599999999</v>
      </c>
      <c r="AX518">
        <v>17469.400900000001</v>
      </c>
      <c r="AY518">
        <v>15532.104799999999</v>
      </c>
      <c r="AZ518">
        <v>13689.982400000001</v>
      </c>
      <c r="BA518">
        <v>12465.1932</v>
      </c>
      <c r="BB518">
        <v>11936.7559</v>
      </c>
      <c r="BC518">
        <v>14437.248600000001</v>
      </c>
      <c r="BD518">
        <v>13460.3657</v>
      </c>
      <c r="BE518">
        <v>13877.627200000001</v>
      </c>
      <c r="BF518">
        <v>15283.1937</v>
      </c>
      <c r="BG518">
        <v>16241.170899999999</v>
      </c>
      <c r="BH518">
        <v>17022.089599999999</v>
      </c>
      <c r="BI518">
        <v>16649.994900000002</v>
      </c>
      <c r="BJ518">
        <v>15404.718199999999</v>
      </c>
      <c r="BK518">
        <v>15918.3555</v>
      </c>
      <c r="BL518">
        <v>15185.629199999999</v>
      </c>
      <c r="BM518">
        <v>15377.4166</v>
      </c>
      <c r="BN518">
        <v>16069.4722</v>
      </c>
      <c r="BO518">
        <v>16831.856299999999</v>
      </c>
      <c r="BP518">
        <v>17133.839599999999</v>
      </c>
      <c r="BQ518">
        <v>18653.657200000001</v>
      </c>
      <c r="BR518">
        <v>18869.2595</v>
      </c>
      <c r="BS518">
        <v>19602.482100000001</v>
      </c>
      <c r="BT518">
        <v>21839.2435</v>
      </c>
      <c r="BU518">
        <v>22627.283299999999</v>
      </c>
      <c r="BV518">
        <v>21538.0818</v>
      </c>
      <c r="BW518">
        <v>22883.025799999999</v>
      </c>
      <c r="BX518">
        <v>23746.915300000001</v>
      </c>
      <c r="BY518">
        <v>22978.4555</v>
      </c>
      <c r="BZ518">
        <v>26087.453099999999</v>
      </c>
      <c r="CA518">
        <v>27093.893199999999</v>
      </c>
      <c r="CB518">
        <v>28383.602500000001</v>
      </c>
      <c r="CC518">
        <v>29933.2533</v>
      </c>
      <c r="CD518">
        <v>29394.018100000001</v>
      </c>
      <c r="CE518">
        <v>34072.032099999997</v>
      </c>
      <c r="CF518">
        <v>32720.798999999999</v>
      </c>
      <c r="CG518">
        <v>30704.990699999998</v>
      </c>
      <c r="CH518">
        <v>32123.522499999999</v>
      </c>
      <c r="CI518">
        <v>35990.072699999997</v>
      </c>
      <c r="CJ518">
        <v>34373.6031</v>
      </c>
      <c r="CK518">
        <v>35761.280100000004</v>
      </c>
      <c r="CL518">
        <v>34507.741800000003</v>
      </c>
      <c r="CM518">
        <v>34971.568899999998</v>
      </c>
      <c r="CN518">
        <v>36747.079299999998</v>
      </c>
      <c r="CO518">
        <v>36258.315199999997</v>
      </c>
      <c r="CP518">
        <v>34946.764799999997</v>
      </c>
      <c r="CQ518">
        <v>39622.9951</v>
      </c>
      <c r="CR518">
        <v>36989.897599999997</v>
      </c>
      <c r="CS518">
        <v>38050.468099999998</v>
      </c>
      <c r="CT518">
        <v>39566.2834</v>
      </c>
      <c r="CU518">
        <v>40314.252699999997</v>
      </c>
      <c r="CV518">
        <v>40801.945200000002</v>
      </c>
      <c r="CW518">
        <v>39099.998</v>
      </c>
      <c r="CX518">
        <v>41011.282299999999</v>
      </c>
      <c r="CY518">
        <v>44223.5501</v>
      </c>
      <c r="CZ518">
        <v>45620.188300000002</v>
      </c>
      <c r="DA518">
        <v>46857.210700000003</v>
      </c>
      <c r="DB518">
        <v>44416.1898</v>
      </c>
      <c r="DC518">
        <v>42432.834699999999</v>
      </c>
      <c r="DD518">
        <v>46919.654300000002</v>
      </c>
      <c r="DE518">
        <v>47129.742299999998</v>
      </c>
      <c r="DF518">
        <v>49755.842299999997</v>
      </c>
      <c r="DG518">
        <v>47731.284699999997</v>
      </c>
      <c r="DH518">
        <v>48762.746800000001</v>
      </c>
      <c r="DI518">
        <v>50980.141300000003</v>
      </c>
      <c r="DJ518">
        <v>53969.020799999998</v>
      </c>
      <c r="DK518">
        <v>53456.876900000003</v>
      </c>
      <c r="DL518">
        <v>51119.91</v>
      </c>
      <c r="DM518">
        <v>51189.521699999998</v>
      </c>
      <c r="DN518">
        <v>56018.615899999997</v>
      </c>
      <c r="DO518">
        <v>58469.245000000003</v>
      </c>
      <c r="DP518">
        <v>64375.050499999998</v>
      </c>
      <c r="DQ518">
        <v>66160.910300000003</v>
      </c>
      <c r="DR518">
        <v>70177.857999999993</v>
      </c>
      <c r="DS518">
        <v>69787.298699999999</v>
      </c>
      <c r="DT518">
        <v>72278.997300000003</v>
      </c>
      <c r="DU518">
        <v>76556.824500000002</v>
      </c>
      <c r="DV518">
        <v>73537.238800000006</v>
      </c>
      <c r="DW518">
        <v>86343.898300000001</v>
      </c>
      <c r="DX518">
        <v>89454.368799999997</v>
      </c>
      <c r="DY518">
        <v>86383.333799999993</v>
      </c>
      <c r="DZ518">
        <v>98197.726999999999</v>
      </c>
      <c r="EA518">
        <v>102803.8178</v>
      </c>
      <c r="EB518">
        <v>106412.99</v>
      </c>
      <c r="EC518">
        <v>109131.4262</v>
      </c>
      <c r="ED518">
        <v>122763.00509999999</v>
      </c>
      <c r="EE518">
        <v>119384.6522</v>
      </c>
      <c r="EF518">
        <v>119810.6587</v>
      </c>
      <c r="EG518">
        <v>129031.0065</v>
      </c>
      <c r="EH518">
        <v>131771.64559999999</v>
      </c>
      <c r="EI518">
        <v>119963.69560000001</v>
      </c>
      <c r="EJ518">
        <v>122467.82060000001</v>
      </c>
    </row>
    <row r="519" spans="1:140" x14ac:dyDescent="0.25">
      <c r="A519" t="s">
        <v>11</v>
      </c>
      <c r="B519" t="str">
        <f>_xll.BDH($A519,"CUR_MKT_CAP","2007-05-31","","Dir=H","Per=M","Days=A","Dts=H","cols=139;rows=1")</f>
        <v>#N/A N/A</v>
      </c>
      <c r="C519" t="s">
        <v>506</v>
      </c>
      <c r="D519" t="s">
        <v>506</v>
      </c>
      <c r="E519" t="s">
        <v>506</v>
      </c>
      <c r="F519" t="s">
        <v>506</v>
      </c>
      <c r="G519" t="s">
        <v>506</v>
      </c>
      <c r="H519" t="s">
        <v>506</v>
      </c>
      <c r="I519" t="s">
        <v>506</v>
      </c>
      <c r="J519" t="s">
        <v>506</v>
      </c>
      <c r="K519" t="s">
        <v>506</v>
      </c>
      <c r="L519" t="s">
        <v>506</v>
      </c>
      <c r="M519" t="s">
        <v>506</v>
      </c>
      <c r="N519" t="s">
        <v>506</v>
      </c>
      <c r="O519" t="s">
        <v>506</v>
      </c>
      <c r="P519" t="s">
        <v>506</v>
      </c>
      <c r="Q519" t="s">
        <v>506</v>
      </c>
      <c r="R519" t="s">
        <v>506</v>
      </c>
      <c r="S519" t="s">
        <v>506</v>
      </c>
      <c r="T519" t="s">
        <v>506</v>
      </c>
      <c r="U519" t="s">
        <v>506</v>
      </c>
      <c r="V519" t="s">
        <v>506</v>
      </c>
      <c r="W519" t="s">
        <v>506</v>
      </c>
      <c r="X519" t="s">
        <v>506</v>
      </c>
      <c r="Y519" t="s">
        <v>506</v>
      </c>
      <c r="Z519" t="s">
        <v>506</v>
      </c>
      <c r="AA519" t="s">
        <v>506</v>
      </c>
      <c r="AB519" t="s">
        <v>506</v>
      </c>
      <c r="AC519" t="s">
        <v>506</v>
      </c>
      <c r="AD519" t="s">
        <v>506</v>
      </c>
      <c r="AE519" t="s">
        <v>506</v>
      </c>
      <c r="AF519" t="s">
        <v>506</v>
      </c>
      <c r="AG519" t="s">
        <v>506</v>
      </c>
      <c r="AH519" t="s">
        <v>506</v>
      </c>
      <c r="AI519" t="s">
        <v>506</v>
      </c>
      <c r="AJ519" t="s">
        <v>506</v>
      </c>
      <c r="AK519" t="s">
        <v>506</v>
      </c>
      <c r="AL519" t="s">
        <v>506</v>
      </c>
      <c r="AM519" t="s">
        <v>506</v>
      </c>
      <c r="AN519" t="s">
        <v>506</v>
      </c>
      <c r="AO519" t="s">
        <v>506</v>
      </c>
      <c r="AP519" t="s">
        <v>506</v>
      </c>
      <c r="AQ519" t="s">
        <v>506</v>
      </c>
      <c r="AR519" t="s">
        <v>506</v>
      </c>
      <c r="AS519" t="s">
        <v>506</v>
      </c>
      <c r="AT519" t="s">
        <v>506</v>
      </c>
      <c r="AU519" t="s">
        <v>506</v>
      </c>
      <c r="AV519" t="s">
        <v>506</v>
      </c>
      <c r="AW519" t="s">
        <v>506</v>
      </c>
      <c r="AX519" t="s">
        <v>506</v>
      </c>
      <c r="AY519" t="s">
        <v>506</v>
      </c>
      <c r="AZ519" t="s">
        <v>506</v>
      </c>
      <c r="BA519" t="s">
        <v>506</v>
      </c>
      <c r="BB519" t="s">
        <v>506</v>
      </c>
      <c r="BC519" t="s">
        <v>506</v>
      </c>
      <c r="BD519" t="s">
        <v>506</v>
      </c>
      <c r="BE519" t="s">
        <v>506</v>
      </c>
      <c r="BF519" t="s">
        <v>506</v>
      </c>
      <c r="BG519" t="s">
        <v>506</v>
      </c>
      <c r="BH519" t="s">
        <v>506</v>
      </c>
      <c r="BI519">
        <v>11609.491400000001</v>
      </c>
      <c r="BJ519">
        <v>10850.5491</v>
      </c>
      <c r="BK519">
        <v>11238.388300000001</v>
      </c>
      <c r="BL519">
        <v>11659.0448</v>
      </c>
      <c r="BM519">
        <v>11878.508900000001</v>
      </c>
      <c r="BN519">
        <v>11714.1108</v>
      </c>
      <c r="BO519">
        <v>11690.198399999999</v>
      </c>
      <c r="BP519">
        <v>12135.5677</v>
      </c>
      <c r="BQ519">
        <v>12676.429400000001</v>
      </c>
      <c r="BR519">
        <v>13152.624299999999</v>
      </c>
      <c r="BS519">
        <v>13836.623100000001</v>
      </c>
      <c r="BT519">
        <v>14225.2235</v>
      </c>
      <c r="BU519">
        <v>13460.2621</v>
      </c>
      <c r="BV519">
        <v>14154.0371</v>
      </c>
      <c r="BW519">
        <v>13885.933199999999</v>
      </c>
      <c r="BX519">
        <v>15211.044400000001</v>
      </c>
      <c r="BY519">
        <v>14378.8604</v>
      </c>
      <c r="BZ519">
        <v>14618.093800000001</v>
      </c>
      <c r="CA519">
        <v>15317.1525</v>
      </c>
      <c r="CB519">
        <v>14998.593500000001</v>
      </c>
      <c r="CC519">
        <v>15841.525600000001</v>
      </c>
      <c r="CD519">
        <v>15128.946099999999</v>
      </c>
      <c r="CE519">
        <v>15882.6675</v>
      </c>
      <c r="CF519">
        <v>16607.732199999999</v>
      </c>
      <c r="CG519">
        <v>16029.5556</v>
      </c>
      <c r="CH519">
        <v>16454.936900000001</v>
      </c>
      <c r="CI519">
        <v>16985.842700000001</v>
      </c>
      <c r="CJ519">
        <v>15591.037</v>
      </c>
      <c r="CK519">
        <v>16062.558300000001</v>
      </c>
      <c r="CL519">
        <v>15550.3914</v>
      </c>
      <c r="CM519">
        <v>15591.239100000001</v>
      </c>
      <c r="CN519">
        <v>17168.587299999999</v>
      </c>
      <c r="CO519">
        <v>17278.0975</v>
      </c>
      <c r="CP519">
        <v>16241.676100000001</v>
      </c>
      <c r="CQ519">
        <v>18242.666799999999</v>
      </c>
      <c r="CR519">
        <v>19632.525000000001</v>
      </c>
      <c r="CS519">
        <v>19271.037199999999</v>
      </c>
      <c r="CT519">
        <v>21308.293000000001</v>
      </c>
      <c r="CU519">
        <v>20124.673200000001</v>
      </c>
      <c r="CV519">
        <v>18288.886600000002</v>
      </c>
      <c r="CW519">
        <v>17521.872899999998</v>
      </c>
      <c r="CX519">
        <v>17694.394</v>
      </c>
      <c r="CY519">
        <v>18858.127400000001</v>
      </c>
      <c r="CZ519">
        <v>19232.298999999999</v>
      </c>
      <c r="DA519">
        <v>17263.196199999998</v>
      </c>
      <c r="DB519">
        <v>16729.427500000002</v>
      </c>
      <c r="DC519">
        <v>16427.9139</v>
      </c>
      <c r="DD519">
        <v>18350.032599999999</v>
      </c>
      <c r="DE519">
        <v>17460.277699999999</v>
      </c>
      <c r="DF519">
        <v>17979.962899999999</v>
      </c>
      <c r="DG519">
        <v>17408.2922</v>
      </c>
      <c r="DH519">
        <v>19618.137299999999</v>
      </c>
      <c r="DI519">
        <v>19235.584800000001</v>
      </c>
      <c r="DJ519">
        <v>19816.710999999999</v>
      </c>
      <c r="DK519">
        <v>19709.095099999999</v>
      </c>
      <c r="DL519">
        <v>22878.582600000002</v>
      </c>
      <c r="DM519">
        <v>22379.346300000001</v>
      </c>
      <c r="DN519">
        <v>23162.2644</v>
      </c>
      <c r="DO519">
        <v>25333.302100000001</v>
      </c>
      <c r="DP519">
        <v>29919.1852</v>
      </c>
      <c r="DQ519">
        <v>27819.913499999999</v>
      </c>
      <c r="DR519">
        <v>31474.9041</v>
      </c>
      <c r="DS519">
        <v>28553.4918</v>
      </c>
      <c r="DT519">
        <v>28997.575700000001</v>
      </c>
      <c r="DU519">
        <v>30762.760200000001</v>
      </c>
      <c r="DV519">
        <v>31681.929599999999</v>
      </c>
      <c r="DW519">
        <v>33568.0651</v>
      </c>
      <c r="DX519">
        <v>31743.227699999999</v>
      </c>
      <c r="DY519">
        <v>32819.644200000002</v>
      </c>
      <c r="DZ519">
        <v>34241.2863</v>
      </c>
      <c r="EA519">
        <v>33337.7935</v>
      </c>
      <c r="EB519">
        <v>33700.201099999998</v>
      </c>
      <c r="EC519">
        <v>32302.343499999999</v>
      </c>
      <c r="ED519">
        <v>36043.798799999997</v>
      </c>
      <c r="EE519">
        <v>35576.468200000003</v>
      </c>
      <c r="EF519">
        <v>35658.065699999999</v>
      </c>
      <c r="EG519">
        <v>36739.576099999998</v>
      </c>
      <c r="EH519">
        <v>34364.605100000001</v>
      </c>
      <c r="EI519">
        <v>31112.492900000001</v>
      </c>
      <c r="EJ519">
        <v>34025.066099999996</v>
      </c>
    </row>
    <row r="520" spans="1:140" x14ac:dyDescent="0.25">
      <c r="A520" t="s">
        <v>12</v>
      </c>
      <c r="B520">
        <f>_xll.BDH($A520,"CUR_MKT_CAP","2007-05-31","","Dir=H","Per=M","Days=A","Dts=H","cols=139;rows=1")</f>
        <v>22871.630700000002</v>
      </c>
      <c r="C520">
        <v>21598.808799999999</v>
      </c>
      <c r="D520">
        <v>21931.700700000001</v>
      </c>
      <c r="E520">
        <v>21688.817299999999</v>
      </c>
      <c r="F520">
        <v>21289.7945</v>
      </c>
      <c r="G520">
        <v>23051.684300000001</v>
      </c>
      <c r="H520">
        <v>23369.076400000002</v>
      </c>
      <c r="I520">
        <v>29849.4146</v>
      </c>
      <c r="J520">
        <v>28319.334699999999</v>
      </c>
      <c r="K520">
        <v>29025.304599999999</v>
      </c>
      <c r="L520">
        <v>26489.612799999999</v>
      </c>
      <c r="M520">
        <v>28355.985000000001</v>
      </c>
      <c r="N520">
        <v>25563.732400000001</v>
      </c>
      <c r="O520">
        <v>21732.392100000001</v>
      </c>
      <c r="P520">
        <v>18435.507699999998</v>
      </c>
      <c r="Q520">
        <v>16403.050999999999</v>
      </c>
      <c r="R520">
        <v>14115.9013</v>
      </c>
      <c r="S520">
        <v>13355.6656</v>
      </c>
      <c r="T520">
        <v>17563.5664</v>
      </c>
      <c r="U520">
        <v>18493.7042</v>
      </c>
      <c r="V520">
        <v>17563.5664</v>
      </c>
      <c r="W520">
        <v>17112.774799999999</v>
      </c>
      <c r="X520">
        <v>17831.690999999999</v>
      </c>
      <c r="Y520">
        <v>15803.320100000001</v>
      </c>
      <c r="Z520">
        <v>17667.8266</v>
      </c>
      <c r="AA520">
        <v>17186.3269</v>
      </c>
      <c r="AB520">
        <v>19337.025300000001</v>
      </c>
      <c r="AC520">
        <v>18510.003799999999</v>
      </c>
      <c r="AD520">
        <v>18760.3992</v>
      </c>
      <c r="AE520">
        <v>19338.234899999999</v>
      </c>
      <c r="AF520">
        <v>19790.878000000001</v>
      </c>
      <c r="AG520">
        <v>20112.054199999999</v>
      </c>
      <c r="AH520">
        <v>19251.301899999999</v>
      </c>
      <c r="AI520">
        <v>18866.475399999999</v>
      </c>
      <c r="AJ520">
        <v>18570.8835</v>
      </c>
      <c r="AK520">
        <v>17953.995999999999</v>
      </c>
      <c r="AL520">
        <v>16249.8716</v>
      </c>
      <c r="AM520">
        <v>16603.5491</v>
      </c>
      <c r="AN520">
        <v>17593.846000000001</v>
      </c>
      <c r="AO520">
        <v>19678.4107</v>
      </c>
      <c r="AP520">
        <v>20386.780299999999</v>
      </c>
      <c r="AQ520">
        <v>21280.937300000001</v>
      </c>
      <c r="AR520">
        <v>18521.518800000002</v>
      </c>
      <c r="AS520">
        <v>19217.9126</v>
      </c>
      <c r="AT520">
        <v>20872.646400000001</v>
      </c>
      <c r="AU520">
        <v>23694.899799999999</v>
      </c>
      <c r="AV520">
        <v>22949.256099999999</v>
      </c>
      <c r="AW520">
        <v>23592.931400000001</v>
      </c>
      <c r="AX520">
        <v>20654.967799999999</v>
      </c>
      <c r="AY520">
        <v>19232.0877</v>
      </c>
      <c r="AZ520">
        <v>19378.8001</v>
      </c>
      <c r="BA520">
        <v>19246.726299999998</v>
      </c>
      <c r="BB520">
        <v>16571.470300000001</v>
      </c>
      <c r="BC520">
        <v>19330.042399999998</v>
      </c>
      <c r="BD520">
        <v>20119.599300000002</v>
      </c>
      <c r="BE520">
        <v>19104.267599999999</v>
      </c>
      <c r="BF520">
        <v>19124.307000000001</v>
      </c>
      <c r="BG520">
        <v>20642.9457</v>
      </c>
      <c r="BH520">
        <v>20947.2968</v>
      </c>
      <c r="BI520">
        <v>20398.141500000002</v>
      </c>
      <c r="BJ520">
        <v>20993.803100000001</v>
      </c>
      <c r="BK520">
        <v>19439.682100000002</v>
      </c>
      <c r="BL520">
        <v>17180.938600000001</v>
      </c>
      <c r="BM520">
        <v>17617.937900000001</v>
      </c>
      <c r="BN520">
        <v>17901.452399999998</v>
      </c>
      <c r="BO520">
        <v>17677.5196</v>
      </c>
      <c r="BP520">
        <v>17583.719799999999</v>
      </c>
      <c r="BQ520">
        <v>18038.130499999999</v>
      </c>
      <c r="BR520">
        <v>18788.896100000002</v>
      </c>
      <c r="BS520">
        <v>20982.758000000002</v>
      </c>
      <c r="BT520">
        <v>22221.041499999999</v>
      </c>
      <c r="BU520">
        <v>22359.3878</v>
      </c>
      <c r="BV520">
        <v>21240.53</v>
      </c>
      <c r="BW520">
        <v>22347.7</v>
      </c>
      <c r="BX520">
        <v>24034.816299999999</v>
      </c>
      <c r="BY520">
        <v>23209.925299999999</v>
      </c>
      <c r="BZ520">
        <v>24284.397799999999</v>
      </c>
      <c r="CA520">
        <v>26960.6914</v>
      </c>
      <c r="CB520">
        <v>26483.296200000001</v>
      </c>
      <c r="CC520">
        <v>28555.901999999998</v>
      </c>
      <c r="CD520">
        <v>25976.659299999999</v>
      </c>
      <c r="CE520">
        <v>26729.866399999999</v>
      </c>
      <c r="CF520">
        <v>28453.604299999999</v>
      </c>
      <c r="CG520">
        <v>28676.5641</v>
      </c>
      <c r="CH520">
        <v>29411.740600000001</v>
      </c>
      <c r="CI520">
        <v>28868.533100000001</v>
      </c>
      <c r="CJ520">
        <v>30367.262200000001</v>
      </c>
      <c r="CK520">
        <v>32185.664700000001</v>
      </c>
      <c r="CL520">
        <v>32986.110399999998</v>
      </c>
      <c r="CM520">
        <v>30339.475299999998</v>
      </c>
      <c r="CN520">
        <v>33914.727400000003</v>
      </c>
      <c r="CO520">
        <v>33476.9519</v>
      </c>
      <c r="CP520">
        <v>30019.8128</v>
      </c>
      <c r="CQ520">
        <v>30369.7019</v>
      </c>
      <c r="CR520">
        <v>29811.562300000001</v>
      </c>
      <c r="CS520">
        <v>30742.3874</v>
      </c>
      <c r="CT520">
        <v>32786.734900000003</v>
      </c>
      <c r="CU520">
        <v>29914.405999999999</v>
      </c>
      <c r="CV520">
        <v>29418.107199999999</v>
      </c>
      <c r="CW520">
        <v>27396.188699999999</v>
      </c>
      <c r="CX520">
        <v>25240.5429</v>
      </c>
      <c r="CY520">
        <v>27804.178199999998</v>
      </c>
      <c r="CZ520">
        <v>21775.037799999998</v>
      </c>
      <c r="DA520">
        <v>21888.418399999999</v>
      </c>
      <c r="DB520">
        <v>21094.754300000001</v>
      </c>
      <c r="DC520">
        <v>20762.685099999999</v>
      </c>
      <c r="DD520">
        <v>21319.608</v>
      </c>
      <c r="DE520">
        <v>23450.981599999999</v>
      </c>
      <c r="DF520">
        <v>25130.8861</v>
      </c>
      <c r="DG520">
        <v>25201.3959</v>
      </c>
      <c r="DH520">
        <v>26488.200700000001</v>
      </c>
      <c r="DI520">
        <v>25457.956900000001</v>
      </c>
      <c r="DJ520">
        <v>24532.9535</v>
      </c>
      <c r="DK520">
        <v>25347.421900000001</v>
      </c>
      <c r="DL520">
        <v>24874.5272</v>
      </c>
      <c r="DM520">
        <v>26266.9944</v>
      </c>
      <c r="DN520">
        <v>25467.188900000001</v>
      </c>
      <c r="DO520">
        <v>26823.636999999999</v>
      </c>
      <c r="DP520">
        <v>26273.485799999999</v>
      </c>
      <c r="DQ520">
        <v>26107.992600000001</v>
      </c>
      <c r="DR520">
        <v>23632.2889</v>
      </c>
      <c r="DS520">
        <v>23518.617699999999</v>
      </c>
      <c r="DT520">
        <v>23973.303400000001</v>
      </c>
      <c r="DU520">
        <v>23244.459500000001</v>
      </c>
      <c r="DV520">
        <v>23912.952399999998</v>
      </c>
      <c r="DW520">
        <v>22856.560300000001</v>
      </c>
      <c r="DX520">
        <v>22302.902399999999</v>
      </c>
      <c r="DY520">
        <v>22414.752499999999</v>
      </c>
      <c r="DZ520">
        <v>24019.800899999998</v>
      </c>
      <c r="EA520">
        <v>23203.006799999999</v>
      </c>
      <c r="EB520">
        <v>24238.303400000001</v>
      </c>
      <c r="EC520">
        <v>25361.637200000001</v>
      </c>
      <c r="ED520">
        <v>24447.532599999999</v>
      </c>
      <c r="EE520">
        <v>25627.411199999999</v>
      </c>
      <c r="EF520">
        <v>27012.926800000001</v>
      </c>
      <c r="EG520">
        <v>28210.764899999998</v>
      </c>
      <c r="EH520">
        <v>28137.999</v>
      </c>
      <c r="EI520">
        <v>26447.592100000002</v>
      </c>
      <c r="EJ520">
        <v>25800.8541</v>
      </c>
    </row>
    <row r="521" spans="1:140" x14ac:dyDescent="0.25">
      <c r="A521" t="s">
        <v>13</v>
      </c>
      <c r="B521" t="str">
        <f>_xll.BDH($A521,"CUR_MKT_CAP","2007-05-31","","Dir=H","Per=M","Days=A","Dts=H","cols=139;rows=1")</f>
        <v>#N/A N/A</v>
      </c>
      <c r="C521" t="s">
        <v>506</v>
      </c>
      <c r="D521" t="s">
        <v>506</v>
      </c>
      <c r="E521" t="s">
        <v>506</v>
      </c>
      <c r="F521" t="s">
        <v>506</v>
      </c>
      <c r="G521" t="s">
        <v>506</v>
      </c>
      <c r="H521" t="s">
        <v>506</v>
      </c>
      <c r="I521" t="s">
        <v>506</v>
      </c>
      <c r="J521" t="s">
        <v>506</v>
      </c>
      <c r="K521" t="s">
        <v>506</v>
      </c>
      <c r="L521" t="s">
        <v>506</v>
      </c>
      <c r="M521" t="s">
        <v>506</v>
      </c>
      <c r="N521" t="s">
        <v>506</v>
      </c>
      <c r="O521" t="s">
        <v>506</v>
      </c>
      <c r="P521" t="s">
        <v>506</v>
      </c>
      <c r="Q521" t="s">
        <v>506</v>
      </c>
      <c r="R521" t="s">
        <v>506</v>
      </c>
      <c r="S521">
        <v>17810.8871</v>
      </c>
      <c r="T521">
        <v>20853.507900000001</v>
      </c>
      <c r="U521">
        <v>19979.956200000001</v>
      </c>
      <c r="V521">
        <v>18451.240699999998</v>
      </c>
      <c r="W521">
        <v>17241.949199999999</v>
      </c>
      <c r="X521">
        <v>17751.8868</v>
      </c>
      <c r="Y521">
        <v>17772.082299999998</v>
      </c>
      <c r="Z521">
        <v>19067.4205</v>
      </c>
      <c r="AA521">
        <v>17778.2</v>
      </c>
      <c r="AB521">
        <v>18686.172399999999</v>
      </c>
      <c r="AC521">
        <v>19257.524799999999</v>
      </c>
      <c r="AD521">
        <v>19778.255099999998</v>
      </c>
      <c r="AE521">
        <v>20029.886900000001</v>
      </c>
      <c r="AF521">
        <v>21926.2042</v>
      </c>
      <c r="AG521">
        <v>21608.286899999999</v>
      </c>
      <c r="AH521">
        <v>20583.886500000001</v>
      </c>
      <c r="AI521">
        <v>21006.0684</v>
      </c>
      <c r="AJ521">
        <v>22449.888599999998</v>
      </c>
      <c r="AK521">
        <v>21889.524799999999</v>
      </c>
      <c r="AL521">
        <v>20562.137200000001</v>
      </c>
      <c r="AM521">
        <v>20250.284899999999</v>
      </c>
      <c r="AN521">
        <v>20758.3024</v>
      </c>
      <c r="AO521">
        <v>18996.988399999998</v>
      </c>
      <c r="AP521">
        <v>20698.975900000001</v>
      </c>
      <c r="AQ521">
        <v>21876.005499999999</v>
      </c>
      <c r="AR521">
        <v>21982.455000000002</v>
      </c>
      <c r="AS521">
        <v>22825.847399999999</v>
      </c>
      <c r="AT521">
        <v>23624.850699999999</v>
      </c>
      <c r="AU521">
        <v>24820.8344</v>
      </c>
      <c r="AV521">
        <v>25471.140200000002</v>
      </c>
      <c r="AW521">
        <v>26980.246899999998</v>
      </c>
      <c r="AX521">
        <v>27538.7317</v>
      </c>
      <c r="AY521">
        <v>26324.449000000001</v>
      </c>
      <c r="AZ521">
        <v>25729.800299999999</v>
      </c>
      <c r="BA521">
        <v>24498.570899999999</v>
      </c>
      <c r="BB521">
        <v>23088.2994</v>
      </c>
      <c r="BC521">
        <v>25624.8295</v>
      </c>
      <c r="BD521">
        <v>24967.580699999999</v>
      </c>
      <c r="BE521">
        <v>26394.5789</v>
      </c>
      <c r="BF521">
        <v>26770.8763</v>
      </c>
      <c r="BG521">
        <v>26648.082699999999</v>
      </c>
      <c r="BH521">
        <v>27074.8838</v>
      </c>
      <c r="BI521">
        <v>27285.831399999999</v>
      </c>
      <c r="BJ521">
        <v>25505.788700000001</v>
      </c>
      <c r="BK521">
        <v>27222.4774</v>
      </c>
      <c r="BL521">
        <v>27657.763200000001</v>
      </c>
      <c r="BM521">
        <v>28406.063399999999</v>
      </c>
      <c r="BN521">
        <v>28689.732800000002</v>
      </c>
      <c r="BO521">
        <v>27999.531900000002</v>
      </c>
      <c r="BP521">
        <v>27555.499</v>
      </c>
      <c r="BQ521">
        <v>27676.8675</v>
      </c>
      <c r="BR521">
        <v>28783.748</v>
      </c>
      <c r="BS521">
        <v>29760.6561</v>
      </c>
      <c r="BT521">
        <v>31535.819100000001</v>
      </c>
      <c r="BU521">
        <v>32661.059099999999</v>
      </c>
      <c r="BV521">
        <v>33344.484199999999</v>
      </c>
      <c r="BW521">
        <v>33412.415300000001</v>
      </c>
      <c r="BX521">
        <v>34979.683700000001</v>
      </c>
      <c r="BY521">
        <v>34357.691099999996</v>
      </c>
      <c r="BZ521">
        <v>34946.735200000003</v>
      </c>
      <c r="CA521">
        <v>36197.247000000003</v>
      </c>
      <c r="CB521">
        <v>38523.659299999999</v>
      </c>
      <c r="CC521">
        <v>38903.9853</v>
      </c>
      <c r="CD521">
        <v>36877.184500000003</v>
      </c>
      <c r="CE521">
        <v>37476.389799999997</v>
      </c>
      <c r="CF521">
        <v>37225.840499999998</v>
      </c>
      <c r="CG521">
        <v>37563.118399999999</v>
      </c>
      <c r="CH521">
        <v>38413.906000000003</v>
      </c>
      <c r="CI521">
        <v>38221.0651</v>
      </c>
      <c r="CJ521">
        <v>39199.732600000003</v>
      </c>
      <c r="CK521">
        <v>40146.5429</v>
      </c>
      <c r="CL521">
        <v>39954.178</v>
      </c>
      <c r="CM521">
        <v>39422.604500000001</v>
      </c>
      <c r="CN521">
        <v>41283.343800000002</v>
      </c>
      <c r="CO521">
        <v>40189.0749</v>
      </c>
      <c r="CP521">
        <v>39784.147100000002</v>
      </c>
      <c r="CQ521">
        <v>42212.512499999997</v>
      </c>
      <c r="CR521">
        <v>40692.025800000003</v>
      </c>
      <c r="CS521">
        <v>40169.358500000002</v>
      </c>
      <c r="CT521">
        <v>40148.998699999996</v>
      </c>
      <c r="CU521">
        <v>37669.911899999999</v>
      </c>
      <c r="CV521">
        <v>37453.930899999999</v>
      </c>
      <c r="CW521">
        <v>36016.438399999999</v>
      </c>
      <c r="CX521">
        <v>37389.339099999997</v>
      </c>
      <c r="CY521">
        <v>40474.099199999997</v>
      </c>
      <c r="CZ521">
        <v>39783.684300000001</v>
      </c>
      <c r="DA521">
        <v>39073.426099999997</v>
      </c>
      <c r="DB521">
        <v>38321.659299999999</v>
      </c>
      <c r="DC521">
        <v>38741.537199999999</v>
      </c>
      <c r="DD521">
        <v>41037.941899999998</v>
      </c>
      <c r="DE521">
        <v>40456.978900000002</v>
      </c>
      <c r="DF521">
        <v>40014.175999999999</v>
      </c>
      <c r="DG521">
        <v>41849.981200000002</v>
      </c>
      <c r="DH521">
        <v>40519.819600000003</v>
      </c>
      <c r="DI521">
        <v>40969.251100000001</v>
      </c>
      <c r="DJ521">
        <v>40075.893799999998</v>
      </c>
      <c r="DK521">
        <v>39557.9061</v>
      </c>
      <c r="DL521">
        <v>43321.652399999999</v>
      </c>
      <c r="DM521">
        <v>46371.583299999998</v>
      </c>
      <c r="DN521">
        <v>45563.9833</v>
      </c>
      <c r="DO521">
        <v>46066.383600000001</v>
      </c>
      <c r="DP521">
        <v>45963.135999999999</v>
      </c>
      <c r="DQ521">
        <v>46905.831400000003</v>
      </c>
      <c r="DR521">
        <v>45801.396399999998</v>
      </c>
      <c r="DS521">
        <v>45841.663800000002</v>
      </c>
      <c r="DT521">
        <v>53201.563999999998</v>
      </c>
      <c r="DU521">
        <v>47312.5798</v>
      </c>
      <c r="DV521">
        <v>48586.478999999999</v>
      </c>
      <c r="DW521">
        <v>51670.911599999999</v>
      </c>
      <c r="DX521">
        <v>50761.834499999997</v>
      </c>
      <c r="DY521">
        <v>51972.561500000003</v>
      </c>
      <c r="DZ521">
        <v>54828.635300000002</v>
      </c>
      <c r="EA521">
        <v>51117.856800000001</v>
      </c>
      <c r="EB521">
        <v>50302.240700000002</v>
      </c>
      <c r="EC521">
        <v>52341.2811</v>
      </c>
      <c r="ED521">
        <v>57276.712599999999</v>
      </c>
      <c r="EE521">
        <v>59091.664499999999</v>
      </c>
      <c r="EF521">
        <v>59466.108500000002</v>
      </c>
      <c r="EG521">
        <v>64288.644399999997</v>
      </c>
      <c r="EH521">
        <v>65904.686400000006</v>
      </c>
      <c r="EI521">
        <v>63135.856</v>
      </c>
      <c r="EJ521">
        <v>64530.525000000001</v>
      </c>
    </row>
    <row r="522" spans="1:140" x14ac:dyDescent="0.25">
      <c r="A522" t="s">
        <v>14</v>
      </c>
      <c r="B522">
        <f>_xll.BDH($A522,"CUR_MKT_CAP","2007-05-31","","Dir=H","Per=M","Days=A","Dts=H","cols=139;rows=1")</f>
        <v>6132.2574000000004</v>
      </c>
      <c r="C522">
        <v>6081.8897999999999</v>
      </c>
      <c r="D522">
        <v>6044.1140999999998</v>
      </c>
      <c r="E522">
        <v>6175.9528</v>
      </c>
      <c r="F522">
        <v>6096.4408000000003</v>
      </c>
      <c r="G522">
        <v>6329.4660000000003</v>
      </c>
      <c r="H522">
        <v>6118.1601000000001</v>
      </c>
      <c r="I522">
        <v>5904.7725</v>
      </c>
      <c r="J522">
        <v>3981.9222</v>
      </c>
      <c r="K522">
        <v>3986.6466999999998</v>
      </c>
      <c r="L522">
        <v>3759.6612</v>
      </c>
      <c r="M522">
        <v>4545.0234</v>
      </c>
      <c r="N522">
        <v>4760.7516999999998</v>
      </c>
      <c r="O522">
        <v>4484.0191000000004</v>
      </c>
      <c r="P522">
        <v>5086.6459000000004</v>
      </c>
      <c r="Q522">
        <v>4322.0156999999999</v>
      </c>
      <c r="R522">
        <v>4264.1554999999998</v>
      </c>
      <c r="S522">
        <v>3374.7246</v>
      </c>
      <c r="T522">
        <v>2795.2359999999999</v>
      </c>
      <c r="U522">
        <v>3003.0554999999999</v>
      </c>
      <c r="V522">
        <v>2684.2269000000001</v>
      </c>
      <c r="W522">
        <v>1910.3898999999999</v>
      </c>
      <c r="X522">
        <v>2202.4861000000001</v>
      </c>
      <c r="Y522">
        <v>2466.6453999999999</v>
      </c>
      <c r="Z522">
        <v>2352.1224999999999</v>
      </c>
      <c r="AA522">
        <v>2392.1957000000002</v>
      </c>
      <c r="AB522">
        <v>2961.9319999999998</v>
      </c>
      <c r="AC522">
        <v>2952.5639000000001</v>
      </c>
      <c r="AD522">
        <v>3245.9072000000001</v>
      </c>
      <c r="AE522">
        <v>2921.7415999999998</v>
      </c>
      <c r="AF522">
        <v>3187.6727999999998</v>
      </c>
      <c r="AG522">
        <v>3375.8285999999998</v>
      </c>
      <c r="AH522">
        <v>3107.7066</v>
      </c>
      <c r="AI522">
        <v>2897.5992999999999</v>
      </c>
      <c r="AJ522">
        <v>3362.9176000000002</v>
      </c>
      <c r="AK522">
        <v>4097.4129000000003</v>
      </c>
      <c r="AL522">
        <v>3769.7462</v>
      </c>
      <c r="AM522">
        <v>3175.4216999999999</v>
      </c>
      <c r="AN522">
        <v>3066.5866000000001</v>
      </c>
      <c r="AO522">
        <v>2957.4427000000001</v>
      </c>
      <c r="AP522">
        <v>3434.8231000000001</v>
      </c>
      <c r="AQ522">
        <v>3195.8697000000002</v>
      </c>
      <c r="AR522">
        <v>3279.8761</v>
      </c>
      <c r="AS522">
        <v>3693.2402999999999</v>
      </c>
      <c r="AT522">
        <v>3678.1615999999999</v>
      </c>
      <c r="AU522">
        <v>4025.9996999999998</v>
      </c>
      <c r="AV522">
        <v>4391.5812999999998</v>
      </c>
      <c r="AW522">
        <v>4857.3783999999996</v>
      </c>
      <c r="AX522">
        <v>4792.5339999999997</v>
      </c>
      <c r="AY522">
        <v>4799.6772000000001</v>
      </c>
      <c r="AZ522">
        <v>5017.5428000000002</v>
      </c>
      <c r="BA522">
        <v>4756.2224999999999</v>
      </c>
      <c r="BB522">
        <v>4720.0708999999997</v>
      </c>
      <c r="BC522">
        <v>5216.0093999999999</v>
      </c>
      <c r="BD522">
        <v>5117.2739000000001</v>
      </c>
      <c r="BE522">
        <v>5188.7289000000001</v>
      </c>
      <c r="BF522">
        <v>5536.5096000000003</v>
      </c>
      <c r="BG522">
        <v>6073.2304000000004</v>
      </c>
      <c r="BH522">
        <v>6303.4287000000004</v>
      </c>
      <c r="BI522">
        <v>6704.8522999999996</v>
      </c>
      <c r="BJ522">
        <v>6574.9193999999998</v>
      </c>
      <c r="BK522">
        <v>7044.5564999999997</v>
      </c>
      <c r="BL522">
        <v>6783.6469999999999</v>
      </c>
      <c r="BM522">
        <v>7182.8384999999998</v>
      </c>
      <c r="BN522">
        <v>7407.2206999999999</v>
      </c>
      <c r="BO522">
        <v>7139.1966000000002</v>
      </c>
      <c r="BP522">
        <v>7111.2485999999999</v>
      </c>
      <c r="BQ522">
        <v>7224.5375000000004</v>
      </c>
      <c r="BR522">
        <v>7865.3433999999997</v>
      </c>
      <c r="BS522">
        <v>7914.5686999999998</v>
      </c>
      <c r="BT522">
        <v>8074.1668</v>
      </c>
      <c r="BU522">
        <v>8566.9259000000002</v>
      </c>
      <c r="BV522">
        <v>8832.2577000000001</v>
      </c>
      <c r="BW522">
        <v>9028.7656000000006</v>
      </c>
      <c r="BX522">
        <v>9864.1620999999996</v>
      </c>
      <c r="BY522">
        <v>9538.9617999999991</v>
      </c>
      <c r="BZ522">
        <v>10307.635399999999</v>
      </c>
      <c r="CA522">
        <v>11544.822200000001</v>
      </c>
      <c r="CB522">
        <v>11801.1322</v>
      </c>
      <c r="CC522">
        <v>12808.0232</v>
      </c>
      <c r="CD522">
        <v>11674.479300000001</v>
      </c>
      <c r="CE522">
        <v>15160.0443</v>
      </c>
      <c r="CF522">
        <v>14486.879000000001</v>
      </c>
      <c r="CG522">
        <v>13603.1165</v>
      </c>
      <c r="CH522">
        <v>13879.952600000001</v>
      </c>
      <c r="CI522">
        <v>15245.9936</v>
      </c>
      <c r="CJ522">
        <v>14218.2104</v>
      </c>
      <c r="CK522">
        <v>14695.011699999999</v>
      </c>
      <c r="CL522">
        <v>13786.013199999999</v>
      </c>
      <c r="CM522">
        <v>15733.9463</v>
      </c>
      <c r="CN522">
        <v>16984.033899999999</v>
      </c>
      <c r="CO522">
        <v>18313.026999999998</v>
      </c>
      <c r="CP522">
        <v>18491.0036</v>
      </c>
      <c r="CQ522">
        <v>17491.895</v>
      </c>
      <c r="CR522">
        <v>18606.060399999998</v>
      </c>
      <c r="CS522">
        <v>18502.884999999998</v>
      </c>
      <c r="CT522">
        <v>18486.876700000001</v>
      </c>
      <c r="CU522">
        <v>18109.112499999999</v>
      </c>
      <c r="CV522">
        <v>17060.801200000002</v>
      </c>
      <c r="CW522">
        <v>15800.0707</v>
      </c>
      <c r="CX522">
        <v>15910.0365</v>
      </c>
      <c r="CY522">
        <v>18264.780900000002</v>
      </c>
      <c r="CZ522">
        <v>17537.523000000001</v>
      </c>
      <c r="DA522">
        <v>16909.021199999999</v>
      </c>
      <c r="DB522">
        <v>12214.822099999999</v>
      </c>
      <c r="DC522">
        <v>12452.6</v>
      </c>
      <c r="DD522">
        <v>13048.693799999999</v>
      </c>
      <c r="DE522">
        <v>12017.840399999999</v>
      </c>
      <c r="DF522">
        <v>13095.8274</v>
      </c>
      <c r="DG522">
        <v>11547.4797</v>
      </c>
      <c r="DH522">
        <v>13651.629499999999</v>
      </c>
      <c r="DI522">
        <v>11973.8791</v>
      </c>
      <c r="DJ522">
        <v>12556.243399999999</v>
      </c>
      <c r="DK522">
        <v>11967.4409</v>
      </c>
      <c r="DL522">
        <v>13214.149100000001</v>
      </c>
      <c r="DM522">
        <v>13197.9766</v>
      </c>
      <c r="DN522">
        <v>13191.0455</v>
      </c>
      <c r="DO522">
        <v>13588.729499999999</v>
      </c>
      <c r="DP522">
        <v>13925.399799999999</v>
      </c>
      <c r="DQ522">
        <v>13948.5476</v>
      </c>
      <c r="DR522">
        <v>13425.141600000001</v>
      </c>
      <c r="DS522">
        <v>14291.4593</v>
      </c>
      <c r="DT522">
        <v>13441.8444</v>
      </c>
      <c r="DU522">
        <v>12511.5157</v>
      </c>
      <c r="DV522">
        <v>12292.356100000001</v>
      </c>
      <c r="DW522">
        <v>12413.31</v>
      </c>
      <c r="DX522">
        <v>13219.348599999999</v>
      </c>
      <c r="DY522">
        <v>14004.4321</v>
      </c>
      <c r="DZ522">
        <v>14180.1229</v>
      </c>
      <c r="EA522">
        <v>13363.9604</v>
      </c>
      <c r="EB522">
        <v>11805.4972</v>
      </c>
      <c r="EC522">
        <v>11263.039500000001</v>
      </c>
      <c r="ED522">
        <v>11679.375899999999</v>
      </c>
      <c r="EE522">
        <v>12919.222400000001</v>
      </c>
      <c r="EF522">
        <v>12458.2965</v>
      </c>
      <c r="EG522">
        <v>13108.4419</v>
      </c>
      <c r="EH522">
        <v>12975.478499999999</v>
      </c>
      <c r="EI522">
        <v>11328.2696</v>
      </c>
      <c r="EJ522">
        <v>10914.314899999999</v>
      </c>
    </row>
    <row r="523" spans="1:140" x14ac:dyDescent="0.25">
      <c r="A523" t="s">
        <v>15</v>
      </c>
      <c r="B523">
        <f>_xll.BDH($A523,"CUR_MKT_CAP","2007-05-31","","Dir=H","Per=M","Days=A","Dts=H","cols=139;rows=1")</f>
        <v>10530.7649</v>
      </c>
      <c r="C523">
        <v>10884.8959</v>
      </c>
      <c r="D523">
        <v>9795.9439000000002</v>
      </c>
      <c r="E523">
        <v>10709.1839</v>
      </c>
      <c r="F523">
        <v>11493.1</v>
      </c>
      <c r="G523">
        <v>11329.333000000001</v>
      </c>
      <c r="H523">
        <v>10909.985500000001</v>
      </c>
      <c r="I523">
        <v>11489.583699999999</v>
      </c>
      <c r="J523">
        <v>9501.5347000000002</v>
      </c>
      <c r="K523">
        <v>7178.6808000000001</v>
      </c>
      <c r="L523">
        <v>7249.8441000000003</v>
      </c>
      <c r="M523">
        <v>8751.4001000000007</v>
      </c>
      <c r="N523">
        <v>9479.1481000000003</v>
      </c>
      <c r="O523">
        <v>7571.6818000000003</v>
      </c>
      <c r="P523">
        <v>7141.7016999999996</v>
      </c>
      <c r="Q523">
        <v>7956.8724000000002</v>
      </c>
      <c r="R523">
        <v>7547.1799000000001</v>
      </c>
      <c r="S523">
        <v>4793.7527</v>
      </c>
      <c r="T523">
        <v>3731.9735999999998</v>
      </c>
      <c r="U523">
        <v>4446.5789000000004</v>
      </c>
      <c r="V523">
        <v>3747.3458999999998</v>
      </c>
      <c r="W523">
        <v>2871.6073999999999</v>
      </c>
      <c r="X523">
        <v>3805.7838999999999</v>
      </c>
      <c r="Y523">
        <v>4514.4159</v>
      </c>
      <c r="Z523">
        <v>4858.5438999999997</v>
      </c>
      <c r="AA523">
        <v>4335.2028</v>
      </c>
      <c r="AB523">
        <v>4981.6001999999999</v>
      </c>
      <c r="AC523">
        <v>5382.6370999999999</v>
      </c>
      <c r="AD523">
        <v>5467.6382000000003</v>
      </c>
      <c r="AE523">
        <v>5727.2361000000001</v>
      </c>
      <c r="AF523">
        <v>5387.2317000000003</v>
      </c>
      <c r="AG523">
        <v>5837.1724000000004</v>
      </c>
      <c r="AH523">
        <v>5465.0267999999996</v>
      </c>
      <c r="AI523">
        <v>6404.5796</v>
      </c>
      <c r="AJ523">
        <v>6746.0060999999996</v>
      </c>
      <c r="AK523">
        <v>7798.4930999999997</v>
      </c>
      <c r="AL523">
        <v>6708.3113000000003</v>
      </c>
      <c r="AM523">
        <v>5589.7260999999999</v>
      </c>
      <c r="AN523">
        <v>6778.3459999999995</v>
      </c>
      <c r="AO523">
        <v>6367.6066000000001</v>
      </c>
      <c r="AP523">
        <v>7266.2533000000003</v>
      </c>
      <c r="AQ523">
        <v>8223.1167999999998</v>
      </c>
      <c r="AR523">
        <v>8020.8344999999999</v>
      </c>
      <c r="AS523">
        <v>8686.4850999999999</v>
      </c>
      <c r="AT523">
        <v>9250.4243999999999</v>
      </c>
      <c r="AU523">
        <v>9561.9554000000007</v>
      </c>
      <c r="AV523">
        <v>10030.3889</v>
      </c>
      <c r="AW523">
        <v>10228.2225</v>
      </c>
      <c r="AX523">
        <v>9773.4326999999994</v>
      </c>
      <c r="AY523">
        <v>8914.8318999999992</v>
      </c>
      <c r="AZ523">
        <v>7944.8242</v>
      </c>
      <c r="BA523">
        <v>6512.9081999999999</v>
      </c>
      <c r="BB523">
        <v>6356.7474000000002</v>
      </c>
      <c r="BC523">
        <v>7917.3311999999996</v>
      </c>
      <c r="BD523">
        <v>7796.0541000000003</v>
      </c>
      <c r="BE523">
        <v>6878.8441000000003</v>
      </c>
      <c r="BF523">
        <v>8164.8001000000004</v>
      </c>
      <c r="BG523">
        <v>8584.3801000000003</v>
      </c>
      <c r="BH523">
        <v>9619.3361000000004</v>
      </c>
      <c r="BI523">
        <v>8948.8011000000006</v>
      </c>
      <c r="BJ523">
        <v>7278.1460999999999</v>
      </c>
      <c r="BK523">
        <v>8040.7021000000004</v>
      </c>
      <c r="BL523">
        <v>7794.8161</v>
      </c>
      <c r="BM523">
        <v>7045.2448000000004</v>
      </c>
      <c r="BN523">
        <v>7571.6527999999998</v>
      </c>
      <c r="BO523">
        <v>7224.4957999999997</v>
      </c>
      <c r="BP523">
        <v>7517.1967999999997</v>
      </c>
      <c r="BQ523">
        <v>7943.1449000000002</v>
      </c>
      <c r="BR523">
        <v>8736.3359</v>
      </c>
      <c r="BS523">
        <v>8250.9838999999993</v>
      </c>
      <c r="BT523">
        <v>9266.6278999999995</v>
      </c>
      <c r="BU523">
        <v>8813.2440999999999</v>
      </c>
      <c r="BV523">
        <v>8443.9740999999995</v>
      </c>
      <c r="BW523">
        <v>7629.7120999999997</v>
      </c>
      <c r="BX523">
        <v>7955.6720999999998</v>
      </c>
      <c r="BY523">
        <v>8176.875</v>
      </c>
      <c r="BZ523">
        <v>9160.3250000000007</v>
      </c>
      <c r="CA523">
        <v>8879.9750000000004</v>
      </c>
      <c r="CB523">
        <v>10163.150299999999</v>
      </c>
      <c r="CC523">
        <v>11304.1183</v>
      </c>
      <c r="CD523">
        <v>11562.0003</v>
      </c>
      <c r="CE523">
        <v>11834.9763</v>
      </c>
      <c r="CF523">
        <v>11172.9604</v>
      </c>
      <c r="CG523">
        <v>10923.5337</v>
      </c>
      <c r="CH523">
        <v>11913.0666</v>
      </c>
      <c r="CI523">
        <v>12847.1348</v>
      </c>
      <c r="CJ523">
        <v>12156.698200000001</v>
      </c>
      <c r="CK523">
        <v>12222.7796</v>
      </c>
      <c r="CL523">
        <v>12520.7284</v>
      </c>
      <c r="CM523">
        <v>13075.185299999999</v>
      </c>
      <c r="CN523">
        <v>14086.399799999999</v>
      </c>
      <c r="CO523">
        <v>13664.8817</v>
      </c>
      <c r="CP523">
        <v>12287.245000000001</v>
      </c>
      <c r="CQ523">
        <v>14615.9174</v>
      </c>
      <c r="CR523">
        <v>13323.261</v>
      </c>
      <c r="CS523">
        <v>12935.6877</v>
      </c>
      <c r="CT523">
        <v>12327.3686</v>
      </c>
      <c r="CU523">
        <v>11399.685799999999</v>
      </c>
      <c r="CV523">
        <v>11514.650100000001</v>
      </c>
      <c r="CW523">
        <v>10574.8056</v>
      </c>
      <c r="CX523">
        <v>9984.4261000000006</v>
      </c>
      <c r="CY523">
        <v>12483.9256</v>
      </c>
      <c r="CZ523">
        <v>14356.853800000001</v>
      </c>
      <c r="DA523">
        <v>13728.940500000001</v>
      </c>
      <c r="DB523">
        <v>10549.6306</v>
      </c>
      <c r="DC523">
        <v>11658.220600000001</v>
      </c>
      <c r="DD523">
        <v>13090.198200000001</v>
      </c>
      <c r="DE523">
        <v>13429.1829</v>
      </c>
      <c r="DF523">
        <v>13086.7888</v>
      </c>
      <c r="DG523">
        <v>12162.8786</v>
      </c>
      <c r="DH523">
        <v>13355.802299999999</v>
      </c>
      <c r="DI523">
        <v>14955.585499999999</v>
      </c>
      <c r="DJ523">
        <v>16049.5178</v>
      </c>
      <c r="DK523">
        <v>16038.4231</v>
      </c>
      <c r="DL523">
        <v>16111.647800000001</v>
      </c>
      <c r="DM523">
        <v>16471.395499999999</v>
      </c>
      <c r="DN523">
        <v>18102.7336</v>
      </c>
      <c r="DO523">
        <v>19206.613099999999</v>
      </c>
      <c r="DP523">
        <v>19096.8367</v>
      </c>
      <c r="DQ523">
        <v>19891.894100000001</v>
      </c>
      <c r="DR523">
        <v>24633.179499999998</v>
      </c>
      <c r="DS523">
        <v>22219.890800000001</v>
      </c>
      <c r="DT523">
        <v>24417.196</v>
      </c>
      <c r="DU523">
        <v>25088.744699999999</v>
      </c>
      <c r="DV523">
        <v>24606.521799999999</v>
      </c>
      <c r="DW523">
        <v>27390.263299999999</v>
      </c>
      <c r="DX523">
        <v>24045.389599999999</v>
      </c>
      <c r="DY523">
        <v>23090.571</v>
      </c>
      <c r="DZ523">
        <v>25467.25</v>
      </c>
      <c r="EA523">
        <v>25874.743600000002</v>
      </c>
      <c r="EB523">
        <v>27417.6129</v>
      </c>
      <c r="EC523">
        <v>27487.477800000001</v>
      </c>
      <c r="ED523">
        <v>28286.962100000001</v>
      </c>
      <c r="EE523">
        <v>28727.729500000001</v>
      </c>
      <c r="EF523">
        <v>28146.994999999999</v>
      </c>
      <c r="EG523">
        <v>33743.477299999999</v>
      </c>
      <c r="EH523">
        <v>34128.242599999998</v>
      </c>
      <c r="EI523">
        <v>28256.199799999999</v>
      </c>
      <c r="EJ523">
        <v>31590.103500000001</v>
      </c>
    </row>
    <row r="524" spans="1:140" x14ac:dyDescent="0.25">
      <c r="A524" t="s">
        <v>16</v>
      </c>
      <c r="B524">
        <f>_xll.BDH($A524,"CUR_MKT_CAP","2007-05-31","","Dir=H","Per=M","Days=A","Dts=H","cols=139;rows=1")</f>
        <v>10986.6415</v>
      </c>
      <c r="C524">
        <v>10146.133400000001</v>
      </c>
      <c r="D524">
        <v>9932.9010999999991</v>
      </c>
      <c r="E524">
        <v>10542.008900000001</v>
      </c>
      <c r="F524">
        <v>10899.0836</v>
      </c>
      <c r="G524">
        <v>11222.9421</v>
      </c>
      <c r="H524">
        <v>11201.2955</v>
      </c>
      <c r="I524">
        <v>11276.1788</v>
      </c>
      <c r="J524">
        <v>9320.8922999999995</v>
      </c>
      <c r="K524">
        <v>8894.4100999999991</v>
      </c>
      <c r="L524">
        <v>9192.4205999999995</v>
      </c>
      <c r="M524">
        <v>9467.9428000000007</v>
      </c>
      <c r="N524">
        <v>9520.6293000000005</v>
      </c>
      <c r="O524">
        <v>8846.1205000000009</v>
      </c>
      <c r="P524">
        <v>8607.3191999999999</v>
      </c>
      <c r="Q524">
        <v>8799.3192999999992</v>
      </c>
      <c r="R524">
        <v>8204.4298999999992</v>
      </c>
      <c r="S524">
        <v>6821.2592999999997</v>
      </c>
      <c r="T524">
        <v>7523.4939999999997</v>
      </c>
      <c r="U524">
        <v>7032.9233000000004</v>
      </c>
      <c r="V524">
        <v>7030.8087999999998</v>
      </c>
      <c r="W524">
        <v>5048.4940999999999</v>
      </c>
      <c r="X524">
        <v>4928.3343000000004</v>
      </c>
      <c r="Y524">
        <v>4892.2058999999999</v>
      </c>
      <c r="Z524">
        <v>4967.4147999999996</v>
      </c>
      <c r="AA524">
        <v>5315.5182000000004</v>
      </c>
      <c r="AB524">
        <v>5430.8407999999999</v>
      </c>
      <c r="AC524">
        <v>5781.6315999999997</v>
      </c>
      <c r="AD524">
        <v>5974.9454999999998</v>
      </c>
      <c r="AE524">
        <v>5763.7120999999997</v>
      </c>
      <c r="AF524">
        <v>6157.5769</v>
      </c>
      <c r="AG524">
        <v>6621.9421000000002</v>
      </c>
      <c r="AH524">
        <v>6053.3316999999997</v>
      </c>
      <c r="AI524">
        <v>5854.3180000000002</v>
      </c>
      <c r="AJ524">
        <v>6194.0938999999998</v>
      </c>
      <c r="AK524">
        <v>6165.5934999999999</v>
      </c>
      <c r="AL524">
        <v>5876.1427999999996</v>
      </c>
      <c r="AM524">
        <v>5664.0679</v>
      </c>
      <c r="AN524">
        <v>6045.3262000000004</v>
      </c>
      <c r="AO524">
        <v>6714.9277000000002</v>
      </c>
      <c r="AP524">
        <v>6793.8706000000002</v>
      </c>
      <c r="AQ524">
        <v>6932.6185999999998</v>
      </c>
      <c r="AR524">
        <v>6887.9005999999999</v>
      </c>
      <c r="AS524">
        <v>6760.7910000000002</v>
      </c>
      <c r="AT524">
        <v>6803.9602999999997</v>
      </c>
      <c r="AU524">
        <v>6705.6301999999996</v>
      </c>
      <c r="AV524">
        <v>6752.0981000000002</v>
      </c>
      <c r="AW524">
        <v>7050.3738999999996</v>
      </c>
      <c r="AX524">
        <v>7164.5277999999998</v>
      </c>
      <c r="AY524">
        <v>6954.7284</v>
      </c>
      <c r="AZ524">
        <v>6949.9053999999996</v>
      </c>
      <c r="BA524">
        <v>7312.8252000000002</v>
      </c>
      <c r="BB524">
        <v>7194.4085999999998</v>
      </c>
      <c r="BC524">
        <v>7704.3247000000001</v>
      </c>
      <c r="BD524">
        <v>8190.1279000000004</v>
      </c>
      <c r="BE524">
        <v>8025.4048000000003</v>
      </c>
      <c r="BF524">
        <v>7664.4674999999997</v>
      </c>
      <c r="BG524">
        <v>7781.2950000000001</v>
      </c>
      <c r="BH524">
        <v>7905.0387000000001</v>
      </c>
      <c r="BI524">
        <v>7955.9920000000002</v>
      </c>
      <c r="BJ524">
        <v>7839.5272999999997</v>
      </c>
      <c r="BK524">
        <v>8137.9679999999998</v>
      </c>
      <c r="BL524">
        <v>8300.5331999999999</v>
      </c>
      <c r="BM524">
        <v>7939.0074999999997</v>
      </c>
      <c r="BN524">
        <v>7926.8757999999998</v>
      </c>
      <c r="BO524">
        <v>7977.8290999999999</v>
      </c>
      <c r="BP524">
        <v>7271.7620999999999</v>
      </c>
      <c r="BQ524">
        <v>7453.7380999999996</v>
      </c>
      <c r="BR524">
        <v>7871.0698000000002</v>
      </c>
      <c r="BS524">
        <v>8198.6267000000007</v>
      </c>
      <c r="BT524">
        <v>8497.0673999999999</v>
      </c>
      <c r="BU524">
        <v>8795.5079999999998</v>
      </c>
      <c r="BV524">
        <v>8259.2852999999996</v>
      </c>
      <c r="BW524">
        <v>8356.3382000000001</v>
      </c>
      <c r="BX524">
        <v>8688.7476999999999</v>
      </c>
      <c r="BY524">
        <v>8203.4783000000007</v>
      </c>
      <c r="BZ524">
        <v>8453.3919999999998</v>
      </c>
      <c r="CA524">
        <v>8778.5224999999991</v>
      </c>
      <c r="CB524">
        <v>8698.4531000000006</v>
      </c>
      <c r="CC524">
        <v>8773.6697999999997</v>
      </c>
      <c r="CD524">
        <v>9181.2960999999996</v>
      </c>
      <c r="CE524">
        <v>9803.4662000000008</v>
      </c>
      <c r="CF524">
        <v>9996.5486000000001</v>
      </c>
      <c r="CG524">
        <v>10023.2384</v>
      </c>
      <c r="CH524">
        <v>9547.6792000000005</v>
      </c>
      <c r="CI524">
        <v>9918.9105</v>
      </c>
      <c r="CJ524">
        <v>9329.3078999999998</v>
      </c>
      <c r="CK524">
        <v>9702.9655000000002</v>
      </c>
      <c r="CL524">
        <v>9300.1916999999994</v>
      </c>
      <c r="CM524">
        <v>10273.157300000001</v>
      </c>
      <c r="CN524">
        <v>10459.9861</v>
      </c>
      <c r="CO524">
        <v>11192.7431</v>
      </c>
      <c r="CP524">
        <v>10986.5036</v>
      </c>
      <c r="CQ524">
        <v>10290.1417</v>
      </c>
      <c r="CR524">
        <v>10239.188399999999</v>
      </c>
      <c r="CS524">
        <v>9933.4686000000002</v>
      </c>
      <c r="CT524">
        <v>9761.1977999999999</v>
      </c>
      <c r="CU524">
        <v>9142.4791000000005</v>
      </c>
      <c r="CV524">
        <v>9967.4374000000007</v>
      </c>
      <c r="CW524">
        <v>9775.7559000000001</v>
      </c>
      <c r="CX524">
        <v>10256.1728</v>
      </c>
      <c r="CY524">
        <v>10598.287899999999</v>
      </c>
      <c r="CZ524">
        <v>10617.698700000001</v>
      </c>
      <c r="DA524">
        <v>10489.102199999999</v>
      </c>
      <c r="DB524">
        <v>10899.155000000001</v>
      </c>
      <c r="DC524">
        <v>11391.7037</v>
      </c>
      <c r="DD524">
        <v>12156.0033</v>
      </c>
      <c r="DE524">
        <v>11646.4702</v>
      </c>
      <c r="DF524">
        <v>12022.554099999999</v>
      </c>
      <c r="DG524">
        <v>13000.3724</v>
      </c>
      <c r="DH524">
        <v>12723.768700000001</v>
      </c>
      <c r="DI524">
        <v>11991.0116</v>
      </c>
      <c r="DJ524">
        <v>11932.7793</v>
      </c>
      <c r="DK524">
        <v>12119.608099999999</v>
      </c>
      <c r="DL524">
        <v>11918.2212</v>
      </c>
      <c r="DM524">
        <v>12728.6214</v>
      </c>
      <c r="DN524">
        <v>12774.722</v>
      </c>
      <c r="DO524">
        <v>13269.697</v>
      </c>
      <c r="DP524">
        <v>13245.433499999999</v>
      </c>
      <c r="DQ524">
        <v>13269.697</v>
      </c>
      <c r="DR524">
        <v>13769.5247</v>
      </c>
      <c r="DS524">
        <v>13264.8444</v>
      </c>
      <c r="DT524">
        <v>13611.8122</v>
      </c>
      <c r="DU524">
        <v>14555.6615</v>
      </c>
      <c r="DV524">
        <v>14033.9967</v>
      </c>
      <c r="DW524">
        <v>15040.9311</v>
      </c>
      <c r="DX524">
        <v>15518.921700000001</v>
      </c>
      <c r="DY524">
        <v>14313.0267</v>
      </c>
      <c r="DZ524">
        <v>13740.408600000001</v>
      </c>
      <c r="EA524">
        <v>13175.0695</v>
      </c>
      <c r="EB524">
        <v>13740.408600000001</v>
      </c>
      <c r="EC524">
        <v>14221.212</v>
      </c>
      <c r="ED524">
        <v>14359.494000000001</v>
      </c>
      <c r="EE524">
        <v>14762.21</v>
      </c>
      <c r="EF524">
        <v>15055.755999999999</v>
      </c>
      <c r="EG524">
        <v>15430.6479</v>
      </c>
      <c r="EH524">
        <v>15428.2075</v>
      </c>
      <c r="EI524">
        <v>15760.1019</v>
      </c>
      <c r="EJ524">
        <v>16746.023399999998</v>
      </c>
    </row>
    <row r="525" spans="1:140" x14ac:dyDescent="0.25">
      <c r="A525" t="s">
        <v>17</v>
      </c>
      <c r="B525">
        <f>_xll.BDH($A525,"CUR_MKT_CAP","2007-05-31","","Dir=H","Per=M","Days=A","Dts=H","cols=139;rows=1")</f>
        <v>18993.267800000001</v>
      </c>
      <c r="C525">
        <v>17960.461500000001</v>
      </c>
      <c r="D525">
        <v>17342.372800000001</v>
      </c>
      <c r="E525">
        <v>17756.594400000002</v>
      </c>
      <c r="F525">
        <v>18395.320800000001</v>
      </c>
      <c r="G525">
        <v>19245.6253</v>
      </c>
      <c r="H525">
        <v>19068.286599999999</v>
      </c>
      <c r="I525">
        <v>18624.279900000001</v>
      </c>
      <c r="J525">
        <v>17132.2575</v>
      </c>
      <c r="K525">
        <v>16385.4604</v>
      </c>
      <c r="L525">
        <v>16695.7948</v>
      </c>
      <c r="M525">
        <v>17898.950799999999</v>
      </c>
      <c r="N525">
        <v>16999.3472</v>
      </c>
      <c r="O525">
        <v>16156.006100000001</v>
      </c>
      <c r="P525">
        <v>15862.8446</v>
      </c>
      <c r="Q525">
        <v>15678.112800000001</v>
      </c>
      <c r="R525">
        <v>14870.9149</v>
      </c>
      <c r="S525">
        <v>13103.9144</v>
      </c>
      <c r="T525">
        <v>12565.782499999999</v>
      </c>
      <c r="U525">
        <v>13430.297</v>
      </c>
      <c r="V525">
        <v>12651.436600000001</v>
      </c>
      <c r="W525">
        <v>11319.706399999999</v>
      </c>
      <c r="X525">
        <v>10257.3608</v>
      </c>
      <c r="Y525">
        <v>12318.2436</v>
      </c>
      <c r="Z525">
        <v>12557.882</v>
      </c>
      <c r="AA525">
        <v>13773.622300000001</v>
      </c>
      <c r="AB525">
        <v>14760.5173</v>
      </c>
      <c r="AC525">
        <v>14985.534900000001</v>
      </c>
      <c r="AD525">
        <v>14775.746999999999</v>
      </c>
      <c r="AE525">
        <v>14434.840099999999</v>
      </c>
      <c r="AF525">
        <v>15375.8274</v>
      </c>
      <c r="AG525">
        <v>16617.7395</v>
      </c>
      <c r="AH525">
        <v>16550.867300000002</v>
      </c>
      <c r="AI525">
        <v>16072.189399999999</v>
      </c>
      <c r="AJ525">
        <v>16355.146699999999</v>
      </c>
      <c r="AK525">
        <v>16412.566699999999</v>
      </c>
      <c r="AL525">
        <v>15304.803099999999</v>
      </c>
      <c r="AM525">
        <v>15467.6201</v>
      </c>
      <c r="AN525">
        <v>17229.8753</v>
      </c>
      <c r="AO525">
        <v>16976.864600000001</v>
      </c>
      <c r="AP525">
        <v>17370.002899999999</v>
      </c>
      <c r="AQ525">
        <v>17950.1217</v>
      </c>
      <c r="AR525">
        <v>17097.836500000001</v>
      </c>
      <c r="AS525">
        <v>17280.341499999999</v>
      </c>
      <c r="AT525">
        <v>17136.258600000001</v>
      </c>
      <c r="AU525">
        <v>17203.281299999999</v>
      </c>
      <c r="AV525">
        <v>16905.9872</v>
      </c>
      <c r="AW525">
        <v>17550.666300000001</v>
      </c>
      <c r="AX525">
        <v>18404.4156</v>
      </c>
      <c r="AY525">
        <v>18153.884300000002</v>
      </c>
      <c r="AZ525">
        <v>17776.612400000002</v>
      </c>
      <c r="BA525">
        <v>18630.237000000001</v>
      </c>
      <c r="BB525">
        <v>18336.05</v>
      </c>
      <c r="BC525">
        <v>18968.791300000001</v>
      </c>
      <c r="BD525">
        <v>19161.956099999999</v>
      </c>
      <c r="BE525">
        <v>19949.102999999999</v>
      </c>
      <c r="BF525">
        <v>19104.006700000002</v>
      </c>
      <c r="BG525">
        <v>18181.5357</v>
      </c>
      <c r="BH525">
        <v>18668.684000000001</v>
      </c>
      <c r="BI525">
        <v>18811.059000000001</v>
      </c>
      <c r="BJ525">
        <v>18651.232800000002</v>
      </c>
      <c r="BK525">
        <v>19324.4401</v>
      </c>
      <c r="BL525">
        <v>20482.2853</v>
      </c>
      <c r="BM525">
        <v>20845.962299999999</v>
      </c>
      <c r="BN525">
        <v>21306.619699999999</v>
      </c>
      <c r="BO525">
        <v>21564.470700000002</v>
      </c>
      <c r="BP525">
        <v>20695.874800000001</v>
      </c>
      <c r="BQ525">
        <v>20710.432199999999</v>
      </c>
      <c r="BR525">
        <v>21976.932400000002</v>
      </c>
      <c r="BS525">
        <v>22724.424200000001</v>
      </c>
      <c r="BT525">
        <v>23623.991900000001</v>
      </c>
      <c r="BU525">
        <v>24997.2997</v>
      </c>
      <c r="BV525">
        <v>22270.5867</v>
      </c>
      <c r="BW525">
        <v>21765.0998</v>
      </c>
      <c r="BX525">
        <v>22561.909199999998</v>
      </c>
      <c r="BY525">
        <v>20833.866600000001</v>
      </c>
      <c r="BZ525">
        <v>21101.591499999999</v>
      </c>
      <c r="CA525">
        <v>22824.681199999999</v>
      </c>
      <c r="CB525">
        <v>22931.884999999998</v>
      </c>
      <c r="CC525">
        <v>22775.952099999999</v>
      </c>
      <c r="CD525">
        <v>23784.643199999999</v>
      </c>
      <c r="CE525">
        <v>24486.424200000001</v>
      </c>
      <c r="CF525">
        <v>24712.984799999998</v>
      </c>
      <c r="CG525">
        <v>26263.7467</v>
      </c>
      <c r="CH525">
        <v>26039.228500000001</v>
      </c>
      <c r="CI525">
        <v>27220.389299999999</v>
      </c>
      <c r="CJ525">
        <v>25405.973000000002</v>
      </c>
      <c r="CK525">
        <v>26241.599399999999</v>
      </c>
      <c r="CL525">
        <v>25513.480500000001</v>
      </c>
      <c r="CM525">
        <v>28542.289499999999</v>
      </c>
      <c r="CN525">
        <v>28155.789499999999</v>
      </c>
      <c r="CO525">
        <v>29706.6819</v>
      </c>
      <c r="CP525">
        <v>30729.194500000001</v>
      </c>
      <c r="CQ525">
        <v>28192.350900000001</v>
      </c>
      <c r="CR525">
        <v>27541.155599999998</v>
      </c>
      <c r="CS525">
        <v>27862.999</v>
      </c>
      <c r="CT525">
        <v>27578.832699999999</v>
      </c>
      <c r="CU525">
        <v>25952.225399999999</v>
      </c>
      <c r="CV525">
        <v>27750.958299999998</v>
      </c>
      <c r="CW525">
        <v>26632.482400000001</v>
      </c>
      <c r="CX525">
        <v>27893.220600000001</v>
      </c>
      <c r="CY525">
        <v>27804.806499999999</v>
      </c>
      <c r="CZ525">
        <v>27490.683300000001</v>
      </c>
      <c r="DA525">
        <v>28599.930700000001</v>
      </c>
      <c r="DB525">
        <v>29925.137699999999</v>
      </c>
      <c r="DC525">
        <v>30322.496899999998</v>
      </c>
      <c r="DD525">
        <v>32607.3727</v>
      </c>
      <c r="DE525">
        <v>31198.3999</v>
      </c>
      <c r="DF525">
        <v>31802.715400000001</v>
      </c>
      <c r="DG525">
        <v>34436.155200000001</v>
      </c>
      <c r="DH525">
        <v>34075.4643</v>
      </c>
      <c r="DI525">
        <v>31749.6787</v>
      </c>
      <c r="DJ525">
        <v>31572.6633</v>
      </c>
      <c r="DK525">
        <v>31882.440200000001</v>
      </c>
      <c r="DL525">
        <v>29035.566900000002</v>
      </c>
      <c r="DM525">
        <v>30958.159100000001</v>
      </c>
      <c r="DN525">
        <v>31499.041799999999</v>
      </c>
      <c r="DO525">
        <v>32929.922400000003</v>
      </c>
      <c r="DP525">
        <v>33008.631000000001</v>
      </c>
      <c r="DQ525">
        <v>33352.8295</v>
      </c>
      <c r="DR525">
        <v>35295.092100000002</v>
      </c>
      <c r="DS525">
        <v>34159.2376</v>
      </c>
      <c r="DT525">
        <v>34694.4205</v>
      </c>
      <c r="DU525">
        <v>36214.207300000002</v>
      </c>
      <c r="DV525">
        <v>34546.868399999999</v>
      </c>
      <c r="DW525">
        <v>36601.08</v>
      </c>
      <c r="DX525">
        <v>38185.064700000003</v>
      </c>
      <c r="DY525">
        <v>36188.009899999997</v>
      </c>
      <c r="DZ525">
        <v>33831.878799999999</v>
      </c>
      <c r="EA525">
        <v>32265.7271</v>
      </c>
      <c r="EB525">
        <v>33766.4473</v>
      </c>
      <c r="EC525">
        <v>34466.792399999998</v>
      </c>
      <c r="ED525">
        <v>33466.969799999999</v>
      </c>
      <c r="EE525">
        <v>34107.2503</v>
      </c>
      <c r="EF525">
        <v>35067.3289</v>
      </c>
      <c r="EG525">
        <v>35358.160000000003</v>
      </c>
      <c r="EH525">
        <v>34939.165999999997</v>
      </c>
      <c r="EI525">
        <v>36174.463499999998</v>
      </c>
      <c r="EJ525">
        <v>38334.280200000001</v>
      </c>
    </row>
    <row r="526" spans="1:140" x14ac:dyDescent="0.25">
      <c r="A526" t="s">
        <v>18</v>
      </c>
      <c r="B526">
        <f>_xll.BDH($A526,"CUR_MKT_CAP","2007-05-31","","Dir=H","Per=M","Days=A","Dts=H","cols=139;rows=1")</f>
        <v>15841.741900000001</v>
      </c>
      <c r="C526">
        <v>14619.747499999999</v>
      </c>
      <c r="D526">
        <v>13129.7093</v>
      </c>
      <c r="E526">
        <v>12108.5887</v>
      </c>
      <c r="F526">
        <v>13399.0126</v>
      </c>
      <c r="G526">
        <v>14315.013000000001</v>
      </c>
      <c r="H526">
        <v>14623.272499999999</v>
      </c>
      <c r="I526">
        <v>14315.414199999999</v>
      </c>
      <c r="J526">
        <v>12769.429700000001</v>
      </c>
      <c r="K526">
        <v>12033.2467</v>
      </c>
      <c r="L526">
        <v>11189.927799999999</v>
      </c>
      <c r="M526">
        <v>11653.098099999999</v>
      </c>
      <c r="N526">
        <v>13086.8825</v>
      </c>
      <c r="O526">
        <v>12905.4935</v>
      </c>
      <c r="P526">
        <v>10843.033100000001</v>
      </c>
      <c r="Q526">
        <v>10266.1333</v>
      </c>
      <c r="R526">
        <v>7864.4232000000002</v>
      </c>
      <c r="S526">
        <v>5361.8010000000004</v>
      </c>
      <c r="T526">
        <v>5092.5110000000004</v>
      </c>
      <c r="U526">
        <v>5456.7348000000002</v>
      </c>
      <c r="V526">
        <v>5238.2004999999999</v>
      </c>
      <c r="W526">
        <v>4197.1607999999997</v>
      </c>
      <c r="X526">
        <v>3870.7150000000001</v>
      </c>
      <c r="Y526">
        <v>4710.1471000000001</v>
      </c>
      <c r="Z526">
        <v>6659.9776000000002</v>
      </c>
      <c r="AA526">
        <v>7739.9740000000002</v>
      </c>
      <c r="AB526">
        <v>8526.6380000000008</v>
      </c>
      <c r="AC526">
        <v>9117.9860000000008</v>
      </c>
      <c r="AD526">
        <v>9885.0439999999999</v>
      </c>
      <c r="AE526">
        <v>8717.7816999999995</v>
      </c>
      <c r="AF526">
        <v>8505.0051999999996</v>
      </c>
      <c r="AG526">
        <v>8885.5274000000009</v>
      </c>
      <c r="AH526">
        <v>8431.5710999999992</v>
      </c>
      <c r="AI526">
        <v>7814.4047</v>
      </c>
      <c r="AJ526">
        <v>7353.1608999999999</v>
      </c>
      <c r="AK526">
        <v>9175.6319000000003</v>
      </c>
      <c r="AL526">
        <v>8168.5364</v>
      </c>
      <c r="AM526">
        <v>7349.2965999999997</v>
      </c>
      <c r="AN526">
        <v>8200.3515000000007</v>
      </c>
      <c r="AO526">
        <v>8130.7237999999998</v>
      </c>
      <c r="AP526">
        <v>9012.0815000000002</v>
      </c>
      <c r="AQ526">
        <v>9480.5509000000002</v>
      </c>
      <c r="AR526">
        <v>8519.3588</v>
      </c>
      <c r="AS526">
        <v>9599.0555000000004</v>
      </c>
      <c r="AT526">
        <v>9772.4374000000007</v>
      </c>
      <c r="AU526">
        <v>9748.7944000000007</v>
      </c>
      <c r="AV526">
        <v>10247.2984</v>
      </c>
      <c r="AW526">
        <v>10436.479300000001</v>
      </c>
      <c r="AX526">
        <v>10134.825199999999</v>
      </c>
      <c r="AY526">
        <v>9962.7834000000003</v>
      </c>
      <c r="AZ526">
        <v>9626.5184000000008</v>
      </c>
      <c r="BA526">
        <v>8496.8966999999993</v>
      </c>
      <c r="BB526">
        <v>7636.2533999999996</v>
      </c>
      <c r="BC526">
        <v>8778.5617999999995</v>
      </c>
      <c r="BD526">
        <v>9271.9825000000001</v>
      </c>
      <c r="BE526">
        <v>9087.7708999999995</v>
      </c>
      <c r="BF526">
        <v>9793.9153000000006</v>
      </c>
      <c r="BG526">
        <v>10385.6854</v>
      </c>
      <c r="BH526">
        <v>10027.893700000001</v>
      </c>
      <c r="BI526">
        <v>9605.9089000000004</v>
      </c>
      <c r="BJ526">
        <v>9278.9518000000007</v>
      </c>
      <c r="BK526">
        <v>9846.8942000000006</v>
      </c>
      <c r="BL526">
        <v>9255.9271000000008</v>
      </c>
      <c r="BM526">
        <v>8519.6754999999994</v>
      </c>
      <c r="BN526">
        <v>8205.5170999999991</v>
      </c>
      <c r="BO526">
        <v>7816.5591999999997</v>
      </c>
      <c r="BP526">
        <v>7938.0652</v>
      </c>
      <c r="BQ526">
        <v>7960.384</v>
      </c>
      <c r="BR526">
        <v>8064.5384999999997</v>
      </c>
      <c r="BS526">
        <v>8665.7731999999996</v>
      </c>
      <c r="BT526">
        <v>9374.2922999999992</v>
      </c>
      <c r="BU526">
        <v>10336.331899999999</v>
      </c>
      <c r="BV526">
        <v>9107.7988999999998</v>
      </c>
      <c r="BW526">
        <v>8951.0252999999993</v>
      </c>
      <c r="BX526">
        <v>9286.9686999999994</v>
      </c>
      <c r="BY526">
        <v>9425.4509999999991</v>
      </c>
      <c r="BZ526">
        <v>9855.5660000000007</v>
      </c>
      <c r="CA526">
        <v>10448.828</v>
      </c>
      <c r="CB526">
        <v>10815.7057</v>
      </c>
      <c r="CC526">
        <v>10482.629199999999</v>
      </c>
      <c r="CD526">
        <v>10157.530500000001</v>
      </c>
      <c r="CE526">
        <v>9881.6111000000001</v>
      </c>
      <c r="CF526">
        <v>10337.6854</v>
      </c>
      <c r="CG526">
        <v>10460.7531</v>
      </c>
      <c r="CH526">
        <v>10227.2143</v>
      </c>
      <c r="CI526">
        <v>11278.949199999999</v>
      </c>
      <c r="CJ526">
        <v>10597.134899999999</v>
      </c>
      <c r="CK526">
        <v>10979.225899999999</v>
      </c>
      <c r="CL526">
        <v>10255.9568</v>
      </c>
      <c r="CM526">
        <v>10176.397199999999</v>
      </c>
      <c r="CN526">
        <v>9889.9524999999994</v>
      </c>
      <c r="CO526">
        <v>9818.6478999999999</v>
      </c>
      <c r="CP526">
        <v>8713.4261000000006</v>
      </c>
      <c r="CQ526">
        <v>9113.1666000000005</v>
      </c>
      <c r="CR526">
        <v>9036.1774000000005</v>
      </c>
      <c r="CS526">
        <v>9317.4591999999993</v>
      </c>
      <c r="CT526">
        <v>9281.1998000000003</v>
      </c>
      <c r="CU526">
        <v>9049.1697999999997</v>
      </c>
      <c r="CV526">
        <v>8735.2469000000001</v>
      </c>
      <c r="CW526">
        <v>8193.9220999999998</v>
      </c>
      <c r="CX526">
        <v>6684.8747999999996</v>
      </c>
      <c r="CY526">
        <v>7476.9539000000004</v>
      </c>
      <c r="CZ526">
        <v>6721.8932000000004</v>
      </c>
      <c r="DA526">
        <v>6439.2911000000004</v>
      </c>
      <c r="DB526">
        <v>6392.1907000000001</v>
      </c>
      <c r="DC526">
        <v>6465.3867</v>
      </c>
      <c r="DD526">
        <v>7784.8534</v>
      </c>
      <c r="DE526">
        <v>7362.6239999999998</v>
      </c>
      <c r="DF526">
        <v>7308.3221999999996</v>
      </c>
      <c r="DG526">
        <v>8224.3336999999992</v>
      </c>
      <c r="DH526">
        <v>8138.6635999999999</v>
      </c>
      <c r="DI526">
        <v>7955.21</v>
      </c>
      <c r="DJ526">
        <v>8469.2998000000007</v>
      </c>
      <c r="DK526">
        <v>7757.4831999999997</v>
      </c>
      <c r="DL526">
        <v>7547.5648000000001</v>
      </c>
      <c r="DM526">
        <v>7659.6247000000003</v>
      </c>
      <c r="DN526">
        <v>7540.973</v>
      </c>
      <c r="DO526">
        <v>7593.7907999999998</v>
      </c>
      <c r="DP526">
        <v>7371.1266999999998</v>
      </c>
      <c r="DQ526">
        <v>7456.8374999999996</v>
      </c>
      <c r="DR526">
        <v>7710.4867000000004</v>
      </c>
      <c r="DS526">
        <v>7334.2046</v>
      </c>
      <c r="DT526">
        <v>7380.4147000000003</v>
      </c>
      <c r="DU526">
        <v>7289.2344999999996</v>
      </c>
      <c r="DV526">
        <v>7276.0294000000004</v>
      </c>
      <c r="DW526">
        <v>7018.5291999999999</v>
      </c>
      <c r="DX526">
        <v>6986.8899000000001</v>
      </c>
      <c r="DY526">
        <v>7151.9865</v>
      </c>
      <c r="DZ526">
        <v>7634.0686999999998</v>
      </c>
      <c r="EA526">
        <v>7179.5536000000002</v>
      </c>
      <c r="EB526">
        <v>7509.7997999999998</v>
      </c>
      <c r="EC526">
        <v>8084.4282999999996</v>
      </c>
      <c r="ED526">
        <v>8432.8469000000005</v>
      </c>
      <c r="EE526">
        <v>8869.3706999999995</v>
      </c>
      <c r="EF526">
        <v>8836.3006999999998</v>
      </c>
      <c r="EG526">
        <v>8906.2595000000001</v>
      </c>
      <c r="EH526">
        <v>9263.5684999999994</v>
      </c>
      <c r="EI526">
        <v>9647.3449000000001</v>
      </c>
      <c r="EJ526">
        <v>10258.9879</v>
      </c>
    </row>
    <row r="527" spans="1:140" x14ac:dyDescent="0.25">
      <c r="A527" t="s">
        <v>19</v>
      </c>
      <c r="B527">
        <f>_xll.BDH($A527,"CUR_MKT_CAP","2007-05-31","","Dir=H","Per=M","Days=A","Dts=H","cols=139;rows=1")</f>
        <v>25856.013800000001</v>
      </c>
      <c r="C527">
        <v>25141.867300000002</v>
      </c>
      <c r="D527">
        <v>25494.0491</v>
      </c>
      <c r="E527">
        <v>26049.478899999998</v>
      </c>
      <c r="F527">
        <v>27872.111700000001</v>
      </c>
      <c r="G527">
        <v>30676.914000000001</v>
      </c>
      <c r="H527">
        <v>30556.718400000002</v>
      </c>
      <c r="I527">
        <v>30551.840199999999</v>
      </c>
      <c r="J527">
        <v>29917.681</v>
      </c>
      <c r="K527">
        <v>30444.521000000001</v>
      </c>
      <c r="L527">
        <v>30839.1175</v>
      </c>
      <c r="M527">
        <v>31655.796200000001</v>
      </c>
      <c r="N527">
        <v>31909.412100000001</v>
      </c>
      <c r="O527">
        <v>29851.200400000002</v>
      </c>
      <c r="P527">
        <v>26433.523099999999</v>
      </c>
      <c r="Q527">
        <v>27001.220700000002</v>
      </c>
      <c r="R527">
        <v>27977.455300000001</v>
      </c>
      <c r="S527">
        <v>21086.667600000001</v>
      </c>
      <c r="T527">
        <v>21581.513999999999</v>
      </c>
      <c r="U527">
        <v>21367.097300000001</v>
      </c>
      <c r="V527">
        <v>10818.724399999999</v>
      </c>
      <c r="W527">
        <v>7835.4288999999999</v>
      </c>
      <c r="X527">
        <v>9050.9488999999994</v>
      </c>
      <c r="Y527">
        <v>13506.297200000001</v>
      </c>
      <c r="Z527">
        <v>16594.272799999999</v>
      </c>
      <c r="AA527">
        <v>14532.843500000001</v>
      </c>
      <c r="AB527">
        <v>17698.944599999999</v>
      </c>
      <c r="AC527">
        <v>18990.8776</v>
      </c>
      <c r="AD527">
        <v>19982.031299999999</v>
      </c>
      <c r="AE527">
        <v>19397.6247</v>
      </c>
      <c r="AF527">
        <v>21537.4002</v>
      </c>
      <c r="AG527">
        <v>21640.338</v>
      </c>
      <c r="AH527">
        <v>22660.3583</v>
      </c>
      <c r="AI527">
        <v>23198.7353</v>
      </c>
      <c r="AJ527">
        <v>25470.1747</v>
      </c>
      <c r="AK527">
        <v>23907.903900000001</v>
      </c>
      <c r="AL527">
        <v>20801.645799999998</v>
      </c>
      <c r="AM527">
        <v>20036.257900000001</v>
      </c>
      <c r="AN527">
        <v>23097.809399999998</v>
      </c>
      <c r="AO527">
        <v>22246.220799999999</v>
      </c>
      <c r="AP527">
        <v>24346.075799999999</v>
      </c>
      <c r="AQ527">
        <v>26314.101200000001</v>
      </c>
      <c r="AR527">
        <v>24269.962800000001</v>
      </c>
      <c r="AS527">
        <v>26593.281599999998</v>
      </c>
      <c r="AT527">
        <v>27135.232199999999</v>
      </c>
      <c r="AU527">
        <v>27676.3966</v>
      </c>
      <c r="AV527">
        <v>24817.536800000002</v>
      </c>
      <c r="AW527">
        <v>26420.9434</v>
      </c>
      <c r="AX527">
        <v>22351.6126</v>
      </c>
      <c r="AY527">
        <v>21832.460200000001</v>
      </c>
      <c r="AZ527">
        <v>21542.483199999999</v>
      </c>
      <c r="BA527">
        <v>17621.293799999999</v>
      </c>
      <c r="BB527">
        <v>16327.2592</v>
      </c>
      <c r="BC527">
        <v>21064.266599999999</v>
      </c>
      <c r="BD527">
        <v>20277.2572</v>
      </c>
      <c r="BE527">
        <v>20193.235400000001</v>
      </c>
      <c r="BF527">
        <v>22513.170300000002</v>
      </c>
      <c r="BG527">
        <v>22070.375800000002</v>
      </c>
      <c r="BH527">
        <v>21481.832399999999</v>
      </c>
      <c r="BI527">
        <v>21054.534100000001</v>
      </c>
      <c r="BJ527">
        <v>18742.558000000001</v>
      </c>
      <c r="BK527">
        <v>19916.306</v>
      </c>
      <c r="BL527">
        <v>20493.855200000002</v>
      </c>
      <c r="BM527">
        <v>21624.782800000001</v>
      </c>
      <c r="BN527">
        <v>22420.844499999999</v>
      </c>
      <c r="BO527">
        <v>23333.080699999999</v>
      </c>
      <c r="BP527">
        <v>24847.376100000001</v>
      </c>
      <c r="BQ527">
        <v>24908.333999999999</v>
      </c>
      <c r="BR527">
        <v>24880.1996</v>
      </c>
      <c r="BS527">
        <v>23363.592700000001</v>
      </c>
      <c r="BT527">
        <v>24331.813699999999</v>
      </c>
      <c r="BU527">
        <v>25370.400699999998</v>
      </c>
      <c r="BV527">
        <v>25964.126700000001</v>
      </c>
      <c r="BW527">
        <v>27097.054100000001</v>
      </c>
      <c r="BX527">
        <v>28756.818599999999</v>
      </c>
      <c r="BY527">
        <v>26877.683199999999</v>
      </c>
      <c r="BZ527">
        <v>28831.070800000001</v>
      </c>
      <c r="CA527">
        <v>30221.6967</v>
      </c>
      <c r="CB527">
        <v>30934.4133</v>
      </c>
      <c r="CC527">
        <v>31134.8321</v>
      </c>
      <c r="CD527">
        <v>29261.149099999999</v>
      </c>
      <c r="CE527">
        <v>29208.6371</v>
      </c>
      <c r="CF527">
        <v>28669.511999999999</v>
      </c>
      <c r="CG527">
        <v>28523.981400000001</v>
      </c>
      <c r="CH527">
        <v>27807.239799999999</v>
      </c>
      <c r="CI527">
        <v>28270.466700000001</v>
      </c>
      <c r="CJ527">
        <v>27130.5651</v>
      </c>
      <c r="CK527">
        <v>27744.528999999999</v>
      </c>
      <c r="CL527">
        <v>26389.9218</v>
      </c>
      <c r="CM527">
        <v>27060.429700000001</v>
      </c>
      <c r="CN527">
        <v>26913.538100000002</v>
      </c>
      <c r="CO527">
        <v>27526.335899999998</v>
      </c>
      <c r="CP527">
        <v>25719.4836</v>
      </c>
      <c r="CQ527">
        <v>27321.7222</v>
      </c>
      <c r="CR527">
        <v>28062.352800000001</v>
      </c>
      <c r="CS527">
        <v>27637.099200000001</v>
      </c>
      <c r="CT527">
        <v>26996.283500000001</v>
      </c>
      <c r="CU527">
        <v>26987.605800000001</v>
      </c>
      <c r="CV527">
        <v>27790.2919</v>
      </c>
      <c r="CW527">
        <v>25238.6738</v>
      </c>
      <c r="CX527">
        <v>25036.247599999999</v>
      </c>
      <c r="CY527">
        <v>27456.7484</v>
      </c>
      <c r="CZ527">
        <v>27840.431400000001</v>
      </c>
      <c r="DA527">
        <v>25561.646799999999</v>
      </c>
      <c r="DB527">
        <v>24733.773799999999</v>
      </c>
      <c r="DC527">
        <v>24998.4817</v>
      </c>
      <c r="DD527">
        <v>26458.213100000001</v>
      </c>
      <c r="DE527">
        <v>28901.2189</v>
      </c>
      <c r="DF527">
        <v>28755.539100000002</v>
      </c>
      <c r="DG527">
        <v>29873.304100000001</v>
      </c>
      <c r="DH527">
        <v>29922.982499999998</v>
      </c>
      <c r="DI527">
        <v>30382.2925</v>
      </c>
      <c r="DJ527">
        <v>29436.173699999999</v>
      </c>
      <c r="DK527">
        <v>28207.447899999999</v>
      </c>
      <c r="DL527">
        <v>29130.3266</v>
      </c>
      <c r="DM527">
        <v>28403.904900000001</v>
      </c>
      <c r="DN527">
        <v>28563.064699999999</v>
      </c>
      <c r="DO527">
        <v>29043.232599999999</v>
      </c>
      <c r="DP527">
        <v>29053.254000000001</v>
      </c>
      <c r="DQ527">
        <v>30040.1499</v>
      </c>
      <c r="DR527">
        <v>29914.2958</v>
      </c>
      <c r="DS527">
        <v>30827.0422</v>
      </c>
      <c r="DT527">
        <v>31648.514599999999</v>
      </c>
      <c r="DU527">
        <v>32626.162100000001</v>
      </c>
      <c r="DV527">
        <v>32167.696400000001</v>
      </c>
      <c r="DW527">
        <v>33042.173799999997</v>
      </c>
      <c r="DX527">
        <v>34455.632700000002</v>
      </c>
      <c r="DY527">
        <v>34510.673600000002</v>
      </c>
      <c r="DZ527">
        <v>34675.796499999997</v>
      </c>
      <c r="EA527">
        <v>34635.023500000003</v>
      </c>
      <c r="EB527">
        <v>34105.054700000001</v>
      </c>
      <c r="EC527">
        <v>35351.246500000001</v>
      </c>
      <c r="ED527">
        <v>34883.967499999999</v>
      </c>
      <c r="EE527">
        <v>33304.666700000002</v>
      </c>
      <c r="EF527">
        <v>35801.918899999997</v>
      </c>
      <c r="EG527">
        <v>35503.083899999998</v>
      </c>
      <c r="EH527">
        <v>36140.358099999998</v>
      </c>
      <c r="EI527">
        <v>32867.276899999997</v>
      </c>
      <c r="EJ527">
        <v>34820.917200000004</v>
      </c>
    </row>
    <row r="528" spans="1:140" x14ac:dyDescent="0.25">
      <c r="A528" t="s">
        <v>20</v>
      </c>
      <c r="B528">
        <f>_xll.BDH($A528,"CUR_MKT_CAP","2007-05-31","","Dir=H","Per=M","Days=A","Dts=H","cols=139;rows=1")</f>
        <v>3164.0758000000001</v>
      </c>
      <c r="C528">
        <v>3335.3009000000002</v>
      </c>
      <c r="D528">
        <v>3118.9625999999998</v>
      </c>
      <c r="E528">
        <v>3085.7437</v>
      </c>
      <c r="F528">
        <v>3352.7195000000002</v>
      </c>
      <c r="G528">
        <v>3162.3181</v>
      </c>
      <c r="H528">
        <v>3037.3658999999998</v>
      </c>
      <c r="I528">
        <v>2812.491</v>
      </c>
      <c r="J528">
        <v>2705.7530999999999</v>
      </c>
      <c r="K528">
        <v>2882.7179000000001</v>
      </c>
      <c r="L528">
        <v>3039.2408</v>
      </c>
      <c r="M528">
        <v>3217.5319</v>
      </c>
      <c r="N528">
        <v>2982.835</v>
      </c>
      <c r="O528">
        <v>2837.6619999999998</v>
      </c>
      <c r="P528">
        <v>3019.3894</v>
      </c>
      <c r="Q528">
        <v>3166.3339999999998</v>
      </c>
      <c r="R528">
        <v>2977.2523999999999</v>
      </c>
      <c r="S528">
        <v>2737.5913999999998</v>
      </c>
      <c r="T528">
        <v>2484.44</v>
      </c>
      <c r="U528">
        <v>2779.4346</v>
      </c>
      <c r="V528">
        <v>2853.7062999999998</v>
      </c>
      <c r="W528">
        <v>2957.8137000000002</v>
      </c>
      <c r="X528">
        <v>3254.9551999999999</v>
      </c>
      <c r="Y528">
        <v>3237.1686</v>
      </c>
      <c r="Z528">
        <v>3188.7130999999999</v>
      </c>
      <c r="AA528">
        <v>3551.3303999999998</v>
      </c>
      <c r="AB528">
        <v>3671.9679999999998</v>
      </c>
      <c r="AC528">
        <v>3731.1763000000001</v>
      </c>
      <c r="AD528">
        <v>3873.9104000000002</v>
      </c>
      <c r="AE528">
        <v>3639.1921000000002</v>
      </c>
      <c r="AF528">
        <v>3936.7325999999998</v>
      </c>
      <c r="AG528">
        <v>4799.6980999999996</v>
      </c>
      <c r="AH528">
        <v>4649.4423999999999</v>
      </c>
      <c r="AI528">
        <v>4821.5093999999999</v>
      </c>
      <c r="AJ528">
        <v>5159.2716</v>
      </c>
      <c r="AK528">
        <v>5288.9636</v>
      </c>
      <c r="AL528">
        <v>5500.8346000000001</v>
      </c>
      <c r="AM528">
        <v>5053.6427000000003</v>
      </c>
      <c r="AN528">
        <v>5044.9231</v>
      </c>
      <c r="AO528">
        <v>5378.4093000000003</v>
      </c>
      <c r="AP528">
        <v>5283.5034999999998</v>
      </c>
      <c r="AQ528">
        <v>5825.4654</v>
      </c>
      <c r="AR528">
        <v>6458.7082</v>
      </c>
      <c r="AS528">
        <v>6844.3225000000002</v>
      </c>
      <c r="AT528">
        <v>7224.6361999999999</v>
      </c>
      <c r="AU528">
        <v>7045.0761000000002</v>
      </c>
      <c r="AV528">
        <v>7047.5927000000001</v>
      </c>
      <c r="AW528">
        <v>7844.2524000000003</v>
      </c>
      <c r="AX528">
        <v>8138.9494000000004</v>
      </c>
      <c r="AY528">
        <v>8692.9292000000005</v>
      </c>
      <c r="AZ528">
        <v>9004.0867999999991</v>
      </c>
      <c r="BA528">
        <v>9002.7455000000009</v>
      </c>
      <c r="BB528">
        <v>9154.3114000000005</v>
      </c>
      <c r="BC528">
        <v>9008.1106999999993</v>
      </c>
      <c r="BD528">
        <v>8216.9758999999995</v>
      </c>
      <c r="BE528">
        <v>7672.7379000000001</v>
      </c>
      <c r="BF528">
        <v>7455.2970999999998</v>
      </c>
      <c r="BG528">
        <v>7416.2802000000001</v>
      </c>
      <c r="BH528">
        <v>8527.7049000000006</v>
      </c>
      <c r="BI528">
        <v>9583.1769000000004</v>
      </c>
      <c r="BJ528">
        <v>9083.0020999999997</v>
      </c>
      <c r="BK528">
        <v>9427.0069000000003</v>
      </c>
      <c r="BL528">
        <v>9934.6492999999991</v>
      </c>
      <c r="BM528">
        <v>10383.9614</v>
      </c>
      <c r="BN528">
        <v>10870.290800000001</v>
      </c>
      <c r="BO528">
        <v>10971.1307</v>
      </c>
      <c r="BP528">
        <v>11243.8758</v>
      </c>
      <c r="BQ528">
        <v>10987.0846</v>
      </c>
      <c r="BR528">
        <v>11036.909799999999</v>
      </c>
      <c r="BS528">
        <v>10886.1901</v>
      </c>
      <c r="BT528">
        <v>11774.623900000001</v>
      </c>
      <c r="BU528">
        <v>13515.698399999999</v>
      </c>
      <c r="BV528">
        <v>16435.198899999999</v>
      </c>
      <c r="BW528">
        <v>16825.783100000001</v>
      </c>
      <c r="BX528">
        <v>17878.371299999999</v>
      </c>
      <c r="BY528">
        <v>17999.54</v>
      </c>
      <c r="BZ528">
        <v>19173.944100000001</v>
      </c>
      <c r="CA528">
        <v>26975.158200000002</v>
      </c>
      <c r="CB528">
        <v>28380.034899999999</v>
      </c>
      <c r="CC528">
        <v>29238.031900000002</v>
      </c>
      <c r="CD528">
        <v>32891.591800000002</v>
      </c>
      <c r="CE528">
        <v>38466.786</v>
      </c>
      <c r="CF528">
        <v>35919.722500000003</v>
      </c>
      <c r="CG528">
        <v>35654.490599999997</v>
      </c>
      <c r="CH528">
        <v>36902.442199999998</v>
      </c>
      <c r="CI528">
        <v>38915.520199999999</v>
      </c>
      <c r="CJ528">
        <v>56795.076699999998</v>
      </c>
      <c r="CK528">
        <v>59981.8963</v>
      </c>
      <c r="CL528">
        <v>63760.824500000002</v>
      </c>
      <c r="CM528">
        <v>64146.645199999999</v>
      </c>
      <c r="CN528">
        <v>71728.191500000001</v>
      </c>
      <c r="CO528">
        <v>68229.384600000005</v>
      </c>
      <c r="CP528">
        <v>70937.707800000004</v>
      </c>
      <c r="CQ528">
        <v>81443.887100000007</v>
      </c>
      <c r="CR528">
        <v>117279.3735</v>
      </c>
      <c r="CS528">
        <v>111098.71189999999</v>
      </c>
      <c r="CT528">
        <v>120405.9403</v>
      </c>
      <c r="CU528">
        <v>119091.25079999999</v>
      </c>
      <c r="CV528">
        <v>129958.0429</v>
      </c>
      <c r="CW528">
        <v>119562.8925</v>
      </c>
      <c r="CX528">
        <v>106994.10619999999</v>
      </c>
      <c r="CY528">
        <v>121424.7892</v>
      </c>
      <c r="CZ528">
        <v>123711.75260000001</v>
      </c>
      <c r="DA528">
        <v>123163.9194</v>
      </c>
      <c r="DB528">
        <v>112100.8435</v>
      </c>
      <c r="DC528">
        <v>114502.7552</v>
      </c>
      <c r="DD528">
        <v>105905.3374</v>
      </c>
      <c r="DE528">
        <v>85568.256800000003</v>
      </c>
      <c r="DF528">
        <v>93252.542799999996</v>
      </c>
      <c r="DG528">
        <v>91409.247600000002</v>
      </c>
      <c r="DH528">
        <v>100056.1217</v>
      </c>
      <c r="DI528">
        <v>92866.631200000003</v>
      </c>
      <c r="DJ528">
        <v>91191.753400000001</v>
      </c>
      <c r="DK528">
        <v>82730.2546</v>
      </c>
      <c r="DL528">
        <v>72878.077000000005</v>
      </c>
      <c r="DM528">
        <v>70265.181400000001</v>
      </c>
      <c r="DN528">
        <v>73236.253299999997</v>
      </c>
      <c r="DO528">
        <v>82069.711299999995</v>
      </c>
      <c r="DP528">
        <v>80156.777799999996</v>
      </c>
      <c r="DQ528">
        <v>81814.129499999995</v>
      </c>
      <c r="DR528">
        <v>75150.249100000001</v>
      </c>
      <c r="DS528">
        <v>81645.915599999993</v>
      </c>
      <c r="DT528">
        <v>84749.3269</v>
      </c>
      <c r="DU528">
        <v>76716.584300000002</v>
      </c>
      <c r="DV528">
        <v>68516.053400000004</v>
      </c>
      <c r="DW528">
        <v>59249.085899999998</v>
      </c>
      <c r="DX528">
        <v>57812.919800000003</v>
      </c>
      <c r="DY528">
        <v>54403.942999999999</v>
      </c>
      <c r="DZ528">
        <v>59951.429100000001</v>
      </c>
      <c r="EA528">
        <v>50942.015200000002</v>
      </c>
      <c r="EB528">
        <v>58183.311699999998</v>
      </c>
      <c r="EC528">
        <v>53121.788800000002</v>
      </c>
      <c r="ED528">
        <v>51130.794999999998</v>
      </c>
      <c r="EE528">
        <v>56528.687899999997</v>
      </c>
      <c r="EF528">
        <v>62418.223100000003</v>
      </c>
      <c r="EG528">
        <v>65074.890099999997</v>
      </c>
      <c r="EH528">
        <v>64657.373500000002</v>
      </c>
      <c r="EI528">
        <v>53294.5533</v>
      </c>
      <c r="EJ528">
        <v>52818.980100000001</v>
      </c>
    </row>
    <row r="529" spans="1:140" x14ac:dyDescent="0.25">
      <c r="A529" t="s">
        <v>21</v>
      </c>
      <c r="B529">
        <f>_xll.BDH($A529,"CUR_MKT_CAP","2007-05-31","","Dir=H","Per=M","Days=A","Dts=H","cols=139;rows=1")</f>
        <v>187667.109</v>
      </c>
      <c r="C529">
        <v>181674.42139999999</v>
      </c>
      <c r="D529">
        <v>166498.13449999999</v>
      </c>
      <c r="E529">
        <v>169249.70069999999</v>
      </c>
      <c r="F529">
        <v>173480.94320000001</v>
      </c>
      <c r="G529">
        <v>161864.2592</v>
      </c>
      <c r="H529">
        <v>147431.5171</v>
      </c>
      <c r="I529">
        <v>147862.6776</v>
      </c>
      <c r="J529">
        <v>139898.89009999999</v>
      </c>
      <c r="K529">
        <v>118196.6964</v>
      </c>
      <c r="L529">
        <v>109091.061</v>
      </c>
      <c r="M529">
        <v>116531.95419999999</v>
      </c>
      <c r="N529">
        <v>95872.095700000005</v>
      </c>
      <c r="O529">
        <v>70465.990300000005</v>
      </c>
      <c r="P529">
        <v>69374.113700000002</v>
      </c>
      <c r="Q529">
        <v>57783.037100000001</v>
      </c>
      <c r="R529">
        <v>44546.349800000004</v>
      </c>
      <c r="S529">
        <v>25561.1047</v>
      </c>
      <c r="T529">
        <v>26899.3825</v>
      </c>
      <c r="U529">
        <v>21010.9604</v>
      </c>
      <c r="V529">
        <v>17135.107499999998</v>
      </c>
      <c r="W529">
        <v>5622.4570999999996</v>
      </c>
      <c r="X529">
        <v>13948.1162</v>
      </c>
      <c r="Y529">
        <v>19248.4853</v>
      </c>
      <c r="Z529">
        <v>23572.420399999999</v>
      </c>
      <c r="AA529">
        <v>16179.886200000001</v>
      </c>
      <c r="AB529">
        <v>9164.4146000000001</v>
      </c>
      <c r="AC529">
        <v>31615.137900000002</v>
      </c>
      <c r="AD529">
        <v>30764.253499999999</v>
      </c>
      <c r="AE529">
        <v>23448.066299999999</v>
      </c>
      <c r="AF529">
        <v>19808.304899999999</v>
      </c>
      <c r="AG529">
        <v>20910.316200000001</v>
      </c>
      <c r="AH529">
        <v>16899.831999999999</v>
      </c>
      <c r="AI529">
        <v>17276.468799999999</v>
      </c>
      <c r="AJ529">
        <v>23822.6999</v>
      </c>
      <c r="AK529">
        <v>27144.201099999998</v>
      </c>
      <c r="AL529">
        <v>24693.071899999999</v>
      </c>
      <c r="AM529">
        <v>24037.0095</v>
      </c>
      <c r="AN529">
        <v>26849.702600000001</v>
      </c>
      <c r="AO529">
        <v>23682.937000000002</v>
      </c>
      <c r="AP529">
        <v>27291.5661</v>
      </c>
      <c r="AQ529">
        <v>29322.7287</v>
      </c>
      <c r="AR529">
        <v>28820.8711</v>
      </c>
      <c r="AS529">
        <v>40219.410600000003</v>
      </c>
      <c r="AT529">
        <v>72233.809500000003</v>
      </c>
      <c r="AU529">
        <v>66541.365699999995</v>
      </c>
      <c r="AV529">
        <v>63093.998699999996</v>
      </c>
      <c r="AW529">
        <v>55967.754800000002</v>
      </c>
      <c r="AX529">
        <v>54057.305399999997</v>
      </c>
      <c r="AY529">
        <v>55612.638400000003</v>
      </c>
      <c r="AZ529">
        <v>54436.654900000001</v>
      </c>
      <c r="BA529">
        <v>48075.647400000002</v>
      </c>
      <c r="BB529">
        <v>41660.499799999998</v>
      </c>
      <c r="BC529">
        <v>46860.944900000002</v>
      </c>
      <c r="BD529">
        <v>44270.917099999999</v>
      </c>
      <c r="BE529">
        <v>44062.002399999998</v>
      </c>
      <c r="BF529">
        <v>47689.520700000001</v>
      </c>
      <c r="BG529">
        <v>55426.416400000002</v>
      </c>
      <c r="BH529">
        <v>55291.057200000003</v>
      </c>
      <c r="BI529">
        <v>61030.840100000001</v>
      </c>
      <c r="BJ529">
        <v>50435.8989</v>
      </c>
      <c r="BK529">
        <v>55465.661200000002</v>
      </c>
      <c r="BL529">
        <v>54048.339899999999</v>
      </c>
      <c r="BM529">
        <v>55961.9859</v>
      </c>
      <c r="BN529">
        <v>48407.442300000002</v>
      </c>
      <c r="BO529">
        <v>51566.695899999999</v>
      </c>
      <c r="BP529">
        <v>48909.966200000003</v>
      </c>
      <c r="BQ529">
        <v>52113.546900000001</v>
      </c>
      <c r="BR529">
        <v>55848.597099999999</v>
      </c>
      <c r="BS529">
        <v>56115.018600000003</v>
      </c>
      <c r="BT529">
        <v>57310.839800000002</v>
      </c>
      <c r="BU529">
        <v>61149.278400000003</v>
      </c>
      <c r="BV529">
        <v>65638.308300000004</v>
      </c>
      <c r="BW529">
        <v>65992.631099999999</v>
      </c>
      <c r="BX529">
        <v>67188.470700000005</v>
      </c>
      <c r="BY529">
        <v>68591.265199999994</v>
      </c>
      <c r="BZ529">
        <v>71794.946800000005</v>
      </c>
      <c r="CA529">
        <v>76046.693400000004</v>
      </c>
      <c r="CB529">
        <v>73249.235199999996</v>
      </c>
      <c r="CC529">
        <v>75163.285499999998</v>
      </c>
      <c r="CD529">
        <v>70613.735000000001</v>
      </c>
      <c r="CE529">
        <v>72866.645799999998</v>
      </c>
      <c r="CF529">
        <v>73218.040299999993</v>
      </c>
      <c r="CG529">
        <v>76987.704800000007</v>
      </c>
      <c r="CH529">
        <v>78220.313999999998</v>
      </c>
      <c r="CI529">
        <v>78958.104999999996</v>
      </c>
      <c r="CJ529">
        <v>75196.817500000005</v>
      </c>
      <c r="CK529">
        <v>79991.118900000001</v>
      </c>
      <c r="CL529">
        <v>77080.275500000003</v>
      </c>
      <c r="CM529">
        <v>76438.1777</v>
      </c>
      <c r="CN529">
        <v>76715.176900000006</v>
      </c>
      <c r="CO529">
        <v>78409.070399999997</v>
      </c>
      <c r="CP529">
        <v>68413.698799999998</v>
      </c>
      <c r="CQ529">
        <v>75936.885800000004</v>
      </c>
      <c r="CR529">
        <v>74184.0147</v>
      </c>
      <c r="CS529">
        <v>76214.969700000001</v>
      </c>
      <c r="CT529">
        <v>78150.282099999997</v>
      </c>
      <c r="CU529">
        <v>82430.480100000001</v>
      </c>
      <c r="CV529">
        <v>85497.312099999996</v>
      </c>
      <c r="CW529">
        <v>78073.139299999995</v>
      </c>
      <c r="CX529">
        <v>73518.657200000001</v>
      </c>
      <c r="CY529">
        <v>81592.511899999998</v>
      </c>
      <c r="CZ529">
        <v>78649.251600000003</v>
      </c>
      <c r="DA529">
        <v>76657.661600000007</v>
      </c>
      <c r="DB529">
        <v>69866.463199999998</v>
      </c>
      <c r="DC529">
        <v>57702.301800000001</v>
      </c>
      <c r="DD529">
        <v>61282.809699999998</v>
      </c>
      <c r="DE529">
        <v>63289.6659</v>
      </c>
      <c r="DF529">
        <v>64769.592299999997</v>
      </c>
      <c r="DG529">
        <v>59185.620900000002</v>
      </c>
      <c r="DH529">
        <v>60920.121099999997</v>
      </c>
      <c r="DI529">
        <v>64057.582499999997</v>
      </c>
      <c r="DJ529">
        <v>63532.959199999998</v>
      </c>
      <c r="DK529">
        <v>66059.7166</v>
      </c>
      <c r="DL529">
        <v>65048.467900000003</v>
      </c>
      <c r="DM529">
        <v>67082.195500000002</v>
      </c>
      <c r="DN529">
        <v>66003.703599999993</v>
      </c>
      <c r="DO529">
        <v>62613.474999999999</v>
      </c>
      <c r="DP529">
        <v>61153.9306</v>
      </c>
      <c r="DQ529">
        <v>59664.999499999998</v>
      </c>
      <c r="DR529">
        <v>58674.289499999999</v>
      </c>
      <c r="DS529">
        <v>57650.741499999996</v>
      </c>
      <c r="DT529">
        <v>60352.543700000002</v>
      </c>
      <c r="DU529">
        <v>54637.975599999998</v>
      </c>
      <c r="DV529">
        <v>55460.074800000002</v>
      </c>
      <c r="DW529">
        <v>58369.040999999997</v>
      </c>
      <c r="DX529">
        <v>53901.603900000002</v>
      </c>
      <c r="DY529">
        <v>53559.999300000003</v>
      </c>
      <c r="DZ529">
        <v>57461.483</v>
      </c>
      <c r="EA529">
        <v>51747.566099999996</v>
      </c>
      <c r="EB529">
        <v>49144.748599999999</v>
      </c>
      <c r="EC529">
        <v>50571.589899999999</v>
      </c>
      <c r="ED529">
        <v>47388.704899999997</v>
      </c>
      <c r="EE529">
        <v>47595.172100000003</v>
      </c>
      <c r="EF529">
        <v>49561.098700000002</v>
      </c>
      <c r="EG529">
        <v>47238.688099999999</v>
      </c>
      <c r="EH529">
        <v>47300.879399999998</v>
      </c>
      <c r="EI529">
        <v>36683.946400000001</v>
      </c>
      <c r="EJ529">
        <v>38261.046300000002</v>
      </c>
    </row>
    <row r="530" spans="1:140" x14ac:dyDescent="0.25">
      <c r="A530" t="s">
        <v>22</v>
      </c>
      <c r="B530">
        <f>_xll.BDH($A530,"CUR_MKT_CAP","2007-05-31","","Dir=H","Per=M","Days=A","Dts=H","cols=139;rows=1")</f>
        <v>5007.1616999999997</v>
      </c>
      <c r="C530">
        <v>4898.5550000000003</v>
      </c>
      <c r="D530">
        <v>4104.7987000000003</v>
      </c>
      <c r="E530">
        <v>4324.2822999999999</v>
      </c>
      <c r="F530">
        <v>4365.8806000000004</v>
      </c>
      <c r="G530">
        <v>4520.6647000000003</v>
      </c>
      <c r="H530">
        <v>3801.2962000000002</v>
      </c>
      <c r="I530">
        <v>3319.5628999999999</v>
      </c>
      <c r="J530">
        <v>3772.6215999999999</v>
      </c>
      <c r="K530">
        <v>3292.7999</v>
      </c>
      <c r="L530">
        <v>3285.0947999999999</v>
      </c>
      <c r="M530">
        <v>3392.4268999999999</v>
      </c>
      <c r="N530">
        <v>3551.1819999999998</v>
      </c>
      <c r="O530">
        <v>3056.6909000000001</v>
      </c>
      <c r="P530">
        <v>3066.5628000000002</v>
      </c>
      <c r="Q530">
        <v>3034.3409999999999</v>
      </c>
      <c r="R530">
        <v>2998.3809999999999</v>
      </c>
      <c r="S530">
        <v>1252.6075000000001</v>
      </c>
      <c r="T530">
        <v>1016.827</v>
      </c>
      <c r="U530">
        <v>1169.4490000000001</v>
      </c>
      <c r="V530">
        <v>1038.8214</v>
      </c>
      <c r="W530">
        <v>609.97159999999997</v>
      </c>
      <c r="X530">
        <v>642.79470000000003</v>
      </c>
      <c r="Y530">
        <v>856.27760000000001</v>
      </c>
      <c r="Z530">
        <v>1106.6347000000001</v>
      </c>
      <c r="AA530">
        <v>1036.3722</v>
      </c>
      <c r="AB530">
        <v>1098.4374</v>
      </c>
      <c r="AC530">
        <v>1424.4109000000001</v>
      </c>
      <c r="AD530">
        <v>1726.3813</v>
      </c>
      <c r="AE530">
        <v>1445.4785999999999</v>
      </c>
      <c r="AF530">
        <v>1580.6903</v>
      </c>
      <c r="AG530">
        <v>1862.6639</v>
      </c>
      <c r="AH530">
        <v>1797.1431</v>
      </c>
      <c r="AI530">
        <v>1952.7551000000001</v>
      </c>
      <c r="AJ530">
        <v>2156.5603000000001</v>
      </c>
      <c r="AK530">
        <v>2625.1230999999998</v>
      </c>
      <c r="AL530">
        <v>2410.3328999999999</v>
      </c>
      <c r="AM530">
        <v>2263.1192000000001</v>
      </c>
      <c r="AN530">
        <v>2508.4753999999998</v>
      </c>
      <c r="AO530">
        <v>2392.2833000000001</v>
      </c>
      <c r="AP530">
        <v>2502.3002000000001</v>
      </c>
      <c r="AQ530">
        <v>2728.1860999999999</v>
      </c>
      <c r="AR530">
        <v>2822.8528000000001</v>
      </c>
      <c r="AS530">
        <v>3024.1507999999999</v>
      </c>
      <c r="AT530">
        <v>2991.3813</v>
      </c>
      <c r="AU530">
        <v>3001.9144000000001</v>
      </c>
      <c r="AV530">
        <v>3008.8193999999999</v>
      </c>
      <c r="AW530">
        <v>3222.0030000000002</v>
      </c>
      <c r="AX530">
        <v>3194.5156000000002</v>
      </c>
      <c r="AY530">
        <v>3051.1030000000001</v>
      </c>
      <c r="AZ530">
        <v>3262.6365999999998</v>
      </c>
      <c r="BA530">
        <v>3209.7249999999999</v>
      </c>
      <c r="BB530">
        <v>2672.1534000000001</v>
      </c>
      <c r="BC530">
        <v>2983.0001999999999</v>
      </c>
      <c r="BD530">
        <v>2633.5526</v>
      </c>
      <c r="BE530">
        <v>2770.1878000000002</v>
      </c>
      <c r="BF530">
        <v>2969.6994</v>
      </c>
      <c r="BG530">
        <v>3009.2069999999999</v>
      </c>
      <c r="BH530">
        <v>3199.4025000000001</v>
      </c>
      <c r="BI530">
        <v>3289.0488</v>
      </c>
      <c r="BJ530">
        <v>3582.7604999999999</v>
      </c>
      <c r="BK530">
        <v>3820.7363999999998</v>
      </c>
      <c r="BL530">
        <v>3877.2770999999998</v>
      </c>
      <c r="BM530">
        <v>3854.0104999999999</v>
      </c>
      <c r="BN530">
        <v>3782.6939000000002</v>
      </c>
      <c r="BO530">
        <v>3884.5747999999999</v>
      </c>
      <c r="BP530">
        <v>3648.8108000000002</v>
      </c>
      <c r="BQ530">
        <v>3938.4452000000001</v>
      </c>
      <c r="BR530">
        <v>3970.4650999999999</v>
      </c>
      <c r="BS530">
        <v>4319.2152999999998</v>
      </c>
      <c r="BT530">
        <v>4470.8689999999997</v>
      </c>
      <c r="BU530">
        <v>4536.4884000000002</v>
      </c>
      <c r="BV530">
        <v>4412.5406999999996</v>
      </c>
      <c r="BW530">
        <v>4380.4596000000001</v>
      </c>
      <c r="BX530">
        <v>4284.2178000000004</v>
      </c>
      <c r="BY530">
        <v>4016.8141999999998</v>
      </c>
      <c r="BZ530">
        <v>4076.636</v>
      </c>
      <c r="CA530">
        <v>4082.4722000000002</v>
      </c>
      <c r="CB530">
        <v>3663.9618999999998</v>
      </c>
      <c r="CC530">
        <v>3780.6950000000002</v>
      </c>
      <c r="CD530">
        <v>4081.2829000000002</v>
      </c>
      <c r="CE530">
        <v>4366.9008999999996</v>
      </c>
      <c r="CF530">
        <v>4415.1135999999997</v>
      </c>
      <c r="CG530">
        <v>4504.2340000000004</v>
      </c>
      <c r="CH530">
        <v>4599.2181</v>
      </c>
      <c r="CI530">
        <v>4714.6369000000004</v>
      </c>
      <c r="CJ530">
        <v>4993.6872999999996</v>
      </c>
      <c r="CK530">
        <v>5009.8796000000002</v>
      </c>
      <c r="CL530">
        <v>4651.7178000000004</v>
      </c>
      <c r="CM530">
        <v>5232.6900999999998</v>
      </c>
      <c r="CN530">
        <v>5446.15</v>
      </c>
      <c r="CO530">
        <v>5431.5294000000004</v>
      </c>
      <c r="CP530">
        <v>6203.6261000000004</v>
      </c>
      <c r="CQ530">
        <v>5888.5457999999999</v>
      </c>
      <c r="CR530">
        <v>6151.0924999999997</v>
      </c>
      <c r="CS530">
        <v>5896.3597</v>
      </c>
      <c r="CT530">
        <v>5927.6390000000001</v>
      </c>
      <c r="CU530">
        <v>5771.3606</v>
      </c>
      <c r="CV530">
        <v>6107.482</v>
      </c>
      <c r="CW530">
        <v>5630.8233</v>
      </c>
      <c r="CX530">
        <v>5785.5420000000004</v>
      </c>
      <c r="CY530">
        <v>6124.6729999999998</v>
      </c>
      <c r="CZ530">
        <v>5961.3010000000004</v>
      </c>
      <c r="DA530">
        <v>6261.6342000000004</v>
      </c>
      <c r="DB530">
        <v>6123.9814999999999</v>
      </c>
      <c r="DC530">
        <v>5733.1178</v>
      </c>
      <c r="DD530">
        <v>6549.0027</v>
      </c>
      <c r="DE530">
        <v>6273.6022000000003</v>
      </c>
      <c r="DF530">
        <v>6679.2096000000001</v>
      </c>
      <c r="DG530">
        <v>6915.6832999999997</v>
      </c>
      <c r="DH530">
        <v>7199.5203000000001</v>
      </c>
      <c r="DI530">
        <v>7075.7956000000004</v>
      </c>
      <c r="DJ530">
        <v>7190.1234000000004</v>
      </c>
      <c r="DK530">
        <v>6914.0541999999996</v>
      </c>
      <c r="DL530">
        <v>6604.9848000000002</v>
      </c>
      <c r="DM530">
        <v>7130.5595999999996</v>
      </c>
      <c r="DN530">
        <v>6914.0541999999996</v>
      </c>
      <c r="DO530">
        <v>7306.0186999999996</v>
      </c>
      <c r="DP530">
        <v>6963.7208000000001</v>
      </c>
      <c r="DQ530">
        <v>6867.9402</v>
      </c>
      <c r="DR530">
        <v>6739.3949000000002</v>
      </c>
      <c r="DS530">
        <v>6747.2460000000001</v>
      </c>
      <c r="DT530">
        <v>7152.3634000000002</v>
      </c>
      <c r="DU530">
        <v>7117.8398999999999</v>
      </c>
      <c r="DV530">
        <v>6887.0164999999997</v>
      </c>
      <c r="DW530">
        <v>6905.8591999999999</v>
      </c>
      <c r="DX530">
        <v>6923.1579000000002</v>
      </c>
      <c r="DY530">
        <v>6863.4890999999998</v>
      </c>
      <c r="DZ530">
        <v>6569.8554999999997</v>
      </c>
      <c r="EA530">
        <v>6082.3878999999997</v>
      </c>
      <c r="EB530">
        <v>6411.2082</v>
      </c>
      <c r="EC530">
        <v>6387.6085999999996</v>
      </c>
      <c r="ED530">
        <v>6424.607</v>
      </c>
      <c r="EE530">
        <v>6655.9117999999999</v>
      </c>
      <c r="EF530">
        <v>6710.9843000000001</v>
      </c>
      <c r="EG530">
        <v>6891.9925000000003</v>
      </c>
      <c r="EH530">
        <v>6943.9184999999998</v>
      </c>
      <c r="EI530">
        <v>6772.4054999999998</v>
      </c>
      <c r="EJ530">
        <v>7329.2875000000004</v>
      </c>
    </row>
    <row r="531" spans="1:140" x14ac:dyDescent="0.25">
      <c r="A531" t="s">
        <v>23</v>
      </c>
      <c r="B531">
        <f>_xll.BDH($A531,"CUR_MKT_CAP","2007-05-31","","Dir=H","Per=M","Days=A","Dts=H","cols=139;rows=1")</f>
        <v>7194.1634999999997</v>
      </c>
      <c r="C531">
        <v>7130.0271000000002</v>
      </c>
      <c r="D531">
        <v>6137.7286999999997</v>
      </c>
      <c r="E531">
        <v>6139.6821</v>
      </c>
      <c r="F531">
        <v>6373.1662999999999</v>
      </c>
      <c r="G531">
        <v>6961.6418000000003</v>
      </c>
      <c r="H531">
        <v>7714.7991000000002</v>
      </c>
      <c r="I531">
        <v>7888.1256999999996</v>
      </c>
      <c r="J531">
        <v>7651.1282000000001</v>
      </c>
      <c r="K531">
        <v>7375.2205999999996</v>
      </c>
      <c r="L531">
        <v>7187.7730000000001</v>
      </c>
      <c r="M531">
        <v>7681.8626999999997</v>
      </c>
      <c r="N531">
        <v>8042.9691000000003</v>
      </c>
      <c r="O531">
        <v>7798.2397000000001</v>
      </c>
      <c r="P531">
        <v>7107.7951999999996</v>
      </c>
      <c r="Q531">
        <v>6929.4648999999999</v>
      </c>
      <c r="R531">
        <v>6522.6864999999998</v>
      </c>
      <c r="S531">
        <v>3021.7827000000002</v>
      </c>
      <c r="T531">
        <v>2560.5219999999999</v>
      </c>
      <c r="U531">
        <v>3528.5099</v>
      </c>
      <c r="V531">
        <v>3105.0886999999998</v>
      </c>
      <c r="W531">
        <v>2402.6815000000001</v>
      </c>
      <c r="X531">
        <v>2565.2157999999999</v>
      </c>
      <c r="Y531">
        <v>2894.4879000000001</v>
      </c>
      <c r="Z531">
        <v>2782.5129000000002</v>
      </c>
      <c r="AA531">
        <v>2836.6795000000002</v>
      </c>
      <c r="AB531">
        <v>3005.0668000000001</v>
      </c>
      <c r="AC531">
        <v>3531.8986</v>
      </c>
      <c r="AD531">
        <v>3780.7235000000001</v>
      </c>
      <c r="AE531">
        <v>3529.5401000000002</v>
      </c>
      <c r="AF531">
        <v>3570.5698000000002</v>
      </c>
      <c r="AG531">
        <v>3443.2579999999998</v>
      </c>
      <c r="AH531">
        <v>3671.0176000000001</v>
      </c>
      <c r="AI531">
        <v>3555.1496999999999</v>
      </c>
      <c r="AJ531">
        <v>4004.7853</v>
      </c>
      <c r="AK531">
        <v>4157.0344999999998</v>
      </c>
      <c r="AL531">
        <v>3880.3829999999998</v>
      </c>
      <c r="AM531">
        <v>3880.3829999999998</v>
      </c>
      <c r="AN531">
        <v>4170.0138999999999</v>
      </c>
      <c r="AO531">
        <v>3895.1570999999999</v>
      </c>
      <c r="AP531">
        <v>4336.2389000000003</v>
      </c>
      <c r="AQ531">
        <v>4212.6508000000003</v>
      </c>
      <c r="AR531">
        <v>3758.1561000000002</v>
      </c>
      <c r="AS531">
        <v>4104.4562999999998</v>
      </c>
      <c r="AT531">
        <v>4180.1095999999998</v>
      </c>
      <c r="AU531">
        <v>4060.4036000000001</v>
      </c>
      <c r="AV531">
        <v>3848.5391</v>
      </c>
      <c r="AW531">
        <v>3967.4630000000002</v>
      </c>
      <c r="AX531">
        <v>3569.7901000000002</v>
      </c>
      <c r="AY531">
        <v>3500.3051999999998</v>
      </c>
      <c r="AZ531">
        <v>3437.5756999999999</v>
      </c>
      <c r="BA531">
        <v>3322.4396000000002</v>
      </c>
      <c r="BB531">
        <v>3381.9544999999998</v>
      </c>
      <c r="BC531">
        <v>3640.7968000000001</v>
      </c>
      <c r="BD531">
        <v>3614.3335999999999</v>
      </c>
      <c r="BE531">
        <v>3781.9708000000001</v>
      </c>
      <c r="BF531">
        <v>3647.4926</v>
      </c>
      <c r="BG531">
        <v>3716.1759000000002</v>
      </c>
      <c r="BH531">
        <v>3543.7984999999999</v>
      </c>
      <c r="BI531">
        <v>3529.7982999999999</v>
      </c>
      <c r="BJ531">
        <v>2862.3449000000001</v>
      </c>
      <c r="BK531">
        <v>2987.5403999999999</v>
      </c>
      <c r="BL531">
        <v>3105.0183000000002</v>
      </c>
      <c r="BM531">
        <v>2858.2321999999999</v>
      </c>
      <c r="BN531">
        <v>3024.4557</v>
      </c>
      <c r="BO531">
        <v>2975.9607000000001</v>
      </c>
      <c r="BP531">
        <v>2692.6109000000001</v>
      </c>
      <c r="BQ531">
        <v>2731.1779000000001</v>
      </c>
      <c r="BR531">
        <v>3009.8053</v>
      </c>
      <c r="BS531">
        <v>3309.2193000000002</v>
      </c>
      <c r="BT531">
        <v>3547.2246</v>
      </c>
      <c r="BU531">
        <v>3786.5752000000002</v>
      </c>
      <c r="BV531">
        <v>3829.5425</v>
      </c>
      <c r="BW531">
        <v>3919.6228999999998</v>
      </c>
      <c r="BX531">
        <v>4060.2438999999999</v>
      </c>
      <c r="BY531">
        <v>3976.2802000000001</v>
      </c>
      <c r="BZ531">
        <v>4055.7458000000001</v>
      </c>
      <c r="CA531">
        <v>4252.4871999999996</v>
      </c>
      <c r="CB531">
        <v>4722.2386999999999</v>
      </c>
      <c r="CC531">
        <v>4826.2239</v>
      </c>
      <c r="CD531">
        <v>4752.0526</v>
      </c>
      <c r="CE531">
        <v>4701.9183999999996</v>
      </c>
      <c r="CF531">
        <v>4663.4144999999999</v>
      </c>
      <c r="CG531">
        <v>4829.4236000000001</v>
      </c>
      <c r="CH531">
        <v>4858.0806000000002</v>
      </c>
      <c r="CI531">
        <v>4696.1684999999998</v>
      </c>
      <c r="CJ531">
        <v>4522.6046999999999</v>
      </c>
      <c r="CK531">
        <v>4764.5811999999996</v>
      </c>
      <c r="CL531">
        <v>4589.7013999999999</v>
      </c>
      <c r="CM531">
        <v>4869.5091000000002</v>
      </c>
      <c r="CN531">
        <v>4748.5378000000001</v>
      </c>
      <c r="CO531">
        <v>4807.5520999999999</v>
      </c>
      <c r="CP531">
        <v>4461.8972999999996</v>
      </c>
      <c r="CQ531">
        <v>4219.3968000000004</v>
      </c>
      <c r="CR531">
        <v>4229.0379000000003</v>
      </c>
      <c r="CS531">
        <v>4232.4812000000002</v>
      </c>
      <c r="CT531">
        <v>4472.2978000000003</v>
      </c>
      <c r="CU531">
        <v>4550.4017000000003</v>
      </c>
      <c r="CV531">
        <v>5066.5666000000001</v>
      </c>
      <c r="CW531">
        <v>4967.9524000000001</v>
      </c>
      <c r="CX531">
        <v>5279.3263999999999</v>
      </c>
      <c r="CY531">
        <v>5447.7088999999996</v>
      </c>
      <c r="CZ531">
        <v>5630.5595000000003</v>
      </c>
      <c r="DA531">
        <v>5302.6808000000001</v>
      </c>
      <c r="DB531">
        <v>5353.3769000000002</v>
      </c>
      <c r="DC531">
        <v>4605.6701999999996</v>
      </c>
      <c r="DD531">
        <v>4899.5811999999996</v>
      </c>
      <c r="DE531">
        <v>5370.8046999999997</v>
      </c>
      <c r="DF531">
        <v>5412.6665000000003</v>
      </c>
      <c r="DG531">
        <v>5345.7745999999997</v>
      </c>
      <c r="DH531">
        <v>5141.3828000000003</v>
      </c>
      <c r="DI531">
        <v>5391.308</v>
      </c>
      <c r="DJ531">
        <v>5553.86</v>
      </c>
      <c r="DK531">
        <v>4847.6619000000001</v>
      </c>
      <c r="DL531">
        <v>4922.4718000000003</v>
      </c>
      <c r="DM531">
        <v>5294.1943000000001</v>
      </c>
      <c r="DN531">
        <v>5537.6382999999996</v>
      </c>
      <c r="DO531">
        <v>5507.9947000000002</v>
      </c>
      <c r="DP531">
        <v>5297.6550999999999</v>
      </c>
      <c r="DQ531">
        <v>5329.2183999999997</v>
      </c>
      <c r="DR531">
        <v>5368.1280999999999</v>
      </c>
      <c r="DS531">
        <v>5680.9674999999997</v>
      </c>
      <c r="DT531">
        <v>5767.5325000000003</v>
      </c>
      <c r="DU531">
        <v>5102.5394999999999</v>
      </c>
      <c r="DV531">
        <v>5147.2655000000004</v>
      </c>
      <c r="DW531">
        <v>5423.7047000000002</v>
      </c>
      <c r="DX531">
        <v>5427.9868999999999</v>
      </c>
      <c r="DY531">
        <v>5426.3725000000004</v>
      </c>
      <c r="DZ531">
        <v>4922.6949999999997</v>
      </c>
      <c r="EA531">
        <v>4485.0730999999996</v>
      </c>
      <c r="EB531">
        <v>4802.8959000000004</v>
      </c>
      <c r="EC531">
        <v>4876.9805999999999</v>
      </c>
      <c r="ED531">
        <v>4918.6089000000002</v>
      </c>
      <c r="EE531">
        <v>6529.1812</v>
      </c>
      <c r="EF531">
        <v>6958.8239000000003</v>
      </c>
      <c r="EG531">
        <v>6461.1431000000002</v>
      </c>
      <c r="EH531">
        <v>6745.5928000000004</v>
      </c>
      <c r="EI531">
        <v>6074.4703</v>
      </c>
      <c r="EJ531">
        <v>6034.1246000000001</v>
      </c>
    </row>
    <row r="532" spans="1:140" x14ac:dyDescent="0.25">
      <c r="A532" t="s">
        <v>24</v>
      </c>
      <c r="B532">
        <f>_xll.BDH($A532,"CUR_MKT_CAP","2007-05-31","","Dir=H","Per=M","Days=A","Dts=H","cols=139;rows=1")</f>
        <v>2907.66</v>
      </c>
      <c r="C532">
        <v>2757.3319999999999</v>
      </c>
      <c r="D532">
        <v>2628.3741</v>
      </c>
      <c r="E532">
        <v>2814.2091</v>
      </c>
      <c r="F532">
        <v>2760.8411000000001</v>
      </c>
      <c r="G532">
        <v>2498.6790000000001</v>
      </c>
      <c r="H532">
        <v>2467.692</v>
      </c>
      <c r="I532">
        <v>2271.4409999999998</v>
      </c>
      <c r="J532">
        <v>2385.9989999999998</v>
      </c>
      <c r="K532">
        <v>2172.3564999999999</v>
      </c>
      <c r="L532">
        <v>2174.1975000000002</v>
      </c>
      <c r="M532">
        <v>2280.0961000000002</v>
      </c>
      <c r="N532">
        <v>2369.1840999999999</v>
      </c>
      <c r="O532">
        <v>2236.4801000000002</v>
      </c>
      <c r="P532">
        <v>2372.6190999999999</v>
      </c>
      <c r="Q532">
        <v>2470.5841</v>
      </c>
      <c r="R532">
        <v>2394.0781000000002</v>
      </c>
      <c r="S532">
        <v>2314.1999999999998</v>
      </c>
      <c r="T532">
        <v>2356</v>
      </c>
      <c r="U532">
        <v>2461.4499999999998</v>
      </c>
      <c r="V532">
        <v>2239.15</v>
      </c>
      <c r="W532">
        <v>1530.2807</v>
      </c>
      <c r="X532">
        <v>1697.0675000000001</v>
      </c>
      <c r="Y532">
        <v>2244.1221999999998</v>
      </c>
      <c r="Z532">
        <v>2099.1898999999999</v>
      </c>
      <c r="AA532">
        <v>2138.2678999999998</v>
      </c>
      <c r="AB532">
        <v>2317.4798999999998</v>
      </c>
      <c r="AC532">
        <v>2405.5239000000001</v>
      </c>
      <c r="AD532">
        <v>2466.2438999999999</v>
      </c>
      <c r="AE532">
        <v>2271.1581000000001</v>
      </c>
      <c r="AF532">
        <v>2280.3200999999999</v>
      </c>
      <c r="AG532">
        <v>2291.5180999999998</v>
      </c>
      <c r="AH532">
        <v>2300.8735000000001</v>
      </c>
      <c r="AI532">
        <v>2431.9216000000001</v>
      </c>
      <c r="AJ532">
        <v>2531.7556</v>
      </c>
      <c r="AK532">
        <v>2721.5720000000001</v>
      </c>
      <c r="AL532">
        <v>2557.884</v>
      </c>
      <c r="AM532">
        <v>2525.768</v>
      </c>
      <c r="AN532">
        <v>2674.2602999999999</v>
      </c>
      <c r="AO532">
        <v>2614.2946000000002</v>
      </c>
      <c r="AP532">
        <v>2774.2031999999999</v>
      </c>
      <c r="AQ532">
        <v>2985.1289000000002</v>
      </c>
      <c r="AR532">
        <v>2976.6484</v>
      </c>
      <c r="AS532">
        <v>3082.6543999999999</v>
      </c>
      <c r="AT532">
        <v>3146.2579999999998</v>
      </c>
      <c r="AU532">
        <v>3410.1970999999999</v>
      </c>
      <c r="AV532">
        <v>3302.6781999999998</v>
      </c>
      <c r="AW532">
        <v>3283.6322</v>
      </c>
      <c r="AX532">
        <v>3165.6507000000001</v>
      </c>
      <c r="AY532">
        <v>3146.9059999999999</v>
      </c>
      <c r="AZ532">
        <v>3100.5956000000001</v>
      </c>
      <c r="BA532">
        <v>3163.8078999999998</v>
      </c>
      <c r="BB532">
        <v>2949.5976000000001</v>
      </c>
      <c r="BC532">
        <v>3488.0848000000001</v>
      </c>
      <c r="BD532">
        <v>3497.1154000000001</v>
      </c>
      <c r="BE532">
        <v>3774.8076000000001</v>
      </c>
      <c r="BF532">
        <v>3763.5192999999999</v>
      </c>
      <c r="BG532">
        <v>3925.1648</v>
      </c>
      <c r="BH532">
        <v>4194.8503000000001</v>
      </c>
      <c r="BI532">
        <v>4408.4660000000003</v>
      </c>
      <c r="BJ532">
        <v>4109.7074000000002</v>
      </c>
      <c r="BK532">
        <v>4148.7461000000003</v>
      </c>
      <c r="BL532">
        <v>4197.2485999999999</v>
      </c>
      <c r="BM532">
        <v>4321.2983000000004</v>
      </c>
      <c r="BN532">
        <v>4333.3959999999997</v>
      </c>
      <c r="BO532">
        <v>4408.2753000000002</v>
      </c>
      <c r="BP532">
        <v>4542.6133</v>
      </c>
      <c r="BQ532">
        <v>4310.0096000000003</v>
      </c>
      <c r="BR532">
        <v>4596.0996999999998</v>
      </c>
      <c r="BS532">
        <v>4843.4777000000004</v>
      </c>
      <c r="BT532">
        <v>5199.6898000000001</v>
      </c>
      <c r="BU532">
        <v>5343.1815999999999</v>
      </c>
      <c r="BV532">
        <v>5536.6145999999999</v>
      </c>
      <c r="BW532">
        <v>5537.8822</v>
      </c>
      <c r="BX532">
        <v>5667.2371999999996</v>
      </c>
      <c r="BY532">
        <v>5279.0352000000003</v>
      </c>
      <c r="BZ532">
        <v>5574.0176000000001</v>
      </c>
      <c r="CA532">
        <v>6241.4777999999997</v>
      </c>
      <c r="CB532">
        <v>6121.7782999999999</v>
      </c>
      <c r="CC532">
        <v>6173.0780999999997</v>
      </c>
      <c r="CD532">
        <v>6081.0015000000003</v>
      </c>
      <c r="CE532">
        <v>6183.4543999999996</v>
      </c>
      <c r="CF532">
        <v>6414.4739</v>
      </c>
      <c r="CG532">
        <v>7072.4615999999996</v>
      </c>
      <c r="CH532">
        <v>7199.7093999999997</v>
      </c>
      <c r="CI532">
        <v>7320.6733000000004</v>
      </c>
      <c r="CJ532">
        <v>7069.3197</v>
      </c>
      <c r="CK532">
        <v>7509.2392</v>
      </c>
      <c r="CL532">
        <v>7211.9223000000002</v>
      </c>
      <c r="CM532">
        <v>7697.5394999999999</v>
      </c>
      <c r="CN532">
        <v>7737.8829999999998</v>
      </c>
      <c r="CO532">
        <v>7597.4876000000004</v>
      </c>
      <c r="CP532">
        <v>7169.8464999999997</v>
      </c>
      <c r="CQ532">
        <v>7741.3207000000002</v>
      </c>
      <c r="CR532">
        <v>7701.7821999999996</v>
      </c>
      <c r="CS532">
        <v>7971.2042000000001</v>
      </c>
      <c r="CT532">
        <v>8137.2187999999996</v>
      </c>
      <c r="CU532">
        <v>7944.0753000000004</v>
      </c>
      <c r="CV532">
        <v>8278.6692999999996</v>
      </c>
      <c r="CW532">
        <v>7631.1072999999997</v>
      </c>
      <c r="CX532">
        <v>7205.2174999999997</v>
      </c>
      <c r="CY532">
        <v>7726.8726999999999</v>
      </c>
      <c r="CZ532">
        <v>7730.4066000000003</v>
      </c>
      <c r="DA532">
        <v>7233.8936000000003</v>
      </c>
      <c r="DB532">
        <v>6650.8001000000004</v>
      </c>
      <c r="DC532">
        <v>7054.5257000000001</v>
      </c>
      <c r="DD532">
        <v>7878.1514999999999</v>
      </c>
      <c r="DE532">
        <v>8154.4534999999996</v>
      </c>
      <c r="DF532">
        <v>8560.6445000000003</v>
      </c>
      <c r="DG532">
        <v>8431.3402999999998</v>
      </c>
      <c r="DH532">
        <v>8708.1551999999992</v>
      </c>
      <c r="DI532">
        <v>8747.1020000000008</v>
      </c>
      <c r="DJ532">
        <v>9005.5673000000006</v>
      </c>
      <c r="DK532">
        <v>8582.0941999999995</v>
      </c>
      <c r="DL532">
        <v>8959.3291000000008</v>
      </c>
      <c r="DM532">
        <v>9245.8140999999996</v>
      </c>
      <c r="DN532">
        <v>9578.5637000000006</v>
      </c>
      <c r="DO532">
        <v>10172.2384</v>
      </c>
      <c r="DP532">
        <v>10147.547</v>
      </c>
      <c r="DQ532">
        <v>10016.5299</v>
      </c>
      <c r="DR532">
        <v>10183.829599999999</v>
      </c>
      <c r="DS532">
        <v>10277.1765</v>
      </c>
      <c r="DT532">
        <v>10591.8416</v>
      </c>
      <c r="DU532">
        <v>10431.4956</v>
      </c>
      <c r="DV532">
        <v>11089.0942</v>
      </c>
      <c r="DW532">
        <v>11450.000700000001</v>
      </c>
      <c r="DX532">
        <v>11901.9982</v>
      </c>
      <c r="DY532">
        <v>11440.9607</v>
      </c>
      <c r="DZ532">
        <v>12365.92</v>
      </c>
      <c r="EA532">
        <v>12538.350899999999</v>
      </c>
      <c r="EB532">
        <v>12512.0129</v>
      </c>
      <c r="EC532">
        <v>12741.3907</v>
      </c>
      <c r="ED532">
        <v>12081.054400000001</v>
      </c>
      <c r="EE532">
        <v>11898.7814</v>
      </c>
      <c r="EF532">
        <v>13029.3662</v>
      </c>
      <c r="EG532">
        <v>13173.6297</v>
      </c>
      <c r="EH532">
        <v>13593.6373</v>
      </c>
      <c r="EI532">
        <v>13592.084500000001</v>
      </c>
      <c r="EJ532">
        <v>14154.059600000001</v>
      </c>
    </row>
    <row r="533" spans="1:140" x14ac:dyDescent="0.25">
      <c r="A533" t="s">
        <v>25</v>
      </c>
      <c r="B533">
        <f>_xll.BDH($A533,"CUR_MKT_CAP","2007-05-31","","Dir=H","Per=M","Days=A","Dts=H","cols=139;rows=1")</f>
        <v>7291.2150000000001</v>
      </c>
      <c r="C533">
        <v>8021.8208000000004</v>
      </c>
      <c r="D533">
        <v>5600.7614000000003</v>
      </c>
      <c r="E533">
        <v>5335.7058999999999</v>
      </c>
      <c r="F533">
        <v>4757.7538999999997</v>
      </c>
      <c r="G533">
        <v>6489.9539000000004</v>
      </c>
      <c r="H533">
        <v>6324.2286000000004</v>
      </c>
      <c r="I533">
        <v>5749.2987000000003</v>
      </c>
      <c r="J533">
        <v>5018.174</v>
      </c>
      <c r="K533">
        <v>5876.2624999999998</v>
      </c>
      <c r="L533">
        <v>4706.3581999999997</v>
      </c>
      <c r="M533">
        <v>5978.7516999999998</v>
      </c>
      <c r="N533">
        <v>6569.7834999999995</v>
      </c>
      <c r="O533">
        <v>5853.0798999999997</v>
      </c>
      <c r="P533">
        <v>3926.7285000000002</v>
      </c>
      <c r="Q533">
        <v>3872.8182000000002</v>
      </c>
      <c r="R533">
        <v>2949.4301</v>
      </c>
      <c r="S533">
        <v>2431.9268999999999</v>
      </c>
      <c r="T533">
        <v>2075.1896000000002</v>
      </c>
      <c r="U533">
        <v>2552.1280000000002</v>
      </c>
      <c r="V533">
        <v>2279.8334</v>
      </c>
      <c r="W533">
        <v>3059.5093000000002</v>
      </c>
      <c r="X533">
        <v>3307.57</v>
      </c>
      <c r="Y533">
        <v>3803.1246999999998</v>
      </c>
      <c r="Z533">
        <v>3847.0511000000001</v>
      </c>
      <c r="AA533">
        <v>3314.7548000000002</v>
      </c>
      <c r="AB533">
        <v>2841.2184000000002</v>
      </c>
      <c r="AC533">
        <v>3041.1572000000001</v>
      </c>
      <c r="AD533">
        <v>3392.8555999999999</v>
      </c>
      <c r="AE533">
        <v>3792.8263999999999</v>
      </c>
      <c r="AF533">
        <v>4110.7057000000004</v>
      </c>
      <c r="AG533">
        <v>4338.5073000000002</v>
      </c>
      <c r="AH533">
        <v>4230.6013000000003</v>
      </c>
      <c r="AI533">
        <v>4504.6482999999998</v>
      </c>
      <c r="AJ533">
        <v>5405.1992</v>
      </c>
      <c r="AK533">
        <v>6665.0531000000001</v>
      </c>
      <c r="AL533">
        <v>6836.5589</v>
      </c>
      <c r="AM533">
        <v>6982.8599000000004</v>
      </c>
      <c r="AN533">
        <v>6602.4773999999998</v>
      </c>
      <c r="AO533">
        <v>8366.5653999999995</v>
      </c>
      <c r="AP533">
        <v>9112.9639999999999</v>
      </c>
      <c r="AQ533">
        <v>9383.5560999999998</v>
      </c>
      <c r="AR533">
        <v>9516.4240000000009</v>
      </c>
      <c r="AS533">
        <v>8579.1866000000009</v>
      </c>
      <c r="AT533">
        <v>8810.7608</v>
      </c>
      <c r="AU533">
        <v>6843.2915999999996</v>
      </c>
      <c r="AV533">
        <v>7111.7154</v>
      </c>
      <c r="AW533">
        <v>6456.2740000000003</v>
      </c>
      <c r="AX533">
        <v>6335.9021000000002</v>
      </c>
      <c r="AY533">
        <v>5875.6692999999996</v>
      </c>
      <c r="AZ533">
        <v>4522.0436</v>
      </c>
      <c r="BA533">
        <v>4045.2381</v>
      </c>
      <c r="BB533">
        <v>3665.4207999999999</v>
      </c>
      <c r="BC533">
        <v>4967.1246000000001</v>
      </c>
      <c r="BD533">
        <v>5187.3558999999996</v>
      </c>
      <c r="BE533">
        <v>5792.0391</v>
      </c>
      <c r="BF533">
        <v>5786.6561000000002</v>
      </c>
      <c r="BG533">
        <v>6400.8287</v>
      </c>
      <c r="BH533">
        <v>6525.2892000000002</v>
      </c>
      <c r="BI533">
        <v>5837.9363999999996</v>
      </c>
      <c r="BJ533">
        <v>5257.3053</v>
      </c>
      <c r="BK533">
        <v>5689.1426000000001</v>
      </c>
      <c r="BL533">
        <v>6303.7491</v>
      </c>
      <c r="BM533">
        <v>6650.7668999999996</v>
      </c>
      <c r="BN533">
        <v>6783.7467999999999</v>
      </c>
      <c r="BO533">
        <v>6735.8741</v>
      </c>
      <c r="BP533">
        <v>6498.8710000000001</v>
      </c>
      <c r="BQ533">
        <v>7260.2079000000003</v>
      </c>
      <c r="BR533">
        <v>7224.7142999999996</v>
      </c>
      <c r="BS533">
        <v>6559.21</v>
      </c>
      <c r="BT533">
        <v>6277.4629000000004</v>
      </c>
      <c r="BU533">
        <v>7835.8446000000004</v>
      </c>
      <c r="BV533">
        <v>8195.5470999999998</v>
      </c>
      <c r="BW533">
        <v>7561.1543000000001</v>
      </c>
      <c r="BX533">
        <v>8401.6</v>
      </c>
      <c r="BY533">
        <v>8191.7435999999998</v>
      </c>
      <c r="BZ533">
        <v>9210.8122000000003</v>
      </c>
      <c r="CA533">
        <v>8008.46</v>
      </c>
      <c r="CB533">
        <v>8003.8517000000002</v>
      </c>
      <c r="CC533">
        <v>8444.1350999999995</v>
      </c>
      <c r="CD533">
        <v>8533.6236000000008</v>
      </c>
      <c r="CE533">
        <v>10940.864299999999</v>
      </c>
      <c r="CF533">
        <v>10392.5767</v>
      </c>
      <c r="CG533">
        <v>9481.5049999999992</v>
      </c>
      <c r="CH533">
        <v>9672.5779999999995</v>
      </c>
      <c r="CI533">
        <v>10868.745199999999</v>
      </c>
      <c r="CJ533">
        <v>10505.623</v>
      </c>
      <c r="CK533">
        <v>10764.616400000001</v>
      </c>
      <c r="CL533">
        <v>10654.1553</v>
      </c>
      <c r="CM533">
        <v>10743.236800000001</v>
      </c>
      <c r="CN533">
        <v>11500.1896</v>
      </c>
      <c r="CO533">
        <v>11206.499599999999</v>
      </c>
      <c r="CP533">
        <v>10351.238600000001</v>
      </c>
      <c r="CQ533">
        <v>12372.36</v>
      </c>
      <c r="CR533">
        <v>12705.2431</v>
      </c>
      <c r="CS533">
        <v>13195.971100000001</v>
      </c>
      <c r="CT533">
        <v>13618.6756</v>
      </c>
      <c r="CU533">
        <v>12466.9717</v>
      </c>
      <c r="CV533">
        <v>13697.241400000001</v>
      </c>
      <c r="CW533">
        <v>12735.6248</v>
      </c>
      <c r="CX533">
        <v>12333.7855</v>
      </c>
      <c r="CY533">
        <v>10862.161</v>
      </c>
      <c r="CZ533">
        <v>10251.062900000001</v>
      </c>
      <c r="DA533">
        <v>9364.9269000000004</v>
      </c>
      <c r="DB533">
        <v>8117.5748999999996</v>
      </c>
      <c r="DC533">
        <v>9539.0640999999996</v>
      </c>
      <c r="DD533">
        <v>9776.2117999999991</v>
      </c>
      <c r="DE533">
        <v>8970.4704000000002</v>
      </c>
      <c r="DF533">
        <v>9583.7993999999999</v>
      </c>
      <c r="DG533">
        <v>9820.8482999999997</v>
      </c>
      <c r="DH533">
        <v>8872.6527000000006</v>
      </c>
      <c r="DI533">
        <v>9592.3726999999999</v>
      </c>
      <c r="DJ533">
        <v>9258.6489999999994</v>
      </c>
      <c r="DK533">
        <v>12138.108</v>
      </c>
      <c r="DL533">
        <v>11559.1041</v>
      </c>
      <c r="DM533">
        <v>11555.6381</v>
      </c>
      <c r="DN533">
        <v>11886.6409</v>
      </c>
      <c r="DO533">
        <v>10841.7515</v>
      </c>
      <c r="DP533">
        <v>10339.497799999999</v>
      </c>
      <c r="DQ533">
        <v>10537.615400000001</v>
      </c>
      <c r="DR533">
        <v>8150.98</v>
      </c>
      <c r="DS533">
        <v>8610.8230999999996</v>
      </c>
      <c r="DT533">
        <v>8149.2511000000004</v>
      </c>
      <c r="DU533">
        <v>8082.6014999999998</v>
      </c>
      <c r="DV533">
        <v>8351.7358000000004</v>
      </c>
      <c r="DW533">
        <v>8956.8595000000005</v>
      </c>
      <c r="DX533">
        <v>9435.2839000000004</v>
      </c>
      <c r="DY533">
        <v>11001.629000000001</v>
      </c>
      <c r="DZ533">
        <v>11331.474899999999</v>
      </c>
      <c r="EA533">
        <v>11410.976199999999</v>
      </c>
      <c r="EB533">
        <v>12068.841899999999</v>
      </c>
      <c r="EC533">
        <v>12178.9074</v>
      </c>
      <c r="ED533">
        <v>12862.115299999999</v>
      </c>
      <c r="EE533">
        <v>12495.26</v>
      </c>
      <c r="EF533">
        <v>12841.6396</v>
      </c>
      <c r="EG533">
        <v>12736.5777</v>
      </c>
      <c r="EH533">
        <v>12399.263499999999</v>
      </c>
      <c r="EI533">
        <v>12246.7094</v>
      </c>
      <c r="EJ533">
        <v>11197.0393</v>
      </c>
    </row>
    <row r="534" spans="1:140" x14ac:dyDescent="0.25">
      <c r="A534" t="s">
        <v>26</v>
      </c>
      <c r="B534">
        <f>_xll.BDH($A534,"CUR_MKT_CAP","2007-05-31","","Dir=H","Per=M","Days=A","Dts=H","cols=139;rows=1")</f>
        <v>3893.625</v>
      </c>
      <c r="C534">
        <v>3691.4706999999999</v>
      </c>
      <c r="D534">
        <v>3854.3438000000001</v>
      </c>
      <c r="E534">
        <v>3865.9657000000002</v>
      </c>
      <c r="F534">
        <v>4222.2803000000004</v>
      </c>
      <c r="G534">
        <v>4562.3553000000002</v>
      </c>
      <c r="H534">
        <v>4229.9228000000003</v>
      </c>
      <c r="I534">
        <v>3952.9749999999999</v>
      </c>
      <c r="J534">
        <v>3474.7847999999999</v>
      </c>
      <c r="K534">
        <v>3635.7786999999998</v>
      </c>
      <c r="L534">
        <v>3338.2091999999998</v>
      </c>
      <c r="M534">
        <v>3419.5619999999999</v>
      </c>
      <c r="N534">
        <v>4067.3818999999999</v>
      </c>
      <c r="O534">
        <v>3650.3083000000001</v>
      </c>
      <c r="P534">
        <v>3560.6741000000002</v>
      </c>
      <c r="Q534">
        <v>3632.9395</v>
      </c>
      <c r="R534">
        <v>2819.3218999999999</v>
      </c>
      <c r="S534">
        <v>2226.0210000000002</v>
      </c>
      <c r="T534">
        <v>1854.3581999999999</v>
      </c>
      <c r="U534">
        <v>2034.0476000000001</v>
      </c>
      <c r="V534">
        <v>2029.4870000000001</v>
      </c>
      <c r="W534">
        <v>1768.1604</v>
      </c>
      <c r="X534">
        <v>1989.6953000000001</v>
      </c>
      <c r="Y534">
        <v>2451.2460999999998</v>
      </c>
      <c r="Z534">
        <v>2580.6116999999999</v>
      </c>
      <c r="AA534">
        <v>2338.2793000000001</v>
      </c>
      <c r="AB534">
        <v>2716.8665000000001</v>
      </c>
      <c r="AC534">
        <v>2950.6208999999999</v>
      </c>
      <c r="AD534">
        <v>3167.5918000000001</v>
      </c>
      <c r="AE534">
        <v>2891.1142</v>
      </c>
      <c r="AF534">
        <v>3094.2</v>
      </c>
      <c r="AG534">
        <v>3334.4016000000001</v>
      </c>
      <c r="AH534">
        <v>3274.8096</v>
      </c>
      <c r="AI534">
        <v>3423.3620000000001</v>
      </c>
      <c r="AJ534">
        <v>3892.7159000000001</v>
      </c>
      <c r="AK534">
        <v>4169.3973999999998</v>
      </c>
      <c r="AL534">
        <v>3935.4902000000002</v>
      </c>
      <c r="AM534">
        <v>3629.3153000000002</v>
      </c>
      <c r="AN534">
        <v>3986.6716999999999</v>
      </c>
      <c r="AO534">
        <v>3660.0605</v>
      </c>
      <c r="AP534">
        <v>4273.5703000000003</v>
      </c>
      <c r="AQ534">
        <v>4590.4492</v>
      </c>
      <c r="AR534">
        <v>4953.07</v>
      </c>
      <c r="AS534">
        <v>5107.8248000000003</v>
      </c>
      <c r="AT534">
        <v>5142.6216999999997</v>
      </c>
      <c r="AU534">
        <v>5274.4128000000001</v>
      </c>
      <c r="AV534">
        <v>5476.9224000000004</v>
      </c>
      <c r="AW534">
        <v>6468.8707000000004</v>
      </c>
      <c r="AX534">
        <v>6495.4614000000001</v>
      </c>
      <c r="AY534">
        <v>6345.0865000000003</v>
      </c>
      <c r="AZ534">
        <v>6108.2091</v>
      </c>
      <c r="BA534">
        <v>4652.2572</v>
      </c>
      <c r="BB534">
        <v>3706.393</v>
      </c>
      <c r="BC534">
        <v>4730.0738000000001</v>
      </c>
      <c r="BD534">
        <v>4840.1373999999996</v>
      </c>
      <c r="BE534">
        <v>4572.0792000000001</v>
      </c>
      <c r="BF534">
        <v>5708.22</v>
      </c>
      <c r="BG534">
        <v>5916.1423000000004</v>
      </c>
      <c r="BH534">
        <v>5696.4799000000003</v>
      </c>
      <c r="BI534">
        <v>5823.9372999999996</v>
      </c>
      <c r="BJ534">
        <v>5413.6751999999997</v>
      </c>
      <c r="BK534">
        <v>5319.1365999999998</v>
      </c>
      <c r="BL534">
        <v>5210.4745999999996</v>
      </c>
      <c r="BM534">
        <v>4898.1324999999997</v>
      </c>
      <c r="BN534">
        <v>4714.6651000000002</v>
      </c>
      <c r="BO534">
        <v>4919.1133</v>
      </c>
      <c r="BP534">
        <v>5336.8495999999996</v>
      </c>
      <c r="BQ534">
        <v>5544.8252000000002</v>
      </c>
      <c r="BR534">
        <v>5472.5246999999999</v>
      </c>
      <c r="BS534">
        <v>5781.4731000000002</v>
      </c>
      <c r="BT534">
        <v>5547.9621999999999</v>
      </c>
      <c r="BU534">
        <v>5380.4754999999996</v>
      </c>
      <c r="BV534">
        <v>5878.5537999999997</v>
      </c>
      <c r="BW534">
        <v>5471.8352000000004</v>
      </c>
      <c r="BX534">
        <v>5046.0226000000002</v>
      </c>
      <c r="BY534">
        <v>5075.3173999999999</v>
      </c>
      <c r="BZ534">
        <v>5121.7007000000003</v>
      </c>
      <c r="CA534">
        <v>5387.8190999999997</v>
      </c>
      <c r="CB534">
        <v>5592.9453999999996</v>
      </c>
      <c r="CC534">
        <v>5159.9011</v>
      </c>
      <c r="CD534">
        <v>5224.2066000000004</v>
      </c>
      <c r="CE534">
        <v>5246.0681000000004</v>
      </c>
      <c r="CF534">
        <v>5282.8867</v>
      </c>
      <c r="CG534">
        <v>5332.7734</v>
      </c>
      <c r="CH534">
        <v>5503.7975999999999</v>
      </c>
      <c r="CI534">
        <v>5687.5492000000004</v>
      </c>
      <c r="CJ534">
        <v>4799.3126000000002</v>
      </c>
      <c r="CK534">
        <v>4974.5727999999999</v>
      </c>
      <c r="CL534">
        <v>4608.4041999999999</v>
      </c>
      <c r="CM534">
        <v>4568.4515000000001</v>
      </c>
      <c r="CN534">
        <v>4620.0989</v>
      </c>
      <c r="CO534">
        <v>4705.3954999999996</v>
      </c>
      <c r="CP534">
        <v>5428.2363999999998</v>
      </c>
      <c r="CQ534">
        <v>6362.9368000000004</v>
      </c>
      <c r="CR534">
        <v>5926.3095999999996</v>
      </c>
      <c r="CS534">
        <v>6697.1382999999996</v>
      </c>
      <c r="CT534">
        <v>6747.9937</v>
      </c>
      <c r="CU534">
        <v>6200.5254999999997</v>
      </c>
      <c r="CV534">
        <v>6080.4863999999998</v>
      </c>
      <c r="CW534">
        <v>5072.6457</v>
      </c>
      <c r="CX534">
        <v>4948.1016</v>
      </c>
      <c r="CY534">
        <v>6005.0430999999999</v>
      </c>
      <c r="CZ534">
        <v>6009.6009999999997</v>
      </c>
      <c r="DA534">
        <v>6284.4987000000001</v>
      </c>
      <c r="DB534">
        <v>5906.3741</v>
      </c>
      <c r="DC534">
        <v>6308.0613999999996</v>
      </c>
      <c r="DD534">
        <v>7179.1378000000004</v>
      </c>
      <c r="DE534">
        <v>7429.5596999999998</v>
      </c>
      <c r="DF534">
        <v>8815.3405999999995</v>
      </c>
      <c r="DG534">
        <v>8906.3014999999996</v>
      </c>
      <c r="DH534">
        <v>9452.0665000000008</v>
      </c>
      <c r="DI534">
        <v>8988.8770999999997</v>
      </c>
      <c r="DJ534">
        <v>9609.3421999999991</v>
      </c>
      <c r="DK534">
        <v>9391.2801999999992</v>
      </c>
      <c r="DL534">
        <v>9873.1376999999993</v>
      </c>
      <c r="DM534">
        <v>9681.9285999999993</v>
      </c>
      <c r="DN534">
        <v>10419.7708</v>
      </c>
      <c r="DO534">
        <v>11426.606599999999</v>
      </c>
      <c r="DP534">
        <v>11699.7461</v>
      </c>
      <c r="DQ534">
        <v>12061.9022</v>
      </c>
      <c r="DR534">
        <v>12581.46</v>
      </c>
      <c r="DS534">
        <v>11688.7965</v>
      </c>
      <c r="DT534">
        <v>12825.115</v>
      </c>
      <c r="DU534">
        <v>12843.5602</v>
      </c>
      <c r="DV534">
        <v>15058.538500000001</v>
      </c>
      <c r="DW534">
        <v>15564.5036</v>
      </c>
      <c r="DX534">
        <v>14841.775799999999</v>
      </c>
      <c r="DY534">
        <v>14131.2888</v>
      </c>
      <c r="DZ534">
        <v>12330.209699999999</v>
      </c>
      <c r="EA534">
        <v>11111.419400000001</v>
      </c>
      <c r="EB534">
        <v>10269.0111</v>
      </c>
      <c r="EC534">
        <v>10736.2876</v>
      </c>
      <c r="ED534">
        <v>10353.0407</v>
      </c>
      <c r="EE534">
        <v>10448.2971</v>
      </c>
      <c r="EF534">
        <v>10433.8979</v>
      </c>
      <c r="EG534">
        <v>10359.1214</v>
      </c>
      <c r="EH534">
        <v>10821.117399999999</v>
      </c>
      <c r="EI534">
        <v>10760.3855</v>
      </c>
      <c r="EJ534">
        <v>10229.7508</v>
      </c>
    </row>
    <row r="535" spans="1:140" x14ac:dyDescent="0.25">
      <c r="A535" t="s">
        <v>27</v>
      </c>
      <c r="B535">
        <f>_xll.BDH($A535,"CUR_MKT_CAP","2007-05-31","","Dir=H","Per=M","Days=A","Dts=H","cols=139;rows=1")</f>
        <v>1515.51</v>
      </c>
      <c r="C535">
        <v>1606.6134999999999</v>
      </c>
      <c r="D535">
        <v>1735.6213</v>
      </c>
      <c r="E535">
        <v>1544.2216000000001</v>
      </c>
      <c r="F535">
        <v>1720.8594000000001</v>
      </c>
      <c r="G535">
        <v>1406.3082999999999</v>
      </c>
      <c r="H535">
        <v>1157.4227000000001</v>
      </c>
      <c r="I535">
        <v>1143.0319999999999</v>
      </c>
      <c r="J535">
        <v>807.24919999999997</v>
      </c>
      <c r="K535">
        <v>854.07410000000004</v>
      </c>
      <c r="L535">
        <v>768.32090000000005</v>
      </c>
      <c r="M535">
        <v>849.23320000000001</v>
      </c>
      <c r="N535">
        <v>916.20519999999999</v>
      </c>
      <c r="O535">
        <v>729.76409999999998</v>
      </c>
      <c r="P535">
        <v>696.37159999999994</v>
      </c>
      <c r="Q535">
        <v>881.70090000000005</v>
      </c>
      <c r="R535">
        <v>732.27149999999995</v>
      </c>
      <c r="S535">
        <v>468.57260000000002</v>
      </c>
      <c r="T535">
        <v>469.28559999999999</v>
      </c>
      <c r="U535">
        <v>586.60699999999997</v>
      </c>
      <c r="V535">
        <v>528.28150000000005</v>
      </c>
      <c r="W535">
        <v>452.47739999999999</v>
      </c>
      <c r="X535">
        <v>523.81690000000003</v>
      </c>
      <c r="Y535">
        <v>819.74379999999996</v>
      </c>
      <c r="Z535">
        <v>783.59789999999998</v>
      </c>
      <c r="AA535">
        <v>702.12490000000003</v>
      </c>
      <c r="AB535">
        <v>722.65869999999995</v>
      </c>
      <c r="AC535">
        <v>893.24670000000003</v>
      </c>
      <c r="AD535">
        <v>947.90809999999999</v>
      </c>
      <c r="AE535">
        <v>1047.8984</v>
      </c>
      <c r="AF535">
        <v>1218.1868999999999</v>
      </c>
      <c r="AG535">
        <v>1326.9004</v>
      </c>
      <c r="AH535">
        <v>1396.1494</v>
      </c>
      <c r="AI535">
        <v>1362.5318</v>
      </c>
      <c r="AJ535">
        <v>1455.8765000000001</v>
      </c>
      <c r="AK535">
        <v>1283.8205</v>
      </c>
      <c r="AL535">
        <v>1129.1052999999999</v>
      </c>
      <c r="AM535">
        <v>1125.3214</v>
      </c>
      <c r="AN535">
        <v>1313.0011</v>
      </c>
      <c r="AO535">
        <v>1220.5009</v>
      </c>
      <c r="AP535">
        <v>1491.2578000000001</v>
      </c>
      <c r="AQ535">
        <v>1297.0440000000001</v>
      </c>
      <c r="AR535">
        <v>1334.6847</v>
      </c>
      <c r="AS535">
        <v>1491.1228000000001</v>
      </c>
      <c r="AT535">
        <v>1589.5644</v>
      </c>
      <c r="AU535">
        <v>1602.9083000000001</v>
      </c>
      <c r="AV535">
        <v>1574.4634000000001</v>
      </c>
      <c r="AW535">
        <v>1855.8372999999999</v>
      </c>
      <c r="AX535">
        <v>1883.5134</v>
      </c>
      <c r="AY535">
        <v>1774.2254</v>
      </c>
      <c r="AZ535">
        <v>1711.1937</v>
      </c>
      <c r="BA535">
        <v>1498.9241</v>
      </c>
      <c r="BB535">
        <v>1190.5066999999999</v>
      </c>
      <c r="BC535">
        <v>1807.3414</v>
      </c>
      <c r="BD535">
        <v>1924.3452</v>
      </c>
      <c r="BE535">
        <v>1863.473</v>
      </c>
      <c r="BF535">
        <v>1850.5130999999999</v>
      </c>
      <c r="BG535">
        <v>2032.6374000000001</v>
      </c>
      <c r="BH535">
        <v>2186.6131</v>
      </c>
      <c r="BI535">
        <v>2516.7876999999999</v>
      </c>
      <c r="BJ535">
        <v>2509.6898000000001</v>
      </c>
      <c r="BK535">
        <v>2688.8959</v>
      </c>
      <c r="BL535">
        <v>2729.0767000000001</v>
      </c>
      <c r="BM535">
        <v>2761.9241000000002</v>
      </c>
      <c r="BN535">
        <v>3007.6093000000001</v>
      </c>
      <c r="BO535">
        <v>2162.3546999999999</v>
      </c>
      <c r="BP535">
        <v>2229.1241</v>
      </c>
      <c r="BQ535">
        <v>2258.4225999999999</v>
      </c>
      <c r="BR535">
        <v>2552.221</v>
      </c>
      <c r="BS535">
        <v>2558.7318</v>
      </c>
      <c r="BT535">
        <v>2739.7206999999999</v>
      </c>
      <c r="BU535">
        <v>2706.7188000000001</v>
      </c>
      <c r="BV535">
        <v>2921.6545000000001</v>
      </c>
      <c r="BW535">
        <v>3027.0798</v>
      </c>
      <c r="BX535">
        <v>3517.4274999999998</v>
      </c>
      <c r="BY535">
        <v>3476.9151999999999</v>
      </c>
      <c r="BZ535">
        <v>3841.7718</v>
      </c>
      <c r="CA535">
        <v>4555.5173999999997</v>
      </c>
      <c r="CB535">
        <v>4388.616</v>
      </c>
      <c r="CC535">
        <v>4590.2160000000003</v>
      </c>
      <c r="CD535">
        <v>4772.5396000000001</v>
      </c>
      <c r="CE535">
        <v>4263.8964999999998</v>
      </c>
      <c r="CF535">
        <v>4219.8968000000004</v>
      </c>
      <c r="CG535">
        <v>4113.4504999999999</v>
      </c>
      <c r="CH535">
        <v>4458.1094999999996</v>
      </c>
      <c r="CI535">
        <v>4574.8482000000004</v>
      </c>
      <c r="CJ535">
        <v>4379.7925999999998</v>
      </c>
      <c r="CK535">
        <v>4399.9908999999998</v>
      </c>
      <c r="CL535">
        <v>4175.3860999999997</v>
      </c>
      <c r="CM535">
        <v>4224.8501999999999</v>
      </c>
      <c r="CN535">
        <v>4568.4906000000001</v>
      </c>
      <c r="CO535">
        <v>4489.0037000000002</v>
      </c>
      <c r="CP535">
        <v>4259.3747999999996</v>
      </c>
      <c r="CQ535">
        <v>4629.3060999999998</v>
      </c>
      <c r="CR535">
        <v>4341.5384000000004</v>
      </c>
      <c r="CS535">
        <v>4749.9854999999998</v>
      </c>
      <c r="CT535">
        <v>4899.1149999999998</v>
      </c>
      <c r="CU535">
        <v>5063.8454000000002</v>
      </c>
      <c r="CV535">
        <v>5020.9142000000002</v>
      </c>
      <c r="CW535">
        <v>4532.4360999999999</v>
      </c>
      <c r="CX535">
        <v>4545.2487000000001</v>
      </c>
      <c r="CY535">
        <v>5203.4251999999997</v>
      </c>
      <c r="CZ535">
        <v>5305.1725999999999</v>
      </c>
      <c r="DA535">
        <v>5234.4264000000003</v>
      </c>
      <c r="DB535">
        <v>5257.4786000000004</v>
      </c>
      <c r="DC535">
        <v>5257.6810999999998</v>
      </c>
      <c r="DD535">
        <v>5827.3424999999997</v>
      </c>
      <c r="DE535">
        <v>5787.8433999999997</v>
      </c>
      <c r="DF535">
        <v>6320.9250000000002</v>
      </c>
      <c r="DG535">
        <v>6458.8419000000004</v>
      </c>
      <c r="DH535">
        <v>7148.4265999999998</v>
      </c>
      <c r="DI535">
        <v>7436.3262999999997</v>
      </c>
      <c r="DJ535">
        <v>7504.3658999999998</v>
      </c>
      <c r="DK535">
        <v>6877.6013000000003</v>
      </c>
      <c r="DL535">
        <v>7415.0986000000003</v>
      </c>
      <c r="DM535">
        <v>7660.5420000000004</v>
      </c>
      <c r="DN535">
        <v>7306.7210999999998</v>
      </c>
      <c r="DO535">
        <v>8249.1751999999997</v>
      </c>
      <c r="DP535">
        <v>9208.4748999999993</v>
      </c>
      <c r="DQ535">
        <v>10813.143599999999</v>
      </c>
      <c r="DR535">
        <v>11664.1101</v>
      </c>
      <c r="DS535">
        <v>12059.3408</v>
      </c>
      <c r="DT535">
        <v>13433.81</v>
      </c>
      <c r="DU535">
        <v>14165.816000000001</v>
      </c>
      <c r="DV535">
        <v>14929.651099999999</v>
      </c>
      <c r="DW535">
        <v>19154.388999999999</v>
      </c>
      <c r="DX535">
        <v>20916.759399999999</v>
      </c>
      <c r="DY535">
        <v>17814.684099999999</v>
      </c>
      <c r="DZ535">
        <v>21006.558400000002</v>
      </c>
      <c r="EA535">
        <v>21037.100299999998</v>
      </c>
      <c r="EB535">
        <v>20124.360100000002</v>
      </c>
      <c r="EC535">
        <v>20023.9732</v>
      </c>
      <c r="ED535">
        <v>26605.673299999999</v>
      </c>
      <c r="EE535">
        <v>27422.3982</v>
      </c>
      <c r="EF535">
        <v>28585.369500000001</v>
      </c>
      <c r="EG535">
        <v>31042.908500000001</v>
      </c>
      <c r="EH535">
        <v>31422.822499999998</v>
      </c>
      <c r="EI535">
        <v>17766.802100000001</v>
      </c>
      <c r="EJ535">
        <v>18387.6093</v>
      </c>
    </row>
    <row r="536" spans="1:140" x14ac:dyDescent="0.25">
      <c r="A536" t="s">
        <v>28</v>
      </c>
      <c r="B536">
        <f>_xll.BDH($A536,"CUR_MKT_CAP","2007-05-31","","Dir=H","Per=M","Days=A","Dts=H","cols=139;rows=1")</f>
        <v>1242.7029</v>
      </c>
      <c r="C536">
        <v>1187.3012000000001</v>
      </c>
      <c r="D536">
        <v>994.24760000000003</v>
      </c>
      <c r="E536">
        <v>1004.6466</v>
      </c>
      <c r="F536">
        <v>934.62080000000003</v>
      </c>
      <c r="G536">
        <v>1028.1233999999999</v>
      </c>
      <c r="H536">
        <v>1021.1005</v>
      </c>
      <c r="I536">
        <v>1008.2006</v>
      </c>
      <c r="J536">
        <v>1019.8911000000001</v>
      </c>
      <c r="K536">
        <v>928.43709999999999</v>
      </c>
      <c r="L536">
        <v>746.5548</v>
      </c>
      <c r="M536">
        <v>817.32910000000004</v>
      </c>
      <c r="N536">
        <v>710.89980000000003</v>
      </c>
      <c r="O536">
        <v>558.38210000000004</v>
      </c>
      <c r="P536">
        <v>650.83910000000003</v>
      </c>
      <c r="Q536">
        <v>756.75919999999996</v>
      </c>
      <c r="R536">
        <v>734.42740000000003</v>
      </c>
      <c r="S536">
        <v>889.66930000000002</v>
      </c>
      <c r="T536">
        <v>830.99429999999995</v>
      </c>
      <c r="U536">
        <v>1059.1103000000001</v>
      </c>
      <c r="V536">
        <v>954.46659999999997</v>
      </c>
      <c r="W536">
        <v>795.21249999999998</v>
      </c>
      <c r="X536">
        <v>637.6943</v>
      </c>
      <c r="Y536">
        <v>609.02170000000001</v>
      </c>
      <c r="Z536">
        <v>566.53160000000003</v>
      </c>
      <c r="AA536">
        <v>664.41020000000003</v>
      </c>
      <c r="AB536">
        <v>839.06349999999998</v>
      </c>
      <c r="AC536">
        <v>886.00940000000003</v>
      </c>
      <c r="AD536">
        <v>940.79240000000004</v>
      </c>
      <c r="AE536">
        <v>903.21690000000001</v>
      </c>
      <c r="AF536">
        <v>1054.1395</v>
      </c>
      <c r="AG536">
        <v>1218.4301</v>
      </c>
      <c r="AH536">
        <v>1104.9074000000001</v>
      </c>
      <c r="AI536">
        <v>1247.6099999999999</v>
      </c>
      <c r="AJ536">
        <v>1469.6846</v>
      </c>
      <c r="AK536">
        <v>1480.8878999999999</v>
      </c>
      <c r="AL536">
        <v>1670.3096</v>
      </c>
      <c r="AM536">
        <v>1607.7176999999999</v>
      </c>
      <c r="AN536">
        <v>1845.2092</v>
      </c>
      <c r="AO536">
        <v>1584.1904</v>
      </c>
      <c r="AP536">
        <v>1827.7465999999999</v>
      </c>
      <c r="AQ536">
        <v>1891.1429000000001</v>
      </c>
      <c r="AR536">
        <v>2025.1881000000001</v>
      </c>
      <c r="AS536">
        <v>2087.4166</v>
      </c>
      <c r="AT536">
        <v>2181.3117000000002</v>
      </c>
      <c r="AU536">
        <v>2130.1826999999998</v>
      </c>
      <c r="AV536">
        <v>2272.4337999999998</v>
      </c>
      <c r="AW536">
        <v>2373.3618999999999</v>
      </c>
      <c r="AX536">
        <v>2419.8501000000001</v>
      </c>
      <c r="AY536">
        <v>2452.8121999999998</v>
      </c>
      <c r="AZ536">
        <v>2189.8317999999999</v>
      </c>
      <c r="BA536">
        <v>2078.6264000000001</v>
      </c>
      <c r="BB536">
        <v>2026.7778000000001</v>
      </c>
      <c r="BC536">
        <v>2395.4792000000002</v>
      </c>
      <c r="BD536">
        <v>2465.4513000000002</v>
      </c>
      <c r="BE536">
        <v>2666.8213000000001</v>
      </c>
      <c r="BF536">
        <v>2703.7568999999999</v>
      </c>
      <c r="BG536">
        <v>2431.0259999999998</v>
      </c>
      <c r="BH536">
        <v>2539.8672999999999</v>
      </c>
      <c r="BI536">
        <v>2413.2725999999998</v>
      </c>
      <c r="BJ536">
        <v>2438.6511999999998</v>
      </c>
      <c r="BK536">
        <v>2552.4074999999998</v>
      </c>
      <c r="BL536">
        <v>2464.7314000000001</v>
      </c>
      <c r="BM536">
        <v>2365.1003999999998</v>
      </c>
      <c r="BN536">
        <v>2471.5475999999999</v>
      </c>
      <c r="BO536">
        <v>2683.1095999999998</v>
      </c>
      <c r="BP536">
        <v>3005.9279000000001</v>
      </c>
      <c r="BQ536">
        <v>3029.8346999999999</v>
      </c>
      <c r="BR536">
        <v>3243.5895</v>
      </c>
      <c r="BS536">
        <v>3626.1196</v>
      </c>
      <c r="BT536">
        <v>4499.0613000000003</v>
      </c>
      <c r="BU536">
        <v>4345.1882999999998</v>
      </c>
      <c r="BV536">
        <v>3995.2017999999998</v>
      </c>
      <c r="BW536">
        <v>3656.2936</v>
      </c>
      <c r="BX536">
        <v>4282.4507000000003</v>
      </c>
      <c r="BY536">
        <v>3955.9843000000001</v>
      </c>
      <c r="BZ536">
        <v>4370.3123999999998</v>
      </c>
      <c r="CA536">
        <v>4931.4321</v>
      </c>
      <c r="CB536">
        <v>5405.8054000000002</v>
      </c>
      <c r="CC536">
        <v>5101.9287999999997</v>
      </c>
      <c r="CD536">
        <v>5435.7464</v>
      </c>
      <c r="CE536">
        <v>5951.0637999999999</v>
      </c>
      <c r="CF536">
        <v>6422.0847000000003</v>
      </c>
      <c r="CG536">
        <v>6471.6692999999996</v>
      </c>
      <c r="CH536">
        <v>6766.0248000000001</v>
      </c>
      <c r="CI536">
        <v>6531.6947</v>
      </c>
      <c r="CJ536">
        <v>6043.1061</v>
      </c>
      <c r="CK536">
        <v>6250.4533000000001</v>
      </c>
      <c r="CL536">
        <v>5872.7824000000001</v>
      </c>
      <c r="CM536">
        <v>7179.7933999999996</v>
      </c>
      <c r="CN536">
        <v>7829.2636000000002</v>
      </c>
      <c r="CO536">
        <v>7926.0848999999998</v>
      </c>
      <c r="CP536">
        <v>9001.73</v>
      </c>
      <c r="CQ536">
        <v>8356.2680999999993</v>
      </c>
      <c r="CR536">
        <v>8660.9408999999996</v>
      </c>
      <c r="CS536">
        <v>8383.4976999999999</v>
      </c>
      <c r="CT536">
        <v>8379.6386000000002</v>
      </c>
      <c r="CU536">
        <v>8352.4151000000002</v>
      </c>
      <c r="CV536">
        <v>9819.8889999999992</v>
      </c>
      <c r="CW536">
        <v>9531.3367999999991</v>
      </c>
      <c r="CX536">
        <v>10115.745500000001</v>
      </c>
      <c r="CY536">
        <v>9708.3145999999997</v>
      </c>
      <c r="CZ536">
        <v>10056.2346</v>
      </c>
      <c r="DA536">
        <v>10154.6149</v>
      </c>
      <c r="DB536">
        <v>8879.4545999999991</v>
      </c>
      <c r="DC536">
        <v>9217.4773000000005</v>
      </c>
      <c r="DD536">
        <v>10230.2773</v>
      </c>
      <c r="DE536">
        <v>8749.0532999999996</v>
      </c>
      <c r="DF536">
        <v>8183.9696999999996</v>
      </c>
      <c r="DG536">
        <v>7184.3914999999997</v>
      </c>
      <c r="DH536">
        <v>8285.0367999999999</v>
      </c>
      <c r="DI536">
        <v>8312.2664000000004</v>
      </c>
      <c r="DJ536">
        <v>8106.9050999999999</v>
      </c>
      <c r="DK536">
        <v>8889.7765999999992</v>
      </c>
      <c r="DL536">
        <v>10141.5375</v>
      </c>
      <c r="DM536">
        <v>10937.870699999999</v>
      </c>
      <c r="DN536">
        <v>11565.322099999999</v>
      </c>
      <c r="DO536">
        <v>12077.675800000001</v>
      </c>
      <c r="DP536">
        <v>11407.3084</v>
      </c>
      <c r="DQ536">
        <v>10525.351000000001</v>
      </c>
      <c r="DR536">
        <v>10759.7199</v>
      </c>
      <c r="DS536">
        <v>11083.8341</v>
      </c>
      <c r="DT536">
        <v>10524.456099999999</v>
      </c>
      <c r="DU536">
        <v>9222.4110999999994</v>
      </c>
      <c r="DV536">
        <v>9410.7265000000007</v>
      </c>
      <c r="DW536">
        <v>8147.2435999999998</v>
      </c>
      <c r="DX536">
        <v>8511.0154999999995</v>
      </c>
      <c r="DY536">
        <v>9045.0303999999996</v>
      </c>
      <c r="DZ536">
        <v>8087.7411000000002</v>
      </c>
      <c r="EA536">
        <v>7933.2799000000005</v>
      </c>
      <c r="EB536">
        <v>7645.5208000000002</v>
      </c>
      <c r="EC536">
        <v>8012.0024000000003</v>
      </c>
      <c r="ED536">
        <v>7495.3698999999997</v>
      </c>
      <c r="EE536">
        <v>7443.3091000000004</v>
      </c>
      <c r="EF536">
        <v>7744.0487999999996</v>
      </c>
      <c r="EG536">
        <v>8311.0519000000004</v>
      </c>
      <c r="EH536">
        <v>8497.1862999999994</v>
      </c>
      <c r="EI536">
        <v>7579.1052</v>
      </c>
      <c r="EJ536">
        <v>9032.9503000000004</v>
      </c>
    </row>
    <row r="537" spans="1:140" x14ac:dyDescent="0.25">
      <c r="A537" t="s">
        <v>29</v>
      </c>
      <c r="B537">
        <f>_xll.BDH($A537,"CUR_MKT_CAP","2007-05-31","","Dir=H","Per=M","Days=A","Dts=H","cols=139;rows=1")</f>
        <v>37355.597000000002</v>
      </c>
      <c r="C537">
        <v>37361.6711</v>
      </c>
      <c r="D537">
        <v>32283.7395</v>
      </c>
      <c r="E537">
        <v>32028.492699999999</v>
      </c>
      <c r="F537">
        <v>33455.881200000003</v>
      </c>
      <c r="G537">
        <v>29905.537799999998</v>
      </c>
      <c r="H537">
        <v>29175.020799999998</v>
      </c>
      <c r="I537">
        <v>29808.516</v>
      </c>
      <c r="J537">
        <v>27739.01</v>
      </c>
      <c r="K537">
        <v>26748.860400000001</v>
      </c>
      <c r="L537">
        <v>26933.798999999999</v>
      </c>
      <c r="M537">
        <v>28222.7657</v>
      </c>
      <c r="N537">
        <v>28056.2683</v>
      </c>
      <c r="O537">
        <v>25109.644100000001</v>
      </c>
      <c r="P537">
        <v>25456.629799999999</v>
      </c>
      <c r="Q537">
        <v>24438.707600000002</v>
      </c>
      <c r="R537">
        <v>24974.810399999998</v>
      </c>
      <c r="S537">
        <v>14145.04</v>
      </c>
      <c r="T537">
        <v>13634.872600000001</v>
      </c>
      <c r="U537">
        <v>17558.114300000001</v>
      </c>
      <c r="V537">
        <v>11614.296</v>
      </c>
      <c r="W537">
        <v>9021.5835999999999</v>
      </c>
      <c r="X537">
        <v>10265.2006</v>
      </c>
      <c r="Y537">
        <v>12505.8554</v>
      </c>
      <c r="Z537">
        <v>13800.639800000001</v>
      </c>
      <c r="AA537">
        <v>13087.276</v>
      </c>
      <c r="AB537">
        <v>14433.549000000001</v>
      </c>
      <c r="AC537">
        <v>15764.4236</v>
      </c>
      <c r="AD537">
        <v>16424.18</v>
      </c>
      <c r="AE537">
        <v>15860.9733</v>
      </c>
      <c r="AF537">
        <v>15241.356400000001</v>
      </c>
      <c r="AG537">
        <v>16115.8164</v>
      </c>
      <c r="AH537">
        <v>16056.8038</v>
      </c>
      <c r="AI537">
        <v>16767.850900000001</v>
      </c>
      <c r="AJ537">
        <v>17336.616399999999</v>
      </c>
      <c r="AK537">
        <v>17573.301500000001</v>
      </c>
      <c r="AL537">
        <v>16475.9787</v>
      </c>
      <c r="AM537">
        <v>15453.9624</v>
      </c>
      <c r="AN537">
        <v>15190.389800000001</v>
      </c>
      <c r="AO537">
        <v>14850.6968</v>
      </c>
      <c r="AP537">
        <v>16976.068299999999</v>
      </c>
      <c r="AQ537">
        <v>16409.230800000001</v>
      </c>
      <c r="AR537">
        <v>15666.536899999999</v>
      </c>
      <c r="AS537">
        <v>17157.3066</v>
      </c>
      <c r="AT537">
        <v>16759.0504</v>
      </c>
      <c r="AU537">
        <v>16836.091199999999</v>
      </c>
      <c r="AV537">
        <v>16652.72</v>
      </c>
      <c r="AW537">
        <v>17696.9961</v>
      </c>
      <c r="AX537">
        <v>16410.512299999999</v>
      </c>
      <c r="AY537">
        <v>15965.9956</v>
      </c>
      <c r="AZ537">
        <v>14496.4789</v>
      </c>
      <c r="BA537">
        <v>13550.638300000001</v>
      </c>
      <c r="BB537">
        <v>12238.453</v>
      </c>
      <c r="BC537">
        <v>13310.9746</v>
      </c>
      <c r="BD537">
        <v>13538.383099999999</v>
      </c>
      <c r="BE537">
        <v>13851.7014</v>
      </c>
      <c r="BF537">
        <v>14579.4084</v>
      </c>
      <c r="BG537">
        <v>15661.3835</v>
      </c>
      <c r="BH537">
        <v>16403.841700000001</v>
      </c>
      <c r="BI537">
        <v>16608.1423</v>
      </c>
      <c r="BJ537">
        <v>16676.778600000001</v>
      </c>
      <c r="BK537">
        <v>17241.8433</v>
      </c>
      <c r="BL537">
        <v>16632.9794</v>
      </c>
      <c r="BM537">
        <v>18078.060399999998</v>
      </c>
      <c r="BN537">
        <v>19207.939200000001</v>
      </c>
      <c r="BO537">
        <v>19261.475299999998</v>
      </c>
      <c r="BP537">
        <v>19502.365399999999</v>
      </c>
      <c r="BQ537">
        <v>19353.014299999999</v>
      </c>
      <c r="BR537">
        <v>21150.0455</v>
      </c>
      <c r="BS537">
        <v>21972.0782</v>
      </c>
      <c r="BT537">
        <v>23428.289400000001</v>
      </c>
      <c r="BU537">
        <v>23054.379000000001</v>
      </c>
      <c r="BV537">
        <v>22607.376899999999</v>
      </c>
      <c r="BW537">
        <v>22551.141100000001</v>
      </c>
      <c r="BX537">
        <v>23626.554</v>
      </c>
      <c r="BY537">
        <v>22208.404699999999</v>
      </c>
      <c r="BZ537">
        <v>23427.2716</v>
      </c>
      <c r="CA537">
        <v>24134.258699999998</v>
      </c>
      <c r="CB537">
        <v>24684.625400000001</v>
      </c>
      <c r="CC537">
        <v>24807.434399999998</v>
      </c>
      <c r="CD537">
        <v>23288.240600000001</v>
      </c>
      <c r="CE537">
        <v>24259.6165</v>
      </c>
      <c r="CF537">
        <v>25296.887299999999</v>
      </c>
      <c r="CG537">
        <v>25411.690299999998</v>
      </c>
      <c r="CH537">
        <v>25284.324400000001</v>
      </c>
      <c r="CI537">
        <v>25483.960299999999</v>
      </c>
      <c r="CJ537">
        <v>25332.242099999999</v>
      </c>
      <c r="CK537">
        <v>26649.7788</v>
      </c>
      <c r="CL537">
        <v>26597.770700000001</v>
      </c>
      <c r="CM537">
        <v>27200.248800000001</v>
      </c>
      <c r="CN537">
        <v>28584.3786</v>
      </c>
      <c r="CO537">
        <v>29465.1885</v>
      </c>
      <c r="CP537">
        <v>29272.249199999998</v>
      </c>
      <c r="CQ537">
        <v>29399.716199999999</v>
      </c>
      <c r="CR537">
        <v>29637.079300000001</v>
      </c>
      <c r="CS537">
        <v>28482.500400000001</v>
      </c>
      <c r="CT537">
        <v>27534.753100000002</v>
      </c>
      <c r="CU537">
        <v>26532.671399999999</v>
      </c>
      <c r="CV537">
        <v>28201.444299999999</v>
      </c>
      <c r="CW537">
        <v>23334.722900000001</v>
      </c>
      <c r="CX537">
        <v>23318.707299999998</v>
      </c>
      <c r="CY537">
        <v>24776.1266</v>
      </c>
      <c r="CZ537">
        <v>24307.335999999999</v>
      </c>
      <c r="DA537">
        <v>24047.840899999999</v>
      </c>
      <c r="DB537">
        <v>23470.754700000001</v>
      </c>
      <c r="DC537">
        <v>24006.944299999999</v>
      </c>
      <c r="DD537">
        <v>25486.098999999998</v>
      </c>
      <c r="DE537">
        <v>24425.800500000001</v>
      </c>
      <c r="DF537">
        <v>25273.532899999998</v>
      </c>
      <c r="DG537">
        <v>26186.989000000001</v>
      </c>
      <c r="DH537">
        <v>25580.5141</v>
      </c>
      <c r="DI537">
        <v>25615.944100000001</v>
      </c>
      <c r="DJ537">
        <v>25697.665499999999</v>
      </c>
      <c r="DK537">
        <v>25222.195599999999</v>
      </c>
      <c r="DL537">
        <v>25747.820199999998</v>
      </c>
      <c r="DM537">
        <v>27294.456999999999</v>
      </c>
      <c r="DN537">
        <v>27695.846099999999</v>
      </c>
      <c r="DO537">
        <v>29999.006000000001</v>
      </c>
      <c r="DP537">
        <v>29754.369500000001</v>
      </c>
      <c r="DQ537">
        <v>29687.3992</v>
      </c>
      <c r="DR537">
        <v>31472.4899</v>
      </c>
      <c r="DS537">
        <v>32237.977800000001</v>
      </c>
      <c r="DT537">
        <v>33171.144099999998</v>
      </c>
      <c r="DU537">
        <v>32703.040700000001</v>
      </c>
      <c r="DV537">
        <v>33212.557699999998</v>
      </c>
      <c r="DW537">
        <v>33917.208899999998</v>
      </c>
      <c r="DX537">
        <v>36957.599999999999</v>
      </c>
      <c r="DY537">
        <v>37695.599999999999</v>
      </c>
      <c r="DZ537">
        <v>35557.199999999997</v>
      </c>
      <c r="EA537">
        <v>32702.303800000002</v>
      </c>
      <c r="EB537">
        <v>33477.620999999999</v>
      </c>
      <c r="EC537">
        <v>34544.102200000001</v>
      </c>
      <c r="ED537">
        <v>32857.1754</v>
      </c>
      <c r="EE537">
        <v>32080.3851</v>
      </c>
      <c r="EF537">
        <v>33433.616999999998</v>
      </c>
      <c r="EG537">
        <v>34820.587899999999</v>
      </c>
      <c r="EH537">
        <v>34173.133399999999</v>
      </c>
      <c r="EI537">
        <v>32970.0141</v>
      </c>
      <c r="EJ537">
        <v>30720.806100000002</v>
      </c>
    </row>
    <row r="538" spans="1:140" x14ac:dyDescent="0.25">
      <c r="A538" t="s">
        <v>30</v>
      </c>
      <c r="B538" t="str">
        <f>_xll.BDH($A538,"CUR_MKT_CAP","2007-05-31","","Dir=H","Per=M","Days=A","Dts=H","cols=139;rows=1")</f>
        <v>#N/A N/A</v>
      </c>
      <c r="C538" t="s">
        <v>506</v>
      </c>
      <c r="D538" t="s">
        <v>506</v>
      </c>
      <c r="E538" t="s">
        <v>506</v>
      </c>
      <c r="F538" t="s">
        <v>506</v>
      </c>
      <c r="G538" t="s">
        <v>506</v>
      </c>
      <c r="H538" t="s">
        <v>506</v>
      </c>
      <c r="I538" t="s">
        <v>506</v>
      </c>
      <c r="J538" t="s">
        <v>506</v>
      </c>
      <c r="K538" t="s">
        <v>506</v>
      </c>
      <c r="L538" t="s">
        <v>506</v>
      </c>
      <c r="M538" t="s">
        <v>506</v>
      </c>
      <c r="N538" t="s">
        <v>506</v>
      </c>
      <c r="O538" t="s">
        <v>506</v>
      </c>
      <c r="P538" t="s">
        <v>506</v>
      </c>
      <c r="Q538" t="s">
        <v>506</v>
      </c>
      <c r="R538" t="s">
        <v>506</v>
      </c>
      <c r="S538" t="s">
        <v>506</v>
      </c>
      <c r="T538" t="s">
        <v>506</v>
      </c>
      <c r="U538" t="s">
        <v>506</v>
      </c>
      <c r="V538" t="s">
        <v>506</v>
      </c>
      <c r="W538" t="s">
        <v>506</v>
      </c>
      <c r="X538" t="s">
        <v>506</v>
      </c>
      <c r="Y538" t="s">
        <v>506</v>
      </c>
      <c r="Z538" t="s">
        <v>506</v>
      </c>
      <c r="AA538" t="s">
        <v>506</v>
      </c>
      <c r="AB538" t="s">
        <v>506</v>
      </c>
      <c r="AC538" t="s">
        <v>506</v>
      </c>
      <c r="AD538" t="s">
        <v>506</v>
      </c>
      <c r="AE538" t="s">
        <v>506</v>
      </c>
      <c r="AF538" t="s">
        <v>506</v>
      </c>
      <c r="AG538" t="s">
        <v>506</v>
      </c>
      <c r="AH538" t="s">
        <v>506</v>
      </c>
      <c r="AI538" t="s">
        <v>506</v>
      </c>
      <c r="AJ538" t="s">
        <v>506</v>
      </c>
      <c r="AK538" t="s">
        <v>506</v>
      </c>
      <c r="AL538" t="s">
        <v>506</v>
      </c>
      <c r="AM538" t="s">
        <v>506</v>
      </c>
      <c r="AN538" t="s">
        <v>506</v>
      </c>
      <c r="AO538" t="s">
        <v>506</v>
      </c>
      <c r="AP538" t="s">
        <v>506</v>
      </c>
      <c r="AQ538" t="s">
        <v>506</v>
      </c>
      <c r="AR538" t="s">
        <v>506</v>
      </c>
      <c r="AS538" t="s">
        <v>506</v>
      </c>
      <c r="AT538" t="s">
        <v>506</v>
      </c>
      <c r="AU538" t="s">
        <v>506</v>
      </c>
      <c r="AV538" t="s">
        <v>506</v>
      </c>
      <c r="AW538" t="s">
        <v>506</v>
      </c>
      <c r="AX538" t="s">
        <v>506</v>
      </c>
      <c r="AY538" t="s">
        <v>506</v>
      </c>
      <c r="AZ538" t="s">
        <v>506</v>
      </c>
      <c r="BA538" t="s">
        <v>506</v>
      </c>
      <c r="BB538" t="s">
        <v>506</v>
      </c>
      <c r="BC538" t="s">
        <v>506</v>
      </c>
      <c r="BD538" t="s">
        <v>506</v>
      </c>
      <c r="BE538" t="s">
        <v>506</v>
      </c>
      <c r="BF538" t="s">
        <v>506</v>
      </c>
      <c r="BG538" t="s">
        <v>506</v>
      </c>
      <c r="BH538" t="s">
        <v>506</v>
      </c>
      <c r="BI538" t="s">
        <v>506</v>
      </c>
      <c r="BJ538" t="s">
        <v>506</v>
      </c>
      <c r="BK538" t="s">
        <v>506</v>
      </c>
      <c r="BL538" t="s">
        <v>506</v>
      </c>
      <c r="BM538" t="s">
        <v>506</v>
      </c>
      <c r="BN538" t="s">
        <v>506</v>
      </c>
      <c r="BO538" t="s">
        <v>506</v>
      </c>
      <c r="BP538" t="s">
        <v>506</v>
      </c>
      <c r="BQ538" t="s">
        <v>506</v>
      </c>
      <c r="BR538" t="s">
        <v>506</v>
      </c>
      <c r="BS538" t="s">
        <v>506</v>
      </c>
      <c r="BT538" t="s">
        <v>506</v>
      </c>
      <c r="BU538" t="s">
        <v>506</v>
      </c>
      <c r="BV538" t="s">
        <v>506</v>
      </c>
      <c r="BW538" t="s">
        <v>506</v>
      </c>
      <c r="BX538" t="s">
        <v>506</v>
      </c>
      <c r="BY538" t="s">
        <v>506</v>
      </c>
      <c r="BZ538" t="s">
        <v>506</v>
      </c>
      <c r="CA538" t="s">
        <v>506</v>
      </c>
      <c r="CB538">
        <v>4159.6878999999999</v>
      </c>
      <c r="CC538">
        <v>4251.0779000000002</v>
      </c>
      <c r="CD538">
        <v>4747.4697999999999</v>
      </c>
      <c r="CE538">
        <v>5216.1678000000002</v>
      </c>
      <c r="CF538">
        <v>5033.8131000000003</v>
      </c>
      <c r="CG538">
        <v>4763.7188999999998</v>
      </c>
      <c r="CH538">
        <v>5057.1679000000004</v>
      </c>
      <c r="CI538">
        <v>5471.2784000000001</v>
      </c>
      <c r="CJ538">
        <v>4941.4879000000001</v>
      </c>
      <c r="CK538">
        <v>4941.4879000000001</v>
      </c>
      <c r="CL538">
        <v>4577.3378000000002</v>
      </c>
      <c r="CM538">
        <v>5082.2304999999997</v>
      </c>
      <c r="CN538">
        <v>5154.9843000000001</v>
      </c>
      <c r="CO538">
        <v>5309.1072999999997</v>
      </c>
      <c r="CP538">
        <v>5170.3008</v>
      </c>
      <c r="CQ538">
        <v>5542.6076999999996</v>
      </c>
      <c r="CR538">
        <v>5872.8791000000001</v>
      </c>
      <c r="CS538">
        <v>5850.6216000000004</v>
      </c>
      <c r="CT538">
        <v>5974.0443999999998</v>
      </c>
      <c r="CU538">
        <v>5753.9883</v>
      </c>
      <c r="CV538">
        <v>6057.2527</v>
      </c>
      <c r="CW538">
        <v>5711.3703999999998</v>
      </c>
      <c r="CX538">
        <v>5524.5364</v>
      </c>
      <c r="CY538">
        <v>6250.5807000000004</v>
      </c>
      <c r="CZ538">
        <v>6446.2411000000002</v>
      </c>
      <c r="DA538">
        <v>6322.5146999999997</v>
      </c>
      <c r="DB538">
        <v>5808.4267</v>
      </c>
      <c r="DC538">
        <v>6054.1360000000004</v>
      </c>
      <c r="DD538">
        <v>6122.3652000000002</v>
      </c>
      <c r="DE538">
        <v>6265.7728999999999</v>
      </c>
      <c r="DF538">
        <v>6475.4297999999999</v>
      </c>
      <c r="DG538">
        <v>6646.7932000000001</v>
      </c>
      <c r="DH538">
        <v>6942.0531000000001</v>
      </c>
      <c r="DI538">
        <v>6829.8525</v>
      </c>
      <c r="DJ538">
        <v>6608.3281999999999</v>
      </c>
      <c r="DK538">
        <v>6129.6247999999996</v>
      </c>
      <c r="DL538">
        <v>6424.3922000000002</v>
      </c>
      <c r="DM538">
        <v>6144.9872999999998</v>
      </c>
      <c r="DN538">
        <v>6305.3330999999998</v>
      </c>
      <c r="DO538">
        <v>6930.277</v>
      </c>
      <c r="DP538">
        <v>7227.1934000000001</v>
      </c>
      <c r="DQ538">
        <v>7493.3597</v>
      </c>
      <c r="DR538">
        <v>7492.4067999999997</v>
      </c>
      <c r="DS538">
        <v>7729.6711999999998</v>
      </c>
      <c r="DT538">
        <v>7716.5774000000001</v>
      </c>
      <c r="DU538">
        <v>7476.2655000000004</v>
      </c>
      <c r="DV538">
        <v>8213.3487000000005</v>
      </c>
      <c r="DW538">
        <v>7925.6057000000001</v>
      </c>
      <c r="DX538">
        <v>7996.8877000000002</v>
      </c>
      <c r="DY538">
        <v>7561.5924000000005</v>
      </c>
      <c r="DZ538">
        <v>8184.1216999999997</v>
      </c>
      <c r="EA538">
        <v>8006.0455000000002</v>
      </c>
      <c r="EB538">
        <v>8118.3643000000002</v>
      </c>
      <c r="EC538">
        <v>7328.9659000000001</v>
      </c>
      <c r="ED538">
        <v>7257.7462999999998</v>
      </c>
      <c r="EE538">
        <v>7346.0586000000003</v>
      </c>
      <c r="EF538">
        <v>7746.5700999999999</v>
      </c>
      <c r="EG538">
        <v>8286.1890000000003</v>
      </c>
      <c r="EH538">
        <v>8604.4501</v>
      </c>
      <c r="EI538">
        <v>8149.1306000000004</v>
      </c>
      <c r="EJ538">
        <v>8706.1573000000008</v>
      </c>
    </row>
    <row r="539" spans="1:140" x14ac:dyDescent="0.25">
      <c r="A539" t="s">
        <v>31</v>
      </c>
      <c r="B539">
        <f>_xll.BDH($A539,"CUR_MKT_CAP","2007-05-31","","Dir=H","Per=M","Days=A","Dts=H","cols=139;rows=1")</f>
        <v>1768.7833000000001</v>
      </c>
      <c r="C539">
        <v>1640.9590000000001</v>
      </c>
      <c r="D539">
        <v>2118.0241999999998</v>
      </c>
      <c r="E539">
        <v>2245.7107000000001</v>
      </c>
      <c r="F539">
        <v>2419.5146</v>
      </c>
      <c r="G539">
        <v>2841.0264000000002</v>
      </c>
      <c r="H539">
        <v>2733.7121000000002</v>
      </c>
      <c r="I539">
        <v>2820.5502999999999</v>
      </c>
      <c r="J539">
        <v>2455.5291000000002</v>
      </c>
      <c r="K539">
        <v>2309.6471000000001</v>
      </c>
      <c r="L539">
        <v>2259.7274000000002</v>
      </c>
      <c r="M539">
        <v>2687.2773000000002</v>
      </c>
      <c r="N539">
        <v>2741.1669999999999</v>
      </c>
      <c r="O539">
        <v>2785.3483999999999</v>
      </c>
      <c r="P539">
        <v>3601.7435999999998</v>
      </c>
      <c r="Q539">
        <v>3507.1698000000001</v>
      </c>
      <c r="R539">
        <v>3057.4926999999998</v>
      </c>
      <c r="S539">
        <v>3175.4722000000002</v>
      </c>
      <c r="T539">
        <v>2622.9789999999998</v>
      </c>
      <c r="U539">
        <v>2820.1309999999999</v>
      </c>
      <c r="V539">
        <v>2873.1205</v>
      </c>
      <c r="W539">
        <v>2793.9792000000002</v>
      </c>
      <c r="X539">
        <v>3076.6448999999998</v>
      </c>
      <c r="Y539">
        <v>2738.7890000000002</v>
      </c>
      <c r="Z539">
        <v>2995.6536000000001</v>
      </c>
      <c r="AA539">
        <v>3374.8294000000001</v>
      </c>
      <c r="AB539">
        <v>3874.2064</v>
      </c>
      <c r="AC539">
        <v>3970.0722000000001</v>
      </c>
      <c r="AD539">
        <v>3917.3020000000001</v>
      </c>
      <c r="AE539">
        <v>3905.8685</v>
      </c>
      <c r="AF539">
        <v>4016.4681999999998</v>
      </c>
      <c r="AG539">
        <v>4323.7921999999999</v>
      </c>
      <c r="AH539">
        <v>4106.8055000000004</v>
      </c>
      <c r="AI539">
        <v>4414.0838999999996</v>
      </c>
      <c r="AJ539">
        <v>4846.4003000000002</v>
      </c>
      <c r="AK539">
        <v>4916.2933000000003</v>
      </c>
      <c r="AL539">
        <v>4481.9677000000001</v>
      </c>
      <c r="AM539">
        <v>4585.8869999999997</v>
      </c>
      <c r="AN539">
        <v>4869.8733000000002</v>
      </c>
      <c r="AO539">
        <v>5089.6974</v>
      </c>
      <c r="AP539">
        <v>5800.8308999999999</v>
      </c>
      <c r="AQ539">
        <v>6155.9471000000003</v>
      </c>
      <c r="AR539">
        <v>6918.0140000000001</v>
      </c>
      <c r="AS539">
        <v>7289.0258999999996</v>
      </c>
      <c r="AT539">
        <v>7584.9305000000004</v>
      </c>
      <c r="AU539">
        <v>8791.2016999999996</v>
      </c>
      <c r="AV539">
        <v>9010.3425999999999</v>
      </c>
      <c r="AW539">
        <v>8878.0400000000009</v>
      </c>
      <c r="AX539">
        <v>8717.4698000000008</v>
      </c>
      <c r="AY539">
        <v>8645.7739999999994</v>
      </c>
      <c r="AZ539">
        <v>10441.844800000001</v>
      </c>
      <c r="BA539">
        <v>10692.597</v>
      </c>
      <c r="BB539">
        <v>11820.998600000001</v>
      </c>
      <c r="BC539">
        <v>12499.2804</v>
      </c>
      <c r="BD539">
        <v>12712.199500000001</v>
      </c>
      <c r="BE539">
        <v>13238.0173</v>
      </c>
      <c r="BF539">
        <v>14211.891</v>
      </c>
      <c r="BG539">
        <v>15573.2268</v>
      </c>
      <c r="BH539">
        <v>17271.3465</v>
      </c>
      <c r="BI539">
        <v>16871.215400000001</v>
      </c>
      <c r="BJ539">
        <v>17397.7084</v>
      </c>
      <c r="BK539">
        <v>19074.665400000002</v>
      </c>
      <c r="BL539">
        <v>20242.287899999999</v>
      </c>
      <c r="BM539">
        <v>20697.9084</v>
      </c>
      <c r="BN539">
        <v>22086.006099999999</v>
      </c>
      <c r="BO539">
        <v>17559.5324</v>
      </c>
      <c r="BP539">
        <v>18655.303199999998</v>
      </c>
      <c r="BQ539">
        <v>18225.932000000001</v>
      </c>
      <c r="BR539">
        <v>18260.903399999999</v>
      </c>
      <c r="BS539">
        <v>16932.445800000001</v>
      </c>
      <c r="BT539">
        <v>17986.575499999999</v>
      </c>
      <c r="BU539">
        <v>19130.501400000001</v>
      </c>
      <c r="BV539">
        <v>19040.7052</v>
      </c>
      <c r="BW539">
        <v>18006.100600000002</v>
      </c>
      <c r="BX539">
        <v>22729.707999999999</v>
      </c>
      <c r="BY539">
        <v>21073.331600000001</v>
      </c>
      <c r="BZ539">
        <v>22716.018899999999</v>
      </c>
      <c r="CA539">
        <v>24107.345799999999</v>
      </c>
      <c r="CB539">
        <v>24411.2611</v>
      </c>
      <c r="CC539">
        <v>26089.657899999998</v>
      </c>
      <c r="CD539">
        <v>31122.8874</v>
      </c>
      <c r="CE539">
        <v>34976.411800000002</v>
      </c>
      <c r="CF539">
        <v>30095.9362</v>
      </c>
      <c r="CG539">
        <v>31291.400399999999</v>
      </c>
      <c r="CH539">
        <v>32897.507700000002</v>
      </c>
      <c r="CI539">
        <v>30905.6973</v>
      </c>
      <c r="CJ539">
        <v>31450.607199999999</v>
      </c>
      <c r="CK539">
        <v>33488.101799999997</v>
      </c>
      <c r="CL539">
        <v>32801.683700000001</v>
      </c>
      <c r="CM539">
        <v>37944.177499999998</v>
      </c>
      <c r="CN539">
        <v>38646.112999999998</v>
      </c>
      <c r="CO539">
        <v>36689.021500000003</v>
      </c>
      <c r="CP539">
        <v>36334.088000000003</v>
      </c>
      <c r="CQ539">
        <v>36461.527399999999</v>
      </c>
      <c r="CR539">
        <v>35032.337399999997</v>
      </c>
      <c r="CS539">
        <v>33774.376300000004</v>
      </c>
      <c r="CT539">
        <v>32698.657500000001</v>
      </c>
      <c r="CU539">
        <v>39877.482499999998</v>
      </c>
      <c r="CV539">
        <v>44651.970699999998</v>
      </c>
      <c r="CW539">
        <v>38941.566200000001</v>
      </c>
      <c r="CX539">
        <v>35368.322999999997</v>
      </c>
      <c r="CY539">
        <v>39803.215300000003</v>
      </c>
      <c r="CZ539">
        <v>40206.869899999998</v>
      </c>
      <c r="DA539">
        <v>42980.612200000003</v>
      </c>
      <c r="DB539">
        <v>32881.5766</v>
      </c>
      <c r="DC539">
        <v>31721.020100000002</v>
      </c>
      <c r="DD539">
        <v>31283.6662</v>
      </c>
      <c r="DE539">
        <v>31201.527399999999</v>
      </c>
      <c r="DF539">
        <v>33804.6417</v>
      </c>
      <c r="DG539">
        <v>26156.593499999999</v>
      </c>
      <c r="DH539">
        <v>28838.2929</v>
      </c>
      <c r="DI539">
        <v>28223.8534</v>
      </c>
      <c r="DJ539">
        <v>27479.3501</v>
      </c>
      <c r="DK539">
        <v>29264.364099999999</v>
      </c>
      <c r="DL539">
        <v>27490.5625</v>
      </c>
      <c r="DM539">
        <v>27436.742900000001</v>
      </c>
      <c r="DN539">
        <v>29263.263200000001</v>
      </c>
      <c r="DO539">
        <v>29480.555199999999</v>
      </c>
      <c r="DP539">
        <v>27297.076099999998</v>
      </c>
      <c r="DQ539">
        <v>28693.835800000001</v>
      </c>
      <c r="DR539">
        <v>22013.2785</v>
      </c>
      <c r="DS539">
        <v>27321.7945</v>
      </c>
      <c r="DT539">
        <v>30652.261500000001</v>
      </c>
      <c r="DU539">
        <v>31783.810700000002</v>
      </c>
      <c r="DV539">
        <v>31310.657999999999</v>
      </c>
      <c r="DW539">
        <v>26733.198</v>
      </c>
      <c r="DX539">
        <v>24532.613000000001</v>
      </c>
      <c r="DY539">
        <v>26717.559300000001</v>
      </c>
      <c r="DZ539">
        <v>26657.238700000002</v>
      </c>
      <c r="EA539">
        <v>26036.484799999998</v>
      </c>
      <c r="EB539">
        <v>24784.058199999999</v>
      </c>
      <c r="EC539">
        <v>26172.753000000001</v>
      </c>
      <c r="ED539">
        <v>25839.002</v>
      </c>
      <c r="EE539">
        <v>27623.457299999998</v>
      </c>
      <c r="EF539">
        <v>29631.352299999999</v>
      </c>
      <c r="EG539">
        <v>27242.302299999999</v>
      </c>
      <c r="EH539">
        <v>30979.6502</v>
      </c>
      <c r="EI539">
        <v>25002.4395</v>
      </c>
      <c r="EJ539">
        <v>27474.350200000001</v>
      </c>
    </row>
    <row r="540" spans="1:140" x14ac:dyDescent="0.25">
      <c r="A540" t="s">
        <v>32</v>
      </c>
      <c r="B540">
        <f>_xll.BDH($A540,"CUR_MKT_CAP","2007-05-31","","Dir=H","Per=M","Days=A","Dts=H","cols=139;rows=1")</f>
        <v>26395.5798</v>
      </c>
      <c r="C540">
        <v>27459.694800000001</v>
      </c>
      <c r="D540">
        <v>30458.564299999998</v>
      </c>
      <c r="E540">
        <v>29436.3302</v>
      </c>
      <c r="F540">
        <v>28526.780699999999</v>
      </c>
      <c r="G540">
        <v>26762.805799999998</v>
      </c>
      <c r="H540">
        <v>26020.630399999998</v>
      </c>
      <c r="I540">
        <v>24542.0285</v>
      </c>
      <c r="J540">
        <v>24763.127799999998</v>
      </c>
      <c r="K540">
        <v>26490.466499999999</v>
      </c>
      <c r="L540">
        <v>26408.973699999999</v>
      </c>
      <c r="M540">
        <v>25258.403300000002</v>
      </c>
      <c r="N540">
        <v>26815.0573</v>
      </c>
      <c r="O540">
        <v>25875.437000000002</v>
      </c>
      <c r="P540">
        <v>23476.3001</v>
      </c>
      <c r="Q540">
        <v>24289.566900000002</v>
      </c>
      <c r="R540">
        <v>20299.3145</v>
      </c>
      <c r="S540">
        <v>17320.8295</v>
      </c>
      <c r="T540">
        <v>12853.102000000001</v>
      </c>
      <c r="U540">
        <v>13461.465399999999</v>
      </c>
      <c r="V540">
        <v>12451.523300000001</v>
      </c>
      <c r="W540">
        <v>12243.278399999999</v>
      </c>
      <c r="X540">
        <v>14290.495199999999</v>
      </c>
      <c r="Y540">
        <v>16231.343800000001</v>
      </c>
      <c r="Z540">
        <v>14968.4629</v>
      </c>
      <c r="AA540">
        <v>14623.390299999999</v>
      </c>
      <c r="AB540">
        <v>18395.878400000001</v>
      </c>
      <c r="AC540">
        <v>17569.3969</v>
      </c>
      <c r="AD540">
        <v>17871.767500000002</v>
      </c>
      <c r="AE540">
        <v>16271.3107</v>
      </c>
      <c r="AF540">
        <v>16418.019199999999</v>
      </c>
      <c r="AG540">
        <v>18697.150900000001</v>
      </c>
      <c r="AH540">
        <v>16359.2253</v>
      </c>
      <c r="AI540">
        <v>16439.812600000001</v>
      </c>
      <c r="AJ540">
        <v>18107.283200000002</v>
      </c>
      <c r="AK540">
        <v>18510.264200000001</v>
      </c>
      <c r="AL540">
        <v>17341.6191</v>
      </c>
      <c r="AM540">
        <v>16142.6106</v>
      </c>
      <c r="AN540">
        <v>15847.1551</v>
      </c>
      <c r="AO540">
        <v>13953.554400000001</v>
      </c>
      <c r="AP540">
        <v>15605.2742</v>
      </c>
      <c r="AQ540">
        <v>16513.8004</v>
      </c>
      <c r="AR540">
        <v>16607.325199999999</v>
      </c>
      <c r="AS540">
        <v>18653.9768</v>
      </c>
      <c r="AT540">
        <v>20831.380499999999</v>
      </c>
      <c r="AU540">
        <v>21813.8675</v>
      </c>
      <c r="AV540">
        <v>20609.140899999999</v>
      </c>
      <c r="AW540">
        <v>20701.499400000001</v>
      </c>
      <c r="AX540">
        <v>18181.4316</v>
      </c>
      <c r="AY540">
        <v>17150.434099999999</v>
      </c>
      <c r="AZ540">
        <v>16240.843000000001</v>
      </c>
      <c r="BA540">
        <v>14914.4565</v>
      </c>
      <c r="BB540">
        <v>13636.450999999999</v>
      </c>
      <c r="BC540">
        <v>16231.987999999999</v>
      </c>
      <c r="BD540">
        <v>14202.9895</v>
      </c>
      <c r="BE540">
        <v>13983.3732</v>
      </c>
      <c r="BF540">
        <v>16033.223400000001</v>
      </c>
      <c r="BG540">
        <v>15803.331200000001</v>
      </c>
      <c r="BH540">
        <v>16061.5555</v>
      </c>
      <c r="BI540">
        <v>15480.5507</v>
      </c>
      <c r="BJ540">
        <v>13240.0929</v>
      </c>
      <c r="BK540">
        <v>14688.4283</v>
      </c>
      <c r="BL540">
        <v>13957.852000000001</v>
      </c>
      <c r="BM540">
        <v>14466.319299999999</v>
      </c>
      <c r="BN540">
        <v>13816.6343</v>
      </c>
      <c r="BO540">
        <v>13117.449500000001</v>
      </c>
      <c r="BP540">
        <v>13278.323899999999</v>
      </c>
      <c r="BQ540">
        <v>13701.2266</v>
      </c>
      <c r="BR540">
        <v>15461.7863</v>
      </c>
      <c r="BS540">
        <v>16440.608700000001</v>
      </c>
      <c r="BT540">
        <v>16176.599</v>
      </c>
      <c r="BU540">
        <v>17412.644700000001</v>
      </c>
      <c r="BV540">
        <v>18264.3308</v>
      </c>
      <c r="BW540">
        <v>17915.866600000001</v>
      </c>
      <c r="BX540">
        <v>19598.107499999998</v>
      </c>
      <c r="BY540">
        <v>18054.426299999999</v>
      </c>
      <c r="BZ540">
        <v>21097.577499999999</v>
      </c>
      <c r="CA540">
        <v>21470.453699999998</v>
      </c>
      <c r="CB540">
        <v>20808.899099999999</v>
      </c>
      <c r="CC540">
        <v>21302.0056</v>
      </c>
      <c r="CD540">
        <v>20271.147000000001</v>
      </c>
      <c r="CE540">
        <v>22961.853800000001</v>
      </c>
      <c r="CF540">
        <v>24730.0134</v>
      </c>
      <c r="CG540">
        <v>23082.960599999999</v>
      </c>
      <c r="CH540">
        <v>24579.333600000002</v>
      </c>
      <c r="CI540">
        <v>27452.400799999999</v>
      </c>
      <c r="CJ540">
        <v>25516.7327</v>
      </c>
      <c r="CK540">
        <v>28128.0586</v>
      </c>
      <c r="CL540">
        <v>26308.0435</v>
      </c>
      <c r="CM540">
        <v>26892.396199999999</v>
      </c>
      <c r="CN540">
        <v>29278.502899999999</v>
      </c>
      <c r="CO540">
        <v>30439.080300000001</v>
      </c>
      <c r="CP540">
        <v>27898.418699999998</v>
      </c>
      <c r="CQ540">
        <v>30778.854299999999</v>
      </c>
      <c r="CR540">
        <v>27719.399300000001</v>
      </c>
      <c r="CS540">
        <v>24315.909199999998</v>
      </c>
      <c r="CT540">
        <v>24792.073100000001</v>
      </c>
      <c r="CU540">
        <v>23671.3187</v>
      </c>
      <c r="CV540">
        <v>21380.545900000001</v>
      </c>
      <c r="CW540">
        <v>19311.962800000001</v>
      </c>
      <c r="CX540">
        <v>17637.0988</v>
      </c>
      <c r="CY540">
        <v>20134.3871</v>
      </c>
      <c r="CZ540">
        <v>22535.625899999999</v>
      </c>
      <c r="DA540">
        <v>21454.321</v>
      </c>
      <c r="DB540">
        <v>20136.656999999999</v>
      </c>
      <c r="DC540">
        <v>21336.773399999998</v>
      </c>
      <c r="DD540">
        <v>23948.747200000002</v>
      </c>
      <c r="DE540">
        <v>23145.932799999999</v>
      </c>
      <c r="DF540">
        <v>26596.894499999999</v>
      </c>
      <c r="DG540">
        <v>26106.7798</v>
      </c>
      <c r="DH540">
        <v>28633.593700000001</v>
      </c>
      <c r="DI540">
        <v>32253.870999999999</v>
      </c>
      <c r="DJ540">
        <v>32588.948</v>
      </c>
      <c r="DK540">
        <v>31432.3917</v>
      </c>
      <c r="DL540">
        <v>34804.780299999999</v>
      </c>
      <c r="DM540">
        <v>34740.92</v>
      </c>
      <c r="DN540">
        <v>37006.761299999998</v>
      </c>
      <c r="DO540">
        <v>39111.480799999998</v>
      </c>
      <c r="DP540">
        <v>42005.428</v>
      </c>
      <c r="DQ540">
        <v>43851.939100000003</v>
      </c>
      <c r="DR540">
        <v>49304.103000000003</v>
      </c>
      <c r="DS540">
        <v>44393.035900000003</v>
      </c>
      <c r="DT540">
        <v>47616.930999999997</v>
      </c>
      <c r="DU540">
        <v>48119.900900000001</v>
      </c>
      <c r="DV540">
        <v>55553.316400000003</v>
      </c>
      <c r="DW540">
        <v>60181.870699999999</v>
      </c>
      <c r="DX540">
        <v>56278.527699999999</v>
      </c>
      <c r="DY540">
        <v>54000.137300000002</v>
      </c>
      <c r="DZ540">
        <v>56500.930399999997</v>
      </c>
      <c r="EA540">
        <v>60509.093200000003</v>
      </c>
      <c r="EB540">
        <v>58428.731899999999</v>
      </c>
      <c r="EC540">
        <v>52187.648200000003</v>
      </c>
      <c r="ED540">
        <v>51188.665399999998</v>
      </c>
      <c r="EE540">
        <v>46561.7261</v>
      </c>
      <c r="EF540">
        <v>49021.362699999998</v>
      </c>
      <c r="EG540">
        <v>42288.252200000003</v>
      </c>
      <c r="EH540">
        <v>37992.583599999998</v>
      </c>
      <c r="EI540">
        <v>32320.728299999999</v>
      </c>
      <c r="EJ540">
        <v>36645.886599999998</v>
      </c>
    </row>
    <row r="541" spans="1:140" x14ac:dyDescent="0.25">
      <c r="A541" t="s">
        <v>33</v>
      </c>
      <c r="B541" t="str">
        <f>_xll.BDH($A541,"CUR_MKT_CAP","2007-05-31","","Dir=H","Per=M","Days=A","Dts=H","cols=139;rows=1")</f>
        <v>#N/A N/A</v>
      </c>
      <c r="C541" t="s">
        <v>506</v>
      </c>
      <c r="D541" t="s">
        <v>506</v>
      </c>
      <c r="E541" t="s">
        <v>506</v>
      </c>
      <c r="F541" t="s">
        <v>506</v>
      </c>
      <c r="G541" t="s">
        <v>506</v>
      </c>
      <c r="H541" t="s">
        <v>506</v>
      </c>
      <c r="I541" t="s">
        <v>506</v>
      </c>
      <c r="J541" t="s">
        <v>506</v>
      </c>
      <c r="K541" t="s">
        <v>506</v>
      </c>
      <c r="L541" t="s">
        <v>506</v>
      </c>
      <c r="M541" t="s">
        <v>506</v>
      </c>
      <c r="N541" t="s">
        <v>506</v>
      </c>
      <c r="O541" t="s">
        <v>506</v>
      </c>
      <c r="P541" t="s">
        <v>506</v>
      </c>
      <c r="Q541" t="s">
        <v>506</v>
      </c>
      <c r="R541" t="s">
        <v>506</v>
      </c>
      <c r="S541" t="s">
        <v>506</v>
      </c>
      <c r="T541" t="s">
        <v>506</v>
      </c>
      <c r="U541" t="s">
        <v>506</v>
      </c>
      <c r="V541" t="s">
        <v>506</v>
      </c>
      <c r="W541" t="s">
        <v>506</v>
      </c>
      <c r="X541" t="s">
        <v>506</v>
      </c>
      <c r="Y541" t="s">
        <v>506</v>
      </c>
      <c r="Z541" t="s">
        <v>506</v>
      </c>
      <c r="AA541" t="s">
        <v>506</v>
      </c>
      <c r="AB541" t="s">
        <v>506</v>
      </c>
      <c r="AC541" t="s">
        <v>506</v>
      </c>
      <c r="AD541" t="s">
        <v>506</v>
      </c>
      <c r="AE541" t="s">
        <v>506</v>
      </c>
      <c r="AF541" t="s">
        <v>506</v>
      </c>
      <c r="AG541" t="s">
        <v>506</v>
      </c>
      <c r="AH541" t="s">
        <v>506</v>
      </c>
      <c r="AI541" t="s">
        <v>506</v>
      </c>
      <c r="AJ541" t="s">
        <v>506</v>
      </c>
      <c r="AK541" t="s">
        <v>506</v>
      </c>
      <c r="AL541" t="s">
        <v>506</v>
      </c>
      <c r="AM541" t="s">
        <v>506</v>
      </c>
      <c r="AN541" t="s">
        <v>506</v>
      </c>
      <c r="AO541" t="s">
        <v>506</v>
      </c>
      <c r="AP541" t="s">
        <v>506</v>
      </c>
      <c r="AQ541" t="s">
        <v>506</v>
      </c>
      <c r="AR541" t="s">
        <v>506</v>
      </c>
      <c r="AS541" t="s">
        <v>506</v>
      </c>
      <c r="AT541" t="s">
        <v>506</v>
      </c>
      <c r="AU541" t="s">
        <v>506</v>
      </c>
      <c r="AV541" t="s">
        <v>506</v>
      </c>
      <c r="AW541" t="s">
        <v>506</v>
      </c>
      <c r="AX541" t="s">
        <v>506</v>
      </c>
      <c r="AY541" t="s">
        <v>506</v>
      </c>
      <c r="AZ541" t="s">
        <v>506</v>
      </c>
      <c r="BA541" t="s">
        <v>506</v>
      </c>
      <c r="BB541" t="s">
        <v>506</v>
      </c>
      <c r="BC541" t="s">
        <v>506</v>
      </c>
      <c r="BD541" t="s">
        <v>506</v>
      </c>
      <c r="BE541" t="s">
        <v>506</v>
      </c>
      <c r="BF541" t="s">
        <v>506</v>
      </c>
      <c r="BG541" t="s">
        <v>506</v>
      </c>
      <c r="BH541" t="s">
        <v>506</v>
      </c>
      <c r="BI541" t="s">
        <v>506</v>
      </c>
      <c r="BJ541" t="s">
        <v>506</v>
      </c>
      <c r="BK541" t="s">
        <v>506</v>
      </c>
      <c r="BL541" t="s">
        <v>506</v>
      </c>
      <c r="BM541" t="s">
        <v>506</v>
      </c>
      <c r="BN541" t="s">
        <v>506</v>
      </c>
      <c r="BO541" t="s">
        <v>506</v>
      </c>
      <c r="BP541" t="s">
        <v>506</v>
      </c>
      <c r="BQ541" t="s">
        <v>506</v>
      </c>
      <c r="BR541" t="s">
        <v>506</v>
      </c>
      <c r="BS541" t="s">
        <v>506</v>
      </c>
      <c r="BT541" t="s">
        <v>506</v>
      </c>
      <c r="BU541" t="s">
        <v>506</v>
      </c>
      <c r="BV541" t="s">
        <v>506</v>
      </c>
      <c r="BW541" t="s">
        <v>506</v>
      </c>
      <c r="BX541" t="s">
        <v>506</v>
      </c>
      <c r="BY541" t="s">
        <v>506</v>
      </c>
      <c r="BZ541" t="s">
        <v>506</v>
      </c>
      <c r="CA541" t="s">
        <v>506</v>
      </c>
      <c r="CB541" t="s">
        <v>506</v>
      </c>
      <c r="CC541" t="s">
        <v>506</v>
      </c>
      <c r="CD541" t="s">
        <v>506</v>
      </c>
      <c r="CE541" t="s">
        <v>506</v>
      </c>
      <c r="CF541" t="s">
        <v>506</v>
      </c>
      <c r="CG541" t="s">
        <v>506</v>
      </c>
      <c r="CH541" t="s">
        <v>506</v>
      </c>
      <c r="CI541" t="s">
        <v>506</v>
      </c>
      <c r="CJ541" t="s">
        <v>506</v>
      </c>
      <c r="CK541" t="s">
        <v>506</v>
      </c>
      <c r="CL541" t="s">
        <v>506</v>
      </c>
      <c r="CM541" t="s">
        <v>506</v>
      </c>
      <c r="CN541" t="s">
        <v>506</v>
      </c>
      <c r="CO541" t="s">
        <v>506</v>
      </c>
      <c r="CP541">
        <v>1992.6248000000001</v>
      </c>
      <c r="CQ541">
        <v>2417.4036999999998</v>
      </c>
      <c r="CR541">
        <v>2084.3298</v>
      </c>
      <c r="CS541">
        <v>1758.4151999999999</v>
      </c>
      <c r="CT541">
        <v>1773.9764</v>
      </c>
      <c r="CU541">
        <v>1867.3435999999999</v>
      </c>
      <c r="CV541">
        <v>1503.8128999999999</v>
      </c>
      <c r="CW541">
        <v>1410.3116</v>
      </c>
      <c r="CX541">
        <v>1340.1856</v>
      </c>
      <c r="CY541">
        <v>1651.8567</v>
      </c>
      <c r="CZ541">
        <v>1864.8471</v>
      </c>
      <c r="DA541">
        <v>2274.1817999999998</v>
      </c>
      <c r="DB541">
        <v>1743.2752</v>
      </c>
      <c r="DC541">
        <v>1697.5510999999999</v>
      </c>
      <c r="DD541">
        <v>2261.4573</v>
      </c>
      <c r="DE541">
        <v>2816.9953999999998</v>
      </c>
      <c r="DF541">
        <v>3626.3856999999998</v>
      </c>
      <c r="DG541">
        <v>4078.692</v>
      </c>
      <c r="DH541">
        <v>5457.5264999999999</v>
      </c>
      <c r="DI541">
        <v>5887.1277</v>
      </c>
      <c r="DJ541">
        <v>6291.9543999999996</v>
      </c>
      <c r="DK541">
        <v>6701.2608</v>
      </c>
      <c r="DL541">
        <v>8258.4002</v>
      </c>
      <c r="DM541">
        <v>10510.691199999999</v>
      </c>
      <c r="DN541">
        <v>9611.6286</v>
      </c>
      <c r="DO541">
        <v>13603.3624</v>
      </c>
      <c r="DP541">
        <v>13697.351699999999</v>
      </c>
      <c r="DQ541">
        <v>12520.603300000001</v>
      </c>
      <c r="DR541">
        <v>10574.731</v>
      </c>
      <c r="DS541">
        <v>11793.8019</v>
      </c>
      <c r="DT541">
        <v>12861.670099999999</v>
      </c>
      <c r="DU541">
        <v>12308.127</v>
      </c>
      <c r="DV541">
        <v>12071.432699999999</v>
      </c>
      <c r="DW541">
        <v>10400.367700000001</v>
      </c>
      <c r="DX541">
        <v>10506.656800000001</v>
      </c>
      <c r="DY541">
        <v>9918.1296000000002</v>
      </c>
      <c r="DZ541">
        <v>13256.3328</v>
      </c>
      <c r="EA541">
        <v>11735.9244</v>
      </c>
      <c r="EB541">
        <v>9739.7739999999994</v>
      </c>
      <c r="EC541">
        <v>10544.1533</v>
      </c>
      <c r="ED541">
        <v>13309.093000000001</v>
      </c>
      <c r="EE541">
        <v>14530.466399999999</v>
      </c>
      <c r="EF541">
        <v>17768.0753</v>
      </c>
      <c r="EG541">
        <v>24537.528200000001</v>
      </c>
      <c r="EH541">
        <v>30113.808700000001</v>
      </c>
      <c r="EI541">
        <v>18199.205399999999</v>
      </c>
      <c r="EJ541">
        <v>21287.3737</v>
      </c>
    </row>
    <row r="542" spans="1:140" x14ac:dyDescent="0.25">
      <c r="A542" t="s">
        <v>34</v>
      </c>
      <c r="B542">
        <f>_xll.BDH($A542,"CUR_MKT_CAP","2007-05-31","","Dir=H","Per=M","Days=A","Dts=H","cols=139;rows=1")</f>
        <v>4028.0619999999999</v>
      </c>
      <c r="C542">
        <v>4235.1219000000001</v>
      </c>
      <c r="D542">
        <v>4164.6788999999999</v>
      </c>
      <c r="E542">
        <v>4280.5617000000002</v>
      </c>
      <c r="F542">
        <v>4626.3035</v>
      </c>
      <c r="G542">
        <v>5030.9177</v>
      </c>
      <c r="H542">
        <v>4720.4170000000004</v>
      </c>
      <c r="I542">
        <v>5025.0983999999999</v>
      </c>
      <c r="J542">
        <v>4724.7082</v>
      </c>
      <c r="K542">
        <v>4563.2203</v>
      </c>
      <c r="L542">
        <v>4704.6490000000003</v>
      </c>
      <c r="M542">
        <v>5198.5783000000001</v>
      </c>
      <c r="N542">
        <v>5473.2894999999999</v>
      </c>
      <c r="O542">
        <v>5037.9868999999999</v>
      </c>
      <c r="P542">
        <v>5106.2696999999998</v>
      </c>
      <c r="Q542">
        <v>5180.1840000000002</v>
      </c>
      <c r="R542">
        <v>4350.9704000000002</v>
      </c>
      <c r="S542">
        <v>3548.4367000000002</v>
      </c>
      <c r="T542">
        <v>3727.8762000000002</v>
      </c>
      <c r="U542">
        <v>3224.1379999999999</v>
      </c>
      <c r="V542">
        <v>3410.9052999999999</v>
      </c>
      <c r="W542">
        <v>2824.7849000000001</v>
      </c>
      <c r="X542">
        <v>3338.2851000000001</v>
      </c>
      <c r="Y542">
        <v>3438.6365000000001</v>
      </c>
      <c r="Z542">
        <v>3378.4659999999999</v>
      </c>
      <c r="AA542">
        <v>3714.7012</v>
      </c>
      <c r="AB542">
        <v>3476.2213000000002</v>
      </c>
      <c r="AC542">
        <v>3384.6761999999999</v>
      </c>
      <c r="AD542">
        <v>3753.4639999999999</v>
      </c>
      <c r="AE542">
        <v>3751.3136</v>
      </c>
      <c r="AF542">
        <v>3942.5828000000001</v>
      </c>
      <c r="AG542">
        <v>4123.7519000000002</v>
      </c>
      <c r="AH542">
        <v>3929.6421999999998</v>
      </c>
      <c r="AI542">
        <v>4210.0227999999997</v>
      </c>
      <c r="AJ542">
        <v>4473.9651999999996</v>
      </c>
      <c r="AK542">
        <v>4667.1247999999996</v>
      </c>
      <c r="AL542">
        <v>4317.9115000000002</v>
      </c>
      <c r="AM542">
        <v>4270.0528999999997</v>
      </c>
      <c r="AN542">
        <v>4708.2251999999999</v>
      </c>
      <c r="AO542">
        <v>4578.7143999999998</v>
      </c>
      <c r="AP542">
        <v>5087.8154999999997</v>
      </c>
      <c r="AQ542">
        <v>5756.6763000000001</v>
      </c>
      <c r="AR542">
        <v>6313.433</v>
      </c>
      <c r="AS542">
        <v>6281.9548000000004</v>
      </c>
      <c r="AT542">
        <v>6526.8310000000001</v>
      </c>
      <c r="AU542">
        <v>6744.7254000000003</v>
      </c>
      <c r="AV542">
        <v>7053.4232000000002</v>
      </c>
      <c r="AW542">
        <v>7402.3161</v>
      </c>
      <c r="AX542">
        <v>6993.9877999999999</v>
      </c>
      <c r="AY542">
        <v>7220.7416000000003</v>
      </c>
      <c r="AZ542">
        <v>6834.7776999999996</v>
      </c>
      <c r="BA542">
        <v>6310.5720000000001</v>
      </c>
      <c r="BB542">
        <v>5323.9395999999997</v>
      </c>
      <c r="BC542">
        <v>6381.6225000000004</v>
      </c>
      <c r="BD542">
        <v>6858.7784000000001</v>
      </c>
      <c r="BE542">
        <v>6740.3028000000004</v>
      </c>
      <c r="BF542">
        <v>7524.8036000000002</v>
      </c>
      <c r="BG542">
        <v>7639.3765999999996</v>
      </c>
      <c r="BH542">
        <v>7785.4234999999999</v>
      </c>
      <c r="BI542">
        <v>8077.5173000000004</v>
      </c>
      <c r="BJ542">
        <v>8150.9786999999997</v>
      </c>
      <c r="BK542">
        <v>8022.3890000000001</v>
      </c>
      <c r="BL542">
        <v>7474.2737999999999</v>
      </c>
      <c r="BM542">
        <v>8321.41</v>
      </c>
      <c r="BN542">
        <v>8597.9009999999998</v>
      </c>
      <c r="BO542">
        <v>8622.1545999999998</v>
      </c>
      <c r="BP542">
        <v>9070.6039000000001</v>
      </c>
      <c r="BQ542">
        <v>9128.9200999999994</v>
      </c>
      <c r="BR542">
        <v>9959.9264000000003</v>
      </c>
      <c r="BS542">
        <v>10176.4732</v>
      </c>
      <c r="BT542">
        <v>10548.6942</v>
      </c>
      <c r="BU542">
        <v>9903.9976999999999</v>
      </c>
      <c r="BV542">
        <v>10508.5137</v>
      </c>
      <c r="BW542">
        <v>10301.5074</v>
      </c>
      <c r="BX542">
        <v>11270.7745</v>
      </c>
      <c r="BY542">
        <v>10482.111699999999</v>
      </c>
      <c r="BZ542">
        <v>11239.207399999999</v>
      </c>
      <c r="CA542">
        <v>11681.2536</v>
      </c>
      <c r="CB542">
        <v>12046.7798</v>
      </c>
      <c r="CC542">
        <v>12891.180200000001</v>
      </c>
      <c r="CD542">
        <v>12095.7305</v>
      </c>
      <c r="CE542">
        <v>13047.372799999999</v>
      </c>
      <c r="CF542">
        <v>12626.7346</v>
      </c>
      <c r="CG542">
        <v>12928.3637</v>
      </c>
      <c r="CH542">
        <v>13020.6513</v>
      </c>
      <c r="CI542">
        <v>12824.4094</v>
      </c>
      <c r="CJ542">
        <v>11943.773800000001</v>
      </c>
      <c r="CK542">
        <v>13011.766</v>
      </c>
      <c r="CL542">
        <v>12340.777700000001</v>
      </c>
      <c r="CM542">
        <v>12817.5972</v>
      </c>
      <c r="CN542">
        <v>12532.733899999999</v>
      </c>
      <c r="CO542">
        <v>12943.441699999999</v>
      </c>
      <c r="CP542">
        <v>11780.179700000001</v>
      </c>
      <c r="CQ542">
        <v>12810.3742</v>
      </c>
      <c r="CR542">
        <v>12684.7166</v>
      </c>
      <c r="CS542">
        <v>12655.745000000001</v>
      </c>
      <c r="CT542">
        <v>12984.176100000001</v>
      </c>
      <c r="CU542">
        <v>13230.527700000001</v>
      </c>
      <c r="CV542">
        <v>12812.696099999999</v>
      </c>
      <c r="CW542">
        <v>13033.2649</v>
      </c>
      <c r="CX542">
        <v>12670.019</v>
      </c>
      <c r="CY542">
        <v>13275.428900000001</v>
      </c>
      <c r="CZ542">
        <v>13430.850700000001</v>
      </c>
      <c r="DA542">
        <v>12748.127699999999</v>
      </c>
      <c r="DB542">
        <v>11192.375599999999</v>
      </c>
      <c r="DC542">
        <v>10931.3282</v>
      </c>
      <c r="DD542">
        <v>11711.198</v>
      </c>
      <c r="DE542">
        <v>11268.337600000001</v>
      </c>
      <c r="DF542">
        <v>11161.6693</v>
      </c>
      <c r="DG542">
        <v>10790.5473</v>
      </c>
      <c r="DH542">
        <v>10977.275299999999</v>
      </c>
      <c r="DI542">
        <v>11330.4318</v>
      </c>
      <c r="DJ542">
        <v>11104.985199999999</v>
      </c>
      <c r="DK542">
        <v>10249.6829</v>
      </c>
      <c r="DL542">
        <v>10958.304099999999</v>
      </c>
      <c r="DM542">
        <v>11247.593999999999</v>
      </c>
      <c r="DN542">
        <v>11826.174000000001</v>
      </c>
      <c r="DO542">
        <v>12384.6533</v>
      </c>
      <c r="DP542">
        <v>12439.173199999999</v>
      </c>
      <c r="DQ542">
        <v>13156.817800000001</v>
      </c>
      <c r="DR542">
        <v>14041.2014</v>
      </c>
      <c r="DS542">
        <v>13937.652899999999</v>
      </c>
      <c r="DT542">
        <v>14170.0622</v>
      </c>
      <c r="DU542">
        <v>14597.8081</v>
      </c>
      <c r="DV542">
        <v>15241.727199999999</v>
      </c>
      <c r="DW542">
        <v>15576.380499999999</v>
      </c>
      <c r="DX542">
        <v>16799.909599999999</v>
      </c>
      <c r="DY542">
        <v>16749.0638</v>
      </c>
      <c r="DZ542">
        <v>17634.242699999999</v>
      </c>
      <c r="EA542">
        <v>17521.283299999999</v>
      </c>
      <c r="EB542">
        <v>17590.002199999999</v>
      </c>
      <c r="EC542">
        <v>16161.407800000001</v>
      </c>
      <c r="ED542">
        <v>16912.215</v>
      </c>
      <c r="EE542">
        <v>16710.741300000002</v>
      </c>
      <c r="EF542">
        <v>18016.8469</v>
      </c>
      <c r="EG542">
        <v>17846.805700000001</v>
      </c>
      <c r="EH542">
        <v>18347.7035</v>
      </c>
      <c r="EI542">
        <v>15555.661700000001</v>
      </c>
      <c r="EJ542">
        <v>17044.275799999999</v>
      </c>
    </row>
    <row r="543" spans="1:140" x14ac:dyDescent="0.25">
      <c r="A543" t="s">
        <v>35</v>
      </c>
      <c r="B543">
        <f>_xll.BDH($A543,"CUR_MKT_CAP","2007-05-31","","Dir=H","Per=M","Days=A","Dts=H","cols=139;rows=1")</f>
        <v>4385.2920000000004</v>
      </c>
      <c r="C543">
        <v>4336.7911000000004</v>
      </c>
      <c r="D543">
        <v>3805.9753999999998</v>
      </c>
      <c r="E543">
        <v>3346.1979000000001</v>
      </c>
      <c r="F543">
        <v>3767.5381000000002</v>
      </c>
      <c r="G543">
        <v>3886.9079999999999</v>
      </c>
      <c r="H543">
        <v>3715.5718999999999</v>
      </c>
      <c r="I543">
        <v>3512.5237999999999</v>
      </c>
      <c r="J543">
        <v>2939.8622</v>
      </c>
      <c r="K543">
        <v>2881.2503000000002</v>
      </c>
      <c r="L543">
        <v>3306.8015</v>
      </c>
      <c r="M543">
        <v>4036.1046999999999</v>
      </c>
      <c r="N543">
        <v>4195.9400999999998</v>
      </c>
      <c r="O543">
        <v>3686.6961999999999</v>
      </c>
      <c r="P543">
        <v>3536.8705</v>
      </c>
      <c r="Q543">
        <v>3888.6514999999999</v>
      </c>
      <c r="R543">
        <v>3383.4780000000001</v>
      </c>
      <c r="S543">
        <v>1894.0943</v>
      </c>
      <c r="T543">
        <v>1150.1476</v>
      </c>
      <c r="U543">
        <v>1721.9351999999999</v>
      </c>
      <c r="V543">
        <v>1650.8724999999999</v>
      </c>
      <c r="W543">
        <v>1477.9395999999999</v>
      </c>
      <c r="X543">
        <v>1712.9378999999999</v>
      </c>
      <c r="Y543">
        <v>2345.8584000000001</v>
      </c>
      <c r="Z543">
        <v>2315.6428000000001</v>
      </c>
      <c r="AA543">
        <v>2401.4838</v>
      </c>
      <c r="AB543">
        <v>2724.6255000000001</v>
      </c>
      <c r="AC543">
        <v>2722.8759</v>
      </c>
      <c r="AD543">
        <v>2709.5387000000001</v>
      </c>
      <c r="AE543">
        <v>2646.1869000000002</v>
      </c>
      <c r="AF543">
        <v>2742.3348999999998</v>
      </c>
      <c r="AG543">
        <v>2832.3303000000001</v>
      </c>
      <c r="AH543">
        <v>2547.2048</v>
      </c>
      <c r="AI543">
        <v>2991.2939999999999</v>
      </c>
      <c r="AJ543">
        <v>3346.0765999999999</v>
      </c>
      <c r="AK543">
        <v>3569.1392999999998</v>
      </c>
      <c r="AL543">
        <v>3191.9142000000002</v>
      </c>
      <c r="AM543">
        <v>2707.2244000000001</v>
      </c>
      <c r="AN543">
        <v>3155.3843000000002</v>
      </c>
      <c r="AO543">
        <v>3280.9832000000001</v>
      </c>
      <c r="AP543">
        <v>3986.1314000000002</v>
      </c>
      <c r="AQ543">
        <v>4374.4739</v>
      </c>
      <c r="AR543">
        <v>4507.8910999999998</v>
      </c>
      <c r="AS543">
        <v>5116.9539999999997</v>
      </c>
      <c r="AT543">
        <v>5251.5564000000004</v>
      </c>
      <c r="AU543">
        <v>5505.2897000000003</v>
      </c>
      <c r="AV543">
        <v>5677.2764999999999</v>
      </c>
      <c r="AW543">
        <v>5663.6297999999997</v>
      </c>
      <c r="AX543">
        <v>5503.5847999999996</v>
      </c>
      <c r="AY543">
        <v>5280.7970999999998</v>
      </c>
      <c r="AZ543">
        <v>5430.7102999999997</v>
      </c>
      <c r="BA543">
        <v>4537.2008999999998</v>
      </c>
      <c r="BB543">
        <v>4062.9708000000001</v>
      </c>
      <c r="BC543">
        <v>4820.9061000000002</v>
      </c>
      <c r="BD543">
        <v>4867.518</v>
      </c>
      <c r="BE543">
        <v>4938.5465999999997</v>
      </c>
      <c r="BF543">
        <v>5173.2497999999996</v>
      </c>
      <c r="BG543">
        <v>5507.1292999999996</v>
      </c>
      <c r="BH543">
        <v>5787.6880000000001</v>
      </c>
      <c r="BI543">
        <v>5835.6368000000002</v>
      </c>
      <c r="BJ543">
        <v>5293.7782999999999</v>
      </c>
      <c r="BK543">
        <v>5621.4615000000003</v>
      </c>
      <c r="BL543">
        <v>5731.3739999999998</v>
      </c>
      <c r="BM543">
        <v>6039.5634</v>
      </c>
      <c r="BN543">
        <v>6315.8161</v>
      </c>
      <c r="BO543">
        <v>6495.5344999999998</v>
      </c>
      <c r="BP543">
        <v>6675.6463000000003</v>
      </c>
      <c r="BQ543">
        <v>6741.9521000000004</v>
      </c>
      <c r="BR543">
        <v>7455.7754000000004</v>
      </c>
      <c r="BS543">
        <v>7688.3056999999999</v>
      </c>
      <c r="BT543">
        <v>8074.2194</v>
      </c>
      <c r="BU543">
        <v>8210.2054000000007</v>
      </c>
      <c r="BV543">
        <v>8648.9830000000002</v>
      </c>
      <c r="BW543">
        <v>8645.8243999999995</v>
      </c>
      <c r="BX543">
        <v>9511.2505999999994</v>
      </c>
      <c r="BY543">
        <v>9213.1954000000005</v>
      </c>
      <c r="BZ543">
        <v>9652.9256999999998</v>
      </c>
      <c r="CA543">
        <v>10435.138300000001</v>
      </c>
      <c r="CB543">
        <v>10583.653</v>
      </c>
      <c r="CC543">
        <v>11462.584999999999</v>
      </c>
      <c r="CD543">
        <v>10530.272199999999</v>
      </c>
      <c r="CE543">
        <v>10015.1381</v>
      </c>
      <c r="CF543">
        <v>10654.2323</v>
      </c>
      <c r="CG543">
        <v>10936.4961</v>
      </c>
      <c r="CH543">
        <v>10426.003500000001</v>
      </c>
      <c r="CI543">
        <v>11354.724899999999</v>
      </c>
      <c r="CJ543">
        <v>11014.746499999999</v>
      </c>
      <c r="CK543">
        <v>11729.9566</v>
      </c>
      <c r="CL543">
        <v>11130.542799999999</v>
      </c>
      <c r="CM543">
        <v>11098.8778</v>
      </c>
      <c r="CN543">
        <v>11314.029</v>
      </c>
      <c r="CO543">
        <v>11794.732099999999</v>
      </c>
      <c r="CP543">
        <v>11421.2842</v>
      </c>
      <c r="CQ543">
        <v>11880.4082</v>
      </c>
      <c r="CR543">
        <v>11790.3802</v>
      </c>
      <c r="CS543">
        <v>12373.223099999999</v>
      </c>
      <c r="CT543">
        <v>12239.5355</v>
      </c>
      <c r="CU543">
        <v>11962.632799999999</v>
      </c>
      <c r="CV543">
        <v>11377.0877</v>
      </c>
      <c r="CW543">
        <v>10120.716899999999</v>
      </c>
      <c r="CX543">
        <v>9282.0283999999992</v>
      </c>
      <c r="CY543">
        <v>9785.2415000000001</v>
      </c>
      <c r="CZ543">
        <v>9576.9745999999996</v>
      </c>
      <c r="DA543">
        <v>8632.9485000000004</v>
      </c>
      <c r="DB543">
        <v>7251.2227999999996</v>
      </c>
      <c r="DC543">
        <v>7488.1225000000004</v>
      </c>
      <c r="DD543">
        <v>8768.2680999999993</v>
      </c>
      <c r="DE543">
        <v>9165.1669999999995</v>
      </c>
      <c r="DF543">
        <v>9337.3801999999996</v>
      </c>
      <c r="DG543">
        <v>7979.7656999999999</v>
      </c>
      <c r="DH543">
        <v>8320.4518000000007</v>
      </c>
      <c r="DI543">
        <v>7652.5243</v>
      </c>
      <c r="DJ543">
        <v>7795.2852999999996</v>
      </c>
      <c r="DK543">
        <v>7146.6657999999998</v>
      </c>
      <c r="DL543">
        <v>8118.4616999999998</v>
      </c>
      <c r="DM543">
        <v>7964.9728999999998</v>
      </c>
      <c r="DN543">
        <v>8351.9840000000004</v>
      </c>
      <c r="DO543">
        <v>9522.1455000000005</v>
      </c>
      <c r="DP543">
        <v>9295.9002999999993</v>
      </c>
      <c r="DQ543">
        <v>9369.8107999999993</v>
      </c>
      <c r="DR543">
        <v>8708.2918000000009</v>
      </c>
      <c r="DS543">
        <v>9388.0877</v>
      </c>
      <c r="DT543">
        <v>10518.439200000001</v>
      </c>
      <c r="DU543">
        <v>9887.6342000000004</v>
      </c>
      <c r="DV543">
        <v>10622.9532</v>
      </c>
      <c r="DW543">
        <v>10436.605299999999</v>
      </c>
      <c r="DX543">
        <v>11042.4591</v>
      </c>
      <c r="DY543">
        <v>11408.188099999999</v>
      </c>
      <c r="DZ543">
        <v>11095.8177</v>
      </c>
      <c r="EA543">
        <v>10319.4023</v>
      </c>
      <c r="EB543">
        <v>10331.3915</v>
      </c>
      <c r="EC543">
        <v>8984.2451999999994</v>
      </c>
      <c r="ED543">
        <v>8650.2302</v>
      </c>
      <c r="EE543">
        <v>8075.0328</v>
      </c>
      <c r="EF543">
        <v>8690.9665000000005</v>
      </c>
      <c r="EG543">
        <v>7805.8733000000002</v>
      </c>
      <c r="EH543">
        <v>7305.2159000000001</v>
      </c>
      <c r="EI543">
        <v>6073.0752000000002</v>
      </c>
      <c r="EJ543">
        <v>5853.0110000000004</v>
      </c>
    </row>
    <row r="544" spans="1:140" x14ac:dyDescent="0.25">
      <c r="A544" t="s">
        <v>36</v>
      </c>
      <c r="B544">
        <f>_xll.BDH($A544,"CUR_MKT_CAP","2007-05-31","","Dir=H","Per=M","Days=A","Dts=H","cols=139;rows=1")</f>
        <v>65322.776400000002</v>
      </c>
      <c r="C544">
        <v>64116.746099999997</v>
      </c>
      <c r="D544">
        <v>62319.297100000003</v>
      </c>
      <c r="E544">
        <v>54456.614300000001</v>
      </c>
      <c r="F544">
        <v>61476.964099999997</v>
      </c>
      <c r="G544">
        <v>63150.546000000002</v>
      </c>
      <c r="H544">
        <v>60092.212</v>
      </c>
      <c r="I544">
        <v>50510.087299999999</v>
      </c>
      <c r="J544">
        <v>50643.33</v>
      </c>
      <c r="K544">
        <v>49480.24</v>
      </c>
      <c r="L544">
        <v>45441.079599999997</v>
      </c>
      <c r="M544">
        <v>45543.985200000003</v>
      </c>
      <c r="N544">
        <v>47935.286899999999</v>
      </c>
      <c r="O544">
        <v>51342.905500000001</v>
      </c>
      <c r="P544">
        <v>66199.91</v>
      </c>
      <c r="Q544">
        <v>66497.570900000006</v>
      </c>
      <c r="R544">
        <v>62709.801599999999</v>
      </c>
      <c r="S544">
        <v>63365.784</v>
      </c>
      <c r="T544">
        <v>58845.789299999997</v>
      </c>
      <c r="U544">
        <v>61187.330499999996</v>
      </c>
      <c r="V544">
        <v>58114.719899999996</v>
      </c>
      <c r="W544">
        <v>51842.356399999997</v>
      </c>
      <c r="X544">
        <v>50575.138099999996</v>
      </c>
      <c r="Y544">
        <v>49502.765399999997</v>
      </c>
      <c r="Z544">
        <v>50557.861199999999</v>
      </c>
      <c r="AA544">
        <v>53594.977400000003</v>
      </c>
      <c r="AB544">
        <v>63080.903700000003</v>
      </c>
      <c r="AC544">
        <v>60664.573499999999</v>
      </c>
      <c r="AD544">
        <v>61162.156999999999</v>
      </c>
      <c r="AE544">
        <v>54561.559000000001</v>
      </c>
      <c r="AF544">
        <v>57034.000399999997</v>
      </c>
      <c r="AG544">
        <v>57256.670899999997</v>
      </c>
      <c r="AH544">
        <v>58187.6</v>
      </c>
      <c r="AI544">
        <v>56326.95</v>
      </c>
      <c r="AJ544">
        <v>58060.042500000003</v>
      </c>
      <c r="AK544">
        <v>55728.313900000001</v>
      </c>
      <c r="AL544">
        <v>49602.051200000002</v>
      </c>
      <c r="AM544">
        <v>50387.560700000002</v>
      </c>
      <c r="AN544">
        <v>52236.381800000003</v>
      </c>
      <c r="AO544">
        <v>48920.537799999998</v>
      </c>
      <c r="AP544">
        <v>52821.529000000002</v>
      </c>
      <c r="AQ544">
        <v>54815.155899999998</v>
      </c>
      <c r="AR544">
        <v>49782.324999999997</v>
      </c>
      <c r="AS544">
        <v>51870.367100000003</v>
      </c>
      <c r="AT544">
        <v>52040.433900000004</v>
      </c>
      <c r="AU544">
        <v>47862.806400000001</v>
      </c>
      <c r="AV544">
        <v>49839.606500000002</v>
      </c>
      <c r="AW544">
        <v>53044.051399999997</v>
      </c>
      <c r="AX544">
        <v>56285.886299999998</v>
      </c>
      <c r="AY544">
        <v>54249.776400000002</v>
      </c>
      <c r="AZ544">
        <v>50856.26</v>
      </c>
      <c r="BA544">
        <v>51199.282299999999</v>
      </c>
      <c r="BB544">
        <v>50778.820800000001</v>
      </c>
      <c r="BC544">
        <v>52922.712699999996</v>
      </c>
      <c r="BD544">
        <v>50760.681100000002</v>
      </c>
      <c r="BE544">
        <v>56282.910199999998</v>
      </c>
      <c r="BF544">
        <v>54056.36</v>
      </c>
      <c r="BG544">
        <v>53777.813199999997</v>
      </c>
      <c r="BH544">
        <v>53809.470399999998</v>
      </c>
      <c r="BI544">
        <v>55536.91</v>
      </c>
      <c r="BJ544">
        <v>54066.252200000003</v>
      </c>
      <c r="BK544">
        <v>56803.784</v>
      </c>
      <c r="BL544">
        <v>63519.4</v>
      </c>
      <c r="BM544">
        <v>64682.927799999998</v>
      </c>
      <c r="BN544">
        <v>64991.235399999998</v>
      </c>
      <c r="BO544">
        <v>66466.559999999998</v>
      </c>
      <c r="BP544">
        <v>68141.149399999995</v>
      </c>
      <c r="BQ544">
        <v>66238.108300000007</v>
      </c>
      <c r="BR544">
        <v>64607.76</v>
      </c>
      <c r="BS544">
        <v>69105.960000000006</v>
      </c>
      <c r="BT544">
        <v>76721.558499999999</v>
      </c>
      <c r="BU544">
        <v>78157.5</v>
      </c>
      <c r="BV544">
        <v>75397.5</v>
      </c>
      <c r="BW544">
        <v>73995</v>
      </c>
      <c r="BX544">
        <v>81217.5</v>
      </c>
      <c r="BY544">
        <v>82070.624599999996</v>
      </c>
      <c r="BZ544">
        <v>84330.693199999994</v>
      </c>
      <c r="CA544">
        <v>87478.641600000003</v>
      </c>
      <c r="CB544">
        <v>86030.719299999997</v>
      </c>
      <c r="CC544">
        <v>86091.049400000004</v>
      </c>
      <c r="CD544">
        <v>89807.25</v>
      </c>
      <c r="CE544">
        <v>93636.000799999994</v>
      </c>
      <c r="CF544">
        <v>93122.595799999996</v>
      </c>
      <c r="CG544">
        <v>84597.171300000002</v>
      </c>
      <c r="CH544">
        <v>87806.943199999994</v>
      </c>
      <c r="CI544">
        <v>89608.654800000004</v>
      </c>
      <c r="CJ544">
        <v>96689.01</v>
      </c>
      <c r="CK544">
        <v>105874.0569</v>
      </c>
      <c r="CL544">
        <v>106694.4328</v>
      </c>
      <c r="CM544">
        <v>123365.4578</v>
      </c>
      <c r="CN544">
        <v>125746.35490000001</v>
      </c>
      <c r="CO544">
        <v>121167.1216</v>
      </c>
      <c r="CP544">
        <v>115819.6116</v>
      </c>
      <c r="CQ544">
        <v>119687.6087</v>
      </c>
      <c r="CR544">
        <v>121303.98330000001</v>
      </c>
      <c r="CS544">
        <v>120062.71060000001</v>
      </c>
      <c r="CT544">
        <v>118808.17660000001</v>
      </c>
      <c r="CU544">
        <v>116724.8897</v>
      </c>
      <c r="CV544">
        <v>134265.55679999999</v>
      </c>
      <c r="CW544">
        <v>115087.2406</v>
      </c>
      <c r="CX544">
        <v>104881.19070000001</v>
      </c>
      <c r="CY544">
        <v>119940.0429</v>
      </c>
      <c r="CZ544">
        <v>122154.13400000001</v>
      </c>
      <c r="DA544">
        <v>123086.7819</v>
      </c>
      <c r="DB544">
        <v>115807.5784</v>
      </c>
      <c r="DC544">
        <v>107007.51669999999</v>
      </c>
      <c r="DD544">
        <v>112761.01330000001</v>
      </c>
      <c r="DE544">
        <v>118730.17879999999</v>
      </c>
      <c r="DF544">
        <v>118654.74129999999</v>
      </c>
      <c r="DG544">
        <v>114297.68210000001</v>
      </c>
      <c r="DH544">
        <v>128740.5258</v>
      </c>
      <c r="DI544">
        <v>127266.2548</v>
      </c>
      <c r="DJ544">
        <v>124834.0819</v>
      </c>
      <c r="DK544">
        <v>105012.098</v>
      </c>
      <c r="DL544">
        <v>107176.91250000001</v>
      </c>
      <c r="DM544">
        <v>108768.9066</v>
      </c>
      <c r="DN544">
        <v>116557.77499999999</v>
      </c>
      <c r="DO544">
        <v>130006.0163</v>
      </c>
      <c r="DP544">
        <v>120829.8141</v>
      </c>
      <c r="DQ544">
        <v>120105.38250000001</v>
      </c>
      <c r="DR544">
        <v>114163.35769999999</v>
      </c>
      <c r="DS544">
        <v>126657.79180000001</v>
      </c>
      <c r="DT544">
        <v>127335.54459999999</v>
      </c>
      <c r="DU544">
        <v>129714.2844</v>
      </c>
      <c r="DV544">
        <v>136047.86139999999</v>
      </c>
      <c r="DW544">
        <v>127194.05100000001</v>
      </c>
      <c r="DX544">
        <v>127513.4516</v>
      </c>
      <c r="DY544">
        <v>126235.849</v>
      </c>
      <c r="DZ544">
        <v>135055.66250000001</v>
      </c>
      <c r="EA544">
        <v>132417.72390000001</v>
      </c>
      <c r="EB544">
        <v>122841.45170000001</v>
      </c>
      <c r="EC544">
        <v>115454.4641</v>
      </c>
      <c r="ED544">
        <v>118855.633</v>
      </c>
      <c r="EE544">
        <v>122144.3118</v>
      </c>
      <c r="EF544">
        <v>127221.3248</v>
      </c>
      <c r="EG544">
        <v>129331.4317</v>
      </c>
      <c r="EH544">
        <v>134173.02679999999</v>
      </c>
      <c r="EI544">
        <v>122849.4981</v>
      </c>
      <c r="EJ544">
        <v>132700.90760000001</v>
      </c>
    </row>
    <row r="545" spans="1:140" x14ac:dyDescent="0.25">
      <c r="A545" t="s">
        <v>37</v>
      </c>
      <c r="B545">
        <f>_xll.BDH($A545,"CUR_MKT_CAP","2007-05-31","","Dir=H","Per=M","Days=A","Dts=H","cols=139;rows=1")</f>
        <v>14785.356</v>
      </c>
      <c r="C545">
        <v>14954.7348</v>
      </c>
      <c r="D545">
        <v>14178.4154</v>
      </c>
      <c r="E545">
        <v>14354.713900000001</v>
      </c>
      <c r="F545">
        <v>14848.8115</v>
      </c>
      <c r="G545">
        <v>14818.2245</v>
      </c>
      <c r="H545">
        <v>13610.0056</v>
      </c>
      <c r="I545">
        <v>12779.8161</v>
      </c>
      <c r="J545">
        <v>12826.195400000001</v>
      </c>
      <c r="K545">
        <v>11743.2387</v>
      </c>
      <c r="L545">
        <v>11767.8241</v>
      </c>
      <c r="M545">
        <v>10778.2829</v>
      </c>
      <c r="N545">
        <v>10498.917600000001</v>
      </c>
      <c r="O545">
        <v>9034.9339999999993</v>
      </c>
      <c r="P545">
        <v>9441.4727000000003</v>
      </c>
      <c r="Q545">
        <v>9751.2329000000009</v>
      </c>
      <c r="R545">
        <v>8286.9210000000003</v>
      </c>
      <c r="S545">
        <v>4685.7983000000004</v>
      </c>
      <c r="T545">
        <v>3998.4029</v>
      </c>
      <c r="U545">
        <v>5059.7340999999997</v>
      </c>
      <c r="V545">
        <v>4364.4538000000002</v>
      </c>
      <c r="W545">
        <v>3452.5754000000002</v>
      </c>
      <c r="X545">
        <v>4483.6584999999995</v>
      </c>
      <c r="Y545">
        <v>5773.2852000000003</v>
      </c>
      <c r="Z545">
        <v>6617.4090999999999</v>
      </c>
      <c r="AA545">
        <v>6190.5320000000002</v>
      </c>
      <c r="AB545">
        <v>7089</v>
      </c>
      <c r="AC545">
        <v>7657.65</v>
      </c>
      <c r="AD545">
        <v>9264.15</v>
      </c>
      <c r="AE545">
        <v>8844.3171999999995</v>
      </c>
      <c r="AF545">
        <v>9720.7373000000007</v>
      </c>
      <c r="AG545">
        <v>9899.2397999999994</v>
      </c>
      <c r="AH545">
        <v>9751.3377</v>
      </c>
      <c r="AI545">
        <v>10227.7688</v>
      </c>
      <c r="AJ545">
        <v>11589.5977</v>
      </c>
      <c r="AK545">
        <v>11845.1003</v>
      </c>
      <c r="AL545">
        <v>10176.555399999999</v>
      </c>
      <c r="AM545">
        <v>9240.4861999999994</v>
      </c>
      <c r="AN545">
        <v>10841.5226</v>
      </c>
      <c r="AO545">
        <v>10940.693300000001</v>
      </c>
      <c r="AP545">
        <v>11882.125099999999</v>
      </c>
      <c r="AQ545">
        <v>12976.696599999999</v>
      </c>
      <c r="AR545">
        <v>12854.3346</v>
      </c>
      <c r="AS545">
        <v>14270.195900000001</v>
      </c>
      <c r="AT545">
        <v>15286.8388</v>
      </c>
      <c r="AU545">
        <v>15608.981900000001</v>
      </c>
      <c r="AV545">
        <v>15056.8006</v>
      </c>
      <c r="AW545">
        <v>15298.38</v>
      </c>
      <c r="AX545">
        <v>14835.0921</v>
      </c>
      <c r="AY545">
        <v>13974.981400000001</v>
      </c>
      <c r="AZ545">
        <v>13107.602199999999</v>
      </c>
      <c r="BA545">
        <v>10788.7968</v>
      </c>
      <c r="BB545">
        <v>9292.0578000000005</v>
      </c>
      <c r="BC545">
        <v>11020.153899999999</v>
      </c>
      <c r="BD545">
        <v>10387.3673</v>
      </c>
      <c r="BE545">
        <v>11231.2984</v>
      </c>
      <c r="BF545">
        <v>12115.9555</v>
      </c>
      <c r="BG545">
        <v>12373.077300000001</v>
      </c>
      <c r="BH545">
        <v>12677.0787</v>
      </c>
      <c r="BI545">
        <v>12029.134099999999</v>
      </c>
      <c r="BJ545">
        <v>10476.409100000001</v>
      </c>
      <c r="BK545">
        <v>11425.2325</v>
      </c>
      <c r="BL545">
        <v>11000.843800000001</v>
      </c>
      <c r="BM545">
        <v>11571.1078</v>
      </c>
      <c r="BN545">
        <v>11946.2047</v>
      </c>
      <c r="BO545">
        <v>12105.937599999999</v>
      </c>
      <c r="BP545">
        <v>12486.8814</v>
      </c>
      <c r="BQ545">
        <v>12890.281499999999</v>
      </c>
      <c r="BR545">
        <v>13649.7441</v>
      </c>
      <c r="BS545">
        <v>13964.2907</v>
      </c>
      <c r="BT545">
        <v>14985.7207</v>
      </c>
      <c r="BU545">
        <v>15092.325000000001</v>
      </c>
      <c r="BV545">
        <v>16428.668300000001</v>
      </c>
      <c r="BW545">
        <v>16299.687099999999</v>
      </c>
      <c r="BX545">
        <v>17608.666799999999</v>
      </c>
      <c r="BY545">
        <v>17044.793799999999</v>
      </c>
      <c r="BZ545">
        <v>18020.195199999998</v>
      </c>
      <c r="CA545">
        <v>19625.4077</v>
      </c>
      <c r="CB545">
        <v>21059.028600000001</v>
      </c>
      <c r="CC545">
        <v>22381.905200000001</v>
      </c>
      <c r="CD545">
        <v>20551.277399999999</v>
      </c>
      <c r="CE545">
        <v>20803.2251</v>
      </c>
      <c r="CF545">
        <v>20978.741399999999</v>
      </c>
      <c r="CG545">
        <v>21276.068899999998</v>
      </c>
      <c r="CH545">
        <v>21382.330600000001</v>
      </c>
      <c r="CI545">
        <v>22785.540199999999</v>
      </c>
      <c r="CJ545">
        <v>22709.588400000001</v>
      </c>
      <c r="CK545">
        <v>23542.344499999999</v>
      </c>
      <c r="CL545">
        <v>23096.807199999999</v>
      </c>
      <c r="CM545">
        <v>23619.096799999999</v>
      </c>
      <c r="CN545">
        <v>24315.789400000001</v>
      </c>
      <c r="CO545">
        <v>24404.364799999999</v>
      </c>
      <c r="CP545">
        <v>23055.435399999998</v>
      </c>
      <c r="CQ545">
        <v>24389.006300000001</v>
      </c>
      <c r="CR545">
        <v>23853.647700000001</v>
      </c>
      <c r="CS545">
        <v>22839.995299999999</v>
      </c>
      <c r="CT545">
        <v>22598.176599999999</v>
      </c>
      <c r="CU545">
        <v>22659.8459</v>
      </c>
      <c r="CV545">
        <v>22794.0674</v>
      </c>
      <c r="CW545">
        <v>20080.174800000001</v>
      </c>
      <c r="CX545">
        <v>19449.272000000001</v>
      </c>
      <c r="CY545">
        <v>20559.589599999999</v>
      </c>
      <c r="CZ545">
        <v>19665.900399999999</v>
      </c>
      <c r="DA545">
        <v>18528.9519</v>
      </c>
      <c r="DB545">
        <v>15783.212600000001</v>
      </c>
      <c r="DC545">
        <v>14185.0995</v>
      </c>
      <c r="DD545">
        <v>15822.9979</v>
      </c>
      <c r="DE545">
        <v>15996.1203</v>
      </c>
      <c r="DF545">
        <v>16858.253100000002</v>
      </c>
      <c r="DG545">
        <v>14898.338100000001</v>
      </c>
      <c r="DH545">
        <v>15891.5607</v>
      </c>
      <c r="DI545">
        <v>16316.4244</v>
      </c>
      <c r="DJ545">
        <v>16104.963</v>
      </c>
      <c r="DK545">
        <v>14267.993200000001</v>
      </c>
      <c r="DL545">
        <v>18050.632900000001</v>
      </c>
      <c r="DM545">
        <v>17533.816800000001</v>
      </c>
      <c r="DN545">
        <v>17744.0203</v>
      </c>
      <c r="DO545">
        <v>20258.4202</v>
      </c>
      <c r="DP545">
        <v>19953.047699999999</v>
      </c>
      <c r="DQ545">
        <v>19671.4771</v>
      </c>
      <c r="DR545">
        <v>18414.906999999999</v>
      </c>
      <c r="DS545">
        <v>19405.857800000002</v>
      </c>
      <c r="DT545">
        <v>21775.464</v>
      </c>
      <c r="DU545">
        <v>20768.6322</v>
      </c>
      <c r="DV545">
        <v>22268.034899999999</v>
      </c>
      <c r="DW545">
        <v>23472.0772</v>
      </c>
      <c r="DX545">
        <v>24146.615699999998</v>
      </c>
      <c r="DY545">
        <v>25069.699000000001</v>
      </c>
      <c r="DZ545">
        <v>24955.7929</v>
      </c>
      <c r="EA545">
        <v>22892.203699999998</v>
      </c>
      <c r="EB545">
        <v>21612.9447</v>
      </c>
      <c r="EC545">
        <v>20330.45</v>
      </c>
      <c r="ED545">
        <v>20047.672699999999</v>
      </c>
      <c r="EE545">
        <v>20228.438699999999</v>
      </c>
      <c r="EF545">
        <v>21065.746899999998</v>
      </c>
      <c r="EG545">
        <v>20138.992399999999</v>
      </c>
      <c r="EH545">
        <v>20947.616399999999</v>
      </c>
      <c r="EI545">
        <v>18050.7565</v>
      </c>
      <c r="EJ545">
        <v>18081.488399999998</v>
      </c>
    </row>
    <row r="546" spans="1:140" x14ac:dyDescent="0.25">
      <c r="A546" t="s">
        <v>38</v>
      </c>
      <c r="B546">
        <f>_xll.BDH($A546,"CUR_MKT_CAP","2007-05-31","","Dir=H","Per=M","Days=A","Dts=H","cols=139;rows=1")</f>
        <v>18042.797500000001</v>
      </c>
      <c r="C546">
        <v>17549.7336</v>
      </c>
      <c r="D546">
        <v>17407.6643</v>
      </c>
      <c r="E546">
        <v>16276.5859</v>
      </c>
      <c r="F546">
        <v>17886.9902</v>
      </c>
      <c r="G546">
        <v>18149.9133</v>
      </c>
      <c r="H546">
        <v>18431.859199999999</v>
      </c>
      <c r="I546">
        <v>17241.923599999998</v>
      </c>
      <c r="J546">
        <v>15189.891799999999</v>
      </c>
      <c r="K546">
        <v>15558.2052</v>
      </c>
      <c r="L546">
        <v>15517.310799999999</v>
      </c>
      <c r="M546">
        <v>17196.968799999999</v>
      </c>
      <c r="N546">
        <v>18131.339800000002</v>
      </c>
      <c r="O546">
        <v>16755.229800000001</v>
      </c>
      <c r="P546">
        <v>16616.429100000001</v>
      </c>
      <c r="Q546">
        <v>16281.622300000001</v>
      </c>
      <c r="R546">
        <v>14170.093199999999</v>
      </c>
      <c r="S546">
        <v>12728.265600000001</v>
      </c>
      <c r="T546">
        <v>10805.933800000001</v>
      </c>
      <c r="U546">
        <v>11631.056500000001</v>
      </c>
      <c r="V546">
        <v>12035.6839</v>
      </c>
      <c r="W546">
        <v>11563.4846</v>
      </c>
      <c r="X546">
        <v>12088.1104</v>
      </c>
      <c r="Y546">
        <v>12616.4439</v>
      </c>
      <c r="Z546">
        <v>12674.536</v>
      </c>
      <c r="AA546">
        <v>12539.3197</v>
      </c>
      <c r="AB546">
        <v>13492.821599999999</v>
      </c>
      <c r="AC546">
        <v>12490.128500000001</v>
      </c>
      <c r="AD546">
        <v>14364.634400000001</v>
      </c>
      <c r="AE546">
        <v>14530.3802</v>
      </c>
      <c r="AF546">
        <v>16427.428199999998</v>
      </c>
      <c r="AG546">
        <v>17346.7539</v>
      </c>
      <c r="AH546">
        <v>17041.6502</v>
      </c>
      <c r="AI546">
        <v>17125.9552</v>
      </c>
      <c r="AJ546">
        <v>17157.747200000002</v>
      </c>
      <c r="AK546">
        <v>16474.356100000001</v>
      </c>
      <c r="AL546">
        <v>16351.147499999999</v>
      </c>
      <c r="AM546">
        <v>17952.777300000002</v>
      </c>
      <c r="AN546">
        <v>18654.751</v>
      </c>
      <c r="AO546">
        <v>18797.528300000002</v>
      </c>
      <c r="AP546">
        <v>20562.554499999998</v>
      </c>
      <c r="AQ546">
        <v>20702.954300000001</v>
      </c>
      <c r="AR546">
        <v>20181.474900000001</v>
      </c>
      <c r="AS546">
        <v>20608.4905</v>
      </c>
      <c r="AT546">
        <v>20297.2081</v>
      </c>
      <c r="AU546">
        <v>21534.356100000001</v>
      </c>
      <c r="AV546">
        <v>20604.301299999999</v>
      </c>
      <c r="AW546">
        <v>20788.9611</v>
      </c>
      <c r="AX546">
        <v>22005.066500000001</v>
      </c>
      <c r="AY546">
        <v>20755.680100000001</v>
      </c>
      <c r="AZ546">
        <v>20835.0062</v>
      </c>
      <c r="BA546">
        <v>21315.45</v>
      </c>
      <c r="BB546">
        <v>21291.704600000001</v>
      </c>
      <c r="BC546">
        <v>21806.188200000001</v>
      </c>
      <c r="BD546">
        <v>23188.48</v>
      </c>
      <c r="BE546">
        <v>23585.435399999998</v>
      </c>
      <c r="BF546">
        <v>24961.0232</v>
      </c>
      <c r="BG546">
        <v>24638.697800000002</v>
      </c>
      <c r="BH546">
        <v>24811.932499999999</v>
      </c>
      <c r="BI546">
        <v>25819.843499999999</v>
      </c>
      <c r="BJ546">
        <v>25600.694</v>
      </c>
      <c r="BK546">
        <v>27585.4581</v>
      </c>
      <c r="BL546">
        <v>28532.462800000001</v>
      </c>
      <c r="BM546">
        <v>27819.122500000001</v>
      </c>
      <c r="BN546">
        <v>28210.3289</v>
      </c>
      <c r="BO546">
        <v>29766.120200000001</v>
      </c>
      <c r="BP546">
        <v>29623.7932</v>
      </c>
      <c r="BQ546">
        <v>30548.919000000002</v>
      </c>
      <c r="BR546">
        <v>30106.1237</v>
      </c>
      <c r="BS546">
        <v>30659.9997</v>
      </c>
      <c r="BT546">
        <v>30391.329600000001</v>
      </c>
      <c r="BU546">
        <v>33184.708400000003</v>
      </c>
      <c r="BV546">
        <v>30784.605899999999</v>
      </c>
      <c r="BW546">
        <v>28937.6855</v>
      </c>
      <c r="BX546">
        <v>27961.849099999999</v>
      </c>
      <c r="BY546">
        <v>27448.352800000001</v>
      </c>
      <c r="BZ546">
        <v>29281.139599999999</v>
      </c>
      <c r="CA546">
        <v>31314.6803</v>
      </c>
      <c r="CB546">
        <v>30691.1492</v>
      </c>
      <c r="CC546">
        <v>31500.161100000001</v>
      </c>
      <c r="CD546">
        <v>31918.4794</v>
      </c>
      <c r="CE546">
        <v>32182.077099999999</v>
      </c>
      <c r="CF546">
        <v>32340.0841</v>
      </c>
      <c r="CG546">
        <v>33045.294099999999</v>
      </c>
      <c r="CH546">
        <v>35470.689599999998</v>
      </c>
      <c r="CI546">
        <v>35609.200599999996</v>
      </c>
      <c r="CJ546">
        <v>37392.056400000001</v>
      </c>
      <c r="CK546">
        <v>39059.823700000001</v>
      </c>
      <c r="CL546">
        <v>37090.986700000001</v>
      </c>
      <c r="CM546">
        <v>38655.131800000003</v>
      </c>
      <c r="CN546">
        <v>41632.568099999997</v>
      </c>
      <c r="CO546">
        <v>39190.356699999997</v>
      </c>
      <c r="CP546">
        <v>38437.0772</v>
      </c>
      <c r="CQ546">
        <v>39329.695399999997</v>
      </c>
      <c r="CR546">
        <v>39562.6443</v>
      </c>
      <c r="CS546">
        <v>39994.605000000003</v>
      </c>
      <c r="CT546">
        <v>39258.430099999998</v>
      </c>
      <c r="CU546">
        <v>39469.974699999999</v>
      </c>
      <c r="CV546">
        <v>40258.067799999997</v>
      </c>
      <c r="CW546">
        <v>39022.093099999998</v>
      </c>
      <c r="CX546">
        <v>37240.088400000001</v>
      </c>
      <c r="CY546">
        <v>43301.577400000002</v>
      </c>
      <c r="CZ546">
        <v>42094.402499999997</v>
      </c>
      <c r="DA546">
        <v>41065.127</v>
      </c>
      <c r="DB546">
        <v>39959.608899999999</v>
      </c>
      <c r="DC546">
        <v>39083.354299999999</v>
      </c>
      <c r="DD546">
        <v>43394.392399999997</v>
      </c>
      <c r="DE546">
        <v>44534.647599999997</v>
      </c>
      <c r="DF546">
        <v>44916.8099</v>
      </c>
      <c r="DG546">
        <v>48241.622000000003</v>
      </c>
      <c r="DH546">
        <v>49258.884299999998</v>
      </c>
      <c r="DI546">
        <v>48241.965100000001</v>
      </c>
      <c r="DJ546">
        <v>48220.690699999999</v>
      </c>
      <c r="DK546">
        <v>49886.357499999998</v>
      </c>
      <c r="DL546">
        <v>43535.095000000001</v>
      </c>
      <c r="DM546">
        <v>44992.473100000003</v>
      </c>
      <c r="DN546">
        <v>44064.354299999999</v>
      </c>
      <c r="DO546">
        <v>49037.718399999998</v>
      </c>
      <c r="DP546">
        <v>51921.284899999999</v>
      </c>
      <c r="DQ546">
        <v>53525.691400000003</v>
      </c>
      <c r="DR546">
        <v>55756.991099999999</v>
      </c>
      <c r="DS546">
        <v>56237.250599999999</v>
      </c>
      <c r="DT546">
        <v>58509.7598</v>
      </c>
      <c r="DU546">
        <v>63539.719400000002</v>
      </c>
      <c r="DV546">
        <v>58659.972000000002</v>
      </c>
      <c r="DW546">
        <v>61613.7955</v>
      </c>
      <c r="DX546">
        <v>61725.298199999997</v>
      </c>
      <c r="DY546">
        <v>61184.939200000001</v>
      </c>
      <c r="DZ546">
        <v>63342.0867</v>
      </c>
      <c r="EA546">
        <v>61423.8773</v>
      </c>
      <c r="EB546">
        <v>64073.396399999998</v>
      </c>
      <c r="EC546">
        <v>60215.799299999999</v>
      </c>
      <c r="ED546">
        <v>61112.483</v>
      </c>
      <c r="EE546">
        <v>63674.110500000003</v>
      </c>
      <c r="EF546">
        <v>65349.389000000003</v>
      </c>
      <c r="EG546">
        <v>65737.323799999998</v>
      </c>
      <c r="EH546">
        <v>64053.333899999998</v>
      </c>
      <c r="EI546">
        <v>68632.4136</v>
      </c>
      <c r="EJ546">
        <v>72455.848299999998</v>
      </c>
    </row>
    <row r="547" spans="1:140" x14ac:dyDescent="0.25">
      <c r="A547" t="s">
        <v>39</v>
      </c>
      <c r="B547">
        <f>_xll.BDH($A547,"CUR_MKT_CAP","2007-05-31","","Dir=H","Per=M","Days=A","Dts=H","cols=139;rows=1")</f>
        <v>28326.540700000001</v>
      </c>
      <c r="C547">
        <v>28027.460899999998</v>
      </c>
      <c r="D547">
        <v>32468.349200000001</v>
      </c>
      <c r="E547">
        <v>33034.705699999999</v>
      </c>
      <c r="F547">
        <v>38508.107100000001</v>
      </c>
      <c r="G547">
        <v>37013.0651</v>
      </c>
      <c r="H547">
        <v>37598.465199999999</v>
      </c>
      <c r="I547">
        <v>38462.034200000002</v>
      </c>
      <c r="J547">
        <v>32323.200000000001</v>
      </c>
      <c r="K547">
        <v>26872.2363</v>
      </c>
      <c r="L547">
        <v>29719.101200000001</v>
      </c>
      <c r="M547">
        <v>32842.1538</v>
      </c>
      <c r="N547">
        <v>34091.016100000001</v>
      </c>
      <c r="O547">
        <v>30628.451499999999</v>
      </c>
      <c r="P547">
        <v>32514.8177</v>
      </c>
      <c r="Q547">
        <v>34418.685100000002</v>
      </c>
      <c r="R547">
        <v>30990.020100000002</v>
      </c>
      <c r="S547">
        <v>24546.366399999999</v>
      </c>
      <c r="T547">
        <v>18311.143400000001</v>
      </c>
      <c r="U547">
        <v>21990.525300000001</v>
      </c>
      <c r="V547">
        <v>25209.257900000001</v>
      </c>
      <c r="W547">
        <v>27767.899000000001</v>
      </c>
      <c r="X547">
        <v>31475.142800000001</v>
      </c>
      <c r="Y547">
        <v>34595.2258</v>
      </c>
      <c r="Z547">
        <v>33508.217400000001</v>
      </c>
      <c r="AA547">
        <v>35944.319300000003</v>
      </c>
      <c r="AB547">
        <v>37031.802900000002</v>
      </c>
      <c r="AC547">
        <v>35058.443099999997</v>
      </c>
      <c r="AD547">
        <v>40313.539199999999</v>
      </c>
      <c r="AE547">
        <v>51442.685100000002</v>
      </c>
      <c r="AF547">
        <v>58846.690699999999</v>
      </c>
      <c r="AG547">
        <v>58244.844700000001</v>
      </c>
      <c r="AH547">
        <v>54300.371500000001</v>
      </c>
      <c r="AI547">
        <v>52634.292200000004</v>
      </c>
      <c r="AJ547">
        <v>60338.2811</v>
      </c>
      <c r="AK547">
        <v>61083.749499999998</v>
      </c>
      <c r="AL547">
        <v>55913.959000000003</v>
      </c>
      <c r="AM547">
        <v>48694.079100000003</v>
      </c>
      <c r="AN547">
        <v>52794.090700000001</v>
      </c>
      <c r="AO547">
        <v>55901.996299999999</v>
      </c>
      <c r="AP547">
        <v>70335.396399999998</v>
      </c>
      <c r="AQ547">
        <v>74120.907800000001</v>
      </c>
      <c r="AR547">
        <v>78725.973299999998</v>
      </c>
      <c r="AS547">
        <v>80790.622600000002</v>
      </c>
      <c r="AT547">
        <v>76508.287100000001</v>
      </c>
      <c r="AU547">
        <v>78154.451000000001</v>
      </c>
      <c r="AV547">
        <v>81239.3171</v>
      </c>
      <c r="AW547">
        <v>88826.467300000004</v>
      </c>
      <c r="AX547">
        <v>88912.355500000005</v>
      </c>
      <c r="AY547">
        <v>92438.291599999997</v>
      </c>
      <c r="AZ547">
        <v>101009.6836</v>
      </c>
      <c r="BA547">
        <v>97727.731299999999</v>
      </c>
      <c r="BB547">
        <v>98154.430500000002</v>
      </c>
      <c r="BC547">
        <v>97094.591199999995</v>
      </c>
      <c r="BD547">
        <v>87444.704899999997</v>
      </c>
      <c r="BE547">
        <v>78717.969800000006</v>
      </c>
      <c r="BF547">
        <v>88422.426699999996</v>
      </c>
      <c r="BG547">
        <v>81771.260899999994</v>
      </c>
      <c r="BH547">
        <v>92155.924400000004</v>
      </c>
      <c r="BI547">
        <v>104476.8664</v>
      </c>
      <c r="BJ547">
        <v>95921.386899999998</v>
      </c>
      <c r="BK547">
        <v>102877.50079999999</v>
      </c>
      <c r="BL547">
        <v>105466.8363</v>
      </c>
      <c r="BM547">
        <v>112216.1713</v>
      </c>
      <c r="BN547">
        <v>114969.249</v>
      </c>
      <c r="BO547">
        <v>105457.7971</v>
      </c>
      <c r="BP547">
        <v>114168.18889999999</v>
      </c>
      <c r="BQ547">
        <v>113755.9967</v>
      </c>
      <c r="BR547">
        <v>120683.3134</v>
      </c>
      <c r="BS547">
        <v>120124.2156</v>
      </c>
      <c r="BT547">
        <v>121133.319</v>
      </c>
      <c r="BU547">
        <v>115545.1513</v>
      </c>
      <c r="BV547">
        <v>122473.94530000001</v>
      </c>
      <c r="BW547">
        <v>126416.3471</v>
      </c>
      <c r="BX547">
        <v>137622.4522</v>
      </c>
      <c r="BY547">
        <v>128375.1299</v>
      </c>
      <c r="BZ547">
        <v>142840.0619</v>
      </c>
      <c r="CA547">
        <v>166628.76680000001</v>
      </c>
      <c r="CB547">
        <v>180173.10440000001</v>
      </c>
      <c r="CC547">
        <v>182539.58720000001</v>
      </c>
      <c r="CD547">
        <v>164733.59299999999</v>
      </c>
      <c r="CE547">
        <v>166299.685</v>
      </c>
      <c r="CF547">
        <v>154551.69839999999</v>
      </c>
      <c r="CG547">
        <v>139950.70800000001</v>
      </c>
      <c r="CH547">
        <v>143825.3174</v>
      </c>
      <c r="CI547">
        <v>149453.16459999999</v>
      </c>
      <c r="CJ547">
        <v>144612.67970000001</v>
      </c>
      <c r="CK547">
        <v>156648.72010000001</v>
      </c>
      <c r="CL547">
        <v>148978.92079999999</v>
      </c>
      <c r="CM547">
        <v>141429.94690000001</v>
      </c>
      <c r="CN547">
        <v>156792.5006</v>
      </c>
      <c r="CO547">
        <v>143694.0484</v>
      </c>
      <c r="CP547">
        <v>164638.03880000001</v>
      </c>
      <c r="CQ547">
        <v>176540.19930000001</v>
      </c>
      <c r="CR547">
        <v>172797.2647</v>
      </c>
      <c r="CS547">
        <v>196414.9192</v>
      </c>
      <c r="CT547">
        <v>199884.24239999999</v>
      </c>
      <c r="CU547">
        <v>202147.45189999999</v>
      </c>
      <c r="CV547">
        <v>250762.8265</v>
      </c>
      <c r="CW547">
        <v>239883.88709999999</v>
      </c>
      <c r="CX547">
        <v>239416.17689999999</v>
      </c>
      <c r="CY547">
        <v>293398.13170000003</v>
      </c>
      <c r="CZ547">
        <v>311632.97320000001</v>
      </c>
      <c r="DA547">
        <v>316831.54369999998</v>
      </c>
      <c r="DB547">
        <v>276384.2781</v>
      </c>
      <c r="DC547">
        <v>260149.64449999999</v>
      </c>
      <c r="DD547">
        <v>279510.6692</v>
      </c>
      <c r="DE547">
        <v>311213.0123</v>
      </c>
      <c r="DF547">
        <v>341032.54019999999</v>
      </c>
      <c r="DG547">
        <v>337649.53360000002</v>
      </c>
      <c r="DH547">
        <v>359731.74849999999</v>
      </c>
      <c r="DI547">
        <v>364638.40970000002</v>
      </c>
      <c r="DJ547">
        <v>396946.52189999999</v>
      </c>
      <c r="DK547">
        <v>375296.03220000002</v>
      </c>
      <c r="DL547">
        <v>356645.74570000003</v>
      </c>
      <c r="DM547">
        <v>356313.12920000002</v>
      </c>
      <c r="DN547">
        <v>391290.13780000003</v>
      </c>
      <c r="DO547">
        <v>403228.26390000002</v>
      </c>
      <c r="DP547">
        <v>423030.84480000002</v>
      </c>
      <c r="DQ547">
        <v>442122.5526</v>
      </c>
      <c r="DR547">
        <v>475403.98619999998</v>
      </c>
      <c r="DS547">
        <v>462680.283</v>
      </c>
      <c r="DT547">
        <v>474509.27929999999</v>
      </c>
      <c r="DU547">
        <v>471060.1544</v>
      </c>
      <c r="DV547">
        <v>461812.84869999997</v>
      </c>
      <c r="DW547">
        <v>532603.67760000005</v>
      </c>
      <c r="DX547">
        <v>567043.08189999999</v>
      </c>
      <c r="DY547">
        <v>563535.05249999999</v>
      </c>
      <c r="DZ547">
        <v>699143.52</v>
      </c>
      <c r="EA547">
        <v>732187.90890000004</v>
      </c>
      <c r="EB547">
        <v>700667.69019999995</v>
      </c>
      <c r="EC547">
        <v>759928.41119999997</v>
      </c>
      <c r="ED547">
        <v>790735.46730000002</v>
      </c>
      <c r="EE547">
        <v>824788.69140000001</v>
      </c>
      <c r="EF547">
        <v>866930.69900000002</v>
      </c>
      <c r="EG547">
        <v>981681.56850000005</v>
      </c>
      <c r="EH547">
        <v>976945.60160000005</v>
      </c>
      <c r="EI547">
        <v>781376.75719999999</v>
      </c>
      <c r="EJ547">
        <v>826440.10600000003</v>
      </c>
    </row>
    <row r="548" spans="1:140" x14ac:dyDescent="0.25">
      <c r="A548" t="s">
        <v>40</v>
      </c>
      <c r="B548" t="str">
        <f>_xll.BDH($A548,"CUR_MKT_CAP","2007-05-31","","Dir=H","Per=M","Days=A","Dts=H","cols=139;rows=1")</f>
        <v>#N/A N/A</v>
      </c>
      <c r="C548" t="s">
        <v>506</v>
      </c>
      <c r="D548" t="s">
        <v>506</v>
      </c>
      <c r="E548" t="s">
        <v>506</v>
      </c>
      <c r="F548" t="s">
        <v>506</v>
      </c>
      <c r="G548" t="s">
        <v>506</v>
      </c>
      <c r="H548" t="s">
        <v>506</v>
      </c>
      <c r="I548" t="s">
        <v>506</v>
      </c>
      <c r="J548" t="s">
        <v>506</v>
      </c>
      <c r="K548" t="s">
        <v>506</v>
      </c>
      <c r="L548" t="s">
        <v>506</v>
      </c>
      <c r="M548" t="s">
        <v>506</v>
      </c>
      <c r="N548" t="s">
        <v>506</v>
      </c>
      <c r="O548" t="s">
        <v>506</v>
      </c>
      <c r="P548" t="s">
        <v>506</v>
      </c>
      <c r="Q548" t="s">
        <v>506</v>
      </c>
      <c r="R548" t="s">
        <v>506</v>
      </c>
      <c r="S548" t="s">
        <v>506</v>
      </c>
      <c r="T548" t="s">
        <v>506</v>
      </c>
      <c r="U548" t="s">
        <v>506</v>
      </c>
      <c r="V548" t="s">
        <v>506</v>
      </c>
      <c r="W548" t="s">
        <v>506</v>
      </c>
      <c r="X548" t="s">
        <v>506</v>
      </c>
      <c r="Y548" t="s">
        <v>506</v>
      </c>
      <c r="Z548" t="s">
        <v>506</v>
      </c>
      <c r="AA548" t="s">
        <v>506</v>
      </c>
      <c r="AB548" t="s">
        <v>506</v>
      </c>
      <c r="AC548" t="s">
        <v>506</v>
      </c>
      <c r="AD548" t="s">
        <v>506</v>
      </c>
      <c r="AE548" t="s">
        <v>506</v>
      </c>
      <c r="AF548" t="s">
        <v>506</v>
      </c>
      <c r="AG548" t="s">
        <v>506</v>
      </c>
      <c r="AH548" t="s">
        <v>506</v>
      </c>
      <c r="AI548" t="s">
        <v>506</v>
      </c>
      <c r="AJ548" t="s">
        <v>506</v>
      </c>
      <c r="AK548" t="s">
        <v>506</v>
      </c>
      <c r="AL548" t="s">
        <v>506</v>
      </c>
      <c r="AM548" t="s">
        <v>506</v>
      </c>
      <c r="AN548" t="s">
        <v>506</v>
      </c>
      <c r="AO548" t="s">
        <v>506</v>
      </c>
      <c r="AP548" t="s">
        <v>506</v>
      </c>
      <c r="AQ548" t="s">
        <v>506</v>
      </c>
      <c r="AR548" t="s">
        <v>506</v>
      </c>
      <c r="AS548" t="s">
        <v>506</v>
      </c>
      <c r="AT548" t="s">
        <v>506</v>
      </c>
      <c r="AU548" t="s">
        <v>506</v>
      </c>
      <c r="AV548" t="s">
        <v>506</v>
      </c>
      <c r="AW548" t="s">
        <v>506</v>
      </c>
      <c r="AX548" t="s">
        <v>506</v>
      </c>
      <c r="AY548" t="s">
        <v>506</v>
      </c>
      <c r="AZ548" t="s">
        <v>506</v>
      </c>
      <c r="BA548" t="s">
        <v>506</v>
      </c>
      <c r="BB548" t="s">
        <v>506</v>
      </c>
      <c r="BC548" t="s">
        <v>506</v>
      </c>
      <c r="BD548" t="s">
        <v>506</v>
      </c>
      <c r="BE548" t="s">
        <v>506</v>
      </c>
      <c r="BF548" t="s">
        <v>506</v>
      </c>
      <c r="BG548" t="s">
        <v>506</v>
      </c>
      <c r="BH548" t="s">
        <v>506</v>
      </c>
      <c r="BI548" t="s">
        <v>506</v>
      </c>
      <c r="BJ548" t="s">
        <v>506</v>
      </c>
      <c r="BK548" t="s">
        <v>506</v>
      </c>
      <c r="BL548" t="s">
        <v>506</v>
      </c>
      <c r="BM548" t="s">
        <v>506</v>
      </c>
      <c r="BN548" t="s">
        <v>506</v>
      </c>
      <c r="BO548" t="s">
        <v>506</v>
      </c>
      <c r="BP548" t="s">
        <v>506</v>
      </c>
      <c r="BQ548" t="s">
        <v>506</v>
      </c>
      <c r="BR548" t="s">
        <v>506</v>
      </c>
      <c r="BS548" t="s">
        <v>506</v>
      </c>
      <c r="BT548" t="s">
        <v>506</v>
      </c>
      <c r="BU548" t="s">
        <v>506</v>
      </c>
      <c r="BV548" t="s">
        <v>506</v>
      </c>
      <c r="BW548" t="s">
        <v>506</v>
      </c>
      <c r="BX548" t="s">
        <v>506</v>
      </c>
      <c r="BY548" t="s">
        <v>506</v>
      </c>
      <c r="BZ548" t="s">
        <v>506</v>
      </c>
      <c r="CA548" t="s">
        <v>506</v>
      </c>
      <c r="CB548" t="s">
        <v>506</v>
      </c>
      <c r="CC548" t="s">
        <v>506</v>
      </c>
      <c r="CD548" t="s">
        <v>506</v>
      </c>
      <c r="CE548" t="s">
        <v>506</v>
      </c>
      <c r="CF548" t="s">
        <v>506</v>
      </c>
      <c r="CG548" t="s">
        <v>506</v>
      </c>
      <c r="CH548" t="s">
        <v>506</v>
      </c>
      <c r="CI548">
        <v>4016.0392000000002</v>
      </c>
      <c r="CJ548">
        <v>4256.1390000000001</v>
      </c>
      <c r="CK548">
        <v>5400.2714999999998</v>
      </c>
      <c r="CL548">
        <v>5688.8011999999999</v>
      </c>
      <c r="CM548">
        <v>5232.8212000000003</v>
      </c>
      <c r="CN548">
        <v>4887.9597000000003</v>
      </c>
      <c r="CO548">
        <v>3914.491</v>
      </c>
      <c r="CP548">
        <v>4066.5351000000001</v>
      </c>
      <c r="CQ548">
        <v>4458.8860999999997</v>
      </c>
      <c r="CR548">
        <v>4672.2282999999998</v>
      </c>
      <c r="CS548">
        <v>4252.9768999999997</v>
      </c>
      <c r="CT548">
        <v>4651.0018</v>
      </c>
      <c r="CU548">
        <v>5438.0330000000004</v>
      </c>
      <c r="CV548">
        <v>5619.6556</v>
      </c>
      <c r="CW548">
        <v>5042.6994000000004</v>
      </c>
      <c r="CX548">
        <v>4125.7223999999997</v>
      </c>
      <c r="CY548">
        <v>4349.5726999999997</v>
      </c>
      <c r="CZ548">
        <v>4981.4471999999996</v>
      </c>
      <c r="DA548">
        <v>5274.1547</v>
      </c>
      <c r="DB548">
        <v>4067.4140000000002</v>
      </c>
      <c r="DC548">
        <v>4679.4953999999998</v>
      </c>
      <c r="DD548">
        <v>4308.0852000000004</v>
      </c>
      <c r="DE548">
        <v>4569.2245999999996</v>
      </c>
      <c r="DF548">
        <v>5029.8444</v>
      </c>
      <c r="DG548">
        <v>4418.357</v>
      </c>
      <c r="DH548">
        <v>4891.2130999999999</v>
      </c>
      <c r="DI548">
        <v>5517.3482000000004</v>
      </c>
      <c r="DJ548">
        <v>5928.3212000000003</v>
      </c>
      <c r="DK548">
        <v>5905.3270000000002</v>
      </c>
      <c r="DL548">
        <v>6656.5391</v>
      </c>
      <c r="DM548">
        <v>6794.1493</v>
      </c>
      <c r="DN548">
        <v>6599.6696000000002</v>
      </c>
      <c r="DO548">
        <v>8449.6371999999992</v>
      </c>
      <c r="DP548">
        <v>9392.6676000000007</v>
      </c>
      <c r="DQ548">
        <v>10048.2194</v>
      </c>
      <c r="DR548">
        <v>10612.520399999999</v>
      </c>
      <c r="DS548">
        <v>10786.0594</v>
      </c>
      <c r="DT548">
        <v>10750.0555</v>
      </c>
      <c r="DU548">
        <v>12776.153</v>
      </c>
      <c r="DV548">
        <v>13752.406300000001</v>
      </c>
      <c r="DW548">
        <v>14498.014300000001</v>
      </c>
      <c r="DX548">
        <v>17041.222099999999</v>
      </c>
      <c r="DY548">
        <v>17221.0497</v>
      </c>
      <c r="DZ548">
        <v>20162.619600000002</v>
      </c>
      <c r="EA548">
        <v>19927.144199999999</v>
      </c>
      <c r="EB548">
        <v>18860.383699999998</v>
      </c>
      <c r="EC548">
        <v>19672.501</v>
      </c>
      <c r="ED548">
        <v>18713.798500000001</v>
      </c>
      <c r="EE548">
        <v>19154.937000000002</v>
      </c>
      <c r="EF548">
        <v>19024.008900000001</v>
      </c>
      <c r="EG548">
        <v>22370.786499999998</v>
      </c>
      <c r="EH548">
        <v>19892.626</v>
      </c>
      <c r="EI548">
        <v>17235.6368</v>
      </c>
      <c r="EJ548">
        <v>17987.9025</v>
      </c>
    </row>
    <row r="549" spans="1:140" x14ac:dyDescent="0.25">
      <c r="A549" t="s">
        <v>41</v>
      </c>
      <c r="B549">
        <f>_xll.BDH($A549,"CUR_MKT_CAP","2007-05-31","","Dir=H","Per=M","Days=A","Dts=H","cols=139;rows=1")</f>
        <v>2176.9526000000001</v>
      </c>
      <c r="C549">
        <v>2054.4603000000002</v>
      </c>
      <c r="D549">
        <v>2018.7979</v>
      </c>
      <c r="E549">
        <v>2575.6952000000001</v>
      </c>
      <c r="F549">
        <v>2656.5500999999999</v>
      </c>
      <c r="G549">
        <v>3017.2874000000002</v>
      </c>
      <c r="H549">
        <v>3042.0423000000001</v>
      </c>
      <c r="I549">
        <v>3245.5756999999999</v>
      </c>
      <c r="J549">
        <v>2732.828</v>
      </c>
      <c r="K549">
        <v>2927.4387999999999</v>
      </c>
      <c r="L549">
        <v>2704.1795000000002</v>
      </c>
      <c r="M549">
        <v>3151.4814999999999</v>
      </c>
      <c r="N549">
        <v>3709.5545999999999</v>
      </c>
      <c r="O549">
        <v>3695.4378999999999</v>
      </c>
      <c r="P549">
        <v>3598.1895</v>
      </c>
      <c r="Q549">
        <v>3943.2561000000001</v>
      </c>
      <c r="R549">
        <v>3367.105</v>
      </c>
      <c r="S549">
        <v>2545.5563000000002</v>
      </c>
      <c r="T549">
        <v>2588.7449999999999</v>
      </c>
      <c r="U549">
        <v>2501.7359000000001</v>
      </c>
      <c r="V549">
        <v>2229.9445999999998</v>
      </c>
      <c r="W549">
        <v>1809.2511</v>
      </c>
      <c r="X549">
        <v>2244.9841000000001</v>
      </c>
      <c r="Y549">
        <v>2470.3769000000002</v>
      </c>
      <c r="Z549">
        <v>2616.9782</v>
      </c>
      <c r="AA549">
        <v>2730.9123</v>
      </c>
      <c r="AB549">
        <v>2739.6765</v>
      </c>
      <c r="AC549">
        <v>3095.2716999999998</v>
      </c>
      <c r="AD549">
        <v>3300.5075000000002</v>
      </c>
      <c r="AE549">
        <v>3574.4486999999999</v>
      </c>
      <c r="AF549">
        <v>3453.9935999999998</v>
      </c>
      <c r="AG549">
        <v>3854.9194000000002</v>
      </c>
      <c r="AH549">
        <v>3712.9987999999998</v>
      </c>
      <c r="AI549">
        <v>3890.3996000000002</v>
      </c>
      <c r="AJ549">
        <v>3897.5913</v>
      </c>
      <c r="AK549">
        <v>4065.6377000000002</v>
      </c>
      <c r="AL549">
        <v>3957.9630000000002</v>
      </c>
      <c r="AM549">
        <v>3671.9542999999999</v>
      </c>
      <c r="AN549">
        <v>4068.3841000000002</v>
      </c>
      <c r="AO549">
        <v>3524.9041000000002</v>
      </c>
      <c r="AP549">
        <v>3840.3094000000001</v>
      </c>
      <c r="AQ549">
        <v>4112.9940999999999</v>
      </c>
      <c r="AR549">
        <v>4413.4223000000002</v>
      </c>
      <c r="AS549">
        <v>4738.2866000000004</v>
      </c>
      <c r="AT549">
        <v>4772.866</v>
      </c>
      <c r="AU549">
        <v>5168.9258</v>
      </c>
      <c r="AV549">
        <v>4973.4390999999996</v>
      </c>
      <c r="AW549">
        <v>5074.3945999999996</v>
      </c>
      <c r="AX549">
        <v>5267.0020999999997</v>
      </c>
      <c r="AY549">
        <v>5019.1216000000004</v>
      </c>
      <c r="AZ549">
        <v>4645.4647000000004</v>
      </c>
      <c r="BA549">
        <v>4978.7321000000002</v>
      </c>
      <c r="BB549">
        <v>4523.1014999999998</v>
      </c>
      <c r="BC549">
        <v>5013.7806</v>
      </c>
      <c r="BD549">
        <v>5724.8135000000002</v>
      </c>
      <c r="BE549">
        <v>5291.5493999999999</v>
      </c>
      <c r="BF549">
        <v>5588.0905000000002</v>
      </c>
      <c r="BG549">
        <v>5861.8846999999996</v>
      </c>
      <c r="BH549">
        <v>6032.6012000000001</v>
      </c>
      <c r="BI549">
        <v>6222.8015999999998</v>
      </c>
      <c r="BJ549">
        <v>5763.4458000000004</v>
      </c>
      <c r="BK549">
        <v>5878.4818999999998</v>
      </c>
      <c r="BL549">
        <v>5585.0700999999999</v>
      </c>
      <c r="BM549">
        <v>6435.6797999999999</v>
      </c>
      <c r="BN549">
        <v>6777.3155999999999</v>
      </c>
      <c r="BO549">
        <v>6544.6338999999998</v>
      </c>
      <c r="BP549">
        <v>6144.6588000000002</v>
      </c>
      <c r="BQ549">
        <v>6238.2228999999998</v>
      </c>
      <c r="BR549">
        <v>6818.1349</v>
      </c>
      <c r="BS549">
        <v>7021.9378999999999</v>
      </c>
      <c r="BT549">
        <v>7567.1750000000002</v>
      </c>
      <c r="BU549">
        <v>7515.1286</v>
      </c>
      <c r="BV549">
        <v>6924.0302000000001</v>
      </c>
      <c r="BW549">
        <v>6793.9119000000001</v>
      </c>
      <c r="BX549">
        <v>7420.3274000000001</v>
      </c>
      <c r="BY549">
        <v>7762.8410000000003</v>
      </c>
      <c r="BZ549">
        <v>7997.6305000000002</v>
      </c>
      <c r="CA549">
        <v>8083.5967000000001</v>
      </c>
      <c r="CB549">
        <v>7938.1648999999998</v>
      </c>
      <c r="CC549">
        <v>8079.9344000000001</v>
      </c>
      <c r="CD549">
        <v>7276.5739000000003</v>
      </c>
      <c r="CE549">
        <v>7728.9071000000004</v>
      </c>
      <c r="CF549">
        <v>7127.3996999999999</v>
      </c>
      <c r="CG549">
        <v>7069.9871000000003</v>
      </c>
      <c r="CH549">
        <v>6806.0924999999997</v>
      </c>
      <c r="CI549">
        <v>7025.7035999999998</v>
      </c>
      <c r="CJ549">
        <v>7129.4861000000001</v>
      </c>
      <c r="CK549">
        <v>7480.8770999999997</v>
      </c>
      <c r="CL549">
        <v>6962.8287</v>
      </c>
      <c r="CM549">
        <v>7228.7541000000001</v>
      </c>
      <c r="CN549">
        <v>7676.1922000000004</v>
      </c>
      <c r="CO549">
        <v>7536.4913999999999</v>
      </c>
      <c r="CP549">
        <v>7414.2532000000001</v>
      </c>
      <c r="CQ549">
        <v>7739.3248000000003</v>
      </c>
      <c r="CR549">
        <v>7939.1769999999997</v>
      </c>
      <c r="CS549">
        <v>7698.3624</v>
      </c>
      <c r="CT549">
        <v>7989.7408999999998</v>
      </c>
      <c r="CU549">
        <v>8190.8310000000001</v>
      </c>
      <c r="CV549">
        <v>8452.0686000000005</v>
      </c>
      <c r="CW549">
        <v>7986.7676000000001</v>
      </c>
      <c r="CX549">
        <v>7945.3013000000001</v>
      </c>
      <c r="CY549">
        <v>8591.6345999999994</v>
      </c>
      <c r="CZ549">
        <v>8294.9624999999996</v>
      </c>
      <c r="DA549">
        <v>8231.7780000000002</v>
      </c>
      <c r="DB549">
        <v>7848.2217000000001</v>
      </c>
      <c r="DC549">
        <v>7322.7767000000003</v>
      </c>
      <c r="DD549">
        <v>7865.1387999999997</v>
      </c>
      <c r="DE549">
        <v>7980.3113000000003</v>
      </c>
      <c r="DF549">
        <v>7844.4375</v>
      </c>
      <c r="DG549">
        <v>7989.7048999999997</v>
      </c>
      <c r="DH549">
        <v>7867.3280999999997</v>
      </c>
      <c r="DI549">
        <v>8293.5902999999998</v>
      </c>
      <c r="DJ549">
        <v>8077.2888999999996</v>
      </c>
      <c r="DK549">
        <v>7967.3937999999998</v>
      </c>
      <c r="DL549">
        <v>8136.1468000000004</v>
      </c>
      <c r="DM549">
        <v>8002.8950000000004</v>
      </c>
      <c r="DN549">
        <v>8069.5209000000004</v>
      </c>
      <c r="DO549">
        <v>9114.4598999999998</v>
      </c>
      <c r="DP549">
        <v>9144.0481</v>
      </c>
      <c r="DQ549">
        <v>9425.5481999999993</v>
      </c>
      <c r="DR549">
        <v>10800.7822</v>
      </c>
      <c r="DS549">
        <v>10403.223400000001</v>
      </c>
      <c r="DT549">
        <v>11076.081399999999</v>
      </c>
      <c r="DU549">
        <v>10918.8699</v>
      </c>
      <c r="DV549">
        <v>10402.6774</v>
      </c>
      <c r="DW549">
        <v>11587.631600000001</v>
      </c>
      <c r="DX549">
        <v>12575.4735</v>
      </c>
      <c r="DY549">
        <v>12524.557199999999</v>
      </c>
      <c r="DZ549">
        <v>13717.6955</v>
      </c>
      <c r="EA549">
        <v>13414.3856</v>
      </c>
      <c r="EB549">
        <v>13141.8037</v>
      </c>
      <c r="EC549">
        <v>13588.997499999999</v>
      </c>
      <c r="ED549">
        <v>13677.9468</v>
      </c>
      <c r="EE549">
        <v>14634.058800000001</v>
      </c>
      <c r="EF549">
        <v>14188.7693</v>
      </c>
      <c r="EG549">
        <v>15677.707399999999</v>
      </c>
      <c r="EH549">
        <v>15736.715899999999</v>
      </c>
      <c r="EI549">
        <v>12606.7381</v>
      </c>
      <c r="EJ549">
        <v>13538.3941</v>
      </c>
    </row>
    <row r="550" spans="1:140" x14ac:dyDescent="0.25">
      <c r="A550" t="s">
        <v>42</v>
      </c>
      <c r="B550">
        <f>_xll.BDH($A550,"CUR_MKT_CAP","2007-05-31","","Dir=H","Per=M","Days=A","Dts=H","cols=139;rows=1")</f>
        <v>49957.621200000001</v>
      </c>
      <c r="C550">
        <v>48988.046900000001</v>
      </c>
      <c r="D550">
        <v>45088.441700000003</v>
      </c>
      <c r="E550">
        <v>48371.638899999998</v>
      </c>
      <c r="F550">
        <v>47369.273399999998</v>
      </c>
      <c r="G550">
        <v>45266.414400000001</v>
      </c>
      <c r="H550">
        <v>48111.633900000001</v>
      </c>
      <c r="I550">
        <v>50122.712800000001</v>
      </c>
      <c r="J550">
        <v>44677.945299999999</v>
      </c>
      <c r="K550">
        <v>37979.142500000002</v>
      </c>
      <c r="L550">
        <v>23915.804199999999</v>
      </c>
      <c r="M550">
        <v>26177.330099999999</v>
      </c>
      <c r="N550">
        <v>29371.227500000001</v>
      </c>
      <c r="O550">
        <v>25077.619200000001</v>
      </c>
      <c r="P550">
        <v>26819.4787</v>
      </c>
      <c r="Q550">
        <v>26993.332299999998</v>
      </c>
      <c r="R550">
        <v>23915.100399999999</v>
      </c>
      <c r="S550">
        <v>19786.397000000001</v>
      </c>
      <c r="T550">
        <v>18121.835200000001</v>
      </c>
      <c r="U550">
        <v>21445.868399999999</v>
      </c>
      <c r="V550">
        <v>21099.721000000001</v>
      </c>
      <c r="W550">
        <v>16905.321</v>
      </c>
      <c r="X550">
        <v>18923.792399999998</v>
      </c>
      <c r="Y550">
        <v>20723.1718</v>
      </c>
      <c r="Z550">
        <v>22569.647099999998</v>
      </c>
      <c r="AA550">
        <v>24663.288400000001</v>
      </c>
      <c r="AB550">
        <v>25007.021700000001</v>
      </c>
      <c r="AC550">
        <v>25106.783800000001</v>
      </c>
      <c r="AD550">
        <v>22498.7186</v>
      </c>
      <c r="AE550">
        <v>21432.2408</v>
      </c>
      <c r="AF550">
        <v>24764.413400000001</v>
      </c>
      <c r="AG550">
        <v>26716.965700000001</v>
      </c>
      <c r="AH550">
        <v>29205.7824</v>
      </c>
      <c r="AI550">
        <v>27465.9807</v>
      </c>
      <c r="AJ550">
        <v>28580.246299999999</v>
      </c>
      <c r="AK550">
        <v>22982.6826</v>
      </c>
      <c r="AL550">
        <v>21914.714100000001</v>
      </c>
      <c r="AM550">
        <v>20902.279900000001</v>
      </c>
      <c r="AN550">
        <v>20274.787499999999</v>
      </c>
      <c r="AO550">
        <v>19859.058499999999</v>
      </c>
      <c r="AP550">
        <v>22641.2454</v>
      </c>
      <c r="AQ550">
        <v>21721.844499999999</v>
      </c>
      <c r="AR550">
        <v>21939.820599999999</v>
      </c>
      <c r="AS550">
        <v>22380.663799999998</v>
      </c>
      <c r="AT550">
        <v>24451.052299999999</v>
      </c>
      <c r="AU550">
        <v>24960.235499999999</v>
      </c>
      <c r="AV550">
        <v>26206.933000000001</v>
      </c>
      <c r="AW550">
        <v>28194.4159</v>
      </c>
      <c r="AX550">
        <v>28701.100299999998</v>
      </c>
      <c r="AY550">
        <v>28921.397799999999</v>
      </c>
      <c r="AZ550">
        <v>24362.603899999998</v>
      </c>
      <c r="BA550">
        <v>22829.797500000001</v>
      </c>
      <c r="BB550">
        <v>23543.904999999999</v>
      </c>
      <c r="BC550">
        <v>23967.6224</v>
      </c>
      <c r="BD550">
        <v>24541.593000000001</v>
      </c>
      <c r="BE550">
        <v>23045.790700000001</v>
      </c>
      <c r="BF550">
        <v>22374.419000000002</v>
      </c>
      <c r="BG550">
        <v>21969.5504</v>
      </c>
      <c r="BH550">
        <v>24704.446400000001</v>
      </c>
      <c r="BI550">
        <v>22436.8711</v>
      </c>
      <c r="BJ550">
        <v>22294.614300000001</v>
      </c>
      <c r="BK550">
        <v>21103.6273</v>
      </c>
      <c r="BL550">
        <v>17329.1947</v>
      </c>
      <c r="BM550">
        <v>19468.922600000002</v>
      </c>
      <c r="BN550">
        <v>18864.075499999999</v>
      </c>
      <c r="BO550">
        <v>19927.435799999999</v>
      </c>
      <c r="BP550">
        <v>16974.341700000001</v>
      </c>
      <c r="BQ550">
        <v>18498.692299999999</v>
      </c>
      <c r="BR550">
        <v>19682.948700000001</v>
      </c>
      <c r="BS550">
        <v>18904.907899999998</v>
      </c>
      <c r="BT550">
        <v>20136.250400000001</v>
      </c>
      <c r="BU550">
        <v>21902.4326</v>
      </c>
      <c r="BV550">
        <v>23118.900699999998</v>
      </c>
      <c r="BW550">
        <v>24581.6685</v>
      </c>
      <c r="BX550">
        <v>25579.048200000001</v>
      </c>
      <c r="BY550">
        <v>25453.484899999999</v>
      </c>
      <c r="BZ550">
        <v>24996.075499999999</v>
      </c>
      <c r="CA550">
        <v>25051.373899999999</v>
      </c>
      <c r="CB550">
        <v>27438.344400000002</v>
      </c>
      <c r="CC550">
        <v>27293.59</v>
      </c>
      <c r="CD550">
        <v>25405.874500000002</v>
      </c>
      <c r="CE550">
        <v>25587.970499999999</v>
      </c>
      <c r="CF550">
        <v>28118.804</v>
      </c>
      <c r="CG550">
        <v>28157.4074</v>
      </c>
      <c r="CH550">
        <v>30305.290700000001</v>
      </c>
      <c r="CI550">
        <v>30095.536400000001</v>
      </c>
      <c r="CJ550">
        <v>30115.017199999998</v>
      </c>
      <c r="CK550">
        <v>31952.469300000001</v>
      </c>
      <c r="CL550">
        <v>32585.848900000001</v>
      </c>
      <c r="CM550">
        <v>34198.872900000002</v>
      </c>
      <c r="CN550">
        <v>34528.201399999998</v>
      </c>
      <c r="CO550">
        <v>33923.532700000003</v>
      </c>
      <c r="CP550">
        <v>36431.288099999998</v>
      </c>
      <c r="CQ550">
        <v>39071.025800000003</v>
      </c>
      <c r="CR550">
        <v>41194.6541</v>
      </c>
      <c r="CS550">
        <v>39926.461600000002</v>
      </c>
      <c r="CT550">
        <v>44211.688999999998</v>
      </c>
      <c r="CU550">
        <v>43234.474999999999</v>
      </c>
      <c r="CV550">
        <v>40355.046199999997</v>
      </c>
      <c r="CW550">
        <v>36896.864399999999</v>
      </c>
      <c r="CX550">
        <v>36622.197899999999</v>
      </c>
      <c r="CY550">
        <v>36315.865400000002</v>
      </c>
      <c r="CZ550">
        <v>34027.039400000001</v>
      </c>
      <c r="DA550">
        <v>36391.550600000002</v>
      </c>
      <c r="DB550">
        <v>34055.747600000002</v>
      </c>
      <c r="DC550">
        <v>34156.063600000001</v>
      </c>
      <c r="DD550">
        <v>36325.2834</v>
      </c>
      <c r="DE550">
        <v>37015.894200000002</v>
      </c>
      <c r="DF550">
        <v>34751.868900000001</v>
      </c>
      <c r="DG550">
        <v>34536.2474</v>
      </c>
      <c r="DH550">
        <v>34564.881800000003</v>
      </c>
      <c r="DI550">
        <v>32917.431199999999</v>
      </c>
      <c r="DJ550">
        <v>32977.960599999999</v>
      </c>
      <c r="DK550">
        <v>32070.0206</v>
      </c>
      <c r="DL550">
        <v>37547.4467</v>
      </c>
      <c r="DM550">
        <v>37874.106599999999</v>
      </c>
      <c r="DN550">
        <v>40605.931700000001</v>
      </c>
      <c r="DO550">
        <v>43574.875999999997</v>
      </c>
      <c r="DP550">
        <v>43813.239000000001</v>
      </c>
      <c r="DQ550">
        <v>47138.396200000003</v>
      </c>
      <c r="DR550">
        <v>48320.234700000001</v>
      </c>
      <c r="DS550">
        <v>49851.8557</v>
      </c>
      <c r="DT550">
        <v>48895.894899999999</v>
      </c>
      <c r="DU550">
        <v>51477.102400000003</v>
      </c>
      <c r="DV550">
        <v>49859.580699999999</v>
      </c>
      <c r="DW550">
        <v>53716.868600000002</v>
      </c>
      <c r="DX550">
        <v>60328.451999999997</v>
      </c>
      <c r="DY550">
        <v>57773.684800000003</v>
      </c>
      <c r="DZ550">
        <v>63638.095099999999</v>
      </c>
      <c r="EA550">
        <v>60191.820800000001</v>
      </c>
      <c r="EB550">
        <v>56182.1014</v>
      </c>
      <c r="EC550">
        <v>60224.473599999998</v>
      </c>
      <c r="ED550">
        <v>56506.220399999998</v>
      </c>
      <c r="EE550">
        <v>60745.080099999999</v>
      </c>
      <c r="EF550">
        <v>65768.280499999993</v>
      </c>
      <c r="EG550">
        <v>68817.537200000006</v>
      </c>
      <c r="EH550">
        <v>71240.305500000002</v>
      </c>
      <c r="EI550">
        <v>71274.002099999998</v>
      </c>
      <c r="EJ550">
        <v>75024.3125</v>
      </c>
    </row>
    <row r="551" spans="1:140" x14ac:dyDescent="0.25">
      <c r="A551" t="s">
        <v>43</v>
      </c>
      <c r="B551">
        <f>_xll.BDH($A551,"CUR_MKT_CAP","2007-05-31","","Dir=H","Per=M","Days=A","Dts=H","cols=139;rows=1")</f>
        <v>12601.770699999999</v>
      </c>
      <c r="C551">
        <v>12510.751399999999</v>
      </c>
      <c r="D551">
        <v>11756.171899999999</v>
      </c>
      <c r="E551">
        <v>12683.077499999999</v>
      </c>
      <c r="F551">
        <v>13119.3145</v>
      </c>
      <c r="G551">
        <v>13268.630499999999</v>
      </c>
      <c r="H551">
        <v>14579.1577</v>
      </c>
      <c r="I551">
        <v>13913.949000000001</v>
      </c>
      <c r="J551">
        <v>12697.317300000001</v>
      </c>
      <c r="K551">
        <v>12712.9166</v>
      </c>
      <c r="L551">
        <v>12282.125599999999</v>
      </c>
      <c r="M551">
        <v>13867.803</v>
      </c>
      <c r="N551">
        <v>14096.884899999999</v>
      </c>
      <c r="O551">
        <v>13723.4773</v>
      </c>
      <c r="P551">
        <v>13681.6556</v>
      </c>
      <c r="Q551">
        <v>13186.5576</v>
      </c>
      <c r="R551">
        <v>12484.052</v>
      </c>
      <c r="S551">
        <v>11745.4493</v>
      </c>
      <c r="T551">
        <v>12221.1376</v>
      </c>
      <c r="U551">
        <v>12323.6549</v>
      </c>
      <c r="V551">
        <v>9995.4338000000007</v>
      </c>
      <c r="W551">
        <v>10316.474700000001</v>
      </c>
      <c r="X551">
        <v>11165.8297</v>
      </c>
      <c r="Y551">
        <v>11665.425499999999</v>
      </c>
      <c r="Z551">
        <v>9964.9192999999996</v>
      </c>
      <c r="AA551">
        <v>10482.541499999999</v>
      </c>
      <c r="AB551">
        <v>10919.8907</v>
      </c>
      <c r="AC551">
        <v>11462.3477</v>
      </c>
      <c r="AD551">
        <v>11168.6525</v>
      </c>
      <c r="AE551">
        <v>10570.282800000001</v>
      </c>
      <c r="AF551">
        <v>10609.0226</v>
      </c>
      <c r="AG551">
        <v>10502.192800000001</v>
      </c>
      <c r="AH551">
        <v>10655.589400000001</v>
      </c>
      <c r="AI551">
        <v>11214.3915</v>
      </c>
      <c r="AJ551">
        <v>11397.2276</v>
      </c>
      <c r="AK551">
        <v>11330.514800000001</v>
      </c>
      <c r="AL551">
        <v>10633.964599999999</v>
      </c>
      <c r="AM551">
        <v>10000.830099999999</v>
      </c>
      <c r="AN551">
        <v>10149.0105</v>
      </c>
      <c r="AO551">
        <v>9774.1198000000004</v>
      </c>
      <c r="AP551">
        <v>10548.174000000001</v>
      </c>
      <c r="AQ551">
        <v>12727.7394</v>
      </c>
      <c r="AR551">
        <v>12846.211499999999</v>
      </c>
      <c r="AS551">
        <v>14732.1582</v>
      </c>
      <c r="AT551">
        <v>14645.7057</v>
      </c>
      <c r="AU551">
        <v>17533.767400000001</v>
      </c>
      <c r="AV551">
        <v>17640.3557</v>
      </c>
      <c r="AW551">
        <v>17377.216</v>
      </c>
      <c r="AX551">
        <v>17237.707600000002</v>
      </c>
      <c r="AY551">
        <v>16956.747800000001</v>
      </c>
      <c r="AZ551">
        <v>15905.6234</v>
      </c>
      <c r="BA551">
        <v>15266.316500000001</v>
      </c>
      <c r="BB551">
        <v>13714.5296</v>
      </c>
      <c r="BC551">
        <v>15230.3804</v>
      </c>
      <c r="BD551">
        <v>14861.613600000001</v>
      </c>
      <c r="BE551">
        <v>15129.943799999999</v>
      </c>
      <c r="BF551">
        <v>15656.9056</v>
      </c>
      <c r="BG551">
        <v>15221.638300000001</v>
      </c>
      <c r="BH551">
        <v>15953.291499999999</v>
      </c>
      <c r="BI551">
        <v>16844.282500000001</v>
      </c>
      <c r="BJ551">
        <v>15178.2979</v>
      </c>
      <c r="BK551">
        <v>15269.694100000001</v>
      </c>
      <c r="BL551">
        <v>16059.618399999999</v>
      </c>
      <c r="BM551">
        <v>16752.241399999999</v>
      </c>
      <c r="BN551">
        <v>16858.635600000001</v>
      </c>
      <c r="BO551">
        <v>17192.105599999999</v>
      </c>
      <c r="BP551">
        <v>18100.307700000001</v>
      </c>
      <c r="BQ551">
        <v>17717.906800000001</v>
      </c>
      <c r="BR551">
        <v>18399.855</v>
      </c>
      <c r="BS551">
        <v>19034.0317</v>
      </c>
      <c r="BT551">
        <v>19161.776900000001</v>
      </c>
      <c r="BU551">
        <v>18803.4673</v>
      </c>
      <c r="BV551">
        <v>19682.0723</v>
      </c>
      <c r="BW551">
        <v>19892.280200000001</v>
      </c>
      <c r="BX551">
        <v>20753.633900000001</v>
      </c>
      <c r="BY551">
        <v>20409.277300000002</v>
      </c>
      <c r="BZ551">
        <v>22887.4149</v>
      </c>
      <c r="CA551">
        <v>23809.8891</v>
      </c>
      <c r="CB551">
        <v>24577.561600000001</v>
      </c>
      <c r="CC551">
        <v>25254.919600000001</v>
      </c>
      <c r="CD551">
        <v>24222.3249</v>
      </c>
      <c r="CE551">
        <v>25774.194500000001</v>
      </c>
      <c r="CF551">
        <v>25376.741999999998</v>
      </c>
      <c r="CG551">
        <v>25166.482199999999</v>
      </c>
      <c r="CH551">
        <v>26666.7461</v>
      </c>
      <c r="CI551">
        <v>26711.220399999998</v>
      </c>
      <c r="CJ551">
        <v>24502.587</v>
      </c>
      <c r="CK551">
        <v>25315.854500000001</v>
      </c>
      <c r="CL551">
        <v>25463.9853</v>
      </c>
      <c r="CM551">
        <v>24521.7552</v>
      </c>
      <c r="CN551">
        <v>26372.292300000001</v>
      </c>
      <c r="CO551">
        <v>27039.5121</v>
      </c>
      <c r="CP551">
        <v>25676.558799999999</v>
      </c>
      <c r="CQ551">
        <v>28125.9421</v>
      </c>
      <c r="CR551">
        <v>26937.679899999999</v>
      </c>
      <c r="CS551">
        <v>27121.697800000002</v>
      </c>
      <c r="CT551">
        <v>28528.091499999999</v>
      </c>
      <c r="CU551">
        <v>28094.054199999999</v>
      </c>
      <c r="CV551">
        <v>28219.926899999999</v>
      </c>
      <c r="CW551">
        <v>26167.212100000001</v>
      </c>
      <c r="CX551">
        <v>24814.604800000001</v>
      </c>
      <c r="CY551">
        <v>25559.1803</v>
      </c>
      <c r="CZ551">
        <v>25950.881399999998</v>
      </c>
      <c r="DA551">
        <v>25257.871800000001</v>
      </c>
      <c r="DB551">
        <v>24058.116000000002</v>
      </c>
      <c r="DC551">
        <v>25736.084800000001</v>
      </c>
      <c r="DD551">
        <v>28210.033100000001</v>
      </c>
      <c r="DE551">
        <v>27848.2346</v>
      </c>
      <c r="DF551">
        <v>28948.0033</v>
      </c>
      <c r="DG551">
        <v>28937.4064</v>
      </c>
      <c r="DH551">
        <v>28437.792700000002</v>
      </c>
      <c r="DI551">
        <v>29574.560700000002</v>
      </c>
      <c r="DJ551">
        <v>29877.344700000001</v>
      </c>
      <c r="DK551">
        <v>29158.714100000001</v>
      </c>
      <c r="DL551">
        <v>30019.0317</v>
      </c>
      <c r="DM551">
        <v>29342.880000000001</v>
      </c>
      <c r="DN551">
        <v>29650.7</v>
      </c>
      <c r="DO551">
        <v>30369.778900000001</v>
      </c>
      <c r="DP551">
        <v>31168.085299999999</v>
      </c>
      <c r="DQ551">
        <v>31470.0762</v>
      </c>
      <c r="DR551">
        <v>34307.584699999999</v>
      </c>
      <c r="DS551">
        <v>34842.208500000001</v>
      </c>
      <c r="DT551">
        <v>36210.214</v>
      </c>
      <c r="DU551">
        <v>35393.581299999998</v>
      </c>
      <c r="DV551">
        <v>37158.6823</v>
      </c>
      <c r="DW551">
        <v>35842.828800000003</v>
      </c>
      <c r="DX551">
        <v>35040.657200000001</v>
      </c>
      <c r="DY551">
        <v>33486.293400000002</v>
      </c>
      <c r="DZ551">
        <v>35527.957699999999</v>
      </c>
      <c r="EA551">
        <v>34544.049200000001</v>
      </c>
      <c r="EB551">
        <v>34546.510999999999</v>
      </c>
      <c r="EC551">
        <v>34887.386700000003</v>
      </c>
      <c r="ED551">
        <v>34199.965799999998</v>
      </c>
      <c r="EE551">
        <v>33539.781999999999</v>
      </c>
      <c r="EF551">
        <v>34833.174500000001</v>
      </c>
      <c r="EG551">
        <v>35320.911699999997</v>
      </c>
      <c r="EH551">
        <v>37315.5386</v>
      </c>
      <c r="EI551">
        <v>37615.0337</v>
      </c>
      <c r="EJ551">
        <v>39765.771699999998</v>
      </c>
    </row>
    <row r="552" spans="1:140" x14ac:dyDescent="0.25">
      <c r="A552" t="s">
        <v>44</v>
      </c>
      <c r="B552">
        <f>_xll.BDH($A552,"CUR_MKT_CAP","2007-05-31","","Dir=H","Per=M","Days=A","Dts=H","cols=139;rows=1")</f>
        <v>1210.7345</v>
      </c>
      <c r="C552">
        <v>1237.9033999999999</v>
      </c>
      <c r="D552">
        <v>1507.4677999999999</v>
      </c>
      <c r="E552">
        <v>1479.2422999999999</v>
      </c>
      <c r="F552">
        <v>1382.0341000000001</v>
      </c>
      <c r="G552">
        <v>1151.606</v>
      </c>
      <c r="H552">
        <v>1087.0328</v>
      </c>
      <c r="I552">
        <v>1099.9826</v>
      </c>
      <c r="J552">
        <v>1063.5426</v>
      </c>
      <c r="K552">
        <v>1099.5373</v>
      </c>
      <c r="L552">
        <v>1021.9204</v>
      </c>
      <c r="M552">
        <v>930.33789999999999</v>
      </c>
      <c r="N552">
        <v>1069.5165999999999</v>
      </c>
      <c r="O552">
        <v>988.0557</v>
      </c>
      <c r="P552">
        <v>1195.5951</v>
      </c>
      <c r="Q552">
        <v>1253.9156</v>
      </c>
      <c r="R552">
        <v>1177.68</v>
      </c>
      <c r="S552">
        <v>937.51779999999997</v>
      </c>
      <c r="T552">
        <v>947.0181</v>
      </c>
      <c r="U552">
        <v>876.58159999999998</v>
      </c>
      <c r="V552">
        <v>831.95719999999994</v>
      </c>
      <c r="W552">
        <v>766.51400000000001</v>
      </c>
      <c r="X552">
        <v>742.22749999999996</v>
      </c>
      <c r="Y552">
        <v>929.63149999999996</v>
      </c>
      <c r="Z552">
        <v>905.33460000000002</v>
      </c>
      <c r="AA552">
        <v>983.12990000000002</v>
      </c>
      <c r="AB552">
        <v>1178.4277</v>
      </c>
      <c r="AC552">
        <v>1147.4219000000001</v>
      </c>
      <c r="AD552">
        <v>1148.9296999999999</v>
      </c>
      <c r="AE552">
        <v>1195.0678</v>
      </c>
      <c r="AF552">
        <v>1272.135</v>
      </c>
      <c r="AG552">
        <v>1316.7447</v>
      </c>
      <c r="AH552">
        <v>1292.1638</v>
      </c>
      <c r="AI552">
        <v>1374.7068999999999</v>
      </c>
      <c r="AJ552">
        <v>1596.6981000000001</v>
      </c>
      <c r="AK552">
        <v>1568.1477</v>
      </c>
      <c r="AL552">
        <v>1422.7317</v>
      </c>
      <c r="AM552">
        <v>1470.6443999999999</v>
      </c>
      <c r="AN552">
        <v>1668.7038</v>
      </c>
      <c r="AO552">
        <v>1567.4132</v>
      </c>
      <c r="AP552">
        <v>1767.0409</v>
      </c>
      <c r="AQ552">
        <v>1710.2660000000001</v>
      </c>
      <c r="AR552">
        <v>1805.2362000000001</v>
      </c>
      <c r="AS552">
        <v>1744.3135</v>
      </c>
      <c r="AT552">
        <v>1960.9784999999999</v>
      </c>
      <c r="AU552">
        <v>1852.1117999999999</v>
      </c>
      <c r="AV552">
        <v>2035.7713000000001</v>
      </c>
      <c r="AW552">
        <v>2018.7836</v>
      </c>
      <c r="AX552">
        <v>1915.6007</v>
      </c>
      <c r="AY552">
        <v>1953.9404999999999</v>
      </c>
      <c r="AZ552">
        <v>1915.6007</v>
      </c>
      <c r="BA552">
        <v>1815.5688</v>
      </c>
      <c r="BB552">
        <v>1480.0881999999999</v>
      </c>
      <c r="BC552">
        <v>1717.1427000000001</v>
      </c>
      <c r="BD552">
        <v>1816.9929999999999</v>
      </c>
      <c r="BE552">
        <v>1856.7945999999999</v>
      </c>
      <c r="BF552">
        <v>1966.0179000000001</v>
      </c>
      <c r="BG552">
        <v>2090.0509999999999</v>
      </c>
      <c r="BH552">
        <v>2143.7957999999999</v>
      </c>
      <c r="BI552">
        <v>2530.7966000000001</v>
      </c>
      <c r="BJ552">
        <v>2140.0194999999999</v>
      </c>
      <c r="BK552">
        <v>2266.5848000000001</v>
      </c>
      <c r="BL552">
        <v>2291.1561000000002</v>
      </c>
      <c r="BM552">
        <v>2527.0389</v>
      </c>
      <c r="BN552">
        <v>2657.7557000000002</v>
      </c>
      <c r="BO552">
        <v>3209.8233</v>
      </c>
      <c r="BP552">
        <v>2906.2988</v>
      </c>
      <c r="BQ552">
        <v>2911.8391000000001</v>
      </c>
      <c r="BR552">
        <v>3198.5446000000002</v>
      </c>
      <c r="BS552">
        <v>3306.2020000000002</v>
      </c>
      <c r="BT552">
        <v>3400.4931999999999</v>
      </c>
      <c r="BU552">
        <v>3486.4645999999998</v>
      </c>
      <c r="BV552">
        <v>3634.7339000000002</v>
      </c>
      <c r="BW552">
        <v>3363.9827</v>
      </c>
      <c r="BX552">
        <v>3831.2968999999998</v>
      </c>
      <c r="BY552">
        <v>3890.3485999999998</v>
      </c>
      <c r="BZ552">
        <v>4181.7777999999998</v>
      </c>
      <c r="CA552">
        <v>4778.5137999999997</v>
      </c>
      <c r="CB552">
        <v>4939.7907999999998</v>
      </c>
      <c r="CC552">
        <v>4920.6337000000003</v>
      </c>
      <c r="CD552">
        <v>4993.3234000000002</v>
      </c>
      <c r="CE552">
        <v>4535.3094000000001</v>
      </c>
      <c r="CF552">
        <v>4206.0744000000004</v>
      </c>
      <c r="CG552">
        <v>4273.4984999999997</v>
      </c>
      <c r="CH552">
        <v>4474.1818000000003</v>
      </c>
      <c r="CI552">
        <v>4492.3032000000003</v>
      </c>
      <c r="CJ552">
        <v>4231.3545999999997</v>
      </c>
      <c r="CK552">
        <v>4418.7888999999996</v>
      </c>
      <c r="CL552">
        <v>4256.7307000000001</v>
      </c>
      <c r="CM552">
        <v>4803.2272000000003</v>
      </c>
      <c r="CN552">
        <v>4829.3564999999999</v>
      </c>
      <c r="CO552">
        <v>5051.4371000000001</v>
      </c>
      <c r="CP552">
        <v>5320.0829000000003</v>
      </c>
      <c r="CQ552">
        <v>5633.4430000000002</v>
      </c>
      <c r="CR552">
        <v>6257.5065999999997</v>
      </c>
      <c r="CS552">
        <v>5714.0904</v>
      </c>
      <c r="CT552">
        <v>6367.1311999999998</v>
      </c>
      <c r="CU552">
        <v>6420.6514999999999</v>
      </c>
      <c r="CV552">
        <v>6406.3795</v>
      </c>
      <c r="CW552">
        <v>5733.5367999999999</v>
      </c>
      <c r="CX552">
        <v>5793.9740000000002</v>
      </c>
      <c r="CY552">
        <v>6827.6282000000001</v>
      </c>
      <c r="CZ552">
        <v>7020.4958999999999</v>
      </c>
      <c r="DA552">
        <v>6743.232</v>
      </c>
      <c r="DB552">
        <v>6148.2151000000003</v>
      </c>
      <c r="DC552">
        <v>6179.3225000000002</v>
      </c>
      <c r="DD552">
        <v>6706.0772999999999</v>
      </c>
      <c r="DE552">
        <v>6786.0475999999999</v>
      </c>
      <c r="DF552">
        <v>7204.8960999999999</v>
      </c>
      <c r="DG552">
        <v>7713.5284000000001</v>
      </c>
      <c r="DH552">
        <v>8131.9902000000002</v>
      </c>
      <c r="DI552">
        <v>8417.5167999999994</v>
      </c>
      <c r="DJ552">
        <v>8619.0555999999997</v>
      </c>
      <c r="DK552">
        <v>7881.8248999999996</v>
      </c>
      <c r="DL552">
        <v>8457.3999000000003</v>
      </c>
      <c r="DM552">
        <v>8234.7909</v>
      </c>
      <c r="DN552">
        <v>8478.2693999999992</v>
      </c>
      <c r="DO552">
        <v>8724.6555000000008</v>
      </c>
      <c r="DP552">
        <v>8873.9547000000002</v>
      </c>
      <c r="DQ552">
        <v>9345.7520999999997</v>
      </c>
      <c r="DR552">
        <v>9494.4411</v>
      </c>
      <c r="DS552">
        <v>9747.0720999999994</v>
      </c>
      <c r="DT552">
        <v>9266.0342999999993</v>
      </c>
      <c r="DU552">
        <v>9608.6931999999997</v>
      </c>
      <c r="DV552">
        <v>10253.988799999999</v>
      </c>
      <c r="DW552">
        <v>10214.3048</v>
      </c>
      <c r="DX552">
        <v>10903.7706</v>
      </c>
      <c r="DY552">
        <v>10535.841399999999</v>
      </c>
      <c r="DZ552">
        <v>11481.453799999999</v>
      </c>
      <c r="EA552">
        <v>11009.3531</v>
      </c>
      <c r="EB552">
        <v>10907.7881</v>
      </c>
      <c r="EC552">
        <v>10523.554</v>
      </c>
      <c r="ED552">
        <v>10793.934499999999</v>
      </c>
      <c r="EE552">
        <v>10123.0573</v>
      </c>
      <c r="EF552">
        <v>10188.091399999999</v>
      </c>
      <c r="EG552">
        <v>9908.8307999999997</v>
      </c>
      <c r="EH552">
        <v>9105.2738000000008</v>
      </c>
      <c r="EI552">
        <v>7767.7181</v>
      </c>
      <c r="EJ552">
        <v>8052.2758999999996</v>
      </c>
    </row>
    <row r="553" spans="1:140" x14ac:dyDescent="0.25">
      <c r="A553" t="s">
        <v>45</v>
      </c>
      <c r="B553">
        <f>_xll.BDH($A553,"CUR_MKT_CAP","2007-05-31","","Dir=H","Per=M","Days=A","Dts=H","cols=139;rows=1")</f>
        <v>26741.202300000001</v>
      </c>
      <c r="C553">
        <v>27019.377100000002</v>
      </c>
      <c r="D553">
        <v>26771.006799999999</v>
      </c>
      <c r="E553">
        <v>25690.710200000001</v>
      </c>
      <c r="F553">
        <v>29900.560399999998</v>
      </c>
      <c r="G553">
        <v>34465.658199999998</v>
      </c>
      <c r="H553">
        <v>32196.941800000001</v>
      </c>
      <c r="I553">
        <v>35772.901400000002</v>
      </c>
      <c r="J553">
        <v>31747.8678</v>
      </c>
      <c r="K553">
        <v>38157.983200000002</v>
      </c>
      <c r="L553">
        <v>40231.983399999997</v>
      </c>
      <c r="M553">
        <v>44847.239800000003</v>
      </c>
      <c r="N553">
        <v>44720.927600000003</v>
      </c>
      <c r="O553">
        <v>46368.856800000001</v>
      </c>
      <c r="P553">
        <v>37418.666700000002</v>
      </c>
      <c r="Q553">
        <v>38254.5285</v>
      </c>
      <c r="R553">
        <v>34876.571400000001</v>
      </c>
      <c r="S553">
        <v>27566.1433</v>
      </c>
      <c r="T553">
        <v>25870.0062</v>
      </c>
      <c r="U553">
        <v>24942.969700000001</v>
      </c>
      <c r="V553">
        <v>25100.2647</v>
      </c>
      <c r="W553">
        <v>19778.0134</v>
      </c>
      <c r="X553">
        <v>21454.3583</v>
      </c>
      <c r="Y553">
        <v>24421.652300000002</v>
      </c>
      <c r="Z553">
        <v>28242.772799999999</v>
      </c>
      <c r="AA553">
        <v>24183.6702</v>
      </c>
      <c r="AB553">
        <v>28185.9614</v>
      </c>
      <c r="AC553">
        <v>28521.716199999999</v>
      </c>
      <c r="AD553">
        <v>30831.656299999999</v>
      </c>
      <c r="AE553">
        <v>31640.697899999999</v>
      </c>
      <c r="AF553">
        <v>32030.686000000002</v>
      </c>
      <c r="AG553">
        <v>34683.1011</v>
      </c>
      <c r="AH553">
        <v>33203.934200000003</v>
      </c>
      <c r="AI553">
        <v>34841.103000000003</v>
      </c>
      <c r="AJ553">
        <v>34159.845399999998</v>
      </c>
      <c r="AK553">
        <v>34247.3485</v>
      </c>
      <c r="AL553">
        <v>30199.004499999999</v>
      </c>
      <c r="AM553">
        <v>28394.6191</v>
      </c>
      <c r="AN553">
        <v>34815.207499999997</v>
      </c>
      <c r="AO553">
        <v>32730.423500000001</v>
      </c>
      <c r="AP553">
        <v>35611.866499999996</v>
      </c>
      <c r="AQ553">
        <v>36799.414400000001</v>
      </c>
      <c r="AR553">
        <v>39244.608500000002</v>
      </c>
      <c r="AS553">
        <v>43470.221700000002</v>
      </c>
      <c r="AT553">
        <v>43517.582199999997</v>
      </c>
      <c r="AU553">
        <v>45435.330800000003</v>
      </c>
      <c r="AV553">
        <v>50109.917699999998</v>
      </c>
      <c r="AW553">
        <v>51047.660499999998</v>
      </c>
      <c r="AX553">
        <v>47777.445599999999</v>
      </c>
      <c r="AY553">
        <v>47313.475299999998</v>
      </c>
      <c r="AZ553">
        <v>47440.012600000002</v>
      </c>
      <c r="BA553">
        <v>39571.428399999997</v>
      </c>
      <c r="BB553">
        <v>30806.359</v>
      </c>
      <c r="BC553">
        <v>38250.717100000002</v>
      </c>
      <c r="BD553">
        <v>38190.8776</v>
      </c>
      <c r="BE553">
        <v>34788.110399999998</v>
      </c>
      <c r="BF553">
        <v>37975.804300000003</v>
      </c>
      <c r="BG553">
        <v>41479.872499999998</v>
      </c>
      <c r="BH553">
        <v>38601.300799999997</v>
      </c>
      <c r="BI553">
        <v>36884.151700000002</v>
      </c>
      <c r="BJ553">
        <v>31805.997599999999</v>
      </c>
      <c r="BK553">
        <v>34350.321100000001</v>
      </c>
      <c r="BL553">
        <v>33658.546499999997</v>
      </c>
      <c r="BM553">
        <v>33546.720000000001</v>
      </c>
      <c r="BN553">
        <v>33828.394999999997</v>
      </c>
      <c r="BO553">
        <v>32373.073799999998</v>
      </c>
      <c r="BP553">
        <v>30164.045699999999</v>
      </c>
      <c r="BQ553">
        <v>30715.755399999998</v>
      </c>
      <c r="BR553">
        <v>32773.9067</v>
      </c>
      <c r="BS553">
        <v>29113.84</v>
      </c>
      <c r="BT553">
        <v>30246.720000000001</v>
      </c>
      <c r="BU553">
        <v>28960.959999999999</v>
      </c>
      <c r="BV553">
        <v>32183.167300000001</v>
      </c>
      <c r="BW553">
        <v>32849.323299999996</v>
      </c>
      <c r="BX553">
        <v>31446.477299999999</v>
      </c>
      <c r="BY553">
        <v>33365.757799999999</v>
      </c>
      <c r="BZ553">
        <v>33155.469400000002</v>
      </c>
      <c r="CA553">
        <v>34580.757299999997</v>
      </c>
      <c r="CB553">
        <v>36526.120499999997</v>
      </c>
      <c r="CC553">
        <v>34310.359499999999</v>
      </c>
      <c r="CD553">
        <v>32042.697899999999</v>
      </c>
      <c r="CE553">
        <v>31398.84</v>
      </c>
      <c r="CF553">
        <v>32742.436699999998</v>
      </c>
      <c r="CG553">
        <v>34180.133000000002</v>
      </c>
      <c r="CH553">
        <v>35955.458700000003</v>
      </c>
      <c r="CI553">
        <v>38809.678699999997</v>
      </c>
      <c r="CJ553">
        <v>39596.517800000001</v>
      </c>
      <c r="CK553">
        <v>38947.231</v>
      </c>
      <c r="CL553">
        <v>35902.745499999997</v>
      </c>
      <c r="CM553">
        <v>29526.919699999999</v>
      </c>
      <c r="CN553">
        <v>24128.7428</v>
      </c>
      <c r="CO553">
        <v>23594.1381</v>
      </c>
      <c r="CP553">
        <v>23556.4899</v>
      </c>
      <c r="CQ553">
        <v>24787.586599999999</v>
      </c>
      <c r="CR553">
        <v>22733.7536</v>
      </c>
      <c r="CS553">
        <v>25776.937000000002</v>
      </c>
      <c r="CT553">
        <v>22565.348399999999</v>
      </c>
      <c r="CU553">
        <v>21731.969099999998</v>
      </c>
      <c r="CV553">
        <v>17293.564200000001</v>
      </c>
      <c r="CW553">
        <v>17100.153900000001</v>
      </c>
      <c r="CX553">
        <v>14801.99</v>
      </c>
      <c r="CY553">
        <v>17814.550299999999</v>
      </c>
      <c r="CZ553">
        <v>18590.7379</v>
      </c>
      <c r="DA553">
        <v>16810.291099999999</v>
      </c>
      <c r="DB553">
        <v>16080.7237</v>
      </c>
      <c r="DC553">
        <v>14481.2394</v>
      </c>
      <c r="DD553">
        <v>18475.206099999999</v>
      </c>
      <c r="DE553">
        <v>20591.0923</v>
      </c>
      <c r="DF553">
        <v>21629.409899999999</v>
      </c>
      <c r="DG553">
        <v>21072.965499999998</v>
      </c>
      <c r="DH553">
        <v>19873.013999999999</v>
      </c>
      <c r="DI553">
        <v>18857.326300000001</v>
      </c>
      <c r="DJ553">
        <v>24233.751199999999</v>
      </c>
      <c r="DK553">
        <v>22568.083900000001</v>
      </c>
      <c r="DL553">
        <v>25023.363700000002</v>
      </c>
      <c r="DM553">
        <v>24082.379000000001</v>
      </c>
      <c r="DN553">
        <v>22697.462</v>
      </c>
      <c r="DO553">
        <v>19967.7464</v>
      </c>
      <c r="DP553">
        <v>19547.220300000001</v>
      </c>
      <c r="DQ553">
        <v>18501.202499999999</v>
      </c>
      <c r="DR553">
        <v>17789.253199999999</v>
      </c>
      <c r="DS553">
        <v>18234.364300000001</v>
      </c>
      <c r="DT553">
        <v>18824.042300000001</v>
      </c>
      <c r="DU553">
        <v>14795.481599999999</v>
      </c>
      <c r="DV553">
        <v>17446.783200000002</v>
      </c>
      <c r="DW553">
        <v>15759.245000000001</v>
      </c>
      <c r="DX553">
        <v>15934.8302</v>
      </c>
      <c r="DY553">
        <v>16083.397800000001</v>
      </c>
      <c r="DZ553">
        <v>17092.895799999998</v>
      </c>
      <c r="EA553">
        <v>13026.4431</v>
      </c>
      <c r="EB553">
        <v>14678.1122</v>
      </c>
      <c r="EC553">
        <v>15648.9054</v>
      </c>
      <c r="ED553">
        <v>15286.171700000001</v>
      </c>
      <c r="EE553">
        <v>17865.713199999998</v>
      </c>
      <c r="EF553">
        <v>17579.097399999999</v>
      </c>
      <c r="EG553">
        <v>16764.3593</v>
      </c>
      <c r="EH553">
        <v>18233.1054</v>
      </c>
      <c r="EI553">
        <v>14469.443600000001</v>
      </c>
      <c r="EJ553">
        <v>13333.3681</v>
      </c>
    </row>
    <row r="554" spans="1:140" x14ac:dyDescent="0.25">
      <c r="A554" t="s">
        <v>46</v>
      </c>
      <c r="B554">
        <f>_xll.BDH($A554,"CUR_MKT_CAP","2007-05-31","","Dir=H","Per=M","Days=A","Dts=H","cols=139;rows=1")</f>
        <v>23033.910500000002</v>
      </c>
      <c r="C554">
        <v>24119.496599999999</v>
      </c>
      <c r="D554">
        <v>23349.38</v>
      </c>
      <c r="E554">
        <v>22811.7399</v>
      </c>
      <c r="F554">
        <v>25033.299800000001</v>
      </c>
      <c r="G554">
        <v>27487.727500000001</v>
      </c>
      <c r="H554">
        <v>26395.8629</v>
      </c>
      <c r="I554">
        <v>30635.057100000002</v>
      </c>
      <c r="J554">
        <v>27323.915300000001</v>
      </c>
      <c r="K554">
        <v>29725.659</v>
      </c>
      <c r="L554">
        <v>29502.1486</v>
      </c>
      <c r="M554">
        <v>31154.418799999999</v>
      </c>
      <c r="N554">
        <v>35095.180200000003</v>
      </c>
      <c r="O554">
        <v>35034.3243</v>
      </c>
      <c r="P554">
        <v>27109.002100000002</v>
      </c>
      <c r="Q554">
        <v>28918.862300000001</v>
      </c>
      <c r="R554">
        <v>22725.644100000001</v>
      </c>
      <c r="S554">
        <v>16537.1106</v>
      </c>
      <c r="T554">
        <v>18843.576099999998</v>
      </c>
      <c r="U554">
        <v>17695.976999999999</v>
      </c>
      <c r="V554">
        <v>16865.115300000001</v>
      </c>
      <c r="W554">
        <v>16072.841399999999</v>
      </c>
      <c r="X554">
        <v>17884.7726</v>
      </c>
      <c r="Y554">
        <v>19802.4764</v>
      </c>
      <c r="Z554">
        <v>23851.188999999998</v>
      </c>
      <c r="AA554">
        <v>22658.130300000001</v>
      </c>
      <c r="AB554">
        <v>24060.8478</v>
      </c>
      <c r="AC554">
        <v>25934.093499999999</v>
      </c>
      <c r="AD554">
        <v>30770.676899999999</v>
      </c>
      <c r="AE554">
        <v>29887.730599999999</v>
      </c>
      <c r="AF554">
        <v>29259.674500000001</v>
      </c>
      <c r="AG554">
        <v>30680.142400000001</v>
      </c>
      <c r="AH554">
        <v>31348.598000000002</v>
      </c>
      <c r="AI554">
        <v>34543.401700000002</v>
      </c>
      <c r="AJ554">
        <v>35873.320200000002</v>
      </c>
      <c r="AK554">
        <v>30617.6793</v>
      </c>
      <c r="AL554">
        <v>25889.9689</v>
      </c>
      <c r="AM554">
        <v>17855.321499999998</v>
      </c>
      <c r="AN554">
        <v>24321.629499999999</v>
      </c>
      <c r="AO554">
        <v>22761.8079</v>
      </c>
      <c r="AP554">
        <v>28235.728200000001</v>
      </c>
      <c r="AQ554">
        <v>30472.809600000001</v>
      </c>
      <c r="AR554">
        <v>31797.2147</v>
      </c>
      <c r="AS554">
        <v>37744.324699999997</v>
      </c>
      <c r="AT554">
        <v>38200.269800000002</v>
      </c>
      <c r="AU554">
        <v>40608.799299999999</v>
      </c>
      <c r="AV554">
        <v>40653.462500000001</v>
      </c>
      <c r="AW554">
        <v>39174.613400000002</v>
      </c>
      <c r="AX554">
        <v>39562.855000000003</v>
      </c>
      <c r="AY554">
        <v>38189.6976</v>
      </c>
      <c r="AZ554">
        <v>41099.127899999999</v>
      </c>
      <c r="BA554">
        <v>36713.428800000002</v>
      </c>
      <c r="BB554">
        <v>31386.870299999999</v>
      </c>
      <c r="BC554">
        <v>39090.762499999997</v>
      </c>
      <c r="BD554">
        <v>40470.143499999998</v>
      </c>
      <c r="BE554">
        <v>38010.164299999997</v>
      </c>
      <c r="BF554">
        <v>40196.2592</v>
      </c>
      <c r="BG554">
        <v>41927.753900000003</v>
      </c>
      <c r="BH554">
        <v>39046.840700000001</v>
      </c>
      <c r="BI554">
        <v>36573.321400000001</v>
      </c>
      <c r="BJ554">
        <v>30473.604800000001</v>
      </c>
      <c r="BK554">
        <v>33071.354700000004</v>
      </c>
      <c r="BL554">
        <v>34689.952700000002</v>
      </c>
      <c r="BM554">
        <v>34612.763299999999</v>
      </c>
      <c r="BN554">
        <v>34937.554700000001</v>
      </c>
      <c r="BO554">
        <v>34388.429600000003</v>
      </c>
      <c r="BP554">
        <v>36577.374799999998</v>
      </c>
      <c r="BQ554">
        <v>37137.105100000001</v>
      </c>
      <c r="BR554">
        <v>39990.730000000003</v>
      </c>
      <c r="BS554">
        <v>39835.042999999998</v>
      </c>
      <c r="BT554">
        <v>44441.8989</v>
      </c>
      <c r="BU554">
        <v>43074.846799999999</v>
      </c>
      <c r="BV554">
        <v>43863.887999999999</v>
      </c>
      <c r="BW554">
        <v>43091.621400000004</v>
      </c>
      <c r="BX554">
        <v>44499.510199999997</v>
      </c>
      <c r="BY554">
        <v>45957.356800000001</v>
      </c>
      <c r="BZ554">
        <v>46746.604800000001</v>
      </c>
      <c r="CA554">
        <v>47902.828000000001</v>
      </c>
      <c r="CB554">
        <v>44700.169399999999</v>
      </c>
      <c r="CC554">
        <v>39919.133500000004</v>
      </c>
      <c r="CD554">
        <v>40608.609199999999</v>
      </c>
      <c r="CE554">
        <v>42354.945399999997</v>
      </c>
      <c r="CF554">
        <v>43403.612500000003</v>
      </c>
      <c r="CG554">
        <v>50705.824800000002</v>
      </c>
      <c r="CH554">
        <v>51949.8655</v>
      </c>
      <c r="CI554">
        <v>55288.273200000003</v>
      </c>
      <c r="CJ554">
        <v>54062.1414</v>
      </c>
      <c r="CK554">
        <v>57016.964999999997</v>
      </c>
      <c r="CL554">
        <v>51324.881800000003</v>
      </c>
      <c r="CM554">
        <v>46482.018499999998</v>
      </c>
      <c r="CN554">
        <v>40085.549899999998</v>
      </c>
      <c r="CO554">
        <v>41782.1587</v>
      </c>
      <c r="CP554">
        <v>41402.320899999999</v>
      </c>
      <c r="CQ554">
        <v>42675.154699999999</v>
      </c>
      <c r="CR554">
        <v>42686.6849</v>
      </c>
      <c r="CS554">
        <v>48506.424899999998</v>
      </c>
      <c r="CT554">
        <v>42468.511500000001</v>
      </c>
      <c r="CU554">
        <v>39649.467799999999</v>
      </c>
      <c r="CV554">
        <v>37770.705300000001</v>
      </c>
      <c r="CW554">
        <v>36363.511599999998</v>
      </c>
      <c r="CX554">
        <v>30678.855299999999</v>
      </c>
      <c r="CY554">
        <v>33984.587899999999</v>
      </c>
      <c r="CZ554">
        <v>30437.751400000001</v>
      </c>
      <c r="DA554">
        <v>24685.5753</v>
      </c>
      <c r="DB554">
        <v>19863.300500000001</v>
      </c>
      <c r="DC554">
        <v>19295.247100000001</v>
      </c>
      <c r="DD554">
        <v>24029.406599999998</v>
      </c>
      <c r="DE554">
        <v>27223.351699999999</v>
      </c>
      <c r="DF554">
        <v>26470.725299999998</v>
      </c>
      <c r="DG554">
        <v>27180.218400000002</v>
      </c>
      <c r="DH554">
        <v>27835.245200000001</v>
      </c>
      <c r="DI554">
        <v>27294.1603</v>
      </c>
      <c r="DJ554">
        <v>35077.200499999999</v>
      </c>
      <c r="DK554">
        <v>33221.068200000002</v>
      </c>
      <c r="DL554">
        <v>38647.995799999997</v>
      </c>
      <c r="DM554">
        <v>38972.158300000003</v>
      </c>
      <c r="DN554">
        <v>38860.378100000002</v>
      </c>
      <c r="DO554">
        <v>36138.028100000003</v>
      </c>
      <c r="DP554">
        <v>34639.510499999997</v>
      </c>
      <c r="DQ554">
        <v>31857.175599999999</v>
      </c>
      <c r="DR554">
        <v>28313.935300000001</v>
      </c>
      <c r="DS554">
        <v>25405.776600000001</v>
      </c>
      <c r="DT554">
        <v>25591.556700000001</v>
      </c>
      <c r="DU554">
        <v>22935.458999999999</v>
      </c>
      <c r="DV554">
        <v>27373.495599999998</v>
      </c>
      <c r="DW554">
        <v>27013.168600000001</v>
      </c>
      <c r="DX554">
        <v>26312.8069</v>
      </c>
      <c r="DY554">
        <v>29349.5314</v>
      </c>
      <c r="DZ554">
        <v>32856.811300000001</v>
      </c>
      <c r="EA554">
        <v>30373.069500000001</v>
      </c>
      <c r="EB554">
        <v>31130.956099999999</v>
      </c>
      <c r="EC554">
        <v>34691.871700000003</v>
      </c>
      <c r="ED554">
        <v>35953.160000000003</v>
      </c>
      <c r="EE554">
        <v>37730.214500000002</v>
      </c>
      <c r="EF554">
        <v>37458.2909</v>
      </c>
      <c r="EG554">
        <v>32977.634100000003</v>
      </c>
      <c r="EH554">
        <v>34518.980000000003</v>
      </c>
      <c r="EI554">
        <v>26827.743999999999</v>
      </c>
      <c r="EJ554">
        <v>26676.459699999999</v>
      </c>
    </row>
    <row r="555" spans="1:140" x14ac:dyDescent="0.25">
      <c r="A555" t="s">
        <v>47</v>
      </c>
      <c r="B555">
        <f>_xll.BDH($A555,"CUR_MKT_CAP","2007-05-31","","Dir=H","Per=M","Days=A","Dts=H","cols=139;rows=1")</f>
        <v>16893.523399999998</v>
      </c>
      <c r="C555">
        <v>17409.0586</v>
      </c>
      <c r="D555">
        <v>18664.384900000001</v>
      </c>
      <c r="E555">
        <v>19450.981599999999</v>
      </c>
      <c r="F555">
        <v>21125.7412</v>
      </c>
      <c r="G555">
        <v>21145.19</v>
      </c>
      <c r="H555">
        <v>21331.908200000002</v>
      </c>
      <c r="I555">
        <v>21243.599600000001</v>
      </c>
      <c r="J555">
        <v>19304.618399999999</v>
      </c>
      <c r="K555">
        <v>19585.545399999999</v>
      </c>
      <c r="L555">
        <v>19729.225600000002</v>
      </c>
      <c r="M555">
        <v>20735.578099999999</v>
      </c>
      <c r="N555">
        <v>21470.792600000001</v>
      </c>
      <c r="O555">
        <v>20826.163199999999</v>
      </c>
      <c r="P555">
        <v>20169.095700000002</v>
      </c>
      <c r="Q555">
        <v>19457.320100000001</v>
      </c>
      <c r="R555">
        <v>14508.7844</v>
      </c>
      <c r="S555">
        <v>12314.1428</v>
      </c>
      <c r="T555">
        <v>10008.9105</v>
      </c>
      <c r="U555">
        <v>10535.8529</v>
      </c>
      <c r="V555">
        <v>10545.5612</v>
      </c>
      <c r="W555">
        <v>9696.4653999999991</v>
      </c>
      <c r="X555">
        <v>11792.9984</v>
      </c>
      <c r="Y555">
        <v>13827.717699999999</v>
      </c>
      <c r="Z555">
        <v>13592.7094</v>
      </c>
      <c r="AA555">
        <v>13552.842000000001</v>
      </c>
      <c r="AB555">
        <v>15672.094499999999</v>
      </c>
      <c r="AC555">
        <v>15762.429599999999</v>
      </c>
      <c r="AD555">
        <v>16298.1379</v>
      </c>
      <c r="AE555">
        <v>16203.601199999999</v>
      </c>
      <c r="AF555">
        <v>17556.770499999999</v>
      </c>
      <c r="AG555">
        <v>17187.872800000001</v>
      </c>
      <c r="AH555">
        <v>16115.088599999999</v>
      </c>
      <c r="AI555">
        <v>14549.4046</v>
      </c>
      <c r="AJ555">
        <v>15688.662399999999</v>
      </c>
      <c r="AK555">
        <v>16304.447899999999</v>
      </c>
      <c r="AL555">
        <v>14665.0843</v>
      </c>
      <c r="AM555">
        <v>13762.5849</v>
      </c>
      <c r="AN555">
        <v>15425.8925</v>
      </c>
      <c r="AO555">
        <v>15734.0702</v>
      </c>
      <c r="AP555">
        <v>17602.265299999999</v>
      </c>
      <c r="AQ555">
        <v>18059.218499999999</v>
      </c>
      <c r="AR555">
        <v>18474.816299999999</v>
      </c>
      <c r="AS555">
        <v>19488.338500000002</v>
      </c>
      <c r="AT555">
        <v>18751.752499999999</v>
      </c>
      <c r="AU555">
        <v>19772.621599999999</v>
      </c>
      <c r="AV555">
        <v>19381.467499999999</v>
      </c>
      <c r="AW555">
        <v>20240.372599999999</v>
      </c>
      <c r="AX555">
        <v>20149.257000000001</v>
      </c>
      <c r="AY555">
        <v>20253.0864</v>
      </c>
      <c r="AZ555">
        <v>18911.290700000001</v>
      </c>
      <c r="BA555">
        <v>17449.198400000001</v>
      </c>
      <c r="BB555">
        <v>16276.966899999999</v>
      </c>
      <c r="BC555">
        <v>18359.2762</v>
      </c>
      <c r="BD555">
        <v>17626.393599999999</v>
      </c>
      <c r="BE555">
        <v>17929.462299999999</v>
      </c>
      <c r="BF555">
        <v>18539.584599999998</v>
      </c>
      <c r="BG555">
        <v>19005.022400000002</v>
      </c>
      <c r="BH555">
        <v>19333.566599999998</v>
      </c>
      <c r="BI555">
        <v>18075.3223</v>
      </c>
      <c r="BJ555">
        <v>16711.585800000001</v>
      </c>
      <c r="BK555">
        <v>17068.905900000002</v>
      </c>
      <c r="BL555">
        <v>17027.546200000001</v>
      </c>
      <c r="BM555">
        <v>17482.715</v>
      </c>
      <c r="BN555">
        <v>17508.119699999999</v>
      </c>
      <c r="BO555">
        <v>16413.597600000001</v>
      </c>
      <c r="BP555">
        <v>17653.787100000001</v>
      </c>
      <c r="BQ555">
        <v>17444.624299999999</v>
      </c>
      <c r="BR555">
        <v>18152.624400000001</v>
      </c>
      <c r="BS555">
        <v>17926.3135</v>
      </c>
      <c r="BT555">
        <v>18088.2634</v>
      </c>
      <c r="BU555">
        <v>18055.0435</v>
      </c>
      <c r="BV555">
        <v>19601.847399999999</v>
      </c>
      <c r="BW555">
        <v>19012.190500000001</v>
      </c>
      <c r="BX555">
        <v>22775.914499999999</v>
      </c>
      <c r="BY555">
        <v>21413.217100000002</v>
      </c>
      <c r="BZ555">
        <v>22341.947800000002</v>
      </c>
      <c r="CA555">
        <v>22853.483400000001</v>
      </c>
      <c r="CB555">
        <v>22993.129000000001</v>
      </c>
      <c r="CC555">
        <v>23616.392199999998</v>
      </c>
      <c r="CD555">
        <v>22255.286800000002</v>
      </c>
      <c r="CE555">
        <v>25680.1541</v>
      </c>
      <c r="CF555">
        <v>25197.5399</v>
      </c>
      <c r="CG555">
        <v>24946.6165</v>
      </c>
      <c r="CH555">
        <v>25466.6914</v>
      </c>
      <c r="CI555">
        <v>27302.874500000002</v>
      </c>
      <c r="CJ555">
        <v>28107.4238</v>
      </c>
      <c r="CK555">
        <v>28375.8236</v>
      </c>
      <c r="CL555">
        <v>27730.385999999999</v>
      </c>
      <c r="CM555">
        <v>28684.696400000001</v>
      </c>
      <c r="CN555">
        <v>30738.024399999998</v>
      </c>
      <c r="CO555">
        <v>30868.404500000001</v>
      </c>
      <c r="CP555">
        <v>31200.444100000001</v>
      </c>
      <c r="CQ555">
        <v>33456.749799999998</v>
      </c>
      <c r="CR555">
        <v>32415.378000000001</v>
      </c>
      <c r="CS555">
        <v>30803.7088</v>
      </c>
      <c r="CT555">
        <v>31518.875499999998</v>
      </c>
      <c r="CU555">
        <v>29386.261500000001</v>
      </c>
      <c r="CV555">
        <v>30637.149300000001</v>
      </c>
      <c r="CW555">
        <v>29996.5016</v>
      </c>
      <c r="CX555">
        <v>27427.461299999999</v>
      </c>
      <c r="CY555">
        <v>29878.261200000001</v>
      </c>
      <c r="CZ555">
        <v>29489.7438</v>
      </c>
      <c r="DA555">
        <v>28037.396700000001</v>
      </c>
      <c r="DB555">
        <v>27325.057100000002</v>
      </c>
      <c r="DC555">
        <v>28567.2032</v>
      </c>
      <c r="DD555">
        <v>31064.434399999998</v>
      </c>
      <c r="DE555">
        <v>31524.0851</v>
      </c>
      <c r="DF555">
        <v>30821.821199999998</v>
      </c>
      <c r="DG555">
        <v>30692.172500000001</v>
      </c>
      <c r="DH555">
        <v>32356.855899999999</v>
      </c>
      <c r="DI555">
        <v>33699.464</v>
      </c>
      <c r="DJ555">
        <v>32556.081600000001</v>
      </c>
      <c r="DK555">
        <v>28892.060700000002</v>
      </c>
      <c r="DL555">
        <v>31402.005700000002</v>
      </c>
      <c r="DM555">
        <v>31271.297299999998</v>
      </c>
      <c r="DN555">
        <v>30410.371500000001</v>
      </c>
      <c r="DO555">
        <v>30564.860400000001</v>
      </c>
      <c r="DP555">
        <v>29437.7444</v>
      </c>
      <c r="DQ555">
        <v>30590.290499999999</v>
      </c>
      <c r="DR555">
        <v>31365.389599999999</v>
      </c>
      <c r="DS555">
        <v>31147.665700000001</v>
      </c>
      <c r="DT555">
        <v>30949.536400000001</v>
      </c>
      <c r="DU555">
        <v>31684.4627</v>
      </c>
      <c r="DV555">
        <v>32959.513299999999</v>
      </c>
      <c r="DW555">
        <v>34748.943299999999</v>
      </c>
      <c r="DX555">
        <v>35643.535100000001</v>
      </c>
      <c r="DY555">
        <v>35903.5236</v>
      </c>
      <c r="DZ555">
        <v>36862.810400000002</v>
      </c>
      <c r="EA555">
        <v>35203.250500000002</v>
      </c>
      <c r="EB555">
        <v>34817.917399999998</v>
      </c>
      <c r="EC555">
        <v>35572.937899999997</v>
      </c>
      <c r="ED555">
        <v>35380.047500000001</v>
      </c>
      <c r="EE555">
        <v>34135.027600000001</v>
      </c>
      <c r="EF555">
        <v>35997.965700000001</v>
      </c>
      <c r="EG555">
        <v>36462.823400000001</v>
      </c>
      <c r="EH555">
        <v>36629.470500000003</v>
      </c>
      <c r="EI555">
        <v>33844.709799999997</v>
      </c>
      <c r="EJ555">
        <v>35316.359299999996</v>
      </c>
    </row>
    <row r="556" spans="1:140" x14ac:dyDescent="0.25">
      <c r="A556" t="s">
        <v>48</v>
      </c>
      <c r="B556">
        <f>_xll.BDH($A556,"CUR_MKT_CAP","2007-05-31","","Dir=H","Per=M","Days=A","Dts=H","cols=139;rows=1")</f>
        <v>6401.6718000000001</v>
      </c>
      <c r="C556">
        <v>6378.4125000000004</v>
      </c>
      <c r="D556">
        <v>6129.7170999999998</v>
      </c>
      <c r="E556">
        <v>6454.4713000000002</v>
      </c>
      <c r="F556">
        <v>7106.8895000000002</v>
      </c>
      <c r="G556">
        <v>7913.0281000000004</v>
      </c>
      <c r="H556">
        <v>7728.0132999999996</v>
      </c>
      <c r="I556">
        <v>8266.3893000000007</v>
      </c>
      <c r="J556">
        <v>7120.1118999999999</v>
      </c>
      <c r="K556">
        <v>6546.1044000000002</v>
      </c>
      <c r="L556">
        <v>6595.6827000000003</v>
      </c>
      <c r="M556">
        <v>8176.8759</v>
      </c>
      <c r="N556">
        <v>8177.2651999999998</v>
      </c>
      <c r="O556">
        <v>7870.3766999999998</v>
      </c>
      <c r="P556">
        <v>8359.6447000000007</v>
      </c>
      <c r="Q556">
        <v>8401.7209999999995</v>
      </c>
      <c r="R556">
        <v>7096.9083000000001</v>
      </c>
      <c r="S556">
        <v>5065.4315999999999</v>
      </c>
      <c r="T556">
        <v>4081.6208000000001</v>
      </c>
      <c r="U556">
        <v>4215.2138999999997</v>
      </c>
      <c r="V556">
        <v>4596.6572999999999</v>
      </c>
      <c r="W556">
        <v>4351.5811999999996</v>
      </c>
      <c r="X556">
        <v>4877.1261999999997</v>
      </c>
      <c r="Y556">
        <v>5792.9782999999998</v>
      </c>
      <c r="Z556">
        <v>5719.3361999999997</v>
      </c>
      <c r="AA556">
        <v>5419.5806000000002</v>
      </c>
      <c r="AB556">
        <v>5712.4845999999998</v>
      </c>
      <c r="AC556">
        <v>5992.8085000000001</v>
      </c>
      <c r="AD556">
        <v>6459.0681999999997</v>
      </c>
      <c r="AE556">
        <v>6880.4637000000002</v>
      </c>
      <c r="AF556">
        <v>7065.6805999999997</v>
      </c>
      <c r="AG556">
        <v>7919.7361000000001</v>
      </c>
      <c r="AH556">
        <v>6832.4444999999996</v>
      </c>
      <c r="AI556">
        <v>7215.1379999999999</v>
      </c>
      <c r="AJ556">
        <v>7308.6836000000003</v>
      </c>
      <c r="AK556">
        <v>8005.0787</v>
      </c>
      <c r="AL556">
        <v>7358.6216999999997</v>
      </c>
      <c r="AM556">
        <v>6817.1382000000003</v>
      </c>
      <c r="AN556">
        <v>7775.1475</v>
      </c>
      <c r="AO556">
        <v>7074.0127000000002</v>
      </c>
      <c r="AP556">
        <v>8508.9670999999998</v>
      </c>
      <c r="AQ556">
        <v>8708.7489000000005</v>
      </c>
      <c r="AR556">
        <v>8735.8184999999994</v>
      </c>
      <c r="AS556">
        <v>9216.0004000000008</v>
      </c>
      <c r="AT556">
        <v>9663.0061000000005</v>
      </c>
      <c r="AU556">
        <v>10036.6749</v>
      </c>
      <c r="AV556">
        <v>9426.7656000000006</v>
      </c>
      <c r="AW556">
        <v>9690.2090000000007</v>
      </c>
      <c r="AX556">
        <v>9522.9606999999996</v>
      </c>
      <c r="AY556">
        <v>9510.6298000000006</v>
      </c>
      <c r="AZ556">
        <v>8612.2373000000007</v>
      </c>
      <c r="BA556">
        <v>7982.7525999999998</v>
      </c>
      <c r="BB556">
        <v>6927.5612000000001</v>
      </c>
      <c r="BC556">
        <v>8069.4108999999999</v>
      </c>
      <c r="BD556">
        <v>7512.9578000000001</v>
      </c>
      <c r="BE556">
        <v>7522.9021000000002</v>
      </c>
      <c r="BF556">
        <v>9021.1844999999994</v>
      </c>
      <c r="BG556">
        <v>9140.0869000000002</v>
      </c>
      <c r="BH556">
        <v>9762.3837999999996</v>
      </c>
      <c r="BI556">
        <v>9496.1517999999996</v>
      </c>
      <c r="BJ556">
        <v>8617.4552999999996</v>
      </c>
      <c r="BK556">
        <v>8897.7371999999996</v>
      </c>
      <c r="BL556">
        <v>9539.3075000000008</v>
      </c>
      <c r="BM556">
        <v>9799.2787000000008</v>
      </c>
      <c r="BN556">
        <v>9478.9145000000008</v>
      </c>
      <c r="BO556">
        <v>9680.1483000000007</v>
      </c>
      <c r="BP556">
        <v>9928.3952000000008</v>
      </c>
      <c r="BQ556">
        <v>10374.1468</v>
      </c>
      <c r="BR556">
        <v>10834.3292</v>
      </c>
      <c r="BS556">
        <v>11316.207700000001</v>
      </c>
      <c r="BT556">
        <v>11921.4635</v>
      </c>
      <c r="BU556">
        <v>12060.400900000001</v>
      </c>
      <c r="BV556">
        <v>12440.482400000001</v>
      </c>
      <c r="BW556">
        <v>12446.8703</v>
      </c>
      <c r="BX556">
        <v>12545.883099999999</v>
      </c>
      <c r="BY556">
        <v>12059.4344</v>
      </c>
      <c r="BZ556">
        <v>12315.6795</v>
      </c>
      <c r="CA556">
        <v>12778.8305</v>
      </c>
      <c r="CB556">
        <v>13453.8907</v>
      </c>
      <c r="CC556">
        <v>14115.505499999999</v>
      </c>
      <c r="CD556">
        <v>13751.4591</v>
      </c>
      <c r="CE556">
        <v>13924.722100000001</v>
      </c>
      <c r="CF556">
        <v>14498.9864</v>
      </c>
      <c r="CG556">
        <v>14979.852199999999</v>
      </c>
      <c r="CH556">
        <v>15053.840899999999</v>
      </c>
      <c r="CI556">
        <v>15138.6955</v>
      </c>
      <c r="CJ556">
        <v>15111.982099999999</v>
      </c>
      <c r="CK556">
        <v>16192.431399999999</v>
      </c>
      <c r="CL556">
        <v>15697.273999999999</v>
      </c>
      <c r="CM556">
        <v>15901.6247</v>
      </c>
      <c r="CN556">
        <v>16596.632300000001</v>
      </c>
      <c r="CO556">
        <v>16652.3361</v>
      </c>
      <c r="CP556">
        <v>16621.389500000001</v>
      </c>
      <c r="CQ556">
        <v>17513.642899999999</v>
      </c>
      <c r="CR556">
        <v>18279.826000000001</v>
      </c>
      <c r="CS556">
        <v>17190.919999999998</v>
      </c>
      <c r="CT556">
        <v>17623.9843</v>
      </c>
      <c r="CU556">
        <v>17908.192200000001</v>
      </c>
      <c r="CV556">
        <v>17426.274399999998</v>
      </c>
      <c r="CW556">
        <v>16186.945100000001</v>
      </c>
      <c r="CX556">
        <v>15754.1391</v>
      </c>
      <c r="CY556">
        <v>16761.9588</v>
      </c>
      <c r="CZ556">
        <v>16969.7824</v>
      </c>
      <c r="DA556">
        <v>16100.485699999999</v>
      </c>
      <c r="DB556">
        <v>15280.510700000001</v>
      </c>
      <c r="DC556">
        <v>16347.581200000001</v>
      </c>
      <c r="DD556">
        <v>17810.7621</v>
      </c>
      <c r="DE556">
        <v>17172.5893</v>
      </c>
      <c r="DF556">
        <v>18081.4771</v>
      </c>
      <c r="DG556">
        <v>17653.458500000001</v>
      </c>
      <c r="DH556">
        <v>18327.818800000001</v>
      </c>
      <c r="DI556">
        <v>19236.6266</v>
      </c>
      <c r="DJ556">
        <v>20042.397700000001</v>
      </c>
      <c r="DK556">
        <v>20354.209500000001</v>
      </c>
      <c r="DL556">
        <v>21056.735100000002</v>
      </c>
      <c r="DM556">
        <v>20729.748</v>
      </c>
      <c r="DN556">
        <v>20819.2068</v>
      </c>
      <c r="DO556">
        <v>21293.448799999998</v>
      </c>
      <c r="DP556">
        <v>21896.4709</v>
      </c>
      <c r="DQ556">
        <v>22082.652699999999</v>
      </c>
      <c r="DR556">
        <v>22798.9215</v>
      </c>
      <c r="DS556">
        <v>22560.541700000002</v>
      </c>
      <c r="DT556">
        <v>23416.2654</v>
      </c>
      <c r="DU556">
        <v>24722.7094</v>
      </c>
      <c r="DV556">
        <v>25852.855500000001</v>
      </c>
      <c r="DW556">
        <v>26573.705399999999</v>
      </c>
      <c r="DX556">
        <v>27660.668699999998</v>
      </c>
      <c r="DY556">
        <v>26808.7726</v>
      </c>
      <c r="DZ556">
        <v>28326.3079</v>
      </c>
      <c r="EA556">
        <v>27918.162700000001</v>
      </c>
      <c r="EB556">
        <v>26311.317999999999</v>
      </c>
      <c r="EC556">
        <v>25280.5196</v>
      </c>
      <c r="ED556">
        <v>26203.815999999999</v>
      </c>
      <c r="EE556">
        <v>26270.1319</v>
      </c>
      <c r="EF556">
        <v>28085.968099999998</v>
      </c>
      <c r="EG556">
        <v>28407.345300000001</v>
      </c>
      <c r="EH556">
        <v>28239.1479</v>
      </c>
      <c r="EI556">
        <v>26968.778900000001</v>
      </c>
      <c r="EJ556">
        <v>26498.708500000001</v>
      </c>
    </row>
    <row r="557" spans="1:140" x14ac:dyDescent="0.25">
      <c r="A557" t="s">
        <v>49</v>
      </c>
      <c r="B557" t="str">
        <f>_xll.BDH($A557,"CUR_MKT_CAP","2007-05-31","","Dir=H","Per=M","Days=A","Dts=H","cols=139;rows=1")</f>
        <v>#N/A N/A</v>
      </c>
      <c r="C557" t="s">
        <v>506</v>
      </c>
      <c r="D557" t="s">
        <v>506</v>
      </c>
      <c r="E557" t="s">
        <v>506</v>
      </c>
      <c r="F557" t="s">
        <v>506</v>
      </c>
      <c r="G557" t="s">
        <v>506</v>
      </c>
      <c r="H557" t="s">
        <v>506</v>
      </c>
      <c r="I557" t="s">
        <v>506</v>
      </c>
      <c r="J557" t="s">
        <v>506</v>
      </c>
      <c r="K557" t="s">
        <v>506</v>
      </c>
      <c r="L557" t="s">
        <v>506</v>
      </c>
      <c r="M557" t="s">
        <v>506</v>
      </c>
      <c r="N557" t="s">
        <v>506</v>
      </c>
      <c r="O557" t="s">
        <v>506</v>
      </c>
      <c r="P557" t="s">
        <v>506</v>
      </c>
      <c r="Q557" t="s">
        <v>506</v>
      </c>
      <c r="R557" t="s">
        <v>506</v>
      </c>
      <c r="S557" t="s">
        <v>506</v>
      </c>
      <c r="T557" t="s">
        <v>506</v>
      </c>
      <c r="U557" t="s">
        <v>506</v>
      </c>
      <c r="V557" t="s">
        <v>506</v>
      </c>
      <c r="W557" t="s">
        <v>506</v>
      </c>
      <c r="X557" t="s">
        <v>506</v>
      </c>
      <c r="Y557" t="s">
        <v>506</v>
      </c>
      <c r="Z557" t="s">
        <v>506</v>
      </c>
      <c r="AA557" t="s">
        <v>506</v>
      </c>
      <c r="AB557" t="s">
        <v>506</v>
      </c>
      <c r="AC557" t="s">
        <v>506</v>
      </c>
      <c r="AD557" t="s">
        <v>506</v>
      </c>
      <c r="AE557" t="s">
        <v>506</v>
      </c>
      <c r="AF557" t="s">
        <v>506</v>
      </c>
      <c r="AG557" t="s">
        <v>506</v>
      </c>
      <c r="AH557" t="s">
        <v>506</v>
      </c>
      <c r="AI557" t="s">
        <v>506</v>
      </c>
      <c r="AJ557" t="s">
        <v>506</v>
      </c>
      <c r="AK557" t="s">
        <v>506</v>
      </c>
      <c r="AL557" t="s">
        <v>506</v>
      </c>
      <c r="AM557" t="s">
        <v>506</v>
      </c>
      <c r="AN557" t="s">
        <v>506</v>
      </c>
      <c r="AO557" t="s">
        <v>506</v>
      </c>
      <c r="AP557" t="s">
        <v>506</v>
      </c>
      <c r="AQ557" t="s">
        <v>506</v>
      </c>
      <c r="AR557" t="s">
        <v>506</v>
      </c>
      <c r="AS557" t="s">
        <v>506</v>
      </c>
      <c r="AT557" t="s">
        <v>506</v>
      </c>
      <c r="AU557" t="s">
        <v>506</v>
      </c>
      <c r="AV557" t="s">
        <v>506</v>
      </c>
      <c r="AW557" t="s">
        <v>506</v>
      </c>
      <c r="AX557" t="s">
        <v>506</v>
      </c>
      <c r="AY557" t="s">
        <v>506</v>
      </c>
      <c r="AZ557" t="s">
        <v>506</v>
      </c>
      <c r="BA557" t="s">
        <v>506</v>
      </c>
      <c r="BB557" t="s">
        <v>506</v>
      </c>
      <c r="BC557" t="s">
        <v>506</v>
      </c>
      <c r="BD557">
        <v>6840.6111000000001</v>
      </c>
      <c r="BE557">
        <v>7070.3820999999998</v>
      </c>
      <c r="BF557">
        <v>8806.7944000000007</v>
      </c>
      <c r="BG557">
        <v>10503.824199999999</v>
      </c>
      <c r="BH557">
        <v>10372.526400000001</v>
      </c>
      <c r="BI557">
        <v>10073.823899999999</v>
      </c>
      <c r="BJ557">
        <v>9528.9380000000001</v>
      </c>
      <c r="BK557">
        <v>8370.2348999999995</v>
      </c>
      <c r="BL557">
        <v>9169.8937999999998</v>
      </c>
      <c r="BM557">
        <v>9783.5887000000002</v>
      </c>
      <c r="BN557">
        <v>10012.9167</v>
      </c>
      <c r="BO557">
        <v>10155.035599999999</v>
      </c>
      <c r="BP557">
        <v>10793.66</v>
      </c>
      <c r="BQ557">
        <v>12146.439899999999</v>
      </c>
      <c r="BR557">
        <v>12276.6371</v>
      </c>
      <c r="BS557">
        <v>13195.2713</v>
      </c>
      <c r="BT557">
        <v>13999.2842</v>
      </c>
      <c r="BU557">
        <v>14569.9758</v>
      </c>
      <c r="BV557">
        <v>15260.2317</v>
      </c>
      <c r="BW557">
        <v>15848.0039</v>
      </c>
      <c r="BX557">
        <v>16663.9447</v>
      </c>
      <c r="BY557">
        <v>17067.204699999998</v>
      </c>
      <c r="BZ557">
        <v>18121.884699999999</v>
      </c>
      <c r="CA557">
        <v>17743.440699999999</v>
      </c>
      <c r="CB557">
        <v>18016.863099999999</v>
      </c>
      <c r="CC557">
        <v>18503.0569</v>
      </c>
      <c r="CD557">
        <v>18736.922200000001</v>
      </c>
      <c r="CE557">
        <v>20370.419999999998</v>
      </c>
      <c r="CF557">
        <v>20765.16</v>
      </c>
      <c r="CG557">
        <v>20296.9182</v>
      </c>
      <c r="CH557">
        <v>20971.052800000001</v>
      </c>
      <c r="CI557">
        <v>20873.8802</v>
      </c>
      <c r="CJ557">
        <v>20015.412799999998</v>
      </c>
      <c r="CK557">
        <v>20848.389500000001</v>
      </c>
      <c r="CL557">
        <v>18379.422399999999</v>
      </c>
      <c r="CM557">
        <v>20423.555400000001</v>
      </c>
      <c r="CN557">
        <v>21598.9905</v>
      </c>
      <c r="CO557">
        <v>21530.892199999998</v>
      </c>
      <c r="CP557">
        <v>20349.535500000002</v>
      </c>
      <c r="CQ557">
        <v>22885.598099999999</v>
      </c>
      <c r="CR557">
        <v>23204.34</v>
      </c>
      <c r="CS557">
        <v>23965.241900000001</v>
      </c>
      <c r="CT557">
        <v>25114.4185</v>
      </c>
      <c r="CU557">
        <v>24568.704000000002</v>
      </c>
      <c r="CV557">
        <v>22201.943599999999</v>
      </c>
      <c r="CW557">
        <v>21474.0111</v>
      </c>
      <c r="CX557">
        <v>21621.8724</v>
      </c>
      <c r="CY557">
        <v>23300.534500000002</v>
      </c>
      <c r="CZ557">
        <v>24614.148000000001</v>
      </c>
      <c r="DA557">
        <v>24011.9584</v>
      </c>
      <c r="DB557">
        <v>18188.925500000001</v>
      </c>
      <c r="DC557">
        <v>18505.944500000001</v>
      </c>
      <c r="DD557">
        <v>20705.52</v>
      </c>
      <c r="DE557">
        <v>20321.88</v>
      </c>
      <c r="DF557">
        <v>18551.520400000001</v>
      </c>
      <c r="DG557">
        <v>17088.363399999998</v>
      </c>
      <c r="DH557">
        <v>18513.303599999999</v>
      </c>
      <c r="DI557">
        <v>19273.556499999999</v>
      </c>
      <c r="DJ557">
        <v>19453.581300000002</v>
      </c>
      <c r="DK557">
        <v>17748.801599999999</v>
      </c>
      <c r="DL557">
        <v>17333.738300000001</v>
      </c>
      <c r="DM557">
        <v>18241.051100000001</v>
      </c>
      <c r="DN557">
        <v>18975.026600000001</v>
      </c>
      <c r="DO557">
        <v>20521.741999999998</v>
      </c>
      <c r="DP557">
        <v>21674.936600000001</v>
      </c>
      <c r="DQ557">
        <v>21650.700799999999</v>
      </c>
      <c r="DR557">
        <v>23566.327499999999</v>
      </c>
      <c r="DS557">
        <v>23480.602699999999</v>
      </c>
      <c r="DT557">
        <v>24222.6594</v>
      </c>
      <c r="DU557">
        <v>25723.777399999999</v>
      </c>
      <c r="DV557">
        <v>26257.465700000001</v>
      </c>
      <c r="DW557">
        <v>26419.088599999999</v>
      </c>
      <c r="DX557">
        <v>27825.4512</v>
      </c>
      <c r="DY557">
        <v>22551.189699999999</v>
      </c>
      <c r="DZ557">
        <v>25222.879700000001</v>
      </c>
      <c r="EA557">
        <v>24279.148399999998</v>
      </c>
      <c r="EB557">
        <v>22517.05</v>
      </c>
      <c r="EC557">
        <v>22413.7</v>
      </c>
      <c r="ED557">
        <v>25814.9882</v>
      </c>
      <c r="EE557">
        <v>24260.7935</v>
      </c>
      <c r="EF557">
        <v>25962.854200000002</v>
      </c>
      <c r="EG557">
        <v>23299.590100000001</v>
      </c>
      <c r="EH557">
        <v>22211.516899999999</v>
      </c>
      <c r="EI557">
        <v>20234.671900000001</v>
      </c>
      <c r="EJ557">
        <v>18943.6577</v>
      </c>
    </row>
    <row r="558" spans="1:140" x14ac:dyDescent="0.25">
      <c r="A558" t="s">
        <v>50</v>
      </c>
      <c r="B558">
        <f>_xll.BDH($A558,"CUR_MKT_CAP","2007-05-31","","Dir=H","Per=M","Days=A","Dts=H","cols=139;rows=1")</f>
        <v>3100.6649000000002</v>
      </c>
      <c r="C558">
        <v>2853.6727999999998</v>
      </c>
      <c r="D558">
        <v>2538.5956999999999</v>
      </c>
      <c r="E558">
        <v>2759.3386999999998</v>
      </c>
      <c r="F558">
        <v>3038.4852999999998</v>
      </c>
      <c r="G558">
        <v>3255.6552999999999</v>
      </c>
      <c r="H558">
        <v>3131.366</v>
      </c>
      <c r="I558">
        <v>3241.0259999999998</v>
      </c>
      <c r="J558">
        <v>3131.366</v>
      </c>
      <c r="K558">
        <v>2926.3910999999998</v>
      </c>
      <c r="L558">
        <v>2968.8110000000001</v>
      </c>
      <c r="M558">
        <v>3363.7854000000002</v>
      </c>
      <c r="N558">
        <v>3345.9441999999999</v>
      </c>
      <c r="O558">
        <v>3122.6673999999998</v>
      </c>
      <c r="P558">
        <v>3312.5810000000001</v>
      </c>
      <c r="Q558">
        <v>3459.0311999999999</v>
      </c>
      <c r="R558">
        <v>3612.8587000000002</v>
      </c>
      <c r="S558">
        <v>2232.5861</v>
      </c>
      <c r="T558">
        <v>1427.0646999999999</v>
      </c>
      <c r="U558">
        <v>1944.6495</v>
      </c>
      <c r="V558">
        <v>1912.4213</v>
      </c>
      <c r="W558">
        <v>1293.4413</v>
      </c>
      <c r="X558">
        <v>1432.9952000000001</v>
      </c>
      <c r="Y558">
        <v>1436.1446000000001</v>
      </c>
      <c r="Z558">
        <v>1413.4404999999999</v>
      </c>
      <c r="AA558">
        <v>1409.1096</v>
      </c>
      <c r="AB558">
        <v>1500.4517000000001</v>
      </c>
      <c r="AC558">
        <v>2196.623</v>
      </c>
      <c r="AD558">
        <v>2360.3987000000002</v>
      </c>
      <c r="AE558">
        <v>2385.0832999999998</v>
      </c>
      <c r="AF558">
        <v>2490.0772000000002</v>
      </c>
      <c r="AG558">
        <v>2839.9337</v>
      </c>
      <c r="AH558">
        <v>2638.5012000000002</v>
      </c>
      <c r="AI558">
        <v>2721.9895999999999</v>
      </c>
      <c r="AJ558">
        <v>2993.7944000000002</v>
      </c>
      <c r="AK558">
        <v>3136.7130000000002</v>
      </c>
      <c r="AL558">
        <v>2905.0365999999999</v>
      </c>
      <c r="AM558">
        <v>2807.1388999999999</v>
      </c>
      <c r="AN558">
        <v>3126.1410999999998</v>
      </c>
      <c r="AO558">
        <v>3468.2710999999999</v>
      </c>
      <c r="AP558">
        <v>3814.7689999999998</v>
      </c>
      <c r="AQ558">
        <v>4054.384</v>
      </c>
      <c r="AR558">
        <v>3693.9050000000002</v>
      </c>
      <c r="AS558">
        <v>4054.1644999999999</v>
      </c>
      <c r="AT558">
        <v>4263.3474999999999</v>
      </c>
      <c r="AU558">
        <v>4438.22</v>
      </c>
      <c r="AV558">
        <v>4320.6918999999998</v>
      </c>
      <c r="AW558">
        <v>4552.3257000000003</v>
      </c>
      <c r="AX558">
        <v>5097.9261999999999</v>
      </c>
      <c r="AY558">
        <v>4781.6992</v>
      </c>
      <c r="AZ558">
        <v>5064.5742</v>
      </c>
      <c r="BA558">
        <v>4509.2761</v>
      </c>
      <c r="BB558">
        <v>3802.0115000000001</v>
      </c>
      <c r="BC558">
        <v>4093.0924</v>
      </c>
      <c r="BD558">
        <v>4061.7174</v>
      </c>
      <c r="BE558">
        <v>4272.9812000000002</v>
      </c>
      <c r="BF558">
        <v>4486.1036999999997</v>
      </c>
      <c r="BG558">
        <v>4447.0023000000001</v>
      </c>
      <c r="BH558">
        <v>4536.3269</v>
      </c>
      <c r="BI558">
        <v>4647.3624</v>
      </c>
      <c r="BJ558">
        <v>4250.3254999999999</v>
      </c>
      <c r="BK558">
        <v>4514.8067000000001</v>
      </c>
      <c r="BL558">
        <v>4561.9912000000004</v>
      </c>
      <c r="BM558">
        <v>4639.1094999999996</v>
      </c>
      <c r="BN558">
        <v>4615.2548999999999</v>
      </c>
      <c r="BO558">
        <v>4421.2785999999996</v>
      </c>
      <c r="BP558">
        <v>4325.6957000000002</v>
      </c>
      <c r="BQ558">
        <v>4414.8590000000004</v>
      </c>
      <c r="BR558">
        <v>4617.3872000000001</v>
      </c>
      <c r="BS558">
        <v>4534.5632999999998</v>
      </c>
      <c r="BT558">
        <v>4524.3647000000001</v>
      </c>
      <c r="BU558">
        <v>4638.4618</v>
      </c>
      <c r="BV558">
        <v>4824.9620000000004</v>
      </c>
      <c r="BW558">
        <v>4694.2091</v>
      </c>
      <c r="BX558">
        <v>4892.7772999999997</v>
      </c>
      <c r="BY558">
        <v>4404.9281000000001</v>
      </c>
      <c r="BZ558">
        <v>4560.6399000000001</v>
      </c>
      <c r="CA558">
        <v>4698.4948000000004</v>
      </c>
      <c r="CB558">
        <v>4518.4976999999999</v>
      </c>
      <c r="CC558">
        <v>4544.2115999999996</v>
      </c>
      <c r="CD558">
        <v>5009.2039999999997</v>
      </c>
      <c r="CE558">
        <v>5174.9156000000003</v>
      </c>
      <c r="CF558">
        <v>5198.2907999999998</v>
      </c>
      <c r="CG558">
        <v>5289.1040000000003</v>
      </c>
      <c r="CH558">
        <v>5451.7923000000001</v>
      </c>
      <c r="CI558">
        <v>5562.8486999999996</v>
      </c>
      <c r="CJ558">
        <v>5631.6319999999996</v>
      </c>
      <c r="CK558">
        <v>5672.5104000000001</v>
      </c>
      <c r="CL558">
        <v>5291.5209000000004</v>
      </c>
      <c r="CM558">
        <v>5955.2030999999997</v>
      </c>
      <c r="CN558">
        <v>6186.9132</v>
      </c>
      <c r="CO558">
        <v>6389.9753000000001</v>
      </c>
      <c r="CP558">
        <v>7022.2040999999999</v>
      </c>
      <c r="CQ558">
        <v>6908.7754999999997</v>
      </c>
      <c r="CR558">
        <v>7062.2078000000001</v>
      </c>
      <c r="CS558">
        <v>6655.0729000000001</v>
      </c>
      <c r="CT558">
        <v>6680.2870000000003</v>
      </c>
      <c r="CU558">
        <v>6300.6351999999997</v>
      </c>
      <c r="CV558">
        <v>6703.6370999999999</v>
      </c>
      <c r="CW558">
        <v>6217.73</v>
      </c>
      <c r="CX558">
        <v>6122.2839999999997</v>
      </c>
      <c r="CY558">
        <v>6488.8834999999999</v>
      </c>
      <c r="CZ558">
        <v>6676.2257</v>
      </c>
      <c r="DA558">
        <v>6550.8063000000002</v>
      </c>
      <c r="DB558">
        <v>5740.2927</v>
      </c>
      <c r="DC558">
        <v>5808.5902999999998</v>
      </c>
      <c r="DD558">
        <v>6669.3123999999998</v>
      </c>
      <c r="DE558">
        <v>6866.6061</v>
      </c>
      <c r="DF558">
        <v>7158.4090999999999</v>
      </c>
      <c r="DG558">
        <v>7647.4562999999998</v>
      </c>
      <c r="DH558">
        <v>9486.3821000000007</v>
      </c>
      <c r="DI558">
        <v>8584.1105000000007</v>
      </c>
      <c r="DJ558">
        <v>8481.1854000000003</v>
      </c>
      <c r="DK558">
        <v>8406.3307999999997</v>
      </c>
      <c r="DL558">
        <v>8702.9938000000002</v>
      </c>
      <c r="DM558">
        <v>8825.2914999999994</v>
      </c>
      <c r="DN558">
        <v>9849.2036000000007</v>
      </c>
      <c r="DO558">
        <v>10603.7582</v>
      </c>
      <c r="DP558">
        <v>10054.330900000001</v>
      </c>
      <c r="DQ558">
        <v>10246.667600000001</v>
      </c>
      <c r="DR558">
        <v>10626.4437</v>
      </c>
      <c r="DS558">
        <v>10971.6121</v>
      </c>
      <c r="DT558">
        <v>11042.6494</v>
      </c>
      <c r="DU558">
        <v>11357.7883</v>
      </c>
      <c r="DV558">
        <v>11138.703100000001</v>
      </c>
      <c r="DW558">
        <v>11865.181699999999</v>
      </c>
      <c r="DX558">
        <v>12161.906999999999</v>
      </c>
      <c r="DY558">
        <v>12499.7909</v>
      </c>
      <c r="DZ558">
        <v>13130.6798</v>
      </c>
      <c r="EA558">
        <v>12281.2857</v>
      </c>
      <c r="EB558">
        <v>12643.7209</v>
      </c>
      <c r="EC558">
        <v>12731.051799999999</v>
      </c>
      <c r="ED558">
        <v>12864.586300000001</v>
      </c>
      <c r="EE558">
        <v>12993.3145</v>
      </c>
      <c r="EF558">
        <v>13477.7194</v>
      </c>
      <c r="EG558">
        <v>13573.9586</v>
      </c>
      <c r="EH558">
        <v>13303.2197</v>
      </c>
      <c r="EI558">
        <v>13142.9764</v>
      </c>
      <c r="EJ558">
        <v>13387.061799999999</v>
      </c>
    </row>
    <row r="559" spans="1:140" x14ac:dyDescent="0.25">
      <c r="A559" t="s">
        <v>51</v>
      </c>
      <c r="B559" t="str">
        <f>_xll.BDH($A559,"CUR_MKT_CAP","2007-05-31","","Dir=H","Per=M","Days=A","Dts=H","cols=139;rows=1")</f>
        <v>#N/A N/A</v>
      </c>
      <c r="C559" t="s">
        <v>506</v>
      </c>
      <c r="D559" t="s">
        <v>506</v>
      </c>
      <c r="E559" t="s">
        <v>506</v>
      </c>
      <c r="F559" t="s">
        <v>506</v>
      </c>
      <c r="G559" t="s">
        <v>506</v>
      </c>
      <c r="H559" t="s">
        <v>506</v>
      </c>
      <c r="I559" t="s">
        <v>506</v>
      </c>
      <c r="J559" t="s">
        <v>506</v>
      </c>
      <c r="K559" t="s">
        <v>506</v>
      </c>
      <c r="L559" t="s">
        <v>506</v>
      </c>
      <c r="M559" t="s">
        <v>506</v>
      </c>
      <c r="N559" t="s">
        <v>506</v>
      </c>
      <c r="O559" t="s">
        <v>506</v>
      </c>
      <c r="P559" t="s">
        <v>506</v>
      </c>
      <c r="Q559" t="s">
        <v>506</v>
      </c>
      <c r="R559" t="s">
        <v>506</v>
      </c>
      <c r="S559" t="s">
        <v>506</v>
      </c>
      <c r="T559" t="s">
        <v>506</v>
      </c>
      <c r="U559" t="s">
        <v>506</v>
      </c>
      <c r="V559" t="s">
        <v>506</v>
      </c>
      <c r="W559" t="s">
        <v>506</v>
      </c>
      <c r="X559" t="s">
        <v>506</v>
      </c>
      <c r="Y559" t="s">
        <v>506</v>
      </c>
      <c r="Z559" t="s">
        <v>506</v>
      </c>
      <c r="AA559" t="s">
        <v>506</v>
      </c>
      <c r="AB559" t="s">
        <v>506</v>
      </c>
      <c r="AC559" t="s">
        <v>506</v>
      </c>
      <c r="AD559" t="s">
        <v>506</v>
      </c>
      <c r="AE559" t="s">
        <v>506</v>
      </c>
      <c r="AF559" t="s">
        <v>506</v>
      </c>
      <c r="AG559" t="s">
        <v>506</v>
      </c>
      <c r="AH559" t="s">
        <v>506</v>
      </c>
      <c r="AI559" t="s">
        <v>506</v>
      </c>
      <c r="AJ559" t="s">
        <v>506</v>
      </c>
      <c r="AK559" t="s">
        <v>506</v>
      </c>
      <c r="AL559" t="s">
        <v>506</v>
      </c>
      <c r="AM559" t="s">
        <v>506</v>
      </c>
      <c r="AN559" t="s">
        <v>506</v>
      </c>
      <c r="AO559" t="s">
        <v>506</v>
      </c>
      <c r="AP559" t="s">
        <v>506</v>
      </c>
      <c r="AQ559" t="s">
        <v>506</v>
      </c>
      <c r="AR559" t="s">
        <v>506</v>
      </c>
      <c r="AS559" t="s">
        <v>506</v>
      </c>
      <c r="AT559" t="s">
        <v>506</v>
      </c>
      <c r="AU559" t="s">
        <v>506</v>
      </c>
      <c r="AV559" t="s">
        <v>506</v>
      </c>
      <c r="AW559" t="s">
        <v>506</v>
      </c>
      <c r="AX559" t="s">
        <v>506</v>
      </c>
      <c r="AY559" t="s">
        <v>506</v>
      </c>
      <c r="AZ559" t="s">
        <v>506</v>
      </c>
      <c r="BA559" t="s">
        <v>506</v>
      </c>
      <c r="BB559" t="s">
        <v>506</v>
      </c>
      <c r="BC559" t="s">
        <v>506</v>
      </c>
      <c r="BD559" t="s">
        <v>506</v>
      </c>
      <c r="BE559" t="s">
        <v>506</v>
      </c>
      <c r="BF559" t="s">
        <v>506</v>
      </c>
      <c r="BG559" t="s">
        <v>506</v>
      </c>
      <c r="BH559" t="s">
        <v>506</v>
      </c>
      <c r="BI559" t="s">
        <v>506</v>
      </c>
      <c r="BJ559" t="s">
        <v>506</v>
      </c>
      <c r="BK559" t="s">
        <v>506</v>
      </c>
      <c r="BL559" t="s">
        <v>506</v>
      </c>
      <c r="BM559" t="s">
        <v>506</v>
      </c>
      <c r="BN559" t="s">
        <v>506</v>
      </c>
      <c r="BO559" t="s">
        <v>506</v>
      </c>
      <c r="BP559" t="s">
        <v>506</v>
      </c>
      <c r="BQ559" t="s">
        <v>506</v>
      </c>
      <c r="BR559" t="s">
        <v>506</v>
      </c>
      <c r="BS559" t="s">
        <v>506</v>
      </c>
      <c r="BT559" t="s">
        <v>506</v>
      </c>
      <c r="BU559" t="s">
        <v>506</v>
      </c>
      <c r="BV559" t="s">
        <v>506</v>
      </c>
      <c r="BW559" t="s">
        <v>506</v>
      </c>
      <c r="BX559" t="s">
        <v>506</v>
      </c>
      <c r="BY559" t="s">
        <v>506</v>
      </c>
      <c r="BZ559" t="s">
        <v>506</v>
      </c>
      <c r="CA559" t="s">
        <v>506</v>
      </c>
      <c r="CB559" t="s">
        <v>506</v>
      </c>
      <c r="CC559" t="s">
        <v>506</v>
      </c>
      <c r="CD559" t="s">
        <v>506</v>
      </c>
      <c r="CE559" t="s">
        <v>506</v>
      </c>
      <c r="CF559" t="s">
        <v>506</v>
      </c>
      <c r="CG559" t="s">
        <v>506</v>
      </c>
      <c r="CH559" t="s">
        <v>506</v>
      </c>
      <c r="CI559" t="s">
        <v>506</v>
      </c>
      <c r="CJ559" t="s">
        <v>506</v>
      </c>
      <c r="CK559" t="s">
        <v>506</v>
      </c>
      <c r="CL559" t="s">
        <v>506</v>
      </c>
      <c r="CM559" t="s">
        <v>506</v>
      </c>
      <c r="CN559" t="s">
        <v>506</v>
      </c>
      <c r="CO559" t="s">
        <v>506</v>
      </c>
      <c r="CP559" t="s">
        <v>506</v>
      </c>
      <c r="CQ559" t="s">
        <v>506</v>
      </c>
      <c r="CR559" t="s">
        <v>506</v>
      </c>
      <c r="CS559" t="s">
        <v>506</v>
      </c>
      <c r="CT559" t="s">
        <v>506</v>
      </c>
      <c r="CU559" t="s">
        <v>506</v>
      </c>
      <c r="CV559" t="s">
        <v>506</v>
      </c>
      <c r="CW559" t="s">
        <v>506</v>
      </c>
      <c r="CX559" t="s">
        <v>506</v>
      </c>
      <c r="CY559" t="s">
        <v>506</v>
      </c>
      <c r="CZ559" t="s">
        <v>506</v>
      </c>
      <c r="DA559" t="s">
        <v>506</v>
      </c>
      <c r="DB559" t="s">
        <v>506</v>
      </c>
      <c r="DC559" t="s">
        <v>506</v>
      </c>
      <c r="DD559" t="s">
        <v>506</v>
      </c>
      <c r="DE559" t="s">
        <v>506</v>
      </c>
      <c r="DF559" t="s">
        <v>506</v>
      </c>
      <c r="DG559" t="s">
        <v>506</v>
      </c>
      <c r="DH559" t="s">
        <v>506</v>
      </c>
      <c r="DI559" t="s">
        <v>506</v>
      </c>
      <c r="DJ559" t="s">
        <v>506</v>
      </c>
      <c r="DK559" t="s">
        <v>506</v>
      </c>
      <c r="DL559">
        <v>8453.8611000000001</v>
      </c>
      <c r="DM559">
        <v>8129.3872000000001</v>
      </c>
      <c r="DN559">
        <v>9992.9197999999997</v>
      </c>
      <c r="DO559">
        <v>12683.021199999999</v>
      </c>
      <c r="DP559">
        <v>11606.5705</v>
      </c>
      <c r="DQ559">
        <v>12042.8084</v>
      </c>
      <c r="DR559">
        <v>12109.5033</v>
      </c>
      <c r="DS559">
        <v>9984.7198000000008</v>
      </c>
      <c r="DT559">
        <v>10928.0885</v>
      </c>
      <c r="DU559">
        <v>11233.059499999999</v>
      </c>
      <c r="DV559">
        <v>10972.8513</v>
      </c>
      <c r="DW559">
        <v>12090.0679</v>
      </c>
      <c r="DX559">
        <v>11845.388000000001</v>
      </c>
      <c r="DY559">
        <v>13116.0838</v>
      </c>
      <c r="DZ559">
        <v>14468.604799999999</v>
      </c>
      <c r="EA559">
        <v>11774.815199999999</v>
      </c>
      <c r="EB559">
        <v>11123.884599999999</v>
      </c>
      <c r="EC559">
        <v>8598.8014000000003</v>
      </c>
      <c r="ED559">
        <v>8521.9868000000006</v>
      </c>
      <c r="EE559">
        <v>8212.9742000000006</v>
      </c>
      <c r="EF559">
        <v>10472.628500000001</v>
      </c>
      <c r="EG559">
        <v>10808.526599999999</v>
      </c>
      <c r="EH559">
        <v>10629.8333</v>
      </c>
      <c r="EI559">
        <v>9818.4694</v>
      </c>
      <c r="EJ559">
        <v>10380.0461</v>
      </c>
    </row>
    <row r="560" spans="1:140" x14ac:dyDescent="0.25">
      <c r="A560" t="s">
        <v>52</v>
      </c>
      <c r="B560">
        <f>_xll.BDH($A560,"CUR_MKT_CAP","2007-05-31","","Dir=H","Per=M","Days=A","Dts=H","cols=139;rows=1")</f>
        <v>5606.7187000000004</v>
      </c>
      <c r="C560">
        <v>5289.4107999999997</v>
      </c>
      <c r="D560">
        <v>4847.4461000000001</v>
      </c>
      <c r="E560">
        <v>5563.9781000000003</v>
      </c>
      <c r="F560">
        <v>6163.4831000000004</v>
      </c>
      <c r="G560">
        <v>6751.5690999999997</v>
      </c>
      <c r="H560">
        <v>6452.5212000000001</v>
      </c>
      <c r="I560">
        <v>8651.9133000000002</v>
      </c>
      <c r="J560">
        <v>7536.1952000000001</v>
      </c>
      <c r="K560">
        <v>8009.1432000000004</v>
      </c>
      <c r="L560">
        <v>8026.7780000000002</v>
      </c>
      <c r="M560">
        <v>7950.3604999999998</v>
      </c>
      <c r="N560">
        <v>10015.2682</v>
      </c>
      <c r="O560">
        <v>10110.227800000001</v>
      </c>
      <c r="P560">
        <v>23666.892500000002</v>
      </c>
      <c r="Q560">
        <v>21635.573400000001</v>
      </c>
      <c r="R560">
        <v>20343.505700000002</v>
      </c>
      <c r="S560">
        <v>16427.743399999999</v>
      </c>
      <c r="T560">
        <v>15495.3717</v>
      </c>
      <c r="U560">
        <v>11442.7361</v>
      </c>
      <c r="V560">
        <v>11601.662899999999</v>
      </c>
      <c r="W560">
        <v>13111.3673</v>
      </c>
      <c r="X560">
        <v>13673.469800000001</v>
      </c>
      <c r="Y560">
        <v>14078.7065</v>
      </c>
      <c r="Z560">
        <v>15544.100700000001</v>
      </c>
      <c r="AA560">
        <v>16251.820599999999</v>
      </c>
      <c r="AB560">
        <v>14733.4398</v>
      </c>
      <c r="AC560">
        <v>14762.548699999999</v>
      </c>
      <c r="AD560">
        <v>15754.3478</v>
      </c>
      <c r="AE560">
        <v>13770.7495</v>
      </c>
      <c r="AF560">
        <v>14445.924999999999</v>
      </c>
      <c r="AG560">
        <v>14090.801299999999</v>
      </c>
      <c r="AH560">
        <v>12885.917299999999</v>
      </c>
      <c r="AI560">
        <v>13482.0178</v>
      </c>
      <c r="AJ560">
        <v>15073.906199999999</v>
      </c>
      <c r="AK560">
        <v>13848.9951</v>
      </c>
      <c r="AL560">
        <v>13371.9869</v>
      </c>
      <c r="AM560">
        <v>13048.571400000001</v>
      </c>
      <c r="AN560">
        <v>14777.600399999999</v>
      </c>
      <c r="AO560">
        <v>13088.8076</v>
      </c>
      <c r="AP560">
        <v>13247.9792</v>
      </c>
      <c r="AQ560">
        <v>14043.8375</v>
      </c>
      <c r="AR560">
        <v>14158.7968</v>
      </c>
      <c r="AS560">
        <v>15003.018099999999</v>
      </c>
      <c r="AT560">
        <v>13616.083199999999</v>
      </c>
      <c r="AU560">
        <v>13146.615900000001</v>
      </c>
      <c r="AV560">
        <v>12969.2785</v>
      </c>
      <c r="AW560">
        <v>13465.8233</v>
      </c>
      <c r="AX560">
        <v>13718.532999999999</v>
      </c>
      <c r="AY560">
        <v>13363.842000000001</v>
      </c>
      <c r="AZ560">
        <v>13546.908299999999</v>
      </c>
      <c r="BA560">
        <v>13530.930399999999</v>
      </c>
      <c r="BB560">
        <v>13599.499299999999</v>
      </c>
      <c r="BC560">
        <v>15302.2937</v>
      </c>
      <c r="BD560">
        <v>14211.209000000001</v>
      </c>
      <c r="BE560">
        <v>14096.787</v>
      </c>
      <c r="BF560">
        <v>14119.671399999999</v>
      </c>
      <c r="BG560">
        <v>13418.257100000001</v>
      </c>
      <c r="BH560">
        <v>14395.151099999999</v>
      </c>
      <c r="BI560">
        <v>14451.294400000001</v>
      </c>
      <c r="BJ560">
        <v>13051.474899999999</v>
      </c>
      <c r="BK560">
        <v>13329.402400000001</v>
      </c>
      <c r="BL560">
        <v>13373.870800000001</v>
      </c>
      <c r="BM560">
        <v>13066.374900000001</v>
      </c>
      <c r="BN560">
        <v>12533.0535</v>
      </c>
      <c r="BO560">
        <v>12099.729799999999</v>
      </c>
      <c r="BP560">
        <v>12729.3447</v>
      </c>
      <c r="BQ560">
        <v>11816.926600000001</v>
      </c>
      <c r="BR560">
        <v>12673.7094</v>
      </c>
      <c r="BS560">
        <v>15925.8639</v>
      </c>
      <c r="BT560">
        <v>16226.562</v>
      </c>
      <c r="BU560">
        <v>16649.766800000001</v>
      </c>
      <c r="BV560">
        <v>16126.127399999999</v>
      </c>
      <c r="BW560">
        <v>15936.1471</v>
      </c>
      <c r="BX560">
        <v>20093.4028</v>
      </c>
      <c r="BY560">
        <v>18269.554700000001</v>
      </c>
      <c r="BZ560">
        <v>18661.365000000002</v>
      </c>
      <c r="CA560">
        <v>11569.654699999999</v>
      </c>
      <c r="CB560">
        <v>11968.3943</v>
      </c>
      <c r="CC560">
        <v>12399.5625</v>
      </c>
      <c r="CD560">
        <v>11912.759700000001</v>
      </c>
      <c r="CE560">
        <v>13456.62</v>
      </c>
      <c r="CF560">
        <v>14592.3585</v>
      </c>
      <c r="CG560">
        <v>14303.4604</v>
      </c>
      <c r="CH560">
        <v>14872.7878</v>
      </c>
      <c r="CI560">
        <v>15960.691500000001</v>
      </c>
      <c r="CJ560">
        <v>16017.949500000001</v>
      </c>
      <c r="CK560">
        <v>16889.527600000001</v>
      </c>
      <c r="CL560">
        <v>14916.4519</v>
      </c>
      <c r="CM560">
        <v>14313.767</v>
      </c>
      <c r="CN560">
        <v>15567.000099999999</v>
      </c>
      <c r="CO560">
        <v>14488.455099999999</v>
      </c>
      <c r="CP560">
        <v>15024.1325</v>
      </c>
      <c r="CQ560">
        <v>16858.455600000001</v>
      </c>
      <c r="CR560">
        <v>16428.319200000002</v>
      </c>
      <c r="CS560">
        <v>16563.290300000001</v>
      </c>
      <c r="CT560">
        <v>18343.467000000001</v>
      </c>
      <c r="CU560">
        <v>17580.971300000001</v>
      </c>
      <c r="CV560">
        <v>18728.345700000002</v>
      </c>
      <c r="CW560">
        <v>20871.853599999999</v>
      </c>
      <c r="CX560">
        <v>22519.439699999999</v>
      </c>
      <c r="CY560">
        <v>25340.748599999999</v>
      </c>
      <c r="CZ560">
        <v>27536.383300000001</v>
      </c>
      <c r="DA560">
        <v>28304.126400000001</v>
      </c>
      <c r="DB560">
        <v>25459.821199999998</v>
      </c>
      <c r="DC560">
        <v>23277.390100000001</v>
      </c>
      <c r="DD560">
        <v>24872.335999999999</v>
      </c>
      <c r="DE560">
        <v>25441.500400000001</v>
      </c>
      <c r="DF560">
        <v>28982.817999999999</v>
      </c>
      <c r="DG560">
        <v>29319.7925</v>
      </c>
      <c r="DH560">
        <v>29711.906800000001</v>
      </c>
      <c r="DI560">
        <v>30674.4915</v>
      </c>
      <c r="DJ560">
        <v>32846.9899</v>
      </c>
      <c r="DK560">
        <v>32009.1322</v>
      </c>
      <c r="DL560">
        <v>27209.041799999999</v>
      </c>
      <c r="DM560">
        <v>26837.435099999999</v>
      </c>
      <c r="DN560">
        <v>29884.61</v>
      </c>
      <c r="DO560">
        <v>33930.854399999997</v>
      </c>
      <c r="DP560">
        <v>37487.090700000001</v>
      </c>
      <c r="DQ560">
        <v>39373.863899999997</v>
      </c>
      <c r="DR560">
        <v>44149.544199999997</v>
      </c>
      <c r="DS560">
        <v>43388.344799999999</v>
      </c>
      <c r="DT560">
        <v>46561.263500000001</v>
      </c>
      <c r="DU560">
        <v>49492.6322</v>
      </c>
      <c r="DV560">
        <v>48699.964899999999</v>
      </c>
      <c r="DW560">
        <v>49439.787700000001</v>
      </c>
      <c r="DX560">
        <v>47180.606</v>
      </c>
      <c r="DY560">
        <v>47876.217499999999</v>
      </c>
      <c r="DZ560">
        <v>56049.652600000001</v>
      </c>
      <c r="EA560">
        <v>55478.733500000002</v>
      </c>
      <c r="EB560">
        <v>51177.292000000001</v>
      </c>
      <c r="EC560">
        <v>50335.210800000001</v>
      </c>
      <c r="ED560">
        <v>53977.035300000003</v>
      </c>
      <c r="EE560">
        <v>58095.1535</v>
      </c>
      <c r="EF560">
        <v>55887.659500000002</v>
      </c>
      <c r="EG560">
        <v>54969.659099999997</v>
      </c>
      <c r="EH560">
        <v>63424.770400000001</v>
      </c>
      <c r="EI560">
        <v>52644.312899999997</v>
      </c>
      <c r="EJ560">
        <v>38060.969799999999</v>
      </c>
    </row>
    <row r="561" spans="1:140" x14ac:dyDescent="0.25">
      <c r="A561" t="s">
        <v>53</v>
      </c>
      <c r="B561">
        <f>_xll.BDH($A561,"CUR_MKT_CAP","2007-05-31","","Dir=H","Per=M","Days=A","Dts=H","cols=139;rows=1")</f>
        <v>10385.081200000001</v>
      </c>
      <c r="C561">
        <v>9468.3523000000005</v>
      </c>
      <c r="D561">
        <v>8599.4110999999994</v>
      </c>
      <c r="E561">
        <v>9120.2150000000001</v>
      </c>
      <c r="F561">
        <v>9413.6438999999991</v>
      </c>
      <c r="G561">
        <v>9779.6326000000008</v>
      </c>
      <c r="H561">
        <v>7831.0691999999999</v>
      </c>
      <c r="I561">
        <v>7413.6851999999999</v>
      </c>
      <c r="J561">
        <v>7398.7223000000004</v>
      </c>
      <c r="K561">
        <v>7102.7834999999995</v>
      </c>
      <c r="L561">
        <v>7417.0794999999998</v>
      </c>
      <c r="M561">
        <v>7677.2187999999996</v>
      </c>
      <c r="N561">
        <v>7789.9207999999999</v>
      </c>
      <c r="O561">
        <v>6863.1358</v>
      </c>
      <c r="P561">
        <v>7681.8379999999997</v>
      </c>
      <c r="Q561">
        <v>7704.4098000000004</v>
      </c>
      <c r="R561">
        <v>7582.6800999999996</v>
      </c>
      <c r="S561">
        <v>5471.6718000000001</v>
      </c>
      <c r="T561">
        <v>4678.3549000000003</v>
      </c>
      <c r="U561">
        <v>4671.4148999999998</v>
      </c>
      <c r="V561">
        <v>3995.1469999999999</v>
      </c>
      <c r="W561">
        <v>3271.07</v>
      </c>
      <c r="X561">
        <v>3752.8231999999998</v>
      </c>
      <c r="Y561">
        <v>4530.3418000000001</v>
      </c>
      <c r="Z561">
        <v>4912.1719000000003</v>
      </c>
      <c r="AA561">
        <v>4469.5330999999996</v>
      </c>
      <c r="AB561">
        <v>4652.0073000000002</v>
      </c>
      <c r="AC561">
        <v>5150.2119000000002</v>
      </c>
      <c r="AD561">
        <v>5813.6724000000004</v>
      </c>
      <c r="AE561">
        <v>5497.9291000000003</v>
      </c>
      <c r="AF561">
        <v>5882.7489999999998</v>
      </c>
      <c r="AG561">
        <v>6686.4966999999997</v>
      </c>
      <c r="AH561">
        <v>6238.6130000000003</v>
      </c>
      <c r="AI561">
        <v>6638.0910999999996</v>
      </c>
      <c r="AJ561">
        <v>7041.5403999999999</v>
      </c>
      <c r="AK561">
        <v>8484.098</v>
      </c>
      <c r="AL561">
        <v>8137.48</v>
      </c>
      <c r="AM561">
        <v>7748.2816999999995</v>
      </c>
      <c r="AN561">
        <v>8720.8624</v>
      </c>
      <c r="AO561">
        <v>8960.8405999999995</v>
      </c>
      <c r="AP561">
        <v>8850.9804999999997</v>
      </c>
      <c r="AQ561">
        <v>9053.6682000000001</v>
      </c>
      <c r="AR561">
        <v>9409.4388999999992</v>
      </c>
      <c r="AS561">
        <v>9598.7705000000005</v>
      </c>
      <c r="AT561">
        <v>9887.0321000000004</v>
      </c>
      <c r="AU561">
        <v>10418.9524</v>
      </c>
      <c r="AV561">
        <v>10337.171</v>
      </c>
      <c r="AW561">
        <v>10972.604600000001</v>
      </c>
      <c r="AX561">
        <v>11619.206399999999</v>
      </c>
      <c r="AY561">
        <v>11211.4383</v>
      </c>
      <c r="AZ561">
        <v>11717.0008</v>
      </c>
      <c r="BA561">
        <v>12825.488499999999</v>
      </c>
      <c r="BB561">
        <v>10725.523999999999</v>
      </c>
      <c r="BC561">
        <v>12572.5147</v>
      </c>
      <c r="BD561">
        <v>11870.963</v>
      </c>
      <c r="BE561">
        <v>12417.6834</v>
      </c>
      <c r="BF561">
        <v>12932.0759</v>
      </c>
      <c r="BG561">
        <v>12345.7124</v>
      </c>
      <c r="BH561">
        <v>13457.75</v>
      </c>
      <c r="BI561">
        <v>13843.345300000001</v>
      </c>
      <c r="BJ561">
        <v>13325.4704</v>
      </c>
      <c r="BK561">
        <v>13490.429700000001</v>
      </c>
      <c r="BL561">
        <v>14025.355600000001</v>
      </c>
      <c r="BM561">
        <v>13714.6605</v>
      </c>
      <c r="BN561">
        <v>13178.749900000001</v>
      </c>
      <c r="BO561">
        <v>13137.0787</v>
      </c>
      <c r="BP561">
        <v>15074.5219</v>
      </c>
      <c r="BQ561">
        <v>15509.1769</v>
      </c>
      <c r="BR561">
        <v>14845.756100000001</v>
      </c>
      <c r="BS561">
        <v>14281.251200000001</v>
      </c>
      <c r="BT561">
        <v>16377.7472</v>
      </c>
      <c r="BU561">
        <v>17207.924999999999</v>
      </c>
      <c r="BV561">
        <v>17163.5514</v>
      </c>
      <c r="BW561">
        <v>17454.652300000002</v>
      </c>
      <c r="BX561">
        <v>17510.2857</v>
      </c>
      <c r="BY561">
        <v>16033.0185</v>
      </c>
      <c r="BZ561">
        <v>16445.813699999999</v>
      </c>
      <c r="CA561">
        <v>16181.8318</v>
      </c>
      <c r="CB561">
        <v>15343.2173</v>
      </c>
      <c r="CC561">
        <v>15300.511</v>
      </c>
      <c r="CD561">
        <v>15982.518</v>
      </c>
      <c r="CE561">
        <v>16690.4077</v>
      </c>
      <c r="CF561">
        <v>16995.083500000001</v>
      </c>
      <c r="CG561">
        <v>17692.774099999999</v>
      </c>
      <c r="CH561">
        <v>18383.7634</v>
      </c>
      <c r="CI561">
        <v>18429.126700000001</v>
      </c>
      <c r="CJ561">
        <v>19192.524600000001</v>
      </c>
      <c r="CK561">
        <v>20215.845600000001</v>
      </c>
      <c r="CL561">
        <v>19215.904299999998</v>
      </c>
      <c r="CM561">
        <v>21242.8639</v>
      </c>
      <c r="CN561">
        <v>21225.570500000002</v>
      </c>
      <c r="CO561">
        <v>21568.791399999998</v>
      </c>
      <c r="CP561">
        <v>22836.0684</v>
      </c>
      <c r="CQ561">
        <v>22229.271799999999</v>
      </c>
      <c r="CR561">
        <v>23009.686399999999</v>
      </c>
      <c r="CS561">
        <v>21727.217000000001</v>
      </c>
      <c r="CT561">
        <v>22009.3737</v>
      </c>
      <c r="CU561">
        <v>21132.964400000001</v>
      </c>
      <c r="CV561">
        <v>22781.354200000002</v>
      </c>
      <c r="CW561">
        <v>21936.8357</v>
      </c>
      <c r="CX561">
        <v>23233.9611</v>
      </c>
      <c r="CY561">
        <v>23235.290099999998</v>
      </c>
      <c r="CZ561">
        <v>24882.905699999999</v>
      </c>
      <c r="DA561">
        <v>25203.1983</v>
      </c>
      <c r="DB561">
        <v>23473.070599999999</v>
      </c>
      <c r="DC561">
        <v>23515.127899999999</v>
      </c>
      <c r="DD561">
        <v>26057.8963</v>
      </c>
      <c r="DE561">
        <v>24248.948700000001</v>
      </c>
      <c r="DF561">
        <v>24672.794300000001</v>
      </c>
      <c r="DG561">
        <v>24742.747200000002</v>
      </c>
      <c r="DH561">
        <v>25464.222099999999</v>
      </c>
      <c r="DI561">
        <v>24031.244900000002</v>
      </c>
      <c r="DJ561">
        <v>24419.842199999999</v>
      </c>
      <c r="DK561">
        <v>23505.333999999999</v>
      </c>
      <c r="DL561">
        <v>22588.7343</v>
      </c>
      <c r="DM561">
        <v>24327.279999999999</v>
      </c>
      <c r="DN561">
        <v>23799.9486</v>
      </c>
      <c r="DO561">
        <v>25238.69</v>
      </c>
      <c r="DP561">
        <v>25213.970399999998</v>
      </c>
      <c r="DQ561">
        <v>26099.257399999999</v>
      </c>
      <c r="DR561">
        <v>26350.2084</v>
      </c>
      <c r="DS561">
        <v>26478.349600000001</v>
      </c>
      <c r="DT561">
        <v>26503.151099999999</v>
      </c>
      <c r="DU561">
        <v>25922.3514</v>
      </c>
      <c r="DV561">
        <v>24636.797200000001</v>
      </c>
      <c r="DW561">
        <v>25038.619200000001</v>
      </c>
      <c r="DX561">
        <v>25039.472699999998</v>
      </c>
      <c r="DY561">
        <v>24636.2562</v>
      </c>
      <c r="DZ561">
        <v>23530.172399999999</v>
      </c>
      <c r="EA561">
        <v>21545.660500000002</v>
      </c>
      <c r="EB561">
        <v>22711.186600000001</v>
      </c>
      <c r="EC561">
        <v>22528.220499999999</v>
      </c>
      <c r="ED561">
        <v>22879.087200000002</v>
      </c>
      <c r="EE561">
        <v>23756.713199999998</v>
      </c>
      <c r="EF561">
        <v>24442.228899999998</v>
      </c>
      <c r="EG561">
        <v>25334.110700000001</v>
      </c>
      <c r="EH561">
        <v>25038.3226</v>
      </c>
      <c r="EI561">
        <v>24240.800500000001</v>
      </c>
      <c r="EJ561">
        <v>26341.0746</v>
      </c>
    </row>
    <row r="562" spans="1:140" x14ac:dyDescent="0.25">
      <c r="A562" t="s">
        <v>54</v>
      </c>
      <c r="B562" t="str">
        <f>_xll.BDH($A562,"CUR_MKT_CAP","2007-05-31","","Dir=H","Per=M","Days=A","Dts=H","cols=139;rows=1")</f>
        <v>#N/A N/A</v>
      </c>
      <c r="C562" t="s">
        <v>506</v>
      </c>
      <c r="D562" t="s">
        <v>506</v>
      </c>
      <c r="E562" t="s">
        <v>506</v>
      </c>
      <c r="F562" t="s">
        <v>506</v>
      </c>
      <c r="G562" t="s">
        <v>506</v>
      </c>
      <c r="H562" t="s">
        <v>506</v>
      </c>
      <c r="I562" t="s">
        <v>506</v>
      </c>
      <c r="J562" t="s">
        <v>506</v>
      </c>
      <c r="K562" t="s">
        <v>506</v>
      </c>
      <c r="L562" t="s">
        <v>506</v>
      </c>
      <c r="M562" t="s">
        <v>506</v>
      </c>
      <c r="N562" t="s">
        <v>506</v>
      </c>
      <c r="O562" t="s">
        <v>506</v>
      </c>
      <c r="P562" t="s">
        <v>506</v>
      </c>
      <c r="Q562" t="s">
        <v>506</v>
      </c>
      <c r="R562" t="s">
        <v>506</v>
      </c>
      <c r="S562" t="s">
        <v>506</v>
      </c>
      <c r="T562" t="s">
        <v>506</v>
      </c>
      <c r="U562" t="s">
        <v>506</v>
      </c>
      <c r="V562" t="s">
        <v>506</v>
      </c>
      <c r="W562" t="s">
        <v>506</v>
      </c>
      <c r="X562" t="s">
        <v>506</v>
      </c>
      <c r="Y562" t="s">
        <v>506</v>
      </c>
      <c r="Z562" t="s">
        <v>506</v>
      </c>
      <c r="AA562" t="s">
        <v>506</v>
      </c>
      <c r="AB562" t="s">
        <v>506</v>
      </c>
      <c r="AC562">
        <v>4293.1652000000004</v>
      </c>
      <c r="AD562">
        <v>4026.6116000000002</v>
      </c>
      <c r="AE562">
        <v>3538.3229999999999</v>
      </c>
      <c r="AF562">
        <v>3741.1867999999999</v>
      </c>
      <c r="AG562">
        <v>4305.3361000000004</v>
      </c>
      <c r="AH562">
        <v>4101.9285</v>
      </c>
      <c r="AI562">
        <v>4302.8640999999998</v>
      </c>
      <c r="AJ562">
        <v>4886.8612999999996</v>
      </c>
      <c r="AK562">
        <v>4877.3537999999999</v>
      </c>
      <c r="AL562">
        <v>4908.2532000000001</v>
      </c>
      <c r="AM562">
        <v>5025.3814000000002</v>
      </c>
      <c r="AN562">
        <v>5192.4169000000002</v>
      </c>
      <c r="AO562">
        <v>4821.8566000000001</v>
      </c>
      <c r="AP562">
        <v>5388.1241</v>
      </c>
      <c r="AQ562">
        <v>5907.5478999999996</v>
      </c>
      <c r="AR562">
        <v>6249.8410000000003</v>
      </c>
      <c r="AS562">
        <v>6878.0446000000002</v>
      </c>
      <c r="AT562">
        <v>6889.6131999999998</v>
      </c>
      <c r="AU562">
        <v>8156.6684999999998</v>
      </c>
      <c r="AV562">
        <v>7626.9233999999997</v>
      </c>
      <c r="AW562">
        <v>8205.6867000000002</v>
      </c>
      <c r="AX562">
        <v>8286.6154000000006</v>
      </c>
      <c r="AY562">
        <v>9376.1995999999999</v>
      </c>
      <c r="AZ562">
        <v>8297.9367000000002</v>
      </c>
      <c r="BA562">
        <v>8169.6307999999999</v>
      </c>
      <c r="BB562">
        <v>8045.1854999999996</v>
      </c>
      <c r="BC562">
        <v>8290.6900999999998</v>
      </c>
      <c r="BD562">
        <v>7345.4974000000002</v>
      </c>
      <c r="BE562">
        <v>7053.5833000000002</v>
      </c>
      <c r="BF562">
        <v>8295.1704000000009</v>
      </c>
      <c r="BG562">
        <v>9192.1437000000005</v>
      </c>
      <c r="BH562">
        <v>9499.3698000000004</v>
      </c>
      <c r="BI562">
        <v>8404.8824999999997</v>
      </c>
      <c r="BJ562">
        <v>8068.4921999999997</v>
      </c>
      <c r="BK562">
        <v>8785.6743000000006</v>
      </c>
      <c r="BL562">
        <v>9054.8732</v>
      </c>
      <c r="BM562">
        <v>8951.7803000000004</v>
      </c>
      <c r="BN562">
        <v>8534.4222000000009</v>
      </c>
      <c r="BO562">
        <v>8085.2421000000004</v>
      </c>
      <c r="BP562">
        <v>8594.7718999999997</v>
      </c>
      <c r="BQ562">
        <v>7771.8173999999999</v>
      </c>
      <c r="BR562">
        <v>8780.7299000000003</v>
      </c>
      <c r="BS562">
        <v>8400.2397999999994</v>
      </c>
      <c r="BT562">
        <v>8839.5422999999992</v>
      </c>
      <c r="BU562">
        <v>7865.027</v>
      </c>
      <c r="BV562">
        <v>9280.0427999999993</v>
      </c>
      <c r="BW562">
        <v>9227.3387999999995</v>
      </c>
      <c r="BX562">
        <v>9054.5421999999999</v>
      </c>
      <c r="BY562">
        <v>9506.2819</v>
      </c>
      <c r="BZ562">
        <v>10678.742700000001</v>
      </c>
      <c r="CA562">
        <v>11250.8182</v>
      </c>
      <c r="CB562">
        <v>11077.462</v>
      </c>
      <c r="CC562">
        <v>13164.818600000001</v>
      </c>
      <c r="CD562">
        <v>13600.410099999999</v>
      </c>
      <c r="CE562">
        <v>15406.6404</v>
      </c>
      <c r="CF562">
        <v>16091.573</v>
      </c>
      <c r="CG562">
        <v>15864.2274</v>
      </c>
      <c r="CH562">
        <v>17655.510999999999</v>
      </c>
      <c r="CI562">
        <v>18141.257000000001</v>
      </c>
      <c r="CJ562">
        <v>17464.1378</v>
      </c>
      <c r="CK562">
        <v>20663.463199999998</v>
      </c>
      <c r="CL562">
        <v>22002.2304</v>
      </c>
      <c r="CM562">
        <v>21812.556</v>
      </c>
      <c r="CN562">
        <v>23620.7853</v>
      </c>
      <c r="CO562">
        <v>25683.7984</v>
      </c>
      <c r="CP562">
        <v>26268.507600000001</v>
      </c>
      <c r="CQ562">
        <v>32717.864799999999</v>
      </c>
      <c r="CR562">
        <v>32581.445100000001</v>
      </c>
      <c r="CS562">
        <v>29989.914199999999</v>
      </c>
      <c r="CT562">
        <v>37992.869599999998</v>
      </c>
      <c r="CU562">
        <v>34525.8698</v>
      </c>
      <c r="CV562">
        <v>32502.575400000002</v>
      </c>
      <c r="CW562">
        <v>32718.151000000002</v>
      </c>
      <c r="CX562">
        <v>34502.607400000001</v>
      </c>
      <c r="CY562">
        <v>33983.729700000004</v>
      </c>
      <c r="CZ562">
        <v>36004.040800000002</v>
      </c>
      <c r="DA562">
        <v>40132.460099999997</v>
      </c>
      <c r="DB562">
        <v>36969.419500000004</v>
      </c>
      <c r="DC562">
        <v>52290.615400000002</v>
      </c>
      <c r="DD562">
        <v>60324.211000000003</v>
      </c>
      <c r="DE562">
        <v>56907.791299999997</v>
      </c>
      <c r="DF562">
        <v>60269.548300000002</v>
      </c>
      <c r="DG562">
        <v>61463.588100000001</v>
      </c>
      <c r="DH562">
        <v>64066.100400000003</v>
      </c>
      <c r="DI562">
        <v>69777.388800000001</v>
      </c>
      <c r="DJ562">
        <v>68547.285000000003</v>
      </c>
      <c r="DK562">
        <v>67657.267000000007</v>
      </c>
      <c r="DL562">
        <v>67740.706200000001</v>
      </c>
      <c r="DM562">
        <v>70527.761299999998</v>
      </c>
      <c r="DN562">
        <v>79596.585300000006</v>
      </c>
      <c r="DO562">
        <v>84591.156600000002</v>
      </c>
      <c r="DP562">
        <v>87882.323600000003</v>
      </c>
      <c r="DQ562">
        <v>88624.844200000007</v>
      </c>
      <c r="DR562">
        <v>96118.281300000002</v>
      </c>
      <c r="DS562">
        <v>94756.413100000005</v>
      </c>
      <c r="DT562">
        <v>100290.13890000001</v>
      </c>
      <c r="DU562">
        <v>102489.80499999999</v>
      </c>
      <c r="DV562">
        <v>98951.3125</v>
      </c>
      <c r="DW562">
        <v>107669.83130000001</v>
      </c>
      <c r="DX562">
        <v>113393.78170000001</v>
      </c>
      <c r="DY562">
        <v>105165.21980000001</v>
      </c>
      <c r="DZ562">
        <v>101643.2987</v>
      </c>
      <c r="EA562">
        <v>101168.6393</v>
      </c>
      <c r="EB562">
        <v>96793.705300000001</v>
      </c>
      <c r="EC562">
        <v>94234.723800000007</v>
      </c>
      <c r="ED562">
        <v>103538.25659999999</v>
      </c>
      <c r="EE562">
        <v>104743.0778</v>
      </c>
      <c r="EF562">
        <v>95733.895399999994</v>
      </c>
      <c r="EG562">
        <v>94551.089399999997</v>
      </c>
      <c r="EH562">
        <v>102009.7179</v>
      </c>
      <c r="EI562">
        <v>92401.215299999996</v>
      </c>
      <c r="EJ562">
        <v>98156.394100000005</v>
      </c>
    </row>
    <row r="563" spans="1:140" x14ac:dyDescent="0.25">
      <c r="A563" t="s">
        <v>55</v>
      </c>
      <c r="B563">
        <f>_xll.BDH($A563,"CUR_MKT_CAP","2007-05-31","","Dir=H","Per=M","Days=A","Dts=H","cols=139;rows=1")</f>
        <v>6954.5186999999996</v>
      </c>
      <c r="C563">
        <v>7083.4441999999999</v>
      </c>
      <c r="D563">
        <v>6023.5878000000002</v>
      </c>
      <c r="E563">
        <v>6366.4867999999997</v>
      </c>
      <c r="F563">
        <v>6071.5349999999999</v>
      </c>
      <c r="G563">
        <v>6165.2380999999996</v>
      </c>
      <c r="H563">
        <v>5548.7142999999996</v>
      </c>
      <c r="I563">
        <v>5658.3895000000002</v>
      </c>
      <c r="J563">
        <v>5099.0880999999999</v>
      </c>
      <c r="K563">
        <v>5464.5945000000002</v>
      </c>
      <c r="L563">
        <v>5244.1791999999996</v>
      </c>
      <c r="M563">
        <v>4751.5339000000004</v>
      </c>
      <c r="N563">
        <v>5492.2794999999996</v>
      </c>
      <c r="O563">
        <v>4677.7013999999999</v>
      </c>
      <c r="P563">
        <v>4686.2199000000001</v>
      </c>
      <c r="Q563">
        <v>5136.9953999999998</v>
      </c>
      <c r="R563">
        <v>4736.5994000000001</v>
      </c>
      <c r="S563">
        <v>3729.2096999999999</v>
      </c>
      <c r="T563">
        <v>3305.4821000000002</v>
      </c>
      <c r="U563">
        <v>3478.7276000000002</v>
      </c>
      <c r="V563">
        <v>2575.3000999999999</v>
      </c>
      <c r="W563">
        <v>2141.6547999999998</v>
      </c>
      <c r="X563">
        <v>2374.4203000000002</v>
      </c>
      <c r="Y563">
        <v>3054.6480999999999</v>
      </c>
      <c r="Z563">
        <v>3107.0372000000002</v>
      </c>
      <c r="AA563">
        <v>2895.0911999999998</v>
      </c>
      <c r="AB563">
        <v>3013.4652999999998</v>
      </c>
      <c r="AC563">
        <v>3483.8112000000001</v>
      </c>
      <c r="AD563">
        <v>4059.9366</v>
      </c>
      <c r="AE563">
        <v>4019.3485000000001</v>
      </c>
      <c r="AF563">
        <v>4234.6908000000003</v>
      </c>
      <c r="AG563">
        <v>4114.0540000000001</v>
      </c>
      <c r="AH563">
        <v>3665.3301000000001</v>
      </c>
      <c r="AI563">
        <v>3327.4801000000002</v>
      </c>
      <c r="AJ563">
        <v>4080.0390000000002</v>
      </c>
      <c r="AK563">
        <v>4373.6314000000002</v>
      </c>
      <c r="AL563">
        <v>3774.8629999999998</v>
      </c>
      <c r="AM563">
        <v>3548.4596000000001</v>
      </c>
      <c r="AN563">
        <v>3959.299</v>
      </c>
      <c r="AO563">
        <v>3574.3218999999999</v>
      </c>
      <c r="AP563">
        <v>4079.9148</v>
      </c>
      <c r="AQ563">
        <v>3995.2829999999999</v>
      </c>
      <c r="AR563">
        <v>4107.5253000000002</v>
      </c>
      <c r="AS563">
        <v>4632.7284</v>
      </c>
      <c r="AT563">
        <v>4605.3739999999998</v>
      </c>
      <c r="AU563">
        <v>4367.9385000000002</v>
      </c>
      <c r="AV563">
        <v>4484.4708000000001</v>
      </c>
      <c r="AW563">
        <v>4460.9584000000004</v>
      </c>
      <c r="AX563">
        <v>4525.0833000000002</v>
      </c>
      <c r="AY563">
        <v>4128.5774000000001</v>
      </c>
      <c r="AZ563">
        <v>3371.9031</v>
      </c>
      <c r="BA563">
        <v>3084.3382999999999</v>
      </c>
      <c r="BB563">
        <v>2657.3413</v>
      </c>
      <c r="BC563">
        <v>2818.3923</v>
      </c>
      <c r="BD563">
        <v>2783.4259000000002</v>
      </c>
      <c r="BE563">
        <v>3045.7328000000002</v>
      </c>
      <c r="BF563">
        <v>2883.2512000000002</v>
      </c>
      <c r="BG563">
        <v>3245.5630999999998</v>
      </c>
      <c r="BH563">
        <v>3206.1905999999999</v>
      </c>
      <c r="BI563">
        <v>3403.0527000000002</v>
      </c>
      <c r="BJ563">
        <v>3016.9371000000001</v>
      </c>
      <c r="BK563">
        <v>2833.4956999999999</v>
      </c>
      <c r="BL563">
        <v>3191.0509000000002</v>
      </c>
      <c r="BM563">
        <v>3168.7143999999998</v>
      </c>
      <c r="BN563">
        <v>3228.5781000000002</v>
      </c>
      <c r="BO563">
        <v>3285.3978000000002</v>
      </c>
      <c r="BP563">
        <v>3331.3892000000001</v>
      </c>
      <c r="BQ563">
        <v>3477.7910999999999</v>
      </c>
      <c r="BR563">
        <v>3835.3303000000001</v>
      </c>
      <c r="BS563">
        <v>4089.3463999999999</v>
      </c>
      <c r="BT563">
        <v>4311.5825999999997</v>
      </c>
      <c r="BU563">
        <v>4149.4102999999996</v>
      </c>
      <c r="BV563">
        <v>4331.9211999999998</v>
      </c>
      <c r="BW563">
        <v>4258.2294000000002</v>
      </c>
      <c r="BX563">
        <v>4454.4107000000004</v>
      </c>
      <c r="BY563">
        <v>4193.9683999999997</v>
      </c>
      <c r="BZ563">
        <v>4268.5104000000001</v>
      </c>
      <c r="CA563">
        <v>4621.6040999999996</v>
      </c>
      <c r="CB563">
        <v>4724.5144</v>
      </c>
      <c r="CC563">
        <v>4849.1489000000001</v>
      </c>
      <c r="CD563">
        <v>4760.2623000000003</v>
      </c>
      <c r="CE563">
        <v>4782.7037</v>
      </c>
      <c r="CF563">
        <v>4863.0365000000002</v>
      </c>
      <c r="CG563">
        <v>4670.1274999999996</v>
      </c>
      <c r="CH563">
        <v>4826.8865999999998</v>
      </c>
      <c r="CI563">
        <v>4879.2493000000004</v>
      </c>
      <c r="CJ563">
        <v>4424.9926999999998</v>
      </c>
      <c r="CK563">
        <v>4511.2242999999999</v>
      </c>
      <c r="CL563">
        <v>4185.0439999999999</v>
      </c>
      <c r="CM563">
        <v>4268.0843000000004</v>
      </c>
      <c r="CN563">
        <v>4510.4130999999998</v>
      </c>
      <c r="CO563">
        <v>4726.3225000000002</v>
      </c>
      <c r="CP563">
        <v>4761.8519999999999</v>
      </c>
      <c r="CQ563">
        <v>4845.9763000000003</v>
      </c>
      <c r="CR563">
        <v>4786.5752000000002</v>
      </c>
      <c r="CS563">
        <v>5029.0250999999998</v>
      </c>
      <c r="CT563">
        <v>5635.1760000000004</v>
      </c>
      <c r="CU563">
        <v>5546.8846000000003</v>
      </c>
      <c r="CV563">
        <v>5538.6926000000003</v>
      </c>
      <c r="CW563">
        <v>5310.7051000000001</v>
      </c>
      <c r="CX563">
        <v>5172.634</v>
      </c>
      <c r="CY563">
        <v>5940.7111999999997</v>
      </c>
      <c r="CZ563">
        <v>6009.1054000000004</v>
      </c>
      <c r="DA563">
        <v>5708.4678999999996</v>
      </c>
      <c r="DB563">
        <v>5547.2169000000004</v>
      </c>
      <c r="DC563">
        <v>5823.7348000000002</v>
      </c>
      <c r="DD563">
        <v>6441.17</v>
      </c>
      <c r="DE563">
        <v>6485.8320999999996</v>
      </c>
      <c r="DF563">
        <v>6632.9081999999999</v>
      </c>
      <c r="DG563">
        <v>6665.9032999999999</v>
      </c>
      <c r="DH563">
        <v>6945.9159</v>
      </c>
      <c r="DI563">
        <v>6881.0928000000004</v>
      </c>
      <c r="DJ563">
        <v>6912.1926999999996</v>
      </c>
      <c r="DK563">
        <v>6201.3360000000002</v>
      </c>
      <c r="DL563">
        <v>6412.7335999999996</v>
      </c>
      <c r="DM563">
        <v>6248.9890999999998</v>
      </c>
      <c r="DN563">
        <v>6498.1655000000001</v>
      </c>
      <c r="DO563">
        <v>7112.4561000000003</v>
      </c>
      <c r="DP563">
        <v>7102.7624999999998</v>
      </c>
      <c r="DQ563">
        <v>7332.7650999999996</v>
      </c>
      <c r="DR563">
        <v>7461.8616000000002</v>
      </c>
      <c r="DS563">
        <v>7825.8329999999996</v>
      </c>
      <c r="DT563">
        <v>8229.6555000000008</v>
      </c>
      <c r="DU563">
        <v>8331.4649000000009</v>
      </c>
      <c r="DV563">
        <v>8692.0884999999998</v>
      </c>
      <c r="DW563">
        <v>9346.8212000000003</v>
      </c>
      <c r="DX563">
        <v>10046.710300000001</v>
      </c>
      <c r="DY563">
        <v>10111.8572</v>
      </c>
      <c r="DZ563">
        <v>10800.301600000001</v>
      </c>
      <c r="EA563">
        <v>10388.6715</v>
      </c>
      <c r="EB563">
        <v>9360.7944000000007</v>
      </c>
      <c r="EC563">
        <v>9233.9280999999992</v>
      </c>
      <c r="ED563">
        <v>9245.8840999999993</v>
      </c>
      <c r="EE563">
        <v>8987.9536000000007</v>
      </c>
      <c r="EF563">
        <v>10025.1011</v>
      </c>
      <c r="EG563">
        <v>9194.6296999999995</v>
      </c>
      <c r="EH563">
        <v>9471.7448999999997</v>
      </c>
      <c r="EI563">
        <v>7866.3536999999997</v>
      </c>
      <c r="EJ563">
        <v>8358.8678999999993</v>
      </c>
    </row>
    <row r="564" spans="1:140" x14ac:dyDescent="0.25">
      <c r="A564" t="s">
        <v>56</v>
      </c>
      <c r="B564" t="str">
        <f>_xll.BDH($A564,"CUR_MKT_CAP","2007-05-31","","Dir=H","Per=M","Days=A","Dts=H","cols=139;rows=1")</f>
        <v>#N/A N/A</v>
      </c>
      <c r="C564" t="s">
        <v>506</v>
      </c>
      <c r="D564" t="s">
        <v>506</v>
      </c>
      <c r="E564" t="s">
        <v>506</v>
      </c>
      <c r="F564" t="s">
        <v>506</v>
      </c>
      <c r="G564" t="s">
        <v>506</v>
      </c>
      <c r="H564" t="s">
        <v>506</v>
      </c>
      <c r="I564" t="s">
        <v>506</v>
      </c>
      <c r="J564" t="s">
        <v>506</v>
      </c>
      <c r="K564" t="s">
        <v>506</v>
      </c>
      <c r="L564" t="s">
        <v>506</v>
      </c>
      <c r="M564">
        <v>3371.2</v>
      </c>
      <c r="N564">
        <v>3440</v>
      </c>
      <c r="O564">
        <v>3548.8</v>
      </c>
      <c r="P564">
        <v>3080</v>
      </c>
      <c r="Q564">
        <v>3671.1003999999998</v>
      </c>
      <c r="R564">
        <v>3439.1572000000001</v>
      </c>
      <c r="S564">
        <v>3244.0050000000001</v>
      </c>
      <c r="T564">
        <v>3244.4713999999999</v>
      </c>
      <c r="U564">
        <v>3340.4616000000001</v>
      </c>
      <c r="V564">
        <v>3388.4567999999999</v>
      </c>
      <c r="W564">
        <v>2967.9942999999998</v>
      </c>
      <c r="X564">
        <v>3079.0003999999999</v>
      </c>
      <c r="Y564">
        <v>2880.5617000000002</v>
      </c>
      <c r="Z564">
        <v>2765.3391999999999</v>
      </c>
      <c r="AA564">
        <v>3335.8856000000001</v>
      </c>
      <c r="AB564">
        <v>3440.623</v>
      </c>
      <c r="AC564">
        <v>3508.7022999999999</v>
      </c>
      <c r="AD564">
        <v>3480.7723000000001</v>
      </c>
      <c r="AE564">
        <v>3311.4468999999999</v>
      </c>
      <c r="AF564">
        <v>3883.1106</v>
      </c>
      <c r="AG564">
        <v>3912.7926000000002</v>
      </c>
      <c r="AH564">
        <v>3806.2865000000002</v>
      </c>
      <c r="AI564">
        <v>3886.6026000000002</v>
      </c>
      <c r="AJ564">
        <v>3801.3218999999999</v>
      </c>
      <c r="AK564">
        <v>3804.8157000000001</v>
      </c>
      <c r="AL564">
        <v>3553.4591</v>
      </c>
      <c r="AM564">
        <v>3598.8818999999999</v>
      </c>
      <c r="AN564">
        <v>3735.1502</v>
      </c>
      <c r="AO564">
        <v>3946.4466000000002</v>
      </c>
      <c r="AP564">
        <v>4067.0421999999999</v>
      </c>
      <c r="AQ564">
        <v>4173.6556</v>
      </c>
      <c r="AR564">
        <v>4286.1421</v>
      </c>
      <c r="AS564">
        <v>4422.5432000000001</v>
      </c>
      <c r="AT564">
        <v>4459.2665999999999</v>
      </c>
      <c r="AU564">
        <v>4850.9826000000003</v>
      </c>
      <c r="AV564">
        <v>4917.0443999999998</v>
      </c>
      <c r="AW564">
        <v>5150.1877000000004</v>
      </c>
      <c r="AX564">
        <v>5262.4363999999996</v>
      </c>
      <c r="AY564">
        <v>5164.2370000000001</v>
      </c>
      <c r="AZ564">
        <v>4909.9705999999996</v>
      </c>
      <c r="BA564">
        <v>5224.7727999999997</v>
      </c>
      <c r="BB564">
        <v>5294.951</v>
      </c>
      <c r="BC564">
        <v>5356.357</v>
      </c>
      <c r="BD564">
        <v>5453.2884999999997</v>
      </c>
      <c r="BE564">
        <v>5591.9462999999996</v>
      </c>
      <c r="BF564">
        <v>5920.1616000000004</v>
      </c>
      <c r="BG564">
        <v>6023.5823</v>
      </c>
      <c r="BH564">
        <v>5979.6530000000002</v>
      </c>
      <c r="BI564">
        <v>6016.5536000000002</v>
      </c>
      <c r="BJ564">
        <v>6028.3594000000003</v>
      </c>
      <c r="BK564">
        <v>6040.6944999999996</v>
      </c>
      <c r="BL564">
        <v>6387.8406000000004</v>
      </c>
      <c r="BM564">
        <v>6504.9737999999998</v>
      </c>
      <c r="BN564">
        <v>6538.4955</v>
      </c>
      <c r="BO564">
        <v>6482.0379000000003</v>
      </c>
      <c r="BP564">
        <v>6746.8073000000004</v>
      </c>
      <c r="BQ564">
        <v>6562.9802</v>
      </c>
      <c r="BR564">
        <v>6766.2505000000001</v>
      </c>
      <c r="BS564">
        <v>6973.0559999999996</v>
      </c>
      <c r="BT564">
        <v>7351.8579</v>
      </c>
      <c r="BU564">
        <v>7429.9182000000001</v>
      </c>
      <c r="BV564">
        <v>7097.3622999999998</v>
      </c>
      <c r="BW564">
        <v>7326.5954000000002</v>
      </c>
      <c r="BX564">
        <v>7584.2613000000001</v>
      </c>
      <c r="BY564">
        <v>7250.2584999999999</v>
      </c>
      <c r="BZ564">
        <v>7346.3590999999997</v>
      </c>
      <c r="CA564">
        <v>7629.3221000000003</v>
      </c>
      <c r="CB564">
        <v>7549.9124000000002</v>
      </c>
      <c r="CC564">
        <v>7533.8676999999998</v>
      </c>
      <c r="CD564">
        <v>7589.1327000000001</v>
      </c>
      <c r="CE564">
        <v>8013.9238999999998</v>
      </c>
      <c r="CF564">
        <v>8113.0393999999997</v>
      </c>
      <c r="CG564">
        <v>8136.2705999999998</v>
      </c>
      <c r="CH564">
        <v>8702.0993999999992</v>
      </c>
      <c r="CI564">
        <v>8852.4750999999997</v>
      </c>
      <c r="CJ564">
        <v>8551.7235999999994</v>
      </c>
      <c r="CK564">
        <v>9066.7263999999996</v>
      </c>
      <c r="CL564">
        <v>8640.3520000000008</v>
      </c>
      <c r="CM564">
        <v>9561.1774000000005</v>
      </c>
      <c r="CN564">
        <v>9512.3451999999997</v>
      </c>
      <c r="CO564">
        <v>9557.1723999999995</v>
      </c>
      <c r="CP564">
        <v>10066.4102</v>
      </c>
      <c r="CQ564">
        <v>9722.9231999999993</v>
      </c>
      <c r="CR564">
        <v>9752.76</v>
      </c>
      <c r="CS564">
        <v>9808.5311999999994</v>
      </c>
      <c r="CT564">
        <v>9514.6033000000007</v>
      </c>
      <c r="CU564">
        <v>8751.5635000000002</v>
      </c>
      <c r="CV564">
        <v>9341.8395999999993</v>
      </c>
      <c r="CW564">
        <v>9362.5298000000003</v>
      </c>
      <c r="CX564">
        <v>9928.5355999999992</v>
      </c>
      <c r="CY564">
        <v>10339.520699999999</v>
      </c>
      <c r="CZ564">
        <v>10366.155500000001</v>
      </c>
      <c r="DA564">
        <v>10723.299800000001</v>
      </c>
      <c r="DB564">
        <v>11649.3621</v>
      </c>
      <c r="DC564">
        <v>11538.527700000001</v>
      </c>
      <c r="DD564">
        <v>12270.143700000001</v>
      </c>
      <c r="DE564">
        <v>12940.4997</v>
      </c>
      <c r="DF564">
        <v>13168.643899999999</v>
      </c>
      <c r="DG564">
        <v>15018.6518</v>
      </c>
      <c r="DH564">
        <v>14675.6628</v>
      </c>
      <c r="DI564">
        <v>13162.998900000001</v>
      </c>
      <c r="DJ564">
        <v>13314.216</v>
      </c>
      <c r="DK564">
        <v>13171.8941</v>
      </c>
      <c r="DL564">
        <v>12899.904399999999</v>
      </c>
      <c r="DM564">
        <v>12880.324000000001</v>
      </c>
      <c r="DN564">
        <v>13072.5677</v>
      </c>
      <c r="DO564">
        <v>13900.750700000001</v>
      </c>
      <c r="DP564">
        <v>13821.808999999999</v>
      </c>
      <c r="DQ564">
        <v>14175.485199999999</v>
      </c>
      <c r="DR564">
        <v>13930.9827</v>
      </c>
      <c r="DS564">
        <v>13889.998299999999</v>
      </c>
      <c r="DT564">
        <v>14451.300300000001</v>
      </c>
      <c r="DU564">
        <v>14423.0404</v>
      </c>
      <c r="DV564">
        <v>14424.823200000001</v>
      </c>
      <c r="DW564">
        <v>15646.057199999999</v>
      </c>
      <c r="DX564">
        <v>16332.051600000001</v>
      </c>
      <c r="DY564">
        <v>16319.5653</v>
      </c>
      <c r="DZ564">
        <v>14835.482</v>
      </c>
      <c r="EA564">
        <v>14169.8806</v>
      </c>
      <c r="EB564">
        <v>14622.320900000001</v>
      </c>
      <c r="EC564">
        <v>15615.772999999999</v>
      </c>
      <c r="ED564">
        <v>14802.900900000001</v>
      </c>
      <c r="EE564">
        <v>15201.7282</v>
      </c>
      <c r="EF564">
        <v>15712.7256</v>
      </c>
      <c r="EG564">
        <v>15798.482099999999</v>
      </c>
      <c r="EH564">
        <v>15877.8987</v>
      </c>
      <c r="EI564">
        <v>15988.4112</v>
      </c>
      <c r="EJ564">
        <v>17230.930899999999</v>
      </c>
    </row>
    <row r="565" spans="1:140" x14ac:dyDescent="0.25">
      <c r="A565" t="s">
        <v>57</v>
      </c>
      <c r="B565">
        <f>_xll.BDH($A565,"CUR_MKT_CAP","2007-05-31","","Dir=H","Per=M","Days=A","Dts=H","cols=139;rows=1")</f>
        <v>77236.1783</v>
      </c>
      <c r="C565">
        <v>72719.4427</v>
      </c>
      <c r="D565">
        <v>69581.500100000005</v>
      </c>
      <c r="E565">
        <v>69340.683499999999</v>
      </c>
      <c r="F565">
        <v>70227.846799999999</v>
      </c>
      <c r="G565">
        <v>72096.804099999994</v>
      </c>
      <c r="H565">
        <v>68972.739799999996</v>
      </c>
      <c r="I565">
        <v>60833.535499999998</v>
      </c>
      <c r="J565">
        <v>57112.56</v>
      </c>
      <c r="K565">
        <v>48902.512600000002</v>
      </c>
      <c r="L565">
        <v>50616.387000000002</v>
      </c>
      <c r="M565">
        <v>55607.16</v>
      </c>
      <c r="N565">
        <v>53692.395600000003</v>
      </c>
      <c r="O565">
        <v>43637.3796</v>
      </c>
      <c r="P565">
        <v>43036.253700000001</v>
      </c>
      <c r="Q565">
        <v>46004.271200000003</v>
      </c>
      <c r="R565">
        <v>41076.898399999998</v>
      </c>
      <c r="S565">
        <v>31897.035800000001</v>
      </c>
      <c r="T565">
        <v>27037.087500000001</v>
      </c>
      <c r="U565">
        <v>21516.000499999998</v>
      </c>
      <c r="V565">
        <v>19406.8</v>
      </c>
      <c r="W565">
        <v>14122.9254</v>
      </c>
      <c r="X565">
        <v>15961.482</v>
      </c>
      <c r="Y565">
        <v>29456.959999999999</v>
      </c>
      <c r="Z565">
        <v>29015.490399999999</v>
      </c>
      <c r="AA565">
        <v>27595.758099999999</v>
      </c>
      <c r="AB565">
        <v>33639.751600000003</v>
      </c>
      <c r="AC565">
        <v>40218.796000000002</v>
      </c>
      <c r="AD565">
        <v>40313.932099999998</v>
      </c>
      <c r="AE565">
        <v>41430.658799999997</v>
      </c>
      <c r="AF565">
        <v>49742.952299999997</v>
      </c>
      <c r="AG565">
        <v>48185.140500000001</v>
      </c>
      <c r="AH565">
        <v>44890.720000000001</v>
      </c>
      <c r="AI565">
        <v>45703.020100000002</v>
      </c>
      <c r="AJ565">
        <v>49376.9732</v>
      </c>
      <c r="AK565">
        <v>55251.76</v>
      </c>
      <c r="AL565">
        <v>47894.256099999999</v>
      </c>
      <c r="AM565">
        <v>47690.041799999999</v>
      </c>
      <c r="AN565">
        <v>53657.279999999999</v>
      </c>
      <c r="AO565">
        <v>47972.059000000001</v>
      </c>
      <c r="AP565">
        <v>50570.996700000003</v>
      </c>
      <c r="AQ565">
        <v>49885.165999999997</v>
      </c>
      <c r="AR565">
        <v>52026.692300000002</v>
      </c>
      <c r="AS565">
        <v>51665.563000000002</v>
      </c>
      <c r="AT565">
        <v>52219.294600000001</v>
      </c>
      <c r="AU565">
        <v>52388.962599999999</v>
      </c>
      <c r="AV565">
        <v>54348.8894</v>
      </c>
      <c r="AW565">
        <v>59014.236499999999</v>
      </c>
      <c r="AX565">
        <v>62031.161699999997</v>
      </c>
      <c r="AY565">
        <v>62151.377099999998</v>
      </c>
      <c r="AZ565">
        <v>60155.794900000001</v>
      </c>
      <c r="BA565">
        <v>59341.998200000002</v>
      </c>
      <c r="BB565">
        <v>53599.994299999998</v>
      </c>
      <c r="BC565">
        <v>60428.323199999999</v>
      </c>
      <c r="BD565">
        <v>55797.6155</v>
      </c>
      <c r="BE565">
        <v>54787.125800000002</v>
      </c>
      <c r="BF565">
        <v>58236.728600000002</v>
      </c>
      <c r="BG565">
        <v>61694.9712</v>
      </c>
      <c r="BH565">
        <v>67492.362200000003</v>
      </c>
      <c r="BI565">
        <v>70204.86</v>
      </c>
      <c r="BJ565">
        <v>64255.477599999998</v>
      </c>
      <c r="BK565">
        <v>66994.650699999998</v>
      </c>
      <c r="BL565">
        <v>65731.69</v>
      </c>
      <c r="BM565">
        <v>66091.725300000006</v>
      </c>
      <c r="BN565">
        <v>64459.271000000001</v>
      </c>
      <c r="BO565">
        <v>62633.907599999999</v>
      </c>
      <c r="BP565">
        <v>62555.573299999996</v>
      </c>
      <c r="BQ565">
        <v>64323.691500000001</v>
      </c>
      <c r="BR565">
        <v>64985.05</v>
      </c>
      <c r="BS565">
        <v>68654.059699999998</v>
      </c>
      <c r="BT565">
        <v>74519.756500000003</v>
      </c>
      <c r="BU565">
        <v>75114.179999999993</v>
      </c>
      <c r="BV565">
        <v>83177.924599999998</v>
      </c>
      <c r="BW565">
        <v>82134.227100000004</v>
      </c>
      <c r="BX565">
        <v>79587.762300000002</v>
      </c>
      <c r="BY565">
        <v>77581.076100000006</v>
      </c>
      <c r="BZ565">
        <v>81475.773400000005</v>
      </c>
      <c r="CA565">
        <v>87629.957500000004</v>
      </c>
      <c r="CB565">
        <v>91915.040999999997</v>
      </c>
      <c r="CC565">
        <v>97196.406400000007</v>
      </c>
      <c r="CD565">
        <v>90461.28</v>
      </c>
      <c r="CE565">
        <v>96991.217600000004</v>
      </c>
      <c r="CF565">
        <v>95663.007400000002</v>
      </c>
      <c r="CG565">
        <v>92553.854800000001</v>
      </c>
      <c r="CH565">
        <v>96862.378100000002</v>
      </c>
      <c r="CI565">
        <v>100429.8777</v>
      </c>
      <c r="CJ565">
        <v>92097.929699999993</v>
      </c>
      <c r="CK565">
        <v>93720.109100000001</v>
      </c>
      <c r="CL565">
        <v>91616.508700000006</v>
      </c>
      <c r="CM565">
        <v>93069.152400000006</v>
      </c>
      <c r="CN565">
        <v>95624.803400000004</v>
      </c>
      <c r="CO565">
        <v>96266.302800000005</v>
      </c>
      <c r="CP565">
        <v>83488.047900000005</v>
      </c>
      <c r="CQ565">
        <v>83154.512199999997</v>
      </c>
      <c r="CR565">
        <v>79342.637100000007</v>
      </c>
      <c r="CS565">
        <v>78673.378200000006</v>
      </c>
      <c r="CT565">
        <v>80979.234400000001</v>
      </c>
      <c r="CU565">
        <v>78947.642999999996</v>
      </c>
      <c r="CV565">
        <v>76157.609700000001</v>
      </c>
      <c r="CW565">
        <v>76818.456699999995</v>
      </c>
      <c r="CX565">
        <v>74225.132899999997</v>
      </c>
      <c r="CY565">
        <v>72105.8554</v>
      </c>
      <c r="CZ565">
        <v>70511.376999999993</v>
      </c>
      <c r="DA565">
        <v>68454.303100000005</v>
      </c>
      <c r="DB565">
        <v>52657.156199999998</v>
      </c>
      <c r="DC565">
        <v>53581.647299999997</v>
      </c>
      <c r="DD565">
        <v>58842.407399999996</v>
      </c>
      <c r="DE565">
        <v>62226.094499999999</v>
      </c>
      <c r="DF565">
        <v>62539.935400000002</v>
      </c>
      <c r="DG565">
        <v>57784.77</v>
      </c>
      <c r="DH565">
        <v>59546.915800000002</v>
      </c>
      <c r="DI565">
        <v>60581.5504</v>
      </c>
      <c r="DJ565">
        <v>59158.927799999998</v>
      </c>
      <c r="DK565">
        <v>60791.261700000003</v>
      </c>
      <c r="DL565">
        <v>65934.996899999998</v>
      </c>
      <c r="DM565">
        <v>67802.117899999997</v>
      </c>
      <c r="DN565">
        <v>69907.205199999997</v>
      </c>
      <c r="DO565">
        <v>72155.736399999994</v>
      </c>
      <c r="DP565">
        <v>71192.452600000004</v>
      </c>
      <c r="DQ565">
        <v>70831.999599999996</v>
      </c>
      <c r="DR565">
        <v>68767.369699999996</v>
      </c>
      <c r="DS565">
        <v>75291.958599999998</v>
      </c>
      <c r="DT565">
        <v>75341.615399999995</v>
      </c>
      <c r="DU565">
        <v>76110.678</v>
      </c>
      <c r="DV565">
        <v>79964.830799999996</v>
      </c>
      <c r="DW565">
        <v>82910.977899999998</v>
      </c>
      <c r="DX565">
        <v>84811.889200000005</v>
      </c>
      <c r="DY565">
        <v>86200.682799999995</v>
      </c>
      <c r="DZ565">
        <v>86278.8024</v>
      </c>
      <c r="EA565">
        <v>83885.805300000007</v>
      </c>
      <c r="EB565">
        <v>80234.325599999996</v>
      </c>
      <c r="EC565">
        <v>84960.747499999998</v>
      </c>
      <c r="ED565">
        <v>84573.584600000002</v>
      </c>
      <c r="EE565">
        <v>84315.475999999995</v>
      </c>
      <c r="EF565">
        <v>85692.094100000002</v>
      </c>
      <c r="EG565">
        <v>91254.502900000007</v>
      </c>
      <c r="EH565">
        <v>91693.667100000006</v>
      </c>
      <c r="EI565">
        <v>87758.315000000002</v>
      </c>
      <c r="EJ565">
        <v>95907.972599999994</v>
      </c>
    </row>
    <row r="566" spans="1:140" x14ac:dyDescent="0.25">
      <c r="A566" t="s">
        <v>58</v>
      </c>
      <c r="B566">
        <f>_xll.BDH($A566,"CUR_MKT_CAP","2007-05-31","","Dir=H","Per=M","Days=A","Dts=H","cols=139;rows=1")</f>
        <v>8999.7780999999995</v>
      </c>
      <c r="C566">
        <v>9192.8451000000005</v>
      </c>
      <c r="D566">
        <v>8532.7528000000002</v>
      </c>
      <c r="E566">
        <v>8161.3247000000001</v>
      </c>
      <c r="F566">
        <v>7660.5942999999997</v>
      </c>
      <c r="G566">
        <v>8076.0505999999996</v>
      </c>
      <c r="H566">
        <v>7246.4394000000002</v>
      </c>
      <c r="I566">
        <v>7575.7460000000001</v>
      </c>
      <c r="J566">
        <v>7637.0291999999999</v>
      </c>
      <c r="K566">
        <v>7270.5933000000005</v>
      </c>
      <c r="L566">
        <v>7196.3440000000001</v>
      </c>
      <c r="M566">
        <v>7633.8271000000004</v>
      </c>
      <c r="N566">
        <v>8001.1359000000002</v>
      </c>
      <c r="O566">
        <v>7659.5096000000003</v>
      </c>
      <c r="P566">
        <v>8246.9010999999991</v>
      </c>
      <c r="Q566">
        <v>8686.1789000000008</v>
      </c>
      <c r="R566">
        <v>7351.9272000000001</v>
      </c>
      <c r="S566">
        <v>7379.5230000000001</v>
      </c>
      <c r="T566">
        <v>6331.9309999999996</v>
      </c>
      <c r="U566">
        <v>8014.6158999999998</v>
      </c>
      <c r="V566">
        <v>7636.4975000000004</v>
      </c>
      <c r="W566">
        <v>8173.2187999999996</v>
      </c>
      <c r="X566">
        <v>8894.2409000000007</v>
      </c>
      <c r="Y566">
        <v>9100.4349999999995</v>
      </c>
      <c r="Z566">
        <v>8321.6010000000006</v>
      </c>
      <c r="AA566">
        <v>8119.7143999999998</v>
      </c>
      <c r="AB566">
        <v>8251.8994999999995</v>
      </c>
      <c r="AC566">
        <v>7912.3019000000004</v>
      </c>
      <c r="AD566">
        <v>7428.1220000000003</v>
      </c>
      <c r="AE566">
        <v>6747.7335000000003</v>
      </c>
      <c r="AF566">
        <v>7374.0843999999997</v>
      </c>
      <c r="AG566">
        <v>7823.8801000000003</v>
      </c>
      <c r="AH566">
        <v>7673.4112999999998</v>
      </c>
      <c r="AI566">
        <v>8212.9210000000003</v>
      </c>
      <c r="AJ566">
        <v>8439.8338000000003</v>
      </c>
      <c r="AK566">
        <v>9021.0506000000005</v>
      </c>
      <c r="AL566">
        <v>9307.2705999999998</v>
      </c>
      <c r="AM566">
        <v>9083.3883000000005</v>
      </c>
      <c r="AN566">
        <v>9946.0329000000002</v>
      </c>
      <c r="AO566">
        <v>9861.8839000000007</v>
      </c>
      <c r="AP566">
        <v>10325.442999999999</v>
      </c>
      <c r="AQ566">
        <v>10604.429099999999</v>
      </c>
      <c r="AR566">
        <v>11576.3791</v>
      </c>
      <c r="AS566">
        <v>11937.3704</v>
      </c>
      <c r="AT566">
        <v>11102.6873</v>
      </c>
      <c r="AU566">
        <v>11296.2497</v>
      </c>
      <c r="AV566">
        <v>11546.940199999999</v>
      </c>
      <c r="AW566">
        <v>11919.2315</v>
      </c>
      <c r="AX566">
        <v>12409.7106</v>
      </c>
      <c r="AY566">
        <v>12254.1137</v>
      </c>
      <c r="AZ566">
        <v>11863.445</v>
      </c>
      <c r="BA566">
        <v>12759.0738</v>
      </c>
      <c r="BB566">
        <v>12803.9872</v>
      </c>
      <c r="BC566">
        <v>12907.3902</v>
      </c>
      <c r="BD566">
        <v>13098.4542</v>
      </c>
      <c r="BE566">
        <v>12790.753699999999</v>
      </c>
      <c r="BF566">
        <v>13692.486699999999</v>
      </c>
      <c r="BG566">
        <v>14739.4573</v>
      </c>
      <c r="BH566">
        <v>14489.566999999999</v>
      </c>
      <c r="BI566">
        <v>15438.9103</v>
      </c>
      <c r="BJ566">
        <v>14476.118</v>
      </c>
      <c r="BK566">
        <v>13744.6047</v>
      </c>
      <c r="BL566">
        <v>14046.321900000001</v>
      </c>
      <c r="BM566">
        <v>13537.5952</v>
      </c>
      <c r="BN566">
        <v>13688.1407</v>
      </c>
      <c r="BO566">
        <v>13849.4625</v>
      </c>
      <c r="BP566">
        <v>14173.355299999999</v>
      </c>
      <c r="BQ566">
        <v>12876.973900000001</v>
      </c>
      <c r="BR566">
        <v>13431.7559</v>
      </c>
      <c r="BS566">
        <v>13715.4313</v>
      </c>
      <c r="BT566">
        <v>14315.7</v>
      </c>
      <c r="BU566">
        <v>14760.213</v>
      </c>
      <c r="BV566">
        <v>14501.609200000001</v>
      </c>
      <c r="BW566">
        <v>15049.9668</v>
      </c>
      <c r="BX566">
        <v>15934.088900000001</v>
      </c>
      <c r="BY566">
        <v>14916.7624</v>
      </c>
      <c r="BZ566">
        <v>14496.679599999999</v>
      </c>
      <c r="CA566">
        <v>14793.266299999999</v>
      </c>
      <c r="CB566">
        <v>15709.061</v>
      </c>
      <c r="CC566">
        <v>16110.9668</v>
      </c>
      <c r="CD566">
        <v>16688.067999999999</v>
      </c>
      <c r="CE566">
        <v>18150.3724</v>
      </c>
      <c r="CF566">
        <v>17845.712200000002</v>
      </c>
      <c r="CG566">
        <v>17739.056499999999</v>
      </c>
      <c r="CH566">
        <v>17692.872299999999</v>
      </c>
      <c r="CI566">
        <v>17481.507099999999</v>
      </c>
      <c r="CJ566">
        <v>16855.258099999999</v>
      </c>
      <c r="CK566">
        <v>17566.267500000002</v>
      </c>
      <c r="CL566">
        <v>16614.994900000002</v>
      </c>
      <c r="CM566">
        <v>17735.1698</v>
      </c>
      <c r="CN566">
        <v>18510.234400000001</v>
      </c>
      <c r="CO566">
        <v>19748.2248</v>
      </c>
      <c r="CP566">
        <v>19041.689299999998</v>
      </c>
      <c r="CQ566">
        <v>20500.055100000001</v>
      </c>
      <c r="CR566">
        <v>21640.402099999999</v>
      </c>
      <c r="CS566">
        <v>21339.030200000001</v>
      </c>
      <c r="CT566">
        <v>21369.484700000001</v>
      </c>
      <c r="CU566">
        <v>20588.825400000002</v>
      </c>
      <c r="CV566">
        <v>21639.723000000002</v>
      </c>
      <c r="CW566">
        <v>22104.3531</v>
      </c>
      <c r="CX566">
        <v>22346.393</v>
      </c>
      <c r="CY566">
        <v>23912.9293</v>
      </c>
      <c r="CZ566">
        <v>23893.418799999999</v>
      </c>
      <c r="DA566">
        <v>22411.843799999999</v>
      </c>
      <c r="DB566">
        <v>23181.5514</v>
      </c>
      <c r="DC566">
        <v>23398.447100000001</v>
      </c>
      <c r="DD566">
        <v>23788.280999999999</v>
      </c>
      <c r="DE566">
        <v>22848.920300000002</v>
      </c>
      <c r="DF566">
        <v>22758.447800000002</v>
      </c>
      <c r="DG566">
        <v>23205.555400000001</v>
      </c>
      <c r="DH566">
        <v>23793.996200000001</v>
      </c>
      <c r="DI566">
        <v>21684.320500000002</v>
      </c>
      <c r="DJ566">
        <v>22460.138599999998</v>
      </c>
      <c r="DK566">
        <v>21419.772799999999</v>
      </c>
      <c r="DL566">
        <v>22603.6672</v>
      </c>
      <c r="DM566">
        <v>22604.28</v>
      </c>
      <c r="DN566">
        <v>20749.3776</v>
      </c>
      <c r="DO566">
        <v>21080.518199999999</v>
      </c>
      <c r="DP566">
        <v>20539.79</v>
      </c>
      <c r="DQ566">
        <v>19663.1453</v>
      </c>
      <c r="DR566">
        <v>17212.460500000001</v>
      </c>
      <c r="DS566">
        <v>15990.390799999999</v>
      </c>
      <c r="DT566">
        <v>15131.5303</v>
      </c>
      <c r="DU566">
        <v>14812.540999999999</v>
      </c>
      <c r="DV566">
        <v>16681.3475</v>
      </c>
      <c r="DW566">
        <v>16206.8405</v>
      </c>
      <c r="DX566">
        <v>18880.762999999999</v>
      </c>
      <c r="DY566">
        <v>19458.114300000001</v>
      </c>
      <c r="DZ566">
        <v>20937.091799999998</v>
      </c>
      <c r="EA566">
        <v>18182.096099999999</v>
      </c>
      <c r="EB566">
        <v>17450.327300000001</v>
      </c>
      <c r="EC566">
        <v>16800.1332</v>
      </c>
      <c r="ED566">
        <v>17467.2749</v>
      </c>
      <c r="EE566">
        <v>17736.7726</v>
      </c>
      <c r="EF566">
        <v>18651.461599999999</v>
      </c>
      <c r="EG566">
        <v>20273.3164</v>
      </c>
      <c r="EH566">
        <v>20506.482800000002</v>
      </c>
      <c r="EI566">
        <v>18747.018599999999</v>
      </c>
      <c r="EJ566">
        <v>20679.305700000001</v>
      </c>
    </row>
    <row r="567" spans="1:140" x14ac:dyDescent="0.25">
      <c r="A567" t="s">
        <v>59</v>
      </c>
      <c r="B567">
        <f>_xll.BDH($A567,"CUR_MKT_CAP","2007-05-31","","Dir=H","Per=M","Days=A","Dts=H","cols=139;rows=1")</f>
        <v>79204.715800000005</v>
      </c>
      <c r="C567">
        <v>75716.527199999997</v>
      </c>
      <c r="D567">
        <v>81059.2791</v>
      </c>
      <c r="E567">
        <v>75784.900800000003</v>
      </c>
      <c r="F567">
        <v>82281.869000000006</v>
      </c>
      <c r="G567">
        <v>76413.453999999998</v>
      </c>
      <c r="H567">
        <v>71724.323300000004</v>
      </c>
      <c r="I567">
        <v>67787.003599999996</v>
      </c>
      <c r="J567">
        <v>64469.734299999996</v>
      </c>
      <c r="K567">
        <v>63320.539900000003</v>
      </c>
      <c r="L567">
        <v>56880.630799999999</v>
      </c>
      <c r="M567">
        <v>63768.275900000001</v>
      </c>
      <c r="N567">
        <v>62197.739800000003</v>
      </c>
      <c r="O567">
        <v>49385.471299999997</v>
      </c>
      <c r="P567">
        <v>45236.382799999999</v>
      </c>
      <c r="Q567">
        <v>48530.473899999997</v>
      </c>
      <c r="R567">
        <v>42453.061000000002</v>
      </c>
      <c r="S567">
        <v>38305.238700000002</v>
      </c>
      <c r="T567">
        <v>31240.718000000001</v>
      </c>
      <c r="U567">
        <v>31270.031299999999</v>
      </c>
      <c r="V567">
        <v>31006.210999999999</v>
      </c>
      <c r="W567">
        <v>22829.458299999998</v>
      </c>
      <c r="X567">
        <v>25835.627400000001</v>
      </c>
      <c r="Y567">
        <v>29084.224900000001</v>
      </c>
      <c r="Z567">
        <v>32569.974699999999</v>
      </c>
      <c r="AA567">
        <v>30863.4097</v>
      </c>
      <c r="AB567">
        <v>31171.210500000001</v>
      </c>
      <c r="AC567">
        <v>36081.892899999999</v>
      </c>
      <c r="AD567">
        <v>39336.309699999998</v>
      </c>
      <c r="AE567">
        <v>34731.438000000002</v>
      </c>
      <c r="AF567">
        <v>38081.0599</v>
      </c>
      <c r="AG567">
        <v>39330.810400000002</v>
      </c>
      <c r="AH567">
        <v>44031.9067</v>
      </c>
      <c r="AI567">
        <v>45915.8243</v>
      </c>
      <c r="AJ567">
        <v>55013.371599999999</v>
      </c>
      <c r="AK567">
        <v>54977.013599999998</v>
      </c>
      <c r="AL567">
        <v>48714.962500000001</v>
      </c>
      <c r="AM567">
        <v>47629.540300000001</v>
      </c>
      <c r="AN567">
        <v>49856.770400000001</v>
      </c>
      <c r="AO567">
        <v>44727.683799999999</v>
      </c>
      <c r="AP567">
        <v>48686.080099999999</v>
      </c>
      <c r="AQ567">
        <v>51820.126900000003</v>
      </c>
      <c r="AR567">
        <v>46780.428800000002</v>
      </c>
      <c r="AS567">
        <v>47873.463799999998</v>
      </c>
      <c r="AT567">
        <v>51085.801899999999</v>
      </c>
      <c r="AU567">
        <v>53020.636899999998</v>
      </c>
      <c r="AV567">
        <v>54434.324200000003</v>
      </c>
      <c r="AW567">
        <v>58899.561999999998</v>
      </c>
      <c r="AX567">
        <v>57607.581100000003</v>
      </c>
      <c r="AY567">
        <v>54580.654499999997</v>
      </c>
      <c r="AZ567">
        <v>52224.717400000001</v>
      </c>
      <c r="BA567">
        <v>49549.377099999998</v>
      </c>
      <c r="BB567">
        <v>44843.446199999998</v>
      </c>
      <c r="BC567">
        <v>48897.389499999997</v>
      </c>
      <c r="BD567">
        <v>51052.769200000002</v>
      </c>
      <c r="BE567">
        <v>54516.241399999999</v>
      </c>
      <c r="BF567">
        <v>55242.200100000002</v>
      </c>
      <c r="BG567">
        <v>55891.775800000003</v>
      </c>
      <c r="BH567">
        <v>55459.257799999999</v>
      </c>
      <c r="BI567">
        <v>57527.001600000003</v>
      </c>
      <c r="BJ567">
        <v>52141.335700000003</v>
      </c>
      <c r="BK567">
        <v>55654.377800000002</v>
      </c>
      <c r="BL567">
        <v>55565.361199999999</v>
      </c>
      <c r="BM567">
        <v>53678.349199999997</v>
      </c>
      <c r="BN567">
        <v>52340.149400000002</v>
      </c>
      <c r="BO567">
        <v>53117.177100000001</v>
      </c>
      <c r="BP567">
        <v>56012.832499999997</v>
      </c>
      <c r="BQ567">
        <v>56827.235500000003</v>
      </c>
      <c r="BR567">
        <v>55818.424500000001</v>
      </c>
      <c r="BS567">
        <v>58149.129099999998</v>
      </c>
      <c r="BT567">
        <v>64916.8105</v>
      </c>
      <c r="BU567">
        <v>69351.049700000003</v>
      </c>
      <c r="BV567">
        <v>75124.613700000002</v>
      </c>
      <c r="BW567">
        <v>77719.303499999995</v>
      </c>
      <c r="BX567">
        <v>79292.099700000006</v>
      </c>
      <c r="BY567">
        <v>78401.8554</v>
      </c>
      <c r="BZ567">
        <v>88647.209499999997</v>
      </c>
      <c r="CA567">
        <v>98064.672600000005</v>
      </c>
      <c r="CB567">
        <v>100882.62300000001</v>
      </c>
      <c r="CC567">
        <v>102565.8787</v>
      </c>
      <c r="CD567">
        <v>94127.056700000001</v>
      </c>
      <c r="CE567">
        <v>95839.705600000001</v>
      </c>
      <c r="CF567">
        <v>93289.828200000004</v>
      </c>
      <c r="CG567">
        <v>94084.543399999995</v>
      </c>
      <c r="CH567">
        <v>98627.611900000004</v>
      </c>
      <c r="CI567">
        <v>92779.231499999994</v>
      </c>
      <c r="CJ567">
        <v>86819.458700000003</v>
      </c>
      <c r="CK567">
        <v>91373.733099999998</v>
      </c>
      <c r="CL567">
        <v>91791.688699999999</v>
      </c>
      <c r="CM567">
        <v>89052.146399999998</v>
      </c>
      <c r="CN567">
        <v>95789.339399999997</v>
      </c>
      <c r="CO567">
        <v>92666.703899999993</v>
      </c>
      <c r="CP567">
        <v>103638.704</v>
      </c>
      <c r="CQ567">
        <v>106256.8746</v>
      </c>
      <c r="CR567">
        <v>105032.24770000001</v>
      </c>
      <c r="CS567">
        <v>99122.085900000005</v>
      </c>
      <c r="CT567">
        <v>97172.007199999993</v>
      </c>
      <c r="CU567">
        <v>95927.276100000003</v>
      </c>
      <c r="CV567">
        <v>97962.811000000002</v>
      </c>
      <c r="CW567">
        <v>88796.421900000001</v>
      </c>
      <c r="CX567">
        <v>88979.885599999994</v>
      </c>
      <c r="CY567">
        <v>99204.478000000003</v>
      </c>
      <c r="CZ567">
        <v>97449.120800000004</v>
      </c>
      <c r="DA567">
        <v>96872.934899999993</v>
      </c>
      <c r="DB567">
        <v>80485.134999999995</v>
      </c>
      <c r="DC567">
        <v>78294.704400000002</v>
      </c>
      <c r="DD567">
        <v>82645.013699999996</v>
      </c>
      <c r="DE567">
        <v>85869.105599999995</v>
      </c>
      <c r="DF567">
        <v>80358.959000000003</v>
      </c>
      <c r="DG567">
        <v>82728.640599999999</v>
      </c>
      <c r="DH567">
        <v>83380.573499999999</v>
      </c>
      <c r="DI567">
        <v>80754.266300000003</v>
      </c>
      <c r="DJ567">
        <v>82182.827699999994</v>
      </c>
      <c r="DK567">
        <v>87902.938200000004</v>
      </c>
      <c r="DL567">
        <v>92920.496899999998</v>
      </c>
      <c r="DM567">
        <v>96080.386299999998</v>
      </c>
      <c r="DN567">
        <v>100857.2503</v>
      </c>
      <c r="DO567">
        <v>111231.80899999999</v>
      </c>
      <c r="DP567">
        <v>107545.9062</v>
      </c>
      <c r="DQ567">
        <v>111559.8751</v>
      </c>
      <c r="DR567">
        <v>113249.90180000001</v>
      </c>
      <c r="DS567">
        <v>119358.1412</v>
      </c>
      <c r="DT567">
        <v>143314.0778</v>
      </c>
      <c r="DU567">
        <v>141659.04430000001</v>
      </c>
      <c r="DV567">
        <v>150259.3076</v>
      </c>
      <c r="DW567">
        <v>153647.3474</v>
      </c>
      <c r="DX567">
        <v>164856.13519999999</v>
      </c>
      <c r="DY567">
        <v>175642.06219999999</v>
      </c>
      <c r="DZ567">
        <v>211055.3302</v>
      </c>
      <c r="EA567">
        <v>213156.96290000001</v>
      </c>
      <c r="EB567">
        <v>192539.00510000001</v>
      </c>
      <c r="EC567">
        <v>194325.71840000001</v>
      </c>
      <c r="ED567">
        <v>205161.72500000001</v>
      </c>
      <c r="EE567">
        <v>195461.7513</v>
      </c>
      <c r="EF567">
        <v>204697.31229999999</v>
      </c>
      <c r="EG567">
        <v>196935.70499999999</v>
      </c>
      <c r="EH567">
        <v>213659.64199999999</v>
      </c>
      <c r="EI567">
        <v>201519.802</v>
      </c>
      <c r="EJ567">
        <v>196919.93059999999</v>
      </c>
    </row>
    <row r="568" spans="1:140" x14ac:dyDescent="0.25">
      <c r="A568" t="s">
        <v>60</v>
      </c>
      <c r="B568">
        <f>_xll.BDH($A568,"CUR_MKT_CAP","2007-05-31","","Dir=H","Per=M","Days=A","Dts=H","cols=139;rows=1")</f>
        <v>225039.39199999999</v>
      </c>
      <c r="C568">
        <v>216962.64790000001</v>
      </c>
      <c r="D568">
        <v>210399.5068</v>
      </c>
      <c r="E568">
        <v>224885.07620000001</v>
      </c>
      <c r="F568">
        <v>223065.76120000001</v>
      </c>
      <c r="G568">
        <v>214211.38200000001</v>
      </c>
      <c r="H568">
        <v>204739.62590000001</v>
      </c>
      <c r="I568">
        <v>183125.01550000001</v>
      </c>
      <c r="J568">
        <v>196820.21100000001</v>
      </c>
      <c r="K568">
        <v>176534.18059999999</v>
      </c>
      <c r="L568">
        <v>168404.90150000001</v>
      </c>
      <c r="M568">
        <v>167158.5079</v>
      </c>
      <c r="N568">
        <v>151439.19</v>
      </c>
      <c r="O568">
        <v>106287.9584</v>
      </c>
      <c r="P568">
        <v>146501.965</v>
      </c>
      <c r="Q568">
        <v>142001.9124</v>
      </c>
      <c r="R568">
        <v>159603.94779999999</v>
      </c>
      <c r="S568">
        <v>121262.2236</v>
      </c>
      <c r="T568">
        <v>81535.660399999993</v>
      </c>
      <c r="U568">
        <v>70647.513699999996</v>
      </c>
      <c r="V568">
        <v>41836.748399999997</v>
      </c>
      <c r="W568">
        <v>25114.7654</v>
      </c>
      <c r="X568">
        <v>43657.464099999997</v>
      </c>
      <c r="Y568">
        <v>57160.485200000003</v>
      </c>
      <c r="Z568">
        <v>86248.930300000007</v>
      </c>
      <c r="AA568">
        <v>110311.9617</v>
      </c>
      <c r="AB568">
        <v>127955.0784</v>
      </c>
      <c r="AC568">
        <v>152181.55119999999</v>
      </c>
      <c r="AD568">
        <v>146384.9828</v>
      </c>
      <c r="AE568">
        <v>126140.25109999999</v>
      </c>
      <c r="AF568">
        <v>137114.5423</v>
      </c>
      <c r="AG568">
        <v>149647.60209999999</v>
      </c>
      <c r="AH568">
        <v>131449.2236</v>
      </c>
      <c r="AI568">
        <v>165689.8499</v>
      </c>
      <c r="AJ568">
        <v>179071.3046</v>
      </c>
      <c r="AK568">
        <v>178870.57740000001</v>
      </c>
      <c r="AL568">
        <v>157918.55919999999</v>
      </c>
      <c r="AM568">
        <v>144173.4241</v>
      </c>
      <c r="AN568">
        <v>140862.55220000001</v>
      </c>
      <c r="AO568">
        <v>124921.3668</v>
      </c>
      <c r="AP568">
        <v>131543.70439999999</v>
      </c>
      <c r="AQ568">
        <v>114787.18369999999</v>
      </c>
      <c r="AR568">
        <v>110432.36470000001</v>
      </c>
      <c r="AS568">
        <v>134535.8671</v>
      </c>
      <c r="AT568">
        <v>138469.07459999999</v>
      </c>
      <c r="AU568">
        <v>144631.29490000001</v>
      </c>
      <c r="AV568">
        <v>134914.98680000001</v>
      </c>
      <c r="AW568">
        <v>124287.7748</v>
      </c>
      <c r="AX568">
        <v>119062.314</v>
      </c>
      <c r="AY568">
        <v>111057.2733</v>
      </c>
      <c r="AZ568">
        <v>98391.069699999993</v>
      </c>
      <c r="BA568">
        <v>82797.189499999993</v>
      </c>
      <c r="BB568">
        <v>62021.884899999997</v>
      </c>
      <c r="BC568">
        <v>69218.168099999995</v>
      </c>
      <c r="BD568">
        <v>55139.144099999998</v>
      </c>
      <c r="BE568">
        <v>56355.448700000001</v>
      </c>
      <c r="BF568">
        <v>72268.767900000006</v>
      </c>
      <c r="BG568">
        <v>85537.137700000007</v>
      </c>
      <c r="BH568">
        <v>102708.9596</v>
      </c>
      <c r="BI568">
        <v>87390.144499999995</v>
      </c>
      <c r="BJ568">
        <v>79208.674700000003</v>
      </c>
      <c r="BK568">
        <v>88153.327699999994</v>
      </c>
      <c r="BL568">
        <v>79102.219500000007</v>
      </c>
      <c r="BM568">
        <v>86107.8321</v>
      </c>
      <c r="BN568">
        <v>95160.470199999996</v>
      </c>
      <c r="BO568">
        <v>100444.1247</v>
      </c>
      <c r="BP568">
        <v>106271.85030000001</v>
      </c>
      <c r="BQ568">
        <v>125025.70630000001</v>
      </c>
      <c r="BR568">
        <v>122009.9448</v>
      </c>
      <c r="BS568">
        <v>121039.901</v>
      </c>
      <c r="BT568">
        <v>131790.9424</v>
      </c>
      <c r="BU568">
        <v>133223.4964</v>
      </c>
      <c r="BV568">
        <v>147259.9492</v>
      </c>
      <c r="BW568">
        <v>138635.6476</v>
      </c>
      <c r="BX568">
        <v>156849.22579999999</v>
      </c>
      <c r="BY568">
        <v>151692.9664</v>
      </c>
      <c r="BZ568">
        <v>148255.1654</v>
      </c>
      <c r="CA568">
        <v>148899.22769999999</v>
      </c>
      <c r="CB568">
        <v>168738.2365</v>
      </c>
      <c r="CC568">
        <v>166071.70310000001</v>
      </c>
      <c r="CD568">
        <v>177412.7776</v>
      </c>
      <c r="CE568">
        <v>174691.2838</v>
      </c>
      <c r="CF568">
        <v>181086.45430000001</v>
      </c>
      <c r="CG568">
        <v>159424.88010000001</v>
      </c>
      <c r="CH568">
        <v>159207.09479999999</v>
      </c>
      <c r="CI568">
        <v>161625.6966</v>
      </c>
      <c r="CJ568">
        <v>160366.9001</v>
      </c>
      <c r="CK568">
        <v>169200.22450000001</v>
      </c>
      <c r="CL568">
        <v>179295.4523</v>
      </c>
      <c r="CM568">
        <v>180452.19709999999</v>
      </c>
      <c r="CN568">
        <v>179200.3113</v>
      </c>
      <c r="CO568">
        <v>188139.29399999999</v>
      </c>
      <c r="CP568">
        <v>159324.2205</v>
      </c>
      <c r="CQ568">
        <v>166314.3449</v>
      </c>
      <c r="CR568">
        <v>161908.88690000001</v>
      </c>
      <c r="CS568">
        <v>167298.46230000001</v>
      </c>
      <c r="CT568">
        <v>173284.65969999999</v>
      </c>
      <c r="CU568">
        <v>178745.75200000001</v>
      </c>
      <c r="CV568">
        <v>187177.58319999999</v>
      </c>
      <c r="CW568">
        <v>170563.78150000001</v>
      </c>
      <c r="CX568">
        <v>162630.58240000001</v>
      </c>
      <c r="CY568">
        <v>174721.40590000001</v>
      </c>
      <c r="CZ568">
        <v>181489.51749999999</v>
      </c>
      <c r="DA568">
        <v>175242.02989999999</v>
      </c>
      <c r="DB568">
        <v>147232.46</v>
      </c>
      <c r="DC568">
        <v>129276.89840000001</v>
      </c>
      <c r="DD568">
        <v>139603.12340000001</v>
      </c>
      <c r="DE568">
        <v>150341.82519999999</v>
      </c>
      <c r="DF568">
        <v>151921.6379</v>
      </c>
      <c r="DG568">
        <v>136308.32550000001</v>
      </c>
      <c r="DH568">
        <v>148840.0631</v>
      </c>
      <c r="DI568">
        <v>164705.45310000001</v>
      </c>
      <c r="DJ568">
        <v>159705.1017</v>
      </c>
      <c r="DK568">
        <v>168379.1807</v>
      </c>
      <c r="DL568">
        <v>213418.59</v>
      </c>
      <c r="DM568">
        <v>223321.53589999999</v>
      </c>
      <c r="DN568">
        <v>228778.26130000001</v>
      </c>
      <c r="DO568">
        <v>247420.01269999999</v>
      </c>
      <c r="DP568">
        <v>236181.72080000001</v>
      </c>
      <c r="DQ568">
        <v>233678.7352</v>
      </c>
      <c r="DR568">
        <v>223022.04399999999</v>
      </c>
      <c r="DS568">
        <v>241433.0674</v>
      </c>
      <c r="DT568">
        <v>237595.99789999999</v>
      </c>
      <c r="DU568">
        <v>252053.36439999999</v>
      </c>
      <c r="DV568">
        <v>267351.7059</v>
      </c>
      <c r="DW568">
        <v>285694.5086</v>
      </c>
      <c r="DX568">
        <v>293830.3872</v>
      </c>
      <c r="DY568">
        <v>307911.7157</v>
      </c>
      <c r="DZ568">
        <v>329193.6778</v>
      </c>
      <c r="EA568">
        <v>328822.41360000003</v>
      </c>
      <c r="EB568">
        <v>306618.43910000002</v>
      </c>
      <c r="EC568">
        <v>303369.4841</v>
      </c>
      <c r="ED568">
        <v>294446.85220000002</v>
      </c>
      <c r="EE568">
        <v>285828.40090000001</v>
      </c>
      <c r="EF568">
        <v>308437.15120000002</v>
      </c>
      <c r="EG568">
        <v>308936.5637</v>
      </c>
      <c r="EH568">
        <v>294253.83659999998</v>
      </c>
      <c r="EI568">
        <v>269890.41379999998</v>
      </c>
      <c r="EJ568">
        <v>278723.19089999999</v>
      </c>
    </row>
    <row r="569" spans="1:140" x14ac:dyDescent="0.25">
      <c r="A569" t="s">
        <v>61</v>
      </c>
      <c r="B569">
        <f>_xll.BDH($A569,"CUR_MKT_CAP","2007-05-31","","Dir=H","Per=M","Days=A","Dts=H","cols=139;rows=1")</f>
        <v>37032.238299999997</v>
      </c>
      <c r="C569">
        <v>36706.479700000004</v>
      </c>
      <c r="D569">
        <v>34269.8053</v>
      </c>
      <c r="E569">
        <v>35305.427100000001</v>
      </c>
      <c r="F569">
        <v>36285.417000000001</v>
      </c>
      <c r="G569">
        <v>38690.260799999996</v>
      </c>
      <c r="H569">
        <v>37961.921199999997</v>
      </c>
      <c r="I569">
        <v>36807.909200000002</v>
      </c>
      <c r="J569">
        <v>38513.564200000001</v>
      </c>
      <c r="K569">
        <v>37443.769999999997</v>
      </c>
      <c r="L569">
        <v>36682.459900000002</v>
      </c>
      <c r="M569">
        <v>39537.372799999997</v>
      </c>
      <c r="N569">
        <v>38332.8698</v>
      </c>
      <c r="O569">
        <v>40114.626799999998</v>
      </c>
      <c r="P569">
        <v>43063.704700000002</v>
      </c>
      <c r="Q569">
        <v>42530.194300000003</v>
      </c>
      <c r="R569">
        <v>41193.279999999999</v>
      </c>
      <c r="S569">
        <v>37514.148699999998</v>
      </c>
      <c r="T569">
        <v>32807.050199999998</v>
      </c>
      <c r="U569">
        <v>33234.9683</v>
      </c>
      <c r="V569">
        <v>36373.033900000002</v>
      </c>
      <c r="W569">
        <v>31251.0681</v>
      </c>
      <c r="X569">
        <v>31441.361400000002</v>
      </c>
      <c r="Y569">
        <v>29771.691299999999</v>
      </c>
      <c r="Z569">
        <v>30971.187300000001</v>
      </c>
      <c r="AA569">
        <v>32042.080000000002</v>
      </c>
      <c r="AB569">
        <v>33974.794900000001</v>
      </c>
      <c r="AC569">
        <v>34306.2857</v>
      </c>
      <c r="AD569">
        <v>34360.529699999999</v>
      </c>
      <c r="AE569">
        <v>32590.709800000001</v>
      </c>
      <c r="AF569">
        <v>32886.112099999998</v>
      </c>
      <c r="AG569">
        <v>35375.931400000001</v>
      </c>
      <c r="AH569">
        <v>34718.811999999998</v>
      </c>
      <c r="AI569">
        <v>34320.923199999997</v>
      </c>
      <c r="AJ569">
        <v>35075.2474</v>
      </c>
      <c r="AK569">
        <v>28457.9584</v>
      </c>
      <c r="AL569">
        <v>25188.2052</v>
      </c>
      <c r="AM569">
        <v>24239.845099999999</v>
      </c>
      <c r="AN569">
        <v>26106.742600000001</v>
      </c>
      <c r="AO569">
        <v>24870.779200000001</v>
      </c>
      <c r="AP569">
        <v>27880.2837</v>
      </c>
      <c r="AQ569">
        <v>29744.4234</v>
      </c>
      <c r="AR569">
        <v>28291.404200000001</v>
      </c>
      <c r="AS569">
        <v>29497.6495</v>
      </c>
      <c r="AT569">
        <v>28256.440600000002</v>
      </c>
      <c r="AU569">
        <v>30796.493200000001</v>
      </c>
      <c r="AV569">
        <v>31155.737400000002</v>
      </c>
      <c r="AW569">
        <v>32969.340799999998</v>
      </c>
      <c r="AX569">
        <v>33948.876199999999</v>
      </c>
      <c r="AY569">
        <v>34045.840400000001</v>
      </c>
      <c r="AZ569">
        <v>33178.866399999999</v>
      </c>
      <c r="BA569">
        <v>31810.9938</v>
      </c>
      <c r="BB569">
        <v>31901.914799999999</v>
      </c>
      <c r="BC569">
        <v>31242.737300000001</v>
      </c>
      <c r="BD569">
        <v>29129.322199999999</v>
      </c>
      <c r="BE569">
        <v>27900.094099999998</v>
      </c>
      <c r="BF569">
        <v>31283.2906</v>
      </c>
      <c r="BG569">
        <v>32572.9241</v>
      </c>
      <c r="BH569">
        <v>33257.277099999999</v>
      </c>
      <c r="BI569">
        <v>30826.124500000002</v>
      </c>
      <c r="BJ569">
        <v>27871.138999999999</v>
      </c>
      <c r="BK569">
        <v>29264.145400000001</v>
      </c>
      <c r="BL569">
        <v>32215.3367</v>
      </c>
      <c r="BM569">
        <v>32111.526900000001</v>
      </c>
      <c r="BN569">
        <v>32976.152199999997</v>
      </c>
      <c r="BO569">
        <v>34273.090100000001</v>
      </c>
      <c r="BP569">
        <v>36407.275399999999</v>
      </c>
      <c r="BQ569">
        <v>36621.532800000001</v>
      </c>
      <c r="BR569">
        <v>37269.798799999997</v>
      </c>
      <c r="BS569">
        <v>36904.772599999997</v>
      </c>
      <c r="BT569">
        <v>39471.713199999998</v>
      </c>
      <c r="BU569">
        <v>37966.528100000003</v>
      </c>
      <c r="BV569">
        <v>38115.485999999997</v>
      </c>
      <c r="BW569">
        <v>37541.016900000002</v>
      </c>
      <c r="BX569">
        <v>39645.143700000001</v>
      </c>
      <c r="BY569">
        <v>37756.245900000002</v>
      </c>
      <c r="BZ569">
        <v>35655.661200000002</v>
      </c>
      <c r="CA569">
        <v>35747.493000000002</v>
      </c>
      <c r="CB569">
        <v>37147.652900000001</v>
      </c>
      <c r="CC569">
        <v>37744.620300000002</v>
      </c>
      <c r="CD569">
        <v>37066.248299999999</v>
      </c>
      <c r="CE569">
        <v>37751.544000000002</v>
      </c>
      <c r="CF569">
        <v>39802.0645</v>
      </c>
      <c r="CG569">
        <v>39495.847800000003</v>
      </c>
      <c r="CH569">
        <v>40374.859600000003</v>
      </c>
      <c r="CI569">
        <v>39229.9738</v>
      </c>
      <c r="CJ569">
        <v>40457.586300000003</v>
      </c>
      <c r="CK569">
        <v>40614.671600000001</v>
      </c>
      <c r="CL569">
        <v>38875.9</v>
      </c>
      <c r="CM569">
        <v>38014.351699999999</v>
      </c>
      <c r="CN569">
        <v>39564.409399999997</v>
      </c>
      <c r="CO569">
        <v>39721.582999999999</v>
      </c>
      <c r="CP569">
        <v>38106.487999999998</v>
      </c>
      <c r="CQ569">
        <v>37519.5095</v>
      </c>
      <c r="CR569">
        <v>37231.890599999999</v>
      </c>
      <c r="CS569">
        <v>37362.338100000001</v>
      </c>
      <c r="CT569">
        <v>36252.773000000001</v>
      </c>
      <c r="CU569">
        <v>38059.697</v>
      </c>
      <c r="CV569">
        <v>21813.7088</v>
      </c>
      <c r="CW569">
        <v>20975.974600000001</v>
      </c>
      <c r="CX569">
        <v>17920.956200000001</v>
      </c>
      <c r="CY569">
        <v>20397.703300000001</v>
      </c>
      <c r="CZ569">
        <v>20595.227900000002</v>
      </c>
      <c r="DA569">
        <v>20868.7369</v>
      </c>
      <c r="DB569">
        <v>20020.859</v>
      </c>
      <c r="DC569">
        <v>21646.4231</v>
      </c>
      <c r="DD569">
        <v>22601.148399999998</v>
      </c>
      <c r="DE569">
        <v>24328.694800000001</v>
      </c>
      <c r="DF569">
        <v>23835.6711</v>
      </c>
      <c r="DG569">
        <v>24973.332900000001</v>
      </c>
      <c r="DH569">
        <v>26519.669300000001</v>
      </c>
      <c r="DI569">
        <v>25415.871999999999</v>
      </c>
      <c r="DJ569">
        <v>25889.0543</v>
      </c>
      <c r="DK569">
        <v>25883.615399999999</v>
      </c>
      <c r="DL569">
        <v>24133.726900000001</v>
      </c>
      <c r="DM569">
        <v>24117.409299999999</v>
      </c>
      <c r="DN569">
        <v>26059.2035</v>
      </c>
      <c r="DO569">
        <v>27500.986400000002</v>
      </c>
      <c r="DP569">
        <v>28105.910599999999</v>
      </c>
      <c r="DQ569">
        <v>30176.187900000001</v>
      </c>
      <c r="DR569">
        <v>32245.016</v>
      </c>
      <c r="DS569">
        <v>32913.728199999998</v>
      </c>
      <c r="DT569">
        <v>32881.108</v>
      </c>
      <c r="DU569">
        <v>33803.791499999999</v>
      </c>
      <c r="DV569">
        <v>34190.649899999997</v>
      </c>
      <c r="DW569">
        <v>35127.827799999999</v>
      </c>
      <c r="DX569">
        <v>35702.835899999998</v>
      </c>
      <c r="DY569">
        <v>35217.9355</v>
      </c>
      <c r="DZ569">
        <v>39244.243399999999</v>
      </c>
      <c r="EA569">
        <v>36616.010300000002</v>
      </c>
      <c r="EB569">
        <v>34978.973700000002</v>
      </c>
      <c r="EC569">
        <v>37377.5933</v>
      </c>
      <c r="ED569">
        <v>38098.254800000002</v>
      </c>
      <c r="EE569">
        <v>39711.676099999997</v>
      </c>
      <c r="EF569">
        <v>38964.124300000003</v>
      </c>
      <c r="EG569">
        <v>39733.365599999997</v>
      </c>
      <c r="EH569">
        <v>41186.569300000003</v>
      </c>
      <c r="EI569">
        <v>33396.970300000001</v>
      </c>
      <c r="EJ569">
        <v>36478.265399999997</v>
      </c>
    </row>
    <row r="570" spans="1:140" x14ac:dyDescent="0.25">
      <c r="A570" t="s">
        <v>62</v>
      </c>
      <c r="B570">
        <f>_xll.BDH($A570,"CUR_MKT_CAP","2007-05-31","","Dir=H","Per=M","Days=A","Dts=H","cols=139;rows=1")</f>
        <v>22847.348000000002</v>
      </c>
      <c r="C570">
        <v>22071.482199999999</v>
      </c>
      <c r="D570">
        <v>20653.894100000001</v>
      </c>
      <c r="E570">
        <v>21905.893499999998</v>
      </c>
      <c r="F570">
        <v>22269.7971</v>
      </c>
      <c r="G570">
        <v>20384.1149</v>
      </c>
      <c r="H570">
        <v>19824.407500000001</v>
      </c>
      <c r="I570">
        <v>16851.845300000001</v>
      </c>
      <c r="J570">
        <v>19934.298900000002</v>
      </c>
      <c r="K570">
        <v>17003.6662</v>
      </c>
      <c r="L570">
        <v>17528.6348</v>
      </c>
      <c r="M570">
        <v>18747.875400000001</v>
      </c>
      <c r="N570">
        <v>17209.184300000001</v>
      </c>
      <c r="O570">
        <v>12451.6405</v>
      </c>
      <c r="P570">
        <v>15322.572099999999</v>
      </c>
      <c r="Q570">
        <v>16484.690600000002</v>
      </c>
      <c r="R570">
        <v>20770.7101</v>
      </c>
      <c r="S570">
        <v>19699.2052</v>
      </c>
      <c r="T570">
        <v>16558.05</v>
      </c>
      <c r="U570">
        <v>15171.306399999999</v>
      </c>
      <c r="V570">
        <v>10938.566199999999</v>
      </c>
      <c r="W570">
        <v>9021.4802999999993</v>
      </c>
      <c r="X570">
        <v>9463.3258000000005</v>
      </c>
      <c r="Y570">
        <v>13065.7559</v>
      </c>
      <c r="Z570">
        <v>14503.2947</v>
      </c>
      <c r="AA570">
        <v>14218.6626</v>
      </c>
      <c r="AB570">
        <v>14827.795700000001</v>
      </c>
      <c r="AC570">
        <v>19196.736000000001</v>
      </c>
      <c r="AD570">
        <v>18715.787</v>
      </c>
      <c r="AE570">
        <v>16427.8439</v>
      </c>
      <c r="AF570">
        <v>17121.663400000001</v>
      </c>
      <c r="AG570">
        <v>17444.843400000002</v>
      </c>
      <c r="AH570">
        <v>19163.885900000001</v>
      </c>
      <c r="AI570">
        <v>19705.074100000002</v>
      </c>
      <c r="AJ570">
        <v>22397.843199999999</v>
      </c>
      <c r="AK570">
        <v>22997.726200000001</v>
      </c>
      <c r="AL570">
        <v>20929.164199999999</v>
      </c>
      <c r="AM570">
        <v>18209.203399999999</v>
      </c>
      <c r="AN570">
        <v>17201.652399999999</v>
      </c>
      <c r="AO570">
        <v>15328.169</v>
      </c>
      <c r="AP570">
        <v>16686.361199999999</v>
      </c>
      <c r="AQ570">
        <v>16236.2395</v>
      </c>
      <c r="AR570">
        <v>16094.5936</v>
      </c>
      <c r="AS570">
        <v>18238.226999999999</v>
      </c>
      <c r="AT570">
        <v>19174.765800000001</v>
      </c>
      <c r="AU570">
        <v>19171.0671</v>
      </c>
      <c r="AV570">
        <v>19103.588299999999</v>
      </c>
      <c r="AW570">
        <v>18734.739399999999</v>
      </c>
      <c r="AX570">
        <v>19180.707399999999</v>
      </c>
      <c r="AY570">
        <v>18693.1803</v>
      </c>
      <c r="AZ570">
        <v>17896.237499999999</v>
      </c>
      <c r="BA570">
        <v>15537.198</v>
      </c>
      <c r="BB570">
        <v>14868.031999999999</v>
      </c>
      <c r="BC570">
        <v>16269.0983</v>
      </c>
      <c r="BD570">
        <v>16152.280199999999</v>
      </c>
      <c r="BE570">
        <v>17546.521000000001</v>
      </c>
      <c r="BF570">
        <v>18954.704300000001</v>
      </c>
      <c r="BG570">
        <v>20393.942999999999</v>
      </c>
      <c r="BH570">
        <v>21916.258900000001</v>
      </c>
      <c r="BI570">
        <v>22378.465499999998</v>
      </c>
      <c r="BJ570">
        <v>21112.879099999998</v>
      </c>
      <c r="BK570">
        <v>21553.0219</v>
      </c>
      <c r="BL570">
        <v>21921.1986</v>
      </c>
      <c r="BM570">
        <v>22050.510300000002</v>
      </c>
      <c r="BN570">
        <v>23183.098300000001</v>
      </c>
      <c r="BO570">
        <v>20251.7124</v>
      </c>
      <c r="BP570">
        <v>19708.881600000001</v>
      </c>
      <c r="BQ570">
        <v>20366.543900000001</v>
      </c>
      <c r="BR570">
        <v>21187.7647</v>
      </c>
      <c r="BS570">
        <v>21243.742900000001</v>
      </c>
      <c r="BT570">
        <v>21969.750599999999</v>
      </c>
      <c r="BU570">
        <v>21583.3089</v>
      </c>
      <c r="BV570">
        <v>23091.404900000001</v>
      </c>
      <c r="BW570">
        <v>23773.284199999998</v>
      </c>
      <c r="BX570">
        <v>25089.8914</v>
      </c>
      <c r="BY570">
        <v>23903.379400000002</v>
      </c>
      <c r="BZ570">
        <v>23755.566999999999</v>
      </c>
      <c r="CA570">
        <v>23946.301800000001</v>
      </c>
      <c r="CB570">
        <v>24489.094099999998</v>
      </c>
      <c r="CC570">
        <v>26307.800500000001</v>
      </c>
      <c r="CD570">
        <v>26434.653999999999</v>
      </c>
      <c r="CE570">
        <v>26871.690999999999</v>
      </c>
      <c r="CF570">
        <v>28569.6891</v>
      </c>
      <c r="CG570">
        <v>26821.4797</v>
      </c>
      <c r="CH570">
        <v>27245.3927</v>
      </c>
      <c r="CI570">
        <v>28330.3226</v>
      </c>
      <c r="CJ570">
        <v>26639.008099999999</v>
      </c>
      <c r="CK570">
        <v>26862.079300000001</v>
      </c>
      <c r="CL570">
        <v>26775.7291</v>
      </c>
      <c r="CM570">
        <v>27284.903399999999</v>
      </c>
      <c r="CN570">
        <v>27076.016899999999</v>
      </c>
      <c r="CO570">
        <v>28012.4048</v>
      </c>
      <c r="CP570">
        <v>25419.330600000001</v>
      </c>
      <c r="CQ570">
        <v>27426.486000000001</v>
      </c>
      <c r="CR570">
        <v>28106.061900000001</v>
      </c>
      <c r="CS570">
        <v>27689.776699999999</v>
      </c>
      <c r="CT570">
        <v>28543.104899999998</v>
      </c>
      <c r="CU570">
        <v>29466.669000000002</v>
      </c>
      <c r="CV570">
        <v>29537.2634</v>
      </c>
      <c r="CW570">
        <v>28783.081200000001</v>
      </c>
      <c r="CX570">
        <v>27754.0003</v>
      </c>
      <c r="CY570">
        <v>28982.573400000001</v>
      </c>
      <c r="CZ570">
        <v>30129.393899999999</v>
      </c>
      <c r="DA570">
        <v>29497.472399999999</v>
      </c>
      <c r="DB570">
        <v>25479.699799999999</v>
      </c>
      <c r="DC570">
        <v>25099.317500000001</v>
      </c>
      <c r="DD570">
        <v>25966.254199999999</v>
      </c>
      <c r="DE570">
        <v>28730.2703</v>
      </c>
      <c r="DF570">
        <v>29534.198100000001</v>
      </c>
      <c r="DG570">
        <v>28917.041399999998</v>
      </c>
      <c r="DH570">
        <v>30030.624</v>
      </c>
      <c r="DI570">
        <v>31358.259399999999</v>
      </c>
      <c r="DJ570">
        <v>30722.949199999999</v>
      </c>
      <c r="DK570">
        <v>31807.833200000001</v>
      </c>
      <c r="DL570">
        <v>36716.950299999997</v>
      </c>
      <c r="DM570">
        <v>38153.171399999999</v>
      </c>
      <c r="DN570">
        <v>37479.689200000001</v>
      </c>
      <c r="DO570">
        <v>38980.766600000003</v>
      </c>
      <c r="DP570">
        <v>36140.738499999999</v>
      </c>
      <c r="DQ570">
        <v>35034.966899999999</v>
      </c>
      <c r="DR570">
        <v>33793.570500000002</v>
      </c>
      <c r="DS570">
        <v>36844.321499999998</v>
      </c>
      <c r="DT570">
        <v>38238.9372</v>
      </c>
      <c r="DU570">
        <v>37244.983500000002</v>
      </c>
      <c r="DV570">
        <v>37931.862099999998</v>
      </c>
      <c r="DW570">
        <v>38846.472600000001</v>
      </c>
      <c r="DX570">
        <v>38988.4784</v>
      </c>
      <c r="DY570">
        <v>39225.154699999999</v>
      </c>
      <c r="DZ570">
        <v>43540.552900000002</v>
      </c>
      <c r="EA570">
        <v>42300.140500000001</v>
      </c>
      <c r="EB570">
        <v>40453.848599999998</v>
      </c>
      <c r="EC570">
        <v>41170.898200000003</v>
      </c>
      <c r="ED570">
        <v>40936.972600000001</v>
      </c>
      <c r="EE570">
        <v>39330.683799999999</v>
      </c>
      <c r="EF570">
        <v>39349.645799999998</v>
      </c>
      <c r="EG570">
        <v>40007.9257</v>
      </c>
      <c r="EH570">
        <v>37591.651400000002</v>
      </c>
      <c r="EI570">
        <v>37883.666799999999</v>
      </c>
      <c r="EJ570">
        <v>39378.669099999999</v>
      </c>
    </row>
    <row r="571" spans="1:140" x14ac:dyDescent="0.25">
      <c r="A571" t="s">
        <v>63</v>
      </c>
      <c r="B571">
        <f>_xll.BDH($A571,"CUR_MKT_CAP","2007-05-31","","Dir=H","Per=M","Days=A","Dts=H","cols=139;rows=1")</f>
        <v>23145.589499999998</v>
      </c>
      <c r="C571">
        <v>22369.116999999998</v>
      </c>
      <c r="D571">
        <v>21131.112300000001</v>
      </c>
      <c r="E571">
        <v>20827.817599999998</v>
      </c>
      <c r="F571">
        <v>21808.786400000001</v>
      </c>
      <c r="G571">
        <v>20270.540400000002</v>
      </c>
      <c r="H571">
        <v>21327.516299999999</v>
      </c>
      <c r="I571">
        <v>21995.959500000001</v>
      </c>
      <c r="J571">
        <v>20475.014500000001</v>
      </c>
      <c r="K571">
        <v>18042.0072</v>
      </c>
      <c r="L571">
        <v>17391.807000000001</v>
      </c>
      <c r="M571">
        <v>17715.433300000001</v>
      </c>
      <c r="N571">
        <v>19226.722000000002</v>
      </c>
      <c r="O571">
        <v>16307.0934</v>
      </c>
      <c r="P571">
        <v>16361.8593</v>
      </c>
      <c r="Q571">
        <v>18442.105800000001</v>
      </c>
      <c r="R571">
        <v>15447.3747</v>
      </c>
      <c r="S571">
        <v>11054.6209</v>
      </c>
      <c r="T571">
        <v>8539.3956999999991</v>
      </c>
      <c r="U571">
        <v>11590.6525</v>
      </c>
      <c r="V571">
        <v>11584.280199999999</v>
      </c>
      <c r="W571">
        <v>11915.0234</v>
      </c>
      <c r="X571">
        <v>15693.764300000001</v>
      </c>
      <c r="Y571">
        <v>15976.8346</v>
      </c>
      <c r="Z571">
        <v>14611.4355</v>
      </c>
      <c r="AA571">
        <v>13941.2243</v>
      </c>
      <c r="AB571">
        <v>15559.3362</v>
      </c>
      <c r="AC571">
        <v>15105.504800000001</v>
      </c>
      <c r="AD571">
        <v>15621.79</v>
      </c>
      <c r="AE571">
        <v>15903.4591</v>
      </c>
      <c r="AF571">
        <v>17840.365399999999</v>
      </c>
      <c r="AG571">
        <v>16436.629000000001</v>
      </c>
      <c r="AH571">
        <v>15320.873299999999</v>
      </c>
      <c r="AI571">
        <v>15258.1685</v>
      </c>
      <c r="AJ571">
        <v>17783.0818</v>
      </c>
      <c r="AK571">
        <v>19238.631399999998</v>
      </c>
      <c r="AL571">
        <v>17825.267</v>
      </c>
      <c r="AM571">
        <v>14285.527599999999</v>
      </c>
      <c r="AN571">
        <v>14450.7935</v>
      </c>
      <c r="AO571">
        <v>13087.432500000001</v>
      </c>
      <c r="AP571">
        <v>17023.2516</v>
      </c>
      <c r="AQ571">
        <v>17099.206300000002</v>
      </c>
      <c r="AR571">
        <v>16995.7677</v>
      </c>
      <c r="AS571">
        <v>13641.968000000001</v>
      </c>
      <c r="AT571">
        <v>13402.678</v>
      </c>
      <c r="AU571">
        <v>12708.8923</v>
      </c>
      <c r="AV571">
        <v>11321.320900000001</v>
      </c>
      <c r="AW571">
        <v>12160.8207</v>
      </c>
      <c r="AX571">
        <v>12345.6775</v>
      </c>
      <c r="AY571">
        <v>12209.626200000001</v>
      </c>
      <c r="AZ571">
        <v>10319.9936</v>
      </c>
      <c r="BA571">
        <v>9568.4287999999997</v>
      </c>
      <c r="BB571">
        <v>8712.1684999999998</v>
      </c>
      <c r="BC571">
        <v>9503.0085999999992</v>
      </c>
      <c r="BD571">
        <v>9814.5827000000008</v>
      </c>
      <c r="BE571">
        <v>8466.8436999999994</v>
      </c>
      <c r="BF571">
        <v>8390.0823</v>
      </c>
      <c r="BG571">
        <v>8652.8197999999993</v>
      </c>
      <c r="BH571">
        <v>8295.4968000000008</v>
      </c>
      <c r="BI571">
        <v>7731.4871000000003</v>
      </c>
      <c r="BJ571">
        <v>6557.9265999999998</v>
      </c>
      <c r="BK571">
        <v>7124.3729999999996</v>
      </c>
      <c r="BL571">
        <v>6148.8504999999996</v>
      </c>
      <c r="BM571">
        <v>6029.8843999999999</v>
      </c>
      <c r="BN571">
        <v>5787.3145000000004</v>
      </c>
      <c r="BO571">
        <v>5120.7128000000002</v>
      </c>
      <c r="BP571">
        <v>4413.7111000000004</v>
      </c>
      <c r="BQ571">
        <v>4006.3415</v>
      </c>
      <c r="BR571">
        <v>5497.3091000000004</v>
      </c>
      <c r="BS571">
        <v>5548.0222999999996</v>
      </c>
      <c r="BT571">
        <v>7488.6468000000004</v>
      </c>
      <c r="BU571">
        <v>8786.9043000000001</v>
      </c>
      <c r="BV571">
        <v>9314.3214000000007</v>
      </c>
      <c r="BW571">
        <v>9288.0072999999993</v>
      </c>
      <c r="BX571">
        <v>10225.9838</v>
      </c>
      <c r="BY571">
        <v>12234.477199999999</v>
      </c>
      <c r="BZ571">
        <v>12806.6414</v>
      </c>
      <c r="CA571">
        <v>14616.646699999999</v>
      </c>
      <c r="CB571">
        <v>13848.2482</v>
      </c>
      <c r="CC571">
        <v>13798.7855</v>
      </c>
      <c r="CD571">
        <v>8145.0203000000001</v>
      </c>
      <c r="CE571">
        <v>9214.1839999999993</v>
      </c>
      <c r="CF571">
        <v>9165.4217000000008</v>
      </c>
      <c r="CG571">
        <v>9034.5633999999991</v>
      </c>
      <c r="CH571">
        <v>9637.3322000000007</v>
      </c>
      <c r="CI571">
        <v>10816.3974</v>
      </c>
      <c r="CJ571">
        <v>10369.928900000001</v>
      </c>
      <c r="CK571">
        <v>11123.344499999999</v>
      </c>
      <c r="CL571">
        <v>11743.5983</v>
      </c>
      <c r="CM571">
        <v>11935.887000000001</v>
      </c>
      <c r="CN571">
        <v>13778.362800000001</v>
      </c>
      <c r="CO571">
        <v>13672.6252</v>
      </c>
      <c r="CP571">
        <v>12346.7523</v>
      </c>
      <c r="CQ571">
        <v>13363.956399999999</v>
      </c>
      <c r="CR571">
        <v>13309.095300000001</v>
      </c>
      <c r="CS571">
        <v>12208.385200000001</v>
      </c>
      <c r="CT571">
        <v>12226.002</v>
      </c>
      <c r="CU571">
        <v>11503.874100000001</v>
      </c>
      <c r="CV571">
        <v>11390.987300000001</v>
      </c>
      <c r="CW571">
        <v>12960.8199</v>
      </c>
      <c r="CX571">
        <v>12790.5021</v>
      </c>
      <c r="CY571">
        <v>12070.3472</v>
      </c>
      <c r="CZ571">
        <v>10950.489100000001</v>
      </c>
      <c r="DA571">
        <v>10435.815699999999</v>
      </c>
      <c r="DB571">
        <v>9572.1620000000003</v>
      </c>
      <c r="DC571">
        <v>10488.7791</v>
      </c>
      <c r="DD571">
        <v>10489.398999999999</v>
      </c>
      <c r="DE571">
        <v>10372.9938</v>
      </c>
      <c r="DF571">
        <v>10425.5962</v>
      </c>
      <c r="DG571">
        <v>9876.2340000000004</v>
      </c>
      <c r="DH571">
        <v>10844.4923</v>
      </c>
      <c r="DI571">
        <v>12419.5257</v>
      </c>
      <c r="DJ571">
        <v>12113.5371</v>
      </c>
      <c r="DK571">
        <v>12345.147499999999</v>
      </c>
      <c r="DL571">
        <v>14499.440699999999</v>
      </c>
      <c r="DM571">
        <v>13390.964099999999</v>
      </c>
      <c r="DN571">
        <v>13971.5425</v>
      </c>
      <c r="DO571">
        <v>13849.150299999999</v>
      </c>
      <c r="DP571">
        <v>15192.7978</v>
      </c>
      <c r="DQ571">
        <v>16015.0326</v>
      </c>
      <c r="DR571">
        <v>18257.0946</v>
      </c>
      <c r="DS571">
        <v>17483.492699999999</v>
      </c>
      <c r="DT571">
        <v>17791.504700000001</v>
      </c>
      <c r="DU571">
        <v>16547.258300000001</v>
      </c>
      <c r="DV571">
        <v>17041.553199999998</v>
      </c>
      <c r="DW571">
        <v>16748.352299999999</v>
      </c>
      <c r="DX571">
        <v>17834.3923</v>
      </c>
      <c r="DY571">
        <v>20015.5952</v>
      </c>
      <c r="DZ571">
        <v>21357.373899999999</v>
      </c>
      <c r="EA571">
        <v>21176.131399999998</v>
      </c>
      <c r="EB571">
        <v>20459.931499999999</v>
      </c>
      <c r="EC571">
        <v>21636.0713</v>
      </c>
      <c r="ED571">
        <v>19239.967000000001</v>
      </c>
      <c r="EE571">
        <v>20837.049200000001</v>
      </c>
      <c r="EF571">
        <v>20962.775600000001</v>
      </c>
      <c r="EG571">
        <v>22228.420999999998</v>
      </c>
      <c r="EH571">
        <v>21788.887599999998</v>
      </c>
      <c r="EI571">
        <v>19262.9581</v>
      </c>
      <c r="EJ571">
        <v>17534.0435</v>
      </c>
    </row>
    <row r="572" spans="1:140" x14ac:dyDescent="0.25">
      <c r="A572" t="s">
        <v>64</v>
      </c>
      <c r="B572">
        <f>_xll.BDH($A572,"CUR_MKT_CAP","2007-05-31","","Dir=H","Per=M","Days=A","Dts=H","cols=139;rows=1")</f>
        <v>18680.159800000001</v>
      </c>
      <c r="C572">
        <v>18251.434799999999</v>
      </c>
      <c r="D572">
        <v>18707.108199999999</v>
      </c>
      <c r="E572">
        <v>18726.326799999999</v>
      </c>
      <c r="F572">
        <v>19970.043000000001</v>
      </c>
      <c r="G572">
        <v>20313.221099999999</v>
      </c>
      <c r="H572">
        <v>20177.806100000002</v>
      </c>
      <c r="I572">
        <v>20385.120699999999</v>
      </c>
      <c r="J572">
        <v>21104.624199999998</v>
      </c>
      <c r="K572">
        <v>22067.507600000001</v>
      </c>
      <c r="L572">
        <v>20952.173500000001</v>
      </c>
      <c r="M572">
        <v>21818.570899999999</v>
      </c>
      <c r="N572">
        <v>20611.3655</v>
      </c>
      <c r="O572">
        <v>19842.5579</v>
      </c>
      <c r="P572">
        <v>20723.6358</v>
      </c>
      <c r="Q572">
        <v>21283.015200000002</v>
      </c>
      <c r="R572">
        <v>19548.807499999999</v>
      </c>
      <c r="S572">
        <v>16903.653699999999</v>
      </c>
      <c r="T572">
        <v>15445.1147</v>
      </c>
      <c r="U572">
        <v>16626.6551</v>
      </c>
      <c r="V572">
        <v>17667.1885</v>
      </c>
      <c r="W572">
        <v>14835.720300000001</v>
      </c>
      <c r="X572">
        <v>16118.1747</v>
      </c>
      <c r="Y572">
        <v>14497.727699999999</v>
      </c>
      <c r="Z572">
        <v>16211.647499999999</v>
      </c>
      <c r="AA572">
        <v>17081.155200000001</v>
      </c>
      <c r="AB572">
        <v>15605.627</v>
      </c>
      <c r="AC572">
        <v>16666.3105</v>
      </c>
      <c r="AD572">
        <v>16697.431199999999</v>
      </c>
      <c r="AE572">
        <v>16364.6795</v>
      </c>
      <c r="AF572">
        <v>17736.4935</v>
      </c>
      <c r="AG572">
        <v>18699.196199999998</v>
      </c>
      <c r="AH572">
        <v>17871.6512</v>
      </c>
      <c r="AI572">
        <v>18353.9041</v>
      </c>
      <c r="AJ572">
        <v>18556.605500000001</v>
      </c>
      <c r="AK572">
        <v>18000.355200000002</v>
      </c>
      <c r="AL572">
        <v>16636.529200000001</v>
      </c>
      <c r="AM572">
        <v>15777.8696</v>
      </c>
      <c r="AN572">
        <v>16053.200699999999</v>
      </c>
      <c r="AO572">
        <v>15830.029200000001</v>
      </c>
      <c r="AP572">
        <v>17202.011500000001</v>
      </c>
      <c r="AQ572">
        <v>17531.6587</v>
      </c>
      <c r="AR572">
        <v>17920.876100000001</v>
      </c>
      <c r="AS572">
        <v>19436.320400000001</v>
      </c>
      <c r="AT572">
        <v>19075.281299999999</v>
      </c>
      <c r="AU572">
        <v>17689.184600000001</v>
      </c>
      <c r="AV572">
        <v>17605.160899999999</v>
      </c>
      <c r="AW572">
        <v>19002.606500000002</v>
      </c>
      <c r="AX572">
        <v>19151.710800000001</v>
      </c>
      <c r="AY572">
        <v>18849.8334</v>
      </c>
      <c r="AZ572">
        <v>18289.829099999999</v>
      </c>
      <c r="BA572">
        <v>17695.8125</v>
      </c>
      <c r="BB572">
        <v>15943.1921</v>
      </c>
      <c r="BC572">
        <v>17010.8554</v>
      </c>
      <c r="BD572">
        <v>15854.6281</v>
      </c>
      <c r="BE572">
        <v>16056.6252</v>
      </c>
      <c r="BF572">
        <v>16849.571499999998</v>
      </c>
      <c r="BG572">
        <v>16014.0807</v>
      </c>
      <c r="BH572">
        <v>16314.5285</v>
      </c>
      <c r="BI572">
        <v>16482.611199999999</v>
      </c>
      <c r="BJ572">
        <v>14823.4653</v>
      </c>
      <c r="BK572">
        <v>15151.839599999999</v>
      </c>
      <c r="BL572">
        <v>15346.4318</v>
      </c>
      <c r="BM572">
        <v>15162.181399999999</v>
      </c>
      <c r="BN572">
        <v>15677.032999999999</v>
      </c>
      <c r="BO572">
        <v>15102.314899999999</v>
      </c>
      <c r="BP572">
        <v>15100.7541</v>
      </c>
      <c r="BQ572">
        <v>15400.1299</v>
      </c>
      <c r="BR572">
        <v>16552.332999999999</v>
      </c>
      <c r="BS572">
        <v>17080.223000000002</v>
      </c>
      <c r="BT572">
        <v>18544.63</v>
      </c>
      <c r="BU572">
        <v>18290.5409</v>
      </c>
      <c r="BV572">
        <v>19157.053899999999</v>
      </c>
      <c r="BW572">
        <v>19197.842100000002</v>
      </c>
      <c r="BX572">
        <v>20147.730299999999</v>
      </c>
      <c r="BY572">
        <v>18912.397799999999</v>
      </c>
      <c r="BZ572">
        <v>19425.118399999999</v>
      </c>
      <c r="CA572">
        <v>20417.543399999999</v>
      </c>
      <c r="CB572">
        <v>21076.718199999999</v>
      </c>
      <c r="CC572">
        <v>21432.526000000002</v>
      </c>
      <c r="CD572">
        <v>20972.8004</v>
      </c>
      <c r="CE572">
        <v>22239.900300000001</v>
      </c>
      <c r="CF572">
        <v>22598.919699999999</v>
      </c>
      <c r="CG572">
        <v>21817.1839</v>
      </c>
      <c r="CH572">
        <v>22740.112000000001</v>
      </c>
      <c r="CI572">
        <v>22856.0344</v>
      </c>
      <c r="CJ572">
        <v>22458.034100000001</v>
      </c>
      <c r="CK572">
        <v>22477.418600000001</v>
      </c>
      <c r="CL572">
        <v>21832.8498</v>
      </c>
      <c r="CM572">
        <v>24689.287100000001</v>
      </c>
      <c r="CN572">
        <v>26940.195199999998</v>
      </c>
      <c r="CO572">
        <v>26911.022700000001</v>
      </c>
      <c r="CP572">
        <v>26702.1702</v>
      </c>
      <c r="CQ572">
        <v>28307.980299999999</v>
      </c>
      <c r="CR572">
        <v>29994.602699999999</v>
      </c>
      <c r="CS572">
        <v>29426.4202</v>
      </c>
      <c r="CT572">
        <v>29420.775600000001</v>
      </c>
      <c r="CU572">
        <v>29659.475299999998</v>
      </c>
      <c r="CV572">
        <v>31858.024399999998</v>
      </c>
      <c r="CW572">
        <v>29650.0726</v>
      </c>
      <c r="CX572">
        <v>27892.346000000001</v>
      </c>
      <c r="CY572">
        <v>29965.454099999999</v>
      </c>
      <c r="CZ572">
        <v>31663.165400000002</v>
      </c>
      <c r="DA572">
        <v>32692.618999999999</v>
      </c>
      <c r="DB572">
        <v>30842.533800000001</v>
      </c>
      <c r="DC572">
        <v>31232.347099999999</v>
      </c>
      <c r="DD572">
        <v>32157.9853</v>
      </c>
      <c r="DE572">
        <v>34157.5334</v>
      </c>
      <c r="DF572">
        <v>35321.024700000002</v>
      </c>
      <c r="DG572">
        <v>35987.339099999997</v>
      </c>
      <c r="DH572">
        <v>37347.553999999996</v>
      </c>
      <c r="DI572">
        <v>37732.588499999998</v>
      </c>
      <c r="DJ572">
        <v>38269.161599999999</v>
      </c>
      <c r="DK572">
        <v>35752.378199999999</v>
      </c>
      <c r="DL572">
        <v>35903.243600000002</v>
      </c>
      <c r="DM572">
        <v>35300.564299999998</v>
      </c>
      <c r="DN572">
        <v>37803.9084</v>
      </c>
      <c r="DO572">
        <v>38957.6325</v>
      </c>
      <c r="DP572">
        <v>39040.6342</v>
      </c>
      <c r="DQ572">
        <v>39791.906799999997</v>
      </c>
      <c r="DR572">
        <v>43021.918100000003</v>
      </c>
      <c r="DS572">
        <v>44358.749600000003</v>
      </c>
      <c r="DT572">
        <v>45788.796900000001</v>
      </c>
      <c r="DU572">
        <v>45385.557399999998</v>
      </c>
      <c r="DV572">
        <v>44591.3557</v>
      </c>
      <c r="DW572">
        <v>47485.982100000001</v>
      </c>
      <c r="DX572">
        <v>52026.934200000003</v>
      </c>
      <c r="DY572">
        <v>57028.851199999997</v>
      </c>
      <c r="DZ572">
        <v>64722.923999999999</v>
      </c>
      <c r="EA572">
        <v>59111.153599999998</v>
      </c>
      <c r="EB572">
        <v>57694.743699999999</v>
      </c>
      <c r="EC572">
        <v>61733.642</v>
      </c>
      <c r="ED572">
        <v>59209.255700000002</v>
      </c>
      <c r="EE572">
        <v>64010.872799999997</v>
      </c>
      <c r="EF572">
        <v>66899.324699999997</v>
      </c>
      <c r="EG572">
        <v>70066.873099999997</v>
      </c>
      <c r="EH572">
        <v>69834.092799999999</v>
      </c>
      <c r="EI572">
        <v>61673.4038</v>
      </c>
      <c r="EJ572">
        <v>67802.194300000003</v>
      </c>
    </row>
    <row r="573" spans="1:140" x14ac:dyDescent="0.25">
      <c r="A573" t="s">
        <v>65</v>
      </c>
      <c r="B573">
        <f>_xll.BDH($A573,"CUR_MKT_CAP","2007-05-31","","Dir=H","Per=M","Days=A","Dts=H","cols=139;rows=1")</f>
        <v>33884.899100000002</v>
      </c>
      <c r="C573">
        <v>33068.606</v>
      </c>
      <c r="D573">
        <v>31795.488399999998</v>
      </c>
      <c r="E573">
        <v>32408.159500000002</v>
      </c>
      <c r="F573">
        <v>31357.9748</v>
      </c>
      <c r="G573">
        <v>31894.134699999999</v>
      </c>
      <c r="H573">
        <v>30181.0209</v>
      </c>
      <c r="I573">
        <v>28037.1345</v>
      </c>
      <c r="J573">
        <v>25537.975399999999</v>
      </c>
      <c r="K573">
        <v>22486.238700000002</v>
      </c>
      <c r="L573">
        <v>23110.5255</v>
      </c>
      <c r="M573">
        <v>22672.095099999999</v>
      </c>
      <c r="N573">
        <v>23925.492900000001</v>
      </c>
      <c r="O573">
        <v>21663.4205</v>
      </c>
      <c r="P573">
        <v>23781.306499999999</v>
      </c>
      <c r="Q573">
        <v>24480.421399999999</v>
      </c>
      <c r="R573">
        <v>20645.5458</v>
      </c>
      <c r="S573">
        <v>15929.8436</v>
      </c>
      <c r="T573">
        <v>14136.8344</v>
      </c>
      <c r="U573">
        <v>14841.930899999999</v>
      </c>
      <c r="V573">
        <v>11277.889499999999</v>
      </c>
      <c r="W573">
        <v>10667.6996</v>
      </c>
      <c r="X573">
        <v>12008.6576</v>
      </c>
      <c r="Y573">
        <v>14031.36</v>
      </c>
      <c r="Z573">
        <v>15494.3593</v>
      </c>
      <c r="AA573">
        <v>16690.3338</v>
      </c>
      <c r="AB573">
        <v>20554.073</v>
      </c>
      <c r="AC573">
        <v>21496.530999999999</v>
      </c>
      <c r="AD573">
        <v>23171.017100000001</v>
      </c>
      <c r="AE573">
        <v>24099.239699999998</v>
      </c>
      <c r="AF573">
        <v>24765.877499999999</v>
      </c>
      <c r="AG573">
        <v>24151.487499999999</v>
      </c>
      <c r="AH573">
        <v>22599.0612</v>
      </c>
      <c r="AI573">
        <v>23214.609899999999</v>
      </c>
      <c r="AJ573">
        <v>25309.675999999999</v>
      </c>
      <c r="AK573">
        <v>26391.4421</v>
      </c>
      <c r="AL573">
        <v>22299.672500000001</v>
      </c>
      <c r="AM573">
        <v>19594.339599999999</v>
      </c>
      <c r="AN573">
        <v>22865.746299999999</v>
      </c>
      <c r="AO573">
        <v>21723.4267</v>
      </c>
      <c r="AP573">
        <v>24062.110799999999</v>
      </c>
      <c r="AQ573">
        <v>25817.812099999999</v>
      </c>
      <c r="AR573">
        <v>25555.395799999998</v>
      </c>
      <c r="AS573">
        <v>24910.294999999998</v>
      </c>
      <c r="AT573">
        <v>26956.732899999999</v>
      </c>
      <c r="AU573">
        <v>28021.450499999999</v>
      </c>
      <c r="AV573">
        <v>27900.995299999999</v>
      </c>
      <c r="AW573">
        <v>28802.1787</v>
      </c>
      <c r="AX573">
        <v>28748.437000000002</v>
      </c>
      <c r="AY573">
        <v>29127.815200000001</v>
      </c>
      <c r="AZ573">
        <v>28167.167399999998</v>
      </c>
      <c r="BA573">
        <v>26446.821100000001</v>
      </c>
      <c r="BB573">
        <v>21092.177899999999</v>
      </c>
      <c r="BC573">
        <v>23515.881700000002</v>
      </c>
      <c r="BD573">
        <v>21918.147400000002</v>
      </c>
      <c r="BE573">
        <v>20883.329099999999</v>
      </c>
      <c r="BF573">
        <v>22916.6561</v>
      </c>
      <c r="BG573">
        <v>25457.472699999998</v>
      </c>
      <c r="BH573">
        <v>26783.360199999999</v>
      </c>
      <c r="BI573">
        <v>27102.955300000001</v>
      </c>
      <c r="BJ573">
        <v>22979.648300000001</v>
      </c>
      <c r="BK573">
        <v>23883.426899999999</v>
      </c>
      <c r="BL573">
        <v>24438.714499999998</v>
      </c>
      <c r="BM573">
        <v>24959.591799999998</v>
      </c>
      <c r="BN573">
        <v>26590.256799999999</v>
      </c>
      <c r="BO573">
        <v>27170.663</v>
      </c>
      <c r="BP573">
        <v>28027.0003</v>
      </c>
      <c r="BQ573">
        <v>26685.304800000002</v>
      </c>
      <c r="BR573">
        <v>29101.6872</v>
      </c>
      <c r="BS573">
        <v>30019.595099999999</v>
      </c>
      <c r="BT573">
        <v>32051.363799999999</v>
      </c>
      <c r="BU573">
        <v>32869.597000000002</v>
      </c>
      <c r="BV573">
        <v>32914.062100000003</v>
      </c>
      <c r="BW573">
        <v>28919.125100000001</v>
      </c>
      <c r="BX573">
        <v>31177.035800000001</v>
      </c>
      <c r="BY573">
        <v>29320.919900000001</v>
      </c>
      <c r="BZ573">
        <v>32109.456300000002</v>
      </c>
      <c r="CA573">
        <v>34211.974600000001</v>
      </c>
      <c r="CB573">
        <v>34942.016100000001</v>
      </c>
      <c r="CC573">
        <v>36418.1728</v>
      </c>
      <c r="CD573">
        <v>32810.262799999997</v>
      </c>
      <c r="CE573">
        <v>33592.510900000001</v>
      </c>
      <c r="CF573">
        <v>34179.197</v>
      </c>
      <c r="CG573">
        <v>32859.552499999998</v>
      </c>
      <c r="CH573">
        <v>34654.7448</v>
      </c>
      <c r="CI573">
        <v>36305.568599999999</v>
      </c>
      <c r="CJ573">
        <v>33859.515099999997</v>
      </c>
      <c r="CK573">
        <v>35341.455099999999</v>
      </c>
      <c r="CL573">
        <v>34147.148999999998</v>
      </c>
      <c r="CM573">
        <v>34772.440199999997</v>
      </c>
      <c r="CN573">
        <v>35388.044699999999</v>
      </c>
      <c r="CO573">
        <v>34460.7111</v>
      </c>
      <c r="CP573">
        <v>32042.734100000001</v>
      </c>
      <c r="CQ573">
        <v>33472.935700000002</v>
      </c>
      <c r="CR573">
        <v>31912.1505</v>
      </c>
      <c r="CS573">
        <v>31892.915700000001</v>
      </c>
      <c r="CT573">
        <v>31490.852200000001</v>
      </c>
      <c r="CU573">
        <v>30327.960800000001</v>
      </c>
      <c r="CV573">
        <v>27959.412400000001</v>
      </c>
      <c r="CW573">
        <v>24908.7366</v>
      </c>
      <c r="CX573">
        <v>22870.860700000001</v>
      </c>
      <c r="CY573">
        <v>25019.223900000001</v>
      </c>
      <c r="CZ573">
        <v>25214.439900000001</v>
      </c>
      <c r="DA573">
        <v>22146.843499999999</v>
      </c>
      <c r="DB573">
        <v>20717.071499999998</v>
      </c>
      <c r="DC573">
        <v>21246.359</v>
      </c>
      <c r="DD573">
        <v>23142.826099999998</v>
      </c>
      <c r="DE573">
        <v>21841.3406</v>
      </c>
      <c r="DF573">
        <v>21847.189900000001</v>
      </c>
      <c r="DG573">
        <v>19519.162700000001</v>
      </c>
      <c r="DH573">
        <v>20849.8334</v>
      </c>
      <c r="DI573">
        <v>21028.431100000002</v>
      </c>
      <c r="DJ573">
        <v>20492.638200000001</v>
      </c>
      <c r="DK573">
        <v>19392.246299999999</v>
      </c>
      <c r="DL573">
        <v>22331.303199999998</v>
      </c>
      <c r="DM573">
        <v>22513.320899999999</v>
      </c>
      <c r="DN573">
        <v>22465.867999999999</v>
      </c>
      <c r="DO573">
        <v>24331.4283</v>
      </c>
      <c r="DP573">
        <v>23822.6391</v>
      </c>
      <c r="DQ573">
        <v>24198.355500000001</v>
      </c>
      <c r="DR573">
        <v>23457.417700000002</v>
      </c>
      <c r="DS573">
        <v>25141.366300000002</v>
      </c>
      <c r="DT573">
        <v>24973.868399999999</v>
      </c>
      <c r="DU573">
        <v>24109.4313</v>
      </c>
      <c r="DV573">
        <v>24823.289000000001</v>
      </c>
      <c r="DW573">
        <v>23377.937000000002</v>
      </c>
      <c r="DX573">
        <v>24011.912799999998</v>
      </c>
      <c r="DY573">
        <v>24000.834599999998</v>
      </c>
      <c r="DZ573">
        <v>23397.747500000001</v>
      </c>
      <c r="EA573">
        <v>21334.376199999999</v>
      </c>
      <c r="EB573">
        <v>19133.079099999999</v>
      </c>
      <c r="EC573">
        <v>18172.606299999999</v>
      </c>
      <c r="ED573">
        <v>18134.791799999999</v>
      </c>
      <c r="EE573">
        <v>17313.675200000001</v>
      </c>
      <c r="EF573">
        <v>18088.639200000001</v>
      </c>
      <c r="EG573">
        <v>16728.829000000002</v>
      </c>
      <c r="EH573">
        <v>16027.8415</v>
      </c>
      <c r="EI573">
        <v>15832.55</v>
      </c>
      <c r="EJ573">
        <v>17388.785800000001</v>
      </c>
    </row>
    <row r="574" spans="1:140" x14ac:dyDescent="0.25">
      <c r="A574" t="s">
        <v>66</v>
      </c>
      <c r="B574">
        <f>_xll.BDH($A574,"CUR_MKT_CAP","2007-05-31","","Dir=H","Per=M","Days=A","Dts=H","cols=139;rows=1")</f>
        <v>8640.5198999999993</v>
      </c>
      <c r="C574">
        <v>9162.9683999999997</v>
      </c>
      <c r="D574">
        <v>8410.5028999999995</v>
      </c>
      <c r="E574">
        <v>9078.7489000000005</v>
      </c>
      <c r="F574">
        <v>9429.3269999999993</v>
      </c>
      <c r="G574">
        <v>9323.5206999999991</v>
      </c>
      <c r="H574">
        <v>8889.6970000000001</v>
      </c>
      <c r="I574">
        <v>9188.5400000000009</v>
      </c>
      <c r="J574">
        <v>7828.1543000000001</v>
      </c>
      <c r="K574">
        <v>8062.3410000000003</v>
      </c>
      <c r="L574">
        <v>8149.8579</v>
      </c>
      <c r="M574">
        <v>8322.0514000000003</v>
      </c>
      <c r="N574">
        <v>9094.8256000000001</v>
      </c>
      <c r="O574">
        <v>9139.2883000000002</v>
      </c>
      <c r="P574">
        <v>8702.8135999999995</v>
      </c>
      <c r="Q574">
        <v>8702.0548999999992</v>
      </c>
      <c r="R574">
        <v>8621.5061000000005</v>
      </c>
      <c r="S574">
        <v>6827.6623</v>
      </c>
      <c r="T574">
        <v>6648.5057999999999</v>
      </c>
      <c r="U574">
        <v>7684.7775000000001</v>
      </c>
      <c r="V574">
        <v>6970.0517</v>
      </c>
      <c r="W574">
        <v>6532.6367</v>
      </c>
      <c r="X574">
        <v>5904.4216999999999</v>
      </c>
      <c r="Y574">
        <v>7109.1466</v>
      </c>
      <c r="Z574">
        <v>6759.7722999999996</v>
      </c>
      <c r="AA574">
        <v>6634.8278</v>
      </c>
      <c r="AB574">
        <v>6762.5720000000001</v>
      </c>
      <c r="AC574">
        <v>6910.7681000000002</v>
      </c>
      <c r="AD574">
        <v>7320.6243999999997</v>
      </c>
      <c r="AE574">
        <v>7380.4942000000001</v>
      </c>
      <c r="AF574">
        <v>7729.1916000000001</v>
      </c>
      <c r="AG574">
        <v>8024.9272000000001</v>
      </c>
      <c r="AH574">
        <v>7654.8356999999996</v>
      </c>
      <c r="AI574">
        <v>7838.1512000000002</v>
      </c>
      <c r="AJ574">
        <v>8921.9326999999994</v>
      </c>
      <c r="AK574">
        <v>8650.4869999999992</v>
      </c>
      <c r="AL574">
        <v>8223.7909999999993</v>
      </c>
      <c r="AM574">
        <v>8467.6957999999995</v>
      </c>
      <c r="AN574">
        <v>9342.7919000000002</v>
      </c>
      <c r="AO574">
        <v>8997.7253000000001</v>
      </c>
      <c r="AP574">
        <v>9006.5617999999995</v>
      </c>
      <c r="AQ574">
        <v>8889.1869999999999</v>
      </c>
      <c r="AR574">
        <v>9553.4961000000003</v>
      </c>
      <c r="AS574">
        <v>10095.023800000001</v>
      </c>
      <c r="AT574">
        <v>9637.4244999999992</v>
      </c>
      <c r="AU574">
        <v>10032.0031</v>
      </c>
      <c r="AV574">
        <v>9897.4734000000008</v>
      </c>
      <c r="AW574">
        <v>10331.737499999999</v>
      </c>
      <c r="AX574">
        <v>10396.860699999999</v>
      </c>
      <c r="AY574">
        <v>10670.2706</v>
      </c>
      <c r="AZ574">
        <v>10531.977800000001</v>
      </c>
      <c r="BA574">
        <v>10307.027400000001</v>
      </c>
      <c r="BB574">
        <v>9983.4408999999996</v>
      </c>
      <c r="BC574">
        <v>10661.7592</v>
      </c>
      <c r="BD574">
        <v>11357.6016</v>
      </c>
      <c r="BE574">
        <v>11355.1392</v>
      </c>
      <c r="BF574">
        <v>11425.7816</v>
      </c>
      <c r="BG574">
        <v>11464.0291</v>
      </c>
      <c r="BH574">
        <v>11745.683499999999</v>
      </c>
      <c r="BI574">
        <v>12163.790999999999</v>
      </c>
      <c r="BJ574">
        <v>12265.9094</v>
      </c>
      <c r="BK574">
        <v>13663.871800000001</v>
      </c>
      <c r="BL574">
        <v>13156.2003</v>
      </c>
      <c r="BM574">
        <v>13480.180399999999</v>
      </c>
      <c r="BN574">
        <v>13686.5221</v>
      </c>
      <c r="BO574">
        <v>13421.7158</v>
      </c>
      <c r="BP574">
        <v>14758.701800000001</v>
      </c>
      <c r="BQ574">
        <v>13354.140799999999</v>
      </c>
      <c r="BR574">
        <v>13890.819100000001</v>
      </c>
      <c r="BS574">
        <v>14132.821900000001</v>
      </c>
      <c r="BT574">
        <v>15437.948399999999</v>
      </c>
      <c r="BU574">
        <v>15069.202799999999</v>
      </c>
      <c r="BV574">
        <v>14896.1086</v>
      </c>
      <c r="BW574">
        <v>14450.832399999999</v>
      </c>
      <c r="BX574">
        <v>15613.377399999999</v>
      </c>
      <c r="BY574">
        <v>14321.037200000001</v>
      </c>
      <c r="BZ574">
        <v>14401.7137</v>
      </c>
      <c r="CA574">
        <v>15527.374299999999</v>
      </c>
      <c r="CB574">
        <v>15993.949699999999</v>
      </c>
      <c r="CC574">
        <v>15959.319299999999</v>
      </c>
      <c r="CD574">
        <v>16417.913400000001</v>
      </c>
      <c r="CE574">
        <v>17772.215499999998</v>
      </c>
      <c r="CF574">
        <v>19065.386500000001</v>
      </c>
      <c r="CG574">
        <v>19086.143700000001</v>
      </c>
      <c r="CH574">
        <v>19651.989300000001</v>
      </c>
      <c r="CI574">
        <v>19956.663499999999</v>
      </c>
      <c r="CJ574">
        <v>18467.3089</v>
      </c>
      <c r="CK574">
        <v>19737.7772</v>
      </c>
      <c r="CL574">
        <v>19174.582699999999</v>
      </c>
      <c r="CM574">
        <v>19634.2539</v>
      </c>
      <c r="CN574">
        <v>20680.943299999999</v>
      </c>
      <c r="CO574">
        <v>18564.859400000001</v>
      </c>
      <c r="CP574">
        <v>18776.7124</v>
      </c>
      <c r="CQ574">
        <v>19424.480599999999</v>
      </c>
      <c r="CR574">
        <v>19062.081900000001</v>
      </c>
      <c r="CS574">
        <v>19177.909500000002</v>
      </c>
      <c r="CT574">
        <v>20578.670900000001</v>
      </c>
      <c r="CU574">
        <v>21688.519499999999</v>
      </c>
      <c r="CV574">
        <v>23378.700700000001</v>
      </c>
      <c r="CW574">
        <v>21139.202499999999</v>
      </c>
      <c r="CX574">
        <v>20861.8289</v>
      </c>
      <c r="CY574">
        <v>22649.579399999999</v>
      </c>
      <c r="CZ574">
        <v>22102.511200000001</v>
      </c>
      <c r="DA574">
        <v>20905.200199999999</v>
      </c>
      <c r="DB574">
        <v>20414.0834</v>
      </c>
      <c r="DC574">
        <v>20513.038</v>
      </c>
      <c r="DD574">
        <v>20393.630700000002</v>
      </c>
      <c r="DE574">
        <v>19893.366000000002</v>
      </c>
      <c r="DF574">
        <v>20207.948400000001</v>
      </c>
      <c r="DG574">
        <v>20347.909899999999</v>
      </c>
      <c r="DH574">
        <v>19971.0488</v>
      </c>
      <c r="DI574">
        <v>19664.211299999999</v>
      </c>
      <c r="DJ574">
        <v>19078.165700000001</v>
      </c>
      <c r="DK574">
        <v>18581.268599999999</v>
      </c>
      <c r="DL574">
        <v>18183.856899999999</v>
      </c>
      <c r="DM574">
        <v>17508.790700000001</v>
      </c>
      <c r="DN574">
        <v>17745.077300000001</v>
      </c>
      <c r="DO574">
        <v>18945.7412</v>
      </c>
      <c r="DP574">
        <v>19868.286599999999</v>
      </c>
      <c r="DQ574">
        <v>20322.4156</v>
      </c>
      <c r="DR574">
        <v>22369.511200000001</v>
      </c>
      <c r="DS574">
        <v>20876.670099999999</v>
      </c>
      <c r="DT574">
        <v>21522.196199999998</v>
      </c>
      <c r="DU574">
        <v>23168.687900000001</v>
      </c>
      <c r="DV574">
        <v>23454.645199999999</v>
      </c>
      <c r="DW574">
        <v>24386.590899999999</v>
      </c>
      <c r="DX574">
        <v>25614.626100000001</v>
      </c>
      <c r="DY574">
        <v>28992.604899999998</v>
      </c>
      <c r="DZ574">
        <v>29500.162899999999</v>
      </c>
      <c r="EA574">
        <v>29394.322499999998</v>
      </c>
      <c r="EB574">
        <v>25954.116300000002</v>
      </c>
      <c r="EC574">
        <v>26471.5108</v>
      </c>
      <c r="ED574">
        <v>26895.4647</v>
      </c>
      <c r="EE574">
        <v>23555.936699999998</v>
      </c>
      <c r="EF574">
        <v>25615.4018</v>
      </c>
      <c r="EG574">
        <v>25197.132000000001</v>
      </c>
      <c r="EH574">
        <v>24364.877100000002</v>
      </c>
      <c r="EI574">
        <v>22302.003400000001</v>
      </c>
      <c r="EJ574">
        <v>23111.391199999998</v>
      </c>
    </row>
    <row r="575" spans="1:140" x14ac:dyDescent="0.25">
      <c r="A575" t="s">
        <v>67</v>
      </c>
      <c r="B575" t="str">
        <f>_xll.BDH($A575,"CUR_MKT_CAP","2007-05-31","","Dir=H","Per=M","Days=A","Dts=H","cols=139;rows=1")</f>
        <v>#N/A N/A</v>
      </c>
      <c r="C575" t="s">
        <v>506</v>
      </c>
      <c r="D575" t="s">
        <v>506</v>
      </c>
      <c r="E575" t="s">
        <v>506</v>
      </c>
      <c r="F575" t="s">
        <v>506</v>
      </c>
      <c r="G575" t="s">
        <v>506</v>
      </c>
      <c r="H575" t="s">
        <v>506</v>
      </c>
      <c r="I575" t="s">
        <v>506</v>
      </c>
      <c r="J575" t="s">
        <v>506</v>
      </c>
      <c r="K575" t="s">
        <v>506</v>
      </c>
      <c r="L575" t="s">
        <v>506</v>
      </c>
      <c r="M575" t="s">
        <v>506</v>
      </c>
      <c r="N575" t="s">
        <v>506</v>
      </c>
      <c r="O575" t="s">
        <v>506</v>
      </c>
      <c r="P575" t="s">
        <v>506</v>
      </c>
      <c r="Q575" t="s">
        <v>506</v>
      </c>
      <c r="R575" t="s">
        <v>506</v>
      </c>
      <c r="S575" t="s">
        <v>506</v>
      </c>
      <c r="T575" t="s">
        <v>506</v>
      </c>
      <c r="U575" t="s">
        <v>506</v>
      </c>
      <c r="V575" t="s">
        <v>506</v>
      </c>
      <c r="W575" t="s">
        <v>506</v>
      </c>
      <c r="X575" t="s">
        <v>506</v>
      </c>
      <c r="Y575" t="s">
        <v>506</v>
      </c>
      <c r="Z575" t="s">
        <v>506</v>
      </c>
      <c r="AA575" t="s">
        <v>506</v>
      </c>
      <c r="AB575" t="s">
        <v>506</v>
      </c>
      <c r="AC575" t="s">
        <v>506</v>
      </c>
      <c r="AD575" t="s">
        <v>506</v>
      </c>
      <c r="AE575" t="s">
        <v>506</v>
      </c>
      <c r="AF575" t="s">
        <v>506</v>
      </c>
      <c r="AG575" t="s">
        <v>506</v>
      </c>
      <c r="AH575" t="s">
        <v>506</v>
      </c>
      <c r="AI575" t="s">
        <v>506</v>
      </c>
      <c r="AJ575" t="s">
        <v>506</v>
      </c>
      <c r="AK575" t="s">
        <v>506</v>
      </c>
      <c r="AL575" t="s">
        <v>506</v>
      </c>
      <c r="AM575" t="s">
        <v>506</v>
      </c>
      <c r="AN575" t="s">
        <v>506</v>
      </c>
      <c r="AO575" t="s">
        <v>506</v>
      </c>
      <c r="AP575" t="s">
        <v>506</v>
      </c>
      <c r="AQ575" t="s">
        <v>506</v>
      </c>
      <c r="AR575" t="s">
        <v>506</v>
      </c>
      <c r="AS575" t="s">
        <v>506</v>
      </c>
      <c r="AT575" t="s">
        <v>506</v>
      </c>
      <c r="AU575" t="s">
        <v>506</v>
      </c>
      <c r="AV575" t="s">
        <v>506</v>
      </c>
      <c r="AW575" t="s">
        <v>506</v>
      </c>
      <c r="AX575" t="s">
        <v>506</v>
      </c>
      <c r="AY575" t="s">
        <v>506</v>
      </c>
      <c r="AZ575" t="s">
        <v>506</v>
      </c>
      <c r="BA575" t="s">
        <v>506</v>
      </c>
      <c r="BB575" t="s">
        <v>506</v>
      </c>
      <c r="BC575" t="s">
        <v>506</v>
      </c>
      <c r="BD575" t="s">
        <v>506</v>
      </c>
      <c r="BE575" t="s">
        <v>506</v>
      </c>
      <c r="BF575" t="s">
        <v>506</v>
      </c>
      <c r="BG575" t="s">
        <v>506</v>
      </c>
      <c r="BH575" t="s">
        <v>506</v>
      </c>
      <c r="BI575" t="s">
        <v>506</v>
      </c>
      <c r="BJ575" t="s">
        <v>506</v>
      </c>
      <c r="BK575" t="s">
        <v>506</v>
      </c>
      <c r="BL575" t="s">
        <v>506</v>
      </c>
      <c r="BM575" t="s">
        <v>506</v>
      </c>
      <c r="BN575" t="s">
        <v>506</v>
      </c>
      <c r="BO575" t="s">
        <v>506</v>
      </c>
      <c r="BP575" t="s">
        <v>506</v>
      </c>
      <c r="BQ575" t="s">
        <v>506</v>
      </c>
      <c r="BR575" t="s">
        <v>506</v>
      </c>
      <c r="BS575" t="s">
        <v>506</v>
      </c>
      <c r="BT575" t="s">
        <v>506</v>
      </c>
      <c r="BU575" t="s">
        <v>506</v>
      </c>
      <c r="BV575" t="s">
        <v>506</v>
      </c>
      <c r="BW575" t="s">
        <v>506</v>
      </c>
      <c r="BX575" t="s">
        <v>506</v>
      </c>
      <c r="BY575" t="s">
        <v>506</v>
      </c>
      <c r="BZ575" t="s">
        <v>506</v>
      </c>
      <c r="CA575" t="s">
        <v>506</v>
      </c>
      <c r="CB575" t="s">
        <v>506</v>
      </c>
      <c r="CC575" t="s">
        <v>506</v>
      </c>
      <c r="CD575" t="s">
        <v>506</v>
      </c>
      <c r="CE575" t="s">
        <v>506</v>
      </c>
      <c r="CF575" t="s">
        <v>506</v>
      </c>
      <c r="CG575" t="s">
        <v>506</v>
      </c>
      <c r="CH575" t="s">
        <v>506</v>
      </c>
      <c r="CI575" t="s">
        <v>506</v>
      </c>
      <c r="CJ575" t="s">
        <v>506</v>
      </c>
      <c r="CK575" t="s">
        <v>506</v>
      </c>
      <c r="CL575" t="s">
        <v>506</v>
      </c>
      <c r="CM575" t="s">
        <v>506</v>
      </c>
      <c r="CN575" t="s">
        <v>506</v>
      </c>
      <c r="CO575" t="s">
        <v>506</v>
      </c>
      <c r="CP575" t="s">
        <v>506</v>
      </c>
      <c r="CQ575" t="s">
        <v>506</v>
      </c>
      <c r="CR575" t="s">
        <v>506</v>
      </c>
      <c r="CS575" t="s">
        <v>506</v>
      </c>
      <c r="CT575" t="s">
        <v>506</v>
      </c>
      <c r="CU575" t="s">
        <v>506</v>
      </c>
      <c r="CV575" t="s">
        <v>506</v>
      </c>
      <c r="CW575" t="s">
        <v>506</v>
      </c>
      <c r="CX575" t="s">
        <v>506</v>
      </c>
      <c r="CY575" t="s">
        <v>506</v>
      </c>
      <c r="CZ575" t="s">
        <v>506</v>
      </c>
      <c r="DA575" t="s">
        <v>506</v>
      </c>
      <c r="DB575" t="s">
        <v>506</v>
      </c>
      <c r="DC575" t="s">
        <v>506</v>
      </c>
      <c r="DD575" t="s">
        <v>506</v>
      </c>
      <c r="DE575" t="s">
        <v>506</v>
      </c>
      <c r="DF575" t="s">
        <v>506</v>
      </c>
      <c r="DG575" t="s">
        <v>506</v>
      </c>
      <c r="DH575" t="s">
        <v>506</v>
      </c>
      <c r="DI575" t="s">
        <v>506</v>
      </c>
      <c r="DJ575" t="s">
        <v>506</v>
      </c>
      <c r="DK575" t="s">
        <v>506</v>
      </c>
      <c r="DL575" t="s">
        <v>506</v>
      </c>
      <c r="DM575" t="s">
        <v>506</v>
      </c>
      <c r="DN575" t="s">
        <v>506</v>
      </c>
      <c r="DO575" t="s">
        <v>506</v>
      </c>
      <c r="DP575" t="s">
        <v>506</v>
      </c>
      <c r="DQ575" t="s">
        <v>506</v>
      </c>
      <c r="DR575" t="s">
        <v>506</v>
      </c>
      <c r="DS575" t="s">
        <v>506</v>
      </c>
      <c r="DT575">
        <v>8064.1935999999996</v>
      </c>
      <c r="DU575">
        <v>6835.4512000000004</v>
      </c>
      <c r="DV575">
        <v>7282.2048000000004</v>
      </c>
      <c r="DW575">
        <v>7447.4916999999996</v>
      </c>
      <c r="DX575">
        <v>7041.4609</v>
      </c>
      <c r="DY575">
        <v>7023.4948999999997</v>
      </c>
      <c r="DZ575">
        <v>7696.6198000000004</v>
      </c>
      <c r="EA575">
        <v>6500.0865000000003</v>
      </c>
      <c r="EB575">
        <v>6156.3375999999998</v>
      </c>
      <c r="EC575">
        <v>6082.0783000000001</v>
      </c>
      <c r="ED575">
        <v>5642.5110000000004</v>
      </c>
      <c r="EE575">
        <v>4799.3083999999999</v>
      </c>
      <c r="EF575">
        <v>5201.7460000000001</v>
      </c>
      <c r="EG575">
        <v>4972.1785</v>
      </c>
      <c r="EH575">
        <v>5299.1851999999999</v>
      </c>
      <c r="EI575">
        <v>4746.9871000000003</v>
      </c>
      <c r="EJ575">
        <v>4774.8855999999996</v>
      </c>
    </row>
    <row r="576" spans="1:140" x14ac:dyDescent="0.25">
      <c r="A576" t="s">
        <v>68</v>
      </c>
      <c r="B576">
        <f>_xll.BDH($A576,"CUR_MKT_CAP","2007-05-31","","Dir=H","Per=M","Days=A","Dts=H","cols=139;rows=1")</f>
        <v>26421.124400000001</v>
      </c>
      <c r="C576">
        <v>26949.674999999999</v>
      </c>
      <c r="D576">
        <v>25322.379799999999</v>
      </c>
      <c r="E576">
        <v>26798.040400000002</v>
      </c>
      <c r="F576">
        <v>28878.3557</v>
      </c>
      <c r="G576">
        <v>27593.045300000002</v>
      </c>
      <c r="H576">
        <v>25540.748899999999</v>
      </c>
      <c r="I576">
        <v>25804.8429</v>
      </c>
      <c r="J576">
        <v>20643.874299999999</v>
      </c>
      <c r="K576">
        <v>20819.383900000001</v>
      </c>
      <c r="L576">
        <v>21193.755300000001</v>
      </c>
      <c r="M576">
        <v>24912.6888</v>
      </c>
      <c r="N576">
        <v>27296.766599999999</v>
      </c>
      <c r="O576">
        <v>26902.500499999998</v>
      </c>
      <c r="P576">
        <v>25555.714599999999</v>
      </c>
      <c r="Q576">
        <v>24661.834800000001</v>
      </c>
      <c r="R576">
        <v>18660.510900000001</v>
      </c>
      <c r="S576">
        <v>10748.2012</v>
      </c>
      <c r="T576">
        <v>10711.297500000001</v>
      </c>
      <c r="U576">
        <v>9862.5125000000007</v>
      </c>
      <c r="V576">
        <v>10246.925999999999</v>
      </c>
      <c r="W576">
        <v>9053.1236000000008</v>
      </c>
      <c r="X576">
        <v>8818.3786</v>
      </c>
      <c r="Y576">
        <v>10989.769200000001</v>
      </c>
      <c r="Z576">
        <v>12096.9254</v>
      </c>
      <c r="AA576">
        <v>11285.5085</v>
      </c>
      <c r="AB576">
        <v>12542.895</v>
      </c>
      <c r="AC576">
        <v>10675.2526</v>
      </c>
      <c r="AD576">
        <v>13219.340399999999</v>
      </c>
      <c r="AE576">
        <v>13036.5131</v>
      </c>
      <c r="AF576">
        <v>12624.7837</v>
      </c>
      <c r="AG576">
        <v>12544.213100000001</v>
      </c>
      <c r="AH576">
        <v>14031.6692</v>
      </c>
      <c r="AI576">
        <v>14849.7701</v>
      </c>
      <c r="AJ576">
        <v>14609.6073</v>
      </c>
      <c r="AK576">
        <v>15520.368399999999</v>
      </c>
      <c r="AL576">
        <v>16363.8141</v>
      </c>
      <c r="AM576">
        <v>17835.441800000001</v>
      </c>
      <c r="AN576">
        <v>20710.049900000002</v>
      </c>
      <c r="AO576">
        <v>16200.317300000001</v>
      </c>
      <c r="AP576">
        <v>18364.383099999999</v>
      </c>
      <c r="AQ576">
        <v>20011.142400000001</v>
      </c>
      <c r="AR576">
        <v>22495.236799999999</v>
      </c>
      <c r="AS576">
        <v>24655.918099999999</v>
      </c>
      <c r="AT576">
        <v>29546.562000000002</v>
      </c>
      <c r="AU576">
        <v>30854.186699999998</v>
      </c>
      <c r="AV576">
        <v>31887.725999999999</v>
      </c>
      <c r="AW576">
        <v>33616.0815</v>
      </c>
      <c r="AX576">
        <v>32132.543699999998</v>
      </c>
      <c r="AY576">
        <v>31537.0942</v>
      </c>
      <c r="AZ576">
        <v>33632.0334</v>
      </c>
      <c r="BA576">
        <v>26656.083900000001</v>
      </c>
      <c r="BB576">
        <v>20130.555899999999</v>
      </c>
      <c r="BC576">
        <v>25295.144899999999</v>
      </c>
      <c r="BD576">
        <v>23835.403399999999</v>
      </c>
      <c r="BE576">
        <v>21229.702000000001</v>
      </c>
      <c r="BF576">
        <v>21443.570199999998</v>
      </c>
      <c r="BG576">
        <v>22001.070599999999</v>
      </c>
      <c r="BH576">
        <v>18351.728299999999</v>
      </c>
      <c r="BI576">
        <v>19301.257399999999</v>
      </c>
      <c r="BJ576">
        <v>18297.728800000001</v>
      </c>
      <c r="BK576">
        <v>18021.487099999998</v>
      </c>
      <c r="BL576">
        <v>20360.3272</v>
      </c>
      <c r="BM576">
        <v>20043.845399999998</v>
      </c>
      <c r="BN576">
        <v>19881.208999999999</v>
      </c>
      <c r="BO576">
        <v>18451.980899999999</v>
      </c>
      <c r="BP576">
        <v>18970.764200000001</v>
      </c>
      <c r="BQ576">
        <v>17958.559700000002</v>
      </c>
      <c r="BR576">
        <v>19661.009900000001</v>
      </c>
      <c r="BS576">
        <v>19801.8393</v>
      </c>
      <c r="BT576">
        <v>20505.510999999999</v>
      </c>
      <c r="BU576">
        <v>20054.545300000002</v>
      </c>
      <c r="BV576">
        <v>20094.309799999999</v>
      </c>
      <c r="BW576">
        <v>20381.500400000001</v>
      </c>
      <c r="BX576">
        <v>21013.522199999999</v>
      </c>
      <c r="BY576">
        <v>20597.061900000001</v>
      </c>
      <c r="BZ576">
        <v>21753.4038</v>
      </c>
      <c r="CA576">
        <v>25746.981400000001</v>
      </c>
      <c r="CB576">
        <v>25246.136299999998</v>
      </c>
      <c r="CC576">
        <v>24492.652600000001</v>
      </c>
      <c r="CD576">
        <v>25104.304100000001</v>
      </c>
      <c r="CE576">
        <v>27665.475999999999</v>
      </c>
      <c r="CF576">
        <v>28360.407200000001</v>
      </c>
      <c r="CG576">
        <v>30474.797999999999</v>
      </c>
      <c r="CH576">
        <v>30745.103800000001</v>
      </c>
      <c r="CI576">
        <v>32458.493699999999</v>
      </c>
      <c r="CJ576">
        <v>29917.890299999999</v>
      </c>
      <c r="CK576">
        <v>30078.856100000001</v>
      </c>
      <c r="CL576">
        <v>28303.881600000001</v>
      </c>
      <c r="CM576">
        <v>22910.442999999999</v>
      </c>
      <c r="CN576">
        <v>24658.142899999999</v>
      </c>
      <c r="CO576">
        <v>24255.8259</v>
      </c>
      <c r="CP576">
        <v>25086.416000000001</v>
      </c>
      <c r="CQ576">
        <v>27162.241300000002</v>
      </c>
      <c r="CR576">
        <v>27629.606</v>
      </c>
      <c r="CS576">
        <v>29757.8894</v>
      </c>
      <c r="CT576">
        <v>28019.187099999999</v>
      </c>
      <c r="CU576">
        <v>26819.482499999998</v>
      </c>
      <c r="CV576">
        <v>25346.557199999999</v>
      </c>
      <c r="CW576">
        <v>24409.410199999998</v>
      </c>
      <c r="CX576">
        <v>22683.316200000001</v>
      </c>
      <c r="CY576">
        <v>22973.0458</v>
      </c>
      <c r="CZ576">
        <v>23579.206200000001</v>
      </c>
      <c r="DA576">
        <v>20125.399799999999</v>
      </c>
      <c r="DB576">
        <v>18974.131000000001</v>
      </c>
      <c r="DC576">
        <v>18770.797200000001</v>
      </c>
      <c r="DD576">
        <v>19191.136999999999</v>
      </c>
      <c r="DE576">
        <v>21175.8357</v>
      </c>
      <c r="DF576">
        <v>20310.438600000001</v>
      </c>
      <c r="DG576">
        <v>19763.0465</v>
      </c>
      <c r="DH576">
        <v>20466.525300000001</v>
      </c>
      <c r="DI576">
        <v>21022.797200000001</v>
      </c>
      <c r="DJ576">
        <v>21596.185099999999</v>
      </c>
      <c r="DK576">
        <v>23422.7896</v>
      </c>
      <c r="DL576">
        <v>27198.340400000001</v>
      </c>
      <c r="DM576">
        <v>27468.928599999999</v>
      </c>
      <c r="DN576">
        <v>26669.8478</v>
      </c>
      <c r="DO576">
        <v>25638.626700000001</v>
      </c>
      <c r="DP576">
        <v>25444.3881</v>
      </c>
      <c r="DQ576">
        <v>25259.780699999999</v>
      </c>
      <c r="DR576">
        <v>23465.401000000002</v>
      </c>
      <c r="DS576">
        <v>23193.0916</v>
      </c>
      <c r="DT576">
        <v>42244.2883</v>
      </c>
      <c r="DU576">
        <v>38820.313699999999</v>
      </c>
      <c r="DV576">
        <v>41935.1</v>
      </c>
      <c r="DW576">
        <v>35996.364300000001</v>
      </c>
      <c r="DX576">
        <v>34049.376700000001</v>
      </c>
      <c r="DY576">
        <v>36236.874499999998</v>
      </c>
      <c r="DZ576">
        <v>36820.970800000003</v>
      </c>
      <c r="EA576">
        <v>29820.5458</v>
      </c>
      <c r="EB576">
        <v>31280.1685</v>
      </c>
      <c r="EC576">
        <v>40185.811699999998</v>
      </c>
      <c r="ED576">
        <v>38494.246099999997</v>
      </c>
      <c r="EE576">
        <v>36758.165699999998</v>
      </c>
      <c r="EF576">
        <v>38017.066700000003</v>
      </c>
      <c r="EG576">
        <v>36247.041299999997</v>
      </c>
      <c r="EH576">
        <v>37192.520700000001</v>
      </c>
      <c r="EI576">
        <v>29357.147099999998</v>
      </c>
      <c r="EJ576">
        <v>23617.300999999999</v>
      </c>
    </row>
    <row r="577" spans="1:140" x14ac:dyDescent="0.25">
      <c r="A577" t="s">
        <v>69</v>
      </c>
      <c r="B577">
        <f>_xll.BDH($A577,"CUR_MKT_CAP","2007-05-31","","Dir=H","Per=M","Days=A","Dts=H","cols=139;rows=1")</f>
        <v>17891.4185</v>
      </c>
      <c r="C577">
        <v>18329.9673</v>
      </c>
      <c r="D577">
        <v>16212.11</v>
      </c>
      <c r="E577">
        <v>18375.4175</v>
      </c>
      <c r="F577">
        <v>19098.111000000001</v>
      </c>
      <c r="G577">
        <v>21838.410199999998</v>
      </c>
      <c r="H577">
        <v>21744.531999999999</v>
      </c>
      <c r="I577">
        <v>16698.5802</v>
      </c>
      <c r="J577">
        <v>17880.858400000001</v>
      </c>
      <c r="K577">
        <v>17376.725600000002</v>
      </c>
      <c r="L577">
        <v>18368.235199999999</v>
      </c>
      <c r="M577">
        <v>17783.505399999998</v>
      </c>
      <c r="N577">
        <v>18387.130700000002</v>
      </c>
      <c r="O577">
        <v>16376.9998</v>
      </c>
      <c r="P577">
        <v>20248.152900000001</v>
      </c>
      <c r="Q577">
        <v>14782.661</v>
      </c>
      <c r="R577">
        <v>14596.8981</v>
      </c>
      <c r="S577">
        <v>12414.082</v>
      </c>
      <c r="T577">
        <v>12344.061299999999</v>
      </c>
      <c r="U577">
        <v>13896.1862</v>
      </c>
      <c r="V577">
        <v>14193.774100000001</v>
      </c>
      <c r="W577">
        <v>13685.5193</v>
      </c>
      <c r="X577">
        <v>15581.992200000001</v>
      </c>
      <c r="Y577">
        <v>13948.918</v>
      </c>
      <c r="Z577">
        <v>14944.444799999999</v>
      </c>
      <c r="AA577">
        <v>13028.4164</v>
      </c>
      <c r="AB577">
        <v>13735.097900000001</v>
      </c>
      <c r="AC577">
        <v>14503.4545</v>
      </c>
      <c r="AD577">
        <v>14592.999900000001</v>
      </c>
      <c r="AE577">
        <v>12183.932199999999</v>
      </c>
      <c r="AF577">
        <v>13574.9769</v>
      </c>
      <c r="AG577">
        <v>15472.119000000001</v>
      </c>
      <c r="AH577">
        <v>15541.5267</v>
      </c>
      <c r="AI577">
        <v>14830.766799999999</v>
      </c>
      <c r="AJ577">
        <v>15464.329900000001</v>
      </c>
      <c r="AK577">
        <v>14217.6427</v>
      </c>
      <c r="AL577">
        <v>12663.7145</v>
      </c>
      <c r="AM577">
        <v>12669.054400000001</v>
      </c>
      <c r="AN577">
        <v>14919.96</v>
      </c>
      <c r="AO577">
        <v>14364.6</v>
      </c>
      <c r="AP577">
        <v>13576.2814</v>
      </c>
      <c r="AQ577">
        <v>14943.9377</v>
      </c>
      <c r="AR577">
        <v>15244.1986</v>
      </c>
      <c r="AS577">
        <v>15978.1697</v>
      </c>
      <c r="AT577">
        <v>15601.652</v>
      </c>
      <c r="AU577">
        <v>16478.3737</v>
      </c>
      <c r="AV577">
        <v>17680.524000000001</v>
      </c>
      <c r="AW577">
        <v>23522.894899999999</v>
      </c>
      <c r="AX577">
        <v>22889.818500000001</v>
      </c>
      <c r="AY577">
        <v>25835.3151</v>
      </c>
      <c r="AZ577">
        <v>24708.141299999999</v>
      </c>
      <c r="BA577">
        <v>22847.814999999999</v>
      </c>
      <c r="BB577">
        <v>22593.141899999999</v>
      </c>
      <c r="BC577">
        <v>28265.8567</v>
      </c>
      <c r="BD577">
        <v>27923.3433</v>
      </c>
      <c r="BE577">
        <v>26733.048599999998</v>
      </c>
      <c r="BF577">
        <v>28644.807700000001</v>
      </c>
      <c r="BG577">
        <v>27804.312099999999</v>
      </c>
      <c r="BH577">
        <v>30072.2006</v>
      </c>
      <c r="BI577">
        <v>32102.725699999999</v>
      </c>
      <c r="BJ577">
        <v>31322.848699999999</v>
      </c>
      <c r="BK577">
        <v>34588.091</v>
      </c>
      <c r="BL577">
        <v>34466.483</v>
      </c>
      <c r="BM577">
        <v>34646.106699999997</v>
      </c>
      <c r="BN577">
        <v>35270.0628</v>
      </c>
      <c r="BO577">
        <v>32702.422600000002</v>
      </c>
      <c r="BP577">
        <v>35274.230799999998</v>
      </c>
      <c r="BQ577">
        <v>34701.666299999997</v>
      </c>
      <c r="BR577">
        <v>36928.043100000003</v>
      </c>
      <c r="BS577">
        <v>39355.527199999997</v>
      </c>
      <c r="BT577">
        <v>45586.985500000003</v>
      </c>
      <c r="BU577">
        <v>51968.465300000003</v>
      </c>
      <c r="BV577">
        <v>56374.141600000003</v>
      </c>
      <c r="BW577">
        <v>51083.060599999997</v>
      </c>
      <c r="BX577">
        <v>51843.306199999999</v>
      </c>
      <c r="BY577">
        <v>50628.804300000003</v>
      </c>
      <c r="BZ577">
        <v>57221.8145</v>
      </c>
      <c r="CA577">
        <v>57680.836900000002</v>
      </c>
      <c r="CB577">
        <v>68730.878100000002</v>
      </c>
      <c r="CC577">
        <v>66080.569000000003</v>
      </c>
      <c r="CD577">
        <v>73849.612399999998</v>
      </c>
      <c r="CE577">
        <v>80534.686199999996</v>
      </c>
      <c r="CF577">
        <v>72305.813299999994</v>
      </c>
      <c r="CG577">
        <v>68104.810599999997</v>
      </c>
      <c r="CH577">
        <v>75754.504499999995</v>
      </c>
      <c r="CI577">
        <v>74791.473299999998</v>
      </c>
      <c r="CJ577">
        <v>78964.425900000002</v>
      </c>
      <c r="CK577">
        <v>81007.077600000004</v>
      </c>
      <c r="CL577">
        <v>78119.027900000001</v>
      </c>
      <c r="CM577">
        <v>75824.779299999995</v>
      </c>
      <c r="CN577">
        <v>72662.658299999996</v>
      </c>
      <c r="CO577">
        <v>80162.954199999993</v>
      </c>
      <c r="CP577">
        <v>91902.239700000006</v>
      </c>
      <c r="CQ577">
        <v>96095.741399999999</v>
      </c>
      <c r="CR577">
        <v>99063.614400000006</v>
      </c>
      <c r="CS577">
        <v>87959.637900000002</v>
      </c>
      <c r="CT577">
        <v>93384.046900000001</v>
      </c>
      <c r="CU577">
        <v>95018.896900000007</v>
      </c>
      <c r="CV577">
        <v>74967.243900000001</v>
      </c>
      <c r="CW577">
        <v>69915.809099999999</v>
      </c>
      <c r="CX577">
        <v>68624.730100000001</v>
      </c>
      <c r="CY577">
        <v>64755.5815</v>
      </c>
      <c r="CZ577">
        <v>63941.985200000003</v>
      </c>
      <c r="DA577">
        <v>68286.366699999999</v>
      </c>
      <c r="DB577">
        <v>60865.922299999998</v>
      </c>
      <c r="DC577">
        <v>56728.075499999999</v>
      </c>
      <c r="DD577">
        <v>56924.881000000001</v>
      </c>
      <c r="DE577">
        <v>60236.9715</v>
      </c>
      <c r="DF577">
        <v>63465.7906</v>
      </c>
      <c r="DG577">
        <v>52971.033300000003</v>
      </c>
      <c r="DH577">
        <v>63529.681400000001</v>
      </c>
      <c r="DI577">
        <v>66969.877299999993</v>
      </c>
      <c r="DJ577">
        <v>68591.370899999994</v>
      </c>
      <c r="DK577">
        <v>60960.0173</v>
      </c>
      <c r="DL577">
        <v>63982.126799999998</v>
      </c>
      <c r="DM577">
        <v>61699.770499999999</v>
      </c>
      <c r="DN577">
        <v>60320.348299999998</v>
      </c>
      <c r="DO577">
        <v>62323.732799999998</v>
      </c>
      <c r="DP577">
        <v>59045.582199999997</v>
      </c>
      <c r="DQ577">
        <v>57527.7644</v>
      </c>
      <c r="DR577">
        <v>52555.784099999997</v>
      </c>
      <c r="DS577">
        <v>57559.5815</v>
      </c>
      <c r="DT577">
        <v>61228.5193</v>
      </c>
      <c r="DU577">
        <v>66930.833499999993</v>
      </c>
      <c r="DV577">
        <v>66203.508300000001</v>
      </c>
      <c r="DW577">
        <v>65908.901899999997</v>
      </c>
      <c r="DX577">
        <v>68131.5245</v>
      </c>
      <c r="DY577">
        <v>67370.207500000004</v>
      </c>
      <c r="DZ577">
        <v>73553.793099999995</v>
      </c>
      <c r="EA577">
        <v>61139.500599999999</v>
      </c>
      <c r="EB577">
        <v>57930.094700000001</v>
      </c>
      <c r="EC577">
        <v>57731.773800000003</v>
      </c>
      <c r="ED577">
        <v>62027.895499999999</v>
      </c>
      <c r="EE577">
        <v>61242.946000000004</v>
      </c>
      <c r="EF577">
        <v>67356.445800000001</v>
      </c>
      <c r="EG577">
        <v>71208.032999999996</v>
      </c>
      <c r="EH577">
        <v>71171.773300000001</v>
      </c>
      <c r="EI577">
        <v>61305.109199999999</v>
      </c>
      <c r="EJ577">
        <v>67238.771599999993</v>
      </c>
    </row>
    <row r="578" spans="1:140" x14ac:dyDescent="0.25">
      <c r="A578" t="s">
        <v>70</v>
      </c>
      <c r="B578">
        <f>_xll.BDH($A578,"CUR_MKT_CAP","2007-05-31","","Dir=H","Per=M","Days=A","Dts=H","cols=139;rows=1")</f>
        <v>30765.673500000001</v>
      </c>
      <c r="C578">
        <v>31433.173299999999</v>
      </c>
      <c r="D578">
        <v>48163.301800000001</v>
      </c>
      <c r="E578">
        <v>46003.304100000001</v>
      </c>
      <c r="F578">
        <v>50224.730300000003</v>
      </c>
      <c r="G578">
        <v>55584.007100000003</v>
      </c>
      <c r="H578">
        <v>54611.1656</v>
      </c>
      <c r="I578">
        <v>55522.110800000002</v>
      </c>
      <c r="J578">
        <v>53437.200199999999</v>
      </c>
      <c r="K578">
        <v>50071.864200000004</v>
      </c>
      <c r="L578">
        <v>47629.334199999998</v>
      </c>
      <c r="M578">
        <v>49683.798699999999</v>
      </c>
      <c r="N578">
        <v>50934.198900000003</v>
      </c>
      <c r="O578">
        <v>43270.620799999997</v>
      </c>
      <c r="P578">
        <v>40685.496099999997</v>
      </c>
      <c r="Q578">
        <v>39665.493499999997</v>
      </c>
      <c r="R578">
        <v>37338.970800000003</v>
      </c>
      <c r="S578">
        <v>37410.668799999999</v>
      </c>
      <c r="T578">
        <v>34667.984799999998</v>
      </c>
      <c r="U578">
        <v>32510.559700000002</v>
      </c>
      <c r="V578">
        <v>29561.547900000001</v>
      </c>
      <c r="W578">
        <v>25461.519700000001</v>
      </c>
      <c r="X578">
        <v>32458.908599999999</v>
      </c>
      <c r="Y578">
        <v>29389.895400000001</v>
      </c>
      <c r="Z578">
        <v>33209.589500000002</v>
      </c>
      <c r="AA578">
        <v>35038.6273</v>
      </c>
      <c r="AB578">
        <v>32885.317600000002</v>
      </c>
      <c r="AC578">
        <v>35615.737200000003</v>
      </c>
      <c r="AD578">
        <v>34869.983800000002</v>
      </c>
      <c r="AE578">
        <v>32067.3946</v>
      </c>
      <c r="AF578">
        <v>32081.060700000002</v>
      </c>
      <c r="AG578">
        <v>33682.705199999997</v>
      </c>
      <c r="AH578">
        <v>35031.458500000001</v>
      </c>
      <c r="AI578">
        <v>34345.039400000001</v>
      </c>
      <c r="AJ578">
        <v>37315.294699999999</v>
      </c>
      <c r="AK578">
        <v>37617.394</v>
      </c>
      <c r="AL578">
        <v>32991.983</v>
      </c>
      <c r="AM578">
        <v>30587.700199999999</v>
      </c>
      <c r="AN578">
        <v>31058.470799999999</v>
      </c>
      <c r="AO578">
        <v>29464.790300000001</v>
      </c>
      <c r="AP578">
        <v>31722.9077</v>
      </c>
      <c r="AQ578">
        <v>30423.883099999999</v>
      </c>
      <c r="AR578">
        <v>33479.866099999999</v>
      </c>
      <c r="AS578">
        <v>37461.724900000001</v>
      </c>
      <c r="AT578">
        <v>38739.392999999996</v>
      </c>
      <c r="AU578">
        <v>37697.4113</v>
      </c>
      <c r="AV578">
        <v>37093.438900000001</v>
      </c>
      <c r="AW578">
        <v>35963.374300000003</v>
      </c>
      <c r="AX578">
        <v>34904.858200000002</v>
      </c>
      <c r="AY578">
        <v>31812.965700000001</v>
      </c>
      <c r="AZ578">
        <v>31179.686600000001</v>
      </c>
      <c r="BA578">
        <v>25479.731400000001</v>
      </c>
      <c r="BB578">
        <v>22915.733199999999</v>
      </c>
      <c r="BC578">
        <v>26231.6731</v>
      </c>
      <c r="BD578">
        <v>23597.820299999999</v>
      </c>
      <c r="BE578">
        <v>24143.504700000001</v>
      </c>
      <c r="BF578">
        <v>24410.283800000001</v>
      </c>
      <c r="BG578">
        <v>26637.980599999999</v>
      </c>
      <c r="BH578">
        <v>29071.663199999999</v>
      </c>
      <c r="BI578">
        <v>28207.732</v>
      </c>
      <c r="BJ578">
        <v>24283.708999999999</v>
      </c>
      <c r="BK578">
        <v>26180.1283</v>
      </c>
      <c r="BL578">
        <v>25138.0209</v>
      </c>
      <c r="BM578">
        <v>26626.456300000002</v>
      </c>
      <c r="BN578">
        <v>26720.960200000001</v>
      </c>
      <c r="BO578">
        <v>28876.280299999999</v>
      </c>
      <c r="BP578">
        <v>27976.4529</v>
      </c>
      <c r="BQ578">
        <v>30033.201300000001</v>
      </c>
      <c r="BR578">
        <v>31600.3881</v>
      </c>
      <c r="BS578">
        <v>31535.378000000001</v>
      </c>
      <c r="BT578">
        <v>32523.037199999999</v>
      </c>
      <c r="BU578">
        <v>32790.286200000002</v>
      </c>
      <c r="BV578">
        <v>34889.040699999998</v>
      </c>
      <c r="BW578">
        <v>32556.1407</v>
      </c>
      <c r="BX578">
        <v>36182.503199999999</v>
      </c>
      <c r="BY578">
        <v>34215.176599999999</v>
      </c>
      <c r="BZ578">
        <v>34732.891100000001</v>
      </c>
      <c r="CA578">
        <v>36522.998699999996</v>
      </c>
      <c r="CB578">
        <v>38705.178099999997</v>
      </c>
      <c r="CC578">
        <v>40129.344899999996</v>
      </c>
      <c r="CD578">
        <v>36506.31</v>
      </c>
      <c r="CE578">
        <v>36321.617200000001</v>
      </c>
      <c r="CF578">
        <v>40055.933499999999</v>
      </c>
      <c r="CG578">
        <v>38444.161699999997</v>
      </c>
      <c r="CH578">
        <v>39411.2883</v>
      </c>
      <c r="CI578">
        <v>42741.177199999998</v>
      </c>
      <c r="CJ578">
        <v>44177.505799999999</v>
      </c>
      <c r="CK578">
        <v>44335.929199999999</v>
      </c>
      <c r="CL578">
        <v>43826.711000000003</v>
      </c>
      <c r="CM578">
        <v>43815.395100000002</v>
      </c>
      <c r="CN578">
        <v>45062.16</v>
      </c>
      <c r="CO578">
        <v>45670.0432</v>
      </c>
      <c r="CP578">
        <v>40525.549800000001</v>
      </c>
      <c r="CQ578">
        <v>43597.745999999999</v>
      </c>
      <c r="CR578">
        <v>44853.084699999999</v>
      </c>
      <c r="CS578">
        <v>47193.8272</v>
      </c>
      <c r="CT578">
        <v>48628.748099999997</v>
      </c>
      <c r="CU578">
        <v>47069.846799999999</v>
      </c>
      <c r="CV578">
        <v>48673.6086</v>
      </c>
      <c r="CW578">
        <v>44039.404499999997</v>
      </c>
      <c r="CX578">
        <v>43320.167999999998</v>
      </c>
      <c r="CY578">
        <v>46086.462200000002</v>
      </c>
      <c r="CZ578">
        <v>47915.043599999997</v>
      </c>
      <c r="DA578">
        <v>45051.507700000002</v>
      </c>
      <c r="DB578">
        <v>39586.744500000001</v>
      </c>
      <c r="DC578">
        <v>38072.593999999997</v>
      </c>
      <c r="DD578">
        <v>39629.089</v>
      </c>
      <c r="DE578">
        <v>43298.249799999998</v>
      </c>
      <c r="DF578">
        <v>45302.0959</v>
      </c>
      <c r="DG578">
        <v>41844.660600000003</v>
      </c>
      <c r="DH578">
        <v>42437.056100000002</v>
      </c>
      <c r="DI578">
        <v>44489.993900000001</v>
      </c>
      <c r="DJ578">
        <v>42578.856599999999</v>
      </c>
      <c r="DK578">
        <v>46198.273000000001</v>
      </c>
      <c r="DL578">
        <v>50138.904900000001</v>
      </c>
      <c r="DM578">
        <v>50096.611400000002</v>
      </c>
      <c r="DN578">
        <v>47294.669199999997</v>
      </c>
      <c r="DO578">
        <v>48905.672700000003</v>
      </c>
      <c r="DP578">
        <v>48913.053</v>
      </c>
      <c r="DQ578">
        <v>48736.995000000003</v>
      </c>
      <c r="DR578">
        <v>48999.007799999999</v>
      </c>
      <c r="DS578">
        <v>53054.525600000001</v>
      </c>
      <c r="DT578">
        <v>54788.262699999999</v>
      </c>
      <c r="DU578">
        <v>54013.406199999998</v>
      </c>
      <c r="DV578">
        <v>54777.941800000001</v>
      </c>
      <c r="DW578">
        <v>53155.886500000001</v>
      </c>
      <c r="DX578">
        <v>56054.9836</v>
      </c>
      <c r="DY578">
        <v>55153.8439</v>
      </c>
      <c r="DZ578">
        <v>58062.0674</v>
      </c>
      <c r="EA578">
        <v>57585.9977</v>
      </c>
      <c r="EB578">
        <v>51918.878499999999</v>
      </c>
      <c r="EC578">
        <v>55091.948799999998</v>
      </c>
      <c r="ED578">
        <v>55334.520799999998</v>
      </c>
      <c r="EE578">
        <v>54505.766300000003</v>
      </c>
      <c r="EF578">
        <v>53467.059200000003</v>
      </c>
      <c r="EG578">
        <v>52147.110200000003</v>
      </c>
      <c r="EH578">
        <v>50987.174500000001</v>
      </c>
      <c r="EI578">
        <v>46798.815399999999</v>
      </c>
      <c r="EJ578">
        <v>50734.147900000004</v>
      </c>
    </row>
    <row r="579" spans="1:140" x14ac:dyDescent="0.25">
      <c r="A579" t="s">
        <v>71</v>
      </c>
      <c r="B579">
        <f>_xll.BDH($A579,"CUR_MKT_CAP","2007-05-31","","Dir=H","Per=M","Days=A","Dts=H","cols=139;rows=1")</f>
        <v>2343.1300999999999</v>
      </c>
      <c r="C579">
        <v>2604.5725000000002</v>
      </c>
      <c r="D579">
        <v>2417.3948999999998</v>
      </c>
      <c r="E579">
        <v>3153.9703</v>
      </c>
      <c r="F579">
        <v>3373.2809999999999</v>
      </c>
      <c r="G579">
        <v>3538.6192999999998</v>
      </c>
      <c r="H579">
        <v>4362.6822000000002</v>
      </c>
      <c r="I579">
        <v>4403.3188</v>
      </c>
      <c r="J579">
        <v>4160.2659999999996</v>
      </c>
      <c r="K579">
        <v>4371.1162000000004</v>
      </c>
      <c r="L579">
        <v>4649.7743</v>
      </c>
      <c r="M579">
        <v>4910.6171999999997</v>
      </c>
      <c r="N579">
        <v>5181.8801000000003</v>
      </c>
      <c r="O579">
        <v>4447.3343000000004</v>
      </c>
      <c r="P579">
        <v>4427.6899000000003</v>
      </c>
      <c r="Q579">
        <v>3616.0574000000001</v>
      </c>
      <c r="R579">
        <v>2661.2907</v>
      </c>
      <c r="S579">
        <v>2046.8176000000001</v>
      </c>
      <c r="T579">
        <v>2800.6271000000002</v>
      </c>
      <c r="U579">
        <v>2989.3649999999998</v>
      </c>
      <c r="V579">
        <v>2723.1025</v>
      </c>
      <c r="W579">
        <v>3477.6223</v>
      </c>
      <c r="X579">
        <v>3228.4596999999999</v>
      </c>
      <c r="Y579">
        <v>3978.8163</v>
      </c>
      <c r="Z579">
        <v>4586.7750999999998</v>
      </c>
      <c r="AA579">
        <v>4646.7601999999997</v>
      </c>
      <c r="AB579">
        <v>5399.4895999999999</v>
      </c>
      <c r="AC579">
        <v>6508.9966000000004</v>
      </c>
      <c r="AD579">
        <v>7009.4935999999998</v>
      </c>
      <c r="AE579">
        <v>6670.0518000000002</v>
      </c>
      <c r="AF579">
        <v>9410.7669000000005</v>
      </c>
      <c r="AG579">
        <v>9603.2718999999997</v>
      </c>
      <c r="AH579">
        <v>8585.8084999999992</v>
      </c>
      <c r="AI579">
        <v>10335.970300000001</v>
      </c>
      <c r="AJ579">
        <v>11623.1806</v>
      </c>
      <c r="AK579">
        <v>11944.527400000001</v>
      </c>
      <c r="AL579">
        <v>9069.2806</v>
      </c>
      <c r="AM579">
        <v>8375.6581000000006</v>
      </c>
      <c r="AN579">
        <v>10646.299300000001</v>
      </c>
      <c r="AO579">
        <v>14103.871999999999</v>
      </c>
      <c r="AP579">
        <v>16855.162499999999</v>
      </c>
      <c r="AQ579">
        <v>18232.743200000001</v>
      </c>
      <c r="AR579">
        <v>19346.2791</v>
      </c>
      <c r="AS579">
        <v>19616.307100000002</v>
      </c>
      <c r="AT579">
        <v>21038.618200000001</v>
      </c>
      <c r="AU579">
        <v>22308.928199999998</v>
      </c>
      <c r="AV579">
        <v>24892.336200000002</v>
      </c>
      <c r="AW579">
        <v>26886.416700000002</v>
      </c>
      <c r="AX579">
        <v>25577.535400000001</v>
      </c>
      <c r="AY579">
        <v>25415.686799999999</v>
      </c>
      <c r="AZ579">
        <v>26692.602599999998</v>
      </c>
      <c r="BA579">
        <v>26739.377199999999</v>
      </c>
      <c r="BB579">
        <v>22369.5798</v>
      </c>
      <c r="BC579">
        <v>25269.174299999999</v>
      </c>
      <c r="BD579">
        <v>24189.305100000001</v>
      </c>
      <c r="BE579">
        <v>23284.241099999999</v>
      </c>
      <c r="BF579">
        <v>26359.367900000001</v>
      </c>
      <c r="BG579">
        <v>31224.9067</v>
      </c>
      <c r="BH579">
        <v>35730.711199999998</v>
      </c>
      <c r="BI579">
        <v>37882.673799999997</v>
      </c>
      <c r="BJ579">
        <v>31145.0851</v>
      </c>
      <c r="BK579">
        <v>33088.5098</v>
      </c>
      <c r="BL579">
        <v>32950.084999999999</v>
      </c>
      <c r="BM579">
        <v>30122.942899999998</v>
      </c>
      <c r="BN579">
        <v>30828.470600000001</v>
      </c>
      <c r="BO579">
        <v>28588.320500000002</v>
      </c>
      <c r="BP579">
        <v>33068.805899999999</v>
      </c>
      <c r="BQ579">
        <v>30976.449499999999</v>
      </c>
      <c r="BR579">
        <v>34181.305200000003</v>
      </c>
      <c r="BS579">
        <v>34290.232900000003</v>
      </c>
      <c r="BT579">
        <v>34307.687700000002</v>
      </c>
      <c r="BU579">
        <v>34841.398399999998</v>
      </c>
      <c r="BV579">
        <v>41466.628100000002</v>
      </c>
      <c r="BW579">
        <v>42663.2912</v>
      </c>
      <c r="BX579">
        <v>45166.98</v>
      </c>
      <c r="BY579">
        <v>48334.792600000001</v>
      </c>
      <c r="BZ579">
        <v>52064.461000000003</v>
      </c>
      <c r="CA579">
        <v>54272.800600000002</v>
      </c>
      <c r="CB579">
        <v>61318.627200000003</v>
      </c>
      <c r="CC579">
        <v>59779.403299999998</v>
      </c>
      <c r="CD579">
        <v>58878.906600000002</v>
      </c>
      <c r="CE579">
        <v>70331.677899999995</v>
      </c>
      <c r="CF579">
        <v>62147.9401</v>
      </c>
      <c r="CG579">
        <v>60533.691700000003</v>
      </c>
      <c r="CH579">
        <v>67041.6247</v>
      </c>
      <c r="CI579">
        <v>63076.163099999998</v>
      </c>
      <c r="CJ579">
        <v>65144.617599999998</v>
      </c>
      <c r="CK579">
        <v>65261.206200000001</v>
      </c>
      <c r="CL579">
        <v>60764.858</v>
      </c>
      <c r="CM579">
        <v>63262.9421</v>
      </c>
      <c r="CN579">
        <v>60742.934200000003</v>
      </c>
      <c r="CO579">
        <v>59696.860800000002</v>
      </c>
      <c r="CP579">
        <v>52852.360800000002</v>
      </c>
      <c r="CQ579">
        <v>64273.708700000003</v>
      </c>
      <c r="CR579">
        <v>60465.007899999997</v>
      </c>
      <c r="CS579">
        <v>64161.770100000002</v>
      </c>
      <c r="CT579">
        <v>60754.855000000003</v>
      </c>
      <c r="CU579">
        <v>59683.384299999998</v>
      </c>
      <c r="CV579">
        <v>64462.737800000003</v>
      </c>
      <c r="CW579">
        <v>63308.035199999998</v>
      </c>
      <c r="CX579">
        <v>62710.770499999999</v>
      </c>
      <c r="CY579">
        <v>73732.282399999996</v>
      </c>
      <c r="CZ579">
        <v>62172.601199999997</v>
      </c>
      <c r="DA579">
        <v>63471.957399999999</v>
      </c>
      <c r="DB579">
        <v>53018.341</v>
      </c>
      <c r="DC579">
        <v>62775.410600000003</v>
      </c>
      <c r="DD579">
        <v>63953.804799999998</v>
      </c>
      <c r="DE579">
        <v>66696.214399999997</v>
      </c>
      <c r="DF579">
        <v>62760.555999999997</v>
      </c>
      <c r="DG579">
        <v>61970.3001</v>
      </c>
      <c r="DH579">
        <v>67053.375899999999</v>
      </c>
      <c r="DI579">
        <v>70024.651599999997</v>
      </c>
      <c r="DJ579">
        <v>72731.271699999998</v>
      </c>
      <c r="DK579">
        <v>72866.7016</v>
      </c>
      <c r="DL579">
        <v>74199.102899999998</v>
      </c>
      <c r="DM579">
        <v>72342.746799999994</v>
      </c>
      <c r="DN579">
        <v>77724.803799999994</v>
      </c>
      <c r="DO579">
        <v>84776.1924</v>
      </c>
      <c r="DP579">
        <v>87521.868499999997</v>
      </c>
      <c r="DQ579">
        <v>90776.211800000005</v>
      </c>
      <c r="DR579">
        <v>92244.777000000002</v>
      </c>
      <c r="DS579">
        <v>91921.909400000004</v>
      </c>
      <c r="DT579">
        <v>99685.431400000001</v>
      </c>
      <c r="DU579">
        <v>90861.227899999998</v>
      </c>
      <c r="DV579">
        <v>89818.233200000002</v>
      </c>
      <c r="DW579">
        <v>93798.881999999998</v>
      </c>
      <c r="DX579">
        <v>84844.866899999994</v>
      </c>
      <c r="DY579">
        <v>84748.790900000007</v>
      </c>
      <c r="DZ579">
        <v>93249.810400000002</v>
      </c>
      <c r="EA579">
        <v>98220.9277</v>
      </c>
      <c r="EB579">
        <v>100459.1039</v>
      </c>
      <c r="EC579">
        <v>104983.993</v>
      </c>
      <c r="ED579">
        <v>101597.14720000001</v>
      </c>
      <c r="EE579">
        <v>97654.989799999996</v>
      </c>
      <c r="EF579">
        <v>97733.514999999999</v>
      </c>
      <c r="EG579">
        <v>92644.032300000006</v>
      </c>
      <c r="EH579">
        <v>94184.499599999996</v>
      </c>
      <c r="EI579">
        <v>88990.110499999995</v>
      </c>
      <c r="EJ579">
        <v>87650.017200000002</v>
      </c>
    </row>
    <row r="580" spans="1:140" x14ac:dyDescent="0.25">
      <c r="A580" t="s">
        <v>72</v>
      </c>
      <c r="B580">
        <f>_xll.BDH($A580,"CUR_MKT_CAP","2007-05-31","","Dir=H","Per=M","Days=A","Dts=H","cols=139;rows=1")</f>
        <v>19759.554400000001</v>
      </c>
      <c r="C580">
        <v>20152.0687</v>
      </c>
      <c r="D580">
        <v>20526.565900000001</v>
      </c>
      <c r="E580">
        <v>19921.8508</v>
      </c>
      <c r="F580">
        <v>22273.682499999999</v>
      </c>
      <c r="G580">
        <v>26581.734499999999</v>
      </c>
      <c r="H580">
        <v>25674.8498</v>
      </c>
      <c r="I580">
        <v>28060.2281</v>
      </c>
      <c r="J580">
        <v>28526.1728</v>
      </c>
      <c r="K580">
        <v>25012.1728</v>
      </c>
      <c r="L580">
        <v>26520.450199999999</v>
      </c>
      <c r="M580">
        <v>26283.7533</v>
      </c>
      <c r="N580">
        <v>29341.4179</v>
      </c>
      <c r="O580">
        <v>23082.941299999999</v>
      </c>
      <c r="P580">
        <v>28261.6057</v>
      </c>
      <c r="Q580">
        <v>28386.949100000002</v>
      </c>
      <c r="R580">
        <v>25414.3226</v>
      </c>
      <c r="S580">
        <v>17051.3338</v>
      </c>
      <c r="T580">
        <v>16440.492200000001</v>
      </c>
      <c r="U580">
        <v>17544.2847</v>
      </c>
      <c r="V580">
        <v>14228.9838</v>
      </c>
      <c r="W580">
        <v>12660.9184</v>
      </c>
      <c r="X580">
        <v>16891.676299999999</v>
      </c>
      <c r="Y580">
        <v>19032.362499999999</v>
      </c>
      <c r="Z580">
        <v>20797.524300000001</v>
      </c>
      <c r="AA580">
        <v>22873.365000000002</v>
      </c>
      <c r="AB580">
        <v>24844.892100000001</v>
      </c>
      <c r="AC580">
        <v>26774.830399999999</v>
      </c>
      <c r="AD580">
        <v>29089.135300000002</v>
      </c>
      <c r="AE580">
        <v>29044.8616</v>
      </c>
      <c r="AF580">
        <v>30492.847900000001</v>
      </c>
      <c r="AG580">
        <v>43824.221100000002</v>
      </c>
      <c r="AH580">
        <v>40355.275399999999</v>
      </c>
      <c r="AI580">
        <v>41546.466200000003</v>
      </c>
      <c r="AJ580">
        <v>41502.029499999997</v>
      </c>
      <c r="AK580">
        <v>35288.238499999999</v>
      </c>
      <c r="AL580">
        <v>32201.230599999999</v>
      </c>
      <c r="AM580">
        <v>27505.6973</v>
      </c>
      <c r="AN580">
        <v>30208.314299999998</v>
      </c>
      <c r="AO580">
        <v>27185.3845</v>
      </c>
      <c r="AP580">
        <v>32605.225200000001</v>
      </c>
      <c r="AQ580">
        <v>32746.944599999999</v>
      </c>
      <c r="AR580">
        <v>31151.827099999999</v>
      </c>
      <c r="AS580">
        <v>36422.792699999998</v>
      </c>
      <c r="AT580">
        <v>37844.692000000003</v>
      </c>
      <c r="AU580">
        <v>39119.224300000002</v>
      </c>
      <c r="AV580">
        <v>38547.748800000001</v>
      </c>
      <c r="AW580">
        <v>37676.205900000001</v>
      </c>
      <c r="AX580">
        <v>39527.9548</v>
      </c>
      <c r="AY580">
        <v>36883.912300000004</v>
      </c>
      <c r="AZ580">
        <v>34316.787400000001</v>
      </c>
      <c r="BA580">
        <v>29507.533299999999</v>
      </c>
      <c r="BB580">
        <v>26509.317200000001</v>
      </c>
      <c r="BC580">
        <v>28260.963199999998</v>
      </c>
      <c r="BD580">
        <v>30777.2513</v>
      </c>
      <c r="BE580">
        <v>31886.405900000002</v>
      </c>
      <c r="BF580">
        <v>32559.054499999998</v>
      </c>
      <c r="BG580">
        <v>35667.008900000001</v>
      </c>
      <c r="BH580">
        <v>36724.472999999998</v>
      </c>
      <c r="BI580">
        <v>34371.368399999999</v>
      </c>
      <c r="BJ580">
        <v>29554.3092</v>
      </c>
      <c r="BK580">
        <v>29384.735199999999</v>
      </c>
      <c r="BL580">
        <v>29460.870500000001</v>
      </c>
      <c r="BM580">
        <v>30484.514999999999</v>
      </c>
      <c r="BN580">
        <v>30818.1041</v>
      </c>
      <c r="BO580">
        <v>32785.070099999997</v>
      </c>
      <c r="BP580">
        <v>34522.728300000002</v>
      </c>
      <c r="BQ580">
        <v>36216.977099999996</v>
      </c>
      <c r="BR580">
        <v>41224.173499999997</v>
      </c>
      <c r="BS580">
        <v>41829.590300000003</v>
      </c>
      <c r="BT580">
        <v>44927.234100000001</v>
      </c>
      <c r="BU580">
        <v>46346.456400000003</v>
      </c>
      <c r="BV580">
        <v>48479.756999999998</v>
      </c>
      <c r="BW580">
        <v>44598.934699999998</v>
      </c>
      <c r="BX580">
        <v>48958.986299999997</v>
      </c>
      <c r="BY580">
        <v>44269.729700000004</v>
      </c>
      <c r="BZ580">
        <v>46021.336199999998</v>
      </c>
      <c r="CA580">
        <v>51155.414100000002</v>
      </c>
      <c r="CB580">
        <v>51232.927300000003</v>
      </c>
      <c r="CC580">
        <v>53554.697</v>
      </c>
      <c r="CD580">
        <v>51338.2552</v>
      </c>
      <c r="CE580">
        <v>51714.207600000002</v>
      </c>
      <c r="CF580">
        <v>53349.573600000003</v>
      </c>
      <c r="CG580">
        <v>51062.775500000003</v>
      </c>
      <c r="CH580">
        <v>51513.753299999997</v>
      </c>
      <c r="CI580">
        <v>53997.361599999997</v>
      </c>
      <c r="CJ580">
        <v>51485.031300000002</v>
      </c>
      <c r="CK580">
        <v>55570.216399999998</v>
      </c>
      <c r="CL580">
        <v>55198.661099999998</v>
      </c>
      <c r="CM580">
        <v>57348.974499999997</v>
      </c>
      <c r="CN580">
        <v>60091.701999999997</v>
      </c>
      <c r="CO580">
        <v>59837.331400000003</v>
      </c>
      <c r="CP580">
        <v>56984.029900000001</v>
      </c>
      <c r="CQ580">
        <v>62227.7569</v>
      </c>
      <c r="CR580">
        <v>61292.882899999997</v>
      </c>
      <c r="CS580">
        <v>60809.663</v>
      </c>
      <c r="CT580">
        <v>60994.302100000001</v>
      </c>
      <c r="CU580">
        <v>57692.625800000002</v>
      </c>
      <c r="CV580">
        <v>56081.8079</v>
      </c>
      <c r="CW580">
        <v>50140.911399999997</v>
      </c>
      <c r="CX580">
        <v>49312.053800000002</v>
      </c>
      <c r="CY580">
        <v>58346.601600000002</v>
      </c>
      <c r="CZ580">
        <v>60423.935599999997</v>
      </c>
      <c r="DA580">
        <v>56569.774899999997</v>
      </c>
      <c r="DB580">
        <v>52207.263800000001</v>
      </c>
      <c r="DC580">
        <v>51809.352400000003</v>
      </c>
      <c r="DD580">
        <v>56356.143300000003</v>
      </c>
      <c r="DE580">
        <v>58856.475400000003</v>
      </c>
      <c r="DF580">
        <v>60018.364800000003</v>
      </c>
      <c r="DG580">
        <v>56501.554199999999</v>
      </c>
      <c r="DH580">
        <v>60414.253400000001</v>
      </c>
      <c r="DI580">
        <v>61204.5337</v>
      </c>
      <c r="DJ580">
        <v>59505.365400000002</v>
      </c>
      <c r="DK580">
        <v>56021.660100000001</v>
      </c>
      <c r="DL580">
        <v>60681.951999999997</v>
      </c>
      <c r="DM580">
        <v>62277.5965</v>
      </c>
      <c r="DN580">
        <v>61204.0141</v>
      </c>
      <c r="DO580">
        <v>63480.615299999998</v>
      </c>
      <c r="DP580">
        <v>62833.455800000003</v>
      </c>
      <c r="DQ580">
        <v>62833.294000000002</v>
      </c>
      <c r="DR580">
        <v>66805.455600000001</v>
      </c>
      <c r="DS580">
        <v>68955.362399999998</v>
      </c>
      <c r="DT580">
        <v>69627.922500000001</v>
      </c>
      <c r="DU580">
        <v>68116.378200000006</v>
      </c>
      <c r="DV580">
        <v>72681.204599999997</v>
      </c>
      <c r="DW580">
        <v>76540.498699999996</v>
      </c>
      <c r="DX580">
        <v>81152.188099999999</v>
      </c>
      <c r="DY580">
        <v>83179.414099999995</v>
      </c>
      <c r="DZ580">
        <v>90966.099300000002</v>
      </c>
      <c r="EA580">
        <v>89175.547699999996</v>
      </c>
      <c r="EB580">
        <v>87924.171799999996</v>
      </c>
      <c r="EC580">
        <v>84104.916700000002</v>
      </c>
      <c r="ED580">
        <v>86083.846600000004</v>
      </c>
      <c r="EE580">
        <v>80413.460200000001</v>
      </c>
      <c r="EF580">
        <v>81012.887199999997</v>
      </c>
      <c r="EG580">
        <v>76913.339300000007</v>
      </c>
      <c r="EH580">
        <v>75672.2837</v>
      </c>
      <c r="EI580">
        <v>66053.701100000006</v>
      </c>
      <c r="EJ580">
        <v>67916.170100000003</v>
      </c>
    </row>
    <row r="581" spans="1:140" x14ac:dyDescent="0.25">
      <c r="A581" t="s">
        <v>73</v>
      </c>
      <c r="B581">
        <f>_xll.BDH($A581,"CUR_MKT_CAP","2007-05-31","","Dir=H","Per=M","Days=A","Dts=H","cols=139;rows=1")</f>
        <v>5651.9957000000004</v>
      </c>
      <c r="C581">
        <v>5428.4070000000002</v>
      </c>
      <c r="D581">
        <v>5234.4260000000004</v>
      </c>
      <c r="E581">
        <v>5364.3827000000001</v>
      </c>
      <c r="F581">
        <v>5504.6881999999996</v>
      </c>
      <c r="G581">
        <v>5077.6268</v>
      </c>
      <c r="H581">
        <v>4648.0649999999996</v>
      </c>
      <c r="I581">
        <v>4522.4416000000001</v>
      </c>
      <c r="J581">
        <v>4604.8505999999998</v>
      </c>
      <c r="K581">
        <v>4301.8226000000004</v>
      </c>
      <c r="L581">
        <v>4484.2538999999997</v>
      </c>
      <c r="M581">
        <v>5249.5249000000003</v>
      </c>
      <c r="N581">
        <v>5309.3508000000002</v>
      </c>
      <c r="O581">
        <v>4667.9264000000003</v>
      </c>
      <c r="P581">
        <v>4358.9476999999997</v>
      </c>
      <c r="Q581">
        <v>4439.8396000000002</v>
      </c>
      <c r="R581">
        <v>3818.1460000000002</v>
      </c>
      <c r="S581">
        <v>3306.6749</v>
      </c>
      <c r="T581">
        <v>3447.7981</v>
      </c>
      <c r="U581">
        <v>3933.9897000000001</v>
      </c>
      <c r="V581">
        <v>3626.5729000000001</v>
      </c>
      <c r="W581">
        <v>3778.2995999999998</v>
      </c>
      <c r="X581">
        <v>4069.9479999999999</v>
      </c>
      <c r="Y581">
        <v>3537.2912000000001</v>
      </c>
      <c r="Z581">
        <v>3740.5911999999998</v>
      </c>
      <c r="AA581">
        <v>4244.3491999999997</v>
      </c>
      <c r="AB581">
        <v>4545.1001999999999</v>
      </c>
      <c r="AC581">
        <v>4560.9485000000004</v>
      </c>
      <c r="AD581">
        <v>4630.5956999999999</v>
      </c>
      <c r="AE581">
        <v>4642.8310000000001</v>
      </c>
      <c r="AF581">
        <v>4649.6343999999999</v>
      </c>
      <c r="AG581">
        <v>4865.1305000000002</v>
      </c>
      <c r="AH581">
        <v>4779.4966000000004</v>
      </c>
      <c r="AI581">
        <v>5084.3154000000004</v>
      </c>
      <c r="AJ581">
        <v>5022.2197999999999</v>
      </c>
      <c r="AK581">
        <v>4904.8873000000003</v>
      </c>
      <c r="AL581">
        <v>4547.2672000000002</v>
      </c>
      <c r="AM581">
        <v>4877.8096999999998</v>
      </c>
      <c r="AN581">
        <v>5377.3166000000001</v>
      </c>
      <c r="AO581">
        <v>5135.4475000000002</v>
      </c>
      <c r="AP581">
        <v>5389.1063999999997</v>
      </c>
      <c r="AQ581">
        <v>5893.6769000000004</v>
      </c>
      <c r="AR581">
        <v>5818.5613000000003</v>
      </c>
      <c r="AS581">
        <v>6010.2169999999996</v>
      </c>
      <c r="AT581">
        <v>6282.2443999999996</v>
      </c>
      <c r="AU581">
        <v>6376.7475000000004</v>
      </c>
      <c r="AV581">
        <v>6065.7695999999996</v>
      </c>
      <c r="AW581">
        <v>6312.7995000000001</v>
      </c>
      <c r="AX581">
        <v>6685.0364</v>
      </c>
      <c r="AY581">
        <v>6459.9143999999997</v>
      </c>
      <c r="AZ581">
        <v>6517.0222999999996</v>
      </c>
      <c r="BA581">
        <v>5874.7808000000005</v>
      </c>
      <c r="BB581">
        <v>5073.3769000000002</v>
      </c>
      <c r="BC581">
        <v>5653.9858999999997</v>
      </c>
      <c r="BD581">
        <v>5710.3959000000004</v>
      </c>
      <c r="BE581">
        <v>5807.9817000000003</v>
      </c>
      <c r="BF581">
        <v>6385.3644000000004</v>
      </c>
      <c r="BG581">
        <v>6257.2251999999999</v>
      </c>
      <c r="BH581">
        <v>6694.3567000000003</v>
      </c>
      <c r="BI581">
        <v>6519.5041000000001</v>
      </c>
      <c r="BJ581">
        <v>6262.6994000000004</v>
      </c>
      <c r="BK581">
        <v>6431.9191000000001</v>
      </c>
      <c r="BL581">
        <v>6511.8284999999996</v>
      </c>
      <c r="BM581">
        <v>6524.9934999999996</v>
      </c>
      <c r="BN581">
        <v>6546.6558000000005</v>
      </c>
      <c r="BO581">
        <v>6627.1157999999996</v>
      </c>
      <c r="BP581">
        <v>6875.6413000000002</v>
      </c>
      <c r="BQ581">
        <v>6884.8724000000002</v>
      </c>
      <c r="BR581">
        <v>6849.4865</v>
      </c>
      <c r="BS581">
        <v>6636.5370000000003</v>
      </c>
      <c r="BT581">
        <v>7110.2551000000003</v>
      </c>
      <c r="BU581">
        <v>6593.2</v>
      </c>
      <c r="BV581">
        <v>6420.5893999999998</v>
      </c>
      <c r="BW581">
        <v>6179.5959999999995</v>
      </c>
      <c r="BX581">
        <v>6663.0743000000002</v>
      </c>
      <c r="BY581">
        <v>6445.2053999999998</v>
      </c>
      <c r="BZ581">
        <v>6511.9498999999996</v>
      </c>
      <c r="CA581">
        <v>7071.1318000000001</v>
      </c>
      <c r="CB581">
        <v>7228.7822999999999</v>
      </c>
      <c r="CC581">
        <v>7471.7665999999999</v>
      </c>
      <c r="CD581">
        <v>7403.7888000000003</v>
      </c>
      <c r="CE581">
        <v>7808.4080000000004</v>
      </c>
      <c r="CF581">
        <v>7707.8244000000004</v>
      </c>
      <c r="CG581">
        <v>7901.8910999999998</v>
      </c>
      <c r="CH581">
        <v>8414.8909999999996</v>
      </c>
      <c r="CI581">
        <v>8738.3261000000002</v>
      </c>
      <c r="CJ581">
        <v>8540.3615000000009</v>
      </c>
      <c r="CK581">
        <v>8873.8984999999993</v>
      </c>
      <c r="CL581">
        <v>8758.9946999999993</v>
      </c>
      <c r="CM581">
        <v>8919.5831999999991</v>
      </c>
      <c r="CN581">
        <v>9183.3552999999993</v>
      </c>
      <c r="CO581">
        <v>9333.9694</v>
      </c>
      <c r="CP581">
        <v>8671.2672000000002</v>
      </c>
      <c r="CQ581">
        <v>9848.8678</v>
      </c>
      <c r="CR581">
        <v>9713.4441999999999</v>
      </c>
      <c r="CS581">
        <v>10094.336600000001</v>
      </c>
      <c r="CT581">
        <v>9786.5136000000002</v>
      </c>
      <c r="CU581">
        <v>9676.4334999999992</v>
      </c>
      <c r="CV581">
        <v>9373.2975000000006</v>
      </c>
      <c r="CW581">
        <v>9051.3551000000007</v>
      </c>
      <c r="CX581">
        <v>8473.4545999999991</v>
      </c>
      <c r="CY581">
        <v>9338.0511999999999</v>
      </c>
      <c r="CZ581">
        <v>9463.4673999999995</v>
      </c>
      <c r="DA581">
        <v>9914.6929999999993</v>
      </c>
      <c r="DB581">
        <v>9110.3935999999994</v>
      </c>
      <c r="DC581">
        <v>9361.0238000000008</v>
      </c>
      <c r="DD581">
        <v>10058.109</v>
      </c>
      <c r="DE581">
        <v>10116.9257</v>
      </c>
      <c r="DF581">
        <v>10251.930700000001</v>
      </c>
      <c r="DG581">
        <v>10250.512699999999</v>
      </c>
      <c r="DH581">
        <v>12300.996999999999</v>
      </c>
      <c r="DI581">
        <v>13797.2106</v>
      </c>
      <c r="DJ581">
        <v>14278.083199999999</v>
      </c>
      <c r="DK581">
        <v>13427.8447</v>
      </c>
      <c r="DL581">
        <v>13120.978499999999</v>
      </c>
      <c r="DM581">
        <v>13122.7266</v>
      </c>
      <c r="DN581">
        <v>13330.7464</v>
      </c>
      <c r="DO581">
        <v>12853.5245</v>
      </c>
      <c r="DP581">
        <v>13000.4643</v>
      </c>
      <c r="DQ581">
        <v>13460.890100000001</v>
      </c>
      <c r="DR581">
        <v>14362.305</v>
      </c>
      <c r="DS581">
        <v>14822.320100000001</v>
      </c>
      <c r="DT581">
        <v>14713.461499999999</v>
      </c>
      <c r="DU581">
        <v>14067.906999999999</v>
      </c>
      <c r="DV581">
        <v>14528.7462</v>
      </c>
      <c r="DW581">
        <v>15102.156800000001</v>
      </c>
      <c r="DX581">
        <v>13970.748299999999</v>
      </c>
      <c r="DY581">
        <v>13249.6322</v>
      </c>
      <c r="DZ581">
        <v>13400.1564</v>
      </c>
      <c r="EA581">
        <v>13984.7505</v>
      </c>
      <c r="EB581">
        <v>13920.467000000001</v>
      </c>
      <c r="EC581">
        <v>14053.6772</v>
      </c>
      <c r="ED581">
        <v>12904.469800000001</v>
      </c>
      <c r="EE581">
        <v>12415.531800000001</v>
      </c>
      <c r="EF581">
        <v>13609.937400000001</v>
      </c>
      <c r="EG581">
        <v>14403.068499999999</v>
      </c>
      <c r="EH581">
        <v>15128.7245</v>
      </c>
      <c r="EI581">
        <v>15407.293900000001</v>
      </c>
      <c r="EJ581">
        <v>16657.747800000001</v>
      </c>
    </row>
    <row r="582" spans="1:140" x14ac:dyDescent="0.25">
      <c r="A582" t="s">
        <v>74</v>
      </c>
      <c r="B582">
        <f>_xll.BDH($A582,"CUR_MKT_CAP","2007-05-31","","Dir=H","Per=M","Days=A","Dts=H","cols=139;rows=1")</f>
        <v>59652.059500000003</v>
      </c>
      <c r="C582">
        <v>62112.141100000001</v>
      </c>
      <c r="D582">
        <v>55912.735399999998</v>
      </c>
      <c r="E582">
        <v>57656.041899999997</v>
      </c>
      <c r="F582">
        <v>57003.332000000002</v>
      </c>
      <c r="G582">
        <v>59335.559099999999</v>
      </c>
      <c r="H582">
        <v>58623.294999999998</v>
      </c>
      <c r="I582">
        <v>52470.124300000003</v>
      </c>
      <c r="J582">
        <v>45881.681100000002</v>
      </c>
      <c r="K582">
        <v>44753.955800000003</v>
      </c>
      <c r="L582">
        <v>42160.957900000001</v>
      </c>
      <c r="M582">
        <v>43491.768600000003</v>
      </c>
      <c r="N582">
        <v>45115.0389</v>
      </c>
      <c r="O582">
        <v>40641.147400000002</v>
      </c>
      <c r="P582">
        <v>41809.494400000003</v>
      </c>
      <c r="Q582">
        <v>42245.009899999997</v>
      </c>
      <c r="R582">
        <v>41274.998</v>
      </c>
      <c r="S582">
        <v>40681.020299999996</v>
      </c>
      <c r="T582">
        <v>40977.962099999997</v>
      </c>
      <c r="U582">
        <v>46025.971899999997</v>
      </c>
      <c r="V582">
        <v>42383.486400000002</v>
      </c>
      <c r="W582">
        <v>36442.765800000001</v>
      </c>
      <c r="X582">
        <v>43390.843399999998</v>
      </c>
      <c r="Y582">
        <v>38032.947699999997</v>
      </c>
      <c r="Z582">
        <v>39459.183199999999</v>
      </c>
      <c r="AA582">
        <v>40231.727400000003</v>
      </c>
      <c r="AB582">
        <v>43065.302600000003</v>
      </c>
      <c r="AC582">
        <v>43837.8632</v>
      </c>
      <c r="AD582">
        <v>44610.423900000002</v>
      </c>
      <c r="AE582">
        <v>43185.366199999997</v>
      </c>
      <c r="AF582">
        <v>50138.606399999997</v>
      </c>
      <c r="AG582">
        <v>43220.285100000001</v>
      </c>
      <c r="AH582">
        <v>41696.877</v>
      </c>
      <c r="AI582">
        <v>42013.583700000003</v>
      </c>
      <c r="AJ582">
        <v>45767.551399999997</v>
      </c>
      <c r="AK582">
        <v>43490.566500000001</v>
      </c>
      <c r="AL582">
        <v>39913.643700000001</v>
      </c>
      <c r="AM582">
        <v>42888.680500000002</v>
      </c>
      <c r="AN582">
        <v>42733.866699999999</v>
      </c>
      <c r="AO582">
        <v>44723.083599999998</v>
      </c>
      <c r="AP582">
        <v>46489.370999999999</v>
      </c>
      <c r="AQ582">
        <v>46044.334600000002</v>
      </c>
      <c r="AR582">
        <v>43202.936999999998</v>
      </c>
      <c r="AS582">
        <v>45325.426800000001</v>
      </c>
      <c r="AT582">
        <v>43100.2359</v>
      </c>
      <c r="AU582">
        <v>43939.6535</v>
      </c>
      <c r="AV582">
        <v>44995.158600000002</v>
      </c>
      <c r="AW582">
        <v>47938.274100000002</v>
      </c>
      <c r="AX582">
        <v>49064.226499999997</v>
      </c>
      <c r="AY582">
        <v>49405.424200000001</v>
      </c>
      <c r="AZ582">
        <v>48884.409</v>
      </c>
      <c r="BA582">
        <v>50743.585800000001</v>
      </c>
      <c r="BB582">
        <v>53523.8226</v>
      </c>
      <c r="BC582">
        <v>53530.249900000003</v>
      </c>
      <c r="BD582">
        <v>55445.070500000002</v>
      </c>
      <c r="BE582">
        <v>59715.289900000003</v>
      </c>
      <c r="BF582">
        <v>54631.695399999997</v>
      </c>
      <c r="BG582">
        <v>54306.404000000002</v>
      </c>
      <c r="BH582">
        <v>56973.613100000002</v>
      </c>
      <c r="BI582">
        <v>56364.7448</v>
      </c>
      <c r="BJ582">
        <v>56314.072200000002</v>
      </c>
      <c r="BK582">
        <v>60722.582399999999</v>
      </c>
      <c r="BL582">
        <v>59773.186600000001</v>
      </c>
      <c r="BM582">
        <v>55424.5193</v>
      </c>
      <c r="BN582">
        <v>56666.995699999999</v>
      </c>
      <c r="BO582">
        <v>54885.404000000002</v>
      </c>
      <c r="BP582">
        <v>53861.976900000001</v>
      </c>
      <c r="BQ582">
        <v>53795.949399999998</v>
      </c>
      <c r="BR582">
        <v>59655.894800000002</v>
      </c>
      <c r="BS582">
        <v>60533.0046</v>
      </c>
      <c r="BT582">
        <v>67442.641600000003</v>
      </c>
      <c r="BU582">
        <v>65242.1607</v>
      </c>
      <c r="BV582">
        <v>75573.812000000005</v>
      </c>
      <c r="BW582">
        <v>73405.643500000006</v>
      </c>
      <c r="BX582">
        <v>71187.032800000001</v>
      </c>
      <c r="BY582">
        <v>68635.231199999995</v>
      </c>
      <c r="BZ582">
        <v>76191.856599999999</v>
      </c>
      <c r="CA582">
        <v>86476.430300000007</v>
      </c>
      <c r="CB582">
        <v>84599.371499999994</v>
      </c>
      <c r="CC582">
        <v>87513.752299999993</v>
      </c>
      <c r="CD582">
        <v>82277.745999999999</v>
      </c>
      <c r="CE582">
        <v>88733.003899999996</v>
      </c>
      <c r="CF582">
        <v>85729.580700000006</v>
      </c>
      <c r="CG582">
        <v>83007.953200000004</v>
      </c>
      <c r="CH582">
        <v>82427.941600000006</v>
      </c>
      <c r="CI582">
        <v>80389.6149</v>
      </c>
      <c r="CJ582">
        <v>83923.134000000005</v>
      </c>
      <c r="CK582">
        <v>83972.871199999994</v>
      </c>
      <c r="CL582">
        <v>84851.560700000002</v>
      </c>
      <c r="CM582">
        <v>96524.203899999993</v>
      </c>
      <c r="CN582">
        <v>97950.751699999993</v>
      </c>
      <c r="CO582">
        <v>97917.576199999996</v>
      </c>
      <c r="CP582">
        <v>99974.459000000003</v>
      </c>
      <c r="CQ582">
        <v>101256.2534</v>
      </c>
      <c r="CR582">
        <v>107500.1548</v>
      </c>
      <c r="CS582">
        <v>106236.2841</v>
      </c>
      <c r="CT582">
        <v>107686.55190000001</v>
      </c>
      <c r="CU582">
        <v>110920.48239999999</v>
      </c>
      <c r="CV582">
        <v>109454.88430000001</v>
      </c>
      <c r="CW582">
        <v>99166.392000000007</v>
      </c>
      <c r="CX582">
        <v>98716.166200000007</v>
      </c>
      <c r="CY582">
        <v>110023.4866</v>
      </c>
      <c r="CZ582">
        <v>111791.8701</v>
      </c>
      <c r="DA582">
        <v>114761.41989999999</v>
      </c>
      <c r="DB582">
        <v>103700.68120000001</v>
      </c>
      <c r="DC582">
        <v>103389.60249999999</v>
      </c>
      <c r="DD582">
        <v>106847.4955</v>
      </c>
      <c r="DE582">
        <v>120490.5974</v>
      </c>
      <c r="DF582">
        <v>119689.3299</v>
      </c>
      <c r="DG582">
        <v>122777.54829999999</v>
      </c>
      <c r="DH582">
        <v>124996.9259</v>
      </c>
      <c r="DI582">
        <v>95890.570500000002</v>
      </c>
      <c r="DJ582">
        <v>90092.691399999996</v>
      </c>
      <c r="DK582">
        <v>85082.318299999999</v>
      </c>
      <c r="DL582">
        <v>94324.220100000006</v>
      </c>
      <c r="DM582">
        <v>97666.680099999998</v>
      </c>
      <c r="DN582">
        <v>82157.665800000002</v>
      </c>
      <c r="DO582">
        <v>94859.686499999996</v>
      </c>
      <c r="DP582">
        <v>89591.063299999994</v>
      </c>
      <c r="DQ582">
        <v>92338.700800000006</v>
      </c>
      <c r="DR582">
        <v>88879.088499999998</v>
      </c>
      <c r="DS582">
        <v>91795.047999999995</v>
      </c>
      <c r="DT582">
        <v>93311.814799999993</v>
      </c>
      <c r="DU582">
        <v>99182.751499999998</v>
      </c>
      <c r="DV582">
        <v>104528.9117</v>
      </c>
      <c r="DW582">
        <v>100918.90330000001</v>
      </c>
      <c r="DX582">
        <v>103423.05379999999</v>
      </c>
      <c r="DY582">
        <v>100296.9574</v>
      </c>
      <c r="DZ582">
        <v>102457.401</v>
      </c>
      <c r="EA582">
        <v>108076.9616</v>
      </c>
      <c r="EB582">
        <v>103415.28780000001</v>
      </c>
      <c r="EC582">
        <v>85208.489799999996</v>
      </c>
      <c r="ED582">
        <v>86009.413700000005</v>
      </c>
      <c r="EE582">
        <v>90455.358300000007</v>
      </c>
      <c r="EF582">
        <v>95872.768400000001</v>
      </c>
      <c r="EG582">
        <v>98810.146800000002</v>
      </c>
      <c r="EH582">
        <v>101306.9185</v>
      </c>
      <c r="EI582">
        <v>82491.326000000001</v>
      </c>
      <c r="EJ582">
        <v>87257.3465</v>
      </c>
    </row>
    <row r="583" spans="1:140" x14ac:dyDescent="0.25">
      <c r="A583" t="s">
        <v>75</v>
      </c>
      <c r="B583">
        <f>_xll.BDH($A583,"CUR_MKT_CAP","2007-05-31","","Dir=H","Per=M","Days=A","Dts=H","cols=139;rows=1")</f>
        <v>2817.6813000000002</v>
      </c>
      <c r="C583">
        <v>2661.7620999999999</v>
      </c>
      <c r="D583">
        <v>2448.7655</v>
      </c>
      <c r="E583">
        <v>2531.8823000000002</v>
      </c>
      <c r="F583">
        <v>2640.5707000000002</v>
      </c>
      <c r="G583">
        <v>2788.1320000000001</v>
      </c>
      <c r="H583">
        <v>3174.6024000000002</v>
      </c>
      <c r="I583">
        <v>3127.1995000000002</v>
      </c>
      <c r="J583">
        <v>3019.8458000000001</v>
      </c>
      <c r="K583">
        <v>2681.0038</v>
      </c>
      <c r="L583">
        <v>2464.0034999999998</v>
      </c>
      <c r="M583">
        <v>2606.8036999999999</v>
      </c>
      <c r="N583">
        <v>3157.0989</v>
      </c>
      <c r="O583">
        <v>2948.3998000000001</v>
      </c>
      <c r="P583">
        <v>2899.3764999999999</v>
      </c>
      <c r="Q583">
        <v>2805.2955999999999</v>
      </c>
      <c r="R583">
        <v>2161.9178999999999</v>
      </c>
      <c r="S583">
        <v>1699.7535</v>
      </c>
      <c r="T583">
        <v>1611.9394</v>
      </c>
      <c r="U583">
        <v>1773.1333</v>
      </c>
      <c r="V583">
        <v>1907.4616000000001</v>
      </c>
      <c r="W583">
        <v>2243.29</v>
      </c>
      <c r="X583">
        <v>2612.4922999999999</v>
      </c>
      <c r="Y583">
        <v>2716.3744000000002</v>
      </c>
      <c r="Z583">
        <v>2323.0102000000002</v>
      </c>
      <c r="AA583">
        <v>2325.8157999999999</v>
      </c>
      <c r="AB583">
        <v>2422.6079</v>
      </c>
      <c r="AC583">
        <v>2900.1844000000001</v>
      </c>
      <c r="AD583">
        <v>2799.8899000000001</v>
      </c>
      <c r="AE583">
        <v>2841.2143999999998</v>
      </c>
      <c r="AF583">
        <v>3008.2595999999999</v>
      </c>
      <c r="AG583">
        <v>3087.6404000000002</v>
      </c>
      <c r="AH583">
        <v>2972.6750999999999</v>
      </c>
      <c r="AI583">
        <v>2835.6089999999999</v>
      </c>
      <c r="AJ583">
        <v>2881.4315999999999</v>
      </c>
      <c r="AK583">
        <v>3208.9283</v>
      </c>
      <c r="AL583">
        <v>2603.8802000000001</v>
      </c>
      <c r="AM583">
        <v>2594.3472000000002</v>
      </c>
      <c r="AN583">
        <v>2764.5799000000002</v>
      </c>
      <c r="AO583">
        <v>2705.7602000000002</v>
      </c>
      <c r="AP583">
        <v>2898.3951000000002</v>
      </c>
      <c r="AQ583">
        <v>2751.0230000000001</v>
      </c>
      <c r="AR583">
        <v>2574.2647999999999</v>
      </c>
      <c r="AS583">
        <v>2741.7982999999999</v>
      </c>
      <c r="AT583">
        <v>2861.8222999999998</v>
      </c>
      <c r="AU583">
        <v>2872.0111999999999</v>
      </c>
      <c r="AV583">
        <v>2843.1909000000001</v>
      </c>
      <c r="AW583">
        <v>2912.1091000000001</v>
      </c>
      <c r="AX583">
        <v>2822.5981000000002</v>
      </c>
      <c r="AY583">
        <v>2969.4027999999998</v>
      </c>
      <c r="AZ583">
        <v>2844.8038999999999</v>
      </c>
      <c r="BA583">
        <v>2572.3881000000001</v>
      </c>
      <c r="BB583">
        <v>2488.3715999999999</v>
      </c>
      <c r="BC583">
        <v>2749.0699</v>
      </c>
      <c r="BD583">
        <v>2801.2687999999998</v>
      </c>
      <c r="BE583">
        <v>2798.7865000000002</v>
      </c>
      <c r="BF583">
        <v>2975.0293999999999</v>
      </c>
      <c r="BG583">
        <v>3019.0192000000002</v>
      </c>
      <c r="BH583">
        <v>2965.6840999999999</v>
      </c>
      <c r="BI583">
        <v>2878.8593000000001</v>
      </c>
      <c r="BJ583">
        <v>2526.6298999999999</v>
      </c>
      <c r="BK583">
        <v>2656.5210000000002</v>
      </c>
      <c r="BL583">
        <v>2644.0313999999998</v>
      </c>
      <c r="BM583">
        <v>2957.7197000000001</v>
      </c>
      <c r="BN583">
        <v>2914.0034000000001</v>
      </c>
      <c r="BO583">
        <v>2866.54</v>
      </c>
      <c r="BP583">
        <v>2885.7368999999999</v>
      </c>
      <c r="BQ583">
        <v>2796.5124999999998</v>
      </c>
      <c r="BR583">
        <v>2880.8479000000002</v>
      </c>
      <c r="BS583">
        <v>2796.5745999999999</v>
      </c>
      <c r="BT583">
        <v>3026.8807000000002</v>
      </c>
      <c r="BU583">
        <v>3068.3114999999998</v>
      </c>
      <c r="BV583">
        <v>3290.0356999999999</v>
      </c>
      <c r="BW583">
        <v>3222.1507000000001</v>
      </c>
      <c r="BX583">
        <v>3508.2408999999998</v>
      </c>
      <c r="BY583">
        <v>3543.4396000000002</v>
      </c>
      <c r="BZ583">
        <v>3780.3833</v>
      </c>
      <c r="CA583">
        <v>4186.4025000000001</v>
      </c>
      <c r="CB583">
        <v>4546.8348999999998</v>
      </c>
      <c r="CC583">
        <v>4710.1157000000003</v>
      </c>
      <c r="CD583">
        <v>4325.1543000000001</v>
      </c>
      <c r="CE583">
        <v>4510.2169999999996</v>
      </c>
      <c r="CF583">
        <v>4436.1615000000002</v>
      </c>
      <c r="CG583">
        <v>4579.4947000000002</v>
      </c>
      <c r="CH583">
        <v>4949.8973999999998</v>
      </c>
      <c r="CI583">
        <v>5024.7129999999997</v>
      </c>
      <c r="CJ583">
        <v>4871.4616999999998</v>
      </c>
      <c r="CK583">
        <v>5084.9915000000001</v>
      </c>
      <c r="CL583">
        <v>4976.2151999999996</v>
      </c>
      <c r="CM583">
        <v>5269.9299000000001</v>
      </c>
      <c r="CN583">
        <v>5435.4948999999997</v>
      </c>
      <c r="CO583">
        <v>5542.3085000000001</v>
      </c>
      <c r="CP583">
        <v>5759.5362999999998</v>
      </c>
      <c r="CQ583">
        <v>6433.5511999999999</v>
      </c>
      <c r="CR583">
        <v>6648.6877999999997</v>
      </c>
      <c r="CS583">
        <v>6516.9468999999999</v>
      </c>
      <c r="CT583">
        <v>6494.8204999999998</v>
      </c>
      <c r="CU583">
        <v>5994.9422999999997</v>
      </c>
      <c r="CV583">
        <v>6505.6091999999999</v>
      </c>
      <c r="CW583">
        <v>6243.6242000000002</v>
      </c>
      <c r="CX583">
        <v>6546.4026999999996</v>
      </c>
      <c r="CY583">
        <v>7046.7831999999999</v>
      </c>
      <c r="CZ583">
        <v>6519.8657000000003</v>
      </c>
      <c r="DA583">
        <v>6371.6331</v>
      </c>
      <c r="DB583">
        <v>6351.4733999999999</v>
      </c>
      <c r="DC583">
        <v>6670.1454999999996</v>
      </c>
      <c r="DD583">
        <v>7048.0373</v>
      </c>
      <c r="DE583">
        <v>7111.0191999999997</v>
      </c>
      <c r="DF583">
        <v>7588.2421999999997</v>
      </c>
      <c r="DG583">
        <v>7707.6396000000004</v>
      </c>
      <c r="DH583">
        <v>8000.8136999999997</v>
      </c>
      <c r="DI583">
        <v>8196.6548000000003</v>
      </c>
      <c r="DJ583">
        <v>8018.0553</v>
      </c>
      <c r="DK583">
        <v>7659.7034999999996</v>
      </c>
      <c r="DL583">
        <v>7709.0837000000001</v>
      </c>
      <c r="DM583">
        <v>7894.8447999999999</v>
      </c>
      <c r="DN583">
        <v>7922.2326000000003</v>
      </c>
      <c r="DO583">
        <v>8200.0782999999992</v>
      </c>
      <c r="DP583">
        <v>8036.8573999999999</v>
      </c>
      <c r="DQ583">
        <v>8272.2266999999993</v>
      </c>
      <c r="DR583">
        <v>8922.9992999999995</v>
      </c>
      <c r="DS583">
        <v>8884.1987000000008</v>
      </c>
      <c r="DT583">
        <v>8919.4722000000002</v>
      </c>
      <c r="DU583">
        <v>9100.2242999999999</v>
      </c>
      <c r="DV583">
        <v>9413.5432000000001</v>
      </c>
      <c r="DW583">
        <v>10013.4445</v>
      </c>
      <c r="DX583">
        <v>10520.028399999999</v>
      </c>
      <c r="DY583">
        <v>10557.325199999999</v>
      </c>
      <c r="DZ583">
        <v>11236.8262</v>
      </c>
      <c r="EA583">
        <v>11709.7466</v>
      </c>
      <c r="EB583">
        <v>12795.797</v>
      </c>
      <c r="EC583">
        <v>12506.4946</v>
      </c>
      <c r="ED583">
        <v>13613.85</v>
      </c>
      <c r="EE583">
        <v>13572.578100000001</v>
      </c>
      <c r="EF583">
        <v>13322.5879</v>
      </c>
      <c r="EG583">
        <v>15720.1821</v>
      </c>
      <c r="EH583">
        <v>15372.3087</v>
      </c>
      <c r="EI583">
        <v>13623.628500000001</v>
      </c>
      <c r="EJ583">
        <v>12360.3768</v>
      </c>
    </row>
    <row r="584" spans="1:140" x14ac:dyDescent="0.25">
      <c r="A584" t="s">
        <v>76</v>
      </c>
      <c r="B584">
        <f>_xll.BDH($A584,"CUR_MKT_CAP","2007-05-31","","Dir=H","Per=M","Days=A","Dts=H","cols=139;rows=1")</f>
        <v>168617.446</v>
      </c>
      <c r="C584">
        <v>168327.6525</v>
      </c>
      <c r="D584">
        <v>168884.8107</v>
      </c>
      <c r="E584">
        <v>182416.3719</v>
      </c>
      <c r="F584">
        <v>183399.76310000001</v>
      </c>
      <c r="G584">
        <v>204987.63699999999</v>
      </c>
      <c r="H584">
        <v>217089.3406</v>
      </c>
      <c r="I584">
        <v>219355.24830000001</v>
      </c>
      <c r="J584">
        <v>210698.18640000001</v>
      </c>
      <c r="K584">
        <v>216766.00880000001</v>
      </c>
      <c r="L584">
        <v>206974.9437</v>
      </c>
      <c r="M584">
        <v>207238.2659</v>
      </c>
      <c r="N584">
        <v>208687.6575</v>
      </c>
      <c r="O584">
        <v>186840.05809999999</v>
      </c>
      <c r="P584">
        <v>177461.94639999999</v>
      </c>
      <c r="Q584">
        <v>180861.28339999999</v>
      </c>
      <c r="R584">
        <v>202928.29519999999</v>
      </c>
      <c r="S584">
        <v>178783.09700000001</v>
      </c>
      <c r="T584">
        <v>161597.9981</v>
      </c>
      <c r="U584">
        <v>149571.5442</v>
      </c>
      <c r="V584">
        <v>138744.84770000001</v>
      </c>
      <c r="W584">
        <v>120951.82829999999</v>
      </c>
      <c r="X584">
        <v>133655.86429999999</v>
      </c>
      <c r="Y584">
        <v>145021.9045</v>
      </c>
      <c r="Z584">
        <v>140929.0331</v>
      </c>
      <c r="AA584">
        <v>138106.20050000001</v>
      </c>
      <c r="AB584">
        <v>149730.79790000001</v>
      </c>
      <c r="AC584">
        <v>155373.554</v>
      </c>
      <c r="AD584">
        <v>156081.01070000001</v>
      </c>
      <c r="AE584">
        <v>153373.04670000001</v>
      </c>
      <c r="AF584">
        <v>156100.76819999999</v>
      </c>
      <c r="AG584">
        <v>153547.10500000001</v>
      </c>
      <c r="AH584">
        <v>177846.61660000001</v>
      </c>
      <c r="AI584">
        <v>198481.73420000001</v>
      </c>
      <c r="AJ584">
        <v>200674.5514</v>
      </c>
      <c r="AK584">
        <v>190053.16759999999</v>
      </c>
      <c r="AL584">
        <v>174392.739</v>
      </c>
      <c r="AM584">
        <v>197355.39780000001</v>
      </c>
      <c r="AN584">
        <v>192830.56599999999</v>
      </c>
      <c r="AO584">
        <v>195176.98300000001</v>
      </c>
      <c r="AP584">
        <v>204790.38990000001</v>
      </c>
      <c r="AQ584">
        <v>196572.40830000001</v>
      </c>
      <c r="AR584">
        <v>197627.06080000001</v>
      </c>
      <c r="AS584">
        <v>198312.36429999999</v>
      </c>
      <c r="AT584">
        <v>201902.84959999999</v>
      </c>
      <c r="AU584">
        <v>216128.15280000001</v>
      </c>
      <c r="AV584">
        <v>206676.61689999999</v>
      </c>
      <c r="AW584">
        <v>205808.6985</v>
      </c>
      <c r="AX584">
        <v>195720.66699999999</v>
      </c>
      <c r="AY584">
        <v>191424.3664</v>
      </c>
      <c r="AZ584">
        <v>183672.3</v>
      </c>
      <c r="BA584">
        <v>181070.5092</v>
      </c>
      <c r="BB584">
        <v>176188.4191</v>
      </c>
      <c r="BC584">
        <v>193006.04610000001</v>
      </c>
      <c r="BD584">
        <v>195361.22769999999</v>
      </c>
      <c r="BE584">
        <v>189218.19010000001</v>
      </c>
      <c r="BF584">
        <v>194404.91469999999</v>
      </c>
      <c r="BG584">
        <v>194517.02660000001</v>
      </c>
      <c r="BH584">
        <v>201139.81529999999</v>
      </c>
      <c r="BI584">
        <v>199359.48329999999</v>
      </c>
      <c r="BJ584">
        <v>196387.41529999999</v>
      </c>
      <c r="BK584">
        <v>206350.92430000001</v>
      </c>
      <c r="BL584">
        <v>210309.78109999999</v>
      </c>
      <c r="BM584">
        <v>209047.62469999999</v>
      </c>
      <c r="BN584">
        <v>218937.84099999999</v>
      </c>
      <c r="BO584">
        <v>213963.7156</v>
      </c>
      <c r="BP584">
        <v>218140.11379999999</v>
      </c>
      <c r="BQ584">
        <v>221892.75709999999</v>
      </c>
      <c r="BR584">
        <v>240705.7873</v>
      </c>
      <c r="BS584">
        <v>252639.99530000001</v>
      </c>
      <c r="BT584">
        <v>256841.61780000001</v>
      </c>
      <c r="BU584">
        <v>261656.9075</v>
      </c>
      <c r="BV584">
        <v>281382.34049999999</v>
      </c>
      <c r="BW584">
        <v>276548.79450000002</v>
      </c>
      <c r="BX584">
        <v>285729.40779999999</v>
      </c>
      <c r="BY584">
        <v>274420.60350000003</v>
      </c>
      <c r="BZ584">
        <v>280001.80739999999</v>
      </c>
      <c r="CA584">
        <v>284084.07370000001</v>
      </c>
      <c r="CB584">
        <v>287300.01</v>
      </c>
      <c r="CC584">
        <v>292396.28490000003</v>
      </c>
      <c r="CD584">
        <v>277007.10600000003</v>
      </c>
      <c r="CE584">
        <v>285522.37280000001</v>
      </c>
      <c r="CF584">
        <v>308075.15639999998</v>
      </c>
      <c r="CG584">
        <v>317732.9339</v>
      </c>
      <c r="CH584">
        <v>316118.88679999998</v>
      </c>
      <c r="CI584">
        <v>312217.05300000001</v>
      </c>
      <c r="CJ584">
        <v>309360.0624</v>
      </c>
      <c r="CK584">
        <v>338125.74739999999</v>
      </c>
      <c r="CL584">
        <v>340055.08639999997</v>
      </c>
      <c r="CM584">
        <v>345089.94</v>
      </c>
      <c r="CN584">
        <v>366434.83630000002</v>
      </c>
      <c r="CO584">
        <v>370652.64600000001</v>
      </c>
      <c r="CP584">
        <v>354630.73759999999</v>
      </c>
      <c r="CQ584">
        <v>363309.71909999999</v>
      </c>
      <c r="CR584">
        <v>356510.76390000002</v>
      </c>
      <c r="CS584">
        <v>349312.40590000001</v>
      </c>
      <c r="CT584">
        <v>352677.63929999998</v>
      </c>
      <c r="CU584">
        <v>336014.43150000001</v>
      </c>
      <c r="CV584">
        <v>351698.71779999998</v>
      </c>
      <c r="CW584">
        <v>331602.51909999998</v>
      </c>
      <c r="CX584">
        <v>321143.6004</v>
      </c>
      <c r="CY584">
        <v>335748.57829999999</v>
      </c>
      <c r="CZ584">
        <v>330721.3897</v>
      </c>
      <c r="DA584">
        <v>325274.63459999999</v>
      </c>
      <c r="DB584">
        <v>319650.61410000001</v>
      </c>
      <c r="DC584">
        <v>331805.48859999998</v>
      </c>
      <c r="DD584">
        <v>350279.08809999999</v>
      </c>
      <c r="DE584">
        <v>359275.09610000002</v>
      </c>
      <c r="DF584">
        <v>347227.32059999998</v>
      </c>
      <c r="DG584">
        <v>356822.7697</v>
      </c>
      <c r="DH584">
        <v>355383.36680000002</v>
      </c>
      <c r="DI584">
        <v>371095.48149999999</v>
      </c>
      <c r="DJ584">
        <v>355849.12890000001</v>
      </c>
      <c r="DK584">
        <v>355220.88880000002</v>
      </c>
      <c r="DL584">
        <v>388915.41480000003</v>
      </c>
      <c r="DM584">
        <v>401644.40899999999</v>
      </c>
      <c r="DN584">
        <v>404598.6827</v>
      </c>
      <c r="DO584">
        <v>422803.4841</v>
      </c>
      <c r="DP584">
        <v>411034.3567</v>
      </c>
      <c r="DQ584">
        <v>407512.25199999998</v>
      </c>
      <c r="DR584">
        <v>408123.56060000003</v>
      </c>
      <c r="DS584">
        <v>418309.152</v>
      </c>
      <c r="DT584">
        <v>431882.16749999998</v>
      </c>
      <c r="DU584">
        <v>446689.54300000001</v>
      </c>
      <c r="DV584">
        <v>452055.8787</v>
      </c>
      <c r="DW584">
        <v>461212.788</v>
      </c>
      <c r="DX584">
        <v>477686.9915</v>
      </c>
      <c r="DY584">
        <v>489248.72110000002</v>
      </c>
      <c r="DZ584">
        <v>530275.16</v>
      </c>
      <c r="EA584">
        <v>510843.73469999997</v>
      </c>
      <c r="EB584">
        <v>492125.14370000002</v>
      </c>
      <c r="EC584">
        <v>478068.03570000001</v>
      </c>
      <c r="ED584">
        <v>472546.95510000002</v>
      </c>
      <c r="EE584">
        <v>462120.08620000002</v>
      </c>
      <c r="EF584">
        <v>491810.24800000002</v>
      </c>
      <c r="EG584">
        <v>517041.90749999997</v>
      </c>
      <c r="EH584">
        <v>527488.87600000005</v>
      </c>
      <c r="EI584">
        <v>506397.41930000001</v>
      </c>
      <c r="EJ584">
        <v>536423.47580000001</v>
      </c>
    </row>
    <row r="585" spans="1:140" x14ac:dyDescent="0.25">
      <c r="A585" t="s">
        <v>77</v>
      </c>
      <c r="B585">
        <f>_xll.BDH($A585,"CUR_MKT_CAP","2007-05-31","","Dir=H","Per=M","Days=A","Dts=H","cols=139;rows=1")</f>
        <v>23241.7088</v>
      </c>
      <c r="C585">
        <v>22752.253499999999</v>
      </c>
      <c r="D585">
        <v>19504.050500000001</v>
      </c>
      <c r="E585">
        <v>19110.971000000001</v>
      </c>
      <c r="F585">
        <v>20779.2709</v>
      </c>
      <c r="G585">
        <v>20660.106599999999</v>
      </c>
      <c r="H585">
        <v>18828.624199999998</v>
      </c>
      <c r="I585">
        <v>17337.838500000002</v>
      </c>
      <c r="J585">
        <v>18083.231299999999</v>
      </c>
      <c r="K585">
        <v>18788.3158</v>
      </c>
      <c r="L585">
        <v>19239.0978</v>
      </c>
      <c r="M585">
        <v>19926.742300000002</v>
      </c>
      <c r="N585">
        <v>19885.268</v>
      </c>
      <c r="O585">
        <v>18389.009999999998</v>
      </c>
      <c r="P585">
        <v>17790.506799999999</v>
      </c>
      <c r="Q585">
        <v>18848.0386</v>
      </c>
      <c r="R585">
        <v>18412.852999999999</v>
      </c>
      <c r="S585">
        <v>13550.7793</v>
      </c>
      <c r="T585">
        <v>9264.4010999999991</v>
      </c>
      <c r="U585">
        <v>11621.793299999999</v>
      </c>
      <c r="V585">
        <v>13318.515100000001</v>
      </c>
      <c r="W585">
        <v>10545.706700000001</v>
      </c>
      <c r="X585">
        <v>11942.7875</v>
      </c>
      <c r="Y585">
        <v>12633.816800000001</v>
      </c>
      <c r="Z585">
        <v>14160.2268</v>
      </c>
      <c r="AA585">
        <v>15274.968000000001</v>
      </c>
      <c r="AB585">
        <v>16178.8123</v>
      </c>
      <c r="AC585">
        <v>17713.107800000002</v>
      </c>
      <c r="AD585">
        <v>15964.4095</v>
      </c>
      <c r="AE585">
        <v>12240.8881</v>
      </c>
      <c r="AF585">
        <v>12642.298500000001</v>
      </c>
      <c r="AG585">
        <v>13593.8694</v>
      </c>
      <c r="AH585">
        <v>13035.0103</v>
      </c>
      <c r="AI585">
        <v>11690.727699999999</v>
      </c>
      <c r="AJ585">
        <v>10912.0826</v>
      </c>
      <c r="AK585">
        <v>10398.217199999999</v>
      </c>
      <c r="AL585">
        <v>9173.76</v>
      </c>
      <c r="AM585">
        <v>8794.6790999999994</v>
      </c>
      <c r="AN585">
        <v>8491.4143000000004</v>
      </c>
      <c r="AO585">
        <v>7872.72</v>
      </c>
      <c r="AP585">
        <v>9298.6075999999994</v>
      </c>
      <c r="AQ585">
        <v>9677.8330999999998</v>
      </c>
      <c r="AR585">
        <v>9758.8922000000002</v>
      </c>
      <c r="AS585">
        <v>11506.980299999999</v>
      </c>
      <c r="AT585">
        <v>10610.1351</v>
      </c>
      <c r="AU585">
        <v>10907.322200000001</v>
      </c>
      <c r="AV585">
        <v>10953.0232</v>
      </c>
      <c r="AW585">
        <v>11410.0339</v>
      </c>
      <c r="AX585">
        <v>10972.521199999999</v>
      </c>
      <c r="AY585">
        <v>10559.905500000001</v>
      </c>
      <c r="AZ585">
        <v>10941.9571</v>
      </c>
      <c r="BA585">
        <v>10377.9503</v>
      </c>
      <c r="BB585">
        <v>9046.2664999999997</v>
      </c>
      <c r="BC585">
        <v>9015.6530000000002</v>
      </c>
      <c r="BD585">
        <v>8740.8839000000007</v>
      </c>
      <c r="BE585">
        <v>7911.2406000000001</v>
      </c>
      <c r="BF585">
        <v>8829.7741999999998</v>
      </c>
      <c r="BG585">
        <v>9027.3732999999993</v>
      </c>
      <c r="BH585">
        <v>8679.0501999999997</v>
      </c>
      <c r="BI585">
        <v>9085.4272000000001</v>
      </c>
      <c r="BJ585">
        <v>8204.1550000000007</v>
      </c>
      <c r="BK585">
        <v>8104.1043</v>
      </c>
      <c r="BL585">
        <v>7956.6256000000003</v>
      </c>
      <c r="BM585">
        <v>7662.5051000000003</v>
      </c>
      <c r="BN585">
        <v>8144.9591</v>
      </c>
      <c r="BO585">
        <v>7056.5599000000002</v>
      </c>
      <c r="BP585">
        <v>7606.3293999999996</v>
      </c>
      <c r="BQ585">
        <v>7867.1962999999996</v>
      </c>
      <c r="BR585">
        <v>10256.1878</v>
      </c>
      <c r="BS585">
        <v>10031.3801</v>
      </c>
      <c r="BT585">
        <v>10601.4992</v>
      </c>
      <c r="BU585">
        <v>10114.5995</v>
      </c>
      <c r="BV585">
        <v>12465.613799999999</v>
      </c>
      <c r="BW585">
        <v>12506.086600000001</v>
      </c>
      <c r="BX585">
        <v>14625.688399999999</v>
      </c>
      <c r="BY585">
        <v>14207.6059</v>
      </c>
      <c r="BZ585">
        <v>15765.339599999999</v>
      </c>
      <c r="CA585">
        <v>15698.195900000001</v>
      </c>
      <c r="CB585">
        <v>15461.8642</v>
      </c>
      <c r="CC585">
        <v>16049.361699999999</v>
      </c>
      <c r="CD585">
        <v>18065.545999999998</v>
      </c>
      <c r="CE585">
        <v>17346.924999999999</v>
      </c>
      <c r="CF585">
        <v>17893.3256</v>
      </c>
      <c r="CG585">
        <v>16688.967100000002</v>
      </c>
      <c r="CH585">
        <v>16969.9287</v>
      </c>
      <c r="CI585">
        <v>16890.568200000002</v>
      </c>
      <c r="CJ585">
        <v>16903.794900000001</v>
      </c>
      <c r="CK585">
        <v>16809.975999999999</v>
      </c>
      <c r="CL585">
        <v>15656.6101</v>
      </c>
      <c r="CM585">
        <v>17605.400699999998</v>
      </c>
      <c r="CN585">
        <v>17071.924599999998</v>
      </c>
      <c r="CO585">
        <v>17575.9908</v>
      </c>
      <c r="CP585">
        <v>19645.314900000001</v>
      </c>
      <c r="CQ585">
        <v>22485.6584</v>
      </c>
      <c r="CR585">
        <v>23770.458999999999</v>
      </c>
      <c r="CS585">
        <v>23864.2016</v>
      </c>
      <c r="CT585">
        <v>24494.148799999999</v>
      </c>
      <c r="CU585">
        <v>23729.963500000002</v>
      </c>
      <c r="CV585">
        <v>23247.320199999998</v>
      </c>
      <c r="CW585">
        <v>22497.8325</v>
      </c>
      <c r="CX585">
        <v>22054.3269</v>
      </c>
      <c r="CY585">
        <v>24567.525600000001</v>
      </c>
      <c r="CZ585">
        <v>24590.165799999999</v>
      </c>
      <c r="DA585">
        <v>24805.397099999998</v>
      </c>
      <c r="DB585">
        <v>23581.269499999999</v>
      </c>
      <c r="DC585">
        <v>22894.920399999999</v>
      </c>
      <c r="DD585">
        <v>25472.843199999999</v>
      </c>
      <c r="DE585">
        <v>29684.461599999999</v>
      </c>
      <c r="DF585">
        <v>30814.445500000002</v>
      </c>
      <c r="DG585">
        <v>31709.977599999998</v>
      </c>
      <c r="DH585">
        <v>32944.7264</v>
      </c>
      <c r="DI585">
        <v>32412.9051</v>
      </c>
      <c r="DJ585">
        <v>32385.690200000001</v>
      </c>
      <c r="DK585">
        <v>29936.352299999999</v>
      </c>
      <c r="DL585">
        <v>27859.911499999998</v>
      </c>
      <c r="DM585">
        <v>29453.0736</v>
      </c>
      <c r="DN585">
        <v>32761.948700000001</v>
      </c>
      <c r="DO585">
        <v>33473.6463</v>
      </c>
      <c r="DP585">
        <v>34046.319600000003</v>
      </c>
      <c r="DQ585">
        <v>36113.466500000002</v>
      </c>
      <c r="DR585">
        <v>37014.928899999999</v>
      </c>
      <c r="DS585">
        <v>37959.815999999999</v>
      </c>
      <c r="DT585">
        <v>36481.766499999998</v>
      </c>
      <c r="DU585">
        <v>37802.100100000003</v>
      </c>
      <c r="DV585">
        <v>40024.945899999999</v>
      </c>
      <c r="DW585">
        <v>38628.784500000002</v>
      </c>
      <c r="DX585">
        <v>36087.578200000004</v>
      </c>
      <c r="DY585">
        <v>34041.516900000002</v>
      </c>
      <c r="DZ585">
        <v>38394.546699999999</v>
      </c>
      <c r="EA585">
        <v>37480.068299999999</v>
      </c>
      <c r="EB585">
        <v>37687.808799999999</v>
      </c>
      <c r="EC585">
        <v>39619.102099999996</v>
      </c>
      <c r="ED585">
        <v>41932.441200000001</v>
      </c>
      <c r="EE585">
        <v>45119.803399999997</v>
      </c>
      <c r="EF585">
        <v>46480.101799999997</v>
      </c>
      <c r="EG585">
        <v>49176.805099999998</v>
      </c>
      <c r="EH585">
        <v>53242.603900000002</v>
      </c>
      <c r="EI585">
        <v>50010.5602</v>
      </c>
      <c r="EJ585">
        <v>52127.775399999999</v>
      </c>
    </row>
    <row r="586" spans="1:140" x14ac:dyDescent="0.25">
      <c r="A586" t="s">
        <v>78</v>
      </c>
      <c r="B586">
        <f>_xll.BDH($A586,"CUR_MKT_CAP","2007-05-31","","Dir=H","Per=M","Days=A","Dts=H","cols=139;rows=1")</f>
        <v>4883.6111000000001</v>
      </c>
      <c r="C586">
        <v>4992.7031999999999</v>
      </c>
      <c r="D586">
        <v>5008.4201999999996</v>
      </c>
      <c r="E586">
        <v>4895.4483</v>
      </c>
      <c r="F586">
        <v>5302.7263999999996</v>
      </c>
      <c r="G586">
        <v>6129.5096999999996</v>
      </c>
      <c r="H586">
        <v>5601.8535000000002</v>
      </c>
      <c r="I586">
        <v>5614.0349999999999</v>
      </c>
      <c r="J586">
        <v>5869.1656999999996</v>
      </c>
      <c r="K586">
        <v>5017.8702000000003</v>
      </c>
      <c r="L586">
        <v>5008.5585000000001</v>
      </c>
      <c r="M586">
        <v>5720.9075000000003</v>
      </c>
      <c r="N586">
        <v>6003.7637000000004</v>
      </c>
      <c r="O586">
        <v>5152.7177000000001</v>
      </c>
      <c r="P586">
        <v>4686.4057000000003</v>
      </c>
      <c r="Q586">
        <v>4806.1229000000003</v>
      </c>
      <c r="R586">
        <v>3808.8670000000002</v>
      </c>
      <c r="S586">
        <v>2601.9337999999998</v>
      </c>
      <c r="T586">
        <v>2739.7310000000002</v>
      </c>
      <c r="U586">
        <v>2520.8766999999998</v>
      </c>
      <c r="V586">
        <v>1954.6348</v>
      </c>
      <c r="W586">
        <v>1992.9391000000001</v>
      </c>
      <c r="X586">
        <v>2345.3137999999999</v>
      </c>
      <c r="Y586">
        <v>3373.4567000000002</v>
      </c>
      <c r="Z586">
        <v>3757.9958000000001</v>
      </c>
      <c r="AA586">
        <v>3979.3971000000001</v>
      </c>
      <c r="AB586">
        <v>3871.7363999999998</v>
      </c>
      <c r="AC586">
        <v>3461.1152999999999</v>
      </c>
      <c r="AD586">
        <v>3529.9409999999998</v>
      </c>
      <c r="AE586">
        <v>3539.4081999999999</v>
      </c>
      <c r="AF586">
        <v>3526.5673999999999</v>
      </c>
      <c r="AG586">
        <v>3877.94</v>
      </c>
      <c r="AH586">
        <v>4096.2347</v>
      </c>
      <c r="AI586">
        <v>4379.6471000000001</v>
      </c>
      <c r="AJ586">
        <v>4463.8261000000002</v>
      </c>
      <c r="AK586">
        <v>5102.0887000000002</v>
      </c>
      <c r="AL586">
        <v>4386.3365000000003</v>
      </c>
      <c r="AM586">
        <v>4395.7542999999996</v>
      </c>
      <c r="AN586">
        <v>5000.7855</v>
      </c>
      <c r="AO586">
        <v>4976.8419999999996</v>
      </c>
      <c r="AP586">
        <v>5999.5744999999997</v>
      </c>
      <c r="AQ586">
        <v>6382.8604999999998</v>
      </c>
      <c r="AR586">
        <v>6864.0492999999997</v>
      </c>
      <c r="AS586">
        <v>8231.3988000000008</v>
      </c>
      <c r="AT586">
        <v>7667.1680999999999</v>
      </c>
      <c r="AU586">
        <v>8672.0329000000002</v>
      </c>
      <c r="AV586">
        <v>8904.4491999999991</v>
      </c>
      <c r="AW586">
        <v>8458.1895999999997</v>
      </c>
      <c r="AX586">
        <v>7940.2295000000004</v>
      </c>
      <c r="AY586">
        <v>8846.9333999999999</v>
      </c>
      <c r="AZ586">
        <v>8727.1324999999997</v>
      </c>
      <c r="BA586">
        <v>7825.0438000000004</v>
      </c>
      <c r="BB586">
        <v>6634.6813000000002</v>
      </c>
      <c r="BC586">
        <v>8392.5131999999994</v>
      </c>
      <c r="BD586">
        <v>7232.7686000000003</v>
      </c>
      <c r="BE586">
        <v>6993.5781999999999</v>
      </c>
      <c r="BF586">
        <v>8188.4332999999997</v>
      </c>
      <c r="BG586">
        <v>9041.5303999999996</v>
      </c>
      <c r="BH586">
        <v>9229.6466999999993</v>
      </c>
      <c r="BI586">
        <v>9059.0511999999999</v>
      </c>
      <c r="BJ586">
        <v>8223.5187999999998</v>
      </c>
      <c r="BK586">
        <v>7517.4996000000001</v>
      </c>
      <c r="BL586">
        <v>7678.9979000000003</v>
      </c>
      <c r="BM586">
        <v>7871.2588999999998</v>
      </c>
      <c r="BN586">
        <v>7909.0245000000004</v>
      </c>
      <c r="BO586">
        <v>7703.3819999999996</v>
      </c>
      <c r="BP586">
        <v>7759.5598</v>
      </c>
      <c r="BQ586">
        <v>8382.1972000000005</v>
      </c>
      <c r="BR586">
        <v>8681.8122000000003</v>
      </c>
      <c r="BS586">
        <v>8604.7649999999994</v>
      </c>
      <c r="BT586">
        <v>8977.7430000000004</v>
      </c>
      <c r="BU586">
        <v>9033.1455000000005</v>
      </c>
      <c r="BV586">
        <v>9368.2628000000004</v>
      </c>
      <c r="BW586">
        <v>9955.2939999999999</v>
      </c>
      <c r="BX586">
        <v>10924.518</v>
      </c>
      <c r="BY586">
        <v>11056.166300000001</v>
      </c>
      <c r="BZ586">
        <v>11606.7996</v>
      </c>
      <c r="CA586">
        <v>11733.9527</v>
      </c>
      <c r="CB586">
        <v>12193.616900000001</v>
      </c>
      <c r="CC586">
        <v>12722.685799999999</v>
      </c>
      <c r="CD586">
        <v>12219.785900000001</v>
      </c>
      <c r="CE586">
        <v>14007.2048</v>
      </c>
      <c r="CF586">
        <v>14034.836499999999</v>
      </c>
      <c r="CG586">
        <v>14187.8109</v>
      </c>
      <c r="CH586">
        <v>14378.0641</v>
      </c>
      <c r="CI586">
        <v>14903.8956</v>
      </c>
      <c r="CJ586">
        <v>14218.7336</v>
      </c>
      <c r="CK586">
        <v>14205.0288</v>
      </c>
      <c r="CL586">
        <v>12016.8285</v>
      </c>
      <c r="CM586">
        <v>12964.8433</v>
      </c>
      <c r="CN586">
        <v>12860.2515</v>
      </c>
      <c r="CO586">
        <v>12494.179899999999</v>
      </c>
      <c r="CP586">
        <v>12280.4488</v>
      </c>
      <c r="CQ586">
        <v>13916.761500000001</v>
      </c>
      <c r="CR586">
        <v>13727.3367</v>
      </c>
      <c r="CS586">
        <v>13394.9069</v>
      </c>
      <c r="CT586">
        <v>13609.859</v>
      </c>
      <c r="CU586">
        <v>12860.9208</v>
      </c>
      <c r="CV586">
        <v>11250.105100000001</v>
      </c>
      <c r="CW586">
        <v>9876.3747000000003</v>
      </c>
      <c r="CX586">
        <v>9412.4295000000002</v>
      </c>
      <c r="CY586">
        <v>9597.8968999999997</v>
      </c>
      <c r="CZ586">
        <v>9568.7579999999998</v>
      </c>
      <c r="DA586">
        <v>9689.7965000000004</v>
      </c>
      <c r="DB586">
        <v>6580.9026999999996</v>
      </c>
      <c r="DC586">
        <v>7145.1093000000001</v>
      </c>
      <c r="DD586">
        <v>8379.2724999999991</v>
      </c>
      <c r="DE586">
        <v>7816.8828000000003</v>
      </c>
      <c r="DF586">
        <v>7405.5825000000004</v>
      </c>
      <c r="DG586">
        <v>6424.1197000000002</v>
      </c>
      <c r="DH586">
        <v>7109.3389999999999</v>
      </c>
      <c r="DI586">
        <v>7368.6005999999998</v>
      </c>
      <c r="DJ586">
        <v>7537.8706000000002</v>
      </c>
      <c r="DK586">
        <v>7633.4058999999997</v>
      </c>
      <c r="DL586">
        <v>7582.2893999999997</v>
      </c>
      <c r="DM586">
        <v>8400.1543000000001</v>
      </c>
      <c r="DN586">
        <v>8696.2044000000005</v>
      </c>
      <c r="DO586">
        <v>8973.4318000000003</v>
      </c>
      <c r="DP586">
        <v>8895.2626</v>
      </c>
      <c r="DQ586">
        <v>8972.6442000000006</v>
      </c>
      <c r="DR586">
        <v>9021.4547000000002</v>
      </c>
      <c r="DS586">
        <v>8989.6218000000008</v>
      </c>
      <c r="DT586">
        <v>9865.06</v>
      </c>
      <c r="DU586">
        <v>9795.4094000000005</v>
      </c>
      <c r="DV586">
        <v>10812.7305</v>
      </c>
      <c r="DW586">
        <v>11115.405699999999</v>
      </c>
      <c r="DX586">
        <v>11739.4876</v>
      </c>
      <c r="DY586">
        <v>10771.7389</v>
      </c>
      <c r="DZ586">
        <v>11861.773999999999</v>
      </c>
      <c r="EA586">
        <v>10333.799199999999</v>
      </c>
      <c r="EB586">
        <v>10586.01</v>
      </c>
      <c r="EC586">
        <v>10282.3825</v>
      </c>
      <c r="ED586">
        <v>10248.7662</v>
      </c>
      <c r="EE586">
        <v>9067.9940000000006</v>
      </c>
      <c r="EF586">
        <v>9612.0732000000007</v>
      </c>
      <c r="EG586">
        <v>9142.1218000000008</v>
      </c>
      <c r="EH586">
        <v>8935.3431999999993</v>
      </c>
      <c r="EI586">
        <v>8208.0277000000006</v>
      </c>
      <c r="EJ586">
        <v>8243.4341000000004</v>
      </c>
    </row>
    <row r="587" spans="1:140" x14ac:dyDescent="0.25">
      <c r="A587" t="s">
        <v>79</v>
      </c>
      <c r="B587">
        <f>_xll.BDH($A587,"CUR_MKT_CAP","2007-05-31","","Dir=H","Per=M","Days=A","Dts=H","cols=139;rows=1")</f>
        <v>13766.4292</v>
      </c>
      <c r="C587">
        <v>12153.919599999999</v>
      </c>
      <c r="D587">
        <v>11244.726000000001</v>
      </c>
      <c r="E587">
        <v>11911.7824</v>
      </c>
      <c r="F587">
        <v>12367.684600000001</v>
      </c>
      <c r="G587">
        <v>12896.197700000001</v>
      </c>
      <c r="H587">
        <v>11738.101000000001</v>
      </c>
      <c r="I587">
        <v>10949.7567</v>
      </c>
      <c r="J587">
        <v>10962.875899999999</v>
      </c>
      <c r="K587">
        <v>10296.367</v>
      </c>
      <c r="L587">
        <v>11001.3521</v>
      </c>
      <c r="M587">
        <v>12016.694799999999</v>
      </c>
      <c r="N587">
        <v>11699.4583</v>
      </c>
      <c r="O587">
        <v>10799.3158</v>
      </c>
      <c r="P587">
        <v>11519.349099999999</v>
      </c>
      <c r="Q587">
        <v>12277.002399999999</v>
      </c>
      <c r="R587">
        <v>11221.4701</v>
      </c>
      <c r="S587">
        <v>8492.1823999999997</v>
      </c>
      <c r="T587">
        <v>6450.9763999999996</v>
      </c>
      <c r="U587">
        <v>6644.2641000000003</v>
      </c>
      <c r="V587">
        <v>5230.8478999999998</v>
      </c>
      <c r="W587">
        <v>4480.6500999999998</v>
      </c>
      <c r="X587">
        <v>4247.9479000000001</v>
      </c>
      <c r="Y587">
        <v>5993.5835999999999</v>
      </c>
      <c r="Z587">
        <v>5860.2060000000001</v>
      </c>
      <c r="AA587">
        <v>6608.0672999999997</v>
      </c>
      <c r="AB587">
        <v>7328.4435999999996</v>
      </c>
      <c r="AC587">
        <v>8395.3947000000007</v>
      </c>
      <c r="AD587">
        <v>9084.1551999999992</v>
      </c>
      <c r="AE587">
        <v>8421.7255000000005</v>
      </c>
      <c r="AF587">
        <v>9291.4053999999996</v>
      </c>
      <c r="AG587">
        <v>9303.8901000000005</v>
      </c>
      <c r="AH587">
        <v>8998.7080999999998</v>
      </c>
      <c r="AI587">
        <v>9439.9470999999994</v>
      </c>
      <c r="AJ587">
        <v>10483.5803</v>
      </c>
      <c r="AK587">
        <v>10958.8434</v>
      </c>
      <c r="AL587">
        <v>10659.9007</v>
      </c>
      <c r="AM587">
        <v>9917.5445</v>
      </c>
      <c r="AN587">
        <v>11385.5746</v>
      </c>
      <c r="AO587">
        <v>11342.983700000001</v>
      </c>
      <c r="AP587">
        <v>11582.663399999999</v>
      </c>
      <c r="AQ587">
        <v>12010.463900000001</v>
      </c>
      <c r="AR587">
        <v>11740.874100000001</v>
      </c>
      <c r="AS587">
        <v>12063.1176</v>
      </c>
      <c r="AT587">
        <v>13221.7934</v>
      </c>
      <c r="AU587">
        <v>13607.643</v>
      </c>
      <c r="AV587">
        <v>13455.848</v>
      </c>
      <c r="AW587">
        <v>14829.0964</v>
      </c>
      <c r="AX587">
        <v>15775.370500000001</v>
      </c>
      <c r="AY587">
        <v>15456.5144</v>
      </c>
      <c r="AZ587">
        <v>15631.23</v>
      </c>
      <c r="BA587">
        <v>15320.680899999999</v>
      </c>
      <c r="BB587">
        <v>13089.2</v>
      </c>
      <c r="BC587">
        <v>14542.086600000001</v>
      </c>
      <c r="BD587">
        <v>14080.882900000001</v>
      </c>
      <c r="BE587">
        <v>14703.8786</v>
      </c>
      <c r="BF587">
        <v>15360.829</v>
      </c>
      <c r="BG587">
        <v>15057.8339</v>
      </c>
      <c r="BH587">
        <v>15567.917100000001</v>
      </c>
      <c r="BI587">
        <v>16051.3099</v>
      </c>
      <c r="BJ587">
        <v>15420.499</v>
      </c>
      <c r="BK587">
        <v>16235.4948</v>
      </c>
      <c r="BL587">
        <v>16614.5278</v>
      </c>
      <c r="BM587">
        <v>16905.055199999999</v>
      </c>
      <c r="BN587">
        <v>16675.895499999999</v>
      </c>
      <c r="BO587">
        <v>16036.0142</v>
      </c>
      <c r="BP587">
        <v>15483.0594</v>
      </c>
      <c r="BQ587">
        <v>15962.803400000001</v>
      </c>
      <c r="BR587">
        <v>15882.846100000001</v>
      </c>
      <c r="BS587">
        <v>15752.290199999999</v>
      </c>
      <c r="BT587">
        <v>15324.6674</v>
      </c>
      <c r="BU587">
        <v>16593.888299999999</v>
      </c>
      <c r="BV587">
        <v>16172.801100000001</v>
      </c>
      <c r="BW587">
        <v>16004.369199999999</v>
      </c>
      <c r="BX587">
        <v>16228.9493</v>
      </c>
      <c r="BY587">
        <v>15619.867</v>
      </c>
      <c r="BZ587">
        <v>16290.3784</v>
      </c>
      <c r="CA587">
        <v>15772.255999999999</v>
      </c>
      <c r="CB587">
        <v>15209.9087</v>
      </c>
      <c r="CC587">
        <v>15344.441999999999</v>
      </c>
      <c r="CD587">
        <v>16524.666099999999</v>
      </c>
      <c r="CE587">
        <v>17202.498500000002</v>
      </c>
      <c r="CF587">
        <v>17523.811799999999</v>
      </c>
      <c r="CG587">
        <v>17924.498800000001</v>
      </c>
      <c r="CH587">
        <v>18468.986099999998</v>
      </c>
      <c r="CI587">
        <v>18090.9856</v>
      </c>
      <c r="CJ587">
        <v>18285.397099999998</v>
      </c>
      <c r="CK587">
        <v>18589.161899999999</v>
      </c>
      <c r="CL587">
        <v>17722.627100000002</v>
      </c>
      <c r="CM587">
        <v>19405.174299999999</v>
      </c>
      <c r="CN587">
        <v>19847.857100000001</v>
      </c>
      <c r="CO587">
        <v>19702.4123</v>
      </c>
      <c r="CP587">
        <v>21250.251199999999</v>
      </c>
      <c r="CQ587">
        <v>21037.442500000001</v>
      </c>
      <c r="CR587">
        <v>21519.8357</v>
      </c>
      <c r="CS587">
        <v>20296.631799999999</v>
      </c>
      <c r="CT587">
        <v>19947.513900000002</v>
      </c>
      <c r="CU587">
        <v>18568.3848</v>
      </c>
      <c r="CV587">
        <v>18932.050299999999</v>
      </c>
      <c r="CW587">
        <v>17412.177500000002</v>
      </c>
      <c r="CX587">
        <v>18183.116999999998</v>
      </c>
      <c r="CY587">
        <v>19327.2405</v>
      </c>
      <c r="CZ587">
        <v>19195.499100000001</v>
      </c>
      <c r="DA587">
        <v>19587.118600000002</v>
      </c>
      <c r="DB587">
        <v>17847.099300000002</v>
      </c>
      <c r="DC587">
        <v>17531.0461</v>
      </c>
      <c r="DD587">
        <v>19518.532800000001</v>
      </c>
      <c r="DE587">
        <v>19793.097300000001</v>
      </c>
      <c r="DF587">
        <v>19298.191200000001</v>
      </c>
      <c r="DG587">
        <v>20261.334200000001</v>
      </c>
      <c r="DH587">
        <v>21832.7781</v>
      </c>
      <c r="DI587">
        <v>21537.065399999999</v>
      </c>
      <c r="DJ587">
        <v>20946.8825</v>
      </c>
      <c r="DK587">
        <v>18516.988799999999</v>
      </c>
      <c r="DL587">
        <v>19049.455300000001</v>
      </c>
      <c r="DM587">
        <v>19341.624899999999</v>
      </c>
      <c r="DN587">
        <v>20128.945</v>
      </c>
      <c r="DO587">
        <v>21379.123100000001</v>
      </c>
      <c r="DP587">
        <v>20369.458900000001</v>
      </c>
      <c r="DQ587">
        <v>19477.312300000001</v>
      </c>
      <c r="DR587">
        <v>18665.971300000001</v>
      </c>
      <c r="DS587">
        <v>18927.529200000001</v>
      </c>
      <c r="DT587">
        <v>18602.890299999999</v>
      </c>
      <c r="DU587">
        <v>18610.716499999999</v>
      </c>
      <c r="DV587">
        <v>18962.5609</v>
      </c>
      <c r="DW587">
        <v>18700.220799999999</v>
      </c>
      <c r="DX587">
        <v>19348.9257</v>
      </c>
      <c r="DY587">
        <v>20066.5242</v>
      </c>
      <c r="DZ587">
        <v>19091.581099999999</v>
      </c>
      <c r="EA587">
        <v>18346.349399999999</v>
      </c>
      <c r="EB587">
        <v>19017.726699999999</v>
      </c>
      <c r="EC587">
        <v>18741.127199999999</v>
      </c>
      <c r="ED587">
        <v>18796.8999</v>
      </c>
      <c r="EE587">
        <v>19360.328399999999</v>
      </c>
      <c r="EF587">
        <v>19377.308400000002</v>
      </c>
      <c r="EG587">
        <v>20144.063699999999</v>
      </c>
      <c r="EH587">
        <v>19007.533899999999</v>
      </c>
      <c r="EI587">
        <v>18650.203300000001</v>
      </c>
      <c r="EJ587">
        <v>20262.5936</v>
      </c>
    </row>
    <row r="588" spans="1:140" x14ac:dyDescent="0.25">
      <c r="A588" t="s">
        <v>80</v>
      </c>
      <c r="B588">
        <f>_xll.BDH($A588,"CUR_MKT_CAP","2007-05-31","","Dir=H","Per=M","Days=A","Dts=H","cols=139;rows=1")</f>
        <v>269531.45919999998</v>
      </c>
      <c r="C588">
        <v>253702.85449999999</v>
      </c>
      <c r="D588">
        <v>230355.66260000001</v>
      </c>
      <c r="E588">
        <v>233207.03219999999</v>
      </c>
      <c r="F588">
        <v>232162.37609999999</v>
      </c>
      <c r="G588">
        <v>208433.75959999999</v>
      </c>
      <c r="H588">
        <v>165871.7714</v>
      </c>
      <c r="I588">
        <v>146644.5931</v>
      </c>
      <c r="J588">
        <v>140947.61480000001</v>
      </c>
      <c r="K588">
        <v>123441.84299999999</v>
      </c>
      <c r="L588">
        <v>111519.37059999999</v>
      </c>
      <c r="M588">
        <v>137162.45060000001</v>
      </c>
      <c r="N588">
        <v>118816.2265</v>
      </c>
      <c r="O588">
        <v>90971.217699999994</v>
      </c>
      <c r="P588">
        <v>101774.5242</v>
      </c>
      <c r="Q588">
        <v>103408.0143</v>
      </c>
      <c r="R588">
        <v>111685.01179999999</v>
      </c>
      <c r="S588">
        <v>74386.2215</v>
      </c>
      <c r="T588">
        <v>45176.686900000001</v>
      </c>
      <c r="U588">
        <v>36566.413699999997</v>
      </c>
      <c r="V588">
        <v>19347.855299999999</v>
      </c>
      <c r="W588">
        <v>8175.1500999999998</v>
      </c>
      <c r="X588">
        <v>13854.819799999999</v>
      </c>
      <c r="Y588">
        <v>16814.039400000001</v>
      </c>
      <c r="Z588">
        <v>20507.615300000001</v>
      </c>
      <c r="AA588">
        <v>16373.0154</v>
      </c>
      <c r="AB588">
        <v>35953.589</v>
      </c>
      <c r="AC588">
        <v>56709.130899999996</v>
      </c>
      <c r="AD588">
        <v>110740.6747</v>
      </c>
      <c r="AE588">
        <v>93513.352599999998</v>
      </c>
      <c r="AF588">
        <v>93970.823300000004</v>
      </c>
      <c r="AG588">
        <v>93543.160099999994</v>
      </c>
      <c r="AH588">
        <v>94564.558600000004</v>
      </c>
      <c r="AI588">
        <v>96821.414799999999</v>
      </c>
      <c r="AJ588">
        <v>115663.5545</v>
      </c>
      <c r="AK588">
        <v>124802.4032</v>
      </c>
      <c r="AL588">
        <v>114760.3205</v>
      </c>
      <c r="AM588">
        <v>108964.3447</v>
      </c>
      <c r="AN588">
        <v>118799.1416</v>
      </c>
      <c r="AO588">
        <v>107781.52899999999</v>
      </c>
      <c r="AP588">
        <v>112996.7643</v>
      </c>
      <c r="AQ588">
        <v>120819.61719999999</v>
      </c>
      <c r="AR588">
        <v>122010.71369999999</v>
      </c>
      <c r="AS588">
        <v>137407.30369999999</v>
      </c>
      <c r="AT588">
        <v>140061.48989999999</v>
      </c>
      <c r="AU588">
        <v>135982.19880000001</v>
      </c>
      <c r="AV588">
        <v>128427.63219999999</v>
      </c>
      <c r="AW588">
        <v>134057.37779999999</v>
      </c>
      <c r="AX588">
        <v>120184.5024</v>
      </c>
      <c r="AY588">
        <v>121005.84</v>
      </c>
      <c r="AZ588">
        <v>111416.04</v>
      </c>
      <c r="BA588">
        <v>90602.323199999999</v>
      </c>
      <c r="BB588">
        <v>74757.858999999997</v>
      </c>
      <c r="BC588">
        <v>92178.015799999994</v>
      </c>
      <c r="BD588">
        <v>80343.502800000002</v>
      </c>
      <c r="BE588">
        <v>76922.7641</v>
      </c>
      <c r="BF588">
        <v>89816.317500000005</v>
      </c>
      <c r="BG588">
        <v>97583.021500000003</v>
      </c>
      <c r="BH588">
        <v>107042.6001</v>
      </c>
      <c r="BI588">
        <v>96879.886400000003</v>
      </c>
      <c r="BJ588">
        <v>77731.494500000001</v>
      </c>
      <c r="BK588">
        <v>80370.436300000001</v>
      </c>
      <c r="BL588">
        <v>79558.725000000006</v>
      </c>
      <c r="BM588">
        <v>87124.074500000002</v>
      </c>
      <c r="BN588">
        <v>95950.848800000007</v>
      </c>
      <c r="BO588">
        <v>109646.175</v>
      </c>
      <c r="BP588">
        <v>101377.2424</v>
      </c>
      <c r="BQ588">
        <v>116010.5209</v>
      </c>
      <c r="BR588">
        <v>127698.41989999999</v>
      </c>
      <c r="BS588">
        <v>127122.9289</v>
      </c>
      <c r="BT588">
        <v>134434.67800000001</v>
      </c>
      <c r="BU588">
        <v>141981.70939999999</v>
      </c>
      <c r="BV588">
        <v>158199.56630000001</v>
      </c>
      <c r="BW588">
        <v>145967.17050000001</v>
      </c>
      <c r="BX588">
        <v>158557.74</v>
      </c>
      <c r="BY588">
        <v>146972.80429999999</v>
      </c>
      <c r="BZ588">
        <v>147520.18909999999</v>
      </c>
      <c r="CA588">
        <v>147949.74</v>
      </c>
      <c r="CB588">
        <v>160506.3988</v>
      </c>
      <c r="CC588">
        <v>158049.66819999999</v>
      </c>
      <c r="CD588">
        <v>143674.95370000001</v>
      </c>
      <c r="CE588">
        <v>147309.99359999999</v>
      </c>
      <c r="CF588">
        <v>144627.44020000001</v>
      </c>
      <c r="CG588">
        <v>145541.00030000001</v>
      </c>
      <c r="CH588">
        <v>144508.1483</v>
      </c>
      <c r="CI588">
        <v>143080.3823</v>
      </c>
      <c r="CJ588">
        <v>148735.31</v>
      </c>
      <c r="CK588">
        <v>156591.06020000001</v>
      </c>
      <c r="CL588">
        <v>157106.46160000001</v>
      </c>
      <c r="CM588">
        <v>162168.50769999999</v>
      </c>
      <c r="CN588">
        <v>163501.48250000001</v>
      </c>
      <c r="CO588">
        <v>163925.6109</v>
      </c>
      <c r="CP588">
        <v>142234.4748</v>
      </c>
      <c r="CQ588">
        <v>159034.48610000001</v>
      </c>
      <c r="CR588">
        <v>156359.8039</v>
      </c>
      <c r="CS588">
        <v>161772.88</v>
      </c>
      <c r="CT588">
        <v>164086.27220000001</v>
      </c>
      <c r="CU588">
        <v>167605.87419999999</v>
      </c>
      <c r="CV588">
        <v>177375.80379999999</v>
      </c>
      <c r="CW588">
        <v>160966.5221</v>
      </c>
      <c r="CX588">
        <v>149318.42110000001</v>
      </c>
      <c r="CY588">
        <v>158392.92370000001</v>
      </c>
      <c r="CZ588">
        <v>161133.595</v>
      </c>
      <c r="DA588">
        <v>154162.7573</v>
      </c>
      <c r="DB588">
        <v>126845.4146</v>
      </c>
      <c r="DC588">
        <v>114534.4666</v>
      </c>
      <c r="DD588">
        <v>122796.0867</v>
      </c>
      <c r="DE588">
        <v>136119.8297</v>
      </c>
      <c r="DF588">
        <v>136679.65280000001</v>
      </c>
      <c r="DG588">
        <v>124411.6488</v>
      </c>
      <c r="DH588">
        <v>128579.2482</v>
      </c>
      <c r="DI588">
        <v>138702.55590000001</v>
      </c>
      <c r="DJ588">
        <v>137220.81510000001</v>
      </c>
      <c r="DK588">
        <v>140064.24050000001</v>
      </c>
      <c r="DL588">
        <v>160696.2874</v>
      </c>
      <c r="DM588">
        <v>169359.46720000001</v>
      </c>
      <c r="DN588">
        <v>159100.43840000001</v>
      </c>
      <c r="DO588">
        <v>165716.11900000001</v>
      </c>
      <c r="DP588">
        <v>165394.2383</v>
      </c>
      <c r="DQ588">
        <v>163458.8327</v>
      </c>
      <c r="DR588">
        <v>166682.228</v>
      </c>
      <c r="DS588">
        <v>184137.88149999999</v>
      </c>
      <c r="DT588">
        <v>186498.87</v>
      </c>
      <c r="DU588">
        <v>185351.55110000001</v>
      </c>
      <c r="DV588">
        <v>198184.21040000001</v>
      </c>
      <c r="DW588">
        <v>194334.14689999999</v>
      </c>
      <c r="DX588">
        <v>199622.15090000001</v>
      </c>
      <c r="DY588">
        <v>196740.1887</v>
      </c>
      <c r="DZ588">
        <v>207501.2769</v>
      </c>
      <c r="EA588">
        <v>194014.26329999999</v>
      </c>
      <c r="EB588">
        <v>172821.97330000001</v>
      </c>
      <c r="EC588">
        <v>174081.67300000001</v>
      </c>
      <c r="ED588">
        <v>170055.06460000001</v>
      </c>
      <c r="EE588">
        <v>170641.54939999999</v>
      </c>
      <c r="EF588">
        <v>180918.76310000001</v>
      </c>
      <c r="EG588">
        <v>179282.96960000001</v>
      </c>
      <c r="EH588">
        <v>180541.27230000001</v>
      </c>
      <c r="EI588">
        <v>159862.2758</v>
      </c>
      <c r="EJ588">
        <v>158226.0441</v>
      </c>
    </row>
    <row r="589" spans="1:140" x14ac:dyDescent="0.25">
      <c r="A589" t="s">
        <v>81</v>
      </c>
      <c r="B589">
        <f>_xll.BDH($A589,"CUR_MKT_CAP","2007-05-31","","Dir=H","Per=M","Days=A","Dts=H","cols=139;rows=1")</f>
        <v>12701.290199999999</v>
      </c>
      <c r="C589">
        <v>13378.6924</v>
      </c>
      <c r="D589">
        <v>12416.62</v>
      </c>
      <c r="E589">
        <v>12615.8377</v>
      </c>
      <c r="F589">
        <v>12821.930700000001</v>
      </c>
      <c r="G589">
        <v>11562.5519</v>
      </c>
      <c r="H589">
        <v>12191.1103</v>
      </c>
      <c r="I589">
        <v>11591.7871</v>
      </c>
      <c r="J589">
        <v>10497.733099999999</v>
      </c>
      <c r="K589">
        <v>10775.657300000001</v>
      </c>
      <c r="L589">
        <v>11677.691999999999</v>
      </c>
      <c r="M589">
        <v>11488.4241</v>
      </c>
      <c r="N589">
        <v>11498.176600000001</v>
      </c>
      <c r="O589">
        <v>9401.3929000000007</v>
      </c>
      <c r="P589">
        <v>10511.066500000001</v>
      </c>
      <c r="Q589">
        <v>9635.5463</v>
      </c>
      <c r="R589">
        <v>8815.5962</v>
      </c>
      <c r="S589">
        <v>7788.1891999999998</v>
      </c>
      <c r="T589">
        <v>6594.4771000000001</v>
      </c>
      <c r="U589">
        <v>7377.2885999999999</v>
      </c>
      <c r="V589">
        <v>7645.5536000000002</v>
      </c>
      <c r="W589">
        <v>6742.3945999999996</v>
      </c>
      <c r="X589">
        <v>7542.7187000000004</v>
      </c>
      <c r="Y589">
        <v>7915.9922999999999</v>
      </c>
      <c r="Z589">
        <v>8314.0280000000002</v>
      </c>
      <c r="AA589">
        <v>8524.2266999999993</v>
      </c>
      <c r="AB589">
        <v>8678.2816999999995</v>
      </c>
      <c r="AC589">
        <v>9076.1653000000006</v>
      </c>
      <c r="AD589">
        <v>9584.5720000000001</v>
      </c>
      <c r="AE589">
        <v>9301.5067999999992</v>
      </c>
      <c r="AF589">
        <v>9828.5921999999991</v>
      </c>
      <c r="AG589">
        <v>10209.511</v>
      </c>
      <c r="AH589">
        <v>10083.031800000001</v>
      </c>
      <c r="AI589">
        <v>10845.6885</v>
      </c>
      <c r="AJ589">
        <v>11116.1656</v>
      </c>
      <c r="AK589">
        <v>10902.816500000001</v>
      </c>
      <c r="AL589">
        <v>10773.604600000001</v>
      </c>
      <c r="AM589">
        <v>10390.424300000001</v>
      </c>
      <c r="AN589">
        <v>10396.101000000001</v>
      </c>
      <c r="AO589">
        <v>9559.2769000000008</v>
      </c>
      <c r="AP589">
        <v>9714.2443000000003</v>
      </c>
      <c r="AQ589">
        <v>9889.3137999999999</v>
      </c>
      <c r="AR589">
        <v>9445.1960999999992</v>
      </c>
      <c r="AS589">
        <v>9928.8886999999995</v>
      </c>
      <c r="AT589">
        <v>9729.5607999999993</v>
      </c>
      <c r="AU589">
        <v>10091.206</v>
      </c>
      <c r="AV589">
        <v>10348.279</v>
      </c>
      <c r="AW589">
        <v>9997.3876999999993</v>
      </c>
      <c r="AX589">
        <v>10398.101000000001</v>
      </c>
      <c r="AY589">
        <v>10553.479600000001</v>
      </c>
      <c r="AZ589">
        <v>10520.4751</v>
      </c>
      <c r="BA589">
        <v>10124.3585</v>
      </c>
      <c r="BB589">
        <v>10039.1198</v>
      </c>
      <c r="BC589">
        <v>10499.211600000001</v>
      </c>
      <c r="BD589">
        <v>10470.1968</v>
      </c>
      <c r="BE589">
        <v>10892.225200000001</v>
      </c>
      <c r="BF589">
        <v>11003.623</v>
      </c>
      <c r="BG589">
        <v>10830.337600000001</v>
      </c>
      <c r="BH589">
        <v>10907.450999999999</v>
      </c>
      <c r="BI589">
        <v>10724.691000000001</v>
      </c>
      <c r="BJ589">
        <v>10446.397300000001</v>
      </c>
      <c r="BK589">
        <v>10770.380999999999</v>
      </c>
      <c r="BL589">
        <v>10065.7155</v>
      </c>
      <c r="BM589">
        <v>10236.9427</v>
      </c>
      <c r="BN589">
        <v>11243.793900000001</v>
      </c>
      <c r="BO589">
        <v>11345.676799999999</v>
      </c>
      <c r="BP589">
        <v>12168.8904</v>
      </c>
      <c r="BQ589">
        <v>11947.122799999999</v>
      </c>
      <c r="BR589">
        <v>13502.748799999999</v>
      </c>
      <c r="BS589">
        <v>14089.286</v>
      </c>
      <c r="BT589">
        <v>14791.478499999999</v>
      </c>
      <c r="BU589">
        <v>14742.420700000001</v>
      </c>
      <c r="BV589">
        <v>14042.186900000001</v>
      </c>
      <c r="BW589">
        <v>14559.0272</v>
      </c>
      <c r="BX589">
        <v>15191.228800000001</v>
      </c>
      <c r="BY589">
        <v>14274.616099999999</v>
      </c>
      <c r="BZ589">
        <v>12805.7911</v>
      </c>
      <c r="CA589">
        <v>13419.9923</v>
      </c>
      <c r="CB589">
        <v>13917.810299999999</v>
      </c>
      <c r="CC589">
        <v>14167.7019</v>
      </c>
      <c r="CD589">
        <v>13364.725399999999</v>
      </c>
      <c r="CE589">
        <v>11939.547</v>
      </c>
      <c r="CF589">
        <v>13045.216399999999</v>
      </c>
      <c r="CG589">
        <v>12849.368200000001</v>
      </c>
      <c r="CH589">
        <v>13603.2315</v>
      </c>
      <c r="CI589">
        <v>12499.8115</v>
      </c>
      <c r="CJ589">
        <v>12729.872600000001</v>
      </c>
      <c r="CK589">
        <v>13668.0146</v>
      </c>
      <c r="CL589">
        <v>14036.302100000001</v>
      </c>
      <c r="CM589">
        <v>14592.8262</v>
      </c>
      <c r="CN589">
        <v>15514.7019</v>
      </c>
      <c r="CO589">
        <v>15452.267400000001</v>
      </c>
      <c r="CP589">
        <v>15090.237999999999</v>
      </c>
      <c r="CQ589">
        <v>14898.5753</v>
      </c>
      <c r="CR589">
        <v>15600.220799999999</v>
      </c>
      <c r="CS589">
        <v>15437.9409</v>
      </c>
      <c r="CT589">
        <v>16488.489600000001</v>
      </c>
      <c r="CU589">
        <v>18670.726900000001</v>
      </c>
      <c r="CV589">
        <v>18895.3249</v>
      </c>
      <c r="CW589">
        <v>17994.714199999999</v>
      </c>
      <c r="CX589">
        <v>17489.584299999999</v>
      </c>
      <c r="CY589">
        <v>17554.548900000002</v>
      </c>
      <c r="CZ589">
        <v>17719.055199999999</v>
      </c>
      <c r="DA589">
        <v>18251.535899999999</v>
      </c>
      <c r="DB589">
        <v>18077.1531</v>
      </c>
      <c r="DC589">
        <v>18259.487499999999</v>
      </c>
      <c r="DD589">
        <v>19370.859</v>
      </c>
      <c r="DE589">
        <v>19446.648700000002</v>
      </c>
      <c r="DF589">
        <v>19944.161700000001</v>
      </c>
      <c r="DG589">
        <v>20864.997200000002</v>
      </c>
      <c r="DH589">
        <v>20514.551500000001</v>
      </c>
      <c r="DI589">
        <v>20477.918900000001</v>
      </c>
      <c r="DJ589">
        <v>20697.591899999999</v>
      </c>
      <c r="DK589">
        <v>21091.741900000001</v>
      </c>
      <c r="DL589">
        <v>16061.768599999999</v>
      </c>
      <c r="DM589">
        <v>17313.789799999999</v>
      </c>
      <c r="DN589">
        <v>17012.452799999999</v>
      </c>
      <c r="DO589">
        <v>17935.1031</v>
      </c>
      <c r="DP589">
        <v>17556.4683</v>
      </c>
      <c r="DQ589">
        <v>16500.951499999999</v>
      </c>
      <c r="DR589">
        <v>16398.831200000001</v>
      </c>
      <c r="DS589">
        <v>15215.9367</v>
      </c>
      <c r="DT589">
        <v>14264.262000000001</v>
      </c>
      <c r="DU589">
        <v>13492.1657</v>
      </c>
      <c r="DV589">
        <v>14024.204299999999</v>
      </c>
      <c r="DW589">
        <v>13954.296200000001</v>
      </c>
      <c r="DX589">
        <v>15249.2353</v>
      </c>
      <c r="DY589">
        <v>15388.124599999999</v>
      </c>
      <c r="DZ589">
        <v>15225.1122</v>
      </c>
      <c r="EA589">
        <v>14475.876399999999</v>
      </c>
      <c r="EB589">
        <v>14776.372100000001</v>
      </c>
      <c r="EC589">
        <v>14587.772000000001</v>
      </c>
      <c r="ED589">
        <v>14583.836799999999</v>
      </c>
      <c r="EE589">
        <v>13966.3104</v>
      </c>
      <c r="EF589">
        <v>14349.504800000001</v>
      </c>
      <c r="EG589">
        <v>14392.963</v>
      </c>
      <c r="EH589">
        <v>13304.189200000001</v>
      </c>
      <c r="EI589">
        <v>17287.231400000001</v>
      </c>
      <c r="EJ589">
        <v>15704.1872</v>
      </c>
    </row>
    <row r="590" spans="1:140" x14ac:dyDescent="0.25">
      <c r="A590" t="s">
        <v>82</v>
      </c>
      <c r="B590">
        <f>_xll.BDH($A590,"CUR_MKT_CAP","2007-05-31","","Dir=H","Per=M","Days=A","Dts=H","cols=139;rows=1")</f>
        <v>27871.6302</v>
      </c>
      <c r="C590">
        <v>27171.569899999999</v>
      </c>
      <c r="D590">
        <v>25282.945800000001</v>
      </c>
      <c r="E590">
        <v>24926.546699999999</v>
      </c>
      <c r="F590">
        <v>22794.047500000001</v>
      </c>
      <c r="G590">
        <v>24798.961299999999</v>
      </c>
      <c r="H590">
        <v>21892.6463</v>
      </c>
      <c r="I590">
        <v>20880.2696</v>
      </c>
      <c r="J590">
        <v>20959.8135</v>
      </c>
      <c r="K590">
        <v>21088.992300000002</v>
      </c>
      <c r="L590">
        <v>18724.771499999999</v>
      </c>
      <c r="M590">
        <v>18567.869900000002</v>
      </c>
      <c r="N590">
        <v>20177.029200000001</v>
      </c>
      <c r="O590">
        <v>18406.9892</v>
      </c>
      <c r="P590">
        <v>19174.2444</v>
      </c>
      <c r="Q590">
        <v>19746.237799999999</v>
      </c>
      <c r="R590">
        <v>17699.0651</v>
      </c>
      <c r="S590">
        <v>13719.6487</v>
      </c>
      <c r="T590">
        <v>11694.5951</v>
      </c>
      <c r="U590">
        <v>12395.8393</v>
      </c>
      <c r="V590">
        <v>13539.4067</v>
      </c>
      <c r="W590">
        <v>11694.750099999999</v>
      </c>
      <c r="X590">
        <v>11345.168900000001</v>
      </c>
      <c r="Y590">
        <v>12177.676600000001</v>
      </c>
      <c r="Z590">
        <v>12872.2518</v>
      </c>
      <c r="AA590">
        <v>10999.924300000001</v>
      </c>
      <c r="AB590">
        <v>11990.0975</v>
      </c>
      <c r="AC590">
        <v>12437.8555</v>
      </c>
      <c r="AD590">
        <v>9639.5179000000007</v>
      </c>
      <c r="AE590">
        <v>10193.4305</v>
      </c>
      <c r="AF590">
        <v>11689.7083</v>
      </c>
      <c r="AG590">
        <v>11693.3352</v>
      </c>
      <c r="AH590">
        <v>11994.373299999999</v>
      </c>
      <c r="AI590">
        <v>12278.7793</v>
      </c>
      <c r="AJ590">
        <v>13023.385899999999</v>
      </c>
      <c r="AK590">
        <v>12539.030199999999</v>
      </c>
      <c r="AL590">
        <v>12487.862999999999</v>
      </c>
      <c r="AM590">
        <v>12169.239600000001</v>
      </c>
      <c r="AN590">
        <v>11684.063099999999</v>
      </c>
      <c r="AO590">
        <v>10520.8433</v>
      </c>
      <c r="AP590">
        <v>11524.9102</v>
      </c>
      <c r="AQ590">
        <v>12100.4581</v>
      </c>
      <c r="AR590">
        <v>12416.0041</v>
      </c>
      <c r="AS590">
        <v>13368.665499999999</v>
      </c>
      <c r="AT590">
        <v>14485.338100000001</v>
      </c>
      <c r="AU590">
        <v>14563.593800000001</v>
      </c>
      <c r="AV590">
        <v>14385.221299999999</v>
      </c>
      <c r="AW590">
        <v>15280.5815</v>
      </c>
      <c r="AX590">
        <v>15923.638199999999</v>
      </c>
      <c r="AY590">
        <v>15923.638199999999</v>
      </c>
      <c r="AZ590">
        <v>15341.664699999999</v>
      </c>
      <c r="BA590">
        <v>14645.423699999999</v>
      </c>
      <c r="BB590">
        <v>14431.772800000001</v>
      </c>
      <c r="BC590">
        <v>15255.3626</v>
      </c>
      <c r="BD590">
        <v>14670.185299999999</v>
      </c>
      <c r="BE590">
        <v>14030.999100000001</v>
      </c>
      <c r="BF590">
        <v>14867.1237</v>
      </c>
      <c r="BG590">
        <v>14363.2078</v>
      </c>
      <c r="BH590">
        <v>14902.4763</v>
      </c>
      <c r="BI590">
        <v>14612.101000000001</v>
      </c>
      <c r="BJ590">
        <v>14320.6206</v>
      </c>
      <c r="BK590">
        <v>14535.1877</v>
      </c>
      <c r="BL590">
        <v>14912.410400000001</v>
      </c>
      <c r="BM590">
        <v>13489.868</v>
      </c>
      <c r="BN590">
        <v>13292.0393</v>
      </c>
      <c r="BO590">
        <v>14028.780500000001</v>
      </c>
      <c r="BP590">
        <v>13744.0244</v>
      </c>
      <c r="BQ590">
        <v>13992.062400000001</v>
      </c>
      <c r="BR590">
        <v>14885.678900000001</v>
      </c>
      <c r="BS590">
        <v>15751.1315</v>
      </c>
      <c r="BT590">
        <v>14186.584999999999</v>
      </c>
      <c r="BU590">
        <v>15072.8205</v>
      </c>
      <c r="BV590">
        <v>16052.018</v>
      </c>
      <c r="BW590">
        <v>16134.057000000001</v>
      </c>
      <c r="BX590">
        <v>17121.926200000002</v>
      </c>
      <c r="BY590">
        <v>17068.120500000001</v>
      </c>
      <c r="BZ590">
        <v>17702.913400000001</v>
      </c>
      <c r="CA590">
        <v>19912.807199999999</v>
      </c>
      <c r="CB590">
        <v>22059.385900000001</v>
      </c>
      <c r="CC590">
        <v>22814.0491</v>
      </c>
      <c r="CD590">
        <v>23227.235799999999</v>
      </c>
      <c r="CE590">
        <v>24526.8158</v>
      </c>
      <c r="CF590">
        <v>23995.338599999999</v>
      </c>
      <c r="CG590">
        <v>23834.181</v>
      </c>
      <c r="CH590">
        <v>24028.417399999998</v>
      </c>
      <c r="CI590">
        <v>23324.200700000001</v>
      </c>
      <c r="CJ590">
        <v>24375.422699999999</v>
      </c>
      <c r="CK590">
        <v>24811.412700000001</v>
      </c>
      <c r="CL590">
        <v>25184.391800000001</v>
      </c>
      <c r="CM590">
        <v>26381.0874</v>
      </c>
      <c r="CN590">
        <v>27201.729599999999</v>
      </c>
      <c r="CO590">
        <v>26718.525799999999</v>
      </c>
      <c r="CP590">
        <v>27532.691200000001</v>
      </c>
      <c r="CQ590">
        <v>29048.203600000001</v>
      </c>
      <c r="CR590">
        <v>29800.901699999999</v>
      </c>
      <c r="CS590">
        <v>27843.2264</v>
      </c>
      <c r="CT590">
        <v>29169.592000000001</v>
      </c>
      <c r="CU590">
        <v>27674.2245</v>
      </c>
      <c r="CV590">
        <v>28114.233100000001</v>
      </c>
      <c r="CW590">
        <v>26931.8658</v>
      </c>
      <c r="CX590">
        <v>25261.509600000001</v>
      </c>
      <c r="CY590">
        <v>27030.670300000002</v>
      </c>
      <c r="CZ590">
        <v>28572.006700000002</v>
      </c>
      <c r="DA590">
        <v>29368.140899999999</v>
      </c>
      <c r="DB590">
        <v>26769.190399999999</v>
      </c>
      <c r="DC590">
        <v>26906.1751</v>
      </c>
      <c r="DD590">
        <v>26988.507399999999</v>
      </c>
      <c r="DE590">
        <v>25839.149300000001</v>
      </c>
      <c r="DF590">
        <v>25723.1185</v>
      </c>
      <c r="DG590">
        <v>25416.8521</v>
      </c>
      <c r="DH590">
        <v>27238.1597</v>
      </c>
      <c r="DI590">
        <v>25381.9823</v>
      </c>
      <c r="DJ590">
        <v>24860.3151</v>
      </c>
      <c r="DK590">
        <v>21977.542399999998</v>
      </c>
      <c r="DL590">
        <v>22727.694500000001</v>
      </c>
      <c r="DM590">
        <v>23034.9552</v>
      </c>
      <c r="DN590">
        <v>23991.944500000001</v>
      </c>
      <c r="DO590">
        <v>25668.5524</v>
      </c>
      <c r="DP590">
        <v>25725.334200000001</v>
      </c>
      <c r="DQ590">
        <v>22898.859799999998</v>
      </c>
      <c r="DR590">
        <v>23466.916000000001</v>
      </c>
      <c r="DS590">
        <v>24613.5687</v>
      </c>
      <c r="DT590">
        <v>24405.086200000002</v>
      </c>
      <c r="DU590">
        <v>21347.964199999999</v>
      </c>
      <c r="DV590">
        <v>21094.246500000001</v>
      </c>
      <c r="DW590">
        <v>19511.862799999999</v>
      </c>
      <c r="DX590">
        <v>18621.389500000001</v>
      </c>
      <c r="DY590">
        <v>19275.765100000001</v>
      </c>
      <c r="DZ590">
        <v>22585.395400000001</v>
      </c>
      <c r="EA590">
        <v>21780.8655</v>
      </c>
      <c r="EB590">
        <v>19725.829399999999</v>
      </c>
      <c r="EC590">
        <v>20194.742699999999</v>
      </c>
      <c r="ED590">
        <v>16183.584199999999</v>
      </c>
      <c r="EE590">
        <v>15170.750899999999</v>
      </c>
      <c r="EF590">
        <v>15518.718199999999</v>
      </c>
      <c r="EG590">
        <v>16117.775600000001</v>
      </c>
      <c r="EH590">
        <v>16192.707200000001</v>
      </c>
      <c r="EI590">
        <v>15173.1664</v>
      </c>
      <c r="EJ590">
        <v>16336.1229</v>
      </c>
    </row>
    <row r="591" spans="1:140" x14ac:dyDescent="0.25">
      <c r="A591" t="s">
        <v>83</v>
      </c>
      <c r="B591">
        <f>_xll.BDH($A591,"CUR_MKT_CAP","2007-05-31","","Dir=H","Per=M","Days=A","Dts=H","cols=139;rows=1")</f>
        <v>50322.307800000002</v>
      </c>
      <c r="C591">
        <v>50142.996899999998</v>
      </c>
      <c r="D591">
        <v>50463.194900000002</v>
      </c>
      <c r="E591">
        <v>48428.790399999998</v>
      </c>
      <c r="F591">
        <v>50128.943299999999</v>
      </c>
      <c r="G591">
        <v>47687.3704</v>
      </c>
      <c r="H591">
        <v>45725.547500000001</v>
      </c>
      <c r="I591">
        <v>46145.281300000002</v>
      </c>
      <c r="J591">
        <v>45242.217700000001</v>
      </c>
      <c r="K591">
        <v>45132.913500000002</v>
      </c>
      <c r="L591">
        <v>48851.870499999997</v>
      </c>
      <c r="M591">
        <v>51091.980600000003</v>
      </c>
      <c r="N591">
        <v>50804.544000000002</v>
      </c>
      <c r="O591">
        <v>45382.277800000003</v>
      </c>
      <c r="P591">
        <v>42738.7693</v>
      </c>
      <c r="Q591">
        <v>43054.495900000002</v>
      </c>
      <c r="R591">
        <v>36279.484700000001</v>
      </c>
      <c r="S591">
        <v>23025.435099999999</v>
      </c>
      <c r="T591">
        <v>24726.554499999998</v>
      </c>
      <c r="U591">
        <v>26946.455000000002</v>
      </c>
      <c r="V591">
        <v>18609.763500000001</v>
      </c>
      <c r="W591">
        <v>14803.5699</v>
      </c>
      <c r="X591">
        <v>16818.684099999999</v>
      </c>
      <c r="Y591">
        <v>21402.316800000001</v>
      </c>
      <c r="Z591">
        <v>21336.6266</v>
      </c>
      <c r="AA591">
        <v>19880.489000000001</v>
      </c>
      <c r="AB591">
        <v>27374.1924</v>
      </c>
      <c r="AC591">
        <v>28150.809300000001</v>
      </c>
      <c r="AD591">
        <v>31890.996299999999</v>
      </c>
      <c r="AE591">
        <v>34287.374900000003</v>
      </c>
      <c r="AF591">
        <v>36361.057399999998</v>
      </c>
      <c r="AG591">
        <v>35489.239000000001</v>
      </c>
      <c r="AH591">
        <v>32531.283500000001</v>
      </c>
      <c r="AI591">
        <v>35640.430999999997</v>
      </c>
      <c r="AJ591">
        <v>39263.822800000002</v>
      </c>
      <c r="AK591">
        <v>42537.3698</v>
      </c>
      <c r="AL591">
        <v>38168.520499999999</v>
      </c>
      <c r="AM591">
        <v>37735.072800000002</v>
      </c>
      <c r="AN591">
        <v>43975.450700000001</v>
      </c>
      <c r="AO591">
        <v>41081.582399999999</v>
      </c>
      <c r="AP591">
        <v>49605.5694</v>
      </c>
      <c r="AQ591">
        <v>49555.131600000001</v>
      </c>
      <c r="AR591">
        <v>53695.8586</v>
      </c>
      <c r="AS591">
        <v>59446.266100000001</v>
      </c>
      <c r="AT591">
        <v>61572.520600000003</v>
      </c>
      <c r="AU591">
        <v>65754.019799999995</v>
      </c>
      <c r="AV591">
        <v>71132.906900000002</v>
      </c>
      <c r="AW591">
        <v>74403.9761</v>
      </c>
      <c r="AX591">
        <v>68208.479900000006</v>
      </c>
      <c r="AY591">
        <v>68633.977100000004</v>
      </c>
      <c r="AZ591">
        <v>63689.184600000001</v>
      </c>
      <c r="BA591">
        <v>58792.031900000002</v>
      </c>
      <c r="BB591">
        <v>47705.534399999997</v>
      </c>
      <c r="BC591">
        <v>61027.421199999997</v>
      </c>
      <c r="BD591">
        <v>63291.206899999997</v>
      </c>
      <c r="BE591">
        <v>58583.810299999997</v>
      </c>
      <c r="BF591">
        <v>70559.220499999996</v>
      </c>
      <c r="BG591">
        <v>73954.781099999993</v>
      </c>
      <c r="BH591">
        <v>68975.249800000005</v>
      </c>
      <c r="BI591">
        <v>67057.425000000003</v>
      </c>
      <c r="BJ591">
        <v>57172.05</v>
      </c>
      <c r="BK591">
        <v>55403.775000000001</v>
      </c>
      <c r="BL591">
        <v>54947.025000000001</v>
      </c>
      <c r="BM591">
        <v>55743.4162</v>
      </c>
      <c r="BN591">
        <v>56207.236900000004</v>
      </c>
      <c r="BO591">
        <v>55403.716500000002</v>
      </c>
      <c r="BP591">
        <v>55741.3099</v>
      </c>
      <c r="BQ591">
        <v>58579.382299999997</v>
      </c>
      <c r="BR591">
        <v>64340.5383</v>
      </c>
      <c r="BS591">
        <v>60506.8321</v>
      </c>
      <c r="BT591">
        <v>56969.57</v>
      </c>
      <c r="BU591">
        <v>55687.46</v>
      </c>
      <c r="BV591">
        <v>56430.661</v>
      </c>
      <c r="BW591">
        <v>54253.673999999999</v>
      </c>
      <c r="BX591">
        <v>54529.908000000003</v>
      </c>
      <c r="BY591">
        <v>53454.1463</v>
      </c>
      <c r="BZ591">
        <v>53991.666799999999</v>
      </c>
      <c r="CA591">
        <v>53985.190699999999</v>
      </c>
      <c r="CB591">
        <v>53835.719100000002</v>
      </c>
      <c r="CC591">
        <v>57787.49</v>
      </c>
      <c r="CD591">
        <v>59760.193700000003</v>
      </c>
      <c r="CE591">
        <v>61849.631000000001</v>
      </c>
      <c r="CF591">
        <v>63380.404600000002</v>
      </c>
      <c r="CG591">
        <v>67226.473199999993</v>
      </c>
      <c r="CH591">
        <v>63815.430200000003</v>
      </c>
      <c r="CI591">
        <v>67835.496499999994</v>
      </c>
      <c r="CJ591">
        <v>62891.564100000003</v>
      </c>
      <c r="CK591">
        <v>68479.2307</v>
      </c>
      <c r="CL591">
        <v>62175.650600000001</v>
      </c>
      <c r="CM591">
        <v>61393.498899999999</v>
      </c>
      <c r="CN591">
        <v>60903.125800000002</v>
      </c>
      <c r="CO591">
        <v>55412.158100000001</v>
      </c>
      <c r="CP591">
        <v>48413.747199999998</v>
      </c>
      <c r="CQ591">
        <v>50251.208200000001</v>
      </c>
      <c r="CR591">
        <v>48511.510199999997</v>
      </c>
      <c r="CS591">
        <v>52449.4571</v>
      </c>
      <c r="CT591">
        <v>51507.684999999998</v>
      </c>
      <c r="CU591">
        <v>51205.834999999999</v>
      </c>
      <c r="CV591">
        <v>47384.998899999999</v>
      </c>
      <c r="CW591">
        <v>46065.233500000002</v>
      </c>
      <c r="CX591">
        <v>39388.064700000003</v>
      </c>
      <c r="CY591">
        <v>42497.246899999998</v>
      </c>
      <c r="CZ591">
        <v>42299.287400000001</v>
      </c>
      <c r="DA591">
        <v>39568.610800000002</v>
      </c>
      <c r="DB591">
        <v>36238.2333</v>
      </c>
      <c r="DC591">
        <v>39423.192600000002</v>
      </c>
      <c r="DD591">
        <v>44570.9182</v>
      </c>
      <c r="DE591">
        <v>45380.0553</v>
      </c>
      <c r="DF591">
        <v>42337.98</v>
      </c>
      <c r="DG591">
        <v>44264.8223</v>
      </c>
      <c r="DH591">
        <v>48322.868900000001</v>
      </c>
      <c r="DI591">
        <v>47877.746899999998</v>
      </c>
      <c r="DJ591">
        <v>51862.203699999998</v>
      </c>
      <c r="DK591">
        <v>48759.936000000002</v>
      </c>
      <c r="DL591">
        <v>55909.534899999999</v>
      </c>
      <c r="DM591">
        <v>54259.6302</v>
      </c>
      <c r="DN591">
        <v>55968.042099999999</v>
      </c>
      <c r="DO591">
        <v>56689.739000000001</v>
      </c>
      <c r="DP591">
        <v>54402.443500000001</v>
      </c>
      <c r="DQ591">
        <v>60247.1993</v>
      </c>
      <c r="DR591">
        <v>62114.827100000002</v>
      </c>
      <c r="DS591">
        <v>63310.816599999998</v>
      </c>
      <c r="DT591">
        <v>67134.445800000001</v>
      </c>
      <c r="DU591">
        <v>69433.393299999996</v>
      </c>
      <c r="DV591">
        <v>73700.216899999999</v>
      </c>
      <c r="DW591">
        <v>80254.105200000005</v>
      </c>
      <c r="DX591">
        <v>83974.875100000005</v>
      </c>
      <c r="DY591">
        <v>93749.633900000001</v>
      </c>
      <c r="DZ591">
        <v>96843.288499999995</v>
      </c>
      <c r="EA591">
        <v>92410.873099999997</v>
      </c>
      <c r="EB591">
        <v>88078.086299999995</v>
      </c>
      <c r="EC591">
        <v>86320.028200000001</v>
      </c>
      <c r="ED591">
        <v>90834.548999999999</v>
      </c>
      <c r="EE591">
        <v>81123.844800000006</v>
      </c>
      <c r="EF591">
        <v>85985.176399999997</v>
      </c>
      <c r="EG591">
        <v>82522.080100000006</v>
      </c>
      <c r="EH591">
        <v>90628.678400000004</v>
      </c>
      <c r="EI591">
        <v>71591.746199999994</v>
      </c>
      <c r="EJ591">
        <v>80059.777499999997</v>
      </c>
    </row>
    <row r="592" spans="1:140" x14ac:dyDescent="0.25">
      <c r="A592" t="s">
        <v>84</v>
      </c>
      <c r="B592">
        <f>_xll.BDH($A592,"CUR_MKT_CAP","2007-05-31","","Dir=H","Per=M","Days=A","Dts=H","cols=139;rows=1")</f>
        <v>20232.043300000001</v>
      </c>
      <c r="C592">
        <v>20544.215499999998</v>
      </c>
      <c r="D592">
        <v>18966.924500000001</v>
      </c>
      <c r="E592">
        <v>19013.436399999999</v>
      </c>
      <c r="F592">
        <v>19938.432199999999</v>
      </c>
      <c r="G592">
        <v>19951.599399999999</v>
      </c>
      <c r="H592">
        <v>19719.040799999999</v>
      </c>
      <c r="I592">
        <v>20361.730599999999</v>
      </c>
      <c r="J592">
        <v>19227.959900000002</v>
      </c>
      <c r="K592">
        <v>18552.906299999999</v>
      </c>
      <c r="L592">
        <v>18163.638299999999</v>
      </c>
      <c r="M592">
        <v>20046.822400000001</v>
      </c>
      <c r="N592">
        <v>19997.6986</v>
      </c>
      <c r="O592">
        <v>18339.823799999998</v>
      </c>
      <c r="P592">
        <v>16895.739399999999</v>
      </c>
      <c r="Q592">
        <v>17531.9774</v>
      </c>
      <c r="R592">
        <v>18038.508600000001</v>
      </c>
      <c r="S592">
        <v>19114.8874</v>
      </c>
      <c r="T592">
        <v>17429.659500000002</v>
      </c>
      <c r="U592">
        <v>17653.159500000002</v>
      </c>
      <c r="V592">
        <v>14564.190199999999</v>
      </c>
      <c r="W592">
        <v>12180.225399999999</v>
      </c>
      <c r="X592">
        <v>13477.9815</v>
      </c>
      <c r="Y592">
        <v>15558.4566</v>
      </c>
      <c r="Z592">
        <v>14776.184300000001</v>
      </c>
      <c r="AA592">
        <v>14856.8</v>
      </c>
      <c r="AB592">
        <v>16488.938999999998</v>
      </c>
      <c r="AC592">
        <v>17540.860799999999</v>
      </c>
      <c r="AD592">
        <v>17971.146400000001</v>
      </c>
      <c r="AE592">
        <v>17265.2091</v>
      </c>
      <c r="AF592">
        <v>16386.935600000001</v>
      </c>
      <c r="AG592">
        <v>16955.482499999998</v>
      </c>
      <c r="AH592">
        <v>16575.329900000001</v>
      </c>
      <c r="AI592">
        <v>16824.535100000001</v>
      </c>
      <c r="AJ592">
        <v>17601.984100000001</v>
      </c>
      <c r="AK592">
        <v>18010.702499999999</v>
      </c>
      <c r="AL592">
        <v>16648.569299999999</v>
      </c>
      <c r="AM592">
        <v>17434.262500000001</v>
      </c>
      <c r="AN592">
        <v>17976.12</v>
      </c>
      <c r="AO592">
        <v>18119.688699999999</v>
      </c>
      <c r="AP592">
        <v>19739.514999999999</v>
      </c>
      <c r="AQ592">
        <v>20157.0128</v>
      </c>
      <c r="AR592">
        <v>19861.0965</v>
      </c>
      <c r="AS592">
        <v>21127.020799999998</v>
      </c>
      <c r="AT592">
        <v>20903.023499999999</v>
      </c>
      <c r="AU592">
        <v>21223.0638</v>
      </c>
      <c r="AV592">
        <v>21813.2808</v>
      </c>
      <c r="AW592">
        <v>22673.000499999998</v>
      </c>
      <c r="AX592">
        <v>23220.018800000002</v>
      </c>
      <c r="AY592">
        <v>22207.8122</v>
      </c>
      <c r="AZ592">
        <v>22633.365399999999</v>
      </c>
      <c r="BA592">
        <v>21825.966700000001</v>
      </c>
      <c r="BB592">
        <v>20480.854500000001</v>
      </c>
      <c r="BC592">
        <v>24384.383699999998</v>
      </c>
      <c r="BD592">
        <v>23419.373100000001</v>
      </c>
      <c r="BE592">
        <v>23644.927100000001</v>
      </c>
      <c r="BF592">
        <v>23469.579600000001</v>
      </c>
      <c r="BG592">
        <v>24177.277699999999</v>
      </c>
      <c r="BH592">
        <v>24679.636500000001</v>
      </c>
      <c r="BI592">
        <v>25727.4997</v>
      </c>
      <c r="BJ592">
        <v>24497.562699999999</v>
      </c>
      <c r="BK592">
        <v>25107.2075</v>
      </c>
      <c r="BL592">
        <v>24920.9771</v>
      </c>
      <c r="BM592">
        <v>25001.2742</v>
      </c>
      <c r="BN592">
        <v>25635.376799999998</v>
      </c>
      <c r="BO592">
        <v>26725.921900000001</v>
      </c>
      <c r="BP592">
        <v>26923.010699999999</v>
      </c>
      <c r="BQ592">
        <v>27116.701400000002</v>
      </c>
      <c r="BR592">
        <v>28995.8413</v>
      </c>
      <c r="BS592">
        <v>29060.053100000001</v>
      </c>
      <c r="BT592">
        <v>30189.132699999998</v>
      </c>
      <c r="BU592">
        <v>30311.636999999999</v>
      </c>
      <c r="BV592">
        <v>30745.2094</v>
      </c>
      <c r="BW592">
        <v>30676.642899999999</v>
      </c>
      <c r="BX592">
        <v>31080.034100000001</v>
      </c>
      <c r="BY592">
        <v>29835.200199999999</v>
      </c>
      <c r="BZ592">
        <v>31821.4925</v>
      </c>
      <c r="CA592">
        <v>32455.809700000002</v>
      </c>
      <c r="CB592">
        <v>34951.887199999997</v>
      </c>
      <c r="CC592">
        <v>35224.319499999998</v>
      </c>
      <c r="CD592">
        <v>31876.07</v>
      </c>
      <c r="CE592">
        <v>33255.633399999999</v>
      </c>
      <c r="CF592">
        <v>33349.279999999999</v>
      </c>
      <c r="CG592">
        <v>34581.565199999997</v>
      </c>
      <c r="CH592">
        <v>35022.887300000002</v>
      </c>
      <c r="CI592">
        <v>35019.510300000002</v>
      </c>
      <c r="CJ592">
        <v>33603.470399999998</v>
      </c>
      <c r="CK592">
        <v>35694.875200000002</v>
      </c>
      <c r="CL592">
        <v>35204.754699999998</v>
      </c>
      <c r="CM592">
        <v>36258.914100000002</v>
      </c>
      <c r="CN592">
        <v>37930.871299999999</v>
      </c>
      <c r="CO592">
        <v>38110.009599999998</v>
      </c>
      <c r="CP592">
        <v>35814.385799999996</v>
      </c>
      <c r="CQ592">
        <v>37320.262600000002</v>
      </c>
      <c r="CR592">
        <v>36495.360800000002</v>
      </c>
      <c r="CS592">
        <v>34942.121599999999</v>
      </c>
      <c r="CT592">
        <v>34775.559500000003</v>
      </c>
      <c r="CU592">
        <v>33207.915999999997</v>
      </c>
      <c r="CV592">
        <v>35523.456100000003</v>
      </c>
      <c r="CW592">
        <v>33079.921199999997</v>
      </c>
      <c r="CX592">
        <v>33494.140399999997</v>
      </c>
      <c r="CY592">
        <v>36778.768799999998</v>
      </c>
      <c r="CZ592">
        <v>37232.240400000002</v>
      </c>
      <c r="DA592">
        <v>37880.603300000002</v>
      </c>
      <c r="DB592">
        <v>52140.300900000002</v>
      </c>
      <c r="DC592">
        <v>53336.768400000001</v>
      </c>
      <c r="DD592">
        <v>55262.7212</v>
      </c>
      <c r="DE592">
        <v>54708.811399999999</v>
      </c>
      <c r="DF592">
        <v>58807.620999999999</v>
      </c>
      <c r="DG592">
        <v>60711.982799999998</v>
      </c>
      <c r="DH592">
        <v>58180.574999999997</v>
      </c>
      <c r="DI592">
        <v>59032.536800000002</v>
      </c>
      <c r="DJ592">
        <v>58437.235099999998</v>
      </c>
      <c r="DK592">
        <v>59091.334999999999</v>
      </c>
      <c r="DL592">
        <v>59563.410199999998</v>
      </c>
      <c r="DM592">
        <v>61480.607400000001</v>
      </c>
      <c r="DN592">
        <v>61187.443800000001</v>
      </c>
      <c r="DO592">
        <v>64356.974199999997</v>
      </c>
      <c r="DP592">
        <v>63462.674500000001</v>
      </c>
      <c r="DQ592">
        <v>63928.455600000001</v>
      </c>
      <c r="DR592">
        <v>66859.050199999998</v>
      </c>
      <c r="DS592">
        <v>67881.617599999998</v>
      </c>
      <c r="DT592">
        <v>68158.843200000003</v>
      </c>
      <c r="DU592">
        <v>65819.141900000002</v>
      </c>
      <c r="DV592">
        <v>66345.062099999996</v>
      </c>
      <c r="DW592">
        <v>70004.387799999997</v>
      </c>
      <c r="DX592">
        <v>70612.806299999997</v>
      </c>
      <c r="DY592">
        <v>67836.758799999996</v>
      </c>
      <c r="DZ592">
        <v>72427.550900000002</v>
      </c>
      <c r="EA592">
        <v>65863.830799999996</v>
      </c>
      <c r="EB592">
        <v>63473.760799999996</v>
      </c>
      <c r="EC592">
        <v>63198.554900000003</v>
      </c>
      <c r="ED592">
        <v>60875.678399999997</v>
      </c>
      <c r="EE592">
        <v>59166.184600000001</v>
      </c>
      <c r="EF592">
        <v>65081.871500000001</v>
      </c>
      <c r="EG592">
        <v>62651.135900000001</v>
      </c>
      <c r="EH592">
        <v>61909.921699999999</v>
      </c>
      <c r="EI592">
        <v>57559.199000000001</v>
      </c>
      <c r="EJ592">
        <v>61628.110500000003</v>
      </c>
    </row>
    <row r="593" spans="1:140" x14ac:dyDescent="0.25">
      <c r="A593" t="s">
        <v>85</v>
      </c>
      <c r="B593" t="str">
        <f>_xll.BDH($A593,"CUR_MKT_CAP","2007-05-31","","Dir=H","Per=M","Days=A","Dts=H","cols=139;rows=1")</f>
        <v>#N/A N/A</v>
      </c>
      <c r="C593" t="s">
        <v>506</v>
      </c>
      <c r="D593" t="s">
        <v>506</v>
      </c>
      <c r="E593" t="s">
        <v>506</v>
      </c>
      <c r="F593" t="s">
        <v>506</v>
      </c>
      <c r="G593" t="s">
        <v>506</v>
      </c>
      <c r="H593" t="s">
        <v>506</v>
      </c>
      <c r="I593" t="s">
        <v>506</v>
      </c>
      <c r="J593" t="s">
        <v>506</v>
      </c>
      <c r="K593" t="s">
        <v>506</v>
      </c>
      <c r="L593" t="s">
        <v>506</v>
      </c>
      <c r="M593" t="s">
        <v>506</v>
      </c>
      <c r="N593" t="s">
        <v>506</v>
      </c>
      <c r="O593" t="s">
        <v>506</v>
      </c>
      <c r="P593" t="s">
        <v>506</v>
      </c>
      <c r="Q593" t="s">
        <v>506</v>
      </c>
      <c r="R593" t="s">
        <v>506</v>
      </c>
      <c r="S593" t="s">
        <v>506</v>
      </c>
      <c r="T593" t="s">
        <v>506</v>
      </c>
      <c r="U593" t="s">
        <v>506</v>
      </c>
      <c r="V593" t="s">
        <v>506</v>
      </c>
      <c r="W593" t="s">
        <v>506</v>
      </c>
      <c r="X593" t="s">
        <v>506</v>
      </c>
      <c r="Y593" t="s">
        <v>506</v>
      </c>
      <c r="Z593" t="s">
        <v>506</v>
      </c>
      <c r="AA593" t="s">
        <v>506</v>
      </c>
      <c r="AB593" t="s">
        <v>506</v>
      </c>
      <c r="AC593" t="s">
        <v>506</v>
      </c>
      <c r="AD593" t="s">
        <v>506</v>
      </c>
      <c r="AE593" t="s">
        <v>506</v>
      </c>
      <c r="AF593" t="s">
        <v>506</v>
      </c>
      <c r="AG593" t="s">
        <v>506</v>
      </c>
      <c r="AH593" t="s">
        <v>506</v>
      </c>
      <c r="AI593" t="s">
        <v>506</v>
      </c>
      <c r="AJ593" t="s">
        <v>506</v>
      </c>
      <c r="AK593" t="s">
        <v>506</v>
      </c>
      <c r="AL593" t="s">
        <v>506</v>
      </c>
      <c r="AM593" t="s">
        <v>506</v>
      </c>
      <c r="AN593" t="s">
        <v>506</v>
      </c>
      <c r="AO593">
        <v>2134.9654999999998</v>
      </c>
      <c r="AP593">
        <v>2062.4726000000001</v>
      </c>
      <c r="AQ593">
        <v>2451.4836</v>
      </c>
      <c r="AR593">
        <v>2429.0210000000002</v>
      </c>
      <c r="AS593">
        <v>2059.7698999999998</v>
      </c>
      <c r="AT593">
        <v>2073.2793000000001</v>
      </c>
      <c r="AU593">
        <v>2666.1596</v>
      </c>
      <c r="AV593">
        <v>2610.8604</v>
      </c>
      <c r="AW593">
        <v>2417.0907999999999</v>
      </c>
      <c r="AX593">
        <v>2372.14</v>
      </c>
      <c r="AY593">
        <v>2226.8042999999998</v>
      </c>
      <c r="AZ593">
        <v>2085.5922999999998</v>
      </c>
      <c r="BA593">
        <v>2285.6426000000001</v>
      </c>
      <c r="BB593">
        <v>2215.0365999999999</v>
      </c>
      <c r="BC593">
        <v>2365.3006999999998</v>
      </c>
      <c r="BD593">
        <v>2420.6626000000001</v>
      </c>
      <c r="BE593">
        <v>2325.3467000000001</v>
      </c>
      <c r="BF593">
        <v>2301.0682000000002</v>
      </c>
      <c r="BG593">
        <v>2447.3584999999998</v>
      </c>
      <c r="BH593">
        <v>2522.8121000000001</v>
      </c>
      <c r="BI593">
        <v>2312.1514999999999</v>
      </c>
      <c r="BJ593">
        <v>2208.0871999999999</v>
      </c>
      <c r="BK593">
        <v>2420.5882999999999</v>
      </c>
      <c r="BL593">
        <v>2492.2964000000002</v>
      </c>
      <c r="BM593">
        <v>2482.0043000000001</v>
      </c>
      <c r="BN593">
        <v>2565.7849999999999</v>
      </c>
      <c r="BO593">
        <v>2571.8939999999998</v>
      </c>
      <c r="BP593">
        <v>2616.4025000000001</v>
      </c>
      <c r="BQ593">
        <v>2571.0212999999999</v>
      </c>
      <c r="BR593">
        <v>2956.7618000000002</v>
      </c>
      <c r="BS593">
        <v>3134.7957999999999</v>
      </c>
      <c r="BT593">
        <v>3223.8128999999999</v>
      </c>
      <c r="BU593">
        <v>3275.3105</v>
      </c>
      <c r="BV593">
        <v>3503.0898999999999</v>
      </c>
      <c r="BW593">
        <v>4070.3580000000002</v>
      </c>
      <c r="BX593">
        <v>4372.3185999999996</v>
      </c>
      <c r="BY593">
        <v>4024.5972999999999</v>
      </c>
      <c r="BZ593">
        <v>3966.7147</v>
      </c>
      <c r="CA593">
        <v>4247.3577999999998</v>
      </c>
      <c r="CB593">
        <v>4558.6818000000003</v>
      </c>
      <c r="CC593">
        <v>4530.7785999999996</v>
      </c>
      <c r="CD593">
        <v>4536.0105000000003</v>
      </c>
      <c r="CE593">
        <v>4672.7223000000004</v>
      </c>
      <c r="CF593">
        <v>4894.9858000000004</v>
      </c>
      <c r="CG593">
        <v>4614.7781999999997</v>
      </c>
      <c r="CH593">
        <v>4357.5671000000002</v>
      </c>
      <c r="CI593">
        <v>4231.1736000000001</v>
      </c>
      <c r="CJ593">
        <v>4167.5469000000003</v>
      </c>
      <c r="CK593">
        <v>4518.2424000000001</v>
      </c>
      <c r="CL593">
        <v>4560.8472000000002</v>
      </c>
      <c r="CM593">
        <v>5022.2575999999999</v>
      </c>
      <c r="CN593">
        <v>5056.3689000000004</v>
      </c>
      <c r="CO593">
        <v>5352.6108000000004</v>
      </c>
      <c r="CP593">
        <v>5441.2302</v>
      </c>
      <c r="CQ593">
        <v>5042.7146000000002</v>
      </c>
      <c r="CR593">
        <v>4822.2061000000003</v>
      </c>
      <c r="CS593">
        <v>4715.4660999999996</v>
      </c>
      <c r="CT593">
        <v>4884.8581999999997</v>
      </c>
      <c r="CU593">
        <v>4776.3428999999996</v>
      </c>
      <c r="CV593">
        <v>5173.6759000000002</v>
      </c>
      <c r="CW593">
        <v>5237.0294999999996</v>
      </c>
      <c r="CX593">
        <v>5553.2713000000003</v>
      </c>
      <c r="CY593">
        <v>5549.9597999999996</v>
      </c>
      <c r="CZ593">
        <v>5954.0745999999999</v>
      </c>
      <c r="DA593">
        <v>5351.3285999999998</v>
      </c>
      <c r="DB593">
        <v>5493.1512000000002</v>
      </c>
      <c r="DC593">
        <v>5112.2102999999997</v>
      </c>
      <c r="DD593">
        <v>5343.6912000000002</v>
      </c>
      <c r="DE593">
        <v>5059.1418999999996</v>
      </c>
      <c r="DF593">
        <v>5180.8585999999996</v>
      </c>
      <c r="DG593">
        <v>5422.6048000000001</v>
      </c>
      <c r="DH593">
        <v>5600.0482000000002</v>
      </c>
      <c r="DI593">
        <v>5583.4879000000001</v>
      </c>
      <c r="DJ593">
        <v>5271.3522999999996</v>
      </c>
      <c r="DK593">
        <v>5138.0443999999998</v>
      </c>
      <c r="DL593">
        <v>5600.5577999999996</v>
      </c>
      <c r="DM593">
        <v>6006.1715000000004</v>
      </c>
      <c r="DN593">
        <v>6471.9363000000003</v>
      </c>
      <c r="DO593">
        <v>6344.3184000000001</v>
      </c>
      <c r="DP593">
        <v>9069.4632000000001</v>
      </c>
      <c r="DQ593">
        <v>9228.6380000000008</v>
      </c>
      <c r="DR593">
        <v>9677.1301000000003</v>
      </c>
      <c r="DS593">
        <v>10240.7053</v>
      </c>
      <c r="DT593">
        <v>10591.399100000001</v>
      </c>
      <c r="DU593">
        <v>11378.106400000001</v>
      </c>
      <c r="DV593">
        <v>12138.225700000001</v>
      </c>
      <c r="DW593">
        <v>12750.6067</v>
      </c>
      <c r="DX593">
        <v>14004.099200000001</v>
      </c>
      <c r="DY593">
        <v>14135.710300000001</v>
      </c>
      <c r="DZ593">
        <v>15247.597</v>
      </c>
      <c r="EA593">
        <v>12624.080900000001</v>
      </c>
      <c r="EB593">
        <v>12859.6342</v>
      </c>
      <c r="EC593">
        <v>11993.5067</v>
      </c>
      <c r="ED593">
        <v>10974.548699999999</v>
      </c>
      <c r="EE593">
        <v>11706.860199999999</v>
      </c>
      <c r="EF593">
        <v>10926.177900000001</v>
      </c>
      <c r="EG593">
        <v>11271.33</v>
      </c>
      <c r="EH593">
        <v>10730.127200000001</v>
      </c>
      <c r="EI593">
        <v>12618.7459</v>
      </c>
      <c r="EJ593">
        <v>12075.170099999999</v>
      </c>
    </row>
    <row r="594" spans="1:140" x14ac:dyDescent="0.25">
      <c r="A594" t="s">
        <v>86</v>
      </c>
      <c r="B594">
        <f>_xll.BDH($A594,"CUR_MKT_CAP","2007-05-31","","Dir=H","Per=M","Days=A","Dts=H","cols=139;rows=1")</f>
        <v>8510.7026000000005</v>
      </c>
      <c r="C594">
        <v>8346.0679</v>
      </c>
      <c r="D594">
        <v>7984.7860000000001</v>
      </c>
      <c r="E594">
        <v>6768.2631000000001</v>
      </c>
      <c r="F594">
        <v>6383.0774000000001</v>
      </c>
      <c r="G594">
        <v>5589.7782999999999</v>
      </c>
      <c r="H594">
        <v>5465.6752999999999</v>
      </c>
      <c r="I594">
        <v>4959.3811999999998</v>
      </c>
      <c r="J594">
        <v>4466.8950999999997</v>
      </c>
      <c r="K594">
        <v>4616.482</v>
      </c>
      <c r="L594">
        <v>4372.4399999999996</v>
      </c>
      <c r="M594">
        <v>4695.9193999999998</v>
      </c>
      <c r="N594">
        <v>4540.6484</v>
      </c>
      <c r="O594">
        <v>3881.5871999999999</v>
      </c>
      <c r="P594">
        <v>2840.4322999999999</v>
      </c>
      <c r="Q594">
        <v>2644.7550999999999</v>
      </c>
      <c r="R594">
        <v>2705.4609999999998</v>
      </c>
      <c r="S594">
        <v>1418.4953</v>
      </c>
      <c r="T594">
        <v>1196.316</v>
      </c>
      <c r="U594">
        <v>1133.3520000000001</v>
      </c>
      <c r="V594">
        <v>944.46</v>
      </c>
      <c r="W594">
        <v>758.19150000000002</v>
      </c>
      <c r="X594">
        <v>1066.3996</v>
      </c>
      <c r="Y594">
        <v>1986.9443000000001</v>
      </c>
      <c r="Z594">
        <v>1933.9591</v>
      </c>
      <c r="AA594">
        <v>2479.7064999999998</v>
      </c>
      <c r="AB594">
        <v>2887.6923000000002</v>
      </c>
      <c r="AC594">
        <v>3145.6916000000001</v>
      </c>
      <c r="AD594">
        <v>3119.1232</v>
      </c>
      <c r="AE594">
        <v>2926.2844</v>
      </c>
      <c r="AF594">
        <v>3346.9041000000002</v>
      </c>
      <c r="AG594">
        <v>3973.5335</v>
      </c>
      <c r="AH594">
        <v>3601.6552999999999</v>
      </c>
      <c r="AI594">
        <v>3865.1911</v>
      </c>
      <c r="AJ594">
        <v>5100.8451999999997</v>
      </c>
      <c r="AK594">
        <v>5573.7941000000001</v>
      </c>
      <c r="AL594">
        <v>5093.6967000000004</v>
      </c>
      <c r="AM594">
        <v>4379.3563999999997</v>
      </c>
      <c r="AN594">
        <v>5470.1733000000004</v>
      </c>
      <c r="AO594">
        <v>5283.5668999999998</v>
      </c>
      <c r="AP594">
        <v>5882.0708999999997</v>
      </c>
      <c r="AQ594">
        <v>5904.5951999999997</v>
      </c>
      <c r="AR594">
        <v>6196.3414000000002</v>
      </c>
      <c r="AS594">
        <v>6612.875</v>
      </c>
      <c r="AT594">
        <v>7165.0241999999998</v>
      </c>
      <c r="AU594">
        <v>8085.2728999999999</v>
      </c>
      <c r="AV594">
        <v>8639.6018999999997</v>
      </c>
      <c r="AW594">
        <v>8642.8377</v>
      </c>
      <c r="AX594">
        <v>8589.4169000000002</v>
      </c>
      <c r="AY594">
        <v>8160.4335000000001</v>
      </c>
      <c r="AZ594">
        <v>7084.7251999999999</v>
      </c>
      <c r="BA594">
        <v>4928.4721</v>
      </c>
      <c r="BB594">
        <v>4375.8071</v>
      </c>
      <c r="BC594">
        <v>5780.2266</v>
      </c>
      <c r="BD594">
        <v>5513.1337000000003</v>
      </c>
      <c r="BE594">
        <v>4991.6652999999997</v>
      </c>
      <c r="BF594">
        <v>6329.7727000000004</v>
      </c>
      <c r="BG594">
        <v>6011.3141999999998</v>
      </c>
      <c r="BH594">
        <v>6545.8719000000001</v>
      </c>
      <c r="BI594">
        <v>6168.73</v>
      </c>
      <c r="BJ594">
        <v>5396.6280999999999</v>
      </c>
      <c r="BK594">
        <v>5367.1025</v>
      </c>
      <c r="BL594">
        <v>5111.2137000000002</v>
      </c>
      <c r="BM594">
        <v>5681.4777000000004</v>
      </c>
      <c r="BN594">
        <v>6042.5190000000002</v>
      </c>
      <c r="BO594">
        <v>5914.5133999999998</v>
      </c>
      <c r="BP594">
        <v>6232.3748999999998</v>
      </c>
      <c r="BQ594">
        <v>6551.7307000000001</v>
      </c>
      <c r="BR594">
        <v>7104.8415999999997</v>
      </c>
      <c r="BS594">
        <v>7957.5542999999998</v>
      </c>
      <c r="BT594">
        <v>8349.0010000000002</v>
      </c>
      <c r="BU594">
        <v>8008.4278999999997</v>
      </c>
      <c r="BV594">
        <v>7677.2226000000001</v>
      </c>
      <c r="BW594">
        <v>7736.8401000000003</v>
      </c>
      <c r="BX594">
        <v>7673.9120999999996</v>
      </c>
      <c r="BY594">
        <v>7249.2055</v>
      </c>
      <c r="BZ594">
        <v>7666.8552</v>
      </c>
      <c r="CA594">
        <v>7700.0020000000004</v>
      </c>
      <c r="CB594">
        <v>8032.9826999999996</v>
      </c>
      <c r="CC594">
        <v>8715.6537000000008</v>
      </c>
      <c r="CD594">
        <v>8795.1882000000005</v>
      </c>
      <c r="CE594">
        <v>9262.4532999999992</v>
      </c>
      <c r="CF594">
        <v>9105.7973000000002</v>
      </c>
      <c r="CG594">
        <v>8845.3027000000002</v>
      </c>
      <c r="CH594">
        <v>9907.8471000000009</v>
      </c>
      <c r="CI594">
        <v>10638.3184</v>
      </c>
      <c r="CJ594">
        <v>10239.879499999999</v>
      </c>
      <c r="CK594">
        <v>10554.700699999999</v>
      </c>
      <c r="CL594">
        <v>9877.1805999999997</v>
      </c>
      <c r="CM594">
        <v>10627.766600000001</v>
      </c>
      <c r="CN594">
        <v>11230.931699999999</v>
      </c>
      <c r="CO594">
        <v>11400.6939</v>
      </c>
      <c r="CP594">
        <v>10764.9179</v>
      </c>
      <c r="CQ594">
        <v>11404.022499999999</v>
      </c>
      <c r="CR594">
        <v>12891.3727</v>
      </c>
      <c r="CS594">
        <v>12765.596</v>
      </c>
      <c r="CT594">
        <v>12733.076300000001</v>
      </c>
      <c r="CU594">
        <v>12320.1836</v>
      </c>
      <c r="CV594">
        <v>12643.172200000001</v>
      </c>
      <c r="CW594">
        <v>10668.421399999999</v>
      </c>
      <c r="CX594">
        <v>10661.757799999999</v>
      </c>
      <c r="CY594">
        <v>12420.947899999999</v>
      </c>
      <c r="CZ594">
        <v>12521.2189</v>
      </c>
      <c r="DA594">
        <v>11555.477699999999</v>
      </c>
      <c r="DB594">
        <v>9346.6370999999999</v>
      </c>
      <c r="DC594">
        <v>8493.0606000000007</v>
      </c>
      <c r="DD594">
        <v>9632.8870999999999</v>
      </c>
      <c r="DE594">
        <v>9903.6239999999998</v>
      </c>
      <c r="DF594">
        <v>10012.7646</v>
      </c>
      <c r="DG594">
        <v>8882.3453000000009</v>
      </c>
      <c r="DH594">
        <v>9543.1542000000009</v>
      </c>
      <c r="DI594">
        <v>10031.621999999999</v>
      </c>
      <c r="DJ594">
        <v>9390.5915999999997</v>
      </c>
      <c r="DK594">
        <v>8645.5197000000007</v>
      </c>
      <c r="DL594">
        <v>9794.5822000000007</v>
      </c>
      <c r="DM594">
        <v>10620.9157</v>
      </c>
      <c r="DN594">
        <v>10239.7904</v>
      </c>
      <c r="DO594">
        <v>12013.878000000001</v>
      </c>
      <c r="DP594">
        <v>11753.070900000001</v>
      </c>
      <c r="DQ594">
        <v>12099.3038</v>
      </c>
      <c r="DR594">
        <v>11785.08</v>
      </c>
      <c r="DS594">
        <v>12298.65</v>
      </c>
      <c r="DT594">
        <v>12835.871300000001</v>
      </c>
      <c r="DU594">
        <v>12192.7027</v>
      </c>
      <c r="DV594">
        <v>12800.9861</v>
      </c>
      <c r="DW594">
        <v>13287.612800000001</v>
      </c>
      <c r="DX594">
        <v>14718.948200000001</v>
      </c>
      <c r="DY594">
        <v>14701.9753</v>
      </c>
      <c r="DZ594">
        <v>15509.888000000001</v>
      </c>
      <c r="EA594">
        <v>15869.7147</v>
      </c>
      <c r="EB594">
        <v>16042.402599999999</v>
      </c>
      <c r="EC594">
        <v>15393.504000000001</v>
      </c>
      <c r="ED594">
        <v>15692.5789</v>
      </c>
      <c r="EE594">
        <v>16219.175499999999</v>
      </c>
      <c r="EF594">
        <v>16919.039400000001</v>
      </c>
      <c r="EG594">
        <v>16585.552199999998</v>
      </c>
      <c r="EH594">
        <v>14985.102500000001</v>
      </c>
      <c r="EI594">
        <v>13690.4712</v>
      </c>
      <c r="EJ594">
        <v>14889.651599999999</v>
      </c>
    </row>
    <row r="595" spans="1:140" x14ac:dyDescent="0.25">
      <c r="A595" t="s">
        <v>87</v>
      </c>
      <c r="B595">
        <f>_xll.BDH($A595,"CUR_MKT_CAP","2007-05-31","","Dir=H","Per=M","Days=A","Dts=H","cols=139;rows=1")</f>
        <v>24362.789100000002</v>
      </c>
      <c r="C595">
        <v>24409.190900000001</v>
      </c>
      <c r="D595">
        <v>23232.8249</v>
      </c>
      <c r="E595">
        <v>23176.6718</v>
      </c>
      <c r="F595">
        <v>23172.921399999999</v>
      </c>
      <c r="G595">
        <v>21114.962500000001</v>
      </c>
      <c r="H595">
        <v>18791.927199999998</v>
      </c>
      <c r="I595">
        <v>18637.636699999999</v>
      </c>
      <c r="J595">
        <v>17264.2808</v>
      </c>
      <c r="K595">
        <v>15532.806200000001</v>
      </c>
      <c r="L595">
        <v>15031.423699999999</v>
      </c>
      <c r="M595">
        <v>15719.653200000001</v>
      </c>
      <c r="N595">
        <v>14696.5921</v>
      </c>
      <c r="O595">
        <v>13275.307199999999</v>
      </c>
      <c r="P595">
        <v>11145.024100000001</v>
      </c>
      <c r="Q595">
        <v>11013.080599999999</v>
      </c>
      <c r="R595">
        <v>9916.1756000000005</v>
      </c>
      <c r="S595">
        <v>6609.0126</v>
      </c>
      <c r="T595">
        <v>4527.2124000000003</v>
      </c>
      <c r="U595">
        <v>5568.7147000000004</v>
      </c>
      <c r="V595">
        <v>3890.7091999999998</v>
      </c>
      <c r="W595">
        <v>2902.6060000000002</v>
      </c>
      <c r="X595">
        <v>2612.3278</v>
      </c>
      <c r="Y595">
        <v>4785.4206000000004</v>
      </c>
      <c r="Z595">
        <v>5020.3639999999996</v>
      </c>
      <c r="AA595">
        <v>4704.9159</v>
      </c>
      <c r="AB595">
        <v>5566.1296000000002</v>
      </c>
      <c r="AC595">
        <v>7013.8665000000001</v>
      </c>
      <c r="AD595">
        <v>8167.1514999999999</v>
      </c>
      <c r="AE595">
        <v>7974.2307000000001</v>
      </c>
      <c r="AF595">
        <v>8752.8453000000009</v>
      </c>
      <c r="AG595">
        <v>9597.4732999999997</v>
      </c>
      <c r="AH595">
        <v>8832.4997000000003</v>
      </c>
      <c r="AI595">
        <v>8875.7875000000004</v>
      </c>
      <c r="AJ595">
        <v>9437.9652999999998</v>
      </c>
      <c r="AK595">
        <v>10975.8814</v>
      </c>
      <c r="AL595">
        <v>9903.8565999999992</v>
      </c>
      <c r="AM595">
        <v>8794.4897000000001</v>
      </c>
      <c r="AN595">
        <v>10063.2068</v>
      </c>
      <c r="AO595">
        <v>9408.3173000000006</v>
      </c>
      <c r="AP595">
        <v>10798.5507</v>
      </c>
      <c r="AQ595">
        <v>11527.958699999999</v>
      </c>
      <c r="AR595">
        <v>11466.7426</v>
      </c>
      <c r="AS595">
        <v>12970.0242</v>
      </c>
      <c r="AT595">
        <v>13499.628199999999</v>
      </c>
      <c r="AU595">
        <v>16199.243399999999</v>
      </c>
      <c r="AV595">
        <v>16994.437999999998</v>
      </c>
      <c r="AW595">
        <v>17013.415000000001</v>
      </c>
      <c r="AX595">
        <v>18701.249299999999</v>
      </c>
      <c r="AY595">
        <v>19065.883099999999</v>
      </c>
      <c r="AZ595">
        <v>18315.0995</v>
      </c>
      <c r="BA595">
        <v>16800.902399999999</v>
      </c>
      <c r="BB595">
        <v>13666.014499999999</v>
      </c>
      <c r="BC595">
        <v>17318.8796</v>
      </c>
      <c r="BD595">
        <v>17052.234499999999</v>
      </c>
      <c r="BE595">
        <v>17789.3056</v>
      </c>
      <c r="BF595">
        <v>18673.881600000001</v>
      </c>
      <c r="BG595">
        <v>19442.363000000001</v>
      </c>
      <c r="BH595">
        <v>22025.639500000001</v>
      </c>
      <c r="BI595">
        <v>21697.264899999998</v>
      </c>
      <c r="BJ595">
        <v>20727.774000000001</v>
      </c>
      <c r="BK595">
        <v>21268.232400000001</v>
      </c>
      <c r="BL595">
        <v>21697.238700000002</v>
      </c>
      <c r="BM595">
        <v>23265.643100000001</v>
      </c>
      <c r="BN595">
        <v>23256.218400000002</v>
      </c>
      <c r="BO595">
        <v>20740.896199999999</v>
      </c>
      <c r="BP595">
        <v>22862.124199999998</v>
      </c>
      <c r="BQ595">
        <v>24173.4889</v>
      </c>
      <c r="BR595">
        <v>26507.523099999999</v>
      </c>
      <c r="BS595">
        <v>27297.143899999999</v>
      </c>
      <c r="BT595">
        <v>29360.1332</v>
      </c>
      <c r="BU595">
        <v>28803.400600000001</v>
      </c>
      <c r="BV595">
        <v>30370.5697</v>
      </c>
      <c r="BW595">
        <v>29983.593199999999</v>
      </c>
      <c r="BX595">
        <v>32095.990099999999</v>
      </c>
      <c r="BY595">
        <v>30907.997599999999</v>
      </c>
      <c r="BZ595">
        <v>33367.835800000001</v>
      </c>
      <c r="CA595">
        <v>35767.110500000003</v>
      </c>
      <c r="CB595">
        <v>35153.8652</v>
      </c>
      <c r="CC595">
        <v>38245.426700000004</v>
      </c>
      <c r="CD595">
        <v>35234.967299999997</v>
      </c>
      <c r="CE595">
        <v>39800.694300000003</v>
      </c>
      <c r="CF595">
        <v>36674.298000000003</v>
      </c>
      <c r="CG595">
        <v>33254.983399999997</v>
      </c>
      <c r="CH595">
        <v>33872.221599999997</v>
      </c>
      <c r="CI595">
        <v>35312.353600000002</v>
      </c>
      <c r="CJ595">
        <v>29763.240399999999</v>
      </c>
      <c r="CK595">
        <v>31247.1306</v>
      </c>
      <c r="CL595">
        <v>28189.465800000002</v>
      </c>
      <c r="CM595">
        <v>28566.8321</v>
      </c>
      <c r="CN595">
        <v>28448.560000000001</v>
      </c>
      <c r="CO595">
        <v>28714.5965</v>
      </c>
      <c r="CP595">
        <v>28455.808199999999</v>
      </c>
      <c r="CQ595">
        <v>29439.099600000001</v>
      </c>
      <c r="CR595">
        <v>30187.443299999999</v>
      </c>
      <c r="CS595">
        <v>30864.956900000001</v>
      </c>
      <c r="CT595">
        <v>30688.2618</v>
      </c>
      <c r="CU595">
        <v>27385.7978</v>
      </c>
      <c r="CV595">
        <v>26400.3655</v>
      </c>
      <c r="CW595">
        <v>21974.061399999999</v>
      </c>
      <c r="CX595">
        <v>19430.321400000001</v>
      </c>
      <c r="CY595">
        <v>22571.2742</v>
      </c>
      <c r="CZ595">
        <v>23975.686300000001</v>
      </c>
      <c r="DA595">
        <v>22411.9493</v>
      </c>
      <c r="DB595">
        <v>22577.336800000001</v>
      </c>
      <c r="DC595">
        <v>22413.302199999998</v>
      </c>
      <c r="DD595">
        <v>25463.622100000001</v>
      </c>
      <c r="DE595">
        <v>25609.302800000001</v>
      </c>
      <c r="DF595">
        <v>25141.744500000001</v>
      </c>
      <c r="DG595">
        <v>24804.6021</v>
      </c>
      <c r="DH595">
        <v>23321.984400000001</v>
      </c>
      <c r="DI595">
        <v>22711.795399999999</v>
      </c>
      <c r="DJ595">
        <v>24361.645199999999</v>
      </c>
      <c r="DK595">
        <v>25197.873800000001</v>
      </c>
      <c r="DL595">
        <v>26142.107899999999</v>
      </c>
      <c r="DM595">
        <v>27382.806199999999</v>
      </c>
      <c r="DN595">
        <v>27759.823799999998</v>
      </c>
      <c r="DO595">
        <v>27034.1541</v>
      </c>
      <c r="DP595">
        <v>28442.954900000001</v>
      </c>
      <c r="DQ595">
        <v>27154.664000000001</v>
      </c>
      <c r="DR595">
        <v>24886.970700000002</v>
      </c>
      <c r="DS595">
        <v>25930.644100000001</v>
      </c>
      <c r="DT595">
        <v>26733.904399999999</v>
      </c>
      <c r="DU595">
        <v>25744.215899999999</v>
      </c>
      <c r="DV595">
        <v>23312.187999999998</v>
      </c>
      <c r="DW595">
        <v>22570.637299999999</v>
      </c>
      <c r="DX595">
        <v>22471.2412</v>
      </c>
      <c r="DY595">
        <v>23639.870900000002</v>
      </c>
      <c r="DZ595">
        <v>23055.047500000001</v>
      </c>
      <c r="EA595">
        <v>20264.784500000002</v>
      </c>
      <c r="EB595">
        <v>19669.855899999999</v>
      </c>
      <c r="EC595">
        <v>18737.492699999999</v>
      </c>
      <c r="ED595">
        <v>19098.648700000002</v>
      </c>
      <c r="EE595">
        <v>21316.856299999999</v>
      </c>
      <c r="EF595">
        <v>20029.959200000001</v>
      </c>
      <c r="EG595">
        <v>19962.373200000002</v>
      </c>
      <c r="EH595">
        <v>21625.5717</v>
      </c>
      <c r="EI595">
        <v>21574.0906</v>
      </c>
      <c r="EJ595">
        <v>20270.8986</v>
      </c>
    </row>
    <row r="596" spans="1:140" x14ac:dyDescent="0.25">
      <c r="A596" t="s">
        <v>88</v>
      </c>
      <c r="B596">
        <f>_xll.BDH($A596,"CUR_MKT_CAP","2007-05-31","","Dir=H","Per=M","Days=A","Dts=H","cols=139;rows=1")</f>
        <v>10473.5483</v>
      </c>
      <c r="C596">
        <v>10317.0993</v>
      </c>
      <c r="D596">
        <v>10317.924000000001</v>
      </c>
      <c r="E596">
        <v>10463.6059</v>
      </c>
      <c r="F596">
        <v>11565.187900000001</v>
      </c>
      <c r="G596">
        <v>11690.4324</v>
      </c>
      <c r="H596">
        <v>11964.240400000001</v>
      </c>
      <c r="I596">
        <v>11864.4195</v>
      </c>
      <c r="J596">
        <v>10321.4746</v>
      </c>
      <c r="K596">
        <v>10155.989</v>
      </c>
      <c r="L596">
        <v>9705.7373000000007</v>
      </c>
      <c r="M596">
        <v>10968.4002</v>
      </c>
      <c r="N596">
        <v>12000.310299999999</v>
      </c>
      <c r="O596">
        <v>10938.386</v>
      </c>
      <c r="P596">
        <v>10788.6998</v>
      </c>
      <c r="Q596">
        <v>10700.7417</v>
      </c>
      <c r="R596">
        <v>8288.7831000000006</v>
      </c>
      <c r="S596">
        <v>6057.0775999999996</v>
      </c>
      <c r="T596">
        <v>4061.971</v>
      </c>
      <c r="U596">
        <v>5075.2984999999999</v>
      </c>
      <c r="V596">
        <v>5635.3711999999996</v>
      </c>
      <c r="W596">
        <v>5063.1966000000002</v>
      </c>
      <c r="X596">
        <v>5891.6671999999999</v>
      </c>
      <c r="Y596">
        <v>7123.8344999999999</v>
      </c>
      <c r="Z596">
        <v>7055.9818999999998</v>
      </c>
      <c r="AA596">
        <v>6986.1782999999996</v>
      </c>
      <c r="AB596">
        <v>8358.9827000000005</v>
      </c>
      <c r="AC596">
        <v>7818.9191000000001</v>
      </c>
      <c r="AD596">
        <v>9128.8646000000008</v>
      </c>
      <c r="AE596">
        <v>8797.0118000000002</v>
      </c>
      <c r="AF596">
        <v>10684.347900000001</v>
      </c>
      <c r="AG596">
        <v>11368.682000000001</v>
      </c>
      <c r="AH596">
        <v>10757.1494</v>
      </c>
      <c r="AI596">
        <v>11071.5033</v>
      </c>
      <c r="AJ596">
        <v>11197.448899999999</v>
      </c>
      <c r="AK596">
        <v>11049.470499999999</v>
      </c>
      <c r="AL596">
        <v>10754.975200000001</v>
      </c>
      <c r="AM596">
        <v>10821.7763</v>
      </c>
      <c r="AN596">
        <v>11475.2652</v>
      </c>
      <c r="AO596">
        <v>11936.745199999999</v>
      </c>
      <c r="AP596">
        <v>12816.3254</v>
      </c>
      <c r="AQ596">
        <v>12517.3262</v>
      </c>
      <c r="AR596">
        <v>12078.0085</v>
      </c>
      <c r="AS596">
        <v>12743.84</v>
      </c>
      <c r="AT596">
        <v>12261.1849</v>
      </c>
      <c r="AU596">
        <v>12260.9498</v>
      </c>
      <c r="AV596">
        <v>12377.305200000001</v>
      </c>
      <c r="AW596">
        <v>12467.480600000001</v>
      </c>
      <c r="AX596">
        <v>12026.731299999999</v>
      </c>
      <c r="AY596">
        <v>11846.6643</v>
      </c>
      <c r="AZ596">
        <v>12604.688200000001</v>
      </c>
      <c r="BA596">
        <v>12437.865299999999</v>
      </c>
      <c r="BB596">
        <v>11647.432199999999</v>
      </c>
      <c r="BC596">
        <v>11845.040499999999</v>
      </c>
      <c r="BD596">
        <v>12039.8786</v>
      </c>
      <c r="BE596">
        <v>12745.429099999999</v>
      </c>
      <c r="BF596">
        <v>13792.375099999999</v>
      </c>
      <c r="BG596">
        <v>14738.4066</v>
      </c>
      <c r="BH596">
        <v>15173.6461</v>
      </c>
      <c r="BI596">
        <v>16507.476299999998</v>
      </c>
      <c r="BJ596">
        <v>15998.394899999999</v>
      </c>
      <c r="BK596">
        <v>17188.019100000001</v>
      </c>
      <c r="BL596">
        <v>18131.514200000001</v>
      </c>
      <c r="BM596">
        <v>18596.160100000001</v>
      </c>
      <c r="BN596">
        <v>18783.704099999999</v>
      </c>
      <c r="BO596">
        <v>19560.253499999999</v>
      </c>
      <c r="BP596">
        <v>19794.109899999999</v>
      </c>
      <c r="BQ596">
        <v>21154.368600000002</v>
      </c>
      <c r="BR596">
        <v>20673.587500000001</v>
      </c>
      <c r="BS596">
        <v>20462.485199999999</v>
      </c>
      <c r="BT596">
        <v>20415.5798</v>
      </c>
      <c r="BU596">
        <v>22573.228599999999</v>
      </c>
      <c r="BV596">
        <v>20931.126899999999</v>
      </c>
      <c r="BW596">
        <v>21266.025000000001</v>
      </c>
      <c r="BX596">
        <v>20637.3567</v>
      </c>
      <c r="BY596">
        <v>20318.112000000001</v>
      </c>
      <c r="BZ596">
        <v>21374.700700000001</v>
      </c>
      <c r="CA596">
        <v>25396.1528</v>
      </c>
      <c r="CB596">
        <v>24798.050599999999</v>
      </c>
      <c r="CC596">
        <v>24530.794300000001</v>
      </c>
      <c r="CD596">
        <v>23705.640200000002</v>
      </c>
      <c r="CE596">
        <v>25355.5661</v>
      </c>
      <c r="CF596">
        <v>24647.347399999999</v>
      </c>
      <c r="CG596">
        <v>24276.982400000001</v>
      </c>
      <c r="CH596">
        <v>25612.114799999999</v>
      </c>
      <c r="CI596">
        <v>24787.6404</v>
      </c>
      <c r="CJ596">
        <v>24760.936699999998</v>
      </c>
      <c r="CK596">
        <v>26545.2268</v>
      </c>
      <c r="CL596">
        <v>26885.764299999999</v>
      </c>
      <c r="CM596">
        <v>26081.094400000002</v>
      </c>
      <c r="CN596">
        <v>27740.2461</v>
      </c>
      <c r="CO596">
        <v>26274.6103</v>
      </c>
      <c r="CP596">
        <v>28882.0399</v>
      </c>
      <c r="CQ596">
        <v>28816.058499999999</v>
      </c>
      <c r="CR596">
        <v>27548.7124</v>
      </c>
      <c r="CS596">
        <v>27879.1368</v>
      </c>
      <c r="CT596">
        <v>27218.218400000002</v>
      </c>
      <c r="CU596">
        <v>26801.017</v>
      </c>
      <c r="CV596">
        <v>27338.3724</v>
      </c>
      <c r="CW596">
        <v>27832.410100000001</v>
      </c>
      <c r="CX596">
        <v>26323.806</v>
      </c>
      <c r="CY596">
        <v>28523.297299999998</v>
      </c>
      <c r="CZ596">
        <v>28674.2925</v>
      </c>
      <c r="DA596">
        <v>28854.528999999999</v>
      </c>
      <c r="DB596">
        <v>28771.086200000002</v>
      </c>
      <c r="DC596">
        <v>28870.9853</v>
      </c>
      <c r="DD596">
        <v>28870.9853</v>
      </c>
      <c r="DE596">
        <v>29327.188699999999</v>
      </c>
      <c r="DF596">
        <v>30653.7984</v>
      </c>
      <c r="DG596">
        <v>34238.682699999998</v>
      </c>
      <c r="DH596">
        <v>32753.419900000001</v>
      </c>
      <c r="DI596">
        <v>31990.8907</v>
      </c>
      <c r="DJ596">
        <v>31801.855100000001</v>
      </c>
      <c r="DK596">
        <v>30714.900699999998</v>
      </c>
      <c r="DL596">
        <v>30096.0815</v>
      </c>
      <c r="DM596">
        <v>31289.6836</v>
      </c>
      <c r="DN596">
        <v>31671.9247</v>
      </c>
      <c r="DO596">
        <v>33721.147199999999</v>
      </c>
      <c r="DP596">
        <v>34052.842400000001</v>
      </c>
      <c r="DQ596">
        <v>34633.886200000001</v>
      </c>
      <c r="DR596">
        <v>37214.952799999999</v>
      </c>
      <c r="DS596">
        <v>36676.773000000001</v>
      </c>
      <c r="DT596">
        <v>40862.219799999999</v>
      </c>
      <c r="DU596">
        <v>44055.616000000002</v>
      </c>
      <c r="DV596">
        <v>40618.595500000003</v>
      </c>
      <c r="DW596">
        <v>43503.092600000004</v>
      </c>
      <c r="DX596">
        <v>45909.085299999999</v>
      </c>
      <c r="DY596">
        <v>45100.597900000001</v>
      </c>
      <c r="DZ596">
        <v>45815.642</v>
      </c>
      <c r="EA596">
        <v>44784.183499999999</v>
      </c>
      <c r="EB596">
        <v>45452.222000000002</v>
      </c>
      <c r="EC596">
        <v>41843.147199999999</v>
      </c>
      <c r="ED596">
        <v>43203.809399999998</v>
      </c>
      <c r="EE596">
        <v>44726.209600000002</v>
      </c>
      <c r="EF596">
        <v>45994.45</v>
      </c>
      <c r="EG596">
        <v>47304.200199999999</v>
      </c>
      <c r="EH596">
        <v>46184.132299999997</v>
      </c>
      <c r="EI596">
        <v>45127.1</v>
      </c>
      <c r="EJ596">
        <v>47666.315799999997</v>
      </c>
    </row>
    <row r="597" spans="1:140" x14ac:dyDescent="0.25">
      <c r="A597" t="s">
        <v>89</v>
      </c>
      <c r="B597">
        <f>_xll.BDH($A597,"CUR_MKT_CAP","2007-05-31","","Dir=H","Per=M","Days=A","Dts=H","cols=139;rows=1")</f>
        <v>40293.731299999999</v>
      </c>
      <c r="C597">
        <v>38602.921300000002</v>
      </c>
      <c r="D597">
        <v>35191.924800000001</v>
      </c>
      <c r="E597">
        <v>35905.474699999999</v>
      </c>
      <c r="F597">
        <v>38239.563999999998</v>
      </c>
      <c r="G597">
        <v>37703.645600000003</v>
      </c>
      <c r="H597">
        <v>35316.200199999999</v>
      </c>
      <c r="I597">
        <v>34899.9974</v>
      </c>
      <c r="J597">
        <v>34688.1126</v>
      </c>
      <c r="K597">
        <v>30928.622100000001</v>
      </c>
      <c r="L597">
        <v>31651.49</v>
      </c>
      <c r="M597">
        <v>31393.5268</v>
      </c>
      <c r="N597">
        <v>31097.376400000001</v>
      </c>
      <c r="O597">
        <v>25759.4555</v>
      </c>
      <c r="P597">
        <v>28773.782299999999</v>
      </c>
      <c r="Q597">
        <v>28684.527999999998</v>
      </c>
      <c r="R597">
        <v>26867.8521</v>
      </c>
      <c r="S597">
        <v>19408.913199999999</v>
      </c>
      <c r="T597">
        <v>16537.615300000001</v>
      </c>
      <c r="U597">
        <v>18752.6011</v>
      </c>
      <c r="V597">
        <v>14354.3516</v>
      </c>
      <c r="W597">
        <v>15553.4954</v>
      </c>
      <c r="X597">
        <v>17164.339800000002</v>
      </c>
      <c r="Y597">
        <v>21293.2925</v>
      </c>
      <c r="Z597">
        <v>20077.115099999999</v>
      </c>
      <c r="AA597">
        <v>20398.031800000001</v>
      </c>
      <c r="AB597">
        <v>22230.574700000001</v>
      </c>
      <c r="AC597">
        <v>23322.319</v>
      </c>
      <c r="AD597">
        <v>26392.935399999998</v>
      </c>
      <c r="AE597">
        <v>23257.900600000001</v>
      </c>
      <c r="AF597">
        <v>25578.888200000001</v>
      </c>
      <c r="AG597">
        <v>25543.795900000001</v>
      </c>
      <c r="AH597">
        <v>26893.6499</v>
      </c>
      <c r="AI597">
        <v>28627.381700000002</v>
      </c>
      <c r="AJ597">
        <v>31087.471699999998</v>
      </c>
      <c r="AK597">
        <v>33337.040399999998</v>
      </c>
      <c r="AL597">
        <v>29005.958600000002</v>
      </c>
      <c r="AM597">
        <v>24463.718099999998</v>
      </c>
      <c r="AN597">
        <v>27815.41</v>
      </c>
      <c r="AO597">
        <v>25191.963199999998</v>
      </c>
      <c r="AP597">
        <v>30785.386399999999</v>
      </c>
      <c r="AQ597">
        <v>34036.3488</v>
      </c>
      <c r="AR597">
        <v>32503.435399999998</v>
      </c>
      <c r="AS597">
        <v>36445.715600000003</v>
      </c>
      <c r="AT597">
        <v>35479.2382</v>
      </c>
      <c r="AU597">
        <v>34134.7958</v>
      </c>
      <c r="AV597">
        <v>30532.447100000001</v>
      </c>
      <c r="AW597">
        <v>30517.8285</v>
      </c>
      <c r="AX597">
        <v>30956.400799999999</v>
      </c>
      <c r="AY597">
        <v>29992.1384</v>
      </c>
      <c r="AZ597">
        <v>26628.025099999999</v>
      </c>
      <c r="BA597">
        <v>26075.829600000001</v>
      </c>
      <c r="BB597">
        <v>24167.1613</v>
      </c>
      <c r="BC597">
        <v>27620.470700000002</v>
      </c>
      <c r="BD597">
        <v>26001.717000000001</v>
      </c>
      <c r="BE597">
        <v>25394.311000000002</v>
      </c>
      <c r="BF597">
        <v>23389.515299999999</v>
      </c>
      <c r="BG597">
        <v>23386.271499999999</v>
      </c>
      <c r="BH597">
        <v>24915.147300000001</v>
      </c>
      <c r="BI597">
        <v>25304.087</v>
      </c>
      <c r="BJ597">
        <v>24997.1603</v>
      </c>
      <c r="BK597">
        <v>26672.661</v>
      </c>
      <c r="BL597">
        <v>25979.415000000001</v>
      </c>
      <c r="BM597">
        <v>26922.328600000001</v>
      </c>
      <c r="BN597">
        <v>28399.905200000001</v>
      </c>
      <c r="BO597">
        <v>29761.877199999999</v>
      </c>
      <c r="BP597">
        <v>30375.143499999998</v>
      </c>
      <c r="BQ597">
        <v>28853.4627</v>
      </c>
      <c r="BR597">
        <v>30443.61</v>
      </c>
      <c r="BS597">
        <v>28169.897300000001</v>
      </c>
      <c r="BT597">
        <v>26738.6499</v>
      </c>
      <c r="BU597">
        <v>27047.4938</v>
      </c>
      <c r="BV597">
        <v>25848.021400000001</v>
      </c>
      <c r="BW597">
        <v>26682.464100000001</v>
      </c>
      <c r="BX597">
        <v>28989.793900000001</v>
      </c>
      <c r="BY597">
        <v>28201.6086</v>
      </c>
      <c r="BZ597">
        <v>25534.901000000002</v>
      </c>
      <c r="CA597">
        <v>27068.812600000001</v>
      </c>
      <c r="CB597">
        <v>28087.1551</v>
      </c>
      <c r="CC597">
        <v>31389.760300000002</v>
      </c>
      <c r="CD597">
        <v>30773.750100000001</v>
      </c>
      <c r="CE597">
        <v>31058.9064</v>
      </c>
      <c r="CF597">
        <v>29422.946</v>
      </c>
      <c r="CG597">
        <v>30631.559499999999</v>
      </c>
      <c r="CH597">
        <v>31195.317899999998</v>
      </c>
      <c r="CI597">
        <v>29251.304100000001</v>
      </c>
      <c r="CJ597">
        <v>28127.488099999999</v>
      </c>
      <c r="CK597">
        <v>29294.300800000001</v>
      </c>
      <c r="CL597">
        <v>31162.109199999999</v>
      </c>
      <c r="CM597">
        <v>31118.886699999999</v>
      </c>
      <c r="CN597">
        <v>34280.156000000003</v>
      </c>
      <c r="CO597">
        <v>35235.660600000003</v>
      </c>
      <c r="CP597">
        <v>34339.6777</v>
      </c>
      <c r="CQ597">
        <v>34380.0504</v>
      </c>
      <c r="CR597">
        <v>37362.900900000001</v>
      </c>
      <c r="CS597">
        <v>34533.514900000002</v>
      </c>
      <c r="CT597">
        <v>36401.512999999999</v>
      </c>
      <c r="CU597">
        <v>38719.736199999999</v>
      </c>
      <c r="CV597">
        <v>41847.8289</v>
      </c>
      <c r="CW597">
        <v>38626.391300000003</v>
      </c>
      <c r="CX597">
        <v>39192.184200000003</v>
      </c>
      <c r="CY597">
        <v>42446.109199999999</v>
      </c>
      <c r="CZ597">
        <v>39678.383000000002</v>
      </c>
      <c r="DA597">
        <v>42946.122199999998</v>
      </c>
      <c r="DB597">
        <v>37783.838199999998</v>
      </c>
      <c r="DC597">
        <v>37779.344400000002</v>
      </c>
      <c r="DD597">
        <v>39948.902399999999</v>
      </c>
      <c r="DE597">
        <v>37034.717600000004</v>
      </c>
      <c r="DF597">
        <v>36259.680399999997</v>
      </c>
      <c r="DG597">
        <v>33210.004099999998</v>
      </c>
      <c r="DH597">
        <v>34912.314599999998</v>
      </c>
      <c r="DI597">
        <v>35476.999900000003</v>
      </c>
      <c r="DJ597">
        <v>36201.496299999999</v>
      </c>
      <c r="DK597">
        <v>36214.524400000002</v>
      </c>
      <c r="DL597">
        <v>37252.073400000001</v>
      </c>
      <c r="DM597">
        <v>37664.008300000001</v>
      </c>
      <c r="DN597">
        <v>39789.388299999999</v>
      </c>
      <c r="DO597">
        <v>40296.656799999997</v>
      </c>
      <c r="DP597">
        <v>42396.211499999998</v>
      </c>
      <c r="DQ597">
        <v>44711.245199999998</v>
      </c>
      <c r="DR597">
        <v>46384.584499999997</v>
      </c>
      <c r="DS597">
        <v>47567.500200000002</v>
      </c>
      <c r="DT597">
        <v>48491.636299999998</v>
      </c>
      <c r="DU597">
        <v>50272.772499999999</v>
      </c>
      <c r="DV597">
        <v>46369.3917</v>
      </c>
      <c r="DW597">
        <v>47691.572699999997</v>
      </c>
      <c r="DX597">
        <v>46936.790399999998</v>
      </c>
      <c r="DY597">
        <v>47585.993000000002</v>
      </c>
      <c r="DZ597">
        <v>51147.488100000002</v>
      </c>
      <c r="EA597">
        <v>47776.768600000003</v>
      </c>
      <c r="EB597">
        <v>46643.133999999998</v>
      </c>
      <c r="EC597">
        <v>45417.5697</v>
      </c>
      <c r="ED597">
        <v>44867.164100000002</v>
      </c>
      <c r="EE597">
        <v>40689.764199999998</v>
      </c>
      <c r="EF597">
        <v>41660.239399999999</v>
      </c>
      <c r="EG597">
        <v>43039.871599999999</v>
      </c>
      <c r="EH597">
        <v>44309.297500000001</v>
      </c>
      <c r="EI597">
        <v>38761.752200000003</v>
      </c>
      <c r="EJ597">
        <v>41585.648800000003</v>
      </c>
    </row>
    <row r="598" spans="1:140" x14ac:dyDescent="0.25">
      <c r="A598" t="s">
        <v>90</v>
      </c>
      <c r="B598">
        <f>_xll.BDH($A598,"CUR_MKT_CAP","2007-05-31","","Dir=H","Per=M","Days=A","Dts=H","cols=139;rows=1")</f>
        <v>6321.1283000000003</v>
      </c>
      <c r="C598">
        <v>6112.3725000000004</v>
      </c>
      <c r="D598">
        <v>5939.1139000000003</v>
      </c>
      <c r="E598">
        <v>6027.9231</v>
      </c>
      <c r="F598">
        <v>6158.3616000000002</v>
      </c>
      <c r="G598">
        <v>5268.7129999999997</v>
      </c>
      <c r="H598">
        <v>4462.2773999999999</v>
      </c>
      <c r="I598">
        <v>4572.4902000000002</v>
      </c>
      <c r="J598">
        <v>2728.4407000000001</v>
      </c>
      <c r="K598">
        <v>2954.5477000000001</v>
      </c>
      <c r="L598">
        <v>2971.24</v>
      </c>
      <c r="M598">
        <v>2869.9205000000002</v>
      </c>
      <c r="N598">
        <v>2996.2692000000002</v>
      </c>
      <c r="O598">
        <v>2604.3303999999998</v>
      </c>
      <c r="P598">
        <v>1923.2940000000001</v>
      </c>
      <c r="Q598">
        <v>2079.4477000000002</v>
      </c>
      <c r="R598">
        <v>1759.3325</v>
      </c>
      <c r="S598">
        <v>1059.2430999999999</v>
      </c>
      <c r="T598">
        <v>1004.5893</v>
      </c>
      <c r="U598">
        <v>937.98080000000004</v>
      </c>
      <c r="V598">
        <v>968.73419999999999</v>
      </c>
      <c r="W598">
        <v>1076.3714</v>
      </c>
      <c r="X598">
        <v>1111.3345999999999</v>
      </c>
      <c r="Y598">
        <v>1476.4874</v>
      </c>
      <c r="Z598">
        <v>1488.8333</v>
      </c>
      <c r="AA598">
        <v>1554.7109</v>
      </c>
      <c r="AB598">
        <v>1554.7109</v>
      </c>
      <c r="AC598">
        <v>1670.3130000000001</v>
      </c>
      <c r="AD598">
        <v>1955.3585</v>
      </c>
      <c r="AE598">
        <v>1627.6894</v>
      </c>
      <c r="AF598">
        <v>1612.6157000000001</v>
      </c>
      <c r="AG598">
        <v>1609.9280000000001</v>
      </c>
      <c r="AH598">
        <v>1561.5496000000001</v>
      </c>
      <c r="AI598">
        <v>1531.9848999999999</v>
      </c>
      <c r="AJ598">
        <v>1799.8044</v>
      </c>
      <c r="AK598">
        <v>2015.9972</v>
      </c>
      <c r="AL598">
        <v>1810.9236000000001</v>
      </c>
      <c r="AM598">
        <v>1564.9623999999999</v>
      </c>
      <c r="AN598">
        <v>1881.1983</v>
      </c>
      <c r="AO598">
        <v>1810.4606000000001</v>
      </c>
      <c r="AP598">
        <v>2031.4432999999999</v>
      </c>
      <c r="AQ598">
        <v>2263.2813000000001</v>
      </c>
      <c r="AR598">
        <v>2100.2822999999999</v>
      </c>
      <c r="AS598">
        <v>2207.1669000000002</v>
      </c>
      <c r="AT598">
        <v>2319.3957</v>
      </c>
      <c r="AU598">
        <v>2671.4355999999998</v>
      </c>
      <c r="AV598">
        <v>2617.7384000000002</v>
      </c>
      <c r="AW598">
        <v>2791.6158999999998</v>
      </c>
      <c r="AX598">
        <v>2874.9879000000001</v>
      </c>
      <c r="AY598">
        <v>2840.0254</v>
      </c>
      <c r="AZ598">
        <v>2779.8362000000002</v>
      </c>
      <c r="BA598">
        <v>2486.5137</v>
      </c>
      <c r="BB598">
        <v>2486.5137</v>
      </c>
      <c r="BC598">
        <v>3014.7341999999999</v>
      </c>
      <c r="BD598">
        <v>2979.3308000000002</v>
      </c>
      <c r="BE598">
        <v>2832.2705999999998</v>
      </c>
      <c r="BF598">
        <v>2875.8440000000001</v>
      </c>
      <c r="BG598">
        <v>3224.6585</v>
      </c>
      <c r="BH598">
        <v>3249.3742999999999</v>
      </c>
      <c r="BI598">
        <v>3205.0639000000001</v>
      </c>
      <c r="BJ598">
        <v>2801.3411999999998</v>
      </c>
      <c r="BK598">
        <v>3018.3078</v>
      </c>
      <c r="BL598">
        <v>3359.2060000000001</v>
      </c>
      <c r="BM598">
        <v>3628.6021999999998</v>
      </c>
      <c r="BN598">
        <v>3536.5126</v>
      </c>
      <c r="BO598">
        <v>3544.9050999999999</v>
      </c>
      <c r="BP598">
        <v>3564.5057000000002</v>
      </c>
      <c r="BQ598">
        <v>3782.9121</v>
      </c>
      <c r="BR598">
        <v>3900.5156000000002</v>
      </c>
      <c r="BS598">
        <v>3988.9811</v>
      </c>
      <c r="BT598">
        <v>3936.9980999999998</v>
      </c>
      <c r="BU598">
        <v>3900.2566000000002</v>
      </c>
      <c r="BV598">
        <v>4276.1508999999996</v>
      </c>
      <c r="BW598">
        <v>4092.4431</v>
      </c>
      <c r="BX598">
        <v>4120.7058999999999</v>
      </c>
      <c r="BY598">
        <v>3824.6916000000001</v>
      </c>
      <c r="BZ598">
        <v>3833.2098000000001</v>
      </c>
      <c r="CA598">
        <v>3732.0320000000002</v>
      </c>
      <c r="CB598">
        <v>3812.6001999999999</v>
      </c>
      <c r="CC598">
        <v>4034.1626000000001</v>
      </c>
      <c r="CD598">
        <v>4062.9369000000002</v>
      </c>
      <c r="CE598">
        <v>4431.8141999999998</v>
      </c>
      <c r="CF598">
        <v>4507.2022999999999</v>
      </c>
      <c r="CG598">
        <v>4504.8065999999999</v>
      </c>
      <c r="CH598">
        <v>4831.9552000000003</v>
      </c>
      <c r="CI598">
        <v>5063.5648000000001</v>
      </c>
      <c r="CJ598">
        <v>4881.3733000000002</v>
      </c>
      <c r="CK598">
        <v>5116.3058000000001</v>
      </c>
      <c r="CL598">
        <v>4991.5884999999998</v>
      </c>
      <c r="CM598">
        <v>5254.3239999999996</v>
      </c>
      <c r="CN598">
        <v>5523.6264000000001</v>
      </c>
      <c r="CO598">
        <v>5552.8984</v>
      </c>
      <c r="CP598">
        <v>5266.0328</v>
      </c>
      <c r="CQ598">
        <v>5365.6071000000002</v>
      </c>
      <c r="CR598">
        <v>5395.1180999999997</v>
      </c>
      <c r="CS598">
        <v>5458.3514999999998</v>
      </c>
      <c r="CT598">
        <v>5791.9988000000003</v>
      </c>
      <c r="CU598">
        <v>5753.9512999999997</v>
      </c>
      <c r="CV598">
        <v>6110.2386999999999</v>
      </c>
      <c r="CW598">
        <v>5833.4277000000002</v>
      </c>
      <c r="CX598">
        <v>6025.7385000000004</v>
      </c>
      <c r="CY598">
        <v>6610.3612000000003</v>
      </c>
      <c r="CZ598">
        <v>6634.1607999999997</v>
      </c>
      <c r="DA598">
        <v>6190.8918000000003</v>
      </c>
      <c r="DB598">
        <v>5819.0218000000004</v>
      </c>
      <c r="DC598">
        <v>6580.4648999999999</v>
      </c>
      <c r="DD598">
        <v>7155.86</v>
      </c>
      <c r="DE598">
        <v>6976.9898000000003</v>
      </c>
      <c r="DF598">
        <v>7437.3086000000003</v>
      </c>
      <c r="DG598">
        <v>7310.9466000000002</v>
      </c>
      <c r="DH598">
        <v>7030.7527</v>
      </c>
      <c r="DI598">
        <v>7437.1039000000001</v>
      </c>
      <c r="DJ598">
        <v>7463.4143999999997</v>
      </c>
      <c r="DK598">
        <v>7334.1696000000002</v>
      </c>
      <c r="DL598">
        <v>7534.8701000000001</v>
      </c>
      <c r="DM598">
        <v>7230.9521999999997</v>
      </c>
      <c r="DN598">
        <v>7463.1913999999997</v>
      </c>
      <c r="DO598">
        <v>8613.9624999999996</v>
      </c>
      <c r="DP598">
        <v>8774.9757000000009</v>
      </c>
      <c r="DQ598">
        <v>9106.6049999999996</v>
      </c>
      <c r="DR598">
        <v>9825.1795999999995</v>
      </c>
      <c r="DS598">
        <v>9363.8374999999996</v>
      </c>
      <c r="DT598">
        <v>10339.4169</v>
      </c>
      <c r="DU598">
        <v>11009.097299999999</v>
      </c>
      <c r="DV598">
        <v>11059.5335</v>
      </c>
      <c r="DW598">
        <v>12186.6576</v>
      </c>
      <c r="DX598">
        <v>12398.427600000001</v>
      </c>
      <c r="DY598">
        <v>11808.2952</v>
      </c>
      <c r="DZ598">
        <v>12666.669599999999</v>
      </c>
      <c r="EA598">
        <v>10966.831099999999</v>
      </c>
      <c r="EB598">
        <v>10414.578299999999</v>
      </c>
      <c r="EC598">
        <v>11293.154399999999</v>
      </c>
      <c r="ED598">
        <v>11966.9097</v>
      </c>
      <c r="EE598">
        <v>12209.348900000001</v>
      </c>
      <c r="EF598">
        <v>12469.0047</v>
      </c>
      <c r="EG598">
        <v>13303.2883</v>
      </c>
      <c r="EH598">
        <v>12816.8586</v>
      </c>
      <c r="EI598">
        <v>12575.0689</v>
      </c>
      <c r="EJ598">
        <v>12707.6757</v>
      </c>
    </row>
    <row r="599" spans="1:140" x14ac:dyDescent="0.25">
      <c r="A599" t="s">
        <v>91</v>
      </c>
      <c r="B599">
        <f>_xll.BDH($A599,"CUR_MKT_CAP","2007-05-31","","Dir=H","Per=M","Days=A","Dts=H","cols=139;rows=1")</f>
        <v>23264.8364</v>
      </c>
      <c r="C599">
        <v>21779.4427</v>
      </c>
      <c r="D599">
        <v>23006.507099999999</v>
      </c>
      <c r="E599">
        <v>24575.094000000001</v>
      </c>
      <c r="F599">
        <v>27292.4771</v>
      </c>
      <c r="G599">
        <v>25260.180700000001</v>
      </c>
      <c r="H599">
        <v>23749.695199999998</v>
      </c>
      <c r="I599">
        <v>17830.5998</v>
      </c>
      <c r="J599">
        <v>21650.6158</v>
      </c>
      <c r="K599">
        <v>22759.900099999999</v>
      </c>
      <c r="L599">
        <v>24746.394899999999</v>
      </c>
      <c r="M599">
        <v>27077.783800000001</v>
      </c>
      <c r="N599">
        <v>26526.823199999999</v>
      </c>
      <c r="O599">
        <v>27838.780699999999</v>
      </c>
      <c r="P599">
        <v>34339.223299999998</v>
      </c>
      <c r="Q599">
        <v>31523.4889</v>
      </c>
      <c r="R599">
        <v>28785.084800000001</v>
      </c>
      <c r="S599">
        <v>29443.185600000001</v>
      </c>
      <c r="T599">
        <v>23871.6149</v>
      </c>
      <c r="U599">
        <v>25328.653900000001</v>
      </c>
      <c r="V599">
        <v>24261.075000000001</v>
      </c>
      <c r="W599">
        <v>20551.788700000001</v>
      </c>
      <c r="X599">
        <v>20400.1659</v>
      </c>
      <c r="Y599">
        <v>19628.2677</v>
      </c>
      <c r="Z599">
        <v>19442.586800000001</v>
      </c>
      <c r="AA599">
        <v>22020.202499999999</v>
      </c>
      <c r="AB599">
        <v>26218.0337</v>
      </c>
      <c r="AC599">
        <v>23926.3357</v>
      </c>
      <c r="AD599">
        <v>25636.997599999999</v>
      </c>
      <c r="AE599">
        <v>23462.701799999999</v>
      </c>
      <c r="AF599">
        <v>25484.952300000001</v>
      </c>
      <c r="AG599">
        <v>25590.660899999999</v>
      </c>
      <c r="AH599">
        <v>26096.2235</v>
      </c>
      <c r="AI599">
        <v>27363.1829</v>
      </c>
      <c r="AJ599">
        <v>28484.926299999999</v>
      </c>
      <c r="AK599">
        <v>28480.329000000002</v>
      </c>
      <c r="AL599">
        <v>24315.104899999998</v>
      </c>
      <c r="AM599">
        <v>23421.031599999998</v>
      </c>
      <c r="AN599">
        <v>25416.566200000001</v>
      </c>
      <c r="AO599">
        <v>23671.064299999998</v>
      </c>
      <c r="AP599">
        <v>26469.138500000001</v>
      </c>
      <c r="AQ599">
        <v>28518.302800000001</v>
      </c>
      <c r="AR599">
        <v>27946.6276</v>
      </c>
      <c r="AS599">
        <v>27833.673900000002</v>
      </c>
      <c r="AT599">
        <v>24252.100399999999</v>
      </c>
      <c r="AU599">
        <v>24991.005799999999</v>
      </c>
      <c r="AV599">
        <v>26745.6387</v>
      </c>
      <c r="AW599">
        <v>27373.2523</v>
      </c>
      <c r="AX599">
        <v>28189.2402</v>
      </c>
      <c r="AY599">
        <v>27916.187300000001</v>
      </c>
      <c r="AZ599">
        <v>27444.129799999999</v>
      </c>
      <c r="BA599">
        <v>27285.192800000001</v>
      </c>
      <c r="BB599">
        <v>28409.267500000002</v>
      </c>
      <c r="BC599">
        <v>29744.393</v>
      </c>
      <c r="BD599">
        <v>28003.1482</v>
      </c>
      <c r="BE599">
        <v>30009.715</v>
      </c>
      <c r="BF599">
        <v>32273.761500000001</v>
      </c>
      <c r="BG599">
        <v>32175.7654</v>
      </c>
      <c r="BH599">
        <v>34016.574699999997</v>
      </c>
      <c r="BI599">
        <v>31998.047299999998</v>
      </c>
      <c r="BJ599">
        <v>30063.974999999999</v>
      </c>
      <c r="BK599">
        <v>28262.339</v>
      </c>
      <c r="BL599">
        <v>30156.479599999999</v>
      </c>
      <c r="BM599">
        <v>31079.785800000001</v>
      </c>
      <c r="BN599">
        <v>32960.794500000004</v>
      </c>
      <c r="BO599">
        <v>31013.429199999999</v>
      </c>
      <c r="BP599">
        <v>33242.5723</v>
      </c>
      <c r="BQ599">
        <v>33297.560599999997</v>
      </c>
      <c r="BR599">
        <v>41858.823700000001</v>
      </c>
      <c r="BS599">
        <v>43206.045599999998</v>
      </c>
      <c r="BT599">
        <v>48536.661599999999</v>
      </c>
      <c r="BU599">
        <v>49249.653299999998</v>
      </c>
      <c r="BV599">
        <v>51577.196799999998</v>
      </c>
      <c r="BW599">
        <v>48765.787600000003</v>
      </c>
      <c r="BX599">
        <v>60399.993499999997</v>
      </c>
      <c r="BY599">
        <v>57570.414599999996</v>
      </c>
      <c r="BZ599">
        <v>63307.714800000002</v>
      </c>
      <c r="CA599">
        <v>61188.202899999997</v>
      </c>
      <c r="CB599">
        <v>66660.486099999995</v>
      </c>
      <c r="CC599">
        <v>69623.265899999999</v>
      </c>
      <c r="CD599">
        <v>62291.3</v>
      </c>
      <c r="CE599">
        <v>65267.728000000003</v>
      </c>
      <c r="CF599">
        <v>56680.403200000001</v>
      </c>
      <c r="CG599">
        <v>58865.279600000002</v>
      </c>
      <c r="CH599">
        <v>61275.788999999997</v>
      </c>
      <c r="CI599">
        <v>68775.596399999995</v>
      </c>
      <c r="CJ599">
        <v>69677.3027</v>
      </c>
      <c r="CK599">
        <v>75969.446899999995</v>
      </c>
      <c r="CL599">
        <v>75777.564499999993</v>
      </c>
      <c r="CM599">
        <v>85533.228799999997</v>
      </c>
      <c r="CN599">
        <v>90804.676200000002</v>
      </c>
      <c r="CO599">
        <v>89343.047600000005</v>
      </c>
      <c r="CP599">
        <v>95173.588000000003</v>
      </c>
      <c r="CQ599">
        <v>97295.780100000004</v>
      </c>
      <c r="CR599">
        <v>92292.088699999993</v>
      </c>
      <c r="CS599">
        <v>85707.184899999993</v>
      </c>
      <c r="CT599">
        <v>90767.446200000006</v>
      </c>
      <c r="CU599">
        <v>91794.568199999994</v>
      </c>
      <c r="CV599">
        <v>103758.3961</v>
      </c>
      <c r="CW599">
        <v>93346.982199999999</v>
      </c>
      <c r="CX599">
        <v>85512.729200000002</v>
      </c>
      <c r="CY599">
        <v>97007.183199999999</v>
      </c>
      <c r="CZ599">
        <v>85989.889500000005</v>
      </c>
      <c r="DA599">
        <v>94089.987800000003</v>
      </c>
      <c r="DB599">
        <v>78816.863599999997</v>
      </c>
      <c r="DC599">
        <v>78815.236699999994</v>
      </c>
      <c r="DD599">
        <v>78236.804900000003</v>
      </c>
      <c r="DE599">
        <v>80098.145600000003</v>
      </c>
      <c r="DF599">
        <v>81735.950400000002</v>
      </c>
      <c r="DG599">
        <v>76398.946100000001</v>
      </c>
      <c r="DH599">
        <v>86960.116500000004</v>
      </c>
      <c r="DI599">
        <v>82735.741500000004</v>
      </c>
      <c r="DJ599">
        <v>81022.737999999998</v>
      </c>
      <c r="DK599">
        <v>79210.292700000005</v>
      </c>
      <c r="DL599">
        <v>91869.365699999995</v>
      </c>
      <c r="DM599">
        <v>89729.804099999994</v>
      </c>
      <c r="DN599">
        <v>90039.885500000004</v>
      </c>
      <c r="DO599">
        <v>96086.641399999993</v>
      </c>
      <c r="DP599">
        <v>96802.370599999995</v>
      </c>
      <c r="DQ599">
        <v>96861.2595</v>
      </c>
      <c r="DR599">
        <v>89334.112800000003</v>
      </c>
      <c r="DS599">
        <v>101405.65640000001</v>
      </c>
      <c r="DT599">
        <v>105938.1045</v>
      </c>
      <c r="DU599">
        <v>108691.9789</v>
      </c>
      <c r="DV599">
        <v>114082.375</v>
      </c>
      <c r="DW599">
        <v>79495.390499999994</v>
      </c>
      <c r="DX599">
        <v>79385.166200000007</v>
      </c>
      <c r="DY599">
        <v>82164.394899999999</v>
      </c>
      <c r="DZ599">
        <v>79644.9807</v>
      </c>
      <c r="EA599">
        <v>65529.538999999997</v>
      </c>
      <c r="EB599">
        <v>67101.585999999996</v>
      </c>
      <c r="EC599">
        <v>63263.453099999999</v>
      </c>
      <c r="ED599">
        <v>57029.397299999997</v>
      </c>
      <c r="EE599">
        <v>57565.7693</v>
      </c>
      <c r="EF599">
        <v>63365.973599999998</v>
      </c>
      <c r="EG599">
        <v>66432.636299999998</v>
      </c>
      <c r="EH599">
        <v>62943.955800000003</v>
      </c>
      <c r="EI599">
        <v>50066.431700000001</v>
      </c>
      <c r="EJ599">
        <v>50499.967900000003</v>
      </c>
    </row>
    <row r="600" spans="1:140" x14ac:dyDescent="0.25">
      <c r="A600" t="s">
        <v>92</v>
      </c>
      <c r="B600">
        <f>_xll.BDH($A600,"CUR_MKT_CAP","2007-05-31","","Dir=H","Per=M","Days=A","Dts=H","cols=139;rows=1")</f>
        <v>4495.6139999999996</v>
      </c>
      <c r="C600">
        <v>4389.5740999999998</v>
      </c>
      <c r="D600">
        <v>4183.8252000000002</v>
      </c>
      <c r="E600">
        <v>4534.6117000000004</v>
      </c>
      <c r="F600">
        <v>4754.8234000000002</v>
      </c>
      <c r="G600">
        <v>4734.9486999999999</v>
      </c>
      <c r="H600">
        <v>4777.3591999999999</v>
      </c>
      <c r="I600">
        <v>4509.5073000000002</v>
      </c>
      <c r="J600">
        <v>4189.6841000000004</v>
      </c>
      <c r="K600">
        <v>3494.8051999999998</v>
      </c>
      <c r="L600">
        <v>2998.5347999999999</v>
      </c>
      <c r="M600">
        <v>3721.6257000000001</v>
      </c>
      <c r="N600">
        <v>3655.3429000000001</v>
      </c>
      <c r="O600">
        <v>3640.0349999999999</v>
      </c>
      <c r="P600">
        <v>3598.14</v>
      </c>
      <c r="Q600">
        <v>3720.6142</v>
      </c>
      <c r="R600">
        <v>3606.6931</v>
      </c>
      <c r="S600">
        <v>3008.0014999999999</v>
      </c>
      <c r="T600">
        <v>2914.4052999999999</v>
      </c>
      <c r="U600">
        <v>3114.4769999999999</v>
      </c>
      <c r="V600">
        <v>2731.3436999999999</v>
      </c>
      <c r="W600">
        <v>2964.6257000000001</v>
      </c>
      <c r="X600">
        <v>3532.0045</v>
      </c>
      <c r="Y600">
        <v>4326.9135999999999</v>
      </c>
      <c r="Z600">
        <v>4694.9448000000002</v>
      </c>
      <c r="AA600">
        <v>5017.1232</v>
      </c>
      <c r="AB600">
        <v>5241.8427000000001</v>
      </c>
      <c r="AC600">
        <v>5000.9785000000002</v>
      </c>
      <c r="AD600">
        <v>6061.7920999999997</v>
      </c>
      <c r="AE600">
        <v>6162.2816999999995</v>
      </c>
      <c r="AF600">
        <v>6146.0505999999996</v>
      </c>
      <c r="AG600">
        <v>6729.7172</v>
      </c>
      <c r="AH600">
        <v>6175.4380000000001</v>
      </c>
      <c r="AI600">
        <v>6792.7672000000002</v>
      </c>
      <c r="AJ600">
        <v>6965.5549000000001</v>
      </c>
      <c r="AK600">
        <v>6980.2560000000003</v>
      </c>
      <c r="AL600">
        <v>6881.6067999999996</v>
      </c>
      <c r="AM600">
        <v>6238.7425999999996</v>
      </c>
      <c r="AN600">
        <v>6388.2541000000001</v>
      </c>
      <c r="AO600">
        <v>6008.8355000000001</v>
      </c>
      <c r="AP600">
        <v>6927.6884</v>
      </c>
      <c r="AQ600">
        <v>7276.9351999999999</v>
      </c>
      <c r="AR600">
        <v>7279.4206999999997</v>
      </c>
      <c r="AS600">
        <v>7849.4458999999997</v>
      </c>
      <c r="AT600">
        <v>8189.9696999999996</v>
      </c>
      <c r="AU600">
        <v>8322.5337</v>
      </c>
      <c r="AV600">
        <v>9213.1980999999996</v>
      </c>
      <c r="AW600">
        <v>10107.871300000001</v>
      </c>
      <c r="AX600">
        <v>10101.1428</v>
      </c>
      <c r="AY600">
        <v>10279.4478</v>
      </c>
      <c r="AZ600">
        <v>11184.429400000001</v>
      </c>
      <c r="BA600">
        <v>11150.7093</v>
      </c>
      <c r="BB600">
        <v>11583.483899999999</v>
      </c>
      <c r="BC600">
        <v>10745.410400000001</v>
      </c>
      <c r="BD600">
        <v>10330.366099999999</v>
      </c>
      <c r="BE600">
        <v>10376.1057</v>
      </c>
      <c r="BF600">
        <v>10315.1196</v>
      </c>
      <c r="BG600">
        <v>12527.7037</v>
      </c>
      <c r="BH600">
        <v>12923.0653</v>
      </c>
      <c r="BI600">
        <v>13822.3334</v>
      </c>
      <c r="BJ600">
        <v>13288.804</v>
      </c>
      <c r="BK600">
        <v>14089.950500000001</v>
      </c>
      <c r="BL600">
        <v>12653.470499999999</v>
      </c>
      <c r="BM600">
        <v>12519.951800000001</v>
      </c>
      <c r="BN600">
        <v>13250.8814</v>
      </c>
      <c r="BO600">
        <v>13071.4689</v>
      </c>
      <c r="BP600">
        <v>13248.18</v>
      </c>
      <c r="BQ600">
        <v>13320.2369</v>
      </c>
      <c r="BR600">
        <v>14162.616599999999</v>
      </c>
      <c r="BS600">
        <v>15061.2857</v>
      </c>
      <c r="BT600">
        <v>16316.6798</v>
      </c>
      <c r="BU600">
        <v>16632.769</v>
      </c>
      <c r="BV600">
        <v>16892.3069</v>
      </c>
      <c r="BW600">
        <v>16515.894</v>
      </c>
      <c r="BX600">
        <v>16812.299599999998</v>
      </c>
      <c r="BY600">
        <v>15803.561600000001</v>
      </c>
      <c r="BZ600">
        <v>18030.333500000001</v>
      </c>
      <c r="CA600">
        <v>19233.020799999998</v>
      </c>
      <c r="CB600">
        <v>19727.3194</v>
      </c>
      <c r="CC600">
        <v>19133.4745</v>
      </c>
      <c r="CD600">
        <v>19528.226900000001</v>
      </c>
      <c r="CE600">
        <v>21107.9725</v>
      </c>
      <c r="CF600">
        <v>19346.968499999999</v>
      </c>
      <c r="CG600">
        <v>17614.980899999999</v>
      </c>
      <c r="CH600">
        <v>18559.253799999999</v>
      </c>
      <c r="CI600">
        <v>17711.125100000001</v>
      </c>
      <c r="CJ600">
        <v>18826.166499999999</v>
      </c>
      <c r="CK600">
        <v>19665.1587</v>
      </c>
      <c r="CL600">
        <v>20316.571400000001</v>
      </c>
      <c r="CM600">
        <v>21628.850999999999</v>
      </c>
      <c r="CN600">
        <v>21990.8115</v>
      </c>
      <c r="CO600">
        <v>22079.594300000001</v>
      </c>
      <c r="CP600">
        <v>22656.682400000002</v>
      </c>
      <c r="CQ600">
        <v>24686.912</v>
      </c>
      <c r="CR600">
        <v>25098.017899999999</v>
      </c>
      <c r="CS600">
        <v>24697.731100000001</v>
      </c>
      <c r="CT600">
        <v>23153.029399999999</v>
      </c>
      <c r="CU600">
        <v>23762.047999999999</v>
      </c>
      <c r="CV600">
        <v>24677.296300000002</v>
      </c>
      <c r="CW600">
        <v>21311.78</v>
      </c>
      <c r="CX600">
        <v>20690.646499999999</v>
      </c>
      <c r="CY600">
        <v>22874.965899999999</v>
      </c>
      <c r="CZ600">
        <v>20389.442299999999</v>
      </c>
      <c r="DA600">
        <v>20584.441999999999</v>
      </c>
      <c r="DB600">
        <v>19845.495800000001</v>
      </c>
      <c r="DC600">
        <v>17361.2601</v>
      </c>
      <c r="DD600">
        <v>18007.292099999999</v>
      </c>
      <c r="DE600">
        <v>18968.806199999999</v>
      </c>
      <c r="DF600">
        <v>18800.729899999998</v>
      </c>
      <c r="DG600">
        <v>19811.594499999999</v>
      </c>
      <c r="DH600">
        <v>21092.924599999998</v>
      </c>
      <c r="DI600">
        <v>21795.7556</v>
      </c>
      <c r="DJ600">
        <v>20853.546699999999</v>
      </c>
      <c r="DK600">
        <v>19783.008399999999</v>
      </c>
      <c r="DL600">
        <v>16900.127700000001</v>
      </c>
      <c r="DM600">
        <v>16081.941500000001</v>
      </c>
      <c r="DN600">
        <v>18234.348300000001</v>
      </c>
      <c r="DO600">
        <v>18147.761999999999</v>
      </c>
      <c r="DP600">
        <v>19403.993299999998</v>
      </c>
      <c r="DQ600">
        <v>21395.294600000001</v>
      </c>
      <c r="DR600">
        <v>21593.552199999998</v>
      </c>
      <c r="DS600">
        <v>21963.6338</v>
      </c>
      <c r="DT600">
        <v>21343.972900000001</v>
      </c>
      <c r="DU600">
        <v>22474.669600000001</v>
      </c>
      <c r="DV600">
        <v>23648.472099999999</v>
      </c>
      <c r="DW600">
        <v>22444.6538</v>
      </c>
      <c r="DX600">
        <v>23498.409</v>
      </c>
      <c r="DY600">
        <v>22401.4398</v>
      </c>
      <c r="DZ600">
        <v>22979.841799999998</v>
      </c>
      <c r="EA600">
        <v>21339.444200000002</v>
      </c>
      <c r="EB600">
        <v>19290.644700000001</v>
      </c>
      <c r="EC600">
        <v>19323.611499999999</v>
      </c>
      <c r="ED600">
        <v>19802.672500000001</v>
      </c>
      <c r="EE600">
        <v>19839.1721</v>
      </c>
      <c r="EF600">
        <v>20599.026699999999</v>
      </c>
      <c r="EG600">
        <v>21421.474600000001</v>
      </c>
      <c r="EH600">
        <v>21191.1715</v>
      </c>
      <c r="EI600">
        <v>18873.088899999999</v>
      </c>
      <c r="EJ600">
        <v>19080.666499999999</v>
      </c>
    </row>
    <row r="601" spans="1:140" x14ac:dyDescent="0.25">
      <c r="A601" t="s">
        <v>93</v>
      </c>
      <c r="B601">
        <f>_xll.BDH($A601,"CUR_MKT_CAP","2007-05-31","","Dir=H","Per=M","Days=A","Dts=H","cols=139;rows=1")</f>
        <v>2477.1205</v>
      </c>
      <c r="C601">
        <v>3316.6722</v>
      </c>
      <c r="D601">
        <v>3183.2078000000001</v>
      </c>
      <c r="E601">
        <v>3525.8914</v>
      </c>
      <c r="F601">
        <v>4226.2816999999995</v>
      </c>
      <c r="G601">
        <v>4893.8236999999999</v>
      </c>
      <c r="H601">
        <v>5082.9705999999996</v>
      </c>
      <c r="I601">
        <v>6148.9530000000004</v>
      </c>
      <c r="J601">
        <v>5974.0826999999999</v>
      </c>
      <c r="K601">
        <v>6867.7813999999998</v>
      </c>
      <c r="L601">
        <v>5829.2883000000002</v>
      </c>
      <c r="M601">
        <v>7521.4808000000003</v>
      </c>
      <c r="N601">
        <v>7717.6691000000001</v>
      </c>
      <c r="O601">
        <v>8614.0236000000004</v>
      </c>
      <c r="P601">
        <v>9214.9758000000002</v>
      </c>
      <c r="Q601">
        <v>8609.3500999999997</v>
      </c>
      <c r="R601">
        <v>5166.7398999999996</v>
      </c>
      <c r="S601">
        <v>3626.2085000000002</v>
      </c>
      <c r="T601">
        <v>2992.5207999999998</v>
      </c>
      <c r="U601">
        <v>2795.2179000000001</v>
      </c>
      <c r="V601">
        <v>2672.4011999999998</v>
      </c>
      <c r="W601">
        <v>3113.1408999999999</v>
      </c>
      <c r="X601">
        <v>3442.2154</v>
      </c>
      <c r="Y601">
        <v>3487.3858</v>
      </c>
      <c r="Z601">
        <v>3757.9546999999998</v>
      </c>
      <c r="AA601">
        <v>3588.5466999999999</v>
      </c>
      <c r="AB601">
        <v>3820.8777</v>
      </c>
      <c r="AC601">
        <v>3956.9414000000002</v>
      </c>
      <c r="AD601">
        <v>4178.3865999999998</v>
      </c>
      <c r="AE601">
        <v>4033.9868999999999</v>
      </c>
      <c r="AF601">
        <v>4144.9621999999999</v>
      </c>
      <c r="AG601">
        <v>4408.1498000000001</v>
      </c>
      <c r="AH601">
        <v>4509.1517000000003</v>
      </c>
      <c r="AI601">
        <v>5160.9056</v>
      </c>
      <c r="AJ601">
        <v>4429.3239000000003</v>
      </c>
      <c r="AK601">
        <v>5803.1004000000003</v>
      </c>
      <c r="AL601">
        <v>4873.4431999999997</v>
      </c>
      <c r="AM601">
        <v>4508.2368999999999</v>
      </c>
      <c r="AN601">
        <v>5768.6958999999997</v>
      </c>
      <c r="AO601">
        <v>6575.0200999999997</v>
      </c>
      <c r="AP601">
        <v>6788.2640000000001</v>
      </c>
      <c r="AQ601">
        <v>8709.5915000000005</v>
      </c>
      <c r="AR601">
        <v>8590.2131000000008</v>
      </c>
      <c r="AS601">
        <v>9613.0437999999995</v>
      </c>
      <c r="AT601">
        <v>9628.0732000000007</v>
      </c>
      <c r="AU601">
        <v>10072.972299999999</v>
      </c>
      <c r="AV601">
        <v>9752.8446000000004</v>
      </c>
      <c r="AW601">
        <v>10118.456700000001</v>
      </c>
      <c r="AX601">
        <v>10992.697099999999</v>
      </c>
      <c r="AY601">
        <v>10127.0347</v>
      </c>
      <c r="AZ601">
        <v>11144.7338</v>
      </c>
      <c r="BA601">
        <v>13117.951499999999</v>
      </c>
      <c r="BB601">
        <v>8853.6486000000004</v>
      </c>
      <c r="BC601">
        <v>11667.758</v>
      </c>
      <c r="BD601">
        <v>10052.0895</v>
      </c>
      <c r="BE601">
        <v>10424.5489</v>
      </c>
      <c r="BF601">
        <v>11614.1515</v>
      </c>
      <c r="BG601">
        <v>12178.5555</v>
      </c>
      <c r="BH601">
        <v>11959.210499999999</v>
      </c>
      <c r="BI601">
        <v>12672.060600000001</v>
      </c>
      <c r="BJ601">
        <v>11221.462100000001</v>
      </c>
      <c r="BK601">
        <v>12716.6944</v>
      </c>
      <c r="BL601">
        <v>12273.6242</v>
      </c>
      <c r="BM601">
        <v>12978.9689</v>
      </c>
      <c r="BN601">
        <v>13933.8488</v>
      </c>
      <c r="BO601">
        <v>12900.4148</v>
      </c>
      <c r="BP601">
        <v>13456.1908</v>
      </c>
      <c r="BQ601">
        <v>12772.7876</v>
      </c>
      <c r="BR601">
        <v>14438.685600000001</v>
      </c>
      <c r="BS601">
        <v>12653.145</v>
      </c>
      <c r="BT601">
        <v>11538.885</v>
      </c>
      <c r="BU601">
        <v>11304.911899999999</v>
      </c>
      <c r="BV601">
        <v>11321.6361</v>
      </c>
      <c r="BW601">
        <v>10167.893</v>
      </c>
      <c r="BX601">
        <v>11621.041999999999</v>
      </c>
      <c r="BY601">
        <v>10903.174499999999</v>
      </c>
      <c r="BZ601">
        <v>12076.895500000001</v>
      </c>
      <c r="CA601">
        <v>12350.133599999999</v>
      </c>
      <c r="CB601">
        <v>12458.627699999999</v>
      </c>
      <c r="CC601">
        <v>13356.1441</v>
      </c>
      <c r="CD601">
        <v>13231.202499999999</v>
      </c>
      <c r="CE601">
        <v>13916.3896</v>
      </c>
      <c r="CF601">
        <v>14456.6273</v>
      </c>
      <c r="CG601">
        <v>13098.233200000001</v>
      </c>
      <c r="CH601">
        <v>12669.9786</v>
      </c>
      <c r="CI601">
        <v>12525.214599999999</v>
      </c>
      <c r="CJ601">
        <v>13036.054599999999</v>
      </c>
      <c r="CK601">
        <v>12798.6572</v>
      </c>
      <c r="CL601">
        <v>13869.061400000001</v>
      </c>
      <c r="CM601">
        <v>12914.39</v>
      </c>
      <c r="CN601">
        <v>13336.4997</v>
      </c>
      <c r="CO601">
        <v>13554.8374</v>
      </c>
      <c r="CP601">
        <v>15188.142099999999</v>
      </c>
      <c r="CQ601">
        <v>14670.8403</v>
      </c>
      <c r="CR601">
        <v>13590.516799999999</v>
      </c>
      <c r="CS601">
        <v>13770.441800000001</v>
      </c>
      <c r="CT601">
        <v>14868.2968</v>
      </c>
      <c r="CU601">
        <v>15128.1209</v>
      </c>
      <c r="CV601">
        <v>13932.5569</v>
      </c>
      <c r="CW601">
        <v>13372.2822</v>
      </c>
      <c r="CX601">
        <v>10463.845799999999</v>
      </c>
      <c r="CY601">
        <v>11831.836300000001</v>
      </c>
      <c r="CZ601">
        <v>10754.095799999999</v>
      </c>
      <c r="DA601">
        <v>9511.8042999999998</v>
      </c>
      <c r="DB601">
        <v>6992.26</v>
      </c>
      <c r="DC601">
        <v>8498.1898000000001</v>
      </c>
      <c r="DD601">
        <v>7304.8262000000004</v>
      </c>
      <c r="DE601">
        <v>7708.0600999999997</v>
      </c>
      <c r="DF601">
        <v>6447.3689000000004</v>
      </c>
      <c r="DG601">
        <v>5617.5556999999999</v>
      </c>
      <c r="DH601">
        <v>5752.75</v>
      </c>
      <c r="DI601">
        <v>6061.3777</v>
      </c>
      <c r="DJ601">
        <v>5676.7133999999996</v>
      </c>
      <c r="DK601">
        <v>5597.4492</v>
      </c>
      <c r="DL601">
        <v>6746.3239999999996</v>
      </c>
      <c r="DM601">
        <v>7338.4340000000002</v>
      </c>
      <c r="DN601">
        <v>8226.5989000000009</v>
      </c>
      <c r="DO601">
        <v>7324.4633999999996</v>
      </c>
      <c r="DP601">
        <v>6843.9684999999999</v>
      </c>
      <c r="DQ601">
        <v>6235.3566000000001</v>
      </c>
      <c r="DR601">
        <v>6272.6661999999997</v>
      </c>
      <c r="DS601">
        <v>6519.8416999999999</v>
      </c>
      <c r="DT601">
        <v>6843.9683000000005</v>
      </c>
      <c r="DU601">
        <v>6761.8370999999997</v>
      </c>
      <c r="DV601">
        <v>8200.9724000000006</v>
      </c>
      <c r="DW601">
        <v>8858.7296000000006</v>
      </c>
      <c r="DX601">
        <v>8740.2540000000008</v>
      </c>
      <c r="DY601">
        <v>9922.8824000000004</v>
      </c>
      <c r="DZ601">
        <v>9899.5563999999995</v>
      </c>
      <c r="EA601">
        <v>9620.9640999999992</v>
      </c>
      <c r="EB601">
        <v>8802.1090000000004</v>
      </c>
      <c r="EC601">
        <v>9054.3259999999991</v>
      </c>
      <c r="ED601">
        <v>9600.4161000000004</v>
      </c>
      <c r="EE601">
        <v>10361.168600000001</v>
      </c>
      <c r="EF601">
        <v>10365.835800000001</v>
      </c>
      <c r="EG601">
        <v>12128.697</v>
      </c>
      <c r="EH601">
        <v>12710.034</v>
      </c>
      <c r="EI601">
        <v>11213.499900000001</v>
      </c>
      <c r="EJ601">
        <v>9737.0917000000009</v>
      </c>
    </row>
    <row r="602" spans="1:140" x14ac:dyDescent="0.25">
      <c r="A602" t="s">
        <v>94</v>
      </c>
      <c r="B602" t="str">
        <f>_xll.BDH($A602,"CUR_MKT_CAP","2007-05-31","","Dir=H","Per=M","Days=A","Dts=H","cols=139;rows=1")</f>
        <v>#N/A N/A</v>
      </c>
      <c r="C602" t="s">
        <v>506</v>
      </c>
      <c r="D602" t="s">
        <v>506</v>
      </c>
      <c r="E602" t="s">
        <v>506</v>
      </c>
      <c r="F602" t="s">
        <v>506</v>
      </c>
      <c r="G602" t="s">
        <v>506</v>
      </c>
      <c r="H602" t="s">
        <v>506</v>
      </c>
      <c r="I602" t="s">
        <v>506</v>
      </c>
      <c r="J602" t="s">
        <v>506</v>
      </c>
      <c r="K602" t="s">
        <v>506</v>
      </c>
      <c r="L602" t="s">
        <v>506</v>
      </c>
      <c r="M602" t="s">
        <v>506</v>
      </c>
      <c r="N602" t="s">
        <v>506</v>
      </c>
      <c r="O602" t="s">
        <v>506</v>
      </c>
      <c r="P602" t="s">
        <v>506</v>
      </c>
      <c r="Q602" t="s">
        <v>506</v>
      </c>
      <c r="R602" t="s">
        <v>506</v>
      </c>
      <c r="S602" t="s">
        <v>506</v>
      </c>
      <c r="T602" t="s">
        <v>506</v>
      </c>
      <c r="U602" t="s">
        <v>506</v>
      </c>
      <c r="V602" t="s">
        <v>506</v>
      </c>
      <c r="W602" t="s">
        <v>506</v>
      </c>
      <c r="X602" t="s">
        <v>506</v>
      </c>
      <c r="Y602" t="s">
        <v>506</v>
      </c>
      <c r="Z602" t="s">
        <v>506</v>
      </c>
      <c r="AA602" t="s">
        <v>506</v>
      </c>
      <c r="AB602" t="s">
        <v>506</v>
      </c>
      <c r="AC602" t="s">
        <v>506</v>
      </c>
      <c r="AD602" t="s">
        <v>506</v>
      </c>
      <c r="AE602" t="s">
        <v>506</v>
      </c>
      <c r="AF602" t="s">
        <v>506</v>
      </c>
      <c r="AG602" t="s">
        <v>506</v>
      </c>
      <c r="AH602" t="s">
        <v>506</v>
      </c>
      <c r="AI602" t="s">
        <v>506</v>
      </c>
      <c r="AJ602" t="s">
        <v>506</v>
      </c>
      <c r="AK602" t="s">
        <v>506</v>
      </c>
      <c r="AL602" t="s">
        <v>506</v>
      </c>
      <c r="AM602" t="s">
        <v>506</v>
      </c>
      <c r="AN602" t="s">
        <v>506</v>
      </c>
      <c r="AO602" t="s">
        <v>506</v>
      </c>
      <c r="AP602" t="s">
        <v>506</v>
      </c>
      <c r="AQ602" t="s">
        <v>506</v>
      </c>
      <c r="AR602" t="s">
        <v>506</v>
      </c>
      <c r="AS602" t="s">
        <v>506</v>
      </c>
      <c r="AT602" t="s">
        <v>506</v>
      </c>
      <c r="AU602" t="s">
        <v>506</v>
      </c>
      <c r="AV602" t="s">
        <v>506</v>
      </c>
      <c r="AW602" t="s">
        <v>506</v>
      </c>
      <c r="AX602" t="s">
        <v>506</v>
      </c>
      <c r="AY602" t="s">
        <v>506</v>
      </c>
      <c r="AZ602" t="s">
        <v>506</v>
      </c>
      <c r="BA602" t="s">
        <v>506</v>
      </c>
      <c r="BB602" t="s">
        <v>506</v>
      </c>
      <c r="BC602" t="s">
        <v>506</v>
      </c>
      <c r="BD602" t="s">
        <v>506</v>
      </c>
      <c r="BE602" t="s">
        <v>506</v>
      </c>
      <c r="BF602" t="s">
        <v>506</v>
      </c>
      <c r="BG602" t="s">
        <v>506</v>
      </c>
      <c r="BH602" t="s">
        <v>506</v>
      </c>
      <c r="BI602" t="s">
        <v>506</v>
      </c>
      <c r="BJ602" t="s">
        <v>506</v>
      </c>
      <c r="BK602" t="s">
        <v>506</v>
      </c>
      <c r="BL602" t="s">
        <v>506</v>
      </c>
      <c r="BM602" t="s">
        <v>506</v>
      </c>
      <c r="BN602" t="s">
        <v>506</v>
      </c>
      <c r="BO602" t="s">
        <v>506</v>
      </c>
      <c r="BP602" t="s">
        <v>506</v>
      </c>
      <c r="BQ602" t="s">
        <v>506</v>
      </c>
      <c r="BR602" t="s">
        <v>506</v>
      </c>
      <c r="BS602" t="s">
        <v>506</v>
      </c>
      <c r="BT602" t="s">
        <v>506</v>
      </c>
      <c r="BU602" t="s">
        <v>506</v>
      </c>
      <c r="BV602" t="s">
        <v>506</v>
      </c>
      <c r="BW602" t="s">
        <v>506</v>
      </c>
      <c r="BX602" t="s">
        <v>506</v>
      </c>
      <c r="BY602" t="s">
        <v>506</v>
      </c>
      <c r="BZ602" t="s">
        <v>506</v>
      </c>
      <c r="CA602" t="s">
        <v>506</v>
      </c>
      <c r="CB602" t="s">
        <v>506</v>
      </c>
      <c r="CC602" t="s">
        <v>506</v>
      </c>
      <c r="CD602" t="s">
        <v>506</v>
      </c>
      <c r="CE602" t="s">
        <v>506</v>
      </c>
      <c r="CF602" t="s">
        <v>506</v>
      </c>
      <c r="CG602" t="s">
        <v>506</v>
      </c>
      <c r="CH602" t="s">
        <v>506</v>
      </c>
      <c r="CI602" t="s">
        <v>506</v>
      </c>
      <c r="CJ602" t="s">
        <v>506</v>
      </c>
      <c r="CK602" t="s">
        <v>506</v>
      </c>
      <c r="CL602">
        <v>13115.161400000001</v>
      </c>
      <c r="CM602">
        <v>13723.179599999999</v>
      </c>
      <c r="CN602">
        <v>13440.604799999999</v>
      </c>
      <c r="CO602">
        <v>13566.116</v>
      </c>
      <c r="CP602">
        <v>13042.243399999999</v>
      </c>
      <c r="CQ602">
        <v>13555.2019</v>
      </c>
      <c r="CR602">
        <v>13205.2986</v>
      </c>
      <c r="CS602">
        <v>14256.031000000001</v>
      </c>
      <c r="CT602">
        <v>14413.681200000001</v>
      </c>
      <c r="CU602">
        <v>14666.081700000001</v>
      </c>
      <c r="CV602">
        <v>14003.493200000001</v>
      </c>
      <c r="CW602">
        <v>13093.3953</v>
      </c>
      <c r="CX602">
        <v>12586.962600000001</v>
      </c>
      <c r="CY602">
        <v>12821.567800000001</v>
      </c>
      <c r="CZ602">
        <v>14050.9642</v>
      </c>
      <c r="DA602">
        <v>13818.804099999999</v>
      </c>
      <c r="DB602">
        <v>11212.279</v>
      </c>
      <c r="DC602">
        <v>10149.8179</v>
      </c>
      <c r="DD602">
        <v>11058.5874</v>
      </c>
      <c r="DE602">
        <v>12061.5142</v>
      </c>
      <c r="DF602">
        <v>12457.482900000001</v>
      </c>
      <c r="DG602">
        <v>10569.0237</v>
      </c>
      <c r="DH602">
        <v>11812.1271</v>
      </c>
      <c r="DI602">
        <v>12867.293900000001</v>
      </c>
      <c r="DJ602">
        <v>12836.125599999999</v>
      </c>
      <c r="DK602">
        <v>13682.8631</v>
      </c>
      <c r="DL602">
        <v>17153.026399999999</v>
      </c>
      <c r="DM602">
        <v>18238.207399999999</v>
      </c>
      <c r="DN602">
        <v>18514.6214</v>
      </c>
      <c r="DO602">
        <v>19025.361499999999</v>
      </c>
      <c r="DP602">
        <v>17597.1201</v>
      </c>
      <c r="DQ602">
        <v>18697.2585</v>
      </c>
      <c r="DR602">
        <v>17273.226600000002</v>
      </c>
      <c r="DS602">
        <v>18073.569899999999</v>
      </c>
      <c r="DT602">
        <v>17746.300299999999</v>
      </c>
      <c r="DU602">
        <v>16587.233499999998</v>
      </c>
      <c r="DV602">
        <v>18960.414499999999</v>
      </c>
      <c r="DW602">
        <v>19030.5085</v>
      </c>
      <c r="DX602">
        <v>20024.0501</v>
      </c>
      <c r="DY602">
        <v>20653.7991</v>
      </c>
      <c r="DZ602">
        <v>22582.4054</v>
      </c>
      <c r="EA602">
        <v>21193.7693</v>
      </c>
      <c r="EB602">
        <v>20474.360199999999</v>
      </c>
      <c r="EC602">
        <v>20228.509399999999</v>
      </c>
      <c r="ED602">
        <v>19801.080399999999</v>
      </c>
      <c r="EE602">
        <v>18855.863600000001</v>
      </c>
      <c r="EF602">
        <v>19283.130399999998</v>
      </c>
      <c r="EG602">
        <v>19589.9555</v>
      </c>
      <c r="EH602">
        <v>18357.254199999999</v>
      </c>
      <c r="EI602">
        <v>17708.404999999999</v>
      </c>
      <c r="EJ602">
        <v>17013.282299999999</v>
      </c>
    </row>
    <row r="603" spans="1:140" x14ac:dyDescent="0.25">
      <c r="A603" t="s">
        <v>95</v>
      </c>
      <c r="B603">
        <f>_xll.BDH($A603,"CUR_MKT_CAP","2007-05-31","","Dir=H","Per=M","Days=A","Dts=H","cols=139;rows=1")</f>
        <v>3290.1678999999999</v>
      </c>
      <c r="C603">
        <v>3188.1931</v>
      </c>
      <c r="D603">
        <v>3227.6671999999999</v>
      </c>
      <c r="E603">
        <v>2961.0533</v>
      </c>
      <c r="F603">
        <v>3100.1100999999999</v>
      </c>
      <c r="G603">
        <v>3117.9041000000002</v>
      </c>
      <c r="H603">
        <v>3702.3991999999998</v>
      </c>
      <c r="I603">
        <v>3567.1547</v>
      </c>
      <c r="J603">
        <v>3511.0778</v>
      </c>
      <c r="K603">
        <v>3548.1509999999998</v>
      </c>
      <c r="L603">
        <v>3602.0785999999998</v>
      </c>
      <c r="M603">
        <v>3773.4164000000001</v>
      </c>
      <c r="N603">
        <v>3784.6154000000001</v>
      </c>
      <c r="O603">
        <v>3746.0578999999998</v>
      </c>
      <c r="P603">
        <v>3647.6698999999999</v>
      </c>
      <c r="Q603">
        <v>4164.3685999999998</v>
      </c>
      <c r="R603">
        <v>4137.0504000000001</v>
      </c>
      <c r="S603">
        <v>3937.1606999999999</v>
      </c>
      <c r="T603">
        <v>4162.6484</v>
      </c>
      <c r="U603">
        <v>3930.1451999999999</v>
      </c>
      <c r="V603">
        <v>3727.7552999999998</v>
      </c>
      <c r="W603">
        <v>3431.3222999999998</v>
      </c>
      <c r="X603">
        <v>3663.4906999999998</v>
      </c>
      <c r="Y603">
        <v>3816.3991000000001</v>
      </c>
      <c r="Z603">
        <v>3530.0246999999999</v>
      </c>
      <c r="AA603">
        <v>3813.7186999999999</v>
      </c>
      <c r="AB603">
        <v>4141.6522000000004</v>
      </c>
      <c r="AC603">
        <v>4016.3991000000001</v>
      </c>
      <c r="AD603">
        <v>3988.9810000000002</v>
      </c>
      <c r="AE603">
        <v>3998.8234000000002</v>
      </c>
      <c r="AF603">
        <v>4153.1746999999996</v>
      </c>
      <c r="AG603">
        <v>4252.3612999999996</v>
      </c>
      <c r="AH603">
        <v>4241.1061</v>
      </c>
      <c r="AI603">
        <v>4745.8437000000004</v>
      </c>
      <c r="AJ603">
        <v>4734.0145000000002</v>
      </c>
      <c r="AK603">
        <v>4896.6468000000004</v>
      </c>
      <c r="AL603">
        <v>4664.7642999999998</v>
      </c>
      <c r="AM603">
        <v>4445.0290999999997</v>
      </c>
      <c r="AN603">
        <v>4697.3701000000001</v>
      </c>
      <c r="AO603">
        <v>4348.0401000000002</v>
      </c>
      <c r="AP603">
        <v>4611.4930999999997</v>
      </c>
      <c r="AQ603">
        <v>4676.1135999999997</v>
      </c>
      <c r="AR603">
        <v>4641.4673000000003</v>
      </c>
      <c r="AS603">
        <v>4909.6409999999996</v>
      </c>
      <c r="AT603">
        <v>4894.7029000000002</v>
      </c>
      <c r="AU603">
        <v>5378.9476000000004</v>
      </c>
      <c r="AV603">
        <v>5668.7398999999996</v>
      </c>
      <c r="AW603">
        <v>5893.0888000000004</v>
      </c>
      <c r="AX603">
        <v>6011.3419000000004</v>
      </c>
      <c r="AY603">
        <v>5795.4811</v>
      </c>
      <c r="AZ603">
        <v>5766.8896999999997</v>
      </c>
      <c r="BA603">
        <v>6250.8852999999999</v>
      </c>
      <c r="BB603">
        <v>6345.6391999999996</v>
      </c>
      <c r="BC603">
        <v>6342.7678999999998</v>
      </c>
      <c r="BD603">
        <v>6329.9539000000004</v>
      </c>
      <c r="BE603">
        <v>6545.9591</v>
      </c>
      <c r="BF603">
        <v>6490.1696000000002</v>
      </c>
      <c r="BG603">
        <v>6798.0183999999999</v>
      </c>
      <c r="BH603">
        <v>7017.2781999999997</v>
      </c>
      <c r="BI603">
        <v>7246.9552999999996</v>
      </c>
      <c r="BJ603">
        <v>7395.0999000000002</v>
      </c>
      <c r="BK603">
        <v>7704.8495000000003</v>
      </c>
      <c r="BL603">
        <v>8002.0981000000002</v>
      </c>
      <c r="BM603">
        <v>7620.8536000000004</v>
      </c>
      <c r="BN603">
        <v>7516.4393</v>
      </c>
      <c r="BO603">
        <v>7066.7615999999998</v>
      </c>
      <c r="BP603">
        <v>7565.9521000000004</v>
      </c>
      <c r="BQ603">
        <v>7484.9133000000002</v>
      </c>
      <c r="BR603">
        <v>8074.5406000000003</v>
      </c>
      <c r="BS603">
        <v>8550.2512000000006</v>
      </c>
      <c r="BT603">
        <v>8928.9959999999992</v>
      </c>
      <c r="BU603">
        <v>8826.7608999999993</v>
      </c>
      <c r="BV603">
        <v>8401.2417000000005</v>
      </c>
      <c r="BW603">
        <v>8525.5825999999997</v>
      </c>
      <c r="BX603">
        <v>8800.5123000000003</v>
      </c>
      <c r="BY603">
        <v>8223.8482999999997</v>
      </c>
      <c r="BZ603">
        <v>8320.8439999999991</v>
      </c>
      <c r="CA603">
        <v>9027.5267999999996</v>
      </c>
      <c r="CB603">
        <v>9059.8384000000005</v>
      </c>
      <c r="CC603">
        <v>9202.8520000000008</v>
      </c>
      <c r="CD603">
        <v>8966.8101999999999</v>
      </c>
      <c r="CE603">
        <v>9326.2936000000009</v>
      </c>
      <c r="CF603">
        <v>9481.0167999999994</v>
      </c>
      <c r="CG603">
        <v>9472.7808000000005</v>
      </c>
      <c r="CH603">
        <v>9409.1034</v>
      </c>
      <c r="CI603">
        <v>9506.9591999999993</v>
      </c>
      <c r="CJ603">
        <v>8722.7540000000008</v>
      </c>
      <c r="CK603">
        <v>9120.9794999999995</v>
      </c>
      <c r="CL603">
        <v>9377.6072999999997</v>
      </c>
      <c r="CM603">
        <v>9678.3430000000008</v>
      </c>
      <c r="CN603">
        <v>10261.8505</v>
      </c>
      <c r="CO603">
        <v>10542.7772</v>
      </c>
      <c r="CP603">
        <v>10825.0416</v>
      </c>
      <c r="CQ603">
        <v>11116.4316</v>
      </c>
      <c r="CR603">
        <v>11165.5551</v>
      </c>
      <c r="CS603">
        <v>10610.022300000001</v>
      </c>
      <c r="CT603">
        <v>10989.451999999999</v>
      </c>
      <c r="CU603">
        <v>10617.7711</v>
      </c>
      <c r="CV603">
        <v>11298.313599999999</v>
      </c>
      <c r="CW603">
        <v>11298.239299999999</v>
      </c>
      <c r="CX603">
        <v>10986.5818</v>
      </c>
      <c r="CY603">
        <v>11273.3591</v>
      </c>
      <c r="CZ603">
        <v>11246.412</v>
      </c>
      <c r="DA603">
        <v>11129.712600000001</v>
      </c>
      <c r="DB603">
        <v>11014.3244</v>
      </c>
      <c r="DC603">
        <v>11773.8609</v>
      </c>
      <c r="DD603">
        <v>11823.1877</v>
      </c>
      <c r="DE603">
        <v>11889.884</v>
      </c>
      <c r="DF603">
        <v>12637.946099999999</v>
      </c>
      <c r="DG603">
        <v>13203.8817</v>
      </c>
      <c r="DH603">
        <v>12607.1469</v>
      </c>
      <c r="DI603">
        <v>12805.1613</v>
      </c>
      <c r="DJ603">
        <v>12344.062099999999</v>
      </c>
      <c r="DK603">
        <v>12431.645200000001</v>
      </c>
      <c r="DL603">
        <v>11324.255999999999</v>
      </c>
      <c r="DM603">
        <v>11427.697399999999</v>
      </c>
      <c r="DN603">
        <v>11694.059300000001</v>
      </c>
      <c r="DO603">
        <v>12690.8986</v>
      </c>
      <c r="DP603">
        <v>12668.775100000001</v>
      </c>
      <c r="DQ603">
        <v>12582.402899999999</v>
      </c>
      <c r="DR603">
        <v>12876.508</v>
      </c>
      <c r="DS603">
        <v>12931.3442</v>
      </c>
      <c r="DT603">
        <v>13297.748900000001</v>
      </c>
      <c r="DU603">
        <v>12517.869000000001</v>
      </c>
      <c r="DV603">
        <v>12088.713400000001</v>
      </c>
      <c r="DW603">
        <v>11270.323700000001</v>
      </c>
      <c r="DX603">
        <v>11768.984399999999</v>
      </c>
      <c r="DY603">
        <v>12538.7544</v>
      </c>
      <c r="DZ603">
        <v>12208.852999999999</v>
      </c>
      <c r="EA603">
        <v>11999.528399999999</v>
      </c>
      <c r="EB603">
        <v>12294.218199999999</v>
      </c>
      <c r="EC603">
        <v>11278.651400000001</v>
      </c>
      <c r="ED603">
        <v>11488.761699999999</v>
      </c>
      <c r="EE603">
        <v>13008.361500000001</v>
      </c>
      <c r="EF603">
        <v>13678.8451</v>
      </c>
      <c r="EG603">
        <v>13885.182199999999</v>
      </c>
      <c r="EH603">
        <v>14569.8704</v>
      </c>
      <c r="EI603">
        <v>14569.8704</v>
      </c>
      <c r="EJ603">
        <v>16298.1433</v>
      </c>
    </row>
    <row r="604" spans="1:140" x14ac:dyDescent="0.25">
      <c r="A604" t="s">
        <v>96</v>
      </c>
      <c r="B604">
        <f>_xll.BDH($A604,"CUR_MKT_CAP","2007-05-31","","Dir=H","Per=M","Days=A","Dts=H","cols=139;rows=1")</f>
        <v>9273.6275999999998</v>
      </c>
      <c r="C604">
        <v>8989.4964999999993</v>
      </c>
      <c r="D604">
        <v>8327.0944999999992</v>
      </c>
      <c r="E604">
        <v>8463.0434000000005</v>
      </c>
      <c r="F604">
        <v>9369.0584999999992</v>
      </c>
      <c r="G604">
        <v>8614.9087999999992</v>
      </c>
      <c r="H604">
        <v>8750.6849000000002</v>
      </c>
      <c r="I604">
        <v>9186.9459999999999</v>
      </c>
      <c r="J604">
        <v>9427.9930000000004</v>
      </c>
      <c r="K604">
        <v>8699.5102999999999</v>
      </c>
      <c r="L604">
        <v>9321.5159000000003</v>
      </c>
      <c r="M604">
        <v>10698.4735</v>
      </c>
      <c r="N604">
        <v>11008.0987</v>
      </c>
      <c r="O604">
        <v>9359.4439999999995</v>
      </c>
      <c r="P604">
        <v>8226.2070999999996</v>
      </c>
      <c r="Q604">
        <v>8859.4554000000007</v>
      </c>
      <c r="R604">
        <v>8663.9387000000006</v>
      </c>
      <c r="S604">
        <v>8803.3505999999998</v>
      </c>
      <c r="T604">
        <v>8642.9501999999993</v>
      </c>
      <c r="U604">
        <v>9311.3066999999992</v>
      </c>
      <c r="V604">
        <v>7780.0087999999996</v>
      </c>
      <c r="W604">
        <v>7043.2730000000001</v>
      </c>
      <c r="X604">
        <v>7763.2596000000003</v>
      </c>
      <c r="Y604">
        <v>9022.0491999999995</v>
      </c>
      <c r="Z604">
        <v>8616.6327000000001</v>
      </c>
      <c r="AA604">
        <v>8842.1368999999995</v>
      </c>
      <c r="AB604">
        <v>9245.6707000000006</v>
      </c>
      <c r="AC604">
        <v>9473.0591000000004</v>
      </c>
      <c r="AD604">
        <v>9723.9452999999994</v>
      </c>
      <c r="AE604">
        <v>9279.4220999999998</v>
      </c>
      <c r="AF604">
        <v>9349.9053000000004</v>
      </c>
      <c r="AG604">
        <v>9851.4521000000004</v>
      </c>
      <c r="AH604">
        <v>9499.1951000000008</v>
      </c>
      <c r="AI604">
        <v>8945.6484999999993</v>
      </c>
      <c r="AJ604">
        <v>9721.0668000000005</v>
      </c>
      <c r="AK604">
        <v>10495.6191</v>
      </c>
      <c r="AL604">
        <v>9639.8855999999996</v>
      </c>
      <c r="AM604">
        <v>9233.4544000000005</v>
      </c>
      <c r="AN604">
        <v>10816.0479</v>
      </c>
      <c r="AO604">
        <v>10779.5013</v>
      </c>
      <c r="AP604">
        <v>11597.210800000001</v>
      </c>
      <c r="AQ604">
        <v>11690.0946</v>
      </c>
      <c r="AR604">
        <v>12237.0173</v>
      </c>
      <c r="AS604">
        <v>13312.7991</v>
      </c>
      <c r="AT604">
        <v>12798.1504</v>
      </c>
      <c r="AU604">
        <v>12017.8766</v>
      </c>
      <c r="AV604">
        <v>12081.2773</v>
      </c>
      <c r="AW604">
        <v>13067.2711</v>
      </c>
      <c r="AX604">
        <v>13281.5119</v>
      </c>
      <c r="AY604">
        <v>13053.034100000001</v>
      </c>
      <c r="AZ604">
        <v>11971.9038</v>
      </c>
      <c r="BA604">
        <v>11654.7636</v>
      </c>
      <c r="BB604">
        <v>11319.172500000001</v>
      </c>
      <c r="BC604">
        <v>11477.875700000001</v>
      </c>
      <c r="BD604">
        <v>11247.8145</v>
      </c>
      <c r="BE604">
        <v>11456.3202</v>
      </c>
      <c r="BF604">
        <v>11301.9931</v>
      </c>
      <c r="BG604">
        <v>10808.572099999999</v>
      </c>
      <c r="BH604">
        <v>10697.497100000001</v>
      </c>
      <c r="BI604">
        <v>9739.0357000000004</v>
      </c>
      <c r="BJ604">
        <v>9476.3914000000004</v>
      </c>
      <c r="BK604">
        <v>9520.3086999999996</v>
      </c>
      <c r="BL604">
        <v>8596.4174999999996</v>
      </c>
      <c r="BM604">
        <v>9141.0715999999993</v>
      </c>
      <c r="BN604">
        <v>9454.3320999999996</v>
      </c>
      <c r="BO604">
        <v>9741.7566999999999</v>
      </c>
      <c r="BP604">
        <v>9952.0252999999993</v>
      </c>
      <c r="BQ604">
        <v>10190.590200000001</v>
      </c>
      <c r="BR604">
        <v>10662.8842</v>
      </c>
      <c r="BS604">
        <v>9191.1965999999993</v>
      </c>
      <c r="BT604">
        <v>9467.4707999999991</v>
      </c>
      <c r="BU604">
        <v>9456.3251</v>
      </c>
      <c r="BV604">
        <v>9102.1124999999993</v>
      </c>
      <c r="BW604">
        <v>9041.1</v>
      </c>
      <c r="BX604">
        <v>9572.5516000000007</v>
      </c>
      <c r="BY604">
        <v>9061.8868999999995</v>
      </c>
      <c r="BZ604">
        <v>9490.5218999999997</v>
      </c>
      <c r="CA604">
        <v>9519.2037999999993</v>
      </c>
      <c r="CB604">
        <v>8890.3633000000009</v>
      </c>
      <c r="CC604">
        <v>8846.3891000000003</v>
      </c>
      <c r="CD604">
        <v>8876.7162000000008</v>
      </c>
      <c r="CE604">
        <v>7863.7939999999999</v>
      </c>
      <c r="CF604">
        <v>7718.6508000000003</v>
      </c>
      <c r="CG604">
        <v>8677.7731000000003</v>
      </c>
      <c r="CH604">
        <v>8885.0239000000001</v>
      </c>
      <c r="CI604">
        <v>9468.3541000000005</v>
      </c>
      <c r="CJ604">
        <v>10013.092500000001</v>
      </c>
      <c r="CK604">
        <v>10044.974200000001</v>
      </c>
      <c r="CL604">
        <v>9759.4884999999995</v>
      </c>
      <c r="CM604">
        <v>10184.773800000001</v>
      </c>
      <c r="CN604">
        <v>10787.0697</v>
      </c>
      <c r="CO604">
        <v>10955.2976</v>
      </c>
      <c r="CP604">
        <v>10418.431</v>
      </c>
      <c r="CQ604">
        <v>10868.9894</v>
      </c>
      <c r="CR604">
        <v>10826.0065</v>
      </c>
      <c r="CS604">
        <v>9520.4392000000007</v>
      </c>
      <c r="CT604">
        <v>9002.5314999999991</v>
      </c>
      <c r="CU604">
        <v>9098.7841000000008</v>
      </c>
      <c r="CV604">
        <v>10230.4809</v>
      </c>
      <c r="CW604">
        <v>9561.6442000000006</v>
      </c>
      <c r="CX604">
        <v>9611.2744999999995</v>
      </c>
      <c r="CY604">
        <v>10046.296200000001</v>
      </c>
      <c r="CZ604">
        <v>9684.6244999999999</v>
      </c>
      <c r="DA604">
        <v>8907.6139999999996</v>
      </c>
      <c r="DB604">
        <v>9302.5823999999993</v>
      </c>
      <c r="DC604">
        <v>10002.636</v>
      </c>
      <c r="DD604">
        <v>10632.9038</v>
      </c>
      <c r="DE604">
        <v>10370.206399999999</v>
      </c>
      <c r="DF604">
        <v>10704.642099999999</v>
      </c>
      <c r="DG604">
        <v>10600.422399999999</v>
      </c>
      <c r="DH604">
        <v>9939.4128999999994</v>
      </c>
      <c r="DI604">
        <v>9906.7528000000002</v>
      </c>
      <c r="DJ604">
        <v>10055.168600000001</v>
      </c>
      <c r="DK604">
        <v>9721.2330999999995</v>
      </c>
      <c r="DL604">
        <v>10599.4697</v>
      </c>
      <c r="DM604">
        <v>10374.310600000001</v>
      </c>
      <c r="DN604">
        <v>10770.8172</v>
      </c>
      <c r="DO604">
        <v>11381.1541</v>
      </c>
      <c r="DP604">
        <v>10958.2539</v>
      </c>
      <c r="DQ604">
        <v>10307.4791</v>
      </c>
      <c r="DR604">
        <v>9443.6401000000005</v>
      </c>
      <c r="DS604">
        <v>9678.9909000000007</v>
      </c>
      <c r="DT604">
        <v>9244.9302000000007</v>
      </c>
      <c r="DU604">
        <v>9915.4680000000008</v>
      </c>
      <c r="DV604">
        <v>10683.379800000001</v>
      </c>
      <c r="DW604">
        <v>11024.517900000001</v>
      </c>
      <c r="DX604">
        <v>12079.4691</v>
      </c>
      <c r="DY604">
        <v>12419.618</v>
      </c>
      <c r="DZ604">
        <v>12750.008599999999</v>
      </c>
      <c r="EA604">
        <v>13046.947399999999</v>
      </c>
      <c r="EB604">
        <v>13095.8595</v>
      </c>
      <c r="EC604">
        <v>12831.080599999999</v>
      </c>
      <c r="ED604">
        <v>12113.7619</v>
      </c>
      <c r="EE604">
        <v>11648.7048</v>
      </c>
      <c r="EF604">
        <v>12841.98</v>
      </c>
      <c r="EG604">
        <v>13311.3555</v>
      </c>
      <c r="EH604">
        <v>13566.2773</v>
      </c>
      <c r="EI604">
        <v>12334.6167</v>
      </c>
      <c r="EJ604">
        <v>12695.7806</v>
      </c>
    </row>
    <row r="605" spans="1:140" x14ac:dyDescent="0.25">
      <c r="A605" t="s">
        <v>97</v>
      </c>
      <c r="B605" t="str">
        <f>_xll.BDH($A605,"CUR_MKT_CAP","2007-05-31","","Dir=H","Per=M","Days=A","Dts=H","cols=139;rows=1")</f>
        <v>#N/A N/A</v>
      </c>
      <c r="C605" t="s">
        <v>506</v>
      </c>
      <c r="D605" t="s">
        <v>506</v>
      </c>
      <c r="E605" t="s">
        <v>506</v>
      </c>
      <c r="F605" t="s">
        <v>506</v>
      </c>
      <c r="G605" t="s">
        <v>506</v>
      </c>
      <c r="H605" t="s">
        <v>506</v>
      </c>
      <c r="I605" t="s">
        <v>506</v>
      </c>
      <c r="J605" t="s">
        <v>506</v>
      </c>
      <c r="K605" t="s">
        <v>506</v>
      </c>
      <c r="L605" t="s">
        <v>506</v>
      </c>
      <c r="M605" t="s">
        <v>506</v>
      </c>
      <c r="N605" t="s">
        <v>506</v>
      </c>
      <c r="O605" t="s">
        <v>506</v>
      </c>
      <c r="P605" t="s">
        <v>506</v>
      </c>
      <c r="Q605" t="s">
        <v>506</v>
      </c>
      <c r="R605" t="s">
        <v>506</v>
      </c>
      <c r="S605" t="s">
        <v>506</v>
      </c>
      <c r="T605" t="s">
        <v>506</v>
      </c>
      <c r="U605" t="s">
        <v>506</v>
      </c>
      <c r="V605" t="s">
        <v>506</v>
      </c>
      <c r="W605" t="s">
        <v>506</v>
      </c>
      <c r="X605" t="s">
        <v>506</v>
      </c>
      <c r="Y605" t="s">
        <v>506</v>
      </c>
      <c r="Z605" t="s">
        <v>506</v>
      </c>
      <c r="AA605" t="s">
        <v>506</v>
      </c>
      <c r="AB605" t="s">
        <v>506</v>
      </c>
      <c r="AC605" t="s">
        <v>506</v>
      </c>
      <c r="AD605" t="s">
        <v>506</v>
      </c>
      <c r="AE605" t="s">
        <v>506</v>
      </c>
      <c r="AF605" t="s">
        <v>506</v>
      </c>
      <c r="AG605" t="s">
        <v>506</v>
      </c>
      <c r="AH605">
        <v>3448.3406</v>
      </c>
      <c r="AI605">
        <v>3349.2698</v>
      </c>
      <c r="AJ605">
        <v>3884.0272</v>
      </c>
      <c r="AK605">
        <v>4266.8009000000002</v>
      </c>
      <c r="AL605">
        <v>4049.3485000000001</v>
      </c>
      <c r="AM605">
        <v>3970.6111999999998</v>
      </c>
      <c r="AN605">
        <v>4105.5895</v>
      </c>
      <c r="AO605">
        <v>3795.3933999999999</v>
      </c>
      <c r="AP605">
        <v>3654.8233</v>
      </c>
      <c r="AQ605">
        <v>3652.5740999999998</v>
      </c>
      <c r="AR605">
        <v>3767.4703</v>
      </c>
      <c r="AS605">
        <v>4376.6495999999997</v>
      </c>
      <c r="AT605">
        <v>4720.5774000000001</v>
      </c>
      <c r="AU605">
        <v>5144.3054000000002</v>
      </c>
      <c r="AV605">
        <v>5800.5018</v>
      </c>
      <c r="AW605">
        <v>6752.5493999999999</v>
      </c>
      <c r="AX605">
        <v>6215.9053999999996</v>
      </c>
      <c r="AY605">
        <v>5970.5262000000002</v>
      </c>
      <c r="AZ605">
        <v>5941.9170000000004</v>
      </c>
      <c r="BA605">
        <v>5487.9522999999999</v>
      </c>
      <c r="BB605">
        <v>5153.4821000000002</v>
      </c>
      <c r="BC605">
        <v>5054.4612999999999</v>
      </c>
      <c r="BD605">
        <v>5690.5987999999998</v>
      </c>
      <c r="BE605">
        <v>6128.6683999999996</v>
      </c>
      <c r="BF605">
        <v>6204.0119999999997</v>
      </c>
      <c r="BG605">
        <v>6373.8719000000001</v>
      </c>
      <c r="BH605">
        <v>6377.8926000000001</v>
      </c>
      <c r="BI605">
        <v>6078.3477999999996</v>
      </c>
      <c r="BJ605">
        <v>6305.0366999999997</v>
      </c>
      <c r="BK605">
        <v>7126.6021000000001</v>
      </c>
      <c r="BL605">
        <v>7734.9829</v>
      </c>
      <c r="BM605">
        <v>7841.0110000000004</v>
      </c>
      <c r="BN605">
        <v>7564.8621999999996</v>
      </c>
      <c r="BO605">
        <v>7801.7051000000001</v>
      </c>
      <c r="BP605">
        <v>7159.5981000000002</v>
      </c>
      <c r="BQ605">
        <v>7704.2732999999998</v>
      </c>
      <c r="BR605">
        <v>7879.0947999999999</v>
      </c>
      <c r="BS605">
        <v>8740.8366999999998</v>
      </c>
      <c r="BT605">
        <v>10540.8076</v>
      </c>
      <c r="BU605">
        <v>10192.7526</v>
      </c>
      <c r="BV605">
        <v>11340.1119</v>
      </c>
      <c r="BW605">
        <v>12539.9306</v>
      </c>
      <c r="BX605">
        <v>12731.294900000001</v>
      </c>
      <c r="BY605">
        <v>12317.3148</v>
      </c>
      <c r="BZ605">
        <v>13670.575999999999</v>
      </c>
      <c r="CA605">
        <v>13597.536400000001</v>
      </c>
      <c r="CB605">
        <v>14068.349200000001</v>
      </c>
      <c r="CC605">
        <v>14241.209699999999</v>
      </c>
      <c r="CD605">
        <v>14266.2016</v>
      </c>
      <c r="CE605">
        <v>13455.8842</v>
      </c>
      <c r="CF605">
        <v>13311.7811</v>
      </c>
      <c r="CG605">
        <v>14667.358700000001</v>
      </c>
      <c r="CH605">
        <v>15490.929899999999</v>
      </c>
      <c r="CI605">
        <v>17140.2366</v>
      </c>
      <c r="CJ605">
        <v>16787.806</v>
      </c>
      <c r="CK605">
        <v>17043.121500000001</v>
      </c>
      <c r="CL605">
        <v>16445.574700000001</v>
      </c>
      <c r="CM605">
        <v>17307.008900000001</v>
      </c>
      <c r="CN605">
        <v>18542.833600000002</v>
      </c>
      <c r="CO605">
        <v>18206.287199999999</v>
      </c>
      <c r="CP605">
        <v>16512.081900000001</v>
      </c>
      <c r="CQ605">
        <v>20227.168300000001</v>
      </c>
      <c r="CR605">
        <v>21646.671600000001</v>
      </c>
      <c r="CS605">
        <v>20968.496599999999</v>
      </c>
      <c r="CT605">
        <v>20054.2104</v>
      </c>
      <c r="CU605">
        <v>19183.7981</v>
      </c>
      <c r="CV605">
        <v>20820.4421</v>
      </c>
      <c r="CW605">
        <v>20345.389800000001</v>
      </c>
      <c r="CX605">
        <v>19700.109</v>
      </c>
      <c r="CY605">
        <v>21390.6103</v>
      </c>
      <c r="CZ605">
        <v>20989.550299999999</v>
      </c>
      <c r="DA605">
        <v>20512.311399999999</v>
      </c>
      <c r="DB605">
        <v>19197.1037</v>
      </c>
      <c r="DC605">
        <v>20189.515899999999</v>
      </c>
      <c r="DD605">
        <v>22760.0111</v>
      </c>
      <c r="DE605">
        <v>23870.228200000001</v>
      </c>
      <c r="DF605">
        <v>67167.262199999997</v>
      </c>
      <c r="DG605">
        <v>70143.065799999997</v>
      </c>
      <c r="DH605">
        <v>72054.329299999998</v>
      </c>
      <c r="DI605">
        <v>80056.267900000006</v>
      </c>
      <c r="DJ605">
        <v>84027.800799999997</v>
      </c>
      <c r="DK605">
        <v>77777.9277</v>
      </c>
      <c r="DL605">
        <v>85617.621599999999</v>
      </c>
      <c r="DM605">
        <v>89539.158100000001</v>
      </c>
      <c r="DN605">
        <v>100743.9923</v>
      </c>
      <c r="DO605">
        <v>99896.170899999997</v>
      </c>
      <c r="DP605">
        <v>101213.4423</v>
      </c>
      <c r="DQ605">
        <v>106729.90270000001</v>
      </c>
      <c r="DR605">
        <v>103432.1504</v>
      </c>
      <c r="DS605">
        <v>100828.01579999999</v>
      </c>
      <c r="DT605">
        <v>113042.48850000001</v>
      </c>
      <c r="DU605">
        <v>114951.05220000001</v>
      </c>
      <c r="DV605">
        <v>104821.3765</v>
      </c>
      <c r="DW605">
        <v>93289.109200000006</v>
      </c>
      <c r="DX605">
        <v>91066.942899999995</v>
      </c>
      <c r="DY605">
        <v>93788.817500000005</v>
      </c>
      <c r="DZ605">
        <v>105315.6072</v>
      </c>
      <c r="EA605">
        <v>90374.256099999999</v>
      </c>
      <c r="EB605">
        <v>82037.158299999996</v>
      </c>
      <c r="EC605">
        <v>71423.390599999999</v>
      </c>
      <c r="ED605">
        <v>68724.840200000006</v>
      </c>
      <c r="EE605">
        <v>77194.339500000002</v>
      </c>
      <c r="EF605">
        <v>78482.254799999995</v>
      </c>
      <c r="EG605">
        <v>79981.915699999998</v>
      </c>
      <c r="EH605">
        <v>83970.704500000007</v>
      </c>
      <c r="EI605">
        <v>81607.035900000003</v>
      </c>
      <c r="EJ605">
        <v>83856.279299999995</v>
      </c>
    </row>
    <row r="606" spans="1:140" x14ac:dyDescent="0.25">
      <c r="A606" t="s">
        <v>98</v>
      </c>
      <c r="B606">
        <f>_xll.BDH($A606,"CUR_MKT_CAP","2007-05-31","","Dir=H","Per=M","Days=A","Dts=H","cols=139;rows=1")</f>
        <v>16081.014499999999</v>
      </c>
      <c r="C606">
        <v>15028.6492</v>
      </c>
      <c r="D606">
        <v>14861.7282</v>
      </c>
      <c r="E606">
        <v>14618.312900000001</v>
      </c>
      <c r="F606">
        <v>15073.720799999999</v>
      </c>
      <c r="G606">
        <v>14847.431200000001</v>
      </c>
      <c r="H606">
        <v>14965.928099999999</v>
      </c>
      <c r="I606">
        <v>14999.4277</v>
      </c>
      <c r="J606">
        <v>13723.6528</v>
      </c>
      <c r="K606">
        <v>12486.2161</v>
      </c>
      <c r="L606">
        <v>11363.072899999999</v>
      </c>
      <c r="M606">
        <v>11962.456099999999</v>
      </c>
      <c r="N606">
        <v>11401.0445</v>
      </c>
      <c r="O606">
        <v>9938.0041000000001</v>
      </c>
      <c r="P606">
        <v>10395.7307</v>
      </c>
      <c r="Q606">
        <v>11511.007100000001</v>
      </c>
      <c r="R606">
        <v>9339.6376</v>
      </c>
      <c r="S606">
        <v>4429.0946999999996</v>
      </c>
      <c r="T606">
        <v>3290.5727999999999</v>
      </c>
      <c r="U606">
        <v>4578.5427</v>
      </c>
      <c r="V606">
        <v>4717.1216999999997</v>
      </c>
      <c r="W606">
        <v>4271.5573000000004</v>
      </c>
      <c r="X606">
        <v>4767.5567000000001</v>
      </c>
      <c r="Y606">
        <v>5376.4192000000003</v>
      </c>
      <c r="Z606">
        <v>6047.4486999999999</v>
      </c>
      <c r="AA606">
        <v>6571.1790000000001</v>
      </c>
      <c r="AB606">
        <v>7744.8137999999999</v>
      </c>
      <c r="AC606">
        <v>8025.6997000000001</v>
      </c>
      <c r="AD606">
        <v>7660.2754000000004</v>
      </c>
      <c r="AE606">
        <v>7592.0991999999997</v>
      </c>
      <c r="AF606">
        <v>8771.8593000000001</v>
      </c>
      <c r="AG606">
        <v>9644.1234000000004</v>
      </c>
      <c r="AH606">
        <v>9233.9678999999996</v>
      </c>
      <c r="AI606">
        <v>9420.4210000000003</v>
      </c>
      <c r="AJ606">
        <v>10058.347900000001</v>
      </c>
      <c r="AK606">
        <v>8815.4902999999995</v>
      </c>
      <c r="AL606">
        <v>9260.3088000000007</v>
      </c>
      <c r="AM606">
        <v>8593.5223000000005</v>
      </c>
      <c r="AN606">
        <v>8510.5198</v>
      </c>
      <c r="AO606">
        <v>8769.9097999999994</v>
      </c>
      <c r="AP606">
        <v>9738.9004000000004</v>
      </c>
      <c r="AQ606">
        <v>9533.6753000000008</v>
      </c>
      <c r="AR606">
        <v>9972.5656999999992</v>
      </c>
      <c r="AS606">
        <v>9931.9277000000002</v>
      </c>
      <c r="AT606">
        <v>11384.058999999999</v>
      </c>
      <c r="AU606">
        <v>11410.835300000001</v>
      </c>
      <c r="AV606">
        <v>12010.263499999999</v>
      </c>
      <c r="AW606">
        <v>12701.9115</v>
      </c>
      <c r="AX606">
        <v>13498.711799999999</v>
      </c>
      <c r="AY606">
        <v>13915.388800000001</v>
      </c>
      <c r="AZ606">
        <v>13466.243399999999</v>
      </c>
      <c r="BA606">
        <v>12629.045899999999</v>
      </c>
      <c r="BB606">
        <v>11332.0964</v>
      </c>
      <c r="BC606">
        <v>11981.6875</v>
      </c>
      <c r="BD606">
        <v>12626.060100000001</v>
      </c>
      <c r="BE606">
        <v>11989.476000000001</v>
      </c>
      <c r="BF606">
        <v>12797.338299999999</v>
      </c>
      <c r="BG606">
        <v>12638.264800000001</v>
      </c>
      <c r="BH606">
        <v>14110.9622</v>
      </c>
      <c r="BI606">
        <v>13245.6808</v>
      </c>
      <c r="BJ606">
        <v>12660.1798</v>
      </c>
      <c r="BK606">
        <v>12686.128699999999</v>
      </c>
      <c r="BL606">
        <v>11613.5741</v>
      </c>
      <c r="BM606">
        <v>13198.397199999999</v>
      </c>
      <c r="BN606">
        <v>13602.106100000001</v>
      </c>
      <c r="BO606">
        <v>14706.538200000001</v>
      </c>
      <c r="BP606">
        <v>14943.4918</v>
      </c>
      <c r="BQ606">
        <v>15283.7014</v>
      </c>
      <c r="BR606">
        <v>16678.846600000001</v>
      </c>
      <c r="BS606">
        <v>16713.153399999999</v>
      </c>
      <c r="BT606">
        <v>17834.982100000001</v>
      </c>
      <c r="BU606">
        <v>18921.609199999999</v>
      </c>
      <c r="BV606">
        <v>19373.398399999998</v>
      </c>
      <c r="BW606">
        <v>20683.024300000001</v>
      </c>
      <c r="BX606">
        <v>22206.646199999999</v>
      </c>
      <c r="BY606">
        <v>22256.624100000001</v>
      </c>
      <c r="BZ606">
        <v>21739.028200000001</v>
      </c>
      <c r="CA606">
        <v>21278.194800000001</v>
      </c>
      <c r="CB606">
        <v>24172.228299999999</v>
      </c>
      <c r="CC606">
        <v>24180.5206</v>
      </c>
      <c r="CD606">
        <v>23857.118600000002</v>
      </c>
      <c r="CE606">
        <v>21773.118699999999</v>
      </c>
      <c r="CF606">
        <v>22727.142500000002</v>
      </c>
      <c r="CG606">
        <v>21725.552199999998</v>
      </c>
      <c r="CH606">
        <v>24119.481400000001</v>
      </c>
      <c r="CI606">
        <v>24707.8269</v>
      </c>
      <c r="CJ606">
        <v>23754.0897</v>
      </c>
      <c r="CK606">
        <v>24957.095499999999</v>
      </c>
      <c r="CL606">
        <v>23925.570800000001</v>
      </c>
      <c r="CM606">
        <v>26045.385600000001</v>
      </c>
      <c r="CN606">
        <v>26913.826700000001</v>
      </c>
      <c r="CO606">
        <v>26919.058199999999</v>
      </c>
      <c r="CP606">
        <v>27944.446499999998</v>
      </c>
      <c r="CQ606">
        <v>31434.387900000002</v>
      </c>
      <c r="CR606">
        <v>33462.6417</v>
      </c>
      <c r="CS606">
        <v>32078.231</v>
      </c>
      <c r="CT606">
        <v>36245.003799999999</v>
      </c>
      <c r="CU606">
        <v>41693.464599999999</v>
      </c>
      <c r="CV606">
        <v>37094.781799999997</v>
      </c>
      <c r="CW606">
        <v>36252.7719</v>
      </c>
      <c r="CX606">
        <v>34767.023699999998</v>
      </c>
      <c r="CY606">
        <v>34514.678200000002</v>
      </c>
      <c r="CZ606">
        <v>34770.836499999998</v>
      </c>
      <c r="DA606">
        <v>37694.595500000003</v>
      </c>
      <c r="DB606">
        <v>34415.348599999998</v>
      </c>
      <c r="DC606">
        <v>35707.534800000001</v>
      </c>
      <c r="DD606">
        <v>35101.450299999997</v>
      </c>
      <c r="DE606">
        <v>35433.9473</v>
      </c>
      <c r="DF606">
        <v>32861.892200000002</v>
      </c>
      <c r="DG606">
        <v>32831.110699999997</v>
      </c>
      <c r="DH606">
        <v>33087.287799999998</v>
      </c>
      <c r="DI606">
        <v>32907.688699999999</v>
      </c>
      <c r="DJ606">
        <v>33436.2232</v>
      </c>
      <c r="DK606">
        <v>30488.232100000001</v>
      </c>
      <c r="DL606">
        <v>34592.965400000001</v>
      </c>
      <c r="DM606">
        <v>34246.368199999997</v>
      </c>
      <c r="DN606">
        <v>37540.324999999997</v>
      </c>
      <c r="DO606">
        <v>38275.102200000001</v>
      </c>
      <c r="DP606">
        <v>37599.541100000002</v>
      </c>
      <c r="DQ606">
        <v>40135.4375</v>
      </c>
      <c r="DR606">
        <v>41277.236799999999</v>
      </c>
      <c r="DS606">
        <v>42854.287100000001</v>
      </c>
      <c r="DT606">
        <v>44433.897299999997</v>
      </c>
      <c r="DU606">
        <v>45838.724699999999</v>
      </c>
      <c r="DV606">
        <v>47067.401899999997</v>
      </c>
      <c r="DW606">
        <v>49655.680999999997</v>
      </c>
      <c r="DX606">
        <v>52201.969299999997</v>
      </c>
      <c r="DY606">
        <v>50071.779799999997</v>
      </c>
      <c r="DZ606">
        <v>51368.631200000003</v>
      </c>
      <c r="EA606">
        <v>47576.8537</v>
      </c>
      <c r="EB606">
        <v>40800.645299999996</v>
      </c>
      <c r="EC606">
        <v>41793.053999999996</v>
      </c>
      <c r="ED606">
        <v>41202.333500000001</v>
      </c>
      <c r="EE606">
        <v>41343.429100000001</v>
      </c>
      <c r="EF606">
        <v>43661.519899999999</v>
      </c>
      <c r="EG606">
        <v>45835.284800000001</v>
      </c>
      <c r="EH606">
        <v>50680.673600000002</v>
      </c>
      <c r="EI606">
        <v>52033.780599999998</v>
      </c>
      <c r="EJ606">
        <v>54400.684099999999</v>
      </c>
    </row>
    <row r="607" spans="1:140" x14ac:dyDescent="0.25">
      <c r="A607" t="s">
        <v>99</v>
      </c>
      <c r="B607">
        <f>_xll.BDH($A607,"CUR_MKT_CAP","2007-05-31","","Dir=H","Per=M","Days=A","Dts=H","cols=139;rows=1")</f>
        <v>7797.7919000000002</v>
      </c>
      <c r="C607">
        <v>7450.9944999999998</v>
      </c>
      <c r="D607">
        <v>6729.9305000000004</v>
      </c>
      <c r="E607">
        <v>7240.9458999999997</v>
      </c>
      <c r="F607">
        <v>7441.9877999999999</v>
      </c>
      <c r="G607">
        <v>6835.4254000000001</v>
      </c>
      <c r="H607">
        <v>6636.6360999999997</v>
      </c>
      <c r="I607">
        <v>6563.5965999999999</v>
      </c>
      <c r="J607">
        <v>6397.5977000000003</v>
      </c>
      <c r="K607">
        <v>6150.3747999999996</v>
      </c>
      <c r="L607">
        <v>6294.3302999999996</v>
      </c>
      <c r="M607">
        <v>5857.5625</v>
      </c>
      <c r="N607">
        <v>5713.9787999999999</v>
      </c>
      <c r="O607">
        <v>4144.3477999999996</v>
      </c>
      <c r="P607">
        <v>4542.4663</v>
      </c>
      <c r="Q607">
        <v>4812.9786000000004</v>
      </c>
      <c r="R607">
        <v>4618.1211999999996</v>
      </c>
      <c r="S607">
        <v>4220.3316999999997</v>
      </c>
      <c r="T607">
        <v>4748.0761000000002</v>
      </c>
      <c r="U607">
        <v>4720.4709999999995</v>
      </c>
      <c r="V607">
        <v>3561.0571</v>
      </c>
      <c r="W607">
        <v>3337.8013999999998</v>
      </c>
      <c r="X607">
        <v>3716.4322000000002</v>
      </c>
      <c r="Y607">
        <v>3893.3335000000002</v>
      </c>
      <c r="Z607">
        <v>3675.5019000000002</v>
      </c>
      <c r="AA607">
        <v>3633.2361000000001</v>
      </c>
      <c r="AB607">
        <v>3925.8456999999999</v>
      </c>
      <c r="AC607">
        <v>4182.9772000000003</v>
      </c>
      <c r="AD607">
        <v>4226.8887000000004</v>
      </c>
      <c r="AE607">
        <v>4126.1048000000001</v>
      </c>
      <c r="AF607">
        <v>4152.1369999999997</v>
      </c>
      <c r="AG607">
        <v>4269.2820000000002</v>
      </c>
      <c r="AH607">
        <v>4293.6871000000001</v>
      </c>
      <c r="AI607">
        <v>4382.7227999999996</v>
      </c>
      <c r="AJ607">
        <v>4708.5757999999996</v>
      </c>
      <c r="AK607">
        <v>4627.1126000000004</v>
      </c>
      <c r="AL607">
        <v>4431.5460000000003</v>
      </c>
      <c r="AM607">
        <v>4216.4066000000003</v>
      </c>
      <c r="AN607">
        <v>4490.2204000000002</v>
      </c>
      <c r="AO607">
        <v>4340.1450999999997</v>
      </c>
      <c r="AP607">
        <v>4693.1478999999999</v>
      </c>
      <c r="AQ607">
        <v>4790.9476000000004</v>
      </c>
      <c r="AR607">
        <v>4905.6764999999996</v>
      </c>
      <c r="AS607">
        <v>5157.1036000000004</v>
      </c>
      <c r="AT607">
        <v>5214.0612000000001</v>
      </c>
      <c r="AU607">
        <v>5541.1605</v>
      </c>
      <c r="AV607">
        <v>5346.4</v>
      </c>
      <c r="AW607">
        <v>5166.0703999999996</v>
      </c>
      <c r="AX607">
        <v>4960.6017000000002</v>
      </c>
      <c r="AY607">
        <v>4758.3944000000001</v>
      </c>
      <c r="AZ607">
        <v>4458.7830000000004</v>
      </c>
      <c r="BA607">
        <v>4555.0392000000002</v>
      </c>
      <c r="BB607">
        <v>4295.6369000000004</v>
      </c>
      <c r="BC607">
        <v>4690.5577000000003</v>
      </c>
      <c r="BD607">
        <v>4805.6336000000001</v>
      </c>
      <c r="BE607">
        <v>4936.9173000000001</v>
      </c>
      <c r="BF607">
        <v>5296.7321000000002</v>
      </c>
      <c r="BG607">
        <v>5707.4261999999999</v>
      </c>
      <c r="BH607">
        <v>5601.8909000000003</v>
      </c>
      <c r="BI607">
        <v>5785.0123000000003</v>
      </c>
      <c r="BJ607">
        <v>5859.7205000000004</v>
      </c>
      <c r="BK607">
        <v>6182.9146000000001</v>
      </c>
      <c r="BL607">
        <v>6149.8176000000003</v>
      </c>
      <c r="BM607">
        <v>6283.0852999999997</v>
      </c>
      <c r="BN607">
        <v>6157.9436999999998</v>
      </c>
      <c r="BO607">
        <v>6481.4183000000003</v>
      </c>
      <c r="BP607">
        <v>6592.0448999999999</v>
      </c>
      <c r="BQ607">
        <v>6370.7916999999998</v>
      </c>
      <c r="BR607">
        <v>6904.4025000000001</v>
      </c>
      <c r="BS607">
        <v>7346.8474999999999</v>
      </c>
      <c r="BT607">
        <v>7702.6823999999997</v>
      </c>
      <c r="BU607">
        <v>7993.6453000000001</v>
      </c>
      <c r="BV607">
        <v>7737.0510999999997</v>
      </c>
      <c r="BW607">
        <v>7501.7034999999996</v>
      </c>
      <c r="BX607">
        <v>8019.7461999999996</v>
      </c>
      <c r="BY607">
        <v>7476.3674000000001</v>
      </c>
      <c r="BZ607">
        <v>7718.5964999999997</v>
      </c>
      <c r="CA607">
        <v>8191.5358999999999</v>
      </c>
      <c r="CB607">
        <v>8586.3680000000004</v>
      </c>
      <c r="CC607">
        <v>8579.8148000000001</v>
      </c>
      <c r="CD607">
        <v>7937.5982999999997</v>
      </c>
      <c r="CE607">
        <v>7665.1668</v>
      </c>
      <c r="CF607">
        <v>7957.0110999999997</v>
      </c>
      <c r="CG607">
        <v>7969.9225999999999</v>
      </c>
      <c r="CH607">
        <v>8015.7079999999996</v>
      </c>
      <c r="CI607">
        <v>7855.4592000000002</v>
      </c>
      <c r="CJ607">
        <v>7531.2275</v>
      </c>
      <c r="CK607">
        <v>7869.9853999999996</v>
      </c>
      <c r="CL607">
        <v>7699.7882</v>
      </c>
      <c r="CM607">
        <v>8251.3629000000001</v>
      </c>
      <c r="CN607">
        <v>8329.8382999999994</v>
      </c>
      <c r="CO607">
        <v>8473.7098999999998</v>
      </c>
      <c r="CP607">
        <v>8257.9025000000001</v>
      </c>
      <c r="CQ607">
        <v>8661.4151000000002</v>
      </c>
      <c r="CR607">
        <v>8751.7765999999992</v>
      </c>
      <c r="CS607">
        <v>8323.0992999999999</v>
      </c>
      <c r="CT607">
        <v>8313.2378000000008</v>
      </c>
      <c r="CU607">
        <v>8247.4945000000007</v>
      </c>
      <c r="CV607">
        <v>9059.5661999999993</v>
      </c>
      <c r="CW607">
        <v>8586.9788000000008</v>
      </c>
      <c r="CX607">
        <v>8828.1952999999994</v>
      </c>
      <c r="CY607">
        <v>9868.7988999999998</v>
      </c>
      <c r="CZ607">
        <v>10012.988600000001</v>
      </c>
      <c r="DA607">
        <v>9695.1159000000007</v>
      </c>
      <c r="DB607">
        <v>9442.7839999999997</v>
      </c>
      <c r="DC607">
        <v>10376.405199999999</v>
      </c>
      <c r="DD607">
        <v>10742.1777</v>
      </c>
      <c r="DE607">
        <v>10857.324500000001</v>
      </c>
      <c r="DF607">
        <v>11365.5424</v>
      </c>
      <c r="DG607">
        <v>12317.879499999999</v>
      </c>
      <c r="DH607">
        <v>12293.8161</v>
      </c>
      <c r="DI607">
        <v>12690.4439</v>
      </c>
      <c r="DJ607">
        <v>12412.3107</v>
      </c>
      <c r="DK607">
        <v>11660.9046</v>
      </c>
      <c r="DL607">
        <v>12642.8061</v>
      </c>
      <c r="DM607">
        <v>12479.705</v>
      </c>
      <c r="DN607">
        <v>11627.9548</v>
      </c>
      <c r="DO607">
        <v>12017.792100000001</v>
      </c>
      <c r="DP607">
        <v>11911.2111</v>
      </c>
      <c r="DQ607">
        <v>11872.3681</v>
      </c>
      <c r="DR607">
        <v>11541.3449</v>
      </c>
      <c r="DS607">
        <v>11931.6561</v>
      </c>
      <c r="DT607">
        <v>12542.649100000001</v>
      </c>
      <c r="DU607">
        <v>12600.409299999999</v>
      </c>
      <c r="DV607">
        <v>12556.134099999999</v>
      </c>
      <c r="DW607">
        <v>11512.916499999999</v>
      </c>
      <c r="DX607">
        <v>12261.083699999999</v>
      </c>
      <c r="DY607">
        <v>12300.460999999999</v>
      </c>
      <c r="DZ607">
        <v>12617.119500000001</v>
      </c>
      <c r="EA607">
        <v>12231.8886</v>
      </c>
      <c r="EB607">
        <v>12185.2997</v>
      </c>
      <c r="EC607">
        <v>11546.0281</v>
      </c>
      <c r="ED607">
        <v>11386.806500000001</v>
      </c>
      <c r="EE607">
        <v>10974.8001</v>
      </c>
      <c r="EF607">
        <v>12301.392</v>
      </c>
      <c r="EG607">
        <v>12470.5504</v>
      </c>
      <c r="EH607">
        <v>12493.3217</v>
      </c>
      <c r="EI607">
        <v>12797.6931</v>
      </c>
      <c r="EJ607">
        <v>13300.552600000001</v>
      </c>
    </row>
    <row r="608" spans="1:140" x14ac:dyDescent="0.25">
      <c r="A608" t="s">
        <v>100</v>
      </c>
      <c r="B608">
        <f>_xll.BDH($A608,"CUR_MKT_CAP","2007-05-31","","Dir=H","Per=M","Days=A","Dts=H","cols=139;rows=1")</f>
        <v>34249.478000000003</v>
      </c>
      <c r="C608">
        <v>33170.230799999998</v>
      </c>
      <c r="D608">
        <v>33656.428899999999</v>
      </c>
      <c r="E608">
        <v>33819.611599999997</v>
      </c>
      <c r="F608">
        <v>36369.341</v>
      </c>
      <c r="G608">
        <v>38879.533300000003</v>
      </c>
      <c r="H608">
        <v>40821.7258</v>
      </c>
      <c r="I608">
        <v>39741.030700000003</v>
      </c>
      <c r="J608">
        <v>39251.659399999997</v>
      </c>
      <c r="K608">
        <v>38792.2647</v>
      </c>
      <c r="L608">
        <v>39720.138599999998</v>
      </c>
      <c r="M608">
        <v>35902.110699999997</v>
      </c>
      <c r="N608">
        <v>37760.6924</v>
      </c>
      <c r="O608">
        <v>35089.616000000002</v>
      </c>
      <c r="P608">
        <v>37560.744700000003</v>
      </c>
      <c r="Q608">
        <v>38450.833700000003</v>
      </c>
      <c r="R608">
        <v>38106.935700000002</v>
      </c>
      <c r="S608">
        <v>31675.901699999999</v>
      </c>
      <c r="T608">
        <v>32841.7929</v>
      </c>
      <c r="U608">
        <v>34593.153299999998</v>
      </c>
      <c r="V608">
        <v>32826.6515</v>
      </c>
      <c r="W608">
        <v>30169.250700000001</v>
      </c>
      <c r="X608">
        <v>29567.670399999999</v>
      </c>
      <c r="Y608">
        <v>29577.696800000002</v>
      </c>
      <c r="Z608">
        <v>32946.2978</v>
      </c>
      <c r="AA608">
        <v>35339.213199999998</v>
      </c>
      <c r="AB608">
        <v>36106.080800000003</v>
      </c>
      <c r="AC608">
        <v>36235.671900000001</v>
      </c>
      <c r="AD608">
        <v>38020.042000000001</v>
      </c>
      <c r="AE608">
        <v>39094.136299999998</v>
      </c>
      <c r="AF608">
        <v>41858.518799999998</v>
      </c>
      <c r="AG608">
        <v>40844.249000000003</v>
      </c>
      <c r="AH608">
        <v>39790.203800000003</v>
      </c>
      <c r="AI608">
        <v>40951.392099999997</v>
      </c>
      <c r="AJ608">
        <v>42096.885600000001</v>
      </c>
      <c r="AK608">
        <v>41247.1129</v>
      </c>
      <c r="AL608">
        <v>38299.489300000001</v>
      </c>
      <c r="AM608">
        <v>38628.092900000003</v>
      </c>
      <c r="AN608">
        <v>38384.176399999997</v>
      </c>
      <c r="AO608">
        <v>35886.143100000001</v>
      </c>
      <c r="AP608">
        <v>37353.859100000001</v>
      </c>
      <c r="AQ608">
        <v>37224.551700000004</v>
      </c>
      <c r="AR608">
        <v>36949.422100000003</v>
      </c>
      <c r="AS608">
        <v>38793.273099999999</v>
      </c>
      <c r="AT608">
        <v>37055.612500000003</v>
      </c>
      <c r="AU608">
        <v>38778.765500000001</v>
      </c>
      <c r="AV608">
        <v>39885.036899999999</v>
      </c>
      <c r="AW608">
        <v>41658.034500000002</v>
      </c>
      <c r="AX608">
        <v>42792.892899999999</v>
      </c>
      <c r="AY608">
        <v>42734.225599999998</v>
      </c>
      <c r="AZ608">
        <v>41050.532700000003</v>
      </c>
      <c r="BA608">
        <v>43770.045299999998</v>
      </c>
      <c r="BB608">
        <v>43142.465499999998</v>
      </c>
      <c r="BC608">
        <v>43739.016600000003</v>
      </c>
      <c r="BD608">
        <v>44285.935799999999</v>
      </c>
      <c r="BE608">
        <v>44716.695200000002</v>
      </c>
      <c r="BF608">
        <v>43908.416299999997</v>
      </c>
      <c r="BG608">
        <v>45099.054600000003</v>
      </c>
      <c r="BH608">
        <v>46893.098299999998</v>
      </c>
      <c r="BI608">
        <v>47218.779799999997</v>
      </c>
      <c r="BJ608">
        <v>46913.341999999997</v>
      </c>
      <c r="BK608">
        <v>49681.3724</v>
      </c>
      <c r="BL608">
        <v>50906.859900000003</v>
      </c>
      <c r="BM608">
        <v>50408.981699999997</v>
      </c>
      <c r="BN608">
        <v>50840.4761</v>
      </c>
      <c r="BO608">
        <v>49591.678099999997</v>
      </c>
      <c r="BP608">
        <v>51264.263299999999</v>
      </c>
      <c r="BQ608">
        <v>49393.235800000002</v>
      </c>
      <c r="BR608">
        <v>50730.358999999997</v>
      </c>
      <c r="BS608">
        <v>54066.079700000002</v>
      </c>
      <c r="BT608">
        <v>55234.463199999998</v>
      </c>
      <c r="BU608">
        <v>55689.109900000003</v>
      </c>
      <c r="BV608">
        <v>53949.546900000001</v>
      </c>
      <c r="BW608">
        <v>53436.544699999999</v>
      </c>
      <c r="BX608">
        <v>55540.044000000002</v>
      </c>
      <c r="BY608">
        <v>53591.921600000001</v>
      </c>
      <c r="BZ608">
        <v>55011.267899999999</v>
      </c>
      <c r="CA608">
        <v>60075.911399999997</v>
      </c>
      <c r="CB608">
        <v>61078.259400000003</v>
      </c>
      <c r="CC608">
        <v>60521.399400000002</v>
      </c>
      <c r="CD608">
        <v>56827.561500000003</v>
      </c>
      <c r="CE608">
        <v>57737.2304</v>
      </c>
      <c r="CF608">
        <v>59463.688900000001</v>
      </c>
      <c r="CG608">
        <v>61605.501499999998</v>
      </c>
      <c r="CH608">
        <v>62612.426500000001</v>
      </c>
      <c r="CI608">
        <v>62411.041499999999</v>
      </c>
      <c r="CJ608">
        <v>57903.842199999999</v>
      </c>
      <c r="CK608">
        <v>59118.544300000001</v>
      </c>
      <c r="CL608">
        <v>59159.886100000003</v>
      </c>
      <c r="CM608">
        <v>60665.642200000002</v>
      </c>
      <c r="CN608">
        <v>63123.834300000002</v>
      </c>
      <c r="CO608">
        <v>62761.001499999998</v>
      </c>
      <c r="CP608">
        <v>61246.174599999998</v>
      </c>
      <c r="CQ608">
        <v>64239.545100000003</v>
      </c>
      <c r="CR608">
        <v>62897.063800000004</v>
      </c>
      <c r="CS608">
        <v>61028.474999999999</v>
      </c>
      <c r="CT608">
        <v>60584.004800000002</v>
      </c>
      <c r="CU608">
        <v>59332.231699999997</v>
      </c>
      <c r="CV608">
        <v>61699.715600000003</v>
      </c>
      <c r="CW608">
        <v>56973.818500000001</v>
      </c>
      <c r="CX608">
        <v>57563.421799999996</v>
      </c>
      <c r="CY608">
        <v>59510.778599999998</v>
      </c>
      <c r="CZ608">
        <v>58909.840799999998</v>
      </c>
      <c r="DA608">
        <v>59752.947500000002</v>
      </c>
      <c r="DB608">
        <v>60569.1466</v>
      </c>
      <c r="DC608">
        <v>58599.356800000001</v>
      </c>
      <c r="DD608">
        <v>63027.622199999998</v>
      </c>
      <c r="DE608">
        <v>63332.815300000002</v>
      </c>
      <c r="DF608">
        <v>62877.376300000004</v>
      </c>
      <c r="DG608">
        <v>65368.895700000001</v>
      </c>
      <c r="DH608">
        <v>66353.831699999995</v>
      </c>
      <c r="DI608">
        <v>66273.597299999994</v>
      </c>
      <c r="DJ608">
        <v>66095.298699999999</v>
      </c>
      <c r="DK608">
        <v>63427.807200000003</v>
      </c>
      <c r="DL608">
        <v>57979.2022</v>
      </c>
      <c r="DM608">
        <v>58165.859100000001</v>
      </c>
      <c r="DN608">
        <v>57401.4545</v>
      </c>
      <c r="DO608">
        <v>64430.885699999999</v>
      </c>
      <c r="DP608">
        <v>64714.563199999997</v>
      </c>
      <c r="DQ608">
        <v>63632.416700000002</v>
      </c>
      <c r="DR608">
        <v>67448.241800000003</v>
      </c>
      <c r="DS608">
        <v>65478.497100000001</v>
      </c>
      <c r="DT608">
        <v>63596.790699999998</v>
      </c>
      <c r="DU608">
        <v>63103.519200000002</v>
      </c>
      <c r="DV608">
        <v>64169.338000000003</v>
      </c>
      <c r="DW608">
        <v>61862.512999999999</v>
      </c>
      <c r="DX608">
        <v>63618.723400000003</v>
      </c>
      <c r="DY608">
        <v>66253.039099999995</v>
      </c>
      <c r="DZ608">
        <v>65190.531799999997</v>
      </c>
      <c r="EA608">
        <v>60371.285000000003</v>
      </c>
      <c r="EB608">
        <v>62607.256800000003</v>
      </c>
      <c r="EC608">
        <v>56901.481899999999</v>
      </c>
      <c r="ED608">
        <v>55034.715499999998</v>
      </c>
      <c r="EE608">
        <v>56535.107199999999</v>
      </c>
      <c r="EF608">
        <v>58147.17</v>
      </c>
      <c r="EG608">
        <v>57626.5268</v>
      </c>
      <c r="EH608">
        <v>58095.1057</v>
      </c>
      <c r="EI608">
        <v>51648.9012</v>
      </c>
      <c r="EJ608">
        <v>55092.1613</v>
      </c>
    </row>
    <row r="609" spans="1:140" x14ac:dyDescent="0.25">
      <c r="A609" t="s">
        <v>101</v>
      </c>
      <c r="B609">
        <f>_xll.BDH($A609,"CUR_MKT_CAP","2007-05-31","","Dir=H","Per=M","Days=A","Dts=H","cols=139;rows=1")</f>
        <v>10189.2132</v>
      </c>
      <c r="C609">
        <v>9424.3392000000003</v>
      </c>
      <c r="D609">
        <v>9175.4516999999996</v>
      </c>
      <c r="E609">
        <v>8274.5913999999993</v>
      </c>
      <c r="F609">
        <v>8439.2530000000006</v>
      </c>
      <c r="G609">
        <v>8657.8793000000005</v>
      </c>
      <c r="H609">
        <v>8986.2106999999996</v>
      </c>
      <c r="I609">
        <v>9026.3770999999997</v>
      </c>
      <c r="J609">
        <v>8493.1324999999997</v>
      </c>
      <c r="K609">
        <v>8080.0884999999998</v>
      </c>
      <c r="L609">
        <v>7864.8602000000001</v>
      </c>
      <c r="M609">
        <v>7359.4206999999997</v>
      </c>
      <c r="N609">
        <v>7874.7701999999999</v>
      </c>
      <c r="O609">
        <v>7195.2214999999997</v>
      </c>
      <c r="P609">
        <v>7512.2524000000003</v>
      </c>
      <c r="Q609">
        <v>8161.0420999999997</v>
      </c>
      <c r="R609">
        <v>8656.7806</v>
      </c>
      <c r="S609">
        <v>8397.1738000000005</v>
      </c>
      <c r="T609">
        <v>8206.2374999999993</v>
      </c>
      <c r="U609">
        <v>7706.8720999999996</v>
      </c>
      <c r="V609">
        <v>6956.4368999999997</v>
      </c>
      <c r="W609">
        <v>6756.4642000000003</v>
      </c>
      <c r="X609">
        <v>7156.8472000000002</v>
      </c>
      <c r="Y609">
        <v>7792.1773000000003</v>
      </c>
      <c r="Z609">
        <v>7292.2070999999996</v>
      </c>
      <c r="AA609">
        <v>7763.6139999999996</v>
      </c>
      <c r="AB609">
        <v>8483.9349999999995</v>
      </c>
      <c r="AC609">
        <v>8234.0079000000005</v>
      </c>
      <c r="AD609">
        <v>8196.3842999999997</v>
      </c>
      <c r="AE609">
        <v>8253.5164999999997</v>
      </c>
      <c r="AF609">
        <v>8426.2345000000005</v>
      </c>
      <c r="AG609">
        <v>8528.2944000000007</v>
      </c>
      <c r="AH609">
        <v>8272.4455999999991</v>
      </c>
      <c r="AI609">
        <v>8598.1082000000006</v>
      </c>
      <c r="AJ609">
        <v>8994.9871000000003</v>
      </c>
      <c r="AK609">
        <v>9073.5213999999996</v>
      </c>
      <c r="AL609">
        <v>8847.6442999999999</v>
      </c>
      <c r="AM609">
        <v>8754.6890999999996</v>
      </c>
      <c r="AN609">
        <v>9137.7772000000004</v>
      </c>
      <c r="AO609">
        <v>9005.5658000000003</v>
      </c>
      <c r="AP609">
        <v>9275.0936000000002</v>
      </c>
      <c r="AQ609">
        <v>9245.9179000000004</v>
      </c>
      <c r="AR609">
        <v>8618.9902999999995</v>
      </c>
      <c r="AS609">
        <v>8823.9719000000005</v>
      </c>
      <c r="AT609">
        <v>8769.5889999999999</v>
      </c>
      <c r="AU609">
        <v>9324.4878000000008</v>
      </c>
      <c r="AV609">
        <v>9642.3680000000004</v>
      </c>
      <c r="AW609">
        <v>9585.9477000000006</v>
      </c>
      <c r="AX609">
        <v>9397.4362000000001</v>
      </c>
      <c r="AY609">
        <v>8992.0984000000008</v>
      </c>
      <c r="AZ609">
        <v>9545.4377999999997</v>
      </c>
      <c r="BA609">
        <v>9163.7026000000005</v>
      </c>
      <c r="BB609">
        <v>8720.6370000000006</v>
      </c>
      <c r="BC609">
        <v>8800.8358000000007</v>
      </c>
      <c r="BD609">
        <v>8568.5357999999997</v>
      </c>
      <c r="BE609">
        <v>8779.5835000000006</v>
      </c>
      <c r="BF609">
        <v>9056.5835999999999</v>
      </c>
      <c r="BG609">
        <v>8775.9195</v>
      </c>
      <c r="BH609">
        <v>8923.8938999999991</v>
      </c>
      <c r="BI609">
        <v>9099.1268</v>
      </c>
      <c r="BJ609">
        <v>8948.6643000000004</v>
      </c>
      <c r="BK609">
        <v>9424.7124000000003</v>
      </c>
      <c r="BL609">
        <v>9457.2294000000002</v>
      </c>
      <c r="BM609">
        <v>9429.3894999999993</v>
      </c>
      <c r="BN609">
        <v>9338.66</v>
      </c>
      <c r="BO609">
        <v>9371.0633999999991</v>
      </c>
      <c r="BP609">
        <v>9961.3158999999996</v>
      </c>
      <c r="BQ609">
        <v>9552.9475999999995</v>
      </c>
      <c r="BR609">
        <v>10230.082200000001</v>
      </c>
      <c r="BS609">
        <v>11002.1258</v>
      </c>
      <c r="BT609">
        <v>11594.074500000001</v>
      </c>
      <c r="BU609">
        <v>11295.4809</v>
      </c>
      <c r="BV609">
        <v>10880.331</v>
      </c>
      <c r="BW609">
        <v>10888.184999999999</v>
      </c>
      <c r="BX609">
        <v>11254.878699999999</v>
      </c>
      <c r="BY609">
        <v>10786.5453</v>
      </c>
      <c r="BZ609">
        <v>10658.724</v>
      </c>
      <c r="CA609">
        <v>11763.4645</v>
      </c>
      <c r="CB609">
        <v>12023.0869</v>
      </c>
      <c r="CC609">
        <v>11970.178599999999</v>
      </c>
      <c r="CD609">
        <v>11390.7683</v>
      </c>
      <c r="CE609">
        <v>11338.897999999999</v>
      </c>
      <c r="CF609">
        <v>11433.7353</v>
      </c>
      <c r="CG609">
        <v>11783.204100000001</v>
      </c>
      <c r="CH609">
        <v>11523.989299999999</v>
      </c>
      <c r="CI609">
        <v>11752.874599999999</v>
      </c>
      <c r="CJ609">
        <v>11170.374400000001</v>
      </c>
      <c r="CK609">
        <v>11415.7063</v>
      </c>
      <c r="CL609">
        <v>12408.3325</v>
      </c>
      <c r="CM609">
        <v>12855.363300000001</v>
      </c>
      <c r="CN609">
        <v>13149.815000000001</v>
      </c>
      <c r="CO609">
        <v>13484.9658</v>
      </c>
      <c r="CP609">
        <v>13808.4704</v>
      </c>
      <c r="CQ609">
        <v>14251.154</v>
      </c>
      <c r="CR609">
        <v>14480.715200000001</v>
      </c>
      <c r="CS609">
        <v>13917.9625</v>
      </c>
      <c r="CT609">
        <v>14122.6458</v>
      </c>
      <c r="CU609">
        <v>13645.1571</v>
      </c>
      <c r="CV609">
        <v>14684.0885</v>
      </c>
      <c r="CW609">
        <v>14301.334500000001</v>
      </c>
      <c r="CX609">
        <v>14917.927600000001</v>
      </c>
      <c r="CY609">
        <v>15745.6253</v>
      </c>
      <c r="CZ609">
        <v>16046.021199999999</v>
      </c>
      <c r="DA609">
        <v>16372.6216</v>
      </c>
      <c r="DB609">
        <v>16659.203799999999</v>
      </c>
      <c r="DC609">
        <v>16364.507299999999</v>
      </c>
      <c r="DD609">
        <v>16317.9069</v>
      </c>
      <c r="DE609">
        <v>16210.4671</v>
      </c>
      <c r="DF609">
        <v>16625.418000000001</v>
      </c>
      <c r="DG609">
        <v>17899.421200000001</v>
      </c>
      <c r="DH609">
        <v>16952.593799999999</v>
      </c>
      <c r="DI609">
        <v>16965.6178</v>
      </c>
      <c r="DJ609">
        <v>16220.323700000001</v>
      </c>
      <c r="DK609">
        <v>15551.711499999999</v>
      </c>
      <c r="DL609">
        <v>14877.6566</v>
      </c>
      <c r="DM609">
        <v>15451.8549</v>
      </c>
      <c r="DN609">
        <v>15449.28</v>
      </c>
      <c r="DO609">
        <v>17548.071499999998</v>
      </c>
      <c r="DP609">
        <v>17294.104800000001</v>
      </c>
      <c r="DQ609">
        <v>17147.8815</v>
      </c>
      <c r="DR609">
        <v>17481.752499999999</v>
      </c>
      <c r="DS609">
        <v>17161.0455</v>
      </c>
      <c r="DT609">
        <v>17193.244999999999</v>
      </c>
      <c r="DU609">
        <v>17879.928599999999</v>
      </c>
      <c r="DV609">
        <v>17003.594700000001</v>
      </c>
      <c r="DW609">
        <v>16310.096600000001</v>
      </c>
      <c r="DX609">
        <v>17959.9133</v>
      </c>
      <c r="DY609">
        <v>19178.386900000001</v>
      </c>
      <c r="DZ609">
        <v>18269.366900000001</v>
      </c>
      <c r="EA609">
        <v>16703.4683</v>
      </c>
      <c r="EB609">
        <v>17224.966400000001</v>
      </c>
      <c r="EC609">
        <v>15166.148800000001</v>
      </c>
      <c r="ED609">
        <v>15648.4516</v>
      </c>
      <c r="EE609">
        <v>17515.956999999999</v>
      </c>
      <c r="EF609">
        <v>17505.596399999999</v>
      </c>
      <c r="EG609">
        <v>18569.893100000001</v>
      </c>
      <c r="EH609">
        <v>19205.893800000002</v>
      </c>
      <c r="EI609">
        <v>18949.953799999999</v>
      </c>
      <c r="EJ609">
        <v>21141.740300000001</v>
      </c>
    </row>
    <row r="610" spans="1:140" x14ac:dyDescent="0.25">
      <c r="A610" t="s">
        <v>102</v>
      </c>
      <c r="B610">
        <f>_xll.BDH($A610,"CUR_MKT_CAP","2007-05-31","","Dir=H","Per=M","Days=A","Dts=H","cols=139;rows=1")</f>
        <v>9798.0056000000004</v>
      </c>
      <c r="C610">
        <v>9274.0313999999998</v>
      </c>
      <c r="D610">
        <v>8057.4853999999996</v>
      </c>
      <c r="E610">
        <v>8534.8754000000008</v>
      </c>
      <c r="F610">
        <v>7846.3321999999998</v>
      </c>
      <c r="G610">
        <v>7049.5248000000001</v>
      </c>
      <c r="H610">
        <v>6913.6085000000003</v>
      </c>
      <c r="I610">
        <v>6573.8177999999998</v>
      </c>
      <c r="J610">
        <v>6587.4093999999996</v>
      </c>
      <c r="K610">
        <v>5454.6238000000003</v>
      </c>
      <c r="L610">
        <v>5280.0276000000003</v>
      </c>
      <c r="M610">
        <v>5226.5766999999996</v>
      </c>
      <c r="N610">
        <v>5595.2813999999998</v>
      </c>
      <c r="O610">
        <v>3857.1023</v>
      </c>
      <c r="P610">
        <v>4320.9528</v>
      </c>
      <c r="Q610">
        <v>4226.1687000000002</v>
      </c>
      <c r="R610">
        <v>4933.2884000000004</v>
      </c>
      <c r="S610">
        <v>4151.9059999999999</v>
      </c>
      <c r="T610">
        <v>3393.4571000000001</v>
      </c>
      <c r="U610">
        <v>2987.1451000000002</v>
      </c>
      <c r="V610">
        <v>2507.0951</v>
      </c>
      <c r="W610">
        <v>2269.6966000000002</v>
      </c>
      <c r="X610">
        <v>2768.6970999999999</v>
      </c>
      <c r="Y610">
        <v>3171.2194</v>
      </c>
      <c r="Z610">
        <v>3276.2881000000002</v>
      </c>
      <c r="AA610">
        <v>3196.1943999999999</v>
      </c>
      <c r="AB610">
        <v>3602.7080000000001</v>
      </c>
      <c r="AC610">
        <v>4030.1968999999999</v>
      </c>
      <c r="AD610">
        <v>4483.5374000000002</v>
      </c>
      <c r="AE610">
        <v>4193.7132000000001</v>
      </c>
      <c r="AF610">
        <v>4302.5231000000003</v>
      </c>
      <c r="AG610">
        <v>4468.7604000000001</v>
      </c>
      <c r="AH610">
        <v>5215.3168999999998</v>
      </c>
      <c r="AI610">
        <v>5454.3648999999996</v>
      </c>
      <c r="AJ610">
        <v>6707.1022000000003</v>
      </c>
      <c r="AK610">
        <v>7405.3179</v>
      </c>
      <c r="AL610">
        <v>6717.8719000000001</v>
      </c>
      <c r="AM610">
        <v>6493.9429</v>
      </c>
      <c r="AN610">
        <v>6763.7156999999997</v>
      </c>
      <c r="AO610">
        <v>6067.1472999999996</v>
      </c>
      <c r="AP610">
        <v>6550.2622000000001</v>
      </c>
      <c r="AQ610">
        <v>6314.8692000000001</v>
      </c>
      <c r="AR610">
        <v>6440.1782000000003</v>
      </c>
      <c r="AS610">
        <v>7455.0048999999999</v>
      </c>
      <c r="AT610">
        <v>6741.9787999999999</v>
      </c>
      <c r="AU610">
        <v>6876.2439000000004</v>
      </c>
      <c r="AV610">
        <v>6490.8914999999997</v>
      </c>
      <c r="AW610">
        <v>6704.7798000000003</v>
      </c>
      <c r="AX610">
        <v>6383.1935000000003</v>
      </c>
      <c r="AY610">
        <v>6110.9665000000005</v>
      </c>
      <c r="AZ610">
        <v>6435.8297000000002</v>
      </c>
      <c r="BA610">
        <v>5141.8320999999996</v>
      </c>
      <c r="BB610">
        <v>4615.3921</v>
      </c>
      <c r="BC610">
        <v>5133.7947999999997</v>
      </c>
      <c r="BD610">
        <v>5010.7701999999999</v>
      </c>
      <c r="BE610">
        <v>5126.0060000000003</v>
      </c>
      <c r="BF610">
        <v>5497.5420999999997</v>
      </c>
      <c r="BG610">
        <v>5867.5456000000004</v>
      </c>
      <c r="BH610">
        <v>6395.2097000000003</v>
      </c>
      <c r="BI610">
        <v>6312.1633000000002</v>
      </c>
      <c r="BJ610">
        <v>5982.7894999999999</v>
      </c>
      <c r="BK610">
        <v>6039.8247000000001</v>
      </c>
      <c r="BL610">
        <v>5845.4989999999998</v>
      </c>
      <c r="BM610">
        <v>5942.2467999999999</v>
      </c>
      <c r="BN610">
        <v>6008.0352000000003</v>
      </c>
      <c r="BO610">
        <v>5674.1575999999995</v>
      </c>
      <c r="BP610">
        <v>5632.2819</v>
      </c>
      <c r="BQ610">
        <v>5775.04</v>
      </c>
      <c r="BR610">
        <v>6469.9880999999996</v>
      </c>
      <c r="BS610">
        <v>6452.0430999999999</v>
      </c>
      <c r="BT610">
        <v>6746.6827000000003</v>
      </c>
      <c r="BU610">
        <v>6802.9831999999997</v>
      </c>
      <c r="BV610">
        <v>7370.5677999999998</v>
      </c>
      <c r="BW610">
        <v>7434.0280000000002</v>
      </c>
      <c r="BX610">
        <v>7868.2668000000003</v>
      </c>
      <c r="BY610">
        <v>7553.8320999999996</v>
      </c>
      <c r="BZ610">
        <v>7270.8407999999999</v>
      </c>
      <c r="CA610">
        <v>7920.0329000000002</v>
      </c>
      <c r="CB610">
        <v>8294.9997999999996</v>
      </c>
      <c r="CC610">
        <v>8695.5741999999991</v>
      </c>
      <c r="CD610">
        <v>8349.5246000000006</v>
      </c>
      <c r="CE610">
        <v>8772.2072000000007</v>
      </c>
      <c r="CF610">
        <v>9432.2214999999997</v>
      </c>
      <c r="CG610">
        <v>8763.9380999999994</v>
      </c>
      <c r="CH610">
        <v>8714.8862000000008</v>
      </c>
      <c r="CI610">
        <v>9112.7515999999996</v>
      </c>
      <c r="CJ610">
        <v>9088.3133999999991</v>
      </c>
      <c r="CK610">
        <v>9102.7795000000006</v>
      </c>
      <c r="CL610">
        <v>9015.9830000000002</v>
      </c>
      <c r="CM610">
        <v>8578.2374999999993</v>
      </c>
      <c r="CN610">
        <v>8375.1916999999994</v>
      </c>
      <c r="CO610">
        <v>8416.5195999999996</v>
      </c>
      <c r="CP610">
        <v>7456.9933000000001</v>
      </c>
      <c r="CQ610">
        <v>8165.2929000000004</v>
      </c>
      <c r="CR610">
        <v>8036.2560000000003</v>
      </c>
      <c r="CS610">
        <v>8439.4249</v>
      </c>
      <c r="CT610">
        <v>8713.5594000000001</v>
      </c>
      <c r="CU610">
        <v>9135.4416000000001</v>
      </c>
      <c r="CV610">
        <v>8439.1587999999992</v>
      </c>
      <c r="CW610">
        <v>7828.8633</v>
      </c>
      <c r="CX610">
        <v>7312.87</v>
      </c>
      <c r="CY610">
        <v>7670.2911000000004</v>
      </c>
      <c r="CZ610">
        <v>8191.6588000000002</v>
      </c>
      <c r="DA610">
        <v>7392.8173999999999</v>
      </c>
      <c r="DB610">
        <v>6062.0042000000003</v>
      </c>
      <c r="DC610">
        <v>5907.3810999999996</v>
      </c>
      <c r="DD610">
        <v>6622.5924999999997</v>
      </c>
      <c r="DE610">
        <v>7775.9484000000002</v>
      </c>
      <c r="DF610">
        <v>8248.8101000000006</v>
      </c>
      <c r="DG610">
        <v>7203.2602999999999</v>
      </c>
      <c r="DH610">
        <v>7923.0609000000004</v>
      </c>
      <c r="DI610">
        <v>8223.8526999999995</v>
      </c>
      <c r="DJ610">
        <v>8229.0697</v>
      </c>
      <c r="DK610">
        <v>9058.5849999999991</v>
      </c>
      <c r="DL610">
        <v>10981.765299999999</v>
      </c>
      <c r="DM610">
        <v>11732.831899999999</v>
      </c>
      <c r="DN610">
        <v>11632.919400000001</v>
      </c>
      <c r="DO610">
        <v>12535.2117</v>
      </c>
      <c r="DP610">
        <v>12091.9434</v>
      </c>
      <c r="DQ610">
        <v>12465.739299999999</v>
      </c>
      <c r="DR610">
        <v>12130.7503</v>
      </c>
      <c r="DS610">
        <v>12958.811799999999</v>
      </c>
      <c r="DT610">
        <v>12720.117200000001</v>
      </c>
      <c r="DU610">
        <v>12005.918900000001</v>
      </c>
      <c r="DV610">
        <v>13414.965200000001</v>
      </c>
      <c r="DW610">
        <v>13664.504499999999</v>
      </c>
      <c r="DX610">
        <v>14488.861800000001</v>
      </c>
      <c r="DY610">
        <v>15097.564399999999</v>
      </c>
      <c r="DZ610">
        <v>16560.189900000001</v>
      </c>
      <c r="EA610">
        <v>16800.9084</v>
      </c>
      <c r="EB610">
        <v>16561.831300000002</v>
      </c>
      <c r="EC610">
        <v>16261.447099999999</v>
      </c>
      <c r="ED610">
        <v>16211.5864</v>
      </c>
      <c r="EE610">
        <v>15632.171399999999</v>
      </c>
      <c r="EF610">
        <v>16615.438699999999</v>
      </c>
      <c r="EG610">
        <v>16707.994299999998</v>
      </c>
      <c r="EH610">
        <v>15460.2081</v>
      </c>
      <c r="EI610">
        <v>13188.1145</v>
      </c>
      <c r="EJ610">
        <v>12803.272499999999</v>
      </c>
    </row>
    <row r="611" spans="1:140" x14ac:dyDescent="0.25">
      <c r="A611" t="s">
        <v>103</v>
      </c>
      <c r="B611">
        <f>_xll.BDH($A611,"CUR_MKT_CAP","2007-05-31","","Dir=H","Per=M","Days=A","Dts=H","cols=139;rows=1")</f>
        <v>85062.2595</v>
      </c>
      <c r="C611">
        <v>87344.521500000003</v>
      </c>
      <c r="D611">
        <v>81089.072799999994</v>
      </c>
      <c r="E611">
        <v>80401.161099999998</v>
      </c>
      <c r="F611">
        <v>74508.094100000002</v>
      </c>
      <c r="G611">
        <v>64511.9447</v>
      </c>
      <c r="H611">
        <v>62796.034200000002</v>
      </c>
      <c r="I611">
        <v>55977.421499999997</v>
      </c>
      <c r="J611">
        <v>55640.385799999996</v>
      </c>
      <c r="K611">
        <v>58654.602500000001</v>
      </c>
      <c r="L611">
        <v>57880.900900000001</v>
      </c>
      <c r="M611">
        <v>61581.4182</v>
      </c>
      <c r="N611">
        <v>66427.640100000004</v>
      </c>
      <c r="O611">
        <v>55975.567499999997</v>
      </c>
      <c r="P611">
        <v>60104.364200000004</v>
      </c>
      <c r="Q611">
        <v>61772.724399999999</v>
      </c>
      <c r="R611">
        <v>57360.6512</v>
      </c>
      <c r="S611">
        <v>45108.222300000001</v>
      </c>
      <c r="T611">
        <v>49470.8367</v>
      </c>
      <c r="U611">
        <v>48015.749499999998</v>
      </c>
      <c r="V611">
        <v>41561.247100000001</v>
      </c>
      <c r="W611">
        <v>36879.5458</v>
      </c>
      <c r="X611">
        <v>38664.4067</v>
      </c>
      <c r="Y611">
        <v>43899.018900000003</v>
      </c>
      <c r="Z611">
        <v>39076.027600000001</v>
      </c>
      <c r="AA611">
        <v>41399.651599999997</v>
      </c>
      <c r="AB611">
        <v>42137.369700000003</v>
      </c>
      <c r="AC611">
        <v>43378.340400000001</v>
      </c>
      <c r="AD611">
        <v>47798.940699999999</v>
      </c>
      <c r="AE611">
        <v>41226.106599999999</v>
      </c>
      <c r="AF611">
        <v>41179.947699999997</v>
      </c>
      <c r="AG611">
        <v>47460.251400000001</v>
      </c>
      <c r="AH611">
        <v>44645.991000000002</v>
      </c>
      <c r="AI611">
        <v>45918.425199999998</v>
      </c>
      <c r="AJ611">
        <v>52769.5069</v>
      </c>
      <c r="AK611">
        <v>55092.8321</v>
      </c>
      <c r="AL611">
        <v>50390.044300000001</v>
      </c>
      <c r="AM611">
        <v>48305.938099999999</v>
      </c>
      <c r="AN611">
        <v>53903.290500000003</v>
      </c>
      <c r="AO611">
        <v>47234.014300000003</v>
      </c>
      <c r="AP611">
        <v>49958.154399999999</v>
      </c>
      <c r="AQ611">
        <v>56981.2186</v>
      </c>
      <c r="AR611">
        <v>55137.595999999998</v>
      </c>
      <c r="AS611">
        <v>60468.464500000002</v>
      </c>
      <c r="AT611">
        <v>62537.382899999997</v>
      </c>
      <c r="AU611">
        <v>70900.027300000002</v>
      </c>
      <c r="AV611">
        <v>67953.041500000007</v>
      </c>
      <c r="AW611">
        <v>71999.105899999995</v>
      </c>
      <c r="AX611">
        <v>68674.452300000004</v>
      </c>
      <c r="AY611">
        <v>69343.792799999996</v>
      </c>
      <c r="AZ611">
        <v>65983.570600000006</v>
      </c>
      <c r="BA611">
        <v>59370.164299999997</v>
      </c>
      <c r="BB611">
        <v>57843.344700000001</v>
      </c>
      <c r="BC611">
        <v>64172.0553</v>
      </c>
      <c r="BD611">
        <v>61577.608</v>
      </c>
      <c r="BE611">
        <v>64511.848899999997</v>
      </c>
      <c r="BF611">
        <v>71754.806899999996</v>
      </c>
      <c r="BG611">
        <v>78986.092999999993</v>
      </c>
      <c r="BH611">
        <v>80812.174499999994</v>
      </c>
      <c r="BI611">
        <v>81708.571299999996</v>
      </c>
      <c r="BJ611">
        <v>77835.735100000005</v>
      </c>
      <c r="BK611">
        <v>85864.948300000004</v>
      </c>
      <c r="BL611">
        <v>87399.6391</v>
      </c>
      <c r="BM611">
        <v>90191.799100000004</v>
      </c>
      <c r="BN611">
        <v>96015.273499999996</v>
      </c>
      <c r="BO611">
        <v>99134.802500000005</v>
      </c>
      <c r="BP611">
        <v>98220.551399999997</v>
      </c>
      <c r="BQ611">
        <v>98506.914000000004</v>
      </c>
      <c r="BR611">
        <v>100468.17049999999</v>
      </c>
      <c r="BS611">
        <v>105044.8648</v>
      </c>
      <c r="BT611">
        <v>109591.2873</v>
      </c>
      <c r="BU611">
        <v>107980.9305</v>
      </c>
      <c r="BV611">
        <v>105104.6753</v>
      </c>
      <c r="BW611">
        <v>108906.7304</v>
      </c>
      <c r="BX611">
        <v>117914.0992</v>
      </c>
      <c r="BY611">
        <v>109825.6375</v>
      </c>
      <c r="BZ611">
        <v>117564.0624</v>
      </c>
      <c r="CA611">
        <v>123877.38340000001</v>
      </c>
      <c r="CB611">
        <v>129615.0793</v>
      </c>
      <c r="CC611">
        <v>134921.17730000001</v>
      </c>
      <c r="CD611">
        <v>141413.39540000001</v>
      </c>
      <c r="CE611">
        <v>133900.12119999999</v>
      </c>
      <c r="CF611">
        <v>130370.9</v>
      </c>
      <c r="CG611">
        <v>134242.7439</v>
      </c>
      <c r="CH611">
        <v>135548.2211</v>
      </c>
      <c r="CI611">
        <v>139400.41940000001</v>
      </c>
      <c r="CJ611">
        <v>138945.9853</v>
      </c>
      <c r="CK611">
        <v>141568.9399</v>
      </c>
      <c r="CL611">
        <v>139066.7144</v>
      </c>
      <c r="CM611">
        <v>142509.6096</v>
      </c>
      <c r="CN611">
        <v>146855.1281</v>
      </c>
      <c r="CO611">
        <v>149263.5773</v>
      </c>
      <c r="CP611">
        <v>136814.13149999999</v>
      </c>
      <c r="CQ611">
        <v>150712.30220000001</v>
      </c>
      <c r="CR611">
        <v>143329.95300000001</v>
      </c>
      <c r="CS611">
        <v>145194.41940000001</v>
      </c>
      <c r="CT611">
        <v>146764.21350000001</v>
      </c>
      <c r="CU611">
        <v>151087.30110000001</v>
      </c>
      <c r="CV611">
        <v>155526.34150000001</v>
      </c>
      <c r="CW611">
        <v>140737.8401</v>
      </c>
      <c r="CX611">
        <v>141903.5692</v>
      </c>
      <c r="CY611">
        <v>153903.3996</v>
      </c>
      <c r="CZ611">
        <v>149248.2905</v>
      </c>
      <c r="DA611">
        <v>138022.71230000001</v>
      </c>
      <c r="DB611">
        <v>136261.65700000001</v>
      </c>
      <c r="DC611">
        <v>140999.66409999999</v>
      </c>
      <c r="DD611">
        <v>149181.69899999999</v>
      </c>
      <c r="DE611">
        <v>147476.4044</v>
      </c>
      <c r="DF611">
        <v>153641.48120000001</v>
      </c>
      <c r="DG611">
        <v>158228.88089999999</v>
      </c>
      <c r="DH611">
        <v>162195.27989999999</v>
      </c>
      <c r="DI611">
        <v>157395.74669999999</v>
      </c>
      <c r="DJ611">
        <v>160000.5184</v>
      </c>
      <c r="DK611">
        <v>147924.89369999999</v>
      </c>
      <c r="DL611">
        <v>166325.77420000001</v>
      </c>
      <c r="DM611">
        <v>165225.07130000001</v>
      </c>
      <c r="DN611">
        <v>180467.41320000001</v>
      </c>
      <c r="DO611">
        <v>177451.598</v>
      </c>
      <c r="DP611">
        <v>178257.76500000001</v>
      </c>
      <c r="DQ611">
        <v>185876.48759999999</v>
      </c>
      <c r="DR611">
        <v>197733.88029999999</v>
      </c>
      <c r="DS611">
        <v>184595.88130000001</v>
      </c>
      <c r="DT611">
        <v>190655.913</v>
      </c>
      <c r="DU611">
        <v>191410.0526</v>
      </c>
      <c r="DV611">
        <v>181370.56940000001</v>
      </c>
      <c r="DW611">
        <v>168395.99900000001</v>
      </c>
      <c r="DX611">
        <v>175453.39449999999</v>
      </c>
      <c r="DY611">
        <v>187184.5618</v>
      </c>
      <c r="DZ611">
        <v>197530.92600000001</v>
      </c>
      <c r="EA611">
        <v>168177.63529999999</v>
      </c>
      <c r="EB611">
        <v>158702.8389</v>
      </c>
      <c r="EC611">
        <v>144445.47959999999</v>
      </c>
      <c r="ED611">
        <v>143479.13519999999</v>
      </c>
      <c r="EE611">
        <v>150979.80840000001</v>
      </c>
      <c r="EF611">
        <v>163941.57639999999</v>
      </c>
      <c r="EG611">
        <v>169485.71580000001</v>
      </c>
      <c r="EH611">
        <v>162246.2611</v>
      </c>
      <c r="EI611">
        <v>173518.11189999999</v>
      </c>
      <c r="EJ611">
        <v>177476.18100000001</v>
      </c>
    </row>
    <row r="612" spans="1:140" x14ac:dyDescent="0.25">
      <c r="A612" t="s">
        <v>104</v>
      </c>
      <c r="B612">
        <f>_xll.BDH($A612,"CUR_MKT_CAP","2007-05-31","","Dir=H","Per=M","Days=A","Dts=H","cols=139;rows=1")</f>
        <v>18525.262200000001</v>
      </c>
      <c r="C612">
        <v>18642.484199999999</v>
      </c>
      <c r="D612">
        <v>30222.911</v>
      </c>
      <c r="E612">
        <v>29471.476200000001</v>
      </c>
      <c r="F612">
        <v>31200.561600000001</v>
      </c>
      <c r="G612">
        <v>35391.8007</v>
      </c>
      <c r="H612">
        <v>35066.9594</v>
      </c>
      <c r="I612">
        <v>36525.864200000004</v>
      </c>
      <c r="J612">
        <v>32873.277800000003</v>
      </c>
      <c r="K612">
        <v>27368.540300000001</v>
      </c>
      <c r="L612">
        <v>25011.849300000002</v>
      </c>
      <c r="M612">
        <v>24935.8285</v>
      </c>
      <c r="N612">
        <v>23458.4077</v>
      </c>
      <c r="O612">
        <v>20890.14</v>
      </c>
      <c r="P612">
        <v>19632.9918</v>
      </c>
      <c r="Q612">
        <v>18296.622299999999</v>
      </c>
      <c r="R612">
        <v>20267.6908</v>
      </c>
      <c r="S612">
        <v>15392.665000000001</v>
      </c>
      <c r="T612">
        <v>14197.215899999999</v>
      </c>
      <c r="U612">
        <v>13939.998100000001</v>
      </c>
      <c r="V612">
        <v>11649.1522</v>
      </c>
      <c r="W612">
        <v>12217.8447</v>
      </c>
      <c r="X612">
        <v>16346.7191</v>
      </c>
      <c r="Y612">
        <v>14686.483200000001</v>
      </c>
      <c r="Z612">
        <v>21344.480500000001</v>
      </c>
      <c r="AA612">
        <v>20646.358499999998</v>
      </c>
      <c r="AB612">
        <v>18503.548999999999</v>
      </c>
      <c r="AC612">
        <v>19332.973099999999</v>
      </c>
      <c r="AD612">
        <v>20472.1996</v>
      </c>
      <c r="AE612">
        <v>20101.535800000001</v>
      </c>
      <c r="AF612">
        <v>21833.759900000001</v>
      </c>
      <c r="AG612">
        <v>22347.957200000001</v>
      </c>
      <c r="AH612">
        <v>19079.1793</v>
      </c>
      <c r="AI612">
        <v>20068.3272</v>
      </c>
      <c r="AJ612">
        <v>21066.8982</v>
      </c>
      <c r="AK612">
        <v>21943.9359</v>
      </c>
      <c r="AL612">
        <v>20800.3269</v>
      </c>
      <c r="AM612">
        <v>18494.653600000001</v>
      </c>
      <c r="AN612">
        <v>18314.009600000001</v>
      </c>
      <c r="AO612">
        <v>16680.768899999999</v>
      </c>
      <c r="AP612">
        <v>17506.875700000001</v>
      </c>
      <c r="AQ612">
        <v>19469.635399999999</v>
      </c>
      <c r="AR612">
        <v>19304.253499999999</v>
      </c>
      <c r="AS612">
        <v>21561.9787</v>
      </c>
      <c r="AT612">
        <v>20678.054800000002</v>
      </c>
      <c r="AU612">
        <v>20860.334800000001</v>
      </c>
      <c r="AV612">
        <v>20219.681499999999</v>
      </c>
      <c r="AW612">
        <v>19832.117999999999</v>
      </c>
      <c r="AX612">
        <v>19163.752400000001</v>
      </c>
      <c r="AY612">
        <v>19554.726200000001</v>
      </c>
      <c r="AZ612">
        <v>19393.776399999999</v>
      </c>
      <c r="BA612">
        <v>17861.219400000002</v>
      </c>
      <c r="BB612">
        <v>16475.757900000001</v>
      </c>
      <c r="BC612">
        <v>18425.567599999998</v>
      </c>
      <c r="BD612">
        <v>16549.9735</v>
      </c>
      <c r="BE612">
        <v>16177.5195</v>
      </c>
      <c r="BF612">
        <v>15901.3325</v>
      </c>
      <c r="BG612">
        <v>19234.584999999999</v>
      </c>
      <c r="BH612">
        <v>19223.954099999999</v>
      </c>
      <c r="BI612">
        <v>17661.879099999998</v>
      </c>
      <c r="BJ612">
        <v>17119.519400000001</v>
      </c>
      <c r="BK612">
        <v>17820.0658</v>
      </c>
      <c r="BL612">
        <v>17316.95</v>
      </c>
      <c r="BM612">
        <v>18244.109700000001</v>
      </c>
      <c r="BN612">
        <v>19038.343199999999</v>
      </c>
      <c r="BO612">
        <v>18586.394400000001</v>
      </c>
      <c r="BP612">
        <v>18426.332200000001</v>
      </c>
      <c r="BQ612">
        <v>16892.749199999998</v>
      </c>
      <c r="BR612">
        <v>19283.138299999999</v>
      </c>
      <c r="BS612">
        <v>19893.2376</v>
      </c>
      <c r="BT612">
        <v>20485.1855</v>
      </c>
      <c r="BU612">
        <v>20301.716199999999</v>
      </c>
      <c r="BV612">
        <v>22681.114699999998</v>
      </c>
      <c r="BW612">
        <v>25358.909100000001</v>
      </c>
      <c r="BX612">
        <v>24728.525699999998</v>
      </c>
      <c r="BY612">
        <v>23771.8482</v>
      </c>
      <c r="BZ612">
        <v>24697.8505</v>
      </c>
      <c r="CA612">
        <v>24808.168399999999</v>
      </c>
      <c r="CB612">
        <v>27482.390200000002</v>
      </c>
      <c r="CC612">
        <v>26311.999199999998</v>
      </c>
      <c r="CD612">
        <v>25071.1836</v>
      </c>
      <c r="CE612">
        <v>24755.9493</v>
      </c>
      <c r="CF612">
        <v>24848.356400000001</v>
      </c>
      <c r="CG612">
        <v>23635.7965</v>
      </c>
      <c r="CH612">
        <v>24177.176899999999</v>
      </c>
      <c r="CI612">
        <v>23824.593000000001</v>
      </c>
      <c r="CJ612">
        <v>24828.6175</v>
      </c>
      <c r="CK612">
        <v>25722.5213</v>
      </c>
      <c r="CL612">
        <v>26866.677899999999</v>
      </c>
      <c r="CM612">
        <v>28162.044600000001</v>
      </c>
      <c r="CN612">
        <v>28510.2582</v>
      </c>
      <c r="CO612">
        <v>29860.992399999999</v>
      </c>
      <c r="CP612">
        <v>28732.5736</v>
      </c>
      <c r="CQ612">
        <v>32361.3884</v>
      </c>
      <c r="CR612">
        <v>31969.5756</v>
      </c>
      <c r="CS612">
        <v>30686.877</v>
      </c>
      <c r="CT612">
        <v>31797.961500000001</v>
      </c>
      <c r="CU612">
        <v>31413.145400000001</v>
      </c>
      <c r="CV612">
        <v>32419.068200000002</v>
      </c>
      <c r="CW612">
        <v>31897.979899999998</v>
      </c>
      <c r="CX612">
        <v>31323.789199999999</v>
      </c>
      <c r="CY612">
        <v>31908.112700000001</v>
      </c>
      <c r="CZ612">
        <v>33028.782899999998</v>
      </c>
      <c r="DA612">
        <v>30644.216400000001</v>
      </c>
      <c r="DB612">
        <v>30390.539100000002</v>
      </c>
      <c r="DC612">
        <v>30944.745999999999</v>
      </c>
      <c r="DD612">
        <v>32504.843099999998</v>
      </c>
      <c r="DE612">
        <v>31123.7245</v>
      </c>
      <c r="DF612">
        <v>33149.760300000002</v>
      </c>
      <c r="DG612">
        <v>32983.825199999999</v>
      </c>
      <c r="DH612">
        <v>34622.857199999999</v>
      </c>
      <c r="DI612">
        <v>36714.953099999999</v>
      </c>
      <c r="DJ612">
        <v>35417.137999999999</v>
      </c>
      <c r="DK612">
        <v>33919.398300000001</v>
      </c>
      <c r="DL612">
        <v>38316.036200000002</v>
      </c>
      <c r="DM612">
        <v>39144.050799999997</v>
      </c>
      <c r="DN612">
        <v>41088.527699999999</v>
      </c>
      <c r="DO612">
        <v>41253.708400000003</v>
      </c>
      <c r="DP612">
        <v>40350.243399999999</v>
      </c>
      <c r="DQ612">
        <v>39480.806799999998</v>
      </c>
      <c r="DR612">
        <v>39854.112699999998</v>
      </c>
      <c r="DS612">
        <v>42555.452299999997</v>
      </c>
      <c r="DT612">
        <v>41665.1993</v>
      </c>
      <c r="DU612">
        <v>42760.949399999998</v>
      </c>
      <c r="DV612">
        <v>46119.281499999997</v>
      </c>
      <c r="DW612">
        <v>46625.750599999999</v>
      </c>
      <c r="DX612">
        <v>50887.638899999998</v>
      </c>
      <c r="DY612">
        <v>49700.011100000003</v>
      </c>
      <c r="DZ612">
        <v>52228.3992</v>
      </c>
      <c r="EA612">
        <v>56543.333500000001</v>
      </c>
      <c r="EB612">
        <v>55078.158900000002</v>
      </c>
      <c r="EC612">
        <v>53695.5861</v>
      </c>
      <c r="ED612">
        <v>55472.715300000003</v>
      </c>
      <c r="EE612">
        <v>55825.520199999999</v>
      </c>
      <c r="EF612">
        <v>54190.805099999998</v>
      </c>
      <c r="EG612">
        <v>59512.032399999996</v>
      </c>
      <c r="EH612">
        <v>57975.216</v>
      </c>
      <c r="EI612">
        <v>62413.363400000002</v>
      </c>
      <c r="EJ612">
        <v>68003.176099999997</v>
      </c>
    </row>
    <row r="613" spans="1:140" x14ac:dyDescent="0.25">
      <c r="A613" t="s">
        <v>105</v>
      </c>
      <c r="B613">
        <f>_xll.BDH($A613,"CUR_MKT_CAP","2007-05-31","","Dir=H","Per=M","Days=A","Dts=H","cols=139;rows=1")</f>
        <v>2719.2184000000002</v>
      </c>
      <c r="C613">
        <v>2673.8094999999998</v>
      </c>
      <c r="D613">
        <v>2765.6691999999998</v>
      </c>
      <c r="E613">
        <v>3228.4423999999999</v>
      </c>
      <c r="F613">
        <v>3673.7483999999999</v>
      </c>
      <c r="G613">
        <v>4275.1952000000001</v>
      </c>
      <c r="H613">
        <v>4056.6677</v>
      </c>
      <c r="I613">
        <v>4396.9958999999999</v>
      </c>
      <c r="J613">
        <v>3507.2954</v>
      </c>
      <c r="K613">
        <v>3028.2527</v>
      </c>
      <c r="L613">
        <v>3439.6967</v>
      </c>
      <c r="M613">
        <v>2993.7206000000001</v>
      </c>
      <c r="N613">
        <v>2866.8564000000001</v>
      </c>
      <c r="O613">
        <v>2590.9218000000001</v>
      </c>
      <c r="P613">
        <v>2176.4367999999999</v>
      </c>
      <c r="Q613">
        <v>2207.7172</v>
      </c>
      <c r="R613">
        <v>1668.9117000000001</v>
      </c>
      <c r="S613">
        <v>1526.9914000000001</v>
      </c>
      <c r="T613">
        <v>1571.1306999999999</v>
      </c>
      <c r="U613">
        <v>1958.0411999999999</v>
      </c>
      <c r="V613">
        <v>1534.1180999999999</v>
      </c>
      <c r="W613">
        <v>1713.7704000000001</v>
      </c>
      <c r="X613">
        <v>2015.33</v>
      </c>
      <c r="Y613">
        <v>2313.8139999999999</v>
      </c>
      <c r="Z613">
        <v>2332.8265000000001</v>
      </c>
      <c r="AA613">
        <v>2371.7440000000001</v>
      </c>
      <c r="AB613">
        <v>2767.4032999999999</v>
      </c>
      <c r="AC613">
        <v>2495.2622999999999</v>
      </c>
      <c r="AD613">
        <v>2840.1100999999999</v>
      </c>
      <c r="AE613">
        <v>2556.4798999999998</v>
      </c>
      <c r="AF613">
        <v>2639.1813999999999</v>
      </c>
      <c r="AG613">
        <v>2781.0072</v>
      </c>
      <c r="AH613">
        <v>3042.8307</v>
      </c>
      <c r="AI613">
        <v>3304.5533</v>
      </c>
      <c r="AJ613">
        <v>3555.7637</v>
      </c>
      <c r="AK613">
        <v>4244.4979999999996</v>
      </c>
      <c r="AL613">
        <v>4476.3707000000004</v>
      </c>
      <c r="AM613">
        <v>4304.2752</v>
      </c>
      <c r="AN613">
        <v>4600.8436000000002</v>
      </c>
      <c r="AO613">
        <v>4691.9894000000004</v>
      </c>
      <c r="AP613">
        <v>5350.5415000000003</v>
      </c>
      <c r="AQ613">
        <v>6505.0325999999995</v>
      </c>
      <c r="AR613">
        <v>7999.0765000000001</v>
      </c>
      <c r="AS613">
        <v>6580.8487999999998</v>
      </c>
      <c r="AT613">
        <v>6774.567</v>
      </c>
      <c r="AU613">
        <v>7604.2119000000002</v>
      </c>
      <c r="AV613">
        <v>8453.7109999999993</v>
      </c>
      <c r="AW613">
        <v>8302.2913000000008</v>
      </c>
      <c r="AX613">
        <v>8995.6270999999997</v>
      </c>
      <c r="AY613">
        <v>9590.6262000000006</v>
      </c>
      <c r="AZ613">
        <v>10174.187099999999</v>
      </c>
      <c r="BA613">
        <v>9822.8017999999993</v>
      </c>
      <c r="BB613">
        <v>9496.1795999999995</v>
      </c>
      <c r="BC613">
        <v>10519.346</v>
      </c>
      <c r="BD613">
        <v>10063.670400000001</v>
      </c>
      <c r="BE613">
        <v>10570.046200000001</v>
      </c>
      <c r="BF613">
        <v>11494.854799999999</v>
      </c>
      <c r="BG613">
        <v>12199.253000000001</v>
      </c>
      <c r="BH613">
        <v>13067.7253</v>
      </c>
      <c r="BI613">
        <v>13129.963</v>
      </c>
      <c r="BJ613">
        <v>13095.7233</v>
      </c>
      <c r="BK613">
        <v>12045.706700000001</v>
      </c>
      <c r="BL613">
        <v>9261.9791000000005</v>
      </c>
      <c r="BM613">
        <v>9145.0676999999996</v>
      </c>
      <c r="BN613">
        <v>10060.715099999999</v>
      </c>
      <c r="BO613">
        <v>8016.7021999999997</v>
      </c>
      <c r="BP613">
        <v>8308.0411000000004</v>
      </c>
      <c r="BQ613">
        <v>9368.8297000000002</v>
      </c>
      <c r="BR613">
        <v>9669.6175000000003</v>
      </c>
      <c r="BS613">
        <v>9830.6270999999997</v>
      </c>
      <c r="BT613">
        <v>10084.2752</v>
      </c>
      <c r="BU613">
        <v>11226.4211</v>
      </c>
      <c r="BV613">
        <v>11158.7268</v>
      </c>
      <c r="BW613">
        <v>11262.284299999999</v>
      </c>
      <c r="BX613">
        <v>12726.5543</v>
      </c>
      <c r="BY613">
        <v>12599.9895</v>
      </c>
      <c r="BZ613">
        <v>13236.95</v>
      </c>
      <c r="CA613">
        <v>16306.7709</v>
      </c>
      <c r="CB613">
        <v>16210.533799999999</v>
      </c>
      <c r="CC613">
        <v>16486.5579</v>
      </c>
      <c r="CD613">
        <v>17080.071499999998</v>
      </c>
      <c r="CE613">
        <v>17535.169999999998</v>
      </c>
      <c r="CF613">
        <v>17660.211899999998</v>
      </c>
      <c r="CG613">
        <v>15494.881299999999</v>
      </c>
      <c r="CH613">
        <v>17005.2048</v>
      </c>
      <c r="CI613">
        <v>18416.995200000001</v>
      </c>
      <c r="CJ613">
        <v>20858.0052</v>
      </c>
      <c r="CK613">
        <v>21048.7513</v>
      </c>
      <c r="CL613">
        <v>20674.7029</v>
      </c>
      <c r="CM613">
        <v>19786.0789</v>
      </c>
      <c r="CN613">
        <v>20580.623299999999</v>
      </c>
      <c r="CO613">
        <v>21228.477900000002</v>
      </c>
      <c r="CP613">
        <v>22014.028600000001</v>
      </c>
      <c r="CQ613">
        <v>20628.912</v>
      </c>
      <c r="CR613">
        <v>20198.5344</v>
      </c>
      <c r="CS613">
        <v>19290.647499999999</v>
      </c>
      <c r="CT613">
        <v>19109.954900000001</v>
      </c>
      <c r="CU613">
        <v>18783.031599999998</v>
      </c>
      <c r="CV613">
        <v>23114.359799999998</v>
      </c>
      <c r="CW613">
        <v>22110.971799999999</v>
      </c>
      <c r="CX613">
        <v>22429.863499999999</v>
      </c>
      <c r="CY613">
        <v>19967.175599999999</v>
      </c>
      <c r="CZ613">
        <v>18074.717799999999</v>
      </c>
      <c r="DA613">
        <v>14965.323700000001</v>
      </c>
      <c r="DB613">
        <v>14127.0036</v>
      </c>
      <c r="DC613">
        <v>15297.330599999999</v>
      </c>
      <c r="DD613">
        <v>13923.3004</v>
      </c>
      <c r="DE613">
        <v>12292.9185</v>
      </c>
      <c r="DF613">
        <v>12905.856100000001</v>
      </c>
      <c r="DG613">
        <v>11761.1608</v>
      </c>
      <c r="DH613">
        <v>12344.801100000001</v>
      </c>
      <c r="DI613">
        <v>12046.073200000001</v>
      </c>
      <c r="DJ613">
        <v>12330.5344</v>
      </c>
      <c r="DK613">
        <v>10443.699500000001</v>
      </c>
      <c r="DL613">
        <v>11473.421200000001</v>
      </c>
      <c r="DM613">
        <v>10923.097599999999</v>
      </c>
      <c r="DN613">
        <v>12200.266600000001</v>
      </c>
      <c r="DO613">
        <v>12048.406000000001</v>
      </c>
      <c r="DP613">
        <v>12778.850200000001</v>
      </c>
      <c r="DQ613">
        <v>13599.7336</v>
      </c>
      <c r="DR613">
        <v>13682.283100000001</v>
      </c>
      <c r="DS613">
        <v>11926.674300000001</v>
      </c>
      <c r="DT613">
        <v>9801.5702000000001</v>
      </c>
      <c r="DU613">
        <v>9030.0355</v>
      </c>
      <c r="DV613">
        <v>8776.8490000000002</v>
      </c>
      <c r="DW613">
        <v>7676.5527000000002</v>
      </c>
      <c r="DX613">
        <v>8593.8428999999996</v>
      </c>
      <c r="DY613">
        <v>8160.1840000000002</v>
      </c>
      <c r="DZ613">
        <v>9168.9490999999998</v>
      </c>
      <c r="EA613">
        <v>8893.1913000000004</v>
      </c>
      <c r="EB613">
        <v>9024.4622999999992</v>
      </c>
      <c r="EC613">
        <v>11765.610699999999</v>
      </c>
      <c r="ED613">
        <v>11955.992700000001</v>
      </c>
      <c r="EE613">
        <v>11989.0664</v>
      </c>
      <c r="EF613">
        <v>12057.482599999999</v>
      </c>
      <c r="EG613">
        <v>13211.904699999999</v>
      </c>
      <c r="EH613">
        <v>12637.5218</v>
      </c>
      <c r="EI613">
        <v>12791.327799999999</v>
      </c>
      <c r="EJ613">
        <v>13149.2282</v>
      </c>
    </row>
    <row r="614" spans="1:140" x14ac:dyDescent="0.25">
      <c r="A614" t="s">
        <v>106</v>
      </c>
      <c r="B614">
        <f>_xll.BDH($A614,"CUR_MKT_CAP","2007-05-31","","Dir=H","Per=M","Days=A","Dts=H","cols=139;rows=1")</f>
        <v>9835.6617000000006</v>
      </c>
      <c r="C614">
        <v>10564.229300000001</v>
      </c>
      <c r="D614">
        <v>12389.8233</v>
      </c>
      <c r="E614">
        <v>12321.293299999999</v>
      </c>
      <c r="F614">
        <v>13306.6222</v>
      </c>
      <c r="G614">
        <v>11840.051600000001</v>
      </c>
      <c r="H614">
        <v>11938.6934</v>
      </c>
      <c r="I614">
        <v>13007.9674</v>
      </c>
      <c r="J614">
        <v>9861.4220999999998</v>
      </c>
      <c r="K614">
        <v>10186.463</v>
      </c>
      <c r="L614">
        <v>9466.6574000000001</v>
      </c>
      <c r="M614">
        <v>12731.482599999999</v>
      </c>
      <c r="N614">
        <v>14303.5134</v>
      </c>
      <c r="O614">
        <v>13308.239100000001</v>
      </c>
      <c r="P614">
        <v>13474.7952</v>
      </c>
      <c r="Q614">
        <v>13208.0103</v>
      </c>
      <c r="R614">
        <v>8862.0966000000008</v>
      </c>
      <c r="S614">
        <v>5205.4739</v>
      </c>
      <c r="T614">
        <v>5151.1034</v>
      </c>
      <c r="U614">
        <v>5382.6815999999999</v>
      </c>
      <c r="V614">
        <v>4828.9076999999997</v>
      </c>
      <c r="W614">
        <v>4188.1235999999999</v>
      </c>
      <c r="X614">
        <v>5124.4108999999999</v>
      </c>
      <c r="Y614">
        <v>6861.7646000000004</v>
      </c>
      <c r="Z614">
        <v>6544.9125000000004</v>
      </c>
      <c r="AA614">
        <v>7105.9625999999998</v>
      </c>
      <c r="AB614">
        <v>8679.6458999999995</v>
      </c>
      <c r="AC614">
        <v>9145.8161</v>
      </c>
      <c r="AD614">
        <v>9042.8953999999994</v>
      </c>
      <c r="AE614">
        <v>8689.1980000000003</v>
      </c>
      <c r="AF614">
        <v>9060.4968000000008</v>
      </c>
      <c r="AG614">
        <v>9254.2178000000004</v>
      </c>
      <c r="AH614">
        <v>9112.9629000000004</v>
      </c>
      <c r="AI614">
        <v>11433.163699999999</v>
      </c>
      <c r="AJ614">
        <v>12449.7135</v>
      </c>
      <c r="AK614">
        <v>14487.8572</v>
      </c>
      <c r="AL614">
        <v>13635.3943</v>
      </c>
      <c r="AM614">
        <v>13063.742700000001</v>
      </c>
      <c r="AN614">
        <v>15825.3932</v>
      </c>
      <c r="AO614">
        <v>14791.7034</v>
      </c>
      <c r="AP614">
        <v>18006.081099999999</v>
      </c>
      <c r="AQ614">
        <v>17427.033899999999</v>
      </c>
      <c r="AR614">
        <v>19211.277300000002</v>
      </c>
      <c r="AS614">
        <v>21761.044300000001</v>
      </c>
      <c r="AT614">
        <v>20944.090199999999</v>
      </c>
      <c r="AU614">
        <v>20006.328799999999</v>
      </c>
      <c r="AV614">
        <v>21575.3105</v>
      </c>
      <c r="AW614">
        <v>23584.507099999999</v>
      </c>
      <c r="AX614">
        <v>20652.6338</v>
      </c>
      <c r="AY614">
        <v>20309.208200000001</v>
      </c>
      <c r="AZ614">
        <v>20420.3357</v>
      </c>
      <c r="BA614">
        <v>18091.7009</v>
      </c>
      <c r="BB614">
        <v>15899.3575</v>
      </c>
      <c r="BC614">
        <v>19175.233899999999</v>
      </c>
      <c r="BD614">
        <v>18577.394</v>
      </c>
      <c r="BE614">
        <v>16974.797200000001</v>
      </c>
      <c r="BF614">
        <v>20056.565699999999</v>
      </c>
      <c r="BG614">
        <v>23140.6993</v>
      </c>
      <c r="BH614">
        <v>23069.370599999998</v>
      </c>
      <c r="BI614">
        <v>22260.2899</v>
      </c>
      <c r="BJ614">
        <v>18632.501199999999</v>
      </c>
      <c r="BK614">
        <v>18624.813699999999</v>
      </c>
      <c r="BL614">
        <v>18259.359400000001</v>
      </c>
      <c r="BM614">
        <v>18490.734700000001</v>
      </c>
      <c r="BN614">
        <v>17557.724699999999</v>
      </c>
      <c r="BO614">
        <v>17786.375700000001</v>
      </c>
      <c r="BP614">
        <v>18656.878000000001</v>
      </c>
      <c r="BQ614">
        <v>20593.6505</v>
      </c>
      <c r="BR614">
        <v>21825.2781</v>
      </c>
      <c r="BS614">
        <v>21997.317299999999</v>
      </c>
      <c r="BT614">
        <v>21985.926599999999</v>
      </c>
      <c r="BU614">
        <v>20033.237300000001</v>
      </c>
      <c r="BV614">
        <v>22698.465400000001</v>
      </c>
      <c r="BW614">
        <v>20579.075199999999</v>
      </c>
      <c r="BX614">
        <v>22690.2922</v>
      </c>
      <c r="BY614">
        <v>23066.6227</v>
      </c>
      <c r="BZ614">
        <v>24877.127899999999</v>
      </c>
      <c r="CA614">
        <v>23799.002199999999</v>
      </c>
      <c r="CB614">
        <v>24799.527099999999</v>
      </c>
      <c r="CC614">
        <v>26412.733</v>
      </c>
      <c r="CD614">
        <v>23791.507600000001</v>
      </c>
      <c r="CE614">
        <v>27240.758699999998</v>
      </c>
      <c r="CF614">
        <v>27396.154600000002</v>
      </c>
      <c r="CG614">
        <v>27739.295399999999</v>
      </c>
      <c r="CH614">
        <v>28121.779600000002</v>
      </c>
      <c r="CI614">
        <v>28371.865399999999</v>
      </c>
      <c r="CJ614">
        <v>25635.636500000001</v>
      </c>
      <c r="CK614">
        <v>26687.618999999999</v>
      </c>
      <c r="CL614">
        <v>24272.841</v>
      </c>
      <c r="CM614">
        <v>26705.8878</v>
      </c>
      <c r="CN614">
        <v>26603.580300000001</v>
      </c>
      <c r="CO614">
        <v>26338.677199999998</v>
      </c>
      <c r="CP614">
        <v>25478.198799999998</v>
      </c>
      <c r="CQ614">
        <v>25878.149099999999</v>
      </c>
      <c r="CR614">
        <v>25136.306100000002</v>
      </c>
      <c r="CS614">
        <v>25068.1692</v>
      </c>
      <c r="CT614">
        <v>24576.814200000001</v>
      </c>
      <c r="CU614">
        <v>23786.2948</v>
      </c>
      <c r="CV614">
        <v>23140.547500000001</v>
      </c>
      <c r="CW614">
        <v>21750.649799999999</v>
      </c>
      <c r="CX614">
        <v>19397.8279</v>
      </c>
      <c r="CY614">
        <v>18385.578399999999</v>
      </c>
      <c r="CZ614">
        <v>17827.847600000001</v>
      </c>
      <c r="DA614">
        <v>15632.4486</v>
      </c>
      <c r="DB614">
        <v>15966.3766</v>
      </c>
      <c r="DC614">
        <v>17008.480500000001</v>
      </c>
      <c r="DD614">
        <v>18727.838500000002</v>
      </c>
      <c r="DE614">
        <v>19935.5916</v>
      </c>
      <c r="DF614">
        <v>19501.055100000001</v>
      </c>
      <c r="DG614">
        <v>19155.225299999998</v>
      </c>
      <c r="DH614">
        <v>20915.039199999999</v>
      </c>
      <c r="DI614">
        <v>21183.019799999998</v>
      </c>
      <c r="DJ614">
        <v>21611.368399999999</v>
      </c>
      <c r="DK614">
        <v>21555.716899999999</v>
      </c>
      <c r="DL614">
        <v>23858.045900000001</v>
      </c>
      <c r="DM614">
        <v>22998.160100000001</v>
      </c>
      <c r="DN614">
        <v>24738.124800000001</v>
      </c>
      <c r="DO614">
        <v>24969.385600000001</v>
      </c>
      <c r="DP614">
        <v>25397.255700000002</v>
      </c>
      <c r="DQ614">
        <v>25353.5831</v>
      </c>
      <c r="DR614">
        <v>26489.689699999999</v>
      </c>
      <c r="DS614">
        <v>27248.9365</v>
      </c>
      <c r="DT614">
        <v>28203.035599999999</v>
      </c>
      <c r="DU614">
        <v>26715.372500000001</v>
      </c>
      <c r="DV614">
        <v>28165.290799999999</v>
      </c>
      <c r="DW614">
        <v>29356.3364</v>
      </c>
      <c r="DX614">
        <v>27782.964199999999</v>
      </c>
      <c r="DY614">
        <v>29316.504099999998</v>
      </c>
      <c r="DZ614">
        <v>31201.8953</v>
      </c>
      <c r="EA614">
        <v>27862.9663</v>
      </c>
      <c r="EB614">
        <v>26757.286</v>
      </c>
      <c r="EC614">
        <v>26389.1649</v>
      </c>
      <c r="ED614">
        <v>23462.013200000001</v>
      </c>
      <c r="EE614">
        <v>21914.795699999999</v>
      </c>
      <c r="EF614">
        <v>23322.4738</v>
      </c>
      <c r="EG614">
        <v>23157.529399999999</v>
      </c>
      <c r="EH614">
        <v>23854.868299999998</v>
      </c>
      <c r="EI614">
        <v>21947.124500000002</v>
      </c>
      <c r="EJ614">
        <v>24254.3904</v>
      </c>
    </row>
    <row r="615" spans="1:140" x14ac:dyDescent="0.25">
      <c r="A615" t="s">
        <v>107</v>
      </c>
      <c r="B615">
        <f>_xll.BDH($A615,"CUR_MKT_CAP","2007-05-31","","Dir=H","Per=M","Days=A","Dts=H","cols=139;rows=1")</f>
        <v>4097.0829999999996</v>
      </c>
      <c r="C615">
        <v>3861.3604</v>
      </c>
      <c r="D615">
        <v>3627.8827999999999</v>
      </c>
      <c r="E615">
        <v>3665.1489000000001</v>
      </c>
      <c r="F615">
        <v>3777.4389999999999</v>
      </c>
      <c r="G615">
        <v>3811.1260000000002</v>
      </c>
      <c r="H615">
        <v>3923.3362000000002</v>
      </c>
      <c r="I615">
        <v>3912.0816</v>
      </c>
      <c r="J615">
        <v>3527.1759999999999</v>
      </c>
      <c r="K615">
        <v>3240.2984000000001</v>
      </c>
      <c r="L615">
        <v>3048.8978000000002</v>
      </c>
      <c r="M615">
        <v>3283.0819999999999</v>
      </c>
      <c r="N615">
        <v>3512.1635000000001</v>
      </c>
      <c r="O615">
        <v>3356.7181</v>
      </c>
      <c r="P615">
        <v>3041.3218000000002</v>
      </c>
      <c r="Q615">
        <v>3057.0916000000002</v>
      </c>
      <c r="R615">
        <v>2812.0436</v>
      </c>
      <c r="S615">
        <v>2311.4232000000002</v>
      </c>
      <c r="T615">
        <v>2298.2692000000002</v>
      </c>
      <c r="U615">
        <v>2286.9587999999999</v>
      </c>
      <c r="V615">
        <v>2657.9393</v>
      </c>
      <c r="W615">
        <v>2506.4504000000002</v>
      </c>
      <c r="X615">
        <v>2683.2163</v>
      </c>
      <c r="Y615">
        <v>2724.0084999999999</v>
      </c>
      <c r="Z615">
        <v>2572.259</v>
      </c>
      <c r="AA615">
        <v>2740.1136000000001</v>
      </c>
      <c r="AB615">
        <v>2962.1846999999998</v>
      </c>
      <c r="AC615">
        <v>3069.7755999999999</v>
      </c>
      <c r="AD615">
        <v>3067.4865</v>
      </c>
      <c r="AE615">
        <v>3044.5947999999999</v>
      </c>
      <c r="AF615">
        <v>3269.6023</v>
      </c>
      <c r="AG615">
        <v>3595.6441</v>
      </c>
      <c r="AH615">
        <v>3483.1367</v>
      </c>
      <c r="AI615">
        <v>3506.0974000000001</v>
      </c>
      <c r="AJ615">
        <v>3552.2874000000002</v>
      </c>
      <c r="AK615">
        <v>3738.1235000000001</v>
      </c>
      <c r="AL615">
        <v>3374.8863999999999</v>
      </c>
      <c r="AM615">
        <v>3367.9895000000001</v>
      </c>
      <c r="AN615">
        <v>3664.4512</v>
      </c>
      <c r="AO615">
        <v>4028.1341000000002</v>
      </c>
      <c r="AP615">
        <v>4147.8271999999997</v>
      </c>
      <c r="AQ615">
        <v>4495.3013000000001</v>
      </c>
      <c r="AR615">
        <v>4395.0253000000002</v>
      </c>
      <c r="AS615">
        <v>4549.1080000000002</v>
      </c>
      <c r="AT615">
        <v>4769.2260999999999</v>
      </c>
      <c r="AU615">
        <v>4856.2277999999997</v>
      </c>
      <c r="AV615">
        <v>4952.0412999999999</v>
      </c>
      <c r="AW615">
        <v>4996.5835999999999</v>
      </c>
      <c r="AX615">
        <v>5031.9129999999996</v>
      </c>
      <c r="AY615">
        <v>4968.8248000000003</v>
      </c>
      <c r="AZ615">
        <v>4830.0308000000005</v>
      </c>
      <c r="BA615">
        <v>4991.1171999999997</v>
      </c>
      <c r="BB615">
        <v>5013.9192000000003</v>
      </c>
      <c r="BC615">
        <v>5279.1360000000004</v>
      </c>
      <c r="BD615">
        <v>5304.4921000000004</v>
      </c>
      <c r="BE615">
        <v>5598.6225999999997</v>
      </c>
      <c r="BF615">
        <v>5535.2323999999999</v>
      </c>
      <c r="BG615">
        <v>5536.0007999999998</v>
      </c>
      <c r="BH615">
        <v>5688.5576000000001</v>
      </c>
      <c r="BI615">
        <v>6014.1540000000005</v>
      </c>
      <c r="BJ615">
        <v>6095.2496000000001</v>
      </c>
      <c r="BK615">
        <v>6147.5693000000001</v>
      </c>
      <c r="BL615">
        <v>6534.5771999999997</v>
      </c>
      <c r="BM615">
        <v>6113.2479999999996</v>
      </c>
      <c r="BN615">
        <v>6240.4417000000003</v>
      </c>
      <c r="BO615">
        <v>6449.7541000000001</v>
      </c>
      <c r="BP615">
        <v>6478.9264999999996</v>
      </c>
      <c r="BQ615">
        <v>6465.6662999999999</v>
      </c>
      <c r="BR615">
        <v>6815.7352000000001</v>
      </c>
      <c r="BS615">
        <v>7076.5407999999998</v>
      </c>
      <c r="BT615">
        <v>7430.2349000000004</v>
      </c>
      <c r="BU615">
        <v>7988.7820000000002</v>
      </c>
      <c r="BV615">
        <v>7190.9710999999998</v>
      </c>
      <c r="BW615">
        <v>7249.6746000000003</v>
      </c>
      <c r="BX615">
        <v>7472.1956</v>
      </c>
      <c r="BY615">
        <v>7082.4348</v>
      </c>
      <c r="BZ615">
        <v>7026.3733000000002</v>
      </c>
      <c r="CA615">
        <v>7334.3139000000001</v>
      </c>
      <c r="CB615">
        <v>7088.5904</v>
      </c>
      <c r="CC615">
        <v>7150.0213000000003</v>
      </c>
      <c r="CD615">
        <v>7422.4539000000004</v>
      </c>
      <c r="CE615">
        <v>7596.7192999999997</v>
      </c>
      <c r="CF615">
        <v>7823.8459999999995</v>
      </c>
      <c r="CG615">
        <v>8168.2425000000003</v>
      </c>
      <c r="CH615">
        <v>8017.3280999999997</v>
      </c>
      <c r="CI615">
        <v>8394.6141000000007</v>
      </c>
      <c r="CJ615">
        <v>7986.4854999999998</v>
      </c>
      <c r="CK615">
        <v>8430.9459999999999</v>
      </c>
      <c r="CL615">
        <v>8188.0110000000004</v>
      </c>
      <c r="CM615">
        <v>9021.7864000000009</v>
      </c>
      <c r="CN615">
        <v>9140.5305000000008</v>
      </c>
      <c r="CO615">
        <v>9596.1761999999999</v>
      </c>
      <c r="CP615">
        <v>10419.1001</v>
      </c>
      <c r="CQ615">
        <v>9705.1599000000006</v>
      </c>
      <c r="CR615">
        <v>9644.3817999999992</v>
      </c>
      <c r="CS615">
        <v>9391.7314000000006</v>
      </c>
      <c r="CT615">
        <v>9449.8588999999993</v>
      </c>
      <c r="CU615">
        <v>8813.2250999999997</v>
      </c>
      <c r="CV615">
        <v>9478.6612999999998</v>
      </c>
      <c r="CW615">
        <v>9069.1919999999991</v>
      </c>
      <c r="CX615">
        <v>9771.9298999999992</v>
      </c>
      <c r="CY615">
        <v>10023.1186</v>
      </c>
      <c r="CZ615">
        <v>9731.3449000000001</v>
      </c>
      <c r="DA615">
        <v>10025.8974</v>
      </c>
      <c r="DB615">
        <v>10803.9604</v>
      </c>
      <c r="DC615">
        <v>10996.499299999999</v>
      </c>
      <c r="DD615">
        <v>11785.828100000001</v>
      </c>
      <c r="DE615">
        <v>11388.842000000001</v>
      </c>
      <c r="DF615">
        <v>11707.998299999999</v>
      </c>
      <c r="DG615">
        <v>12839.043600000001</v>
      </c>
      <c r="DH615">
        <v>12642.6774</v>
      </c>
      <c r="DI615">
        <v>11744.426100000001</v>
      </c>
      <c r="DJ615">
        <v>11755.6193</v>
      </c>
      <c r="DK615">
        <v>11798.117899999999</v>
      </c>
      <c r="DL615">
        <v>11257.895699999999</v>
      </c>
      <c r="DM615">
        <v>11649.7667</v>
      </c>
      <c r="DN615">
        <v>11924.076499999999</v>
      </c>
      <c r="DO615">
        <v>12466.263000000001</v>
      </c>
      <c r="DP615">
        <v>12527.7898</v>
      </c>
      <c r="DQ615">
        <v>12712.5985</v>
      </c>
      <c r="DR615">
        <v>13296.295700000001</v>
      </c>
      <c r="DS615">
        <v>12970.9702</v>
      </c>
      <c r="DT615">
        <v>13040.267400000001</v>
      </c>
      <c r="DU615">
        <v>13688.896699999999</v>
      </c>
      <c r="DV615">
        <v>13062.8284</v>
      </c>
      <c r="DW615">
        <v>13644.383</v>
      </c>
      <c r="DX615">
        <v>14075.9709</v>
      </c>
      <c r="DY615">
        <v>13342.553599999999</v>
      </c>
      <c r="DZ615">
        <v>12623.240400000001</v>
      </c>
      <c r="EA615">
        <v>11988.7462</v>
      </c>
      <c r="EB615">
        <v>12793.122499999999</v>
      </c>
      <c r="EC615">
        <v>13332.4211</v>
      </c>
      <c r="ED615">
        <v>13032.9431</v>
      </c>
      <c r="EE615">
        <v>13357.848400000001</v>
      </c>
      <c r="EF615">
        <v>13693.0507</v>
      </c>
      <c r="EG615">
        <v>13947.989600000001</v>
      </c>
      <c r="EH615">
        <v>13880.0059</v>
      </c>
      <c r="EI615">
        <v>14030.5717</v>
      </c>
      <c r="EJ615">
        <v>14758.7335</v>
      </c>
    </row>
    <row r="616" spans="1:140" x14ac:dyDescent="0.25">
      <c r="A616" t="s">
        <v>108</v>
      </c>
      <c r="B616">
        <f>_xll.BDH($A616,"CUR_MKT_CAP","2007-05-31","","Dir=H","Per=M","Days=A","Dts=H","cols=139;rows=1")</f>
        <v>1002.6813</v>
      </c>
      <c r="C616">
        <v>934.20759999999996</v>
      </c>
      <c r="D616">
        <v>943.19870000000003</v>
      </c>
      <c r="E616">
        <v>882.09379999999999</v>
      </c>
      <c r="F616">
        <v>938.83410000000003</v>
      </c>
      <c r="G616">
        <v>1015.4709</v>
      </c>
      <c r="H616">
        <v>1088.1600000000001</v>
      </c>
      <c r="I616">
        <v>1194.3644999999999</v>
      </c>
      <c r="J616">
        <v>1042.0220999999999</v>
      </c>
      <c r="K616">
        <v>782.44460000000004</v>
      </c>
      <c r="L616">
        <v>608.66499999999996</v>
      </c>
      <c r="M616">
        <v>797.2011</v>
      </c>
      <c r="N616">
        <v>916.10860000000002</v>
      </c>
      <c r="O616">
        <v>728.63400000000001</v>
      </c>
      <c r="P616">
        <v>964.53049999999996</v>
      </c>
      <c r="Q616">
        <v>976.20339999999999</v>
      </c>
      <c r="R616">
        <v>886.71090000000004</v>
      </c>
      <c r="S616">
        <v>808.31700000000001</v>
      </c>
      <c r="T616">
        <v>793.7296</v>
      </c>
      <c r="U616">
        <v>845.64380000000006</v>
      </c>
      <c r="V616">
        <v>760.69330000000002</v>
      </c>
      <c r="W616">
        <v>730.34709999999995</v>
      </c>
      <c r="X616">
        <v>775.07979999999998</v>
      </c>
      <c r="Y616">
        <v>790.84320000000002</v>
      </c>
      <c r="Z616">
        <v>782.6635</v>
      </c>
      <c r="AA616">
        <v>860.15499999999997</v>
      </c>
      <c r="AB616">
        <v>875.85910000000001</v>
      </c>
      <c r="AC616">
        <v>785.14350000000002</v>
      </c>
      <c r="AD616">
        <v>859.07669999999996</v>
      </c>
      <c r="AE616">
        <v>809.54259999999999</v>
      </c>
      <c r="AF616">
        <v>854.49199999999996</v>
      </c>
      <c r="AG616">
        <v>961.19</v>
      </c>
      <c r="AH616">
        <v>928.26969999999994</v>
      </c>
      <c r="AI616">
        <v>875.09389999999996</v>
      </c>
      <c r="AJ616">
        <v>1234.9997000000001</v>
      </c>
      <c r="AK616">
        <v>1179.4186999999999</v>
      </c>
      <c r="AL616">
        <v>1175.2983999999999</v>
      </c>
      <c r="AM616">
        <v>1107.3145</v>
      </c>
      <c r="AN616">
        <v>1101.077</v>
      </c>
      <c r="AO616">
        <v>1044.7573</v>
      </c>
      <c r="AP616">
        <v>1218.8834999999999</v>
      </c>
      <c r="AQ616">
        <v>1154.3168000000001</v>
      </c>
      <c r="AR616">
        <v>1202.4132999999999</v>
      </c>
      <c r="AS616">
        <v>1310.5011999999999</v>
      </c>
      <c r="AT616">
        <v>1433.587</v>
      </c>
      <c r="AU616">
        <v>1590.47</v>
      </c>
      <c r="AV616">
        <v>1721.4866999999999</v>
      </c>
      <c r="AW616">
        <v>1810.558</v>
      </c>
      <c r="AX616">
        <v>1739.0952</v>
      </c>
      <c r="AY616">
        <v>1775.5762</v>
      </c>
      <c r="AZ616">
        <v>1650.7663</v>
      </c>
      <c r="BA616">
        <v>1604.4784</v>
      </c>
      <c r="BB616">
        <v>1442.4709</v>
      </c>
      <c r="BC616">
        <v>1770.8113000000001</v>
      </c>
      <c r="BD616">
        <v>1950.1595</v>
      </c>
      <c r="BE616">
        <v>1994.4927</v>
      </c>
      <c r="BF616">
        <v>2277.1172999999999</v>
      </c>
      <c r="BG616">
        <v>2484.7496000000001</v>
      </c>
      <c r="BH616">
        <v>2493.4054999999998</v>
      </c>
      <c r="BI616">
        <v>2037.4598000000001</v>
      </c>
      <c r="BJ616">
        <v>1859.9090000000001</v>
      </c>
      <c r="BK616">
        <v>1552.1542999999999</v>
      </c>
      <c r="BL616">
        <v>1961.2550000000001</v>
      </c>
      <c r="BM616">
        <v>2093.7582000000002</v>
      </c>
      <c r="BN616">
        <v>1928.7736</v>
      </c>
      <c r="BO616">
        <v>1961.0517</v>
      </c>
      <c r="BP616">
        <v>2267.2402000000002</v>
      </c>
      <c r="BQ616">
        <v>2116.9857999999999</v>
      </c>
      <c r="BR616">
        <v>2228.5147999999999</v>
      </c>
      <c r="BS616">
        <v>2324.5536999999999</v>
      </c>
      <c r="BT616">
        <v>2273.9526000000001</v>
      </c>
      <c r="BU616">
        <v>2514.2363</v>
      </c>
      <c r="BV616">
        <v>2693.8247000000001</v>
      </c>
      <c r="BW616">
        <v>2854.9072999999999</v>
      </c>
      <c r="BX616">
        <v>3030.4126999999999</v>
      </c>
      <c r="BY616">
        <v>3122.1936999999998</v>
      </c>
      <c r="BZ616">
        <v>3494.2347</v>
      </c>
      <c r="CA616">
        <v>3075.8204999999998</v>
      </c>
      <c r="CB616">
        <v>3271.3454000000002</v>
      </c>
      <c r="CC616">
        <v>3228.6255999999998</v>
      </c>
      <c r="CD616">
        <v>3318.9942999999998</v>
      </c>
      <c r="CE616">
        <v>3668.9474</v>
      </c>
      <c r="CF616">
        <v>3586.6100999999999</v>
      </c>
      <c r="CG616">
        <v>3829.9598999999998</v>
      </c>
      <c r="CH616">
        <v>4298.3224</v>
      </c>
      <c r="CI616">
        <v>4361.1938</v>
      </c>
      <c r="CJ616">
        <v>4223.4066000000003</v>
      </c>
      <c r="CK616">
        <v>4577.2611999999999</v>
      </c>
      <c r="CL616">
        <v>4845.5814</v>
      </c>
      <c r="CM616">
        <v>5436.8546999999999</v>
      </c>
      <c r="CN616">
        <v>5794.7354999999998</v>
      </c>
      <c r="CO616">
        <v>6092.7739000000001</v>
      </c>
      <c r="CP616">
        <v>6404.3062</v>
      </c>
      <c r="CQ616">
        <v>7302.6917000000003</v>
      </c>
      <c r="CR616">
        <v>8400.5975999999991</v>
      </c>
      <c r="CS616">
        <v>7371.5186999999996</v>
      </c>
      <c r="CT616">
        <v>8959.0292000000009</v>
      </c>
      <c r="CU616">
        <v>9560.7371999999996</v>
      </c>
      <c r="CV616">
        <v>8351.8263999999999</v>
      </c>
      <c r="CW616">
        <v>7350.2740999999996</v>
      </c>
      <c r="CX616">
        <v>6461.0105999999996</v>
      </c>
      <c r="CY616">
        <v>7090.1818999999996</v>
      </c>
      <c r="CZ616">
        <v>6883.9611000000004</v>
      </c>
      <c r="DA616">
        <v>7844.7356</v>
      </c>
      <c r="DB616">
        <v>7397.7250999999997</v>
      </c>
      <c r="DC616">
        <v>6929.4643999999998</v>
      </c>
      <c r="DD616">
        <v>10464.1548</v>
      </c>
      <c r="DE616">
        <v>10562.5085</v>
      </c>
      <c r="DF616">
        <v>10628.993</v>
      </c>
      <c r="DG616">
        <v>12166.659600000001</v>
      </c>
      <c r="DH616">
        <v>12045.487800000001</v>
      </c>
      <c r="DI616">
        <v>11659.6224</v>
      </c>
      <c r="DJ616">
        <v>11432.542299999999</v>
      </c>
      <c r="DK616">
        <v>10677.3349</v>
      </c>
      <c r="DL616">
        <v>9848.5084999999999</v>
      </c>
      <c r="DM616">
        <v>9657.1093999999994</v>
      </c>
      <c r="DN616">
        <v>10812.339599999999</v>
      </c>
      <c r="DO616">
        <v>12127.9858</v>
      </c>
      <c r="DP616">
        <v>12270.818499999999</v>
      </c>
      <c r="DQ616">
        <v>12817.461600000001</v>
      </c>
      <c r="DR616">
        <v>12512.5301</v>
      </c>
      <c r="DS616">
        <v>13761.5429</v>
      </c>
      <c r="DT616">
        <v>13698.0164</v>
      </c>
      <c r="DU616">
        <v>15324.461799999999</v>
      </c>
      <c r="DV616">
        <v>16690.4689</v>
      </c>
      <c r="DW616">
        <v>16164.307000000001</v>
      </c>
      <c r="DX616">
        <v>17617.3171</v>
      </c>
      <c r="DY616">
        <v>17408.511600000002</v>
      </c>
      <c r="DZ616">
        <v>18506.034800000001</v>
      </c>
      <c r="EA616">
        <v>17595.923200000001</v>
      </c>
      <c r="EB616">
        <v>18703.497800000001</v>
      </c>
      <c r="EC616">
        <v>19385.141299999999</v>
      </c>
      <c r="ED616">
        <v>24038.7467</v>
      </c>
      <c r="EE616">
        <v>25280.078300000001</v>
      </c>
      <c r="EF616">
        <v>26751.101900000001</v>
      </c>
      <c r="EG616">
        <v>30065.997200000002</v>
      </c>
      <c r="EH616">
        <v>29717.060799999999</v>
      </c>
      <c r="EI616">
        <v>26761.911400000001</v>
      </c>
      <c r="EJ616">
        <v>29211.800999999999</v>
      </c>
    </row>
    <row r="617" spans="1:140" x14ac:dyDescent="0.25">
      <c r="A617" t="s">
        <v>109</v>
      </c>
      <c r="B617">
        <f>_xll.BDH($A617,"CUR_MKT_CAP","2007-05-31","","Dir=H","Per=M","Days=A","Dts=H","cols=139;rows=1")</f>
        <v>6072.5074999999997</v>
      </c>
      <c r="C617">
        <v>5581.7025999999996</v>
      </c>
      <c r="D617">
        <v>5286.5780999999997</v>
      </c>
      <c r="E617">
        <v>5209.5558000000001</v>
      </c>
      <c r="F617">
        <v>5148.5313999999998</v>
      </c>
      <c r="G617">
        <v>5382.9935999999998</v>
      </c>
      <c r="H617">
        <v>5734.3877000000002</v>
      </c>
      <c r="I617">
        <v>5503.0846000000001</v>
      </c>
      <c r="J617">
        <v>5143.2799000000005</v>
      </c>
      <c r="K617">
        <v>4805.4407000000001</v>
      </c>
      <c r="L617">
        <v>4671.2287999999999</v>
      </c>
      <c r="M617">
        <v>4996.1949000000004</v>
      </c>
      <c r="N617">
        <v>5560.8109000000004</v>
      </c>
      <c r="O617">
        <v>5268.6549999999997</v>
      </c>
      <c r="P617">
        <v>5176.7407000000003</v>
      </c>
      <c r="Q617">
        <v>5428.1603999999998</v>
      </c>
      <c r="R617">
        <v>4980.3712999999998</v>
      </c>
      <c r="S617">
        <v>3937.8090000000002</v>
      </c>
      <c r="T617">
        <v>4449.9979000000003</v>
      </c>
      <c r="U617">
        <v>4343.3081000000002</v>
      </c>
      <c r="V617">
        <v>4604.8702000000003</v>
      </c>
      <c r="W617">
        <v>3585.2091999999998</v>
      </c>
      <c r="X617">
        <v>3623.4236000000001</v>
      </c>
      <c r="Y617">
        <v>3715.9232000000002</v>
      </c>
      <c r="Z617">
        <v>3534.3180000000002</v>
      </c>
      <c r="AA617">
        <v>3869.5891999999999</v>
      </c>
      <c r="AB617">
        <v>4208.3528999999999</v>
      </c>
      <c r="AC617">
        <v>4530.9598999999998</v>
      </c>
      <c r="AD617">
        <v>4845.4364999999998</v>
      </c>
      <c r="AE617">
        <v>4918.6796000000004</v>
      </c>
      <c r="AF617">
        <v>5180.2285000000002</v>
      </c>
      <c r="AG617">
        <v>5664.2889999999998</v>
      </c>
      <c r="AH617">
        <v>5445.6809999999996</v>
      </c>
      <c r="AI617">
        <v>5223.1692999999996</v>
      </c>
      <c r="AJ617">
        <v>5639.4277000000002</v>
      </c>
      <c r="AK617">
        <v>5639.4277000000002</v>
      </c>
      <c r="AL617">
        <v>5371.8725999999997</v>
      </c>
      <c r="AM617">
        <v>5536.1486999999997</v>
      </c>
      <c r="AN617">
        <v>5986.2763000000004</v>
      </c>
      <c r="AO617">
        <v>6237.1900999999998</v>
      </c>
      <c r="AP617">
        <v>6629.3865999999998</v>
      </c>
      <c r="AQ617">
        <v>7007.9304000000002</v>
      </c>
      <c r="AR617">
        <v>6614.3690999999999</v>
      </c>
      <c r="AS617">
        <v>6652.4557000000004</v>
      </c>
      <c r="AT617">
        <v>6834.4249</v>
      </c>
      <c r="AU617">
        <v>6711.7015000000001</v>
      </c>
      <c r="AV617">
        <v>7460.3607000000002</v>
      </c>
      <c r="AW617">
        <v>7902.2043999999996</v>
      </c>
      <c r="AX617">
        <v>8223.1906999999992</v>
      </c>
      <c r="AY617">
        <v>8231.6988999999994</v>
      </c>
      <c r="AZ617">
        <v>8329.5434000000005</v>
      </c>
      <c r="BA617">
        <v>8521.3844000000008</v>
      </c>
      <c r="BB617">
        <v>8355.3004999999994</v>
      </c>
      <c r="BC617">
        <v>8874.8451000000005</v>
      </c>
      <c r="BD617">
        <v>8476.0609000000004</v>
      </c>
      <c r="BE617">
        <v>8556.9881000000005</v>
      </c>
      <c r="BF617">
        <v>7866.9771000000001</v>
      </c>
      <c r="BG617">
        <v>8304.1882999999998</v>
      </c>
      <c r="BH617">
        <v>8406.7464999999993</v>
      </c>
      <c r="BI617">
        <v>8615.6362000000008</v>
      </c>
      <c r="BJ617">
        <v>8644.2546999999995</v>
      </c>
      <c r="BK617">
        <v>8832.2661000000007</v>
      </c>
      <c r="BL617">
        <v>8998.9127000000008</v>
      </c>
      <c r="BM617">
        <v>8714.4045999999998</v>
      </c>
      <c r="BN617">
        <v>9103.3261000000002</v>
      </c>
      <c r="BO617">
        <v>9261.4590000000007</v>
      </c>
      <c r="BP617">
        <v>8433.4249999999993</v>
      </c>
      <c r="BQ617">
        <v>8228.2528999999995</v>
      </c>
      <c r="BR617">
        <v>8736.9086000000007</v>
      </c>
      <c r="BS617">
        <v>9165.0043999999998</v>
      </c>
      <c r="BT617">
        <v>10252.9226</v>
      </c>
      <c r="BU617">
        <v>10561.023800000001</v>
      </c>
      <c r="BV617">
        <v>9933.3346000000001</v>
      </c>
      <c r="BW617">
        <v>10066.179</v>
      </c>
      <c r="BX617">
        <v>10636.124400000001</v>
      </c>
      <c r="BY617">
        <v>9828.2901000000002</v>
      </c>
      <c r="BZ617">
        <v>10274.056399999999</v>
      </c>
      <c r="CA617">
        <v>10544.0879</v>
      </c>
      <c r="CB617">
        <v>10043.0391</v>
      </c>
      <c r="CC617">
        <v>9935.8791000000001</v>
      </c>
      <c r="CD617">
        <v>10030.179899999999</v>
      </c>
      <c r="CE617">
        <v>10142.1085</v>
      </c>
      <c r="CF617">
        <v>10160.2266</v>
      </c>
      <c r="CG617">
        <v>10619.1309</v>
      </c>
      <c r="CH617">
        <v>10365.5332</v>
      </c>
      <c r="CI617">
        <v>10975.776</v>
      </c>
      <c r="CJ617">
        <v>10451.482900000001</v>
      </c>
      <c r="CK617">
        <v>10676.1286</v>
      </c>
      <c r="CL617">
        <v>10517.1041</v>
      </c>
      <c r="CM617">
        <v>10551.487800000001</v>
      </c>
      <c r="CN617">
        <v>10289.3123</v>
      </c>
      <c r="CO617">
        <v>10070.1165</v>
      </c>
      <c r="CP617">
        <v>9923.9858999999997</v>
      </c>
      <c r="CQ617">
        <v>8935.5982000000004</v>
      </c>
      <c r="CR617">
        <v>8775.2119000000002</v>
      </c>
      <c r="CS617">
        <v>9015.982</v>
      </c>
      <c r="CT617">
        <v>8763.3166000000001</v>
      </c>
      <c r="CU617">
        <v>8186.8392000000003</v>
      </c>
      <c r="CV617">
        <v>8320.2034000000003</v>
      </c>
      <c r="CW617">
        <v>8011.4732000000004</v>
      </c>
      <c r="CX617">
        <v>7761.9214000000002</v>
      </c>
      <c r="CY617">
        <v>7981.3549000000003</v>
      </c>
      <c r="CZ617">
        <v>7292.9439000000002</v>
      </c>
      <c r="DA617">
        <v>7899.6135999999997</v>
      </c>
      <c r="DB617">
        <v>7688.7851000000001</v>
      </c>
      <c r="DC617">
        <v>8015.9629000000004</v>
      </c>
      <c r="DD617">
        <v>9008.4637000000002</v>
      </c>
      <c r="DE617">
        <v>9236.6895999999997</v>
      </c>
      <c r="DF617">
        <v>9701.8561000000009</v>
      </c>
      <c r="DG617">
        <v>10334.8667</v>
      </c>
      <c r="DH617">
        <v>10300.417100000001</v>
      </c>
      <c r="DI617">
        <v>9677.4184999999998</v>
      </c>
      <c r="DJ617">
        <v>10004.7366</v>
      </c>
      <c r="DK617">
        <v>9819.5434999999998</v>
      </c>
      <c r="DL617">
        <v>10276.082899999999</v>
      </c>
      <c r="DM617">
        <v>10612.0152</v>
      </c>
      <c r="DN617">
        <v>11288.186600000001</v>
      </c>
      <c r="DO617">
        <v>11766.42</v>
      </c>
      <c r="DP617">
        <v>11881.5131</v>
      </c>
      <c r="DQ617">
        <v>12295.2328</v>
      </c>
      <c r="DR617">
        <v>12329.9007</v>
      </c>
      <c r="DS617">
        <v>11799.8141</v>
      </c>
      <c r="DT617">
        <v>12148.895500000001</v>
      </c>
      <c r="DU617">
        <v>12766.942800000001</v>
      </c>
      <c r="DV617">
        <v>12590.2228</v>
      </c>
      <c r="DW617">
        <v>12749.701800000001</v>
      </c>
      <c r="DX617">
        <v>12935.3156</v>
      </c>
      <c r="DY617">
        <v>12224.1103</v>
      </c>
      <c r="DZ617">
        <v>12146.524299999999</v>
      </c>
      <c r="EA617">
        <v>11659.8518</v>
      </c>
      <c r="EB617">
        <v>11822.3022</v>
      </c>
      <c r="EC617">
        <v>10929.157499999999</v>
      </c>
      <c r="ED617">
        <v>11274.3971</v>
      </c>
      <c r="EE617">
        <v>11956.124900000001</v>
      </c>
      <c r="EF617">
        <v>12288.359399999999</v>
      </c>
      <c r="EG617">
        <v>11992.8771</v>
      </c>
      <c r="EH617">
        <v>13606.7395</v>
      </c>
      <c r="EI617">
        <v>13537.1116</v>
      </c>
      <c r="EJ617">
        <v>14038.300499999999</v>
      </c>
    </row>
    <row r="618" spans="1:140" x14ac:dyDescent="0.25">
      <c r="A618" t="s">
        <v>110</v>
      </c>
      <c r="B618">
        <f>_xll.BDH($A618,"CUR_MKT_CAP","2007-05-31","","Dir=H","Per=M","Days=A","Dts=H","cols=139;rows=1")</f>
        <v>33156.042600000001</v>
      </c>
      <c r="C618">
        <v>32599.147400000002</v>
      </c>
      <c r="D618">
        <v>29407.39</v>
      </c>
      <c r="E618">
        <v>27007.5435</v>
      </c>
      <c r="F618">
        <v>27746.846799999999</v>
      </c>
      <c r="G618">
        <v>25278.385600000001</v>
      </c>
      <c r="H618">
        <v>20546.947499999998</v>
      </c>
      <c r="I618">
        <v>18215.133000000002</v>
      </c>
      <c r="J618">
        <v>20427.687699999999</v>
      </c>
      <c r="K618">
        <v>17155.381600000001</v>
      </c>
      <c r="L618">
        <v>18373.2952</v>
      </c>
      <c r="M618">
        <v>19859.100600000002</v>
      </c>
      <c r="N618">
        <v>18054.320599999999</v>
      </c>
      <c r="O618">
        <v>14261.112300000001</v>
      </c>
      <c r="P618">
        <v>15726.8025</v>
      </c>
      <c r="Q618">
        <v>16584.9476</v>
      </c>
      <c r="R618">
        <v>22271.705300000001</v>
      </c>
      <c r="S618">
        <v>17083.7081</v>
      </c>
      <c r="T618">
        <v>13476.9588</v>
      </c>
      <c r="U618">
        <v>12489.980100000001</v>
      </c>
      <c r="V618">
        <v>6164.9282000000003</v>
      </c>
      <c r="W618">
        <v>4721.5178999999998</v>
      </c>
      <c r="X618">
        <v>4795.9650000000001</v>
      </c>
      <c r="Y618">
        <v>6573.7982000000002</v>
      </c>
      <c r="Z618">
        <v>11038.6018</v>
      </c>
      <c r="AA618">
        <v>9882.3489000000009</v>
      </c>
      <c r="AB618">
        <v>13787.370199999999</v>
      </c>
      <c r="AC618">
        <v>16965.626499999998</v>
      </c>
      <c r="AD618">
        <v>16255.8819</v>
      </c>
      <c r="AE618">
        <v>16455.360199999999</v>
      </c>
      <c r="AF618">
        <v>17259.1073</v>
      </c>
      <c r="AG618">
        <v>17250.108800000002</v>
      </c>
      <c r="AH618">
        <v>16584.220399999998</v>
      </c>
      <c r="AI618">
        <v>17187.337200000002</v>
      </c>
      <c r="AJ618">
        <v>18898.447</v>
      </c>
      <c r="AK618">
        <v>19811.195</v>
      </c>
      <c r="AL618">
        <v>18854.891899999999</v>
      </c>
      <c r="AM618">
        <v>18398.357</v>
      </c>
      <c r="AN618">
        <v>19145.858499999998</v>
      </c>
      <c r="AO618">
        <v>17293.436600000001</v>
      </c>
      <c r="AP618">
        <v>18065.383399999999</v>
      </c>
      <c r="AQ618">
        <v>16868.4022</v>
      </c>
      <c r="AR618">
        <v>17011.374100000001</v>
      </c>
      <c r="AS618">
        <v>19446.792399999998</v>
      </c>
      <c r="AT618">
        <v>21806.847399999999</v>
      </c>
      <c r="AU618">
        <v>22535.8554</v>
      </c>
      <c r="AV618">
        <v>23763.749299999999</v>
      </c>
      <c r="AW618">
        <v>25102.692500000001</v>
      </c>
      <c r="AX618">
        <v>24949.933700000001</v>
      </c>
      <c r="AY618">
        <v>23724.016899999999</v>
      </c>
      <c r="AZ618">
        <v>21947.126100000001</v>
      </c>
      <c r="BA618">
        <v>21154.190600000002</v>
      </c>
      <c r="BB618">
        <v>18205.007099999999</v>
      </c>
      <c r="BC618">
        <v>20975.034599999999</v>
      </c>
      <c r="BD618">
        <v>20529.179</v>
      </c>
      <c r="BE618">
        <v>19439.744299999998</v>
      </c>
      <c r="BF618">
        <v>21030.226999999999</v>
      </c>
      <c r="BG618">
        <v>28097.280699999999</v>
      </c>
      <c r="BH618">
        <v>32313.866699999999</v>
      </c>
      <c r="BI618">
        <v>32189.4967</v>
      </c>
      <c r="BJ618">
        <v>29812.208299999998</v>
      </c>
      <c r="BK618">
        <v>31721.536</v>
      </c>
      <c r="BL618">
        <v>32803.743699999999</v>
      </c>
      <c r="BM618">
        <v>32835.500899999999</v>
      </c>
      <c r="BN618">
        <v>33122.782200000001</v>
      </c>
      <c r="BO618">
        <v>34976.820299999999</v>
      </c>
      <c r="BP618">
        <v>33505.003100000002</v>
      </c>
      <c r="BQ618">
        <v>33696.958899999998</v>
      </c>
      <c r="BR618">
        <v>32789.504699999998</v>
      </c>
      <c r="BS618">
        <v>29712.1459</v>
      </c>
      <c r="BT618">
        <v>31994.560399999998</v>
      </c>
      <c r="BU618">
        <v>33743.519999999997</v>
      </c>
      <c r="BV618">
        <v>35593.038200000003</v>
      </c>
      <c r="BW618">
        <v>36691.264300000003</v>
      </c>
      <c r="BX618">
        <v>40369.799700000003</v>
      </c>
      <c r="BY618">
        <v>37783.75</v>
      </c>
      <c r="BZ618">
        <v>40236.328000000001</v>
      </c>
      <c r="CA618">
        <v>39965.94</v>
      </c>
      <c r="CB618">
        <v>41298.634100000003</v>
      </c>
      <c r="CC618">
        <v>44169.877999999997</v>
      </c>
      <c r="CD618">
        <v>40438.347900000001</v>
      </c>
      <c r="CE618">
        <v>42061.6443</v>
      </c>
      <c r="CF618">
        <v>44193.940999999999</v>
      </c>
      <c r="CG618">
        <v>42326.752699999997</v>
      </c>
      <c r="CH618">
        <v>45091.952400000002</v>
      </c>
      <c r="CI618">
        <v>47212.514499999997</v>
      </c>
      <c r="CJ618">
        <v>44685.571000000004</v>
      </c>
      <c r="CK618">
        <v>46061.819600000003</v>
      </c>
      <c r="CL618">
        <v>45814.839399999997</v>
      </c>
      <c r="CM618">
        <v>46460.356</v>
      </c>
      <c r="CN618">
        <v>46256.7523</v>
      </c>
      <c r="CO618">
        <v>45895.371500000001</v>
      </c>
      <c r="CP618">
        <v>40702.606200000002</v>
      </c>
      <c r="CQ618">
        <v>43415.7183</v>
      </c>
      <c r="CR618">
        <v>43308.294600000001</v>
      </c>
      <c r="CS618">
        <v>44423.6947</v>
      </c>
      <c r="CT618">
        <v>45659.220999999998</v>
      </c>
      <c r="CU618">
        <v>48068.952499999999</v>
      </c>
      <c r="CV618">
        <v>44424.301899999999</v>
      </c>
      <c r="CW618">
        <v>42173.851300000002</v>
      </c>
      <c r="CX618">
        <v>39336.947800000002</v>
      </c>
      <c r="CY618">
        <v>42797.6446</v>
      </c>
      <c r="CZ618">
        <v>41770.870799999997</v>
      </c>
      <c r="DA618">
        <v>38403.0245</v>
      </c>
      <c r="DB618">
        <v>34912.807800000002</v>
      </c>
      <c r="DC618">
        <v>34664.683700000001</v>
      </c>
      <c r="DD618">
        <v>35976.839500000002</v>
      </c>
      <c r="DE618">
        <v>37575.5795</v>
      </c>
      <c r="DF618">
        <v>37506.166499999999</v>
      </c>
      <c r="DG618">
        <v>32523.438399999999</v>
      </c>
      <c r="DH618">
        <v>34351.633600000001</v>
      </c>
      <c r="DI618">
        <v>36666.323299999996</v>
      </c>
      <c r="DJ618">
        <v>36784.106200000002</v>
      </c>
      <c r="DK618">
        <v>37915.845999999998</v>
      </c>
      <c r="DL618">
        <v>40532.608999999997</v>
      </c>
      <c r="DM618">
        <v>42075.973400000003</v>
      </c>
      <c r="DN618">
        <v>42148.318599999999</v>
      </c>
      <c r="DO618">
        <v>45113.043599999997</v>
      </c>
      <c r="DP618">
        <v>41831.4231</v>
      </c>
      <c r="DQ618">
        <v>38800.020600000003</v>
      </c>
      <c r="DR618">
        <v>37149.946900000003</v>
      </c>
      <c r="DS618">
        <v>39902.867599999998</v>
      </c>
      <c r="DT618">
        <v>41684.6322</v>
      </c>
      <c r="DU618">
        <v>38506.771500000003</v>
      </c>
      <c r="DV618">
        <v>40949.419399999999</v>
      </c>
      <c r="DW618">
        <v>44586.788099999998</v>
      </c>
      <c r="DX618">
        <v>44596.464699999997</v>
      </c>
      <c r="DY618">
        <v>48270.825599999996</v>
      </c>
      <c r="DZ618">
        <v>50394.0052</v>
      </c>
      <c r="EA618">
        <v>47622.0942</v>
      </c>
      <c r="EB618">
        <v>46605.409</v>
      </c>
      <c r="EC618">
        <v>44032.258000000002</v>
      </c>
      <c r="ED618">
        <v>45724.809099999999</v>
      </c>
      <c r="EE618">
        <v>44703.297400000003</v>
      </c>
      <c r="EF618">
        <v>45125.048499999997</v>
      </c>
      <c r="EG618">
        <v>47407.135799999996</v>
      </c>
      <c r="EH618">
        <v>45416.887699999999</v>
      </c>
      <c r="EI618">
        <v>42301.41</v>
      </c>
      <c r="EJ618">
        <v>42477.514999999999</v>
      </c>
    </row>
    <row r="619" spans="1:140" x14ac:dyDescent="0.25">
      <c r="A619" t="s">
        <v>111</v>
      </c>
      <c r="B619">
        <f>_xll.BDH($A619,"CUR_MKT_CAP","2007-05-31","","Dir=H","Per=M","Days=A","Dts=H","cols=139;rows=1")</f>
        <v>3779.0882000000001</v>
      </c>
      <c r="C619">
        <v>3573.6608000000001</v>
      </c>
      <c r="D619">
        <v>3317.8993999999998</v>
      </c>
      <c r="E619">
        <v>3234.4668999999999</v>
      </c>
      <c r="F619">
        <v>3411.0333999999998</v>
      </c>
      <c r="G619">
        <v>3853.8038999999999</v>
      </c>
      <c r="H619">
        <v>3342.0994999999998</v>
      </c>
      <c r="I619">
        <v>3919.8301999999999</v>
      </c>
      <c r="J619">
        <v>3756.7062999999998</v>
      </c>
      <c r="K619">
        <v>4863.9579000000003</v>
      </c>
      <c r="L619">
        <v>4970.5249999999996</v>
      </c>
      <c r="M619">
        <v>5571.0106999999998</v>
      </c>
      <c r="N619">
        <v>5901.4813000000004</v>
      </c>
      <c r="O619">
        <v>6634.1466</v>
      </c>
      <c r="P619">
        <v>4548.5258000000003</v>
      </c>
      <c r="Q619">
        <v>4592.9672</v>
      </c>
      <c r="R619">
        <v>3735.1448</v>
      </c>
      <c r="S619">
        <v>2901.0934000000002</v>
      </c>
      <c r="T619">
        <v>3097.4654999999998</v>
      </c>
      <c r="U619">
        <v>2687.1572999999999</v>
      </c>
      <c r="V619">
        <v>2841.1520999999998</v>
      </c>
      <c r="W619">
        <v>2105.2844</v>
      </c>
      <c r="X619">
        <v>2442.7453</v>
      </c>
      <c r="Y619">
        <v>3128.8281999999999</v>
      </c>
      <c r="Z619">
        <v>3640.7995000000001</v>
      </c>
      <c r="AA619">
        <v>3175.4652999999998</v>
      </c>
      <c r="AB619">
        <v>3640.7995000000001</v>
      </c>
      <c r="AC619">
        <v>3653.4652000000001</v>
      </c>
      <c r="AD619">
        <v>3705.2874000000002</v>
      </c>
      <c r="AE619">
        <v>3987.2001</v>
      </c>
      <c r="AF619">
        <v>3969.9520000000002</v>
      </c>
      <c r="AG619">
        <v>4518.2821999999996</v>
      </c>
      <c r="AH619">
        <v>3966.8424</v>
      </c>
      <c r="AI619">
        <v>4160.6755000000003</v>
      </c>
      <c r="AJ619">
        <v>3823.8917999999999</v>
      </c>
      <c r="AK619">
        <v>3754.2719999999999</v>
      </c>
      <c r="AL619">
        <v>3604.6415000000002</v>
      </c>
      <c r="AM619">
        <v>3254.4643999999998</v>
      </c>
      <c r="AN619">
        <v>3166.1408000000001</v>
      </c>
      <c r="AO619">
        <v>2899.1295</v>
      </c>
      <c r="AP619">
        <v>3135.5169000000001</v>
      </c>
      <c r="AQ619">
        <v>3013.1404000000002</v>
      </c>
      <c r="AR619">
        <v>3635.9393</v>
      </c>
      <c r="AS619">
        <v>3935.3818000000001</v>
      </c>
      <c r="AT619">
        <v>4328.4000999999998</v>
      </c>
      <c r="AU619">
        <v>4747.4116999999997</v>
      </c>
      <c r="AV619">
        <v>5521.4390999999996</v>
      </c>
      <c r="AW619">
        <v>5879.3913000000002</v>
      </c>
      <c r="AX619">
        <v>6137.4242999999997</v>
      </c>
      <c r="AY619">
        <v>6927.1932999999999</v>
      </c>
      <c r="AZ619">
        <v>7740.5083000000004</v>
      </c>
      <c r="BA619">
        <v>7926.4978000000001</v>
      </c>
      <c r="BB619">
        <v>6468.8832000000002</v>
      </c>
      <c r="BC619">
        <v>8121.3047999999999</v>
      </c>
      <c r="BD619">
        <v>9257.1589000000004</v>
      </c>
      <c r="BE619">
        <v>7931.125</v>
      </c>
      <c r="BF619">
        <v>6666.7426999999998</v>
      </c>
      <c r="BG619">
        <v>7318.7518</v>
      </c>
      <c r="BH619">
        <v>6527.7864</v>
      </c>
      <c r="BI619">
        <v>7373.4508999999998</v>
      </c>
      <c r="BJ619">
        <v>6827.8910999999998</v>
      </c>
      <c r="BK619">
        <v>8267.3297000000002</v>
      </c>
      <c r="BL619">
        <v>8859.4190999999992</v>
      </c>
      <c r="BM619">
        <v>8695.6280000000006</v>
      </c>
      <c r="BN619">
        <v>9428.4881999999998</v>
      </c>
      <c r="BO619">
        <v>9877.1880000000001</v>
      </c>
      <c r="BP619">
        <v>9902.4171000000006</v>
      </c>
      <c r="BQ619">
        <v>10457.457</v>
      </c>
      <c r="BR619">
        <v>11096.5939</v>
      </c>
      <c r="BS619">
        <v>13028.721600000001</v>
      </c>
      <c r="BT619">
        <v>14221.425499999999</v>
      </c>
      <c r="BU619">
        <v>14313.9773</v>
      </c>
      <c r="BV619">
        <v>14799.874299999999</v>
      </c>
      <c r="BW619">
        <v>14938.703100000001</v>
      </c>
      <c r="BX619">
        <v>15980.148999999999</v>
      </c>
      <c r="BY619">
        <v>16494.4139</v>
      </c>
      <c r="BZ619">
        <v>15731.447200000001</v>
      </c>
      <c r="CA619">
        <v>14903.610699999999</v>
      </c>
      <c r="CB619">
        <v>14536.5059</v>
      </c>
      <c r="CC619">
        <v>16355.1515</v>
      </c>
      <c r="CD619">
        <v>16869.942200000001</v>
      </c>
      <c r="CE619">
        <v>14778.368700000001</v>
      </c>
      <c r="CF619">
        <v>14137.7276</v>
      </c>
      <c r="CG619">
        <v>16391.171900000001</v>
      </c>
      <c r="CH619">
        <v>15122.608700000001</v>
      </c>
      <c r="CI619">
        <v>14246.2986</v>
      </c>
      <c r="CJ619">
        <v>13749.8415</v>
      </c>
      <c r="CK619">
        <v>13996.045099999999</v>
      </c>
      <c r="CL619">
        <v>13641.3451</v>
      </c>
      <c r="CM619">
        <v>12844.9179</v>
      </c>
      <c r="CN619">
        <v>13646.1764</v>
      </c>
      <c r="CO619">
        <v>12229.5183</v>
      </c>
      <c r="CP619">
        <v>10945.0265</v>
      </c>
      <c r="CQ619">
        <v>11981.945400000001</v>
      </c>
      <c r="CR619">
        <v>12213.647800000001</v>
      </c>
      <c r="CS619">
        <v>13988.081200000001</v>
      </c>
      <c r="CT619">
        <v>14045.9858</v>
      </c>
      <c r="CU619">
        <v>13045.0645</v>
      </c>
      <c r="CV619">
        <v>10825.216</v>
      </c>
      <c r="CW619">
        <v>9794.8341999999993</v>
      </c>
      <c r="CX619">
        <v>9045.8418000000001</v>
      </c>
      <c r="CY619">
        <v>8985.2189999999991</v>
      </c>
      <c r="CZ619">
        <v>7793.2599</v>
      </c>
      <c r="DA619">
        <v>7321.4427999999998</v>
      </c>
      <c r="DB619">
        <v>8587.8992999999991</v>
      </c>
      <c r="DC619">
        <v>9220.7520999999997</v>
      </c>
      <c r="DD619">
        <v>10784.7883</v>
      </c>
      <c r="DE619">
        <v>11112.4635</v>
      </c>
      <c r="DF619">
        <v>11146.0566</v>
      </c>
      <c r="DG619">
        <v>11969.107099999999</v>
      </c>
      <c r="DH619">
        <v>11475.206700000001</v>
      </c>
      <c r="DI619">
        <v>11456.6008</v>
      </c>
      <c r="DJ619">
        <v>12000.824199999999</v>
      </c>
      <c r="DK619">
        <v>9712.3217000000004</v>
      </c>
      <c r="DL619">
        <v>10289.107099999999</v>
      </c>
      <c r="DM619">
        <v>10865.8925</v>
      </c>
      <c r="DN619">
        <v>9991.4114000000009</v>
      </c>
      <c r="DO619">
        <v>10405.534900000001</v>
      </c>
      <c r="DP619">
        <v>11130.6253</v>
      </c>
      <c r="DQ619">
        <v>10818.763300000001</v>
      </c>
      <c r="DR619">
        <v>10329.9637</v>
      </c>
      <c r="DS619">
        <v>11675.326499999999</v>
      </c>
      <c r="DT619">
        <v>11502.1955</v>
      </c>
      <c r="DU619">
        <v>11816.6906</v>
      </c>
      <c r="DV619">
        <v>12371.682000000001</v>
      </c>
      <c r="DW619">
        <v>12811.483099999999</v>
      </c>
      <c r="DX619">
        <v>13389.6186</v>
      </c>
      <c r="DY619">
        <v>13227.740599999999</v>
      </c>
      <c r="DZ619">
        <v>12187.0967</v>
      </c>
      <c r="EA619">
        <v>11174.203299999999</v>
      </c>
      <c r="EB619">
        <v>11058.2456</v>
      </c>
      <c r="EC619">
        <v>10795.072200000001</v>
      </c>
      <c r="ED619">
        <v>10316.495199999999</v>
      </c>
      <c r="EE619">
        <v>10745.4085</v>
      </c>
      <c r="EF619">
        <v>10367.6685</v>
      </c>
      <c r="EG619">
        <v>10513.257100000001</v>
      </c>
      <c r="EH619">
        <v>9935.3147000000008</v>
      </c>
      <c r="EI619">
        <v>10447.488300000001</v>
      </c>
      <c r="EJ619">
        <v>10848.4856</v>
      </c>
    </row>
    <row r="620" spans="1:140" x14ac:dyDescent="0.25">
      <c r="A620" t="s">
        <v>112</v>
      </c>
      <c r="B620">
        <f>_xll.BDH($A620,"CUR_MKT_CAP","2007-05-31","","Dir=H","Per=M","Days=A","Dts=H","cols=139;rows=1")</f>
        <v>2458.5437000000002</v>
      </c>
      <c r="C620">
        <v>2387.8829000000001</v>
      </c>
      <c r="D620">
        <v>2245.0219000000002</v>
      </c>
      <c r="E620">
        <v>2183.6678999999999</v>
      </c>
      <c r="F620">
        <v>2348.4684000000002</v>
      </c>
      <c r="G620">
        <v>1881.6419000000001</v>
      </c>
      <c r="H620">
        <v>1927.787</v>
      </c>
      <c r="I620">
        <v>1707.6667</v>
      </c>
      <c r="J620">
        <v>1769.682</v>
      </c>
      <c r="K620">
        <v>1536.4507000000001</v>
      </c>
      <c r="L620">
        <v>1548.923</v>
      </c>
      <c r="M620">
        <v>1574.5659000000001</v>
      </c>
      <c r="N620">
        <v>1819.7483999999999</v>
      </c>
      <c r="O620">
        <v>1671.5121999999999</v>
      </c>
      <c r="P620">
        <v>1516.2843</v>
      </c>
      <c r="Q620">
        <v>1657.1142</v>
      </c>
      <c r="R620">
        <v>1564.2904000000001</v>
      </c>
      <c r="S620">
        <v>741.64290000000005</v>
      </c>
      <c r="T620">
        <v>603.03489999999999</v>
      </c>
      <c r="U620">
        <v>740.10910000000001</v>
      </c>
      <c r="V620">
        <v>856.08960000000002</v>
      </c>
      <c r="W620">
        <v>992.37789999999995</v>
      </c>
      <c r="X620">
        <v>1194.2075</v>
      </c>
      <c r="Y620">
        <v>1298.5426</v>
      </c>
      <c r="Z620">
        <v>1197.3692000000001</v>
      </c>
      <c r="AA620">
        <v>1117.3113000000001</v>
      </c>
      <c r="AB620">
        <v>1239.7501999999999</v>
      </c>
      <c r="AC620">
        <v>1234.3286000000001</v>
      </c>
      <c r="AD620">
        <v>1343.2163</v>
      </c>
      <c r="AE620">
        <v>1265.5057999999999</v>
      </c>
      <c r="AF620">
        <v>1513.0949000000001</v>
      </c>
      <c r="AG620">
        <v>1724.8423</v>
      </c>
      <c r="AH620">
        <v>1598.1487999999999</v>
      </c>
      <c r="AI620">
        <v>1812.6229000000001</v>
      </c>
      <c r="AJ620">
        <v>1766.1395</v>
      </c>
      <c r="AK620">
        <v>1766.5938000000001</v>
      </c>
      <c r="AL620">
        <v>1674.3802000000001</v>
      </c>
      <c r="AM620">
        <v>1853.1596</v>
      </c>
      <c r="AN620">
        <v>1809.8462999999999</v>
      </c>
      <c r="AO620">
        <v>1878.7751000000001</v>
      </c>
      <c r="AP620">
        <v>2110.5900999999999</v>
      </c>
      <c r="AQ620">
        <v>2253.0617999999999</v>
      </c>
      <c r="AR620">
        <v>2443.0241000000001</v>
      </c>
      <c r="AS620">
        <v>2582.4733999999999</v>
      </c>
      <c r="AT620">
        <v>2628.3107</v>
      </c>
      <c r="AU620">
        <v>2833.6617999999999</v>
      </c>
      <c r="AV620">
        <v>3210.9861000000001</v>
      </c>
      <c r="AW620">
        <v>3462.9641000000001</v>
      </c>
      <c r="AX620">
        <v>3463.4265</v>
      </c>
      <c r="AY620">
        <v>3718.9630000000002</v>
      </c>
      <c r="AZ620">
        <v>3589.8975</v>
      </c>
      <c r="BA620">
        <v>3532.6392999999998</v>
      </c>
      <c r="BB620">
        <v>3778.1857</v>
      </c>
      <c r="BC620">
        <v>3308.0009</v>
      </c>
      <c r="BD620">
        <v>2924.2154999999998</v>
      </c>
      <c r="BE620">
        <v>3374.1421999999998</v>
      </c>
      <c r="BF620">
        <v>3451.6536999999998</v>
      </c>
      <c r="BG620">
        <v>3802.8476999999998</v>
      </c>
      <c r="BH620">
        <v>3869.4259000000002</v>
      </c>
      <c r="BI620">
        <v>4175.3431</v>
      </c>
      <c r="BJ620">
        <v>4033.7498999999998</v>
      </c>
      <c r="BK620">
        <v>3839.7022999999999</v>
      </c>
      <c r="BL620">
        <v>3623.0691999999999</v>
      </c>
      <c r="BM620">
        <v>4036.5978</v>
      </c>
      <c r="BN620">
        <v>4523.9822999999997</v>
      </c>
      <c r="BO620">
        <v>4596.7798000000003</v>
      </c>
      <c r="BP620">
        <v>4546.9709999999995</v>
      </c>
      <c r="BQ620">
        <v>4483.9481999999998</v>
      </c>
      <c r="BR620">
        <v>4914.0155000000004</v>
      </c>
      <c r="BS620">
        <v>5142.3827000000001</v>
      </c>
      <c r="BT620">
        <v>5212.2870999999996</v>
      </c>
      <c r="BU620">
        <v>5334.0424000000003</v>
      </c>
      <c r="BV620">
        <v>5460.1460999999999</v>
      </c>
      <c r="BW620">
        <v>5792.5124999999998</v>
      </c>
      <c r="BX620">
        <v>6196.3584000000001</v>
      </c>
      <c r="BY620">
        <v>6354.9773999999998</v>
      </c>
      <c r="BZ620">
        <v>6348.0460999999996</v>
      </c>
      <c r="CA620">
        <v>6324.5510999999997</v>
      </c>
      <c r="CB620">
        <v>6448.3891999999996</v>
      </c>
      <c r="CC620">
        <v>5944.3909000000003</v>
      </c>
      <c r="CD620">
        <v>5947.3927999999996</v>
      </c>
      <c r="CE620">
        <v>6135.4620999999997</v>
      </c>
      <c r="CF620">
        <v>6573.7919000000002</v>
      </c>
      <c r="CG620">
        <v>6312.9651000000003</v>
      </c>
      <c r="CH620">
        <v>6174.6550999999999</v>
      </c>
      <c r="CI620">
        <v>6497.1280999999999</v>
      </c>
      <c r="CJ620">
        <v>7712.3734000000004</v>
      </c>
      <c r="CK620">
        <v>7815.4416000000001</v>
      </c>
      <c r="CL620">
        <v>7519.9531999999999</v>
      </c>
      <c r="CM620">
        <v>7913.4531999999999</v>
      </c>
      <c r="CN620">
        <v>8154.8642</v>
      </c>
      <c r="CO620">
        <v>7806.0088999999998</v>
      </c>
      <c r="CP620">
        <v>7614.4791999999998</v>
      </c>
      <c r="CQ620">
        <v>7919.7345999999998</v>
      </c>
      <c r="CR620">
        <v>9050.2566999999999</v>
      </c>
      <c r="CS620">
        <v>8598.7579999999998</v>
      </c>
      <c r="CT620">
        <v>8777.4259000000002</v>
      </c>
      <c r="CU620">
        <v>8647.5216</v>
      </c>
      <c r="CV620">
        <v>8600.3894999999993</v>
      </c>
      <c r="CW620">
        <v>7891.9506000000001</v>
      </c>
      <c r="CX620">
        <v>7236.6644999999999</v>
      </c>
      <c r="CY620">
        <v>7406.8131000000003</v>
      </c>
      <c r="CZ620">
        <v>7109.7821999999996</v>
      </c>
      <c r="DA620">
        <v>6434.7150000000001</v>
      </c>
      <c r="DB620">
        <v>6346.3714</v>
      </c>
      <c r="DC620">
        <v>6917.8594000000003</v>
      </c>
      <c r="DD620">
        <v>7450.7668000000003</v>
      </c>
      <c r="DE620">
        <v>7407.6988000000001</v>
      </c>
      <c r="DF620">
        <v>7878.5434999999998</v>
      </c>
      <c r="DG620">
        <v>8312.2819</v>
      </c>
      <c r="DH620">
        <v>8840.3688000000002</v>
      </c>
      <c r="DI620">
        <v>9007.5156000000006</v>
      </c>
      <c r="DJ620">
        <v>8737.5177000000003</v>
      </c>
      <c r="DK620">
        <v>8580.5679999999993</v>
      </c>
      <c r="DL620">
        <v>8017.5960999999998</v>
      </c>
      <c r="DM620">
        <v>8534.2396000000008</v>
      </c>
      <c r="DN620">
        <v>9031.7314000000006</v>
      </c>
      <c r="DO620">
        <v>9742.5871000000006</v>
      </c>
      <c r="DP620">
        <v>9781.8538000000008</v>
      </c>
      <c r="DQ620">
        <v>9803.3857000000007</v>
      </c>
      <c r="DR620">
        <v>10704.790199999999</v>
      </c>
      <c r="DS620">
        <v>11697.289500000001</v>
      </c>
      <c r="DT620">
        <v>11914.7022</v>
      </c>
      <c r="DU620">
        <v>12254.7454</v>
      </c>
      <c r="DV620">
        <v>11606.354300000001</v>
      </c>
      <c r="DW620">
        <v>11760.544400000001</v>
      </c>
      <c r="DX620">
        <v>11805.5777</v>
      </c>
      <c r="DY620">
        <v>10645.835999999999</v>
      </c>
      <c r="DZ620">
        <v>11954.8223</v>
      </c>
      <c r="EA620">
        <v>11300.4092</v>
      </c>
      <c r="EB620">
        <v>11216.7968</v>
      </c>
      <c r="EC620">
        <v>11211.8946</v>
      </c>
      <c r="ED620">
        <v>11094.241</v>
      </c>
      <c r="EE620">
        <v>11561.560600000001</v>
      </c>
      <c r="EF620">
        <v>12791.6183</v>
      </c>
      <c r="EG620">
        <v>12568.947899999999</v>
      </c>
      <c r="EH620">
        <v>13619.062900000001</v>
      </c>
      <c r="EI620">
        <v>12693.2713</v>
      </c>
      <c r="EJ620">
        <v>13701.6175</v>
      </c>
    </row>
    <row r="621" spans="1:140" x14ac:dyDescent="0.25">
      <c r="A621" t="s">
        <v>113</v>
      </c>
      <c r="B621">
        <f>_xll.BDH($A621,"CUR_MKT_CAP","2007-05-31","","Dir=H","Per=M","Days=A","Dts=H","cols=139;rows=1")</f>
        <v>126551.58440000001</v>
      </c>
      <c r="C621">
        <v>128300.39230000001</v>
      </c>
      <c r="D621">
        <v>132124.88810000001</v>
      </c>
      <c r="E621">
        <v>133250.23439999999</v>
      </c>
      <c r="F621">
        <v>142818.08619999999</v>
      </c>
      <c r="G621">
        <v>138245.69440000001</v>
      </c>
      <c r="H621">
        <v>128028.5135</v>
      </c>
      <c r="I621">
        <v>141240.85140000001</v>
      </c>
      <c r="J621">
        <v>128476.3894</v>
      </c>
      <c r="K621">
        <v>129152.19</v>
      </c>
      <c r="L621">
        <v>119002.3988</v>
      </c>
      <c r="M621">
        <v>132881.7794</v>
      </c>
      <c r="N621">
        <v>143601.7836</v>
      </c>
      <c r="O621">
        <v>145591.5398</v>
      </c>
      <c r="P621">
        <v>124046.4486</v>
      </c>
      <c r="Q621">
        <v>125399.0747</v>
      </c>
      <c r="R621">
        <v>111325.6844</v>
      </c>
      <c r="S621">
        <v>77552.332999999999</v>
      </c>
      <c r="T621">
        <v>78297.741800000003</v>
      </c>
      <c r="U621">
        <v>77224.353099999993</v>
      </c>
      <c r="V621">
        <v>70858.561799999996</v>
      </c>
      <c r="W621">
        <v>55286.986400000002</v>
      </c>
      <c r="X621">
        <v>59611.902800000003</v>
      </c>
      <c r="Y621">
        <v>60743.722199999997</v>
      </c>
      <c r="Z621">
        <v>67914.444499999998</v>
      </c>
      <c r="AA621">
        <v>62314.169600000001</v>
      </c>
      <c r="AB621">
        <v>64758.733999999997</v>
      </c>
      <c r="AC621">
        <v>66775.125499999995</v>
      </c>
      <c r="AD621">
        <v>66967.902900000001</v>
      </c>
      <c r="AE621">
        <v>74412.076400000005</v>
      </c>
      <c r="AF621">
        <v>76810.855800000005</v>
      </c>
      <c r="AG621">
        <v>75772.269700000004</v>
      </c>
      <c r="AH621">
        <v>71217.328099999999</v>
      </c>
      <c r="AI621">
        <v>71368.230500000005</v>
      </c>
      <c r="AJ621">
        <v>78131.411800000002</v>
      </c>
      <c r="AK621">
        <v>90377.140199999994</v>
      </c>
      <c r="AL621">
        <v>77184.177500000005</v>
      </c>
      <c r="AM621">
        <v>73061.536300000007</v>
      </c>
      <c r="AN621">
        <v>82184.926300000006</v>
      </c>
      <c r="AO621">
        <v>77772.736799999999</v>
      </c>
      <c r="AP621">
        <v>85189.553199999995</v>
      </c>
      <c r="AQ621">
        <v>88111.778900000005</v>
      </c>
      <c r="AR621">
        <v>88403.237399999998</v>
      </c>
      <c r="AS621">
        <v>100054.1876</v>
      </c>
      <c r="AT621">
        <v>104990.7819</v>
      </c>
      <c r="AU621">
        <v>111326.68580000001</v>
      </c>
      <c r="AV621">
        <v>114171.68520000001</v>
      </c>
      <c r="AW621">
        <v>114905.2573</v>
      </c>
      <c r="AX621">
        <v>103496.95269999999</v>
      </c>
      <c r="AY621">
        <v>106281.5606</v>
      </c>
      <c r="AZ621">
        <v>101758.3395</v>
      </c>
      <c r="BA621">
        <v>93461.788499999995</v>
      </c>
      <c r="BB621">
        <v>86939.921400000007</v>
      </c>
      <c r="BC621">
        <v>95631.167400000006</v>
      </c>
      <c r="BD621">
        <v>94694.328999999998</v>
      </c>
      <c r="BE621">
        <v>96752.324099999998</v>
      </c>
      <c r="BF621">
        <v>88127.32</v>
      </c>
      <c r="BG621">
        <v>97960.470600000001</v>
      </c>
      <c r="BH621">
        <v>96769.479699999996</v>
      </c>
      <c r="BI621">
        <v>90580.183399999994</v>
      </c>
      <c r="BJ621">
        <v>65959.267999999996</v>
      </c>
      <c r="BK621">
        <v>70663.418300000005</v>
      </c>
      <c r="BL621">
        <v>66120.071400000001</v>
      </c>
      <c r="BM621">
        <v>68974.262600000002</v>
      </c>
      <c r="BN621">
        <v>69447.936900000001</v>
      </c>
      <c r="BO621">
        <v>70223.805699999997</v>
      </c>
      <c r="BP621">
        <v>69119.161600000007</v>
      </c>
      <c r="BQ621">
        <v>70393.750899999999</v>
      </c>
      <c r="BR621">
        <v>70405.889899999995</v>
      </c>
      <c r="BS621">
        <v>70756.539699999994</v>
      </c>
      <c r="BT621">
        <v>73381.674499999994</v>
      </c>
      <c r="BU621">
        <v>73909.872900000002</v>
      </c>
      <c r="BV621">
        <v>74998.041400000002</v>
      </c>
      <c r="BW621">
        <v>73970.998500000002</v>
      </c>
      <c r="BX621">
        <v>79301.801099999997</v>
      </c>
      <c r="BY621">
        <v>81085.377500000002</v>
      </c>
      <c r="BZ621">
        <v>85011.230599999995</v>
      </c>
      <c r="CA621">
        <v>89646.427899999995</v>
      </c>
      <c r="CB621">
        <v>89187.189400000003</v>
      </c>
      <c r="CC621">
        <v>86553.226999999999</v>
      </c>
      <c r="CD621">
        <v>79570.164099999995</v>
      </c>
      <c r="CE621">
        <v>81535.9568</v>
      </c>
      <c r="CF621">
        <v>86358.326300000001</v>
      </c>
      <c r="CG621">
        <v>91219.434599999993</v>
      </c>
      <c r="CH621">
        <v>98142.773199999996</v>
      </c>
      <c r="CI621">
        <v>105251.18769999999</v>
      </c>
      <c r="CJ621">
        <v>101285.6992</v>
      </c>
      <c r="CK621">
        <v>99865.512400000007</v>
      </c>
      <c r="CL621">
        <v>94086.542799999996</v>
      </c>
      <c r="CM621">
        <v>88713.330700000006</v>
      </c>
      <c r="CN621">
        <v>81326.411500000002</v>
      </c>
      <c r="CO621">
        <v>85006.840899999996</v>
      </c>
      <c r="CP621">
        <v>77522.890799999994</v>
      </c>
      <c r="CQ621">
        <v>80291.300900000002</v>
      </c>
      <c r="CR621">
        <v>76670.803599999999</v>
      </c>
      <c r="CS621">
        <v>83640.876600000003</v>
      </c>
      <c r="CT621">
        <v>78514.043000000005</v>
      </c>
      <c r="CU621">
        <v>75715.254100000006</v>
      </c>
      <c r="CV621">
        <v>62066.534599999999</v>
      </c>
      <c r="CW621">
        <v>60624.491099999999</v>
      </c>
      <c r="CX621">
        <v>59156.675300000003</v>
      </c>
      <c r="CY621">
        <v>65805.017300000007</v>
      </c>
      <c r="CZ621">
        <v>66732.398400000005</v>
      </c>
      <c r="DA621">
        <v>57645.433499999999</v>
      </c>
      <c r="DB621">
        <v>48249.808100000002</v>
      </c>
      <c r="DC621">
        <v>41820.739300000001</v>
      </c>
      <c r="DD621">
        <v>49869.007299999997</v>
      </c>
      <c r="DE621">
        <v>59181.521200000003</v>
      </c>
      <c r="DF621">
        <v>54228.9758</v>
      </c>
      <c r="DG621">
        <v>53993.682200000003</v>
      </c>
      <c r="DH621">
        <v>50550.965799999998</v>
      </c>
      <c r="DI621">
        <v>50840.635499999997</v>
      </c>
      <c r="DJ621">
        <v>53837.817900000002</v>
      </c>
      <c r="DK621">
        <v>53813.0478</v>
      </c>
      <c r="DL621">
        <v>60117.6126</v>
      </c>
      <c r="DM621">
        <v>62124.837099999997</v>
      </c>
      <c r="DN621">
        <v>60414.979200000002</v>
      </c>
      <c r="DO621">
        <v>58788.553</v>
      </c>
      <c r="DP621">
        <v>61630.967700000001</v>
      </c>
      <c r="DQ621">
        <v>59267.091200000003</v>
      </c>
      <c r="DR621">
        <v>55286.177900000002</v>
      </c>
      <c r="DS621">
        <v>54383.089800000002</v>
      </c>
      <c r="DT621">
        <v>56127.406300000002</v>
      </c>
      <c r="DU621">
        <v>53132.003400000001</v>
      </c>
      <c r="DV621">
        <v>60908.309000000001</v>
      </c>
      <c r="DW621">
        <v>61150.634400000003</v>
      </c>
      <c r="DX621">
        <v>60827.845099999999</v>
      </c>
      <c r="DY621">
        <v>65621.863599999997</v>
      </c>
      <c r="DZ621">
        <v>70308.285600000003</v>
      </c>
      <c r="EA621">
        <v>63791.304400000001</v>
      </c>
      <c r="EB621">
        <v>69640.700299999997</v>
      </c>
      <c r="EC621">
        <v>76709.332800000004</v>
      </c>
      <c r="ED621">
        <v>78850.761799999993</v>
      </c>
      <c r="EE621">
        <v>81460.009399999995</v>
      </c>
      <c r="EF621">
        <v>83868.418399999995</v>
      </c>
      <c r="EG621">
        <v>85332.658500000005</v>
      </c>
      <c r="EH621">
        <v>89946.176800000001</v>
      </c>
      <c r="EI621">
        <v>80471.808000000005</v>
      </c>
      <c r="EJ621">
        <v>76189.188099999999</v>
      </c>
    </row>
    <row r="622" spans="1:140" x14ac:dyDescent="0.25">
      <c r="A622" t="s">
        <v>114</v>
      </c>
      <c r="B622">
        <f>_xll.BDH($A622,"CUR_MKT_CAP","2007-05-31","","Dir=H","Per=M","Days=A","Dts=H","cols=139;rows=1")</f>
        <v>25222.071800000002</v>
      </c>
      <c r="C622">
        <v>25628.202499999999</v>
      </c>
      <c r="D622">
        <v>26188.7647</v>
      </c>
      <c r="E622">
        <v>27042.746200000001</v>
      </c>
      <c r="F622">
        <v>26876.329300000001</v>
      </c>
      <c r="G622">
        <v>29196.455900000001</v>
      </c>
      <c r="H622">
        <v>29257.227599999998</v>
      </c>
      <c r="I622">
        <v>30328.668799999999</v>
      </c>
      <c r="J622">
        <v>29537.410500000002</v>
      </c>
      <c r="K622">
        <v>26920.171600000001</v>
      </c>
      <c r="L622">
        <v>28148.7065</v>
      </c>
      <c r="M622">
        <v>30869.560399999998</v>
      </c>
      <c r="N622">
        <v>30899.8884</v>
      </c>
      <c r="O622">
        <v>30495.096699999998</v>
      </c>
      <c r="P622">
        <v>27251.677500000002</v>
      </c>
      <c r="Q622">
        <v>29155.990600000001</v>
      </c>
      <c r="R622">
        <v>28229.9205</v>
      </c>
      <c r="S622">
        <v>24609.820599999999</v>
      </c>
      <c r="T622">
        <v>22218.338299999999</v>
      </c>
      <c r="U622">
        <v>22745.288499999999</v>
      </c>
      <c r="V622">
        <v>19508.958900000001</v>
      </c>
      <c r="W622">
        <v>18343.5337</v>
      </c>
      <c r="X622">
        <v>20104.149399999998</v>
      </c>
      <c r="Y622">
        <v>21093.731899999999</v>
      </c>
      <c r="Z622">
        <v>21059.009699999999</v>
      </c>
      <c r="AA622">
        <v>19874.016199999998</v>
      </c>
      <c r="AB622">
        <v>21526.5602</v>
      </c>
      <c r="AC622">
        <v>22170.1826</v>
      </c>
      <c r="AD622">
        <v>24553.325099999998</v>
      </c>
      <c r="AE622">
        <v>24785.985799999999</v>
      </c>
      <c r="AF622">
        <v>26120.112799999999</v>
      </c>
      <c r="AG622">
        <v>25995.339499999998</v>
      </c>
      <c r="AH622">
        <v>25230.8999</v>
      </c>
      <c r="AI622">
        <v>26786.1391</v>
      </c>
      <c r="AJ622">
        <v>26302.661400000001</v>
      </c>
      <c r="AK622">
        <v>26025.142100000001</v>
      </c>
      <c r="AL622">
        <v>25659.521400000001</v>
      </c>
      <c r="AM622">
        <v>24077.618600000002</v>
      </c>
      <c r="AN622">
        <v>24903.1872</v>
      </c>
      <c r="AO622">
        <v>24832.925999999999</v>
      </c>
      <c r="AP622">
        <v>28319.635699999999</v>
      </c>
      <c r="AQ622">
        <v>27137.606100000001</v>
      </c>
      <c r="AR622">
        <v>29230.102699999999</v>
      </c>
      <c r="AS622">
        <v>31521.447800000002</v>
      </c>
      <c r="AT622">
        <v>31359.9336</v>
      </c>
      <c r="AU622">
        <v>32647.681499999999</v>
      </c>
      <c r="AV622">
        <v>32030.544999999998</v>
      </c>
      <c r="AW622">
        <v>35350.677900000002</v>
      </c>
      <c r="AX622">
        <v>36032.178899999999</v>
      </c>
      <c r="AY622">
        <v>35567.927199999998</v>
      </c>
      <c r="AZ622">
        <v>34258.866300000002</v>
      </c>
      <c r="BA622">
        <v>34385.8321</v>
      </c>
      <c r="BB622">
        <v>35953.202599999997</v>
      </c>
      <c r="BC622">
        <v>36077.653200000001</v>
      </c>
      <c r="BD622">
        <v>36966.051899999999</v>
      </c>
      <c r="BE622">
        <v>36238.283100000001</v>
      </c>
      <c r="BF622">
        <v>35781.607600000003</v>
      </c>
      <c r="BG622">
        <v>37429.988499999999</v>
      </c>
      <c r="BH622">
        <v>39404.758800000003</v>
      </c>
      <c r="BI622">
        <v>38263.409500000002</v>
      </c>
      <c r="BJ622">
        <v>37490.937299999998</v>
      </c>
      <c r="BK622">
        <v>41072.754800000002</v>
      </c>
      <c r="BL622">
        <v>41582.921699999999</v>
      </c>
      <c r="BM622">
        <v>42313.5844</v>
      </c>
      <c r="BN622">
        <v>43288.5219</v>
      </c>
      <c r="BO622">
        <v>42563.534500000002</v>
      </c>
      <c r="BP622">
        <v>44967.814200000001</v>
      </c>
      <c r="BQ622">
        <v>43027.817600000002</v>
      </c>
      <c r="BR622">
        <v>44583.039900000003</v>
      </c>
      <c r="BS622">
        <v>44125.621599999999</v>
      </c>
      <c r="BT622">
        <v>46303.369100000004</v>
      </c>
      <c r="BU622">
        <v>47315.750800000002</v>
      </c>
      <c r="BV622">
        <v>47856.851300000002</v>
      </c>
      <c r="BW622">
        <v>48284.175799999997</v>
      </c>
      <c r="BX622">
        <v>51218.693899999998</v>
      </c>
      <c r="BY622">
        <v>48851.865299999998</v>
      </c>
      <c r="BZ622">
        <v>50271.089099999997</v>
      </c>
      <c r="CA622">
        <v>51556.799299999999</v>
      </c>
      <c r="CB622">
        <v>54803.1299</v>
      </c>
      <c r="CC622">
        <v>52331.364300000001</v>
      </c>
      <c r="CD622">
        <v>49407.210200000001</v>
      </c>
      <c r="CE622">
        <v>51359.577700000002</v>
      </c>
      <c r="CF622">
        <v>49125.522900000004</v>
      </c>
      <c r="CG622">
        <v>50885.033000000003</v>
      </c>
      <c r="CH622">
        <v>51034.591399999998</v>
      </c>
      <c r="CI622">
        <v>50474.131099999999</v>
      </c>
      <c r="CJ622">
        <v>51517.274799999999</v>
      </c>
      <c r="CK622">
        <v>53068.841500000002</v>
      </c>
      <c r="CL622">
        <v>54927.215199999999</v>
      </c>
      <c r="CM622">
        <v>58384.325199999999</v>
      </c>
      <c r="CN622">
        <v>62214.743199999997</v>
      </c>
      <c r="CO622">
        <v>62441.497900000002</v>
      </c>
      <c r="CP622">
        <v>62987.723400000003</v>
      </c>
      <c r="CQ622">
        <v>64736.525800000003</v>
      </c>
      <c r="CR622">
        <v>66653.902600000001</v>
      </c>
      <c r="CS622">
        <v>62938.319900000002</v>
      </c>
      <c r="CT622">
        <v>62735.931700000001</v>
      </c>
      <c r="CU622">
        <v>59357.2048</v>
      </c>
      <c r="CV622">
        <v>63857.558599999997</v>
      </c>
      <c r="CW622">
        <v>61550.248299999999</v>
      </c>
      <c r="CX622">
        <v>63536.732600000003</v>
      </c>
      <c r="CY622">
        <v>69162.739000000001</v>
      </c>
      <c r="CZ622">
        <v>70606.180900000007</v>
      </c>
      <c r="DA622">
        <v>71024.031199999998</v>
      </c>
      <c r="DB622">
        <v>66459.142999999996</v>
      </c>
      <c r="DC622">
        <v>65979.785699999993</v>
      </c>
      <c r="DD622">
        <v>69183.145499999999</v>
      </c>
      <c r="DE622">
        <v>65034.2641</v>
      </c>
      <c r="DF622">
        <v>65315.246599999999</v>
      </c>
      <c r="DG622">
        <v>68793.814199999993</v>
      </c>
      <c r="DH622">
        <v>73253.321599999996</v>
      </c>
      <c r="DI622">
        <v>71006.045299999998</v>
      </c>
      <c r="DJ622">
        <v>66809.377299999993</v>
      </c>
      <c r="DK622">
        <v>64637.903899999998</v>
      </c>
      <c r="DL622">
        <v>65617.0674</v>
      </c>
      <c r="DM622">
        <v>70326.773499999996</v>
      </c>
      <c r="DN622">
        <v>72013.456399999995</v>
      </c>
      <c r="DO622">
        <v>77824.606400000004</v>
      </c>
      <c r="DP622">
        <v>73606.053700000004</v>
      </c>
      <c r="DQ622">
        <v>77920.8459</v>
      </c>
      <c r="DR622">
        <v>79198.164900000003</v>
      </c>
      <c r="DS622">
        <v>70144.232900000003</v>
      </c>
      <c r="DT622">
        <v>69521.430300000007</v>
      </c>
      <c r="DU622">
        <v>68745.1201</v>
      </c>
      <c r="DV622">
        <v>72056.499800000005</v>
      </c>
      <c r="DW622">
        <v>70390.285699999993</v>
      </c>
      <c r="DX622">
        <v>80593.993000000002</v>
      </c>
      <c r="DY622">
        <v>81726.384699999995</v>
      </c>
      <c r="DZ622">
        <v>85568.561100000006</v>
      </c>
      <c r="EA622">
        <v>83825.310800000007</v>
      </c>
      <c r="EB622">
        <v>82686.903900000005</v>
      </c>
      <c r="EC622">
        <v>86517.804799999998</v>
      </c>
      <c r="ED622">
        <v>86991.7307</v>
      </c>
      <c r="EE622">
        <v>91646.411900000006</v>
      </c>
      <c r="EF622">
        <v>95913.421100000007</v>
      </c>
      <c r="EG622">
        <v>102237.1902</v>
      </c>
      <c r="EH622">
        <v>103004.6379</v>
      </c>
      <c r="EI622">
        <v>100187.58100000001</v>
      </c>
      <c r="EJ622">
        <v>101348.83319999999</v>
      </c>
    </row>
    <row r="623" spans="1:140" x14ac:dyDescent="0.25">
      <c r="A623" t="s">
        <v>115</v>
      </c>
      <c r="B623" t="str">
        <f>_xll.BDH($A623,"CUR_MKT_CAP","2007-05-31","","Dir=H","Per=M","Days=A","Dts=H","cols=139;rows=1")</f>
        <v>#N/A N/A</v>
      </c>
      <c r="C623" t="s">
        <v>506</v>
      </c>
      <c r="D623" t="s">
        <v>506</v>
      </c>
      <c r="E623" t="s">
        <v>506</v>
      </c>
      <c r="F623" t="s">
        <v>506</v>
      </c>
      <c r="G623" t="s">
        <v>506</v>
      </c>
      <c r="H623" t="s">
        <v>506</v>
      </c>
      <c r="I623" t="s">
        <v>506</v>
      </c>
      <c r="J623" t="s">
        <v>506</v>
      </c>
      <c r="K623" t="s">
        <v>506</v>
      </c>
      <c r="L623" t="s">
        <v>506</v>
      </c>
      <c r="M623" t="s">
        <v>506</v>
      </c>
      <c r="N623" t="s">
        <v>506</v>
      </c>
      <c r="O623" t="s">
        <v>506</v>
      </c>
      <c r="P623" t="s">
        <v>506</v>
      </c>
      <c r="Q623" t="s">
        <v>506</v>
      </c>
      <c r="R623" t="s">
        <v>506</v>
      </c>
      <c r="S623" t="s">
        <v>506</v>
      </c>
      <c r="T623" t="s">
        <v>506</v>
      </c>
      <c r="U623" t="s">
        <v>506</v>
      </c>
      <c r="V623" t="s">
        <v>506</v>
      </c>
      <c r="W623" t="s">
        <v>506</v>
      </c>
      <c r="X623" t="s">
        <v>506</v>
      </c>
      <c r="Y623" t="s">
        <v>506</v>
      </c>
      <c r="Z623" t="s">
        <v>506</v>
      </c>
      <c r="AA623" t="s">
        <v>506</v>
      </c>
      <c r="AB623" t="s">
        <v>506</v>
      </c>
      <c r="AC623" t="s">
        <v>506</v>
      </c>
      <c r="AD623" t="s">
        <v>506</v>
      </c>
      <c r="AE623" t="s">
        <v>506</v>
      </c>
      <c r="AF623" t="s">
        <v>506</v>
      </c>
      <c r="AG623" t="s">
        <v>506</v>
      </c>
      <c r="AH623" t="s">
        <v>506</v>
      </c>
      <c r="AI623" t="s">
        <v>506</v>
      </c>
      <c r="AJ623" t="s">
        <v>506</v>
      </c>
      <c r="AK623" t="s">
        <v>506</v>
      </c>
      <c r="AL623" t="s">
        <v>506</v>
      </c>
      <c r="AM623" t="s">
        <v>506</v>
      </c>
      <c r="AN623" t="s">
        <v>506</v>
      </c>
      <c r="AO623" t="s">
        <v>506</v>
      </c>
      <c r="AP623" t="s">
        <v>506</v>
      </c>
      <c r="AQ623" t="s">
        <v>506</v>
      </c>
      <c r="AR623" t="s">
        <v>506</v>
      </c>
      <c r="AS623" t="s">
        <v>506</v>
      </c>
      <c r="AT623" t="s">
        <v>506</v>
      </c>
      <c r="AU623" t="s">
        <v>506</v>
      </c>
      <c r="AV623" t="s">
        <v>506</v>
      </c>
      <c r="AW623" t="s">
        <v>506</v>
      </c>
      <c r="AX623" t="s">
        <v>506</v>
      </c>
      <c r="AY623" t="s">
        <v>506</v>
      </c>
      <c r="AZ623" t="s">
        <v>506</v>
      </c>
      <c r="BA623" t="s">
        <v>506</v>
      </c>
      <c r="BB623" t="s">
        <v>506</v>
      </c>
      <c r="BC623" t="s">
        <v>506</v>
      </c>
      <c r="BD623" t="s">
        <v>506</v>
      </c>
      <c r="BE623" t="s">
        <v>506</v>
      </c>
      <c r="BF623" t="s">
        <v>506</v>
      </c>
      <c r="BG623" t="s">
        <v>506</v>
      </c>
      <c r="BH623" t="s">
        <v>506</v>
      </c>
      <c r="BI623" t="s">
        <v>506</v>
      </c>
      <c r="BJ623" t="s">
        <v>506</v>
      </c>
      <c r="BK623" t="s">
        <v>506</v>
      </c>
      <c r="BL623" t="s">
        <v>506</v>
      </c>
      <c r="BM623" t="s">
        <v>506</v>
      </c>
      <c r="BN623" t="s">
        <v>506</v>
      </c>
      <c r="BO623" t="s">
        <v>506</v>
      </c>
      <c r="BP623" t="s">
        <v>506</v>
      </c>
      <c r="BQ623" t="s">
        <v>506</v>
      </c>
      <c r="BR623" t="s">
        <v>506</v>
      </c>
      <c r="BS623" t="s">
        <v>506</v>
      </c>
      <c r="BT623" t="s">
        <v>506</v>
      </c>
      <c r="BU623" t="s">
        <v>506</v>
      </c>
      <c r="BV623" t="s">
        <v>506</v>
      </c>
      <c r="BW623">
        <v>6577.0282999999999</v>
      </c>
      <c r="BX623">
        <v>6580.8566000000001</v>
      </c>
      <c r="BY623">
        <v>6240.1374999999998</v>
      </c>
      <c r="BZ623">
        <v>6227.1036999999997</v>
      </c>
      <c r="CA623">
        <v>5908.2574999999997</v>
      </c>
      <c r="CB623">
        <v>6309.5162</v>
      </c>
      <c r="CC623">
        <v>5859.9342999999999</v>
      </c>
      <c r="CD623">
        <v>5183.6403</v>
      </c>
      <c r="CE623">
        <v>5706.2311</v>
      </c>
      <c r="CF623">
        <v>5821.6527999999998</v>
      </c>
      <c r="CG623">
        <v>6237.4850999999999</v>
      </c>
      <c r="CH623">
        <v>6328.8428000000004</v>
      </c>
      <c r="CI623">
        <v>6499.5848999999998</v>
      </c>
      <c r="CJ623">
        <v>6491.9964</v>
      </c>
      <c r="CK623">
        <v>6086.9384</v>
      </c>
      <c r="CL623">
        <v>5860.3159999999998</v>
      </c>
      <c r="CM623">
        <v>5892.1841000000004</v>
      </c>
      <c r="CN623">
        <v>7199.3391000000001</v>
      </c>
      <c r="CO623">
        <v>7348.7325000000001</v>
      </c>
      <c r="CP623">
        <v>6765.3868000000002</v>
      </c>
      <c r="CQ623">
        <v>7772.8977000000004</v>
      </c>
      <c r="CR623">
        <v>8347.2667000000001</v>
      </c>
      <c r="CS623">
        <v>8592.3394000000008</v>
      </c>
      <c r="CT623">
        <v>8981.9596999999994</v>
      </c>
      <c r="CU623">
        <v>11518.381600000001</v>
      </c>
      <c r="CV623">
        <v>9630.4766999999993</v>
      </c>
      <c r="CW623">
        <v>10938.18</v>
      </c>
      <c r="CX623">
        <v>9710.1276999999991</v>
      </c>
      <c r="CY623">
        <v>10388.3295</v>
      </c>
      <c r="CZ623">
        <v>9641.4312000000009</v>
      </c>
      <c r="DA623">
        <v>8895.2440999999999</v>
      </c>
      <c r="DB623">
        <v>8541.2391000000007</v>
      </c>
      <c r="DC623">
        <v>9602.3291000000008</v>
      </c>
      <c r="DD623">
        <v>9383.1748000000007</v>
      </c>
      <c r="DE623">
        <v>10249.677100000001</v>
      </c>
      <c r="DF623">
        <v>8931.5545000000002</v>
      </c>
      <c r="DG623">
        <v>8812.8741000000009</v>
      </c>
      <c r="DH623">
        <v>9111.2706999999991</v>
      </c>
      <c r="DI623">
        <v>9057.2849000000006</v>
      </c>
      <c r="DJ623">
        <v>7904.6368000000002</v>
      </c>
      <c r="DK623">
        <v>17155.138299999999</v>
      </c>
      <c r="DL623">
        <v>13963.703299999999</v>
      </c>
      <c r="DM623">
        <v>13665.1741</v>
      </c>
      <c r="DN623">
        <v>14329.401599999999</v>
      </c>
      <c r="DO623">
        <v>14030.8711</v>
      </c>
      <c r="DP623">
        <v>13545.2446</v>
      </c>
      <c r="DQ623">
        <v>13336.051600000001</v>
      </c>
      <c r="DR623">
        <v>14160.2695</v>
      </c>
      <c r="DS623">
        <v>14025.695100000001</v>
      </c>
      <c r="DT623">
        <v>15311.633</v>
      </c>
      <c r="DU623">
        <v>12413.2228</v>
      </c>
      <c r="DV623">
        <v>12381.1404</v>
      </c>
      <c r="DW623">
        <v>11534.7588</v>
      </c>
      <c r="DX623">
        <v>12913.739600000001</v>
      </c>
      <c r="DY623">
        <v>14907.387199999999</v>
      </c>
      <c r="DZ623">
        <v>14697.529500000001</v>
      </c>
      <c r="EA623">
        <v>14487.3817</v>
      </c>
      <c r="EB623">
        <v>13722.519899999999</v>
      </c>
      <c r="EC623">
        <v>13010.1486</v>
      </c>
      <c r="ED623">
        <v>9944.6193000000003</v>
      </c>
      <c r="EE623">
        <v>10582.575999999999</v>
      </c>
      <c r="EF623">
        <v>10064.7053</v>
      </c>
      <c r="EG623">
        <v>9279.7893999999997</v>
      </c>
      <c r="EH623">
        <v>9430.0985000000001</v>
      </c>
      <c r="EI623">
        <v>7920.9823999999999</v>
      </c>
      <c r="EJ623">
        <v>6263.9663</v>
      </c>
    </row>
    <row r="624" spans="1:140" x14ac:dyDescent="0.25">
      <c r="A624" t="s">
        <v>116</v>
      </c>
      <c r="B624">
        <f>_xll.BDH($A624,"CUR_MKT_CAP","2007-05-31","","Dir=H","Per=M","Days=A","Dts=H","cols=139;rows=1")</f>
        <v>15482.956399999999</v>
      </c>
      <c r="C624">
        <v>15036.6981</v>
      </c>
      <c r="D624">
        <v>14269.5592</v>
      </c>
      <c r="E624">
        <v>14626.007600000001</v>
      </c>
      <c r="F624">
        <v>14212.0141</v>
      </c>
      <c r="G624">
        <v>14204.332</v>
      </c>
      <c r="H624">
        <v>14097.5093</v>
      </c>
      <c r="I624">
        <v>13706.074000000001</v>
      </c>
      <c r="J624">
        <v>12125.636699999999</v>
      </c>
      <c r="K624">
        <v>12386.4856</v>
      </c>
      <c r="L624">
        <v>12886.975700000001</v>
      </c>
      <c r="M624">
        <v>13209.624599999999</v>
      </c>
      <c r="N624">
        <v>12708.5699</v>
      </c>
      <c r="O624">
        <v>12431.002699999999</v>
      </c>
      <c r="P624">
        <v>13515.8361</v>
      </c>
      <c r="Q624">
        <v>13675.589</v>
      </c>
      <c r="R624">
        <v>14340.6068</v>
      </c>
      <c r="S624">
        <v>13698.0263</v>
      </c>
      <c r="T624">
        <v>11568.4254</v>
      </c>
      <c r="U624">
        <v>10783.7209</v>
      </c>
      <c r="V624">
        <v>10913.0825</v>
      </c>
      <c r="W624">
        <v>9619.4671999999991</v>
      </c>
      <c r="X624">
        <v>9669.4313000000002</v>
      </c>
      <c r="Y624">
        <v>9089.8309000000008</v>
      </c>
      <c r="Z624">
        <v>9796.6607000000004</v>
      </c>
      <c r="AA624">
        <v>10306.320299999999</v>
      </c>
      <c r="AB624">
        <v>10870.330400000001</v>
      </c>
      <c r="AC624">
        <v>10985.9349</v>
      </c>
      <c r="AD624">
        <v>11427.3341</v>
      </c>
      <c r="AE624">
        <v>10963.5604</v>
      </c>
      <c r="AF624">
        <v>12075.455400000001</v>
      </c>
      <c r="AG624">
        <v>11590.882100000001</v>
      </c>
      <c r="AH624">
        <v>11354.263499999999</v>
      </c>
      <c r="AI624">
        <v>11429.7071</v>
      </c>
      <c r="AJ624">
        <v>12028.4319</v>
      </c>
      <c r="AK624">
        <v>12201.968000000001</v>
      </c>
      <c r="AL624">
        <v>12184.9547</v>
      </c>
      <c r="AM624">
        <v>12165.4244</v>
      </c>
      <c r="AN624">
        <v>12189.1916</v>
      </c>
      <c r="AO624">
        <v>12650.9548</v>
      </c>
      <c r="AP624">
        <v>12011.839599999999</v>
      </c>
      <c r="AQ624">
        <v>12179.8374</v>
      </c>
      <c r="AR624">
        <v>11390.2479</v>
      </c>
      <c r="AS624">
        <v>11590.643599999999</v>
      </c>
      <c r="AT624">
        <v>11387.182000000001</v>
      </c>
      <c r="AU624">
        <v>11227.081</v>
      </c>
      <c r="AV624">
        <v>10602.7955</v>
      </c>
      <c r="AW624">
        <v>10756.5056</v>
      </c>
      <c r="AX624">
        <v>11127.9717</v>
      </c>
      <c r="AY624">
        <v>11090.411899999999</v>
      </c>
      <c r="AZ624">
        <v>10608.9179</v>
      </c>
      <c r="BA624">
        <v>10230.142599999999</v>
      </c>
      <c r="BB624">
        <v>10365.1747</v>
      </c>
      <c r="BC624">
        <v>10646.9589</v>
      </c>
      <c r="BD624">
        <v>10438.8228</v>
      </c>
      <c r="BE624">
        <v>10594.4385</v>
      </c>
      <c r="BF624">
        <v>10103.6011</v>
      </c>
      <c r="BG624">
        <v>10619.9365</v>
      </c>
      <c r="BH624">
        <v>10712.5571</v>
      </c>
      <c r="BI624">
        <v>10706.2276</v>
      </c>
      <c r="BJ624">
        <v>10032.1435</v>
      </c>
      <c r="BK624">
        <v>10563.815500000001</v>
      </c>
      <c r="BL624">
        <v>10478.368200000001</v>
      </c>
      <c r="BM624">
        <v>11120.805200000001</v>
      </c>
      <c r="BN624">
        <v>11003.1306</v>
      </c>
      <c r="BO624">
        <v>11145.3308</v>
      </c>
      <c r="BP624">
        <v>11613.011200000001</v>
      </c>
      <c r="BQ624">
        <v>10970.0195</v>
      </c>
      <c r="BR624">
        <v>11542.259</v>
      </c>
      <c r="BS624">
        <v>12941.415999999999</v>
      </c>
      <c r="BT624">
        <v>14261.9686</v>
      </c>
      <c r="BU624">
        <v>14592.1068</v>
      </c>
      <c r="BV624">
        <v>13460.2045</v>
      </c>
      <c r="BW624">
        <v>14025.7559</v>
      </c>
      <c r="BX624">
        <v>14655.1769</v>
      </c>
      <c r="BY624">
        <v>13521.592699999999</v>
      </c>
      <c r="BZ624">
        <v>12748.125</v>
      </c>
      <c r="CA624">
        <v>13330.5744</v>
      </c>
      <c r="CB624">
        <v>12128.0983</v>
      </c>
      <c r="CC624">
        <v>13552.9072</v>
      </c>
      <c r="CD624">
        <v>12904.6975</v>
      </c>
      <c r="CE624">
        <v>13562.3015</v>
      </c>
      <c r="CF624">
        <v>14080.9493</v>
      </c>
      <c r="CG624">
        <v>14272.334800000001</v>
      </c>
      <c r="CH624">
        <v>14400.9709</v>
      </c>
      <c r="CI624">
        <v>14380.418600000001</v>
      </c>
      <c r="CJ624">
        <v>13055.6998</v>
      </c>
      <c r="CK624">
        <v>14069.6433</v>
      </c>
      <c r="CL624">
        <v>13426.6363</v>
      </c>
      <c r="CM624">
        <v>13882.324500000001</v>
      </c>
      <c r="CN624">
        <v>14231.1898</v>
      </c>
      <c r="CO624">
        <v>13787.078</v>
      </c>
      <c r="CP624">
        <v>14332.308199999999</v>
      </c>
      <c r="CQ624">
        <v>14598.649799999999</v>
      </c>
      <c r="CR624">
        <v>14513.8249</v>
      </c>
      <c r="CS624">
        <v>13940.131299999999</v>
      </c>
      <c r="CT624">
        <v>15071.929</v>
      </c>
      <c r="CU624">
        <v>14796.325500000001</v>
      </c>
      <c r="CV624">
        <v>15311.790300000001</v>
      </c>
      <c r="CW624">
        <v>14901.902599999999</v>
      </c>
      <c r="CX624">
        <v>15699.549800000001</v>
      </c>
      <c r="CY624">
        <v>15733.625400000001</v>
      </c>
      <c r="CZ624">
        <v>16182.8035</v>
      </c>
      <c r="DA624">
        <v>16292.1294</v>
      </c>
      <c r="DB624">
        <v>17488.823199999999</v>
      </c>
      <c r="DC624">
        <v>19144.386299999998</v>
      </c>
      <c r="DD624">
        <v>19720.487300000001</v>
      </c>
      <c r="DE624">
        <v>19077.461599999999</v>
      </c>
      <c r="DF624">
        <v>18725.034</v>
      </c>
      <c r="DG624">
        <v>20534.287199999999</v>
      </c>
      <c r="DH624">
        <v>19219.450799999999</v>
      </c>
      <c r="DI624">
        <v>18741.047900000001</v>
      </c>
      <c r="DJ624">
        <v>16840.764200000001</v>
      </c>
      <c r="DK624">
        <v>16729.929199999999</v>
      </c>
      <c r="DL624">
        <v>17515.0105</v>
      </c>
      <c r="DM624">
        <v>18567.427199999998</v>
      </c>
      <c r="DN624">
        <v>19107.838500000002</v>
      </c>
      <c r="DO624">
        <v>18223.5291</v>
      </c>
      <c r="DP624">
        <v>17422.6626</v>
      </c>
      <c r="DQ624">
        <v>17513.976299999998</v>
      </c>
      <c r="DR624">
        <v>17547.457999999999</v>
      </c>
      <c r="DS624">
        <v>15804.861999999999</v>
      </c>
      <c r="DT624">
        <v>16010.9465</v>
      </c>
      <c r="DU624">
        <v>14001.6227</v>
      </c>
      <c r="DV624">
        <v>14070.7444</v>
      </c>
      <c r="DW624">
        <v>14236.035099999999</v>
      </c>
      <c r="DX624">
        <v>14816.0551</v>
      </c>
      <c r="DY624">
        <v>14462.202499999999</v>
      </c>
      <c r="DZ624">
        <v>13993.2556</v>
      </c>
      <c r="EA624">
        <v>12941.131100000001</v>
      </c>
      <c r="EB624">
        <v>13020.458000000001</v>
      </c>
      <c r="EC624">
        <v>12259.853999999999</v>
      </c>
      <c r="ED624">
        <v>10113.3274</v>
      </c>
      <c r="EE624">
        <v>12188.1738</v>
      </c>
      <c r="EF624">
        <v>12296.406199999999</v>
      </c>
      <c r="EG624">
        <v>11860.4701</v>
      </c>
      <c r="EH624">
        <v>11013.034</v>
      </c>
      <c r="EI624">
        <v>11247.5458</v>
      </c>
      <c r="EJ624">
        <v>11785.720300000001</v>
      </c>
    </row>
    <row r="625" spans="1:140" x14ac:dyDescent="0.25">
      <c r="A625" t="s">
        <v>117</v>
      </c>
      <c r="B625">
        <f>_xll.BDH($A625,"CUR_MKT_CAP","2007-05-31","","Dir=H","Per=M","Days=A","Dts=H","cols=139;rows=1")</f>
        <v>2846.9484000000002</v>
      </c>
      <c r="C625">
        <v>2792.6864999999998</v>
      </c>
      <c r="D625">
        <v>2569.0158999999999</v>
      </c>
      <c r="E625">
        <v>2678.5688</v>
      </c>
      <c r="F625">
        <v>3139.6039999999998</v>
      </c>
      <c r="G625">
        <v>3391.1570000000002</v>
      </c>
      <c r="H625">
        <v>3301.0324000000001</v>
      </c>
      <c r="I625">
        <v>3789.2903000000001</v>
      </c>
      <c r="J625">
        <v>3640.5684000000001</v>
      </c>
      <c r="K625">
        <v>3710.0313000000001</v>
      </c>
      <c r="L625">
        <v>3418.6088</v>
      </c>
      <c r="M625">
        <v>3604.7096000000001</v>
      </c>
      <c r="N625">
        <v>3968.9731000000002</v>
      </c>
      <c r="O625">
        <v>3684.9178999999999</v>
      </c>
      <c r="P625">
        <v>3774.4160999999999</v>
      </c>
      <c r="Q625">
        <v>3787.3245000000002</v>
      </c>
      <c r="R625">
        <v>3270.1280000000002</v>
      </c>
      <c r="S625">
        <v>2906.6080000000002</v>
      </c>
      <c r="T625">
        <v>2221.1815000000001</v>
      </c>
      <c r="U625">
        <v>2266.0527000000002</v>
      </c>
      <c r="V625">
        <v>2007.6943000000001</v>
      </c>
      <c r="W625">
        <v>2251.8845999999999</v>
      </c>
      <c r="X625">
        <v>2469.9364999999998</v>
      </c>
      <c r="Y625">
        <v>2614.0023000000001</v>
      </c>
      <c r="Z625">
        <v>2555.7098000000001</v>
      </c>
      <c r="AA625">
        <v>2916.5513000000001</v>
      </c>
      <c r="AB625">
        <v>2970.3901999999998</v>
      </c>
      <c r="AC625">
        <v>2972.9139</v>
      </c>
      <c r="AD625">
        <v>2792.3665000000001</v>
      </c>
      <c r="AE625">
        <v>2704.9212000000002</v>
      </c>
      <c r="AF625">
        <v>2725.9416999999999</v>
      </c>
      <c r="AG625">
        <v>3082.3960999999999</v>
      </c>
      <c r="AH625">
        <v>2840.9106999999999</v>
      </c>
      <c r="AI625">
        <v>3002.4791</v>
      </c>
      <c r="AJ625">
        <v>3000.6493</v>
      </c>
      <c r="AK625">
        <v>3008.2352999999998</v>
      </c>
      <c r="AL625">
        <v>3025.9357</v>
      </c>
      <c r="AM625">
        <v>3020.0830000000001</v>
      </c>
      <c r="AN625">
        <v>3073.2148999999999</v>
      </c>
      <c r="AO625">
        <v>2787.3148000000001</v>
      </c>
      <c r="AP625">
        <v>2781.5931999999998</v>
      </c>
      <c r="AQ625">
        <v>2856.6801999999998</v>
      </c>
      <c r="AR625">
        <v>2993.3553999999999</v>
      </c>
      <c r="AS625">
        <v>3070.1214</v>
      </c>
      <c r="AT625">
        <v>2749.1563000000001</v>
      </c>
      <c r="AU625">
        <v>2942.4726999999998</v>
      </c>
      <c r="AV625">
        <v>3045.6482000000001</v>
      </c>
      <c r="AW625">
        <v>3189.0390000000002</v>
      </c>
      <c r="AX625">
        <v>3303.6109999999999</v>
      </c>
      <c r="AY625">
        <v>3205.9447</v>
      </c>
      <c r="AZ625">
        <v>2989.2338</v>
      </c>
      <c r="BA625">
        <v>2961.027</v>
      </c>
      <c r="BB625">
        <v>2583.1133</v>
      </c>
      <c r="BC625">
        <v>2875.6284000000001</v>
      </c>
      <c r="BD625">
        <v>2966.7505000000001</v>
      </c>
      <c r="BE625">
        <v>3117.3996000000002</v>
      </c>
      <c r="BF625">
        <v>3062.0689000000002</v>
      </c>
      <c r="BG625">
        <v>3240.4292</v>
      </c>
      <c r="BH625">
        <v>3300.8348999999998</v>
      </c>
      <c r="BI625">
        <v>3343.8838000000001</v>
      </c>
      <c r="BJ625">
        <v>3432.5138000000002</v>
      </c>
      <c r="BK625">
        <v>3012.5839000000001</v>
      </c>
      <c r="BL625">
        <v>3021.4856</v>
      </c>
      <c r="BM625">
        <v>3396.6279</v>
      </c>
      <c r="BN625">
        <v>3449.4373000000001</v>
      </c>
      <c r="BO625">
        <v>3572.6635000000001</v>
      </c>
      <c r="BP625">
        <v>3755.0335</v>
      </c>
      <c r="BQ625">
        <v>3680.8094000000001</v>
      </c>
      <c r="BR625">
        <v>4480.6055999999999</v>
      </c>
      <c r="BS625">
        <v>4259.7570999999998</v>
      </c>
      <c r="BT625">
        <v>4298.2012999999997</v>
      </c>
      <c r="BU625">
        <v>4419.8248000000003</v>
      </c>
      <c r="BV625">
        <v>4311.9935999999998</v>
      </c>
      <c r="BW625">
        <v>3863.6637000000001</v>
      </c>
      <c r="BX625">
        <v>4078.1723000000002</v>
      </c>
      <c r="BY625">
        <v>3985.3440000000001</v>
      </c>
      <c r="BZ625">
        <v>3989.4859000000001</v>
      </c>
      <c r="CA625">
        <v>4045.3543</v>
      </c>
      <c r="CB625">
        <v>4321.4876999999997</v>
      </c>
      <c r="CC625">
        <v>4601.6386000000002</v>
      </c>
      <c r="CD625">
        <v>4304.0700999999999</v>
      </c>
      <c r="CE625">
        <v>4574.0162</v>
      </c>
      <c r="CF625">
        <v>4580.3644000000004</v>
      </c>
      <c r="CG625">
        <v>4565.2601999999997</v>
      </c>
      <c r="CH625">
        <v>4477.152</v>
      </c>
      <c r="CI625">
        <v>4532.6022999999996</v>
      </c>
      <c r="CJ625">
        <v>4207.4044000000004</v>
      </c>
      <c r="CK625">
        <v>4339.7524000000003</v>
      </c>
      <c r="CL625">
        <v>3953.3451</v>
      </c>
      <c r="CM625">
        <v>4221.5446000000002</v>
      </c>
      <c r="CN625">
        <v>4591.0230000000001</v>
      </c>
      <c r="CO625">
        <v>4609.9732999999997</v>
      </c>
      <c r="CP625">
        <v>4623.8702000000003</v>
      </c>
      <c r="CQ625">
        <v>4727.4651000000003</v>
      </c>
      <c r="CR625">
        <v>4750.3339999999998</v>
      </c>
      <c r="CS625">
        <v>4497.4548999999997</v>
      </c>
      <c r="CT625">
        <v>4377.6662999999999</v>
      </c>
      <c r="CU625">
        <v>4489.0057999999999</v>
      </c>
      <c r="CV625">
        <v>4558.5929999999998</v>
      </c>
      <c r="CW625">
        <v>4430.8055999999997</v>
      </c>
      <c r="CX625">
        <v>3954.1516999999999</v>
      </c>
      <c r="CY625">
        <v>4351.9705999999996</v>
      </c>
      <c r="CZ625">
        <v>4745.7350999999999</v>
      </c>
      <c r="DA625">
        <v>4570.1898000000001</v>
      </c>
      <c r="DB625">
        <v>4029.1255000000001</v>
      </c>
      <c r="DC625">
        <v>4228.0362999999998</v>
      </c>
      <c r="DD625">
        <v>4566.2791999999999</v>
      </c>
      <c r="DE625">
        <v>4798.1211999999996</v>
      </c>
      <c r="DF625">
        <v>5415.5218999999997</v>
      </c>
      <c r="DG625">
        <v>5360.8307000000004</v>
      </c>
      <c r="DH625">
        <v>5517.2475000000004</v>
      </c>
      <c r="DI625">
        <v>5580.6893</v>
      </c>
      <c r="DJ625">
        <v>6114.4740000000002</v>
      </c>
      <c r="DK625">
        <v>6001.902</v>
      </c>
      <c r="DL625">
        <v>6270.1513000000004</v>
      </c>
      <c r="DM625">
        <v>6349.2156999999997</v>
      </c>
      <c r="DN625">
        <v>6501.6152000000002</v>
      </c>
      <c r="DO625">
        <v>6792.0859</v>
      </c>
      <c r="DP625">
        <v>7112.5105999999996</v>
      </c>
      <c r="DQ625">
        <v>7097.5803999999998</v>
      </c>
      <c r="DR625">
        <v>7184.0308000000005</v>
      </c>
      <c r="DS625">
        <v>7322.2296999999999</v>
      </c>
      <c r="DT625">
        <v>7253.1302999999998</v>
      </c>
      <c r="DU625">
        <v>7529.5277999999998</v>
      </c>
      <c r="DV625">
        <v>7931.6797999999999</v>
      </c>
      <c r="DW625">
        <v>8374.7646000000004</v>
      </c>
      <c r="DX625">
        <v>9983.0794999999998</v>
      </c>
      <c r="DY625">
        <v>9990.0185999999994</v>
      </c>
      <c r="DZ625">
        <v>10193.5661</v>
      </c>
      <c r="EA625">
        <v>10859.6533</v>
      </c>
      <c r="EB625">
        <v>11815.4699</v>
      </c>
      <c r="EC625">
        <v>11850.269</v>
      </c>
      <c r="ED625">
        <v>12735.810299999999</v>
      </c>
      <c r="EE625">
        <v>13137.651400000001</v>
      </c>
      <c r="EF625">
        <v>13330.442300000001</v>
      </c>
      <c r="EG625">
        <v>14937.807000000001</v>
      </c>
      <c r="EH625">
        <v>11969.2924</v>
      </c>
      <c r="EI625">
        <v>11440.840899999999</v>
      </c>
      <c r="EJ625">
        <v>11976.9123</v>
      </c>
    </row>
    <row r="626" spans="1:140" x14ac:dyDescent="0.25">
      <c r="A626" t="s">
        <v>118</v>
      </c>
      <c r="B626">
        <f>_xll.BDH($A626,"CUR_MKT_CAP","2007-05-31","","Dir=H","Per=M","Days=A","Dts=H","cols=139;rows=1")</f>
        <v>5457.5213999999996</v>
      </c>
      <c r="C626">
        <v>4950.4628000000002</v>
      </c>
      <c r="D626">
        <v>4488.4503999999997</v>
      </c>
      <c r="E626">
        <v>4722.2241000000004</v>
      </c>
      <c r="F626">
        <v>5994.1761999999999</v>
      </c>
      <c r="G626">
        <v>6584.0162</v>
      </c>
      <c r="H626">
        <v>6699.8128999999999</v>
      </c>
      <c r="I626">
        <v>7403.6889000000001</v>
      </c>
      <c r="J626">
        <v>6174.2678999999998</v>
      </c>
      <c r="K626">
        <v>7052.9318999999996</v>
      </c>
      <c r="L626">
        <v>6904.1804000000002</v>
      </c>
      <c r="M626">
        <v>7961.2227000000003</v>
      </c>
      <c r="N626">
        <v>8688.4586999999992</v>
      </c>
      <c r="O626">
        <v>8198.2235000000001</v>
      </c>
      <c r="P626">
        <v>7664.7321000000002</v>
      </c>
      <c r="Q626">
        <v>6778.42</v>
      </c>
      <c r="R626">
        <v>5856.4</v>
      </c>
      <c r="S626">
        <v>3746.16</v>
      </c>
      <c r="T626">
        <v>3491.64</v>
      </c>
      <c r="U626">
        <v>3905.22</v>
      </c>
      <c r="V626">
        <v>3246.42</v>
      </c>
      <c r="W626">
        <v>3416</v>
      </c>
      <c r="X626">
        <v>4022.5169999999998</v>
      </c>
      <c r="Y626">
        <v>5261.3491000000004</v>
      </c>
      <c r="Z626">
        <v>4686.8249999999998</v>
      </c>
      <c r="AA626">
        <v>4713.9949999999999</v>
      </c>
      <c r="AB626">
        <v>5352.49</v>
      </c>
      <c r="AC626">
        <v>6431.88</v>
      </c>
      <c r="AD626">
        <v>7059.32</v>
      </c>
      <c r="AE626">
        <v>7037</v>
      </c>
      <c r="AF626">
        <v>7772.32</v>
      </c>
      <c r="AG626">
        <v>9213.8731000000007</v>
      </c>
      <c r="AH626">
        <v>7937.3950999999997</v>
      </c>
      <c r="AI626">
        <v>8486.9550999999992</v>
      </c>
      <c r="AJ626">
        <v>9470.0398000000005</v>
      </c>
      <c r="AK626">
        <v>10888.3197</v>
      </c>
      <c r="AL626">
        <v>11126.088299999999</v>
      </c>
      <c r="AM626">
        <v>11034.796</v>
      </c>
      <c r="AN626">
        <v>12723.060600000001</v>
      </c>
      <c r="AO626">
        <v>14128.447700000001</v>
      </c>
      <c r="AP626">
        <v>14522.819299999999</v>
      </c>
      <c r="AQ626">
        <v>15077.4923</v>
      </c>
      <c r="AR626">
        <v>18084.677199999998</v>
      </c>
      <c r="AS626">
        <v>17344.799200000001</v>
      </c>
      <c r="AT626">
        <v>16968.995200000001</v>
      </c>
      <c r="AU626">
        <v>17380.2772</v>
      </c>
      <c r="AV626">
        <v>17552.411199999999</v>
      </c>
      <c r="AW626">
        <v>18212.039199999999</v>
      </c>
      <c r="AX626">
        <v>20384.827399999998</v>
      </c>
      <c r="AY626">
        <v>19948.4211</v>
      </c>
      <c r="AZ626">
        <v>19376.668099999999</v>
      </c>
      <c r="BA626">
        <v>17239.624199999998</v>
      </c>
      <c r="BB626">
        <v>15484.94</v>
      </c>
      <c r="BC626">
        <v>18044.535</v>
      </c>
      <c r="BD626">
        <v>16045.91</v>
      </c>
      <c r="BE626">
        <v>13798.56</v>
      </c>
      <c r="BF626">
        <v>15884.8</v>
      </c>
      <c r="BG626">
        <v>19469.759999999998</v>
      </c>
      <c r="BH626">
        <v>21167.87</v>
      </c>
      <c r="BI626">
        <v>21335.01</v>
      </c>
      <c r="BJ626">
        <v>19229.573899999999</v>
      </c>
      <c r="BK626">
        <v>19179.634099999999</v>
      </c>
      <c r="BL626">
        <v>17251.405299999999</v>
      </c>
      <c r="BM626">
        <v>20139.586899999998</v>
      </c>
      <c r="BN626">
        <v>21181.385300000002</v>
      </c>
      <c r="BO626">
        <v>20250.5641</v>
      </c>
      <c r="BP626">
        <v>21872.218400000002</v>
      </c>
      <c r="BQ626">
        <v>23870.2</v>
      </c>
      <c r="BR626">
        <v>24442.46</v>
      </c>
      <c r="BS626">
        <v>24781.795999999998</v>
      </c>
      <c r="BT626">
        <v>26189.153600000001</v>
      </c>
      <c r="BU626">
        <v>24081.7808</v>
      </c>
      <c r="BV626">
        <v>24971.940699999999</v>
      </c>
      <c r="BW626">
        <v>22523.711200000002</v>
      </c>
      <c r="BX626">
        <v>25809.648099999999</v>
      </c>
      <c r="BY626">
        <v>28983.4974</v>
      </c>
      <c r="BZ626">
        <v>30938.36</v>
      </c>
      <c r="CA626">
        <v>32176.080000000002</v>
      </c>
      <c r="CB626">
        <v>31410.27</v>
      </c>
      <c r="CC626">
        <v>33279.57</v>
      </c>
      <c r="CD626">
        <v>36499.589999999997</v>
      </c>
      <c r="CE626">
        <v>37609.11</v>
      </c>
      <c r="CF626">
        <v>34830.607600000003</v>
      </c>
      <c r="CG626">
        <v>31511.663700000001</v>
      </c>
      <c r="CH626">
        <v>32314.82</v>
      </c>
      <c r="CI626">
        <v>35661.120000000003</v>
      </c>
      <c r="CJ626">
        <v>33309.5</v>
      </c>
      <c r="CK626">
        <v>36576.71</v>
      </c>
      <c r="CL626">
        <v>35611.07</v>
      </c>
      <c r="CM626">
        <v>39609.81</v>
      </c>
      <c r="CN626">
        <v>37777.97</v>
      </c>
      <c r="CO626">
        <v>37424.61</v>
      </c>
      <c r="CP626">
        <v>35619.949999999997</v>
      </c>
      <c r="CQ626">
        <v>43778.78</v>
      </c>
      <c r="CR626">
        <v>43466.5844</v>
      </c>
      <c r="CS626">
        <v>47737.585700000003</v>
      </c>
      <c r="CT626">
        <v>47724</v>
      </c>
      <c r="CU626">
        <v>45677.279999999999</v>
      </c>
      <c r="CV626">
        <v>48084.800000000003</v>
      </c>
      <c r="CW626">
        <v>45777.599999999999</v>
      </c>
      <c r="CX626">
        <v>45823.8</v>
      </c>
      <c r="CY626">
        <v>51288.6</v>
      </c>
      <c r="CZ626">
        <v>52914.16</v>
      </c>
      <c r="DA626">
        <v>52057.599999999999</v>
      </c>
      <c r="DB626">
        <v>45191.839999999997</v>
      </c>
      <c r="DC626">
        <v>44986</v>
      </c>
      <c r="DD626">
        <v>49532.548799999997</v>
      </c>
      <c r="DE626">
        <v>51425.303399999997</v>
      </c>
      <c r="DF626">
        <v>56713.525000000001</v>
      </c>
      <c r="DG626">
        <v>53800.275000000001</v>
      </c>
      <c r="DH626">
        <v>55419.5</v>
      </c>
      <c r="DI626">
        <v>53807.05</v>
      </c>
      <c r="DJ626">
        <v>48861.05</v>
      </c>
      <c r="DK626">
        <v>51484.6</v>
      </c>
      <c r="DL626">
        <v>50162.400900000001</v>
      </c>
      <c r="DM626">
        <v>47696.082799999996</v>
      </c>
      <c r="DN626">
        <v>55108.970999999998</v>
      </c>
      <c r="DO626">
        <v>56676.546000000002</v>
      </c>
      <c r="DP626">
        <v>58361.675000000003</v>
      </c>
      <c r="DQ626">
        <v>61260.466399999998</v>
      </c>
      <c r="DR626">
        <v>63841.609100000001</v>
      </c>
      <c r="DS626">
        <v>61676.52</v>
      </c>
      <c r="DT626">
        <v>64667.76</v>
      </c>
      <c r="DU626">
        <v>68628.663</v>
      </c>
      <c r="DV626">
        <v>67140.953999999998</v>
      </c>
      <c r="DW626">
        <v>73551.758000000002</v>
      </c>
      <c r="DX626">
        <v>75350.335999999996</v>
      </c>
      <c r="DY626">
        <v>73840.729000000007</v>
      </c>
      <c r="DZ626">
        <v>82277.192999999999</v>
      </c>
      <c r="EA626">
        <v>83967.375</v>
      </c>
      <c r="EB626">
        <v>85176.107199999999</v>
      </c>
      <c r="EC626">
        <v>88730.773700000005</v>
      </c>
      <c r="ED626">
        <v>96075.255399999995</v>
      </c>
      <c r="EE626">
        <v>101327.33960000001</v>
      </c>
      <c r="EF626">
        <v>101884.4914</v>
      </c>
      <c r="EG626">
        <v>115532.95600000001</v>
      </c>
      <c r="EH626">
        <v>120338.001</v>
      </c>
      <c r="EI626">
        <v>103849.508</v>
      </c>
      <c r="EJ626">
        <v>109211.4</v>
      </c>
    </row>
    <row r="627" spans="1:140" x14ac:dyDescent="0.25">
      <c r="A627" t="s">
        <v>119</v>
      </c>
      <c r="B627">
        <f>_xll.BDH($A627,"CUR_MKT_CAP","2007-05-31","","Dir=H","Per=M","Days=A","Dts=H","cols=139;rows=1")</f>
        <v>163438.19459999999</v>
      </c>
      <c r="C627">
        <v>169084.4621</v>
      </c>
      <c r="D627">
        <v>175519.99280000001</v>
      </c>
      <c r="E627">
        <v>193794.47140000001</v>
      </c>
      <c r="F627">
        <v>201669.0814</v>
      </c>
      <c r="G627">
        <v>201639.1226</v>
      </c>
      <c r="H627">
        <v>169996.42329999999</v>
      </c>
      <c r="I627">
        <v>164232.80439999999</v>
      </c>
      <c r="J627">
        <v>148640.6985</v>
      </c>
      <c r="K627">
        <v>145269.49859999999</v>
      </c>
      <c r="L627">
        <v>143600.41940000001</v>
      </c>
      <c r="M627">
        <v>152839.96489999999</v>
      </c>
      <c r="N627">
        <v>157838.66699999999</v>
      </c>
      <c r="O627">
        <v>137399.9774</v>
      </c>
      <c r="P627">
        <v>129897.91499999999</v>
      </c>
      <c r="Q627">
        <v>142066.6146</v>
      </c>
      <c r="R627">
        <v>132721.1189</v>
      </c>
      <c r="S627">
        <v>104541.4133</v>
      </c>
      <c r="T627">
        <v>96843.137600000002</v>
      </c>
      <c r="U627">
        <v>95437.916700000002</v>
      </c>
      <c r="V627">
        <v>87650.651100000003</v>
      </c>
      <c r="W627">
        <v>85045.339000000007</v>
      </c>
      <c r="X627">
        <v>97886.776599999997</v>
      </c>
      <c r="Y627">
        <v>112771.17019999999</v>
      </c>
      <c r="Z627">
        <v>106705.78690000001</v>
      </c>
      <c r="AA627">
        <v>107513.2901</v>
      </c>
      <c r="AB627">
        <v>126951.04700000001</v>
      </c>
      <c r="AC627">
        <v>124586.216</v>
      </c>
      <c r="AD627">
        <v>136281.72659999999</v>
      </c>
      <c r="AE627">
        <v>132287.0625</v>
      </c>
      <c r="AF627">
        <v>134610.49950000001</v>
      </c>
      <c r="AG627">
        <v>137716.89569999999</v>
      </c>
      <c r="AH627">
        <v>129260.595</v>
      </c>
      <c r="AI627">
        <v>139304.72949999999</v>
      </c>
      <c r="AJ627">
        <v>149038.31109999999</v>
      </c>
      <c r="AK627">
        <v>154134.12729999999</v>
      </c>
      <c r="AL627">
        <v>132270.25440000001</v>
      </c>
      <c r="AM627">
        <v>121704.62519999999</v>
      </c>
      <c r="AN627">
        <v>131756.25080000001</v>
      </c>
      <c r="AO627">
        <v>114508.5751</v>
      </c>
      <c r="AP627">
        <v>122317.38129999999</v>
      </c>
      <c r="AQ627">
        <v>127511.6811</v>
      </c>
      <c r="AR627">
        <v>106199.31449999999</v>
      </c>
      <c r="AS627">
        <v>112130.0696</v>
      </c>
      <c r="AT627">
        <v>117229.41039999999</v>
      </c>
      <c r="AU627">
        <v>102599.5803</v>
      </c>
      <c r="AV627">
        <v>94805.107900000003</v>
      </c>
      <c r="AW627">
        <v>97071.585699999996</v>
      </c>
      <c r="AX627">
        <v>92403.108999999997</v>
      </c>
      <c r="AY627">
        <v>85857.888800000001</v>
      </c>
      <c r="AZ627">
        <v>87837.955400000006</v>
      </c>
      <c r="BA627">
        <v>86242.901700000002</v>
      </c>
      <c r="BB627">
        <v>83380.423599999995</v>
      </c>
      <c r="BC627">
        <v>99744.302800000005</v>
      </c>
      <c r="BD627">
        <v>100206.1007</v>
      </c>
      <c r="BE627">
        <v>97195.616999999998</v>
      </c>
      <c r="BF627">
        <v>105528.2058</v>
      </c>
      <c r="BG627">
        <v>107072.4472</v>
      </c>
      <c r="BH627">
        <v>113912.5885</v>
      </c>
      <c r="BI627">
        <v>108526.6505</v>
      </c>
      <c r="BJ627">
        <v>87477.832500000004</v>
      </c>
      <c r="BK627">
        <v>91977.610799999995</v>
      </c>
      <c r="BL627">
        <v>85442.218599999993</v>
      </c>
      <c r="BM627">
        <v>102209.24950000001</v>
      </c>
      <c r="BN627">
        <v>100987.2745</v>
      </c>
      <c r="BO627">
        <v>90671.654500000004</v>
      </c>
      <c r="BP627">
        <v>100397.8898</v>
      </c>
      <c r="BQ627">
        <v>104326.7337</v>
      </c>
      <c r="BR627">
        <v>109211.2424</v>
      </c>
      <c r="BS627">
        <v>111171.66039999999</v>
      </c>
      <c r="BT627">
        <v>111491.57889999999</v>
      </c>
      <c r="BU627">
        <v>111544.8986</v>
      </c>
      <c r="BV627">
        <v>128691.6094</v>
      </c>
      <c r="BW627">
        <v>129920.8066</v>
      </c>
      <c r="BX627">
        <v>136547.78320000001</v>
      </c>
      <c r="BY627">
        <v>124576.47070000001</v>
      </c>
      <c r="BZ627">
        <v>125567.4964</v>
      </c>
      <c r="CA627">
        <v>120634.87059999999</v>
      </c>
      <c r="CB627">
        <v>113615.6256</v>
      </c>
      <c r="CC627">
        <v>120031.5668</v>
      </c>
      <c r="CD627">
        <v>117144.3933</v>
      </c>
      <c r="CE627">
        <v>112297.9313</v>
      </c>
      <c r="CF627">
        <v>115440.21279999999</v>
      </c>
      <c r="CG627">
        <v>119046.1097</v>
      </c>
      <c r="CH627">
        <v>126120.6143</v>
      </c>
      <c r="CI627">
        <v>127298.83289999999</v>
      </c>
      <c r="CJ627">
        <v>129245.4549</v>
      </c>
      <c r="CK627">
        <v>128016.0094</v>
      </c>
      <c r="CL627">
        <v>128873.48480000001</v>
      </c>
      <c r="CM627">
        <v>125289.399</v>
      </c>
      <c r="CN627">
        <v>141339.5828</v>
      </c>
      <c r="CO627">
        <v>142234.4608</v>
      </c>
      <c r="CP627">
        <v>134819.75760000001</v>
      </c>
      <c r="CQ627">
        <v>150640.84109999999</v>
      </c>
      <c r="CR627">
        <v>140507.93460000001</v>
      </c>
      <c r="CS627">
        <v>147169.61869999999</v>
      </c>
      <c r="CT627">
        <v>149067.397</v>
      </c>
      <c r="CU627">
        <v>139658.50289999999</v>
      </c>
      <c r="CV627">
        <v>144540.95610000001</v>
      </c>
      <c r="CW627">
        <v>131622.79879999999</v>
      </c>
      <c r="CX627">
        <v>133537.76180000001</v>
      </c>
      <c r="CY627">
        <v>146764.35920000001</v>
      </c>
      <c r="CZ627">
        <v>138323.15549999999</v>
      </c>
      <c r="DA627">
        <v>137840.92800000001</v>
      </c>
      <c r="DB627">
        <v>120759.9218</v>
      </c>
      <c r="DC627">
        <v>131740.9302</v>
      </c>
      <c r="DD627">
        <v>143264.48749999999</v>
      </c>
      <c r="DE627">
        <v>138333.00889999999</v>
      </c>
      <c r="DF627">
        <v>146113.1311</v>
      </c>
      <c r="DG627">
        <v>144302.43479999999</v>
      </c>
      <c r="DH627">
        <v>153557.1047</v>
      </c>
      <c r="DI627">
        <v>158134.14259999999</v>
      </c>
      <c r="DJ627">
        <v>159055.30900000001</v>
      </c>
      <c r="DK627">
        <v>154206.36869999999</v>
      </c>
      <c r="DL627">
        <v>149689.2071</v>
      </c>
      <c r="DM627">
        <v>151697.11060000001</v>
      </c>
      <c r="DN627">
        <v>154206.99</v>
      </c>
      <c r="DO627">
        <v>171168.53330000001</v>
      </c>
      <c r="DP627">
        <v>169265.54790000001</v>
      </c>
      <c r="DQ627">
        <v>170617.6691</v>
      </c>
      <c r="DR627">
        <v>157651.7089</v>
      </c>
      <c r="DS627">
        <v>156501.70269999999</v>
      </c>
      <c r="DT627">
        <v>157251.7108</v>
      </c>
      <c r="DU627">
        <v>161051.75219999999</v>
      </c>
      <c r="DV627">
        <v>166534.27530000001</v>
      </c>
      <c r="DW627">
        <v>169103.36610000001</v>
      </c>
      <c r="DX627">
        <v>184397.10519999999</v>
      </c>
      <c r="DY627">
        <v>189340.7273</v>
      </c>
      <c r="DZ627">
        <v>205358.06299999999</v>
      </c>
      <c r="EA627">
        <v>215728.4296</v>
      </c>
      <c r="EB627">
        <v>206623.3217</v>
      </c>
      <c r="EC627">
        <v>213367.8461</v>
      </c>
      <c r="ED627">
        <v>200860.11129999999</v>
      </c>
      <c r="EE627">
        <v>202365.0337</v>
      </c>
      <c r="EF627">
        <v>198884.9007</v>
      </c>
      <c r="EG627">
        <v>224656.6967</v>
      </c>
      <c r="EH627">
        <v>222395.4057</v>
      </c>
      <c r="EI627">
        <v>207256.0123</v>
      </c>
      <c r="EJ627">
        <v>215221.68799999999</v>
      </c>
    </row>
    <row r="628" spans="1:140" x14ac:dyDescent="0.25">
      <c r="A628" t="s">
        <v>120</v>
      </c>
      <c r="B628" t="str">
        <f>_xll.BDH($A628,"CUR_MKT_CAP","2007-05-31","","Dir=H","Per=M","Days=A","Dts=H","cols=139;rows=1")</f>
        <v>#N/A N/A</v>
      </c>
      <c r="C628" t="s">
        <v>506</v>
      </c>
      <c r="D628" t="s">
        <v>506</v>
      </c>
      <c r="E628" t="s">
        <v>506</v>
      </c>
      <c r="F628" t="s">
        <v>506</v>
      </c>
      <c r="G628" t="s">
        <v>506</v>
      </c>
      <c r="H628" t="s">
        <v>506</v>
      </c>
      <c r="I628" t="s">
        <v>506</v>
      </c>
      <c r="J628" t="s">
        <v>506</v>
      </c>
      <c r="K628" t="s">
        <v>506</v>
      </c>
      <c r="L628" t="s">
        <v>506</v>
      </c>
      <c r="M628" t="s">
        <v>506</v>
      </c>
      <c r="N628" t="s">
        <v>506</v>
      </c>
      <c r="O628" t="s">
        <v>506</v>
      </c>
      <c r="P628" t="s">
        <v>506</v>
      </c>
      <c r="Q628" t="s">
        <v>506</v>
      </c>
      <c r="R628" t="s">
        <v>506</v>
      </c>
      <c r="S628" t="s">
        <v>506</v>
      </c>
      <c r="T628" t="s">
        <v>506</v>
      </c>
      <c r="U628" t="s">
        <v>506</v>
      </c>
      <c r="V628" t="s">
        <v>506</v>
      </c>
      <c r="W628" t="s">
        <v>506</v>
      </c>
      <c r="X628" t="s">
        <v>506</v>
      </c>
      <c r="Y628" t="s">
        <v>506</v>
      </c>
      <c r="Z628" t="s">
        <v>506</v>
      </c>
      <c r="AA628" t="s">
        <v>506</v>
      </c>
      <c r="AB628" t="s">
        <v>506</v>
      </c>
      <c r="AC628" t="s">
        <v>506</v>
      </c>
      <c r="AD628" t="s">
        <v>506</v>
      </c>
      <c r="AE628" t="s">
        <v>506</v>
      </c>
      <c r="AF628" t="s">
        <v>506</v>
      </c>
      <c r="AG628" t="s">
        <v>506</v>
      </c>
      <c r="AH628" t="s">
        <v>506</v>
      </c>
      <c r="AI628" t="s">
        <v>506</v>
      </c>
      <c r="AJ628" t="s">
        <v>506</v>
      </c>
      <c r="AK628" t="s">
        <v>506</v>
      </c>
      <c r="AL628" t="s">
        <v>506</v>
      </c>
      <c r="AM628" t="s">
        <v>506</v>
      </c>
      <c r="AN628" t="s">
        <v>506</v>
      </c>
      <c r="AO628" t="s">
        <v>506</v>
      </c>
      <c r="AP628" t="s">
        <v>506</v>
      </c>
      <c r="AQ628" t="s">
        <v>506</v>
      </c>
      <c r="AR628" t="s">
        <v>506</v>
      </c>
      <c r="AS628" t="s">
        <v>506</v>
      </c>
      <c r="AT628" t="s">
        <v>506</v>
      </c>
      <c r="AU628" t="s">
        <v>506</v>
      </c>
      <c r="AV628" t="s">
        <v>506</v>
      </c>
      <c r="AW628" t="s">
        <v>506</v>
      </c>
      <c r="AX628" t="s">
        <v>506</v>
      </c>
      <c r="AY628" t="s">
        <v>506</v>
      </c>
      <c r="AZ628" t="s">
        <v>506</v>
      </c>
      <c r="BA628" t="s">
        <v>506</v>
      </c>
      <c r="BB628" t="s">
        <v>506</v>
      </c>
      <c r="BC628" t="s">
        <v>506</v>
      </c>
      <c r="BD628" t="s">
        <v>506</v>
      </c>
      <c r="BE628" t="s">
        <v>506</v>
      </c>
      <c r="BF628" t="s">
        <v>506</v>
      </c>
      <c r="BG628" t="s">
        <v>506</v>
      </c>
      <c r="BH628" t="s">
        <v>506</v>
      </c>
      <c r="BI628" t="s">
        <v>506</v>
      </c>
      <c r="BJ628" t="s">
        <v>506</v>
      </c>
      <c r="BK628" t="s">
        <v>506</v>
      </c>
      <c r="BL628" t="s">
        <v>506</v>
      </c>
      <c r="BM628" t="s">
        <v>506</v>
      </c>
      <c r="BN628" t="s">
        <v>506</v>
      </c>
      <c r="BO628" t="s">
        <v>506</v>
      </c>
      <c r="BP628" t="s">
        <v>506</v>
      </c>
      <c r="BQ628" t="s">
        <v>506</v>
      </c>
      <c r="BR628" t="s">
        <v>506</v>
      </c>
      <c r="BS628" t="s">
        <v>506</v>
      </c>
      <c r="BT628" t="s">
        <v>506</v>
      </c>
      <c r="BU628" t="s">
        <v>506</v>
      </c>
      <c r="BV628" t="s">
        <v>506</v>
      </c>
      <c r="BW628" t="s">
        <v>506</v>
      </c>
      <c r="BX628" t="s">
        <v>506</v>
      </c>
      <c r="BY628" t="s">
        <v>506</v>
      </c>
      <c r="BZ628" t="s">
        <v>506</v>
      </c>
      <c r="CA628" t="s">
        <v>506</v>
      </c>
      <c r="CB628" t="s">
        <v>506</v>
      </c>
      <c r="CC628" t="s">
        <v>506</v>
      </c>
      <c r="CD628" t="s">
        <v>506</v>
      </c>
      <c r="CE628" t="s">
        <v>506</v>
      </c>
      <c r="CF628" t="s">
        <v>506</v>
      </c>
      <c r="CG628" t="s">
        <v>506</v>
      </c>
      <c r="CH628" t="s">
        <v>506</v>
      </c>
      <c r="CI628" t="s">
        <v>506</v>
      </c>
      <c r="CJ628" t="s">
        <v>506</v>
      </c>
      <c r="CK628" t="s">
        <v>506</v>
      </c>
      <c r="CL628" t="s">
        <v>506</v>
      </c>
      <c r="CM628" t="s">
        <v>506</v>
      </c>
      <c r="CN628" t="s">
        <v>506</v>
      </c>
      <c r="CO628" t="s">
        <v>506</v>
      </c>
      <c r="CP628" t="s">
        <v>506</v>
      </c>
      <c r="CQ628" t="s">
        <v>506</v>
      </c>
      <c r="CR628" t="s">
        <v>506</v>
      </c>
      <c r="CS628" t="s">
        <v>506</v>
      </c>
      <c r="CT628" t="s">
        <v>506</v>
      </c>
      <c r="CU628" t="s">
        <v>506</v>
      </c>
      <c r="CV628" t="s">
        <v>506</v>
      </c>
      <c r="CW628" t="s">
        <v>506</v>
      </c>
      <c r="CX628" t="s">
        <v>506</v>
      </c>
      <c r="CY628" t="s">
        <v>506</v>
      </c>
      <c r="CZ628" t="s">
        <v>506</v>
      </c>
      <c r="DA628">
        <v>25299.816599999998</v>
      </c>
      <c r="DB628">
        <v>22443.2284</v>
      </c>
      <c r="DC628">
        <v>23250.441599999998</v>
      </c>
      <c r="DD628">
        <v>24650.757600000001</v>
      </c>
      <c r="DE628">
        <v>26066.494900000002</v>
      </c>
      <c r="DF628">
        <v>25263.566500000001</v>
      </c>
      <c r="DG628">
        <v>24929.0131</v>
      </c>
      <c r="DH628">
        <v>26799.9241</v>
      </c>
      <c r="DI628">
        <v>26752.624500000002</v>
      </c>
      <c r="DJ628">
        <v>28852.7245</v>
      </c>
      <c r="DK628">
        <v>28577.531200000001</v>
      </c>
      <c r="DL628">
        <v>33541.835200000001</v>
      </c>
      <c r="DM628">
        <v>33654.234499999999</v>
      </c>
      <c r="DN628">
        <v>43451.71</v>
      </c>
      <c r="DO628">
        <v>44988.267399999997</v>
      </c>
      <c r="DP628">
        <v>43126.108899999999</v>
      </c>
      <c r="DQ628">
        <v>46906.065699999999</v>
      </c>
      <c r="DR628">
        <v>49978.3946</v>
      </c>
      <c r="DS628">
        <v>50338.215900000003</v>
      </c>
      <c r="DT628">
        <v>45062.863899999997</v>
      </c>
      <c r="DU628">
        <v>45848.313099999999</v>
      </c>
      <c r="DV628">
        <v>49556.363899999997</v>
      </c>
      <c r="DW628">
        <v>45070.455099999999</v>
      </c>
      <c r="DX628">
        <v>49825.061900000001</v>
      </c>
      <c r="DY628">
        <v>49163.7068</v>
      </c>
      <c r="DZ628">
        <v>50736.659399999997</v>
      </c>
      <c r="EA628">
        <v>47662.322200000002</v>
      </c>
      <c r="EB628">
        <v>49427.921999999999</v>
      </c>
      <c r="EC628">
        <v>51987.247100000001</v>
      </c>
      <c r="ED628">
        <v>56591.606699999997</v>
      </c>
      <c r="EE628">
        <v>55830.049200000001</v>
      </c>
      <c r="EF628">
        <v>60700.730199999998</v>
      </c>
      <c r="EG628">
        <v>63689.390899999999</v>
      </c>
      <c r="EH628">
        <v>63594.921699999999</v>
      </c>
      <c r="EI628">
        <v>58146.786099999998</v>
      </c>
      <c r="EJ628">
        <v>61330.250800000002</v>
      </c>
    </row>
    <row r="629" spans="1:140" x14ac:dyDescent="0.25">
      <c r="A629" t="s">
        <v>121</v>
      </c>
      <c r="B629">
        <f>_xll.BDH($A629,"CUR_MKT_CAP","2007-05-31","","Dir=H","Per=M","Days=A","Dts=H","cols=139;rows=1")</f>
        <v>6085.9215000000004</v>
      </c>
      <c r="C629">
        <v>6255.68</v>
      </c>
      <c r="D629">
        <v>5800.3464000000004</v>
      </c>
      <c r="E629">
        <v>5816.4102999999996</v>
      </c>
      <c r="F629">
        <v>5887.8258999999998</v>
      </c>
      <c r="G629">
        <v>5814.4665000000005</v>
      </c>
      <c r="H629">
        <v>5082.0978999999998</v>
      </c>
      <c r="I629">
        <v>5341.0482000000002</v>
      </c>
      <c r="J629">
        <v>5043.7118</v>
      </c>
      <c r="K629">
        <v>4422.8527000000004</v>
      </c>
      <c r="L629">
        <v>4385.9699000000001</v>
      </c>
      <c r="M629">
        <v>4550.5712000000003</v>
      </c>
      <c r="N629">
        <v>4536.7397000000001</v>
      </c>
      <c r="O629">
        <v>4074.1520999999998</v>
      </c>
      <c r="P629">
        <v>4370.9749000000002</v>
      </c>
      <c r="Q629">
        <v>4733.6859000000004</v>
      </c>
      <c r="R629">
        <v>4412.4714999999997</v>
      </c>
      <c r="S629">
        <v>3621.0852</v>
      </c>
      <c r="T629">
        <v>3669.9775</v>
      </c>
      <c r="U629">
        <v>3549.2746999999999</v>
      </c>
      <c r="V629">
        <v>3475.9771999999998</v>
      </c>
      <c r="W629">
        <v>3100.1133</v>
      </c>
      <c r="X629">
        <v>3776.9739</v>
      </c>
      <c r="Y629">
        <v>3920.5967000000001</v>
      </c>
      <c r="Z629">
        <v>3558.4839000000002</v>
      </c>
      <c r="AA629">
        <v>3489.7283000000002</v>
      </c>
      <c r="AB629">
        <v>3847.2574</v>
      </c>
      <c r="AC629">
        <v>4192.5632999999998</v>
      </c>
      <c r="AD629">
        <v>4633.3531000000003</v>
      </c>
      <c r="AE629">
        <v>4232.8455000000004</v>
      </c>
      <c r="AF629">
        <v>4293.9916999999996</v>
      </c>
      <c r="AG629">
        <v>3982.1460999999999</v>
      </c>
      <c r="AH629">
        <v>3838.5457000000001</v>
      </c>
      <c r="AI629">
        <v>3789.6275000000001</v>
      </c>
      <c r="AJ629">
        <v>4294.1126000000004</v>
      </c>
      <c r="AK629">
        <v>4165.7020000000002</v>
      </c>
      <c r="AL629">
        <v>3974.6147000000001</v>
      </c>
      <c r="AM629">
        <v>3664.2890000000002</v>
      </c>
      <c r="AN629">
        <v>4044.9348</v>
      </c>
      <c r="AO629">
        <v>3896.6511</v>
      </c>
      <c r="AP629">
        <v>4211.5628999999999</v>
      </c>
      <c r="AQ629">
        <v>3991.3386999999998</v>
      </c>
      <c r="AR629">
        <v>3885.9976000000001</v>
      </c>
      <c r="AS629">
        <v>4062.5347999999999</v>
      </c>
      <c r="AT629">
        <v>4077.1489000000001</v>
      </c>
      <c r="AU629">
        <v>4085.8670000000002</v>
      </c>
      <c r="AV629">
        <v>4398.2642999999998</v>
      </c>
      <c r="AW629">
        <v>4511.6674000000003</v>
      </c>
      <c r="AX629">
        <v>4773.2133999999996</v>
      </c>
      <c r="AY629">
        <v>4799.3680000000004</v>
      </c>
      <c r="AZ629">
        <v>4270.7148999999999</v>
      </c>
      <c r="BA629">
        <v>4195.9296000000004</v>
      </c>
      <c r="BB629">
        <v>3695.1251999999999</v>
      </c>
      <c r="BC629">
        <v>3877.4294</v>
      </c>
      <c r="BD629">
        <v>3943.5882000000001</v>
      </c>
      <c r="BE629">
        <v>4515.6679999999997</v>
      </c>
      <c r="BF629">
        <v>4806.6004000000003</v>
      </c>
      <c r="BG629">
        <v>5002.4969000000001</v>
      </c>
      <c r="BH629">
        <v>5075.1472999999996</v>
      </c>
      <c r="BI629">
        <v>5084.0856000000003</v>
      </c>
      <c r="BJ629">
        <v>4789.4501</v>
      </c>
      <c r="BK629">
        <v>5011.4002</v>
      </c>
      <c r="BL629">
        <v>5014.3798999999999</v>
      </c>
      <c r="BM629">
        <v>5114.3384999999998</v>
      </c>
      <c r="BN629">
        <v>5244.6643000000004</v>
      </c>
      <c r="BO629">
        <v>5222.1860999999999</v>
      </c>
      <c r="BP629">
        <v>5175.9721</v>
      </c>
      <c r="BQ629">
        <v>5040.0577999999996</v>
      </c>
      <c r="BR629">
        <v>5210.0748999999996</v>
      </c>
      <c r="BS629">
        <v>5412.2641999999996</v>
      </c>
      <c r="BT629">
        <v>5415.8056999999999</v>
      </c>
      <c r="BU629">
        <v>5497.4993000000004</v>
      </c>
      <c r="BV629">
        <v>5593.6779999999999</v>
      </c>
      <c r="BW629">
        <v>5579.5866999999998</v>
      </c>
      <c r="BX629">
        <v>5811.4427999999998</v>
      </c>
      <c r="BY629">
        <v>5842.0228999999999</v>
      </c>
      <c r="BZ629">
        <v>6280.9979999999996</v>
      </c>
      <c r="CA629">
        <v>6446.4389000000001</v>
      </c>
      <c r="CB629">
        <v>6653.8471</v>
      </c>
      <c r="CC629">
        <v>7144.1936999999998</v>
      </c>
      <c r="CD629">
        <v>6839.8411999999998</v>
      </c>
      <c r="CE629">
        <v>7270.1027999999997</v>
      </c>
      <c r="CF629">
        <v>7156.3639999999996</v>
      </c>
      <c r="CG629">
        <v>7082.9475000000002</v>
      </c>
      <c r="CH629">
        <v>7466.3617000000004</v>
      </c>
      <c r="CI629">
        <v>7637.0352000000003</v>
      </c>
      <c r="CJ629">
        <v>7326.5650999999998</v>
      </c>
      <c r="CK629">
        <v>7698.9398000000001</v>
      </c>
      <c r="CL629">
        <v>8385.0339000000004</v>
      </c>
      <c r="CM629">
        <v>8567.5501000000004</v>
      </c>
      <c r="CN629">
        <v>8557.0218999999997</v>
      </c>
      <c r="CO629">
        <v>9175.8413999999993</v>
      </c>
      <c r="CP629">
        <v>9233.7047999999995</v>
      </c>
      <c r="CQ629">
        <v>9794.5321000000004</v>
      </c>
      <c r="CR629">
        <v>9577.4755000000005</v>
      </c>
      <c r="CS629">
        <v>9145.8585999999996</v>
      </c>
      <c r="CT629">
        <v>9848.2422999999999</v>
      </c>
      <c r="CU629">
        <v>9676.6502</v>
      </c>
      <c r="CV629">
        <v>9423.0709999999999</v>
      </c>
      <c r="CW629">
        <v>9366.8631999999998</v>
      </c>
      <c r="CX629">
        <v>9450.6239000000005</v>
      </c>
      <c r="CY629">
        <v>10049.9509</v>
      </c>
      <c r="CZ629">
        <v>9888.0115999999998</v>
      </c>
      <c r="DA629">
        <v>9829.7134999999998</v>
      </c>
      <c r="DB629">
        <v>9290.5686999999998</v>
      </c>
      <c r="DC629">
        <v>9081.8768999999993</v>
      </c>
      <c r="DD629">
        <v>9711.1962000000003</v>
      </c>
      <c r="DE629">
        <v>9606.7476999999999</v>
      </c>
      <c r="DF629">
        <v>10143.9038</v>
      </c>
      <c r="DG629">
        <v>10500.224399999999</v>
      </c>
      <c r="DH629">
        <v>11178.337299999999</v>
      </c>
      <c r="DI629">
        <v>12245.422</v>
      </c>
      <c r="DJ629">
        <v>12032.7161</v>
      </c>
      <c r="DK629">
        <v>11193.486199999999</v>
      </c>
      <c r="DL629">
        <v>12025.625899999999</v>
      </c>
      <c r="DM629">
        <v>12126.364100000001</v>
      </c>
      <c r="DN629">
        <v>12196.093500000001</v>
      </c>
      <c r="DO629">
        <v>12395.6679</v>
      </c>
      <c r="DP629">
        <v>13291.6517</v>
      </c>
      <c r="DQ629">
        <v>12898.8534</v>
      </c>
      <c r="DR629">
        <v>13258.0033</v>
      </c>
      <c r="DS629">
        <v>13274.854600000001</v>
      </c>
      <c r="DT629">
        <v>14218.026400000001</v>
      </c>
      <c r="DU629">
        <v>14234.8961</v>
      </c>
      <c r="DV629">
        <v>15587.9799</v>
      </c>
      <c r="DW629">
        <v>15843.6055</v>
      </c>
      <c r="DX629">
        <v>16736.562399999999</v>
      </c>
      <c r="DY629">
        <v>16565.4123</v>
      </c>
      <c r="DZ629">
        <v>17938.038199999999</v>
      </c>
      <c r="EA629">
        <v>18173.378400000001</v>
      </c>
      <c r="EB629">
        <v>18197.716100000001</v>
      </c>
      <c r="EC629">
        <v>18174.569599999999</v>
      </c>
      <c r="ED629">
        <v>19449.884399999999</v>
      </c>
      <c r="EE629">
        <v>19750.837299999999</v>
      </c>
      <c r="EF629">
        <v>21731.992699999999</v>
      </c>
      <c r="EG629">
        <v>22676.815699999999</v>
      </c>
      <c r="EH629">
        <v>21501.723900000001</v>
      </c>
      <c r="EI629">
        <v>19441.129700000001</v>
      </c>
      <c r="EJ629">
        <v>20030.1253</v>
      </c>
    </row>
    <row r="630" spans="1:140" x14ac:dyDescent="0.25">
      <c r="A630" t="s">
        <v>122</v>
      </c>
      <c r="B630">
        <f>_xll.BDH($A630,"CUR_MKT_CAP","2007-05-31","","Dir=H","Per=M","Days=A","Dts=H","cols=139;rows=1")</f>
        <v>5412.6859999999997</v>
      </c>
      <c r="C630">
        <v>5372.1620000000003</v>
      </c>
      <c r="D630">
        <v>5023.8751000000002</v>
      </c>
      <c r="E630">
        <v>5192.3092999999999</v>
      </c>
      <c r="F630">
        <v>5001.8451999999997</v>
      </c>
      <c r="G630">
        <v>4767.0117</v>
      </c>
      <c r="H630">
        <v>4705.6185999999998</v>
      </c>
      <c r="I630">
        <v>4576.4708000000001</v>
      </c>
      <c r="J630">
        <v>4074.2289999999998</v>
      </c>
      <c r="K630">
        <v>3994.7534000000001</v>
      </c>
      <c r="L630">
        <v>3544.9497000000001</v>
      </c>
      <c r="M630">
        <v>3460.6985</v>
      </c>
      <c r="N630">
        <v>3733.9243999999999</v>
      </c>
      <c r="O630">
        <v>3752.9050999999999</v>
      </c>
      <c r="P630">
        <v>3921.6224000000002</v>
      </c>
      <c r="Q630">
        <v>3953.8036999999999</v>
      </c>
      <c r="R630">
        <v>3751.1495</v>
      </c>
      <c r="S630">
        <v>2514.4751999999999</v>
      </c>
      <c r="T630">
        <v>2659.6758</v>
      </c>
      <c r="U630">
        <v>2736.7824000000001</v>
      </c>
      <c r="V630">
        <v>2717.7561000000001</v>
      </c>
      <c r="W630">
        <v>2636.6439999999998</v>
      </c>
      <c r="X630">
        <v>2820.9787000000001</v>
      </c>
      <c r="Y630">
        <v>2723.6689000000001</v>
      </c>
      <c r="Z630">
        <v>3115.0140000000001</v>
      </c>
      <c r="AA630">
        <v>3099.8679999999999</v>
      </c>
      <c r="AB630">
        <v>9315.9366000000009</v>
      </c>
      <c r="AC630">
        <v>9580.7353999999996</v>
      </c>
      <c r="AD630">
        <v>9987.9835000000003</v>
      </c>
      <c r="AE630">
        <v>9649.1054999999997</v>
      </c>
      <c r="AF630">
        <v>10588.9221</v>
      </c>
      <c r="AG630">
        <v>10773.3878</v>
      </c>
      <c r="AH630">
        <v>10118.8323</v>
      </c>
      <c r="AI630">
        <v>10196.188899999999</v>
      </c>
      <c r="AJ630">
        <v>10622.763300000001</v>
      </c>
      <c r="AK630">
        <v>10218.3434</v>
      </c>
      <c r="AL630">
        <v>10312.9036</v>
      </c>
      <c r="AM630">
        <v>10006.4905</v>
      </c>
      <c r="AN630">
        <v>10700.426100000001</v>
      </c>
      <c r="AO630">
        <v>10900.287899999999</v>
      </c>
      <c r="AP630">
        <v>11895.0597</v>
      </c>
      <c r="AQ630">
        <v>12473.8361</v>
      </c>
      <c r="AR630">
        <v>13036.571900000001</v>
      </c>
      <c r="AS630">
        <v>14000.8961</v>
      </c>
      <c r="AT630">
        <v>13112.3835</v>
      </c>
      <c r="AU630">
        <v>12487.6955</v>
      </c>
      <c r="AV630">
        <v>12698.066999999999</v>
      </c>
      <c r="AW630">
        <v>24447.975900000001</v>
      </c>
      <c r="AX630">
        <v>25937.511500000001</v>
      </c>
      <c r="AY630">
        <v>24280.008999999998</v>
      </c>
      <c r="AZ630">
        <v>22286.206200000001</v>
      </c>
      <c r="BA630">
        <v>22284.442899999998</v>
      </c>
      <c r="BB630">
        <v>20416.618200000001</v>
      </c>
      <c r="BC630">
        <v>21735.8079</v>
      </c>
      <c r="BD630">
        <v>23172.577799999999</v>
      </c>
      <c r="BE630">
        <v>22974.943899999998</v>
      </c>
      <c r="BF630">
        <v>22869.950799999999</v>
      </c>
      <c r="BG630">
        <v>24939.466499999999</v>
      </c>
      <c r="BH630">
        <v>23948.083999999999</v>
      </c>
      <c r="BI630">
        <v>23892.3187</v>
      </c>
      <c r="BJ630">
        <v>24364.9391</v>
      </c>
      <c r="BK630">
        <v>24532.673200000001</v>
      </c>
      <c r="BL630">
        <v>25806.210299999999</v>
      </c>
      <c r="BM630">
        <v>26313.171999999999</v>
      </c>
      <c r="BN630">
        <v>25155.043699999998</v>
      </c>
      <c r="BO630">
        <v>23897.291499999999</v>
      </c>
      <c r="BP630">
        <v>24246.412899999999</v>
      </c>
      <c r="BQ630">
        <v>24421.2068</v>
      </c>
      <c r="BR630">
        <v>25251.477900000002</v>
      </c>
      <c r="BS630">
        <v>21643.232100000001</v>
      </c>
      <c r="BT630">
        <v>21985.155500000001</v>
      </c>
      <c r="BU630">
        <v>23512.163199999999</v>
      </c>
      <c r="BV630">
        <v>20798.921600000001</v>
      </c>
      <c r="BW630">
        <v>21529.7768</v>
      </c>
      <c r="BX630">
        <v>21834.299800000001</v>
      </c>
      <c r="BY630">
        <v>19894.387900000002</v>
      </c>
      <c r="BZ630">
        <v>18849.211800000001</v>
      </c>
      <c r="CA630">
        <v>20338.888200000001</v>
      </c>
      <c r="CB630">
        <v>18145.873599999999</v>
      </c>
      <c r="CC630">
        <v>18825.605</v>
      </c>
      <c r="CD630">
        <v>17058.3033</v>
      </c>
      <c r="CE630">
        <v>18066.883399999999</v>
      </c>
      <c r="CF630">
        <v>18980.052800000001</v>
      </c>
      <c r="CG630">
        <v>20040.396199999999</v>
      </c>
      <c r="CH630">
        <v>21575.384399999999</v>
      </c>
      <c r="CI630">
        <v>20733.446199999998</v>
      </c>
      <c r="CJ630">
        <v>22474.597399999999</v>
      </c>
      <c r="CK630">
        <v>23371.054899999999</v>
      </c>
      <c r="CL630">
        <v>23314.038499999999</v>
      </c>
      <c r="CM630">
        <v>23650.435700000002</v>
      </c>
      <c r="CN630">
        <v>23267.6535</v>
      </c>
      <c r="CO630">
        <v>22588.514200000001</v>
      </c>
      <c r="CP630">
        <v>21213.114600000001</v>
      </c>
      <c r="CQ630">
        <v>21447.052199999998</v>
      </c>
      <c r="CR630">
        <v>19571.992999999999</v>
      </c>
      <c r="CS630">
        <v>20333.327799999999</v>
      </c>
      <c r="CT630">
        <v>18739.0236</v>
      </c>
      <c r="CU630">
        <v>16562.951700000001</v>
      </c>
      <c r="CV630">
        <v>16123.2273</v>
      </c>
      <c r="CW630">
        <v>15223.1371</v>
      </c>
      <c r="CX630">
        <v>14142.204299999999</v>
      </c>
      <c r="CY630">
        <v>15881.8305</v>
      </c>
      <c r="CZ630">
        <v>14784.6834</v>
      </c>
      <c r="DA630">
        <v>13812.946</v>
      </c>
      <c r="DB630">
        <v>13955.687099999999</v>
      </c>
      <c r="DC630">
        <v>16636.458500000001</v>
      </c>
      <c r="DD630">
        <v>17381.536899999999</v>
      </c>
      <c r="DE630">
        <v>16903.828699999998</v>
      </c>
      <c r="DF630">
        <v>14808.928599999999</v>
      </c>
      <c r="DG630">
        <v>15840.9668</v>
      </c>
      <c r="DH630">
        <v>17167.873</v>
      </c>
      <c r="DI630">
        <v>15177.953299999999</v>
      </c>
      <c r="DJ630">
        <v>14975.944600000001</v>
      </c>
      <c r="DK630">
        <v>14511.870500000001</v>
      </c>
      <c r="DL630">
        <v>12858.1546</v>
      </c>
      <c r="DM630">
        <v>13000.294099999999</v>
      </c>
      <c r="DN630">
        <v>14137.409799999999</v>
      </c>
      <c r="DO630">
        <v>13259.9187</v>
      </c>
      <c r="DP630">
        <v>12882.7817</v>
      </c>
      <c r="DQ630">
        <v>14089.3251</v>
      </c>
      <c r="DR630">
        <v>13692.861199999999</v>
      </c>
      <c r="DS630">
        <v>13105.632100000001</v>
      </c>
      <c r="DT630">
        <v>12770.8567</v>
      </c>
      <c r="DU630">
        <v>10838.294900000001</v>
      </c>
      <c r="DV630">
        <v>10387.615299999999</v>
      </c>
      <c r="DW630">
        <v>10437.080099999999</v>
      </c>
      <c r="DX630">
        <v>15596.758599999999</v>
      </c>
      <c r="DY630">
        <v>17830.975600000002</v>
      </c>
      <c r="DZ630">
        <v>19038.949400000001</v>
      </c>
      <c r="EA630">
        <v>18889.2889</v>
      </c>
      <c r="EB630">
        <v>17577.827499999999</v>
      </c>
      <c r="EC630">
        <v>20046.098999999998</v>
      </c>
      <c r="ED630">
        <v>19656.580399999999</v>
      </c>
      <c r="EE630">
        <v>20109.695899999999</v>
      </c>
      <c r="EF630">
        <v>20249.945899999999</v>
      </c>
      <c r="EG630">
        <v>23071.433199999999</v>
      </c>
      <c r="EH630">
        <v>22898.613499999999</v>
      </c>
      <c r="EI630">
        <v>22293.744500000001</v>
      </c>
      <c r="EJ630">
        <v>20316.3943</v>
      </c>
    </row>
    <row r="631" spans="1:140" x14ac:dyDescent="0.25">
      <c r="A631" t="s">
        <v>123</v>
      </c>
      <c r="B631">
        <f>_xll.BDH($A631,"CUR_MKT_CAP","2007-05-31","","Dir=H","Per=M","Days=A","Dts=H","cols=139;rows=1")</f>
        <v>11293.486699999999</v>
      </c>
      <c r="C631">
        <v>10794.652700000001</v>
      </c>
      <c r="D631">
        <v>11641.376700000001</v>
      </c>
      <c r="E631">
        <v>10634.060100000001</v>
      </c>
      <c r="F631">
        <v>11539.6405</v>
      </c>
      <c r="G631">
        <v>11995.3277</v>
      </c>
      <c r="H631">
        <v>9030.2212</v>
      </c>
      <c r="I631">
        <v>9854.8459000000003</v>
      </c>
      <c r="J631">
        <v>8101.0666000000001</v>
      </c>
      <c r="K631">
        <v>8710.9541000000008</v>
      </c>
      <c r="L631">
        <v>8313.0357000000004</v>
      </c>
      <c r="M631">
        <v>9299.1813999999995</v>
      </c>
      <c r="N631">
        <v>10191.7996</v>
      </c>
      <c r="O631">
        <v>9391.5931</v>
      </c>
      <c r="P631">
        <v>8108.9516999999996</v>
      </c>
      <c r="Q631">
        <v>8550.4565999999995</v>
      </c>
      <c r="R631">
        <v>6657.8077999999996</v>
      </c>
      <c r="S631">
        <v>5599.2075999999997</v>
      </c>
      <c r="T631">
        <v>5590.7982000000002</v>
      </c>
      <c r="U631">
        <v>5258.8446000000004</v>
      </c>
      <c r="V631">
        <v>5453.9402</v>
      </c>
      <c r="W631">
        <v>5357.8482999999997</v>
      </c>
      <c r="X631">
        <v>6065.6797999999999</v>
      </c>
      <c r="Y631">
        <v>7239.9395999999997</v>
      </c>
      <c r="Z631">
        <v>7358.5104000000001</v>
      </c>
      <c r="AA631">
        <v>7799.6120000000001</v>
      </c>
      <c r="AB631">
        <v>8643.8397000000004</v>
      </c>
      <c r="AC631">
        <v>10227.172</v>
      </c>
      <c r="AD631">
        <v>11335.5065</v>
      </c>
      <c r="AE631">
        <v>11332.5744</v>
      </c>
      <c r="AF631">
        <v>12946.7601</v>
      </c>
      <c r="AG631">
        <v>13350.517400000001</v>
      </c>
      <c r="AH631">
        <v>12867.1875</v>
      </c>
      <c r="AI631">
        <v>14184.556399999999</v>
      </c>
      <c r="AJ631">
        <v>15169.669400000001</v>
      </c>
      <c r="AK631">
        <v>15322.4373</v>
      </c>
      <c r="AL631">
        <v>14982.927100000001</v>
      </c>
      <c r="AM631">
        <v>14988.915499999999</v>
      </c>
      <c r="AN631">
        <v>16336.300999999999</v>
      </c>
      <c r="AO631">
        <v>17332.837899999999</v>
      </c>
      <c r="AP631">
        <v>19398.455999999998</v>
      </c>
      <c r="AQ631">
        <v>19615.097600000001</v>
      </c>
      <c r="AR631">
        <v>19720.285800000001</v>
      </c>
      <c r="AS631">
        <v>22242.2245</v>
      </c>
      <c r="AT631">
        <v>22139.040400000002</v>
      </c>
      <c r="AU631">
        <v>23384.992699999999</v>
      </c>
      <c r="AV631">
        <v>24763.085800000001</v>
      </c>
      <c r="AW631">
        <v>25219.407999999999</v>
      </c>
      <c r="AX631">
        <v>23135.1538</v>
      </c>
      <c r="AY631">
        <v>22313.6793</v>
      </c>
      <c r="AZ631">
        <v>21257.9326</v>
      </c>
      <c r="BA631">
        <v>19266.929</v>
      </c>
      <c r="BB631">
        <v>19039.187600000001</v>
      </c>
      <c r="BC631">
        <v>22090.9234</v>
      </c>
      <c r="BD631">
        <v>20347.559700000002</v>
      </c>
      <c r="BE631">
        <v>19429.124899999999</v>
      </c>
      <c r="BF631">
        <v>21676.873200000002</v>
      </c>
      <c r="BG631">
        <v>21524.534199999998</v>
      </c>
      <c r="BH631">
        <v>23344.790799999999</v>
      </c>
      <c r="BI631">
        <v>22243.535599999999</v>
      </c>
      <c r="BJ631">
        <v>17736.559700000002</v>
      </c>
      <c r="BK631">
        <v>18269.417700000002</v>
      </c>
      <c r="BL631">
        <v>17285.914100000002</v>
      </c>
      <c r="BM631">
        <v>19191.770100000002</v>
      </c>
      <c r="BN631">
        <v>20875.677800000001</v>
      </c>
      <c r="BO631">
        <v>19899.369600000002</v>
      </c>
      <c r="BP631">
        <v>20181.894899999999</v>
      </c>
      <c r="BQ631">
        <v>22229.203000000001</v>
      </c>
      <c r="BR631">
        <v>23468.995200000001</v>
      </c>
      <c r="BS631">
        <v>23167.7958</v>
      </c>
      <c r="BT631">
        <v>23119.510699999999</v>
      </c>
      <c r="BU631">
        <v>19555.466499999999</v>
      </c>
      <c r="BV631">
        <v>19499.4486</v>
      </c>
      <c r="BW631">
        <v>18884.1528</v>
      </c>
      <c r="BX631">
        <v>21833.953300000001</v>
      </c>
      <c r="BY631">
        <v>22090.324499999999</v>
      </c>
      <c r="BZ631">
        <v>24748.396199999999</v>
      </c>
      <c r="CA631">
        <v>26197.979599999999</v>
      </c>
      <c r="CB631">
        <v>28401.452799999999</v>
      </c>
      <c r="CC631">
        <v>30546.157200000001</v>
      </c>
      <c r="CD631">
        <v>29318.019</v>
      </c>
      <c r="CE631">
        <v>31621.483400000001</v>
      </c>
      <c r="CF631">
        <v>30741.7261</v>
      </c>
      <c r="CG631">
        <v>29147.555199999999</v>
      </c>
      <c r="CH631">
        <v>29576.945</v>
      </c>
      <c r="CI631">
        <v>29759.481199999998</v>
      </c>
      <c r="CJ631">
        <v>29844.664700000001</v>
      </c>
      <c r="CK631">
        <v>27800.379000000001</v>
      </c>
      <c r="CL631">
        <v>27216.7716</v>
      </c>
      <c r="CM631">
        <v>29697.102900000002</v>
      </c>
      <c r="CN631">
        <v>32875.468000000001</v>
      </c>
      <c r="CO631">
        <v>32065.607400000001</v>
      </c>
      <c r="CP631">
        <v>32960.716399999998</v>
      </c>
      <c r="CQ631">
        <v>38091.891799999998</v>
      </c>
      <c r="CR631">
        <v>38033.978199999998</v>
      </c>
      <c r="CS631">
        <v>35738.616399999999</v>
      </c>
      <c r="CT631">
        <v>39512.697699999997</v>
      </c>
      <c r="CU631">
        <v>37296.518799999998</v>
      </c>
      <c r="CV631">
        <v>38523.659200000002</v>
      </c>
      <c r="CW631">
        <v>38363.7739</v>
      </c>
      <c r="CX631">
        <v>38162.629300000001</v>
      </c>
      <c r="CY631">
        <v>41515.040399999998</v>
      </c>
      <c r="CZ631">
        <v>39269.086199999998</v>
      </c>
      <c r="DA631">
        <v>36496.292200000004</v>
      </c>
      <c r="DB631">
        <v>38496.8387</v>
      </c>
      <c r="DC631">
        <v>34707.681700000001</v>
      </c>
      <c r="DD631">
        <v>38191.8505</v>
      </c>
      <c r="DE631">
        <v>35554.359100000001</v>
      </c>
      <c r="DF631">
        <v>37224.626300000004</v>
      </c>
      <c r="DG631">
        <v>34679.974099999999</v>
      </c>
      <c r="DH631">
        <v>34831.441500000001</v>
      </c>
      <c r="DI631">
        <v>34862.794999999998</v>
      </c>
      <c r="DJ631">
        <v>28957.2415</v>
      </c>
      <c r="DK631">
        <v>31166.513299999999</v>
      </c>
      <c r="DL631">
        <v>33417.288800000002</v>
      </c>
      <c r="DM631">
        <v>33993.658199999998</v>
      </c>
      <c r="DN631">
        <v>31906.594400000002</v>
      </c>
      <c r="DO631">
        <v>35959.381000000001</v>
      </c>
      <c r="DP631">
        <v>36226.082900000001</v>
      </c>
      <c r="DQ631">
        <v>35475.175900000002</v>
      </c>
      <c r="DR631">
        <v>39409.7817</v>
      </c>
      <c r="DS631">
        <v>39109.392399999997</v>
      </c>
      <c r="DT631">
        <v>40829.263200000001</v>
      </c>
      <c r="DU631">
        <v>41798.3678</v>
      </c>
      <c r="DV631">
        <v>42843.77</v>
      </c>
      <c r="DW631">
        <v>44692.419000000002</v>
      </c>
      <c r="DX631">
        <v>42619.586600000002</v>
      </c>
      <c r="DY631">
        <v>41876.633099999999</v>
      </c>
      <c r="DZ631">
        <v>45980.566700000003</v>
      </c>
      <c r="EA631">
        <v>48231.970300000001</v>
      </c>
      <c r="EB631">
        <v>47338.132299999997</v>
      </c>
      <c r="EC631">
        <v>47938.206100000003</v>
      </c>
      <c r="ED631">
        <v>44147.482300000003</v>
      </c>
      <c r="EE631">
        <v>46280.154300000002</v>
      </c>
      <c r="EF631">
        <v>47750.760600000001</v>
      </c>
      <c r="EG631">
        <v>45507.739600000001</v>
      </c>
      <c r="EH631">
        <v>44765.040300000001</v>
      </c>
      <c r="EI631">
        <v>39970.303500000002</v>
      </c>
      <c r="EJ631">
        <v>41244.165099999998</v>
      </c>
    </row>
    <row r="632" spans="1:140" x14ac:dyDescent="0.25">
      <c r="A632" t="s">
        <v>124</v>
      </c>
      <c r="B632">
        <f>_xll.BDH($A632,"CUR_MKT_CAP","2007-05-31","","Dir=H","Per=M","Days=A","Dts=H","cols=139;rows=1")</f>
        <v>6069.4651999999996</v>
      </c>
      <c r="C632">
        <v>6080.3002999999999</v>
      </c>
      <c r="D632">
        <v>6531.7629999999999</v>
      </c>
      <c r="E632">
        <v>6564.2682999999997</v>
      </c>
      <c r="F632">
        <v>7247.7415000000001</v>
      </c>
      <c r="G632">
        <v>7727.6886999999997</v>
      </c>
      <c r="H632">
        <v>7015.2943999999998</v>
      </c>
      <c r="I632">
        <v>7210.6905999999999</v>
      </c>
      <c r="J632">
        <v>6567.5902999999998</v>
      </c>
      <c r="K632">
        <v>6101.5798999999997</v>
      </c>
      <c r="L632">
        <v>5434.5379999999996</v>
      </c>
      <c r="M632">
        <v>6068.2277999999997</v>
      </c>
      <c r="N632">
        <v>6282.4168</v>
      </c>
      <c r="O632">
        <v>5397.7761</v>
      </c>
      <c r="P632">
        <v>4889.3831</v>
      </c>
      <c r="Q632">
        <v>5520.6395000000002</v>
      </c>
      <c r="R632">
        <v>4606.9161999999997</v>
      </c>
      <c r="S632">
        <v>4699.93</v>
      </c>
      <c r="T632">
        <v>4842.8316000000004</v>
      </c>
      <c r="U632">
        <v>4281.5281000000004</v>
      </c>
      <c r="V632">
        <v>3821.9495999999999</v>
      </c>
      <c r="W632">
        <v>3706.7379000000001</v>
      </c>
      <c r="X632">
        <v>4077.7719000000002</v>
      </c>
      <c r="Y632">
        <v>5156.8200999999999</v>
      </c>
      <c r="Z632">
        <v>5684.1890999999996</v>
      </c>
      <c r="AA632">
        <v>5771.0535</v>
      </c>
      <c r="AB632">
        <v>6442.4430000000002</v>
      </c>
      <c r="AC632">
        <v>6531.0243</v>
      </c>
      <c r="AD632">
        <v>7180.8319000000001</v>
      </c>
      <c r="AE632">
        <v>6728.7123000000001</v>
      </c>
      <c r="AF632">
        <v>6986.1687000000002</v>
      </c>
      <c r="AG632">
        <v>7613.7893999999997</v>
      </c>
      <c r="AH632">
        <v>7602.8105999999998</v>
      </c>
      <c r="AI632">
        <v>7906.3990999999996</v>
      </c>
      <c r="AJ632">
        <v>8726.2674999999999</v>
      </c>
      <c r="AK632">
        <v>8742.9868000000006</v>
      </c>
      <c r="AL632">
        <v>8100.4616999999998</v>
      </c>
      <c r="AM632">
        <v>7844.1297000000004</v>
      </c>
      <c r="AN632">
        <v>10219.8441</v>
      </c>
      <c r="AO632">
        <v>10831.274600000001</v>
      </c>
      <c r="AP632">
        <v>12756.751399999999</v>
      </c>
      <c r="AQ632">
        <v>11977.2137</v>
      </c>
      <c r="AR632">
        <v>12471.9756</v>
      </c>
      <c r="AS632">
        <v>12845.6466</v>
      </c>
      <c r="AT632">
        <v>11863.586499999999</v>
      </c>
      <c r="AU632">
        <v>13163.3557</v>
      </c>
      <c r="AV632">
        <v>13782.4987</v>
      </c>
      <c r="AW632">
        <v>15843.538500000001</v>
      </c>
      <c r="AX632">
        <v>16472.157599999999</v>
      </c>
      <c r="AY632">
        <v>15039.632600000001</v>
      </c>
      <c r="AZ632">
        <v>13543.1891</v>
      </c>
      <c r="BA632">
        <v>11378.177100000001</v>
      </c>
      <c r="BB632">
        <v>10267.2844</v>
      </c>
      <c r="BC632">
        <v>13712.934600000001</v>
      </c>
      <c r="BD632">
        <v>13314.078100000001</v>
      </c>
      <c r="BE632">
        <v>11324.1466</v>
      </c>
      <c r="BF632">
        <v>12161.521699999999</v>
      </c>
      <c r="BG632">
        <v>13870.047500000001</v>
      </c>
      <c r="BH632">
        <v>14643.9048</v>
      </c>
      <c r="BI632">
        <v>15894.3869</v>
      </c>
      <c r="BJ632">
        <v>13606.8022</v>
      </c>
      <c r="BK632">
        <v>15628.831099999999</v>
      </c>
      <c r="BL632">
        <v>13532.325999999999</v>
      </c>
      <c r="BM632">
        <v>14525.341399999999</v>
      </c>
      <c r="BN632">
        <v>14315.9401</v>
      </c>
      <c r="BO632">
        <v>11556.330900000001</v>
      </c>
      <c r="BP632">
        <v>11419.5386</v>
      </c>
      <c r="BQ632">
        <v>12276.564200000001</v>
      </c>
      <c r="BR632">
        <v>13660.1283</v>
      </c>
      <c r="BS632">
        <v>13216.028899999999</v>
      </c>
      <c r="BT632">
        <v>13450.8977</v>
      </c>
      <c r="BU632">
        <v>11601.2952</v>
      </c>
      <c r="BV632">
        <v>12041.4103</v>
      </c>
      <c r="BW632">
        <v>11289.1721</v>
      </c>
      <c r="BX632">
        <v>13476.647999999999</v>
      </c>
      <c r="BY632">
        <v>13261.031999999999</v>
      </c>
      <c r="BZ632">
        <v>13231.050800000001</v>
      </c>
      <c r="CA632">
        <v>10639.556200000001</v>
      </c>
      <c r="CB632">
        <v>11057.0748</v>
      </c>
      <c r="CC632">
        <v>11789.615299999999</v>
      </c>
      <c r="CD632">
        <v>10078.490100000001</v>
      </c>
      <c r="CE632">
        <v>11034.3863</v>
      </c>
      <c r="CF632">
        <v>10552.9527</v>
      </c>
      <c r="CG632">
        <v>10951.019200000001</v>
      </c>
      <c r="CH632">
        <v>10154.615100000001</v>
      </c>
      <c r="CI632">
        <v>10249.6559</v>
      </c>
      <c r="CJ632">
        <v>11098.4683</v>
      </c>
      <c r="CK632">
        <v>11555.6837</v>
      </c>
      <c r="CL632">
        <v>11733.3117</v>
      </c>
      <c r="CM632">
        <v>10563.927799999999</v>
      </c>
      <c r="CN632">
        <v>10673.9683</v>
      </c>
      <c r="CO632">
        <v>10269.9318</v>
      </c>
      <c r="CP632">
        <v>9539.1247999999996</v>
      </c>
      <c r="CQ632">
        <v>10176.9043</v>
      </c>
      <c r="CR632">
        <v>10208.070299999999</v>
      </c>
      <c r="CS632">
        <v>10751.7538</v>
      </c>
      <c r="CT632">
        <v>10420.297699999999</v>
      </c>
      <c r="CU632">
        <v>11245.778899999999</v>
      </c>
      <c r="CV632">
        <v>12119.3464</v>
      </c>
      <c r="CW632">
        <v>10945.368200000001</v>
      </c>
      <c r="CX632">
        <v>11133.388800000001</v>
      </c>
      <c r="CY632">
        <v>13193.58</v>
      </c>
      <c r="CZ632">
        <v>11793.7204</v>
      </c>
      <c r="DA632">
        <v>11636.8195</v>
      </c>
      <c r="DB632">
        <v>10838.470600000001</v>
      </c>
      <c r="DC632">
        <v>10878.6705</v>
      </c>
      <c r="DD632">
        <v>12099.730100000001</v>
      </c>
      <c r="DE632">
        <v>12690.585999999999</v>
      </c>
      <c r="DF632">
        <v>13171.2623</v>
      </c>
      <c r="DG632">
        <v>12422.1196</v>
      </c>
      <c r="DH632">
        <v>13824.2417</v>
      </c>
      <c r="DI632">
        <v>13579.3855</v>
      </c>
      <c r="DJ632">
        <v>13271.0463</v>
      </c>
      <c r="DK632">
        <v>13205.641</v>
      </c>
      <c r="DL632">
        <v>13526.9328</v>
      </c>
      <c r="DM632">
        <v>13929.3251</v>
      </c>
      <c r="DN632">
        <v>14222.5412</v>
      </c>
      <c r="DO632">
        <v>12344.023300000001</v>
      </c>
      <c r="DP632">
        <v>13038.2281</v>
      </c>
      <c r="DQ632">
        <v>12236.751899999999</v>
      </c>
      <c r="DR632">
        <v>12475.7832</v>
      </c>
      <c r="DS632">
        <v>12028.3843</v>
      </c>
      <c r="DT632">
        <v>11937.695299999999</v>
      </c>
      <c r="DU632">
        <v>11849.700699999999</v>
      </c>
      <c r="DV632">
        <v>11639.1</v>
      </c>
      <c r="DW632">
        <v>12516.3506</v>
      </c>
      <c r="DX632">
        <v>13203.6878</v>
      </c>
      <c r="DY632">
        <v>13259.4377</v>
      </c>
      <c r="DZ632">
        <v>13976.652700000001</v>
      </c>
      <c r="EA632">
        <v>12525.8788</v>
      </c>
      <c r="EB632">
        <v>12634.7994</v>
      </c>
      <c r="EC632">
        <v>14116.451499999999</v>
      </c>
      <c r="ED632">
        <v>14314.190399999999</v>
      </c>
      <c r="EE632">
        <v>14208.480600000001</v>
      </c>
      <c r="EF632">
        <v>14903.7258</v>
      </c>
      <c r="EG632">
        <v>15467.776</v>
      </c>
      <c r="EH632">
        <v>15079.7929</v>
      </c>
      <c r="EI632">
        <v>13900.921</v>
      </c>
      <c r="EJ632">
        <v>14684.991900000001</v>
      </c>
    </row>
    <row r="633" spans="1:140" x14ac:dyDescent="0.25">
      <c r="A633" t="s">
        <v>125</v>
      </c>
      <c r="B633">
        <f>_xll.BDH($A633,"CUR_MKT_CAP","2007-05-31","","Dir=H","Per=M","Days=A","Dts=H","cols=139;rows=1")</f>
        <v>60281.570399999997</v>
      </c>
      <c r="C633">
        <v>57012.538699999997</v>
      </c>
      <c r="D633">
        <v>55041.734900000003</v>
      </c>
      <c r="E633">
        <v>56007.865100000003</v>
      </c>
      <c r="F633">
        <v>58688.305</v>
      </c>
      <c r="G633">
        <v>61857.443899999998</v>
      </c>
      <c r="H633">
        <v>59208.559800000003</v>
      </c>
      <c r="I633">
        <v>58706.416899999997</v>
      </c>
      <c r="J633">
        <v>57702.131000000001</v>
      </c>
      <c r="K633">
        <v>57819.275199999996</v>
      </c>
      <c r="L633">
        <v>58005.419399999999</v>
      </c>
      <c r="M633">
        <v>58260.498699999996</v>
      </c>
      <c r="N633">
        <v>61163.086799999997</v>
      </c>
      <c r="O633">
        <v>56560.489500000003</v>
      </c>
      <c r="P633">
        <v>52384.214500000002</v>
      </c>
      <c r="Q633">
        <v>52527.732900000003</v>
      </c>
      <c r="R633">
        <v>48308.292099999999</v>
      </c>
      <c r="S633">
        <v>44020.389000000003</v>
      </c>
      <c r="T633">
        <v>41550.076800000003</v>
      </c>
      <c r="U633">
        <v>41277.193500000001</v>
      </c>
      <c r="V633">
        <v>38605.809399999998</v>
      </c>
      <c r="W633">
        <v>37464.9565</v>
      </c>
      <c r="X633">
        <v>40063.802499999998</v>
      </c>
      <c r="Y633">
        <v>46316.029199999997</v>
      </c>
      <c r="Z633">
        <v>43385.253199999999</v>
      </c>
      <c r="AA633">
        <v>46398.926899999999</v>
      </c>
      <c r="AB633">
        <v>48742.895299999996</v>
      </c>
      <c r="AC633">
        <v>54150.066700000003</v>
      </c>
      <c r="AD633">
        <v>51581.113700000002</v>
      </c>
      <c r="AE633">
        <v>50946.0916</v>
      </c>
      <c r="AF633">
        <v>43740.9375</v>
      </c>
      <c r="AG633">
        <v>45433.589</v>
      </c>
      <c r="AH633">
        <v>45659.275900000001</v>
      </c>
      <c r="AI633">
        <v>46929.881699999998</v>
      </c>
      <c r="AJ633">
        <v>50837.228900000002</v>
      </c>
      <c r="AK633">
        <v>51351.719499999999</v>
      </c>
      <c r="AL633">
        <v>47127.414100000002</v>
      </c>
      <c r="AM633">
        <v>39901.119899999998</v>
      </c>
      <c r="AN633">
        <v>41683.711000000003</v>
      </c>
      <c r="AO633">
        <v>36671.886500000001</v>
      </c>
      <c r="AP633">
        <v>42743.120999999999</v>
      </c>
      <c r="AQ633">
        <v>40909.526700000002</v>
      </c>
      <c r="AR633">
        <v>42122.801500000001</v>
      </c>
      <c r="AS633">
        <v>47245.477700000003</v>
      </c>
      <c r="AT633">
        <v>46470.9617</v>
      </c>
      <c r="AU633">
        <v>45231.830800000003</v>
      </c>
      <c r="AV633">
        <v>46955.73</v>
      </c>
      <c r="AW633">
        <v>49582.624000000003</v>
      </c>
      <c r="AX633">
        <v>52461.368300000002</v>
      </c>
      <c r="AY633">
        <v>50956.273500000003</v>
      </c>
      <c r="AZ633">
        <v>49288.461199999998</v>
      </c>
      <c r="BA633">
        <v>48293.2382</v>
      </c>
      <c r="BB633">
        <v>45159.758800000003</v>
      </c>
      <c r="BC633">
        <v>48817.726199999997</v>
      </c>
      <c r="BD633">
        <v>50555.318899999998</v>
      </c>
      <c r="BE633">
        <v>53080.481599999999</v>
      </c>
      <c r="BF633">
        <v>54343.062899999997</v>
      </c>
      <c r="BG633">
        <v>58737.272199999999</v>
      </c>
      <c r="BH633">
        <v>58346.558599999997</v>
      </c>
      <c r="BI633">
        <v>58112.130499999999</v>
      </c>
      <c r="BJ633">
        <v>57590.719700000001</v>
      </c>
      <c r="BK633">
        <v>59884.609100000001</v>
      </c>
      <c r="BL633">
        <v>57987.985500000003</v>
      </c>
      <c r="BM633">
        <v>57950.342499999999</v>
      </c>
      <c r="BN633">
        <v>61601.659399999997</v>
      </c>
      <c r="BO633">
        <v>59031.743000000002</v>
      </c>
      <c r="BP633">
        <v>57983.674099999997</v>
      </c>
      <c r="BQ633">
        <v>60277.588499999998</v>
      </c>
      <c r="BR633">
        <v>63830.662499999999</v>
      </c>
      <c r="BS633">
        <v>62938.654499999997</v>
      </c>
      <c r="BT633">
        <v>67703.376499999998</v>
      </c>
      <c r="BU633">
        <v>71630.886499999993</v>
      </c>
      <c r="BV633">
        <v>70500.531700000007</v>
      </c>
      <c r="BW633">
        <v>70010.774600000004</v>
      </c>
      <c r="BX633">
        <v>75287.907099999997</v>
      </c>
      <c r="BY633">
        <v>71306.842799999999</v>
      </c>
      <c r="BZ633">
        <v>69709.962599999999</v>
      </c>
      <c r="CA633">
        <v>76478.277900000001</v>
      </c>
      <c r="CB633">
        <v>79699.4179</v>
      </c>
      <c r="CC633">
        <v>85186.489499999996</v>
      </c>
      <c r="CD633">
        <v>80604.011100000003</v>
      </c>
      <c r="CE633">
        <v>86482.719899999996</v>
      </c>
      <c r="CF633">
        <v>88972.535600000003</v>
      </c>
      <c r="CG633">
        <v>86429.104800000001</v>
      </c>
      <c r="CH633">
        <v>91574.101599999995</v>
      </c>
      <c r="CI633">
        <v>88124.872799999997</v>
      </c>
      <c r="CJ633">
        <v>89282.410600000003</v>
      </c>
      <c r="CK633">
        <v>92013.118499999997</v>
      </c>
      <c r="CL633">
        <v>92175.256200000003</v>
      </c>
      <c r="CM633">
        <v>99378.800499999998</v>
      </c>
      <c r="CN633">
        <v>104733.5895</v>
      </c>
      <c r="CO633">
        <v>110408.1875</v>
      </c>
      <c r="CP633">
        <v>112528.99679999999</v>
      </c>
      <c r="CQ633">
        <v>116879.9964</v>
      </c>
      <c r="CR633">
        <v>117170.8282</v>
      </c>
      <c r="CS633">
        <v>112720.5845</v>
      </c>
      <c r="CT633">
        <v>115518.50840000001</v>
      </c>
      <c r="CU633">
        <v>118339.3354</v>
      </c>
      <c r="CV633">
        <v>126903.36629999999</v>
      </c>
      <c r="CW633">
        <v>114123.3875</v>
      </c>
      <c r="CX633">
        <v>107525.6292</v>
      </c>
      <c r="CY633">
        <v>109380.787</v>
      </c>
      <c r="CZ633">
        <v>104187.4696</v>
      </c>
      <c r="DA633">
        <v>108262.39659999999</v>
      </c>
      <c r="DB633">
        <v>106955.76240000001</v>
      </c>
      <c r="DC633">
        <v>106740.3554</v>
      </c>
      <c r="DD633">
        <v>113946.4553</v>
      </c>
      <c r="DE633">
        <v>109774.879</v>
      </c>
      <c r="DF633">
        <v>103589.431</v>
      </c>
      <c r="DG633">
        <v>102826.8753</v>
      </c>
      <c r="DH633">
        <v>99583.328599999993</v>
      </c>
      <c r="DI633">
        <v>99584.477799999993</v>
      </c>
      <c r="DJ633">
        <v>94882.469800000006</v>
      </c>
      <c r="DK633">
        <v>89668.678599999999</v>
      </c>
      <c r="DL633">
        <v>81998.510800000004</v>
      </c>
      <c r="DM633">
        <v>84152.717999999993</v>
      </c>
      <c r="DN633">
        <v>84046.074099999998</v>
      </c>
      <c r="DO633">
        <v>82650.872600000002</v>
      </c>
      <c r="DP633">
        <v>81309.604300000006</v>
      </c>
      <c r="DQ633">
        <v>85390.621400000004</v>
      </c>
      <c r="DR633">
        <v>78274.051399999997</v>
      </c>
      <c r="DS633">
        <v>81972.277700000006</v>
      </c>
      <c r="DT633">
        <v>81432.316200000001</v>
      </c>
      <c r="DU633">
        <v>78621.116099999999</v>
      </c>
      <c r="DV633">
        <v>82667.043699999995</v>
      </c>
      <c r="DW633">
        <v>69665.180800000002</v>
      </c>
      <c r="DX633">
        <v>77595.219800000006</v>
      </c>
      <c r="DY633">
        <v>73441.950800000006</v>
      </c>
      <c r="DZ633">
        <v>79712.373900000006</v>
      </c>
      <c r="EA633">
        <v>68714.263000000006</v>
      </c>
      <c r="EB633">
        <v>63114.0455</v>
      </c>
      <c r="EC633">
        <v>71053.508199999997</v>
      </c>
      <c r="ED633">
        <v>64445.211900000002</v>
      </c>
      <c r="EE633">
        <v>65421.1924</v>
      </c>
      <c r="EF633">
        <v>65939.682100000005</v>
      </c>
      <c r="EG633">
        <v>76599.119200000001</v>
      </c>
      <c r="EH633">
        <v>80141.981199999995</v>
      </c>
      <c r="EI633">
        <v>73697.637400000007</v>
      </c>
      <c r="EJ633">
        <v>103706.20299999999</v>
      </c>
    </row>
    <row r="634" spans="1:140" x14ac:dyDescent="0.25">
      <c r="A634" t="s">
        <v>126</v>
      </c>
      <c r="B634">
        <f>_xll.BDH($A634,"CUR_MKT_CAP","2007-05-31","","Dir=H","Per=M","Days=A","Dts=H","cols=139;rows=1")</f>
        <v>175141.40760000001</v>
      </c>
      <c r="C634">
        <v>181051.81219999999</v>
      </c>
      <c r="D634">
        <v>183244.035</v>
      </c>
      <c r="E634">
        <v>187078.84469999999</v>
      </c>
      <c r="F634">
        <v>199485.3953</v>
      </c>
      <c r="G634">
        <v>195072.7562</v>
      </c>
      <c r="H634">
        <v>185321.25510000001</v>
      </c>
      <c r="I634">
        <v>197060.872</v>
      </c>
      <c r="J634">
        <v>178416.8401</v>
      </c>
      <c r="K634">
        <v>179965.10399999999</v>
      </c>
      <c r="L634">
        <v>177265.4198</v>
      </c>
      <c r="M634">
        <v>199672.79889999999</v>
      </c>
      <c r="N634">
        <v>205080.54319999999</v>
      </c>
      <c r="O634">
        <v>205039.17540000001</v>
      </c>
      <c r="P634">
        <v>174902.78090000001</v>
      </c>
      <c r="Q634">
        <v>177341.9743</v>
      </c>
      <c r="R634">
        <v>169452.804</v>
      </c>
      <c r="S634">
        <v>153263.56909999999</v>
      </c>
      <c r="T634">
        <v>160531.77919999999</v>
      </c>
      <c r="U634">
        <v>150291.55429999999</v>
      </c>
      <c r="V634">
        <v>143281.87659999999</v>
      </c>
      <c r="W634">
        <v>121696.79670000001</v>
      </c>
      <c r="X634">
        <v>134786.56909999999</v>
      </c>
      <c r="Y634">
        <v>132508.80290000001</v>
      </c>
      <c r="Z634">
        <v>133651.46580000001</v>
      </c>
      <c r="AA634">
        <v>132809.5036</v>
      </c>
      <c r="AB634">
        <v>139264.54670000001</v>
      </c>
      <c r="AC634">
        <v>140265.54939999999</v>
      </c>
      <c r="AD634">
        <v>141248.25049999999</v>
      </c>
      <c r="AE634">
        <v>153501.93239999999</v>
      </c>
      <c r="AF634">
        <v>156569.14079999999</v>
      </c>
      <c r="AG634">
        <v>154462.55960000001</v>
      </c>
      <c r="AH634">
        <v>144692.03529999999</v>
      </c>
      <c r="AI634">
        <v>145053.1635</v>
      </c>
      <c r="AJ634">
        <v>152293.3823</v>
      </c>
      <c r="AK634">
        <v>163591.9737</v>
      </c>
      <c r="AL634">
        <v>148385.79440000001</v>
      </c>
      <c r="AM634">
        <v>136313.2531</v>
      </c>
      <c r="AN634">
        <v>153086.25140000001</v>
      </c>
      <c r="AO634">
        <v>149105.62340000001</v>
      </c>
      <c r="AP634">
        <v>162958.61350000001</v>
      </c>
      <c r="AQ634">
        <v>166095.13959999999</v>
      </c>
      <c r="AR634">
        <v>162946.33300000001</v>
      </c>
      <c r="AS634">
        <v>183634.09760000001</v>
      </c>
      <c r="AT634">
        <v>191039.83439999999</v>
      </c>
      <c r="AU634">
        <v>208272.89439999999</v>
      </c>
      <c r="AV634">
        <v>215660.3089</v>
      </c>
      <c r="AW634">
        <v>219695.28260000001</v>
      </c>
      <c r="AX634">
        <v>210601.53599999999</v>
      </c>
      <c r="AY634">
        <v>205986.77499999999</v>
      </c>
      <c r="AZ634">
        <v>208350.29500000001</v>
      </c>
      <c r="BA634">
        <v>198115.0638</v>
      </c>
      <c r="BB634">
        <v>185316.00140000001</v>
      </c>
      <c r="BC634">
        <v>210413.38039999999</v>
      </c>
      <c r="BD634">
        <v>204764.4234</v>
      </c>
      <c r="BE634">
        <v>211893.9375</v>
      </c>
      <c r="BF634">
        <v>205282.20939999999</v>
      </c>
      <c r="BG634">
        <v>215726.59020000001</v>
      </c>
      <c r="BH634">
        <v>212009.89309999999</v>
      </c>
      <c r="BI634">
        <v>210208.16209999999</v>
      </c>
      <c r="BJ634">
        <v>193933.6</v>
      </c>
      <c r="BK634">
        <v>208117.1275</v>
      </c>
      <c r="BL634">
        <v>216165.63819999999</v>
      </c>
      <c r="BM634">
        <v>220073.62400000001</v>
      </c>
      <c r="BN634">
        <v>228707.04010000001</v>
      </c>
      <c r="BO634">
        <v>216247.451</v>
      </c>
      <c r="BP634">
        <v>206854.476</v>
      </c>
      <c r="BQ634">
        <v>211649.5698</v>
      </c>
      <c r="BR634">
        <v>225369.40969999999</v>
      </c>
      <c r="BS634">
        <v>227587.04190000001</v>
      </c>
      <c r="BT634">
        <v>230831.34710000001</v>
      </c>
      <c r="BU634">
        <v>237028.55300000001</v>
      </c>
      <c r="BV634">
        <v>238466.14929999999</v>
      </c>
      <c r="BW634">
        <v>229458.63089999999</v>
      </c>
      <c r="BX634">
        <v>244097.91310000001</v>
      </c>
      <c r="BY634">
        <v>232673.61199999999</v>
      </c>
      <c r="BZ634">
        <v>234740.87729999999</v>
      </c>
      <c r="CA634">
        <v>231765.56080000001</v>
      </c>
      <c r="CB634">
        <v>235473.29889999999</v>
      </c>
      <c r="CC634">
        <v>240223.5361</v>
      </c>
      <c r="CD634">
        <v>214683.799</v>
      </c>
      <c r="CE634">
        <v>220180.00570000001</v>
      </c>
      <c r="CF634">
        <v>227014.6924</v>
      </c>
      <c r="CG634">
        <v>238947.8365</v>
      </c>
      <c r="CH634">
        <v>233750.83530000001</v>
      </c>
      <c r="CI634">
        <v>248523.26370000001</v>
      </c>
      <c r="CJ634">
        <v>246027.74489999999</v>
      </c>
      <c r="CK634">
        <v>245816.73250000001</v>
      </c>
      <c r="CL634">
        <v>226580.55249999999</v>
      </c>
      <c r="CM634">
        <v>227776.87959999999</v>
      </c>
      <c r="CN634">
        <v>205810.5086</v>
      </c>
      <c r="CO634">
        <v>212067.81349999999</v>
      </c>
      <c r="CP634">
        <v>193825.21770000001</v>
      </c>
      <c r="CQ634">
        <v>200577.64720000001</v>
      </c>
      <c r="CR634">
        <v>197381.34049999999</v>
      </c>
      <c r="CS634">
        <v>208845.84899999999</v>
      </c>
      <c r="CT634">
        <v>193689.1991</v>
      </c>
      <c r="CU634">
        <v>181409.68</v>
      </c>
      <c r="CV634">
        <v>166384.6635</v>
      </c>
      <c r="CW634">
        <v>152401.6868</v>
      </c>
      <c r="CX634">
        <v>148431.2268</v>
      </c>
      <c r="CY634">
        <v>171012.0422</v>
      </c>
      <c r="CZ634">
        <v>171867.59539999999</v>
      </c>
      <c r="DA634">
        <v>169308.02540000001</v>
      </c>
      <c r="DB634">
        <v>162739.71720000001</v>
      </c>
      <c r="DC634">
        <v>157130.5575</v>
      </c>
      <c r="DD634">
        <v>179653.10630000001</v>
      </c>
      <c r="DE634">
        <v>192578.89050000001</v>
      </c>
      <c r="DF634">
        <v>190354.9417</v>
      </c>
      <c r="DG634">
        <v>197573.3518</v>
      </c>
      <c r="DH634">
        <v>193144.30119999999</v>
      </c>
      <c r="DI634">
        <v>189746.23269999999</v>
      </c>
      <c r="DJ634">
        <v>194160.69070000001</v>
      </c>
      <c r="DK634">
        <v>197613.0232</v>
      </c>
      <c r="DL634">
        <v>210599.5417</v>
      </c>
      <c r="DM634">
        <v>222190.44510000001</v>
      </c>
      <c r="DN634">
        <v>210203.11009999999</v>
      </c>
      <c r="DO634">
        <v>212974.0906</v>
      </c>
      <c r="DP634">
        <v>203262.47200000001</v>
      </c>
      <c r="DQ634">
        <v>202149.72760000001</v>
      </c>
      <c r="DR634">
        <v>196049.23910000001</v>
      </c>
      <c r="DS634">
        <v>197659.61369999999</v>
      </c>
      <c r="DT634">
        <v>206867.1832</v>
      </c>
      <c r="DU634">
        <v>203940.1894</v>
      </c>
      <c r="DV634">
        <v>222662.81599999999</v>
      </c>
      <c r="DW634">
        <v>219611.8616</v>
      </c>
      <c r="DX634">
        <v>226006.5037</v>
      </c>
      <c r="DY634">
        <v>237782.622</v>
      </c>
      <c r="DZ634">
        <v>238086.52189999999</v>
      </c>
      <c r="EA634">
        <v>213795.54440000001</v>
      </c>
      <c r="EB634">
        <v>217845.2813</v>
      </c>
      <c r="EC634">
        <v>239080.2028</v>
      </c>
      <c r="ED634">
        <v>237532.3253</v>
      </c>
      <c r="EE634">
        <v>241602.67</v>
      </c>
      <c r="EF634">
        <v>241296.91639999999</v>
      </c>
      <c r="EG634">
        <v>226986.7855</v>
      </c>
      <c r="EH634">
        <v>234306.46739999999</v>
      </c>
      <c r="EI634">
        <v>213937.82370000001</v>
      </c>
      <c r="EJ634">
        <v>227267.50339999999</v>
      </c>
    </row>
    <row r="635" spans="1:140" x14ac:dyDescent="0.25">
      <c r="A635" t="s">
        <v>127</v>
      </c>
      <c r="B635" t="str">
        <f>_xll.BDH($A635,"CUR_MKT_CAP","2007-05-31","","Dir=H","Per=M","Days=A","Dts=H","cols=139;rows=1")</f>
        <v>#N/A N/A</v>
      </c>
      <c r="C635" t="s">
        <v>506</v>
      </c>
      <c r="D635" t="s">
        <v>506</v>
      </c>
      <c r="E635">
        <v>920.02369999999996</v>
      </c>
      <c r="F635">
        <v>1121.865</v>
      </c>
      <c r="G635">
        <v>1476.3773000000001</v>
      </c>
      <c r="H635">
        <v>1428.6582000000001</v>
      </c>
      <c r="I635">
        <v>1740.5289</v>
      </c>
      <c r="J635">
        <v>1539.4302</v>
      </c>
      <c r="K635">
        <v>1766.8924999999999</v>
      </c>
      <c r="L635">
        <v>1948.3221000000001</v>
      </c>
      <c r="M635">
        <v>2094.9782</v>
      </c>
      <c r="N635">
        <v>2423.9054999999998</v>
      </c>
      <c r="O635">
        <v>2834.2217000000001</v>
      </c>
      <c r="P635">
        <v>2488.4922999999999</v>
      </c>
      <c r="Q635">
        <v>2758.4227999999998</v>
      </c>
      <c r="R635">
        <v>2331.1923999999999</v>
      </c>
      <c r="S635">
        <v>1794.1991</v>
      </c>
      <c r="T635">
        <v>1998.2216000000001</v>
      </c>
      <c r="U635">
        <v>1932.9976999999999</v>
      </c>
      <c r="V635">
        <v>2136.2928999999999</v>
      </c>
      <c r="W635">
        <v>1689.8906999999999</v>
      </c>
      <c r="X635">
        <v>2172.9313000000002</v>
      </c>
      <c r="Y635">
        <v>2328.3227000000002</v>
      </c>
      <c r="Z635">
        <v>2736.4288999999999</v>
      </c>
      <c r="AA635">
        <v>2449.5520999999999</v>
      </c>
      <c r="AB635">
        <v>2621.1659</v>
      </c>
      <c r="AC635">
        <v>2787.136</v>
      </c>
      <c r="AD635">
        <v>3106.1300999999999</v>
      </c>
      <c r="AE635">
        <v>3259.2130000000002</v>
      </c>
      <c r="AF635">
        <v>3506.8784999999998</v>
      </c>
      <c r="AG635">
        <v>3851.7330000000002</v>
      </c>
      <c r="AH635">
        <v>4121.3094000000001</v>
      </c>
      <c r="AI635">
        <v>4233.9639999999999</v>
      </c>
      <c r="AJ635">
        <v>4597.5708000000004</v>
      </c>
      <c r="AK635">
        <v>5187.3306000000002</v>
      </c>
      <c r="AL635">
        <v>4765.1201000000001</v>
      </c>
      <c r="AM635">
        <v>5065.4004999999997</v>
      </c>
      <c r="AN635">
        <v>5491.1027999999997</v>
      </c>
      <c r="AO635">
        <v>5365.4561999999996</v>
      </c>
      <c r="AP635">
        <v>6077.2377999999999</v>
      </c>
      <c r="AQ635">
        <v>6306.8447999999999</v>
      </c>
      <c r="AR635">
        <v>8265.4012000000002</v>
      </c>
      <c r="AS635">
        <v>8959.2075000000004</v>
      </c>
      <c r="AT635">
        <v>9836.0182999999997</v>
      </c>
      <c r="AU635">
        <v>10973.754199999999</v>
      </c>
      <c r="AV635">
        <v>11054.1103</v>
      </c>
      <c r="AW635">
        <v>11007.751</v>
      </c>
      <c r="AX635">
        <v>9780.7252000000008</v>
      </c>
      <c r="AY635">
        <v>9495.3981000000003</v>
      </c>
      <c r="AZ635">
        <v>9674.2445000000007</v>
      </c>
      <c r="BA635">
        <v>9013.5763000000006</v>
      </c>
      <c r="BB635">
        <v>7374.65</v>
      </c>
      <c r="BC635">
        <v>9819.0447999999997</v>
      </c>
      <c r="BD635">
        <v>10536.2865</v>
      </c>
      <c r="BE635">
        <v>9720.2996999999996</v>
      </c>
      <c r="BF635">
        <v>11058.8498</v>
      </c>
      <c r="BG635">
        <v>11080.4619</v>
      </c>
      <c r="BH635">
        <v>10586.798500000001</v>
      </c>
      <c r="BI635">
        <v>11115.723599999999</v>
      </c>
      <c r="BJ635">
        <v>9126.8464000000004</v>
      </c>
      <c r="BK635">
        <v>8854.31</v>
      </c>
      <c r="BL635">
        <v>8867.8328000000001</v>
      </c>
      <c r="BM635">
        <v>9359.6124999999993</v>
      </c>
      <c r="BN635">
        <v>9882.1404999999995</v>
      </c>
      <c r="BO635">
        <v>8982.0573999999997</v>
      </c>
      <c r="BP635">
        <v>8394.5296999999991</v>
      </c>
      <c r="BQ635">
        <v>8425.9071999999996</v>
      </c>
      <c r="BR635">
        <v>9540.8546999999999</v>
      </c>
      <c r="BS635">
        <v>9415.8343999999997</v>
      </c>
      <c r="BT635">
        <v>10197.696099999999</v>
      </c>
      <c r="BU635">
        <v>9014.9601999999995</v>
      </c>
      <c r="BV635">
        <v>8761.8538000000008</v>
      </c>
      <c r="BW635">
        <v>8768.1370000000006</v>
      </c>
      <c r="BX635">
        <v>9393.3852000000006</v>
      </c>
      <c r="BY635">
        <v>10132.1054</v>
      </c>
      <c r="BZ635">
        <v>11423.421200000001</v>
      </c>
      <c r="CA635">
        <v>11612.3943</v>
      </c>
      <c r="CB635">
        <v>10919.0497</v>
      </c>
      <c r="CC635">
        <v>11346.650299999999</v>
      </c>
      <c r="CD635">
        <v>10273.971600000001</v>
      </c>
      <c r="CE635">
        <v>12738.241900000001</v>
      </c>
      <c r="CF635">
        <v>12882.3135</v>
      </c>
      <c r="CG635">
        <v>13728.1855</v>
      </c>
      <c r="CH635">
        <v>14659.7183</v>
      </c>
      <c r="CI635">
        <v>16072.301100000001</v>
      </c>
      <c r="CJ635">
        <v>15660.7677</v>
      </c>
      <c r="CK635">
        <v>16043.5249</v>
      </c>
      <c r="CL635">
        <v>14162.8948</v>
      </c>
      <c r="CM635">
        <v>12315.020500000001</v>
      </c>
      <c r="CN635">
        <v>10764.21</v>
      </c>
      <c r="CO635">
        <v>11272.755300000001</v>
      </c>
      <c r="CP635">
        <v>12527.1672</v>
      </c>
      <c r="CQ635">
        <v>12972.518099999999</v>
      </c>
      <c r="CR635">
        <v>13910.555700000001</v>
      </c>
      <c r="CS635">
        <v>15201.150100000001</v>
      </c>
      <c r="CT635">
        <v>14437.545599999999</v>
      </c>
      <c r="CU635">
        <v>13664.662899999999</v>
      </c>
      <c r="CV635">
        <v>12819.445599999999</v>
      </c>
      <c r="CW635">
        <v>13011.929700000001</v>
      </c>
      <c r="CX635">
        <v>11824.4928</v>
      </c>
      <c r="CY635">
        <v>14835.304700000001</v>
      </c>
      <c r="CZ635">
        <v>14133.5591</v>
      </c>
      <c r="DA635">
        <v>11992.345600000001</v>
      </c>
      <c r="DB635">
        <v>12285.5033</v>
      </c>
      <c r="DC635">
        <v>11673.263300000001</v>
      </c>
      <c r="DD635">
        <v>13070.329400000001</v>
      </c>
      <c r="DE635">
        <v>15283.3586</v>
      </c>
      <c r="DF635">
        <v>15962.3588</v>
      </c>
      <c r="DG635">
        <v>15690.0489</v>
      </c>
      <c r="DH635">
        <v>16338.593800000001</v>
      </c>
      <c r="DI635">
        <v>18189.846300000001</v>
      </c>
      <c r="DJ635">
        <v>19337.270799999998</v>
      </c>
      <c r="DK635">
        <v>17871.664799999999</v>
      </c>
      <c r="DL635">
        <v>20888.191500000001</v>
      </c>
      <c r="DM635">
        <v>19366.341700000001</v>
      </c>
      <c r="DN635">
        <v>20365.329399999999</v>
      </c>
      <c r="DO635">
        <v>19624.180499999999</v>
      </c>
      <c r="DP635">
        <v>19015.230899999999</v>
      </c>
      <c r="DQ635">
        <v>18767.3318</v>
      </c>
      <c r="DR635">
        <v>18816.6564</v>
      </c>
      <c r="DS635">
        <v>18037.4522</v>
      </c>
      <c r="DT635">
        <v>19333.156599999998</v>
      </c>
      <c r="DU635">
        <v>16502.589599999999</v>
      </c>
      <c r="DV635">
        <v>19588.367200000001</v>
      </c>
      <c r="DW635">
        <v>19958.660500000002</v>
      </c>
      <c r="DX635">
        <v>20796.627</v>
      </c>
      <c r="DY635">
        <v>22337.117900000001</v>
      </c>
      <c r="DZ635">
        <v>23410.703300000001</v>
      </c>
      <c r="EA635">
        <v>22479.432100000002</v>
      </c>
      <c r="EB635">
        <v>22409.370200000001</v>
      </c>
      <c r="EC635">
        <v>23434.972600000001</v>
      </c>
      <c r="ED635">
        <v>20469.045399999999</v>
      </c>
      <c r="EE635">
        <v>20623.7281</v>
      </c>
      <c r="EF635">
        <v>29182.33</v>
      </c>
      <c r="EG635">
        <v>27466.1423</v>
      </c>
      <c r="EH635">
        <v>30590.2533</v>
      </c>
      <c r="EI635">
        <v>27852.799599999998</v>
      </c>
      <c r="EJ635">
        <v>26100.610400000001</v>
      </c>
    </row>
    <row r="636" spans="1:140" x14ac:dyDescent="0.25">
      <c r="A636" t="s">
        <v>128</v>
      </c>
      <c r="B636">
        <f>_xll.BDH($A636,"CUR_MKT_CAP","2007-05-31","","Dir=H","Per=M","Days=A","Dts=H","cols=139;rows=1")</f>
        <v>31034.619600000002</v>
      </c>
      <c r="C636">
        <v>30235.8959</v>
      </c>
      <c r="D636">
        <v>29503.732599999999</v>
      </c>
      <c r="E636">
        <v>24804.417000000001</v>
      </c>
      <c r="F636">
        <v>24548.161</v>
      </c>
      <c r="G636">
        <v>26682.6571</v>
      </c>
      <c r="H636">
        <v>27178.414700000001</v>
      </c>
      <c r="I636">
        <v>27305.013299999999</v>
      </c>
      <c r="J636">
        <v>24744.269199999999</v>
      </c>
      <c r="K636">
        <v>22959.176500000001</v>
      </c>
      <c r="L636">
        <v>23476.534</v>
      </c>
      <c r="M636">
        <v>25045.852599999998</v>
      </c>
      <c r="N636">
        <v>26761.227599999998</v>
      </c>
      <c r="O636">
        <v>27449.0432</v>
      </c>
      <c r="P636">
        <v>25621.657599999999</v>
      </c>
      <c r="Q636">
        <v>25244.698</v>
      </c>
      <c r="R636">
        <v>24809.744500000001</v>
      </c>
      <c r="S636">
        <v>21091.062699999999</v>
      </c>
      <c r="T636">
        <v>21404.987000000001</v>
      </c>
      <c r="U636">
        <v>20835.272499999999</v>
      </c>
      <c r="V636">
        <v>20451.587200000002</v>
      </c>
      <c r="W636">
        <v>17609.528999999999</v>
      </c>
      <c r="X636">
        <v>18082.1505</v>
      </c>
      <c r="Y636">
        <v>17597.8593</v>
      </c>
      <c r="Z636">
        <v>18754.8194</v>
      </c>
      <c r="AA636">
        <v>19716.453699999998</v>
      </c>
      <c r="AB636">
        <v>20119.530500000001</v>
      </c>
      <c r="AC636">
        <v>19690.948700000001</v>
      </c>
      <c r="AD636">
        <v>20536.2071</v>
      </c>
      <c r="AE636">
        <v>20292.153600000001</v>
      </c>
      <c r="AF636">
        <v>21727.619699999999</v>
      </c>
      <c r="AG636">
        <v>23244.6113</v>
      </c>
      <c r="AH636">
        <v>22372.639800000001</v>
      </c>
      <c r="AI636">
        <v>22798.1227</v>
      </c>
      <c r="AJ636">
        <v>24670.461299999999</v>
      </c>
      <c r="AK636">
        <v>24915.040000000001</v>
      </c>
      <c r="AL636">
        <v>23222.247800000001</v>
      </c>
      <c r="AM636">
        <v>23091.116000000002</v>
      </c>
      <c r="AN636">
        <v>25028.290199999999</v>
      </c>
      <c r="AO636">
        <v>25191.227699999999</v>
      </c>
      <c r="AP636">
        <v>25721.445299999999</v>
      </c>
      <c r="AQ636">
        <v>25228.869500000001</v>
      </c>
      <c r="AR636">
        <v>24108.4895</v>
      </c>
      <c r="AS636">
        <v>24799.293799999999</v>
      </c>
      <c r="AT636">
        <v>25275.3102</v>
      </c>
      <c r="AU636">
        <v>26504.159299999999</v>
      </c>
      <c r="AV636">
        <v>25906.6047</v>
      </c>
      <c r="AW636">
        <v>26728.5193</v>
      </c>
      <c r="AX636">
        <v>27477.056</v>
      </c>
      <c r="AY636">
        <v>27793.744600000002</v>
      </c>
      <c r="AZ636">
        <v>27578.151600000001</v>
      </c>
      <c r="BA636">
        <v>27743.222099999999</v>
      </c>
      <c r="BB636">
        <v>28898.7153</v>
      </c>
      <c r="BC636">
        <v>29386.2327</v>
      </c>
      <c r="BD636">
        <v>29403.321</v>
      </c>
      <c r="BE636">
        <v>30234.953099999999</v>
      </c>
      <c r="BF636">
        <v>28503.335599999999</v>
      </c>
      <c r="BG636">
        <v>28774.3135</v>
      </c>
      <c r="BH636">
        <v>29196.2075</v>
      </c>
      <c r="BI636">
        <v>29826.505399999998</v>
      </c>
      <c r="BJ636">
        <v>29752.210599999999</v>
      </c>
      <c r="BK636">
        <v>30860.917600000001</v>
      </c>
      <c r="BL636">
        <v>31038.0821</v>
      </c>
      <c r="BM636">
        <v>30089.528399999999</v>
      </c>
      <c r="BN636">
        <v>30353.270499999999</v>
      </c>
      <c r="BO636">
        <v>30327.915000000001</v>
      </c>
      <c r="BP636">
        <v>29368.3164</v>
      </c>
      <c r="BQ636">
        <v>29764.797200000001</v>
      </c>
      <c r="BR636">
        <v>31092.1463</v>
      </c>
      <c r="BS636">
        <v>32273.335899999998</v>
      </c>
      <c r="BT636">
        <v>33529.690799999997</v>
      </c>
      <c r="BU636">
        <v>35631.087399999997</v>
      </c>
      <c r="BV636">
        <v>32667.606800000001</v>
      </c>
      <c r="BW636">
        <v>32823.576000000001</v>
      </c>
      <c r="BX636">
        <v>34261.990400000002</v>
      </c>
      <c r="BY636">
        <v>33785.825299999997</v>
      </c>
      <c r="BZ636">
        <v>36177.178399999997</v>
      </c>
      <c r="CA636">
        <v>36912.534</v>
      </c>
      <c r="CB636">
        <v>37676.075299999997</v>
      </c>
      <c r="CC636">
        <v>37548.379500000003</v>
      </c>
      <c r="CD636">
        <v>39417.382100000003</v>
      </c>
      <c r="CE636">
        <v>40354.935100000002</v>
      </c>
      <c r="CF636">
        <v>41288.0769</v>
      </c>
      <c r="CG636">
        <v>42189.855499999998</v>
      </c>
      <c r="CH636">
        <v>40107.698299999996</v>
      </c>
      <c r="CI636">
        <v>41596.6152</v>
      </c>
      <c r="CJ636">
        <v>39411.657299999999</v>
      </c>
      <c r="CK636">
        <v>40914.940499999997</v>
      </c>
      <c r="CL636">
        <v>40256.525699999998</v>
      </c>
      <c r="CM636">
        <v>41544.221799999999</v>
      </c>
      <c r="CN636">
        <v>42362.717299999997</v>
      </c>
      <c r="CO636">
        <v>44902.728600000002</v>
      </c>
      <c r="CP636">
        <v>44896.889499999997</v>
      </c>
      <c r="CQ636">
        <v>42398.8773</v>
      </c>
      <c r="CR636">
        <v>41698.222800000003</v>
      </c>
      <c r="CS636">
        <v>42174.807500000003</v>
      </c>
      <c r="CT636">
        <v>41851.696000000004</v>
      </c>
      <c r="CU636">
        <v>39685.520600000003</v>
      </c>
      <c r="CV636">
        <v>42551.993799999997</v>
      </c>
      <c r="CW636">
        <v>41453.952499999999</v>
      </c>
      <c r="CX636">
        <v>41828.3753</v>
      </c>
      <c r="CY636">
        <v>42452.4133</v>
      </c>
      <c r="CZ636">
        <v>40107.625899999999</v>
      </c>
      <c r="DA636">
        <v>40268.365899999997</v>
      </c>
      <c r="DB636">
        <v>42965.227200000001</v>
      </c>
      <c r="DC636">
        <v>41701.638299999999</v>
      </c>
      <c r="DD636">
        <v>44826.113100000002</v>
      </c>
      <c r="DE636">
        <v>44038.261899999998</v>
      </c>
      <c r="DF636">
        <v>44521.773800000003</v>
      </c>
      <c r="DG636">
        <v>48021.893900000003</v>
      </c>
      <c r="DH636">
        <v>48077.353499999997</v>
      </c>
      <c r="DI636">
        <v>46406.5841</v>
      </c>
      <c r="DJ636">
        <v>46475.417999999998</v>
      </c>
      <c r="DK636">
        <v>47057.3776</v>
      </c>
      <c r="DL636">
        <v>45934.543299999998</v>
      </c>
      <c r="DM636">
        <v>48002.819900000002</v>
      </c>
      <c r="DN636">
        <v>47808.527199999997</v>
      </c>
      <c r="DO636">
        <v>48766.881000000001</v>
      </c>
      <c r="DP636">
        <v>48731.936900000001</v>
      </c>
      <c r="DQ636">
        <v>48643.984400000001</v>
      </c>
      <c r="DR636">
        <v>50803.181400000001</v>
      </c>
      <c r="DS636">
        <v>48199.1783</v>
      </c>
      <c r="DT636">
        <v>48545.120499999997</v>
      </c>
      <c r="DU636">
        <v>50616.495499999997</v>
      </c>
      <c r="DV636">
        <v>49434.1374</v>
      </c>
      <c r="DW636">
        <v>52139.424200000001</v>
      </c>
      <c r="DX636">
        <v>54140.159500000002</v>
      </c>
      <c r="DY636">
        <v>52164.523099999999</v>
      </c>
      <c r="DZ636">
        <v>49191.415500000003</v>
      </c>
      <c r="EA636">
        <v>48258.432200000003</v>
      </c>
      <c r="EB636">
        <v>45344.074800000002</v>
      </c>
      <c r="EC636">
        <v>44759.033300000003</v>
      </c>
      <c r="ED636">
        <v>41887.309000000001</v>
      </c>
      <c r="EE636">
        <v>44507.904000000002</v>
      </c>
      <c r="EF636">
        <v>46812.288</v>
      </c>
      <c r="EG636">
        <v>46266.996500000001</v>
      </c>
      <c r="EH636">
        <v>45946.651400000002</v>
      </c>
      <c r="EI636">
        <v>46691.944199999998</v>
      </c>
      <c r="EJ636">
        <v>48907.268400000001</v>
      </c>
    </row>
    <row r="637" spans="1:140" x14ac:dyDescent="0.25">
      <c r="A637" t="s">
        <v>129</v>
      </c>
      <c r="B637">
        <f>_xll.BDH($A637,"CUR_MKT_CAP","2007-05-31","","Dir=H","Per=M","Days=A","Dts=H","cols=139;rows=1")</f>
        <v>4572</v>
      </c>
      <c r="C637">
        <v>4730.3777</v>
      </c>
      <c r="D637">
        <v>4288.7429000000002</v>
      </c>
      <c r="E637">
        <v>4062.5129000000002</v>
      </c>
      <c r="F637">
        <v>4320.03</v>
      </c>
      <c r="G637">
        <v>5597.6026000000002</v>
      </c>
      <c r="H637">
        <v>5317.7224999999999</v>
      </c>
      <c r="I637">
        <v>4007.1298999999999</v>
      </c>
      <c r="J637">
        <v>4529.2139999999999</v>
      </c>
      <c r="K637">
        <v>3901.0983000000001</v>
      </c>
      <c r="L637">
        <v>2513.0671000000002</v>
      </c>
      <c r="M637">
        <v>2494.4843999999998</v>
      </c>
      <c r="N637">
        <v>1802.712</v>
      </c>
      <c r="O637">
        <v>1670.8062</v>
      </c>
      <c r="P637">
        <v>2291.348</v>
      </c>
      <c r="Q637">
        <v>2470.6444000000001</v>
      </c>
      <c r="R637">
        <v>2263.9976999999999</v>
      </c>
      <c r="S637">
        <v>3387.7923999999998</v>
      </c>
      <c r="T637">
        <v>5557.4538000000002</v>
      </c>
      <c r="U637">
        <v>7752.6752999999999</v>
      </c>
      <c r="V637">
        <v>4793.2299999999996</v>
      </c>
      <c r="W637">
        <v>3494.1952000000001</v>
      </c>
      <c r="X637">
        <v>3932.3566999999998</v>
      </c>
      <c r="Y637">
        <v>4761.0558000000001</v>
      </c>
      <c r="Z637">
        <v>4483.2075999999997</v>
      </c>
      <c r="AA637">
        <v>4467.7748000000001</v>
      </c>
      <c r="AB637">
        <v>5389.0770000000002</v>
      </c>
      <c r="AC637">
        <v>5614.5940000000001</v>
      </c>
      <c r="AD637">
        <v>6967.6954999999998</v>
      </c>
      <c r="AE637">
        <v>5565.7856000000002</v>
      </c>
      <c r="AF637">
        <v>6384.2834999999995</v>
      </c>
      <c r="AG637">
        <v>8870.9580000000005</v>
      </c>
      <c r="AH637">
        <v>9533.5514999999996</v>
      </c>
      <c r="AI637">
        <v>10148.200999999999</v>
      </c>
      <c r="AJ637">
        <v>11459.9267</v>
      </c>
      <c r="AK637">
        <v>9511.6581000000006</v>
      </c>
      <c r="AL637">
        <v>10692.7415</v>
      </c>
      <c r="AM637">
        <v>9251.8197999999993</v>
      </c>
      <c r="AN637">
        <v>9371.5311999999994</v>
      </c>
      <c r="AO637">
        <v>8251.3649999999998</v>
      </c>
      <c r="AP637">
        <v>9182.2073</v>
      </c>
      <c r="AQ637">
        <v>10958.105299999999</v>
      </c>
      <c r="AR637">
        <v>10792.432000000001</v>
      </c>
      <c r="AS637">
        <v>9940.3978999999999</v>
      </c>
      <c r="AT637">
        <v>9206.7019</v>
      </c>
      <c r="AU637">
        <v>9383.4860000000008</v>
      </c>
      <c r="AV637">
        <v>8181.3311999999996</v>
      </c>
      <c r="AW637">
        <v>8665.5324000000001</v>
      </c>
      <c r="AX637">
        <v>8520.9241000000002</v>
      </c>
      <c r="AY637">
        <v>7751.674</v>
      </c>
      <c r="AZ637">
        <v>6675.4345999999996</v>
      </c>
      <c r="BA637">
        <v>6370.8519999999999</v>
      </c>
      <c r="BB637">
        <v>6345.4700999999995</v>
      </c>
      <c r="BC637">
        <v>7217.6709000000001</v>
      </c>
      <c r="BD637">
        <v>6878.8131000000003</v>
      </c>
      <c r="BE637">
        <v>6853.3987999999999</v>
      </c>
      <c r="BF637">
        <v>8937.3742000000002</v>
      </c>
      <c r="BG637">
        <v>8294.5472000000009</v>
      </c>
      <c r="BH637">
        <v>8379.0992000000006</v>
      </c>
      <c r="BI637">
        <v>9311.7060000000001</v>
      </c>
      <c r="BJ637">
        <v>10280.259400000001</v>
      </c>
      <c r="BK637">
        <v>9303.2099999999991</v>
      </c>
      <c r="BL637">
        <v>8205.5061999999998</v>
      </c>
      <c r="BM637">
        <v>7355.1947</v>
      </c>
      <c r="BN637">
        <v>7788.8536000000004</v>
      </c>
      <c r="BO637">
        <v>8189.8365999999996</v>
      </c>
      <c r="BP637">
        <v>8504.5031999999992</v>
      </c>
      <c r="BQ637">
        <v>10094.845300000001</v>
      </c>
      <c r="BR637">
        <v>11812.7549</v>
      </c>
      <c r="BS637">
        <v>12152.203600000001</v>
      </c>
      <c r="BT637">
        <v>14059.7675</v>
      </c>
      <c r="BU637">
        <v>14679.0563</v>
      </c>
      <c r="BV637">
        <v>15424.142599999999</v>
      </c>
      <c r="BW637">
        <v>16023.6373</v>
      </c>
      <c r="BX637">
        <v>18181.818299999999</v>
      </c>
      <c r="BY637">
        <v>16927.364600000001</v>
      </c>
      <c r="BZ637">
        <v>20239.0537</v>
      </c>
      <c r="CA637">
        <v>22569.300800000001</v>
      </c>
      <c r="CB637">
        <v>24793.720099999999</v>
      </c>
      <c r="CC637">
        <v>23501.845799999999</v>
      </c>
      <c r="CD637">
        <v>26188.26</v>
      </c>
      <c r="CE637">
        <v>28207.873500000002</v>
      </c>
      <c r="CF637">
        <v>29430.9791</v>
      </c>
      <c r="CG637">
        <v>31232.3593</v>
      </c>
      <c r="CH637">
        <v>33840.759299999998</v>
      </c>
      <c r="CI637">
        <v>32831.7264</v>
      </c>
      <c r="CJ637">
        <v>31579.004099999998</v>
      </c>
      <c r="CK637">
        <v>33366.176700000004</v>
      </c>
      <c r="CL637">
        <v>30474.6662</v>
      </c>
      <c r="CM637">
        <v>33670.150300000001</v>
      </c>
      <c r="CN637">
        <v>39060.052600000003</v>
      </c>
      <c r="CO637">
        <v>41169.144800000002</v>
      </c>
      <c r="CP637">
        <v>39595.695</v>
      </c>
      <c r="CQ637">
        <v>36696.5746</v>
      </c>
      <c r="CR637">
        <v>37059.254200000003</v>
      </c>
      <c r="CS637">
        <v>36439.487099999998</v>
      </c>
      <c r="CT637">
        <v>35035.676700000004</v>
      </c>
      <c r="CU637">
        <v>33533.681199999999</v>
      </c>
      <c r="CV637">
        <v>35267.961300000003</v>
      </c>
      <c r="CW637">
        <v>34822.538200000003</v>
      </c>
      <c r="CX637">
        <v>35689.522400000002</v>
      </c>
      <c r="CY637">
        <v>39984.319499999998</v>
      </c>
      <c r="CZ637">
        <v>36539.565000000002</v>
      </c>
      <c r="DA637">
        <v>39866.348400000003</v>
      </c>
      <c r="DB637">
        <v>34832.917200000004</v>
      </c>
      <c r="DC637">
        <v>37555.2552</v>
      </c>
      <c r="DD637">
        <v>37897.798900000002</v>
      </c>
      <c r="DE637">
        <v>32151.7978</v>
      </c>
      <c r="DF637">
        <v>33533.403400000003</v>
      </c>
      <c r="DG637">
        <v>28109.109199999999</v>
      </c>
      <c r="DH637">
        <v>29020.171600000001</v>
      </c>
      <c r="DI637">
        <v>27522.356299999999</v>
      </c>
      <c r="DJ637">
        <v>29477.005300000001</v>
      </c>
      <c r="DK637">
        <v>31281.8727</v>
      </c>
      <c r="DL637">
        <v>36082.370799999997</v>
      </c>
      <c r="DM637">
        <v>36222.760600000001</v>
      </c>
      <c r="DN637">
        <v>34786.810599999997</v>
      </c>
      <c r="DO637">
        <v>36487.3776</v>
      </c>
      <c r="DP637">
        <v>33586.218099999998</v>
      </c>
      <c r="DQ637">
        <v>33422.501199999999</v>
      </c>
      <c r="DR637">
        <v>36161.7431</v>
      </c>
      <c r="DS637">
        <v>39554.897799999999</v>
      </c>
      <c r="DT637">
        <v>35738.131600000001</v>
      </c>
      <c r="DU637">
        <v>34166.985999999997</v>
      </c>
      <c r="DV637">
        <v>34912.737099999998</v>
      </c>
      <c r="DW637">
        <v>35670.0461</v>
      </c>
      <c r="DX637">
        <v>37730.538500000002</v>
      </c>
      <c r="DY637">
        <v>39926.495799999997</v>
      </c>
      <c r="DZ637">
        <v>40475.485099999998</v>
      </c>
      <c r="EA637">
        <v>38102.629999999997</v>
      </c>
      <c r="EB637">
        <v>38745.921199999997</v>
      </c>
      <c r="EC637">
        <v>36631.124900000003</v>
      </c>
      <c r="ED637">
        <v>37914.827599999997</v>
      </c>
      <c r="EE637">
        <v>34751.166700000002</v>
      </c>
      <c r="EF637">
        <v>37622.250399999997</v>
      </c>
      <c r="EG637">
        <v>40429.055500000002</v>
      </c>
      <c r="EH637">
        <v>39979.690199999997</v>
      </c>
      <c r="EI637">
        <v>37523.911500000002</v>
      </c>
      <c r="EJ637">
        <v>41623.9113</v>
      </c>
    </row>
    <row r="638" spans="1:140" x14ac:dyDescent="0.25">
      <c r="A638" t="s">
        <v>130</v>
      </c>
      <c r="B638">
        <f>_xll.BDH($A638,"CUR_MKT_CAP","2007-05-31","","Dir=H","Per=M","Days=A","Dts=H","cols=139;rows=1")</f>
        <v>27329.0651</v>
      </c>
      <c r="C638">
        <v>27164.495500000001</v>
      </c>
      <c r="D638">
        <v>27092.500800000002</v>
      </c>
      <c r="E638">
        <v>30188.734</v>
      </c>
      <c r="F638">
        <v>32931.147199999999</v>
      </c>
      <c r="G638">
        <v>34107.693700000003</v>
      </c>
      <c r="H638">
        <v>37828.933400000002</v>
      </c>
      <c r="I638">
        <v>40791.615599999997</v>
      </c>
      <c r="J638">
        <v>38443.6446</v>
      </c>
      <c r="K638">
        <v>37154.6181</v>
      </c>
      <c r="L638">
        <v>35074.726900000001</v>
      </c>
      <c r="M638">
        <v>36657.537199999999</v>
      </c>
      <c r="N638">
        <v>35053.367299999998</v>
      </c>
      <c r="O638">
        <v>31084.329699999998</v>
      </c>
      <c r="P638">
        <v>30235.360799999999</v>
      </c>
      <c r="Q638">
        <v>30412.049800000001</v>
      </c>
      <c r="R638">
        <v>21136.797600000002</v>
      </c>
      <c r="S638">
        <v>16465.3518</v>
      </c>
      <c r="T638">
        <v>14864.079299999999</v>
      </c>
      <c r="U638">
        <v>16182.831399999999</v>
      </c>
      <c r="V638">
        <v>14670.969800000001</v>
      </c>
      <c r="W638">
        <v>11619.27</v>
      </c>
      <c r="X638">
        <v>13893.248600000001</v>
      </c>
      <c r="Y638">
        <v>17439.471799999999</v>
      </c>
      <c r="Z638">
        <v>18373.5782</v>
      </c>
      <c r="AA638">
        <v>16888.942999999999</v>
      </c>
      <c r="AB638">
        <v>18491.1731</v>
      </c>
      <c r="AC638">
        <v>18440.5327</v>
      </c>
      <c r="AD638">
        <v>18152.928100000001</v>
      </c>
      <c r="AE638">
        <v>19265.281299999999</v>
      </c>
      <c r="AF638">
        <v>22631.947400000001</v>
      </c>
      <c r="AG638">
        <v>22860.477900000002</v>
      </c>
      <c r="AH638">
        <v>21110.243699999999</v>
      </c>
      <c r="AI638">
        <v>24216.555899999999</v>
      </c>
      <c r="AJ638">
        <v>25211.539000000001</v>
      </c>
      <c r="AK638">
        <v>25364.182000000001</v>
      </c>
      <c r="AL638">
        <v>24504.6495</v>
      </c>
      <c r="AM638">
        <v>23654.9738</v>
      </c>
      <c r="AN638">
        <v>28328.190500000001</v>
      </c>
      <c r="AO638">
        <v>26817.812399999999</v>
      </c>
      <c r="AP638">
        <v>29577.160599999999</v>
      </c>
      <c r="AQ638">
        <v>32552.678899999999</v>
      </c>
      <c r="AR638">
        <v>31662.566599999998</v>
      </c>
      <c r="AS638">
        <v>35106.1662</v>
      </c>
      <c r="AT638">
        <v>38277.8629</v>
      </c>
      <c r="AU638">
        <v>37956.855799999998</v>
      </c>
      <c r="AV638">
        <v>40794.672899999998</v>
      </c>
      <c r="AW638">
        <v>41051.507899999997</v>
      </c>
      <c r="AX638">
        <v>36128.567799999997</v>
      </c>
      <c r="AY638">
        <v>34605.023399999998</v>
      </c>
      <c r="AZ638">
        <v>32951.369100000004</v>
      </c>
      <c r="BA638">
        <v>33920.897400000002</v>
      </c>
      <c r="BB638">
        <v>26727.073400000001</v>
      </c>
      <c r="BC638">
        <v>31416.8325</v>
      </c>
      <c r="BD638">
        <v>32803.477899999998</v>
      </c>
      <c r="BE638">
        <v>31259.130099999998</v>
      </c>
      <c r="BF638">
        <v>34815.437100000003</v>
      </c>
      <c r="BG638">
        <v>33453.1086</v>
      </c>
      <c r="BH638">
        <v>32507.732400000001</v>
      </c>
      <c r="BI638">
        <v>33094.398500000003</v>
      </c>
      <c r="BJ638">
        <v>29380.744200000001</v>
      </c>
      <c r="BK638">
        <v>32164.894899999999</v>
      </c>
      <c r="BL638">
        <v>30554.064900000001</v>
      </c>
      <c r="BM638">
        <v>29418.116999999998</v>
      </c>
      <c r="BN638">
        <v>32308.620299999999</v>
      </c>
      <c r="BO638">
        <v>33464.038200000003</v>
      </c>
      <c r="BP638">
        <v>32919.620999999999</v>
      </c>
      <c r="BQ638">
        <v>33519.751400000001</v>
      </c>
      <c r="BR638">
        <v>36483.080399999999</v>
      </c>
      <c r="BS638">
        <v>34214.722199999997</v>
      </c>
      <c r="BT638">
        <v>33494.0432</v>
      </c>
      <c r="BU638">
        <v>34787.369899999998</v>
      </c>
      <c r="BV638">
        <v>33802.548000000003</v>
      </c>
      <c r="BW638">
        <v>31528.610199999999</v>
      </c>
      <c r="BX638">
        <v>32234.8511</v>
      </c>
      <c r="BY638">
        <v>32021.235000000001</v>
      </c>
      <c r="BZ638">
        <v>31159.831600000001</v>
      </c>
      <c r="CA638">
        <v>31332.112300000001</v>
      </c>
      <c r="CB638">
        <v>32250.942599999998</v>
      </c>
      <c r="CC638">
        <v>34018.992400000003</v>
      </c>
      <c r="CD638">
        <v>31922.723399999999</v>
      </c>
      <c r="CE638">
        <v>31768.4663</v>
      </c>
      <c r="CF638">
        <v>33568.913500000002</v>
      </c>
      <c r="CG638">
        <v>34507.955800000003</v>
      </c>
      <c r="CH638">
        <v>33167.004999999997</v>
      </c>
      <c r="CI638">
        <v>32941.453300000001</v>
      </c>
      <c r="CJ638">
        <v>30962.419600000001</v>
      </c>
      <c r="CK638">
        <v>30139.58</v>
      </c>
      <c r="CL638">
        <v>29386.8969</v>
      </c>
      <c r="CM638">
        <v>30659.289700000001</v>
      </c>
      <c r="CN638">
        <v>31046.383900000001</v>
      </c>
      <c r="CO638">
        <v>30459.831099999999</v>
      </c>
      <c r="CP638">
        <v>29171.865900000001</v>
      </c>
      <c r="CQ638">
        <v>30758.3544</v>
      </c>
      <c r="CR638">
        <v>29770.4205</v>
      </c>
      <c r="CS638">
        <v>30731.1947</v>
      </c>
      <c r="CT638">
        <v>31277.078399999999</v>
      </c>
      <c r="CU638">
        <v>32402.225200000001</v>
      </c>
      <c r="CV638">
        <v>31574.223999999998</v>
      </c>
      <c r="CW638">
        <v>26837.436699999998</v>
      </c>
      <c r="CX638">
        <v>24284.303199999998</v>
      </c>
      <c r="CY638">
        <v>25596.9683</v>
      </c>
      <c r="CZ638">
        <v>26112.189299999998</v>
      </c>
      <c r="DA638">
        <v>24154.716899999999</v>
      </c>
      <c r="DB638">
        <v>24352.4149</v>
      </c>
      <c r="DC638">
        <v>25282.8207</v>
      </c>
      <c r="DD638">
        <v>24276.931400000001</v>
      </c>
      <c r="DE638">
        <v>26522.050899999998</v>
      </c>
      <c r="DF638">
        <v>25860.363300000001</v>
      </c>
      <c r="DG638">
        <v>25467.539700000001</v>
      </c>
      <c r="DH638">
        <v>24421.0576</v>
      </c>
      <c r="DI638">
        <v>26570.588400000001</v>
      </c>
      <c r="DJ638">
        <v>26835.995599999998</v>
      </c>
      <c r="DK638">
        <v>27763.5432</v>
      </c>
      <c r="DL638">
        <v>31505.175800000001</v>
      </c>
      <c r="DM638">
        <v>32650.554700000001</v>
      </c>
      <c r="DN638">
        <v>34100.828500000003</v>
      </c>
      <c r="DO638">
        <v>34848.821199999998</v>
      </c>
      <c r="DP638">
        <v>34648.302799999998</v>
      </c>
      <c r="DQ638">
        <v>35523.5815</v>
      </c>
      <c r="DR638">
        <v>38976.953600000001</v>
      </c>
      <c r="DS638">
        <v>39531.756800000003</v>
      </c>
      <c r="DT638">
        <v>41031.910100000001</v>
      </c>
      <c r="DU638">
        <v>37247.944100000001</v>
      </c>
      <c r="DV638">
        <v>40351.671600000001</v>
      </c>
      <c r="DW638">
        <v>42693.9257</v>
      </c>
      <c r="DX638">
        <v>48149.546199999997</v>
      </c>
      <c r="DY638">
        <v>50489.345000000001</v>
      </c>
      <c r="DZ638">
        <v>53796.449099999998</v>
      </c>
      <c r="EA638">
        <v>52002.372100000001</v>
      </c>
      <c r="EB638">
        <v>50290.729200000002</v>
      </c>
      <c r="EC638">
        <v>43818.21</v>
      </c>
      <c r="ED638">
        <v>48483.7837</v>
      </c>
      <c r="EE638">
        <v>45334.980600000003</v>
      </c>
      <c r="EF638">
        <v>46953.160600000003</v>
      </c>
      <c r="EG638">
        <v>46256.652600000001</v>
      </c>
      <c r="EH638">
        <v>48357.180699999997</v>
      </c>
      <c r="EI638">
        <v>43567.462</v>
      </c>
      <c r="EJ638">
        <v>49820.7952</v>
      </c>
    </row>
    <row r="639" spans="1:140" x14ac:dyDescent="0.25">
      <c r="A639" t="s">
        <v>131</v>
      </c>
      <c r="B639" t="str">
        <f>_xll.BDH($A639,"CUR_MKT_CAP","2007-05-31","","Dir=H","Per=M","Days=A","Dts=H","cols=139;rows=1")</f>
        <v>#N/A N/A</v>
      </c>
      <c r="C639" t="s">
        <v>506</v>
      </c>
      <c r="D639">
        <v>11000.2875</v>
      </c>
      <c r="E639">
        <v>11043.2387</v>
      </c>
      <c r="F639">
        <v>9926.5066999999999</v>
      </c>
      <c r="G639">
        <v>9216.8019000000004</v>
      </c>
      <c r="H639">
        <v>8295.1216999999997</v>
      </c>
      <c r="I639">
        <v>7201.5218999999997</v>
      </c>
      <c r="J639">
        <v>8357.2037999999993</v>
      </c>
      <c r="K639">
        <v>7229.5919000000004</v>
      </c>
      <c r="L639">
        <v>7843.3136999999997</v>
      </c>
      <c r="M639">
        <v>8728.4645999999993</v>
      </c>
      <c r="N639">
        <v>8220.3826000000008</v>
      </c>
      <c r="O639">
        <v>6312.9868999999999</v>
      </c>
      <c r="P639">
        <v>7022.4216999999999</v>
      </c>
      <c r="Q639">
        <v>7885.2448000000004</v>
      </c>
      <c r="R639">
        <v>6624.5644000000002</v>
      </c>
      <c r="S639">
        <v>5878.9708000000001</v>
      </c>
      <c r="T639">
        <v>4909.5405000000001</v>
      </c>
      <c r="U639">
        <v>4574.2761</v>
      </c>
      <c r="V639">
        <v>3432.4018999999998</v>
      </c>
      <c r="W639">
        <v>2750.7221</v>
      </c>
      <c r="X639">
        <v>3037.9866999999999</v>
      </c>
      <c r="Y639">
        <v>3915.4227000000001</v>
      </c>
      <c r="Z639">
        <v>4604.1133</v>
      </c>
      <c r="AA639">
        <v>4946.8125</v>
      </c>
      <c r="AB639">
        <v>6364.1669000000002</v>
      </c>
      <c r="AC639">
        <v>7365.9339</v>
      </c>
      <c r="AD639">
        <v>8694.4804999999997</v>
      </c>
      <c r="AE639">
        <v>7675.4014999999999</v>
      </c>
      <c r="AF639">
        <v>8391.9171000000006</v>
      </c>
      <c r="AG639">
        <v>7984.8059999999996</v>
      </c>
      <c r="AH639">
        <v>7436.5803999999998</v>
      </c>
      <c r="AI639">
        <v>7420.2721000000001</v>
      </c>
      <c r="AJ639">
        <v>8099.7842000000001</v>
      </c>
      <c r="AK639">
        <v>8407.5157999999992</v>
      </c>
      <c r="AL639">
        <v>7314.43</v>
      </c>
      <c r="AM639">
        <v>7602.6566000000003</v>
      </c>
      <c r="AN639">
        <v>8307.4439000000002</v>
      </c>
      <c r="AO639">
        <v>7893.9758000000002</v>
      </c>
      <c r="AP639">
        <v>9074.5359000000008</v>
      </c>
      <c r="AQ639">
        <v>9612.0031999999992</v>
      </c>
      <c r="AR639">
        <v>9955.0944999999992</v>
      </c>
      <c r="AS639">
        <v>10091.241900000001</v>
      </c>
      <c r="AT639">
        <v>11226.633400000001</v>
      </c>
      <c r="AU639">
        <v>11859.1198</v>
      </c>
      <c r="AV639">
        <v>13151.3549</v>
      </c>
      <c r="AW639">
        <v>13549.8667</v>
      </c>
      <c r="AX639">
        <v>13004.380999999999</v>
      </c>
      <c r="AY639">
        <v>14591.7446</v>
      </c>
      <c r="AZ639">
        <v>13974.595799999999</v>
      </c>
      <c r="BA639">
        <v>13729.0445</v>
      </c>
      <c r="BB639">
        <v>12608.6747</v>
      </c>
      <c r="BC639">
        <v>12949.449699999999</v>
      </c>
      <c r="BD639">
        <v>13092.3554</v>
      </c>
      <c r="BE639">
        <v>13191.29</v>
      </c>
      <c r="BF639">
        <v>14404.7613</v>
      </c>
      <c r="BG639">
        <v>15904.594800000001</v>
      </c>
      <c r="BH639">
        <v>17669.4166</v>
      </c>
      <c r="BI639">
        <v>17977.823400000001</v>
      </c>
      <c r="BJ639">
        <v>17558.871200000001</v>
      </c>
      <c r="BK639">
        <v>17877.86</v>
      </c>
      <c r="BL639">
        <v>18591.32</v>
      </c>
      <c r="BM639">
        <v>20023.41</v>
      </c>
      <c r="BN639">
        <v>20143.11</v>
      </c>
      <c r="BO639">
        <v>20695.812300000001</v>
      </c>
      <c r="BP639">
        <v>21003.725600000002</v>
      </c>
      <c r="BQ639">
        <v>19459.1113</v>
      </c>
      <c r="BR639">
        <v>19118.22</v>
      </c>
      <c r="BS639">
        <v>19168.829000000002</v>
      </c>
      <c r="BT639">
        <v>22213.560600000001</v>
      </c>
      <c r="BU639">
        <v>21563.82</v>
      </c>
      <c r="BV639">
        <v>23251.040000000001</v>
      </c>
      <c r="BW639">
        <v>23363.839100000001</v>
      </c>
      <c r="BX639">
        <v>23952.327000000001</v>
      </c>
      <c r="BY639">
        <v>22858.966899999999</v>
      </c>
      <c r="BZ639">
        <v>24450.6283</v>
      </c>
      <c r="CA639">
        <v>24850.52</v>
      </c>
      <c r="CB639">
        <v>25415.558799999999</v>
      </c>
      <c r="CC639">
        <v>26679.184099999999</v>
      </c>
      <c r="CD639">
        <v>25582.452700000002</v>
      </c>
      <c r="CE639">
        <v>27019.9912</v>
      </c>
      <c r="CF639">
        <v>27324.005300000001</v>
      </c>
      <c r="CG639">
        <v>26064.705600000001</v>
      </c>
      <c r="CH639">
        <v>27570.77</v>
      </c>
      <c r="CI639">
        <v>28899.650399999999</v>
      </c>
      <c r="CJ639">
        <v>28392.9</v>
      </c>
      <c r="CK639">
        <v>28808.976699999999</v>
      </c>
      <c r="CL639">
        <v>29742.0236</v>
      </c>
      <c r="CM639">
        <v>28922.9395</v>
      </c>
      <c r="CN639">
        <v>29725.598699999999</v>
      </c>
      <c r="CO639">
        <v>29698.389899999998</v>
      </c>
      <c r="CP639">
        <v>24660.2297</v>
      </c>
      <c r="CQ639">
        <v>27272.690900000001</v>
      </c>
      <c r="CR639">
        <v>25139.716400000001</v>
      </c>
      <c r="CS639">
        <v>25652.015100000001</v>
      </c>
      <c r="CT639">
        <v>25784.766599999999</v>
      </c>
      <c r="CU639">
        <v>25497.1384</v>
      </c>
      <c r="CV639">
        <v>24294.470399999998</v>
      </c>
      <c r="CW639">
        <v>23389.0324</v>
      </c>
      <c r="CX639">
        <v>22631.598600000001</v>
      </c>
      <c r="CY639">
        <v>24033.138999999999</v>
      </c>
      <c r="CZ639">
        <v>24263.980200000002</v>
      </c>
      <c r="DA639">
        <v>22921.681100000002</v>
      </c>
      <c r="DB639">
        <v>19574.483</v>
      </c>
      <c r="DC639">
        <v>19227.2127</v>
      </c>
      <c r="DD639">
        <v>21091.344300000001</v>
      </c>
      <c r="DE639">
        <v>23195.918300000001</v>
      </c>
      <c r="DF639">
        <v>23418.519899999999</v>
      </c>
      <c r="DG639">
        <v>22091.154399999999</v>
      </c>
      <c r="DH639">
        <v>23430.886699999999</v>
      </c>
      <c r="DI639">
        <v>24217.6263</v>
      </c>
      <c r="DJ639">
        <v>22825.112799999999</v>
      </c>
      <c r="DK639">
        <v>22216.475999999999</v>
      </c>
      <c r="DL639">
        <v>26728.3966</v>
      </c>
      <c r="DM639">
        <v>28432.198799999998</v>
      </c>
      <c r="DN639">
        <v>27323.9385</v>
      </c>
      <c r="DO639">
        <v>27426.892899999999</v>
      </c>
      <c r="DP639">
        <v>26254.949799999999</v>
      </c>
      <c r="DQ639">
        <v>24028.327399999998</v>
      </c>
      <c r="DR639">
        <v>22317.196100000001</v>
      </c>
      <c r="DS639">
        <v>23644.062399999999</v>
      </c>
      <c r="DT639">
        <v>22852.5</v>
      </c>
      <c r="DU639">
        <v>21950.147300000001</v>
      </c>
      <c r="DV639">
        <v>24009.2536</v>
      </c>
      <c r="DW639">
        <v>24349.98</v>
      </c>
      <c r="DX639">
        <v>25654.672399999999</v>
      </c>
      <c r="DY639">
        <v>27951.238000000001</v>
      </c>
      <c r="DZ639">
        <v>28997.7742</v>
      </c>
      <c r="EA639">
        <v>27965.484100000001</v>
      </c>
      <c r="EB639">
        <v>25430.8848</v>
      </c>
      <c r="EC639">
        <v>25008.75</v>
      </c>
      <c r="ED639">
        <v>25775.451499999999</v>
      </c>
      <c r="EE639">
        <v>24264.404600000002</v>
      </c>
      <c r="EF639">
        <v>24609.020499999999</v>
      </c>
      <c r="EG639">
        <v>26768.464100000001</v>
      </c>
      <c r="EH639">
        <v>26196.224699999999</v>
      </c>
      <c r="EI639">
        <v>23406.658800000001</v>
      </c>
      <c r="EJ639">
        <v>23954.281200000001</v>
      </c>
    </row>
    <row r="640" spans="1:140" x14ac:dyDescent="0.25">
      <c r="A640" t="s">
        <v>132</v>
      </c>
      <c r="B640" t="str">
        <f>_xll.BDH($A640,"CUR_MKT_CAP","2007-05-31","","Dir=H","Per=M","Days=A","Dts=H","cols=139;rows=1")</f>
        <v>#N/A N/A</v>
      </c>
      <c r="C640" t="s">
        <v>506</v>
      </c>
      <c r="D640" t="s">
        <v>506</v>
      </c>
      <c r="E640" t="s">
        <v>506</v>
      </c>
      <c r="F640" t="s">
        <v>506</v>
      </c>
      <c r="G640" t="s">
        <v>506</v>
      </c>
      <c r="H640" t="s">
        <v>506</v>
      </c>
      <c r="I640" t="s">
        <v>506</v>
      </c>
      <c r="J640" t="s">
        <v>506</v>
      </c>
      <c r="K640" t="s">
        <v>506</v>
      </c>
      <c r="L640" t="s">
        <v>506</v>
      </c>
      <c r="M640" t="s">
        <v>506</v>
      </c>
      <c r="N640" t="s">
        <v>506</v>
      </c>
      <c r="O640" t="s">
        <v>506</v>
      </c>
      <c r="P640" t="s">
        <v>506</v>
      </c>
      <c r="Q640" t="s">
        <v>506</v>
      </c>
      <c r="R640" t="s">
        <v>506</v>
      </c>
      <c r="S640" t="s">
        <v>506</v>
      </c>
      <c r="T640" t="s">
        <v>506</v>
      </c>
      <c r="U640" t="s">
        <v>506</v>
      </c>
      <c r="V640" t="s">
        <v>506</v>
      </c>
      <c r="W640" t="s">
        <v>506</v>
      </c>
      <c r="X640" t="s">
        <v>506</v>
      </c>
      <c r="Y640" t="s">
        <v>506</v>
      </c>
      <c r="Z640" t="s">
        <v>506</v>
      </c>
      <c r="AA640" t="s">
        <v>506</v>
      </c>
      <c r="AB640" t="s">
        <v>506</v>
      </c>
      <c r="AC640" t="s">
        <v>506</v>
      </c>
      <c r="AD640" t="s">
        <v>506</v>
      </c>
      <c r="AE640" t="s">
        <v>506</v>
      </c>
      <c r="AF640">
        <v>7834.8305</v>
      </c>
      <c r="AG640">
        <v>7639.3932000000004</v>
      </c>
      <c r="AH640">
        <v>8000.4166999999998</v>
      </c>
      <c r="AI640">
        <v>8136.652</v>
      </c>
      <c r="AJ640">
        <v>8605.6288999999997</v>
      </c>
      <c r="AK640">
        <v>9737.1412999999993</v>
      </c>
      <c r="AL640">
        <v>10302.897499999999</v>
      </c>
      <c r="AM640">
        <v>9394.6627000000008</v>
      </c>
      <c r="AN640">
        <v>9950.4992999999995</v>
      </c>
      <c r="AO640">
        <v>9313.7643000000007</v>
      </c>
      <c r="AP640">
        <v>9975.3791999999994</v>
      </c>
      <c r="AQ640">
        <v>9613.8783000000003</v>
      </c>
      <c r="AR640">
        <v>11199.7078</v>
      </c>
      <c r="AS640">
        <v>10461.5859</v>
      </c>
      <c r="AT640">
        <v>9486.0352999999996</v>
      </c>
      <c r="AU640">
        <v>9636.1200000000008</v>
      </c>
      <c r="AV640">
        <v>10706.7119</v>
      </c>
      <c r="AW640">
        <v>11130.1991</v>
      </c>
      <c r="AX640">
        <v>11977.1734</v>
      </c>
      <c r="AY640">
        <v>11574.6378</v>
      </c>
      <c r="AZ640">
        <v>10744.7066</v>
      </c>
      <c r="BA640">
        <v>12500.081700000001</v>
      </c>
      <c r="BB640">
        <v>12898.2539</v>
      </c>
      <c r="BC640">
        <v>13547.265600000001</v>
      </c>
      <c r="BD640">
        <v>13858.108099999999</v>
      </c>
      <c r="BE640">
        <v>13878.5052</v>
      </c>
      <c r="BF640">
        <v>14374.406999999999</v>
      </c>
      <c r="BG640">
        <v>14188.8655</v>
      </c>
      <c r="BH640">
        <v>15619.8128</v>
      </c>
      <c r="BI640">
        <v>15737.7595</v>
      </c>
      <c r="BJ640">
        <v>16218.5802</v>
      </c>
      <c r="BK640">
        <v>18075.265299999999</v>
      </c>
      <c r="BL640">
        <v>16952.000100000001</v>
      </c>
      <c r="BM640">
        <v>16971.939699999999</v>
      </c>
      <c r="BN640">
        <v>17198.686300000001</v>
      </c>
      <c r="BO640">
        <v>15959.0877</v>
      </c>
      <c r="BP640">
        <v>16412.0605</v>
      </c>
      <c r="BQ640">
        <v>14492.9339</v>
      </c>
      <c r="BR640">
        <v>15193.0915</v>
      </c>
      <c r="BS640">
        <v>15232.537</v>
      </c>
      <c r="BT640">
        <v>16544.278399999999</v>
      </c>
      <c r="BU640">
        <v>17045.274600000001</v>
      </c>
      <c r="BV640">
        <v>17277.606</v>
      </c>
      <c r="BW640">
        <v>16510.535500000002</v>
      </c>
      <c r="BX640">
        <v>17898.690699999999</v>
      </c>
      <c r="BY640">
        <v>17669.5141</v>
      </c>
      <c r="BZ640">
        <v>18270.911199999999</v>
      </c>
      <c r="CA640">
        <v>18698.073899999999</v>
      </c>
      <c r="CB640">
        <v>18426.2431</v>
      </c>
      <c r="CC640">
        <v>19317.791099999999</v>
      </c>
      <c r="CD640">
        <v>18036.770499999999</v>
      </c>
      <c r="CE640">
        <v>19183.283899999999</v>
      </c>
      <c r="CF640">
        <v>17398.360700000001</v>
      </c>
      <c r="CG640">
        <v>17494.877400000001</v>
      </c>
      <c r="CH640">
        <v>16670.349099999999</v>
      </c>
      <c r="CI640">
        <v>17397.4974</v>
      </c>
      <c r="CJ640">
        <v>16751.460599999999</v>
      </c>
      <c r="CK640">
        <v>19414.380099999998</v>
      </c>
      <c r="CL640">
        <v>18540.5965</v>
      </c>
      <c r="CM640">
        <v>19013.8959</v>
      </c>
      <c r="CN640">
        <v>20248.722099999999</v>
      </c>
      <c r="CO640">
        <v>21452.213500000002</v>
      </c>
      <c r="CP640">
        <v>20347.7431</v>
      </c>
      <c r="CQ640">
        <v>22034.791300000001</v>
      </c>
      <c r="CR640">
        <v>22871.4555</v>
      </c>
      <c r="CS640">
        <v>22082.296399999999</v>
      </c>
      <c r="CT640">
        <v>22045.851900000001</v>
      </c>
      <c r="CU640">
        <v>23097.214</v>
      </c>
      <c r="CV640">
        <v>23878.6093</v>
      </c>
      <c r="CW640">
        <v>21949.191800000001</v>
      </c>
      <c r="CX640">
        <v>21345.1397</v>
      </c>
      <c r="CY640">
        <v>19969.0795</v>
      </c>
      <c r="CZ640">
        <v>19273.6829</v>
      </c>
      <c r="DA640">
        <v>20909.463199999998</v>
      </c>
      <c r="DB640">
        <v>21837.544300000001</v>
      </c>
      <c r="DC640">
        <v>21601.887299999999</v>
      </c>
      <c r="DD640">
        <v>24521.735400000001</v>
      </c>
      <c r="DE640">
        <v>23481.133300000001</v>
      </c>
      <c r="DF640">
        <v>25511.668300000001</v>
      </c>
      <c r="DG640">
        <v>26675.159199999998</v>
      </c>
      <c r="DH640">
        <v>26885.155200000001</v>
      </c>
      <c r="DI640">
        <v>20682.846300000001</v>
      </c>
      <c r="DJ640">
        <v>19719.280900000002</v>
      </c>
      <c r="DK640">
        <v>19465.7111</v>
      </c>
      <c r="DL640">
        <v>21784.466400000001</v>
      </c>
      <c r="DM640">
        <v>20462.893100000001</v>
      </c>
      <c r="DN640">
        <v>20393.827099999999</v>
      </c>
      <c r="DO640">
        <v>20172.815699999999</v>
      </c>
      <c r="DP640">
        <v>19182.395700000001</v>
      </c>
      <c r="DQ640">
        <v>19987.410500000002</v>
      </c>
      <c r="DR640">
        <v>20174.337200000002</v>
      </c>
      <c r="DS640">
        <v>19768.889299999999</v>
      </c>
      <c r="DT640">
        <v>20610.760399999999</v>
      </c>
      <c r="DU640">
        <v>19827.6734</v>
      </c>
      <c r="DV640">
        <v>22147.642400000001</v>
      </c>
      <c r="DW640">
        <v>22090.258000000002</v>
      </c>
      <c r="DX640">
        <v>24068.653200000001</v>
      </c>
      <c r="DY640">
        <v>25258.1302</v>
      </c>
      <c r="DZ640">
        <v>28003.6381</v>
      </c>
      <c r="EA640">
        <v>25687.2006</v>
      </c>
      <c r="EB640">
        <v>25140.758000000002</v>
      </c>
      <c r="EC640">
        <v>25922.861499999999</v>
      </c>
      <c r="ED640">
        <v>23405.930400000001</v>
      </c>
      <c r="EE640">
        <v>26381.169900000001</v>
      </c>
      <c r="EF640">
        <v>26260.769</v>
      </c>
      <c r="EG640">
        <v>28606.021000000001</v>
      </c>
      <c r="EH640">
        <v>29022.91</v>
      </c>
      <c r="EI640">
        <v>29575.221600000001</v>
      </c>
      <c r="EJ640">
        <v>29471.663199999999</v>
      </c>
    </row>
    <row r="641" spans="1:140" x14ac:dyDescent="0.25">
      <c r="A641" t="s">
        <v>133</v>
      </c>
      <c r="B641">
        <f>_xll.BDH($A641,"CUR_MKT_CAP","2007-05-31","","Dir=H","Per=M","Days=A","Dts=H","cols=139;rows=1")</f>
        <v>9445.7327000000005</v>
      </c>
      <c r="C641">
        <v>9952.5110999999997</v>
      </c>
      <c r="D641">
        <v>10688.5923</v>
      </c>
      <c r="E641">
        <v>10574.5077</v>
      </c>
      <c r="F641">
        <v>11157.795599999999</v>
      </c>
      <c r="G641">
        <v>10295.8609</v>
      </c>
      <c r="H641">
        <v>10659.836499999999</v>
      </c>
      <c r="I641">
        <v>10241.6518</v>
      </c>
      <c r="J641">
        <v>9548.5494999999992</v>
      </c>
      <c r="K641">
        <v>9255.0872999999992</v>
      </c>
      <c r="L641">
        <v>8789.1294999999991</v>
      </c>
      <c r="M641">
        <v>9776.4493000000002</v>
      </c>
      <c r="N641">
        <v>9821.2595999999994</v>
      </c>
      <c r="O641">
        <v>9443.2940999999992</v>
      </c>
      <c r="P641">
        <v>10373.2068</v>
      </c>
      <c r="Q641">
        <v>10546.874100000001</v>
      </c>
      <c r="R641">
        <v>10082.4604</v>
      </c>
      <c r="S641">
        <v>9154.4495000000006</v>
      </c>
      <c r="T641">
        <v>9109.4596999999994</v>
      </c>
      <c r="U641">
        <v>10154.005800000001</v>
      </c>
      <c r="V641">
        <v>9653.2495999999992</v>
      </c>
      <c r="W641">
        <v>8734.0429999999997</v>
      </c>
      <c r="X641">
        <v>9048.4914000000008</v>
      </c>
      <c r="Y641">
        <v>9515.1960999999992</v>
      </c>
      <c r="Z641">
        <v>9680.1780999999992</v>
      </c>
      <c r="AA641">
        <v>10460.5985</v>
      </c>
      <c r="AB641">
        <v>10145.5116</v>
      </c>
      <c r="AC641">
        <v>10022.9185</v>
      </c>
      <c r="AD641">
        <v>9694.1460000000006</v>
      </c>
      <c r="AE641">
        <v>10341.4959</v>
      </c>
      <c r="AF641">
        <v>10713.1463</v>
      </c>
      <c r="AG641">
        <v>11164.304</v>
      </c>
      <c r="AH641">
        <v>10293.421700000001</v>
      </c>
      <c r="AI641">
        <v>10153.5566</v>
      </c>
      <c r="AJ641">
        <v>10429.0893</v>
      </c>
      <c r="AK641">
        <v>10284.7304</v>
      </c>
      <c r="AL641">
        <v>9491.2443000000003</v>
      </c>
      <c r="AM641">
        <v>8955.0565000000006</v>
      </c>
      <c r="AN641">
        <v>8327.2716999999993</v>
      </c>
      <c r="AO641">
        <v>7708.7959000000001</v>
      </c>
      <c r="AP641">
        <v>8943.9753999999994</v>
      </c>
      <c r="AQ641">
        <v>8373.6970999999994</v>
      </c>
      <c r="AR641">
        <v>8404.3700000000008</v>
      </c>
      <c r="AS641">
        <v>9196.7528000000002</v>
      </c>
      <c r="AT641">
        <v>9704.5594999999994</v>
      </c>
      <c r="AU641">
        <v>9713.5743999999995</v>
      </c>
      <c r="AV641">
        <v>9879.6038000000008</v>
      </c>
      <c r="AW641">
        <v>9650.2435999999998</v>
      </c>
      <c r="AX641">
        <v>9192.3053</v>
      </c>
      <c r="AY641">
        <v>9299.3024000000005</v>
      </c>
      <c r="AZ641">
        <v>8549.0431000000008</v>
      </c>
      <c r="BA641">
        <v>7925.3950999999997</v>
      </c>
      <c r="BB641">
        <v>7813.0118000000002</v>
      </c>
      <c r="BC641">
        <v>8832.3755999999994</v>
      </c>
      <c r="BD641">
        <v>9254.1546999999991</v>
      </c>
      <c r="BE641">
        <v>9159.4992000000002</v>
      </c>
      <c r="BF641">
        <v>9162.6543999999994</v>
      </c>
      <c r="BG641">
        <v>9191.4570000000003</v>
      </c>
      <c r="BH641">
        <v>9682.3014000000003</v>
      </c>
      <c r="BI641">
        <v>9152.5419000000002</v>
      </c>
      <c r="BJ641">
        <v>9027.2080999999998</v>
      </c>
      <c r="BK641">
        <v>9503.1592999999993</v>
      </c>
      <c r="BL641">
        <v>9275.8212999999996</v>
      </c>
      <c r="BM641">
        <v>9599.6733999999997</v>
      </c>
      <c r="BN641">
        <v>10069.5764</v>
      </c>
      <c r="BO641">
        <v>9175.6101999999992</v>
      </c>
      <c r="BP641">
        <v>9185.1483000000007</v>
      </c>
      <c r="BQ641">
        <v>9263.0424000000003</v>
      </c>
      <c r="BR641">
        <v>9212.1726999999992</v>
      </c>
      <c r="BS641">
        <v>8887.0545999999995</v>
      </c>
      <c r="BT641">
        <v>8931.3554000000004</v>
      </c>
      <c r="BU641">
        <v>8901.7963</v>
      </c>
      <c r="BV641">
        <v>9772.5383000000002</v>
      </c>
      <c r="BW641">
        <v>9581.3227000000006</v>
      </c>
      <c r="BX641">
        <v>8856.4815999999992</v>
      </c>
      <c r="BY641">
        <v>8903.5663999999997</v>
      </c>
      <c r="BZ641">
        <v>9385.0455000000002</v>
      </c>
      <c r="CA641">
        <v>8712.5288999999993</v>
      </c>
      <c r="CB641">
        <v>8862.3186999999998</v>
      </c>
      <c r="CC641">
        <v>7786.1592000000001</v>
      </c>
      <c r="CD641">
        <v>7634.9152000000004</v>
      </c>
      <c r="CE641">
        <v>7648.2785999999996</v>
      </c>
      <c r="CF641">
        <v>8358.2698</v>
      </c>
      <c r="CG641">
        <v>8068.6244999999999</v>
      </c>
      <c r="CH641">
        <v>8653.2240000000002</v>
      </c>
      <c r="CI641">
        <v>8479.8417000000009</v>
      </c>
      <c r="CJ641">
        <v>8823.7374</v>
      </c>
      <c r="CK641">
        <v>9128.4524000000001</v>
      </c>
      <c r="CL641">
        <v>8763.0833000000002</v>
      </c>
      <c r="CM641">
        <v>9172.1429000000007</v>
      </c>
      <c r="CN641">
        <v>9439.5313000000006</v>
      </c>
      <c r="CO641">
        <v>9692.4662000000008</v>
      </c>
      <c r="CP641">
        <v>10272.048500000001</v>
      </c>
      <c r="CQ641">
        <v>10121.994199999999</v>
      </c>
      <c r="CR641">
        <v>11090.323</v>
      </c>
      <c r="CS641">
        <v>10258.5039</v>
      </c>
      <c r="CT641">
        <v>10805.7582</v>
      </c>
      <c r="CU641">
        <v>10416.5039</v>
      </c>
      <c r="CV641">
        <v>10595.646500000001</v>
      </c>
      <c r="CW641">
        <v>9732.893</v>
      </c>
      <c r="CX641">
        <v>8824.2024999999994</v>
      </c>
      <c r="CY641">
        <v>9740.6121999999996</v>
      </c>
      <c r="CZ641">
        <v>9793.6515999999992</v>
      </c>
      <c r="DA641">
        <v>10197.8977</v>
      </c>
      <c r="DB641">
        <v>9413.7749000000003</v>
      </c>
      <c r="DC641">
        <v>9497.7289999999994</v>
      </c>
      <c r="DD641">
        <v>10200.1013</v>
      </c>
      <c r="DE641">
        <v>10633.336499999999</v>
      </c>
      <c r="DF641">
        <v>10916.250899999999</v>
      </c>
      <c r="DG641">
        <v>11516.0293</v>
      </c>
      <c r="DH641">
        <v>12005.501399999999</v>
      </c>
      <c r="DI641">
        <v>11513.3815</v>
      </c>
      <c r="DJ641">
        <v>11765.0021</v>
      </c>
      <c r="DK641">
        <v>11290.837799999999</v>
      </c>
      <c r="DL641">
        <v>12125.4503</v>
      </c>
      <c r="DM641">
        <v>12741.011699999999</v>
      </c>
      <c r="DN641">
        <v>12743.7845</v>
      </c>
      <c r="DO641">
        <v>13397.5391</v>
      </c>
      <c r="DP641">
        <v>13500.6605</v>
      </c>
      <c r="DQ641">
        <v>14436.4602</v>
      </c>
      <c r="DR641">
        <v>14882.5113</v>
      </c>
      <c r="DS641">
        <v>15209.5249</v>
      </c>
      <c r="DT641">
        <v>14774.08</v>
      </c>
      <c r="DU641">
        <v>14779.5363</v>
      </c>
      <c r="DV641">
        <v>12773.0113</v>
      </c>
      <c r="DW641">
        <v>12782.161700000001</v>
      </c>
      <c r="DX641">
        <v>13420.043100000001</v>
      </c>
      <c r="DY641">
        <v>13424.132</v>
      </c>
      <c r="DZ641">
        <v>14423.207</v>
      </c>
      <c r="EA641">
        <v>13977.480600000001</v>
      </c>
      <c r="EB641">
        <v>13619.0908</v>
      </c>
      <c r="EC641">
        <v>13744.700699999999</v>
      </c>
      <c r="ED641">
        <v>14468.606400000001</v>
      </c>
      <c r="EE641">
        <v>14931.7431</v>
      </c>
      <c r="EF641">
        <v>14721.7346</v>
      </c>
      <c r="EG641">
        <v>15030.601199999999</v>
      </c>
      <c r="EH641">
        <v>14747.7012</v>
      </c>
      <c r="EI641">
        <v>12805.745800000001</v>
      </c>
      <c r="EJ641">
        <v>12051.906300000001</v>
      </c>
    </row>
    <row r="642" spans="1:140" x14ac:dyDescent="0.25">
      <c r="A642" t="s">
        <v>134</v>
      </c>
      <c r="B642">
        <f>_xll.BDH($A642,"CUR_MKT_CAP","2007-05-31","","Dir=H","Per=M","Days=A","Dts=H","cols=139;rows=1")</f>
        <v>7340.6619000000001</v>
      </c>
      <c r="C642">
        <v>6260.1365999999998</v>
      </c>
      <c r="D642">
        <v>5126.2132000000001</v>
      </c>
      <c r="E642">
        <v>4755.7304999999997</v>
      </c>
      <c r="F642">
        <v>4031.8271</v>
      </c>
      <c r="G642">
        <v>3994.0581999999999</v>
      </c>
      <c r="H642">
        <v>3769.9789999999998</v>
      </c>
      <c r="I642">
        <v>4147.9218000000001</v>
      </c>
      <c r="J642">
        <v>5432.9272000000001</v>
      </c>
      <c r="K642">
        <v>4418.7808000000005</v>
      </c>
      <c r="L642">
        <v>4960.4987000000001</v>
      </c>
      <c r="M642">
        <v>4878.6111000000001</v>
      </c>
      <c r="N642">
        <v>4014.7026000000001</v>
      </c>
      <c r="O642">
        <v>3427.1851000000001</v>
      </c>
      <c r="P642">
        <v>3512.4699000000001</v>
      </c>
      <c r="Q642">
        <v>3944.9443999999999</v>
      </c>
      <c r="R642">
        <v>4122.2452999999996</v>
      </c>
      <c r="S642">
        <v>2336.5722000000001</v>
      </c>
      <c r="T642">
        <v>2175.4562999999998</v>
      </c>
      <c r="U642">
        <v>2238.7883999999999</v>
      </c>
      <c r="V642">
        <v>1887.2954</v>
      </c>
      <c r="W642">
        <v>2676.6017000000002</v>
      </c>
      <c r="X642">
        <v>3072.5486999999998</v>
      </c>
      <c r="Y642">
        <v>4133.6867000000002</v>
      </c>
      <c r="Z642">
        <v>2918.7926000000002</v>
      </c>
      <c r="AA642">
        <v>2966.3299000000002</v>
      </c>
      <c r="AB642">
        <v>3673.0517</v>
      </c>
      <c r="AC642">
        <v>4252.2882</v>
      </c>
      <c r="AD642">
        <v>3618.0916000000002</v>
      </c>
      <c r="AE642">
        <v>3475.3973000000001</v>
      </c>
      <c r="AF642">
        <v>3265.6477</v>
      </c>
      <c r="AG642">
        <v>3453.0729999999999</v>
      </c>
      <c r="AH642">
        <v>3745.3294999999998</v>
      </c>
      <c r="AI642">
        <v>3929.7112999999999</v>
      </c>
      <c r="AJ642">
        <v>4006.0162999999998</v>
      </c>
      <c r="AK642">
        <v>4670.5064000000002</v>
      </c>
      <c r="AL642">
        <v>3878.7957000000001</v>
      </c>
      <c r="AM642">
        <v>3127.8557000000001</v>
      </c>
      <c r="AN642">
        <v>3506.5075999999999</v>
      </c>
      <c r="AO642">
        <v>3265.9137999999998</v>
      </c>
      <c r="AP642">
        <v>3539.6649000000002</v>
      </c>
      <c r="AQ642">
        <v>3323.2105000000001</v>
      </c>
      <c r="AR642">
        <v>3201.5412000000001</v>
      </c>
      <c r="AS642">
        <v>3804.2217000000001</v>
      </c>
      <c r="AT642">
        <v>3956.5099</v>
      </c>
      <c r="AU642">
        <v>3780.8779</v>
      </c>
      <c r="AV642">
        <v>3720.2049999999999</v>
      </c>
      <c r="AW642">
        <v>3972.4764</v>
      </c>
      <c r="AX642">
        <v>3889.8521999999998</v>
      </c>
      <c r="AY642">
        <v>3679.0720000000001</v>
      </c>
      <c r="AZ642">
        <v>3794.0430000000001</v>
      </c>
      <c r="BA642">
        <v>3324.4895000000001</v>
      </c>
      <c r="BB642">
        <v>2856.7856999999999</v>
      </c>
      <c r="BC642">
        <v>3517.2593000000002</v>
      </c>
      <c r="BD642">
        <v>3764.1568000000002</v>
      </c>
      <c r="BE642">
        <v>3985.3919000000001</v>
      </c>
      <c r="BF642">
        <v>4410.7678999999998</v>
      </c>
      <c r="BG642">
        <v>4543.8513999999996</v>
      </c>
      <c r="BH642">
        <v>4806.8498</v>
      </c>
      <c r="BI642">
        <v>5205.3644000000004</v>
      </c>
      <c r="BJ642">
        <v>5284.9570999999996</v>
      </c>
      <c r="BK642">
        <v>5851.6572999999999</v>
      </c>
      <c r="BL642">
        <v>5629.1850999999997</v>
      </c>
      <c r="BM642">
        <v>6063.4273999999996</v>
      </c>
      <c r="BN642">
        <v>6590.2655000000004</v>
      </c>
      <c r="BO642">
        <v>6692.4400999999998</v>
      </c>
      <c r="BP642">
        <v>6246.0078999999996</v>
      </c>
      <c r="BQ642">
        <v>6348.7172</v>
      </c>
      <c r="BR642">
        <v>7602.5852000000004</v>
      </c>
      <c r="BS642">
        <v>7165.5811000000003</v>
      </c>
      <c r="BT642">
        <v>7808.2340999999997</v>
      </c>
      <c r="BU642">
        <v>8380.1952999999994</v>
      </c>
      <c r="BV642">
        <v>7827.5137000000004</v>
      </c>
      <c r="BW642">
        <v>6837.8274000000001</v>
      </c>
      <c r="BX642">
        <v>6489.0403999999999</v>
      </c>
      <c r="BY642">
        <v>5762.6553000000004</v>
      </c>
      <c r="BZ642">
        <v>6272.7389999999996</v>
      </c>
      <c r="CA642">
        <v>6117.7768999999998</v>
      </c>
      <c r="CB642">
        <v>6418.0160999999998</v>
      </c>
      <c r="CC642">
        <v>7218.0801000000001</v>
      </c>
      <c r="CD642">
        <v>7597.3843999999999</v>
      </c>
      <c r="CE642">
        <v>7946.8382000000001</v>
      </c>
      <c r="CF642">
        <v>7005.2542999999996</v>
      </c>
      <c r="CG642">
        <v>7247.0290000000005</v>
      </c>
      <c r="CH642">
        <v>7702.4078</v>
      </c>
      <c r="CI642">
        <v>7995.1513000000004</v>
      </c>
      <c r="CJ642">
        <v>7544.5802000000003</v>
      </c>
      <c r="CK642">
        <v>7901.7632000000003</v>
      </c>
      <c r="CL642">
        <v>7478.9750999999997</v>
      </c>
      <c r="CM642">
        <v>8306.3276999999998</v>
      </c>
      <c r="CN642">
        <v>9293.3150000000005</v>
      </c>
      <c r="CO642">
        <v>9238.6666999999998</v>
      </c>
      <c r="CP642">
        <v>8959.7582999999995</v>
      </c>
      <c r="CQ642">
        <v>9979.2414000000008</v>
      </c>
      <c r="CR642">
        <v>10406.7665</v>
      </c>
      <c r="CS642">
        <v>9312.2842999999993</v>
      </c>
      <c r="CT642">
        <v>9576.2546000000002</v>
      </c>
      <c r="CU642">
        <v>10030.870000000001</v>
      </c>
      <c r="CV642">
        <v>10889.6456</v>
      </c>
      <c r="CW642">
        <v>11139.0548</v>
      </c>
      <c r="CX642">
        <v>10768.6088</v>
      </c>
      <c r="CY642">
        <v>10797.9511</v>
      </c>
      <c r="CZ642">
        <v>11912.763499999999</v>
      </c>
      <c r="DA642">
        <v>11837.3567</v>
      </c>
      <c r="DB642">
        <v>10172.336300000001</v>
      </c>
      <c r="DC642">
        <v>9880.2189999999991</v>
      </c>
      <c r="DD642">
        <v>11178.107099999999</v>
      </c>
      <c r="DE642">
        <v>11150.018</v>
      </c>
      <c r="DF642">
        <v>11335.4807</v>
      </c>
      <c r="DG642">
        <v>11676.732099999999</v>
      </c>
      <c r="DH642">
        <v>12240.755999999999</v>
      </c>
      <c r="DI642">
        <v>11935.4817</v>
      </c>
      <c r="DJ642">
        <v>11243.030199999999</v>
      </c>
      <c r="DK642">
        <v>10732.9987</v>
      </c>
      <c r="DL642">
        <v>10337.5695</v>
      </c>
      <c r="DM642">
        <v>10200.259400000001</v>
      </c>
      <c r="DN642">
        <v>11168.798199999999</v>
      </c>
      <c r="DO642">
        <v>11949.232400000001</v>
      </c>
      <c r="DP642">
        <v>12438.4041</v>
      </c>
      <c r="DQ642">
        <v>12352.7354</v>
      </c>
      <c r="DR642">
        <v>12277.62</v>
      </c>
      <c r="DS642">
        <v>12983.704900000001</v>
      </c>
      <c r="DT642">
        <v>13358.1615</v>
      </c>
      <c r="DU642">
        <v>13530.331700000001</v>
      </c>
      <c r="DV642">
        <v>14945.1216</v>
      </c>
      <c r="DW642">
        <v>16547.053</v>
      </c>
      <c r="DX642">
        <v>19126.9293</v>
      </c>
      <c r="DY642">
        <v>19202.4686</v>
      </c>
      <c r="DZ642">
        <v>18427.789000000001</v>
      </c>
      <c r="EA642">
        <v>15751.0743</v>
      </c>
      <c r="EB642">
        <v>16480.3603</v>
      </c>
      <c r="EC642">
        <v>16659.098900000001</v>
      </c>
      <c r="ED642">
        <v>15930.687900000001</v>
      </c>
      <c r="EE642">
        <v>15474.0157</v>
      </c>
      <c r="EF642">
        <v>16477.893800000002</v>
      </c>
      <c r="EG642">
        <v>16783.319299999999</v>
      </c>
      <c r="EH642">
        <v>15904.7497</v>
      </c>
      <c r="EI642">
        <v>13559.3835</v>
      </c>
      <c r="EJ642">
        <v>14004.9419</v>
      </c>
    </row>
    <row r="643" spans="1:140" x14ac:dyDescent="0.25">
      <c r="A643" t="s">
        <v>135</v>
      </c>
      <c r="B643">
        <f>_xll.BDH($A643,"CUR_MKT_CAP","2007-05-31","","Dir=H","Per=M","Days=A","Dts=H","cols=139;rows=1")</f>
        <v>22726.2009</v>
      </c>
      <c r="C643">
        <v>23344.600900000001</v>
      </c>
      <c r="D643">
        <v>23014.651699999999</v>
      </c>
      <c r="E643">
        <v>23933.018899999999</v>
      </c>
      <c r="F643">
        <v>25489.312300000001</v>
      </c>
      <c r="G643">
        <v>26591.719099999998</v>
      </c>
      <c r="H643">
        <v>27475.048500000001</v>
      </c>
      <c r="I643">
        <v>27766.191599999998</v>
      </c>
      <c r="J643">
        <v>23673.909500000002</v>
      </c>
      <c r="K643">
        <v>23601.944100000001</v>
      </c>
      <c r="L643">
        <v>24200.348099999999</v>
      </c>
      <c r="M643">
        <v>24844.024700000002</v>
      </c>
      <c r="N643">
        <v>24894.973699999999</v>
      </c>
      <c r="O643">
        <v>24614.754000000001</v>
      </c>
      <c r="P643">
        <v>25403.532299999999</v>
      </c>
      <c r="Q643">
        <v>26015.896199999999</v>
      </c>
      <c r="R643">
        <v>22134.402300000002</v>
      </c>
      <c r="S643">
        <v>18933.6666</v>
      </c>
      <c r="T643">
        <v>17783.072400000001</v>
      </c>
      <c r="U643">
        <v>18093.0936</v>
      </c>
      <c r="V643">
        <v>17806.993699999999</v>
      </c>
      <c r="W643">
        <v>16177.268400000001</v>
      </c>
      <c r="X643">
        <v>17279.974200000001</v>
      </c>
      <c r="Y643">
        <v>18627.446800000002</v>
      </c>
      <c r="Z643">
        <v>19236.249400000001</v>
      </c>
      <c r="AA643">
        <v>19679.304700000001</v>
      </c>
      <c r="AB643">
        <v>19580.7742</v>
      </c>
      <c r="AC643">
        <v>19411.312900000001</v>
      </c>
      <c r="AD643">
        <v>21524.783100000001</v>
      </c>
      <c r="AE643">
        <v>21917.856800000001</v>
      </c>
      <c r="AF643">
        <v>22781.9787</v>
      </c>
      <c r="AG643">
        <v>24156.864000000001</v>
      </c>
      <c r="AH643">
        <v>22920.109700000001</v>
      </c>
      <c r="AI643">
        <v>23927.985700000001</v>
      </c>
      <c r="AJ643">
        <v>25849.470600000001</v>
      </c>
      <c r="AK643">
        <v>27361.216</v>
      </c>
      <c r="AL643">
        <v>25770.4476</v>
      </c>
      <c r="AM643">
        <v>24101.7641</v>
      </c>
      <c r="AN643">
        <v>25067.246500000001</v>
      </c>
      <c r="AO643">
        <v>23709.7909</v>
      </c>
      <c r="AP643">
        <v>26503.017</v>
      </c>
      <c r="AQ643">
        <v>28355.455099999999</v>
      </c>
      <c r="AR643">
        <v>28283.520199999999</v>
      </c>
      <c r="AS643">
        <v>30847.020700000001</v>
      </c>
      <c r="AT643">
        <v>30121.1315</v>
      </c>
      <c r="AU643">
        <v>33354.572500000002</v>
      </c>
      <c r="AV643">
        <v>34211.508099999999</v>
      </c>
      <c r="AW643">
        <v>36413.173600000002</v>
      </c>
      <c r="AX643">
        <v>35945.154900000001</v>
      </c>
      <c r="AY643">
        <v>36283.104299999999</v>
      </c>
      <c r="AZ643">
        <v>33667.590700000001</v>
      </c>
      <c r="BA643">
        <v>31405.260200000001</v>
      </c>
      <c r="BB643">
        <v>28752.1636</v>
      </c>
      <c r="BC643">
        <v>33184.891499999998</v>
      </c>
      <c r="BD643">
        <v>33205.481899999999</v>
      </c>
      <c r="BE643">
        <v>32285.7765</v>
      </c>
      <c r="BF643">
        <v>36040.0962</v>
      </c>
      <c r="BG643">
        <v>36415.4378</v>
      </c>
      <c r="BH643">
        <v>38600.502</v>
      </c>
      <c r="BI643">
        <v>37561.106899999999</v>
      </c>
      <c r="BJ643">
        <v>36002.411</v>
      </c>
      <c r="BK643">
        <v>36078.613899999997</v>
      </c>
      <c r="BL643">
        <v>36721.7255</v>
      </c>
      <c r="BM643">
        <v>37250.195699999997</v>
      </c>
      <c r="BN643">
        <v>38348.857499999998</v>
      </c>
      <c r="BO643">
        <v>35832.746500000001</v>
      </c>
      <c r="BP643">
        <v>37384.367400000003</v>
      </c>
      <c r="BQ643">
        <v>38721.255100000002</v>
      </c>
      <c r="BR643">
        <v>41512.787499999999</v>
      </c>
      <c r="BS643">
        <v>42519.159399999997</v>
      </c>
      <c r="BT643">
        <v>42898.794699999999</v>
      </c>
      <c r="BU643">
        <v>42213.570200000002</v>
      </c>
      <c r="BV643">
        <v>42823.152399999999</v>
      </c>
      <c r="BW643">
        <v>43848.358899999999</v>
      </c>
      <c r="BX643">
        <v>46839.6103</v>
      </c>
      <c r="BY643">
        <v>45573.674899999998</v>
      </c>
      <c r="BZ643">
        <v>48216.836799999997</v>
      </c>
      <c r="CA643">
        <v>50261.135699999999</v>
      </c>
      <c r="CB643">
        <v>52150.547200000001</v>
      </c>
      <c r="CC643">
        <v>53823.826800000003</v>
      </c>
      <c r="CD643">
        <v>51931.657200000001</v>
      </c>
      <c r="CE643">
        <v>53426.9018</v>
      </c>
      <c r="CF643">
        <v>52386.1633</v>
      </c>
      <c r="CG643">
        <v>51331.679300000003</v>
      </c>
      <c r="CH643">
        <v>54864.317300000002</v>
      </c>
      <c r="CI643">
        <v>55074.177000000003</v>
      </c>
      <c r="CJ643">
        <v>51766.54</v>
      </c>
      <c r="CK643">
        <v>53679.407500000001</v>
      </c>
      <c r="CL643">
        <v>53237.976600000002</v>
      </c>
      <c r="CM643">
        <v>56496.4038</v>
      </c>
      <c r="CN643">
        <v>58716.909200000002</v>
      </c>
      <c r="CO643">
        <v>60227.696100000001</v>
      </c>
      <c r="CP643">
        <v>57887.733099999998</v>
      </c>
      <c r="CQ643">
        <v>61600.2785</v>
      </c>
      <c r="CR643">
        <v>60034.067900000002</v>
      </c>
      <c r="CS643">
        <v>57932.209000000003</v>
      </c>
      <c r="CT643">
        <v>61073.623299999999</v>
      </c>
      <c r="CU643">
        <v>60636.853000000003</v>
      </c>
      <c r="CV643">
        <v>62580.170299999998</v>
      </c>
      <c r="CW643">
        <v>59477.134299999998</v>
      </c>
      <c r="CX643">
        <v>58240.020799999998</v>
      </c>
      <c r="CY643">
        <v>63943.974999999999</v>
      </c>
      <c r="CZ643">
        <v>66054.653900000005</v>
      </c>
      <c r="DA643">
        <v>63649.302300000003</v>
      </c>
      <c r="DB643">
        <v>59379.974699999999</v>
      </c>
      <c r="DC643">
        <v>61342.285900000003</v>
      </c>
      <c r="DD643">
        <v>65183.479800000001</v>
      </c>
      <c r="DE643">
        <v>66631.283299999996</v>
      </c>
      <c r="DF643">
        <v>67740.082899999994</v>
      </c>
      <c r="DG643">
        <v>69558.238899999997</v>
      </c>
      <c r="DH643">
        <v>56237.451500000003</v>
      </c>
      <c r="DI643">
        <v>56216.735399999998</v>
      </c>
      <c r="DJ643">
        <v>54131.309300000001</v>
      </c>
      <c r="DK643">
        <v>54333.203800000003</v>
      </c>
      <c r="DL643">
        <v>54070.356899999999</v>
      </c>
      <c r="DM643">
        <v>53842.095200000003</v>
      </c>
      <c r="DN643">
        <v>58047.6443</v>
      </c>
      <c r="DO643">
        <v>59310.127399999998</v>
      </c>
      <c r="DP643">
        <v>59359.286899999999</v>
      </c>
      <c r="DQ643">
        <v>57841.044600000001</v>
      </c>
      <c r="DR643">
        <v>58958.578300000001</v>
      </c>
      <c r="DS643">
        <v>58576.8128</v>
      </c>
      <c r="DT643">
        <v>56610.278599999998</v>
      </c>
      <c r="DU643">
        <v>57951.03</v>
      </c>
      <c r="DV643">
        <v>59590.498200000002</v>
      </c>
      <c r="DW643">
        <v>64183.497100000001</v>
      </c>
      <c r="DX643">
        <v>65637.312099999996</v>
      </c>
      <c r="DY643">
        <v>64566.080000000002</v>
      </c>
      <c r="DZ643">
        <v>70551.648000000001</v>
      </c>
      <c r="EA643">
        <v>68208.342799999999</v>
      </c>
      <c r="EB643">
        <v>68384.515700000004</v>
      </c>
      <c r="EC643">
        <v>70080.816000000006</v>
      </c>
      <c r="ED643">
        <v>69354.300300000003</v>
      </c>
      <c r="EE643">
        <v>68935.156700000007</v>
      </c>
      <c r="EF643">
        <v>71780.851800000004</v>
      </c>
      <c r="EG643">
        <v>72452.616399999999</v>
      </c>
      <c r="EH643">
        <v>76035.361199999999</v>
      </c>
      <c r="EI643">
        <v>69659.520000000004</v>
      </c>
      <c r="EJ643">
        <v>76765.631999999998</v>
      </c>
    </row>
    <row r="644" spans="1:140" x14ac:dyDescent="0.25">
      <c r="A644" t="s">
        <v>136</v>
      </c>
      <c r="B644">
        <f>_xll.BDH($A644,"CUR_MKT_CAP","2007-05-31","","Dir=H","Per=M","Days=A","Dts=H","cols=139;rows=1")</f>
        <v>70228.945699999997</v>
      </c>
      <c r="C644">
        <v>67652.827499999999</v>
      </c>
      <c r="D644">
        <v>65393.77</v>
      </c>
      <c r="E644">
        <v>65215.032399999996</v>
      </c>
      <c r="F644">
        <v>66748.362099999998</v>
      </c>
      <c r="G644">
        <v>67214.183699999994</v>
      </c>
      <c r="H644">
        <v>63100.519200000002</v>
      </c>
      <c r="I644">
        <v>61444.487399999998</v>
      </c>
      <c r="J644">
        <v>56971.298300000002</v>
      </c>
      <c r="K644">
        <v>62583.71</v>
      </c>
      <c r="L644">
        <v>60594.78</v>
      </c>
      <c r="M644">
        <v>62622.33</v>
      </c>
      <c r="N644">
        <v>64014.107199999999</v>
      </c>
      <c r="O644">
        <v>59441.671000000002</v>
      </c>
      <c r="P644">
        <v>56949.4928</v>
      </c>
      <c r="Q644">
        <v>60702.342400000001</v>
      </c>
      <c r="R644">
        <v>57587.477299999999</v>
      </c>
      <c r="S644">
        <v>48599.402399999999</v>
      </c>
      <c r="T644">
        <v>41685.133000000002</v>
      </c>
      <c r="U644">
        <v>41999.807699999998</v>
      </c>
      <c r="V644">
        <v>38336.999000000003</v>
      </c>
      <c r="W644">
        <v>31130.731199999998</v>
      </c>
      <c r="X644">
        <v>33711.036200000002</v>
      </c>
      <c r="Y644">
        <v>40653.727599999998</v>
      </c>
      <c r="Z644">
        <v>44970.523399999998</v>
      </c>
      <c r="AA644">
        <v>43318.014499999997</v>
      </c>
      <c r="AB644">
        <v>46686.939700000003</v>
      </c>
      <c r="AC644">
        <v>48396.811699999998</v>
      </c>
      <c r="AD644">
        <v>51035.962</v>
      </c>
      <c r="AE644">
        <v>50868.691899999998</v>
      </c>
      <c r="AF644">
        <v>56165.578000000001</v>
      </c>
      <c r="AG644">
        <v>60146.600400000003</v>
      </c>
      <c r="AH644">
        <v>57197.156000000003</v>
      </c>
      <c r="AI644">
        <v>60590.4643</v>
      </c>
      <c r="AJ644">
        <v>67708.486199999999</v>
      </c>
      <c r="AK644">
        <v>71451.751099999994</v>
      </c>
      <c r="AL644">
        <v>65455.060799999999</v>
      </c>
      <c r="AM644">
        <v>61694.626499999998</v>
      </c>
      <c r="AN644">
        <v>65983.871899999998</v>
      </c>
      <c r="AO644">
        <v>62331.86</v>
      </c>
      <c r="AP644">
        <v>63326.4156</v>
      </c>
      <c r="AQ644">
        <v>69064.236399999994</v>
      </c>
      <c r="AR644">
        <v>69134.737899999993</v>
      </c>
      <c r="AS644">
        <v>71028.321500000005</v>
      </c>
      <c r="AT644">
        <v>73603.595199999996</v>
      </c>
      <c r="AU644">
        <v>83065.282099999997</v>
      </c>
      <c r="AV644">
        <v>81830.887199999997</v>
      </c>
      <c r="AW644">
        <v>81849.877900000007</v>
      </c>
      <c r="AX644">
        <v>78687.097999999998</v>
      </c>
      <c r="AY644">
        <v>73791.599900000001</v>
      </c>
      <c r="AZ644">
        <v>72997.735400000005</v>
      </c>
      <c r="BA644">
        <v>63215.509700000002</v>
      </c>
      <c r="BB644">
        <v>55977.092499999999</v>
      </c>
      <c r="BC644">
        <v>64737.433299999997</v>
      </c>
      <c r="BD644">
        <v>64404.997600000002</v>
      </c>
      <c r="BE644">
        <v>67369.244399999996</v>
      </c>
      <c r="BF644">
        <v>69884.362800000003</v>
      </c>
      <c r="BG644">
        <v>75261.2163</v>
      </c>
      <c r="BH644">
        <v>78469.541500000007</v>
      </c>
      <c r="BI644">
        <v>77268.66</v>
      </c>
      <c r="BJ644">
        <v>81700.442500000005</v>
      </c>
      <c r="BK644">
        <v>86687.190199999997</v>
      </c>
      <c r="BL644">
        <v>87831.103600000002</v>
      </c>
      <c r="BM644">
        <v>88762.767300000007</v>
      </c>
      <c r="BN644">
        <v>93804.679099999994</v>
      </c>
      <c r="BO644">
        <v>88045.057499999995</v>
      </c>
      <c r="BP644">
        <v>88003.581999999995</v>
      </c>
      <c r="BQ644">
        <v>88233.957899999994</v>
      </c>
      <c r="BR644">
        <v>95481.937099999996</v>
      </c>
      <c r="BS644">
        <v>98558.766499999998</v>
      </c>
      <c r="BT644">
        <v>102548.7807</v>
      </c>
      <c r="BU644">
        <v>113453.6158</v>
      </c>
      <c r="BV644">
        <v>113603.3916</v>
      </c>
      <c r="BW644">
        <v>113729.4575</v>
      </c>
      <c r="BX644">
        <v>116430.8698</v>
      </c>
      <c r="BY644">
        <v>108669.29760000001</v>
      </c>
      <c r="BZ644">
        <v>115207.6771</v>
      </c>
      <c r="CA644">
        <v>122532.0914</v>
      </c>
      <c r="CB644">
        <v>123958.5074</v>
      </c>
      <c r="CC644">
        <v>134256.16630000001</v>
      </c>
      <c r="CD644">
        <v>127057.1385</v>
      </c>
      <c r="CE644">
        <v>141583.89439999999</v>
      </c>
      <c r="CF644">
        <v>140287.3707</v>
      </c>
      <c r="CG644">
        <v>139008.3676</v>
      </c>
      <c r="CH644">
        <v>145492.2242</v>
      </c>
      <c r="CI644">
        <v>148488.31450000001</v>
      </c>
      <c r="CJ644">
        <v>148730.7727</v>
      </c>
      <c r="CK644">
        <v>154283.02470000001</v>
      </c>
      <c r="CL644">
        <v>152823.96179999999</v>
      </c>
      <c r="CM644">
        <v>156857.84150000001</v>
      </c>
      <c r="CN644">
        <v>156870.20749999999</v>
      </c>
      <c r="CO644">
        <v>159719.00169999999</v>
      </c>
      <c r="CP644">
        <v>154174.92379999999</v>
      </c>
      <c r="CQ644">
        <v>176890.5539</v>
      </c>
      <c r="CR644">
        <v>178267.2003</v>
      </c>
      <c r="CS644">
        <v>184776.52789999999</v>
      </c>
      <c r="CT644">
        <v>187271.53700000001</v>
      </c>
      <c r="CU644">
        <v>193668.32680000001</v>
      </c>
      <c r="CV644">
        <v>203611.34770000001</v>
      </c>
      <c r="CW644">
        <v>171958.9639</v>
      </c>
      <c r="CX644">
        <v>172499.0784</v>
      </c>
      <c r="CY644">
        <v>191976.95869999999</v>
      </c>
      <c r="CZ644">
        <v>187586.0914</v>
      </c>
      <c r="DA644">
        <v>173715.92920000001</v>
      </c>
      <c r="DB644">
        <v>157301.6421</v>
      </c>
      <c r="DC644">
        <v>155847.5846</v>
      </c>
      <c r="DD644">
        <v>162031.23560000001</v>
      </c>
      <c r="DE644">
        <v>168475.93789999999</v>
      </c>
      <c r="DF644">
        <v>160978.5637</v>
      </c>
      <c r="DG644">
        <v>158707.14670000001</v>
      </c>
      <c r="DH644">
        <v>155673.1827</v>
      </c>
      <c r="DI644">
        <v>151806.77900000001</v>
      </c>
      <c r="DJ644">
        <v>149235.41709999999</v>
      </c>
      <c r="DK644">
        <v>148962.20989999999</v>
      </c>
      <c r="DL644">
        <v>157745.60810000001</v>
      </c>
      <c r="DM644">
        <v>165862.0589</v>
      </c>
      <c r="DN644">
        <v>175250.9197</v>
      </c>
      <c r="DO644">
        <v>174079.6244</v>
      </c>
      <c r="DP644">
        <v>179297.74369999999</v>
      </c>
      <c r="DQ644">
        <v>182792.30239999999</v>
      </c>
      <c r="DR644">
        <v>168913.0423</v>
      </c>
      <c r="DS644">
        <v>166268.39970000001</v>
      </c>
      <c r="DT644">
        <v>172027.15460000001</v>
      </c>
      <c r="DU644">
        <v>156200.2733</v>
      </c>
      <c r="DV644">
        <v>152140.91829999999</v>
      </c>
      <c r="DW644">
        <v>150967.87280000001</v>
      </c>
      <c r="DX644">
        <v>158310.92420000001</v>
      </c>
      <c r="DY644">
        <v>162373.66399999999</v>
      </c>
      <c r="DZ644">
        <v>163707.5514</v>
      </c>
      <c r="EA644">
        <v>155119.1624</v>
      </c>
      <c r="EB644">
        <v>151029.16510000001</v>
      </c>
      <c r="EC644">
        <v>150863.76079999999</v>
      </c>
      <c r="ED644">
        <v>147887.07629999999</v>
      </c>
      <c r="EE644">
        <v>155826.3242</v>
      </c>
      <c r="EF644">
        <v>168835.39139999999</v>
      </c>
      <c r="EG644">
        <v>166600.91560000001</v>
      </c>
      <c r="EH644">
        <v>173918.14920000001</v>
      </c>
      <c r="EI644">
        <v>170780.0673</v>
      </c>
      <c r="EJ644">
        <v>171926.6096</v>
      </c>
    </row>
    <row r="645" spans="1:140" x14ac:dyDescent="0.25">
      <c r="A645" t="s">
        <v>137</v>
      </c>
      <c r="B645">
        <f>_xll.BDH($A645,"CUR_MKT_CAP","2007-05-31","","Dir=H","Per=M","Days=A","Dts=H","cols=139;rows=1")</f>
        <v>6552.3783000000003</v>
      </c>
      <c r="C645">
        <v>6444.1467000000002</v>
      </c>
      <c r="D645">
        <v>6648.3864999999996</v>
      </c>
      <c r="E645">
        <v>7047.6526000000003</v>
      </c>
      <c r="F645">
        <v>8097.2196000000004</v>
      </c>
      <c r="G645">
        <v>7998.2620999999999</v>
      </c>
      <c r="H645">
        <v>6912.0630000000001</v>
      </c>
      <c r="I645">
        <v>7072.1778000000004</v>
      </c>
      <c r="J645">
        <v>6536.2974000000004</v>
      </c>
      <c r="K645">
        <v>6371.7560999999996</v>
      </c>
      <c r="L645">
        <v>5974.2984999999999</v>
      </c>
      <c r="M645">
        <v>6499.9741000000004</v>
      </c>
      <c r="N645">
        <v>7367.2345999999998</v>
      </c>
      <c r="O645">
        <v>6184.3351000000002</v>
      </c>
      <c r="P645">
        <v>5670.4657999999999</v>
      </c>
      <c r="Q645">
        <v>5681.2438000000002</v>
      </c>
      <c r="R645">
        <v>6292.9547000000002</v>
      </c>
      <c r="S645">
        <v>5683.9641000000001</v>
      </c>
      <c r="T645">
        <v>6268.6746000000003</v>
      </c>
      <c r="U645">
        <v>5859.7035999999998</v>
      </c>
      <c r="V645">
        <v>6062.8874999999998</v>
      </c>
      <c r="W645">
        <v>6356.4445999999998</v>
      </c>
      <c r="X645">
        <v>6538.326</v>
      </c>
      <c r="Y645">
        <v>7742.5074999999997</v>
      </c>
      <c r="Z645">
        <v>9203.8760000000002</v>
      </c>
      <c r="AA645">
        <v>9083.6816999999992</v>
      </c>
      <c r="AB645">
        <v>9930.9182000000001</v>
      </c>
      <c r="AC645">
        <v>10511.5422</v>
      </c>
      <c r="AD645">
        <v>11686.6584</v>
      </c>
      <c r="AE645">
        <v>10969.3838</v>
      </c>
      <c r="AF645">
        <v>12848.4841</v>
      </c>
      <c r="AG645">
        <v>12275.237999999999</v>
      </c>
      <c r="AH645">
        <v>12015.347</v>
      </c>
      <c r="AI645">
        <v>12398.242200000001</v>
      </c>
      <c r="AJ645">
        <v>13554.3573</v>
      </c>
      <c r="AK645">
        <v>15558.988799999999</v>
      </c>
      <c r="AL645">
        <v>15002.606400000001</v>
      </c>
      <c r="AM645">
        <v>14334.5749</v>
      </c>
      <c r="AN645">
        <v>15668.383400000001</v>
      </c>
      <c r="AO645">
        <v>15369.995500000001</v>
      </c>
      <c r="AP645">
        <v>17575.770499999999</v>
      </c>
      <c r="AQ645">
        <v>17958.277600000001</v>
      </c>
      <c r="AR645">
        <v>16467.6518</v>
      </c>
      <c r="AS645">
        <v>16938.093499999999</v>
      </c>
      <c r="AT645">
        <v>15770.262699999999</v>
      </c>
      <c r="AU645">
        <v>16915.463899999999</v>
      </c>
      <c r="AV645">
        <v>15658.438200000001</v>
      </c>
      <c r="AW645">
        <v>17490.938999999998</v>
      </c>
      <c r="AX645">
        <v>17327.7968</v>
      </c>
      <c r="AY645">
        <v>15873.858</v>
      </c>
      <c r="AZ645">
        <v>15570.244000000001</v>
      </c>
      <c r="BA645">
        <v>16749.294999999998</v>
      </c>
      <c r="BB645">
        <v>14960.221600000001</v>
      </c>
      <c r="BC645">
        <v>17036.8622</v>
      </c>
      <c r="BD645">
        <v>16418.562600000001</v>
      </c>
      <c r="BE645">
        <v>16179.7803</v>
      </c>
      <c r="BF645">
        <v>16967.6551</v>
      </c>
      <c r="BG645">
        <v>17672.666700000002</v>
      </c>
      <c r="BH645">
        <v>19126.295699999999</v>
      </c>
      <c r="BI645">
        <v>20337.4915</v>
      </c>
      <c r="BJ645">
        <v>18655.746899999998</v>
      </c>
      <c r="BK645">
        <v>20091.2029</v>
      </c>
      <c r="BL645">
        <v>18827.4326</v>
      </c>
      <c r="BM645">
        <v>20040.233899999999</v>
      </c>
      <c r="BN645">
        <v>21810.735100000002</v>
      </c>
      <c r="BO645">
        <v>21639.826400000002</v>
      </c>
      <c r="BP645">
        <v>21568.826000000001</v>
      </c>
      <c r="BQ645">
        <v>22568.829600000001</v>
      </c>
      <c r="BR645">
        <v>24718.912100000001</v>
      </c>
      <c r="BS645">
        <v>25598.579699999998</v>
      </c>
      <c r="BT645">
        <v>27556.849699999999</v>
      </c>
      <c r="BU645">
        <v>27772.547699999999</v>
      </c>
      <c r="BV645">
        <v>27242.569</v>
      </c>
      <c r="BW645">
        <v>26874.9794</v>
      </c>
      <c r="BX645">
        <v>27679.420399999999</v>
      </c>
      <c r="BY645">
        <v>26984.093099999998</v>
      </c>
      <c r="BZ645">
        <v>29236.4951</v>
      </c>
      <c r="CA645">
        <v>30897.951099999998</v>
      </c>
      <c r="CB645">
        <v>29987.092000000001</v>
      </c>
      <c r="CC645">
        <v>31037.296699999999</v>
      </c>
      <c r="CD645">
        <v>27460.678899999999</v>
      </c>
      <c r="CE645">
        <v>28625.413700000001</v>
      </c>
      <c r="CF645">
        <v>28180.5533</v>
      </c>
      <c r="CG645">
        <v>25718.285500000002</v>
      </c>
      <c r="CH645">
        <v>26317.891</v>
      </c>
      <c r="CI645">
        <v>25411.418399999999</v>
      </c>
      <c r="CJ645">
        <v>28821.141</v>
      </c>
      <c r="CK645">
        <v>29505.595300000001</v>
      </c>
      <c r="CL645">
        <v>25493.100699999999</v>
      </c>
      <c r="CM645">
        <v>24077.2935</v>
      </c>
      <c r="CN645">
        <v>23285.904999999999</v>
      </c>
      <c r="CO645">
        <v>23143.949000000001</v>
      </c>
      <c r="CP645">
        <v>19037.482599999999</v>
      </c>
      <c r="CQ645">
        <v>21218.900699999998</v>
      </c>
      <c r="CR645">
        <v>20181.1567</v>
      </c>
      <c r="CS645">
        <v>20480.625899999999</v>
      </c>
      <c r="CT645">
        <v>21194.365300000001</v>
      </c>
      <c r="CU645">
        <v>21001.6999</v>
      </c>
      <c r="CV645">
        <v>20489.737099999998</v>
      </c>
      <c r="CW645">
        <v>16976.851600000002</v>
      </c>
      <c r="CX645">
        <v>16386.8851</v>
      </c>
      <c r="CY645">
        <v>18357.992999999999</v>
      </c>
      <c r="CZ645">
        <v>19764.3161</v>
      </c>
      <c r="DA645">
        <v>16945.5651</v>
      </c>
      <c r="DB645">
        <v>17901.963299999999</v>
      </c>
      <c r="DC645">
        <v>15697.3593</v>
      </c>
      <c r="DD645">
        <v>17358.137699999999</v>
      </c>
      <c r="DE645">
        <v>16896.9162</v>
      </c>
      <c r="DF645">
        <v>16825.705600000001</v>
      </c>
      <c r="DG645">
        <v>15147.8624</v>
      </c>
      <c r="DH645">
        <v>15377.3794</v>
      </c>
      <c r="DI645">
        <v>15423.727500000001</v>
      </c>
      <c r="DJ645">
        <v>16182.878699999999</v>
      </c>
      <c r="DK645">
        <v>15588.443499999999</v>
      </c>
      <c r="DL645">
        <v>16281.8397</v>
      </c>
      <c r="DM645">
        <v>16526.311099999999</v>
      </c>
      <c r="DN645">
        <v>17025.044600000001</v>
      </c>
      <c r="DO645">
        <v>17099.5543</v>
      </c>
      <c r="DP645">
        <v>16820.4712</v>
      </c>
      <c r="DQ645">
        <v>16512.382099999999</v>
      </c>
      <c r="DR645">
        <v>15091.829400000001</v>
      </c>
      <c r="DS645">
        <v>14851.705900000001</v>
      </c>
      <c r="DT645">
        <v>14066.654399999999</v>
      </c>
      <c r="DU645">
        <v>12525.3323</v>
      </c>
      <c r="DV645">
        <v>11958.9825</v>
      </c>
      <c r="DW645">
        <v>10797.020500000001</v>
      </c>
      <c r="DX645">
        <v>10647.428900000001</v>
      </c>
      <c r="DY645">
        <v>12587.976199999999</v>
      </c>
      <c r="DZ645">
        <v>14421.1662</v>
      </c>
      <c r="EA645">
        <v>13967.7451</v>
      </c>
      <c r="EB645">
        <v>15437.251200000001</v>
      </c>
      <c r="EC645">
        <v>17126.210200000001</v>
      </c>
      <c r="ED645">
        <v>14751.736199999999</v>
      </c>
      <c r="EE645">
        <v>18881.251799999998</v>
      </c>
      <c r="EF645">
        <v>18236.8567</v>
      </c>
      <c r="EG645">
        <v>18840.0288</v>
      </c>
      <c r="EH645">
        <v>21789.971699999998</v>
      </c>
      <c r="EI645">
        <v>21615.170300000002</v>
      </c>
      <c r="EJ645">
        <v>21071.153200000001</v>
      </c>
    </row>
    <row r="646" spans="1:140" x14ac:dyDescent="0.25">
      <c r="A646" t="s">
        <v>138</v>
      </c>
      <c r="B646">
        <f>_xll.BDH($A646,"CUR_MKT_CAP","2007-05-31","","Dir=H","Per=M","Days=A","Dts=H","cols=139;rows=1")</f>
        <v>6552.3783000000003</v>
      </c>
      <c r="C646">
        <v>6444.1467000000002</v>
      </c>
      <c r="D646">
        <v>6648.3864999999996</v>
      </c>
      <c r="E646">
        <v>7047.6526000000003</v>
      </c>
      <c r="F646">
        <v>8097.2196000000004</v>
      </c>
      <c r="G646">
        <v>7998.2620999999999</v>
      </c>
      <c r="H646">
        <v>6912.0630000000001</v>
      </c>
      <c r="I646">
        <v>7072.1778000000004</v>
      </c>
      <c r="J646">
        <v>6536.2974000000004</v>
      </c>
      <c r="K646">
        <v>6371.7560999999996</v>
      </c>
      <c r="L646">
        <v>5974.2984999999999</v>
      </c>
      <c r="M646">
        <v>6499.9741000000004</v>
      </c>
      <c r="N646">
        <v>7367.2345999999998</v>
      </c>
      <c r="O646">
        <v>6184.3351000000002</v>
      </c>
      <c r="P646">
        <v>5670.4657999999999</v>
      </c>
      <c r="Q646">
        <v>5681.2438000000002</v>
      </c>
      <c r="R646">
        <v>6292.9547000000002</v>
      </c>
      <c r="S646">
        <v>5683.9641000000001</v>
      </c>
      <c r="T646">
        <v>6268.6746000000003</v>
      </c>
      <c r="U646">
        <v>5859.7035999999998</v>
      </c>
      <c r="V646">
        <v>6062.8874999999998</v>
      </c>
      <c r="W646">
        <v>6356.4445999999998</v>
      </c>
      <c r="X646">
        <v>6538.326</v>
      </c>
      <c r="Y646">
        <v>7742.5074999999997</v>
      </c>
      <c r="Z646">
        <v>9203.8760000000002</v>
      </c>
      <c r="AA646">
        <v>9083.6816999999992</v>
      </c>
      <c r="AB646">
        <v>9930.9182000000001</v>
      </c>
      <c r="AC646">
        <v>10511.5422</v>
      </c>
      <c r="AD646">
        <v>11686.6584</v>
      </c>
      <c r="AE646">
        <v>10969.3838</v>
      </c>
      <c r="AF646">
        <v>12848.4841</v>
      </c>
      <c r="AG646">
        <v>12275.237999999999</v>
      </c>
      <c r="AH646">
        <v>12015.347</v>
      </c>
      <c r="AI646">
        <v>12398.242200000001</v>
      </c>
      <c r="AJ646">
        <v>13554.3573</v>
      </c>
      <c r="AK646">
        <v>15558.988799999999</v>
      </c>
      <c r="AL646">
        <v>15002.606400000001</v>
      </c>
      <c r="AM646">
        <v>14334.5749</v>
      </c>
      <c r="AN646">
        <v>15668.383400000001</v>
      </c>
      <c r="AO646">
        <v>15369.995500000001</v>
      </c>
      <c r="AP646">
        <v>17575.770499999999</v>
      </c>
      <c r="AQ646">
        <v>17958.277600000001</v>
      </c>
      <c r="AR646">
        <v>16467.6518</v>
      </c>
      <c r="AS646">
        <v>16938.093499999999</v>
      </c>
      <c r="AT646">
        <v>15770.262699999999</v>
      </c>
      <c r="AU646">
        <v>16915.463899999999</v>
      </c>
      <c r="AV646">
        <v>15658.438200000001</v>
      </c>
      <c r="AW646">
        <v>17490.938999999998</v>
      </c>
      <c r="AX646">
        <v>17327.7968</v>
      </c>
      <c r="AY646">
        <v>15873.858</v>
      </c>
      <c r="AZ646">
        <v>15570.244000000001</v>
      </c>
      <c r="BA646">
        <v>16749.294999999998</v>
      </c>
      <c r="BB646">
        <v>14960.221600000001</v>
      </c>
      <c r="BC646">
        <v>17036.8622</v>
      </c>
      <c r="BD646">
        <v>16418.562600000001</v>
      </c>
      <c r="BE646">
        <v>16179.7803</v>
      </c>
      <c r="BF646">
        <v>16967.6551</v>
      </c>
      <c r="BG646">
        <v>17672.666700000002</v>
      </c>
      <c r="BH646">
        <v>19126.295699999999</v>
      </c>
      <c r="BI646">
        <v>20337.4915</v>
      </c>
      <c r="BJ646">
        <v>18655.746899999998</v>
      </c>
      <c r="BK646">
        <v>20091.2029</v>
      </c>
      <c r="BL646">
        <v>18827.4326</v>
      </c>
      <c r="BM646">
        <v>20040.233899999999</v>
      </c>
      <c r="BN646">
        <v>21810.735100000002</v>
      </c>
      <c r="BO646">
        <v>21639.826400000002</v>
      </c>
      <c r="BP646">
        <v>21568.826000000001</v>
      </c>
      <c r="BQ646">
        <v>22568.829600000001</v>
      </c>
      <c r="BR646">
        <v>24718.912100000001</v>
      </c>
      <c r="BS646">
        <v>25598.579699999998</v>
      </c>
      <c r="BT646">
        <v>27556.849699999999</v>
      </c>
      <c r="BU646">
        <v>27772.547699999999</v>
      </c>
      <c r="BV646">
        <v>27242.569</v>
      </c>
      <c r="BW646">
        <v>26874.9794</v>
      </c>
      <c r="BX646">
        <v>27679.420399999999</v>
      </c>
      <c r="BY646">
        <v>26984.093099999998</v>
      </c>
      <c r="BZ646">
        <v>29236.4951</v>
      </c>
      <c r="CA646">
        <v>30897.951099999998</v>
      </c>
      <c r="CB646">
        <v>29987.092000000001</v>
      </c>
      <c r="CC646">
        <v>31037.296699999999</v>
      </c>
      <c r="CD646">
        <v>27460.678899999999</v>
      </c>
      <c r="CE646">
        <v>28625.413700000001</v>
      </c>
      <c r="CF646">
        <v>28180.5533</v>
      </c>
      <c r="CG646">
        <v>25718.285500000002</v>
      </c>
      <c r="CH646">
        <v>26317.891</v>
      </c>
      <c r="CI646">
        <v>25411.418399999999</v>
      </c>
      <c r="CJ646">
        <v>28821.141</v>
      </c>
      <c r="CK646">
        <v>29505.595300000001</v>
      </c>
      <c r="CL646">
        <v>25493.100699999999</v>
      </c>
      <c r="CM646">
        <v>24077.2935</v>
      </c>
      <c r="CN646">
        <v>23285.904999999999</v>
      </c>
      <c r="CO646">
        <v>23143.949000000001</v>
      </c>
      <c r="CP646">
        <v>19037.482599999999</v>
      </c>
      <c r="CQ646">
        <v>21218.900699999998</v>
      </c>
      <c r="CR646">
        <v>20181.1567</v>
      </c>
      <c r="CS646">
        <v>20480.625899999999</v>
      </c>
      <c r="CT646">
        <v>21194.365300000001</v>
      </c>
      <c r="CU646">
        <v>21001.6999</v>
      </c>
      <c r="CV646">
        <v>20489.737099999998</v>
      </c>
      <c r="CW646">
        <v>16976.851600000002</v>
      </c>
      <c r="CX646">
        <v>16386.8851</v>
      </c>
      <c r="CY646">
        <v>18357.992999999999</v>
      </c>
      <c r="CZ646">
        <v>19764.3161</v>
      </c>
      <c r="DA646">
        <v>16945.5651</v>
      </c>
      <c r="DB646">
        <v>17901.963299999999</v>
      </c>
      <c r="DC646">
        <v>15697.3593</v>
      </c>
      <c r="DD646">
        <v>17358.137699999999</v>
      </c>
      <c r="DE646">
        <v>16896.9162</v>
      </c>
      <c r="DF646">
        <v>16825.705600000001</v>
      </c>
      <c r="DG646">
        <v>15147.8624</v>
      </c>
      <c r="DH646">
        <v>15377.3794</v>
      </c>
      <c r="DI646">
        <v>15423.727500000001</v>
      </c>
      <c r="DJ646">
        <v>16182.878699999999</v>
      </c>
      <c r="DK646">
        <v>15588.443499999999</v>
      </c>
      <c r="DL646">
        <v>16281.8397</v>
      </c>
      <c r="DM646">
        <v>16526.311099999999</v>
      </c>
      <c r="DN646">
        <v>17025.044600000001</v>
      </c>
      <c r="DO646">
        <v>17099.5543</v>
      </c>
      <c r="DP646">
        <v>16820.4712</v>
      </c>
      <c r="DQ646">
        <v>16512.382099999999</v>
      </c>
      <c r="DR646">
        <v>15091.829400000001</v>
      </c>
      <c r="DS646">
        <v>14851.705900000001</v>
      </c>
      <c r="DT646">
        <v>14066.654399999999</v>
      </c>
      <c r="DU646">
        <v>12525.3323</v>
      </c>
      <c r="DV646">
        <v>11958.9825</v>
      </c>
      <c r="DW646">
        <v>10797.020500000001</v>
      </c>
      <c r="DX646">
        <v>10647.428900000001</v>
      </c>
      <c r="DY646">
        <v>12587.976199999999</v>
      </c>
      <c r="DZ646">
        <v>14421.1662</v>
      </c>
      <c r="EA646">
        <v>13967.7451</v>
      </c>
      <c r="EB646">
        <v>15437.251200000001</v>
      </c>
      <c r="EC646">
        <v>17126.210200000001</v>
      </c>
      <c r="ED646">
        <v>14751.736199999999</v>
      </c>
      <c r="EE646">
        <v>18881.251799999998</v>
      </c>
      <c r="EF646">
        <v>18236.8567</v>
      </c>
      <c r="EG646">
        <v>18840.0288</v>
      </c>
      <c r="EH646">
        <v>21789.971699999998</v>
      </c>
      <c r="EI646">
        <v>21615.170300000002</v>
      </c>
      <c r="EJ646">
        <v>21071.153200000001</v>
      </c>
    </row>
    <row r="647" spans="1:140" x14ac:dyDescent="0.25">
      <c r="A647" t="s">
        <v>139</v>
      </c>
      <c r="B647">
        <f>_xll.BDH($A647,"CUR_MKT_CAP","2007-05-31","","Dir=H","Per=M","Days=A","Dts=H","cols=139;rows=1")</f>
        <v>20578.0605</v>
      </c>
      <c r="C647">
        <v>19376.258900000001</v>
      </c>
      <c r="D647">
        <v>18893.751199999999</v>
      </c>
      <c r="E647">
        <v>18937.171300000002</v>
      </c>
      <c r="F647">
        <v>20946.337200000002</v>
      </c>
      <c r="G647">
        <v>21908.409899999999</v>
      </c>
      <c r="H647">
        <v>19289.008600000001</v>
      </c>
      <c r="I647">
        <v>16881.239099999999</v>
      </c>
      <c r="J647">
        <v>12638.5522</v>
      </c>
      <c r="K647">
        <v>13300.1803</v>
      </c>
      <c r="L647">
        <v>12887.4935</v>
      </c>
      <c r="M647">
        <v>13385.4092</v>
      </c>
      <c r="N647">
        <v>15773.311100000001</v>
      </c>
      <c r="O647">
        <v>13154.1597</v>
      </c>
      <c r="P647">
        <v>13217.0553</v>
      </c>
      <c r="Q647">
        <v>12694.7708</v>
      </c>
      <c r="R647">
        <v>9450.2016000000003</v>
      </c>
      <c r="S647">
        <v>7083.1511</v>
      </c>
      <c r="T647">
        <v>4953.3991999999998</v>
      </c>
      <c r="U647">
        <v>4957.8698000000004</v>
      </c>
      <c r="V647">
        <v>5740.2208000000001</v>
      </c>
      <c r="W647">
        <v>5029.3990999999996</v>
      </c>
      <c r="X647">
        <v>4970.7928000000002</v>
      </c>
      <c r="Y647">
        <v>5928.2632000000003</v>
      </c>
      <c r="Z647">
        <v>7326.1554999999998</v>
      </c>
      <c r="AA647">
        <v>7241.2793000000001</v>
      </c>
      <c r="AB647">
        <v>7571.8496999999998</v>
      </c>
      <c r="AC647">
        <v>7287.3878999999997</v>
      </c>
      <c r="AD647">
        <v>8605.4624000000003</v>
      </c>
      <c r="AE647">
        <v>7774.4053000000004</v>
      </c>
      <c r="AF647">
        <v>9254.5967000000001</v>
      </c>
      <c r="AG647">
        <v>9281.4087</v>
      </c>
      <c r="AH647">
        <v>8159.7748000000001</v>
      </c>
      <c r="AI647">
        <v>8923.9158000000007</v>
      </c>
      <c r="AJ647">
        <v>9298.1057000000001</v>
      </c>
      <c r="AK647">
        <v>9896.5725000000002</v>
      </c>
      <c r="AL647">
        <v>9337.5367999999999</v>
      </c>
      <c r="AM647">
        <v>8128.3594000000003</v>
      </c>
      <c r="AN647">
        <v>8992.6972999999998</v>
      </c>
      <c r="AO647">
        <v>8033.1803</v>
      </c>
      <c r="AP647">
        <v>8601.8613999999998</v>
      </c>
      <c r="AQ647">
        <v>8897.3965000000007</v>
      </c>
      <c r="AR647">
        <v>8147.8789999999999</v>
      </c>
      <c r="AS647">
        <v>8710.5655999999999</v>
      </c>
      <c r="AT647">
        <v>9353.0030000000006</v>
      </c>
      <c r="AU647">
        <v>10306.866599999999</v>
      </c>
      <c r="AV647">
        <v>10801.835300000001</v>
      </c>
      <c r="AW647">
        <v>11103.3644</v>
      </c>
      <c r="AX647">
        <v>13467.054</v>
      </c>
      <c r="AY647">
        <v>13640.506799999999</v>
      </c>
      <c r="AZ647">
        <v>13177.966</v>
      </c>
      <c r="BA647">
        <v>11090.2673</v>
      </c>
      <c r="BB647">
        <v>11175.028</v>
      </c>
      <c r="BC647">
        <v>10782.4522</v>
      </c>
      <c r="BD647">
        <v>10962.419</v>
      </c>
      <c r="BE647">
        <v>12706.947200000001</v>
      </c>
      <c r="BF647">
        <v>12457.0915</v>
      </c>
      <c r="BG647">
        <v>13042.0002</v>
      </c>
      <c r="BH647">
        <v>14730.8699</v>
      </c>
      <c r="BI647">
        <v>14301.4246</v>
      </c>
      <c r="BJ647">
        <v>12612.731400000001</v>
      </c>
      <c r="BK647">
        <v>12842.1355</v>
      </c>
      <c r="BL647">
        <v>13836.220300000001</v>
      </c>
      <c r="BM647">
        <v>14416.3192</v>
      </c>
      <c r="BN647">
        <v>13794.4211</v>
      </c>
      <c r="BO647">
        <v>16056.688099999999</v>
      </c>
      <c r="BP647">
        <v>16720.9895</v>
      </c>
      <c r="BQ647">
        <v>16432.074000000001</v>
      </c>
      <c r="BR647">
        <v>16820.3043</v>
      </c>
      <c r="BS647">
        <v>15762.934999999999</v>
      </c>
      <c r="BT647">
        <v>17180.2101</v>
      </c>
      <c r="BU647">
        <v>17764.971799999999</v>
      </c>
      <c r="BV647">
        <v>17522.8547</v>
      </c>
      <c r="BW647">
        <v>19332.428199999998</v>
      </c>
      <c r="BX647">
        <v>20300.868299999998</v>
      </c>
      <c r="BY647">
        <v>20531.6862</v>
      </c>
      <c r="BZ647">
        <v>20554.519499999999</v>
      </c>
      <c r="CA647">
        <v>22022.699499999999</v>
      </c>
      <c r="CB647">
        <v>24794.6721</v>
      </c>
      <c r="CC647">
        <v>26516.0157</v>
      </c>
      <c r="CD647">
        <v>25810.997299999999</v>
      </c>
      <c r="CE647">
        <v>26968.9041</v>
      </c>
      <c r="CF647">
        <v>28513.520100000002</v>
      </c>
      <c r="CG647">
        <v>26061.3848</v>
      </c>
      <c r="CH647">
        <v>26925.552199999998</v>
      </c>
      <c r="CI647">
        <v>29872.3992</v>
      </c>
      <c r="CJ647">
        <v>28398.975699999999</v>
      </c>
      <c r="CK647">
        <v>29855.055400000001</v>
      </c>
      <c r="CL647">
        <v>29759.065299999998</v>
      </c>
      <c r="CM647">
        <v>29330.512599999998</v>
      </c>
      <c r="CN647">
        <v>36601.283900000002</v>
      </c>
      <c r="CO647">
        <v>33596.116099999999</v>
      </c>
      <c r="CP647">
        <v>32425.391199999998</v>
      </c>
      <c r="CQ647">
        <v>34655.700400000002</v>
      </c>
      <c r="CR647">
        <v>32355.788499999999</v>
      </c>
      <c r="CS647">
        <v>31247.397300000001</v>
      </c>
      <c r="CT647">
        <v>32761.521499999999</v>
      </c>
      <c r="CU647">
        <v>31336.1014</v>
      </c>
      <c r="CV647">
        <v>29901.4254</v>
      </c>
      <c r="CW647">
        <v>27451.126199999999</v>
      </c>
      <c r="CX647">
        <v>27022.236799999999</v>
      </c>
      <c r="CY647">
        <v>29166.785199999998</v>
      </c>
      <c r="CZ647">
        <v>29049.479299999999</v>
      </c>
      <c r="DA647">
        <v>26487.788700000001</v>
      </c>
      <c r="DB647">
        <v>22360.363099999999</v>
      </c>
      <c r="DC647">
        <v>21877.757399999999</v>
      </c>
      <c r="DD647">
        <v>21474.3436</v>
      </c>
      <c r="DE647">
        <v>22905.716400000001</v>
      </c>
      <c r="DF647">
        <v>23189.191500000001</v>
      </c>
      <c r="DG647">
        <v>24350.974699999999</v>
      </c>
      <c r="DH647">
        <v>24832.805700000001</v>
      </c>
      <c r="DI647">
        <v>23349.903300000002</v>
      </c>
      <c r="DJ647">
        <v>25465.014999999999</v>
      </c>
      <c r="DK647">
        <v>27222.184700000002</v>
      </c>
      <c r="DL647">
        <v>26716.265299999999</v>
      </c>
      <c r="DM647">
        <v>26939.482199999999</v>
      </c>
      <c r="DN647">
        <v>27516.125700000001</v>
      </c>
      <c r="DO647">
        <v>28851.9293</v>
      </c>
      <c r="DP647">
        <v>29547.293300000001</v>
      </c>
      <c r="DQ647">
        <v>29989.409</v>
      </c>
      <c r="DR647">
        <v>29711.006000000001</v>
      </c>
      <c r="DS647">
        <v>29240.4375</v>
      </c>
      <c r="DT647">
        <v>29832.1417</v>
      </c>
      <c r="DU647">
        <v>26703.579699999998</v>
      </c>
      <c r="DV647">
        <v>25277.275799999999</v>
      </c>
      <c r="DW647">
        <v>22625.0962</v>
      </c>
      <c r="DX647">
        <v>23621.002700000001</v>
      </c>
      <c r="DY647">
        <v>22268.566200000001</v>
      </c>
      <c r="DZ647">
        <v>21872.162400000001</v>
      </c>
      <c r="EA647">
        <v>19447.371500000001</v>
      </c>
      <c r="EB647">
        <v>17681.544699999999</v>
      </c>
      <c r="EC647">
        <v>15656.263499999999</v>
      </c>
      <c r="ED647">
        <v>13811.0831</v>
      </c>
      <c r="EE647">
        <v>15708.646500000001</v>
      </c>
      <c r="EF647">
        <v>14750.5172</v>
      </c>
      <c r="EG647">
        <v>16526.7012</v>
      </c>
      <c r="EH647">
        <v>16718.382900000001</v>
      </c>
      <c r="EI647">
        <v>14371.4511</v>
      </c>
      <c r="EJ647">
        <v>15320.996499999999</v>
      </c>
    </row>
    <row r="648" spans="1:140" x14ac:dyDescent="0.25">
      <c r="A648" t="s">
        <v>140</v>
      </c>
      <c r="B648">
        <f>_xll.BDH($A648,"CUR_MKT_CAP","2007-05-31","","Dir=H","Per=M","Days=A","Dts=H","cols=139;rows=1")</f>
        <v>2464.1318000000001</v>
      </c>
      <c r="C648">
        <v>2286.9085</v>
      </c>
      <c r="D648">
        <v>2011.9697000000001</v>
      </c>
      <c r="E648">
        <v>2367.8422</v>
      </c>
      <c r="F648">
        <v>2391.5205999999998</v>
      </c>
      <c r="G648">
        <v>2780.7795000000001</v>
      </c>
      <c r="H648">
        <v>2471.1997999999999</v>
      </c>
      <c r="I648">
        <v>2484.7991000000002</v>
      </c>
      <c r="J648">
        <v>2315.7784000000001</v>
      </c>
      <c r="K648">
        <v>2324.8445999999999</v>
      </c>
      <c r="L648">
        <v>2321.92</v>
      </c>
      <c r="M648">
        <v>2534.4901</v>
      </c>
      <c r="N648">
        <v>2783.7248</v>
      </c>
      <c r="O648">
        <v>2692.2501999999999</v>
      </c>
      <c r="P648">
        <v>3054.1019999999999</v>
      </c>
      <c r="Q648">
        <v>3299.2134999999998</v>
      </c>
      <c r="R648">
        <v>3398.4704999999999</v>
      </c>
      <c r="S648">
        <v>2408.0590999999999</v>
      </c>
      <c r="T648">
        <v>1996.5578</v>
      </c>
      <c r="U648">
        <v>2397.1828</v>
      </c>
      <c r="V648">
        <v>2327.8579</v>
      </c>
      <c r="W648">
        <v>2265.8622999999998</v>
      </c>
      <c r="X648">
        <v>2517.8211000000001</v>
      </c>
      <c r="Y648">
        <v>2732.5718999999999</v>
      </c>
      <c r="Z648">
        <v>2722.5156000000002</v>
      </c>
      <c r="AA648">
        <v>2728.6044999999999</v>
      </c>
      <c r="AB648">
        <v>3086.3294999999998</v>
      </c>
      <c r="AC648">
        <v>3318.3553999999999</v>
      </c>
      <c r="AD648">
        <v>3480.5421000000001</v>
      </c>
      <c r="AE648">
        <v>3436.3786</v>
      </c>
      <c r="AF648">
        <v>3723.4582</v>
      </c>
      <c r="AG648">
        <v>3847.4204</v>
      </c>
      <c r="AH648">
        <v>3672.9551000000001</v>
      </c>
      <c r="AI648">
        <v>4017.1482000000001</v>
      </c>
      <c r="AJ648">
        <v>4221.1988000000001</v>
      </c>
      <c r="AK648">
        <v>4571.6674000000003</v>
      </c>
      <c r="AL648">
        <v>4450.2254999999996</v>
      </c>
      <c r="AM648">
        <v>4945.9156999999996</v>
      </c>
      <c r="AN648">
        <v>5420.9567999999999</v>
      </c>
      <c r="AO648">
        <v>5174.4904999999999</v>
      </c>
      <c r="AP648">
        <v>5386.6385</v>
      </c>
      <c r="AQ648">
        <v>5214.6502</v>
      </c>
      <c r="AR648">
        <v>4751.0537000000004</v>
      </c>
      <c r="AS648">
        <v>4662.4012000000002</v>
      </c>
      <c r="AT648">
        <v>4921.1219000000001</v>
      </c>
      <c r="AU648">
        <v>5375.8186999999998</v>
      </c>
      <c r="AV648">
        <v>5313.6705000000002</v>
      </c>
      <c r="AW648">
        <v>5713.6790000000001</v>
      </c>
      <c r="AX648">
        <v>5935.6532999999999</v>
      </c>
      <c r="AY648">
        <v>5879.5039999999999</v>
      </c>
      <c r="AZ648">
        <v>5825.2579999999998</v>
      </c>
      <c r="BA648">
        <v>5937.7218999999996</v>
      </c>
      <c r="BB648">
        <v>5481.5856000000003</v>
      </c>
      <c r="BC648">
        <v>6488.7335999999996</v>
      </c>
      <c r="BD648">
        <v>6983.6710000000003</v>
      </c>
      <c r="BE648">
        <v>7332.3046999999997</v>
      </c>
      <c r="BF648">
        <v>7793.1170000000002</v>
      </c>
      <c r="BG648">
        <v>7967.0634</v>
      </c>
      <c r="BH648">
        <v>8292.0686999999998</v>
      </c>
      <c r="BI648">
        <v>8417.6211999999996</v>
      </c>
      <c r="BJ648">
        <v>8143.1027000000004</v>
      </c>
      <c r="BK648">
        <v>9507.0175999999992</v>
      </c>
      <c r="BL648">
        <v>9886.9436999999998</v>
      </c>
      <c r="BM648">
        <v>9446.0676999999996</v>
      </c>
      <c r="BN648">
        <v>8855.2922999999992</v>
      </c>
      <c r="BO648">
        <v>7787.8397000000004</v>
      </c>
      <c r="BP648">
        <v>8259.8659000000007</v>
      </c>
      <c r="BQ648">
        <v>8688.6008000000002</v>
      </c>
      <c r="BR648">
        <v>8691.1604000000007</v>
      </c>
      <c r="BS648">
        <v>8777.4884000000002</v>
      </c>
      <c r="BT648">
        <v>8782.8271000000004</v>
      </c>
      <c r="BU648">
        <v>9256.6875999999993</v>
      </c>
      <c r="BV648">
        <v>8004.3663999999999</v>
      </c>
      <c r="BW648">
        <v>8016.1953999999996</v>
      </c>
      <c r="BX648">
        <v>7265.8270000000002</v>
      </c>
      <c r="BY648">
        <v>7307.2487000000001</v>
      </c>
      <c r="BZ648">
        <v>6978.6854000000003</v>
      </c>
      <c r="CA648">
        <v>6263.7316000000001</v>
      </c>
      <c r="CB648">
        <v>6208.2485999999999</v>
      </c>
      <c r="CC648">
        <v>6455.3168999999998</v>
      </c>
      <c r="CD648">
        <v>6701.0709999999999</v>
      </c>
      <c r="CE648">
        <v>7117.6701999999996</v>
      </c>
      <c r="CF648">
        <v>6983.6846999999998</v>
      </c>
      <c r="CG648">
        <v>7026.1013000000003</v>
      </c>
      <c r="CH648">
        <v>7962.0496999999996</v>
      </c>
      <c r="CI648">
        <v>8075.5954000000002</v>
      </c>
      <c r="CJ648">
        <v>8917.7330999999995</v>
      </c>
      <c r="CK648">
        <v>9045.5396000000001</v>
      </c>
      <c r="CL648">
        <v>8647.6744999999992</v>
      </c>
      <c r="CM648">
        <v>9564.0118999999995</v>
      </c>
      <c r="CN648">
        <v>9741.9976000000006</v>
      </c>
      <c r="CO648">
        <v>9192.8220000000001</v>
      </c>
      <c r="CP648">
        <v>10120.5749</v>
      </c>
      <c r="CQ648">
        <v>9210.3613999999998</v>
      </c>
      <c r="CR648">
        <v>9148.2273999999998</v>
      </c>
      <c r="CS648">
        <v>8801.7157999999999</v>
      </c>
      <c r="CT648">
        <v>9161.3358000000007</v>
      </c>
      <c r="CU648">
        <v>9250.1191999999992</v>
      </c>
      <c r="CV648">
        <v>9592.9141999999993</v>
      </c>
      <c r="CW648">
        <v>8786.5974999999999</v>
      </c>
      <c r="CX648">
        <v>9064.1275000000005</v>
      </c>
      <c r="CY648">
        <v>10263.0568</v>
      </c>
      <c r="CZ648">
        <v>10757.3195</v>
      </c>
      <c r="DA648">
        <v>11280.9388</v>
      </c>
      <c r="DB648">
        <v>11946.2785</v>
      </c>
      <c r="DC648">
        <v>11795.426600000001</v>
      </c>
      <c r="DD648">
        <v>13230.999299999999</v>
      </c>
      <c r="DE648">
        <v>13154.7443</v>
      </c>
      <c r="DF648">
        <v>14262.191999999999</v>
      </c>
      <c r="DG648">
        <v>16285.346299999999</v>
      </c>
      <c r="DH648">
        <v>15608.4712</v>
      </c>
      <c r="DI648">
        <v>14803.9684</v>
      </c>
      <c r="DJ648">
        <v>14509.651900000001</v>
      </c>
      <c r="DK648">
        <v>15084.067499999999</v>
      </c>
      <c r="DL648">
        <v>14907.2413</v>
      </c>
      <c r="DM648">
        <v>15864.6759</v>
      </c>
      <c r="DN648">
        <v>17377.5196</v>
      </c>
      <c r="DO648">
        <v>17437.258300000001</v>
      </c>
      <c r="DP648">
        <v>17232.966799999998</v>
      </c>
      <c r="DQ648">
        <v>18601.690999999999</v>
      </c>
      <c r="DR648">
        <v>19181.753400000001</v>
      </c>
      <c r="DS648">
        <v>18331.3226</v>
      </c>
      <c r="DT648">
        <v>18983.446199999998</v>
      </c>
      <c r="DU648">
        <v>19478.594700000001</v>
      </c>
      <c r="DV648">
        <v>24551.658599999999</v>
      </c>
      <c r="DW648">
        <v>24616.196199999998</v>
      </c>
      <c r="DX648">
        <v>24255.6191</v>
      </c>
      <c r="DY648">
        <v>23673.6505</v>
      </c>
      <c r="DZ648">
        <v>23268.350999999999</v>
      </c>
      <c r="EA648">
        <v>21532.873500000002</v>
      </c>
      <c r="EB648">
        <v>22575.817899999998</v>
      </c>
      <c r="EC648">
        <v>22682.2791</v>
      </c>
      <c r="ED648">
        <v>23074.799800000001</v>
      </c>
      <c r="EE648">
        <v>23955.025699999998</v>
      </c>
      <c r="EF648">
        <v>26051.043399999999</v>
      </c>
      <c r="EG648">
        <v>26669.900799999999</v>
      </c>
      <c r="EH648">
        <v>24027.572899999999</v>
      </c>
      <c r="EI648">
        <v>22160.3851</v>
      </c>
      <c r="EJ648">
        <v>24690.185099999999</v>
      </c>
    </row>
    <row r="649" spans="1:140" x14ac:dyDescent="0.25">
      <c r="A649" t="s">
        <v>141</v>
      </c>
      <c r="B649">
        <f>_xll.BDH($A649,"CUR_MKT_CAP","2007-05-31","","Dir=H","Per=M","Days=A","Dts=H","cols=139;rows=1")</f>
        <v>4157.0123999999996</v>
      </c>
      <c r="C649">
        <v>4282.7722999999996</v>
      </c>
      <c r="D649">
        <v>3762.5457999999999</v>
      </c>
      <c r="E649">
        <v>4272.9381000000003</v>
      </c>
      <c r="F649">
        <v>3858.5607</v>
      </c>
      <c r="G649">
        <v>3645.3595</v>
      </c>
      <c r="H649">
        <v>2727.8330000000001</v>
      </c>
      <c r="I649">
        <v>2383.2946999999999</v>
      </c>
      <c r="J649">
        <v>2575.4661999999998</v>
      </c>
      <c r="K649">
        <v>2466.9674</v>
      </c>
      <c r="L649">
        <v>2536.848</v>
      </c>
      <c r="M649">
        <v>2837.9358999999999</v>
      </c>
      <c r="N649">
        <v>3313.9187999999999</v>
      </c>
      <c r="O649">
        <v>2944.8624</v>
      </c>
      <c r="P649">
        <v>3378.1689000000001</v>
      </c>
      <c r="Q649">
        <v>3455.6415000000002</v>
      </c>
      <c r="R649">
        <v>3287.8966999999998</v>
      </c>
      <c r="S649">
        <v>3438.0041999999999</v>
      </c>
      <c r="T649">
        <v>3830.4539</v>
      </c>
      <c r="U649">
        <v>3787.9703</v>
      </c>
      <c r="V649">
        <v>3870.4357</v>
      </c>
      <c r="W649">
        <v>3517.9189000000001</v>
      </c>
      <c r="X649">
        <v>4026.5227</v>
      </c>
      <c r="Y649">
        <v>3826.7782000000002</v>
      </c>
      <c r="Z649">
        <v>4024.6392999999998</v>
      </c>
      <c r="AA649">
        <v>3784.6172999999999</v>
      </c>
      <c r="AB649">
        <v>4145.9988000000003</v>
      </c>
      <c r="AC649">
        <v>4464.1765999999998</v>
      </c>
      <c r="AD649">
        <v>4351.5442000000003</v>
      </c>
      <c r="AE649">
        <v>4034.2067999999999</v>
      </c>
      <c r="AF649">
        <v>4322.1805000000004</v>
      </c>
      <c r="AG649">
        <v>4263.0451000000003</v>
      </c>
      <c r="AH649">
        <v>4370.7245000000003</v>
      </c>
      <c r="AI649">
        <v>4919.7129000000004</v>
      </c>
      <c r="AJ649">
        <v>5177.1486999999997</v>
      </c>
      <c r="AK649">
        <v>5308.2821999999996</v>
      </c>
      <c r="AL649">
        <v>5309.0905000000002</v>
      </c>
      <c r="AM649">
        <v>5296.7930999999999</v>
      </c>
      <c r="AN649">
        <v>5639.0551999999998</v>
      </c>
      <c r="AO649">
        <v>5755.0195999999996</v>
      </c>
      <c r="AP649">
        <v>6190.4866000000002</v>
      </c>
      <c r="AQ649">
        <v>6514.2303000000002</v>
      </c>
      <c r="AR649">
        <v>6880.8940000000002</v>
      </c>
      <c r="AS649">
        <v>7022.3936999999996</v>
      </c>
      <c r="AT649">
        <v>6333.6782000000003</v>
      </c>
      <c r="AU649">
        <v>6301.1207999999997</v>
      </c>
      <c r="AV649">
        <v>6775.7273999999998</v>
      </c>
      <c r="AW649">
        <v>7017.3689000000004</v>
      </c>
      <c r="AX649">
        <v>7793.9359999999997</v>
      </c>
      <c r="AY649">
        <v>8146.0937999999996</v>
      </c>
      <c r="AZ649">
        <v>8098.4057000000003</v>
      </c>
      <c r="BA649">
        <v>8714.0185999999994</v>
      </c>
      <c r="BB649">
        <v>9164.2389000000003</v>
      </c>
      <c r="BC649">
        <v>9755.9917999999998</v>
      </c>
      <c r="BD649">
        <v>9699.3554999999997</v>
      </c>
      <c r="BE649">
        <v>9892.1761000000006</v>
      </c>
      <c r="BF649">
        <v>10094.5188</v>
      </c>
      <c r="BG649">
        <v>10534.911700000001</v>
      </c>
      <c r="BH649">
        <v>10928.0332</v>
      </c>
      <c r="BI649">
        <v>11757.263800000001</v>
      </c>
      <c r="BJ649">
        <v>11933.0561</v>
      </c>
      <c r="BK649">
        <v>12479.2546</v>
      </c>
      <c r="BL649">
        <v>11676.6855</v>
      </c>
      <c r="BM649">
        <v>11094.7742</v>
      </c>
      <c r="BN649">
        <v>11118.9584</v>
      </c>
      <c r="BO649">
        <v>9183.0733999999993</v>
      </c>
      <c r="BP649">
        <v>9483.5908999999992</v>
      </c>
      <c r="BQ649">
        <v>9215.4874999999993</v>
      </c>
      <c r="BR649">
        <v>9085.9799000000003</v>
      </c>
      <c r="BS649">
        <v>10266.3166</v>
      </c>
      <c r="BT649">
        <v>11003.6011</v>
      </c>
      <c r="BU649">
        <v>10805.9316</v>
      </c>
      <c r="BV649">
        <v>10752.9707</v>
      </c>
      <c r="BW649">
        <v>11379.707399999999</v>
      </c>
      <c r="BX649">
        <v>12008.680200000001</v>
      </c>
      <c r="BY649">
        <v>11796.0381</v>
      </c>
      <c r="BZ649">
        <v>12794.336600000001</v>
      </c>
      <c r="CA649">
        <v>13071.8904</v>
      </c>
      <c r="CB649">
        <v>11580.429099999999</v>
      </c>
      <c r="CC649">
        <v>11740.661400000001</v>
      </c>
      <c r="CD649">
        <v>10512.906999999999</v>
      </c>
      <c r="CE649">
        <v>11397.306399999999</v>
      </c>
      <c r="CF649">
        <v>10760.82</v>
      </c>
      <c r="CG649">
        <v>10738.1353</v>
      </c>
      <c r="CH649">
        <v>10967.4085</v>
      </c>
      <c r="CI649">
        <v>11263.154200000001</v>
      </c>
      <c r="CJ649">
        <v>11265.222299999999</v>
      </c>
      <c r="CK649">
        <v>11026.674199999999</v>
      </c>
      <c r="CL649">
        <v>11529.4288</v>
      </c>
      <c r="CM649">
        <v>12454.7441</v>
      </c>
      <c r="CN649">
        <v>14058.5288</v>
      </c>
      <c r="CO649">
        <v>14473.950500000001</v>
      </c>
      <c r="CP649">
        <v>14622.0216</v>
      </c>
      <c r="CQ649">
        <v>16386.535599999999</v>
      </c>
      <c r="CR649">
        <v>16696.383600000001</v>
      </c>
      <c r="CS649">
        <v>15722.110699999999</v>
      </c>
      <c r="CT649">
        <v>15462.299300000001</v>
      </c>
      <c r="CU649">
        <v>16287.065199999999</v>
      </c>
      <c r="CV649">
        <v>18308.724600000001</v>
      </c>
      <c r="CW649">
        <v>17893.417099999999</v>
      </c>
      <c r="CX649">
        <v>15646.275600000001</v>
      </c>
      <c r="CY649">
        <v>15371.656000000001</v>
      </c>
      <c r="CZ649">
        <v>17717.702000000001</v>
      </c>
      <c r="DA649">
        <v>18130.942800000001</v>
      </c>
      <c r="DB649">
        <v>19093.606199999998</v>
      </c>
      <c r="DC649">
        <v>18842.374500000002</v>
      </c>
      <c r="DD649">
        <v>19393.168699999998</v>
      </c>
      <c r="DE649">
        <v>18746.416099999999</v>
      </c>
      <c r="DF649">
        <v>21328.0926</v>
      </c>
      <c r="DG649">
        <v>22209.172500000001</v>
      </c>
      <c r="DH649">
        <v>22692.288</v>
      </c>
      <c r="DI649">
        <v>19489.585800000001</v>
      </c>
      <c r="DJ649">
        <v>18609.754000000001</v>
      </c>
      <c r="DK649">
        <v>17812.8331</v>
      </c>
      <c r="DL649">
        <v>20785.9611</v>
      </c>
      <c r="DM649">
        <v>18219.9915</v>
      </c>
      <c r="DN649">
        <v>18222.352200000001</v>
      </c>
      <c r="DO649">
        <v>18101.9558</v>
      </c>
      <c r="DP649">
        <v>18539.936600000001</v>
      </c>
      <c r="DQ649">
        <v>19558.380799999999</v>
      </c>
      <c r="DR649">
        <v>18390.7006</v>
      </c>
      <c r="DS649">
        <v>16549.263200000001</v>
      </c>
      <c r="DT649">
        <v>17060.5105</v>
      </c>
      <c r="DU649">
        <v>18862.309099999999</v>
      </c>
      <c r="DV649">
        <v>20562.853800000001</v>
      </c>
      <c r="DW649">
        <v>21612.075700000001</v>
      </c>
      <c r="DX649">
        <v>24364.038</v>
      </c>
      <c r="DY649">
        <v>25442.827099999999</v>
      </c>
      <c r="DZ649">
        <v>27266.099300000002</v>
      </c>
      <c r="EA649">
        <v>24335.5864</v>
      </c>
      <c r="EB649">
        <v>22523.186300000001</v>
      </c>
      <c r="EC649">
        <v>22758.1489</v>
      </c>
      <c r="ED649">
        <v>19637.8845</v>
      </c>
      <c r="EE649">
        <v>20210.923599999998</v>
      </c>
      <c r="EF649">
        <v>21704.154200000001</v>
      </c>
      <c r="EG649">
        <v>19152.398099999999</v>
      </c>
      <c r="EH649">
        <v>19399.802</v>
      </c>
      <c r="EI649">
        <v>20053.995200000001</v>
      </c>
      <c r="EJ649">
        <v>20648.6535</v>
      </c>
    </row>
    <row r="650" spans="1:140" x14ac:dyDescent="0.25">
      <c r="A650" t="s">
        <v>142</v>
      </c>
      <c r="B650">
        <f>_xll.BDH($A650,"CUR_MKT_CAP","2007-05-31","","Dir=H","Per=M","Days=A","Dts=H","cols=139;rows=1")</f>
        <v>10230.9758</v>
      </c>
      <c r="C650">
        <v>10455.832399999999</v>
      </c>
      <c r="D650">
        <v>10433.391</v>
      </c>
      <c r="E650">
        <v>10106.0689</v>
      </c>
      <c r="F650">
        <v>10423.162200000001</v>
      </c>
      <c r="G650">
        <v>9140.9403999999995</v>
      </c>
      <c r="H650">
        <v>9196.5809000000008</v>
      </c>
      <c r="I650">
        <v>9158.8248000000003</v>
      </c>
      <c r="J650">
        <v>8020.1815999999999</v>
      </c>
      <c r="K650">
        <v>7966.8689000000004</v>
      </c>
      <c r="L650">
        <v>8018.6890999999996</v>
      </c>
      <c r="M650">
        <v>9368.3269</v>
      </c>
      <c r="N650">
        <v>10241.3406</v>
      </c>
      <c r="O650">
        <v>9160.0156000000006</v>
      </c>
      <c r="P650">
        <v>9322.8466000000008</v>
      </c>
      <c r="Q650">
        <v>9275.8848999999991</v>
      </c>
      <c r="R650">
        <v>7617.1958999999997</v>
      </c>
      <c r="S650">
        <v>5908.1016</v>
      </c>
      <c r="T650">
        <v>5547.3298999999997</v>
      </c>
      <c r="U650">
        <v>6121.9611000000004</v>
      </c>
      <c r="V650">
        <v>5259.0844999999999</v>
      </c>
      <c r="W650">
        <v>4639.1817000000001</v>
      </c>
      <c r="X650">
        <v>4907.0415000000003</v>
      </c>
      <c r="Y650">
        <v>5725.5848999999998</v>
      </c>
      <c r="Z650">
        <v>5848.3557000000001</v>
      </c>
      <c r="AA650">
        <v>6155.2828</v>
      </c>
      <c r="AB650">
        <v>6330.4615000000003</v>
      </c>
      <c r="AC650">
        <v>6438.42</v>
      </c>
      <c r="AD650">
        <v>7214.6041999999998</v>
      </c>
      <c r="AE650">
        <v>7015.1378999999997</v>
      </c>
      <c r="AF650">
        <v>7610.9034000000001</v>
      </c>
      <c r="AG650">
        <v>7746.8123999999998</v>
      </c>
      <c r="AH650">
        <v>7983.2568000000001</v>
      </c>
      <c r="AI650">
        <v>8432.3904999999995</v>
      </c>
      <c r="AJ650">
        <v>8709.9923999999992</v>
      </c>
      <c r="AK650">
        <v>9752.5599000000002</v>
      </c>
      <c r="AL650">
        <v>8383.6157000000003</v>
      </c>
      <c r="AM650">
        <v>7804.6625000000004</v>
      </c>
      <c r="AN650">
        <v>8954.1139999999996</v>
      </c>
      <c r="AO650">
        <v>8354.9331999999995</v>
      </c>
      <c r="AP650">
        <v>9745.5553999999993</v>
      </c>
      <c r="AQ650">
        <v>9918.5486000000001</v>
      </c>
      <c r="AR650">
        <v>10237.959500000001</v>
      </c>
      <c r="AS650">
        <v>10917.875099999999</v>
      </c>
      <c r="AT650">
        <v>11973.238600000001</v>
      </c>
      <c r="AU650">
        <v>11985.522999999999</v>
      </c>
      <c r="AV650">
        <v>12263.475200000001</v>
      </c>
      <c r="AW650">
        <v>12694.8421</v>
      </c>
      <c r="AX650">
        <v>12543.713</v>
      </c>
      <c r="AY650">
        <v>12650.063099999999</v>
      </c>
      <c r="AZ650">
        <v>11248.829</v>
      </c>
      <c r="BA650">
        <v>10700.0602</v>
      </c>
      <c r="BB650">
        <v>8668.6857999999993</v>
      </c>
      <c r="BC650">
        <v>10293.9017</v>
      </c>
      <c r="BD650">
        <v>10190.091399999999</v>
      </c>
      <c r="BE650">
        <v>10761.048000000001</v>
      </c>
      <c r="BF650">
        <v>11754.6607</v>
      </c>
      <c r="BG650">
        <v>11757.701499999999</v>
      </c>
      <c r="BH650">
        <v>11569.322</v>
      </c>
      <c r="BI650">
        <v>11504.757900000001</v>
      </c>
      <c r="BJ650">
        <v>10384.760700000001</v>
      </c>
      <c r="BK650">
        <v>9843.1226999999999</v>
      </c>
      <c r="BL650">
        <v>9957.4917999999998</v>
      </c>
      <c r="BM650">
        <v>10568.0669</v>
      </c>
      <c r="BN650">
        <v>10875.182500000001</v>
      </c>
      <c r="BO650">
        <v>10422.020500000001</v>
      </c>
      <c r="BP650">
        <v>11383.309600000001</v>
      </c>
      <c r="BQ650">
        <v>11762.812900000001</v>
      </c>
      <c r="BR650">
        <v>12383.981100000001</v>
      </c>
      <c r="BS650">
        <v>12812.7338</v>
      </c>
      <c r="BT650">
        <v>12523.290800000001</v>
      </c>
      <c r="BU650">
        <v>11802.7058</v>
      </c>
      <c r="BV650">
        <v>13388.8334</v>
      </c>
      <c r="BW650">
        <v>13287.883599999999</v>
      </c>
      <c r="BX650">
        <v>14616.3812</v>
      </c>
      <c r="BY650">
        <v>14515.684499999999</v>
      </c>
      <c r="BZ650">
        <v>15331.4984</v>
      </c>
      <c r="CA650">
        <v>15637.873900000001</v>
      </c>
      <c r="CB650">
        <v>15458.989799999999</v>
      </c>
      <c r="CC650">
        <v>16447.1113</v>
      </c>
      <c r="CD650">
        <v>14746.8609</v>
      </c>
      <c r="CE650">
        <v>16032.697899999999</v>
      </c>
      <c r="CF650">
        <v>13900.6322</v>
      </c>
      <c r="CG650">
        <v>14384.645500000001</v>
      </c>
      <c r="CH650">
        <v>14514.5069</v>
      </c>
      <c r="CI650">
        <v>15142.1702</v>
      </c>
      <c r="CJ650">
        <v>14283.2772</v>
      </c>
      <c r="CK650">
        <v>14634.6965</v>
      </c>
      <c r="CL650">
        <v>13378.9139</v>
      </c>
      <c r="CM650">
        <v>13136.3827</v>
      </c>
      <c r="CN650">
        <v>12731.245000000001</v>
      </c>
      <c r="CO650">
        <v>11859.785599999999</v>
      </c>
      <c r="CP650">
        <v>11581.9769</v>
      </c>
      <c r="CQ650">
        <v>11747.402</v>
      </c>
      <c r="CR650">
        <v>11083.307000000001</v>
      </c>
      <c r="CS650">
        <v>12144.163500000001</v>
      </c>
      <c r="CT650">
        <v>12092.8411</v>
      </c>
      <c r="CU650">
        <v>11255.644399999999</v>
      </c>
      <c r="CV650">
        <v>10024.7397</v>
      </c>
      <c r="CW650">
        <v>9693.0329999999994</v>
      </c>
      <c r="CX650">
        <v>8946.6929</v>
      </c>
      <c r="CY650">
        <v>9984.4380000000001</v>
      </c>
      <c r="CZ650">
        <v>10212.237499999999</v>
      </c>
      <c r="DA650">
        <v>9500.9451000000008</v>
      </c>
      <c r="DB650">
        <v>9057.7433000000001</v>
      </c>
      <c r="DC650">
        <v>9421.4712999999992</v>
      </c>
      <c r="DD650">
        <v>9978.8251</v>
      </c>
      <c r="DE650">
        <v>10193.2724</v>
      </c>
      <c r="DF650">
        <v>10356.178599999999</v>
      </c>
      <c r="DG650">
        <v>10754.9108</v>
      </c>
      <c r="DH650">
        <v>11087.0726</v>
      </c>
      <c r="DI650">
        <v>11253.1536</v>
      </c>
      <c r="DJ650">
        <v>11430.099700000001</v>
      </c>
      <c r="DK650">
        <v>10391.149600000001</v>
      </c>
      <c r="DL650">
        <v>11279.7335</v>
      </c>
      <c r="DM650">
        <v>11640.1381</v>
      </c>
      <c r="DN650">
        <v>12078.216200000001</v>
      </c>
      <c r="DO650">
        <v>12455.7358</v>
      </c>
      <c r="DP650">
        <v>12501.91</v>
      </c>
      <c r="DQ650">
        <v>12279.225399999999</v>
      </c>
      <c r="DR650">
        <v>12850.5332</v>
      </c>
      <c r="DS650">
        <v>12487.8231</v>
      </c>
      <c r="DT650">
        <v>13081.679099999999</v>
      </c>
      <c r="DU650">
        <v>13218.7253</v>
      </c>
      <c r="DV650">
        <v>14232.555399999999</v>
      </c>
      <c r="DW650">
        <v>14876.4912</v>
      </c>
      <c r="DX650">
        <v>15222.347400000001</v>
      </c>
      <c r="DY650">
        <v>15733.342199999999</v>
      </c>
      <c r="DZ650">
        <v>16546.5717</v>
      </c>
      <c r="EA650">
        <v>15457.886</v>
      </c>
      <c r="EB650">
        <v>15182.5409</v>
      </c>
      <c r="EC650">
        <v>14338.6309</v>
      </c>
      <c r="ED650">
        <v>11942.671899999999</v>
      </c>
      <c r="EE650">
        <v>11322.414000000001</v>
      </c>
      <c r="EF650">
        <v>12256.4465</v>
      </c>
      <c r="EG650">
        <v>12683.3099</v>
      </c>
      <c r="EH650">
        <v>13076.2016</v>
      </c>
      <c r="EI650">
        <v>12122.198700000001</v>
      </c>
      <c r="EJ650">
        <v>12422.180700000001</v>
      </c>
    </row>
    <row r="651" spans="1:140" x14ac:dyDescent="0.25">
      <c r="A651" t="s">
        <v>143</v>
      </c>
      <c r="B651">
        <f>_xll.BDH($A651,"CUR_MKT_CAP","2007-05-31","","Dir=H","Per=M","Days=A","Dts=H","cols=139;rows=1")</f>
        <v>5493.2461999999996</v>
      </c>
      <c r="C651">
        <v>4883.9504999999999</v>
      </c>
      <c r="D651">
        <v>4475.9277000000002</v>
      </c>
      <c r="E651">
        <v>4627.3748999999998</v>
      </c>
      <c r="F651">
        <v>4866.7838000000002</v>
      </c>
      <c r="G651">
        <v>4627.8348999999998</v>
      </c>
      <c r="H651">
        <v>3827.7873</v>
      </c>
      <c r="I651">
        <v>3797.2114999999999</v>
      </c>
      <c r="J651">
        <v>3441.951</v>
      </c>
      <c r="K651">
        <v>3337.12</v>
      </c>
      <c r="L651">
        <v>3337.1781999999998</v>
      </c>
      <c r="M651">
        <v>3572.7266</v>
      </c>
      <c r="N651">
        <v>3766.9068000000002</v>
      </c>
      <c r="O651">
        <v>3293.1097</v>
      </c>
      <c r="P651">
        <v>3632.0704999999998</v>
      </c>
      <c r="Q651">
        <v>3676.5742</v>
      </c>
      <c r="R651">
        <v>3610.4751999999999</v>
      </c>
      <c r="S651">
        <v>2075.7221</v>
      </c>
      <c r="T651">
        <v>1209.8633</v>
      </c>
      <c r="U651">
        <v>1615.1159</v>
      </c>
      <c r="V651">
        <v>1357.2279000000001</v>
      </c>
      <c r="W651">
        <v>1024.6361999999999</v>
      </c>
      <c r="X651">
        <v>816.73900000000003</v>
      </c>
      <c r="Y651">
        <v>2186.5493999999999</v>
      </c>
      <c r="Z651">
        <v>2128.6024000000002</v>
      </c>
      <c r="AA651">
        <v>1962.9864</v>
      </c>
      <c r="AB651">
        <v>2124.1437999999998</v>
      </c>
      <c r="AC651">
        <v>2580.1181999999999</v>
      </c>
      <c r="AD651">
        <v>2689.8629000000001</v>
      </c>
      <c r="AE651">
        <v>2517.4070000000002</v>
      </c>
      <c r="AF651">
        <v>2511.0614</v>
      </c>
      <c r="AG651">
        <v>2726.1032</v>
      </c>
      <c r="AH651">
        <v>2535.7015999999999</v>
      </c>
      <c r="AI651">
        <v>2486.4212000000002</v>
      </c>
      <c r="AJ651">
        <v>2780.6615999999999</v>
      </c>
      <c r="AK651">
        <v>3034.0605999999998</v>
      </c>
      <c r="AL651">
        <v>2664.9061000000002</v>
      </c>
      <c r="AM651">
        <v>2853.6658000000002</v>
      </c>
      <c r="AN651">
        <v>3007.0346</v>
      </c>
      <c r="AO651">
        <v>2820.0616</v>
      </c>
      <c r="AP651">
        <v>2915.6569</v>
      </c>
      <c r="AQ651">
        <v>3137.0356000000002</v>
      </c>
      <c r="AR651">
        <v>2806.1246000000001</v>
      </c>
      <c r="AS651">
        <v>3141.4477000000002</v>
      </c>
      <c r="AT651">
        <v>3454.0796999999998</v>
      </c>
      <c r="AU651">
        <v>3552.9663</v>
      </c>
      <c r="AV651">
        <v>3537.8150999999998</v>
      </c>
      <c r="AW651">
        <v>3850.9407999999999</v>
      </c>
      <c r="AX651">
        <v>3799.5837000000001</v>
      </c>
      <c r="AY651">
        <v>3539.3728999999998</v>
      </c>
      <c r="AZ651">
        <v>3546.9517999999998</v>
      </c>
      <c r="BA651">
        <v>3000.5828000000001</v>
      </c>
      <c r="BB651">
        <v>2654.2645000000002</v>
      </c>
      <c r="BC651">
        <v>3104.2255</v>
      </c>
      <c r="BD651">
        <v>2933.8917999999999</v>
      </c>
      <c r="BE651">
        <v>3047.7066</v>
      </c>
      <c r="BF651">
        <v>3386.6217000000001</v>
      </c>
      <c r="BG651">
        <v>3595.5333000000001</v>
      </c>
      <c r="BH651">
        <v>3724.6801999999998</v>
      </c>
      <c r="BI651">
        <v>3849.3557000000001</v>
      </c>
      <c r="BJ651">
        <v>3687.6264000000001</v>
      </c>
      <c r="BK651">
        <v>3900.7838999999999</v>
      </c>
      <c r="BL651">
        <v>3852.8235</v>
      </c>
      <c r="BM651">
        <v>3910.5718999999999</v>
      </c>
      <c r="BN651">
        <v>3964.5108</v>
      </c>
      <c r="BO651">
        <v>3905.1779999999999</v>
      </c>
      <c r="BP651">
        <v>3712.8444</v>
      </c>
      <c r="BQ651">
        <v>3814.6039000000001</v>
      </c>
      <c r="BR651">
        <v>4864.085</v>
      </c>
      <c r="BS651">
        <v>5198.1257999999998</v>
      </c>
      <c r="BT651">
        <v>5461.8921</v>
      </c>
      <c r="BU651">
        <v>5674.1917000000003</v>
      </c>
      <c r="BV651">
        <v>5330.0554000000002</v>
      </c>
      <c r="BW651">
        <v>5014.8203000000003</v>
      </c>
      <c r="BX651">
        <v>5297.8890000000001</v>
      </c>
      <c r="BY651">
        <v>4742.2637999999997</v>
      </c>
      <c r="BZ651">
        <v>5018.5438000000004</v>
      </c>
      <c r="CA651">
        <v>5385.8335999999999</v>
      </c>
      <c r="CB651">
        <v>4945.4993000000004</v>
      </c>
      <c r="CC651">
        <v>4899.8886000000002</v>
      </c>
      <c r="CD651">
        <v>5118.1682000000001</v>
      </c>
      <c r="CE651">
        <v>5494.2233999999999</v>
      </c>
      <c r="CF651">
        <v>5520.3864000000003</v>
      </c>
      <c r="CG651">
        <v>5729.6902</v>
      </c>
      <c r="CH651">
        <v>5831.9615000000003</v>
      </c>
      <c r="CI651">
        <v>5983.5266000000001</v>
      </c>
      <c r="CJ651">
        <v>5927.5133999999998</v>
      </c>
      <c r="CK651">
        <v>6345.6140999999998</v>
      </c>
      <c r="CL651">
        <v>5861.1639999999998</v>
      </c>
      <c r="CM651">
        <v>6478.9053000000004</v>
      </c>
      <c r="CN651">
        <v>6642.9282999999996</v>
      </c>
      <c r="CO651">
        <v>6902.6311999999998</v>
      </c>
      <c r="CP651">
        <v>7511.9556000000002</v>
      </c>
      <c r="CQ651">
        <v>7363.7785000000003</v>
      </c>
      <c r="CR651">
        <v>7505.1244999999999</v>
      </c>
      <c r="CS651">
        <v>6829.4219000000003</v>
      </c>
      <c r="CT651">
        <v>6749.1496999999999</v>
      </c>
      <c r="CU651">
        <v>6407.5515999999998</v>
      </c>
      <c r="CV651">
        <v>6959.6292999999996</v>
      </c>
      <c r="CW651">
        <v>6235.2557999999999</v>
      </c>
      <c r="CX651">
        <v>6577.0555000000004</v>
      </c>
      <c r="CY651">
        <v>7146.7217000000001</v>
      </c>
      <c r="CZ651">
        <v>7026.1293999999998</v>
      </c>
      <c r="DA651">
        <v>7257.4565000000002</v>
      </c>
      <c r="DB651">
        <v>6950.1711999999998</v>
      </c>
      <c r="DC651">
        <v>7153.2408999999998</v>
      </c>
      <c r="DD651">
        <v>7796.6175000000003</v>
      </c>
      <c r="DE651">
        <v>7565.8092999999999</v>
      </c>
      <c r="DF651">
        <v>8188.5096999999996</v>
      </c>
      <c r="DG651">
        <v>9222.8840999999993</v>
      </c>
      <c r="DH651">
        <v>9959.7461999999996</v>
      </c>
      <c r="DI651">
        <v>9863.3011000000006</v>
      </c>
      <c r="DJ651">
        <v>9586.2026999999998</v>
      </c>
      <c r="DK651">
        <v>9275.2345000000005</v>
      </c>
      <c r="DL651">
        <v>9019.8552</v>
      </c>
      <c r="DM651">
        <v>9420.6589000000004</v>
      </c>
      <c r="DN651">
        <v>8629.6923999999999</v>
      </c>
      <c r="DO651">
        <v>9116.4956999999995</v>
      </c>
      <c r="DP651">
        <v>9340.5611000000008</v>
      </c>
      <c r="DQ651">
        <v>9860.5995000000003</v>
      </c>
      <c r="DR651">
        <v>10194.857099999999</v>
      </c>
      <c r="DS651">
        <v>9938.8299000000006</v>
      </c>
      <c r="DT651">
        <v>10166.409600000001</v>
      </c>
      <c r="DU651">
        <v>10572.3559</v>
      </c>
      <c r="DV651">
        <v>10252.197099999999</v>
      </c>
      <c r="DW651">
        <v>10142.8914</v>
      </c>
      <c r="DX651">
        <v>10018.242099999999</v>
      </c>
      <c r="DY651">
        <v>9690.5925000000007</v>
      </c>
      <c r="DZ651">
        <v>9405.6797999999999</v>
      </c>
      <c r="EA651">
        <v>8842.6322</v>
      </c>
      <c r="EB651">
        <v>9453.1092000000008</v>
      </c>
      <c r="EC651">
        <v>9674.4434000000001</v>
      </c>
      <c r="ED651">
        <v>10039.6875</v>
      </c>
      <c r="EE651">
        <v>10364.584999999999</v>
      </c>
      <c r="EF651">
        <v>10403.7052</v>
      </c>
      <c r="EG651">
        <v>10178.625</v>
      </c>
      <c r="EH651">
        <v>10135.7526</v>
      </c>
      <c r="EI651">
        <v>9878.8633000000009</v>
      </c>
      <c r="EJ651">
        <v>10197.767400000001</v>
      </c>
    </row>
    <row r="652" spans="1:140" x14ac:dyDescent="0.25">
      <c r="A652" t="s">
        <v>144</v>
      </c>
      <c r="B652">
        <f>_xll.BDH($A652,"CUR_MKT_CAP","2007-05-31","","Dir=H","Per=M","Days=A","Dts=H","cols=139;rows=1")</f>
        <v>6442.7911000000004</v>
      </c>
      <c r="C652">
        <v>6219.4071000000004</v>
      </c>
      <c r="D652">
        <v>6031.3387000000002</v>
      </c>
      <c r="E652">
        <v>5896.6126999999997</v>
      </c>
      <c r="F652">
        <v>5939.6993000000002</v>
      </c>
      <c r="G652">
        <v>6101.4588999999996</v>
      </c>
      <c r="H652">
        <v>5645.9778999999999</v>
      </c>
      <c r="I652">
        <v>3931.8937000000001</v>
      </c>
      <c r="J652">
        <v>4057.7319000000002</v>
      </c>
      <c r="K652">
        <v>4417.3684999999996</v>
      </c>
      <c r="L652">
        <v>4558.5526</v>
      </c>
      <c r="M652">
        <v>4982.8971000000001</v>
      </c>
      <c r="N652">
        <v>4796.6337000000003</v>
      </c>
      <c r="O652">
        <v>4473.1234999999997</v>
      </c>
      <c r="P652">
        <v>4574.3425999999999</v>
      </c>
      <c r="Q652">
        <v>4113.6781000000001</v>
      </c>
      <c r="R652">
        <v>3971.6824999999999</v>
      </c>
      <c r="S652">
        <v>3075.5221999999999</v>
      </c>
      <c r="T652">
        <v>2537.2712000000001</v>
      </c>
      <c r="U652">
        <v>3909.2565</v>
      </c>
      <c r="V652">
        <v>3591.8227000000002</v>
      </c>
      <c r="W652">
        <v>3717.8516</v>
      </c>
      <c r="X652">
        <v>4697.9197999999997</v>
      </c>
      <c r="Y652">
        <v>5069.5299000000005</v>
      </c>
      <c r="Z652">
        <v>4959.8294999999998</v>
      </c>
      <c r="AA652">
        <v>4522.3990999999996</v>
      </c>
      <c r="AB652">
        <v>4516.3905000000004</v>
      </c>
      <c r="AC652">
        <v>4591.6868999999997</v>
      </c>
      <c r="AD652">
        <v>4759.0123000000003</v>
      </c>
      <c r="AE652">
        <v>4231.7761</v>
      </c>
      <c r="AF652">
        <v>4388.1466</v>
      </c>
      <c r="AG652">
        <v>4896.3507</v>
      </c>
      <c r="AH652">
        <v>5167.9798000000001</v>
      </c>
      <c r="AI652">
        <v>5669.9561999999996</v>
      </c>
      <c r="AJ652">
        <v>6227.8630999999996</v>
      </c>
      <c r="AK652">
        <v>6291.6215000000002</v>
      </c>
      <c r="AL652">
        <v>6031.5209999999997</v>
      </c>
      <c r="AM652">
        <v>5462.1116000000002</v>
      </c>
      <c r="AN652">
        <v>5890.9992000000002</v>
      </c>
      <c r="AO652">
        <v>5802.4022000000004</v>
      </c>
      <c r="AP652">
        <v>6016.1601000000001</v>
      </c>
      <c r="AQ652">
        <v>6326.9360999999999</v>
      </c>
      <c r="AR652">
        <v>6775.3996999999999</v>
      </c>
      <c r="AS652">
        <v>6427.9787999999999</v>
      </c>
      <c r="AT652">
        <v>6505.5231999999996</v>
      </c>
      <c r="AU652">
        <v>6508.2851000000001</v>
      </c>
      <c r="AV652">
        <v>6784.4695000000002</v>
      </c>
      <c r="AW652">
        <v>6408.1217999999999</v>
      </c>
      <c r="AX652">
        <v>6910.1845000000003</v>
      </c>
      <c r="AY652">
        <v>6788.7618000000002</v>
      </c>
      <c r="AZ652">
        <v>6839.7979999999998</v>
      </c>
      <c r="BA652">
        <v>6473.6107000000002</v>
      </c>
      <c r="BB652">
        <v>5753.5730000000003</v>
      </c>
      <c r="BC652">
        <v>6311.7093000000004</v>
      </c>
      <c r="BD652">
        <v>6289.2992999999997</v>
      </c>
      <c r="BE652">
        <v>6008.5151999999998</v>
      </c>
      <c r="BF652">
        <v>5891.7263000000003</v>
      </c>
      <c r="BG652">
        <v>6549.3595999999998</v>
      </c>
      <c r="BH652">
        <v>6571.1950999999999</v>
      </c>
      <c r="BI652">
        <v>6442.9719999999998</v>
      </c>
      <c r="BJ652">
        <v>6655.2505000000001</v>
      </c>
      <c r="BK652">
        <v>6513.7314999999999</v>
      </c>
      <c r="BL652">
        <v>6603.6014999999998</v>
      </c>
      <c r="BM652">
        <v>6702.9522999999999</v>
      </c>
      <c r="BN652">
        <v>7169.8680000000004</v>
      </c>
      <c r="BO652">
        <v>6767.3266000000003</v>
      </c>
      <c r="BP652">
        <v>6800.7645000000002</v>
      </c>
      <c r="BQ652">
        <v>5796.3398999999999</v>
      </c>
      <c r="BR652">
        <v>6015.1144000000004</v>
      </c>
      <c r="BS652">
        <v>5985.3622999999998</v>
      </c>
      <c r="BT652">
        <v>6685.1853000000001</v>
      </c>
      <c r="BU652">
        <v>6702.2035999999998</v>
      </c>
      <c r="BV652">
        <v>6724.2717000000002</v>
      </c>
      <c r="BW652">
        <v>6552.9196000000002</v>
      </c>
      <c r="BX652">
        <v>6390.8221999999996</v>
      </c>
      <c r="BY652">
        <v>6020.7929999999997</v>
      </c>
      <c r="BZ652">
        <v>6031.2163</v>
      </c>
      <c r="CA652">
        <v>6728.1836000000003</v>
      </c>
      <c r="CB652">
        <v>6963.2065000000002</v>
      </c>
      <c r="CC652">
        <v>7098.9975999999997</v>
      </c>
      <c r="CD652">
        <v>6489.7106000000003</v>
      </c>
      <c r="CE652">
        <v>6702.3589000000002</v>
      </c>
      <c r="CF652">
        <v>6696.7556000000004</v>
      </c>
      <c r="CG652">
        <v>6558.2293</v>
      </c>
      <c r="CH652">
        <v>6612.3204999999998</v>
      </c>
      <c r="CI652">
        <v>6104.3909000000003</v>
      </c>
      <c r="CJ652">
        <v>6185.7028</v>
      </c>
      <c r="CK652">
        <v>6261.1220999999996</v>
      </c>
      <c r="CL652">
        <v>6822.5590000000002</v>
      </c>
      <c r="CM652">
        <v>6868.4862999999996</v>
      </c>
      <c r="CN652">
        <v>7559.5797000000002</v>
      </c>
      <c r="CO652">
        <v>7272.8150999999998</v>
      </c>
      <c r="CP652">
        <v>7613.9414999999999</v>
      </c>
      <c r="CQ652">
        <v>7938.9418999999998</v>
      </c>
      <c r="CR652">
        <v>8722.4473999999991</v>
      </c>
      <c r="CS652">
        <v>8021.7835999999998</v>
      </c>
      <c r="CT652">
        <v>8244.4362000000001</v>
      </c>
      <c r="CU652">
        <v>8941.3263000000006</v>
      </c>
      <c r="CV652">
        <v>9343.1036999999997</v>
      </c>
      <c r="CW652">
        <v>8683.7358000000004</v>
      </c>
      <c r="CX652">
        <v>8751.4079000000002</v>
      </c>
      <c r="CY652">
        <v>7930.5194000000001</v>
      </c>
      <c r="CZ652">
        <v>7197.5645999999997</v>
      </c>
      <c r="DA652">
        <v>8154.7626</v>
      </c>
      <c r="DB652">
        <v>8086.5915000000005</v>
      </c>
      <c r="DC652">
        <v>8191.7453999999998</v>
      </c>
      <c r="DD652">
        <v>8502.0776999999998</v>
      </c>
      <c r="DE652">
        <v>7888.6752999999999</v>
      </c>
      <c r="DF652">
        <v>8595.8047999999999</v>
      </c>
      <c r="DG652">
        <v>8026.8063000000002</v>
      </c>
      <c r="DH652">
        <v>7769.8402999999998</v>
      </c>
      <c r="DI652">
        <v>7779.9375</v>
      </c>
      <c r="DJ652">
        <v>7739.5484999999999</v>
      </c>
      <c r="DK652">
        <v>7974.4057000000003</v>
      </c>
      <c r="DL652">
        <v>9021.8233999999993</v>
      </c>
      <c r="DM652">
        <v>8950.4364999999998</v>
      </c>
      <c r="DN652">
        <v>9098.8163000000004</v>
      </c>
      <c r="DO652">
        <v>9272.6473999999998</v>
      </c>
      <c r="DP652">
        <v>10388.8914</v>
      </c>
      <c r="DQ652">
        <v>10592.4105</v>
      </c>
      <c r="DR652">
        <v>11057.437099999999</v>
      </c>
      <c r="DS652">
        <v>11245.1883</v>
      </c>
      <c r="DT652">
        <v>10520.076499999999</v>
      </c>
      <c r="DU652">
        <v>10290.0915</v>
      </c>
      <c r="DV652">
        <v>9875.1785999999993</v>
      </c>
      <c r="DW652">
        <v>10174.5996</v>
      </c>
      <c r="DX652">
        <v>10428.129800000001</v>
      </c>
      <c r="DY652">
        <v>11875.107</v>
      </c>
      <c r="DZ652">
        <v>11840.716399999999</v>
      </c>
      <c r="EA652">
        <v>11388.5826</v>
      </c>
      <c r="EB652">
        <v>10531.257900000001</v>
      </c>
      <c r="EC652">
        <v>11495.0941</v>
      </c>
      <c r="ED652">
        <v>10820.441199999999</v>
      </c>
      <c r="EE652">
        <v>13252.905199999999</v>
      </c>
      <c r="EF652">
        <v>13211.415999999999</v>
      </c>
      <c r="EG652">
        <v>14335.6342</v>
      </c>
      <c r="EH652">
        <v>13736.463</v>
      </c>
      <c r="EI652">
        <v>13223.9691</v>
      </c>
      <c r="EJ652">
        <v>13719.1698</v>
      </c>
    </row>
    <row r="653" spans="1:140" x14ac:dyDescent="0.25">
      <c r="A653" t="s">
        <v>145</v>
      </c>
      <c r="B653">
        <f>_xll.BDH($A653,"CUR_MKT_CAP","2007-05-31","","Dir=H","Per=M","Days=A","Dts=H","cols=139;rows=1")</f>
        <v>9310.3068000000003</v>
      </c>
      <c r="C653">
        <v>8489.8449000000001</v>
      </c>
      <c r="D653">
        <v>8165.8855999999996</v>
      </c>
      <c r="E653">
        <v>8158.7623000000003</v>
      </c>
      <c r="F653">
        <v>8266.2716999999993</v>
      </c>
      <c r="G653">
        <v>8464.2253000000001</v>
      </c>
      <c r="H653">
        <v>8030.1570000000002</v>
      </c>
      <c r="I653">
        <v>7196.8541999999998</v>
      </c>
      <c r="J653">
        <v>6982.3892999999998</v>
      </c>
      <c r="K653">
        <v>6517.4423999999999</v>
      </c>
      <c r="L653">
        <v>6348.0033000000003</v>
      </c>
      <c r="M653">
        <v>6579.7893999999997</v>
      </c>
      <c r="N653">
        <v>7217.6943000000001</v>
      </c>
      <c r="O653">
        <v>6924.0267999999996</v>
      </c>
      <c r="P653">
        <v>6685.8298000000004</v>
      </c>
      <c r="Q653">
        <v>6876.0936000000002</v>
      </c>
      <c r="R653">
        <v>6543.3793999999998</v>
      </c>
      <c r="S653">
        <v>5757.2605000000003</v>
      </c>
      <c r="T653">
        <v>6062.9182000000001</v>
      </c>
      <c r="U653">
        <v>5815.1194999999998</v>
      </c>
      <c r="V653">
        <v>5624.3797000000004</v>
      </c>
      <c r="W653">
        <v>4364.1926000000003</v>
      </c>
      <c r="X653">
        <v>4522.2079999999996</v>
      </c>
      <c r="Y653">
        <v>4827.4979000000003</v>
      </c>
      <c r="Z653">
        <v>4957.2700000000004</v>
      </c>
      <c r="AA653">
        <v>5244.0541999999996</v>
      </c>
      <c r="AB653">
        <v>5667.7255999999998</v>
      </c>
      <c r="AC653">
        <v>5720.3568999999998</v>
      </c>
      <c r="AD653">
        <v>5779.567</v>
      </c>
      <c r="AE653">
        <v>6099.0411999999997</v>
      </c>
      <c r="AF653">
        <v>6615.2660999999998</v>
      </c>
      <c r="AG653">
        <v>7189.2159000000001</v>
      </c>
      <c r="AH653">
        <v>6933.5772999999999</v>
      </c>
      <c r="AI653">
        <v>7161.1781000000001</v>
      </c>
      <c r="AJ653">
        <v>7387.2587999999996</v>
      </c>
      <c r="AK653">
        <v>8112.2907999999998</v>
      </c>
      <c r="AL653">
        <v>7664.3212000000003</v>
      </c>
      <c r="AM653">
        <v>7681.1621999999998</v>
      </c>
      <c r="AN653">
        <v>7791.4390999999996</v>
      </c>
      <c r="AO653">
        <v>7907.9054999999998</v>
      </c>
      <c r="AP653">
        <v>7752.6169</v>
      </c>
      <c r="AQ653">
        <v>7907.9246999999996</v>
      </c>
      <c r="AR653">
        <v>7534.1755000000003</v>
      </c>
      <c r="AS653">
        <v>7664.3958000000002</v>
      </c>
      <c r="AT653">
        <v>7823.366</v>
      </c>
      <c r="AU653">
        <v>7977.3954999999996</v>
      </c>
      <c r="AV653">
        <v>8295.9490999999998</v>
      </c>
      <c r="AW653">
        <v>8557.0684000000001</v>
      </c>
      <c r="AX653">
        <v>8741.6558999999997</v>
      </c>
      <c r="AY653">
        <v>8470.7018000000007</v>
      </c>
      <c r="AZ653">
        <v>8439.3525000000009</v>
      </c>
      <c r="BA653">
        <v>8561.2692999999999</v>
      </c>
      <c r="BB653">
        <v>8300.5028000000002</v>
      </c>
      <c r="BC653">
        <v>8823.7291000000005</v>
      </c>
      <c r="BD653">
        <v>8911.0599000000002</v>
      </c>
      <c r="BE653">
        <v>9215.7114999999994</v>
      </c>
      <c r="BF653">
        <v>9005.8403999999991</v>
      </c>
      <c r="BG653">
        <v>9146.0894000000008</v>
      </c>
      <c r="BH653">
        <v>9322.2688999999991</v>
      </c>
      <c r="BI653">
        <v>9590.9256999999998</v>
      </c>
      <c r="BJ653">
        <v>9667.4761999999992</v>
      </c>
      <c r="BK653">
        <v>10092.7567</v>
      </c>
      <c r="BL653">
        <v>10540.592500000001</v>
      </c>
      <c r="BM653">
        <v>10030.4807</v>
      </c>
      <c r="BN653">
        <v>10294.983099999999</v>
      </c>
      <c r="BO653">
        <v>10685.757799999999</v>
      </c>
      <c r="BP653">
        <v>10424.2063</v>
      </c>
      <c r="BQ653">
        <v>10333.0074</v>
      </c>
      <c r="BR653">
        <v>10893.9666</v>
      </c>
      <c r="BS653">
        <v>11526.066000000001</v>
      </c>
      <c r="BT653">
        <v>11791.786700000001</v>
      </c>
      <c r="BU653">
        <v>12575.1451</v>
      </c>
      <c r="BV653">
        <v>11586.8693</v>
      </c>
      <c r="BW653">
        <v>11656.446599999999</v>
      </c>
      <c r="BX653">
        <v>12369.672500000001</v>
      </c>
      <c r="BY653">
        <v>11699.5756</v>
      </c>
      <c r="BZ653">
        <v>11543.861199999999</v>
      </c>
      <c r="CA653">
        <v>12223.7613</v>
      </c>
      <c r="CB653">
        <v>11799.447899999999</v>
      </c>
      <c r="CC653">
        <v>11737.568799999999</v>
      </c>
      <c r="CD653">
        <v>12061.1078</v>
      </c>
      <c r="CE653">
        <v>12707.7088</v>
      </c>
      <c r="CF653">
        <v>13150.7549</v>
      </c>
      <c r="CG653">
        <v>13832.278700000001</v>
      </c>
      <c r="CH653">
        <v>13474.7</v>
      </c>
      <c r="CI653">
        <v>13784.4836</v>
      </c>
      <c r="CJ653">
        <v>13065.6489</v>
      </c>
      <c r="CK653">
        <v>13849.7294</v>
      </c>
      <c r="CL653">
        <v>13465.653899999999</v>
      </c>
      <c r="CM653">
        <v>14541.6029</v>
      </c>
      <c r="CN653">
        <v>14417.709000000001</v>
      </c>
      <c r="CO653">
        <v>15286.736199999999</v>
      </c>
      <c r="CP653">
        <v>15869.037399999999</v>
      </c>
      <c r="CQ653">
        <v>14538.134</v>
      </c>
      <c r="CR653">
        <v>14466.1142</v>
      </c>
      <c r="CS653">
        <v>14280.079599999999</v>
      </c>
      <c r="CT653">
        <v>14208.3475</v>
      </c>
      <c r="CU653">
        <v>13385.2209</v>
      </c>
      <c r="CV653">
        <v>14428.9239</v>
      </c>
      <c r="CW653">
        <v>13998.5309</v>
      </c>
      <c r="CX653">
        <v>14412.784100000001</v>
      </c>
      <c r="CY653">
        <v>14631.5672</v>
      </c>
      <c r="CZ653">
        <v>14445.9936</v>
      </c>
      <c r="DA653">
        <v>14392.150900000001</v>
      </c>
      <c r="DB653">
        <v>15257.2235</v>
      </c>
      <c r="DC653">
        <v>15097.490100000001</v>
      </c>
      <c r="DD653">
        <v>16267.2878</v>
      </c>
      <c r="DE653">
        <v>15998.14</v>
      </c>
      <c r="DF653">
        <v>16271.2029</v>
      </c>
      <c r="DG653">
        <v>17785.6378</v>
      </c>
      <c r="DH653">
        <v>17498.541099999999</v>
      </c>
      <c r="DI653">
        <v>16669.549500000001</v>
      </c>
      <c r="DJ653">
        <v>16807.714800000002</v>
      </c>
      <c r="DK653">
        <v>17227.593700000001</v>
      </c>
      <c r="DL653">
        <v>16703.6423</v>
      </c>
      <c r="DM653">
        <v>17676.182199999999</v>
      </c>
      <c r="DN653">
        <v>17699.5088</v>
      </c>
      <c r="DO653">
        <v>18191.161800000002</v>
      </c>
      <c r="DP653">
        <v>18317.338299999999</v>
      </c>
      <c r="DQ653">
        <v>18762.221300000001</v>
      </c>
      <c r="DR653">
        <v>19646.605599999999</v>
      </c>
      <c r="DS653">
        <v>18977.487000000001</v>
      </c>
      <c r="DT653">
        <v>19205.310099999999</v>
      </c>
      <c r="DU653">
        <v>20148.892500000002</v>
      </c>
      <c r="DV653">
        <v>19259.1266</v>
      </c>
      <c r="DW653">
        <v>19815.451000000001</v>
      </c>
      <c r="DX653">
        <v>20732.135399999999</v>
      </c>
      <c r="DY653">
        <v>19636.060700000002</v>
      </c>
      <c r="DZ653">
        <v>18950.789799999999</v>
      </c>
      <c r="EA653">
        <v>18078.953000000001</v>
      </c>
      <c r="EB653">
        <v>18759.8992</v>
      </c>
      <c r="EC653">
        <v>18939.591700000001</v>
      </c>
      <c r="ED653">
        <v>18589.320400000001</v>
      </c>
      <c r="EE653">
        <v>18807.100200000001</v>
      </c>
      <c r="EF653">
        <v>19698.182499999999</v>
      </c>
      <c r="EG653">
        <v>20170.038700000001</v>
      </c>
      <c r="EH653">
        <v>19805.257600000001</v>
      </c>
      <c r="EI653">
        <v>20398.7075</v>
      </c>
      <c r="EJ653">
        <v>21783.702399999998</v>
      </c>
    </row>
    <row r="654" spans="1:140" x14ac:dyDescent="0.25">
      <c r="A654" t="s">
        <v>146</v>
      </c>
      <c r="B654">
        <f>_xll.BDH($A654,"CUR_MKT_CAP","2007-05-31","","Dir=H","Per=M","Days=A","Dts=H","cols=139;rows=1")</f>
        <v>24609.8429</v>
      </c>
      <c r="C654">
        <v>23048.112799999999</v>
      </c>
      <c r="D654">
        <v>21448.598999999998</v>
      </c>
      <c r="E654">
        <v>23112.5798</v>
      </c>
      <c r="F654">
        <v>23553.659500000002</v>
      </c>
      <c r="G654">
        <v>24158.568899999998</v>
      </c>
      <c r="H654">
        <v>24955.586200000002</v>
      </c>
      <c r="I654">
        <v>25434.773799999999</v>
      </c>
      <c r="J654">
        <v>23530.633600000001</v>
      </c>
      <c r="K654">
        <v>22118.291099999999</v>
      </c>
      <c r="L654">
        <v>22542.148799999999</v>
      </c>
      <c r="M654">
        <v>23123.066900000002</v>
      </c>
      <c r="N654">
        <v>23370.0805</v>
      </c>
      <c r="O654">
        <v>21979.004300000001</v>
      </c>
      <c r="P654">
        <v>22231.927199999998</v>
      </c>
      <c r="Q654">
        <v>22059.7755</v>
      </c>
      <c r="R654">
        <v>22047.1266</v>
      </c>
      <c r="S654">
        <v>20718.986400000002</v>
      </c>
      <c r="T654">
        <v>19687.901600000001</v>
      </c>
      <c r="U654">
        <v>18991.9925</v>
      </c>
      <c r="V654">
        <v>19169.133000000002</v>
      </c>
      <c r="W654">
        <v>17257.113799999999</v>
      </c>
      <c r="X654">
        <v>18346.092799999999</v>
      </c>
      <c r="Y654">
        <v>17692.705399999999</v>
      </c>
      <c r="Z654">
        <v>18212.716799999998</v>
      </c>
      <c r="AA654">
        <v>18779.048699999999</v>
      </c>
      <c r="AB654">
        <v>19924.583500000001</v>
      </c>
      <c r="AC654">
        <v>20086.249100000001</v>
      </c>
      <c r="AD654">
        <v>20410.43</v>
      </c>
      <c r="AE654">
        <v>20514.1679</v>
      </c>
      <c r="AF654">
        <v>21760.829399999999</v>
      </c>
      <c r="AG654">
        <v>22452.2706</v>
      </c>
      <c r="AH654">
        <v>21565.138500000001</v>
      </c>
      <c r="AI654">
        <v>21407.291300000001</v>
      </c>
      <c r="AJ654">
        <v>21368.011900000001</v>
      </c>
      <c r="AK654">
        <v>21970.2965</v>
      </c>
      <c r="AL654">
        <v>20957.6289</v>
      </c>
      <c r="AM654">
        <v>21010.154299999998</v>
      </c>
      <c r="AN654">
        <v>22454.6024</v>
      </c>
      <c r="AO654">
        <v>22668.475200000001</v>
      </c>
      <c r="AP654">
        <v>23354.1999</v>
      </c>
      <c r="AQ654">
        <v>24013.550599999999</v>
      </c>
      <c r="AR654">
        <v>23245.8298</v>
      </c>
      <c r="AS654">
        <v>23590.212500000001</v>
      </c>
      <c r="AT654">
        <v>23682.930899999999</v>
      </c>
      <c r="AU654">
        <v>23911.305700000001</v>
      </c>
      <c r="AV654">
        <v>24123.968799999999</v>
      </c>
      <c r="AW654">
        <v>24788.541000000001</v>
      </c>
      <c r="AX654">
        <v>24962.471000000001</v>
      </c>
      <c r="AY654">
        <v>25068.977599999998</v>
      </c>
      <c r="AZ654">
        <v>24762.771199999999</v>
      </c>
      <c r="BA654">
        <v>25184.3158</v>
      </c>
      <c r="BB654">
        <v>26622.658599999999</v>
      </c>
      <c r="BC654">
        <v>27195.3321</v>
      </c>
      <c r="BD654">
        <v>27787.488799999999</v>
      </c>
      <c r="BE654">
        <v>29320.132099999999</v>
      </c>
      <c r="BF654">
        <v>28400.5461</v>
      </c>
      <c r="BG654">
        <v>27945.588199999998</v>
      </c>
      <c r="BH654">
        <v>28065.812999999998</v>
      </c>
      <c r="BI654">
        <v>28626.862099999998</v>
      </c>
      <c r="BJ654">
        <v>29411.558199999999</v>
      </c>
      <c r="BK654">
        <v>30856.712100000001</v>
      </c>
      <c r="BL654">
        <v>47725.604899999998</v>
      </c>
      <c r="BM654">
        <v>45613.229399999997</v>
      </c>
      <c r="BN654">
        <v>45627.311900000001</v>
      </c>
      <c r="BO654">
        <v>46253.9833</v>
      </c>
      <c r="BP654">
        <v>44944.8338</v>
      </c>
      <c r="BQ654">
        <v>44930.748899999999</v>
      </c>
      <c r="BR654">
        <v>48409.712899999999</v>
      </c>
      <c r="BS654">
        <v>48752</v>
      </c>
      <c r="BT654">
        <v>51150.82</v>
      </c>
      <c r="BU654">
        <v>52989.966399999998</v>
      </c>
      <c r="BV654">
        <v>47252.58</v>
      </c>
      <c r="BW654">
        <v>47655</v>
      </c>
      <c r="BX654">
        <v>50126</v>
      </c>
      <c r="BY654">
        <v>46313.599999999999</v>
      </c>
      <c r="BZ654">
        <v>47146.68</v>
      </c>
      <c r="CA654">
        <v>50641.38</v>
      </c>
      <c r="CB654">
        <v>49391.76</v>
      </c>
      <c r="CC654">
        <v>48721.06</v>
      </c>
      <c r="CD654">
        <v>49857.72</v>
      </c>
      <c r="CE654">
        <v>50040.808400000002</v>
      </c>
      <c r="CF654">
        <v>50349.327599999997</v>
      </c>
      <c r="CG654">
        <v>52661.070099999997</v>
      </c>
      <c r="CH654">
        <v>50270.440600000002</v>
      </c>
      <c r="CI654">
        <v>52469.949200000003</v>
      </c>
      <c r="CJ654">
        <v>51013.04</v>
      </c>
      <c r="CK654">
        <v>52331.030700000003</v>
      </c>
      <c r="CL654">
        <v>52882.702599999997</v>
      </c>
      <c r="CM654">
        <v>58102.3675</v>
      </c>
      <c r="CN654">
        <v>57219.808599999997</v>
      </c>
      <c r="CO654">
        <v>59087.055800000002</v>
      </c>
      <c r="CP654">
        <v>61633.301899999999</v>
      </c>
      <c r="CQ654">
        <v>55557.6757</v>
      </c>
      <c r="CR654">
        <v>54361.505299999997</v>
      </c>
      <c r="CS654">
        <v>54920.838300000003</v>
      </c>
      <c r="CT654">
        <v>52370.128400000001</v>
      </c>
      <c r="CU654">
        <v>48836.372199999998</v>
      </c>
      <c r="CV654">
        <v>51325.906900000002</v>
      </c>
      <c r="CW654">
        <v>48809.5118</v>
      </c>
      <c r="CX654">
        <v>49518.492200000001</v>
      </c>
      <c r="CY654">
        <v>49194.976900000001</v>
      </c>
      <c r="CZ654">
        <v>46641.535600000003</v>
      </c>
      <c r="DA654">
        <v>49140.189299999998</v>
      </c>
      <c r="DB654">
        <v>51831.5766</v>
      </c>
      <c r="DC654">
        <v>51132.871299999999</v>
      </c>
      <c r="DD654">
        <v>55571.816700000003</v>
      </c>
      <c r="DE654">
        <v>54263.110099999998</v>
      </c>
      <c r="DF654">
        <v>53884.2739</v>
      </c>
      <c r="DG654">
        <v>59103.607799999998</v>
      </c>
      <c r="DH654">
        <v>58965.821100000001</v>
      </c>
      <c r="DI654">
        <v>54880.445200000002</v>
      </c>
      <c r="DJ654">
        <v>55142.239999999998</v>
      </c>
      <c r="DK654">
        <v>55128.461300000003</v>
      </c>
      <c r="DL654">
        <v>50822.626700000001</v>
      </c>
      <c r="DM654">
        <v>53475.020799999998</v>
      </c>
      <c r="DN654">
        <v>54108.839699999997</v>
      </c>
      <c r="DO654">
        <v>56871.463100000001</v>
      </c>
      <c r="DP654">
        <v>57397.424500000001</v>
      </c>
      <c r="DQ654">
        <v>57740.367299999998</v>
      </c>
      <c r="DR654">
        <v>59965.995999999999</v>
      </c>
      <c r="DS654">
        <v>58503.240299999998</v>
      </c>
      <c r="DT654">
        <v>59574.061600000001</v>
      </c>
      <c r="DU654">
        <v>61099.807099999998</v>
      </c>
      <c r="DV654">
        <v>58734.201800000003</v>
      </c>
      <c r="DW654">
        <v>61806.689200000001</v>
      </c>
      <c r="DX654">
        <v>62426</v>
      </c>
      <c r="DY654">
        <v>58877</v>
      </c>
      <c r="DZ654">
        <v>54950</v>
      </c>
      <c r="EA654">
        <v>52738</v>
      </c>
      <c r="EB654">
        <v>54275.894099999998</v>
      </c>
      <c r="EC654">
        <v>56160.522400000002</v>
      </c>
      <c r="ED654">
        <v>54089.16</v>
      </c>
      <c r="EE654">
        <v>55435.08</v>
      </c>
      <c r="EF654">
        <v>57215.62</v>
      </c>
      <c r="EG654">
        <v>57871.697800000002</v>
      </c>
      <c r="EH654">
        <v>57002.625</v>
      </c>
      <c r="EI654">
        <v>58861.870799999997</v>
      </c>
      <c r="EJ654">
        <v>63150.41</v>
      </c>
    </row>
    <row r="655" spans="1:140" x14ac:dyDescent="0.25">
      <c r="A655" t="s">
        <v>147</v>
      </c>
      <c r="B655">
        <f>_xll.BDH($A655,"CUR_MKT_CAP","2007-05-31","","Dir=H","Per=M","Days=A","Dts=H","cols=139;rows=1")</f>
        <v>5815.7191999999995</v>
      </c>
      <c r="C655">
        <v>5673.5641999999998</v>
      </c>
      <c r="D655">
        <v>5574.5821999999998</v>
      </c>
      <c r="E655">
        <v>6079.8638000000001</v>
      </c>
      <c r="F655">
        <v>6678.1257999999998</v>
      </c>
      <c r="G655">
        <v>6890.5828000000001</v>
      </c>
      <c r="H655">
        <v>6611.1318000000001</v>
      </c>
      <c r="I655">
        <v>6012.5447999999997</v>
      </c>
      <c r="J655">
        <v>5692.4448000000002</v>
      </c>
      <c r="K655">
        <v>5316.8666999999996</v>
      </c>
      <c r="L655">
        <v>5129.4241000000002</v>
      </c>
      <c r="M655">
        <v>5528.7308000000003</v>
      </c>
      <c r="N655">
        <v>5472.8211000000001</v>
      </c>
      <c r="O655">
        <v>5604.6836000000003</v>
      </c>
      <c r="P655">
        <v>5891.6163999999999</v>
      </c>
      <c r="Q655">
        <v>5991.5160999999998</v>
      </c>
      <c r="R655">
        <v>5951.8441000000003</v>
      </c>
      <c r="S655">
        <v>5924.7001</v>
      </c>
      <c r="T655">
        <v>5215.9502000000002</v>
      </c>
      <c r="U655">
        <v>5145.3662000000004</v>
      </c>
      <c r="V655">
        <v>4878.6000999999997</v>
      </c>
      <c r="W655">
        <v>4870.2960999999996</v>
      </c>
      <c r="X655">
        <v>4566.4050999999999</v>
      </c>
      <c r="Y655">
        <v>4795.0892999999996</v>
      </c>
      <c r="Z655">
        <v>4664.7936</v>
      </c>
      <c r="AA655">
        <v>5114.1641</v>
      </c>
      <c r="AB655">
        <v>5138.9800999999998</v>
      </c>
      <c r="AC655">
        <v>5377.84</v>
      </c>
      <c r="AD655">
        <v>5890.56</v>
      </c>
      <c r="AE655">
        <v>5515.12</v>
      </c>
      <c r="AF655">
        <v>6054.3278</v>
      </c>
      <c r="AG655">
        <v>6003.2277999999997</v>
      </c>
      <c r="AH655">
        <v>6107.4718000000003</v>
      </c>
      <c r="AI655">
        <v>6296.5418</v>
      </c>
      <c r="AJ655">
        <v>6542.8797999999997</v>
      </c>
      <c r="AK655">
        <v>6442.7758000000003</v>
      </c>
      <c r="AL655">
        <v>6590.3770999999997</v>
      </c>
      <c r="AM655">
        <v>6487.5160999999998</v>
      </c>
      <c r="AN655">
        <v>5955.5481</v>
      </c>
      <c r="AO655">
        <v>6630.0119000000004</v>
      </c>
      <c r="AP655">
        <v>7082.4778999999999</v>
      </c>
      <c r="AQ655">
        <v>7361.5499</v>
      </c>
      <c r="AR655">
        <v>7066.4398000000001</v>
      </c>
      <c r="AS655">
        <v>6754.4278000000004</v>
      </c>
      <c r="AT655">
        <v>7178.2197999999999</v>
      </c>
      <c r="AU655">
        <v>7619.52</v>
      </c>
      <c r="AV655">
        <v>8208.9599999999991</v>
      </c>
      <c r="AW655">
        <v>8456.64</v>
      </c>
      <c r="AX655">
        <v>8026.7749999999996</v>
      </c>
      <c r="AY655">
        <v>8271.2549999999992</v>
      </c>
      <c r="AZ655">
        <v>7978.07</v>
      </c>
      <c r="BA655">
        <v>6872.3720999999996</v>
      </c>
      <c r="BB655">
        <v>5853.3780999999999</v>
      </c>
      <c r="BC655">
        <v>6538.0001000000002</v>
      </c>
      <c r="BD655">
        <v>7122.83</v>
      </c>
      <c r="BE655">
        <v>7088.2349999999997</v>
      </c>
      <c r="BF655">
        <v>7649.2349999999997</v>
      </c>
      <c r="BG655">
        <v>8109.7347</v>
      </c>
      <c r="BH655">
        <v>8448.9287000000004</v>
      </c>
      <c r="BI655">
        <v>8299.9457000000002</v>
      </c>
      <c r="BJ655">
        <v>7637.5</v>
      </c>
      <c r="BK655">
        <v>9231.74</v>
      </c>
      <c r="BL655">
        <v>9251.48</v>
      </c>
      <c r="BM655">
        <v>9201.7419000000009</v>
      </c>
      <c r="BN655">
        <v>9801.5058000000008</v>
      </c>
      <c r="BO655">
        <v>10734.4082</v>
      </c>
      <c r="BP655">
        <v>10303.200199999999</v>
      </c>
      <c r="BQ655">
        <v>10544.5622</v>
      </c>
      <c r="BR655">
        <v>12175.754999999999</v>
      </c>
      <c r="BS655">
        <v>12619.91</v>
      </c>
      <c r="BT655">
        <v>12511.245000000001</v>
      </c>
      <c r="BU655">
        <v>12517.575000000001</v>
      </c>
      <c r="BV655">
        <v>13126.606400000001</v>
      </c>
      <c r="BW655">
        <v>12780.6404</v>
      </c>
      <c r="BX655">
        <v>12316.178400000001</v>
      </c>
      <c r="BY655">
        <v>11428.3133</v>
      </c>
      <c r="BZ655">
        <v>12096.9403</v>
      </c>
      <c r="CA655">
        <v>11950.246300000001</v>
      </c>
      <c r="CB655">
        <v>12666.284799999999</v>
      </c>
      <c r="CC655">
        <v>13478.7988</v>
      </c>
      <c r="CD655">
        <v>13810.6108</v>
      </c>
      <c r="CE655">
        <v>14653.2358</v>
      </c>
      <c r="CF655">
        <v>14678.819799999999</v>
      </c>
      <c r="CG655">
        <v>14843.851500000001</v>
      </c>
      <c r="CH655">
        <v>15120.3778</v>
      </c>
      <c r="CI655">
        <v>15490.943799999999</v>
      </c>
      <c r="CJ655">
        <v>15088.247799999999</v>
      </c>
      <c r="CK655">
        <v>16041.2642</v>
      </c>
      <c r="CL655">
        <v>15710.4722</v>
      </c>
      <c r="CM655">
        <v>16769.4362</v>
      </c>
      <c r="CN655">
        <v>16446.2965</v>
      </c>
      <c r="CO655">
        <v>16276.5255</v>
      </c>
      <c r="CP655">
        <v>16130.3935</v>
      </c>
      <c r="CQ655">
        <v>16098.680200000001</v>
      </c>
      <c r="CR655">
        <v>17540.224200000001</v>
      </c>
      <c r="CS655">
        <v>17431.726999999999</v>
      </c>
      <c r="CT655">
        <v>18012.7</v>
      </c>
      <c r="CU655">
        <v>17086.05</v>
      </c>
      <c r="CV655">
        <v>16991.45</v>
      </c>
      <c r="CW655">
        <v>16300.42</v>
      </c>
      <c r="CX655">
        <v>15587.115</v>
      </c>
      <c r="CY655">
        <v>16703.404999999999</v>
      </c>
      <c r="CZ655">
        <v>15411.44</v>
      </c>
      <c r="DA655">
        <v>14708.81</v>
      </c>
      <c r="DB655">
        <v>14162.32</v>
      </c>
      <c r="DC655">
        <v>13596.4174</v>
      </c>
      <c r="DD655">
        <v>15123.618399999999</v>
      </c>
      <c r="DE655">
        <v>15261.7541</v>
      </c>
      <c r="DF655">
        <v>15966.58</v>
      </c>
      <c r="DG655">
        <v>15966.58</v>
      </c>
      <c r="DH655">
        <v>16012.01</v>
      </c>
      <c r="DI655">
        <v>13371.947</v>
      </c>
      <c r="DJ655">
        <v>13669.883</v>
      </c>
      <c r="DK655">
        <v>12128.477999999999</v>
      </c>
      <c r="DL655">
        <v>12505.29</v>
      </c>
      <c r="DM655">
        <v>12673.08</v>
      </c>
      <c r="DN655">
        <v>12584.25</v>
      </c>
      <c r="DO655">
        <v>13507.186</v>
      </c>
      <c r="DP655">
        <v>13226.962</v>
      </c>
      <c r="DQ655">
        <v>13429.346</v>
      </c>
      <c r="DR655">
        <v>12894.196</v>
      </c>
      <c r="DS655">
        <v>12602.296</v>
      </c>
      <c r="DT655">
        <v>12606.188</v>
      </c>
      <c r="DU655">
        <v>11196.672</v>
      </c>
      <c r="DV655">
        <v>11355.368</v>
      </c>
      <c r="DW655">
        <v>11613.487999999999</v>
      </c>
      <c r="DX655">
        <v>11192.298000000001</v>
      </c>
      <c r="DY655">
        <v>13243.424999999999</v>
      </c>
      <c r="DZ655">
        <v>14304.732</v>
      </c>
      <c r="EA655">
        <v>13140.933300000001</v>
      </c>
      <c r="EB655">
        <v>12031.562599999999</v>
      </c>
      <c r="EC655">
        <v>11016.0352</v>
      </c>
      <c r="ED655">
        <v>11663.58</v>
      </c>
      <c r="EE655">
        <v>12117.28</v>
      </c>
      <c r="EF655">
        <v>12263.86</v>
      </c>
      <c r="EG655">
        <v>11564.501</v>
      </c>
      <c r="EH655">
        <v>11955.047</v>
      </c>
      <c r="EI655">
        <v>11239.046</v>
      </c>
      <c r="EJ655">
        <v>10965.96</v>
      </c>
    </row>
    <row r="656" spans="1:140" x14ac:dyDescent="0.25">
      <c r="A656" t="s">
        <v>148</v>
      </c>
      <c r="B656">
        <f>_xll.BDH($A656,"CUR_MKT_CAP","2007-05-31","","Dir=H","Per=M","Days=A","Dts=H","cols=139;rows=1")</f>
        <v>34152.818599999999</v>
      </c>
      <c r="C656">
        <v>34824.487699999998</v>
      </c>
      <c r="D656">
        <v>33187.572200000002</v>
      </c>
      <c r="E656">
        <v>33578.393499999998</v>
      </c>
      <c r="F656">
        <v>37096.299800000001</v>
      </c>
      <c r="G656">
        <v>41644.163500000002</v>
      </c>
      <c r="H656">
        <v>36847.136899999998</v>
      </c>
      <c r="I656">
        <v>39561.392800000001</v>
      </c>
      <c r="J656">
        <v>37812.700100000002</v>
      </c>
      <c r="K656">
        <v>45647.751700000001</v>
      </c>
      <c r="L656">
        <v>46363.219799999999</v>
      </c>
      <c r="M656">
        <v>50393.838000000003</v>
      </c>
      <c r="N656">
        <v>51728.035000000003</v>
      </c>
      <c r="O656">
        <v>53610.839099999997</v>
      </c>
      <c r="P656">
        <v>42336.3226</v>
      </c>
      <c r="Q656">
        <v>45085.688800000004</v>
      </c>
      <c r="R656">
        <v>40292.158900000002</v>
      </c>
      <c r="S656">
        <v>35723.947</v>
      </c>
      <c r="T656">
        <v>31938.11</v>
      </c>
      <c r="U656">
        <v>29010.965</v>
      </c>
      <c r="V656">
        <v>27196.400000000001</v>
      </c>
      <c r="W656">
        <v>19280.305</v>
      </c>
      <c r="X656">
        <v>19833.4215</v>
      </c>
      <c r="Y656">
        <v>23011.029399999999</v>
      </c>
      <c r="Z656">
        <v>28072.2356</v>
      </c>
      <c r="AA656">
        <v>24192.5497</v>
      </c>
      <c r="AB656">
        <v>25786.150600000001</v>
      </c>
      <c r="AC656">
        <v>27240.443299999999</v>
      </c>
      <c r="AD656">
        <v>29881.053199999998</v>
      </c>
      <c r="AE656">
        <v>28718.297200000001</v>
      </c>
      <c r="AF656">
        <v>29903.4</v>
      </c>
      <c r="AG656">
        <v>32641.350399999999</v>
      </c>
      <c r="AH656">
        <v>29714.731400000001</v>
      </c>
      <c r="AI656">
        <v>30580.7264</v>
      </c>
      <c r="AJ656">
        <v>28787.323199999999</v>
      </c>
      <c r="AK656">
        <v>30083.0432</v>
      </c>
      <c r="AL656">
        <v>28534.564600000002</v>
      </c>
      <c r="AM656">
        <v>27225.1476</v>
      </c>
      <c r="AN656">
        <v>27926.780599999998</v>
      </c>
      <c r="AO656">
        <v>26221.8</v>
      </c>
      <c r="AP656">
        <v>28161.9</v>
      </c>
      <c r="AQ656">
        <v>28283.7</v>
      </c>
      <c r="AR656">
        <v>30479.1826</v>
      </c>
      <c r="AS656">
        <v>33908.468500000003</v>
      </c>
      <c r="AT656">
        <v>38305.210500000001</v>
      </c>
      <c r="AU656">
        <v>39492.935400000002</v>
      </c>
      <c r="AV656">
        <v>39185.79</v>
      </c>
      <c r="AW656">
        <v>38857</v>
      </c>
      <c r="AX656">
        <v>35897.89</v>
      </c>
      <c r="AY656">
        <v>33336.629999999997</v>
      </c>
      <c r="AZ656">
        <v>33290.1</v>
      </c>
      <c r="BA656">
        <v>28251.195</v>
      </c>
      <c r="BB656">
        <v>23090.76</v>
      </c>
      <c r="BC656">
        <v>27051.674999999999</v>
      </c>
      <c r="BD656">
        <v>26439.293600000001</v>
      </c>
      <c r="BE656">
        <v>25041.799599999998</v>
      </c>
      <c r="BF656">
        <v>25772.8586</v>
      </c>
      <c r="BG656">
        <v>29624.571400000001</v>
      </c>
      <c r="BH656">
        <v>28739.592400000001</v>
      </c>
      <c r="BI656">
        <v>28226.385399999999</v>
      </c>
      <c r="BJ656">
        <v>24069.887599999998</v>
      </c>
      <c r="BK656">
        <v>23451.155599999998</v>
      </c>
      <c r="BL656">
        <v>23908.1276</v>
      </c>
      <c r="BM656">
        <v>23392.235000000001</v>
      </c>
      <c r="BN656">
        <v>24472.25</v>
      </c>
      <c r="BO656">
        <v>23545.945</v>
      </c>
      <c r="BP656">
        <v>20900.514999999999</v>
      </c>
      <c r="BQ656">
        <v>21076.2</v>
      </c>
      <c r="BR656">
        <v>23161.95</v>
      </c>
      <c r="BS656">
        <v>22029.56</v>
      </c>
      <c r="BT656">
        <v>22906.52</v>
      </c>
      <c r="BU656">
        <v>22354.36</v>
      </c>
      <c r="BV656">
        <v>23081.1</v>
      </c>
      <c r="BW656">
        <v>21063.279999999999</v>
      </c>
      <c r="BX656">
        <v>22334.06</v>
      </c>
      <c r="BY656">
        <v>23178.54</v>
      </c>
      <c r="BZ656">
        <v>23450.560000000001</v>
      </c>
      <c r="CA656">
        <v>25667.32</v>
      </c>
      <c r="CB656">
        <v>24611.72</v>
      </c>
      <c r="CC656">
        <v>25119.22</v>
      </c>
      <c r="CD656">
        <v>24043.32</v>
      </c>
      <c r="CE656">
        <v>26154.52</v>
      </c>
      <c r="CF656">
        <v>27267.281599999998</v>
      </c>
      <c r="CG656">
        <v>28542.707200000001</v>
      </c>
      <c r="CH656">
        <v>30143.809499999999</v>
      </c>
      <c r="CI656">
        <v>32387.2595</v>
      </c>
      <c r="CJ656">
        <v>30796.449499999999</v>
      </c>
      <c r="CK656">
        <v>30854.322499999998</v>
      </c>
      <c r="CL656">
        <v>27892.438399999999</v>
      </c>
      <c r="CM656">
        <v>24546.000400000001</v>
      </c>
      <c r="CN656">
        <v>24124.627400000001</v>
      </c>
      <c r="CO656">
        <v>25041.011399999999</v>
      </c>
      <c r="CP656">
        <v>24656.457399999999</v>
      </c>
      <c r="CQ656">
        <v>25319.649399999998</v>
      </c>
      <c r="CR656">
        <v>24793.4414</v>
      </c>
      <c r="CS656">
        <v>28037.151399999999</v>
      </c>
      <c r="CT656">
        <v>26811.9424</v>
      </c>
      <c r="CU656">
        <v>24456.339400000001</v>
      </c>
      <c r="CV656">
        <v>20316.562300000001</v>
      </c>
      <c r="CW656">
        <v>17533.259999999998</v>
      </c>
      <c r="CX656">
        <v>15243.99</v>
      </c>
      <c r="CY656">
        <v>17233.23</v>
      </c>
      <c r="CZ656">
        <v>18910.11</v>
      </c>
      <c r="DA656">
        <v>13152</v>
      </c>
      <c r="DB656">
        <v>11466.9</v>
      </c>
      <c r="DC656">
        <v>10042.587799999999</v>
      </c>
      <c r="DD656">
        <v>14375.5738</v>
      </c>
      <c r="DE656">
        <v>18169.1682</v>
      </c>
      <c r="DF656">
        <v>18911.16</v>
      </c>
      <c r="DG656">
        <v>18995</v>
      </c>
      <c r="DH656">
        <v>20058.72</v>
      </c>
      <c r="DI656">
        <v>22687.586899999998</v>
      </c>
      <c r="DJ656">
        <v>23095.994900000002</v>
      </c>
      <c r="DK656">
        <v>19839.203099999999</v>
      </c>
      <c r="DL656">
        <v>25305.586800000001</v>
      </c>
      <c r="DM656">
        <v>23912.8109</v>
      </c>
      <c r="DN656">
        <v>23844.742900000001</v>
      </c>
      <c r="DO656">
        <v>22746.654900000001</v>
      </c>
      <c r="DP656">
        <v>21886.311000000002</v>
      </c>
      <c r="DQ656">
        <v>20758.471399999999</v>
      </c>
      <c r="DR656">
        <v>17863.286400000001</v>
      </c>
      <c r="DS656">
        <v>16806.629000000001</v>
      </c>
      <c r="DT656">
        <v>17511.066999999999</v>
      </c>
      <c r="DU656">
        <v>16503.84</v>
      </c>
      <c r="DV656">
        <v>19291.658599999999</v>
      </c>
      <c r="DW656">
        <v>19391.5065</v>
      </c>
      <c r="DX656">
        <v>20247.514999999999</v>
      </c>
      <c r="DY656">
        <v>21755.7</v>
      </c>
      <c r="DZ656">
        <v>21739.935000000001</v>
      </c>
      <c r="EA656">
        <v>16135.486999999999</v>
      </c>
      <c r="EB656">
        <v>16724.719000000001</v>
      </c>
      <c r="EC656">
        <v>19060.480299999999</v>
      </c>
      <c r="ED656">
        <v>21757.738000000001</v>
      </c>
      <c r="EE656">
        <v>23008.664000000001</v>
      </c>
      <c r="EF656">
        <v>23180.15</v>
      </c>
      <c r="EG656">
        <v>21842.784</v>
      </c>
      <c r="EH656">
        <v>20321.472000000002</v>
      </c>
      <c r="EI656">
        <v>16485.12</v>
      </c>
      <c r="EJ656">
        <v>12655.446</v>
      </c>
    </row>
    <row r="657" spans="1:140" x14ac:dyDescent="0.25">
      <c r="A657" t="s">
        <v>149</v>
      </c>
      <c r="B657">
        <f>_xll.BDH($A657,"CUR_MKT_CAP","2007-05-31","","Dir=H","Per=M","Days=A","Dts=H","cols=139;rows=1")</f>
        <v>43258.077799999999</v>
      </c>
      <c r="C657">
        <v>42152.318299999999</v>
      </c>
      <c r="D657">
        <v>41308.560899999997</v>
      </c>
      <c r="E657">
        <v>40501.010900000001</v>
      </c>
      <c r="F657">
        <v>40909.536200000002</v>
      </c>
      <c r="G657">
        <v>42535.667099999999</v>
      </c>
      <c r="H657">
        <v>39608.034599999999</v>
      </c>
      <c r="I657">
        <v>37228.152699999999</v>
      </c>
      <c r="J657">
        <v>36510.410600000003</v>
      </c>
      <c r="K657">
        <v>35413.741600000001</v>
      </c>
      <c r="L657">
        <v>34624.472800000003</v>
      </c>
      <c r="M657">
        <v>37356.423600000002</v>
      </c>
      <c r="N657">
        <v>37589.029000000002</v>
      </c>
      <c r="O657">
        <v>32481.014899999998</v>
      </c>
      <c r="P657">
        <v>30810.674500000001</v>
      </c>
      <c r="Q657">
        <v>31569.148000000001</v>
      </c>
      <c r="R657">
        <v>29395.473900000001</v>
      </c>
      <c r="S657">
        <v>24637.206900000001</v>
      </c>
      <c r="T657">
        <v>17136.115000000002</v>
      </c>
      <c r="U657">
        <v>13939.837</v>
      </c>
      <c r="V657">
        <v>10706.6077</v>
      </c>
      <c r="W657">
        <v>6618.3195999999998</v>
      </c>
      <c r="X657">
        <v>7792.2394000000004</v>
      </c>
      <c r="Y657">
        <v>14789.540999999999</v>
      </c>
      <c r="Z657">
        <v>19022.184399999998</v>
      </c>
      <c r="AA657">
        <v>17365.274600000001</v>
      </c>
      <c r="AB657">
        <v>22777.129099999998</v>
      </c>
      <c r="AC657">
        <v>24347.661899999999</v>
      </c>
      <c r="AD657">
        <v>29814.163700000001</v>
      </c>
      <c r="AE657">
        <v>26852.188900000001</v>
      </c>
      <c r="AF657">
        <v>31772.710299999999</v>
      </c>
      <c r="AG657">
        <v>31601.151399999999</v>
      </c>
      <c r="AH657">
        <v>30983.539400000001</v>
      </c>
      <c r="AI657">
        <v>32564.814699999999</v>
      </c>
      <c r="AJ657">
        <v>34061.918299999998</v>
      </c>
      <c r="AK657">
        <v>35513.322399999997</v>
      </c>
      <c r="AL657">
        <v>31078.359700000001</v>
      </c>
      <c r="AM657">
        <v>27394.228599999999</v>
      </c>
      <c r="AN657">
        <v>31563.417700000002</v>
      </c>
      <c r="AO657">
        <v>28265.680700000001</v>
      </c>
      <c r="AP657">
        <v>31849.6345</v>
      </c>
      <c r="AQ657">
        <v>35758.347900000001</v>
      </c>
      <c r="AR657">
        <v>36191.123099999997</v>
      </c>
      <c r="AS657">
        <v>39626.842299999997</v>
      </c>
      <c r="AT657">
        <v>41182.2016</v>
      </c>
      <c r="AU657">
        <v>43399.967799999999</v>
      </c>
      <c r="AV657">
        <v>44290.044600000001</v>
      </c>
      <c r="AW657">
        <v>48091.362399999998</v>
      </c>
      <c r="AX657">
        <v>42473.686199999996</v>
      </c>
      <c r="AY657">
        <v>42320.860800000002</v>
      </c>
      <c r="AZ657">
        <v>40992.455999999998</v>
      </c>
      <c r="BA657">
        <v>33605.6734</v>
      </c>
      <c r="BB657">
        <v>26530.1731</v>
      </c>
      <c r="BC657">
        <v>32932.378700000001</v>
      </c>
      <c r="BD657">
        <v>32748.021000000001</v>
      </c>
      <c r="BE657">
        <v>33988.923999999999</v>
      </c>
      <c r="BF657">
        <v>39602.532800000001</v>
      </c>
      <c r="BG657">
        <v>39721.826300000001</v>
      </c>
      <c r="BH657">
        <v>41061.296999999999</v>
      </c>
      <c r="BI657">
        <v>40160.413999999997</v>
      </c>
      <c r="BJ657">
        <v>37128.499199999998</v>
      </c>
      <c r="BK657">
        <v>37654.4663</v>
      </c>
      <c r="BL657">
        <v>34403.033000000003</v>
      </c>
      <c r="BM657">
        <v>35116.517800000001</v>
      </c>
      <c r="BN657">
        <v>34697.1803</v>
      </c>
      <c r="BO657">
        <v>35137.484900000003</v>
      </c>
      <c r="BP657">
        <v>36204.800999999999</v>
      </c>
      <c r="BQ657">
        <v>38759.164299999997</v>
      </c>
      <c r="BR657">
        <v>38615.256500000003</v>
      </c>
      <c r="BS657">
        <v>38202.434300000001</v>
      </c>
      <c r="BT657">
        <v>38346.957999999999</v>
      </c>
      <c r="BU657">
        <v>40839.991999999998</v>
      </c>
      <c r="BV657">
        <v>41502.3923</v>
      </c>
      <c r="BW657">
        <v>38912.477800000001</v>
      </c>
      <c r="BX657">
        <v>42405.893900000003</v>
      </c>
      <c r="BY657">
        <v>45261.998599999999</v>
      </c>
      <c r="BZ657">
        <v>46472.212500000001</v>
      </c>
      <c r="CA657">
        <v>47871.8197</v>
      </c>
      <c r="CB657">
        <v>47374.544699999999</v>
      </c>
      <c r="CC657">
        <v>53851.248899999999</v>
      </c>
      <c r="CD657">
        <v>55197.530100000004</v>
      </c>
      <c r="CE657">
        <v>59223.041499999999</v>
      </c>
      <c r="CF657">
        <v>58768.875399999997</v>
      </c>
      <c r="CG657">
        <v>60082.505599999997</v>
      </c>
      <c r="CH657">
        <v>62755.514799999997</v>
      </c>
      <c r="CI657">
        <v>61960.8364</v>
      </c>
      <c r="CJ657">
        <v>60982.336600000002</v>
      </c>
      <c r="CK657">
        <v>63943.687599999997</v>
      </c>
      <c r="CL657">
        <v>62618.244200000001</v>
      </c>
      <c r="CM657">
        <v>58220.896999999997</v>
      </c>
      <c r="CN657">
        <v>57360.5478</v>
      </c>
      <c r="CO657">
        <v>53754.152099999999</v>
      </c>
      <c r="CP657">
        <v>53223.799800000001</v>
      </c>
      <c r="CQ657">
        <v>57004.905200000001</v>
      </c>
      <c r="CR657">
        <v>55274.061099999999</v>
      </c>
      <c r="CS657">
        <v>58753.170400000003</v>
      </c>
      <c r="CT657">
        <v>60030.506300000001</v>
      </c>
      <c r="CU657">
        <v>58992.9136</v>
      </c>
      <c r="CV657">
        <v>54500.2768</v>
      </c>
      <c r="CW657">
        <v>50678.540399999998</v>
      </c>
      <c r="CX657">
        <v>49103.521800000002</v>
      </c>
      <c r="CY657">
        <v>59865.617599999998</v>
      </c>
      <c r="CZ657">
        <v>60398.580399999999</v>
      </c>
      <c r="DA657">
        <v>59645.480799999998</v>
      </c>
      <c r="DB657">
        <v>48661.814200000001</v>
      </c>
      <c r="DC657">
        <v>54302.835099999997</v>
      </c>
      <c r="DD657">
        <v>56816.338000000003</v>
      </c>
      <c r="DE657">
        <v>59071.974800000004</v>
      </c>
      <c r="DF657">
        <v>57668.44</v>
      </c>
      <c r="DG657">
        <v>55963.471899999997</v>
      </c>
      <c r="DH657">
        <v>60476.983399999997</v>
      </c>
      <c r="DI657">
        <v>60443.178500000002</v>
      </c>
      <c r="DJ657">
        <v>58403.615599999997</v>
      </c>
      <c r="DK657">
        <v>60341.504000000001</v>
      </c>
      <c r="DL657">
        <v>62483.341500000002</v>
      </c>
      <c r="DM657">
        <v>69704.535099999994</v>
      </c>
      <c r="DN657">
        <v>72640.360499999995</v>
      </c>
      <c r="DO657">
        <v>75540.775399999999</v>
      </c>
      <c r="DP657">
        <v>77459.851800000004</v>
      </c>
      <c r="DQ657">
        <v>76722.933300000004</v>
      </c>
      <c r="DR657">
        <v>75696.702900000004</v>
      </c>
      <c r="DS657">
        <v>77052.791599999997</v>
      </c>
      <c r="DT657">
        <v>78594.102299999999</v>
      </c>
      <c r="DU657">
        <v>79401.576000000001</v>
      </c>
      <c r="DV657">
        <v>161719.35690000001</v>
      </c>
      <c r="DW657">
        <v>168914.1514</v>
      </c>
      <c r="DX657">
        <v>168385.6992</v>
      </c>
      <c r="DY657">
        <v>166654.10639999999</v>
      </c>
      <c r="DZ657">
        <v>176856.4639</v>
      </c>
      <c r="EA657">
        <v>163730.3505</v>
      </c>
      <c r="EB657">
        <v>148185.9699</v>
      </c>
      <c r="EC657">
        <v>147092.77559999999</v>
      </c>
      <c r="ED657">
        <v>148785.63440000001</v>
      </c>
      <c r="EE657">
        <v>152986.25829999999</v>
      </c>
      <c r="EF657">
        <v>159600.50039999999</v>
      </c>
      <c r="EG657">
        <v>161816.34020000001</v>
      </c>
      <c r="EH657">
        <v>148387.4068</v>
      </c>
      <c r="EI657">
        <v>124413.7611</v>
      </c>
      <c r="EJ657">
        <v>132722.0048</v>
      </c>
    </row>
    <row r="658" spans="1:140" x14ac:dyDescent="0.25">
      <c r="A658" t="s">
        <v>150</v>
      </c>
      <c r="B658" t="str">
        <f>_xll.BDH($A658,"CUR_MKT_CAP","2007-05-31","","Dir=H","Per=M","Days=A","Dts=H","cols=139;rows=1")</f>
        <v>#N/A N/A</v>
      </c>
      <c r="C658" t="s">
        <v>506</v>
      </c>
      <c r="D658" t="s">
        <v>506</v>
      </c>
      <c r="E658" t="s">
        <v>506</v>
      </c>
      <c r="F658" t="s">
        <v>506</v>
      </c>
      <c r="G658" t="s">
        <v>506</v>
      </c>
      <c r="H658" t="s">
        <v>506</v>
      </c>
      <c r="I658" t="s">
        <v>506</v>
      </c>
      <c r="J658" t="s">
        <v>506</v>
      </c>
      <c r="K658" t="s">
        <v>506</v>
      </c>
      <c r="L658" t="s">
        <v>506</v>
      </c>
      <c r="M658" t="s">
        <v>506</v>
      </c>
      <c r="N658" t="s">
        <v>506</v>
      </c>
      <c r="O658" t="s">
        <v>506</v>
      </c>
      <c r="P658" t="s">
        <v>506</v>
      </c>
      <c r="Q658" t="s">
        <v>506</v>
      </c>
      <c r="R658" t="s">
        <v>506</v>
      </c>
      <c r="S658" t="s">
        <v>506</v>
      </c>
      <c r="T658" t="s">
        <v>506</v>
      </c>
      <c r="U658" t="s">
        <v>506</v>
      </c>
      <c r="V658" t="s">
        <v>506</v>
      </c>
      <c r="W658" t="s">
        <v>506</v>
      </c>
      <c r="X658" t="s">
        <v>506</v>
      </c>
      <c r="Y658" t="s">
        <v>506</v>
      </c>
      <c r="Z658" t="s">
        <v>506</v>
      </c>
      <c r="AA658" t="s">
        <v>506</v>
      </c>
      <c r="AB658" t="s">
        <v>506</v>
      </c>
      <c r="AC658" t="s">
        <v>506</v>
      </c>
      <c r="AD658" t="s">
        <v>506</v>
      </c>
      <c r="AE658" t="s">
        <v>506</v>
      </c>
      <c r="AF658" t="s">
        <v>506</v>
      </c>
      <c r="AG658" t="s">
        <v>506</v>
      </c>
      <c r="AH658" t="s">
        <v>506</v>
      </c>
      <c r="AI658" t="s">
        <v>506</v>
      </c>
      <c r="AJ658" t="s">
        <v>506</v>
      </c>
      <c r="AK658" t="s">
        <v>506</v>
      </c>
      <c r="AL658" t="s">
        <v>506</v>
      </c>
      <c r="AM658" t="s">
        <v>506</v>
      </c>
      <c r="AN658" t="s">
        <v>506</v>
      </c>
      <c r="AO658" t="s">
        <v>506</v>
      </c>
      <c r="AP658" t="s">
        <v>506</v>
      </c>
      <c r="AQ658" t="s">
        <v>506</v>
      </c>
      <c r="AR658" t="s">
        <v>506</v>
      </c>
      <c r="AS658" t="s">
        <v>506</v>
      </c>
      <c r="AT658" t="s">
        <v>506</v>
      </c>
      <c r="AU658" t="s">
        <v>506</v>
      </c>
      <c r="AV658" t="s">
        <v>506</v>
      </c>
      <c r="AW658" t="s">
        <v>506</v>
      </c>
      <c r="AX658" t="s">
        <v>506</v>
      </c>
      <c r="AY658" t="s">
        <v>506</v>
      </c>
      <c r="AZ658" t="s">
        <v>506</v>
      </c>
      <c r="BA658" t="s">
        <v>506</v>
      </c>
      <c r="BB658" t="s">
        <v>506</v>
      </c>
      <c r="BC658" t="s">
        <v>506</v>
      </c>
      <c r="BD658" t="s">
        <v>506</v>
      </c>
      <c r="BE658" t="s">
        <v>506</v>
      </c>
      <c r="BF658" t="s">
        <v>506</v>
      </c>
      <c r="BG658" t="s">
        <v>506</v>
      </c>
      <c r="BH658" t="s">
        <v>506</v>
      </c>
      <c r="BI658" t="s">
        <v>506</v>
      </c>
      <c r="BJ658" t="s">
        <v>506</v>
      </c>
      <c r="BK658" t="s">
        <v>506</v>
      </c>
      <c r="BL658" t="s">
        <v>506</v>
      </c>
      <c r="BM658" t="s">
        <v>506</v>
      </c>
      <c r="BN658" t="s">
        <v>506</v>
      </c>
      <c r="BO658" t="s">
        <v>506</v>
      </c>
      <c r="BP658" t="s">
        <v>506</v>
      </c>
      <c r="BQ658" t="s">
        <v>506</v>
      </c>
      <c r="BR658" t="s">
        <v>506</v>
      </c>
      <c r="BS658" t="s">
        <v>506</v>
      </c>
      <c r="BT658" t="s">
        <v>506</v>
      </c>
      <c r="BU658" t="s">
        <v>506</v>
      </c>
      <c r="BV658" t="s">
        <v>506</v>
      </c>
      <c r="BW658" t="s">
        <v>506</v>
      </c>
      <c r="BX658" t="s">
        <v>506</v>
      </c>
      <c r="BY658" t="s">
        <v>506</v>
      </c>
      <c r="BZ658" t="s">
        <v>506</v>
      </c>
      <c r="CA658" t="s">
        <v>506</v>
      </c>
      <c r="CB658" t="s">
        <v>506</v>
      </c>
      <c r="CC658" t="s">
        <v>506</v>
      </c>
      <c r="CD658" t="s">
        <v>506</v>
      </c>
      <c r="CE658" t="s">
        <v>506</v>
      </c>
      <c r="CF658" t="s">
        <v>506</v>
      </c>
      <c r="CG658" t="s">
        <v>506</v>
      </c>
      <c r="CH658" t="s">
        <v>506</v>
      </c>
      <c r="CI658" t="s">
        <v>506</v>
      </c>
      <c r="CJ658" t="s">
        <v>506</v>
      </c>
      <c r="CK658" t="s">
        <v>506</v>
      </c>
      <c r="CL658" t="s">
        <v>506</v>
      </c>
      <c r="CM658" t="s">
        <v>506</v>
      </c>
      <c r="CN658" t="s">
        <v>506</v>
      </c>
      <c r="CO658" t="s">
        <v>506</v>
      </c>
      <c r="CP658" t="s">
        <v>506</v>
      </c>
      <c r="CQ658" t="s">
        <v>506</v>
      </c>
      <c r="CR658" t="s">
        <v>506</v>
      </c>
      <c r="CS658" t="s">
        <v>506</v>
      </c>
      <c r="CT658" t="s">
        <v>506</v>
      </c>
      <c r="CU658" t="s">
        <v>506</v>
      </c>
      <c r="CV658" t="s">
        <v>506</v>
      </c>
      <c r="CW658" t="s">
        <v>506</v>
      </c>
      <c r="CX658" t="s">
        <v>506</v>
      </c>
      <c r="CY658" t="s">
        <v>506</v>
      </c>
      <c r="CZ658" t="s">
        <v>506</v>
      </c>
      <c r="DA658" t="s">
        <v>506</v>
      </c>
      <c r="DB658" t="s">
        <v>506</v>
      </c>
      <c r="DC658" t="s">
        <v>506</v>
      </c>
      <c r="DD658" t="s">
        <v>506</v>
      </c>
      <c r="DE658" t="s">
        <v>506</v>
      </c>
      <c r="DF658" t="s">
        <v>506</v>
      </c>
      <c r="DG658" t="s">
        <v>506</v>
      </c>
      <c r="DH658" t="s">
        <v>506</v>
      </c>
      <c r="DI658" t="s">
        <v>506</v>
      </c>
      <c r="DJ658" t="s">
        <v>506</v>
      </c>
      <c r="DK658" t="s">
        <v>506</v>
      </c>
      <c r="DL658" t="s">
        <v>506</v>
      </c>
      <c r="DM658" t="s">
        <v>506</v>
      </c>
      <c r="DN658" t="s">
        <v>506</v>
      </c>
      <c r="DO658" t="s">
        <v>506</v>
      </c>
      <c r="DP658" t="s">
        <v>506</v>
      </c>
      <c r="DQ658">
        <v>21367.555700000001</v>
      </c>
      <c r="DR658">
        <v>21985.8364</v>
      </c>
      <c r="DS658">
        <v>21837.952499999999</v>
      </c>
      <c r="DT658">
        <v>22310.463</v>
      </c>
      <c r="DU658">
        <v>24198.609199999999</v>
      </c>
      <c r="DV658">
        <v>24449.135999999999</v>
      </c>
      <c r="DW658">
        <v>26054.784899999999</v>
      </c>
      <c r="DX658">
        <v>27425.737099999998</v>
      </c>
      <c r="DY658">
        <v>27072.0039</v>
      </c>
      <c r="DZ658">
        <v>28398.5036</v>
      </c>
      <c r="EA658">
        <v>29294.433700000001</v>
      </c>
      <c r="EB658">
        <v>28720.201099999998</v>
      </c>
      <c r="EC658">
        <v>29442.991399999999</v>
      </c>
      <c r="ED658">
        <v>26232.223399999999</v>
      </c>
      <c r="EE658">
        <v>22889.25</v>
      </c>
      <c r="EF658">
        <v>24061.965499999998</v>
      </c>
      <c r="EG658">
        <v>25610.930899999999</v>
      </c>
      <c r="EH658">
        <v>26294.1515</v>
      </c>
      <c r="EI658">
        <v>20476.936000000002</v>
      </c>
      <c r="EJ658">
        <v>17658.362700000001</v>
      </c>
    </row>
    <row r="659" spans="1:140" x14ac:dyDescent="0.25">
      <c r="A659" t="s">
        <v>151</v>
      </c>
      <c r="B659">
        <f>_xll.BDH($A659,"CUR_MKT_CAP","2007-05-31","","Dir=H","Per=M","Days=A","Dts=H","cols=139;rows=1")</f>
        <v>15221.6911</v>
      </c>
      <c r="C659">
        <v>14738.907800000001</v>
      </c>
      <c r="D659">
        <v>15150.052299999999</v>
      </c>
      <c r="E659">
        <v>16514.018100000001</v>
      </c>
      <c r="F659">
        <v>17465.430199999999</v>
      </c>
      <c r="G659">
        <v>19065.6741</v>
      </c>
      <c r="H659">
        <v>17698.394100000001</v>
      </c>
      <c r="I659">
        <v>18397.636600000002</v>
      </c>
      <c r="J659">
        <v>14920.322700000001</v>
      </c>
      <c r="K659">
        <v>14980.497300000001</v>
      </c>
      <c r="L659">
        <v>15813.6271</v>
      </c>
      <c r="M659">
        <v>16304.6351</v>
      </c>
      <c r="N659">
        <v>15984.5882</v>
      </c>
      <c r="O659">
        <v>14147.3158</v>
      </c>
      <c r="P659">
        <v>13749.2932</v>
      </c>
      <c r="Q659">
        <v>15561.7073</v>
      </c>
      <c r="R659">
        <v>11793.23</v>
      </c>
      <c r="S659">
        <v>7262.7677000000003</v>
      </c>
      <c r="T659">
        <v>6115.9921000000004</v>
      </c>
      <c r="U659">
        <v>5146.9314000000004</v>
      </c>
      <c r="V659">
        <v>4954.4027999999998</v>
      </c>
      <c r="W659">
        <v>5248.8823000000002</v>
      </c>
      <c r="X659">
        <v>5853.9036999999998</v>
      </c>
      <c r="Y659">
        <v>6549.0347000000002</v>
      </c>
      <c r="Z659">
        <v>7424.7330000000002</v>
      </c>
      <c r="AA659">
        <v>7016.5616</v>
      </c>
      <c r="AB659">
        <v>6935.8</v>
      </c>
      <c r="AC659">
        <v>5894.5820000000003</v>
      </c>
      <c r="AD659">
        <v>6163.1058000000003</v>
      </c>
      <c r="AE659">
        <v>5901.0524999999998</v>
      </c>
      <c r="AF659">
        <v>5497.2728999999999</v>
      </c>
      <c r="AG659">
        <v>5777.1814000000004</v>
      </c>
      <c r="AH659">
        <v>5298.7331000000004</v>
      </c>
      <c r="AI659">
        <v>5415.7623000000003</v>
      </c>
      <c r="AJ659">
        <v>6095.1823999999997</v>
      </c>
      <c r="AK659">
        <v>6350.1040999999996</v>
      </c>
      <c r="AL659">
        <v>5442.9673000000003</v>
      </c>
      <c r="AM659">
        <v>4747.4336000000003</v>
      </c>
      <c r="AN659">
        <v>5251.8485000000001</v>
      </c>
      <c r="AO659">
        <v>5033.7048000000004</v>
      </c>
      <c r="AP659">
        <v>5426.7565999999997</v>
      </c>
      <c r="AQ659">
        <v>5235.1851999999999</v>
      </c>
      <c r="AR659">
        <v>4947.6570000000002</v>
      </c>
      <c r="AS659">
        <v>5435.4542000000001</v>
      </c>
      <c r="AT659">
        <v>5173.3046999999997</v>
      </c>
      <c r="AU659">
        <v>6285.1444000000001</v>
      </c>
      <c r="AV659">
        <v>6529.1952000000001</v>
      </c>
      <c r="AW659">
        <v>6746.5007999999998</v>
      </c>
      <c r="AX659">
        <v>8115.0511999999999</v>
      </c>
      <c r="AY659">
        <v>7845.7683999999999</v>
      </c>
      <c r="AZ659">
        <v>7396.9638999999997</v>
      </c>
      <c r="BA659">
        <v>7449.9976999999999</v>
      </c>
      <c r="BB659">
        <v>6747.23</v>
      </c>
      <c r="BC659">
        <v>7704.0499</v>
      </c>
      <c r="BD659">
        <v>7685.7574999999997</v>
      </c>
      <c r="BE659">
        <v>6827.3653999999997</v>
      </c>
      <c r="BF659">
        <v>6154.5717000000004</v>
      </c>
      <c r="BG659">
        <v>5411.5709999999999</v>
      </c>
      <c r="BH659">
        <v>5461.2793000000001</v>
      </c>
      <c r="BI659">
        <v>5096.7520999999997</v>
      </c>
      <c r="BJ659">
        <v>4329.2954</v>
      </c>
      <c r="BK659">
        <v>3925.6093000000001</v>
      </c>
      <c r="BL659">
        <v>3502.8512999999998</v>
      </c>
      <c r="BM659">
        <v>4244.1905999999999</v>
      </c>
      <c r="BN659">
        <v>4040.4185000000002</v>
      </c>
      <c r="BO659">
        <v>3932.1644999999999</v>
      </c>
      <c r="BP659">
        <v>4519.0554000000002</v>
      </c>
      <c r="BQ659">
        <v>4626.2650000000003</v>
      </c>
      <c r="BR659">
        <v>5008.3378000000002</v>
      </c>
      <c r="BS659">
        <v>5260.3320999999996</v>
      </c>
      <c r="BT659">
        <v>5311.3450000000003</v>
      </c>
      <c r="BU659">
        <v>5284.3382000000001</v>
      </c>
      <c r="BV659">
        <v>6957.5648000000001</v>
      </c>
      <c r="BW659">
        <v>6951.5114999999996</v>
      </c>
      <c r="BX659">
        <v>7904.8096999999998</v>
      </c>
      <c r="BY659">
        <v>8168.2997999999998</v>
      </c>
      <c r="BZ659">
        <v>7834.0862999999999</v>
      </c>
      <c r="CA659">
        <v>8048.7187999999996</v>
      </c>
      <c r="CB659">
        <v>6856.3377</v>
      </c>
      <c r="CC659">
        <v>7091.2708000000002</v>
      </c>
      <c r="CD659">
        <v>8160.8347000000003</v>
      </c>
      <c r="CE659">
        <v>8851.1841000000004</v>
      </c>
      <c r="CF659">
        <v>8981.2119999999995</v>
      </c>
      <c r="CG659">
        <v>8761.4028999999991</v>
      </c>
      <c r="CH659">
        <v>11049.777599999999</v>
      </c>
      <c r="CI659">
        <v>11254.2202</v>
      </c>
      <c r="CJ659">
        <v>10542.0072</v>
      </c>
      <c r="CK659">
        <v>11829.2796</v>
      </c>
      <c r="CL659">
        <v>11132.152400000001</v>
      </c>
      <c r="CM659">
        <v>12807.758599999999</v>
      </c>
      <c r="CN659">
        <v>13659.4334</v>
      </c>
      <c r="CO659">
        <v>14618.672</v>
      </c>
      <c r="CP659">
        <v>17057.9676</v>
      </c>
      <c r="CQ659">
        <v>17727.8521</v>
      </c>
      <c r="CR659">
        <v>18234.7608</v>
      </c>
      <c r="CS659">
        <v>18009.984799999998</v>
      </c>
      <c r="CT659">
        <v>19743.248100000001</v>
      </c>
      <c r="CU659">
        <v>20754.169399999999</v>
      </c>
      <c r="CV659">
        <v>22330.2379</v>
      </c>
      <c r="CW659">
        <v>20621.990000000002</v>
      </c>
      <c r="CX659">
        <v>21120.7834</v>
      </c>
      <c r="CY659">
        <v>22467.525600000001</v>
      </c>
      <c r="CZ659">
        <v>21069.662899999999</v>
      </c>
      <c r="DA659">
        <v>21358.714100000001</v>
      </c>
      <c r="DB659">
        <v>20061.091400000001</v>
      </c>
      <c r="DC659">
        <v>19870.0409</v>
      </c>
      <c r="DD659">
        <v>20448.4496</v>
      </c>
      <c r="DE659">
        <v>19130.791300000001</v>
      </c>
      <c r="DF659">
        <v>23148.535899999999</v>
      </c>
      <c r="DG659">
        <v>22832.801200000002</v>
      </c>
      <c r="DH659">
        <v>23001.575799999999</v>
      </c>
      <c r="DI659">
        <v>24431.1322</v>
      </c>
      <c r="DJ659">
        <v>25685.321800000002</v>
      </c>
      <c r="DK659">
        <v>23616.059399999998</v>
      </c>
      <c r="DL659">
        <v>23911.1077</v>
      </c>
      <c r="DM659">
        <v>23766.264999999999</v>
      </c>
      <c r="DN659">
        <v>25175.463299999999</v>
      </c>
      <c r="DO659">
        <v>26664.8815</v>
      </c>
      <c r="DP659">
        <v>27595.840400000001</v>
      </c>
      <c r="DQ659">
        <v>29229.642400000001</v>
      </c>
      <c r="DR659">
        <v>35135.512999999999</v>
      </c>
      <c r="DS659">
        <v>32729.3619</v>
      </c>
      <c r="DT659">
        <v>36140.992400000003</v>
      </c>
      <c r="DU659">
        <v>37510.4179</v>
      </c>
      <c r="DV659">
        <v>36448.394500000002</v>
      </c>
      <c r="DW659">
        <v>36923.835200000001</v>
      </c>
      <c r="DX659">
        <v>32747.871899999998</v>
      </c>
      <c r="DY659">
        <v>32350.648099999999</v>
      </c>
      <c r="DZ659">
        <v>39094.215499999998</v>
      </c>
      <c r="EA659">
        <v>37942.252999999997</v>
      </c>
      <c r="EB659">
        <v>37187.702100000002</v>
      </c>
      <c r="EC659">
        <v>36187.768900000003</v>
      </c>
      <c r="ED659">
        <v>40167.4997</v>
      </c>
      <c r="EE659">
        <v>43167.906199999998</v>
      </c>
      <c r="EF659">
        <v>39411.912700000001</v>
      </c>
      <c r="EG659">
        <v>34569.438900000001</v>
      </c>
      <c r="EH659">
        <v>36727.552100000001</v>
      </c>
      <c r="EI659">
        <v>27732.365300000001</v>
      </c>
      <c r="EJ659">
        <v>25399.959500000001</v>
      </c>
    </row>
    <row r="660" spans="1:140" x14ac:dyDescent="0.25">
      <c r="A660" t="s">
        <v>152</v>
      </c>
      <c r="B660">
        <f>_xll.BDH($A660,"CUR_MKT_CAP","2007-05-31","","Dir=H","Per=M","Days=A","Dts=H","cols=139;rows=1")</f>
        <v>44406.581599999998</v>
      </c>
      <c r="C660">
        <v>43888.322999999997</v>
      </c>
      <c r="D660">
        <v>44013.893100000001</v>
      </c>
      <c r="E660">
        <v>46323.2641</v>
      </c>
      <c r="F660">
        <v>53006.855199999998</v>
      </c>
      <c r="G660">
        <v>48862.407599999999</v>
      </c>
      <c r="H660">
        <v>45383.837299999999</v>
      </c>
      <c r="I660">
        <v>44923.6374</v>
      </c>
      <c r="J660">
        <v>36396.402800000003</v>
      </c>
      <c r="K660">
        <v>35679.032299999999</v>
      </c>
      <c r="L660">
        <v>39625.942799999997</v>
      </c>
      <c r="M660">
        <v>41176.440699999999</v>
      </c>
      <c r="N660">
        <v>39492.009700000002</v>
      </c>
      <c r="O660">
        <v>35965.232400000001</v>
      </c>
      <c r="P660">
        <v>32735.198100000001</v>
      </c>
      <c r="Q660">
        <v>32423.062699999999</v>
      </c>
      <c r="R660">
        <v>29106.624299999999</v>
      </c>
      <c r="S660">
        <v>19498.928800000002</v>
      </c>
      <c r="T660">
        <v>16766.269499999999</v>
      </c>
      <c r="U660">
        <v>17826.132699999998</v>
      </c>
      <c r="V660">
        <v>15348.8621</v>
      </c>
      <c r="W660">
        <v>13945.8385</v>
      </c>
      <c r="X660">
        <v>16114.0507</v>
      </c>
      <c r="Y660">
        <v>21190.176899999999</v>
      </c>
      <c r="Z660">
        <v>22669.7582</v>
      </c>
      <c r="AA660">
        <v>22039.3279</v>
      </c>
      <c r="AB660">
        <v>27421.067999999999</v>
      </c>
      <c r="AC660">
        <v>28569.5268</v>
      </c>
      <c r="AD660">
        <v>30466.4195</v>
      </c>
      <c r="AE660">
        <v>28794.256399999998</v>
      </c>
      <c r="AF660">
        <v>31638.772099999998</v>
      </c>
      <c r="AG660">
        <v>30436.3177</v>
      </c>
      <c r="AH660">
        <v>29763.977599999998</v>
      </c>
      <c r="AI660">
        <v>29903.1374</v>
      </c>
      <c r="AJ660">
        <v>35179.635799999996</v>
      </c>
      <c r="AK660">
        <v>31118.952099999999</v>
      </c>
      <c r="AL660">
        <v>27982.2245</v>
      </c>
      <c r="AM660">
        <v>25629.6787</v>
      </c>
      <c r="AN660">
        <v>27437.153999999999</v>
      </c>
      <c r="AO660">
        <v>30494.474399999999</v>
      </c>
      <c r="AP660">
        <v>32016.573799999998</v>
      </c>
      <c r="AQ660">
        <v>38864.456400000003</v>
      </c>
      <c r="AR660">
        <v>37977.9139</v>
      </c>
      <c r="AS660">
        <v>36283.053399999997</v>
      </c>
      <c r="AT660">
        <v>39418.513099999996</v>
      </c>
      <c r="AU660">
        <v>43501.886700000003</v>
      </c>
      <c r="AV660">
        <v>40276.525699999998</v>
      </c>
      <c r="AW660">
        <v>44636.355799999998</v>
      </c>
      <c r="AX660">
        <v>40445.209600000002</v>
      </c>
      <c r="AY660">
        <v>41883.1944</v>
      </c>
      <c r="AZ660">
        <v>42206.862300000001</v>
      </c>
      <c r="BA660">
        <v>39783.9951</v>
      </c>
      <c r="BB660">
        <v>38005.5075</v>
      </c>
      <c r="BC660">
        <v>41090.439599999998</v>
      </c>
      <c r="BD660">
        <v>38198.746700000003</v>
      </c>
      <c r="BE660">
        <v>39154.038099999998</v>
      </c>
      <c r="BF660">
        <v>40666.515200000002</v>
      </c>
      <c r="BG660">
        <v>45994.343500000003</v>
      </c>
      <c r="BH660">
        <v>47474.2958</v>
      </c>
      <c r="BI660">
        <v>53004.9306</v>
      </c>
      <c r="BJ660">
        <v>50603.245499999997</v>
      </c>
      <c r="BK660">
        <v>54244.509899999997</v>
      </c>
      <c r="BL660">
        <v>57088.082900000001</v>
      </c>
      <c r="BM660">
        <v>61173.167000000001</v>
      </c>
      <c r="BN660">
        <v>62384.516799999998</v>
      </c>
      <c r="BO660">
        <v>62486.552600000003</v>
      </c>
      <c r="BP660">
        <v>68348.306299999997</v>
      </c>
      <c r="BQ660">
        <v>66019.132599999997</v>
      </c>
      <c r="BR660">
        <v>72372.600699999995</v>
      </c>
      <c r="BS660">
        <v>70893.294200000004</v>
      </c>
      <c r="BT660">
        <v>70296.898499999996</v>
      </c>
      <c r="BU660">
        <v>67991.194600000003</v>
      </c>
      <c r="BV660">
        <v>70210.414699999994</v>
      </c>
      <c r="BW660">
        <v>67121.675600000002</v>
      </c>
      <c r="BX660">
        <v>66914.377099999998</v>
      </c>
      <c r="BY660">
        <v>64713.672100000003</v>
      </c>
      <c r="BZ660">
        <v>72221.959700000007</v>
      </c>
      <c r="CA660">
        <v>68238.255300000004</v>
      </c>
      <c r="CB660">
        <v>65403.085899999998</v>
      </c>
      <c r="CC660">
        <v>71060.478799999997</v>
      </c>
      <c r="CD660">
        <v>68872.608300000007</v>
      </c>
      <c r="CE660">
        <v>76086.868900000001</v>
      </c>
      <c r="CF660">
        <v>70107.071899999995</v>
      </c>
      <c r="CG660">
        <v>65779.318199999994</v>
      </c>
      <c r="CH660">
        <v>64292.292699999998</v>
      </c>
      <c r="CI660">
        <v>63443.1731</v>
      </c>
      <c r="CJ660">
        <v>65536.027700000006</v>
      </c>
      <c r="CK660">
        <v>68887.301900000006</v>
      </c>
      <c r="CL660">
        <v>70289.872199999998</v>
      </c>
      <c r="CM660">
        <v>65224.283799999997</v>
      </c>
      <c r="CN660">
        <v>68181.117899999997</v>
      </c>
      <c r="CO660">
        <v>69721.653399999996</v>
      </c>
      <c r="CP660">
        <v>65845.448000000004</v>
      </c>
      <c r="CQ660">
        <v>70073.821599999996</v>
      </c>
      <c r="CR660">
        <v>69945.709700000007</v>
      </c>
      <c r="CS660">
        <v>70775.531000000003</v>
      </c>
      <c r="CT660">
        <v>74541.479200000002</v>
      </c>
      <c r="CU660">
        <v>73180.878599999996</v>
      </c>
      <c r="CV660">
        <v>34256.575599999996</v>
      </c>
      <c r="CW660">
        <v>33026.165099999998</v>
      </c>
      <c r="CX660">
        <v>29773.495999999999</v>
      </c>
      <c r="CY660">
        <v>33498.244700000003</v>
      </c>
      <c r="CZ660">
        <v>35527.349800000004</v>
      </c>
      <c r="DA660">
        <v>32993.97</v>
      </c>
      <c r="DB660">
        <v>28167.341199999999</v>
      </c>
      <c r="DC660">
        <v>28053.183799999999</v>
      </c>
      <c r="DD660">
        <v>27263.297500000001</v>
      </c>
      <c r="DE660">
        <v>28067.732</v>
      </c>
      <c r="DF660">
        <v>28102.199100000002</v>
      </c>
      <c r="DG660">
        <v>26895.849600000001</v>
      </c>
      <c r="DH660">
        <v>35180.2258</v>
      </c>
      <c r="DI660">
        <v>36309.244599999998</v>
      </c>
      <c r="DJ660">
        <v>37144.718500000003</v>
      </c>
      <c r="DK660">
        <v>31872.081399999999</v>
      </c>
      <c r="DL660">
        <v>31089.532999999999</v>
      </c>
      <c r="DM660">
        <v>33191.234600000003</v>
      </c>
      <c r="DN660">
        <v>35583.597000000002</v>
      </c>
      <c r="DO660">
        <v>36850.744200000001</v>
      </c>
      <c r="DP660">
        <v>36231.582199999997</v>
      </c>
      <c r="DQ660">
        <v>36160.913</v>
      </c>
      <c r="DR660">
        <v>37124.193800000001</v>
      </c>
      <c r="DS660">
        <v>37795.243900000001</v>
      </c>
      <c r="DT660">
        <v>38242.373500000002</v>
      </c>
      <c r="DU660">
        <v>38670.4997</v>
      </c>
      <c r="DV660">
        <v>41164.334900000002</v>
      </c>
      <c r="DW660">
        <v>39317.657700000003</v>
      </c>
      <c r="DX660">
        <v>36215.281499999997</v>
      </c>
      <c r="DY660">
        <v>39422.1149</v>
      </c>
      <c r="DZ660">
        <v>42388.696900000003</v>
      </c>
      <c r="EA660">
        <v>43377.734799999998</v>
      </c>
      <c r="EB660">
        <v>40726.086000000003</v>
      </c>
      <c r="EC660">
        <v>37651.887900000002</v>
      </c>
      <c r="ED660">
        <v>37492.8514</v>
      </c>
      <c r="EE660">
        <v>36041.643499999998</v>
      </c>
      <c r="EF660">
        <v>33100.434500000003</v>
      </c>
      <c r="EG660">
        <v>34248.311999999998</v>
      </c>
      <c r="EH660">
        <v>32674.928199999998</v>
      </c>
      <c r="EI660">
        <v>27950.873599999999</v>
      </c>
      <c r="EJ660">
        <v>28740.391899999999</v>
      </c>
    </row>
    <row r="661" spans="1:140" x14ac:dyDescent="0.25">
      <c r="A661" t="s">
        <v>153</v>
      </c>
      <c r="B661">
        <f>_xll.BDH($A661,"CUR_MKT_CAP","2007-05-31","","Dir=H","Per=M","Days=A","Dts=H","cols=139;rows=1")</f>
        <v>10651.823399999999</v>
      </c>
      <c r="C661">
        <v>10540.738300000001</v>
      </c>
      <c r="D661">
        <v>10395.0934</v>
      </c>
      <c r="E661">
        <v>10207.070599999999</v>
      </c>
      <c r="F661">
        <v>11564.419900000001</v>
      </c>
      <c r="G661">
        <v>11557.069600000001</v>
      </c>
      <c r="H661">
        <v>11784.257299999999</v>
      </c>
      <c r="I661">
        <v>12598.5766</v>
      </c>
      <c r="J661">
        <v>11870.363600000001</v>
      </c>
      <c r="K661">
        <v>11566.492899999999</v>
      </c>
      <c r="L661">
        <v>10735.9005</v>
      </c>
      <c r="M661">
        <v>11361.316800000001</v>
      </c>
      <c r="N661">
        <v>11079.9812</v>
      </c>
      <c r="O661">
        <v>10625.215</v>
      </c>
      <c r="P661">
        <v>11047.851000000001</v>
      </c>
      <c r="Q661">
        <v>11309.969499999999</v>
      </c>
      <c r="R661">
        <v>11997.3703</v>
      </c>
      <c r="S661">
        <v>9234.3732999999993</v>
      </c>
      <c r="T661">
        <v>9065.1844000000001</v>
      </c>
      <c r="U661">
        <v>8300.1101999999992</v>
      </c>
      <c r="V661">
        <v>8019.1107000000002</v>
      </c>
      <c r="W661">
        <v>7506.2103999999999</v>
      </c>
      <c r="X661">
        <v>8202.9794999999995</v>
      </c>
      <c r="Y661">
        <v>9105.2363999999998</v>
      </c>
      <c r="Z661">
        <v>8832.7631999999994</v>
      </c>
      <c r="AA661">
        <v>9220.6007000000009</v>
      </c>
      <c r="AB661">
        <v>9816.5462000000007</v>
      </c>
      <c r="AC661">
        <v>10015.3207</v>
      </c>
      <c r="AD661">
        <v>10948.410400000001</v>
      </c>
      <c r="AE661">
        <v>10410.8181</v>
      </c>
      <c r="AF661">
        <v>10668.5728</v>
      </c>
      <c r="AG661">
        <v>10590.1798</v>
      </c>
      <c r="AH661">
        <v>10428.6427</v>
      </c>
      <c r="AI661">
        <v>9956.1653000000006</v>
      </c>
      <c r="AJ661">
        <v>10383.803099999999</v>
      </c>
      <c r="AK661">
        <v>11539.134099999999</v>
      </c>
      <c r="AL661">
        <v>11022.1643</v>
      </c>
      <c r="AM661">
        <v>10480.741</v>
      </c>
      <c r="AN661">
        <v>11414.229499999999</v>
      </c>
      <c r="AO661">
        <v>11058.5908</v>
      </c>
      <c r="AP661">
        <v>11837.8249</v>
      </c>
      <c r="AQ661">
        <v>11506.533799999999</v>
      </c>
      <c r="AR661">
        <v>11098.374100000001</v>
      </c>
      <c r="AS661">
        <v>11704.2464</v>
      </c>
      <c r="AT661">
        <v>11534.787899999999</v>
      </c>
      <c r="AU661">
        <v>11316.806</v>
      </c>
      <c r="AV661">
        <v>11870.547699999999</v>
      </c>
      <c r="AW661">
        <v>12275.384099999999</v>
      </c>
      <c r="AX661">
        <v>12731.852699999999</v>
      </c>
      <c r="AY661">
        <v>13079.844300000001</v>
      </c>
      <c r="AZ661">
        <v>11599.72</v>
      </c>
      <c r="BA661">
        <v>12432.9599</v>
      </c>
      <c r="BB661">
        <v>11340.4367</v>
      </c>
      <c r="BC661">
        <v>12496.151</v>
      </c>
      <c r="BD661">
        <v>13234.222299999999</v>
      </c>
      <c r="BE661">
        <v>17366.001899999999</v>
      </c>
      <c r="BF661">
        <v>18156.0484</v>
      </c>
      <c r="BG661">
        <v>17476.1993</v>
      </c>
      <c r="BH661">
        <v>18010.401900000001</v>
      </c>
      <c r="BI661">
        <v>18585.2641</v>
      </c>
      <c r="BJ661">
        <v>18469.058099999998</v>
      </c>
      <c r="BK661">
        <v>20023.486000000001</v>
      </c>
      <c r="BL661">
        <v>19123.554</v>
      </c>
      <c r="BM661">
        <v>18729.5625</v>
      </c>
      <c r="BN661">
        <v>18957.722099999999</v>
      </c>
      <c r="BO661">
        <v>20386.417300000001</v>
      </c>
      <c r="BP661">
        <v>21112.829900000001</v>
      </c>
      <c r="BQ661">
        <v>21060.106400000001</v>
      </c>
      <c r="BR661">
        <v>21206.5605</v>
      </c>
      <c r="BS661">
        <v>22578.797200000001</v>
      </c>
      <c r="BT661">
        <v>23649.483499999998</v>
      </c>
      <c r="BU661">
        <v>24959.083200000001</v>
      </c>
      <c r="BV661">
        <v>25004.133099999999</v>
      </c>
      <c r="BW661">
        <v>25217.259099999999</v>
      </c>
      <c r="BX661">
        <v>27274.542300000001</v>
      </c>
      <c r="BY661">
        <v>27530.2857</v>
      </c>
      <c r="BZ661">
        <v>29763.448400000001</v>
      </c>
      <c r="CA661">
        <v>31937.721099999999</v>
      </c>
      <c r="CB661">
        <v>32290.2412</v>
      </c>
      <c r="CC661">
        <v>31416.473399999999</v>
      </c>
      <c r="CD661">
        <v>30292.627100000002</v>
      </c>
      <c r="CE661">
        <v>32407.6901</v>
      </c>
      <c r="CF661">
        <v>32492.6315</v>
      </c>
      <c r="CG661">
        <v>31484.6649</v>
      </c>
      <c r="CH661">
        <v>32778.762699999999</v>
      </c>
      <c r="CI661">
        <v>33424.191200000001</v>
      </c>
      <c r="CJ661">
        <v>32580.631099999999</v>
      </c>
      <c r="CK661">
        <v>34403.5242</v>
      </c>
      <c r="CL661">
        <v>34406.520499999999</v>
      </c>
      <c r="CM661">
        <v>33381.953300000001</v>
      </c>
      <c r="CN661">
        <v>32697.6878</v>
      </c>
      <c r="CO661">
        <v>31368.171900000001</v>
      </c>
      <c r="CP661">
        <v>31143.084500000001</v>
      </c>
      <c r="CQ661">
        <v>34575.3485</v>
      </c>
      <c r="CR661">
        <v>34010.876199999999</v>
      </c>
      <c r="CS661">
        <v>33297.236599999997</v>
      </c>
      <c r="CT661">
        <v>34138.2621</v>
      </c>
      <c r="CU661">
        <v>33667.800199999998</v>
      </c>
      <c r="CV661">
        <v>34483.664499999999</v>
      </c>
      <c r="CW661">
        <v>32206.365300000001</v>
      </c>
      <c r="CX661">
        <v>32377.518800000002</v>
      </c>
      <c r="CY661">
        <v>35514.349199999997</v>
      </c>
      <c r="CZ661">
        <v>35188.364699999998</v>
      </c>
      <c r="DA661">
        <v>33776.813999999998</v>
      </c>
      <c r="DB661">
        <v>31854.388299999999</v>
      </c>
      <c r="DC661">
        <v>30354.990900000001</v>
      </c>
      <c r="DD661">
        <v>32746.370299999999</v>
      </c>
      <c r="DE661">
        <v>33762.3534</v>
      </c>
      <c r="DF661">
        <v>34387.106</v>
      </c>
      <c r="DG661">
        <v>34786.001100000001</v>
      </c>
      <c r="DH661">
        <v>34721.473899999997</v>
      </c>
      <c r="DI661">
        <v>35880.798699999999</v>
      </c>
      <c r="DJ661">
        <v>35492.976999999999</v>
      </c>
      <c r="DK661">
        <v>33291.4326</v>
      </c>
      <c r="DL661">
        <v>34032.8652</v>
      </c>
      <c r="DM661">
        <v>34175.725700000003</v>
      </c>
      <c r="DN661">
        <v>35024.142</v>
      </c>
      <c r="DO661">
        <v>36164.343200000003</v>
      </c>
      <c r="DP661">
        <v>36355.787300000004</v>
      </c>
      <c r="DQ661">
        <v>37443.5023</v>
      </c>
      <c r="DR661">
        <v>38529.632299999997</v>
      </c>
      <c r="DS661">
        <v>38503.526700000002</v>
      </c>
      <c r="DT661">
        <v>38190.277699999999</v>
      </c>
      <c r="DU661">
        <v>38574.527399999999</v>
      </c>
      <c r="DV661">
        <v>37217.329100000003</v>
      </c>
      <c r="DW661">
        <v>37810.560799999999</v>
      </c>
      <c r="DX661">
        <v>39269.232300000003</v>
      </c>
      <c r="DY661">
        <v>38766.521399999998</v>
      </c>
      <c r="DZ661">
        <v>39777.7215</v>
      </c>
      <c r="EA661">
        <v>37681.583599999998</v>
      </c>
      <c r="EB661">
        <v>39523.878700000001</v>
      </c>
      <c r="EC661">
        <v>41744.159399999997</v>
      </c>
      <c r="ED661">
        <v>41145.905200000001</v>
      </c>
      <c r="EE661">
        <v>40488.078500000003</v>
      </c>
      <c r="EF661">
        <v>40594.831100000003</v>
      </c>
      <c r="EG661">
        <v>43474.223100000003</v>
      </c>
      <c r="EH661">
        <v>45294.316099999996</v>
      </c>
      <c r="EI661">
        <v>44245.595800000003</v>
      </c>
      <c r="EJ661">
        <v>46361.236100000002</v>
      </c>
    </row>
    <row r="662" spans="1:140" x14ac:dyDescent="0.25">
      <c r="A662" t="s">
        <v>154</v>
      </c>
      <c r="B662">
        <f>_xll.BDH($A662,"CUR_MKT_CAP","2007-05-31","","Dir=H","Per=M","Days=A","Dts=H","cols=139;rows=1")</f>
        <v>13206.684600000001</v>
      </c>
      <c r="C662">
        <v>12205.7683</v>
      </c>
      <c r="D662">
        <v>11816.2225</v>
      </c>
      <c r="E662">
        <v>12448.605799999999</v>
      </c>
      <c r="F662">
        <v>12546.1569</v>
      </c>
      <c r="G662">
        <v>12760.2274</v>
      </c>
      <c r="H662">
        <v>13154.9409</v>
      </c>
      <c r="I662">
        <v>13263.547200000001</v>
      </c>
      <c r="J662">
        <v>11832.6589</v>
      </c>
      <c r="K662">
        <v>11127.7678</v>
      </c>
      <c r="L662">
        <v>10803.922200000001</v>
      </c>
      <c r="M662">
        <v>11340.783600000001</v>
      </c>
      <c r="N662">
        <v>11259.846100000001</v>
      </c>
      <c r="O662">
        <v>10657.321599999999</v>
      </c>
      <c r="P662">
        <v>10823.629300000001</v>
      </c>
      <c r="Q662">
        <v>11173.507299999999</v>
      </c>
      <c r="R662">
        <v>11736.280500000001</v>
      </c>
      <c r="S662">
        <v>11834.629199999999</v>
      </c>
      <c r="T662">
        <v>11051.8999</v>
      </c>
      <c r="U662">
        <v>10652.400600000001</v>
      </c>
      <c r="V662">
        <v>11150.406499999999</v>
      </c>
      <c r="W662">
        <v>9916.0501999999997</v>
      </c>
      <c r="X662">
        <v>10847.134700000001</v>
      </c>
      <c r="Y662">
        <v>10183.044099999999</v>
      </c>
      <c r="Z662">
        <v>9730.2909</v>
      </c>
      <c r="AA662">
        <v>10268.1186</v>
      </c>
      <c r="AB662">
        <v>10800.458199999999</v>
      </c>
      <c r="AC662">
        <v>11051.6551</v>
      </c>
      <c r="AD662">
        <v>11257.894</v>
      </c>
      <c r="AE662">
        <v>11186.3979</v>
      </c>
      <c r="AF662">
        <v>11821.358</v>
      </c>
      <c r="AG662">
        <v>12747.7983</v>
      </c>
      <c r="AH662">
        <v>12273.579100000001</v>
      </c>
      <c r="AI662">
        <v>12027.772800000001</v>
      </c>
      <c r="AJ662">
        <v>12531.391799999999</v>
      </c>
      <c r="AK662">
        <v>12735.971799999999</v>
      </c>
      <c r="AL662">
        <v>12009.14</v>
      </c>
      <c r="AM662">
        <v>12152.9452</v>
      </c>
      <c r="AN662">
        <v>13004.497300000001</v>
      </c>
      <c r="AO662">
        <v>13433.504199999999</v>
      </c>
      <c r="AP662">
        <v>13987.590700000001</v>
      </c>
      <c r="AQ662">
        <v>14422.708699999999</v>
      </c>
      <c r="AR662">
        <v>14053.231299999999</v>
      </c>
      <c r="AS662">
        <v>14401.874599999999</v>
      </c>
      <c r="AT662">
        <v>14500.6569</v>
      </c>
      <c r="AU662">
        <v>14592.605799999999</v>
      </c>
      <c r="AV662">
        <v>14808.662700000001</v>
      </c>
      <c r="AW662">
        <v>15231.736000000001</v>
      </c>
      <c r="AX662">
        <v>15524.162899999999</v>
      </c>
      <c r="AY662">
        <v>15576.8269</v>
      </c>
      <c r="AZ662">
        <v>15389.577300000001</v>
      </c>
      <c r="BA662">
        <v>16462.553500000002</v>
      </c>
      <c r="BB662">
        <v>16699.782999999999</v>
      </c>
      <c r="BC662">
        <v>16948.727500000001</v>
      </c>
      <c r="BD662">
        <v>17404.391500000002</v>
      </c>
      <c r="BE662">
        <v>18168.872500000001</v>
      </c>
      <c r="BF662">
        <v>17269.655299999999</v>
      </c>
      <c r="BG662">
        <v>17016.363700000002</v>
      </c>
      <c r="BH662">
        <v>17110.085500000001</v>
      </c>
      <c r="BI662">
        <v>17411.703600000001</v>
      </c>
      <c r="BJ662">
        <v>17679.703399999999</v>
      </c>
      <c r="BK662">
        <v>18215.718199999999</v>
      </c>
      <c r="BL662">
        <v>18892.327099999999</v>
      </c>
      <c r="BM662">
        <v>17755.136999999999</v>
      </c>
      <c r="BN662">
        <v>17541.325499999999</v>
      </c>
      <c r="BO662">
        <v>17684.842799999999</v>
      </c>
      <c r="BP662">
        <v>16339.3788</v>
      </c>
      <c r="BQ662">
        <v>16266.1605</v>
      </c>
      <c r="BR662">
        <v>16658.610199999999</v>
      </c>
      <c r="BS662">
        <v>17279.767199999998</v>
      </c>
      <c r="BT662">
        <v>17874.308400000002</v>
      </c>
      <c r="BU662">
        <v>18641.633600000001</v>
      </c>
      <c r="BV662">
        <v>16715.483899999999</v>
      </c>
      <c r="BW662">
        <v>17078.674800000001</v>
      </c>
      <c r="BX662">
        <v>17544.376899999999</v>
      </c>
      <c r="BY662">
        <v>16468.2428</v>
      </c>
      <c r="BZ662">
        <v>16149.011399999999</v>
      </c>
      <c r="CA662">
        <v>17051.0599</v>
      </c>
      <c r="CB662">
        <v>16170.356599999999</v>
      </c>
      <c r="CC662">
        <v>16190.8588</v>
      </c>
      <c r="CD662">
        <v>15936.0461</v>
      </c>
      <c r="CE662">
        <v>16417.1849</v>
      </c>
      <c r="CF662">
        <v>15714.2189</v>
      </c>
      <c r="CG662">
        <v>16997.0628</v>
      </c>
      <c r="CH662">
        <v>16112.109700000001</v>
      </c>
      <c r="CI662">
        <v>16911.710899999998</v>
      </c>
      <c r="CJ662">
        <v>16428.435399999998</v>
      </c>
      <c r="CK662">
        <v>16955.1132</v>
      </c>
      <c r="CL662">
        <v>16594.864699999998</v>
      </c>
      <c r="CM662">
        <v>18557.194200000002</v>
      </c>
      <c r="CN662">
        <v>18495.8714</v>
      </c>
      <c r="CO662">
        <v>19333.530900000002</v>
      </c>
      <c r="CP662">
        <v>20291.274300000001</v>
      </c>
      <c r="CQ662">
        <v>18493.000400000001</v>
      </c>
      <c r="CR662">
        <v>17866.2183</v>
      </c>
      <c r="CS662">
        <v>18027.217000000001</v>
      </c>
      <c r="CT662">
        <v>18111.522099999998</v>
      </c>
      <c r="CU662">
        <v>16951.728599999999</v>
      </c>
      <c r="CV662">
        <v>18624.057100000002</v>
      </c>
      <c r="CW662">
        <v>18424.570400000001</v>
      </c>
      <c r="CX662">
        <v>19578.485700000001</v>
      </c>
      <c r="CY662">
        <v>19256.3266</v>
      </c>
      <c r="CZ662">
        <v>18221.899000000001</v>
      </c>
      <c r="DA662">
        <v>18843.4666</v>
      </c>
      <c r="DB662">
        <v>20344.611000000001</v>
      </c>
      <c r="DC662">
        <v>20554.192899999998</v>
      </c>
      <c r="DD662">
        <v>22494.818800000001</v>
      </c>
      <c r="DE662">
        <v>21923.320899999999</v>
      </c>
      <c r="DF662">
        <v>22282.788700000001</v>
      </c>
      <c r="DG662">
        <v>24466.660199999998</v>
      </c>
      <c r="DH662">
        <v>24357.162400000001</v>
      </c>
      <c r="DI662">
        <v>22907.2271</v>
      </c>
      <c r="DJ662">
        <v>22922.447800000002</v>
      </c>
      <c r="DK662">
        <v>22998.551599999999</v>
      </c>
      <c r="DL662">
        <v>21260.838299999999</v>
      </c>
      <c r="DM662">
        <v>22452.322800000002</v>
      </c>
      <c r="DN662">
        <v>22656.490300000001</v>
      </c>
      <c r="DO662">
        <v>23501.756399999998</v>
      </c>
      <c r="DP662">
        <v>23690.893100000001</v>
      </c>
      <c r="DQ662">
        <v>24202.162799999998</v>
      </c>
      <c r="DR662">
        <v>25282.402999999998</v>
      </c>
      <c r="DS662">
        <v>24680.803599999999</v>
      </c>
      <c r="DT662">
        <v>25303.778600000001</v>
      </c>
      <c r="DU662">
        <v>26108.621599999999</v>
      </c>
      <c r="DV662">
        <v>24996.3639</v>
      </c>
      <c r="DW662">
        <v>26660.1031</v>
      </c>
      <c r="DX662">
        <v>27608.525699999998</v>
      </c>
      <c r="DY662">
        <v>26340.344300000001</v>
      </c>
      <c r="DZ662">
        <v>24917.128499999999</v>
      </c>
      <c r="EA662">
        <v>23245.636600000002</v>
      </c>
      <c r="EB662">
        <v>24192.347600000001</v>
      </c>
      <c r="EC662">
        <v>24890.022700000001</v>
      </c>
      <c r="ED662">
        <v>23842.348600000001</v>
      </c>
      <c r="EE662">
        <v>24230.761699999999</v>
      </c>
      <c r="EF662">
        <v>24525.955600000001</v>
      </c>
      <c r="EG662">
        <v>24555.358899999999</v>
      </c>
      <c r="EH662">
        <v>23702.936699999998</v>
      </c>
      <c r="EI662">
        <v>23643.8272</v>
      </c>
      <c r="EJ662">
        <v>26122.811600000001</v>
      </c>
    </row>
    <row r="663" spans="1:140" x14ac:dyDescent="0.25">
      <c r="A663" t="s">
        <v>155</v>
      </c>
      <c r="B663">
        <f>_xll.BDH($A663,"CUR_MKT_CAP","2007-05-31","","Dir=H","Per=M","Days=A","Dts=H","cols=139;rows=1")</f>
        <v>5259.3734999999997</v>
      </c>
      <c r="C663">
        <v>5558.4431999999997</v>
      </c>
      <c r="D663">
        <v>5773.6418999999996</v>
      </c>
      <c r="E663">
        <v>5424.5442000000003</v>
      </c>
      <c r="F663">
        <v>5368.2146000000002</v>
      </c>
      <c r="G663">
        <v>5075.7822999999999</v>
      </c>
      <c r="H663">
        <v>4908.3473999999997</v>
      </c>
      <c r="I663">
        <v>4793.6478999999999</v>
      </c>
      <c r="J663">
        <v>4889.8900000000003</v>
      </c>
      <c r="K663">
        <v>4438.3338999999996</v>
      </c>
      <c r="L663">
        <v>4470.1561000000002</v>
      </c>
      <c r="M663">
        <v>4956.7761</v>
      </c>
      <c r="N663">
        <v>4942.5288</v>
      </c>
      <c r="O663">
        <v>4354.5025999999998</v>
      </c>
      <c r="P663">
        <v>4500.2154</v>
      </c>
      <c r="Q663">
        <v>4530.9948999999997</v>
      </c>
      <c r="R663">
        <v>4418.1368000000002</v>
      </c>
      <c r="S663">
        <v>3294.11</v>
      </c>
      <c r="T663">
        <v>3214.5360000000001</v>
      </c>
      <c r="U663">
        <v>3349.6855</v>
      </c>
      <c r="V663">
        <v>3122.3312999999998</v>
      </c>
      <c r="W663">
        <v>2715.4501</v>
      </c>
      <c r="X663">
        <v>3092.3969000000002</v>
      </c>
      <c r="Y663">
        <v>3681.0183999999999</v>
      </c>
      <c r="Z663">
        <v>3436.1221</v>
      </c>
      <c r="AA663">
        <v>3294.7386999999999</v>
      </c>
      <c r="AB663">
        <v>3292.0401000000002</v>
      </c>
      <c r="AC663">
        <v>3492.9746</v>
      </c>
      <c r="AD663">
        <v>3682.5355</v>
      </c>
      <c r="AE663">
        <v>3462.7869000000001</v>
      </c>
      <c r="AF663">
        <v>3623.4054999999998</v>
      </c>
      <c r="AG663">
        <v>3906.7015000000001</v>
      </c>
      <c r="AH663">
        <v>4047.0846999999999</v>
      </c>
      <c r="AI663">
        <v>4076.4767000000002</v>
      </c>
      <c r="AJ663">
        <v>4519.7249000000002</v>
      </c>
      <c r="AK663">
        <v>4254.1697999999997</v>
      </c>
      <c r="AL663">
        <v>3830.0189999999998</v>
      </c>
      <c r="AM663">
        <v>3552.7383</v>
      </c>
      <c r="AN663">
        <v>3918.0704999999998</v>
      </c>
      <c r="AO663">
        <v>3684.2865000000002</v>
      </c>
      <c r="AP663">
        <v>3900.5680000000002</v>
      </c>
      <c r="AQ663">
        <v>4088.2950999999998</v>
      </c>
      <c r="AR663">
        <v>4270.9295000000002</v>
      </c>
      <c r="AS663">
        <v>4393.0971</v>
      </c>
      <c r="AT663">
        <v>4407.9053000000004</v>
      </c>
      <c r="AU663">
        <v>4387.9513999999999</v>
      </c>
      <c r="AV663">
        <v>4774.7503999999999</v>
      </c>
      <c r="AW663">
        <v>4618.8582999999999</v>
      </c>
      <c r="AX663">
        <v>4650.8567999999996</v>
      </c>
      <c r="AY663">
        <v>4273.0285000000003</v>
      </c>
      <c r="AZ663">
        <v>4206.0145000000002</v>
      </c>
      <c r="BA663">
        <v>3957.5218</v>
      </c>
      <c r="BB663">
        <v>3762.8896</v>
      </c>
      <c r="BC663">
        <v>4256.0110999999997</v>
      </c>
      <c r="BD663">
        <v>4498.1738999999998</v>
      </c>
      <c r="BE663">
        <v>4690.6934000000001</v>
      </c>
      <c r="BF663">
        <v>4718.5420999999997</v>
      </c>
      <c r="BG663">
        <v>5038.3258999999998</v>
      </c>
      <c r="BH663">
        <v>5319.2641000000003</v>
      </c>
      <c r="BI663">
        <v>5515.9628000000002</v>
      </c>
      <c r="BJ663">
        <v>5437.7137000000002</v>
      </c>
      <c r="BK663">
        <v>5609.8617999999997</v>
      </c>
      <c r="BL663">
        <v>5614.4250000000002</v>
      </c>
      <c r="BM663">
        <v>5487.3693000000003</v>
      </c>
      <c r="BN663">
        <v>5583.2604000000001</v>
      </c>
      <c r="BO663">
        <v>5984.6889000000001</v>
      </c>
      <c r="BP663">
        <v>6128.2066000000004</v>
      </c>
      <c r="BQ663">
        <v>6472.6490999999996</v>
      </c>
      <c r="BR663">
        <v>7020.4084000000003</v>
      </c>
      <c r="BS663">
        <v>6639.3199000000004</v>
      </c>
      <c r="BT663">
        <v>6936.8365999999996</v>
      </c>
      <c r="BU663">
        <v>7381.3137999999999</v>
      </c>
      <c r="BV663">
        <v>7345.1309000000001</v>
      </c>
      <c r="BW663">
        <v>7107.5312000000004</v>
      </c>
      <c r="BX663">
        <v>7668.7659000000003</v>
      </c>
      <c r="BY663">
        <v>7166.6514999999999</v>
      </c>
      <c r="BZ663">
        <v>7258.8271000000004</v>
      </c>
      <c r="CA663">
        <v>7857.4049999999997</v>
      </c>
      <c r="CB663">
        <v>8193.0858000000007</v>
      </c>
      <c r="CC663">
        <v>8407.2523000000001</v>
      </c>
      <c r="CD663">
        <v>8525.2873</v>
      </c>
      <c r="CE663">
        <v>8550.1731999999993</v>
      </c>
      <c r="CF663">
        <v>8290.3502000000008</v>
      </c>
      <c r="CG663">
        <v>8640.9171999999999</v>
      </c>
      <c r="CH663">
        <v>8638.4766</v>
      </c>
      <c r="CI663">
        <v>8852.0283999999992</v>
      </c>
      <c r="CJ663">
        <v>9266.0311000000002</v>
      </c>
      <c r="CK663">
        <v>9591.1764000000003</v>
      </c>
      <c r="CL663">
        <v>9101.6317999999992</v>
      </c>
      <c r="CM663">
        <v>9133.2240000000002</v>
      </c>
      <c r="CN663">
        <v>9592.6587</v>
      </c>
      <c r="CO663">
        <v>9751.8328999999994</v>
      </c>
      <c r="CP663">
        <v>10184.738499999999</v>
      </c>
      <c r="CQ663">
        <v>11156.4876</v>
      </c>
      <c r="CR663">
        <v>11098.322399999999</v>
      </c>
      <c r="CS663">
        <v>11535.299300000001</v>
      </c>
      <c r="CT663">
        <v>11939.921399999999</v>
      </c>
      <c r="CU663">
        <v>11554.340399999999</v>
      </c>
      <c r="CV663">
        <v>12076.292799999999</v>
      </c>
      <c r="CW663">
        <v>11576.1193</v>
      </c>
      <c r="CX663">
        <v>11490.983399999999</v>
      </c>
      <c r="CY663">
        <v>12625.946400000001</v>
      </c>
      <c r="CZ663">
        <v>13210.031199999999</v>
      </c>
      <c r="DA663">
        <v>13194.6294</v>
      </c>
      <c r="DB663">
        <v>12534.7202</v>
      </c>
      <c r="DC663">
        <v>12449.944600000001</v>
      </c>
      <c r="DD663">
        <v>13598.5481</v>
      </c>
      <c r="DE663">
        <v>14311.422500000001</v>
      </c>
      <c r="DF663">
        <v>14963.618700000001</v>
      </c>
      <c r="DG663">
        <v>15281.3858</v>
      </c>
      <c r="DH663">
        <v>15807.1584</v>
      </c>
      <c r="DI663">
        <v>15740.3307</v>
      </c>
      <c r="DJ663">
        <v>16060.1494</v>
      </c>
      <c r="DK663">
        <v>14846.8092</v>
      </c>
      <c r="DL663">
        <v>13706.6816</v>
      </c>
      <c r="DM663">
        <v>14159.379300000001</v>
      </c>
      <c r="DN663">
        <v>14045.606100000001</v>
      </c>
      <c r="DO663">
        <v>15714.0234</v>
      </c>
      <c r="DP663">
        <v>16508.833500000001</v>
      </c>
      <c r="DQ663">
        <v>16265.857599999999</v>
      </c>
      <c r="DR663">
        <v>16444.973099999999</v>
      </c>
      <c r="DS663">
        <v>16519.5049</v>
      </c>
      <c r="DT663">
        <v>17506.977699999999</v>
      </c>
      <c r="DU663">
        <v>17149.471399999999</v>
      </c>
      <c r="DV663">
        <v>12758.2822</v>
      </c>
      <c r="DW663">
        <v>13064.028399999999</v>
      </c>
      <c r="DX663">
        <v>13703.4584</v>
      </c>
      <c r="DY663">
        <v>14159.76</v>
      </c>
      <c r="DZ663">
        <v>15001.5164</v>
      </c>
      <c r="EA663">
        <v>13568.969499999999</v>
      </c>
      <c r="EB663">
        <v>14151.7934</v>
      </c>
      <c r="EC663">
        <v>13477.8716</v>
      </c>
      <c r="ED663">
        <v>13707.6149</v>
      </c>
      <c r="EE663">
        <v>15048.786400000001</v>
      </c>
      <c r="EF663">
        <v>15111.7271</v>
      </c>
      <c r="EG663">
        <v>16131.6181</v>
      </c>
      <c r="EH663">
        <v>15722.2168</v>
      </c>
      <c r="EI663">
        <v>12231.1358</v>
      </c>
      <c r="EJ663">
        <v>12379.4432</v>
      </c>
    </row>
    <row r="664" spans="1:140" x14ac:dyDescent="0.25">
      <c r="A664" t="s">
        <v>156</v>
      </c>
      <c r="B664">
        <f>_xll.BDH($A664,"CUR_MKT_CAP","2007-05-31","","Dir=H","Per=M","Days=A","Dts=H","cols=139;rows=1")</f>
        <v>18985.017899999999</v>
      </c>
      <c r="C664">
        <v>18284.5239</v>
      </c>
      <c r="D664">
        <v>17232.153699999999</v>
      </c>
      <c r="E664">
        <v>17173.507699999998</v>
      </c>
      <c r="F664">
        <v>18066.2304</v>
      </c>
      <c r="G664">
        <v>18945.920600000001</v>
      </c>
      <c r="H664">
        <v>18238.9103</v>
      </c>
      <c r="I664">
        <v>17388.543099999999</v>
      </c>
      <c r="J664">
        <v>16994.311600000001</v>
      </c>
      <c r="K664">
        <v>16095.072700000001</v>
      </c>
      <c r="L664">
        <v>15970.544900000001</v>
      </c>
      <c r="M664">
        <v>16996.803899999999</v>
      </c>
      <c r="N664">
        <v>17342.929499999998</v>
      </c>
      <c r="O664">
        <v>16740.178800000002</v>
      </c>
      <c r="P664">
        <v>15749.712799999999</v>
      </c>
      <c r="Q664">
        <v>14961.2497</v>
      </c>
      <c r="R664">
        <v>12999.866400000001</v>
      </c>
      <c r="S664">
        <v>11595.620199999999</v>
      </c>
      <c r="T664">
        <v>10882.093699999999</v>
      </c>
      <c r="U664">
        <v>10465.055399999999</v>
      </c>
      <c r="V664">
        <v>10611.670400000001</v>
      </c>
      <c r="W664">
        <v>8868.5805</v>
      </c>
      <c r="X664">
        <v>9386.6203000000005</v>
      </c>
      <c r="Y664">
        <v>9288.8770000000004</v>
      </c>
      <c r="Z664">
        <v>9526.7191000000003</v>
      </c>
      <c r="AA664">
        <v>10250.02</v>
      </c>
      <c r="AB664">
        <v>10530.2176</v>
      </c>
      <c r="AC664">
        <v>10885.3518</v>
      </c>
      <c r="AD664">
        <v>10940.7397</v>
      </c>
      <c r="AE664">
        <v>10367.312</v>
      </c>
      <c r="AF664">
        <v>11093.8709</v>
      </c>
      <c r="AG664">
        <v>11331.713100000001</v>
      </c>
      <c r="AH664">
        <v>10856.0288</v>
      </c>
      <c r="AI664">
        <v>10631.2191</v>
      </c>
      <c r="AJ664">
        <v>11132.9683</v>
      </c>
      <c r="AK664">
        <v>11198.130499999999</v>
      </c>
      <c r="AL664">
        <v>10543.25</v>
      </c>
      <c r="AM664">
        <v>10334.7309</v>
      </c>
      <c r="AN664">
        <v>10800.6409</v>
      </c>
      <c r="AO664">
        <v>10996.1276</v>
      </c>
      <c r="AP664">
        <v>11204.646699999999</v>
      </c>
      <c r="AQ664">
        <v>12022.4328</v>
      </c>
      <c r="AR664">
        <v>12035.4653</v>
      </c>
      <c r="AS664">
        <v>12576.311799999999</v>
      </c>
      <c r="AT664">
        <v>11820.429899999999</v>
      </c>
      <c r="AU664">
        <v>12094.1113</v>
      </c>
      <c r="AV664">
        <v>11921.431399999999</v>
      </c>
      <c r="AW664">
        <v>12794.605299999999</v>
      </c>
      <c r="AX664">
        <v>12823.9283</v>
      </c>
      <c r="AY664">
        <v>12625.183499999999</v>
      </c>
      <c r="AZ664">
        <v>12403.6319</v>
      </c>
      <c r="BA664">
        <v>12116.918100000001</v>
      </c>
      <c r="BB664">
        <v>12462.277899999999</v>
      </c>
      <c r="BC664">
        <v>13227.9342</v>
      </c>
      <c r="BD664">
        <v>12807.6378</v>
      </c>
      <c r="BE664">
        <v>13488.583199999999</v>
      </c>
      <c r="BF664">
        <v>13371.2911</v>
      </c>
      <c r="BG664">
        <v>13641.714400000001</v>
      </c>
      <c r="BH664">
        <v>13850.2336</v>
      </c>
      <c r="BI664">
        <v>14338.9504</v>
      </c>
      <c r="BJ664">
        <v>14648.471</v>
      </c>
      <c r="BK664">
        <v>15052.4769</v>
      </c>
      <c r="BL664">
        <v>15045.9607</v>
      </c>
      <c r="BM664">
        <v>14267.2719</v>
      </c>
      <c r="BN664">
        <v>14886.313200000001</v>
      </c>
      <c r="BO664">
        <v>15293.5772</v>
      </c>
      <c r="BP664">
        <v>14817.8928</v>
      </c>
      <c r="BQ664">
        <v>14723.4076</v>
      </c>
      <c r="BR664">
        <v>15700.8411</v>
      </c>
      <c r="BS664">
        <v>15648.711300000001</v>
      </c>
      <c r="BT664">
        <v>16394.819</v>
      </c>
      <c r="BU664">
        <v>17528.641899999999</v>
      </c>
      <c r="BV664">
        <v>14967.766</v>
      </c>
      <c r="BW664">
        <v>15691.068300000001</v>
      </c>
      <c r="BX664">
        <v>16241.689200000001</v>
      </c>
      <c r="BY664">
        <v>14951.4768</v>
      </c>
      <c r="BZ664">
        <v>15006.8647</v>
      </c>
      <c r="CA664">
        <v>15974.523999999999</v>
      </c>
      <c r="CB664">
        <v>15055.7364</v>
      </c>
      <c r="CC664">
        <v>15085.0594</v>
      </c>
      <c r="CD664">
        <v>15691.068300000001</v>
      </c>
      <c r="CE664">
        <v>17062.733499999998</v>
      </c>
      <c r="CF664">
        <v>18444.1731</v>
      </c>
      <c r="CG664">
        <v>18427.8825</v>
      </c>
      <c r="CH664">
        <v>17965.230599999999</v>
      </c>
      <c r="CI664">
        <v>18932.889899999998</v>
      </c>
      <c r="CJ664">
        <v>17854.4548</v>
      </c>
      <c r="CK664">
        <v>19268.475399999999</v>
      </c>
      <c r="CL664">
        <v>18219.363300000001</v>
      </c>
      <c r="CM664">
        <v>20389.266</v>
      </c>
      <c r="CN664">
        <v>20708.561000000002</v>
      </c>
      <c r="CO664">
        <v>21334.118600000002</v>
      </c>
      <c r="CP664">
        <v>22204.034500000002</v>
      </c>
      <c r="CQ664">
        <v>20933.370800000001</v>
      </c>
      <c r="CR664">
        <v>20353.426800000001</v>
      </c>
      <c r="CS664">
        <v>19854.935600000001</v>
      </c>
      <c r="CT664">
        <v>19812.5802</v>
      </c>
      <c r="CU664">
        <v>18108.587500000001</v>
      </c>
      <c r="CV664">
        <v>19551.931199999999</v>
      </c>
      <c r="CW664">
        <v>19053.439999999999</v>
      </c>
      <c r="CX664">
        <v>20548.913499999999</v>
      </c>
      <c r="CY664">
        <v>19718.0949</v>
      </c>
      <c r="CZ664">
        <v>19340.153900000001</v>
      </c>
      <c r="DA664">
        <v>19291.282200000001</v>
      </c>
      <c r="DB664">
        <v>20135.133300000001</v>
      </c>
      <c r="DC664">
        <v>22207.292600000001</v>
      </c>
      <c r="DD664">
        <v>23422.568500000001</v>
      </c>
      <c r="DE664">
        <v>23038.111199999999</v>
      </c>
      <c r="DF664">
        <v>23337.857599999999</v>
      </c>
      <c r="DG664">
        <v>25305.757300000001</v>
      </c>
      <c r="DH664">
        <v>25211.272099999998</v>
      </c>
      <c r="DI664">
        <v>23692.9918</v>
      </c>
      <c r="DJ664">
        <v>23539.860499999999</v>
      </c>
      <c r="DK664">
        <v>23940.6083</v>
      </c>
      <c r="DL664">
        <v>22406.037499999999</v>
      </c>
      <c r="DM664">
        <v>23455.149600000001</v>
      </c>
      <c r="DN664">
        <v>23745.121599999999</v>
      </c>
      <c r="DO664">
        <v>25980.1865</v>
      </c>
      <c r="DP664">
        <v>25937.831099999999</v>
      </c>
      <c r="DQ664">
        <v>26055.123100000001</v>
      </c>
      <c r="DR664">
        <v>26576.4211</v>
      </c>
      <c r="DS664">
        <v>25475.178199999998</v>
      </c>
      <c r="DT664">
        <v>25634.825700000001</v>
      </c>
      <c r="DU664">
        <v>26123.5425</v>
      </c>
      <c r="DV664">
        <v>25142.8508</v>
      </c>
      <c r="DW664">
        <v>26048.605899999999</v>
      </c>
      <c r="DX664">
        <v>26478.6767</v>
      </c>
      <c r="DY664">
        <v>20604.3007</v>
      </c>
      <c r="DZ664">
        <v>20372.974699999999</v>
      </c>
      <c r="EA664">
        <v>19740.901000000002</v>
      </c>
      <c r="EB664">
        <v>20741.1414</v>
      </c>
      <c r="EC664">
        <v>21347.1502</v>
      </c>
      <c r="ED664">
        <v>20252.424599999998</v>
      </c>
      <c r="EE664">
        <v>20614.075000000001</v>
      </c>
      <c r="EF664">
        <v>21708.8007</v>
      </c>
      <c r="EG664">
        <v>21415.570599999999</v>
      </c>
      <c r="EH664">
        <v>22050.902399999999</v>
      </c>
      <c r="EI664">
        <v>22608.0396</v>
      </c>
      <c r="EJ664">
        <v>18023.875899999999</v>
      </c>
    </row>
    <row r="665" spans="1:140" x14ac:dyDescent="0.25">
      <c r="A665" t="s">
        <v>157</v>
      </c>
      <c r="B665">
        <f>_xll.BDH($A665,"CUR_MKT_CAP","2007-05-31","","Dir=H","Per=M","Days=A","Dts=H","cols=139;rows=1")</f>
        <v>9148.4256000000005</v>
      </c>
      <c r="C665">
        <v>8802.2167000000009</v>
      </c>
      <c r="D665">
        <v>8707.4444000000003</v>
      </c>
      <c r="E665">
        <v>8079.7849999999999</v>
      </c>
      <c r="F665">
        <v>8248.8019000000004</v>
      </c>
      <c r="G665">
        <v>8472.6209999999992</v>
      </c>
      <c r="H665">
        <v>8661.7592000000004</v>
      </c>
      <c r="I665">
        <v>8416.6514999999999</v>
      </c>
      <c r="J665">
        <v>8148.384</v>
      </c>
      <c r="K665">
        <v>8236.3516999999993</v>
      </c>
      <c r="L665">
        <v>8868.8757000000005</v>
      </c>
      <c r="M665">
        <v>8822.4519</v>
      </c>
      <c r="N665">
        <v>9227.7170999999998</v>
      </c>
      <c r="O665">
        <v>9004.7785999999996</v>
      </c>
      <c r="P665">
        <v>8549.2085000000006</v>
      </c>
      <c r="Q665">
        <v>9685.7397000000001</v>
      </c>
      <c r="R665">
        <v>9712.9850999999999</v>
      </c>
      <c r="S665">
        <v>7077.2394999999997</v>
      </c>
      <c r="T665">
        <v>5478.7731000000003</v>
      </c>
      <c r="U665">
        <v>6079.6707999999999</v>
      </c>
      <c r="V665">
        <v>5154.7596000000003</v>
      </c>
      <c r="W665">
        <v>4455.0465000000004</v>
      </c>
      <c r="X665">
        <v>4848.4281000000001</v>
      </c>
      <c r="Y665">
        <v>5881.0547999999999</v>
      </c>
      <c r="Z665">
        <v>6506.5315000000001</v>
      </c>
      <c r="AA665">
        <v>6425.8882999999996</v>
      </c>
      <c r="AB665">
        <v>7167.4125999999997</v>
      </c>
      <c r="AC665">
        <v>7051.6377000000002</v>
      </c>
      <c r="AD665">
        <v>7293.5767999999998</v>
      </c>
      <c r="AE665">
        <v>8359.6821</v>
      </c>
      <c r="AF665">
        <v>9213.2029999999995</v>
      </c>
      <c r="AG665">
        <v>9514.2109</v>
      </c>
      <c r="AH665">
        <v>10332.6376</v>
      </c>
      <c r="AI665">
        <v>11844.900299999999</v>
      </c>
      <c r="AJ665">
        <v>12778.624400000001</v>
      </c>
      <c r="AK665">
        <v>13146.4719</v>
      </c>
      <c r="AL665">
        <v>11620.826999999999</v>
      </c>
      <c r="AM665">
        <v>11114.272999999999</v>
      </c>
      <c r="AN665">
        <v>12414.5612</v>
      </c>
      <c r="AO665">
        <v>11091.672</v>
      </c>
      <c r="AP665">
        <v>12445.750599999999</v>
      </c>
      <c r="AQ665">
        <v>14008.604600000001</v>
      </c>
      <c r="AR665">
        <v>14693.9845</v>
      </c>
      <c r="AS665">
        <v>15827.6101</v>
      </c>
      <c r="AT665">
        <v>15788.3843</v>
      </c>
      <c r="AU665">
        <v>18719.246599999999</v>
      </c>
      <c r="AV665">
        <v>19105.884999999998</v>
      </c>
      <c r="AW665">
        <v>19232.7817</v>
      </c>
      <c r="AX665">
        <v>20238.057400000002</v>
      </c>
      <c r="AY665">
        <v>20767.156900000002</v>
      </c>
      <c r="AZ665">
        <v>20711.877899999999</v>
      </c>
      <c r="BA665">
        <v>19147.7372</v>
      </c>
      <c r="BB665">
        <v>17222.376</v>
      </c>
      <c r="BC665">
        <v>19302.628799999999</v>
      </c>
      <c r="BD665">
        <v>22720.4473</v>
      </c>
      <c r="BE665">
        <v>21630.451300000001</v>
      </c>
      <c r="BF665">
        <v>22312.1855</v>
      </c>
      <c r="BG665">
        <v>22706.3017</v>
      </c>
      <c r="BH665">
        <v>24025.082399999999</v>
      </c>
      <c r="BI665">
        <v>25347.741900000001</v>
      </c>
      <c r="BJ665">
        <v>21059.936900000001</v>
      </c>
      <c r="BK665">
        <v>21048.269400000001</v>
      </c>
      <c r="BL665">
        <v>20371.551200000002</v>
      </c>
      <c r="BM665">
        <v>23315.664199999999</v>
      </c>
      <c r="BN665">
        <v>23945.712200000002</v>
      </c>
      <c r="BO665">
        <v>23965.158100000001</v>
      </c>
      <c r="BP665">
        <v>22681.507099999999</v>
      </c>
      <c r="BQ665">
        <v>23308.412199999999</v>
      </c>
      <c r="BR665">
        <v>23725.051100000001</v>
      </c>
      <c r="BS665">
        <v>24943.424999999999</v>
      </c>
      <c r="BT665">
        <v>24916.185700000002</v>
      </c>
      <c r="BU665">
        <v>26986.373200000002</v>
      </c>
      <c r="BV665">
        <v>26375.434399999998</v>
      </c>
      <c r="BW665">
        <v>25509.893499999998</v>
      </c>
      <c r="BX665">
        <v>25463.349600000001</v>
      </c>
      <c r="BY665">
        <v>25320.998200000002</v>
      </c>
      <c r="BZ665">
        <v>27079.831300000002</v>
      </c>
      <c r="CA665">
        <v>27490.483899999999</v>
      </c>
      <c r="CB665">
        <v>29080.978800000001</v>
      </c>
      <c r="CC665">
        <v>29220.642</v>
      </c>
      <c r="CD665">
        <v>26667.9094</v>
      </c>
      <c r="CE665">
        <v>26658.3688</v>
      </c>
      <c r="CF665">
        <v>25899.356500000002</v>
      </c>
      <c r="CG665">
        <v>28102.815500000001</v>
      </c>
      <c r="CH665">
        <v>29330.022799999999</v>
      </c>
      <c r="CI665">
        <v>28426.618299999998</v>
      </c>
      <c r="CJ665">
        <v>28120.379499999999</v>
      </c>
      <c r="CK665">
        <v>29410.410500000002</v>
      </c>
      <c r="CL665">
        <v>28483.681100000002</v>
      </c>
      <c r="CM665">
        <v>28659.035599999999</v>
      </c>
      <c r="CN665">
        <v>28144.5841</v>
      </c>
      <c r="CO665">
        <v>28926.589</v>
      </c>
      <c r="CP665">
        <v>26796.954300000001</v>
      </c>
      <c r="CQ665">
        <v>31255.140899999999</v>
      </c>
      <c r="CR665">
        <v>31440.395700000001</v>
      </c>
      <c r="CS665">
        <v>30733.402699999999</v>
      </c>
      <c r="CT665">
        <v>33083.371400000004</v>
      </c>
      <c r="CU665">
        <v>32792.0046</v>
      </c>
      <c r="CV665">
        <v>33719.080699999999</v>
      </c>
      <c r="CW665">
        <v>29746.7827</v>
      </c>
      <c r="CX665">
        <v>29905.8881</v>
      </c>
      <c r="CY665">
        <v>29824.340100000001</v>
      </c>
      <c r="CZ665">
        <v>31060.219000000001</v>
      </c>
      <c r="DA665">
        <v>32515.012900000002</v>
      </c>
      <c r="DB665">
        <v>31477.4568</v>
      </c>
      <c r="DC665">
        <v>33662.060400000002</v>
      </c>
      <c r="DD665">
        <v>34760.417300000001</v>
      </c>
      <c r="DE665">
        <v>35335.396099999998</v>
      </c>
      <c r="DF665">
        <v>33888.646000000001</v>
      </c>
      <c r="DG665">
        <v>33608.025300000001</v>
      </c>
      <c r="DH665">
        <v>34302.1924</v>
      </c>
      <c r="DI665">
        <v>32632.589800000002</v>
      </c>
      <c r="DJ665">
        <v>32437.571599999999</v>
      </c>
      <c r="DK665">
        <v>31913.7942</v>
      </c>
      <c r="DL665">
        <v>28472.417799999999</v>
      </c>
      <c r="DM665">
        <v>28029.025000000001</v>
      </c>
      <c r="DN665">
        <v>29758.623599999999</v>
      </c>
      <c r="DO665">
        <v>30356.722399999999</v>
      </c>
      <c r="DP665">
        <v>31067.5497</v>
      </c>
      <c r="DQ665">
        <v>31928.6034</v>
      </c>
      <c r="DR665">
        <v>34627.734700000001</v>
      </c>
      <c r="DS665">
        <v>35304.547400000003</v>
      </c>
      <c r="DT665">
        <v>36411.722699999998</v>
      </c>
      <c r="DU665">
        <v>39367.628499999999</v>
      </c>
      <c r="DV665">
        <v>39742.793400000002</v>
      </c>
      <c r="DW665">
        <v>41205.876499999998</v>
      </c>
      <c r="DX665">
        <v>45967.039900000003</v>
      </c>
      <c r="DY665">
        <v>46854.491399999999</v>
      </c>
      <c r="DZ665">
        <v>49697.281999999999</v>
      </c>
      <c r="EA665">
        <v>50915.073400000001</v>
      </c>
      <c r="EB665">
        <v>55063.6</v>
      </c>
      <c r="EC665">
        <v>54464.123200000002</v>
      </c>
      <c r="ED665">
        <v>54850.294999999998</v>
      </c>
      <c r="EE665">
        <v>52372.782399999996</v>
      </c>
      <c r="EF665">
        <v>49528.230799999998</v>
      </c>
      <c r="EG665">
        <v>51451.252699999997</v>
      </c>
      <c r="EH665">
        <v>53250.920599999998</v>
      </c>
      <c r="EI665">
        <v>49870.453399999999</v>
      </c>
      <c r="EJ665">
        <v>51764.543599999997</v>
      </c>
    </row>
    <row r="666" spans="1:140" x14ac:dyDescent="0.25">
      <c r="A666" t="s">
        <v>158</v>
      </c>
      <c r="B666">
        <f>_xll.BDH($A666,"CUR_MKT_CAP","2007-05-31","","Dir=H","Per=M","Days=A","Dts=H","cols=139;rows=1")</f>
        <v>5565.9350999999997</v>
      </c>
      <c r="C666">
        <v>5411.9800999999998</v>
      </c>
      <c r="D666">
        <v>5784.0250999999998</v>
      </c>
      <c r="E666">
        <v>5610.8909000000003</v>
      </c>
      <c r="F666">
        <v>5608.3696</v>
      </c>
      <c r="G666">
        <v>5596.6031999999996</v>
      </c>
      <c r="H666">
        <v>5202.7888000000003</v>
      </c>
      <c r="I666">
        <v>4949.9822999999997</v>
      </c>
      <c r="J666">
        <v>5353.5002999999997</v>
      </c>
      <c r="K666">
        <v>5248.5447999999997</v>
      </c>
      <c r="L666">
        <v>4980.5747000000001</v>
      </c>
      <c r="M666">
        <v>5603.2428</v>
      </c>
      <c r="N666">
        <v>5840.3324000000002</v>
      </c>
      <c r="O666">
        <v>5249.5142999999998</v>
      </c>
      <c r="P666">
        <v>4580.5123000000003</v>
      </c>
      <c r="Q666">
        <v>4608.0137000000004</v>
      </c>
      <c r="R666">
        <v>4206.1875</v>
      </c>
      <c r="S666">
        <v>2930.0441000000001</v>
      </c>
      <c r="T666">
        <v>2386.6909999999998</v>
      </c>
      <c r="U666">
        <v>2300.3638999999998</v>
      </c>
      <c r="V666">
        <v>1881.375</v>
      </c>
      <c r="W666">
        <v>1490.1196</v>
      </c>
      <c r="X666">
        <v>1944.2650000000001</v>
      </c>
      <c r="Y666">
        <v>2882.5219999999999</v>
      </c>
      <c r="Z666">
        <v>3010.3757999999998</v>
      </c>
      <c r="AA666">
        <v>2753.2152999999998</v>
      </c>
      <c r="AB666">
        <v>3610.2818000000002</v>
      </c>
      <c r="AC666">
        <v>3790.2379000000001</v>
      </c>
      <c r="AD666">
        <v>3890.5164</v>
      </c>
      <c r="AE666">
        <v>3817.855</v>
      </c>
      <c r="AF666">
        <v>4371.1567999999997</v>
      </c>
      <c r="AG666">
        <v>4379.8816999999999</v>
      </c>
      <c r="AH666">
        <v>4110.1379999999999</v>
      </c>
      <c r="AI666">
        <v>4329.7137000000002</v>
      </c>
      <c r="AJ666">
        <v>4614.7623999999996</v>
      </c>
      <c r="AK666">
        <v>4844.5598</v>
      </c>
      <c r="AL666">
        <v>4371.8316000000004</v>
      </c>
      <c r="AM666">
        <v>3862.9065999999998</v>
      </c>
      <c r="AN666">
        <v>4534.7165000000005</v>
      </c>
      <c r="AO666">
        <v>4446.5075999999999</v>
      </c>
      <c r="AP666">
        <v>5345.9229999999998</v>
      </c>
      <c r="AQ666">
        <v>5676.0699000000004</v>
      </c>
      <c r="AR666">
        <v>5612.2718000000004</v>
      </c>
      <c r="AS666">
        <v>6064.5137999999997</v>
      </c>
      <c r="AT666">
        <v>6697.7966999999999</v>
      </c>
      <c r="AU666">
        <v>6608.5892999999996</v>
      </c>
      <c r="AV666">
        <v>7026.7111999999997</v>
      </c>
      <c r="AW666">
        <v>7587.7443999999996</v>
      </c>
      <c r="AX666">
        <v>7523.7439000000004</v>
      </c>
      <c r="AY666">
        <v>7255.0640999999996</v>
      </c>
      <c r="AZ666">
        <v>6865.5496000000003</v>
      </c>
      <c r="BA666">
        <v>5807.6873999999998</v>
      </c>
      <c r="BB666">
        <v>4810.8402999999998</v>
      </c>
      <c r="BC666">
        <v>5516.3553000000002</v>
      </c>
      <c r="BD666">
        <v>5562.6877000000004</v>
      </c>
      <c r="BE666">
        <v>5373.7461000000003</v>
      </c>
      <c r="BF666">
        <v>6922.8598000000002</v>
      </c>
      <c r="BG666">
        <v>7416.0263999999997</v>
      </c>
      <c r="BH666">
        <v>7081.7366000000002</v>
      </c>
      <c r="BI666">
        <v>7394.1058000000003</v>
      </c>
      <c r="BJ666">
        <v>6423.3476000000001</v>
      </c>
      <c r="BK666">
        <v>6948.9694</v>
      </c>
      <c r="BL666">
        <v>7212.4701999999997</v>
      </c>
      <c r="BM666">
        <v>7638.7227999999996</v>
      </c>
      <c r="BN666">
        <v>7880.6295</v>
      </c>
      <c r="BO666">
        <v>9085.4668000000001</v>
      </c>
      <c r="BP666">
        <v>9332.3878000000004</v>
      </c>
      <c r="BQ666">
        <v>10436.6309</v>
      </c>
      <c r="BR666">
        <v>10912.0689</v>
      </c>
      <c r="BS666">
        <v>10694.2876</v>
      </c>
      <c r="BT666">
        <v>10756.8573</v>
      </c>
      <c r="BU666">
        <v>10320.4193</v>
      </c>
      <c r="BV666">
        <v>11105.4835</v>
      </c>
      <c r="BW666">
        <v>10840.695299999999</v>
      </c>
      <c r="BX666">
        <v>12402.3058</v>
      </c>
      <c r="BY666">
        <v>11722.139499999999</v>
      </c>
      <c r="BZ666">
        <v>12015.192999999999</v>
      </c>
      <c r="CA666">
        <v>12127.3819</v>
      </c>
      <c r="CB666">
        <v>11856.482099999999</v>
      </c>
      <c r="CC666">
        <v>12421.369699999999</v>
      </c>
      <c r="CD666">
        <v>11999.628000000001</v>
      </c>
      <c r="CE666">
        <v>13330.205400000001</v>
      </c>
      <c r="CF666">
        <v>13030.5213</v>
      </c>
      <c r="CG666">
        <v>13096.602199999999</v>
      </c>
      <c r="CH666">
        <v>13260.366</v>
      </c>
      <c r="CI666">
        <v>13123.645699999999</v>
      </c>
      <c r="CJ666">
        <v>11748.564</v>
      </c>
      <c r="CK666">
        <v>12298.8585</v>
      </c>
      <c r="CL666">
        <v>12063.231</v>
      </c>
      <c r="CM666">
        <v>12046.8266</v>
      </c>
      <c r="CN666">
        <v>12315.891100000001</v>
      </c>
      <c r="CO666">
        <v>11267.2878</v>
      </c>
      <c r="CP666">
        <v>10529.106599999999</v>
      </c>
      <c r="CQ666">
        <v>11068.2899</v>
      </c>
      <c r="CR666">
        <v>10318.135700000001</v>
      </c>
      <c r="CS666">
        <v>11355.014499999999</v>
      </c>
      <c r="CT666">
        <v>11412.483200000001</v>
      </c>
      <c r="CU666">
        <v>12163.206700000001</v>
      </c>
      <c r="CV666">
        <v>11655.284</v>
      </c>
      <c r="CW666">
        <v>10772.2179</v>
      </c>
      <c r="CX666">
        <v>9621.5558999999994</v>
      </c>
      <c r="CY666">
        <v>10729.1052</v>
      </c>
      <c r="CZ666">
        <v>10796.337</v>
      </c>
      <c r="DA666">
        <v>10032.4943</v>
      </c>
      <c r="DB666">
        <v>9096.2667999999994</v>
      </c>
      <c r="DC666">
        <v>9482.1905000000006</v>
      </c>
      <c r="DD666">
        <v>10685.5774</v>
      </c>
      <c r="DE666">
        <v>11299.521000000001</v>
      </c>
      <c r="DF666">
        <v>10845.295899999999</v>
      </c>
      <c r="DG666">
        <v>10038.1078</v>
      </c>
      <c r="DH666">
        <v>9643.384</v>
      </c>
      <c r="DI666">
        <v>10028.166999999999</v>
      </c>
      <c r="DJ666">
        <v>9997.1474999999991</v>
      </c>
      <c r="DK666">
        <v>10621.9692</v>
      </c>
      <c r="DL666">
        <v>11023.925300000001</v>
      </c>
      <c r="DM666">
        <v>11037.132900000001</v>
      </c>
      <c r="DN666">
        <v>11373.1924</v>
      </c>
      <c r="DO666">
        <v>11704.4985</v>
      </c>
      <c r="DP666">
        <v>11782.6499</v>
      </c>
      <c r="DQ666">
        <v>11629.533799999999</v>
      </c>
      <c r="DR666">
        <v>11682.2055</v>
      </c>
      <c r="DS666">
        <v>12248.0139</v>
      </c>
      <c r="DT666">
        <v>12126.977500000001</v>
      </c>
      <c r="DU666">
        <v>12488.5782</v>
      </c>
      <c r="DV666">
        <v>13110.1096</v>
      </c>
      <c r="DW666">
        <v>13156.4709</v>
      </c>
      <c r="DX666">
        <v>13276.7464</v>
      </c>
      <c r="DY666">
        <v>13315.554700000001</v>
      </c>
      <c r="DZ666">
        <v>14255.5777</v>
      </c>
      <c r="EA666">
        <v>14528.6731</v>
      </c>
      <c r="EB666">
        <v>15072.468800000001</v>
      </c>
      <c r="EC666">
        <v>14572.813200000001</v>
      </c>
      <c r="ED666">
        <v>14891.165199999999</v>
      </c>
      <c r="EE666">
        <v>14270.1646</v>
      </c>
      <c r="EF666">
        <v>14792.661700000001</v>
      </c>
      <c r="EG666">
        <v>13708.402899999999</v>
      </c>
      <c r="EH666">
        <v>13523.325999999999</v>
      </c>
      <c r="EI666">
        <v>10972.2989</v>
      </c>
      <c r="EJ666">
        <v>11038.118700000001</v>
      </c>
    </row>
    <row r="667" spans="1:140" x14ac:dyDescent="0.25">
      <c r="A667" t="s">
        <v>159</v>
      </c>
      <c r="B667">
        <f>_xll.BDH($A667,"CUR_MKT_CAP","2007-05-31","","Dir=H","Per=M","Days=A","Dts=H","cols=139;rows=1")</f>
        <v>38530.492400000003</v>
      </c>
      <c r="C667">
        <v>37218.308400000002</v>
      </c>
      <c r="D667">
        <v>37433.029399999999</v>
      </c>
      <c r="E667">
        <v>38991.325799999999</v>
      </c>
      <c r="F667">
        <v>42151.5003</v>
      </c>
      <c r="G667">
        <v>41399.077799999999</v>
      </c>
      <c r="H667">
        <v>44887.773399999998</v>
      </c>
      <c r="I667">
        <v>44604.371200000001</v>
      </c>
      <c r="J667">
        <v>40022.700799999999</v>
      </c>
      <c r="K667">
        <v>40117.168299999998</v>
      </c>
      <c r="L667">
        <v>40510.782599999999</v>
      </c>
      <c r="M667">
        <v>41140.565399999999</v>
      </c>
      <c r="N667">
        <v>45425.075499999999</v>
      </c>
      <c r="O667">
        <v>38608.971799999999</v>
      </c>
      <c r="P667">
        <v>38023.395900000003</v>
      </c>
      <c r="Q667">
        <v>36314.132100000003</v>
      </c>
      <c r="R667">
        <v>31650.7147</v>
      </c>
      <c r="S667">
        <v>25396.6142</v>
      </c>
      <c r="T667">
        <v>27529.901600000001</v>
      </c>
      <c r="U667">
        <v>27979.581300000002</v>
      </c>
      <c r="V667">
        <v>24991.3223</v>
      </c>
      <c r="W667">
        <v>20197.247599999999</v>
      </c>
      <c r="X667">
        <v>21578.965800000002</v>
      </c>
      <c r="Y667">
        <v>25701.469400000002</v>
      </c>
      <c r="Z667">
        <v>24113.748899999999</v>
      </c>
      <c r="AA667">
        <v>24346.695599999999</v>
      </c>
      <c r="AB667">
        <v>27337.431700000001</v>
      </c>
      <c r="AC667">
        <v>27711.113000000001</v>
      </c>
      <c r="AD667">
        <v>30123.716</v>
      </c>
      <c r="AE667">
        <v>28372.511999999999</v>
      </c>
      <c r="AF667">
        <v>31146.4365</v>
      </c>
      <c r="AG667">
        <v>32041.492200000001</v>
      </c>
      <c r="AH667">
        <v>31244.215700000001</v>
      </c>
      <c r="AI667">
        <v>35620.761100000003</v>
      </c>
      <c r="AJ667">
        <v>37878.097000000002</v>
      </c>
      <c r="AK667">
        <v>39300.218699999998</v>
      </c>
      <c r="AL667">
        <v>34977.205499999996</v>
      </c>
      <c r="AM667">
        <v>32905.988599999997</v>
      </c>
      <c r="AN667">
        <v>37312.031900000002</v>
      </c>
      <c r="AO667">
        <v>35099.871099999997</v>
      </c>
      <c r="AP667">
        <v>39621.848100000003</v>
      </c>
      <c r="AQ667">
        <v>41307.243900000001</v>
      </c>
      <c r="AR667">
        <v>41448.826699999998</v>
      </c>
      <c r="AS667">
        <v>43029.4067</v>
      </c>
      <c r="AT667">
        <v>44316.450299999997</v>
      </c>
      <c r="AU667">
        <v>44990.412900000003</v>
      </c>
      <c r="AV667">
        <v>44062.853300000002</v>
      </c>
      <c r="AW667">
        <v>45819.9378</v>
      </c>
      <c r="AX667">
        <v>41003.674099999997</v>
      </c>
      <c r="AY667">
        <v>42281.515500000001</v>
      </c>
      <c r="AZ667">
        <v>36899.554400000001</v>
      </c>
      <c r="BA667">
        <v>34666.0072</v>
      </c>
      <c r="BB667">
        <v>30763.754199999999</v>
      </c>
      <c r="BC667">
        <v>35835.193700000003</v>
      </c>
      <c r="BD667">
        <v>38442.915200000003</v>
      </c>
      <c r="BE667">
        <v>34256.508900000001</v>
      </c>
      <c r="BF667">
        <v>37778.459000000003</v>
      </c>
      <c r="BG667">
        <v>36949.486100000002</v>
      </c>
      <c r="BH667">
        <v>38322.8819</v>
      </c>
      <c r="BI667">
        <v>38587.278899999998</v>
      </c>
      <c r="BJ667">
        <v>34349.581899999997</v>
      </c>
      <c r="BK667">
        <v>34171.339899999999</v>
      </c>
      <c r="BL667">
        <v>35044.330300000001</v>
      </c>
      <c r="BM667">
        <v>36889.859600000003</v>
      </c>
      <c r="BN667">
        <v>35107.916499999999</v>
      </c>
      <c r="BO667">
        <v>35224.2883</v>
      </c>
      <c r="BP667">
        <v>36373.516100000001</v>
      </c>
      <c r="BQ667">
        <v>38350.416400000002</v>
      </c>
      <c r="BR667">
        <v>41456.973899999997</v>
      </c>
      <c r="BS667">
        <v>40941.514799999997</v>
      </c>
      <c r="BT667">
        <v>40342.194499999998</v>
      </c>
      <c r="BU667">
        <v>40082.248399999997</v>
      </c>
      <c r="BV667">
        <v>41305.845600000001</v>
      </c>
      <c r="BW667">
        <v>39206.7667</v>
      </c>
      <c r="BX667">
        <v>44116.598400000003</v>
      </c>
      <c r="BY667">
        <v>43136.262600000002</v>
      </c>
      <c r="BZ667">
        <v>46230.183700000001</v>
      </c>
      <c r="CA667">
        <v>47852.170100000003</v>
      </c>
      <c r="CB667">
        <v>47158.580399999999</v>
      </c>
      <c r="CC667">
        <v>49485.025699999998</v>
      </c>
      <c r="CD667">
        <v>46495.334799999997</v>
      </c>
      <c r="CE667">
        <v>45876.855900000002</v>
      </c>
      <c r="CF667">
        <v>46959.454100000003</v>
      </c>
      <c r="CG667">
        <v>47929.5746</v>
      </c>
      <c r="CH667">
        <v>46827.382400000002</v>
      </c>
      <c r="CI667">
        <v>46567.737099999998</v>
      </c>
      <c r="CJ667">
        <v>44666.010699999999</v>
      </c>
      <c r="CK667">
        <v>44680.532500000001</v>
      </c>
      <c r="CL667">
        <v>43675.534599999999</v>
      </c>
      <c r="CM667">
        <v>44708.449099999998</v>
      </c>
      <c r="CN667">
        <v>44219.220200000003</v>
      </c>
      <c r="CO667">
        <v>42732.445599999999</v>
      </c>
      <c r="CP667">
        <v>39416.5795</v>
      </c>
      <c r="CQ667">
        <v>39686.8943</v>
      </c>
      <c r="CR667">
        <v>38796.131800000003</v>
      </c>
      <c r="CS667">
        <v>40310.428</v>
      </c>
      <c r="CT667">
        <v>40305.477800000001</v>
      </c>
      <c r="CU667">
        <v>37044.149100000002</v>
      </c>
      <c r="CV667">
        <v>34584.786500000002</v>
      </c>
      <c r="CW667">
        <v>31358.733100000001</v>
      </c>
      <c r="CX667">
        <v>29025.885200000001</v>
      </c>
      <c r="CY667">
        <v>31036.734400000001</v>
      </c>
      <c r="CZ667">
        <v>32727.856400000001</v>
      </c>
      <c r="DA667">
        <v>31154.8459</v>
      </c>
      <c r="DB667">
        <v>29949.8184</v>
      </c>
      <c r="DC667">
        <v>31403.343700000001</v>
      </c>
      <c r="DD667">
        <v>34972.636299999998</v>
      </c>
      <c r="DE667">
        <v>35133.415300000001</v>
      </c>
      <c r="DF667">
        <v>33467.119700000003</v>
      </c>
      <c r="DG667">
        <v>33557.188800000004</v>
      </c>
      <c r="DH667">
        <v>35963.321600000003</v>
      </c>
      <c r="DI667">
        <v>33901.550999999999</v>
      </c>
      <c r="DJ667">
        <v>35079.224499999997</v>
      </c>
      <c r="DK667">
        <v>32614.476200000001</v>
      </c>
      <c r="DL667">
        <v>36278.332600000002</v>
      </c>
      <c r="DM667">
        <v>35928.0916</v>
      </c>
      <c r="DN667">
        <v>37803.441299999999</v>
      </c>
      <c r="DO667">
        <v>38768.388299999999</v>
      </c>
      <c r="DP667">
        <v>38613.572800000002</v>
      </c>
      <c r="DQ667">
        <v>38884.5</v>
      </c>
      <c r="DR667">
        <v>38101.663699999997</v>
      </c>
      <c r="DS667">
        <v>38423.905500000001</v>
      </c>
      <c r="DT667">
        <v>38417.460700000003</v>
      </c>
      <c r="DU667">
        <v>37786.758099999999</v>
      </c>
      <c r="DV667">
        <v>40218.832699999999</v>
      </c>
      <c r="DW667">
        <v>41255.664400000001</v>
      </c>
      <c r="DX667">
        <v>41602.761899999998</v>
      </c>
      <c r="DY667">
        <v>44728.424500000001</v>
      </c>
      <c r="DZ667">
        <v>46358.6469</v>
      </c>
      <c r="EA667">
        <v>45111.558499999999</v>
      </c>
      <c r="EB667">
        <v>43359.406799999997</v>
      </c>
      <c r="EC667">
        <v>42159.563800000004</v>
      </c>
      <c r="ED667">
        <v>44635.583500000001</v>
      </c>
      <c r="EE667">
        <v>43564.4303</v>
      </c>
      <c r="EF667">
        <v>45542.9133</v>
      </c>
      <c r="EG667">
        <v>48222.161699999997</v>
      </c>
      <c r="EH667">
        <v>48127.891900000002</v>
      </c>
      <c r="EI667">
        <v>42660.241600000001</v>
      </c>
      <c r="EJ667">
        <v>42278.228499999997</v>
      </c>
    </row>
    <row r="668" spans="1:140" x14ac:dyDescent="0.25">
      <c r="A668" t="s">
        <v>160</v>
      </c>
      <c r="B668">
        <f>_xll.BDH($A668,"CUR_MKT_CAP","2007-05-31","","Dir=H","Per=M","Days=A","Dts=H","cols=139;rows=1")</f>
        <v>18809.4319</v>
      </c>
      <c r="C668">
        <v>17870.183300000001</v>
      </c>
      <c r="D668">
        <v>17146.179100000001</v>
      </c>
      <c r="E668">
        <v>16490.6646</v>
      </c>
      <c r="F668">
        <v>17707.3897</v>
      </c>
      <c r="G668">
        <v>21794.829399999999</v>
      </c>
      <c r="H668">
        <v>20363.16</v>
      </c>
      <c r="I668">
        <v>21954.723699999999</v>
      </c>
      <c r="J668">
        <v>21524.239000000001</v>
      </c>
      <c r="K668">
        <v>29392.8141</v>
      </c>
      <c r="L668">
        <v>29642.303500000002</v>
      </c>
      <c r="M668">
        <v>32231.064600000002</v>
      </c>
      <c r="N668">
        <v>31939.755799999999</v>
      </c>
      <c r="O668">
        <v>32577.905299999999</v>
      </c>
      <c r="P668">
        <v>25012.115900000001</v>
      </c>
      <c r="Q668">
        <v>25979.957600000002</v>
      </c>
      <c r="R668">
        <v>22257.872100000001</v>
      </c>
      <c r="S668">
        <v>20133.098699999999</v>
      </c>
      <c r="T668">
        <v>21219.3514</v>
      </c>
      <c r="U668">
        <v>16617.083299999998</v>
      </c>
      <c r="V668">
        <v>16914.084299999999</v>
      </c>
      <c r="W668">
        <v>12494.4923</v>
      </c>
      <c r="X668">
        <v>13673.029500000001</v>
      </c>
      <c r="Y668">
        <v>15850.3272</v>
      </c>
      <c r="Z668">
        <v>18317.8982</v>
      </c>
      <c r="AA668">
        <v>16998.929400000001</v>
      </c>
      <c r="AB668">
        <v>18528.132300000001</v>
      </c>
      <c r="AC668">
        <v>18139.089100000001</v>
      </c>
      <c r="AD668">
        <v>21038.824100000002</v>
      </c>
      <c r="AE668">
        <v>20572.750199999999</v>
      </c>
      <c r="AF668">
        <v>21826.2179</v>
      </c>
      <c r="AG668">
        <v>24554.179700000001</v>
      </c>
      <c r="AH668">
        <v>22817.974600000001</v>
      </c>
      <c r="AI668">
        <v>23754.961200000002</v>
      </c>
      <c r="AJ668">
        <v>23474.599600000001</v>
      </c>
      <c r="AK668">
        <v>28319.045699999999</v>
      </c>
      <c r="AL668">
        <v>26540.518899999999</v>
      </c>
      <c r="AM668">
        <v>24902.621599999999</v>
      </c>
      <c r="AN668">
        <v>24682.378799999999</v>
      </c>
      <c r="AO668">
        <v>22018.799800000001</v>
      </c>
      <c r="AP668">
        <v>23564.9571</v>
      </c>
      <c r="AQ668">
        <v>24261.995200000001</v>
      </c>
      <c r="AR668">
        <v>22594.696599999999</v>
      </c>
      <c r="AS668">
        <v>23219.5753</v>
      </c>
      <c r="AT668">
        <v>27024.730500000001</v>
      </c>
      <c r="AU668">
        <v>28558.107800000002</v>
      </c>
      <c r="AV668">
        <v>31745.746899999998</v>
      </c>
      <c r="AW668">
        <v>30245.6525</v>
      </c>
      <c r="AX668">
        <v>29297.0056</v>
      </c>
      <c r="AY668">
        <v>28064.888599999998</v>
      </c>
      <c r="AZ668">
        <v>27380.379099999998</v>
      </c>
      <c r="BA668">
        <v>24872.387200000001</v>
      </c>
      <c r="BB668">
        <v>19075.3668</v>
      </c>
      <c r="BC668">
        <v>24023.518599999999</v>
      </c>
      <c r="BD668">
        <v>27890.581900000001</v>
      </c>
      <c r="BE668">
        <v>26484.492300000002</v>
      </c>
      <c r="BF668">
        <v>28535.823899999999</v>
      </c>
      <c r="BG668">
        <v>30638.086599999999</v>
      </c>
      <c r="BH668">
        <v>29925.419699999999</v>
      </c>
      <c r="BI668">
        <v>29577.950799999999</v>
      </c>
      <c r="BJ668">
        <v>26770.713899999999</v>
      </c>
      <c r="BK668">
        <v>24293.1423</v>
      </c>
      <c r="BL668">
        <v>26422.937300000001</v>
      </c>
      <c r="BM668">
        <v>29243.544900000001</v>
      </c>
      <c r="BN668">
        <v>30256.133000000002</v>
      </c>
      <c r="BO668">
        <v>31455.0373</v>
      </c>
      <c r="BP668">
        <v>31861.024600000001</v>
      </c>
      <c r="BQ668">
        <v>32719.717400000001</v>
      </c>
      <c r="BR668">
        <v>33854.708899999998</v>
      </c>
      <c r="BS668">
        <v>34161.251300000004</v>
      </c>
      <c r="BT668">
        <v>34802.572999999997</v>
      </c>
      <c r="BU668">
        <v>32943.850700000003</v>
      </c>
      <c r="BV668">
        <v>35102.765899999999</v>
      </c>
      <c r="BW668">
        <v>35804.277399999999</v>
      </c>
      <c r="BX668">
        <v>39559.267399999997</v>
      </c>
      <c r="BY668">
        <v>42783.452899999997</v>
      </c>
      <c r="BZ668">
        <v>46115.141100000001</v>
      </c>
      <c r="CA668">
        <v>48599.605199999998</v>
      </c>
      <c r="CB668">
        <v>45040.825700000001</v>
      </c>
      <c r="CC668">
        <v>45816.073799999998</v>
      </c>
      <c r="CD668">
        <v>45106.339599999999</v>
      </c>
      <c r="CE668">
        <v>51734.308499999999</v>
      </c>
      <c r="CF668">
        <v>53579.487999999998</v>
      </c>
      <c r="CG668">
        <v>53533.056299999997</v>
      </c>
      <c r="CH668">
        <v>57820.313499999997</v>
      </c>
      <c r="CI668">
        <v>63864.667600000001</v>
      </c>
      <c r="CJ668">
        <v>59809.594599999997</v>
      </c>
      <c r="CK668">
        <v>60154.410900000003</v>
      </c>
      <c r="CL668">
        <v>54209.044099999999</v>
      </c>
      <c r="CM668">
        <v>52035.645799999998</v>
      </c>
      <c r="CN668">
        <v>47523.375099999997</v>
      </c>
      <c r="CO668">
        <v>50455.225400000003</v>
      </c>
      <c r="CP668">
        <v>48789.2768</v>
      </c>
      <c r="CQ668">
        <v>49206.486100000002</v>
      </c>
      <c r="CR668">
        <v>50288.842299999997</v>
      </c>
      <c r="CS668">
        <v>54270.705000000002</v>
      </c>
      <c r="CT668">
        <v>48685.001600000003</v>
      </c>
      <c r="CU668">
        <v>48059.2163</v>
      </c>
      <c r="CV668">
        <v>42372.254800000002</v>
      </c>
      <c r="CW668">
        <v>43005.616099999999</v>
      </c>
      <c r="CX668">
        <v>39979.681400000001</v>
      </c>
      <c r="CY668">
        <v>47146.368799999997</v>
      </c>
      <c r="CZ668">
        <v>45862.072899999999</v>
      </c>
      <c r="DA668">
        <v>38913.773699999998</v>
      </c>
      <c r="DB668">
        <v>39042.0746</v>
      </c>
      <c r="DC668">
        <v>35599.448799999998</v>
      </c>
      <c r="DD668">
        <v>39911.2742</v>
      </c>
      <c r="DE668">
        <v>45432.205499999996</v>
      </c>
      <c r="DF668">
        <v>44770.500099999997</v>
      </c>
      <c r="DG668">
        <v>45904.069799999997</v>
      </c>
      <c r="DH668">
        <v>44957.5942</v>
      </c>
      <c r="DI668">
        <v>48726.448199999999</v>
      </c>
      <c r="DJ668">
        <v>53252.7382</v>
      </c>
      <c r="DK668">
        <v>49789.190199999997</v>
      </c>
      <c r="DL668">
        <v>59098.443700000003</v>
      </c>
      <c r="DM668">
        <v>58279.873699999996</v>
      </c>
      <c r="DN668">
        <v>58556.573400000001</v>
      </c>
      <c r="DO668">
        <v>55946.944600000003</v>
      </c>
      <c r="DP668">
        <v>56301.925600000002</v>
      </c>
      <c r="DQ668">
        <v>53387.2693</v>
      </c>
      <c r="DR668">
        <v>52133.112099999998</v>
      </c>
      <c r="DS668">
        <v>52254.341</v>
      </c>
      <c r="DT668">
        <v>54921.321300000003</v>
      </c>
      <c r="DU668">
        <v>49077.315600000002</v>
      </c>
      <c r="DV668">
        <v>55862.330999999998</v>
      </c>
      <c r="DW668">
        <v>57669.743600000002</v>
      </c>
      <c r="DX668">
        <v>59163.391600000003</v>
      </c>
      <c r="DY668">
        <v>62395.6371</v>
      </c>
      <c r="DZ668">
        <v>66495.211500000005</v>
      </c>
      <c r="EA668">
        <v>58685.297899999998</v>
      </c>
      <c r="EB668">
        <v>60913.208500000001</v>
      </c>
      <c r="EC668">
        <v>68377.637000000002</v>
      </c>
      <c r="ED668">
        <v>68195.645999999993</v>
      </c>
      <c r="EE668">
        <v>72027.707599999994</v>
      </c>
      <c r="EF668">
        <v>74638.371899999998</v>
      </c>
      <c r="EG668">
        <v>68478.9087</v>
      </c>
      <c r="EH668">
        <v>73888.644</v>
      </c>
      <c r="EI668">
        <v>61013.010600000001</v>
      </c>
      <c r="EJ668">
        <v>59909.783199999998</v>
      </c>
    </row>
    <row r="669" spans="1:140" x14ac:dyDescent="0.25">
      <c r="A669" t="s">
        <v>161</v>
      </c>
      <c r="B669">
        <f>_xll.BDH($A669,"CUR_MKT_CAP","2007-05-31","","Dir=H","Per=M","Days=A","Dts=H","cols=139;rows=1")</f>
        <v>2758.5079000000001</v>
      </c>
      <c r="C669">
        <v>2887.6255000000001</v>
      </c>
      <c r="D669">
        <v>2743.6704</v>
      </c>
      <c r="E669">
        <v>2810.2986999999998</v>
      </c>
      <c r="F669">
        <v>3140.8499000000002</v>
      </c>
      <c r="G669">
        <v>4131.3738000000003</v>
      </c>
      <c r="H669">
        <v>3778.4955</v>
      </c>
      <c r="I669">
        <v>3668.1639</v>
      </c>
      <c r="J669">
        <v>2741.2330000000002</v>
      </c>
      <c r="K669">
        <v>2541.4209999999998</v>
      </c>
      <c r="L669">
        <v>2436.6125999999999</v>
      </c>
      <c r="M669">
        <v>3324.4540000000002</v>
      </c>
      <c r="N669">
        <v>3510.8616999999999</v>
      </c>
      <c r="O669">
        <v>3280.3339000000001</v>
      </c>
      <c r="P669">
        <v>2991.3467999999998</v>
      </c>
      <c r="Q669">
        <v>2993.0059999999999</v>
      </c>
      <c r="R669">
        <v>2582.5365999999999</v>
      </c>
      <c r="S669">
        <v>2331.3744999999999</v>
      </c>
      <c r="T669">
        <v>1696.0544</v>
      </c>
      <c r="U669">
        <v>1986.6359</v>
      </c>
      <c r="V669">
        <v>1992.6117999999999</v>
      </c>
      <c r="W669">
        <v>1752.9011</v>
      </c>
      <c r="X669">
        <v>2120.7800000000002</v>
      </c>
      <c r="Y669">
        <v>2666.0572000000002</v>
      </c>
      <c r="Z669">
        <v>2824.3579</v>
      </c>
      <c r="AA669">
        <v>2761.3413</v>
      </c>
      <c r="AB669">
        <v>3155.6442999999999</v>
      </c>
      <c r="AC669">
        <v>3253.3290999999999</v>
      </c>
      <c r="AD669">
        <v>3552.1752000000001</v>
      </c>
      <c r="AE669">
        <v>3326.0551</v>
      </c>
      <c r="AF669">
        <v>3749.8036000000002</v>
      </c>
      <c r="AG669">
        <v>4138.0771999999997</v>
      </c>
      <c r="AH669">
        <v>3751.3629000000001</v>
      </c>
      <c r="AI669">
        <v>3719.7375000000002</v>
      </c>
      <c r="AJ669">
        <v>3832.7431999999999</v>
      </c>
      <c r="AK669">
        <v>4006.4539</v>
      </c>
      <c r="AL669">
        <v>3661.2802000000001</v>
      </c>
      <c r="AM669">
        <v>3233.0272</v>
      </c>
      <c r="AN669">
        <v>4232.6552000000001</v>
      </c>
      <c r="AO669">
        <v>4158.2457999999997</v>
      </c>
      <c r="AP669">
        <v>4666.1162000000004</v>
      </c>
      <c r="AQ669">
        <v>3874.5682999999999</v>
      </c>
      <c r="AR669">
        <v>3569.1653999999999</v>
      </c>
      <c r="AS669">
        <v>3737.5048999999999</v>
      </c>
      <c r="AT669">
        <v>4066.8249000000001</v>
      </c>
      <c r="AU669">
        <v>3993.4416999999999</v>
      </c>
      <c r="AV669">
        <v>4208.7290000000003</v>
      </c>
      <c r="AW669">
        <v>4714.9547000000002</v>
      </c>
      <c r="AX669">
        <v>4749.6166000000003</v>
      </c>
      <c r="AY669">
        <v>4731.8172999999997</v>
      </c>
      <c r="AZ669">
        <v>4893.4166999999998</v>
      </c>
      <c r="BA669">
        <v>4423.1714000000002</v>
      </c>
      <c r="BB669">
        <v>4178.1189999999997</v>
      </c>
      <c r="BC669">
        <v>4551.8051999999998</v>
      </c>
      <c r="BD669">
        <v>4741.9179999999997</v>
      </c>
      <c r="BE669">
        <v>4807.3433999999997</v>
      </c>
      <c r="BF669">
        <v>5687.2673999999997</v>
      </c>
      <c r="BG669">
        <v>6540.3222999999998</v>
      </c>
      <c r="BH669">
        <v>7346.0817999999999</v>
      </c>
      <c r="BI669">
        <v>7785.2475000000004</v>
      </c>
      <c r="BJ669">
        <v>7733.5671000000002</v>
      </c>
      <c r="BK669">
        <v>8328.1286</v>
      </c>
      <c r="BL669">
        <v>8585.5674999999992</v>
      </c>
      <c r="BM669">
        <v>9523.7255999999998</v>
      </c>
      <c r="BN669">
        <v>9928.4778999999999</v>
      </c>
      <c r="BO669">
        <v>8693.0195999999996</v>
      </c>
      <c r="BP669">
        <v>9032.6167999999998</v>
      </c>
      <c r="BQ669">
        <v>10026.5159</v>
      </c>
      <c r="BR669">
        <v>10475.326499999999</v>
      </c>
      <c r="BS669">
        <v>10324.4226</v>
      </c>
      <c r="BT669">
        <v>10556.7282</v>
      </c>
      <c r="BU669">
        <v>10448.872100000001</v>
      </c>
      <c r="BV669">
        <v>9998.2374999999993</v>
      </c>
      <c r="BW669">
        <v>9114.0665000000008</v>
      </c>
      <c r="BX669">
        <v>8863.1442000000006</v>
      </c>
      <c r="BY669">
        <v>8585.9084000000003</v>
      </c>
      <c r="BZ669">
        <v>9075.6422000000002</v>
      </c>
      <c r="CA669">
        <v>7980.0419000000002</v>
      </c>
      <c r="CB669">
        <v>7999.1216999999997</v>
      </c>
      <c r="CC669">
        <v>8832.8819999999996</v>
      </c>
      <c r="CD669">
        <v>9218.6517000000003</v>
      </c>
      <c r="CE669">
        <v>9384.7453000000005</v>
      </c>
      <c r="CF669">
        <v>9131.7978999999996</v>
      </c>
      <c r="CG669">
        <v>9352.5974999999999</v>
      </c>
      <c r="CH669">
        <v>9902.2988999999998</v>
      </c>
      <c r="CI669">
        <v>10467.2904</v>
      </c>
      <c r="CJ669">
        <v>10688.005800000001</v>
      </c>
      <c r="CK669">
        <v>11610.145</v>
      </c>
      <c r="CL669">
        <v>11302.6831</v>
      </c>
      <c r="CM669">
        <v>11112.2482</v>
      </c>
      <c r="CN669">
        <v>12478.8806</v>
      </c>
      <c r="CO669">
        <v>12454.7106</v>
      </c>
      <c r="CP669">
        <v>11912.5327</v>
      </c>
      <c r="CQ669">
        <v>12314.3595</v>
      </c>
      <c r="CR669">
        <v>13149.9067</v>
      </c>
      <c r="CS669">
        <v>14568.3503</v>
      </c>
      <c r="CT669">
        <v>15259.397800000001</v>
      </c>
      <c r="CU669">
        <v>14458.488600000001</v>
      </c>
      <c r="CV669">
        <v>15886.2803</v>
      </c>
      <c r="CW669">
        <v>15365.6801</v>
      </c>
      <c r="CX669">
        <v>15572.4393</v>
      </c>
      <c r="CY669">
        <v>16995.5118</v>
      </c>
      <c r="CZ669">
        <v>18373.769400000001</v>
      </c>
      <c r="DA669">
        <v>18739.3858</v>
      </c>
      <c r="DB669">
        <v>19245.671399999999</v>
      </c>
      <c r="DC669">
        <v>20962.327799999999</v>
      </c>
      <c r="DD669">
        <v>22827.394499999999</v>
      </c>
      <c r="DE669">
        <v>22935.8956</v>
      </c>
      <c r="DF669">
        <v>25133.3259</v>
      </c>
      <c r="DG669">
        <v>26919.736099999998</v>
      </c>
      <c r="DH669">
        <v>25888.02</v>
      </c>
      <c r="DI669">
        <v>26201.640100000001</v>
      </c>
      <c r="DJ669">
        <v>25604.613700000002</v>
      </c>
      <c r="DK669">
        <v>25393.522300000001</v>
      </c>
      <c r="DL669">
        <v>24180.450099999998</v>
      </c>
      <c r="DM669">
        <v>25511.673999999999</v>
      </c>
      <c r="DN669">
        <v>27479.6011</v>
      </c>
      <c r="DO669">
        <v>26940.647499999999</v>
      </c>
      <c r="DP669">
        <v>30703.0903</v>
      </c>
      <c r="DQ669">
        <v>32543.782899999998</v>
      </c>
      <c r="DR669">
        <v>34359.921799999996</v>
      </c>
      <c r="DS669">
        <v>33436.664599999996</v>
      </c>
      <c r="DT669">
        <v>35117.223899999997</v>
      </c>
      <c r="DU669">
        <v>36510.273699999998</v>
      </c>
      <c r="DV669">
        <v>34786.907099999997</v>
      </c>
      <c r="DW669">
        <v>36127.563099999999</v>
      </c>
      <c r="DX669">
        <v>36338.769899999999</v>
      </c>
      <c r="DY669">
        <v>35457.076200000003</v>
      </c>
      <c r="DZ669">
        <v>35611.196499999998</v>
      </c>
      <c r="EA669">
        <v>31065.327000000001</v>
      </c>
      <c r="EB669">
        <v>33128.425999999999</v>
      </c>
      <c r="EC669">
        <v>33435.014799999997</v>
      </c>
      <c r="ED669">
        <v>31532.816800000001</v>
      </c>
      <c r="EE669">
        <v>34158.101600000002</v>
      </c>
      <c r="EF669">
        <v>34904.210099999997</v>
      </c>
      <c r="EG669">
        <v>34675.840600000003</v>
      </c>
      <c r="EH669">
        <v>34418.234600000003</v>
      </c>
      <c r="EI669">
        <v>30112.874299999999</v>
      </c>
      <c r="EJ669">
        <v>30972.851500000001</v>
      </c>
    </row>
    <row r="670" spans="1:140" x14ac:dyDescent="0.25">
      <c r="A670" t="s">
        <v>162</v>
      </c>
      <c r="B670">
        <f>_xll.BDH($A670,"CUR_MKT_CAP","2007-05-31","","Dir=H","Per=M","Days=A","Dts=H","cols=139;rows=1")</f>
        <v>14732.151</v>
      </c>
      <c r="C670">
        <v>13266.786</v>
      </c>
      <c r="D670">
        <v>11574.6384</v>
      </c>
      <c r="E670">
        <v>11151.8968</v>
      </c>
      <c r="F670">
        <v>11739.422200000001</v>
      </c>
      <c r="G670">
        <v>11578.6841</v>
      </c>
      <c r="H670">
        <v>10086.176600000001</v>
      </c>
      <c r="I670">
        <v>9885.5915000000005</v>
      </c>
      <c r="J670">
        <v>10140.388800000001</v>
      </c>
      <c r="K670">
        <v>10291.212299999999</v>
      </c>
      <c r="L670">
        <v>11183.4049</v>
      </c>
      <c r="M670">
        <v>11231.254999999999</v>
      </c>
      <c r="N670">
        <v>11439.541800000001</v>
      </c>
      <c r="O670">
        <v>10352.122600000001</v>
      </c>
      <c r="P670">
        <v>11695.9226</v>
      </c>
      <c r="Q670">
        <v>11433.123299999999</v>
      </c>
      <c r="R670">
        <v>12031.8722</v>
      </c>
      <c r="S670">
        <v>9463.4833999999992</v>
      </c>
      <c r="T670">
        <v>8277.6564999999991</v>
      </c>
      <c r="U670">
        <v>8111.7224999999999</v>
      </c>
      <c r="V670">
        <v>6509.5077000000001</v>
      </c>
      <c r="W670">
        <v>4801.1831000000002</v>
      </c>
      <c r="X670">
        <v>5005.7790000000005</v>
      </c>
      <c r="Y670">
        <v>6268.2889999999998</v>
      </c>
      <c r="Z670">
        <v>6665.3627999999999</v>
      </c>
      <c r="AA670">
        <v>6087.5519999999997</v>
      </c>
      <c r="AB670">
        <v>6572.2559000000001</v>
      </c>
      <c r="AC670">
        <v>7482.2766000000001</v>
      </c>
      <c r="AD670">
        <v>8411.0542000000005</v>
      </c>
      <c r="AE670">
        <v>7912.4183999999996</v>
      </c>
      <c r="AF670">
        <v>8894.6044999999995</v>
      </c>
      <c r="AG670">
        <v>9328.1509000000005</v>
      </c>
      <c r="AH670">
        <v>8850.4215000000004</v>
      </c>
      <c r="AI670">
        <v>10170.4067</v>
      </c>
      <c r="AJ670">
        <v>11035.7934</v>
      </c>
      <c r="AK670">
        <v>12784.4522</v>
      </c>
      <c r="AL670">
        <v>12769.1677</v>
      </c>
      <c r="AM670">
        <v>11781.700500000001</v>
      </c>
      <c r="AN670">
        <v>12972.885899999999</v>
      </c>
      <c r="AO670">
        <v>12990.7616</v>
      </c>
      <c r="AP670">
        <v>13483.974</v>
      </c>
      <c r="AQ670">
        <v>13784.436799999999</v>
      </c>
      <c r="AR670">
        <v>14216.6667</v>
      </c>
      <c r="AS670">
        <v>14777.0275</v>
      </c>
      <c r="AT670">
        <v>15414.1891</v>
      </c>
      <c r="AU670">
        <v>16201.2922</v>
      </c>
      <c r="AV670">
        <v>16583.467499999999</v>
      </c>
      <c r="AW670">
        <v>17556.544600000001</v>
      </c>
      <c r="AX670">
        <v>18218.197800000002</v>
      </c>
      <c r="AY670">
        <v>17678.988600000001</v>
      </c>
      <c r="AZ670">
        <v>18215.2513</v>
      </c>
      <c r="BA670">
        <v>18139.141800000001</v>
      </c>
      <c r="BB670">
        <v>15378.8377</v>
      </c>
      <c r="BC670">
        <v>17397.921600000001</v>
      </c>
      <c r="BD670">
        <v>16370.932500000001</v>
      </c>
      <c r="BE670">
        <v>16916.7291</v>
      </c>
      <c r="BF670">
        <v>17664.233199999999</v>
      </c>
      <c r="BG670">
        <v>17080.692999999999</v>
      </c>
      <c r="BH670">
        <v>18801.072100000001</v>
      </c>
      <c r="BI670">
        <v>18464.0831</v>
      </c>
      <c r="BJ670">
        <v>18368.133399999999</v>
      </c>
      <c r="BK670">
        <v>18746.9198</v>
      </c>
      <c r="BL670">
        <v>19053.879499999999</v>
      </c>
      <c r="BM670">
        <v>18181.2811</v>
      </c>
      <c r="BN670">
        <v>17317.369200000001</v>
      </c>
      <c r="BO670">
        <v>17376.5553</v>
      </c>
      <c r="BP670">
        <v>18014.3655</v>
      </c>
      <c r="BQ670">
        <v>18390.8141</v>
      </c>
      <c r="BR670">
        <v>17975.422500000001</v>
      </c>
      <c r="BS670">
        <v>17913.4725</v>
      </c>
      <c r="BT670">
        <v>19817.789100000002</v>
      </c>
      <c r="BU670">
        <v>20905.297900000001</v>
      </c>
      <c r="BV670">
        <v>20366.872200000002</v>
      </c>
      <c r="BW670">
        <v>20910.710899999998</v>
      </c>
      <c r="BX670">
        <v>20168.7876</v>
      </c>
      <c r="BY670">
        <v>18697.7605</v>
      </c>
      <c r="BZ670">
        <v>19303.122599999999</v>
      </c>
      <c r="CA670">
        <v>18867.1178</v>
      </c>
      <c r="CB670">
        <v>18575.570899999999</v>
      </c>
      <c r="CC670">
        <v>18694.5065</v>
      </c>
      <c r="CD670">
        <v>19959.548299999999</v>
      </c>
      <c r="CE670">
        <v>21112.3004</v>
      </c>
      <c r="CF670">
        <v>20938.982400000001</v>
      </c>
      <c r="CG670">
        <v>22320.955300000001</v>
      </c>
      <c r="CH670">
        <v>22322.349399999999</v>
      </c>
      <c r="CI670">
        <v>22755.793000000001</v>
      </c>
      <c r="CJ670">
        <v>23351.7781</v>
      </c>
      <c r="CK670">
        <v>24045.0357</v>
      </c>
      <c r="CL670">
        <v>22276.114000000001</v>
      </c>
      <c r="CM670">
        <v>25162.820500000002</v>
      </c>
      <c r="CN670">
        <v>25669.808400000002</v>
      </c>
      <c r="CO670">
        <v>26032.1715</v>
      </c>
      <c r="CP670">
        <v>28123.0072</v>
      </c>
      <c r="CQ670">
        <v>28023.3838</v>
      </c>
      <c r="CR670">
        <v>28325.3364</v>
      </c>
      <c r="CS670">
        <v>26870.143100000001</v>
      </c>
      <c r="CT670">
        <v>27051.645400000001</v>
      </c>
      <c r="CU670">
        <v>25541.092000000001</v>
      </c>
      <c r="CV670">
        <v>27229.999800000001</v>
      </c>
      <c r="CW670">
        <v>25940.862099999998</v>
      </c>
      <c r="CX670">
        <v>27349.860499999999</v>
      </c>
      <c r="CY670">
        <v>28150.841499999999</v>
      </c>
      <c r="CZ670">
        <v>29075.380099999998</v>
      </c>
      <c r="DA670">
        <v>29720.123599999999</v>
      </c>
      <c r="DB670">
        <v>28080.945299999999</v>
      </c>
      <c r="DC670">
        <v>27199.3979</v>
      </c>
      <c r="DD670">
        <v>27396.574400000001</v>
      </c>
      <c r="DE670">
        <v>24879.454099999999</v>
      </c>
      <c r="DF670">
        <v>25296.4028</v>
      </c>
      <c r="DG670">
        <v>25175.787100000001</v>
      </c>
      <c r="DH670">
        <v>24850.4902</v>
      </c>
      <c r="DI670">
        <v>23713.623599999999</v>
      </c>
      <c r="DJ670">
        <v>23516.223399999999</v>
      </c>
      <c r="DK670">
        <v>22573.088599999999</v>
      </c>
      <c r="DL670">
        <v>21943.429</v>
      </c>
      <c r="DM670">
        <v>23534.0625</v>
      </c>
      <c r="DN670">
        <v>22221.3328</v>
      </c>
      <c r="DO670">
        <v>23152.849200000001</v>
      </c>
      <c r="DP670">
        <v>22840.816200000001</v>
      </c>
      <c r="DQ670">
        <v>23709.756300000001</v>
      </c>
      <c r="DR670">
        <v>23898.116900000001</v>
      </c>
      <c r="DS670">
        <v>24169.811300000001</v>
      </c>
      <c r="DT670">
        <v>24998.353899999998</v>
      </c>
      <c r="DU670">
        <v>24665.085200000001</v>
      </c>
      <c r="DV670">
        <v>24216.963</v>
      </c>
      <c r="DW670">
        <v>24705.489699999998</v>
      </c>
      <c r="DX670">
        <v>24555.3334</v>
      </c>
      <c r="DY670">
        <v>23434.504799999999</v>
      </c>
      <c r="DZ670">
        <v>22673.594000000001</v>
      </c>
      <c r="EA670">
        <v>20702.174999999999</v>
      </c>
      <c r="EB670">
        <v>22686.609</v>
      </c>
      <c r="EC670">
        <v>22722.357</v>
      </c>
      <c r="ED670">
        <v>23561.995800000001</v>
      </c>
      <c r="EE670">
        <v>23451.531599999998</v>
      </c>
      <c r="EF670">
        <v>24096.451499999999</v>
      </c>
      <c r="EG670">
        <v>24951.103800000001</v>
      </c>
      <c r="EH670">
        <v>24402.363700000002</v>
      </c>
      <c r="EI670">
        <v>23933.902900000001</v>
      </c>
      <c r="EJ670">
        <v>26251.394400000001</v>
      </c>
    </row>
    <row r="671" spans="1:140" x14ac:dyDescent="0.25">
      <c r="A671" t="s">
        <v>163</v>
      </c>
      <c r="B671">
        <f>_xll.BDH($A671,"CUR_MKT_CAP","2007-05-31","","Dir=H","Per=M","Days=A","Dts=H","cols=139;rows=1")</f>
        <v>4699.9811</v>
      </c>
      <c r="C671">
        <v>4383.1458000000002</v>
      </c>
      <c r="D671">
        <v>4225.5010000000002</v>
      </c>
      <c r="E671">
        <v>4282.9629000000004</v>
      </c>
      <c r="F671">
        <v>4425.4701999999997</v>
      </c>
      <c r="G671">
        <v>4775.5423000000001</v>
      </c>
      <c r="H671">
        <v>4894.9916000000003</v>
      </c>
      <c r="I671">
        <v>4853.1408000000001</v>
      </c>
      <c r="J671">
        <v>4296.6804000000002</v>
      </c>
      <c r="K671">
        <v>3932.4236000000001</v>
      </c>
      <c r="L671">
        <v>3807.4692</v>
      </c>
      <c r="M671">
        <v>4083.6426000000001</v>
      </c>
      <c r="N671">
        <v>4058.5281</v>
      </c>
      <c r="O671">
        <v>3968.3730999999998</v>
      </c>
      <c r="P671">
        <v>3910.8604999999998</v>
      </c>
      <c r="Q671">
        <v>4183.0190000000002</v>
      </c>
      <c r="R671">
        <v>3990.1241</v>
      </c>
      <c r="S671">
        <v>3509.4425000000001</v>
      </c>
      <c r="T671">
        <v>3627.7914000000001</v>
      </c>
      <c r="U671">
        <v>3746.1228000000001</v>
      </c>
      <c r="V671">
        <v>3705.6410000000001</v>
      </c>
      <c r="W671">
        <v>3429.0048999999999</v>
      </c>
      <c r="X671">
        <v>3703.6351</v>
      </c>
      <c r="Y671">
        <v>3605.855</v>
      </c>
      <c r="Z671">
        <v>3640.9382000000001</v>
      </c>
      <c r="AA671">
        <v>3907.1347000000001</v>
      </c>
      <c r="AB671">
        <v>4029.7253000000001</v>
      </c>
      <c r="AC671">
        <v>4169.9467000000004</v>
      </c>
      <c r="AD671">
        <v>4161.1827000000003</v>
      </c>
      <c r="AE671">
        <v>4040.2384000000002</v>
      </c>
      <c r="AF671">
        <v>4229.7474000000002</v>
      </c>
      <c r="AG671">
        <v>4525.2037</v>
      </c>
      <c r="AH671">
        <v>4442.7358000000004</v>
      </c>
      <c r="AI671">
        <v>4491.8656000000001</v>
      </c>
      <c r="AJ671">
        <v>4856.1543000000001</v>
      </c>
      <c r="AK671">
        <v>4882.5083000000004</v>
      </c>
      <c r="AL671">
        <v>4567.0860000000002</v>
      </c>
      <c r="AM671">
        <v>4484.3680000000004</v>
      </c>
      <c r="AN671">
        <v>4899.7177000000001</v>
      </c>
      <c r="AO671">
        <v>5103.0829999999996</v>
      </c>
      <c r="AP671">
        <v>5208.7734</v>
      </c>
      <c r="AQ671">
        <v>5509.9908999999998</v>
      </c>
      <c r="AR671">
        <v>5483.4834000000001</v>
      </c>
      <c r="AS671">
        <v>5621.0113000000001</v>
      </c>
      <c r="AT671">
        <v>5804.3818000000001</v>
      </c>
      <c r="AU671">
        <v>6008.2096000000001</v>
      </c>
      <c r="AV671">
        <v>6107.0520999999999</v>
      </c>
      <c r="AW671">
        <v>6283.5564000000004</v>
      </c>
      <c r="AX671">
        <v>6229.6109999999999</v>
      </c>
      <c r="AY671">
        <v>6217.2366000000002</v>
      </c>
      <c r="AZ671">
        <v>6010.4079000000002</v>
      </c>
      <c r="BA671">
        <v>6138.2079000000003</v>
      </c>
      <c r="BB671">
        <v>5952.4696999999996</v>
      </c>
      <c r="BC671">
        <v>6115.2118</v>
      </c>
      <c r="BD671">
        <v>6127.0879999999997</v>
      </c>
      <c r="BE671">
        <v>6385.5551999999998</v>
      </c>
      <c r="BF671">
        <v>6151.8725000000004</v>
      </c>
      <c r="BG671">
        <v>6361.6162999999997</v>
      </c>
      <c r="BH671">
        <v>6577.8049000000001</v>
      </c>
      <c r="BI671">
        <v>11513.0396</v>
      </c>
      <c r="BJ671">
        <v>11292.8835</v>
      </c>
      <c r="BK671">
        <v>12170.974899999999</v>
      </c>
      <c r="BL671">
        <v>12506.531300000001</v>
      </c>
      <c r="BM671">
        <v>11821.0157</v>
      </c>
      <c r="BN671">
        <v>11996.7462</v>
      </c>
      <c r="BO671">
        <v>12332.517</v>
      </c>
      <c r="BP671">
        <v>12162.159799999999</v>
      </c>
      <c r="BQ671">
        <v>12268.9005</v>
      </c>
      <c r="BR671">
        <v>12786.906800000001</v>
      </c>
      <c r="BS671">
        <v>13048.1823</v>
      </c>
      <c r="BT671">
        <v>13661.142</v>
      </c>
      <c r="BU671">
        <v>14248.954599999999</v>
      </c>
      <c r="BV671">
        <v>13110.269899999999</v>
      </c>
      <c r="BW671">
        <v>13220.3886</v>
      </c>
      <c r="BX671">
        <v>13972.3336</v>
      </c>
      <c r="BY671">
        <v>12895.373799999999</v>
      </c>
      <c r="BZ671">
        <v>12983.504199999999</v>
      </c>
      <c r="CA671">
        <v>13499.696900000001</v>
      </c>
      <c r="CB671">
        <v>12944.065000000001</v>
      </c>
      <c r="CC671">
        <v>13356.838299999999</v>
      </c>
      <c r="CD671">
        <v>13801.120999999999</v>
      </c>
      <c r="CE671">
        <v>14005.9321</v>
      </c>
      <c r="CF671">
        <v>14361.162399999999</v>
      </c>
      <c r="CG671">
        <v>14916.6711</v>
      </c>
      <c r="CH671">
        <v>14345.730799999999</v>
      </c>
      <c r="CI671">
        <v>14936.6232</v>
      </c>
      <c r="CJ671">
        <v>13871.752899999999</v>
      </c>
      <c r="CK671">
        <v>14518.9445</v>
      </c>
      <c r="CL671">
        <v>14015.891100000001</v>
      </c>
      <c r="CM671">
        <v>15613.6394</v>
      </c>
      <c r="CN671">
        <v>16042.720499999999</v>
      </c>
      <c r="CO671">
        <v>16955.102699999999</v>
      </c>
      <c r="CP671">
        <v>17607.7094</v>
      </c>
      <c r="CQ671">
        <v>16394.3678</v>
      </c>
      <c r="CR671">
        <v>16035.300499999999</v>
      </c>
      <c r="CS671">
        <v>15476.6677</v>
      </c>
      <c r="CT671">
        <v>15644.142</v>
      </c>
      <c r="CU671">
        <v>14424.375400000001</v>
      </c>
      <c r="CV671">
        <v>15793.436299999999</v>
      </c>
      <c r="CW671">
        <v>14983.259899999999</v>
      </c>
      <c r="CX671">
        <v>16055.305200000001</v>
      </c>
      <c r="CY671">
        <v>16156.8006</v>
      </c>
      <c r="CZ671">
        <v>16160.894399999999</v>
      </c>
      <c r="DA671">
        <v>16198.9573</v>
      </c>
      <c r="DB671">
        <v>17064.8894</v>
      </c>
      <c r="DC671">
        <v>17223.485100000002</v>
      </c>
      <c r="DD671">
        <v>18505.858199999999</v>
      </c>
      <c r="DE671">
        <v>17903.164799999999</v>
      </c>
      <c r="DF671">
        <v>17522.5164</v>
      </c>
      <c r="DG671">
        <v>19000.7012</v>
      </c>
      <c r="DH671">
        <v>18553.439299999998</v>
      </c>
      <c r="DI671">
        <v>17119.663499999999</v>
      </c>
      <c r="DJ671">
        <v>17186.276999999998</v>
      </c>
      <c r="DK671">
        <v>17465.419099999999</v>
      </c>
      <c r="DL671">
        <v>16357.645200000001</v>
      </c>
      <c r="DM671">
        <v>17501.602900000002</v>
      </c>
      <c r="DN671">
        <v>17530.122599999999</v>
      </c>
      <c r="DO671">
        <v>18588.521199999999</v>
      </c>
      <c r="DP671">
        <v>18626.547500000001</v>
      </c>
      <c r="DQ671">
        <v>18823.0167</v>
      </c>
      <c r="DR671">
        <v>19669.1018</v>
      </c>
      <c r="DS671">
        <v>19238.1374</v>
      </c>
      <c r="DT671">
        <v>19263.488300000001</v>
      </c>
      <c r="DU671">
        <v>19963.805899999999</v>
      </c>
      <c r="DV671">
        <v>19152.5782</v>
      </c>
      <c r="DW671">
        <v>19849.726999999999</v>
      </c>
      <c r="DX671">
        <v>20550.044600000001</v>
      </c>
      <c r="DY671">
        <v>20020.845300000001</v>
      </c>
      <c r="DZ671">
        <v>19992.3256</v>
      </c>
      <c r="EA671">
        <v>18062.491099999999</v>
      </c>
      <c r="EB671">
        <v>18670.911800000002</v>
      </c>
      <c r="EC671">
        <v>19092.369900000002</v>
      </c>
      <c r="ED671">
        <v>18087.841899999999</v>
      </c>
      <c r="EE671">
        <v>18572.677199999998</v>
      </c>
      <c r="EF671">
        <v>19241.3063</v>
      </c>
      <c r="EG671">
        <v>19783.181</v>
      </c>
      <c r="EH671">
        <v>19469.464</v>
      </c>
      <c r="EI671">
        <v>20046.196199999998</v>
      </c>
      <c r="EJ671">
        <v>21655.9761</v>
      </c>
    </row>
    <row r="672" spans="1:140" x14ac:dyDescent="0.25">
      <c r="A672" t="s">
        <v>164</v>
      </c>
      <c r="B672">
        <f>_xll.BDH($A672,"CUR_MKT_CAP","2007-05-31","","Dir=H","Per=M","Days=A","Dts=H","cols=139;rows=1")</f>
        <v>13907.551100000001</v>
      </c>
      <c r="C672">
        <v>13624.223900000001</v>
      </c>
      <c r="D672">
        <v>12926.0713</v>
      </c>
      <c r="E672">
        <v>14117.343000000001</v>
      </c>
      <c r="F672">
        <v>14393.2436</v>
      </c>
      <c r="G672">
        <v>15903.9768</v>
      </c>
      <c r="H672">
        <v>17075.981400000001</v>
      </c>
      <c r="I672">
        <v>18399.212500000001</v>
      </c>
      <c r="J672">
        <v>17010.45</v>
      </c>
      <c r="K672">
        <v>14940.9527</v>
      </c>
      <c r="L672">
        <v>16260.610500000001</v>
      </c>
      <c r="M672">
        <v>17585.173200000001</v>
      </c>
      <c r="N672">
        <v>18110.066299999999</v>
      </c>
      <c r="O672">
        <v>15751.814700000001</v>
      </c>
      <c r="P672">
        <v>17397.139500000001</v>
      </c>
      <c r="Q672">
        <v>18104.961899999998</v>
      </c>
      <c r="R672">
        <v>18206.079399999999</v>
      </c>
      <c r="S672">
        <v>14998.49</v>
      </c>
      <c r="T672">
        <v>14231.367099999999</v>
      </c>
      <c r="U672">
        <v>13605.2958</v>
      </c>
      <c r="V672">
        <v>13303.3958</v>
      </c>
      <c r="W672">
        <v>12458.102500000001</v>
      </c>
      <c r="X672">
        <v>11435.200699999999</v>
      </c>
      <c r="Y672">
        <v>15853.620800000001</v>
      </c>
      <c r="Z672">
        <v>15873.447099999999</v>
      </c>
      <c r="AA672">
        <v>18642.923699999999</v>
      </c>
      <c r="AB672">
        <v>19220.0272</v>
      </c>
      <c r="AC672">
        <v>19818.251899999999</v>
      </c>
      <c r="AD672">
        <v>21289.116399999999</v>
      </c>
      <c r="AE672">
        <v>21955.622500000001</v>
      </c>
      <c r="AF672">
        <v>23570.9761</v>
      </c>
      <c r="AG672">
        <v>23749.544099999999</v>
      </c>
      <c r="AH672">
        <v>23038.0193</v>
      </c>
      <c r="AI672">
        <v>26431.361400000002</v>
      </c>
      <c r="AJ672">
        <v>28014.3249</v>
      </c>
      <c r="AK672">
        <v>27440.4267</v>
      </c>
      <c r="AL672">
        <v>27569.229200000002</v>
      </c>
      <c r="AM672">
        <v>25771.474300000002</v>
      </c>
      <c r="AN672">
        <v>24506.173599999998</v>
      </c>
      <c r="AO672">
        <v>23106.750700000001</v>
      </c>
      <c r="AP672">
        <v>26415.463800000001</v>
      </c>
      <c r="AQ672">
        <v>25531.757600000001</v>
      </c>
      <c r="AR672">
        <v>27410.330900000001</v>
      </c>
      <c r="AS672">
        <v>28441.7045</v>
      </c>
      <c r="AT672">
        <v>29641.465499999998</v>
      </c>
      <c r="AU672">
        <v>29700.1263</v>
      </c>
      <c r="AV672">
        <v>29377.873</v>
      </c>
      <c r="AW672">
        <v>30041.218799999999</v>
      </c>
      <c r="AX672">
        <v>31534.278999999999</v>
      </c>
      <c r="AY672">
        <v>28579.925800000001</v>
      </c>
      <c r="AZ672">
        <v>26490.0026</v>
      </c>
      <c r="BA672">
        <v>22916.342100000002</v>
      </c>
      <c r="BB672">
        <v>18097.758900000001</v>
      </c>
      <c r="BC672">
        <v>22248.010600000001</v>
      </c>
      <c r="BD672">
        <v>22209.09</v>
      </c>
      <c r="BE672">
        <v>21742.042300000001</v>
      </c>
      <c r="BF672">
        <v>24889.749100000001</v>
      </c>
      <c r="BG672">
        <v>25853.211500000001</v>
      </c>
      <c r="BH672">
        <v>26265.2729</v>
      </c>
      <c r="BI672">
        <v>44861.2961</v>
      </c>
      <c r="BJ672">
        <v>42038.000200000002</v>
      </c>
      <c r="BK672">
        <v>44969.9473</v>
      </c>
      <c r="BL672">
        <v>46669.5101</v>
      </c>
      <c r="BM672">
        <v>50769.165000000001</v>
      </c>
      <c r="BN672">
        <v>50809.702499999999</v>
      </c>
      <c r="BO672">
        <v>49893.555</v>
      </c>
      <c r="BP672">
        <v>43963.141300000003</v>
      </c>
      <c r="BQ672">
        <v>44085.601300000002</v>
      </c>
      <c r="BR672">
        <v>43612.0893</v>
      </c>
      <c r="BS672">
        <v>46580.779399999999</v>
      </c>
      <c r="BT672">
        <v>47186.468699999998</v>
      </c>
      <c r="BU672">
        <v>48536.696199999998</v>
      </c>
      <c r="BV672">
        <v>50784.900999999998</v>
      </c>
      <c r="BW672">
        <v>50433.363499999999</v>
      </c>
      <c r="BX672">
        <v>53370.678800000002</v>
      </c>
      <c r="BY672">
        <v>52010.968099999998</v>
      </c>
      <c r="BZ672">
        <v>50301.152300000002</v>
      </c>
      <c r="CA672">
        <v>50378.993000000002</v>
      </c>
      <c r="CB672">
        <v>54271.036099999998</v>
      </c>
      <c r="CC672">
        <v>56599.815600000002</v>
      </c>
      <c r="CD672">
        <v>60185.652399999999</v>
      </c>
      <c r="CE672">
        <v>58442.9686</v>
      </c>
      <c r="CF672">
        <v>58233.225400000003</v>
      </c>
      <c r="CG672">
        <v>51504.957499999997</v>
      </c>
      <c r="CH672">
        <v>55287.763800000001</v>
      </c>
      <c r="CI672">
        <v>53632.302600000003</v>
      </c>
      <c r="CJ672">
        <v>51920.593399999998</v>
      </c>
      <c r="CK672">
        <v>55111.119400000003</v>
      </c>
      <c r="CL672">
        <v>52651.134400000003</v>
      </c>
      <c r="CM672">
        <v>56378.964099999997</v>
      </c>
      <c r="CN672">
        <v>61024.614300000001</v>
      </c>
      <c r="CO672">
        <v>62140.157399999996</v>
      </c>
      <c r="CP672">
        <v>59233.873899999999</v>
      </c>
      <c r="CQ672">
        <v>61633.6823</v>
      </c>
      <c r="CR672">
        <v>63237.3606</v>
      </c>
      <c r="CS672">
        <v>63010.743799999997</v>
      </c>
      <c r="CT672">
        <v>63507.014000000003</v>
      </c>
      <c r="CU672">
        <v>64818.841200000003</v>
      </c>
      <c r="CV672">
        <v>60863.092799999999</v>
      </c>
      <c r="CW672">
        <v>56491.113100000002</v>
      </c>
      <c r="CX672">
        <v>54707.183199999999</v>
      </c>
      <c r="CY672">
        <v>58416.720999999998</v>
      </c>
      <c r="CZ672">
        <v>57808.0726</v>
      </c>
      <c r="DA672">
        <v>59113.285199999998</v>
      </c>
      <c r="DB672">
        <v>48603.956200000001</v>
      </c>
      <c r="DC672">
        <v>47017.0789</v>
      </c>
      <c r="DD672">
        <v>43467.253400000001</v>
      </c>
      <c r="DE672">
        <v>46636.880100000002</v>
      </c>
      <c r="DF672">
        <v>47788.095600000001</v>
      </c>
      <c r="DG672">
        <v>47946.229599999999</v>
      </c>
      <c r="DH672">
        <v>47940.758900000001</v>
      </c>
      <c r="DI672">
        <v>45816.920899999997</v>
      </c>
      <c r="DJ672">
        <v>44449.345699999998</v>
      </c>
      <c r="DK672">
        <v>41560.253499999999</v>
      </c>
      <c r="DL672">
        <v>46789.1993</v>
      </c>
      <c r="DM672">
        <v>42417.356599999999</v>
      </c>
      <c r="DN672">
        <v>42472.852500000001</v>
      </c>
      <c r="DO672">
        <v>42794.115899999997</v>
      </c>
      <c r="DP672">
        <v>39566.616999999998</v>
      </c>
      <c r="DQ672">
        <v>36406.944799999997</v>
      </c>
      <c r="DR672">
        <v>35463.236900000004</v>
      </c>
      <c r="DS672">
        <v>37890.763700000003</v>
      </c>
      <c r="DT672">
        <v>36177.669399999999</v>
      </c>
      <c r="DU672">
        <v>36281.628199999999</v>
      </c>
      <c r="DV672">
        <v>36570.402699999999</v>
      </c>
      <c r="DW672">
        <v>34714.656000000003</v>
      </c>
      <c r="DX672">
        <v>36916.1921</v>
      </c>
      <c r="DY672">
        <v>42274.080699999999</v>
      </c>
      <c r="DZ672">
        <v>44845.414100000002</v>
      </c>
      <c r="EA672">
        <v>42579.981099999997</v>
      </c>
      <c r="EB672">
        <v>38790.568299999999</v>
      </c>
      <c r="EC672">
        <v>42507.904199999997</v>
      </c>
      <c r="ED672">
        <v>42569.672599999998</v>
      </c>
      <c r="EE672">
        <v>43355.816200000001</v>
      </c>
      <c r="EF672">
        <v>44666.107799999998</v>
      </c>
      <c r="EG672">
        <v>49487.3966</v>
      </c>
      <c r="EH672">
        <v>53417.3773</v>
      </c>
      <c r="EI672">
        <v>54677.504200000003</v>
      </c>
      <c r="EJ672">
        <v>57214.874199999998</v>
      </c>
    </row>
    <row r="673" spans="1:140" x14ac:dyDescent="0.25">
      <c r="A673" t="s">
        <v>165</v>
      </c>
      <c r="B673">
        <f>_xll.BDH($A673,"CUR_MKT_CAP","2007-05-31","","Dir=H","Per=M","Days=A","Dts=H","cols=139;rows=1")</f>
        <v>3297.2927</v>
      </c>
      <c r="C673">
        <v>3014.0308</v>
      </c>
      <c r="D673">
        <v>2788.0432999999998</v>
      </c>
      <c r="E673">
        <v>2963.6907000000001</v>
      </c>
      <c r="F673">
        <v>2958.1554000000001</v>
      </c>
      <c r="G673">
        <v>3105.5976999999998</v>
      </c>
      <c r="H673">
        <v>2612.5155</v>
      </c>
      <c r="I673">
        <v>2455.1199000000001</v>
      </c>
      <c r="J673">
        <v>2609.2417</v>
      </c>
      <c r="K673">
        <v>2645.2538</v>
      </c>
      <c r="L673">
        <v>2908.8265999999999</v>
      </c>
      <c r="M673">
        <v>3036.9395</v>
      </c>
      <c r="N673">
        <v>3049.6867999999999</v>
      </c>
      <c r="O673">
        <v>2718.6042000000002</v>
      </c>
      <c r="P673">
        <v>3097.6772000000001</v>
      </c>
      <c r="Q673">
        <v>3000.1230999999998</v>
      </c>
      <c r="R673">
        <v>3025.1774</v>
      </c>
      <c r="S673">
        <v>2487.5328</v>
      </c>
      <c r="T673">
        <v>2316.9636999999998</v>
      </c>
      <c r="U673">
        <v>2056.5162999999998</v>
      </c>
      <c r="V673">
        <v>1769.8098</v>
      </c>
      <c r="W673">
        <v>1438.4448</v>
      </c>
      <c r="X673">
        <v>1538.2029</v>
      </c>
      <c r="Y673">
        <v>1664.7077999999999</v>
      </c>
      <c r="Z673">
        <v>1869.3633</v>
      </c>
      <c r="AA673">
        <v>1708.4811</v>
      </c>
      <c r="AB673">
        <v>1784.8040000000001</v>
      </c>
      <c r="AC673">
        <v>2103.5990000000002</v>
      </c>
      <c r="AD673">
        <v>2243.7262000000001</v>
      </c>
      <c r="AE673">
        <v>2119.67</v>
      </c>
      <c r="AF673">
        <v>2322.1365999999998</v>
      </c>
      <c r="AG673">
        <v>2435.6957000000002</v>
      </c>
      <c r="AH673">
        <v>2320.3896</v>
      </c>
      <c r="AI673">
        <v>2501.2105000000001</v>
      </c>
      <c r="AJ673">
        <v>2668.1779000000001</v>
      </c>
      <c r="AK673">
        <v>3052.8858</v>
      </c>
      <c r="AL673">
        <v>3167.7388000000001</v>
      </c>
      <c r="AM673">
        <v>2936.2467000000001</v>
      </c>
      <c r="AN673">
        <v>3164.1264000000001</v>
      </c>
      <c r="AO673">
        <v>3208.0041000000001</v>
      </c>
      <c r="AP673">
        <v>3319.3152</v>
      </c>
      <c r="AQ673">
        <v>3426.0767999999998</v>
      </c>
      <c r="AR673">
        <v>3472.7280000000001</v>
      </c>
      <c r="AS673">
        <v>3578.6266999999998</v>
      </c>
      <c r="AT673">
        <v>3634.3959</v>
      </c>
      <c r="AU673">
        <v>3981.7426999999998</v>
      </c>
      <c r="AV673">
        <v>3988.8195999999998</v>
      </c>
      <c r="AW673">
        <v>4358.1071000000002</v>
      </c>
      <c r="AX673">
        <v>4484.4620999999997</v>
      </c>
      <c r="AY673">
        <v>4408.8575000000001</v>
      </c>
      <c r="AZ673">
        <v>4574.0797000000002</v>
      </c>
      <c r="BA673">
        <v>4854.4448000000002</v>
      </c>
      <c r="BB673">
        <v>4059.4047</v>
      </c>
      <c r="BC673">
        <v>4827.7293</v>
      </c>
      <c r="BD673">
        <v>4533.3734999999997</v>
      </c>
      <c r="BE673">
        <v>4794.7632999999996</v>
      </c>
      <c r="BF673">
        <v>4913.8561</v>
      </c>
      <c r="BG673">
        <v>4872.9960000000001</v>
      </c>
      <c r="BH673">
        <v>5274.0025999999998</v>
      </c>
      <c r="BI673">
        <v>5498.8725999999997</v>
      </c>
      <c r="BJ673">
        <v>5298.3737000000001</v>
      </c>
      <c r="BK673">
        <v>5420.2159000000001</v>
      </c>
      <c r="BL673">
        <v>5541.3537999999999</v>
      </c>
      <c r="BM673">
        <v>5534.2452000000003</v>
      </c>
      <c r="BN673">
        <v>5398.0556999999999</v>
      </c>
      <c r="BO673">
        <v>5462.1449000000002</v>
      </c>
      <c r="BP673">
        <v>5131.8465999999999</v>
      </c>
      <c r="BQ673">
        <v>5356.8603000000003</v>
      </c>
      <c r="BR673">
        <v>5617.3063000000002</v>
      </c>
      <c r="BS673">
        <v>5647.8085000000001</v>
      </c>
      <c r="BT673">
        <v>5708.0811000000003</v>
      </c>
      <c r="BU673">
        <v>5953.3413</v>
      </c>
      <c r="BV673">
        <v>5971.0214999999998</v>
      </c>
      <c r="BW673">
        <v>6038.6587</v>
      </c>
      <c r="BX673">
        <v>6128.7142000000003</v>
      </c>
      <c r="BY673">
        <v>5450.4459999999999</v>
      </c>
      <c r="BZ673">
        <v>5617.4089000000004</v>
      </c>
      <c r="CA673">
        <v>6123.2419</v>
      </c>
      <c r="CB673">
        <v>5774.4142000000002</v>
      </c>
      <c r="CC673">
        <v>5370.3190999999997</v>
      </c>
      <c r="CD673">
        <v>5926.3984</v>
      </c>
      <c r="CE673">
        <v>6456.9714000000004</v>
      </c>
      <c r="CF673">
        <v>6565.0700999999999</v>
      </c>
      <c r="CG673">
        <v>10776.954599999999</v>
      </c>
      <c r="CH673">
        <v>11312.461600000001</v>
      </c>
      <c r="CI673">
        <v>11559.3904</v>
      </c>
      <c r="CJ673">
        <v>11850.703799999999</v>
      </c>
      <c r="CK673">
        <v>12281.2641</v>
      </c>
      <c r="CL673">
        <v>11348.027700000001</v>
      </c>
      <c r="CM673">
        <v>12808.8284</v>
      </c>
      <c r="CN673">
        <v>12942.5237</v>
      </c>
      <c r="CO673">
        <v>13210.4411</v>
      </c>
      <c r="CP673">
        <v>14454.115299999999</v>
      </c>
      <c r="CQ673">
        <v>14222.6448</v>
      </c>
      <c r="CR673">
        <v>14972.421700000001</v>
      </c>
      <c r="CS673">
        <v>14454.603800000001</v>
      </c>
      <c r="CT673">
        <v>14548.6939</v>
      </c>
      <c r="CU673">
        <v>13887.3302</v>
      </c>
      <c r="CV673">
        <v>14698.3503</v>
      </c>
      <c r="CW673">
        <v>14110.0468</v>
      </c>
      <c r="CX673">
        <v>14688.596799999999</v>
      </c>
      <c r="CY673">
        <v>14492.6787</v>
      </c>
      <c r="CZ673">
        <v>15240.2502</v>
      </c>
      <c r="DA673">
        <v>15809.473099999999</v>
      </c>
      <c r="DB673">
        <v>14072.748900000001</v>
      </c>
      <c r="DC673">
        <v>13689.3361</v>
      </c>
      <c r="DD673">
        <v>15297.9503</v>
      </c>
      <c r="DE673">
        <v>14420.7353</v>
      </c>
      <c r="DF673">
        <v>14867.6798</v>
      </c>
      <c r="DG673">
        <v>14923.949699999999</v>
      </c>
      <c r="DH673">
        <v>15302.7899</v>
      </c>
      <c r="DI673">
        <v>14873.880499999999</v>
      </c>
      <c r="DJ673">
        <v>14585.703100000001</v>
      </c>
      <c r="DK673">
        <v>14026.625599999999</v>
      </c>
      <c r="DL673">
        <v>14146.522499999999</v>
      </c>
      <c r="DM673">
        <v>15232.8014</v>
      </c>
      <c r="DN673">
        <v>14695.558499999999</v>
      </c>
      <c r="DO673">
        <v>15384.4604</v>
      </c>
      <c r="DP673">
        <v>15178.6523</v>
      </c>
      <c r="DQ673">
        <v>16026.9733</v>
      </c>
      <c r="DR673">
        <v>16853.667399999998</v>
      </c>
      <c r="DS673">
        <v>16876.626899999999</v>
      </c>
      <c r="DT673">
        <v>17269.512900000002</v>
      </c>
      <c r="DU673">
        <v>17551.289000000001</v>
      </c>
      <c r="DV673">
        <v>16763.371599999999</v>
      </c>
      <c r="DW673">
        <v>17317.685399999998</v>
      </c>
      <c r="DX673">
        <v>16310.4858</v>
      </c>
      <c r="DY673">
        <v>15939.3577</v>
      </c>
      <c r="DZ673">
        <v>15385.307000000001</v>
      </c>
      <c r="EA673">
        <v>14781.800999999999</v>
      </c>
      <c r="EB673">
        <v>15894.700500000001</v>
      </c>
      <c r="EC673">
        <v>15829.320100000001</v>
      </c>
      <c r="ED673">
        <v>15787.0249</v>
      </c>
      <c r="EE673">
        <v>15789.6667</v>
      </c>
      <c r="EF673">
        <v>15880.8105</v>
      </c>
      <c r="EG673">
        <v>16266.8189</v>
      </c>
      <c r="EH673">
        <v>16295.2204</v>
      </c>
      <c r="EI673">
        <v>16567.805</v>
      </c>
      <c r="EJ673">
        <v>17342.748599999999</v>
      </c>
    </row>
    <row r="674" spans="1:140" x14ac:dyDescent="0.25">
      <c r="A674" t="s">
        <v>166</v>
      </c>
      <c r="B674">
        <f>_xll.BDH($A674,"CUR_MKT_CAP","2007-05-31","","Dir=H","Per=M","Days=A","Dts=H","cols=139;rows=1")</f>
        <v>10223.419400000001</v>
      </c>
      <c r="C674">
        <v>9429.4503000000004</v>
      </c>
      <c r="D674">
        <v>7875.7542999999996</v>
      </c>
      <c r="E674">
        <v>6600.1412</v>
      </c>
      <c r="F674">
        <v>5532.5959000000003</v>
      </c>
      <c r="G674">
        <v>4719.2281000000003</v>
      </c>
      <c r="H674">
        <v>1949.2698</v>
      </c>
      <c r="I674">
        <v>1639.2909</v>
      </c>
      <c r="J674">
        <v>2290.6624999999999</v>
      </c>
      <c r="K674">
        <v>1972.7089000000001</v>
      </c>
      <c r="L674">
        <v>1963.4956</v>
      </c>
      <c r="M674">
        <v>1863.9764</v>
      </c>
      <c r="N674">
        <v>1939.5545999999999</v>
      </c>
      <c r="O674">
        <v>1632.0056</v>
      </c>
      <c r="P674">
        <v>1621.6156000000001</v>
      </c>
      <c r="Q674">
        <v>1719.1223</v>
      </c>
      <c r="R674">
        <v>1504.232</v>
      </c>
      <c r="S674">
        <v>977.75080000000003</v>
      </c>
      <c r="T674">
        <v>725.96270000000004</v>
      </c>
      <c r="U674">
        <v>618.41269999999997</v>
      </c>
      <c r="V674">
        <v>642.41629999999998</v>
      </c>
      <c r="W674">
        <v>457.63659999999999</v>
      </c>
      <c r="X674">
        <v>732.21860000000004</v>
      </c>
      <c r="Y674">
        <v>818.03409999999997</v>
      </c>
      <c r="Z674">
        <v>823.95929999999998</v>
      </c>
      <c r="AA674">
        <v>1344.4508000000001</v>
      </c>
      <c r="AB674">
        <v>1675.1911</v>
      </c>
      <c r="AC674">
        <v>1965.6062999999999</v>
      </c>
      <c r="AD674">
        <v>2692.9367999999999</v>
      </c>
      <c r="AE674">
        <v>2702.3865999999998</v>
      </c>
      <c r="AF674">
        <v>3059.4180000000001</v>
      </c>
      <c r="AG674">
        <v>3264.6228999999998</v>
      </c>
      <c r="AH674">
        <v>2878.8357999999998</v>
      </c>
      <c r="AI674">
        <v>3087.9616999999998</v>
      </c>
      <c r="AJ674">
        <v>3164.6813000000002</v>
      </c>
      <c r="AK674">
        <v>3292.4395</v>
      </c>
      <c r="AL674">
        <v>3256.5196000000001</v>
      </c>
      <c r="AM674">
        <v>2600.8148000000001</v>
      </c>
      <c r="AN674">
        <v>3219.1134000000002</v>
      </c>
      <c r="AO674">
        <v>2739.1673999999998</v>
      </c>
      <c r="AP674">
        <v>3209.3065000000001</v>
      </c>
      <c r="AQ674">
        <v>3156.3330999999998</v>
      </c>
      <c r="AR674">
        <v>3257.0553</v>
      </c>
      <c r="AS674">
        <v>3533.0769</v>
      </c>
      <c r="AT674">
        <v>3656.7345999999998</v>
      </c>
      <c r="AU674">
        <v>3535.5399000000002</v>
      </c>
      <c r="AV674">
        <v>3458.1032</v>
      </c>
      <c r="AW674">
        <v>4031.4616000000001</v>
      </c>
      <c r="AX674">
        <v>4422.0726000000004</v>
      </c>
      <c r="AY674">
        <v>3859.8735999999999</v>
      </c>
      <c r="AZ674">
        <v>4441.6517000000003</v>
      </c>
      <c r="BA674">
        <v>3525.2426</v>
      </c>
      <c r="BB674">
        <v>2598.2977999999998</v>
      </c>
      <c r="BC674">
        <v>3094.5698000000002</v>
      </c>
      <c r="BD674">
        <v>2618.797</v>
      </c>
      <c r="BE674">
        <v>2270.7651000000001</v>
      </c>
      <c r="BF674">
        <v>2336.3777</v>
      </c>
      <c r="BG674">
        <v>2751.0657000000001</v>
      </c>
      <c r="BH674">
        <v>3128.1381000000001</v>
      </c>
      <c r="BI674">
        <v>3036.7222000000002</v>
      </c>
      <c r="BJ674">
        <v>2425.4834999999998</v>
      </c>
      <c r="BK674">
        <v>2296.9243000000001</v>
      </c>
      <c r="BL674">
        <v>2180.2015000000001</v>
      </c>
      <c r="BM674">
        <v>2448.7977000000001</v>
      </c>
      <c r="BN674">
        <v>2517.3755000000001</v>
      </c>
      <c r="BO674">
        <v>2391.4306999999999</v>
      </c>
      <c r="BP674">
        <v>2408.6026000000002</v>
      </c>
      <c r="BQ674">
        <v>2560.2129</v>
      </c>
      <c r="BR674">
        <v>3035.6725999999999</v>
      </c>
      <c r="BS674">
        <v>3069.7645000000002</v>
      </c>
      <c r="BT674">
        <v>3070.9992999999999</v>
      </c>
      <c r="BU674">
        <v>2950.9259999999999</v>
      </c>
      <c r="BV674">
        <v>3335.8863000000001</v>
      </c>
      <c r="BW674">
        <v>3631.3256000000001</v>
      </c>
      <c r="BX674">
        <v>4274.8181000000004</v>
      </c>
      <c r="BY674">
        <v>4030.3986</v>
      </c>
      <c r="BZ674">
        <v>4736.5796</v>
      </c>
      <c r="CA674">
        <v>4856.2641999999996</v>
      </c>
      <c r="CB674">
        <v>5146.5887000000002</v>
      </c>
      <c r="CC674">
        <v>5640.5693000000001</v>
      </c>
      <c r="CD674">
        <v>5752.8869999999997</v>
      </c>
      <c r="CE674">
        <v>6477.4575000000004</v>
      </c>
      <c r="CF674">
        <v>6638.2695999999996</v>
      </c>
      <c r="CG674">
        <v>6473.8989000000001</v>
      </c>
      <c r="CH674">
        <v>5877.4138999999996</v>
      </c>
      <c r="CI674">
        <v>6134.2080999999998</v>
      </c>
      <c r="CJ674">
        <v>6064.9602000000004</v>
      </c>
      <c r="CK674">
        <v>6426.8719000000001</v>
      </c>
      <c r="CL674">
        <v>6522.1490000000003</v>
      </c>
      <c r="CM674">
        <v>6438.4206000000004</v>
      </c>
      <c r="CN674">
        <v>6595.7668000000003</v>
      </c>
      <c r="CO674">
        <v>7013.6048000000001</v>
      </c>
      <c r="CP674">
        <v>6665.1655000000001</v>
      </c>
      <c r="CQ674">
        <v>7545.5712000000003</v>
      </c>
      <c r="CR674">
        <v>8276.7088000000003</v>
      </c>
      <c r="CS674">
        <v>8344.8238000000001</v>
      </c>
      <c r="CT674">
        <v>8540.9204000000009</v>
      </c>
      <c r="CU674">
        <v>8682.9791999999998</v>
      </c>
      <c r="CV674">
        <v>8239.4079999999994</v>
      </c>
      <c r="CW674">
        <v>7632.1592000000001</v>
      </c>
      <c r="CX674">
        <v>7643.7713999999996</v>
      </c>
      <c r="CY674">
        <v>8276.6396999999997</v>
      </c>
      <c r="CZ674">
        <v>8915.0157999999992</v>
      </c>
      <c r="DA674">
        <v>8683.5710999999992</v>
      </c>
      <c r="DB674">
        <v>6902.3257999999996</v>
      </c>
      <c r="DC674">
        <v>6632.3455999999996</v>
      </c>
      <c r="DD674">
        <v>6845.5132999999996</v>
      </c>
      <c r="DE674">
        <v>7038.384</v>
      </c>
      <c r="DF674">
        <v>7773.7434000000003</v>
      </c>
      <c r="DG674">
        <v>6547.3370999999997</v>
      </c>
      <c r="DH674">
        <v>6990.5158000000001</v>
      </c>
      <c r="DI674">
        <v>7219.8158999999996</v>
      </c>
      <c r="DJ674">
        <v>7969.7133000000003</v>
      </c>
      <c r="DK674">
        <v>7706.9754999999996</v>
      </c>
      <c r="DL674">
        <v>9449.2620000000006</v>
      </c>
      <c r="DM674">
        <v>9487.5956999999999</v>
      </c>
      <c r="DN674">
        <v>10254.2701</v>
      </c>
      <c r="DO674">
        <v>9479.1443999999992</v>
      </c>
      <c r="DP674">
        <v>9584.3078999999998</v>
      </c>
      <c r="DQ674">
        <v>9490.9097000000002</v>
      </c>
      <c r="DR674">
        <v>9518.1218000000008</v>
      </c>
      <c r="DS674">
        <v>10458.659</v>
      </c>
      <c r="DT674">
        <v>11277.238600000001</v>
      </c>
      <c r="DU674">
        <v>11265.852199999999</v>
      </c>
      <c r="DV674">
        <v>11980.097900000001</v>
      </c>
      <c r="DW674">
        <v>11799.329900000001</v>
      </c>
      <c r="DX674">
        <v>12901.2485</v>
      </c>
      <c r="DY674">
        <v>13284.4805</v>
      </c>
      <c r="DZ674">
        <v>14061.829299999999</v>
      </c>
      <c r="EA674">
        <v>13910.642599999999</v>
      </c>
      <c r="EB674">
        <v>14691.748600000001</v>
      </c>
      <c r="EC674">
        <v>16067.63</v>
      </c>
      <c r="ED674">
        <v>16718.684300000001</v>
      </c>
      <c r="EE674">
        <v>16140.7219</v>
      </c>
      <c r="EF674">
        <v>15659.4259</v>
      </c>
      <c r="EG674">
        <v>15284.4717</v>
      </c>
      <c r="EH674">
        <v>13604.374299999999</v>
      </c>
      <c r="EI674">
        <v>12689.326800000001</v>
      </c>
      <c r="EJ674">
        <v>13294.1605</v>
      </c>
    </row>
    <row r="675" spans="1:140" x14ac:dyDescent="0.25">
      <c r="A675" t="s">
        <v>167</v>
      </c>
      <c r="B675">
        <f>_xll.BDH($A675,"CUR_MKT_CAP","2007-05-31","","Dir=H","Per=M","Days=A","Dts=H","cols=139;rows=1")</f>
        <v>13732.91</v>
      </c>
      <c r="C675">
        <v>13624.5</v>
      </c>
      <c r="D675">
        <v>14236.87</v>
      </c>
      <c r="E675">
        <v>13727.8537</v>
      </c>
      <c r="F675">
        <v>14430.127699999999</v>
      </c>
      <c r="G675">
        <v>13488.905699999999</v>
      </c>
      <c r="H675">
        <v>13021.398300000001</v>
      </c>
      <c r="I675">
        <v>14135.310299999999</v>
      </c>
      <c r="J675">
        <v>12066.408299999999</v>
      </c>
      <c r="K675">
        <v>11812.295</v>
      </c>
      <c r="L675">
        <v>11671.655000000001</v>
      </c>
      <c r="M675">
        <v>14511.1677</v>
      </c>
      <c r="N675">
        <v>15971.5357</v>
      </c>
      <c r="O675">
        <v>14037.0437</v>
      </c>
      <c r="P675">
        <v>11735.8078</v>
      </c>
      <c r="Q675">
        <v>12162.515799999999</v>
      </c>
      <c r="R675">
        <v>9337.1157999999996</v>
      </c>
      <c r="S675">
        <v>7412.5199000000002</v>
      </c>
      <c r="T675">
        <v>7641.4656999999997</v>
      </c>
      <c r="U675">
        <v>8197.1787000000004</v>
      </c>
      <c r="V675">
        <v>7258.8977000000004</v>
      </c>
      <c r="W675">
        <v>5961.1347999999998</v>
      </c>
      <c r="X675">
        <v>6089.2718999999997</v>
      </c>
      <c r="Y675">
        <v>7253.2803000000004</v>
      </c>
      <c r="Z675">
        <v>7203.6003000000001</v>
      </c>
      <c r="AA675">
        <v>7387.4162999999999</v>
      </c>
      <c r="AB675">
        <v>8597.9523000000008</v>
      </c>
      <c r="AC675">
        <v>8934.1203000000005</v>
      </c>
      <c r="AD675">
        <v>9371.3042999999998</v>
      </c>
      <c r="AE675">
        <v>10010.520399999999</v>
      </c>
      <c r="AF675">
        <v>10594.620199999999</v>
      </c>
      <c r="AG675">
        <v>10548.1962</v>
      </c>
      <c r="AH675">
        <v>10153.592199999999</v>
      </c>
      <c r="AI675">
        <v>11267.0476</v>
      </c>
      <c r="AJ675">
        <v>12532.3575</v>
      </c>
      <c r="AK675">
        <v>12932.0165</v>
      </c>
      <c r="AL675">
        <v>11723.6204</v>
      </c>
      <c r="AM675">
        <v>10967.7444</v>
      </c>
      <c r="AN675">
        <v>13149.896500000001</v>
      </c>
      <c r="AO675">
        <v>11658.744199999999</v>
      </c>
      <c r="AP675">
        <v>13841.8223</v>
      </c>
      <c r="AQ675">
        <v>14950.0893</v>
      </c>
      <c r="AR675">
        <v>16224.1203</v>
      </c>
      <c r="AS675">
        <v>17084.133300000001</v>
      </c>
      <c r="AT675">
        <v>18169.668300000001</v>
      </c>
      <c r="AU675">
        <v>18644.274300000001</v>
      </c>
      <c r="AV675">
        <v>18661.104299999999</v>
      </c>
      <c r="AW675">
        <v>18018.1983</v>
      </c>
      <c r="AX675">
        <v>17629.804599999999</v>
      </c>
      <c r="AY675">
        <v>17554.740600000001</v>
      </c>
      <c r="AZ675">
        <v>16360.5406</v>
      </c>
      <c r="BA675">
        <v>14650.2453</v>
      </c>
      <c r="BB675">
        <v>12109.0502</v>
      </c>
      <c r="BC675">
        <v>15288.1023</v>
      </c>
      <c r="BD675">
        <v>15008.922500000001</v>
      </c>
      <c r="BE675">
        <v>14547.726500000001</v>
      </c>
      <c r="BF675">
        <v>16385.8266</v>
      </c>
      <c r="BG675">
        <v>17467.993600000002</v>
      </c>
      <c r="BH675">
        <v>16734.434099999999</v>
      </c>
      <c r="BI675">
        <v>16212.57</v>
      </c>
      <c r="BJ675">
        <v>14355.09</v>
      </c>
      <c r="BK675">
        <v>13335.495000000001</v>
      </c>
      <c r="BL675">
        <v>14752.16</v>
      </c>
      <c r="BM675">
        <v>15048.28</v>
      </c>
      <c r="BN675">
        <v>15902.99</v>
      </c>
      <c r="BO675">
        <v>15941.472299999999</v>
      </c>
      <c r="BP675">
        <v>17609.2163</v>
      </c>
      <c r="BQ675">
        <v>25220.127700000001</v>
      </c>
      <c r="BR675">
        <v>26499.7467</v>
      </c>
      <c r="BS675">
        <v>28835.633099999999</v>
      </c>
      <c r="BT675">
        <v>28948.808400000002</v>
      </c>
      <c r="BU675">
        <v>29024.429700000001</v>
      </c>
      <c r="BV675">
        <v>31222.175999999999</v>
      </c>
      <c r="BW675">
        <v>31104.015599999999</v>
      </c>
      <c r="BX675">
        <v>32588.084999999999</v>
      </c>
      <c r="BY675">
        <v>30007.347600000001</v>
      </c>
      <c r="BZ675">
        <v>32623.275600000001</v>
      </c>
      <c r="CA675">
        <v>33438.383600000001</v>
      </c>
      <c r="CB675">
        <v>34433.573600000003</v>
      </c>
      <c r="CC675">
        <v>36073.267500000002</v>
      </c>
      <c r="CD675">
        <v>34637.350599999998</v>
      </c>
      <c r="CE675">
        <v>35509.662100000001</v>
      </c>
      <c r="CF675">
        <v>35754.275000000001</v>
      </c>
      <c r="CG675">
        <v>34573.889000000003</v>
      </c>
      <c r="CH675">
        <v>35128.0239</v>
      </c>
      <c r="CI675">
        <v>36791.706899999997</v>
      </c>
      <c r="CJ675">
        <v>32377.464800000002</v>
      </c>
      <c r="CK675">
        <v>33222.578600000001</v>
      </c>
      <c r="CL675">
        <v>30157.782599999999</v>
      </c>
      <c r="CM675">
        <v>32457.894400000001</v>
      </c>
      <c r="CN675">
        <v>32192.118399999999</v>
      </c>
      <c r="CO675">
        <v>32253.8164</v>
      </c>
      <c r="CP675">
        <v>29942.5144</v>
      </c>
      <c r="CQ675">
        <v>33225.578600000001</v>
      </c>
      <c r="CR675">
        <v>31763.0095</v>
      </c>
      <c r="CS675">
        <v>32103.7834</v>
      </c>
      <c r="CT675">
        <v>33439.689400000003</v>
      </c>
      <c r="CU675">
        <v>31524.579399999999</v>
      </c>
      <c r="CV675">
        <v>28321.15</v>
      </c>
      <c r="CW675">
        <v>26675.55</v>
      </c>
      <c r="CX675">
        <v>23982.75</v>
      </c>
      <c r="CY675">
        <v>25875.147300000001</v>
      </c>
      <c r="CZ675">
        <v>26916.4473</v>
      </c>
      <c r="DA675">
        <v>24084.111400000002</v>
      </c>
      <c r="DB675">
        <v>23376.027399999999</v>
      </c>
      <c r="DC675">
        <v>26024.218700000001</v>
      </c>
      <c r="DD675">
        <v>28654.6469</v>
      </c>
      <c r="DE675">
        <v>28977.66</v>
      </c>
      <c r="DF675">
        <v>28226.54</v>
      </c>
      <c r="DG675">
        <v>27356.34</v>
      </c>
      <c r="DH675">
        <v>29041.78</v>
      </c>
      <c r="DI675">
        <v>30255.738799999999</v>
      </c>
      <c r="DJ675">
        <v>29878.337800000001</v>
      </c>
      <c r="DK675">
        <v>28996.219799999999</v>
      </c>
      <c r="DL675">
        <v>30042.567800000001</v>
      </c>
      <c r="DM675">
        <v>30304.553800000002</v>
      </c>
      <c r="DN675">
        <v>31971.3269</v>
      </c>
      <c r="DO675">
        <v>32369.406900000002</v>
      </c>
      <c r="DP675">
        <v>33260.470399999998</v>
      </c>
      <c r="DQ675">
        <v>33928.8197</v>
      </c>
      <c r="DR675">
        <v>34612.073100000001</v>
      </c>
      <c r="DS675">
        <v>34813.358999999997</v>
      </c>
      <c r="DT675">
        <v>35001.224999999999</v>
      </c>
      <c r="DU675">
        <v>31918.848000000002</v>
      </c>
      <c r="DV675">
        <v>34156.192000000003</v>
      </c>
      <c r="DW675">
        <v>35256.811999999998</v>
      </c>
      <c r="DX675">
        <v>34269.868000000002</v>
      </c>
      <c r="DY675">
        <v>34811.805999999997</v>
      </c>
      <c r="DZ675">
        <v>36997.182000000001</v>
      </c>
      <c r="EA675">
        <v>35524.14</v>
      </c>
      <c r="EB675">
        <v>35008.823400000001</v>
      </c>
      <c r="EC675">
        <v>32870.8799</v>
      </c>
      <c r="ED675">
        <v>33488.434000000001</v>
      </c>
      <c r="EE675">
        <v>32683.802</v>
      </c>
      <c r="EF675">
        <v>36037.561000000002</v>
      </c>
      <c r="EG675">
        <v>36024.561999999998</v>
      </c>
      <c r="EH675">
        <v>37580.108999999997</v>
      </c>
      <c r="EI675">
        <v>31061.777999999998</v>
      </c>
      <c r="EJ675">
        <v>33345.796000000002</v>
      </c>
    </row>
    <row r="676" spans="1:140" x14ac:dyDescent="0.25">
      <c r="A676" t="s">
        <v>168</v>
      </c>
      <c r="B676">
        <f>_xll.BDH($A676,"CUR_MKT_CAP","2007-05-31","","Dir=H","Per=M","Days=A","Dts=H","cols=139;rows=1")</f>
        <v>22271.206399999999</v>
      </c>
      <c r="C676">
        <v>21176.386200000001</v>
      </c>
      <c r="D676">
        <v>19718.598699999999</v>
      </c>
      <c r="E676">
        <v>20276.579000000002</v>
      </c>
      <c r="F676">
        <v>21190.414400000001</v>
      </c>
      <c r="G676">
        <v>23456.413100000002</v>
      </c>
      <c r="H676">
        <v>23235.731599999999</v>
      </c>
      <c r="I676">
        <v>23231.844099999998</v>
      </c>
      <c r="J676">
        <v>20891.7425</v>
      </c>
      <c r="K676">
        <v>19841.168699999998</v>
      </c>
      <c r="L676">
        <v>20981.1558</v>
      </c>
      <c r="M676">
        <v>22092.918600000001</v>
      </c>
      <c r="N676">
        <v>23127.852999999999</v>
      </c>
      <c r="O676">
        <v>23072.3171</v>
      </c>
      <c r="P676">
        <v>20475.5324</v>
      </c>
      <c r="Q676">
        <v>19806.8979</v>
      </c>
      <c r="R676">
        <v>17052.055199999999</v>
      </c>
      <c r="S676">
        <v>14952.397499999999</v>
      </c>
      <c r="T676">
        <v>16112</v>
      </c>
      <c r="U676">
        <v>15739.0195</v>
      </c>
      <c r="V676">
        <v>14457.2541</v>
      </c>
      <c r="W676">
        <v>12758.9622</v>
      </c>
      <c r="X676">
        <v>12899.6711</v>
      </c>
      <c r="Y676">
        <v>12697.7505</v>
      </c>
      <c r="Z676">
        <v>14633.213599999999</v>
      </c>
      <c r="AA676">
        <v>15201.9126</v>
      </c>
      <c r="AB676">
        <v>15752.962299999999</v>
      </c>
      <c r="AC676">
        <v>15467.5843</v>
      </c>
      <c r="AD676">
        <v>15635.9656</v>
      </c>
      <c r="AE676">
        <v>15021.178</v>
      </c>
      <c r="AF676">
        <v>14859.525100000001</v>
      </c>
      <c r="AG676">
        <v>15462.2192</v>
      </c>
      <c r="AH676">
        <v>14417.4236</v>
      </c>
      <c r="AI676">
        <v>14353.186600000001</v>
      </c>
      <c r="AJ676">
        <v>15391.273300000001</v>
      </c>
      <c r="AK676">
        <v>15379.921399999999</v>
      </c>
      <c r="AL676">
        <v>14210.975700000001</v>
      </c>
      <c r="AM676">
        <v>13557.8804</v>
      </c>
      <c r="AN676">
        <v>14672.875</v>
      </c>
      <c r="AO676">
        <v>14728.5573</v>
      </c>
      <c r="AP676">
        <v>14297.0129</v>
      </c>
      <c r="AQ676">
        <v>13923.381299999999</v>
      </c>
      <c r="AR676">
        <v>12888.399299999999</v>
      </c>
      <c r="AS676">
        <v>12814.224099999999</v>
      </c>
      <c r="AT676">
        <v>13056.6505</v>
      </c>
      <c r="AU676">
        <v>12881.162700000001</v>
      </c>
      <c r="AV676">
        <v>12033.1374</v>
      </c>
      <c r="AW676">
        <v>12482.5226</v>
      </c>
      <c r="AX676">
        <v>12128.5121</v>
      </c>
      <c r="AY676">
        <v>12151.6479</v>
      </c>
      <c r="AZ676">
        <v>11888.2554</v>
      </c>
      <c r="BA676">
        <v>11527.908299999999</v>
      </c>
      <c r="BB676">
        <v>11718.8321</v>
      </c>
      <c r="BC676">
        <v>12227.9622</v>
      </c>
      <c r="BD676">
        <v>12391.549499999999</v>
      </c>
      <c r="BE676">
        <v>12865.302600000001</v>
      </c>
      <c r="BF676">
        <v>12218.955400000001</v>
      </c>
      <c r="BG676">
        <v>11734.6353</v>
      </c>
      <c r="BH676">
        <v>11868.8914</v>
      </c>
      <c r="BI676">
        <v>11624.6795</v>
      </c>
      <c r="BJ676">
        <v>11432.0828</v>
      </c>
      <c r="BK676">
        <v>12027.3377</v>
      </c>
      <c r="BL676">
        <v>12876.440699999999</v>
      </c>
      <c r="BM676">
        <v>12071.898300000001</v>
      </c>
      <c r="BN676">
        <v>12288.2279</v>
      </c>
      <c r="BO676">
        <v>12869.8352</v>
      </c>
      <c r="BP676">
        <v>11293.1549</v>
      </c>
      <c r="BQ676">
        <v>11330.4789</v>
      </c>
      <c r="BR676">
        <v>11481.5519</v>
      </c>
      <c r="BS676">
        <v>11088.039000000001</v>
      </c>
      <c r="BT676">
        <v>11262.569600000001</v>
      </c>
      <c r="BU676">
        <v>12685.528700000001</v>
      </c>
      <c r="BV676">
        <v>12273.382600000001</v>
      </c>
      <c r="BW676">
        <v>12415.9285</v>
      </c>
      <c r="BX676">
        <v>12031.158100000001</v>
      </c>
      <c r="BY676">
        <v>11272.7958</v>
      </c>
      <c r="BZ676">
        <v>11265.664500000001</v>
      </c>
      <c r="CA676">
        <v>11538.436600000001</v>
      </c>
      <c r="CB676">
        <v>11036.179899999999</v>
      </c>
      <c r="CC676">
        <v>11282.2605</v>
      </c>
      <c r="CD676">
        <v>11239.463900000001</v>
      </c>
      <c r="CE676">
        <v>11395.9444</v>
      </c>
      <c r="CF676">
        <v>12004.314200000001</v>
      </c>
      <c r="CG676">
        <v>13018.8897</v>
      </c>
      <c r="CH676">
        <v>13528.97</v>
      </c>
      <c r="CI676">
        <v>14725.446099999999</v>
      </c>
      <c r="CJ676">
        <v>13064.371300000001</v>
      </c>
      <c r="CK676">
        <v>13903.455400000001</v>
      </c>
      <c r="CL676">
        <v>13889.086799999999</v>
      </c>
      <c r="CM676">
        <v>15090.6643</v>
      </c>
      <c r="CN676">
        <v>15142.367700000001</v>
      </c>
      <c r="CO676">
        <v>15788.490100000001</v>
      </c>
      <c r="CP676">
        <v>15793.9046</v>
      </c>
      <c r="CQ676">
        <v>14287.7441</v>
      </c>
      <c r="CR676">
        <v>13988.126200000001</v>
      </c>
      <c r="CS676">
        <v>13932.166499999999</v>
      </c>
      <c r="CT676">
        <v>13728.0604</v>
      </c>
      <c r="CU676">
        <v>12656.313099999999</v>
      </c>
      <c r="CV676">
        <v>12749.6646</v>
      </c>
      <c r="CW676">
        <v>11728.5852</v>
      </c>
      <c r="CX676">
        <v>11687.2937</v>
      </c>
      <c r="CY676">
        <v>12236.650299999999</v>
      </c>
      <c r="CZ676">
        <v>11885.912200000001</v>
      </c>
      <c r="DA676">
        <v>12194.5213</v>
      </c>
      <c r="DB676">
        <v>12590.54</v>
      </c>
      <c r="DC676">
        <v>12888.9087</v>
      </c>
      <c r="DD676">
        <v>14218.684600000001</v>
      </c>
      <c r="DE676">
        <v>13483.3591</v>
      </c>
      <c r="DF676">
        <v>13570.006100000001</v>
      </c>
      <c r="DG676">
        <v>14540.569</v>
      </c>
      <c r="DH676">
        <v>14547.7186</v>
      </c>
      <c r="DI676">
        <v>13996.3979</v>
      </c>
      <c r="DJ676">
        <v>13733.2943</v>
      </c>
      <c r="DK676">
        <v>13187.398999999999</v>
      </c>
      <c r="DL676">
        <v>12311.460499999999</v>
      </c>
      <c r="DM676">
        <v>13160.5268</v>
      </c>
      <c r="DN676">
        <v>12832.7227</v>
      </c>
      <c r="DO676">
        <v>13732.0617</v>
      </c>
      <c r="DP676">
        <v>13684.5923</v>
      </c>
      <c r="DQ676">
        <v>13738.638800000001</v>
      </c>
      <c r="DR676">
        <v>14188.5738</v>
      </c>
      <c r="DS676">
        <v>13777.5969</v>
      </c>
      <c r="DT676">
        <v>13768.623600000001</v>
      </c>
      <c r="DU676">
        <v>14212.6001</v>
      </c>
      <c r="DV676">
        <v>13708.148800000001</v>
      </c>
      <c r="DW676">
        <v>15485.397000000001</v>
      </c>
      <c r="DX676">
        <v>15588.1417</v>
      </c>
      <c r="DY676">
        <v>14670.662</v>
      </c>
      <c r="DZ676">
        <v>14183.983200000001</v>
      </c>
      <c r="EA676">
        <v>13706.010399999999</v>
      </c>
      <c r="EB676">
        <v>14297.5468</v>
      </c>
      <c r="EC676">
        <v>14807.525299999999</v>
      </c>
      <c r="ED676">
        <v>14630.439399999999</v>
      </c>
      <c r="EE676">
        <v>15841.4372</v>
      </c>
      <c r="EF676">
        <v>15937.5172</v>
      </c>
      <c r="EG676">
        <v>15117.6721</v>
      </c>
      <c r="EH676">
        <v>14672.768700000001</v>
      </c>
      <c r="EI676">
        <v>15182.7799</v>
      </c>
      <c r="EJ676">
        <v>15770.2412</v>
      </c>
    </row>
    <row r="677" spans="1:140" x14ac:dyDescent="0.25">
      <c r="A677" t="s">
        <v>169</v>
      </c>
      <c r="B677">
        <f>_xll.BDH($A677,"CUR_MKT_CAP","2007-05-31","","Dir=H","Per=M","Days=A","Dts=H","cols=139;rows=1")</f>
        <v>2355.538</v>
      </c>
      <c r="C677">
        <v>2157.3921</v>
      </c>
      <c r="D677">
        <v>2045.4351999999999</v>
      </c>
      <c r="E677">
        <v>2222.0248000000001</v>
      </c>
      <c r="F677">
        <v>2246.7240999999999</v>
      </c>
      <c r="G677">
        <v>2435.1709000000001</v>
      </c>
      <c r="H677">
        <v>2589.7615000000001</v>
      </c>
      <c r="I677">
        <v>2592.7601</v>
      </c>
      <c r="J677">
        <v>2434.8355999999999</v>
      </c>
      <c r="K677">
        <v>2271.9135000000001</v>
      </c>
      <c r="L677">
        <v>2225.779</v>
      </c>
      <c r="M677">
        <v>2266.8341999999998</v>
      </c>
      <c r="N677">
        <v>2349.2833000000001</v>
      </c>
      <c r="O677">
        <v>2254.9751000000001</v>
      </c>
      <c r="P677">
        <v>2314.7303000000002</v>
      </c>
      <c r="Q677">
        <v>2449.6880999999998</v>
      </c>
      <c r="R677">
        <v>2491.8681000000001</v>
      </c>
      <c r="S677">
        <v>2107.9214000000002</v>
      </c>
      <c r="T677">
        <v>2190.7107000000001</v>
      </c>
      <c r="U677">
        <v>2221.0320000000002</v>
      </c>
      <c r="V677">
        <v>2174.4672</v>
      </c>
      <c r="W677">
        <v>1830.1043999999999</v>
      </c>
      <c r="X677">
        <v>1901.7349999999999</v>
      </c>
      <c r="Y677">
        <v>1901.7349999999999</v>
      </c>
      <c r="Z677">
        <v>1939.7809999999999</v>
      </c>
      <c r="AA677">
        <v>2039.7584999999999</v>
      </c>
      <c r="AB677">
        <v>2137.5626000000002</v>
      </c>
      <c r="AC677">
        <v>2233.7662</v>
      </c>
      <c r="AD677">
        <v>2123.8195999999998</v>
      </c>
      <c r="AE677">
        <v>2084.6307000000002</v>
      </c>
      <c r="AF677">
        <v>2244.9195</v>
      </c>
      <c r="AG677">
        <v>2368.123</v>
      </c>
      <c r="AH677">
        <v>2325.6014</v>
      </c>
      <c r="AI677">
        <v>2333.2334999999998</v>
      </c>
      <c r="AJ677">
        <v>2462.5109000000002</v>
      </c>
      <c r="AK677">
        <v>2616.0037000000002</v>
      </c>
      <c r="AL677">
        <v>2433.6905999999999</v>
      </c>
      <c r="AM677">
        <v>2390.5479</v>
      </c>
      <c r="AN677">
        <v>2641.6605</v>
      </c>
      <c r="AO677">
        <v>2655.7465999999999</v>
      </c>
      <c r="AP677">
        <v>2684.5531999999998</v>
      </c>
      <c r="AQ677">
        <v>2818.1898000000001</v>
      </c>
      <c r="AR677">
        <v>2774.7473</v>
      </c>
      <c r="AS677">
        <v>2802.5949999999998</v>
      </c>
      <c r="AT677">
        <v>2840.4679000000001</v>
      </c>
      <c r="AU677">
        <v>2952.7368999999999</v>
      </c>
      <c r="AV677">
        <v>3000.4349000000002</v>
      </c>
      <c r="AW677">
        <v>3090.1527000000001</v>
      </c>
      <c r="AX677">
        <v>3091.2339000000002</v>
      </c>
      <c r="AY677">
        <v>3059.4005999999999</v>
      </c>
      <c r="AZ677">
        <v>2934.3415</v>
      </c>
      <c r="BA677">
        <v>3086.4058</v>
      </c>
      <c r="BB677">
        <v>3059.7689</v>
      </c>
      <c r="BC677">
        <v>3157.0515</v>
      </c>
      <c r="BD677">
        <v>3236.5309999999999</v>
      </c>
      <c r="BE677">
        <v>3372.4605999999999</v>
      </c>
      <c r="BF677">
        <v>3332.6192000000001</v>
      </c>
      <c r="BG677">
        <v>3468.5547000000001</v>
      </c>
      <c r="BH677">
        <v>3520.2301000000002</v>
      </c>
      <c r="BI677">
        <v>3616.0187000000001</v>
      </c>
      <c r="BJ677">
        <v>3611.2800999999999</v>
      </c>
      <c r="BK677">
        <v>3779.0999000000002</v>
      </c>
      <c r="BL677">
        <v>3856.0699</v>
      </c>
      <c r="BM677">
        <v>3678.3044</v>
      </c>
      <c r="BN677">
        <v>3746.5147000000002</v>
      </c>
      <c r="BO677">
        <v>3751.5673999999999</v>
      </c>
      <c r="BP677">
        <v>3629.4708999999998</v>
      </c>
      <c r="BQ677">
        <v>3619.3539999999998</v>
      </c>
      <c r="BR677">
        <v>3802.7244000000001</v>
      </c>
      <c r="BS677">
        <v>3922.8636999999999</v>
      </c>
      <c r="BT677">
        <v>4206.5571</v>
      </c>
      <c r="BU677">
        <v>4432.2253000000001</v>
      </c>
      <c r="BV677">
        <v>4024.8683000000001</v>
      </c>
      <c r="BW677">
        <v>4055.3225000000002</v>
      </c>
      <c r="BX677">
        <v>4262.1490000000003</v>
      </c>
      <c r="BY677">
        <v>3951.6554999999998</v>
      </c>
      <c r="BZ677">
        <v>4135.7577000000001</v>
      </c>
      <c r="CA677">
        <v>4265.2952999999998</v>
      </c>
      <c r="CB677">
        <v>3987.5547000000001</v>
      </c>
      <c r="CC677">
        <v>4090.5495999999998</v>
      </c>
      <c r="CD677">
        <v>4217.7037</v>
      </c>
      <c r="CE677">
        <v>4407.2295999999997</v>
      </c>
      <c r="CF677">
        <v>4528.2932000000001</v>
      </c>
      <c r="CG677">
        <v>4621.8302999999996</v>
      </c>
      <c r="CH677">
        <v>4646.7491</v>
      </c>
      <c r="CI677">
        <v>4922.5893999999998</v>
      </c>
      <c r="CJ677">
        <v>4645.4601000000002</v>
      </c>
      <c r="CK677">
        <v>4789.4524000000001</v>
      </c>
      <c r="CL677">
        <v>4425.0234</v>
      </c>
      <c r="CM677">
        <v>4903.5796</v>
      </c>
      <c r="CN677">
        <v>5110.5302000000001</v>
      </c>
      <c r="CO677">
        <v>5391.6158999999998</v>
      </c>
      <c r="CP677">
        <v>5585.1073999999999</v>
      </c>
      <c r="CQ677">
        <v>5133.5441000000001</v>
      </c>
      <c r="CR677">
        <v>5121.6517000000003</v>
      </c>
      <c r="CS677">
        <v>4976.0515999999998</v>
      </c>
      <c r="CT677">
        <v>4849.1122999999998</v>
      </c>
      <c r="CU677">
        <v>4525.1328999999996</v>
      </c>
      <c r="CV677">
        <v>4978.7040999999999</v>
      </c>
      <c r="CW677">
        <v>5162.8091000000004</v>
      </c>
      <c r="CX677">
        <v>5429.7779</v>
      </c>
      <c r="CY677">
        <v>5607.7570999999998</v>
      </c>
      <c r="CZ677">
        <v>6032.2861999999996</v>
      </c>
      <c r="DA677">
        <v>5994.1251000000002</v>
      </c>
      <c r="DB677">
        <v>6156.6632</v>
      </c>
      <c r="DC677">
        <v>6154.9177</v>
      </c>
      <c r="DD677">
        <v>7025.8966</v>
      </c>
      <c r="DE677">
        <v>7309.4481999999998</v>
      </c>
      <c r="DF677">
        <v>7980.9062000000004</v>
      </c>
      <c r="DG677">
        <v>7946.9026999999996</v>
      </c>
      <c r="DH677">
        <v>7876.2055</v>
      </c>
      <c r="DI677">
        <v>7787.1498000000001</v>
      </c>
      <c r="DJ677">
        <v>8043.6976999999997</v>
      </c>
      <c r="DK677">
        <v>8124.4889999999996</v>
      </c>
      <c r="DL677">
        <v>8076.1311999999998</v>
      </c>
      <c r="DM677">
        <v>7989.6417000000001</v>
      </c>
      <c r="DN677">
        <v>7754.2768999999998</v>
      </c>
      <c r="DO677">
        <v>7667.5906000000004</v>
      </c>
      <c r="DP677">
        <v>7708.7837</v>
      </c>
      <c r="DQ677">
        <v>7390.6027999999997</v>
      </c>
      <c r="DR677">
        <v>7523.8414000000002</v>
      </c>
      <c r="DS677">
        <v>7533.7879000000003</v>
      </c>
      <c r="DT677">
        <v>7211.2394000000004</v>
      </c>
      <c r="DU677">
        <v>7290.8134</v>
      </c>
      <c r="DV677">
        <v>7047.8694999999998</v>
      </c>
      <c r="DW677">
        <v>7599.1965</v>
      </c>
      <c r="DX677">
        <v>8129.2078000000001</v>
      </c>
      <c r="DY677">
        <v>7502.5725000000002</v>
      </c>
      <c r="DZ677">
        <v>7340.5851000000002</v>
      </c>
      <c r="EA677">
        <v>6931.0159000000003</v>
      </c>
      <c r="EB677">
        <v>7480.0353999999998</v>
      </c>
      <c r="EC677">
        <v>7706.1859000000004</v>
      </c>
      <c r="ED677">
        <v>8064.6188000000002</v>
      </c>
      <c r="EE677">
        <v>15233.524100000001</v>
      </c>
      <c r="EF677">
        <v>15217.2461</v>
      </c>
      <c r="EG677">
        <v>15499.791800000001</v>
      </c>
      <c r="EH677">
        <v>14921.0967</v>
      </c>
      <c r="EI677">
        <v>14750.8501</v>
      </c>
      <c r="EJ677">
        <v>15641.328299999999</v>
      </c>
    </row>
    <row r="678" spans="1:140" x14ac:dyDescent="0.25">
      <c r="A678" t="s">
        <v>170</v>
      </c>
      <c r="B678">
        <f>_xll.BDH($A678,"CUR_MKT_CAP","2007-05-31","","Dir=H","Per=M","Days=A","Dts=H","cols=139;rows=1")</f>
        <v>2893.0711999999999</v>
      </c>
      <c r="C678">
        <v>2843.5086999999999</v>
      </c>
      <c r="D678">
        <v>2648.7161999999998</v>
      </c>
      <c r="E678">
        <v>2766.5032999999999</v>
      </c>
      <c r="F678">
        <v>2824.3535000000002</v>
      </c>
      <c r="G678">
        <v>2876.4760999999999</v>
      </c>
      <c r="H678">
        <v>2804.0720999999999</v>
      </c>
      <c r="I678">
        <v>2607.8721999999998</v>
      </c>
      <c r="J678">
        <v>2623.7496000000001</v>
      </c>
      <c r="K678">
        <v>2472.9137999999998</v>
      </c>
      <c r="L678">
        <v>2525.5349999999999</v>
      </c>
      <c r="M678">
        <v>3141.7541999999999</v>
      </c>
      <c r="N678">
        <v>3165.6588999999999</v>
      </c>
      <c r="O678">
        <v>3403.1792999999998</v>
      </c>
      <c r="P678">
        <v>3438.2863000000002</v>
      </c>
      <c r="Q678">
        <v>3329.2420999999999</v>
      </c>
      <c r="R678">
        <v>3247.7118999999998</v>
      </c>
      <c r="S678">
        <v>2971.0716000000002</v>
      </c>
      <c r="T678">
        <v>2770.3375000000001</v>
      </c>
      <c r="U678">
        <v>3058.6709000000001</v>
      </c>
      <c r="V678">
        <v>3200.0544</v>
      </c>
      <c r="W678">
        <v>3095.4083000000001</v>
      </c>
      <c r="X678">
        <v>3387.7195000000002</v>
      </c>
      <c r="Y678">
        <v>3541.3766000000001</v>
      </c>
      <c r="Z678">
        <v>3575.3337000000001</v>
      </c>
      <c r="AA678">
        <v>3809.9929999999999</v>
      </c>
      <c r="AB678">
        <v>3663.2609000000002</v>
      </c>
      <c r="AC678">
        <v>3491.2015000000001</v>
      </c>
      <c r="AD678">
        <v>3944.2453</v>
      </c>
      <c r="AE678">
        <v>4340.8701000000001</v>
      </c>
      <c r="AF678">
        <v>4654.5055000000002</v>
      </c>
      <c r="AG678">
        <v>4913.0263000000004</v>
      </c>
      <c r="AH678">
        <v>5069.7227000000003</v>
      </c>
      <c r="AI678">
        <v>5193.8037000000004</v>
      </c>
      <c r="AJ678">
        <v>5592.5438999999997</v>
      </c>
      <c r="AK678">
        <v>5830.0913</v>
      </c>
      <c r="AL678">
        <v>5725.6855999999998</v>
      </c>
      <c r="AM678">
        <v>6347.7718000000004</v>
      </c>
      <c r="AN678">
        <v>6549.4682000000003</v>
      </c>
      <c r="AO678">
        <v>6525.5941000000003</v>
      </c>
      <c r="AP678">
        <v>7600.1578</v>
      </c>
      <c r="AQ678">
        <v>7244.2368999999999</v>
      </c>
      <c r="AR678">
        <v>7576.8987999999999</v>
      </c>
      <c r="AS678">
        <v>9230.2063999999991</v>
      </c>
      <c r="AT678">
        <v>9624.1229000000003</v>
      </c>
      <c r="AU678">
        <v>9766.9035999999996</v>
      </c>
      <c r="AV678">
        <v>9992.0108999999993</v>
      </c>
      <c r="AW678">
        <v>9917.3580000000002</v>
      </c>
      <c r="AX678">
        <v>10175.476500000001</v>
      </c>
      <c r="AY678">
        <v>9997.7239000000009</v>
      </c>
      <c r="AZ678">
        <v>8182.3537999999999</v>
      </c>
      <c r="BA678">
        <v>8673.3624</v>
      </c>
      <c r="BB678">
        <v>8193.9995999999992</v>
      </c>
      <c r="BC678">
        <v>8669.9136999999992</v>
      </c>
      <c r="BD678">
        <v>7532.3856999999998</v>
      </c>
      <c r="BE678">
        <v>8065.1167999999998</v>
      </c>
      <c r="BF678">
        <v>9430.5969999999998</v>
      </c>
      <c r="BG678">
        <v>8408.5239000000001</v>
      </c>
      <c r="BH678">
        <v>8362.5316999999995</v>
      </c>
      <c r="BI678">
        <v>9539.9320000000007</v>
      </c>
      <c r="BJ678">
        <v>9783.2996000000003</v>
      </c>
      <c r="BK678">
        <v>11838.0561</v>
      </c>
      <c r="BL678">
        <v>11597.3986</v>
      </c>
      <c r="BM678">
        <v>11815.536</v>
      </c>
      <c r="BN678">
        <v>12424.190500000001</v>
      </c>
      <c r="BO678">
        <v>10047.429099999999</v>
      </c>
      <c r="BP678">
        <v>10014.2127</v>
      </c>
      <c r="BQ678">
        <v>10406.610199999999</v>
      </c>
      <c r="BR678">
        <v>10378.9115</v>
      </c>
      <c r="BS678">
        <v>9804.6731999999993</v>
      </c>
      <c r="BT678">
        <v>9374.5134999999991</v>
      </c>
      <c r="BU678">
        <v>7278.4836999999998</v>
      </c>
      <c r="BV678">
        <v>7507.4345999999996</v>
      </c>
      <c r="BW678">
        <v>7591.0293000000001</v>
      </c>
      <c r="BX678">
        <v>8063.2093999999997</v>
      </c>
      <c r="BY678">
        <v>7901.7470999999996</v>
      </c>
      <c r="BZ678">
        <v>7817.5425999999998</v>
      </c>
      <c r="CA678">
        <v>7319.0522000000001</v>
      </c>
      <c r="CB678">
        <v>7169.4096</v>
      </c>
      <c r="CC678">
        <v>7194.5730999999996</v>
      </c>
      <c r="CD678">
        <v>7124.5528999999997</v>
      </c>
      <c r="CE678">
        <v>7481.1005999999998</v>
      </c>
      <c r="CF678">
        <v>7791.66</v>
      </c>
      <c r="CG678">
        <v>8564.7170999999998</v>
      </c>
      <c r="CH678">
        <v>8566.0975999999991</v>
      </c>
      <c r="CI678">
        <v>9055.5889000000006</v>
      </c>
      <c r="CJ678">
        <v>9520.8166000000001</v>
      </c>
      <c r="CK678">
        <v>10524.876899999999</v>
      </c>
      <c r="CL678">
        <v>10831.3135</v>
      </c>
      <c r="CM678">
        <v>12935.3218</v>
      </c>
      <c r="CN678">
        <v>13872.4159</v>
      </c>
      <c r="CO678">
        <v>13626.3752</v>
      </c>
      <c r="CP678">
        <v>13409.2176</v>
      </c>
      <c r="CQ678">
        <v>14344.8662</v>
      </c>
      <c r="CR678">
        <v>15317.8519</v>
      </c>
      <c r="CS678">
        <v>13622.1877</v>
      </c>
      <c r="CT678">
        <v>14059.947700000001</v>
      </c>
      <c r="CU678">
        <v>15319.4488</v>
      </c>
      <c r="CV678">
        <v>16359.5833</v>
      </c>
      <c r="CW678">
        <v>15146.8066</v>
      </c>
      <c r="CX678">
        <v>15285.5018</v>
      </c>
      <c r="CY678">
        <v>16949.386200000001</v>
      </c>
      <c r="CZ678">
        <v>17580.336899999998</v>
      </c>
      <c r="DA678">
        <v>17036.748599999999</v>
      </c>
      <c r="DB678">
        <v>16870.6522</v>
      </c>
      <c r="DC678">
        <v>18669.9908</v>
      </c>
      <c r="DD678">
        <v>18677.134999999998</v>
      </c>
      <c r="DE678">
        <v>22491.3207</v>
      </c>
      <c r="DF678">
        <v>20858.63</v>
      </c>
      <c r="DG678">
        <v>21119.0982</v>
      </c>
      <c r="DH678">
        <v>24378.883600000001</v>
      </c>
      <c r="DI678">
        <v>24515.126100000001</v>
      </c>
      <c r="DJ678">
        <v>25664.671699999999</v>
      </c>
      <c r="DK678">
        <v>20359.362799999999</v>
      </c>
      <c r="DL678">
        <v>17714.484499999999</v>
      </c>
      <c r="DM678">
        <v>20034.365600000001</v>
      </c>
      <c r="DN678">
        <v>20577.453000000001</v>
      </c>
      <c r="DO678">
        <v>19983.1054</v>
      </c>
      <c r="DP678">
        <v>19866.263200000001</v>
      </c>
      <c r="DQ678">
        <v>23009.0726</v>
      </c>
      <c r="DR678">
        <v>24142.007699999998</v>
      </c>
      <c r="DS678">
        <v>24807.082999999999</v>
      </c>
      <c r="DT678">
        <v>24321.1819</v>
      </c>
      <c r="DU678">
        <v>24000.221699999998</v>
      </c>
      <c r="DV678">
        <v>23081.684300000001</v>
      </c>
      <c r="DW678">
        <v>21633.9015</v>
      </c>
      <c r="DX678">
        <v>24801.851200000001</v>
      </c>
      <c r="DY678">
        <v>23851.677899999999</v>
      </c>
      <c r="DZ678">
        <v>26786.845799999999</v>
      </c>
      <c r="EA678">
        <v>28073.868999999999</v>
      </c>
      <c r="EB678">
        <v>29302.507699999998</v>
      </c>
      <c r="EC678">
        <v>26844.828099999999</v>
      </c>
      <c r="ED678">
        <v>28942.080300000001</v>
      </c>
      <c r="EE678">
        <v>30683.1158</v>
      </c>
      <c r="EF678">
        <v>29827.032599999999</v>
      </c>
      <c r="EG678">
        <v>30201.833500000001</v>
      </c>
      <c r="EH678">
        <v>36454.0988</v>
      </c>
      <c r="EI678">
        <v>30855.6721</v>
      </c>
      <c r="EJ678">
        <v>33868.072099999998</v>
      </c>
    </row>
    <row r="679" spans="1:140" x14ac:dyDescent="0.25">
      <c r="A679" t="s">
        <v>171</v>
      </c>
      <c r="B679">
        <f>_xll.BDH($A679,"CUR_MKT_CAP","2007-05-31","","Dir=H","Per=M","Days=A","Dts=H","cols=139;rows=1")</f>
        <v>52466.706700000002</v>
      </c>
      <c r="C679">
        <v>48834.396200000003</v>
      </c>
      <c r="D679">
        <v>47293.152699999999</v>
      </c>
      <c r="E679">
        <v>47643.722099999999</v>
      </c>
      <c r="F679">
        <v>50805.587899999999</v>
      </c>
      <c r="G679">
        <v>54632.218200000003</v>
      </c>
      <c r="H679">
        <v>53503.671499999997</v>
      </c>
      <c r="I679">
        <v>53879.8537</v>
      </c>
      <c r="J679">
        <v>50283.023699999998</v>
      </c>
      <c r="K679">
        <v>49492.346799999999</v>
      </c>
      <c r="L679">
        <v>53737.381699999998</v>
      </c>
      <c r="M679">
        <v>56075.104299999999</v>
      </c>
      <c r="N679">
        <v>57728.231</v>
      </c>
      <c r="O679">
        <v>59013.996099999997</v>
      </c>
      <c r="P679">
        <v>51679.458700000003</v>
      </c>
      <c r="Q679">
        <v>49930.955000000002</v>
      </c>
      <c r="R679">
        <v>41162.143300000003</v>
      </c>
      <c r="S679">
        <v>35685.712299999999</v>
      </c>
      <c r="T679">
        <v>36981.819499999998</v>
      </c>
      <c r="U679">
        <v>36587.065999999999</v>
      </c>
      <c r="V679">
        <v>35672.553800000002</v>
      </c>
      <c r="W679">
        <v>31082.210500000001</v>
      </c>
      <c r="X679">
        <v>29877.626700000001</v>
      </c>
      <c r="Y679">
        <v>30388.362700000001</v>
      </c>
      <c r="Z679">
        <v>31626.821899999999</v>
      </c>
      <c r="AA679">
        <v>33734.837500000001</v>
      </c>
      <c r="AB679">
        <v>33520.803500000002</v>
      </c>
      <c r="AC679">
        <v>32967.176299999999</v>
      </c>
      <c r="AD679">
        <v>32703.544399999999</v>
      </c>
      <c r="AE679">
        <v>30964.361799999999</v>
      </c>
      <c r="AF679">
        <v>31768.802199999998</v>
      </c>
      <c r="AG679">
        <v>32223.7726</v>
      </c>
      <c r="AH679">
        <v>30080.7961</v>
      </c>
      <c r="AI679">
        <v>28573.456999999999</v>
      </c>
      <c r="AJ679">
        <v>28931.3256</v>
      </c>
      <c r="AK679">
        <v>28794.624400000001</v>
      </c>
      <c r="AL679">
        <v>25498.336800000001</v>
      </c>
      <c r="AM679">
        <v>25082.172299999998</v>
      </c>
      <c r="AN679">
        <v>27649.4283</v>
      </c>
      <c r="AO679">
        <v>26915.723699999999</v>
      </c>
      <c r="AP679">
        <v>28145.1747</v>
      </c>
      <c r="AQ679">
        <v>26998.892100000001</v>
      </c>
      <c r="AR679">
        <v>26039.842799999999</v>
      </c>
      <c r="AS679">
        <v>27541.251100000001</v>
      </c>
      <c r="AT679">
        <v>28116.680700000001</v>
      </c>
      <c r="AU679">
        <v>27639.3953</v>
      </c>
      <c r="AV679">
        <v>27295.226600000002</v>
      </c>
      <c r="AW679">
        <v>27919.602800000001</v>
      </c>
      <c r="AX679">
        <v>27720.886699999999</v>
      </c>
      <c r="AY679">
        <v>28376.649600000001</v>
      </c>
      <c r="AZ679">
        <v>29204.850600000002</v>
      </c>
      <c r="BA679">
        <v>28575.2929</v>
      </c>
      <c r="BB679">
        <v>28237.319800000001</v>
      </c>
      <c r="BC679">
        <v>29431.128100000002</v>
      </c>
      <c r="BD679">
        <v>29378.087100000001</v>
      </c>
      <c r="BE679">
        <v>28754.855299999999</v>
      </c>
      <c r="BF679">
        <v>26374.640200000002</v>
      </c>
      <c r="BG679">
        <v>25928.4535</v>
      </c>
      <c r="BH679">
        <v>33382.930699999997</v>
      </c>
      <c r="BI679">
        <v>33212.652999999998</v>
      </c>
      <c r="BJ679">
        <v>31522.132099999999</v>
      </c>
      <c r="BK679">
        <v>32067.6747</v>
      </c>
      <c r="BL679">
        <v>33346.290099999998</v>
      </c>
      <c r="BM679">
        <v>31129.8184</v>
      </c>
      <c r="BN679">
        <v>30370.1381</v>
      </c>
      <c r="BO679">
        <v>30540.852800000001</v>
      </c>
      <c r="BP679">
        <v>25816.434700000002</v>
      </c>
      <c r="BQ679">
        <v>25406.378799999999</v>
      </c>
      <c r="BR679">
        <v>26858.660100000001</v>
      </c>
      <c r="BS679">
        <v>26497.047699999999</v>
      </c>
      <c r="BT679">
        <v>29499.6666</v>
      </c>
      <c r="BU679">
        <v>32092.009699999999</v>
      </c>
      <c r="BV679">
        <v>26822.317200000001</v>
      </c>
      <c r="BW679">
        <v>26428.626499999998</v>
      </c>
      <c r="BX679">
        <v>26180.430199999999</v>
      </c>
      <c r="BY679">
        <v>26116.616699999999</v>
      </c>
      <c r="BZ679">
        <v>25388.537799999998</v>
      </c>
      <c r="CA679">
        <v>24446.3181</v>
      </c>
      <c r="CB679">
        <v>23059.286400000001</v>
      </c>
      <c r="CC679">
        <v>23470.600299999998</v>
      </c>
      <c r="CD679">
        <v>24850.215800000002</v>
      </c>
      <c r="CE679">
        <v>26074.1361</v>
      </c>
      <c r="CF679">
        <v>28775.0085</v>
      </c>
      <c r="CG679">
        <v>30081.013999999999</v>
      </c>
      <c r="CH679">
        <v>31626.7127</v>
      </c>
      <c r="CI679">
        <v>33429.422299999998</v>
      </c>
      <c r="CJ679">
        <v>26703.8567</v>
      </c>
      <c r="CK679">
        <v>28714.378700000001</v>
      </c>
      <c r="CL679">
        <v>29290.041000000001</v>
      </c>
      <c r="CM679">
        <v>31447.8164</v>
      </c>
      <c r="CN679">
        <v>31086.841199999999</v>
      </c>
      <c r="CO679">
        <v>31868.954099999999</v>
      </c>
      <c r="CP679">
        <v>30975.110799999999</v>
      </c>
      <c r="CQ679">
        <v>29165.545999999998</v>
      </c>
      <c r="CR679">
        <v>28898.997599999999</v>
      </c>
      <c r="CS679">
        <v>29299.5049</v>
      </c>
      <c r="CT679">
        <v>29135.868600000002</v>
      </c>
      <c r="CU679">
        <v>27060.271700000001</v>
      </c>
      <c r="CV679">
        <v>27649.313200000001</v>
      </c>
      <c r="CW679">
        <v>26503.3616</v>
      </c>
      <c r="CX679">
        <v>25590.0468</v>
      </c>
      <c r="CY679">
        <v>25674.237799999999</v>
      </c>
      <c r="CZ679">
        <v>25113.303500000002</v>
      </c>
      <c r="DA679">
        <v>25536.303199999998</v>
      </c>
      <c r="DB679">
        <v>27191.519100000001</v>
      </c>
      <c r="DC679">
        <v>28968.430199999999</v>
      </c>
      <c r="DD679">
        <v>33051.974199999997</v>
      </c>
      <c r="DE679">
        <v>32342.269199999999</v>
      </c>
      <c r="DF679">
        <v>31586.479500000001</v>
      </c>
      <c r="DG679">
        <v>33512.821600000003</v>
      </c>
      <c r="DH679">
        <v>34360.7808</v>
      </c>
      <c r="DI679">
        <v>31337.621899999998</v>
      </c>
      <c r="DJ679">
        <v>30683.218700000001</v>
      </c>
      <c r="DK679">
        <v>31402.140599999999</v>
      </c>
      <c r="DL679">
        <v>29964.2968</v>
      </c>
      <c r="DM679">
        <v>32710.947100000001</v>
      </c>
      <c r="DN679">
        <v>33070.408100000001</v>
      </c>
      <c r="DO679">
        <v>33835.414799999999</v>
      </c>
      <c r="DP679">
        <v>33308.959300000002</v>
      </c>
      <c r="DQ679">
        <v>32059.179</v>
      </c>
      <c r="DR679">
        <v>33614.461199999998</v>
      </c>
      <c r="DS679">
        <v>33392.277199999997</v>
      </c>
      <c r="DT679">
        <v>35493.759599999998</v>
      </c>
      <c r="DU679">
        <v>36358.528700000003</v>
      </c>
      <c r="DV679">
        <v>36166.511100000003</v>
      </c>
      <c r="DW679">
        <v>38605.134400000003</v>
      </c>
      <c r="DX679">
        <v>40045.266199999998</v>
      </c>
      <c r="DY679">
        <v>37837.064100000003</v>
      </c>
      <c r="DZ679">
        <v>36972.985000000001</v>
      </c>
      <c r="EA679">
        <v>35744.688900000001</v>
      </c>
      <c r="EB679">
        <v>37644.1397</v>
      </c>
      <c r="EC679">
        <v>38290.680899999999</v>
      </c>
      <c r="ED679">
        <v>39940.808599999997</v>
      </c>
      <c r="EE679">
        <v>41108.4427</v>
      </c>
      <c r="EF679">
        <v>41011.944100000001</v>
      </c>
      <c r="EG679">
        <v>42219.781900000002</v>
      </c>
      <c r="EH679">
        <v>42171.486599999997</v>
      </c>
      <c r="EI679">
        <v>42316.372600000002</v>
      </c>
      <c r="EJ679">
        <v>44808.411899999999</v>
      </c>
    </row>
    <row r="680" spans="1:140" x14ac:dyDescent="0.25">
      <c r="A680" t="s">
        <v>172</v>
      </c>
      <c r="B680">
        <f>_xll.BDH($A680,"CUR_MKT_CAP","2007-05-31","","Dir=H","Per=M","Days=A","Dts=H","cols=139;rows=1")</f>
        <v>9305.6357000000007</v>
      </c>
      <c r="C680">
        <v>8802.6283999999996</v>
      </c>
      <c r="D680">
        <v>9523.0372000000007</v>
      </c>
      <c r="E680">
        <v>9413.6167000000005</v>
      </c>
      <c r="F680">
        <v>10080.6898</v>
      </c>
      <c r="G680">
        <v>10794.6499</v>
      </c>
      <c r="H680">
        <v>9999.1118999999999</v>
      </c>
      <c r="I680">
        <v>9521.7459999999992</v>
      </c>
      <c r="J680">
        <v>10077.9625</v>
      </c>
      <c r="K680">
        <v>8380.9437999999991</v>
      </c>
      <c r="L680">
        <v>9629.9856999999993</v>
      </c>
      <c r="M680">
        <v>9928.0542000000005</v>
      </c>
      <c r="N680">
        <v>10041.895500000001</v>
      </c>
      <c r="O680">
        <v>9171.6546999999991</v>
      </c>
      <c r="P680">
        <v>7574.0805</v>
      </c>
      <c r="Q680">
        <v>7689.1547</v>
      </c>
      <c r="R680">
        <v>7422.8359</v>
      </c>
      <c r="S680">
        <v>6956.2455</v>
      </c>
      <c r="T680">
        <v>7088.8815999999997</v>
      </c>
      <c r="U680">
        <v>7054.9534000000003</v>
      </c>
      <c r="V680">
        <v>5897.1522000000004</v>
      </c>
      <c r="W680">
        <v>5843.7407000000003</v>
      </c>
      <c r="X680">
        <v>6000.7049999999999</v>
      </c>
      <c r="Y680">
        <v>7376.5030999999999</v>
      </c>
      <c r="Z680">
        <v>6967.0559999999996</v>
      </c>
      <c r="AA680">
        <v>7079.5991000000004</v>
      </c>
      <c r="AB680">
        <v>7204.8829999999998</v>
      </c>
      <c r="AC680">
        <v>6928.2248</v>
      </c>
      <c r="AD680">
        <v>7456.433</v>
      </c>
      <c r="AE680">
        <v>6834.8868000000002</v>
      </c>
      <c r="AF680">
        <v>6770.7502999999997</v>
      </c>
      <c r="AG680">
        <v>7364.4897000000001</v>
      </c>
      <c r="AH680">
        <v>7230.8982999999998</v>
      </c>
      <c r="AI680">
        <v>7736.0891000000001</v>
      </c>
      <c r="AJ680">
        <v>7840.9847</v>
      </c>
      <c r="AK680">
        <v>8652.2674999999999</v>
      </c>
      <c r="AL680">
        <v>8130.2120000000004</v>
      </c>
      <c r="AM680">
        <v>7346.7822999999999</v>
      </c>
      <c r="AN680">
        <v>9077.5658000000003</v>
      </c>
      <c r="AO680">
        <v>8400.0519000000004</v>
      </c>
      <c r="AP680">
        <v>9808.9012000000002</v>
      </c>
      <c r="AQ680">
        <v>10473.0124</v>
      </c>
      <c r="AR680">
        <v>11233.6535</v>
      </c>
      <c r="AS680">
        <v>11594.6594</v>
      </c>
      <c r="AT680">
        <v>10760.0988</v>
      </c>
      <c r="AU680">
        <v>10143.0548</v>
      </c>
      <c r="AV680">
        <v>10631.439700000001</v>
      </c>
      <c r="AW680">
        <v>11507.1446</v>
      </c>
      <c r="AX680">
        <v>11217.393599999999</v>
      </c>
      <c r="AY680">
        <v>10871.2302</v>
      </c>
      <c r="AZ680">
        <v>10134.3056</v>
      </c>
      <c r="BA680">
        <v>9649.8989999999994</v>
      </c>
      <c r="BB680">
        <v>8600.0748999999996</v>
      </c>
      <c r="BC680">
        <v>9671.1075999999994</v>
      </c>
      <c r="BD680">
        <v>9225.4079999999994</v>
      </c>
      <c r="BE680">
        <v>8684.7325000000001</v>
      </c>
      <c r="BF680">
        <v>9467.1216999999997</v>
      </c>
      <c r="BG680">
        <v>9252.9632999999994</v>
      </c>
      <c r="BH680">
        <v>9863.7479000000003</v>
      </c>
      <c r="BI680">
        <v>8483.1201000000001</v>
      </c>
      <c r="BJ680">
        <v>8124.5105000000003</v>
      </c>
      <c r="BK680">
        <v>8230.7132000000001</v>
      </c>
      <c r="BL680">
        <v>7555.2637000000004</v>
      </c>
      <c r="BM680">
        <v>7707.9607999999998</v>
      </c>
      <c r="BN680">
        <v>7655.3251</v>
      </c>
      <c r="BO680">
        <v>7707.9607999999998</v>
      </c>
      <c r="BP680">
        <v>7820.0987999999998</v>
      </c>
      <c r="BQ680">
        <v>8265.23</v>
      </c>
      <c r="BR680">
        <v>8965.3191000000006</v>
      </c>
      <c r="BS680">
        <v>8022.4278000000004</v>
      </c>
      <c r="BT680">
        <v>7374.0255999999999</v>
      </c>
      <c r="BU680">
        <v>7419.4551000000001</v>
      </c>
      <c r="BV680">
        <v>8063.9727999999996</v>
      </c>
      <c r="BW680">
        <v>7853.2309999999998</v>
      </c>
      <c r="BX680">
        <v>8330.4992000000002</v>
      </c>
      <c r="BY680">
        <v>8371.6653999999999</v>
      </c>
      <c r="BZ680">
        <v>9094.0725000000002</v>
      </c>
      <c r="CA680">
        <v>9347.9469000000008</v>
      </c>
      <c r="CB680">
        <v>8930.4099000000006</v>
      </c>
      <c r="CC680">
        <v>9096.9298999999992</v>
      </c>
      <c r="CD680">
        <v>8400.0126</v>
      </c>
      <c r="CE680">
        <v>8006.6620999999996</v>
      </c>
      <c r="CF680">
        <v>7968.2102999999997</v>
      </c>
      <c r="CG680">
        <v>8291.9251000000004</v>
      </c>
      <c r="CH680">
        <v>8982.5084999999999</v>
      </c>
      <c r="CI680">
        <v>8716.0529999999999</v>
      </c>
      <c r="CJ680">
        <v>8522.6260999999995</v>
      </c>
      <c r="CK680">
        <v>8057.9616999999998</v>
      </c>
      <c r="CL680">
        <v>7917.4839000000002</v>
      </c>
      <c r="CM680">
        <v>8323.3086999999996</v>
      </c>
      <c r="CN680">
        <v>9037.6931000000004</v>
      </c>
      <c r="CO680">
        <v>8611.0954999999994</v>
      </c>
      <c r="CP680">
        <v>8431.5769999999993</v>
      </c>
      <c r="CQ680">
        <v>9261.6229999999996</v>
      </c>
      <c r="CR680">
        <v>9238.6128000000008</v>
      </c>
      <c r="CS680">
        <v>8757.7160999999996</v>
      </c>
      <c r="CT680">
        <v>8768.0092999999997</v>
      </c>
      <c r="CU680">
        <v>8818.6970000000001</v>
      </c>
      <c r="CV680">
        <v>8965.0218000000004</v>
      </c>
      <c r="CW680">
        <v>9263.1638999999996</v>
      </c>
      <c r="CX680">
        <v>8899.9766999999993</v>
      </c>
      <c r="CY680">
        <v>9418.2751000000007</v>
      </c>
      <c r="CZ680">
        <v>9048.5038000000004</v>
      </c>
      <c r="DA680">
        <v>8407.2419000000009</v>
      </c>
      <c r="DB680">
        <v>8410.9701000000005</v>
      </c>
      <c r="DC680">
        <v>8336.6283999999996</v>
      </c>
      <c r="DD680">
        <v>8910.8183000000008</v>
      </c>
      <c r="DE680">
        <v>9056.8672999999999</v>
      </c>
      <c r="DF680">
        <v>8838.9662000000008</v>
      </c>
      <c r="DG680">
        <v>8928.1751000000004</v>
      </c>
      <c r="DH680">
        <v>8999.1782000000003</v>
      </c>
      <c r="DI680">
        <v>9170.2862000000005</v>
      </c>
      <c r="DJ680">
        <v>9327.8014999999996</v>
      </c>
      <c r="DK680">
        <v>9318.7489000000005</v>
      </c>
      <c r="DL680">
        <v>9512.9590000000007</v>
      </c>
      <c r="DM680">
        <v>9552.6414000000004</v>
      </c>
      <c r="DN680">
        <v>9393.9117000000006</v>
      </c>
      <c r="DO680">
        <v>10155.2066</v>
      </c>
      <c r="DP680">
        <v>10207.532499999999</v>
      </c>
      <c r="DQ680">
        <v>10135.254000000001</v>
      </c>
      <c r="DR680">
        <v>9617.1918999999998</v>
      </c>
      <c r="DS680">
        <v>10175.702799999999</v>
      </c>
      <c r="DT680">
        <v>10608.098099999999</v>
      </c>
      <c r="DU680">
        <v>10139.404399999999</v>
      </c>
      <c r="DV680">
        <v>10818.9794</v>
      </c>
      <c r="DW680">
        <v>10551.4871</v>
      </c>
      <c r="DX680">
        <v>11511.5906</v>
      </c>
      <c r="DY680">
        <v>11495.597400000001</v>
      </c>
      <c r="DZ680">
        <v>11541.8001</v>
      </c>
      <c r="EA680">
        <v>11468.1399</v>
      </c>
      <c r="EB680">
        <v>11175.080900000001</v>
      </c>
      <c r="EC680">
        <v>11184.998299999999</v>
      </c>
      <c r="ED680">
        <v>13010.1739</v>
      </c>
      <c r="EE680">
        <v>12769.115400000001</v>
      </c>
      <c r="EF680">
        <v>13305.3833</v>
      </c>
      <c r="EG680">
        <v>12775.3055</v>
      </c>
      <c r="EH680">
        <v>12818.8894</v>
      </c>
      <c r="EI680">
        <v>11711.859</v>
      </c>
      <c r="EJ680">
        <v>13132.3789</v>
      </c>
    </row>
    <row r="681" spans="1:140" x14ac:dyDescent="0.25">
      <c r="A681" t="s">
        <v>173</v>
      </c>
      <c r="B681">
        <f>_xll.BDH($A681,"CUR_MKT_CAP","2007-05-31","","Dir=H","Per=M","Days=A","Dts=H","cols=139;rows=1")</f>
        <v>7284.2065000000002</v>
      </c>
      <c r="C681">
        <v>8878.6687000000002</v>
      </c>
      <c r="D681">
        <v>8066.2812000000004</v>
      </c>
      <c r="E681">
        <v>9102.1993000000002</v>
      </c>
      <c r="F681">
        <v>8925.2844000000005</v>
      </c>
      <c r="G681">
        <v>9143.6571000000004</v>
      </c>
      <c r="H681">
        <v>9274.7356</v>
      </c>
      <c r="I681">
        <v>8995.9246000000003</v>
      </c>
      <c r="J681">
        <v>6549.2151999999996</v>
      </c>
      <c r="K681">
        <v>6548.7596999999996</v>
      </c>
      <c r="L681">
        <v>6251.7379000000001</v>
      </c>
      <c r="M681">
        <v>7214.2028</v>
      </c>
      <c r="N681">
        <v>6941.5941999999995</v>
      </c>
      <c r="O681">
        <v>5261.299</v>
      </c>
      <c r="P681">
        <v>5609.7426999999998</v>
      </c>
      <c r="Q681">
        <v>5062.2408999999998</v>
      </c>
      <c r="R681">
        <v>4331.2831999999999</v>
      </c>
      <c r="S681">
        <v>2728.8319000000001</v>
      </c>
      <c r="T681">
        <v>2410.3247000000001</v>
      </c>
      <c r="U681">
        <v>2364.4137000000001</v>
      </c>
      <c r="V681">
        <v>2562.4047</v>
      </c>
      <c r="W681">
        <v>2290.0983000000001</v>
      </c>
      <c r="X681">
        <v>2609.0455000000002</v>
      </c>
      <c r="Y681">
        <v>3922.7339000000002</v>
      </c>
      <c r="Z681">
        <v>4989.1642000000002</v>
      </c>
      <c r="AA681">
        <v>4355.0704999999998</v>
      </c>
      <c r="AB681">
        <v>5974.0752000000002</v>
      </c>
      <c r="AC681">
        <v>6649.0793000000003</v>
      </c>
      <c r="AD681">
        <v>6908.6962999999996</v>
      </c>
      <c r="AE681">
        <v>6546.0239000000001</v>
      </c>
      <c r="AF681">
        <v>7357.4191000000001</v>
      </c>
      <c r="AG681">
        <v>7429.6072000000004</v>
      </c>
      <c r="AH681">
        <v>6182.1954999999998</v>
      </c>
      <c r="AI681">
        <v>6441.8117000000002</v>
      </c>
      <c r="AJ681">
        <v>7226.7626</v>
      </c>
      <c r="AK681">
        <v>6838.6319000000003</v>
      </c>
      <c r="AL681">
        <v>6123.9110000000001</v>
      </c>
      <c r="AM681">
        <v>5334.2786999999998</v>
      </c>
      <c r="AN681">
        <v>6442.0362999999998</v>
      </c>
      <c r="AO681">
        <v>6503.5330999999996</v>
      </c>
      <c r="AP681">
        <v>8031.2659999999996</v>
      </c>
      <c r="AQ681">
        <v>8020.8377</v>
      </c>
      <c r="AR681">
        <v>7294.9449999999997</v>
      </c>
      <c r="AS681">
        <v>6951.3927000000003</v>
      </c>
      <c r="AT681">
        <v>6970.7867999999999</v>
      </c>
      <c r="AU681">
        <v>5442.8495999999996</v>
      </c>
      <c r="AV681">
        <v>6210.2201999999997</v>
      </c>
      <c r="AW681">
        <v>6857.0038999999997</v>
      </c>
      <c r="AX681">
        <v>7657.2956000000004</v>
      </c>
      <c r="AY681">
        <v>7925.2052000000003</v>
      </c>
      <c r="AZ681">
        <v>8691.1632000000009</v>
      </c>
      <c r="BA681">
        <v>8312.6903000000002</v>
      </c>
      <c r="BB681">
        <v>7062.0843000000004</v>
      </c>
      <c r="BC681">
        <v>7201.9547000000002</v>
      </c>
      <c r="BD681">
        <v>7427.3254999999999</v>
      </c>
      <c r="BE681">
        <v>4246.0032000000001</v>
      </c>
      <c r="BF681">
        <v>4321.8157000000001</v>
      </c>
      <c r="BG681">
        <v>4550.6531000000004</v>
      </c>
      <c r="BH681">
        <v>4469.1288999999997</v>
      </c>
      <c r="BI681">
        <v>5420.1028999999999</v>
      </c>
      <c r="BJ681">
        <v>5831.8527999999997</v>
      </c>
      <c r="BK681">
        <v>6108.8944000000001</v>
      </c>
      <c r="BL681">
        <v>7735.8684000000003</v>
      </c>
      <c r="BM681">
        <v>6971.6477000000004</v>
      </c>
      <c r="BN681">
        <v>7851.2480999999998</v>
      </c>
      <c r="BO681">
        <v>7977.0072</v>
      </c>
      <c r="BP681">
        <v>8342.9467999999997</v>
      </c>
      <c r="BQ681">
        <v>8286.3022000000001</v>
      </c>
      <c r="BR681">
        <v>8800.15</v>
      </c>
      <c r="BS681">
        <v>8651.3062000000009</v>
      </c>
      <c r="BT681">
        <v>8125.3230000000003</v>
      </c>
      <c r="BU681">
        <v>7546.0111999999999</v>
      </c>
      <c r="BV681">
        <v>7771.6887999999999</v>
      </c>
      <c r="BW681">
        <v>8128.4490999999998</v>
      </c>
      <c r="BX681">
        <v>6409.3676999999998</v>
      </c>
      <c r="BY681">
        <v>6359.0501999999997</v>
      </c>
      <c r="BZ681">
        <v>7045.8167000000003</v>
      </c>
      <c r="CA681">
        <v>7686.2583999999997</v>
      </c>
      <c r="CB681">
        <v>8302.1758000000009</v>
      </c>
      <c r="CC681">
        <v>9080.3826000000008</v>
      </c>
      <c r="CD681">
        <v>8470.3310000000001</v>
      </c>
      <c r="CE681">
        <v>10166.373600000001</v>
      </c>
      <c r="CF681">
        <v>9385.7389999999996</v>
      </c>
      <c r="CG681">
        <v>9217.0372000000007</v>
      </c>
      <c r="CH681">
        <v>9516.9577000000008</v>
      </c>
      <c r="CI681">
        <v>10225.860699999999</v>
      </c>
      <c r="CJ681">
        <v>10311.552299999999</v>
      </c>
      <c r="CK681">
        <v>10925.457</v>
      </c>
      <c r="CL681">
        <v>11144.220600000001</v>
      </c>
      <c r="CM681">
        <v>10752.781000000001</v>
      </c>
      <c r="CN681">
        <v>11023.593699999999</v>
      </c>
      <c r="CO681">
        <v>10802.134700000001</v>
      </c>
      <c r="CP681">
        <v>10874.267</v>
      </c>
      <c r="CQ681">
        <v>11626.5605</v>
      </c>
      <c r="CR681">
        <v>11928.1541</v>
      </c>
      <c r="CS681">
        <v>11940.8261</v>
      </c>
      <c r="CT681">
        <v>13682.308300000001</v>
      </c>
      <c r="CU681">
        <v>13948.9131</v>
      </c>
      <c r="CV681">
        <v>15682.004999999999</v>
      </c>
      <c r="CW681">
        <v>14849.092199999999</v>
      </c>
      <c r="CX681">
        <v>15196.462100000001</v>
      </c>
      <c r="CY681">
        <v>17697.072400000001</v>
      </c>
      <c r="CZ681">
        <v>15984.4944</v>
      </c>
      <c r="DA681">
        <v>18678.234799999998</v>
      </c>
      <c r="DB681">
        <v>15183.0157</v>
      </c>
      <c r="DC681">
        <v>15676.9313</v>
      </c>
      <c r="DD681">
        <v>16235.584699999999</v>
      </c>
      <c r="DE681">
        <v>17261.722399999999</v>
      </c>
      <c r="DF681">
        <v>16586.283100000001</v>
      </c>
      <c r="DG681">
        <v>15849.7114</v>
      </c>
      <c r="DH681">
        <v>17464.3482</v>
      </c>
      <c r="DI681">
        <v>16355.4602</v>
      </c>
      <c r="DJ681">
        <v>17494.586800000001</v>
      </c>
      <c r="DK681">
        <v>19388.362400000002</v>
      </c>
      <c r="DL681">
        <v>18611.207600000002</v>
      </c>
      <c r="DM681">
        <v>16995.385699999999</v>
      </c>
      <c r="DN681">
        <v>18242.134099999999</v>
      </c>
      <c r="DO681">
        <v>17833.190900000001</v>
      </c>
      <c r="DP681">
        <v>18901.324799999999</v>
      </c>
      <c r="DQ681">
        <v>20184.455600000001</v>
      </c>
      <c r="DR681">
        <v>21703.157800000001</v>
      </c>
      <c r="DS681">
        <v>22483.554</v>
      </c>
      <c r="DT681">
        <v>23726.576799999999</v>
      </c>
      <c r="DU681">
        <v>22496.804</v>
      </c>
      <c r="DV681">
        <v>21826.570299999999</v>
      </c>
      <c r="DW681">
        <v>18979.7343</v>
      </c>
      <c r="DX681">
        <v>18650.87</v>
      </c>
      <c r="DY681">
        <v>18235.222000000002</v>
      </c>
      <c r="DZ681">
        <v>19489.7785</v>
      </c>
      <c r="EA681">
        <v>15968.3189</v>
      </c>
      <c r="EB681">
        <v>16763.925899999998</v>
      </c>
      <c r="EC681">
        <v>17307.169600000001</v>
      </c>
      <c r="ED681">
        <v>18172.3835</v>
      </c>
      <c r="EE681">
        <v>18046.259399999999</v>
      </c>
      <c r="EF681">
        <v>20002.535800000001</v>
      </c>
      <c r="EG681">
        <v>19503.3691</v>
      </c>
      <c r="EH681">
        <v>19500.38</v>
      </c>
      <c r="EI681">
        <v>18685.863000000001</v>
      </c>
      <c r="EJ681">
        <v>17994.621599999999</v>
      </c>
    </row>
    <row r="682" spans="1:140" x14ac:dyDescent="0.25">
      <c r="A682" t="s">
        <v>174</v>
      </c>
      <c r="B682">
        <f>_xll.BDH($A682,"CUR_MKT_CAP","2007-05-31","","Dir=H","Per=M","Days=A","Dts=H","cols=139;rows=1")</f>
        <v>1150.5903000000001</v>
      </c>
      <c r="C682">
        <v>1060.0078000000001</v>
      </c>
      <c r="D682">
        <v>901.97029999999995</v>
      </c>
      <c r="E682">
        <v>996.55849999999998</v>
      </c>
      <c r="F682">
        <v>997.85530000000006</v>
      </c>
      <c r="G682">
        <v>1019.2518</v>
      </c>
      <c r="H682">
        <v>931.16660000000002</v>
      </c>
      <c r="I682">
        <v>933.12559999999996</v>
      </c>
      <c r="J682">
        <v>988.62990000000002</v>
      </c>
      <c r="K682">
        <v>984.05899999999997</v>
      </c>
      <c r="L682">
        <v>1075.2620999999999</v>
      </c>
      <c r="M682">
        <v>1117.7678000000001</v>
      </c>
      <c r="N682">
        <v>1322.6294</v>
      </c>
      <c r="O682">
        <v>1220.1554000000001</v>
      </c>
      <c r="P682">
        <v>1125.6251999999999</v>
      </c>
      <c r="Q682">
        <v>1290.462</v>
      </c>
      <c r="R682">
        <v>1258.5077000000001</v>
      </c>
      <c r="S682">
        <v>982.09540000000004</v>
      </c>
      <c r="T682">
        <v>756.67589999999996</v>
      </c>
      <c r="U682">
        <v>882.36099999999999</v>
      </c>
      <c r="V682">
        <v>693.4058</v>
      </c>
      <c r="W682">
        <v>537.90639999999996</v>
      </c>
      <c r="X682">
        <v>472.7056</v>
      </c>
      <c r="Y682">
        <v>609.97040000000004</v>
      </c>
      <c r="Z682">
        <v>648.73559999999998</v>
      </c>
      <c r="AA682">
        <v>721.29719999999998</v>
      </c>
      <c r="AB682">
        <v>758.44179999999994</v>
      </c>
      <c r="AC682">
        <v>855.74210000000005</v>
      </c>
      <c r="AD682">
        <v>911.92719999999997</v>
      </c>
      <c r="AE682">
        <v>827.2174</v>
      </c>
      <c r="AF682">
        <v>949.88990000000001</v>
      </c>
      <c r="AG682">
        <v>998.29190000000006</v>
      </c>
      <c r="AH682">
        <v>981.00540000000001</v>
      </c>
      <c r="AI682">
        <v>978.23990000000003</v>
      </c>
      <c r="AJ682">
        <v>1099.6527000000001</v>
      </c>
      <c r="AK682">
        <v>1302.5853999999999</v>
      </c>
      <c r="AL682">
        <v>1311.5436</v>
      </c>
      <c r="AM682">
        <v>1212.1314</v>
      </c>
      <c r="AN682">
        <v>1352.5292999999999</v>
      </c>
      <c r="AO682">
        <v>1337.1029000000001</v>
      </c>
      <c r="AP682">
        <v>1402.69</v>
      </c>
      <c r="AQ682">
        <v>1416.6819</v>
      </c>
      <c r="AR682">
        <v>1402.4965</v>
      </c>
      <c r="AS682">
        <v>1523.3108</v>
      </c>
      <c r="AT682">
        <v>1683.5210999999999</v>
      </c>
      <c r="AU682">
        <v>1737.0994000000001</v>
      </c>
      <c r="AV682">
        <v>1821.5355999999999</v>
      </c>
      <c r="AW682">
        <v>1904.2127</v>
      </c>
      <c r="AX682">
        <v>2040.9052999999999</v>
      </c>
      <c r="AY682">
        <v>2000.5749000000001</v>
      </c>
      <c r="AZ682">
        <v>1994.0094999999999</v>
      </c>
      <c r="BA682">
        <v>2026.6890000000001</v>
      </c>
      <c r="BB682">
        <v>1756.1495</v>
      </c>
      <c r="BC682">
        <v>2123.7815000000001</v>
      </c>
      <c r="BD682">
        <v>2274.3964999999998</v>
      </c>
      <c r="BE682">
        <v>2286.665</v>
      </c>
      <c r="BF682">
        <v>2483.9052000000001</v>
      </c>
      <c r="BG682">
        <v>2500.1370000000002</v>
      </c>
      <c r="BH682">
        <v>2729.5770000000002</v>
      </c>
      <c r="BI682">
        <v>3121.7979999999998</v>
      </c>
      <c r="BJ682">
        <v>2945.4837000000002</v>
      </c>
      <c r="BK682">
        <v>3178.1311999999998</v>
      </c>
      <c r="BL682">
        <v>3400.3926999999999</v>
      </c>
      <c r="BM682">
        <v>3552.5839000000001</v>
      </c>
      <c r="BN682">
        <v>3463.0142000000001</v>
      </c>
      <c r="BO682">
        <v>3592.1612</v>
      </c>
      <c r="BP682">
        <v>3809.3074999999999</v>
      </c>
      <c r="BQ682">
        <v>3943.6898999999999</v>
      </c>
      <c r="BR682">
        <v>4317.5763999999999</v>
      </c>
      <c r="BS682">
        <v>4146.1844000000001</v>
      </c>
      <c r="BT682">
        <v>4348.8424000000005</v>
      </c>
      <c r="BU682">
        <v>4826.1409000000003</v>
      </c>
      <c r="BV682">
        <v>4648.9522999999999</v>
      </c>
      <c r="BW682">
        <v>4653.3927999999996</v>
      </c>
      <c r="BX682">
        <v>4666.7103999999999</v>
      </c>
      <c r="BY682">
        <v>4585.7586000000001</v>
      </c>
      <c r="BZ682">
        <v>5088.4903000000004</v>
      </c>
      <c r="CA682">
        <v>5115.1840000000002</v>
      </c>
      <c r="CB682">
        <v>4851.6549999999997</v>
      </c>
      <c r="CC682">
        <v>4875.9596000000001</v>
      </c>
      <c r="CD682">
        <v>5284.5078999999996</v>
      </c>
      <c r="CE682">
        <v>5682.6399000000001</v>
      </c>
      <c r="CF682">
        <v>5617.5817999999999</v>
      </c>
      <c r="CG682">
        <v>6063.3467000000001</v>
      </c>
      <c r="CH682">
        <v>6069.5861000000004</v>
      </c>
      <c r="CI682">
        <v>6173.9342999999999</v>
      </c>
      <c r="CJ682">
        <v>5997.7017999999998</v>
      </c>
      <c r="CK682">
        <v>6114.1693999999998</v>
      </c>
      <c r="CL682">
        <v>5983.0685999999996</v>
      </c>
      <c r="CM682">
        <v>6747.6297999999997</v>
      </c>
      <c r="CN682">
        <v>6894.9213</v>
      </c>
      <c r="CO682">
        <v>6821.6328999999996</v>
      </c>
      <c r="CP682">
        <v>7677.8270000000002</v>
      </c>
      <c r="CQ682">
        <v>7652.2341999999999</v>
      </c>
      <c r="CR682">
        <v>7864.6754000000001</v>
      </c>
      <c r="CS682">
        <v>7678.0865000000003</v>
      </c>
      <c r="CT682">
        <v>8158.0847000000003</v>
      </c>
      <c r="CU682">
        <v>8007.9174999999996</v>
      </c>
      <c r="CV682">
        <v>9027.0177000000003</v>
      </c>
      <c r="CW682">
        <v>9026.8665000000001</v>
      </c>
      <c r="CX682">
        <v>9478.9469000000008</v>
      </c>
      <c r="CY682">
        <v>9734.4706000000006</v>
      </c>
      <c r="CZ682">
        <v>10339.516799999999</v>
      </c>
      <c r="DA682">
        <v>10890.134599999999</v>
      </c>
      <c r="DB682">
        <v>11196.3078</v>
      </c>
      <c r="DC682">
        <v>10273.213100000001</v>
      </c>
      <c r="DD682">
        <v>11687.577600000001</v>
      </c>
      <c r="DE682">
        <v>10629.736199999999</v>
      </c>
      <c r="DF682">
        <v>11640.560100000001</v>
      </c>
      <c r="DG682">
        <v>11586.720799999999</v>
      </c>
      <c r="DH682">
        <v>10770.366599999999</v>
      </c>
      <c r="DI682">
        <v>10132.3305</v>
      </c>
      <c r="DJ682">
        <v>9988.9307000000008</v>
      </c>
      <c r="DK682">
        <v>9201.4894999999997</v>
      </c>
      <c r="DL682">
        <v>8826.5558999999994</v>
      </c>
      <c r="DM682">
        <v>9717.2631000000001</v>
      </c>
      <c r="DN682">
        <v>9064.3294000000005</v>
      </c>
      <c r="DO682">
        <v>9971.0095000000001</v>
      </c>
      <c r="DP682">
        <v>9366.6296000000002</v>
      </c>
      <c r="DQ682">
        <v>9510.1555000000008</v>
      </c>
      <c r="DR682">
        <v>9758.4663</v>
      </c>
      <c r="DS682">
        <v>9825.2273000000005</v>
      </c>
      <c r="DT682">
        <v>10014.174000000001</v>
      </c>
      <c r="DU682">
        <v>9781.3888000000006</v>
      </c>
      <c r="DV682">
        <v>10069.929099999999</v>
      </c>
      <c r="DW682">
        <v>10280.3493</v>
      </c>
      <c r="DX682">
        <v>10756.026099999999</v>
      </c>
      <c r="DY682">
        <v>11019.3824</v>
      </c>
      <c r="DZ682">
        <v>10519.1314</v>
      </c>
      <c r="EA682">
        <v>10716.9031</v>
      </c>
      <c r="EB682">
        <v>11010.6384</v>
      </c>
      <c r="EC682">
        <v>11280.4823</v>
      </c>
      <c r="ED682">
        <v>12138.017</v>
      </c>
      <c r="EE682">
        <v>12586.966</v>
      </c>
      <c r="EF682">
        <v>11850.4879</v>
      </c>
      <c r="EG682">
        <v>11664.758599999999</v>
      </c>
      <c r="EH682">
        <v>10960.141900000001</v>
      </c>
      <c r="EI682">
        <v>11393.022499999999</v>
      </c>
      <c r="EJ682">
        <v>12142.9437</v>
      </c>
    </row>
    <row r="683" spans="1:140" x14ac:dyDescent="0.25">
      <c r="A683" t="s">
        <v>175</v>
      </c>
      <c r="B683">
        <f>_xll.BDH($A683,"CUR_MKT_CAP","2007-05-31","","Dir=H","Per=M","Days=A","Dts=H","cols=139;rows=1")</f>
        <v>15680.431200000001</v>
      </c>
      <c r="C683">
        <v>17710.990699999998</v>
      </c>
      <c r="D683">
        <v>16000.0563</v>
      </c>
      <c r="E683">
        <v>16397.833299999998</v>
      </c>
      <c r="F683">
        <v>17825.557499999999</v>
      </c>
      <c r="G683">
        <v>18623.4035</v>
      </c>
      <c r="H683">
        <v>15847.6441</v>
      </c>
      <c r="I683">
        <v>14201.683800000001</v>
      </c>
      <c r="J683">
        <v>14011.765299999999</v>
      </c>
      <c r="K683">
        <v>14411.7246</v>
      </c>
      <c r="L683">
        <v>12624.052799999999</v>
      </c>
      <c r="M683">
        <v>18229.838500000002</v>
      </c>
      <c r="N683">
        <v>15245.6003</v>
      </c>
      <c r="O683">
        <v>10784.020200000001</v>
      </c>
      <c r="P683">
        <v>10761.600200000001</v>
      </c>
      <c r="Q683">
        <v>10085.6227</v>
      </c>
      <c r="R683">
        <v>11759.022000000001</v>
      </c>
      <c r="S683">
        <v>4952.3572999999997</v>
      </c>
      <c r="T683">
        <v>6426.0213000000003</v>
      </c>
      <c r="U683">
        <v>5470.4790999999996</v>
      </c>
      <c r="V683">
        <v>4467.1598000000004</v>
      </c>
      <c r="W683">
        <v>4792.6417000000001</v>
      </c>
      <c r="X683">
        <v>6302.3238000000001</v>
      </c>
      <c r="Y683">
        <v>17128.095600000001</v>
      </c>
      <c r="Z683">
        <v>18504.936399999999</v>
      </c>
      <c r="AA683">
        <v>19534.776300000001</v>
      </c>
      <c r="AB683">
        <v>25745.9984</v>
      </c>
      <c r="AC683">
        <v>24481.802800000001</v>
      </c>
      <c r="AD683">
        <v>23225.499800000001</v>
      </c>
      <c r="AE683">
        <v>22549.028900000001</v>
      </c>
      <c r="AF683">
        <v>29400.126799999998</v>
      </c>
      <c r="AG683">
        <v>33071.008800000003</v>
      </c>
      <c r="AH683">
        <v>35848.9735</v>
      </c>
      <c r="AI683">
        <v>38825.364300000001</v>
      </c>
      <c r="AJ683">
        <v>42339.099499999997</v>
      </c>
      <c r="AK683">
        <v>43879.177499999998</v>
      </c>
      <c r="AL683">
        <v>39959.193399999996</v>
      </c>
      <c r="AM683">
        <v>34338.334999999999</v>
      </c>
      <c r="AN683">
        <v>43502.037499999999</v>
      </c>
      <c r="AO683">
        <v>38812.716500000002</v>
      </c>
      <c r="AP683">
        <v>42097.266199999998</v>
      </c>
      <c r="AQ683">
        <v>48597.579400000002</v>
      </c>
      <c r="AR683">
        <v>55354.121899999998</v>
      </c>
      <c r="AS683">
        <v>62912.815300000002</v>
      </c>
      <c r="AT683">
        <v>58119.440900000001</v>
      </c>
      <c r="AU683">
        <v>54839.974099999999</v>
      </c>
      <c r="AV683">
        <v>56400.220800000003</v>
      </c>
      <c r="AW683">
        <v>58518.5389</v>
      </c>
      <c r="AX683">
        <v>56668.921799999996</v>
      </c>
      <c r="AY683">
        <v>52377.060100000002</v>
      </c>
      <c r="AZ683">
        <v>46375.917600000001</v>
      </c>
      <c r="BA683">
        <v>42254.097399999999</v>
      </c>
      <c r="BB683">
        <v>36744.345500000003</v>
      </c>
      <c r="BC683">
        <v>44382.001600000003</v>
      </c>
      <c r="BD683">
        <v>40281.061500000003</v>
      </c>
      <c r="BE683">
        <v>40889.077499999999</v>
      </c>
      <c r="BF683">
        <v>48077.226300000002</v>
      </c>
      <c r="BG683">
        <v>47053.246299999999</v>
      </c>
      <c r="BH683">
        <v>47414.317199999998</v>
      </c>
      <c r="BI683">
        <v>43043.329400000002</v>
      </c>
      <c r="BJ683">
        <v>40300.840600000003</v>
      </c>
      <c r="BK683">
        <v>36598.964099999997</v>
      </c>
      <c r="BL683">
        <v>35263.235500000003</v>
      </c>
      <c r="BM683">
        <v>35622.635000000002</v>
      </c>
      <c r="BN683">
        <v>37605.908100000001</v>
      </c>
      <c r="BO683">
        <v>42564.090700000001</v>
      </c>
      <c r="BP683">
        <v>43654.978900000002</v>
      </c>
      <c r="BQ683">
        <v>49373.971700000002</v>
      </c>
      <c r="BR683">
        <v>49373.971700000002</v>
      </c>
      <c r="BS683">
        <v>49459.542300000001</v>
      </c>
      <c r="BT683">
        <v>51577.555999999997</v>
      </c>
      <c r="BU683">
        <v>53774.0147</v>
      </c>
      <c r="BV683">
        <v>61641.311699999998</v>
      </c>
      <c r="BW683">
        <v>60815.758000000002</v>
      </c>
      <c r="BX683">
        <v>66501.5916</v>
      </c>
      <c r="BY683">
        <v>63783.220800000003</v>
      </c>
      <c r="BZ683">
        <v>66462.194900000002</v>
      </c>
      <c r="CA683">
        <v>67407.715200000006</v>
      </c>
      <c r="CB683">
        <v>67370.976200000005</v>
      </c>
      <c r="CC683">
        <v>60862.655899999998</v>
      </c>
      <c r="CD683">
        <v>59008.770700000001</v>
      </c>
      <c r="CE683">
        <v>60695.425000000003</v>
      </c>
      <c r="CF683">
        <v>61659.186999999998</v>
      </c>
      <c r="CG683">
        <v>63833.068599999999</v>
      </c>
      <c r="CH683">
        <v>65008.006800000003</v>
      </c>
      <c r="CI683">
        <v>68171.413499999995</v>
      </c>
      <c r="CJ683">
        <v>66011.359800000006</v>
      </c>
      <c r="CK683">
        <v>67523.958599999998</v>
      </c>
      <c r="CL683">
        <v>57362.397900000004</v>
      </c>
      <c r="CM683">
        <v>54228.0072</v>
      </c>
      <c r="CN683">
        <v>60539.854700000004</v>
      </c>
      <c r="CO683">
        <v>59654.656600000002</v>
      </c>
      <c r="CP683">
        <v>56614.193500000001</v>
      </c>
      <c r="CQ683">
        <v>64640.090900000003</v>
      </c>
      <c r="CR683">
        <v>64154.258300000001</v>
      </c>
      <c r="CS683">
        <v>62810.628299999997</v>
      </c>
      <c r="CT683">
        <v>60306.153899999998</v>
      </c>
      <c r="CU683">
        <v>59670.096899999997</v>
      </c>
      <c r="CV683">
        <v>58843.0363</v>
      </c>
      <c r="CW683">
        <v>55033.911899999999</v>
      </c>
      <c r="CX683">
        <v>53843.5605</v>
      </c>
      <c r="CY683">
        <v>58775.412499999999</v>
      </c>
      <c r="CZ683">
        <v>56870.47</v>
      </c>
      <c r="DA683">
        <v>55917.998800000001</v>
      </c>
      <c r="DB683">
        <v>47385.444000000003</v>
      </c>
      <c r="DC683">
        <v>49658.610200000003</v>
      </c>
      <c r="DD683">
        <v>53757.923199999997</v>
      </c>
      <c r="DE683">
        <v>53871.645700000001</v>
      </c>
      <c r="DF683">
        <v>53593.547200000001</v>
      </c>
      <c r="DG683">
        <v>49938.538800000002</v>
      </c>
      <c r="DH683">
        <v>50301.227800000001</v>
      </c>
      <c r="DI683">
        <v>50062.833400000003</v>
      </c>
      <c r="DJ683">
        <v>47957.015800000001</v>
      </c>
      <c r="DK683">
        <v>46651.409699999997</v>
      </c>
      <c r="DL683">
        <v>47525.626900000003</v>
      </c>
      <c r="DM683">
        <v>48201.1584</v>
      </c>
      <c r="DN683">
        <v>49115.112699999998</v>
      </c>
      <c r="DO683">
        <v>49797.943200000002</v>
      </c>
      <c r="DP683">
        <v>46349.289599999996</v>
      </c>
      <c r="DQ683">
        <v>45673.383399999999</v>
      </c>
      <c r="DR683">
        <v>44279.688199999997</v>
      </c>
      <c r="DS683">
        <v>44558.426800000001</v>
      </c>
      <c r="DT683">
        <v>44563.092700000001</v>
      </c>
      <c r="DU683">
        <v>43808.459199999998</v>
      </c>
      <c r="DV683">
        <v>47541.909</v>
      </c>
      <c r="DW683">
        <v>48740.147900000004</v>
      </c>
      <c r="DX683">
        <v>49733.223400000003</v>
      </c>
      <c r="DY683">
        <v>49614.054400000001</v>
      </c>
      <c r="DZ683">
        <v>43576.154999999999</v>
      </c>
      <c r="EA683">
        <v>42157.261100000003</v>
      </c>
      <c r="EB683">
        <v>44024.736299999997</v>
      </c>
      <c r="EC683">
        <v>44790.879200000003</v>
      </c>
      <c r="ED683">
        <v>46026.214800000002</v>
      </c>
      <c r="EE683">
        <v>44113.437100000003</v>
      </c>
      <c r="EF683">
        <v>40016.6944</v>
      </c>
      <c r="EG683">
        <v>37784.687599999997</v>
      </c>
      <c r="EH683">
        <v>36867.970500000003</v>
      </c>
      <c r="EI683">
        <v>37988.977299999999</v>
      </c>
      <c r="EJ683">
        <v>37432.070899999999</v>
      </c>
    </row>
    <row r="684" spans="1:140" x14ac:dyDescent="0.25">
      <c r="A684" t="s">
        <v>176</v>
      </c>
      <c r="B684" t="str">
        <f>_xll.BDH($A684,"CUR_MKT_CAP","2007-05-31","","Dir=H","Per=M","Days=A","Dts=H","cols=139;rows=1")</f>
        <v>#N/A N/A</v>
      </c>
      <c r="C684" t="s">
        <v>506</v>
      </c>
      <c r="D684" t="s">
        <v>506</v>
      </c>
      <c r="E684" t="s">
        <v>506</v>
      </c>
      <c r="F684" t="s">
        <v>506</v>
      </c>
      <c r="G684" t="s">
        <v>506</v>
      </c>
      <c r="H684" t="s">
        <v>506</v>
      </c>
      <c r="I684" t="s">
        <v>506</v>
      </c>
      <c r="J684" t="s">
        <v>506</v>
      </c>
      <c r="K684" t="s">
        <v>506</v>
      </c>
      <c r="L684" t="s">
        <v>506</v>
      </c>
      <c r="M684" t="s">
        <v>506</v>
      </c>
      <c r="N684" t="s">
        <v>506</v>
      </c>
      <c r="O684" t="s">
        <v>506</v>
      </c>
      <c r="P684" t="s">
        <v>506</v>
      </c>
      <c r="Q684" t="s">
        <v>506</v>
      </c>
      <c r="R684" t="s">
        <v>506</v>
      </c>
      <c r="S684" t="s">
        <v>506</v>
      </c>
      <c r="T684" t="s">
        <v>506</v>
      </c>
      <c r="U684" t="s">
        <v>506</v>
      </c>
      <c r="V684" t="s">
        <v>506</v>
      </c>
      <c r="W684" t="s">
        <v>506</v>
      </c>
      <c r="X684" t="s">
        <v>506</v>
      </c>
      <c r="Y684" t="s">
        <v>506</v>
      </c>
      <c r="Z684" t="s">
        <v>506</v>
      </c>
      <c r="AA684" t="s">
        <v>506</v>
      </c>
      <c r="AB684" t="s">
        <v>506</v>
      </c>
      <c r="AC684" t="s">
        <v>506</v>
      </c>
      <c r="AD684" t="s">
        <v>506</v>
      </c>
      <c r="AE684" t="s">
        <v>506</v>
      </c>
      <c r="AF684" t="s">
        <v>506</v>
      </c>
      <c r="AG684" t="s">
        <v>506</v>
      </c>
      <c r="AH684" t="s">
        <v>506</v>
      </c>
      <c r="AI684" t="s">
        <v>506</v>
      </c>
      <c r="AJ684" t="s">
        <v>506</v>
      </c>
      <c r="AK684" t="s">
        <v>506</v>
      </c>
      <c r="AL684" t="s">
        <v>506</v>
      </c>
      <c r="AM684" t="s">
        <v>506</v>
      </c>
      <c r="AN684" t="s">
        <v>506</v>
      </c>
      <c r="AO684" t="s">
        <v>506</v>
      </c>
      <c r="AP684" t="s">
        <v>506</v>
      </c>
      <c r="AQ684" t="s">
        <v>506</v>
      </c>
      <c r="AR684" t="s">
        <v>506</v>
      </c>
      <c r="AS684" t="s">
        <v>506</v>
      </c>
      <c r="AT684" t="s">
        <v>506</v>
      </c>
      <c r="AU684" t="s">
        <v>506</v>
      </c>
      <c r="AV684" t="s">
        <v>506</v>
      </c>
      <c r="AW684" t="s">
        <v>506</v>
      </c>
      <c r="AX684" t="s">
        <v>506</v>
      </c>
      <c r="AY684" t="s">
        <v>506</v>
      </c>
      <c r="AZ684" t="s">
        <v>506</v>
      </c>
      <c r="BA684" t="s">
        <v>506</v>
      </c>
      <c r="BB684" t="s">
        <v>506</v>
      </c>
      <c r="BC684" t="s">
        <v>506</v>
      </c>
      <c r="BD684" t="s">
        <v>506</v>
      </c>
      <c r="BE684" t="s">
        <v>506</v>
      </c>
      <c r="BF684" t="s">
        <v>506</v>
      </c>
      <c r="BG684" t="s">
        <v>506</v>
      </c>
      <c r="BH684" t="s">
        <v>506</v>
      </c>
      <c r="BI684" t="s">
        <v>506</v>
      </c>
      <c r="BJ684" t="s">
        <v>506</v>
      </c>
      <c r="BK684" t="s">
        <v>506</v>
      </c>
      <c r="BL684" t="s">
        <v>506</v>
      </c>
      <c r="BM684" t="s">
        <v>506</v>
      </c>
      <c r="BN684" t="s">
        <v>506</v>
      </c>
      <c r="BO684">
        <v>597.94880000000001</v>
      </c>
      <c r="BP684">
        <v>665.75699999999995</v>
      </c>
      <c r="BQ684">
        <v>707.18190000000004</v>
      </c>
      <c r="BR684">
        <v>829.2373</v>
      </c>
      <c r="BS684">
        <v>839.96339999999998</v>
      </c>
      <c r="BT684">
        <v>992.71770000000004</v>
      </c>
      <c r="BU684">
        <v>971.26549999999997</v>
      </c>
      <c r="BV684">
        <v>1423.7937999999999</v>
      </c>
      <c r="BW684">
        <v>1404.8223</v>
      </c>
      <c r="BX684">
        <v>1609.7273</v>
      </c>
      <c r="BY684">
        <v>1857.5387000000001</v>
      </c>
      <c r="BZ684">
        <v>1968.3262999999999</v>
      </c>
      <c r="CA684">
        <v>2384.2413999999999</v>
      </c>
      <c r="CB684">
        <v>2341.1183000000001</v>
      </c>
      <c r="CC684">
        <v>2487.9677000000001</v>
      </c>
      <c r="CD684">
        <v>2446.5486999999998</v>
      </c>
      <c r="CE684">
        <v>3252.2815000000001</v>
      </c>
      <c r="CF684">
        <v>3402.9389999999999</v>
      </c>
      <c r="CG684">
        <v>3647.3652000000002</v>
      </c>
      <c r="CH684">
        <v>3833.5828999999999</v>
      </c>
      <c r="CI684">
        <v>4510.2350999999999</v>
      </c>
      <c r="CJ684">
        <v>4587.6886000000004</v>
      </c>
      <c r="CK684">
        <v>4890.2278999999999</v>
      </c>
      <c r="CL684">
        <v>4237.8317999999999</v>
      </c>
      <c r="CM684">
        <v>3878.5398</v>
      </c>
      <c r="CN684">
        <v>3200.8589999999999</v>
      </c>
      <c r="CO684">
        <v>3392.6835000000001</v>
      </c>
      <c r="CP684">
        <v>4045.4070000000002</v>
      </c>
      <c r="CQ684">
        <v>4194.2748000000001</v>
      </c>
      <c r="CR684">
        <v>4525.8823000000002</v>
      </c>
      <c r="CS684">
        <v>4872.3926000000001</v>
      </c>
      <c r="CT684">
        <v>4902.7485999999999</v>
      </c>
      <c r="CU684">
        <v>4794.8643000000002</v>
      </c>
      <c r="CV684">
        <v>4280.9017000000003</v>
      </c>
      <c r="CW684">
        <v>4519.3603000000003</v>
      </c>
      <c r="CX684">
        <v>4275.16</v>
      </c>
      <c r="CY684">
        <v>4886.6535000000003</v>
      </c>
      <c r="CZ684">
        <v>5204.1683000000003</v>
      </c>
      <c r="DA684">
        <v>4462.4309000000003</v>
      </c>
      <c r="DB684">
        <v>5348.7165999999997</v>
      </c>
      <c r="DC684">
        <v>5087.0392000000002</v>
      </c>
      <c r="DD684">
        <v>5510.4236000000001</v>
      </c>
      <c r="DE684">
        <v>6207.6634999999997</v>
      </c>
      <c r="DF684">
        <v>6521.35</v>
      </c>
      <c r="DG684">
        <v>6539.9925999999996</v>
      </c>
      <c r="DH684">
        <v>6778.2357000000002</v>
      </c>
      <c r="DI684">
        <v>7432.8006999999998</v>
      </c>
      <c r="DJ684">
        <v>7533.4654</v>
      </c>
      <c r="DK684">
        <v>7123.7834000000003</v>
      </c>
      <c r="DL684">
        <v>8419.4339</v>
      </c>
      <c r="DM684">
        <v>8950.7762000000002</v>
      </c>
      <c r="DN684">
        <v>9314.7945</v>
      </c>
      <c r="DO684">
        <v>9091.9174000000003</v>
      </c>
      <c r="DP684">
        <v>9349.2782999999999</v>
      </c>
      <c r="DQ684">
        <v>9797.1039000000001</v>
      </c>
      <c r="DR684">
        <v>9102.3574000000008</v>
      </c>
      <c r="DS684">
        <v>8714.7476999999999</v>
      </c>
      <c r="DT684">
        <v>9408.5126</v>
      </c>
      <c r="DU684">
        <v>8909.4951000000001</v>
      </c>
      <c r="DV684">
        <v>9613.1087000000007</v>
      </c>
      <c r="DW684">
        <v>10515.9323</v>
      </c>
      <c r="DX684">
        <v>10730.6348</v>
      </c>
      <c r="DY684">
        <v>12393.583699999999</v>
      </c>
      <c r="DZ684">
        <v>12319.958500000001</v>
      </c>
      <c r="EA684">
        <v>12235.534900000001</v>
      </c>
      <c r="EB684">
        <v>12420.0888</v>
      </c>
      <c r="EC684">
        <v>12666.582899999999</v>
      </c>
      <c r="ED684">
        <v>11908.2644</v>
      </c>
      <c r="EE684">
        <v>12974.249299999999</v>
      </c>
      <c r="EF684">
        <v>13011.7214</v>
      </c>
      <c r="EG684">
        <v>11941.084000000001</v>
      </c>
      <c r="EH684">
        <v>13332.6325</v>
      </c>
      <c r="EI684">
        <v>11087.002899999999</v>
      </c>
      <c r="EJ684">
        <v>11176.8482</v>
      </c>
    </row>
    <row r="685" spans="1:140" x14ac:dyDescent="0.25">
      <c r="A685" t="s">
        <v>177</v>
      </c>
      <c r="B685">
        <f>_xll.BDH($A685,"CUR_MKT_CAP","2007-05-31","","Dir=H","Per=M","Days=A","Dts=H","cols=139;rows=1")</f>
        <v>6548.9560000000001</v>
      </c>
      <c r="C685">
        <v>6325.3184000000001</v>
      </c>
      <c r="D685">
        <v>6786.3023000000003</v>
      </c>
      <c r="E685">
        <v>6867.6115</v>
      </c>
      <c r="F685">
        <v>6837.4970000000003</v>
      </c>
      <c r="G685">
        <v>6673.0011000000004</v>
      </c>
      <c r="H685">
        <v>5946.8922000000002</v>
      </c>
      <c r="I685">
        <v>6063.9097000000002</v>
      </c>
      <c r="J685">
        <v>6025.9674000000005</v>
      </c>
      <c r="K685">
        <v>6063.2475000000004</v>
      </c>
      <c r="L685">
        <v>6849.1135999999997</v>
      </c>
      <c r="M685">
        <v>7278.5811999999996</v>
      </c>
      <c r="N685">
        <v>7372.5272999999997</v>
      </c>
      <c r="O685">
        <v>6436.0492999999997</v>
      </c>
      <c r="P685">
        <v>7257.21</v>
      </c>
      <c r="Q685">
        <v>7713.1993000000002</v>
      </c>
      <c r="R685">
        <v>7335.9313000000002</v>
      </c>
      <c r="S685">
        <v>5979.8459999999995</v>
      </c>
      <c r="T685">
        <v>5719.9173000000001</v>
      </c>
      <c r="U685">
        <v>5176.2948999999999</v>
      </c>
      <c r="V685">
        <v>5076.7793000000001</v>
      </c>
      <c r="W685">
        <v>4473.7447000000002</v>
      </c>
      <c r="X685">
        <v>4776.0047000000004</v>
      </c>
      <c r="Y685">
        <v>5697.6377000000002</v>
      </c>
      <c r="Z685">
        <v>4934.1899000000003</v>
      </c>
      <c r="AA685">
        <v>4926.7632999999996</v>
      </c>
      <c r="AB685">
        <v>5283.2370000000001</v>
      </c>
      <c r="AC685">
        <v>5376.8113999999996</v>
      </c>
      <c r="AD685">
        <v>5748.1381000000001</v>
      </c>
      <c r="AE685">
        <v>5117.4093000000003</v>
      </c>
      <c r="AF685">
        <v>5500.1025</v>
      </c>
      <c r="AG685">
        <v>6176.4904999999999</v>
      </c>
      <c r="AH685">
        <v>6152.7575999999999</v>
      </c>
      <c r="AI685">
        <v>6541.4998999999998</v>
      </c>
      <c r="AJ685">
        <v>7075.1989999999996</v>
      </c>
      <c r="AK685">
        <v>8062.9847</v>
      </c>
      <c r="AL685">
        <v>7436.4041999999999</v>
      </c>
      <c r="AM685">
        <v>7399.5465999999997</v>
      </c>
      <c r="AN685">
        <v>7235.8985000000002</v>
      </c>
      <c r="AO685">
        <v>6674.1875</v>
      </c>
      <c r="AP685">
        <v>7841.8386</v>
      </c>
      <c r="AQ685">
        <v>7589.7322000000004</v>
      </c>
      <c r="AR685">
        <v>7890.4907999999996</v>
      </c>
      <c r="AS685">
        <v>8832.5728999999992</v>
      </c>
      <c r="AT685">
        <v>8559.8261000000002</v>
      </c>
      <c r="AU685">
        <v>9159.8690999999999</v>
      </c>
      <c r="AV685">
        <v>9557.9318999999996</v>
      </c>
      <c r="AW685">
        <v>9891.1252999999997</v>
      </c>
      <c r="AX685">
        <v>9783.5008999999991</v>
      </c>
      <c r="AY685">
        <v>10612.061400000001</v>
      </c>
      <c r="AZ685">
        <v>9930.8320000000003</v>
      </c>
      <c r="BA685">
        <v>9880.6614000000009</v>
      </c>
      <c r="BB685">
        <v>9821.6370999999999</v>
      </c>
      <c r="BC685">
        <v>11244.3161</v>
      </c>
      <c r="BD685">
        <v>12295.241900000001</v>
      </c>
      <c r="BE685">
        <v>12873.8416</v>
      </c>
      <c r="BF685">
        <v>13780.1175</v>
      </c>
      <c r="BG685">
        <v>15555.2973</v>
      </c>
      <c r="BH685">
        <v>15974.593500000001</v>
      </c>
      <c r="BI685">
        <v>13862.0635</v>
      </c>
      <c r="BJ685">
        <v>13095.238499999999</v>
      </c>
      <c r="BK685">
        <v>11934.6386</v>
      </c>
      <c r="BL685">
        <v>12770.156199999999</v>
      </c>
      <c r="BM685">
        <v>12761.2716</v>
      </c>
      <c r="BN685">
        <v>12731.656199999999</v>
      </c>
      <c r="BO685">
        <v>13245.584800000001</v>
      </c>
      <c r="BP685">
        <v>12389.2148</v>
      </c>
      <c r="BQ685">
        <v>13835.2652</v>
      </c>
      <c r="BR685">
        <v>14733.319</v>
      </c>
      <c r="BS685">
        <v>15311.6196</v>
      </c>
      <c r="BT685">
        <v>15228.5815</v>
      </c>
      <c r="BU685">
        <v>14552.491900000001</v>
      </c>
      <c r="BV685">
        <v>15481.1219</v>
      </c>
      <c r="BW685">
        <v>13603.095300000001</v>
      </c>
      <c r="BX685">
        <v>14549.519200000001</v>
      </c>
      <c r="BY685">
        <v>13059.2399</v>
      </c>
      <c r="BZ685">
        <v>14917.636</v>
      </c>
      <c r="CA685">
        <v>14777.7549</v>
      </c>
      <c r="CB685">
        <v>13807.408299999999</v>
      </c>
      <c r="CC685">
        <v>14098.2155</v>
      </c>
      <c r="CD685">
        <v>13035.8789</v>
      </c>
      <c r="CE685">
        <v>14004.7544</v>
      </c>
      <c r="CF685">
        <v>14636.8825</v>
      </c>
      <c r="CG685">
        <v>14855.687599999999</v>
      </c>
      <c r="CH685">
        <v>14461.1576</v>
      </c>
      <c r="CI685">
        <v>14680.6705</v>
      </c>
      <c r="CJ685">
        <v>13161.7531</v>
      </c>
      <c r="CK685">
        <v>13437.7492</v>
      </c>
      <c r="CL685">
        <v>13324.9766</v>
      </c>
      <c r="CM685">
        <v>13055.252699999999</v>
      </c>
      <c r="CN685">
        <v>13399.124</v>
      </c>
      <c r="CO685">
        <v>14098.7243</v>
      </c>
      <c r="CP685">
        <v>13161.971299999999</v>
      </c>
      <c r="CQ685">
        <v>12277.7219</v>
      </c>
      <c r="CR685">
        <v>12243.740299999999</v>
      </c>
      <c r="CS685">
        <v>12528.364100000001</v>
      </c>
      <c r="CT685">
        <v>12202.074000000001</v>
      </c>
      <c r="CU685">
        <v>12399.0239</v>
      </c>
      <c r="CV685">
        <v>12146.311100000001</v>
      </c>
      <c r="CW685">
        <v>11182.963</v>
      </c>
      <c r="CX685">
        <v>10622.944299999999</v>
      </c>
      <c r="CY685">
        <v>11344.4625</v>
      </c>
      <c r="CZ685">
        <v>11755.829599999999</v>
      </c>
      <c r="DA685">
        <v>11825.356400000001</v>
      </c>
      <c r="DB685">
        <v>11750.0357</v>
      </c>
      <c r="DC685">
        <v>13067.1643</v>
      </c>
      <c r="DD685">
        <v>14137.581099999999</v>
      </c>
      <c r="DE685">
        <v>13516.846799999999</v>
      </c>
      <c r="DF685">
        <v>13297.2955</v>
      </c>
      <c r="DG685">
        <v>12823.527</v>
      </c>
      <c r="DH685">
        <v>12353.294</v>
      </c>
      <c r="DI685">
        <v>12457.3218</v>
      </c>
      <c r="DJ685">
        <v>12072.997100000001</v>
      </c>
      <c r="DK685">
        <v>11266.4702</v>
      </c>
      <c r="DL685">
        <v>13700.1203</v>
      </c>
      <c r="DM685">
        <v>13578.7268</v>
      </c>
      <c r="DN685">
        <v>14359.1134</v>
      </c>
      <c r="DO685">
        <v>14471.724099999999</v>
      </c>
      <c r="DP685">
        <v>14896.9377</v>
      </c>
      <c r="DQ685">
        <v>12924.311799999999</v>
      </c>
      <c r="DR685">
        <v>12487.523300000001</v>
      </c>
      <c r="DS685">
        <v>12591.658600000001</v>
      </c>
      <c r="DT685">
        <v>12371.5424</v>
      </c>
      <c r="DU685">
        <v>12288.028700000001</v>
      </c>
      <c r="DV685">
        <v>13126.0452</v>
      </c>
      <c r="DW685">
        <v>13498.725899999999</v>
      </c>
      <c r="DX685">
        <v>15056.3817</v>
      </c>
      <c r="DY685">
        <v>15717.3796</v>
      </c>
      <c r="DZ685">
        <v>15794.975</v>
      </c>
      <c r="EA685">
        <v>15740.074699999999</v>
      </c>
      <c r="EB685">
        <v>15702.6805</v>
      </c>
      <c r="EC685">
        <v>14379.501700000001</v>
      </c>
      <c r="ED685">
        <v>15311.479799999999</v>
      </c>
      <c r="EE685">
        <v>13844.4773</v>
      </c>
      <c r="EF685">
        <v>16335.980100000001</v>
      </c>
      <c r="EG685">
        <v>16746.316500000001</v>
      </c>
      <c r="EH685">
        <v>16648.754000000001</v>
      </c>
      <c r="EI685">
        <v>14757.5807</v>
      </c>
      <c r="EJ685">
        <v>17010.975200000001</v>
      </c>
    </row>
    <row r="686" spans="1:140" x14ac:dyDescent="0.25">
      <c r="A686" t="s">
        <v>178</v>
      </c>
      <c r="B686" t="str">
        <f>_xll.BDH($A686,"CUR_MKT_CAP","2007-05-31","","Dir=H","Per=M","Days=A","Dts=H","cols=139;rows=1")</f>
        <v>#N/A N/A</v>
      </c>
      <c r="C686" t="s">
        <v>506</v>
      </c>
      <c r="D686" t="s">
        <v>506</v>
      </c>
      <c r="E686" t="s">
        <v>506</v>
      </c>
      <c r="F686" t="s">
        <v>506</v>
      </c>
      <c r="G686" t="s">
        <v>506</v>
      </c>
      <c r="H686" t="s">
        <v>506</v>
      </c>
      <c r="I686" t="s">
        <v>506</v>
      </c>
      <c r="J686" t="s">
        <v>506</v>
      </c>
      <c r="K686" t="s">
        <v>506</v>
      </c>
      <c r="L686" t="s">
        <v>506</v>
      </c>
      <c r="M686" t="s">
        <v>506</v>
      </c>
      <c r="N686" t="s">
        <v>506</v>
      </c>
      <c r="O686" t="s">
        <v>506</v>
      </c>
      <c r="P686" t="s">
        <v>506</v>
      </c>
      <c r="Q686" t="s">
        <v>506</v>
      </c>
      <c r="R686" t="s">
        <v>506</v>
      </c>
      <c r="S686" t="s">
        <v>506</v>
      </c>
      <c r="T686" t="s">
        <v>506</v>
      </c>
      <c r="U686" t="s">
        <v>506</v>
      </c>
      <c r="V686" t="s">
        <v>506</v>
      </c>
      <c r="W686" t="s">
        <v>506</v>
      </c>
      <c r="X686" t="s">
        <v>506</v>
      </c>
      <c r="Y686" t="s">
        <v>506</v>
      </c>
      <c r="Z686" t="s">
        <v>506</v>
      </c>
      <c r="AA686" t="s">
        <v>506</v>
      </c>
      <c r="AB686" t="s">
        <v>506</v>
      </c>
      <c r="AC686" t="s">
        <v>506</v>
      </c>
      <c r="AD686" t="s">
        <v>506</v>
      </c>
      <c r="AE686" t="s">
        <v>506</v>
      </c>
      <c r="AF686" t="s">
        <v>506</v>
      </c>
      <c r="AG686" t="s">
        <v>506</v>
      </c>
      <c r="AH686" t="s">
        <v>506</v>
      </c>
      <c r="AI686" t="s">
        <v>506</v>
      </c>
      <c r="AJ686" t="s">
        <v>506</v>
      </c>
      <c r="AK686" t="s">
        <v>506</v>
      </c>
      <c r="AL686" t="s">
        <v>506</v>
      </c>
      <c r="AM686" t="s">
        <v>506</v>
      </c>
      <c r="AN686" t="s">
        <v>506</v>
      </c>
      <c r="AO686" t="s">
        <v>506</v>
      </c>
      <c r="AP686" t="s">
        <v>506</v>
      </c>
      <c r="AQ686" t="s">
        <v>506</v>
      </c>
      <c r="AR686" t="s">
        <v>506</v>
      </c>
      <c r="AS686" t="s">
        <v>506</v>
      </c>
      <c r="AT686" t="s">
        <v>506</v>
      </c>
      <c r="AU686" t="s">
        <v>506</v>
      </c>
      <c r="AV686" t="s">
        <v>506</v>
      </c>
      <c r="AW686" t="s">
        <v>506</v>
      </c>
      <c r="AX686" t="s">
        <v>506</v>
      </c>
      <c r="AY686" t="s">
        <v>506</v>
      </c>
      <c r="AZ686" t="s">
        <v>506</v>
      </c>
      <c r="BA686" t="s">
        <v>506</v>
      </c>
      <c r="BB686" t="s">
        <v>506</v>
      </c>
      <c r="BC686" t="s">
        <v>506</v>
      </c>
      <c r="BD686" t="s">
        <v>506</v>
      </c>
      <c r="BE686" t="s">
        <v>506</v>
      </c>
      <c r="BF686" t="s">
        <v>506</v>
      </c>
      <c r="BG686" t="s">
        <v>506</v>
      </c>
      <c r="BH686" t="s">
        <v>506</v>
      </c>
      <c r="BI686" t="s">
        <v>506</v>
      </c>
      <c r="BJ686">
        <v>70404.841199999995</v>
      </c>
      <c r="BK686">
        <v>73960.761299999998</v>
      </c>
      <c r="BL686">
        <v>51638.145299999996</v>
      </c>
      <c r="BM686">
        <v>43616.709499999997</v>
      </c>
      <c r="BN686">
        <v>52316.863899999997</v>
      </c>
      <c r="BO686">
        <v>45733.2817</v>
      </c>
      <c r="BP686">
        <v>60659.9663</v>
      </c>
      <c r="BQ686">
        <v>57669.619500000001</v>
      </c>
      <c r="BR686">
        <v>67118.086299999995</v>
      </c>
      <c r="BS686">
        <v>64913.1541</v>
      </c>
      <c r="BT686">
        <v>60934.990100000003</v>
      </c>
      <c r="BU686">
        <v>67084.285499999998</v>
      </c>
      <c r="BV686">
        <v>58817.8027</v>
      </c>
      <c r="BW686">
        <v>60102.962500000001</v>
      </c>
      <c r="BX686">
        <v>89619.774000000005</v>
      </c>
      <c r="BY686">
        <v>100564.10189999999</v>
      </c>
      <c r="BZ686">
        <v>122326.12089999999</v>
      </c>
      <c r="CA686">
        <v>122265.23789999999</v>
      </c>
      <c r="CB686">
        <v>115401.4702</v>
      </c>
      <c r="CC686">
        <v>137628.3965</v>
      </c>
      <c r="CD686">
        <v>159537.40299999999</v>
      </c>
      <c r="CE686">
        <v>174555.3878</v>
      </c>
      <c r="CF686">
        <v>153596.5025</v>
      </c>
      <c r="CG686">
        <v>153416.23730000001</v>
      </c>
      <c r="CH686">
        <v>162449.77960000001</v>
      </c>
      <c r="CI686">
        <v>172689.505</v>
      </c>
      <c r="CJ686">
        <v>188893.7513</v>
      </c>
      <c r="CK686">
        <v>194535.8634</v>
      </c>
      <c r="CL686">
        <v>205508.08129999999</v>
      </c>
      <c r="CM686">
        <v>209060.71859999999</v>
      </c>
      <c r="CN686">
        <v>216615.78659999999</v>
      </c>
      <c r="CO686">
        <v>217507.89799999999</v>
      </c>
      <c r="CP686">
        <v>212472.97959999999</v>
      </c>
      <c r="CQ686">
        <v>221037.95540000001</v>
      </c>
      <c r="CR686">
        <v>230120.74849999999</v>
      </c>
      <c r="CS686">
        <v>221204.766</v>
      </c>
      <c r="CT686">
        <v>222384.22519999999</v>
      </c>
      <c r="CU686">
        <v>240848.37820000001</v>
      </c>
      <c r="CV686">
        <v>264877.45549999998</v>
      </c>
      <c r="CW686">
        <v>251973.0969</v>
      </c>
      <c r="CX686">
        <v>253297.34330000001</v>
      </c>
      <c r="CY686">
        <v>287305.11790000001</v>
      </c>
      <c r="CZ686">
        <v>294790.10920000001</v>
      </c>
      <c r="DA686">
        <v>295977.86680000002</v>
      </c>
      <c r="DB686">
        <v>319381.14370000002</v>
      </c>
      <c r="DC686">
        <v>304324.31949999998</v>
      </c>
      <c r="DD686">
        <v>324760.614</v>
      </c>
      <c r="DE686">
        <v>336655.71769999998</v>
      </c>
      <c r="DF686">
        <v>340177.46059999999</v>
      </c>
      <c r="DG686">
        <v>326875.7243</v>
      </c>
      <c r="DH686">
        <v>355872.43050000002</v>
      </c>
      <c r="DI686">
        <v>362131.92619999999</v>
      </c>
      <c r="DJ686">
        <v>368305.28210000001</v>
      </c>
      <c r="DK686">
        <v>376115.29509999999</v>
      </c>
      <c r="DL686">
        <v>342138.35710000002</v>
      </c>
      <c r="DM686">
        <v>332401.7732</v>
      </c>
      <c r="DN686">
        <v>376519.76610000001</v>
      </c>
      <c r="DO686">
        <v>391708.08510000003</v>
      </c>
      <c r="DP686">
        <v>410521.86430000002</v>
      </c>
      <c r="DQ686">
        <v>435328.9339</v>
      </c>
      <c r="DR686">
        <v>438957.89569999999</v>
      </c>
      <c r="DS686">
        <v>437566.75559999997</v>
      </c>
      <c r="DT686">
        <v>491535.27179999999</v>
      </c>
      <c r="DU686">
        <v>499434.68660000002</v>
      </c>
      <c r="DV686">
        <v>496240.07030000002</v>
      </c>
      <c r="DW686">
        <v>522929.63689999998</v>
      </c>
      <c r="DX686">
        <v>514851.19400000002</v>
      </c>
      <c r="DY686">
        <v>512759.01169999997</v>
      </c>
      <c r="DZ686">
        <v>543066.5969</v>
      </c>
      <c r="EA686">
        <v>518019.7352</v>
      </c>
      <c r="EB686">
        <v>464190.0711</v>
      </c>
      <c r="EC686">
        <v>498063.02269999997</v>
      </c>
      <c r="ED686">
        <v>555340.27029999997</v>
      </c>
      <c r="EE686">
        <v>562695.38699999999</v>
      </c>
      <c r="EF686">
        <v>498276.19699999999</v>
      </c>
      <c r="EG686">
        <v>507370.93579999998</v>
      </c>
      <c r="EH686">
        <v>474831.98149999999</v>
      </c>
      <c r="EI686">
        <v>436852.42690000002</v>
      </c>
      <c r="EJ686">
        <v>404676.32750000001</v>
      </c>
    </row>
    <row r="687" spans="1:140" x14ac:dyDescent="0.25">
      <c r="A687" t="s">
        <v>179</v>
      </c>
      <c r="B687" t="str">
        <f>_xll.BDH($A687,"CUR_MKT_CAP","2007-05-31","","Dir=H","Per=M","Days=A","Dts=H","cols=139;rows=1")</f>
        <v>#N/A N/A</v>
      </c>
      <c r="C687" t="s">
        <v>506</v>
      </c>
      <c r="D687" t="s">
        <v>506</v>
      </c>
      <c r="E687" t="s">
        <v>506</v>
      </c>
      <c r="F687" t="s">
        <v>506</v>
      </c>
      <c r="G687" t="s">
        <v>506</v>
      </c>
      <c r="H687" t="s">
        <v>506</v>
      </c>
      <c r="I687" t="s">
        <v>506</v>
      </c>
      <c r="J687" t="s">
        <v>506</v>
      </c>
      <c r="K687" t="s">
        <v>506</v>
      </c>
      <c r="L687" t="s">
        <v>506</v>
      </c>
      <c r="M687" t="s">
        <v>506</v>
      </c>
      <c r="N687" t="s">
        <v>506</v>
      </c>
      <c r="O687" t="s">
        <v>506</v>
      </c>
      <c r="P687" t="s">
        <v>506</v>
      </c>
      <c r="Q687" t="s">
        <v>506</v>
      </c>
      <c r="R687" t="s">
        <v>506</v>
      </c>
      <c r="S687" t="s">
        <v>506</v>
      </c>
      <c r="T687" t="s">
        <v>506</v>
      </c>
      <c r="U687" t="s">
        <v>506</v>
      </c>
      <c r="V687" t="s">
        <v>506</v>
      </c>
      <c r="W687" t="s">
        <v>506</v>
      </c>
      <c r="X687" t="s">
        <v>506</v>
      </c>
      <c r="Y687" t="s">
        <v>506</v>
      </c>
      <c r="Z687" t="s">
        <v>506</v>
      </c>
      <c r="AA687" t="s">
        <v>506</v>
      </c>
      <c r="AB687" t="s">
        <v>506</v>
      </c>
      <c r="AC687" t="s">
        <v>506</v>
      </c>
      <c r="AD687" t="s">
        <v>506</v>
      </c>
      <c r="AE687" t="s">
        <v>506</v>
      </c>
      <c r="AF687" t="s">
        <v>506</v>
      </c>
      <c r="AG687" t="s">
        <v>506</v>
      </c>
      <c r="AH687" t="s">
        <v>506</v>
      </c>
      <c r="AI687" t="s">
        <v>506</v>
      </c>
      <c r="AJ687" t="s">
        <v>506</v>
      </c>
      <c r="AK687" t="s">
        <v>506</v>
      </c>
      <c r="AL687" t="s">
        <v>506</v>
      </c>
      <c r="AM687" t="s">
        <v>506</v>
      </c>
      <c r="AN687" t="s">
        <v>506</v>
      </c>
      <c r="AO687" t="s">
        <v>506</v>
      </c>
      <c r="AP687" t="s">
        <v>506</v>
      </c>
      <c r="AQ687" t="s">
        <v>506</v>
      </c>
      <c r="AR687" t="s">
        <v>506</v>
      </c>
      <c r="AS687" t="s">
        <v>506</v>
      </c>
      <c r="AT687" t="s">
        <v>506</v>
      </c>
      <c r="AU687" t="s">
        <v>506</v>
      </c>
      <c r="AV687" t="s">
        <v>506</v>
      </c>
      <c r="AW687" t="s">
        <v>506</v>
      </c>
      <c r="AX687" t="s">
        <v>506</v>
      </c>
      <c r="AY687" t="s">
        <v>506</v>
      </c>
      <c r="AZ687" t="s">
        <v>506</v>
      </c>
      <c r="BA687" t="s">
        <v>506</v>
      </c>
      <c r="BB687">
        <v>1917.0400999999999</v>
      </c>
      <c r="BC687">
        <v>2246.3380999999999</v>
      </c>
      <c r="BD687">
        <v>2595.3411999999998</v>
      </c>
      <c r="BE687">
        <v>2649.7997999999998</v>
      </c>
      <c r="BF687">
        <v>2889.4176000000002</v>
      </c>
      <c r="BG687">
        <v>3053.1147999999998</v>
      </c>
      <c r="BH687">
        <v>3484.0871000000002</v>
      </c>
      <c r="BI687">
        <v>3589.8568</v>
      </c>
      <c r="BJ687">
        <v>3610.7921000000001</v>
      </c>
      <c r="BK687">
        <v>3554.9220999999998</v>
      </c>
      <c r="BL687">
        <v>3530.9778999999999</v>
      </c>
      <c r="BM687">
        <v>4097.8370999999997</v>
      </c>
      <c r="BN687">
        <v>4340.4933000000001</v>
      </c>
      <c r="BO687">
        <v>4570.2936</v>
      </c>
      <c r="BP687">
        <v>4882.4888000000001</v>
      </c>
      <c r="BQ687">
        <v>4757.1297999999997</v>
      </c>
      <c r="BR687">
        <v>5330.1994999999997</v>
      </c>
      <c r="BS687">
        <v>5673.7905000000001</v>
      </c>
      <c r="BT687">
        <v>6146.7431999999999</v>
      </c>
      <c r="BU687">
        <v>5975.9547000000002</v>
      </c>
      <c r="BV687">
        <v>6976.8639000000003</v>
      </c>
      <c r="BW687">
        <v>6392.7094999999999</v>
      </c>
      <c r="BX687">
        <v>6857.7215999999999</v>
      </c>
      <c r="BY687">
        <v>6115.6733000000004</v>
      </c>
      <c r="BZ687">
        <v>6910.8436000000002</v>
      </c>
      <c r="CA687">
        <v>7151.5528000000004</v>
      </c>
      <c r="CB687">
        <v>7246.9758000000002</v>
      </c>
      <c r="CC687">
        <v>7596.0273999999999</v>
      </c>
      <c r="CD687">
        <v>7489.6498000000001</v>
      </c>
      <c r="CE687">
        <v>7743.1297000000004</v>
      </c>
      <c r="CF687">
        <v>6975.1208999999999</v>
      </c>
      <c r="CG687">
        <v>6605.4791999999998</v>
      </c>
      <c r="CH687">
        <v>6638.7578000000003</v>
      </c>
      <c r="CI687">
        <v>6630.4552000000003</v>
      </c>
      <c r="CJ687">
        <v>5988.6350000000002</v>
      </c>
      <c r="CK687">
        <v>6847.5501000000004</v>
      </c>
      <c r="CL687">
        <v>6514.7601000000004</v>
      </c>
      <c r="CM687">
        <v>6823.4484000000002</v>
      </c>
      <c r="CN687">
        <v>7086.9202999999998</v>
      </c>
      <c r="CO687">
        <v>7142.1390000000001</v>
      </c>
      <c r="CP687">
        <v>7066.4105</v>
      </c>
      <c r="CQ687">
        <v>7349.4876000000004</v>
      </c>
      <c r="CR687">
        <v>7559.7692999999999</v>
      </c>
      <c r="CS687">
        <v>7101.2155000000002</v>
      </c>
      <c r="CT687">
        <v>7311.0430999999999</v>
      </c>
      <c r="CU687">
        <v>7304.6662999999999</v>
      </c>
      <c r="CV687">
        <v>7637.0302000000001</v>
      </c>
      <c r="CW687">
        <v>7653.0240000000003</v>
      </c>
      <c r="CX687">
        <v>7592.2475999999997</v>
      </c>
      <c r="CY687">
        <v>8356.8837000000003</v>
      </c>
      <c r="CZ687">
        <v>8778.4807000000001</v>
      </c>
      <c r="DA687">
        <v>8863.1195000000007</v>
      </c>
      <c r="DB687">
        <v>7759.6211999999996</v>
      </c>
      <c r="DC687">
        <v>7914.3397000000004</v>
      </c>
      <c r="DD687">
        <v>8550.5414000000001</v>
      </c>
      <c r="DE687">
        <v>8498.5645999999997</v>
      </c>
      <c r="DF687">
        <v>8998.5702999999994</v>
      </c>
      <c r="DG687">
        <v>8891.2070999999996</v>
      </c>
      <c r="DH687">
        <v>9704.1</v>
      </c>
      <c r="DI687">
        <v>9782.0193999999992</v>
      </c>
      <c r="DJ687">
        <v>8941.7137999999995</v>
      </c>
      <c r="DK687">
        <v>8407.6733999999997</v>
      </c>
      <c r="DL687">
        <v>8510.0272000000004</v>
      </c>
      <c r="DM687">
        <v>8249.2484999999997</v>
      </c>
      <c r="DN687">
        <v>8506.9411</v>
      </c>
      <c r="DO687">
        <v>8852.4991000000009</v>
      </c>
      <c r="DP687">
        <v>9340.7433000000001</v>
      </c>
      <c r="DQ687">
        <v>9784.3711000000003</v>
      </c>
      <c r="DR687">
        <v>9707.5867999999991</v>
      </c>
      <c r="DS687">
        <v>10036.813700000001</v>
      </c>
      <c r="DT687">
        <v>10102.9668</v>
      </c>
      <c r="DU687">
        <v>9630.2991000000002</v>
      </c>
      <c r="DV687">
        <v>10354.1502</v>
      </c>
      <c r="DW687">
        <v>10027.9591</v>
      </c>
      <c r="DX687">
        <v>10386.2089</v>
      </c>
      <c r="DY687">
        <v>10389.2449</v>
      </c>
      <c r="DZ687">
        <v>10767.228800000001</v>
      </c>
      <c r="EA687">
        <v>9217.3130000000001</v>
      </c>
      <c r="EB687">
        <v>8716.7806999999993</v>
      </c>
      <c r="EC687">
        <v>8095.1050999999998</v>
      </c>
      <c r="ED687">
        <v>8196.4794999999995</v>
      </c>
      <c r="EE687">
        <v>7834.5910999999996</v>
      </c>
      <c r="EF687">
        <v>8260.3407999999999</v>
      </c>
      <c r="EG687">
        <v>7545.3941000000004</v>
      </c>
      <c r="EH687">
        <v>7457.0938999999998</v>
      </c>
      <c r="EI687">
        <v>6384.6737999999996</v>
      </c>
      <c r="EJ687">
        <v>6193.5326999999997</v>
      </c>
    </row>
    <row r="688" spans="1:140" x14ac:dyDescent="0.25">
      <c r="A688" t="s">
        <v>180</v>
      </c>
      <c r="B688">
        <f>_xll.BDH($A688,"CUR_MKT_CAP","2007-05-31","","Dir=H","Per=M","Days=A","Dts=H","cols=139;rows=1")</f>
        <v>29995.702300000001</v>
      </c>
      <c r="C688">
        <v>31565.998299999999</v>
      </c>
      <c r="D688">
        <v>35819.518499999998</v>
      </c>
      <c r="E688">
        <v>33370.741499999996</v>
      </c>
      <c r="F688">
        <v>40039.545599999998</v>
      </c>
      <c r="G688">
        <v>44921.858399999997</v>
      </c>
      <c r="H688">
        <v>37783.494899999998</v>
      </c>
      <c r="I688">
        <v>39124.039400000001</v>
      </c>
      <c r="J688">
        <v>34002.471899999997</v>
      </c>
      <c r="K688">
        <v>38520.6034</v>
      </c>
      <c r="L688">
        <v>36829.899299999997</v>
      </c>
      <c r="M688">
        <v>43539.815499999997</v>
      </c>
      <c r="N688">
        <v>44342.375699999997</v>
      </c>
      <c r="O688">
        <v>44909.5412</v>
      </c>
      <c r="P688">
        <v>37076.526299999998</v>
      </c>
      <c r="Q688">
        <v>34295.066599999998</v>
      </c>
      <c r="R688">
        <v>21827.9728</v>
      </c>
      <c r="S688">
        <v>11173.1576</v>
      </c>
      <c r="T688">
        <v>9059.8958000000002</v>
      </c>
      <c r="U688">
        <v>9229.8397000000004</v>
      </c>
      <c r="V688">
        <v>9494.1967999999997</v>
      </c>
      <c r="W688">
        <v>12522.9805</v>
      </c>
      <c r="X688">
        <v>15688.717500000001</v>
      </c>
      <c r="Y688">
        <v>17557.696100000001</v>
      </c>
      <c r="Z688">
        <v>22411.796699999999</v>
      </c>
      <c r="AA688">
        <v>20633.0173</v>
      </c>
      <c r="AB688">
        <v>24828.7955</v>
      </c>
      <c r="AC688">
        <v>25934.849900000001</v>
      </c>
      <c r="AD688">
        <v>29502.3</v>
      </c>
      <c r="AE688">
        <v>31544.799999999999</v>
      </c>
      <c r="AF688">
        <v>35593.864800000003</v>
      </c>
      <c r="AG688">
        <v>34514.872000000003</v>
      </c>
      <c r="AH688">
        <v>28668.536700000001</v>
      </c>
      <c r="AI688">
        <v>32309.599999999999</v>
      </c>
      <c r="AJ688">
        <v>35969.4156</v>
      </c>
      <c r="AK688">
        <v>32520.588500000002</v>
      </c>
      <c r="AL688">
        <v>30306.978200000001</v>
      </c>
      <c r="AM688">
        <v>25582.464199999999</v>
      </c>
      <c r="AN688">
        <v>30951.6234</v>
      </c>
      <c r="AO688">
        <v>33862.027499999997</v>
      </c>
      <c r="AP688">
        <v>40170.582600000002</v>
      </c>
      <c r="AQ688">
        <v>44540.938699999999</v>
      </c>
      <c r="AR688">
        <v>47709.491000000002</v>
      </c>
      <c r="AS688">
        <v>56547.895499999999</v>
      </c>
      <c r="AT688">
        <v>51208.124199999998</v>
      </c>
      <c r="AU688">
        <v>49866.118199999997</v>
      </c>
      <c r="AV688">
        <v>52577.976699999999</v>
      </c>
      <c r="AW688">
        <v>52085.797599999998</v>
      </c>
      <c r="AX688">
        <v>48919.362500000003</v>
      </c>
      <c r="AY688">
        <v>50112.979800000001</v>
      </c>
      <c r="AZ688">
        <v>50169.818700000003</v>
      </c>
      <c r="BA688">
        <v>44683.080699999999</v>
      </c>
      <c r="BB688">
        <v>28862.957299999998</v>
      </c>
      <c r="BC688">
        <v>38161.663699999997</v>
      </c>
      <c r="BD688">
        <v>37537.278400000003</v>
      </c>
      <c r="BE688">
        <v>34873.648300000001</v>
      </c>
      <c r="BF688">
        <v>43802.970600000001</v>
      </c>
      <c r="BG688">
        <v>40362.154199999997</v>
      </c>
      <c r="BH688">
        <v>36075.572099999998</v>
      </c>
      <c r="BI688">
        <v>36322.145400000001</v>
      </c>
      <c r="BJ688">
        <v>30409.679499999998</v>
      </c>
      <c r="BK688">
        <v>32336.3851</v>
      </c>
      <c r="BL688">
        <v>31956.738700000002</v>
      </c>
      <c r="BM688">
        <v>34277.338199999998</v>
      </c>
      <c r="BN688">
        <v>37571.228000000003</v>
      </c>
      <c r="BO688">
        <v>36906.7546</v>
      </c>
      <c r="BP688">
        <v>37032.925900000002</v>
      </c>
      <c r="BQ688">
        <v>32466.702499999999</v>
      </c>
      <c r="BR688">
        <v>33463.487200000003</v>
      </c>
      <c r="BS688">
        <v>30309.016100000001</v>
      </c>
      <c r="BT688">
        <v>31429.462200000002</v>
      </c>
      <c r="BU688">
        <v>28894.215499999998</v>
      </c>
      <c r="BV688">
        <v>32229.9</v>
      </c>
      <c r="BW688">
        <v>28659.18</v>
      </c>
      <c r="BX688">
        <v>29354.639999999999</v>
      </c>
      <c r="BY688">
        <v>31364.730100000001</v>
      </c>
      <c r="BZ688">
        <v>34333.066500000001</v>
      </c>
      <c r="CA688">
        <v>38152.464500000002</v>
      </c>
      <c r="CB688">
        <v>36013.602200000001</v>
      </c>
      <c r="CC688">
        <v>39179.975400000003</v>
      </c>
      <c r="CD688">
        <v>33646.608500000002</v>
      </c>
      <c r="CE688">
        <v>33873.194100000001</v>
      </c>
      <c r="CF688">
        <v>34340.482199999999</v>
      </c>
      <c r="CG688">
        <v>35690.425600000002</v>
      </c>
      <c r="CH688">
        <v>35368.203000000001</v>
      </c>
      <c r="CI688">
        <v>37913.051700000004</v>
      </c>
      <c r="CJ688">
        <v>38660.925600000002</v>
      </c>
      <c r="CK688">
        <v>37790.103799999997</v>
      </c>
      <c r="CL688">
        <v>33924.852599999998</v>
      </c>
      <c r="CM688">
        <v>29612.811600000001</v>
      </c>
      <c r="CN688">
        <v>27897.15</v>
      </c>
      <c r="CO688">
        <v>24271.040000000001</v>
      </c>
      <c r="CP688">
        <v>17465.59</v>
      </c>
      <c r="CQ688">
        <v>22492.237499999999</v>
      </c>
      <c r="CR688">
        <v>19705.404600000002</v>
      </c>
      <c r="CS688">
        <v>24201.842499999999</v>
      </c>
      <c r="CT688">
        <v>20436.880300000001</v>
      </c>
      <c r="CU688">
        <v>19365.6342</v>
      </c>
      <c r="CV688">
        <v>12220.526400000001</v>
      </c>
      <c r="CW688">
        <v>11068.0288</v>
      </c>
      <c r="CX688">
        <v>11009.0643</v>
      </c>
      <c r="CY688">
        <v>13372.2071</v>
      </c>
      <c r="CZ688">
        <v>9455.0185999999994</v>
      </c>
      <c r="DA688">
        <v>7825.2415000000001</v>
      </c>
      <c r="DB688">
        <v>5317.0030999999999</v>
      </c>
      <c r="DC688">
        <v>9551.6144000000004</v>
      </c>
      <c r="DD688">
        <v>12944.127500000001</v>
      </c>
      <c r="DE688">
        <v>17528.364000000001</v>
      </c>
      <c r="DF688">
        <v>13873.7276</v>
      </c>
      <c r="DG688">
        <v>13948.856100000001</v>
      </c>
      <c r="DH688">
        <v>17079.691599999998</v>
      </c>
      <c r="DI688">
        <v>13667.7767</v>
      </c>
      <c r="DJ688">
        <v>14424.8838</v>
      </c>
      <c r="DK688">
        <v>14849.9264</v>
      </c>
      <c r="DL688">
        <v>20901.9162</v>
      </c>
      <c r="DM688">
        <v>17960.669399999999</v>
      </c>
      <c r="DN688">
        <v>23976</v>
      </c>
      <c r="DO688">
        <v>19368.093700000001</v>
      </c>
      <c r="DP688">
        <v>19310.2785</v>
      </c>
      <c r="DQ688">
        <v>18444.738000000001</v>
      </c>
      <c r="DR688">
        <v>16623.879799999999</v>
      </c>
      <c r="DS688">
        <v>17376.222600000001</v>
      </c>
      <c r="DT688">
        <v>21152.404200000001</v>
      </c>
      <c r="DU688">
        <v>21391.203099999999</v>
      </c>
      <c r="DV688">
        <v>20320.195599999999</v>
      </c>
      <c r="DW688">
        <v>20233.357199999999</v>
      </c>
      <c r="DX688">
        <v>20150.462100000001</v>
      </c>
      <c r="DY688">
        <v>27446.319100000001</v>
      </c>
      <c r="DZ688">
        <v>28228.018</v>
      </c>
      <c r="EA688">
        <v>26929.912199999999</v>
      </c>
      <c r="EB688">
        <v>25438.632099999999</v>
      </c>
      <c r="EC688">
        <v>22035.183400000002</v>
      </c>
      <c r="ED688">
        <v>24484.622100000001</v>
      </c>
      <c r="EE688">
        <v>25006.187999999998</v>
      </c>
      <c r="EF688">
        <v>23905.1044</v>
      </c>
      <c r="EG688">
        <v>20358.489600000001</v>
      </c>
      <c r="EH688">
        <v>20170.119200000001</v>
      </c>
      <c r="EI688">
        <v>16880.882799999999</v>
      </c>
      <c r="EJ688">
        <v>17301.461899999998</v>
      </c>
    </row>
    <row r="689" spans="1:140" x14ac:dyDescent="0.25">
      <c r="A689" t="s">
        <v>181</v>
      </c>
      <c r="B689">
        <f>_xll.BDH($A689,"CUR_MKT_CAP","2007-05-31","","Dir=H","Per=M","Days=A","Dts=H","cols=139;rows=1")</f>
        <v>34356.757299999997</v>
      </c>
      <c r="C689">
        <v>34156.686600000001</v>
      </c>
      <c r="D689">
        <v>34193.080399999999</v>
      </c>
      <c r="E689">
        <v>33865.785300000003</v>
      </c>
      <c r="F689">
        <v>32395.539100000002</v>
      </c>
      <c r="G689">
        <v>31959.474999999999</v>
      </c>
      <c r="H689">
        <v>30453.352999999999</v>
      </c>
      <c r="I689">
        <v>27594.950199999999</v>
      </c>
      <c r="J689">
        <v>28928.742200000001</v>
      </c>
      <c r="K689">
        <v>27273.107100000001</v>
      </c>
      <c r="L689">
        <v>28733.638900000002</v>
      </c>
      <c r="M689">
        <v>29725.844000000001</v>
      </c>
      <c r="N689">
        <v>28435.9774</v>
      </c>
      <c r="O689">
        <v>24429.949400000001</v>
      </c>
      <c r="P689">
        <v>24534.029699999999</v>
      </c>
      <c r="Q689">
        <v>25772.5563</v>
      </c>
      <c r="R689">
        <v>24600.560799999999</v>
      </c>
      <c r="S689">
        <v>20345.8838</v>
      </c>
      <c r="T689">
        <v>21989.241099999999</v>
      </c>
      <c r="U689">
        <v>19969.381300000001</v>
      </c>
      <c r="V689">
        <v>15857.214099999999</v>
      </c>
      <c r="W689">
        <v>13450.927</v>
      </c>
      <c r="X689">
        <v>13852.331099999999</v>
      </c>
      <c r="Y689">
        <v>17423.6109</v>
      </c>
      <c r="Z689">
        <v>17258.591</v>
      </c>
      <c r="AA689">
        <v>17317.749</v>
      </c>
      <c r="AB689">
        <v>21188.752</v>
      </c>
      <c r="AC689">
        <v>21460.4827</v>
      </c>
      <c r="AD689">
        <v>23507.641100000001</v>
      </c>
      <c r="AE689">
        <v>22716.969300000001</v>
      </c>
      <c r="AF689">
        <v>26392.186799999999</v>
      </c>
      <c r="AG689">
        <v>26112.782899999998</v>
      </c>
      <c r="AH689">
        <v>24516.914799999999</v>
      </c>
      <c r="AI689">
        <v>26522.702000000001</v>
      </c>
      <c r="AJ689">
        <v>29251.946199999998</v>
      </c>
      <c r="AK689">
        <v>28190.232100000001</v>
      </c>
      <c r="AL689">
        <v>26148.2333</v>
      </c>
      <c r="AM689">
        <v>21957.751100000001</v>
      </c>
      <c r="AN689">
        <v>25965.2853</v>
      </c>
      <c r="AO689">
        <v>24554.092199999999</v>
      </c>
      <c r="AP689">
        <v>26901.875199999999</v>
      </c>
      <c r="AQ689">
        <v>27600.38</v>
      </c>
      <c r="AR689">
        <v>28670.162199999999</v>
      </c>
      <c r="AS689">
        <v>29300.057400000002</v>
      </c>
      <c r="AT689">
        <v>28452.652300000002</v>
      </c>
      <c r="AU689">
        <v>28358.146100000002</v>
      </c>
      <c r="AV689">
        <v>29529.796399999999</v>
      </c>
      <c r="AW689">
        <v>30198.991099999999</v>
      </c>
      <c r="AX689">
        <v>29558.205600000001</v>
      </c>
      <c r="AY689">
        <v>29940.151600000001</v>
      </c>
      <c r="AZ689">
        <v>27543.314399999999</v>
      </c>
      <c r="BA689">
        <v>24956.373299999999</v>
      </c>
      <c r="BB689">
        <v>21469.2948</v>
      </c>
      <c r="BC689">
        <v>25957.9254</v>
      </c>
      <c r="BD689">
        <v>26354.447499999998</v>
      </c>
      <c r="BE689">
        <v>26262.567200000001</v>
      </c>
      <c r="BF689">
        <v>28772.150300000001</v>
      </c>
      <c r="BG689">
        <v>28300.424200000001</v>
      </c>
      <c r="BH689">
        <v>29001.231100000001</v>
      </c>
      <c r="BI689">
        <v>27828.062600000001</v>
      </c>
      <c r="BJ689">
        <v>28111.893700000001</v>
      </c>
      <c r="BK689">
        <v>28890.852299999999</v>
      </c>
      <c r="BL689">
        <v>28588.961299999999</v>
      </c>
      <c r="BM689">
        <v>27743.639800000001</v>
      </c>
      <c r="BN689">
        <v>26578.303199999998</v>
      </c>
      <c r="BO689">
        <v>28893.147199999999</v>
      </c>
      <c r="BP689">
        <v>28120.4856</v>
      </c>
      <c r="BQ689">
        <v>28842.407599999999</v>
      </c>
      <c r="BR689">
        <v>31902.1178</v>
      </c>
      <c r="BS689">
        <v>33153.674599999998</v>
      </c>
      <c r="BT689">
        <v>31116.525600000001</v>
      </c>
      <c r="BU689">
        <v>29788.845000000001</v>
      </c>
      <c r="BV689">
        <v>30527.1495</v>
      </c>
      <c r="BW689">
        <v>31305.738399999998</v>
      </c>
      <c r="BX689">
        <v>33557.954100000003</v>
      </c>
      <c r="BY689">
        <v>33938.357600000003</v>
      </c>
      <c r="BZ689">
        <v>36132.046300000002</v>
      </c>
      <c r="CA689">
        <v>41527</v>
      </c>
      <c r="CB689">
        <v>43967.9</v>
      </c>
      <c r="CC689">
        <v>44889.045400000003</v>
      </c>
      <c r="CD689">
        <v>41626.260900000001</v>
      </c>
      <c r="CE689">
        <v>41629.383199999997</v>
      </c>
      <c r="CF689">
        <v>39173.648300000001</v>
      </c>
      <c r="CG689">
        <v>40264.1037</v>
      </c>
      <c r="CH689">
        <v>42601.638099999996</v>
      </c>
      <c r="CI689">
        <v>43501.007299999997</v>
      </c>
      <c r="CJ689">
        <v>41922.953300000001</v>
      </c>
      <c r="CK689">
        <v>41991.669600000001</v>
      </c>
      <c r="CL689">
        <v>45730.126199999999</v>
      </c>
      <c r="CM689">
        <v>47415.4421</v>
      </c>
      <c r="CN689">
        <v>50468.837899999999</v>
      </c>
      <c r="CO689">
        <v>49200.069900000002</v>
      </c>
      <c r="CP689">
        <v>47910.997499999998</v>
      </c>
      <c r="CQ689">
        <v>50140.6679</v>
      </c>
      <c r="CR689">
        <v>46947.538200000003</v>
      </c>
      <c r="CS689">
        <v>48116.615599999997</v>
      </c>
      <c r="CT689">
        <v>49152.327400000002</v>
      </c>
      <c r="CU689">
        <v>48203.902099999999</v>
      </c>
      <c r="CV689">
        <v>48414.186000000002</v>
      </c>
      <c r="CW689">
        <v>42547.458299999998</v>
      </c>
      <c r="CX689">
        <v>40656.993999999999</v>
      </c>
      <c r="CY689">
        <v>44065.313999999998</v>
      </c>
      <c r="CZ689">
        <v>44768.438900000001</v>
      </c>
      <c r="DA689">
        <v>41063.913800000002</v>
      </c>
      <c r="DB689">
        <v>36623.7523</v>
      </c>
      <c r="DC689">
        <v>37726.213300000003</v>
      </c>
      <c r="DD689">
        <v>43677.915399999998</v>
      </c>
      <c r="DE689">
        <v>44319.448199999999</v>
      </c>
      <c r="DF689">
        <v>44281.868900000001</v>
      </c>
      <c r="DG689">
        <v>40741.359400000001</v>
      </c>
      <c r="DH689">
        <v>42988.387799999997</v>
      </c>
      <c r="DI689">
        <v>43796.731699999997</v>
      </c>
      <c r="DJ689">
        <v>46422.846599999997</v>
      </c>
      <c r="DK689">
        <v>46327.173199999997</v>
      </c>
      <c r="DL689">
        <v>50938.0982</v>
      </c>
      <c r="DM689">
        <v>49624.027399999999</v>
      </c>
      <c r="DN689">
        <v>50399.5694</v>
      </c>
      <c r="DO689">
        <v>51430.960299999999</v>
      </c>
      <c r="DP689">
        <v>52178.219299999997</v>
      </c>
      <c r="DQ689">
        <v>50721.025900000001</v>
      </c>
      <c r="DR689">
        <v>51827.958200000001</v>
      </c>
      <c r="DS689">
        <v>58108.5988</v>
      </c>
      <c r="DT689">
        <v>55805.593999999997</v>
      </c>
      <c r="DU689">
        <v>57509.420599999998</v>
      </c>
      <c r="DV689">
        <v>60488.750899999999</v>
      </c>
      <c r="DW689">
        <v>60550.424899999998</v>
      </c>
      <c r="DX689">
        <v>62065.459199999998</v>
      </c>
      <c r="DY689">
        <v>66849.176500000001</v>
      </c>
      <c r="DZ689">
        <v>70315.6682</v>
      </c>
      <c r="EA689">
        <v>66010.682000000001</v>
      </c>
      <c r="EB689">
        <v>64161.043400000002</v>
      </c>
      <c r="EC689">
        <v>66055.599199999997</v>
      </c>
      <c r="ED689">
        <v>66568.652400000006</v>
      </c>
      <c r="EE689">
        <v>60673.884899999997</v>
      </c>
      <c r="EF689">
        <v>65382.940399999999</v>
      </c>
      <c r="EG689">
        <v>64508.943899999998</v>
      </c>
      <c r="EH689">
        <v>63451.983200000002</v>
      </c>
      <c r="EI689">
        <v>58063.083899999998</v>
      </c>
      <c r="EJ689">
        <v>60345.131300000001</v>
      </c>
    </row>
    <row r="690" spans="1:140" x14ac:dyDescent="0.25">
      <c r="A690" t="s">
        <v>182</v>
      </c>
      <c r="B690">
        <f>_xll.BDH($A690,"CUR_MKT_CAP","2007-05-31","","Dir=H","Per=M","Days=A","Dts=H","cols=139;rows=1")</f>
        <v>21103.7539</v>
      </c>
      <c r="C690">
        <v>19731.994699999999</v>
      </c>
      <c r="D690">
        <v>18518.749800000001</v>
      </c>
      <c r="E690">
        <v>18729.086299999999</v>
      </c>
      <c r="F690">
        <v>19308.273499999999</v>
      </c>
      <c r="G690">
        <v>21247.026600000001</v>
      </c>
      <c r="H690">
        <v>20899.514200000001</v>
      </c>
      <c r="I690">
        <v>22051.792000000001</v>
      </c>
      <c r="J690">
        <v>21710.3763</v>
      </c>
      <c r="K690">
        <v>20603.823899999999</v>
      </c>
      <c r="L690">
        <v>20917.8043</v>
      </c>
      <c r="M690">
        <v>23057.748800000001</v>
      </c>
      <c r="N690">
        <v>23993.593400000002</v>
      </c>
      <c r="O690">
        <v>25097.0975</v>
      </c>
      <c r="P690">
        <v>22420.642800000001</v>
      </c>
      <c r="Q690">
        <v>22143.242600000001</v>
      </c>
      <c r="R690">
        <v>20420.922699999999</v>
      </c>
      <c r="S690">
        <v>15900.2138</v>
      </c>
      <c r="T690">
        <v>17857.257000000001</v>
      </c>
      <c r="U690">
        <v>14808.903200000001</v>
      </c>
      <c r="V690">
        <v>15238.721100000001</v>
      </c>
      <c r="W690">
        <v>12973.794099999999</v>
      </c>
      <c r="X690">
        <v>11766.646000000001</v>
      </c>
      <c r="Y690">
        <v>12467.767400000001</v>
      </c>
      <c r="Z690">
        <v>11519.729300000001</v>
      </c>
      <c r="AA690">
        <v>11812.371300000001</v>
      </c>
      <c r="AB690">
        <v>12559.218000000001</v>
      </c>
      <c r="AC690">
        <v>13757.221100000001</v>
      </c>
      <c r="AD690">
        <v>13937.073899999999</v>
      </c>
      <c r="AE690">
        <v>13193.275600000001</v>
      </c>
      <c r="AF690">
        <v>13132.308499999999</v>
      </c>
      <c r="AG690">
        <v>14159.603800000001</v>
      </c>
      <c r="AH690">
        <v>13296.919599999999</v>
      </c>
      <c r="AI690">
        <v>11781.8878</v>
      </c>
      <c r="AJ690">
        <v>11916.015299999999</v>
      </c>
      <c r="AK690">
        <v>11544.1162</v>
      </c>
      <c r="AL690">
        <v>10733.254000000001</v>
      </c>
      <c r="AM690">
        <v>10739.350700000001</v>
      </c>
      <c r="AN690">
        <v>11492.294099999999</v>
      </c>
      <c r="AO690">
        <v>11135.636699999999</v>
      </c>
      <c r="AP690">
        <v>11748.3559</v>
      </c>
      <c r="AQ690">
        <v>11071.621300000001</v>
      </c>
      <c r="AR690">
        <v>10702.770500000001</v>
      </c>
      <c r="AS690">
        <v>11285.006100000001</v>
      </c>
      <c r="AT690">
        <v>11925.160400000001</v>
      </c>
      <c r="AU690">
        <v>16017.3585</v>
      </c>
      <c r="AV690">
        <v>15511.3271</v>
      </c>
      <c r="AW690">
        <v>16711.583500000001</v>
      </c>
      <c r="AX690">
        <v>18660.8158</v>
      </c>
      <c r="AY690">
        <v>18464.254099999998</v>
      </c>
      <c r="AZ690">
        <v>18673.362300000001</v>
      </c>
      <c r="BA690">
        <v>18506.075700000001</v>
      </c>
      <c r="BB690">
        <v>18782.0985</v>
      </c>
      <c r="BC690">
        <v>18803.009399999999</v>
      </c>
      <c r="BD690">
        <v>18598.083299999998</v>
      </c>
      <c r="BE690">
        <v>18526.986499999999</v>
      </c>
      <c r="BF690">
        <v>17657.096399999999</v>
      </c>
      <c r="BG690">
        <v>18522.804400000001</v>
      </c>
      <c r="BH690">
        <v>19066.485700000001</v>
      </c>
      <c r="BI690">
        <v>19580.891899999999</v>
      </c>
      <c r="BJ690">
        <v>19568.345399999998</v>
      </c>
      <c r="BK690">
        <v>20572.064699999999</v>
      </c>
      <c r="BL690">
        <v>21002.827600000001</v>
      </c>
      <c r="BM690">
        <v>18276.056700000001</v>
      </c>
      <c r="BN690">
        <v>18443.343199999999</v>
      </c>
      <c r="BO690">
        <v>19120.853800000001</v>
      </c>
      <c r="BP690">
        <v>17757.468400000002</v>
      </c>
      <c r="BQ690">
        <v>17464.716899999999</v>
      </c>
      <c r="BR690">
        <v>16933.581999999999</v>
      </c>
      <c r="BS690">
        <v>16511.183499999999</v>
      </c>
      <c r="BT690">
        <v>17648.732100000001</v>
      </c>
      <c r="BU690">
        <v>19488.8842</v>
      </c>
      <c r="BV690">
        <v>16314.621800000001</v>
      </c>
      <c r="BW690">
        <v>15616.201499999999</v>
      </c>
      <c r="BX690">
        <v>15921.4995</v>
      </c>
      <c r="BY690">
        <v>15670.5697</v>
      </c>
      <c r="BZ690">
        <v>15243.9889</v>
      </c>
      <c r="CA690">
        <v>15837.8562</v>
      </c>
      <c r="CB690">
        <v>13646.8303</v>
      </c>
      <c r="CC690">
        <v>13793.2107</v>
      </c>
      <c r="CD690">
        <v>13170.0486</v>
      </c>
      <c r="CE690">
        <v>12888.6356</v>
      </c>
      <c r="CF690">
        <v>14249.5214</v>
      </c>
      <c r="CG690">
        <v>14168.6235</v>
      </c>
      <c r="CH690">
        <v>14201.311900000001</v>
      </c>
      <c r="CI690">
        <v>14579.229799999999</v>
      </c>
      <c r="CJ690">
        <v>13105.3503</v>
      </c>
      <c r="CK690">
        <v>14392.5972</v>
      </c>
      <c r="CL690">
        <v>14110.9663</v>
      </c>
      <c r="CM690">
        <v>15695.665300000001</v>
      </c>
      <c r="CN690">
        <v>15518.827799999999</v>
      </c>
      <c r="CO690">
        <v>16406.7</v>
      </c>
      <c r="CP690">
        <v>16970.562000000002</v>
      </c>
      <c r="CQ690">
        <v>14732.9509</v>
      </c>
      <c r="CR690">
        <v>14766.645399999999</v>
      </c>
      <c r="CS690">
        <v>15153.485199999999</v>
      </c>
      <c r="CT690">
        <v>15057.883400000001</v>
      </c>
      <c r="CU690">
        <v>13736.9424</v>
      </c>
      <c r="CV690">
        <v>14346.5164</v>
      </c>
      <c r="CW690">
        <v>13501.609700000001</v>
      </c>
      <c r="CX690">
        <v>13227.014999999999</v>
      </c>
      <c r="CY690">
        <v>13198.9035</v>
      </c>
      <c r="CZ690">
        <v>13279.2814</v>
      </c>
      <c r="DA690">
        <v>13423.115599999999</v>
      </c>
      <c r="DB690">
        <v>13985.761200000001</v>
      </c>
      <c r="DC690">
        <v>14179.5867</v>
      </c>
      <c r="DD690">
        <v>15238.713299999999</v>
      </c>
      <c r="DE690">
        <v>13841.378199999999</v>
      </c>
      <c r="DF690">
        <v>13934.814899999999</v>
      </c>
      <c r="DG690">
        <v>14826.710999999999</v>
      </c>
      <c r="DH690">
        <v>14847.9226</v>
      </c>
      <c r="DI690">
        <v>13916.738499999999</v>
      </c>
      <c r="DJ690">
        <v>14065.5579</v>
      </c>
      <c r="DK690">
        <v>14580.047699999999</v>
      </c>
      <c r="DL690">
        <v>13321.5074</v>
      </c>
      <c r="DM690">
        <v>13185.2696</v>
      </c>
      <c r="DN690">
        <v>12908.536400000001</v>
      </c>
      <c r="DO690">
        <v>14349.5496</v>
      </c>
      <c r="DP690">
        <v>14118.4334</v>
      </c>
      <c r="DQ690">
        <v>13285.5762</v>
      </c>
      <c r="DR690">
        <v>12974.958199999999</v>
      </c>
      <c r="DS690">
        <v>12939.4588</v>
      </c>
      <c r="DT690">
        <v>14177.7552</v>
      </c>
      <c r="DU690">
        <v>14475.439200000001</v>
      </c>
      <c r="DV690">
        <v>13697.9064</v>
      </c>
      <c r="DW690">
        <v>14658.0712</v>
      </c>
      <c r="DX690">
        <v>15187.4522</v>
      </c>
      <c r="DY690">
        <v>13621.552100000001</v>
      </c>
      <c r="DZ690">
        <v>14635.828299999999</v>
      </c>
      <c r="EA690">
        <v>15375.8192</v>
      </c>
      <c r="EB690">
        <v>16174.810100000001</v>
      </c>
      <c r="EC690">
        <v>16405.680499999999</v>
      </c>
      <c r="ED690">
        <v>16415.218700000001</v>
      </c>
      <c r="EE690">
        <v>17125.813600000001</v>
      </c>
      <c r="EF690">
        <v>17219.741699999999</v>
      </c>
      <c r="EG690">
        <v>18167.4836</v>
      </c>
      <c r="EH690">
        <v>18065.419099999999</v>
      </c>
      <c r="EI690">
        <v>19066.6826</v>
      </c>
      <c r="EJ690">
        <v>19347.977599999998</v>
      </c>
    </row>
    <row r="691" spans="1:140" x14ac:dyDescent="0.25">
      <c r="A691" t="s">
        <v>183</v>
      </c>
      <c r="B691">
        <f>_xll.BDH($A691,"CUR_MKT_CAP","2007-05-31","","Dir=H","Per=M","Days=A","Dts=H","cols=139;rows=1")</f>
        <v>3392.1660999999999</v>
      </c>
      <c r="C691">
        <v>3364.6145999999999</v>
      </c>
      <c r="D691">
        <v>3618.8391999999999</v>
      </c>
      <c r="E691">
        <v>2945.5266999999999</v>
      </c>
      <c r="F691">
        <v>3132.5174999999999</v>
      </c>
      <c r="G691">
        <v>3034.8105999999998</v>
      </c>
      <c r="H691">
        <v>2243.058</v>
      </c>
      <c r="I691">
        <v>2421.348</v>
      </c>
      <c r="J691">
        <v>1998.7088000000001</v>
      </c>
      <c r="K691">
        <v>1882.3369</v>
      </c>
      <c r="L691">
        <v>1543.4142999999999</v>
      </c>
      <c r="M691">
        <v>1922.2601</v>
      </c>
      <c r="N691">
        <v>2461.1462000000001</v>
      </c>
      <c r="O691">
        <v>2327.6464000000001</v>
      </c>
      <c r="P691">
        <v>2387.4346</v>
      </c>
      <c r="Q691">
        <v>2745.5205999999998</v>
      </c>
      <c r="R691">
        <v>1881.8607999999999</v>
      </c>
      <c r="S691">
        <v>1997.7666999999999</v>
      </c>
      <c r="T691">
        <v>1983.3299</v>
      </c>
      <c r="U691">
        <v>1820.8402000000001</v>
      </c>
      <c r="V691">
        <v>1765.8805</v>
      </c>
      <c r="W691">
        <v>1587.8619000000001</v>
      </c>
      <c r="X691">
        <v>1663.2854</v>
      </c>
      <c r="Y691">
        <v>2130.7143000000001</v>
      </c>
      <c r="Z691">
        <v>2494.8591000000001</v>
      </c>
      <c r="AA691">
        <v>2717.1655000000001</v>
      </c>
      <c r="AB691">
        <v>2915.9058</v>
      </c>
      <c r="AC691">
        <v>2715.3631</v>
      </c>
      <c r="AD691">
        <v>3120.0300999999999</v>
      </c>
      <c r="AE691">
        <v>3534.1446000000001</v>
      </c>
      <c r="AF691">
        <v>3702.6246999999998</v>
      </c>
      <c r="AG691">
        <v>4199.8198000000002</v>
      </c>
      <c r="AH691">
        <v>3918.4049</v>
      </c>
      <c r="AI691">
        <v>4436.4793</v>
      </c>
      <c r="AJ691">
        <v>4890.4630999999999</v>
      </c>
      <c r="AK691">
        <v>5440.6502</v>
      </c>
      <c r="AL691">
        <v>5636.7312000000002</v>
      </c>
      <c r="AM691">
        <v>5495.6727000000001</v>
      </c>
      <c r="AN691">
        <v>7039.3019000000004</v>
      </c>
      <c r="AO691">
        <v>7035.2821000000004</v>
      </c>
      <c r="AP691">
        <v>8353.3413</v>
      </c>
      <c r="AQ691">
        <v>9471.0362999999998</v>
      </c>
      <c r="AR691">
        <v>10662.510899999999</v>
      </c>
      <c r="AS691">
        <v>10523.448700000001</v>
      </c>
      <c r="AT691">
        <v>8762.5336000000007</v>
      </c>
      <c r="AU691">
        <v>9529.0121999999992</v>
      </c>
      <c r="AV691">
        <v>8282.2708000000002</v>
      </c>
      <c r="AW691">
        <v>8184.5663999999997</v>
      </c>
      <c r="AX691">
        <v>9212.5987000000005</v>
      </c>
      <c r="AY691">
        <v>8942.4987000000001</v>
      </c>
      <c r="AZ691">
        <v>7582.2655999999997</v>
      </c>
      <c r="BA691">
        <v>6588.9294</v>
      </c>
      <c r="BB691">
        <v>5735.6460999999999</v>
      </c>
      <c r="BC691">
        <v>8391.5611000000008</v>
      </c>
      <c r="BD691">
        <v>8984.0879000000004</v>
      </c>
      <c r="BE691">
        <v>8434.8526999999995</v>
      </c>
      <c r="BF691">
        <v>9479.7561999999998</v>
      </c>
      <c r="BG691">
        <v>9895.7819999999992</v>
      </c>
      <c r="BH691">
        <v>10687.697899999999</v>
      </c>
      <c r="BI691">
        <v>10606.1306</v>
      </c>
      <c r="BJ691">
        <v>8215.4941999999992</v>
      </c>
      <c r="BK691">
        <v>7904.2772000000004</v>
      </c>
      <c r="BL691">
        <v>7390.5598</v>
      </c>
      <c r="BM691">
        <v>7704.3905999999997</v>
      </c>
      <c r="BN691">
        <v>8274.1789000000008</v>
      </c>
      <c r="BO691">
        <v>6492.4129000000003</v>
      </c>
      <c r="BP691">
        <v>7405.4414999999999</v>
      </c>
      <c r="BQ691">
        <v>7679.7462999999998</v>
      </c>
      <c r="BR691">
        <v>8241.0296999999991</v>
      </c>
      <c r="BS691">
        <v>7421.3485000000001</v>
      </c>
      <c r="BT691">
        <v>7000.8865999999998</v>
      </c>
      <c r="BU691">
        <v>5990.5832</v>
      </c>
      <c r="BV691">
        <v>6556.8815999999997</v>
      </c>
      <c r="BW691">
        <v>5421.3829999999998</v>
      </c>
      <c r="BX691">
        <v>6872.0468000000001</v>
      </c>
      <c r="BY691">
        <v>6528.9576999999999</v>
      </c>
      <c r="BZ691">
        <v>6715.3203999999996</v>
      </c>
      <c r="CA691">
        <v>6365.1156000000001</v>
      </c>
      <c r="CB691">
        <v>6384.0869000000002</v>
      </c>
      <c r="CC691">
        <v>7051.5213000000003</v>
      </c>
      <c r="CD691">
        <v>8136.3020999999999</v>
      </c>
      <c r="CE691">
        <v>8475.3130000000001</v>
      </c>
      <c r="CF691">
        <v>8044.4871999999996</v>
      </c>
      <c r="CG691">
        <v>7908.7837</v>
      </c>
      <c r="CH691">
        <v>8219.9915999999994</v>
      </c>
      <c r="CI691">
        <v>8438.8379999999997</v>
      </c>
      <c r="CJ691">
        <v>8378.3850000000002</v>
      </c>
      <c r="CK691">
        <v>9200.5079999999998</v>
      </c>
      <c r="CL691">
        <v>8796.7494999999999</v>
      </c>
      <c r="CM691">
        <v>9110.8662000000004</v>
      </c>
      <c r="CN691">
        <v>9532.0648000000001</v>
      </c>
      <c r="CO691">
        <v>9626.1384999999991</v>
      </c>
      <c r="CP691">
        <v>8111.8739999999998</v>
      </c>
      <c r="CQ691">
        <v>8520.6412</v>
      </c>
      <c r="CR691">
        <v>8291.6013999999996</v>
      </c>
      <c r="CS691">
        <v>8743.3430000000008</v>
      </c>
      <c r="CT691">
        <v>9041.1828000000005</v>
      </c>
      <c r="CU691">
        <v>8657.0638999999992</v>
      </c>
      <c r="CV691">
        <v>9524.4905999999992</v>
      </c>
      <c r="CW691">
        <v>8620.6082999999999</v>
      </c>
      <c r="CX691">
        <v>8222.2752999999993</v>
      </c>
      <c r="CY691">
        <v>7824.6522999999997</v>
      </c>
      <c r="CZ691">
        <v>7313.4228000000003</v>
      </c>
      <c r="DA691">
        <v>6884.558</v>
      </c>
      <c r="DB691">
        <v>6447.7141000000001</v>
      </c>
      <c r="DC691">
        <v>6612.0352999999996</v>
      </c>
      <c r="DD691">
        <v>7277.5703000000003</v>
      </c>
      <c r="DE691">
        <v>7016.2896000000001</v>
      </c>
      <c r="DF691">
        <v>7381.3375999999998</v>
      </c>
      <c r="DG691">
        <v>7625.1495000000004</v>
      </c>
      <c r="DH691">
        <v>8170.9760999999999</v>
      </c>
      <c r="DI691">
        <v>8125.2948999999999</v>
      </c>
      <c r="DJ691">
        <v>8251.7458000000006</v>
      </c>
      <c r="DK691">
        <v>9150.1427000000003</v>
      </c>
      <c r="DL691">
        <v>9193.2283000000007</v>
      </c>
      <c r="DM691">
        <v>9452.5329000000002</v>
      </c>
      <c r="DN691">
        <v>8683.4735000000001</v>
      </c>
      <c r="DO691">
        <v>9282.1257000000005</v>
      </c>
      <c r="DP691">
        <v>9236.7742999999991</v>
      </c>
      <c r="DQ691">
        <v>8366.0283999999992</v>
      </c>
      <c r="DR691">
        <v>8290.3870000000006</v>
      </c>
      <c r="DS691">
        <v>8221.1546999999991</v>
      </c>
      <c r="DT691">
        <v>7672.9380000000001</v>
      </c>
      <c r="DU691">
        <v>7586.1922999999997</v>
      </c>
      <c r="DV691">
        <v>7661.1773000000003</v>
      </c>
      <c r="DW691">
        <v>7590.7744000000002</v>
      </c>
      <c r="DX691">
        <v>8400.0506999999998</v>
      </c>
      <c r="DY691">
        <v>8213.5220000000008</v>
      </c>
      <c r="DZ691">
        <v>8938.9699000000001</v>
      </c>
      <c r="EA691">
        <v>9185.1366999999991</v>
      </c>
      <c r="EB691">
        <v>8943.3248999999996</v>
      </c>
      <c r="EC691">
        <v>9967.2453999999998</v>
      </c>
      <c r="ED691">
        <v>10579.547200000001</v>
      </c>
      <c r="EE691">
        <v>10539.211600000001</v>
      </c>
      <c r="EF691">
        <v>10422.988799999999</v>
      </c>
      <c r="EG691">
        <v>11501.9612</v>
      </c>
      <c r="EH691">
        <v>12128.39</v>
      </c>
      <c r="EI691">
        <v>10554.485199999999</v>
      </c>
      <c r="EJ691">
        <v>10426.062</v>
      </c>
    </row>
    <row r="692" spans="1:140" x14ac:dyDescent="0.25">
      <c r="A692" t="s">
        <v>184</v>
      </c>
      <c r="B692">
        <f>_xll.BDH($A692,"CUR_MKT_CAP","2007-05-31","","Dir=H","Per=M","Days=A","Dts=H","cols=139;rows=1")</f>
        <v>10377.4863</v>
      </c>
      <c r="C692">
        <v>10446.772199999999</v>
      </c>
      <c r="D692">
        <v>9551.8294999999998</v>
      </c>
      <c r="E692">
        <v>9150.7170000000006</v>
      </c>
      <c r="F692">
        <v>8565.7661000000007</v>
      </c>
      <c r="G692">
        <v>8903.6090000000004</v>
      </c>
      <c r="H692">
        <v>8383.15</v>
      </c>
      <c r="I692">
        <v>8066.9876999999997</v>
      </c>
      <c r="J692">
        <v>8233.7973000000002</v>
      </c>
      <c r="K692">
        <v>8047.5911999999998</v>
      </c>
      <c r="L692">
        <v>7417.4443000000001</v>
      </c>
      <c r="M692">
        <v>7012.9272000000001</v>
      </c>
      <c r="N692">
        <v>7859.2847000000002</v>
      </c>
      <c r="O692">
        <v>7201.7426999999998</v>
      </c>
      <c r="P692">
        <v>3697.4539</v>
      </c>
      <c r="Q692">
        <v>4145.3777</v>
      </c>
      <c r="R692">
        <v>3502.2276000000002</v>
      </c>
      <c r="S692">
        <v>2862.8717999999999</v>
      </c>
      <c r="T692">
        <v>3264.1192999999998</v>
      </c>
      <c r="U692">
        <v>3091.2235000000001</v>
      </c>
      <c r="V692">
        <v>3022.8252000000002</v>
      </c>
      <c r="W692">
        <v>3341.1122999999998</v>
      </c>
      <c r="X692">
        <v>3474.7566999999999</v>
      </c>
      <c r="Y692">
        <v>3407.9344999999998</v>
      </c>
      <c r="Z692">
        <v>3683.5731999999998</v>
      </c>
      <c r="AA692">
        <v>3817.4517000000001</v>
      </c>
      <c r="AB692">
        <v>4479.1944000000003</v>
      </c>
      <c r="AC692">
        <v>4711.4085999999998</v>
      </c>
      <c r="AD692">
        <v>4893.6495000000004</v>
      </c>
      <c r="AE692">
        <v>8109.0770000000002</v>
      </c>
      <c r="AF692">
        <v>8422.1113000000005</v>
      </c>
      <c r="AG692">
        <v>8730.8956999999991</v>
      </c>
      <c r="AH692">
        <v>8775.5931</v>
      </c>
      <c r="AI692">
        <v>8395.6651000000002</v>
      </c>
      <c r="AJ692">
        <v>8788.2024000000001</v>
      </c>
      <c r="AK692">
        <v>9856.7338</v>
      </c>
      <c r="AL692">
        <v>10363.685299999999</v>
      </c>
      <c r="AM692">
        <v>10100.0741</v>
      </c>
      <c r="AN692">
        <v>10796.7608</v>
      </c>
      <c r="AO692">
        <v>7742.1499000000003</v>
      </c>
      <c r="AP692">
        <v>8128.6581999999999</v>
      </c>
      <c r="AQ692">
        <v>8119.6696000000002</v>
      </c>
      <c r="AR692">
        <v>8095.8427000000001</v>
      </c>
      <c r="AS692">
        <v>8243.3133999999991</v>
      </c>
      <c r="AT692">
        <v>9158.2338999999993</v>
      </c>
      <c r="AU692">
        <v>9799.5812999999998</v>
      </c>
      <c r="AV692">
        <v>9890.3461000000007</v>
      </c>
      <c r="AW692">
        <v>10014.3915</v>
      </c>
      <c r="AX692">
        <v>9840.2968999999994</v>
      </c>
      <c r="AY692">
        <v>9415.2499000000007</v>
      </c>
      <c r="AZ692">
        <v>9179.7921999999999</v>
      </c>
      <c r="BA692">
        <v>8623.0293000000001</v>
      </c>
      <c r="BB692">
        <v>7441.8761999999997</v>
      </c>
      <c r="BC692">
        <v>8011.0329000000002</v>
      </c>
      <c r="BD692">
        <v>7214.2610000000004</v>
      </c>
      <c r="BE692">
        <v>7962.9390000000003</v>
      </c>
      <c r="BF692">
        <v>8552.8971999999994</v>
      </c>
      <c r="BG692">
        <v>9186.7016000000003</v>
      </c>
      <c r="BH692">
        <v>9589.1445999999996</v>
      </c>
      <c r="BI692">
        <v>9946.4343000000008</v>
      </c>
      <c r="BJ692">
        <v>9663.6586000000007</v>
      </c>
      <c r="BK692">
        <v>10046.903200000001</v>
      </c>
      <c r="BL692">
        <v>9268.6219999999994</v>
      </c>
      <c r="BM692">
        <v>9280.2559000000001</v>
      </c>
      <c r="BN692">
        <v>9197.7646999999997</v>
      </c>
      <c r="BO692">
        <v>9683.8734000000004</v>
      </c>
      <c r="BP692">
        <v>10584.455400000001</v>
      </c>
      <c r="BQ692">
        <v>10206.2297</v>
      </c>
      <c r="BR692">
        <v>10880.5856</v>
      </c>
      <c r="BS692">
        <v>11087.521699999999</v>
      </c>
      <c r="BT692">
        <v>11667.6656</v>
      </c>
      <c r="BU692">
        <v>12301.5178</v>
      </c>
      <c r="BV692">
        <v>13135.2711</v>
      </c>
      <c r="BW692">
        <v>12532.6284</v>
      </c>
      <c r="BX692">
        <v>12626.2428</v>
      </c>
      <c r="BY692">
        <v>12987.091899999999</v>
      </c>
      <c r="BZ692">
        <v>13565.464400000001</v>
      </c>
      <c r="CA692">
        <v>14240.232400000001</v>
      </c>
      <c r="CB692">
        <v>14803.9995</v>
      </c>
      <c r="CC692">
        <v>15680.3215</v>
      </c>
      <c r="CD692">
        <v>14809.8416</v>
      </c>
      <c r="CE692">
        <v>16164.0916</v>
      </c>
      <c r="CF692">
        <v>15536.246999999999</v>
      </c>
      <c r="CG692">
        <v>15370.2659</v>
      </c>
      <c r="CH692">
        <v>15584.222299999999</v>
      </c>
      <c r="CI692">
        <v>15754.0227</v>
      </c>
      <c r="CJ692">
        <v>16231.766100000001</v>
      </c>
      <c r="CK692">
        <v>16197.492200000001</v>
      </c>
      <c r="CL692">
        <v>16069.054</v>
      </c>
      <c r="CM692">
        <v>16665.578399999999</v>
      </c>
      <c r="CN692">
        <v>17362.731599999999</v>
      </c>
      <c r="CO692">
        <v>17649.320199999998</v>
      </c>
      <c r="CP692">
        <v>17714.582999999999</v>
      </c>
      <c r="CQ692">
        <v>19267.673500000001</v>
      </c>
      <c r="CR692">
        <v>19401.654900000001</v>
      </c>
      <c r="CS692">
        <v>17703.820500000002</v>
      </c>
      <c r="CT692">
        <v>17773.176800000001</v>
      </c>
      <c r="CU692">
        <v>17518.059399999998</v>
      </c>
      <c r="CV692">
        <v>18547.032800000001</v>
      </c>
      <c r="CW692">
        <v>19446.0867</v>
      </c>
      <c r="CX692">
        <v>18888.553400000001</v>
      </c>
      <c r="CY692">
        <v>20532.9951</v>
      </c>
      <c r="CZ692">
        <v>17964.721300000001</v>
      </c>
      <c r="DA692">
        <v>17098.531900000002</v>
      </c>
      <c r="DB692">
        <v>16853.0579</v>
      </c>
      <c r="DC692">
        <v>18920.532599999999</v>
      </c>
      <c r="DD692">
        <v>20564.078399999999</v>
      </c>
      <c r="DE692">
        <v>21434.856</v>
      </c>
      <c r="DF692">
        <v>24245.732499999998</v>
      </c>
      <c r="DG692">
        <v>24053.1247</v>
      </c>
      <c r="DH692">
        <v>25962.880099999998</v>
      </c>
      <c r="DI692">
        <v>26006.394499999999</v>
      </c>
      <c r="DJ692">
        <v>25252.396000000001</v>
      </c>
      <c r="DK692">
        <v>24232.858700000001</v>
      </c>
      <c r="DL692">
        <v>25335.9097</v>
      </c>
      <c r="DM692">
        <v>24827.1564</v>
      </c>
      <c r="DN692">
        <v>26067.857800000002</v>
      </c>
      <c r="DO692">
        <v>27048.7732</v>
      </c>
      <c r="DP692">
        <v>26177.504799999999</v>
      </c>
      <c r="DQ692">
        <v>27758.7235</v>
      </c>
      <c r="DR692">
        <v>28387.094700000001</v>
      </c>
      <c r="DS692">
        <v>28231.722000000002</v>
      </c>
      <c r="DT692">
        <v>30155.710599999999</v>
      </c>
      <c r="DU692">
        <v>30887.803</v>
      </c>
      <c r="DV692">
        <v>31044.037100000001</v>
      </c>
      <c r="DW692">
        <v>30834.616999999998</v>
      </c>
      <c r="DX692">
        <v>31493.820400000001</v>
      </c>
      <c r="DY692">
        <v>31413.691999999999</v>
      </c>
      <c r="DZ692">
        <v>34174.784899999999</v>
      </c>
      <c r="EA692">
        <v>32184.0056</v>
      </c>
      <c r="EB692">
        <v>31892.567800000001</v>
      </c>
      <c r="EC692">
        <v>31420.227200000001</v>
      </c>
      <c r="ED692">
        <v>33836.297299999998</v>
      </c>
      <c r="EE692">
        <v>35097.462299999999</v>
      </c>
      <c r="EF692">
        <v>33911.276100000003</v>
      </c>
      <c r="EG692">
        <v>35568.532299999999</v>
      </c>
      <c r="EH692">
        <v>35864.4709</v>
      </c>
      <c r="EI692">
        <v>34091.528700000003</v>
      </c>
      <c r="EJ692">
        <v>35352.358500000002</v>
      </c>
    </row>
    <row r="693" spans="1:140" x14ac:dyDescent="0.25">
      <c r="A693" t="s">
        <v>185</v>
      </c>
      <c r="B693">
        <f>_xll.BDH($A693,"CUR_MKT_CAP","2007-05-31","","Dir=H","Per=M","Days=A","Dts=H","cols=139;rows=1")</f>
        <v>9965.2576000000008</v>
      </c>
      <c r="C693">
        <v>9553.1921000000002</v>
      </c>
      <c r="D693">
        <v>8311.9498999999996</v>
      </c>
      <c r="E693">
        <v>7675.3067000000001</v>
      </c>
      <c r="F693">
        <v>8391.3606</v>
      </c>
      <c r="G693">
        <v>9140.4125000000004</v>
      </c>
      <c r="H693">
        <v>8450.7816000000003</v>
      </c>
      <c r="I693">
        <v>9135.6687000000002</v>
      </c>
      <c r="J693">
        <v>8457.3670999999995</v>
      </c>
      <c r="K693">
        <v>8651.5699000000004</v>
      </c>
      <c r="L693">
        <v>7906.7655000000004</v>
      </c>
      <c r="M693">
        <v>8269.6664000000001</v>
      </c>
      <c r="N693">
        <v>8583.6205000000009</v>
      </c>
      <c r="O693">
        <v>7437.7169999999996</v>
      </c>
      <c r="P693">
        <v>7839.357</v>
      </c>
      <c r="Q693">
        <v>8507.0159000000003</v>
      </c>
      <c r="R693">
        <v>7762.2829000000002</v>
      </c>
      <c r="S693">
        <v>5472.3110999999999</v>
      </c>
      <c r="T693">
        <v>5467.5754999999999</v>
      </c>
      <c r="U693">
        <v>5824.7134999999998</v>
      </c>
      <c r="V693">
        <v>5084.8131999999996</v>
      </c>
      <c r="W693">
        <v>5224.1450999999997</v>
      </c>
      <c r="X693">
        <v>5687.7745000000004</v>
      </c>
      <c r="Y693">
        <v>5800.0095000000001</v>
      </c>
      <c r="Z693">
        <v>6591.0843999999997</v>
      </c>
      <c r="AA693">
        <v>7110.7780000000002</v>
      </c>
      <c r="AB693">
        <v>7376.8486999999996</v>
      </c>
      <c r="AC693">
        <v>7448.8109000000004</v>
      </c>
      <c r="AD693">
        <v>7441.0919999999996</v>
      </c>
      <c r="AE693">
        <v>7081.3877000000002</v>
      </c>
      <c r="AF693">
        <v>7116.2433000000001</v>
      </c>
      <c r="AG693">
        <v>7460.9748</v>
      </c>
      <c r="AH693">
        <v>6931.5657000000001</v>
      </c>
      <c r="AI693">
        <v>7422.5002999999997</v>
      </c>
      <c r="AJ693">
        <v>7731.7837</v>
      </c>
      <c r="AK693">
        <v>7789.4319999999998</v>
      </c>
      <c r="AL693">
        <v>7256.6149999999998</v>
      </c>
      <c r="AM693">
        <v>6968.1817000000001</v>
      </c>
      <c r="AN693">
        <v>7645.7709999999997</v>
      </c>
      <c r="AO693">
        <v>7509.7132000000001</v>
      </c>
      <c r="AP693">
        <v>8078.6081999999997</v>
      </c>
      <c r="AQ693">
        <v>8183.6810999999998</v>
      </c>
      <c r="AR693">
        <v>8224.2379999999994</v>
      </c>
      <c r="AS693">
        <v>8709.0665000000008</v>
      </c>
      <c r="AT693">
        <v>9186.4590000000007</v>
      </c>
      <c r="AU693">
        <v>9242.2983000000004</v>
      </c>
      <c r="AV693">
        <v>9161.9559000000008</v>
      </c>
      <c r="AW693">
        <v>8820.6142</v>
      </c>
      <c r="AX693">
        <v>9265.7950000000001</v>
      </c>
      <c r="AY693">
        <v>8994.3698000000004</v>
      </c>
      <c r="AZ693">
        <v>8668.3724000000002</v>
      </c>
      <c r="BA693">
        <v>7902.8703999999998</v>
      </c>
      <c r="BB693">
        <v>7186.6153000000004</v>
      </c>
      <c r="BC693">
        <v>8333.1897000000008</v>
      </c>
      <c r="BD693">
        <v>8121.9296000000004</v>
      </c>
      <c r="BE693">
        <v>8274.0573000000004</v>
      </c>
      <c r="BF693">
        <v>8858.6221000000005</v>
      </c>
      <c r="BG693">
        <v>9188.4236999999994</v>
      </c>
      <c r="BH693">
        <v>9616.6623999999993</v>
      </c>
      <c r="BI693">
        <v>9650.0084999999999</v>
      </c>
      <c r="BJ693">
        <v>9203.0282000000007</v>
      </c>
      <c r="BK693">
        <v>9856.7803000000004</v>
      </c>
      <c r="BL693">
        <v>9514.5090999999993</v>
      </c>
      <c r="BM693">
        <v>9674.5992999999999</v>
      </c>
      <c r="BN693">
        <v>10043.6206</v>
      </c>
      <c r="BO693">
        <v>10002.444299999999</v>
      </c>
      <c r="BP693">
        <v>10276.0633</v>
      </c>
      <c r="BQ693">
        <v>10548.347599999999</v>
      </c>
      <c r="BR693">
        <v>10719.1927</v>
      </c>
      <c r="BS693">
        <v>10961.9719</v>
      </c>
      <c r="BT693">
        <v>11725.6119</v>
      </c>
      <c r="BU693">
        <v>12122.075999999999</v>
      </c>
      <c r="BV693">
        <v>11606.451999999999</v>
      </c>
      <c r="BW693">
        <v>11639.744000000001</v>
      </c>
      <c r="BX693">
        <v>12519.900900000001</v>
      </c>
      <c r="BY693">
        <v>12523.803599999999</v>
      </c>
      <c r="BZ693">
        <v>13145.6358</v>
      </c>
      <c r="CA693">
        <v>13506.938700000001</v>
      </c>
      <c r="CB693">
        <v>14172.4195</v>
      </c>
      <c r="CC693">
        <v>15231.2562</v>
      </c>
      <c r="CD693">
        <v>14457.4413</v>
      </c>
      <c r="CE693">
        <v>14772.9429</v>
      </c>
      <c r="CF693">
        <v>14426.841200000001</v>
      </c>
      <c r="CG693">
        <v>15148.0795</v>
      </c>
      <c r="CH693">
        <v>14981.0967</v>
      </c>
      <c r="CI693">
        <v>15033.434600000001</v>
      </c>
      <c r="CJ693">
        <v>15369.3495</v>
      </c>
      <c r="CK693">
        <v>16067.1633</v>
      </c>
      <c r="CL693">
        <v>16108.2845</v>
      </c>
      <c r="CM693">
        <v>16950.763200000001</v>
      </c>
      <c r="CN693">
        <v>17441.134999999998</v>
      </c>
      <c r="CO693">
        <v>17314.272700000001</v>
      </c>
      <c r="CP693">
        <v>17694.859799999998</v>
      </c>
      <c r="CQ693">
        <v>18634.7477</v>
      </c>
      <c r="CR693">
        <v>18952.2091</v>
      </c>
      <c r="CS693">
        <v>18472.951400000002</v>
      </c>
      <c r="CT693">
        <v>18978.599300000002</v>
      </c>
      <c r="CU693">
        <v>19613.192500000001</v>
      </c>
      <c r="CV693">
        <v>20375.4149</v>
      </c>
      <c r="CW693">
        <v>20002.436399999999</v>
      </c>
      <c r="CX693">
        <v>20316.770400000001</v>
      </c>
      <c r="CY693">
        <v>22056.2696</v>
      </c>
      <c r="CZ693">
        <v>21994.5641</v>
      </c>
      <c r="DA693">
        <v>20902.1492</v>
      </c>
      <c r="DB693">
        <v>21610.6191</v>
      </c>
      <c r="DC693">
        <v>21319.494200000001</v>
      </c>
      <c r="DD693">
        <v>22868.9084</v>
      </c>
      <c r="DE693">
        <v>21790.759300000002</v>
      </c>
      <c r="DF693">
        <v>23418.007799999999</v>
      </c>
      <c r="DG693">
        <v>24173.929499999998</v>
      </c>
      <c r="DH693">
        <v>24536.3272</v>
      </c>
      <c r="DI693">
        <v>22651.951700000001</v>
      </c>
      <c r="DJ693">
        <v>21865.013500000001</v>
      </c>
      <c r="DK693">
        <v>21375.8056</v>
      </c>
      <c r="DL693">
        <v>22708.5376</v>
      </c>
      <c r="DM693">
        <v>23068.852699999999</v>
      </c>
      <c r="DN693">
        <v>23318.468700000001</v>
      </c>
      <c r="DO693">
        <v>24760.679800000002</v>
      </c>
      <c r="DP693">
        <v>24741.368999999999</v>
      </c>
      <c r="DQ693">
        <v>25302.712</v>
      </c>
      <c r="DR693">
        <v>26606.712800000001</v>
      </c>
      <c r="DS693">
        <v>25982.322199999999</v>
      </c>
      <c r="DT693">
        <v>27290.570599999999</v>
      </c>
      <c r="DU693">
        <v>26036.691999999999</v>
      </c>
      <c r="DV693">
        <v>27141.635999999999</v>
      </c>
      <c r="DW693">
        <v>27240.554800000002</v>
      </c>
      <c r="DX693">
        <v>27394.100299999998</v>
      </c>
      <c r="DY693">
        <v>27327.412499999999</v>
      </c>
      <c r="DZ693">
        <v>29350.970700000002</v>
      </c>
      <c r="EA693">
        <v>29625.5016</v>
      </c>
      <c r="EB693">
        <v>29466.4136</v>
      </c>
      <c r="EC693">
        <v>29135.7111</v>
      </c>
      <c r="ED693">
        <v>29725.109100000001</v>
      </c>
      <c r="EE693">
        <v>30335.1698</v>
      </c>
      <c r="EF693">
        <v>30904.286899999999</v>
      </c>
      <c r="EG693">
        <v>32422.5124</v>
      </c>
      <c r="EH693">
        <v>33357.894</v>
      </c>
      <c r="EI693">
        <v>32110.7186</v>
      </c>
      <c r="EJ693">
        <v>31530.992600000001</v>
      </c>
    </row>
    <row r="694" spans="1:140" x14ac:dyDescent="0.25">
      <c r="A694" t="s">
        <v>186</v>
      </c>
      <c r="B694">
        <f>_xll.BDH($A694,"CUR_MKT_CAP","2007-05-31","","Dir=H","Per=M","Days=A","Dts=H","cols=139;rows=1")</f>
        <v>23301.2732</v>
      </c>
      <c r="C694">
        <v>21876.573</v>
      </c>
      <c r="D694">
        <v>19761.863099999999</v>
      </c>
      <c r="E694">
        <v>19102.536599999999</v>
      </c>
      <c r="F694">
        <v>18133.761299999998</v>
      </c>
      <c r="G694">
        <v>16742.150300000001</v>
      </c>
      <c r="H694">
        <v>15931.606</v>
      </c>
      <c r="I694">
        <v>13385.5319</v>
      </c>
      <c r="J694">
        <v>14435.411099999999</v>
      </c>
      <c r="K694">
        <v>12201.087600000001</v>
      </c>
      <c r="L694">
        <v>11146.1464</v>
      </c>
      <c r="M694">
        <v>11403.031999999999</v>
      </c>
      <c r="N694">
        <v>9950.3837000000003</v>
      </c>
      <c r="O694">
        <v>5416.8398999999999</v>
      </c>
      <c r="P694">
        <v>8068.0901999999996</v>
      </c>
      <c r="Q694">
        <v>9113.4189999999999</v>
      </c>
      <c r="R694">
        <v>6872.6036999999997</v>
      </c>
      <c r="S694">
        <v>6265.7293</v>
      </c>
      <c r="T694">
        <v>5520.7716</v>
      </c>
      <c r="U694">
        <v>4770.0391</v>
      </c>
      <c r="V694">
        <v>1379.954</v>
      </c>
      <c r="W694">
        <v>1218.2856999999999</v>
      </c>
      <c r="X694">
        <v>1685.9689000000001</v>
      </c>
      <c r="Y694">
        <v>2365.4375</v>
      </c>
      <c r="Z694">
        <v>3980.8582000000001</v>
      </c>
      <c r="AA694">
        <v>5217.7334000000001</v>
      </c>
      <c r="AB694">
        <v>7555.4780000000001</v>
      </c>
      <c r="AC694">
        <v>8700.7294000000002</v>
      </c>
      <c r="AD694">
        <v>8056.5254999999997</v>
      </c>
      <c r="AE694">
        <v>7110.1248999999998</v>
      </c>
      <c r="AF694">
        <v>8016.7851000000001</v>
      </c>
      <c r="AG694">
        <v>7754.3332</v>
      </c>
      <c r="AH694">
        <v>9890.6458000000002</v>
      </c>
      <c r="AI694">
        <v>9707.7801999999992</v>
      </c>
      <c r="AJ694">
        <v>10804.974</v>
      </c>
      <c r="AK694">
        <v>11850.560600000001</v>
      </c>
      <c r="AL694">
        <v>10324.6612</v>
      </c>
      <c r="AM694">
        <v>9768.2898999999998</v>
      </c>
      <c r="AN694">
        <v>10121.2273</v>
      </c>
      <c r="AO694">
        <v>8799.3327000000008</v>
      </c>
      <c r="AP694">
        <v>9579.7260000000006</v>
      </c>
      <c r="AQ694">
        <v>10001.314700000001</v>
      </c>
      <c r="AR694">
        <v>9515.5843000000004</v>
      </c>
      <c r="AS694">
        <v>11689.437400000001</v>
      </c>
      <c r="AT694">
        <v>13646.2155</v>
      </c>
      <c r="AU694">
        <v>13398.4362</v>
      </c>
      <c r="AV694">
        <v>12737.6914</v>
      </c>
      <c r="AW694">
        <v>12177.893700000001</v>
      </c>
      <c r="AX694">
        <v>11998.588</v>
      </c>
      <c r="AY694">
        <v>11713.782300000001</v>
      </c>
      <c r="AZ694">
        <v>11623.049199999999</v>
      </c>
      <c r="BA694">
        <v>9757.8484000000008</v>
      </c>
      <c r="BB694">
        <v>9280.0630000000001</v>
      </c>
      <c r="BC694">
        <v>11035.0056</v>
      </c>
      <c r="BD694">
        <v>11120.122100000001</v>
      </c>
      <c r="BE694">
        <v>11699.5826</v>
      </c>
      <c r="BF694">
        <v>11966.318300000001</v>
      </c>
      <c r="BG694">
        <v>12518.5327</v>
      </c>
      <c r="BH694">
        <v>12926.899600000001</v>
      </c>
      <c r="BI694">
        <v>13092.397300000001</v>
      </c>
      <c r="BJ694">
        <v>12282.7513</v>
      </c>
      <c r="BK694">
        <v>12328.7541</v>
      </c>
      <c r="BL694">
        <v>12699.378000000001</v>
      </c>
      <c r="BM694">
        <v>13912.3478</v>
      </c>
      <c r="BN694">
        <v>14252.3457</v>
      </c>
      <c r="BO694">
        <v>13040.1952</v>
      </c>
      <c r="BP694">
        <v>13138.9211</v>
      </c>
      <c r="BQ694">
        <v>13632.5281</v>
      </c>
      <c r="BR694">
        <v>14370.2557</v>
      </c>
      <c r="BS694">
        <v>13973.2873</v>
      </c>
      <c r="BT694">
        <v>14262.677900000001</v>
      </c>
      <c r="BU694">
        <v>14895.2047</v>
      </c>
      <c r="BV694">
        <v>15918.533799999999</v>
      </c>
      <c r="BW694">
        <v>15787.337100000001</v>
      </c>
      <c r="BX694">
        <v>17057.069899999999</v>
      </c>
      <c r="BY694">
        <v>15573.4583</v>
      </c>
      <c r="BZ694">
        <v>15360.5898</v>
      </c>
      <c r="CA694">
        <v>16880.181499999999</v>
      </c>
      <c r="CB694">
        <v>17939.218799999999</v>
      </c>
      <c r="CC694">
        <v>18566.0321</v>
      </c>
      <c r="CD694">
        <v>17978.532800000001</v>
      </c>
      <c r="CE694">
        <v>18555.864300000001</v>
      </c>
      <c r="CF694">
        <v>19542.949000000001</v>
      </c>
      <c r="CG694">
        <v>17468.396499999999</v>
      </c>
      <c r="CH694">
        <v>17597.106400000001</v>
      </c>
      <c r="CI694">
        <v>18158.4447</v>
      </c>
      <c r="CJ694">
        <v>17295.134999999998</v>
      </c>
      <c r="CK694">
        <v>17022.549900000002</v>
      </c>
      <c r="CL694">
        <v>16701.369699999999</v>
      </c>
      <c r="CM694">
        <v>16676.342700000001</v>
      </c>
      <c r="CN694">
        <v>16579.018800000002</v>
      </c>
      <c r="CO694">
        <v>16789.140500000001</v>
      </c>
      <c r="CP694">
        <v>14255.319299999999</v>
      </c>
      <c r="CQ694">
        <v>15952.773499999999</v>
      </c>
      <c r="CR694">
        <v>15366.6594</v>
      </c>
      <c r="CS694">
        <v>16304.1479</v>
      </c>
      <c r="CT694">
        <v>16393.063300000002</v>
      </c>
      <c r="CU694">
        <v>16862.825000000001</v>
      </c>
      <c r="CV694">
        <v>17065.308499999999</v>
      </c>
      <c r="CW694">
        <v>16121.0515</v>
      </c>
      <c r="CX694">
        <v>15303.668900000001</v>
      </c>
      <c r="CY694">
        <v>15416.9694</v>
      </c>
      <c r="CZ694">
        <v>16418.825400000002</v>
      </c>
      <c r="DA694">
        <v>15966.056699999999</v>
      </c>
      <c r="DB694">
        <v>12550.4326</v>
      </c>
      <c r="DC694">
        <v>11952.1072</v>
      </c>
      <c r="DD694">
        <v>13081.7114</v>
      </c>
      <c r="DE694">
        <v>14351.4761</v>
      </c>
      <c r="DF694">
        <v>14486.835499999999</v>
      </c>
      <c r="DG694">
        <v>13504.1567</v>
      </c>
      <c r="DH694">
        <v>14571.2845</v>
      </c>
      <c r="DI694">
        <v>15450.108899999999</v>
      </c>
      <c r="DJ694">
        <v>15680.0213</v>
      </c>
      <c r="DK694">
        <v>16676.308000000001</v>
      </c>
      <c r="DL694">
        <v>19661.063900000001</v>
      </c>
      <c r="DM694">
        <v>20378.896799999999</v>
      </c>
      <c r="DN694">
        <v>19721.512999999999</v>
      </c>
      <c r="DO694">
        <v>20603.732</v>
      </c>
      <c r="DP694">
        <v>19065.785100000001</v>
      </c>
      <c r="DQ694">
        <v>18337.6823</v>
      </c>
      <c r="DR694">
        <v>17811.395799999998</v>
      </c>
      <c r="DS694">
        <v>19476.993699999999</v>
      </c>
      <c r="DT694">
        <v>19727.909100000001</v>
      </c>
      <c r="DU694">
        <v>19250.646100000002</v>
      </c>
      <c r="DV694">
        <v>20613.588899999999</v>
      </c>
      <c r="DW694">
        <v>20388.1986</v>
      </c>
      <c r="DX694">
        <v>21527.284500000002</v>
      </c>
      <c r="DY694">
        <v>21407.3357</v>
      </c>
      <c r="DZ694">
        <v>22964.945500000002</v>
      </c>
      <c r="EA694">
        <v>22943.738799999999</v>
      </c>
      <c r="EB694">
        <v>21811.677</v>
      </c>
      <c r="EC694">
        <v>22719.526099999999</v>
      </c>
      <c r="ED694">
        <v>20962.4578</v>
      </c>
      <c r="EE694">
        <v>19673.725900000001</v>
      </c>
      <c r="EF694">
        <v>20066.813600000001</v>
      </c>
      <c r="EG694">
        <v>19610.502</v>
      </c>
      <c r="EH694">
        <v>18604.322700000001</v>
      </c>
      <c r="EI694">
        <v>17850.457299999998</v>
      </c>
      <c r="EJ694">
        <v>18311.3442</v>
      </c>
    </row>
    <row r="695" spans="1:140" x14ac:dyDescent="0.25">
      <c r="A695" t="s">
        <v>187</v>
      </c>
      <c r="B695">
        <f>_xll.BDH($A695,"CUR_MKT_CAP","2007-05-31","","Dir=H","Per=M","Days=A","Dts=H","cols=139;rows=1")</f>
        <v>3393.5783000000001</v>
      </c>
      <c r="C695">
        <v>3386.2222999999999</v>
      </c>
      <c r="D695">
        <v>2882.9488999999999</v>
      </c>
      <c r="E695">
        <v>2595.5859999999998</v>
      </c>
      <c r="F695">
        <v>2366.2408</v>
      </c>
      <c r="G695">
        <v>2298.3252000000002</v>
      </c>
      <c r="H695">
        <v>2014.3145999999999</v>
      </c>
      <c r="I695">
        <v>2110.1093999999998</v>
      </c>
      <c r="J695">
        <v>2114.7435999999998</v>
      </c>
      <c r="K695">
        <v>1900.0253</v>
      </c>
      <c r="L695">
        <v>1818.1542999999999</v>
      </c>
      <c r="M695">
        <v>1956.0985000000001</v>
      </c>
      <c r="N695">
        <v>2259.1777999999999</v>
      </c>
      <c r="O695">
        <v>1927.2065</v>
      </c>
      <c r="P695">
        <v>2331.2231999999999</v>
      </c>
      <c r="Q695">
        <v>2521.6219999999998</v>
      </c>
      <c r="R695">
        <v>2504.4088999999999</v>
      </c>
      <c r="S695">
        <v>2265.7462</v>
      </c>
      <c r="T695">
        <v>1042.9871000000001</v>
      </c>
      <c r="U695">
        <v>1137.0989</v>
      </c>
      <c r="V695">
        <v>1140.1973</v>
      </c>
      <c r="W695">
        <v>1287.3695</v>
      </c>
      <c r="X695">
        <v>1623.8456000000001</v>
      </c>
      <c r="Y695">
        <v>1842.3209999999999</v>
      </c>
      <c r="Z695">
        <v>1721.4622999999999</v>
      </c>
      <c r="AA695">
        <v>1630.0868</v>
      </c>
      <c r="AB695">
        <v>1725.0583999999999</v>
      </c>
      <c r="AC695">
        <v>1659.6681000000001</v>
      </c>
      <c r="AD695">
        <v>1869.1676</v>
      </c>
      <c r="AE695">
        <v>1639.2365</v>
      </c>
      <c r="AF695">
        <v>1484.3849</v>
      </c>
      <c r="AG695">
        <v>1743.5736999999999</v>
      </c>
      <c r="AH695">
        <v>1767.0509</v>
      </c>
      <c r="AI695">
        <v>2029.9956</v>
      </c>
      <c r="AJ695">
        <v>2355.2640999999999</v>
      </c>
      <c r="AK695">
        <v>2403.8101000000001</v>
      </c>
      <c r="AL695">
        <v>2334.9061000000002</v>
      </c>
      <c r="AM695">
        <v>1971.3209999999999</v>
      </c>
      <c r="AN695">
        <v>2122.8409000000001</v>
      </c>
      <c r="AO695">
        <v>1833.8596</v>
      </c>
      <c r="AP695">
        <v>2261.9578000000001</v>
      </c>
      <c r="AQ695">
        <v>2479.9027999999998</v>
      </c>
      <c r="AR695">
        <v>2937.5873000000001</v>
      </c>
      <c r="AS695">
        <v>3041.8359</v>
      </c>
      <c r="AT695">
        <v>2768.9699000000001</v>
      </c>
      <c r="AU695">
        <v>3080.5952000000002</v>
      </c>
      <c r="AV695">
        <v>3051.0252</v>
      </c>
      <c r="AW695">
        <v>3329.5162999999998</v>
      </c>
      <c r="AX695">
        <v>3858.6495</v>
      </c>
      <c r="AY695">
        <v>3655.2858000000001</v>
      </c>
      <c r="AZ695">
        <v>3342.9866000000002</v>
      </c>
      <c r="BA695">
        <v>3210.6824000000001</v>
      </c>
      <c r="BB695">
        <v>3072.9180999999999</v>
      </c>
      <c r="BC695">
        <v>3343.6529999999998</v>
      </c>
      <c r="BD695">
        <v>3608.2696999999998</v>
      </c>
      <c r="BE695">
        <v>3605.3445999999999</v>
      </c>
      <c r="BF695">
        <v>3968.2986999999998</v>
      </c>
      <c r="BG695">
        <v>4411.4052000000001</v>
      </c>
      <c r="BH695">
        <v>4716.3427000000001</v>
      </c>
      <c r="BI695">
        <v>4646.4709999999995</v>
      </c>
      <c r="BJ695">
        <v>4821.1503000000002</v>
      </c>
      <c r="BK695">
        <v>4635.1881000000003</v>
      </c>
      <c r="BL695">
        <v>5005.0330999999996</v>
      </c>
      <c r="BM695">
        <v>5239.9755999999998</v>
      </c>
      <c r="BN695">
        <v>5361.1674000000003</v>
      </c>
      <c r="BO695">
        <v>5059.1297999999997</v>
      </c>
      <c r="BP695">
        <v>5412.5137999999997</v>
      </c>
      <c r="BQ695">
        <v>4841.2871999999998</v>
      </c>
      <c r="BR695">
        <v>5177.4040000000005</v>
      </c>
      <c r="BS695">
        <v>5153.2879999999996</v>
      </c>
      <c r="BT695">
        <v>5160.8242</v>
      </c>
      <c r="BU695">
        <v>5235.0019000000002</v>
      </c>
      <c r="BV695">
        <v>5152.4309000000003</v>
      </c>
      <c r="BW695">
        <v>5296.3482000000004</v>
      </c>
      <c r="BX695">
        <v>5447.1124</v>
      </c>
      <c r="BY695">
        <v>4854.6089000000002</v>
      </c>
      <c r="BZ695">
        <v>5039.9351999999999</v>
      </c>
      <c r="CA695">
        <v>5152.7916999999998</v>
      </c>
      <c r="CB695">
        <v>5774.9876000000004</v>
      </c>
      <c r="CC695">
        <v>6080.8666000000003</v>
      </c>
      <c r="CD695">
        <v>5664.1277</v>
      </c>
      <c r="CE695">
        <v>6120.4862000000003</v>
      </c>
      <c r="CF695">
        <v>6893.8010000000004</v>
      </c>
      <c r="CG695">
        <v>6784.9070000000002</v>
      </c>
      <c r="CH695">
        <v>7025.5065000000004</v>
      </c>
      <c r="CI695">
        <v>7339.0352999999996</v>
      </c>
      <c r="CJ695">
        <v>6877.4516000000003</v>
      </c>
      <c r="CK695">
        <v>8118.9524000000001</v>
      </c>
      <c r="CL695">
        <v>7997.6614</v>
      </c>
      <c r="CM695">
        <v>8049.3982999999998</v>
      </c>
      <c r="CN695">
        <v>8233.3516999999993</v>
      </c>
      <c r="CO695">
        <v>7982.4179999999997</v>
      </c>
      <c r="CP695">
        <v>7561.8419999999996</v>
      </c>
      <c r="CQ695">
        <v>7980.9970999999996</v>
      </c>
      <c r="CR695">
        <v>8797.9495999999999</v>
      </c>
      <c r="CS695">
        <v>8314.2008000000005</v>
      </c>
      <c r="CT695">
        <v>8838.6458000000002</v>
      </c>
      <c r="CU695">
        <v>9334.6700999999994</v>
      </c>
      <c r="CV695">
        <v>9827.8014999999996</v>
      </c>
      <c r="CW695">
        <v>9861.2340999999997</v>
      </c>
      <c r="CX695">
        <v>10031.286599999999</v>
      </c>
      <c r="CY695">
        <v>9443.0966000000008</v>
      </c>
      <c r="CZ695">
        <v>9059.7975000000006</v>
      </c>
      <c r="DA695">
        <v>8934.3662999999997</v>
      </c>
      <c r="DB695">
        <v>9273.4027000000006</v>
      </c>
      <c r="DC695">
        <v>8578.8583999999992</v>
      </c>
      <c r="DD695">
        <v>8778.0931</v>
      </c>
      <c r="DE695">
        <v>8361.6440999999995</v>
      </c>
      <c r="DF695">
        <v>7610.4026000000003</v>
      </c>
      <c r="DG695">
        <v>7423.0546000000004</v>
      </c>
      <c r="DH695">
        <v>8067.1256999999996</v>
      </c>
      <c r="DI695">
        <v>8881.6861000000008</v>
      </c>
      <c r="DJ695">
        <v>9023.6569</v>
      </c>
      <c r="DK695">
        <v>8897.0699000000004</v>
      </c>
      <c r="DL695">
        <v>9549.9925000000003</v>
      </c>
      <c r="DM695">
        <v>9383.3520000000008</v>
      </c>
      <c r="DN695">
        <v>9072.2942999999996</v>
      </c>
      <c r="DO695">
        <v>10016.056500000001</v>
      </c>
      <c r="DP695">
        <v>9817.5419999999995</v>
      </c>
      <c r="DQ695">
        <v>10149.5615</v>
      </c>
      <c r="DR695">
        <v>7796.5535</v>
      </c>
      <c r="DS695">
        <v>6470.6283000000003</v>
      </c>
      <c r="DT695">
        <v>6196.2043000000003</v>
      </c>
      <c r="DU695">
        <v>4625.8164999999999</v>
      </c>
      <c r="DV695">
        <v>4367.1943000000001</v>
      </c>
      <c r="DW695">
        <v>3729.8467999999998</v>
      </c>
      <c r="DX695">
        <v>5312.0558000000001</v>
      </c>
      <c r="DY695">
        <v>5682.1180000000004</v>
      </c>
      <c r="DZ695">
        <v>5957.2547000000004</v>
      </c>
      <c r="EA695">
        <v>5564.5486000000001</v>
      </c>
      <c r="EB695">
        <v>5378.9943999999996</v>
      </c>
      <c r="EC695">
        <v>5088.4294</v>
      </c>
      <c r="ED695">
        <v>6374.7106999999996</v>
      </c>
      <c r="EE695">
        <v>6155.2613000000001</v>
      </c>
      <c r="EF695">
        <v>5706.3306000000002</v>
      </c>
      <c r="EG695">
        <v>5763.616</v>
      </c>
      <c r="EH695">
        <v>5857.3993</v>
      </c>
      <c r="EI695">
        <v>5416.1985999999997</v>
      </c>
      <c r="EJ695">
        <v>6480.1358</v>
      </c>
    </row>
    <row r="696" spans="1:140" x14ac:dyDescent="0.25">
      <c r="A696" t="s">
        <v>188</v>
      </c>
      <c r="B696">
        <f>_xll.BDH($A696,"CUR_MKT_CAP","2007-05-31","","Dir=H","Per=M","Days=A","Dts=H","cols=139;rows=1")</f>
        <v>2741.9115999999999</v>
      </c>
      <c r="C696">
        <v>3066.0882999999999</v>
      </c>
      <c r="D696">
        <v>2893.7244000000001</v>
      </c>
      <c r="E696">
        <v>3316.3042</v>
      </c>
      <c r="F696">
        <v>3730.5054</v>
      </c>
      <c r="G696">
        <v>4673.4026000000003</v>
      </c>
      <c r="H696">
        <v>4666.0382</v>
      </c>
      <c r="I696">
        <v>4249.8734000000004</v>
      </c>
      <c r="J696">
        <v>4111.3791000000001</v>
      </c>
      <c r="K696">
        <v>3906.1606000000002</v>
      </c>
      <c r="L696">
        <v>4136.9838</v>
      </c>
      <c r="M696">
        <v>4719.9287000000004</v>
      </c>
      <c r="N696">
        <v>5412.9417999999996</v>
      </c>
      <c r="O696">
        <v>5570.8536000000004</v>
      </c>
      <c r="P696">
        <v>5594.1970000000001</v>
      </c>
      <c r="Q696">
        <v>4969.5973000000004</v>
      </c>
      <c r="R696">
        <v>5348.2332999999999</v>
      </c>
      <c r="S696">
        <v>4468.4615000000003</v>
      </c>
      <c r="T696">
        <v>4309.3140000000003</v>
      </c>
      <c r="U696">
        <v>4262.0810000000001</v>
      </c>
      <c r="V696">
        <v>3468.8449000000001</v>
      </c>
      <c r="W696">
        <v>2894.1667000000002</v>
      </c>
      <c r="X696">
        <v>2904.0927999999999</v>
      </c>
      <c r="Y696">
        <v>3145.1552000000001</v>
      </c>
      <c r="Z696">
        <v>3374.5297</v>
      </c>
      <c r="AA696">
        <v>3389.5542999999998</v>
      </c>
      <c r="AB696">
        <v>3228.7909</v>
      </c>
      <c r="AC696">
        <v>3487.0972999999999</v>
      </c>
      <c r="AD696">
        <v>4236.9291999999996</v>
      </c>
      <c r="AE696">
        <v>4212.6922000000004</v>
      </c>
      <c r="AF696">
        <v>4356.1521000000002</v>
      </c>
      <c r="AG696">
        <v>4966.3168999999998</v>
      </c>
      <c r="AH696">
        <v>4489.7205000000004</v>
      </c>
      <c r="AI696">
        <v>4098.5841</v>
      </c>
      <c r="AJ696">
        <v>4311.5036</v>
      </c>
      <c r="AK696">
        <v>4676.9111000000003</v>
      </c>
      <c r="AL696">
        <v>4368.6965</v>
      </c>
      <c r="AM696">
        <v>4460.7012999999997</v>
      </c>
      <c r="AN696">
        <v>4563.4400999999998</v>
      </c>
      <c r="AO696">
        <v>3971.806</v>
      </c>
      <c r="AP696">
        <v>4063.5117</v>
      </c>
      <c r="AQ696">
        <v>4401.8742000000002</v>
      </c>
      <c r="AR696">
        <v>4251.1390000000001</v>
      </c>
      <c r="AS696">
        <v>4718.2012999999997</v>
      </c>
      <c r="AT696">
        <v>4922.7888000000003</v>
      </c>
      <c r="AU696">
        <v>5122.6184999999996</v>
      </c>
      <c r="AV696">
        <v>5521.9115000000002</v>
      </c>
      <c r="AW696">
        <v>5619.2349999999997</v>
      </c>
      <c r="AX696">
        <v>5772.5222000000003</v>
      </c>
      <c r="AY696">
        <v>5382.8968999999997</v>
      </c>
      <c r="AZ696">
        <v>4384.8813</v>
      </c>
      <c r="BA696">
        <v>4132.2383</v>
      </c>
      <c r="BB696">
        <v>4001.2588999999998</v>
      </c>
      <c r="BC696">
        <v>4200.9225999999999</v>
      </c>
      <c r="BD696">
        <v>4189.9287999999997</v>
      </c>
      <c r="BE696">
        <v>3910.7042000000001</v>
      </c>
      <c r="BF696">
        <v>4016.7784000000001</v>
      </c>
      <c r="BG696">
        <v>4082.2948000000001</v>
      </c>
      <c r="BH696">
        <v>3899.3141999999998</v>
      </c>
      <c r="BI696">
        <v>3460.2368999999999</v>
      </c>
      <c r="BJ696">
        <v>3289.1585</v>
      </c>
      <c r="BK696">
        <v>3006.9663</v>
      </c>
      <c r="BL696">
        <v>3153.4594999999999</v>
      </c>
      <c r="BM696">
        <v>2990.8197</v>
      </c>
      <c r="BN696">
        <v>3017.2537000000002</v>
      </c>
      <c r="BO696">
        <v>2934.9306000000001</v>
      </c>
      <c r="BP696">
        <v>3060.5304000000001</v>
      </c>
      <c r="BQ696">
        <v>3347.0801000000001</v>
      </c>
      <c r="BR696">
        <v>3566.1179999999999</v>
      </c>
      <c r="BS696">
        <v>3951.6849000000002</v>
      </c>
      <c r="BT696">
        <v>3762.2240999999999</v>
      </c>
      <c r="BU696">
        <v>3516.3271</v>
      </c>
      <c r="BV696">
        <v>3456.2894999999999</v>
      </c>
      <c r="BW696">
        <v>3826.6073999999999</v>
      </c>
      <c r="BX696">
        <v>4606.9686000000002</v>
      </c>
      <c r="BY696">
        <v>4444.1058999999996</v>
      </c>
      <c r="BZ696">
        <v>4461.1549000000005</v>
      </c>
      <c r="CA696">
        <v>4046.2959000000001</v>
      </c>
      <c r="CB696">
        <v>4202.9038</v>
      </c>
      <c r="CC696">
        <v>4263.8154999999997</v>
      </c>
      <c r="CD696">
        <v>4493.2965999999997</v>
      </c>
      <c r="CE696">
        <v>4836.1017000000002</v>
      </c>
      <c r="CF696">
        <v>5071.6219000000001</v>
      </c>
      <c r="CG696">
        <v>4795.5002999999997</v>
      </c>
      <c r="CH696">
        <v>4944.0504000000001</v>
      </c>
      <c r="CI696">
        <v>4918.5582999999997</v>
      </c>
      <c r="CJ696">
        <v>4713.2053999999998</v>
      </c>
      <c r="CK696">
        <v>4789.0267000000003</v>
      </c>
      <c r="CL696">
        <v>4441.7902999999997</v>
      </c>
      <c r="CM696">
        <v>4752.1770999999999</v>
      </c>
      <c r="CN696">
        <v>4470.5128000000004</v>
      </c>
      <c r="CO696">
        <v>4552.2303000000002</v>
      </c>
      <c r="CP696">
        <v>4254.9476000000004</v>
      </c>
      <c r="CQ696">
        <v>4512.5159999999996</v>
      </c>
      <c r="CR696">
        <v>4374.4327999999996</v>
      </c>
      <c r="CS696">
        <v>4319.8922000000002</v>
      </c>
      <c r="CT696">
        <v>4280.8051999999998</v>
      </c>
      <c r="CU696">
        <v>4318.6388999999999</v>
      </c>
      <c r="CV696">
        <v>4314.4350999999997</v>
      </c>
      <c r="CW696">
        <v>4015.3116</v>
      </c>
      <c r="CX696">
        <v>3925.5527000000002</v>
      </c>
      <c r="CY696">
        <v>3740.4247999999998</v>
      </c>
      <c r="CZ696">
        <v>4285.991</v>
      </c>
      <c r="DA696">
        <v>3936.7725</v>
      </c>
      <c r="DB696">
        <v>4100.8631999999998</v>
      </c>
      <c r="DC696">
        <v>4258.8258999999998</v>
      </c>
      <c r="DD696">
        <v>4532.5681999999997</v>
      </c>
      <c r="DE696">
        <v>4155.6566000000003</v>
      </c>
      <c r="DF696">
        <v>4287.2335999999996</v>
      </c>
      <c r="DG696">
        <v>4259.7071999999998</v>
      </c>
      <c r="DH696">
        <v>4484.0472</v>
      </c>
      <c r="DI696">
        <v>4232.3805000000002</v>
      </c>
      <c r="DJ696">
        <v>4313.3764000000001</v>
      </c>
      <c r="DK696">
        <v>4519.2982000000002</v>
      </c>
      <c r="DL696">
        <v>4888.4251999999997</v>
      </c>
      <c r="DM696">
        <v>4926.5415999999996</v>
      </c>
      <c r="DN696">
        <v>4809.4697999999999</v>
      </c>
      <c r="DO696">
        <v>5005.1953000000003</v>
      </c>
      <c r="DP696">
        <v>4947.5145000000002</v>
      </c>
      <c r="DQ696">
        <v>5008.8810999999996</v>
      </c>
      <c r="DR696">
        <v>5170.3065999999999</v>
      </c>
      <c r="DS696">
        <v>4729.5546999999997</v>
      </c>
      <c r="DT696">
        <v>5120.1361999999999</v>
      </c>
      <c r="DU696">
        <v>5213.4291999999996</v>
      </c>
      <c r="DV696">
        <v>5338.2771000000002</v>
      </c>
      <c r="DW696">
        <v>6488.0456000000004</v>
      </c>
      <c r="DX696">
        <v>6454.7878000000001</v>
      </c>
      <c r="DY696">
        <v>6460.3307999999997</v>
      </c>
      <c r="DZ696">
        <v>7096.3864999999996</v>
      </c>
      <c r="EA696">
        <v>6820.9575000000004</v>
      </c>
      <c r="EB696">
        <v>6947.3743999999997</v>
      </c>
      <c r="EC696">
        <v>7439.1502</v>
      </c>
      <c r="ED696">
        <v>7395.8509999999997</v>
      </c>
      <c r="EE696">
        <v>7131.0273999999999</v>
      </c>
      <c r="EF696">
        <v>8087.9470000000001</v>
      </c>
      <c r="EG696">
        <v>8659.348</v>
      </c>
      <c r="EH696">
        <v>8484.0632000000005</v>
      </c>
      <c r="EI696">
        <v>6406.8980000000001</v>
      </c>
      <c r="EJ696">
        <v>6344.6414000000004</v>
      </c>
    </row>
    <row r="697" spans="1:140" x14ac:dyDescent="0.25">
      <c r="A697" t="s">
        <v>189</v>
      </c>
      <c r="B697">
        <f>_xll.BDH($A697,"CUR_MKT_CAP","2007-05-31","","Dir=H","Per=M","Days=A","Dts=H","cols=139;rows=1")</f>
        <v>9179.4339999999993</v>
      </c>
      <c r="C697">
        <v>9820.4953000000005</v>
      </c>
      <c r="D697">
        <v>10185.556399999999</v>
      </c>
      <c r="E697">
        <v>11232.8632</v>
      </c>
      <c r="F697">
        <v>12719.6826</v>
      </c>
      <c r="G697">
        <v>13958.257</v>
      </c>
      <c r="H697">
        <v>13013.462799999999</v>
      </c>
      <c r="I697">
        <v>12885.246999999999</v>
      </c>
      <c r="J697">
        <v>10758.633</v>
      </c>
      <c r="K697">
        <v>12313.1392</v>
      </c>
      <c r="L697">
        <v>12505.788200000001</v>
      </c>
      <c r="M697">
        <v>13543.212299999999</v>
      </c>
      <c r="N697">
        <v>16547.469799999999</v>
      </c>
      <c r="O697">
        <v>16505.779500000001</v>
      </c>
      <c r="P697">
        <v>14431.9215</v>
      </c>
      <c r="Q697">
        <v>14343.3262</v>
      </c>
      <c r="R697">
        <v>9970.3390999999992</v>
      </c>
      <c r="S697">
        <v>7147.4979999999996</v>
      </c>
      <c r="T697">
        <v>8265.7921000000006</v>
      </c>
      <c r="U697">
        <v>8144.183</v>
      </c>
      <c r="V697">
        <v>7060.5910000000003</v>
      </c>
      <c r="W697">
        <v>6035.7359999999999</v>
      </c>
      <c r="X697">
        <v>6271.7196000000004</v>
      </c>
      <c r="Y697">
        <v>6874.3855999999996</v>
      </c>
      <c r="Z697">
        <v>8448.8500999999997</v>
      </c>
      <c r="AA697">
        <v>9223.9573999999993</v>
      </c>
      <c r="AB697">
        <v>9495.5146999999997</v>
      </c>
      <c r="AC697">
        <v>9514.8369999999995</v>
      </c>
      <c r="AD697">
        <v>9146.1146000000008</v>
      </c>
      <c r="AE697">
        <v>7989.5852000000004</v>
      </c>
      <c r="AF697">
        <v>7603.4656000000004</v>
      </c>
      <c r="AG697">
        <v>8061.6782000000003</v>
      </c>
      <c r="AH697">
        <v>8115.375</v>
      </c>
      <c r="AI697">
        <v>7652.6100999999999</v>
      </c>
      <c r="AJ697">
        <v>8315.9555</v>
      </c>
      <c r="AK697">
        <v>9447.7551000000003</v>
      </c>
      <c r="AL697">
        <v>8386.2978000000003</v>
      </c>
      <c r="AM697">
        <v>7596.2842000000001</v>
      </c>
      <c r="AN697">
        <v>8632.4460999999992</v>
      </c>
      <c r="AO697">
        <v>7983.5379000000003</v>
      </c>
      <c r="AP697">
        <v>8854.1118000000006</v>
      </c>
      <c r="AQ697">
        <v>8614.5699000000004</v>
      </c>
      <c r="AR697">
        <v>10339.5471</v>
      </c>
      <c r="AS697">
        <v>11846.764499999999</v>
      </c>
      <c r="AT697">
        <v>12370.6253</v>
      </c>
      <c r="AU697">
        <v>12492.855299999999</v>
      </c>
      <c r="AV697">
        <v>13004.857599999999</v>
      </c>
      <c r="AW697">
        <v>12348.082200000001</v>
      </c>
      <c r="AX697">
        <v>12013.2371</v>
      </c>
      <c r="AY697">
        <v>11269.0542</v>
      </c>
      <c r="AZ697">
        <v>11072.115900000001</v>
      </c>
      <c r="BA697">
        <v>10553.548500000001</v>
      </c>
      <c r="BB697">
        <v>8090.7061999999996</v>
      </c>
      <c r="BC697">
        <v>9880.9161999999997</v>
      </c>
      <c r="BD697">
        <v>9300.9973000000009</v>
      </c>
      <c r="BE697">
        <v>8525.6314000000002</v>
      </c>
      <c r="BF697">
        <v>9541.9205999999995</v>
      </c>
      <c r="BG697">
        <v>10221.325800000001</v>
      </c>
      <c r="BH697">
        <v>10146.9643</v>
      </c>
      <c r="BI697">
        <v>9759.9465</v>
      </c>
      <c r="BJ697">
        <v>7928.2988999999998</v>
      </c>
      <c r="BK697">
        <v>8344.3315999999995</v>
      </c>
      <c r="BL697">
        <v>8384.9202000000005</v>
      </c>
      <c r="BM697">
        <v>8598.8780999999999</v>
      </c>
      <c r="BN697">
        <v>9396.9874999999993</v>
      </c>
      <c r="BO697">
        <v>9325.1911</v>
      </c>
      <c r="BP697">
        <v>8838.3245999999999</v>
      </c>
      <c r="BQ697">
        <v>9780.7684000000008</v>
      </c>
      <c r="BR697">
        <v>10794.811299999999</v>
      </c>
      <c r="BS697">
        <v>10059.2572</v>
      </c>
      <c r="BT697">
        <v>10801.044400000001</v>
      </c>
      <c r="BU697">
        <v>9278.5090999999993</v>
      </c>
      <c r="BV697">
        <v>10295.195599999999</v>
      </c>
      <c r="BW697">
        <v>9659.9904999999999</v>
      </c>
      <c r="BX697">
        <v>10189.327300000001</v>
      </c>
      <c r="BY697">
        <v>10341.154500000001</v>
      </c>
      <c r="BZ697">
        <v>11568.789500000001</v>
      </c>
      <c r="CA697">
        <v>12124.026599999999</v>
      </c>
      <c r="CB697">
        <v>12710.462299999999</v>
      </c>
      <c r="CC697">
        <v>13115.5766</v>
      </c>
      <c r="CD697">
        <v>12408.26</v>
      </c>
      <c r="CE697">
        <v>12457.3964</v>
      </c>
      <c r="CF697">
        <v>12433.3604</v>
      </c>
      <c r="CG697">
        <v>12108.6502</v>
      </c>
      <c r="CH697">
        <v>11948.3755</v>
      </c>
      <c r="CI697">
        <v>12238.013800000001</v>
      </c>
      <c r="CJ697">
        <v>11477.949000000001</v>
      </c>
      <c r="CK697">
        <v>11638.6119</v>
      </c>
      <c r="CL697">
        <v>10520.2719</v>
      </c>
      <c r="CM697">
        <v>10363.6733</v>
      </c>
      <c r="CN697">
        <v>9684.1137999999992</v>
      </c>
      <c r="CO697">
        <v>9471.6538</v>
      </c>
      <c r="CP697">
        <v>8371.8608999999997</v>
      </c>
      <c r="CQ697">
        <v>8571.7921999999999</v>
      </c>
      <c r="CR697">
        <v>8447.6489999999994</v>
      </c>
      <c r="CS697">
        <v>8814.8798999999999</v>
      </c>
      <c r="CT697">
        <v>8240.3150999999998</v>
      </c>
      <c r="CU697">
        <v>7769.8167999999996</v>
      </c>
      <c r="CV697">
        <v>6776.0977999999996</v>
      </c>
      <c r="CW697">
        <v>6612.3118999999997</v>
      </c>
      <c r="CX697">
        <v>6138.3473999999997</v>
      </c>
      <c r="CY697">
        <v>6770.4930000000004</v>
      </c>
      <c r="CZ697">
        <v>6882.3669</v>
      </c>
      <c r="DA697">
        <v>6686.9417000000003</v>
      </c>
      <c r="DB697">
        <v>6356.9845999999998</v>
      </c>
      <c r="DC697">
        <v>6395.7691999999997</v>
      </c>
      <c r="DD697">
        <v>7475.5708000000004</v>
      </c>
      <c r="DE697">
        <v>7609.2123000000001</v>
      </c>
      <c r="DF697">
        <v>7348.5680000000002</v>
      </c>
      <c r="DG697">
        <v>6861.2624999999998</v>
      </c>
      <c r="DH697">
        <v>7451.5983999999999</v>
      </c>
      <c r="DI697">
        <v>7226.9903000000004</v>
      </c>
      <c r="DJ697">
        <v>7146.2262000000001</v>
      </c>
      <c r="DK697">
        <v>7239.5226000000002</v>
      </c>
      <c r="DL697">
        <v>7451.2781000000004</v>
      </c>
      <c r="DM697">
        <v>7313.4204</v>
      </c>
      <c r="DN697">
        <v>7728.3860000000004</v>
      </c>
      <c r="DO697">
        <v>7718.8959999999997</v>
      </c>
      <c r="DP697">
        <v>7352.9449000000004</v>
      </c>
      <c r="DQ697">
        <v>7171.2871999999998</v>
      </c>
      <c r="DR697">
        <v>6270.6314000000002</v>
      </c>
      <c r="DS697">
        <v>6399.2311</v>
      </c>
      <c r="DT697">
        <v>6070.7428</v>
      </c>
      <c r="DU697">
        <v>5395.8927000000003</v>
      </c>
      <c r="DV697">
        <v>5889.7350999999999</v>
      </c>
      <c r="DW697">
        <v>6028.2348000000002</v>
      </c>
      <c r="DX697">
        <v>6771.3615</v>
      </c>
      <c r="DY697">
        <v>7224.5573999999997</v>
      </c>
      <c r="DZ697">
        <v>8490.4285</v>
      </c>
      <c r="EA697">
        <v>7960.7257</v>
      </c>
      <c r="EB697">
        <v>8005.8618999999999</v>
      </c>
      <c r="EC697">
        <v>8247.9125999999997</v>
      </c>
      <c r="ED697">
        <v>6852.2159000000001</v>
      </c>
      <c r="EE697">
        <v>6857.8393999999998</v>
      </c>
      <c r="EF697">
        <v>7205.0896000000002</v>
      </c>
      <c r="EG697">
        <v>8072.9350999999997</v>
      </c>
      <c r="EH697">
        <v>8169.9621999999999</v>
      </c>
      <c r="EI697">
        <v>6167.5481</v>
      </c>
      <c r="EJ697">
        <v>5757.5592999999999</v>
      </c>
    </row>
    <row r="698" spans="1:140" x14ac:dyDescent="0.25">
      <c r="A698" t="s">
        <v>190</v>
      </c>
      <c r="B698">
        <f>_xll.BDH($A698,"CUR_MKT_CAP","2007-05-31","","Dir=H","Per=M","Days=A","Dts=H","cols=139;rows=1")</f>
        <v>3959.8751000000002</v>
      </c>
      <c r="C698">
        <v>4084.8157000000001</v>
      </c>
      <c r="D698">
        <v>4123.0396000000001</v>
      </c>
      <c r="E698">
        <v>4071.9982</v>
      </c>
      <c r="F698">
        <v>4343.9969000000001</v>
      </c>
      <c r="G698">
        <v>4502.5203000000001</v>
      </c>
      <c r="H698">
        <v>5376.2461999999996</v>
      </c>
      <c r="I698">
        <v>5496.8103000000001</v>
      </c>
      <c r="J698">
        <v>4692.2875999999997</v>
      </c>
      <c r="K698">
        <v>6132.0499</v>
      </c>
      <c r="L698">
        <v>5983.5102999999999</v>
      </c>
      <c r="M698">
        <v>7149.1601000000001</v>
      </c>
      <c r="N698">
        <v>7980.5114000000003</v>
      </c>
      <c r="O698">
        <v>7875.6562999999996</v>
      </c>
      <c r="P698">
        <v>7651.0361000000003</v>
      </c>
      <c r="Q698">
        <v>7581.0325999999995</v>
      </c>
      <c r="R698">
        <v>5093.6139000000003</v>
      </c>
      <c r="S698">
        <v>3218.2909</v>
      </c>
      <c r="T698">
        <v>2845.6884</v>
      </c>
      <c r="U698">
        <v>2911.8409000000001</v>
      </c>
      <c r="V698">
        <v>3014.1794</v>
      </c>
      <c r="W698">
        <v>2822.1664000000001</v>
      </c>
      <c r="X698">
        <v>3138.1014</v>
      </c>
      <c r="Y698">
        <v>3804.2673</v>
      </c>
      <c r="Z698">
        <v>4121.9431999999997</v>
      </c>
      <c r="AA698">
        <v>3911.2797999999998</v>
      </c>
      <c r="AB698">
        <v>4517.2075999999997</v>
      </c>
      <c r="AC698">
        <v>4823.6864999999998</v>
      </c>
      <c r="AD698">
        <v>5511.0267999999996</v>
      </c>
      <c r="AE698">
        <v>5484.9399000000003</v>
      </c>
      <c r="AF698">
        <v>5554.7512999999999</v>
      </c>
      <c r="AG698">
        <v>5279.4152999999997</v>
      </c>
      <c r="AH698">
        <v>5035.9132</v>
      </c>
      <c r="AI698">
        <v>5589.9362000000001</v>
      </c>
      <c r="AJ698">
        <v>6144.7404999999999</v>
      </c>
      <c r="AK698">
        <v>6384.9130999999998</v>
      </c>
      <c r="AL698">
        <v>5331.6481999999996</v>
      </c>
      <c r="AM698">
        <v>4754.1931999999997</v>
      </c>
      <c r="AN698">
        <v>5546.8419000000004</v>
      </c>
      <c r="AO698">
        <v>4999.7654000000002</v>
      </c>
      <c r="AP698">
        <v>6120.7689</v>
      </c>
      <c r="AQ698">
        <v>5583.1298999999999</v>
      </c>
      <c r="AR698">
        <v>5887.9687999999996</v>
      </c>
      <c r="AS698">
        <v>6656.2074000000002</v>
      </c>
      <c r="AT698">
        <v>6978.3540000000003</v>
      </c>
      <c r="AU698">
        <v>6964.5155999999997</v>
      </c>
      <c r="AV698">
        <v>7177.9596000000001</v>
      </c>
      <c r="AW698">
        <v>7068.9412000000002</v>
      </c>
      <c r="AX698">
        <v>6768.0282999999999</v>
      </c>
      <c r="AY698">
        <v>6134.9387999999999</v>
      </c>
      <c r="AZ698">
        <v>5539.0535</v>
      </c>
      <c r="BA698">
        <v>5258.1436000000003</v>
      </c>
      <c r="BB698">
        <v>4124.4713000000002</v>
      </c>
      <c r="BC698">
        <v>5149.6432999999997</v>
      </c>
      <c r="BD698">
        <v>5709.6648999999998</v>
      </c>
      <c r="BE698">
        <v>5517.9908999999998</v>
      </c>
      <c r="BF698">
        <v>6120.7919000000002</v>
      </c>
      <c r="BG698">
        <v>6461.7565000000004</v>
      </c>
      <c r="BH698">
        <v>6294.9944999999998</v>
      </c>
      <c r="BI698">
        <v>6282.0852000000004</v>
      </c>
      <c r="BJ698">
        <v>5617.9650000000001</v>
      </c>
      <c r="BK698">
        <v>6272.2464</v>
      </c>
      <c r="BL698">
        <v>6134.5532999999996</v>
      </c>
      <c r="BM698">
        <v>6527.2300999999998</v>
      </c>
      <c r="BN698">
        <v>6531.3204999999998</v>
      </c>
      <c r="BO698">
        <v>6772.3591999999999</v>
      </c>
      <c r="BP698">
        <v>6925.3108000000002</v>
      </c>
      <c r="BQ698">
        <v>7337.6805000000004</v>
      </c>
      <c r="BR698">
        <v>7836.0230000000001</v>
      </c>
      <c r="BS698">
        <v>7723.7416999999996</v>
      </c>
      <c r="BT698">
        <v>8070.7084999999997</v>
      </c>
      <c r="BU698">
        <v>7609.2088999999996</v>
      </c>
      <c r="BV698">
        <v>8090.9201999999996</v>
      </c>
      <c r="BW698">
        <v>7797.3681999999999</v>
      </c>
      <c r="BX698">
        <v>7969.8837999999996</v>
      </c>
      <c r="BY698">
        <v>7844.7392</v>
      </c>
      <c r="BZ698">
        <v>8772.7778999999991</v>
      </c>
      <c r="CA698">
        <v>9688.8834999999999</v>
      </c>
      <c r="CB698">
        <v>9955.2685000000001</v>
      </c>
      <c r="CC698">
        <v>10994.309499999999</v>
      </c>
      <c r="CD698">
        <v>10087.7637</v>
      </c>
      <c r="CE698">
        <v>11173.437</v>
      </c>
      <c r="CF698">
        <v>10778.562400000001</v>
      </c>
      <c r="CG698">
        <v>10032.1093</v>
      </c>
      <c r="CH698">
        <v>10126.8685</v>
      </c>
      <c r="CI698">
        <v>10210.641100000001</v>
      </c>
      <c r="CJ698">
        <v>10128.970499999999</v>
      </c>
      <c r="CK698">
        <v>10382.0579</v>
      </c>
      <c r="CL698">
        <v>9647.4202999999998</v>
      </c>
      <c r="CM698">
        <v>9267.6046999999999</v>
      </c>
      <c r="CN698">
        <v>8024.4724999999999</v>
      </c>
      <c r="CO698">
        <v>8155.3285999999998</v>
      </c>
      <c r="CP698">
        <v>7427.442</v>
      </c>
      <c r="CQ698">
        <v>8369.7877000000008</v>
      </c>
      <c r="CR698">
        <v>7610.0001000000002</v>
      </c>
      <c r="CS698">
        <v>7869.4092000000001</v>
      </c>
      <c r="CT698">
        <v>7394.7977000000001</v>
      </c>
      <c r="CU698">
        <v>7080.1826000000001</v>
      </c>
      <c r="CV698">
        <v>6266.9672</v>
      </c>
      <c r="CW698">
        <v>6018.9025000000001</v>
      </c>
      <c r="CX698">
        <v>5486.7637999999997</v>
      </c>
      <c r="CY698">
        <v>6067.0927000000001</v>
      </c>
      <c r="CZ698">
        <v>6051.3883999999998</v>
      </c>
      <c r="DA698">
        <v>5506.9727999999996</v>
      </c>
      <c r="DB698">
        <v>5056.7830000000004</v>
      </c>
      <c r="DC698">
        <v>5465.5244000000002</v>
      </c>
      <c r="DD698">
        <v>5776.3906999999999</v>
      </c>
      <c r="DE698">
        <v>6363.2089999999998</v>
      </c>
      <c r="DF698">
        <v>6274.5595000000003</v>
      </c>
      <c r="DG698">
        <v>5888.6734999999999</v>
      </c>
      <c r="DH698">
        <v>6238.6818000000003</v>
      </c>
      <c r="DI698">
        <v>6306.4794000000002</v>
      </c>
      <c r="DJ698">
        <v>6289.53</v>
      </c>
      <c r="DK698">
        <v>5524.6453000000001</v>
      </c>
      <c r="DL698">
        <v>6189.9507999999996</v>
      </c>
      <c r="DM698">
        <v>6268.2221</v>
      </c>
      <c r="DN698">
        <v>6413.0239000000001</v>
      </c>
      <c r="DO698">
        <v>6062.6725999999999</v>
      </c>
      <c r="DP698">
        <v>6319.7978000000003</v>
      </c>
      <c r="DQ698">
        <v>6637.9683999999997</v>
      </c>
      <c r="DR698">
        <v>6334.9861000000001</v>
      </c>
      <c r="DS698">
        <v>6064.6063999999997</v>
      </c>
      <c r="DT698">
        <v>5372.3294999999998</v>
      </c>
      <c r="DU698">
        <v>5131.4404999999997</v>
      </c>
      <c r="DV698">
        <v>5563.8505999999998</v>
      </c>
      <c r="DW698">
        <v>5757.1940999999997</v>
      </c>
      <c r="DX698">
        <v>5562.4390000000003</v>
      </c>
      <c r="DY698">
        <v>5503.6532999999999</v>
      </c>
      <c r="DZ698">
        <v>5920.3789999999999</v>
      </c>
      <c r="EA698">
        <v>5539.2879000000003</v>
      </c>
      <c r="EB698">
        <v>5667.4697999999999</v>
      </c>
      <c r="EC698">
        <v>5809.6522999999997</v>
      </c>
      <c r="ED698">
        <v>5408.6590999999999</v>
      </c>
      <c r="EE698">
        <v>5285.6755999999996</v>
      </c>
      <c r="EF698">
        <v>5799.8513999999996</v>
      </c>
      <c r="EG698">
        <v>6820.0375000000004</v>
      </c>
      <c r="EH698">
        <v>7156.3287</v>
      </c>
      <c r="EI698">
        <v>6006.1342999999997</v>
      </c>
      <c r="EJ698">
        <v>6347.8710000000001</v>
      </c>
    </row>
    <row r="699" spans="1:140" x14ac:dyDescent="0.25">
      <c r="A699" t="s">
        <v>191</v>
      </c>
      <c r="B699" t="str">
        <f>_xll.BDH($A699,"CUR_MKT_CAP","2007-05-31","","Dir=H","Per=M","Days=A","Dts=H","cols=139;rows=1")</f>
        <v>#N/A N/A</v>
      </c>
      <c r="C699" t="s">
        <v>506</v>
      </c>
      <c r="D699" t="s">
        <v>506</v>
      </c>
      <c r="E699" t="s">
        <v>506</v>
      </c>
      <c r="F699" t="s">
        <v>506</v>
      </c>
      <c r="G699" t="s">
        <v>506</v>
      </c>
      <c r="H699" t="s">
        <v>506</v>
      </c>
      <c r="I699" t="s">
        <v>506</v>
      </c>
      <c r="J699" t="s">
        <v>506</v>
      </c>
      <c r="K699" t="s">
        <v>506</v>
      </c>
      <c r="L699" t="s">
        <v>506</v>
      </c>
      <c r="M699" t="s">
        <v>506</v>
      </c>
      <c r="N699" t="s">
        <v>506</v>
      </c>
      <c r="O699" t="s">
        <v>506</v>
      </c>
      <c r="P699" t="s">
        <v>506</v>
      </c>
      <c r="Q699" t="s">
        <v>506</v>
      </c>
      <c r="R699" t="s">
        <v>506</v>
      </c>
      <c r="S699" t="s">
        <v>506</v>
      </c>
      <c r="T699" t="s">
        <v>506</v>
      </c>
      <c r="U699" t="s">
        <v>506</v>
      </c>
      <c r="V699" t="s">
        <v>506</v>
      </c>
      <c r="W699" t="s">
        <v>506</v>
      </c>
      <c r="X699" t="s">
        <v>506</v>
      </c>
      <c r="Y699" t="s">
        <v>506</v>
      </c>
      <c r="Z699" t="s">
        <v>506</v>
      </c>
      <c r="AA699" t="s">
        <v>506</v>
      </c>
      <c r="AB699" t="s">
        <v>506</v>
      </c>
      <c r="AC699" t="s">
        <v>506</v>
      </c>
      <c r="AD699" t="s">
        <v>506</v>
      </c>
      <c r="AE699" t="s">
        <v>506</v>
      </c>
      <c r="AF699" t="s">
        <v>506</v>
      </c>
      <c r="AG699" t="s">
        <v>506</v>
      </c>
      <c r="AH699" t="s">
        <v>506</v>
      </c>
      <c r="AI699" t="s">
        <v>506</v>
      </c>
      <c r="AJ699" t="s">
        <v>506</v>
      </c>
      <c r="AK699" t="s">
        <v>506</v>
      </c>
      <c r="AL699" t="s">
        <v>506</v>
      </c>
      <c r="AM699" t="s">
        <v>506</v>
      </c>
      <c r="AN699" t="s">
        <v>506</v>
      </c>
      <c r="AO699" t="s">
        <v>506</v>
      </c>
      <c r="AP699" t="s">
        <v>506</v>
      </c>
      <c r="AQ699" t="s">
        <v>506</v>
      </c>
      <c r="AR699" t="s">
        <v>506</v>
      </c>
      <c r="AS699">
        <v>2433.9946</v>
      </c>
      <c r="AT699">
        <v>2361.5729999999999</v>
      </c>
      <c r="AU699">
        <v>2518.2240000000002</v>
      </c>
      <c r="AV699">
        <v>2612.3134</v>
      </c>
      <c r="AW699">
        <v>2999.2395000000001</v>
      </c>
      <c r="AX699">
        <v>2702.0038</v>
      </c>
      <c r="AY699">
        <v>2373.6631000000002</v>
      </c>
      <c r="AZ699">
        <v>2373.6631000000002</v>
      </c>
      <c r="BA699">
        <v>2284.6158</v>
      </c>
      <c r="BB699">
        <v>2111.7215999999999</v>
      </c>
      <c r="BC699">
        <v>2248.4286000000002</v>
      </c>
      <c r="BD699">
        <v>2309.4256</v>
      </c>
      <c r="BE699">
        <v>2428.9627999999998</v>
      </c>
      <c r="BF699">
        <v>2763.9920999999999</v>
      </c>
      <c r="BG699">
        <v>3045.0844000000002</v>
      </c>
      <c r="BH699">
        <v>3206.5077999999999</v>
      </c>
      <c r="BI699">
        <v>3282.4007999999999</v>
      </c>
      <c r="BJ699">
        <v>3149.0275999999999</v>
      </c>
      <c r="BK699">
        <v>2911.3964999999998</v>
      </c>
      <c r="BL699">
        <v>3067.6015000000002</v>
      </c>
      <c r="BM699">
        <v>3611.1736000000001</v>
      </c>
      <c r="BN699">
        <v>3746.6552999999999</v>
      </c>
      <c r="BO699">
        <v>3964.9313999999999</v>
      </c>
      <c r="BP699">
        <v>4411.4171999999999</v>
      </c>
      <c r="BQ699">
        <v>4534.8253000000004</v>
      </c>
      <c r="BR699">
        <v>5058.0418</v>
      </c>
      <c r="BS699">
        <v>5657.2491</v>
      </c>
      <c r="BT699">
        <v>6223.8635999999997</v>
      </c>
      <c r="BU699">
        <v>6258.6063999999997</v>
      </c>
      <c r="BV699">
        <v>7088.643</v>
      </c>
      <c r="BW699">
        <v>6618.1283999999996</v>
      </c>
      <c r="BX699">
        <v>7307.6184999999996</v>
      </c>
      <c r="BY699">
        <v>8438.0697</v>
      </c>
      <c r="BZ699">
        <v>9001.1515999999992</v>
      </c>
      <c r="CA699">
        <v>9425.2255000000005</v>
      </c>
      <c r="CB699">
        <v>10016.2006</v>
      </c>
      <c r="CC699">
        <v>9637.0357999999997</v>
      </c>
      <c r="CD699">
        <v>8744.6414999999997</v>
      </c>
      <c r="CE699">
        <v>10686.5244</v>
      </c>
      <c r="CF699">
        <v>9493.4133000000002</v>
      </c>
      <c r="CG699">
        <v>9465.6020000000008</v>
      </c>
      <c r="CH699">
        <v>10483.446599999999</v>
      </c>
      <c r="CI699">
        <v>10930.4506</v>
      </c>
      <c r="CJ699">
        <v>11012.5533</v>
      </c>
      <c r="CK699">
        <v>11961.902</v>
      </c>
      <c r="CL699">
        <v>11831.2027</v>
      </c>
      <c r="CM699">
        <v>12533.8156</v>
      </c>
      <c r="CN699">
        <v>12733.1916</v>
      </c>
      <c r="CO699">
        <v>12466.606900000001</v>
      </c>
      <c r="CP699">
        <v>11778.348900000001</v>
      </c>
      <c r="CQ699">
        <v>14063.706899999999</v>
      </c>
      <c r="CR699">
        <v>13835.9496</v>
      </c>
      <c r="CS699">
        <v>14770.466</v>
      </c>
      <c r="CT699">
        <v>13967.1744</v>
      </c>
      <c r="CU699">
        <v>14327.0491</v>
      </c>
      <c r="CV699">
        <v>14213.2112</v>
      </c>
      <c r="CW699">
        <v>13733.9805</v>
      </c>
      <c r="CX699">
        <v>12671.4293</v>
      </c>
      <c r="CY699">
        <v>13338.055899999999</v>
      </c>
      <c r="CZ699">
        <v>14166.0995</v>
      </c>
      <c r="DA699">
        <v>13172.6016</v>
      </c>
      <c r="DB699">
        <v>11321.082899999999</v>
      </c>
      <c r="DC699">
        <v>11826.2575</v>
      </c>
      <c r="DD699">
        <v>13776.7703</v>
      </c>
      <c r="DE699">
        <v>14326.4408</v>
      </c>
      <c r="DF699">
        <v>13779.922200000001</v>
      </c>
      <c r="DG699">
        <v>13246.828299999999</v>
      </c>
      <c r="DH699">
        <v>14038.139499999999</v>
      </c>
      <c r="DI699">
        <v>15197.740299999999</v>
      </c>
      <c r="DJ699">
        <v>16079.801600000001</v>
      </c>
      <c r="DK699">
        <v>16225.1149</v>
      </c>
      <c r="DL699">
        <v>13857.5185</v>
      </c>
      <c r="DM699">
        <v>13131.8871</v>
      </c>
      <c r="DN699">
        <v>13685.853800000001</v>
      </c>
      <c r="DO699">
        <v>15774.5959</v>
      </c>
      <c r="DP699">
        <v>13915.271199999999</v>
      </c>
      <c r="DQ699">
        <v>12969.698</v>
      </c>
      <c r="DR699">
        <v>13311.8897</v>
      </c>
      <c r="DS699">
        <v>13304.509</v>
      </c>
      <c r="DT699">
        <v>14028.733399999999</v>
      </c>
      <c r="DU699">
        <v>13209.4128</v>
      </c>
      <c r="DV699">
        <v>14220.079400000001</v>
      </c>
      <c r="DW699">
        <v>15184.8066</v>
      </c>
      <c r="DX699">
        <v>16288.4205</v>
      </c>
      <c r="DY699">
        <v>17271.360100000002</v>
      </c>
      <c r="DZ699">
        <v>19072.722699999998</v>
      </c>
      <c r="EA699">
        <v>17954.5101</v>
      </c>
      <c r="EB699">
        <v>18186.2925</v>
      </c>
      <c r="EC699">
        <v>18580.103500000001</v>
      </c>
      <c r="ED699">
        <v>17869.2765</v>
      </c>
      <c r="EE699">
        <v>18882.1826</v>
      </c>
      <c r="EF699">
        <v>19451.382000000001</v>
      </c>
      <c r="EG699">
        <v>18892.167600000001</v>
      </c>
      <c r="EH699">
        <v>20138.446100000001</v>
      </c>
      <c r="EI699">
        <v>17732.3567</v>
      </c>
      <c r="EJ699">
        <v>17144.617200000001</v>
      </c>
    </row>
    <row r="700" spans="1:140" x14ac:dyDescent="0.25">
      <c r="A700" t="s">
        <v>192</v>
      </c>
      <c r="B700">
        <f>_xll.BDH($A700,"CUR_MKT_CAP","2007-05-31","","Dir=H","Per=M","Days=A","Dts=H","cols=139;rows=1")</f>
        <v>3203.3415</v>
      </c>
      <c r="C700">
        <v>3422.7431999999999</v>
      </c>
      <c r="D700">
        <v>3412.7878000000001</v>
      </c>
      <c r="E700">
        <v>3423.942</v>
      </c>
      <c r="F700">
        <v>3958.0821000000001</v>
      </c>
      <c r="G700">
        <v>4375.0427</v>
      </c>
      <c r="H700">
        <v>4137.4502000000002</v>
      </c>
      <c r="I700">
        <v>4124.5963000000002</v>
      </c>
      <c r="J700">
        <v>4019.4965999999999</v>
      </c>
      <c r="K700">
        <v>4253.0754999999999</v>
      </c>
      <c r="L700">
        <v>4160.5124999999998</v>
      </c>
      <c r="M700">
        <v>4707.1000000000004</v>
      </c>
      <c r="N700">
        <v>5535.4353000000001</v>
      </c>
      <c r="O700">
        <v>5794.3243000000002</v>
      </c>
      <c r="P700">
        <v>5564.6163999999999</v>
      </c>
      <c r="Q700">
        <v>5500.8287</v>
      </c>
      <c r="R700">
        <v>3843.9976000000001</v>
      </c>
      <c r="S700">
        <v>3222.8744999999999</v>
      </c>
      <c r="T700">
        <v>3234.7179000000001</v>
      </c>
      <c r="U700">
        <v>3310.9594999999999</v>
      </c>
      <c r="V700">
        <v>3302.8172</v>
      </c>
      <c r="W700">
        <v>2931.5794000000001</v>
      </c>
      <c r="X700">
        <v>3128.0814999999998</v>
      </c>
      <c r="Y700">
        <v>3533.4124000000002</v>
      </c>
      <c r="Z700">
        <v>3949.9025999999999</v>
      </c>
      <c r="AA700">
        <v>3437.5417000000002</v>
      </c>
      <c r="AB700">
        <v>3534.9265999999998</v>
      </c>
      <c r="AC700">
        <v>3457.9351999999999</v>
      </c>
      <c r="AD700">
        <v>4077.7538</v>
      </c>
      <c r="AE700">
        <v>3704.4128000000001</v>
      </c>
      <c r="AF700">
        <v>4048.0826999999999</v>
      </c>
      <c r="AG700">
        <v>4031.4537</v>
      </c>
      <c r="AH700">
        <v>3682.9672</v>
      </c>
      <c r="AI700">
        <v>4145.9053999999996</v>
      </c>
      <c r="AJ700">
        <v>4407.5482000000002</v>
      </c>
      <c r="AK700">
        <v>4633.2403000000004</v>
      </c>
      <c r="AL700">
        <v>4401.9787999999999</v>
      </c>
      <c r="AM700">
        <v>4175.1550999999999</v>
      </c>
      <c r="AN700">
        <v>4543.0165999999999</v>
      </c>
      <c r="AO700">
        <v>4514.1601000000001</v>
      </c>
      <c r="AP700">
        <v>4958.4728999999998</v>
      </c>
      <c r="AQ700">
        <v>5298.4120999999996</v>
      </c>
      <c r="AR700">
        <v>5644.7203</v>
      </c>
      <c r="AS700">
        <v>5794.8689999999997</v>
      </c>
      <c r="AT700">
        <v>5517.0576000000001</v>
      </c>
      <c r="AU700">
        <v>5535.8604999999998</v>
      </c>
      <c r="AV700">
        <v>6071.2891</v>
      </c>
      <c r="AW700">
        <v>6310.7665999999999</v>
      </c>
      <c r="AX700">
        <v>6051.3028999999997</v>
      </c>
      <c r="AY700">
        <v>6171.1094000000003</v>
      </c>
      <c r="AZ700">
        <v>6282.3069999999998</v>
      </c>
      <c r="BA700">
        <v>5440.9691000000003</v>
      </c>
      <c r="BB700">
        <v>4955.8464999999997</v>
      </c>
      <c r="BC700">
        <v>5653.0758999999998</v>
      </c>
      <c r="BD700">
        <v>5909.8978999999999</v>
      </c>
      <c r="BE700">
        <v>6059.1945999999998</v>
      </c>
      <c r="BF700">
        <v>6526.8032999999996</v>
      </c>
      <c r="BG700">
        <v>6911.7873</v>
      </c>
      <c r="BH700">
        <v>7316.2173000000003</v>
      </c>
      <c r="BI700">
        <v>7633.4422999999997</v>
      </c>
      <c r="BJ700">
        <v>6989.7200999999995</v>
      </c>
      <c r="BK700">
        <v>7333.9264999999996</v>
      </c>
      <c r="BL700">
        <v>7501.2299000000003</v>
      </c>
      <c r="BM700">
        <v>7459.1084000000001</v>
      </c>
      <c r="BN700">
        <v>7604.6653999999999</v>
      </c>
      <c r="BO700">
        <v>7353.3324000000002</v>
      </c>
      <c r="BP700">
        <v>7619.8770000000004</v>
      </c>
      <c r="BQ700">
        <v>8040.3029999999999</v>
      </c>
      <c r="BR700">
        <v>8445.6155999999992</v>
      </c>
      <c r="BS700">
        <v>8296.018</v>
      </c>
      <c r="BT700">
        <v>7851.3425999999999</v>
      </c>
      <c r="BU700">
        <v>8356.5930000000008</v>
      </c>
      <c r="BV700">
        <v>8536.7183000000005</v>
      </c>
      <c r="BW700">
        <v>8312.1064999999999</v>
      </c>
      <c r="BX700">
        <v>9021.6463000000003</v>
      </c>
      <c r="BY700">
        <v>9083.0087999999996</v>
      </c>
      <c r="BZ700">
        <v>9779.8137000000006</v>
      </c>
      <c r="CA700">
        <v>9697.0053000000007</v>
      </c>
      <c r="CB700">
        <v>9710.3327000000008</v>
      </c>
      <c r="CC700">
        <v>10056.8447</v>
      </c>
      <c r="CD700">
        <v>9413.1319999999996</v>
      </c>
      <c r="CE700">
        <v>10256.118</v>
      </c>
      <c r="CF700">
        <v>10188.1657</v>
      </c>
      <c r="CG700">
        <v>10246.7184</v>
      </c>
      <c r="CH700">
        <v>10194.9226</v>
      </c>
      <c r="CI700">
        <v>9479.8399000000009</v>
      </c>
      <c r="CJ700">
        <v>8684.8595999999998</v>
      </c>
      <c r="CK700">
        <v>8812.5676000000003</v>
      </c>
      <c r="CL700">
        <v>7620.0595999999996</v>
      </c>
      <c r="CM700">
        <v>7642.8631999999998</v>
      </c>
      <c r="CN700">
        <v>7249.7254999999996</v>
      </c>
      <c r="CO700">
        <v>7600.2178000000004</v>
      </c>
      <c r="CP700">
        <v>7662.8532999999998</v>
      </c>
      <c r="CQ700">
        <v>8453.6736000000001</v>
      </c>
      <c r="CR700">
        <v>7644.4237999999996</v>
      </c>
      <c r="CS700">
        <v>7919.4895999999999</v>
      </c>
      <c r="CT700">
        <v>7634.1481999999996</v>
      </c>
      <c r="CU700">
        <v>7017.2203</v>
      </c>
      <c r="CV700">
        <v>6481.7483000000002</v>
      </c>
      <c r="CW700">
        <v>5653.2554</v>
      </c>
      <c r="CX700">
        <v>4530.8885</v>
      </c>
      <c r="CY700">
        <v>5439.4712</v>
      </c>
      <c r="CZ700">
        <v>5741.7803999999996</v>
      </c>
      <c r="DA700">
        <v>5228.6679999999997</v>
      </c>
      <c r="DB700">
        <v>4773.0136000000002</v>
      </c>
      <c r="DC700">
        <v>5030.8033999999998</v>
      </c>
      <c r="DD700">
        <v>5399.2669999999998</v>
      </c>
      <c r="DE700">
        <v>5785.7887000000001</v>
      </c>
      <c r="DF700">
        <v>6351.8607000000002</v>
      </c>
      <c r="DG700">
        <v>6194.0339000000004</v>
      </c>
      <c r="DH700">
        <v>6358.5483000000004</v>
      </c>
      <c r="DI700">
        <v>6281.0033000000003</v>
      </c>
      <c r="DJ700">
        <v>6468.3361999999997</v>
      </c>
      <c r="DK700">
        <v>6274.3128999999999</v>
      </c>
      <c r="DL700">
        <v>7511.0329000000002</v>
      </c>
      <c r="DM700">
        <v>7569.9219999999996</v>
      </c>
      <c r="DN700">
        <v>8051.7416999999996</v>
      </c>
      <c r="DO700">
        <v>7703.2241000000004</v>
      </c>
      <c r="DP700">
        <v>9312.9920000000002</v>
      </c>
      <c r="DQ700">
        <v>9800.1206999999995</v>
      </c>
      <c r="DR700">
        <v>10099.695</v>
      </c>
      <c r="DS700">
        <v>9788.8114999999998</v>
      </c>
      <c r="DT700">
        <v>10235.036599999999</v>
      </c>
      <c r="DU700">
        <v>11564.55</v>
      </c>
      <c r="DV700">
        <v>11979.0067</v>
      </c>
      <c r="DW700">
        <v>12455.1625</v>
      </c>
      <c r="DX700">
        <v>12674.3122</v>
      </c>
      <c r="DY700">
        <v>12709.220300000001</v>
      </c>
      <c r="DZ700">
        <v>12262.1286</v>
      </c>
      <c r="EA700">
        <v>10542.262000000001</v>
      </c>
      <c r="EB700">
        <v>10297.391299999999</v>
      </c>
      <c r="EC700">
        <v>10722.3588</v>
      </c>
      <c r="ED700">
        <v>11714.846600000001</v>
      </c>
      <c r="EE700">
        <v>12000.016900000001</v>
      </c>
      <c r="EF700">
        <v>12090.1414</v>
      </c>
      <c r="EG700">
        <v>11504.1036</v>
      </c>
      <c r="EH700">
        <v>11737.0129</v>
      </c>
      <c r="EI700">
        <v>10511.883099999999</v>
      </c>
      <c r="EJ700">
        <v>11141.5957</v>
      </c>
    </row>
    <row r="701" spans="1:140" x14ac:dyDescent="0.25">
      <c r="A701" t="s">
        <v>193</v>
      </c>
      <c r="B701">
        <f>_xll.BDH($A701,"CUR_MKT_CAP","2007-05-31","","Dir=H","Per=M","Days=A","Dts=H","cols=139;rows=1")</f>
        <v>71049.218699999998</v>
      </c>
      <c r="C701">
        <v>68466.789799999999</v>
      </c>
      <c r="D701">
        <v>67996.068899999998</v>
      </c>
      <c r="E701">
        <v>64777.021000000001</v>
      </c>
      <c r="F701">
        <v>70156.4568</v>
      </c>
      <c r="G701">
        <v>69017.520499999999</v>
      </c>
      <c r="H701">
        <v>66466.672300000006</v>
      </c>
      <c r="I701">
        <v>64801.568399999996</v>
      </c>
      <c r="J701">
        <v>59524.010300000002</v>
      </c>
      <c r="K701">
        <v>58304.868600000002</v>
      </c>
      <c r="L701">
        <v>58964.428899999999</v>
      </c>
      <c r="M701">
        <v>56610.165699999998</v>
      </c>
      <c r="N701">
        <v>47494.3485</v>
      </c>
      <c r="O701">
        <v>39607.355499999998</v>
      </c>
      <c r="P701">
        <v>37361.625899999999</v>
      </c>
      <c r="Q701">
        <v>37155.995300000002</v>
      </c>
      <c r="R701">
        <v>31454.4251</v>
      </c>
      <c r="S701">
        <v>27783.5026</v>
      </c>
      <c r="T701">
        <v>20878.6666</v>
      </c>
      <c r="U701">
        <v>24166.559700000002</v>
      </c>
      <c r="V701">
        <v>17392.0615</v>
      </c>
      <c r="W701">
        <v>15091.705099999999</v>
      </c>
      <c r="X701">
        <v>18165.773399999998</v>
      </c>
      <c r="Y701">
        <v>22276.734499999999</v>
      </c>
      <c r="Z701">
        <v>26722.3586</v>
      </c>
      <c r="AA701">
        <v>24978.992399999999</v>
      </c>
      <c r="AB701">
        <v>28375.3262</v>
      </c>
      <c r="AC701">
        <v>29558.594000000001</v>
      </c>
      <c r="AD701">
        <v>32888.179300000003</v>
      </c>
      <c r="AE701">
        <v>31777.8076</v>
      </c>
      <c r="AF701">
        <v>31806.086200000002</v>
      </c>
      <c r="AG701">
        <v>37648.722099999999</v>
      </c>
      <c r="AH701">
        <v>34691.341399999998</v>
      </c>
      <c r="AI701">
        <v>36932.6705</v>
      </c>
      <c r="AJ701">
        <v>39833.362200000003</v>
      </c>
      <c r="AK701">
        <v>42314.330099999999</v>
      </c>
      <c r="AL701">
        <v>36318.095999999998</v>
      </c>
      <c r="AM701">
        <v>32875.308900000004</v>
      </c>
      <c r="AN701">
        <v>35614.829100000003</v>
      </c>
      <c r="AO701">
        <v>34143.858099999998</v>
      </c>
      <c r="AP701">
        <v>35829.7569</v>
      </c>
      <c r="AQ701">
        <v>39240.420700000002</v>
      </c>
      <c r="AR701">
        <v>37081.431199999999</v>
      </c>
      <c r="AS701">
        <v>39703.965600000003</v>
      </c>
      <c r="AT701">
        <v>40671.868799999997</v>
      </c>
      <c r="AU701">
        <v>46450.85</v>
      </c>
      <c r="AV701">
        <v>47010.4735</v>
      </c>
      <c r="AW701">
        <v>47672.858200000002</v>
      </c>
      <c r="AX701">
        <v>48587.616199999997</v>
      </c>
      <c r="AY701">
        <v>46794.780400000003</v>
      </c>
      <c r="AZ701">
        <v>42461.8969</v>
      </c>
      <c r="BA701">
        <v>45454.27</v>
      </c>
      <c r="BB701">
        <v>40756.049299999999</v>
      </c>
      <c r="BC701">
        <v>46282.063199999997</v>
      </c>
      <c r="BD701">
        <v>44287.327799999999</v>
      </c>
      <c r="BE701">
        <v>45239.686699999998</v>
      </c>
      <c r="BF701">
        <v>47974.675000000003</v>
      </c>
      <c r="BG701">
        <v>49495.027399999999</v>
      </c>
      <c r="BH701">
        <v>48971.413800000002</v>
      </c>
      <c r="BI701">
        <v>48691.671600000001</v>
      </c>
      <c r="BJ701">
        <v>46654.186999999998</v>
      </c>
      <c r="BK701">
        <v>54160.8485</v>
      </c>
      <c r="BL701">
        <v>55880.696199999998</v>
      </c>
      <c r="BM701">
        <v>55499.782299999999</v>
      </c>
      <c r="BN701">
        <v>58239.178500000002</v>
      </c>
      <c r="BO701">
        <v>56993.7451</v>
      </c>
      <c r="BP701">
        <v>58232.419199999997</v>
      </c>
      <c r="BQ701">
        <v>60391.940499999997</v>
      </c>
      <c r="BR701">
        <v>65436.587800000001</v>
      </c>
      <c r="BS701">
        <v>68562.462599999999</v>
      </c>
      <c r="BT701">
        <v>71143.253599999996</v>
      </c>
      <c r="BU701">
        <v>72133.020199999999</v>
      </c>
      <c r="BV701">
        <v>74423.782399999996</v>
      </c>
      <c r="BW701">
        <v>75619.254700000005</v>
      </c>
      <c r="BX701">
        <v>69246.379400000005</v>
      </c>
      <c r="BY701">
        <v>72405.496599999999</v>
      </c>
      <c r="BZ701">
        <v>77304.5242</v>
      </c>
      <c r="CA701">
        <v>78658.400899999993</v>
      </c>
      <c r="CB701">
        <v>76050.374500000005</v>
      </c>
      <c r="CC701">
        <v>79795.971900000004</v>
      </c>
      <c r="CD701">
        <v>72143.935500000007</v>
      </c>
      <c r="CE701">
        <v>74901.098800000007</v>
      </c>
      <c r="CF701">
        <v>71469.782999999996</v>
      </c>
      <c r="CG701">
        <v>71702.399000000005</v>
      </c>
      <c r="CH701">
        <v>78076.766799999998</v>
      </c>
      <c r="CI701">
        <v>77521.869200000001</v>
      </c>
      <c r="CJ701">
        <v>70500.794899999994</v>
      </c>
      <c r="CK701">
        <v>76789.244900000005</v>
      </c>
      <c r="CL701">
        <v>74314.481199999995</v>
      </c>
      <c r="CM701">
        <v>74467.08</v>
      </c>
      <c r="CN701">
        <v>78195.455700000006</v>
      </c>
      <c r="CO701">
        <v>81596.144100000005</v>
      </c>
      <c r="CP701">
        <v>70450.9758</v>
      </c>
      <c r="CQ701">
        <v>73648.160199999998</v>
      </c>
      <c r="CR701">
        <v>71181.843099999998</v>
      </c>
      <c r="CS701">
        <v>71875.775399999999</v>
      </c>
      <c r="CT701">
        <v>69002.909799999994</v>
      </c>
      <c r="CU701">
        <v>66700.532999999996</v>
      </c>
      <c r="CV701">
        <v>70187.247700000007</v>
      </c>
      <c r="CW701">
        <v>55528.634100000003</v>
      </c>
      <c r="CX701">
        <v>53563.100899999998</v>
      </c>
      <c r="CY701">
        <v>60998.493300000002</v>
      </c>
      <c r="CZ701">
        <v>58464.592100000002</v>
      </c>
      <c r="DA701">
        <v>53541.348100000003</v>
      </c>
      <c r="DB701">
        <v>53215.097500000003</v>
      </c>
      <c r="DC701">
        <v>51935.287100000001</v>
      </c>
      <c r="DD701">
        <v>53728.473299999998</v>
      </c>
      <c r="DE701">
        <v>57925.917399999998</v>
      </c>
      <c r="DF701">
        <v>54993.317600000002</v>
      </c>
      <c r="DG701">
        <v>51399.082499999997</v>
      </c>
      <c r="DH701">
        <v>50774.160199999998</v>
      </c>
      <c r="DI701">
        <v>45953.982000000004</v>
      </c>
      <c r="DJ701">
        <v>45351.365299999998</v>
      </c>
      <c r="DK701">
        <v>48939.245199999998</v>
      </c>
      <c r="DL701">
        <v>52113.448799999998</v>
      </c>
      <c r="DM701">
        <v>51392.670100000003</v>
      </c>
      <c r="DN701">
        <v>57924.856800000001</v>
      </c>
      <c r="DO701">
        <v>54921.819600000003</v>
      </c>
      <c r="DP701">
        <v>59461.440699999999</v>
      </c>
      <c r="DQ701">
        <v>55981.499900000003</v>
      </c>
      <c r="DR701">
        <v>50019.524100000002</v>
      </c>
      <c r="DS701">
        <v>52077.939100000003</v>
      </c>
      <c r="DT701">
        <v>53532.500500000002</v>
      </c>
      <c r="DU701">
        <v>50679.412600000003</v>
      </c>
      <c r="DV701">
        <v>48359.780500000001</v>
      </c>
      <c r="DW701">
        <v>47846.201000000001</v>
      </c>
      <c r="DX701">
        <v>58538.969899999996</v>
      </c>
      <c r="DY701">
        <v>63640.460099999997</v>
      </c>
      <c r="DZ701">
        <v>68030.955700000006</v>
      </c>
      <c r="EA701">
        <v>67890.738500000007</v>
      </c>
      <c r="EB701">
        <v>67713.791299999997</v>
      </c>
      <c r="EC701">
        <v>67337.213900000002</v>
      </c>
      <c r="ED701">
        <v>71112.499200000006</v>
      </c>
      <c r="EE701">
        <v>91718.004300000001</v>
      </c>
      <c r="EF701">
        <v>82901.765100000004</v>
      </c>
      <c r="EG701">
        <v>83707.606100000005</v>
      </c>
      <c r="EH701">
        <v>85557.767800000001</v>
      </c>
      <c r="EI701">
        <v>84190.566600000006</v>
      </c>
      <c r="EJ701">
        <v>91439.913799999995</v>
      </c>
    </row>
    <row r="702" spans="1:140" x14ac:dyDescent="0.25">
      <c r="A702" t="s">
        <v>194</v>
      </c>
      <c r="B702">
        <f>_xll.BDH($A702,"CUR_MKT_CAP","2007-05-31","","Dir=H","Per=M","Days=A","Dts=H","cols=139;rows=1")</f>
        <v>71049.218699999998</v>
      </c>
      <c r="C702">
        <v>68466.789799999999</v>
      </c>
      <c r="D702">
        <v>67996.068899999998</v>
      </c>
      <c r="E702">
        <v>64777.021000000001</v>
      </c>
      <c r="F702">
        <v>70156.4568</v>
      </c>
      <c r="G702">
        <v>69017.520499999999</v>
      </c>
      <c r="H702">
        <v>66466.672300000006</v>
      </c>
      <c r="I702">
        <v>64801.568399999996</v>
      </c>
      <c r="J702">
        <v>59524.010300000002</v>
      </c>
      <c r="K702">
        <v>58304.868600000002</v>
      </c>
      <c r="L702">
        <v>58964.428899999999</v>
      </c>
      <c r="M702">
        <v>56610.165699999998</v>
      </c>
      <c r="N702">
        <v>47494.3485</v>
      </c>
      <c r="O702">
        <v>39607.355499999998</v>
      </c>
      <c r="P702">
        <v>37361.625899999999</v>
      </c>
      <c r="Q702">
        <v>37155.995300000002</v>
      </c>
      <c r="R702">
        <v>31454.4251</v>
      </c>
      <c r="S702">
        <v>27783.5026</v>
      </c>
      <c r="T702">
        <v>20878.6666</v>
      </c>
      <c r="U702">
        <v>24166.559700000002</v>
      </c>
      <c r="V702">
        <v>17392.0615</v>
      </c>
      <c r="W702">
        <v>15091.705099999999</v>
      </c>
      <c r="X702">
        <v>18165.773399999998</v>
      </c>
      <c r="Y702">
        <v>22276.734499999999</v>
      </c>
      <c r="Z702">
        <v>26722.3586</v>
      </c>
      <c r="AA702">
        <v>24978.992399999999</v>
      </c>
      <c r="AB702">
        <v>28375.3262</v>
      </c>
      <c r="AC702">
        <v>29558.594000000001</v>
      </c>
      <c r="AD702">
        <v>32888.179300000003</v>
      </c>
      <c r="AE702">
        <v>31777.8076</v>
      </c>
      <c r="AF702">
        <v>31806.086200000002</v>
      </c>
      <c r="AG702">
        <v>37648.722099999999</v>
      </c>
      <c r="AH702">
        <v>34691.341399999998</v>
      </c>
      <c r="AI702">
        <v>36932.6705</v>
      </c>
      <c r="AJ702">
        <v>39833.362200000003</v>
      </c>
      <c r="AK702">
        <v>42314.330099999999</v>
      </c>
      <c r="AL702">
        <v>36318.095999999998</v>
      </c>
      <c r="AM702">
        <v>32875.308900000004</v>
      </c>
      <c r="AN702">
        <v>35614.829100000003</v>
      </c>
      <c r="AO702">
        <v>34143.858099999998</v>
      </c>
      <c r="AP702">
        <v>35829.7569</v>
      </c>
      <c r="AQ702">
        <v>39240.420700000002</v>
      </c>
      <c r="AR702">
        <v>37081.431199999999</v>
      </c>
      <c r="AS702">
        <v>39703.965600000003</v>
      </c>
      <c r="AT702">
        <v>40671.868799999997</v>
      </c>
      <c r="AU702">
        <v>46450.85</v>
      </c>
      <c r="AV702">
        <v>47010.4735</v>
      </c>
      <c r="AW702">
        <v>47672.858200000002</v>
      </c>
      <c r="AX702">
        <v>48587.616199999997</v>
      </c>
      <c r="AY702">
        <v>46794.780400000003</v>
      </c>
      <c r="AZ702">
        <v>42461.8969</v>
      </c>
      <c r="BA702">
        <v>45454.27</v>
      </c>
      <c r="BB702">
        <v>40756.049299999999</v>
      </c>
      <c r="BC702">
        <v>46282.063199999997</v>
      </c>
      <c r="BD702">
        <v>44287.327799999999</v>
      </c>
      <c r="BE702">
        <v>45239.686699999998</v>
      </c>
      <c r="BF702">
        <v>47974.675000000003</v>
      </c>
      <c r="BG702">
        <v>49495.027399999999</v>
      </c>
      <c r="BH702">
        <v>48971.413800000002</v>
      </c>
      <c r="BI702">
        <v>48691.671600000001</v>
      </c>
      <c r="BJ702">
        <v>46654.186999999998</v>
      </c>
      <c r="BK702">
        <v>54160.8485</v>
      </c>
      <c r="BL702">
        <v>55880.696199999998</v>
      </c>
      <c r="BM702">
        <v>55499.782299999999</v>
      </c>
      <c r="BN702">
        <v>58239.178500000002</v>
      </c>
      <c r="BO702">
        <v>56993.7451</v>
      </c>
      <c r="BP702">
        <v>58232.419199999997</v>
      </c>
      <c r="BQ702">
        <v>60391.940499999997</v>
      </c>
      <c r="BR702">
        <v>65436.587800000001</v>
      </c>
      <c r="BS702">
        <v>68562.462599999999</v>
      </c>
      <c r="BT702">
        <v>71143.253599999996</v>
      </c>
      <c r="BU702">
        <v>72133.020199999999</v>
      </c>
      <c r="BV702">
        <v>74423.782399999996</v>
      </c>
      <c r="BW702">
        <v>75619.254700000005</v>
      </c>
      <c r="BX702">
        <v>69246.379400000005</v>
      </c>
      <c r="BY702">
        <v>72405.496599999999</v>
      </c>
      <c r="BZ702">
        <v>77304.5242</v>
      </c>
      <c r="CA702">
        <v>78658.400899999993</v>
      </c>
      <c r="CB702">
        <v>76050.374500000005</v>
      </c>
      <c r="CC702">
        <v>79795.971900000004</v>
      </c>
      <c r="CD702">
        <v>72143.935500000007</v>
      </c>
      <c r="CE702">
        <v>74901.098800000007</v>
      </c>
      <c r="CF702">
        <v>71469.782999999996</v>
      </c>
      <c r="CG702">
        <v>71702.399000000005</v>
      </c>
      <c r="CH702">
        <v>78076.766799999998</v>
      </c>
      <c r="CI702">
        <v>77521.869200000001</v>
      </c>
      <c r="CJ702">
        <v>70500.794899999994</v>
      </c>
      <c r="CK702">
        <v>76789.244900000005</v>
      </c>
      <c r="CL702">
        <v>74314.481199999995</v>
      </c>
      <c r="CM702">
        <v>74467.08</v>
      </c>
      <c r="CN702">
        <v>78195.455700000006</v>
      </c>
      <c r="CO702">
        <v>81596.144100000005</v>
      </c>
      <c r="CP702">
        <v>70450.9758</v>
      </c>
      <c r="CQ702">
        <v>73648.160199999998</v>
      </c>
      <c r="CR702">
        <v>71181.843099999998</v>
      </c>
      <c r="CS702">
        <v>71875.775399999999</v>
      </c>
      <c r="CT702">
        <v>69002.909799999994</v>
      </c>
      <c r="CU702">
        <v>66700.532999999996</v>
      </c>
      <c r="CV702">
        <v>70187.247700000007</v>
      </c>
      <c r="CW702">
        <v>55528.634100000003</v>
      </c>
      <c r="CX702">
        <v>53563.100899999998</v>
      </c>
      <c r="CY702">
        <v>60998.493300000002</v>
      </c>
      <c r="CZ702">
        <v>58464.592100000002</v>
      </c>
      <c r="DA702">
        <v>53541.348100000003</v>
      </c>
      <c r="DB702">
        <v>53215.097500000003</v>
      </c>
      <c r="DC702">
        <v>51935.287100000001</v>
      </c>
      <c r="DD702">
        <v>53728.473299999998</v>
      </c>
      <c r="DE702">
        <v>57925.917399999998</v>
      </c>
      <c r="DF702">
        <v>54993.317600000002</v>
      </c>
      <c r="DG702">
        <v>51399.082499999997</v>
      </c>
      <c r="DH702">
        <v>50774.160199999998</v>
      </c>
      <c r="DI702">
        <v>45953.982000000004</v>
      </c>
      <c r="DJ702">
        <v>45351.365299999998</v>
      </c>
      <c r="DK702">
        <v>48939.245199999998</v>
      </c>
      <c r="DL702">
        <v>52113.448799999998</v>
      </c>
      <c r="DM702">
        <v>51392.670100000003</v>
      </c>
      <c r="DN702">
        <v>57924.856800000001</v>
      </c>
      <c r="DO702">
        <v>54921.819600000003</v>
      </c>
      <c r="DP702">
        <v>59461.440699999999</v>
      </c>
      <c r="DQ702">
        <v>55981.499900000003</v>
      </c>
      <c r="DR702">
        <v>50019.524100000002</v>
      </c>
      <c r="DS702">
        <v>52077.939100000003</v>
      </c>
      <c r="DT702">
        <v>53532.500500000002</v>
      </c>
      <c r="DU702">
        <v>50679.412600000003</v>
      </c>
      <c r="DV702">
        <v>48359.780500000001</v>
      </c>
      <c r="DW702">
        <v>47846.201000000001</v>
      </c>
      <c r="DX702">
        <v>58538.969899999996</v>
      </c>
      <c r="DY702">
        <v>63640.460099999997</v>
      </c>
      <c r="DZ702">
        <v>68030.955700000006</v>
      </c>
      <c r="EA702">
        <v>67890.738500000007</v>
      </c>
      <c r="EB702">
        <v>67713.791299999997</v>
      </c>
      <c r="EC702">
        <v>67337.213900000002</v>
      </c>
      <c r="ED702">
        <v>71112.499200000006</v>
      </c>
      <c r="EE702">
        <v>91718.004300000001</v>
      </c>
      <c r="EF702">
        <v>82901.765100000004</v>
      </c>
      <c r="EG702">
        <v>83707.606100000005</v>
      </c>
      <c r="EH702">
        <v>85557.767800000001</v>
      </c>
      <c r="EI702">
        <v>84190.566600000006</v>
      </c>
      <c r="EJ702">
        <v>91439.913799999995</v>
      </c>
    </row>
    <row r="703" spans="1:140" x14ac:dyDescent="0.25">
      <c r="A703" t="s">
        <v>195</v>
      </c>
      <c r="B703">
        <f>_xll.BDH($A703,"CUR_MKT_CAP","2007-05-31","","Dir=H","Per=M","Days=A","Dts=H","cols=139;rows=1")</f>
        <v>4994.1181999999999</v>
      </c>
      <c r="C703">
        <v>4353.9332999999997</v>
      </c>
      <c r="D703">
        <v>4234.4621999999999</v>
      </c>
      <c r="E703">
        <v>4741.0437000000002</v>
      </c>
      <c r="F703">
        <v>4996.5084999999999</v>
      </c>
      <c r="G703">
        <v>4995.6251000000002</v>
      </c>
      <c r="H703">
        <v>4710.7918</v>
      </c>
      <c r="I703">
        <v>4816.1998000000003</v>
      </c>
      <c r="J703">
        <v>4326.6652000000004</v>
      </c>
      <c r="K703">
        <v>4211.4939000000004</v>
      </c>
      <c r="L703">
        <v>4579.8822</v>
      </c>
      <c r="M703">
        <v>4826.6494000000002</v>
      </c>
      <c r="N703">
        <v>4739.5207</v>
      </c>
      <c r="O703">
        <v>4056.3995</v>
      </c>
      <c r="P703">
        <v>4277.7019</v>
      </c>
      <c r="Q703">
        <v>4470.3486999999996</v>
      </c>
      <c r="R703">
        <v>5042.9868999999999</v>
      </c>
      <c r="S703">
        <v>3613.3615</v>
      </c>
      <c r="T703">
        <v>3411.0792999999999</v>
      </c>
      <c r="U703">
        <v>3661.1307000000002</v>
      </c>
      <c r="V703">
        <v>2985.8739</v>
      </c>
      <c r="W703">
        <v>2429.7793999999999</v>
      </c>
      <c r="X703">
        <v>2717.4776000000002</v>
      </c>
      <c r="Y703">
        <v>3260.9731000000002</v>
      </c>
      <c r="Z703">
        <v>3111.9097999999999</v>
      </c>
      <c r="AA703">
        <v>3045.1203999999998</v>
      </c>
      <c r="AB703">
        <v>3371.9744000000001</v>
      </c>
      <c r="AC703">
        <v>3799.5367000000001</v>
      </c>
      <c r="AD703">
        <v>3738.6174000000001</v>
      </c>
      <c r="AE703">
        <v>3596.0663</v>
      </c>
      <c r="AF703">
        <v>3935.5221000000001</v>
      </c>
      <c r="AG703">
        <v>4143.5564999999997</v>
      </c>
      <c r="AH703">
        <v>3939.1932999999999</v>
      </c>
      <c r="AI703">
        <v>4224.3860999999997</v>
      </c>
      <c r="AJ703">
        <v>4487.5641999999998</v>
      </c>
      <c r="AK703">
        <v>4769.8474999999999</v>
      </c>
      <c r="AL703">
        <v>4521.7012000000004</v>
      </c>
      <c r="AM703">
        <v>4311.2610999999997</v>
      </c>
      <c r="AN703">
        <v>4797.1752999999999</v>
      </c>
      <c r="AO703">
        <v>4869.8806000000004</v>
      </c>
      <c r="AP703">
        <v>5015.4426999999996</v>
      </c>
      <c r="AQ703">
        <v>5035.0967000000001</v>
      </c>
      <c r="AR703">
        <v>4761.2109</v>
      </c>
      <c r="AS703">
        <v>4794.4328999999998</v>
      </c>
      <c r="AT703">
        <v>4948.2385999999997</v>
      </c>
      <c r="AU703">
        <v>5180.2520000000004</v>
      </c>
      <c r="AV703">
        <v>5019.0230000000001</v>
      </c>
      <c r="AW703">
        <v>5388.2497999999996</v>
      </c>
      <c r="AX703">
        <v>5452.1976999999997</v>
      </c>
      <c r="AY703">
        <v>5301.5776999999998</v>
      </c>
      <c r="AZ703">
        <v>5436.0154000000002</v>
      </c>
      <c r="BA703">
        <v>5687.0743000000002</v>
      </c>
      <c r="BB703">
        <v>5175.8343000000004</v>
      </c>
      <c r="BC703">
        <v>5574.6517000000003</v>
      </c>
      <c r="BD703">
        <v>5615.3404</v>
      </c>
      <c r="BE703">
        <v>5762.6612999999998</v>
      </c>
      <c r="BF703">
        <v>5998.2478000000001</v>
      </c>
      <c r="BG703">
        <v>6071.1536999999998</v>
      </c>
      <c r="BH703">
        <v>6162.8418000000001</v>
      </c>
      <c r="BI703">
        <v>6409.2536</v>
      </c>
      <c r="BJ703">
        <v>6281.5172000000002</v>
      </c>
      <c r="BK703">
        <v>6652.8603999999996</v>
      </c>
      <c r="BL703">
        <v>6944.9497000000001</v>
      </c>
      <c r="BM703">
        <v>6918.3258999999998</v>
      </c>
      <c r="BN703">
        <v>6750.9934999999996</v>
      </c>
      <c r="BO703">
        <v>6913.1968999999999</v>
      </c>
      <c r="BP703">
        <v>6723.6373999999996</v>
      </c>
      <c r="BQ703">
        <v>6722.3449000000001</v>
      </c>
      <c r="BR703">
        <v>6840.6094999999996</v>
      </c>
      <c r="BS703">
        <v>6895.6626999999999</v>
      </c>
      <c r="BT703">
        <v>7014.4750999999997</v>
      </c>
      <c r="BU703">
        <v>7596.8504999999996</v>
      </c>
      <c r="BV703">
        <v>7030.0191999999997</v>
      </c>
      <c r="BW703">
        <v>6764.4808999999996</v>
      </c>
      <c r="BX703">
        <v>6872.1332000000002</v>
      </c>
      <c r="BY703">
        <v>6392.7996999999996</v>
      </c>
      <c r="BZ703">
        <v>6664.7777999999998</v>
      </c>
      <c r="CA703">
        <v>6806.0225</v>
      </c>
      <c r="CB703">
        <v>6733.0396000000001</v>
      </c>
      <c r="CC703">
        <v>6595.8032000000003</v>
      </c>
      <c r="CD703">
        <v>7089.4641000000001</v>
      </c>
      <c r="CE703">
        <v>7437.9795999999997</v>
      </c>
      <c r="CF703">
        <v>7715.5186999999996</v>
      </c>
      <c r="CG703">
        <v>7905.1783999999998</v>
      </c>
      <c r="CH703">
        <v>8040.3005999999996</v>
      </c>
      <c r="CI703">
        <v>8134.4808000000003</v>
      </c>
      <c r="CJ703">
        <v>8213.8613000000005</v>
      </c>
      <c r="CK703">
        <v>8449.8817999999992</v>
      </c>
      <c r="CL703">
        <v>8021.9026000000003</v>
      </c>
      <c r="CM703">
        <v>8979.8794999999991</v>
      </c>
      <c r="CN703">
        <v>9038.4735999999994</v>
      </c>
      <c r="CO703">
        <v>9092.9796999999999</v>
      </c>
      <c r="CP703">
        <v>9795.4269999999997</v>
      </c>
      <c r="CQ703">
        <v>9752.3534999999993</v>
      </c>
      <c r="CR703">
        <v>10110.061600000001</v>
      </c>
      <c r="CS703">
        <v>9180.1640000000007</v>
      </c>
      <c r="CT703">
        <v>9235.7278999999999</v>
      </c>
      <c r="CU703">
        <v>8797.5339999999997</v>
      </c>
      <c r="CV703">
        <v>9395.0712000000003</v>
      </c>
      <c r="CW703">
        <v>8922.7613999999994</v>
      </c>
      <c r="CX703">
        <v>9432.2186999999994</v>
      </c>
      <c r="CY703">
        <v>9918.8644999999997</v>
      </c>
      <c r="CZ703">
        <v>10171.9424</v>
      </c>
      <c r="DA703">
        <v>10142.7845</v>
      </c>
      <c r="DB703">
        <v>10471.157999999999</v>
      </c>
      <c r="DC703">
        <v>10315.319600000001</v>
      </c>
      <c r="DD703">
        <v>11057.9007</v>
      </c>
      <c r="DE703">
        <v>10776.5815</v>
      </c>
      <c r="DF703">
        <v>10861.7965</v>
      </c>
      <c r="DG703">
        <v>11738.171</v>
      </c>
      <c r="DH703">
        <v>12032.4229</v>
      </c>
      <c r="DI703">
        <v>11356.784100000001</v>
      </c>
      <c r="DJ703">
        <v>10994.652700000001</v>
      </c>
      <c r="DK703">
        <v>10373.2438</v>
      </c>
      <c r="DL703">
        <v>10080.260200000001</v>
      </c>
      <c r="DM703">
        <v>10201.579400000001</v>
      </c>
      <c r="DN703">
        <v>10080.9781</v>
      </c>
      <c r="DO703">
        <v>10147.4295</v>
      </c>
      <c r="DP703">
        <v>9635.0511999999999</v>
      </c>
      <c r="DQ703">
        <v>9446.6805999999997</v>
      </c>
      <c r="DR703">
        <v>8866.5846999999994</v>
      </c>
      <c r="DS703">
        <v>9130.2561000000005</v>
      </c>
      <c r="DT703">
        <v>9581.0259000000005</v>
      </c>
      <c r="DU703">
        <v>9171.3521999999994</v>
      </c>
      <c r="DV703">
        <v>9010.5550999999996</v>
      </c>
      <c r="DW703">
        <v>8742.8718000000008</v>
      </c>
      <c r="DX703">
        <v>9591.4217000000008</v>
      </c>
      <c r="DY703">
        <v>9634.9498000000003</v>
      </c>
      <c r="DZ703">
        <v>8763.6618999999992</v>
      </c>
      <c r="EA703">
        <v>8339.5792000000001</v>
      </c>
      <c r="EB703">
        <v>8497.6694000000007</v>
      </c>
      <c r="EC703">
        <v>8478.6409999999996</v>
      </c>
      <c r="ED703">
        <v>8705.2991000000002</v>
      </c>
      <c r="EE703">
        <v>9266.1754999999994</v>
      </c>
      <c r="EF703">
        <v>9189.2929999999997</v>
      </c>
      <c r="EG703">
        <v>9598.6990999999998</v>
      </c>
      <c r="EH703">
        <v>9294.4451000000008</v>
      </c>
      <c r="EI703">
        <v>9162.7227999999996</v>
      </c>
      <c r="EJ703">
        <v>9756.5823999999993</v>
      </c>
    </row>
    <row r="704" spans="1:140" x14ac:dyDescent="0.25">
      <c r="A704" t="s">
        <v>196</v>
      </c>
      <c r="B704">
        <f>_xll.BDH($A704,"CUR_MKT_CAP","2007-05-31","","Dir=H","Per=M","Days=A","Dts=H","cols=139;rows=1")</f>
        <v>4909.0933000000005</v>
      </c>
      <c r="C704">
        <v>5144.1584000000003</v>
      </c>
      <c r="D704">
        <v>5942.8600999999999</v>
      </c>
      <c r="E704">
        <v>6135.1491999999998</v>
      </c>
      <c r="F704">
        <v>7471.0181000000002</v>
      </c>
      <c r="G704">
        <v>7855.8415999999997</v>
      </c>
      <c r="H704">
        <v>7230.3579</v>
      </c>
      <c r="I704">
        <v>7376.0577999999996</v>
      </c>
      <c r="J704">
        <v>6265.0959999999995</v>
      </c>
      <c r="K704">
        <v>7370.8541999999998</v>
      </c>
      <c r="L704">
        <v>7393.0550000000003</v>
      </c>
      <c r="M704">
        <v>8706.4318000000003</v>
      </c>
      <c r="N704">
        <v>9200.7512000000006</v>
      </c>
      <c r="O704">
        <v>9851.2705999999998</v>
      </c>
      <c r="P704">
        <v>7911.2374</v>
      </c>
      <c r="Q704">
        <v>6824.4758000000002</v>
      </c>
      <c r="R704">
        <v>5931.2798000000003</v>
      </c>
      <c r="S704">
        <v>4458.3347000000003</v>
      </c>
      <c r="T704">
        <v>3434.8488000000002</v>
      </c>
      <c r="U704">
        <v>2979.7031999999999</v>
      </c>
      <c r="V704">
        <v>3699.9335999999998</v>
      </c>
      <c r="W704">
        <v>3312.3096</v>
      </c>
      <c r="X704">
        <v>3915.6880999999998</v>
      </c>
      <c r="Y704">
        <v>4272.6809999999996</v>
      </c>
      <c r="Z704">
        <v>5143.6450999999997</v>
      </c>
      <c r="AA704">
        <v>4644.3581000000004</v>
      </c>
      <c r="AB704">
        <v>5375.9866000000002</v>
      </c>
      <c r="AC704">
        <v>5841.0511999999999</v>
      </c>
      <c r="AD704">
        <v>6396.9919</v>
      </c>
      <c r="AE704">
        <v>6441.0753000000004</v>
      </c>
      <c r="AF704">
        <v>6654.8068000000003</v>
      </c>
      <c r="AG704">
        <v>7066.5325000000003</v>
      </c>
      <c r="AH704">
        <v>6495.9808000000003</v>
      </c>
      <c r="AI704">
        <v>6862.5021999999999</v>
      </c>
      <c r="AJ704">
        <v>7883.9615999999996</v>
      </c>
      <c r="AK704">
        <v>8248.7302999999993</v>
      </c>
      <c r="AL704">
        <v>7070.5572000000002</v>
      </c>
      <c r="AM704">
        <v>6403.0187999999998</v>
      </c>
      <c r="AN704">
        <v>7594.0558000000001</v>
      </c>
      <c r="AO704">
        <v>7422.4454999999998</v>
      </c>
      <c r="AP704">
        <v>8195.2918000000009</v>
      </c>
      <c r="AQ704">
        <v>8652.5192999999999</v>
      </c>
      <c r="AR704">
        <v>10084.4211</v>
      </c>
      <c r="AS704">
        <v>10643.4696</v>
      </c>
      <c r="AT704">
        <v>11252.7966</v>
      </c>
      <c r="AU704">
        <v>11258.7821</v>
      </c>
      <c r="AV704">
        <v>11350.997300000001</v>
      </c>
      <c r="AW704">
        <v>11170.389499999999</v>
      </c>
      <c r="AX704">
        <v>10725.785</v>
      </c>
      <c r="AY704">
        <v>10764.237300000001</v>
      </c>
      <c r="AZ704">
        <v>10951.93</v>
      </c>
      <c r="BA704">
        <v>10678.131799999999</v>
      </c>
      <c r="BB704">
        <v>9030.5388000000003</v>
      </c>
      <c r="BC704">
        <v>10764.5944</v>
      </c>
      <c r="BD704">
        <v>12476.408600000001</v>
      </c>
      <c r="BE704">
        <v>12445.4321</v>
      </c>
      <c r="BF704">
        <v>12178.557000000001</v>
      </c>
      <c r="BG704">
        <v>12056.662899999999</v>
      </c>
      <c r="BH704">
        <v>12054.2721</v>
      </c>
      <c r="BI704">
        <v>11238.099700000001</v>
      </c>
      <c r="BJ704">
        <v>9621.7263000000003</v>
      </c>
      <c r="BK704">
        <v>9380.2266999999993</v>
      </c>
      <c r="BL704">
        <v>10755.9089</v>
      </c>
      <c r="BM704">
        <v>11165.9303</v>
      </c>
      <c r="BN704">
        <v>11037.202600000001</v>
      </c>
      <c r="BO704">
        <v>9723.1486999999997</v>
      </c>
      <c r="BP704">
        <v>9713.6394999999993</v>
      </c>
      <c r="BQ704">
        <v>10181.967199999999</v>
      </c>
      <c r="BR704">
        <v>11256.5059</v>
      </c>
      <c r="BS704">
        <v>12327.529500000001</v>
      </c>
      <c r="BT704">
        <v>12916.477199999999</v>
      </c>
      <c r="BU704">
        <v>12895.1041</v>
      </c>
      <c r="BV704">
        <v>13218.0754</v>
      </c>
      <c r="BW704">
        <v>13222.8267</v>
      </c>
      <c r="BX704">
        <v>12627.3105</v>
      </c>
      <c r="BY704">
        <v>12705.490900000001</v>
      </c>
      <c r="BZ704">
        <v>13129.56</v>
      </c>
      <c r="CA704">
        <v>11959.550300000001</v>
      </c>
      <c r="CB704">
        <v>11379.9084</v>
      </c>
      <c r="CC704">
        <v>12352.287200000001</v>
      </c>
      <c r="CD704">
        <v>11696.937</v>
      </c>
      <c r="CE704">
        <v>11857.2387</v>
      </c>
      <c r="CF704">
        <v>12341.063099999999</v>
      </c>
      <c r="CG704">
        <v>13334.9764</v>
      </c>
      <c r="CH704">
        <v>13654.8277</v>
      </c>
      <c r="CI704">
        <v>14362.7338</v>
      </c>
      <c r="CJ704">
        <v>14279.332200000001</v>
      </c>
      <c r="CK704">
        <v>14523.5839</v>
      </c>
      <c r="CL704">
        <v>12755.107400000001</v>
      </c>
      <c r="CM704">
        <v>13104.7551</v>
      </c>
      <c r="CN704">
        <v>11170.844999999999</v>
      </c>
      <c r="CO704">
        <v>10953.3678</v>
      </c>
      <c r="CP704">
        <v>8764.5650000000005</v>
      </c>
      <c r="CQ704">
        <v>9241.5827000000008</v>
      </c>
      <c r="CR704">
        <v>8565.7644999999993</v>
      </c>
      <c r="CS704">
        <v>10183.205900000001</v>
      </c>
      <c r="CT704">
        <v>9649.7998000000007</v>
      </c>
      <c r="CU704">
        <v>9580.5262999999995</v>
      </c>
      <c r="CV704">
        <v>7517.5631999999996</v>
      </c>
      <c r="CW704">
        <v>7981.1004000000003</v>
      </c>
      <c r="CX704">
        <v>7113.6891999999998</v>
      </c>
      <c r="CY704">
        <v>7712.5771999999997</v>
      </c>
      <c r="CZ704">
        <v>7755.8935000000001</v>
      </c>
      <c r="DA704">
        <v>6613.7115999999996</v>
      </c>
      <c r="DB704">
        <v>5733.7073</v>
      </c>
      <c r="DC704">
        <v>5566.0126</v>
      </c>
      <c r="DD704">
        <v>6205.9414999999999</v>
      </c>
      <c r="DE704">
        <v>6901.5767999999998</v>
      </c>
      <c r="DF704">
        <v>6163.6581999999999</v>
      </c>
      <c r="DG704">
        <v>6036.8990999999996</v>
      </c>
      <c r="DH704">
        <v>5726.4047</v>
      </c>
      <c r="DI704">
        <v>6362.6719000000003</v>
      </c>
      <c r="DJ704">
        <v>6694.3431</v>
      </c>
      <c r="DK704">
        <v>7283.4044000000004</v>
      </c>
      <c r="DL704">
        <v>7732.5514000000003</v>
      </c>
      <c r="DM704">
        <v>8019.1930000000002</v>
      </c>
      <c r="DN704">
        <v>15686.823399999999</v>
      </c>
      <c r="DO704">
        <v>15080.2538</v>
      </c>
      <c r="DP704">
        <v>15164.240299999999</v>
      </c>
      <c r="DQ704">
        <v>14058.417299999999</v>
      </c>
      <c r="DR704">
        <v>13507.8387</v>
      </c>
      <c r="DS704">
        <v>12691.302600000001</v>
      </c>
      <c r="DT704">
        <v>13334.507600000001</v>
      </c>
      <c r="DU704">
        <v>12068.3367</v>
      </c>
      <c r="DV704">
        <v>13044.830099999999</v>
      </c>
      <c r="DW704">
        <v>12797.202600000001</v>
      </c>
      <c r="DX704">
        <v>13358.5268</v>
      </c>
      <c r="DY704">
        <v>14603.8923</v>
      </c>
      <c r="DZ704">
        <v>15100.686400000001</v>
      </c>
      <c r="EA704">
        <v>13407.3254</v>
      </c>
      <c r="EB704">
        <v>13669.081099999999</v>
      </c>
      <c r="EC704">
        <v>15228.199000000001</v>
      </c>
      <c r="ED704">
        <v>14382.637000000001</v>
      </c>
      <c r="EE704">
        <v>14655.052900000001</v>
      </c>
      <c r="EF704">
        <v>15029.0476</v>
      </c>
      <c r="EG704">
        <v>13921.329299999999</v>
      </c>
      <c r="EH704">
        <v>14203.119199999999</v>
      </c>
      <c r="EI704">
        <v>11953.3451</v>
      </c>
      <c r="EJ704">
        <v>10451.312099999999</v>
      </c>
    </row>
    <row r="705" spans="1:140" x14ac:dyDescent="0.25">
      <c r="A705" t="s">
        <v>197</v>
      </c>
      <c r="B705" t="str">
        <f>_xll.BDH($A705,"CUR_MKT_CAP","2007-05-31","","Dir=H","Per=M","Days=A","Dts=H","cols=139;rows=1")</f>
        <v>#N/A N/A</v>
      </c>
      <c r="C705" t="s">
        <v>506</v>
      </c>
      <c r="D705" t="s">
        <v>506</v>
      </c>
      <c r="E705" t="s">
        <v>506</v>
      </c>
      <c r="F705" t="s">
        <v>506</v>
      </c>
      <c r="G705" t="s">
        <v>506</v>
      </c>
      <c r="H705" t="s">
        <v>506</v>
      </c>
      <c r="I705" t="s">
        <v>506</v>
      </c>
      <c r="J705" t="s">
        <v>506</v>
      </c>
      <c r="K705" t="s">
        <v>506</v>
      </c>
      <c r="L705" t="s">
        <v>506</v>
      </c>
      <c r="M705" t="s">
        <v>506</v>
      </c>
      <c r="N705" t="s">
        <v>506</v>
      </c>
      <c r="O705" t="s">
        <v>506</v>
      </c>
      <c r="P705" t="s">
        <v>506</v>
      </c>
      <c r="Q705" t="s">
        <v>506</v>
      </c>
      <c r="R705" t="s">
        <v>506</v>
      </c>
      <c r="S705" t="s">
        <v>506</v>
      </c>
      <c r="T705" t="s">
        <v>506</v>
      </c>
      <c r="U705" t="s">
        <v>506</v>
      </c>
      <c r="V705" t="s">
        <v>506</v>
      </c>
      <c r="W705" t="s">
        <v>506</v>
      </c>
      <c r="X705" t="s">
        <v>506</v>
      </c>
      <c r="Y705" t="s">
        <v>506</v>
      </c>
      <c r="Z705" t="s">
        <v>506</v>
      </c>
      <c r="AA705" t="s">
        <v>506</v>
      </c>
      <c r="AB705" t="s">
        <v>506</v>
      </c>
      <c r="AC705" t="s">
        <v>506</v>
      </c>
      <c r="AD705" t="s">
        <v>506</v>
      </c>
      <c r="AE705" t="s">
        <v>506</v>
      </c>
      <c r="AF705">
        <v>1125.9103</v>
      </c>
      <c r="AG705">
        <v>1164.3462999999999</v>
      </c>
      <c r="AH705">
        <v>1141.8148000000001</v>
      </c>
      <c r="AI705">
        <v>1138.5014000000001</v>
      </c>
      <c r="AJ705">
        <v>1182.9231</v>
      </c>
      <c r="AK705">
        <v>1196.3806999999999</v>
      </c>
      <c r="AL705">
        <v>1100.7349999999999</v>
      </c>
      <c r="AM705">
        <v>1108.8287</v>
      </c>
      <c r="AN705">
        <v>1214.7203999999999</v>
      </c>
      <c r="AO705">
        <v>1454.8612000000001</v>
      </c>
      <c r="AP705">
        <v>1783.7925</v>
      </c>
      <c r="AQ705">
        <v>2140.5509999999999</v>
      </c>
      <c r="AR705">
        <v>2348.7456999999999</v>
      </c>
      <c r="AS705">
        <v>2384.1206000000002</v>
      </c>
      <c r="AT705">
        <v>2833.6765999999998</v>
      </c>
      <c r="AU705">
        <v>3072.4544000000001</v>
      </c>
      <c r="AV705">
        <v>3310.1858999999999</v>
      </c>
      <c r="AW705">
        <v>3695.3559</v>
      </c>
      <c r="AX705">
        <v>3684.3769000000002</v>
      </c>
      <c r="AY705">
        <v>4147.1109999999999</v>
      </c>
      <c r="AZ705">
        <v>3087.9185000000002</v>
      </c>
      <c r="BA705">
        <v>2928.8469</v>
      </c>
      <c r="BB705">
        <v>2572.1185999999998</v>
      </c>
      <c r="BC705">
        <v>3530.5389</v>
      </c>
      <c r="BD705">
        <v>3695.1149</v>
      </c>
      <c r="BE705">
        <v>3359.3353999999999</v>
      </c>
      <c r="BF705">
        <v>3513.3627000000001</v>
      </c>
      <c r="BG705">
        <v>4229.6193000000003</v>
      </c>
      <c r="BH705">
        <v>4323.4371000000001</v>
      </c>
      <c r="BI705">
        <v>4084.2017000000001</v>
      </c>
      <c r="BJ705">
        <v>3343.1118000000001</v>
      </c>
      <c r="BK705">
        <v>3653.0378999999998</v>
      </c>
      <c r="BL705">
        <v>3777.3229999999999</v>
      </c>
      <c r="BM705">
        <v>4194.4862999999996</v>
      </c>
      <c r="BN705">
        <v>3819.4982</v>
      </c>
      <c r="BO705">
        <v>3098.0145000000002</v>
      </c>
      <c r="BP705">
        <v>3195.5772000000002</v>
      </c>
      <c r="BQ705">
        <v>3369.9105</v>
      </c>
      <c r="BR705">
        <v>3772.9562000000001</v>
      </c>
      <c r="BS705">
        <v>3907.6815000000001</v>
      </c>
      <c r="BT705">
        <v>3826.8775000000001</v>
      </c>
      <c r="BU705">
        <v>2902.4796999999999</v>
      </c>
      <c r="BV705">
        <v>3124.4591999999998</v>
      </c>
      <c r="BW705">
        <v>2838.9432000000002</v>
      </c>
      <c r="BX705">
        <v>3447.2882</v>
      </c>
      <c r="BY705">
        <v>3219.2130000000002</v>
      </c>
      <c r="BZ705">
        <v>3294.0028000000002</v>
      </c>
      <c r="CA705">
        <v>3269.6149</v>
      </c>
      <c r="CB705">
        <v>2795.1689999999999</v>
      </c>
      <c r="CC705">
        <v>3126.9931000000001</v>
      </c>
      <c r="CD705">
        <v>3465.3557000000001</v>
      </c>
      <c r="CE705">
        <v>3784.1030000000001</v>
      </c>
      <c r="CF705">
        <v>3587.6586000000002</v>
      </c>
      <c r="CG705">
        <v>3584.2988999999998</v>
      </c>
      <c r="CH705">
        <v>3664.1727999999998</v>
      </c>
      <c r="CI705">
        <v>4097.9377999999997</v>
      </c>
      <c r="CJ705">
        <v>4003.3573999999999</v>
      </c>
      <c r="CK705">
        <v>4226.9767000000002</v>
      </c>
      <c r="CL705">
        <v>4137.7205000000004</v>
      </c>
      <c r="CM705">
        <v>4266.2821000000004</v>
      </c>
      <c r="CN705">
        <v>4543.4297999999999</v>
      </c>
      <c r="CO705">
        <v>5054.4831999999997</v>
      </c>
      <c r="CP705">
        <v>4928.3684000000003</v>
      </c>
      <c r="CQ705">
        <v>5540.8082000000004</v>
      </c>
      <c r="CR705">
        <v>5901.8478999999998</v>
      </c>
      <c r="CS705">
        <v>6397.4915000000001</v>
      </c>
      <c r="CT705">
        <v>6792.6944999999996</v>
      </c>
      <c r="CU705">
        <v>7008.0396000000001</v>
      </c>
      <c r="CV705">
        <v>8094.9385000000002</v>
      </c>
      <c r="CW705">
        <v>7212.3217999999997</v>
      </c>
      <c r="CX705">
        <v>7270.5132999999996</v>
      </c>
      <c r="CY705">
        <v>5880.7636000000002</v>
      </c>
      <c r="CZ705">
        <v>6204.9512000000004</v>
      </c>
      <c r="DA705">
        <v>5369.4705000000004</v>
      </c>
      <c r="DB705">
        <v>4847.5105000000003</v>
      </c>
      <c r="DC705">
        <v>4873.5424000000003</v>
      </c>
      <c r="DD705">
        <v>5256.2184999999999</v>
      </c>
      <c r="DE705">
        <v>5579.2802000000001</v>
      </c>
      <c r="DF705">
        <v>5872.8724000000002</v>
      </c>
      <c r="DG705">
        <v>5423.0937999999996</v>
      </c>
      <c r="DH705">
        <v>5955.2745999999997</v>
      </c>
      <c r="DI705">
        <v>6240.9377999999997</v>
      </c>
      <c r="DJ705">
        <v>6377.3612000000003</v>
      </c>
      <c r="DK705">
        <v>5536.3715000000002</v>
      </c>
      <c r="DL705">
        <v>5208.4890999999998</v>
      </c>
      <c r="DM705">
        <v>5211.9498999999996</v>
      </c>
      <c r="DN705">
        <v>5755.2938999999997</v>
      </c>
      <c r="DO705">
        <v>6463.0254999999997</v>
      </c>
      <c r="DP705">
        <v>6723.5228999999999</v>
      </c>
      <c r="DQ705">
        <v>6837.4808999999996</v>
      </c>
      <c r="DR705">
        <v>6914.4354000000003</v>
      </c>
      <c r="DS705">
        <v>6580.4894999999997</v>
      </c>
      <c r="DT705">
        <v>6487.3361999999997</v>
      </c>
      <c r="DU705">
        <v>6716.9094999999998</v>
      </c>
      <c r="DV705">
        <v>6301.9381999999996</v>
      </c>
      <c r="DW705">
        <v>6929.6702999999998</v>
      </c>
      <c r="DX705">
        <v>7314.2429000000002</v>
      </c>
      <c r="DY705">
        <v>7597.7002000000002</v>
      </c>
      <c r="DZ705">
        <v>8006.3657000000003</v>
      </c>
      <c r="EA705">
        <v>8480.1795000000002</v>
      </c>
      <c r="EB705">
        <v>9002.7347000000009</v>
      </c>
      <c r="EC705">
        <v>9301.8176999999996</v>
      </c>
      <c r="ED705">
        <v>10284.181500000001</v>
      </c>
      <c r="EE705">
        <v>10494.302900000001</v>
      </c>
      <c r="EF705">
        <v>10574.9895</v>
      </c>
      <c r="EG705">
        <v>14166.911599999999</v>
      </c>
      <c r="EH705">
        <v>15606.267099999999</v>
      </c>
      <c r="EI705">
        <v>13899.6752</v>
      </c>
      <c r="EJ705">
        <v>12580.135899999999</v>
      </c>
    </row>
    <row r="706" spans="1:140" x14ac:dyDescent="0.25">
      <c r="A706" t="s">
        <v>198</v>
      </c>
      <c r="B706" t="str">
        <f>_xll.BDH($A706,"CUR_MKT_CAP","2007-05-31","","Dir=H","Per=M","Days=A","Dts=H","cols=139;rows=1")</f>
        <v>#N/A N/A</v>
      </c>
      <c r="C706" t="s">
        <v>506</v>
      </c>
      <c r="D706" t="s">
        <v>506</v>
      </c>
      <c r="E706" t="s">
        <v>506</v>
      </c>
      <c r="F706" t="s">
        <v>506</v>
      </c>
      <c r="G706" t="s">
        <v>506</v>
      </c>
      <c r="H706" t="s">
        <v>506</v>
      </c>
      <c r="I706" t="s">
        <v>506</v>
      </c>
      <c r="J706" t="s">
        <v>506</v>
      </c>
      <c r="K706" t="s">
        <v>506</v>
      </c>
      <c r="L706" t="s">
        <v>506</v>
      </c>
      <c r="M706" t="s">
        <v>506</v>
      </c>
      <c r="N706" t="s">
        <v>506</v>
      </c>
      <c r="O706" t="s">
        <v>506</v>
      </c>
      <c r="P706" t="s">
        <v>506</v>
      </c>
      <c r="Q706" t="s">
        <v>506</v>
      </c>
      <c r="R706" t="s">
        <v>506</v>
      </c>
      <c r="S706" t="s">
        <v>506</v>
      </c>
      <c r="T706" t="s">
        <v>506</v>
      </c>
      <c r="U706" t="s">
        <v>506</v>
      </c>
      <c r="V706" t="s">
        <v>506</v>
      </c>
      <c r="W706" t="s">
        <v>506</v>
      </c>
      <c r="X706" t="s">
        <v>506</v>
      </c>
      <c r="Y706" t="s">
        <v>506</v>
      </c>
      <c r="Z706" t="s">
        <v>506</v>
      </c>
      <c r="AA706" t="s">
        <v>506</v>
      </c>
      <c r="AB706" t="s">
        <v>506</v>
      </c>
      <c r="AC706" t="s">
        <v>506</v>
      </c>
      <c r="AD706" t="s">
        <v>506</v>
      </c>
      <c r="AE706" t="s">
        <v>506</v>
      </c>
      <c r="AF706" t="s">
        <v>506</v>
      </c>
      <c r="AG706" t="s">
        <v>506</v>
      </c>
      <c r="AH706" t="s">
        <v>506</v>
      </c>
      <c r="AI706" t="s">
        <v>506</v>
      </c>
      <c r="AJ706" t="s">
        <v>506</v>
      </c>
      <c r="AK706" t="s">
        <v>506</v>
      </c>
      <c r="AL706" t="s">
        <v>506</v>
      </c>
      <c r="AM706" t="s">
        <v>506</v>
      </c>
      <c r="AN706" t="s">
        <v>506</v>
      </c>
      <c r="AO706" t="s">
        <v>506</v>
      </c>
      <c r="AP706" t="s">
        <v>506</v>
      </c>
      <c r="AQ706" t="s">
        <v>506</v>
      </c>
      <c r="AR706" t="s">
        <v>506</v>
      </c>
      <c r="AS706" t="s">
        <v>506</v>
      </c>
      <c r="AT706" t="s">
        <v>506</v>
      </c>
      <c r="AU706" t="s">
        <v>506</v>
      </c>
      <c r="AV706" t="s">
        <v>506</v>
      </c>
      <c r="AW706" t="s">
        <v>506</v>
      </c>
      <c r="AX706" t="s">
        <v>506</v>
      </c>
      <c r="AY706" t="s">
        <v>506</v>
      </c>
      <c r="AZ706" t="s">
        <v>506</v>
      </c>
      <c r="BA706" t="s">
        <v>506</v>
      </c>
      <c r="BB706" t="s">
        <v>506</v>
      </c>
      <c r="BC706" t="s">
        <v>506</v>
      </c>
      <c r="BD706" t="s">
        <v>506</v>
      </c>
      <c r="BE706" t="s">
        <v>506</v>
      </c>
      <c r="BF706" t="s">
        <v>506</v>
      </c>
      <c r="BG706" t="s">
        <v>506</v>
      </c>
      <c r="BH706" t="s">
        <v>506</v>
      </c>
      <c r="BI706" t="s">
        <v>506</v>
      </c>
      <c r="BJ706" t="s">
        <v>506</v>
      </c>
      <c r="BK706" t="s">
        <v>506</v>
      </c>
      <c r="BL706" t="s">
        <v>506</v>
      </c>
      <c r="BM706" t="s">
        <v>506</v>
      </c>
      <c r="BN706" t="s">
        <v>506</v>
      </c>
      <c r="BO706" t="s">
        <v>506</v>
      </c>
      <c r="BP706" t="s">
        <v>506</v>
      </c>
      <c r="BQ706" t="s">
        <v>506</v>
      </c>
      <c r="BR706" t="s">
        <v>506</v>
      </c>
      <c r="BS706" t="s">
        <v>506</v>
      </c>
      <c r="BT706" t="s">
        <v>506</v>
      </c>
      <c r="BU706" t="s">
        <v>506</v>
      </c>
      <c r="BV706" t="s">
        <v>506</v>
      </c>
      <c r="BW706" t="s">
        <v>506</v>
      </c>
      <c r="BX706" t="s">
        <v>506</v>
      </c>
      <c r="BY706" t="s">
        <v>506</v>
      </c>
      <c r="BZ706" t="s">
        <v>506</v>
      </c>
      <c r="CA706" t="s">
        <v>506</v>
      </c>
      <c r="CB706" t="s">
        <v>506</v>
      </c>
      <c r="CC706" t="s">
        <v>506</v>
      </c>
      <c r="CD706" t="s">
        <v>506</v>
      </c>
      <c r="CE706" t="s">
        <v>506</v>
      </c>
      <c r="CF706" t="s">
        <v>506</v>
      </c>
      <c r="CG706" t="s">
        <v>506</v>
      </c>
      <c r="CH706" t="s">
        <v>506</v>
      </c>
      <c r="CI706" t="s">
        <v>506</v>
      </c>
      <c r="CJ706" t="s">
        <v>506</v>
      </c>
      <c r="CK706" t="s">
        <v>506</v>
      </c>
      <c r="CL706" t="s">
        <v>506</v>
      </c>
      <c r="CM706" t="s">
        <v>506</v>
      </c>
      <c r="CN706" t="s">
        <v>506</v>
      </c>
      <c r="CO706" t="s">
        <v>506</v>
      </c>
      <c r="CP706" t="s">
        <v>506</v>
      </c>
      <c r="CQ706" t="s">
        <v>506</v>
      </c>
      <c r="CR706" t="s">
        <v>506</v>
      </c>
      <c r="CS706" t="s">
        <v>506</v>
      </c>
      <c r="CT706" t="s">
        <v>506</v>
      </c>
      <c r="CU706" t="s">
        <v>506</v>
      </c>
      <c r="CV706" t="s">
        <v>506</v>
      </c>
      <c r="CW706" t="s">
        <v>506</v>
      </c>
      <c r="CX706" t="s">
        <v>506</v>
      </c>
      <c r="CY706" t="s">
        <v>506</v>
      </c>
      <c r="CZ706" t="s">
        <v>506</v>
      </c>
      <c r="DA706" t="s">
        <v>506</v>
      </c>
      <c r="DB706" t="s">
        <v>506</v>
      </c>
      <c r="DC706" t="s">
        <v>506</v>
      </c>
      <c r="DD706" t="s">
        <v>506</v>
      </c>
      <c r="DE706" t="s">
        <v>506</v>
      </c>
      <c r="DF706" t="s">
        <v>506</v>
      </c>
      <c r="DG706" t="s">
        <v>506</v>
      </c>
      <c r="DH706">
        <v>16643.9022</v>
      </c>
      <c r="DI706">
        <v>18201.5452</v>
      </c>
      <c r="DJ706">
        <v>17589.8737</v>
      </c>
      <c r="DK706">
        <v>17649.953300000001</v>
      </c>
      <c r="DL706">
        <v>19012.163199999999</v>
      </c>
      <c r="DM706">
        <v>18541.9588</v>
      </c>
      <c r="DN706">
        <v>19122.799500000001</v>
      </c>
      <c r="DO706">
        <v>19947.274700000002</v>
      </c>
      <c r="DP706">
        <v>20836.511399999999</v>
      </c>
      <c r="DQ706">
        <v>21924.927899999999</v>
      </c>
      <c r="DR706">
        <v>21645.755499999999</v>
      </c>
      <c r="DS706">
        <v>21957.7045</v>
      </c>
      <c r="DT706">
        <v>22471.352800000001</v>
      </c>
      <c r="DU706">
        <v>22551.186099999999</v>
      </c>
      <c r="DV706">
        <v>24571.316999999999</v>
      </c>
      <c r="DW706">
        <v>25114.611700000001</v>
      </c>
      <c r="DX706">
        <v>25945.277600000001</v>
      </c>
      <c r="DY706">
        <v>25145.892</v>
      </c>
      <c r="DZ706">
        <v>26421.433400000002</v>
      </c>
      <c r="EA706">
        <v>26728.830999999998</v>
      </c>
      <c r="EB706">
        <v>26979.413799999998</v>
      </c>
      <c r="EC706">
        <v>24507.307700000001</v>
      </c>
      <c r="ED706">
        <v>25336.882399999999</v>
      </c>
      <c r="EE706">
        <v>26905.956600000001</v>
      </c>
      <c r="EF706">
        <v>28658.425299999999</v>
      </c>
      <c r="EG706">
        <v>29321.8148</v>
      </c>
      <c r="EH706">
        <v>29398.6283</v>
      </c>
      <c r="EI706">
        <v>24796.746299999999</v>
      </c>
      <c r="EJ706">
        <v>25404.558799999999</v>
      </c>
    </row>
    <row r="707" spans="1:140" x14ac:dyDescent="0.25">
      <c r="A707" t="s">
        <v>199</v>
      </c>
      <c r="B707">
        <f>_xll.BDH($A707,"CUR_MKT_CAP","2007-05-31","","Dir=H","Per=M","Days=A","Dts=H","cols=139;rows=1")</f>
        <v>32483.494500000001</v>
      </c>
      <c r="C707">
        <v>31665.7395</v>
      </c>
      <c r="D707">
        <v>31803.381399999998</v>
      </c>
      <c r="E707">
        <v>31872.411499999998</v>
      </c>
      <c r="F707">
        <v>34270.145100000002</v>
      </c>
      <c r="G707">
        <v>36599.358200000002</v>
      </c>
      <c r="H707">
        <v>35722.196799999998</v>
      </c>
      <c r="I707">
        <v>35806.694000000003</v>
      </c>
      <c r="J707">
        <v>33983.968699999998</v>
      </c>
      <c r="K707">
        <v>32922.1417</v>
      </c>
      <c r="L707">
        <v>33194.222999999998</v>
      </c>
      <c r="M707">
        <v>36001.219100000002</v>
      </c>
      <c r="N707">
        <v>36720.945399999997</v>
      </c>
      <c r="O707">
        <v>33552.942000000003</v>
      </c>
      <c r="P707">
        <v>35417.818200000002</v>
      </c>
      <c r="Q707">
        <v>36667.172100000003</v>
      </c>
      <c r="R707">
        <v>29246.3403</v>
      </c>
      <c r="S707">
        <v>23654.3256</v>
      </c>
      <c r="T707">
        <v>20143.4568</v>
      </c>
      <c r="U707">
        <v>22451.358199999999</v>
      </c>
      <c r="V707">
        <v>21938.092400000001</v>
      </c>
      <c r="W707">
        <v>16917.5128</v>
      </c>
      <c r="X707">
        <v>16056.5805</v>
      </c>
      <c r="Y707">
        <v>19893.889800000001</v>
      </c>
      <c r="Z707">
        <v>21907.5419</v>
      </c>
      <c r="AA707">
        <v>21326.164199999999</v>
      </c>
      <c r="AB707">
        <v>21330.168699999998</v>
      </c>
      <c r="AC707">
        <v>22793.512999999999</v>
      </c>
      <c r="AD707">
        <v>24876.853200000001</v>
      </c>
      <c r="AE707">
        <v>24145.181</v>
      </c>
      <c r="AF707">
        <v>25424.305700000001</v>
      </c>
      <c r="AG707">
        <v>26300.0746</v>
      </c>
      <c r="AH707">
        <v>25790.816900000002</v>
      </c>
      <c r="AI707">
        <v>27984.362499999999</v>
      </c>
      <c r="AJ707">
        <v>29682.752100000002</v>
      </c>
      <c r="AK707">
        <v>29359.779200000001</v>
      </c>
      <c r="AL707">
        <v>26190.978599999999</v>
      </c>
      <c r="AM707">
        <v>22588.2726</v>
      </c>
      <c r="AN707">
        <v>23625.882799999999</v>
      </c>
      <c r="AO707">
        <v>21251.517100000001</v>
      </c>
      <c r="AP707">
        <v>23891.315399999999</v>
      </c>
      <c r="AQ707">
        <v>25911.1034</v>
      </c>
      <c r="AR707">
        <v>24965.094099999998</v>
      </c>
      <c r="AS707">
        <v>26804.706900000001</v>
      </c>
      <c r="AT707">
        <v>28481.889800000001</v>
      </c>
      <c r="AU707">
        <v>28370.2896</v>
      </c>
      <c r="AV707">
        <v>28584.312000000002</v>
      </c>
      <c r="AW707">
        <v>27187.9519</v>
      </c>
      <c r="AX707">
        <v>27609.8694</v>
      </c>
      <c r="AY707">
        <v>27721.4696</v>
      </c>
      <c r="AZ707">
        <v>25348.107</v>
      </c>
      <c r="BA707">
        <v>23181.8884</v>
      </c>
      <c r="BB707">
        <v>20580.799500000001</v>
      </c>
      <c r="BC707">
        <v>23221.6826</v>
      </c>
      <c r="BD707">
        <v>23524.811099999999</v>
      </c>
      <c r="BE707">
        <v>23649.4506</v>
      </c>
      <c r="BF707">
        <v>24628.7608</v>
      </c>
      <c r="BG707">
        <v>26130.045300000002</v>
      </c>
      <c r="BH707">
        <v>26386.317599999998</v>
      </c>
      <c r="BI707">
        <v>24326.9398</v>
      </c>
      <c r="BJ707">
        <v>23082.4283</v>
      </c>
      <c r="BK707">
        <v>23785.611199999999</v>
      </c>
      <c r="BL707">
        <v>22380.254700000001</v>
      </c>
      <c r="BM707">
        <v>23110.505799999999</v>
      </c>
      <c r="BN707">
        <v>23325.700499999999</v>
      </c>
      <c r="BO707">
        <v>24036.991600000001</v>
      </c>
      <c r="BP707">
        <v>23479.141299999999</v>
      </c>
      <c r="BQ707">
        <v>24457.1446</v>
      </c>
      <c r="BR707">
        <v>23448.599099999999</v>
      </c>
      <c r="BS707">
        <v>24039.235000000001</v>
      </c>
      <c r="BT707">
        <v>24961.915000000001</v>
      </c>
      <c r="BU707">
        <v>26121.6888</v>
      </c>
      <c r="BV707">
        <v>27230.695100000001</v>
      </c>
      <c r="BW707">
        <v>27665.114699999998</v>
      </c>
      <c r="BX707">
        <v>29857.720499999999</v>
      </c>
      <c r="BY707">
        <v>29126.4967</v>
      </c>
      <c r="BZ707">
        <v>30620.4323</v>
      </c>
      <c r="CA707">
        <v>30510.933700000001</v>
      </c>
      <c r="CB707">
        <v>32282.490900000001</v>
      </c>
      <c r="CC707">
        <v>33652.542000000001</v>
      </c>
      <c r="CD707">
        <v>35681.2039</v>
      </c>
      <c r="CE707">
        <v>37490.108500000002</v>
      </c>
      <c r="CF707">
        <v>37477.969899999996</v>
      </c>
      <c r="CG707">
        <v>37526.105600000003</v>
      </c>
      <c r="CH707">
        <v>40498.707999999999</v>
      </c>
      <c r="CI707">
        <v>39960.416700000002</v>
      </c>
      <c r="CJ707">
        <v>39038.073299999996</v>
      </c>
      <c r="CK707">
        <v>41204.440699999999</v>
      </c>
      <c r="CL707">
        <v>42488.213900000002</v>
      </c>
      <c r="CM707">
        <v>46315.030100000004</v>
      </c>
      <c r="CN707">
        <v>48170.812599999997</v>
      </c>
      <c r="CO707">
        <v>45605.856</v>
      </c>
      <c r="CP707">
        <v>44144.427300000003</v>
      </c>
      <c r="CQ707">
        <v>46033.963000000003</v>
      </c>
      <c r="CR707">
        <v>44815.815000000002</v>
      </c>
      <c r="CS707">
        <v>45141.586499999998</v>
      </c>
      <c r="CT707">
        <v>46075.187599999997</v>
      </c>
      <c r="CU707">
        <v>46578.148699999998</v>
      </c>
      <c r="CV707">
        <v>48121.848700000002</v>
      </c>
      <c r="CW707">
        <v>45836.940399999999</v>
      </c>
      <c r="CX707">
        <v>44520.213499999998</v>
      </c>
      <c r="CY707">
        <v>46970.324099999998</v>
      </c>
      <c r="CZ707">
        <v>46300.132299999997</v>
      </c>
      <c r="DA707">
        <v>43423.366000000002</v>
      </c>
      <c r="DB707">
        <v>42288.465799999998</v>
      </c>
      <c r="DC707">
        <v>42402.019099999998</v>
      </c>
      <c r="DD707">
        <v>40285.940699999999</v>
      </c>
      <c r="DE707">
        <v>42949.512600000002</v>
      </c>
      <c r="DF707">
        <v>43362.135999999999</v>
      </c>
      <c r="DG707">
        <v>42558.284500000002</v>
      </c>
      <c r="DH707">
        <v>44842.413200000003</v>
      </c>
      <c r="DI707">
        <v>46469.549500000001</v>
      </c>
      <c r="DJ707">
        <v>47367.0694</v>
      </c>
      <c r="DK707">
        <v>45903.278700000003</v>
      </c>
      <c r="DL707">
        <v>53397.5052</v>
      </c>
      <c r="DM707">
        <v>52578.347500000003</v>
      </c>
      <c r="DN707">
        <v>55142.402199999997</v>
      </c>
      <c r="DO707">
        <v>57463.506200000003</v>
      </c>
      <c r="DP707">
        <v>56790.994500000001</v>
      </c>
      <c r="DQ707">
        <v>58463.624400000001</v>
      </c>
      <c r="DR707">
        <v>61317.568800000001</v>
      </c>
      <c r="DS707">
        <v>59763.887199999997</v>
      </c>
      <c r="DT707">
        <v>58793.335599999999</v>
      </c>
      <c r="DU707">
        <v>60296.633800000003</v>
      </c>
      <c r="DV707">
        <v>61563.357300000003</v>
      </c>
      <c r="DW707">
        <v>60606.353600000002</v>
      </c>
      <c r="DX707">
        <v>61854.43</v>
      </c>
      <c r="DY707">
        <v>60746.6875</v>
      </c>
      <c r="DZ707">
        <v>66428.719800000006</v>
      </c>
      <c r="EA707">
        <v>66052.884000000005</v>
      </c>
      <c r="EB707">
        <v>65845.392900000006</v>
      </c>
      <c r="EC707">
        <v>59795.799200000001</v>
      </c>
      <c r="ED707">
        <v>59914.6126</v>
      </c>
      <c r="EE707">
        <v>55370.001100000001</v>
      </c>
      <c r="EF707">
        <v>59185.178899999999</v>
      </c>
      <c r="EG707">
        <v>57300.8289</v>
      </c>
      <c r="EH707">
        <v>60654.734799999998</v>
      </c>
      <c r="EI707">
        <v>51109.524700000002</v>
      </c>
      <c r="EJ707">
        <v>54755.128199999999</v>
      </c>
    </row>
    <row r="708" spans="1:140" x14ac:dyDescent="0.25">
      <c r="A708" t="s">
        <v>200</v>
      </c>
      <c r="B708">
        <f>_xll.BDH($A708,"CUR_MKT_CAP","2007-05-31","","Dir=H","Per=M","Days=A","Dts=H","cols=139;rows=1")</f>
        <v>386628.9486</v>
      </c>
      <c r="C708">
        <v>393830.65860000002</v>
      </c>
      <c r="D708">
        <v>397141.81109999999</v>
      </c>
      <c r="E708">
        <v>398268.89059999998</v>
      </c>
      <c r="F708">
        <v>424191.71779999998</v>
      </c>
      <c r="G708">
        <v>421732.63540000003</v>
      </c>
      <c r="H708">
        <v>386966.74200000003</v>
      </c>
      <c r="I708">
        <v>374637.16710000002</v>
      </c>
      <c r="J708">
        <v>357860.86009999999</v>
      </c>
      <c r="K708">
        <v>330925.06880000001</v>
      </c>
      <c r="L708">
        <v>369428.68780000001</v>
      </c>
      <c r="M708">
        <v>325933.99280000001</v>
      </c>
      <c r="N708">
        <v>306198.53999999998</v>
      </c>
      <c r="O708">
        <v>266029.91639999999</v>
      </c>
      <c r="P708">
        <v>281429.72120000003</v>
      </c>
      <c r="Q708">
        <v>279539.59580000001</v>
      </c>
      <c r="R708">
        <v>253674.72219999999</v>
      </c>
      <c r="S708">
        <v>204774.08300000001</v>
      </c>
      <c r="T708">
        <v>180213.78810000001</v>
      </c>
      <c r="U708">
        <v>170032.81109999999</v>
      </c>
      <c r="V708">
        <v>127607.6</v>
      </c>
      <c r="W708">
        <v>89942.19</v>
      </c>
      <c r="X708">
        <v>106852.59</v>
      </c>
      <c r="Y708">
        <v>133697.85</v>
      </c>
      <c r="Z708">
        <v>142747.4736</v>
      </c>
      <c r="AA708">
        <v>124109.8213</v>
      </c>
      <c r="AB708">
        <v>141900.3076</v>
      </c>
      <c r="AC708">
        <v>147713.101</v>
      </c>
      <c r="AD708">
        <v>174492.74230000001</v>
      </c>
      <c r="AE708">
        <v>151538.764</v>
      </c>
      <c r="AF708">
        <v>170572.87179999999</v>
      </c>
      <c r="AG708">
        <v>161096.6011</v>
      </c>
      <c r="AH708">
        <v>171211.72150000001</v>
      </c>
      <c r="AI708">
        <v>171357.32990000001</v>
      </c>
      <c r="AJ708">
        <v>194246.27170000001</v>
      </c>
      <c r="AK708">
        <v>201290.36720000001</v>
      </c>
      <c r="AL708">
        <v>174561.0624</v>
      </c>
      <c r="AM708">
        <v>153955.3835</v>
      </c>
      <c r="AN708">
        <v>172105.46340000001</v>
      </c>
      <c r="AO708">
        <v>154808.8616</v>
      </c>
      <c r="AP708">
        <v>173732.32060000001</v>
      </c>
      <c r="AQ708">
        <v>171273.34</v>
      </c>
      <c r="AR708">
        <v>168664.18239999999</v>
      </c>
      <c r="AS708">
        <v>194874.78810000001</v>
      </c>
      <c r="AT708">
        <v>214586.016</v>
      </c>
      <c r="AU708">
        <v>222138.7953</v>
      </c>
      <c r="AV708">
        <v>212900.7096</v>
      </c>
      <c r="AW708">
        <v>217148.1053</v>
      </c>
      <c r="AX708">
        <v>208290.98430000001</v>
      </c>
      <c r="AY708">
        <v>200018.73540000001</v>
      </c>
      <c r="AZ708">
        <v>189852.03409999999</v>
      </c>
      <c r="BA708">
        <v>172891.4951</v>
      </c>
      <c r="BB708">
        <v>161549.13459999999</v>
      </c>
      <c r="BC708">
        <v>177131.6298</v>
      </c>
      <c r="BD708">
        <v>167967.44779999999</v>
      </c>
      <c r="BE708">
        <v>189082.149</v>
      </c>
      <c r="BF708">
        <v>197528.0295</v>
      </c>
      <c r="BG708">
        <v>201572.94270000001</v>
      </c>
      <c r="BH708">
        <v>212365.8247</v>
      </c>
      <c r="BI708">
        <v>207181.00880000001</v>
      </c>
      <c r="BJ708">
        <v>202264.497</v>
      </c>
      <c r="BK708">
        <v>220806.29209999999</v>
      </c>
      <c r="BL708">
        <v>219852.71410000001</v>
      </c>
      <c r="BM708">
        <v>219428.90169999999</v>
      </c>
      <c r="BN708">
        <v>240619.52470000001</v>
      </c>
      <c r="BO708">
        <v>222369.2494</v>
      </c>
      <c r="BP708">
        <v>221575.51490000001</v>
      </c>
      <c r="BQ708">
        <v>220107.43290000001</v>
      </c>
      <c r="BR708">
        <v>233634.75959999999</v>
      </c>
      <c r="BS708">
        <v>241447.8639</v>
      </c>
      <c r="BT708">
        <v>239775.78150000001</v>
      </c>
      <c r="BU708">
        <v>231167.91390000001</v>
      </c>
      <c r="BV708">
        <v>241131.6011</v>
      </c>
      <c r="BW708">
        <v>239787.3855</v>
      </c>
      <c r="BX708">
        <v>248178.74909999999</v>
      </c>
      <c r="BY708">
        <v>235652.69810000001</v>
      </c>
      <c r="BZ708">
        <v>243290.53409999999</v>
      </c>
      <c r="CA708">
        <v>266204.04190000001</v>
      </c>
      <c r="CB708">
        <v>269729.0613</v>
      </c>
      <c r="CC708">
        <v>283589.85700000002</v>
      </c>
      <c r="CD708">
        <v>254249.4865</v>
      </c>
      <c r="CE708">
        <v>255543.8181</v>
      </c>
      <c r="CF708">
        <v>259547.27530000001</v>
      </c>
      <c r="CG708">
        <v>269572.27630000003</v>
      </c>
      <c r="CH708">
        <v>268643.8149</v>
      </c>
      <c r="CI708">
        <v>263529.65500000003</v>
      </c>
      <c r="CJ708">
        <v>252352.6685</v>
      </c>
      <c r="CK708">
        <v>260680.8083</v>
      </c>
      <c r="CL708">
        <v>257068.60310000001</v>
      </c>
      <c r="CM708">
        <v>258975.0447</v>
      </c>
      <c r="CN708">
        <v>266017.67619999999</v>
      </c>
      <c r="CO708">
        <v>253766.2015</v>
      </c>
      <c r="CP708">
        <v>239907.976</v>
      </c>
      <c r="CQ708">
        <v>261586.9896</v>
      </c>
      <c r="CR708">
        <v>249774.57810000001</v>
      </c>
      <c r="CS708">
        <v>272627.7942</v>
      </c>
      <c r="CT708">
        <v>274770.5759</v>
      </c>
      <c r="CU708">
        <v>267717.42580000003</v>
      </c>
      <c r="CV708">
        <v>263516.78940000001</v>
      </c>
      <c r="CW708">
        <v>250593.36060000001</v>
      </c>
      <c r="CX708">
        <v>254631.93210000001</v>
      </c>
      <c r="CY708">
        <v>291988.71830000001</v>
      </c>
      <c r="CZ708">
        <v>282569.8898</v>
      </c>
      <c r="DA708">
        <v>293989.71500000003</v>
      </c>
      <c r="DB708">
        <v>274642.0772</v>
      </c>
      <c r="DC708">
        <v>271893.90029999998</v>
      </c>
      <c r="DD708">
        <v>295174.31</v>
      </c>
      <c r="DE708">
        <v>285517.77389999997</v>
      </c>
      <c r="DF708">
        <v>277984.71799999999</v>
      </c>
      <c r="DG708">
        <v>289479.28950000001</v>
      </c>
      <c r="DH708">
        <v>286352.766</v>
      </c>
      <c r="DI708">
        <v>279948.9314</v>
      </c>
      <c r="DJ708">
        <v>265431.73330000002</v>
      </c>
      <c r="DK708">
        <v>260771.89189999999</v>
      </c>
      <c r="DL708">
        <v>272114.94559999998</v>
      </c>
      <c r="DM708">
        <v>279545.9129</v>
      </c>
      <c r="DN708">
        <v>262737.77260000003</v>
      </c>
      <c r="DO708">
        <v>260085.7873</v>
      </c>
      <c r="DP708">
        <v>259519.67319999999</v>
      </c>
      <c r="DQ708">
        <v>252465.61499999999</v>
      </c>
      <c r="DR708">
        <v>237766.9039</v>
      </c>
      <c r="DS708">
        <v>234553.8406</v>
      </c>
      <c r="DT708">
        <v>221729.99710000001</v>
      </c>
      <c r="DU708">
        <v>212552.57430000001</v>
      </c>
      <c r="DV708">
        <v>209349.13430000001</v>
      </c>
      <c r="DW708">
        <v>174829.23360000001</v>
      </c>
      <c r="DX708">
        <v>158612.43460000001</v>
      </c>
      <c r="DY708">
        <v>151327.88320000001</v>
      </c>
      <c r="DZ708">
        <v>140227.61439999999</v>
      </c>
      <c r="EA708">
        <v>122511.1474</v>
      </c>
      <c r="EB708">
        <v>117053.7463</v>
      </c>
      <c r="EC708">
        <v>122177.0186</v>
      </c>
      <c r="ED708">
        <v>122289.55899999999</v>
      </c>
      <c r="EE708">
        <v>118207.45020000001</v>
      </c>
      <c r="EF708">
        <v>118459.43399999999</v>
      </c>
      <c r="EG708">
        <v>112462.58809999999</v>
      </c>
      <c r="EH708">
        <v>98122.304499999998</v>
      </c>
      <c r="EI708">
        <v>87850.961500000005</v>
      </c>
      <c r="EJ708">
        <v>65235.862500000003</v>
      </c>
    </row>
    <row r="709" spans="1:140" x14ac:dyDescent="0.25">
      <c r="A709" t="s">
        <v>201</v>
      </c>
      <c r="B709">
        <f>_xll.BDH($A709,"CUR_MKT_CAP","2007-05-31","","Dir=H","Per=M","Days=A","Dts=H","cols=139;rows=1")</f>
        <v>38646.694199999998</v>
      </c>
      <c r="C709">
        <v>36204.719899999996</v>
      </c>
      <c r="D709">
        <v>34766.616499999996</v>
      </c>
      <c r="E709">
        <v>33691.661599999999</v>
      </c>
      <c r="F709">
        <v>37860.275199999996</v>
      </c>
      <c r="G709">
        <v>42788.502899999999</v>
      </c>
      <c r="H709">
        <v>43318.1276</v>
      </c>
      <c r="I709">
        <v>42824.818500000001</v>
      </c>
      <c r="J709">
        <v>42526.971400000002</v>
      </c>
      <c r="K709">
        <v>43954.133900000001</v>
      </c>
      <c r="L709">
        <v>47864.677100000001</v>
      </c>
      <c r="M709">
        <v>48078.317300000002</v>
      </c>
      <c r="N709">
        <v>51031.008399999999</v>
      </c>
      <c r="O709">
        <v>48844.755899999996</v>
      </c>
      <c r="P709">
        <v>49794.899400000002</v>
      </c>
      <c r="Q709">
        <v>48461.120999999999</v>
      </c>
      <c r="R709">
        <v>41929.724699999999</v>
      </c>
      <c r="S709">
        <v>41746.870000000003</v>
      </c>
      <c r="T709">
        <v>40781.729700000004</v>
      </c>
      <c r="U709">
        <v>46563.4663</v>
      </c>
      <c r="V709">
        <v>46226.577700000002</v>
      </c>
      <c r="W709">
        <v>40810.765599999999</v>
      </c>
      <c r="X709">
        <v>42195.416599999997</v>
      </c>
      <c r="Y709">
        <v>41721.720200000003</v>
      </c>
      <c r="Z709">
        <v>39065.651599999997</v>
      </c>
      <c r="AA709">
        <v>42455.571300000003</v>
      </c>
      <c r="AB709">
        <v>44349.938199999997</v>
      </c>
      <c r="AC709">
        <v>40746.013800000001</v>
      </c>
      <c r="AD709">
        <v>42120.491000000002</v>
      </c>
      <c r="AE709">
        <v>38476.317999999999</v>
      </c>
      <c r="AF709">
        <v>41441.545700000002</v>
      </c>
      <c r="AG709">
        <v>38948.753499999999</v>
      </c>
      <c r="AH709">
        <v>43439.379200000003</v>
      </c>
      <c r="AI709">
        <v>42845.428699999997</v>
      </c>
      <c r="AJ709">
        <v>41024.506200000003</v>
      </c>
      <c r="AK709">
        <v>35783.688600000001</v>
      </c>
      <c r="AL709">
        <v>31965.750400000001</v>
      </c>
      <c r="AM709">
        <v>30506.2896</v>
      </c>
      <c r="AN709">
        <v>29651.971099999999</v>
      </c>
      <c r="AO709">
        <v>26718.835599999999</v>
      </c>
      <c r="AP709">
        <v>29863.707900000001</v>
      </c>
      <c r="AQ709">
        <v>33268.556400000001</v>
      </c>
      <c r="AR709">
        <v>29633.1702</v>
      </c>
      <c r="AS709">
        <v>29422.084599999998</v>
      </c>
      <c r="AT709">
        <v>31159.481400000001</v>
      </c>
      <c r="AU709">
        <v>30999.4136</v>
      </c>
      <c r="AV709">
        <v>33751.0291</v>
      </c>
      <c r="AW709">
        <v>30888.0766</v>
      </c>
      <c r="AX709">
        <v>32851.649899999997</v>
      </c>
      <c r="AY709">
        <v>32591.921999999999</v>
      </c>
      <c r="AZ709">
        <v>33339.623599999999</v>
      </c>
      <c r="BA709">
        <v>30769.485799999999</v>
      </c>
      <c r="BB709">
        <v>29932.456999999999</v>
      </c>
      <c r="BC709">
        <v>32138.818599999999</v>
      </c>
      <c r="BD709">
        <v>29932.898000000001</v>
      </c>
      <c r="BE709">
        <v>30744.1283</v>
      </c>
      <c r="BF709">
        <v>36685.639600000002</v>
      </c>
      <c r="BG709">
        <v>34457.852099999996</v>
      </c>
      <c r="BH709">
        <v>37031.743699999999</v>
      </c>
      <c r="BI709">
        <v>39427.246500000001</v>
      </c>
      <c r="BJ709">
        <v>37828.222800000003</v>
      </c>
      <c r="BK709">
        <v>38835.460700000003</v>
      </c>
      <c r="BL709">
        <v>41145.292200000004</v>
      </c>
      <c r="BM709">
        <v>43646.435700000002</v>
      </c>
      <c r="BN709">
        <v>50183.187400000003</v>
      </c>
      <c r="BO709">
        <v>50811.139199999998</v>
      </c>
      <c r="BP709">
        <v>56823.614500000003</v>
      </c>
      <c r="BQ709">
        <v>55649.2598</v>
      </c>
      <c r="BR709">
        <v>59778.437599999997</v>
      </c>
      <c r="BS709">
        <v>65021.381800000003</v>
      </c>
      <c r="BT709">
        <v>74490.662899999996</v>
      </c>
      <c r="BU709">
        <v>77093.953999999998</v>
      </c>
      <c r="BV709">
        <v>83101.385899999994</v>
      </c>
      <c r="BW709">
        <v>78113.472299999994</v>
      </c>
      <c r="BX709">
        <v>93733.116099999999</v>
      </c>
      <c r="BY709">
        <v>92250.827600000004</v>
      </c>
      <c r="BZ709">
        <v>96184.536399999997</v>
      </c>
      <c r="CA709">
        <v>108659.1381</v>
      </c>
      <c r="CB709">
        <v>114709.8477</v>
      </c>
      <c r="CC709">
        <v>115231.1865</v>
      </c>
      <c r="CD709">
        <v>123664.6066</v>
      </c>
      <c r="CE709">
        <v>127351.96</v>
      </c>
      <c r="CF709">
        <v>108972.29150000001</v>
      </c>
      <c r="CG709">
        <v>120689.5181</v>
      </c>
      <c r="CH709">
        <v>124712.7457</v>
      </c>
      <c r="CI709">
        <v>127323.4053</v>
      </c>
      <c r="CJ709">
        <v>140591.69889999999</v>
      </c>
      <c r="CK709">
        <v>162625.50270000001</v>
      </c>
      <c r="CL709">
        <v>160917.31520000001</v>
      </c>
      <c r="CM709">
        <v>169307.08590000001</v>
      </c>
      <c r="CN709">
        <v>151349.20319999999</v>
      </c>
      <c r="CO709">
        <v>142206.69750000001</v>
      </c>
      <c r="CP709">
        <v>158153.27929999999</v>
      </c>
      <c r="CQ709">
        <v>154197.76149999999</v>
      </c>
      <c r="CR709">
        <v>145532.9351</v>
      </c>
      <c r="CS709">
        <v>149062.62409999999</v>
      </c>
      <c r="CT709">
        <v>164992.66080000001</v>
      </c>
      <c r="CU709">
        <v>172061.46539999999</v>
      </c>
      <c r="CV709">
        <v>173207.75810000001</v>
      </c>
      <c r="CW709">
        <v>154201.30660000001</v>
      </c>
      <c r="CX709">
        <v>144104.18100000001</v>
      </c>
      <c r="CY709">
        <v>158692.17929999999</v>
      </c>
      <c r="CZ709">
        <v>152707.45139999999</v>
      </c>
      <c r="DA709">
        <v>145833.022</v>
      </c>
      <c r="DB709">
        <v>119617.9546</v>
      </c>
      <c r="DC709">
        <v>119257.2876</v>
      </c>
      <c r="DD709">
        <v>124437.3999</v>
      </c>
      <c r="DE709">
        <v>119492.9572</v>
      </c>
      <c r="DF709">
        <v>115948.3827</v>
      </c>
      <c r="DG709">
        <v>111100.5523</v>
      </c>
      <c r="DH709">
        <v>105839.8572</v>
      </c>
      <c r="DI709">
        <v>103434.8291</v>
      </c>
      <c r="DJ709">
        <v>104411.3763</v>
      </c>
      <c r="DK709">
        <v>97166.451499999996</v>
      </c>
      <c r="DL709">
        <v>97096.511199999994</v>
      </c>
      <c r="DM709">
        <v>94343.028099999996</v>
      </c>
      <c r="DN709">
        <v>95449.691200000001</v>
      </c>
      <c r="DO709">
        <v>92122.074699999997</v>
      </c>
      <c r="DP709">
        <v>88787.508000000002</v>
      </c>
      <c r="DQ709">
        <v>89611.066999999995</v>
      </c>
      <c r="DR709">
        <v>84793.605500000005</v>
      </c>
      <c r="DS709">
        <v>92490.236000000004</v>
      </c>
      <c r="DT709">
        <v>99373.54</v>
      </c>
      <c r="DU709">
        <v>109319.0836</v>
      </c>
      <c r="DV709">
        <v>105806.1421</v>
      </c>
      <c r="DW709">
        <v>97972.72</v>
      </c>
      <c r="DX709">
        <v>97682.795499999993</v>
      </c>
      <c r="DY709">
        <v>93581.1109</v>
      </c>
      <c r="DZ709">
        <v>109465.3419</v>
      </c>
      <c r="EA709">
        <v>102978.84</v>
      </c>
      <c r="EB709">
        <v>98297.262600000002</v>
      </c>
      <c r="EC709">
        <v>94177.096099999995</v>
      </c>
      <c r="ED709">
        <v>87637.580100000006</v>
      </c>
      <c r="EE709">
        <v>92110.477299999999</v>
      </c>
      <c r="EF709">
        <v>100867.68</v>
      </c>
      <c r="EG709">
        <v>98171.873099999997</v>
      </c>
      <c r="EH709">
        <v>100090.4572</v>
      </c>
      <c r="EI709">
        <v>88224.92</v>
      </c>
      <c r="EJ709">
        <v>93062.994900000005</v>
      </c>
    </row>
    <row r="710" spans="1:140" x14ac:dyDescent="0.25">
      <c r="A710" t="s">
        <v>202</v>
      </c>
      <c r="B710">
        <f>_xll.BDH($A710,"CUR_MKT_CAP","2007-05-31","","Dir=H","Per=M","Days=A","Dts=H","cols=139;rows=1")</f>
        <v>21211.289199999999</v>
      </c>
      <c r="C710">
        <v>20234.544699999999</v>
      </c>
      <c r="D710">
        <v>18365.062699999999</v>
      </c>
      <c r="E710">
        <v>18450.911599999999</v>
      </c>
      <c r="F710">
        <v>18757.294900000001</v>
      </c>
      <c r="G710">
        <v>18666.758000000002</v>
      </c>
      <c r="H710">
        <v>20200.5353</v>
      </c>
      <c r="I710">
        <v>19195.525799999999</v>
      </c>
      <c r="J710">
        <v>18390.660800000001</v>
      </c>
      <c r="K710">
        <v>18855.3946</v>
      </c>
      <c r="L710">
        <v>20061.937999999998</v>
      </c>
      <c r="M710">
        <v>20236.156599999998</v>
      </c>
      <c r="N710">
        <v>21174.256600000001</v>
      </c>
      <c r="O710">
        <v>20509.875</v>
      </c>
      <c r="P710">
        <v>21648.105500000001</v>
      </c>
      <c r="Q710">
        <v>22249.9087</v>
      </c>
      <c r="R710">
        <v>22961.908899999999</v>
      </c>
      <c r="S710">
        <v>22634.454399999999</v>
      </c>
      <c r="T710">
        <v>21107.447400000001</v>
      </c>
      <c r="U710">
        <v>19916.9843</v>
      </c>
      <c r="V710">
        <v>19392.421699999999</v>
      </c>
      <c r="W710">
        <v>17205.651600000001</v>
      </c>
      <c r="X710">
        <v>16409.4575</v>
      </c>
      <c r="Y710">
        <v>16675.930199999999</v>
      </c>
      <c r="Z710">
        <v>16837.129799999999</v>
      </c>
      <c r="AA710">
        <v>18429.386699999999</v>
      </c>
      <c r="AB710">
        <v>19170.2503</v>
      </c>
      <c r="AC710">
        <v>19437.0913</v>
      </c>
      <c r="AD710">
        <v>21025.433700000001</v>
      </c>
      <c r="AE710">
        <v>21528.371999999999</v>
      </c>
      <c r="AF710">
        <v>22207.665300000001</v>
      </c>
      <c r="AG710">
        <v>23334.5357</v>
      </c>
      <c r="AH710">
        <v>23499.3043</v>
      </c>
      <c r="AI710">
        <v>23729.9804</v>
      </c>
      <c r="AJ710">
        <v>23486.4663</v>
      </c>
      <c r="AK710">
        <v>23615.859199999999</v>
      </c>
      <c r="AL710">
        <v>23632.448</v>
      </c>
      <c r="AM710">
        <v>23569.410500000002</v>
      </c>
      <c r="AN710">
        <v>22271.591499999999</v>
      </c>
      <c r="AO710">
        <v>23547.9751</v>
      </c>
      <c r="AP710">
        <v>23396.548200000001</v>
      </c>
      <c r="AQ710">
        <v>24036.8478</v>
      </c>
      <c r="AR710">
        <v>22621.785599999999</v>
      </c>
      <c r="AS710">
        <v>22628.5386</v>
      </c>
      <c r="AT710">
        <v>22113.531200000001</v>
      </c>
      <c r="AU710">
        <v>23614.0468</v>
      </c>
      <c r="AV710">
        <v>23333.7127</v>
      </c>
      <c r="AW710">
        <v>24629.6754</v>
      </c>
      <c r="AX710">
        <v>25389.377700000001</v>
      </c>
      <c r="AY710">
        <v>23761.444299999999</v>
      </c>
      <c r="AZ710">
        <v>24085.620800000001</v>
      </c>
      <c r="BA710">
        <v>24474.604800000001</v>
      </c>
      <c r="BB710">
        <v>24753.806100000002</v>
      </c>
      <c r="BC710">
        <v>24792.413499999999</v>
      </c>
      <c r="BD710">
        <v>25706.123</v>
      </c>
      <c r="BE710">
        <v>26050.354299999999</v>
      </c>
      <c r="BF710">
        <v>25676.456699999999</v>
      </c>
      <c r="BG710">
        <v>24696.586899999998</v>
      </c>
      <c r="BH710">
        <v>25536.3361</v>
      </c>
      <c r="BI710">
        <v>25173.843099999998</v>
      </c>
      <c r="BJ710">
        <v>24778.984700000001</v>
      </c>
      <c r="BK710">
        <v>24993.19</v>
      </c>
      <c r="BL710">
        <v>25100.3632</v>
      </c>
      <c r="BM710">
        <v>25508.973699999999</v>
      </c>
      <c r="BN710">
        <v>25712.1885</v>
      </c>
      <c r="BO710">
        <v>25860.590100000001</v>
      </c>
      <c r="BP710">
        <v>26447.744200000001</v>
      </c>
      <c r="BQ710">
        <v>26128.9447</v>
      </c>
      <c r="BR710">
        <v>27118.2366</v>
      </c>
      <c r="BS710">
        <v>29905.065399999999</v>
      </c>
      <c r="BT710">
        <v>31788.065900000001</v>
      </c>
      <c r="BU710">
        <v>32503.6358</v>
      </c>
      <c r="BV710">
        <v>30350.479500000001</v>
      </c>
      <c r="BW710">
        <v>31285.233</v>
      </c>
      <c r="BX710">
        <v>33324.741499999996</v>
      </c>
      <c r="BY710">
        <v>31607.235499999999</v>
      </c>
      <c r="BZ710">
        <v>30393.868399999999</v>
      </c>
      <c r="CA710">
        <v>31979.525099999999</v>
      </c>
      <c r="CB710">
        <v>31985.867699999999</v>
      </c>
      <c r="CC710">
        <v>31170.607499999998</v>
      </c>
      <c r="CD710">
        <v>29990.233899999999</v>
      </c>
      <c r="CE710">
        <v>31245.551899999999</v>
      </c>
      <c r="CF710">
        <v>31842.985199999999</v>
      </c>
      <c r="CG710">
        <v>32580.375800000002</v>
      </c>
      <c r="CH710">
        <v>33754.055899999999</v>
      </c>
      <c r="CI710">
        <v>32285.4195</v>
      </c>
      <c r="CJ710">
        <v>30717.300500000001</v>
      </c>
      <c r="CK710">
        <v>32564.696400000001</v>
      </c>
      <c r="CL710">
        <v>30459.070500000002</v>
      </c>
      <c r="CM710">
        <v>31370.729500000001</v>
      </c>
      <c r="CN710">
        <v>31847.690200000001</v>
      </c>
      <c r="CO710">
        <v>32197.863799999999</v>
      </c>
      <c r="CP710">
        <v>31684.6783</v>
      </c>
      <c r="CQ710">
        <v>32475.5877</v>
      </c>
      <c r="CR710">
        <v>33738.6921</v>
      </c>
      <c r="CS710">
        <v>32987.618699999999</v>
      </c>
      <c r="CT710">
        <v>33470.4516</v>
      </c>
      <c r="CU710">
        <v>33214.132899999997</v>
      </c>
      <c r="CV710">
        <v>34852.523399999998</v>
      </c>
      <c r="CW710">
        <v>33984.3537</v>
      </c>
      <c r="CX710">
        <v>33548.202799999999</v>
      </c>
      <c r="CY710">
        <v>34731.624199999998</v>
      </c>
      <c r="CZ710">
        <v>34522.433499999999</v>
      </c>
      <c r="DA710">
        <v>34212.285100000001</v>
      </c>
      <c r="DB710">
        <v>33529.938099999999</v>
      </c>
      <c r="DC710">
        <v>34918.365899999997</v>
      </c>
      <c r="DD710">
        <v>37655.338199999998</v>
      </c>
      <c r="DE710">
        <v>36460.591099999998</v>
      </c>
      <c r="DF710">
        <v>37316.529300000002</v>
      </c>
      <c r="DG710">
        <v>42579.533100000001</v>
      </c>
      <c r="DH710">
        <v>42919.834999999999</v>
      </c>
      <c r="DI710">
        <v>42460.354899999998</v>
      </c>
      <c r="DJ710">
        <v>37777.569199999998</v>
      </c>
      <c r="DK710">
        <v>36653.940799999997</v>
      </c>
      <c r="DL710">
        <v>36038.902099999999</v>
      </c>
      <c r="DM710">
        <v>35827.297500000001</v>
      </c>
      <c r="DN710">
        <v>36239.105499999998</v>
      </c>
      <c r="DO710">
        <v>35015.2817</v>
      </c>
      <c r="DP710">
        <v>33997.748500000002</v>
      </c>
      <c r="DQ710">
        <v>33133.5455</v>
      </c>
      <c r="DR710">
        <v>32689.921200000001</v>
      </c>
      <c r="DS710">
        <v>31971.322199999999</v>
      </c>
      <c r="DT710">
        <v>32121.3681</v>
      </c>
      <c r="DU710">
        <v>30534.741600000001</v>
      </c>
      <c r="DV710">
        <v>29417.199100000002</v>
      </c>
      <c r="DW710">
        <v>29508.133300000001</v>
      </c>
      <c r="DX710">
        <v>32145.2238</v>
      </c>
      <c r="DY710">
        <v>33738.606200000002</v>
      </c>
      <c r="DZ710">
        <v>33283.371200000001</v>
      </c>
      <c r="EA710">
        <v>28765.163499999999</v>
      </c>
      <c r="EB710">
        <v>26715.623299999999</v>
      </c>
      <c r="EC710">
        <v>25933.0085</v>
      </c>
      <c r="ED710">
        <v>25073.317999999999</v>
      </c>
      <c r="EE710">
        <v>26262.460999999999</v>
      </c>
      <c r="EF710">
        <v>27330.523099999999</v>
      </c>
      <c r="EG710">
        <v>27420.690399999999</v>
      </c>
      <c r="EH710">
        <v>25590.188699999999</v>
      </c>
      <c r="EI710">
        <v>26114.870999999999</v>
      </c>
      <c r="EJ710">
        <v>25226.488399999998</v>
      </c>
    </row>
    <row r="711" spans="1:140" x14ac:dyDescent="0.25">
      <c r="A711" t="s">
        <v>203</v>
      </c>
      <c r="B711">
        <f>_xll.BDH($A711,"CUR_MKT_CAP","2007-05-31","","Dir=H","Per=M","Days=A","Dts=H","cols=139;rows=1")</f>
        <v>39319.7327</v>
      </c>
      <c r="C711">
        <v>40184.766799999998</v>
      </c>
      <c r="D711">
        <v>37635.455999999998</v>
      </c>
      <c r="E711">
        <v>36893.481800000001</v>
      </c>
      <c r="F711">
        <v>38914.177499999998</v>
      </c>
      <c r="G711">
        <v>38245.493799999997</v>
      </c>
      <c r="H711">
        <v>38277.010399999999</v>
      </c>
      <c r="I711">
        <v>37804.260199999997</v>
      </c>
      <c r="J711">
        <v>37930.3269</v>
      </c>
      <c r="K711">
        <v>36578.794000000002</v>
      </c>
      <c r="L711">
        <v>37848.711600000002</v>
      </c>
      <c r="M711">
        <v>42065.6872</v>
      </c>
      <c r="N711">
        <v>43057.876799999998</v>
      </c>
      <c r="O711">
        <v>36301.538399999998</v>
      </c>
      <c r="P711">
        <v>31574.1044</v>
      </c>
      <c r="Q711">
        <v>32410.400000000001</v>
      </c>
      <c r="R711">
        <v>24678.6103</v>
      </c>
      <c r="S711">
        <v>16833.365699999998</v>
      </c>
      <c r="T711">
        <v>14004.489799999999</v>
      </c>
      <c r="U711">
        <v>14812.740100000001</v>
      </c>
      <c r="V711">
        <v>15714.249900000001</v>
      </c>
      <c r="W711">
        <v>16405.519199999999</v>
      </c>
      <c r="X711">
        <v>20635.188600000001</v>
      </c>
      <c r="Y711">
        <v>22734.473000000002</v>
      </c>
      <c r="Z711">
        <v>22841.9535</v>
      </c>
      <c r="AA711">
        <v>24955.222699999998</v>
      </c>
      <c r="AB711">
        <v>26427.965100000001</v>
      </c>
      <c r="AC711">
        <v>23443.159599999999</v>
      </c>
      <c r="AD711">
        <v>23800.714400000001</v>
      </c>
      <c r="AE711">
        <v>22712.504099999998</v>
      </c>
      <c r="AF711">
        <v>25955.6397</v>
      </c>
      <c r="AG711">
        <v>30048.1656</v>
      </c>
      <c r="AH711">
        <v>28134.170600000001</v>
      </c>
      <c r="AI711">
        <v>27483.129799999999</v>
      </c>
      <c r="AJ711">
        <v>31326.1217</v>
      </c>
      <c r="AK711">
        <v>30044.655999999999</v>
      </c>
      <c r="AL711">
        <v>27204.070400000001</v>
      </c>
      <c r="AM711">
        <v>25206.2958</v>
      </c>
      <c r="AN711">
        <v>28296.713599999999</v>
      </c>
      <c r="AO711">
        <v>24486.3393</v>
      </c>
      <c r="AP711">
        <v>28546.574199999999</v>
      </c>
      <c r="AQ711">
        <v>28546.574199999999</v>
      </c>
      <c r="AR711">
        <v>27600.441500000001</v>
      </c>
      <c r="AS711">
        <v>30194.820500000002</v>
      </c>
      <c r="AT711">
        <v>34711.540500000003</v>
      </c>
      <c r="AU711">
        <v>36105.204100000003</v>
      </c>
      <c r="AV711">
        <v>32302.349200000001</v>
      </c>
      <c r="AW711">
        <v>32873.8318</v>
      </c>
      <c r="AX711">
        <v>31633.606</v>
      </c>
      <c r="AY711">
        <v>28493.794000000002</v>
      </c>
      <c r="AZ711">
        <v>24996.561799999999</v>
      </c>
      <c r="BA711">
        <v>23613.973900000001</v>
      </c>
      <c r="BB711">
        <v>19419.076300000001</v>
      </c>
      <c r="BC711">
        <v>22457.865399999999</v>
      </c>
      <c r="BD711">
        <v>20854.8547</v>
      </c>
      <c r="BE711">
        <v>20399.096699999998</v>
      </c>
      <c r="BF711">
        <v>20226.223000000002</v>
      </c>
      <c r="BG711">
        <v>19798.2474</v>
      </c>
      <c r="BH711">
        <v>21377.2487</v>
      </c>
      <c r="BI711">
        <v>21777.451000000001</v>
      </c>
      <c r="BJ711">
        <v>19713.525399999999</v>
      </c>
      <c r="BK711">
        <v>19622.469799999999</v>
      </c>
      <c r="BL711">
        <v>16989.697499999998</v>
      </c>
      <c r="BM711">
        <v>17853.328099999999</v>
      </c>
      <c r="BN711">
        <v>19580.589199999999</v>
      </c>
      <c r="BO711">
        <v>17364.6368</v>
      </c>
      <c r="BP711">
        <v>18074.000700000001</v>
      </c>
      <c r="BQ711">
        <v>18650.358899999999</v>
      </c>
      <c r="BR711">
        <v>17734.0972</v>
      </c>
      <c r="BS711">
        <v>18566.948899999999</v>
      </c>
      <c r="BT711">
        <v>19627.076099999998</v>
      </c>
      <c r="BU711">
        <v>21388.7886</v>
      </c>
      <c r="BV711">
        <v>22672.115900000001</v>
      </c>
      <c r="BW711">
        <v>20990.514599999999</v>
      </c>
      <c r="BX711">
        <v>22183.5301</v>
      </c>
      <c r="BY711">
        <v>20504.065999999999</v>
      </c>
      <c r="BZ711">
        <v>21307.288</v>
      </c>
      <c r="CA711">
        <v>24732.680499999999</v>
      </c>
      <c r="CB711">
        <v>24718.208500000001</v>
      </c>
      <c r="CC711">
        <v>25789.137900000002</v>
      </c>
      <c r="CD711">
        <v>24076.79</v>
      </c>
      <c r="CE711">
        <v>26826.243999999999</v>
      </c>
      <c r="CF711">
        <v>28957.4863</v>
      </c>
      <c r="CG711">
        <v>27360.234700000001</v>
      </c>
      <c r="CH711">
        <v>27870.540400000002</v>
      </c>
      <c r="CI711">
        <v>28721.049800000001</v>
      </c>
      <c r="CJ711">
        <v>25368.687300000001</v>
      </c>
      <c r="CK711">
        <v>26930.830399999999</v>
      </c>
      <c r="CL711">
        <v>24968.468799999999</v>
      </c>
      <c r="CM711">
        <v>26188.157599999999</v>
      </c>
      <c r="CN711">
        <v>26944.448</v>
      </c>
      <c r="CO711">
        <v>29392.777999999998</v>
      </c>
      <c r="CP711">
        <v>30469.5304</v>
      </c>
      <c r="CQ711">
        <v>31020.7101</v>
      </c>
      <c r="CR711">
        <v>28776.357400000001</v>
      </c>
      <c r="CS711">
        <v>26555.959500000001</v>
      </c>
      <c r="CT711">
        <v>26328.933400000002</v>
      </c>
      <c r="CU711">
        <v>24831.255099999998</v>
      </c>
      <c r="CV711">
        <v>22900.4692</v>
      </c>
      <c r="CW711">
        <v>21098.344499999999</v>
      </c>
      <c r="CX711">
        <v>20988.010300000002</v>
      </c>
      <c r="CY711">
        <v>22003.511600000002</v>
      </c>
      <c r="CZ711">
        <v>22157.299599999998</v>
      </c>
      <c r="DA711">
        <v>21624.956600000001</v>
      </c>
      <c r="DB711">
        <v>22015.341499999999</v>
      </c>
      <c r="DC711">
        <v>20364.919999999998</v>
      </c>
      <c r="DD711">
        <v>22973.639800000001</v>
      </c>
      <c r="DE711">
        <v>20076.756700000002</v>
      </c>
      <c r="DF711">
        <v>22464.0304</v>
      </c>
      <c r="DG711">
        <v>22023.137500000001</v>
      </c>
      <c r="DH711">
        <v>23039.4113</v>
      </c>
      <c r="DI711">
        <v>23526.743600000002</v>
      </c>
      <c r="DJ711">
        <v>24522.145700000001</v>
      </c>
      <c r="DK711">
        <v>21602.323400000001</v>
      </c>
      <c r="DL711">
        <v>22857.940600000002</v>
      </c>
      <c r="DM711">
        <v>23086.2346</v>
      </c>
      <c r="DN711">
        <v>25197.9545</v>
      </c>
      <c r="DO711">
        <v>25624.661700000001</v>
      </c>
      <c r="DP711">
        <v>25030.2343</v>
      </c>
      <c r="DQ711">
        <v>26548.682499999999</v>
      </c>
      <c r="DR711">
        <v>26778.740399999999</v>
      </c>
      <c r="DS711">
        <v>27652.9604</v>
      </c>
      <c r="DT711">
        <v>26318.771400000001</v>
      </c>
      <c r="DU711">
        <v>25975.561699999998</v>
      </c>
      <c r="DV711">
        <v>27023.254700000001</v>
      </c>
      <c r="DW711">
        <v>27210.188300000002</v>
      </c>
      <c r="DX711">
        <v>28148.770400000001</v>
      </c>
      <c r="DY711">
        <v>27801.147400000002</v>
      </c>
      <c r="DZ711">
        <v>27131.9732</v>
      </c>
      <c r="EA711">
        <v>24934.736099999998</v>
      </c>
      <c r="EB711">
        <v>23676.552599999999</v>
      </c>
      <c r="EC711">
        <v>22436.026000000002</v>
      </c>
      <c r="ED711">
        <v>22560.578300000001</v>
      </c>
      <c r="EE711">
        <v>22842.8969</v>
      </c>
      <c r="EF711">
        <v>26876.297900000001</v>
      </c>
      <c r="EG711">
        <v>27143.602800000001</v>
      </c>
      <c r="EH711">
        <v>28593.529699999999</v>
      </c>
      <c r="EI711">
        <v>25572.750899999999</v>
      </c>
      <c r="EJ711">
        <v>25788.858700000001</v>
      </c>
    </row>
    <row r="712" spans="1:140" x14ac:dyDescent="0.25">
      <c r="A712" t="s">
        <v>204</v>
      </c>
      <c r="B712" t="str">
        <f>_xll.BDH($A712,"CUR_MKT_CAP","2007-05-31","","Dir=H","Per=M","Days=A","Dts=H","cols=139;rows=1")</f>
        <v>#N/A N/A</v>
      </c>
      <c r="C712" t="s">
        <v>506</v>
      </c>
      <c r="D712" t="s">
        <v>506</v>
      </c>
      <c r="E712" t="s">
        <v>506</v>
      </c>
      <c r="F712" t="s">
        <v>506</v>
      </c>
      <c r="G712" t="s">
        <v>506</v>
      </c>
      <c r="H712" t="s">
        <v>506</v>
      </c>
      <c r="I712" t="s">
        <v>506</v>
      </c>
      <c r="J712" t="s">
        <v>506</v>
      </c>
      <c r="K712" t="s">
        <v>506</v>
      </c>
      <c r="L712" t="s">
        <v>506</v>
      </c>
      <c r="M712" t="s">
        <v>506</v>
      </c>
      <c r="N712" t="s">
        <v>506</v>
      </c>
      <c r="O712" t="s">
        <v>506</v>
      </c>
      <c r="P712" t="s">
        <v>506</v>
      </c>
      <c r="Q712" t="s">
        <v>506</v>
      </c>
      <c r="R712" t="s">
        <v>506</v>
      </c>
      <c r="S712" t="s">
        <v>506</v>
      </c>
      <c r="T712" t="s">
        <v>506</v>
      </c>
      <c r="U712" t="s">
        <v>506</v>
      </c>
      <c r="V712" t="s">
        <v>506</v>
      </c>
      <c r="W712" t="s">
        <v>506</v>
      </c>
      <c r="X712" t="s">
        <v>506</v>
      </c>
      <c r="Y712" t="s">
        <v>506</v>
      </c>
      <c r="Z712" t="s">
        <v>506</v>
      </c>
      <c r="AA712" t="s">
        <v>506</v>
      </c>
      <c r="AB712" t="s">
        <v>506</v>
      </c>
      <c r="AC712" t="s">
        <v>506</v>
      </c>
      <c r="AD712" t="s">
        <v>506</v>
      </c>
      <c r="AE712" t="s">
        <v>506</v>
      </c>
      <c r="AF712" t="s">
        <v>506</v>
      </c>
      <c r="AG712" t="s">
        <v>506</v>
      </c>
      <c r="AH712" t="s">
        <v>506</v>
      </c>
      <c r="AI712" t="s">
        <v>506</v>
      </c>
      <c r="AJ712" t="s">
        <v>506</v>
      </c>
      <c r="AK712" t="s">
        <v>506</v>
      </c>
      <c r="AL712" t="s">
        <v>506</v>
      </c>
      <c r="AM712" t="s">
        <v>506</v>
      </c>
      <c r="AN712" t="s">
        <v>506</v>
      </c>
      <c r="AO712" t="s">
        <v>506</v>
      </c>
      <c r="AP712" t="s">
        <v>506</v>
      </c>
      <c r="AQ712" t="s">
        <v>506</v>
      </c>
      <c r="AR712">
        <v>53752.138299999999</v>
      </c>
      <c r="AS712">
        <v>55290</v>
      </c>
      <c r="AT712">
        <v>54735</v>
      </c>
      <c r="AU712">
        <v>50299.592400000001</v>
      </c>
      <c r="AV712">
        <v>48429.856599999999</v>
      </c>
      <c r="AW712">
        <v>50084.659399999997</v>
      </c>
      <c r="AX712">
        <v>49648.606899999999</v>
      </c>
      <c r="AY712">
        <v>47385.466999999997</v>
      </c>
      <c r="AZ712">
        <v>43202.563499999997</v>
      </c>
      <c r="BA712">
        <v>37529.239699999998</v>
      </c>
      <c r="BB712">
        <v>31516.440200000001</v>
      </c>
      <c r="BC712">
        <v>40371.654000000002</v>
      </c>
      <c r="BD712">
        <v>33309.522599999997</v>
      </c>
      <c r="BE712">
        <v>31713.6695</v>
      </c>
      <c r="BF712">
        <v>37580.776599999997</v>
      </c>
      <c r="BG712">
        <v>40741.126300000004</v>
      </c>
      <c r="BH712">
        <v>40161.794300000001</v>
      </c>
      <c r="BI712">
        <v>36012.525099999999</v>
      </c>
      <c r="BJ712">
        <v>34761.9833</v>
      </c>
      <c r="BK712">
        <v>30878.6626</v>
      </c>
      <c r="BL712">
        <v>30863.004099999998</v>
      </c>
      <c r="BM712">
        <v>33433.127899999999</v>
      </c>
      <c r="BN712">
        <v>35625.464099999997</v>
      </c>
      <c r="BO712">
        <v>39933.507400000002</v>
      </c>
      <c r="BP712">
        <v>40528.594899999996</v>
      </c>
      <c r="BQ712">
        <v>45148.353600000002</v>
      </c>
      <c r="BR712">
        <v>38371.498899999999</v>
      </c>
      <c r="BS712">
        <v>37098.9372</v>
      </c>
      <c r="BT712">
        <v>38014.454299999998</v>
      </c>
      <c r="BU712">
        <v>42141.1132</v>
      </c>
      <c r="BV712">
        <v>46586.517</v>
      </c>
      <c r="BW712">
        <v>45790.795899999997</v>
      </c>
      <c r="BX712">
        <v>49649.023500000003</v>
      </c>
      <c r="BY712">
        <v>47171.416799999999</v>
      </c>
      <c r="BZ712">
        <v>49787.437299999998</v>
      </c>
      <c r="CA712">
        <v>51322.580199999997</v>
      </c>
      <c r="CB712">
        <v>53794.953500000003</v>
      </c>
      <c r="CC712">
        <v>56767.357400000001</v>
      </c>
      <c r="CD712">
        <v>50114.1731</v>
      </c>
      <c r="CE712">
        <v>57550.337500000001</v>
      </c>
      <c r="CF712">
        <v>54720.514300000003</v>
      </c>
      <c r="CG712">
        <v>55296.209900000002</v>
      </c>
      <c r="CH712">
        <v>55456.581700000002</v>
      </c>
      <c r="CI712">
        <v>58214.977299999999</v>
      </c>
      <c r="CJ712">
        <v>54270.3413</v>
      </c>
      <c r="CK712">
        <v>55842.929600000003</v>
      </c>
      <c r="CL712">
        <v>51253.539400000001</v>
      </c>
      <c r="CM712">
        <v>50450.263500000001</v>
      </c>
      <c r="CN712">
        <v>53711.856899999999</v>
      </c>
      <c r="CO712">
        <v>56089.767500000002</v>
      </c>
      <c r="CP712">
        <v>52410.4329</v>
      </c>
      <c r="CQ712">
        <v>60082.754200000003</v>
      </c>
      <c r="CR712">
        <v>60388.7238</v>
      </c>
      <c r="CS712">
        <v>56348.6999</v>
      </c>
      <c r="CT712">
        <v>57811.258900000001</v>
      </c>
      <c r="CU712">
        <v>53568.2307</v>
      </c>
      <c r="CV712">
        <v>49911.7592</v>
      </c>
      <c r="CW712">
        <v>46632.8845</v>
      </c>
      <c r="CX712">
        <v>47551.603000000003</v>
      </c>
      <c r="CY712">
        <v>54326.134899999997</v>
      </c>
      <c r="CZ712">
        <v>56333.6031</v>
      </c>
      <c r="DA712">
        <v>52925.575700000001</v>
      </c>
      <c r="DB712">
        <v>46125.082699999999</v>
      </c>
      <c r="DC712">
        <v>45469.860800000002</v>
      </c>
      <c r="DD712">
        <v>48543.400999999998</v>
      </c>
      <c r="DE712">
        <v>48966.445099999997</v>
      </c>
      <c r="DF712">
        <v>48165.7359</v>
      </c>
      <c r="DG712">
        <v>43577.056499999999</v>
      </c>
      <c r="DH712">
        <v>49263.015899999999</v>
      </c>
      <c r="DI712">
        <v>49856.546199999997</v>
      </c>
      <c r="DJ712">
        <v>49622.258000000002</v>
      </c>
      <c r="DK712">
        <v>48169.270199999999</v>
      </c>
      <c r="DL712">
        <v>52635.598100000003</v>
      </c>
      <c r="DM712">
        <v>53108.144800000002</v>
      </c>
      <c r="DN712">
        <v>55806.2336</v>
      </c>
      <c r="DO712">
        <v>55185.015800000001</v>
      </c>
      <c r="DP712">
        <v>52968.028200000001</v>
      </c>
      <c r="DQ712">
        <v>52275.616399999999</v>
      </c>
      <c r="DR712">
        <v>51204.147400000002</v>
      </c>
      <c r="DS712">
        <v>52713.259599999998</v>
      </c>
      <c r="DT712">
        <v>52430.353300000002</v>
      </c>
      <c r="DU712">
        <v>53246.39</v>
      </c>
      <c r="DV712">
        <v>58842.0697</v>
      </c>
      <c r="DW712">
        <v>61049.116900000001</v>
      </c>
      <c r="DX712">
        <v>61205.361799999999</v>
      </c>
      <c r="DY712">
        <v>58222.505899999996</v>
      </c>
      <c r="DZ712">
        <v>60239.484600000003</v>
      </c>
      <c r="EA712">
        <v>55209.727099999996</v>
      </c>
      <c r="EB712">
        <v>50895.055399999997</v>
      </c>
      <c r="EC712">
        <v>51782.891100000001</v>
      </c>
      <c r="ED712">
        <v>60183.164100000002</v>
      </c>
      <c r="EE712">
        <v>55532.006200000003</v>
      </c>
      <c r="EF712">
        <v>53486.776100000003</v>
      </c>
      <c r="EG712">
        <v>50862.523800000003</v>
      </c>
      <c r="EH712">
        <v>47504.609600000003</v>
      </c>
      <c r="EI712">
        <v>51643.258900000001</v>
      </c>
      <c r="EJ712">
        <v>53562.767899999999</v>
      </c>
    </row>
    <row r="713" spans="1:140" x14ac:dyDescent="0.25">
      <c r="A713" t="s">
        <v>205</v>
      </c>
      <c r="B713">
        <f>_xll.BDH($A713,"CUR_MKT_CAP","2007-05-31","","Dir=H","Per=M","Days=A","Dts=H","cols=139;rows=1")</f>
        <v>155122.3083</v>
      </c>
      <c r="C713">
        <v>162845.902</v>
      </c>
      <c r="D713">
        <v>158889.2292</v>
      </c>
      <c r="E713">
        <v>160827.6581</v>
      </c>
      <c r="F713">
        <v>177064.93090000001</v>
      </c>
      <c r="G713">
        <v>220679.5814</v>
      </c>
      <c r="H713">
        <v>216798.46109999999</v>
      </c>
      <c r="I713">
        <v>216322.9436</v>
      </c>
      <c r="J713">
        <v>176535.8898</v>
      </c>
      <c r="K713">
        <v>147657.8695</v>
      </c>
      <c r="L713">
        <v>138034.00349999999</v>
      </c>
      <c r="M713">
        <v>179970.3677</v>
      </c>
      <c r="N713">
        <v>183995.5601</v>
      </c>
      <c r="O713">
        <v>165344.7298</v>
      </c>
      <c r="P713">
        <v>148801.46230000001</v>
      </c>
      <c r="Q713">
        <v>145679.9167</v>
      </c>
      <c r="R713">
        <v>125942.1102</v>
      </c>
      <c r="S713">
        <v>112999.49249999999</v>
      </c>
      <c r="T713">
        <v>92244.579700000002</v>
      </c>
      <c r="U713">
        <v>96870.033299999996</v>
      </c>
      <c r="V713">
        <v>106593.24679999999</v>
      </c>
      <c r="W713">
        <v>106566.1516</v>
      </c>
      <c r="X713">
        <v>109741.1602</v>
      </c>
      <c r="Y713">
        <v>124846.8861</v>
      </c>
      <c r="Z713">
        <v>131819.3512</v>
      </c>
      <c r="AA713">
        <v>133196.84650000001</v>
      </c>
      <c r="AB713">
        <v>139976.9037</v>
      </c>
      <c r="AC713">
        <v>146151.4705</v>
      </c>
      <c r="AD713">
        <v>156971.8775</v>
      </c>
      <c r="AE713">
        <v>169720.20360000001</v>
      </c>
      <c r="AF713">
        <v>184968.6482</v>
      </c>
      <c r="AG713">
        <v>196701.30790000001</v>
      </c>
      <c r="AH713">
        <v>168135.54939999999</v>
      </c>
      <c r="AI713">
        <v>167511.49600000001</v>
      </c>
      <c r="AJ713">
        <v>180332.42139999999</v>
      </c>
      <c r="AK713">
        <v>167160.12890000001</v>
      </c>
      <c r="AL713">
        <v>154666.60070000001</v>
      </c>
      <c r="AM713">
        <v>141710.5698</v>
      </c>
      <c r="AN713">
        <v>154418.1813</v>
      </c>
      <c r="AO713">
        <v>143713.9344</v>
      </c>
      <c r="AP713">
        <v>167911.0919</v>
      </c>
      <c r="AQ713">
        <v>196245.97930000001</v>
      </c>
      <c r="AR713">
        <v>177702.2212</v>
      </c>
      <c r="AS713">
        <v>189936.81659999999</v>
      </c>
      <c r="AT713">
        <v>191980.1795</v>
      </c>
      <c r="AU713">
        <v>197660.2317</v>
      </c>
      <c r="AV713">
        <v>189075.83559999999</v>
      </c>
      <c r="AW713">
        <v>175270.06390000001</v>
      </c>
      <c r="AX713">
        <v>170582.6588</v>
      </c>
      <c r="AY713">
        <v>163282.38399999999</v>
      </c>
      <c r="AZ713">
        <v>195400.38510000001</v>
      </c>
      <c r="BA713">
        <v>175096.1459</v>
      </c>
      <c r="BB713">
        <v>166706.44589999999</v>
      </c>
      <c r="BC713">
        <v>192879.08110000001</v>
      </c>
      <c r="BD713">
        <v>195075.9186</v>
      </c>
      <c r="BE713">
        <v>209198.94409999999</v>
      </c>
      <c r="BF713">
        <v>189027.3953</v>
      </c>
      <c r="BG713">
        <v>201455.21909999999</v>
      </c>
      <c r="BH713">
        <v>208946.45319999999</v>
      </c>
      <c r="BI713">
        <v>198298.32260000001</v>
      </c>
      <c r="BJ713">
        <v>189364.14019999999</v>
      </c>
      <c r="BK713">
        <v>189106.595</v>
      </c>
      <c r="BL713">
        <v>207625.73550000001</v>
      </c>
      <c r="BM713">
        <v>224722.04870000001</v>
      </c>
      <c r="BN713">
        <v>247489.79800000001</v>
      </c>
      <c r="BO713">
        <v>222479.96849999999</v>
      </c>
      <c r="BP713">
        <v>229480.33689999999</v>
      </c>
      <c r="BQ713">
        <v>232440.97070000001</v>
      </c>
      <c r="BR713">
        <v>250237.2144</v>
      </c>
      <c r="BS713">
        <v>265307.277</v>
      </c>
      <c r="BT713">
        <v>262985.34159999999</v>
      </c>
      <c r="BU713">
        <v>272939.27240000002</v>
      </c>
      <c r="BV713">
        <v>288380.13390000002</v>
      </c>
      <c r="BW713">
        <v>292076.89279999997</v>
      </c>
      <c r="BX713">
        <v>295816.20850000001</v>
      </c>
      <c r="BY713">
        <v>282204.16440000001</v>
      </c>
      <c r="BZ713">
        <v>291870.88160000002</v>
      </c>
      <c r="CA713">
        <v>344303.79</v>
      </c>
      <c r="CB713">
        <v>353995.66590000002</v>
      </c>
      <c r="CC713">
        <v>374415.08889999997</v>
      </c>
      <c r="CD713">
        <v>394547.21759999997</v>
      </c>
      <c r="CE713">
        <v>408520.18790000002</v>
      </c>
      <c r="CF713">
        <v>375193.8028</v>
      </c>
      <c r="CG713">
        <v>357772.68219999998</v>
      </c>
      <c r="CH713">
        <v>381281.59299999999</v>
      </c>
      <c r="CI713">
        <v>390928.63939999999</v>
      </c>
      <c r="CJ713">
        <v>389096.27879999997</v>
      </c>
      <c r="CK713">
        <v>389969.54009999998</v>
      </c>
      <c r="CL713">
        <v>393955.68099999998</v>
      </c>
      <c r="CM713">
        <v>382002.4558</v>
      </c>
      <c r="CN713">
        <v>369820.28960000002</v>
      </c>
      <c r="CO713">
        <v>358420.46289999998</v>
      </c>
      <c r="CP713">
        <v>363545.12880000001</v>
      </c>
      <c r="CQ713">
        <v>381385.64449999999</v>
      </c>
      <c r="CR713">
        <v>375081.3836</v>
      </c>
      <c r="CS713">
        <v>370280.48580000002</v>
      </c>
      <c r="CT713">
        <v>367271.27850000001</v>
      </c>
      <c r="CU713">
        <v>361342.91200000001</v>
      </c>
      <c r="CV713">
        <v>438946.8444</v>
      </c>
      <c r="CW713">
        <v>433168.77360000001</v>
      </c>
      <c r="CX713">
        <v>426549.94589999999</v>
      </c>
      <c r="CY713">
        <v>497261.799</v>
      </c>
      <c r="CZ713">
        <v>517119.4</v>
      </c>
      <c r="DA713">
        <v>527960.77850000001</v>
      </c>
      <c r="DB713">
        <v>516774.0711</v>
      </c>
      <c r="DC713">
        <v>485785.11440000002</v>
      </c>
      <c r="DD713">
        <v>517738.02669999999</v>
      </c>
      <c r="DE713">
        <v>481059.44209999999</v>
      </c>
      <c r="DF713">
        <v>509292.93290000001</v>
      </c>
      <c r="DG713">
        <v>478804.12229999999</v>
      </c>
      <c r="DH713">
        <v>534996.59790000005</v>
      </c>
      <c r="DI713">
        <v>534452.43469999998</v>
      </c>
      <c r="DJ713">
        <v>542757.56850000005</v>
      </c>
      <c r="DK713">
        <v>547290.15130000003</v>
      </c>
      <c r="DL713">
        <v>528181.33219999995</v>
      </c>
      <c r="DM713">
        <v>538572.16819999996</v>
      </c>
      <c r="DN713">
        <v>558319.98990000004</v>
      </c>
      <c r="DO713">
        <v>576151.94409999996</v>
      </c>
      <c r="DP713">
        <v>579426.07090000005</v>
      </c>
      <c r="DQ713">
        <v>632643.05209999997</v>
      </c>
      <c r="DR713">
        <v>674580.9523</v>
      </c>
      <c r="DS713">
        <v>635341.9558</v>
      </c>
      <c r="DT713">
        <v>649548.29429999995</v>
      </c>
      <c r="DU713">
        <v>655959.07200000004</v>
      </c>
      <c r="DV713">
        <v>669246.15419999999</v>
      </c>
      <c r="DW713">
        <v>711641.15500000003</v>
      </c>
      <c r="DX713">
        <v>714427.60739999998</v>
      </c>
      <c r="DY713">
        <v>729293.53610000003</v>
      </c>
      <c r="DZ713">
        <v>816828.49840000004</v>
      </c>
      <c r="EA713">
        <v>767855.24210000003</v>
      </c>
      <c r="EB713">
        <v>719123.59490000003</v>
      </c>
      <c r="EC713">
        <v>706987.951</v>
      </c>
      <c r="ED713">
        <v>758413.57920000004</v>
      </c>
      <c r="EE713">
        <v>779234.91850000003</v>
      </c>
      <c r="EF713">
        <v>850031.37419999996</v>
      </c>
      <c r="EG713">
        <v>851854.94750000001</v>
      </c>
      <c r="EH713">
        <v>834657.7929</v>
      </c>
      <c r="EI713">
        <v>753309.41949999996</v>
      </c>
      <c r="EJ713">
        <v>766045.94869999995</v>
      </c>
    </row>
    <row r="714" spans="1:140" x14ac:dyDescent="0.25">
      <c r="A714" t="s">
        <v>206</v>
      </c>
      <c r="B714">
        <f>_xll.BDH($A714,"CUR_MKT_CAP","2007-05-31","","Dir=H","Per=M","Days=A","Dts=H","cols=139;rows=1")</f>
        <v>155122.3083</v>
      </c>
      <c r="C714">
        <v>162845.902</v>
      </c>
      <c r="D714">
        <v>158889.2292</v>
      </c>
      <c r="E714">
        <v>160827.6581</v>
      </c>
      <c r="F714">
        <v>177064.93090000001</v>
      </c>
      <c r="G714">
        <v>220679.5814</v>
      </c>
      <c r="H714">
        <v>216798.46109999999</v>
      </c>
      <c r="I714">
        <v>216322.9436</v>
      </c>
      <c r="J714">
        <v>176535.8898</v>
      </c>
      <c r="K714">
        <v>147657.8695</v>
      </c>
      <c r="L714">
        <v>138034.00349999999</v>
      </c>
      <c r="M714">
        <v>179970.3677</v>
      </c>
      <c r="N714">
        <v>183995.5601</v>
      </c>
      <c r="O714">
        <v>165344.7298</v>
      </c>
      <c r="P714">
        <v>148801.46230000001</v>
      </c>
      <c r="Q714">
        <v>145679.9167</v>
      </c>
      <c r="R714">
        <v>125942.1102</v>
      </c>
      <c r="S714">
        <v>112999.49249999999</v>
      </c>
      <c r="T714">
        <v>92244.579700000002</v>
      </c>
      <c r="U714">
        <v>96870.033299999996</v>
      </c>
      <c r="V714">
        <v>106593.24679999999</v>
      </c>
      <c r="W714">
        <v>106566.1516</v>
      </c>
      <c r="X714">
        <v>109741.1602</v>
      </c>
      <c r="Y714">
        <v>124846.8861</v>
      </c>
      <c r="Z714">
        <v>131819.3512</v>
      </c>
      <c r="AA714">
        <v>133196.84650000001</v>
      </c>
      <c r="AB714">
        <v>139976.9037</v>
      </c>
      <c r="AC714">
        <v>146151.4705</v>
      </c>
      <c r="AD714">
        <v>156971.8775</v>
      </c>
      <c r="AE714">
        <v>169720.20360000001</v>
      </c>
      <c r="AF714">
        <v>184968.6482</v>
      </c>
      <c r="AG714">
        <v>196701.30790000001</v>
      </c>
      <c r="AH714">
        <v>168135.54939999999</v>
      </c>
      <c r="AI714">
        <v>167511.49600000001</v>
      </c>
      <c r="AJ714">
        <v>180332.42139999999</v>
      </c>
      <c r="AK714">
        <v>167160.12890000001</v>
      </c>
      <c r="AL714">
        <v>154666.60070000001</v>
      </c>
      <c r="AM714">
        <v>141710.5698</v>
      </c>
      <c r="AN714">
        <v>154418.1813</v>
      </c>
      <c r="AO714">
        <v>143713.9344</v>
      </c>
      <c r="AP714">
        <v>167911.0919</v>
      </c>
      <c r="AQ714">
        <v>196245.97930000001</v>
      </c>
      <c r="AR714">
        <v>177702.2212</v>
      </c>
      <c r="AS714">
        <v>189936.81659999999</v>
      </c>
      <c r="AT714">
        <v>191980.1795</v>
      </c>
      <c r="AU714">
        <v>197660.2317</v>
      </c>
      <c r="AV714">
        <v>189075.83559999999</v>
      </c>
      <c r="AW714">
        <v>175270.06390000001</v>
      </c>
      <c r="AX714">
        <v>170582.6588</v>
      </c>
      <c r="AY714">
        <v>163282.38399999999</v>
      </c>
      <c r="AZ714">
        <v>195400.38510000001</v>
      </c>
      <c r="BA714">
        <v>175096.1459</v>
      </c>
      <c r="BB714">
        <v>166706.44589999999</v>
      </c>
      <c r="BC714">
        <v>192879.08110000001</v>
      </c>
      <c r="BD714">
        <v>195075.9186</v>
      </c>
      <c r="BE714">
        <v>209198.94409999999</v>
      </c>
      <c r="BF714">
        <v>189027.3953</v>
      </c>
      <c r="BG714">
        <v>201455.21909999999</v>
      </c>
      <c r="BH714">
        <v>208946.45319999999</v>
      </c>
      <c r="BI714">
        <v>198298.32260000001</v>
      </c>
      <c r="BJ714">
        <v>189364.14019999999</v>
      </c>
      <c r="BK714">
        <v>189106.595</v>
      </c>
      <c r="BL714">
        <v>207625.73550000001</v>
      </c>
      <c r="BM714">
        <v>224722.04870000001</v>
      </c>
      <c r="BN714">
        <v>247489.79800000001</v>
      </c>
      <c r="BO714">
        <v>222479.96849999999</v>
      </c>
      <c r="BP714">
        <v>229480.33689999999</v>
      </c>
      <c r="BQ714">
        <v>232440.97070000001</v>
      </c>
      <c r="BR714">
        <v>250237.2144</v>
      </c>
      <c r="BS714">
        <v>265307.277</v>
      </c>
      <c r="BT714">
        <v>262985.34159999999</v>
      </c>
      <c r="BU714">
        <v>272939.27240000002</v>
      </c>
      <c r="BV714">
        <v>288380.13390000002</v>
      </c>
      <c r="BW714">
        <v>292076.89279999997</v>
      </c>
      <c r="BX714">
        <v>295816.20850000001</v>
      </c>
      <c r="BY714">
        <v>282204.16440000001</v>
      </c>
      <c r="BZ714">
        <v>291870.88160000002</v>
      </c>
      <c r="CA714">
        <v>344303.79</v>
      </c>
      <c r="CB714">
        <v>353995.66590000002</v>
      </c>
      <c r="CC714">
        <v>374415.08889999997</v>
      </c>
      <c r="CD714">
        <v>394547.21759999997</v>
      </c>
      <c r="CE714">
        <v>408520.18790000002</v>
      </c>
      <c r="CF714">
        <v>375193.8028</v>
      </c>
      <c r="CG714">
        <v>357772.68219999998</v>
      </c>
      <c r="CH714">
        <v>381281.59299999999</v>
      </c>
      <c r="CI714">
        <v>390928.63939999999</v>
      </c>
      <c r="CJ714">
        <v>389096.27879999997</v>
      </c>
      <c r="CK714">
        <v>389969.54009999998</v>
      </c>
      <c r="CL714">
        <v>393955.68099999998</v>
      </c>
      <c r="CM714">
        <v>382002.4558</v>
      </c>
      <c r="CN714">
        <v>369820.28960000002</v>
      </c>
      <c r="CO714">
        <v>358420.46289999998</v>
      </c>
      <c r="CP714">
        <v>363545.12880000001</v>
      </c>
      <c r="CQ714">
        <v>381385.64449999999</v>
      </c>
      <c r="CR714">
        <v>375081.3836</v>
      </c>
      <c r="CS714">
        <v>370280.48580000002</v>
      </c>
      <c r="CT714">
        <v>367271.27850000001</v>
      </c>
      <c r="CU714">
        <v>361342.91200000001</v>
      </c>
      <c r="CV714">
        <v>438946.8444</v>
      </c>
      <c r="CW714">
        <v>433168.77360000001</v>
      </c>
      <c r="CX714">
        <v>426549.94589999999</v>
      </c>
      <c r="CY714">
        <v>497261.799</v>
      </c>
      <c r="CZ714">
        <v>517119.4</v>
      </c>
      <c r="DA714">
        <v>527960.77850000001</v>
      </c>
      <c r="DB714">
        <v>516774.0711</v>
      </c>
      <c r="DC714">
        <v>485785.11440000002</v>
      </c>
      <c r="DD714">
        <v>517738.02669999999</v>
      </c>
      <c r="DE714">
        <v>481059.44209999999</v>
      </c>
      <c r="DF714">
        <v>509292.93290000001</v>
      </c>
      <c r="DG714">
        <v>478804.12229999999</v>
      </c>
      <c r="DH714">
        <v>534996.59790000005</v>
      </c>
      <c r="DI714">
        <v>534452.43469999998</v>
      </c>
      <c r="DJ714">
        <v>542757.56850000005</v>
      </c>
      <c r="DK714">
        <v>547290.15130000003</v>
      </c>
      <c r="DL714">
        <v>528181.33219999995</v>
      </c>
      <c r="DM714">
        <v>538572.16819999996</v>
      </c>
      <c r="DN714">
        <v>558319.98990000004</v>
      </c>
      <c r="DO714">
        <v>576151.94409999996</v>
      </c>
      <c r="DP714">
        <v>579426.07090000005</v>
      </c>
      <c r="DQ714">
        <v>632643.05209999997</v>
      </c>
      <c r="DR714">
        <v>674580.9523</v>
      </c>
      <c r="DS714">
        <v>635341.9558</v>
      </c>
      <c r="DT714">
        <v>649548.29429999995</v>
      </c>
      <c r="DU714">
        <v>655959.07200000004</v>
      </c>
      <c r="DV714">
        <v>669246.15419999999</v>
      </c>
      <c r="DW714">
        <v>711641.15500000003</v>
      </c>
      <c r="DX714">
        <v>714427.60739999998</v>
      </c>
      <c r="DY714">
        <v>729293.53610000003</v>
      </c>
      <c r="DZ714">
        <v>816828.49840000004</v>
      </c>
      <c r="EA714">
        <v>767855.24210000003</v>
      </c>
      <c r="EB714">
        <v>719123.59490000003</v>
      </c>
      <c r="EC714">
        <v>706987.951</v>
      </c>
      <c r="ED714">
        <v>758413.57920000004</v>
      </c>
      <c r="EE714">
        <v>779234.91850000003</v>
      </c>
      <c r="EF714">
        <v>850031.37419999996</v>
      </c>
      <c r="EG714">
        <v>851854.94750000001</v>
      </c>
      <c r="EH714">
        <v>834657.7929</v>
      </c>
      <c r="EI714">
        <v>753309.41949999996</v>
      </c>
      <c r="EJ714">
        <v>766045.94869999995</v>
      </c>
    </row>
    <row r="715" spans="1:140" x14ac:dyDescent="0.25">
      <c r="A715" t="s">
        <v>207</v>
      </c>
      <c r="B715">
        <f>_xll.BDH($A715,"CUR_MKT_CAP","2007-05-31","","Dir=H","Per=M","Days=A","Dts=H","cols=139;rows=1")</f>
        <v>8743.7891</v>
      </c>
      <c r="C715">
        <v>8450.7392999999993</v>
      </c>
      <c r="D715">
        <v>8106.5761000000002</v>
      </c>
      <c r="E715">
        <v>8442.1075999999994</v>
      </c>
      <c r="F715">
        <v>8496.4850999999999</v>
      </c>
      <c r="G715">
        <v>8338.4505000000008</v>
      </c>
      <c r="H715">
        <v>8067.6094000000003</v>
      </c>
      <c r="I715">
        <v>7773.7838000000002</v>
      </c>
      <c r="J715">
        <v>7375.8600999999999</v>
      </c>
      <c r="K715">
        <v>6818.8308999999999</v>
      </c>
      <c r="L715">
        <v>6648.5667999999996</v>
      </c>
      <c r="M715">
        <v>7018.85</v>
      </c>
      <c r="N715">
        <v>7209.6124</v>
      </c>
      <c r="O715">
        <v>6500.2821999999996</v>
      </c>
      <c r="P715">
        <v>6570.7237999999998</v>
      </c>
      <c r="Q715">
        <v>6863.7807000000003</v>
      </c>
      <c r="R715">
        <v>6506.1909999999998</v>
      </c>
      <c r="S715">
        <v>6367.0384999999997</v>
      </c>
      <c r="T715">
        <v>6241.9153999999999</v>
      </c>
      <c r="U715">
        <v>6036.2430999999997</v>
      </c>
      <c r="V715">
        <v>5105.1373999999996</v>
      </c>
      <c r="W715">
        <v>4486.7201999999997</v>
      </c>
      <c r="X715">
        <v>4760.9619000000002</v>
      </c>
      <c r="Y715">
        <v>5414.6773000000003</v>
      </c>
      <c r="Z715">
        <v>5338.2623000000003</v>
      </c>
      <c r="AA715">
        <v>5351.018</v>
      </c>
      <c r="AB715">
        <v>5647.5880999999999</v>
      </c>
      <c r="AC715">
        <v>5909.0245000000004</v>
      </c>
      <c r="AD715">
        <v>6071.7460000000001</v>
      </c>
      <c r="AE715">
        <v>5581.9862000000003</v>
      </c>
      <c r="AF715">
        <v>5716.7552999999998</v>
      </c>
      <c r="AG715">
        <v>6056.6014999999998</v>
      </c>
      <c r="AH715">
        <v>6011.9269000000004</v>
      </c>
      <c r="AI715">
        <v>6439.5267999999996</v>
      </c>
      <c r="AJ715">
        <v>6703.6529</v>
      </c>
      <c r="AK715">
        <v>6792.5271000000002</v>
      </c>
      <c r="AL715">
        <v>6448.5632999999998</v>
      </c>
      <c r="AM715">
        <v>6264.3639999999996</v>
      </c>
      <c r="AN715">
        <v>6801.0825999999997</v>
      </c>
      <c r="AO715">
        <v>6608.7006000000001</v>
      </c>
      <c r="AP715">
        <v>7027.9503999999997</v>
      </c>
      <c r="AQ715">
        <v>7543.3438999999998</v>
      </c>
      <c r="AR715">
        <v>7583.7204000000002</v>
      </c>
      <c r="AS715">
        <v>8087.8314</v>
      </c>
      <c r="AT715">
        <v>8152.4206000000004</v>
      </c>
      <c r="AU715">
        <v>8300.5033000000003</v>
      </c>
      <c r="AV715">
        <v>8456.7001</v>
      </c>
      <c r="AW715">
        <v>8466.1594999999998</v>
      </c>
      <c r="AX715">
        <v>8621.1908000000003</v>
      </c>
      <c r="AY715">
        <v>8558.2623999999996</v>
      </c>
      <c r="AZ715">
        <v>8363.1843000000008</v>
      </c>
      <c r="BA715">
        <v>8625.3151999999991</v>
      </c>
      <c r="BB715">
        <v>7963.7588999999998</v>
      </c>
      <c r="BC715">
        <v>9003.1234999999997</v>
      </c>
      <c r="BD715">
        <v>9105.7237000000005</v>
      </c>
      <c r="BE715">
        <v>9525.9879000000001</v>
      </c>
      <c r="BF715">
        <v>9927.5735999999997</v>
      </c>
      <c r="BG715">
        <v>9763.8207000000002</v>
      </c>
      <c r="BH715">
        <v>9774.7248</v>
      </c>
      <c r="BI715">
        <v>10090.942999999999</v>
      </c>
      <c r="BJ715">
        <v>9822.3235000000004</v>
      </c>
      <c r="BK715">
        <v>9393.5712999999996</v>
      </c>
      <c r="BL715">
        <v>9982.9107000000004</v>
      </c>
      <c r="BM715">
        <v>9796.1664999999994</v>
      </c>
      <c r="BN715">
        <v>9465.8017999999993</v>
      </c>
      <c r="BO715">
        <v>9706.2080000000005</v>
      </c>
      <c r="BP715">
        <v>10097.450800000001</v>
      </c>
      <c r="BQ715">
        <v>9863.2034999999996</v>
      </c>
      <c r="BR715">
        <v>10553.5347</v>
      </c>
      <c r="BS715">
        <v>11000.273800000001</v>
      </c>
      <c r="BT715">
        <v>12079.7037</v>
      </c>
      <c r="BU715">
        <v>11821.074199999999</v>
      </c>
      <c r="BV715">
        <v>12047.0879</v>
      </c>
      <c r="BW715">
        <v>12098.2292</v>
      </c>
      <c r="BX715">
        <v>12705.697700000001</v>
      </c>
      <c r="BY715">
        <v>11925.7228</v>
      </c>
      <c r="BZ715">
        <v>12526.577300000001</v>
      </c>
      <c r="CA715">
        <v>12207.5669</v>
      </c>
      <c r="CB715">
        <v>12786.9499</v>
      </c>
      <c r="CC715">
        <v>12840.974899999999</v>
      </c>
      <c r="CD715">
        <v>12695.8791</v>
      </c>
      <c r="CE715">
        <v>13541.8307</v>
      </c>
      <c r="CF715">
        <v>13351.2089</v>
      </c>
      <c r="CG715">
        <v>13355.496300000001</v>
      </c>
      <c r="CH715">
        <v>13260.645500000001</v>
      </c>
      <c r="CI715">
        <v>13486.443600000001</v>
      </c>
      <c r="CJ715">
        <v>12721.495000000001</v>
      </c>
      <c r="CK715">
        <v>13431.9985</v>
      </c>
      <c r="CL715">
        <v>13427.4058</v>
      </c>
      <c r="CM715">
        <v>14861.8465</v>
      </c>
      <c r="CN715">
        <v>15734.451800000001</v>
      </c>
      <c r="CO715">
        <v>16314.657800000001</v>
      </c>
      <c r="CP715">
        <v>14228.059499999999</v>
      </c>
      <c r="CQ715">
        <v>14671.3629</v>
      </c>
      <c r="CR715">
        <v>14230.0615</v>
      </c>
      <c r="CS715">
        <v>13720.045400000001</v>
      </c>
      <c r="CT715">
        <v>13769.5682</v>
      </c>
      <c r="CU715">
        <v>13626.499900000001</v>
      </c>
      <c r="CV715">
        <v>13538.2237</v>
      </c>
      <c r="CW715">
        <v>12656.8552</v>
      </c>
      <c r="CX715">
        <v>12565.8968</v>
      </c>
      <c r="CY715">
        <v>13758.9673</v>
      </c>
      <c r="CZ715">
        <v>13663.6715</v>
      </c>
      <c r="DA715">
        <v>12949.0538</v>
      </c>
      <c r="DB715">
        <v>12991.2675</v>
      </c>
      <c r="DC715">
        <v>13478.8308</v>
      </c>
      <c r="DD715">
        <v>14855.869500000001</v>
      </c>
      <c r="DE715">
        <v>14359.3297</v>
      </c>
      <c r="DF715">
        <v>14501.471600000001</v>
      </c>
      <c r="DG715">
        <v>15149.3397</v>
      </c>
      <c r="DH715">
        <v>15224.955</v>
      </c>
      <c r="DI715">
        <v>15311.3251</v>
      </c>
      <c r="DJ715">
        <v>14958.3992</v>
      </c>
      <c r="DK715">
        <v>13474.106900000001</v>
      </c>
      <c r="DL715">
        <v>14312.985000000001</v>
      </c>
      <c r="DM715">
        <v>14210.356299999999</v>
      </c>
      <c r="DN715">
        <v>14399.2526</v>
      </c>
      <c r="DO715">
        <v>14201.3159</v>
      </c>
      <c r="DP715">
        <v>13711.666499999999</v>
      </c>
      <c r="DQ715">
        <v>13563.197</v>
      </c>
      <c r="DR715">
        <v>13651.633400000001</v>
      </c>
      <c r="DS715">
        <v>13672.269200000001</v>
      </c>
      <c r="DT715">
        <v>12470.356599999999</v>
      </c>
      <c r="DU715">
        <v>12162.011500000001</v>
      </c>
      <c r="DV715">
        <v>14044.384899999999</v>
      </c>
      <c r="DW715">
        <v>12935.7088</v>
      </c>
      <c r="DX715">
        <v>13630.6567</v>
      </c>
      <c r="DY715">
        <v>13929.748299999999</v>
      </c>
      <c r="DZ715">
        <v>15258.066500000001</v>
      </c>
      <c r="EA715">
        <v>13476.106</v>
      </c>
      <c r="EB715">
        <v>13182.6368</v>
      </c>
      <c r="EC715">
        <v>12959.882799999999</v>
      </c>
      <c r="ED715">
        <v>13322.3251</v>
      </c>
      <c r="EE715">
        <v>13469.062900000001</v>
      </c>
      <c r="EF715">
        <v>14280.508400000001</v>
      </c>
      <c r="EG715">
        <v>14653.2603</v>
      </c>
      <c r="EH715">
        <v>14587.221600000001</v>
      </c>
      <c r="EI715">
        <v>14370.668</v>
      </c>
      <c r="EJ715">
        <v>15220.404200000001</v>
      </c>
    </row>
    <row r="716" spans="1:140" x14ac:dyDescent="0.25">
      <c r="A716" t="s">
        <v>208</v>
      </c>
      <c r="B716">
        <f>_xll.BDH($A716,"CUR_MKT_CAP","2007-05-31","","Dir=H","Per=M","Days=A","Dts=H","cols=139;rows=1")</f>
        <v>3231.6484999999998</v>
      </c>
      <c r="C716">
        <v>3200.1714000000002</v>
      </c>
      <c r="D716">
        <v>3027.2645000000002</v>
      </c>
      <c r="E716">
        <v>3195.6257999999998</v>
      </c>
      <c r="F716">
        <v>3584.5662000000002</v>
      </c>
      <c r="G716">
        <v>3752.8454999999999</v>
      </c>
      <c r="H716">
        <v>3410.3865000000001</v>
      </c>
      <c r="I716">
        <v>3670.7815999999998</v>
      </c>
      <c r="J716">
        <v>2972.6453999999999</v>
      </c>
      <c r="K716">
        <v>3153.0707000000002</v>
      </c>
      <c r="L716">
        <v>3287.3960999999999</v>
      </c>
      <c r="M716">
        <v>3520.8433</v>
      </c>
      <c r="N716">
        <v>3756.3085999999998</v>
      </c>
      <c r="O716">
        <v>3706.9881999999998</v>
      </c>
      <c r="P716">
        <v>3527.9908999999998</v>
      </c>
      <c r="Q716">
        <v>3840.2447000000002</v>
      </c>
      <c r="R716">
        <v>3579.3346000000001</v>
      </c>
      <c r="S716">
        <v>3248.7114999999999</v>
      </c>
      <c r="T716">
        <v>2900.6639</v>
      </c>
      <c r="U716">
        <v>2629.6037999999999</v>
      </c>
      <c r="V716">
        <v>2788.0531000000001</v>
      </c>
      <c r="W716">
        <v>2464.3465999999999</v>
      </c>
      <c r="X716">
        <v>2683.6316000000002</v>
      </c>
      <c r="Y716">
        <v>2577.4027000000001</v>
      </c>
      <c r="Z716">
        <v>2890.9358000000002</v>
      </c>
      <c r="AA716">
        <v>3011.5254</v>
      </c>
      <c r="AB716">
        <v>3406.6432</v>
      </c>
      <c r="AC716">
        <v>3422.9346999999998</v>
      </c>
      <c r="AD716">
        <v>3766.5185999999999</v>
      </c>
      <c r="AE716">
        <v>3989.5349999999999</v>
      </c>
      <c r="AF716">
        <v>4154.0436</v>
      </c>
      <c r="AG716">
        <v>4364.7442000000001</v>
      </c>
      <c r="AH716">
        <v>3627.0304000000001</v>
      </c>
      <c r="AI716">
        <v>3489.2847999999999</v>
      </c>
      <c r="AJ716">
        <v>3712.6120999999998</v>
      </c>
      <c r="AK716">
        <v>3493.57</v>
      </c>
      <c r="AL716">
        <v>3442.9740000000002</v>
      </c>
      <c r="AM716">
        <v>2981.8978000000002</v>
      </c>
      <c r="AN716">
        <v>2990.5817999999999</v>
      </c>
      <c r="AO716">
        <v>2999.6264999999999</v>
      </c>
      <c r="AP716">
        <v>3418.9205999999999</v>
      </c>
      <c r="AQ716">
        <v>3104.1651999999999</v>
      </c>
      <c r="AR716">
        <v>3311.3220000000001</v>
      </c>
      <c r="AS716">
        <v>3681.8139999999999</v>
      </c>
      <c r="AT716">
        <v>3768.5617000000002</v>
      </c>
      <c r="AU716">
        <v>3828.3928000000001</v>
      </c>
      <c r="AV716">
        <v>3902.5834</v>
      </c>
      <c r="AW716">
        <v>4261.9897000000001</v>
      </c>
      <c r="AX716">
        <v>4159.5226000000002</v>
      </c>
      <c r="AY716">
        <v>4082.6723000000002</v>
      </c>
      <c r="AZ716">
        <v>3808.7296999999999</v>
      </c>
      <c r="BA716">
        <v>3693.9940999999999</v>
      </c>
      <c r="BB716">
        <v>3255.5187000000001</v>
      </c>
      <c r="BC716">
        <v>3596.2617</v>
      </c>
      <c r="BD716">
        <v>3463.9079999999999</v>
      </c>
      <c r="BE716">
        <v>3710.6028000000001</v>
      </c>
      <c r="BF716">
        <v>3919.5821000000001</v>
      </c>
      <c r="BG716">
        <v>4044.9585999999999</v>
      </c>
      <c r="BH716">
        <v>3719.7633999999998</v>
      </c>
      <c r="BI716">
        <v>3647.5084999999999</v>
      </c>
      <c r="BJ716">
        <v>3337.1992</v>
      </c>
      <c r="BK716">
        <v>3396.1187</v>
      </c>
      <c r="BL716">
        <v>3368.1655000000001</v>
      </c>
      <c r="BM716">
        <v>3286.1851000000001</v>
      </c>
      <c r="BN716">
        <v>3297.0405999999998</v>
      </c>
      <c r="BO716">
        <v>3372.0902000000001</v>
      </c>
      <c r="BP716">
        <v>3463.5902000000001</v>
      </c>
      <c r="BQ716">
        <v>3573.2323999999999</v>
      </c>
      <c r="BR716">
        <v>3877.9787999999999</v>
      </c>
      <c r="BS716">
        <v>3795.3177999999998</v>
      </c>
      <c r="BT716">
        <v>3909.4686000000002</v>
      </c>
      <c r="BU716">
        <v>3537.1138999999998</v>
      </c>
      <c r="BV716">
        <v>3656.0340999999999</v>
      </c>
      <c r="BW716">
        <v>3531.0176000000001</v>
      </c>
      <c r="BX716">
        <v>3500.0713999999998</v>
      </c>
      <c r="BY716">
        <v>3601.3474999999999</v>
      </c>
      <c r="BZ716">
        <v>3722.2184000000002</v>
      </c>
      <c r="CA716">
        <v>4335.4323000000004</v>
      </c>
      <c r="CB716">
        <v>4595.6457</v>
      </c>
      <c r="CC716">
        <v>4737.0501999999997</v>
      </c>
      <c r="CD716">
        <v>4753.2718000000004</v>
      </c>
      <c r="CE716">
        <v>5058.2177000000001</v>
      </c>
      <c r="CF716">
        <v>5114.3162000000002</v>
      </c>
      <c r="CG716">
        <v>4799.4409999999998</v>
      </c>
      <c r="CH716">
        <v>4923.6821</v>
      </c>
      <c r="CI716">
        <v>5231.7713000000003</v>
      </c>
      <c r="CJ716">
        <v>4723.1424999999999</v>
      </c>
      <c r="CK716">
        <v>4958.3792000000003</v>
      </c>
      <c r="CL716">
        <v>4726.4858999999997</v>
      </c>
      <c r="CM716">
        <v>5444.7927</v>
      </c>
      <c r="CN716">
        <v>5841.1466</v>
      </c>
      <c r="CO716">
        <v>5460.3492999999999</v>
      </c>
      <c r="CP716">
        <v>5854.9897000000001</v>
      </c>
      <c r="CQ716">
        <v>6160.1117999999997</v>
      </c>
      <c r="CR716">
        <v>6148.0410000000002</v>
      </c>
      <c r="CS716">
        <v>6664.4350000000004</v>
      </c>
      <c r="CT716">
        <v>6936.9138999999996</v>
      </c>
      <c r="CU716">
        <v>6875.1076999999996</v>
      </c>
      <c r="CV716">
        <v>7299.1967999999997</v>
      </c>
      <c r="CW716">
        <v>7253.6134000000002</v>
      </c>
      <c r="CX716">
        <v>7450.7773999999999</v>
      </c>
      <c r="CY716">
        <v>8858.7384000000002</v>
      </c>
      <c r="CZ716">
        <v>9202.2816000000003</v>
      </c>
      <c r="DA716">
        <v>8378.8169999999991</v>
      </c>
      <c r="DB716">
        <v>7625.0919999999996</v>
      </c>
      <c r="DC716">
        <v>7883.7888999999996</v>
      </c>
      <c r="DD716">
        <v>8439.9812000000002</v>
      </c>
      <c r="DE716">
        <v>11115.7696</v>
      </c>
      <c r="DF716">
        <v>11964.3133</v>
      </c>
      <c r="DG716">
        <v>10992.569</v>
      </c>
      <c r="DH716">
        <v>11470.020699999999</v>
      </c>
      <c r="DI716">
        <v>11676.0887</v>
      </c>
      <c r="DJ716">
        <v>11800.6131</v>
      </c>
      <c r="DK716">
        <v>11146.134599999999</v>
      </c>
      <c r="DL716">
        <v>10535.955900000001</v>
      </c>
      <c r="DM716">
        <v>10668.135700000001</v>
      </c>
      <c r="DN716">
        <v>11766.896500000001</v>
      </c>
      <c r="DO716">
        <v>12133.850700000001</v>
      </c>
      <c r="DP716">
        <v>12303.0537</v>
      </c>
      <c r="DQ716">
        <v>12467.745000000001</v>
      </c>
      <c r="DR716">
        <v>13969.076800000001</v>
      </c>
      <c r="DS716">
        <v>13772.371999999999</v>
      </c>
      <c r="DT716">
        <v>14389.9329</v>
      </c>
      <c r="DU716">
        <v>14561.1528</v>
      </c>
      <c r="DV716">
        <v>14491.008</v>
      </c>
      <c r="DW716">
        <v>15851.2078</v>
      </c>
      <c r="DX716">
        <v>16003.3629</v>
      </c>
      <c r="DY716">
        <v>15952.4373</v>
      </c>
      <c r="DZ716">
        <v>17788.940900000001</v>
      </c>
      <c r="EA716">
        <v>18052.3531</v>
      </c>
      <c r="EB716">
        <v>17789.402999999998</v>
      </c>
      <c r="EC716">
        <v>18033.464899999999</v>
      </c>
      <c r="ED716">
        <v>17735.0082</v>
      </c>
      <c r="EE716">
        <v>17787.657999999999</v>
      </c>
      <c r="EF716">
        <v>17959.966499999999</v>
      </c>
      <c r="EG716">
        <v>19706.7467</v>
      </c>
      <c r="EH716">
        <v>20152.8298</v>
      </c>
      <c r="EI716">
        <v>18072.6325</v>
      </c>
      <c r="EJ716">
        <v>17689.757900000001</v>
      </c>
    </row>
    <row r="717" spans="1:140" x14ac:dyDescent="0.25">
      <c r="A717" t="s">
        <v>209</v>
      </c>
      <c r="B717">
        <f>_xll.BDH($A717,"CUR_MKT_CAP","2007-05-31","","Dir=H","Per=M","Days=A","Dts=H","cols=139;rows=1")</f>
        <v>15105.777400000001</v>
      </c>
      <c r="C717">
        <v>15584.176600000001</v>
      </c>
      <c r="D717">
        <v>14033.9182</v>
      </c>
      <c r="E717">
        <v>15306.7619</v>
      </c>
      <c r="F717">
        <v>14719.258400000001</v>
      </c>
      <c r="G717">
        <v>15086.441699999999</v>
      </c>
      <c r="H717">
        <v>16283.7783</v>
      </c>
      <c r="I717">
        <v>15985.6142</v>
      </c>
      <c r="J717">
        <v>14363.014300000001</v>
      </c>
      <c r="K717">
        <v>14793.9773</v>
      </c>
      <c r="L717">
        <v>14466.201800000001</v>
      </c>
      <c r="M717">
        <v>13687.0263</v>
      </c>
      <c r="N717">
        <v>13415.0499</v>
      </c>
      <c r="O717">
        <v>12068.356599999999</v>
      </c>
      <c r="P717">
        <v>11670.1805</v>
      </c>
      <c r="Q717">
        <v>14080.955900000001</v>
      </c>
      <c r="R717">
        <v>12649.004999999999</v>
      </c>
      <c r="S717">
        <v>9205.7438000000002</v>
      </c>
      <c r="T717">
        <v>9262.6571999999996</v>
      </c>
      <c r="U717">
        <v>9459.8086000000003</v>
      </c>
      <c r="V717">
        <v>7969.1292999999996</v>
      </c>
      <c r="W717">
        <v>7622.9525999999996</v>
      </c>
      <c r="X717">
        <v>9037.3809999999994</v>
      </c>
      <c r="Y717">
        <v>10811.4627</v>
      </c>
      <c r="Z717">
        <v>12418.572099999999</v>
      </c>
      <c r="AA717">
        <v>11427.8361</v>
      </c>
      <c r="AB717">
        <v>11372.0906</v>
      </c>
      <c r="AC717">
        <v>13692.498799999999</v>
      </c>
      <c r="AD717">
        <v>14933.8053</v>
      </c>
      <c r="AE717">
        <v>14891.934800000001</v>
      </c>
      <c r="AF717">
        <v>14947.7621</v>
      </c>
      <c r="AG717">
        <v>14455.351699999999</v>
      </c>
      <c r="AH717">
        <v>13165.064899999999</v>
      </c>
      <c r="AI717">
        <v>14834.8478</v>
      </c>
      <c r="AJ717">
        <v>15424.078600000001</v>
      </c>
      <c r="AK717">
        <v>16505.299200000001</v>
      </c>
      <c r="AL717">
        <v>14549.7583</v>
      </c>
      <c r="AM717">
        <v>12660.541300000001</v>
      </c>
      <c r="AN717">
        <v>11782.2407</v>
      </c>
      <c r="AO717">
        <v>10988.517099999999</v>
      </c>
      <c r="AP717">
        <v>11535.978999999999</v>
      </c>
      <c r="AQ717">
        <v>11764.965700000001</v>
      </c>
      <c r="AR717">
        <v>13219.3408</v>
      </c>
      <c r="AS717">
        <v>13601.9395</v>
      </c>
      <c r="AT717">
        <v>11838.725200000001</v>
      </c>
      <c r="AU717">
        <v>13523.6229</v>
      </c>
      <c r="AV717">
        <v>13244.5888</v>
      </c>
      <c r="AW717">
        <v>13583.5942</v>
      </c>
      <c r="AX717">
        <v>11339.144899999999</v>
      </c>
      <c r="AY717">
        <v>9962.7155000000002</v>
      </c>
      <c r="AZ717">
        <v>10617.7227</v>
      </c>
      <c r="BA717">
        <v>9093.0419999999995</v>
      </c>
      <c r="BB717">
        <v>8285.7551999999996</v>
      </c>
      <c r="BC717">
        <v>9642.9048000000003</v>
      </c>
      <c r="BD717">
        <v>9535.7613999999994</v>
      </c>
      <c r="BE717">
        <v>9058.0616000000009</v>
      </c>
      <c r="BF717">
        <v>9268.0328000000009</v>
      </c>
      <c r="BG717">
        <v>11406.809600000001</v>
      </c>
      <c r="BH717">
        <v>12749.1157</v>
      </c>
      <c r="BI717">
        <v>13900.1453</v>
      </c>
      <c r="BJ717">
        <v>12924.6965</v>
      </c>
      <c r="BK717">
        <v>13384.9933</v>
      </c>
      <c r="BL717">
        <v>14427.0267</v>
      </c>
      <c r="BM717">
        <v>17227.099300000002</v>
      </c>
      <c r="BN717">
        <v>17207.8619</v>
      </c>
      <c r="BO717">
        <v>17179.005700000002</v>
      </c>
      <c r="BP717">
        <v>16573.027399999999</v>
      </c>
      <c r="BQ717">
        <v>14881.1783</v>
      </c>
      <c r="BR717">
        <v>15667.426100000001</v>
      </c>
      <c r="BS717">
        <v>15782.486699999999</v>
      </c>
      <c r="BT717">
        <v>16471.874500000002</v>
      </c>
      <c r="BU717">
        <v>17677.020100000002</v>
      </c>
      <c r="BV717">
        <v>18896.3</v>
      </c>
      <c r="BW717">
        <v>19517.115099999999</v>
      </c>
      <c r="BX717">
        <v>21467.423599999998</v>
      </c>
      <c r="BY717">
        <v>18913.782299999999</v>
      </c>
      <c r="BZ717">
        <v>18831.0082</v>
      </c>
      <c r="CA717">
        <v>17292.924299999999</v>
      </c>
      <c r="CB717">
        <v>19153.584999999999</v>
      </c>
      <c r="CC717">
        <v>17545.9349</v>
      </c>
      <c r="CD717">
        <v>17096.9601</v>
      </c>
      <c r="CE717">
        <v>19642.647199999999</v>
      </c>
      <c r="CF717">
        <v>17906.890899999999</v>
      </c>
      <c r="CG717">
        <v>17559.874</v>
      </c>
      <c r="CH717">
        <v>18422.2291</v>
      </c>
      <c r="CI717">
        <v>18320.895400000001</v>
      </c>
      <c r="CJ717">
        <v>17677.438399999999</v>
      </c>
      <c r="CK717">
        <v>20339.411100000001</v>
      </c>
      <c r="CL717">
        <v>18129.545600000001</v>
      </c>
      <c r="CM717">
        <v>16477.056400000001</v>
      </c>
      <c r="CN717">
        <v>17220.676599999999</v>
      </c>
      <c r="CO717">
        <v>17836.786199999999</v>
      </c>
      <c r="CP717">
        <v>17447.0962</v>
      </c>
      <c r="CQ717">
        <v>17620.7624</v>
      </c>
      <c r="CR717">
        <v>18145.357800000002</v>
      </c>
      <c r="CS717">
        <v>16638.2827</v>
      </c>
      <c r="CT717">
        <v>16088.4303</v>
      </c>
      <c r="CU717">
        <v>15930.4478</v>
      </c>
      <c r="CV717">
        <v>15225.1175</v>
      </c>
      <c r="CW717">
        <v>13693.4239</v>
      </c>
      <c r="CX717">
        <v>11592.2454</v>
      </c>
      <c r="CY717">
        <v>11071.611199999999</v>
      </c>
      <c r="CZ717">
        <v>10872.306</v>
      </c>
      <c r="DA717">
        <v>9926.9825999999994</v>
      </c>
      <c r="DB717">
        <v>9935.0206999999991</v>
      </c>
      <c r="DC717">
        <v>11112.5939</v>
      </c>
      <c r="DD717">
        <v>11675.919099999999</v>
      </c>
      <c r="DE717">
        <v>9222.7021999999997</v>
      </c>
      <c r="DF717">
        <v>7157.74</v>
      </c>
      <c r="DG717">
        <v>8444.8029999999999</v>
      </c>
      <c r="DH717">
        <v>10263.499900000001</v>
      </c>
      <c r="DI717">
        <v>9897.3727999999992</v>
      </c>
      <c r="DJ717">
        <v>8862.1296000000002</v>
      </c>
      <c r="DK717">
        <v>10993.9818</v>
      </c>
      <c r="DL717">
        <v>9949.9719999999998</v>
      </c>
      <c r="DM717">
        <v>8950.8981000000003</v>
      </c>
      <c r="DN717">
        <v>9186.2381000000005</v>
      </c>
      <c r="DO717">
        <v>9900.2358000000004</v>
      </c>
      <c r="DP717">
        <v>9712.1980000000003</v>
      </c>
      <c r="DQ717">
        <v>10485.784799999999</v>
      </c>
      <c r="DR717">
        <v>9004.9724999999999</v>
      </c>
      <c r="DS717">
        <v>8702.7404000000006</v>
      </c>
      <c r="DT717">
        <v>9430.9377000000004</v>
      </c>
      <c r="DU717">
        <v>9262.7898999999998</v>
      </c>
      <c r="DV717">
        <v>11580.448200000001</v>
      </c>
      <c r="DW717">
        <v>10192.206200000001</v>
      </c>
      <c r="DX717">
        <v>12563.9697</v>
      </c>
      <c r="DY717">
        <v>13244.4694</v>
      </c>
      <c r="DZ717">
        <v>12925.6091</v>
      </c>
      <c r="EA717">
        <v>12280.106400000001</v>
      </c>
      <c r="EB717">
        <v>12146.747799999999</v>
      </c>
      <c r="EC717">
        <v>11383.4555</v>
      </c>
      <c r="ED717">
        <v>10893.483200000001</v>
      </c>
      <c r="EE717">
        <v>12550.1379</v>
      </c>
      <c r="EF717">
        <v>11689.955599999999</v>
      </c>
      <c r="EG717">
        <v>11675.8964</v>
      </c>
      <c r="EH717">
        <v>11098.834000000001</v>
      </c>
      <c r="EI717">
        <v>10502.5362</v>
      </c>
      <c r="EJ717">
        <v>10409.336499999999</v>
      </c>
    </row>
    <row r="718" spans="1:140" x14ac:dyDescent="0.25">
      <c r="A718" t="s">
        <v>210</v>
      </c>
      <c r="B718">
        <f>_xll.BDH($A718,"CUR_MKT_CAP","2007-05-31","","Dir=H","Per=M","Days=A","Dts=H","cols=139;rows=1")</f>
        <v>13914.373100000001</v>
      </c>
      <c r="C718">
        <v>15999.474200000001</v>
      </c>
      <c r="D718">
        <v>18147.3014</v>
      </c>
      <c r="E718">
        <v>22060.542799999999</v>
      </c>
      <c r="F718">
        <v>25866.9234</v>
      </c>
      <c r="G718">
        <v>23267.232599999999</v>
      </c>
      <c r="H718">
        <v>23282.2929</v>
      </c>
      <c r="I718">
        <v>21037.563200000001</v>
      </c>
      <c r="J718">
        <v>15648.0432</v>
      </c>
      <c r="K718">
        <v>12742.1134</v>
      </c>
      <c r="L718">
        <v>11722.049800000001</v>
      </c>
      <c r="M718">
        <v>8820.2445000000007</v>
      </c>
      <c r="N718">
        <v>10492.0537</v>
      </c>
      <c r="O718">
        <v>9239.0457999999999</v>
      </c>
      <c r="P718">
        <v>7513.8140000000003</v>
      </c>
      <c r="Q718">
        <v>7204.6741000000002</v>
      </c>
      <c r="R718">
        <v>7034.7133999999996</v>
      </c>
      <c r="S718">
        <v>4653.1913999999997</v>
      </c>
      <c r="T718">
        <v>3459.3883000000001</v>
      </c>
      <c r="U718">
        <v>3882.6975000000002</v>
      </c>
      <c r="V718">
        <v>3550.5313999999998</v>
      </c>
      <c r="W718">
        <v>3430.7264</v>
      </c>
      <c r="X718">
        <v>4250.3334000000004</v>
      </c>
      <c r="Y718">
        <v>5047.8971000000001</v>
      </c>
      <c r="Z718">
        <v>4182.0802000000003</v>
      </c>
      <c r="AA718">
        <v>4770.9363999999996</v>
      </c>
      <c r="AB718">
        <v>5540.0546000000004</v>
      </c>
      <c r="AC718">
        <v>6590.8392999999996</v>
      </c>
      <c r="AD718">
        <v>7567.3341</v>
      </c>
      <c r="AE718">
        <v>6067.5021999999999</v>
      </c>
      <c r="AF718">
        <v>5995.9925999999996</v>
      </c>
      <c r="AG718">
        <v>6160.5412999999999</v>
      </c>
      <c r="AH718">
        <v>6483.6185999999998</v>
      </c>
      <c r="AI718">
        <v>6400.9939999999997</v>
      </c>
      <c r="AJ718">
        <v>7709.241</v>
      </c>
      <c r="AK718">
        <v>7444.1149999999998</v>
      </c>
      <c r="AL718">
        <v>6688.1926000000003</v>
      </c>
      <c r="AM718">
        <v>5811.8361999999997</v>
      </c>
      <c r="AN718">
        <v>5678.3909999999996</v>
      </c>
      <c r="AO718">
        <v>5178.2102999999997</v>
      </c>
      <c r="AP718">
        <v>5906.0009</v>
      </c>
      <c r="AQ718">
        <v>6390.5459000000001</v>
      </c>
      <c r="AR718">
        <v>5601.7065000000002</v>
      </c>
      <c r="AS718">
        <v>6023.1553999999996</v>
      </c>
      <c r="AT718">
        <v>5992.0581000000002</v>
      </c>
      <c r="AU718">
        <v>6598.4552000000003</v>
      </c>
      <c r="AV718">
        <v>6591.2755999999999</v>
      </c>
      <c r="AW718">
        <v>6663.3006999999998</v>
      </c>
      <c r="AX718">
        <v>6634.1013000000003</v>
      </c>
      <c r="AY718">
        <v>6410.6938</v>
      </c>
      <c r="AZ718">
        <v>6333.0590000000002</v>
      </c>
      <c r="BA718">
        <v>6507.7506000000003</v>
      </c>
      <c r="BB718">
        <v>6166.1567999999997</v>
      </c>
      <c r="BC718">
        <v>6674.6657999999998</v>
      </c>
      <c r="BD718">
        <v>7104.7461000000003</v>
      </c>
      <c r="BE718">
        <v>7729.9793</v>
      </c>
      <c r="BF718">
        <v>8096.9639999999999</v>
      </c>
      <c r="BG718">
        <v>9229.9819000000007</v>
      </c>
      <c r="BH718">
        <v>9183.0398999999998</v>
      </c>
      <c r="BI718">
        <v>9190.1191999999992</v>
      </c>
      <c r="BJ718">
        <v>8368.8958999999995</v>
      </c>
      <c r="BK718">
        <v>7459.1486000000004</v>
      </c>
      <c r="BL718">
        <v>7521.4867999999997</v>
      </c>
      <c r="BM718">
        <v>7863.2186000000002</v>
      </c>
      <c r="BN718">
        <v>8134.0951999999997</v>
      </c>
      <c r="BO718">
        <v>7403.3127999999997</v>
      </c>
      <c r="BP718">
        <v>7582.3833000000004</v>
      </c>
      <c r="BQ718">
        <v>7958.6754000000001</v>
      </c>
      <c r="BR718">
        <v>7387.4133000000002</v>
      </c>
      <c r="BS718">
        <v>6716.6243999999997</v>
      </c>
      <c r="BT718">
        <v>6462.3564999999999</v>
      </c>
      <c r="BU718">
        <v>6882.5277999999998</v>
      </c>
      <c r="BV718">
        <v>6834.3549000000003</v>
      </c>
      <c r="BW718">
        <v>7075.0138999999999</v>
      </c>
      <c r="BX718">
        <v>7841.9955</v>
      </c>
      <c r="BY718">
        <v>7963.0897000000004</v>
      </c>
      <c r="BZ718">
        <v>8826.3924999999999</v>
      </c>
      <c r="CA718">
        <v>9126.6185000000005</v>
      </c>
      <c r="CB718">
        <v>9479.9699999999993</v>
      </c>
      <c r="CC718">
        <v>9023.1509999999998</v>
      </c>
      <c r="CD718">
        <v>8794.7415000000001</v>
      </c>
      <c r="CE718">
        <v>10471.7544</v>
      </c>
      <c r="CF718">
        <v>10783.9946</v>
      </c>
      <c r="CG718">
        <v>11121.549300000001</v>
      </c>
      <c r="CH718">
        <v>11474.868200000001</v>
      </c>
      <c r="CI718">
        <v>11862.4931</v>
      </c>
      <c r="CJ718">
        <v>10601.6013</v>
      </c>
      <c r="CK718">
        <v>10464.843699999999</v>
      </c>
      <c r="CL718">
        <v>9941.8919999999998</v>
      </c>
      <c r="CM718">
        <v>10609.2742</v>
      </c>
      <c r="CN718">
        <v>10957.3074</v>
      </c>
      <c r="CO718">
        <v>10102.5227</v>
      </c>
      <c r="CP718">
        <v>10012.646000000001</v>
      </c>
      <c r="CQ718">
        <v>9519.7785999999996</v>
      </c>
      <c r="CR718">
        <v>9115.0488999999998</v>
      </c>
      <c r="CS718">
        <v>8654.7890000000007</v>
      </c>
      <c r="CT718">
        <v>8710.3297999999995</v>
      </c>
      <c r="CU718">
        <v>8413.4737999999998</v>
      </c>
      <c r="CV718">
        <v>8720.5247999999992</v>
      </c>
      <c r="CW718">
        <v>7181.1031000000003</v>
      </c>
      <c r="CX718">
        <v>6850.7838000000002</v>
      </c>
      <c r="CY718">
        <v>6751.4305999999997</v>
      </c>
      <c r="CZ718">
        <v>7204.4444999999996</v>
      </c>
      <c r="DA718">
        <v>7075.0119999999997</v>
      </c>
      <c r="DB718">
        <v>6696.2313999999997</v>
      </c>
      <c r="DC718">
        <v>7685.6382000000003</v>
      </c>
      <c r="DD718">
        <v>7581.2911000000004</v>
      </c>
      <c r="DE718">
        <v>8059.3635999999997</v>
      </c>
      <c r="DF718">
        <v>8038.5676999999996</v>
      </c>
      <c r="DG718">
        <v>8019.6623</v>
      </c>
      <c r="DH718">
        <v>10261.687400000001</v>
      </c>
      <c r="DI718">
        <v>9270.0830999999998</v>
      </c>
      <c r="DJ718">
        <v>9086.8724000000002</v>
      </c>
      <c r="DK718">
        <v>9113.2484999999997</v>
      </c>
      <c r="DL718">
        <v>9829.3433000000005</v>
      </c>
      <c r="DM718">
        <v>9137.7464999999993</v>
      </c>
      <c r="DN718">
        <v>9100.0573000000004</v>
      </c>
      <c r="DO718">
        <v>9725.6980000000003</v>
      </c>
      <c r="DP718">
        <v>9631.4750000000004</v>
      </c>
      <c r="DQ718">
        <v>9561.8166000000001</v>
      </c>
      <c r="DR718">
        <v>9791.6384999999991</v>
      </c>
      <c r="DS718">
        <v>9601.6007000000009</v>
      </c>
      <c r="DT718">
        <v>9420.8135999999995</v>
      </c>
      <c r="DU718">
        <v>9666.7044999999998</v>
      </c>
      <c r="DV718">
        <v>10130.330900000001</v>
      </c>
      <c r="DW718">
        <v>10625.8668</v>
      </c>
      <c r="DX718">
        <v>11640</v>
      </c>
      <c r="DY718">
        <v>11169.375</v>
      </c>
      <c r="DZ718">
        <v>11801.25</v>
      </c>
      <c r="EA718">
        <v>11148.3164</v>
      </c>
      <c r="EB718">
        <v>11089.977800000001</v>
      </c>
      <c r="EC718">
        <v>11060.5926</v>
      </c>
      <c r="ED718">
        <v>11328.294</v>
      </c>
      <c r="EE718">
        <v>11499.849099999999</v>
      </c>
      <c r="EF718">
        <v>11773.206200000001</v>
      </c>
      <c r="EG718">
        <v>12864.6276</v>
      </c>
      <c r="EH718">
        <v>13225.229799999999</v>
      </c>
      <c r="EI718">
        <v>13104.802</v>
      </c>
      <c r="EJ718">
        <v>13203.840700000001</v>
      </c>
    </row>
    <row r="719" spans="1:140" x14ac:dyDescent="0.25">
      <c r="A719" t="s">
        <v>211</v>
      </c>
      <c r="B719">
        <f>_xll.BDH($A719,"CUR_MKT_CAP","2007-05-31","","Dir=H","Per=M","Days=A","Dts=H","cols=139;rows=1")</f>
        <v>100565.4072</v>
      </c>
      <c r="C719">
        <v>94435.282999999996</v>
      </c>
      <c r="D719">
        <v>81527.330499999996</v>
      </c>
      <c r="E719">
        <v>76318.675600000002</v>
      </c>
      <c r="F719">
        <v>93979.374800000005</v>
      </c>
      <c r="G719">
        <v>105520.6814</v>
      </c>
      <c r="H719">
        <v>101079.806</v>
      </c>
      <c r="I719">
        <v>95910.749500000005</v>
      </c>
      <c r="J719">
        <v>88645.153300000005</v>
      </c>
      <c r="K719">
        <v>72776.929399999994</v>
      </c>
      <c r="L719">
        <v>70957.827999999994</v>
      </c>
      <c r="M719">
        <v>81778.041700000002</v>
      </c>
      <c r="N719">
        <v>75394.388600000006</v>
      </c>
      <c r="O719">
        <v>74749.042400000006</v>
      </c>
      <c r="P719">
        <v>78581.953699999998</v>
      </c>
      <c r="Q719">
        <v>70059.680300000007</v>
      </c>
      <c r="R719">
        <v>60839.246099999997</v>
      </c>
      <c r="S719">
        <v>43965.861400000002</v>
      </c>
      <c r="T719">
        <v>38286.671799999996</v>
      </c>
      <c r="U719">
        <v>40904.066800000001</v>
      </c>
      <c r="V719">
        <v>40740.1584</v>
      </c>
      <c r="W719">
        <v>45963.255700000002</v>
      </c>
      <c r="X719">
        <v>50424.306700000001</v>
      </c>
      <c r="Y719">
        <v>66339.627200000003</v>
      </c>
      <c r="Z719">
        <v>74778.5239</v>
      </c>
      <c r="AA719">
        <v>76312.637499999997</v>
      </c>
      <c r="AB719">
        <v>84521.525399999999</v>
      </c>
      <c r="AC719">
        <v>86932.709199999998</v>
      </c>
      <c r="AD719">
        <v>96872.389599999995</v>
      </c>
      <c r="AE719">
        <v>89421.071599999996</v>
      </c>
      <c r="AF719">
        <v>89635.831699999995</v>
      </c>
      <c r="AG719">
        <v>91455.279699999999</v>
      </c>
      <c r="AH719">
        <v>80556.913100000005</v>
      </c>
      <c r="AI719">
        <v>84689.842399999994</v>
      </c>
      <c r="AJ719">
        <v>93959.177899999995</v>
      </c>
      <c r="AK719">
        <v>80043.355800000005</v>
      </c>
      <c r="AL719">
        <v>77784.724400000006</v>
      </c>
      <c r="AM719">
        <v>70846.683199999999</v>
      </c>
      <c r="AN719">
        <v>81397.857600000003</v>
      </c>
      <c r="AO719">
        <v>74014.724900000001</v>
      </c>
      <c r="AP719">
        <v>78752.499400000001</v>
      </c>
      <c r="AQ719">
        <v>87767.258499999996</v>
      </c>
      <c r="AR719">
        <v>84366.377200000003</v>
      </c>
      <c r="AS719">
        <v>92591.000400000004</v>
      </c>
      <c r="AT719">
        <v>90091.219599999997</v>
      </c>
      <c r="AU719">
        <v>90179.317599999995</v>
      </c>
      <c r="AV719">
        <v>85436.206900000005</v>
      </c>
      <c r="AW719">
        <v>81347.551099999997</v>
      </c>
      <c r="AX719">
        <v>75419.711299999995</v>
      </c>
      <c r="AY719">
        <v>71439.985799999995</v>
      </c>
      <c r="AZ719">
        <v>72449.131299999994</v>
      </c>
      <c r="BA719">
        <v>60996.688699999999</v>
      </c>
      <c r="BB719">
        <v>49623.446199999998</v>
      </c>
      <c r="BC719">
        <v>57496.018300000003</v>
      </c>
      <c r="BD719">
        <v>48954.786800000002</v>
      </c>
      <c r="BE719">
        <v>46181.7376</v>
      </c>
      <c r="BF719">
        <v>56926.664700000001</v>
      </c>
      <c r="BG719">
        <v>59446.781000000003</v>
      </c>
      <c r="BH719">
        <v>64212.23</v>
      </c>
      <c r="BI719">
        <v>60538.545400000003</v>
      </c>
      <c r="BJ719">
        <v>48468.815900000001</v>
      </c>
      <c r="BK719">
        <v>48549.8505</v>
      </c>
      <c r="BL719">
        <v>51102.4401</v>
      </c>
      <c r="BM719">
        <v>52312.972500000003</v>
      </c>
      <c r="BN719">
        <v>56251.785000000003</v>
      </c>
      <c r="BO719">
        <v>60561.716800000002</v>
      </c>
      <c r="BP719">
        <v>57082.542099999999</v>
      </c>
      <c r="BQ719">
        <v>61817.209199999998</v>
      </c>
      <c r="BR719">
        <v>71654.849100000007</v>
      </c>
      <c r="BS719">
        <v>72575.613400000002</v>
      </c>
      <c r="BT719">
        <v>70657.355800000005</v>
      </c>
      <c r="BU719">
        <v>70138.769700000004</v>
      </c>
      <c r="BV719">
        <v>77202.449800000002</v>
      </c>
      <c r="BW719">
        <v>72043.862999999998</v>
      </c>
      <c r="BX719">
        <v>78131.271699999998</v>
      </c>
      <c r="BY719">
        <v>71063.437000000005</v>
      </c>
      <c r="BZ719">
        <v>73903.545400000003</v>
      </c>
      <c r="CA719">
        <v>75141.421600000001</v>
      </c>
      <c r="CB719">
        <v>79441.045700000002</v>
      </c>
      <c r="CC719">
        <v>83353.378500000006</v>
      </c>
      <c r="CD719">
        <v>77174.525999999998</v>
      </c>
      <c r="CE719">
        <v>77798.730299999996</v>
      </c>
      <c r="CF719">
        <v>76583.490300000005</v>
      </c>
      <c r="CG719">
        <v>74175.605200000005</v>
      </c>
      <c r="CH719">
        <v>73804.085699999996</v>
      </c>
      <c r="CI719">
        <v>77327.802500000005</v>
      </c>
      <c r="CJ719">
        <v>79835.506500000003</v>
      </c>
      <c r="CK719">
        <v>81535.794999999998</v>
      </c>
      <c r="CL719">
        <v>83566.109500000006</v>
      </c>
      <c r="CM719">
        <v>86488.67</v>
      </c>
      <c r="CN719">
        <v>84820.880499999999</v>
      </c>
      <c r="CO719">
        <v>87260.927100000001</v>
      </c>
      <c r="CP719">
        <v>77617.791100000002</v>
      </c>
      <c r="CQ719">
        <v>85456.499400000001</v>
      </c>
      <c r="CR719">
        <v>84637.010299999994</v>
      </c>
      <c r="CS719">
        <v>87807.815799999997</v>
      </c>
      <c r="CT719">
        <v>92955.166800000006</v>
      </c>
      <c r="CU719">
        <v>94127.306299999997</v>
      </c>
      <c r="CV719">
        <v>92590.930500000002</v>
      </c>
      <c r="CW719">
        <v>85186.464900000006</v>
      </c>
      <c r="CX719">
        <v>78483.563899999994</v>
      </c>
      <c r="CY719">
        <v>84689.619200000001</v>
      </c>
      <c r="CZ719">
        <v>84624.101599999995</v>
      </c>
      <c r="DA719">
        <v>80264.192299999995</v>
      </c>
      <c r="DB719">
        <v>71949.636100000003</v>
      </c>
      <c r="DC719">
        <v>65966.133700000006</v>
      </c>
      <c r="DD719">
        <v>69252.7497</v>
      </c>
      <c r="DE719">
        <v>71808.790999999997</v>
      </c>
      <c r="DF719">
        <v>69246.376999999993</v>
      </c>
      <c r="DG719">
        <v>64513.586000000003</v>
      </c>
      <c r="DH719">
        <v>68955.462400000004</v>
      </c>
      <c r="DI719">
        <v>72066.253299999997</v>
      </c>
      <c r="DJ719">
        <v>68583.292100000006</v>
      </c>
      <c r="DK719">
        <v>75800.123900000006</v>
      </c>
      <c r="DL719">
        <v>91544.274099999995</v>
      </c>
      <c r="DM719">
        <v>99960.218999999997</v>
      </c>
      <c r="DN719">
        <v>95731.373699999996</v>
      </c>
      <c r="DO719">
        <v>103735.2596</v>
      </c>
      <c r="DP719">
        <v>95930.794299999994</v>
      </c>
      <c r="DQ719">
        <v>93458.609500000006</v>
      </c>
      <c r="DR719">
        <v>86468.717099999994</v>
      </c>
      <c r="DS719">
        <v>90823.67</v>
      </c>
      <c r="DT719">
        <v>92227.569000000003</v>
      </c>
      <c r="DU719">
        <v>90144.846000000005</v>
      </c>
      <c r="DV719">
        <v>95563.850999999995</v>
      </c>
      <c r="DW719">
        <v>97695.191999999995</v>
      </c>
      <c r="DX719">
        <v>97026.069199999998</v>
      </c>
      <c r="DY719">
        <v>99815.705799999996</v>
      </c>
      <c r="DZ719">
        <v>104960.0778</v>
      </c>
      <c r="EA719">
        <v>103722.84970000001</v>
      </c>
      <c r="EB719">
        <v>99139.963600000003</v>
      </c>
      <c r="EC719">
        <v>93814.133000000002</v>
      </c>
      <c r="ED719">
        <v>88617.1296</v>
      </c>
      <c r="EE719">
        <v>86533.913</v>
      </c>
      <c r="EF719">
        <v>93148.419800000003</v>
      </c>
      <c r="EG719">
        <v>93259.009099999996</v>
      </c>
      <c r="EH719">
        <v>87937.429900000003</v>
      </c>
      <c r="EI719">
        <v>88380.567999999999</v>
      </c>
      <c r="EJ719">
        <v>73716.016699999993</v>
      </c>
    </row>
    <row r="720" spans="1:140" x14ac:dyDescent="0.25">
      <c r="A720" t="s">
        <v>212</v>
      </c>
      <c r="B720" t="str">
        <f>_xll.BDH($A720,"CUR_MKT_CAP","2007-05-31","","Dir=H","Per=M","Days=A","Dts=H","cols=139;rows=1")</f>
        <v>#N/A N/A</v>
      </c>
      <c r="C720" t="s">
        <v>506</v>
      </c>
      <c r="D720" t="s">
        <v>506</v>
      </c>
      <c r="E720" t="s">
        <v>506</v>
      </c>
      <c r="F720" t="s">
        <v>506</v>
      </c>
      <c r="G720" t="s">
        <v>506</v>
      </c>
      <c r="H720" t="s">
        <v>506</v>
      </c>
      <c r="I720" t="s">
        <v>506</v>
      </c>
      <c r="J720" t="s">
        <v>506</v>
      </c>
      <c r="K720" t="s">
        <v>506</v>
      </c>
      <c r="L720" t="s">
        <v>506</v>
      </c>
      <c r="M720" t="s">
        <v>506</v>
      </c>
      <c r="N720" t="s">
        <v>506</v>
      </c>
      <c r="O720" t="s">
        <v>506</v>
      </c>
      <c r="P720" t="s">
        <v>506</v>
      </c>
      <c r="Q720" t="s">
        <v>506</v>
      </c>
      <c r="R720" t="s">
        <v>506</v>
      </c>
      <c r="S720" t="s">
        <v>506</v>
      </c>
      <c r="T720" t="s">
        <v>506</v>
      </c>
      <c r="U720" t="s">
        <v>506</v>
      </c>
      <c r="V720" t="s">
        <v>506</v>
      </c>
      <c r="W720" t="s">
        <v>506</v>
      </c>
      <c r="X720" t="s">
        <v>506</v>
      </c>
      <c r="Y720" t="s">
        <v>506</v>
      </c>
      <c r="Z720" t="s">
        <v>506</v>
      </c>
      <c r="AA720" t="s">
        <v>506</v>
      </c>
      <c r="AB720" t="s">
        <v>506</v>
      </c>
      <c r="AC720" t="s">
        <v>506</v>
      </c>
      <c r="AD720" t="s">
        <v>506</v>
      </c>
      <c r="AE720" t="s">
        <v>506</v>
      </c>
      <c r="AF720" t="s">
        <v>506</v>
      </c>
      <c r="AG720" t="s">
        <v>506</v>
      </c>
      <c r="AH720" t="s">
        <v>506</v>
      </c>
      <c r="AI720" t="s">
        <v>506</v>
      </c>
      <c r="AJ720" t="s">
        <v>506</v>
      </c>
      <c r="AK720" t="s">
        <v>506</v>
      </c>
      <c r="AL720" t="s">
        <v>506</v>
      </c>
      <c r="AM720" t="s">
        <v>506</v>
      </c>
      <c r="AN720" t="s">
        <v>506</v>
      </c>
      <c r="AO720" t="s">
        <v>506</v>
      </c>
      <c r="AP720" t="s">
        <v>506</v>
      </c>
      <c r="AQ720" t="s">
        <v>506</v>
      </c>
      <c r="AR720" t="s">
        <v>506</v>
      </c>
      <c r="AS720" t="s">
        <v>506</v>
      </c>
      <c r="AT720" t="s">
        <v>506</v>
      </c>
      <c r="AU720" t="s">
        <v>506</v>
      </c>
      <c r="AV720" t="s">
        <v>506</v>
      </c>
      <c r="AW720" t="s">
        <v>506</v>
      </c>
      <c r="AX720" t="s">
        <v>506</v>
      </c>
      <c r="AY720" t="s">
        <v>506</v>
      </c>
      <c r="AZ720" t="s">
        <v>506</v>
      </c>
      <c r="BA720" t="s">
        <v>506</v>
      </c>
      <c r="BB720" t="s">
        <v>506</v>
      </c>
      <c r="BC720" t="s">
        <v>506</v>
      </c>
      <c r="BD720" t="s">
        <v>506</v>
      </c>
      <c r="BE720" t="s">
        <v>506</v>
      </c>
      <c r="BF720" t="s">
        <v>506</v>
      </c>
      <c r="BG720" t="s">
        <v>506</v>
      </c>
      <c r="BH720" t="s">
        <v>506</v>
      </c>
      <c r="BI720" t="s">
        <v>506</v>
      </c>
      <c r="BJ720" t="s">
        <v>506</v>
      </c>
      <c r="BK720" t="s">
        <v>506</v>
      </c>
      <c r="BL720" t="s">
        <v>506</v>
      </c>
      <c r="BM720" t="s">
        <v>506</v>
      </c>
      <c r="BN720" t="s">
        <v>506</v>
      </c>
      <c r="BO720" t="s">
        <v>506</v>
      </c>
      <c r="BP720" t="s">
        <v>506</v>
      </c>
      <c r="BQ720">
        <v>3382.9362999999998</v>
      </c>
      <c r="BR720">
        <v>3370.6880999999998</v>
      </c>
      <c r="BS720">
        <v>3185.3062</v>
      </c>
      <c r="BT720">
        <v>3094.5077999999999</v>
      </c>
      <c r="BU720">
        <v>3069.9054000000001</v>
      </c>
      <c r="BV720">
        <v>3719.7573000000002</v>
      </c>
      <c r="BW720">
        <v>3756.6113</v>
      </c>
      <c r="BX720">
        <v>4550.6055999999999</v>
      </c>
      <c r="BY720">
        <v>4949.0910999999996</v>
      </c>
      <c r="BZ720">
        <v>5522.2214000000004</v>
      </c>
      <c r="CA720">
        <v>5179.9052000000001</v>
      </c>
      <c r="CB720">
        <v>5495.9336999999996</v>
      </c>
      <c r="CC720">
        <v>5888.5003999999999</v>
      </c>
      <c r="CD720">
        <v>5841.59</v>
      </c>
      <c r="CE720">
        <v>6665.4512999999997</v>
      </c>
      <c r="CF720">
        <v>6486.1464999999998</v>
      </c>
      <c r="CG720">
        <v>6260.9840999999997</v>
      </c>
      <c r="CH720">
        <v>6551.6727000000001</v>
      </c>
      <c r="CI720">
        <v>6901.9897000000001</v>
      </c>
      <c r="CJ720">
        <v>6929.6202000000003</v>
      </c>
      <c r="CK720">
        <v>7149.8703999999998</v>
      </c>
      <c r="CL720">
        <v>6217.9368999999997</v>
      </c>
      <c r="CM720">
        <v>6652.6494000000002</v>
      </c>
      <c r="CN720">
        <v>7525.7581</v>
      </c>
      <c r="CO720">
        <v>7844.2506000000003</v>
      </c>
      <c r="CP720">
        <v>6655.3950000000004</v>
      </c>
      <c r="CQ720">
        <v>7205.3411999999998</v>
      </c>
      <c r="CR720">
        <v>7305.1977999999999</v>
      </c>
      <c r="CS720">
        <v>7655.8085000000001</v>
      </c>
      <c r="CT720">
        <v>8595.0722000000005</v>
      </c>
      <c r="CU720">
        <v>8137.5860000000002</v>
      </c>
      <c r="CV720">
        <v>8116.9786000000004</v>
      </c>
      <c r="CW720">
        <v>8019.9951000000001</v>
      </c>
      <c r="CX720">
        <v>7901.4597999999996</v>
      </c>
      <c r="CY720">
        <v>8830.9434000000001</v>
      </c>
      <c r="CZ720">
        <v>9379.5159999999996</v>
      </c>
      <c r="DA720">
        <v>8785.2289999999994</v>
      </c>
      <c r="DB720">
        <v>7639.6803</v>
      </c>
      <c r="DC720">
        <v>8043.3194999999996</v>
      </c>
      <c r="DD720">
        <v>8813.4169000000002</v>
      </c>
      <c r="DE720">
        <v>7704.4003000000002</v>
      </c>
      <c r="DF720">
        <v>7438.4561999999996</v>
      </c>
      <c r="DG720">
        <v>6824.1253999999999</v>
      </c>
      <c r="DH720">
        <v>7524.3859000000002</v>
      </c>
      <c r="DI720">
        <v>7702.8504999999996</v>
      </c>
      <c r="DJ720">
        <v>8477.0722999999998</v>
      </c>
      <c r="DK720">
        <v>7578.3546999999999</v>
      </c>
      <c r="DL720">
        <v>8011.7019</v>
      </c>
      <c r="DM720">
        <v>8058.6913000000004</v>
      </c>
      <c r="DN720">
        <v>8455.4910999999993</v>
      </c>
      <c r="DO720">
        <v>8820.4040000000005</v>
      </c>
      <c r="DP720">
        <v>9069.4994999999999</v>
      </c>
      <c r="DQ720">
        <v>9122.5139999999992</v>
      </c>
      <c r="DR720">
        <v>8112.8181000000004</v>
      </c>
      <c r="DS720">
        <v>8802.7351999999992</v>
      </c>
      <c r="DT720">
        <v>7933.0731999999998</v>
      </c>
      <c r="DU720">
        <v>7628.4391999999998</v>
      </c>
      <c r="DV720">
        <v>8371.1419999999998</v>
      </c>
      <c r="DW720">
        <v>7535.1462000000001</v>
      </c>
      <c r="DX720">
        <v>7973.6084000000001</v>
      </c>
      <c r="DY720">
        <v>7958.8288000000002</v>
      </c>
      <c r="DZ720">
        <v>8577.1098000000002</v>
      </c>
      <c r="EA720">
        <v>6955.1944999999996</v>
      </c>
      <c r="EB720">
        <v>6391.9286000000002</v>
      </c>
      <c r="EC720">
        <v>6022.1031999999996</v>
      </c>
      <c r="ED720">
        <v>5859.0195999999996</v>
      </c>
      <c r="EE720">
        <v>5585.6147000000001</v>
      </c>
      <c r="EF720">
        <v>5738.1512000000002</v>
      </c>
      <c r="EG720">
        <v>5377.8873000000003</v>
      </c>
      <c r="EH720">
        <v>5543.7983000000004</v>
      </c>
      <c r="EI720">
        <v>4906.9799999999996</v>
      </c>
      <c r="EJ720">
        <v>5396.28</v>
      </c>
    </row>
    <row r="721" spans="1:140" x14ac:dyDescent="0.25">
      <c r="A721" t="s">
        <v>213</v>
      </c>
      <c r="B721">
        <f>_xll.BDH($A721,"CUR_MKT_CAP","2007-05-31","","Dir=H","Per=M","Days=A","Dts=H","cols=139;rows=1")</f>
        <v>7357.4665000000005</v>
      </c>
      <c r="C721">
        <v>7775.2669999999998</v>
      </c>
      <c r="D721">
        <v>7299.8100999999997</v>
      </c>
      <c r="E721">
        <v>7731.1691000000001</v>
      </c>
      <c r="F721">
        <v>7695.7244000000001</v>
      </c>
      <c r="G721">
        <v>7125.6386000000002</v>
      </c>
      <c r="H721">
        <v>6997.2629999999999</v>
      </c>
      <c r="I721">
        <v>6935.4525000000003</v>
      </c>
      <c r="J721">
        <v>6305.4611000000004</v>
      </c>
      <c r="K721">
        <v>5816.4807000000001</v>
      </c>
      <c r="L721">
        <v>6032.0520999999999</v>
      </c>
      <c r="M721">
        <v>6846.9596000000001</v>
      </c>
      <c r="N721">
        <v>6982.0473000000002</v>
      </c>
      <c r="O721">
        <v>6258.2891</v>
      </c>
      <c r="P721">
        <v>6823.7682999999997</v>
      </c>
      <c r="Q721">
        <v>6863.4102999999996</v>
      </c>
      <c r="R721">
        <v>6630.1320999999998</v>
      </c>
      <c r="S721">
        <v>5976.6472000000003</v>
      </c>
      <c r="T721">
        <v>5368.1048000000001</v>
      </c>
      <c r="U721">
        <v>5997.1854999999996</v>
      </c>
      <c r="V721">
        <v>5549.1462000000001</v>
      </c>
      <c r="W721">
        <v>4952.4135999999999</v>
      </c>
      <c r="X721">
        <v>5253.3311000000003</v>
      </c>
      <c r="Y721">
        <v>6140.9808000000003</v>
      </c>
      <c r="Z721">
        <v>5771.2627000000002</v>
      </c>
      <c r="AA721">
        <v>5994.5577999999996</v>
      </c>
      <c r="AB721">
        <v>6582.4462000000003</v>
      </c>
      <c r="AC721">
        <v>6439.8212999999996</v>
      </c>
      <c r="AD721">
        <v>6578.9691000000003</v>
      </c>
      <c r="AE721">
        <v>6900.7025000000003</v>
      </c>
      <c r="AF721">
        <v>7260.6144999999997</v>
      </c>
      <c r="AG721">
        <v>7195.9601000000002</v>
      </c>
      <c r="AH721">
        <v>7378.0328</v>
      </c>
      <c r="AI721">
        <v>7361.9907000000003</v>
      </c>
      <c r="AJ721">
        <v>7830.5798000000004</v>
      </c>
      <c r="AK721">
        <v>8057.9014999999999</v>
      </c>
      <c r="AL721">
        <v>7417.1473999999998</v>
      </c>
      <c r="AM721">
        <v>7249.4871000000003</v>
      </c>
      <c r="AN721">
        <v>7948.1850999999997</v>
      </c>
      <c r="AO721">
        <v>7506.8163000000004</v>
      </c>
      <c r="AP721">
        <v>8451.9982</v>
      </c>
      <c r="AQ721">
        <v>8565.6978999999992</v>
      </c>
      <c r="AR721">
        <v>8627.8533000000007</v>
      </c>
      <c r="AS721">
        <v>9538.0838000000003</v>
      </c>
      <c r="AT721">
        <v>9079.5154999999995</v>
      </c>
      <c r="AU721">
        <v>9199.6825000000008</v>
      </c>
      <c r="AV721">
        <v>9561.2422000000006</v>
      </c>
      <c r="AW721">
        <v>10501.407800000001</v>
      </c>
      <c r="AX721">
        <v>10464.6945</v>
      </c>
      <c r="AY721">
        <v>10643.412399999999</v>
      </c>
      <c r="AZ721">
        <v>10327.827499999999</v>
      </c>
      <c r="BA721">
        <v>10726.684800000001</v>
      </c>
      <c r="BB721">
        <v>10409.2696</v>
      </c>
      <c r="BC721">
        <v>11948.460800000001</v>
      </c>
      <c r="BD721">
        <v>13035.825800000001</v>
      </c>
      <c r="BE721">
        <v>13056.052600000001</v>
      </c>
      <c r="BF721">
        <v>13303.6566</v>
      </c>
      <c r="BG721">
        <v>14562.807699999999</v>
      </c>
      <c r="BH721">
        <v>15059.1476</v>
      </c>
      <c r="BI721">
        <v>14576.287</v>
      </c>
      <c r="BJ721">
        <v>13582.417299999999</v>
      </c>
      <c r="BK721">
        <v>13413.382299999999</v>
      </c>
      <c r="BL721">
        <v>14275.2783</v>
      </c>
      <c r="BM721">
        <v>14354.0317</v>
      </c>
      <c r="BN721">
        <v>14521.9926</v>
      </c>
      <c r="BO721">
        <v>13996.9071</v>
      </c>
      <c r="BP721">
        <v>13483.342000000001</v>
      </c>
      <c r="BQ721">
        <v>14063.6219</v>
      </c>
      <c r="BR721">
        <v>15137.313399999999</v>
      </c>
      <c r="BS721">
        <v>15737.746800000001</v>
      </c>
      <c r="BT721">
        <v>15641.1942</v>
      </c>
      <c r="BU721">
        <v>17135.234799999998</v>
      </c>
      <c r="BV721">
        <v>17903.4326</v>
      </c>
      <c r="BW721">
        <v>17537.6191</v>
      </c>
      <c r="BX721">
        <v>18218</v>
      </c>
      <c r="BY721">
        <v>17190.136200000001</v>
      </c>
      <c r="BZ721">
        <v>18188.1162</v>
      </c>
      <c r="CA721">
        <v>18669.668399999999</v>
      </c>
      <c r="CB721">
        <v>17902.668900000001</v>
      </c>
      <c r="CC721">
        <v>17729.139599999999</v>
      </c>
      <c r="CD721">
        <v>16275.6584</v>
      </c>
      <c r="CE721">
        <v>17544.791099999999</v>
      </c>
      <c r="CF721">
        <v>17348.2245</v>
      </c>
      <c r="CG721">
        <v>17408.809499999999</v>
      </c>
      <c r="CH721">
        <v>17680.48</v>
      </c>
      <c r="CI721">
        <v>17399.913400000001</v>
      </c>
      <c r="CJ721">
        <v>16083.2754</v>
      </c>
      <c r="CK721">
        <v>16839.049200000001</v>
      </c>
      <c r="CL721">
        <v>17211.8063</v>
      </c>
      <c r="CM721">
        <v>16827.643199999999</v>
      </c>
      <c r="CN721">
        <v>16751.2778</v>
      </c>
      <c r="CO721">
        <v>17379.246200000001</v>
      </c>
      <c r="CP721">
        <v>16080.353999999999</v>
      </c>
      <c r="CQ721">
        <v>15977.7261</v>
      </c>
      <c r="CR721">
        <v>15835.1744</v>
      </c>
      <c r="CS721">
        <v>16625.1152</v>
      </c>
      <c r="CT721">
        <v>16083.0573</v>
      </c>
      <c r="CU721">
        <v>15836.7891</v>
      </c>
      <c r="CV721">
        <v>15089.1733</v>
      </c>
      <c r="CW721">
        <v>14741.4843</v>
      </c>
      <c r="CX721">
        <v>14185.313899999999</v>
      </c>
      <c r="CY721">
        <v>13185.590200000001</v>
      </c>
      <c r="CZ721">
        <v>12591.610699999999</v>
      </c>
      <c r="DA721">
        <v>12720.3272</v>
      </c>
      <c r="DB721">
        <v>12349.874900000001</v>
      </c>
      <c r="DC721">
        <v>13388.933199999999</v>
      </c>
      <c r="DD721">
        <v>14373.295700000001</v>
      </c>
      <c r="DE721">
        <v>14381.2772</v>
      </c>
      <c r="DF721">
        <v>14002.9193</v>
      </c>
      <c r="DG721">
        <v>13935.464900000001</v>
      </c>
      <c r="DH721">
        <v>13223.4768</v>
      </c>
      <c r="DI721">
        <v>13937.0672</v>
      </c>
      <c r="DJ721">
        <v>13585.4079</v>
      </c>
      <c r="DK721">
        <v>12397.615400000001</v>
      </c>
      <c r="DL721">
        <v>13734.9519</v>
      </c>
      <c r="DM721">
        <v>13835.0288</v>
      </c>
      <c r="DN721">
        <v>15045.482099999999</v>
      </c>
      <c r="DO721">
        <v>14770.8665</v>
      </c>
      <c r="DP721">
        <v>13667.5867</v>
      </c>
      <c r="DQ721">
        <v>11254.7778</v>
      </c>
      <c r="DR721">
        <v>10062.1335</v>
      </c>
      <c r="DS721">
        <v>10543.9807</v>
      </c>
      <c r="DT721">
        <v>9619.3428000000004</v>
      </c>
      <c r="DU721">
        <v>9378.7726999999995</v>
      </c>
      <c r="DV721">
        <v>10369.898499999999</v>
      </c>
      <c r="DW721">
        <v>11265.576300000001</v>
      </c>
      <c r="DX721">
        <v>12610.9493</v>
      </c>
      <c r="DY721">
        <v>13462.278200000001</v>
      </c>
      <c r="DZ721">
        <v>15366.086499999999</v>
      </c>
      <c r="EA721">
        <v>14674.370199999999</v>
      </c>
      <c r="EB721">
        <v>15823.239</v>
      </c>
      <c r="EC721">
        <v>15760.439200000001</v>
      </c>
      <c r="ED721">
        <v>17308.7546</v>
      </c>
      <c r="EE721">
        <v>17275.7045</v>
      </c>
      <c r="EF721">
        <v>19453.734899999999</v>
      </c>
      <c r="EG721">
        <v>19875.299900000002</v>
      </c>
      <c r="EH721">
        <v>20062.786800000002</v>
      </c>
      <c r="EI721">
        <v>15940.3194</v>
      </c>
      <c r="EJ721">
        <v>17686.878199999999</v>
      </c>
    </row>
    <row r="722" spans="1:140" x14ac:dyDescent="0.25">
      <c r="A722" t="s">
        <v>214</v>
      </c>
      <c r="B722">
        <f>_xll.BDH($A722,"CUR_MKT_CAP","2007-05-31","","Dir=H","Per=M","Days=A","Dts=H","cols=139;rows=1")</f>
        <v>32860.114600000001</v>
      </c>
      <c r="C722">
        <v>31534.741399999999</v>
      </c>
      <c r="D722">
        <v>32063.7425</v>
      </c>
      <c r="E722">
        <v>30790.8066</v>
      </c>
      <c r="F722">
        <v>34182.335200000001</v>
      </c>
      <c r="G722">
        <v>34735.051899999999</v>
      </c>
      <c r="H722">
        <v>32259.011900000001</v>
      </c>
      <c r="I722">
        <v>33404.510799999996</v>
      </c>
      <c r="J722">
        <v>29227.845499999999</v>
      </c>
      <c r="K722">
        <v>33710.024100000002</v>
      </c>
      <c r="L722">
        <v>34616.5861</v>
      </c>
      <c r="M722">
        <v>40050.6662</v>
      </c>
      <c r="N722">
        <v>42379.903400000003</v>
      </c>
      <c r="O722">
        <v>46296.8603</v>
      </c>
      <c r="P722">
        <v>39301.559399999998</v>
      </c>
      <c r="Q722">
        <v>38529.909</v>
      </c>
      <c r="R722">
        <v>28401.997100000001</v>
      </c>
      <c r="S722">
        <v>17687.407899999998</v>
      </c>
      <c r="T722">
        <v>15730.0849</v>
      </c>
      <c r="U722">
        <v>16248.4627</v>
      </c>
      <c r="V722">
        <v>15417.270699999999</v>
      </c>
      <c r="W722">
        <v>14632.911099999999</v>
      </c>
      <c r="X722">
        <v>13879.284799999999</v>
      </c>
      <c r="Y722">
        <v>18139.629300000001</v>
      </c>
      <c r="Z722">
        <v>20570.806100000002</v>
      </c>
      <c r="AA722">
        <v>18570.243699999999</v>
      </c>
      <c r="AB722">
        <v>19918.8796</v>
      </c>
      <c r="AC722">
        <v>21379.657500000001</v>
      </c>
      <c r="AD722">
        <v>24454.5049</v>
      </c>
      <c r="AE722">
        <v>26345.325199999999</v>
      </c>
      <c r="AF722">
        <v>26480.614399999999</v>
      </c>
      <c r="AG722">
        <v>27139.022099999998</v>
      </c>
      <c r="AH722">
        <v>26345.325199999999</v>
      </c>
      <c r="AI722">
        <v>27288.469799999999</v>
      </c>
      <c r="AJ722">
        <v>27270.362499999999</v>
      </c>
      <c r="AK722">
        <v>27746.679499999998</v>
      </c>
      <c r="AL722">
        <v>22477.978899999998</v>
      </c>
      <c r="AM722">
        <v>22224.501799999998</v>
      </c>
      <c r="AN722">
        <v>27114.7559</v>
      </c>
      <c r="AO722">
        <v>25599.306</v>
      </c>
      <c r="AP722">
        <v>30009.537400000001</v>
      </c>
      <c r="AQ722">
        <v>28977.784199999998</v>
      </c>
      <c r="AR722">
        <v>34416.803399999997</v>
      </c>
      <c r="AS722">
        <v>37136.313000000002</v>
      </c>
      <c r="AT722">
        <v>40929.073799999998</v>
      </c>
      <c r="AU722">
        <v>42872.931499999999</v>
      </c>
      <c r="AV722">
        <v>45521.6639</v>
      </c>
      <c r="AW722">
        <v>46189.856299999999</v>
      </c>
      <c r="AX722">
        <v>45887.902000000002</v>
      </c>
      <c r="AY722">
        <v>46665.663</v>
      </c>
      <c r="AZ722">
        <v>50331.734299999996</v>
      </c>
      <c r="BA722">
        <v>40804.294800000003</v>
      </c>
      <c r="BB722">
        <v>28067.322</v>
      </c>
      <c r="BC722">
        <v>34377.375</v>
      </c>
      <c r="BD722">
        <v>33862.082399999999</v>
      </c>
      <c r="BE722">
        <v>31754.903900000001</v>
      </c>
      <c r="BF722">
        <v>33843.679100000001</v>
      </c>
      <c r="BG722">
        <v>33771.955800000003</v>
      </c>
      <c r="BH722">
        <v>30633.812900000001</v>
      </c>
      <c r="BI722">
        <v>31585.279299999998</v>
      </c>
      <c r="BJ722">
        <v>27745.5726</v>
      </c>
      <c r="BK722">
        <v>26204.151900000001</v>
      </c>
      <c r="BL722">
        <v>30736.367600000001</v>
      </c>
      <c r="BM722">
        <v>30393.1</v>
      </c>
      <c r="BN722">
        <v>31255.907800000001</v>
      </c>
      <c r="BO722">
        <v>29964.694299999999</v>
      </c>
      <c r="BP722">
        <v>30948.3603</v>
      </c>
      <c r="BQ722">
        <v>32191.862700000001</v>
      </c>
      <c r="BR722">
        <v>37750.503700000001</v>
      </c>
      <c r="BS722">
        <v>38520.7327</v>
      </c>
      <c r="BT722">
        <v>37654.567799999997</v>
      </c>
      <c r="BU722">
        <v>39818.548900000002</v>
      </c>
      <c r="BV722">
        <v>38962.035799999998</v>
      </c>
      <c r="BW722">
        <v>38841.006800000003</v>
      </c>
      <c r="BX722">
        <v>42071.5507</v>
      </c>
      <c r="BY722">
        <v>43851.8848</v>
      </c>
      <c r="BZ722">
        <v>43988.921900000001</v>
      </c>
      <c r="CA722">
        <v>44981.448100000001</v>
      </c>
      <c r="CB722">
        <v>44684.568899999998</v>
      </c>
      <c r="CC722">
        <v>43047.491900000001</v>
      </c>
      <c r="CD722">
        <v>41571.577799999999</v>
      </c>
      <c r="CE722">
        <v>48499.412300000004</v>
      </c>
      <c r="CF722">
        <v>50107.5507</v>
      </c>
      <c r="CG722">
        <v>53263.885300000002</v>
      </c>
      <c r="CH722">
        <v>54589.781999999999</v>
      </c>
      <c r="CI722">
        <v>59969.3753</v>
      </c>
      <c r="CJ722">
        <v>58677.902499999997</v>
      </c>
      <c r="CK722">
        <v>57504.174299999999</v>
      </c>
      <c r="CL722">
        <v>54867.5386</v>
      </c>
      <c r="CM722">
        <v>46728.9591</v>
      </c>
      <c r="CN722">
        <v>35762.823199999999</v>
      </c>
      <c r="CO722">
        <v>33330.612300000001</v>
      </c>
      <c r="CP722">
        <v>33889.936000000002</v>
      </c>
      <c r="CQ722">
        <v>36484.907700000003</v>
      </c>
      <c r="CR722">
        <v>37283.599199999997</v>
      </c>
      <c r="CS722">
        <v>41650.304400000001</v>
      </c>
      <c r="CT722">
        <v>38629.700100000002</v>
      </c>
      <c r="CU722">
        <v>36647.162600000003</v>
      </c>
      <c r="CV722">
        <v>35719.966800000002</v>
      </c>
      <c r="CW722">
        <v>33634.378900000003</v>
      </c>
      <c r="CX722">
        <v>30215.382300000001</v>
      </c>
      <c r="CY722">
        <v>32846.116499999996</v>
      </c>
      <c r="CZ722">
        <v>34104.162199999999</v>
      </c>
      <c r="DA722">
        <v>29131.886600000002</v>
      </c>
      <c r="DB722">
        <v>27206.306499999999</v>
      </c>
      <c r="DC722">
        <v>27707.2811</v>
      </c>
      <c r="DD722">
        <v>30659.977699999999</v>
      </c>
      <c r="DE722">
        <v>35465.366199999997</v>
      </c>
      <c r="DF722">
        <v>36243.798300000002</v>
      </c>
      <c r="DG722">
        <v>38916.112500000003</v>
      </c>
      <c r="DH722">
        <v>37515.510499999997</v>
      </c>
      <c r="DI722">
        <v>37036.020199999999</v>
      </c>
      <c r="DJ722">
        <v>38646.281999999999</v>
      </c>
      <c r="DK722">
        <v>39764.801599999999</v>
      </c>
      <c r="DL722">
        <v>45893.767800000001</v>
      </c>
      <c r="DM722">
        <v>46758.22</v>
      </c>
      <c r="DN722">
        <v>48902.061500000003</v>
      </c>
      <c r="DO722">
        <v>46346.2503</v>
      </c>
      <c r="DP722">
        <v>42661.784099999997</v>
      </c>
      <c r="DQ722">
        <v>39817.802600000003</v>
      </c>
      <c r="DR722">
        <v>39218.973400000003</v>
      </c>
      <c r="DS722">
        <v>37066.660400000001</v>
      </c>
      <c r="DT722">
        <v>36990.5092</v>
      </c>
      <c r="DU722">
        <v>33966.073100000001</v>
      </c>
      <c r="DV722">
        <v>40119.536699999997</v>
      </c>
      <c r="DW722">
        <v>37292.398200000003</v>
      </c>
      <c r="DX722">
        <v>36454.758900000001</v>
      </c>
      <c r="DY722">
        <v>42641.073900000003</v>
      </c>
      <c r="DZ722">
        <v>46855.446499999998</v>
      </c>
      <c r="EA722">
        <v>40613.3145</v>
      </c>
      <c r="EB722">
        <v>41068.267599999999</v>
      </c>
      <c r="EC722">
        <v>46417.989000000001</v>
      </c>
      <c r="ED722">
        <v>43571.065699999999</v>
      </c>
      <c r="EE722">
        <v>39471.496200000001</v>
      </c>
      <c r="EF722">
        <v>37325.171799999996</v>
      </c>
      <c r="EG722">
        <v>35099.035900000003</v>
      </c>
      <c r="EH722">
        <v>35662.169099999999</v>
      </c>
      <c r="EI722">
        <v>30381.2847</v>
      </c>
      <c r="EJ722">
        <v>27534.134300000002</v>
      </c>
    </row>
    <row r="723" spans="1:140" x14ac:dyDescent="0.25">
      <c r="A723" t="s">
        <v>215</v>
      </c>
      <c r="B723" t="str">
        <f>_xll.BDH($A723,"CUR_MKT_CAP","2007-05-31","","Dir=H","Per=M","Days=A","Dts=H","cols=139;rows=1")</f>
        <v>#N/A N/A</v>
      </c>
      <c r="C723" t="s">
        <v>506</v>
      </c>
      <c r="D723" t="s">
        <v>506</v>
      </c>
      <c r="E723" t="s">
        <v>506</v>
      </c>
      <c r="F723" t="s">
        <v>506</v>
      </c>
      <c r="G723" t="s">
        <v>506</v>
      </c>
      <c r="H723" t="s">
        <v>506</v>
      </c>
      <c r="I723" t="s">
        <v>506</v>
      </c>
      <c r="J723" t="s">
        <v>506</v>
      </c>
      <c r="K723" t="s">
        <v>506</v>
      </c>
      <c r="L723" t="s">
        <v>506</v>
      </c>
      <c r="M723" t="s">
        <v>506</v>
      </c>
      <c r="N723" t="s">
        <v>506</v>
      </c>
      <c r="O723" t="s">
        <v>506</v>
      </c>
      <c r="P723" t="s">
        <v>506</v>
      </c>
      <c r="Q723" t="s">
        <v>506</v>
      </c>
      <c r="R723" t="s">
        <v>506</v>
      </c>
      <c r="S723" t="s">
        <v>506</v>
      </c>
      <c r="T723" t="s">
        <v>506</v>
      </c>
      <c r="U723" t="s">
        <v>506</v>
      </c>
      <c r="V723" t="s">
        <v>506</v>
      </c>
      <c r="W723" t="s">
        <v>506</v>
      </c>
      <c r="X723" t="s">
        <v>506</v>
      </c>
      <c r="Y723" t="s">
        <v>506</v>
      </c>
      <c r="Z723" t="s">
        <v>506</v>
      </c>
      <c r="AA723" t="s">
        <v>506</v>
      </c>
      <c r="AB723" t="s">
        <v>506</v>
      </c>
      <c r="AC723" t="s">
        <v>506</v>
      </c>
      <c r="AD723" t="s">
        <v>506</v>
      </c>
      <c r="AE723" t="s">
        <v>506</v>
      </c>
      <c r="AF723" t="s">
        <v>506</v>
      </c>
      <c r="AG723" t="s">
        <v>506</v>
      </c>
      <c r="AH723" t="s">
        <v>506</v>
      </c>
      <c r="AI723" t="s">
        <v>506</v>
      </c>
      <c r="AJ723" t="s">
        <v>506</v>
      </c>
      <c r="AK723" t="s">
        <v>506</v>
      </c>
      <c r="AL723" t="s">
        <v>506</v>
      </c>
      <c r="AM723" t="s">
        <v>506</v>
      </c>
      <c r="AN723" t="s">
        <v>506</v>
      </c>
      <c r="AO723" t="s">
        <v>506</v>
      </c>
      <c r="AP723" t="s">
        <v>506</v>
      </c>
      <c r="AQ723" t="s">
        <v>506</v>
      </c>
      <c r="AR723" t="s">
        <v>506</v>
      </c>
      <c r="AS723">
        <v>6425.6848</v>
      </c>
      <c r="AT723">
        <v>6004.8419000000004</v>
      </c>
      <c r="AU723">
        <v>6153.1142</v>
      </c>
      <c r="AV723">
        <v>6418.9726000000001</v>
      </c>
      <c r="AW723">
        <v>6418.9726000000001</v>
      </c>
      <c r="AX723">
        <v>6231.5355</v>
      </c>
      <c r="AY723">
        <v>5984.9443000000001</v>
      </c>
      <c r="AZ723">
        <v>5315.5978999999998</v>
      </c>
      <c r="BA723">
        <v>5205.4161999999997</v>
      </c>
      <c r="BB723">
        <v>4381.7403999999997</v>
      </c>
      <c r="BC723">
        <v>5114.0459000000001</v>
      </c>
      <c r="BD723">
        <v>4618.9386999999997</v>
      </c>
      <c r="BE723">
        <v>4113.3190000000004</v>
      </c>
      <c r="BF723">
        <v>4502.8525</v>
      </c>
      <c r="BG723">
        <v>4543.6391999999996</v>
      </c>
      <c r="BH723">
        <v>4723.7380999999996</v>
      </c>
      <c r="BI723">
        <v>4765.5456000000004</v>
      </c>
      <c r="BJ723">
        <v>4593.0351000000001</v>
      </c>
      <c r="BK723">
        <v>4392.0411999999997</v>
      </c>
      <c r="BL723">
        <v>4644.9044999999996</v>
      </c>
      <c r="BM723">
        <v>4884.9008000000003</v>
      </c>
      <c r="BN723">
        <v>4970.8521000000001</v>
      </c>
      <c r="BO723">
        <v>4686.9522999999999</v>
      </c>
      <c r="BP723">
        <v>4996.9772000000003</v>
      </c>
      <c r="BQ723">
        <v>4664.3651</v>
      </c>
      <c r="BR723">
        <v>4855.3572000000004</v>
      </c>
      <c r="BS723">
        <v>5152.3465999999999</v>
      </c>
      <c r="BT723">
        <v>5657.0241999999998</v>
      </c>
      <c r="BU723">
        <v>6098.6171999999997</v>
      </c>
      <c r="BV723">
        <v>5754.5464000000002</v>
      </c>
      <c r="BW723">
        <v>5799.8265000000001</v>
      </c>
      <c r="BX723">
        <v>5967.3986999999997</v>
      </c>
      <c r="BY723">
        <v>5912.9138000000003</v>
      </c>
      <c r="BZ723">
        <v>6115.2864</v>
      </c>
      <c r="CA723">
        <v>6700.3509000000004</v>
      </c>
      <c r="CB723">
        <v>6983.3922000000002</v>
      </c>
      <c r="CC723">
        <v>7137.8001999999997</v>
      </c>
      <c r="CD723">
        <v>6373.5456000000004</v>
      </c>
      <c r="CE723">
        <v>7222.8963000000003</v>
      </c>
      <c r="CF723">
        <v>7283.1307999999999</v>
      </c>
      <c r="CG723">
        <v>7209.1608999999999</v>
      </c>
      <c r="CH723">
        <v>6970.8813</v>
      </c>
      <c r="CI723">
        <v>6886.5037000000002</v>
      </c>
      <c r="CJ723">
        <v>6369.0473000000002</v>
      </c>
      <c r="CK723">
        <v>6712.6138000000001</v>
      </c>
      <c r="CL723">
        <v>7010.9238999999998</v>
      </c>
      <c r="CM723">
        <v>7334.0931</v>
      </c>
      <c r="CN723">
        <v>7440.3910999999998</v>
      </c>
      <c r="CO723">
        <v>6911.2686999999996</v>
      </c>
      <c r="CP723">
        <v>6902.4709000000003</v>
      </c>
      <c r="CQ723">
        <v>7746.4807000000001</v>
      </c>
      <c r="CR723">
        <v>7861.4688999999998</v>
      </c>
      <c r="CS723">
        <v>8821.5573000000004</v>
      </c>
      <c r="CT723">
        <v>8978.6926000000003</v>
      </c>
      <c r="CU723">
        <v>9309.8075000000008</v>
      </c>
      <c r="CV723">
        <v>9834.8412000000008</v>
      </c>
      <c r="CW723">
        <v>9316.4948000000004</v>
      </c>
      <c r="CX723">
        <v>9010.4830999999995</v>
      </c>
      <c r="CY723">
        <v>9596.277</v>
      </c>
      <c r="CZ723">
        <v>9108.7353000000003</v>
      </c>
      <c r="DA723">
        <v>8394.6424000000006</v>
      </c>
      <c r="DB723">
        <v>9257.0373</v>
      </c>
      <c r="DC723">
        <v>9468.2294999999995</v>
      </c>
      <c r="DD723">
        <v>9996.1142</v>
      </c>
      <c r="DE723">
        <v>10572.9846</v>
      </c>
      <c r="DF723">
        <v>10885.244500000001</v>
      </c>
      <c r="DG723">
        <v>10473.727699999999</v>
      </c>
      <c r="DH723">
        <v>10186.8848</v>
      </c>
      <c r="DI723">
        <v>10250.8428</v>
      </c>
      <c r="DJ723">
        <v>9948.6098000000002</v>
      </c>
      <c r="DK723">
        <v>10460.273999999999</v>
      </c>
      <c r="DL723">
        <v>10655.611000000001</v>
      </c>
      <c r="DM723">
        <v>9707.2253999999994</v>
      </c>
      <c r="DN723">
        <v>10296.2228</v>
      </c>
      <c r="DO723">
        <v>12040.724</v>
      </c>
      <c r="DP723">
        <v>12407.402400000001</v>
      </c>
      <c r="DQ723">
        <v>12389.4184</v>
      </c>
      <c r="DR723">
        <v>13157.856599999999</v>
      </c>
      <c r="DS723">
        <v>13939.127500000001</v>
      </c>
      <c r="DT723">
        <v>13235.358399999999</v>
      </c>
      <c r="DU723">
        <v>12289.216200000001</v>
      </c>
      <c r="DV723">
        <v>12216.6692</v>
      </c>
      <c r="DW723">
        <v>11581.257299999999</v>
      </c>
      <c r="DX723">
        <v>11586.160599999999</v>
      </c>
      <c r="DY723">
        <v>11320.8572</v>
      </c>
      <c r="DZ723">
        <v>11779.221799999999</v>
      </c>
      <c r="EA723">
        <v>11867.661</v>
      </c>
      <c r="EB723">
        <v>10468.1785</v>
      </c>
      <c r="EC723">
        <v>11015.7222</v>
      </c>
      <c r="ED723">
        <v>10838.3495</v>
      </c>
      <c r="EE723">
        <v>11816.781800000001</v>
      </c>
      <c r="EF723">
        <v>12751.268899999999</v>
      </c>
      <c r="EG723">
        <v>12606.309499999999</v>
      </c>
      <c r="EH723">
        <v>13343.8249</v>
      </c>
      <c r="EI723">
        <v>11641.5733</v>
      </c>
      <c r="EJ723">
        <v>11512.1805</v>
      </c>
    </row>
    <row r="724" spans="1:140" x14ac:dyDescent="0.25">
      <c r="A724" t="s">
        <v>216</v>
      </c>
      <c r="B724">
        <f>_xll.BDH($A724,"CUR_MKT_CAP","2007-05-31","","Dir=H","Per=M","Days=A","Dts=H","cols=139;rows=1")</f>
        <v>5298.4623000000001</v>
      </c>
      <c r="C724">
        <v>5364.5160999999998</v>
      </c>
      <c r="D724">
        <v>7014.3937999999998</v>
      </c>
      <c r="E724">
        <v>6297.5643</v>
      </c>
      <c r="F724">
        <v>6213.4016000000001</v>
      </c>
      <c r="G724">
        <v>6553.2404999999999</v>
      </c>
      <c r="H724">
        <v>5740.9459999999999</v>
      </c>
      <c r="I724">
        <v>5400.6605</v>
      </c>
      <c r="J724">
        <v>4926.2196999999996</v>
      </c>
      <c r="K724">
        <v>4475.4917999999998</v>
      </c>
      <c r="L724">
        <v>3937.1143000000002</v>
      </c>
      <c r="M724">
        <v>3438.8631</v>
      </c>
      <c r="N724">
        <v>3262.9259000000002</v>
      </c>
      <c r="O724">
        <v>2113.0282999999999</v>
      </c>
      <c r="P724">
        <v>2570.7901000000002</v>
      </c>
      <c r="Q724">
        <v>2680.2208999999998</v>
      </c>
      <c r="R724">
        <v>2925.5416</v>
      </c>
      <c r="S724">
        <v>3459.35</v>
      </c>
      <c r="T724">
        <v>2928.4032999999999</v>
      </c>
      <c r="U724">
        <v>2803.9461999999999</v>
      </c>
      <c r="V724">
        <v>1054.2471</v>
      </c>
      <c r="W724">
        <v>534.56730000000005</v>
      </c>
      <c r="X724">
        <v>607.79570000000001</v>
      </c>
      <c r="Y724">
        <v>1103.1473000000001</v>
      </c>
      <c r="Z724">
        <v>1575.8054999999999</v>
      </c>
      <c r="AA724">
        <v>2272.2492000000002</v>
      </c>
      <c r="AB724">
        <v>2326.1518000000001</v>
      </c>
      <c r="AC724">
        <v>2594.7199000000001</v>
      </c>
      <c r="AD724">
        <v>3364.4124000000002</v>
      </c>
      <c r="AE724">
        <v>2721.5311000000002</v>
      </c>
      <c r="AF724">
        <v>2731.4897999999998</v>
      </c>
      <c r="AG724">
        <v>2609.9313000000002</v>
      </c>
      <c r="AH724">
        <v>3425.0880000000002</v>
      </c>
      <c r="AI724">
        <v>3445.799</v>
      </c>
      <c r="AJ724">
        <v>3846.9731000000002</v>
      </c>
      <c r="AK724">
        <v>4849.9083000000001</v>
      </c>
      <c r="AL724">
        <v>4414.1043</v>
      </c>
      <c r="AM724">
        <v>3969.8276000000001</v>
      </c>
      <c r="AN724">
        <v>4342.4467999999997</v>
      </c>
      <c r="AO724">
        <v>3792.2006000000001</v>
      </c>
      <c r="AP724">
        <v>4064.6082000000001</v>
      </c>
      <c r="AQ724">
        <v>4066.1396</v>
      </c>
      <c r="AR724">
        <v>4184.4664000000002</v>
      </c>
      <c r="AS724">
        <v>5930.6104999999998</v>
      </c>
      <c r="AT724">
        <v>6250.0174999999999</v>
      </c>
      <c r="AU724">
        <v>5905.2366000000002</v>
      </c>
      <c r="AV724">
        <v>5732.5689000000002</v>
      </c>
      <c r="AW724">
        <v>5862.4766</v>
      </c>
      <c r="AX724">
        <v>5698.4309000000003</v>
      </c>
      <c r="AY724">
        <v>5663.8950000000004</v>
      </c>
      <c r="AZ724">
        <v>5219.2447000000002</v>
      </c>
      <c r="BA724">
        <v>4342.5153</v>
      </c>
      <c r="BB724">
        <v>4143.951</v>
      </c>
      <c r="BC724">
        <v>4475.9079000000002</v>
      </c>
      <c r="BD724">
        <v>4536.3932000000004</v>
      </c>
      <c r="BE724">
        <v>4743.7710999999999</v>
      </c>
      <c r="BF724">
        <v>4933.8675999999996</v>
      </c>
      <c r="BG724">
        <v>5052.2903999999999</v>
      </c>
      <c r="BH724">
        <v>5575.2392</v>
      </c>
      <c r="BI724">
        <v>5784.6724000000004</v>
      </c>
      <c r="BJ724">
        <v>5654.9712</v>
      </c>
      <c r="BK724">
        <v>5533.9168</v>
      </c>
      <c r="BL724">
        <v>5334.9633999999996</v>
      </c>
      <c r="BM724">
        <v>5665.4477999999999</v>
      </c>
      <c r="BN724">
        <v>5922.9682000000003</v>
      </c>
      <c r="BO724">
        <v>5466.5518000000002</v>
      </c>
      <c r="BP724">
        <v>5261.2353000000003</v>
      </c>
      <c r="BQ724">
        <v>5466.5518000000002</v>
      </c>
      <c r="BR724">
        <v>5865.9763000000003</v>
      </c>
      <c r="BS724">
        <v>5919.2999</v>
      </c>
      <c r="BT724">
        <v>6222.4219000000003</v>
      </c>
      <c r="BU724">
        <v>6013.8948</v>
      </c>
      <c r="BV724">
        <v>6500.3744999999999</v>
      </c>
      <c r="BW724">
        <v>6609.4129999999996</v>
      </c>
      <c r="BX724">
        <v>7093.7205999999996</v>
      </c>
      <c r="BY724">
        <v>6836.5213999999996</v>
      </c>
      <c r="BZ724">
        <v>6853.1148999999996</v>
      </c>
      <c r="CA724">
        <v>7305.2728999999999</v>
      </c>
      <c r="CB724">
        <v>7624.1525000000001</v>
      </c>
      <c r="CC724">
        <v>8014.4957999999997</v>
      </c>
      <c r="CD724">
        <v>7548.2091</v>
      </c>
      <c r="CE724">
        <v>7921.4775</v>
      </c>
      <c r="CF724">
        <v>8393.6106</v>
      </c>
      <c r="CG724">
        <v>7582.3896000000004</v>
      </c>
      <c r="CH724">
        <v>7673.4444999999996</v>
      </c>
      <c r="CI724">
        <v>7896.9429</v>
      </c>
      <c r="CJ724">
        <v>8022.9628000000002</v>
      </c>
      <c r="CK724">
        <v>8043.3878000000004</v>
      </c>
      <c r="CL724">
        <v>7949.4326000000001</v>
      </c>
      <c r="CM724">
        <v>8071.2389000000003</v>
      </c>
      <c r="CN724">
        <v>8234.1296999999995</v>
      </c>
      <c r="CO724">
        <v>8568.0558999999994</v>
      </c>
      <c r="CP724">
        <v>8160.8289000000004</v>
      </c>
      <c r="CQ724">
        <v>8861.6810999999998</v>
      </c>
      <c r="CR724">
        <v>8960.9496999999992</v>
      </c>
      <c r="CS724">
        <v>8806.8701000000001</v>
      </c>
      <c r="CT724">
        <v>8998.9195</v>
      </c>
      <c r="CU724">
        <v>9144.4545999999991</v>
      </c>
      <c r="CV724">
        <v>9435.5247999999992</v>
      </c>
      <c r="CW724">
        <v>8761.4472000000005</v>
      </c>
      <c r="CX724">
        <v>8512.4968000000008</v>
      </c>
      <c r="CY724">
        <v>8739.3539000000001</v>
      </c>
      <c r="CZ724">
        <v>9312.9487000000008</v>
      </c>
      <c r="DA724">
        <v>8811.0532000000003</v>
      </c>
      <c r="DB724">
        <v>6835.3379000000004</v>
      </c>
      <c r="DC724">
        <v>6956.47</v>
      </c>
      <c r="DD724">
        <v>7610.4971999999998</v>
      </c>
      <c r="DE724">
        <v>8036.6057000000001</v>
      </c>
      <c r="DF724">
        <v>8348.1640000000007</v>
      </c>
      <c r="DG724">
        <v>7141.8743000000004</v>
      </c>
      <c r="DH724">
        <v>7591.9629000000004</v>
      </c>
      <c r="DI724">
        <v>10860.478499999999</v>
      </c>
      <c r="DJ724">
        <v>10697.7341</v>
      </c>
      <c r="DK724">
        <v>11500.606599999999</v>
      </c>
      <c r="DL724">
        <v>13516.392599999999</v>
      </c>
      <c r="DM724">
        <v>14340.827499999999</v>
      </c>
      <c r="DN724">
        <v>14677.1101</v>
      </c>
      <c r="DO724">
        <v>15354.4486</v>
      </c>
      <c r="DP724">
        <v>14597.502699999999</v>
      </c>
      <c r="DQ724">
        <v>13980.3631</v>
      </c>
      <c r="DR724">
        <v>13632.484700000001</v>
      </c>
      <c r="DS724">
        <v>14697.8621</v>
      </c>
      <c r="DT724">
        <v>14442.718199999999</v>
      </c>
      <c r="DU724">
        <v>13723.3073</v>
      </c>
      <c r="DV724">
        <v>15216.6299</v>
      </c>
      <c r="DW724">
        <v>14917.0591</v>
      </c>
      <c r="DX724">
        <v>15565.626899999999</v>
      </c>
      <c r="DY724">
        <v>15738.578299999999</v>
      </c>
      <c r="DZ724">
        <v>17489.7114</v>
      </c>
      <c r="EA724">
        <v>16830.818899999998</v>
      </c>
      <c r="EB724">
        <v>16208.9697</v>
      </c>
      <c r="EC724">
        <v>16427.7749</v>
      </c>
      <c r="ED724">
        <v>16383.703100000001</v>
      </c>
      <c r="EE724">
        <v>16262.505499999999</v>
      </c>
      <c r="EF724">
        <v>17049.2588</v>
      </c>
      <c r="EG724">
        <v>17899.513200000001</v>
      </c>
      <c r="EH724">
        <v>16475.0609</v>
      </c>
      <c r="EI724">
        <v>15211.7143</v>
      </c>
      <c r="EJ724">
        <v>15487.7119</v>
      </c>
    </row>
    <row r="725" spans="1:140" x14ac:dyDescent="0.25">
      <c r="A725" t="s">
        <v>217</v>
      </c>
      <c r="B725">
        <f>_xll.BDH($A725,"CUR_MKT_CAP","2007-05-31","","Dir=H","Per=M","Days=A","Dts=H","cols=139;rows=1")</f>
        <v>2516.4888999999998</v>
      </c>
      <c r="C725">
        <v>2606.1569</v>
      </c>
      <c r="D725">
        <v>2989.8973000000001</v>
      </c>
      <c r="E725">
        <v>2872.7624000000001</v>
      </c>
      <c r="F725">
        <v>2690.5779000000002</v>
      </c>
      <c r="G725">
        <v>2976.32</v>
      </c>
      <c r="H725">
        <v>2687.7698999999998</v>
      </c>
      <c r="I725">
        <v>2586.8476000000001</v>
      </c>
      <c r="J725">
        <v>2438.3204999999998</v>
      </c>
      <c r="K725">
        <v>2771.2656999999999</v>
      </c>
      <c r="L725">
        <v>2780.7889</v>
      </c>
      <c r="M725">
        <v>3335.0421000000001</v>
      </c>
      <c r="N725">
        <v>3104.2078000000001</v>
      </c>
      <c r="O725">
        <v>2552.9757</v>
      </c>
      <c r="P725">
        <v>2016.7944</v>
      </c>
      <c r="Q725">
        <v>2235.4529000000002</v>
      </c>
      <c r="R725">
        <v>2039.4757</v>
      </c>
      <c r="S725">
        <v>1638.1443999999999</v>
      </c>
      <c r="T725">
        <v>1207.7655</v>
      </c>
      <c r="U725">
        <v>1191.8738000000001</v>
      </c>
      <c r="V725">
        <v>840.38789999999995</v>
      </c>
      <c r="W725">
        <v>655.03689999999995</v>
      </c>
      <c r="X725">
        <v>895.529</v>
      </c>
      <c r="Y725">
        <v>1540.2725</v>
      </c>
      <c r="Z725">
        <v>1600.4333999999999</v>
      </c>
      <c r="AA725">
        <v>1421.45</v>
      </c>
      <c r="AB725">
        <v>1884.5340000000001</v>
      </c>
      <c r="AC725">
        <v>1995.2222999999999</v>
      </c>
      <c r="AD725">
        <v>2027.4338</v>
      </c>
      <c r="AE725">
        <v>2048.2766000000001</v>
      </c>
      <c r="AF725">
        <v>2284.5441999999998</v>
      </c>
      <c r="AG725">
        <v>2294.0592000000001</v>
      </c>
      <c r="AH725">
        <v>2185.5884999999998</v>
      </c>
      <c r="AI725">
        <v>2473.7141000000001</v>
      </c>
      <c r="AJ725">
        <v>2654.0196000000001</v>
      </c>
      <c r="AK725">
        <v>2716.0293999999999</v>
      </c>
      <c r="AL725">
        <v>2607.7606999999998</v>
      </c>
      <c r="AM725">
        <v>2299.9531000000002</v>
      </c>
      <c r="AN725">
        <v>2396.3782999999999</v>
      </c>
      <c r="AO725">
        <v>2290.1914000000002</v>
      </c>
      <c r="AP725">
        <v>2473.8658999999998</v>
      </c>
      <c r="AQ725">
        <v>2375.2968999999998</v>
      </c>
      <c r="AR725">
        <v>2600.3753999999999</v>
      </c>
      <c r="AS725">
        <v>2432.7637</v>
      </c>
      <c r="AT725">
        <v>2204.8117999999999</v>
      </c>
      <c r="AU725">
        <v>2496.8742000000002</v>
      </c>
      <c r="AV725">
        <v>2605.7692000000002</v>
      </c>
      <c r="AW725">
        <v>3137.7611999999999</v>
      </c>
      <c r="AX725">
        <v>2925.4241999999999</v>
      </c>
      <c r="AY725">
        <v>2755.5545999999999</v>
      </c>
      <c r="AZ725">
        <v>2963.6925000000001</v>
      </c>
      <c r="BA725">
        <v>2774.2725999999998</v>
      </c>
      <c r="BB725">
        <v>2429.4313000000002</v>
      </c>
      <c r="BC725">
        <v>2561.5394999999999</v>
      </c>
      <c r="BD725">
        <v>2393.3094999999998</v>
      </c>
      <c r="BE725">
        <v>2124.1471999999999</v>
      </c>
      <c r="BF725">
        <v>2390.3942999999999</v>
      </c>
      <c r="BG725">
        <v>2802.692</v>
      </c>
      <c r="BH725">
        <v>2881.7098000000001</v>
      </c>
      <c r="BI725">
        <v>2753.1037000000001</v>
      </c>
      <c r="BJ725">
        <v>2717.9825999999998</v>
      </c>
      <c r="BK725">
        <v>2705.3</v>
      </c>
      <c r="BL725">
        <v>2928.7091999999998</v>
      </c>
      <c r="BM725">
        <v>3165.2491</v>
      </c>
      <c r="BN725">
        <v>3111.5677000000001</v>
      </c>
      <c r="BO725">
        <v>3275.3573999999999</v>
      </c>
      <c r="BP725">
        <v>3532.7278000000001</v>
      </c>
      <c r="BQ725">
        <v>3505.3272000000002</v>
      </c>
      <c r="BR725">
        <v>3667.7739999999999</v>
      </c>
      <c r="BS725">
        <v>3896.1995999999999</v>
      </c>
      <c r="BT725">
        <v>4478.0739999999996</v>
      </c>
      <c r="BU725">
        <v>4930.2061999999996</v>
      </c>
      <c r="BV725">
        <v>4900.7192999999997</v>
      </c>
      <c r="BW725">
        <v>5054.0502999999999</v>
      </c>
      <c r="BX725">
        <v>6282.7308000000003</v>
      </c>
      <c r="BY725">
        <v>5888.6988000000001</v>
      </c>
      <c r="BZ725">
        <v>6168.8773000000001</v>
      </c>
      <c r="CA725">
        <v>6744.0847999999996</v>
      </c>
      <c r="CB725">
        <v>6947.5640000000003</v>
      </c>
      <c r="CC725">
        <v>6964.4125999999997</v>
      </c>
      <c r="CD725">
        <v>7050.6377000000002</v>
      </c>
      <c r="CE725">
        <v>7288.5087000000003</v>
      </c>
      <c r="CF725">
        <v>7609.8049000000001</v>
      </c>
      <c r="CG725">
        <v>8174.2599</v>
      </c>
      <c r="CH725">
        <v>8447.1003999999994</v>
      </c>
      <c r="CI725">
        <v>9802.3407000000007</v>
      </c>
      <c r="CJ725">
        <v>9734.9796999999999</v>
      </c>
      <c r="CK725">
        <v>10230.1476</v>
      </c>
      <c r="CL725">
        <v>10704.3928</v>
      </c>
      <c r="CM725">
        <v>10549.607599999999</v>
      </c>
      <c r="CN725">
        <v>11559.517099999999</v>
      </c>
      <c r="CO725">
        <v>11149.9593</v>
      </c>
      <c r="CP725">
        <v>11125.985199999999</v>
      </c>
      <c r="CQ725">
        <v>12779.4638</v>
      </c>
      <c r="CR725">
        <v>13430.992700000001</v>
      </c>
      <c r="CS725">
        <v>12457.0353</v>
      </c>
      <c r="CT725">
        <v>12797.088</v>
      </c>
      <c r="CU725">
        <v>13383.5208</v>
      </c>
      <c r="CV725">
        <v>12488.8544</v>
      </c>
      <c r="CW725">
        <v>12118.575699999999</v>
      </c>
      <c r="CX725">
        <v>11647.677900000001</v>
      </c>
      <c r="CY725">
        <v>12514.780699999999</v>
      </c>
      <c r="CZ725">
        <v>12017.1674</v>
      </c>
      <c r="DA725">
        <v>11531.3086</v>
      </c>
      <c r="DB725">
        <v>11977.985199999999</v>
      </c>
      <c r="DC725">
        <v>11158.7039</v>
      </c>
      <c r="DD725">
        <v>10996.686299999999</v>
      </c>
      <c r="DE725">
        <v>10959.330900000001</v>
      </c>
      <c r="DF725">
        <v>10219.396699999999</v>
      </c>
      <c r="DG725">
        <v>9487.0128999999997</v>
      </c>
      <c r="DH725">
        <v>10064.614600000001</v>
      </c>
      <c r="DI725">
        <v>10026.7639</v>
      </c>
      <c r="DJ725">
        <v>9539.4042000000009</v>
      </c>
      <c r="DK725">
        <v>9713.1913999999997</v>
      </c>
      <c r="DL725">
        <v>8779.6668000000009</v>
      </c>
      <c r="DM725">
        <v>8152.2777999999998</v>
      </c>
      <c r="DN725">
        <v>8961.0805</v>
      </c>
      <c r="DO725">
        <v>7578.2079999999996</v>
      </c>
      <c r="DP725">
        <v>7733.0556999999999</v>
      </c>
      <c r="DQ725">
        <v>8124.1783999999998</v>
      </c>
      <c r="DR725">
        <v>7519.7358000000004</v>
      </c>
      <c r="DS725">
        <v>8433.7571000000007</v>
      </c>
      <c r="DT725">
        <v>8346.3606</v>
      </c>
      <c r="DU725">
        <v>8842.2553000000007</v>
      </c>
      <c r="DV725">
        <v>8980.7572</v>
      </c>
      <c r="DW725">
        <v>8200.7726000000002</v>
      </c>
      <c r="DX725">
        <v>7616.1634999999997</v>
      </c>
      <c r="DY725">
        <v>7623.4552000000003</v>
      </c>
      <c r="DZ725">
        <v>7918.7683999999999</v>
      </c>
      <c r="EA725">
        <v>6988.7148999999999</v>
      </c>
      <c r="EB725">
        <v>6637.7148999999999</v>
      </c>
      <c r="EC725">
        <v>6655.7325000000001</v>
      </c>
      <c r="ED725">
        <v>6569.5519000000004</v>
      </c>
      <c r="EE725">
        <v>7935.3555999999999</v>
      </c>
      <c r="EF725">
        <v>8021.8445000000002</v>
      </c>
      <c r="EG725">
        <v>6323.2977000000001</v>
      </c>
      <c r="EH725">
        <v>6644.1491999999998</v>
      </c>
      <c r="EI725">
        <v>6186.3049000000001</v>
      </c>
      <c r="EJ725">
        <v>5739.2574000000004</v>
      </c>
    </row>
    <row r="726" spans="1:140" x14ac:dyDescent="0.25">
      <c r="A726" t="s">
        <v>218</v>
      </c>
      <c r="B726" t="str">
        <f>_xll.BDH($A726,"CUR_MKT_CAP","2007-05-31","","Dir=H","Per=M","Days=A","Dts=H","cols=139;rows=1")</f>
        <v>#N/A N/A</v>
      </c>
      <c r="C726" t="s">
        <v>506</v>
      </c>
      <c r="D726" t="s">
        <v>506</v>
      </c>
      <c r="E726" t="s">
        <v>506</v>
      </c>
      <c r="F726" t="s">
        <v>506</v>
      </c>
      <c r="G726" t="s">
        <v>506</v>
      </c>
      <c r="H726" t="s">
        <v>506</v>
      </c>
      <c r="I726" t="s">
        <v>506</v>
      </c>
      <c r="J726" t="s">
        <v>506</v>
      </c>
      <c r="K726" t="s">
        <v>506</v>
      </c>
      <c r="L726" t="s">
        <v>506</v>
      </c>
      <c r="M726" t="s">
        <v>506</v>
      </c>
      <c r="N726" t="s">
        <v>506</v>
      </c>
      <c r="O726" t="s">
        <v>506</v>
      </c>
      <c r="P726" t="s">
        <v>506</v>
      </c>
      <c r="Q726" t="s">
        <v>506</v>
      </c>
      <c r="R726" t="s">
        <v>506</v>
      </c>
      <c r="S726" t="s">
        <v>506</v>
      </c>
      <c r="T726" t="s">
        <v>506</v>
      </c>
      <c r="U726" t="s">
        <v>506</v>
      </c>
      <c r="V726" t="s">
        <v>506</v>
      </c>
      <c r="W726" t="s">
        <v>506</v>
      </c>
      <c r="X726" t="s">
        <v>506</v>
      </c>
      <c r="Y726" t="s">
        <v>506</v>
      </c>
      <c r="Z726" t="s">
        <v>506</v>
      </c>
      <c r="AA726" t="s">
        <v>506</v>
      </c>
      <c r="AB726" t="s">
        <v>506</v>
      </c>
      <c r="AC726" t="s">
        <v>506</v>
      </c>
      <c r="AD726" t="s">
        <v>506</v>
      </c>
      <c r="AE726" t="s">
        <v>506</v>
      </c>
      <c r="AF726" t="s">
        <v>506</v>
      </c>
      <c r="AG726" t="s">
        <v>506</v>
      </c>
      <c r="AH726" t="s">
        <v>506</v>
      </c>
      <c r="AI726" t="s">
        <v>506</v>
      </c>
      <c r="AJ726" t="s">
        <v>506</v>
      </c>
      <c r="AK726" t="s">
        <v>506</v>
      </c>
      <c r="AL726" t="s">
        <v>506</v>
      </c>
      <c r="AM726" t="s">
        <v>506</v>
      </c>
      <c r="AN726" t="s">
        <v>506</v>
      </c>
      <c r="AO726" t="s">
        <v>506</v>
      </c>
      <c r="AP726" t="s">
        <v>506</v>
      </c>
      <c r="AQ726" t="s">
        <v>506</v>
      </c>
      <c r="AR726" t="s">
        <v>506</v>
      </c>
      <c r="AS726" t="s">
        <v>506</v>
      </c>
      <c r="AT726" t="s">
        <v>506</v>
      </c>
      <c r="AU726" t="s">
        <v>506</v>
      </c>
      <c r="AV726">
        <v>18064.059300000001</v>
      </c>
      <c r="AW726">
        <v>17493.3907</v>
      </c>
      <c r="AX726">
        <v>18608.061000000002</v>
      </c>
      <c r="AY726">
        <v>17016.331999999999</v>
      </c>
      <c r="AZ726">
        <v>13757.446599999999</v>
      </c>
      <c r="BA726">
        <v>10359.107900000001</v>
      </c>
      <c r="BB726">
        <v>10426.3413</v>
      </c>
      <c r="BC726">
        <v>10200.75</v>
      </c>
      <c r="BD726">
        <v>10643.2673</v>
      </c>
      <c r="BE726">
        <v>9617.3575999999994</v>
      </c>
      <c r="BF726">
        <v>10669.4607</v>
      </c>
      <c r="BG726">
        <v>11671.2724</v>
      </c>
      <c r="BH726">
        <v>10826.669599999999</v>
      </c>
      <c r="BI726">
        <v>11780.6769</v>
      </c>
      <c r="BJ726">
        <v>11404.2094</v>
      </c>
      <c r="BK726">
        <v>13352.4468</v>
      </c>
      <c r="BL726">
        <v>11619.2176</v>
      </c>
      <c r="BM726">
        <v>12580.634899999999</v>
      </c>
      <c r="BN726">
        <v>14651.702600000001</v>
      </c>
      <c r="BO726">
        <v>12518.943499999999</v>
      </c>
      <c r="BP726">
        <v>14017.4215</v>
      </c>
      <c r="BQ726">
        <v>13362.814899999999</v>
      </c>
      <c r="BR726">
        <v>16701.909100000001</v>
      </c>
      <c r="BS726">
        <v>16453.4876</v>
      </c>
      <c r="BT726">
        <v>18086.062399999999</v>
      </c>
      <c r="BU726">
        <v>17756.658299999999</v>
      </c>
      <c r="BV726">
        <v>17423.803199999998</v>
      </c>
      <c r="BW726">
        <v>16085.5695</v>
      </c>
      <c r="BX726">
        <v>17397.038499999999</v>
      </c>
      <c r="BY726">
        <v>17078.602299999999</v>
      </c>
      <c r="BZ726">
        <v>19117.838400000001</v>
      </c>
      <c r="CA726">
        <v>21098.609799999998</v>
      </c>
      <c r="CB726">
        <v>20788.640500000001</v>
      </c>
      <c r="CC726">
        <v>21366.351600000002</v>
      </c>
      <c r="CD726">
        <v>22512.816900000002</v>
      </c>
      <c r="CE726">
        <v>22554.254700000001</v>
      </c>
      <c r="CF726">
        <v>23297.2147</v>
      </c>
      <c r="CG726">
        <v>23075.3364</v>
      </c>
      <c r="CH726">
        <v>23560.080399999999</v>
      </c>
      <c r="CI726">
        <v>25067.320899999999</v>
      </c>
      <c r="CJ726">
        <v>29037.721300000001</v>
      </c>
      <c r="CK726">
        <v>30189.127799999998</v>
      </c>
      <c r="CL726">
        <v>30491.797299999998</v>
      </c>
      <c r="CM726">
        <v>30288.576300000001</v>
      </c>
      <c r="CN726">
        <v>30215.062099999999</v>
      </c>
      <c r="CO726">
        <v>31819.248200000002</v>
      </c>
      <c r="CP726">
        <v>29769.8357</v>
      </c>
      <c r="CQ726">
        <v>30088.043399999999</v>
      </c>
      <c r="CR726">
        <v>31559.2582</v>
      </c>
      <c r="CS726">
        <v>31047.463800000001</v>
      </c>
      <c r="CT726">
        <v>33903.8462</v>
      </c>
      <c r="CU726">
        <v>37587.155400000003</v>
      </c>
      <c r="CV726">
        <v>38535.9493</v>
      </c>
      <c r="CW726">
        <v>35963.929799999998</v>
      </c>
      <c r="CX726">
        <v>32119.252</v>
      </c>
      <c r="CY726">
        <v>28043.4607</v>
      </c>
      <c r="CZ726">
        <v>27745.863300000001</v>
      </c>
      <c r="DA726">
        <v>27570.566200000001</v>
      </c>
      <c r="DB726">
        <v>28365.518199999999</v>
      </c>
      <c r="DC726">
        <v>27473.4912</v>
      </c>
      <c r="DD726">
        <v>30889.719000000001</v>
      </c>
      <c r="DE726">
        <v>31906.843700000001</v>
      </c>
      <c r="DF726">
        <v>30510.024799999999</v>
      </c>
      <c r="DG726">
        <v>30115.060399999998</v>
      </c>
      <c r="DH726">
        <v>30161.986799999999</v>
      </c>
      <c r="DI726">
        <v>28606.721099999999</v>
      </c>
      <c r="DJ726">
        <v>28637.0128</v>
      </c>
      <c r="DK726">
        <v>28977.794399999999</v>
      </c>
      <c r="DL726">
        <v>26561.4692</v>
      </c>
      <c r="DM726">
        <v>27734.235499999999</v>
      </c>
      <c r="DN726">
        <v>30079.768</v>
      </c>
      <c r="DO726">
        <v>32292.149000000001</v>
      </c>
      <c r="DP726">
        <v>32965.526400000002</v>
      </c>
      <c r="DQ726">
        <v>31194.8194</v>
      </c>
      <c r="DR726">
        <v>30053.155999999999</v>
      </c>
      <c r="DS726">
        <v>31994.081099999999</v>
      </c>
      <c r="DT726">
        <v>29477.115600000001</v>
      </c>
      <c r="DU726">
        <v>28415.901399999999</v>
      </c>
      <c r="DV726">
        <v>28751.863600000001</v>
      </c>
      <c r="DW726">
        <v>27328.539799999999</v>
      </c>
      <c r="DX726">
        <v>30094.462500000001</v>
      </c>
      <c r="DY726">
        <v>31099.971600000001</v>
      </c>
      <c r="DZ726">
        <v>35415.306700000001</v>
      </c>
      <c r="EA726">
        <v>34727.942199999998</v>
      </c>
      <c r="EB726">
        <v>34165.109700000001</v>
      </c>
      <c r="EC726">
        <v>33721.315499999997</v>
      </c>
      <c r="ED726">
        <v>36026.719499999999</v>
      </c>
      <c r="EE726">
        <v>35838.097900000001</v>
      </c>
      <c r="EF726">
        <v>43393.439599999998</v>
      </c>
      <c r="EG726">
        <v>46408.229099999997</v>
      </c>
      <c r="EH726">
        <v>48141.919500000004</v>
      </c>
      <c r="EI726">
        <v>46207.522400000002</v>
      </c>
      <c r="EJ726">
        <v>49555.670400000003</v>
      </c>
    </row>
    <row r="727" spans="1:140" x14ac:dyDescent="0.25">
      <c r="A727" t="s">
        <v>219</v>
      </c>
      <c r="B727">
        <f>_xll.BDH($A727,"CUR_MKT_CAP","2007-05-31","","Dir=H","Per=M","Days=A","Dts=H","cols=139;rows=1")</f>
        <v>6730.6311999999998</v>
      </c>
      <c r="C727">
        <v>5960.1211999999996</v>
      </c>
      <c r="D727">
        <v>5611.9495999999999</v>
      </c>
      <c r="E727">
        <v>6278.0857999999998</v>
      </c>
      <c r="F727">
        <v>6845.6313</v>
      </c>
      <c r="G727">
        <v>7361.6097</v>
      </c>
      <c r="H727">
        <v>7234.0141999999996</v>
      </c>
      <c r="I727">
        <v>7521.6446999999998</v>
      </c>
      <c r="J727">
        <v>6576.5731999999998</v>
      </c>
      <c r="K727">
        <v>6326.7726000000002</v>
      </c>
      <c r="L727">
        <v>7925.0637999999999</v>
      </c>
      <c r="M727">
        <v>8385.7374999999993</v>
      </c>
      <c r="N727">
        <v>8047.4893000000002</v>
      </c>
      <c r="O727">
        <v>7471.9975000000004</v>
      </c>
      <c r="P727">
        <v>8472.6484999999993</v>
      </c>
      <c r="Q727">
        <v>9044.1339000000007</v>
      </c>
      <c r="R727">
        <v>10020.4609</v>
      </c>
      <c r="S727">
        <v>7473.5209000000004</v>
      </c>
      <c r="T727">
        <v>5222.3271000000004</v>
      </c>
      <c r="U727">
        <v>7016.1598000000004</v>
      </c>
      <c r="V727">
        <v>5896.9093000000003</v>
      </c>
      <c r="W727">
        <v>4639.2844999999998</v>
      </c>
      <c r="X727">
        <v>4533.1324999999997</v>
      </c>
      <c r="Y727">
        <v>5574.7447000000002</v>
      </c>
      <c r="Z727">
        <v>6329.52</v>
      </c>
      <c r="AA727">
        <v>5773.6774999999998</v>
      </c>
      <c r="AB727">
        <v>7018.8735999999999</v>
      </c>
      <c r="AC727">
        <v>8347.4421000000002</v>
      </c>
      <c r="AD727">
        <v>8423.6476999999995</v>
      </c>
      <c r="AE727">
        <v>8672.7813000000006</v>
      </c>
      <c r="AF727">
        <v>9175.2384999999995</v>
      </c>
      <c r="AG727">
        <v>8952.4531999999999</v>
      </c>
      <c r="AH727">
        <v>8310.4796000000006</v>
      </c>
      <c r="AI727">
        <v>8456.8328000000001</v>
      </c>
      <c r="AJ727">
        <v>9696.8547999999992</v>
      </c>
      <c r="AK727">
        <v>9442.0115999999998</v>
      </c>
      <c r="AL727">
        <v>9365.5818999999992</v>
      </c>
      <c r="AM727">
        <v>9933.0452999999998</v>
      </c>
      <c r="AN727">
        <v>10924.809800000001</v>
      </c>
      <c r="AO727">
        <v>10920.531300000001</v>
      </c>
      <c r="AP727">
        <v>11156.1816</v>
      </c>
      <c r="AQ727">
        <v>11165.4836</v>
      </c>
      <c r="AR727">
        <v>10621.0978</v>
      </c>
      <c r="AS727">
        <v>13424.491099999999</v>
      </c>
      <c r="AT727">
        <v>13756.4951</v>
      </c>
      <c r="AU727">
        <v>14098.4256</v>
      </c>
      <c r="AV727">
        <v>15403.924800000001</v>
      </c>
      <c r="AW727">
        <v>16086.017400000001</v>
      </c>
      <c r="AX727">
        <v>15404.660099999999</v>
      </c>
      <c r="AY727">
        <v>14897.126399999999</v>
      </c>
      <c r="AZ727">
        <v>14913.3675</v>
      </c>
      <c r="BA727">
        <v>15179.6405</v>
      </c>
      <c r="BB727">
        <v>14275.7027</v>
      </c>
      <c r="BC727">
        <v>16250.3601</v>
      </c>
      <c r="BD727">
        <v>15761.0142</v>
      </c>
      <c r="BE727">
        <v>16894.665499999999</v>
      </c>
      <c r="BF727">
        <v>17139.338400000001</v>
      </c>
      <c r="BG727">
        <v>16170.4463</v>
      </c>
      <c r="BH727">
        <v>16550.3089</v>
      </c>
      <c r="BI727">
        <v>17384.9545</v>
      </c>
      <c r="BJ727">
        <v>17132.523300000001</v>
      </c>
      <c r="BK727">
        <v>18894.363600000001</v>
      </c>
      <c r="BL727">
        <v>20277.808700000001</v>
      </c>
      <c r="BM727">
        <v>19697.951799999999</v>
      </c>
      <c r="BN727">
        <v>19105.209299999999</v>
      </c>
      <c r="BO727">
        <v>20026.5242</v>
      </c>
      <c r="BP727">
        <v>20365.573700000001</v>
      </c>
      <c r="BQ727">
        <v>20424.3423</v>
      </c>
      <c r="BR727">
        <v>20971.342199999999</v>
      </c>
      <c r="BS727">
        <v>22161.175899999998</v>
      </c>
      <c r="BT727">
        <v>22605.487499999999</v>
      </c>
      <c r="BU727">
        <v>24165.112000000001</v>
      </c>
      <c r="BV727">
        <v>21481.107</v>
      </c>
      <c r="BW727">
        <v>20651.8518</v>
      </c>
      <c r="BX727">
        <v>19938.308499999999</v>
      </c>
      <c r="BY727">
        <v>18511.2219</v>
      </c>
      <c r="BZ727">
        <v>18611.208900000001</v>
      </c>
      <c r="CA727">
        <v>18861.176299999999</v>
      </c>
      <c r="CB727">
        <v>16777.103599999999</v>
      </c>
      <c r="CC727">
        <v>16571.7814</v>
      </c>
      <c r="CD727">
        <v>17863.0298</v>
      </c>
      <c r="CE727">
        <v>17724.4696</v>
      </c>
      <c r="CF727">
        <v>17767.489099999999</v>
      </c>
      <c r="CG727">
        <v>19173.681199999999</v>
      </c>
      <c r="CH727">
        <v>19129.745999999999</v>
      </c>
      <c r="CI727">
        <v>18960.213</v>
      </c>
      <c r="CJ727">
        <v>19028.942599999998</v>
      </c>
      <c r="CK727">
        <v>19880.711899999998</v>
      </c>
      <c r="CL727">
        <v>18219.7801</v>
      </c>
      <c r="CM727">
        <v>20174.3573</v>
      </c>
      <c r="CN727">
        <v>20575.004300000001</v>
      </c>
      <c r="CO727">
        <v>20221.3714</v>
      </c>
      <c r="CP727">
        <v>21718.570400000001</v>
      </c>
      <c r="CQ727">
        <v>19517.931</v>
      </c>
      <c r="CR727">
        <v>19940.937600000001</v>
      </c>
      <c r="CS727">
        <v>18593.389899999998</v>
      </c>
      <c r="CT727">
        <v>17876.105200000002</v>
      </c>
      <c r="CU727">
        <v>16866.179700000001</v>
      </c>
      <c r="CV727">
        <v>17869.733499999998</v>
      </c>
      <c r="CW727">
        <v>17143.459699999999</v>
      </c>
      <c r="CX727">
        <v>17231.351200000001</v>
      </c>
      <c r="CY727">
        <v>17208.2219</v>
      </c>
      <c r="CZ727">
        <v>16522.950700000001</v>
      </c>
      <c r="DA727">
        <v>17783.215100000001</v>
      </c>
      <c r="DB727">
        <v>16713.617999999999</v>
      </c>
      <c r="DC727">
        <v>13770.4288</v>
      </c>
      <c r="DD727">
        <v>15207.0023</v>
      </c>
      <c r="DE727">
        <v>15790.4509</v>
      </c>
      <c r="DF727">
        <v>15353.168900000001</v>
      </c>
      <c r="DG727">
        <v>16525.558799999999</v>
      </c>
      <c r="DH727">
        <v>18323.846000000001</v>
      </c>
      <c r="DI727">
        <v>18390.056499999999</v>
      </c>
      <c r="DJ727">
        <v>17744.791399999998</v>
      </c>
      <c r="DK727">
        <v>16022.8415</v>
      </c>
      <c r="DL727">
        <v>13819.188399999999</v>
      </c>
      <c r="DM727">
        <v>13908.1029</v>
      </c>
      <c r="DN727">
        <v>14188.8856</v>
      </c>
      <c r="DO727">
        <v>15351.580900000001</v>
      </c>
      <c r="DP727">
        <v>14652.020500000001</v>
      </c>
      <c r="DQ727">
        <v>14684.809600000001</v>
      </c>
      <c r="DR727">
        <v>14685.047200000001</v>
      </c>
      <c r="DS727">
        <v>14975.562</v>
      </c>
      <c r="DT727">
        <v>14830.304700000001</v>
      </c>
      <c r="DU727">
        <v>13979.7914</v>
      </c>
      <c r="DV727">
        <v>13051.2444</v>
      </c>
      <c r="DW727">
        <v>12118.0077</v>
      </c>
      <c r="DX727">
        <v>12403.2274</v>
      </c>
      <c r="DY727">
        <v>12234.3483</v>
      </c>
      <c r="DZ727">
        <v>11296.1315</v>
      </c>
      <c r="EA727">
        <v>10158.757100000001</v>
      </c>
      <c r="EB727">
        <v>10909.726000000001</v>
      </c>
      <c r="EC727">
        <v>10970.779200000001</v>
      </c>
      <c r="ED727">
        <v>11260.9913</v>
      </c>
      <c r="EE727">
        <v>12130.1566</v>
      </c>
      <c r="EF727">
        <v>12167.740299999999</v>
      </c>
      <c r="EG727">
        <v>12699.5743</v>
      </c>
      <c r="EH727">
        <v>12365.993200000001</v>
      </c>
      <c r="EI727">
        <v>12946.263999999999</v>
      </c>
      <c r="EJ727">
        <v>13749.825199999999</v>
      </c>
    </row>
    <row r="728" spans="1:140" x14ac:dyDescent="0.25">
      <c r="A728" t="s">
        <v>220</v>
      </c>
      <c r="B728">
        <f>_xll.BDH($A728,"CUR_MKT_CAP","2007-05-31","","Dir=H","Per=M","Days=A","Dts=H","cols=139;rows=1")</f>
        <v>76555.836299999995</v>
      </c>
      <c r="C728">
        <v>77682.481599999999</v>
      </c>
      <c r="D728">
        <v>73378.852400000003</v>
      </c>
      <c r="E728">
        <v>75629.374100000001</v>
      </c>
      <c r="F728">
        <v>54777.327899999997</v>
      </c>
      <c r="G728">
        <v>53206.954400000002</v>
      </c>
      <c r="H728">
        <v>48198.329400000002</v>
      </c>
      <c r="I728">
        <v>45464.390599999999</v>
      </c>
      <c r="J728">
        <v>51759.200400000002</v>
      </c>
      <c r="K728">
        <v>44806.220099999999</v>
      </c>
      <c r="L728">
        <v>47202.635699999999</v>
      </c>
      <c r="M728">
        <v>48672.998399999997</v>
      </c>
      <c r="N728">
        <v>46239.3485</v>
      </c>
      <c r="O728">
        <v>39744.217400000001</v>
      </c>
      <c r="P728">
        <v>40439.995799999997</v>
      </c>
      <c r="Q728">
        <v>46023.192900000002</v>
      </c>
      <c r="R728">
        <v>43973.273800000003</v>
      </c>
      <c r="S728">
        <v>40066.802900000002</v>
      </c>
      <c r="T728">
        <v>39251.539499999999</v>
      </c>
      <c r="U728">
        <v>39029.440499999997</v>
      </c>
      <c r="V728">
        <v>36503.208299999998</v>
      </c>
      <c r="W728">
        <v>35418.1152</v>
      </c>
      <c r="X728">
        <v>39944.987800000003</v>
      </c>
      <c r="Y728">
        <v>44646.064700000003</v>
      </c>
      <c r="Z728">
        <v>39285.822899999999</v>
      </c>
      <c r="AA728">
        <v>40251.212800000001</v>
      </c>
      <c r="AB728">
        <v>44186.054100000001</v>
      </c>
      <c r="AC728">
        <v>46485.6368</v>
      </c>
      <c r="AD728">
        <v>45409.401899999997</v>
      </c>
      <c r="AE728">
        <v>42767.338400000001</v>
      </c>
      <c r="AF728">
        <v>46636.682999999997</v>
      </c>
      <c r="AG728">
        <v>49192.915300000001</v>
      </c>
      <c r="AH728">
        <v>47628.5363</v>
      </c>
      <c r="AI728">
        <v>53052.850200000001</v>
      </c>
      <c r="AJ728">
        <v>54779.607100000001</v>
      </c>
      <c r="AK728">
        <v>59690.298300000002</v>
      </c>
      <c r="AL728">
        <v>57336.553200000002</v>
      </c>
      <c r="AM728">
        <v>47167.533499999998</v>
      </c>
      <c r="AN728">
        <v>47906.889199999998</v>
      </c>
      <c r="AO728">
        <v>46730.641499999998</v>
      </c>
      <c r="AP728">
        <v>52756.740400000002</v>
      </c>
      <c r="AQ728">
        <v>51424.499400000001</v>
      </c>
      <c r="AR728">
        <v>50308.7477</v>
      </c>
      <c r="AS728">
        <v>57457.053</v>
      </c>
      <c r="AT728">
        <v>60259.436399999999</v>
      </c>
      <c r="AU728">
        <v>61406.610800000002</v>
      </c>
      <c r="AV728">
        <v>60113.9303</v>
      </c>
      <c r="AW728">
        <v>60243.695899999999</v>
      </c>
      <c r="AX728">
        <v>58848.715400000001</v>
      </c>
      <c r="AY728">
        <v>57671.127</v>
      </c>
      <c r="AZ728">
        <v>55617.126199999999</v>
      </c>
      <c r="BA728">
        <v>53149.146099999998</v>
      </c>
      <c r="BB728">
        <v>51418.269800000002</v>
      </c>
      <c r="BC728">
        <v>56001.6446</v>
      </c>
      <c r="BD728">
        <v>60460.311099999999</v>
      </c>
      <c r="BE728">
        <v>64807.533799999997</v>
      </c>
      <c r="BF728">
        <v>68430.219500000007</v>
      </c>
      <c r="BG728">
        <v>73332.406900000002</v>
      </c>
      <c r="BH728">
        <v>76635.389200000005</v>
      </c>
      <c r="BI728">
        <v>78889.819199999998</v>
      </c>
      <c r="BJ728">
        <v>75522.880499999999</v>
      </c>
      <c r="BK728">
        <v>81109.7981</v>
      </c>
      <c r="BL728">
        <v>79869.961599999995</v>
      </c>
      <c r="BM728">
        <v>85547.313699999999</v>
      </c>
      <c r="BN728">
        <v>91004.252399999998</v>
      </c>
      <c r="BO728">
        <v>92526.768500000006</v>
      </c>
      <c r="BP728">
        <v>97291.326400000005</v>
      </c>
      <c r="BQ728">
        <v>92476.848599999998</v>
      </c>
      <c r="BR728">
        <v>100057.4083</v>
      </c>
      <c r="BS728">
        <v>102419.7919</v>
      </c>
      <c r="BT728">
        <v>103659.4081</v>
      </c>
      <c r="BU728">
        <v>108962.70540000001</v>
      </c>
      <c r="BV728">
        <v>114906.2438</v>
      </c>
      <c r="BW728">
        <v>113167.8961</v>
      </c>
      <c r="BX728">
        <v>115446.7384</v>
      </c>
      <c r="BY728">
        <v>106702.71490000001</v>
      </c>
      <c r="BZ728">
        <v>108650.83809999999</v>
      </c>
      <c r="CA728">
        <v>111573.02280000001</v>
      </c>
      <c r="CB728">
        <v>113601.6762</v>
      </c>
      <c r="CC728">
        <v>115953.4154</v>
      </c>
      <c r="CD728">
        <v>108222.24890000001</v>
      </c>
      <c r="CE728">
        <v>115516.86500000001</v>
      </c>
      <c r="CF728">
        <v>109306.2332</v>
      </c>
      <c r="CG728">
        <v>108777.3961</v>
      </c>
      <c r="CH728">
        <v>109723.94650000001</v>
      </c>
      <c r="CI728">
        <v>110722.3073</v>
      </c>
      <c r="CJ728">
        <v>110571.86930000001</v>
      </c>
      <c r="CK728">
        <v>125843.6611</v>
      </c>
      <c r="CL728">
        <v>123474.8392</v>
      </c>
      <c r="CM728">
        <v>131254.26550000001</v>
      </c>
      <c r="CN728">
        <v>130992.0428</v>
      </c>
      <c r="CO728">
        <v>138332.3414</v>
      </c>
      <c r="CP728">
        <v>137607.53630000001</v>
      </c>
      <c r="CQ728">
        <v>151220.69330000001</v>
      </c>
      <c r="CR728">
        <v>148533.03719999999</v>
      </c>
      <c r="CS728">
        <v>138898.39449999999</v>
      </c>
      <c r="CT728">
        <v>144731.9142</v>
      </c>
      <c r="CU728">
        <v>144355.21109999999</v>
      </c>
      <c r="CV728">
        <v>152019.17000000001</v>
      </c>
      <c r="CW728">
        <v>149546.66699999999</v>
      </c>
      <c r="CX728">
        <v>148301.08679999999</v>
      </c>
      <c r="CY728">
        <v>158766.52849999999</v>
      </c>
      <c r="CZ728">
        <v>169743.93849999999</v>
      </c>
      <c r="DA728">
        <v>167677.29209999999</v>
      </c>
      <c r="DB728">
        <v>159448.74290000001</v>
      </c>
      <c r="DC728">
        <v>157369.41769999999</v>
      </c>
      <c r="DD728">
        <v>167181.2586</v>
      </c>
      <c r="DE728">
        <v>167562.4197</v>
      </c>
      <c r="DF728">
        <v>164358.24770000001</v>
      </c>
      <c r="DG728">
        <v>158847.29519999999</v>
      </c>
      <c r="DH728">
        <v>171971.57250000001</v>
      </c>
      <c r="DI728">
        <v>165715.14869999999</v>
      </c>
      <c r="DJ728">
        <v>158993.62760000001</v>
      </c>
      <c r="DK728">
        <v>150752.35089999999</v>
      </c>
      <c r="DL728">
        <v>157630.03479999999</v>
      </c>
      <c r="DM728">
        <v>163331.02830000001</v>
      </c>
      <c r="DN728">
        <v>167594.5919</v>
      </c>
      <c r="DO728">
        <v>176523.7121</v>
      </c>
      <c r="DP728">
        <v>176624.48120000001</v>
      </c>
      <c r="DQ728">
        <v>187502.4724</v>
      </c>
      <c r="DR728">
        <v>183529.63759999999</v>
      </c>
      <c r="DS728">
        <v>183398.1324</v>
      </c>
      <c r="DT728">
        <v>178855.02350000001</v>
      </c>
      <c r="DU728">
        <v>176669.39129999999</v>
      </c>
      <c r="DV728">
        <v>192807.40400000001</v>
      </c>
      <c r="DW728">
        <v>195424.37909999999</v>
      </c>
      <c r="DX728">
        <v>209984.55669999999</v>
      </c>
      <c r="DY728">
        <v>221323.3958</v>
      </c>
      <c r="DZ728">
        <v>234600.69760000001</v>
      </c>
      <c r="EA728">
        <v>212845.54079999999</v>
      </c>
      <c r="EB728">
        <v>206271.71960000001</v>
      </c>
      <c r="EC728">
        <v>213022.08609999999</v>
      </c>
      <c r="ED728">
        <v>215193.5606</v>
      </c>
      <c r="EE728">
        <v>225056.3585</v>
      </c>
      <c r="EF728">
        <v>227847.93400000001</v>
      </c>
      <c r="EG728">
        <v>229708.62340000001</v>
      </c>
      <c r="EH728">
        <v>237008.22500000001</v>
      </c>
      <c r="EI728">
        <v>201231.024</v>
      </c>
      <c r="EJ728">
        <v>203676.44459999999</v>
      </c>
    </row>
    <row r="729" spans="1:140" x14ac:dyDescent="0.25">
      <c r="A729" t="s">
        <v>221</v>
      </c>
      <c r="B729">
        <f>_xll.BDH($A729,"CUR_MKT_CAP","2007-05-31","","Dir=H","Per=M","Days=A","Dts=H","cols=139;rows=1")</f>
        <v>18789.155299999999</v>
      </c>
      <c r="C729">
        <v>18706.663199999999</v>
      </c>
      <c r="D729">
        <v>19417.364099999999</v>
      </c>
      <c r="E729">
        <v>19515.1319</v>
      </c>
      <c r="F729">
        <v>21155.967400000001</v>
      </c>
      <c r="G729">
        <v>22771.363700000002</v>
      </c>
      <c r="H729">
        <v>22751.179899999999</v>
      </c>
      <c r="I729">
        <v>32219.6574</v>
      </c>
      <c r="J729">
        <v>29015.580900000001</v>
      </c>
      <c r="K729">
        <v>29873.471600000001</v>
      </c>
      <c r="L729">
        <v>28270.473600000001</v>
      </c>
      <c r="M729">
        <v>34047.678500000002</v>
      </c>
      <c r="N729">
        <v>39662.840199999999</v>
      </c>
      <c r="O729">
        <v>40754.448400000001</v>
      </c>
      <c r="P729">
        <v>32748.245299999999</v>
      </c>
      <c r="Q729">
        <v>34065.910000000003</v>
      </c>
      <c r="R729">
        <v>26703.5612</v>
      </c>
      <c r="S729">
        <v>19588.4676</v>
      </c>
      <c r="T729">
        <v>17620.730800000001</v>
      </c>
      <c r="U729">
        <v>17490.303500000002</v>
      </c>
      <c r="V729">
        <v>18132.658100000001</v>
      </c>
      <c r="W729">
        <v>17832.675200000001</v>
      </c>
      <c r="X729">
        <v>17676.398399999998</v>
      </c>
      <c r="Y729">
        <v>17868.816800000001</v>
      </c>
      <c r="Z729">
        <v>21777.466100000001</v>
      </c>
      <c r="AA729">
        <v>17578.2971</v>
      </c>
      <c r="AB729">
        <v>18052.5023</v>
      </c>
      <c r="AC729">
        <v>16545.57</v>
      </c>
      <c r="AD729">
        <v>17484.209800000001</v>
      </c>
      <c r="AE729">
        <v>17902.836599999999</v>
      </c>
      <c r="AF729">
        <v>18957.059000000001</v>
      </c>
      <c r="AG729">
        <v>19787.820400000001</v>
      </c>
      <c r="AH729">
        <v>18901.4568</v>
      </c>
      <c r="AI729">
        <v>19231.798999999999</v>
      </c>
      <c r="AJ729">
        <v>20468.204699999998</v>
      </c>
      <c r="AK729">
        <v>20795.4342</v>
      </c>
      <c r="AL729">
        <v>17467.6342</v>
      </c>
      <c r="AM729">
        <v>16528.584699999999</v>
      </c>
      <c r="AN729">
        <v>17595.686399999999</v>
      </c>
      <c r="AO729">
        <v>16503.1057</v>
      </c>
      <c r="AP729">
        <v>19416.191200000001</v>
      </c>
      <c r="AQ729">
        <v>20700.313399999999</v>
      </c>
      <c r="AR729">
        <v>23011.2369</v>
      </c>
      <c r="AS729">
        <v>25821.143199999999</v>
      </c>
      <c r="AT729">
        <v>28378.293300000001</v>
      </c>
      <c r="AU729">
        <v>29388.358800000002</v>
      </c>
      <c r="AV729">
        <v>28773.7798</v>
      </c>
      <c r="AW729">
        <v>29027.040400000002</v>
      </c>
      <c r="AX729">
        <v>26850.220600000001</v>
      </c>
      <c r="AY729">
        <v>25399.500100000001</v>
      </c>
      <c r="AZ729">
        <v>23293.067500000001</v>
      </c>
      <c r="BA729">
        <v>20168.620699999999</v>
      </c>
      <c r="BB729">
        <v>17830.229899999998</v>
      </c>
      <c r="BC729">
        <v>21263.042000000001</v>
      </c>
      <c r="BD729">
        <v>20468.766599999999</v>
      </c>
      <c r="BE729">
        <v>19306.309300000001</v>
      </c>
      <c r="BF729">
        <v>19136.3593</v>
      </c>
      <c r="BG729">
        <v>22071.215</v>
      </c>
      <c r="BH729">
        <v>20135.298299999999</v>
      </c>
      <c r="BI729">
        <v>17809.235799999999</v>
      </c>
      <c r="BJ729">
        <v>14928.405699999999</v>
      </c>
      <c r="BK729">
        <v>14843.002899999999</v>
      </c>
      <c r="BL729">
        <v>16110.3802</v>
      </c>
      <c r="BM729">
        <v>17256.6211</v>
      </c>
      <c r="BN729">
        <v>18346.045600000001</v>
      </c>
      <c r="BO729">
        <v>17847.4375</v>
      </c>
      <c r="BP729">
        <v>16944.146499999999</v>
      </c>
      <c r="BQ729">
        <v>18088.329000000002</v>
      </c>
      <c r="BR729">
        <v>22938.296300000002</v>
      </c>
      <c r="BS729">
        <v>22712.8753</v>
      </c>
      <c r="BT729">
        <v>24456.7906</v>
      </c>
      <c r="BU729">
        <v>24766.625899999999</v>
      </c>
      <c r="BV729">
        <v>23141.704099999999</v>
      </c>
      <c r="BW729">
        <v>22825.872100000001</v>
      </c>
      <c r="BX729">
        <v>25561.9558</v>
      </c>
      <c r="BY729">
        <v>25703.587800000001</v>
      </c>
      <c r="BZ729">
        <v>26558.656999999999</v>
      </c>
      <c r="CA729">
        <v>27884.186099999999</v>
      </c>
      <c r="CB729">
        <v>27387.473099999999</v>
      </c>
      <c r="CC729">
        <v>28018.738700000002</v>
      </c>
      <c r="CD729">
        <v>25483.549200000001</v>
      </c>
      <c r="CE729">
        <v>26034.893700000001</v>
      </c>
      <c r="CF729">
        <v>26116.168900000001</v>
      </c>
      <c r="CG729">
        <v>28095.048500000001</v>
      </c>
      <c r="CH729">
        <v>28687.219000000001</v>
      </c>
      <c r="CI729">
        <v>31072.060099999999</v>
      </c>
      <c r="CJ729">
        <v>31100.338800000001</v>
      </c>
      <c r="CK729">
        <v>31110.951799999999</v>
      </c>
      <c r="CL729">
        <v>29024.579399999999</v>
      </c>
      <c r="CM729">
        <v>26098.118900000001</v>
      </c>
      <c r="CN729">
        <v>21803.777600000001</v>
      </c>
      <c r="CO729">
        <v>22069.8596</v>
      </c>
      <c r="CP729">
        <v>20177.388599999998</v>
      </c>
      <c r="CQ729">
        <v>21460.4889</v>
      </c>
      <c r="CR729">
        <v>19399.6188</v>
      </c>
      <c r="CS729">
        <v>22103.047299999998</v>
      </c>
      <c r="CT729">
        <v>19404.033899999999</v>
      </c>
      <c r="CU729">
        <v>19220.109400000001</v>
      </c>
      <c r="CV729">
        <v>16958.412899999999</v>
      </c>
      <c r="CW729">
        <v>17065.5844</v>
      </c>
      <c r="CX729">
        <v>14370.111999999999</v>
      </c>
      <c r="CY729">
        <v>16135.5172</v>
      </c>
      <c r="CZ729">
        <v>16879.734700000001</v>
      </c>
      <c r="DA729">
        <v>13869.992200000001</v>
      </c>
      <c r="DB729">
        <v>12159.1309</v>
      </c>
      <c r="DC729">
        <v>13744.4769</v>
      </c>
      <c r="DD729">
        <v>16676.143599999999</v>
      </c>
      <c r="DE729">
        <v>18883.792600000001</v>
      </c>
      <c r="DF729">
        <v>18980.9931</v>
      </c>
      <c r="DG729">
        <v>19034.8354</v>
      </c>
      <c r="DH729">
        <v>16991.995299999999</v>
      </c>
      <c r="DI729">
        <v>17195.417000000001</v>
      </c>
      <c r="DJ729">
        <v>16980.0785</v>
      </c>
      <c r="DK729">
        <v>15190.868399999999</v>
      </c>
      <c r="DL729">
        <v>17718.114699999998</v>
      </c>
      <c r="DM729">
        <v>19722.326000000001</v>
      </c>
      <c r="DN729">
        <v>17154.529200000001</v>
      </c>
      <c r="DO729">
        <v>16281.953100000001</v>
      </c>
      <c r="DP729">
        <v>15259.583199999999</v>
      </c>
      <c r="DQ729">
        <v>15455.827499999999</v>
      </c>
      <c r="DR729">
        <v>14588.733200000001</v>
      </c>
      <c r="DS729">
        <v>13946.561799999999</v>
      </c>
      <c r="DT729">
        <v>14159.559300000001</v>
      </c>
      <c r="DU729">
        <v>12364.1186</v>
      </c>
      <c r="DV729">
        <v>14903.6895</v>
      </c>
      <c r="DW729">
        <v>14035.976199999999</v>
      </c>
      <c r="DX729">
        <v>14578.554599999999</v>
      </c>
      <c r="DY729">
        <v>15083.7835</v>
      </c>
      <c r="DZ729">
        <v>16049.755800000001</v>
      </c>
      <c r="EA729">
        <v>14309.735199999999</v>
      </c>
      <c r="EB729">
        <v>15948.013999999999</v>
      </c>
      <c r="EC729">
        <v>17103.433700000001</v>
      </c>
      <c r="ED729">
        <v>18132.820899999999</v>
      </c>
      <c r="EE729">
        <v>20074.551299999999</v>
      </c>
      <c r="EF729">
        <v>19696.409100000001</v>
      </c>
      <c r="EG729">
        <v>20181.0033</v>
      </c>
      <c r="EH729">
        <v>21451.6813</v>
      </c>
      <c r="EI729">
        <v>17202.102599999998</v>
      </c>
      <c r="EJ729">
        <v>15965.0815</v>
      </c>
    </row>
    <row r="730" spans="1:140" x14ac:dyDescent="0.25">
      <c r="A730" t="s">
        <v>222</v>
      </c>
      <c r="B730">
        <f>_xll.BDH($A730,"CUR_MKT_CAP","2007-05-31","","Dir=H","Per=M","Days=A","Dts=H","cols=139;rows=1")</f>
        <v>3858.3213000000001</v>
      </c>
      <c r="C730">
        <v>4084.0185000000001</v>
      </c>
      <c r="D730">
        <v>3709.6914000000002</v>
      </c>
      <c r="E730">
        <v>3664.7437</v>
      </c>
      <c r="F730">
        <v>3289.7467000000001</v>
      </c>
      <c r="G730">
        <v>3453.0518000000002</v>
      </c>
      <c r="H730">
        <v>2679.8712</v>
      </c>
      <c r="I730">
        <v>2814.8326999999999</v>
      </c>
      <c r="J730">
        <v>2678.2118999999998</v>
      </c>
      <c r="K730">
        <v>2953.1129999999998</v>
      </c>
      <c r="L730">
        <v>2213.1938</v>
      </c>
      <c r="M730">
        <v>2114.7955999999999</v>
      </c>
      <c r="N730">
        <v>2127.0295000000001</v>
      </c>
      <c r="O730">
        <v>1849.9394</v>
      </c>
      <c r="P730">
        <v>1432.0495000000001</v>
      </c>
      <c r="Q730">
        <v>1587.424</v>
      </c>
      <c r="R730">
        <v>1434.6343999999999</v>
      </c>
      <c r="S730">
        <v>973.78539999999998</v>
      </c>
      <c r="T730">
        <v>903.80290000000002</v>
      </c>
      <c r="U730">
        <v>905.7903</v>
      </c>
      <c r="V730">
        <v>1161.1804999999999</v>
      </c>
      <c r="W730">
        <v>1167.1316999999999</v>
      </c>
      <c r="X730">
        <v>1061.4839999999999</v>
      </c>
      <c r="Y730">
        <v>1049.4672</v>
      </c>
      <c r="Z730">
        <v>1211.9625000000001</v>
      </c>
      <c r="AA730">
        <v>900.83029999999997</v>
      </c>
      <c r="AB730">
        <v>1065.6652999999999</v>
      </c>
      <c r="AC730">
        <v>1147.5844</v>
      </c>
      <c r="AD730">
        <v>1287.2641000000001</v>
      </c>
      <c r="AE730">
        <v>1457.5929000000001</v>
      </c>
      <c r="AF730">
        <v>1278.7225000000001</v>
      </c>
      <c r="AG730">
        <v>1287.7665</v>
      </c>
      <c r="AH730">
        <v>1311.3814</v>
      </c>
      <c r="AI730">
        <v>1363.6927000000001</v>
      </c>
      <c r="AJ730">
        <v>1482.1131</v>
      </c>
      <c r="AK730">
        <v>1433.7891</v>
      </c>
      <c r="AL730">
        <v>1377.7634</v>
      </c>
      <c r="AM730">
        <v>1413.9364</v>
      </c>
      <c r="AN730">
        <v>1421.9157</v>
      </c>
      <c r="AO730">
        <v>1383.9920999999999</v>
      </c>
      <c r="AP730">
        <v>1529.7874999999999</v>
      </c>
      <c r="AQ730">
        <v>1741.5633</v>
      </c>
      <c r="AR730">
        <v>1912.3674000000001</v>
      </c>
      <c r="AS730">
        <v>2169.3717000000001</v>
      </c>
      <c r="AT730">
        <v>2611.0147000000002</v>
      </c>
      <c r="AU730">
        <v>3045.7561999999998</v>
      </c>
      <c r="AV730">
        <v>3238.7145</v>
      </c>
      <c r="AW730">
        <v>3086.2667999999999</v>
      </c>
      <c r="AX730">
        <v>3321.8895000000002</v>
      </c>
      <c r="AY730">
        <v>3699.8737000000001</v>
      </c>
      <c r="AZ730">
        <v>7880.3584000000001</v>
      </c>
      <c r="BA730">
        <v>7536.9888000000001</v>
      </c>
      <c r="BB730">
        <v>5507.7995000000001</v>
      </c>
      <c r="BC730">
        <v>6446.7722000000003</v>
      </c>
      <c r="BD730">
        <v>4864.7112999999999</v>
      </c>
      <c r="BE730">
        <v>4896.0964999999997</v>
      </c>
      <c r="BF730">
        <v>6138.9517999999998</v>
      </c>
      <c r="BG730">
        <v>6794.7569000000003</v>
      </c>
      <c r="BH730">
        <v>6700.1176999999998</v>
      </c>
      <c r="BI730">
        <v>6422.9432999999999</v>
      </c>
      <c r="BJ730">
        <v>6096.4582</v>
      </c>
      <c r="BK730">
        <v>7326.9170999999997</v>
      </c>
      <c r="BL730">
        <v>7732.2447000000002</v>
      </c>
      <c r="BM730">
        <v>8201.1826999999994</v>
      </c>
      <c r="BN730">
        <v>8400.6653999999999</v>
      </c>
      <c r="BO730">
        <v>7863.2834000000003</v>
      </c>
      <c r="BP730">
        <v>9208.5720000000001</v>
      </c>
      <c r="BQ730">
        <v>9456.4092000000001</v>
      </c>
      <c r="BR730">
        <v>10608.2425</v>
      </c>
      <c r="BS730">
        <v>11439.4313</v>
      </c>
      <c r="BT730">
        <v>10569.0442</v>
      </c>
      <c r="BU730">
        <v>10158.197</v>
      </c>
      <c r="BV730">
        <v>10053.737300000001</v>
      </c>
      <c r="BW730">
        <v>8688.8657000000003</v>
      </c>
      <c r="BX730">
        <v>9251.4686999999994</v>
      </c>
      <c r="BY730">
        <v>8889.6412</v>
      </c>
      <c r="BZ730">
        <v>8415.98</v>
      </c>
      <c r="CA730">
        <v>9205.4153000000006</v>
      </c>
      <c r="CB730">
        <v>9549.0779000000002</v>
      </c>
      <c r="CC730">
        <v>9889.4056</v>
      </c>
      <c r="CD730">
        <v>9214.7209000000003</v>
      </c>
      <c r="CE730">
        <v>9067.1095000000005</v>
      </c>
      <c r="CF730">
        <v>9467.27</v>
      </c>
      <c r="CG730">
        <v>10464.1389</v>
      </c>
      <c r="CH730">
        <v>9785.0391999999993</v>
      </c>
      <c r="CI730">
        <v>8680.3729000000003</v>
      </c>
      <c r="CJ730">
        <v>9339.9938000000002</v>
      </c>
      <c r="CK730">
        <v>9933.5895</v>
      </c>
      <c r="CL730">
        <v>8672.7800999999999</v>
      </c>
      <c r="CM730">
        <v>9010.3196000000007</v>
      </c>
      <c r="CN730">
        <v>7989.9431999999997</v>
      </c>
      <c r="CO730">
        <v>7336.1850000000004</v>
      </c>
      <c r="CP730">
        <v>7030.8368</v>
      </c>
      <c r="CQ730">
        <v>8607.0311999999994</v>
      </c>
      <c r="CR730">
        <v>7859.6917999999996</v>
      </c>
      <c r="CS730">
        <v>7568.8813</v>
      </c>
      <c r="CT730">
        <v>8109.3603999999996</v>
      </c>
      <c r="CU730">
        <v>8311.8510000000006</v>
      </c>
      <c r="CV730">
        <v>9396.3441000000003</v>
      </c>
      <c r="CW730">
        <v>8836.0817000000006</v>
      </c>
      <c r="CX730">
        <v>9209.4372000000003</v>
      </c>
      <c r="CY730">
        <v>9233.9505000000008</v>
      </c>
      <c r="CZ730">
        <v>8794.0907000000007</v>
      </c>
      <c r="DA730">
        <v>7296.0955999999996</v>
      </c>
      <c r="DB730">
        <v>6396.2011000000002</v>
      </c>
      <c r="DC730">
        <v>5969.8590999999997</v>
      </c>
      <c r="DD730">
        <v>6236.8849</v>
      </c>
      <c r="DE730">
        <v>6286.3279000000002</v>
      </c>
      <c r="DF730">
        <v>4723.6565000000001</v>
      </c>
      <c r="DG730">
        <v>4195.8638000000001</v>
      </c>
      <c r="DH730">
        <v>4487.1207000000004</v>
      </c>
      <c r="DI730">
        <v>4568.3298000000004</v>
      </c>
      <c r="DJ730">
        <v>4324.7326000000003</v>
      </c>
      <c r="DK730">
        <v>4404.1665000000003</v>
      </c>
      <c r="DL730">
        <v>5078.47</v>
      </c>
      <c r="DM730">
        <v>5782.7833000000001</v>
      </c>
      <c r="DN730">
        <v>5113.7739000000001</v>
      </c>
      <c r="DO730">
        <v>5193.1057000000001</v>
      </c>
      <c r="DP730">
        <v>5047.7754000000004</v>
      </c>
      <c r="DQ730">
        <v>5012.1523999999999</v>
      </c>
      <c r="DR730">
        <v>4238.7686999999996</v>
      </c>
      <c r="DS730">
        <v>4871.9237000000003</v>
      </c>
      <c r="DT730">
        <v>5114.8991999999998</v>
      </c>
      <c r="DU730">
        <v>5550.6097</v>
      </c>
      <c r="DV730">
        <v>6376.7304000000004</v>
      </c>
      <c r="DW730">
        <v>6550.4639999999999</v>
      </c>
      <c r="DX730">
        <v>7885.1058000000003</v>
      </c>
      <c r="DY730">
        <v>9079.9261999999999</v>
      </c>
      <c r="DZ730">
        <v>8502.0159999999996</v>
      </c>
      <c r="EA730">
        <v>7596.4670999999998</v>
      </c>
      <c r="EB730">
        <v>8650.1664999999994</v>
      </c>
      <c r="EC730">
        <v>10744.5478</v>
      </c>
      <c r="ED730">
        <v>13625.5327</v>
      </c>
      <c r="EE730">
        <v>12080.7878</v>
      </c>
      <c r="EF730">
        <v>13166.522800000001</v>
      </c>
      <c r="EG730">
        <v>13128.5954</v>
      </c>
      <c r="EH730">
        <v>12314.664699999999</v>
      </c>
      <c r="EI730">
        <v>11685.5077</v>
      </c>
      <c r="EJ730">
        <v>10824.3426</v>
      </c>
    </row>
    <row r="731" spans="1:140" x14ac:dyDescent="0.25">
      <c r="A731" t="s">
        <v>223</v>
      </c>
      <c r="B731">
        <f>_xll.BDH($A731,"CUR_MKT_CAP","2007-05-31","","Dir=H","Per=M","Days=A","Dts=H","cols=139;rows=1")</f>
        <v>32670.152600000001</v>
      </c>
      <c r="C731">
        <v>31194.5016</v>
      </c>
      <c r="D731">
        <v>29185.316999999999</v>
      </c>
      <c r="E731">
        <v>28244.982400000001</v>
      </c>
      <c r="F731">
        <v>29401.339800000002</v>
      </c>
      <c r="G731">
        <v>30452.359700000001</v>
      </c>
      <c r="H731">
        <v>29915.6852</v>
      </c>
      <c r="I731">
        <v>27364.127</v>
      </c>
      <c r="J731">
        <v>25345.625</v>
      </c>
      <c r="K731">
        <v>21949.397799999999</v>
      </c>
      <c r="L731">
        <v>23792.644799999998</v>
      </c>
      <c r="M731">
        <v>22429.531200000001</v>
      </c>
      <c r="N731">
        <v>22366.5887</v>
      </c>
      <c r="O731">
        <v>20320.9601</v>
      </c>
      <c r="P731">
        <v>19099.038700000001</v>
      </c>
      <c r="Q731">
        <v>19005.637500000001</v>
      </c>
      <c r="R731">
        <v>12350.0488</v>
      </c>
      <c r="S731">
        <v>3101.8906999999999</v>
      </c>
      <c r="T731">
        <v>2539.8233</v>
      </c>
      <c r="U731">
        <v>4935.3725000000004</v>
      </c>
      <c r="V731">
        <v>3955.5117</v>
      </c>
      <c r="W731">
        <v>1983.8993</v>
      </c>
      <c r="X731">
        <v>2553.0508</v>
      </c>
      <c r="Y731">
        <v>3732.6936000000001</v>
      </c>
      <c r="Z731">
        <v>4666.6805000000004</v>
      </c>
      <c r="AA731">
        <v>3862.866</v>
      </c>
      <c r="AB731">
        <v>5411.3317999999999</v>
      </c>
      <c r="AC731">
        <v>9114.8183000000008</v>
      </c>
      <c r="AD731">
        <v>10183.081099999999</v>
      </c>
      <c r="AE731">
        <v>9422.232</v>
      </c>
      <c r="AF731">
        <v>9368.3852999999999</v>
      </c>
      <c r="AG731">
        <v>8908.7752</v>
      </c>
      <c r="AH731">
        <v>9188.3713000000007</v>
      </c>
      <c r="AI731">
        <v>9361.2117999999991</v>
      </c>
      <c r="AJ731">
        <v>10916.932199999999</v>
      </c>
      <c r="AK731">
        <v>12688.02</v>
      </c>
      <c r="AL731">
        <v>11133.659799999999</v>
      </c>
      <c r="AM731">
        <v>9827.9973000000009</v>
      </c>
      <c r="AN731">
        <v>10396.449000000001</v>
      </c>
      <c r="AO731">
        <v>8957.5781000000006</v>
      </c>
      <c r="AP731">
        <v>10197.242899999999</v>
      </c>
      <c r="AQ731">
        <v>10654.897000000001</v>
      </c>
      <c r="AR731">
        <v>9895.4871000000003</v>
      </c>
      <c r="AS731">
        <v>11775.8964</v>
      </c>
      <c r="AT731">
        <v>12349.354499999999</v>
      </c>
      <c r="AU731">
        <v>13164.132100000001</v>
      </c>
      <c r="AV731">
        <v>11976.691800000001</v>
      </c>
      <c r="AW731">
        <v>12883.949500000001</v>
      </c>
      <c r="AX731">
        <v>11866.5412</v>
      </c>
      <c r="AY731">
        <v>11741.864600000001</v>
      </c>
      <c r="AZ731">
        <v>10428.307500000001</v>
      </c>
      <c r="BA731">
        <v>8525.7291999999998</v>
      </c>
      <c r="BB731">
        <v>7189.4080000000004</v>
      </c>
      <c r="BC731">
        <v>8574.7276999999995</v>
      </c>
      <c r="BD731">
        <v>7916.3389999999999</v>
      </c>
      <c r="BE731">
        <v>7243.2718999999997</v>
      </c>
      <c r="BF731">
        <v>7809.3613999999998</v>
      </c>
      <c r="BG731">
        <v>9117.3184000000001</v>
      </c>
      <c r="BH731">
        <v>9280.2062000000005</v>
      </c>
      <c r="BI731">
        <v>9046.8804</v>
      </c>
      <c r="BJ731">
        <v>7415.3558000000003</v>
      </c>
      <c r="BK731">
        <v>7772.4567999999999</v>
      </c>
      <c r="BL731">
        <v>7252.2356</v>
      </c>
      <c r="BM731">
        <v>7814.1575000000003</v>
      </c>
      <c r="BN731">
        <v>8472.2376999999997</v>
      </c>
      <c r="BO731">
        <v>9461.5370999999996</v>
      </c>
      <c r="BP731">
        <v>9241.0010999999995</v>
      </c>
      <c r="BQ731">
        <v>9790.7491000000009</v>
      </c>
      <c r="BR731">
        <v>10820.4357</v>
      </c>
      <c r="BS731">
        <v>10301.229300000001</v>
      </c>
      <c r="BT731">
        <v>11264.2361</v>
      </c>
      <c r="BU731">
        <v>12264.046200000001</v>
      </c>
      <c r="BV731">
        <v>13963.870999999999</v>
      </c>
      <c r="BW731">
        <v>14096.0787</v>
      </c>
      <c r="BX731">
        <v>14042.3171</v>
      </c>
      <c r="BY731">
        <v>13468.9756</v>
      </c>
      <c r="BZ731">
        <v>14160.625700000001</v>
      </c>
      <c r="CA731">
        <v>15066.704599999999</v>
      </c>
      <c r="CB731">
        <v>15929.575199999999</v>
      </c>
      <c r="CC731">
        <v>16197.8251</v>
      </c>
      <c r="CD731">
        <v>14865.517099999999</v>
      </c>
      <c r="CE731">
        <v>15706.785</v>
      </c>
      <c r="CF731">
        <v>15742.492399999999</v>
      </c>
      <c r="CG731">
        <v>16130.466899999999</v>
      </c>
      <c r="CH731">
        <v>15581.8421</v>
      </c>
      <c r="CI731">
        <v>16103.4853</v>
      </c>
      <c r="CJ731">
        <v>15296.6422</v>
      </c>
      <c r="CK731">
        <v>16590.766800000001</v>
      </c>
      <c r="CL731">
        <v>16680.3256</v>
      </c>
      <c r="CM731">
        <v>17078.028399999999</v>
      </c>
      <c r="CN731">
        <v>17820.176100000001</v>
      </c>
      <c r="CO731">
        <v>17988.453799999999</v>
      </c>
      <c r="CP731">
        <v>16784.6211</v>
      </c>
      <c r="CQ731">
        <v>17242.1587</v>
      </c>
      <c r="CR731">
        <v>17604.1767</v>
      </c>
      <c r="CS731">
        <v>17120.498500000002</v>
      </c>
      <c r="CT731">
        <v>17263.274300000001</v>
      </c>
      <c r="CU731">
        <v>17456.441599999998</v>
      </c>
      <c r="CV731">
        <v>19725.901600000001</v>
      </c>
      <c r="CW731">
        <v>19062.148799999999</v>
      </c>
      <c r="CX731">
        <v>18991.625100000001</v>
      </c>
      <c r="CY731">
        <v>18948.5537</v>
      </c>
      <c r="CZ731">
        <v>18694.595600000001</v>
      </c>
      <c r="DA731">
        <v>17801.646000000001</v>
      </c>
      <c r="DB731">
        <v>16458.125499999998</v>
      </c>
      <c r="DC731">
        <v>16707.987799999999</v>
      </c>
      <c r="DD731">
        <v>18278.824199999999</v>
      </c>
      <c r="DE731">
        <v>17458.421300000002</v>
      </c>
      <c r="DF731">
        <v>17769.195400000001</v>
      </c>
      <c r="DG731">
        <v>17458.421300000002</v>
      </c>
      <c r="DH731">
        <v>15380.8073</v>
      </c>
      <c r="DI731">
        <v>15851.6877</v>
      </c>
      <c r="DJ731">
        <v>16527.1309</v>
      </c>
      <c r="DK731">
        <v>16661.863300000001</v>
      </c>
      <c r="DL731">
        <v>17798.843799999999</v>
      </c>
      <c r="DM731">
        <v>17999.043000000001</v>
      </c>
      <c r="DN731">
        <v>18399.4414</v>
      </c>
      <c r="DO731">
        <v>18098.553400000001</v>
      </c>
      <c r="DP731">
        <v>17794.998200000002</v>
      </c>
      <c r="DQ731">
        <v>17765.573199999999</v>
      </c>
      <c r="DR731">
        <v>18143.954900000001</v>
      </c>
      <c r="DS731">
        <v>19312.162700000001</v>
      </c>
      <c r="DT731">
        <v>20036.506000000001</v>
      </c>
      <c r="DU731">
        <v>19697.706900000001</v>
      </c>
      <c r="DV731">
        <v>20193.154999999999</v>
      </c>
      <c r="DW731">
        <v>19637.363499999999</v>
      </c>
      <c r="DX731">
        <v>20489.921200000001</v>
      </c>
      <c r="DY731">
        <v>20076.127499999999</v>
      </c>
      <c r="DZ731">
        <v>20960.789799999999</v>
      </c>
      <c r="EA731">
        <v>18866.4663</v>
      </c>
      <c r="EB731">
        <v>18391.681100000002</v>
      </c>
      <c r="EC731">
        <v>19282.214100000001</v>
      </c>
      <c r="ED731">
        <v>18741.423900000002</v>
      </c>
      <c r="EE731">
        <v>18311.656900000002</v>
      </c>
      <c r="EF731">
        <v>18888.6875</v>
      </c>
      <c r="EG731">
        <v>18053.571</v>
      </c>
      <c r="EH731">
        <v>17906.6191</v>
      </c>
      <c r="EI731">
        <v>16293.735500000001</v>
      </c>
      <c r="EJ731">
        <v>15852.4917</v>
      </c>
    </row>
    <row r="732" spans="1:140" x14ac:dyDescent="0.25">
      <c r="A732" t="s">
        <v>224</v>
      </c>
      <c r="B732" t="str">
        <f>_xll.BDH($A732,"CUR_MKT_CAP","2007-05-31","","Dir=H","Per=M","Days=A","Dts=H","cols=139;rows=1")</f>
        <v>#N/A N/A</v>
      </c>
      <c r="C732" t="s">
        <v>506</v>
      </c>
      <c r="D732" t="s">
        <v>506</v>
      </c>
      <c r="E732" t="s">
        <v>506</v>
      </c>
      <c r="F732" t="s">
        <v>506</v>
      </c>
      <c r="G732" t="s">
        <v>506</v>
      </c>
      <c r="H732" t="s">
        <v>506</v>
      </c>
      <c r="I732" t="s">
        <v>506</v>
      </c>
      <c r="J732" t="s">
        <v>506</v>
      </c>
      <c r="K732" t="s">
        <v>506</v>
      </c>
      <c r="L732" t="s">
        <v>506</v>
      </c>
      <c r="M732" t="s">
        <v>506</v>
      </c>
      <c r="N732" t="s">
        <v>506</v>
      </c>
      <c r="O732" t="s">
        <v>506</v>
      </c>
      <c r="P732" t="s">
        <v>506</v>
      </c>
      <c r="Q732" t="s">
        <v>506</v>
      </c>
      <c r="R732" t="s">
        <v>506</v>
      </c>
      <c r="S732" t="s">
        <v>506</v>
      </c>
      <c r="T732" t="s">
        <v>506</v>
      </c>
      <c r="U732" t="s">
        <v>506</v>
      </c>
      <c r="V732" t="s">
        <v>506</v>
      </c>
      <c r="W732" t="s">
        <v>506</v>
      </c>
      <c r="X732" t="s">
        <v>506</v>
      </c>
      <c r="Y732" t="s">
        <v>506</v>
      </c>
      <c r="Z732" t="s">
        <v>506</v>
      </c>
      <c r="AA732" t="s">
        <v>506</v>
      </c>
      <c r="AB732" t="s">
        <v>506</v>
      </c>
      <c r="AC732" t="s">
        <v>506</v>
      </c>
      <c r="AD732" t="s">
        <v>506</v>
      </c>
      <c r="AE732" t="s">
        <v>506</v>
      </c>
      <c r="AF732" t="s">
        <v>506</v>
      </c>
      <c r="AG732" t="s">
        <v>506</v>
      </c>
      <c r="AH732" t="s">
        <v>506</v>
      </c>
      <c r="AI732" t="s">
        <v>506</v>
      </c>
      <c r="AJ732" t="s">
        <v>506</v>
      </c>
      <c r="AK732" t="s">
        <v>506</v>
      </c>
      <c r="AL732" t="s">
        <v>506</v>
      </c>
      <c r="AM732" t="s">
        <v>506</v>
      </c>
      <c r="AN732" t="s">
        <v>506</v>
      </c>
      <c r="AO732" t="s">
        <v>506</v>
      </c>
      <c r="AP732" t="s">
        <v>506</v>
      </c>
      <c r="AQ732" t="s">
        <v>506</v>
      </c>
      <c r="AR732" t="s">
        <v>506</v>
      </c>
      <c r="AS732" t="s">
        <v>506</v>
      </c>
      <c r="AT732" t="s">
        <v>506</v>
      </c>
      <c r="AU732" t="s">
        <v>506</v>
      </c>
      <c r="AV732">
        <v>2025.2</v>
      </c>
      <c r="AW732">
        <v>1952</v>
      </c>
      <c r="AX732">
        <v>1783.7201</v>
      </c>
      <c r="AY732">
        <v>1682.7547999999999</v>
      </c>
      <c r="AZ732">
        <v>1633.0038</v>
      </c>
      <c r="BA732">
        <v>1461.1407999999999</v>
      </c>
      <c r="BB732">
        <v>1187.3598999999999</v>
      </c>
      <c r="BC732">
        <v>1439.6677999999999</v>
      </c>
      <c r="BD732">
        <v>1549.6635000000001</v>
      </c>
      <c r="BE732">
        <v>1526.7236</v>
      </c>
      <c r="BF732">
        <v>1839.0967000000001</v>
      </c>
      <c r="BG732">
        <v>1751.2418</v>
      </c>
      <c r="BH732">
        <v>1987.6949999999999</v>
      </c>
      <c r="BI732">
        <v>1948.6722</v>
      </c>
      <c r="BJ732">
        <v>1819.0542</v>
      </c>
      <c r="BK732">
        <v>1990.1777999999999</v>
      </c>
      <c r="BL732">
        <v>1928.3557000000001</v>
      </c>
      <c r="BM732">
        <v>1983.8977</v>
      </c>
      <c r="BN732">
        <v>2081.9290999999998</v>
      </c>
      <c r="BO732">
        <v>2098.2676999999999</v>
      </c>
      <c r="BP732">
        <v>2025.8045999999999</v>
      </c>
      <c r="BQ732">
        <v>2149.2869999999998</v>
      </c>
      <c r="BR732">
        <v>2196.8946000000001</v>
      </c>
      <c r="BS732">
        <v>2383.0434</v>
      </c>
      <c r="BT732">
        <v>2645.4560000000001</v>
      </c>
      <c r="BU732">
        <v>2624.1257000000001</v>
      </c>
      <c r="BV732">
        <v>2769.0731000000001</v>
      </c>
      <c r="BW732">
        <v>2832.2588000000001</v>
      </c>
      <c r="BX732">
        <v>3118.0922999999998</v>
      </c>
      <c r="BY732">
        <v>3152.1640000000002</v>
      </c>
      <c r="BZ732">
        <v>3355.2723999999998</v>
      </c>
      <c r="CA732">
        <v>3561.8656000000001</v>
      </c>
      <c r="CB732">
        <v>4059.9729000000002</v>
      </c>
      <c r="CC732">
        <v>4444.0977999999996</v>
      </c>
      <c r="CD732">
        <v>4691.4584000000004</v>
      </c>
      <c r="CE732">
        <v>4937.0312000000004</v>
      </c>
      <c r="CF732">
        <v>5039.8950000000004</v>
      </c>
      <c r="CG732">
        <v>5076.366</v>
      </c>
      <c r="CH732">
        <v>4902.4312</v>
      </c>
      <c r="CI732">
        <v>4645.1063999999997</v>
      </c>
      <c r="CJ732">
        <v>4464.8807999999999</v>
      </c>
      <c r="CK732">
        <v>4959.0560999999998</v>
      </c>
      <c r="CL732">
        <v>5061.0443999999998</v>
      </c>
      <c r="CM732">
        <v>5139.2353000000003</v>
      </c>
      <c r="CN732">
        <v>5262.0122000000001</v>
      </c>
      <c r="CO732">
        <v>5430.5394999999999</v>
      </c>
      <c r="CP732">
        <v>5630.4543999999996</v>
      </c>
      <c r="CQ732">
        <v>6826.7910000000002</v>
      </c>
      <c r="CR732">
        <v>6844.5913</v>
      </c>
      <c r="CS732">
        <v>6426.5414000000001</v>
      </c>
      <c r="CT732">
        <v>6030.34</v>
      </c>
      <c r="CU732">
        <v>5475.8931000000002</v>
      </c>
      <c r="CV732">
        <v>5710.3171000000002</v>
      </c>
      <c r="CW732">
        <v>5383.5</v>
      </c>
      <c r="CX732">
        <v>5123.8410000000003</v>
      </c>
      <c r="CY732">
        <v>5735.4502000000002</v>
      </c>
      <c r="CZ732">
        <v>6150.0971</v>
      </c>
      <c r="DA732">
        <v>5958.9049000000005</v>
      </c>
      <c r="DB732">
        <v>6007.2901000000002</v>
      </c>
      <c r="DC732">
        <v>6135.5487000000003</v>
      </c>
      <c r="DD732">
        <v>6471.0293000000001</v>
      </c>
      <c r="DE732">
        <v>6841.0320000000002</v>
      </c>
      <c r="DF732">
        <v>7213.7052000000003</v>
      </c>
      <c r="DG732">
        <v>7901.1725999999999</v>
      </c>
      <c r="DH732">
        <v>8115.1244999999999</v>
      </c>
      <c r="DI732">
        <v>7728.1116000000002</v>
      </c>
      <c r="DJ732">
        <v>7178.3428999999996</v>
      </c>
      <c r="DK732">
        <v>7549.8462</v>
      </c>
      <c r="DL732">
        <v>8288.4007000000001</v>
      </c>
      <c r="DM732">
        <v>8540.1684999999998</v>
      </c>
      <c r="DN732">
        <v>8993.1651000000002</v>
      </c>
      <c r="DO732">
        <v>10057.7623</v>
      </c>
      <c r="DP732">
        <v>9265.3744999999999</v>
      </c>
      <c r="DQ732">
        <v>9295.4508999999998</v>
      </c>
      <c r="DR732">
        <v>9011.0866999999998</v>
      </c>
      <c r="DS732">
        <v>8566.9982999999993</v>
      </c>
      <c r="DT732">
        <v>9485.0882000000001</v>
      </c>
      <c r="DU732">
        <v>9715.3927999999996</v>
      </c>
      <c r="DV732">
        <v>10282.078600000001</v>
      </c>
      <c r="DW732">
        <v>10572.232599999999</v>
      </c>
      <c r="DX732">
        <v>10938.2875</v>
      </c>
      <c r="DY732">
        <v>10668.077799999999</v>
      </c>
      <c r="DZ732">
        <v>10751.3585</v>
      </c>
      <c r="EA732">
        <v>11734.3212</v>
      </c>
      <c r="EB732">
        <v>11539.1726</v>
      </c>
      <c r="EC732">
        <v>10887.811</v>
      </c>
      <c r="ED732">
        <v>9837.7250999999997</v>
      </c>
      <c r="EE732">
        <v>9647.2630000000008</v>
      </c>
      <c r="EF732">
        <v>10370.8411</v>
      </c>
      <c r="EG732">
        <v>10590.0448</v>
      </c>
      <c r="EH732">
        <v>11092.971299999999</v>
      </c>
      <c r="EI732">
        <v>9464.2001</v>
      </c>
      <c r="EJ732">
        <v>9256.6499000000003</v>
      </c>
    </row>
    <row r="733" spans="1:140" x14ac:dyDescent="0.25">
      <c r="A733" t="s">
        <v>225</v>
      </c>
      <c r="B733" t="str">
        <f>_xll.BDH($A733,"CUR_MKT_CAP","2007-05-31","","Dir=H","Per=M","Days=A","Dts=H","cols=139;rows=1")</f>
        <v>#N/A N/A</v>
      </c>
      <c r="C733" t="s">
        <v>506</v>
      </c>
      <c r="D733" t="s">
        <v>506</v>
      </c>
      <c r="E733" t="s">
        <v>506</v>
      </c>
      <c r="F733" t="s">
        <v>506</v>
      </c>
      <c r="G733" t="s">
        <v>506</v>
      </c>
      <c r="H733" t="s">
        <v>506</v>
      </c>
      <c r="I733" t="s">
        <v>506</v>
      </c>
      <c r="J733" t="s">
        <v>506</v>
      </c>
      <c r="K733" t="s">
        <v>506</v>
      </c>
      <c r="L733" t="s">
        <v>506</v>
      </c>
      <c r="M733" t="s">
        <v>506</v>
      </c>
      <c r="N733" t="s">
        <v>506</v>
      </c>
      <c r="O733" t="s">
        <v>506</v>
      </c>
      <c r="P733" t="s">
        <v>506</v>
      </c>
      <c r="Q733" t="s">
        <v>506</v>
      </c>
      <c r="R733" t="s">
        <v>506</v>
      </c>
      <c r="S733" t="s">
        <v>506</v>
      </c>
      <c r="T733" t="s">
        <v>506</v>
      </c>
      <c r="U733" t="s">
        <v>506</v>
      </c>
      <c r="V733" t="s">
        <v>506</v>
      </c>
      <c r="W733" t="s">
        <v>506</v>
      </c>
      <c r="X733" t="s">
        <v>506</v>
      </c>
      <c r="Y733" t="s">
        <v>506</v>
      </c>
      <c r="Z733" t="s">
        <v>506</v>
      </c>
      <c r="AA733" t="s">
        <v>506</v>
      </c>
      <c r="AB733" t="s">
        <v>506</v>
      </c>
      <c r="AC733" t="s">
        <v>506</v>
      </c>
      <c r="AD733" t="s">
        <v>506</v>
      </c>
      <c r="AE733" t="s">
        <v>506</v>
      </c>
      <c r="AF733" t="s">
        <v>506</v>
      </c>
      <c r="AG733" t="s">
        <v>506</v>
      </c>
      <c r="AH733" t="s">
        <v>506</v>
      </c>
      <c r="AI733" t="s">
        <v>506</v>
      </c>
      <c r="AJ733" t="s">
        <v>506</v>
      </c>
      <c r="AK733" t="s">
        <v>506</v>
      </c>
      <c r="AL733" t="s">
        <v>506</v>
      </c>
      <c r="AM733" t="s">
        <v>506</v>
      </c>
      <c r="AN733" t="s">
        <v>506</v>
      </c>
      <c r="AO733" t="s">
        <v>506</v>
      </c>
      <c r="AP733" t="s">
        <v>506</v>
      </c>
      <c r="AQ733" t="s">
        <v>506</v>
      </c>
      <c r="AR733" t="s">
        <v>506</v>
      </c>
      <c r="AS733" t="s">
        <v>506</v>
      </c>
      <c r="AT733" t="s">
        <v>506</v>
      </c>
      <c r="AU733" t="s">
        <v>506</v>
      </c>
      <c r="AV733" t="s">
        <v>506</v>
      </c>
      <c r="AW733" t="s">
        <v>506</v>
      </c>
      <c r="AX733" t="s">
        <v>506</v>
      </c>
      <c r="AY733" t="s">
        <v>506</v>
      </c>
      <c r="AZ733" t="s">
        <v>506</v>
      </c>
      <c r="BA733" t="s">
        <v>506</v>
      </c>
      <c r="BB733" t="s">
        <v>506</v>
      </c>
      <c r="BC733" t="s">
        <v>506</v>
      </c>
      <c r="BD733" t="s">
        <v>506</v>
      </c>
      <c r="BE733" t="s">
        <v>506</v>
      </c>
      <c r="BF733" t="s">
        <v>506</v>
      </c>
      <c r="BG733" t="s">
        <v>506</v>
      </c>
      <c r="BH733" t="s">
        <v>506</v>
      </c>
      <c r="BI733" t="s">
        <v>506</v>
      </c>
      <c r="BJ733" t="s">
        <v>506</v>
      </c>
      <c r="BK733" t="s">
        <v>506</v>
      </c>
      <c r="BL733" t="s">
        <v>506</v>
      </c>
      <c r="BM733" t="s">
        <v>506</v>
      </c>
      <c r="BN733" t="s">
        <v>506</v>
      </c>
      <c r="BO733" t="s">
        <v>506</v>
      </c>
      <c r="BP733" t="s">
        <v>506</v>
      </c>
      <c r="BQ733" t="s">
        <v>506</v>
      </c>
      <c r="BR733" t="s">
        <v>506</v>
      </c>
      <c r="BS733" t="s">
        <v>506</v>
      </c>
      <c r="BT733" t="s">
        <v>506</v>
      </c>
      <c r="BU733" t="s">
        <v>506</v>
      </c>
      <c r="BV733" t="s">
        <v>506</v>
      </c>
      <c r="BW733" t="s">
        <v>506</v>
      </c>
      <c r="BX733" t="s">
        <v>506</v>
      </c>
      <c r="BY733" t="s">
        <v>506</v>
      </c>
      <c r="BZ733" t="s">
        <v>506</v>
      </c>
      <c r="CA733" t="s">
        <v>506</v>
      </c>
      <c r="CB733" t="s">
        <v>506</v>
      </c>
      <c r="CC733">
        <v>21907.691699999999</v>
      </c>
      <c r="CD733">
        <v>21316.922500000001</v>
      </c>
      <c r="CE733">
        <v>22015.999400000001</v>
      </c>
      <c r="CF733">
        <v>21897.845499999999</v>
      </c>
      <c r="CG733">
        <v>21494.153200000001</v>
      </c>
      <c r="CH733">
        <v>22271.999400000001</v>
      </c>
      <c r="CI733">
        <v>22941.537799999998</v>
      </c>
      <c r="CJ733">
        <v>23837.537799999998</v>
      </c>
      <c r="CK733">
        <v>24930.5118</v>
      </c>
      <c r="CL733">
        <v>24251.125800000002</v>
      </c>
      <c r="CM733">
        <v>24851.742399999999</v>
      </c>
      <c r="CN733">
        <v>25816.6675</v>
      </c>
      <c r="CO733">
        <v>25688.6672</v>
      </c>
      <c r="CP733">
        <v>25570.5131</v>
      </c>
      <c r="CQ733">
        <v>27835.345300000001</v>
      </c>
      <c r="CR733">
        <v>29248.139200000001</v>
      </c>
      <c r="CS733">
        <v>28596.520499999999</v>
      </c>
      <c r="CT733">
        <v>28596.520499999999</v>
      </c>
      <c r="CU733">
        <v>27204.2176</v>
      </c>
      <c r="CV733">
        <v>26513.059000000001</v>
      </c>
      <c r="CW733">
        <v>24518.408100000001</v>
      </c>
      <c r="CX733">
        <v>22652.125700000001</v>
      </c>
      <c r="CY733">
        <v>24676.421600000001</v>
      </c>
      <c r="CZ733">
        <v>22928.631799999999</v>
      </c>
      <c r="DA733">
        <v>21131.469400000002</v>
      </c>
      <c r="DB733">
        <v>17586.5173</v>
      </c>
      <c r="DC733">
        <v>20528.0108</v>
      </c>
      <c r="DD733">
        <v>22289.3459</v>
      </c>
      <c r="DE733">
        <v>21824.385900000001</v>
      </c>
      <c r="DF733">
        <v>20567.380399999998</v>
      </c>
      <c r="DG733">
        <v>22299.4745</v>
      </c>
      <c r="DH733">
        <v>22952.915400000002</v>
      </c>
      <c r="DI733">
        <v>23625.963299999999</v>
      </c>
      <c r="DJ733">
        <v>22695.573499999999</v>
      </c>
      <c r="DK733">
        <v>22369.100399999999</v>
      </c>
      <c r="DL733">
        <v>24813.8649</v>
      </c>
      <c r="DM733">
        <v>26922.1031</v>
      </c>
      <c r="DN733">
        <v>18997.2389</v>
      </c>
      <c r="DO733">
        <v>18860.635200000001</v>
      </c>
      <c r="DP733">
        <v>19276.096699999998</v>
      </c>
      <c r="DQ733">
        <v>19445.807400000002</v>
      </c>
      <c r="DR733">
        <v>21854.0877</v>
      </c>
      <c r="DS733">
        <v>20116.195899999999</v>
      </c>
      <c r="DT733">
        <v>20273.009399999999</v>
      </c>
      <c r="DU733">
        <v>20856.591899999999</v>
      </c>
      <c r="DV733">
        <v>22223.4444</v>
      </c>
      <c r="DW733">
        <v>23126.088899999999</v>
      </c>
      <c r="DX733">
        <v>24815.432400000002</v>
      </c>
      <c r="DY733">
        <v>25551.3207</v>
      </c>
      <c r="DZ733">
        <v>27403.839499999998</v>
      </c>
      <c r="EA733">
        <v>25539.182499999999</v>
      </c>
      <c r="EB733">
        <v>24897.4627</v>
      </c>
      <c r="EC733">
        <v>23684.868900000001</v>
      </c>
      <c r="ED733">
        <v>24246.6561</v>
      </c>
      <c r="EE733">
        <v>23781.009699999999</v>
      </c>
      <c r="EF733">
        <v>23455.318899999998</v>
      </c>
      <c r="EG733">
        <v>23145.205399999999</v>
      </c>
      <c r="EH733">
        <v>24087.4735</v>
      </c>
      <c r="EI733">
        <v>21106.886500000001</v>
      </c>
      <c r="EJ733">
        <v>22402.897400000002</v>
      </c>
    </row>
    <row r="734" spans="1:140" x14ac:dyDescent="0.25">
      <c r="A734" t="s">
        <v>226</v>
      </c>
      <c r="B734">
        <f>_xll.BDH($A734,"CUR_MKT_CAP","2007-05-31","","Dir=H","Per=M","Days=A","Dts=H","cols=139;rows=1")</f>
        <v>15732.6903</v>
      </c>
      <c r="C734">
        <v>15351.541499999999</v>
      </c>
      <c r="D734">
        <v>14761.790999999999</v>
      </c>
      <c r="E734">
        <v>13510.014800000001</v>
      </c>
      <c r="F734">
        <v>11606.2053</v>
      </c>
      <c r="G734">
        <v>12437.25</v>
      </c>
      <c r="H734">
        <v>11595.029</v>
      </c>
      <c r="I734">
        <v>11278.713100000001</v>
      </c>
      <c r="J734">
        <v>9798.5480000000007</v>
      </c>
      <c r="K734">
        <v>8862.6746999999996</v>
      </c>
      <c r="L734">
        <v>8943.7649000000001</v>
      </c>
      <c r="M734">
        <v>9044.9431000000004</v>
      </c>
      <c r="N734">
        <v>9833.6201999999994</v>
      </c>
      <c r="O734">
        <v>8577.5095000000001</v>
      </c>
      <c r="P734">
        <v>8904.6978999999992</v>
      </c>
      <c r="Q734">
        <v>9361.2284</v>
      </c>
      <c r="R734">
        <v>8777.6224000000002</v>
      </c>
      <c r="S734">
        <v>5699.5241999999998</v>
      </c>
      <c r="T734">
        <v>3960.3310999999999</v>
      </c>
      <c r="U734">
        <v>3951.0182</v>
      </c>
      <c r="V734">
        <v>2835.7927</v>
      </c>
      <c r="W734">
        <v>2359.2620000000002</v>
      </c>
      <c r="X734">
        <v>3127.7741000000001</v>
      </c>
      <c r="Y734">
        <v>5195.5005000000001</v>
      </c>
      <c r="Z734">
        <v>3978.6842999999999</v>
      </c>
      <c r="AA734">
        <v>3800.4992999999999</v>
      </c>
      <c r="AB734">
        <v>5301.3293999999996</v>
      </c>
      <c r="AC734">
        <v>5625.0388999999996</v>
      </c>
      <c r="AD734">
        <v>5395.1581999999999</v>
      </c>
      <c r="AE734">
        <v>5842.3194000000003</v>
      </c>
      <c r="AF734">
        <v>6831.6688000000004</v>
      </c>
      <c r="AG734">
        <v>5907.9633999999996</v>
      </c>
      <c r="AH734">
        <v>5331.2336999999998</v>
      </c>
      <c r="AI734">
        <v>5766.2312000000002</v>
      </c>
      <c r="AJ734">
        <v>6567.6557000000003</v>
      </c>
      <c r="AK734">
        <v>7915.3471</v>
      </c>
      <c r="AL734">
        <v>7113.0047999999997</v>
      </c>
      <c r="AM734">
        <v>5234.0978999999998</v>
      </c>
      <c r="AN734">
        <v>6411.3577999999998</v>
      </c>
      <c r="AO734">
        <v>5726.1925000000001</v>
      </c>
      <c r="AP734">
        <v>6696.2547999999997</v>
      </c>
      <c r="AQ734">
        <v>7225.1030000000001</v>
      </c>
      <c r="AR734">
        <v>7367.5568999999996</v>
      </c>
      <c r="AS734">
        <v>8166.0228999999999</v>
      </c>
      <c r="AT734">
        <v>9338.9907000000003</v>
      </c>
      <c r="AU734">
        <v>9613.9956999999995</v>
      </c>
      <c r="AV734">
        <v>10007.3169</v>
      </c>
      <c r="AW734">
        <v>8775.5385000000006</v>
      </c>
      <c r="AX734">
        <v>8779.8709999999992</v>
      </c>
      <c r="AY734">
        <v>9680.0676999999996</v>
      </c>
      <c r="AZ734">
        <v>10251.8462</v>
      </c>
      <c r="BA734">
        <v>9139.6761999999999</v>
      </c>
      <c r="BB734">
        <v>8116.0136000000002</v>
      </c>
      <c r="BC734">
        <v>9196.4150000000009</v>
      </c>
      <c r="BD734">
        <v>8544.2631999999994</v>
      </c>
      <c r="BE734">
        <v>9032.2412999999997</v>
      </c>
      <c r="BF734">
        <v>10268.452300000001</v>
      </c>
      <c r="BG734">
        <v>10736.5592</v>
      </c>
      <c r="BH734">
        <v>11296.9936</v>
      </c>
      <c r="BI734">
        <v>12045.0627</v>
      </c>
      <c r="BJ734">
        <v>11154.585300000001</v>
      </c>
      <c r="BK734">
        <v>10587.3637</v>
      </c>
      <c r="BL734">
        <v>10008.566199999999</v>
      </c>
      <c r="BM734">
        <v>9562.6926999999996</v>
      </c>
      <c r="BN734">
        <v>9656.1317999999992</v>
      </c>
      <c r="BO734">
        <v>10656.6137</v>
      </c>
      <c r="BP734">
        <v>10625.0712</v>
      </c>
      <c r="BQ734">
        <v>11050.436</v>
      </c>
      <c r="BR734">
        <v>11860.4393</v>
      </c>
      <c r="BS734">
        <v>11907.527099999999</v>
      </c>
      <c r="BT734">
        <v>12018.9792</v>
      </c>
      <c r="BU734">
        <v>12323.3999</v>
      </c>
      <c r="BV734">
        <v>12224.5298</v>
      </c>
      <c r="BW734">
        <v>12287.289500000001</v>
      </c>
      <c r="BX734">
        <v>12724.360199999999</v>
      </c>
      <c r="BY734">
        <v>13379.448</v>
      </c>
      <c r="BZ734">
        <v>14329.705599999999</v>
      </c>
      <c r="CA734">
        <v>14285.092500000001</v>
      </c>
      <c r="CB734">
        <v>14818.650100000001</v>
      </c>
      <c r="CC734">
        <v>15309.509599999999</v>
      </c>
      <c r="CD734">
        <v>13640.1451</v>
      </c>
      <c r="CE734">
        <v>14536.6322</v>
      </c>
      <c r="CF734">
        <v>14654.9745</v>
      </c>
      <c r="CG734">
        <v>16267.6597</v>
      </c>
      <c r="CH734">
        <v>15556.364299999999</v>
      </c>
      <c r="CI734">
        <v>15252.8361</v>
      </c>
      <c r="CJ734">
        <v>13499.360500000001</v>
      </c>
      <c r="CK734">
        <v>13822.0218</v>
      </c>
      <c r="CL734">
        <v>12656.4139</v>
      </c>
      <c r="CM734">
        <v>14287.3951</v>
      </c>
      <c r="CN734">
        <v>14930.2052</v>
      </c>
      <c r="CO734">
        <v>14122.4143</v>
      </c>
      <c r="CP734">
        <v>13220.345300000001</v>
      </c>
      <c r="CQ734">
        <v>13446.6109</v>
      </c>
      <c r="CR734">
        <v>12815.9593</v>
      </c>
      <c r="CS734">
        <v>11860.1427</v>
      </c>
      <c r="CT734">
        <v>11133.148999999999</v>
      </c>
      <c r="CU734">
        <v>11728.415499999999</v>
      </c>
      <c r="CV734">
        <v>12134.2791</v>
      </c>
      <c r="CW734">
        <v>11544.439</v>
      </c>
      <c r="CX734">
        <v>11307.5771</v>
      </c>
      <c r="CY734">
        <v>10185.0581</v>
      </c>
      <c r="CZ734">
        <v>9385.7972000000009</v>
      </c>
      <c r="DA734">
        <v>8708.5310000000009</v>
      </c>
      <c r="DB734">
        <v>7674.4049000000005</v>
      </c>
      <c r="DC734">
        <v>7944.4038</v>
      </c>
      <c r="DD734">
        <v>9416.5737000000008</v>
      </c>
      <c r="DE734">
        <v>8774.4928999999993</v>
      </c>
      <c r="DF734">
        <v>8400.7685000000001</v>
      </c>
      <c r="DG734">
        <v>8203.3803000000007</v>
      </c>
      <c r="DH734">
        <v>9583.2865999999995</v>
      </c>
      <c r="DI734">
        <v>9422.6146000000008</v>
      </c>
      <c r="DJ734">
        <v>9402.9469000000008</v>
      </c>
      <c r="DK734">
        <v>10195.018700000001</v>
      </c>
      <c r="DL734">
        <v>10763.7346</v>
      </c>
      <c r="DM734">
        <v>10312.962299999999</v>
      </c>
      <c r="DN734">
        <v>10083.1569</v>
      </c>
      <c r="DO734">
        <v>9942.2288000000008</v>
      </c>
      <c r="DP734">
        <v>10625.4519</v>
      </c>
      <c r="DQ734">
        <v>9977.3870999999999</v>
      </c>
      <c r="DR734">
        <v>9278.777</v>
      </c>
      <c r="DS734">
        <v>9455.5660000000007</v>
      </c>
      <c r="DT734">
        <v>8519.1113999999998</v>
      </c>
      <c r="DU734">
        <v>8019.652</v>
      </c>
      <c r="DV734">
        <v>8224.3654999999999</v>
      </c>
      <c r="DW734">
        <v>8075.9481999999998</v>
      </c>
      <c r="DX734">
        <v>8448.4176000000007</v>
      </c>
      <c r="DY734">
        <v>8562.8582999999999</v>
      </c>
      <c r="DZ734">
        <v>8155.5839999999998</v>
      </c>
      <c r="EA734">
        <v>7642.6127999999999</v>
      </c>
      <c r="EB734">
        <v>7197.9921999999997</v>
      </c>
      <c r="EC734">
        <v>6904.2308999999996</v>
      </c>
      <c r="ED734">
        <v>6837.2168000000001</v>
      </c>
      <c r="EE734">
        <v>7003.6535000000003</v>
      </c>
      <c r="EF734">
        <v>7138.4670999999998</v>
      </c>
      <c r="EG734">
        <v>7098.5520999999999</v>
      </c>
      <c r="EH734">
        <v>7544.9180999999999</v>
      </c>
      <c r="EI734">
        <v>6365.7123000000001</v>
      </c>
      <c r="EJ734">
        <v>6886.1970000000001</v>
      </c>
    </row>
    <row r="735" spans="1:140" x14ac:dyDescent="0.25">
      <c r="A735" t="s">
        <v>227</v>
      </c>
      <c r="B735">
        <f>_xll.BDH($A735,"CUR_MKT_CAP","2007-05-31","","Dir=H","Per=M","Days=A","Dts=H","cols=139;rows=1")</f>
        <v>2914.8613999999998</v>
      </c>
      <c r="C735">
        <v>2980.6061</v>
      </c>
      <c r="D735">
        <v>2791.4553000000001</v>
      </c>
      <c r="E735">
        <v>2867.299</v>
      </c>
      <c r="F735">
        <v>3290.7853</v>
      </c>
      <c r="G735">
        <v>8090.4629000000004</v>
      </c>
      <c r="H735">
        <v>8321.4287000000004</v>
      </c>
      <c r="I735">
        <v>8603.4472999999998</v>
      </c>
      <c r="J735">
        <v>8190.1315999999997</v>
      </c>
      <c r="K735">
        <v>7705.6639999999998</v>
      </c>
      <c r="L735">
        <v>7103.8786</v>
      </c>
      <c r="M735">
        <v>7459.0752000000002</v>
      </c>
      <c r="N735">
        <v>6148.1332000000002</v>
      </c>
      <c r="O735">
        <v>5577.5824000000002</v>
      </c>
      <c r="P735">
        <v>4727.2671</v>
      </c>
      <c r="Q735">
        <v>5437.8329000000003</v>
      </c>
      <c r="R735">
        <v>4953.5019000000002</v>
      </c>
      <c r="S735">
        <v>3136.6199000000001</v>
      </c>
      <c r="T735">
        <v>3602.5335</v>
      </c>
      <c r="U735">
        <v>3348.87</v>
      </c>
      <c r="V735">
        <v>3024.6704</v>
      </c>
      <c r="W735">
        <v>2901.7134999999998</v>
      </c>
      <c r="X735">
        <v>3355.4265999999998</v>
      </c>
      <c r="Y735">
        <v>3809.1397999999999</v>
      </c>
      <c r="Z735">
        <v>3250.4149000000002</v>
      </c>
      <c r="AA735">
        <v>3650.6237999999998</v>
      </c>
      <c r="AB735">
        <v>3768.6341000000002</v>
      </c>
      <c r="AC735">
        <v>4221.6063000000004</v>
      </c>
      <c r="AD735">
        <v>4193.3766999999998</v>
      </c>
      <c r="AE735">
        <v>3793.0297999999998</v>
      </c>
      <c r="AF735">
        <v>3732.7363</v>
      </c>
      <c r="AG735">
        <v>3740.4751999999999</v>
      </c>
      <c r="AH735">
        <v>3900.2262000000001</v>
      </c>
      <c r="AI735">
        <v>4458.4143000000004</v>
      </c>
      <c r="AJ735">
        <v>4791.8262000000004</v>
      </c>
      <c r="AK735">
        <v>4618.6588000000002</v>
      </c>
      <c r="AL735">
        <v>3860.4096</v>
      </c>
      <c r="AM735">
        <v>3609.0943000000002</v>
      </c>
      <c r="AN735">
        <v>3663.5028000000002</v>
      </c>
      <c r="AO735">
        <v>3677.3539999999998</v>
      </c>
      <c r="AP735">
        <v>4149.009</v>
      </c>
      <c r="AQ735">
        <v>4151.6004999999996</v>
      </c>
      <c r="AR735">
        <v>4262.1976999999997</v>
      </c>
      <c r="AS735">
        <v>4891.1318000000001</v>
      </c>
      <c r="AT735">
        <v>5186.4687999999996</v>
      </c>
      <c r="AU735">
        <v>5263.1918999999998</v>
      </c>
      <c r="AV735">
        <v>5790.0328</v>
      </c>
      <c r="AW735">
        <v>5743.0865000000003</v>
      </c>
      <c r="AX735">
        <v>5622.8627999999999</v>
      </c>
      <c r="AY735">
        <v>5275.0299000000005</v>
      </c>
      <c r="AZ735">
        <v>4856.5843000000004</v>
      </c>
      <c r="BA735">
        <v>4361.9611000000004</v>
      </c>
      <c r="BB735">
        <v>3987.1051000000002</v>
      </c>
      <c r="BC735">
        <v>4225.6498000000001</v>
      </c>
      <c r="BD735">
        <v>4633.4796999999999</v>
      </c>
      <c r="BE735">
        <v>4607.1680999999999</v>
      </c>
      <c r="BF735">
        <v>5376.2925999999998</v>
      </c>
      <c r="BG735">
        <v>5468.1036999999997</v>
      </c>
      <c r="BH735">
        <v>5684.4011</v>
      </c>
      <c r="BI735">
        <v>5043.4222</v>
      </c>
      <c r="BJ735">
        <v>4434.3073999999997</v>
      </c>
      <c r="BK735">
        <v>4772.9656999999997</v>
      </c>
      <c r="BL735">
        <v>4899.9625999999998</v>
      </c>
      <c r="BM735">
        <v>5195.9588000000003</v>
      </c>
      <c r="BN735">
        <v>5357.4225999999999</v>
      </c>
      <c r="BO735">
        <v>5458.0065999999997</v>
      </c>
      <c r="BP735">
        <v>5089.9754999999996</v>
      </c>
      <c r="BQ735">
        <v>5343.4071999999996</v>
      </c>
      <c r="BR735">
        <v>6383.9129999999996</v>
      </c>
      <c r="BS735">
        <v>5843.8233</v>
      </c>
      <c r="BT735">
        <v>6049.9498999999996</v>
      </c>
      <c r="BU735">
        <v>5452.9858000000004</v>
      </c>
      <c r="BV735">
        <v>5588.0976000000001</v>
      </c>
      <c r="BW735">
        <v>5197.6040000000003</v>
      </c>
      <c r="BX735">
        <v>6113.2440999999999</v>
      </c>
      <c r="BY735">
        <v>5771.2215999999999</v>
      </c>
      <c r="BZ735">
        <v>5584.6169</v>
      </c>
      <c r="CA735">
        <v>6055.1850999999997</v>
      </c>
      <c r="CB735">
        <v>6115.3527999999997</v>
      </c>
      <c r="CC735">
        <v>6104.4276</v>
      </c>
      <c r="CD735">
        <v>5849.6539000000002</v>
      </c>
      <c r="CE735">
        <v>5976.1918999999998</v>
      </c>
      <c r="CF735">
        <v>5899.3630000000003</v>
      </c>
      <c r="CG735">
        <v>5758.0527000000002</v>
      </c>
      <c r="CH735">
        <v>6753.2610000000004</v>
      </c>
      <c r="CI735">
        <v>7004.7121999999999</v>
      </c>
      <c r="CJ735">
        <v>7241.1947</v>
      </c>
      <c r="CK735">
        <v>6907.8831</v>
      </c>
      <c r="CL735">
        <v>6757.8928999999998</v>
      </c>
      <c r="CM735">
        <v>7274.5258999999996</v>
      </c>
      <c r="CN735">
        <v>7468.1968999999999</v>
      </c>
      <c r="CO735">
        <v>7451.4769999999999</v>
      </c>
      <c r="CP735">
        <v>8500.6978999999992</v>
      </c>
      <c r="CQ735">
        <v>9064.7981999999993</v>
      </c>
      <c r="CR735">
        <v>9245.3662999999997</v>
      </c>
      <c r="CS735">
        <v>9479.9277999999995</v>
      </c>
      <c r="CT735">
        <v>10050.296899999999</v>
      </c>
      <c r="CU735">
        <v>10693.718199999999</v>
      </c>
      <c r="CV735">
        <v>11739.8956</v>
      </c>
      <c r="CW735">
        <v>10936.7582</v>
      </c>
      <c r="CX735">
        <v>11026.934999999999</v>
      </c>
      <c r="CY735">
        <v>10950.8483</v>
      </c>
      <c r="CZ735">
        <v>11415.222900000001</v>
      </c>
      <c r="DA735">
        <v>10945.6003</v>
      </c>
      <c r="DB735">
        <v>9632.7847999999994</v>
      </c>
      <c r="DC735">
        <v>9828.6191999999992</v>
      </c>
      <c r="DD735">
        <v>9791.7229000000007</v>
      </c>
      <c r="DE735">
        <v>9365.8920999999991</v>
      </c>
      <c r="DF735">
        <v>9594.5324999999993</v>
      </c>
      <c r="DG735">
        <v>9647.5100999999995</v>
      </c>
      <c r="DH735">
        <v>10678.0056</v>
      </c>
      <c r="DI735">
        <v>10658.585999999999</v>
      </c>
      <c r="DJ735">
        <v>10772.329299999999</v>
      </c>
      <c r="DK735">
        <v>9989.9969000000001</v>
      </c>
      <c r="DL735">
        <v>10650.1039</v>
      </c>
      <c r="DM735">
        <v>11162.021199999999</v>
      </c>
      <c r="DN735">
        <v>11317.757600000001</v>
      </c>
      <c r="DO735">
        <v>11333.841200000001</v>
      </c>
      <c r="DP735">
        <v>11884.0548</v>
      </c>
      <c r="DQ735">
        <v>12610.225</v>
      </c>
      <c r="DR735">
        <v>12127.270500000001</v>
      </c>
      <c r="DS735">
        <v>12706.893599999999</v>
      </c>
      <c r="DT735">
        <v>12379.2809</v>
      </c>
      <c r="DU735">
        <v>10826.275900000001</v>
      </c>
      <c r="DV735">
        <v>10290.571599999999</v>
      </c>
      <c r="DW735">
        <v>10615.9208</v>
      </c>
      <c r="DX735">
        <v>11501.517599999999</v>
      </c>
      <c r="DY735">
        <v>11785.4717</v>
      </c>
      <c r="DZ735">
        <v>11803.4557</v>
      </c>
      <c r="EA735">
        <v>10737.6232</v>
      </c>
      <c r="EB735">
        <v>10327.332700000001</v>
      </c>
      <c r="EC735">
        <v>10722.624</v>
      </c>
      <c r="ED735">
        <v>10344.3845</v>
      </c>
      <c r="EE735">
        <v>10852.1849</v>
      </c>
      <c r="EF735">
        <v>11676.788</v>
      </c>
      <c r="EG735">
        <v>10819.6013</v>
      </c>
      <c r="EH735">
        <v>11151.591</v>
      </c>
      <c r="EI735">
        <v>10610.066699999999</v>
      </c>
      <c r="EJ735">
        <v>12843.942999999999</v>
      </c>
    </row>
    <row r="736" spans="1:140" x14ac:dyDescent="0.25">
      <c r="A736" t="s">
        <v>228</v>
      </c>
      <c r="B736">
        <f>_xll.BDH($A736,"CUR_MKT_CAP","2007-05-31","","Dir=H","Per=M","Days=A","Dts=H","cols=139;rows=1")</f>
        <v>45153.452700000002</v>
      </c>
      <c r="C736">
        <v>43882.512900000002</v>
      </c>
      <c r="D736">
        <v>43040.246700000003</v>
      </c>
      <c r="E736">
        <v>42022.4283</v>
      </c>
      <c r="F736">
        <v>44507.102599999998</v>
      </c>
      <c r="G736">
        <v>45112.3511</v>
      </c>
      <c r="H736">
        <v>42282.094299999997</v>
      </c>
      <c r="I736">
        <v>45978.603799999997</v>
      </c>
      <c r="J736">
        <v>44111.679799999998</v>
      </c>
      <c r="K736">
        <v>42831.790500000003</v>
      </c>
      <c r="L736">
        <v>41998.081700000002</v>
      </c>
      <c r="M736">
        <v>44046.550199999998</v>
      </c>
      <c r="N736">
        <v>44209.685599999997</v>
      </c>
      <c r="O736">
        <v>37283.847500000003</v>
      </c>
      <c r="P736">
        <v>37847.152900000001</v>
      </c>
      <c r="Q736">
        <v>37348.380400000002</v>
      </c>
      <c r="R736">
        <v>30931.337500000001</v>
      </c>
      <c r="S736">
        <v>22115.448100000001</v>
      </c>
      <c r="T736">
        <v>20234.364000000001</v>
      </c>
      <c r="U736">
        <v>23844.0118</v>
      </c>
      <c r="V736">
        <v>23829.486099999998</v>
      </c>
      <c r="W736">
        <v>19724.906999999999</v>
      </c>
      <c r="X736">
        <v>20482.143499999998</v>
      </c>
      <c r="Y736">
        <v>23215.532999999999</v>
      </c>
      <c r="Z736">
        <v>24666.0389</v>
      </c>
      <c r="AA736">
        <v>23356.864300000001</v>
      </c>
      <c r="AB736">
        <v>26096.2765</v>
      </c>
      <c r="AC736">
        <v>27645.507900000001</v>
      </c>
      <c r="AD736">
        <v>27938.809000000001</v>
      </c>
      <c r="AE736">
        <v>27385.6603</v>
      </c>
      <c r="AF736">
        <v>29354.314699999999</v>
      </c>
      <c r="AG736">
        <v>29911.337</v>
      </c>
      <c r="AH736">
        <v>29484.032200000001</v>
      </c>
      <c r="AI736">
        <v>30704.415799999999</v>
      </c>
      <c r="AJ736">
        <v>34611.277399999999</v>
      </c>
      <c r="AK736">
        <v>36370.665699999998</v>
      </c>
      <c r="AL736">
        <v>32769.609700000001</v>
      </c>
      <c r="AM736">
        <v>29904.088500000002</v>
      </c>
      <c r="AN736">
        <v>33096.903200000001</v>
      </c>
      <c r="AO736">
        <v>30185.6731</v>
      </c>
      <c r="AP736">
        <v>33930.889600000002</v>
      </c>
      <c r="AQ736">
        <v>36753.931499999999</v>
      </c>
      <c r="AR736">
        <v>38782.380299999997</v>
      </c>
      <c r="AS736">
        <v>41473.9758</v>
      </c>
      <c r="AT736">
        <v>43697.467700000001</v>
      </c>
      <c r="AU736">
        <v>45408.523200000003</v>
      </c>
      <c r="AV736">
        <v>46819.943399999996</v>
      </c>
      <c r="AW736">
        <v>48188.529499999997</v>
      </c>
      <c r="AX736">
        <v>46866.355199999998</v>
      </c>
      <c r="AY736">
        <v>46897.835599999999</v>
      </c>
      <c r="AZ736">
        <v>41546.783100000001</v>
      </c>
      <c r="BA736">
        <v>37407.753299999997</v>
      </c>
      <c r="BB736">
        <v>34356.294600000001</v>
      </c>
      <c r="BC736">
        <v>40531.262499999997</v>
      </c>
      <c r="BD736">
        <v>41884.882899999997</v>
      </c>
      <c r="BE736">
        <v>42039.582399999999</v>
      </c>
      <c r="BF736">
        <v>44893.787700000001</v>
      </c>
      <c r="BG736">
        <v>46188.416100000002</v>
      </c>
      <c r="BH736">
        <v>47335.954400000002</v>
      </c>
      <c r="BI736">
        <v>47265.095399999998</v>
      </c>
      <c r="BJ736">
        <v>43369.1924</v>
      </c>
      <c r="BK736">
        <v>43509.444900000002</v>
      </c>
      <c r="BL736">
        <v>45231.434000000001</v>
      </c>
      <c r="BM736">
        <v>45543.106200000002</v>
      </c>
      <c r="BN736">
        <v>46556.040999999997</v>
      </c>
      <c r="BO736">
        <v>47973.713100000001</v>
      </c>
      <c r="BP736">
        <v>48044.2166</v>
      </c>
      <c r="BQ736">
        <v>49720.633099999999</v>
      </c>
      <c r="BR736">
        <v>53457.318399999996</v>
      </c>
      <c r="BS736">
        <v>54943.531999999999</v>
      </c>
      <c r="BT736">
        <v>59058.4185</v>
      </c>
      <c r="BU736">
        <v>57860.0861</v>
      </c>
      <c r="BV736">
        <v>61731.0628</v>
      </c>
      <c r="BW736">
        <v>62423.437400000003</v>
      </c>
      <c r="BX736">
        <v>65126.2837</v>
      </c>
      <c r="BY736">
        <v>62449.9686</v>
      </c>
      <c r="BZ736">
        <v>65173.374300000003</v>
      </c>
      <c r="CA736">
        <v>68054.665800000002</v>
      </c>
      <c r="CB736">
        <v>69451.383300000001</v>
      </c>
      <c r="CC736">
        <v>71695.547300000006</v>
      </c>
      <c r="CD736">
        <v>71585.693100000004</v>
      </c>
      <c r="CE736">
        <v>74053.387499999997</v>
      </c>
      <c r="CF736">
        <v>72537.697199999995</v>
      </c>
      <c r="CG736">
        <v>72751.870200000005</v>
      </c>
      <c r="CH736">
        <v>72947.650299999994</v>
      </c>
      <c r="CI736">
        <v>72791.026199999993</v>
      </c>
      <c r="CJ736">
        <v>71860.988100000002</v>
      </c>
      <c r="CK736">
        <v>74521.636700000003</v>
      </c>
      <c r="CL736">
        <v>72870.469500000007</v>
      </c>
      <c r="CM736">
        <v>75243.726299999995</v>
      </c>
      <c r="CN736">
        <v>77553.016699999993</v>
      </c>
      <c r="CO736">
        <v>78218.405400000003</v>
      </c>
      <c r="CP736">
        <v>76527.535199999998</v>
      </c>
      <c r="CQ736">
        <v>80442.1057</v>
      </c>
      <c r="CR736">
        <v>81427.407600000006</v>
      </c>
      <c r="CS736">
        <v>78889.916700000002</v>
      </c>
      <c r="CT736">
        <v>81453.917199999996</v>
      </c>
      <c r="CU736">
        <v>79710.709499999997</v>
      </c>
      <c r="CV736">
        <v>82124.1391</v>
      </c>
      <c r="CW736">
        <v>77605.552500000005</v>
      </c>
      <c r="CX736">
        <v>74025.080700000006</v>
      </c>
      <c r="CY736">
        <v>79597.008400000006</v>
      </c>
      <c r="CZ736">
        <v>80113.371700000003</v>
      </c>
      <c r="DA736">
        <v>79820.508900000001</v>
      </c>
      <c r="DB736">
        <v>79535.353099999993</v>
      </c>
      <c r="DC736">
        <v>77970.879700000005</v>
      </c>
      <c r="DD736">
        <v>85307.616599999994</v>
      </c>
      <c r="DE736">
        <v>87086.935700000002</v>
      </c>
      <c r="DF736">
        <v>86751.604900000006</v>
      </c>
      <c r="DG736">
        <v>88649.272500000006</v>
      </c>
      <c r="DH736">
        <v>88512.553199999995</v>
      </c>
      <c r="DI736">
        <v>88801.685599999997</v>
      </c>
      <c r="DJ736">
        <v>88710.380699999994</v>
      </c>
      <c r="DK736">
        <v>83589.836500000005</v>
      </c>
      <c r="DL736">
        <v>86836.487699999998</v>
      </c>
      <c r="DM736">
        <v>88292.145900000003</v>
      </c>
      <c r="DN736">
        <v>90174.593900000007</v>
      </c>
      <c r="DO736">
        <v>94768.679600000003</v>
      </c>
      <c r="DP736">
        <v>94990.896999999997</v>
      </c>
      <c r="DQ736">
        <v>99973.023000000001</v>
      </c>
      <c r="DR736">
        <v>101383.34849999999</v>
      </c>
      <c r="DS736">
        <v>101612.0528</v>
      </c>
      <c r="DT736">
        <v>103528.6753</v>
      </c>
      <c r="DU736">
        <v>105163.899</v>
      </c>
      <c r="DV736">
        <v>107803.07399999999</v>
      </c>
      <c r="DW736">
        <v>109824.371</v>
      </c>
      <c r="DX736">
        <v>118813.8797</v>
      </c>
      <c r="DY736">
        <v>116833.14049999999</v>
      </c>
      <c r="DZ736">
        <v>121640.24219999999</v>
      </c>
      <c r="EA736">
        <v>113635.0272</v>
      </c>
      <c r="EB736">
        <v>108148.50509999999</v>
      </c>
      <c r="EC736">
        <v>108065.80809999999</v>
      </c>
      <c r="ED736">
        <v>110478.3915</v>
      </c>
      <c r="EE736">
        <v>107595.2423</v>
      </c>
      <c r="EF736">
        <v>118557.7706</v>
      </c>
      <c r="EG736">
        <v>118119.63039999999</v>
      </c>
      <c r="EH736">
        <v>123570.39169999999</v>
      </c>
      <c r="EI736">
        <v>107208.552</v>
      </c>
      <c r="EJ736">
        <v>108637.3085</v>
      </c>
    </row>
    <row r="737" spans="1:140" x14ac:dyDescent="0.25">
      <c r="A737" t="s">
        <v>229</v>
      </c>
      <c r="B737">
        <f>_xll.BDH($A737,"CUR_MKT_CAP","2007-05-31","","Dir=H","Per=M","Days=A","Dts=H","cols=139;rows=1")</f>
        <v>3501.3420999999998</v>
      </c>
      <c r="C737">
        <v>3659.4139</v>
      </c>
      <c r="D737">
        <v>3344.3033999999998</v>
      </c>
      <c r="E737">
        <v>3258.3962000000001</v>
      </c>
      <c r="F737">
        <v>3397.0513999999998</v>
      </c>
      <c r="G737">
        <v>3271.8478</v>
      </c>
      <c r="H737">
        <v>3576.0149000000001</v>
      </c>
      <c r="I737">
        <v>4147.3491999999997</v>
      </c>
      <c r="J737">
        <v>4059.3719999999998</v>
      </c>
      <c r="K737">
        <v>4647.2302</v>
      </c>
      <c r="L737">
        <v>4858.7034999999996</v>
      </c>
      <c r="M737">
        <v>5571.9076999999997</v>
      </c>
      <c r="N737">
        <v>6536.1867000000002</v>
      </c>
      <c r="O737">
        <v>7513.7456000000002</v>
      </c>
      <c r="P737">
        <v>6168.95</v>
      </c>
      <c r="Q737">
        <v>6009.6351999999997</v>
      </c>
      <c r="R737">
        <v>4544.0501999999997</v>
      </c>
      <c r="S737">
        <v>3609.7791999999999</v>
      </c>
      <c r="T737">
        <v>2668.5084999999999</v>
      </c>
      <c r="U737">
        <v>2393.8710000000001</v>
      </c>
      <c r="V737">
        <v>2369.2671</v>
      </c>
      <c r="W737">
        <v>2491.8546000000001</v>
      </c>
      <c r="X737">
        <v>2398.1203999999998</v>
      </c>
      <c r="Y737">
        <v>3245.9407999999999</v>
      </c>
      <c r="Z737">
        <v>3687.3452000000002</v>
      </c>
      <c r="AA737">
        <v>3255.0284999999999</v>
      </c>
      <c r="AB737">
        <v>3623.0248999999999</v>
      </c>
      <c r="AC737">
        <v>3528.5108</v>
      </c>
      <c r="AD737">
        <v>4168.6202000000003</v>
      </c>
      <c r="AE737">
        <v>4009.3838000000001</v>
      </c>
      <c r="AF737">
        <v>3963.5374999999999</v>
      </c>
      <c r="AG737">
        <v>4209.4773999999998</v>
      </c>
      <c r="AH737">
        <v>4433.7291999999998</v>
      </c>
      <c r="AI737">
        <v>4283.5515999999998</v>
      </c>
      <c r="AJ737">
        <v>4025.6082000000001</v>
      </c>
      <c r="AK737">
        <v>4294.1229999999996</v>
      </c>
      <c r="AL737">
        <v>3983.9517000000001</v>
      </c>
      <c r="AM737">
        <v>3861.3035</v>
      </c>
      <c r="AN737">
        <v>4285.2856000000002</v>
      </c>
      <c r="AO737">
        <v>3919.3393999999998</v>
      </c>
      <c r="AP737">
        <v>4281.2222000000002</v>
      </c>
      <c r="AQ737">
        <v>4526.71</v>
      </c>
      <c r="AR737">
        <v>4807.5159999999996</v>
      </c>
      <c r="AS737">
        <v>5138.1917000000003</v>
      </c>
      <c r="AT737">
        <v>6260.4063999999998</v>
      </c>
      <c r="AU737">
        <v>6910.6922999999997</v>
      </c>
      <c r="AV737">
        <v>7304.1306000000004</v>
      </c>
      <c r="AW737">
        <v>7054.2440999999999</v>
      </c>
      <c r="AX737">
        <v>6704.8609999999999</v>
      </c>
      <c r="AY737">
        <v>7072.8368</v>
      </c>
      <c r="AZ737">
        <v>7386.2579999999998</v>
      </c>
      <c r="BA737">
        <v>6106.0036</v>
      </c>
      <c r="BB737">
        <v>4347.6629999999996</v>
      </c>
      <c r="BC737">
        <v>5694.7960999999996</v>
      </c>
      <c r="BD737">
        <v>6103.0132999999996</v>
      </c>
      <c r="BE737">
        <v>6253.0172000000002</v>
      </c>
      <c r="BF737">
        <v>6636.8918999999996</v>
      </c>
      <c r="BG737">
        <v>6582.768</v>
      </c>
      <c r="BH737">
        <v>5793.4800999999998</v>
      </c>
      <c r="BI737">
        <v>5518.5717000000004</v>
      </c>
      <c r="BJ737">
        <v>4865.9448000000002</v>
      </c>
      <c r="BK737">
        <v>4670.4476999999997</v>
      </c>
      <c r="BL737">
        <v>4994.8440000000001</v>
      </c>
      <c r="BM737">
        <v>4823.8149999999996</v>
      </c>
      <c r="BN737">
        <v>5032.0295999999998</v>
      </c>
      <c r="BO737">
        <v>5052.1112000000003</v>
      </c>
      <c r="BP737">
        <v>5519.0122000000001</v>
      </c>
      <c r="BQ737">
        <v>5921.8365999999996</v>
      </c>
      <c r="BR737">
        <v>6802.5526</v>
      </c>
      <c r="BS737">
        <v>7041.3837999999996</v>
      </c>
      <c r="BT737">
        <v>6450.5281000000004</v>
      </c>
      <c r="BU737">
        <v>6229.4885999999997</v>
      </c>
      <c r="BV737">
        <v>6570.0249000000003</v>
      </c>
      <c r="BW737">
        <v>6645.5762999999997</v>
      </c>
      <c r="BX737">
        <v>6725.3870999999999</v>
      </c>
      <c r="BY737">
        <v>6713.0370999999996</v>
      </c>
      <c r="BZ737">
        <v>7342.3843999999999</v>
      </c>
      <c r="CA737">
        <v>8258.1857</v>
      </c>
      <c r="CB737">
        <v>8250.0097000000005</v>
      </c>
      <c r="CC737">
        <v>9008.5820000000003</v>
      </c>
      <c r="CD737">
        <v>9496.2832999999991</v>
      </c>
      <c r="CE737">
        <v>10619.055200000001</v>
      </c>
      <c r="CF737">
        <v>11566.436299999999</v>
      </c>
      <c r="CG737">
        <v>11683.649100000001</v>
      </c>
      <c r="CH737">
        <v>11890.346100000001</v>
      </c>
      <c r="CI737">
        <v>12556.5083</v>
      </c>
      <c r="CJ737">
        <v>11491.2976</v>
      </c>
      <c r="CK737">
        <v>11369.236500000001</v>
      </c>
      <c r="CL737">
        <v>10592.167299999999</v>
      </c>
      <c r="CM737">
        <v>9396.26</v>
      </c>
      <c r="CN737">
        <v>7529.2390999999998</v>
      </c>
      <c r="CO737">
        <v>7298.6526999999996</v>
      </c>
      <c r="CP737">
        <v>6462.8494000000001</v>
      </c>
      <c r="CQ737">
        <v>7218.3941000000004</v>
      </c>
      <c r="CR737">
        <v>7327.1113999999998</v>
      </c>
      <c r="CS737">
        <v>8392.7556000000004</v>
      </c>
      <c r="CT737">
        <v>7857.7016000000003</v>
      </c>
      <c r="CU737">
        <v>7581.0295999999998</v>
      </c>
      <c r="CV737">
        <v>6215.9705999999996</v>
      </c>
      <c r="CW737">
        <v>6358.4152999999997</v>
      </c>
      <c r="CX737">
        <v>5092.3352999999997</v>
      </c>
      <c r="CY737">
        <v>6063.1761999999999</v>
      </c>
      <c r="CZ737">
        <v>6278.6049000000003</v>
      </c>
      <c r="DA737">
        <v>5772.0050000000001</v>
      </c>
      <c r="DB737">
        <v>5497.5024000000003</v>
      </c>
      <c r="DC737">
        <v>5721.3212999999996</v>
      </c>
      <c r="DD737">
        <v>6342.3823000000002</v>
      </c>
      <c r="DE737">
        <v>7141.6607000000004</v>
      </c>
      <c r="DF737">
        <v>6606.5956999999999</v>
      </c>
      <c r="DG737">
        <v>7252.6698999999999</v>
      </c>
      <c r="DH737">
        <v>6695.1877999999997</v>
      </c>
      <c r="DI737">
        <v>6533.6787999999997</v>
      </c>
      <c r="DJ737">
        <v>7272.8512000000001</v>
      </c>
      <c r="DK737">
        <v>6820.0540000000001</v>
      </c>
      <c r="DL737">
        <v>8183.6063999999997</v>
      </c>
      <c r="DM737">
        <v>8372.9164999999994</v>
      </c>
      <c r="DN737">
        <v>7728.9889999999996</v>
      </c>
      <c r="DO737">
        <v>7422.4525999999996</v>
      </c>
      <c r="DP737">
        <v>7227.0391</v>
      </c>
      <c r="DQ737">
        <v>6583.2605000000003</v>
      </c>
      <c r="DR737">
        <v>5717.1367</v>
      </c>
      <c r="DS737">
        <v>5899.5294000000004</v>
      </c>
      <c r="DT737">
        <v>5495.6602000000003</v>
      </c>
      <c r="DU737">
        <v>4597.3427000000001</v>
      </c>
      <c r="DV737">
        <v>5658.1844000000001</v>
      </c>
      <c r="DW737">
        <v>5897.0637999999999</v>
      </c>
      <c r="DX737">
        <v>6362.1129000000001</v>
      </c>
      <c r="DY737">
        <v>7020.2626</v>
      </c>
      <c r="DZ737">
        <v>7840.1288999999997</v>
      </c>
      <c r="EA737">
        <v>7027.3527000000004</v>
      </c>
      <c r="EB737">
        <v>7246.1750000000002</v>
      </c>
      <c r="EC737">
        <v>7571.6868000000004</v>
      </c>
      <c r="ED737">
        <v>7227.5663999999997</v>
      </c>
      <c r="EE737">
        <v>6942.2964000000002</v>
      </c>
      <c r="EF737">
        <v>6679.8915999999999</v>
      </c>
      <c r="EG737">
        <v>7143.4418999999998</v>
      </c>
      <c r="EH737">
        <v>7492.0619999999999</v>
      </c>
      <c r="EI737">
        <v>6786.1063999999997</v>
      </c>
      <c r="EJ737">
        <v>6607.7308000000003</v>
      </c>
    </row>
    <row r="738" spans="1:140" x14ac:dyDescent="0.25">
      <c r="A738" t="s">
        <v>230</v>
      </c>
      <c r="B738" t="str">
        <f>_xll.BDH($A738,"CUR_MKT_CAP","2007-05-31","","Dir=H","Per=M","Days=A","Dts=H","cols=139;rows=1")</f>
        <v>#N/A N/A</v>
      </c>
      <c r="C738" t="s">
        <v>506</v>
      </c>
      <c r="D738" t="s">
        <v>506</v>
      </c>
      <c r="E738" t="s">
        <v>506</v>
      </c>
      <c r="F738" t="s">
        <v>506</v>
      </c>
      <c r="G738" t="s">
        <v>506</v>
      </c>
      <c r="H738" t="s">
        <v>506</v>
      </c>
      <c r="I738" t="s">
        <v>506</v>
      </c>
      <c r="J738" t="s">
        <v>506</v>
      </c>
      <c r="K738" t="s">
        <v>506</v>
      </c>
      <c r="L738" t="s">
        <v>506</v>
      </c>
      <c r="M738" t="s">
        <v>506</v>
      </c>
      <c r="N738" t="s">
        <v>506</v>
      </c>
      <c r="O738" t="s">
        <v>506</v>
      </c>
      <c r="P738" t="s">
        <v>506</v>
      </c>
      <c r="Q738" t="s">
        <v>506</v>
      </c>
      <c r="R738" t="s">
        <v>506</v>
      </c>
      <c r="S738" t="s">
        <v>506</v>
      </c>
      <c r="T738" t="s">
        <v>506</v>
      </c>
      <c r="U738" t="s">
        <v>506</v>
      </c>
      <c r="V738" t="s">
        <v>506</v>
      </c>
      <c r="W738" t="s">
        <v>506</v>
      </c>
      <c r="X738" t="s">
        <v>506</v>
      </c>
      <c r="Y738" t="s">
        <v>506</v>
      </c>
      <c r="Z738" t="s">
        <v>506</v>
      </c>
      <c r="AA738" t="s">
        <v>506</v>
      </c>
      <c r="AB738" t="s">
        <v>506</v>
      </c>
      <c r="AC738" t="s">
        <v>506</v>
      </c>
      <c r="AD738" t="s">
        <v>506</v>
      </c>
      <c r="AE738" t="s">
        <v>506</v>
      </c>
      <c r="AF738" t="s">
        <v>506</v>
      </c>
      <c r="AG738" t="s">
        <v>506</v>
      </c>
      <c r="AH738" t="s">
        <v>506</v>
      </c>
      <c r="AI738" t="s">
        <v>506</v>
      </c>
      <c r="AJ738" t="s">
        <v>506</v>
      </c>
      <c r="AK738" t="s">
        <v>506</v>
      </c>
      <c r="AL738" t="s">
        <v>506</v>
      </c>
      <c r="AM738" t="s">
        <v>506</v>
      </c>
      <c r="AN738" t="s">
        <v>506</v>
      </c>
      <c r="AO738" t="s">
        <v>506</v>
      </c>
      <c r="AP738" t="s">
        <v>506</v>
      </c>
      <c r="AQ738" t="s">
        <v>506</v>
      </c>
      <c r="AR738" t="s">
        <v>506</v>
      </c>
      <c r="AS738" t="s">
        <v>506</v>
      </c>
      <c r="AT738" t="s">
        <v>506</v>
      </c>
      <c r="AU738" t="s">
        <v>506</v>
      </c>
      <c r="AV738" t="s">
        <v>506</v>
      </c>
      <c r="AW738" t="s">
        <v>506</v>
      </c>
      <c r="AX738" t="s">
        <v>506</v>
      </c>
      <c r="AY738" t="s">
        <v>506</v>
      </c>
      <c r="AZ738" t="s">
        <v>506</v>
      </c>
      <c r="BA738" t="s">
        <v>506</v>
      </c>
      <c r="BB738" t="s">
        <v>506</v>
      </c>
      <c r="BC738" t="s">
        <v>506</v>
      </c>
      <c r="BD738" t="s">
        <v>506</v>
      </c>
      <c r="BE738" t="s">
        <v>506</v>
      </c>
      <c r="BF738" t="s">
        <v>506</v>
      </c>
      <c r="BG738" t="s">
        <v>506</v>
      </c>
      <c r="BH738" t="s">
        <v>506</v>
      </c>
      <c r="BI738" t="s">
        <v>506</v>
      </c>
      <c r="BJ738" t="s">
        <v>506</v>
      </c>
      <c r="BK738" t="s">
        <v>506</v>
      </c>
      <c r="BL738" t="s">
        <v>506</v>
      </c>
      <c r="BM738" t="s">
        <v>506</v>
      </c>
      <c r="BN738" t="s">
        <v>506</v>
      </c>
      <c r="BO738" t="s">
        <v>506</v>
      </c>
      <c r="BP738" t="s">
        <v>506</v>
      </c>
      <c r="BQ738" t="s">
        <v>506</v>
      </c>
      <c r="BR738" t="s">
        <v>506</v>
      </c>
      <c r="BS738" t="s">
        <v>506</v>
      </c>
      <c r="BT738" t="s">
        <v>506</v>
      </c>
      <c r="BU738" t="s">
        <v>506</v>
      </c>
      <c r="BV738" t="s">
        <v>506</v>
      </c>
      <c r="BW738" t="s">
        <v>506</v>
      </c>
      <c r="BX738" t="s">
        <v>506</v>
      </c>
      <c r="BY738" t="s">
        <v>506</v>
      </c>
      <c r="BZ738" t="s">
        <v>506</v>
      </c>
      <c r="CA738" t="s">
        <v>506</v>
      </c>
      <c r="CB738" t="s">
        <v>506</v>
      </c>
      <c r="CC738" t="s">
        <v>506</v>
      </c>
      <c r="CD738" t="s">
        <v>506</v>
      </c>
      <c r="CE738" t="s">
        <v>506</v>
      </c>
      <c r="CF738" t="s">
        <v>506</v>
      </c>
      <c r="CG738" t="s">
        <v>506</v>
      </c>
      <c r="CH738" t="s">
        <v>506</v>
      </c>
      <c r="CI738" t="s">
        <v>506</v>
      </c>
      <c r="CJ738" t="s">
        <v>506</v>
      </c>
      <c r="CK738" t="s">
        <v>506</v>
      </c>
      <c r="CL738" t="s">
        <v>506</v>
      </c>
      <c r="CM738" t="s">
        <v>506</v>
      </c>
      <c r="CN738" t="s">
        <v>506</v>
      </c>
      <c r="CO738" t="s">
        <v>506</v>
      </c>
      <c r="CP738" t="s">
        <v>506</v>
      </c>
      <c r="CQ738" t="s">
        <v>506</v>
      </c>
      <c r="CR738" t="s">
        <v>506</v>
      </c>
      <c r="CS738" t="s">
        <v>506</v>
      </c>
      <c r="CT738" t="s">
        <v>506</v>
      </c>
      <c r="CU738" t="s">
        <v>506</v>
      </c>
      <c r="CV738" t="s">
        <v>506</v>
      </c>
      <c r="CW738" t="s">
        <v>506</v>
      </c>
      <c r="CX738" t="s">
        <v>506</v>
      </c>
      <c r="CY738">
        <v>27644.16</v>
      </c>
      <c r="CZ738">
        <v>26822.3</v>
      </c>
      <c r="DA738">
        <v>26486.306199999999</v>
      </c>
      <c r="DB738">
        <v>23977.077099999999</v>
      </c>
      <c r="DC738">
        <v>23085.955999999998</v>
      </c>
      <c r="DD738">
        <v>30434.6813</v>
      </c>
      <c r="DE738">
        <v>28597.957699999999</v>
      </c>
      <c r="DF738">
        <v>31704.938699999999</v>
      </c>
      <c r="DG738">
        <v>30359.527999999998</v>
      </c>
      <c r="DH738">
        <v>34929.243399999999</v>
      </c>
      <c r="DI738">
        <v>35693.6322</v>
      </c>
      <c r="DJ738">
        <v>37890.974800000004</v>
      </c>
      <c r="DK738">
        <v>37424.624300000003</v>
      </c>
      <c r="DL738">
        <v>39639.788999999997</v>
      </c>
      <c r="DM738">
        <v>38523.868600000002</v>
      </c>
      <c r="DN738">
        <v>37758.0527</v>
      </c>
      <c r="DO738">
        <v>37992.024100000002</v>
      </c>
      <c r="DP738">
        <v>39287.5959</v>
      </c>
      <c r="DQ738">
        <v>30883.034199999998</v>
      </c>
      <c r="DR738">
        <v>31181.420999999998</v>
      </c>
      <c r="DS738">
        <v>27251.2356</v>
      </c>
      <c r="DT738">
        <v>28762.455399999999</v>
      </c>
      <c r="DU738">
        <v>29665.902099999999</v>
      </c>
      <c r="DV738">
        <v>23822.317899999998</v>
      </c>
      <c r="DW738">
        <v>22542.941200000001</v>
      </c>
      <c r="DX738">
        <v>22250.25</v>
      </c>
      <c r="DY738">
        <v>22888.196899999999</v>
      </c>
      <c r="DZ738">
        <v>26139.7235</v>
      </c>
      <c r="EA738">
        <v>29122.380700000002</v>
      </c>
      <c r="EB738">
        <v>27243.210800000001</v>
      </c>
      <c r="EC738">
        <v>26482.140500000001</v>
      </c>
      <c r="ED738">
        <v>23271.48</v>
      </c>
      <c r="EE738">
        <v>22118.973699999999</v>
      </c>
      <c r="EF738">
        <v>23375.561600000001</v>
      </c>
      <c r="EG738">
        <v>24497.46</v>
      </c>
      <c r="EH738">
        <v>24002.583500000001</v>
      </c>
      <c r="EI738">
        <v>22442.636299999998</v>
      </c>
      <c r="EJ738">
        <v>22074.724200000001</v>
      </c>
    </row>
    <row r="739" spans="1:140" x14ac:dyDescent="0.25">
      <c r="A739" t="s">
        <v>231</v>
      </c>
      <c r="B739">
        <f>_xll.BDH($A739,"CUR_MKT_CAP","2007-05-31","","Dir=H","Per=M","Days=A","Dts=H","cols=139;rows=1")</f>
        <v>122340.371</v>
      </c>
      <c r="C739">
        <v>116854.82339999999</v>
      </c>
      <c r="D739">
        <v>120547.4568</v>
      </c>
      <c r="E739">
        <v>129242.16800000001</v>
      </c>
      <c r="F739">
        <v>128809.7933</v>
      </c>
      <c r="G739">
        <v>133699.3395</v>
      </c>
      <c r="H739">
        <v>132354.0675</v>
      </c>
      <c r="I739">
        <v>129928.88959999999</v>
      </c>
      <c r="J739">
        <v>112606.75350000001</v>
      </c>
      <c r="K739">
        <v>122953.7055</v>
      </c>
      <c r="L739">
        <v>112565.52220000001</v>
      </c>
      <c r="M739">
        <v>114266.5781</v>
      </c>
      <c r="N739">
        <v>116016.9399</v>
      </c>
      <c r="O739">
        <v>109030.3113</v>
      </c>
      <c r="P739">
        <v>110485.36410000001</v>
      </c>
      <c r="Q739">
        <v>115713.6893</v>
      </c>
      <c r="R739">
        <v>113246.5579</v>
      </c>
      <c r="S739">
        <v>93751.691900000005</v>
      </c>
      <c r="T739">
        <v>86404.380600000004</v>
      </c>
      <c r="U739">
        <v>87683.949399999998</v>
      </c>
      <c r="V739">
        <v>83962.999200000006</v>
      </c>
      <c r="W739">
        <v>70142.327099999995</v>
      </c>
      <c r="X739">
        <v>76835.414000000004</v>
      </c>
      <c r="Y739">
        <v>86230.137100000007</v>
      </c>
      <c r="Z739">
        <v>82323.657800000001</v>
      </c>
      <c r="AA739">
        <v>92229.043699999995</v>
      </c>
      <c r="AB739">
        <v>103325.16409999999</v>
      </c>
      <c r="AC739">
        <v>107119.3214</v>
      </c>
      <c r="AD739">
        <v>111938.1142</v>
      </c>
      <c r="AE739">
        <v>112530.8812</v>
      </c>
      <c r="AF739">
        <v>116324.5898</v>
      </c>
      <c r="AG739">
        <v>121778.34239999999</v>
      </c>
      <c r="AH739">
        <v>111281.4323</v>
      </c>
      <c r="AI739">
        <v>120076.1407</v>
      </c>
      <c r="AJ739">
        <v>124641.6939</v>
      </c>
      <c r="AK739">
        <v>121874.4841</v>
      </c>
      <c r="AL739">
        <v>107897.7297</v>
      </c>
      <c r="AM739">
        <v>101036.9909</v>
      </c>
      <c r="AN739">
        <v>107480.20020000001</v>
      </c>
      <c r="AO739">
        <v>89831.409700000004</v>
      </c>
      <c r="AP739">
        <v>95403.934399999998</v>
      </c>
      <c r="AQ739">
        <v>95381.256899999993</v>
      </c>
      <c r="AR739">
        <v>95086.450400000002</v>
      </c>
      <c r="AS739">
        <v>92216.915099999998</v>
      </c>
      <c r="AT739">
        <v>100080.5428</v>
      </c>
      <c r="AU739">
        <v>95568.266199999998</v>
      </c>
      <c r="AV739">
        <v>88656.259300000005</v>
      </c>
      <c r="AW739">
        <v>87357.900599999994</v>
      </c>
      <c r="AX739">
        <v>80887.746499999994</v>
      </c>
      <c r="AY739">
        <v>75499.269700000004</v>
      </c>
      <c r="AZ739">
        <v>72927.316600000006</v>
      </c>
      <c r="BA739">
        <v>53990.2745</v>
      </c>
      <c r="BB739">
        <v>44607.412799999998</v>
      </c>
      <c r="BC739">
        <v>52873.196199999998</v>
      </c>
      <c r="BD739">
        <v>55535.732199999999</v>
      </c>
      <c r="BE739">
        <v>51108.7016</v>
      </c>
      <c r="BF739">
        <v>55513.255899999996</v>
      </c>
      <c r="BG739">
        <v>50215.886599999998</v>
      </c>
      <c r="BH739">
        <v>47120.078300000001</v>
      </c>
      <c r="BI739">
        <v>48959.007100000003</v>
      </c>
      <c r="BJ739">
        <v>44846.134100000003</v>
      </c>
      <c r="BK739">
        <v>39653.554400000001</v>
      </c>
      <c r="BL739">
        <v>35966.227400000003</v>
      </c>
      <c r="BM739">
        <v>33284.535000000003</v>
      </c>
      <c r="BN739">
        <v>33542.711000000003</v>
      </c>
      <c r="BO739">
        <v>27231.3334</v>
      </c>
      <c r="BP739">
        <v>25540.434700000002</v>
      </c>
      <c r="BQ739">
        <v>27761.11</v>
      </c>
      <c r="BR739">
        <v>32163.9247</v>
      </c>
      <c r="BS739">
        <v>39235.7022</v>
      </c>
      <c r="BT739">
        <v>46345.425600000002</v>
      </c>
      <c r="BU739">
        <v>40046.802300000003</v>
      </c>
      <c r="BV739">
        <v>47472.957000000002</v>
      </c>
      <c r="BW739">
        <v>47828.080600000001</v>
      </c>
      <c r="BX739">
        <v>49525.205999999998</v>
      </c>
      <c r="BY739">
        <v>43083.843500000003</v>
      </c>
      <c r="BZ739">
        <v>40319.861900000004</v>
      </c>
      <c r="CA739">
        <v>46834.844299999997</v>
      </c>
      <c r="CB739">
        <v>52561.879000000001</v>
      </c>
      <c r="CC739">
        <v>53407.583200000001</v>
      </c>
      <c r="CD739">
        <v>55354.535900000003</v>
      </c>
      <c r="CE739">
        <v>56845.284800000001</v>
      </c>
      <c r="CF739">
        <v>61326.110699999997</v>
      </c>
      <c r="CG739">
        <v>62652.695299999999</v>
      </c>
      <c r="CH739">
        <v>63486.548499999997</v>
      </c>
      <c r="CI739">
        <v>63027.120600000002</v>
      </c>
      <c r="CJ739">
        <v>66638.829100000003</v>
      </c>
      <c r="CK739">
        <v>71111.359400000001</v>
      </c>
      <c r="CL739">
        <v>66196.783800000005</v>
      </c>
      <c r="CM739">
        <v>66961.956600000005</v>
      </c>
      <c r="CN739">
        <v>72896.712</v>
      </c>
      <c r="CO739">
        <v>73601.711899999995</v>
      </c>
      <c r="CP739">
        <v>66265.383799999996</v>
      </c>
      <c r="CQ739">
        <v>63669.636400000003</v>
      </c>
      <c r="CR739">
        <v>56635.1296</v>
      </c>
      <c r="CS739">
        <v>59924.910900000003</v>
      </c>
      <c r="CT739">
        <v>60706.4611</v>
      </c>
      <c r="CU739">
        <v>54210.515299999999</v>
      </c>
      <c r="CV739">
        <v>55131.786999999997</v>
      </c>
      <c r="CW739">
        <v>50688.006000000001</v>
      </c>
      <c r="CX739">
        <v>46052.535400000001</v>
      </c>
      <c r="CY739">
        <v>50630.879999999997</v>
      </c>
      <c r="CZ739">
        <v>22634.7</v>
      </c>
      <c r="DA739">
        <v>21215.484899999999</v>
      </c>
      <c r="DB739">
        <v>17398.847900000001</v>
      </c>
      <c r="DC739">
        <v>18457.969700000001</v>
      </c>
      <c r="DD739">
        <v>21272.4215</v>
      </c>
      <c r="DE739">
        <v>21186.0887</v>
      </c>
      <c r="DF739">
        <v>23102.678599999999</v>
      </c>
      <c r="DG739">
        <v>21468.112400000002</v>
      </c>
      <c r="DH739">
        <v>23965.598000000002</v>
      </c>
      <c r="DI739">
        <v>24581.416399999998</v>
      </c>
      <c r="DJ739">
        <v>26569.900099999999</v>
      </c>
      <c r="DK739">
        <v>24790.589400000001</v>
      </c>
      <c r="DL739">
        <v>26347.4863</v>
      </c>
      <c r="DM739">
        <v>25308.893599999999</v>
      </c>
      <c r="DN739">
        <v>25667.0383</v>
      </c>
      <c r="DO739">
        <v>29368.883000000002</v>
      </c>
      <c r="DP739">
        <v>30231.181799999998</v>
      </c>
      <c r="DQ739">
        <v>31820.516899999999</v>
      </c>
      <c r="DR739">
        <v>31719.07</v>
      </c>
      <c r="DS739">
        <v>29424.695599999999</v>
      </c>
      <c r="DT739">
        <v>32151.6983</v>
      </c>
      <c r="DU739">
        <v>31868.453399999999</v>
      </c>
      <c r="DV739">
        <v>33338.277199999997</v>
      </c>
      <c r="DW739">
        <v>35993.981699999997</v>
      </c>
      <c r="DX739">
        <v>35826.956299999998</v>
      </c>
      <c r="DY739">
        <v>34566.248399999997</v>
      </c>
      <c r="DZ739">
        <v>38366.726000000002</v>
      </c>
      <c r="EA739">
        <v>38300.332000000002</v>
      </c>
      <c r="EB739">
        <v>35893.256800000003</v>
      </c>
      <c r="EC739">
        <v>35189.146399999998</v>
      </c>
      <c r="ED739">
        <v>36073.378100000002</v>
      </c>
      <c r="EE739">
        <v>36542.531600000002</v>
      </c>
      <c r="EF739">
        <v>37170.631600000001</v>
      </c>
      <c r="EG739">
        <v>39006.369700000003</v>
      </c>
      <c r="EH739">
        <v>40778.667300000001</v>
      </c>
      <c r="EI739">
        <v>38199.341399999998</v>
      </c>
      <c r="EJ739">
        <v>36395.395700000001</v>
      </c>
    </row>
    <row r="740" spans="1:140" x14ac:dyDescent="0.25">
      <c r="A740" t="s">
        <v>232</v>
      </c>
      <c r="B740">
        <f>_xll.BDH($A740,"CUR_MKT_CAP","2007-05-31","","Dir=H","Per=M","Days=A","Dts=H","cols=139;rows=1")</f>
        <v>7650.1291000000001</v>
      </c>
      <c r="C740">
        <v>7546.7925999999998</v>
      </c>
      <c r="D740">
        <v>6451.9699000000001</v>
      </c>
      <c r="E740">
        <v>6416.3950999999997</v>
      </c>
      <c r="F740">
        <v>6875.7204000000002</v>
      </c>
      <c r="G740">
        <v>7076.9926999999998</v>
      </c>
      <c r="H740">
        <v>6388.7713000000003</v>
      </c>
      <c r="I740">
        <v>6035.8829999999998</v>
      </c>
      <c r="J740">
        <v>6263.4069</v>
      </c>
      <c r="K740">
        <v>6061.8856999999998</v>
      </c>
      <c r="L740">
        <v>6754.6747999999998</v>
      </c>
      <c r="M740">
        <v>7115.8351000000002</v>
      </c>
      <c r="N740">
        <v>7594.1286</v>
      </c>
      <c r="O740">
        <v>6976.6292000000003</v>
      </c>
      <c r="P740">
        <v>7952.0973000000004</v>
      </c>
      <c r="Q740">
        <v>8347.5776999999998</v>
      </c>
      <c r="R740">
        <v>7464.0182999999997</v>
      </c>
      <c r="S740">
        <v>6675.4367000000002</v>
      </c>
      <c r="T740">
        <v>6475.7151999999996</v>
      </c>
      <c r="U740">
        <v>7700.8257000000003</v>
      </c>
      <c r="V740">
        <v>7026.3256000000001</v>
      </c>
      <c r="W740">
        <v>6473.8455999999996</v>
      </c>
      <c r="X740">
        <v>6178.5337</v>
      </c>
      <c r="Y740">
        <v>5142.5509000000002</v>
      </c>
      <c r="Z740">
        <v>4959.1310000000003</v>
      </c>
      <c r="AA740">
        <v>5757.2393000000002</v>
      </c>
      <c r="AB740">
        <v>5576.8035</v>
      </c>
      <c r="AC740">
        <v>5773.9462999999996</v>
      </c>
      <c r="AD740">
        <v>6162.9260000000004</v>
      </c>
      <c r="AE740">
        <v>6149.5137000000004</v>
      </c>
      <c r="AF740">
        <v>6806.7137000000002</v>
      </c>
      <c r="AG740">
        <v>7589.9418999999998</v>
      </c>
      <c r="AH740">
        <v>7220.8465999999999</v>
      </c>
      <c r="AI740">
        <v>5798.1518999999998</v>
      </c>
      <c r="AJ740">
        <v>5860.3616000000002</v>
      </c>
      <c r="AK740">
        <v>6028.2708000000002</v>
      </c>
      <c r="AL740">
        <v>5294.0793999999996</v>
      </c>
      <c r="AM740">
        <v>5165.6782000000003</v>
      </c>
      <c r="AN740">
        <v>5069.4395000000004</v>
      </c>
      <c r="AO740">
        <v>4154.4832999999999</v>
      </c>
      <c r="AP740">
        <v>3995.2512999999999</v>
      </c>
      <c r="AQ740">
        <v>3637.3755000000001</v>
      </c>
      <c r="AR740">
        <v>3884.1864</v>
      </c>
      <c r="AS740">
        <v>3633.8625000000002</v>
      </c>
      <c r="AT740">
        <v>3819.9796999999999</v>
      </c>
      <c r="AU740">
        <v>4634.6238999999996</v>
      </c>
      <c r="AV740">
        <v>5109.8886000000002</v>
      </c>
      <c r="AW740">
        <v>5277.7762000000002</v>
      </c>
      <c r="AX740">
        <v>4945.0535</v>
      </c>
      <c r="AY740">
        <v>4898.3530000000001</v>
      </c>
      <c r="AZ740">
        <v>4568.5387000000001</v>
      </c>
      <c r="BA740">
        <v>4617.4000999999998</v>
      </c>
      <c r="BB740">
        <v>4069.7482</v>
      </c>
      <c r="BC740">
        <v>4675.1652999999997</v>
      </c>
      <c r="BD740">
        <v>4809.7024000000001</v>
      </c>
      <c r="BE740">
        <v>4783.1076999999996</v>
      </c>
      <c r="BF740">
        <v>4791.8948</v>
      </c>
      <c r="BG740">
        <v>4774.3206</v>
      </c>
      <c r="BH740">
        <v>4834.9939999999997</v>
      </c>
      <c r="BI740">
        <v>4315.3861999999999</v>
      </c>
      <c r="BJ740">
        <v>4482.7174999999997</v>
      </c>
      <c r="BK740">
        <v>4385.0493999999999</v>
      </c>
      <c r="BL740">
        <v>4426.2106999999996</v>
      </c>
      <c r="BM740">
        <v>4544.2064</v>
      </c>
      <c r="BN740">
        <v>4698.3329000000003</v>
      </c>
      <c r="BO740">
        <v>4798.6435000000001</v>
      </c>
      <c r="BP740">
        <v>4888.1097</v>
      </c>
      <c r="BQ740">
        <v>5037.9053000000004</v>
      </c>
      <c r="BR740">
        <v>6177.3346000000001</v>
      </c>
      <c r="BS740">
        <v>6744.3364000000001</v>
      </c>
      <c r="BT740">
        <v>8011.6313</v>
      </c>
      <c r="BU740">
        <v>7554.1350000000002</v>
      </c>
      <c r="BV740">
        <v>7970.7834000000003</v>
      </c>
      <c r="BW740">
        <v>7567.4516000000003</v>
      </c>
      <c r="BX740">
        <v>8570.9910999999993</v>
      </c>
      <c r="BY740">
        <v>7626.7975999999999</v>
      </c>
      <c r="BZ740">
        <v>7301.2031999999999</v>
      </c>
      <c r="CA740">
        <v>7788.6804000000002</v>
      </c>
      <c r="CB740">
        <v>7638.0554000000002</v>
      </c>
      <c r="CC740">
        <v>7958.3035</v>
      </c>
      <c r="CD740">
        <v>8331.0064000000002</v>
      </c>
      <c r="CE740">
        <v>8670.8238000000001</v>
      </c>
      <c r="CF740">
        <v>8278.6234999999997</v>
      </c>
      <c r="CG740">
        <v>7793.2587000000003</v>
      </c>
      <c r="CH740">
        <v>8166.1944000000003</v>
      </c>
      <c r="CI740">
        <v>9192.7710000000006</v>
      </c>
      <c r="CJ740">
        <v>8830.0756999999994</v>
      </c>
      <c r="CK740">
        <v>9214.8284000000003</v>
      </c>
      <c r="CL740">
        <v>8530.4905999999992</v>
      </c>
      <c r="CM740">
        <v>8888.1054999999997</v>
      </c>
      <c r="CN740">
        <v>9253.9730999999992</v>
      </c>
      <c r="CO740">
        <v>9267.6633999999995</v>
      </c>
      <c r="CP740">
        <v>9432.7641999999996</v>
      </c>
      <c r="CQ740">
        <v>9396.9923999999992</v>
      </c>
      <c r="CR740">
        <v>8827.2078000000001</v>
      </c>
      <c r="CS740">
        <v>8323.5036999999993</v>
      </c>
      <c r="CT740">
        <v>8733.6234000000004</v>
      </c>
      <c r="CU740">
        <v>8162.2592000000004</v>
      </c>
      <c r="CV740">
        <v>9197.5298000000003</v>
      </c>
      <c r="CW740">
        <v>9399.2178999999996</v>
      </c>
      <c r="CX740">
        <v>10004.2282</v>
      </c>
      <c r="CY740">
        <v>10297.169599999999</v>
      </c>
      <c r="CZ740">
        <v>10139.6445</v>
      </c>
      <c r="DA740">
        <v>7859.4934000000003</v>
      </c>
      <c r="DB740">
        <v>8034.0964000000004</v>
      </c>
      <c r="DC740">
        <v>7758.0348999999997</v>
      </c>
      <c r="DD740">
        <v>5928.7978000000003</v>
      </c>
      <c r="DE740">
        <v>4541.9708000000001</v>
      </c>
      <c r="DF740">
        <v>4793.3050999999996</v>
      </c>
      <c r="DG740">
        <v>5071.8968999999997</v>
      </c>
      <c r="DH740">
        <v>5259.5469999999996</v>
      </c>
      <c r="DI740">
        <v>4788.6418000000003</v>
      </c>
      <c r="DJ740">
        <v>5072.0132000000003</v>
      </c>
      <c r="DK740">
        <v>5032.5763999999999</v>
      </c>
      <c r="DL740">
        <v>4855.1107000000002</v>
      </c>
      <c r="DM740">
        <v>4761.6153999999997</v>
      </c>
      <c r="DN740">
        <v>4444.7267000000002</v>
      </c>
      <c r="DO740">
        <v>4258.3215</v>
      </c>
      <c r="DP740">
        <v>4816.6400000000003</v>
      </c>
      <c r="DQ740">
        <v>5135.6777000000002</v>
      </c>
      <c r="DR740">
        <v>5498.2205000000004</v>
      </c>
      <c r="DS740">
        <v>6403.8762999999999</v>
      </c>
      <c r="DT740">
        <v>6318.9332000000004</v>
      </c>
      <c r="DU740">
        <v>5590.1589000000004</v>
      </c>
      <c r="DV740">
        <v>5535.9076999999997</v>
      </c>
      <c r="DW740">
        <v>5172.1432999999997</v>
      </c>
      <c r="DX740">
        <v>5473.1896999999999</v>
      </c>
      <c r="DY740">
        <v>5481.7870000000003</v>
      </c>
      <c r="DZ740">
        <v>5548.6890000000003</v>
      </c>
      <c r="EA740">
        <v>5295.7156000000004</v>
      </c>
      <c r="EB740">
        <v>5315.8284999999996</v>
      </c>
      <c r="EC740">
        <v>5784.4414999999999</v>
      </c>
      <c r="ED740">
        <v>5742.6009999999997</v>
      </c>
      <c r="EE740">
        <v>4766.8359</v>
      </c>
      <c r="EF740">
        <v>5264.8635000000004</v>
      </c>
      <c r="EG740">
        <v>5560.0290999999997</v>
      </c>
      <c r="EH740">
        <v>5292.1611000000003</v>
      </c>
      <c r="EI740">
        <v>5454.5226000000002</v>
      </c>
      <c r="EJ740">
        <v>5551.1172999999999</v>
      </c>
    </row>
    <row r="741" spans="1:140" x14ac:dyDescent="0.25">
      <c r="A741" t="s">
        <v>233</v>
      </c>
      <c r="B741">
        <f>_xll.BDH($A741,"CUR_MKT_CAP","2007-05-31","","Dir=H","Per=M","Days=A","Dts=H","cols=139;rows=1")</f>
        <v>5164.9016000000001</v>
      </c>
      <c r="C741">
        <v>5141.9481999999998</v>
      </c>
      <c r="D741">
        <v>4738.5771999999997</v>
      </c>
      <c r="E741">
        <v>4905.1570000000002</v>
      </c>
      <c r="F741">
        <v>4884.9757</v>
      </c>
      <c r="G741">
        <v>4980.5452999999998</v>
      </c>
      <c r="H741">
        <v>5426.9921999999997</v>
      </c>
      <c r="I741">
        <v>5485.6151</v>
      </c>
      <c r="J741">
        <v>5249.8203000000003</v>
      </c>
      <c r="K741">
        <v>5537.1104999999998</v>
      </c>
      <c r="L741">
        <v>5650.3333000000002</v>
      </c>
      <c r="M741">
        <v>5345.1665000000003</v>
      </c>
      <c r="N741">
        <v>5125.4463999999998</v>
      </c>
      <c r="O741">
        <v>4696.2241000000004</v>
      </c>
      <c r="P741">
        <v>4907.9002</v>
      </c>
      <c r="Q741">
        <v>4838.6984000000002</v>
      </c>
      <c r="R741">
        <v>4891.1791000000003</v>
      </c>
      <c r="S741">
        <v>3809.9427000000001</v>
      </c>
      <c r="T741">
        <v>3580.7529</v>
      </c>
      <c r="U741">
        <v>4181.0709999999999</v>
      </c>
      <c r="V741">
        <v>4012.9133000000002</v>
      </c>
      <c r="W741">
        <v>4281.9655000000002</v>
      </c>
      <c r="X741">
        <v>4257.9935999999998</v>
      </c>
      <c r="Y741">
        <v>4201.5963000000002</v>
      </c>
      <c r="Z741">
        <v>4664.8595999999998</v>
      </c>
      <c r="AA741">
        <v>4637.3302000000003</v>
      </c>
      <c r="AB741">
        <v>4821.2659999999996</v>
      </c>
      <c r="AC741">
        <v>4960.8960999999999</v>
      </c>
      <c r="AD741">
        <v>4767.1926000000003</v>
      </c>
      <c r="AE741">
        <v>4893.3513999999996</v>
      </c>
      <c r="AF741">
        <v>5035.6156000000001</v>
      </c>
      <c r="AG741">
        <v>5138.0231999999996</v>
      </c>
      <c r="AH741">
        <v>5171.4304000000002</v>
      </c>
      <c r="AI741">
        <v>5493.4755999999998</v>
      </c>
      <c r="AJ741">
        <v>5614.5438999999997</v>
      </c>
      <c r="AK741">
        <v>5447.4841999999999</v>
      </c>
      <c r="AL741">
        <v>5319.1823000000004</v>
      </c>
      <c r="AM741">
        <v>5393.5715</v>
      </c>
      <c r="AN741">
        <v>5718.6781000000001</v>
      </c>
      <c r="AO741">
        <v>5749.3234000000002</v>
      </c>
      <c r="AP741">
        <v>5940.0106999999998</v>
      </c>
      <c r="AQ741">
        <v>6115.8136999999997</v>
      </c>
      <c r="AR741">
        <v>6536.6755000000003</v>
      </c>
      <c r="AS741">
        <v>6823.9616999999998</v>
      </c>
      <c r="AT741">
        <v>6576.3500999999997</v>
      </c>
      <c r="AU741">
        <v>7295.2223999999997</v>
      </c>
      <c r="AV741">
        <v>7434.3326999999999</v>
      </c>
      <c r="AW741">
        <v>7853.5820000000003</v>
      </c>
      <c r="AX741">
        <v>7832.2190000000001</v>
      </c>
      <c r="AY741">
        <v>7965.4434000000001</v>
      </c>
      <c r="AZ741">
        <v>7740.9894999999997</v>
      </c>
      <c r="BA741">
        <v>7377.5878000000002</v>
      </c>
      <c r="BB741">
        <v>7166.4093000000003</v>
      </c>
      <c r="BC741">
        <v>7816.2133000000003</v>
      </c>
      <c r="BD741">
        <v>7985.9579999999996</v>
      </c>
      <c r="BE741">
        <v>7733.6585999999998</v>
      </c>
      <c r="BF741">
        <v>7598.9993999999997</v>
      </c>
      <c r="BG741">
        <v>7517.1477999999997</v>
      </c>
      <c r="BH741">
        <v>7782.9983000000002</v>
      </c>
      <c r="BI741">
        <v>7661.7184999999999</v>
      </c>
      <c r="BJ741">
        <v>7885.8224</v>
      </c>
      <c r="BK741">
        <v>8011.3438999999998</v>
      </c>
      <c r="BL741">
        <v>7350.3158999999996</v>
      </c>
      <c r="BM741">
        <v>7563.6356999999998</v>
      </c>
      <c r="BN741">
        <v>7686.6086999999998</v>
      </c>
      <c r="BO741">
        <v>7762.8437999999996</v>
      </c>
      <c r="BP741">
        <v>8151.9061000000002</v>
      </c>
      <c r="BQ741">
        <v>8227.34</v>
      </c>
      <c r="BR741">
        <v>9123.6219000000001</v>
      </c>
      <c r="BS741">
        <v>9861.7363000000005</v>
      </c>
      <c r="BT741">
        <v>10944.473599999999</v>
      </c>
      <c r="BU741">
        <v>10931.23</v>
      </c>
      <c r="BV741">
        <v>10547.166999999999</v>
      </c>
      <c r="BW741">
        <v>10217.582399999999</v>
      </c>
      <c r="BX741">
        <v>11216.034600000001</v>
      </c>
      <c r="BY741">
        <v>10972.380499999999</v>
      </c>
      <c r="BZ741">
        <v>11116.751899999999</v>
      </c>
      <c r="CA741">
        <v>11470.4187</v>
      </c>
      <c r="CB741">
        <v>11882.150299999999</v>
      </c>
      <c r="CC741">
        <v>11909.929</v>
      </c>
      <c r="CD741">
        <v>11981.1196</v>
      </c>
      <c r="CE741">
        <v>12511.0944</v>
      </c>
      <c r="CF741">
        <v>13006.7973</v>
      </c>
      <c r="CG741">
        <v>12589.692800000001</v>
      </c>
      <c r="CH741">
        <v>12990.957899999999</v>
      </c>
      <c r="CI741">
        <v>13028.2042</v>
      </c>
      <c r="CJ741">
        <v>11948.4604</v>
      </c>
      <c r="CK741">
        <v>13379.3189</v>
      </c>
      <c r="CL741">
        <v>13539.030199999999</v>
      </c>
      <c r="CM741">
        <v>14202.9406</v>
      </c>
      <c r="CN741">
        <v>13984.271699999999</v>
      </c>
      <c r="CO741">
        <v>13735.538200000001</v>
      </c>
      <c r="CP741">
        <v>13503.5368</v>
      </c>
      <c r="CQ741">
        <v>15425.4576</v>
      </c>
      <c r="CR741">
        <v>15012.234200000001</v>
      </c>
      <c r="CS741">
        <v>14352.0656</v>
      </c>
      <c r="CT741">
        <v>15109.9391</v>
      </c>
      <c r="CU741">
        <v>14897.186600000001</v>
      </c>
      <c r="CV741">
        <v>15647.727800000001</v>
      </c>
      <c r="CW741">
        <v>16147.207700000001</v>
      </c>
      <c r="CX741">
        <v>16746.563399999999</v>
      </c>
      <c r="CY741">
        <v>17868.115000000002</v>
      </c>
      <c r="CZ741">
        <v>19817.6044</v>
      </c>
      <c r="DA741">
        <v>20895.207900000001</v>
      </c>
      <c r="DB741">
        <v>21246.632099999999</v>
      </c>
      <c r="DC741">
        <v>22464.726600000002</v>
      </c>
      <c r="DD741">
        <v>22913.6319</v>
      </c>
      <c r="DE741">
        <v>20428.318899999998</v>
      </c>
      <c r="DF741">
        <v>18234.460500000001</v>
      </c>
      <c r="DG741">
        <v>19392.8933</v>
      </c>
      <c r="DH741">
        <v>19790.288700000001</v>
      </c>
      <c r="DI741">
        <v>20272.4617</v>
      </c>
      <c r="DJ741">
        <v>20072.588899999999</v>
      </c>
      <c r="DK741">
        <v>20374.233400000001</v>
      </c>
      <c r="DL741">
        <v>18119.8377</v>
      </c>
      <c r="DM741">
        <v>18407.587100000001</v>
      </c>
      <c r="DN741">
        <v>19195.5016</v>
      </c>
      <c r="DO741">
        <v>18640.2598</v>
      </c>
      <c r="DP741">
        <v>18316.266500000002</v>
      </c>
      <c r="DQ741">
        <v>18554.2775</v>
      </c>
      <c r="DR741">
        <v>17787.353200000001</v>
      </c>
      <c r="DS741">
        <v>18028.852299999999</v>
      </c>
      <c r="DT741">
        <v>18060.565299999998</v>
      </c>
      <c r="DU741">
        <v>16247.6376</v>
      </c>
      <c r="DV741">
        <v>16964.3982</v>
      </c>
      <c r="DW741">
        <v>16447.1266</v>
      </c>
      <c r="DX741">
        <v>19239.3377</v>
      </c>
      <c r="DY741">
        <v>19271.598399999999</v>
      </c>
      <c r="DZ741">
        <v>18180.653300000002</v>
      </c>
      <c r="EA741">
        <v>17190.329300000001</v>
      </c>
      <c r="EB741">
        <v>18173.612000000001</v>
      </c>
      <c r="EC741">
        <v>19195.6129</v>
      </c>
      <c r="ED741">
        <v>19004.980599999999</v>
      </c>
      <c r="EE741">
        <v>19740.161899999999</v>
      </c>
      <c r="EF741">
        <v>19082.333299999998</v>
      </c>
      <c r="EG741">
        <v>20769.345300000001</v>
      </c>
      <c r="EH741">
        <v>21004.845399999998</v>
      </c>
      <c r="EI741">
        <v>23265.265299999999</v>
      </c>
      <c r="EJ741">
        <v>24038.2863</v>
      </c>
    </row>
    <row r="742" spans="1:140" x14ac:dyDescent="0.25">
      <c r="A742" t="s">
        <v>234</v>
      </c>
      <c r="B742">
        <f>_xll.BDH($A742,"CUR_MKT_CAP","2007-05-31","","Dir=H","Per=M","Days=A","Dts=H","cols=139;rows=1")</f>
        <v>6703.3176999999996</v>
      </c>
      <c r="C742">
        <v>7325.0397000000003</v>
      </c>
      <c r="D742">
        <v>7369.3525</v>
      </c>
      <c r="E742">
        <v>8358.6319999999996</v>
      </c>
      <c r="F742">
        <v>7940.9065000000001</v>
      </c>
      <c r="G742">
        <v>8271.3994999999995</v>
      </c>
      <c r="H742">
        <v>8602.8729000000003</v>
      </c>
      <c r="I742">
        <v>8590.5380999999998</v>
      </c>
      <c r="J742">
        <v>7495.4775</v>
      </c>
      <c r="K742">
        <v>6665.2852999999996</v>
      </c>
      <c r="L742">
        <v>6624.3353999999999</v>
      </c>
      <c r="M742">
        <v>7375.0843000000004</v>
      </c>
      <c r="N742">
        <v>8860.4673999999995</v>
      </c>
      <c r="O742">
        <v>6800.9273000000003</v>
      </c>
      <c r="P742">
        <v>6485.7329</v>
      </c>
      <c r="Q742">
        <v>7026.5289000000002</v>
      </c>
      <c r="R742">
        <v>6199.8783999999996</v>
      </c>
      <c r="S742">
        <v>4824.3643000000002</v>
      </c>
      <c r="T742">
        <v>4694.5586999999996</v>
      </c>
      <c r="U742">
        <v>5121.2143999999998</v>
      </c>
      <c r="V742">
        <v>5826.4749000000002</v>
      </c>
      <c r="W742">
        <v>4981.4507000000003</v>
      </c>
      <c r="X742">
        <v>3867.0382</v>
      </c>
      <c r="Y742">
        <v>4086.1792</v>
      </c>
      <c r="Z742">
        <v>4114.7092000000002</v>
      </c>
      <c r="AA742">
        <v>3754.6059</v>
      </c>
      <c r="AB742">
        <v>4145.1590999999999</v>
      </c>
      <c r="AC742">
        <v>4597.9359000000004</v>
      </c>
      <c r="AD742">
        <v>4928.2241999999997</v>
      </c>
      <c r="AE742">
        <v>5495.2375000000002</v>
      </c>
      <c r="AF742">
        <v>5782.3807999999999</v>
      </c>
      <c r="AG742">
        <v>6263.1481999999996</v>
      </c>
      <c r="AH742">
        <v>5614.1850000000004</v>
      </c>
      <c r="AI742">
        <v>5915.0383000000002</v>
      </c>
      <c r="AJ742">
        <v>6211.9674999999997</v>
      </c>
      <c r="AK742">
        <v>6683.8904000000002</v>
      </c>
      <c r="AL742">
        <v>6090.5457999999999</v>
      </c>
      <c r="AM742">
        <v>5407.6153000000004</v>
      </c>
      <c r="AN742">
        <v>5781.5393000000004</v>
      </c>
      <c r="AO742">
        <v>5462.1459000000004</v>
      </c>
      <c r="AP742">
        <v>5715.3144000000002</v>
      </c>
      <c r="AQ742">
        <v>5796.9413999999997</v>
      </c>
      <c r="AR742">
        <v>5675.0761000000002</v>
      </c>
      <c r="AS742">
        <v>5811.0520999999999</v>
      </c>
      <c r="AT742">
        <v>5954.0437000000002</v>
      </c>
      <c r="AU742">
        <v>5969.3957</v>
      </c>
      <c r="AV742">
        <v>6345.5213999999996</v>
      </c>
      <c r="AW742">
        <v>6797.1279999999997</v>
      </c>
      <c r="AX742">
        <v>6288.7286000000004</v>
      </c>
      <c r="AY742">
        <v>5731.5960999999998</v>
      </c>
      <c r="AZ742">
        <v>5071.4322000000002</v>
      </c>
      <c r="BA742">
        <v>4850.4130999999998</v>
      </c>
      <c r="BB742">
        <v>4107.5245999999997</v>
      </c>
      <c r="BC742">
        <v>4371.6048000000001</v>
      </c>
      <c r="BD742">
        <v>4122.6260000000002</v>
      </c>
      <c r="BE742">
        <v>4173.5798000000004</v>
      </c>
      <c r="BF742">
        <v>4747.9681</v>
      </c>
      <c r="BG742">
        <v>4968.2614000000003</v>
      </c>
      <c r="BH742">
        <v>5133.3766999999998</v>
      </c>
      <c r="BI742">
        <v>5185.7581</v>
      </c>
      <c r="BJ742">
        <v>4526.0848999999998</v>
      </c>
      <c r="BK742">
        <v>4761.6050999999998</v>
      </c>
      <c r="BL742">
        <v>4738.8495999999996</v>
      </c>
      <c r="BM742">
        <v>5325.6630999999998</v>
      </c>
      <c r="BN742">
        <v>5769.5848999999998</v>
      </c>
      <c r="BO742">
        <v>5198.8042999999998</v>
      </c>
      <c r="BP742">
        <v>5352.1111000000001</v>
      </c>
      <c r="BQ742">
        <v>5559.9269999999997</v>
      </c>
      <c r="BR742">
        <v>5213.6607999999997</v>
      </c>
      <c r="BS742">
        <v>5424.6899000000003</v>
      </c>
      <c r="BT742">
        <v>5229.4597000000003</v>
      </c>
      <c r="BU742">
        <v>5213.6607999999997</v>
      </c>
      <c r="BV742">
        <v>5493.4210000000003</v>
      </c>
      <c r="BW742">
        <v>5396.9857000000002</v>
      </c>
      <c r="BX742">
        <v>6253.9283999999998</v>
      </c>
      <c r="BY742">
        <v>6055.7638999999999</v>
      </c>
      <c r="BZ742">
        <v>6341.2820000000002</v>
      </c>
      <c r="CA742">
        <v>6621.9309999999996</v>
      </c>
      <c r="CB742">
        <v>6894.4605000000001</v>
      </c>
      <c r="CC742">
        <v>7460.8941999999997</v>
      </c>
      <c r="CD742">
        <v>7405.4053000000004</v>
      </c>
      <c r="CE742">
        <v>7883.8625000000002</v>
      </c>
      <c r="CF742">
        <v>7813.3755000000001</v>
      </c>
      <c r="CG742">
        <v>7829.8329000000003</v>
      </c>
      <c r="CH742">
        <v>8227.0755000000008</v>
      </c>
      <c r="CI742">
        <v>8067.3265000000001</v>
      </c>
      <c r="CJ742">
        <v>7270.7111999999997</v>
      </c>
      <c r="CK742">
        <v>7479.4760999999999</v>
      </c>
      <c r="CL742">
        <v>6937.9368000000004</v>
      </c>
      <c r="CM742">
        <v>7279.5838000000003</v>
      </c>
      <c r="CN742">
        <v>7496.0886</v>
      </c>
      <c r="CO742">
        <v>7511.7773999999999</v>
      </c>
      <c r="CP742">
        <v>7021.2421999999997</v>
      </c>
      <c r="CQ742">
        <v>8087.9476000000004</v>
      </c>
      <c r="CR742">
        <v>8200.3958999999995</v>
      </c>
      <c r="CS742">
        <v>8354.4917000000005</v>
      </c>
      <c r="CT742">
        <v>8263.9704999999994</v>
      </c>
      <c r="CU742">
        <v>9505.4444999999996</v>
      </c>
      <c r="CV742">
        <v>10250.703</v>
      </c>
      <c r="CW742">
        <v>9531.1342000000004</v>
      </c>
      <c r="CX742">
        <v>9075.7936000000009</v>
      </c>
      <c r="CY742">
        <v>9817.7381999999998</v>
      </c>
      <c r="CZ742">
        <v>10342.4611</v>
      </c>
      <c r="DA742">
        <v>10811.4985</v>
      </c>
      <c r="DB742">
        <v>10820.207399999999</v>
      </c>
      <c r="DC742">
        <v>9725.5187000000005</v>
      </c>
      <c r="DD742">
        <v>9705.5740999999998</v>
      </c>
      <c r="DE742">
        <v>9973.5805</v>
      </c>
      <c r="DF742">
        <v>9824.6571999999996</v>
      </c>
      <c r="DG742">
        <v>10407.1271</v>
      </c>
      <c r="DH742">
        <v>10803.7554</v>
      </c>
      <c r="DI742">
        <v>11549.9977</v>
      </c>
      <c r="DJ742">
        <v>11320.7893</v>
      </c>
      <c r="DK742">
        <v>11024.207200000001</v>
      </c>
      <c r="DL742">
        <v>12870.1001</v>
      </c>
      <c r="DM742">
        <v>12734.6384</v>
      </c>
      <c r="DN742">
        <v>12764.464900000001</v>
      </c>
      <c r="DO742">
        <v>13678.3367</v>
      </c>
      <c r="DP742">
        <v>13848.849200000001</v>
      </c>
      <c r="DQ742">
        <v>13926.0154</v>
      </c>
      <c r="DR742">
        <v>13673.6682</v>
      </c>
      <c r="DS742">
        <v>13298.179</v>
      </c>
      <c r="DT742">
        <v>13955.2855</v>
      </c>
      <c r="DU742">
        <v>14718.8578</v>
      </c>
      <c r="DV742">
        <v>15684.353999999999</v>
      </c>
      <c r="DW742">
        <v>16607.0206</v>
      </c>
      <c r="DX742">
        <v>17224.479500000001</v>
      </c>
      <c r="DY742">
        <v>16884.757900000001</v>
      </c>
      <c r="DZ742">
        <v>18923.155999999999</v>
      </c>
      <c r="EA742">
        <v>18539.6587</v>
      </c>
      <c r="EB742">
        <v>19148.742600000001</v>
      </c>
      <c r="EC742">
        <v>18571.715800000002</v>
      </c>
      <c r="ED742">
        <v>17865.1397</v>
      </c>
      <c r="EE742">
        <v>17161.0772</v>
      </c>
      <c r="EF742">
        <v>19584.3344</v>
      </c>
      <c r="EG742">
        <v>19066.150300000001</v>
      </c>
      <c r="EH742">
        <v>19883.284</v>
      </c>
      <c r="EI742">
        <v>17497.0556</v>
      </c>
      <c r="EJ742">
        <v>16819.3403</v>
      </c>
    </row>
    <row r="743" spans="1:140" x14ac:dyDescent="0.25">
      <c r="A743" t="s">
        <v>235</v>
      </c>
      <c r="B743">
        <f>_xll.BDH($A743,"CUR_MKT_CAP","2007-05-31","","Dir=H","Per=M","Days=A","Dts=H","cols=139;rows=1")</f>
        <v>4755.3374999999996</v>
      </c>
      <c r="C743">
        <v>4746.4539999999997</v>
      </c>
      <c r="D743">
        <v>4827.2938999999997</v>
      </c>
      <c r="E743">
        <v>5186.3874999999998</v>
      </c>
      <c r="F743">
        <v>5422.5780999999997</v>
      </c>
      <c r="G743">
        <v>5338.7973000000002</v>
      </c>
      <c r="H743">
        <v>5296.1548000000003</v>
      </c>
      <c r="I743">
        <v>5497.6145999999999</v>
      </c>
      <c r="J743">
        <v>5204.8262999999997</v>
      </c>
      <c r="K743">
        <v>5361.5888000000004</v>
      </c>
      <c r="L743">
        <v>5144.6873999999998</v>
      </c>
      <c r="M743">
        <v>4962.7411000000002</v>
      </c>
      <c r="N743">
        <v>5029.5101000000004</v>
      </c>
      <c r="O743">
        <v>4654.9144999999999</v>
      </c>
      <c r="P743">
        <v>4834.5397999999996</v>
      </c>
      <c r="Q743">
        <v>5226.5563000000002</v>
      </c>
      <c r="R743">
        <v>4811.8636999999999</v>
      </c>
      <c r="S743">
        <v>4183.5688</v>
      </c>
      <c r="T743">
        <v>3192.6111999999998</v>
      </c>
      <c r="U743">
        <v>3278.3908000000001</v>
      </c>
      <c r="V743">
        <v>3344.5127000000002</v>
      </c>
      <c r="W743">
        <v>3277.6732999999999</v>
      </c>
      <c r="X743">
        <v>3575.2375000000002</v>
      </c>
      <c r="Y743">
        <v>3667.2768000000001</v>
      </c>
      <c r="Z743">
        <v>4106.5146999999997</v>
      </c>
      <c r="AA743">
        <v>4323.8335999999999</v>
      </c>
      <c r="AB743">
        <v>4633.1297000000004</v>
      </c>
      <c r="AC743">
        <v>4778.192</v>
      </c>
      <c r="AD743">
        <v>4952.2560000000003</v>
      </c>
      <c r="AE743">
        <v>4764.6637000000001</v>
      </c>
      <c r="AF743">
        <v>4493.4153999999999</v>
      </c>
      <c r="AG743">
        <v>4759.4372000000003</v>
      </c>
      <c r="AH743">
        <v>4890.6383999999998</v>
      </c>
      <c r="AI743">
        <v>5153.5946000000004</v>
      </c>
      <c r="AJ743">
        <v>5341.3113000000003</v>
      </c>
      <c r="AK743">
        <v>5483.6858000000002</v>
      </c>
      <c r="AL743">
        <v>5154.5033000000003</v>
      </c>
      <c r="AM743">
        <v>5016.5259999999998</v>
      </c>
      <c r="AN743">
        <v>4796.3105999999998</v>
      </c>
      <c r="AO743">
        <v>4832.0604000000003</v>
      </c>
      <c r="AP743">
        <v>5361.0245999999997</v>
      </c>
      <c r="AQ743">
        <v>5181.1346999999996</v>
      </c>
      <c r="AR743">
        <v>5299.2442000000001</v>
      </c>
      <c r="AS743">
        <v>5664.6457</v>
      </c>
      <c r="AT743">
        <v>6058.6518999999998</v>
      </c>
      <c r="AU743">
        <v>6339.0621000000001</v>
      </c>
      <c r="AV743">
        <v>6448.4197000000004</v>
      </c>
      <c r="AW743">
        <v>6714.9213</v>
      </c>
      <c r="AX743">
        <v>6625.5029000000004</v>
      </c>
      <c r="AY743">
        <v>6604.2851000000001</v>
      </c>
      <c r="AZ743">
        <v>6131.0348999999997</v>
      </c>
      <c r="BA743">
        <v>6091.0923000000003</v>
      </c>
      <c r="BB743">
        <v>5730.6727000000001</v>
      </c>
      <c r="BC743">
        <v>6406.2285000000002</v>
      </c>
      <c r="BD743">
        <v>5813.8203999999996</v>
      </c>
      <c r="BE743">
        <v>5821.9528</v>
      </c>
      <c r="BF743">
        <v>6405.6842999999999</v>
      </c>
      <c r="BG743">
        <v>6645.1750000000002</v>
      </c>
      <c r="BH743">
        <v>6794.2021000000004</v>
      </c>
      <c r="BI743">
        <v>6924.7335000000003</v>
      </c>
      <c r="BJ743">
        <v>6677.8680000000004</v>
      </c>
      <c r="BK743">
        <v>7053.5037000000002</v>
      </c>
      <c r="BL743">
        <v>6722.8005000000003</v>
      </c>
      <c r="BM743">
        <v>6799.9353000000001</v>
      </c>
      <c r="BN743">
        <v>7017.7174000000005</v>
      </c>
      <c r="BO743">
        <v>6531.6914999999999</v>
      </c>
      <c r="BP743">
        <v>7107.2755999999999</v>
      </c>
      <c r="BQ743">
        <v>7079.9975000000004</v>
      </c>
      <c r="BR743">
        <v>7597.4022000000004</v>
      </c>
      <c r="BS743">
        <v>7813.2901000000002</v>
      </c>
      <c r="BT743">
        <v>8104.9092000000001</v>
      </c>
      <c r="BU743">
        <v>7918.6963999999998</v>
      </c>
      <c r="BV743">
        <v>8390.0265999999992</v>
      </c>
      <c r="BW743">
        <v>8342.9740999999995</v>
      </c>
      <c r="BX743">
        <v>9047.0077999999994</v>
      </c>
      <c r="BY743">
        <v>8739.9352999999992</v>
      </c>
      <c r="BZ743">
        <v>8969.1370000000006</v>
      </c>
      <c r="CA743">
        <v>9724.2050999999992</v>
      </c>
      <c r="CB743">
        <v>9787.3642999999993</v>
      </c>
      <c r="CC743">
        <v>9809.6862999999994</v>
      </c>
      <c r="CD743">
        <v>9863.7744000000002</v>
      </c>
      <c r="CE743">
        <v>10170.7806</v>
      </c>
      <c r="CF743">
        <v>10198.9758</v>
      </c>
      <c r="CG743">
        <v>9769.7466000000004</v>
      </c>
      <c r="CH743">
        <v>10213.8572</v>
      </c>
      <c r="CI743">
        <v>10130.200000000001</v>
      </c>
      <c r="CJ743">
        <v>9923.6180000000004</v>
      </c>
      <c r="CK743">
        <v>10153.614299999999</v>
      </c>
      <c r="CL743">
        <v>9880.4532999999992</v>
      </c>
      <c r="CM743">
        <v>10182.457399999999</v>
      </c>
      <c r="CN743">
        <v>11554.2588</v>
      </c>
      <c r="CO743">
        <v>11465.8333</v>
      </c>
      <c r="CP743">
        <v>11627.525600000001</v>
      </c>
      <c r="CQ743">
        <v>11736.4501</v>
      </c>
      <c r="CR743">
        <v>11700.415300000001</v>
      </c>
      <c r="CS743">
        <v>11464.017900000001</v>
      </c>
      <c r="CT743">
        <v>11846.319299999999</v>
      </c>
      <c r="CU743">
        <v>11883.947899999999</v>
      </c>
      <c r="CV743">
        <v>12341.082899999999</v>
      </c>
      <c r="CW743">
        <v>11409.5388</v>
      </c>
      <c r="CX743">
        <v>11068.4452</v>
      </c>
      <c r="CY743">
        <v>12652.1536</v>
      </c>
      <c r="CZ743">
        <v>12976.223900000001</v>
      </c>
      <c r="DA743">
        <v>13118.026900000001</v>
      </c>
      <c r="DB743">
        <v>12558.278</v>
      </c>
      <c r="DC743">
        <v>13557.316699999999</v>
      </c>
      <c r="DD743">
        <v>14145.660900000001</v>
      </c>
      <c r="DE743">
        <v>13858.3307</v>
      </c>
      <c r="DF743">
        <v>14257.3928</v>
      </c>
      <c r="DG743">
        <v>14509.336600000001</v>
      </c>
      <c r="DH743">
        <v>14852.374100000001</v>
      </c>
      <c r="DI743">
        <v>13397.402700000001</v>
      </c>
      <c r="DJ743">
        <v>13331.147800000001</v>
      </c>
      <c r="DK743">
        <v>12203.9959</v>
      </c>
      <c r="DL743">
        <v>11989.9321</v>
      </c>
      <c r="DM743">
        <v>12211.282300000001</v>
      </c>
      <c r="DN743">
        <v>12867.2835</v>
      </c>
      <c r="DO743">
        <v>13586.984700000001</v>
      </c>
      <c r="DP743">
        <v>13461.062</v>
      </c>
      <c r="DQ743">
        <v>13856.012500000001</v>
      </c>
      <c r="DR743">
        <v>14594.2408</v>
      </c>
      <c r="DS743">
        <v>14518.8778</v>
      </c>
      <c r="DT743">
        <v>14454.6209</v>
      </c>
      <c r="DU743">
        <v>13730.443499999999</v>
      </c>
      <c r="DV743">
        <v>12963.600399999999</v>
      </c>
      <c r="DW743">
        <v>12427.6008</v>
      </c>
      <c r="DX743">
        <v>11214.391299999999</v>
      </c>
      <c r="DY743">
        <v>10967.972900000001</v>
      </c>
      <c r="DZ743">
        <v>11878.3084</v>
      </c>
      <c r="EA743">
        <v>10173.0191</v>
      </c>
      <c r="EB743">
        <v>10329.787200000001</v>
      </c>
      <c r="EC743">
        <v>11727.259599999999</v>
      </c>
      <c r="ED743">
        <v>10658.530199999999</v>
      </c>
      <c r="EE743">
        <v>11188.376200000001</v>
      </c>
      <c r="EF743">
        <v>12231.1255</v>
      </c>
      <c r="EG743">
        <v>11893.6991</v>
      </c>
      <c r="EH743">
        <v>13019.0684</v>
      </c>
      <c r="EI743">
        <v>12708.2521</v>
      </c>
      <c r="EJ743">
        <v>13597.4411</v>
      </c>
    </row>
    <row r="744" spans="1:140" x14ac:dyDescent="0.25">
      <c r="A744" t="s">
        <v>236</v>
      </c>
      <c r="B744">
        <f>_xll.BDH($A744,"CUR_MKT_CAP","2007-05-31","","Dir=H","Per=M","Days=A","Dts=H","cols=139;rows=1")</f>
        <v>13322.7562</v>
      </c>
      <c r="C744">
        <v>12069.832399999999</v>
      </c>
      <c r="D744">
        <v>11030.2732</v>
      </c>
      <c r="E744">
        <v>11641.3253</v>
      </c>
      <c r="F744">
        <v>11719.665300000001</v>
      </c>
      <c r="G744">
        <v>11576.2953</v>
      </c>
      <c r="H744">
        <v>10024.779200000001</v>
      </c>
      <c r="I744">
        <v>8901.6278000000002</v>
      </c>
      <c r="J744">
        <v>8744.9089999999997</v>
      </c>
      <c r="K744">
        <v>8476.0578999999998</v>
      </c>
      <c r="L744">
        <v>8334.7029999999995</v>
      </c>
      <c r="M744">
        <v>8982.2738000000008</v>
      </c>
      <c r="N744">
        <v>8977.0514999999996</v>
      </c>
      <c r="O744">
        <v>7128.3742000000002</v>
      </c>
      <c r="P744">
        <v>6810.2512999999999</v>
      </c>
      <c r="Q744">
        <v>7428.4206000000004</v>
      </c>
      <c r="R744">
        <v>6903.7559000000001</v>
      </c>
      <c r="S744">
        <v>5403.1549000000005</v>
      </c>
      <c r="T744">
        <v>3929.5672</v>
      </c>
      <c r="U744">
        <v>3955.6945999999998</v>
      </c>
      <c r="V744">
        <v>2811.3126999999999</v>
      </c>
      <c r="W744">
        <v>1944.1941999999999</v>
      </c>
      <c r="X744">
        <v>2059.7948999999999</v>
      </c>
      <c r="Y744">
        <v>4630.9180999999999</v>
      </c>
      <c r="Z744">
        <v>5648.6360999999997</v>
      </c>
      <c r="AA744">
        <v>5052.4580999999998</v>
      </c>
      <c r="AB744">
        <v>5483.3873000000003</v>
      </c>
      <c r="AC744">
        <v>6020.8558999999996</v>
      </c>
      <c r="AD744">
        <v>7107.8710000000001</v>
      </c>
      <c r="AE744">
        <v>6245.3389999999999</v>
      </c>
      <c r="AF744">
        <v>6641.2232000000004</v>
      </c>
      <c r="AG744">
        <v>7367.2124999999996</v>
      </c>
      <c r="AH744">
        <v>6691.7268000000004</v>
      </c>
      <c r="AI744">
        <v>7568.1728999999996</v>
      </c>
      <c r="AJ744">
        <v>9569.1298000000006</v>
      </c>
      <c r="AK744">
        <v>10641.4485</v>
      </c>
      <c r="AL744">
        <v>9385.9974999999995</v>
      </c>
      <c r="AM744">
        <v>8872.5979000000007</v>
      </c>
      <c r="AN744">
        <v>9440.8498</v>
      </c>
      <c r="AO744">
        <v>8644.2369999999992</v>
      </c>
      <c r="AP744">
        <v>9533.0198999999993</v>
      </c>
      <c r="AQ744">
        <v>10581.713900000001</v>
      </c>
      <c r="AR744">
        <v>10974.6158</v>
      </c>
      <c r="AS744">
        <v>11900.266</v>
      </c>
      <c r="AT744">
        <v>12326.4647</v>
      </c>
      <c r="AU744">
        <v>12519.8827</v>
      </c>
      <c r="AV744">
        <v>11982.3442</v>
      </c>
      <c r="AW744">
        <v>12104.8213</v>
      </c>
      <c r="AX744">
        <v>12062.1762</v>
      </c>
      <c r="AY744">
        <v>11629.9139</v>
      </c>
      <c r="AZ744">
        <v>11192.357</v>
      </c>
      <c r="BA744">
        <v>8353.6645000000008</v>
      </c>
      <c r="BB744">
        <v>7725.1977999999999</v>
      </c>
      <c r="BC744">
        <v>10077.9637</v>
      </c>
      <c r="BD744">
        <v>9993.2155000000002</v>
      </c>
      <c r="BE744">
        <v>10431.0808</v>
      </c>
      <c r="BF744">
        <v>11596.367399999999</v>
      </c>
      <c r="BG744">
        <v>11165.3189</v>
      </c>
      <c r="BH744">
        <v>11618.1582</v>
      </c>
      <c r="BI744">
        <v>11966.649299999999</v>
      </c>
      <c r="BJ744">
        <v>10974.222900000001</v>
      </c>
      <c r="BK744">
        <v>11376.946599999999</v>
      </c>
      <c r="BL744">
        <v>10607.5481</v>
      </c>
      <c r="BM744">
        <v>11055.550800000001</v>
      </c>
      <c r="BN744">
        <v>11597.489600000001</v>
      </c>
      <c r="BO744">
        <v>10479.8894</v>
      </c>
      <c r="BP744">
        <v>10646.582</v>
      </c>
      <c r="BQ744">
        <v>11356.837299999999</v>
      </c>
      <c r="BR744">
        <v>12168.5576</v>
      </c>
      <c r="BS744">
        <v>12114.0556</v>
      </c>
      <c r="BT744">
        <v>12709.948</v>
      </c>
      <c r="BU744">
        <v>13276.7724</v>
      </c>
      <c r="BV744">
        <v>13248.657300000001</v>
      </c>
      <c r="BW744">
        <v>12563.511399999999</v>
      </c>
      <c r="BX744">
        <v>13300.789199999999</v>
      </c>
      <c r="BY744">
        <v>12773.0208</v>
      </c>
      <c r="BZ744">
        <v>13253.040300000001</v>
      </c>
      <c r="CA744">
        <v>13913.0672</v>
      </c>
      <c r="CB744">
        <v>13923.166999999999</v>
      </c>
      <c r="CC744">
        <v>14702.138300000001</v>
      </c>
      <c r="CD744">
        <v>13908.0414</v>
      </c>
      <c r="CE744">
        <v>14885.0792</v>
      </c>
      <c r="CF744">
        <v>15316.4211</v>
      </c>
      <c r="CG744">
        <v>16218.5579</v>
      </c>
      <c r="CH744">
        <v>16705.613300000001</v>
      </c>
      <c r="CI744">
        <v>16660.197100000001</v>
      </c>
      <c r="CJ744">
        <v>16455.823899999999</v>
      </c>
      <c r="CK744">
        <v>17264.654600000002</v>
      </c>
      <c r="CL744">
        <v>16137.383099999999</v>
      </c>
      <c r="CM744">
        <v>17653.098099999999</v>
      </c>
      <c r="CN744">
        <v>17600.085800000001</v>
      </c>
      <c r="CO744">
        <v>18001.4647</v>
      </c>
      <c r="CP744">
        <v>17335.0242</v>
      </c>
      <c r="CQ744">
        <v>15907.923000000001</v>
      </c>
      <c r="CR744">
        <v>15286.7565</v>
      </c>
      <c r="CS744">
        <v>15245.7698</v>
      </c>
      <c r="CT744">
        <v>15092.8809</v>
      </c>
      <c r="CU744">
        <v>15024.690199999999</v>
      </c>
      <c r="CV744">
        <v>14556.759899999999</v>
      </c>
      <c r="CW744">
        <v>13317.407300000001</v>
      </c>
      <c r="CX744">
        <v>11875.2515</v>
      </c>
      <c r="CY744">
        <v>13025.413699999999</v>
      </c>
      <c r="CZ744">
        <v>12476.7379</v>
      </c>
      <c r="DA744">
        <v>11529.7084</v>
      </c>
      <c r="DB744">
        <v>10409.8084</v>
      </c>
      <c r="DC744">
        <v>11517.382</v>
      </c>
      <c r="DD744">
        <v>12563.049000000001</v>
      </c>
      <c r="DE744">
        <v>11822.5301</v>
      </c>
      <c r="DF744">
        <v>11508.6576</v>
      </c>
      <c r="DG744">
        <v>12113.983099999999</v>
      </c>
      <c r="DH744">
        <v>13171.6284</v>
      </c>
      <c r="DI744">
        <v>13231.027</v>
      </c>
      <c r="DJ744">
        <v>11560.442800000001</v>
      </c>
      <c r="DK744">
        <v>11493.6194</v>
      </c>
      <c r="DL744">
        <v>13199.1947</v>
      </c>
      <c r="DM744">
        <v>13939.0599</v>
      </c>
      <c r="DN744">
        <v>13369.3637</v>
      </c>
      <c r="DO744">
        <v>13299.129499999999</v>
      </c>
      <c r="DP744">
        <v>13794.427799999999</v>
      </c>
      <c r="DQ744">
        <v>13245.740400000001</v>
      </c>
      <c r="DR744">
        <v>13308.0191</v>
      </c>
      <c r="DS744">
        <v>13515.147300000001</v>
      </c>
      <c r="DT744">
        <v>13809.3685</v>
      </c>
      <c r="DU744">
        <v>13409.7405</v>
      </c>
      <c r="DV744">
        <v>13683.5597</v>
      </c>
      <c r="DW744">
        <v>14475.415300000001</v>
      </c>
      <c r="DX744">
        <v>14646.345300000001</v>
      </c>
      <c r="DY744">
        <v>14690.750599999999</v>
      </c>
      <c r="DZ744">
        <v>15364.2309</v>
      </c>
      <c r="EA744">
        <v>13625.095499999999</v>
      </c>
      <c r="EB744">
        <v>13683.8244</v>
      </c>
      <c r="EC744">
        <v>14359.2063</v>
      </c>
      <c r="ED744">
        <v>16035.1168</v>
      </c>
      <c r="EE744">
        <v>15619.968199999999</v>
      </c>
      <c r="EF744">
        <v>15523.5944</v>
      </c>
      <c r="EG744">
        <v>15968.315399999999</v>
      </c>
      <c r="EH744">
        <v>15649.3941</v>
      </c>
      <c r="EI744">
        <v>14173.456</v>
      </c>
      <c r="EJ744">
        <v>14099.1865</v>
      </c>
    </row>
    <row r="745" spans="1:140" x14ac:dyDescent="0.25">
      <c r="A745" t="s">
        <v>237</v>
      </c>
      <c r="B745">
        <f>_xll.BDH($A745,"CUR_MKT_CAP","2007-05-31","","Dir=H","Per=M","Days=A","Dts=H","cols=139;rows=1")</f>
        <v>12047.972299999999</v>
      </c>
      <c r="C745">
        <v>11570.259099999999</v>
      </c>
      <c r="D745">
        <v>10537.118700000001</v>
      </c>
      <c r="E745">
        <v>10604.715200000001</v>
      </c>
      <c r="F745">
        <v>10584.19</v>
      </c>
      <c r="G745">
        <v>9831.5972999999994</v>
      </c>
      <c r="H745">
        <v>9061.5496000000003</v>
      </c>
      <c r="I745">
        <v>8945.7543000000005</v>
      </c>
      <c r="J745">
        <v>8212.3840999999993</v>
      </c>
      <c r="K745">
        <v>8428.8104000000003</v>
      </c>
      <c r="L745">
        <v>8554.0882999999994</v>
      </c>
      <c r="M745">
        <v>8488.2351999999992</v>
      </c>
      <c r="N745">
        <v>8633.9024000000009</v>
      </c>
      <c r="O745">
        <v>7568.3239000000003</v>
      </c>
      <c r="P745">
        <v>8348.3561000000009</v>
      </c>
      <c r="Q745">
        <v>8193.1879000000008</v>
      </c>
      <c r="R745">
        <v>8976.4102999999996</v>
      </c>
      <c r="S745">
        <v>8454.2620000000006</v>
      </c>
      <c r="T745">
        <v>8179.1747999999998</v>
      </c>
      <c r="U745">
        <v>7847.9074000000001</v>
      </c>
      <c r="V745">
        <v>8270.5472000000009</v>
      </c>
      <c r="W745">
        <v>7647.4009999999998</v>
      </c>
      <c r="X745">
        <v>7888.0137999999997</v>
      </c>
      <c r="Y745">
        <v>8203.5342999999993</v>
      </c>
      <c r="Z745">
        <v>7995.8766999999998</v>
      </c>
      <c r="AA745">
        <v>7930.1179000000002</v>
      </c>
      <c r="AB745">
        <v>8587.0687999999991</v>
      </c>
      <c r="AC745">
        <v>8594.2440999999999</v>
      </c>
      <c r="AD745">
        <v>8532.6548000000003</v>
      </c>
      <c r="AE745">
        <v>8584.6335999999992</v>
      </c>
      <c r="AF745">
        <v>7852.2110000000002</v>
      </c>
      <c r="AG745">
        <v>7922.3833000000004</v>
      </c>
      <c r="AH745">
        <v>8298.2548000000006</v>
      </c>
      <c r="AI745">
        <v>9062.2106000000003</v>
      </c>
      <c r="AJ745">
        <v>9404.6540999999997</v>
      </c>
      <c r="AK745">
        <v>10714.650900000001</v>
      </c>
      <c r="AL745">
        <v>10634.583699999999</v>
      </c>
      <c r="AM745">
        <v>10891.359</v>
      </c>
      <c r="AN745">
        <v>10680.030699999999</v>
      </c>
      <c r="AO745">
        <v>10554.2435</v>
      </c>
      <c r="AP745">
        <v>10808.6173</v>
      </c>
      <c r="AQ745">
        <v>11240.144399999999</v>
      </c>
      <c r="AR745">
        <v>10645.413200000001</v>
      </c>
      <c r="AS745">
        <v>10290.964900000001</v>
      </c>
      <c r="AT745">
        <v>10620.392</v>
      </c>
      <c r="AU745">
        <v>11144.587299999999</v>
      </c>
      <c r="AV745">
        <v>12349.5646</v>
      </c>
      <c r="AW745">
        <v>12341.4362</v>
      </c>
      <c r="AX745">
        <v>12571.5905</v>
      </c>
      <c r="AY745">
        <v>12101.4588</v>
      </c>
      <c r="AZ745">
        <v>12033.8611</v>
      </c>
      <c r="BA745">
        <v>12814.562400000001</v>
      </c>
      <c r="BB745">
        <v>12912.9756</v>
      </c>
      <c r="BC745">
        <v>13016.076499999999</v>
      </c>
      <c r="BD745">
        <v>12984.904399999999</v>
      </c>
      <c r="BE745">
        <v>13907.895200000001</v>
      </c>
      <c r="BF745">
        <v>13750.311400000001</v>
      </c>
      <c r="BG745">
        <v>13689.076300000001</v>
      </c>
      <c r="BH745">
        <v>13737.3192</v>
      </c>
      <c r="BI745">
        <v>15009.5836</v>
      </c>
      <c r="BJ745">
        <v>14953.5398</v>
      </c>
      <c r="BK745">
        <v>16109.8336</v>
      </c>
      <c r="BL745">
        <v>16044.9738</v>
      </c>
      <c r="BM745">
        <v>16255.8462</v>
      </c>
      <c r="BN745">
        <v>16045.348599999999</v>
      </c>
      <c r="BO745">
        <v>15583.611999999999</v>
      </c>
      <c r="BP745">
        <v>16354.0038</v>
      </c>
      <c r="BQ745">
        <v>15863.783600000001</v>
      </c>
      <c r="BR745">
        <v>17525.431</v>
      </c>
      <c r="BS745">
        <v>18231.749299999999</v>
      </c>
      <c r="BT745">
        <v>19571.393700000001</v>
      </c>
      <c r="BU745">
        <v>19935.7755</v>
      </c>
      <c r="BV745">
        <v>19936.633300000001</v>
      </c>
      <c r="BW745">
        <v>19974.668900000001</v>
      </c>
      <c r="BX745">
        <v>21243.669900000001</v>
      </c>
      <c r="BY745">
        <v>20522.532599999999</v>
      </c>
      <c r="BZ745">
        <v>20645.288400000001</v>
      </c>
      <c r="CA745">
        <v>22229.022499999999</v>
      </c>
      <c r="CB745">
        <v>21488.971099999999</v>
      </c>
      <c r="CC745">
        <v>21544.3799</v>
      </c>
      <c r="CD745">
        <v>22036.251799999998</v>
      </c>
      <c r="CE745">
        <v>23683.0681</v>
      </c>
      <c r="CF745">
        <v>23322.5209</v>
      </c>
      <c r="CG745">
        <v>21499.611199999999</v>
      </c>
      <c r="CH745">
        <v>21677.553500000002</v>
      </c>
      <c r="CI745">
        <v>21684.234400000001</v>
      </c>
      <c r="CJ745">
        <v>19630.946599999999</v>
      </c>
      <c r="CK745">
        <v>20279.575700000001</v>
      </c>
      <c r="CL745">
        <v>21169.1086</v>
      </c>
      <c r="CM745">
        <v>21183.594000000001</v>
      </c>
      <c r="CN745">
        <v>22148.793799999999</v>
      </c>
      <c r="CO745">
        <v>22954.967400000001</v>
      </c>
      <c r="CP745">
        <v>22575.071899999999</v>
      </c>
      <c r="CQ745">
        <v>22917.534500000002</v>
      </c>
      <c r="CR745">
        <v>22132.7271</v>
      </c>
      <c r="CS745">
        <v>20160.938200000001</v>
      </c>
      <c r="CT745">
        <v>20340.569200000002</v>
      </c>
      <c r="CU745">
        <v>19457.815600000002</v>
      </c>
      <c r="CV745">
        <v>20347.140599999999</v>
      </c>
      <c r="CW745">
        <v>19639.325199999999</v>
      </c>
      <c r="CX745">
        <v>20157.0733</v>
      </c>
      <c r="CY745">
        <v>19227.396499999999</v>
      </c>
      <c r="CZ745">
        <v>18711.428500000002</v>
      </c>
      <c r="DA745">
        <v>19353.136600000002</v>
      </c>
      <c r="DB745">
        <v>19101.6564</v>
      </c>
      <c r="DC745">
        <v>19679.4751</v>
      </c>
      <c r="DD745">
        <v>19796.4915</v>
      </c>
      <c r="DE745">
        <v>19867.149799999999</v>
      </c>
      <c r="DF745">
        <v>19811.672900000001</v>
      </c>
      <c r="DG745">
        <v>24215.689299999998</v>
      </c>
      <c r="DH745">
        <v>23612.870200000001</v>
      </c>
      <c r="DI745">
        <v>21295.500199999999</v>
      </c>
      <c r="DJ745">
        <v>20380.9172</v>
      </c>
      <c r="DK745">
        <v>21745.027099999999</v>
      </c>
      <c r="DL745">
        <v>20509.851900000001</v>
      </c>
      <c r="DM745">
        <v>21950.8897</v>
      </c>
      <c r="DN745">
        <v>22383.8377</v>
      </c>
      <c r="DO745">
        <v>23015.129400000002</v>
      </c>
      <c r="DP745">
        <v>23236.332299999998</v>
      </c>
      <c r="DQ745">
        <v>23023.520199999999</v>
      </c>
      <c r="DR745">
        <v>24527.922200000001</v>
      </c>
      <c r="DS745">
        <v>22846.907800000001</v>
      </c>
      <c r="DT745">
        <v>22372.773499999999</v>
      </c>
      <c r="DU745">
        <v>22289.9192</v>
      </c>
      <c r="DV745">
        <v>23192.8181</v>
      </c>
      <c r="DW745">
        <v>22371.6371</v>
      </c>
      <c r="DX745">
        <v>23372.440299999998</v>
      </c>
      <c r="DY745">
        <v>23916.0344</v>
      </c>
      <c r="DZ745">
        <v>23246.023000000001</v>
      </c>
      <c r="EA745">
        <v>20682.135600000001</v>
      </c>
      <c r="EB745">
        <v>20773.788700000001</v>
      </c>
      <c r="EC745">
        <v>19240.0033</v>
      </c>
      <c r="ED745">
        <v>18842.396100000002</v>
      </c>
      <c r="EE745">
        <v>19474.382300000001</v>
      </c>
      <c r="EF745">
        <v>20556.6014</v>
      </c>
      <c r="EG745">
        <v>21040.113799999999</v>
      </c>
      <c r="EH745">
        <v>21349.8966</v>
      </c>
      <c r="EI745">
        <v>22480.904500000001</v>
      </c>
      <c r="EJ745">
        <v>22722.183400000002</v>
      </c>
    </row>
    <row r="746" spans="1:140" x14ac:dyDescent="0.25">
      <c r="A746" t="s">
        <v>238</v>
      </c>
      <c r="B746">
        <f>_xll.BDH($A746,"CUR_MKT_CAP","2007-05-31","","Dir=H","Per=M","Days=A","Dts=H","cols=139;rows=1")</f>
        <v>10426.696</v>
      </c>
      <c r="C746">
        <v>10235.1338</v>
      </c>
      <c r="D746">
        <v>10769.4915</v>
      </c>
      <c r="E746">
        <v>10803.183300000001</v>
      </c>
      <c r="F746">
        <v>11779.161400000001</v>
      </c>
      <c r="G746">
        <v>12698.9506</v>
      </c>
      <c r="H746">
        <v>13051.3698</v>
      </c>
      <c r="I746">
        <v>12759.9463</v>
      </c>
      <c r="J746">
        <v>13605.413399999999</v>
      </c>
      <c r="K746">
        <v>11627.9485</v>
      </c>
      <c r="L746">
        <v>7657.4273000000003</v>
      </c>
      <c r="M746">
        <v>8086.6556</v>
      </c>
      <c r="N746">
        <v>8638.2877000000008</v>
      </c>
      <c r="O746">
        <v>6729.5730000000003</v>
      </c>
      <c r="P746">
        <v>7430.1118999999999</v>
      </c>
      <c r="Q746">
        <v>7836.6121000000003</v>
      </c>
      <c r="R746">
        <v>6958.3711000000003</v>
      </c>
      <c r="S746">
        <v>4997.5290999999997</v>
      </c>
      <c r="T746">
        <v>5100.1395000000002</v>
      </c>
      <c r="U746">
        <v>6289.5533999999998</v>
      </c>
      <c r="V746">
        <v>6399.2156999999997</v>
      </c>
      <c r="W746">
        <v>3996.7977000000001</v>
      </c>
      <c r="X746">
        <v>4403.7383</v>
      </c>
      <c r="Y746">
        <v>4881.6432999999997</v>
      </c>
      <c r="Z746">
        <v>5314.1724999999997</v>
      </c>
      <c r="AA746">
        <v>5471.9183999999996</v>
      </c>
      <c r="AB746">
        <v>5571.9938000000002</v>
      </c>
      <c r="AC746">
        <v>6056.7690000000002</v>
      </c>
      <c r="AD746">
        <v>6328.2208000000001</v>
      </c>
      <c r="AE746">
        <v>6375.7249000000002</v>
      </c>
      <c r="AF746">
        <v>7049.7473</v>
      </c>
      <c r="AG746">
        <v>7453.9485999999997</v>
      </c>
      <c r="AH746">
        <v>8257.2564000000002</v>
      </c>
      <c r="AI746">
        <v>8056.7538999999997</v>
      </c>
      <c r="AJ746">
        <v>7957.0267000000003</v>
      </c>
      <c r="AK746">
        <v>7781.4204</v>
      </c>
      <c r="AL746">
        <v>7837.5855000000001</v>
      </c>
      <c r="AM746">
        <v>7772.9105</v>
      </c>
      <c r="AN746">
        <v>8002.6769000000004</v>
      </c>
      <c r="AO746">
        <v>8087.6166999999996</v>
      </c>
      <c r="AP746">
        <v>8502.2361000000001</v>
      </c>
      <c r="AQ746">
        <v>9864.5570000000007</v>
      </c>
      <c r="AR746">
        <v>9432.5686000000005</v>
      </c>
      <c r="AS746">
        <v>9213.7544999999991</v>
      </c>
      <c r="AT746">
        <v>9757.4233000000004</v>
      </c>
      <c r="AU746">
        <v>10957.1361</v>
      </c>
      <c r="AV746">
        <v>11793.3454</v>
      </c>
      <c r="AW746">
        <v>12835.4226</v>
      </c>
      <c r="AX746">
        <v>13560.800499999999</v>
      </c>
      <c r="AY746">
        <v>13562.4845</v>
      </c>
      <c r="AZ746">
        <v>12558.8539</v>
      </c>
      <c r="BA746">
        <v>12952.6422</v>
      </c>
      <c r="BB746">
        <v>12133.509400000001</v>
      </c>
      <c r="BC746">
        <v>13879.8375</v>
      </c>
      <c r="BD746">
        <v>14499.516900000001</v>
      </c>
      <c r="BE746">
        <v>14324.5679</v>
      </c>
      <c r="BF746">
        <v>14555.108200000001</v>
      </c>
      <c r="BG746">
        <v>14288.8244</v>
      </c>
      <c r="BH746">
        <v>15158.5905</v>
      </c>
      <c r="BI746">
        <v>13165.2978</v>
      </c>
      <c r="BJ746">
        <v>12465.259</v>
      </c>
      <c r="BK746">
        <v>12636.5972</v>
      </c>
      <c r="BL746">
        <v>9961.4840000000004</v>
      </c>
      <c r="BM746">
        <v>11332.805200000001</v>
      </c>
      <c r="BN746">
        <v>11344.125</v>
      </c>
      <c r="BO746">
        <v>12010.3801</v>
      </c>
      <c r="BP746">
        <v>10349.418799999999</v>
      </c>
      <c r="BQ746">
        <v>10858.8994</v>
      </c>
      <c r="BR746">
        <v>11765.5218</v>
      </c>
      <c r="BS746">
        <v>10809.4422</v>
      </c>
      <c r="BT746">
        <v>10968.669</v>
      </c>
      <c r="BU746">
        <v>11762.234899999999</v>
      </c>
      <c r="BV746">
        <v>12722.9954</v>
      </c>
      <c r="BW746">
        <v>13289.998100000001</v>
      </c>
      <c r="BX746">
        <v>14278.8243</v>
      </c>
      <c r="BY746">
        <v>14407.124</v>
      </c>
      <c r="BZ746">
        <v>14602.7029</v>
      </c>
      <c r="CA746">
        <v>14418.076499999999</v>
      </c>
      <c r="CB746">
        <v>16213.424000000001</v>
      </c>
      <c r="CC746">
        <v>16093.370800000001</v>
      </c>
      <c r="CD746">
        <v>15170.364</v>
      </c>
      <c r="CE746">
        <v>17322.6993</v>
      </c>
      <c r="CF746">
        <v>17440.363600000001</v>
      </c>
      <c r="CG746">
        <v>16980.836599999999</v>
      </c>
      <c r="CH746">
        <v>19264.446599999999</v>
      </c>
      <c r="CI746">
        <v>19769.0432</v>
      </c>
      <c r="CJ746">
        <v>18148.094099999998</v>
      </c>
      <c r="CK746">
        <v>19858.781500000001</v>
      </c>
      <c r="CL746">
        <v>20097.8766</v>
      </c>
      <c r="CM746">
        <v>21418.298999999999</v>
      </c>
      <c r="CN746">
        <v>21155.622500000001</v>
      </c>
      <c r="CO746">
        <v>22023.498200000002</v>
      </c>
      <c r="CP746">
        <v>22454.3694</v>
      </c>
      <c r="CQ746">
        <v>24592.5458</v>
      </c>
      <c r="CR746">
        <v>26636.766800000001</v>
      </c>
      <c r="CS746">
        <v>24803.7775</v>
      </c>
      <c r="CT746">
        <v>32150.548599999998</v>
      </c>
      <c r="CU746">
        <v>28650.160400000001</v>
      </c>
      <c r="CV746">
        <v>26975.482100000001</v>
      </c>
      <c r="CW746">
        <v>27092.185700000002</v>
      </c>
      <c r="CX746">
        <v>26530.4516</v>
      </c>
      <c r="CY746">
        <v>26475.612099999998</v>
      </c>
      <c r="CZ746">
        <v>24999.446800000002</v>
      </c>
      <c r="DA746">
        <v>26459.452399999998</v>
      </c>
      <c r="DB746">
        <v>24129.3724</v>
      </c>
      <c r="DC746">
        <v>26245.251</v>
      </c>
      <c r="DD746">
        <v>27262.802199999998</v>
      </c>
      <c r="DE746">
        <v>26386.577700000002</v>
      </c>
      <c r="DF746">
        <v>25710.3128</v>
      </c>
      <c r="DG746">
        <v>26808.712899999999</v>
      </c>
      <c r="DH746">
        <v>25716.2742</v>
      </c>
      <c r="DI746">
        <v>26639.823799999998</v>
      </c>
      <c r="DJ746">
        <v>26368.521199999999</v>
      </c>
      <c r="DK746">
        <v>25569.5203</v>
      </c>
      <c r="DL746">
        <v>31704.875100000001</v>
      </c>
      <c r="DM746">
        <v>30421.114000000001</v>
      </c>
      <c r="DN746">
        <v>29596.5844</v>
      </c>
      <c r="DO746">
        <v>31544.715400000001</v>
      </c>
      <c r="DP746">
        <v>29742.8069</v>
      </c>
      <c r="DQ746">
        <v>32028.273300000001</v>
      </c>
      <c r="DR746">
        <v>33518.584699999999</v>
      </c>
      <c r="DS746">
        <v>34725.0573</v>
      </c>
      <c r="DT746">
        <v>33365.610699999997</v>
      </c>
      <c r="DU746">
        <v>37230.5216</v>
      </c>
      <c r="DV746">
        <v>35208.725899999998</v>
      </c>
      <c r="DW746">
        <v>36902.467499999999</v>
      </c>
      <c r="DX746">
        <v>37266.484600000003</v>
      </c>
      <c r="DY746">
        <v>35439.303999999996</v>
      </c>
      <c r="DZ746">
        <v>40262.260900000001</v>
      </c>
      <c r="EA746">
        <v>37425.353499999997</v>
      </c>
      <c r="EB746">
        <v>37121.981200000002</v>
      </c>
      <c r="EC746">
        <v>40622.491600000001</v>
      </c>
      <c r="ED746">
        <v>40062.758099999999</v>
      </c>
      <c r="EE746">
        <v>40978.344599999997</v>
      </c>
      <c r="EF746">
        <v>43256.984499999999</v>
      </c>
      <c r="EG746">
        <v>45911.033000000003</v>
      </c>
      <c r="EH746">
        <v>46635.6685</v>
      </c>
      <c r="EI746">
        <v>44140.773200000003</v>
      </c>
      <c r="EJ746">
        <v>45198.9614</v>
      </c>
    </row>
    <row r="747" spans="1:140" x14ac:dyDescent="0.25">
      <c r="A747" t="s">
        <v>239</v>
      </c>
      <c r="B747">
        <f>_xll.BDH($A747,"CUR_MKT_CAP","2007-05-31","","Dir=H","Per=M","Days=A","Dts=H","cols=139;rows=1")</f>
        <v>158282.587</v>
      </c>
      <c r="C747">
        <v>156278.07019999999</v>
      </c>
      <c r="D747">
        <v>150528.9921</v>
      </c>
      <c r="E747">
        <v>158745.848</v>
      </c>
      <c r="F747">
        <v>160255.89939999999</v>
      </c>
      <c r="G747">
        <v>160008.15779999999</v>
      </c>
      <c r="H747">
        <v>144933.32800000001</v>
      </c>
      <c r="I747">
        <v>148956.9571</v>
      </c>
      <c r="J747">
        <v>147909.71119999999</v>
      </c>
      <c r="K747">
        <v>157619.92000000001</v>
      </c>
      <c r="L747">
        <v>159391.86360000001</v>
      </c>
      <c r="M747">
        <v>165778.87160000001</v>
      </c>
      <c r="N747">
        <v>177769.3401</v>
      </c>
      <c r="O747">
        <v>162798.42290000001</v>
      </c>
      <c r="P747">
        <v>173392.4344</v>
      </c>
      <c r="Q747">
        <v>164924.6839</v>
      </c>
      <c r="R747">
        <v>158462.09669999999</v>
      </c>
      <c r="S747">
        <v>124901.291</v>
      </c>
      <c r="T747">
        <v>109626.1734</v>
      </c>
      <c r="U747">
        <v>113065.4259</v>
      </c>
      <c r="V747">
        <v>122811</v>
      </c>
      <c r="W747">
        <v>123474.60189999999</v>
      </c>
      <c r="X747">
        <v>129995.1557</v>
      </c>
      <c r="Y747">
        <v>136381.41930000001</v>
      </c>
      <c r="Z747">
        <v>140438.10920000001</v>
      </c>
      <c r="AA747">
        <v>137980.3101</v>
      </c>
      <c r="AB747">
        <v>154592.49650000001</v>
      </c>
      <c r="AC747">
        <v>154749.80249999999</v>
      </c>
      <c r="AD747">
        <v>156794.78080000001</v>
      </c>
      <c r="AE747">
        <v>158433.6464</v>
      </c>
      <c r="AF747">
        <v>165973.72709999999</v>
      </c>
      <c r="AG747">
        <v>171950.62030000001</v>
      </c>
      <c r="AH747">
        <v>160771.8596</v>
      </c>
      <c r="AI747">
        <v>165181.2746</v>
      </c>
      <c r="AJ747">
        <v>166597.18840000001</v>
      </c>
      <c r="AK747">
        <v>165422.84770000001</v>
      </c>
      <c r="AL747">
        <v>160626.86739999999</v>
      </c>
      <c r="AM747">
        <v>158344.2886</v>
      </c>
      <c r="AN747">
        <v>161948.10500000001</v>
      </c>
      <c r="AO747">
        <v>155427.29730000001</v>
      </c>
      <c r="AP747">
        <v>169187.84109999999</v>
      </c>
      <c r="AQ747">
        <v>178403.05170000001</v>
      </c>
      <c r="AR747">
        <v>175744.3989</v>
      </c>
      <c r="AS747">
        <v>182328.91269999999</v>
      </c>
      <c r="AT747">
        <v>201262.49559999999</v>
      </c>
      <c r="AU747">
        <v>197418.5289</v>
      </c>
      <c r="AV747">
        <v>198869.77710000001</v>
      </c>
      <c r="AW747">
        <v>206606.52929999999</v>
      </c>
      <c r="AX747">
        <v>204608.049</v>
      </c>
      <c r="AY747">
        <v>207781.39350000001</v>
      </c>
      <c r="AZ747">
        <v>217179.49040000001</v>
      </c>
      <c r="BA747">
        <v>205308.3651</v>
      </c>
      <c r="BB747">
        <v>209034.51300000001</v>
      </c>
      <c r="BC747">
        <v>217608.27160000001</v>
      </c>
      <c r="BD747">
        <v>221580.21479999999</v>
      </c>
      <c r="BE747">
        <v>216724.30799999999</v>
      </c>
      <c r="BF747">
        <v>223416</v>
      </c>
      <c r="BG747">
        <v>227943.52470000001</v>
      </c>
      <c r="BH747">
        <v>241754.7727</v>
      </c>
      <c r="BI747">
        <v>238863.54440000001</v>
      </c>
      <c r="BJ747">
        <v>222507.13589999999</v>
      </c>
      <c r="BK747">
        <v>225598.47409999999</v>
      </c>
      <c r="BL747">
        <v>223960.97750000001</v>
      </c>
      <c r="BM747">
        <v>222669.6422</v>
      </c>
      <c r="BN747">
        <v>237068.60279999999</v>
      </c>
      <c r="BO747">
        <v>219805.7683</v>
      </c>
      <c r="BP747">
        <v>214766.26930000001</v>
      </c>
      <c r="BQ747">
        <v>216438.56940000001</v>
      </c>
      <c r="BR747">
        <v>229455.39180000001</v>
      </c>
      <c r="BS747">
        <v>223826.99619999999</v>
      </c>
      <c r="BT747">
        <v>237724.93299999999</v>
      </c>
      <c r="BU747">
        <v>224575.22459999999</v>
      </c>
      <c r="BV747">
        <v>230651.41810000001</v>
      </c>
      <c r="BW747">
        <v>211901.70420000001</v>
      </c>
      <c r="BX747">
        <v>213651.8444</v>
      </c>
      <c r="BY747">
        <v>199663.25709999999</v>
      </c>
      <c r="BZ747">
        <v>202850.94620000001</v>
      </c>
      <c r="CA747">
        <v>194595.96170000001</v>
      </c>
      <c r="CB747">
        <v>195106.3132</v>
      </c>
      <c r="CC747">
        <v>203673.70420000001</v>
      </c>
      <c r="CD747">
        <v>191848.7501</v>
      </c>
      <c r="CE747">
        <v>192825.05710000001</v>
      </c>
      <c r="CF747">
        <v>200447.671</v>
      </c>
      <c r="CG747">
        <v>198863.6747</v>
      </c>
      <c r="CH747">
        <v>186606.1336</v>
      </c>
      <c r="CI747">
        <v>183478.48680000001</v>
      </c>
      <c r="CJ747">
        <v>191208.48989999999</v>
      </c>
      <c r="CK747">
        <v>191836.973</v>
      </c>
      <c r="CL747">
        <v>189372.9203</v>
      </c>
      <c r="CM747">
        <v>162700.17989999999</v>
      </c>
      <c r="CN747">
        <v>160493.23699999999</v>
      </c>
      <c r="CO747">
        <v>158781.1244</v>
      </c>
      <c r="CP747">
        <v>151724.84529999999</v>
      </c>
      <c r="CQ747">
        <v>160065.41399999999</v>
      </c>
      <c r="CR747">
        <v>158642.08319999999</v>
      </c>
      <c r="CS747">
        <v>168675.09880000001</v>
      </c>
      <c r="CT747">
        <v>167060.1349</v>
      </c>
      <c r="CU747">
        <v>160176.8438</v>
      </c>
      <c r="CV747">
        <v>158674.0398</v>
      </c>
      <c r="CW747">
        <v>144862.66899999999</v>
      </c>
      <c r="CX747">
        <v>142002.4418</v>
      </c>
      <c r="CY747">
        <v>135893.0238</v>
      </c>
      <c r="CZ747">
        <v>135252.7512</v>
      </c>
      <c r="DA747">
        <v>133506.55300000001</v>
      </c>
      <c r="DB747">
        <v>121060.04029999999</v>
      </c>
      <c r="DC747">
        <v>125904.227</v>
      </c>
      <c r="DD747">
        <v>145525.4154</v>
      </c>
      <c r="DE747">
        <v>140096.8328</v>
      </c>
      <c r="DF747">
        <v>147584.53529999999</v>
      </c>
      <c r="DG747">
        <v>145703.01010000001</v>
      </c>
      <c r="DH747">
        <v>153527.7016</v>
      </c>
      <c r="DI747">
        <v>151864.53260000001</v>
      </c>
      <c r="DJ747">
        <v>151835.8573</v>
      </c>
      <c r="DK747">
        <v>146136.8363</v>
      </c>
      <c r="DL747">
        <v>154247.6256</v>
      </c>
      <c r="DM747">
        <v>157832.34729999999</v>
      </c>
      <c r="DN747">
        <v>165943.1366</v>
      </c>
      <c r="DO747">
        <v>170982.66579999999</v>
      </c>
      <c r="DP747">
        <v>164251.02900000001</v>
      </c>
      <c r="DQ747">
        <v>150591.95610000001</v>
      </c>
      <c r="DR747">
        <v>143395.4099</v>
      </c>
      <c r="DS747">
        <v>144522.8057</v>
      </c>
      <c r="DT747">
        <v>134823.8028</v>
      </c>
      <c r="DU747">
        <v>133295.42069999999</v>
      </c>
      <c r="DV747">
        <v>135205.8983</v>
      </c>
      <c r="DW747">
        <v>142627.4197</v>
      </c>
      <c r="DX747">
        <v>142544.09849999999</v>
      </c>
      <c r="DY747">
        <v>142034.91320000001</v>
      </c>
      <c r="DZ747">
        <v>151552.04860000001</v>
      </c>
      <c r="EA747">
        <v>143545.59289999999</v>
      </c>
      <c r="EB747">
        <v>141334.79</v>
      </c>
      <c r="EC747">
        <v>133068.6856</v>
      </c>
      <c r="ED747">
        <v>129718.10129999999</v>
      </c>
      <c r="EE747">
        <v>128240.17230000001</v>
      </c>
      <c r="EF747">
        <v>132287.49359999999</v>
      </c>
      <c r="EG747">
        <v>133702.2843</v>
      </c>
      <c r="EH747">
        <v>138019.67790000001</v>
      </c>
      <c r="EI747">
        <v>104902.06570000001</v>
      </c>
      <c r="EJ747">
        <v>112935.8027</v>
      </c>
    </row>
    <row r="748" spans="1:140" x14ac:dyDescent="0.25">
      <c r="A748" t="s">
        <v>240</v>
      </c>
      <c r="B748">
        <f>_xll.BDH($A748,"CUR_MKT_CAP","2007-05-31","","Dir=H","Per=M","Days=A","Dts=H","cols=139;rows=1")</f>
        <v>10196.832899999999</v>
      </c>
      <c r="C748">
        <v>10401.557500000001</v>
      </c>
      <c r="D748">
        <v>10471.5707</v>
      </c>
      <c r="E748">
        <v>10107.1132</v>
      </c>
      <c r="F748">
        <v>10524.9228</v>
      </c>
      <c r="G748">
        <v>12395.8771</v>
      </c>
      <c r="H748">
        <v>11614.0047</v>
      </c>
      <c r="I748">
        <v>13390.607900000001</v>
      </c>
      <c r="J748">
        <v>9735.8415000000005</v>
      </c>
      <c r="K748">
        <v>9138.7209999999995</v>
      </c>
      <c r="L748">
        <v>9152.7482</v>
      </c>
      <c r="M748">
        <v>10881.6006</v>
      </c>
      <c r="N748">
        <v>9752.4703000000009</v>
      </c>
      <c r="O748">
        <v>8044.7295000000004</v>
      </c>
      <c r="P748">
        <v>7042.6666999999998</v>
      </c>
      <c r="Q748">
        <v>6222.1364000000003</v>
      </c>
      <c r="R748">
        <v>5702.6237000000001</v>
      </c>
      <c r="S748">
        <v>6181.2223999999997</v>
      </c>
      <c r="T748">
        <v>5317.1805000000004</v>
      </c>
      <c r="U748">
        <v>5955.8202000000001</v>
      </c>
      <c r="V748">
        <v>4112.8680000000004</v>
      </c>
      <c r="W748">
        <v>4124.2951000000003</v>
      </c>
      <c r="X748">
        <v>5410.1859999999997</v>
      </c>
      <c r="Y748">
        <v>6364.07</v>
      </c>
      <c r="Z748">
        <v>7850.2808999999997</v>
      </c>
      <c r="AA748">
        <v>8320.0306</v>
      </c>
      <c r="AB748">
        <v>6850.3333000000002</v>
      </c>
      <c r="AC748">
        <v>6863.2335000000003</v>
      </c>
      <c r="AD748">
        <v>7111.2757000000001</v>
      </c>
      <c r="AE748">
        <v>7330.7821000000004</v>
      </c>
      <c r="AF748">
        <v>7823.1153999999997</v>
      </c>
      <c r="AG748">
        <v>8226.7615000000005</v>
      </c>
      <c r="AH748">
        <v>6994.5787</v>
      </c>
      <c r="AI748">
        <v>7897.3271999999997</v>
      </c>
      <c r="AJ748">
        <v>8257.2669000000005</v>
      </c>
      <c r="AK748">
        <v>8611.9125000000004</v>
      </c>
      <c r="AL748">
        <v>8587.1751999999997</v>
      </c>
      <c r="AM748">
        <v>8357.9472999999998</v>
      </c>
      <c r="AN748">
        <v>7810.0185000000001</v>
      </c>
      <c r="AO748">
        <v>7075.6066000000001</v>
      </c>
      <c r="AP748">
        <v>7753.8459999999995</v>
      </c>
      <c r="AQ748">
        <v>8505.3886000000002</v>
      </c>
      <c r="AR748">
        <v>8244.1178</v>
      </c>
      <c r="AS748">
        <v>8715.9418000000005</v>
      </c>
      <c r="AT748">
        <v>8813.9640999999992</v>
      </c>
      <c r="AU748">
        <v>9407.9053999999996</v>
      </c>
      <c r="AV748">
        <v>9065.9331999999995</v>
      </c>
      <c r="AW748">
        <v>8831.8363000000008</v>
      </c>
      <c r="AX748">
        <v>8870.5503000000008</v>
      </c>
      <c r="AY748">
        <v>9169.0537000000004</v>
      </c>
      <c r="AZ748">
        <v>9065.3862000000008</v>
      </c>
      <c r="BA748">
        <v>8665.0784000000003</v>
      </c>
      <c r="BB748">
        <v>8687.8523000000005</v>
      </c>
      <c r="BC748">
        <v>9541.5038999999997</v>
      </c>
      <c r="BD748">
        <v>8843.3593999999994</v>
      </c>
      <c r="BE748">
        <v>8758.3549999999996</v>
      </c>
      <c r="BF748">
        <v>8317.3495000000003</v>
      </c>
      <c r="BG748">
        <v>10014.558000000001</v>
      </c>
      <c r="BH748">
        <v>9975.3592000000008</v>
      </c>
      <c r="BI748">
        <v>9657.4136999999992</v>
      </c>
      <c r="BJ748">
        <v>8908.1151000000009</v>
      </c>
      <c r="BK748">
        <v>9892.4091000000008</v>
      </c>
      <c r="BL748">
        <v>9546.1239000000005</v>
      </c>
      <c r="BM748">
        <v>9946.5249000000003</v>
      </c>
      <c r="BN748">
        <v>9707.1388999999999</v>
      </c>
      <c r="BO748">
        <v>9531.7831999999999</v>
      </c>
      <c r="BP748">
        <v>9609.7757999999994</v>
      </c>
      <c r="BQ748">
        <v>9003.3017999999993</v>
      </c>
      <c r="BR748">
        <v>10089.7192</v>
      </c>
      <c r="BS748">
        <v>11248.059499999999</v>
      </c>
      <c r="BT748">
        <v>11847.4426</v>
      </c>
      <c r="BU748">
        <v>11837.271199999999</v>
      </c>
      <c r="BV748">
        <v>12459.0543</v>
      </c>
      <c r="BW748">
        <v>12935.7017</v>
      </c>
      <c r="BX748">
        <v>13276.9959</v>
      </c>
      <c r="BY748">
        <v>13093.793</v>
      </c>
      <c r="BZ748">
        <v>13215.4432</v>
      </c>
      <c r="CA748">
        <v>14039.314200000001</v>
      </c>
      <c r="CB748">
        <v>24538.458600000002</v>
      </c>
      <c r="CC748">
        <v>25876.459800000001</v>
      </c>
      <c r="CD748">
        <v>24020.7454</v>
      </c>
      <c r="CE748">
        <v>24026.4977</v>
      </c>
      <c r="CF748">
        <v>22759.8259</v>
      </c>
      <c r="CG748">
        <v>23520.289199999999</v>
      </c>
      <c r="CH748">
        <v>22616.822400000001</v>
      </c>
      <c r="CI748">
        <v>21753.1453</v>
      </c>
      <c r="CJ748">
        <v>22135.466400000001</v>
      </c>
      <c r="CK748">
        <v>21440.5599</v>
      </c>
      <c r="CL748">
        <v>22126.884699999999</v>
      </c>
      <c r="CM748">
        <v>23628.8583</v>
      </c>
      <c r="CN748">
        <v>25470.703399999999</v>
      </c>
      <c r="CO748">
        <v>24715.564999999999</v>
      </c>
      <c r="CP748">
        <v>23187.2552</v>
      </c>
      <c r="CQ748">
        <v>26362.384999999998</v>
      </c>
      <c r="CR748">
        <v>26068.7696</v>
      </c>
      <c r="CS748">
        <v>25092.0429</v>
      </c>
      <c r="CT748">
        <v>26355.876400000001</v>
      </c>
      <c r="CU748">
        <v>24889.929599999999</v>
      </c>
      <c r="CV748">
        <v>25383.030900000002</v>
      </c>
      <c r="CW748">
        <v>25236.692800000001</v>
      </c>
      <c r="CX748">
        <v>25963.7075</v>
      </c>
      <c r="CY748">
        <v>27699.191900000002</v>
      </c>
      <c r="CZ748">
        <v>28515.6816</v>
      </c>
      <c r="DA748">
        <v>30429.307000000001</v>
      </c>
      <c r="DB748">
        <v>31324.635900000001</v>
      </c>
      <c r="DC748">
        <v>28349.959800000001</v>
      </c>
      <c r="DD748">
        <v>27989.973300000001</v>
      </c>
      <c r="DE748">
        <v>28573.825199999999</v>
      </c>
      <c r="DF748">
        <v>32275.653699999999</v>
      </c>
      <c r="DG748">
        <v>30470.9218</v>
      </c>
      <c r="DH748">
        <v>31451.857800000002</v>
      </c>
      <c r="DI748">
        <v>33603.845300000001</v>
      </c>
      <c r="DJ748">
        <v>32095.3541</v>
      </c>
      <c r="DK748">
        <v>32218.082900000001</v>
      </c>
      <c r="DL748">
        <v>33000.455199999997</v>
      </c>
      <c r="DM748">
        <v>33608.041400000002</v>
      </c>
      <c r="DN748">
        <v>34763.652800000003</v>
      </c>
      <c r="DO748">
        <v>34011.852400000003</v>
      </c>
      <c r="DP748">
        <v>35530.075100000002</v>
      </c>
      <c r="DQ748">
        <v>35725.914900000003</v>
      </c>
      <c r="DR748">
        <v>35636.491699999999</v>
      </c>
      <c r="DS748">
        <v>39029.033600000002</v>
      </c>
      <c r="DT748">
        <v>39496.766300000003</v>
      </c>
      <c r="DU748">
        <v>38057.814200000001</v>
      </c>
      <c r="DV748">
        <v>40429.439200000001</v>
      </c>
      <c r="DW748">
        <v>38899.358500000002</v>
      </c>
      <c r="DX748">
        <v>41800.120300000002</v>
      </c>
      <c r="DY748">
        <v>41279.447</v>
      </c>
      <c r="DZ748">
        <v>43198.332799999996</v>
      </c>
      <c r="EA748">
        <v>42554.067999999999</v>
      </c>
      <c r="EB748">
        <v>42132.385799999996</v>
      </c>
      <c r="EC748">
        <v>42097.527300000002</v>
      </c>
      <c r="ED748">
        <v>41061.4758</v>
      </c>
      <c r="EE748">
        <v>42602.222399999999</v>
      </c>
      <c r="EF748">
        <v>42810.744500000001</v>
      </c>
      <c r="EG748">
        <v>43713.067600000002</v>
      </c>
      <c r="EH748">
        <v>42944.662600000003</v>
      </c>
      <c r="EI748">
        <v>43880.748</v>
      </c>
      <c r="EJ748">
        <v>46546.400900000001</v>
      </c>
    </row>
    <row r="749" spans="1:140" x14ac:dyDescent="0.25">
      <c r="A749" t="s">
        <v>241</v>
      </c>
      <c r="B749">
        <f>_xll.BDH($A749,"CUR_MKT_CAP","2007-05-31","","Dir=H","Per=M","Days=A","Dts=H","cols=139;rows=1")</f>
        <v>2734.9681999999998</v>
      </c>
      <c r="C749">
        <v>2931.3629999999998</v>
      </c>
      <c r="D749">
        <v>3067.1439</v>
      </c>
      <c r="E749">
        <v>3418.6448</v>
      </c>
      <c r="F749">
        <v>3352.5663</v>
      </c>
      <c r="G749">
        <v>3728.1120999999998</v>
      </c>
      <c r="H749">
        <v>3704.2336</v>
      </c>
      <c r="I749">
        <v>3589.7390999999998</v>
      </c>
      <c r="J749">
        <v>3451.3661000000002</v>
      </c>
      <c r="K749">
        <v>3381.1350000000002</v>
      </c>
      <c r="L749">
        <v>2980.3384000000001</v>
      </c>
      <c r="M749">
        <v>3207.9917999999998</v>
      </c>
      <c r="N749">
        <v>3045.1801999999998</v>
      </c>
      <c r="O749">
        <v>2939.0511999999999</v>
      </c>
      <c r="P749">
        <v>3179.8634000000002</v>
      </c>
      <c r="Q749">
        <v>3346.2860999999998</v>
      </c>
      <c r="R749">
        <v>3257.1311000000001</v>
      </c>
      <c r="S749">
        <v>2095.9164000000001</v>
      </c>
      <c r="T749">
        <v>1840.9996000000001</v>
      </c>
      <c r="U749">
        <v>2148.9247999999998</v>
      </c>
      <c r="V749">
        <v>1953.568</v>
      </c>
      <c r="W749">
        <v>1779.7798</v>
      </c>
      <c r="X749">
        <v>2044.6773000000001</v>
      </c>
      <c r="Y749">
        <v>2319.2148000000002</v>
      </c>
      <c r="Z749">
        <v>2469.6981999999998</v>
      </c>
      <c r="AA749">
        <v>2726.4052000000001</v>
      </c>
      <c r="AB749">
        <v>2919.3425000000002</v>
      </c>
      <c r="AC749">
        <v>2974.4243999999999</v>
      </c>
      <c r="AD749">
        <v>2929.8901000000001</v>
      </c>
      <c r="AE749">
        <v>2995.2280999999998</v>
      </c>
      <c r="AF749">
        <v>2932.5345000000002</v>
      </c>
      <c r="AG749">
        <v>3131.1617000000001</v>
      </c>
      <c r="AH749">
        <v>3075.4992000000002</v>
      </c>
      <c r="AI749">
        <v>3066.2172</v>
      </c>
      <c r="AJ749">
        <v>3341.4277000000002</v>
      </c>
      <c r="AK749">
        <v>3813.1033000000002</v>
      </c>
      <c r="AL749">
        <v>3645.9124999999999</v>
      </c>
      <c r="AM749">
        <v>3511.0068000000001</v>
      </c>
      <c r="AN749">
        <v>3389.6444999999999</v>
      </c>
      <c r="AO749">
        <v>3189.4050000000002</v>
      </c>
      <c r="AP749">
        <v>3561.6080000000002</v>
      </c>
      <c r="AQ749">
        <v>3447.9277999999999</v>
      </c>
      <c r="AR749">
        <v>3692.319</v>
      </c>
      <c r="AS749">
        <v>3980.413</v>
      </c>
      <c r="AT749">
        <v>4123.0223999999998</v>
      </c>
      <c r="AU749">
        <v>4454.9528</v>
      </c>
      <c r="AV749">
        <v>4427.4318999999996</v>
      </c>
      <c r="AW749">
        <v>4669.5382</v>
      </c>
      <c r="AX749">
        <v>4514.1354000000001</v>
      </c>
      <c r="AY749">
        <v>4447.6162000000004</v>
      </c>
      <c r="AZ749">
        <v>4714.6414999999997</v>
      </c>
      <c r="BA749">
        <v>4535.0145000000002</v>
      </c>
      <c r="BB749">
        <v>3920.5308</v>
      </c>
      <c r="BC749">
        <v>4042.145</v>
      </c>
      <c r="BD749">
        <v>4221.8208000000004</v>
      </c>
      <c r="BE749">
        <v>4321.2039999999997</v>
      </c>
      <c r="BF749">
        <v>4749.6185999999998</v>
      </c>
      <c r="BG749">
        <v>4720.8806000000004</v>
      </c>
      <c r="BH749">
        <v>4821.0658999999996</v>
      </c>
      <c r="BI749">
        <v>4839.4385000000002</v>
      </c>
      <c r="BJ749">
        <v>4669.3729999999996</v>
      </c>
      <c r="BK749">
        <v>5290.7452000000003</v>
      </c>
      <c r="BL749">
        <v>5013.9547000000002</v>
      </c>
      <c r="BM749">
        <v>5405.7676000000001</v>
      </c>
      <c r="BN749">
        <v>5649.7267000000002</v>
      </c>
      <c r="BO749">
        <v>5259.5136000000002</v>
      </c>
      <c r="BP749">
        <v>5110.2572</v>
      </c>
      <c r="BQ749">
        <v>5073.6265000000003</v>
      </c>
      <c r="BR749">
        <v>5205.3877000000002</v>
      </c>
      <c r="BS749">
        <v>5027.8450999999995</v>
      </c>
      <c r="BT749">
        <v>5029.8869999999997</v>
      </c>
      <c r="BU749">
        <v>4758.8999000000003</v>
      </c>
      <c r="BV749">
        <v>4460.2514000000001</v>
      </c>
      <c r="BW749">
        <v>4857.3653000000004</v>
      </c>
      <c r="BX749">
        <v>5148.6967000000004</v>
      </c>
      <c r="BY749">
        <v>4929.5920999999998</v>
      </c>
      <c r="BZ749">
        <v>5235.9182000000001</v>
      </c>
      <c r="CA749">
        <v>5597.3125</v>
      </c>
      <c r="CB749">
        <v>5405.3037999999997</v>
      </c>
      <c r="CC749">
        <v>5519.99</v>
      </c>
      <c r="CD749">
        <v>5929.4355999999998</v>
      </c>
      <c r="CE749">
        <v>6496.4224999999997</v>
      </c>
      <c r="CF749">
        <v>6252.6126999999997</v>
      </c>
      <c r="CG749">
        <v>6486.9874</v>
      </c>
      <c r="CH749">
        <v>6591.6493</v>
      </c>
      <c r="CI749">
        <v>6852.7911000000004</v>
      </c>
      <c r="CJ749">
        <v>6257.6144000000004</v>
      </c>
      <c r="CK749">
        <v>6231.9767000000002</v>
      </c>
      <c r="CL749">
        <v>5923.3185999999996</v>
      </c>
      <c r="CM749">
        <v>6755.1607000000004</v>
      </c>
      <c r="CN749">
        <v>7121.3612999999996</v>
      </c>
      <c r="CO749">
        <v>7069.8643000000002</v>
      </c>
      <c r="CP749">
        <v>7553.8402999999998</v>
      </c>
      <c r="CQ749">
        <v>7390.7083000000002</v>
      </c>
      <c r="CR749">
        <v>7236.2503999999999</v>
      </c>
      <c r="CS749">
        <v>5866.7687999999998</v>
      </c>
      <c r="CT749">
        <v>6345.4880999999996</v>
      </c>
      <c r="CU749">
        <v>6002.9440999999997</v>
      </c>
      <c r="CV749">
        <v>6691.5257000000001</v>
      </c>
      <c r="CW749">
        <v>6575.5992999999999</v>
      </c>
      <c r="CX749">
        <v>6831.3733000000002</v>
      </c>
      <c r="CY749">
        <v>6241.9180999999999</v>
      </c>
      <c r="CZ749">
        <v>6442.0378000000001</v>
      </c>
      <c r="DA749">
        <v>6633.0613000000003</v>
      </c>
      <c r="DB749">
        <v>6380.1826000000001</v>
      </c>
      <c r="DC749">
        <v>6557.9178000000002</v>
      </c>
      <c r="DD749">
        <v>7016.7740000000003</v>
      </c>
      <c r="DE749">
        <v>7551.9544999999998</v>
      </c>
      <c r="DF749">
        <v>7840.2448999999997</v>
      </c>
      <c r="DG749">
        <v>8313.8647999999994</v>
      </c>
      <c r="DH749">
        <v>8397.1288000000004</v>
      </c>
      <c r="DI749">
        <v>10089.436900000001</v>
      </c>
      <c r="DJ749">
        <v>10093.914000000001</v>
      </c>
      <c r="DK749">
        <v>9593.3819000000003</v>
      </c>
      <c r="DL749">
        <v>10548.288500000001</v>
      </c>
      <c r="DM749">
        <v>10514.2184</v>
      </c>
      <c r="DN749">
        <v>10967.8889</v>
      </c>
      <c r="DO749">
        <v>12755.4764</v>
      </c>
      <c r="DP749">
        <v>13593.7415</v>
      </c>
      <c r="DQ749">
        <v>14780.9465</v>
      </c>
      <c r="DR749">
        <v>14839.108</v>
      </c>
      <c r="DS749">
        <v>14224.887500000001</v>
      </c>
      <c r="DT749">
        <v>14669.029699999999</v>
      </c>
      <c r="DU749">
        <v>13565.280199999999</v>
      </c>
      <c r="DV749">
        <v>13570.516799999999</v>
      </c>
      <c r="DW749">
        <v>14493.1335</v>
      </c>
      <c r="DX749">
        <v>13641.8789</v>
      </c>
      <c r="DY749">
        <v>13639.2623</v>
      </c>
      <c r="DZ749">
        <v>16313.3881</v>
      </c>
      <c r="EA749">
        <v>16312.000700000001</v>
      </c>
      <c r="EB749">
        <v>16674.431499999999</v>
      </c>
      <c r="EC749">
        <v>16932.676500000001</v>
      </c>
      <c r="ED749">
        <v>18085.79</v>
      </c>
      <c r="EE749">
        <v>18930.969099999998</v>
      </c>
      <c r="EF749">
        <v>21275.407200000001</v>
      </c>
      <c r="EG749">
        <v>21997.568500000001</v>
      </c>
      <c r="EH749">
        <v>21618.3001</v>
      </c>
      <c r="EI749">
        <v>18367.675299999999</v>
      </c>
      <c r="EJ749">
        <v>17570.9683</v>
      </c>
    </row>
    <row r="750" spans="1:140" x14ac:dyDescent="0.25">
      <c r="A750" t="s">
        <v>242</v>
      </c>
      <c r="B750">
        <f>_xll.BDH($A750,"CUR_MKT_CAP","2007-05-31","","Dir=H","Per=M","Days=A","Dts=H","cols=139;rows=1")</f>
        <v>4581.3823000000002</v>
      </c>
      <c r="C750">
        <v>4653.6776</v>
      </c>
      <c r="D750">
        <v>4472.4930000000004</v>
      </c>
      <c r="E750">
        <v>4487.7740999999996</v>
      </c>
      <c r="F750">
        <v>4722.7501000000002</v>
      </c>
      <c r="G750">
        <v>4227.4958999999999</v>
      </c>
      <c r="H750">
        <v>4059.886</v>
      </c>
      <c r="I750">
        <v>3897.1343000000002</v>
      </c>
      <c r="J750">
        <v>3450.1743000000001</v>
      </c>
      <c r="K750">
        <v>3494.4270000000001</v>
      </c>
      <c r="L750">
        <v>3568.9661000000001</v>
      </c>
      <c r="M750">
        <v>3695.3586</v>
      </c>
      <c r="N750">
        <v>3377.9227999999998</v>
      </c>
      <c r="O750">
        <v>3144.4629</v>
      </c>
      <c r="P750">
        <v>3159.8238999999999</v>
      </c>
      <c r="Q750">
        <v>3159.0383000000002</v>
      </c>
      <c r="R750">
        <v>3100.1156999999998</v>
      </c>
      <c r="S750">
        <v>2507.2121999999999</v>
      </c>
      <c r="T750">
        <v>2401.8274999999999</v>
      </c>
      <c r="U750">
        <v>2337.3384000000001</v>
      </c>
      <c r="V750">
        <v>2250.8285000000001</v>
      </c>
      <c r="W750">
        <v>2070.4812999999999</v>
      </c>
      <c r="X750">
        <v>2397.0680000000002</v>
      </c>
      <c r="Y750">
        <v>2455.2089999999998</v>
      </c>
      <c r="Z750">
        <v>2510.2937999999999</v>
      </c>
      <c r="AA750">
        <v>2574.8218000000002</v>
      </c>
      <c r="AB750">
        <v>2774.701</v>
      </c>
      <c r="AC750">
        <v>2813.6842999999999</v>
      </c>
      <c r="AD750">
        <v>2996.1552000000001</v>
      </c>
      <c r="AE750">
        <v>3008.7937999999999</v>
      </c>
      <c r="AF750">
        <v>3218.6228999999998</v>
      </c>
      <c r="AG750">
        <v>3251.8208</v>
      </c>
      <c r="AH750">
        <v>3143.5322000000001</v>
      </c>
      <c r="AI750">
        <v>3328.4922999999999</v>
      </c>
      <c r="AJ750">
        <v>3777.1372000000001</v>
      </c>
      <c r="AK750">
        <v>3968.8861000000002</v>
      </c>
      <c r="AL750">
        <v>3539.0272</v>
      </c>
      <c r="AM750">
        <v>3373.6075000000001</v>
      </c>
      <c r="AN750">
        <v>3609.0124999999998</v>
      </c>
      <c r="AO750">
        <v>3648.7121000000002</v>
      </c>
      <c r="AP750">
        <v>3874.7102</v>
      </c>
      <c r="AQ750">
        <v>4005.6774</v>
      </c>
      <c r="AR750">
        <v>4199.0159000000003</v>
      </c>
      <c r="AS750">
        <v>4444.4648999999999</v>
      </c>
      <c r="AT750">
        <v>4561.1930000000002</v>
      </c>
      <c r="AU750">
        <v>4570.5851000000002</v>
      </c>
      <c r="AV750">
        <v>4999.9552000000003</v>
      </c>
      <c r="AW750">
        <v>5097.8676999999998</v>
      </c>
      <c r="AX750">
        <v>5149.4822999999997</v>
      </c>
      <c r="AY750">
        <v>5163.9516999999996</v>
      </c>
      <c r="AZ750">
        <v>4917.1688000000004</v>
      </c>
      <c r="BA750">
        <v>4692.3617000000004</v>
      </c>
      <c r="BB750">
        <v>4546.7869000000001</v>
      </c>
      <c r="BC750">
        <v>4897.7839999999997</v>
      </c>
      <c r="BD750">
        <v>4389.5144</v>
      </c>
      <c r="BE750">
        <v>4240.6625000000004</v>
      </c>
      <c r="BF750">
        <v>4514.9059999999999</v>
      </c>
      <c r="BG750">
        <v>4615.2894999999999</v>
      </c>
      <c r="BH750">
        <v>4742.3455999999996</v>
      </c>
      <c r="BI750">
        <v>4872.6387000000004</v>
      </c>
      <c r="BJ750">
        <v>4570.5011999999997</v>
      </c>
      <c r="BK750">
        <v>4442.4169000000002</v>
      </c>
      <c r="BL750">
        <v>4518.6189000000004</v>
      </c>
      <c r="BM750">
        <v>4930.9333999999999</v>
      </c>
      <c r="BN750">
        <v>4854.3459000000003</v>
      </c>
      <c r="BO750">
        <v>5264.9853999999996</v>
      </c>
      <c r="BP750">
        <v>5304.2043999999996</v>
      </c>
      <c r="BQ750">
        <v>5427.3683000000001</v>
      </c>
      <c r="BR750">
        <v>5744.6580000000004</v>
      </c>
      <c r="BS750">
        <v>5947.1472999999996</v>
      </c>
      <c r="BT750">
        <v>6247.8456999999999</v>
      </c>
      <c r="BU750">
        <v>6290.2205999999996</v>
      </c>
      <c r="BV750">
        <v>6543.0811999999996</v>
      </c>
      <c r="BW750">
        <v>6125.0222000000003</v>
      </c>
      <c r="BX750">
        <v>6574.8642</v>
      </c>
      <c r="BY750">
        <v>6457.9444999999996</v>
      </c>
      <c r="BZ750">
        <v>6726.8552</v>
      </c>
      <c r="CA750">
        <v>6755.4627</v>
      </c>
      <c r="CB750">
        <v>7201.6904000000004</v>
      </c>
      <c r="CC750">
        <v>7008.5042000000003</v>
      </c>
      <c r="CD750">
        <v>7065.5634</v>
      </c>
      <c r="CE750">
        <v>7622.4445999999998</v>
      </c>
      <c r="CF750">
        <v>7772.5131000000001</v>
      </c>
      <c r="CG750">
        <v>8004.0555000000004</v>
      </c>
      <c r="CH750">
        <v>8068.8387000000002</v>
      </c>
      <c r="CI750">
        <v>8476.9141</v>
      </c>
      <c r="CJ750">
        <v>8209.4703000000009</v>
      </c>
      <c r="CK750">
        <v>8245.1540999999997</v>
      </c>
      <c r="CL750">
        <v>7781.7242999999999</v>
      </c>
      <c r="CM750">
        <v>8047.1210000000001</v>
      </c>
      <c r="CN750">
        <v>8191.8971000000001</v>
      </c>
      <c r="CO750">
        <v>8207.2816999999995</v>
      </c>
      <c r="CP750">
        <v>8591.8968000000004</v>
      </c>
      <c r="CQ750">
        <v>9872.8675999999996</v>
      </c>
      <c r="CR750">
        <v>9479.5565000000006</v>
      </c>
      <c r="CS750">
        <v>9265.5800999999992</v>
      </c>
      <c r="CT750">
        <v>9628.7122999999992</v>
      </c>
      <c r="CU750">
        <v>8840.0702999999994</v>
      </c>
      <c r="CV750">
        <v>9349.6543999999994</v>
      </c>
      <c r="CW750">
        <v>8828.1425999999992</v>
      </c>
      <c r="CX750">
        <v>8321.2597999999998</v>
      </c>
      <c r="CY750">
        <v>9352.7543000000005</v>
      </c>
      <c r="CZ750">
        <v>9630.8281000000006</v>
      </c>
      <c r="DA750">
        <v>9601.1355999999996</v>
      </c>
      <c r="DB750">
        <v>9386.0650000000005</v>
      </c>
      <c r="DC750">
        <v>8289.0445999999993</v>
      </c>
      <c r="DD750">
        <v>9065.8472000000002</v>
      </c>
      <c r="DE750">
        <v>9520.0560000000005</v>
      </c>
      <c r="DF750">
        <v>10283.089900000001</v>
      </c>
      <c r="DG750">
        <v>10049.528200000001</v>
      </c>
      <c r="DH750">
        <v>10621.873799999999</v>
      </c>
      <c r="DI750">
        <v>11029.837600000001</v>
      </c>
      <c r="DJ750">
        <v>11379.245699999999</v>
      </c>
      <c r="DK750">
        <v>10409.021199999999</v>
      </c>
      <c r="DL750">
        <v>9614.2515999999996</v>
      </c>
      <c r="DM750">
        <v>9358.5069999999996</v>
      </c>
      <c r="DN750">
        <v>9309.2641999999996</v>
      </c>
      <c r="DO750">
        <v>9983.5722999999998</v>
      </c>
      <c r="DP750">
        <v>10466.2734</v>
      </c>
      <c r="DQ750">
        <v>10944.849</v>
      </c>
      <c r="DR750">
        <v>10889.335499999999</v>
      </c>
      <c r="DS750">
        <v>10661.1086</v>
      </c>
      <c r="DT750">
        <v>10517.381100000001</v>
      </c>
      <c r="DU750">
        <v>10807.829299999999</v>
      </c>
      <c r="DV750">
        <v>11286.4223</v>
      </c>
      <c r="DW750">
        <v>11642.6029</v>
      </c>
      <c r="DX750">
        <v>12276.2094</v>
      </c>
      <c r="DY750">
        <v>12052.704100000001</v>
      </c>
      <c r="DZ750">
        <v>11870.266799999999</v>
      </c>
      <c r="EA750">
        <v>11148.528899999999</v>
      </c>
      <c r="EB750">
        <v>10803.8861</v>
      </c>
      <c r="EC750">
        <v>11147.154699999999</v>
      </c>
      <c r="ED750">
        <v>9640.1589000000004</v>
      </c>
      <c r="EE750">
        <v>9784.6072999999997</v>
      </c>
      <c r="EF750">
        <v>10479.222900000001</v>
      </c>
      <c r="EG750">
        <v>10299.089099999999</v>
      </c>
      <c r="EH750">
        <v>12599.314899999999</v>
      </c>
      <c r="EI750">
        <v>15428.539699999999</v>
      </c>
      <c r="EJ750">
        <v>15100.4807</v>
      </c>
    </row>
    <row r="751" spans="1:140" x14ac:dyDescent="0.25">
      <c r="A751" t="s">
        <v>243</v>
      </c>
      <c r="B751">
        <f>_xll.BDH($A751,"CUR_MKT_CAP","2007-05-31","","Dir=H","Per=M","Days=A","Dts=H","cols=139;rows=1")</f>
        <v>1749.1573000000001</v>
      </c>
      <c r="C751">
        <v>2175.8593999999998</v>
      </c>
      <c r="D751">
        <v>2442.8163</v>
      </c>
      <c r="E751">
        <v>2605.3807000000002</v>
      </c>
      <c r="F751">
        <v>2799.0713000000001</v>
      </c>
      <c r="G751">
        <v>3071.4274999999998</v>
      </c>
      <c r="H751">
        <v>3161.1361999999999</v>
      </c>
      <c r="I751">
        <v>3281.6410000000001</v>
      </c>
      <c r="J751">
        <v>3527.5147999999999</v>
      </c>
      <c r="K751">
        <v>4022.0133000000001</v>
      </c>
      <c r="L751">
        <v>4215.8653999999997</v>
      </c>
      <c r="M751">
        <v>4394.8576000000003</v>
      </c>
      <c r="N751">
        <v>4428.1477000000004</v>
      </c>
      <c r="O751">
        <v>4915.0860000000002</v>
      </c>
      <c r="P751">
        <v>5329.9152999999997</v>
      </c>
      <c r="Q751">
        <v>5906.6234000000004</v>
      </c>
      <c r="R751">
        <v>5516.3762999999999</v>
      </c>
      <c r="S751">
        <v>3814.8517000000002</v>
      </c>
      <c r="T751">
        <v>2723.4798999999998</v>
      </c>
      <c r="U751">
        <v>3223.3825999999999</v>
      </c>
      <c r="V751">
        <v>3385.4798000000001</v>
      </c>
      <c r="W751">
        <v>3793.3706999999999</v>
      </c>
      <c r="X751">
        <v>4508.9411</v>
      </c>
      <c r="Y751">
        <v>4595.1593000000003</v>
      </c>
      <c r="Z751">
        <v>4516.4202999999998</v>
      </c>
      <c r="AA751">
        <v>4790.7766000000001</v>
      </c>
      <c r="AB751">
        <v>4486.3653000000004</v>
      </c>
      <c r="AC751">
        <v>4378.3648000000003</v>
      </c>
      <c r="AD751">
        <v>5275.8860999999997</v>
      </c>
      <c r="AE751">
        <v>3984.8456999999999</v>
      </c>
      <c r="AF751">
        <v>3617.6779000000001</v>
      </c>
      <c r="AG751">
        <v>3834.0880999999999</v>
      </c>
      <c r="AH751">
        <v>4589.6473999999998</v>
      </c>
      <c r="AI751">
        <v>4543.3631999999998</v>
      </c>
      <c r="AJ751">
        <v>4679.6270999999997</v>
      </c>
      <c r="AK751">
        <v>5099.4812000000002</v>
      </c>
      <c r="AL751">
        <v>5120.1859999999997</v>
      </c>
      <c r="AM751">
        <v>5301.6579000000002</v>
      </c>
      <c r="AN751">
        <v>5459.9889999999996</v>
      </c>
      <c r="AO751">
        <v>5330.6178</v>
      </c>
      <c r="AP751">
        <v>6114.8612000000003</v>
      </c>
      <c r="AQ751">
        <v>6749.9615999999996</v>
      </c>
      <c r="AR751">
        <v>7517.6451999999999</v>
      </c>
      <c r="AS751">
        <v>7920.2869000000001</v>
      </c>
      <c r="AT751">
        <v>8670.5509000000002</v>
      </c>
      <c r="AU751">
        <v>8678.0535</v>
      </c>
      <c r="AV751">
        <v>8942.7538000000004</v>
      </c>
      <c r="AW751">
        <v>9058.8934000000008</v>
      </c>
      <c r="AX751">
        <v>8875.3547999999992</v>
      </c>
      <c r="AY751">
        <v>9253.3701000000001</v>
      </c>
      <c r="AZ751">
        <v>7689.5936000000002</v>
      </c>
      <c r="BA751">
        <v>6478.1035000000002</v>
      </c>
      <c r="BB751">
        <v>5087.9844999999996</v>
      </c>
      <c r="BC751">
        <v>3807.2846</v>
      </c>
      <c r="BD751">
        <v>3459.1332000000002</v>
      </c>
      <c r="BE751">
        <v>3789.877</v>
      </c>
      <c r="BF751">
        <v>6435.8279000000002</v>
      </c>
      <c r="BG751">
        <v>6269.2588999999998</v>
      </c>
      <c r="BH751">
        <v>6435.6237000000001</v>
      </c>
      <c r="BI751">
        <v>5447.2214999999997</v>
      </c>
      <c r="BJ751">
        <v>5315.6707999999999</v>
      </c>
      <c r="BK751">
        <v>4986.0645999999997</v>
      </c>
      <c r="BL751">
        <v>5100.3910999999998</v>
      </c>
      <c r="BM751">
        <v>5175.4148999999998</v>
      </c>
      <c r="BN751">
        <v>5928.1130999999996</v>
      </c>
      <c r="BO751">
        <v>5861.9692999999997</v>
      </c>
      <c r="BP751">
        <v>6626.9494999999997</v>
      </c>
      <c r="BQ751">
        <v>6858.9111999999996</v>
      </c>
      <c r="BR751">
        <v>6246.9269999999997</v>
      </c>
      <c r="BS751">
        <v>6218.1653999999999</v>
      </c>
      <c r="BT751">
        <v>6698.2033000000001</v>
      </c>
      <c r="BU751">
        <v>8024.1994999999997</v>
      </c>
      <c r="BV751">
        <v>8746.2963</v>
      </c>
      <c r="BW751">
        <v>9308.4899000000005</v>
      </c>
      <c r="BX751">
        <v>9987.1406999999999</v>
      </c>
      <c r="BY751">
        <v>9739.4015999999992</v>
      </c>
      <c r="BZ751">
        <v>10113.512699999999</v>
      </c>
      <c r="CA751">
        <v>11700.0442</v>
      </c>
      <c r="CB751">
        <v>12386.812900000001</v>
      </c>
      <c r="CC751">
        <v>13981.931</v>
      </c>
      <c r="CD751">
        <v>19212.199499999999</v>
      </c>
      <c r="CE751">
        <v>21985.017500000002</v>
      </c>
      <c r="CF751">
        <v>19058.211500000001</v>
      </c>
      <c r="CG751">
        <v>17439.604899999998</v>
      </c>
      <c r="CH751">
        <v>20319.298999999999</v>
      </c>
      <c r="CI751">
        <v>22924.534899999999</v>
      </c>
      <c r="CJ751">
        <v>20532.442999999999</v>
      </c>
      <c r="CK751">
        <v>25002.782899999998</v>
      </c>
      <c r="CL751">
        <v>22850.447</v>
      </c>
      <c r="CM751">
        <v>27346.36</v>
      </c>
      <c r="CN751">
        <v>27106.38</v>
      </c>
      <c r="CO751">
        <v>26210.36</v>
      </c>
      <c r="CP751">
        <v>27716.98</v>
      </c>
      <c r="CQ751">
        <v>28107.1486</v>
      </c>
      <c r="CR751">
        <v>26695.032599999999</v>
      </c>
      <c r="CS751">
        <v>26538.6322</v>
      </c>
      <c r="CT751">
        <v>29696.129300000001</v>
      </c>
      <c r="CU751">
        <v>31465.677299999999</v>
      </c>
      <c r="CV751">
        <v>31732.709299999999</v>
      </c>
      <c r="CW751">
        <v>28594.166399999998</v>
      </c>
      <c r="CX751">
        <v>25441.1535</v>
      </c>
      <c r="CY751">
        <v>20732.615600000001</v>
      </c>
      <c r="CZ751">
        <v>26922.958900000001</v>
      </c>
      <c r="DA751">
        <v>28100.746800000001</v>
      </c>
      <c r="DB751">
        <v>23123.879000000001</v>
      </c>
      <c r="DC751">
        <v>21995.1351</v>
      </c>
      <c r="DD751">
        <v>23836.856100000001</v>
      </c>
      <c r="DE751">
        <v>19853.979299999999</v>
      </c>
      <c r="DF751">
        <v>21318.975600000002</v>
      </c>
      <c r="DG751">
        <v>20663.935600000001</v>
      </c>
      <c r="DH751">
        <v>24486.719499999999</v>
      </c>
      <c r="DI751">
        <v>24678.645</v>
      </c>
      <c r="DJ751">
        <v>26631.357100000001</v>
      </c>
      <c r="DK751">
        <v>19958.124800000001</v>
      </c>
      <c r="DL751">
        <v>19558.265200000002</v>
      </c>
      <c r="DM751">
        <v>18809.075199999999</v>
      </c>
      <c r="DN751">
        <v>23518.688999999998</v>
      </c>
      <c r="DO751">
        <v>24490.620500000001</v>
      </c>
      <c r="DP751">
        <v>24911.307499999999</v>
      </c>
      <c r="DQ751">
        <v>26990.3554</v>
      </c>
      <c r="DR751">
        <v>25894.560000000001</v>
      </c>
      <c r="DS751">
        <v>25333.919999999998</v>
      </c>
      <c r="DT751">
        <v>25382.1</v>
      </c>
      <c r="DU751">
        <v>29851.16</v>
      </c>
      <c r="DV751">
        <v>29083.200000000001</v>
      </c>
      <c r="DW751">
        <v>29957.74</v>
      </c>
      <c r="DX751">
        <v>33584.379999999997</v>
      </c>
      <c r="DY751">
        <v>31899.54</v>
      </c>
      <c r="DZ751">
        <v>33965.440000000002</v>
      </c>
      <c r="EA751">
        <v>33518.94</v>
      </c>
      <c r="EB751">
        <v>34753.74</v>
      </c>
      <c r="EC751">
        <v>35416.71</v>
      </c>
      <c r="ED751">
        <v>40048.68</v>
      </c>
      <c r="EE751">
        <v>41055.629999999997</v>
      </c>
      <c r="EF751">
        <v>47680.92</v>
      </c>
      <c r="EG751">
        <v>52160.01</v>
      </c>
      <c r="EH751">
        <v>53957.82</v>
      </c>
      <c r="EI751">
        <v>45739.05</v>
      </c>
      <c r="EJ751">
        <v>50254.388599999998</v>
      </c>
    </row>
    <row r="752" spans="1:140" x14ac:dyDescent="0.25">
      <c r="A752" t="s">
        <v>244</v>
      </c>
      <c r="B752">
        <f>_xll.BDH($A752,"CUR_MKT_CAP","2007-05-31","","Dir=H","Per=M","Days=A","Dts=H","cols=139;rows=1")</f>
        <v>595.5231</v>
      </c>
      <c r="C752">
        <v>503.96879999999999</v>
      </c>
      <c r="D752">
        <v>448.01100000000002</v>
      </c>
      <c r="E752">
        <v>491.80160000000001</v>
      </c>
      <c r="F752">
        <v>602.12009999999998</v>
      </c>
      <c r="G752">
        <v>729.28110000000004</v>
      </c>
      <c r="H752">
        <v>722.85040000000004</v>
      </c>
      <c r="I752">
        <v>846.69539999999995</v>
      </c>
      <c r="J752">
        <v>1009.2945999999999</v>
      </c>
      <c r="K752">
        <v>834.90060000000005</v>
      </c>
      <c r="L752">
        <v>889.34460000000001</v>
      </c>
      <c r="M752">
        <v>918.18780000000004</v>
      </c>
      <c r="N752">
        <v>821.904</v>
      </c>
      <c r="O752">
        <v>644.14919999999995</v>
      </c>
      <c r="P752">
        <v>787.00369999999998</v>
      </c>
      <c r="Q752">
        <v>976.85860000000002</v>
      </c>
      <c r="R752">
        <v>730.49540000000002</v>
      </c>
      <c r="S752">
        <v>396.28179999999998</v>
      </c>
      <c r="T752">
        <v>324.55180000000001</v>
      </c>
      <c r="U752">
        <v>368.27890000000002</v>
      </c>
      <c r="V752">
        <v>284.71159999999998</v>
      </c>
      <c r="W752">
        <v>224.46549999999999</v>
      </c>
      <c r="X752">
        <v>227.77539999999999</v>
      </c>
      <c r="Y752">
        <v>229.72219999999999</v>
      </c>
      <c r="Z752">
        <v>320.24829999999997</v>
      </c>
      <c r="AA752">
        <v>320.24829999999997</v>
      </c>
      <c r="AB752">
        <v>508.48200000000003</v>
      </c>
      <c r="AC752">
        <v>644.40319999999997</v>
      </c>
      <c r="AD752">
        <v>799.77380000000005</v>
      </c>
      <c r="AE752">
        <v>697.87670000000003</v>
      </c>
      <c r="AF752">
        <v>987.44150000000002</v>
      </c>
      <c r="AG752">
        <v>1079.903</v>
      </c>
      <c r="AH752">
        <v>1266.0114000000001</v>
      </c>
      <c r="AI752">
        <v>1263.6405999999999</v>
      </c>
      <c r="AJ752">
        <v>1683.2702999999999</v>
      </c>
      <c r="AK752">
        <v>1618.1581000000001</v>
      </c>
      <c r="AL752">
        <v>1561.4121</v>
      </c>
      <c r="AM752">
        <v>1340.9489000000001</v>
      </c>
      <c r="AN752">
        <v>1577.1595</v>
      </c>
      <c r="AO752">
        <v>1527.7618</v>
      </c>
      <c r="AP752">
        <v>1951.191</v>
      </c>
      <c r="AQ752">
        <v>2032.9482</v>
      </c>
      <c r="AR752">
        <v>1786.403</v>
      </c>
      <c r="AS752">
        <v>2038.7893999999999</v>
      </c>
      <c r="AT752">
        <v>1814.7195999999999</v>
      </c>
      <c r="AU752">
        <v>1688.1367</v>
      </c>
      <c r="AV752">
        <v>1955.9186</v>
      </c>
      <c r="AW752">
        <v>2280.4652999999998</v>
      </c>
      <c r="AX752">
        <v>2208.9097999999999</v>
      </c>
      <c r="AY752">
        <v>2359.6588000000002</v>
      </c>
      <c r="AZ752">
        <v>2201.6203999999998</v>
      </c>
      <c r="BA752">
        <v>2028.672</v>
      </c>
      <c r="BB752">
        <v>1763.5686000000001</v>
      </c>
      <c r="BC752">
        <v>1739.2266999999999</v>
      </c>
      <c r="BD752">
        <v>1739.2266999999999</v>
      </c>
      <c r="BE752">
        <v>1895.8454999999999</v>
      </c>
      <c r="BF752">
        <v>2235.6073000000001</v>
      </c>
      <c r="BG752">
        <v>2159.5830000000001</v>
      </c>
      <c r="BH752">
        <v>2457.5443</v>
      </c>
      <c r="BI752">
        <v>2905.2035999999998</v>
      </c>
      <c r="BJ752">
        <v>2729.7129</v>
      </c>
      <c r="BK752">
        <v>2907.7655</v>
      </c>
      <c r="BL752">
        <v>3201.1039999999998</v>
      </c>
      <c r="BM752">
        <v>2616.9038</v>
      </c>
      <c r="BN752">
        <v>2360.5754000000002</v>
      </c>
      <c r="BO752">
        <v>2087.2456000000002</v>
      </c>
      <c r="BP752">
        <v>2309.2537000000002</v>
      </c>
      <c r="BQ752">
        <v>2179.3582000000001</v>
      </c>
      <c r="BR752">
        <v>2411.5956000000001</v>
      </c>
      <c r="BS752">
        <v>2972.5111000000002</v>
      </c>
      <c r="BT752">
        <v>3134.5263</v>
      </c>
      <c r="BU752">
        <v>2965.8163</v>
      </c>
      <c r="BV752">
        <v>3009.5599000000002</v>
      </c>
      <c r="BW752">
        <v>2986.4825000000001</v>
      </c>
      <c r="BX752">
        <v>3177.8888999999999</v>
      </c>
      <c r="BY752">
        <v>5187.2685000000001</v>
      </c>
      <c r="BZ752">
        <v>5839.3122999999996</v>
      </c>
      <c r="CA752">
        <v>6283.6625999999997</v>
      </c>
      <c r="CB752">
        <v>7508.1711999999998</v>
      </c>
      <c r="CC752">
        <v>8157.4829</v>
      </c>
      <c r="CD752">
        <v>10556.553099999999</v>
      </c>
      <c r="CE752">
        <v>10637.3843</v>
      </c>
      <c r="CF752">
        <v>8859.5208000000002</v>
      </c>
      <c r="CG752">
        <v>8136.0613999999996</v>
      </c>
      <c r="CH752">
        <v>8305.9653999999991</v>
      </c>
      <c r="CI752">
        <v>9460.9220999999998</v>
      </c>
      <c r="CJ752">
        <v>8011.3561</v>
      </c>
      <c r="CK752">
        <v>9127.9272000000001</v>
      </c>
      <c r="CL752">
        <v>8260.6057000000001</v>
      </c>
      <c r="CM752">
        <v>11329.241400000001</v>
      </c>
      <c r="CN752">
        <v>12763.5578</v>
      </c>
      <c r="CO752">
        <v>12351.3397</v>
      </c>
      <c r="CP752">
        <v>13466.356</v>
      </c>
      <c r="CQ752">
        <v>14746.076300000001</v>
      </c>
      <c r="CR752">
        <v>15744.0344</v>
      </c>
      <c r="CS752">
        <v>17395.803</v>
      </c>
      <c r="CT752">
        <v>19721.569599999999</v>
      </c>
      <c r="CU752">
        <v>18658.055100000001</v>
      </c>
      <c r="CV752">
        <v>18670.588100000001</v>
      </c>
      <c r="CW752">
        <v>20970.266800000001</v>
      </c>
      <c r="CX752">
        <v>19912.6391</v>
      </c>
      <c r="CY752">
        <v>21212.113399999998</v>
      </c>
      <c r="CZ752">
        <v>21248.847399999999</v>
      </c>
      <c r="DA752">
        <v>20171.8969</v>
      </c>
      <c r="DB752">
        <v>13124.2881</v>
      </c>
      <c r="DC752">
        <v>13759.183000000001</v>
      </c>
      <c r="DD752">
        <v>13566.367200000001</v>
      </c>
      <c r="DE752">
        <v>13550.6713</v>
      </c>
      <c r="DF752">
        <v>15836.952300000001</v>
      </c>
      <c r="DG752">
        <v>15005.7984</v>
      </c>
      <c r="DH752">
        <v>16925.144700000001</v>
      </c>
      <c r="DI752">
        <v>15247.036400000001</v>
      </c>
      <c r="DJ752">
        <v>17726.7948</v>
      </c>
      <c r="DK752">
        <v>16350.613499999999</v>
      </c>
      <c r="DL752">
        <v>19269.916700000002</v>
      </c>
      <c r="DM752">
        <v>18889.378700000001</v>
      </c>
      <c r="DN752">
        <v>22834.163700000001</v>
      </c>
      <c r="DO752">
        <v>25210.2562</v>
      </c>
      <c r="DP752">
        <v>27244.685600000001</v>
      </c>
      <c r="DQ752">
        <v>25425.942200000001</v>
      </c>
      <c r="DR752">
        <v>26483.474999999999</v>
      </c>
      <c r="DS752">
        <v>25783.145799999998</v>
      </c>
      <c r="DT752">
        <v>27294.381000000001</v>
      </c>
      <c r="DU752">
        <v>28265.8871</v>
      </c>
      <c r="DV752">
        <v>24591.249599999999</v>
      </c>
      <c r="DW752">
        <v>23899.975200000001</v>
      </c>
      <c r="DX752">
        <v>20890.583200000001</v>
      </c>
      <c r="DY752">
        <v>19987.343499999999</v>
      </c>
      <c r="DZ752">
        <v>19054.5586</v>
      </c>
      <c r="EA752">
        <v>18025.294399999999</v>
      </c>
      <c r="EB752">
        <v>17649.188900000001</v>
      </c>
      <c r="EC752">
        <v>13118.813899999999</v>
      </c>
      <c r="ED752">
        <v>14471.1348</v>
      </c>
      <c r="EE752">
        <v>14201.9339</v>
      </c>
      <c r="EF752">
        <v>14144.9035</v>
      </c>
      <c r="EG752">
        <v>15711.5993</v>
      </c>
      <c r="EH752">
        <v>14684.850200000001</v>
      </c>
      <c r="EI752">
        <v>13794.224200000001</v>
      </c>
      <c r="EJ752">
        <v>13672.923500000001</v>
      </c>
    </row>
    <row r="753" spans="1:140" x14ac:dyDescent="0.25">
      <c r="A753" t="s">
        <v>245</v>
      </c>
      <c r="B753" t="str">
        <f>_xll.BDH($A753,"CUR_MKT_CAP","2007-05-31","","Dir=H","Per=M","Days=A","Dts=H","cols=139;rows=1")</f>
        <v>#N/A N/A</v>
      </c>
      <c r="C753" t="s">
        <v>506</v>
      </c>
      <c r="D753" t="s">
        <v>506</v>
      </c>
      <c r="E753" t="s">
        <v>506</v>
      </c>
      <c r="F753" t="s">
        <v>506</v>
      </c>
      <c r="G753" t="s">
        <v>506</v>
      </c>
      <c r="H753" t="s">
        <v>506</v>
      </c>
      <c r="I753" t="s">
        <v>506</v>
      </c>
      <c r="J753" t="s">
        <v>506</v>
      </c>
      <c r="K753" t="s">
        <v>506</v>
      </c>
      <c r="L753" t="s">
        <v>506</v>
      </c>
      <c r="M753" t="s">
        <v>506</v>
      </c>
      <c r="N753" t="s">
        <v>506</v>
      </c>
      <c r="O753" t="s">
        <v>506</v>
      </c>
      <c r="P753" t="s">
        <v>506</v>
      </c>
      <c r="Q753" t="s">
        <v>506</v>
      </c>
      <c r="R753" t="s">
        <v>506</v>
      </c>
      <c r="S753" t="s">
        <v>506</v>
      </c>
      <c r="T753" t="s">
        <v>506</v>
      </c>
      <c r="U753" t="s">
        <v>506</v>
      </c>
      <c r="V753" t="s">
        <v>506</v>
      </c>
      <c r="W753" t="s">
        <v>506</v>
      </c>
      <c r="X753" t="s">
        <v>506</v>
      </c>
      <c r="Y753" t="s">
        <v>506</v>
      </c>
      <c r="Z753" t="s">
        <v>506</v>
      </c>
      <c r="AA753" t="s">
        <v>506</v>
      </c>
      <c r="AB753" t="s">
        <v>506</v>
      </c>
      <c r="AC753" t="s">
        <v>506</v>
      </c>
      <c r="AD753" t="s">
        <v>506</v>
      </c>
      <c r="AE753" t="s">
        <v>506</v>
      </c>
      <c r="AF753" t="s">
        <v>506</v>
      </c>
      <c r="AG753" t="s">
        <v>506</v>
      </c>
      <c r="AH753" t="s">
        <v>506</v>
      </c>
      <c r="AI753" t="s">
        <v>506</v>
      </c>
      <c r="AJ753" t="s">
        <v>506</v>
      </c>
      <c r="AK753" t="s">
        <v>506</v>
      </c>
      <c r="AL753" t="s">
        <v>506</v>
      </c>
      <c r="AM753" t="s">
        <v>506</v>
      </c>
      <c r="AN753" t="s">
        <v>506</v>
      </c>
      <c r="AO753" t="s">
        <v>506</v>
      </c>
      <c r="AP753" t="s">
        <v>506</v>
      </c>
      <c r="AQ753" t="s">
        <v>506</v>
      </c>
      <c r="AR753" t="s">
        <v>506</v>
      </c>
      <c r="AS753" t="s">
        <v>506</v>
      </c>
      <c r="AT753" t="s">
        <v>506</v>
      </c>
      <c r="AU753" t="s">
        <v>506</v>
      </c>
      <c r="AV753" t="s">
        <v>506</v>
      </c>
      <c r="AW753" t="s">
        <v>506</v>
      </c>
      <c r="AX753" t="s">
        <v>506</v>
      </c>
      <c r="AY753" t="s">
        <v>506</v>
      </c>
      <c r="AZ753" t="s">
        <v>506</v>
      </c>
      <c r="BA753" t="s">
        <v>506</v>
      </c>
      <c r="BB753" t="s">
        <v>506</v>
      </c>
      <c r="BC753" t="s">
        <v>506</v>
      </c>
      <c r="BD753" t="s">
        <v>506</v>
      </c>
      <c r="BE753" t="s">
        <v>506</v>
      </c>
      <c r="BF753" t="s">
        <v>506</v>
      </c>
      <c r="BG753" t="s">
        <v>506</v>
      </c>
      <c r="BH753" t="s">
        <v>506</v>
      </c>
      <c r="BI753" t="s">
        <v>506</v>
      </c>
      <c r="BJ753" t="s">
        <v>506</v>
      </c>
      <c r="BK753" t="s">
        <v>506</v>
      </c>
      <c r="BL753" t="s">
        <v>506</v>
      </c>
      <c r="BM753" t="s">
        <v>506</v>
      </c>
      <c r="BN753" t="s">
        <v>506</v>
      </c>
      <c r="BO753" t="s">
        <v>506</v>
      </c>
      <c r="BP753" t="s">
        <v>506</v>
      </c>
      <c r="BQ753" t="s">
        <v>506</v>
      </c>
      <c r="BR753" t="s">
        <v>506</v>
      </c>
      <c r="BS753" t="s">
        <v>506</v>
      </c>
      <c r="BT753" t="s">
        <v>506</v>
      </c>
      <c r="BU753" t="s">
        <v>506</v>
      </c>
      <c r="BV753" t="s">
        <v>506</v>
      </c>
      <c r="BW753" t="s">
        <v>506</v>
      </c>
      <c r="BX753" t="s">
        <v>506</v>
      </c>
      <c r="BY753" t="s">
        <v>506</v>
      </c>
      <c r="BZ753" t="s">
        <v>506</v>
      </c>
      <c r="CA753" t="s">
        <v>506</v>
      </c>
      <c r="CB753" t="s">
        <v>506</v>
      </c>
      <c r="CC753" t="s">
        <v>506</v>
      </c>
      <c r="CD753" t="s">
        <v>506</v>
      </c>
      <c r="CE753" t="s">
        <v>506</v>
      </c>
      <c r="CF753" t="s">
        <v>506</v>
      </c>
      <c r="CG753" t="s">
        <v>506</v>
      </c>
      <c r="CH753" t="s">
        <v>506</v>
      </c>
      <c r="CI753">
        <v>4825.8594000000003</v>
      </c>
      <c r="CJ753">
        <v>4527.1498000000001</v>
      </c>
      <c r="CK753">
        <v>4473.4893000000002</v>
      </c>
      <c r="CL753">
        <v>4176.5684000000001</v>
      </c>
      <c r="CM753">
        <v>4568.2893999999997</v>
      </c>
      <c r="CN753">
        <v>4548.6139000000003</v>
      </c>
      <c r="CO753">
        <v>4801.3977000000004</v>
      </c>
      <c r="CP753">
        <v>4768.6980999999996</v>
      </c>
      <c r="CQ753">
        <v>4841.3639000000003</v>
      </c>
      <c r="CR753">
        <v>4886.7800999999999</v>
      </c>
      <c r="CS753">
        <v>4817.9440000000004</v>
      </c>
      <c r="CT753">
        <v>5080.8615</v>
      </c>
      <c r="CU753">
        <v>4449.0977000000003</v>
      </c>
      <c r="CV753">
        <v>4631.7942999999996</v>
      </c>
      <c r="CW753">
        <v>4972.8280000000004</v>
      </c>
      <c r="CX753">
        <v>5045.9066000000003</v>
      </c>
      <c r="CY753">
        <v>5306.9017999999996</v>
      </c>
      <c r="CZ753">
        <v>5298.5945000000002</v>
      </c>
      <c r="DA753">
        <v>5418.9354999999996</v>
      </c>
      <c r="DB753">
        <v>5093.8352999999997</v>
      </c>
      <c r="DC753">
        <v>4996.8440000000001</v>
      </c>
      <c r="DD753">
        <v>6237.1395000000002</v>
      </c>
      <c r="DE753">
        <v>6155.9772999999996</v>
      </c>
      <c r="DF753">
        <v>6064.2286999999997</v>
      </c>
      <c r="DG753">
        <v>5942.2731999999996</v>
      </c>
      <c r="DH753">
        <v>15552.9002</v>
      </c>
      <c r="DI753">
        <v>16707.951499999999</v>
      </c>
      <c r="DJ753">
        <v>16810.921200000001</v>
      </c>
      <c r="DK753">
        <v>15523.4231</v>
      </c>
      <c r="DL753">
        <v>15164.7683</v>
      </c>
      <c r="DM753">
        <v>14941.136500000001</v>
      </c>
      <c r="DN753">
        <v>16052.692300000001</v>
      </c>
      <c r="DO753">
        <v>16195.111699999999</v>
      </c>
      <c r="DP753">
        <v>17068.401099999999</v>
      </c>
      <c r="DQ753">
        <v>17658.369699999999</v>
      </c>
      <c r="DR753">
        <v>18655.213199999998</v>
      </c>
      <c r="DS753">
        <v>17580.647400000002</v>
      </c>
      <c r="DT753">
        <v>18622.552199999998</v>
      </c>
      <c r="DU753">
        <v>18698.399700000002</v>
      </c>
      <c r="DV753">
        <v>17583.216899999999</v>
      </c>
      <c r="DW753">
        <v>16996.843700000001</v>
      </c>
      <c r="DX753">
        <v>17798.619299999998</v>
      </c>
      <c r="DY753">
        <v>18010.0327</v>
      </c>
      <c r="DZ753">
        <v>18987.6806</v>
      </c>
      <c r="EA753">
        <v>19982.6996</v>
      </c>
      <c r="EB753">
        <v>19287.558000000001</v>
      </c>
      <c r="EC753">
        <v>19643.4022</v>
      </c>
      <c r="ED753">
        <v>19703.376</v>
      </c>
      <c r="EE753">
        <v>20224.1054</v>
      </c>
      <c r="EF753">
        <v>20788.633900000001</v>
      </c>
      <c r="EG753">
        <v>21560.9064</v>
      </c>
      <c r="EH753">
        <v>21269.1558</v>
      </c>
      <c r="EI753">
        <v>20705.499500000002</v>
      </c>
      <c r="EJ753">
        <v>21036.598300000001</v>
      </c>
    </row>
    <row r="754" spans="1:140" x14ac:dyDescent="0.25">
      <c r="A754" t="s">
        <v>246</v>
      </c>
      <c r="B754">
        <f>_xll.BDH($A754,"CUR_MKT_CAP","2007-05-31","","Dir=H","Per=M","Days=A","Dts=H","cols=139;rows=1")</f>
        <v>128807.7</v>
      </c>
      <c r="C754">
        <v>138045.6</v>
      </c>
      <c r="D754">
        <v>137232.20000000001</v>
      </c>
      <c r="E754">
        <v>150380</v>
      </c>
      <c r="F754">
        <v>151022.39999999999</v>
      </c>
      <c r="G754">
        <v>157096</v>
      </c>
      <c r="H754">
        <v>152489.76</v>
      </c>
      <c r="I754">
        <v>155881.01999999999</v>
      </c>
      <c r="J754">
        <v>123956.4</v>
      </c>
      <c r="K754">
        <v>115470.6</v>
      </c>
      <c r="L754">
        <v>122589.84</v>
      </c>
      <c r="M754">
        <v>128840.88</v>
      </c>
      <c r="N754">
        <v>132775.04000000001</v>
      </c>
      <c r="O754">
        <v>123037.44</v>
      </c>
      <c r="P754">
        <v>127104.32000000001</v>
      </c>
      <c r="Q754">
        <v>128575.14</v>
      </c>
      <c r="R754">
        <v>105300.06</v>
      </c>
      <c r="S754">
        <v>88992</v>
      </c>
      <c r="T754">
        <v>76755.600000000006</v>
      </c>
      <c r="U754">
        <v>81538.92</v>
      </c>
      <c r="V754">
        <v>71749.8</v>
      </c>
      <c r="W754">
        <v>70859.88</v>
      </c>
      <c r="X754">
        <v>83708.100000000006</v>
      </c>
      <c r="Y754">
        <v>87768.36</v>
      </c>
      <c r="Z754">
        <v>87796.2</v>
      </c>
      <c r="AA754">
        <v>92431.75</v>
      </c>
      <c r="AB754">
        <v>107511.25</v>
      </c>
      <c r="AC754">
        <v>113751.36</v>
      </c>
      <c r="AD754">
        <v>109552.86</v>
      </c>
      <c r="AE754">
        <v>106977.78</v>
      </c>
      <c r="AF754">
        <v>106022.39999999999</v>
      </c>
      <c r="AG754">
        <v>112648.8</v>
      </c>
      <c r="AH754">
        <v>107126.8</v>
      </c>
      <c r="AI754">
        <v>113407.72</v>
      </c>
      <c r="AJ754">
        <v>122964.24</v>
      </c>
      <c r="AK754">
        <v>126112.92</v>
      </c>
      <c r="AL754">
        <v>119180.88</v>
      </c>
      <c r="AM754">
        <v>108219.8</v>
      </c>
      <c r="AN754">
        <v>114618.4</v>
      </c>
      <c r="AO754">
        <v>98664.960000000006</v>
      </c>
      <c r="AP754">
        <v>107072.64</v>
      </c>
      <c r="AQ754">
        <v>111749.75999999999</v>
      </c>
      <c r="AR754">
        <v>117807.36</v>
      </c>
      <c r="AS754">
        <v>117305.34</v>
      </c>
      <c r="AT754">
        <v>119703.88</v>
      </c>
      <c r="AU754">
        <v>117827.36</v>
      </c>
      <c r="AV754">
        <v>110692.96</v>
      </c>
      <c r="AW754">
        <v>127266.72</v>
      </c>
      <c r="AX754">
        <v>119348.02</v>
      </c>
      <c r="AY754">
        <v>117492.32</v>
      </c>
      <c r="AZ754">
        <v>117254.83</v>
      </c>
      <c r="BA754">
        <v>105702.63</v>
      </c>
      <c r="BB754">
        <v>112003.83</v>
      </c>
      <c r="BC754">
        <v>128859.54</v>
      </c>
      <c r="BD754">
        <v>126841.72</v>
      </c>
      <c r="BE754">
        <v>123481</v>
      </c>
      <c r="BF754">
        <v>134530.64000000001</v>
      </c>
      <c r="BG754">
        <v>134292.48000000001</v>
      </c>
      <c r="BH754">
        <v>140437.56</v>
      </c>
      <c r="BI754">
        <v>142221.73629999999</v>
      </c>
      <c r="BJ754">
        <v>130001.04</v>
      </c>
      <c r="BK754">
        <v>134076.15</v>
      </c>
      <c r="BL754">
        <v>129296.7</v>
      </c>
      <c r="BM754">
        <v>124224.49</v>
      </c>
      <c r="BN754">
        <v>113468.04</v>
      </c>
      <c r="BO754">
        <v>107606</v>
      </c>
      <c r="BP754">
        <v>97380.32</v>
      </c>
      <c r="BQ754">
        <v>102654.88</v>
      </c>
      <c r="BR754">
        <v>104695.03999999999</v>
      </c>
      <c r="BS754">
        <v>103124.1</v>
      </c>
      <c r="BT754">
        <v>108070.1</v>
      </c>
      <c r="BU754">
        <v>118456.7</v>
      </c>
      <c r="BV754">
        <v>120695.88</v>
      </c>
      <c r="BW754">
        <v>120397.62</v>
      </c>
      <c r="BX754">
        <v>116080.6</v>
      </c>
      <c r="BY754">
        <v>109504.36</v>
      </c>
      <c r="BZ754">
        <v>114187.44</v>
      </c>
      <c r="CA754">
        <v>121441.53</v>
      </c>
      <c r="CB754">
        <v>118508.64</v>
      </c>
      <c r="CC754">
        <v>129047.16</v>
      </c>
      <c r="CD754">
        <v>121988.34</v>
      </c>
      <c r="CE754">
        <v>123106.72</v>
      </c>
      <c r="CF754">
        <v>128327.32</v>
      </c>
      <c r="CG754">
        <v>132862.82</v>
      </c>
      <c r="CH754">
        <v>135998.96</v>
      </c>
      <c r="CI754">
        <v>153820.20000000001</v>
      </c>
      <c r="CJ754">
        <v>167789.39</v>
      </c>
      <c r="CK754">
        <v>172888.92</v>
      </c>
      <c r="CL754">
        <v>172393.82</v>
      </c>
      <c r="CM754">
        <v>164438.35</v>
      </c>
      <c r="CN754">
        <v>180103.75</v>
      </c>
      <c r="CO754">
        <v>175462.15</v>
      </c>
      <c r="CP754">
        <v>159748.4</v>
      </c>
      <c r="CQ754">
        <v>157472</v>
      </c>
      <c r="CR754">
        <v>148094.72</v>
      </c>
      <c r="CS754">
        <v>154417.20000000001</v>
      </c>
      <c r="CT754">
        <v>163478.24</v>
      </c>
      <c r="CU754">
        <v>144288.76</v>
      </c>
      <c r="CV754">
        <v>137628.29999999999</v>
      </c>
      <c r="CW754">
        <v>135679.16</v>
      </c>
      <c r="CX754">
        <v>143285.56</v>
      </c>
      <c r="CY754">
        <v>159785.34</v>
      </c>
      <c r="CZ754">
        <v>164079.63</v>
      </c>
      <c r="DA754">
        <v>162569.54999999999</v>
      </c>
      <c r="DB754">
        <v>146383.38</v>
      </c>
      <c r="DC754">
        <v>139783.16</v>
      </c>
      <c r="DD754">
        <v>152821.4</v>
      </c>
      <c r="DE754">
        <v>142842.91339999999</v>
      </c>
      <c r="DF754">
        <v>149167.98000000001</v>
      </c>
      <c r="DG754">
        <v>154881.60000000001</v>
      </c>
      <c r="DH754">
        <v>164608.92000000001</v>
      </c>
      <c r="DI754">
        <v>169795.59</v>
      </c>
      <c r="DJ754">
        <v>178595.25</v>
      </c>
      <c r="DK754">
        <v>165248.93</v>
      </c>
      <c r="DL754">
        <v>164443.29999999999</v>
      </c>
      <c r="DM754">
        <v>171883.53</v>
      </c>
      <c r="DN754">
        <v>174489.98</v>
      </c>
      <c r="DO754">
        <v>171153.6</v>
      </c>
      <c r="DP754">
        <v>170538.96</v>
      </c>
      <c r="DQ754">
        <v>170230.35</v>
      </c>
      <c r="DR754">
        <v>170041.99</v>
      </c>
      <c r="DS754">
        <v>158881.66</v>
      </c>
      <c r="DT754">
        <v>166673.53</v>
      </c>
      <c r="DU754">
        <v>164793.93</v>
      </c>
      <c r="DV754">
        <v>178937.92</v>
      </c>
      <c r="DW754">
        <v>212893.2</v>
      </c>
      <c r="DX754">
        <v>209851.2</v>
      </c>
      <c r="DY754">
        <v>216028.79999999999</v>
      </c>
      <c r="DZ754">
        <v>225295.2</v>
      </c>
      <c r="EA754">
        <v>230085.72</v>
      </c>
      <c r="EB754">
        <v>243109.44</v>
      </c>
      <c r="EC754">
        <v>240549.2</v>
      </c>
      <c r="ED754">
        <v>257232</v>
      </c>
      <c r="EE754">
        <v>231648.6</v>
      </c>
      <c r="EF754">
        <v>221789.1</v>
      </c>
      <c r="EG754">
        <v>223310.73</v>
      </c>
      <c r="EH754">
        <v>218054.19</v>
      </c>
      <c r="EI754">
        <v>213960.32000000001</v>
      </c>
      <c r="EJ754">
        <v>225050.84</v>
      </c>
    </row>
    <row r="755" spans="1:140" x14ac:dyDescent="0.25">
      <c r="A755" t="s">
        <v>247</v>
      </c>
      <c r="B755">
        <f>_xll.BDH($A755,"CUR_MKT_CAP","2007-05-31","","Dir=H","Per=M","Days=A","Dts=H","cols=139;rows=1")</f>
        <v>10270.683300000001</v>
      </c>
      <c r="C755">
        <v>10129.250899999999</v>
      </c>
      <c r="D755">
        <v>9644.34</v>
      </c>
      <c r="E755">
        <v>9196.4707999999991</v>
      </c>
      <c r="F755">
        <v>10268.6522</v>
      </c>
      <c r="G755">
        <v>10902.394200000001</v>
      </c>
      <c r="H755">
        <v>9755.2538000000004</v>
      </c>
      <c r="I755">
        <v>10517.1751</v>
      </c>
      <c r="J755">
        <v>10211.075699999999</v>
      </c>
      <c r="K755">
        <v>8704.5277000000006</v>
      </c>
      <c r="L755">
        <v>8852.0066000000006</v>
      </c>
      <c r="M755">
        <v>8838.8973000000005</v>
      </c>
      <c r="N755">
        <v>9296.3801000000003</v>
      </c>
      <c r="O755">
        <v>8850.1795000000002</v>
      </c>
      <c r="P755">
        <v>8773.1376999999993</v>
      </c>
      <c r="Q755">
        <v>9652.6985000000004</v>
      </c>
      <c r="R755">
        <v>10240.464099999999</v>
      </c>
      <c r="S755">
        <v>8118.5077000000001</v>
      </c>
      <c r="T755">
        <v>7179.0155999999997</v>
      </c>
      <c r="U755">
        <v>7614.2491</v>
      </c>
      <c r="V755">
        <v>7249.3797000000004</v>
      </c>
      <c r="W755">
        <v>7294.1881999999996</v>
      </c>
      <c r="X755">
        <v>8672.9935999999998</v>
      </c>
      <c r="Y755">
        <v>7429.8644999999997</v>
      </c>
      <c r="Z755">
        <v>8793.8127999999997</v>
      </c>
      <c r="AA755">
        <v>9097.4933000000001</v>
      </c>
      <c r="AB755">
        <v>9595.0123999999996</v>
      </c>
      <c r="AC755">
        <v>8971.4982</v>
      </c>
      <c r="AD755">
        <v>9175.1934999999994</v>
      </c>
      <c r="AE755">
        <v>9358.6973999999991</v>
      </c>
      <c r="AF755">
        <v>9403.7685000000001</v>
      </c>
      <c r="AG755">
        <v>9727.7271000000001</v>
      </c>
      <c r="AH755">
        <v>9379.2901000000002</v>
      </c>
      <c r="AI755">
        <v>10250.382600000001</v>
      </c>
      <c r="AJ755">
        <v>10779.971299999999</v>
      </c>
      <c r="AK755">
        <v>11351.3035</v>
      </c>
      <c r="AL755">
        <v>11226.5417</v>
      </c>
      <c r="AM755">
        <v>10921.8482</v>
      </c>
      <c r="AN755">
        <v>12486.150900000001</v>
      </c>
      <c r="AO755">
        <v>13444.2078</v>
      </c>
      <c r="AP755">
        <v>13911.235199999999</v>
      </c>
      <c r="AQ755">
        <v>15241.709500000001</v>
      </c>
      <c r="AR755">
        <v>14254.173699999999</v>
      </c>
      <c r="AS755">
        <v>15313.1129</v>
      </c>
      <c r="AT755">
        <v>14576.9653</v>
      </c>
      <c r="AU755">
        <v>16460.747599999999</v>
      </c>
      <c r="AV755">
        <v>16067.034600000001</v>
      </c>
      <c r="AW755">
        <v>16811.383099999999</v>
      </c>
      <c r="AX755">
        <v>16330.2798</v>
      </c>
      <c r="AY755">
        <v>15765.4606</v>
      </c>
      <c r="AZ755">
        <v>14196.818499999999</v>
      </c>
      <c r="BA755">
        <v>14996.339599999999</v>
      </c>
      <c r="BB755">
        <v>14270.6203</v>
      </c>
      <c r="BC755">
        <v>16144.691999999999</v>
      </c>
      <c r="BD755">
        <v>16015.342000000001</v>
      </c>
      <c r="BE755">
        <v>15632.3037</v>
      </c>
      <c r="BF755">
        <v>16776.710800000001</v>
      </c>
      <c r="BG755">
        <v>17057.495800000001</v>
      </c>
      <c r="BH755">
        <v>17732.835800000001</v>
      </c>
      <c r="BI755">
        <v>17095.8338</v>
      </c>
      <c r="BJ755">
        <v>16513.0082</v>
      </c>
      <c r="BK755">
        <v>17429.255499999999</v>
      </c>
      <c r="BL755">
        <v>17038.6757</v>
      </c>
      <c r="BM755">
        <v>17191.383600000001</v>
      </c>
      <c r="BN755">
        <v>17391.468000000001</v>
      </c>
      <c r="BO755">
        <v>17550.968499999999</v>
      </c>
      <c r="BP755">
        <v>17736.583299999998</v>
      </c>
      <c r="BQ755">
        <v>17615.2012</v>
      </c>
      <c r="BR755">
        <v>18467.836200000002</v>
      </c>
      <c r="BS755">
        <v>19089.549200000001</v>
      </c>
      <c r="BT755">
        <v>19457.924299999999</v>
      </c>
      <c r="BU755">
        <v>17676.627700000001</v>
      </c>
      <c r="BV755">
        <v>17352.3141</v>
      </c>
      <c r="BW755">
        <v>18121.3488</v>
      </c>
      <c r="BX755">
        <v>18979.462800000001</v>
      </c>
      <c r="BY755">
        <v>18863.661899999999</v>
      </c>
      <c r="BZ755">
        <v>18746.687699999999</v>
      </c>
      <c r="CA755">
        <v>20188.5232</v>
      </c>
      <c r="CB755">
        <v>21144.635699999999</v>
      </c>
      <c r="CC755">
        <v>21739.9784</v>
      </c>
      <c r="CD755">
        <v>20865.479800000001</v>
      </c>
      <c r="CE755">
        <v>22140.974399999999</v>
      </c>
      <c r="CF755">
        <v>22021.982599999999</v>
      </c>
      <c r="CG755">
        <v>21461.0213</v>
      </c>
      <c r="CH755">
        <v>22509.394899999999</v>
      </c>
      <c r="CI755">
        <v>22861.414700000001</v>
      </c>
      <c r="CJ755">
        <v>23270.211800000001</v>
      </c>
      <c r="CK755">
        <v>23613.715</v>
      </c>
      <c r="CL755">
        <v>25027.595099999999</v>
      </c>
      <c r="CM755">
        <v>25130.389599999999</v>
      </c>
      <c r="CN755">
        <v>26799.549800000001</v>
      </c>
      <c r="CO755">
        <v>26319.915799999999</v>
      </c>
      <c r="CP755">
        <v>24786.799999999999</v>
      </c>
      <c r="CQ755">
        <v>27016.766599999999</v>
      </c>
      <c r="CR755">
        <v>26831.360199999999</v>
      </c>
      <c r="CS755">
        <v>27763.927</v>
      </c>
      <c r="CT755">
        <v>28710.911100000001</v>
      </c>
      <c r="CU755">
        <v>27779.150399999999</v>
      </c>
      <c r="CV755">
        <v>29157.494699999999</v>
      </c>
      <c r="CW755">
        <v>23638.604200000002</v>
      </c>
      <c r="CX755">
        <v>24610.961599999999</v>
      </c>
      <c r="CY755">
        <v>27017.983</v>
      </c>
      <c r="CZ755">
        <v>26453.237300000001</v>
      </c>
      <c r="DA755">
        <v>25476.4211</v>
      </c>
      <c r="DB755">
        <v>25215.056799999998</v>
      </c>
      <c r="DC755">
        <v>24819.2035</v>
      </c>
      <c r="DD755">
        <v>26711.975900000001</v>
      </c>
      <c r="DE755">
        <v>25910.6937</v>
      </c>
      <c r="DF755">
        <v>27291.228800000001</v>
      </c>
      <c r="DG755">
        <v>28557.791499999999</v>
      </c>
      <c r="DH755">
        <v>28399.151300000001</v>
      </c>
      <c r="DI755">
        <v>28516.8521</v>
      </c>
      <c r="DJ755">
        <v>28375.764800000001</v>
      </c>
      <c r="DK755">
        <v>28048.183499999999</v>
      </c>
      <c r="DL755">
        <v>29178.091</v>
      </c>
      <c r="DM755">
        <v>29416.792799999999</v>
      </c>
      <c r="DN755">
        <v>30435.7673</v>
      </c>
      <c r="DO755">
        <v>32085.7111</v>
      </c>
      <c r="DP755">
        <v>29668.539700000001</v>
      </c>
      <c r="DQ755">
        <v>32026.880399999998</v>
      </c>
      <c r="DR755">
        <v>36034.347500000003</v>
      </c>
      <c r="DS755">
        <v>34028.169300000001</v>
      </c>
      <c r="DT755">
        <v>35155.523699999998</v>
      </c>
      <c r="DU755">
        <v>36241.883500000004</v>
      </c>
      <c r="DV755">
        <v>36241.933900000004</v>
      </c>
      <c r="DW755">
        <v>38506.098599999998</v>
      </c>
      <c r="DX755">
        <v>40193.2765</v>
      </c>
      <c r="DY755">
        <v>40336.440399999999</v>
      </c>
      <c r="DZ755">
        <v>42923.617400000003</v>
      </c>
      <c r="EA755">
        <v>42734.6921</v>
      </c>
      <c r="EB755">
        <v>44396.852899999998</v>
      </c>
      <c r="EC755">
        <v>47326.763500000001</v>
      </c>
      <c r="ED755">
        <v>51728.197699999997</v>
      </c>
      <c r="EE755">
        <v>52422.269</v>
      </c>
      <c r="EF755">
        <v>52405.590700000001</v>
      </c>
      <c r="EG755">
        <v>56770.660400000001</v>
      </c>
      <c r="EH755">
        <v>58821.926399999997</v>
      </c>
      <c r="EI755">
        <v>54579.711799999997</v>
      </c>
      <c r="EJ755">
        <v>55678.101000000002</v>
      </c>
    </row>
    <row r="756" spans="1:140" x14ac:dyDescent="0.25">
      <c r="A756" t="s">
        <v>248</v>
      </c>
      <c r="B756">
        <f>_xll.BDH($A756,"CUR_MKT_CAP","2007-05-31","","Dir=H","Per=M","Days=A","Dts=H","cols=139;rows=1")</f>
        <v>17061.213800000001</v>
      </c>
      <c r="C756">
        <v>17008.945599999999</v>
      </c>
      <c r="D756">
        <v>16146.520200000001</v>
      </c>
      <c r="E756">
        <v>15084.397300000001</v>
      </c>
      <c r="F756">
        <v>15410.918</v>
      </c>
      <c r="G756">
        <v>15879.217500000001</v>
      </c>
      <c r="H756">
        <v>14449.6441</v>
      </c>
      <c r="I756">
        <v>13863.095600000001</v>
      </c>
      <c r="J756">
        <v>13807.4377</v>
      </c>
      <c r="K756">
        <v>13560.0146</v>
      </c>
      <c r="L756">
        <v>11635.091399999999</v>
      </c>
      <c r="M756">
        <v>11194.497799999999</v>
      </c>
      <c r="N756">
        <v>11639.9583</v>
      </c>
      <c r="O756">
        <v>9963.6674999999996</v>
      </c>
      <c r="P756">
        <v>11853.7709</v>
      </c>
      <c r="Q756">
        <v>11565.330400000001</v>
      </c>
      <c r="R756">
        <v>11193.3585</v>
      </c>
      <c r="S756">
        <v>7362.4764999999998</v>
      </c>
      <c r="T756">
        <v>5322.7484999999997</v>
      </c>
      <c r="U756">
        <v>5044.8540000000003</v>
      </c>
      <c r="V756">
        <v>3899.0736000000002</v>
      </c>
      <c r="W756">
        <v>2433.9906999999998</v>
      </c>
      <c r="X756">
        <v>3011.4753999999998</v>
      </c>
      <c r="Y756">
        <v>5415.5225</v>
      </c>
      <c r="Z756">
        <v>6210.8132999999998</v>
      </c>
      <c r="AA756">
        <v>6539.2905000000001</v>
      </c>
      <c r="AB756">
        <v>8129.8119999999999</v>
      </c>
      <c r="AC756">
        <v>9931.8394000000008</v>
      </c>
      <c r="AD756">
        <v>9620.2523000000001</v>
      </c>
      <c r="AE756">
        <v>9654.8731000000007</v>
      </c>
      <c r="AF756">
        <v>11022.2623</v>
      </c>
      <c r="AG756">
        <v>11598.278399999999</v>
      </c>
      <c r="AH756">
        <v>9922.2016000000003</v>
      </c>
      <c r="AI756">
        <v>10034.806200000001</v>
      </c>
      <c r="AJ756">
        <v>10733.6438</v>
      </c>
      <c r="AK756">
        <v>11670.8439</v>
      </c>
      <c r="AL756">
        <v>10142.074199999999</v>
      </c>
      <c r="AM756">
        <v>9880.1178999999993</v>
      </c>
      <c r="AN756">
        <v>10565.5702</v>
      </c>
      <c r="AO756">
        <v>8941.5251000000007</v>
      </c>
      <c r="AP756">
        <v>9505.2870000000003</v>
      </c>
      <c r="AQ756">
        <v>11047.9841</v>
      </c>
      <c r="AR756">
        <v>10923.281499999999</v>
      </c>
      <c r="AS756">
        <v>11916.3071</v>
      </c>
      <c r="AT756">
        <v>12633.7353</v>
      </c>
      <c r="AU756">
        <v>12215.9854</v>
      </c>
      <c r="AV756">
        <v>13271.3621</v>
      </c>
      <c r="AW756">
        <v>13502.4468</v>
      </c>
      <c r="AX756">
        <v>13649.9894</v>
      </c>
      <c r="AY756">
        <v>13037.8822</v>
      </c>
      <c r="AZ756">
        <v>12985.4159</v>
      </c>
      <c r="BA756">
        <v>11867.278399999999</v>
      </c>
      <c r="BB756">
        <v>10162.586499999999</v>
      </c>
      <c r="BC756">
        <v>12107.6837</v>
      </c>
      <c r="BD756">
        <v>12412.8081</v>
      </c>
      <c r="BE756">
        <v>12937.293</v>
      </c>
      <c r="BF756">
        <v>13610.3819</v>
      </c>
      <c r="BG756">
        <v>15363.548199999999</v>
      </c>
      <c r="BH756">
        <v>15341.6939</v>
      </c>
      <c r="BI756">
        <v>14559.281800000001</v>
      </c>
      <c r="BJ756">
        <v>12769.700500000001</v>
      </c>
      <c r="BK756">
        <v>12642.878199999999</v>
      </c>
      <c r="BL756">
        <v>14348.420400000001</v>
      </c>
      <c r="BM756">
        <v>15114.2667</v>
      </c>
      <c r="BN756">
        <v>15883.974700000001</v>
      </c>
      <c r="BO756">
        <v>15669.681</v>
      </c>
      <c r="BP756">
        <v>16309.849399999999</v>
      </c>
      <c r="BQ756">
        <v>17495.5412</v>
      </c>
      <c r="BR756">
        <v>18189.390500000001</v>
      </c>
      <c r="BS756">
        <v>19417.555</v>
      </c>
      <c r="BT756">
        <v>20551.4591</v>
      </c>
      <c r="BU756">
        <v>20843.382099999999</v>
      </c>
      <c r="BV756">
        <v>20529.7264</v>
      </c>
      <c r="BW756">
        <v>19711.2078</v>
      </c>
      <c r="BX756">
        <v>21490.599099999999</v>
      </c>
      <c r="BY756">
        <v>21053.720799999999</v>
      </c>
      <c r="BZ756">
        <v>19978.959800000001</v>
      </c>
      <c r="CA756">
        <v>19894.227599999998</v>
      </c>
      <c r="CB756">
        <v>20695.027900000001</v>
      </c>
      <c r="CC756">
        <v>21750.851500000001</v>
      </c>
      <c r="CD756">
        <v>21178.577399999998</v>
      </c>
      <c r="CE756">
        <v>21452.976200000001</v>
      </c>
      <c r="CF756">
        <v>20132.185399999998</v>
      </c>
      <c r="CG756">
        <v>20480.994299999998</v>
      </c>
      <c r="CH756">
        <v>20632.714800000002</v>
      </c>
      <c r="CI756">
        <v>21862.967000000001</v>
      </c>
      <c r="CJ756">
        <v>20576.4005</v>
      </c>
      <c r="CK756">
        <v>20689.230800000001</v>
      </c>
      <c r="CL756">
        <v>20386.044999999998</v>
      </c>
      <c r="CM756">
        <v>21615.869200000001</v>
      </c>
      <c r="CN756">
        <v>22798.896400000001</v>
      </c>
      <c r="CO756">
        <v>22697.228999999999</v>
      </c>
      <c r="CP756">
        <v>22307.504300000001</v>
      </c>
      <c r="CQ756">
        <v>23852.710599999999</v>
      </c>
      <c r="CR756">
        <v>23463.692800000001</v>
      </c>
      <c r="CS756">
        <v>22716.349900000001</v>
      </c>
      <c r="CT756">
        <v>21815.895199999999</v>
      </c>
      <c r="CU756">
        <v>20031.226200000001</v>
      </c>
      <c r="CV756">
        <v>20149.081699999999</v>
      </c>
      <c r="CW756">
        <v>18021.353200000001</v>
      </c>
      <c r="CX756">
        <v>15786.438099999999</v>
      </c>
      <c r="CY756">
        <v>17833.369699999999</v>
      </c>
      <c r="CZ756">
        <v>17341.334500000001</v>
      </c>
      <c r="DA756">
        <v>15629.1731</v>
      </c>
      <c r="DB756">
        <v>14182.334500000001</v>
      </c>
      <c r="DC756">
        <v>14678.329299999999</v>
      </c>
      <c r="DD756">
        <v>16873.911400000001</v>
      </c>
      <c r="DE756">
        <v>17790.8881</v>
      </c>
      <c r="DF756">
        <v>17335.110499999999</v>
      </c>
      <c r="DG756">
        <v>17425.568800000001</v>
      </c>
      <c r="DH756">
        <v>18835.896799999999</v>
      </c>
      <c r="DI756">
        <v>19939.184799999999</v>
      </c>
      <c r="DJ756">
        <v>19729.471799999999</v>
      </c>
      <c r="DK756">
        <v>18516.425899999998</v>
      </c>
      <c r="DL756">
        <v>20034.317299999999</v>
      </c>
      <c r="DM756">
        <v>21818.983499999998</v>
      </c>
      <c r="DN756">
        <v>23274.679</v>
      </c>
      <c r="DO756">
        <v>21673.148399999998</v>
      </c>
      <c r="DP756">
        <v>20883.538400000001</v>
      </c>
      <c r="DQ756">
        <v>22284.023300000001</v>
      </c>
      <c r="DR756">
        <v>21834.1</v>
      </c>
      <c r="DS756">
        <v>23374.213</v>
      </c>
      <c r="DT756">
        <v>22701.187600000001</v>
      </c>
      <c r="DU756">
        <v>22243.736099999998</v>
      </c>
      <c r="DV756">
        <v>23461.835599999999</v>
      </c>
      <c r="DW756">
        <v>23647.647400000002</v>
      </c>
      <c r="DX756">
        <v>23375.866000000002</v>
      </c>
      <c r="DY756">
        <v>23925.0605</v>
      </c>
      <c r="DZ756">
        <v>25956.667300000001</v>
      </c>
      <c r="EA756">
        <v>24607.1263</v>
      </c>
      <c r="EB756">
        <v>22063.4126</v>
      </c>
      <c r="EC756">
        <v>21350.664799999999</v>
      </c>
      <c r="ED756">
        <v>22153.894100000001</v>
      </c>
      <c r="EE756">
        <v>21565.8842</v>
      </c>
      <c r="EF756">
        <v>22249.135200000001</v>
      </c>
      <c r="EG756">
        <v>20910.0242</v>
      </c>
      <c r="EH756">
        <v>20096.356899999999</v>
      </c>
      <c r="EI756">
        <v>18546.708999999999</v>
      </c>
      <c r="EJ756">
        <v>18708.264999999999</v>
      </c>
    </row>
    <row r="757" spans="1:140" x14ac:dyDescent="0.25">
      <c r="A757" t="s">
        <v>249</v>
      </c>
      <c r="B757">
        <f>_xll.BDH($A757,"CUR_MKT_CAP","2007-05-31","","Dir=H","Per=M","Days=A","Dts=H","cols=139;rows=1")</f>
        <v>5509.4328999999998</v>
      </c>
      <c r="C757">
        <v>5345.3221999999996</v>
      </c>
      <c r="D757">
        <v>4918.6342000000004</v>
      </c>
      <c r="E757">
        <v>5162.5276999999996</v>
      </c>
      <c r="F757">
        <v>4893.7933999999996</v>
      </c>
      <c r="G757">
        <v>4879.6494000000002</v>
      </c>
      <c r="H757">
        <v>4473.4038</v>
      </c>
      <c r="I757">
        <v>3822.8982999999998</v>
      </c>
      <c r="J757">
        <v>4209.4305000000004</v>
      </c>
      <c r="K757">
        <v>4061.3303000000001</v>
      </c>
      <c r="L757">
        <v>3962.3883999999998</v>
      </c>
      <c r="M757">
        <v>4271.1086999999998</v>
      </c>
      <c r="N757">
        <v>4705.2987000000003</v>
      </c>
      <c r="O757">
        <v>4058.7330999999999</v>
      </c>
      <c r="P757">
        <v>4188.1886999999997</v>
      </c>
      <c r="Q757">
        <v>4478.8366999999998</v>
      </c>
      <c r="R757">
        <v>3692.6579000000002</v>
      </c>
      <c r="S757">
        <v>2473.2431000000001</v>
      </c>
      <c r="T757">
        <v>1949.049</v>
      </c>
      <c r="U757">
        <v>1887.0988</v>
      </c>
      <c r="V757">
        <v>1586.8785</v>
      </c>
      <c r="W757">
        <v>1815.6178</v>
      </c>
      <c r="X757">
        <v>1962.855</v>
      </c>
      <c r="Y757">
        <v>2994.7215000000001</v>
      </c>
      <c r="Z757">
        <v>2506.7637</v>
      </c>
      <c r="AA757">
        <v>2415.8696</v>
      </c>
      <c r="AB757">
        <v>2532.6415000000002</v>
      </c>
      <c r="AC757">
        <v>3057.6419999999998</v>
      </c>
      <c r="AD757">
        <v>3655.5592999999999</v>
      </c>
      <c r="AE757">
        <v>2926.431</v>
      </c>
      <c r="AF757">
        <v>3077.1275999999998</v>
      </c>
      <c r="AG757">
        <v>3587.5515999999998</v>
      </c>
      <c r="AH757">
        <v>3140.3229000000001</v>
      </c>
      <c r="AI757">
        <v>3645.8858</v>
      </c>
      <c r="AJ757">
        <v>4042.4142000000002</v>
      </c>
      <c r="AK757">
        <v>4359.8135000000002</v>
      </c>
      <c r="AL757">
        <v>4085.7961</v>
      </c>
      <c r="AM757">
        <v>3488.8294999999998</v>
      </c>
      <c r="AN757">
        <v>4467.8221000000003</v>
      </c>
      <c r="AO757">
        <v>4169.6414000000004</v>
      </c>
      <c r="AP757">
        <v>4902.8725999999997</v>
      </c>
      <c r="AQ757">
        <v>5058.4115000000002</v>
      </c>
      <c r="AR757">
        <v>5205.0321000000004</v>
      </c>
      <c r="AS757">
        <v>5190.3701000000001</v>
      </c>
      <c r="AT757">
        <v>5224.5816000000004</v>
      </c>
      <c r="AU757">
        <v>6457.4385000000002</v>
      </c>
      <c r="AV757">
        <v>6149.2425999999996</v>
      </c>
      <c r="AW757">
        <v>5742.1592000000001</v>
      </c>
      <c r="AX757">
        <v>5830.1242000000002</v>
      </c>
      <c r="AY757">
        <v>6108.68</v>
      </c>
      <c r="AZ757">
        <v>4694.3134</v>
      </c>
      <c r="BA757">
        <v>4129.6558999999997</v>
      </c>
      <c r="BB757">
        <v>3445.3676999999998</v>
      </c>
      <c r="BC757">
        <v>4371.9162999999999</v>
      </c>
      <c r="BD757">
        <v>4325.7991000000002</v>
      </c>
      <c r="BE757">
        <v>4487.2094999999999</v>
      </c>
      <c r="BF757">
        <v>4763.9129999999996</v>
      </c>
      <c r="BG757">
        <v>5228.4269000000004</v>
      </c>
      <c r="BH757">
        <v>5090.1323000000002</v>
      </c>
      <c r="BI757">
        <v>5232.3662999999997</v>
      </c>
      <c r="BJ757">
        <v>4603.2417999999998</v>
      </c>
      <c r="BK757">
        <v>4807.0427</v>
      </c>
      <c r="BL757">
        <v>4314.4462999999996</v>
      </c>
      <c r="BM757">
        <v>4651.0343999999996</v>
      </c>
      <c r="BN757">
        <v>4860.8554999999997</v>
      </c>
      <c r="BO757">
        <v>4357.0196999999998</v>
      </c>
      <c r="BP757">
        <v>4667.6192000000001</v>
      </c>
      <c r="BQ757">
        <v>4753.8968000000004</v>
      </c>
      <c r="BR757">
        <v>5224.1098000000002</v>
      </c>
      <c r="BS757">
        <v>5289.7647999999999</v>
      </c>
      <c r="BT757">
        <v>5393.2421999999997</v>
      </c>
      <c r="BU757">
        <v>5929.0267999999996</v>
      </c>
      <c r="BV757">
        <v>6091.8180000000002</v>
      </c>
      <c r="BW757">
        <v>6233.1893</v>
      </c>
      <c r="BX757">
        <v>6944.3824999999997</v>
      </c>
      <c r="BY757">
        <v>6636.2123000000001</v>
      </c>
      <c r="BZ757">
        <v>7252.5526</v>
      </c>
      <c r="CA757">
        <v>7282.6958999999997</v>
      </c>
      <c r="CB757">
        <v>7542.7921999999999</v>
      </c>
      <c r="CC757">
        <v>7672.8402999999998</v>
      </c>
      <c r="CD757">
        <v>7074.6189000000004</v>
      </c>
      <c r="CE757">
        <v>7514.0132999999996</v>
      </c>
      <c r="CF757">
        <v>7268.0693000000001</v>
      </c>
      <c r="CG757">
        <v>7380.0578999999998</v>
      </c>
      <c r="CH757">
        <v>8100.2701999999999</v>
      </c>
      <c r="CI757">
        <v>8265.4953000000005</v>
      </c>
      <c r="CJ757">
        <v>8305.7397000000001</v>
      </c>
      <c r="CK757">
        <v>8229.8881999999994</v>
      </c>
      <c r="CL757">
        <v>7719.9975999999997</v>
      </c>
      <c r="CM757">
        <v>8109.4610000000002</v>
      </c>
      <c r="CN757">
        <v>8485.8670999999995</v>
      </c>
      <c r="CO757">
        <v>8686.6170000000002</v>
      </c>
      <c r="CP757">
        <v>8339.4868999999999</v>
      </c>
      <c r="CQ757">
        <v>9195.1622000000007</v>
      </c>
      <c r="CR757">
        <v>9120.9411</v>
      </c>
      <c r="CS757">
        <v>8605.6142999999993</v>
      </c>
      <c r="CT757">
        <v>8432.1805999999997</v>
      </c>
      <c r="CU757">
        <v>7957.3027000000002</v>
      </c>
      <c r="CV757">
        <v>8741.5432999999994</v>
      </c>
      <c r="CW757">
        <v>7748.3725999999997</v>
      </c>
      <c r="CX757">
        <v>7850.9728999999998</v>
      </c>
      <c r="CY757">
        <v>9317.5601999999999</v>
      </c>
      <c r="CZ757">
        <v>9346.0044999999991</v>
      </c>
      <c r="DA757">
        <v>9459.7819999999992</v>
      </c>
      <c r="DB757">
        <v>9118.4495999999999</v>
      </c>
      <c r="DC757">
        <v>8601.5517</v>
      </c>
      <c r="DD757">
        <v>9228.8737999999994</v>
      </c>
      <c r="DE757">
        <v>9231.1756000000005</v>
      </c>
      <c r="DF757">
        <v>9617.4845999999998</v>
      </c>
      <c r="DG757">
        <v>9295.5604000000003</v>
      </c>
      <c r="DH757">
        <v>9240.3181999999997</v>
      </c>
      <c r="DI757">
        <v>9272.3747999999996</v>
      </c>
      <c r="DJ757">
        <v>8955.8158000000003</v>
      </c>
      <c r="DK757">
        <v>8889.0534000000007</v>
      </c>
      <c r="DL757">
        <v>9556.0301999999992</v>
      </c>
      <c r="DM757">
        <v>9294.0036</v>
      </c>
      <c r="DN757">
        <v>9341.6448</v>
      </c>
      <c r="DO757">
        <v>9463.7598999999991</v>
      </c>
      <c r="DP757">
        <v>9648.3228999999992</v>
      </c>
      <c r="DQ757">
        <v>9312.7459999999992</v>
      </c>
      <c r="DR757">
        <v>9850.0956999999999</v>
      </c>
      <c r="DS757">
        <v>9719.7091999999993</v>
      </c>
      <c r="DT757">
        <v>8498.5360999999994</v>
      </c>
      <c r="DU757">
        <v>7920.4310999999998</v>
      </c>
      <c r="DV757">
        <v>8176.0558000000001</v>
      </c>
      <c r="DW757">
        <v>7480.7154</v>
      </c>
      <c r="DX757">
        <v>7686.6779999999999</v>
      </c>
      <c r="DY757">
        <v>7834.3491999999997</v>
      </c>
      <c r="DZ757">
        <v>8506.6420999999991</v>
      </c>
      <c r="EA757">
        <v>8996.5894000000008</v>
      </c>
      <c r="EB757">
        <v>8854.3356000000003</v>
      </c>
      <c r="EC757">
        <v>9094.4110000000001</v>
      </c>
      <c r="ED757">
        <v>8712.7464</v>
      </c>
      <c r="EE757">
        <v>9036.5830000000005</v>
      </c>
      <c r="EF757">
        <v>8654.3611999999994</v>
      </c>
      <c r="EG757">
        <v>8961.3896000000004</v>
      </c>
      <c r="EH757">
        <v>8777.1725999999999</v>
      </c>
      <c r="EI757">
        <v>8901.5807000000004</v>
      </c>
      <c r="EJ757">
        <v>9032.2602000000006</v>
      </c>
    </row>
    <row r="758" spans="1:140" x14ac:dyDescent="0.25">
      <c r="A758" t="s">
        <v>250</v>
      </c>
      <c r="B758">
        <f>_xll.BDH($A758,"CUR_MKT_CAP","2007-05-31","","Dir=H","Per=M","Days=A","Dts=H","cols=139;rows=1")</f>
        <v>962.7405</v>
      </c>
      <c r="C758">
        <v>856.29390000000001</v>
      </c>
      <c r="D758">
        <v>822.81479999999999</v>
      </c>
      <c r="E758">
        <v>800.46389999999997</v>
      </c>
      <c r="F758">
        <v>852.03689999999995</v>
      </c>
      <c r="G758">
        <v>825.16690000000006</v>
      </c>
      <c r="H758">
        <v>890.88030000000003</v>
      </c>
      <c r="I758">
        <v>875.12019999999995</v>
      </c>
      <c r="J758">
        <v>783.62440000000004</v>
      </c>
      <c r="K758">
        <v>747.28880000000004</v>
      </c>
      <c r="L758">
        <v>691.827</v>
      </c>
      <c r="M758">
        <v>737.68420000000003</v>
      </c>
      <c r="N758">
        <v>889.53099999999995</v>
      </c>
      <c r="O758">
        <v>832.85599999999999</v>
      </c>
      <c r="P758">
        <v>786.36490000000003</v>
      </c>
      <c r="Q758">
        <v>908.74030000000005</v>
      </c>
      <c r="R758">
        <v>870.37419999999997</v>
      </c>
      <c r="S758">
        <v>633.48609999999996</v>
      </c>
      <c r="T758">
        <v>609.57529999999997</v>
      </c>
      <c r="U758">
        <v>591.18489999999997</v>
      </c>
      <c r="V758">
        <v>431.05360000000002</v>
      </c>
      <c r="W758">
        <v>378.57369999999997</v>
      </c>
      <c r="X758">
        <v>381.83269999999999</v>
      </c>
      <c r="Y758">
        <v>506.54050000000001</v>
      </c>
      <c r="Z758">
        <v>467.76369999999997</v>
      </c>
      <c r="AA758">
        <v>497.70780000000002</v>
      </c>
      <c r="AB758">
        <v>486.81900000000002</v>
      </c>
      <c r="AC758">
        <v>551.7473</v>
      </c>
      <c r="AD758">
        <v>691.96029999999996</v>
      </c>
      <c r="AE758">
        <v>621.85379999999998</v>
      </c>
      <c r="AF758">
        <v>683.95240000000001</v>
      </c>
      <c r="AG758">
        <v>764.82050000000004</v>
      </c>
      <c r="AH758">
        <v>657.91010000000006</v>
      </c>
      <c r="AI758">
        <v>722.78740000000005</v>
      </c>
      <c r="AJ758">
        <v>682.3673</v>
      </c>
      <c r="AK758">
        <v>807.3143</v>
      </c>
      <c r="AL758">
        <v>777.31110000000001</v>
      </c>
      <c r="AM758">
        <v>703.83159999999998</v>
      </c>
      <c r="AN758">
        <v>744.49950000000001</v>
      </c>
      <c r="AO758">
        <v>1002.9880000000001</v>
      </c>
      <c r="AP758">
        <v>1117.8268</v>
      </c>
      <c r="AQ758">
        <v>1041.885</v>
      </c>
      <c r="AR758">
        <v>1340.0098</v>
      </c>
      <c r="AS758">
        <v>1478.4058</v>
      </c>
      <c r="AT758">
        <v>1620.0746999999999</v>
      </c>
      <c r="AU758">
        <v>2661.3175000000001</v>
      </c>
      <c r="AV758">
        <v>2723.39</v>
      </c>
      <c r="AW758">
        <v>3279.5886</v>
      </c>
      <c r="AX758">
        <v>3552.1226999999999</v>
      </c>
      <c r="AY758">
        <v>3436.7909</v>
      </c>
      <c r="AZ758">
        <v>2845.0068000000001</v>
      </c>
      <c r="BA758">
        <v>2752.5425</v>
      </c>
      <c r="BB758">
        <v>2062.2705000000001</v>
      </c>
      <c r="BC758">
        <v>2509.4756000000002</v>
      </c>
      <c r="BD758">
        <v>1822.2502999999999</v>
      </c>
      <c r="BE758">
        <v>1610.2170000000001</v>
      </c>
      <c r="BF758">
        <v>2509.6945999999998</v>
      </c>
      <c r="BG758">
        <v>2509.4247</v>
      </c>
      <c r="BH758">
        <v>2627.7026000000001</v>
      </c>
      <c r="BI758">
        <v>2443.4353000000001</v>
      </c>
      <c r="BJ758">
        <v>2181.8069999999998</v>
      </c>
      <c r="BK758">
        <v>2222.0787</v>
      </c>
      <c r="BL758">
        <v>2642.1275000000001</v>
      </c>
      <c r="BM758">
        <v>3140.5956999999999</v>
      </c>
      <c r="BN758">
        <v>2926.5918999999999</v>
      </c>
      <c r="BO758">
        <v>2711.0558000000001</v>
      </c>
      <c r="BP758">
        <v>3030.0688</v>
      </c>
      <c r="BQ758">
        <v>3417.1588000000002</v>
      </c>
      <c r="BR758">
        <v>3357.1725999999999</v>
      </c>
      <c r="BS758">
        <v>3039.8101000000001</v>
      </c>
      <c r="BT758">
        <v>3414.51</v>
      </c>
      <c r="BU758">
        <v>3274.1453999999999</v>
      </c>
      <c r="BV758">
        <v>3051.2044999999998</v>
      </c>
      <c r="BW758">
        <v>3124.7863000000002</v>
      </c>
      <c r="BX758">
        <v>3133.5333999999998</v>
      </c>
      <c r="BY758">
        <v>2770.6723000000002</v>
      </c>
      <c r="BZ758">
        <v>2902.0936999999999</v>
      </c>
      <c r="CA758">
        <v>3415.4101999999998</v>
      </c>
      <c r="CB758">
        <v>3747.8665000000001</v>
      </c>
      <c r="CC758">
        <v>4010.9200999999998</v>
      </c>
      <c r="CD758">
        <v>3455.8719999999998</v>
      </c>
      <c r="CE758">
        <v>3728.8087999999998</v>
      </c>
      <c r="CF758">
        <v>3692.9598999999998</v>
      </c>
      <c r="CG758">
        <v>3361.7148999999999</v>
      </c>
      <c r="CH758">
        <v>3284.3872000000001</v>
      </c>
      <c r="CI758">
        <v>3581.0751</v>
      </c>
      <c r="CJ758">
        <v>3505.6019000000001</v>
      </c>
      <c r="CK758">
        <v>3579.9146000000001</v>
      </c>
      <c r="CL758">
        <v>3585.1271000000002</v>
      </c>
      <c r="CM758">
        <v>3826.4638</v>
      </c>
      <c r="CN758">
        <v>3761.8132000000001</v>
      </c>
      <c r="CO758">
        <v>3909.4888000000001</v>
      </c>
      <c r="CP758">
        <v>3894.8778000000002</v>
      </c>
      <c r="CQ758">
        <v>5004.2709000000004</v>
      </c>
      <c r="CR758">
        <v>4865.1289999999999</v>
      </c>
      <c r="CS758">
        <v>4660.6895999999997</v>
      </c>
      <c r="CT758">
        <v>4991.2933000000003</v>
      </c>
      <c r="CU758">
        <v>4482.6382000000003</v>
      </c>
      <c r="CV758">
        <v>4853.4063999999998</v>
      </c>
      <c r="CW758">
        <v>4450.9916000000003</v>
      </c>
      <c r="CX758">
        <v>4005.4706000000001</v>
      </c>
      <c r="CY758">
        <v>4356.0877</v>
      </c>
      <c r="CZ758">
        <v>4813.1288000000004</v>
      </c>
      <c r="DA758">
        <v>4705.9826999999996</v>
      </c>
      <c r="DB758">
        <v>4266.3143</v>
      </c>
      <c r="DC758">
        <v>4361.1225000000004</v>
      </c>
      <c r="DD758">
        <v>5081.4534000000003</v>
      </c>
      <c r="DE758">
        <v>4590.4547000000002</v>
      </c>
      <c r="DF758">
        <v>4584.8729999999996</v>
      </c>
      <c r="DG758">
        <v>4246.2357000000002</v>
      </c>
      <c r="DH758">
        <v>4473.9399999999996</v>
      </c>
      <c r="DI758">
        <v>4623.2376000000004</v>
      </c>
      <c r="DJ758">
        <v>4377.1397999999999</v>
      </c>
      <c r="DK758">
        <v>5156.3609999999999</v>
      </c>
      <c r="DL758">
        <v>5094.0562</v>
      </c>
      <c r="DM758">
        <v>5242.2257</v>
      </c>
      <c r="DN758">
        <v>6106.8131999999996</v>
      </c>
      <c r="DO758">
        <v>6331.0789000000004</v>
      </c>
      <c r="DP758">
        <v>6459.5200999999997</v>
      </c>
      <c r="DQ758">
        <v>6748.3244999999997</v>
      </c>
      <c r="DR758">
        <v>7463.9292999999998</v>
      </c>
      <c r="DS758">
        <v>7789.2415000000001</v>
      </c>
      <c r="DT758">
        <v>8194.0028999999995</v>
      </c>
      <c r="DU758">
        <v>9461.9930999999997</v>
      </c>
      <c r="DV758">
        <v>9960.9559000000008</v>
      </c>
      <c r="DW758">
        <v>11411.842699999999</v>
      </c>
      <c r="DX758">
        <v>12276.9624</v>
      </c>
      <c r="DY758">
        <v>11480.7667</v>
      </c>
      <c r="DZ758">
        <v>13508.519</v>
      </c>
      <c r="EA758">
        <v>13278.345300000001</v>
      </c>
      <c r="EB758">
        <v>12615.6173</v>
      </c>
      <c r="EC758">
        <v>11446.6963</v>
      </c>
      <c r="ED758">
        <v>12954.867899999999</v>
      </c>
      <c r="EE758">
        <v>11846.613799999999</v>
      </c>
      <c r="EF758">
        <v>8812.9580000000005</v>
      </c>
      <c r="EG758">
        <v>9433.9187000000002</v>
      </c>
      <c r="EH758">
        <v>8390.4244999999992</v>
      </c>
      <c r="EI758">
        <v>7131.3702000000003</v>
      </c>
      <c r="EJ758">
        <v>7590.8343000000004</v>
      </c>
    </row>
    <row r="759" spans="1:140" x14ac:dyDescent="0.25">
      <c r="A759" t="s">
        <v>251</v>
      </c>
      <c r="B759" t="str">
        <f>_xll.BDH($A759,"CUR_MKT_CAP","2007-05-31","","Dir=H","Per=M","Days=A","Dts=H","cols=139;rows=1")</f>
        <v>#N/A N/A</v>
      </c>
      <c r="C759" t="s">
        <v>506</v>
      </c>
      <c r="D759" t="s">
        <v>506</v>
      </c>
      <c r="E759" t="s">
        <v>506</v>
      </c>
      <c r="F759" t="s">
        <v>506</v>
      </c>
      <c r="G759" t="s">
        <v>506</v>
      </c>
      <c r="H759" t="s">
        <v>506</v>
      </c>
      <c r="I759" t="s">
        <v>506</v>
      </c>
      <c r="J759" t="s">
        <v>506</v>
      </c>
      <c r="K759" t="s">
        <v>506</v>
      </c>
      <c r="L759" t="s">
        <v>506</v>
      </c>
      <c r="M759" t="s">
        <v>506</v>
      </c>
      <c r="N759" t="s">
        <v>506</v>
      </c>
      <c r="O759" t="s">
        <v>506</v>
      </c>
      <c r="P759" t="s">
        <v>506</v>
      </c>
      <c r="Q759" t="s">
        <v>506</v>
      </c>
      <c r="R759" t="s">
        <v>506</v>
      </c>
      <c r="S759" t="s">
        <v>506</v>
      </c>
      <c r="T759" t="s">
        <v>506</v>
      </c>
      <c r="U759" t="s">
        <v>506</v>
      </c>
      <c r="V759" t="s">
        <v>506</v>
      </c>
      <c r="W759" t="s">
        <v>506</v>
      </c>
      <c r="X759" t="s">
        <v>506</v>
      </c>
      <c r="Y759" t="s">
        <v>506</v>
      </c>
      <c r="Z759" t="s">
        <v>506</v>
      </c>
      <c r="AA759" t="s">
        <v>506</v>
      </c>
      <c r="AB759" t="s">
        <v>506</v>
      </c>
      <c r="AC759" t="s">
        <v>506</v>
      </c>
      <c r="AD759" t="s">
        <v>506</v>
      </c>
      <c r="AE759" t="s">
        <v>506</v>
      </c>
      <c r="AF759" t="s">
        <v>506</v>
      </c>
      <c r="AG759" t="s">
        <v>506</v>
      </c>
      <c r="AH759" t="s">
        <v>506</v>
      </c>
      <c r="AI759" t="s">
        <v>506</v>
      </c>
      <c r="AJ759" t="s">
        <v>506</v>
      </c>
      <c r="AK759" t="s">
        <v>506</v>
      </c>
      <c r="AL759" t="s">
        <v>506</v>
      </c>
      <c r="AM759" t="s">
        <v>506</v>
      </c>
      <c r="AN759" t="s">
        <v>506</v>
      </c>
      <c r="AO759" t="s">
        <v>506</v>
      </c>
      <c r="AP759" t="s">
        <v>506</v>
      </c>
      <c r="AQ759" t="s">
        <v>506</v>
      </c>
      <c r="AR759" t="s">
        <v>506</v>
      </c>
      <c r="AS759" t="s">
        <v>506</v>
      </c>
      <c r="AT759" t="s">
        <v>506</v>
      </c>
      <c r="AU759" t="s">
        <v>506</v>
      </c>
      <c r="AV759" t="s">
        <v>506</v>
      </c>
      <c r="AW759" t="s">
        <v>506</v>
      </c>
      <c r="AX759" t="s">
        <v>506</v>
      </c>
      <c r="AY759" t="s">
        <v>506</v>
      </c>
      <c r="AZ759" t="s">
        <v>506</v>
      </c>
      <c r="BA759" t="s">
        <v>506</v>
      </c>
      <c r="BB759" t="s">
        <v>506</v>
      </c>
      <c r="BC759" t="s">
        <v>506</v>
      </c>
      <c r="BD759" t="s">
        <v>506</v>
      </c>
      <c r="BE759" t="s">
        <v>506</v>
      </c>
      <c r="BF759" t="s">
        <v>506</v>
      </c>
      <c r="BG759" t="s">
        <v>506</v>
      </c>
      <c r="BH759" t="s">
        <v>506</v>
      </c>
      <c r="BI759" t="s">
        <v>506</v>
      </c>
      <c r="BJ759" t="s">
        <v>506</v>
      </c>
      <c r="BK759" t="s">
        <v>506</v>
      </c>
      <c r="BL759" t="s">
        <v>506</v>
      </c>
      <c r="BM759" t="s">
        <v>506</v>
      </c>
      <c r="BN759" t="s">
        <v>506</v>
      </c>
      <c r="BO759" t="s">
        <v>506</v>
      </c>
      <c r="BP759" t="s">
        <v>506</v>
      </c>
      <c r="BQ759" t="s">
        <v>506</v>
      </c>
      <c r="BR759" t="s">
        <v>506</v>
      </c>
      <c r="BS759" t="s">
        <v>506</v>
      </c>
      <c r="BT759" t="s">
        <v>506</v>
      </c>
      <c r="BU759" t="s">
        <v>506</v>
      </c>
      <c r="BV759">
        <v>5677.4162999999999</v>
      </c>
      <c r="BW759">
        <v>5486.6220999999996</v>
      </c>
      <c r="BX759">
        <v>5781.8374000000003</v>
      </c>
      <c r="BY759">
        <v>5577.1675999999998</v>
      </c>
      <c r="BZ759">
        <v>5786.0213000000003</v>
      </c>
      <c r="CA759">
        <v>5413.7127</v>
      </c>
      <c r="CB759">
        <v>5568.4270999999999</v>
      </c>
      <c r="CC759">
        <v>5974.5522000000001</v>
      </c>
      <c r="CD759">
        <v>6140.8701000000001</v>
      </c>
      <c r="CE759">
        <v>7030.9829</v>
      </c>
      <c r="CF759">
        <v>6596.1607000000004</v>
      </c>
      <c r="CG759">
        <v>6128.5792000000001</v>
      </c>
      <c r="CH759">
        <v>6634.6399000000001</v>
      </c>
      <c r="CI759">
        <v>6935.2678999999998</v>
      </c>
      <c r="CJ759">
        <v>6991.3202000000001</v>
      </c>
      <c r="CK759">
        <v>7142.7797</v>
      </c>
      <c r="CL759">
        <v>7099.5056000000004</v>
      </c>
      <c r="CM759">
        <v>7481.4018999999998</v>
      </c>
      <c r="CN759">
        <v>7392.4143999999997</v>
      </c>
      <c r="CO759">
        <v>7526.6592000000001</v>
      </c>
      <c r="CP759">
        <v>7735.0582999999997</v>
      </c>
      <c r="CQ759">
        <v>8077.9957999999997</v>
      </c>
      <c r="CR759">
        <v>8357.7024000000001</v>
      </c>
      <c r="CS759">
        <v>8236.4555999999993</v>
      </c>
      <c r="CT759">
        <v>8522.3235000000004</v>
      </c>
      <c r="CU759">
        <v>8876.86</v>
      </c>
      <c r="CV759">
        <v>9414.1553999999996</v>
      </c>
      <c r="CW759">
        <v>9142.9707999999991</v>
      </c>
      <c r="CX759">
        <v>8536.7934000000005</v>
      </c>
      <c r="CY759">
        <v>7834.8779000000004</v>
      </c>
      <c r="CZ759">
        <v>8369.1020000000008</v>
      </c>
      <c r="DA759">
        <v>8451.5743999999995</v>
      </c>
      <c r="DB759">
        <v>7487.7551999999996</v>
      </c>
      <c r="DC759">
        <v>7486.6329999999998</v>
      </c>
      <c r="DD759">
        <v>7779.5285000000003</v>
      </c>
      <c r="DE759">
        <v>8253.9483</v>
      </c>
      <c r="DF759">
        <v>8124.2739000000001</v>
      </c>
      <c r="DG759">
        <v>7816.7267000000002</v>
      </c>
      <c r="DH759">
        <v>9198.8639000000003</v>
      </c>
      <c r="DI759">
        <v>9201.9189000000006</v>
      </c>
      <c r="DJ759">
        <v>9649.5154000000002</v>
      </c>
      <c r="DK759">
        <v>17642.398099999999</v>
      </c>
      <c r="DL759">
        <v>18914.1296</v>
      </c>
      <c r="DM759">
        <v>18722.108</v>
      </c>
      <c r="DN759">
        <v>19322.791000000001</v>
      </c>
      <c r="DO759">
        <v>18258.215899999999</v>
      </c>
      <c r="DP759">
        <v>18999.0196</v>
      </c>
      <c r="DQ759">
        <v>19883.737400000002</v>
      </c>
      <c r="DR759">
        <v>18655.554</v>
      </c>
      <c r="DS759">
        <v>19315.965400000001</v>
      </c>
      <c r="DT759">
        <v>19542.5772</v>
      </c>
      <c r="DU759">
        <v>20793.0661</v>
      </c>
      <c r="DV759">
        <v>20585.200400000002</v>
      </c>
      <c r="DW759">
        <v>22842.988600000001</v>
      </c>
      <c r="DX759">
        <v>21216.8426</v>
      </c>
      <c r="DY759">
        <v>20362.012500000001</v>
      </c>
      <c r="DZ759">
        <v>21254.2804</v>
      </c>
      <c r="EA759">
        <v>20477.3668</v>
      </c>
      <c r="EB759">
        <v>20433.379499999999</v>
      </c>
      <c r="EC759">
        <v>19943.944800000001</v>
      </c>
      <c r="ED759">
        <v>20492.7163</v>
      </c>
      <c r="EE759">
        <v>20194.989799999999</v>
      </c>
      <c r="EF759">
        <v>24703.446</v>
      </c>
      <c r="EG759">
        <v>25746.768499999998</v>
      </c>
      <c r="EH759">
        <v>26283.623800000001</v>
      </c>
      <c r="EI759">
        <v>24869.5111</v>
      </c>
      <c r="EJ759">
        <v>25019.780900000002</v>
      </c>
    </row>
    <row r="760" spans="1:140" x14ac:dyDescent="0.25">
      <c r="A760" t="s">
        <v>252</v>
      </c>
      <c r="B760">
        <f>_xll.BDH($A760,"CUR_MKT_CAP","2007-05-31","","Dir=H","Per=M","Days=A","Dts=H","cols=139;rows=1")</f>
        <v>15482.508400000001</v>
      </c>
      <c r="C760">
        <v>16535.1862</v>
      </c>
      <c r="D760">
        <v>15177.8652</v>
      </c>
      <c r="E760">
        <v>14886.1129</v>
      </c>
      <c r="F760">
        <v>15614.2225</v>
      </c>
      <c r="G760">
        <v>14433.1944</v>
      </c>
      <c r="H760">
        <v>14068.187099999999</v>
      </c>
      <c r="I760">
        <v>12659.7338</v>
      </c>
      <c r="J760">
        <v>10766.3585</v>
      </c>
      <c r="K760">
        <v>11403.8403</v>
      </c>
      <c r="L760">
        <v>12154.5191</v>
      </c>
      <c r="M760">
        <v>12106.0969</v>
      </c>
      <c r="N760">
        <v>12017.8773</v>
      </c>
      <c r="O760">
        <v>10214.1042</v>
      </c>
      <c r="P760">
        <v>9823.8778999999995</v>
      </c>
      <c r="Q760">
        <v>11763.197899999999</v>
      </c>
      <c r="R760">
        <v>9928.4830000000002</v>
      </c>
      <c r="S760">
        <v>5876.8209999999999</v>
      </c>
      <c r="T760">
        <v>4998.5690000000004</v>
      </c>
      <c r="U760">
        <v>5530.9421000000002</v>
      </c>
      <c r="V760">
        <v>5167.5257000000001</v>
      </c>
      <c r="W760">
        <v>4520.3895000000002</v>
      </c>
      <c r="X760">
        <v>4400.3247000000001</v>
      </c>
      <c r="Y760">
        <v>6947.1486000000004</v>
      </c>
      <c r="Z760">
        <v>6455.3406000000004</v>
      </c>
      <c r="AA760">
        <v>6669.1359000000002</v>
      </c>
      <c r="AB760">
        <v>9215.5332999999991</v>
      </c>
      <c r="AC760">
        <v>9860.0939999999991</v>
      </c>
      <c r="AD760">
        <v>9789.8700000000008</v>
      </c>
      <c r="AE760">
        <v>10083.5342</v>
      </c>
      <c r="AF760">
        <v>11320.504800000001</v>
      </c>
      <c r="AG760">
        <v>11438.9269</v>
      </c>
      <c r="AH760">
        <v>10389.1317</v>
      </c>
      <c r="AI760">
        <v>10245.4072</v>
      </c>
      <c r="AJ760">
        <v>11195.7803</v>
      </c>
      <c r="AK760">
        <v>11873.242200000001</v>
      </c>
      <c r="AL760">
        <v>12010.204900000001</v>
      </c>
      <c r="AM760">
        <v>11102.438099999999</v>
      </c>
      <c r="AN760">
        <v>12058.490400000001</v>
      </c>
      <c r="AO760">
        <v>10501.302100000001</v>
      </c>
      <c r="AP760">
        <v>11527.8665</v>
      </c>
      <c r="AQ760">
        <v>12690.0149</v>
      </c>
      <c r="AR760">
        <v>13284.439200000001</v>
      </c>
      <c r="AS760">
        <v>15257.6644</v>
      </c>
      <c r="AT760">
        <v>15293.3056</v>
      </c>
      <c r="AU760">
        <v>14929.873900000001</v>
      </c>
      <c r="AV760">
        <v>15921.903</v>
      </c>
      <c r="AW760">
        <v>16726.543799999999</v>
      </c>
      <c r="AX760">
        <v>16527.812600000001</v>
      </c>
      <c r="AY760">
        <v>15040.6407</v>
      </c>
      <c r="AZ760">
        <v>12385.155500000001</v>
      </c>
      <c r="BA760">
        <v>11091.035900000001</v>
      </c>
      <c r="BB760">
        <v>9297.1411000000007</v>
      </c>
      <c r="BC760">
        <v>9718.0606000000007</v>
      </c>
      <c r="BD760">
        <v>10339.2922</v>
      </c>
      <c r="BE760">
        <v>9512.0239999999994</v>
      </c>
      <c r="BF760">
        <v>10907.453799999999</v>
      </c>
      <c r="BG760">
        <v>11859.3503</v>
      </c>
      <c r="BH760">
        <v>12296.4928</v>
      </c>
      <c r="BI760">
        <v>12701.7574</v>
      </c>
      <c r="BJ760">
        <v>12340.300999999999</v>
      </c>
      <c r="BK760">
        <v>12600.191199999999</v>
      </c>
      <c r="BL760">
        <v>13072.979600000001</v>
      </c>
      <c r="BM760">
        <v>14413.877</v>
      </c>
      <c r="BN760">
        <v>13815.8676</v>
      </c>
      <c r="BO760">
        <v>14156.119000000001</v>
      </c>
      <c r="BP760">
        <v>14682.872300000001</v>
      </c>
      <c r="BQ760">
        <v>14436.0507</v>
      </c>
      <c r="BR760">
        <v>15468.4872</v>
      </c>
      <c r="BS760">
        <v>15601.111800000001</v>
      </c>
      <c r="BT760">
        <v>16300.420899999999</v>
      </c>
      <c r="BU760">
        <v>16080.4059</v>
      </c>
      <c r="BV760">
        <v>17195.2742</v>
      </c>
      <c r="BW760">
        <v>16594.499</v>
      </c>
      <c r="BX760">
        <v>17767.267800000001</v>
      </c>
      <c r="BY760">
        <v>17211.403999999999</v>
      </c>
      <c r="BZ760">
        <v>18899.367200000001</v>
      </c>
      <c r="CA760">
        <v>19454.4866</v>
      </c>
      <c r="CB760">
        <v>20575.143400000001</v>
      </c>
      <c r="CC760">
        <v>17746.1332</v>
      </c>
      <c r="CD760">
        <v>16936.609899999999</v>
      </c>
      <c r="CE760">
        <v>16999.102999999999</v>
      </c>
      <c r="CF760">
        <v>15914.763800000001</v>
      </c>
      <c r="CG760">
        <v>16140.180200000001</v>
      </c>
      <c r="CH760">
        <v>16145.578299999999</v>
      </c>
      <c r="CI760">
        <v>16871.6165</v>
      </c>
      <c r="CJ760">
        <v>15726.769899999999</v>
      </c>
      <c r="CK760">
        <v>16103.955599999999</v>
      </c>
      <c r="CL760">
        <v>15076.7266</v>
      </c>
      <c r="CM760">
        <v>16623.848000000002</v>
      </c>
      <c r="CN760">
        <v>16740.655699999999</v>
      </c>
      <c r="CO760">
        <v>16828.261399999999</v>
      </c>
      <c r="CP760">
        <v>17627.331699999999</v>
      </c>
      <c r="CQ760">
        <v>17692.5759</v>
      </c>
      <c r="CR760">
        <v>17926.932100000002</v>
      </c>
      <c r="CS760">
        <v>17429.116699999999</v>
      </c>
      <c r="CT760">
        <v>18207.391299999999</v>
      </c>
      <c r="CU760">
        <v>17847.373100000001</v>
      </c>
      <c r="CV760">
        <v>16292.6721</v>
      </c>
      <c r="CW760">
        <v>14671.3655</v>
      </c>
      <c r="CX760">
        <v>13471.9701</v>
      </c>
      <c r="CY760">
        <v>15469.7626</v>
      </c>
      <c r="CZ760">
        <v>15315.743700000001</v>
      </c>
      <c r="DA760">
        <v>14433.3981</v>
      </c>
      <c r="DB760">
        <v>13436.191000000001</v>
      </c>
      <c r="DC760">
        <v>14270.4727</v>
      </c>
      <c r="DD760">
        <v>15927.142099999999</v>
      </c>
      <c r="DE760">
        <v>16874.173900000002</v>
      </c>
      <c r="DF760">
        <v>17201.1528</v>
      </c>
      <c r="DG760">
        <v>16395.291300000001</v>
      </c>
      <c r="DH760">
        <v>17094.974900000001</v>
      </c>
      <c r="DI760">
        <v>17541.312099999999</v>
      </c>
      <c r="DJ760">
        <v>17528.412199999999</v>
      </c>
      <c r="DK760">
        <v>17383.082299999998</v>
      </c>
      <c r="DL760">
        <v>19255.980899999999</v>
      </c>
      <c r="DM760">
        <v>19385.1463</v>
      </c>
      <c r="DN760">
        <v>20498.552199999998</v>
      </c>
      <c r="DO760">
        <v>20594.632000000001</v>
      </c>
      <c r="DP760">
        <v>21103.2696</v>
      </c>
      <c r="DQ760">
        <v>22721.982599999999</v>
      </c>
      <c r="DR760">
        <v>22939.601600000002</v>
      </c>
      <c r="DS760">
        <v>23397.8806</v>
      </c>
      <c r="DT760">
        <v>22292.3338</v>
      </c>
      <c r="DU760">
        <v>21660.700799999999</v>
      </c>
      <c r="DV760">
        <v>22619.565399999999</v>
      </c>
      <c r="DW760">
        <v>22138.292799999999</v>
      </c>
      <c r="DX760">
        <v>21893.422299999998</v>
      </c>
      <c r="DY760">
        <v>22285.714899999999</v>
      </c>
      <c r="DZ760">
        <v>23644.9961</v>
      </c>
      <c r="EA760">
        <v>22190.1698</v>
      </c>
      <c r="EB760">
        <v>21368.034</v>
      </c>
      <c r="EC760">
        <v>20801.800299999999</v>
      </c>
      <c r="ED760">
        <v>21706.873299999999</v>
      </c>
      <c r="EE760">
        <v>22249.917000000001</v>
      </c>
      <c r="EF760">
        <v>24165.445299999999</v>
      </c>
      <c r="EG760">
        <v>24847.405900000002</v>
      </c>
      <c r="EH760">
        <v>25095.168600000001</v>
      </c>
      <c r="EI760">
        <v>23568.264200000001</v>
      </c>
      <c r="EJ760">
        <v>25430.338800000001</v>
      </c>
    </row>
    <row r="761" spans="1:140" x14ac:dyDescent="0.25">
      <c r="A761" t="s">
        <v>253</v>
      </c>
      <c r="B761">
        <f>_xll.BDH($A761,"CUR_MKT_CAP","2007-05-31","","Dir=H","Per=M","Days=A","Dts=H","cols=139;rows=1")</f>
        <v>5486.1270999999997</v>
      </c>
      <c r="C761">
        <v>5214.7145</v>
      </c>
      <c r="D761">
        <v>5346.4294</v>
      </c>
      <c r="E761">
        <v>5654.5488999999998</v>
      </c>
      <c r="F761">
        <v>6098.7491</v>
      </c>
      <c r="G761">
        <v>6949.1324999999997</v>
      </c>
      <c r="H761">
        <v>7311.7268000000004</v>
      </c>
      <c r="I761">
        <v>7419.9596000000001</v>
      </c>
      <c r="J761">
        <v>6892.8257999999996</v>
      </c>
      <c r="K761">
        <v>6028.9677000000001</v>
      </c>
      <c r="L761">
        <v>5310.0933000000005</v>
      </c>
      <c r="M761">
        <v>5520.8932000000004</v>
      </c>
      <c r="N761">
        <v>6037.2071999999998</v>
      </c>
      <c r="O761">
        <v>5337.5907999999999</v>
      </c>
      <c r="P761">
        <v>5830.1368000000002</v>
      </c>
      <c r="Q761">
        <v>5826.5186000000003</v>
      </c>
      <c r="R761">
        <v>4919.5889999999999</v>
      </c>
      <c r="S761">
        <v>4903.9530999999997</v>
      </c>
      <c r="T761">
        <v>4382.3347999999996</v>
      </c>
      <c r="U761">
        <v>4987.3510999999999</v>
      </c>
      <c r="V761">
        <v>4126.2111999999997</v>
      </c>
      <c r="W761">
        <v>3749.7599</v>
      </c>
      <c r="X761">
        <v>4474.2829000000002</v>
      </c>
      <c r="Y761">
        <v>5756.8602000000001</v>
      </c>
      <c r="Z761">
        <v>5514.5936000000002</v>
      </c>
      <c r="AA761">
        <v>5818.1491999999998</v>
      </c>
      <c r="AB761">
        <v>5915.0834000000004</v>
      </c>
      <c r="AC761">
        <v>5943.3422</v>
      </c>
      <c r="AD761">
        <v>5409.6791000000003</v>
      </c>
      <c r="AE761">
        <v>4957.1815999999999</v>
      </c>
      <c r="AF761">
        <v>4880.5128999999997</v>
      </c>
      <c r="AG761">
        <v>4628.3531000000003</v>
      </c>
      <c r="AH761">
        <v>4648.6886000000004</v>
      </c>
      <c r="AI761">
        <v>5262.8198000000002</v>
      </c>
      <c r="AJ761">
        <v>5578.9687999999996</v>
      </c>
      <c r="AK761">
        <v>5114.5569999999998</v>
      </c>
      <c r="AL761">
        <v>4984.8546999999999</v>
      </c>
      <c r="AM761">
        <v>4566.0618999999997</v>
      </c>
      <c r="AN761">
        <v>4812.0518000000002</v>
      </c>
      <c r="AO761">
        <v>4086.6493</v>
      </c>
      <c r="AP761">
        <v>4501.7626</v>
      </c>
      <c r="AQ761">
        <v>4390.9314000000004</v>
      </c>
      <c r="AR761">
        <v>4444.8693999999996</v>
      </c>
      <c r="AS761">
        <v>5005.2312000000002</v>
      </c>
      <c r="AT761">
        <v>4881.1511</v>
      </c>
      <c r="AU761">
        <v>5203.3590999999997</v>
      </c>
      <c r="AV761">
        <v>6250.0348000000004</v>
      </c>
      <c r="AW761">
        <v>6374.1148999999996</v>
      </c>
      <c r="AX761">
        <v>6825.4602000000004</v>
      </c>
      <c r="AY761">
        <v>6841.5154000000002</v>
      </c>
      <c r="AZ761">
        <v>6347.8185000000003</v>
      </c>
      <c r="BA761">
        <v>6610.3383999999996</v>
      </c>
      <c r="BB761">
        <v>6423.4449999999997</v>
      </c>
      <c r="BC761">
        <v>6283.2749999999996</v>
      </c>
      <c r="BD761">
        <v>5637.2097000000003</v>
      </c>
      <c r="BE761">
        <v>5717.0254000000004</v>
      </c>
      <c r="BF761">
        <v>5720.7376999999997</v>
      </c>
      <c r="BG761">
        <v>5763.4297999999999</v>
      </c>
      <c r="BH761">
        <v>4927.3140999999996</v>
      </c>
      <c r="BI761">
        <v>5198.9278000000004</v>
      </c>
      <c r="BJ761">
        <v>4853.5087000000003</v>
      </c>
      <c r="BK761">
        <v>5642.7388000000001</v>
      </c>
      <c r="BL761">
        <v>5514.3391000000001</v>
      </c>
      <c r="BM761">
        <v>5629.7659999999996</v>
      </c>
      <c r="BN761">
        <v>5854.6133</v>
      </c>
      <c r="BO761">
        <v>5938.7165000000005</v>
      </c>
      <c r="BP761">
        <v>5451.4740000000002</v>
      </c>
      <c r="BQ761">
        <v>5895.3364000000001</v>
      </c>
      <c r="BR761">
        <v>6495.3126000000002</v>
      </c>
      <c r="BS761">
        <v>6550.3737000000001</v>
      </c>
      <c r="BT761">
        <v>6903.9834000000001</v>
      </c>
      <c r="BU761">
        <v>7217.6494000000002</v>
      </c>
      <c r="BV761">
        <v>6832.5555999999997</v>
      </c>
      <c r="BW761">
        <v>5072.9438</v>
      </c>
      <c r="BX761">
        <v>5299.8059999999996</v>
      </c>
      <c r="BY761">
        <v>4930.6356999999998</v>
      </c>
      <c r="BZ761">
        <v>5163.7897000000003</v>
      </c>
      <c r="CA761">
        <v>5072.0569999999998</v>
      </c>
      <c r="CB761">
        <v>5377.0477000000001</v>
      </c>
      <c r="CC761">
        <v>5803.4636</v>
      </c>
      <c r="CD761">
        <v>5050.0649999999996</v>
      </c>
      <c r="CE761">
        <v>5201.1271999999999</v>
      </c>
      <c r="CF761">
        <v>5279.7740999999996</v>
      </c>
      <c r="CG761">
        <v>5458.0958000000001</v>
      </c>
      <c r="CH761">
        <v>5977.5029999999997</v>
      </c>
      <c r="CI761">
        <v>6804.8324000000002</v>
      </c>
      <c r="CJ761">
        <v>6471.2628999999997</v>
      </c>
      <c r="CK761">
        <v>6948.2554</v>
      </c>
      <c r="CL761">
        <v>6305.1845000000003</v>
      </c>
      <c r="CM761">
        <v>6986.9112999999998</v>
      </c>
      <c r="CN761">
        <v>7362.6890000000003</v>
      </c>
      <c r="CO761">
        <v>8110.1334999999999</v>
      </c>
      <c r="CP761">
        <v>8357.6749999999993</v>
      </c>
      <c r="CQ761">
        <v>7709.4517999999998</v>
      </c>
      <c r="CR761">
        <v>7663.4265999999998</v>
      </c>
      <c r="CS761">
        <v>7262.0420000000004</v>
      </c>
      <c r="CT761">
        <v>7678.9408000000003</v>
      </c>
      <c r="CU761">
        <v>6527.2049999999999</v>
      </c>
      <c r="CV761">
        <v>6335.3212999999996</v>
      </c>
      <c r="CW761">
        <v>5974.8087999999998</v>
      </c>
      <c r="CX761">
        <v>6539.8225000000002</v>
      </c>
      <c r="CY761">
        <v>6469.7278999999999</v>
      </c>
      <c r="CZ761">
        <v>5865.8302999999996</v>
      </c>
      <c r="DA761">
        <v>5703.2425000000003</v>
      </c>
      <c r="DB761">
        <v>5815.1535999999996</v>
      </c>
      <c r="DC761">
        <v>6214.1049999999996</v>
      </c>
      <c r="DD761">
        <v>7172.2362999999996</v>
      </c>
      <c r="DE761">
        <v>7742.6066000000001</v>
      </c>
      <c r="DF761">
        <v>9649.5038000000004</v>
      </c>
      <c r="DG761">
        <v>10461.0707</v>
      </c>
      <c r="DH761">
        <v>10823.518</v>
      </c>
      <c r="DI761">
        <v>10111.3941</v>
      </c>
      <c r="DJ761">
        <v>9879.7350000000006</v>
      </c>
      <c r="DK761">
        <v>8879.3888000000006</v>
      </c>
      <c r="DL761">
        <v>8693.7839999999997</v>
      </c>
      <c r="DM761">
        <v>8556.7909999999993</v>
      </c>
      <c r="DN761">
        <v>9431.4383999999991</v>
      </c>
      <c r="DO761">
        <v>9586.3673999999992</v>
      </c>
      <c r="DP761">
        <v>9407.0350999999991</v>
      </c>
      <c r="DQ761">
        <v>9180.7068999999992</v>
      </c>
      <c r="DR761">
        <v>9222.9655999999995</v>
      </c>
      <c r="DS761">
        <v>9075.0601000000006</v>
      </c>
      <c r="DT761">
        <v>9631.7641000000003</v>
      </c>
      <c r="DU761">
        <v>10422.2932</v>
      </c>
      <c r="DV761">
        <v>10284.8099</v>
      </c>
      <c r="DW761">
        <v>10677.48</v>
      </c>
      <c r="DX761">
        <v>10909.715200000001</v>
      </c>
      <c r="DY761">
        <v>10616.5429</v>
      </c>
      <c r="DZ761">
        <v>9856.8114999999998</v>
      </c>
      <c r="EA761">
        <v>8975.9154999999992</v>
      </c>
      <c r="EB761">
        <v>9375.3523000000005</v>
      </c>
      <c r="EC761">
        <v>9704.2605999999996</v>
      </c>
      <c r="ED761">
        <v>9518.4081000000006</v>
      </c>
      <c r="EE761">
        <v>10010.1973</v>
      </c>
      <c r="EF761">
        <v>10046.5784</v>
      </c>
      <c r="EG761">
        <v>10329.862800000001</v>
      </c>
      <c r="EH761">
        <v>9877.7523999999994</v>
      </c>
      <c r="EI761">
        <v>8761.1818000000003</v>
      </c>
      <c r="EJ761">
        <v>9722.8796000000002</v>
      </c>
    </row>
    <row r="762" spans="1:140" x14ac:dyDescent="0.25">
      <c r="A762" t="s">
        <v>254</v>
      </c>
      <c r="B762">
        <f>_xll.BDH($A762,"CUR_MKT_CAP","2007-05-31","","Dir=H","Per=M","Days=A","Dts=H","cols=139;rows=1")</f>
        <v>5157.0099</v>
      </c>
      <c r="C762">
        <v>5199.7258000000002</v>
      </c>
      <c r="D762">
        <v>8028.0047999999997</v>
      </c>
      <c r="E762">
        <v>8355.3780000000006</v>
      </c>
      <c r="F762">
        <v>8684.6391000000003</v>
      </c>
      <c r="G762">
        <v>12489.441800000001</v>
      </c>
      <c r="H762">
        <v>12520.391299999999</v>
      </c>
      <c r="I762">
        <v>12398.886</v>
      </c>
      <c r="J762">
        <v>9705.1373000000003</v>
      </c>
      <c r="K762">
        <v>10846.111199999999</v>
      </c>
      <c r="L762">
        <v>12530.029399999999</v>
      </c>
      <c r="M762">
        <v>11195.5484</v>
      </c>
      <c r="N762">
        <v>11363.137199999999</v>
      </c>
      <c r="O762">
        <v>10426.885</v>
      </c>
      <c r="P762">
        <v>12089.29</v>
      </c>
      <c r="Q762">
        <v>11467.135700000001</v>
      </c>
      <c r="R762">
        <v>9358.7237000000005</v>
      </c>
      <c r="S762">
        <v>6758.4735000000001</v>
      </c>
      <c r="T762">
        <v>5183.7519000000002</v>
      </c>
      <c r="U762">
        <v>4967.0614999999998</v>
      </c>
      <c r="V762">
        <v>4037.7175999999999</v>
      </c>
      <c r="W762">
        <v>3564.3586</v>
      </c>
      <c r="X762">
        <v>3736.777</v>
      </c>
      <c r="Y762">
        <v>5440.7696999999998</v>
      </c>
      <c r="Z762">
        <v>5666.0015999999996</v>
      </c>
      <c r="AA762">
        <v>6195.2019</v>
      </c>
      <c r="AB762">
        <v>8623.3160000000007</v>
      </c>
      <c r="AC762">
        <v>8448.4369999999999</v>
      </c>
      <c r="AD762">
        <v>9948.3750999999993</v>
      </c>
      <c r="AE762">
        <v>9408.5741999999991</v>
      </c>
      <c r="AF762">
        <v>10714.3552</v>
      </c>
      <c r="AG762">
        <v>11584.366599999999</v>
      </c>
      <c r="AH762">
        <v>12631.8192</v>
      </c>
      <c r="AI762">
        <v>13515.5137</v>
      </c>
      <c r="AJ762">
        <v>13554.058199999999</v>
      </c>
      <c r="AK762">
        <v>14121.7289</v>
      </c>
      <c r="AL762">
        <v>12641.642</v>
      </c>
      <c r="AM762">
        <v>12361.604300000001</v>
      </c>
      <c r="AN762">
        <v>12922.180700000001</v>
      </c>
      <c r="AO762">
        <v>10429.5933</v>
      </c>
      <c r="AP762">
        <v>11165.8786</v>
      </c>
      <c r="AQ762">
        <v>10332.199500000001</v>
      </c>
      <c r="AR762">
        <v>10227.679</v>
      </c>
      <c r="AS762">
        <v>10127.873799999999</v>
      </c>
      <c r="AT762">
        <v>12688.2317</v>
      </c>
      <c r="AU762">
        <v>12746.269</v>
      </c>
      <c r="AV762">
        <v>13078.135</v>
      </c>
      <c r="AW762">
        <v>13739.013000000001</v>
      </c>
      <c r="AX762">
        <v>13711.511399999999</v>
      </c>
      <c r="AY762">
        <v>14619.457</v>
      </c>
      <c r="AZ762">
        <v>15654.735500000001</v>
      </c>
      <c r="BA762">
        <v>14904.339900000001</v>
      </c>
      <c r="BB762">
        <v>14237.1914</v>
      </c>
      <c r="BC762">
        <v>16918.024300000001</v>
      </c>
      <c r="BD762">
        <v>16931.672299999998</v>
      </c>
      <c r="BE762">
        <v>18054.705300000001</v>
      </c>
      <c r="BF762">
        <v>17933.8233</v>
      </c>
      <c r="BG762">
        <v>20130.4058</v>
      </c>
      <c r="BH762">
        <v>21467.1145</v>
      </c>
      <c r="BI762">
        <v>22955.870500000001</v>
      </c>
      <c r="BJ762">
        <v>20768.273700000002</v>
      </c>
      <c r="BK762">
        <v>21986.737300000001</v>
      </c>
      <c r="BL762">
        <v>19228.269700000001</v>
      </c>
      <c r="BM762">
        <v>19639.191599999998</v>
      </c>
      <c r="BN762">
        <v>19792.538499999999</v>
      </c>
      <c r="BO762">
        <v>21560.401699999999</v>
      </c>
      <c r="BP762">
        <v>21034.732199999999</v>
      </c>
      <c r="BQ762">
        <v>19498.679800000002</v>
      </c>
      <c r="BR762">
        <v>22839.1862</v>
      </c>
      <c r="BS762">
        <v>20460.355500000001</v>
      </c>
      <c r="BT762">
        <v>19836.609899999999</v>
      </c>
      <c r="BU762">
        <v>19770.8583</v>
      </c>
      <c r="BV762">
        <v>19981.302</v>
      </c>
      <c r="BW762">
        <v>20344.7706</v>
      </c>
      <c r="BX762">
        <v>15407.4426</v>
      </c>
      <c r="BY762">
        <v>15348.672</v>
      </c>
      <c r="BZ762">
        <v>14941.645500000001</v>
      </c>
      <c r="CA762">
        <v>14140.843699999999</v>
      </c>
      <c r="CB762">
        <v>14346.390299999999</v>
      </c>
      <c r="CC762">
        <v>14619.6911</v>
      </c>
      <c r="CD762">
        <v>15514.1994</v>
      </c>
      <c r="CE762">
        <v>16979.760999999999</v>
      </c>
      <c r="CF762">
        <v>16790.398000000001</v>
      </c>
      <c r="CG762">
        <v>13890.601000000001</v>
      </c>
      <c r="CH762">
        <v>14199.366400000001</v>
      </c>
      <c r="CI762">
        <v>15814.624</v>
      </c>
      <c r="CJ762">
        <v>16449.655900000002</v>
      </c>
      <c r="CK762">
        <v>16897.6129</v>
      </c>
      <c r="CL762">
        <v>16603.169300000001</v>
      </c>
      <c r="CM762">
        <v>17973.714599999999</v>
      </c>
      <c r="CN762">
        <v>18770.1698</v>
      </c>
      <c r="CO762">
        <v>19175.1041</v>
      </c>
      <c r="CP762">
        <v>17925.862000000001</v>
      </c>
      <c r="CQ762">
        <v>18299.900099999999</v>
      </c>
      <c r="CR762">
        <v>18603.346000000001</v>
      </c>
      <c r="CS762">
        <v>18280.8374</v>
      </c>
      <c r="CT762">
        <v>17977.495900000002</v>
      </c>
      <c r="CU762">
        <v>17857.707399999999</v>
      </c>
      <c r="CV762">
        <v>19737.483800000002</v>
      </c>
      <c r="CW762">
        <v>18914.919000000002</v>
      </c>
      <c r="CX762">
        <v>17013.246800000001</v>
      </c>
      <c r="CY762">
        <v>18555.563999999998</v>
      </c>
      <c r="CZ762">
        <v>19430.657299999999</v>
      </c>
      <c r="DA762">
        <v>20407.383900000001</v>
      </c>
      <c r="DB762">
        <v>20208.974600000001</v>
      </c>
      <c r="DC762">
        <v>21047.340199999999</v>
      </c>
      <c r="DD762">
        <v>22646.170099999999</v>
      </c>
      <c r="DE762">
        <v>23839.4895</v>
      </c>
      <c r="DF762">
        <v>24157.2935</v>
      </c>
      <c r="DG762">
        <v>25173.5052</v>
      </c>
      <c r="DH762">
        <v>26782.141800000001</v>
      </c>
      <c r="DI762">
        <v>26422.613799999999</v>
      </c>
      <c r="DJ762">
        <v>27901.143899999999</v>
      </c>
      <c r="DK762">
        <v>26041.09</v>
      </c>
      <c r="DL762">
        <v>24942.999800000001</v>
      </c>
      <c r="DM762">
        <v>24572.190900000001</v>
      </c>
      <c r="DN762">
        <v>26839.6659</v>
      </c>
      <c r="DO762">
        <v>28586.004000000001</v>
      </c>
      <c r="DP762">
        <v>28148.986799999999</v>
      </c>
      <c r="DQ762">
        <v>30794.088599999999</v>
      </c>
      <c r="DR762">
        <v>33697.5092</v>
      </c>
      <c r="DS762">
        <v>34459.744500000001</v>
      </c>
      <c r="DT762">
        <v>34857.285100000001</v>
      </c>
      <c r="DU762">
        <v>37457.922400000003</v>
      </c>
      <c r="DV762">
        <v>38994.388099999996</v>
      </c>
      <c r="DW762">
        <v>42058.275699999998</v>
      </c>
      <c r="DX762">
        <v>44794.483899999999</v>
      </c>
      <c r="DY762">
        <v>40890.737300000001</v>
      </c>
      <c r="DZ762">
        <v>48367.689400000003</v>
      </c>
      <c r="EA762">
        <v>47889.697</v>
      </c>
      <c r="EB762">
        <v>46675.427199999998</v>
      </c>
      <c r="EC762">
        <v>49938.210700000003</v>
      </c>
      <c r="ED762">
        <v>52078.354899999998</v>
      </c>
      <c r="EE762">
        <v>54209.435599999997</v>
      </c>
      <c r="EF762">
        <v>57805.389799999997</v>
      </c>
      <c r="EG762">
        <v>63698.652600000001</v>
      </c>
      <c r="EH762">
        <v>65291.118999999999</v>
      </c>
      <c r="EI762">
        <v>59518.893600000003</v>
      </c>
      <c r="EJ762">
        <v>60625.494100000004</v>
      </c>
    </row>
    <row r="763" spans="1:140" x14ac:dyDescent="0.25">
      <c r="A763" t="s">
        <v>255</v>
      </c>
      <c r="B763">
        <f>_xll.BDH($A763,"CUR_MKT_CAP","2007-05-31","","Dir=H","Per=M","Days=A","Dts=H","cols=139;rows=1")</f>
        <v>2867.3865999999998</v>
      </c>
      <c r="C763">
        <v>2558.3829999999998</v>
      </c>
      <c r="D763">
        <v>2177.5907999999999</v>
      </c>
      <c r="E763">
        <v>2332.9830000000002</v>
      </c>
      <c r="F763">
        <v>2580.9481999999998</v>
      </c>
      <c r="G763">
        <v>2285.1993000000002</v>
      </c>
      <c r="H763">
        <v>1971.1148000000001</v>
      </c>
      <c r="I763">
        <v>1832.3333</v>
      </c>
      <c r="J763">
        <v>1549.5530000000001</v>
      </c>
      <c r="K763">
        <v>1863.2609</v>
      </c>
      <c r="L763">
        <v>1905.6301000000001</v>
      </c>
      <c r="M763">
        <v>2258.3786</v>
      </c>
      <c r="N763">
        <v>2060.5626000000002</v>
      </c>
      <c r="O763">
        <v>1959.3785</v>
      </c>
      <c r="P763">
        <v>2287.6597999999999</v>
      </c>
      <c r="Q763">
        <v>2480.1763000000001</v>
      </c>
      <c r="R763">
        <v>2129.8901000000001</v>
      </c>
      <c r="S763">
        <v>1730.8108</v>
      </c>
      <c r="T763">
        <v>1444.8507</v>
      </c>
      <c r="U763">
        <v>1677.1932999999999</v>
      </c>
      <c r="V763">
        <v>1331.9718</v>
      </c>
      <c r="W763">
        <v>949.16420000000005</v>
      </c>
      <c r="X763">
        <v>1033.6595</v>
      </c>
      <c r="Y763">
        <v>1274.4576999999999</v>
      </c>
      <c r="Z763">
        <v>1448.0822000000001</v>
      </c>
      <c r="AA763">
        <v>1439.5917999999999</v>
      </c>
      <c r="AB763">
        <v>1613.173</v>
      </c>
      <c r="AC763">
        <v>1580.6475</v>
      </c>
      <c r="AD763">
        <v>1733.3991000000001</v>
      </c>
      <c r="AE763">
        <v>1766.606</v>
      </c>
      <c r="AF763">
        <v>1807.8608999999999</v>
      </c>
      <c r="AG763">
        <v>1872.0739000000001</v>
      </c>
      <c r="AH763">
        <v>2220.7529</v>
      </c>
      <c r="AI763">
        <v>2282.0533</v>
      </c>
      <c r="AJ763">
        <v>2133.3697000000002</v>
      </c>
      <c r="AK763">
        <v>2309.8715000000002</v>
      </c>
      <c r="AL763">
        <v>2380.6208000000001</v>
      </c>
      <c r="AM763">
        <v>2236.3407000000002</v>
      </c>
      <c r="AN763">
        <v>2421.0192000000002</v>
      </c>
      <c r="AO763">
        <v>2733.4794000000002</v>
      </c>
      <c r="AP763">
        <v>2805.9146000000001</v>
      </c>
      <c r="AQ763">
        <v>3020.3613</v>
      </c>
      <c r="AR763">
        <v>3092.1064000000001</v>
      </c>
      <c r="AS763">
        <v>3191.1075999999998</v>
      </c>
      <c r="AT763">
        <v>3404.4888999999998</v>
      </c>
      <c r="AU763">
        <v>3666.1350000000002</v>
      </c>
      <c r="AV763">
        <v>4050.0488999999998</v>
      </c>
      <c r="AW763">
        <v>4170.5686999999998</v>
      </c>
      <c r="AX763">
        <v>3796.0655999999999</v>
      </c>
      <c r="AY763">
        <v>3918.6134999999999</v>
      </c>
      <c r="AZ763">
        <v>3589.8739999999998</v>
      </c>
      <c r="BA763">
        <v>3438.3380000000002</v>
      </c>
      <c r="BB763">
        <v>3365.9416999999999</v>
      </c>
      <c r="BC763">
        <v>3718.27</v>
      </c>
      <c r="BD763">
        <v>3589.8515000000002</v>
      </c>
      <c r="BE763">
        <v>3299.4749000000002</v>
      </c>
      <c r="BF763">
        <v>3597.4430000000002</v>
      </c>
      <c r="BG763">
        <v>3759.0318000000002</v>
      </c>
      <c r="BH763">
        <v>3981.2496999999998</v>
      </c>
      <c r="BI763">
        <v>4089.5576999999998</v>
      </c>
      <c r="BJ763">
        <v>3794.6669999999999</v>
      </c>
      <c r="BK763">
        <v>4015.7426999999998</v>
      </c>
      <c r="BL763">
        <v>4140.7390999999998</v>
      </c>
      <c r="BM763">
        <v>4614.2115000000003</v>
      </c>
      <c r="BN763">
        <v>4305.9123</v>
      </c>
      <c r="BO763">
        <v>4335.808</v>
      </c>
      <c r="BP763">
        <v>4484.2012999999997</v>
      </c>
      <c r="BQ763">
        <v>4310.0029999999997</v>
      </c>
      <c r="BR763">
        <v>4824.1689999999999</v>
      </c>
      <c r="BS763">
        <v>4645.9022999999997</v>
      </c>
      <c r="BT763">
        <v>5080.0550999999996</v>
      </c>
      <c r="BU763">
        <v>5401.2349000000004</v>
      </c>
      <c r="BV763">
        <v>5307.2497000000003</v>
      </c>
      <c r="BW763">
        <v>5342.8782000000001</v>
      </c>
      <c r="BX763">
        <v>5626.0065999999997</v>
      </c>
      <c r="BY763">
        <v>5400.4026999999996</v>
      </c>
      <c r="BZ763">
        <v>5589.5146000000004</v>
      </c>
      <c r="CA763">
        <v>5491.6980999999996</v>
      </c>
      <c r="CB763">
        <v>5959.2776999999996</v>
      </c>
      <c r="CC763">
        <v>6549.2138999999997</v>
      </c>
      <c r="CD763">
        <v>6482.8460999999998</v>
      </c>
      <c r="CE763">
        <v>6397.3546999999999</v>
      </c>
      <c r="CF763">
        <v>6386.3185000000003</v>
      </c>
      <c r="CG763">
        <v>6220.0424999999996</v>
      </c>
      <c r="CH763">
        <v>6414.1282000000001</v>
      </c>
      <c r="CI763">
        <v>6362.6997000000001</v>
      </c>
      <c r="CJ763">
        <v>6173.2262000000001</v>
      </c>
      <c r="CK763">
        <v>6631.0648000000001</v>
      </c>
      <c r="CL763">
        <v>6531.4966000000004</v>
      </c>
      <c r="CM763">
        <v>7175.1338999999998</v>
      </c>
      <c r="CN763">
        <v>7524.6072999999997</v>
      </c>
      <c r="CO763">
        <v>7412.8122000000003</v>
      </c>
      <c r="CP763">
        <v>7413.6923999999999</v>
      </c>
      <c r="CQ763">
        <v>7273.9924000000001</v>
      </c>
      <c r="CR763">
        <v>7338.759</v>
      </c>
      <c r="CS763">
        <v>7030.06</v>
      </c>
      <c r="CT763">
        <v>7263.1058999999996</v>
      </c>
      <c r="CU763">
        <v>7121.9619000000002</v>
      </c>
      <c r="CV763">
        <v>7355.0623999999998</v>
      </c>
      <c r="CW763">
        <v>7100.9526999999998</v>
      </c>
      <c r="CX763">
        <v>6969.7457999999997</v>
      </c>
      <c r="CY763">
        <v>7529.4512999999997</v>
      </c>
      <c r="CZ763">
        <v>7730.5227000000004</v>
      </c>
      <c r="DA763">
        <v>7515.0955000000004</v>
      </c>
      <c r="DB763">
        <v>7282.2683999999999</v>
      </c>
      <c r="DC763">
        <v>6784.817</v>
      </c>
      <c r="DD763">
        <v>7357.08</v>
      </c>
      <c r="DE763">
        <v>7202.9107000000004</v>
      </c>
      <c r="DF763">
        <v>8383.8299000000006</v>
      </c>
      <c r="DG763">
        <v>8036.4974000000002</v>
      </c>
      <c r="DH763">
        <v>8270.8024000000005</v>
      </c>
      <c r="DI763">
        <v>7518.5744000000004</v>
      </c>
      <c r="DJ763">
        <v>7307.8891000000003</v>
      </c>
      <c r="DK763">
        <v>7108.7708000000002</v>
      </c>
      <c r="DL763">
        <v>8493.9485000000004</v>
      </c>
      <c r="DM763">
        <v>8349.3811999999998</v>
      </c>
      <c r="DN763">
        <v>8208.1183000000001</v>
      </c>
      <c r="DO763">
        <v>8530.6034999999993</v>
      </c>
      <c r="DP763">
        <v>8960.6398000000008</v>
      </c>
      <c r="DQ763">
        <v>10320.169599999999</v>
      </c>
      <c r="DR763">
        <v>10815.693600000001</v>
      </c>
      <c r="DS763">
        <v>11169.2839</v>
      </c>
      <c r="DT763">
        <v>11604.2629</v>
      </c>
      <c r="DU763">
        <v>10925.1342</v>
      </c>
      <c r="DV763">
        <v>11271.2161</v>
      </c>
      <c r="DW763">
        <v>11352.753699999999</v>
      </c>
      <c r="DX763">
        <v>10958.852500000001</v>
      </c>
      <c r="DY763">
        <v>11163.724700000001</v>
      </c>
      <c r="DZ763">
        <v>12576.980600000001</v>
      </c>
      <c r="EA763">
        <v>10301.4632</v>
      </c>
      <c r="EB763">
        <v>10683.873600000001</v>
      </c>
      <c r="EC763">
        <v>11042.2623</v>
      </c>
      <c r="ED763">
        <v>12111.225899999999</v>
      </c>
      <c r="EE763">
        <v>12125.8243</v>
      </c>
      <c r="EF763">
        <v>12356.662</v>
      </c>
      <c r="EG763">
        <v>13600.9113</v>
      </c>
      <c r="EH763">
        <v>14394.661099999999</v>
      </c>
      <c r="EI763">
        <v>13397.4789</v>
      </c>
      <c r="EJ763">
        <v>13912.4172</v>
      </c>
    </row>
    <row r="764" spans="1:140" x14ac:dyDescent="0.25">
      <c r="A764" t="s">
        <v>256</v>
      </c>
      <c r="B764">
        <f>_xll.BDH($A764,"CUR_MKT_CAP","2007-05-31","","Dir=H","Per=M","Days=A","Dts=H","cols=139;rows=1")</f>
        <v>29350.235000000001</v>
      </c>
      <c r="C764">
        <v>30168.6122</v>
      </c>
      <c r="D764">
        <v>30647.3907</v>
      </c>
      <c r="E764">
        <v>32111.860199999999</v>
      </c>
      <c r="F764">
        <v>32923.351199999997</v>
      </c>
      <c r="G764">
        <v>31146.864300000001</v>
      </c>
      <c r="H764">
        <v>30189.503400000001</v>
      </c>
      <c r="I764">
        <v>29123.351600000002</v>
      </c>
      <c r="J764">
        <v>27415.332900000001</v>
      </c>
      <c r="K764">
        <v>26691.8727</v>
      </c>
      <c r="L764">
        <v>26234.950499999999</v>
      </c>
      <c r="M764">
        <v>28443.407800000001</v>
      </c>
      <c r="N764">
        <v>29210.384399999999</v>
      </c>
      <c r="O764">
        <v>25843.302899999999</v>
      </c>
      <c r="P764">
        <v>25484.292600000001</v>
      </c>
      <c r="Q764">
        <v>25765.845499999999</v>
      </c>
      <c r="R764">
        <v>23085.906800000001</v>
      </c>
      <c r="S764">
        <v>17341.696899999999</v>
      </c>
      <c r="T764">
        <v>17440.881399999998</v>
      </c>
      <c r="U764">
        <v>17916.262999999999</v>
      </c>
      <c r="V764">
        <v>16694.5834</v>
      </c>
      <c r="W764">
        <v>14210.331200000001</v>
      </c>
      <c r="X764">
        <v>15399.2405</v>
      </c>
      <c r="Y764">
        <v>16372.612300000001</v>
      </c>
      <c r="Z764">
        <v>16123.0105</v>
      </c>
      <c r="AA764">
        <v>18644.571499999998</v>
      </c>
      <c r="AB764">
        <v>20247.3855</v>
      </c>
      <c r="AC764">
        <v>20916.063399999999</v>
      </c>
      <c r="AD764">
        <v>21361.192500000001</v>
      </c>
      <c r="AE764">
        <v>23001.787400000001</v>
      </c>
      <c r="AF764">
        <v>24364.262599999998</v>
      </c>
      <c r="AG764">
        <v>24038.6711</v>
      </c>
      <c r="AH764">
        <v>21834.667099999999</v>
      </c>
      <c r="AI764">
        <v>22801.4234</v>
      </c>
      <c r="AJ764">
        <v>23794.042399999998</v>
      </c>
      <c r="AK764">
        <v>25676.625599999999</v>
      </c>
      <c r="AL764">
        <v>23330.377899999999</v>
      </c>
      <c r="AM764">
        <v>20742.5802</v>
      </c>
      <c r="AN764">
        <v>21858.0969</v>
      </c>
      <c r="AO764">
        <v>20774.863300000001</v>
      </c>
      <c r="AP764">
        <v>23675.086599999999</v>
      </c>
      <c r="AQ764">
        <v>22664.046699999999</v>
      </c>
      <c r="AR764">
        <v>23621.193500000001</v>
      </c>
      <c r="AS764">
        <v>26482.715400000001</v>
      </c>
      <c r="AT764">
        <v>26527.349200000001</v>
      </c>
      <c r="AU764">
        <v>26829.867099999999</v>
      </c>
      <c r="AV764">
        <v>26775.069</v>
      </c>
      <c r="AW764">
        <v>29112.654200000001</v>
      </c>
      <c r="AX764">
        <v>28662.809300000001</v>
      </c>
      <c r="AY764">
        <v>28247.768599999999</v>
      </c>
      <c r="AZ764">
        <v>24902.4408</v>
      </c>
      <c r="BA764">
        <v>22870.407599999999</v>
      </c>
      <c r="BB764">
        <v>20442.822499999998</v>
      </c>
      <c r="BC764">
        <v>23897.4866</v>
      </c>
      <c r="BD764">
        <v>21956.303500000002</v>
      </c>
      <c r="BE764">
        <v>22569.958999999999</v>
      </c>
      <c r="BF764">
        <v>25623.740600000001</v>
      </c>
      <c r="BG764">
        <v>26941.363099999999</v>
      </c>
      <c r="BH764">
        <v>27504.674500000001</v>
      </c>
      <c r="BI764">
        <v>27629.870900000002</v>
      </c>
      <c r="BJ764">
        <v>27037.595799999999</v>
      </c>
      <c r="BK764">
        <v>25467.826300000001</v>
      </c>
      <c r="BL764">
        <v>26166.036700000001</v>
      </c>
      <c r="BM764">
        <v>27796.200700000001</v>
      </c>
      <c r="BN764">
        <v>27880.587899999999</v>
      </c>
      <c r="BO764">
        <v>28423.3387</v>
      </c>
      <c r="BP764">
        <v>28534.566500000001</v>
      </c>
      <c r="BQ764">
        <v>28182.345099999999</v>
      </c>
      <c r="BR764">
        <v>29118.512500000001</v>
      </c>
      <c r="BS764">
        <v>27763.301100000001</v>
      </c>
      <c r="BT764">
        <v>27512.375400000001</v>
      </c>
      <c r="BU764">
        <v>29146.684600000001</v>
      </c>
      <c r="BV764">
        <v>31661.353599999999</v>
      </c>
      <c r="BW764">
        <v>31227.941500000001</v>
      </c>
      <c r="BX764">
        <v>32523.6505</v>
      </c>
      <c r="BY764">
        <v>32010.0167</v>
      </c>
      <c r="BZ764">
        <v>34159.842900000003</v>
      </c>
      <c r="CA764">
        <v>35288.501700000001</v>
      </c>
      <c r="CB764">
        <v>35320.616900000001</v>
      </c>
      <c r="CC764">
        <v>37317.887300000002</v>
      </c>
      <c r="CD764">
        <v>35005.491999999998</v>
      </c>
      <c r="CE764">
        <v>35051.5933</v>
      </c>
      <c r="CF764">
        <v>34146.544999999998</v>
      </c>
      <c r="CG764">
        <v>36211.500599999999</v>
      </c>
      <c r="CH764">
        <v>36772.326399999998</v>
      </c>
      <c r="CI764">
        <v>37201.443099999997</v>
      </c>
      <c r="CJ764">
        <v>33984.708700000003</v>
      </c>
      <c r="CK764">
        <v>34976.411800000002</v>
      </c>
      <c r="CL764">
        <v>33473.627500000002</v>
      </c>
      <c r="CM764">
        <v>35594.506500000003</v>
      </c>
      <c r="CN764">
        <v>37111.328999999998</v>
      </c>
      <c r="CO764">
        <v>37021.414199999999</v>
      </c>
      <c r="CP764">
        <v>36392.011100000003</v>
      </c>
      <c r="CQ764">
        <v>37512.1325</v>
      </c>
      <c r="CR764">
        <v>36264.566400000003</v>
      </c>
      <c r="CS764">
        <v>34935.537600000003</v>
      </c>
      <c r="CT764">
        <v>34500.470300000001</v>
      </c>
      <c r="CU764">
        <v>33750.3802</v>
      </c>
      <c r="CV764">
        <v>32897.336499999998</v>
      </c>
      <c r="CW764">
        <v>30945.466100000001</v>
      </c>
      <c r="CX764">
        <v>30132.749500000002</v>
      </c>
      <c r="CY764">
        <v>33419.432399999998</v>
      </c>
      <c r="CZ764">
        <v>34160.955600000001</v>
      </c>
      <c r="DA764">
        <v>33688.416299999997</v>
      </c>
      <c r="DB764">
        <v>32739.702799999999</v>
      </c>
      <c r="DC764">
        <v>34285.031000000003</v>
      </c>
      <c r="DD764">
        <v>37258.460899999998</v>
      </c>
      <c r="DE764">
        <v>37716.686999999998</v>
      </c>
      <c r="DF764">
        <v>38104.039400000001</v>
      </c>
      <c r="DG764">
        <v>37432.016799999998</v>
      </c>
      <c r="DH764">
        <v>41471.339699999997</v>
      </c>
      <c r="DI764">
        <v>42187.031300000002</v>
      </c>
      <c r="DJ764">
        <v>42538.441899999998</v>
      </c>
      <c r="DK764">
        <v>39863.607199999999</v>
      </c>
      <c r="DL764">
        <v>43938.772100000002</v>
      </c>
      <c r="DM764">
        <v>42984.039299999997</v>
      </c>
      <c r="DN764">
        <v>44647.801700000004</v>
      </c>
      <c r="DO764">
        <v>45748.156499999997</v>
      </c>
      <c r="DP764">
        <v>45790.6682</v>
      </c>
      <c r="DQ764">
        <v>47733.323499999999</v>
      </c>
      <c r="DR764">
        <v>48784.592900000003</v>
      </c>
      <c r="DS764">
        <v>49485.858999999997</v>
      </c>
      <c r="DT764">
        <v>48608.413399999998</v>
      </c>
      <c r="DU764">
        <v>47323.986700000001</v>
      </c>
      <c r="DV764">
        <v>50920.3482</v>
      </c>
      <c r="DW764">
        <v>53623.593099999998</v>
      </c>
      <c r="DX764">
        <v>57984.878199999999</v>
      </c>
      <c r="DY764">
        <v>57162.640599999999</v>
      </c>
      <c r="DZ764">
        <v>59499.165699999998</v>
      </c>
      <c r="EA764">
        <v>55139.140899999999</v>
      </c>
      <c r="EB764">
        <v>53141.617400000003</v>
      </c>
      <c r="EC764">
        <v>48175.491499999996</v>
      </c>
      <c r="ED764">
        <v>48680.188600000001</v>
      </c>
      <c r="EE764">
        <v>46932.173499999997</v>
      </c>
      <c r="EF764">
        <v>48554.8465</v>
      </c>
      <c r="EG764">
        <v>46573.821400000001</v>
      </c>
      <c r="EH764">
        <v>47325.0121</v>
      </c>
      <c r="EI764">
        <v>42780.979299999999</v>
      </c>
      <c r="EJ764">
        <v>46136.997300000003</v>
      </c>
    </row>
    <row r="765" spans="1:140" x14ac:dyDescent="0.25">
      <c r="A765" t="s">
        <v>257</v>
      </c>
      <c r="B765">
        <f>_xll.BDH($A765,"CUR_MKT_CAP","2007-05-31","","Dir=H","Per=M","Days=A","Dts=H","cols=139;rows=1")</f>
        <v>10088.611699999999</v>
      </c>
      <c r="C765">
        <v>10843.684499999999</v>
      </c>
      <c r="D765">
        <v>10566.824500000001</v>
      </c>
      <c r="E765">
        <v>10361.6278</v>
      </c>
      <c r="F765">
        <v>11456.963900000001</v>
      </c>
      <c r="G765">
        <v>12867.0517</v>
      </c>
      <c r="H765">
        <v>10897.6793</v>
      </c>
      <c r="I765">
        <v>13127.509099999999</v>
      </c>
      <c r="J765">
        <v>11387.2147</v>
      </c>
      <c r="K765">
        <v>10878.2883</v>
      </c>
      <c r="L765">
        <v>10347.329299999999</v>
      </c>
      <c r="M765">
        <v>10895.279</v>
      </c>
      <c r="N765">
        <v>10789.8578</v>
      </c>
      <c r="O765">
        <v>9297.1897000000008</v>
      </c>
      <c r="P765">
        <v>9029.6725999999999</v>
      </c>
      <c r="Q765">
        <v>9912.6355999999996</v>
      </c>
      <c r="R765">
        <v>8114.2057999999997</v>
      </c>
      <c r="S765">
        <v>5766.5780999999997</v>
      </c>
      <c r="T765">
        <v>4831.3471</v>
      </c>
      <c r="U765">
        <v>5558.9363999999996</v>
      </c>
      <c r="V765">
        <v>4538.7714999999998</v>
      </c>
      <c r="W765">
        <v>4400.183</v>
      </c>
      <c r="X765">
        <v>5244.8680000000004</v>
      </c>
      <c r="Y765">
        <v>5570.3071</v>
      </c>
      <c r="Z765">
        <v>6436.4832999999999</v>
      </c>
      <c r="AA765">
        <v>7328.9540999999999</v>
      </c>
      <c r="AB765">
        <v>8217.0427</v>
      </c>
      <c r="AC765">
        <v>8633.0954999999994</v>
      </c>
      <c r="AD765">
        <v>9469.3616000000002</v>
      </c>
      <c r="AE765">
        <v>8799.5166000000008</v>
      </c>
      <c r="AF765">
        <v>9540.3148999999994</v>
      </c>
      <c r="AG765">
        <v>10071.999900000001</v>
      </c>
      <c r="AH765">
        <v>8275.4192000000003</v>
      </c>
      <c r="AI765">
        <v>8404.0527000000002</v>
      </c>
      <c r="AJ765">
        <v>9458.0470999999998</v>
      </c>
      <c r="AK765">
        <v>9924.2584999999999</v>
      </c>
      <c r="AL765">
        <v>8097.3738000000003</v>
      </c>
      <c r="AM765">
        <v>7342.6077999999998</v>
      </c>
      <c r="AN765">
        <v>8524.9290999999994</v>
      </c>
      <c r="AO765">
        <v>8473.1713</v>
      </c>
      <c r="AP765">
        <v>9938.4213999999993</v>
      </c>
      <c r="AQ765">
        <v>10767.013300000001</v>
      </c>
      <c r="AR765">
        <v>10045.086799999999</v>
      </c>
      <c r="AS765">
        <v>11117.0556</v>
      </c>
      <c r="AT765">
        <v>11431.2534</v>
      </c>
      <c r="AU765">
        <v>12356.666499999999</v>
      </c>
      <c r="AV765">
        <v>11767.376899999999</v>
      </c>
      <c r="AW765">
        <v>11491.7433</v>
      </c>
      <c r="AX765">
        <v>11399.328799999999</v>
      </c>
      <c r="AY765">
        <v>10812.4967</v>
      </c>
      <c r="AZ765">
        <v>10000.445400000001</v>
      </c>
      <c r="BA765">
        <v>8251.0437999999995</v>
      </c>
      <c r="BB765">
        <v>6993.0977999999996</v>
      </c>
      <c r="BC765">
        <v>9049.0954999999994</v>
      </c>
      <c r="BD765">
        <v>9132.6468000000004</v>
      </c>
      <c r="BE765">
        <v>9060.4876000000004</v>
      </c>
      <c r="BF765">
        <v>10178.955</v>
      </c>
      <c r="BG765">
        <v>11051.331099999999</v>
      </c>
      <c r="BH765">
        <v>11899.0311</v>
      </c>
      <c r="BI765">
        <v>11082.5622</v>
      </c>
      <c r="BJ765">
        <v>9748.7916999999998</v>
      </c>
      <c r="BK765">
        <v>10129.778899999999</v>
      </c>
      <c r="BL765">
        <v>9919.1154000000006</v>
      </c>
      <c r="BM765">
        <v>10613.856900000001</v>
      </c>
      <c r="BN765">
        <v>11201.0255</v>
      </c>
      <c r="BO765">
        <v>10900.7179</v>
      </c>
      <c r="BP765">
        <v>11096.609399999999</v>
      </c>
      <c r="BQ765">
        <v>11585.0556</v>
      </c>
      <c r="BR765">
        <v>12100.1443</v>
      </c>
      <c r="BS765">
        <v>11812.602800000001</v>
      </c>
      <c r="BT765">
        <v>12769.428</v>
      </c>
      <c r="BU765">
        <v>13995.222599999999</v>
      </c>
      <c r="BV765">
        <v>15002.3899</v>
      </c>
      <c r="BW765">
        <v>14139.7737</v>
      </c>
      <c r="BX765">
        <v>14313.186</v>
      </c>
      <c r="BY765">
        <v>13443.865299999999</v>
      </c>
      <c r="BZ765">
        <v>14125.800499999999</v>
      </c>
      <c r="CA765">
        <v>14945.008400000001</v>
      </c>
      <c r="CB765">
        <v>15432.105</v>
      </c>
      <c r="CC765">
        <v>16118.4683</v>
      </c>
      <c r="CD765">
        <v>14723.600899999999</v>
      </c>
      <c r="CE765">
        <v>14857.081399999999</v>
      </c>
      <c r="CF765">
        <v>16026.5893</v>
      </c>
      <c r="CG765">
        <v>15194.077799999999</v>
      </c>
      <c r="CH765">
        <v>15879.2986</v>
      </c>
      <c r="CI765">
        <v>16333.611000000001</v>
      </c>
      <c r="CJ765">
        <v>16243.115599999999</v>
      </c>
      <c r="CK765">
        <v>17628.7228</v>
      </c>
      <c r="CL765">
        <v>17041.674299999999</v>
      </c>
      <c r="CM765">
        <v>17435.595700000002</v>
      </c>
      <c r="CN765">
        <v>17388.204600000001</v>
      </c>
      <c r="CO765">
        <v>17026.309399999998</v>
      </c>
      <c r="CP765">
        <v>15824.3002</v>
      </c>
      <c r="CQ765">
        <v>17284.888500000001</v>
      </c>
      <c r="CR765">
        <v>17029.4725</v>
      </c>
      <c r="CS765">
        <v>17839.847300000001</v>
      </c>
      <c r="CT765">
        <v>17155.024600000001</v>
      </c>
      <c r="CU765">
        <v>16147.1723</v>
      </c>
      <c r="CV765">
        <v>16548.559099999999</v>
      </c>
      <c r="CW765">
        <v>14623.6101</v>
      </c>
      <c r="CX765">
        <v>13388.898999999999</v>
      </c>
      <c r="CY765">
        <v>14059.5126</v>
      </c>
      <c r="CZ765">
        <v>14279.921</v>
      </c>
      <c r="DA765">
        <v>14190.91</v>
      </c>
      <c r="DB765">
        <v>12686.1988</v>
      </c>
      <c r="DC765">
        <v>11134.972400000001</v>
      </c>
      <c r="DD765">
        <v>12823.467000000001</v>
      </c>
      <c r="DE765">
        <v>12939.4269</v>
      </c>
      <c r="DF765">
        <v>13102.1607</v>
      </c>
      <c r="DG765">
        <v>10656.9804</v>
      </c>
      <c r="DH765">
        <v>11961.3529</v>
      </c>
      <c r="DI765">
        <v>12785.284299999999</v>
      </c>
      <c r="DJ765">
        <v>12818.077600000001</v>
      </c>
      <c r="DK765">
        <v>11475.762000000001</v>
      </c>
      <c r="DL765">
        <v>12791.246300000001</v>
      </c>
      <c r="DM765">
        <v>12394.9668</v>
      </c>
      <c r="DN765">
        <v>11814.8464</v>
      </c>
      <c r="DO765">
        <v>12999.5319</v>
      </c>
      <c r="DP765">
        <v>12459.680700000001</v>
      </c>
      <c r="DQ765">
        <v>13401.859399999999</v>
      </c>
      <c r="DR765">
        <v>12897.357099999999</v>
      </c>
      <c r="DS765">
        <v>14317.286599999999</v>
      </c>
      <c r="DT765">
        <v>14147.6255</v>
      </c>
      <c r="DU765">
        <v>13337.911</v>
      </c>
      <c r="DV765">
        <v>14257.4863</v>
      </c>
      <c r="DW765">
        <v>14569.3406</v>
      </c>
      <c r="DX765">
        <v>14724.0304</v>
      </c>
      <c r="DY765">
        <v>14874.6495</v>
      </c>
      <c r="DZ765">
        <v>14707.747300000001</v>
      </c>
      <c r="EA765">
        <v>13248.5844</v>
      </c>
      <c r="EB765">
        <v>13150.1896</v>
      </c>
      <c r="EC765">
        <v>11899.792299999999</v>
      </c>
      <c r="ED765">
        <v>11222.034100000001</v>
      </c>
      <c r="EE765">
        <v>10909.854499999999</v>
      </c>
      <c r="EF765">
        <v>11088.8127</v>
      </c>
      <c r="EG765">
        <v>9901.4593000000004</v>
      </c>
      <c r="EH765">
        <v>9400.2235999999994</v>
      </c>
      <c r="EI765">
        <v>8930.1021999999994</v>
      </c>
      <c r="EJ765">
        <v>8370.6854000000003</v>
      </c>
    </row>
    <row r="766" spans="1:140" x14ac:dyDescent="0.25">
      <c r="A766" t="s">
        <v>258</v>
      </c>
      <c r="B766">
        <f>_xll.BDH($A766,"CUR_MKT_CAP","2007-05-31","","Dir=H","Per=M","Days=A","Dts=H","cols=139;rows=1")</f>
        <v>4114.0437000000002</v>
      </c>
      <c r="C766">
        <v>4139.4564</v>
      </c>
      <c r="D766">
        <v>3776.7419</v>
      </c>
      <c r="E766">
        <v>3890.3281999999999</v>
      </c>
      <c r="F766">
        <v>3556.3305999999998</v>
      </c>
      <c r="G766">
        <v>3517.0970000000002</v>
      </c>
      <c r="H766">
        <v>3335.6595000000002</v>
      </c>
      <c r="I766">
        <v>3495.5275000000001</v>
      </c>
      <c r="J766">
        <v>3945.9494</v>
      </c>
      <c r="K766">
        <v>3413.4605000000001</v>
      </c>
      <c r="L766">
        <v>3919.8049999999998</v>
      </c>
      <c r="M766">
        <v>4236.8675000000003</v>
      </c>
      <c r="N766">
        <v>4345.3771999999999</v>
      </c>
      <c r="O766">
        <v>4150.8081000000002</v>
      </c>
      <c r="P766">
        <v>4645.3204999999998</v>
      </c>
      <c r="Q766">
        <v>4578.7434000000003</v>
      </c>
      <c r="R766">
        <v>4191.8427000000001</v>
      </c>
      <c r="S766">
        <v>3582.47</v>
      </c>
      <c r="T766">
        <v>3378.3335000000002</v>
      </c>
      <c r="U766">
        <v>3310.288</v>
      </c>
      <c r="V766">
        <v>2806.2471999999998</v>
      </c>
      <c r="W766">
        <v>2569.7507999999998</v>
      </c>
      <c r="X766">
        <v>3040.0731999999998</v>
      </c>
      <c r="Y766">
        <v>3545.7831000000001</v>
      </c>
      <c r="Z766">
        <v>3874.8901999999998</v>
      </c>
      <c r="AA766">
        <v>3849.6713</v>
      </c>
      <c r="AB766">
        <v>3545.3316</v>
      </c>
      <c r="AC766">
        <v>3555.4793</v>
      </c>
      <c r="AD766">
        <v>4075.5457999999999</v>
      </c>
      <c r="AE766">
        <v>3821.7471999999998</v>
      </c>
      <c r="AF766">
        <v>4050.5943000000002</v>
      </c>
      <c r="AG766">
        <v>4102.7205999999996</v>
      </c>
      <c r="AH766">
        <v>3898.0295999999998</v>
      </c>
      <c r="AI766">
        <v>4515.7596000000003</v>
      </c>
      <c r="AJ766">
        <v>4566.67</v>
      </c>
      <c r="AK766">
        <v>4693.3393999999998</v>
      </c>
      <c r="AL766">
        <v>4396.6633000000002</v>
      </c>
      <c r="AM766">
        <v>4159.8317999999999</v>
      </c>
      <c r="AN766">
        <v>4376.1938</v>
      </c>
      <c r="AO766">
        <v>4037.0974000000001</v>
      </c>
      <c r="AP766">
        <v>4278.7807000000003</v>
      </c>
      <c r="AQ766">
        <v>4432.8684000000003</v>
      </c>
      <c r="AR766">
        <v>4499.4354000000003</v>
      </c>
      <c r="AS766">
        <v>5030.7385000000004</v>
      </c>
      <c r="AT766">
        <v>5054.1602999999996</v>
      </c>
      <c r="AU766">
        <v>5049.3401000000003</v>
      </c>
      <c r="AV766">
        <v>5511.6805000000004</v>
      </c>
      <c r="AW766">
        <v>5732.7379000000001</v>
      </c>
      <c r="AX766">
        <v>5512.7103999999999</v>
      </c>
      <c r="AY766">
        <v>5661.8001000000004</v>
      </c>
      <c r="AZ766">
        <v>5439.3679000000002</v>
      </c>
      <c r="BA766">
        <v>4830.9423999999999</v>
      </c>
      <c r="BB766">
        <v>4341.7178999999996</v>
      </c>
      <c r="BC766">
        <v>4938.8674000000001</v>
      </c>
      <c r="BD766">
        <v>5336.9183999999996</v>
      </c>
      <c r="BE766">
        <v>5261.0436</v>
      </c>
      <c r="BF766">
        <v>5961.4265999999998</v>
      </c>
      <c r="BG766">
        <v>5993.8743999999997</v>
      </c>
      <c r="BH766">
        <v>6363.7366000000002</v>
      </c>
      <c r="BI766">
        <v>6478.3074999999999</v>
      </c>
      <c r="BJ766">
        <v>6689.0603000000001</v>
      </c>
      <c r="BK766">
        <v>6978.26</v>
      </c>
      <c r="BL766">
        <v>6467.5789000000004</v>
      </c>
      <c r="BM766">
        <v>6164.3010000000004</v>
      </c>
      <c r="BN766">
        <v>6117.2811000000002</v>
      </c>
      <c r="BO766">
        <v>6941.7506000000003</v>
      </c>
      <c r="BP766">
        <v>7030.4441999999999</v>
      </c>
      <c r="BQ766">
        <v>7061.1913000000004</v>
      </c>
      <c r="BR766">
        <v>7906.1758</v>
      </c>
      <c r="BS766">
        <v>8172.0618999999997</v>
      </c>
      <c r="BT766">
        <v>8755.1088999999993</v>
      </c>
      <c r="BU766">
        <v>8356.6378999999997</v>
      </c>
      <c r="BV766">
        <v>8661.1784000000007</v>
      </c>
      <c r="BW766">
        <v>8494.2114000000001</v>
      </c>
      <c r="BX766">
        <v>8771.8600999999999</v>
      </c>
      <c r="BY766">
        <v>8428.8526999999995</v>
      </c>
      <c r="BZ766">
        <v>8537.7253000000001</v>
      </c>
      <c r="CA766">
        <v>8842.7656999999999</v>
      </c>
      <c r="CB766">
        <v>8861.6226999999999</v>
      </c>
      <c r="CC766">
        <v>9110.2996999999996</v>
      </c>
      <c r="CD766">
        <v>8798.9367999999995</v>
      </c>
      <c r="CE766">
        <v>8426.5809000000008</v>
      </c>
      <c r="CF766">
        <v>8432.4433000000008</v>
      </c>
      <c r="CG766">
        <v>8923.4832999999999</v>
      </c>
      <c r="CH766">
        <v>9106.4087999999992</v>
      </c>
      <c r="CI766">
        <v>8651.4400999999998</v>
      </c>
      <c r="CJ766">
        <v>9004.4097999999994</v>
      </c>
      <c r="CK766">
        <v>8805.1147000000001</v>
      </c>
      <c r="CL766">
        <v>8630.2944000000007</v>
      </c>
      <c r="CM766">
        <v>9345.3963999999996</v>
      </c>
      <c r="CN766">
        <v>9668.7422000000006</v>
      </c>
      <c r="CO766">
        <v>9870.2476000000006</v>
      </c>
      <c r="CP766">
        <v>9326.6517999999996</v>
      </c>
      <c r="CQ766">
        <v>9962.0689999999995</v>
      </c>
      <c r="CR766">
        <v>9949.8348999999998</v>
      </c>
      <c r="CS766">
        <v>10163.6672</v>
      </c>
      <c r="CT766">
        <v>9793.0197000000007</v>
      </c>
      <c r="CU766">
        <v>9568.0669999999991</v>
      </c>
      <c r="CV766">
        <v>9779.0218999999997</v>
      </c>
      <c r="CW766">
        <v>8460.7371999999996</v>
      </c>
      <c r="CX766">
        <v>8300.3109999999997</v>
      </c>
      <c r="CY766">
        <v>8752.1545000000006</v>
      </c>
      <c r="CZ766">
        <v>8966.4603000000006</v>
      </c>
      <c r="DA766">
        <v>8407.2024999999994</v>
      </c>
      <c r="DB766">
        <v>8331.5651999999991</v>
      </c>
      <c r="DC766">
        <v>8603.5472000000009</v>
      </c>
      <c r="DD766">
        <v>9500.1025000000009</v>
      </c>
      <c r="DE766">
        <v>9336.7913000000008</v>
      </c>
      <c r="DF766">
        <v>9318.7666000000008</v>
      </c>
      <c r="DG766">
        <v>9117.1152999999995</v>
      </c>
      <c r="DH766">
        <v>9367.11</v>
      </c>
      <c r="DI766">
        <v>8945.6857999999993</v>
      </c>
      <c r="DJ766">
        <v>9142.8762999999999</v>
      </c>
      <c r="DK766">
        <v>9155.4238999999998</v>
      </c>
      <c r="DL766">
        <v>10699.0905</v>
      </c>
      <c r="DM766">
        <v>10889.8051</v>
      </c>
      <c r="DN766">
        <v>11115.2971</v>
      </c>
      <c r="DO766">
        <v>10927.3863</v>
      </c>
      <c r="DP766">
        <v>10211.6576</v>
      </c>
      <c r="DQ766">
        <v>9861.0923999999995</v>
      </c>
      <c r="DR766">
        <v>9390.3642999999993</v>
      </c>
      <c r="DS766">
        <v>10050.263499999999</v>
      </c>
      <c r="DT766">
        <v>9926.8899000000001</v>
      </c>
      <c r="DU766">
        <v>10822.071900000001</v>
      </c>
      <c r="DV766">
        <v>12156.090099999999</v>
      </c>
      <c r="DW766">
        <v>11676.5041</v>
      </c>
      <c r="DX766">
        <v>12197.8256</v>
      </c>
      <c r="DY766">
        <v>12619.2729</v>
      </c>
      <c r="DZ766">
        <v>13261.3215</v>
      </c>
      <c r="EA766">
        <v>13013.590099999999</v>
      </c>
      <c r="EB766">
        <v>12857.7387</v>
      </c>
      <c r="EC766">
        <v>12888.602199999999</v>
      </c>
      <c r="ED766">
        <v>14059.6947</v>
      </c>
      <c r="EE766">
        <v>13340.795400000001</v>
      </c>
      <c r="EF766">
        <v>13110.349200000001</v>
      </c>
      <c r="EG766">
        <v>13203.2916</v>
      </c>
      <c r="EH766">
        <v>13005.3789</v>
      </c>
      <c r="EI766">
        <v>12075.9933</v>
      </c>
      <c r="EJ766">
        <v>11611.993899999999</v>
      </c>
    </row>
    <row r="767" spans="1:140" x14ac:dyDescent="0.25">
      <c r="A767" t="s">
        <v>259</v>
      </c>
      <c r="B767">
        <f>_xll.BDH($A767,"CUR_MKT_CAP","2007-05-31","","Dir=H","Per=M","Days=A","Dts=H","cols=139;rows=1")</f>
        <v>66134.770600000003</v>
      </c>
      <c r="C767">
        <v>66987.227199999994</v>
      </c>
      <c r="D767">
        <v>23437.599699999999</v>
      </c>
      <c r="E767">
        <v>21953.495500000001</v>
      </c>
      <c r="F767">
        <v>22042.979899999998</v>
      </c>
      <c r="G767">
        <v>20485.841700000001</v>
      </c>
      <c r="H767">
        <v>19856.961599999999</v>
      </c>
      <c r="I767">
        <v>19619.4499</v>
      </c>
      <c r="J767">
        <v>19475.953300000001</v>
      </c>
      <c r="K767">
        <v>19427.502100000002</v>
      </c>
      <c r="L767">
        <v>21362.492999999999</v>
      </c>
      <c r="M767">
        <v>22691.2837</v>
      </c>
      <c r="N767">
        <v>21792.4431</v>
      </c>
      <c r="O767">
        <v>19308.9051</v>
      </c>
      <c r="P767">
        <v>21488.631600000001</v>
      </c>
      <c r="Q767">
        <v>20360.285800000001</v>
      </c>
      <c r="R767">
        <v>16628.1999</v>
      </c>
      <c r="S767">
        <v>12003.4521</v>
      </c>
      <c r="T767">
        <v>9884.2764000000006</v>
      </c>
      <c r="U767">
        <v>10215.3287</v>
      </c>
      <c r="V767">
        <v>9941.0282000000007</v>
      </c>
      <c r="W767">
        <v>9489.9897000000001</v>
      </c>
      <c r="X767">
        <v>9258.0647000000008</v>
      </c>
      <c r="Y767">
        <v>11247.397300000001</v>
      </c>
      <c r="Z767">
        <v>13069.8922</v>
      </c>
      <c r="AA767">
        <v>12298.2904</v>
      </c>
      <c r="AB767">
        <v>14327.4774</v>
      </c>
      <c r="AC767">
        <v>15024.412899999999</v>
      </c>
      <c r="AD767">
        <v>16347.168100000001</v>
      </c>
      <c r="AE767">
        <v>15906.2497</v>
      </c>
      <c r="AF767">
        <v>17026.492200000001</v>
      </c>
      <c r="AG767">
        <v>16936.304499999998</v>
      </c>
      <c r="AH767">
        <v>16836.045600000001</v>
      </c>
      <c r="AI767">
        <v>17135.416399999998</v>
      </c>
      <c r="AJ767">
        <v>18176.086500000001</v>
      </c>
      <c r="AK767">
        <v>18441.534</v>
      </c>
      <c r="AL767">
        <v>17205.442599999998</v>
      </c>
      <c r="AM767">
        <v>16749.039499999999</v>
      </c>
      <c r="AN767">
        <v>19051.607199999999</v>
      </c>
      <c r="AO767">
        <v>18553.916300000001</v>
      </c>
      <c r="AP767">
        <v>18280.186300000001</v>
      </c>
      <c r="AQ767">
        <v>19051.607199999999</v>
      </c>
      <c r="AR767">
        <v>18544.983400000001</v>
      </c>
      <c r="AS767">
        <v>20282.505000000001</v>
      </c>
      <c r="AT767">
        <v>21238.356199999998</v>
      </c>
      <c r="AU767">
        <v>21479.970300000001</v>
      </c>
      <c r="AV767">
        <v>21209.931</v>
      </c>
      <c r="AW767">
        <v>22856.232400000001</v>
      </c>
      <c r="AX767">
        <v>23142.287</v>
      </c>
      <c r="AY767">
        <v>23179.8024</v>
      </c>
      <c r="AZ767">
        <v>20566.7389</v>
      </c>
      <c r="BA767">
        <v>19308.309000000001</v>
      </c>
      <c r="BB767">
        <v>18922.8858</v>
      </c>
      <c r="BC767">
        <v>21151.839199999999</v>
      </c>
      <c r="BD767">
        <v>22156.546699999999</v>
      </c>
      <c r="BE767">
        <v>21579.072100000001</v>
      </c>
      <c r="BF767">
        <v>23486.1774</v>
      </c>
      <c r="BG767">
        <v>23887.217199999999</v>
      </c>
      <c r="BH767">
        <v>25897.0255</v>
      </c>
      <c r="BI767">
        <v>25980.4663</v>
      </c>
      <c r="BJ767">
        <v>24605.764999999999</v>
      </c>
      <c r="BK767">
        <v>24462.277600000001</v>
      </c>
      <c r="BL767">
        <v>25265.5442</v>
      </c>
      <c r="BM767">
        <v>25927.764500000001</v>
      </c>
      <c r="BN767">
        <v>25872.5795</v>
      </c>
      <c r="BO767">
        <v>12413.94</v>
      </c>
      <c r="BP767">
        <v>13212.4028</v>
      </c>
      <c r="BQ767">
        <v>13622.234200000001</v>
      </c>
      <c r="BR767">
        <v>14087.7363</v>
      </c>
      <c r="BS767">
        <v>14917.249100000001</v>
      </c>
      <c r="BT767">
        <v>14912.588900000001</v>
      </c>
      <c r="BU767">
        <v>14903.6927</v>
      </c>
      <c r="BV767">
        <v>15687.8534</v>
      </c>
      <c r="BW767">
        <v>15288.8151</v>
      </c>
      <c r="BX767">
        <v>16092.4437</v>
      </c>
      <c r="BY767">
        <v>15274.1839</v>
      </c>
      <c r="BZ767">
        <v>16171.0337</v>
      </c>
      <c r="CA767">
        <v>16896.834800000001</v>
      </c>
      <c r="CB767">
        <v>17746.647499999999</v>
      </c>
      <c r="CC767">
        <v>19096.0255</v>
      </c>
      <c r="CD767">
        <v>18637.89</v>
      </c>
      <c r="CE767">
        <v>19415.811300000001</v>
      </c>
      <c r="CF767">
        <v>19517.0792</v>
      </c>
      <c r="CG767">
        <v>18866.2084</v>
      </c>
      <c r="CH767">
        <v>20130.106</v>
      </c>
      <c r="CI767">
        <v>21034.207900000001</v>
      </c>
      <c r="CJ767">
        <v>19137.584699999999</v>
      </c>
      <c r="CK767">
        <v>19789.548699999999</v>
      </c>
      <c r="CL767">
        <v>19767.373100000001</v>
      </c>
      <c r="CM767">
        <v>19040.0118</v>
      </c>
      <c r="CN767">
        <v>17952.171900000001</v>
      </c>
      <c r="CO767">
        <v>18353.898799999999</v>
      </c>
      <c r="CP767">
        <v>17142.059399999998</v>
      </c>
      <c r="CQ767">
        <v>17734.323700000001</v>
      </c>
      <c r="CR767">
        <v>18087.161899999999</v>
      </c>
      <c r="CS767">
        <v>16580.2539</v>
      </c>
      <c r="CT767">
        <v>16992.865600000001</v>
      </c>
      <c r="CU767">
        <v>16201.3248</v>
      </c>
      <c r="CV767">
        <v>16013.396000000001</v>
      </c>
      <c r="CW767">
        <v>15296.818600000001</v>
      </c>
      <c r="CX767">
        <v>14103.928099999999</v>
      </c>
      <c r="CY767">
        <v>15360.0461</v>
      </c>
      <c r="CZ767">
        <v>14927.5105</v>
      </c>
      <c r="DA767">
        <v>13481.685299999999</v>
      </c>
      <c r="DB767">
        <v>14602.6302</v>
      </c>
      <c r="DC767">
        <v>14938.078799999999</v>
      </c>
      <c r="DD767">
        <v>15587.7451</v>
      </c>
      <c r="DE767">
        <v>16390.174200000001</v>
      </c>
      <c r="DF767">
        <v>18134.715100000001</v>
      </c>
      <c r="DG767">
        <v>18126.205099999999</v>
      </c>
      <c r="DH767">
        <v>19423.044300000001</v>
      </c>
      <c r="DI767">
        <v>18617.480299999999</v>
      </c>
      <c r="DJ767">
        <v>43542.784800000001</v>
      </c>
      <c r="DK767">
        <v>37731.465400000001</v>
      </c>
      <c r="DL767">
        <v>42133.5792</v>
      </c>
      <c r="DM767">
        <v>38583.417699999998</v>
      </c>
      <c r="DN767">
        <v>41284.472099999999</v>
      </c>
      <c r="DO767">
        <v>39369.503400000001</v>
      </c>
      <c r="DP767">
        <v>39538.471299999997</v>
      </c>
      <c r="DQ767">
        <v>39022.180699999997</v>
      </c>
      <c r="DR767">
        <v>39175.416899999997</v>
      </c>
      <c r="DS767">
        <v>40676.389499999997</v>
      </c>
      <c r="DT767">
        <v>36539.330600000001</v>
      </c>
      <c r="DU767">
        <v>36913.666799999999</v>
      </c>
      <c r="DV767">
        <v>37566.345999999998</v>
      </c>
      <c r="DW767">
        <v>38591.984600000003</v>
      </c>
      <c r="DX767">
        <v>34833.373899999999</v>
      </c>
      <c r="DY767">
        <v>35268.328300000001</v>
      </c>
      <c r="DZ767">
        <v>36238.503499999999</v>
      </c>
      <c r="EA767">
        <v>34145.505400000002</v>
      </c>
      <c r="EB767">
        <v>32635.953600000001</v>
      </c>
      <c r="EC767">
        <v>31367.189200000001</v>
      </c>
      <c r="ED767">
        <v>31083.420099999999</v>
      </c>
      <c r="EE767">
        <v>30981.5376</v>
      </c>
      <c r="EF767">
        <v>34741.927499999998</v>
      </c>
      <c r="EG767">
        <v>34934.310799999999</v>
      </c>
      <c r="EH767">
        <v>32372.276300000001</v>
      </c>
      <c r="EI767">
        <v>29569.7621</v>
      </c>
      <c r="EJ767">
        <v>32138.7706</v>
      </c>
    </row>
    <row r="768" spans="1:140" x14ac:dyDescent="0.25">
      <c r="A768" t="s">
        <v>260</v>
      </c>
      <c r="B768">
        <f>_xll.BDH($A768,"CUR_MKT_CAP","2007-05-31","","Dir=H","Per=M","Days=A","Dts=H","cols=139;rows=1")</f>
        <v>6910.1550999999999</v>
      </c>
      <c r="C768">
        <v>6857.6880000000001</v>
      </c>
      <c r="D768">
        <v>7394.5956999999999</v>
      </c>
      <c r="E768">
        <v>7929.723</v>
      </c>
      <c r="F768">
        <v>9068.3683000000001</v>
      </c>
      <c r="G768">
        <v>10456.5798</v>
      </c>
      <c r="H768">
        <v>10121.593699999999</v>
      </c>
      <c r="I768">
        <v>11582.7497</v>
      </c>
      <c r="J768">
        <v>9275.4894000000004</v>
      </c>
      <c r="K768">
        <v>9742.6615000000002</v>
      </c>
      <c r="L768">
        <v>8929.6607000000004</v>
      </c>
      <c r="M768">
        <v>10515.3914</v>
      </c>
      <c r="N768">
        <v>11544.640299999999</v>
      </c>
      <c r="O768">
        <v>9829.6314999999995</v>
      </c>
      <c r="P768">
        <v>9467.6764999999996</v>
      </c>
      <c r="Q768">
        <v>9036.7710999999999</v>
      </c>
      <c r="R768">
        <v>6648.4291000000003</v>
      </c>
      <c r="S768">
        <v>4459.6256999999996</v>
      </c>
      <c r="T768">
        <v>5500.7151000000003</v>
      </c>
      <c r="U768">
        <v>5913.2842000000001</v>
      </c>
      <c r="V768">
        <v>4759.5924999999997</v>
      </c>
      <c r="W768">
        <v>4152.7966999999999</v>
      </c>
      <c r="X768">
        <v>4758.3617000000004</v>
      </c>
      <c r="Y768">
        <v>4696.1522000000004</v>
      </c>
      <c r="Z768">
        <v>5296.1337999999996</v>
      </c>
      <c r="AA768">
        <v>5196.1369000000004</v>
      </c>
      <c r="AB768">
        <v>5077.9260999999997</v>
      </c>
      <c r="AC768">
        <v>5449.6629999999996</v>
      </c>
      <c r="AD768">
        <v>5693.7701999999999</v>
      </c>
      <c r="AE768">
        <v>5240.2511999999997</v>
      </c>
      <c r="AF768">
        <v>4350.6076000000003</v>
      </c>
      <c r="AG768">
        <v>4678.6162999999997</v>
      </c>
      <c r="AH768">
        <v>4707.9309999999996</v>
      </c>
      <c r="AI768">
        <v>4833.7582000000002</v>
      </c>
      <c r="AJ768">
        <v>5629.8334000000004</v>
      </c>
      <c r="AK768">
        <v>6028.4160000000002</v>
      </c>
      <c r="AL768">
        <v>5220.7933000000003</v>
      </c>
      <c r="AM768">
        <v>4555.6922999999997</v>
      </c>
      <c r="AN768">
        <v>4597.9973</v>
      </c>
      <c r="AO768">
        <v>4360.3648999999996</v>
      </c>
      <c r="AP768">
        <v>4865.8051999999998</v>
      </c>
      <c r="AQ768">
        <v>4854.4893000000002</v>
      </c>
      <c r="AR768">
        <v>4854.8770000000004</v>
      </c>
      <c r="AS768">
        <v>5781.7170999999998</v>
      </c>
      <c r="AT768">
        <v>6492.3253999999997</v>
      </c>
      <c r="AU768">
        <v>6326.7628999999997</v>
      </c>
      <c r="AV768">
        <v>6499.9084999999995</v>
      </c>
      <c r="AW768">
        <v>6291.1037999999999</v>
      </c>
      <c r="AX768">
        <v>5840.924</v>
      </c>
      <c r="AY768">
        <v>5484.5844999999999</v>
      </c>
      <c r="AZ768">
        <v>4992.3694999999998</v>
      </c>
      <c r="BA768">
        <v>4750.0214999999998</v>
      </c>
      <c r="BB768">
        <v>4118.6410999999998</v>
      </c>
      <c r="BC768">
        <v>4949.0020000000004</v>
      </c>
      <c r="BD768">
        <v>5322.7111999999997</v>
      </c>
      <c r="BE768">
        <v>5202.3236999999999</v>
      </c>
      <c r="BF768">
        <v>5751.3738000000003</v>
      </c>
      <c r="BG768">
        <v>5938.9745000000003</v>
      </c>
      <c r="BH768">
        <v>5701.2613000000001</v>
      </c>
      <c r="BI768">
        <v>5631.8747999999996</v>
      </c>
      <c r="BJ768">
        <v>4583.0604999999996</v>
      </c>
      <c r="BK768">
        <v>4884.9850999999999</v>
      </c>
      <c r="BL768">
        <v>4976.5946999999996</v>
      </c>
      <c r="BM768">
        <v>5129.9669000000004</v>
      </c>
      <c r="BN768">
        <v>5245.4364999999998</v>
      </c>
      <c r="BO768">
        <v>5006.7127</v>
      </c>
      <c r="BP768">
        <v>5325.3360000000002</v>
      </c>
      <c r="BQ768">
        <v>5538.9697999999999</v>
      </c>
      <c r="BR768">
        <v>6271.2151000000003</v>
      </c>
      <c r="BS768">
        <v>6366.3717999999999</v>
      </c>
      <c r="BT768">
        <v>7330.9736000000003</v>
      </c>
      <c r="BU768">
        <v>6580.1484</v>
      </c>
      <c r="BV768">
        <v>7456.7767999999996</v>
      </c>
      <c r="BW768">
        <v>7210.8762999999999</v>
      </c>
      <c r="BX768">
        <v>7743.2228999999998</v>
      </c>
      <c r="BY768">
        <v>7661.8280000000004</v>
      </c>
      <c r="BZ768">
        <v>7648.6814000000004</v>
      </c>
      <c r="CA768">
        <v>7995.7511999999997</v>
      </c>
      <c r="CB768">
        <v>7872.5141000000003</v>
      </c>
      <c r="CC768">
        <v>8299.6831999999995</v>
      </c>
      <c r="CD768">
        <v>8007.9125999999997</v>
      </c>
      <c r="CE768">
        <v>7999.9984000000004</v>
      </c>
      <c r="CF768">
        <v>8375.9258000000009</v>
      </c>
      <c r="CG768">
        <v>7610.8806000000004</v>
      </c>
      <c r="CH768">
        <v>7283.7739000000001</v>
      </c>
      <c r="CI768">
        <v>7047.0213999999996</v>
      </c>
      <c r="CJ768">
        <v>6720.3296</v>
      </c>
      <c r="CK768">
        <v>7173.1023999999998</v>
      </c>
      <c r="CL768">
        <v>6495.8423000000003</v>
      </c>
      <c r="CM768">
        <v>6313.5542999999998</v>
      </c>
      <c r="CN768">
        <v>6064.1702999999998</v>
      </c>
      <c r="CO768">
        <v>5834.3976000000002</v>
      </c>
      <c r="CP768">
        <v>4974.0556999999999</v>
      </c>
      <c r="CQ768">
        <v>5689.0271000000002</v>
      </c>
      <c r="CR768">
        <v>5794.2368999999999</v>
      </c>
      <c r="CS768">
        <v>5499.1363000000001</v>
      </c>
      <c r="CT768">
        <v>5432.7559000000001</v>
      </c>
      <c r="CU768">
        <v>5101.2146000000002</v>
      </c>
      <c r="CV768">
        <v>5214.4034000000001</v>
      </c>
      <c r="CW768">
        <v>5002.7075999999997</v>
      </c>
      <c r="CX768">
        <v>4633.7873</v>
      </c>
      <c r="CY768">
        <v>4969.2819</v>
      </c>
      <c r="CZ768">
        <v>5409.7079999999996</v>
      </c>
      <c r="DA768">
        <v>5162.8108000000002</v>
      </c>
      <c r="DB768">
        <v>4828.0587999999998</v>
      </c>
      <c r="DC768">
        <v>4736.0556999999999</v>
      </c>
      <c r="DD768">
        <v>5336.4871000000003</v>
      </c>
      <c r="DE768">
        <v>5462.7003000000004</v>
      </c>
      <c r="DF768">
        <v>6180.3873000000003</v>
      </c>
      <c r="DG768">
        <v>6073.0931</v>
      </c>
      <c r="DH768">
        <v>6525.4355999999998</v>
      </c>
      <c r="DI768">
        <v>6398.0518000000002</v>
      </c>
      <c r="DJ768">
        <v>6280.2664999999997</v>
      </c>
      <c r="DK768">
        <v>6263.2664999999997</v>
      </c>
      <c r="DL768">
        <v>7487.7212</v>
      </c>
      <c r="DM768">
        <v>6887.3158000000003</v>
      </c>
      <c r="DN768">
        <v>7074.6023999999998</v>
      </c>
      <c r="DO768">
        <v>6829.6318000000001</v>
      </c>
      <c r="DP768">
        <v>6692.8212999999996</v>
      </c>
      <c r="DQ768">
        <v>6649.2356</v>
      </c>
      <c r="DR768">
        <v>6312.6715000000004</v>
      </c>
      <c r="DS768">
        <v>6549.9084999999995</v>
      </c>
      <c r="DT768">
        <v>6348.799</v>
      </c>
      <c r="DU768">
        <v>6555.9706999999999</v>
      </c>
      <c r="DV768">
        <v>7010.7618000000002</v>
      </c>
      <c r="DW768">
        <v>7003.5429000000004</v>
      </c>
      <c r="DX768">
        <v>7906.1916000000001</v>
      </c>
      <c r="DY768">
        <v>7949.5905000000002</v>
      </c>
      <c r="DZ768">
        <v>9879.5324999999993</v>
      </c>
      <c r="EA768">
        <v>8650.4534999999996</v>
      </c>
      <c r="EB768">
        <v>8379.8611999999994</v>
      </c>
      <c r="EC768">
        <v>8229.6895000000004</v>
      </c>
      <c r="ED768">
        <v>9188.1144999999997</v>
      </c>
      <c r="EE768">
        <v>9002.3670999999995</v>
      </c>
      <c r="EF768">
        <v>9589.3855000000003</v>
      </c>
      <c r="EG768">
        <v>10315.009</v>
      </c>
      <c r="EH768">
        <v>10855.6636</v>
      </c>
      <c r="EI768">
        <v>10655.578799999999</v>
      </c>
      <c r="EJ768">
        <v>9342.4701999999997</v>
      </c>
    </row>
    <row r="769" spans="1:140" x14ac:dyDescent="0.25">
      <c r="A769" t="s">
        <v>261</v>
      </c>
      <c r="B769">
        <f>_xll.BDH($A769,"CUR_MKT_CAP","2007-05-31","","Dir=H","Per=M","Days=A","Dts=H","cols=139;rows=1")</f>
        <v>7762.3420999999998</v>
      </c>
      <c r="C769">
        <v>7634.558</v>
      </c>
      <c r="D769">
        <v>8143.5285999999996</v>
      </c>
      <c r="E769">
        <v>9614.1810999999998</v>
      </c>
      <c r="F769">
        <v>10453.141100000001</v>
      </c>
      <c r="G769">
        <v>10982.084800000001</v>
      </c>
      <c r="H769">
        <v>10448.4166</v>
      </c>
      <c r="I769">
        <v>10479.566000000001</v>
      </c>
      <c r="J769">
        <v>9827.6525000000001</v>
      </c>
      <c r="K769">
        <v>10073.785099999999</v>
      </c>
      <c r="L769">
        <v>10064.882100000001</v>
      </c>
      <c r="M769">
        <v>11400.3375</v>
      </c>
      <c r="N769">
        <v>12635.9843</v>
      </c>
      <c r="O769">
        <v>10923.2616</v>
      </c>
      <c r="P769">
        <v>10418.2876</v>
      </c>
      <c r="Q769">
        <v>10778.1083</v>
      </c>
      <c r="R769">
        <v>10580.195400000001</v>
      </c>
      <c r="S769">
        <v>6249.3936000000003</v>
      </c>
      <c r="T769">
        <v>4552.9350999999997</v>
      </c>
      <c r="U769">
        <v>4611.1566999999995</v>
      </c>
      <c r="V769">
        <v>3707.5563000000002</v>
      </c>
      <c r="W769">
        <v>3489.2345</v>
      </c>
      <c r="X769">
        <v>3551.2440999999999</v>
      </c>
      <c r="Y769">
        <v>5063.3252000000002</v>
      </c>
      <c r="Z769">
        <v>4979.9447</v>
      </c>
      <c r="AA769">
        <v>5030.0303000000004</v>
      </c>
      <c r="AB769">
        <v>5843.3258999999998</v>
      </c>
      <c r="AC769">
        <v>6060.7096000000001</v>
      </c>
      <c r="AD769">
        <v>6024.1553000000004</v>
      </c>
      <c r="AE769">
        <v>5475.8401999999996</v>
      </c>
      <c r="AF769">
        <v>5232.1620000000003</v>
      </c>
      <c r="AG769">
        <v>5784.0675000000001</v>
      </c>
      <c r="AH769">
        <v>5429.0973999999997</v>
      </c>
      <c r="AI769">
        <v>5775.6594999999998</v>
      </c>
      <c r="AJ769">
        <v>6035.9777999999997</v>
      </c>
      <c r="AK769">
        <v>6157.9281000000001</v>
      </c>
      <c r="AL769">
        <v>5333.4013000000004</v>
      </c>
      <c r="AM769">
        <v>4747.0191000000004</v>
      </c>
      <c r="AN769">
        <v>5374.7644</v>
      </c>
      <c r="AO769">
        <v>5194.8263999999999</v>
      </c>
      <c r="AP769">
        <v>5747.1569</v>
      </c>
      <c r="AQ769">
        <v>6185.1283000000003</v>
      </c>
      <c r="AR769">
        <v>6316.5196999999998</v>
      </c>
      <c r="AS769">
        <v>7100.0016999999998</v>
      </c>
      <c r="AT769">
        <v>7912.6818000000003</v>
      </c>
      <c r="AU769">
        <v>8077.3656000000001</v>
      </c>
      <c r="AV769">
        <v>9152.5596999999998</v>
      </c>
      <c r="AW769">
        <v>9446.6987000000008</v>
      </c>
      <c r="AX769">
        <v>8672.0833999999995</v>
      </c>
      <c r="AY769">
        <v>8339.4824000000008</v>
      </c>
      <c r="AZ769">
        <v>8234.3217999999997</v>
      </c>
      <c r="BA769">
        <v>7246.9822999999997</v>
      </c>
      <c r="BB769">
        <v>5547.1333000000004</v>
      </c>
      <c r="BC769">
        <v>6562.1509999999998</v>
      </c>
      <c r="BD769">
        <v>5728.1243999999997</v>
      </c>
      <c r="BE769">
        <v>5561.8082000000004</v>
      </c>
      <c r="BF769">
        <v>6789.6129000000001</v>
      </c>
      <c r="BG769">
        <v>6968.1581999999999</v>
      </c>
      <c r="BH769">
        <v>6383.6058000000003</v>
      </c>
      <c r="BI769">
        <v>6080.3233</v>
      </c>
      <c r="BJ769">
        <v>4969.9183000000003</v>
      </c>
      <c r="BK769">
        <v>5202.2718000000004</v>
      </c>
      <c r="BL769">
        <v>5302.5506999999998</v>
      </c>
      <c r="BM769">
        <v>5229.1759000000002</v>
      </c>
      <c r="BN769">
        <v>5564.2541000000001</v>
      </c>
      <c r="BO769">
        <v>5552.0249000000003</v>
      </c>
      <c r="BP769">
        <v>5417.5045</v>
      </c>
      <c r="BQ769">
        <v>5818.62</v>
      </c>
      <c r="BR769">
        <v>6224.6270999999997</v>
      </c>
      <c r="BS769">
        <v>6579.2718000000004</v>
      </c>
      <c r="BT769">
        <v>9984.6815999999999</v>
      </c>
      <c r="BU769">
        <v>11244.141900000001</v>
      </c>
      <c r="BV769">
        <v>11430.2588</v>
      </c>
      <c r="BW769">
        <v>9550.7126000000007</v>
      </c>
      <c r="BX769">
        <v>9772.9069</v>
      </c>
      <c r="BY769">
        <v>9085.1941000000006</v>
      </c>
      <c r="BZ769">
        <v>9927.0231000000003</v>
      </c>
      <c r="CA769">
        <v>10327.8941</v>
      </c>
      <c r="CB769">
        <v>10447.653700000001</v>
      </c>
      <c r="CC769">
        <v>10331.0016</v>
      </c>
      <c r="CD769">
        <v>9962.8184000000001</v>
      </c>
      <c r="CE769">
        <v>10185.186400000001</v>
      </c>
      <c r="CF769">
        <v>10195.7094</v>
      </c>
      <c r="CG769">
        <v>9291.7551000000003</v>
      </c>
      <c r="CH769">
        <v>9453.7088000000003</v>
      </c>
      <c r="CI769">
        <v>9663.7911999999997</v>
      </c>
      <c r="CJ769">
        <v>9107.2569999999996</v>
      </c>
      <c r="CK769">
        <v>9187.4727000000003</v>
      </c>
      <c r="CL769">
        <v>8785.7741000000005</v>
      </c>
      <c r="CM769">
        <v>8763.6622000000007</v>
      </c>
      <c r="CN769">
        <v>8521.7638000000006</v>
      </c>
      <c r="CO769">
        <v>8260.1792000000005</v>
      </c>
      <c r="CP769">
        <v>8352.2865000000002</v>
      </c>
      <c r="CQ769">
        <v>8700.4761999999992</v>
      </c>
      <c r="CR769">
        <v>8172.5079999999998</v>
      </c>
      <c r="CS769">
        <v>8717.0411000000004</v>
      </c>
      <c r="CT769">
        <v>9030.8088000000007</v>
      </c>
      <c r="CU769">
        <v>8902.4781999999996</v>
      </c>
      <c r="CV769">
        <v>8623.8173999999999</v>
      </c>
      <c r="CW769">
        <v>7867.2924999999996</v>
      </c>
      <c r="CX769">
        <v>7427.3693000000003</v>
      </c>
      <c r="CY769">
        <v>7335.7186000000002</v>
      </c>
      <c r="CZ769">
        <v>6406.1365999999998</v>
      </c>
      <c r="DA769">
        <v>6301.0586000000003</v>
      </c>
      <c r="DB769">
        <v>6000.3180000000002</v>
      </c>
      <c r="DC769">
        <v>5234.415</v>
      </c>
      <c r="DD769">
        <v>5857.4733999999999</v>
      </c>
      <c r="DE769">
        <v>6043.6514999999999</v>
      </c>
      <c r="DF769">
        <v>6558.1772000000001</v>
      </c>
      <c r="DG769">
        <v>6279.1828999999998</v>
      </c>
      <c r="DH769">
        <v>6616.15</v>
      </c>
      <c r="DI769">
        <v>6901.5091000000002</v>
      </c>
      <c r="DJ769">
        <v>6861.866</v>
      </c>
      <c r="DK769">
        <v>6728.5209000000004</v>
      </c>
      <c r="DL769">
        <v>7927.6832000000004</v>
      </c>
      <c r="DM769">
        <v>8370.5102000000006</v>
      </c>
      <c r="DN769">
        <v>8586.5233000000007</v>
      </c>
      <c r="DO769">
        <v>9578.0746999999992</v>
      </c>
      <c r="DP769">
        <v>9354.9940999999999</v>
      </c>
      <c r="DQ769">
        <v>9135.1830000000009</v>
      </c>
      <c r="DR769">
        <v>8775.9704999999994</v>
      </c>
      <c r="DS769">
        <v>9412.8489000000009</v>
      </c>
      <c r="DT769">
        <v>9366.0725000000002</v>
      </c>
      <c r="DU769">
        <v>8492.4894000000004</v>
      </c>
      <c r="DV769">
        <v>9055.5472000000009</v>
      </c>
      <c r="DW769">
        <v>9073.4789999999994</v>
      </c>
      <c r="DX769">
        <v>9373.5444000000007</v>
      </c>
      <c r="DY769">
        <v>9437.6736000000001</v>
      </c>
      <c r="DZ769">
        <v>9644.3119999999999</v>
      </c>
      <c r="EA769">
        <v>8546.5038999999997</v>
      </c>
      <c r="EB769">
        <v>8097.6253999999999</v>
      </c>
      <c r="EC769">
        <v>8587.4703000000009</v>
      </c>
      <c r="ED769">
        <v>7538.5564999999997</v>
      </c>
      <c r="EE769">
        <v>7834.8617999999997</v>
      </c>
      <c r="EF769">
        <v>8355.1185999999998</v>
      </c>
      <c r="EG769">
        <v>7739.9712</v>
      </c>
      <c r="EH769">
        <v>7319.9727999999996</v>
      </c>
      <c r="EI769">
        <v>7156.6400999999996</v>
      </c>
      <c r="EJ769">
        <v>7059.1418999999996</v>
      </c>
    </row>
    <row r="770" spans="1:140" x14ac:dyDescent="0.25">
      <c r="A770" t="s">
        <v>262</v>
      </c>
      <c r="B770">
        <f>_xll.BDH($A770,"CUR_MKT_CAP","2007-05-31","","Dir=H","Per=M","Days=A","Dts=H","cols=139;rows=1")</f>
        <v>2371.6788000000001</v>
      </c>
      <c r="C770">
        <v>2308.9123</v>
      </c>
      <c r="D770">
        <v>2153.7892000000002</v>
      </c>
      <c r="E770">
        <v>2342.8279000000002</v>
      </c>
      <c r="F770">
        <v>2308.8996999999999</v>
      </c>
      <c r="G770">
        <v>2611.0787</v>
      </c>
      <c r="H770">
        <v>2395.4857000000002</v>
      </c>
      <c r="I770">
        <v>2178.8535999999999</v>
      </c>
      <c r="J770">
        <v>2200.3377999999998</v>
      </c>
      <c r="K770">
        <v>2053.7761</v>
      </c>
      <c r="L770">
        <v>2153.2791000000002</v>
      </c>
      <c r="M770">
        <v>2293.8051999999998</v>
      </c>
      <c r="N770">
        <v>2082.1287000000002</v>
      </c>
      <c r="O770">
        <v>1893.1623999999999</v>
      </c>
      <c r="P770">
        <v>1888.7882</v>
      </c>
      <c r="Q770">
        <v>1724.0201</v>
      </c>
      <c r="R770">
        <v>1749.8416999999999</v>
      </c>
      <c r="S770">
        <v>1636.2267999999999</v>
      </c>
      <c r="T770">
        <v>1555.9157</v>
      </c>
      <c r="U770">
        <v>1640.4304</v>
      </c>
      <c r="V770">
        <v>1504.3616999999999</v>
      </c>
      <c r="W770">
        <v>1337.7248999999999</v>
      </c>
      <c r="X770">
        <v>1370.4752000000001</v>
      </c>
      <c r="Y770">
        <v>1513.2329999999999</v>
      </c>
      <c r="Z770">
        <v>1539.2920999999999</v>
      </c>
      <c r="AA770">
        <v>1738.7213999999999</v>
      </c>
      <c r="AB770">
        <v>1799.0528999999999</v>
      </c>
      <c r="AC770">
        <v>1962.5853999999999</v>
      </c>
      <c r="AD770">
        <v>1976.0565999999999</v>
      </c>
      <c r="AE770">
        <v>1949.0459000000001</v>
      </c>
      <c r="AF770">
        <v>1935.1894</v>
      </c>
      <c r="AG770">
        <v>1958.056</v>
      </c>
      <c r="AH770">
        <v>1859.8144</v>
      </c>
      <c r="AI770">
        <v>1908.0214000000001</v>
      </c>
      <c r="AJ770">
        <v>2033.0821000000001</v>
      </c>
      <c r="AK770">
        <v>2156.4529000000002</v>
      </c>
      <c r="AL770">
        <v>2051.3139999999999</v>
      </c>
      <c r="AM770">
        <v>2037.6613</v>
      </c>
      <c r="AN770">
        <v>2167.3616999999999</v>
      </c>
      <c r="AO770">
        <v>2022.2319</v>
      </c>
      <c r="AP770">
        <v>2190.6080000000002</v>
      </c>
      <c r="AQ770">
        <v>2333.8723</v>
      </c>
      <c r="AR770">
        <v>2340.9463999999998</v>
      </c>
      <c r="AS770">
        <v>2495.9249</v>
      </c>
      <c r="AT770">
        <v>2531.0306</v>
      </c>
      <c r="AU770">
        <v>2749.2411000000002</v>
      </c>
      <c r="AV770">
        <v>2919.8301000000001</v>
      </c>
      <c r="AW770">
        <v>2926.7226000000001</v>
      </c>
      <c r="AX770">
        <v>2696.9115999999999</v>
      </c>
      <c r="AY770">
        <v>2590.7271999999998</v>
      </c>
      <c r="AZ770">
        <v>2499.2186999999999</v>
      </c>
      <c r="BA770">
        <v>2526.2483999999999</v>
      </c>
      <c r="BB770">
        <v>2503.7851999999998</v>
      </c>
      <c r="BC770">
        <v>2812.2579000000001</v>
      </c>
      <c r="BD770">
        <v>2875.2818000000002</v>
      </c>
      <c r="BE770">
        <v>2909.9133000000002</v>
      </c>
      <c r="BF770">
        <v>2960.9947999999999</v>
      </c>
      <c r="BG770">
        <v>2927.7311</v>
      </c>
      <c r="BH770">
        <v>2960.7049999999999</v>
      </c>
      <c r="BI770">
        <v>2946.8213000000001</v>
      </c>
      <c r="BJ770">
        <v>2882.0765999999999</v>
      </c>
      <c r="BK770">
        <v>3013.9135000000001</v>
      </c>
      <c r="BL770">
        <v>3032.2483999999999</v>
      </c>
      <c r="BM770">
        <v>3184.1410000000001</v>
      </c>
      <c r="BN770">
        <v>3265.1228999999998</v>
      </c>
      <c r="BO770">
        <v>3270.0102999999999</v>
      </c>
      <c r="BP770">
        <v>3345.6651000000002</v>
      </c>
      <c r="BQ770">
        <v>3379.2337000000002</v>
      </c>
      <c r="BR770">
        <v>3570.3162000000002</v>
      </c>
      <c r="BS770">
        <v>3767.1689000000001</v>
      </c>
      <c r="BT770">
        <v>3981.7217000000001</v>
      </c>
      <c r="BU770">
        <v>3998.0931999999998</v>
      </c>
      <c r="BV770">
        <v>4041.2501000000002</v>
      </c>
      <c r="BW770">
        <v>4058.4729000000002</v>
      </c>
      <c r="BX770">
        <v>4159.2242999999999</v>
      </c>
      <c r="BY770">
        <v>4297.0039999999999</v>
      </c>
      <c r="BZ770">
        <v>4444.2560000000003</v>
      </c>
      <c r="CA770">
        <v>4664.9027999999998</v>
      </c>
      <c r="CB770">
        <v>4858.5348000000004</v>
      </c>
      <c r="CC770">
        <v>5067.3567999999996</v>
      </c>
      <c r="CD770">
        <v>4773.8077999999996</v>
      </c>
      <c r="CE770">
        <v>4969.1557000000003</v>
      </c>
      <c r="CF770">
        <v>4766.5598</v>
      </c>
      <c r="CG770">
        <v>4715.2696999999998</v>
      </c>
      <c r="CH770">
        <v>4903.2816000000003</v>
      </c>
      <c r="CI770">
        <v>5025.0393000000004</v>
      </c>
      <c r="CJ770">
        <v>4933.7210999999998</v>
      </c>
      <c r="CK770">
        <v>4768.2793000000001</v>
      </c>
      <c r="CL770">
        <v>4590.9431000000004</v>
      </c>
      <c r="CM770">
        <v>4892.7070999999996</v>
      </c>
      <c r="CN770">
        <v>5025.9305000000004</v>
      </c>
      <c r="CO770">
        <v>5081.5379000000003</v>
      </c>
      <c r="CP770">
        <v>5018.5707000000002</v>
      </c>
      <c r="CQ770">
        <v>5356.3041000000003</v>
      </c>
      <c r="CR770">
        <v>5715.2991000000002</v>
      </c>
      <c r="CS770">
        <v>5438.8975</v>
      </c>
      <c r="CT770">
        <v>5321.9583000000002</v>
      </c>
      <c r="CU770">
        <v>5240.2266</v>
      </c>
      <c r="CV770">
        <v>5658.1489000000001</v>
      </c>
      <c r="CW770">
        <v>5504.2628000000004</v>
      </c>
      <c r="CX770">
        <v>5584.1084000000001</v>
      </c>
      <c r="CY770">
        <v>6191.8756000000003</v>
      </c>
      <c r="CZ770">
        <v>6344.7744000000002</v>
      </c>
      <c r="DA770">
        <v>6239.2678999999998</v>
      </c>
      <c r="DB770">
        <v>6488.6468000000004</v>
      </c>
      <c r="DC770">
        <v>6485.5870000000004</v>
      </c>
      <c r="DD770">
        <v>6669.3347999999996</v>
      </c>
      <c r="DE770">
        <v>6390.1643000000004</v>
      </c>
      <c r="DF770">
        <v>6660.2362999999996</v>
      </c>
      <c r="DG770">
        <v>6884.2687999999998</v>
      </c>
      <c r="DH770">
        <v>7040.4606000000003</v>
      </c>
      <c r="DI770">
        <v>6853.8302999999996</v>
      </c>
      <c r="DJ770">
        <v>6718.7484999999997</v>
      </c>
      <c r="DK770">
        <v>6326.8262000000004</v>
      </c>
      <c r="DL770">
        <v>6751.1478999999999</v>
      </c>
      <c r="DM770">
        <v>6933.9067999999997</v>
      </c>
      <c r="DN770">
        <v>7012.009</v>
      </c>
      <c r="DO770">
        <v>7279.3347999999996</v>
      </c>
      <c r="DP770">
        <v>7227.3229000000001</v>
      </c>
      <c r="DQ770">
        <v>7523.8683000000001</v>
      </c>
      <c r="DR770">
        <v>8247.3760000000002</v>
      </c>
      <c r="DS770">
        <v>8065.6710999999996</v>
      </c>
      <c r="DT770">
        <v>8333.5691000000006</v>
      </c>
      <c r="DU770">
        <v>7981.5640999999996</v>
      </c>
      <c r="DV770">
        <v>7959.8814000000002</v>
      </c>
      <c r="DW770">
        <v>8504.9359000000004</v>
      </c>
      <c r="DX770">
        <v>8906.6785</v>
      </c>
      <c r="DY770">
        <v>9033.3430000000008</v>
      </c>
      <c r="DZ770">
        <v>9628.0483999999997</v>
      </c>
      <c r="EA770">
        <v>9062.7744999999995</v>
      </c>
      <c r="EB770">
        <v>9344.7790000000005</v>
      </c>
      <c r="EC770">
        <v>9231.2045999999991</v>
      </c>
      <c r="ED770">
        <v>9666.4573</v>
      </c>
      <c r="EE770">
        <v>10076.1185</v>
      </c>
      <c r="EF770">
        <v>10411.576800000001</v>
      </c>
      <c r="EG770">
        <v>12228.2111</v>
      </c>
      <c r="EH770">
        <v>12354.7844</v>
      </c>
      <c r="EI770">
        <v>11576.8361</v>
      </c>
      <c r="EJ770">
        <v>10798.575000000001</v>
      </c>
    </row>
    <row r="771" spans="1:140" x14ac:dyDescent="0.25">
      <c r="A771" t="s">
        <v>263</v>
      </c>
      <c r="B771">
        <f>_xll.BDH($A771,"CUR_MKT_CAP","2007-05-31","","Dir=H","Per=M","Days=A","Dts=H","cols=139;rows=1")</f>
        <v>183265.24679999999</v>
      </c>
      <c r="C771">
        <v>178485.92550000001</v>
      </c>
      <c r="D771">
        <v>175241.78020000001</v>
      </c>
      <c r="E771">
        <v>178851.7433</v>
      </c>
      <c r="F771">
        <v>190169.27559999999</v>
      </c>
      <c r="G771">
        <v>188635.18549999999</v>
      </c>
      <c r="H771">
        <v>193854.94500000001</v>
      </c>
      <c r="I771">
        <v>190878.72500000001</v>
      </c>
      <c r="J771">
        <v>181034.30499999999</v>
      </c>
      <c r="K771">
        <v>175508.0533</v>
      </c>
      <c r="L771">
        <v>183750.92670000001</v>
      </c>
      <c r="M771">
        <v>190039.30429999999</v>
      </c>
      <c r="N771">
        <v>188086.11069999999</v>
      </c>
      <c r="O771">
        <v>181322.45079999999</v>
      </c>
      <c r="P771">
        <v>192961.58230000001</v>
      </c>
      <c r="Q771">
        <v>196816.32550000001</v>
      </c>
      <c r="R771">
        <v>193602.65549999999</v>
      </c>
      <c r="S771">
        <v>171414.36040000001</v>
      </c>
      <c r="T771">
        <v>162534.20019999999</v>
      </c>
      <c r="U771">
        <v>166002.41029999999</v>
      </c>
      <c r="V771">
        <v>160064.8346</v>
      </c>
      <c r="W771">
        <v>138290.22219999999</v>
      </c>
      <c r="X771">
        <v>145481.3137</v>
      </c>
      <c r="Y771">
        <v>144817.52069999999</v>
      </c>
      <c r="Z771">
        <v>151997.00260000001</v>
      </c>
      <c r="AA771">
        <v>156516.13029999999</v>
      </c>
      <c r="AB771">
        <v>167786.3939</v>
      </c>
      <c r="AC771">
        <v>166561.39600000001</v>
      </c>
      <c r="AD771">
        <v>167801.5123</v>
      </c>
      <c r="AE771">
        <v>162730.81460000001</v>
      </c>
      <c r="AF771">
        <v>173381.81950000001</v>
      </c>
      <c r="AG771">
        <v>177713.60579999999</v>
      </c>
      <c r="AH771">
        <v>173437.00140000001</v>
      </c>
      <c r="AI771">
        <v>173823.27540000001</v>
      </c>
      <c r="AJ771">
        <v>179425.64050000001</v>
      </c>
      <c r="AK771">
        <v>176948.9062</v>
      </c>
      <c r="AL771">
        <v>160795.4565</v>
      </c>
      <c r="AM771">
        <v>162891.5894</v>
      </c>
      <c r="AN771">
        <v>160216.26190000001</v>
      </c>
      <c r="AO771">
        <v>157058.43</v>
      </c>
      <c r="AP771">
        <v>170665.38620000001</v>
      </c>
      <c r="AQ771">
        <v>175375.48639999999</v>
      </c>
      <c r="AR771">
        <v>169031.9129</v>
      </c>
      <c r="AS771">
        <v>169855.78899999999</v>
      </c>
      <c r="AT771">
        <v>164143.5814</v>
      </c>
      <c r="AU771">
        <v>168051.52499999999</v>
      </c>
      <c r="AV771">
        <v>162061.40719999999</v>
      </c>
      <c r="AW771">
        <v>179758.23929999999</v>
      </c>
      <c r="AX771">
        <v>184451.53339999999</v>
      </c>
      <c r="AY771">
        <v>182340.853</v>
      </c>
      <c r="AZ771">
        <v>177598.67509999999</v>
      </c>
      <c r="BA771">
        <v>180315.2935</v>
      </c>
      <c r="BB771">
        <v>174587.95360000001</v>
      </c>
      <c r="BC771">
        <v>176451.39430000001</v>
      </c>
      <c r="BD771">
        <v>176740.5551</v>
      </c>
      <c r="BE771">
        <v>179089.08540000001</v>
      </c>
      <c r="BF771">
        <v>179990.26560000001</v>
      </c>
      <c r="BG771">
        <v>178649.7162</v>
      </c>
      <c r="BH771">
        <v>181065.38529999999</v>
      </c>
      <c r="BI771">
        <v>178677.16690000001</v>
      </c>
      <c r="BJ771">
        <v>171456.00829999999</v>
      </c>
      <c r="BK771">
        <v>186265.70749999999</v>
      </c>
      <c r="BL771">
        <v>190842.39600000001</v>
      </c>
      <c r="BM771">
        <v>185907.2757</v>
      </c>
      <c r="BN771">
        <v>189987.69639999999</v>
      </c>
      <c r="BO771">
        <v>195253.6447</v>
      </c>
      <c r="BP771">
        <v>193240.0796</v>
      </c>
      <c r="BQ771">
        <v>194265.44649999999</v>
      </c>
      <c r="BR771">
        <v>204851.66630000001</v>
      </c>
      <c r="BS771">
        <v>212751.73610000001</v>
      </c>
      <c r="BT771">
        <v>227902.36559999999</v>
      </c>
      <c r="BU771">
        <v>238391.38959999999</v>
      </c>
      <c r="BV771">
        <v>236452.10449999999</v>
      </c>
      <c r="BW771">
        <v>241171.03460000001</v>
      </c>
      <c r="BX771">
        <v>262630.93099999998</v>
      </c>
      <c r="BY771">
        <v>243509.7721</v>
      </c>
      <c r="BZ771">
        <v>244298.83290000001</v>
      </c>
      <c r="CA771">
        <v>260981.8308</v>
      </c>
      <c r="CB771">
        <v>267077.36619999999</v>
      </c>
      <c r="CC771">
        <v>258415.55009999999</v>
      </c>
      <c r="CD771">
        <v>249612.66200000001</v>
      </c>
      <c r="CE771">
        <v>260598.41639999999</v>
      </c>
      <c r="CF771">
        <v>277826.26400000002</v>
      </c>
      <c r="CG771">
        <v>286480.93540000002</v>
      </c>
      <c r="CH771">
        <v>287040.47110000002</v>
      </c>
      <c r="CI771">
        <v>295980.42670000001</v>
      </c>
      <c r="CJ771">
        <v>283164.60430000001</v>
      </c>
      <c r="CK771">
        <v>292548.40720000002</v>
      </c>
      <c r="CL771">
        <v>300614.429</v>
      </c>
      <c r="CM771">
        <v>301688.11369999999</v>
      </c>
      <c r="CN771">
        <v>303003.69559999998</v>
      </c>
      <c r="CO771">
        <v>292702.96950000001</v>
      </c>
      <c r="CP771">
        <v>280302.9106</v>
      </c>
      <c r="CQ771">
        <v>285027.90379999997</v>
      </c>
      <c r="CR771">
        <v>279724.2928</v>
      </c>
      <c r="CS771">
        <v>275831.50939999998</v>
      </c>
      <c r="CT771">
        <v>277692.76740000001</v>
      </c>
      <c r="CU771">
        <v>270261.00569999998</v>
      </c>
      <c r="CV771">
        <v>277492.1324</v>
      </c>
      <c r="CW771">
        <v>260240.60079999999</v>
      </c>
      <c r="CX771">
        <v>258496.06390000001</v>
      </c>
      <c r="CY771">
        <v>279544.31229999999</v>
      </c>
      <c r="CZ771">
        <v>280125.37040000001</v>
      </c>
      <c r="DA771">
        <v>284220.44699999999</v>
      </c>
      <c r="DB771">
        <v>288979.59000000003</v>
      </c>
      <c r="DC771">
        <v>290312.17420000001</v>
      </c>
      <c r="DD771">
        <v>298452.87300000002</v>
      </c>
      <c r="DE771">
        <v>309155.24959999998</v>
      </c>
      <c r="DF771">
        <v>309970.10470000003</v>
      </c>
      <c r="DG771">
        <v>333653.152</v>
      </c>
      <c r="DH771">
        <v>344463.18410000001</v>
      </c>
      <c r="DI771">
        <v>326499.55560000002</v>
      </c>
      <c r="DJ771">
        <v>323189.14449999999</v>
      </c>
      <c r="DK771">
        <v>317334.36780000001</v>
      </c>
      <c r="DL771">
        <v>302795.1825</v>
      </c>
      <c r="DM771">
        <v>313432.46159999998</v>
      </c>
      <c r="DN771">
        <v>308100.2194</v>
      </c>
      <c r="DO771">
        <v>331598.09769999998</v>
      </c>
      <c r="DP771">
        <v>337641.60979999998</v>
      </c>
      <c r="DQ771">
        <v>334713.84629999998</v>
      </c>
      <c r="DR771">
        <v>345484.0833</v>
      </c>
      <c r="DS771">
        <v>356367.17830000003</v>
      </c>
      <c r="DT771">
        <v>357525.52649999998</v>
      </c>
      <c r="DU771">
        <v>355281.04399999999</v>
      </c>
      <c r="DV771">
        <v>348946.80459999997</v>
      </c>
      <c r="DW771">
        <v>374176.40210000001</v>
      </c>
      <c r="DX771">
        <v>374312.83860000002</v>
      </c>
      <c r="DY771">
        <v>375360.58140000002</v>
      </c>
      <c r="DZ771">
        <v>371250.20569999999</v>
      </c>
      <c r="EA771">
        <v>348455.2537</v>
      </c>
      <c r="EB771">
        <v>343780.27279999998</v>
      </c>
      <c r="EC771">
        <v>339327.09100000001</v>
      </c>
      <c r="ED771">
        <v>320838.77870000002</v>
      </c>
      <c r="EE771">
        <v>325452.07659999997</v>
      </c>
      <c r="EF771">
        <v>355438.51319999999</v>
      </c>
      <c r="EG771">
        <v>361340.41389999999</v>
      </c>
      <c r="EH771">
        <v>370676.40490000002</v>
      </c>
      <c r="EI771">
        <v>375450.09590000001</v>
      </c>
      <c r="EJ771">
        <v>393982.56359999999</v>
      </c>
    </row>
    <row r="772" spans="1:140" x14ac:dyDescent="0.25">
      <c r="A772" t="s">
        <v>264</v>
      </c>
      <c r="B772" t="str">
        <f>_xll.BDH($A772,"CUR_MKT_CAP","2007-05-31","","Dir=H","Per=M","Days=A","Dts=H","cols=139;rows=1")</f>
        <v>#N/A N/A</v>
      </c>
      <c r="C772" t="s">
        <v>506</v>
      </c>
      <c r="D772" t="s">
        <v>506</v>
      </c>
      <c r="E772" t="s">
        <v>506</v>
      </c>
      <c r="F772" t="s">
        <v>506</v>
      </c>
      <c r="G772" t="s">
        <v>506</v>
      </c>
      <c r="H772" t="s">
        <v>506</v>
      </c>
      <c r="I772" t="s">
        <v>506</v>
      </c>
      <c r="J772" t="s">
        <v>506</v>
      </c>
      <c r="K772" t="s">
        <v>506</v>
      </c>
      <c r="L772" t="s">
        <v>506</v>
      </c>
      <c r="M772" t="s">
        <v>506</v>
      </c>
      <c r="N772" t="s">
        <v>506</v>
      </c>
      <c r="O772" t="s">
        <v>506</v>
      </c>
      <c r="P772" t="s">
        <v>506</v>
      </c>
      <c r="Q772" t="s">
        <v>506</v>
      </c>
      <c r="R772" t="s">
        <v>506</v>
      </c>
      <c r="S772" t="s">
        <v>506</v>
      </c>
      <c r="T772" t="s">
        <v>506</v>
      </c>
      <c r="U772" t="s">
        <v>506</v>
      </c>
      <c r="V772" t="s">
        <v>506</v>
      </c>
      <c r="W772" t="s">
        <v>506</v>
      </c>
      <c r="X772" t="s">
        <v>506</v>
      </c>
      <c r="Y772" t="s">
        <v>506</v>
      </c>
      <c r="Z772" t="s">
        <v>506</v>
      </c>
      <c r="AA772" t="s">
        <v>506</v>
      </c>
      <c r="AB772" t="s">
        <v>506</v>
      </c>
      <c r="AC772" t="s">
        <v>506</v>
      </c>
      <c r="AD772" t="s">
        <v>506</v>
      </c>
      <c r="AE772">
        <v>13372.7253</v>
      </c>
      <c r="AF772">
        <v>13729.7217</v>
      </c>
      <c r="AG772">
        <v>14013.4588</v>
      </c>
      <c r="AH772">
        <v>13046.651</v>
      </c>
      <c r="AI772">
        <v>14701.7839</v>
      </c>
      <c r="AJ772">
        <v>15990.3246</v>
      </c>
      <c r="AK772">
        <v>14807.207399999999</v>
      </c>
      <c r="AL772">
        <v>14005.819600000001</v>
      </c>
      <c r="AM772">
        <v>12006.4915</v>
      </c>
      <c r="AN772">
        <v>14616.140799999999</v>
      </c>
      <c r="AO772">
        <v>14141.770399999999</v>
      </c>
      <c r="AP772">
        <v>15779.512199999999</v>
      </c>
      <c r="AQ772">
        <v>16840.145</v>
      </c>
      <c r="AR772">
        <v>17799.332900000001</v>
      </c>
      <c r="AS772">
        <v>19316.6188</v>
      </c>
      <c r="AT772">
        <v>19421.2592</v>
      </c>
      <c r="AU772">
        <v>23536.567899999998</v>
      </c>
      <c r="AV772">
        <v>22509.517599999999</v>
      </c>
      <c r="AW772">
        <v>20503.560099999999</v>
      </c>
      <c r="AX772">
        <v>19515.654999999999</v>
      </c>
      <c r="AY772">
        <v>16791.672500000001</v>
      </c>
      <c r="AZ772">
        <v>12468.483200000001</v>
      </c>
      <c r="BA772">
        <v>11155.188</v>
      </c>
      <c r="BB772">
        <v>9199.1659999999993</v>
      </c>
      <c r="BC772">
        <v>13041.923000000001</v>
      </c>
      <c r="BD772">
        <v>11945.641600000001</v>
      </c>
      <c r="BE772">
        <v>10735.823200000001</v>
      </c>
      <c r="BF772">
        <v>11009.347299999999</v>
      </c>
      <c r="BG772">
        <v>11980.203299999999</v>
      </c>
      <c r="BH772">
        <v>12043.3678</v>
      </c>
      <c r="BI772">
        <v>11280.1299</v>
      </c>
      <c r="BJ772">
        <v>9108.2250999999997</v>
      </c>
      <c r="BK772">
        <v>8636.9274000000005</v>
      </c>
      <c r="BL772">
        <v>9282.9760000000006</v>
      </c>
      <c r="BM772">
        <v>9183.6895999999997</v>
      </c>
      <c r="BN772">
        <v>9009.9156999999996</v>
      </c>
      <c r="BO772">
        <v>8725.5583000000006</v>
      </c>
      <c r="BP772">
        <v>9270.0386999999992</v>
      </c>
      <c r="BQ772">
        <v>10141.360500000001</v>
      </c>
      <c r="BR772">
        <v>11538.568799999999</v>
      </c>
      <c r="BS772">
        <v>10534.993899999999</v>
      </c>
      <c r="BT772">
        <v>9444.8156999999992</v>
      </c>
      <c r="BU772">
        <v>8431.0517</v>
      </c>
      <c r="BV772">
        <v>8975.8762999999999</v>
      </c>
      <c r="BW772">
        <v>9775.7569999999996</v>
      </c>
      <c r="BX772">
        <v>10970.5155</v>
      </c>
      <c r="BY772">
        <v>9579.2482</v>
      </c>
      <c r="BZ772">
        <v>10065.813200000001</v>
      </c>
      <c r="CA772">
        <v>9447.4701999999997</v>
      </c>
      <c r="CB772">
        <v>10236.436</v>
      </c>
      <c r="CC772">
        <v>11397.9457</v>
      </c>
      <c r="CD772">
        <v>13438.162899999999</v>
      </c>
      <c r="CE772">
        <v>13399.9576</v>
      </c>
      <c r="CF772">
        <v>12908.859700000001</v>
      </c>
      <c r="CG772">
        <v>11686.7811</v>
      </c>
      <c r="CH772">
        <v>11588.2094</v>
      </c>
      <c r="CI772">
        <v>11626.1103</v>
      </c>
      <c r="CJ772">
        <v>11152.3487</v>
      </c>
      <c r="CK772">
        <v>10463.051600000001</v>
      </c>
      <c r="CL772">
        <v>9993.8160000000007</v>
      </c>
      <c r="CM772">
        <v>9506.5328000000009</v>
      </c>
      <c r="CN772">
        <v>9585.7242999999999</v>
      </c>
      <c r="CO772">
        <v>9654.9352999999992</v>
      </c>
      <c r="CP772">
        <v>9832.2885000000006</v>
      </c>
      <c r="CQ772">
        <v>9731.1028999999999</v>
      </c>
      <c r="CR772">
        <v>9189.8078000000005</v>
      </c>
      <c r="CS772">
        <v>10725.019399999999</v>
      </c>
      <c r="CT772">
        <v>10976.462</v>
      </c>
      <c r="CU772">
        <v>10253.9107</v>
      </c>
      <c r="CV772">
        <v>11221.2608</v>
      </c>
      <c r="CW772">
        <v>9883.6118999999999</v>
      </c>
      <c r="CX772">
        <v>9883.6118999999999</v>
      </c>
      <c r="CY772">
        <v>12067.1559</v>
      </c>
      <c r="CZ772">
        <v>11625.727800000001</v>
      </c>
      <c r="DA772">
        <v>10649.521699999999</v>
      </c>
      <c r="DB772">
        <v>9106.1126999999997</v>
      </c>
      <c r="DC772">
        <v>9450.3317000000006</v>
      </c>
      <c r="DD772">
        <v>9760.2414000000008</v>
      </c>
      <c r="DE772">
        <v>9039.8338999999996</v>
      </c>
      <c r="DF772">
        <v>8988.1540999999997</v>
      </c>
      <c r="DG772">
        <v>8634.9246000000003</v>
      </c>
      <c r="DH772">
        <v>8711.7135999999991</v>
      </c>
      <c r="DI772">
        <v>8838.7785999999996</v>
      </c>
      <c r="DJ772">
        <v>9214.0820000000003</v>
      </c>
      <c r="DK772">
        <v>10087.2369</v>
      </c>
      <c r="DL772">
        <v>10474.0996</v>
      </c>
      <c r="DM772">
        <v>10747.932199999999</v>
      </c>
      <c r="DN772">
        <v>10185.054</v>
      </c>
      <c r="DO772">
        <v>10695.497600000001</v>
      </c>
      <c r="DP772">
        <v>10553.011500000001</v>
      </c>
      <c r="DQ772">
        <v>11500.7775</v>
      </c>
      <c r="DR772">
        <v>11206.889300000001</v>
      </c>
      <c r="DS772">
        <v>10652.8498</v>
      </c>
      <c r="DT772">
        <v>10679.596600000001</v>
      </c>
      <c r="DU772">
        <v>10545.9552</v>
      </c>
      <c r="DV772">
        <v>10583.9861</v>
      </c>
      <c r="DW772">
        <v>9443.0604999999996</v>
      </c>
      <c r="DX772">
        <v>10408.009700000001</v>
      </c>
      <c r="DY772">
        <v>10685.4566</v>
      </c>
      <c r="DZ772">
        <v>9804.3750999999993</v>
      </c>
      <c r="EA772">
        <v>8820.7937999999995</v>
      </c>
      <c r="EB772">
        <v>8363.5974999999999</v>
      </c>
      <c r="EC772">
        <v>8582.4843999999994</v>
      </c>
      <c r="ED772">
        <v>9301.4184999999998</v>
      </c>
      <c r="EE772">
        <v>9573.7572999999993</v>
      </c>
      <c r="EF772">
        <v>9196.6728000000003</v>
      </c>
      <c r="EG772">
        <v>9802.5221000000001</v>
      </c>
      <c r="EH772">
        <v>10333.5064</v>
      </c>
      <c r="EI772">
        <v>10092.1499</v>
      </c>
      <c r="EJ772">
        <v>9909.3827999999994</v>
      </c>
    </row>
    <row r="773" spans="1:140" x14ac:dyDescent="0.25">
      <c r="A773" t="s">
        <v>265</v>
      </c>
      <c r="B773">
        <f>_xll.BDH($A773,"CUR_MKT_CAP","2007-05-31","","Dir=H","Per=M","Days=A","Dts=H","cols=139;rows=1")</f>
        <v>177057.23989999999</v>
      </c>
      <c r="C773">
        <v>165510.77129999999</v>
      </c>
      <c r="D773">
        <v>149567.98499999999</v>
      </c>
      <c r="E773">
        <v>150651.03890000001</v>
      </c>
      <c r="F773">
        <v>155050.10339999999</v>
      </c>
      <c r="G773">
        <v>157863.6023</v>
      </c>
      <c r="H773">
        <v>153239.5736</v>
      </c>
      <c r="I773">
        <v>146622.25760000001</v>
      </c>
      <c r="J773">
        <v>160119.86540000001</v>
      </c>
      <c r="K773">
        <v>136884.80600000001</v>
      </c>
      <c r="L773">
        <v>145881.35269999999</v>
      </c>
      <c r="M773">
        <v>162048.12229999999</v>
      </c>
      <c r="N773">
        <v>147345.15839999999</v>
      </c>
      <c r="O773">
        <v>119364.46490000001</v>
      </c>
      <c r="P773">
        <v>139592.489</v>
      </c>
      <c r="Q773">
        <v>132291.65229999999</v>
      </c>
      <c r="R773">
        <v>184074.29790000001</v>
      </c>
      <c r="S773">
        <v>153734.62100000001</v>
      </c>
      <c r="T773">
        <v>118166.436</v>
      </c>
      <c r="U773">
        <v>117681.2295</v>
      </c>
      <c r="V773">
        <v>95223.729200000002</v>
      </c>
      <c r="W773">
        <v>85294.481100000005</v>
      </c>
      <c r="X773">
        <v>99885.5959</v>
      </c>
      <c r="Y773">
        <v>124004.0984</v>
      </c>
      <c r="Z773">
        <v>138713.01879999999</v>
      </c>
      <c r="AA773">
        <v>133795.12590000001</v>
      </c>
      <c r="AB773">
        <v>151666.4688</v>
      </c>
      <c r="AC773">
        <v>170909.6225</v>
      </c>
      <c r="AD773">
        <v>172325.34880000001</v>
      </c>
      <c r="AE773">
        <v>164263.5741</v>
      </c>
      <c r="AF773">
        <v>167357.48749999999</v>
      </c>
      <c r="AG773">
        <v>171052.60320000001</v>
      </c>
      <c r="AH773">
        <v>153501.48000000001</v>
      </c>
      <c r="AI773">
        <v>165445.74</v>
      </c>
      <c r="AJ773">
        <v>177792.23069999999</v>
      </c>
      <c r="AK773">
        <v>169272.52780000001</v>
      </c>
      <c r="AL773">
        <v>157476.71220000001</v>
      </c>
      <c r="AM773">
        <v>145659.99069999999</v>
      </c>
      <c r="AN773">
        <v>160261.79800000001</v>
      </c>
      <c r="AO773">
        <v>144173.4896</v>
      </c>
      <c r="AP773">
        <v>150953.92600000001</v>
      </c>
      <c r="AQ773">
        <v>147727.85579999999</v>
      </c>
      <c r="AR773">
        <v>146125.20060000001</v>
      </c>
      <c r="AS773">
        <v>165827.4748</v>
      </c>
      <c r="AT773">
        <v>175728.8842</v>
      </c>
      <c r="AU773">
        <v>182571.9093</v>
      </c>
      <c r="AV773">
        <v>183639.81150000001</v>
      </c>
      <c r="AW773">
        <v>181767.56169999999</v>
      </c>
      <c r="AX773">
        <v>171822.13140000001</v>
      </c>
      <c r="AY773">
        <v>162682.6563</v>
      </c>
      <c r="AZ773">
        <v>160735.55069999999</v>
      </c>
      <c r="BA773">
        <v>146448.3198</v>
      </c>
      <c r="BB773">
        <v>117439.3875</v>
      </c>
      <c r="BC773">
        <v>135530.9797</v>
      </c>
      <c r="BD773">
        <v>117678.7414</v>
      </c>
      <c r="BE773">
        <v>126342.20699999999</v>
      </c>
      <c r="BF773">
        <v>141731.25779999999</v>
      </c>
      <c r="BG773">
        <v>149793.22020000001</v>
      </c>
      <c r="BH773">
        <v>175522.22899999999</v>
      </c>
      <c r="BI773">
        <v>164270.53589999999</v>
      </c>
      <c r="BJ773">
        <v>126190.99460000001</v>
      </c>
      <c r="BK773">
        <v>136012.1942</v>
      </c>
      <c r="BL773">
        <v>136684.80179999999</v>
      </c>
      <c r="BM773">
        <v>141085.71100000001</v>
      </c>
      <c r="BN773">
        <v>153773.54819999999</v>
      </c>
      <c r="BO773">
        <v>158367.3321</v>
      </c>
      <c r="BP773">
        <v>156161.57819999999</v>
      </c>
      <c r="BQ773">
        <v>167147.62890000001</v>
      </c>
      <c r="BR773">
        <v>178978.2</v>
      </c>
      <c r="BS773">
        <v>186091.68</v>
      </c>
      <c r="BT773">
        <v>181651.5742</v>
      </c>
      <c r="BU773">
        <v>185738.1004</v>
      </c>
      <c r="BV773">
        <v>206332.51420000001</v>
      </c>
      <c r="BW773">
        <v>199529.0974</v>
      </c>
      <c r="BX773">
        <v>210046.37</v>
      </c>
      <c r="BY773">
        <v>190204.92480000001</v>
      </c>
      <c r="BZ773">
        <v>194571.39449999999</v>
      </c>
      <c r="CA773">
        <v>193749.1655</v>
      </c>
      <c r="CB773">
        <v>215100.80650000001</v>
      </c>
      <c r="CC773">
        <v>219837.3849</v>
      </c>
      <c r="CD773">
        <v>207937.70139999999</v>
      </c>
      <c r="CE773">
        <v>215167.4215</v>
      </c>
      <c r="CF773">
        <v>229898.17240000001</v>
      </c>
      <c r="CG773">
        <v>211889.4388</v>
      </c>
      <c r="CH773">
        <v>210316.49530000001</v>
      </c>
      <c r="CI773">
        <v>218075.1568</v>
      </c>
      <c r="CJ773">
        <v>216914.17379999999</v>
      </c>
      <c r="CK773">
        <v>223608.15580000001</v>
      </c>
      <c r="CL773">
        <v>226579.56779999999</v>
      </c>
      <c r="CM773">
        <v>227482.2752</v>
      </c>
      <c r="CN773">
        <v>224889.43340000001</v>
      </c>
      <c r="CO773">
        <v>233935.85010000001</v>
      </c>
      <c r="CP773">
        <v>202010.82670000001</v>
      </c>
      <c r="CQ773">
        <v>228470.99</v>
      </c>
      <c r="CR773">
        <v>225861.17120000001</v>
      </c>
      <c r="CS773">
        <v>235853.04870000001</v>
      </c>
      <c r="CT773">
        <v>244115.31330000001</v>
      </c>
      <c r="CU773">
        <v>251463.26579999999</v>
      </c>
      <c r="CV773">
        <v>253430.7997</v>
      </c>
      <c r="CW773">
        <v>237046.11919999999</v>
      </c>
      <c r="CX773">
        <v>225471.16829999999</v>
      </c>
      <c r="CY773">
        <v>237600.82930000001</v>
      </c>
      <c r="CZ773">
        <v>245457.74059999999</v>
      </c>
      <c r="DA773">
        <v>243065.0062</v>
      </c>
      <c r="DB773">
        <v>219027.228</v>
      </c>
      <c r="DC773">
        <v>206635.9135</v>
      </c>
      <c r="DD773">
        <v>217353.08689999999</v>
      </c>
      <c r="DE773">
        <v>231100.84469999999</v>
      </c>
      <c r="DF773">
        <v>238670.1287</v>
      </c>
      <c r="DG773">
        <v>227224.78630000001</v>
      </c>
      <c r="DH773">
        <v>233916.47210000001</v>
      </c>
      <c r="DI773">
        <v>243808.81349999999</v>
      </c>
      <c r="DJ773">
        <v>240521.90950000001</v>
      </c>
      <c r="DK773">
        <v>250165.9025</v>
      </c>
      <c r="DL773">
        <v>286869.43770000001</v>
      </c>
      <c r="DM773">
        <v>308768.41440000001</v>
      </c>
      <c r="DN773">
        <v>302828.49589999998</v>
      </c>
      <c r="DO773">
        <v>323691.29930000001</v>
      </c>
      <c r="DP773">
        <v>313761.24180000002</v>
      </c>
      <c r="DQ773">
        <v>309533.68070000003</v>
      </c>
      <c r="DR773">
        <v>291862.82490000001</v>
      </c>
      <c r="DS773">
        <v>324726.26740000001</v>
      </c>
      <c r="DT773">
        <v>326147.38890000002</v>
      </c>
      <c r="DU773">
        <v>319838.6752</v>
      </c>
      <c r="DV773">
        <v>336096.29080000002</v>
      </c>
      <c r="DW773">
        <v>354043.00929999998</v>
      </c>
      <c r="DX773">
        <v>362655.71730000002</v>
      </c>
      <c r="DY773">
        <v>371052.45319999999</v>
      </c>
      <c r="DZ773">
        <v>401343.15749999997</v>
      </c>
      <c r="EA773">
        <v>396391.20569999999</v>
      </c>
      <c r="EB773">
        <v>375042.886</v>
      </c>
      <c r="EC773">
        <v>370985.5232</v>
      </c>
      <c r="ED773">
        <v>364345.17839999998</v>
      </c>
      <c r="EE773">
        <v>354777.75530000002</v>
      </c>
      <c r="EF773">
        <v>391379.10720000003</v>
      </c>
      <c r="EG773">
        <v>385090.10100000002</v>
      </c>
      <c r="EH773">
        <v>379242.16259999998</v>
      </c>
      <c r="EI773">
        <v>362536.27720000001</v>
      </c>
      <c r="EJ773">
        <v>369752.41850000003</v>
      </c>
    </row>
    <row r="774" spans="1:140" x14ac:dyDescent="0.25">
      <c r="A774" t="s">
        <v>266</v>
      </c>
      <c r="B774">
        <f>_xll.BDH($A774,"CUR_MKT_CAP","2007-05-31","","Dir=H","Per=M","Days=A","Dts=H","cols=139;rows=1")</f>
        <v>13381.062099999999</v>
      </c>
      <c r="C774">
        <v>12892.469300000001</v>
      </c>
      <c r="D774">
        <v>11999.680899999999</v>
      </c>
      <c r="E774">
        <v>12130.825000000001</v>
      </c>
      <c r="F774">
        <v>11451.4336</v>
      </c>
      <c r="G774">
        <v>9632.0012999999999</v>
      </c>
      <c r="H774">
        <v>8191.1085999999996</v>
      </c>
      <c r="I774">
        <v>8524.4671999999991</v>
      </c>
      <c r="J774">
        <v>9028.0907000000007</v>
      </c>
      <c r="K774">
        <v>8183.63</v>
      </c>
      <c r="L774">
        <v>7139.4</v>
      </c>
      <c r="M774">
        <v>7721.94</v>
      </c>
      <c r="N774">
        <v>7587.1617999999999</v>
      </c>
      <c r="O774">
        <v>6572.0698000000002</v>
      </c>
      <c r="P774">
        <v>6233.7057999999997</v>
      </c>
      <c r="Q774">
        <v>6745.5897999999997</v>
      </c>
      <c r="R774">
        <v>6211.0586999999996</v>
      </c>
      <c r="S774">
        <v>3898.6138999999998</v>
      </c>
      <c r="T774">
        <v>2450.3726000000001</v>
      </c>
      <c r="U774">
        <v>2866.8036999999999</v>
      </c>
      <c r="V774">
        <v>2733.2637</v>
      </c>
      <c r="W774">
        <v>2901.2656999999999</v>
      </c>
      <c r="X774">
        <v>3609.3854999999999</v>
      </c>
      <c r="Y774">
        <v>4876.4413999999997</v>
      </c>
      <c r="Z774">
        <v>4242.9134999999997</v>
      </c>
      <c r="AA774">
        <v>4303.4004000000004</v>
      </c>
      <c r="AB774">
        <v>5720.5583999999999</v>
      </c>
      <c r="AC774">
        <v>6066.7344000000003</v>
      </c>
      <c r="AD774">
        <v>6619.7192999999997</v>
      </c>
      <c r="AE774">
        <v>6888.4964</v>
      </c>
      <c r="AF774">
        <v>7250.4784</v>
      </c>
      <c r="AG774">
        <v>8173.4017000000003</v>
      </c>
      <c r="AH774">
        <v>7512.2218000000003</v>
      </c>
      <c r="AI774">
        <v>8034.2058999999999</v>
      </c>
      <c r="AJ774">
        <v>8906.1414999999997</v>
      </c>
      <c r="AK774">
        <v>9010.7914000000001</v>
      </c>
      <c r="AL774">
        <v>8690.3297999999995</v>
      </c>
      <c r="AM774">
        <v>7052.62</v>
      </c>
      <c r="AN774">
        <v>7449.1791999999996</v>
      </c>
      <c r="AO774">
        <v>6336.1841999999997</v>
      </c>
      <c r="AP774">
        <v>8153.4106000000002</v>
      </c>
      <c r="AQ774">
        <v>8440.5334000000003</v>
      </c>
      <c r="AR774">
        <v>9380.8057000000008</v>
      </c>
      <c r="AS774">
        <v>9281.2199999999993</v>
      </c>
      <c r="AT774">
        <v>9018.42</v>
      </c>
      <c r="AU774">
        <v>9911.94</v>
      </c>
      <c r="AV774">
        <v>9787.3497000000007</v>
      </c>
      <c r="AW774">
        <v>10369.6185</v>
      </c>
      <c r="AX774">
        <v>10212.602199999999</v>
      </c>
      <c r="AY774">
        <v>10228.747100000001</v>
      </c>
      <c r="AZ774">
        <v>10930.420899999999</v>
      </c>
      <c r="BA774">
        <v>9906.2386999999999</v>
      </c>
      <c r="BB774">
        <v>9712.0388000000003</v>
      </c>
      <c r="BC774">
        <v>10777.216399999999</v>
      </c>
      <c r="BD774">
        <v>9626.9946</v>
      </c>
      <c r="BE774">
        <v>10410.472100000001</v>
      </c>
      <c r="BF774">
        <v>10341.3622</v>
      </c>
      <c r="BG774">
        <v>11229.320400000001</v>
      </c>
      <c r="BH774">
        <v>11585.508900000001</v>
      </c>
      <c r="BI774">
        <v>11614.618200000001</v>
      </c>
      <c r="BJ774">
        <v>9853.4573</v>
      </c>
      <c r="BK774">
        <v>10336.0416</v>
      </c>
      <c r="BL774">
        <v>11261.688399999999</v>
      </c>
      <c r="BM774">
        <v>11623.6103</v>
      </c>
      <c r="BN774">
        <v>11090.970300000001</v>
      </c>
      <c r="BO774">
        <v>11410.5543</v>
      </c>
      <c r="BP774">
        <v>10871.8845</v>
      </c>
      <c r="BQ774">
        <v>10705.045</v>
      </c>
      <c r="BR774">
        <v>11051.208199999999</v>
      </c>
      <c r="BS774">
        <v>10681.34</v>
      </c>
      <c r="BT774">
        <v>10880.31</v>
      </c>
      <c r="BU774">
        <v>11148.23</v>
      </c>
      <c r="BV774">
        <v>11587.54</v>
      </c>
      <c r="BW774">
        <v>11728.3316</v>
      </c>
      <c r="BX774">
        <v>11982.6999</v>
      </c>
      <c r="BY774">
        <v>10904.5699</v>
      </c>
      <c r="BZ774">
        <v>10952.589900000001</v>
      </c>
      <c r="CA774">
        <v>11784.7528</v>
      </c>
      <c r="CB774">
        <v>12123.8544</v>
      </c>
      <c r="CC774">
        <v>11949.4755</v>
      </c>
      <c r="CD774">
        <v>11108.3716</v>
      </c>
      <c r="CE774">
        <v>11887.601199999999</v>
      </c>
      <c r="CF774">
        <v>11846.3074</v>
      </c>
      <c r="CG774">
        <v>11624.367</v>
      </c>
      <c r="CH774">
        <v>12910.4833</v>
      </c>
      <c r="CI774">
        <v>12904.686</v>
      </c>
      <c r="CJ774">
        <v>13151.647499999999</v>
      </c>
      <c r="CK774">
        <v>13060.2503</v>
      </c>
      <c r="CL774">
        <v>13168.824000000001</v>
      </c>
      <c r="CM774">
        <v>13985.495199999999</v>
      </c>
      <c r="CN774">
        <v>14707.787</v>
      </c>
      <c r="CO774">
        <v>15103.5586</v>
      </c>
      <c r="CP774">
        <v>14496.676799999999</v>
      </c>
      <c r="CQ774">
        <v>15301.413500000001</v>
      </c>
      <c r="CR774">
        <v>15293.388300000001</v>
      </c>
      <c r="CS774">
        <v>14387.057000000001</v>
      </c>
      <c r="CT774">
        <v>13831.0723</v>
      </c>
      <c r="CU774">
        <v>14194.76</v>
      </c>
      <c r="CV774">
        <v>14539.626</v>
      </c>
      <c r="CW774">
        <v>13886.0954</v>
      </c>
      <c r="CX774">
        <v>13498.290300000001</v>
      </c>
      <c r="CY774">
        <v>12274.766600000001</v>
      </c>
      <c r="CZ774">
        <v>10599.4802</v>
      </c>
      <c r="DA774">
        <v>9158.4634000000005</v>
      </c>
      <c r="DB774">
        <v>9027.9171000000006</v>
      </c>
      <c r="DC774">
        <v>8904.02</v>
      </c>
      <c r="DD774">
        <v>9892.7697000000007</v>
      </c>
      <c r="DE774">
        <v>8841.4143000000004</v>
      </c>
      <c r="DF774">
        <v>6567.5124999999998</v>
      </c>
      <c r="DG774">
        <v>6599.2046</v>
      </c>
      <c r="DH774">
        <v>7671.0333000000001</v>
      </c>
      <c r="DI774">
        <v>8751.7864000000009</v>
      </c>
      <c r="DJ774">
        <v>8998.0712999999996</v>
      </c>
      <c r="DK774">
        <v>9018.8840999999993</v>
      </c>
      <c r="DL774">
        <v>9693.2921000000006</v>
      </c>
      <c r="DM774">
        <v>8308.2883999999995</v>
      </c>
      <c r="DN774">
        <v>7665.1890999999996</v>
      </c>
      <c r="DO774">
        <v>8088.1439</v>
      </c>
      <c r="DP774">
        <v>7770.2631000000001</v>
      </c>
      <c r="DQ774">
        <v>8053.9102000000003</v>
      </c>
      <c r="DR774">
        <v>6940.9762000000001</v>
      </c>
      <c r="DS774">
        <v>7942.2703000000001</v>
      </c>
      <c r="DT774">
        <v>8065.1487999999999</v>
      </c>
      <c r="DU774">
        <v>7417.6166000000003</v>
      </c>
      <c r="DV774">
        <v>7838.2160000000003</v>
      </c>
      <c r="DW774">
        <v>6591.4050999999999</v>
      </c>
      <c r="DX774">
        <v>7571.1678000000002</v>
      </c>
      <c r="DY774">
        <v>7892.6716999999999</v>
      </c>
      <c r="DZ774">
        <v>8214.1756999999998</v>
      </c>
      <c r="EA774">
        <v>8547.3403999999991</v>
      </c>
      <c r="EB774">
        <v>8122.7385999999997</v>
      </c>
      <c r="EC774">
        <v>8483.7598999999991</v>
      </c>
      <c r="ED774">
        <v>8227.2340000000004</v>
      </c>
      <c r="EE774">
        <v>8667.3736000000008</v>
      </c>
      <c r="EF774">
        <v>8772.8282999999992</v>
      </c>
      <c r="EG774">
        <v>10527.375</v>
      </c>
      <c r="EH774">
        <v>10081.900100000001</v>
      </c>
      <c r="EI774">
        <v>11086.5502</v>
      </c>
      <c r="EJ774">
        <v>8929.7430000000004</v>
      </c>
    </row>
    <row r="775" spans="1:140" x14ac:dyDescent="0.25">
      <c r="A775" t="s">
        <v>267</v>
      </c>
      <c r="B775">
        <f>_xll.BDH($A775,"CUR_MKT_CAP","2007-05-31","","Dir=H","Per=M","Days=A","Dts=H","cols=139;rows=1")</f>
        <v>21463.197899999999</v>
      </c>
      <c r="C775">
        <v>20592.4234</v>
      </c>
      <c r="D775">
        <v>20600.375700000001</v>
      </c>
      <c r="E775">
        <v>21737.623800000001</v>
      </c>
      <c r="F775">
        <v>22161.058300000001</v>
      </c>
      <c r="G775">
        <v>20890.754799999999</v>
      </c>
      <c r="H775">
        <v>21286.8092</v>
      </c>
      <c r="I775">
        <v>20652.616699999999</v>
      </c>
      <c r="J775">
        <v>18868.2117</v>
      </c>
      <c r="K775">
        <v>19727.772199999999</v>
      </c>
      <c r="L775">
        <v>20443.448400000001</v>
      </c>
      <c r="M775">
        <v>19902.8017</v>
      </c>
      <c r="N775">
        <v>19626.830600000001</v>
      </c>
      <c r="O775">
        <v>18191.0906</v>
      </c>
      <c r="P775">
        <v>20100.3596</v>
      </c>
      <c r="Q775">
        <v>20654.808099999998</v>
      </c>
      <c r="R775">
        <v>21284.6204</v>
      </c>
      <c r="S775">
        <v>19129.599999999999</v>
      </c>
      <c r="T775">
        <v>16577.231500000002</v>
      </c>
      <c r="U775">
        <v>16737.5455</v>
      </c>
      <c r="V775">
        <v>16676.4735</v>
      </c>
      <c r="W775">
        <v>14865.069299999999</v>
      </c>
      <c r="X775">
        <v>13990.4288</v>
      </c>
      <c r="Y775">
        <v>16083.454900000001</v>
      </c>
      <c r="Z775">
        <v>16544.604599999999</v>
      </c>
      <c r="AA775">
        <v>17814.618200000001</v>
      </c>
      <c r="AB775">
        <v>18170.375</v>
      </c>
      <c r="AC775">
        <v>18028.005799999999</v>
      </c>
      <c r="AD775">
        <v>18847.286599999999</v>
      </c>
      <c r="AE775">
        <v>19731.6505</v>
      </c>
      <c r="AF775">
        <v>19950.119299999998</v>
      </c>
      <c r="AG775">
        <v>20185.362300000001</v>
      </c>
      <c r="AH775">
        <v>20648.259699999999</v>
      </c>
      <c r="AI775">
        <v>19786.967000000001</v>
      </c>
      <c r="AJ775">
        <v>20333.597900000001</v>
      </c>
      <c r="AK775">
        <v>20908.2513</v>
      </c>
      <c r="AL775">
        <v>20338.438999999998</v>
      </c>
      <c r="AM775">
        <v>19146.9863</v>
      </c>
      <c r="AN775">
        <v>19051.822400000001</v>
      </c>
      <c r="AO775">
        <v>18767.132399999999</v>
      </c>
      <c r="AP775">
        <v>19080.673500000001</v>
      </c>
      <c r="AQ775">
        <v>18986.233400000001</v>
      </c>
      <c r="AR775">
        <v>18127.1702</v>
      </c>
      <c r="AS775">
        <v>18808.365900000001</v>
      </c>
      <c r="AT775">
        <v>18521.159100000001</v>
      </c>
      <c r="AU775">
        <v>19554.654999999999</v>
      </c>
      <c r="AV775">
        <v>19707.996200000001</v>
      </c>
      <c r="AW775">
        <v>20909.169000000002</v>
      </c>
      <c r="AX775">
        <v>20680.291499999999</v>
      </c>
      <c r="AY775">
        <v>20074.2889</v>
      </c>
      <c r="AZ775">
        <v>20241.211800000001</v>
      </c>
      <c r="BA775">
        <v>19664.024000000001</v>
      </c>
      <c r="BB775">
        <v>19254.960200000001</v>
      </c>
      <c r="BC775">
        <v>19624.203600000001</v>
      </c>
      <c r="BD775">
        <v>17655.824199999999</v>
      </c>
      <c r="BE775">
        <v>18162.225999999999</v>
      </c>
      <c r="BF775">
        <v>17785.118299999998</v>
      </c>
      <c r="BG775">
        <v>18697.399700000002</v>
      </c>
      <c r="BH775">
        <v>19154.566299999999</v>
      </c>
      <c r="BI775">
        <v>18061.652399999999</v>
      </c>
      <c r="BJ775">
        <v>17437.0592</v>
      </c>
      <c r="BK775">
        <v>17633.664000000001</v>
      </c>
      <c r="BL775">
        <v>17050.998800000001</v>
      </c>
      <c r="BM775">
        <v>18119.2925</v>
      </c>
      <c r="BN775">
        <v>18480.605100000001</v>
      </c>
      <c r="BO775">
        <v>18716.7104</v>
      </c>
      <c r="BP775">
        <v>19877.9401</v>
      </c>
      <c r="BQ775">
        <v>20017.723699999999</v>
      </c>
      <c r="BR775">
        <v>20967.535100000001</v>
      </c>
      <c r="BS775">
        <v>21894.381000000001</v>
      </c>
      <c r="BT775">
        <v>23316.611000000001</v>
      </c>
      <c r="BU775">
        <v>23537.364300000001</v>
      </c>
      <c r="BV775">
        <v>22820.3835</v>
      </c>
      <c r="BW775">
        <v>23622.133000000002</v>
      </c>
      <c r="BX775">
        <v>24361.359</v>
      </c>
      <c r="BY775">
        <v>22003.74</v>
      </c>
      <c r="BZ775">
        <v>21286.108499999998</v>
      </c>
      <c r="CA775">
        <v>22924.337899999999</v>
      </c>
      <c r="CB775">
        <v>21963.644</v>
      </c>
      <c r="CC775">
        <v>22119.388900000002</v>
      </c>
      <c r="CD775">
        <v>21000.199199999999</v>
      </c>
      <c r="CE775">
        <v>21950.731</v>
      </c>
      <c r="CF775">
        <v>22524.933300000001</v>
      </c>
      <c r="CG775">
        <v>24004.804499999998</v>
      </c>
      <c r="CH775">
        <v>24766.908200000002</v>
      </c>
      <c r="CI775">
        <v>23589.241300000002</v>
      </c>
      <c r="CJ775">
        <v>21481.648499999999</v>
      </c>
      <c r="CK775">
        <v>23397.178500000002</v>
      </c>
      <c r="CL775">
        <v>22183.564600000002</v>
      </c>
      <c r="CM775">
        <v>23033.4545</v>
      </c>
      <c r="CN775">
        <v>23520.996200000001</v>
      </c>
      <c r="CO775">
        <v>23233.418699999998</v>
      </c>
      <c r="CP775">
        <v>23283.123500000002</v>
      </c>
      <c r="CQ775">
        <v>22991.754099999998</v>
      </c>
      <c r="CR775">
        <v>23490.666300000001</v>
      </c>
      <c r="CS775">
        <v>22557.451000000001</v>
      </c>
      <c r="CT775">
        <v>22151.4139</v>
      </c>
      <c r="CU775">
        <v>22126.710999999999</v>
      </c>
      <c r="CV775">
        <v>23351.267400000001</v>
      </c>
      <c r="CW775">
        <v>23435.352299999999</v>
      </c>
      <c r="CX775">
        <v>23530.819200000002</v>
      </c>
      <c r="CY775">
        <v>24934.536</v>
      </c>
      <c r="CZ775">
        <v>24371.930199999999</v>
      </c>
      <c r="DA775">
        <v>25612.322100000001</v>
      </c>
      <c r="DB775">
        <v>26026.967499999999</v>
      </c>
      <c r="DC775">
        <v>25926.0245</v>
      </c>
      <c r="DD775">
        <v>26963.709599999998</v>
      </c>
      <c r="DE775">
        <v>27055.291099999999</v>
      </c>
      <c r="DF775">
        <v>26033.069800000001</v>
      </c>
      <c r="DG775">
        <v>28581.4192</v>
      </c>
      <c r="DH775">
        <v>28952.470099999999</v>
      </c>
      <c r="DI775">
        <v>28794.792399999998</v>
      </c>
      <c r="DJ775">
        <v>27134.564699999999</v>
      </c>
      <c r="DK775">
        <v>26314.958699999999</v>
      </c>
      <c r="DL775">
        <v>25265.16</v>
      </c>
      <c r="DM775">
        <v>25865.2075</v>
      </c>
      <c r="DN775">
        <v>25514.302500000002</v>
      </c>
      <c r="DO775">
        <v>26008.865699999998</v>
      </c>
      <c r="DP775">
        <v>25417.203099999999</v>
      </c>
      <c r="DQ775">
        <v>24853.620999999999</v>
      </c>
      <c r="DR775">
        <v>25079.9048</v>
      </c>
      <c r="DS775">
        <v>24330.3099</v>
      </c>
      <c r="DT775">
        <v>23818.903999999999</v>
      </c>
      <c r="DU775">
        <v>22592.517500000002</v>
      </c>
      <c r="DV775">
        <v>21526.051200000002</v>
      </c>
      <c r="DW775">
        <v>21581.272799999999</v>
      </c>
      <c r="DX775">
        <v>22856.466400000001</v>
      </c>
      <c r="DY775">
        <v>23485.226500000001</v>
      </c>
      <c r="DZ775">
        <v>23530.137999999999</v>
      </c>
      <c r="EA775">
        <v>22888.567200000001</v>
      </c>
      <c r="EB775">
        <v>22531.860199999999</v>
      </c>
      <c r="EC775">
        <v>20414.1911</v>
      </c>
      <c r="ED775">
        <v>22333.5635</v>
      </c>
      <c r="EE775">
        <v>24234.292300000001</v>
      </c>
      <c r="EF775">
        <v>24636.636299999998</v>
      </c>
      <c r="EG775">
        <v>24887.629799999999</v>
      </c>
      <c r="EH775">
        <v>24274.019199999999</v>
      </c>
      <c r="EI775">
        <v>22700.1253</v>
      </c>
      <c r="EJ775">
        <v>22087.895799999998</v>
      </c>
    </row>
    <row r="776" spans="1:140" x14ac:dyDescent="0.25">
      <c r="A776" t="s">
        <v>268</v>
      </c>
      <c r="B776">
        <f>_xll.BDH($A776,"CUR_MKT_CAP","2007-05-31","","Dir=H","Per=M","Days=A","Dts=H","cols=139;rows=1")</f>
        <v>13969.667799999999</v>
      </c>
      <c r="C776">
        <v>13467.528700000001</v>
      </c>
      <c r="D776">
        <v>13506.9678</v>
      </c>
      <c r="E776">
        <v>12999.7243</v>
      </c>
      <c r="F776">
        <v>12621.053599999999</v>
      </c>
      <c r="G776">
        <v>11058.7428</v>
      </c>
      <c r="H776">
        <v>10240.1726</v>
      </c>
      <c r="I776">
        <v>9116.6304999999993</v>
      </c>
      <c r="J776">
        <v>10166.936900000001</v>
      </c>
      <c r="K776">
        <v>8572.8855999999996</v>
      </c>
      <c r="L776">
        <v>8752.8130000000001</v>
      </c>
      <c r="M776">
        <v>9653.7135999999991</v>
      </c>
      <c r="N776">
        <v>7796.1521000000002</v>
      </c>
      <c r="O776">
        <v>5331.0654000000004</v>
      </c>
      <c r="P776">
        <v>5123.7340000000004</v>
      </c>
      <c r="Q776">
        <v>5940.8307000000004</v>
      </c>
      <c r="R776">
        <v>5906.2047000000002</v>
      </c>
      <c r="S776">
        <v>6050.9760999999999</v>
      </c>
      <c r="T776">
        <v>4643.1733000000004</v>
      </c>
      <c r="U776">
        <v>4217.4665999999997</v>
      </c>
      <c r="V776">
        <v>3603.6147000000001</v>
      </c>
      <c r="W776">
        <v>3469.9641000000001</v>
      </c>
      <c r="X776">
        <v>3893.3299000000002</v>
      </c>
      <c r="Y776">
        <v>3066.2239</v>
      </c>
      <c r="Z776">
        <v>2512.3955000000001</v>
      </c>
      <c r="AA776">
        <v>3709.4908</v>
      </c>
      <c r="AB776">
        <v>4608.0816999999997</v>
      </c>
      <c r="AC776">
        <v>5851.1076000000003</v>
      </c>
      <c r="AD776">
        <v>5710.5403999999999</v>
      </c>
      <c r="AE776">
        <v>4735.3558000000003</v>
      </c>
      <c r="AF776">
        <v>5148.2718000000004</v>
      </c>
      <c r="AG776">
        <v>4876.2016999999996</v>
      </c>
      <c r="AH776">
        <v>6308.3114999999998</v>
      </c>
      <c r="AI776">
        <v>6281.9535999999998</v>
      </c>
      <c r="AJ776">
        <v>6805.5733</v>
      </c>
      <c r="AK776">
        <v>7920.8091999999997</v>
      </c>
      <c r="AL776">
        <v>7042.6706999999997</v>
      </c>
      <c r="AM776">
        <v>6760.6950999999999</v>
      </c>
      <c r="AN776">
        <v>7437.6437999999998</v>
      </c>
      <c r="AO776">
        <v>6487.6818000000003</v>
      </c>
      <c r="AP776">
        <v>7007.0484999999999</v>
      </c>
      <c r="AQ776">
        <v>7209.5133999999998</v>
      </c>
      <c r="AR776">
        <v>6629.9489999999996</v>
      </c>
      <c r="AS776">
        <v>7792.1710999999996</v>
      </c>
      <c r="AT776">
        <v>7836.1947</v>
      </c>
      <c r="AU776">
        <v>8047.4854999999998</v>
      </c>
      <c r="AV776">
        <v>8445.6697000000004</v>
      </c>
      <c r="AW776">
        <v>8245.9410000000007</v>
      </c>
      <c r="AX776">
        <v>8053.3937999999998</v>
      </c>
      <c r="AY776">
        <v>7920.2798000000003</v>
      </c>
      <c r="AZ776">
        <v>7644.5438000000004</v>
      </c>
      <c r="BA776">
        <v>6326.9849999999997</v>
      </c>
      <c r="BB776">
        <v>5650.4549999999999</v>
      </c>
      <c r="BC776">
        <v>6727.1859000000004</v>
      </c>
      <c r="BD776">
        <v>6946.5544</v>
      </c>
      <c r="BE776">
        <v>7327.7097000000003</v>
      </c>
      <c r="BF776">
        <v>7403.9407000000001</v>
      </c>
      <c r="BG776">
        <v>7723.8473999999997</v>
      </c>
      <c r="BH776">
        <v>8105.2718999999997</v>
      </c>
      <c r="BI776">
        <v>7687.06</v>
      </c>
      <c r="BJ776">
        <v>7148.5276999999996</v>
      </c>
      <c r="BK776">
        <v>7377.2806</v>
      </c>
      <c r="BL776">
        <v>7544.8747000000003</v>
      </c>
      <c r="BM776">
        <v>7953.3936999999996</v>
      </c>
      <c r="BN776">
        <v>8245.8672999999999</v>
      </c>
      <c r="BO776">
        <v>7882.7619999999997</v>
      </c>
      <c r="BP776">
        <v>7543.8621000000003</v>
      </c>
      <c r="BQ776">
        <v>7861.3019000000004</v>
      </c>
      <c r="BR776">
        <v>8702.2284</v>
      </c>
      <c r="BS776">
        <v>8675.0331999999999</v>
      </c>
      <c r="BT776">
        <v>9201.6327000000001</v>
      </c>
      <c r="BU776">
        <v>9210.8713000000007</v>
      </c>
      <c r="BV776">
        <v>9923.1011999999992</v>
      </c>
      <c r="BW776">
        <v>10162.4339</v>
      </c>
      <c r="BX776">
        <v>11219.332</v>
      </c>
      <c r="BY776">
        <v>10635.4856</v>
      </c>
      <c r="BZ776">
        <v>10389.4203</v>
      </c>
      <c r="CA776">
        <v>11235.2986</v>
      </c>
      <c r="CB776">
        <v>11432.5664</v>
      </c>
      <c r="CC776">
        <v>12033.336600000001</v>
      </c>
      <c r="CD776">
        <v>11365.638199999999</v>
      </c>
      <c r="CE776">
        <v>11713.378199999999</v>
      </c>
      <c r="CF776">
        <v>12665.034600000001</v>
      </c>
      <c r="CG776">
        <v>12048.226000000001</v>
      </c>
      <c r="CH776">
        <v>12092.391</v>
      </c>
      <c r="CI776">
        <v>12657.7037</v>
      </c>
      <c r="CJ776">
        <v>11872.1834</v>
      </c>
      <c r="CK776">
        <v>11901.6584</v>
      </c>
      <c r="CL776">
        <v>11656.8043</v>
      </c>
      <c r="CM776">
        <v>11543.121999999999</v>
      </c>
      <c r="CN776">
        <v>11695.381100000001</v>
      </c>
      <c r="CO776">
        <v>12041.910900000001</v>
      </c>
      <c r="CP776">
        <v>11253.5556</v>
      </c>
      <c r="CQ776">
        <v>12067.900600000001</v>
      </c>
      <c r="CR776">
        <v>12111.3979</v>
      </c>
      <c r="CS776">
        <v>12192.199000000001</v>
      </c>
      <c r="CT776">
        <v>12368.295700000001</v>
      </c>
      <c r="CU776">
        <v>12741.5502</v>
      </c>
      <c r="CV776">
        <v>12588.855100000001</v>
      </c>
      <c r="CW776">
        <v>11553.4305</v>
      </c>
      <c r="CX776">
        <v>10939.6019</v>
      </c>
      <c r="CY776">
        <v>10443.493899999999</v>
      </c>
      <c r="CZ776">
        <v>10951.660599999999</v>
      </c>
      <c r="DA776">
        <v>11018.49</v>
      </c>
      <c r="DB776">
        <v>9322.6951000000008</v>
      </c>
      <c r="DC776">
        <v>8815.6453999999994</v>
      </c>
      <c r="DD776">
        <v>9225.0925000000007</v>
      </c>
      <c r="DE776">
        <v>10177.9653</v>
      </c>
      <c r="DF776">
        <v>10799.2217</v>
      </c>
      <c r="DG776">
        <v>9308.2214999999997</v>
      </c>
      <c r="DH776">
        <v>9855.7638999999999</v>
      </c>
      <c r="DI776">
        <v>13592.1922</v>
      </c>
      <c r="DJ776">
        <v>13170.1417</v>
      </c>
      <c r="DK776">
        <v>15280.394399999999</v>
      </c>
      <c r="DL776">
        <v>18707.123200000002</v>
      </c>
      <c r="DM776">
        <v>19744.6067</v>
      </c>
      <c r="DN776">
        <v>19420.393100000001</v>
      </c>
      <c r="DO776">
        <v>20284.962599999999</v>
      </c>
      <c r="DP776">
        <v>19238.242200000001</v>
      </c>
      <c r="DQ776">
        <v>19735.969499999999</v>
      </c>
      <c r="DR776">
        <v>19148.994500000001</v>
      </c>
      <c r="DS776">
        <v>20541.051599999999</v>
      </c>
      <c r="DT776">
        <v>19713.011600000002</v>
      </c>
      <c r="DU776">
        <v>18716.656599999998</v>
      </c>
      <c r="DV776">
        <v>20467.6047</v>
      </c>
      <c r="DW776">
        <v>19847.703799999999</v>
      </c>
      <c r="DX776">
        <v>20411.085500000001</v>
      </c>
      <c r="DY776">
        <v>21690.811000000002</v>
      </c>
      <c r="DZ776">
        <v>23013.552599999999</v>
      </c>
      <c r="EA776">
        <v>22412.324400000001</v>
      </c>
      <c r="EB776">
        <v>20570.272099999998</v>
      </c>
      <c r="EC776">
        <v>21213.584900000002</v>
      </c>
      <c r="ED776">
        <v>20638.7379</v>
      </c>
      <c r="EE776">
        <v>20744.904200000001</v>
      </c>
      <c r="EF776">
        <v>22100.1613</v>
      </c>
      <c r="EG776">
        <v>22166.400399999999</v>
      </c>
      <c r="EH776">
        <v>20924.997800000001</v>
      </c>
      <c r="EI776">
        <v>18782.651900000001</v>
      </c>
      <c r="EJ776">
        <v>18973.287899999999</v>
      </c>
    </row>
    <row r="777" spans="1:140" x14ac:dyDescent="0.25">
      <c r="A777" t="s">
        <v>269</v>
      </c>
      <c r="B777" t="str">
        <f>_xll.BDH($A777,"CUR_MKT_CAP","2007-05-31","","Dir=H","Per=M","Days=A","Dts=H","cols=139;rows=1")</f>
        <v>#N/A N/A</v>
      </c>
      <c r="C777" t="s">
        <v>506</v>
      </c>
      <c r="D777" t="s">
        <v>506</v>
      </c>
      <c r="E777" t="s">
        <v>506</v>
      </c>
      <c r="F777" t="s">
        <v>506</v>
      </c>
      <c r="G777" t="s">
        <v>506</v>
      </c>
      <c r="H777" t="s">
        <v>506</v>
      </c>
      <c r="I777" t="s">
        <v>506</v>
      </c>
      <c r="J777" t="s">
        <v>506</v>
      </c>
      <c r="K777" t="s">
        <v>506</v>
      </c>
      <c r="L777" t="s">
        <v>506</v>
      </c>
      <c r="M777" t="s">
        <v>506</v>
      </c>
      <c r="N777" t="s">
        <v>506</v>
      </c>
      <c r="O777" t="s">
        <v>506</v>
      </c>
      <c r="P777" t="s">
        <v>506</v>
      </c>
      <c r="Q777" t="s">
        <v>506</v>
      </c>
      <c r="R777" t="s">
        <v>506</v>
      </c>
      <c r="S777" t="s">
        <v>506</v>
      </c>
      <c r="T777" t="s">
        <v>506</v>
      </c>
      <c r="U777" t="s">
        <v>506</v>
      </c>
      <c r="V777" t="s">
        <v>506</v>
      </c>
      <c r="W777" t="s">
        <v>506</v>
      </c>
      <c r="X777" t="s">
        <v>506</v>
      </c>
      <c r="Y777" t="s">
        <v>506</v>
      </c>
      <c r="Z777" t="s">
        <v>506</v>
      </c>
      <c r="AA777" t="s">
        <v>506</v>
      </c>
      <c r="AB777" t="s">
        <v>506</v>
      </c>
      <c r="AC777" t="s">
        <v>506</v>
      </c>
      <c r="AD777" t="s">
        <v>506</v>
      </c>
      <c r="AE777" t="s">
        <v>506</v>
      </c>
      <c r="AF777" t="s">
        <v>506</v>
      </c>
      <c r="AG777" t="s">
        <v>506</v>
      </c>
      <c r="AH777" t="s">
        <v>506</v>
      </c>
      <c r="AI777" t="s">
        <v>506</v>
      </c>
      <c r="AJ777" t="s">
        <v>506</v>
      </c>
      <c r="AK777" t="s">
        <v>506</v>
      </c>
      <c r="AL777" t="s">
        <v>506</v>
      </c>
      <c r="AM777" t="s">
        <v>506</v>
      </c>
      <c r="AN777" t="s">
        <v>506</v>
      </c>
      <c r="AO777" t="s">
        <v>506</v>
      </c>
      <c r="AP777" t="s">
        <v>506</v>
      </c>
      <c r="AQ777" t="s">
        <v>506</v>
      </c>
      <c r="AR777" t="s">
        <v>506</v>
      </c>
      <c r="AS777" t="s">
        <v>506</v>
      </c>
      <c r="AT777" t="s">
        <v>506</v>
      </c>
      <c r="AU777" t="s">
        <v>506</v>
      </c>
      <c r="AV777" t="s">
        <v>506</v>
      </c>
      <c r="AW777" t="s">
        <v>506</v>
      </c>
      <c r="AX777" t="s">
        <v>506</v>
      </c>
      <c r="AY777" t="s">
        <v>506</v>
      </c>
      <c r="AZ777" t="s">
        <v>506</v>
      </c>
      <c r="BA777" t="s">
        <v>506</v>
      </c>
      <c r="BB777" t="s">
        <v>506</v>
      </c>
      <c r="BC777" t="s">
        <v>506</v>
      </c>
      <c r="BD777" t="s">
        <v>506</v>
      </c>
      <c r="BE777" t="s">
        <v>506</v>
      </c>
      <c r="BF777" t="s">
        <v>506</v>
      </c>
      <c r="BG777" t="s">
        <v>506</v>
      </c>
      <c r="BH777" t="s">
        <v>506</v>
      </c>
      <c r="BI777" t="s">
        <v>506</v>
      </c>
      <c r="BJ777" t="s">
        <v>506</v>
      </c>
      <c r="BK777" t="s">
        <v>506</v>
      </c>
      <c r="BL777" t="s">
        <v>506</v>
      </c>
      <c r="BM777" t="s">
        <v>506</v>
      </c>
      <c r="BN777" t="s">
        <v>506</v>
      </c>
      <c r="BO777" t="s">
        <v>506</v>
      </c>
      <c r="BP777" t="s">
        <v>506</v>
      </c>
      <c r="BQ777" t="s">
        <v>506</v>
      </c>
      <c r="BR777" t="s">
        <v>506</v>
      </c>
      <c r="BS777" t="s">
        <v>506</v>
      </c>
      <c r="BT777" t="s">
        <v>506</v>
      </c>
      <c r="BU777" t="s">
        <v>506</v>
      </c>
      <c r="BV777" t="s">
        <v>506</v>
      </c>
      <c r="BW777" t="s">
        <v>506</v>
      </c>
      <c r="BX777" t="s">
        <v>506</v>
      </c>
      <c r="BY777" t="s">
        <v>506</v>
      </c>
      <c r="BZ777" t="s">
        <v>506</v>
      </c>
      <c r="CA777" t="s">
        <v>506</v>
      </c>
      <c r="CB777" t="s">
        <v>506</v>
      </c>
      <c r="CC777" t="s">
        <v>506</v>
      </c>
      <c r="CD777" t="s">
        <v>506</v>
      </c>
      <c r="CE777" t="s">
        <v>506</v>
      </c>
      <c r="CF777" t="s">
        <v>506</v>
      </c>
      <c r="CG777" t="s">
        <v>506</v>
      </c>
      <c r="CH777" t="s">
        <v>506</v>
      </c>
      <c r="CI777" t="s">
        <v>506</v>
      </c>
      <c r="CJ777" t="s">
        <v>506</v>
      </c>
      <c r="CK777" t="s">
        <v>506</v>
      </c>
      <c r="CL777" t="s">
        <v>506</v>
      </c>
      <c r="CM777">
        <v>5260.5</v>
      </c>
      <c r="CN777">
        <v>5878.4</v>
      </c>
      <c r="CO777">
        <v>5667.8092999999999</v>
      </c>
      <c r="CP777">
        <v>5604.0317999999997</v>
      </c>
      <c r="CQ777">
        <v>6300.5496000000003</v>
      </c>
      <c r="CR777">
        <v>6257.9377999999997</v>
      </c>
      <c r="CS777">
        <v>5636.3553000000002</v>
      </c>
      <c r="CT777">
        <v>5535.2849999999999</v>
      </c>
      <c r="CU777">
        <v>5281.6417000000001</v>
      </c>
      <c r="CV777">
        <v>5171.5721999999996</v>
      </c>
      <c r="CW777">
        <v>5425.5787</v>
      </c>
      <c r="CX777">
        <v>5226.4750999999997</v>
      </c>
      <c r="CY777">
        <v>5606.0892999999996</v>
      </c>
      <c r="CZ777">
        <v>5221.3909999999996</v>
      </c>
      <c r="DA777">
        <v>4840.1958000000004</v>
      </c>
      <c r="DB777">
        <v>3997.9025999999999</v>
      </c>
      <c r="DC777">
        <v>4469.1916000000001</v>
      </c>
      <c r="DD777">
        <v>4752.1621999999998</v>
      </c>
      <c r="DE777">
        <v>4467.7861999999996</v>
      </c>
      <c r="DF777">
        <v>5247.2505000000001</v>
      </c>
      <c r="DG777">
        <v>4951.9292999999998</v>
      </c>
      <c r="DH777">
        <v>4977.4634999999998</v>
      </c>
      <c r="DI777">
        <v>5180.0347000000002</v>
      </c>
      <c r="DJ777">
        <v>5385.3024999999998</v>
      </c>
      <c r="DK777">
        <v>5573.9324999999999</v>
      </c>
      <c r="DL777">
        <v>6258.7785000000003</v>
      </c>
      <c r="DM777">
        <v>6269.759</v>
      </c>
      <c r="DN777">
        <v>6355.4817000000003</v>
      </c>
      <c r="DO777">
        <v>6450.0346</v>
      </c>
      <c r="DP777">
        <v>6675.0640000000003</v>
      </c>
      <c r="DQ777">
        <v>6913.3271999999997</v>
      </c>
      <c r="DR777">
        <v>7136.8144000000002</v>
      </c>
      <c r="DS777">
        <v>7216.3741</v>
      </c>
      <c r="DT777">
        <v>7709.4529000000002</v>
      </c>
      <c r="DU777">
        <v>7574.1342999999997</v>
      </c>
      <c r="DV777">
        <v>7749.0636999999997</v>
      </c>
      <c r="DW777">
        <v>8308.9457000000002</v>
      </c>
      <c r="DX777">
        <v>8091.3172000000004</v>
      </c>
      <c r="DY777">
        <v>7791.0245999999997</v>
      </c>
      <c r="DZ777">
        <v>8749.9199000000008</v>
      </c>
      <c r="EA777">
        <v>8814.9357</v>
      </c>
      <c r="EB777">
        <v>9825.3592000000008</v>
      </c>
      <c r="EC777">
        <v>9692.2039000000004</v>
      </c>
      <c r="ED777">
        <v>11016.254999999999</v>
      </c>
      <c r="EE777">
        <v>11092.8729</v>
      </c>
      <c r="EF777">
        <v>10899.3161</v>
      </c>
      <c r="EG777">
        <v>12162.206399999999</v>
      </c>
      <c r="EH777">
        <v>12422.731400000001</v>
      </c>
      <c r="EI777">
        <v>10698.3933</v>
      </c>
      <c r="EJ777">
        <v>11535.611999999999</v>
      </c>
    </row>
    <row r="778" spans="1:140" x14ac:dyDescent="0.25">
      <c r="A778" t="s">
        <v>270</v>
      </c>
      <c r="B778" t="str">
        <f>_xll.BDH($A778,"CUR_MKT_CAP","2007-05-31","","Dir=H","Per=M","Days=A","Dts=H","cols=139;rows=1")</f>
        <v>#N/A N/A</v>
      </c>
      <c r="C778" t="s">
        <v>506</v>
      </c>
      <c r="D778" t="s">
        <v>506</v>
      </c>
      <c r="E778" t="s">
        <v>506</v>
      </c>
      <c r="F778" t="s">
        <v>506</v>
      </c>
      <c r="G778" t="s">
        <v>506</v>
      </c>
      <c r="H778" t="s">
        <v>506</v>
      </c>
      <c r="I778" t="s">
        <v>506</v>
      </c>
      <c r="J778" t="s">
        <v>506</v>
      </c>
      <c r="K778" t="s">
        <v>506</v>
      </c>
      <c r="L778" t="s">
        <v>506</v>
      </c>
      <c r="M778" t="s">
        <v>506</v>
      </c>
      <c r="N778" t="s">
        <v>506</v>
      </c>
      <c r="O778" t="s">
        <v>506</v>
      </c>
      <c r="P778" t="s">
        <v>506</v>
      </c>
      <c r="Q778" t="s">
        <v>506</v>
      </c>
      <c r="R778" t="s">
        <v>506</v>
      </c>
      <c r="S778" t="s">
        <v>506</v>
      </c>
      <c r="T778" t="s">
        <v>506</v>
      </c>
      <c r="U778" t="s">
        <v>506</v>
      </c>
      <c r="V778" t="s">
        <v>506</v>
      </c>
      <c r="W778" t="s">
        <v>506</v>
      </c>
      <c r="X778" t="s">
        <v>506</v>
      </c>
      <c r="Y778" t="s">
        <v>506</v>
      </c>
      <c r="Z778" t="s">
        <v>506</v>
      </c>
      <c r="AA778" t="s">
        <v>506</v>
      </c>
      <c r="AB778" t="s">
        <v>506</v>
      </c>
      <c r="AC778" t="s">
        <v>506</v>
      </c>
      <c r="AD778" t="s">
        <v>506</v>
      </c>
      <c r="AE778" t="s">
        <v>506</v>
      </c>
      <c r="AF778" t="s">
        <v>506</v>
      </c>
      <c r="AG778" t="s">
        <v>506</v>
      </c>
      <c r="AH778" t="s">
        <v>506</v>
      </c>
      <c r="AI778" t="s">
        <v>506</v>
      </c>
      <c r="AJ778" t="s">
        <v>506</v>
      </c>
      <c r="AK778" t="s">
        <v>506</v>
      </c>
      <c r="AL778" t="s">
        <v>506</v>
      </c>
      <c r="AM778" t="s">
        <v>506</v>
      </c>
      <c r="AN778" t="s">
        <v>506</v>
      </c>
      <c r="AO778" t="s">
        <v>506</v>
      </c>
      <c r="AP778" t="s">
        <v>506</v>
      </c>
      <c r="AQ778" t="s">
        <v>506</v>
      </c>
      <c r="AR778" t="s">
        <v>506</v>
      </c>
      <c r="AS778" t="s">
        <v>506</v>
      </c>
      <c r="AT778" t="s">
        <v>506</v>
      </c>
      <c r="AU778" t="s">
        <v>506</v>
      </c>
      <c r="AV778" t="s">
        <v>506</v>
      </c>
      <c r="AW778" t="s">
        <v>506</v>
      </c>
      <c r="AX778" t="s">
        <v>506</v>
      </c>
      <c r="AY778" t="s">
        <v>506</v>
      </c>
      <c r="AZ778" t="s">
        <v>506</v>
      </c>
      <c r="BA778" t="s">
        <v>506</v>
      </c>
      <c r="BB778" t="s">
        <v>506</v>
      </c>
      <c r="BC778" t="s">
        <v>506</v>
      </c>
      <c r="BD778" t="s">
        <v>506</v>
      </c>
      <c r="BE778" t="s">
        <v>506</v>
      </c>
      <c r="BF778" t="s">
        <v>506</v>
      </c>
      <c r="BG778" t="s">
        <v>506</v>
      </c>
      <c r="BH778" t="s">
        <v>506</v>
      </c>
      <c r="BI778" t="s">
        <v>506</v>
      </c>
      <c r="BJ778" t="s">
        <v>506</v>
      </c>
      <c r="BK778" t="s">
        <v>506</v>
      </c>
      <c r="BL778" t="s">
        <v>506</v>
      </c>
      <c r="BM778" t="s">
        <v>506</v>
      </c>
      <c r="BN778" t="s">
        <v>506</v>
      </c>
      <c r="BO778" t="s">
        <v>506</v>
      </c>
      <c r="BP778" t="s">
        <v>506</v>
      </c>
      <c r="BQ778" t="s">
        <v>506</v>
      </c>
      <c r="BR778" t="s">
        <v>506</v>
      </c>
      <c r="BS778" t="s">
        <v>506</v>
      </c>
      <c r="BT778" t="s">
        <v>506</v>
      </c>
      <c r="BU778" t="s">
        <v>506</v>
      </c>
      <c r="BV778" t="s">
        <v>506</v>
      </c>
      <c r="BW778" t="s">
        <v>506</v>
      </c>
      <c r="BX778" t="s">
        <v>506</v>
      </c>
      <c r="BY778" t="s">
        <v>506</v>
      </c>
      <c r="BZ778" t="s">
        <v>506</v>
      </c>
      <c r="CA778" t="s">
        <v>506</v>
      </c>
      <c r="CB778" t="s">
        <v>506</v>
      </c>
      <c r="CC778" t="s">
        <v>506</v>
      </c>
      <c r="CD778" t="s">
        <v>506</v>
      </c>
      <c r="CE778" t="s">
        <v>506</v>
      </c>
      <c r="CF778" t="s">
        <v>506</v>
      </c>
      <c r="CG778" t="s">
        <v>506</v>
      </c>
      <c r="CH778" t="s">
        <v>506</v>
      </c>
      <c r="CI778" t="s">
        <v>506</v>
      </c>
      <c r="CJ778" t="s">
        <v>506</v>
      </c>
      <c r="CK778" t="s">
        <v>506</v>
      </c>
      <c r="CL778" t="s">
        <v>506</v>
      </c>
      <c r="CM778" t="s">
        <v>506</v>
      </c>
      <c r="CN778" t="s">
        <v>506</v>
      </c>
      <c r="CO778" t="s">
        <v>506</v>
      </c>
      <c r="CP778" t="s">
        <v>506</v>
      </c>
      <c r="CQ778" t="s">
        <v>506</v>
      </c>
      <c r="CR778" t="s">
        <v>506</v>
      </c>
      <c r="CS778" t="s">
        <v>506</v>
      </c>
      <c r="CT778" t="s">
        <v>506</v>
      </c>
      <c r="CU778" t="s">
        <v>506</v>
      </c>
      <c r="CV778">
        <v>96359.286099999998</v>
      </c>
      <c r="CW778">
        <v>88124.464099999997</v>
      </c>
      <c r="CX778">
        <v>85601.770900000003</v>
      </c>
      <c r="CY778">
        <v>94564.608699999997</v>
      </c>
      <c r="CZ778">
        <v>89419.549700000003</v>
      </c>
      <c r="DA778">
        <v>88291.035900000003</v>
      </c>
      <c r="DB778">
        <v>94722.350999999995</v>
      </c>
      <c r="DC778">
        <v>93460.357099999994</v>
      </c>
      <c r="DD778">
        <v>95465.293000000005</v>
      </c>
      <c r="DE778">
        <v>94869.850099999996</v>
      </c>
      <c r="DF778">
        <v>101155.3131</v>
      </c>
      <c r="DG778">
        <v>107587.71610000001</v>
      </c>
      <c r="DH778">
        <v>105046.3697</v>
      </c>
      <c r="DI778">
        <v>108967.5772</v>
      </c>
      <c r="DJ778">
        <v>108991.9302</v>
      </c>
      <c r="DK778">
        <v>108310.0457</v>
      </c>
      <c r="DL778">
        <v>99390.116999999998</v>
      </c>
      <c r="DM778">
        <v>106292.03939999999</v>
      </c>
      <c r="DN778">
        <v>108690.0618</v>
      </c>
      <c r="DO778">
        <v>111380.1253</v>
      </c>
      <c r="DP778">
        <v>110528.13</v>
      </c>
      <c r="DQ778">
        <v>110016.9328</v>
      </c>
      <c r="DR778">
        <v>112265.7678</v>
      </c>
      <c r="DS778">
        <v>104278.0904</v>
      </c>
      <c r="DT778">
        <v>106494.18240000001</v>
      </c>
      <c r="DU778">
        <v>98373.778099999996</v>
      </c>
      <c r="DV778">
        <v>94475.374500000005</v>
      </c>
      <c r="DW778">
        <v>94207.359299999996</v>
      </c>
      <c r="DX778">
        <v>99146.727799999993</v>
      </c>
      <c r="DY778">
        <v>94748.058900000004</v>
      </c>
      <c r="DZ778">
        <v>95515.693700000003</v>
      </c>
      <c r="EA778">
        <v>81720.666700000002</v>
      </c>
      <c r="EB778">
        <v>75919.943799999994</v>
      </c>
      <c r="EC778">
        <v>68716.751199999999</v>
      </c>
      <c r="ED778">
        <v>70078.021599999993</v>
      </c>
      <c r="EE778">
        <v>76588.401400000002</v>
      </c>
      <c r="EF778">
        <v>73455.128700000001</v>
      </c>
      <c r="EG778">
        <v>71041.167600000001</v>
      </c>
      <c r="EH778">
        <v>67188.583299999998</v>
      </c>
      <c r="EI778">
        <v>67017.8992</v>
      </c>
      <c r="EJ778">
        <v>62337.507599999997</v>
      </c>
    </row>
    <row r="779" spans="1:140" x14ac:dyDescent="0.25">
      <c r="A779" t="s">
        <v>271</v>
      </c>
      <c r="B779">
        <f>_xll.BDH($A779,"CUR_MKT_CAP","2007-05-31","","Dir=H","Per=M","Days=A","Dts=H","cols=139;rows=1")</f>
        <v>11665.691000000001</v>
      </c>
      <c r="C779">
        <v>9594.1424999999999</v>
      </c>
      <c r="D779">
        <v>9407.6527000000006</v>
      </c>
      <c r="E779">
        <v>10800.3087</v>
      </c>
      <c r="F779">
        <v>11403.1284</v>
      </c>
      <c r="G779">
        <v>10472.415199999999</v>
      </c>
      <c r="H779">
        <v>9979.4585000000006</v>
      </c>
      <c r="I779">
        <v>9198.5892999999996</v>
      </c>
      <c r="J779">
        <v>9049.4912000000004</v>
      </c>
      <c r="K779">
        <v>8514.3963000000003</v>
      </c>
      <c r="L779">
        <v>9914.4400999999998</v>
      </c>
      <c r="M779">
        <v>10101.743700000001</v>
      </c>
      <c r="N779">
        <v>9983.3549000000003</v>
      </c>
      <c r="O779">
        <v>8757.9519999999993</v>
      </c>
      <c r="P779">
        <v>8953.3060999999998</v>
      </c>
      <c r="Q779">
        <v>9435.2018000000007</v>
      </c>
      <c r="R779">
        <v>9776.4627999999993</v>
      </c>
      <c r="S779">
        <v>5975.9753000000001</v>
      </c>
      <c r="T779">
        <v>3767.9216000000001</v>
      </c>
      <c r="U779">
        <v>4867.6754000000001</v>
      </c>
      <c r="V779">
        <v>3829.1669000000002</v>
      </c>
      <c r="W779">
        <v>2399.0625</v>
      </c>
      <c r="X779">
        <v>2065.6569</v>
      </c>
      <c r="Y779">
        <v>4358.2114000000001</v>
      </c>
      <c r="Z779">
        <v>4399.5594000000001</v>
      </c>
      <c r="AA779">
        <v>3782.3415</v>
      </c>
      <c r="AB779">
        <v>3703.3074999999999</v>
      </c>
      <c r="AC779">
        <v>4723.3909999999996</v>
      </c>
      <c r="AD779">
        <v>4907.8101999999999</v>
      </c>
      <c r="AE779">
        <v>4757.2638999999999</v>
      </c>
      <c r="AF779">
        <v>4641.2483000000002</v>
      </c>
      <c r="AG779">
        <v>5435.6923999999999</v>
      </c>
      <c r="AH779">
        <v>5070.0989</v>
      </c>
      <c r="AI779">
        <v>5632.4102999999996</v>
      </c>
      <c r="AJ779">
        <v>6342.7282999999998</v>
      </c>
      <c r="AK779">
        <v>6322.451</v>
      </c>
      <c r="AL779">
        <v>5800.3603000000003</v>
      </c>
      <c r="AM779">
        <v>5451.5273999999999</v>
      </c>
      <c r="AN779">
        <v>6112.6872999999996</v>
      </c>
      <c r="AO779">
        <v>6050.9728999999998</v>
      </c>
      <c r="AP779">
        <v>6391.8728000000001</v>
      </c>
      <c r="AQ779">
        <v>6992.5059000000001</v>
      </c>
      <c r="AR779">
        <v>6763.1404000000002</v>
      </c>
      <c r="AS779">
        <v>7323.3525</v>
      </c>
      <c r="AT779">
        <v>7343.6500999999998</v>
      </c>
      <c r="AU779">
        <v>7876.6037999999999</v>
      </c>
      <c r="AV779">
        <v>7453.9170999999997</v>
      </c>
      <c r="AW779">
        <v>7941.6324999999997</v>
      </c>
      <c r="AX779">
        <v>7939.2006000000001</v>
      </c>
      <c r="AY779">
        <v>7585.1716999999999</v>
      </c>
      <c r="AZ779">
        <v>7743.8743000000004</v>
      </c>
      <c r="BA779">
        <v>7203.5991000000004</v>
      </c>
      <c r="BB779">
        <v>6116.9544999999998</v>
      </c>
      <c r="BC779">
        <v>7109.9930000000004</v>
      </c>
      <c r="BD779">
        <v>6417.4736999999996</v>
      </c>
      <c r="BE779">
        <v>6608.7363999999998</v>
      </c>
      <c r="BF779">
        <v>7426.6895999999997</v>
      </c>
      <c r="BG779">
        <v>7480.2646000000004</v>
      </c>
      <c r="BH779">
        <v>7850.7129000000004</v>
      </c>
      <c r="BI779">
        <v>7911.8554999999997</v>
      </c>
      <c r="BJ779">
        <v>7304.3609999999999</v>
      </c>
      <c r="BK779">
        <v>7743.8434999999999</v>
      </c>
      <c r="BL779">
        <v>7931.0304999999998</v>
      </c>
      <c r="BM779">
        <v>8269.3197</v>
      </c>
      <c r="BN779">
        <v>8248.9719999999998</v>
      </c>
      <c r="BO779">
        <v>7943.7560000000003</v>
      </c>
      <c r="BP779">
        <v>7850.8211000000001</v>
      </c>
      <c r="BQ779">
        <v>7875.2784000000001</v>
      </c>
      <c r="BR779">
        <v>8466.3320000000003</v>
      </c>
      <c r="BS779">
        <v>8879.6260999999995</v>
      </c>
      <c r="BT779">
        <v>9136.5928000000004</v>
      </c>
      <c r="BU779">
        <v>9699.4721000000009</v>
      </c>
      <c r="BV779">
        <v>9053.9118999999992</v>
      </c>
      <c r="BW779">
        <v>8759.6080000000002</v>
      </c>
      <c r="BX779">
        <v>9217.4130000000005</v>
      </c>
      <c r="BY779">
        <v>8205.0784999999996</v>
      </c>
      <c r="BZ779">
        <v>8266.5244000000002</v>
      </c>
      <c r="CA779">
        <v>8799.0557000000008</v>
      </c>
      <c r="CB779">
        <v>8447.8129000000008</v>
      </c>
      <c r="CC779">
        <v>8091.3824000000004</v>
      </c>
      <c r="CD779">
        <v>8566.6231000000007</v>
      </c>
      <c r="CE779">
        <v>9121.5411000000004</v>
      </c>
      <c r="CF779">
        <v>8981.6118000000006</v>
      </c>
      <c r="CG779">
        <v>9408.5257000000001</v>
      </c>
      <c r="CH779">
        <v>9410.8094000000001</v>
      </c>
      <c r="CI779">
        <v>9435.4451000000008</v>
      </c>
      <c r="CJ779">
        <v>9189.0887999999995</v>
      </c>
      <c r="CK779">
        <v>9655.7075999999997</v>
      </c>
      <c r="CL779">
        <v>9006.2389999999996</v>
      </c>
      <c r="CM779">
        <v>10255.8495</v>
      </c>
      <c r="CN779">
        <v>10470.7667</v>
      </c>
      <c r="CO779">
        <v>10343.225</v>
      </c>
      <c r="CP779">
        <v>11375.9018</v>
      </c>
      <c r="CQ779">
        <v>10842.5491</v>
      </c>
      <c r="CR779">
        <v>11078.904200000001</v>
      </c>
      <c r="CS779">
        <v>9944.1934000000001</v>
      </c>
      <c r="CT779">
        <v>9889.5529000000006</v>
      </c>
      <c r="CU779">
        <v>9303.4441999999999</v>
      </c>
      <c r="CV779">
        <v>10199.117399999999</v>
      </c>
      <c r="CW779">
        <v>9522.7710999999999</v>
      </c>
      <c r="CX779">
        <v>10092.897999999999</v>
      </c>
      <c r="CY779">
        <v>11059.6348</v>
      </c>
      <c r="CZ779">
        <v>10783.265799999999</v>
      </c>
      <c r="DA779">
        <v>10936.1906</v>
      </c>
      <c r="DB779">
        <v>11237.9071</v>
      </c>
      <c r="DC779">
        <v>11066.757799999999</v>
      </c>
      <c r="DD779">
        <v>11924.554899999999</v>
      </c>
      <c r="DE779">
        <v>11800.528700000001</v>
      </c>
      <c r="DF779">
        <v>11825.7076</v>
      </c>
      <c r="DG779">
        <v>13168.584199999999</v>
      </c>
      <c r="DH779">
        <v>13483.655500000001</v>
      </c>
      <c r="DI779">
        <v>12622.549800000001</v>
      </c>
      <c r="DJ779">
        <v>12160.4931</v>
      </c>
      <c r="DK779">
        <v>11309.938599999999</v>
      </c>
      <c r="DL779">
        <v>10855.160900000001</v>
      </c>
      <c r="DM779">
        <v>10693.651099999999</v>
      </c>
      <c r="DN779">
        <v>10578.8941</v>
      </c>
      <c r="DO779">
        <v>10321.5039</v>
      </c>
      <c r="DP779">
        <v>9402.2685999999994</v>
      </c>
      <c r="DQ779">
        <v>8636.5418000000009</v>
      </c>
      <c r="DR779">
        <v>7465.9903000000004</v>
      </c>
      <c r="DS779">
        <v>7810.7707</v>
      </c>
      <c r="DT779">
        <v>8589.3410999999996</v>
      </c>
      <c r="DU779">
        <v>8350.9848000000002</v>
      </c>
      <c r="DV779">
        <v>8321.1901999999991</v>
      </c>
      <c r="DW779">
        <v>7729.8658999999998</v>
      </c>
      <c r="DX779">
        <v>7883.1010999999999</v>
      </c>
      <c r="DY779">
        <v>7725.6094000000003</v>
      </c>
      <c r="DZ779">
        <v>6772.1457</v>
      </c>
      <c r="EA779">
        <v>6364.8145999999997</v>
      </c>
      <c r="EB779">
        <v>6118.5654000000004</v>
      </c>
      <c r="EC779">
        <v>6165.259</v>
      </c>
      <c r="ED779">
        <v>6568.9114</v>
      </c>
      <c r="EE779">
        <v>7219.0041000000001</v>
      </c>
      <c r="EF779">
        <v>7032.8675000000003</v>
      </c>
      <c r="EG779">
        <v>7209.848</v>
      </c>
      <c r="EH779">
        <v>7053.9366</v>
      </c>
      <c r="EI779">
        <v>6780.1860999999999</v>
      </c>
      <c r="EJ779">
        <v>6889.7478000000001</v>
      </c>
    </row>
    <row r="780" spans="1:140" x14ac:dyDescent="0.25">
      <c r="A780" t="s">
        <v>272</v>
      </c>
      <c r="B780">
        <f>_xll.BDH($A780,"CUR_MKT_CAP","2007-05-31","","Dir=H","Per=M","Days=A","Dts=H","cols=139;rows=1")</f>
        <v>10535.454400000001</v>
      </c>
      <c r="C780">
        <v>10529.7057</v>
      </c>
      <c r="D780">
        <v>10882.292799999999</v>
      </c>
      <c r="E780">
        <v>11100.5432</v>
      </c>
      <c r="F780">
        <v>10774.113499999999</v>
      </c>
      <c r="G780">
        <v>9590.0445</v>
      </c>
      <c r="H780">
        <v>8757.6322999999993</v>
      </c>
      <c r="I780">
        <v>8772.2041000000008</v>
      </c>
      <c r="J780">
        <v>7522.5140000000001</v>
      </c>
      <c r="K780">
        <v>7563.9255999999996</v>
      </c>
      <c r="L780">
        <v>6679.8771999999999</v>
      </c>
      <c r="M780">
        <v>7428.2772999999997</v>
      </c>
      <c r="N780">
        <v>7843.2268999999997</v>
      </c>
      <c r="O780">
        <v>6923.1953000000003</v>
      </c>
      <c r="P780">
        <v>6392.6040999999996</v>
      </c>
      <c r="Q780">
        <v>6419.6367</v>
      </c>
      <c r="R780">
        <v>5482.5014000000001</v>
      </c>
      <c r="S780">
        <v>3925.9766</v>
      </c>
      <c r="T780">
        <v>3176.2417</v>
      </c>
      <c r="U780">
        <v>3679.4421000000002</v>
      </c>
      <c r="V780">
        <v>3403.8521999999998</v>
      </c>
      <c r="W780">
        <v>2929.9625999999998</v>
      </c>
      <c r="X780">
        <v>3397.0581000000002</v>
      </c>
      <c r="Y780">
        <v>4712.6346999999996</v>
      </c>
      <c r="Z780">
        <v>4586.9192000000003</v>
      </c>
      <c r="AA780">
        <v>4289.6188000000002</v>
      </c>
      <c r="AB780">
        <v>5415.9623000000001</v>
      </c>
      <c r="AC780">
        <v>5324.8449000000001</v>
      </c>
      <c r="AD780">
        <v>6121.9404000000004</v>
      </c>
      <c r="AE780">
        <v>5550.0357999999997</v>
      </c>
      <c r="AF780">
        <v>5338.6660000000002</v>
      </c>
      <c r="AG780">
        <v>6179.4547000000002</v>
      </c>
      <c r="AH780">
        <v>4852.4641000000001</v>
      </c>
      <c r="AI780">
        <v>5012.4921999999997</v>
      </c>
      <c r="AJ780">
        <v>5320.5032000000001</v>
      </c>
      <c r="AK780">
        <v>5789.9853999999996</v>
      </c>
      <c r="AL780">
        <v>5230.7061000000003</v>
      </c>
      <c r="AM780">
        <v>4739.4242999999997</v>
      </c>
      <c r="AN780">
        <v>5383.7003999999997</v>
      </c>
      <c r="AO780">
        <v>4700.9602000000004</v>
      </c>
      <c r="AP780">
        <v>5875.3244999999997</v>
      </c>
      <c r="AQ780">
        <v>5967.5438999999997</v>
      </c>
      <c r="AR780">
        <v>6126.2551999999996</v>
      </c>
      <c r="AS780">
        <v>6455.3721999999998</v>
      </c>
      <c r="AT780">
        <v>7371.1108000000004</v>
      </c>
      <c r="AU780">
        <v>8163.7393000000002</v>
      </c>
      <c r="AV780">
        <v>7921.2686000000003</v>
      </c>
      <c r="AW780">
        <v>7341.0110000000004</v>
      </c>
      <c r="AX780">
        <v>7207.2340000000004</v>
      </c>
      <c r="AY780">
        <v>6796.7133999999996</v>
      </c>
      <c r="AZ780">
        <v>6685.8975</v>
      </c>
      <c r="BA780">
        <v>6125.5672999999997</v>
      </c>
      <c r="BB780">
        <v>6392.7676000000001</v>
      </c>
      <c r="BC780">
        <v>7848.2264999999998</v>
      </c>
      <c r="BD780">
        <v>7683.2287999999999</v>
      </c>
      <c r="BE780">
        <v>8041.5572000000002</v>
      </c>
      <c r="BF780">
        <v>8525.0481999999993</v>
      </c>
      <c r="BG780">
        <v>8069.8676999999998</v>
      </c>
      <c r="BH780">
        <v>9073.5992000000006</v>
      </c>
      <c r="BI780">
        <v>8726.1450000000004</v>
      </c>
      <c r="BJ780">
        <v>7668.6333000000004</v>
      </c>
      <c r="BK780">
        <v>8240.8943999999992</v>
      </c>
      <c r="BL780">
        <v>8518.6584999999995</v>
      </c>
      <c r="BM780">
        <v>8585.5897000000004</v>
      </c>
      <c r="BN780">
        <v>7982.3729000000003</v>
      </c>
      <c r="BO780">
        <v>7746.3055000000004</v>
      </c>
      <c r="BP780">
        <v>7571.4641000000001</v>
      </c>
      <c r="BQ780">
        <v>7952.7848000000004</v>
      </c>
      <c r="BR780">
        <v>9123.0113000000001</v>
      </c>
      <c r="BS780">
        <v>9098.0895999999993</v>
      </c>
      <c r="BT780">
        <v>8762.4771000000001</v>
      </c>
      <c r="BU780">
        <v>8999.2990000000009</v>
      </c>
      <c r="BV780">
        <v>9337.7059000000008</v>
      </c>
      <c r="BW780">
        <v>9244.8089999999993</v>
      </c>
      <c r="BX780">
        <v>9725.8775000000005</v>
      </c>
      <c r="BY780">
        <v>9148.5953000000009</v>
      </c>
      <c r="BZ780">
        <v>10094.143700000001</v>
      </c>
      <c r="CA780">
        <v>10932.2016</v>
      </c>
      <c r="CB780">
        <v>10643.8981</v>
      </c>
      <c r="CC780">
        <v>10742.2212</v>
      </c>
      <c r="CD780">
        <v>10239.502</v>
      </c>
      <c r="CE780">
        <v>10852.5062</v>
      </c>
      <c r="CF780">
        <v>11517.149299999999</v>
      </c>
      <c r="CG780">
        <v>10611.2626</v>
      </c>
      <c r="CH780">
        <v>10864.977800000001</v>
      </c>
      <c r="CI780">
        <v>12045.665199999999</v>
      </c>
      <c r="CJ780">
        <v>11854.9643</v>
      </c>
      <c r="CK780">
        <v>12637.4339</v>
      </c>
      <c r="CL780">
        <v>12987.1792</v>
      </c>
      <c r="CM780">
        <v>13018.352500000001</v>
      </c>
      <c r="CN780">
        <v>11421.2811</v>
      </c>
      <c r="CO780">
        <v>11566.0208</v>
      </c>
      <c r="CP780">
        <v>9999.0133999999998</v>
      </c>
      <c r="CQ780">
        <v>10565.9007</v>
      </c>
      <c r="CR780">
        <v>9481.7389000000003</v>
      </c>
      <c r="CS780">
        <v>9403.3577999999998</v>
      </c>
      <c r="CT780">
        <v>9540.8899000000001</v>
      </c>
      <c r="CU780">
        <v>8989.1623</v>
      </c>
      <c r="CV780">
        <v>8483.8117999999995</v>
      </c>
      <c r="CW780">
        <v>7893.8725999999997</v>
      </c>
      <c r="CX780">
        <v>7829.7187999999996</v>
      </c>
      <c r="CY780">
        <v>10467.075000000001</v>
      </c>
      <c r="CZ780">
        <v>10365.710300000001</v>
      </c>
      <c r="DA780">
        <v>10814.8339</v>
      </c>
      <c r="DB780">
        <v>10427.974399999999</v>
      </c>
      <c r="DC780">
        <v>10544.722900000001</v>
      </c>
      <c r="DD780">
        <v>11333.9426</v>
      </c>
      <c r="DE780">
        <v>10890.244699999999</v>
      </c>
      <c r="DF780">
        <v>11355.8128</v>
      </c>
      <c r="DG780">
        <v>11405.639499999999</v>
      </c>
      <c r="DH780">
        <v>11788.682199999999</v>
      </c>
      <c r="DI780">
        <v>10804.214400000001</v>
      </c>
      <c r="DJ780">
        <v>10896.9784</v>
      </c>
      <c r="DK780">
        <v>11741.0995</v>
      </c>
      <c r="DL780">
        <v>12480.4871</v>
      </c>
      <c r="DM780">
        <v>12299.157300000001</v>
      </c>
      <c r="DN780">
        <v>13339.2328</v>
      </c>
      <c r="DO780">
        <v>14124.4467</v>
      </c>
      <c r="DP780">
        <v>14900.2569</v>
      </c>
      <c r="DQ780">
        <v>15397.224399999999</v>
      </c>
      <c r="DR780">
        <v>16303.312400000001</v>
      </c>
      <c r="DS780">
        <v>14345.347599999999</v>
      </c>
      <c r="DT780">
        <v>14520.9218</v>
      </c>
      <c r="DU780">
        <v>14694.3789</v>
      </c>
      <c r="DV780">
        <v>16631.091</v>
      </c>
      <c r="DW780">
        <v>17063.923599999998</v>
      </c>
      <c r="DX780">
        <v>16021.816000000001</v>
      </c>
      <c r="DY780">
        <v>16465.2994</v>
      </c>
      <c r="DZ780">
        <v>17196.8897</v>
      </c>
      <c r="EA780">
        <v>17746.626400000001</v>
      </c>
      <c r="EB780">
        <v>16991.6158</v>
      </c>
      <c r="EC780">
        <v>15858.4257</v>
      </c>
      <c r="ED780">
        <v>17649.396000000001</v>
      </c>
      <c r="EE780">
        <v>15954.181399999999</v>
      </c>
      <c r="EF780">
        <v>18271.139899999998</v>
      </c>
      <c r="EG780">
        <v>18143.461500000001</v>
      </c>
      <c r="EH780">
        <v>15748.269200000001</v>
      </c>
      <c r="EI780">
        <v>14012.5139</v>
      </c>
      <c r="EJ780">
        <v>15087.1026</v>
      </c>
    </row>
    <row r="781" spans="1:140" x14ac:dyDescent="0.25">
      <c r="A781" t="s">
        <v>273</v>
      </c>
      <c r="B781">
        <f>_xll.BDH($A781,"CUR_MKT_CAP","2007-05-31","","Dir=H","Per=M","Days=A","Dts=H","cols=139;rows=1")</f>
        <v>32367.190900000001</v>
      </c>
      <c r="C781">
        <v>30510.73</v>
      </c>
      <c r="D781">
        <v>30684.0605</v>
      </c>
      <c r="E781">
        <v>29235.3092</v>
      </c>
      <c r="F781">
        <v>29903.520499999999</v>
      </c>
      <c r="G781">
        <v>30171.656299999999</v>
      </c>
      <c r="H781">
        <v>29537.4977</v>
      </c>
      <c r="I781">
        <v>29338.634699999999</v>
      </c>
      <c r="J781">
        <v>27632.084599999998</v>
      </c>
      <c r="K781">
        <v>27392.3704</v>
      </c>
      <c r="L781">
        <v>27127.6083</v>
      </c>
      <c r="M781">
        <v>26818.2094</v>
      </c>
      <c r="N781">
        <v>26696.147000000001</v>
      </c>
      <c r="O781">
        <v>25014.038700000001</v>
      </c>
      <c r="P781">
        <v>24198.0906</v>
      </c>
      <c r="Q781">
        <v>25610.528699999999</v>
      </c>
      <c r="R781">
        <v>26922.6116</v>
      </c>
      <c r="S781">
        <v>25448.594499999999</v>
      </c>
      <c r="T781">
        <v>23911.1839</v>
      </c>
      <c r="U781">
        <v>21821.696499999998</v>
      </c>
      <c r="V781">
        <v>21296.221399999999</v>
      </c>
      <c r="W781">
        <v>19494.612000000001</v>
      </c>
      <c r="X781">
        <v>19080.801500000001</v>
      </c>
      <c r="Y781">
        <v>20334.647300000001</v>
      </c>
      <c r="Z781">
        <v>21493.1443</v>
      </c>
      <c r="AA781">
        <v>21716.815399999999</v>
      </c>
      <c r="AB781">
        <v>24210.334999999999</v>
      </c>
      <c r="AC781">
        <v>25060.228999999999</v>
      </c>
      <c r="AD781">
        <v>24446.7798</v>
      </c>
      <c r="AE781">
        <v>25350.373899999999</v>
      </c>
      <c r="AF781">
        <v>27402.584699999999</v>
      </c>
      <c r="AG781">
        <v>26463.827099999999</v>
      </c>
      <c r="AH781">
        <v>24669.387699999999</v>
      </c>
      <c r="AI781">
        <v>25286.407899999998</v>
      </c>
      <c r="AJ781">
        <v>26177.302100000001</v>
      </c>
      <c r="AK781">
        <v>25502.8868</v>
      </c>
      <c r="AL781">
        <v>25128.0939</v>
      </c>
      <c r="AM781">
        <v>25099.115900000001</v>
      </c>
      <c r="AN781">
        <v>26543.877799999998</v>
      </c>
      <c r="AO781">
        <v>26359.724999999999</v>
      </c>
      <c r="AP781">
        <v>26625.7781</v>
      </c>
      <c r="AQ781">
        <v>25925.853800000001</v>
      </c>
      <c r="AR781">
        <v>25238.314399999999</v>
      </c>
      <c r="AS781">
        <v>25707.276399999999</v>
      </c>
      <c r="AT781">
        <v>26396.446800000002</v>
      </c>
      <c r="AU781">
        <v>26648.463299999999</v>
      </c>
      <c r="AV781">
        <v>26393.705600000001</v>
      </c>
      <c r="AW781">
        <v>26713.163700000001</v>
      </c>
      <c r="AX781">
        <v>26833.566800000001</v>
      </c>
      <c r="AY781">
        <v>26149.9591</v>
      </c>
      <c r="AZ781">
        <v>25678.505499999999</v>
      </c>
      <c r="BA781">
        <v>27097.081300000002</v>
      </c>
      <c r="BB781">
        <v>27821.916499999999</v>
      </c>
      <c r="BC781">
        <v>27312.572899999999</v>
      </c>
      <c r="BD781">
        <v>28166.142</v>
      </c>
      <c r="BE781">
        <v>28989.8056</v>
      </c>
      <c r="BF781">
        <v>28201.610799999999</v>
      </c>
      <c r="BG781">
        <v>28721.8194</v>
      </c>
      <c r="BH781">
        <v>29064.054700000001</v>
      </c>
      <c r="BI781">
        <v>30865.561900000001</v>
      </c>
      <c r="BJ781">
        <v>31114.8403</v>
      </c>
      <c r="BK781">
        <v>32848.0173</v>
      </c>
      <c r="BL781">
        <v>34079.278700000003</v>
      </c>
      <c r="BM781">
        <v>33012.897100000002</v>
      </c>
      <c r="BN781">
        <v>33873.759700000002</v>
      </c>
      <c r="BO781">
        <v>32953.663399999998</v>
      </c>
      <c r="BP781">
        <v>33850.066200000001</v>
      </c>
      <c r="BQ781">
        <v>33036.244400000003</v>
      </c>
      <c r="BR781">
        <v>35023.975299999998</v>
      </c>
      <c r="BS781">
        <v>36544.991499999996</v>
      </c>
      <c r="BT781">
        <v>37899.565799999997</v>
      </c>
      <c r="BU781">
        <v>39697.194300000003</v>
      </c>
      <c r="BV781">
        <v>37250.502200000003</v>
      </c>
      <c r="BW781">
        <v>37369.7592</v>
      </c>
      <c r="BX781">
        <v>38008.361199999999</v>
      </c>
      <c r="BY781">
        <v>35806.685599999997</v>
      </c>
      <c r="BZ781">
        <v>36090.135999999999</v>
      </c>
      <c r="CA781">
        <v>41368.442900000002</v>
      </c>
      <c r="CB781">
        <v>41812.770600000003</v>
      </c>
      <c r="CC781">
        <v>40012.477200000001</v>
      </c>
      <c r="CD781">
        <v>41648.094700000001</v>
      </c>
      <c r="CE781">
        <v>41867.109199999999</v>
      </c>
      <c r="CF781">
        <v>41749.926800000001</v>
      </c>
      <c r="CG781">
        <v>42294.842900000003</v>
      </c>
      <c r="CH781">
        <v>42332.521999999997</v>
      </c>
      <c r="CI781">
        <v>41906.7477</v>
      </c>
      <c r="CJ781">
        <v>38839.284200000002</v>
      </c>
      <c r="CK781">
        <v>40383.582300000002</v>
      </c>
      <c r="CL781">
        <v>40222.7958</v>
      </c>
      <c r="CM781">
        <v>42560.4522</v>
      </c>
      <c r="CN781">
        <v>43424.548199999997</v>
      </c>
      <c r="CO781">
        <v>43033.470300000001</v>
      </c>
      <c r="CP781">
        <v>40210.2601</v>
      </c>
      <c r="CQ781">
        <v>40077.293100000003</v>
      </c>
      <c r="CR781">
        <v>39116.622300000003</v>
      </c>
      <c r="CS781">
        <v>39938.039299999997</v>
      </c>
      <c r="CT781">
        <v>39635.837</v>
      </c>
      <c r="CU781">
        <v>38583.590300000003</v>
      </c>
      <c r="CV781">
        <v>41880.6996</v>
      </c>
      <c r="CW781">
        <v>38806.218399999998</v>
      </c>
      <c r="CX781">
        <v>39720.548699999999</v>
      </c>
      <c r="CY781">
        <v>43454.061500000003</v>
      </c>
      <c r="CZ781">
        <v>43250.784599999999</v>
      </c>
      <c r="DA781">
        <v>46209.189100000003</v>
      </c>
      <c r="DB781">
        <v>46615.7428</v>
      </c>
      <c r="DC781">
        <v>47025.233399999997</v>
      </c>
      <c r="DD781">
        <v>48513.694799999997</v>
      </c>
      <c r="DE781">
        <v>45084.400199999996</v>
      </c>
      <c r="DF781">
        <v>45750.636700000003</v>
      </c>
      <c r="DG781">
        <v>49510.370999999999</v>
      </c>
      <c r="DH781">
        <v>46590.853900000002</v>
      </c>
      <c r="DI781">
        <v>46054.996099999997</v>
      </c>
      <c r="DJ781">
        <v>45364.494899999998</v>
      </c>
      <c r="DK781">
        <v>40976.562299999998</v>
      </c>
      <c r="DL781">
        <v>41406.3488</v>
      </c>
      <c r="DM781">
        <v>40872.697200000002</v>
      </c>
      <c r="DN781">
        <v>43383.366800000003</v>
      </c>
      <c r="DO781">
        <v>47154.779799999997</v>
      </c>
      <c r="DP781">
        <v>46827.489000000001</v>
      </c>
      <c r="DQ781">
        <v>46051.925000000003</v>
      </c>
      <c r="DR781">
        <v>46044.826399999998</v>
      </c>
      <c r="DS781">
        <v>45824.770100000002</v>
      </c>
      <c r="DT781">
        <v>43512.778100000003</v>
      </c>
      <c r="DU781">
        <v>43558.707499999997</v>
      </c>
      <c r="DV781">
        <v>41576.678599999999</v>
      </c>
      <c r="DW781">
        <v>39576.213300000003</v>
      </c>
      <c r="DX781">
        <v>42126.453600000001</v>
      </c>
      <c r="DY781">
        <v>42443.035199999998</v>
      </c>
      <c r="DZ781">
        <v>41155.603499999997</v>
      </c>
      <c r="EA781">
        <v>38900.341099999998</v>
      </c>
      <c r="EB781">
        <v>38552.677100000001</v>
      </c>
      <c r="EC781">
        <v>36169.532399999996</v>
      </c>
      <c r="ED781">
        <v>35229.837200000002</v>
      </c>
      <c r="EE781">
        <v>36798.324800000002</v>
      </c>
      <c r="EF781">
        <v>39585.084600000002</v>
      </c>
      <c r="EG781">
        <v>40169.161099999998</v>
      </c>
      <c r="EH781">
        <v>39508.598400000003</v>
      </c>
      <c r="EI781">
        <v>36119.185400000002</v>
      </c>
      <c r="EJ781">
        <v>39952.736599999997</v>
      </c>
    </row>
    <row r="782" spans="1:140" x14ac:dyDescent="0.25">
      <c r="A782" t="s">
        <v>274</v>
      </c>
      <c r="B782" t="str">
        <f>_xll.BDH($A782,"CUR_MKT_CAP","2007-05-31","","Dir=H","Per=M","Days=A","Dts=H","cols=139;rows=1")</f>
        <v>#N/A N/A</v>
      </c>
      <c r="C782" t="s">
        <v>506</v>
      </c>
      <c r="D782" t="s">
        <v>506</v>
      </c>
      <c r="E782" t="s">
        <v>506</v>
      </c>
      <c r="F782" t="s">
        <v>506</v>
      </c>
      <c r="G782" t="s">
        <v>506</v>
      </c>
      <c r="H782" t="s">
        <v>506</v>
      </c>
      <c r="I782" t="s">
        <v>506</v>
      </c>
      <c r="J782" t="s">
        <v>506</v>
      </c>
      <c r="K782" t="s">
        <v>506</v>
      </c>
      <c r="L782" t="s">
        <v>506</v>
      </c>
      <c r="M782" t="s">
        <v>506</v>
      </c>
      <c r="N782" t="s">
        <v>506</v>
      </c>
      <c r="O782" t="s">
        <v>506</v>
      </c>
      <c r="P782" t="s">
        <v>506</v>
      </c>
      <c r="Q782" t="s">
        <v>506</v>
      </c>
      <c r="R782" t="s">
        <v>506</v>
      </c>
      <c r="S782" t="s">
        <v>506</v>
      </c>
      <c r="T782" t="s">
        <v>506</v>
      </c>
      <c r="U782" t="s">
        <v>506</v>
      </c>
      <c r="V782" t="s">
        <v>506</v>
      </c>
      <c r="W782" t="s">
        <v>506</v>
      </c>
      <c r="X782" t="s">
        <v>506</v>
      </c>
      <c r="Y782" t="s">
        <v>506</v>
      </c>
      <c r="Z782" t="s">
        <v>506</v>
      </c>
      <c r="AA782" t="s">
        <v>506</v>
      </c>
      <c r="AB782" t="s">
        <v>506</v>
      </c>
      <c r="AC782" t="s">
        <v>506</v>
      </c>
      <c r="AD782" t="s">
        <v>506</v>
      </c>
      <c r="AE782" t="s">
        <v>506</v>
      </c>
      <c r="AF782" t="s">
        <v>506</v>
      </c>
      <c r="AG782" t="s">
        <v>506</v>
      </c>
      <c r="AH782" t="s">
        <v>506</v>
      </c>
      <c r="AI782" t="s">
        <v>506</v>
      </c>
      <c r="AJ782" t="s">
        <v>506</v>
      </c>
      <c r="AK782" t="s">
        <v>506</v>
      </c>
      <c r="AL782" t="s">
        <v>506</v>
      </c>
      <c r="AM782" t="s">
        <v>506</v>
      </c>
      <c r="AN782" t="s">
        <v>506</v>
      </c>
      <c r="AO782" t="s">
        <v>506</v>
      </c>
      <c r="AP782" t="s">
        <v>506</v>
      </c>
      <c r="AQ782" t="s">
        <v>506</v>
      </c>
      <c r="AR782" t="s">
        <v>506</v>
      </c>
      <c r="AS782" t="s">
        <v>506</v>
      </c>
      <c r="AT782" t="s">
        <v>506</v>
      </c>
      <c r="AU782">
        <v>21563.5</v>
      </c>
      <c r="AV782">
        <v>20955.48</v>
      </c>
      <c r="AW782">
        <v>23134.450499999999</v>
      </c>
      <c r="AX782">
        <v>23709.169099999999</v>
      </c>
      <c r="AY782">
        <v>23255.869900000002</v>
      </c>
      <c r="AZ782">
        <v>22851.1384</v>
      </c>
      <c r="BA782">
        <v>20924.6577</v>
      </c>
      <c r="BB782">
        <v>20957.0363</v>
      </c>
      <c r="BC782">
        <v>23150.685099999999</v>
      </c>
      <c r="BD782">
        <v>23879.2032</v>
      </c>
      <c r="BE782">
        <v>26040.473399999999</v>
      </c>
      <c r="BF782">
        <v>26088.100900000001</v>
      </c>
      <c r="BG782">
        <v>28309.876400000001</v>
      </c>
      <c r="BH782">
        <v>31049.2827</v>
      </c>
      <c r="BI782">
        <v>28840.0841</v>
      </c>
      <c r="BJ782">
        <v>38752.684800000003</v>
      </c>
      <c r="BK782">
        <v>36519.047200000001</v>
      </c>
      <c r="BL782">
        <v>40568.134299999998</v>
      </c>
      <c r="BM782">
        <v>40519.404799999997</v>
      </c>
      <c r="BN782">
        <v>40236.210800000001</v>
      </c>
      <c r="BO782">
        <v>37647.158799999997</v>
      </c>
      <c r="BP782">
        <v>36665.321799999998</v>
      </c>
      <c r="BQ782">
        <v>36627.031900000002</v>
      </c>
      <c r="BR782">
        <v>38835.228300000002</v>
      </c>
      <c r="BS782">
        <v>38430.9107</v>
      </c>
      <c r="BT782">
        <v>40059.674800000001</v>
      </c>
      <c r="BU782">
        <v>40494.6558</v>
      </c>
      <c r="BV782">
        <v>39334.7065</v>
      </c>
      <c r="BW782">
        <v>39510.774899999997</v>
      </c>
      <c r="BX782">
        <v>39106.864000000001</v>
      </c>
      <c r="BY782">
        <v>39289.6414</v>
      </c>
      <c r="BZ782">
        <v>36845.044699999999</v>
      </c>
      <c r="CA782">
        <v>36575.853999999999</v>
      </c>
      <c r="CB782">
        <v>36814.099499999997</v>
      </c>
      <c r="CC782">
        <v>37290.590300000003</v>
      </c>
      <c r="CD782">
        <v>35229.249400000001</v>
      </c>
      <c r="CE782">
        <v>32991.813900000001</v>
      </c>
      <c r="CF782">
        <v>33486.703699999998</v>
      </c>
      <c r="CG782">
        <v>33570.875899999999</v>
      </c>
      <c r="CH782">
        <v>34321.781499999997</v>
      </c>
      <c r="CI782">
        <v>37271.871800000001</v>
      </c>
      <c r="CJ782">
        <v>36995.4643</v>
      </c>
      <c r="CK782">
        <v>41396.258900000001</v>
      </c>
      <c r="CL782">
        <v>39422.070699999997</v>
      </c>
      <c r="CM782">
        <v>39792.481299999999</v>
      </c>
      <c r="CN782">
        <v>87874.554699999993</v>
      </c>
      <c r="CO782">
        <v>89914.689499999993</v>
      </c>
      <c r="CP782">
        <v>87237.012600000002</v>
      </c>
      <c r="CQ782">
        <v>87353.4326</v>
      </c>
      <c r="CR782">
        <v>90622.582800000004</v>
      </c>
      <c r="CS782">
        <v>93122.248000000007</v>
      </c>
      <c r="CT782">
        <v>89956.741999999998</v>
      </c>
      <c r="CU782">
        <v>83235.462199999994</v>
      </c>
      <c r="CV782">
        <v>75928.698099999994</v>
      </c>
      <c r="CW782">
        <v>71040.678499999995</v>
      </c>
      <c r="CX782">
        <v>60672.816500000001</v>
      </c>
      <c r="CY782">
        <v>61031.925600000002</v>
      </c>
      <c r="CZ782">
        <v>52596.800300000003</v>
      </c>
      <c r="DA782">
        <v>33294.198600000003</v>
      </c>
      <c r="DB782">
        <v>36708.415999999997</v>
      </c>
      <c r="DC782">
        <v>40368.846400000002</v>
      </c>
      <c r="DD782">
        <v>39855.588499999998</v>
      </c>
      <c r="DE782">
        <v>39632.4329</v>
      </c>
      <c r="DF782">
        <v>40346.5308</v>
      </c>
      <c r="DG782">
        <v>41774.726600000002</v>
      </c>
      <c r="DH782">
        <v>45383.131500000003</v>
      </c>
      <c r="DI782">
        <v>48776.262799999997</v>
      </c>
      <c r="DJ782">
        <v>51633.636599999998</v>
      </c>
      <c r="DK782">
        <v>45607.201800000003</v>
      </c>
      <c r="DL782">
        <v>49558.486499999999</v>
      </c>
      <c r="DM782">
        <v>46232.263800000001</v>
      </c>
      <c r="DN782">
        <v>49871.017500000002</v>
      </c>
      <c r="DO782">
        <v>47573.274299999997</v>
      </c>
      <c r="DP782">
        <v>48533.292099999999</v>
      </c>
      <c r="DQ782">
        <v>46055.286399999997</v>
      </c>
      <c r="DR782">
        <v>41880.619100000004</v>
      </c>
      <c r="DS782">
        <v>42773.596299999997</v>
      </c>
      <c r="DT782">
        <v>45624.834000000003</v>
      </c>
      <c r="DU782">
        <v>43168.283900000002</v>
      </c>
      <c r="DV782">
        <v>42833.299800000001</v>
      </c>
      <c r="DW782">
        <v>40443.968699999998</v>
      </c>
      <c r="DX782">
        <v>38478.717900000003</v>
      </c>
      <c r="DY782">
        <v>40354.6391</v>
      </c>
      <c r="DZ782">
        <v>40153.647499999999</v>
      </c>
      <c r="EA782">
        <v>35738.280299999999</v>
      </c>
      <c r="EB782">
        <v>33223.364300000001</v>
      </c>
      <c r="EC782">
        <v>34900.0504</v>
      </c>
      <c r="ED782">
        <v>36797.2719</v>
      </c>
      <c r="EE782">
        <v>38981.282599999999</v>
      </c>
      <c r="EF782">
        <v>39237.419099999999</v>
      </c>
      <c r="EG782">
        <v>39060.872799999997</v>
      </c>
      <c r="EH782">
        <v>39127.077599999997</v>
      </c>
      <c r="EI782">
        <v>37563.451200000003</v>
      </c>
      <c r="EJ782">
        <v>37673.802199999998</v>
      </c>
    </row>
    <row r="783" spans="1:140" x14ac:dyDescent="0.25">
      <c r="A783" t="s">
        <v>275</v>
      </c>
      <c r="B783">
        <f>_xll.BDH($A783,"CUR_MKT_CAP","2007-05-31","","Dir=H","Per=M","Days=A","Dts=H","cols=139;rows=1")</f>
        <v>5185.0895</v>
      </c>
      <c r="C783">
        <v>5509.1575999999995</v>
      </c>
      <c r="D783">
        <v>5208.2996999999996</v>
      </c>
      <c r="E783">
        <v>4931.8877000000002</v>
      </c>
      <c r="F783">
        <v>4424.7695000000003</v>
      </c>
      <c r="G783">
        <v>4548.4578000000001</v>
      </c>
      <c r="H783">
        <v>4984.3425999999999</v>
      </c>
      <c r="I783">
        <v>4304.3624</v>
      </c>
      <c r="J783">
        <v>4869.5798000000004</v>
      </c>
      <c r="K783">
        <v>4009.2145999999998</v>
      </c>
      <c r="L783">
        <v>4240.6833999999999</v>
      </c>
      <c r="M783">
        <v>4536.3752999999997</v>
      </c>
      <c r="N783">
        <v>4298.0789999999997</v>
      </c>
      <c r="O783">
        <v>3102.2249000000002</v>
      </c>
      <c r="P783">
        <v>2953.0144</v>
      </c>
      <c r="Q783">
        <v>3261.5383000000002</v>
      </c>
      <c r="R783">
        <v>3085.2388999999998</v>
      </c>
      <c r="S783">
        <v>2340.9643999999998</v>
      </c>
      <c r="T783">
        <v>1677.4707000000001</v>
      </c>
      <c r="U783">
        <v>1736.9867999999999</v>
      </c>
      <c r="V783">
        <v>1822.7063000000001</v>
      </c>
      <c r="W783">
        <v>2078.3701000000001</v>
      </c>
      <c r="X783">
        <v>2741.7734999999998</v>
      </c>
      <c r="Y783">
        <v>2812.2006999999999</v>
      </c>
      <c r="Z783">
        <v>2470.5933</v>
      </c>
      <c r="AA783">
        <v>3239.761</v>
      </c>
      <c r="AB783">
        <v>3553.3551000000002</v>
      </c>
      <c r="AC783">
        <v>3813.3029999999999</v>
      </c>
      <c r="AD783">
        <v>4604.1612999999998</v>
      </c>
      <c r="AE783">
        <v>4363.3468999999996</v>
      </c>
      <c r="AF783">
        <v>4409.9306999999999</v>
      </c>
      <c r="AG783">
        <v>5379.3168999999998</v>
      </c>
      <c r="AH783">
        <v>4597.5769</v>
      </c>
      <c r="AI783">
        <v>4499.5191000000004</v>
      </c>
      <c r="AJ783">
        <v>5598.2129000000004</v>
      </c>
      <c r="AK783">
        <v>5482.2205999999996</v>
      </c>
      <c r="AL783">
        <v>4848.5411000000004</v>
      </c>
      <c r="AM783">
        <v>4440.2194</v>
      </c>
      <c r="AN783">
        <v>4720.6226999999999</v>
      </c>
      <c r="AO783">
        <v>4458.8630999999996</v>
      </c>
      <c r="AP783">
        <v>6233.0118000000002</v>
      </c>
      <c r="AQ783">
        <v>6968.2473</v>
      </c>
      <c r="AR783">
        <v>7397.7197999999999</v>
      </c>
      <c r="AS783">
        <v>7168.3680000000004</v>
      </c>
      <c r="AT783">
        <v>7364.3152</v>
      </c>
      <c r="AU783">
        <v>7977.8202000000001</v>
      </c>
      <c r="AV783">
        <v>7240.2609000000002</v>
      </c>
      <c r="AW783">
        <v>7838.6467000000002</v>
      </c>
      <c r="AX783">
        <v>6700.1228000000001</v>
      </c>
      <c r="AY783">
        <v>7470.4336000000003</v>
      </c>
      <c r="AZ783">
        <v>7233.8105999999998</v>
      </c>
      <c r="BA783">
        <v>6360.4134000000004</v>
      </c>
      <c r="BB783">
        <v>5396.5087000000003</v>
      </c>
      <c r="BC783">
        <v>6806.4856</v>
      </c>
      <c r="BD783">
        <v>6512.1265999999996</v>
      </c>
      <c r="BE783">
        <v>6901.5861999999997</v>
      </c>
      <c r="BF783">
        <v>6895.0091000000002</v>
      </c>
      <c r="BG783">
        <v>6953.9215000000004</v>
      </c>
      <c r="BH783">
        <v>7851.2016999999996</v>
      </c>
      <c r="BI783">
        <v>7012.4476999999997</v>
      </c>
      <c r="BJ783">
        <v>6408.2004999999999</v>
      </c>
      <c r="BK783">
        <v>5892.5459000000001</v>
      </c>
      <c r="BL783">
        <v>6354.9831999999997</v>
      </c>
      <c r="BM783">
        <v>6985.2295000000004</v>
      </c>
      <c r="BN783">
        <v>6462.3077999999996</v>
      </c>
      <c r="BO783">
        <v>7722.4353000000001</v>
      </c>
      <c r="BP783">
        <v>8296.7556000000004</v>
      </c>
      <c r="BQ783">
        <v>8567.2585999999992</v>
      </c>
      <c r="BR783">
        <v>8996.3060999999998</v>
      </c>
      <c r="BS783">
        <v>8765.8071999999993</v>
      </c>
      <c r="BT783">
        <v>9516.6404000000002</v>
      </c>
      <c r="BU783">
        <v>10507.1013</v>
      </c>
      <c r="BV783">
        <v>10673.6996</v>
      </c>
      <c r="BW783">
        <v>10346.553099999999</v>
      </c>
      <c r="BX783">
        <v>10992.092000000001</v>
      </c>
      <c r="BY783">
        <v>10660.3567</v>
      </c>
      <c r="BZ783">
        <v>10824.7734</v>
      </c>
      <c r="CA783">
        <v>10494.245999999999</v>
      </c>
      <c r="CB783">
        <v>11244.632600000001</v>
      </c>
      <c r="CC783">
        <v>10500.9458</v>
      </c>
      <c r="CD783">
        <v>10069.6229</v>
      </c>
      <c r="CE783">
        <v>10810.725700000001</v>
      </c>
      <c r="CF783">
        <v>10446.870999999999</v>
      </c>
      <c r="CG783">
        <v>9666.8732999999993</v>
      </c>
      <c r="CH783">
        <v>9783.9002999999993</v>
      </c>
      <c r="CI783">
        <v>11484.1042</v>
      </c>
      <c r="CJ783">
        <v>10700.806</v>
      </c>
      <c r="CK783">
        <v>11487.8557</v>
      </c>
      <c r="CL783">
        <v>10183.414000000001</v>
      </c>
      <c r="CM783">
        <v>12042.732099999999</v>
      </c>
      <c r="CN783">
        <v>12273.2047</v>
      </c>
      <c r="CO783">
        <v>14340.996300000001</v>
      </c>
      <c r="CP783">
        <v>13041.7202</v>
      </c>
      <c r="CQ783">
        <v>14093.8783</v>
      </c>
      <c r="CR783">
        <v>14492.900299999999</v>
      </c>
      <c r="CS783">
        <v>14226.114600000001</v>
      </c>
      <c r="CT783">
        <v>14863.6068</v>
      </c>
      <c r="CU783">
        <v>13853.0321</v>
      </c>
      <c r="CV783">
        <v>13420.7742</v>
      </c>
      <c r="CW783">
        <v>12690.5476</v>
      </c>
      <c r="CX783">
        <v>12341.037399999999</v>
      </c>
      <c r="CY783">
        <v>11957.482</v>
      </c>
      <c r="CZ783">
        <v>11610.9764</v>
      </c>
      <c r="DA783">
        <v>10936.2024</v>
      </c>
      <c r="DB783">
        <v>8647.3215</v>
      </c>
      <c r="DC783">
        <v>9054.4385000000002</v>
      </c>
      <c r="DD783">
        <v>10001.7685</v>
      </c>
      <c r="DE783">
        <v>10263.254199999999</v>
      </c>
      <c r="DF783">
        <v>10382.093999999999</v>
      </c>
      <c r="DG783">
        <v>9486.2852999999996</v>
      </c>
      <c r="DH783">
        <v>11155.346299999999</v>
      </c>
      <c r="DI783">
        <v>11287.4642</v>
      </c>
      <c r="DJ783">
        <v>10215.203</v>
      </c>
      <c r="DK783">
        <v>9505.0498000000007</v>
      </c>
      <c r="DL783">
        <v>10999.1355</v>
      </c>
      <c r="DM783">
        <v>12255.309499999999</v>
      </c>
      <c r="DN783">
        <v>12482.537700000001</v>
      </c>
      <c r="DO783">
        <v>12076.495000000001</v>
      </c>
      <c r="DP783">
        <v>11081.035599999999</v>
      </c>
      <c r="DQ783">
        <v>10863.548000000001</v>
      </c>
      <c r="DR783">
        <v>11636.7255</v>
      </c>
      <c r="DS783">
        <v>11595.025600000001</v>
      </c>
      <c r="DT783">
        <v>12140.1396</v>
      </c>
      <c r="DU783">
        <v>12305.0622</v>
      </c>
      <c r="DV783">
        <v>13790.125899999999</v>
      </c>
      <c r="DW783">
        <v>13692.986699999999</v>
      </c>
      <c r="DX783">
        <v>12564.3637</v>
      </c>
      <c r="DY783">
        <v>11692.825999999999</v>
      </c>
      <c r="DZ783">
        <v>12907.1158</v>
      </c>
      <c r="EA783">
        <v>11198.102999999999</v>
      </c>
      <c r="EB783">
        <v>11201.7199</v>
      </c>
      <c r="EC783">
        <v>11167.259899999999</v>
      </c>
      <c r="ED783">
        <v>12272.573200000001</v>
      </c>
      <c r="EE783">
        <v>12877.5705</v>
      </c>
      <c r="EF783">
        <v>13185.7979</v>
      </c>
      <c r="EG783">
        <v>13780.818499999999</v>
      </c>
      <c r="EH783">
        <v>13088.8768</v>
      </c>
      <c r="EI783">
        <v>11858.5286</v>
      </c>
      <c r="EJ783">
        <v>11537.2255</v>
      </c>
    </row>
    <row r="784" spans="1:140" x14ac:dyDescent="0.25">
      <c r="A784" t="s">
        <v>276</v>
      </c>
      <c r="B784">
        <f>_xll.BDH($A784,"CUR_MKT_CAP","2007-05-31","","Dir=H","Per=M","Days=A","Dts=H","cols=139;rows=1")</f>
        <v>122400.0175</v>
      </c>
      <c r="C784">
        <v>120829.3058</v>
      </c>
      <c r="D784">
        <v>120560.4289</v>
      </c>
      <c r="E784">
        <v>124424.10030000001</v>
      </c>
      <c r="F784">
        <v>132961.19450000001</v>
      </c>
      <c r="G784">
        <v>142725.9276</v>
      </c>
      <c r="H784">
        <v>143511.65969999999</v>
      </c>
      <c r="I784">
        <v>141824.64660000001</v>
      </c>
      <c r="J784">
        <v>136740.4976</v>
      </c>
      <c r="K784">
        <v>135861.73939999999</v>
      </c>
      <c r="L784">
        <v>141462.60819999999</v>
      </c>
      <c r="M784">
        <v>136743.59820000001</v>
      </c>
      <c r="N784">
        <v>133003.88029999999</v>
      </c>
      <c r="O784">
        <v>120739.4638</v>
      </c>
      <c r="P784">
        <v>119042.14939999999</v>
      </c>
      <c r="Q784">
        <v>120359.70329999999</v>
      </c>
      <c r="R784">
        <v>122232.01669999999</v>
      </c>
      <c r="S784">
        <v>101935.24099999999</v>
      </c>
      <c r="T784">
        <v>108436.3311</v>
      </c>
      <c r="U784">
        <v>104734.6428</v>
      </c>
      <c r="V784">
        <v>98835.077099999995</v>
      </c>
      <c r="W784">
        <v>94553.787599999996</v>
      </c>
      <c r="X784">
        <v>101729.228</v>
      </c>
      <c r="Y784">
        <v>99646.035600000003</v>
      </c>
      <c r="Z784">
        <v>113805.304</v>
      </c>
      <c r="AA784">
        <v>111096.75629999999</v>
      </c>
      <c r="AB784">
        <v>115379.5027</v>
      </c>
      <c r="AC784">
        <v>113021.6293</v>
      </c>
      <c r="AD784">
        <v>124446.61659999999</v>
      </c>
      <c r="AE784">
        <v>123528.9402</v>
      </c>
      <c r="AF784">
        <v>132542.77590000001</v>
      </c>
      <c r="AG784">
        <v>132079.33960000001</v>
      </c>
      <c r="AH784">
        <v>125707.09080000001</v>
      </c>
      <c r="AI784">
        <v>121526.1385</v>
      </c>
      <c r="AJ784">
        <v>126781.8213</v>
      </c>
      <c r="AK784">
        <v>123311.8512</v>
      </c>
      <c r="AL784">
        <v>118582.3976</v>
      </c>
      <c r="AM784">
        <v>115629.3729</v>
      </c>
      <c r="AN784">
        <v>127141.5551</v>
      </c>
      <c r="AO784">
        <v>129145.1375</v>
      </c>
      <c r="AP784">
        <v>135149.73980000001</v>
      </c>
      <c r="AQ784">
        <v>142387.106</v>
      </c>
      <c r="AR784">
        <v>146682.8683</v>
      </c>
      <c r="AS784">
        <v>152720.15590000001</v>
      </c>
      <c r="AT784">
        <v>145939.8175</v>
      </c>
      <c r="AU784">
        <v>146652.7359</v>
      </c>
      <c r="AV784">
        <v>152227.92600000001</v>
      </c>
      <c r="AW784">
        <v>154774.6177</v>
      </c>
      <c r="AX784">
        <v>152945.08609999999</v>
      </c>
      <c r="AY784">
        <v>154043.92819999999</v>
      </c>
      <c r="AZ784">
        <v>155692.19140000001</v>
      </c>
      <c r="BA784">
        <v>161759.9767</v>
      </c>
      <c r="BB784">
        <v>155124.25870000001</v>
      </c>
      <c r="BC784">
        <v>155170.58240000001</v>
      </c>
      <c r="BD784">
        <v>152694.9393</v>
      </c>
      <c r="BE784">
        <v>158918.11550000001</v>
      </c>
      <c r="BF784">
        <v>153376.30900000001</v>
      </c>
      <c r="BG784">
        <v>158107.43849999999</v>
      </c>
      <c r="BH784">
        <v>167499.73560000001</v>
      </c>
      <c r="BI784">
        <v>172325.5478</v>
      </c>
      <c r="BJ784">
        <v>168735.43220000001</v>
      </c>
      <c r="BK784">
        <v>176547.88500000001</v>
      </c>
      <c r="BL784">
        <v>181877.7029</v>
      </c>
      <c r="BM784">
        <v>168371.93290000001</v>
      </c>
      <c r="BN784">
        <v>170757.9523</v>
      </c>
      <c r="BO784">
        <v>166758.30910000001</v>
      </c>
      <c r="BP784">
        <v>170077.32870000001</v>
      </c>
      <c r="BQ784">
        <v>162587.10879999999</v>
      </c>
      <c r="BR784">
        <v>167027.41880000001</v>
      </c>
      <c r="BS784">
        <v>172564.1122</v>
      </c>
      <c r="BT784">
        <v>180229.66680000001</v>
      </c>
      <c r="BU784">
        <v>188527.46489999999</v>
      </c>
      <c r="BV784">
        <v>178105.67730000001</v>
      </c>
      <c r="BW784">
        <v>178640.12789999999</v>
      </c>
      <c r="BX784">
        <v>177680.8046</v>
      </c>
      <c r="BY784">
        <v>169257.8124</v>
      </c>
      <c r="BZ784">
        <v>167927.86629999999</v>
      </c>
      <c r="CA784">
        <v>174738.06719999999</v>
      </c>
      <c r="CB784">
        <v>177475.9394</v>
      </c>
      <c r="CC784">
        <v>182421.77299999999</v>
      </c>
      <c r="CD784">
        <v>167010.2022</v>
      </c>
      <c r="CE784">
        <v>168305.1151</v>
      </c>
      <c r="CF784">
        <v>170331.8259</v>
      </c>
      <c r="CG784">
        <v>179279.49900000001</v>
      </c>
      <c r="CH784">
        <v>179806.9209</v>
      </c>
      <c r="CI784">
        <v>186179.9357</v>
      </c>
      <c r="CJ784">
        <v>172322.9472</v>
      </c>
      <c r="CK784">
        <v>182980.7421</v>
      </c>
      <c r="CL784">
        <v>187103.5105</v>
      </c>
      <c r="CM784">
        <v>183439.1238</v>
      </c>
      <c r="CN784">
        <v>196360.4565</v>
      </c>
      <c r="CO784">
        <v>184928.3621</v>
      </c>
      <c r="CP784">
        <v>180329.24369999999</v>
      </c>
      <c r="CQ784">
        <v>189058.35010000001</v>
      </c>
      <c r="CR784">
        <v>177142.378</v>
      </c>
      <c r="CS784">
        <v>176788.89970000001</v>
      </c>
      <c r="CT784">
        <v>178532.38</v>
      </c>
      <c r="CU784">
        <v>170991.8278</v>
      </c>
      <c r="CV784">
        <v>178698.1404</v>
      </c>
      <c r="CW784">
        <v>171042.13440000001</v>
      </c>
      <c r="CX784">
        <v>174522.13709999999</v>
      </c>
      <c r="CY784">
        <v>184179.52960000001</v>
      </c>
      <c r="CZ784">
        <v>185353.75570000001</v>
      </c>
      <c r="DA784">
        <v>186832.41070000001</v>
      </c>
      <c r="DB784">
        <v>186658.45129999999</v>
      </c>
      <c r="DC784">
        <v>186731.2297</v>
      </c>
      <c r="DD784">
        <v>200810.68979999999</v>
      </c>
      <c r="DE784">
        <v>193813.70310000001</v>
      </c>
      <c r="DF784">
        <v>192948.46340000001</v>
      </c>
      <c r="DG784">
        <v>196106.58850000001</v>
      </c>
      <c r="DH784">
        <v>188308.35819999999</v>
      </c>
      <c r="DI784">
        <v>187445.15239999999</v>
      </c>
      <c r="DJ784">
        <v>182654.35980000001</v>
      </c>
      <c r="DK784">
        <v>182869.4816</v>
      </c>
      <c r="DL784">
        <v>174027.91469999999</v>
      </c>
      <c r="DM784">
        <v>178815.2997</v>
      </c>
      <c r="DN784">
        <v>179289.72529999999</v>
      </c>
      <c r="DO784">
        <v>180153.66190000001</v>
      </c>
      <c r="DP784">
        <v>182153.1017</v>
      </c>
      <c r="DQ784">
        <v>184360.92439999999</v>
      </c>
      <c r="DR784">
        <v>194273.26149999999</v>
      </c>
      <c r="DS784">
        <v>191624.28330000001</v>
      </c>
      <c r="DT784">
        <v>195521.54370000001</v>
      </c>
      <c r="DU784">
        <v>194284.6054</v>
      </c>
      <c r="DV784">
        <v>191981.3412</v>
      </c>
      <c r="DW784">
        <v>195905.48319999999</v>
      </c>
      <c r="DX784">
        <v>195010.74309999999</v>
      </c>
      <c r="DY784">
        <v>195479.41649999999</v>
      </c>
      <c r="DZ784">
        <v>202765.15760000001</v>
      </c>
      <c r="EA784">
        <v>184372.4804</v>
      </c>
      <c r="EB784">
        <v>185207.21290000001</v>
      </c>
      <c r="EC784">
        <v>184269.02299999999</v>
      </c>
      <c r="ED784">
        <v>182976.29199999999</v>
      </c>
      <c r="EE784">
        <v>186635.81779999999</v>
      </c>
      <c r="EF784">
        <v>198313.77369999999</v>
      </c>
      <c r="EG784">
        <v>189552.75349999999</v>
      </c>
      <c r="EH784">
        <v>196442.4878</v>
      </c>
      <c r="EI784">
        <v>203801.8854</v>
      </c>
      <c r="EJ784">
        <v>214528.30050000001</v>
      </c>
    </row>
    <row r="785" spans="1:140" x14ac:dyDescent="0.25">
      <c r="A785" t="s">
        <v>277</v>
      </c>
      <c r="B785" t="str">
        <f>_xll.BDH($A785,"CUR_MKT_CAP","2007-05-31","","Dir=H","Per=M","Days=A","Dts=H","cols=139;rows=1")</f>
        <v>#N/A N/A</v>
      </c>
      <c r="C785" t="s">
        <v>506</v>
      </c>
      <c r="D785" t="s">
        <v>506</v>
      </c>
      <c r="E785" t="s">
        <v>506</v>
      </c>
      <c r="F785" t="s">
        <v>506</v>
      </c>
      <c r="G785" t="s">
        <v>506</v>
      </c>
      <c r="H785" t="s">
        <v>506</v>
      </c>
      <c r="I785" t="s">
        <v>506</v>
      </c>
      <c r="J785" t="s">
        <v>506</v>
      </c>
      <c r="K785" t="s">
        <v>506</v>
      </c>
      <c r="L785" t="s">
        <v>506</v>
      </c>
      <c r="M785" t="s">
        <v>506</v>
      </c>
      <c r="N785" t="s">
        <v>506</v>
      </c>
      <c r="O785" t="s">
        <v>506</v>
      </c>
      <c r="P785" t="s">
        <v>506</v>
      </c>
      <c r="Q785" t="s">
        <v>506</v>
      </c>
      <c r="R785" t="s">
        <v>506</v>
      </c>
      <c r="S785" t="s">
        <v>506</v>
      </c>
      <c r="T785" t="s">
        <v>506</v>
      </c>
      <c r="U785" t="s">
        <v>506</v>
      </c>
      <c r="V785" t="s">
        <v>506</v>
      </c>
      <c r="W785" t="s">
        <v>506</v>
      </c>
      <c r="X785" t="s">
        <v>506</v>
      </c>
      <c r="Y785" t="s">
        <v>506</v>
      </c>
      <c r="Z785" t="s">
        <v>506</v>
      </c>
      <c r="AA785" t="s">
        <v>506</v>
      </c>
      <c r="AB785" t="s">
        <v>506</v>
      </c>
      <c r="AC785" t="s">
        <v>506</v>
      </c>
      <c r="AD785" t="s">
        <v>506</v>
      </c>
      <c r="AE785" t="s">
        <v>506</v>
      </c>
      <c r="AF785" t="s">
        <v>506</v>
      </c>
      <c r="AG785" t="s">
        <v>506</v>
      </c>
      <c r="AH785" t="s">
        <v>506</v>
      </c>
      <c r="AI785" t="s">
        <v>506</v>
      </c>
      <c r="AJ785" t="s">
        <v>506</v>
      </c>
      <c r="AK785" t="s">
        <v>506</v>
      </c>
      <c r="AL785" t="s">
        <v>506</v>
      </c>
      <c r="AM785" t="s">
        <v>506</v>
      </c>
      <c r="AN785" t="s">
        <v>506</v>
      </c>
      <c r="AO785" t="s">
        <v>506</v>
      </c>
      <c r="AP785" t="s">
        <v>506</v>
      </c>
      <c r="AQ785" t="s">
        <v>506</v>
      </c>
      <c r="AR785" t="s">
        <v>506</v>
      </c>
      <c r="AS785" t="s">
        <v>506</v>
      </c>
      <c r="AT785" t="s">
        <v>506</v>
      </c>
      <c r="AU785" t="s">
        <v>506</v>
      </c>
      <c r="AV785" t="s">
        <v>506</v>
      </c>
      <c r="AW785" t="s">
        <v>506</v>
      </c>
      <c r="AX785" t="s">
        <v>506</v>
      </c>
      <c r="AY785" t="s">
        <v>506</v>
      </c>
      <c r="AZ785" t="s">
        <v>506</v>
      </c>
      <c r="BA785" t="s">
        <v>506</v>
      </c>
      <c r="BB785" t="s">
        <v>506</v>
      </c>
      <c r="BC785" t="s">
        <v>506</v>
      </c>
      <c r="BD785" t="s">
        <v>506</v>
      </c>
      <c r="BE785">
        <v>5199.1063000000004</v>
      </c>
      <c r="BF785">
        <v>5905.04</v>
      </c>
      <c r="BG785">
        <v>8251.7926000000007</v>
      </c>
      <c r="BH785">
        <v>8976.3232000000007</v>
      </c>
      <c r="BI785">
        <v>8799.0702000000001</v>
      </c>
      <c r="BJ785">
        <v>7587.1990999999998</v>
      </c>
      <c r="BK785">
        <v>8063.8818000000001</v>
      </c>
      <c r="BL785">
        <v>7957.8795</v>
      </c>
      <c r="BM785">
        <v>10429.8408</v>
      </c>
      <c r="BN785">
        <v>10280.981100000001</v>
      </c>
      <c r="BO785">
        <v>10572.9007</v>
      </c>
      <c r="BP785">
        <v>10616.5106</v>
      </c>
      <c r="BQ785">
        <v>10193.0486</v>
      </c>
      <c r="BR785">
        <v>11211.754199999999</v>
      </c>
      <c r="BS785">
        <v>11872.248299999999</v>
      </c>
      <c r="BT785">
        <v>11373.5658</v>
      </c>
      <c r="BU785">
        <v>11403.606900000001</v>
      </c>
      <c r="BV785">
        <v>12658.274100000001</v>
      </c>
      <c r="BW785">
        <v>12552.685799999999</v>
      </c>
      <c r="BX785">
        <v>13629.439899999999</v>
      </c>
      <c r="BY785">
        <v>15043.9239</v>
      </c>
      <c r="BZ785">
        <v>15131.2351</v>
      </c>
      <c r="CA785">
        <v>15624.644899999999</v>
      </c>
      <c r="CB785">
        <v>16624.013999999999</v>
      </c>
      <c r="CC785">
        <v>16550.627799999998</v>
      </c>
      <c r="CD785">
        <v>16293.776099999999</v>
      </c>
      <c r="CE785">
        <v>19990.941599999998</v>
      </c>
      <c r="CF785">
        <v>19020.250100000001</v>
      </c>
      <c r="CG785">
        <v>18598.1217</v>
      </c>
      <c r="CH785">
        <v>19281.1819</v>
      </c>
      <c r="CI785">
        <v>18142.453300000001</v>
      </c>
      <c r="CJ785">
        <v>16675.094099999998</v>
      </c>
      <c r="CK785">
        <v>16444.856199999998</v>
      </c>
      <c r="CL785">
        <v>14666.8302</v>
      </c>
      <c r="CM785">
        <v>16146.045400000001</v>
      </c>
      <c r="CN785">
        <v>15795.4231</v>
      </c>
      <c r="CO785">
        <v>15463.9066</v>
      </c>
      <c r="CP785">
        <v>14576.430700000001</v>
      </c>
      <c r="CQ785">
        <v>13532.9535</v>
      </c>
      <c r="CR785">
        <v>13199.6988</v>
      </c>
      <c r="CS785">
        <v>12418.758400000001</v>
      </c>
      <c r="CT785">
        <v>9335.1481999999996</v>
      </c>
      <c r="CU785">
        <v>8372.2055</v>
      </c>
      <c r="CV785">
        <v>8352.3143</v>
      </c>
      <c r="CW785">
        <v>8406.1193000000003</v>
      </c>
      <c r="CX785">
        <v>8170.1445000000003</v>
      </c>
      <c r="CY785">
        <v>7473.8253999999997</v>
      </c>
      <c r="CZ785">
        <v>7917.8508000000002</v>
      </c>
      <c r="DA785">
        <v>7373.0614999999998</v>
      </c>
      <c r="DB785">
        <v>7343.6134000000002</v>
      </c>
      <c r="DC785">
        <v>10164.7644</v>
      </c>
      <c r="DD785">
        <v>10220.388000000001</v>
      </c>
      <c r="DE785">
        <v>9269.4038999999993</v>
      </c>
      <c r="DF785">
        <v>7665.2910000000002</v>
      </c>
      <c r="DG785">
        <v>8730.6787000000004</v>
      </c>
      <c r="DH785">
        <v>9125.9236000000001</v>
      </c>
      <c r="DI785">
        <v>8273.1005000000005</v>
      </c>
      <c r="DJ785">
        <v>7908.0361999999996</v>
      </c>
      <c r="DK785">
        <v>8582.3911000000007</v>
      </c>
      <c r="DL785">
        <v>7635.8590999999997</v>
      </c>
      <c r="DM785">
        <v>7059.3509000000004</v>
      </c>
      <c r="DN785">
        <v>7031.4287999999997</v>
      </c>
      <c r="DO785">
        <v>5929.2428</v>
      </c>
      <c r="DP785">
        <v>6190.7791999999999</v>
      </c>
      <c r="DQ785">
        <v>6064.0721000000003</v>
      </c>
      <c r="DR785">
        <v>5170.7421999999997</v>
      </c>
      <c r="DS785">
        <v>5648.5887000000002</v>
      </c>
      <c r="DT785">
        <v>5678.1950999999999</v>
      </c>
      <c r="DU785">
        <v>6401.0219999999999</v>
      </c>
      <c r="DV785">
        <v>7254.5927000000001</v>
      </c>
      <c r="DW785">
        <v>7400.1394</v>
      </c>
      <c r="DX785">
        <v>8887.4758000000002</v>
      </c>
      <c r="DY785">
        <v>9573.3505000000005</v>
      </c>
      <c r="DZ785">
        <v>10037.190399999999</v>
      </c>
      <c r="EA785">
        <v>9576.9775000000009</v>
      </c>
      <c r="EB785">
        <v>9447.6206000000002</v>
      </c>
      <c r="EC785">
        <v>10412.471</v>
      </c>
      <c r="ED785">
        <v>8602.3017999999993</v>
      </c>
      <c r="EE785">
        <v>9992.0457999999999</v>
      </c>
      <c r="EF785">
        <v>10011.549800000001</v>
      </c>
      <c r="EG785">
        <v>10843.741400000001</v>
      </c>
      <c r="EH785">
        <v>10237.4953</v>
      </c>
      <c r="EI785">
        <v>8273.9151000000002</v>
      </c>
      <c r="EJ785">
        <v>6572.6769999999997</v>
      </c>
    </row>
    <row r="786" spans="1:140" x14ac:dyDescent="0.25">
      <c r="A786" t="s">
        <v>278</v>
      </c>
      <c r="B786">
        <f>_xll.BDH($A786,"CUR_MKT_CAP","2007-05-31","","Dir=H","Per=M","Days=A","Dts=H","cols=139;rows=1")</f>
        <v>21513.873899999999</v>
      </c>
      <c r="C786">
        <v>19959.9365</v>
      </c>
      <c r="D786">
        <v>18414.6541</v>
      </c>
      <c r="E786">
        <v>18854.4493</v>
      </c>
      <c r="F786">
        <v>19426.974900000001</v>
      </c>
      <c r="G786">
        <v>20019.593000000001</v>
      </c>
      <c r="H786">
        <v>19583.644</v>
      </c>
      <c r="I786">
        <v>17967.817299999999</v>
      </c>
      <c r="J786">
        <v>17120.2153</v>
      </c>
      <c r="K786">
        <v>16312.9753</v>
      </c>
      <c r="L786">
        <v>16845.280299999999</v>
      </c>
      <c r="M786">
        <v>18028.606</v>
      </c>
      <c r="N786">
        <v>18286.630099999998</v>
      </c>
      <c r="O786">
        <v>18826.1263</v>
      </c>
      <c r="P786">
        <v>18520.883399999999</v>
      </c>
      <c r="Q786">
        <v>18088.642100000001</v>
      </c>
      <c r="R786">
        <v>17930.071</v>
      </c>
      <c r="S786">
        <v>17917.021499999999</v>
      </c>
      <c r="T786">
        <v>18047.516899999999</v>
      </c>
      <c r="U786">
        <v>17231.304800000002</v>
      </c>
      <c r="V786">
        <v>14680.2104</v>
      </c>
      <c r="W786">
        <v>13486.22</v>
      </c>
      <c r="X786">
        <v>13845.069600000001</v>
      </c>
      <c r="Y786">
        <v>14103.592699999999</v>
      </c>
      <c r="Z786">
        <v>14873.353999999999</v>
      </c>
      <c r="AA786">
        <v>14384.098900000001</v>
      </c>
      <c r="AB786">
        <v>13928.0013</v>
      </c>
      <c r="AC786">
        <v>14064.8058</v>
      </c>
      <c r="AD786">
        <v>13432.9287</v>
      </c>
      <c r="AE786">
        <v>15053.471</v>
      </c>
      <c r="AF786">
        <v>14799.651099999999</v>
      </c>
      <c r="AG786">
        <v>13342.2646</v>
      </c>
      <c r="AH786">
        <v>13927.1666</v>
      </c>
      <c r="AI786">
        <v>14362.5936</v>
      </c>
      <c r="AJ786">
        <v>13997.161599999999</v>
      </c>
      <c r="AK786">
        <v>14365.507900000001</v>
      </c>
      <c r="AL786">
        <v>13008.4424</v>
      </c>
      <c r="AM786">
        <v>12642.3861</v>
      </c>
      <c r="AN786">
        <v>13599.0725</v>
      </c>
      <c r="AO786">
        <v>12668.0689</v>
      </c>
      <c r="AP786">
        <v>13813.3094</v>
      </c>
      <c r="AQ786">
        <v>14030.138800000001</v>
      </c>
      <c r="AR786">
        <v>15018.6258</v>
      </c>
      <c r="AS786">
        <v>14219.849099999999</v>
      </c>
      <c r="AT786">
        <v>13609.336799999999</v>
      </c>
      <c r="AU786">
        <v>14563.2623</v>
      </c>
      <c r="AV786">
        <v>14876.63</v>
      </c>
      <c r="AW786">
        <v>15087.646000000001</v>
      </c>
      <c r="AX786">
        <v>15052.633099999999</v>
      </c>
      <c r="AY786">
        <v>15006.777599999999</v>
      </c>
      <c r="AZ786">
        <v>15049.135399999999</v>
      </c>
      <c r="BA786">
        <v>14256.438700000001</v>
      </c>
      <c r="BB786">
        <v>13113.3462</v>
      </c>
      <c r="BC786">
        <v>13841.865400000001</v>
      </c>
      <c r="BD786">
        <v>13841.865400000001</v>
      </c>
      <c r="BE786">
        <v>13920.9077</v>
      </c>
      <c r="BF786">
        <v>13656.5139</v>
      </c>
      <c r="BG786">
        <v>13673.757</v>
      </c>
      <c r="BH786">
        <v>13575.2745</v>
      </c>
      <c r="BI786">
        <v>13037.418</v>
      </c>
      <c r="BJ786">
        <v>12331.481299999999</v>
      </c>
      <c r="BK786">
        <v>12631.1389</v>
      </c>
      <c r="BL786">
        <v>12075.564899999999</v>
      </c>
      <c r="BM786">
        <v>12135.479799999999</v>
      </c>
      <c r="BN786">
        <v>12419.4807</v>
      </c>
      <c r="BO786">
        <v>13305.8328</v>
      </c>
      <c r="BP786">
        <v>13843.9751</v>
      </c>
      <c r="BQ786">
        <v>13489.650100000001</v>
      </c>
      <c r="BR786">
        <v>14360.619000000001</v>
      </c>
      <c r="BS786">
        <v>15143.4542</v>
      </c>
      <c r="BT786">
        <v>17033.96</v>
      </c>
      <c r="BU786">
        <v>17907.269100000001</v>
      </c>
      <c r="BV786">
        <v>17537.456399999999</v>
      </c>
      <c r="BW786">
        <v>17900.114699999998</v>
      </c>
      <c r="BX786">
        <v>20351.404299999998</v>
      </c>
      <c r="BY786">
        <v>18967.695299999999</v>
      </c>
      <c r="BZ786">
        <v>20993.584500000001</v>
      </c>
      <c r="CA786">
        <v>22294.6247</v>
      </c>
      <c r="CB786">
        <v>21727.371200000001</v>
      </c>
      <c r="CC786">
        <v>20418.282500000001</v>
      </c>
      <c r="CD786">
        <v>18646.597399999999</v>
      </c>
      <c r="CE786">
        <v>21663.110700000001</v>
      </c>
      <c r="CF786">
        <v>22174.2</v>
      </c>
      <c r="CG786">
        <v>23515.649399999998</v>
      </c>
      <c r="CH786">
        <v>24326.070800000001</v>
      </c>
      <c r="CI786">
        <v>23973.55</v>
      </c>
      <c r="CJ786">
        <v>23947.2978</v>
      </c>
      <c r="CK786">
        <v>24925.137599999998</v>
      </c>
      <c r="CL786">
        <v>25536.721099999999</v>
      </c>
      <c r="CM786">
        <v>27358.6679</v>
      </c>
      <c r="CN786">
        <v>29386.872899999998</v>
      </c>
      <c r="CO786">
        <v>31547.9398</v>
      </c>
      <c r="CP786">
        <v>33925.9499</v>
      </c>
      <c r="CQ786">
        <v>34957.731200000002</v>
      </c>
      <c r="CR786">
        <v>37664.928599999999</v>
      </c>
      <c r="CS786">
        <v>33842.155700000003</v>
      </c>
      <c r="CT786">
        <v>35686.669800000003</v>
      </c>
      <c r="CU786">
        <v>35218.948799999998</v>
      </c>
      <c r="CV786">
        <v>38118.647100000002</v>
      </c>
      <c r="CW786">
        <v>33514.101000000002</v>
      </c>
      <c r="CX786">
        <v>35111.778299999998</v>
      </c>
      <c r="CY786">
        <v>36795.819799999997</v>
      </c>
      <c r="CZ786">
        <v>36659.538999999997</v>
      </c>
      <c r="DA786">
        <v>40772.6538</v>
      </c>
      <c r="DB786">
        <v>37828.991000000002</v>
      </c>
      <c r="DC786">
        <v>38901.186099999999</v>
      </c>
      <c r="DD786">
        <v>36814.868600000002</v>
      </c>
      <c r="DE786">
        <v>34062.1751</v>
      </c>
      <c r="DF786">
        <v>34107.407399999996</v>
      </c>
      <c r="DG786">
        <v>34913.427100000001</v>
      </c>
      <c r="DH786">
        <v>32446.0471</v>
      </c>
      <c r="DI786">
        <v>30358.263999999999</v>
      </c>
      <c r="DJ786">
        <v>28023.062900000001</v>
      </c>
      <c r="DK786">
        <v>29250.4882</v>
      </c>
      <c r="DL786">
        <v>30496.796900000001</v>
      </c>
      <c r="DM786">
        <v>32374.681100000002</v>
      </c>
      <c r="DN786">
        <v>31858.712599999999</v>
      </c>
      <c r="DO786">
        <v>29832.363399999998</v>
      </c>
      <c r="DP786">
        <v>26960.948100000001</v>
      </c>
      <c r="DQ786">
        <v>27107.226600000002</v>
      </c>
      <c r="DR786">
        <v>27579.402699999999</v>
      </c>
      <c r="DS786">
        <v>20926.117200000001</v>
      </c>
      <c r="DT786">
        <v>22002.9329</v>
      </c>
      <c r="DU786">
        <v>19624.965</v>
      </c>
      <c r="DV786">
        <v>17843.8148</v>
      </c>
      <c r="DW786">
        <v>18413.109</v>
      </c>
      <c r="DX786">
        <v>23003.043399999999</v>
      </c>
      <c r="DY786">
        <v>24193.3812</v>
      </c>
      <c r="DZ786">
        <v>26758.144100000001</v>
      </c>
      <c r="EA786">
        <v>23902.531900000002</v>
      </c>
      <c r="EB786">
        <v>21099.801299999999</v>
      </c>
      <c r="EC786">
        <v>21514.736499999999</v>
      </c>
      <c r="ED786">
        <v>19561.078600000001</v>
      </c>
      <c r="EE786">
        <v>22665.422999999999</v>
      </c>
      <c r="EF786">
        <v>23103.5946</v>
      </c>
      <c r="EG786">
        <v>25095.283800000001</v>
      </c>
      <c r="EH786">
        <v>23212.859199999999</v>
      </c>
      <c r="EI786">
        <v>23731.1813</v>
      </c>
      <c r="EJ786">
        <v>23651.4395</v>
      </c>
    </row>
    <row r="787" spans="1:140" x14ac:dyDescent="0.25">
      <c r="A787" t="s">
        <v>279</v>
      </c>
      <c r="B787">
        <f>_xll.BDH($A787,"CUR_MKT_CAP","2007-05-31","","Dir=H","Per=M","Days=A","Dts=H","cols=139;rows=1")</f>
        <v>24187.233800000002</v>
      </c>
      <c r="C787">
        <v>22916.116600000001</v>
      </c>
      <c r="D787">
        <v>19615.6538</v>
      </c>
      <c r="E787">
        <v>19131.715</v>
      </c>
      <c r="F787">
        <v>18218.791000000001</v>
      </c>
      <c r="G787">
        <v>17468.811099999999</v>
      </c>
      <c r="H787">
        <v>15660.5969</v>
      </c>
      <c r="I787">
        <v>14366.117399999999</v>
      </c>
      <c r="J787">
        <v>14315.9301</v>
      </c>
      <c r="K787">
        <v>13939.5252</v>
      </c>
      <c r="L787">
        <v>13249.6343</v>
      </c>
      <c r="M787">
        <v>15090.8053</v>
      </c>
      <c r="N787">
        <v>13839.674000000001</v>
      </c>
      <c r="O787">
        <v>12281.193499999999</v>
      </c>
      <c r="P787">
        <v>12854.7657</v>
      </c>
      <c r="Q787">
        <v>15081.575500000001</v>
      </c>
      <c r="R787">
        <v>14034.000899999999</v>
      </c>
      <c r="S787">
        <v>10699.098400000001</v>
      </c>
      <c r="T787">
        <v>9946.8418000000001</v>
      </c>
      <c r="U787">
        <v>11030.7911</v>
      </c>
      <c r="V787">
        <v>11186.1973</v>
      </c>
      <c r="W787">
        <v>10707.7901</v>
      </c>
      <c r="X787">
        <v>12895.5942</v>
      </c>
      <c r="Y787">
        <v>13818.884599999999</v>
      </c>
      <c r="Z787">
        <v>12941.301600000001</v>
      </c>
      <c r="AA787">
        <v>13055.307000000001</v>
      </c>
      <c r="AB787">
        <v>14826.5533</v>
      </c>
      <c r="AC787">
        <v>15754.930700000001</v>
      </c>
      <c r="AD787">
        <v>17433.4653</v>
      </c>
      <c r="AE787">
        <v>17485.4143</v>
      </c>
      <c r="AF787">
        <v>16238.6389</v>
      </c>
      <c r="AG787">
        <v>16535.035400000001</v>
      </c>
      <c r="AH787">
        <v>15443.532999999999</v>
      </c>
      <c r="AI787">
        <v>16501.3092</v>
      </c>
      <c r="AJ787">
        <v>16816.079099999999</v>
      </c>
      <c r="AK787">
        <v>16880.543799999999</v>
      </c>
      <c r="AL787">
        <v>15578.9707</v>
      </c>
      <c r="AM787">
        <v>14626.167299999999</v>
      </c>
      <c r="AN787">
        <v>14684.672</v>
      </c>
      <c r="AO787">
        <v>14466.049300000001</v>
      </c>
      <c r="AP787">
        <v>16224.9866</v>
      </c>
      <c r="AQ787">
        <v>15769.1594</v>
      </c>
      <c r="AR787">
        <v>17376.874500000002</v>
      </c>
      <c r="AS787">
        <v>15888.368899999999</v>
      </c>
      <c r="AT787">
        <v>14847.4673</v>
      </c>
      <c r="AU787">
        <v>15756.7943</v>
      </c>
      <c r="AV787">
        <v>15403.765799999999</v>
      </c>
      <c r="AW787">
        <v>15307.927900000001</v>
      </c>
      <c r="AX787">
        <v>15461.849399999999</v>
      </c>
      <c r="AY787">
        <v>14057.275600000001</v>
      </c>
      <c r="AZ787">
        <v>15378.3953</v>
      </c>
      <c r="BA787">
        <v>13025.677900000001</v>
      </c>
      <c r="BB787">
        <v>13229.4457</v>
      </c>
      <c r="BC787">
        <v>14282.9514</v>
      </c>
      <c r="BD787">
        <v>14495.8081</v>
      </c>
      <c r="BE787">
        <v>12506.81</v>
      </c>
      <c r="BF787">
        <v>11655.2826</v>
      </c>
      <c r="BG787">
        <v>12590.4422</v>
      </c>
      <c r="BH787">
        <v>12169.892900000001</v>
      </c>
      <c r="BI787">
        <v>12194.2181</v>
      </c>
      <c r="BJ787">
        <v>11145.8024</v>
      </c>
      <c r="BK787">
        <v>10907.9288</v>
      </c>
      <c r="BL787">
        <v>11922.229499999999</v>
      </c>
      <c r="BM787">
        <v>12241.2919</v>
      </c>
      <c r="BN787">
        <v>12011.4745</v>
      </c>
      <c r="BO787">
        <v>12494.56</v>
      </c>
      <c r="BP787">
        <v>10269.9463</v>
      </c>
      <c r="BQ787">
        <v>9885.8295999999991</v>
      </c>
      <c r="BR787">
        <v>10647.1626</v>
      </c>
      <c r="BS787">
        <v>10603.4607</v>
      </c>
      <c r="BT787">
        <v>10241.344300000001</v>
      </c>
      <c r="BU787">
        <v>10447.814</v>
      </c>
      <c r="BV787">
        <v>11413.5597</v>
      </c>
      <c r="BW787">
        <v>11186.464400000001</v>
      </c>
      <c r="BX787">
        <v>11733.495999999999</v>
      </c>
      <c r="BY787">
        <v>11363.640600000001</v>
      </c>
      <c r="BZ787">
        <v>11239.3678</v>
      </c>
      <c r="CA787">
        <v>12336.1564</v>
      </c>
      <c r="CB787">
        <v>12006.0339</v>
      </c>
      <c r="CC787">
        <v>12152.4406</v>
      </c>
      <c r="CD787">
        <v>10841.9043</v>
      </c>
      <c r="CE787">
        <v>12032.522300000001</v>
      </c>
      <c r="CF787">
        <v>11846.067499999999</v>
      </c>
      <c r="CG787">
        <v>11426.8668</v>
      </c>
      <c r="CH787">
        <v>11353.8717</v>
      </c>
      <c r="CI787">
        <v>10921.040800000001</v>
      </c>
      <c r="CJ787">
        <v>11099.3266</v>
      </c>
      <c r="CK787">
        <v>12187.6991</v>
      </c>
      <c r="CL787">
        <v>12490.915000000001</v>
      </c>
      <c r="CM787">
        <v>11097.1229</v>
      </c>
      <c r="CN787">
        <v>12202.3325</v>
      </c>
      <c r="CO787">
        <v>12330.636</v>
      </c>
      <c r="CP787">
        <v>12063.984</v>
      </c>
      <c r="CQ787">
        <v>14908.272300000001</v>
      </c>
      <c r="CR787">
        <v>15869.2817</v>
      </c>
      <c r="CS787">
        <v>14530.786400000001</v>
      </c>
      <c r="CT787">
        <v>13281.524100000001</v>
      </c>
      <c r="CU787">
        <v>12389.0445</v>
      </c>
      <c r="CV787">
        <v>12133.7839</v>
      </c>
      <c r="CW787">
        <v>10097.635200000001</v>
      </c>
      <c r="CX787">
        <v>9007.1924999999992</v>
      </c>
      <c r="CY787">
        <v>8970.2379999999994</v>
      </c>
      <c r="CZ787">
        <v>9166.6807000000008</v>
      </c>
      <c r="DA787">
        <v>9041.1378999999997</v>
      </c>
      <c r="DB787">
        <v>9443.5568000000003</v>
      </c>
      <c r="DC787">
        <v>8858.9104000000007</v>
      </c>
      <c r="DD787">
        <v>8630.7230999999992</v>
      </c>
      <c r="DE787">
        <v>8202.9829000000009</v>
      </c>
      <c r="DF787">
        <v>6673.4876999999997</v>
      </c>
      <c r="DG787">
        <v>6966.2545</v>
      </c>
      <c r="DH787">
        <v>7640.4674000000005</v>
      </c>
      <c r="DI787">
        <v>8153.0162</v>
      </c>
      <c r="DJ787">
        <v>7857.1965</v>
      </c>
      <c r="DK787">
        <v>7857.1965</v>
      </c>
      <c r="DL787">
        <v>9667.4946</v>
      </c>
      <c r="DM787">
        <v>8714.2348000000002</v>
      </c>
      <c r="DN787">
        <v>7028.9180999999999</v>
      </c>
      <c r="DO787">
        <v>7521.2776000000003</v>
      </c>
      <c r="DP787">
        <v>6861.5039999999999</v>
      </c>
      <c r="DQ787">
        <v>6727.0661</v>
      </c>
      <c r="DR787">
        <v>6623.6522999999997</v>
      </c>
      <c r="DS787">
        <v>6592.5150999999996</v>
      </c>
      <c r="DT787">
        <v>7049.4052000000001</v>
      </c>
      <c r="DU787">
        <v>6706.107</v>
      </c>
      <c r="DV787">
        <v>7695.6707999999999</v>
      </c>
      <c r="DW787">
        <v>7039.8950999999997</v>
      </c>
      <c r="DX787">
        <v>8086.7761</v>
      </c>
      <c r="DY787">
        <v>9110.8996000000006</v>
      </c>
      <c r="DZ787">
        <v>10881.670099999999</v>
      </c>
      <c r="EA787">
        <v>11103.436400000001</v>
      </c>
      <c r="EB787">
        <v>11021.1993</v>
      </c>
      <c r="EC787">
        <v>10450.876200000001</v>
      </c>
      <c r="ED787">
        <v>11229.813</v>
      </c>
      <c r="EE787">
        <v>12181.322099999999</v>
      </c>
      <c r="EF787">
        <v>12343.405500000001</v>
      </c>
      <c r="EG787">
        <v>13218.990299999999</v>
      </c>
      <c r="EH787">
        <v>12428.4424</v>
      </c>
      <c r="EI787">
        <v>12625.1636</v>
      </c>
      <c r="EJ787">
        <v>11198.101699999999</v>
      </c>
    </row>
    <row r="788" spans="1:140" x14ac:dyDescent="0.25">
      <c r="A788" t="s">
        <v>280</v>
      </c>
      <c r="B788">
        <f>_xll.BDH($A788,"CUR_MKT_CAP","2007-05-31","","Dir=H","Per=M","Days=A","Dts=H","cols=139;rows=1")</f>
        <v>3152.8615</v>
      </c>
      <c r="C788">
        <v>2883.2746000000002</v>
      </c>
      <c r="D788">
        <v>2651.9486000000002</v>
      </c>
      <c r="E788">
        <v>2335.3438999999998</v>
      </c>
      <c r="F788">
        <v>2472.1295</v>
      </c>
      <c r="G788">
        <v>2974.5801000000001</v>
      </c>
      <c r="H788">
        <v>2647.0610000000001</v>
      </c>
      <c r="I788">
        <v>2639.3728000000001</v>
      </c>
      <c r="J788">
        <v>2758.5405000000001</v>
      </c>
      <c r="K788">
        <v>2760.9677000000001</v>
      </c>
      <c r="L788">
        <v>3093.3634999999999</v>
      </c>
      <c r="M788">
        <v>3507.7559000000001</v>
      </c>
      <c r="N788">
        <v>3887.4774000000002</v>
      </c>
      <c r="O788">
        <v>3422.9409999999998</v>
      </c>
      <c r="P788">
        <v>4279.6489000000001</v>
      </c>
      <c r="Q788">
        <v>4675.3728000000001</v>
      </c>
      <c r="R788">
        <v>4046.3283999999999</v>
      </c>
      <c r="S788">
        <v>2818.2057</v>
      </c>
      <c r="T788">
        <v>2001.136</v>
      </c>
      <c r="U788">
        <v>1739.126</v>
      </c>
      <c r="V788">
        <v>1657.8755000000001</v>
      </c>
      <c r="W788">
        <v>1619.6911</v>
      </c>
      <c r="X788">
        <v>1163.7238</v>
      </c>
      <c r="Y788">
        <v>1396.2854</v>
      </c>
      <c r="Z788">
        <v>1510.1261999999999</v>
      </c>
      <c r="AA788">
        <v>1475.3263999999999</v>
      </c>
      <c r="AB788">
        <v>1859.9553000000001</v>
      </c>
      <c r="AC788">
        <v>2267.4861999999998</v>
      </c>
      <c r="AD788">
        <v>2513.2096000000001</v>
      </c>
      <c r="AE788">
        <v>2298.7946000000002</v>
      </c>
      <c r="AF788">
        <v>2748.6003999999998</v>
      </c>
      <c r="AG788">
        <v>3195.9798999999998</v>
      </c>
      <c r="AH788">
        <v>2851.3249000000001</v>
      </c>
      <c r="AI788">
        <v>3310.6325000000002</v>
      </c>
      <c r="AJ788">
        <v>3491.1246999999998</v>
      </c>
      <c r="AK788">
        <v>4124.4418999999998</v>
      </c>
      <c r="AL788">
        <v>3882.3661999999999</v>
      </c>
      <c r="AM788">
        <v>3697.2494000000002</v>
      </c>
      <c r="AN788">
        <v>3763.7649000000001</v>
      </c>
      <c r="AO788">
        <v>3442.768</v>
      </c>
      <c r="AP788">
        <v>3836.5789</v>
      </c>
      <c r="AQ788">
        <v>4496.4009999999998</v>
      </c>
      <c r="AR788">
        <v>4857.5906999999997</v>
      </c>
      <c r="AS788">
        <v>4910.9481999999998</v>
      </c>
      <c r="AT788">
        <v>5128.4829</v>
      </c>
      <c r="AU788">
        <v>5527.9625999999998</v>
      </c>
      <c r="AV788">
        <v>5733.9768999999997</v>
      </c>
      <c r="AW788">
        <v>6376.9566999999997</v>
      </c>
      <c r="AX788">
        <v>6462.5533999999998</v>
      </c>
      <c r="AY788">
        <v>6510.8388000000004</v>
      </c>
      <c r="AZ788">
        <v>6517.6331</v>
      </c>
      <c r="BA788">
        <v>5947.6833999999999</v>
      </c>
      <c r="BB788">
        <v>5486.4524000000001</v>
      </c>
      <c r="BC788">
        <v>6938.8262999999997</v>
      </c>
      <c r="BD788">
        <v>7472.6666999999998</v>
      </c>
      <c r="BE788">
        <v>7470.4697999999999</v>
      </c>
      <c r="BF788">
        <v>7539.6713</v>
      </c>
      <c r="BG788">
        <v>7649.2632999999996</v>
      </c>
      <c r="BH788">
        <v>7881.2258000000002</v>
      </c>
      <c r="BI788">
        <v>8471.1911</v>
      </c>
      <c r="BJ788">
        <v>7256.9357</v>
      </c>
      <c r="BK788">
        <v>7650.6887999999999</v>
      </c>
      <c r="BL788">
        <v>8008.8009000000002</v>
      </c>
      <c r="BM788">
        <v>8507.1507999999994</v>
      </c>
      <c r="BN788">
        <v>8336.6337000000003</v>
      </c>
      <c r="BO788">
        <v>8854.1726999999992</v>
      </c>
      <c r="BP788">
        <v>8599.9701000000005</v>
      </c>
      <c r="BQ788">
        <v>9186.5067999999992</v>
      </c>
      <c r="BR788">
        <v>10246.234399999999</v>
      </c>
      <c r="BS788">
        <v>11342.6194</v>
      </c>
      <c r="BT788">
        <v>12216.145399999999</v>
      </c>
      <c r="BU788">
        <v>12017.5507</v>
      </c>
      <c r="BV788">
        <v>12197.147300000001</v>
      </c>
      <c r="BW788">
        <v>11674.8806</v>
      </c>
      <c r="BX788">
        <v>11876.230600000001</v>
      </c>
      <c r="BY788">
        <v>11619.4175</v>
      </c>
      <c r="BZ788">
        <v>12053.6852</v>
      </c>
      <c r="CA788">
        <v>13392.630999999999</v>
      </c>
      <c r="CB788">
        <v>13337.526400000001</v>
      </c>
      <c r="CC788">
        <v>13647.214400000001</v>
      </c>
      <c r="CD788">
        <v>11640.987300000001</v>
      </c>
      <c r="CE788">
        <v>10354.4041</v>
      </c>
      <c r="CF788">
        <v>11251.815199999999</v>
      </c>
      <c r="CG788">
        <v>11129.5803</v>
      </c>
      <c r="CH788">
        <v>11862.1379</v>
      </c>
      <c r="CI788">
        <v>11861.0347</v>
      </c>
      <c r="CJ788">
        <v>12033.391299999999</v>
      </c>
      <c r="CK788">
        <v>12728.516600000001</v>
      </c>
      <c r="CL788">
        <v>13372.886699999999</v>
      </c>
      <c r="CM788">
        <v>13551.148499999999</v>
      </c>
      <c r="CN788">
        <v>13126.2611</v>
      </c>
      <c r="CO788">
        <v>13467.274600000001</v>
      </c>
      <c r="CP788">
        <v>12155.1574</v>
      </c>
      <c r="CQ788">
        <v>12790.021199999999</v>
      </c>
      <c r="CR788">
        <v>11270.764499999999</v>
      </c>
      <c r="CS788">
        <v>11329.7569</v>
      </c>
      <c r="CT788">
        <v>10004.3223</v>
      </c>
      <c r="CU788">
        <v>10081.703799999999</v>
      </c>
      <c r="CV788">
        <v>10946.6183</v>
      </c>
      <c r="CW788">
        <v>10234.795700000001</v>
      </c>
      <c r="CX788">
        <v>10029.525900000001</v>
      </c>
      <c r="CY788">
        <v>9032.1327000000001</v>
      </c>
      <c r="CZ788">
        <v>9922.6862000000001</v>
      </c>
      <c r="DA788">
        <v>8149.2188999999998</v>
      </c>
      <c r="DB788">
        <v>7690.3913000000002</v>
      </c>
      <c r="DC788">
        <v>8865.4328000000005</v>
      </c>
      <c r="DD788">
        <v>9271.2181</v>
      </c>
      <c r="DE788">
        <v>10231.830400000001</v>
      </c>
      <c r="DF788">
        <v>10053.6507</v>
      </c>
      <c r="DG788">
        <v>9728.6079000000009</v>
      </c>
      <c r="DH788">
        <v>10378.2932</v>
      </c>
      <c r="DI788">
        <v>10444.163200000001</v>
      </c>
      <c r="DJ788">
        <v>10077.0193</v>
      </c>
      <c r="DK788">
        <v>9441.1378999999997</v>
      </c>
      <c r="DL788">
        <v>9543.3379999999997</v>
      </c>
      <c r="DM788">
        <v>9128.0828999999994</v>
      </c>
      <c r="DN788">
        <v>9161.7576000000008</v>
      </c>
      <c r="DO788">
        <v>9451.8284000000003</v>
      </c>
      <c r="DP788">
        <v>9145.7610999999997</v>
      </c>
      <c r="DQ788">
        <v>9554.9603999999999</v>
      </c>
      <c r="DR788">
        <v>10099.169900000001</v>
      </c>
      <c r="DS788">
        <v>11101.6612</v>
      </c>
      <c r="DT788">
        <v>10878.4107</v>
      </c>
      <c r="DU788">
        <v>10903.711799999999</v>
      </c>
      <c r="DV788">
        <v>11457.173000000001</v>
      </c>
      <c r="DW788">
        <v>10791.2641</v>
      </c>
      <c r="DX788">
        <v>11611.3256</v>
      </c>
      <c r="DY788">
        <v>10894.807199999999</v>
      </c>
      <c r="DZ788">
        <v>11658.4542</v>
      </c>
      <c r="EA788">
        <v>10618.643400000001</v>
      </c>
      <c r="EB788">
        <v>11320.438399999999</v>
      </c>
      <c r="EC788">
        <v>10940.291499999999</v>
      </c>
      <c r="ED788">
        <v>10993.6438</v>
      </c>
      <c r="EE788">
        <v>10871.549199999999</v>
      </c>
      <c r="EF788">
        <v>11878.0447</v>
      </c>
      <c r="EG788">
        <v>11846.375400000001</v>
      </c>
      <c r="EH788">
        <v>11572.588900000001</v>
      </c>
      <c r="EI788">
        <v>10369.071099999999</v>
      </c>
      <c r="EJ788">
        <v>10479.9213</v>
      </c>
    </row>
    <row r="789" spans="1:140" x14ac:dyDescent="0.25">
      <c r="A789" t="s">
        <v>281</v>
      </c>
      <c r="B789">
        <f>_xll.BDH($A789,"CUR_MKT_CAP","2007-05-31","","Dir=H","Per=M","Days=A","Dts=H","cols=139;rows=1")</f>
        <v>27404.502199999999</v>
      </c>
      <c r="C789">
        <v>27377.650900000001</v>
      </c>
      <c r="D789">
        <v>25455.093199999999</v>
      </c>
      <c r="E789">
        <v>25159.261900000001</v>
      </c>
      <c r="F789">
        <v>25876.416000000001</v>
      </c>
      <c r="G789">
        <v>25998.0838</v>
      </c>
      <c r="H789">
        <v>25309.603299999999</v>
      </c>
      <c r="I789">
        <v>26660.084299999999</v>
      </c>
      <c r="J789">
        <v>24727.042799999999</v>
      </c>
      <c r="K789">
        <v>22162.421200000001</v>
      </c>
      <c r="L789">
        <v>21304.5026</v>
      </c>
      <c r="M789">
        <v>22305.634099999999</v>
      </c>
      <c r="N789">
        <v>26257.943599999999</v>
      </c>
      <c r="O789">
        <v>24843.606100000001</v>
      </c>
      <c r="P789">
        <v>19440.0982</v>
      </c>
      <c r="Q789">
        <v>18947.1155</v>
      </c>
      <c r="R789">
        <v>17228.2199</v>
      </c>
      <c r="S789">
        <v>14482.5924</v>
      </c>
      <c r="T789">
        <v>11944.5409</v>
      </c>
      <c r="U789">
        <v>12319.5795</v>
      </c>
      <c r="V789">
        <v>10640.627899999999</v>
      </c>
      <c r="W789">
        <v>8637.4632999999994</v>
      </c>
      <c r="X789">
        <v>9616.5208000000002</v>
      </c>
      <c r="Y789">
        <v>10830.5522</v>
      </c>
      <c r="Z789">
        <v>11771.767400000001</v>
      </c>
      <c r="AA789">
        <v>11924.0823</v>
      </c>
      <c r="AB789">
        <v>13064.2683</v>
      </c>
      <c r="AC789">
        <v>14787.8588</v>
      </c>
      <c r="AD789">
        <v>14831.161400000001</v>
      </c>
      <c r="AE789">
        <v>14333.1808</v>
      </c>
      <c r="AF789">
        <v>15217.5553</v>
      </c>
      <c r="AG789">
        <v>15617.112800000001</v>
      </c>
      <c r="AH789">
        <v>15367.9264</v>
      </c>
      <c r="AI789">
        <v>15401.9288</v>
      </c>
      <c r="AJ789">
        <v>15728.7822</v>
      </c>
      <c r="AK789">
        <v>15711.9058</v>
      </c>
      <c r="AL789">
        <v>13605.3308</v>
      </c>
      <c r="AM789">
        <v>13940.1283</v>
      </c>
      <c r="AN789">
        <v>15547.156000000001</v>
      </c>
      <c r="AO789">
        <v>14697.3822</v>
      </c>
      <c r="AP789">
        <v>15851.7583</v>
      </c>
      <c r="AQ789">
        <v>16512.596699999998</v>
      </c>
      <c r="AR789">
        <v>15570.602999999999</v>
      </c>
      <c r="AS789">
        <v>16194.925499999999</v>
      </c>
      <c r="AT789">
        <v>16669.410599999999</v>
      </c>
      <c r="AU789">
        <v>17892.806700000001</v>
      </c>
      <c r="AV789">
        <v>17748.572199999999</v>
      </c>
      <c r="AW789">
        <v>18230.489799999999</v>
      </c>
      <c r="AX789">
        <v>17178.679499999998</v>
      </c>
      <c r="AY789">
        <v>17207.296999999999</v>
      </c>
      <c r="AZ789">
        <v>16299.713299999999</v>
      </c>
      <c r="BA789">
        <v>15202.189399999999</v>
      </c>
      <c r="BB789">
        <v>13961.6067</v>
      </c>
      <c r="BC789">
        <v>16042.7145</v>
      </c>
      <c r="BD789">
        <v>15240.0587</v>
      </c>
      <c r="BE789">
        <v>14930.736699999999</v>
      </c>
      <c r="BF789">
        <v>14795.904</v>
      </c>
      <c r="BG789">
        <v>15530.505499999999</v>
      </c>
      <c r="BH789">
        <v>15820.1649</v>
      </c>
      <c r="BI789">
        <v>16320.124900000001</v>
      </c>
      <c r="BJ789">
        <v>15432.963900000001</v>
      </c>
      <c r="BK789">
        <v>16234.573200000001</v>
      </c>
      <c r="BL789">
        <v>15661.668900000001</v>
      </c>
      <c r="BM789">
        <v>16081.0013</v>
      </c>
      <c r="BN789">
        <v>16322.315199999999</v>
      </c>
      <c r="BO789">
        <v>16641.480500000001</v>
      </c>
      <c r="BP789">
        <v>16090.438099999999</v>
      </c>
      <c r="BQ789">
        <v>16039.269899999999</v>
      </c>
      <c r="BR789">
        <v>17070.506399999998</v>
      </c>
      <c r="BS789">
        <v>16894.197</v>
      </c>
      <c r="BT789">
        <v>17270.407299999999</v>
      </c>
      <c r="BU789">
        <v>17375.0841</v>
      </c>
      <c r="BV789">
        <v>17822.3943</v>
      </c>
      <c r="BW789">
        <v>17270.066200000001</v>
      </c>
      <c r="BX789">
        <v>17642.2693</v>
      </c>
      <c r="BY789">
        <v>17220.0942</v>
      </c>
      <c r="BZ789">
        <v>18103.175999999999</v>
      </c>
      <c r="CA789">
        <v>18703.770499999999</v>
      </c>
      <c r="CB789">
        <v>18332.095499999999</v>
      </c>
      <c r="CC789">
        <v>18676.6692</v>
      </c>
      <c r="CD789">
        <v>17263.529900000001</v>
      </c>
      <c r="CE789">
        <v>16844.298999999999</v>
      </c>
      <c r="CF789">
        <v>17065.118900000001</v>
      </c>
      <c r="CG789">
        <v>16994.387599999998</v>
      </c>
      <c r="CH789">
        <v>16669.727900000002</v>
      </c>
      <c r="CI789">
        <v>17009.8475</v>
      </c>
      <c r="CJ789">
        <v>16283.228300000001</v>
      </c>
      <c r="CK789">
        <v>16669.670699999999</v>
      </c>
      <c r="CL789">
        <v>15876.965700000001</v>
      </c>
      <c r="CM789">
        <v>16616.315500000001</v>
      </c>
      <c r="CN789">
        <v>15579.361800000001</v>
      </c>
      <c r="CO789">
        <v>15721.5365</v>
      </c>
      <c r="CP789">
        <v>14314.7546</v>
      </c>
      <c r="CQ789">
        <v>15303.962600000001</v>
      </c>
      <c r="CR789">
        <v>15196.2673</v>
      </c>
      <c r="CS789">
        <v>15497.7363</v>
      </c>
      <c r="CT789">
        <v>14899.6458</v>
      </c>
      <c r="CU789">
        <v>14301.728800000001</v>
      </c>
      <c r="CV789">
        <v>14153.178</v>
      </c>
      <c r="CW789">
        <v>13234.321099999999</v>
      </c>
      <c r="CX789">
        <v>13121.7659</v>
      </c>
      <c r="CY789">
        <v>13237.9519</v>
      </c>
      <c r="CZ789">
        <v>13426.0419</v>
      </c>
      <c r="DA789">
        <v>13606.756600000001</v>
      </c>
      <c r="DB789">
        <v>13114.2204</v>
      </c>
      <c r="DC789">
        <v>12322.5879</v>
      </c>
      <c r="DD789">
        <v>12970.419099999999</v>
      </c>
      <c r="DE789">
        <v>13451.8094</v>
      </c>
      <c r="DF789">
        <v>13723.3784</v>
      </c>
      <c r="DG789">
        <v>13930.178400000001</v>
      </c>
      <c r="DH789">
        <v>14011.542299999999</v>
      </c>
      <c r="DI789">
        <v>14111.2835</v>
      </c>
      <c r="DJ789">
        <v>13871.9378</v>
      </c>
      <c r="DK789">
        <v>14499.3609</v>
      </c>
      <c r="DL789">
        <v>15045.235000000001</v>
      </c>
      <c r="DM789">
        <v>15779.806399999999</v>
      </c>
      <c r="DN789">
        <v>15695.5666</v>
      </c>
      <c r="DO789">
        <v>15814.9938</v>
      </c>
      <c r="DP789">
        <v>15746.723099999999</v>
      </c>
      <c r="DQ789">
        <v>15696.2204</v>
      </c>
      <c r="DR789">
        <v>15878.8719</v>
      </c>
      <c r="DS789">
        <v>15761.025799999999</v>
      </c>
      <c r="DT789">
        <v>16385.748500000002</v>
      </c>
      <c r="DU789">
        <v>15678.885899999999</v>
      </c>
      <c r="DV789">
        <v>16109.7354</v>
      </c>
      <c r="DW789">
        <v>16666.6083</v>
      </c>
      <c r="DX789">
        <v>16925.806700000001</v>
      </c>
      <c r="DY789">
        <v>16841.6489</v>
      </c>
      <c r="DZ789">
        <v>17386.991099999999</v>
      </c>
      <c r="EA789">
        <v>16220.9372</v>
      </c>
      <c r="EB789">
        <v>16134.351500000001</v>
      </c>
      <c r="EC789">
        <v>16751.632099999999</v>
      </c>
      <c r="ED789">
        <v>15605.266100000001</v>
      </c>
      <c r="EE789">
        <v>15416.8662</v>
      </c>
      <c r="EF789">
        <v>16045.566000000001</v>
      </c>
      <c r="EG789">
        <v>15897.059600000001</v>
      </c>
      <c r="EH789">
        <v>15871.781000000001</v>
      </c>
      <c r="EI789">
        <v>14712.126700000001</v>
      </c>
      <c r="EJ789">
        <v>15100.0026</v>
      </c>
    </row>
    <row r="790" spans="1:140" x14ac:dyDescent="0.25">
      <c r="A790" t="s">
        <v>282</v>
      </c>
      <c r="B790">
        <f>_xll.BDH($A790,"CUR_MKT_CAP","2007-05-31","","Dir=H","Per=M","Days=A","Dts=H","cols=139;rows=1")</f>
        <v>10501.6615</v>
      </c>
      <c r="C790">
        <v>10923.397800000001</v>
      </c>
      <c r="D790">
        <v>9610.2024000000001</v>
      </c>
      <c r="E790">
        <v>9216.2438000000002</v>
      </c>
      <c r="F790">
        <v>8293.3261000000002</v>
      </c>
      <c r="G790">
        <v>7974.4913999999999</v>
      </c>
      <c r="H790">
        <v>7275.2289000000001</v>
      </c>
      <c r="I790">
        <v>6685.0081</v>
      </c>
      <c r="J790">
        <v>6741.5110000000004</v>
      </c>
      <c r="K790">
        <v>5385.4396999999999</v>
      </c>
      <c r="L790">
        <v>5828.1620000000003</v>
      </c>
      <c r="M790">
        <v>6310.1435000000001</v>
      </c>
      <c r="N790">
        <v>6603.1630999999998</v>
      </c>
      <c r="O790">
        <v>5734.6815999999999</v>
      </c>
      <c r="P790">
        <v>5612.1602000000003</v>
      </c>
      <c r="Q790">
        <v>7079.0135</v>
      </c>
      <c r="R790">
        <v>5884.3298999999997</v>
      </c>
      <c r="S790">
        <v>4070.1080999999999</v>
      </c>
      <c r="T790">
        <v>3162.9971999999998</v>
      </c>
      <c r="U790">
        <v>3234.1230999999998</v>
      </c>
      <c r="V790">
        <v>2551.2206000000001</v>
      </c>
      <c r="W790">
        <v>2477.1320999999998</v>
      </c>
      <c r="X790">
        <v>2792.6687000000002</v>
      </c>
      <c r="Y790">
        <v>3665.7788999999998</v>
      </c>
      <c r="Z790">
        <v>4015.665</v>
      </c>
      <c r="AA790">
        <v>3849.1305000000002</v>
      </c>
      <c r="AB790">
        <v>4161.0483999999997</v>
      </c>
      <c r="AC790">
        <v>4797.7466000000004</v>
      </c>
      <c r="AD790">
        <v>5465.5064000000002</v>
      </c>
      <c r="AE790">
        <v>5661.7371000000003</v>
      </c>
      <c r="AF790">
        <v>5336.8306000000002</v>
      </c>
      <c r="AG790">
        <v>6200.8692000000001</v>
      </c>
      <c r="AH790">
        <v>6129.9651999999996</v>
      </c>
      <c r="AI790">
        <v>7125.8428999999996</v>
      </c>
      <c r="AJ790">
        <v>7959.5676000000003</v>
      </c>
      <c r="AK790">
        <v>8667.6342999999997</v>
      </c>
      <c r="AL790">
        <v>8040.201</v>
      </c>
      <c r="AM790">
        <v>7176.9696000000004</v>
      </c>
      <c r="AN790">
        <v>8337.9022000000004</v>
      </c>
      <c r="AO790">
        <v>7674.5120999999999</v>
      </c>
      <c r="AP790">
        <v>8644.0164999999997</v>
      </c>
      <c r="AQ790">
        <v>9486.4691999999995</v>
      </c>
      <c r="AR790">
        <v>10867.9625</v>
      </c>
      <c r="AS790">
        <v>9912.0257999999994</v>
      </c>
      <c r="AT790">
        <v>9431.4231999999993</v>
      </c>
      <c r="AU790">
        <v>10328.118</v>
      </c>
      <c r="AV790">
        <v>10503.539500000001</v>
      </c>
      <c r="AW790">
        <v>13105.9856</v>
      </c>
      <c r="AX790">
        <v>12723.8869</v>
      </c>
      <c r="AY790">
        <v>11826.350700000001</v>
      </c>
      <c r="AZ790">
        <v>11644.8801</v>
      </c>
      <c r="BA790">
        <v>11258.7744</v>
      </c>
      <c r="BB790">
        <v>11488.4845</v>
      </c>
      <c r="BC790">
        <v>12741.448200000001</v>
      </c>
      <c r="BD790">
        <v>12628.084800000001</v>
      </c>
      <c r="BE790">
        <v>11957.706700000001</v>
      </c>
      <c r="BF790">
        <v>12405.194600000001</v>
      </c>
      <c r="BG790">
        <v>13789.147300000001</v>
      </c>
      <c r="BH790">
        <v>13891.117700000001</v>
      </c>
      <c r="BI790">
        <v>14577.705599999999</v>
      </c>
      <c r="BJ790">
        <v>13011.408799999999</v>
      </c>
      <c r="BK790">
        <v>12381.278899999999</v>
      </c>
      <c r="BL790">
        <v>13842.694799999999</v>
      </c>
      <c r="BM790">
        <v>14148.369500000001</v>
      </c>
      <c r="BN790">
        <v>14158.0182</v>
      </c>
      <c r="BO790">
        <v>13764.260899999999</v>
      </c>
      <c r="BP790">
        <v>15038.579599999999</v>
      </c>
      <c r="BQ790">
        <v>13570.768099999999</v>
      </c>
      <c r="BR790">
        <v>13847.604799999999</v>
      </c>
      <c r="BS790">
        <v>13126.675800000001</v>
      </c>
      <c r="BT790">
        <v>12870.7263</v>
      </c>
      <c r="BU790">
        <v>14577.3465</v>
      </c>
      <c r="BV790">
        <v>14461.6762</v>
      </c>
      <c r="BW790">
        <v>14252.1471</v>
      </c>
      <c r="BX790">
        <v>16138.9288</v>
      </c>
      <c r="BY790">
        <v>16599.048900000002</v>
      </c>
      <c r="BZ790">
        <v>17713.857400000001</v>
      </c>
      <c r="CA790">
        <v>18151.630300000001</v>
      </c>
      <c r="CB790">
        <v>18841.63</v>
      </c>
      <c r="CC790">
        <v>17953.916099999999</v>
      </c>
      <c r="CD790">
        <v>15199.1438</v>
      </c>
      <c r="CE790">
        <v>16351.5617</v>
      </c>
      <c r="CF790">
        <v>16520.866900000001</v>
      </c>
      <c r="CG790">
        <v>15772.9609</v>
      </c>
      <c r="CH790">
        <v>16701.295600000001</v>
      </c>
      <c r="CI790">
        <v>17125.399300000001</v>
      </c>
      <c r="CJ790">
        <v>16923.958299999998</v>
      </c>
      <c r="CK790">
        <v>18640.5854</v>
      </c>
      <c r="CL790">
        <v>19581.666799999999</v>
      </c>
      <c r="CM790">
        <v>21084.350699999999</v>
      </c>
      <c r="CN790">
        <v>23651.191999999999</v>
      </c>
      <c r="CO790">
        <v>25331.67</v>
      </c>
      <c r="CP790">
        <v>24769.7196</v>
      </c>
      <c r="CQ790">
        <v>26885.813999999998</v>
      </c>
      <c r="CR790">
        <v>27569.828600000001</v>
      </c>
      <c r="CS790">
        <v>26131.525099999999</v>
      </c>
      <c r="CT790">
        <v>25301.0245</v>
      </c>
      <c r="CU790">
        <v>25030.114699999998</v>
      </c>
      <c r="CV790">
        <v>23567.372599999999</v>
      </c>
      <c r="CW790">
        <v>24495.8197</v>
      </c>
      <c r="CX790">
        <v>26171.831600000001</v>
      </c>
      <c r="CY790">
        <v>27870.546900000001</v>
      </c>
      <c r="CZ790">
        <v>27705.0311</v>
      </c>
      <c r="DA790">
        <v>27733.602999999999</v>
      </c>
      <c r="DB790">
        <v>27829.116300000002</v>
      </c>
      <c r="DC790">
        <v>24541.1417</v>
      </c>
      <c r="DD790">
        <v>25208.499</v>
      </c>
      <c r="DE790">
        <v>22469.538199999999</v>
      </c>
      <c r="DF790">
        <v>19674.119900000002</v>
      </c>
      <c r="DG790">
        <v>19300.036800000002</v>
      </c>
      <c r="DH790">
        <v>21246.428199999998</v>
      </c>
      <c r="DI790">
        <v>21910.558700000001</v>
      </c>
      <c r="DJ790">
        <v>20238.222300000001</v>
      </c>
      <c r="DK790">
        <v>20644.302199999998</v>
      </c>
      <c r="DL790">
        <v>20080.9378</v>
      </c>
      <c r="DM790">
        <v>18827.334599999998</v>
      </c>
      <c r="DN790">
        <v>17217.402999999998</v>
      </c>
      <c r="DO790">
        <v>15046.998</v>
      </c>
      <c r="DP790">
        <v>13425.7811</v>
      </c>
      <c r="DQ790">
        <v>15040.767599999999</v>
      </c>
      <c r="DR790">
        <v>14696.1486</v>
      </c>
      <c r="DS790">
        <v>15457.9789</v>
      </c>
      <c r="DT790">
        <v>13306.6551</v>
      </c>
      <c r="DU790">
        <v>10389.4599</v>
      </c>
      <c r="DV790">
        <v>11810.851000000001</v>
      </c>
      <c r="DW790">
        <v>12216.751399999999</v>
      </c>
      <c r="DX790">
        <v>15915.270699999999</v>
      </c>
      <c r="DY790">
        <v>16998.008999999998</v>
      </c>
      <c r="DZ790">
        <v>14138.662700000001</v>
      </c>
      <c r="EA790">
        <v>13924.1412</v>
      </c>
      <c r="EB790">
        <v>10655.1651</v>
      </c>
      <c r="EC790">
        <v>9733.0002999999997</v>
      </c>
      <c r="ED790">
        <v>9454.1975999999995</v>
      </c>
      <c r="EE790">
        <v>10223.2868</v>
      </c>
      <c r="EF790">
        <v>8779.0535</v>
      </c>
      <c r="EG790">
        <v>7326.5041000000001</v>
      </c>
      <c r="EH790">
        <v>8334.4220000000005</v>
      </c>
      <c r="EI790">
        <v>8917.5565000000006</v>
      </c>
      <c r="EJ790">
        <v>9107.3503000000001</v>
      </c>
    </row>
    <row r="791" spans="1:140" x14ac:dyDescent="0.25">
      <c r="A791" t="s">
        <v>283</v>
      </c>
      <c r="B791">
        <f>_xll.BDH($A791,"CUR_MKT_CAP","2007-05-31","","Dir=H","Per=M","Days=A","Dts=H","cols=139;rows=1")</f>
        <v>4334.7259000000004</v>
      </c>
      <c r="C791">
        <v>3906.0362</v>
      </c>
      <c r="D791">
        <v>3621.5309000000002</v>
      </c>
      <c r="E791">
        <v>3517.9557</v>
      </c>
      <c r="F791">
        <v>3304.1190999999999</v>
      </c>
      <c r="G791">
        <v>3305.0430999999999</v>
      </c>
      <c r="H791">
        <v>3500.8555999999999</v>
      </c>
      <c r="I791">
        <v>2966.7114999999999</v>
      </c>
      <c r="J791">
        <v>3208.6738999999998</v>
      </c>
      <c r="K791">
        <v>2798.9868999999999</v>
      </c>
      <c r="L791">
        <v>2555.9611</v>
      </c>
      <c r="M791">
        <v>2768.8800999999999</v>
      </c>
      <c r="N791">
        <v>3176.8955000000001</v>
      </c>
      <c r="O791">
        <v>2789.3474999999999</v>
      </c>
      <c r="P791">
        <v>3243.4272999999998</v>
      </c>
      <c r="Q791">
        <v>3586.1228000000001</v>
      </c>
      <c r="R791">
        <v>3502.5376999999999</v>
      </c>
      <c r="S791">
        <v>2790.4567999999999</v>
      </c>
      <c r="T791">
        <v>2280.5113000000001</v>
      </c>
      <c r="U791">
        <v>2372.6689000000001</v>
      </c>
      <c r="V791">
        <v>1950.9304999999999</v>
      </c>
      <c r="W791">
        <v>1792.8708999999999</v>
      </c>
      <c r="X791">
        <v>2034.1624999999999</v>
      </c>
      <c r="Y791">
        <v>2248.6970000000001</v>
      </c>
      <c r="Z791">
        <v>2301.2163</v>
      </c>
      <c r="AA791">
        <v>2387.4335999999998</v>
      </c>
      <c r="AB791">
        <v>2719.7618000000002</v>
      </c>
      <c r="AC791">
        <v>2849.5075999999999</v>
      </c>
      <c r="AD791">
        <v>3029.0657000000001</v>
      </c>
      <c r="AE791">
        <v>2943.9591</v>
      </c>
      <c r="AF791">
        <v>2960.0216999999998</v>
      </c>
      <c r="AG791">
        <v>3103.0032000000001</v>
      </c>
      <c r="AH791">
        <v>2777.4920999999999</v>
      </c>
      <c r="AI791">
        <v>2813.2318</v>
      </c>
      <c r="AJ791">
        <v>3208.4697999999999</v>
      </c>
      <c r="AK791">
        <v>3636.9576999999999</v>
      </c>
      <c r="AL791">
        <v>3447.4000999999998</v>
      </c>
      <c r="AM791">
        <v>2970.569</v>
      </c>
      <c r="AN791">
        <v>3086.0747000000001</v>
      </c>
      <c r="AO791">
        <v>2807.2566000000002</v>
      </c>
      <c r="AP791">
        <v>3332.9765000000002</v>
      </c>
      <c r="AQ791">
        <v>2984.4490999999998</v>
      </c>
      <c r="AR791">
        <v>3031.2067000000002</v>
      </c>
      <c r="AS791">
        <v>3332.8629999999998</v>
      </c>
      <c r="AT791">
        <v>3299.1828999999998</v>
      </c>
      <c r="AU791">
        <v>3376.0232999999998</v>
      </c>
      <c r="AV791">
        <v>3573.0578999999998</v>
      </c>
      <c r="AW791">
        <v>3834.1098000000002</v>
      </c>
      <c r="AX791">
        <v>3691.0012000000002</v>
      </c>
      <c r="AY791">
        <v>3483.8022000000001</v>
      </c>
      <c r="AZ791">
        <v>3100.8411000000001</v>
      </c>
      <c r="BA791">
        <v>3141.7266</v>
      </c>
      <c r="BB791">
        <v>2801.9274</v>
      </c>
      <c r="BC791">
        <v>3100.6675</v>
      </c>
      <c r="BD791">
        <v>3113.7763</v>
      </c>
      <c r="BE791">
        <v>3205.6035000000002</v>
      </c>
      <c r="BF791">
        <v>2985.7748000000001</v>
      </c>
      <c r="BG791">
        <v>3168.6686</v>
      </c>
      <c r="BH791">
        <v>3222.4193</v>
      </c>
      <c r="BI791">
        <v>3052.1538999999998</v>
      </c>
      <c r="BJ791">
        <v>2914.7579000000001</v>
      </c>
      <c r="BK791">
        <v>2962.4259000000002</v>
      </c>
      <c r="BL791">
        <v>3256.79</v>
      </c>
      <c r="BM791">
        <v>3337.7181</v>
      </c>
      <c r="BN791">
        <v>3521.8971000000001</v>
      </c>
      <c r="BO791">
        <v>3740.73</v>
      </c>
      <c r="BP791">
        <v>3934.6590000000001</v>
      </c>
      <c r="BQ791">
        <v>3845.6523999999999</v>
      </c>
      <c r="BR791">
        <v>4159.2947999999997</v>
      </c>
      <c r="BS791">
        <v>4345.4182000000001</v>
      </c>
      <c r="BT791">
        <v>4822.7737999999999</v>
      </c>
      <c r="BU791">
        <v>4607.0958000000001</v>
      </c>
      <c r="BV791">
        <v>4572.6176999999998</v>
      </c>
      <c r="BW791">
        <v>4442.5829000000003</v>
      </c>
      <c r="BX791">
        <v>4457.0788000000002</v>
      </c>
      <c r="BY791">
        <v>4103.7478000000001</v>
      </c>
      <c r="BZ791">
        <v>4278.2848000000004</v>
      </c>
      <c r="CA791">
        <v>4220.1058000000003</v>
      </c>
      <c r="CB791">
        <v>4265.9898000000003</v>
      </c>
      <c r="CC791">
        <v>4369.0739999999996</v>
      </c>
      <c r="CD791">
        <v>4184.7878000000001</v>
      </c>
      <c r="CE791">
        <v>4451.5927000000001</v>
      </c>
      <c r="CF791">
        <v>4527.5370000000003</v>
      </c>
      <c r="CG791">
        <v>4564.2538000000004</v>
      </c>
      <c r="CH791">
        <v>4703.366</v>
      </c>
      <c r="CI791">
        <v>4753.2838000000002</v>
      </c>
      <c r="CJ791">
        <v>4548.0661</v>
      </c>
      <c r="CK791">
        <v>4816.4628000000002</v>
      </c>
      <c r="CL791">
        <v>4793.1286</v>
      </c>
      <c r="CM791">
        <v>5405.3094000000001</v>
      </c>
      <c r="CN791">
        <v>5792.6406999999999</v>
      </c>
      <c r="CO791">
        <v>5864.2057999999997</v>
      </c>
      <c r="CP791">
        <v>5866.9583000000002</v>
      </c>
      <c r="CQ791">
        <v>6232.4231</v>
      </c>
      <c r="CR791">
        <v>6361.143</v>
      </c>
      <c r="CS791">
        <v>5861.5262000000002</v>
      </c>
      <c r="CT791">
        <v>6514.2281999999996</v>
      </c>
      <c r="CU791">
        <v>6707.1198999999997</v>
      </c>
      <c r="CV791">
        <v>6587.2515000000003</v>
      </c>
      <c r="CW791">
        <v>6077.9494000000004</v>
      </c>
      <c r="CX791">
        <v>5644.2011000000002</v>
      </c>
      <c r="CY791">
        <v>6161.4151000000002</v>
      </c>
      <c r="CZ791">
        <v>6342.0598</v>
      </c>
      <c r="DA791">
        <v>5718.7413999999999</v>
      </c>
      <c r="DB791">
        <v>5649.3325999999997</v>
      </c>
      <c r="DC791">
        <v>6060.1349</v>
      </c>
      <c r="DD791">
        <v>6527.9189999999999</v>
      </c>
      <c r="DE791">
        <v>6647.9571999999998</v>
      </c>
      <c r="DF791">
        <v>6751.2250000000004</v>
      </c>
      <c r="DG791">
        <v>6865.4021000000002</v>
      </c>
      <c r="DH791">
        <v>7061.518</v>
      </c>
      <c r="DI791">
        <v>7015.0864000000001</v>
      </c>
      <c r="DJ791">
        <v>6092.7521999999999</v>
      </c>
      <c r="DK791">
        <v>6132.8536999999997</v>
      </c>
      <c r="DL791">
        <v>6424.6751000000004</v>
      </c>
      <c r="DM791">
        <v>6534.2929999999997</v>
      </c>
      <c r="DN791">
        <v>6379.2237999999998</v>
      </c>
      <c r="DO791">
        <v>6577.5308000000005</v>
      </c>
      <c r="DP791">
        <v>6691.5572000000002</v>
      </c>
      <c r="DQ791">
        <v>6986.7730000000001</v>
      </c>
      <c r="DR791">
        <v>6882.6264000000001</v>
      </c>
      <c r="DS791">
        <v>6950.1027999999997</v>
      </c>
      <c r="DT791">
        <v>6374.5661</v>
      </c>
      <c r="DU791">
        <v>6081.1641</v>
      </c>
      <c r="DV791">
        <v>6313.9865</v>
      </c>
      <c r="DW791">
        <v>6228.8680000000004</v>
      </c>
      <c r="DX791">
        <v>6358.8712999999998</v>
      </c>
      <c r="DY791">
        <v>6291.6444000000001</v>
      </c>
      <c r="DZ791">
        <v>6130.8271999999997</v>
      </c>
      <c r="EA791">
        <v>5747.1637000000001</v>
      </c>
      <c r="EB791">
        <v>5842.0514999999996</v>
      </c>
      <c r="EC791">
        <v>5340.2883000000002</v>
      </c>
      <c r="ED791">
        <v>5421.4306999999999</v>
      </c>
      <c r="EE791">
        <v>5859.8707999999997</v>
      </c>
      <c r="EF791">
        <v>5719.4125000000004</v>
      </c>
      <c r="EG791">
        <v>5914.4903000000004</v>
      </c>
      <c r="EH791">
        <v>5699.7255999999998</v>
      </c>
      <c r="EI791">
        <v>4726.1255000000001</v>
      </c>
      <c r="EJ791">
        <v>5052.3837999999996</v>
      </c>
    </row>
    <row r="792" spans="1:140" x14ac:dyDescent="0.25">
      <c r="A792" t="s">
        <v>284</v>
      </c>
      <c r="B792">
        <f>_xll.BDH($A792,"CUR_MKT_CAP","2007-05-31","","Dir=H","Per=M","Days=A","Dts=H","cols=139;rows=1")</f>
        <v>7204.2843999999996</v>
      </c>
      <c r="C792">
        <v>5807.3366999999998</v>
      </c>
      <c r="D792">
        <v>4871.6417000000001</v>
      </c>
      <c r="E792">
        <v>4486.4096</v>
      </c>
      <c r="F792">
        <v>3586.3220000000001</v>
      </c>
      <c r="G792">
        <v>3612.1500999999998</v>
      </c>
      <c r="H792">
        <v>2500.078</v>
      </c>
      <c r="I792">
        <v>2825.6779000000001</v>
      </c>
      <c r="J792">
        <v>3242.7516999999998</v>
      </c>
      <c r="K792">
        <v>2930.7354</v>
      </c>
      <c r="L792">
        <v>2958.6473999999998</v>
      </c>
      <c r="M792">
        <v>2908.7237</v>
      </c>
      <c r="N792">
        <v>2658.9861000000001</v>
      </c>
      <c r="O792">
        <v>1944.8333</v>
      </c>
      <c r="P792">
        <v>1907.6537000000001</v>
      </c>
      <c r="Q792">
        <v>2053.8011999999999</v>
      </c>
      <c r="R792">
        <v>2345.8389000000002</v>
      </c>
      <c r="S792">
        <v>1185.1695999999999</v>
      </c>
      <c r="T792">
        <v>1080.5754999999999</v>
      </c>
      <c r="U792">
        <v>1323.5397</v>
      </c>
      <c r="V792">
        <v>1178.3922</v>
      </c>
      <c r="W792">
        <v>1018.8841</v>
      </c>
      <c r="X792">
        <v>1148.1523</v>
      </c>
      <c r="Y792">
        <v>1499.7282</v>
      </c>
      <c r="Z792">
        <v>1453.1305</v>
      </c>
      <c r="AA792">
        <v>1529.3444999999999</v>
      </c>
      <c r="AB792">
        <v>1989.4575</v>
      </c>
      <c r="AC792">
        <v>2551.9888000000001</v>
      </c>
      <c r="AD792">
        <v>2404.9078</v>
      </c>
      <c r="AE792">
        <v>2218.2392</v>
      </c>
      <c r="AF792">
        <v>2226.6923000000002</v>
      </c>
      <c r="AG792">
        <v>2249.4045999999998</v>
      </c>
      <c r="AH792">
        <v>2716.7094999999999</v>
      </c>
      <c r="AI792">
        <v>2929.0111000000002</v>
      </c>
      <c r="AJ792">
        <v>3080.0554000000002</v>
      </c>
      <c r="AK792">
        <v>3576.7098000000001</v>
      </c>
      <c r="AL792">
        <v>3105.346</v>
      </c>
      <c r="AM792">
        <v>2491.5891999999999</v>
      </c>
      <c r="AN792">
        <v>2665.2528000000002</v>
      </c>
      <c r="AO792">
        <v>2351.5659999999998</v>
      </c>
      <c r="AP792">
        <v>2748.6534999999999</v>
      </c>
      <c r="AQ792">
        <v>2602.5843</v>
      </c>
      <c r="AR792">
        <v>2722.0922999999998</v>
      </c>
      <c r="AS792">
        <v>3368.3117000000002</v>
      </c>
      <c r="AT792">
        <v>3471.4310999999998</v>
      </c>
      <c r="AU792">
        <v>3645.2818000000002</v>
      </c>
      <c r="AV792">
        <v>3273.9274</v>
      </c>
      <c r="AW792">
        <v>3432.9189999999999</v>
      </c>
      <c r="AX792">
        <v>3431.3627000000001</v>
      </c>
      <c r="AY792">
        <v>3284.2156</v>
      </c>
      <c r="AZ792">
        <v>3195.3526000000002</v>
      </c>
      <c r="BA792">
        <v>2641.2815999999998</v>
      </c>
      <c r="BB792">
        <v>2427.8245999999999</v>
      </c>
      <c r="BC792">
        <v>2973.8454000000002</v>
      </c>
      <c r="BD792">
        <v>3306.3334</v>
      </c>
      <c r="BE792">
        <v>3547.3011000000001</v>
      </c>
      <c r="BF792">
        <v>3921.7460999999998</v>
      </c>
      <c r="BG792">
        <v>4266.5432000000001</v>
      </c>
      <c r="BH792">
        <v>4990.1390000000001</v>
      </c>
      <c r="BI792">
        <v>5088.7870000000003</v>
      </c>
      <c r="BJ792">
        <v>4984.5465000000004</v>
      </c>
      <c r="BK792">
        <v>5633.183</v>
      </c>
      <c r="BL792">
        <v>5326.1860999999999</v>
      </c>
      <c r="BM792">
        <v>5934.2239</v>
      </c>
      <c r="BN792">
        <v>6337.4722000000002</v>
      </c>
      <c r="BO792">
        <v>6867.8738000000003</v>
      </c>
      <c r="BP792">
        <v>7022.6932999999999</v>
      </c>
      <c r="BQ792">
        <v>7126.9854999999998</v>
      </c>
      <c r="BR792">
        <v>7709.0769</v>
      </c>
      <c r="BS792">
        <v>7133.9715999999999</v>
      </c>
      <c r="BT792">
        <v>7689.1206000000002</v>
      </c>
      <c r="BU792">
        <v>7660.6262999999999</v>
      </c>
      <c r="BV792">
        <v>7300.7277000000004</v>
      </c>
      <c r="BW792">
        <v>6692.8651</v>
      </c>
      <c r="BX792">
        <v>6330.0901999999996</v>
      </c>
      <c r="BY792">
        <v>5955.6498000000001</v>
      </c>
      <c r="BZ792">
        <v>6621.3292000000001</v>
      </c>
      <c r="CA792">
        <v>6721.1226999999999</v>
      </c>
      <c r="CB792">
        <v>6761.3236999999999</v>
      </c>
      <c r="CC792">
        <v>7508.2388000000001</v>
      </c>
      <c r="CD792">
        <v>7976.9157999999998</v>
      </c>
      <c r="CE792">
        <v>8730.0352999999996</v>
      </c>
      <c r="CF792">
        <v>7880.5051000000003</v>
      </c>
      <c r="CG792">
        <v>7698.4867999999997</v>
      </c>
      <c r="CH792">
        <v>8159.4236000000001</v>
      </c>
      <c r="CI792">
        <v>8379.5691999999999</v>
      </c>
      <c r="CJ792">
        <v>7230.3989000000001</v>
      </c>
      <c r="CK792">
        <v>7776.8197</v>
      </c>
      <c r="CL792">
        <v>7724.6759000000002</v>
      </c>
      <c r="CM792">
        <v>8592.4655000000002</v>
      </c>
      <c r="CN792">
        <v>9401.5208000000002</v>
      </c>
      <c r="CO792">
        <v>8924.6879000000008</v>
      </c>
      <c r="CP792">
        <v>8932.8487000000005</v>
      </c>
      <c r="CQ792">
        <v>9992.4282999999996</v>
      </c>
      <c r="CR792">
        <v>10296.3374</v>
      </c>
      <c r="CS792">
        <v>9108.1512999999995</v>
      </c>
      <c r="CT792">
        <v>9315.4081999999999</v>
      </c>
      <c r="CU792">
        <v>10225.6783</v>
      </c>
      <c r="CV792">
        <v>10598.5975</v>
      </c>
      <c r="CW792">
        <v>10190.685799999999</v>
      </c>
      <c r="CX792">
        <v>9611.2132999999994</v>
      </c>
      <c r="CY792">
        <v>10261.8454</v>
      </c>
      <c r="CZ792">
        <v>10470.962</v>
      </c>
      <c r="DA792">
        <v>10014.7145</v>
      </c>
      <c r="DB792">
        <v>8676.3739000000005</v>
      </c>
      <c r="DC792">
        <v>8609.1254000000008</v>
      </c>
      <c r="DD792">
        <v>10069.595499999999</v>
      </c>
      <c r="DE792">
        <v>9435.7703999999994</v>
      </c>
      <c r="DF792">
        <v>9503.4899000000005</v>
      </c>
      <c r="DG792">
        <v>9621.0419000000002</v>
      </c>
      <c r="DH792">
        <v>9758.5038000000004</v>
      </c>
      <c r="DI792">
        <v>9864.2929999999997</v>
      </c>
      <c r="DJ792">
        <v>9004.5473999999995</v>
      </c>
      <c r="DK792">
        <v>9241.3783000000003</v>
      </c>
      <c r="DL792">
        <v>9419.9856999999993</v>
      </c>
      <c r="DM792">
        <v>9515.7157000000007</v>
      </c>
      <c r="DN792">
        <v>10198.1006</v>
      </c>
      <c r="DO792">
        <v>11144.1733</v>
      </c>
      <c r="DP792">
        <v>11708.260700000001</v>
      </c>
      <c r="DQ792">
        <v>11593.403200000001</v>
      </c>
      <c r="DR792">
        <v>11767.9797</v>
      </c>
      <c r="DS792">
        <v>12241.9012</v>
      </c>
      <c r="DT792">
        <v>12047.440699999999</v>
      </c>
      <c r="DU792">
        <v>11864.193499999999</v>
      </c>
      <c r="DV792">
        <v>12139.6847</v>
      </c>
      <c r="DW792">
        <v>12887.747499999999</v>
      </c>
      <c r="DX792">
        <v>14479.569600000001</v>
      </c>
      <c r="DY792">
        <v>14585.151400000001</v>
      </c>
      <c r="DZ792">
        <v>14603.0839</v>
      </c>
      <c r="EA792">
        <v>17928.9607</v>
      </c>
      <c r="EB792">
        <v>18738.163700000001</v>
      </c>
      <c r="EC792">
        <v>16841.117300000002</v>
      </c>
      <c r="ED792">
        <v>16460.551299999999</v>
      </c>
      <c r="EE792">
        <v>16728.7955</v>
      </c>
      <c r="EF792">
        <v>16879.433000000001</v>
      </c>
      <c r="EG792">
        <v>16665.8897</v>
      </c>
      <c r="EH792">
        <v>15074.1644</v>
      </c>
      <c r="EI792">
        <v>13923.5216</v>
      </c>
      <c r="EJ792">
        <v>13804.715700000001</v>
      </c>
    </row>
    <row r="793" spans="1:140" x14ac:dyDescent="0.25">
      <c r="A793" t="s">
        <v>285</v>
      </c>
      <c r="B793">
        <f>_xll.BDH($A793,"CUR_MKT_CAP","2007-05-31","","Dir=H","Per=M","Days=A","Dts=H","cols=139;rows=1")</f>
        <v>9261.6273000000001</v>
      </c>
      <c r="C793">
        <v>9205.1682999999994</v>
      </c>
      <c r="D793">
        <v>8686.4513000000006</v>
      </c>
      <c r="E793">
        <v>9109.5182000000004</v>
      </c>
      <c r="F793">
        <v>9176.3791999999994</v>
      </c>
      <c r="G793">
        <v>8064.3752000000004</v>
      </c>
      <c r="H793">
        <v>8371.5838000000003</v>
      </c>
      <c r="I793">
        <v>8701.0558000000001</v>
      </c>
      <c r="J793">
        <v>8510.9758000000002</v>
      </c>
      <c r="K793">
        <v>8542.7549999999992</v>
      </c>
      <c r="L793">
        <v>8169.1153999999997</v>
      </c>
      <c r="M793">
        <v>8416.5061999999998</v>
      </c>
      <c r="N793">
        <v>8212.8271999999997</v>
      </c>
      <c r="O793">
        <v>7749.8191999999999</v>
      </c>
      <c r="P793">
        <v>7521.6541999999999</v>
      </c>
      <c r="Q793">
        <v>8134.2798000000003</v>
      </c>
      <c r="R793">
        <v>7728.3998000000001</v>
      </c>
      <c r="S793">
        <v>6837.6877999999997</v>
      </c>
      <c r="T793">
        <v>6842.88</v>
      </c>
      <c r="U793">
        <v>6956.28</v>
      </c>
      <c r="V793">
        <v>6393.6</v>
      </c>
      <c r="W793">
        <v>5957.5832</v>
      </c>
      <c r="X793">
        <v>6336.4908999999998</v>
      </c>
      <c r="Y793">
        <v>6949.6647000000003</v>
      </c>
      <c r="Z793">
        <v>6601.9682000000003</v>
      </c>
      <c r="AA793">
        <v>7341.6571999999996</v>
      </c>
      <c r="AB793">
        <v>7276.6772000000001</v>
      </c>
      <c r="AC793">
        <v>7558.2572</v>
      </c>
      <c r="AD793">
        <v>7115.3101999999999</v>
      </c>
      <c r="AE793">
        <v>7460.7871999999998</v>
      </c>
      <c r="AF793">
        <v>7748.3518000000004</v>
      </c>
      <c r="AG793">
        <v>7948.0078000000003</v>
      </c>
      <c r="AH793">
        <v>7550.8198000000002</v>
      </c>
      <c r="AI793">
        <v>7675.5568000000003</v>
      </c>
      <c r="AJ793">
        <v>7926.8368</v>
      </c>
      <c r="AK793">
        <v>8171.28</v>
      </c>
      <c r="AL793">
        <v>7863.44</v>
      </c>
      <c r="AM793">
        <v>7836.4</v>
      </c>
      <c r="AN793">
        <v>7502.3441999999995</v>
      </c>
      <c r="AO793">
        <v>7465.3361999999997</v>
      </c>
      <c r="AP793">
        <v>8062.6041999999998</v>
      </c>
      <c r="AQ793">
        <v>8359.6962000000003</v>
      </c>
      <c r="AR793">
        <v>8342.4506999999994</v>
      </c>
      <c r="AS793">
        <v>8941.4637000000002</v>
      </c>
      <c r="AT793">
        <v>9143.8467000000001</v>
      </c>
      <c r="AU793">
        <v>9166.2206999999999</v>
      </c>
      <c r="AV793">
        <v>9230.0719000000008</v>
      </c>
      <c r="AW793">
        <v>9664.8762000000006</v>
      </c>
      <c r="AX793">
        <v>10101.6841</v>
      </c>
      <c r="AY793">
        <v>9698.3577000000005</v>
      </c>
      <c r="AZ793">
        <v>9203.0640999999996</v>
      </c>
      <c r="BA793">
        <v>8469.9421000000002</v>
      </c>
      <c r="BB793">
        <v>8015.6701000000003</v>
      </c>
      <c r="BC793">
        <v>8502.3901000000005</v>
      </c>
      <c r="BD793">
        <v>8494.8518999999997</v>
      </c>
      <c r="BE793">
        <v>8519.6268999999993</v>
      </c>
      <c r="BF793">
        <v>9056.7489000000005</v>
      </c>
      <c r="BG793">
        <v>8737.3076999999994</v>
      </c>
      <c r="BH793">
        <v>8897.6877000000004</v>
      </c>
      <c r="BI793">
        <v>8507.7523000000001</v>
      </c>
      <c r="BJ793">
        <v>8061.5042999999996</v>
      </c>
      <c r="BK793">
        <v>8964.6483000000007</v>
      </c>
      <c r="BL793">
        <v>8139.9123</v>
      </c>
      <c r="BM793">
        <v>8434.4050999999999</v>
      </c>
      <c r="BN793">
        <v>8867.8731000000007</v>
      </c>
      <c r="BO793">
        <v>8015.4579000000003</v>
      </c>
      <c r="BP793">
        <v>8002.2138999999997</v>
      </c>
      <c r="BQ793">
        <v>8194.2518999999993</v>
      </c>
      <c r="BR793">
        <v>8466.6998999999996</v>
      </c>
      <c r="BS793">
        <v>8381.5599000000002</v>
      </c>
      <c r="BT793">
        <v>8397.6198999999997</v>
      </c>
      <c r="BU793">
        <v>8691.8158999999996</v>
      </c>
      <c r="BV793">
        <v>9242.6211999999996</v>
      </c>
      <c r="BW793">
        <v>9299.2901999999995</v>
      </c>
      <c r="BX793">
        <v>8716.2739000000001</v>
      </c>
      <c r="BY793">
        <v>8624.3719000000001</v>
      </c>
      <c r="BZ793">
        <v>8932.5138000000006</v>
      </c>
      <c r="CA793">
        <v>8818.6602000000003</v>
      </c>
      <c r="CB793">
        <v>8901.6901999999991</v>
      </c>
      <c r="CC793">
        <v>7985.7380999999996</v>
      </c>
      <c r="CD793">
        <v>7851.1421</v>
      </c>
      <c r="CE793">
        <v>7978.9623000000001</v>
      </c>
      <c r="CF793">
        <v>8377.3132999999998</v>
      </c>
      <c r="CG793">
        <v>8369.7602999999999</v>
      </c>
      <c r="CH793">
        <v>8698.7842999999993</v>
      </c>
      <c r="CI793">
        <v>8683.5203000000001</v>
      </c>
      <c r="CJ793">
        <v>8803.2811999999994</v>
      </c>
      <c r="CK793">
        <v>9103.8271999999997</v>
      </c>
      <c r="CL793">
        <v>8638.5751999999993</v>
      </c>
      <c r="CM793">
        <v>9278.7212</v>
      </c>
      <c r="CN793">
        <v>8842.08</v>
      </c>
      <c r="CO793">
        <v>9117.5499999999993</v>
      </c>
      <c r="CP793">
        <v>9698.91</v>
      </c>
      <c r="CQ793">
        <v>12339.9094</v>
      </c>
      <c r="CR793">
        <v>12646.8274</v>
      </c>
      <c r="CS793">
        <v>12008.165199999999</v>
      </c>
      <c r="CT793">
        <v>11842.180200000001</v>
      </c>
      <c r="CU793">
        <v>12170.4882</v>
      </c>
      <c r="CV793">
        <v>12805.373799999999</v>
      </c>
      <c r="CW793">
        <v>11910.5908</v>
      </c>
      <c r="CX793">
        <v>10966.316800000001</v>
      </c>
      <c r="CY793">
        <v>12409.013800000001</v>
      </c>
      <c r="CZ793">
        <v>12287.693799999999</v>
      </c>
      <c r="DA793">
        <v>12500.0038</v>
      </c>
      <c r="DB793">
        <v>11358.584800000001</v>
      </c>
      <c r="DC793">
        <v>11170.727699999999</v>
      </c>
      <c r="DD793">
        <v>11912.1206</v>
      </c>
      <c r="DE793">
        <v>12794.381100000001</v>
      </c>
      <c r="DF793">
        <v>13102.0802</v>
      </c>
      <c r="DG793">
        <v>13339.6482</v>
      </c>
      <c r="DH793">
        <v>14276.9884</v>
      </c>
      <c r="DI793">
        <v>14007.939399999999</v>
      </c>
      <c r="DJ793">
        <v>14064.204400000001</v>
      </c>
      <c r="DK793">
        <v>12910.02</v>
      </c>
      <c r="DL793">
        <v>12962.55</v>
      </c>
      <c r="DM793">
        <v>13223.14</v>
      </c>
      <c r="DN793">
        <v>13823.63</v>
      </c>
      <c r="DO793">
        <v>14553.198399999999</v>
      </c>
      <c r="DP793">
        <v>14676.981400000001</v>
      </c>
      <c r="DQ793">
        <v>14337.3454</v>
      </c>
      <c r="DR793">
        <v>14219.7004</v>
      </c>
      <c r="DS793">
        <v>15768.522000000001</v>
      </c>
      <c r="DT793">
        <v>16256.493</v>
      </c>
      <c r="DU793">
        <v>15969.366</v>
      </c>
      <c r="DV793">
        <v>15368.745999999999</v>
      </c>
      <c r="DW793">
        <v>15647.678</v>
      </c>
      <c r="DX793">
        <v>16111.886</v>
      </c>
      <c r="DY793">
        <v>16238.118</v>
      </c>
      <c r="DZ793">
        <v>17764.099999999999</v>
      </c>
      <c r="EA793">
        <v>17598.13</v>
      </c>
      <c r="EB793">
        <v>16482.325000000001</v>
      </c>
      <c r="EC793">
        <v>17416.720600000001</v>
      </c>
      <c r="ED793">
        <v>18474.357</v>
      </c>
      <c r="EE793">
        <v>18365.919000000002</v>
      </c>
      <c r="EF793">
        <v>17867.146000000001</v>
      </c>
      <c r="EG793">
        <v>17615.453000000001</v>
      </c>
      <c r="EH793">
        <v>17697.991999999998</v>
      </c>
      <c r="EI793">
        <v>16199.495000000001</v>
      </c>
      <c r="EJ793">
        <v>14695.075999999999</v>
      </c>
    </row>
    <row r="794" spans="1:140" x14ac:dyDescent="0.25">
      <c r="A794" t="s">
        <v>286</v>
      </c>
      <c r="B794">
        <f>_xll.BDH($A794,"CUR_MKT_CAP","2007-05-31","","Dir=H","Per=M","Days=A","Dts=H","cols=139;rows=1")</f>
        <v>21700.4064</v>
      </c>
      <c r="C794">
        <v>22943.343499999999</v>
      </c>
      <c r="D794">
        <v>24507.3354</v>
      </c>
      <c r="E794">
        <v>24200.274000000001</v>
      </c>
      <c r="F794">
        <v>26791.104299999999</v>
      </c>
      <c r="G794">
        <v>27004.073199999999</v>
      </c>
      <c r="H794">
        <v>26972.482100000001</v>
      </c>
      <c r="I794">
        <v>28024.465800000002</v>
      </c>
      <c r="J794">
        <v>25560.359899999999</v>
      </c>
      <c r="K794">
        <v>25148.143599999999</v>
      </c>
      <c r="L794">
        <v>26385.502499999999</v>
      </c>
      <c r="M794">
        <v>28590.722000000002</v>
      </c>
      <c r="N794">
        <v>29764.911100000001</v>
      </c>
      <c r="O794">
        <v>29508.1551</v>
      </c>
      <c r="P794">
        <v>29523.516899999999</v>
      </c>
      <c r="Q794">
        <v>28298.2264</v>
      </c>
      <c r="R794">
        <v>22597.003100000002</v>
      </c>
      <c r="S794">
        <v>20092.084599999998</v>
      </c>
      <c r="T794">
        <v>18210.861099999998</v>
      </c>
      <c r="U794">
        <v>18306.464199999999</v>
      </c>
      <c r="V794">
        <v>19200.8164</v>
      </c>
      <c r="W794">
        <v>17427.028200000001</v>
      </c>
      <c r="X794">
        <v>20663.6957</v>
      </c>
      <c r="Y794">
        <v>22940.0841</v>
      </c>
      <c r="Z794">
        <v>22506.556100000002</v>
      </c>
      <c r="AA794">
        <v>21851.6522</v>
      </c>
      <c r="AB794">
        <v>23985.374899999999</v>
      </c>
      <c r="AC794">
        <v>23506.7719</v>
      </c>
      <c r="AD794">
        <v>25062.2317</v>
      </c>
      <c r="AE794">
        <v>24372.930400000001</v>
      </c>
      <c r="AF794">
        <v>25167.566500000001</v>
      </c>
      <c r="AG794">
        <v>24639.854500000001</v>
      </c>
      <c r="AH794">
        <v>23108.876100000001</v>
      </c>
      <c r="AI794">
        <v>23017.0046</v>
      </c>
      <c r="AJ794">
        <v>25424.692299999999</v>
      </c>
      <c r="AK794">
        <v>25629.271499999999</v>
      </c>
      <c r="AL794">
        <v>23741.571800000002</v>
      </c>
      <c r="AM794">
        <v>23248.995299999999</v>
      </c>
      <c r="AN794">
        <v>26572.59</v>
      </c>
      <c r="AO794">
        <v>26330.7984</v>
      </c>
      <c r="AP794">
        <v>27625.454699999998</v>
      </c>
      <c r="AQ794">
        <v>27984.721799999999</v>
      </c>
      <c r="AR794">
        <v>28202.251400000001</v>
      </c>
      <c r="AS794">
        <v>29250.069899999999</v>
      </c>
      <c r="AT794">
        <v>28505.567299999999</v>
      </c>
      <c r="AU794">
        <v>30142.838400000001</v>
      </c>
      <c r="AV794">
        <v>30816.184099999999</v>
      </c>
      <c r="AW794">
        <v>32285.8593</v>
      </c>
      <c r="AX794">
        <v>32109.898000000001</v>
      </c>
      <c r="AY794">
        <v>32883.520799999998</v>
      </c>
      <c r="AZ794">
        <v>31315.695100000001</v>
      </c>
      <c r="BA794">
        <v>29759.5795</v>
      </c>
      <c r="BB794">
        <v>28245.765899999999</v>
      </c>
      <c r="BC794">
        <v>30476.547399999999</v>
      </c>
      <c r="BD794">
        <v>30575.468099999998</v>
      </c>
      <c r="BE794">
        <v>32044.2896</v>
      </c>
      <c r="BF794">
        <v>31834.457900000001</v>
      </c>
      <c r="BG794">
        <v>32526.7104</v>
      </c>
      <c r="BH794">
        <v>34219.445200000002</v>
      </c>
      <c r="BI794">
        <v>34558.352099999996</v>
      </c>
      <c r="BJ794">
        <v>31732.7513</v>
      </c>
      <c r="BK794">
        <v>32476.4876</v>
      </c>
      <c r="BL794">
        <v>30938.275799999999</v>
      </c>
      <c r="BM794">
        <v>31457.0942</v>
      </c>
      <c r="BN794">
        <v>30974.0563</v>
      </c>
      <c r="BO794">
        <v>31557.795300000002</v>
      </c>
      <c r="BP794">
        <v>31854.9218</v>
      </c>
      <c r="BQ794">
        <v>32520.484899999999</v>
      </c>
      <c r="BR794">
        <v>32793.841200000003</v>
      </c>
      <c r="BS794">
        <v>33484.131399999998</v>
      </c>
      <c r="BT794">
        <v>33036.886500000001</v>
      </c>
      <c r="BU794">
        <v>33804.270299999996</v>
      </c>
      <c r="BV794">
        <v>33813.142899999999</v>
      </c>
      <c r="BW794">
        <v>34058.615700000002</v>
      </c>
      <c r="BX794">
        <v>35431.388099999996</v>
      </c>
      <c r="BY794">
        <v>34614.670599999998</v>
      </c>
      <c r="BZ794">
        <v>35443.181900000003</v>
      </c>
      <c r="CA794">
        <v>36710.06</v>
      </c>
      <c r="CB794">
        <v>37166.323299999996</v>
      </c>
      <c r="CC794">
        <v>38276.073299999996</v>
      </c>
      <c r="CD794">
        <v>36713.003700000001</v>
      </c>
      <c r="CE794">
        <v>38325.513599999998</v>
      </c>
      <c r="CF794">
        <v>38432.516600000003</v>
      </c>
      <c r="CG794">
        <v>38242.632100000003</v>
      </c>
      <c r="CH794">
        <v>38737.691800000001</v>
      </c>
      <c r="CI794">
        <v>38913.452599999997</v>
      </c>
      <c r="CJ794">
        <v>37420.946900000003</v>
      </c>
      <c r="CK794">
        <v>38416.775199999996</v>
      </c>
      <c r="CL794">
        <v>37672.0942</v>
      </c>
      <c r="CM794">
        <v>36710.024799999999</v>
      </c>
      <c r="CN794">
        <v>37406.405200000001</v>
      </c>
      <c r="CO794">
        <v>37750.224699999999</v>
      </c>
      <c r="CP794">
        <v>35136.6132</v>
      </c>
      <c r="CQ794">
        <v>36936.136700000003</v>
      </c>
      <c r="CR794">
        <v>34846.957600000002</v>
      </c>
      <c r="CS794">
        <v>35153.660300000003</v>
      </c>
      <c r="CT794">
        <v>35421.788800000002</v>
      </c>
      <c r="CU794">
        <v>34467.482100000001</v>
      </c>
      <c r="CV794">
        <v>32697.870599999998</v>
      </c>
      <c r="CW794">
        <v>30294.3737</v>
      </c>
      <c r="CX794">
        <v>29179.999100000001</v>
      </c>
      <c r="CY794">
        <v>31643.488799999999</v>
      </c>
      <c r="CZ794">
        <v>32130.574700000001</v>
      </c>
      <c r="DA794">
        <v>29168.1813</v>
      </c>
      <c r="DB794">
        <v>28484.552</v>
      </c>
      <c r="DC794">
        <v>28993.468700000001</v>
      </c>
      <c r="DD794">
        <v>32648.706699999999</v>
      </c>
      <c r="DE794">
        <v>33507.2143</v>
      </c>
      <c r="DF794">
        <v>31339.201099999998</v>
      </c>
      <c r="DG794">
        <v>32060.921300000002</v>
      </c>
      <c r="DH794">
        <v>33240.897499999999</v>
      </c>
      <c r="DI794">
        <v>34809.671699999999</v>
      </c>
      <c r="DJ794">
        <v>34464.541299999997</v>
      </c>
      <c r="DK794">
        <v>33407.633699999998</v>
      </c>
      <c r="DL794">
        <v>34332.293899999997</v>
      </c>
      <c r="DM794">
        <v>33444.734199999999</v>
      </c>
      <c r="DN794">
        <v>33801.470399999998</v>
      </c>
      <c r="DO794">
        <v>33878.525500000003</v>
      </c>
      <c r="DP794">
        <v>33833.882100000003</v>
      </c>
      <c r="DQ794">
        <v>35663.535799999998</v>
      </c>
      <c r="DR794">
        <v>37749.473100000003</v>
      </c>
      <c r="DS794">
        <v>37823.664499999999</v>
      </c>
      <c r="DT794">
        <v>37228.924200000001</v>
      </c>
      <c r="DU794">
        <v>37629.005799999999</v>
      </c>
      <c r="DV794">
        <v>39974.739699999998</v>
      </c>
      <c r="DW794">
        <v>41834.936399999999</v>
      </c>
      <c r="DX794">
        <v>44068.1181</v>
      </c>
      <c r="DY794">
        <v>44285.710099999997</v>
      </c>
      <c r="DZ794">
        <v>46235.449500000002</v>
      </c>
      <c r="EA794">
        <v>42874.224800000004</v>
      </c>
      <c r="EB794">
        <v>41433.810799999999</v>
      </c>
      <c r="EC794">
        <v>43829.593500000003</v>
      </c>
      <c r="ED794">
        <v>44904.3554</v>
      </c>
      <c r="EE794">
        <v>45447.483699999997</v>
      </c>
      <c r="EF794">
        <v>48168.943800000001</v>
      </c>
      <c r="EG794">
        <v>45491.613299999997</v>
      </c>
      <c r="EH794">
        <v>46222.055800000002</v>
      </c>
      <c r="EI794">
        <v>91182.999500000005</v>
      </c>
      <c r="EJ794">
        <v>87660.424199999994</v>
      </c>
    </row>
    <row r="795" spans="1:140" x14ac:dyDescent="0.25">
      <c r="A795" t="s">
        <v>287</v>
      </c>
      <c r="B795">
        <f>_xll.BDH($A795,"CUR_MKT_CAP","2007-05-31","","Dir=H","Per=M","Days=A","Dts=H","cols=139;rows=1")</f>
        <v>1335.5128999999999</v>
      </c>
      <c r="C795">
        <v>1318.9327000000001</v>
      </c>
      <c r="D795">
        <v>1520.57</v>
      </c>
      <c r="E795">
        <v>1663.4896000000001</v>
      </c>
      <c r="F795">
        <v>2244.4722000000002</v>
      </c>
      <c r="G795">
        <v>2486.2638999999999</v>
      </c>
      <c r="H795">
        <v>2643.8085999999998</v>
      </c>
      <c r="I795">
        <v>2798.9328</v>
      </c>
      <c r="J795">
        <v>2382.1554999999998</v>
      </c>
      <c r="K795">
        <v>2828.2271000000001</v>
      </c>
      <c r="L795">
        <v>3022.3027999999999</v>
      </c>
      <c r="M795">
        <v>2945.8296999999998</v>
      </c>
      <c r="N795">
        <v>3001.8712</v>
      </c>
      <c r="O795">
        <v>2447.8254999999999</v>
      </c>
      <c r="P795">
        <v>2777.0018</v>
      </c>
      <c r="Q795">
        <v>2539.6043</v>
      </c>
      <c r="R795">
        <v>2300.9656</v>
      </c>
      <c r="S795">
        <v>1551.1518000000001</v>
      </c>
      <c r="T795">
        <v>1456.6202000000001</v>
      </c>
      <c r="U795">
        <v>1629.9608000000001</v>
      </c>
      <c r="V795">
        <v>1614.5838000000001</v>
      </c>
      <c r="W795">
        <v>1887.1758</v>
      </c>
      <c r="X795">
        <v>1997.7157</v>
      </c>
      <c r="Y795">
        <v>2377.0997000000002</v>
      </c>
      <c r="Z795">
        <v>2143.6794</v>
      </c>
      <c r="AA795">
        <v>2306.3130000000001</v>
      </c>
      <c r="AB795">
        <v>2515.2130999999999</v>
      </c>
      <c r="AC795">
        <v>2443.6197000000002</v>
      </c>
      <c r="AD795">
        <v>2609.7183</v>
      </c>
      <c r="AE795">
        <v>2430.9512</v>
      </c>
      <c r="AF795">
        <v>2464.6421</v>
      </c>
      <c r="AG795">
        <v>2770.0709999999999</v>
      </c>
      <c r="AH795">
        <v>2651.2930999999999</v>
      </c>
      <c r="AI795">
        <v>2707.8539999999998</v>
      </c>
      <c r="AJ795">
        <v>2895.4376999999999</v>
      </c>
      <c r="AK795">
        <v>3008.1621</v>
      </c>
      <c r="AL795">
        <v>2631.0706</v>
      </c>
      <c r="AM795">
        <v>2753.9110000000001</v>
      </c>
      <c r="AN795">
        <v>2831.6098000000002</v>
      </c>
      <c r="AO795">
        <v>2662.6867000000002</v>
      </c>
      <c r="AP795">
        <v>2977.6280999999999</v>
      </c>
      <c r="AQ795">
        <v>3139.7538</v>
      </c>
      <c r="AR795">
        <v>3115.924</v>
      </c>
      <c r="AS795">
        <v>3281.2882</v>
      </c>
      <c r="AT795">
        <v>3489.2572</v>
      </c>
      <c r="AU795">
        <v>3464.6903000000002</v>
      </c>
      <c r="AV795">
        <v>3514.2692000000002</v>
      </c>
      <c r="AW795">
        <v>3679.2676999999999</v>
      </c>
      <c r="AX795">
        <v>3879.1327000000001</v>
      </c>
      <c r="AY795">
        <v>3806.1893</v>
      </c>
      <c r="AZ795">
        <v>3597.7999</v>
      </c>
      <c r="BA795">
        <v>3748.6233999999999</v>
      </c>
      <c r="BB795">
        <v>3537.7633999999998</v>
      </c>
      <c r="BC795">
        <v>4277.0526</v>
      </c>
      <c r="BD795">
        <v>4474.9286000000002</v>
      </c>
      <c r="BE795">
        <v>4408.9699000000001</v>
      </c>
      <c r="BF795">
        <v>4779.3</v>
      </c>
      <c r="BG795">
        <v>4691.8950000000004</v>
      </c>
      <c r="BH795">
        <v>4590.2813999999998</v>
      </c>
      <c r="BI795">
        <v>4931.1556</v>
      </c>
      <c r="BJ795">
        <v>5371.9375</v>
      </c>
      <c r="BK795">
        <v>4923.7846</v>
      </c>
      <c r="BL795">
        <v>5233.8109999999997</v>
      </c>
      <c r="BM795">
        <v>5590.8301000000001</v>
      </c>
      <c r="BN795">
        <v>5481.2058999999999</v>
      </c>
      <c r="BO795">
        <v>6208.9762000000001</v>
      </c>
      <c r="BP795">
        <v>6515.1153000000004</v>
      </c>
      <c r="BQ795">
        <v>6271.3928999999998</v>
      </c>
      <c r="BR795">
        <v>6654.8098</v>
      </c>
      <c r="BS795">
        <v>6298.1428999999998</v>
      </c>
      <c r="BT795">
        <v>6492.5510000000004</v>
      </c>
      <c r="BU795">
        <v>7190.4785000000002</v>
      </c>
      <c r="BV795">
        <v>7309.9215999999997</v>
      </c>
      <c r="BW795">
        <v>7689.1529</v>
      </c>
      <c r="BX795">
        <v>7784.7074000000002</v>
      </c>
      <c r="BY795">
        <v>8775.5015000000003</v>
      </c>
      <c r="BZ795">
        <v>9561.8153000000002</v>
      </c>
      <c r="CA795">
        <v>9912.9554000000007</v>
      </c>
      <c r="CB795">
        <v>9965.5548999999992</v>
      </c>
      <c r="CC795">
        <v>9890.3997999999992</v>
      </c>
      <c r="CD795">
        <v>8137.7848999999997</v>
      </c>
      <c r="CE795">
        <v>8384.2934000000005</v>
      </c>
      <c r="CF795">
        <v>7951.4566999999997</v>
      </c>
      <c r="CG795">
        <v>8788.4156000000003</v>
      </c>
      <c r="CH795">
        <v>8373.5959999999995</v>
      </c>
      <c r="CI795">
        <v>8056.643</v>
      </c>
      <c r="CJ795">
        <v>7895.1478999999999</v>
      </c>
      <c r="CK795">
        <v>8595.5856999999996</v>
      </c>
      <c r="CL795">
        <v>8047.7683999999999</v>
      </c>
      <c r="CM795">
        <v>8657.7266</v>
      </c>
      <c r="CN795">
        <v>8803.1836999999996</v>
      </c>
      <c r="CO795">
        <v>8521.3606</v>
      </c>
      <c r="CP795">
        <v>7821.3483999999999</v>
      </c>
      <c r="CQ795">
        <v>7447.0995000000003</v>
      </c>
      <c r="CR795">
        <v>7773.3663999999999</v>
      </c>
      <c r="CS795">
        <v>8232.5910999999996</v>
      </c>
      <c r="CT795">
        <v>8690.7327999999998</v>
      </c>
      <c r="CU795">
        <v>9200.2525000000005</v>
      </c>
      <c r="CV795">
        <v>9569.8444</v>
      </c>
      <c r="CW795">
        <v>9144.6208000000006</v>
      </c>
      <c r="CX795">
        <v>8647.5974000000006</v>
      </c>
      <c r="CY795">
        <v>9045.4907999999996</v>
      </c>
      <c r="CZ795">
        <v>9008.8323</v>
      </c>
      <c r="DA795">
        <v>9051.6005999999998</v>
      </c>
      <c r="DB795">
        <v>8370.3629999999994</v>
      </c>
      <c r="DC795">
        <v>8451.2340000000004</v>
      </c>
      <c r="DD795">
        <v>9779.3986000000004</v>
      </c>
      <c r="DE795">
        <v>9829.0643999999993</v>
      </c>
      <c r="DF795">
        <v>10141.8771</v>
      </c>
      <c r="DG795">
        <v>9721.7266999999993</v>
      </c>
      <c r="DH795">
        <v>10546.693499999999</v>
      </c>
      <c r="DI795">
        <v>11083.513499999999</v>
      </c>
      <c r="DJ795">
        <v>10890.0357</v>
      </c>
      <c r="DK795">
        <v>9913.4334999999992</v>
      </c>
      <c r="DL795">
        <v>10095.572700000001</v>
      </c>
      <c r="DM795">
        <v>9425.1995999999999</v>
      </c>
      <c r="DN795">
        <v>9812.6628999999994</v>
      </c>
      <c r="DO795">
        <v>9726.6506000000008</v>
      </c>
      <c r="DP795">
        <v>9021.4467000000004</v>
      </c>
      <c r="DQ795">
        <v>9628.6298000000006</v>
      </c>
      <c r="DR795">
        <v>9707.9025000000001</v>
      </c>
      <c r="DS795">
        <v>10157.999100000001</v>
      </c>
      <c r="DT795">
        <v>10674.2366</v>
      </c>
      <c r="DU795">
        <v>10702.034100000001</v>
      </c>
      <c r="DV795">
        <v>11115.9079</v>
      </c>
      <c r="DW795">
        <v>11647.874400000001</v>
      </c>
      <c r="DX795">
        <v>12182.5208</v>
      </c>
      <c r="DY795">
        <v>12568.825999999999</v>
      </c>
      <c r="DZ795">
        <v>12989.126099999999</v>
      </c>
      <c r="EA795">
        <v>12222.0108</v>
      </c>
      <c r="EB795">
        <v>11750.099899999999</v>
      </c>
      <c r="EC795">
        <v>9604.7528999999995</v>
      </c>
      <c r="ED795">
        <v>9839.5049999999992</v>
      </c>
      <c r="EE795">
        <v>9879.7674000000006</v>
      </c>
      <c r="EF795">
        <v>10653.353999999999</v>
      </c>
      <c r="EG795">
        <v>10980.1762</v>
      </c>
      <c r="EH795">
        <v>10073.643700000001</v>
      </c>
      <c r="EI795">
        <v>8677.2405999999992</v>
      </c>
      <c r="EJ795">
        <v>8858.7618999999995</v>
      </c>
    </row>
    <row r="796" spans="1:140" x14ac:dyDescent="0.25">
      <c r="A796" t="s">
        <v>288</v>
      </c>
      <c r="B796">
        <f>_xll.BDH($A796,"CUR_MKT_CAP","2007-05-31","","Dir=H","Per=M","Days=A","Dts=H","cols=139;rows=1")</f>
        <v>11921.579100000001</v>
      </c>
      <c r="C796">
        <v>12188.143899999999</v>
      </c>
      <c r="D796">
        <v>12209.419</v>
      </c>
      <c r="E796">
        <v>12416.377899999999</v>
      </c>
      <c r="F796">
        <v>12873.909600000001</v>
      </c>
      <c r="G796">
        <v>13819.223099999999</v>
      </c>
      <c r="H796">
        <v>13916.406199999999</v>
      </c>
      <c r="I796">
        <v>13324.0314</v>
      </c>
      <c r="J796">
        <v>13939.0448</v>
      </c>
      <c r="K796">
        <v>13009.800499999999</v>
      </c>
      <c r="L796">
        <v>13383.117700000001</v>
      </c>
      <c r="M796">
        <v>13641.379800000001</v>
      </c>
      <c r="N796">
        <v>13172.6831</v>
      </c>
      <c r="O796">
        <v>11146.305200000001</v>
      </c>
      <c r="P796">
        <v>12105.522800000001</v>
      </c>
      <c r="Q796">
        <v>12620.561100000001</v>
      </c>
      <c r="R796">
        <v>11938.171700000001</v>
      </c>
      <c r="S796">
        <v>9855.7913000000008</v>
      </c>
      <c r="T796">
        <v>8020.0510000000004</v>
      </c>
      <c r="U796">
        <v>8809.2803000000004</v>
      </c>
      <c r="V796">
        <v>9434.9326999999994</v>
      </c>
      <c r="W796">
        <v>8022.2885999999999</v>
      </c>
      <c r="X796">
        <v>8040.0763999999999</v>
      </c>
      <c r="Y796">
        <v>9030.2628000000004</v>
      </c>
      <c r="Z796">
        <v>8567.8184000000001</v>
      </c>
      <c r="AA796">
        <v>8086.4540999999999</v>
      </c>
      <c r="AB796">
        <v>8799.7590999999993</v>
      </c>
      <c r="AC796">
        <v>8673.2767999999996</v>
      </c>
      <c r="AD796">
        <v>9363.4084999999995</v>
      </c>
      <c r="AE796">
        <v>8427.3008000000009</v>
      </c>
      <c r="AF796">
        <v>9108.5925999999999</v>
      </c>
      <c r="AG796">
        <v>10105.8074</v>
      </c>
      <c r="AH796">
        <v>9686.2332999999999</v>
      </c>
      <c r="AI796">
        <v>10625.3354</v>
      </c>
      <c r="AJ796">
        <v>10591.173000000001</v>
      </c>
      <c r="AK796">
        <v>10815.410400000001</v>
      </c>
      <c r="AL796">
        <v>9563.6955999999991</v>
      </c>
      <c r="AM796">
        <v>8199.1067999999996</v>
      </c>
      <c r="AN796">
        <v>8453.7374999999993</v>
      </c>
      <c r="AO796">
        <v>7623.7087000000001</v>
      </c>
      <c r="AP796">
        <v>8272.7541999999994</v>
      </c>
      <c r="AQ796">
        <v>8263.5964999999997</v>
      </c>
      <c r="AR796">
        <v>7960.3995999999997</v>
      </c>
      <c r="AS796">
        <v>7978.5093999999999</v>
      </c>
      <c r="AT796">
        <v>8856.8359</v>
      </c>
      <c r="AU796">
        <v>8595.3688000000002</v>
      </c>
      <c r="AV796">
        <v>8489.1327000000001</v>
      </c>
      <c r="AW796">
        <v>8667.7772000000004</v>
      </c>
      <c r="AX796">
        <v>8665.3348999999998</v>
      </c>
      <c r="AY796">
        <v>9280.8760999999995</v>
      </c>
      <c r="AZ796">
        <v>8396.8315000000002</v>
      </c>
      <c r="BA796">
        <v>7147.4411</v>
      </c>
      <c r="BB796">
        <v>6530.9189999999999</v>
      </c>
      <c r="BC796">
        <v>7143.2255999999998</v>
      </c>
      <c r="BD796">
        <v>6620.93</v>
      </c>
      <c r="BE796">
        <v>6658.8779999999997</v>
      </c>
      <c r="BF796">
        <v>7064.3226000000004</v>
      </c>
      <c r="BG796">
        <v>6953.3522000000003</v>
      </c>
      <c r="BH796">
        <v>6998.8912</v>
      </c>
      <c r="BI796">
        <v>7272.8339999999998</v>
      </c>
      <c r="BJ796">
        <v>6643.5128999999997</v>
      </c>
      <c r="BK796">
        <v>7210.5351000000001</v>
      </c>
      <c r="BL796">
        <v>6906.5645000000004</v>
      </c>
      <c r="BM796">
        <v>6781.9530000000004</v>
      </c>
      <c r="BN796">
        <v>6923.8873999999996</v>
      </c>
      <c r="BO796">
        <v>7125.6853000000001</v>
      </c>
      <c r="BP796">
        <v>7228.4111000000003</v>
      </c>
      <c r="BQ796">
        <v>7206.7776000000003</v>
      </c>
      <c r="BR796">
        <v>7140.9364999999998</v>
      </c>
      <c r="BS796">
        <v>6856.4520000000002</v>
      </c>
      <c r="BT796">
        <v>7299.348</v>
      </c>
      <c r="BU796">
        <v>7329.1154999999999</v>
      </c>
      <c r="BV796">
        <v>7657.7422999999999</v>
      </c>
      <c r="BW796">
        <v>7716.2434999999996</v>
      </c>
      <c r="BX796">
        <v>8383.1126999999997</v>
      </c>
      <c r="BY796">
        <v>8092.2240000000002</v>
      </c>
      <c r="BZ796">
        <v>8465.7939000000006</v>
      </c>
      <c r="CA796">
        <v>8902.4241999999995</v>
      </c>
      <c r="CB796">
        <v>9169.1867000000002</v>
      </c>
      <c r="CC796">
        <v>9470.5131999999994</v>
      </c>
      <c r="CD796">
        <v>9843.6262000000006</v>
      </c>
      <c r="CE796">
        <v>9906.8389000000006</v>
      </c>
      <c r="CF796">
        <v>10217.988300000001</v>
      </c>
      <c r="CG796">
        <v>9977.5650000000005</v>
      </c>
      <c r="CH796">
        <v>10448.760399999999</v>
      </c>
      <c r="CI796">
        <v>10412.542799999999</v>
      </c>
      <c r="CJ796">
        <v>9050.9357999999993</v>
      </c>
      <c r="CK796">
        <v>9481.2347000000009</v>
      </c>
      <c r="CL796">
        <v>10254.737800000001</v>
      </c>
      <c r="CM796">
        <v>10340.277700000001</v>
      </c>
      <c r="CN796">
        <v>10607.596</v>
      </c>
      <c r="CO796">
        <v>10744.660400000001</v>
      </c>
      <c r="CP796">
        <v>10481.5988</v>
      </c>
      <c r="CQ796">
        <v>10681.447</v>
      </c>
      <c r="CR796">
        <v>10414.9565</v>
      </c>
      <c r="CS796">
        <v>9463.9956000000002</v>
      </c>
      <c r="CT796">
        <v>9702.8397999999997</v>
      </c>
      <c r="CU796">
        <v>9337.9847000000009</v>
      </c>
      <c r="CV796">
        <v>9509.2936000000009</v>
      </c>
      <c r="CW796">
        <v>8472.6290000000008</v>
      </c>
      <c r="CX796">
        <v>8396.3135000000002</v>
      </c>
      <c r="CY796">
        <v>10153.980299999999</v>
      </c>
      <c r="CZ796">
        <v>9595.4424999999992</v>
      </c>
      <c r="DA796">
        <v>9368.1180000000004</v>
      </c>
      <c r="DB796">
        <v>9158.8227999999999</v>
      </c>
      <c r="DC796">
        <v>9128.8904999999995</v>
      </c>
      <c r="DD796">
        <v>9186.3799999999992</v>
      </c>
      <c r="DE796">
        <v>10121.5934</v>
      </c>
      <c r="DF796">
        <v>10558.6849</v>
      </c>
      <c r="DG796">
        <v>11288.1968</v>
      </c>
      <c r="DH796">
        <v>11711.875400000001</v>
      </c>
      <c r="DI796">
        <v>11494.8315</v>
      </c>
      <c r="DJ796">
        <v>11642.3596</v>
      </c>
      <c r="DK796">
        <v>10586.6775</v>
      </c>
      <c r="DL796">
        <v>12197.0214</v>
      </c>
      <c r="DM796">
        <v>11825.9388</v>
      </c>
      <c r="DN796">
        <v>12268.145500000001</v>
      </c>
      <c r="DO796">
        <v>13095.1013</v>
      </c>
      <c r="DP796">
        <v>12861.2498</v>
      </c>
      <c r="DQ796">
        <v>13376.989799999999</v>
      </c>
      <c r="DR796">
        <v>13129.3398</v>
      </c>
      <c r="DS796">
        <v>13011.745500000001</v>
      </c>
      <c r="DT796">
        <v>13685.8143</v>
      </c>
      <c r="DU796">
        <v>14195.0139</v>
      </c>
      <c r="DV796">
        <v>14738.6294</v>
      </c>
      <c r="DW796">
        <v>14626.6476</v>
      </c>
      <c r="DX796">
        <v>15518.249599999999</v>
      </c>
      <c r="DY796">
        <v>15460.4244</v>
      </c>
      <c r="DZ796">
        <v>16602.081200000001</v>
      </c>
      <c r="EA796">
        <v>16235.3814</v>
      </c>
      <c r="EB796">
        <v>16283.274600000001</v>
      </c>
      <c r="EC796">
        <v>15334.4607</v>
      </c>
      <c r="ED796">
        <v>15564.809300000001</v>
      </c>
      <c r="EE796">
        <v>15093.1484</v>
      </c>
      <c r="EF796">
        <v>16796.799800000001</v>
      </c>
      <c r="EG796">
        <v>16740.4031</v>
      </c>
      <c r="EH796">
        <v>16654.241600000001</v>
      </c>
      <c r="EI796">
        <v>14910.825000000001</v>
      </c>
      <c r="EJ796">
        <v>14424.474099999999</v>
      </c>
    </row>
    <row r="797" spans="1:140" x14ac:dyDescent="0.25">
      <c r="A797" t="s">
        <v>289</v>
      </c>
      <c r="B797">
        <f>_xll.BDH($A797,"CUR_MKT_CAP","2007-05-31","","Dir=H","Per=M","Days=A","Dts=H","cols=139;rows=1")</f>
        <v>66477.613100000002</v>
      </c>
      <c r="C797">
        <v>63370.334699999999</v>
      </c>
      <c r="D797">
        <v>61340.397400000002</v>
      </c>
      <c r="E797">
        <v>65051.127699999997</v>
      </c>
      <c r="F797">
        <v>64574.728900000002</v>
      </c>
      <c r="G797">
        <v>61421.422200000001</v>
      </c>
      <c r="H797">
        <v>60061.859799999998</v>
      </c>
      <c r="I797">
        <v>60560.957399999999</v>
      </c>
      <c r="J797">
        <v>58439.792600000001</v>
      </c>
      <c r="K797">
        <v>56738.323499999999</v>
      </c>
      <c r="L797">
        <v>58657.055399999997</v>
      </c>
      <c r="M797">
        <v>54734.457199999997</v>
      </c>
      <c r="N797">
        <v>54733.963600000003</v>
      </c>
      <c r="O797">
        <v>52482.753599999996</v>
      </c>
      <c r="P797">
        <v>53562.8796</v>
      </c>
      <c r="Q797">
        <v>53038.726600000002</v>
      </c>
      <c r="R797">
        <v>50059.917099999999</v>
      </c>
      <c r="S797">
        <v>38451.655599999998</v>
      </c>
      <c r="T797">
        <v>38826.957600000002</v>
      </c>
      <c r="U797">
        <v>45785.112200000003</v>
      </c>
      <c r="V797">
        <v>41862.623099999997</v>
      </c>
      <c r="W797">
        <v>33758.086199999998</v>
      </c>
      <c r="X797">
        <v>38388.620199999998</v>
      </c>
      <c r="Y797">
        <v>37825.602400000003</v>
      </c>
      <c r="Z797">
        <v>39721.465900000003</v>
      </c>
      <c r="AA797">
        <v>39801.896999999997</v>
      </c>
      <c r="AB797">
        <v>40089.359600000003</v>
      </c>
      <c r="AC797">
        <v>38446.258900000001</v>
      </c>
      <c r="AD797">
        <v>37952.179600000003</v>
      </c>
      <c r="AE797">
        <v>39078.253900000003</v>
      </c>
      <c r="AF797">
        <v>42203.595000000001</v>
      </c>
      <c r="AG797">
        <v>41031.592100000002</v>
      </c>
      <c r="AH797">
        <v>40445.590600000003</v>
      </c>
      <c r="AI797">
        <v>39599.012499999997</v>
      </c>
      <c r="AJ797">
        <v>41766.925900000002</v>
      </c>
      <c r="AK797">
        <v>40325.494100000004</v>
      </c>
      <c r="AL797">
        <v>37811.477099999996</v>
      </c>
      <c r="AM797">
        <v>38630.2068</v>
      </c>
      <c r="AN797">
        <v>41051.7932</v>
      </c>
      <c r="AO797">
        <v>38699.3871</v>
      </c>
      <c r="AP797">
        <v>42124.2137</v>
      </c>
      <c r="AQ797">
        <v>40590.644500000002</v>
      </c>
      <c r="AR797">
        <v>38814.803800000002</v>
      </c>
      <c r="AS797">
        <v>40406.141600000003</v>
      </c>
      <c r="AT797">
        <v>40094.7929</v>
      </c>
      <c r="AU797">
        <v>40008.895299999996</v>
      </c>
      <c r="AV797">
        <v>40715.070800000001</v>
      </c>
      <c r="AW797">
        <v>42845.237300000001</v>
      </c>
      <c r="AX797">
        <v>44547.007100000003</v>
      </c>
      <c r="AY797">
        <v>43447.223899999997</v>
      </c>
      <c r="AZ797">
        <v>44339.478000000003</v>
      </c>
      <c r="BA797">
        <v>43424.903899999998</v>
      </c>
      <c r="BB797">
        <v>42799.752</v>
      </c>
      <c r="BC797">
        <v>43022.439100000003</v>
      </c>
      <c r="BD797">
        <v>43821.294900000001</v>
      </c>
      <c r="BE797">
        <v>48116.592299999997</v>
      </c>
      <c r="BF797">
        <v>46009.465300000003</v>
      </c>
      <c r="BG797">
        <v>45534.3652</v>
      </c>
      <c r="BH797">
        <v>46729.584300000002</v>
      </c>
      <c r="BI797">
        <v>48029.588600000003</v>
      </c>
      <c r="BJ797">
        <v>47519.005799999999</v>
      </c>
      <c r="BK797">
        <v>49793.419800000003</v>
      </c>
      <c r="BL797">
        <v>51093.536399999997</v>
      </c>
      <c r="BM797">
        <v>52114.710899999998</v>
      </c>
      <c r="BN797">
        <v>55015.774700000002</v>
      </c>
      <c r="BO797">
        <v>56432.805800000002</v>
      </c>
      <c r="BP797">
        <v>56908.5913</v>
      </c>
      <c r="BQ797">
        <v>57233.517999999996</v>
      </c>
      <c r="BR797">
        <v>62304.695500000002</v>
      </c>
      <c r="BS797">
        <v>62006.945899999999</v>
      </c>
      <c r="BT797">
        <v>64423.242899999997</v>
      </c>
      <c r="BU797">
        <v>62561.600299999998</v>
      </c>
      <c r="BV797">
        <v>59888.010600000001</v>
      </c>
      <c r="BW797">
        <v>55336.701999999997</v>
      </c>
      <c r="BX797">
        <v>59835.734499999999</v>
      </c>
      <c r="BY797">
        <v>57909.183799999999</v>
      </c>
      <c r="BZ797">
        <v>56703.681299999997</v>
      </c>
      <c r="CA797">
        <v>56129.686000000002</v>
      </c>
      <c r="CB797">
        <v>56580.345800000003</v>
      </c>
      <c r="CC797">
        <v>57459.132599999997</v>
      </c>
      <c r="CD797">
        <v>60850.347999999998</v>
      </c>
      <c r="CE797">
        <v>66746.100000000006</v>
      </c>
      <c r="CF797">
        <v>65908.916100000002</v>
      </c>
      <c r="CG797">
        <v>66159.557000000001</v>
      </c>
      <c r="CH797">
        <v>67010.339800000002</v>
      </c>
      <c r="CI797">
        <v>69596.271800000002</v>
      </c>
      <c r="CJ797">
        <v>68222.847800000003</v>
      </c>
      <c r="CK797">
        <v>71016.118700000006</v>
      </c>
      <c r="CL797">
        <v>72457.446500000005</v>
      </c>
      <c r="CM797">
        <v>73853.799299999999</v>
      </c>
      <c r="CN797">
        <v>75846.838600000003</v>
      </c>
      <c r="CO797">
        <v>76815.522599999997</v>
      </c>
      <c r="CP797">
        <v>80166.946299999996</v>
      </c>
      <c r="CQ797">
        <v>77966.159400000004</v>
      </c>
      <c r="CR797">
        <v>80714.513600000006</v>
      </c>
      <c r="CS797">
        <v>79757.092099999994</v>
      </c>
      <c r="CT797">
        <v>87558.571899999995</v>
      </c>
      <c r="CU797">
        <v>92652.283500000005</v>
      </c>
      <c r="CV797">
        <v>93682.76</v>
      </c>
      <c r="CW797">
        <v>91288.312399999995</v>
      </c>
      <c r="CX797">
        <v>92773.756699999998</v>
      </c>
      <c r="CY797">
        <v>90385.803199999995</v>
      </c>
      <c r="CZ797">
        <v>90906.599199999997</v>
      </c>
      <c r="DA797">
        <v>93366.5291</v>
      </c>
      <c r="DB797">
        <v>87648.854200000002</v>
      </c>
      <c r="DC797">
        <v>79638.732399999994</v>
      </c>
      <c r="DD797">
        <v>79534.491200000004</v>
      </c>
      <c r="DE797">
        <v>83372.811300000001</v>
      </c>
      <c r="DF797">
        <v>82820.892800000001</v>
      </c>
      <c r="DG797">
        <v>86927.166599999997</v>
      </c>
      <c r="DH797">
        <v>91497.578099999999</v>
      </c>
      <c r="DI797">
        <v>85823.823099999994</v>
      </c>
      <c r="DJ797">
        <v>88594.47</v>
      </c>
      <c r="DK797">
        <v>81515.538199999995</v>
      </c>
      <c r="DL797">
        <v>74097.005999999994</v>
      </c>
      <c r="DM797">
        <v>81195.393200000006</v>
      </c>
      <c r="DN797">
        <v>85037.133100000006</v>
      </c>
      <c r="DO797">
        <v>91368.613700000002</v>
      </c>
      <c r="DP797">
        <v>92803.136100000003</v>
      </c>
      <c r="DQ797">
        <v>90541.259600000005</v>
      </c>
      <c r="DR797">
        <v>87793.907200000001</v>
      </c>
      <c r="DS797">
        <v>90806.063599999994</v>
      </c>
      <c r="DT797">
        <v>91007.746100000004</v>
      </c>
      <c r="DU797">
        <v>89499.395799999998</v>
      </c>
      <c r="DV797">
        <v>94178.594299999997</v>
      </c>
      <c r="DW797">
        <v>90223.700599999996</v>
      </c>
      <c r="DX797">
        <v>93196.656300000002</v>
      </c>
      <c r="DY797">
        <v>92998.459300000002</v>
      </c>
      <c r="DZ797">
        <v>89684.164199999999</v>
      </c>
      <c r="EA797">
        <v>84382.925600000002</v>
      </c>
      <c r="EB797">
        <v>84542.227499999994</v>
      </c>
      <c r="EC797">
        <v>87995.844100000002</v>
      </c>
      <c r="ED797">
        <v>92751.561100000006</v>
      </c>
      <c r="EE797">
        <v>93067.858800000002</v>
      </c>
      <c r="EF797">
        <v>106120.7401</v>
      </c>
      <c r="EG797">
        <v>113466.817</v>
      </c>
      <c r="EH797">
        <v>115249.63679999999</v>
      </c>
      <c r="EI797">
        <v>116463.24310000001</v>
      </c>
      <c r="EJ797">
        <v>125677.9923</v>
      </c>
    </row>
    <row r="798" spans="1:140" x14ac:dyDescent="0.25">
      <c r="A798" t="s">
        <v>290</v>
      </c>
      <c r="B798">
        <f>_xll.BDH($A798,"CUR_MKT_CAP","2007-05-31","","Dir=H","Per=M","Days=A","Dts=H","cols=139;rows=1")</f>
        <v>41165.152600000001</v>
      </c>
      <c r="C798">
        <v>39499.243799999997</v>
      </c>
      <c r="D798">
        <v>40707.051200000002</v>
      </c>
      <c r="E798">
        <v>40979.864500000003</v>
      </c>
      <c r="F798">
        <v>44844.719599999997</v>
      </c>
      <c r="G798">
        <v>45462.914499999999</v>
      </c>
      <c r="H798">
        <v>45723.198400000001</v>
      </c>
      <c r="I798">
        <v>43488.062400000003</v>
      </c>
      <c r="J798">
        <v>44182.4473</v>
      </c>
      <c r="K798">
        <v>42118.263800000001</v>
      </c>
      <c r="L798">
        <v>40213.760499999997</v>
      </c>
      <c r="M798">
        <v>42641.134400000003</v>
      </c>
      <c r="N798">
        <v>44008.352899999998</v>
      </c>
      <c r="O798">
        <v>39673.465799999998</v>
      </c>
      <c r="P798">
        <v>41351.361700000001</v>
      </c>
      <c r="Q798">
        <v>46151.179499999998</v>
      </c>
      <c r="R798">
        <v>43467.879200000003</v>
      </c>
      <c r="S798">
        <v>34071.6924</v>
      </c>
      <c r="T798">
        <v>30890.8665</v>
      </c>
      <c r="U798">
        <v>33683.102800000001</v>
      </c>
      <c r="V798">
        <v>32217.109</v>
      </c>
      <c r="W798">
        <v>24945.591100000001</v>
      </c>
      <c r="X798">
        <v>27285.598999999998</v>
      </c>
      <c r="Y798">
        <v>30539.139800000001</v>
      </c>
      <c r="Z798">
        <v>32522.453399999999</v>
      </c>
      <c r="AA798">
        <v>31363.576000000001</v>
      </c>
      <c r="AB798">
        <v>28734.387500000001</v>
      </c>
      <c r="AC798">
        <v>28818.945599999999</v>
      </c>
      <c r="AD798">
        <v>30010.446400000001</v>
      </c>
      <c r="AE798">
        <v>26194.043000000001</v>
      </c>
      <c r="AF798">
        <v>29407.849099999999</v>
      </c>
      <c r="AG798">
        <v>28691.977599999998</v>
      </c>
      <c r="AH798">
        <v>28375.927899999999</v>
      </c>
      <c r="AI798">
        <v>29193.336599999999</v>
      </c>
      <c r="AJ798">
        <v>31243.177299999999</v>
      </c>
      <c r="AK798">
        <v>31494.011200000001</v>
      </c>
      <c r="AL798">
        <v>29650.151699999999</v>
      </c>
      <c r="AM798">
        <v>27639.343099999998</v>
      </c>
      <c r="AN798">
        <v>27241.739699999998</v>
      </c>
      <c r="AO798">
        <v>25200.874800000001</v>
      </c>
      <c r="AP798">
        <v>25838.8717</v>
      </c>
      <c r="AQ798">
        <v>25673.5527</v>
      </c>
      <c r="AR798">
        <v>24503.1355</v>
      </c>
      <c r="AS798">
        <v>25176.5756</v>
      </c>
      <c r="AT798">
        <v>28666.2196</v>
      </c>
      <c r="AU798">
        <v>27694.537199999999</v>
      </c>
      <c r="AV798">
        <v>28101.640200000002</v>
      </c>
      <c r="AW798">
        <v>27523.461200000002</v>
      </c>
      <c r="AX798">
        <v>27054.607199999999</v>
      </c>
      <c r="AY798">
        <v>28120.8158</v>
      </c>
      <c r="AZ798">
        <v>25416.691699999999</v>
      </c>
      <c r="BA798">
        <v>24899.8331</v>
      </c>
      <c r="BB798">
        <v>24379.618200000001</v>
      </c>
      <c r="BC798">
        <v>24559.000599999999</v>
      </c>
      <c r="BD798">
        <v>25287.034199999998</v>
      </c>
      <c r="BE798">
        <v>26176.8531</v>
      </c>
      <c r="BF798">
        <v>26636.323199999999</v>
      </c>
      <c r="BG798">
        <v>28742.5772</v>
      </c>
      <c r="BH798">
        <v>29213.980200000002</v>
      </c>
      <c r="BI798">
        <v>29392.6168</v>
      </c>
      <c r="BJ798">
        <v>26879.927899999999</v>
      </c>
      <c r="BK798">
        <v>28269.3734</v>
      </c>
      <c r="BL798">
        <v>28960.642199999998</v>
      </c>
      <c r="BM798">
        <v>29567.3007</v>
      </c>
      <c r="BN798">
        <v>30293.993200000001</v>
      </c>
      <c r="BO798">
        <v>30310.432000000001</v>
      </c>
      <c r="BP798">
        <v>30190.704600000001</v>
      </c>
      <c r="BQ798">
        <v>29863.881399999998</v>
      </c>
      <c r="BR798">
        <v>28110.0376</v>
      </c>
      <c r="BS798">
        <v>28387.3315</v>
      </c>
      <c r="BT798">
        <v>31135.741399999999</v>
      </c>
      <c r="BU798">
        <v>31748.961599999999</v>
      </c>
      <c r="BV798">
        <v>33908.493300000002</v>
      </c>
      <c r="BW798">
        <v>34751.162600000003</v>
      </c>
      <c r="BX798">
        <v>38550.902499999997</v>
      </c>
      <c r="BY798">
        <v>39289.056700000001</v>
      </c>
      <c r="BZ798">
        <v>40935.461300000003</v>
      </c>
      <c r="CA798">
        <v>42709.768799999998</v>
      </c>
      <c r="CB798">
        <v>45377.928200000002</v>
      </c>
      <c r="CC798">
        <v>47616.875899999999</v>
      </c>
      <c r="CD798">
        <v>48337.567199999998</v>
      </c>
      <c r="CE798">
        <v>52168.132400000002</v>
      </c>
      <c r="CF798">
        <v>52470.2768</v>
      </c>
      <c r="CG798">
        <v>52094.268100000001</v>
      </c>
      <c r="CH798">
        <v>51938.753400000001</v>
      </c>
      <c r="CI798">
        <v>51012.0124</v>
      </c>
      <c r="CJ798">
        <v>52994.279499999997</v>
      </c>
      <c r="CK798">
        <v>55225.517399999997</v>
      </c>
      <c r="CL798">
        <v>58012.184300000001</v>
      </c>
      <c r="CM798">
        <v>60205.859799999998</v>
      </c>
      <c r="CN798">
        <v>60518.625699999997</v>
      </c>
      <c r="CO798">
        <v>60837.710200000001</v>
      </c>
      <c r="CP798">
        <v>59510.824399999998</v>
      </c>
      <c r="CQ798">
        <v>63132.551700000004</v>
      </c>
      <c r="CR798">
        <v>64192.504399999998</v>
      </c>
      <c r="CS798">
        <v>58734.314599999998</v>
      </c>
      <c r="CT798">
        <v>59237.931499999999</v>
      </c>
      <c r="CU798">
        <v>58513.982300000003</v>
      </c>
      <c r="CV798">
        <v>64311.698100000001</v>
      </c>
      <c r="CW798">
        <v>62473.3338</v>
      </c>
      <c r="CX798">
        <v>64376.910400000001</v>
      </c>
      <c r="CY798">
        <v>67552.770099999994</v>
      </c>
      <c r="CZ798">
        <v>67346.882199999993</v>
      </c>
      <c r="DA798">
        <v>66729.218200000003</v>
      </c>
      <c r="DB798">
        <v>64839.350899999998</v>
      </c>
      <c r="DC798">
        <v>65921.112099999998</v>
      </c>
      <c r="DD798">
        <v>67507.553</v>
      </c>
      <c r="DE798">
        <v>70748.795899999997</v>
      </c>
      <c r="DF798">
        <v>71920.940100000007</v>
      </c>
      <c r="DG798">
        <v>75556.109299999996</v>
      </c>
      <c r="DH798">
        <v>76553.380900000004</v>
      </c>
      <c r="DI798">
        <v>73597.020300000004</v>
      </c>
      <c r="DJ798">
        <v>72612.576499999996</v>
      </c>
      <c r="DK798">
        <v>72183.760999999999</v>
      </c>
      <c r="DL798">
        <v>77712.243700000006</v>
      </c>
      <c r="DM798">
        <v>73226.760299999994</v>
      </c>
      <c r="DN798">
        <v>73633.998900000006</v>
      </c>
      <c r="DO798">
        <v>77392.352299999999</v>
      </c>
      <c r="DP798">
        <v>77556.683300000004</v>
      </c>
      <c r="DQ798">
        <v>77990.430999999997</v>
      </c>
      <c r="DR798">
        <v>81371.125799999994</v>
      </c>
      <c r="DS798">
        <v>80352.285900000003</v>
      </c>
      <c r="DT798">
        <v>84130.771399999998</v>
      </c>
      <c r="DU798">
        <v>87949.530299999999</v>
      </c>
      <c r="DV798">
        <v>89360.685500000007</v>
      </c>
      <c r="DW798">
        <v>88360.0052</v>
      </c>
      <c r="DX798">
        <v>91502.611799999999</v>
      </c>
      <c r="DY798">
        <v>92056.008799999996</v>
      </c>
      <c r="DZ798">
        <v>101747.6241</v>
      </c>
      <c r="EA798">
        <v>100646.5523</v>
      </c>
      <c r="EB798">
        <v>96588.565799999997</v>
      </c>
      <c r="EC798">
        <v>91609.279299999995</v>
      </c>
      <c r="ED798">
        <v>89810.443599999999</v>
      </c>
      <c r="EE798">
        <v>84353.975200000001</v>
      </c>
      <c r="EF798">
        <v>92867.105599999995</v>
      </c>
      <c r="EG798">
        <v>91246.701400000005</v>
      </c>
      <c r="EH798">
        <v>98522.857600000003</v>
      </c>
      <c r="EI798">
        <v>83578.488400000002</v>
      </c>
      <c r="EJ798">
        <v>85450.009399999995</v>
      </c>
    </row>
    <row r="799" spans="1:140" x14ac:dyDescent="0.25">
      <c r="A799" t="s">
        <v>291</v>
      </c>
      <c r="B799">
        <f>_xll.BDH($A799,"CUR_MKT_CAP","2007-05-31","","Dir=H","Per=M","Days=A","Dts=H","cols=139;rows=1")</f>
        <v>19631.072</v>
      </c>
      <c r="C799">
        <v>19211.373200000002</v>
      </c>
      <c r="D799">
        <v>16333.0519</v>
      </c>
      <c r="E799">
        <v>16515.732599999999</v>
      </c>
      <c r="F799">
        <v>17896.564999999999</v>
      </c>
      <c r="G799">
        <v>16919.944800000001</v>
      </c>
      <c r="H799">
        <v>16576.3302</v>
      </c>
      <c r="I799">
        <v>15674.4184</v>
      </c>
      <c r="J799">
        <v>14635.200699999999</v>
      </c>
      <c r="K799">
        <v>13522.060799999999</v>
      </c>
      <c r="L799">
        <v>13757.526099999999</v>
      </c>
      <c r="M799">
        <v>13945.343699999999</v>
      </c>
      <c r="N799">
        <v>14303.147199999999</v>
      </c>
      <c r="O799">
        <v>11751.6068</v>
      </c>
      <c r="P799">
        <v>12258.9</v>
      </c>
      <c r="Q799">
        <v>13036.584800000001</v>
      </c>
      <c r="R799">
        <v>10994.802900000001</v>
      </c>
      <c r="S799">
        <v>4427.7132000000001</v>
      </c>
      <c r="T799">
        <v>3513.2514999999999</v>
      </c>
      <c r="U799">
        <v>4820.8055000000004</v>
      </c>
      <c r="V799">
        <v>3871.4854999999998</v>
      </c>
      <c r="W799">
        <v>2199.4052000000001</v>
      </c>
      <c r="X799">
        <v>1712.9244000000001</v>
      </c>
      <c r="Y799">
        <v>2877.9178000000002</v>
      </c>
      <c r="Z799">
        <v>4852.8678</v>
      </c>
      <c r="AA799">
        <v>5095.7602999999999</v>
      </c>
      <c r="AB799">
        <v>6274.2103999999999</v>
      </c>
      <c r="AC799">
        <v>7624.8500999999997</v>
      </c>
      <c r="AD799">
        <v>7827.2529999999997</v>
      </c>
      <c r="AE799">
        <v>7198.8977000000004</v>
      </c>
      <c r="AF799">
        <v>6920.6574000000001</v>
      </c>
      <c r="AG799">
        <v>7515.7554</v>
      </c>
      <c r="AH799">
        <v>7425.1313</v>
      </c>
      <c r="AI799">
        <v>7610.9524000000001</v>
      </c>
      <c r="AJ799">
        <v>9279.4375999999993</v>
      </c>
      <c r="AK799">
        <v>9256.5342000000001</v>
      </c>
      <c r="AL799">
        <v>8003.6945999999998</v>
      </c>
      <c r="AM799">
        <v>7690.6997000000001</v>
      </c>
      <c r="AN799">
        <v>8244.7847000000002</v>
      </c>
      <c r="AO799">
        <v>7398.9457000000002</v>
      </c>
      <c r="AP799">
        <v>7576.3176000000003</v>
      </c>
      <c r="AQ799">
        <v>7753.6895999999997</v>
      </c>
      <c r="AR799">
        <v>7564.2429000000002</v>
      </c>
      <c r="AS799">
        <v>8809.1119999999992</v>
      </c>
      <c r="AT799">
        <v>9135.3754000000008</v>
      </c>
      <c r="AU799">
        <v>10017.1446</v>
      </c>
      <c r="AV799">
        <v>9486.6023000000005</v>
      </c>
      <c r="AW799">
        <v>9862.4030999999995</v>
      </c>
      <c r="AX799">
        <v>9200.2980000000007</v>
      </c>
      <c r="AY799">
        <v>8930.7150999999994</v>
      </c>
      <c r="AZ799">
        <v>8306.9130000000005</v>
      </c>
      <c r="BA799">
        <v>6398.0657000000001</v>
      </c>
      <c r="BB799">
        <v>4819.3622999999998</v>
      </c>
      <c r="BC799">
        <v>5873.8868000000002</v>
      </c>
      <c r="BD799">
        <v>6087.5919000000004</v>
      </c>
      <c r="BE799">
        <v>5858.3267999999998</v>
      </c>
      <c r="BF799">
        <v>6497.8557000000001</v>
      </c>
      <c r="BG799">
        <v>7236.6572999999999</v>
      </c>
      <c r="BH799">
        <v>7679.4802</v>
      </c>
      <c r="BI799">
        <v>7216.2641999999996</v>
      </c>
      <c r="BJ799">
        <v>5899.5218999999997</v>
      </c>
      <c r="BK799">
        <v>6242.0195999999996</v>
      </c>
      <c r="BL799">
        <v>5722.5648000000001</v>
      </c>
      <c r="BM799">
        <v>6482.4156000000003</v>
      </c>
      <c r="BN799">
        <v>6753.2142000000003</v>
      </c>
      <c r="BO799">
        <v>6920.7183999999997</v>
      </c>
      <c r="BP799">
        <v>6792.8927000000003</v>
      </c>
      <c r="BQ799">
        <v>7122.9117999999999</v>
      </c>
      <c r="BR799">
        <v>7969.9607999999998</v>
      </c>
      <c r="BS799">
        <v>8123.9696999999996</v>
      </c>
      <c r="BT799">
        <v>8852.4177999999993</v>
      </c>
      <c r="BU799">
        <v>9232.4663999999993</v>
      </c>
      <c r="BV799">
        <v>9573.3474999999999</v>
      </c>
      <c r="BW799">
        <v>9790.8016000000007</v>
      </c>
      <c r="BX799">
        <v>11186.802900000001</v>
      </c>
      <c r="BY799">
        <v>11119.2811</v>
      </c>
      <c r="BZ799">
        <v>11106.056399999999</v>
      </c>
      <c r="CA799">
        <v>12010.622100000001</v>
      </c>
      <c r="CB799">
        <v>13466.2817</v>
      </c>
      <c r="CC799">
        <v>13542.3624</v>
      </c>
      <c r="CD799">
        <v>12600.535900000001</v>
      </c>
      <c r="CE799">
        <v>13219.296899999999</v>
      </c>
      <c r="CF799">
        <v>13361.695100000001</v>
      </c>
      <c r="CG799">
        <v>12709.674800000001</v>
      </c>
      <c r="CH799">
        <v>12649.267</v>
      </c>
      <c r="CI799">
        <v>13567.103800000001</v>
      </c>
      <c r="CJ799">
        <v>13677.6639</v>
      </c>
      <c r="CK799">
        <v>14369.509899999999</v>
      </c>
      <c r="CL799">
        <v>13988.341899999999</v>
      </c>
      <c r="CM799">
        <v>14226.085800000001</v>
      </c>
      <c r="CN799">
        <v>14711.892599999999</v>
      </c>
      <c r="CO799">
        <v>14982.074000000001</v>
      </c>
      <c r="CP799">
        <v>12984.2909</v>
      </c>
      <c r="CQ799">
        <v>14778.380300000001</v>
      </c>
      <c r="CR799">
        <v>14732.2299</v>
      </c>
      <c r="CS799">
        <v>14293.206099999999</v>
      </c>
      <c r="CT799">
        <v>14424.777400000001</v>
      </c>
      <c r="CU799">
        <v>14983.9558</v>
      </c>
      <c r="CV799">
        <v>14133.6095</v>
      </c>
      <c r="CW799">
        <v>12745.8457</v>
      </c>
      <c r="CX799">
        <v>11910.1759</v>
      </c>
      <c r="CY799">
        <v>13242.1728</v>
      </c>
      <c r="CZ799">
        <v>13608.429899999999</v>
      </c>
      <c r="DA799">
        <v>12437.892099999999</v>
      </c>
      <c r="DB799">
        <v>9765.2054000000007</v>
      </c>
      <c r="DC799">
        <v>8802.1537000000008</v>
      </c>
      <c r="DD799">
        <v>9445.5084000000006</v>
      </c>
      <c r="DE799">
        <v>10385.3608</v>
      </c>
      <c r="DF799">
        <v>10958.4774</v>
      </c>
      <c r="DG799">
        <v>9266.3068999999996</v>
      </c>
      <c r="DH799">
        <v>10437.4419</v>
      </c>
      <c r="DI799">
        <v>11181.159900000001</v>
      </c>
      <c r="DJ799">
        <v>10938.2832</v>
      </c>
      <c r="DK799">
        <v>11429.5514</v>
      </c>
      <c r="DL799">
        <v>14650.7183</v>
      </c>
      <c r="DM799">
        <v>15146.694299999999</v>
      </c>
      <c r="DN799">
        <v>15430.1091</v>
      </c>
      <c r="DO799">
        <v>15800.9728</v>
      </c>
      <c r="DP799">
        <v>14760.2973</v>
      </c>
      <c r="DQ799">
        <v>14868.547</v>
      </c>
      <c r="DR799">
        <v>14573.6122</v>
      </c>
      <c r="DS799">
        <v>15156.736500000001</v>
      </c>
      <c r="DT799">
        <v>16385.782299999999</v>
      </c>
      <c r="DU799">
        <v>15032.8676</v>
      </c>
      <c r="DV799">
        <v>16277.8531</v>
      </c>
      <c r="DW799">
        <v>16787.3668</v>
      </c>
      <c r="DX799">
        <v>16751.392800000001</v>
      </c>
      <c r="DY799">
        <v>16821.4182</v>
      </c>
      <c r="DZ799">
        <v>18119.076700000001</v>
      </c>
      <c r="EA799">
        <v>16624.6774</v>
      </c>
      <c r="EB799">
        <v>15945.896500000001</v>
      </c>
      <c r="EC799">
        <v>15448.019200000001</v>
      </c>
      <c r="ED799">
        <v>14498.079100000001</v>
      </c>
      <c r="EE799">
        <v>13614.5033</v>
      </c>
      <c r="EF799">
        <v>14893.938599999999</v>
      </c>
      <c r="EG799">
        <v>14209.9141</v>
      </c>
      <c r="EH799">
        <v>14660.6098</v>
      </c>
      <c r="EI799">
        <v>13042.0057</v>
      </c>
      <c r="EJ799">
        <v>13450.6895</v>
      </c>
    </row>
    <row r="800" spans="1:140" x14ac:dyDescent="0.25">
      <c r="A800" t="s">
        <v>292</v>
      </c>
      <c r="B800">
        <f>_xll.BDH($A800,"CUR_MKT_CAP","2007-05-31","","Dir=H","Per=M","Days=A","Dts=H","cols=139;rows=1")</f>
        <v>4913.6889000000001</v>
      </c>
      <c r="C800">
        <v>4418.9076999999997</v>
      </c>
      <c r="D800">
        <v>4202.7964000000002</v>
      </c>
      <c r="E800">
        <v>4240.0032000000001</v>
      </c>
      <c r="F800">
        <v>4289.2534999999998</v>
      </c>
      <c r="G800">
        <v>4477.3001000000004</v>
      </c>
      <c r="H800">
        <v>4580.3036000000002</v>
      </c>
      <c r="I800">
        <v>4488.7416999999996</v>
      </c>
      <c r="J800">
        <v>4070.6455000000001</v>
      </c>
      <c r="K800">
        <v>3947.2977999999998</v>
      </c>
      <c r="L800">
        <v>3977.9762999999998</v>
      </c>
      <c r="M800">
        <v>4160.1541999999999</v>
      </c>
      <c r="N800">
        <v>4145.7148999999999</v>
      </c>
      <c r="O800">
        <v>3783.4893999999999</v>
      </c>
      <c r="P800">
        <v>3559.3072000000002</v>
      </c>
      <c r="Q800">
        <v>3860.2415000000001</v>
      </c>
      <c r="R800">
        <v>3557.6073999999999</v>
      </c>
      <c r="S800">
        <v>3244.9944999999998</v>
      </c>
      <c r="T800">
        <v>3520.0127000000002</v>
      </c>
      <c r="U800">
        <v>3222.9045999999998</v>
      </c>
      <c r="V800">
        <v>3184.2474999999999</v>
      </c>
      <c r="W800">
        <v>2555.4856</v>
      </c>
      <c r="X800">
        <v>2727.84</v>
      </c>
      <c r="Y800">
        <v>2473.8141999999998</v>
      </c>
      <c r="Z800">
        <v>2625.4326999999998</v>
      </c>
      <c r="AA800">
        <v>2890.9632000000001</v>
      </c>
      <c r="AB800">
        <v>2894.2822999999999</v>
      </c>
      <c r="AC800">
        <v>2913.8440000000001</v>
      </c>
      <c r="AD800">
        <v>3080.8867</v>
      </c>
      <c r="AE800">
        <v>2938.1813999999999</v>
      </c>
      <c r="AF800">
        <v>3040.2305999999999</v>
      </c>
      <c r="AG800">
        <v>3347.7939000000001</v>
      </c>
      <c r="AH800">
        <v>3451.7901999999999</v>
      </c>
      <c r="AI800">
        <v>3499.3629000000001</v>
      </c>
      <c r="AJ800">
        <v>3680.8508999999999</v>
      </c>
      <c r="AK800">
        <v>3788.2655</v>
      </c>
      <c r="AL800">
        <v>3560.1864</v>
      </c>
      <c r="AM800">
        <v>3515.8780000000002</v>
      </c>
      <c r="AN800">
        <v>3828.2527</v>
      </c>
      <c r="AO800">
        <v>3880.0689000000002</v>
      </c>
      <c r="AP800">
        <v>4027.4272999999998</v>
      </c>
      <c r="AQ800">
        <v>4049.5333000000001</v>
      </c>
      <c r="AR800">
        <v>4025.1451999999999</v>
      </c>
      <c r="AS800">
        <v>4076.1385</v>
      </c>
      <c r="AT800">
        <v>4119.3719000000001</v>
      </c>
      <c r="AU800">
        <v>4366.5018</v>
      </c>
      <c r="AV800">
        <v>4316.6052</v>
      </c>
      <c r="AW800">
        <v>4384.2428</v>
      </c>
      <c r="AX800">
        <v>4563.0486000000001</v>
      </c>
      <c r="AY800">
        <v>4510.9058000000005</v>
      </c>
      <c r="AZ800">
        <v>4372.2281999999996</v>
      </c>
      <c r="BA800">
        <v>4502.4382999999998</v>
      </c>
      <c r="BB800">
        <v>4292.6871000000001</v>
      </c>
      <c r="BC800">
        <v>4525.7439999999997</v>
      </c>
      <c r="BD800">
        <v>4684.5290999999997</v>
      </c>
      <c r="BE800">
        <v>4895.3939</v>
      </c>
      <c r="BF800">
        <v>4704.5056999999997</v>
      </c>
      <c r="BG800">
        <v>4733.4108999999999</v>
      </c>
      <c r="BH800">
        <v>4808.8968000000004</v>
      </c>
      <c r="BI800">
        <v>5019.9252999999999</v>
      </c>
      <c r="BJ800">
        <v>4847.9340000000002</v>
      </c>
      <c r="BK800">
        <v>5056.5428000000002</v>
      </c>
      <c r="BL800">
        <v>5183.0396000000001</v>
      </c>
      <c r="BM800">
        <v>4891.8263999999999</v>
      </c>
      <c r="BN800">
        <v>4815.2529000000004</v>
      </c>
      <c r="BO800">
        <v>4960.6315000000004</v>
      </c>
      <c r="BP800">
        <v>4974.4551000000001</v>
      </c>
      <c r="BQ800">
        <v>4873.4566000000004</v>
      </c>
      <c r="BR800">
        <v>5087.6621999999998</v>
      </c>
      <c r="BS800">
        <v>5293.1558999999997</v>
      </c>
      <c r="BT800">
        <v>5569.5232999999998</v>
      </c>
      <c r="BU800">
        <v>5935.4360999999999</v>
      </c>
      <c r="BV800">
        <v>5464.0176000000001</v>
      </c>
      <c r="BW800">
        <v>5592.6878999999999</v>
      </c>
      <c r="BX800">
        <v>5875.5389999999998</v>
      </c>
      <c r="BY800">
        <v>5503.9156000000003</v>
      </c>
      <c r="BZ800">
        <v>5497.259</v>
      </c>
      <c r="CA800">
        <v>5793.4786000000004</v>
      </c>
      <c r="CB800">
        <v>5713.5991000000004</v>
      </c>
      <c r="CC800">
        <v>5724.6935000000003</v>
      </c>
      <c r="CD800">
        <v>5764.6332000000002</v>
      </c>
      <c r="CE800">
        <v>6017.5847999999996</v>
      </c>
      <c r="CF800">
        <v>6302.71</v>
      </c>
      <c r="CG800">
        <v>6487.6063000000004</v>
      </c>
      <c r="CH800">
        <v>6467.6376</v>
      </c>
      <c r="CI800">
        <v>6751.6367</v>
      </c>
      <c r="CJ800">
        <v>6267.9506000000001</v>
      </c>
      <c r="CK800">
        <v>6488.6277</v>
      </c>
      <c r="CL800">
        <v>6146.9458000000004</v>
      </c>
      <c r="CM800">
        <v>6868.0276999999996</v>
      </c>
      <c r="CN800">
        <v>6974.5259999999998</v>
      </c>
      <c r="CO800">
        <v>7368.3476000000001</v>
      </c>
      <c r="CP800">
        <v>7611.2968000000001</v>
      </c>
      <c r="CQ800">
        <v>7055.509</v>
      </c>
      <c r="CR800">
        <v>7130.0083999999997</v>
      </c>
      <c r="CS800">
        <v>6843.6763000000001</v>
      </c>
      <c r="CT800">
        <v>6925.5048999999999</v>
      </c>
      <c r="CU800">
        <v>6521.0464000000002</v>
      </c>
      <c r="CV800">
        <v>6949.2300999999998</v>
      </c>
      <c r="CW800">
        <v>6418.6496999999999</v>
      </c>
      <c r="CX800">
        <v>6624.7894999999999</v>
      </c>
      <c r="CY800">
        <v>6684.8191999999999</v>
      </c>
      <c r="CZ800">
        <v>6823.1642000000002</v>
      </c>
      <c r="DA800">
        <v>7079.3586999999998</v>
      </c>
      <c r="DB800">
        <v>7406.9704000000002</v>
      </c>
      <c r="DC800">
        <v>7709.9807000000001</v>
      </c>
      <c r="DD800">
        <v>8435.4338000000007</v>
      </c>
      <c r="DE800">
        <v>8008.4382999999998</v>
      </c>
      <c r="DF800">
        <v>8414.9925999999996</v>
      </c>
      <c r="DG800">
        <v>9016.8745999999992</v>
      </c>
      <c r="DH800">
        <v>9141.7934999999998</v>
      </c>
      <c r="DI800">
        <v>8627.3153999999995</v>
      </c>
      <c r="DJ800">
        <v>8709.1556</v>
      </c>
      <c r="DK800">
        <v>8650.0488000000005</v>
      </c>
      <c r="DL800">
        <v>8171.8153000000002</v>
      </c>
      <c r="DM800">
        <v>8619.9912000000004</v>
      </c>
      <c r="DN800">
        <v>8565.3911000000007</v>
      </c>
      <c r="DO800">
        <v>8989.0959000000003</v>
      </c>
      <c r="DP800">
        <v>9018.6952000000001</v>
      </c>
      <c r="DQ800">
        <v>8958.0110999999997</v>
      </c>
      <c r="DR800">
        <v>9447.8310999999994</v>
      </c>
      <c r="DS800">
        <v>9276.1880999999994</v>
      </c>
      <c r="DT800">
        <v>9359.3204999999998</v>
      </c>
      <c r="DU800">
        <v>9875.6077000000005</v>
      </c>
      <c r="DV800">
        <v>9605.2646999999997</v>
      </c>
      <c r="DW800">
        <v>9995.7602000000006</v>
      </c>
      <c r="DX800">
        <v>10429.628699999999</v>
      </c>
      <c r="DY800">
        <v>9851.6178</v>
      </c>
      <c r="DZ800">
        <v>9190.3732999999993</v>
      </c>
      <c r="EA800">
        <v>8941.9223999999995</v>
      </c>
      <c r="EB800">
        <v>9453.2199000000001</v>
      </c>
      <c r="EC800">
        <v>9942.1445000000003</v>
      </c>
      <c r="ED800">
        <v>9587.9773000000005</v>
      </c>
      <c r="EE800">
        <v>9796.3109999999997</v>
      </c>
      <c r="EF800">
        <v>9946.7741000000005</v>
      </c>
      <c r="EG800">
        <v>10194.759400000001</v>
      </c>
      <c r="EH800">
        <v>10130.5067</v>
      </c>
      <c r="EI800">
        <v>10228.0756</v>
      </c>
      <c r="EJ800">
        <v>10709.1553</v>
      </c>
    </row>
    <row r="801" spans="1:140" x14ac:dyDescent="0.25">
      <c r="A801" t="s">
        <v>293</v>
      </c>
      <c r="B801">
        <f>_xll.BDH($A801,"CUR_MKT_CAP","2007-05-31","","Dir=H","Per=M","Days=A","Dts=H","cols=139;rows=1")</f>
        <v>49568.341399999998</v>
      </c>
      <c r="C801">
        <v>46189.554799999998</v>
      </c>
      <c r="D801">
        <v>42156.058400000002</v>
      </c>
      <c r="E801">
        <v>46746.4182</v>
      </c>
      <c r="F801">
        <v>41430.400000000001</v>
      </c>
      <c r="G801">
        <v>39759.580900000001</v>
      </c>
      <c r="H801">
        <v>36092.650399999999</v>
      </c>
      <c r="I801">
        <v>33084.079899999997</v>
      </c>
      <c r="J801">
        <v>38671.223299999998</v>
      </c>
      <c r="K801">
        <v>35058.5939</v>
      </c>
      <c r="L801">
        <v>33552.112800000003</v>
      </c>
      <c r="M801">
        <v>36823.144999999997</v>
      </c>
      <c r="N801">
        <v>35083.584000000003</v>
      </c>
      <c r="O801">
        <v>30373.227500000001</v>
      </c>
      <c r="P801">
        <v>29743.806400000001</v>
      </c>
      <c r="Q801">
        <v>36067.292800000003</v>
      </c>
      <c r="R801">
        <v>34721.982900000003</v>
      </c>
      <c r="S801">
        <v>31805.277699999999</v>
      </c>
      <c r="T801">
        <v>30308.22</v>
      </c>
      <c r="U801">
        <v>31622.5425</v>
      </c>
      <c r="V801">
        <v>26846.833200000001</v>
      </c>
      <c r="W801">
        <v>23276.072199999999</v>
      </c>
      <c r="X801">
        <v>26817.444299999999</v>
      </c>
      <c r="Y801">
        <v>31696.16</v>
      </c>
      <c r="Z801">
        <v>28025.3024</v>
      </c>
      <c r="AA801">
        <v>28659.3308</v>
      </c>
      <c r="AB801">
        <v>33162.728999999999</v>
      </c>
      <c r="AC801">
        <v>31745.266</v>
      </c>
      <c r="AD801">
        <v>30940.085500000001</v>
      </c>
      <c r="AE801">
        <v>28915.829600000001</v>
      </c>
      <c r="AF801">
        <v>32225.561799999999</v>
      </c>
      <c r="AG801">
        <v>34430.828500000003</v>
      </c>
      <c r="AH801">
        <v>31869.4928</v>
      </c>
      <c r="AI801">
        <v>34901.878700000001</v>
      </c>
      <c r="AJ801">
        <v>34987.749400000001</v>
      </c>
      <c r="AK801">
        <v>39144.709699999999</v>
      </c>
      <c r="AL801">
        <v>35723.877699999997</v>
      </c>
      <c r="AM801">
        <v>29184.243600000002</v>
      </c>
      <c r="AN801">
        <v>29641.587299999999</v>
      </c>
      <c r="AO801">
        <v>28486.502799999998</v>
      </c>
      <c r="AP801">
        <v>31279.022000000001</v>
      </c>
      <c r="AQ801">
        <v>29931.877100000002</v>
      </c>
      <c r="AR801">
        <v>31854.3652</v>
      </c>
      <c r="AS801">
        <v>34610.5003</v>
      </c>
      <c r="AT801">
        <v>34224.099199999997</v>
      </c>
      <c r="AU801">
        <v>36114.704700000002</v>
      </c>
      <c r="AV801">
        <v>34843.1976</v>
      </c>
      <c r="AW801">
        <v>34605.9</v>
      </c>
      <c r="AX801">
        <v>31431.969799999999</v>
      </c>
      <c r="AY801">
        <v>30351.251700000001</v>
      </c>
      <c r="AZ801">
        <v>28098.670600000001</v>
      </c>
      <c r="BA801">
        <v>25122.303100000001</v>
      </c>
      <c r="BB801">
        <v>24378.592199999999</v>
      </c>
      <c r="BC801">
        <v>26496.2775</v>
      </c>
      <c r="BD801">
        <v>30265.2533</v>
      </c>
      <c r="BE801">
        <v>31789.998200000002</v>
      </c>
      <c r="BF801">
        <v>33606.211600000002</v>
      </c>
      <c r="BG801">
        <v>35547.681199999999</v>
      </c>
      <c r="BH801">
        <v>39305.364200000004</v>
      </c>
      <c r="BI801">
        <v>37729.729200000002</v>
      </c>
      <c r="BJ801">
        <v>32034.901900000001</v>
      </c>
      <c r="BK801">
        <v>33465.945200000002</v>
      </c>
      <c r="BL801">
        <v>29853.411800000002</v>
      </c>
      <c r="BM801">
        <v>32808.959999999999</v>
      </c>
      <c r="BN801">
        <v>34490.685599999997</v>
      </c>
      <c r="BO801">
        <v>36931.494700000003</v>
      </c>
      <c r="BP801">
        <v>40529.07</v>
      </c>
      <c r="BQ801">
        <v>39948.527000000002</v>
      </c>
      <c r="BR801">
        <v>42951.414599999996</v>
      </c>
      <c r="BS801">
        <v>42346.5</v>
      </c>
      <c r="BT801">
        <v>42091.199999999997</v>
      </c>
      <c r="BU801">
        <v>41820.631000000001</v>
      </c>
      <c r="BV801">
        <v>45815.68</v>
      </c>
      <c r="BW801">
        <v>43861.855300000003</v>
      </c>
      <c r="BX801">
        <v>47808.349900000001</v>
      </c>
      <c r="BY801">
        <v>48706.66</v>
      </c>
      <c r="BZ801">
        <v>50075.626700000001</v>
      </c>
      <c r="CA801">
        <v>52358.006600000001</v>
      </c>
      <c r="CB801">
        <v>49854</v>
      </c>
      <c r="CC801">
        <v>51820.8269</v>
      </c>
      <c r="CD801">
        <v>48411.424400000004</v>
      </c>
      <c r="CE801">
        <v>52322.8249</v>
      </c>
      <c r="CF801">
        <v>51141.038099999998</v>
      </c>
      <c r="CG801">
        <v>46772.006200000003</v>
      </c>
      <c r="CH801">
        <v>47963.974099999999</v>
      </c>
      <c r="CI801">
        <v>47861.194799999997</v>
      </c>
      <c r="CJ801">
        <v>47721.570599999999</v>
      </c>
      <c r="CK801">
        <v>52369.063199999997</v>
      </c>
      <c r="CL801">
        <v>52237.861199999999</v>
      </c>
      <c r="CM801">
        <v>56462.692000000003</v>
      </c>
      <c r="CN801">
        <v>63007.231299999999</v>
      </c>
      <c r="CO801">
        <v>66936.139200000005</v>
      </c>
      <c r="CP801">
        <v>65924.313800000004</v>
      </c>
      <c r="CQ801">
        <v>72082.827799999999</v>
      </c>
      <c r="CR801">
        <v>70797.335000000006</v>
      </c>
      <c r="CS801">
        <v>65534.406300000002</v>
      </c>
      <c r="CT801">
        <v>66600.315900000001</v>
      </c>
      <c r="CU801">
        <v>62461.981399999997</v>
      </c>
      <c r="CV801">
        <v>64691.101000000002</v>
      </c>
      <c r="CW801">
        <v>64513.890599999999</v>
      </c>
      <c r="CX801">
        <v>63767.058400000002</v>
      </c>
      <c r="CY801">
        <v>68309.952399999995</v>
      </c>
      <c r="CZ801">
        <v>70872.847800000003</v>
      </c>
      <c r="DA801">
        <v>69584.584199999998</v>
      </c>
      <c r="DB801">
        <v>65576.424299999999</v>
      </c>
      <c r="DC801">
        <v>61797.040699999998</v>
      </c>
      <c r="DD801">
        <v>67981.004199999996</v>
      </c>
      <c r="DE801">
        <v>68223.3128</v>
      </c>
      <c r="DF801">
        <v>71003.593599999993</v>
      </c>
      <c r="DG801">
        <v>70152.932799999995</v>
      </c>
      <c r="DH801">
        <v>72908.719400000002</v>
      </c>
      <c r="DI801">
        <v>67840.198799999998</v>
      </c>
      <c r="DJ801">
        <v>63159.126400000001</v>
      </c>
      <c r="DK801">
        <v>58296.022400000002</v>
      </c>
      <c r="DL801">
        <v>61367.705800000003</v>
      </c>
      <c r="DM801">
        <v>61863.518600000003</v>
      </c>
      <c r="DN801">
        <v>63568.418799999999</v>
      </c>
      <c r="DO801">
        <v>64690.521399999998</v>
      </c>
      <c r="DP801">
        <v>71510.121899999998</v>
      </c>
      <c r="DQ801">
        <v>72770.425000000003</v>
      </c>
      <c r="DR801">
        <v>67532.1204</v>
      </c>
      <c r="DS801">
        <v>65452.841800000002</v>
      </c>
      <c r="DT801">
        <v>65343.092400000001</v>
      </c>
      <c r="DU801">
        <v>62379.859100000001</v>
      </c>
      <c r="DV801">
        <v>66574.991299999994</v>
      </c>
      <c r="DW801">
        <v>66583.319399999993</v>
      </c>
      <c r="DX801">
        <v>69431.536399999997</v>
      </c>
      <c r="DY801">
        <v>77117.949900000007</v>
      </c>
      <c r="DZ801">
        <v>86900.827300000004</v>
      </c>
      <c r="EA801">
        <v>74338.251900000003</v>
      </c>
      <c r="EB801">
        <v>72811.492400000003</v>
      </c>
      <c r="EC801">
        <v>68067.914499999999</v>
      </c>
      <c r="ED801">
        <v>78456.054399999994</v>
      </c>
      <c r="EE801">
        <v>77999.835699999996</v>
      </c>
      <c r="EF801">
        <v>81076.736199999999</v>
      </c>
      <c r="EG801">
        <v>88196.25</v>
      </c>
      <c r="EH801">
        <v>92806.161800000002</v>
      </c>
      <c r="EI801">
        <v>76963.967300000004</v>
      </c>
      <c r="EJ801">
        <v>76276.933399999994</v>
      </c>
    </row>
    <row r="802" spans="1:140" x14ac:dyDescent="0.25">
      <c r="A802" t="s">
        <v>294</v>
      </c>
      <c r="B802">
        <f>_xll.BDH($A802,"CUR_MKT_CAP","2007-05-31","","Dir=H","Per=M","Days=A","Dts=H","cols=139;rows=1")</f>
        <v>7248.0384000000004</v>
      </c>
      <c r="C802">
        <v>6942.7725</v>
      </c>
      <c r="D802">
        <v>7812.6451999999999</v>
      </c>
      <c r="E802">
        <v>6625.1981999999998</v>
      </c>
      <c r="F802">
        <v>6579.4901</v>
      </c>
      <c r="G802">
        <v>6201.4721</v>
      </c>
      <c r="H802">
        <v>5708.2974000000004</v>
      </c>
      <c r="I802">
        <v>5382.1089000000002</v>
      </c>
      <c r="J802">
        <v>4779.5319</v>
      </c>
      <c r="K802">
        <v>5009.8557000000001</v>
      </c>
      <c r="L802">
        <v>4769.1297999999997</v>
      </c>
      <c r="M802">
        <v>5096.0559999999996</v>
      </c>
      <c r="N802">
        <v>5086.7916999999998</v>
      </c>
      <c r="O802">
        <v>4518.1208999999999</v>
      </c>
      <c r="P802">
        <v>4110.6776</v>
      </c>
      <c r="Q802">
        <v>4594.3603000000003</v>
      </c>
      <c r="R802">
        <v>3949.7716999999998</v>
      </c>
      <c r="S802">
        <v>2804.6012999999998</v>
      </c>
      <c r="T802">
        <v>2523.9717999999998</v>
      </c>
      <c r="U802">
        <v>2658.9168</v>
      </c>
      <c r="V802">
        <v>2525.2212</v>
      </c>
      <c r="W802">
        <v>2455.3980999999999</v>
      </c>
      <c r="X802">
        <v>2858.3546000000001</v>
      </c>
      <c r="Y802">
        <v>3499.8209999999999</v>
      </c>
      <c r="Z802">
        <v>3310.2719999999999</v>
      </c>
      <c r="AA802">
        <v>3286.2570000000001</v>
      </c>
      <c r="AB802">
        <v>3799.4187000000002</v>
      </c>
      <c r="AC802">
        <v>3887.7529</v>
      </c>
      <c r="AD802">
        <v>4325.9165999999996</v>
      </c>
      <c r="AE802">
        <v>4286.692</v>
      </c>
      <c r="AF802">
        <v>4325.241</v>
      </c>
      <c r="AG802">
        <v>4989.4880999999996</v>
      </c>
      <c r="AH802">
        <v>4200.5356000000002</v>
      </c>
      <c r="AI802">
        <v>4337.7232000000004</v>
      </c>
      <c r="AJ802">
        <v>4773.9259000000002</v>
      </c>
      <c r="AK802">
        <v>5187.1032999999998</v>
      </c>
      <c r="AL802">
        <v>4790.5734000000002</v>
      </c>
      <c r="AM802">
        <v>4815.8801000000003</v>
      </c>
      <c r="AN802">
        <v>5338.4651000000003</v>
      </c>
      <c r="AO802">
        <v>4483.8582999999999</v>
      </c>
      <c r="AP802">
        <v>5142.2475000000004</v>
      </c>
      <c r="AQ802">
        <v>5626.3683000000001</v>
      </c>
      <c r="AR802">
        <v>5574.6243999999997</v>
      </c>
      <c r="AS802">
        <v>6367.8370000000004</v>
      </c>
      <c r="AT802">
        <v>6135.4072999999999</v>
      </c>
      <c r="AU802">
        <v>6782.8892999999998</v>
      </c>
      <c r="AV802">
        <v>7000.3370999999997</v>
      </c>
      <c r="AW802">
        <v>5968.6954999999998</v>
      </c>
      <c r="AX802">
        <v>5850.4404000000004</v>
      </c>
      <c r="AY802">
        <v>5512.4481999999998</v>
      </c>
      <c r="AZ802">
        <v>5089.1797999999999</v>
      </c>
      <c r="BA802">
        <v>4599.8654999999999</v>
      </c>
      <c r="BB802">
        <v>4658.4939000000004</v>
      </c>
      <c r="BC802">
        <v>5273.0029999999997</v>
      </c>
      <c r="BD802">
        <v>4874.0577000000003</v>
      </c>
      <c r="BE802">
        <v>4425.7448000000004</v>
      </c>
      <c r="BF802">
        <v>5091.6388999999999</v>
      </c>
      <c r="BG802">
        <v>4999.1588000000002</v>
      </c>
      <c r="BH802">
        <v>5349.2197999999999</v>
      </c>
      <c r="BI802">
        <v>4993.1646000000001</v>
      </c>
      <c r="BJ802">
        <v>4485.866</v>
      </c>
      <c r="BK802">
        <v>7602.8738000000003</v>
      </c>
      <c r="BL802">
        <v>6932.0320000000002</v>
      </c>
      <c r="BM802">
        <v>6222.1172999999999</v>
      </c>
      <c r="BN802">
        <v>5636.2784000000001</v>
      </c>
      <c r="BO802">
        <v>6277.3086999999996</v>
      </c>
      <c r="BP802">
        <v>6017.5346</v>
      </c>
      <c r="BQ802">
        <v>6190.5901000000003</v>
      </c>
      <c r="BR802">
        <v>6678.9512000000004</v>
      </c>
      <c r="BS802">
        <v>6867.2736000000004</v>
      </c>
      <c r="BT802">
        <v>6730.9022000000004</v>
      </c>
      <c r="BU802">
        <v>7503.6733999999997</v>
      </c>
      <c r="BV802">
        <v>7611.9102999999996</v>
      </c>
      <c r="BW802">
        <v>7214.8789999999999</v>
      </c>
      <c r="BX802">
        <v>8008.9387999999999</v>
      </c>
      <c r="BY802">
        <v>7614.2094999999999</v>
      </c>
      <c r="BZ802">
        <v>8351.6473999999998</v>
      </c>
      <c r="CA802">
        <v>8847.6232999999993</v>
      </c>
      <c r="CB802">
        <v>8462.2422999999999</v>
      </c>
      <c r="CC802">
        <v>8842.2392999999993</v>
      </c>
      <c r="CD802">
        <v>8218.6543999999994</v>
      </c>
      <c r="CE802">
        <v>8396.4279999999999</v>
      </c>
      <c r="CF802">
        <v>8927.19</v>
      </c>
      <c r="CG802">
        <v>9332.1291000000001</v>
      </c>
      <c r="CH802">
        <v>10058.5692</v>
      </c>
      <c r="CI802">
        <v>10956.771500000001</v>
      </c>
      <c r="CJ802">
        <v>11349.127</v>
      </c>
      <c r="CK802">
        <v>11654.830599999999</v>
      </c>
      <c r="CL802">
        <v>12134.3559</v>
      </c>
      <c r="CM802">
        <v>12647.670099999999</v>
      </c>
      <c r="CN802">
        <v>13136.494000000001</v>
      </c>
      <c r="CO802">
        <v>12611.924499999999</v>
      </c>
      <c r="CP802">
        <v>12150.9391</v>
      </c>
      <c r="CQ802">
        <v>13137.2057</v>
      </c>
      <c r="CR802">
        <v>11189.5664</v>
      </c>
      <c r="CS802">
        <v>11966.229799999999</v>
      </c>
      <c r="CT802">
        <v>13022.259899999999</v>
      </c>
      <c r="CU802">
        <v>12879.767099999999</v>
      </c>
      <c r="CV802">
        <v>12170.469499999999</v>
      </c>
      <c r="CW802">
        <v>11511.266600000001</v>
      </c>
      <c r="CX802">
        <v>10354.727199999999</v>
      </c>
      <c r="CY802">
        <v>12139.4238</v>
      </c>
      <c r="CZ802">
        <v>12386.2924</v>
      </c>
      <c r="DA802">
        <v>12579.531300000001</v>
      </c>
      <c r="DB802">
        <v>11406.240900000001</v>
      </c>
      <c r="DC802">
        <v>11646.9244</v>
      </c>
      <c r="DD802">
        <v>13124.6379</v>
      </c>
      <c r="DE802">
        <v>12193.2598</v>
      </c>
      <c r="DF802">
        <v>13216.280699999999</v>
      </c>
      <c r="DG802">
        <v>13415.777700000001</v>
      </c>
      <c r="DH802">
        <v>14327.0802</v>
      </c>
      <c r="DI802">
        <v>14955.464099999999</v>
      </c>
      <c r="DJ802">
        <v>15273.3532</v>
      </c>
      <c r="DK802">
        <v>15771.709500000001</v>
      </c>
      <c r="DL802">
        <v>17263.231899999999</v>
      </c>
      <c r="DM802">
        <v>17216.011299999998</v>
      </c>
      <c r="DN802">
        <v>18704.248899999999</v>
      </c>
      <c r="DO802">
        <v>19303.5144</v>
      </c>
      <c r="DP802">
        <v>20902.6414</v>
      </c>
      <c r="DQ802">
        <v>23366.025000000001</v>
      </c>
      <c r="DR802">
        <v>25030.763500000001</v>
      </c>
      <c r="DS802">
        <v>22814.339199999999</v>
      </c>
      <c r="DT802">
        <v>25788.349600000001</v>
      </c>
      <c r="DU802">
        <v>26964.228800000001</v>
      </c>
      <c r="DV802">
        <v>30068.352900000002</v>
      </c>
      <c r="DW802">
        <v>33777.128900000003</v>
      </c>
      <c r="DX802">
        <v>31147.121899999998</v>
      </c>
      <c r="DY802">
        <v>29809.445899999999</v>
      </c>
      <c r="DZ802">
        <v>31208.6597</v>
      </c>
      <c r="EA802">
        <v>31264.063600000001</v>
      </c>
      <c r="EB802">
        <v>33105.426599999999</v>
      </c>
      <c r="EC802">
        <v>30358.205600000001</v>
      </c>
      <c r="ED802">
        <v>32510.4787</v>
      </c>
      <c r="EE802">
        <v>28355.2137</v>
      </c>
      <c r="EF802">
        <v>29909.890899999999</v>
      </c>
      <c r="EG802">
        <v>27275.519400000001</v>
      </c>
      <c r="EH802">
        <v>23101.9139</v>
      </c>
      <c r="EI802">
        <v>21994.059099999999</v>
      </c>
      <c r="EJ802">
        <v>24357.493200000001</v>
      </c>
    </row>
    <row r="803" spans="1:140" x14ac:dyDescent="0.25">
      <c r="A803" t="s">
        <v>295</v>
      </c>
      <c r="B803">
        <f>_xll.BDH($A803,"CUR_MKT_CAP","2007-05-31","","Dir=H","Per=M","Days=A","Dts=H","cols=139;rows=1")</f>
        <v>11173.7186</v>
      </c>
      <c r="C803">
        <v>11642.2183</v>
      </c>
      <c r="D803">
        <v>11702.9673</v>
      </c>
      <c r="E803">
        <v>11291.943499999999</v>
      </c>
      <c r="F803">
        <v>11060.275600000001</v>
      </c>
      <c r="G803">
        <v>10430.6803</v>
      </c>
      <c r="H803">
        <v>10386.6381</v>
      </c>
      <c r="I803">
        <v>8955.2638999999999</v>
      </c>
      <c r="J803">
        <v>8610.2659999999996</v>
      </c>
      <c r="K803">
        <v>9019.2638999999999</v>
      </c>
      <c r="L803">
        <v>9122.2571000000007</v>
      </c>
      <c r="M803">
        <v>9688.4734000000008</v>
      </c>
      <c r="N803">
        <v>9556.7569999999996</v>
      </c>
      <c r="O803">
        <v>9542.1219000000001</v>
      </c>
      <c r="P803">
        <v>11441.998100000001</v>
      </c>
      <c r="Q803">
        <v>11177.7826</v>
      </c>
      <c r="R803">
        <v>10649.3516</v>
      </c>
      <c r="S803">
        <v>8713.9501</v>
      </c>
      <c r="T803">
        <v>6398.6135999999997</v>
      </c>
      <c r="U803">
        <v>6376.4219000000003</v>
      </c>
      <c r="V803">
        <v>5200.2605999999996</v>
      </c>
      <c r="W803">
        <v>4359.4628000000002</v>
      </c>
      <c r="X803">
        <v>4685.1271999999999</v>
      </c>
      <c r="Y803">
        <v>5170.8780999999999</v>
      </c>
      <c r="Z803">
        <v>4993.0828000000001</v>
      </c>
      <c r="AA803">
        <v>4985.6746999999996</v>
      </c>
      <c r="AB803">
        <v>5820.3620000000001</v>
      </c>
      <c r="AC803">
        <v>6065.0396000000001</v>
      </c>
      <c r="AD803">
        <v>7117.8949000000002</v>
      </c>
      <c r="AE803">
        <v>6232.2950000000001</v>
      </c>
      <c r="AF803">
        <v>6825.8468999999996</v>
      </c>
      <c r="AG803">
        <v>8480.3727999999992</v>
      </c>
      <c r="AH803">
        <v>8421.2217000000001</v>
      </c>
      <c r="AI803">
        <v>9350.3060999999998</v>
      </c>
      <c r="AJ803">
        <v>9825.9974000000002</v>
      </c>
      <c r="AK803">
        <v>9811.8166000000001</v>
      </c>
      <c r="AL803">
        <v>9260.9254999999994</v>
      </c>
      <c r="AM803">
        <v>8270.8104999999996</v>
      </c>
      <c r="AN803">
        <v>8970.5910000000003</v>
      </c>
      <c r="AO803">
        <v>8242.7057999999997</v>
      </c>
      <c r="AP803">
        <v>9749.5172000000002</v>
      </c>
      <c r="AQ803">
        <v>10280.0394</v>
      </c>
      <c r="AR803">
        <v>9951.3171999999995</v>
      </c>
      <c r="AS803">
        <v>9697.3045999999995</v>
      </c>
      <c r="AT803">
        <v>8853.0863000000008</v>
      </c>
      <c r="AU803">
        <v>8843.6759000000002</v>
      </c>
      <c r="AV803">
        <v>9441.7266999999993</v>
      </c>
      <c r="AW803">
        <v>8787.1038000000008</v>
      </c>
      <c r="AX803">
        <v>9365.7397000000001</v>
      </c>
      <c r="AY803">
        <v>9041.1450999999997</v>
      </c>
      <c r="AZ803">
        <v>7885.2718999999997</v>
      </c>
      <c r="BA803">
        <v>6930.4625999999998</v>
      </c>
      <c r="BB803">
        <v>6464.1437999999998</v>
      </c>
      <c r="BC803">
        <v>6656.3665000000001</v>
      </c>
      <c r="BD803">
        <v>6524.0177000000003</v>
      </c>
      <c r="BE803">
        <v>6664.1517000000003</v>
      </c>
      <c r="BF803">
        <v>7458.2446</v>
      </c>
      <c r="BG803">
        <v>6940.6976000000004</v>
      </c>
      <c r="BH803">
        <v>6368.7470000000003</v>
      </c>
      <c r="BI803">
        <v>6356.4308000000001</v>
      </c>
      <c r="BJ803">
        <v>6932.1944000000003</v>
      </c>
      <c r="BK803">
        <v>7078.0546000000004</v>
      </c>
      <c r="BL803">
        <v>6828.8179</v>
      </c>
      <c r="BM803">
        <v>6643.0501999999997</v>
      </c>
      <c r="BN803">
        <v>6516.7281999999996</v>
      </c>
      <c r="BO803">
        <v>6508.9780000000001</v>
      </c>
      <c r="BP803">
        <v>7032.9434000000001</v>
      </c>
      <c r="BQ803">
        <v>7556.9088000000002</v>
      </c>
      <c r="BR803">
        <v>8272.7487000000001</v>
      </c>
      <c r="BS803">
        <v>8518.7304000000004</v>
      </c>
      <c r="BT803">
        <v>9814.7423999999992</v>
      </c>
      <c r="BU803">
        <v>9974.9236999999994</v>
      </c>
      <c r="BV803">
        <v>10317.1291</v>
      </c>
      <c r="BW803">
        <v>9310.4082999999991</v>
      </c>
      <c r="BX803">
        <v>9766.9385999999995</v>
      </c>
      <c r="BY803">
        <v>9046.6003999999994</v>
      </c>
      <c r="BZ803">
        <v>10282.4748</v>
      </c>
      <c r="CA803">
        <v>11997.527400000001</v>
      </c>
      <c r="CB803">
        <v>12952.0345</v>
      </c>
      <c r="CC803">
        <v>13126.214599999999</v>
      </c>
      <c r="CD803">
        <v>14596.294900000001</v>
      </c>
      <c r="CE803">
        <v>15752.6883</v>
      </c>
      <c r="CF803">
        <v>16574.0183</v>
      </c>
      <c r="CG803">
        <v>16859.095799999999</v>
      </c>
      <c r="CH803">
        <v>18299.251</v>
      </c>
      <c r="CI803">
        <v>18582.9067</v>
      </c>
      <c r="CJ803">
        <v>19375.764800000001</v>
      </c>
      <c r="CK803">
        <v>21931.3377</v>
      </c>
      <c r="CL803">
        <v>23137.184499999999</v>
      </c>
      <c r="CM803">
        <v>23403.106400000001</v>
      </c>
      <c r="CN803">
        <v>28385.090199999999</v>
      </c>
      <c r="CO803">
        <v>28724.4624</v>
      </c>
      <c r="CP803">
        <v>30665.671300000002</v>
      </c>
      <c r="CQ803">
        <v>29229.9761</v>
      </c>
      <c r="CR803">
        <v>29946.529600000002</v>
      </c>
      <c r="CS803">
        <v>27106.1113</v>
      </c>
      <c r="CT803">
        <v>24760.390200000002</v>
      </c>
      <c r="CU803">
        <v>22113.9355</v>
      </c>
      <c r="CV803">
        <v>23868.6702</v>
      </c>
      <c r="CW803">
        <v>24198.347900000001</v>
      </c>
      <c r="CX803">
        <v>25081.884399999999</v>
      </c>
      <c r="CY803">
        <v>30104.937699999999</v>
      </c>
      <c r="CZ803">
        <v>29838.292099999999</v>
      </c>
      <c r="DA803">
        <v>28004.290700000001</v>
      </c>
      <c r="DB803">
        <v>24466.359</v>
      </c>
      <c r="DC803">
        <v>26767.036800000002</v>
      </c>
      <c r="DD803">
        <v>28585.5363</v>
      </c>
      <c r="DE803">
        <v>28491.8194</v>
      </c>
      <c r="DF803">
        <v>27131.416499999999</v>
      </c>
      <c r="DG803">
        <v>25042.910500000002</v>
      </c>
      <c r="DH803">
        <v>22954.811000000002</v>
      </c>
      <c r="DI803">
        <v>22874.180700000001</v>
      </c>
      <c r="DJ803">
        <v>24120.848399999999</v>
      </c>
      <c r="DK803">
        <v>24654.688600000001</v>
      </c>
      <c r="DL803">
        <v>28693.009600000001</v>
      </c>
      <c r="DM803">
        <v>30681.390200000002</v>
      </c>
      <c r="DN803">
        <v>32201.9166</v>
      </c>
      <c r="DO803">
        <v>35561.7111</v>
      </c>
      <c r="DP803">
        <v>33076.082799999996</v>
      </c>
      <c r="DQ803">
        <v>34538.8243</v>
      </c>
      <c r="DR803">
        <v>36334.179199999999</v>
      </c>
      <c r="DS803">
        <v>37573.739099999999</v>
      </c>
      <c r="DT803">
        <v>33564.825499999999</v>
      </c>
      <c r="DU803">
        <v>31209.1999</v>
      </c>
      <c r="DV803">
        <v>33507.690999999999</v>
      </c>
      <c r="DW803">
        <v>32238.732400000001</v>
      </c>
      <c r="DX803">
        <v>36000.829299999998</v>
      </c>
      <c r="DY803">
        <v>38837.222300000001</v>
      </c>
      <c r="DZ803">
        <v>36077.969700000001</v>
      </c>
      <c r="EA803">
        <v>34007.084300000002</v>
      </c>
      <c r="EB803">
        <v>33677.831700000002</v>
      </c>
      <c r="EC803">
        <v>30747.5429</v>
      </c>
      <c r="ED803">
        <v>29616.348900000001</v>
      </c>
      <c r="EE803">
        <v>29500.388200000001</v>
      </c>
      <c r="EF803">
        <v>33721.3557</v>
      </c>
      <c r="EG803">
        <v>35126.076300000001</v>
      </c>
      <c r="EH803">
        <v>35785.0484</v>
      </c>
      <c r="EI803">
        <v>27609.253700000001</v>
      </c>
      <c r="EJ803">
        <v>30707.562999999998</v>
      </c>
    </row>
    <row r="804" spans="1:140" x14ac:dyDescent="0.25">
      <c r="A804" t="s">
        <v>296</v>
      </c>
      <c r="B804" t="str">
        <f>_xll.BDH($A804,"CUR_MKT_CAP","2007-05-31","","Dir=H","Per=M","Days=A","Dts=H","cols=139;rows=1")</f>
        <v>#N/A N/A</v>
      </c>
      <c r="C804" t="s">
        <v>506</v>
      </c>
      <c r="D804" t="s">
        <v>506</v>
      </c>
      <c r="E804" t="s">
        <v>506</v>
      </c>
      <c r="F804" t="s">
        <v>506</v>
      </c>
      <c r="G804" t="s">
        <v>506</v>
      </c>
      <c r="H804" t="s">
        <v>506</v>
      </c>
      <c r="I804" t="s">
        <v>506</v>
      </c>
      <c r="J804" t="s">
        <v>506</v>
      </c>
      <c r="K804" t="s">
        <v>506</v>
      </c>
      <c r="L804" t="s">
        <v>506</v>
      </c>
      <c r="M804" t="s">
        <v>506</v>
      </c>
      <c r="N804" t="s">
        <v>506</v>
      </c>
      <c r="O804" t="s">
        <v>506</v>
      </c>
      <c r="P804" t="s">
        <v>506</v>
      </c>
      <c r="Q804" t="s">
        <v>506</v>
      </c>
      <c r="R804" t="s">
        <v>506</v>
      </c>
      <c r="S804" t="s">
        <v>506</v>
      </c>
      <c r="T804" t="s">
        <v>506</v>
      </c>
      <c r="U804" t="s">
        <v>506</v>
      </c>
      <c r="V804" t="s">
        <v>506</v>
      </c>
      <c r="W804" t="s">
        <v>506</v>
      </c>
      <c r="X804" t="s">
        <v>506</v>
      </c>
      <c r="Y804" t="s">
        <v>506</v>
      </c>
      <c r="Z804" t="s">
        <v>506</v>
      </c>
      <c r="AA804" t="s">
        <v>506</v>
      </c>
      <c r="AB804" t="s">
        <v>506</v>
      </c>
      <c r="AC804" t="s">
        <v>506</v>
      </c>
      <c r="AD804" t="s">
        <v>506</v>
      </c>
      <c r="AE804" t="s">
        <v>506</v>
      </c>
      <c r="AF804" t="s">
        <v>506</v>
      </c>
      <c r="AG804" t="s">
        <v>506</v>
      </c>
      <c r="AH804" t="s">
        <v>506</v>
      </c>
      <c r="AI804" t="s">
        <v>506</v>
      </c>
      <c r="AJ804" t="s">
        <v>506</v>
      </c>
      <c r="AK804" t="s">
        <v>506</v>
      </c>
      <c r="AL804" t="s">
        <v>506</v>
      </c>
      <c r="AM804" t="s">
        <v>506</v>
      </c>
      <c r="AN804" t="s">
        <v>506</v>
      </c>
      <c r="AO804" t="s">
        <v>506</v>
      </c>
      <c r="AP804" t="s">
        <v>506</v>
      </c>
      <c r="AQ804" t="s">
        <v>506</v>
      </c>
      <c r="AR804" t="s">
        <v>506</v>
      </c>
      <c r="AS804" t="s">
        <v>506</v>
      </c>
      <c r="AT804" t="s">
        <v>506</v>
      </c>
      <c r="AU804" t="s">
        <v>506</v>
      </c>
      <c r="AV804" t="s">
        <v>506</v>
      </c>
      <c r="AW804" t="s">
        <v>506</v>
      </c>
      <c r="AX804" t="s">
        <v>506</v>
      </c>
      <c r="AY804" t="s">
        <v>506</v>
      </c>
      <c r="AZ804" t="s">
        <v>506</v>
      </c>
      <c r="BA804" t="s">
        <v>506</v>
      </c>
      <c r="BB804" t="s">
        <v>506</v>
      </c>
      <c r="BC804" t="s">
        <v>506</v>
      </c>
      <c r="BD804" t="s">
        <v>506</v>
      </c>
      <c r="BE804" t="s">
        <v>506</v>
      </c>
      <c r="BF804" t="s">
        <v>506</v>
      </c>
      <c r="BG804" t="s">
        <v>506</v>
      </c>
      <c r="BH804" t="s">
        <v>506</v>
      </c>
      <c r="BI804" t="s">
        <v>506</v>
      </c>
      <c r="BJ804" t="s">
        <v>506</v>
      </c>
      <c r="BK804" t="s">
        <v>506</v>
      </c>
      <c r="BL804" t="s">
        <v>506</v>
      </c>
      <c r="BM804" t="s">
        <v>506</v>
      </c>
      <c r="BN804" t="s">
        <v>506</v>
      </c>
      <c r="BO804" t="s">
        <v>506</v>
      </c>
      <c r="BP804" t="s">
        <v>506</v>
      </c>
      <c r="BQ804" t="s">
        <v>506</v>
      </c>
      <c r="BR804" t="s">
        <v>506</v>
      </c>
      <c r="BS804" t="s">
        <v>506</v>
      </c>
      <c r="BT804" t="s">
        <v>506</v>
      </c>
      <c r="BU804" t="s">
        <v>506</v>
      </c>
      <c r="BV804" t="s">
        <v>506</v>
      </c>
      <c r="BW804" t="s">
        <v>506</v>
      </c>
      <c r="BX804" t="s">
        <v>506</v>
      </c>
      <c r="BY804" t="s">
        <v>506</v>
      </c>
      <c r="BZ804" t="s">
        <v>506</v>
      </c>
      <c r="CA804" t="s">
        <v>506</v>
      </c>
      <c r="CB804" t="s">
        <v>506</v>
      </c>
      <c r="CC804" t="s">
        <v>506</v>
      </c>
      <c r="CD804" t="s">
        <v>506</v>
      </c>
      <c r="CE804" t="s">
        <v>506</v>
      </c>
      <c r="CF804" t="s">
        <v>506</v>
      </c>
      <c r="CG804" t="s">
        <v>506</v>
      </c>
      <c r="CH804" t="s">
        <v>506</v>
      </c>
      <c r="CI804" t="s">
        <v>506</v>
      </c>
      <c r="CJ804" t="s">
        <v>506</v>
      </c>
      <c r="CK804" t="s">
        <v>506</v>
      </c>
      <c r="CL804" t="s">
        <v>506</v>
      </c>
      <c r="CM804" t="s">
        <v>506</v>
      </c>
      <c r="CN804" t="s">
        <v>506</v>
      </c>
      <c r="CO804" t="s">
        <v>506</v>
      </c>
      <c r="CP804" t="s">
        <v>506</v>
      </c>
      <c r="CQ804" t="s">
        <v>506</v>
      </c>
      <c r="CR804" t="s">
        <v>506</v>
      </c>
      <c r="CS804" t="s">
        <v>506</v>
      </c>
      <c r="CT804" t="s">
        <v>506</v>
      </c>
      <c r="CU804" t="s">
        <v>506</v>
      </c>
      <c r="CV804" t="s">
        <v>506</v>
      </c>
      <c r="CW804" t="s">
        <v>506</v>
      </c>
      <c r="CX804" t="s">
        <v>506</v>
      </c>
      <c r="CY804" t="s">
        <v>506</v>
      </c>
      <c r="CZ804" t="s">
        <v>506</v>
      </c>
      <c r="DA804" t="s">
        <v>506</v>
      </c>
      <c r="DB804" t="s">
        <v>506</v>
      </c>
      <c r="DC804" t="s">
        <v>506</v>
      </c>
      <c r="DD804" t="s">
        <v>506</v>
      </c>
      <c r="DE804" t="s">
        <v>506</v>
      </c>
      <c r="DF804" t="s">
        <v>506</v>
      </c>
      <c r="DG804" t="s">
        <v>506</v>
      </c>
      <c r="DH804" t="s">
        <v>506</v>
      </c>
      <c r="DI804" t="s">
        <v>506</v>
      </c>
      <c r="DJ804" t="s">
        <v>506</v>
      </c>
      <c r="DK804" t="s">
        <v>506</v>
      </c>
      <c r="DL804">
        <v>4888.08</v>
      </c>
      <c r="DM804">
        <v>5526.1</v>
      </c>
      <c r="DN804">
        <v>5456.7615999999998</v>
      </c>
      <c r="DO804">
        <v>5724.0493999999999</v>
      </c>
      <c r="DP804">
        <v>6143.2385999999997</v>
      </c>
      <c r="DQ804">
        <v>6098.3622999999998</v>
      </c>
      <c r="DR804">
        <v>6779.0418</v>
      </c>
      <c r="DS804">
        <v>6432.8593000000001</v>
      </c>
      <c r="DT804">
        <v>6425.6563999999998</v>
      </c>
      <c r="DU804">
        <v>6647.8473999999997</v>
      </c>
      <c r="DV804">
        <v>6853.9481999999998</v>
      </c>
      <c r="DW804">
        <v>7454.5829000000003</v>
      </c>
      <c r="DX804">
        <v>7948.7286000000004</v>
      </c>
      <c r="DY804">
        <v>8252.8183000000008</v>
      </c>
      <c r="DZ804">
        <v>8568.7314000000006</v>
      </c>
      <c r="EA804">
        <v>7909.2608</v>
      </c>
      <c r="EB804">
        <v>8513.1661999999997</v>
      </c>
      <c r="EC804">
        <v>9551.7744000000002</v>
      </c>
      <c r="ED804">
        <v>9322.1924999999992</v>
      </c>
      <c r="EE804">
        <v>10018.249599999999</v>
      </c>
      <c r="EF804">
        <v>10282.772999999999</v>
      </c>
      <c r="EG804">
        <v>9898.2263999999996</v>
      </c>
      <c r="EH804">
        <v>9751.8029999999999</v>
      </c>
      <c r="EI804">
        <v>11446.8943</v>
      </c>
      <c r="EJ804">
        <v>11233.0705</v>
      </c>
    </row>
    <row r="805" spans="1:140" x14ac:dyDescent="0.25">
      <c r="A805" t="s">
        <v>297</v>
      </c>
      <c r="B805" t="str">
        <f>_xll.BDH($A805,"CUR_MKT_CAP","2007-05-31","","Dir=H","Per=M","Days=A","Dts=H","cols=139;rows=1")</f>
        <v>#N/A N/A</v>
      </c>
      <c r="C805" t="s">
        <v>506</v>
      </c>
      <c r="D805" t="s">
        <v>506</v>
      </c>
      <c r="E805" t="s">
        <v>506</v>
      </c>
      <c r="F805" t="s">
        <v>506</v>
      </c>
      <c r="G805" t="s">
        <v>506</v>
      </c>
      <c r="H805" t="s">
        <v>506</v>
      </c>
      <c r="I805" t="s">
        <v>506</v>
      </c>
      <c r="J805" t="s">
        <v>506</v>
      </c>
      <c r="K805" t="s">
        <v>506</v>
      </c>
      <c r="L805" t="s">
        <v>506</v>
      </c>
      <c r="M805" t="s">
        <v>506</v>
      </c>
      <c r="N805" t="s">
        <v>506</v>
      </c>
      <c r="O805" t="s">
        <v>506</v>
      </c>
      <c r="P805" t="s">
        <v>506</v>
      </c>
      <c r="Q805" t="s">
        <v>506</v>
      </c>
      <c r="R805" t="s">
        <v>506</v>
      </c>
      <c r="S805" t="s">
        <v>506</v>
      </c>
      <c r="T805" t="s">
        <v>506</v>
      </c>
      <c r="U805" t="s">
        <v>506</v>
      </c>
      <c r="V805" t="s">
        <v>506</v>
      </c>
      <c r="W805" t="s">
        <v>506</v>
      </c>
      <c r="X805" t="s">
        <v>506</v>
      </c>
      <c r="Y805" t="s">
        <v>506</v>
      </c>
      <c r="Z805" t="s">
        <v>506</v>
      </c>
      <c r="AA805" t="s">
        <v>506</v>
      </c>
      <c r="AB805" t="s">
        <v>506</v>
      </c>
      <c r="AC805" t="s">
        <v>506</v>
      </c>
      <c r="AD805" t="s">
        <v>506</v>
      </c>
      <c r="AE805" t="s">
        <v>506</v>
      </c>
      <c r="AF805" t="s">
        <v>506</v>
      </c>
      <c r="AG805" t="s">
        <v>506</v>
      </c>
      <c r="AH805" t="s">
        <v>506</v>
      </c>
      <c r="AI805" t="s">
        <v>506</v>
      </c>
      <c r="AJ805" t="s">
        <v>506</v>
      </c>
      <c r="AK805" t="s">
        <v>506</v>
      </c>
      <c r="AL805" t="s">
        <v>506</v>
      </c>
      <c r="AM805" t="s">
        <v>506</v>
      </c>
      <c r="AN805" t="s">
        <v>506</v>
      </c>
      <c r="AO805" t="s">
        <v>506</v>
      </c>
      <c r="AP805" t="s">
        <v>506</v>
      </c>
      <c r="AQ805">
        <v>8926.2949000000008</v>
      </c>
      <c r="AR805">
        <v>9707.2626</v>
      </c>
      <c r="AS805">
        <v>19459.179700000001</v>
      </c>
      <c r="AT805">
        <v>20330.3174</v>
      </c>
      <c r="AU805">
        <v>21540.859400000001</v>
      </c>
      <c r="AV805">
        <v>22456.153999999999</v>
      </c>
      <c r="AW805">
        <v>25266.7219</v>
      </c>
      <c r="AX805">
        <v>24884.692299999999</v>
      </c>
      <c r="AY805">
        <v>21879.898399999998</v>
      </c>
      <c r="AZ805">
        <v>22413.8364</v>
      </c>
      <c r="BA805">
        <v>19805.2814</v>
      </c>
      <c r="BB805">
        <v>13963.7237</v>
      </c>
      <c r="BC805">
        <v>18782.1515</v>
      </c>
      <c r="BD805">
        <v>18865.0147</v>
      </c>
      <c r="BE805">
        <v>18761.0753</v>
      </c>
      <c r="BF805">
        <v>24887.729899999998</v>
      </c>
      <c r="BG805">
        <v>24772.7513</v>
      </c>
      <c r="BH805">
        <v>25042.394499999999</v>
      </c>
      <c r="BI805">
        <v>23969.558799999999</v>
      </c>
      <c r="BJ805">
        <v>22674.659100000001</v>
      </c>
      <c r="BK805">
        <v>23140.104500000001</v>
      </c>
      <c r="BL805">
        <v>25602.736000000001</v>
      </c>
      <c r="BM805">
        <v>28080.791099999999</v>
      </c>
      <c r="BN805">
        <v>29702.1636</v>
      </c>
      <c r="BO805">
        <v>30708.9087</v>
      </c>
      <c r="BP805">
        <v>28603.746599999999</v>
      </c>
      <c r="BQ805">
        <v>32837.078000000001</v>
      </c>
      <c r="BR805">
        <v>36477.9732</v>
      </c>
      <c r="BS805">
        <v>33724.332199999997</v>
      </c>
      <c r="BT805">
        <v>36411.002800000002</v>
      </c>
      <c r="BU805">
        <v>34920.964899999999</v>
      </c>
      <c r="BV805">
        <v>38344.024899999997</v>
      </c>
      <c r="BW805">
        <v>38119.660300000003</v>
      </c>
      <c r="BX805">
        <v>38967.712299999999</v>
      </c>
      <c r="BY805">
        <v>39784.383900000001</v>
      </c>
      <c r="BZ805">
        <v>41105.933400000002</v>
      </c>
      <c r="CA805">
        <v>41300.5844</v>
      </c>
      <c r="CB805">
        <v>42678.3825</v>
      </c>
      <c r="CC805">
        <v>44392.595800000003</v>
      </c>
      <c r="CD805">
        <v>43552.078300000001</v>
      </c>
      <c r="CE805">
        <v>48140.251900000003</v>
      </c>
      <c r="CF805">
        <v>48292.167200000004</v>
      </c>
      <c r="CG805">
        <v>48774.814100000003</v>
      </c>
      <c r="CH805">
        <v>52502.791799999999</v>
      </c>
      <c r="CI805">
        <v>51490.384899999997</v>
      </c>
      <c r="CJ805">
        <v>54434.915200000003</v>
      </c>
      <c r="CK805">
        <v>58584.776899999997</v>
      </c>
      <c r="CL805">
        <v>55669.627099999998</v>
      </c>
      <c r="CM805">
        <v>45876.205999999998</v>
      </c>
      <c r="CN805">
        <v>39482.675999999999</v>
      </c>
      <c r="CO805">
        <v>39748.03</v>
      </c>
      <c r="CP805">
        <v>39597.829599999997</v>
      </c>
      <c r="CQ805">
        <v>40991.308400000002</v>
      </c>
      <c r="CR805">
        <v>41880.361499999999</v>
      </c>
      <c r="CS805">
        <v>48996.1158</v>
      </c>
      <c r="CT805">
        <v>47850.727500000001</v>
      </c>
      <c r="CU805">
        <v>48996.1158</v>
      </c>
      <c r="CV805">
        <v>43713.022599999997</v>
      </c>
      <c r="CW805">
        <v>39776.381399999998</v>
      </c>
      <c r="CX805">
        <v>38835.314599999998</v>
      </c>
      <c r="CY805">
        <v>41757.825100000002</v>
      </c>
      <c r="CZ805">
        <v>43065.706599999998</v>
      </c>
      <c r="DA805">
        <v>39056.667699999998</v>
      </c>
      <c r="DB805">
        <v>35043.134400000003</v>
      </c>
      <c r="DC805">
        <v>34666.804600000003</v>
      </c>
      <c r="DD805">
        <v>36837.906799999997</v>
      </c>
      <c r="DE805">
        <v>35277.532899999998</v>
      </c>
      <c r="DF805">
        <v>34718.520299999996</v>
      </c>
      <c r="DG805">
        <v>31757.033899999999</v>
      </c>
      <c r="DH805">
        <v>31287.2297</v>
      </c>
      <c r="DI805">
        <v>32796.300199999998</v>
      </c>
      <c r="DJ805">
        <v>33532.127899999999</v>
      </c>
      <c r="DK805">
        <v>33070.676599999999</v>
      </c>
      <c r="DL805">
        <v>36807.5527</v>
      </c>
      <c r="DM805">
        <v>34957.394500000002</v>
      </c>
      <c r="DN805">
        <v>38009.748</v>
      </c>
      <c r="DO805">
        <v>36726.959600000002</v>
      </c>
      <c r="DP805">
        <v>36706.832999999999</v>
      </c>
      <c r="DQ805">
        <v>34141.753799999999</v>
      </c>
      <c r="DR805">
        <v>32433.860499999999</v>
      </c>
      <c r="DS805">
        <v>33992.715499999998</v>
      </c>
      <c r="DT805">
        <v>35657.977500000001</v>
      </c>
      <c r="DU805">
        <v>35855.879500000003</v>
      </c>
      <c r="DV805">
        <v>39204.380899999996</v>
      </c>
      <c r="DW805">
        <v>40838.472999999998</v>
      </c>
      <c r="DX805">
        <v>41299.991499999996</v>
      </c>
      <c r="DY805">
        <v>43516.8583</v>
      </c>
      <c r="DZ805">
        <v>47272.120199999998</v>
      </c>
      <c r="EA805">
        <v>42698.885799999996</v>
      </c>
      <c r="EB805">
        <v>41696.712699999996</v>
      </c>
      <c r="EC805">
        <v>41453.484299999996</v>
      </c>
      <c r="ED805">
        <v>43958.807000000001</v>
      </c>
      <c r="EE805">
        <v>43068.809699999998</v>
      </c>
      <c r="EF805">
        <v>43437.354899999998</v>
      </c>
      <c r="EG805">
        <v>43907.960299999999</v>
      </c>
      <c r="EH805">
        <v>39909.602800000001</v>
      </c>
      <c r="EI805">
        <v>34249.122000000003</v>
      </c>
      <c r="EJ805">
        <v>35799.099099999999</v>
      </c>
    </row>
    <row r="806" spans="1:140" x14ac:dyDescent="0.25">
      <c r="A806" t="s">
        <v>298</v>
      </c>
      <c r="B806">
        <f>_xll.BDH($A806,"CUR_MKT_CAP","2007-05-31","","Dir=H","Per=M","Days=A","Dts=H","cols=139;rows=1")</f>
        <v>18154.697</v>
      </c>
      <c r="C806">
        <v>18283.8194</v>
      </c>
      <c r="D806">
        <v>16578.6165</v>
      </c>
      <c r="E806">
        <v>13817.2322</v>
      </c>
      <c r="F806">
        <v>14011.6314</v>
      </c>
      <c r="G806">
        <v>13885.9082</v>
      </c>
      <c r="H806">
        <v>12854.1111</v>
      </c>
      <c r="I806">
        <v>11201.389499999999</v>
      </c>
      <c r="J806">
        <v>11967.7775</v>
      </c>
      <c r="K806">
        <v>10686.1342</v>
      </c>
      <c r="L806">
        <v>9984.6942999999992</v>
      </c>
      <c r="M806">
        <v>10624.7891</v>
      </c>
      <c r="N806">
        <v>9944.1977000000006</v>
      </c>
      <c r="O806">
        <v>8165.6673000000001</v>
      </c>
      <c r="P806">
        <v>7909.1761999999999</v>
      </c>
      <c r="Q806">
        <v>8754.3353999999999</v>
      </c>
      <c r="R806">
        <v>7561.4564</v>
      </c>
      <c r="S806">
        <v>5168.5371999999998</v>
      </c>
      <c r="T806">
        <v>3120.4675000000002</v>
      </c>
      <c r="U806">
        <v>4352.8323</v>
      </c>
      <c r="V806">
        <v>3764.0434</v>
      </c>
      <c r="W806">
        <v>3309.8348000000001</v>
      </c>
      <c r="X806">
        <v>3743.0151999999998</v>
      </c>
      <c r="Y806">
        <v>5771.1706999999997</v>
      </c>
      <c r="Z806">
        <v>4927.4323000000004</v>
      </c>
      <c r="AA806">
        <v>4945.8599000000004</v>
      </c>
      <c r="AB806">
        <v>5850.0774000000001</v>
      </c>
      <c r="AC806">
        <v>6527.1891999999998</v>
      </c>
      <c r="AD806">
        <v>7691.3708999999999</v>
      </c>
      <c r="AE806">
        <v>7388.5941000000003</v>
      </c>
      <c r="AF806">
        <v>6858.7348000000002</v>
      </c>
      <c r="AG806">
        <v>7056.1646000000001</v>
      </c>
      <c r="AH806">
        <v>6706.7245000000003</v>
      </c>
      <c r="AI806">
        <v>8062.3837999999996</v>
      </c>
      <c r="AJ806">
        <v>9207.2909</v>
      </c>
      <c r="AK806">
        <v>9812.0877</v>
      </c>
      <c r="AL806">
        <v>9393.3822</v>
      </c>
      <c r="AM806">
        <v>7555.7048000000004</v>
      </c>
      <c r="AN806">
        <v>7872.2846</v>
      </c>
      <c r="AO806">
        <v>8205.7487000000001</v>
      </c>
      <c r="AP806">
        <v>9759.5612000000001</v>
      </c>
      <c r="AQ806">
        <v>9992.0324000000001</v>
      </c>
      <c r="AR806">
        <v>10854.289000000001</v>
      </c>
      <c r="AS806">
        <v>10713.9609</v>
      </c>
      <c r="AT806">
        <v>9803.4860000000008</v>
      </c>
      <c r="AU806">
        <v>10121.093500000001</v>
      </c>
      <c r="AV806">
        <v>10330.053599999999</v>
      </c>
      <c r="AW806">
        <v>10181.0309</v>
      </c>
      <c r="AX806">
        <v>12297.288699999999</v>
      </c>
      <c r="AY806">
        <v>12478.6813</v>
      </c>
      <c r="AZ806">
        <v>12320.7773</v>
      </c>
      <c r="BA806">
        <v>11074.6163</v>
      </c>
      <c r="BB806">
        <v>11241.627200000001</v>
      </c>
      <c r="BC806">
        <v>13039.775</v>
      </c>
      <c r="BD806">
        <v>13808.579299999999</v>
      </c>
      <c r="BE806">
        <v>13509.911</v>
      </c>
      <c r="BF806">
        <v>14143.843999999999</v>
      </c>
      <c r="BG806">
        <v>15940.6873</v>
      </c>
      <c r="BH806">
        <v>16625.717400000001</v>
      </c>
      <c r="BI806">
        <v>17165.5406</v>
      </c>
      <c r="BJ806">
        <v>15775.530199999999</v>
      </c>
      <c r="BK806">
        <v>14191.674999999999</v>
      </c>
      <c r="BL806">
        <v>14807.2673</v>
      </c>
      <c r="BM806">
        <v>16297.3325</v>
      </c>
      <c r="BN806">
        <v>15142.8812</v>
      </c>
      <c r="BO806">
        <v>15324.016100000001</v>
      </c>
      <c r="BP806">
        <v>15577.605100000001</v>
      </c>
      <c r="BQ806">
        <v>15423.6612</v>
      </c>
      <c r="BR806">
        <v>15617.3464</v>
      </c>
      <c r="BS806">
        <v>15934.470499999999</v>
      </c>
      <c r="BT806">
        <v>16221.3685</v>
      </c>
      <c r="BU806">
        <v>17459.5838</v>
      </c>
      <c r="BV806">
        <v>18923.683499999999</v>
      </c>
      <c r="BW806">
        <v>18415.384300000002</v>
      </c>
      <c r="BX806">
        <v>18545.8266</v>
      </c>
      <c r="BY806">
        <v>16790.096699999998</v>
      </c>
      <c r="BZ806">
        <v>16279.911</v>
      </c>
      <c r="CA806">
        <v>17348.433000000001</v>
      </c>
      <c r="CB806">
        <v>20038.55</v>
      </c>
      <c r="CC806">
        <v>19676.9385</v>
      </c>
      <c r="CD806">
        <v>19603.242099999999</v>
      </c>
      <c r="CE806">
        <v>21320.368200000001</v>
      </c>
      <c r="CF806">
        <v>21847.297500000001</v>
      </c>
      <c r="CG806">
        <v>21192.9424</v>
      </c>
      <c r="CH806">
        <v>22100.7369</v>
      </c>
      <c r="CI806">
        <v>20912.268599999999</v>
      </c>
      <c r="CJ806">
        <v>20829.369200000001</v>
      </c>
      <c r="CK806">
        <v>22451.3135</v>
      </c>
      <c r="CL806">
        <v>20544.922600000002</v>
      </c>
      <c r="CM806">
        <v>20417.796900000001</v>
      </c>
      <c r="CN806">
        <v>22921.4666</v>
      </c>
      <c r="CO806">
        <v>22702.6014</v>
      </c>
      <c r="CP806">
        <v>22056.915199999999</v>
      </c>
      <c r="CQ806">
        <v>22001.669300000001</v>
      </c>
      <c r="CR806">
        <v>22412.5605</v>
      </c>
      <c r="CS806">
        <v>22077.584699999999</v>
      </c>
      <c r="CT806">
        <v>22870.0959</v>
      </c>
      <c r="CU806">
        <v>22697.593199999999</v>
      </c>
      <c r="CV806">
        <v>23232.485400000001</v>
      </c>
      <c r="CW806">
        <v>19398.911899999999</v>
      </c>
      <c r="CX806">
        <v>16986.0461</v>
      </c>
      <c r="CY806">
        <v>16873.511900000001</v>
      </c>
      <c r="CZ806">
        <v>12286.7518</v>
      </c>
      <c r="DA806">
        <v>10996.575999999999</v>
      </c>
      <c r="DB806">
        <v>12703.5916</v>
      </c>
      <c r="DC806">
        <v>13583.8207</v>
      </c>
      <c r="DD806">
        <v>13745.7114</v>
      </c>
      <c r="DE806">
        <v>12342.769700000001</v>
      </c>
      <c r="DF806">
        <v>10241.9638</v>
      </c>
      <c r="DG806">
        <v>10365.1638</v>
      </c>
      <c r="DH806">
        <v>11049.8012</v>
      </c>
      <c r="DI806">
        <v>11160.3663</v>
      </c>
      <c r="DJ806">
        <v>11428.7333</v>
      </c>
      <c r="DK806">
        <v>11255.9913</v>
      </c>
      <c r="DL806">
        <v>13017.3426</v>
      </c>
      <c r="DM806">
        <v>10946.0443</v>
      </c>
      <c r="DN806">
        <v>9029.4930999999997</v>
      </c>
      <c r="DO806">
        <v>10154.358899999999</v>
      </c>
      <c r="DP806">
        <v>9018.2260000000006</v>
      </c>
      <c r="DQ806">
        <v>8917.5565000000006</v>
      </c>
      <c r="DR806">
        <v>7171.8882999999996</v>
      </c>
      <c r="DS806">
        <v>7076.7359999999999</v>
      </c>
      <c r="DT806">
        <v>7232.0344999999998</v>
      </c>
      <c r="DU806">
        <v>6325.6896999999999</v>
      </c>
      <c r="DV806">
        <v>6645.4766</v>
      </c>
      <c r="DW806">
        <v>5713.5262000000002</v>
      </c>
      <c r="DX806">
        <v>7249.48</v>
      </c>
      <c r="DY806">
        <v>7672.027</v>
      </c>
      <c r="DZ806">
        <v>7903.4975000000004</v>
      </c>
      <c r="EA806">
        <v>8964.1679999999997</v>
      </c>
      <c r="EB806">
        <v>9064.7520000000004</v>
      </c>
      <c r="EC806">
        <v>9505.8615000000009</v>
      </c>
      <c r="ED806">
        <v>10696.424000000001</v>
      </c>
      <c r="EE806">
        <v>11467.454</v>
      </c>
      <c r="EF806">
        <v>12172.106599999999</v>
      </c>
      <c r="EG806">
        <v>11219.8526</v>
      </c>
      <c r="EH806">
        <v>10661.1623</v>
      </c>
      <c r="EI806">
        <v>10526.094300000001</v>
      </c>
      <c r="EJ806">
        <v>10512.384</v>
      </c>
    </row>
    <row r="807" spans="1:140" x14ac:dyDescent="0.25">
      <c r="A807" t="s">
        <v>299</v>
      </c>
      <c r="B807">
        <f>_xll.BDH($A807,"CUR_MKT_CAP","2007-05-31","","Dir=H","Per=M","Days=A","Dts=H","cols=139;rows=1")</f>
        <v>20202.372299999999</v>
      </c>
      <c r="C807">
        <v>22407.004300000001</v>
      </c>
      <c r="D807">
        <v>21722.109400000001</v>
      </c>
      <c r="E807">
        <v>18517.8891</v>
      </c>
      <c r="F807">
        <v>20002.1319</v>
      </c>
      <c r="G807">
        <v>25019.586200000002</v>
      </c>
      <c r="H807">
        <v>26434.521400000001</v>
      </c>
      <c r="I807">
        <v>28351.402999999998</v>
      </c>
      <c r="J807">
        <v>27271.098600000001</v>
      </c>
      <c r="K807">
        <v>24914.8897</v>
      </c>
      <c r="L807">
        <v>29240.901300000001</v>
      </c>
      <c r="M807">
        <v>36163.943399999996</v>
      </c>
      <c r="N807">
        <v>40127.987999999998</v>
      </c>
      <c r="O807">
        <v>34520.600599999998</v>
      </c>
      <c r="P807">
        <v>31524.3305</v>
      </c>
      <c r="Q807">
        <v>31331.445500000002</v>
      </c>
      <c r="R807">
        <v>22906.638800000001</v>
      </c>
      <c r="S807">
        <v>19094.678500000002</v>
      </c>
      <c r="T807">
        <v>18777.9781</v>
      </c>
      <c r="U807">
        <v>18471.688999999998</v>
      </c>
      <c r="V807">
        <v>17547.6522</v>
      </c>
      <c r="W807">
        <v>20443.521100000002</v>
      </c>
      <c r="X807">
        <v>21666.018499999998</v>
      </c>
      <c r="Y807">
        <v>23731.974600000001</v>
      </c>
      <c r="Z807">
        <v>22811.162100000001</v>
      </c>
      <c r="AA807">
        <v>21644.277999999998</v>
      </c>
      <c r="AB807">
        <v>25158.5337</v>
      </c>
      <c r="AC807">
        <v>26273.636500000001</v>
      </c>
      <c r="AD807">
        <v>26211.3982</v>
      </c>
      <c r="AE807">
        <v>28398.826300000001</v>
      </c>
      <c r="AF807">
        <v>31252.396000000001</v>
      </c>
      <c r="AG807">
        <v>33214.266900000002</v>
      </c>
      <c r="AH807">
        <v>32425.366399999999</v>
      </c>
      <c r="AI807">
        <v>29262.573499999999</v>
      </c>
      <c r="AJ807">
        <v>33126.949500000002</v>
      </c>
      <c r="AK807">
        <v>32349.64</v>
      </c>
      <c r="AL807">
        <v>26393.446</v>
      </c>
      <c r="AM807">
        <v>26105.520199999999</v>
      </c>
      <c r="AN807">
        <v>27480.596699999998</v>
      </c>
      <c r="AO807">
        <v>26050.948199999999</v>
      </c>
      <c r="AP807">
        <v>29418.292000000001</v>
      </c>
      <c r="AQ807">
        <v>31527.478500000001</v>
      </c>
      <c r="AR807">
        <v>31022.770100000002</v>
      </c>
      <c r="AS807">
        <v>29331.785100000001</v>
      </c>
      <c r="AT807">
        <v>30954.711899999998</v>
      </c>
      <c r="AU807">
        <v>31755.6273</v>
      </c>
      <c r="AV807">
        <v>32873.725200000001</v>
      </c>
      <c r="AW807">
        <v>36030.240100000003</v>
      </c>
      <c r="AX807">
        <v>36629.215499999998</v>
      </c>
      <c r="AY807">
        <v>38452.700900000003</v>
      </c>
      <c r="AZ807">
        <v>38696.427799999998</v>
      </c>
      <c r="BA807">
        <v>42080.426099999997</v>
      </c>
      <c r="BB807">
        <v>40478.687100000003</v>
      </c>
      <c r="BC807">
        <v>44317.755400000002</v>
      </c>
      <c r="BD807">
        <v>48055.663399999998</v>
      </c>
      <c r="BE807">
        <v>47833.700299999997</v>
      </c>
      <c r="BF807">
        <v>45620.483899999999</v>
      </c>
      <c r="BG807">
        <v>53134.745999999999</v>
      </c>
      <c r="BH807">
        <v>53203.062100000003</v>
      </c>
      <c r="BI807">
        <v>57217.265700000004</v>
      </c>
      <c r="BJ807">
        <v>51391.480799999998</v>
      </c>
      <c r="BK807">
        <v>54375.021000000001</v>
      </c>
      <c r="BL807">
        <v>55191.7019</v>
      </c>
      <c r="BM807">
        <v>52777.1996</v>
      </c>
      <c r="BN807">
        <v>56343.9349</v>
      </c>
      <c r="BO807">
        <v>57335.083500000001</v>
      </c>
      <c r="BP807">
        <v>60723.817600000002</v>
      </c>
      <c r="BQ807">
        <v>61046.895900000003</v>
      </c>
      <c r="BR807">
        <v>64416.851600000002</v>
      </c>
      <c r="BS807">
        <v>63573.072</v>
      </c>
      <c r="BT807">
        <v>66434.854699999996</v>
      </c>
      <c r="BU807">
        <v>67883.5478</v>
      </c>
      <c r="BV807">
        <v>69324.264999999999</v>
      </c>
      <c r="BW807">
        <v>69840.945200000002</v>
      </c>
      <c r="BX807">
        <v>73703.612999999998</v>
      </c>
      <c r="BY807">
        <v>73107.888200000001</v>
      </c>
      <c r="BZ807">
        <v>81153.519400000005</v>
      </c>
      <c r="CA807">
        <v>86322.767900000006</v>
      </c>
      <c r="CB807">
        <v>91584.472200000004</v>
      </c>
      <c r="CC807">
        <v>100570.6591</v>
      </c>
      <c r="CD807">
        <v>91101.758199999997</v>
      </c>
      <c r="CE807">
        <v>92217.950200000007</v>
      </c>
      <c r="CF807">
        <v>88634.597099999999</v>
      </c>
      <c r="CG807">
        <v>86249.308499999999</v>
      </c>
      <c r="CH807">
        <v>89324.048299999995</v>
      </c>
      <c r="CI807">
        <v>85842.221399999995</v>
      </c>
      <c r="CJ807">
        <v>85863.565300000002</v>
      </c>
      <c r="CK807">
        <v>87785.797500000001</v>
      </c>
      <c r="CL807">
        <v>85597.231899999999</v>
      </c>
      <c r="CM807">
        <v>96859.810700000002</v>
      </c>
      <c r="CN807">
        <v>100953.9448</v>
      </c>
      <c r="CO807">
        <v>99647.060200000007</v>
      </c>
      <c r="CP807">
        <v>94870.570399999997</v>
      </c>
      <c r="CQ807">
        <v>104088.97349999999</v>
      </c>
      <c r="CR807">
        <v>99769.737299999993</v>
      </c>
      <c r="CS807">
        <v>104619.0781</v>
      </c>
      <c r="CT807">
        <v>106996.5208</v>
      </c>
      <c r="CU807">
        <v>108411.38920000001</v>
      </c>
      <c r="CV807">
        <v>110266.66469999999</v>
      </c>
      <c r="CW807">
        <v>104572.19530000001</v>
      </c>
      <c r="CX807">
        <v>102024.96739999999</v>
      </c>
      <c r="CY807">
        <v>111142.8751</v>
      </c>
      <c r="CZ807">
        <v>109941.5126</v>
      </c>
      <c r="DA807">
        <v>109312.76210000001</v>
      </c>
      <c r="DB807">
        <v>99960.098700000002</v>
      </c>
      <c r="DC807">
        <v>96545.408500000005</v>
      </c>
      <c r="DD807">
        <v>104964.808</v>
      </c>
      <c r="DE807">
        <v>106562.663</v>
      </c>
      <c r="DF807">
        <v>105365.0828</v>
      </c>
      <c r="DG807">
        <v>96751.294999999998</v>
      </c>
      <c r="DH807">
        <v>104549.0998</v>
      </c>
      <c r="DI807">
        <v>106074.96339999999</v>
      </c>
      <c r="DJ807">
        <v>111717.3655</v>
      </c>
      <c r="DK807">
        <v>116610.54240000001</v>
      </c>
      <c r="DL807">
        <v>111358.6005</v>
      </c>
      <c r="DM807">
        <v>112502.6958</v>
      </c>
      <c r="DN807">
        <v>115858.7084</v>
      </c>
      <c r="DO807">
        <v>119067.02340000001</v>
      </c>
      <c r="DP807">
        <v>121233.6422</v>
      </c>
      <c r="DQ807">
        <v>124839.5621</v>
      </c>
      <c r="DR807">
        <v>131712.66279999999</v>
      </c>
      <c r="DS807">
        <v>130179.8769</v>
      </c>
      <c r="DT807">
        <v>136093.87419999999</v>
      </c>
      <c r="DU807">
        <v>141950.80929999999</v>
      </c>
      <c r="DV807">
        <v>150363.49789999999</v>
      </c>
      <c r="DW807">
        <v>157497.38930000001</v>
      </c>
      <c r="DX807">
        <v>159297.11749999999</v>
      </c>
      <c r="DY807">
        <v>160239.32810000001</v>
      </c>
      <c r="DZ807">
        <v>178914.15470000001</v>
      </c>
      <c r="EA807">
        <v>184791.41639999999</v>
      </c>
      <c r="EB807">
        <v>184160.58540000001</v>
      </c>
      <c r="EC807">
        <v>186254.8192</v>
      </c>
      <c r="ED807">
        <v>198479.77359999999</v>
      </c>
      <c r="EE807">
        <v>205161.1882</v>
      </c>
      <c r="EF807">
        <v>205613.58689999999</v>
      </c>
      <c r="EG807">
        <v>223848.81210000001</v>
      </c>
      <c r="EH807">
        <v>231169.9019</v>
      </c>
      <c r="EI807">
        <v>204152.46530000001</v>
      </c>
      <c r="EJ807">
        <v>207663.9662</v>
      </c>
    </row>
    <row r="808" spans="1:140" x14ac:dyDescent="0.25">
      <c r="A808" t="s">
        <v>300</v>
      </c>
      <c r="B808">
        <f>_xll.BDH($A808,"CUR_MKT_CAP","2007-05-31","","Dir=H","Per=M","Days=A","Dts=H","cols=139;rows=1")</f>
        <v>1495.164</v>
      </c>
      <c r="C808">
        <v>1335.595</v>
      </c>
      <c r="D808">
        <v>1148.5405000000001</v>
      </c>
      <c r="E808">
        <v>1265.1946</v>
      </c>
      <c r="F808">
        <v>1271.828</v>
      </c>
      <c r="G808">
        <v>1326.6812</v>
      </c>
      <c r="H808">
        <v>1235.1760999999999</v>
      </c>
      <c r="I808">
        <v>1093.4722999999999</v>
      </c>
      <c r="J808">
        <v>1171.7419</v>
      </c>
      <c r="K808">
        <v>1239.4043999999999</v>
      </c>
      <c r="L808">
        <v>1284.6559</v>
      </c>
      <c r="M808">
        <v>1354.2795000000001</v>
      </c>
      <c r="N808">
        <v>1469.1614999999999</v>
      </c>
      <c r="O808">
        <v>1339.5142000000001</v>
      </c>
      <c r="P808">
        <v>1508.2656999999999</v>
      </c>
      <c r="Q808">
        <v>1379.3097</v>
      </c>
      <c r="R808">
        <v>1351.2615000000001</v>
      </c>
      <c r="S808">
        <v>969.03650000000005</v>
      </c>
      <c r="T808">
        <v>1043.9201</v>
      </c>
      <c r="U808">
        <v>1047.585</v>
      </c>
      <c r="V808">
        <v>832.7681</v>
      </c>
      <c r="W808">
        <v>729.64729999999997</v>
      </c>
      <c r="X808">
        <v>870.21370000000002</v>
      </c>
      <c r="Y808">
        <v>1044.0243</v>
      </c>
      <c r="Z808">
        <v>1024.1256000000001</v>
      </c>
      <c r="AA808">
        <v>1035.9782</v>
      </c>
      <c r="AB808">
        <v>1119.5111999999999</v>
      </c>
      <c r="AC808">
        <v>1235.6292000000001</v>
      </c>
      <c r="AD808">
        <v>1273.7311</v>
      </c>
      <c r="AE808">
        <v>1236.7582</v>
      </c>
      <c r="AF808">
        <v>1342.181</v>
      </c>
      <c r="AG808">
        <v>1393.2593999999999</v>
      </c>
      <c r="AH808">
        <v>1354.0127</v>
      </c>
      <c r="AI808">
        <v>1511.1943000000001</v>
      </c>
      <c r="AJ808">
        <v>1506.83</v>
      </c>
      <c r="AK808">
        <v>1608.0806</v>
      </c>
      <c r="AL808">
        <v>1644.7564</v>
      </c>
      <c r="AM808">
        <v>1549.6176</v>
      </c>
      <c r="AN808">
        <v>1700.4547</v>
      </c>
      <c r="AO808">
        <v>1852.1087</v>
      </c>
      <c r="AP808">
        <v>1911.4731999999999</v>
      </c>
      <c r="AQ808">
        <v>2001.6679999999999</v>
      </c>
      <c r="AR808">
        <v>2097.915</v>
      </c>
      <c r="AS808">
        <v>2170.3865999999998</v>
      </c>
      <c r="AT808">
        <v>2179.2746000000002</v>
      </c>
      <c r="AU808">
        <v>2320.319</v>
      </c>
      <c r="AV808">
        <v>2292.8195000000001</v>
      </c>
      <c r="AW808">
        <v>2387.4607999999998</v>
      </c>
      <c r="AX808">
        <v>2515.6273999999999</v>
      </c>
      <c r="AY808">
        <v>2475.9938999999999</v>
      </c>
      <c r="AZ808">
        <v>2597.8301999999999</v>
      </c>
      <c r="BA808">
        <v>2654.8959</v>
      </c>
      <c r="BB808">
        <v>2236.6792</v>
      </c>
      <c r="BC808">
        <v>2317.6482999999998</v>
      </c>
      <c r="BD808">
        <v>2168.0718000000002</v>
      </c>
      <c r="BE808">
        <v>2365.8912999999998</v>
      </c>
      <c r="BF808">
        <v>2417.7102</v>
      </c>
      <c r="BG808">
        <v>2536.4819000000002</v>
      </c>
      <c r="BH808">
        <v>2743.0889000000002</v>
      </c>
      <c r="BI808">
        <v>2785.6491000000001</v>
      </c>
      <c r="BJ808">
        <v>2758.7511</v>
      </c>
      <c r="BK808">
        <v>2793.5477000000001</v>
      </c>
      <c r="BL808">
        <v>2834.0754000000002</v>
      </c>
      <c r="BM808">
        <v>2795.038</v>
      </c>
      <c r="BN808">
        <v>2684.4695999999999</v>
      </c>
      <c r="BO808">
        <v>2659.8074999999999</v>
      </c>
      <c r="BP808">
        <v>2634.1107000000002</v>
      </c>
      <c r="BQ808">
        <v>2736.8207000000002</v>
      </c>
      <c r="BR808">
        <v>2763.0266000000001</v>
      </c>
      <c r="BS808">
        <v>2940.9158000000002</v>
      </c>
      <c r="BT808">
        <v>2924.8220999999999</v>
      </c>
      <c r="BU808">
        <v>2910.846</v>
      </c>
      <c r="BV808">
        <v>2878.6585</v>
      </c>
      <c r="BW808">
        <v>2870.1873999999998</v>
      </c>
      <c r="BX808">
        <v>2860.8699000000001</v>
      </c>
      <c r="BY808">
        <v>2635.0846000000001</v>
      </c>
      <c r="BZ808">
        <v>2670.9825999999998</v>
      </c>
      <c r="CA808">
        <v>4960.9997999999996</v>
      </c>
      <c r="CB808">
        <v>4504.5200999999997</v>
      </c>
      <c r="CC808">
        <v>4541.9081999999999</v>
      </c>
      <c r="CD808">
        <v>4826.0578999999998</v>
      </c>
      <c r="CE808">
        <v>5070.9564</v>
      </c>
      <c r="CF808">
        <v>5118.1873999999998</v>
      </c>
      <c r="CG808">
        <v>5222.3498</v>
      </c>
      <c r="CH808">
        <v>5426.9062999999996</v>
      </c>
      <c r="CI808">
        <v>5479.4126999999999</v>
      </c>
      <c r="CJ808">
        <v>5244.6342999999997</v>
      </c>
      <c r="CK808">
        <v>5438.0897000000004</v>
      </c>
      <c r="CL808">
        <v>4936.5402000000004</v>
      </c>
      <c r="CM808">
        <v>5317.4652999999998</v>
      </c>
      <c r="CN808">
        <v>5543.2280000000001</v>
      </c>
      <c r="CO808">
        <v>5619.9874</v>
      </c>
      <c r="CP808">
        <v>5969.1670999999997</v>
      </c>
      <c r="CQ808">
        <v>5456.7993999999999</v>
      </c>
      <c r="CR808">
        <v>5818.2267000000002</v>
      </c>
      <c r="CS808">
        <v>5621.0231999999996</v>
      </c>
      <c r="CT808">
        <v>5755.7334000000001</v>
      </c>
      <c r="CU808">
        <v>5485.9922999999999</v>
      </c>
      <c r="CV808">
        <v>6055.6171000000004</v>
      </c>
      <c r="CW808">
        <v>5923.7111000000004</v>
      </c>
      <c r="CX808">
        <v>6170.9405999999999</v>
      </c>
      <c r="CY808">
        <v>6421.5693000000001</v>
      </c>
      <c r="CZ808">
        <v>6675.5977999999996</v>
      </c>
      <c r="DA808">
        <v>6845.2013999999999</v>
      </c>
      <c r="DB808">
        <v>7072.0933999999997</v>
      </c>
      <c r="DC808">
        <v>6784.3347999999996</v>
      </c>
      <c r="DD808">
        <v>7709.8828000000003</v>
      </c>
      <c r="DE808">
        <v>7222.5847000000003</v>
      </c>
      <c r="DF808">
        <v>7776.7492000000002</v>
      </c>
      <c r="DG808">
        <v>8034.2374</v>
      </c>
      <c r="DH808">
        <v>8008.1239999999998</v>
      </c>
      <c r="DI808">
        <v>7099.4489000000003</v>
      </c>
      <c r="DJ808">
        <v>7099.4489000000003</v>
      </c>
      <c r="DK808">
        <v>7006.5367999999999</v>
      </c>
      <c r="DL808">
        <v>6921.9295000000002</v>
      </c>
      <c r="DM808">
        <v>11117.165999999999</v>
      </c>
      <c r="DN808">
        <v>10779.972599999999</v>
      </c>
      <c r="DO808">
        <v>11664.502</v>
      </c>
      <c r="DP808">
        <v>11552.092199999999</v>
      </c>
      <c r="DQ808">
        <v>11267.8284</v>
      </c>
      <c r="DR808">
        <v>11577.8896</v>
      </c>
      <c r="DS808">
        <v>11968.5898</v>
      </c>
      <c r="DT808">
        <v>11761.8086</v>
      </c>
      <c r="DU808">
        <v>12094.6793</v>
      </c>
      <c r="DV808">
        <v>12142.3945</v>
      </c>
      <c r="DW808">
        <v>11629.724899999999</v>
      </c>
      <c r="DX808">
        <v>11639.951300000001</v>
      </c>
      <c r="DY808">
        <v>11426.3325</v>
      </c>
      <c r="DZ808">
        <v>10836.6083</v>
      </c>
      <c r="EA808">
        <v>9756.7875999999997</v>
      </c>
      <c r="EB808">
        <v>10372.9818</v>
      </c>
      <c r="EC808">
        <v>10399.3051</v>
      </c>
      <c r="ED808">
        <v>10646.3244</v>
      </c>
      <c r="EE808">
        <v>11455.381299999999</v>
      </c>
      <c r="EF808">
        <v>11467.8984</v>
      </c>
      <c r="EG808">
        <v>11786.158799999999</v>
      </c>
      <c r="EH808">
        <v>11401.4812</v>
      </c>
      <c r="EI808">
        <v>11120.3706</v>
      </c>
      <c r="EJ808">
        <v>11789.039199999999</v>
      </c>
    </row>
    <row r="809" spans="1:140" x14ac:dyDescent="0.25">
      <c r="A809" t="s">
        <v>301</v>
      </c>
      <c r="B809">
        <f>_xll.BDH($A809,"CUR_MKT_CAP","2007-05-31","","Dir=H","Per=M","Days=A","Dts=H","cols=139;rows=1")</f>
        <v>6393.6151</v>
      </c>
      <c r="C809">
        <v>5907.643</v>
      </c>
      <c r="D809">
        <v>5243.1944999999996</v>
      </c>
      <c r="E809">
        <v>5837.3869999999997</v>
      </c>
      <c r="F809">
        <v>6294.4884000000002</v>
      </c>
      <c r="G809">
        <v>6160.0891000000001</v>
      </c>
      <c r="H809">
        <v>5631.0302000000001</v>
      </c>
      <c r="I809">
        <v>5153.1360000000004</v>
      </c>
      <c r="J809">
        <v>4958.0622999999996</v>
      </c>
      <c r="K809">
        <v>4629.5551999999998</v>
      </c>
      <c r="L809">
        <v>5083.1068999999998</v>
      </c>
      <c r="M809">
        <v>5289.9902000000002</v>
      </c>
      <c r="N809">
        <v>5346.4457000000002</v>
      </c>
      <c r="O809">
        <v>4643.8510999999999</v>
      </c>
      <c r="P809">
        <v>4135.5911999999998</v>
      </c>
      <c r="Q809">
        <v>4622.5727999999999</v>
      </c>
      <c r="R809">
        <v>4750.9569000000001</v>
      </c>
      <c r="S809">
        <v>2195.9647</v>
      </c>
      <c r="T809">
        <v>1024.4743000000001</v>
      </c>
      <c r="U809">
        <v>1382.2030999999999</v>
      </c>
      <c r="V809">
        <v>1121.8983000000001</v>
      </c>
      <c r="W809">
        <v>879.72260000000006</v>
      </c>
      <c r="X809">
        <v>482.22969999999998</v>
      </c>
      <c r="Y809">
        <v>1350.3973000000001</v>
      </c>
      <c r="Z809">
        <v>1300.3254999999999</v>
      </c>
      <c r="AA809">
        <v>1356.5599</v>
      </c>
      <c r="AB809">
        <v>1515.249</v>
      </c>
      <c r="AC809">
        <v>2272.7293</v>
      </c>
      <c r="AD809">
        <v>2450.7154999999998</v>
      </c>
      <c r="AE809">
        <v>2823.7793999999999</v>
      </c>
      <c r="AF809">
        <v>2819.9890999999998</v>
      </c>
      <c r="AG809">
        <v>3468.5315000000001</v>
      </c>
      <c r="AH809">
        <v>2976.4728</v>
      </c>
      <c r="AI809">
        <v>3444.6988000000001</v>
      </c>
      <c r="AJ809">
        <v>3756.395</v>
      </c>
      <c r="AK809">
        <v>5753.9313000000002</v>
      </c>
      <c r="AL809">
        <v>5365.9677000000001</v>
      </c>
      <c r="AM809">
        <v>4841.8257999999996</v>
      </c>
      <c r="AN809">
        <v>5391.3271999999997</v>
      </c>
      <c r="AO809">
        <v>5388.8995999999997</v>
      </c>
      <c r="AP809">
        <v>5587.9584000000004</v>
      </c>
      <c r="AQ809">
        <v>5803.9308000000001</v>
      </c>
      <c r="AR809">
        <v>6029.33</v>
      </c>
      <c r="AS809">
        <v>6163.3440000000001</v>
      </c>
      <c r="AT809">
        <v>6331.1868000000004</v>
      </c>
      <c r="AU809">
        <v>6600.8933999999999</v>
      </c>
      <c r="AV809">
        <v>6456.2056000000002</v>
      </c>
      <c r="AW809">
        <v>6885.0550999999996</v>
      </c>
      <c r="AX809">
        <v>7117.0168999999996</v>
      </c>
      <c r="AY809">
        <v>7003.1342000000004</v>
      </c>
      <c r="AZ809">
        <v>6954.7012999999997</v>
      </c>
      <c r="BA809">
        <v>6469.1854000000003</v>
      </c>
      <c r="BB809">
        <v>5623.6005999999998</v>
      </c>
      <c r="BC809">
        <v>6564.1652000000004</v>
      </c>
      <c r="BD809">
        <v>6610.2538000000004</v>
      </c>
      <c r="BE809">
        <v>6676.2242999999999</v>
      </c>
      <c r="BF809">
        <v>7164.4067999999997</v>
      </c>
      <c r="BG809">
        <v>7126.3019000000004</v>
      </c>
      <c r="BH809">
        <v>7622.5955000000004</v>
      </c>
      <c r="BI809">
        <v>8126.8087999999998</v>
      </c>
      <c r="BJ809">
        <v>7562.5991999999997</v>
      </c>
      <c r="BK809">
        <v>7827.7209999999995</v>
      </c>
      <c r="BL809">
        <v>7742.8819999999996</v>
      </c>
      <c r="BM809">
        <v>7930.0771999999997</v>
      </c>
      <c r="BN809">
        <v>7618.5717000000004</v>
      </c>
      <c r="BO809">
        <v>7587.9537</v>
      </c>
      <c r="BP809">
        <v>7718.8099000000002</v>
      </c>
      <c r="BQ809">
        <v>7964.7188999999998</v>
      </c>
      <c r="BR809">
        <v>8158.7137000000002</v>
      </c>
      <c r="BS809">
        <v>8256.8058999999994</v>
      </c>
      <c r="BT809">
        <v>8843.34</v>
      </c>
      <c r="BU809">
        <v>9622.1803</v>
      </c>
      <c r="BV809">
        <v>8925.0339000000004</v>
      </c>
      <c r="BW809">
        <v>8383.2893999999997</v>
      </c>
      <c r="BX809">
        <v>8531.7878999999994</v>
      </c>
      <c r="BY809">
        <v>7909.4440000000004</v>
      </c>
      <c r="BZ809">
        <v>7931.93</v>
      </c>
      <c r="CA809">
        <v>8321.1959000000006</v>
      </c>
      <c r="CB809">
        <v>8002.3523999999998</v>
      </c>
      <c r="CC809">
        <v>8276.4056</v>
      </c>
      <c r="CD809">
        <v>7954.5688</v>
      </c>
      <c r="CE809">
        <v>8451.4670999999998</v>
      </c>
      <c r="CF809">
        <v>8760.6843000000008</v>
      </c>
      <c r="CG809">
        <v>9129.6674000000003</v>
      </c>
      <c r="CH809">
        <v>9291.3330000000005</v>
      </c>
      <c r="CI809">
        <v>9391.2247000000007</v>
      </c>
      <c r="CJ809">
        <v>9146.4197000000004</v>
      </c>
      <c r="CK809">
        <v>9187.2293000000009</v>
      </c>
      <c r="CL809">
        <v>8981.7865999999995</v>
      </c>
      <c r="CM809">
        <v>9920.3502000000008</v>
      </c>
      <c r="CN809">
        <v>11127.808300000001</v>
      </c>
      <c r="CO809">
        <v>13174.2631</v>
      </c>
      <c r="CP809">
        <v>13584.9223</v>
      </c>
      <c r="CQ809">
        <v>13230.1047</v>
      </c>
      <c r="CR809">
        <v>13337.653700000001</v>
      </c>
      <c r="CS809">
        <v>12937.843800000001</v>
      </c>
      <c r="CT809">
        <v>12994.9161</v>
      </c>
      <c r="CU809">
        <v>11806.3663</v>
      </c>
      <c r="CV809">
        <v>12528.042299999999</v>
      </c>
      <c r="CW809">
        <v>12060.908799999999</v>
      </c>
      <c r="CX809">
        <v>12162.234399999999</v>
      </c>
      <c r="CY809">
        <v>13416.138300000001</v>
      </c>
      <c r="CZ809">
        <v>12373.310799999999</v>
      </c>
      <c r="DA809">
        <v>12775.4632</v>
      </c>
      <c r="DB809">
        <v>12344.811799999999</v>
      </c>
      <c r="DC809">
        <v>11794.7477</v>
      </c>
      <c r="DD809">
        <v>11818.611699999999</v>
      </c>
      <c r="DE809">
        <v>11360.980100000001</v>
      </c>
      <c r="DF809">
        <v>11332.9599</v>
      </c>
      <c r="DG809">
        <v>12679.7883</v>
      </c>
      <c r="DH809">
        <v>13251.485000000001</v>
      </c>
      <c r="DI809">
        <v>11761.533100000001</v>
      </c>
      <c r="DJ809">
        <v>11615.034600000001</v>
      </c>
      <c r="DK809">
        <v>10165.8483</v>
      </c>
      <c r="DL809">
        <v>9757.4902000000002</v>
      </c>
      <c r="DM809">
        <v>10181.478999999999</v>
      </c>
      <c r="DN809">
        <v>9872.4701999999997</v>
      </c>
      <c r="DO809">
        <v>9696.3189000000002</v>
      </c>
      <c r="DP809">
        <v>9267.482</v>
      </c>
      <c r="DQ809">
        <v>8888.9082999999991</v>
      </c>
      <c r="DR809">
        <v>8139.5324000000001</v>
      </c>
      <c r="DS809">
        <v>8231.6887000000006</v>
      </c>
      <c r="DT809">
        <v>8136.6967999999997</v>
      </c>
      <c r="DU809">
        <v>7462.4168</v>
      </c>
      <c r="DV809">
        <v>7773.5276000000003</v>
      </c>
      <c r="DW809">
        <v>7694.1228000000001</v>
      </c>
      <c r="DX809">
        <v>9115.0434999999998</v>
      </c>
      <c r="DY809">
        <v>9245.9621999999999</v>
      </c>
      <c r="DZ809">
        <v>9089.7042999999994</v>
      </c>
      <c r="EA809">
        <v>8301.8238000000001</v>
      </c>
      <c r="EB809">
        <v>7890.5357000000004</v>
      </c>
      <c r="EC809">
        <v>8115.8990000000003</v>
      </c>
      <c r="ED809">
        <v>7843.4112999999998</v>
      </c>
      <c r="EE809">
        <v>8012.6022999999996</v>
      </c>
      <c r="EF809">
        <v>8327.0154999999995</v>
      </c>
      <c r="EG809">
        <v>8285.33</v>
      </c>
      <c r="EH809">
        <v>7798.7043999999996</v>
      </c>
      <c r="EI809">
        <v>7281.0475999999999</v>
      </c>
      <c r="EJ809">
        <v>7093.4498999999996</v>
      </c>
    </row>
    <row r="810" spans="1:140" x14ac:dyDescent="0.25">
      <c r="A810" t="s">
        <v>302</v>
      </c>
      <c r="B810" t="str">
        <f>_xll.BDH($A810,"CUR_MKT_CAP","2007-05-31","","Dir=H","Per=M","Days=A","Dts=H","cols=139;rows=1")</f>
        <v>#N/A N/A</v>
      </c>
      <c r="C810" t="s">
        <v>506</v>
      </c>
      <c r="D810" t="s">
        <v>506</v>
      </c>
      <c r="E810" t="s">
        <v>506</v>
      </c>
      <c r="F810" t="s">
        <v>506</v>
      </c>
      <c r="G810" t="s">
        <v>506</v>
      </c>
      <c r="H810" t="s">
        <v>506</v>
      </c>
      <c r="I810" t="s">
        <v>506</v>
      </c>
      <c r="J810" t="s">
        <v>506</v>
      </c>
      <c r="K810" t="s">
        <v>506</v>
      </c>
      <c r="L810" t="s">
        <v>506</v>
      </c>
      <c r="M810" t="s">
        <v>506</v>
      </c>
      <c r="N810" t="s">
        <v>506</v>
      </c>
      <c r="O810" t="s">
        <v>506</v>
      </c>
      <c r="P810" t="s">
        <v>506</v>
      </c>
      <c r="Q810" t="s">
        <v>506</v>
      </c>
      <c r="R810" t="s">
        <v>506</v>
      </c>
      <c r="S810" t="s">
        <v>506</v>
      </c>
      <c r="T810" t="s">
        <v>506</v>
      </c>
      <c r="U810" t="s">
        <v>506</v>
      </c>
      <c r="V810" t="s">
        <v>506</v>
      </c>
      <c r="W810" t="s">
        <v>506</v>
      </c>
      <c r="X810" t="s">
        <v>506</v>
      </c>
      <c r="Y810" t="s">
        <v>506</v>
      </c>
      <c r="Z810" t="s">
        <v>506</v>
      </c>
      <c r="AA810" t="s">
        <v>506</v>
      </c>
      <c r="AB810" t="s">
        <v>506</v>
      </c>
      <c r="AC810" t="s">
        <v>506</v>
      </c>
      <c r="AD810" t="s">
        <v>506</v>
      </c>
      <c r="AE810" t="s">
        <v>506</v>
      </c>
      <c r="AF810" t="s">
        <v>506</v>
      </c>
      <c r="AG810" t="s">
        <v>506</v>
      </c>
      <c r="AH810" t="s">
        <v>506</v>
      </c>
      <c r="AI810" t="s">
        <v>506</v>
      </c>
      <c r="AJ810" t="s">
        <v>506</v>
      </c>
      <c r="AK810" t="s">
        <v>506</v>
      </c>
      <c r="AL810" t="s">
        <v>506</v>
      </c>
      <c r="AM810" t="s">
        <v>506</v>
      </c>
      <c r="AN810" t="s">
        <v>506</v>
      </c>
      <c r="AO810" t="s">
        <v>506</v>
      </c>
      <c r="AP810" t="s">
        <v>506</v>
      </c>
      <c r="AQ810" t="s">
        <v>506</v>
      </c>
      <c r="AR810" t="s">
        <v>506</v>
      </c>
      <c r="AS810" t="s">
        <v>506</v>
      </c>
      <c r="AT810" t="s">
        <v>506</v>
      </c>
      <c r="AU810" t="s">
        <v>506</v>
      </c>
      <c r="AV810" t="s">
        <v>506</v>
      </c>
      <c r="AW810" t="s">
        <v>506</v>
      </c>
      <c r="AX810" t="s">
        <v>506</v>
      </c>
      <c r="AY810" t="s">
        <v>506</v>
      </c>
      <c r="AZ810" t="s">
        <v>506</v>
      </c>
      <c r="BA810" t="s">
        <v>506</v>
      </c>
      <c r="BB810" t="s">
        <v>506</v>
      </c>
      <c r="BC810" t="s">
        <v>506</v>
      </c>
      <c r="BD810" t="s">
        <v>506</v>
      </c>
      <c r="BE810" t="s">
        <v>506</v>
      </c>
      <c r="BF810" t="s">
        <v>506</v>
      </c>
      <c r="BG810" t="s">
        <v>506</v>
      </c>
      <c r="BH810" t="s">
        <v>506</v>
      </c>
      <c r="BI810" t="s">
        <v>506</v>
      </c>
      <c r="BJ810" t="s">
        <v>506</v>
      </c>
      <c r="BK810" t="s">
        <v>506</v>
      </c>
      <c r="BL810" t="s">
        <v>506</v>
      </c>
      <c r="BM810" t="s">
        <v>506</v>
      </c>
      <c r="BN810" t="s">
        <v>506</v>
      </c>
      <c r="BO810" t="s">
        <v>506</v>
      </c>
      <c r="BP810" t="s">
        <v>506</v>
      </c>
      <c r="BQ810" t="s">
        <v>506</v>
      </c>
      <c r="BR810" t="s">
        <v>506</v>
      </c>
      <c r="BS810" t="s">
        <v>506</v>
      </c>
      <c r="BT810" t="s">
        <v>506</v>
      </c>
      <c r="BU810" t="s">
        <v>506</v>
      </c>
      <c r="BV810" t="s">
        <v>506</v>
      </c>
      <c r="BW810" t="s">
        <v>506</v>
      </c>
      <c r="BX810" t="s">
        <v>506</v>
      </c>
      <c r="BY810" t="s">
        <v>506</v>
      </c>
      <c r="BZ810" t="s">
        <v>506</v>
      </c>
      <c r="CA810">
        <v>13667.4215</v>
      </c>
      <c r="CB810">
        <v>14084.298000000001</v>
      </c>
      <c r="CC810">
        <v>14785.218000000001</v>
      </c>
      <c r="CD810">
        <v>14767.245699999999</v>
      </c>
      <c r="CE810">
        <v>15988.2677</v>
      </c>
      <c r="CF810">
        <v>16516.001400000001</v>
      </c>
      <c r="CG810">
        <v>16959.879099999998</v>
      </c>
      <c r="CH810">
        <v>18040.182100000002</v>
      </c>
      <c r="CI810">
        <v>18766.239399999999</v>
      </c>
      <c r="CJ810">
        <v>18802.777300000002</v>
      </c>
      <c r="CK810">
        <v>20165.55</v>
      </c>
      <c r="CL810">
        <v>20310.834999999999</v>
      </c>
      <c r="CM810">
        <v>21464.581300000002</v>
      </c>
      <c r="CN810">
        <v>22325.998200000002</v>
      </c>
      <c r="CO810">
        <v>22110.644</v>
      </c>
      <c r="CP810">
        <v>21110.380300000001</v>
      </c>
      <c r="CQ810">
        <v>22980.67</v>
      </c>
      <c r="CR810">
        <v>22211.8822</v>
      </c>
      <c r="CS810">
        <v>22009.750899999999</v>
      </c>
      <c r="CT810">
        <v>21443.353800000001</v>
      </c>
      <c r="CU810">
        <v>20453.5337</v>
      </c>
      <c r="CV810">
        <v>19306.096699999998</v>
      </c>
      <c r="CW810">
        <v>18787.615900000001</v>
      </c>
      <c r="CX810">
        <v>18133.532500000001</v>
      </c>
      <c r="CY810">
        <v>19742.357400000001</v>
      </c>
      <c r="CZ810">
        <v>18233.010699999999</v>
      </c>
      <c r="DA810">
        <v>17237.921900000001</v>
      </c>
      <c r="DB810">
        <v>15756.859399999999</v>
      </c>
      <c r="DC810">
        <v>17274.793799999999</v>
      </c>
      <c r="DD810">
        <v>18042.844000000001</v>
      </c>
      <c r="DE810">
        <v>17819.101299999998</v>
      </c>
      <c r="DF810">
        <v>16789.462800000001</v>
      </c>
      <c r="DG810">
        <v>16896.240099999999</v>
      </c>
      <c r="DH810">
        <v>18240.513500000001</v>
      </c>
      <c r="DI810">
        <v>18146.385300000002</v>
      </c>
      <c r="DJ810">
        <v>26261.418399999999</v>
      </c>
      <c r="DK810">
        <v>26795.773700000002</v>
      </c>
      <c r="DL810">
        <v>30762.000800000002</v>
      </c>
      <c r="DM810">
        <v>32284.872200000002</v>
      </c>
      <c r="DN810">
        <v>33034.593399999998</v>
      </c>
      <c r="DO810">
        <v>33366.008999999998</v>
      </c>
      <c r="DP810">
        <v>36123.815699999999</v>
      </c>
      <c r="DQ810">
        <v>36108.063099999999</v>
      </c>
      <c r="DR810">
        <v>40787.588900000002</v>
      </c>
      <c r="DS810">
        <v>38006.53</v>
      </c>
      <c r="DT810">
        <v>39476.626100000001</v>
      </c>
      <c r="DU810">
        <v>38575.2762</v>
      </c>
      <c r="DV810">
        <v>41063.042699999998</v>
      </c>
      <c r="DW810">
        <v>44496.756200000003</v>
      </c>
      <c r="DX810">
        <v>46301.822899999999</v>
      </c>
      <c r="DY810">
        <v>49484.6175</v>
      </c>
      <c r="DZ810">
        <v>53717.406199999998</v>
      </c>
      <c r="EA810">
        <v>50473.719599999997</v>
      </c>
      <c r="EB810">
        <v>48531.226499999997</v>
      </c>
      <c r="EC810">
        <v>48781.056299999997</v>
      </c>
      <c r="ED810">
        <v>47830.183700000001</v>
      </c>
      <c r="EE810">
        <v>44734.7906</v>
      </c>
      <c r="EF810">
        <v>45172.951300000001</v>
      </c>
      <c r="EG810">
        <v>43883.589699999997</v>
      </c>
      <c r="EH810">
        <v>45812.843699999998</v>
      </c>
      <c r="EI810">
        <v>40559.443299999999</v>
      </c>
      <c r="EJ810">
        <v>39240.218399999998</v>
      </c>
    </row>
    <row r="811" spans="1:140" x14ac:dyDescent="0.25">
      <c r="A811" t="s">
        <v>303</v>
      </c>
      <c r="B811">
        <f>_xll.BDH($A811,"CUR_MKT_CAP","2007-05-31","","Dir=H","Per=M","Days=A","Dts=H","cols=139;rows=1")</f>
        <v>11410.3174</v>
      </c>
      <c r="C811">
        <v>10753.1193</v>
      </c>
      <c r="D811">
        <v>10277.2173</v>
      </c>
      <c r="E811">
        <v>9744.49</v>
      </c>
      <c r="F811">
        <v>8677.1650000000009</v>
      </c>
      <c r="G811">
        <v>8880.7037</v>
      </c>
      <c r="H811">
        <v>8261.1196999999993</v>
      </c>
      <c r="I811">
        <v>7969.7677000000003</v>
      </c>
      <c r="J811">
        <v>8456.5836999999992</v>
      </c>
      <c r="K811">
        <v>6816.2431999999999</v>
      </c>
      <c r="L811">
        <v>7232.0011999999997</v>
      </c>
      <c r="M811">
        <v>6641.1872000000003</v>
      </c>
      <c r="N811">
        <v>6705.9182000000001</v>
      </c>
      <c r="O811">
        <v>5689.5411999999997</v>
      </c>
      <c r="P811">
        <v>5936.4</v>
      </c>
      <c r="Q811">
        <v>6861.6</v>
      </c>
      <c r="R811">
        <v>6458.4</v>
      </c>
      <c r="S811">
        <v>3652.9848999999999</v>
      </c>
      <c r="T811">
        <v>3447.8418999999999</v>
      </c>
      <c r="U811">
        <v>4005.6869000000002</v>
      </c>
      <c r="V811">
        <v>2814.4180000000001</v>
      </c>
      <c r="W811">
        <v>1851.425</v>
      </c>
      <c r="X811">
        <v>2509.31</v>
      </c>
      <c r="Y811">
        <v>3185.17</v>
      </c>
      <c r="Z811">
        <v>3722.3479000000002</v>
      </c>
      <c r="AA811">
        <v>3442.0938999999998</v>
      </c>
      <c r="AB811">
        <v>5003.6562000000004</v>
      </c>
      <c r="AC811">
        <v>5201.2161999999998</v>
      </c>
      <c r="AD811">
        <v>4640.8642</v>
      </c>
      <c r="AE811">
        <v>4219.4251000000004</v>
      </c>
      <c r="AF811">
        <v>4876.5780999999997</v>
      </c>
      <c r="AG811">
        <v>4959.1710999999996</v>
      </c>
      <c r="AH811">
        <v>4869.3960999999999</v>
      </c>
      <c r="AI811">
        <v>4796.8621000000003</v>
      </c>
      <c r="AJ811">
        <v>5568.2348000000002</v>
      </c>
      <c r="AK811">
        <v>5822.9672</v>
      </c>
      <c r="AL811">
        <v>4788.6451999999999</v>
      </c>
      <c r="AM811">
        <v>3859.6120999999998</v>
      </c>
      <c r="AN811">
        <v>3685.38</v>
      </c>
      <c r="AO811">
        <v>3760.665</v>
      </c>
      <c r="AP811">
        <v>3947.085</v>
      </c>
      <c r="AQ811">
        <v>3821.61</v>
      </c>
      <c r="AR811">
        <v>3911.2350000000001</v>
      </c>
      <c r="AS811">
        <v>4538.6099999999997</v>
      </c>
      <c r="AT811">
        <v>4775.22</v>
      </c>
      <c r="AU811">
        <v>4866.7557999999999</v>
      </c>
      <c r="AV811">
        <v>4984.9331000000002</v>
      </c>
      <c r="AW811">
        <v>4805.7021000000004</v>
      </c>
      <c r="AX811">
        <v>5102.9251000000004</v>
      </c>
      <c r="AY811">
        <v>4307.9431000000004</v>
      </c>
      <c r="AZ811">
        <v>3775.8449000000001</v>
      </c>
      <c r="BA811">
        <v>3174.5729000000001</v>
      </c>
      <c r="BB811">
        <v>2548.248</v>
      </c>
      <c r="BC811">
        <v>3434.8798999999999</v>
      </c>
      <c r="BD811">
        <v>3427.7239</v>
      </c>
      <c r="BE811">
        <v>3749.7438999999999</v>
      </c>
      <c r="BF811">
        <v>4318.6459000000004</v>
      </c>
      <c r="BG811">
        <v>4244.6563999999998</v>
      </c>
      <c r="BH811">
        <v>4777.0249000000003</v>
      </c>
      <c r="BI811">
        <v>4709.1390000000001</v>
      </c>
      <c r="BJ811">
        <v>4524.4570999999996</v>
      </c>
      <c r="BK811">
        <v>4952.9771000000001</v>
      </c>
      <c r="BL811">
        <v>4295.9130999999998</v>
      </c>
      <c r="BM811">
        <v>5056.5361000000003</v>
      </c>
      <c r="BN811">
        <v>5374.3550999999998</v>
      </c>
      <c r="BO811">
        <v>5388.6391000000003</v>
      </c>
      <c r="BP811">
        <v>6056.4161000000004</v>
      </c>
      <c r="BQ811">
        <v>5949.2861000000003</v>
      </c>
      <c r="BR811">
        <v>6567.0690999999997</v>
      </c>
      <c r="BS811">
        <v>6867.4859999999999</v>
      </c>
      <c r="BT811">
        <v>7220.4876000000004</v>
      </c>
      <c r="BU811">
        <v>6936.6682000000001</v>
      </c>
      <c r="BV811">
        <v>7501.3398999999999</v>
      </c>
      <c r="BW811">
        <v>6955.3338000000003</v>
      </c>
      <c r="BX811">
        <v>7324.4107000000004</v>
      </c>
      <c r="BY811">
        <v>6753.3065999999999</v>
      </c>
      <c r="BZ811">
        <v>7595.6851999999999</v>
      </c>
      <c r="CA811">
        <v>7543.1417000000001</v>
      </c>
      <c r="CB811">
        <v>8003.6553999999996</v>
      </c>
      <c r="CC811">
        <v>8128.6009000000004</v>
      </c>
      <c r="CD811">
        <v>7553.8513999999996</v>
      </c>
      <c r="CE811">
        <v>8322.0382000000009</v>
      </c>
      <c r="CF811">
        <v>7944.1574000000001</v>
      </c>
      <c r="CG811">
        <v>7185.8676999999998</v>
      </c>
      <c r="CH811">
        <v>7618.6651000000002</v>
      </c>
      <c r="CI811">
        <v>7940.5805</v>
      </c>
      <c r="CJ811">
        <v>7414.2015000000001</v>
      </c>
      <c r="CK811">
        <v>8365.9282999999996</v>
      </c>
      <c r="CL811">
        <v>8526.3317000000006</v>
      </c>
      <c r="CM811">
        <v>7862.6625000000004</v>
      </c>
      <c r="CN811">
        <v>8621.4966999999997</v>
      </c>
      <c r="CO811">
        <v>8977.7569000000003</v>
      </c>
      <c r="CP811">
        <v>8849.5031999999992</v>
      </c>
      <c r="CQ811">
        <v>9154.5727000000006</v>
      </c>
      <c r="CR811">
        <v>9332.8405000000002</v>
      </c>
      <c r="CS811">
        <v>9234.3163000000004</v>
      </c>
      <c r="CT811">
        <v>9436.5022000000008</v>
      </c>
      <c r="CU811">
        <v>9297.0637000000006</v>
      </c>
      <c r="CV811">
        <v>9076.8489000000009</v>
      </c>
      <c r="CW811">
        <v>9021.8168000000005</v>
      </c>
      <c r="CX811">
        <v>8660.6689999999999</v>
      </c>
      <c r="CY811">
        <v>9757.6911</v>
      </c>
      <c r="CZ811">
        <v>10063.8807</v>
      </c>
      <c r="DA811">
        <v>9522.1605999999992</v>
      </c>
      <c r="DB811">
        <v>8879.4989000000005</v>
      </c>
      <c r="DC811">
        <v>9416.8714</v>
      </c>
      <c r="DD811">
        <v>10469.213400000001</v>
      </c>
      <c r="DE811">
        <v>10218.6335</v>
      </c>
      <c r="DF811">
        <v>10860.833500000001</v>
      </c>
      <c r="DG811">
        <v>10295.1651</v>
      </c>
      <c r="DH811">
        <v>12046.2286</v>
      </c>
      <c r="DI811">
        <v>11716.013999999999</v>
      </c>
      <c r="DJ811">
        <v>11329.662899999999</v>
      </c>
      <c r="DK811">
        <v>10138.125099999999</v>
      </c>
      <c r="DL811">
        <v>10390.9216</v>
      </c>
      <c r="DM811">
        <v>10381.072399999999</v>
      </c>
      <c r="DN811">
        <v>10817.7209</v>
      </c>
      <c r="DO811">
        <v>10820.4202</v>
      </c>
      <c r="DP811">
        <v>10887.687400000001</v>
      </c>
      <c r="DQ811">
        <v>11822.814</v>
      </c>
      <c r="DR811">
        <v>11896.267400000001</v>
      </c>
      <c r="DS811">
        <v>12202.856299999999</v>
      </c>
      <c r="DT811">
        <v>12147.978999999999</v>
      </c>
      <c r="DU811">
        <v>11714.691500000001</v>
      </c>
      <c r="DV811">
        <v>12428.3415</v>
      </c>
      <c r="DW811">
        <v>12525.9899</v>
      </c>
      <c r="DX811">
        <v>13497.9967</v>
      </c>
      <c r="DY811">
        <v>13821.998900000001</v>
      </c>
      <c r="DZ811">
        <v>14048.4859</v>
      </c>
      <c r="EA811">
        <v>12886.6585</v>
      </c>
      <c r="EB811">
        <v>12673.552299999999</v>
      </c>
      <c r="EC811">
        <v>11758.2875</v>
      </c>
      <c r="ED811">
        <v>11571.993</v>
      </c>
      <c r="EE811">
        <v>11618.5666</v>
      </c>
      <c r="EF811">
        <v>12400.5352</v>
      </c>
      <c r="EG811">
        <v>11674.8902</v>
      </c>
      <c r="EH811">
        <v>11253.6471</v>
      </c>
      <c r="EI811">
        <v>9164.9503999999997</v>
      </c>
      <c r="EJ811">
        <v>9681.2425999999996</v>
      </c>
    </row>
    <row r="812" spans="1:140" x14ac:dyDescent="0.25">
      <c r="A812" t="s">
        <v>304</v>
      </c>
      <c r="B812" t="str">
        <f>_xll.BDH($A812,"CUR_MKT_CAP","2007-05-31","","Dir=H","Per=M","Days=A","Dts=H","cols=139;rows=1")</f>
        <v>#N/A N/A</v>
      </c>
      <c r="C812" t="s">
        <v>506</v>
      </c>
      <c r="D812" t="s">
        <v>506</v>
      </c>
      <c r="E812" t="s">
        <v>506</v>
      </c>
      <c r="F812" t="s">
        <v>506</v>
      </c>
      <c r="G812" t="s">
        <v>506</v>
      </c>
      <c r="H812" t="s">
        <v>506</v>
      </c>
      <c r="I812" t="s">
        <v>506</v>
      </c>
      <c r="J812" t="s">
        <v>506</v>
      </c>
      <c r="K812" t="s">
        <v>506</v>
      </c>
      <c r="L812" t="s">
        <v>506</v>
      </c>
      <c r="M812" t="s">
        <v>506</v>
      </c>
      <c r="N812" t="s">
        <v>506</v>
      </c>
      <c r="O812" t="s">
        <v>506</v>
      </c>
      <c r="P812" t="s">
        <v>506</v>
      </c>
      <c r="Q812" t="s">
        <v>506</v>
      </c>
      <c r="R812" t="s">
        <v>506</v>
      </c>
      <c r="S812" t="s">
        <v>506</v>
      </c>
      <c r="T812" t="s">
        <v>506</v>
      </c>
      <c r="U812" t="s">
        <v>506</v>
      </c>
      <c r="V812" t="s">
        <v>506</v>
      </c>
      <c r="W812" t="s">
        <v>506</v>
      </c>
      <c r="X812" t="s">
        <v>506</v>
      </c>
      <c r="Y812" t="s">
        <v>506</v>
      </c>
      <c r="Z812" t="s">
        <v>506</v>
      </c>
      <c r="AA812" t="s">
        <v>506</v>
      </c>
      <c r="AB812" t="s">
        <v>506</v>
      </c>
      <c r="AC812" t="s">
        <v>506</v>
      </c>
      <c r="AD812" t="s">
        <v>506</v>
      </c>
      <c r="AE812">
        <v>6842.8217999999997</v>
      </c>
      <c r="AF812">
        <v>7034.4063999999998</v>
      </c>
      <c r="AG812">
        <v>7222.3761000000004</v>
      </c>
      <c r="AH812">
        <v>7128.3912</v>
      </c>
      <c r="AI812">
        <v>7996.8352000000004</v>
      </c>
      <c r="AJ812">
        <v>8269.5784999999996</v>
      </c>
      <c r="AK812">
        <v>8407.2567999999992</v>
      </c>
      <c r="AL812">
        <v>7900.2682000000004</v>
      </c>
      <c r="AM812">
        <v>7717.8981999999996</v>
      </c>
      <c r="AN812">
        <v>7611.7663000000002</v>
      </c>
      <c r="AO812">
        <v>7550.6130999999996</v>
      </c>
      <c r="AP812">
        <v>8439.1322</v>
      </c>
      <c r="AQ812">
        <v>8371.4879000000001</v>
      </c>
      <c r="AR812">
        <v>9272.1494999999995</v>
      </c>
      <c r="AS812">
        <v>9125.0295000000006</v>
      </c>
      <c r="AT812">
        <v>8497.0781999999999</v>
      </c>
      <c r="AU812">
        <v>8737.9634000000005</v>
      </c>
      <c r="AV812">
        <v>8663.6808999999994</v>
      </c>
      <c r="AW812">
        <v>9287.5540999999994</v>
      </c>
      <c r="AX812">
        <v>9174.5879999999997</v>
      </c>
      <c r="AY812">
        <v>9555.1970000000001</v>
      </c>
      <c r="AZ812">
        <v>9141.4583999999995</v>
      </c>
      <c r="BA812">
        <v>9213.4653999999991</v>
      </c>
      <c r="BB812">
        <v>8877.4328000000005</v>
      </c>
      <c r="BC812">
        <v>9563.3714999999993</v>
      </c>
      <c r="BD812">
        <v>9756.3999000000003</v>
      </c>
      <c r="BE812">
        <v>9400.8212999999996</v>
      </c>
      <c r="BF812">
        <v>10498.0353</v>
      </c>
      <c r="BG812">
        <v>10997.098599999999</v>
      </c>
      <c r="BH812">
        <v>11445.174499999999</v>
      </c>
      <c r="BI812">
        <v>11443.471100000001</v>
      </c>
      <c r="BJ812">
        <v>10602.239799999999</v>
      </c>
      <c r="BK812">
        <v>11048.3989</v>
      </c>
      <c r="BL812">
        <v>11990.476699999999</v>
      </c>
      <c r="BM812">
        <v>11980.248799999999</v>
      </c>
      <c r="BN812">
        <v>12096.164699999999</v>
      </c>
      <c r="BO812">
        <v>12620.420400000001</v>
      </c>
      <c r="BP812">
        <v>12870.9072</v>
      </c>
      <c r="BQ812">
        <v>12565.5191</v>
      </c>
      <c r="BR812">
        <v>12912.0831</v>
      </c>
      <c r="BS812">
        <v>14038.876200000001</v>
      </c>
      <c r="BT812">
        <v>15086.193600000001</v>
      </c>
      <c r="BU812">
        <v>15770.873100000001</v>
      </c>
      <c r="BV812">
        <v>15456.561</v>
      </c>
      <c r="BW812">
        <v>15649.981100000001</v>
      </c>
      <c r="BX812">
        <v>14481.6976</v>
      </c>
      <c r="BY812">
        <v>13954.526599999999</v>
      </c>
      <c r="BZ812">
        <v>14423.123100000001</v>
      </c>
      <c r="CA812">
        <v>15016.336499999999</v>
      </c>
      <c r="CB812">
        <v>15659.3619</v>
      </c>
      <c r="CC812">
        <v>16102.710999999999</v>
      </c>
      <c r="CD812">
        <v>12806.3595</v>
      </c>
      <c r="CE812">
        <v>12698.8868</v>
      </c>
      <c r="CF812">
        <v>13651.898999999999</v>
      </c>
      <c r="CG812">
        <v>13303.7618</v>
      </c>
      <c r="CH812">
        <v>13173.149799999999</v>
      </c>
      <c r="CI812">
        <v>13220.645</v>
      </c>
      <c r="CJ812">
        <v>11968.259700000001</v>
      </c>
      <c r="CK812">
        <v>11652.371999999999</v>
      </c>
      <c r="CL812">
        <v>10355.0363</v>
      </c>
      <c r="CM812">
        <v>10527.348099999999</v>
      </c>
      <c r="CN812">
        <v>10689.985000000001</v>
      </c>
      <c r="CO812">
        <v>10484.9948</v>
      </c>
      <c r="CP812">
        <v>9114.4403999999995</v>
      </c>
      <c r="CQ812">
        <v>8902.8459999999995</v>
      </c>
      <c r="CR812">
        <v>7729.1045000000004</v>
      </c>
      <c r="CS812">
        <v>9527.6388000000006</v>
      </c>
      <c r="CT812">
        <v>8732.5411000000004</v>
      </c>
      <c r="CU812">
        <v>8691.9403999999995</v>
      </c>
      <c r="CV812">
        <v>7859.2170999999998</v>
      </c>
      <c r="CW812">
        <v>7933.7120000000004</v>
      </c>
      <c r="CX812">
        <v>7131.1983</v>
      </c>
      <c r="CY812">
        <v>8341.3243999999995</v>
      </c>
      <c r="CZ812">
        <v>8436.3436000000002</v>
      </c>
      <c r="DA812">
        <v>9220.2515999999996</v>
      </c>
      <c r="DB812">
        <v>9362.7803000000004</v>
      </c>
      <c r="DC812">
        <v>11057.0064</v>
      </c>
      <c r="DD812">
        <v>11431.0134</v>
      </c>
      <c r="DE812">
        <v>10584.459000000001</v>
      </c>
      <c r="DF812">
        <v>10853.4112</v>
      </c>
      <c r="DG812">
        <v>10652.548199999999</v>
      </c>
      <c r="DH812">
        <v>11369.8639</v>
      </c>
      <c r="DI812">
        <v>11284.7091</v>
      </c>
      <c r="DJ812">
        <v>10313.944799999999</v>
      </c>
      <c r="DK812">
        <v>10784.687900000001</v>
      </c>
      <c r="DL812">
        <v>10798.369699999999</v>
      </c>
      <c r="DM812">
        <v>9423.3477000000003</v>
      </c>
      <c r="DN812">
        <v>8965.0069999999996</v>
      </c>
      <c r="DO812">
        <v>8811.1201999999994</v>
      </c>
      <c r="DP812">
        <v>8770.0267999999996</v>
      </c>
      <c r="DQ812">
        <v>7680.1136999999999</v>
      </c>
      <c r="DR812">
        <v>7847.9663</v>
      </c>
      <c r="DS812">
        <v>7375.2385999999997</v>
      </c>
      <c r="DT812">
        <v>6857.9785000000002</v>
      </c>
      <c r="DU812">
        <v>5559.0207</v>
      </c>
      <c r="DV812">
        <v>5305.4031999999997</v>
      </c>
      <c r="DW812">
        <v>4853.4611999999997</v>
      </c>
      <c r="DX812">
        <v>6273.0643</v>
      </c>
      <c r="DY812">
        <v>5286.5604999999996</v>
      </c>
      <c r="DZ812">
        <v>5444.6760999999997</v>
      </c>
      <c r="EA812">
        <v>5468.3765999999996</v>
      </c>
      <c r="EB812">
        <v>4522.5882000000001</v>
      </c>
      <c r="EC812">
        <v>5091.4467999999997</v>
      </c>
      <c r="ED812">
        <v>5339.1387999999997</v>
      </c>
      <c r="EE812">
        <v>5648.7538999999997</v>
      </c>
      <c r="EF812">
        <v>5461.7085999999999</v>
      </c>
      <c r="EG812">
        <v>5310.2812999999996</v>
      </c>
      <c r="EH812">
        <v>5403.2025999999996</v>
      </c>
      <c r="EI812">
        <v>4687.1477000000004</v>
      </c>
      <c r="EJ812">
        <v>4797.5959000000003</v>
      </c>
    </row>
    <row r="813" spans="1:140" x14ac:dyDescent="0.25">
      <c r="A813" t="s">
        <v>305</v>
      </c>
      <c r="B813">
        <f>_xll.BDH($A813,"CUR_MKT_CAP","2007-05-31","","Dir=H","Per=M","Days=A","Dts=H","cols=139;rows=1")</f>
        <v>60350.412100000001</v>
      </c>
      <c r="C813">
        <v>60601.125999999997</v>
      </c>
      <c r="D813">
        <v>57150.825499999999</v>
      </c>
      <c r="E813">
        <v>58694.775699999998</v>
      </c>
      <c r="F813">
        <v>64915.826000000001</v>
      </c>
      <c r="G813">
        <v>71148.794099999999</v>
      </c>
      <c r="H813">
        <v>69155.835000000006</v>
      </c>
      <c r="I813">
        <v>69676.248399999997</v>
      </c>
      <c r="J813">
        <v>63336.667800000003</v>
      </c>
      <c r="K813">
        <v>62315.426099999997</v>
      </c>
      <c r="L813">
        <v>64227.154199999997</v>
      </c>
      <c r="M813">
        <v>68614.915699999998</v>
      </c>
      <c r="N813">
        <v>67240.733399999997</v>
      </c>
      <c r="O813">
        <v>63726.804300000003</v>
      </c>
      <c r="P813">
        <v>67773.490399999995</v>
      </c>
      <c r="Q813">
        <v>69730.042199999996</v>
      </c>
      <c r="R813">
        <v>69392.638800000001</v>
      </c>
      <c r="S813">
        <v>65152.602400000003</v>
      </c>
      <c r="T813">
        <v>65479.514199999998</v>
      </c>
      <c r="U813">
        <v>69313.548699999999</v>
      </c>
      <c r="V813">
        <v>64665.896399999998</v>
      </c>
      <c r="W813">
        <v>58186.733999999997</v>
      </c>
      <c r="X813">
        <v>60770.3364</v>
      </c>
      <c r="Y813">
        <v>59344.900600000001</v>
      </c>
      <c r="Z813">
        <v>65080.328600000001</v>
      </c>
      <c r="AA813">
        <v>63425.463499999998</v>
      </c>
      <c r="AB813">
        <v>60744.5821</v>
      </c>
      <c r="AC813">
        <v>61377.433400000002</v>
      </c>
      <c r="AD813">
        <v>62283.252500000002</v>
      </c>
      <c r="AE813">
        <v>63963.929100000001</v>
      </c>
      <c r="AF813">
        <v>68258.555300000007</v>
      </c>
      <c r="AG813">
        <v>67384.414099999995</v>
      </c>
      <c r="AH813">
        <v>67373.622300000003</v>
      </c>
      <c r="AI813">
        <v>68700.098100000003</v>
      </c>
      <c r="AJ813">
        <v>71788.105599999995</v>
      </c>
      <c r="AK813">
        <v>75952.073999999993</v>
      </c>
      <c r="AL813">
        <v>71938.553400000004</v>
      </c>
      <c r="AM813">
        <v>70862.756200000003</v>
      </c>
      <c r="AN813">
        <v>75015.333100000003</v>
      </c>
      <c r="AO813">
        <v>77760.562000000005</v>
      </c>
      <c r="AP813">
        <v>79303.852599999998</v>
      </c>
      <c r="AQ813">
        <v>82773.595700000005</v>
      </c>
      <c r="AR813">
        <v>82724.475699999995</v>
      </c>
      <c r="AS813">
        <v>81097.455400000006</v>
      </c>
      <c r="AT813">
        <v>77832.849600000001</v>
      </c>
      <c r="AU813">
        <v>78956.864600000001</v>
      </c>
      <c r="AV813">
        <v>79384.617100000003</v>
      </c>
      <c r="AW813">
        <v>81700.7408</v>
      </c>
      <c r="AX813">
        <v>84604.000899999999</v>
      </c>
      <c r="AY813">
        <v>87488.464000000007</v>
      </c>
      <c r="AZ813">
        <v>89729.6296</v>
      </c>
      <c r="BA813">
        <v>93332.259600000005</v>
      </c>
      <c r="BB813">
        <v>90608.435100000002</v>
      </c>
      <c r="BC813">
        <v>95798.146200000003</v>
      </c>
      <c r="BD813">
        <v>97737.814199999993</v>
      </c>
      <c r="BE813">
        <v>102659.49430000001</v>
      </c>
      <c r="BF813">
        <v>101349.7749</v>
      </c>
      <c r="BG813">
        <v>101122.2124</v>
      </c>
      <c r="BH813">
        <v>99920.316600000006</v>
      </c>
      <c r="BI813">
        <v>99258.255399999995</v>
      </c>
      <c r="BJ813">
        <v>90791.316999999995</v>
      </c>
      <c r="BK813">
        <v>89968.158599999995</v>
      </c>
      <c r="BL813">
        <v>90811.641900000002</v>
      </c>
      <c r="BM813">
        <v>90244.5147</v>
      </c>
      <c r="BN813">
        <v>92523.569399999993</v>
      </c>
      <c r="BO813">
        <v>87531.834600000002</v>
      </c>
      <c r="BP813">
        <v>87386.1253</v>
      </c>
      <c r="BQ813">
        <v>88560.778000000006</v>
      </c>
      <c r="BR813">
        <v>95668.932499999995</v>
      </c>
      <c r="BS813">
        <v>96167.734500000006</v>
      </c>
      <c r="BT813">
        <v>99968.315400000007</v>
      </c>
      <c r="BU813">
        <v>102425.1554</v>
      </c>
      <c r="BV813">
        <v>96816.146200000003</v>
      </c>
      <c r="BW813">
        <v>99252.346099999995</v>
      </c>
      <c r="BX813">
        <v>98045.255399999995</v>
      </c>
      <c r="BY813">
        <v>94326.573199999999</v>
      </c>
      <c r="BZ813">
        <v>96175.917799999996</v>
      </c>
      <c r="CA813">
        <v>96040.310200000007</v>
      </c>
      <c r="CB813">
        <v>96886.085800000001</v>
      </c>
      <c r="CC813">
        <v>96547.775599999994</v>
      </c>
      <c r="CD813">
        <v>93701.989400000006</v>
      </c>
      <c r="CE813">
        <v>94187.210200000001</v>
      </c>
      <c r="CF813">
        <v>97038.068499999994</v>
      </c>
      <c r="CG813">
        <v>100260.82889999999</v>
      </c>
      <c r="CH813">
        <v>100255.1603</v>
      </c>
      <c r="CI813">
        <v>99573.152400000006</v>
      </c>
      <c r="CJ813">
        <v>93464.733900000007</v>
      </c>
      <c r="CK813">
        <v>92026.415999999997</v>
      </c>
      <c r="CL813">
        <v>93096.718999999997</v>
      </c>
      <c r="CM813">
        <v>92036.2353</v>
      </c>
      <c r="CN813">
        <v>94215.841799999995</v>
      </c>
      <c r="CO813">
        <v>91189.178599999999</v>
      </c>
      <c r="CP813">
        <v>89962.941999999995</v>
      </c>
      <c r="CQ813">
        <v>95054.634699999995</v>
      </c>
      <c r="CR813">
        <v>93651.401500000007</v>
      </c>
      <c r="CS813">
        <v>92603.719100000002</v>
      </c>
      <c r="CT813">
        <v>91950.333599999998</v>
      </c>
      <c r="CU813">
        <v>91126.010800000004</v>
      </c>
      <c r="CV813">
        <v>95717.297200000001</v>
      </c>
      <c r="CW813">
        <v>89490.809200000003</v>
      </c>
      <c r="CX813">
        <v>92796.563099999999</v>
      </c>
      <c r="CY813">
        <v>105718.19960000001</v>
      </c>
      <c r="CZ813">
        <v>104825.1137</v>
      </c>
      <c r="DA813">
        <v>108479.6683</v>
      </c>
      <c r="DB813">
        <v>113658.4843</v>
      </c>
      <c r="DC813">
        <v>105659.431</v>
      </c>
      <c r="DD813">
        <v>113314.0821</v>
      </c>
      <c r="DE813">
        <v>111017.086</v>
      </c>
      <c r="DF813">
        <v>107151.29180000001</v>
      </c>
      <c r="DG813">
        <v>105641.3768</v>
      </c>
      <c r="DH813">
        <v>103279.94</v>
      </c>
      <c r="DI813">
        <v>98699.848899999997</v>
      </c>
      <c r="DJ813">
        <v>98443.840299999996</v>
      </c>
      <c r="DK813">
        <v>96062.960300000006</v>
      </c>
      <c r="DL813">
        <v>99047.008600000001</v>
      </c>
      <c r="DM813">
        <v>101081.59540000001</v>
      </c>
      <c r="DN813">
        <v>101787.4725</v>
      </c>
      <c r="DO813">
        <v>106006.126</v>
      </c>
      <c r="DP813">
        <v>106149.704</v>
      </c>
      <c r="DQ813">
        <v>114288.2631</v>
      </c>
      <c r="DR813">
        <v>122985.94100000001</v>
      </c>
      <c r="DS813">
        <v>124836.14690000001</v>
      </c>
      <c r="DT813">
        <v>126449.9859</v>
      </c>
      <c r="DU813">
        <v>129575.15820000001</v>
      </c>
      <c r="DV813">
        <v>126910.2693</v>
      </c>
      <c r="DW813">
        <v>135196.53469999999</v>
      </c>
      <c r="DX813">
        <v>137092.0056</v>
      </c>
      <c r="DY813">
        <v>137211.5834</v>
      </c>
      <c r="DZ813">
        <v>136430.34150000001</v>
      </c>
      <c r="EA813">
        <v>125324.0956</v>
      </c>
      <c r="EB813">
        <v>124243.5785</v>
      </c>
      <c r="EC813">
        <v>131622.49419999999</v>
      </c>
      <c r="ED813">
        <v>125636.2355</v>
      </c>
      <c r="EE813">
        <v>123029.44650000001</v>
      </c>
      <c r="EF813">
        <v>123696.84729999999</v>
      </c>
      <c r="EG813">
        <v>125858.1004</v>
      </c>
      <c r="EH813">
        <v>129783.6504</v>
      </c>
      <c r="EI813">
        <v>137239.09239999999</v>
      </c>
      <c r="EJ813">
        <v>145324.29120000001</v>
      </c>
    </row>
    <row r="814" spans="1:140" x14ac:dyDescent="0.25">
      <c r="A814" t="s">
        <v>306</v>
      </c>
      <c r="B814">
        <f>_xll.BDH($A814,"CUR_MKT_CAP","2007-05-31","","Dir=H","Per=M","Days=A","Dts=H","cols=139;rows=1")</f>
        <v>8860.7441999999992</v>
      </c>
      <c r="C814">
        <v>8087.7763999999997</v>
      </c>
      <c r="D814">
        <v>7928.3789999999999</v>
      </c>
      <c r="E814">
        <v>8426.7584000000006</v>
      </c>
      <c r="F814">
        <v>7945.4794000000002</v>
      </c>
      <c r="G814">
        <v>7256.3752999999997</v>
      </c>
      <c r="H814">
        <v>6167.99</v>
      </c>
      <c r="I814">
        <v>6731.4430000000002</v>
      </c>
      <c r="J814">
        <v>6836.4210000000003</v>
      </c>
      <c r="K814">
        <v>5811.39</v>
      </c>
      <c r="L814">
        <v>6179.5578999999998</v>
      </c>
      <c r="M814">
        <v>6938.5504000000001</v>
      </c>
      <c r="N814">
        <v>6813.6500999999998</v>
      </c>
      <c r="O814">
        <v>5648.4493000000002</v>
      </c>
      <c r="P814">
        <v>5905.5333000000001</v>
      </c>
      <c r="Q814">
        <v>5893.8924999999999</v>
      </c>
      <c r="R814">
        <v>5418.8459000000003</v>
      </c>
      <c r="S814">
        <v>4535.0382</v>
      </c>
      <c r="T814">
        <v>3364.9796999999999</v>
      </c>
      <c r="U814">
        <v>3552.3272000000002</v>
      </c>
      <c r="V814">
        <v>3450.4683</v>
      </c>
      <c r="W814">
        <v>3418.5819000000001</v>
      </c>
      <c r="X814">
        <v>3859.3366999999998</v>
      </c>
      <c r="Y814">
        <v>4188.9921999999997</v>
      </c>
      <c r="Z814">
        <v>3944.4196000000002</v>
      </c>
      <c r="AA814">
        <v>4123.6282000000001</v>
      </c>
      <c r="AB814">
        <v>4924.5812999999998</v>
      </c>
      <c r="AC814">
        <v>4857.3544000000002</v>
      </c>
      <c r="AD814">
        <v>4848.2069000000001</v>
      </c>
      <c r="AE814">
        <v>4383.5108</v>
      </c>
      <c r="AF814">
        <v>4819.2822999999999</v>
      </c>
      <c r="AG814">
        <v>5335.1750000000002</v>
      </c>
      <c r="AH814">
        <v>4738.5019000000002</v>
      </c>
      <c r="AI814">
        <v>4985.4098999999997</v>
      </c>
      <c r="AJ814">
        <v>5188.0688</v>
      </c>
      <c r="AK814">
        <v>5381.5159999999996</v>
      </c>
      <c r="AL814">
        <v>5130.9557999999997</v>
      </c>
      <c r="AM814">
        <v>5146.9597999999996</v>
      </c>
      <c r="AN814">
        <v>5649.7811000000002</v>
      </c>
      <c r="AO814">
        <v>5148.4822000000004</v>
      </c>
      <c r="AP814">
        <v>5847.5898999999999</v>
      </c>
      <c r="AQ814">
        <v>5983.3209999999999</v>
      </c>
      <c r="AR814">
        <v>6279.1680999999999</v>
      </c>
      <c r="AS814">
        <v>6391.2628000000004</v>
      </c>
      <c r="AT814">
        <v>6813.4858999999997</v>
      </c>
      <c r="AU814">
        <v>6954.6858000000002</v>
      </c>
      <c r="AV814">
        <v>7161.9507999999996</v>
      </c>
      <c r="AW814">
        <v>7732.8719000000001</v>
      </c>
      <c r="AX814">
        <v>7529.6628000000001</v>
      </c>
      <c r="AY814">
        <v>7221.0856000000003</v>
      </c>
      <c r="AZ814">
        <v>6428.6900999999998</v>
      </c>
      <c r="BA814">
        <v>6255.4561000000003</v>
      </c>
      <c r="BB814">
        <v>5929.5320000000002</v>
      </c>
      <c r="BC814">
        <v>6892.0564999999997</v>
      </c>
      <c r="BD814">
        <v>6672.3968999999997</v>
      </c>
      <c r="BE814">
        <v>7001.1428999999998</v>
      </c>
      <c r="BF814">
        <v>7054.6597000000002</v>
      </c>
      <c r="BG814">
        <v>6927.5859</v>
      </c>
      <c r="BH814">
        <v>7144.6131999999998</v>
      </c>
      <c r="BI814">
        <v>6787.3824999999997</v>
      </c>
      <c r="BJ814">
        <v>6004.9511000000002</v>
      </c>
      <c r="BK814">
        <v>6403.7325000000001</v>
      </c>
      <c r="BL814">
        <v>6465.0382</v>
      </c>
      <c r="BM814">
        <v>6730.8145000000004</v>
      </c>
      <c r="BN814">
        <v>6341.4925999999996</v>
      </c>
      <c r="BO814">
        <v>6072.26</v>
      </c>
      <c r="BP814">
        <v>5919.8993</v>
      </c>
      <c r="BQ814">
        <v>6342.1931999999997</v>
      </c>
      <c r="BR814">
        <v>6509.5540000000001</v>
      </c>
      <c r="BS814">
        <v>7124.8738000000003</v>
      </c>
      <c r="BT814">
        <v>7181.5290000000005</v>
      </c>
      <c r="BU814">
        <v>7115.1057000000001</v>
      </c>
      <c r="BV814">
        <v>7191.7039000000004</v>
      </c>
      <c r="BW814">
        <v>7343.5007999999998</v>
      </c>
      <c r="BX814">
        <v>7840.7160999999996</v>
      </c>
      <c r="BY814">
        <v>7657.3978999999999</v>
      </c>
      <c r="BZ814">
        <v>7949.4089000000004</v>
      </c>
      <c r="CA814">
        <v>8476.2127</v>
      </c>
      <c r="CB814">
        <v>8587.3677000000007</v>
      </c>
      <c r="CC814">
        <v>8876.9856</v>
      </c>
      <c r="CD814">
        <v>8898.8060999999998</v>
      </c>
      <c r="CE814">
        <v>9070.5733</v>
      </c>
      <c r="CF814">
        <v>9510.6604000000007</v>
      </c>
      <c r="CG814">
        <v>9466.8508000000002</v>
      </c>
      <c r="CH814">
        <v>9533.8574000000008</v>
      </c>
      <c r="CI814">
        <v>9776.2096999999994</v>
      </c>
      <c r="CJ814">
        <v>9022.0578999999998</v>
      </c>
      <c r="CK814">
        <v>9785.5771999999997</v>
      </c>
      <c r="CL814">
        <v>9464.9357</v>
      </c>
      <c r="CM814">
        <v>8639.2839000000004</v>
      </c>
      <c r="CN814">
        <v>9073.5992000000006</v>
      </c>
      <c r="CO814">
        <v>9065.5606000000007</v>
      </c>
      <c r="CP814">
        <v>9063.5509000000002</v>
      </c>
      <c r="CQ814">
        <v>10328.270200000001</v>
      </c>
      <c r="CR814">
        <v>9850.8369999999995</v>
      </c>
      <c r="CS814">
        <v>9600.0334000000003</v>
      </c>
      <c r="CT814">
        <v>9940.1401000000005</v>
      </c>
      <c r="CU814">
        <v>9595.1790000000001</v>
      </c>
      <c r="CV814">
        <v>8671.0967999999993</v>
      </c>
      <c r="CW814">
        <v>8971.3741000000009</v>
      </c>
      <c r="CX814">
        <v>9095.9179000000004</v>
      </c>
      <c r="CY814">
        <v>10193.591899999999</v>
      </c>
      <c r="CZ814">
        <v>9806.7461000000003</v>
      </c>
      <c r="DA814">
        <v>9453.3132000000005</v>
      </c>
      <c r="DB814">
        <v>9101.9115999999995</v>
      </c>
      <c r="DC814">
        <v>9063.7893000000004</v>
      </c>
      <c r="DD814">
        <v>9819.6144000000004</v>
      </c>
      <c r="DE814">
        <v>10386.5232</v>
      </c>
      <c r="DF814">
        <v>11101.6504</v>
      </c>
      <c r="DG814">
        <v>10904.020399999999</v>
      </c>
      <c r="DH814">
        <v>11964.0119</v>
      </c>
      <c r="DI814">
        <v>13328.507100000001</v>
      </c>
      <c r="DJ814">
        <v>13378.023499999999</v>
      </c>
      <c r="DK814">
        <v>13035.714900000001</v>
      </c>
      <c r="DL814">
        <v>14295.9494</v>
      </c>
      <c r="DM814">
        <v>13857.436600000001</v>
      </c>
      <c r="DN814">
        <v>14548.6883</v>
      </c>
      <c r="DO814">
        <v>15695.6602</v>
      </c>
      <c r="DP814">
        <v>15968.3647</v>
      </c>
      <c r="DQ814">
        <v>16357.9426</v>
      </c>
      <c r="DR814">
        <v>19108.842799999999</v>
      </c>
      <c r="DS814">
        <v>17704.928100000001</v>
      </c>
      <c r="DT814">
        <v>18627.221399999999</v>
      </c>
      <c r="DU814">
        <v>20200.829399999999</v>
      </c>
      <c r="DV814">
        <v>20894.360199999999</v>
      </c>
      <c r="DW814">
        <v>22062.656999999999</v>
      </c>
      <c r="DX814">
        <v>20347.429599999999</v>
      </c>
      <c r="DY814">
        <v>20555.6054</v>
      </c>
      <c r="DZ814">
        <v>22272.471000000001</v>
      </c>
      <c r="EA814">
        <v>20840.128400000001</v>
      </c>
      <c r="EB814">
        <v>21409.5821</v>
      </c>
      <c r="EC814">
        <v>19605.140500000001</v>
      </c>
      <c r="ED814">
        <v>22887.874100000001</v>
      </c>
      <c r="EE814">
        <v>21376.588100000001</v>
      </c>
      <c r="EF814">
        <v>21996.948400000001</v>
      </c>
      <c r="EG814">
        <v>20265.0399</v>
      </c>
      <c r="EH814">
        <v>18587.868200000001</v>
      </c>
      <c r="EI814">
        <v>15494.993899999999</v>
      </c>
      <c r="EJ814">
        <v>17738.2248</v>
      </c>
    </row>
    <row r="815" spans="1:140" x14ac:dyDescent="0.25">
      <c r="A815" t="s">
        <v>307</v>
      </c>
      <c r="B815">
        <f>_xll.BDH($A815,"CUR_MKT_CAP","2007-05-31","","Dir=H","Per=M","Days=A","Dts=H","cols=139;rows=1")</f>
        <v>18762.533500000001</v>
      </c>
      <c r="C815">
        <v>17725.289000000001</v>
      </c>
      <c r="D815">
        <v>17083.998899999999</v>
      </c>
      <c r="E815">
        <v>16921.3223</v>
      </c>
      <c r="F815">
        <v>17388.647799999999</v>
      </c>
      <c r="G815">
        <v>19550.767400000001</v>
      </c>
      <c r="H815">
        <v>19310.814399999999</v>
      </c>
      <c r="I815">
        <v>18957.761900000001</v>
      </c>
      <c r="J815">
        <v>18170.628499999999</v>
      </c>
      <c r="K815">
        <v>17004.397700000001</v>
      </c>
      <c r="L815">
        <v>15155.212799999999</v>
      </c>
      <c r="M815">
        <v>15082.866</v>
      </c>
      <c r="N815">
        <v>15985.146199999999</v>
      </c>
      <c r="O815">
        <v>15502.680399999999</v>
      </c>
      <c r="P815">
        <v>15448.284799999999</v>
      </c>
      <c r="Q815">
        <v>15942.1664</v>
      </c>
      <c r="R815">
        <v>14846.7978</v>
      </c>
      <c r="S815">
        <v>10150.784</v>
      </c>
      <c r="T815">
        <v>9640.3477999999996</v>
      </c>
      <c r="U815">
        <v>10686.0524</v>
      </c>
      <c r="V815">
        <v>12103.383900000001</v>
      </c>
      <c r="W815">
        <v>11232.597400000001</v>
      </c>
      <c r="X815">
        <v>9595.0807999999997</v>
      </c>
      <c r="Y815">
        <v>10131.7919</v>
      </c>
      <c r="Z815">
        <v>11168.870800000001</v>
      </c>
      <c r="AA815">
        <v>11942.413500000001</v>
      </c>
      <c r="AB815">
        <v>13613.0617</v>
      </c>
      <c r="AC815">
        <v>15132.7212</v>
      </c>
      <c r="AD815">
        <v>15848.6379</v>
      </c>
      <c r="AE815">
        <v>15738.623799999999</v>
      </c>
      <c r="AF815">
        <v>16620.286800000002</v>
      </c>
      <c r="AG815">
        <v>16748.9185</v>
      </c>
      <c r="AH815">
        <v>15762.742200000001</v>
      </c>
      <c r="AI815">
        <v>15934.5656</v>
      </c>
      <c r="AJ815">
        <v>17704.474200000001</v>
      </c>
      <c r="AK815">
        <v>17459.327099999999</v>
      </c>
      <c r="AL815">
        <v>18997.412100000001</v>
      </c>
      <c r="AM815">
        <v>18226.66</v>
      </c>
      <c r="AN815">
        <v>17048.820400000001</v>
      </c>
      <c r="AO815">
        <v>15177.219300000001</v>
      </c>
      <c r="AP815">
        <v>16152.4308</v>
      </c>
      <c r="AQ815">
        <v>16697.097000000002</v>
      </c>
      <c r="AR815">
        <v>16170.725899999999</v>
      </c>
      <c r="AS815">
        <v>17810.574199999999</v>
      </c>
      <c r="AT815">
        <v>19022.745999999999</v>
      </c>
      <c r="AU815">
        <v>20157.732400000001</v>
      </c>
      <c r="AV815">
        <v>20099.2526</v>
      </c>
      <c r="AW815">
        <v>21106.122100000001</v>
      </c>
      <c r="AX815">
        <v>21583.9928</v>
      </c>
      <c r="AY815">
        <v>21089.837599999999</v>
      </c>
      <c r="AZ815">
        <v>20451.973999999998</v>
      </c>
      <c r="BA815">
        <v>19687.103200000001</v>
      </c>
      <c r="BB815">
        <v>17906.323</v>
      </c>
      <c r="BC815">
        <v>20025.474999999999</v>
      </c>
      <c r="BD815">
        <v>19966.540499999999</v>
      </c>
      <c r="BE815">
        <v>19131.634099999999</v>
      </c>
      <c r="BF815">
        <v>20111.676599999999</v>
      </c>
      <c r="BG815">
        <v>20552.204000000002</v>
      </c>
      <c r="BH815">
        <v>21600.61</v>
      </c>
      <c r="BI815">
        <v>22496.431199999999</v>
      </c>
      <c r="BJ815">
        <v>20545.467799999999</v>
      </c>
      <c r="BK815">
        <v>22068.4876</v>
      </c>
      <c r="BL815">
        <v>21413.078799999999</v>
      </c>
      <c r="BM815">
        <v>20558.726900000001</v>
      </c>
      <c r="BN815">
        <v>20303.8374</v>
      </c>
      <c r="BO815">
        <v>22024.864699999998</v>
      </c>
      <c r="BP815">
        <v>22298.6708</v>
      </c>
      <c r="BQ815">
        <v>22886.409599999999</v>
      </c>
      <c r="BR815">
        <v>24838.457999999999</v>
      </c>
      <c r="BS815">
        <v>24716.552500000002</v>
      </c>
      <c r="BT815">
        <v>25142.740099999999</v>
      </c>
      <c r="BU815">
        <v>24644.356800000001</v>
      </c>
      <c r="BV815">
        <v>25801.9398</v>
      </c>
      <c r="BW815">
        <v>26161.754499999999</v>
      </c>
      <c r="BX815">
        <v>28043.0789</v>
      </c>
      <c r="BY815">
        <v>27757.298299999999</v>
      </c>
      <c r="BZ815">
        <v>29332.5209</v>
      </c>
      <c r="CA815">
        <v>35913.010399999999</v>
      </c>
      <c r="CB815">
        <v>38106.75</v>
      </c>
      <c r="CC815">
        <v>37075.347800000003</v>
      </c>
      <c r="CD815">
        <v>40136.412600000003</v>
      </c>
      <c r="CE815">
        <v>40743.9473</v>
      </c>
      <c r="CF815">
        <v>40633.486499999999</v>
      </c>
      <c r="CG815">
        <v>38935.150800000003</v>
      </c>
      <c r="CH815">
        <v>43726.575199999999</v>
      </c>
      <c r="CI815">
        <v>43124.873299999999</v>
      </c>
      <c r="CJ815">
        <v>44434.624900000003</v>
      </c>
      <c r="CK815">
        <v>45168.794399999999</v>
      </c>
      <c r="CL815">
        <v>45085.418700000002</v>
      </c>
      <c r="CM815">
        <v>47167.065600000002</v>
      </c>
      <c r="CN815">
        <v>48871.396399999998</v>
      </c>
      <c r="CO815">
        <v>48134.012499999997</v>
      </c>
      <c r="CP815">
        <v>49309.652900000001</v>
      </c>
      <c r="CQ815">
        <v>53251.543599999997</v>
      </c>
      <c r="CR815">
        <v>52669.4323</v>
      </c>
      <c r="CS815">
        <v>52017.467600000004</v>
      </c>
      <c r="CT815">
        <v>54931.443399999996</v>
      </c>
      <c r="CU815">
        <v>52228.4234</v>
      </c>
      <c r="CV815">
        <v>51261.176800000001</v>
      </c>
      <c r="CW815">
        <v>45918.226900000001</v>
      </c>
      <c r="CX815">
        <v>43001.566599999998</v>
      </c>
      <c r="CY815">
        <v>41143.507100000003</v>
      </c>
      <c r="CZ815">
        <v>43571.158100000001</v>
      </c>
      <c r="DA815">
        <v>45384.4179</v>
      </c>
      <c r="DB815">
        <v>36797.931299999997</v>
      </c>
      <c r="DC815">
        <v>35572.705099999999</v>
      </c>
      <c r="DD815">
        <v>35945.301800000001</v>
      </c>
      <c r="DE815">
        <v>38361.466200000003</v>
      </c>
      <c r="DF815">
        <v>41210.258600000001</v>
      </c>
      <c r="DG815">
        <v>42125.742400000003</v>
      </c>
      <c r="DH815">
        <v>43912.571400000001</v>
      </c>
      <c r="DI815">
        <v>41669.093999999997</v>
      </c>
      <c r="DJ815">
        <v>37635.800199999998</v>
      </c>
      <c r="DK815">
        <v>28751.4787</v>
      </c>
      <c r="DL815">
        <v>32513.565699999999</v>
      </c>
      <c r="DM815">
        <v>31753.913499999999</v>
      </c>
      <c r="DN815">
        <v>29507.106100000001</v>
      </c>
      <c r="DO815">
        <v>31835.442599999998</v>
      </c>
      <c r="DP815">
        <v>31438.904500000001</v>
      </c>
      <c r="DQ815">
        <v>29324.741000000002</v>
      </c>
      <c r="DR815">
        <v>34396.088100000001</v>
      </c>
      <c r="DS815">
        <v>34793.017800000001</v>
      </c>
      <c r="DT815">
        <v>34034.872199999998</v>
      </c>
      <c r="DU815">
        <v>31393.999899999999</v>
      </c>
      <c r="DV815">
        <v>32298.120200000001</v>
      </c>
      <c r="DW815">
        <v>28744.4584</v>
      </c>
      <c r="DX815">
        <v>30800.016599999999</v>
      </c>
      <c r="DY815">
        <v>32511.591899999999</v>
      </c>
      <c r="DZ815">
        <v>35207.166599999997</v>
      </c>
      <c r="EA815">
        <v>30792.018700000001</v>
      </c>
      <c r="EB815">
        <v>29067.021799999999</v>
      </c>
      <c r="EC815">
        <v>32232.267199999998</v>
      </c>
      <c r="ED815">
        <v>28679.116999999998</v>
      </c>
      <c r="EE815">
        <v>26916.896400000001</v>
      </c>
      <c r="EF815">
        <v>25091.234</v>
      </c>
      <c r="EG815">
        <v>25720.512500000001</v>
      </c>
      <c r="EH815">
        <v>26499.619299999998</v>
      </c>
      <c r="EI815">
        <v>24375.137500000001</v>
      </c>
      <c r="EJ815">
        <v>24324.339599999999</v>
      </c>
    </row>
    <row r="816" spans="1:140" x14ac:dyDescent="0.25">
      <c r="A816" t="s">
        <v>308</v>
      </c>
      <c r="B816">
        <f>_xll.BDH($A816,"CUR_MKT_CAP","2007-05-31","","Dir=H","Per=M","Days=A","Dts=H","cols=139;rows=1")</f>
        <v>19070.169099999999</v>
      </c>
      <c r="C816">
        <v>17030.359199999999</v>
      </c>
      <c r="D816">
        <v>14730.4393</v>
      </c>
      <c r="E816">
        <v>12237.3647</v>
      </c>
      <c r="F816">
        <v>13451.759700000001</v>
      </c>
      <c r="G816">
        <v>11668.867700000001</v>
      </c>
      <c r="H816">
        <v>9731.3438000000006</v>
      </c>
      <c r="I816">
        <v>9224.8798000000006</v>
      </c>
      <c r="J816">
        <v>9041.4158000000007</v>
      </c>
      <c r="K816">
        <v>9411.4441000000006</v>
      </c>
      <c r="L816">
        <v>8630.8741000000009</v>
      </c>
      <c r="M816">
        <v>9106.6594999999998</v>
      </c>
      <c r="N816">
        <v>9073.4758999999995</v>
      </c>
      <c r="O816">
        <v>8427.4678999999996</v>
      </c>
      <c r="P816">
        <v>8483.1969000000008</v>
      </c>
      <c r="Q816">
        <v>9908.8418999999994</v>
      </c>
      <c r="R816">
        <v>8285.7999</v>
      </c>
      <c r="S816">
        <v>6138.8801000000003</v>
      </c>
      <c r="T816">
        <v>5206.0581000000002</v>
      </c>
      <c r="U816">
        <v>4817.5820999999996</v>
      </c>
      <c r="V816">
        <v>5136.5160999999998</v>
      </c>
      <c r="W816">
        <v>4220.0451000000003</v>
      </c>
      <c r="X816">
        <v>5390.7839000000004</v>
      </c>
      <c r="Y816">
        <v>6957.8639000000003</v>
      </c>
      <c r="Z816">
        <v>6455.8229000000001</v>
      </c>
      <c r="AA816">
        <v>6210.6949000000004</v>
      </c>
      <c r="AB816">
        <v>5609.7620999999999</v>
      </c>
      <c r="AC816">
        <v>6436.8121000000001</v>
      </c>
      <c r="AD816">
        <v>4834.6980999999996</v>
      </c>
      <c r="AE816">
        <v>5595.5841</v>
      </c>
      <c r="AF816">
        <v>5493.8950000000004</v>
      </c>
      <c r="AG816">
        <v>6338.2</v>
      </c>
      <c r="AH816">
        <v>6525.0349999999999</v>
      </c>
      <c r="AI816">
        <v>6295.63</v>
      </c>
      <c r="AJ816">
        <v>7047.7748000000001</v>
      </c>
      <c r="AK816">
        <v>5856.1678000000002</v>
      </c>
      <c r="AL816">
        <v>4858.5</v>
      </c>
      <c r="AM816">
        <v>4721.04</v>
      </c>
      <c r="AN816">
        <v>5581.35</v>
      </c>
      <c r="AO816">
        <v>4953.1021000000001</v>
      </c>
      <c r="AP816">
        <v>5852.8140999999996</v>
      </c>
      <c r="AQ816">
        <v>6340.1580999999996</v>
      </c>
      <c r="AR816">
        <v>6283.5859</v>
      </c>
      <c r="AS816">
        <v>6215.6679000000004</v>
      </c>
      <c r="AT816">
        <v>6878.4539000000004</v>
      </c>
      <c r="AU816">
        <v>7470.9799000000003</v>
      </c>
      <c r="AV816">
        <v>7778.9538000000002</v>
      </c>
      <c r="AW816">
        <v>8978.7157999999999</v>
      </c>
      <c r="AX816">
        <v>9091.4981000000007</v>
      </c>
      <c r="AY816">
        <v>8736.1301000000003</v>
      </c>
      <c r="AZ816">
        <v>8111.9580999999998</v>
      </c>
      <c r="BA816">
        <v>7050.8208999999997</v>
      </c>
      <c r="BB816">
        <v>6963.9148999999998</v>
      </c>
      <c r="BC816">
        <v>8116.5628999999999</v>
      </c>
      <c r="BD816">
        <v>7705.62</v>
      </c>
      <c r="BE816">
        <v>7476.96</v>
      </c>
      <c r="BF816">
        <v>8265.06</v>
      </c>
      <c r="BG816">
        <v>8606.1687999999995</v>
      </c>
      <c r="BH816">
        <v>9384.0897000000004</v>
      </c>
      <c r="BI816">
        <v>9201.4649000000009</v>
      </c>
      <c r="BJ816">
        <v>8221.7728999999999</v>
      </c>
      <c r="BK816">
        <v>8212.7849000000006</v>
      </c>
      <c r="BL816">
        <v>9009.8191000000006</v>
      </c>
      <c r="BM816">
        <v>8803.0800999999992</v>
      </c>
      <c r="BN816">
        <v>9818.9910999999993</v>
      </c>
      <c r="BO816">
        <v>10705.9681</v>
      </c>
      <c r="BP816">
        <v>10828.4817</v>
      </c>
      <c r="BQ816">
        <v>11216.3277</v>
      </c>
      <c r="BR816">
        <v>12219.377699999999</v>
      </c>
      <c r="BS816">
        <v>10746.2163</v>
      </c>
      <c r="BT816">
        <v>11922.3523</v>
      </c>
      <c r="BU816">
        <v>13606.0604</v>
      </c>
      <c r="BV816">
        <v>14855.984399999999</v>
      </c>
      <c r="BW816">
        <v>13623.948399999999</v>
      </c>
      <c r="BX816">
        <v>14936.507600000001</v>
      </c>
      <c r="BY816">
        <v>14008.623600000001</v>
      </c>
      <c r="BZ816">
        <v>15500.731599999999</v>
      </c>
      <c r="CA816">
        <v>15573.463599999999</v>
      </c>
      <c r="CB816">
        <v>16054.543</v>
      </c>
      <c r="CC816">
        <v>16880.6109</v>
      </c>
      <c r="CD816">
        <v>16043.786899999999</v>
      </c>
      <c r="CE816">
        <v>16882.299800000001</v>
      </c>
      <c r="CF816">
        <v>16973.488700000002</v>
      </c>
      <c r="CG816">
        <v>16798.019</v>
      </c>
      <c r="CH816">
        <v>18279.897700000001</v>
      </c>
      <c r="CI816">
        <v>18732.941699999999</v>
      </c>
      <c r="CJ816">
        <v>18374.399700000002</v>
      </c>
      <c r="CK816">
        <v>19761.983700000001</v>
      </c>
      <c r="CL816">
        <v>19958.399700000002</v>
      </c>
      <c r="CM816">
        <v>20699.3786</v>
      </c>
      <c r="CN816">
        <v>21070.686600000001</v>
      </c>
      <c r="CO816">
        <v>19985.9666</v>
      </c>
      <c r="CP816">
        <v>19051.438600000001</v>
      </c>
      <c r="CQ816">
        <v>19649.737700000001</v>
      </c>
      <c r="CR816">
        <v>20972.969300000001</v>
      </c>
      <c r="CS816">
        <v>21724.601699999999</v>
      </c>
      <c r="CT816">
        <v>21857.8197</v>
      </c>
      <c r="CU816">
        <v>21829.511699999999</v>
      </c>
      <c r="CV816">
        <v>22119.129300000001</v>
      </c>
      <c r="CW816">
        <v>20492.693299999999</v>
      </c>
      <c r="CX816">
        <v>19669.460299999999</v>
      </c>
      <c r="CY816">
        <v>19260.848300000001</v>
      </c>
      <c r="CZ816">
        <v>20386.823700000001</v>
      </c>
      <c r="DA816">
        <v>19837.217700000001</v>
      </c>
      <c r="DB816">
        <v>17622.977699999999</v>
      </c>
      <c r="DC816">
        <v>17307.119500000001</v>
      </c>
      <c r="DD816">
        <v>18817.856400000001</v>
      </c>
      <c r="DE816">
        <v>18654.1551</v>
      </c>
      <c r="DF816">
        <v>19165.7523</v>
      </c>
      <c r="DG816">
        <v>18207.853299999999</v>
      </c>
      <c r="DH816">
        <v>20385.723300000001</v>
      </c>
      <c r="DI816">
        <v>20901.087299999999</v>
      </c>
      <c r="DJ816">
        <v>20822.244299999998</v>
      </c>
      <c r="DK816">
        <v>19216.486400000002</v>
      </c>
      <c r="DL816">
        <v>19212.663</v>
      </c>
      <c r="DM816">
        <v>18021.669099999999</v>
      </c>
      <c r="DN816">
        <v>19818.6744</v>
      </c>
      <c r="DO816">
        <v>21249.3963</v>
      </c>
      <c r="DP816">
        <v>21401.8266</v>
      </c>
      <c r="DQ816">
        <v>22601.429100000001</v>
      </c>
      <c r="DR816">
        <v>22659.485400000001</v>
      </c>
      <c r="DS816">
        <v>23277.383999999998</v>
      </c>
      <c r="DT816">
        <v>25141.33</v>
      </c>
      <c r="DU816">
        <v>25599.73</v>
      </c>
      <c r="DV816">
        <v>26589.11</v>
      </c>
      <c r="DW816">
        <v>27205.511200000001</v>
      </c>
      <c r="DX816">
        <v>29012.802</v>
      </c>
      <c r="DY816">
        <v>28208.271000000001</v>
      </c>
      <c r="DZ816">
        <v>30918.069</v>
      </c>
      <c r="EA816">
        <v>31890.768</v>
      </c>
      <c r="EB816">
        <v>30825.805400000001</v>
      </c>
      <c r="EC816">
        <v>30997.803100000001</v>
      </c>
      <c r="ED816">
        <v>32732.383000000002</v>
      </c>
      <c r="EE816">
        <v>32730.464</v>
      </c>
      <c r="EF816">
        <v>32837.928</v>
      </c>
      <c r="EG816">
        <v>34162.038</v>
      </c>
      <c r="EH816">
        <v>32085.68</v>
      </c>
      <c r="EI816">
        <v>27873.968000000001</v>
      </c>
      <c r="EJ816">
        <v>30477.812000000002</v>
      </c>
    </row>
    <row r="817" spans="1:140" x14ac:dyDescent="0.25">
      <c r="A817" t="s">
        <v>309</v>
      </c>
      <c r="B817" t="str">
        <f>_xll.BDH($A817,"CUR_MKT_CAP","2007-05-31","","Dir=H","Per=M","Days=A","Dts=H","cols=139;rows=1")</f>
        <v>#N/A N/A</v>
      </c>
      <c r="C817" t="s">
        <v>506</v>
      </c>
      <c r="D817" t="s">
        <v>506</v>
      </c>
      <c r="E817" t="s">
        <v>506</v>
      </c>
      <c r="F817" t="s">
        <v>506</v>
      </c>
      <c r="G817" t="s">
        <v>506</v>
      </c>
      <c r="H817" t="s">
        <v>506</v>
      </c>
      <c r="I817" t="s">
        <v>506</v>
      </c>
      <c r="J817" t="s">
        <v>506</v>
      </c>
      <c r="K817" t="s">
        <v>506</v>
      </c>
      <c r="L817" t="s">
        <v>506</v>
      </c>
      <c r="M817" t="s">
        <v>506</v>
      </c>
      <c r="N817" t="s">
        <v>506</v>
      </c>
      <c r="O817" t="s">
        <v>506</v>
      </c>
      <c r="P817" t="s">
        <v>506</v>
      </c>
      <c r="Q817" t="s">
        <v>506</v>
      </c>
      <c r="R817" t="s">
        <v>506</v>
      </c>
      <c r="S817" t="s">
        <v>506</v>
      </c>
      <c r="T817" t="s">
        <v>506</v>
      </c>
      <c r="U817" t="s">
        <v>506</v>
      </c>
      <c r="V817" t="s">
        <v>506</v>
      </c>
      <c r="W817" t="s">
        <v>506</v>
      </c>
      <c r="X817" t="s">
        <v>506</v>
      </c>
      <c r="Y817" t="s">
        <v>506</v>
      </c>
      <c r="Z817" t="s">
        <v>506</v>
      </c>
      <c r="AA817" t="s">
        <v>506</v>
      </c>
      <c r="AB817" t="s">
        <v>506</v>
      </c>
      <c r="AC817" t="s">
        <v>506</v>
      </c>
      <c r="AD817" t="s">
        <v>506</v>
      </c>
      <c r="AE817" t="s">
        <v>506</v>
      </c>
      <c r="AF817" t="s">
        <v>506</v>
      </c>
      <c r="AG817" t="s">
        <v>506</v>
      </c>
      <c r="AH817" t="s">
        <v>506</v>
      </c>
      <c r="AI817" t="s">
        <v>506</v>
      </c>
      <c r="AJ817" t="s">
        <v>506</v>
      </c>
      <c r="AK817" t="s">
        <v>506</v>
      </c>
      <c r="AL817" t="s">
        <v>506</v>
      </c>
      <c r="AM817" t="s">
        <v>506</v>
      </c>
      <c r="AN817" t="s">
        <v>506</v>
      </c>
      <c r="AO817" t="s">
        <v>506</v>
      </c>
      <c r="AP817" t="s">
        <v>506</v>
      </c>
      <c r="AQ817" t="s">
        <v>506</v>
      </c>
      <c r="AR817" t="s">
        <v>506</v>
      </c>
      <c r="AS817" t="s">
        <v>506</v>
      </c>
      <c r="AT817" t="s">
        <v>506</v>
      </c>
      <c r="AU817" t="s">
        <v>506</v>
      </c>
      <c r="AV817" t="s">
        <v>506</v>
      </c>
      <c r="AW817" t="s">
        <v>506</v>
      </c>
      <c r="AX817" t="s">
        <v>506</v>
      </c>
      <c r="AY817" t="s">
        <v>506</v>
      </c>
      <c r="AZ817" t="s">
        <v>506</v>
      </c>
      <c r="BA817" t="s">
        <v>506</v>
      </c>
      <c r="BB817" t="s">
        <v>506</v>
      </c>
      <c r="BC817" t="s">
        <v>506</v>
      </c>
      <c r="BD817" t="s">
        <v>506</v>
      </c>
      <c r="BE817" t="s">
        <v>506</v>
      </c>
      <c r="BF817" t="s">
        <v>506</v>
      </c>
      <c r="BG817" t="s">
        <v>506</v>
      </c>
      <c r="BH817" t="s">
        <v>506</v>
      </c>
      <c r="BI817" t="s">
        <v>506</v>
      </c>
      <c r="BJ817" t="s">
        <v>506</v>
      </c>
      <c r="BK817">
        <v>68472.8027</v>
      </c>
      <c r="BL817">
        <v>70405.359800000006</v>
      </c>
      <c r="BM817">
        <v>73701.169899999994</v>
      </c>
      <c r="BN817">
        <v>73381.733099999998</v>
      </c>
      <c r="BO817">
        <v>47099.182500000003</v>
      </c>
      <c r="BP817">
        <v>46008.815000000002</v>
      </c>
      <c r="BQ817">
        <v>45262.437899999997</v>
      </c>
      <c r="BR817">
        <v>49385.282700000003</v>
      </c>
      <c r="BS817">
        <v>49169.648699999998</v>
      </c>
      <c r="BT817">
        <v>54433.3796</v>
      </c>
      <c r="BU817">
        <v>55927.141100000001</v>
      </c>
      <c r="BV817">
        <v>52569.974699999999</v>
      </c>
      <c r="BW817">
        <v>50910.433700000001</v>
      </c>
      <c r="BX817">
        <v>55799.834000000003</v>
      </c>
      <c r="BY817">
        <v>54613.015500000001</v>
      </c>
      <c r="BZ817">
        <v>55948.5147</v>
      </c>
      <c r="CA817">
        <v>59901.592400000001</v>
      </c>
      <c r="CB817">
        <v>58804.494100000004</v>
      </c>
      <c r="CC817">
        <v>61908.697899999999</v>
      </c>
      <c r="CD817">
        <v>57436.539799999999</v>
      </c>
      <c r="CE817">
        <v>59681.387799999997</v>
      </c>
      <c r="CF817">
        <v>58768.731800000001</v>
      </c>
      <c r="CG817">
        <v>60563.152999999998</v>
      </c>
      <c r="CH817">
        <v>63632.957900000001</v>
      </c>
      <c r="CI817">
        <v>63616.043299999998</v>
      </c>
      <c r="CJ817">
        <v>60892.782700000003</v>
      </c>
      <c r="CK817">
        <v>61012.302199999998</v>
      </c>
      <c r="CL817">
        <v>57766.966999999997</v>
      </c>
      <c r="CM817">
        <v>59444.425999999999</v>
      </c>
      <c r="CN817">
        <v>65852.990099999995</v>
      </c>
      <c r="CO817">
        <v>61023.210899999998</v>
      </c>
      <c r="CP817">
        <v>59200.494200000001</v>
      </c>
      <c r="CQ817">
        <v>60923.552100000001</v>
      </c>
      <c r="CR817">
        <v>59180.991699999999</v>
      </c>
      <c r="CS817">
        <v>62413.512300000002</v>
      </c>
      <c r="CT817">
        <v>67651.237299999993</v>
      </c>
      <c r="CU817">
        <v>66919.257100000003</v>
      </c>
      <c r="CV817">
        <v>72718.290699999998</v>
      </c>
      <c r="CW817">
        <v>68254.97</v>
      </c>
      <c r="CX817">
        <v>67465.429499999998</v>
      </c>
      <c r="CY817">
        <v>73355.9709</v>
      </c>
      <c r="CZ817">
        <v>69383.052200000006</v>
      </c>
      <c r="DA817">
        <v>71258.269799999995</v>
      </c>
      <c r="DB817">
        <v>68493.118400000007</v>
      </c>
      <c r="DC817">
        <v>63585.825900000003</v>
      </c>
      <c r="DD817">
        <v>62472.237000000001</v>
      </c>
      <c r="DE817">
        <v>66676.526299999998</v>
      </c>
      <c r="DF817">
        <v>69051.179199999999</v>
      </c>
      <c r="DG817">
        <v>70634.281000000003</v>
      </c>
      <c r="DH817">
        <v>68412.430800000002</v>
      </c>
      <c r="DI817">
        <v>70030.1872</v>
      </c>
      <c r="DJ817">
        <v>68287.987999999998</v>
      </c>
      <c r="DK817">
        <v>69405.863700000002</v>
      </c>
      <c r="DL817">
        <v>63691.540300000001</v>
      </c>
      <c r="DM817">
        <v>68463.772599999997</v>
      </c>
      <c r="DN817">
        <v>68386.551999999996</v>
      </c>
      <c r="DO817">
        <v>67048.807100000005</v>
      </c>
      <c r="DP817">
        <v>65675.670400000003</v>
      </c>
      <c r="DQ817">
        <v>68648.454899999997</v>
      </c>
      <c r="DR817">
        <v>70689.991299999994</v>
      </c>
      <c r="DS817">
        <v>65531.244200000001</v>
      </c>
      <c r="DT817">
        <v>66790.585099999997</v>
      </c>
      <c r="DU817">
        <v>61300.639600000002</v>
      </c>
      <c r="DV817">
        <v>61300.639600000002</v>
      </c>
      <c r="DW817">
        <v>61912.5196</v>
      </c>
      <c r="DX817">
        <v>64169.046399999999</v>
      </c>
      <c r="DY817">
        <v>63959.832000000002</v>
      </c>
      <c r="DZ817">
        <v>66350.853799999997</v>
      </c>
      <c r="EA817">
        <v>65293.719700000001</v>
      </c>
      <c r="EB817">
        <v>62066.216899999999</v>
      </c>
      <c r="EC817">
        <v>58587.643499999998</v>
      </c>
      <c r="ED817">
        <v>57925.921999999999</v>
      </c>
      <c r="EE817">
        <v>60477.789700000001</v>
      </c>
      <c r="EF817">
        <v>63619.416100000002</v>
      </c>
      <c r="EG817">
        <v>62651.4859</v>
      </c>
      <c r="EH817">
        <v>63003.460500000001</v>
      </c>
      <c r="EI817">
        <v>61032.010699999999</v>
      </c>
      <c r="EJ817">
        <v>65393.517</v>
      </c>
    </row>
    <row r="818" spans="1:140" x14ac:dyDescent="0.25">
      <c r="A818" t="s">
        <v>310</v>
      </c>
      <c r="B818">
        <f>_xll.BDH($A818,"CUR_MKT_CAP","2007-05-31","","Dir=H","Per=M","Days=A","Dts=H","cols=139;rows=1")</f>
        <v>61228.662499999999</v>
      </c>
      <c r="C818">
        <v>59141.2592</v>
      </c>
      <c r="D818">
        <v>57784.1806</v>
      </c>
      <c r="E818">
        <v>60258.8534</v>
      </c>
      <c r="F818">
        <v>63975.867299999998</v>
      </c>
      <c r="G818">
        <v>53802.785799999998</v>
      </c>
      <c r="H818">
        <v>57861.539599999996</v>
      </c>
      <c r="I818">
        <v>56838.212399999997</v>
      </c>
      <c r="J818">
        <v>52654.775300000001</v>
      </c>
      <c r="K818">
        <v>55809.313000000002</v>
      </c>
      <c r="L818">
        <v>54320.820800000001</v>
      </c>
      <c r="M818">
        <v>54668.959199999998</v>
      </c>
      <c r="N818">
        <v>56903.783100000001</v>
      </c>
      <c r="O818">
        <v>58231.384299999998</v>
      </c>
      <c r="P818">
        <v>59446.647900000004</v>
      </c>
      <c r="Q818">
        <v>61438.330099999999</v>
      </c>
      <c r="R818">
        <v>56527.557200000003</v>
      </c>
      <c r="S818">
        <v>45504.119400000003</v>
      </c>
      <c r="T818">
        <v>34435.549800000001</v>
      </c>
      <c r="U818">
        <v>35134.621099999997</v>
      </c>
      <c r="V818">
        <v>37449.346299999997</v>
      </c>
      <c r="W818">
        <v>33088.269800000002</v>
      </c>
      <c r="X818">
        <v>32985.301200000002</v>
      </c>
      <c r="Y818">
        <v>35817.089800000002</v>
      </c>
      <c r="Z818">
        <v>38447.407399999996</v>
      </c>
      <c r="AA818">
        <v>38809.830999999998</v>
      </c>
      <c r="AB818">
        <v>39399.375599999999</v>
      </c>
      <c r="AC818">
        <v>42602.938600000001</v>
      </c>
      <c r="AD818">
        <v>40730.372100000001</v>
      </c>
      <c r="AE818">
        <v>39512.888099999996</v>
      </c>
      <c r="AF818">
        <v>46972.744299999998</v>
      </c>
      <c r="AG818">
        <v>48582.561800000003</v>
      </c>
      <c r="AH818">
        <v>47378.491900000001</v>
      </c>
      <c r="AI818">
        <v>47941.864000000001</v>
      </c>
      <c r="AJ818">
        <v>49601.985200000003</v>
      </c>
      <c r="AK818">
        <v>48125.9323</v>
      </c>
      <c r="AL818">
        <v>43158.023099999999</v>
      </c>
      <c r="AM818">
        <v>39279.245600000002</v>
      </c>
      <c r="AN818">
        <v>40037.323100000001</v>
      </c>
      <c r="AO818">
        <v>34091.829400000002</v>
      </c>
      <c r="AP818">
        <v>36262.571400000001</v>
      </c>
      <c r="AQ818">
        <v>38022.785600000003</v>
      </c>
      <c r="AR818">
        <v>36208.577100000002</v>
      </c>
      <c r="AS818">
        <v>39815.227599999998</v>
      </c>
      <c r="AT818">
        <v>41135.603199999998</v>
      </c>
      <c r="AU818">
        <v>42853.164900000003</v>
      </c>
      <c r="AV818">
        <v>42079.978300000002</v>
      </c>
      <c r="AW818">
        <v>44646.4827</v>
      </c>
      <c r="AX818">
        <v>43523.637000000002</v>
      </c>
      <c r="AY818">
        <v>40878.914299999997</v>
      </c>
      <c r="AZ818">
        <v>38247.725400000003</v>
      </c>
      <c r="BA818">
        <v>37207.981399999997</v>
      </c>
      <c r="BB818">
        <v>35100.823199999999</v>
      </c>
      <c r="BC818">
        <v>36684.795400000003</v>
      </c>
      <c r="BD818">
        <v>38469.4041</v>
      </c>
      <c r="BE818">
        <v>40366.8004</v>
      </c>
      <c r="BF818">
        <v>40704.509599999998</v>
      </c>
      <c r="BG818">
        <v>40229.606</v>
      </c>
      <c r="BH818">
        <v>40780.7399</v>
      </c>
      <c r="BI818">
        <v>39750.5553</v>
      </c>
      <c r="BJ818">
        <v>38210.2618</v>
      </c>
      <c r="BK818">
        <v>39699.9804</v>
      </c>
      <c r="BL818">
        <v>40407.261200000001</v>
      </c>
      <c r="BM818">
        <v>41678.316599999998</v>
      </c>
      <c r="BN818">
        <v>43988.376900000003</v>
      </c>
      <c r="BO818">
        <v>42417.363400000002</v>
      </c>
      <c r="BP818">
        <v>42958.036899999999</v>
      </c>
      <c r="BQ818">
        <v>41485.896500000003</v>
      </c>
      <c r="BR818">
        <v>47129.272900000004</v>
      </c>
      <c r="BS818">
        <v>45470.646200000003</v>
      </c>
      <c r="BT818">
        <v>47608.331200000001</v>
      </c>
      <c r="BU818">
        <v>47324.465499999998</v>
      </c>
      <c r="BV818">
        <v>51826.873</v>
      </c>
      <c r="BW818">
        <v>51851.526400000002</v>
      </c>
      <c r="BX818">
        <v>55649.471899999997</v>
      </c>
      <c r="BY818">
        <v>52133.601900000001</v>
      </c>
      <c r="BZ818">
        <v>53115.165399999998</v>
      </c>
      <c r="CA818">
        <v>57254.657200000001</v>
      </c>
      <c r="CB818">
        <v>57174.859799999998</v>
      </c>
      <c r="CC818">
        <v>57295.319100000001</v>
      </c>
      <c r="CD818">
        <v>56466.688399999999</v>
      </c>
      <c r="CE818">
        <v>59162.233999999997</v>
      </c>
      <c r="CF818">
        <v>61590.144</v>
      </c>
      <c r="CG818">
        <v>58867.9277</v>
      </c>
      <c r="CH818">
        <v>61079.7284</v>
      </c>
      <c r="CI818">
        <v>63489.922899999998</v>
      </c>
      <c r="CJ818">
        <v>61504.9139</v>
      </c>
      <c r="CK818">
        <v>62542.123299999999</v>
      </c>
      <c r="CL818">
        <v>60681.042099999999</v>
      </c>
      <c r="CM818">
        <v>66996.237899999993</v>
      </c>
      <c r="CN818">
        <v>72711.461899999995</v>
      </c>
      <c r="CO818">
        <v>71067.653300000005</v>
      </c>
      <c r="CP818">
        <v>101304.1364</v>
      </c>
      <c r="CQ818">
        <v>110570.93090000001</v>
      </c>
      <c r="CR818">
        <v>111140.95759999999</v>
      </c>
      <c r="CS818">
        <v>106096.2212</v>
      </c>
      <c r="CT818">
        <v>108761.0961</v>
      </c>
      <c r="CU818">
        <v>104951.6146</v>
      </c>
      <c r="CV818">
        <v>110858.25380000001</v>
      </c>
      <c r="CW818">
        <v>102231.7026</v>
      </c>
      <c r="CX818">
        <v>94627.362899999993</v>
      </c>
      <c r="CY818">
        <v>104494.393</v>
      </c>
      <c r="CZ818">
        <v>106501.7258</v>
      </c>
      <c r="DA818">
        <v>108161.5012</v>
      </c>
      <c r="DB818">
        <v>106755.34540000001</v>
      </c>
      <c r="DC818">
        <v>108822.3944</v>
      </c>
      <c r="DD818">
        <v>105078.24099999999</v>
      </c>
      <c r="DE818">
        <v>110892.57030000001</v>
      </c>
      <c r="DF818">
        <v>112755.9578</v>
      </c>
      <c r="DG818">
        <v>121020.88989999999</v>
      </c>
      <c r="DH818">
        <v>122114.5765</v>
      </c>
      <c r="DI818">
        <v>121278.4616</v>
      </c>
      <c r="DJ818">
        <v>119399.2313</v>
      </c>
      <c r="DK818">
        <v>113346.3536</v>
      </c>
      <c r="DL818">
        <v>100895.1143</v>
      </c>
      <c r="DM818">
        <v>97802.163700000005</v>
      </c>
      <c r="DN818">
        <v>104379.0606</v>
      </c>
      <c r="DO818">
        <v>111093.2622</v>
      </c>
      <c r="DP818">
        <v>110277.37639999999</v>
      </c>
      <c r="DQ818">
        <v>113740.65549999999</v>
      </c>
      <c r="DR818">
        <v>115369.6286</v>
      </c>
      <c r="DS818">
        <v>120613.61689999999</v>
      </c>
      <c r="DT818">
        <v>114117.4694</v>
      </c>
      <c r="DU818">
        <v>109528.3996</v>
      </c>
      <c r="DV818">
        <v>105346.5759</v>
      </c>
      <c r="DW818">
        <v>109071.7023</v>
      </c>
      <c r="DX818">
        <v>111170.51</v>
      </c>
      <c r="DY818">
        <v>109294.9635</v>
      </c>
      <c r="DZ818">
        <v>116251.94319999999</v>
      </c>
      <c r="EA818">
        <v>108271.7791</v>
      </c>
      <c r="EB818">
        <v>108728.0564</v>
      </c>
      <c r="EC818">
        <v>108606.07279999999</v>
      </c>
      <c r="ED818">
        <v>116896.11109999999</v>
      </c>
      <c r="EE818">
        <v>115719.8158</v>
      </c>
      <c r="EF818">
        <v>121964.7118</v>
      </c>
      <c r="EG818">
        <v>130202.7841</v>
      </c>
      <c r="EH818">
        <v>132849.7861</v>
      </c>
      <c r="EI818">
        <v>121302.9154</v>
      </c>
      <c r="EJ818">
        <v>130987.21950000001</v>
      </c>
    </row>
    <row r="819" spans="1:140" x14ac:dyDescent="0.25">
      <c r="A819" t="s">
        <v>311</v>
      </c>
      <c r="B819">
        <f>_xll.BDH($A819,"CUR_MKT_CAP","2007-05-31","","Dir=H","Per=M","Days=A","Dts=H","cols=139;rows=1")</f>
        <v>50429.250699999997</v>
      </c>
      <c r="C819">
        <v>47818.795400000003</v>
      </c>
      <c r="D819">
        <v>44659.551200000002</v>
      </c>
      <c r="E819">
        <v>47580.893600000003</v>
      </c>
      <c r="F819">
        <v>51800.401400000002</v>
      </c>
      <c r="G819">
        <v>51146.674800000001</v>
      </c>
      <c r="H819">
        <v>48575.700199999999</v>
      </c>
      <c r="I819">
        <v>45635.533600000002</v>
      </c>
      <c r="J819">
        <v>43672.953800000003</v>
      </c>
      <c r="K819">
        <v>41316.058299999997</v>
      </c>
      <c r="L819">
        <v>42734.391900000002</v>
      </c>
      <c r="M819">
        <v>43152.800300000003</v>
      </c>
      <c r="N819">
        <v>42639.685700000002</v>
      </c>
      <c r="O819">
        <v>37482.862099999998</v>
      </c>
      <c r="P819">
        <v>36062.249600000003</v>
      </c>
      <c r="Q819">
        <v>38470.004800000002</v>
      </c>
      <c r="R819">
        <v>41040.853000000003</v>
      </c>
      <c r="S819">
        <v>25988.415199999999</v>
      </c>
      <c r="T819">
        <v>22823.686000000002</v>
      </c>
      <c r="U819">
        <v>27664.593000000001</v>
      </c>
      <c r="V819">
        <v>22799.8783</v>
      </c>
      <c r="W819">
        <v>14649.695599999999</v>
      </c>
      <c r="X819">
        <v>18627.711200000002</v>
      </c>
      <c r="Y819">
        <v>24337.918600000001</v>
      </c>
      <c r="Z819">
        <v>25783.0615</v>
      </c>
      <c r="AA819">
        <v>24563.4817</v>
      </c>
      <c r="AB819">
        <v>27788.4107</v>
      </c>
      <c r="AC819">
        <v>30911.807799999999</v>
      </c>
      <c r="AD819">
        <v>31165.585899999998</v>
      </c>
      <c r="AE819">
        <v>27858.2844</v>
      </c>
      <c r="AF819">
        <v>27989.266599999999</v>
      </c>
      <c r="AG819">
        <v>28944.247299999999</v>
      </c>
      <c r="AH819">
        <v>28919.6836</v>
      </c>
      <c r="AI819">
        <v>29796.131600000001</v>
      </c>
      <c r="AJ819">
        <v>35500.557399999998</v>
      </c>
      <c r="AK819">
        <v>37348.253100000002</v>
      </c>
      <c r="AL819">
        <v>33177.506999999998</v>
      </c>
      <c r="AM819">
        <v>30968.9594</v>
      </c>
      <c r="AN819">
        <v>34495.615299999998</v>
      </c>
      <c r="AO819">
        <v>34091.507400000002</v>
      </c>
      <c r="AP819">
        <v>34862.192999999999</v>
      </c>
      <c r="AQ819">
        <v>36566.768400000001</v>
      </c>
      <c r="AR819">
        <v>37587.466800000002</v>
      </c>
      <c r="AS819">
        <v>43784.7189</v>
      </c>
      <c r="AT819">
        <v>45095.107600000003</v>
      </c>
      <c r="AU819">
        <v>46661.662600000003</v>
      </c>
      <c r="AV819">
        <v>47197.106299999999</v>
      </c>
      <c r="AW819">
        <v>49370.726699999999</v>
      </c>
      <c r="AX819">
        <v>46615.487300000001</v>
      </c>
      <c r="AY819">
        <v>46372.367899999997</v>
      </c>
      <c r="AZ819">
        <v>43560.640099999997</v>
      </c>
      <c r="BA819">
        <v>35531.782599999999</v>
      </c>
      <c r="BB819">
        <v>29620.393800000002</v>
      </c>
      <c r="BC819">
        <v>37181.472500000003</v>
      </c>
      <c r="BD819">
        <v>33294.3194</v>
      </c>
      <c r="BE819">
        <v>32977.029199999997</v>
      </c>
      <c r="BF819">
        <v>37366.210400000004</v>
      </c>
      <c r="BG819">
        <v>40875.738599999997</v>
      </c>
      <c r="BH819">
        <v>39603.342100000002</v>
      </c>
      <c r="BI819">
        <v>38224.227899999998</v>
      </c>
      <c r="BJ819">
        <v>31021.89</v>
      </c>
      <c r="BK819">
        <v>32763.618900000001</v>
      </c>
      <c r="BL819">
        <v>32678.656500000001</v>
      </c>
      <c r="BM819">
        <v>36254.609199999999</v>
      </c>
      <c r="BN819">
        <v>36605.1518</v>
      </c>
      <c r="BO819">
        <v>37699.269800000002</v>
      </c>
      <c r="BP819">
        <v>36211.748500000002</v>
      </c>
      <c r="BQ819">
        <v>35938.9876</v>
      </c>
      <c r="BR819">
        <v>40739.580900000001</v>
      </c>
      <c r="BS819">
        <v>38756.841399999998</v>
      </c>
      <c r="BT819">
        <v>41578.304400000001</v>
      </c>
      <c r="BU819">
        <v>42639.087</v>
      </c>
      <c r="BV819">
        <v>48410.532800000001</v>
      </c>
      <c r="BW819">
        <v>50107.8033</v>
      </c>
      <c r="BX819">
        <v>53020.5383</v>
      </c>
      <c r="BY819">
        <v>50677.145400000001</v>
      </c>
      <c r="BZ819">
        <v>51510.975899999998</v>
      </c>
      <c r="CA819">
        <v>53025.050300000003</v>
      </c>
      <c r="CB819">
        <v>58507.946100000001</v>
      </c>
      <c r="CC819">
        <v>60447.374100000001</v>
      </c>
      <c r="CD819">
        <v>54987.828200000004</v>
      </c>
      <c r="CE819">
        <v>56929.637699999999</v>
      </c>
      <c r="CF819">
        <v>59492.284</v>
      </c>
      <c r="CG819">
        <v>58985.247499999998</v>
      </c>
      <c r="CH819">
        <v>57325.656600000002</v>
      </c>
      <c r="CI819">
        <v>62537.079899999997</v>
      </c>
      <c r="CJ819">
        <v>59205.370799999997</v>
      </c>
      <c r="CK819">
        <v>61567.451800000003</v>
      </c>
      <c r="CL819">
        <v>60420.232199999999</v>
      </c>
      <c r="CM819">
        <v>61005.0893</v>
      </c>
      <c r="CN819">
        <v>63175.2952</v>
      </c>
      <c r="CO819">
        <v>61448.511400000003</v>
      </c>
      <c r="CP819">
        <v>52825.952599999997</v>
      </c>
      <c r="CQ819">
        <v>56799.528100000003</v>
      </c>
      <c r="CR819">
        <v>56577.544500000004</v>
      </c>
      <c r="CS819">
        <v>57405.781499999997</v>
      </c>
      <c r="CT819">
        <v>58312.686600000001</v>
      </c>
      <c r="CU819">
        <v>62474.690399999999</v>
      </c>
      <c r="CV819">
        <v>62195.735800000002</v>
      </c>
      <c r="CW819">
        <v>55955.743300000002</v>
      </c>
      <c r="CX819">
        <v>52660.944000000003</v>
      </c>
      <c r="CY819">
        <v>56268.47</v>
      </c>
      <c r="CZ819">
        <v>56792.996099999997</v>
      </c>
      <c r="DA819">
        <v>53591.511899999998</v>
      </c>
      <c r="DB819">
        <v>49634.121700000003</v>
      </c>
      <c r="DC819">
        <v>43384.1414</v>
      </c>
      <c r="DD819">
        <v>48187.542300000001</v>
      </c>
      <c r="DE819">
        <v>49637.8076</v>
      </c>
      <c r="DF819">
        <v>50044.270400000001</v>
      </c>
      <c r="DG819">
        <v>43759.8966</v>
      </c>
      <c r="DH819">
        <v>46957.016799999998</v>
      </c>
      <c r="DI819">
        <v>47691.063699999999</v>
      </c>
      <c r="DJ819">
        <v>48822.902399999999</v>
      </c>
      <c r="DK819">
        <v>51603.049599999998</v>
      </c>
      <c r="DL819">
        <v>60463.436999999998</v>
      </c>
      <c r="DM819">
        <v>59232.405400000003</v>
      </c>
      <c r="DN819">
        <v>59803.955800000003</v>
      </c>
      <c r="DO819">
        <v>57448.02</v>
      </c>
      <c r="DP819">
        <v>57428.912499999999</v>
      </c>
      <c r="DQ819">
        <v>55978.023399999998</v>
      </c>
      <c r="DR819">
        <v>54431.455800000003</v>
      </c>
      <c r="DS819">
        <v>59111.767800000001</v>
      </c>
      <c r="DT819">
        <v>59176.323700000001</v>
      </c>
      <c r="DU819">
        <v>49774.150300000001</v>
      </c>
      <c r="DV819">
        <v>55121.707900000001</v>
      </c>
      <c r="DW819">
        <v>56851.224499999997</v>
      </c>
      <c r="DX819">
        <v>56487.424899999998</v>
      </c>
      <c r="DY819">
        <v>53204.251100000001</v>
      </c>
      <c r="DZ819">
        <v>50584.012900000002</v>
      </c>
      <c r="EA819">
        <v>48203.883999999998</v>
      </c>
      <c r="EB819">
        <v>47571.533300000003</v>
      </c>
      <c r="EC819">
        <v>48557.976199999997</v>
      </c>
      <c r="ED819">
        <v>46750.249799999998</v>
      </c>
      <c r="EE819">
        <v>44320.741300000002</v>
      </c>
      <c r="EF819">
        <v>46496.117100000003</v>
      </c>
      <c r="EG819">
        <v>45653.113100000002</v>
      </c>
      <c r="EH819">
        <v>46478.828600000001</v>
      </c>
      <c r="EI819">
        <v>40977.374799999998</v>
      </c>
      <c r="EJ819">
        <v>44042.591200000003</v>
      </c>
    </row>
    <row r="820" spans="1:140" x14ac:dyDescent="0.25">
      <c r="A820" t="s">
        <v>312</v>
      </c>
      <c r="B820">
        <f>_xll.BDH($A820,"CUR_MKT_CAP","2007-05-31","","Dir=H","Per=M","Days=A","Dts=H","cols=139;rows=1")</f>
        <v>22558.739799999999</v>
      </c>
      <c r="C820">
        <v>23395.509399999999</v>
      </c>
      <c r="D820">
        <v>20737.702399999998</v>
      </c>
      <c r="E820">
        <v>23876.431799999998</v>
      </c>
      <c r="F820">
        <v>25431.7978</v>
      </c>
      <c r="G820">
        <v>27484.702600000001</v>
      </c>
      <c r="H820">
        <v>25896.3704</v>
      </c>
      <c r="I820">
        <v>25153.907999999999</v>
      </c>
      <c r="J820">
        <v>21920.603999999999</v>
      </c>
      <c r="K820">
        <v>17574.4362</v>
      </c>
      <c r="L820">
        <v>16769.761600000002</v>
      </c>
      <c r="M820">
        <v>14595.428</v>
      </c>
      <c r="N820">
        <v>13717.996300000001</v>
      </c>
      <c r="O820">
        <v>9447.3256999999994</v>
      </c>
      <c r="P820">
        <v>8089.7430000000004</v>
      </c>
      <c r="Q820">
        <v>9725.2001999999993</v>
      </c>
      <c r="R820">
        <v>7876.3343999999997</v>
      </c>
      <c r="S820">
        <v>4548.9286000000002</v>
      </c>
      <c r="T820">
        <v>3312.5011</v>
      </c>
      <c r="U820">
        <v>3804.6756999999998</v>
      </c>
      <c r="V820">
        <v>2212.0207999999998</v>
      </c>
      <c r="W820">
        <v>967.75909999999999</v>
      </c>
      <c r="X820">
        <v>644.26130000000001</v>
      </c>
      <c r="Y820">
        <v>2317.5502999999999</v>
      </c>
      <c r="Z820">
        <v>3289.9151000000002</v>
      </c>
      <c r="AA820">
        <v>2818.0372000000002</v>
      </c>
      <c r="AB820">
        <v>3188.4834000000001</v>
      </c>
      <c r="AC820">
        <v>3736.5803000000001</v>
      </c>
      <c r="AD820">
        <v>5311.5024999999996</v>
      </c>
      <c r="AE820">
        <v>4089.5039999999999</v>
      </c>
      <c r="AF820">
        <v>4663.6912000000002</v>
      </c>
      <c r="AG820">
        <v>4023.9227999999998</v>
      </c>
      <c r="AH820">
        <v>4879.8887999999997</v>
      </c>
      <c r="AI820">
        <v>4650.4546</v>
      </c>
      <c r="AJ820">
        <v>5294.8513000000003</v>
      </c>
      <c r="AK820">
        <v>7011.2655999999997</v>
      </c>
      <c r="AL820">
        <v>5498.2739000000001</v>
      </c>
      <c r="AM820">
        <v>4253.8811999999998</v>
      </c>
      <c r="AN820">
        <v>4792.2354999999998</v>
      </c>
      <c r="AO820">
        <v>3976.2671</v>
      </c>
      <c r="AP820">
        <v>4978.0569999999998</v>
      </c>
      <c r="AQ820">
        <v>5272.2550000000001</v>
      </c>
      <c r="AR820">
        <v>5974.4161999999997</v>
      </c>
      <c r="AS820">
        <v>7254.2992999999997</v>
      </c>
      <c r="AT820">
        <v>7244.5291999999999</v>
      </c>
      <c r="AU820">
        <v>6809.7597999999998</v>
      </c>
      <c r="AV820">
        <v>6424.1509999999998</v>
      </c>
      <c r="AW820">
        <v>6185.5505000000003</v>
      </c>
      <c r="AX820">
        <v>7363.0545000000002</v>
      </c>
      <c r="AY820">
        <v>6454.2767000000003</v>
      </c>
      <c r="AZ820">
        <v>7382.5981000000002</v>
      </c>
      <c r="BA820">
        <v>5409.2105000000001</v>
      </c>
      <c r="BB820">
        <v>4539.4368000000004</v>
      </c>
      <c r="BC820">
        <v>5629.0971</v>
      </c>
      <c r="BD820">
        <v>5030.0708999999997</v>
      </c>
      <c r="BE820">
        <v>5098.5073000000002</v>
      </c>
      <c r="BF820">
        <v>6379.2444999999998</v>
      </c>
      <c r="BG820">
        <v>6731.5032000000001</v>
      </c>
      <c r="BH820">
        <v>6658.1752999999999</v>
      </c>
      <c r="BI820">
        <v>6560.4048000000003</v>
      </c>
      <c r="BJ820">
        <v>5295.0555999999997</v>
      </c>
      <c r="BK820">
        <v>5456.4008000000003</v>
      </c>
      <c r="BL820">
        <v>4654.5640999999996</v>
      </c>
      <c r="BM820">
        <v>4820.9691999999995</v>
      </c>
      <c r="BN820">
        <v>5256.1277</v>
      </c>
      <c r="BO820">
        <v>5040.9930999999997</v>
      </c>
      <c r="BP820">
        <v>4965.3922000000002</v>
      </c>
      <c r="BQ820">
        <v>5694.3019999999997</v>
      </c>
      <c r="BR820">
        <v>6247.0994000000001</v>
      </c>
      <c r="BS820">
        <v>6110.1229999999996</v>
      </c>
      <c r="BT820">
        <v>6434.3513999999996</v>
      </c>
      <c r="BU820">
        <v>6908.9766</v>
      </c>
      <c r="BV820">
        <v>7423.9853999999996</v>
      </c>
      <c r="BW820">
        <v>7233.1252999999997</v>
      </c>
      <c r="BX820">
        <v>7981.8859000000002</v>
      </c>
      <c r="BY820">
        <v>8661.0079000000005</v>
      </c>
      <c r="BZ820">
        <v>10007.4054</v>
      </c>
      <c r="CA820">
        <v>9321.9667000000009</v>
      </c>
      <c r="CB820">
        <v>9404.3726000000006</v>
      </c>
      <c r="CC820">
        <v>11526.359700000001</v>
      </c>
      <c r="CD820">
        <v>11938.0154</v>
      </c>
      <c r="CE820">
        <v>13509.435299999999</v>
      </c>
      <c r="CF820">
        <v>12682.524299999999</v>
      </c>
      <c r="CG820">
        <v>12378.1461</v>
      </c>
      <c r="CH820">
        <v>12633.3344</v>
      </c>
      <c r="CI820">
        <v>12952.2341</v>
      </c>
      <c r="CJ820">
        <v>13168.1047</v>
      </c>
      <c r="CK820">
        <v>12008.4419</v>
      </c>
      <c r="CL820">
        <v>11179.089</v>
      </c>
      <c r="CM820">
        <v>11409.7374</v>
      </c>
      <c r="CN820">
        <v>11202.451300000001</v>
      </c>
      <c r="CO820">
        <v>10500.1494</v>
      </c>
      <c r="CP820">
        <v>9567.0210999999999</v>
      </c>
      <c r="CQ820">
        <v>10672.041499999999</v>
      </c>
      <c r="CR820">
        <v>10332.3179</v>
      </c>
      <c r="CS820">
        <v>10391.752500000001</v>
      </c>
      <c r="CT820">
        <v>11289.001700000001</v>
      </c>
      <c r="CU820">
        <v>10275.525299999999</v>
      </c>
      <c r="CV820">
        <v>11046.8935</v>
      </c>
      <c r="CW820">
        <v>11504.0951</v>
      </c>
      <c r="CX820">
        <v>10389.1608</v>
      </c>
      <c r="CY820">
        <v>13058.245999999999</v>
      </c>
      <c r="CZ820">
        <v>12813.203</v>
      </c>
      <c r="DA820">
        <v>12801.9337</v>
      </c>
      <c r="DB820">
        <v>11314.3851</v>
      </c>
      <c r="DC820">
        <v>10692.820299999999</v>
      </c>
      <c r="DD820">
        <v>12110.6216</v>
      </c>
      <c r="DE820">
        <v>12037.5759</v>
      </c>
      <c r="DF820">
        <v>12913.7631</v>
      </c>
      <c r="DG820">
        <v>12789.4293</v>
      </c>
      <c r="DH820">
        <v>13552.3869</v>
      </c>
      <c r="DI820">
        <v>13512.524600000001</v>
      </c>
      <c r="DJ820">
        <v>14722.9391</v>
      </c>
      <c r="DK820">
        <v>14802.125099999999</v>
      </c>
      <c r="DL820">
        <v>16461.357899999999</v>
      </c>
      <c r="DM820">
        <v>16530.161899999999</v>
      </c>
      <c r="DN820">
        <v>16512.960899999998</v>
      </c>
      <c r="DO820">
        <v>15073.8105</v>
      </c>
      <c r="DP820">
        <v>15733.0335</v>
      </c>
      <c r="DQ820">
        <v>17641.852800000001</v>
      </c>
      <c r="DR820">
        <v>18230.737000000001</v>
      </c>
      <c r="DS820">
        <v>17983.5985</v>
      </c>
      <c r="DT820">
        <v>18935.038499999999</v>
      </c>
      <c r="DU820">
        <v>18958.333699999999</v>
      </c>
      <c r="DV820">
        <v>18745.512599999998</v>
      </c>
      <c r="DW820">
        <v>18032.274300000001</v>
      </c>
      <c r="DX820">
        <v>19316.636900000001</v>
      </c>
      <c r="DY820">
        <v>18903.356</v>
      </c>
      <c r="DZ820">
        <v>20635.739000000001</v>
      </c>
      <c r="EA820">
        <v>19383.620299999999</v>
      </c>
      <c r="EB820">
        <v>19844.293399999999</v>
      </c>
      <c r="EC820">
        <v>17493.6764</v>
      </c>
      <c r="ED820">
        <v>17510.9228</v>
      </c>
      <c r="EE820">
        <v>16163.5005</v>
      </c>
      <c r="EF820">
        <v>17466.3799</v>
      </c>
      <c r="EG820">
        <v>15593.782300000001</v>
      </c>
      <c r="EH820">
        <v>15012.848099999999</v>
      </c>
      <c r="EI820">
        <v>14192.081700000001</v>
      </c>
      <c r="EJ820">
        <v>14213.2569</v>
      </c>
    </row>
    <row r="821" spans="1:140" x14ac:dyDescent="0.25">
      <c r="A821" t="s">
        <v>313</v>
      </c>
      <c r="B821">
        <f>_xll.BDH($A821,"CUR_MKT_CAP","2007-05-31","","Dir=H","Per=M","Days=A","Dts=H","cols=139;rows=1")</f>
        <v>6954.6953999999996</v>
      </c>
      <c r="C821">
        <v>6868.1535000000003</v>
      </c>
      <c r="D821">
        <v>6133.5698000000002</v>
      </c>
      <c r="E821">
        <v>5959.6581999999999</v>
      </c>
      <c r="F821">
        <v>5549.424</v>
      </c>
      <c r="G821">
        <v>5825.1887999999999</v>
      </c>
      <c r="H821">
        <v>5497.2533000000003</v>
      </c>
      <c r="I821">
        <v>5084.4809999999998</v>
      </c>
      <c r="J821">
        <v>5461.7166999999999</v>
      </c>
      <c r="K821">
        <v>4883.9297999999999</v>
      </c>
      <c r="L821">
        <v>4897.6084000000001</v>
      </c>
      <c r="M821">
        <v>5211.0682999999999</v>
      </c>
      <c r="N821">
        <v>5135.6593999999996</v>
      </c>
      <c r="O821">
        <v>4384.6000000000004</v>
      </c>
      <c r="P821">
        <v>4033.6952000000001</v>
      </c>
      <c r="Q821">
        <v>4723.7518</v>
      </c>
      <c r="R821">
        <v>4610.1903000000002</v>
      </c>
      <c r="S821">
        <v>3309.7048</v>
      </c>
      <c r="T821">
        <v>2103.0495000000001</v>
      </c>
      <c r="U821">
        <v>2939.7539000000002</v>
      </c>
      <c r="V821">
        <v>2196.7768000000001</v>
      </c>
      <c r="W821">
        <v>1545.4745</v>
      </c>
      <c r="X821">
        <v>2044.4013</v>
      </c>
      <c r="Y821">
        <v>3238.2654000000002</v>
      </c>
      <c r="Z821">
        <v>2619.4973</v>
      </c>
      <c r="AA821">
        <v>2442.2175000000002</v>
      </c>
      <c r="AB821">
        <v>3530.5374999999999</v>
      </c>
      <c r="AC821">
        <v>3430.7489999999998</v>
      </c>
      <c r="AD821">
        <v>3264.4137999999998</v>
      </c>
      <c r="AE821">
        <v>2932.4243999999999</v>
      </c>
      <c r="AF821">
        <v>2812.6079</v>
      </c>
      <c r="AG821">
        <v>3259.0101</v>
      </c>
      <c r="AH821">
        <v>2835.2017999999998</v>
      </c>
      <c r="AI821">
        <v>3531.5072</v>
      </c>
      <c r="AJ821">
        <v>3724.6981000000001</v>
      </c>
      <c r="AK821">
        <v>4365.8010000000004</v>
      </c>
      <c r="AL821">
        <v>3851.0484000000001</v>
      </c>
      <c r="AM821">
        <v>3137.8912999999998</v>
      </c>
      <c r="AN821">
        <v>3355.2671</v>
      </c>
      <c r="AO821">
        <v>3039.3159999999998</v>
      </c>
      <c r="AP821">
        <v>3655.9589999999998</v>
      </c>
      <c r="AQ821">
        <v>3933.0711000000001</v>
      </c>
      <c r="AR821">
        <v>3604.3069</v>
      </c>
      <c r="AS821">
        <v>3893.8038999999999</v>
      </c>
      <c r="AT821">
        <v>3810.7964999999999</v>
      </c>
      <c r="AU821">
        <v>3986.4155000000001</v>
      </c>
      <c r="AV821">
        <v>4197.6540999999997</v>
      </c>
      <c r="AW821">
        <v>4121.4579999999996</v>
      </c>
      <c r="AX821">
        <v>4572.2587999999996</v>
      </c>
      <c r="AY821">
        <v>4123.4186</v>
      </c>
      <c r="AZ821">
        <v>3576.2872000000002</v>
      </c>
      <c r="BA821">
        <v>3406.9935</v>
      </c>
      <c r="BB821">
        <v>2950.4357</v>
      </c>
      <c r="BC821">
        <v>3620.1453999999999</v>
      </c>
      <c r="BD821">
        <v>3751.8346000000001</v>
      </c>
      <c r="BE821">
        <v>4115.6030000000001</v>
      </c>
      <c r="BF821">
        <v>4205.6855999999998</v>
      </c>
      <c r="BG821">
        <v>4370.6374999999998</v>
      </c>
      <c r="BH821">
        <v>4577.0918000000001</v>
      </c>
      <c r="BI821">
        <v>4622.3290999999999</v>
      </c>
      <c r="BJ821">
        <v>4696.9661999999998</v>
      </c>
      <c r="BK821">
        <v>4816.2870999999996</v>
      </c>
      <c r="BL821">
        <v>4581.7835999999998</v>
      </c>
      <c r="BM821">
        <v>4971.1763000000001</v>
      </c>
      <c r="BN821">
        <v>5521.076</v>
      </c>
      <c r="BO821">
        <v>5759.1129000000001</v>
      </c>
      <c r="BP821">
        <v>5938.5039999999999</v>
      </c>
      <c r="BQ821">
        <v>6247.8945999999996</v>
      </c>
      <c r="BR821">
        <v>7020.6805000000004</v>
      </c>
      <c r="BS821">
        <v>7349.9849999999997</v>
      </c>
      <c r="BT821">
        <v>7842.2025000000003</v>
      </c>
      <c r="BU821">
        <v>7716.6158999999998</v>
      </c>
      <c r="BV821">
        <v>8058.4687999999996</v>
      </c>
      <c r="BW821">
        <v>8154.1561000000002</v>
      </c>
      <c r="BX821">
        <v>8625.3269999999993</v>
      </c>
      <c r="BY821">
        <v>8519.9485999999997</v>
      </c>
      <c r="BZ821">
        <v>9445.2574999999997</v>
      </c>
      <c r="CA821">
        <v>9602.6180999999997</v>
      </c>
      <c r="CB821">
        <v>10168.9301</v>
      </c>
      <c r="CC821">
        <v>10813.838599999999</v>
      </c>
      <c r="CD821">
        <v>10325.7997</v>
      </c>
      <c r="CE821">
        <v>10289.913</v>
      </c>
      <c r="CF821">
        <v>9886.4012999999995</v>
      </c>
      <c r="CG821">
        <v>9642.6669000000002</v>
      </c>
      <c r="CH821">
        <v>9879.9804000000004</v>
      </c>
      <c r="CI821">
        <v>10075.1621</v>
      </c>
      <c r="CJ821">
        <v>9086.8726999999999</v>
      </c>
      <c r="CK821">
        <v>10635.575999999999</v>
      </c>
      <c r="CL821">
        <v>9819.8080000000009</v>
      </c>
      <c r="CM821">
        <v>10345.687</v>
      </c>
      <c r="CN821">
        <v>11196.235500000001</v>
      </c>
      <c r="CO821">
        <v>11325.263000000001</v>
      </c>
      <c r="CP821">
        <v>12030.905000000001</v>
      </c>
      <c r="CQ821">
        <v>13459.237800000001</v>
      </c>
      <c r="CR821">
        <v>13561.4506</v>
      </c>
      <c r="CS821">
        <v>12680.950199999999</v>
      </c>
      <c r="CT821">
        <v>13641.6209</v>
      </c>
      <c r="CU821">
        <v>13952.9866</v>
      </c>
      <c r="CV821">
        <v>14734.3246</v>
      </c>
      <c r="CW821">
        <v>14558.734200000001</v>
      </c>
      <c r="CX821">
        <v>13436.7279</v>
      </c>
      <c r="CY821">
        <v>14450.081399999999</v>
      </c>
      <c r="CZ821">
        <v>14099.3127</v>
      </c>
      <c r="DA821">
        <v>14000.990100000001</v>
      </c>
      <c r="DB821">
        <v>12302.153</v>
      </c>
      <c r="DC821">
        <v>13286.857599999999</v>
      </c>
      <c r="DD821">
        <v>14118.344800000001</v>
      </c>
      <c r="DE821">
        <v>14270.2806</v>
      </c>
      <c r="DF821">
        <v>14573.018</v>
      </c>
      <c r="DG821">
        <v>14059.5653</v>
      </c>
      <c r="DH821">
        <v>15480.636399999999</v>
      </c>
      <c r="DI821">
        <v>15778.359700000001</v>
      </c>
      <c r="DJ821">
        <v>14855.8915</v>
      </c>
      <c r="DK821">
        <v>13666.471</v>
      </c>
      <c r="DL821">
        <v>14643.199500000001</v>
      </c>
      <c r="DM821">
        <v>14809.3298</v>
      </c>
      <c r="DN821">
        <v>16007.8413</v>
      </c>
      <c r="DO821">
        <v>16792.419300000001</v>
      </c>
      <c r="DP821">
        <v>17024.616999999998</v>
      </c>
      <c r="DQ821">
        <v>17445.3652</v>
      </c>
      <c r="DR821">
        <v>17784.783200000002</v>
      </c>
      <c r="DS821">
        <v>17962.409</v>
      </c>
      <c r="DT821">
        <v>18504.945299999999</v>
      </c>
      <c r="DU821">
        <v>18816.4794</v>
      </c>
      <c r="DV821">
        <v>18399.442200000001</v>
      </c>
      <c r="DW821">
        <v>19458.761200000001</v>
      </c>
      <c r="DX821">
        <v>21008.712200000002</v>
      </c>
      <c r="DY821">
        <v>20509.902999999998</v>
      </c>
      <c r="DZ821">
        <v>20893.488000000001</v>
      </c>
      <c r="EA821">
        <v>17853.181</v>
      </c>
      <c r="EB821">
        <v>17283.081900000001</v>
      </c>
      <c r="EC821">
        <v>15643.108399999999</v>
      </c>
      <c r="ED821">
        <v>15221.116099999999</v>
      </c>
      <c r="EE821">
        <v>15984.260700000001</v>
      </c>
      <c r="EF821">
        <v>14051.4087</v>
      </c>
      <c r="EG821">
        <v>14293.1679</v>
      </c>
      <c r="EH821">
        <v>13081.616900000001</v>
      </c>
      <c r="EI821">
        <v>9305.2186000000002</v>
      </c>
      <c r="EJ821">
        <v>9501.9169000000002</v>
      </c>
    </row>
    <row r="822" spans="1:140" x14ac:dyDescent="0.25">
      <c r="A822" t="s">
        <v>314</v>
      </c>
      <c r="B822">
        <f>_xll.BDH($A822,"CUR_MKT_CAP","2007-05-31","","Dir=H","Per=M","Days=A","Dts=H","cols=139;rows=1")</f>
        <v>4873.8446000000004</v>
      </c>
      <c r="C822">
        <v>4988.2628000000004</v>
      </c>
      <c r="D822">
        <v>4440.4593999999997</v>
      </c>
      <c r="E822">
        <v>4658.1022000000003</v>
      </c>
      <c r="F822">
        <v>4677.4004999999997</v>
      </c>
      <c r="G822">
        <v>4472.6358</v>
      </c>
      <c r="H822">
        <v>4879.0009</v>
      </c>
      <c r="I822">
        <v>4843.4045999999998</v>
      </c>
      <c r="J822">
        <v>4295.9970000000003</v>
      </c>
      <c r="K822">
        <v>4408.9742999999999</v>
      </c>
      <c r="L822">
        <v>4731.1848</v>
      </c>
      <c r="M822">
        <v>4842.0254000000004</v>
      </c>
      <c r="N822">
        <v>4818.3011999999999</v>
      </c>
      <c r="O822">
        <v>4571.9193999999998</v>
      </c>
      <c r="P822">
        <v>5173.0486000000001</v>
      </c>
      <c r="Q822">
        <v>5217.6709000000001</v>
      </c>
      <c r="R822">
        <v>4957.326</v>
      </c>
      <c r="S822">
        <v>4368.8657000000003</v>
      </c>
      <c r="T822">
        <v>3869.6747999999998</v>
      </c>
      <c r="U822">
        <v>4140.4894000000004</v>
      </c>
      <c r="V822">
        <v>4167.8026</v>
      </c>
      <c r="W822">
        <v>4081.7314999999999</v>
      </c>
      <c r="X822">
        <v>3848.2871</v>
      </c>
      <c r="Y822">
        <v>3834.8661999999999</v>
      </c>
      <c r="Z822">
        <v>3973.3051</v>
      </c>
      <c r="AA822">
        <v>4237.6826000000001</v>
      </c>
      <c r="AB822">
        <v>4219.1049999999996</v>
      </c>
      <c r="AC822">
        <v>4252.7764999999999</v>
      </c>
      <c r="AD822">
        <v>4436.5564000000004</v>
      </c>
      <c r="AE822">
        <v>4584.0532999999996</v>
      </c>
      <c r="AF822">
        <v>4673.6363000000001</v>
      </c>
      <c r="AG822">
        <v>4731.8091000000004</v>
      </c>
      <c r="AH822">
        <v>4796.7889999999998</v>
      </c>
      <c r="AI822">
        <v>4903.0725000000002</v>
      </c>
      <c r="AJ822">
        <v>5068.9823999999999</v>
      </c>
      <c r="AK822">
        <v>5244.6612999999998</v>
      </c>
      <c r="AL822">
        <v>5108.0884999999998</v>
      </c>
      <c r="AM822">
        <v>5030.8774000000003</v>
      </c>
      <c r="AN822">
        <v>5233.4389000000001</v>
      </c>
      <c r="AO822">
        <v>5309.2142000000003</v>
      </c>
      <c r="AP822">
        <v>5599.1531999999997</v>
      </c>
      <c r="AQ822">
        <v>5880.3582999999999</v>
      </c>
      <c r="AR822">
        <v>5849.1512000000002</v>
      </c>
      <c r="AS822">
        <v>6183.0775999999996</v>
      </c>
      <c r="AT822">
        <v>5877.7393000000002</v>
      </c>
      <c r="AU822">
        <v>6331.4705000000004</v>
      </c>
      <c r="AV822">
        <v>6355.0303000000004</v>
      </c>
      <c r="AW822">
        <v>6506.7314999999999</v>
      </c>
      <c r="AX822">
        <v>6642.7476999999999</v>
      </c>
      <c r="AY822">
        <v>6568.1066000000001</v>
      </c>
      <c r="AZ822">
        <v>6436.7239</v>
      </c>
      <c r="BA822">
        <v>6319.0902999999998</v>
      </c>
      <c r="BB822">
        <v>6103.7304999999997</v>
      </c>
      <c r="BC822">
        <v>6443.5703000000003</v>
      </c>
      <c r="BD822">
        <v>6460.1529</v>
      </c>
      <c r="BE822">
        <v>6690.2119000000002</v>
      </c>
      <c r="BF822">
        <v>6723.3658999999998</v>
      </c>
      <c r="BG822">
        <v>6713.7178999999996</v>
      </c>
      <c r="BH822">
        <v>7239.3786</v>
      </c>
      <c r="BI822">
        <v>7408.4516999999996</v>
      </c>
      <c r="BJ822">
        <v>7471.8708999999999</v>
      </c>
      <c r="BK822">
        <v>8039.2181</v>
      </c>
      <c r="BL822">
        <v>8078.4219000000003</v>
      </c>
      <c r="BM822">
        <v>8150.2376000000004</v>
      </c>
      <c r="BN822">
        <v>8216.0048000000006</v>
      </c>
      <c r="BO822">
        <v>8170.4291999999996</v>
      </c>
      <c r="BP822">
        <v>8558.4455999999991</v>
      </c>
      <c r="BQ822">
        <v>8421.1798999999992</v>
      </c>
      <c r="BR822">
        <v>8273.4439999999995</v>
      </c>
      <c r="BS822">
        <v>8928.9727000000003</v>
      </c>
      <c r="BT822">
        <v>9759.9015999999992</v>
      </c>
      <c r="BU822">
        <v>9485.3721999999998</v>
      </c>
      <c r="BV822">
        <v>9118.0103999999992</v>
      </c>
      <c r="BW822">
        <v>9288.2544999999991</v>
      </c>
      <c r="BX822">
        <v>9451.3920999999991</v>
      </c>
      <c r="BY822">
        <v>8923.3160000000007</v>
      </c>
      <c r="BZ822">
        <v>8543.1818000000003</v>
      </c>
      <c r="CA822">
        <v>9131.1344000000008</v>
      </c>
      <c r="CB822">
        <v>9107.6466999999993</v>
      </c>
      <c r="CC822">
        <v>9094.5048999999999</v>
      </c>
      <c r="CD822">
        <v>8424.4547999999995</v>
      </c>
      <c r="CE822">
        <v>8701.0692999999992</v>
      </c>
      <c r="CF822">
        <v>9359.7991000000002</v>
      </c>
      <c r="CG822">
        <v>9296.6422999999995</v>
      </c>
      <c r="CH822">
        <v>9432.7235999999994</v>
      </c>
      <c r="CI822">
        <v>9289.3361999999997</v>
      </c>
      <c r="CJ822">
        <v>8541.7054000000007</v>
      </c>
      <c r="CK822">
        <v>9044.7638999999999</v>
      </c>
      <c r="CL822">
        <v>8685.7551000000003</v>
      </c>
      <c r="CM822">
        <v>9128.0422999999992</v>
      </c>
      <c r="CN822">
        <v>9573.9159999999993</v>
      </c>
      <c r="CO822">
        <v>9615.4105999999992</v>
      </c>
      <c r="CP822">
        <v>9157.8045999999995</v>
      </c>
      <c r="CQ822">
        <v>9667.8014000000003</v>
      </c>
      <c r="CR822">
        <v>9897.0033000000003</v>
      </c>
      <c r="CS822">
        <v>9621.0838000000003</v>
      </c>
      <c r="CT822">
        <v>10032.3927</v>
      </c>
      <c r="CU822">
        <v>10345.7076</v>
      </c>
      <c r="CV822">
        <v>10484.8331</v>
      </c>
      <c r="CW822">
        <v>10136.009700000001</v>
      </c>
      <c r="CX822">
        <v>10495.8627</v>
      </c>
      <c r="CY822">
        <v>10758.550999999999</v>
      </c>
      <c r="CZ822">
        <v>11001.0828</v>
      </c>
      <c r="DA822">
        <v>10965.2156</v>
      </c>
      <c r="DB822">
        <v>11177.7032</v>
      </c>
      <c r="DC822">
        <v>11857.8544</v>
      </c>
      <c r="DD822">
        <v>12624.380999999999</v>
      </c>
      <c r="DE822">
        <v>11899.073399999999</v>
      </c>
      <c r="DF822">
        <v>12331.7</v>
      </c>
      <c r="DG822">
        <v>13533.188599999999</v>
      </c>
      <c r="DH822">
        <v>12947.484200000001</v>
      </c>
      <c r="DI822">
        <v>12906.112999999999</v>
      </c>
      <c r="DJ822">
        <v>12657.727000000001</v>
      </c>
      <c r="DK822">
        <v>12082.082399999999</v>
      </c>
      <c r="DL822">
        <v>11512.6584</v>
      </c>
      <c r="DM822">
        <v>11763.6996</v>
      </c>
      <c r="DN822">
        <v>11961.279399999999</v>
      </c>
      <c r="DO822">
        <v>12310.382299999999</v>
      </c>
      <c r="DP822">
        <v>12161.8122</v>
      </c>
      <c r="DQ822">
        <v>12451.256600000001</v>
      </c>
      <c r="DR822">
        <v>12979.8804</v>
      </c>
      <c r="DS822">
        <v>12150.823399999999</v>
      </c>
      <c r="DT822">
        <v>11873.223</v>
      </c>
      <c r="DU822">
        <v>12459.6304</v>
      </c>
      <c r="DV822">
        <v>13440.790499999999</v>
      </c>
      <c r="DW822">
        <v>13036.3398</v>
      </c>
      <c r="DX822">
        <v>13380.8938</v>
      </c>
      <c r="DY822">
        <v>13329.397300000001</v>
      </c>
      <c r="DZ822">
        <v>14263.314</v>
      </c>
      <c r="EA822">
        <v>14016.3452</v>
      </c>
      <c r="EB822">
        <v>13958.6841</v>
      </c>
      <c r="EC822">
        <v>13838.5591</v>
      </c>
      <c r="ED822">
        <v>13258.883099999999</v>
      </c>
      <c r="EE822">
        <v>15235.891600000001</v>
      </c>
      <c r="EF822">
        <v>15426.5283</v>
      </c>
      <c r="EG822">
        <v>16389.429</v>
      </c>
      <c r="EH822">
        <v>17338.5766</v>
      </c>
      <c r="EI822">
        <v>18953.849699999999</v>
      </c>
      <c r="EJ822">
        <v>19748.888500000001</v>
      </c>
    </row>
    <row r="823" spans="1:140" x14ac:dyDescent="0.25">
      <c r="A823" t="s">
        <v>315</v>
      </c>
      <c r="B823">
        <f>_xll.BDH($A823,"CUR_MKT_CAP","2007-05-31","","Dir=H","Per=M","Days=A","Dts=H","cols=139;rows=1")</f>
        <v>6625.1478999999999</v>
      </c>
      <c r="C823">
        <v>6905.6</v>
      </c>
      <c r="D823">
        <v>5839.2001</v>
      </c>
      <c r="E823">
        <v>5642.5003999999999</v>
      </c>
      <c r="F823">
        <v>5581.8957</v>
      </c>
      <c r="G823">
        <v>5414.5520999999999</v>
      </c>
      <c r="H823">
        <v>5632.2224999999999</v>
      </c>
      <c r="I823">
        <v>5550.5960999999998</v>
      </c>
      <c r="J823">
        <v>5137.0222999999996</v>
      </c>
      <c r="K823">
        <v>4438.9305999999997</v>
      </c>
      <c r="L823">
        <v>4379.9373999999998</v>
      </c>
      <c r="M823">
        <v>4512.3626999999997</v>
      </c>
      <c r="N823">
        <v>4822.8562000000002</v>
      </c>
      <c r="O823">
        <v>4281.4267</v>
      </c>
      <c r="P823">
        <v>4338.4627</v>
      </c>
      <c r="Q823">
        <v>4671.2599</v>
      </c>
      <c r="R823">
        <v>4633.1947</v>
      </c>
      <c r="S823">
        <v>3246.9227999999998</v>
      </c>
      <c r="T823">
        <v>3630.5219999999999</v>
      </c>
      <c r="U823">
        <v>4021.5778</v>
      </c>
      <c r="V823">
        <v>3335.5731999999998</v>
      </c>
      <c r="W823">
        <v>3170.1046000000001</v>
      </c>
      <c r="X823">
        <v>3283.5592000000001</v>
      </c>
      <c r="Y823">
        <v>3479.4133000000002</v>
      </c>
      <c r="Z823">
        <v>3626.9304000000002</v>
      </c>
      <c r="AA823">
        <v>3511.6271999999999</v>
      </c>
      <c r="AB823">
        <v>3831.7159000000001</v>
      </c>
      <c r="AC823">
        <v>3900.6379000000002</v>
      </c>
      <c r="AD823">
        <v>4100.6135000000004</v>
      </c>
      <c r="AE823">
        <v>3710.9059999999999</v>
      </c>
      <c r="AF823">
        <v>3807.0383999999999</v>
      </c>
      <c r="AG823">
        <v>3990.9404</v>
      </c>
      <c r="AH823">
        <v>3534.31</v>
      </c>
      <c r="AI823">
        <v>3590.7145999999998</v>
      </c>
      <c r="AJ823">
        <v>3786.9789999999998</v>
      </c>
      <c r="AK823">
        <v>4345.8473999999997</v>
      </c>
      <c r="AL823">
        <v>4235.8305</v>
      </c>
      <c r="AM823">
        <v>3853.2745</v>
      </c>
      <c r="AN823">
        <v>3880.0807</v>
      </c>
      <c r="AO823">
        <v>3332.3128000000002</v>
      </c>
      <c r="AP823">
        <v>3503.9360000000001</v>
      </c>
      <c r="AQ823">
        <v>3663.7231999999999</v>
      </c>
      <c r="AR823">
        <v>3848.9877000000001</v>
      </c>
      <c r="AS823">
        <v>4199.558</v>
      </c>
      <c r="AT823">
        <v>3801.6379999999999</v>
      </c>
      <c r="AU823">
        <v>4042.828</v>
      </c>
      <c r="AV823">
        <v>4079.6801999999998</v>
      </c>
      <c r="AW823">
        <v>4148.8351000000002</v>
      </c>
      <c r="AX823">
        <v>3905.1280000000002</v>
      </c>
      <c r="AY823">
        <v>3645.7283000000002</v>
      </c>
      <c r="AZ823">
        <v>3447.4173999999998</v>
      </c>
      <c r="BA823">
        <v>3235.7480999999998</v>
      </c>
      <c r="BB823">
        <v>2888.0981999999999</v>
      </c>
      <c r="BC823">
        <v>3296.9638</v>
      </c>
      <c r="BD823">
        <v>3576.2238000000002</v>
      </c>
      <c r="BE823">
        <v>3445.9881999999998</v>
      </c>
      <c r="BF823">
        <v>3770.4348</v>
      </c>
      <c r="BG823">
        <v>3917.8017</v>
      </c>
      <c r="BH823">
        <v>3906.8517999999999</v>
      </c>
      <c r="BI823">
        <v>3781.5324999999998</v>
      </c>
      <c r="BJ823">
        <v>3086.6176</v>
      </c>
      <c r="BK823">
        <v>3605.8573999999999</v>
      </c>
      <c r="BL823">
        <v>3437.5048000000002</v>
      </c>
      <c r="BM823">
        <v>3501.6106</v>
      </c>
      <c r="BN823">
        <v>3799.1421</v>
      </c>
      <c r="BO823">
        <v>3773.4690999999998</v>
      </c>
      <c r="BP823">
        <v>4131.8460999999998</v>
      </c>
      <c r="BQ823">
        <v>4328.3383000000003</v>
      </c>
      <c r="BR823">
        <v>4532.6351999999997</v>
      </c>
      <c r="BS823">
        <v>4456.5767999999998</v>
      </c>
      <c r="BT823">
        <v>4680.9426999999996</v>
      </c>
      <c r="BU823">
        <v>4638.0870000000004</v>
      </c>
      <c r="BV823">
        <v>5022.0745999999999</v>
      </c>
      <c r="BW823">
        <v>4533.3604999999998</v>
      </c>
      <c r="BX823">
        <v>4587.7129000000004</v>
      </c>
      <c r="BY823">
        <v>4441.4079000000002</v>
      </c>
      <c r="BZ823">
        <v>4539.4378999999999</v>
      </c>
      <c r="CA823">
        <v>4535.7385999999997</v>
      </c>
      <c r="CB823">
        <v>4465.7608</v>
      </c>
      <c r="CC823">
        <v>4622.0808999999999</v>
      </c>
      <c r="CD823">
        <v>5041.5553</v>
      </c>
      <c r="CE823">
        <v>5630.4516000000003</v>
      </c>
      <c r="CF823">
        <v>5924.4831999999997</v>
      </c>
      <c r="CG823">
        <v>5744.0262000000002</v>
      </c>
      <c r="CH823">
        <v>5692.8062</v>
      </c>
      <c r="CI823">
        <v>6121.6210000000001</v>
      </c>
      <c r="CJ823">
        <v>5759.0986000000003</v>
      </c>
      <c r="CK823">
        <v>8763.6761000000006</v>
      </c>
      <c r="CL823">
        <v>8628.5002999999997</v>
      </c>
      <c r="CM823">
        <v>7824.1372000000001</v>
      </c>
      <c r="CN823">
        <v>8075.0977000000003</v>
      </c>
      <c r="CO823">
        <v>7421.2327999999998</v>
      </c>
      <c r="CP823">
        <v>7247.6760000000004</v>
      </c>
      <c r="CQ823">
        <v>9564.8469999999998</v>
      </c>
      <c r="CR823">
        <v>9394.8261999999995</v>
      </c>
      <c r="CS823">
        <v>9601.3227999999999</v>
      </c>
      <c r="CT823">
        <v>10055.3783</v>
      </c>
      <c r="CU823">
        <v>9549.2690999999995</v>
      </c>
      <c r="CV823">
        <v>10582.406800000001</v>
      </c>
      <c r="CW823">
        <v>11242.81</v>
      </c>
      <c r="CX823">
        <v>10180.840099999999</v>
      </c>
      <c r="CY823">
        <v>10395.2441</v>
      </c>
      <c r="CZ823">
        <v>10410.5236</v>
      </c>
      <c r="DA823">
        <v>9033.4771999999994</v>
      </c>
      <c r="DB823">
        <v>8305.9310999999998</v>
      </c>
      <c r="DC823">
        <v>9174.9493999999995</v>
      </c>
      <c r="DD823">
        <v>10261.5074</v>
      </c>
      <c r="DE823">
        <v>10744.088299999999</v>
      </c>
      <c r="DF823">
        <v>12009.1752</v>
      </c>
      <c r="DG823">
        <v>12197.2156</v>
      </c>
      <c r="DH823">
        <v>12873.7799</v>
      </c>
      <c r="DI823">
        <v>11610.972599999999</v>
      </c>
      <c r="DJ823">
        <v>11362.297500000001</v>
      </c>
      <c r="DK823">
        <v>11760.050800000001</v>
      </c>
      <c r="DL823">
        <v>13927.6513</v>
      </c>
      <c r="DM823">
        <v>14059.660900000001</v>
      </c>
      <c r="DN823">
        <v>14571.832899999999</v>
      </c>
      <c r="DO823">
        <v>13619.352699999999</v>
      </c>
      <c r="DP823">
        <v>13764.4072</v>
      </c>
      <c r="DQ823">
        <v>13790.8208</v>
      </c>
      <c r="DR823">
        <v>14069.355100000001</v>
      </c>
      <c r="DS823">
        <v>13973.927</v>
      </c>
      <c r="DT823">
        <v>14215.6361</v>
      </c>
      <c r="DU823">
        <v>13321.386699999999</v>
      </c>
      <c r="DV823">
        <v>12959.4301</v>
      </c>
      <c r="DW823">
        <v>13626.7876</v>
      </c>
      <c r="DX823">
        <v>13099.301799999999</v>
      </c>
      <c r="DY823">
        <v>13894.475200000001</v>
      </c>
      <c r="DZ823">
        <v>14342.6638</v>
      </c>
      <c r="EA823">
        <v>12807.4162</v>
      </c>
      <c r="EB823">
        <v>13019.0623</v>
      </c>
      <c r="EC823">
        <v>12235.435799999999</v>
      </c>
      <c r="ED823">
        <v>14000.6756</v>
      </c>
      <c r="EE823">
        <v>14029.572700000001</v>
      </c>
      <c r="EF823">
        <v>12565.8475</v>
      </c>
      <c r="EG823">
        <v>12521.739100000001</v>
      </c>
      <c r="EH823">
        <v>11465.0283</v>
      </c>
      <c r="EI823">
        <v>10792.6906</v>
      </c>
      <c r="EJ823">
        <v>11958.565199999999</v>
      </c>
    </row>
    <row r="824" spans="1:140" x14ac:dyDescent="0.25">
      <c r="A824" t="s">
        <v>316</v>
      </c>
      <c r="B824">
        <f>_xll.BDH($A824,"CUR_MKT_CAP","2007-05-31","","Dir=H","Per=M","Days=A","Dts=H","cols=139;rows=1")</f>
        <v>18234.401999999998</v>
      </c>
      <c r="C824">
        <v>17151.3351</v>
      </c>
      <c r="D824">
        <v>15301.790300000001</v>
      </c>
      <c r="E824">
        <v>14418.007799999999</v>
      </c>
      <c r="F824">
        <v>13795.8424</v>
      </c>
      <c r="G824">
        <v>14006.837600000001</v>
      </c>
      <c r="H824">
        <v>13066.176299999999</v>
      </c>
      <c r="I824">
        <v>13768.379199999999</v>
      </c>
      <c r="J824">
        <v>14356.149100000001</v>
      </c>
      <c r="K824">
        <v>13270.4918</v>
      </c>
      <c r="L824">
        <v>12686.9445</v>
      </c>
      <c r="M824">
        <v>14375.063599999999</v>
      </c>
      <c r="N824">
        <v>13930.3205</v>
      </c>
      <c r="O824">
        <v>13582.4462</v>
      </c>
      <c r="P824">
        <v>14452.132</v>
      </c>
      <c r="Q824">
        <v>16376.8802</v>
      </c>
      <c r="R824">
        <v>16289.6873</v>
      </c>
      <c r="S824">
        <v>15038.212600000001</v>
      </c>
      <c r="T824">
        <v>13109.0046</v>
      </c>
      <c r="U824">
        <v>12476.687900000001</v>
      </c>
      <c r="V824">
        <v>9937.1396000000004</v>
      </c>
      <c r="W824">
        <v>9233.6610999999994</v>
      </c>
      <c r="X824">
        <v>10428.423699999999</v>
      </c>
      <c r="Y824">
        <v>10895.4668</v>
      </c>
      <c r="Z824">
        <v>9886.3906000000006</v>
      </c>
      <c r="AA824">
        <v>10518.6597</v>
      </c>
      <c r="AB824">
        <v>10670.195299999999</v>
      </c>
      <c r="AC824">
        <v>12330.8408</v>
      </c>
      <c r="AD824">
        <v>12954.1926</v>
      </c>
      <c r="AE824">
        <v>12288.934800000001</v>
      </c>
      <c r="AF824">
        <v>11895.420899999999</v>
      </c>
      <c r="AG824">
        <v>11647.4897</v>
      </c>
      <c r="AH824">
        <v>11373.1829</v>
      </c>
      <c r="AI824">
        <v>12357.409299999999</v>
      </c>
      <c r="AJ824">
        <v>13206.739600000001</v>
      </c>
      <c r="AK824">
        <v>13098.576300000001</v>
      </c>
      <c r="AL824">
        <v>11804.388300000001</v>
      </c>
      <c r="AM824">
        <v>12204.904</v>
      </c>
      <c r="AN824">
        <v>12729.9043</v>
      </c>
      <c r="AO824">
        <v>12867.493399999999</v>
      </c>
      <c r="AP824">
        <v>13084.483200000001</v>
      </c>
      <c r="AQ824">
        <v>13551.011200000001</v>
      </c>
      <c r="AR824">
        <v>13629.7431</v>
      </c>
      <c r="AS824">
        <v>14857.941699999999</v>
      </c>
      <c r="AT824">
        <v>15151.4051</v>
      </c>
      <c r="AU824">
        <v>16542.638800000001</v>
      </c>
      <c r="AV824">
        <v>16219.2691</v>
      </c>
      <c r="AW824">
        <v>16474.990600000001</v>
      </c>
      <c r="AX824">
        <v>16821.9372</v>
      </c>
      <c r="AY824">
        <v>17107.147700000001</v>
      </c>
      <c r="AZ824">
        <v>16174.725</v>
      </c>
      <c r="BA824">
        <v>16098.194299999999</v>
      </c>
      <c r="BB824">
        <v>14375.7091</v>
      </c>
      <c r="BC824">
        <v>16585.6901</v>
      </c>
      <c r="BD824">
        <v>16241.269200000001</v>
      </c>
      <c r="BE824">
        <v>17010.564200000001</v>
      </c>
      <c r="BF824">
        <v>16994.4251</v>
      </c>
      <c r="BG824">
        <v>16954.614000000001</v>
      </c>
      <c r="BH824">
        <v>17890.503400000001</v>
      </c>
      <c r="BI824">
        <v>18250.605</v>
      </c>
      <c r="BJ824">
        <v>17469.7601</v>
      </c>
      <c r="BK824">
        <v>17606.328000000001</v>
      </c>
      <c r="BL824">
        <v>18141.673999999999</v>
      </c>
      <c r="BM824">
        <v>18595.1643</v>
      </c>
      <c r="BN824">
        <v>18464.5573</v>
      </c>
      <c r="BO824">
        <v>18518.976900000001</v>
      </c>
      <c r="BP824">
        <v>19173.300200000001</v>
      </c>
      <c r="BQ824">
        <v>18765.010200000001</v>
      </c>
      <c r="BR824">
        <v>19314.840800000002</v>
      </c>
      <c r="BS824">
        <v>20366.570400000001</v>
      </c>
      <c r="BT824">
        <v>20821.72</v>
      </c>
      <c r="BU824">
        <v>20843.654900000001</v>
      </c>
      <c r="BV824">
        <v>22062.480800000001</v>
      </c>
      <c r="BW824">
        <v>22007.352200000001</v>
      </c>
      <c r="BX824">
        <v>23082.3606</v>
      </c>
      <c r="BY824">
        <v>22660.502700000001</v>
      </c>
      <c r="BZ824">
        <v>23935.602599999998</v>
      </c>
      <c r="CA824">
        <v>25172.229599999999</v>
      </c>
      <c r="CB824">
        <v>26039.403900000001</v>
      </c>
      <c r="CC824">
        <v>26538.789700000001</v>
      </c>
      <c r="CD824">
        <v>25084.534299999999</v>
      </c>
      <c r="CE824">
        <v>26409.701799999999</v>
      </c>
      <c r="CF824">
        <v>27084.052100000001</v>
      </c>
      <c r="CG824">
        <v>27089.5458</v>
      </c>
      <c r="CH824">
        <v>27628.4552</v>
      </c>
      <c r="CI824">
        <v>28480.337200000002</v>
      </c>
      <c r="CJ824">
        <v>27903.255799999999</v>
      </c>
      <c r="CK824">
        <v>28903.230299999999</v>
      </c>
      <c r="CL824">
        <v>28489.549500000001</v>
      </c>
      <c r="CM824">
        <v>29594.512900000002</v>
      </c>
      <c r="CN824">
        <v>30609.487499999999</v>
      </c>
      <c r="CO824">
        <v>30961.072</v>
      </c>
      <c r="CP824">
        <v>29084.151600000001</v>
      </c>
      <c r="CQ824">
        <v>30651.168099999999</v>
      </c>
      <c r="CR824">
        <v>30199.305799999998</v>
      </c>
      <c r="CS824">
        <v>30236.9944</v>
      </c>
      <c r="CT824">
        <v>31262.622200000002</v>
      </c>
      <c r="CU824">
        <v>30441.193200000002</v>
      </c>
      <c r="CV824">
        <v>30707.768599999999</v>
      </c>
      <c r="CW824">
        <v>28476.499899999999</v>
      </c>
      <c r="CX824">
        <v>27676.211200000002</v>
      </c>
      <c r="CY824">
        <v>29076.670300000002</v>
      </c>
      <c r="CZ824">
        <v>28847.145100000002</v>
      </c>
      <c r="DA824">
        <v>28925.3923</v>
      </c>
      <c r="DB824">
        <v>27819.498200000002</v>
      </c>
      <c r="DC824">
        <v>29736.006700000002</v>
      </c>
      <c r="DD824">
        <v>31685.396100000002</v>
      </c>
      <c r="DE824">
        <v>32923.104500000001</v>
      </c>
      <c r="DF824">
        <v>34437.870499999997</v>
      </c>
      <c r="DG824">
        <v>35683.617599999998</v>
      </c>
      <c r="DH824">
        <v>34271.075900000003</v>
      </c>
      <c r="DI824">
        <v>35048.397199999999</v>
      </c>
      <c r="DJ824">
        <v>34851.466899999999</v>
      </c>
      <c r="DK824">
        <v>32683.495599999998</v>
      </c>
      <c r="DL824">
        <v>35735.811300000001</v>
      </c>
      <c r="DM824">
        <v>34848.989800000003</v>
      </c>
      <c r="DN824">
        <v>35070.695200000002</v>
      </c>
      <c r="DO824">
        <v>37842.464599999999</v>
      </c>
      <c r="DP824">
        <v>38053.616099999999</v>
      </c>
      <c r="DQ824">
        <v>38114.678800000002</v>
      </c>
      <c r="DR824">
        <v>39878.247499999998</v>
      </c>
      <c r="DS824">
        <v>40083.912100000001</v>
      </c>
      <c r="DT824">
        <v>39961.564700000003</v>
      </c>
      <c r="DU824">
        <v>40017.9424</v>
      </c>
      <c r="DV824">
        <v>42954.709900000002</v>
      </c>
      <c r="DW824">
        <v>41303.177900000002</v>
      </c>
      <c r="DX824">
        <v>42834.248399999997</v>
      </c>
      <c r="DY824">
        <v>41537.9421</v>
      </c>
      <c r="DZ824">
        <v>42625.002099999998</v>
      </c>
      <c r="EA824">
        <v>42142.725299999998</v>
      </c>
      <c r="EB824">
        <v>41924.448100000001</v>
      </c>
      <c r="EC824">
        <v>41351.753700000001</v>
      </c>
      <c r="ED824">
        <v>40852.622900000002</v>
      </c>
      <c r="EE824">
        <v>41665.9139</v>
      </c>
      <c r="EF824">
        <v>42095.095000000001</v>
      </c>
      <c r="EG824">
        <v>42736.419000000002</v>
      </c>
      <c r="EH824">
        <v>41771.908000000003</v>
      </c>
      <c r="EI824">
        <v>42689.261100000003</v>
      </c>
      <c r="EJ824">
        <v>44678.908100000001</v>
      </c>
    </row>
    <row r="825" spans="1:140" x14ac:dyDescent="0.25">
      <c r="A825" t="s">
        <v>317</v>
      </c>
      <c r="B825">
        <f>_xll.BDH($A825,"CUR_MKT_CAP","2007-05-31","","Dir=H","Per=M","Days=A","Dts=H","cols=139;rows=1")</f>
        <v>63349.2065</v>
      </c>
      <c r="C825">
        <v>62506.566899999998</v>
      </c>
      <c r="D825">
        <v>63649.976900000001</v>
      </c>
      <c r="E825">
        <v>65131.707199999997</v>
      </c>
      <c r="F825">
        <v>66985.659499999994</v>
      </c>
      <c r="G825">
        <v>61594.446199999998</v>
      </c>
      <c r="H825">
        <v>59383.436699999998</v>
      </c>
      <c r="I825">
        <v>60139.459300000002</v>
      </c>
      <c r="J825">
        <v>56484.275900000001</v>
      </c>
      <c r="K825">
        <v>55480.7572</v>
      </c>
      <c r="L825">
        <v>56011.504300000001</v>
      </c>
      <c r="M825">
        <v>54159.706899999997</v>
      </c>
      <c r="N825">
        <v>54624.536599999999</v>
      </c>
      <c r="O825">
        <v>49011.365400000002</v>
      </c>
      <c r="P825">
        <v>49201.9355</v>
      </c>
      <c r="Q825">
        <v>50047.713900000002</v>
      </c>
      <c r="R825">
        <v>47748.035400000001</v>
      </c>
      <c r="S825">
        <v>44557.007599999997</v>
      </c>
      <c r="T825">
        <v>46379.479299999999</v>
      </c>
      <c r="U825">
        <v>39872.631699999998</v>
      </c>
      <c r="V825">
        <v>37274.0504</v>
      </c>
      <c r="W825">
        <v>31539.7673</v>
      </c>
      <c r="X825">
        <v>34495.319600000003</v>
      </c>
      <c r="Y825">
        <v>39962.397700000001</v>
      </c>
      <c r="Z825">
        <v>39649.321300000003</v>
      </c>
      <c r="AA825">
        <v>41732.473100000003</v>
      </c>
      <c r="AB825">
        <v>48967.953399999999</v>
      </c>
      <c r="AC825">
        <v>50348.920899999997</v>
      </c>
      <c r="AD825">
        <v>51536.066099999996</v>
      </c>
      <c r="AE825">
        <v>51375.452299999997</v>
      </c>
      <c r="AF825">
        <v>54824.291799999999</v>
      </c>
      <c r="AG825">
        <v>58526.913699999997</v>
      </c>
      <c r="AH825">
        <v>56983.564599999998</v>
      </c>
      <c r="AI825">
        <v>57045.431900000003</v>
      </c>
      <c r="AJ825">
        <v>59479.560100000002</v>
      </c>
      <c r="AK825">
        <v>63227.749799999998</v>
      </c>
      <c r="AL825">
        <v>56553.432200000003</v>
      </c>
      <c r="AM825">
        <v>56325.250399999997</v>
      </c>
      <c r="AN825">
        <v>60995.846599999997</v>
      </c>
      <c r="AO825">
        <v>56016.697500000002</v>
      </c>
      <c r="AP825">
        <v>61835.873200000002</v>
      </c>
      <c r="AQ825">
        <v>60060.168799999999</v>
      </c>
      <c r="AR825">
        <v>60033.864699999998</v>
      </c>
      <c r="AS825">
        <v>61692.337699999996</v>
      </c>
      <c r="AT825">
        <v>62597.070599999999</v>
      </c>
      <c r="AU825">
        <v>65649.870200000005</v>
      </c>
      <c r="AV825">
        <v>66553.863800000006</v>
      </c>
      <c r="AW825">
        <v>69194.664199999999</v>
      </c>
      <c r="AX825">
        <v>67064.282800000001</v>
      </c>
      <c r="AY825">
        <v>67398.254100000006</v>
      </c>
      <c r="AZ825">
        <v>61919.714</v>
      </c>
      <c r="BA825">
        <v>58877.272799999999</v>
      </c>
      <c r="BB825">
        <v>50937.568299999999</v>
      </c>
      <c r="BC825">
        <v>56067.511500000001</v>
      </c>
      <c r="BD825">
        <v>56796.456599999998</v>
      </c>
      <c r="BE825">
        <v>57280.039499999999</v>
      </c>
      <c r="BF825">
        <v>60770.246200000001</v>
      </c>
      <c r="BG825">
        <v>60842.0389</v>
      </c>
      <c r="BH825">
        <v>61960.254500000003</v>
      </c>
      <c r="BI825">
        <v>62004.402699999999</v>
      </c>
      <c r="BJ825">
        <v>58569.736299999997</v>
      </c>
      <c r="BK825">
        <v>62170.932000000001</v>
      </c>
      <c r="BL825">
        <v>63069.079700000002</v>
      </c>
      <c r="BM825">
        <v>64016.1875</v>
      </c>
      <c r="BN825">
        <v>63891.749900000003</v>
      </c>
      <c r="BO825">
        <v>60613.179600000003</v>
      </c>
      <c r="BP825">
        <v>62931.149400000002</v>
      </c>
      <c r="BQ825">
        <v>64245.818800000001</v>
      </c>
      <c r="BR825">
        <v>69087.067899999995</v>
      </c>
      <c r="BS825">
        <v>71758.990699999995</v>
      </c>
      <c r="BT825">
        <v>73352.868300000002</v>
      </c>
      <c r="BU825">
        <v>72270.2745</v>
      </c>
      <c r="BV825">
        <v>76107.756299999994</v>
      </c>
      <c r="BW825">
        <v>75472.784</v>
      </c>
      <c r="BX825">
        <v>80259.649300000005</v>
      </c>
      <c r="BY825">
        <v>77628.297399999996</v>
      </c>
      <c r="BZ825">
        <v>81612.915999999997</v>
      </c>
      <c r="CA825">
        <v>84730.9859</v>
      </c>
      <c r="CB825">
        <v>89888.231400000004</v>
      </c>
      <c r="CC825">
        <v>93300.173999999999</v>
      </c>
      <c r="CD825">
        <v>85027.948199999999</v>
      </c>
      <c r="CE825">
        <v>89284.528300000005</v>
      </c>
      <c r="CF825">
        <v>89238.289000000004</v>
      </c>
      <c r="CG825">
        <v>91494.571800000005</v>
      </c>
      <c r="CH825">
        <v>93267.392000000007</v>
      </c>
      <c r="CI825">
        <v>93718.844100000002</v>
      </c>
      <c r="CJ825">
        <v>91292.377399999998</v>
      </c>
      <c r="CK825">
        <v>93307.561499999996</v>
      </c>
      <c r="CL825">
        <v>91804.273000000001</v>
      </c>
      <c r="CM825">
        <v>98538.714200000002</v>
      </c>
      <c r="CN825">
        <v>102588.6893</v>
      </c>
      <c r="CO825">
        <v>105299.353</v>
      </c>
      <c r="CP825">
        <v>104004.899</v>
      </c>
      <c r="CQ825">
        <v>107050.53599999999</v>
      </c>
      <c r="CR825">
        <v>104795.5218</v>
      </c>
      <c r="CS825">
        <v>99204.589500000002</v>
      </c>
      <c r="CT825">
        <v>100910.96679999999</v>
      </c>
      <c r="CU825">
        <v>97878.816800000001</v>
      </c>
      <c r="CV825">
        <v>94548.972200000004</v>
      </c>
      <c r="CW825">
        <v>88801.314299999998</v>
      </c>
      <c r="CX825">
        <v>88570.158500000005</v>
      </c>
      <c r="CY825">
        <v>96796.233099999998</v>
      </c>
      <c r="CZ825">
        <v>96408.334000000003</v>
      </c>
      <c r="DA825">
        <v>92750.998999999996</v>
      </c>
      <c r="DB825">
        <v>92972.655700000003</v>
      </c>
      <c r="DC825">
        <v>94912.343699999998</v>
      </c>
      <c r="DD825">
        <v>100945.56050000001</v>
      </c>
      <c r="DE825">
        <v>101399.9155</v>
      </c>
      <c r="DF825">
        <v>102088.5251</v>
      </c>
      <c r="DG825">
        <v>106212.8239</v>
      </c>
      <c r="DH825">
        <v>108177.93090000001</v>
      </c>
      <c r="DI825">
        <v>108332.7041</v>
      </c>
      <c r="DJ825">
        <v>106513.4593</v>
      </c>
      <c r="DK825">
        <v>99907.364400000006</v>
      </c>
      <c r="DL825">
        <v>103295.84480000001</v>
      </c>
      <c r="DM825">
        <v>107403.8605</v>
      </c>
      <c r="DN825">
        <v>105148.36139999999</v>
      </c>
      <c r="DO825">
        <v>111101.8723</v>
      </c>
      <c r="DP825">
        <v>114338.1961</v>
      </c>
      <c r="DQ825">
        <v>117027.3817</v>
      </c>
      <c r="DR825">
        <v>122117.57339999999</v>
      </c>
      <c r="DS825">
        <v>124339.3073</v>
      </c>
      <c r="DT825">
        <v>120146.68550000001</v>
      </c>
      <c r="DU825">
        <v>121931.4635</v>
      </c>
      <c r="DV825">
        <v>125261.42419999999</v>
      </c>
      <c r="DW825">
        <v>137103.03039999999</v>
      </c>
      <c r="DX825">
        <v>144816.15539999999</v>
      </c>
      <c r="DY825">
        <v>140188.28039999999</v>
      </c>
      <c r="DZ825">
        <v>149199.83110000001</v>
      </c>
      <c r="EA825">
        <v>140246.20499999999</v>
      </c>
      <c r="EB825">
        <v>130550.285</v>
      </c>
      <c r="EC825">
        <v>115605.27469999999</v>
      </c>
      <c r="ED825">
        <v>117093.92879999999</v>
      </c>
      <c r="EE825">
        <v>116791.14569999999</v>
      </c>
      <c r="EF825">
        <v>124549.7732</v>
      </c>
      <c r="EG825">
        <v>123728.5144</v>
      </c>
      <c r="EH825">
        <v>123605.32550000001</v>
      </c>
      <c r="EI825">
        <v>110785.9503</v>
      </c>
      <c r="EJ825">
        <v>121069.14109999999</v>
      </c>
    </row>
    <row r="826" spans="1:140" x14ac:dyDescent="0.25">
      <c r="A826" t="s">
        <v>318</v>
      </c>
      <c r="B826">
        <f>_xll.BDH($A826,"CUR_MKT_CAP","2007-05-31","","Dir=H","Per=M","Days=A","Dts=H","cols=139;rows=1")</f>
        <v>3584.3521000000001</v>
      </c>
      <c r="C826">
        <v>3870.74</v>
      </c>
      <c r="D826">
        <v>3651.8964000000001</v>
      </c>
      <c r="E826">
        <v>4094.0585000000001</v>
      </c>
      <c r="F826">
        <v>5167.0281000000004</v>
      </c>
      <c r="G826">
        <v>6198.9751999999999</v>
      </c>
      <c r="H826">
        <v>4005.2712999999999</v>
      </c>
      <c r="I826">
        <v>4086.4654999999998</v>
      </c>
      <c r="J826">
        <v>3557.7806999999998</v>
      </c>
      <c r="K826">
        <v>3871.6511999999998</v>
      </c>
      <c r="L826">
        <v>3293.2359000000001</v>
      </c>
      <c r="M826">
        <v>3301.6322</v>
      </c>
      <c r="N826">
        <v>2929.0906</v>
      </c>
      <c r="O826">
        <v>2702.1891999999998</v>
      </c>
      <c r="P826">
        <v>2143.3742000000002</v>
      </c>
      <c r="Q826">
        <v>2537.4976000000001</v>
      </c>
      <c r="R826">
        <v>2793.2788999999998</v>
      </c>
      <c r="S826">
        <v>2338.0437000000002</v>
      </c>
      <c r="T826">
        <v>2749.8402000000001</v>
      </c>
      <c r="U826">
        <v>3099.2316000000001</v>
      </c>
      <c r="V826">
        <v>3096.4587000000001</v>
      </c>
      <c r="W826">
        <v>3076.1237000000001</v>
      </c>
      <c r="X826">
        <v>3254.4720000000002</v>
      </c>
      <c r="Y826">
        <v>3684.7855</v>
      </c>
      <c r="Z826">
        <v>3322.2541999999999</v>
      </c>
      <c r="AA826">
        <v>2791.4906000000001</v>
      </c>
      <c r="AB826">
        <v>2808.6997000000001</v>
      </c>
      <c r="AC826">
        <v>2959.9823999999999</v>
      </c>
      <c r="AD826">
        <v>3329.7537000000002</v>
      </c>
      <c r="AE826">
        <v>3276.2818000000002</v>
      </c>
      <c r="AF826">
        <v>3115.4843999999998</v>
      </c>
      <c r="AG826">
        <v>3421.0637999999999</v>
      </c>
      <c r="AH826">
        <v>3425.5183000000002</v>
      </c>
      <c r="AI826">
        <v>3706.1523999999999</v>
      </c>
      <c r="AJ826">
        <v>3824.4110999999998</v>
      </c>
      <c r="AK826">
        <v>3886.1235999999999</v>
      </c>
      <c r="AL826">
        <v>3466.3787000000002</v>
      </c>
      <c r="AM826">
        <v>3471.7048</v>
      </c>
      <c r="AN826">
        <v>3718.4789999999998</v>
      </c>
      <c r="AO826">
        <v>3971.0011</v>
      </c>
      <c r="AP826">
        <v>4110.3036000000002</v>
      </c>
      <c r="AQ826">
        <v>4514.9859999999999</v>
      </c>
      <c r="AR826">
        <v>4714.0839999999998</v>
      </c>
      <c r="AS826">
        <v>4630.8212999999996</v>
      </c>
      <c r="AT826">
        <v>5017.0182999999997</v>
      </c>
      <c r="AU826">
        <v>5097.6237000000001</v>
      </c>
      <c r="AV826">
        <v>5360.7893999999997</v>
      </c>
      <c r="AW826">
        <v>5887.7007999999996</v>
      </c>
      <c r="AX826">
        <v>6333.3512000000001</v>
      </c>
      <c r="AY826">
        <v>7155.4050999999999</v>
      </c>
      <c r="AZ826">
        <v>6772.6638999999996</v>
      </c>
      <c r="BA826">
        <v>7559.2750999999998</v>
      </c>
      <c r="BB826">
        <v>7733.8153000000002</v>
      </c>
      <c r="BC826">
        <v>7893.2937000000002</v>
      </c>
      <c r="BD826">
        <v>8028.1121000000003</v>
      </c>
      <c r="BE826">
        <v>8022.8878000000004</v>
      </c>
      <c r="BF826">
        <v>9099.9783000000007</v>
      </c>
      <c r="BG826">
        <v>9968.7486000000008</v>
      </c>
      <c r="BH826">
        <v>10822.8642</v>
      </c>
      <c r="BI826">
        <v>11323.131799999999</v>
      </c>
      <c r="BJ826">
        <v>12792.6859</v>
      </c>
      <c r="BK826">
        <v>12545.9949</v>
      </c>
      <c r="BL826">
        <v>11712.5321</v>
      </c>
      <c r="BM826">
        <v>10396.960999999999</v>
      </c>
      <c r="BN826">
        <v>9555.3947000000007</v>
      </c>
      <c r="BO826">
        <v>7881.0834999999997</v>
      </c>
      <c r="BP826">
        <v>8919.8035</v>
      </c>
      <c r="BQ826">
        <v>9062.0404999999992</v>
      </c>
      <c r="BR826">
        <v>8267.6067999999996</v>
      </c>
      <c r="BS826">
        <v>8704.2883000000002</v>
      </c>
      <c r="BT826">
        <v>7903.1611999999996</v>
      </c>
      <c r="BU826">
        <v>9336.7886999999992</v>
      </c>
      <c r="BV826">
        <v>9059.9642000000003</v>
      </c>
      <c r="BW826">
        <v>10085.620500000001</v>
      </c>
      <c r="BX826">
        <v>10122.1325</v>
      </c>
      <c r="BY826">
        <v>9607.2975999999999</v>
      </c>
      <c r="BZ826">
        <v>8746.8425999999999</v>
      </c>
      <c r="CA826">
        <v>9580.5130000000008</v>
      </c>
      <c r="CB826">
        <v>9922.9001000000007</v>
      </c>
      <c r="CC826">
        <v>11363.2129</v>
      </c>
      <c r="CD826">
        <v>11385.0105</v>
      </c>
      <c r="CE826">
        <v>12407.816999999999</v>
      </c>
      <c r="CF826">
        <v>11589.619199999999</v>
      </c>
      <c r="CG826">
        <v>11187.435799999999</v>
      </c>
      <c r="CH826">
        <v>11591.8295</v>
      </c>
      <c r="CI826">
        <v>11867.5072</v>
      </c>
      <c r="CJ826">
        <v>10686.27</v>
      </c>
      <c r="CK826">
        <v>14780.062099999999</v>
      </c>
      <c r="CL826">
        <v>15325.057000000001</v>
      </c>
      <c r="CM826">
        <v>16864.7513</v>
      </c>
      <c r="CN826">
        <v>18800.593199999999</v>
      </c>
      <c r="CO826">
        <v>18163.569100000001</v>
      </c>
      <c r="CP826">
        <v>19605.2552</v>
      </c>
      <c r="CQ826">
        <v>23657.063900000001</v>
      </c>
      <c r="CR826">
        <v>23529.409599999999</v>
      </c>
      <c r="CS826">
        <v>23310.938600000001</v>
      </c>
      <c r="CT826">
        <v>21659.3714</v>
      </c>
      <c r="CU826">
        <v>27365.9879</v>
      </c>
      <c r="CV826">
        <v>31353.883300000001</v>
      </c>
      <c r="CW826">
        <v>28272.606199999998</v>
      </c>
      <c r="CX826">
        <v>27594.684399999998</v>
      </c>
      <c r="CY826">
        <v>27835.6325</v>
      </c>
      <c r="CZ826">
        <v>31570.3282</v>
      </c>
      <c r="DA826">
        <v>30416.635999999999</v>
      </c>
      <c r="DB826">
        <v>27572.223099999999</v>
      </c>
      <c r="DC826">
        <v>25466.438699999999</v>
      </c>
      <c r="DD826">
        <v>27065.447</v>
      </c>
      <c r="DE826">
        <v>29282.812900000001</v>
      </c>
      <c r="DF826">
        <v>30456.3995</v>
      </c>
      <c r="DG826">
        <v>32630.986499999999</v>
      </c>
      <c r="DH826">
        <v>32614.742999999999</v>
      </c>
      <c r="DI826">
        <v>29293.993299999998</v>
      </c>
      <c r="DJ826">
        <v>27949.914799999999</v>
      </c>
      <c r="DK826">
        <v>27479.672399999999</v>
      </c>
      <c r="DL826">
        <v>25551.1165</v>
      </c>
      <c r="DM826">
        <v>25317.016899999999</v>
      </c>
      <c r="DN826">
        <v>24323.521000000001</v>
      </c>
      <c r="DO826">
        <v>23661.190299999998</v>
      </c>
      <c r="DP826">
        <v>26160.814200000001</v>
      </c>
      <c r="DQ826">
        <v>25767.300800000001</v>
      </c>
      <c r="DR826">
        <v>28708.5661</v>
      </c>
      <c r="DS826">
        <v>28208.8907</v>
      </c>
      <c r="DT826">
        <v>29952.073</v>
      </c>
      <c r="DU826">
        <v>31715.1993</v>
      </c>
      <c r="DV826">
        <v>31391.3429</v>
      </c>
      <c r="DW826">
        <v>32914.036099999998</v>
      </c>
      <c r="DX826">
        <v>35343.58</v>
      </c>
      <c r="DY826">
        <v>35693.237300000001</v>
      </c>
      <c r="DZ826">
        <v>38479.216</v>
      </c>
      <c r="EA826">
        <v>35738.354299999999</v>
      </c>
      <c r="EB826">
        <v>32403.9012</v>
      </c>
      <c r="EC826">
        <v>30945.144899999999</v>
      </c>
      <c r="ED826">
        <v>28786.802599999999</v>
      </c>
      <c r="EE826">
        <v>32241.669099999999</v>
      </c>
      <c r="EF826">
        <v>33772.163699999997</v>
      </c>
      <c r="EG826">
        <v>33643.133399999999</v>
      </c>
      <c r="EH826">
        <v>32201.047999999999</v>
      </c>
      <c r="EI826">
        <v>29200.847399999999</v>
      </c>
      <c r="EJ826">
        <v>32974.580399999999</v>
      </c>
    </row>
    <row r="827" spans="1:140" x14ac:dyDescent="0.25">
      <c r="A827" t="s">
        <v>319</v>
      </c>
      <c r="B827">
        <f>_xll.BDH($A827,"CUR_MKT_CAP","2007-05-31","","Dir=H","Per=M","Days=A","Dts=H","cols=139;rows=1")</f>
        <v>149540.81460000001</v>
      </c>
      <c r="C827">
        <v>147521.69810000001</v>
      </c>
      <c r="D827">
        <v>139802.78409999999</v>
      </c>
      <c r="E827">
        <v>146122.55559999999</v>
      </c>
      <c r="F827">
        <v>146375.1807</v>
      </c>
      <c r="G827">
        <v>153532.89120000001</v>
      </c>
      <c r="H827">
        <v>163366.1845</v>
      </c>
      <c r="I827">
        <v>159195.67079999999</v>
      </c>
      <c r="J827">
        <v>159701.1876</v>
      </c>
      <c r="K827">
        <v>154201.13699999999</v>
      </c>
      <c r="L827">
        <v>46804.282800000001</v>
      </c>
      <c r="M827">
        <v>41994.653299999998</v>
      </c>
      <c r="N827">
        <v>46619.841899999999</v>
      </c>
      <c r="O827">
        <v>43059.476600000002</v>
      </c>
      <c r="P827">
        <v>42619.666799999999</v>
      </c>
      <c r="Q827">
        <v>43316.131800000003</v>
      </c>
      <c r="R827">
        <v>40865.052499999998</v>
      </c>
      <c r="S827">
        <v>39526.227700000003</v>
      </c>
      <c r="T827">
        <v>33131.195099999997</v>
      </c>
      <c r="U827">
        <v>31029.589400000001</v>
      </c>
      <c r="V827">
        <v>34078.978000000003</v>
      </c>
      <c r="W827">
        <v>31902.036800000002</v>
      </c>
      <c r="X827">
        <v>33100.429400000001</v>
      </c>
      <c r="Y827">
        <v>33762.565999999999</v>
      </c>
      <c r="Z827">
        <v>35336.061699999998</v>
      </c>
      <c r="AA827">
        <v>33888.709900000002</v>
      </c>
      <c r="AB827">
        <v>36310.925600000002</v>
      </c>
      <c r="AC827">
        <v>37864.444900000002</v>
      </c>
      <c r="AD827">
        <v>36890.9061</v>
      </c>
      <c r="AE827">
        <v>37527.748899999999</v>
      </c>
      <c r="AF827">
        <v>38978.296900000001</v>
      </c>
      <c r="AG827">
        <v>40677.510300000002</v>
      </c>
      <c r="AH827">
        <v>41154.118900000001</v>
      </c>
      <c r="AI827">
        <v>41692.893900000003</v>
      </c>
      <c r="AJ827">
        <v>42692.511299999998</v>
      </c>
      <c r="AK827">
        <v>44129.571799999998</v>
      </c>
      <c r="AL827">
        <v>42255.262499999997</v>
      </c>
      <c r="AM827">
        <v>41734.620999999999</v>
      </c>
      <c r="AN827">
        <v>46180.677199999998</v>
      </c>
      <c r="AO827">
        <v>46514.111700000001</v>
      </c>
      <c r="AP827">
        <v>50056.8531</v>
      </c>
      <c r="AQ827">
        <v>53072.5723</v>
      </c>
      <c r="AR827">
        <v>50107.857400000001</v>
      </c>
      <c r="AS827">
        <v>51402.310400000002</v>
      </c>
      <c r="AT827">
        <v>49084.822</v>
      </c>
      <c r="AU827">
        <v>52968.180899999999</v>
      </c>
      <c r="AV827">
        <v>54454.3851</v>
      </c>
      <c r="AW827">
        <v>56186.512600000002</v>
      </c>
      <c r="AX827">
        <v>58740.445</v>
      </c>
      <c r="AY827">
        <v>55286.356099999997</v>
      </c>
      <c r="AZ827">
        <v>54473.464099999997</v>
      </c>
      <c r="BA827">
        <v>56316.862699999998</v>
      </c>
      <c r="BB827">
        <v>55529.793599999997</v>
      </c>
      <c r="BC827">
        <v>56654.442799999997</v>
      </c>
      <c r="BD827">
        <v>58998.764600000002</v>
      </c>
      <c r="BE827">
        <v>60972.9303</v>
      </c>
      <c r="BF827">
        <v>58402.402099999999</v>
      </c>
      <c r="BG827">
        <v>61574.587500000001</v>
      </c>
      <c r="BH827">
        <v>63149.751400000001</v>
      </c>
      <c r="BI827">
        <v>65542.317200000005</v>
      </c>
      <c r="BJ827">
        <v>65501.620300000002</v>
      </c>
      <c r="BK827">
        <v>70303.851599999995</v>
      </c>
      <c r="BL827">
        <v>73193.329700000002</v>
      </c>
      <c r="BM827">
        <v>69103.293699999995</v>
      </c>
      <c r="BN827">
        <v>67943.432799999995</v>
      </c>
      <c r="BO827">
        <v>64398.373299999999</v>
      </c>
      <c r="BP827">
        <v>68468.836500000005</v>
      </c>
      <c r="BQ827">
        <v>63628.832999999999</v>
      </c>
      <c r="BR827">
        <v>68205.572700000004</v>
      </c>
      <c r="BS827">
        <v>67430.646900000007</v>
      </c>
      <c r="BT827">
        <v>69118.925399999993</v>
      </c>
      <c r="BU827">
        <v>73336.249200000006</v>
      </c>
      <c r="BV827">
        <v>72512.697700000004</v>
      </c>
      <c r="BW827">
        <v>70283.082899999994</v>
      </c>
      <c r="BX827">
        <v>70423.689299999998</v>
      </c>
      <c r="BY827">
        <v>67909.407800000001</v>
      </c>
      <c r="BZ827">
        <v>68851.480500000005</v>
      </c>
      <c r="CA827">
        <v>74624.180999999997</v>
      </c>
      <c r="CB827">
        <v>74123.078500000003</v>
      </c>
      <c r="CC827">
        <v>76949.296499999997</v>
      </c>
      <c r="CD827">
        <v>70595.3171</v>
      </c>
      <c r="CE827">
        <v>72260.868499999997</v>
      </c>
      <c r="CF827">
        <v>74592.507100000003</v>
      </c>
      <c r="CG827">
        <v>79676.957999999999</v>
      </c>
      <c r="CH827">
        <v>82557.326700000005</v>
      </c>
      <c r="CI827">
        <v>83312.182000000001</v>
      </c>
      <c r="CJ827">
        <v>80528.023400000005</v>
      </c>
      <c r="CK827">
        <v>85446.976599999995</v>
      </c>
      <c r="CL827">
        <v>91119.640299999999</v>
      </c>
      <c r="CM827">
        <v>95542.564299999998</v>
      </c>
      <c r="CN827">
        <v>99337.386899999998</v>
      </c>
      <c r="CO827">
        <v>97380.681500000006</v>
      </c>
      <c r="CP827">
        <v>104950.5619</v>
      </c>
      <c r="CQ827">
        <v>110852.848</v>
      </c>
      <c r="CR827">
        <v>98505.231100000005</v>
      </c>
      <c r="CS827">
        <v>98426.214800000002</v>
      </c>
      <c r="CT827">
        <v>100687.75629999999</v>
      </c>
      <c r="CU827">
        <v>96184.339000000007</v>
      </c>
      <c r="CV827">
        <v>106622.5978</v>
      </c>
      <c r="CW827">
        <v>105054.04180000001</v>
      </c>
      <c r="CX827">
        <v>106661.81170000001</v>
      </c>
      <c r="CY827">
        <v>118562.2859</v>
      </c>
      <c r="CZ827">
        <v>112935.13589999999</v>
      </c>
      <c r="DA827">
        <v>114131.1504</v>
      </c>
      <c r="DB827">
        <v>119817.1208</v>
      </c>
      <c r="DC827">
        <v>120549.85860000001</v>
      </c>
      <c r="DD827">
        <v>122684.0043</v>
      </c>
      <c r="DE827">
        <v>122687.3995</v>
      </c>
      <c r="DF827">
        <v>124506.8746</v>
      </c>
      <c r="DG827">
        <v>134915.0545</v>
      </c>
      <c r="DH827">
        <v>132275.95740000001</v>
      </c>
      <c r="DI827">
        <v>129130.2515</v>
      </c>
      <c r="DJ827">
        <v>123542.2273</v>
      </c>
      <c r="DK827">
        <v>128951.90210000001</v>
      </c>
      <c r="DL827">
        <v>124680.8092</v>
      </c>
      <c r="DM827">
        <v>131877.3082</v>
      </c>
      <c r="DN827">
        <v>138820.2721</v>
      </c>
      <c r="DO827">
        <v>145301.37710000001</v>
      </c>
      <c r="DP827">
        <v>138513.4057</v>
      </c>
      <c r="DQ827">
        <v>138946.01449999999</v>
      </c>
      <c r="DR827">
        <v>145723.3279</v>
      </c>
      <c r="DS827">
        <v>143849.63570000001</v>
      </c>
      <c r="DT827">
        <v>124649.3397</v>
      </c>
      <c r="DU827">
        <v>121637.1885</v>
      </c>
      <c r="DV827">
        <v>121675.55989999999</v>
      </c>
      <c r="DW827">
        <v>122543.9411</v>
      </c>
      <c r="DX827">
        <v>129432.5059</v>
      </c>
      <c r="DY827">
        <v>136263.82490000001</v>
      </c>
      <c r="DZ827">
        <v>134222.06200000001</v>
      </c>
      <c r="EA827">
        <v>119633.2873</v>
      </c>
      <c r="EB827">
        <v>118436.0042</v>
      </c>
      <c r="EC827">
        <v>106196.50079999999</v>
      </c>
      <c r="ED827">
        <v>105496.2209</v>
      </c>
      <c r="EE827">
        <v>107483.50169999999</v>
      </c>
      <c r="EF827">
        <v>110622.0661</v>
      </c>
      <c r="EG827">
        <v>110320.4381</v>
      </c>
      <c r="EH827">
        <v>113694.90119999999</v>
      </c>
      <c r="EI827">
        <v>122213.11810000001</v>
      </c>
      <c r="EJ827">
        <v>103028.0637</v>
      </c>
    </row>
    <row r="828" spans="1:140" x14ac:dyDescent="0.25">
      <c r="A828" t="s">
        <v>320</v>
      </c>
      <c r="B828">
        <f>_xll.BDH($A828,"CUR_MKT_CAP","2007-05-31","","Dir=H","Per=M","Days=A","Dts=H","cols=139;rows=1")</f>
        <v>15470.893700000001</v>
      </c>
      <c r="C828">
        <v>17184.009999999998</v>
      </c>
      <c r="D828">
        <v>16541.0409</v>
      </c>
      <c r="E828">
        <v>18544.3796</v>
      </c>
      <c r="F828">
        <v>23619.590499999998</v>
      </c>
      <c r="G828">
        <v>30839.7821</v>
      </c>
      <c r="H828">
        <v>30552.592100000002</v>
      </c>
      <c r="I828">
        <v>41682.307200000003</v>
      </c>
      <c r="J828">
        <v>40279.7451</v>
      </c>
      <c r="K828">
        <v>49303.152099999999</v>
      </c>
      <c r="L828">
        <v>45449.266900000002</v>
      </c>
      <c r="M828">
        <v>54351.340199999999</v>
      </c>
      <c r="N828">
        <v>55597.991600000001</v>
      </c>
      <c r="O828">
        <v>64195.893600000003</v>
      </c>
      <c r="P828">
        <v>56478.988400000002</v>
      </c>
      <c r="Q828">
        <v>47390.670700000002</v>
      </c>
      <c r="R828">
        <v>30199.675999999999</v>
      </c>
      <c r="S828">
        <v>17508.003100000002</v>
      </c>
      <c r="T828">
        <v>13483.072700000001</v>
      </c>
      <c r="U828">
        <v>15371.1471</v>
      </c>
      <c r="V828">
        <v>15851.0489</v>
      </c>
      <c r="W828">
        <v>19130.576300000001</v>
      </c>
      <c r="X828">
        <v>18655.0893</v>
      </c>
      <c r="Y828">
        <v>17976.461200000002</v>
      </c>
      <c r="Z828">
        <v>24309.330699999999</v>
      </c>
      <c r="AA828">
        <v>19687.447</v>
      </c>
      <c r="AB828">
        <v>23182.922200000001</v>
      </c>
      <c r="AC828">
        <v>21547.0036</v>
      </c>
      <c r="AD828">
        <v>21369.186399999999</v>
      </c>
      <c r="AE828">
        <v>20791.999299999999</v>
      </c>
      <c r="AF828">
        <v>24226.9283</v>
      </c>
      <c r="AG828">
        <v>26576.206200000001</v>
      </c>
      <c r="AH828">
        <v>23820.596699999998</v>
      </c>
      <c r="AI828">
        <v>25992.9853</v>
      </c>
      <c r="AJ828">
        <v>27052.4699</v>
      </c>
      <c r="AK828">
        <v>22777.459200000001</v>
      </c>
      <c r="AL828">
        <v>20563.849999999999</v>
      </c>
      <c r="AM828">
        <v>17361.465700000001</v>
      </c>
      <c r="AN828">
        <v>21227.440999999999</v>
      </c>
      <c r="AO828">
        <v>26132.249500000002</v>
      </c>
      <c r="AP828">
        <v>26176.798200000001</v>
      </c>
      <c r="AQ828">
        <v>32604.061699999998</v>
      </c>
      <c r="AR828">
        <v>30139.5939</v>
      </c>
      <c r="AS828">
        <v>34030.155100000004</v>
      </c>
      <c r="AT828">
        <v>36155.834799999997</v>
      </c>
      <c r="AU828">
        <v>38301.806700000001</v>
      </c>
      <c r="AV828">
        <v>35163.078999999998</v>
      </c>
      <c r="AW828">
        <v>33426.134599999998</v>
      </c>
      <c r="AX828">
        <v>31642.530200000001</v>
      </c>
      <c r="AY828">
        <v>30249.097600000001</v>
      </c>
      <c r="AZ828">
        <v>31582.432100000002</v>
      </c>
      <c r="BA828">
        <v>31765.531599999998</v>
      </c>
      <c r="BB828">
        <v>21872.2094</v>
      </c>
      <c r="BC828">
        <v>26155.5357</v>
      </c>
      <c r="BD828">
        <v>23564.994200000001</v>
      </c>
      <c r="BE828">
        <v>23571.521700000001</v>
      </c>
      <c r="BF828">
        <v>23810.279900000001</v>
      </c>
      <c r="BG828">
        <v>24567.512299999999</v>
      </c>
      <c r="BH828">
        <v>23523.765599999999</v>
      </c>
      <c r="BI828">
        <v>22472.875700000001</v>
      </c>
      <c r="BJ828">
        <v>20286.003700000001</v>
      </c>
      <c r="BK828">
        <v>23298.271000000001</v>
      </c>
      <c r="BL828">
        <v>24724.6541</v>
      </c>
      <c r="BM828">
        <v>24639.558000000001</v>
      </c>
      <c r="BN828">
        <v>24521.912400000001</v>
      </c>
      <c r="BO828">
        <v>22278.717100000002</v>
      </c>
      <c r="BP828">
        <v>23010.8416</v>
      </c>
      <c r="BQ828">
        <v>24106.852500000001</v>
      </c>
      <c r="BR828">
        <v>26073.542600000001</v>
      </c>
      <c r="BS828">
        <v>24919.921300000002</v>
      </c>
      <c r="BT828">
        <v>25379.223099999999</v>
      </c>
      <c r="BU828">
        <v>26222.216899999999</v>
      </c>
      <c r="BV828">
        <v>25894.385999999999</v>
      </c>
      <c r="BW828">
        <v>22909.847300000001</v>
      </c>
      <c r="BX828">
        <v>17496.986700000001</v>
      </c>
      <c r="BY828">
        <v>17735.446499999998</v>
      </c>
      <c r="BZ828">
        <v>18318.821400000001</v>
      </c>
      <c r="CA828">
        <v>19523.894899999999</v>
      </c>
      <c r="CB828">
        <v>20404.468799999999</v>
      </c>
      <c r="CC828">
        <v>20136.1011</v>
      </c>
      <c r="CD828">
        <v>19024.291799999999</v>
      </c>
      <c r="CE828">
        <v>19487.838500000002</v>
      </c>
      <c r="CF828">
        <v>19942.528200000001</v>
      </c>
      <c r="CG828">
        <v>19507.421999999999</v>
      </c>
      <c r="CH828">
        <v>19179.187000000002</v>
      </c>
      <c r="CI828">
        <v>18972.010399999999</v>
      </c>
      <c r="CJ828">
        <v>17275.340800000002</v>
      </c>
      <c r="CK828">
        <v>17893.521499999999</v>
      </c>
      <c r="CL828">
        <v>16638.427299999999</v>
      </c>
      <c r="CM828">
        <v>16453.076099999998</v>
      </c>
      <c r="CN828">
        <v>16995.1996</v>
      </c>
      <c r="CO828">
        <v>16950.641500000002</v>
      </c>
      <c r="CP828">
        <v>18079.446499999998</v>
      </c>
      <c r="CQ828">
        <v>19484.852200000001</v>
      </c>
      <c r="CR828">
        <v>16850.775300000001</v>
      </c>
      <c r="CS828">
        <v>16065.4714</v>
      </c>
      <c r="CT828">
        <v>16740.951400000002</v>
      </c>
      <c r="CU828">
        <v>17106.075799999999</v>
      </c>
      <c r="CV828">
        <v>15678.4396</v>
      </c>
      <c r="CW828">
        <v>14467.4836</v>
      </c>
      <c r="CX828">
        <v>11023.3508</v>
      </c>
      <c r="CY828">
        <v>11972.967699999999</v>
      </c>
      <c r="CZ828">
        <v>11153.5767</v>
      </c>
      <c r="DA828">
        <v>9725.8906999999999</v>
      </c>
      <c r="DB828">
        <v>8495.6131000000005</v>
      </c>
      <c r="DC828">
        <v>9394.5552000000007</v>
      </c>
      <c r="DD828">
        <v>9517.9359000000004</v>
      </c>
      <c r="DE828">
        <v>9796.5624000000007</v>
      </c>
      <c r="DF828">
        <v>8825.8672000000006</v>
      </c>
      <c r="DG828">
        <v>9158.1926999999996</v>
      </c>
      <c r="DH828">
        <v>9445.0421000000006</v>
      </c>
      <c r="DI828">
        <v>10530.3639</v>
      </c>
      <c r="DJ828">
        <v>8565.7698999999993</v>
      </c>
      <c r="DK828">
        <v>8240.0884999999998</v>
      </c>
      <c r="DL828">
        <v>9946.7749999999996</v>
      </c>
      <c r="DM828">
        <v>10272.496800000001</v>
      </c>
      <c r="DN828">
        <v>10986.9835</v>
      </c>
      <c r="DO828">
        <v>10923.9406</v>
      </c>
      <c r="DP828">
        <v>10219.9611</v>
      </c>
      <c r="DQ828">
        <v>9452.5869999999995</v>
      </c>
      <c r="DR828">
        <v>7943.5187999999998</v>
      </c>
      <c r="DS828">
        <v>8013.7219999999998</v>
      </c>
      <c r="DT828">
        <v>8473.5545000000002</v>
      </c>
      <c r="DU828">
        <v>7013.9719999999998</v>
      </c>
      <c r="DV828">
        <v>7579.1619000000001</v>
      </c>
      <c r="DW828">
        <v>7842.4492</v>
      </c>
      <c r="DX828">
        <v>8526.9959999999992</v>
      </c>
      <c r="DY828">
        <v>9007.9339999999993</v>
      </c>
      <c r="DZ828">
        <v>9583.6553999999996</v>
      </c>
      <c r="EA828">
        <v>10139.154200000001</v>
      </c>
      <c r="EB828">
        <v>9357.9351000000006</v>
      </c>
      <c r="EC828">
        <v>10386.999599999999</v>
      </c>
      <c r="ED828">
        <v>10595.0998</v>
      </c>
      <c r="EE828">
        <v>10810.933000000001</v>
      </c>
      <c r="EF828">
        <v>11604.891</v>
      </c>
      <c r="EG828">
        <v>12053.268</v>
      </c>
      <c r="EH828">
        <v>12519.672</v>
      </c>
      <c r="EI828">
        <v>11926.0669</v>
      </c>
      <c r="EJ828">
        <v>13876.9231</v>
      </c>
    </row>
    <row r="829" spans="1:140" x14ac:dyDescent="0.25">
      <c r="A829" t="s">
        <v>321</v>
      </c>
      <c r="B829" t="str">
        <f>_xll.BDH($A829,"CUR_MKT_CAP","2007-05-31","","Dir=H","Per=M","Days=A","Dts=H","cols=139;rows=1")</f>
        <v>#N/A N/A</v>
      </c>
      <c r="C829" t="s">
        <v>506</v>
      </c>
      <c r="D829" t="s">
        <v>506</v>
      </c>
      <c r="E829" t="s">
        <v>506</v>
      </c>
      <c r="F829" t="s">
        <v>506</v>
      </c>
      <c r="G829" t="s">
        <v>506</v>
      </c>
      <c r="H829" t="s">
        <v>506</v>
      </c>
      <c r="I829" t="s">
        <v>506</v>
      </c>
      <c r="J829" t="s">
        <v>506</v>
      </c>
      <c r="K829" t="s">
        <v>506</v>
      </c>
      <c r="L829" t="s">
        <v>506</v>
      </c>
      <c r="M829" t="s">
        <v>506</v>
      </c>
      <c r="N829" t="s">
        <v>506</v>
      </c>
      <c r="O829" t="s">
        <v>506</v>
      </c>
      <c r="P829" t="s">
        <v>506</v>
      </c>
      <c r="Q829" t="s">
        <v>506</v>
      </c>
      <c r="R829" t="s">
        <v>506</v>
      </c>
      <c r="S829" t="s">
        <v>506</v>
      </c>
      <c r="T829" t="s">
        <v>506</v>
      </c>
      <c r="U829" t="s">
        <v>506</v>
      </c>
      <c r="V829" t="s">
        <v>506</v>
      </c>
      <c r="W829" t="s">
        <v>506</v>
      </c>
      <c r="X829" t="s">
        <v>506</v>
      </c>
      <c r="Y829" t="s">
        <v>506</v>
      </c>
      <c r="Z829" t="s">
        <v>506</v>
      </c>
      <c r="AA829" t="s">
        <v>506</v>
      </c>
      <c r="AB829" t="s">
        <v>506</v>
      </c>
      <c r="AC829" t="s">
        <v>506</v>
      </c>
      <c r="AD829" t="s">
        <v>506</v>
      </c>
      <c r="AE829" t="s">
        <v>506</v>
      </c>
      <c r="AF829" t="s">
        <v>506</v>
      </c>
      <c r="AG829" t="s">
        <v>506</v>
      </c>
      <c r="AH829" t="s">
        <v>506</v>
      </c>
      <c r="AI829" t="s">
        <v>506</v>
      </c>
      <c r="AJ829" t="s">
        <v>506</v>
      </c>
      <c r="AK829" t="s">
        <v>506</v>
      </c>
      <c r="AL829" t="s">
        <v>506</v>
      </c>
      <c r="AM829" t="s">
        <v>506</v>
      </c>
      <c r="AN829" t="s">
        <v>506</v>
      </c>
      <c r="AO829" t="s">
        <v>506</v>
      </c>
      <c r="AP829" t="s">
        <v>506</v>
      </c>
      <c r="AQ829" t="s">
        <v>506</v>
      </c>
      <c r="AR829" t="s">
        <v>506</v>
      </c>
      <c r="AS829" t="s">
        <v>506</v>
      </c>
      <c r="AT829" t="s">
        <v>506</v>
      </c>
      <c r="AU829" t="s">
        <v>506</v>
      </c>
      <c r="AV829" t="s">
        <v>506</v>
      </c>
      <c r="AW829" t="s">
        <v>506</v>
      </c>
      <c r="AX829" t="s">
        <v>506</v>
      </c>
      <c r="AY829">
        <v>14738.4</v>
      </c>
      <c r="AZ829">
        <v>15589.24</v>
      </c>
      <c r="BA829">
        <v>13211.8007</v>
      </c>
      <c r="BB829">
        <v>9646.8248000000003</v>
      </c>
      <c r="BC829">
        <v>12798.2634</v>
      </c>
      <c r="BD829">
        <v>11904.1464</v>
      </c>
      <c r="BE829">
        <v>11868.4946</v>
      </c>
      <c r="BF829">
        <v>13626.129800000001</v>
      </c>
      <c r="BG829">
        <v>14443.366099999999</v>
      </c>
      <c r="BH829">
        <v>15072.5476</v>
      </c>
      <c r="BI829">
        <v>14464.222900000001</v>
      </c>
      <c r="BJ829">
        <v>12289.842000000001</v>
      </c>
      <c r="BK829">
        <v>15305.231599999999</v>
      </c>
      <c r="BL829">
        <v>16116.1499</v>
      </c>
      <c r="BM829">
        <v>17506.869600000002</v>
      </c>
      <c r="BN829">
        <v>18467.633099999999</v>
      </c>
      <c r="BO829">
        <v>18582.653999999999</v>
      </c>
      <c r="BP829">
        <v>20194.962100000001</v>
      </c>
      <c r="BQ829">
        <v>21368.535599999999</v>
      </c>
      <c r="BR829">
        <v>25170.778300000002</v>
      </c>
      <c r="BS829">
        <v>27469.2415</v>
      </c>
      <c r="BT829">
        <v>29696.477299999999</v>
      </c>
      <c r="BU829">
        <v>25971.1603</v>
      </c>
      <c r="BV829">
        <v>26794.9617</v>
      </c>
      <c r="BW829">
        <v>23079.391500000002</v>
      </c>
      <c r="BX829">
        <v>23816.658899999999</v>
      </c>
      <c r="BY829">
        <v>22701.009399999999</v>
      </c>
      <c r="BZ829">
        <v>20136.931799999998</v>
      </c>
      <c r="CA829">
        <v>22434.8963</v>
      </c>
      <c r="CB829">
        <v>24906.946899999999</v>
      </c>
      <c r="CC829">
        <v>27613.1767</v>
      </c>
      <c r="CD829">
        <v>26204.371800000001</v>
      </c>
      <c r="CE829">
        <v>24743.396100000002</v>
      </c>
      <c r="CF829">
        <v>25490.1427</v>
      </c>
      <c r="CG829">
        <v>27220.918699999998</v>
      </c>
      <c r="CH829">
        <v>25800.857100000001</v>
      </c>
      <c r="CI829">
        <v>22533.537499999999</v>
      </c>
      <c r="CJ829">
        <v>24095.039199999999</v>
      </c>
      <c r="CK829">
        <v>25785.423200000001</v>
      </c>
      <c r="CL829">
        <v>23989.1417</v>
      </c>
      <c r="CM829">
        <v>25754.2575</v>
      </c>
      <c r="CN829">
        <v>25242.5648</v>
      </c>
      <c r="CO829">
        <v>25290.197499999998</v>
      </c>
      <c r="CP829">
        <v>25943.046600000001</v>
      </c>
      <c r="CQ829">
        <v>28671.600999999999</v>
      </c>
      <c r="CR829">
        <v>27950.998299999999</v>
      </c>
      <c r="CS829">
        <v>26908.193200000002</v>
      </c>
      <c r="CT829">
        <v>28103.579099999999</v>
      </c>
      <c r="CU829">
        <v>28418.678199999998</v>
      </c>
      <c r="CV829">
        <v>29700.805499999999</v>
      </c>
      <c r="CW829">
        <v>25365.5782</v>
      </c>
      <c r="CX829">
        <v>24840.144499999999</v>
      </c>
      <c r="CY829">
        <v>27772.922200000001</v>
      </c>
      <c r="CZ829">
        <v>31131.014800000001</v>
      </c>
      <c r="DA829">
        <v>27629.3753</v>
      </c>
      <c r="DB829">
        <v>22272.986000000001</v>
      </c>
      <c r="DC829">
        <v>18126.041099999999</v>
      </c>
      <c r="DD829">
        <v>19676.525600000001</v>
      </c>
      <c r="DE829">
        <v>20682.05</v>
      </c>
      <c r="DF829">
        <v>18454.149600000001</v>
      </c>
      <c r="DG829">
        <v>20112.532800000001</v>
      </c>
      <c r="DH829">
        <v>20870.1967</v>
      </c>
      <c r="DI829">
        <v>22477.5802</v>
      </c>
      <c r="DJ829">
        <v>21462.361400000002</v>
      </c>
      <c r="DK829">
        <v>23007.463899999999</v>
      </c>
      <c r="DL829">
        <v>24817.87</v>
      </c>
      <c r="DM829">
        <v>26575.494600000002</v>
      </c>
      <c r="DN829">
        <v>25361.519700000001</v>
      </c>
      <c r="DO829">
        <v>26178.034800000001</v>
      </c>
      <c r="DP829">
        <v>26678.8056</v>
      </c>
      <c r="DQ829">
        <v>26889.955600000001</v>
      </c>
      <c r="DR829">
        <v>26995.095700000002</v>
      </c>
      <c r="DS829">
        <v>27145.528200000001</v>
      </c>
      <c r="DT829">
        <v>29044.107100000001</v>
      </c>
      <c r="DU829">
        <v>26553.015899999999</v>
      </c>
      <c r="DV829">
        <v>28390.717499999999</v>
      </c>
      <c r="DW829">
        <v>29177.742999999999</v>
      </c>
      <c r="DX829">
        <v>30589.254199999999</v>
      </c>
      <c r="DY829">
        <v>32225.435000000001</v>
      </c>
      <c r="DZ829">
        <v>33832.311000000002</v>
      </c>
      <c r="EA829">
        <v>30496.386200000001</v>
      </c>
      <c r="EB829">
        <v>34682.712599999999</v>
      </c>
      <c r="EC829">
        <v>34599.339099999997</v>
      </c>
      <c r="ED829">
        <v>36502.279699999999</v>
      </c>
      <c r="EE829">
        <v>32405.4149</v>
      </c>
      <c r="EF829">
        <v>37333.661500000002</v>
      </c>
      <c r="EG829">
        <v>37113.171199999997</v>
      </c>
      <c r="EH829">
        <v>36066.840400000001</v>
      </c>
      <c r="EI829">
        <v>48681.276299999998</v>
      </c>
      <c r="EJ829">
        <v>45016.015800000001</v>
      </c>
    </row>
    <row r="830" spans="1:140" x14ac:dyDescent="0.25">
      <c r="A830" t="s">
        <v>322</v>
      </c>
      <c r="B830">
        <f>_xll.BDH($A830,"CUR_MKT_CAP","2007-05-31","","Dir=H","Per=M","Days=A","Dts=H","cols=139;rows=1")</f>
        <v>113673.4918</v>
      </c>
      <c r="C830">
        <v>107930.2172</v>
      </c>
      <c r="D830">
        <v>107605.1262</v>
      </c>
      <c r="E830">
        <v>108821.9636</v>
      </c>
      <c r="F830">
        <v>112118.94160000001</v>
      </c>
      <c r="G830">
        <v>126369.69500000001</v>
      </c>
      <c r="H830">
        <v>129201.0398</v>
      </c>
      <c r="I830">
        <v>126480.3306</v>
      </c>
      <c r="J830">
        <v>100731.5385</v>
      </c>
      <c r="K830">
        <v>95922.337899999999</v>
      </c>
      <c r="L830">
        <v>82172.747700000007</v>
      </c>
      <c r="M830">
        <v>82367.623800000001</v>
      </c>
      <c r="N830">
        <v>83628.733800000002</v>
      </c>
      <c r="O830">
        <v>80902.643200000006</v>
      </c>
      <c r="P830">
        <v>70620.773700000005</v>
      </c>
      <c r="Q830">
        <v>76422.0432</v>
      </c>
      <c r="R830">
        <v>67616.475600000005</v>
      </c>
      <c r="S830">
        <v>66309.566500000001</v>
      </c>
      <c r="T830">
        <v>56491.050900000002</v>
      </c>
      <c r="U830">
        <v>64271.255499999999</v>
      </c>
      <c r="V830">
        <v>60360.011299999998</v>
      </c>
      <c r="W830">
        <v>51006.640099999997</v>
      </c>
      <c r="X830">
        <v>56381.306799999998</v>
      </c>
      <c r="Y830">
        <v>51090.948600000003</v>
      </c>
      <c r="Z830">
        <v>58157.103000000003</v>
      </c>
      <c r="AA830">
        <v>58958.397400000002</v>
      </c>
      <c r="AB830">
        <v>63281.169699999999</v>
      </c>
      <c r="AC830">
        <v>68390.4758</v>
      </c>
      <c r="AD830">
        <v>66703.3842</v>
      </c>
      <c r="AE830">
        <v>65227.178999999996</v>
      </c>
      <c r="AF830">
        <v>110602.60520000001</v>
      </c>
      <c r="AG830">
        <v>111610.5825</v>
      </c>
      <c r="AH830">
        <v>116619.92449999999</v>
      </c>
      <c r="AI830">
        <v>112649.10460000001</v>
      </c>
      <c r="AJ830">
        <v>116357.09510000001</v>
      </c>
      <c r="AK830">
        <v>109160.71249999999</v>
      </c>
      <c r="AL830">
        <v>105053.91650000001</v>
      </c>
      <c r="AM830">
        <v>109045.27929999999</v>
      </c>
      <c r="AN830">
        <v>107454.97070000001</v>
      </c>
      <c r="AO830">
        <v>108067.53909999999</v>
      </c>
      <c r="AP830">
        <v>113138.96799999999</v>
      </c>
      <c r="AQ830">
        <v>111509.9635</v>
      </c>
      <c r="AR830">
        <v>106197.9632</v>
      </c>
      <c r="AS830">
        <v>111034.94620000001</v>
      </c>
      <c r="AT830">
        <v>102192.8181</v>
      </c>
      <c r="AU830">
        <v>100344.2896</v>
      </c>
      <c r="AV830">
        <v>101772.4976</v>
      </c>
      <c r="AW830">
        <v>110836.75509999999</v>
      </c>
      <c r="AX830">
        <v>113431.9973</v>
      </c>
      <c r="AY830">
        <v>108925.5833</v>
      </c>
      <c r="AZ830">
        <v>105345.1447</v>
      </c>
      <c r="BA830">
        <v>102036.0006</v>
      </c>
      <c r="BB830">
        <v>100772.8738</v>
      </c>
      <c r="BC830">
        <v>106287.5006</v>
      </c>
      <c r="BD830">
        <v>108963.1896</v>
      </c>
      <c r="BE830">
        <v>114906.6363</v>
      </c>
      <c r="BF830">
        <v>116613.47229999999</v>
      </c>
      <c r="BG830">
        <v>116189.7968</v>
      </c>
      <c r="BH830">
        <v>116889.91869999999</v>
      </c>
      <c r="BI830">
        <v>119397.3855</v>
      </c>
      <c r="BJ830">
        <v>114302.0013</v>
      </c>
      <c r="BK830">
        <v>126985.32610000001</v>
      </c>
      <c r="BL830">
        <v>134345.91269999999</v>
      </c>
      <c r="BM830">
        <v>131114.47159999999</v>
      </c>
      <c r="BN830">
        <v>137358.0178</v>
      </c>
      <c r="BO830">
        <v>138972.20300000001</v>
      </c>
      <c r="BP830">
        <v>134675.1906</v>
      </c>
      <c r="BQ830">
        <v>124460.54859999999</v>
      </c>
      <c r="BR830">
        <v>131483.11489999999</v>
      </c>
      <c r="BS830">
        <v>129145.7604</v>
      </c>
      <c r="BT830">
        <v>133679.31150000001</v>
      </c>
      <c r="BU830">
        <v>142051.26930000001</v>
      </c>
      <c r="BV830">
        <v>141015.87179999999</v>
      </c>
      <c r="BW830">
        <v>140260.96890000001</v>
      </c>
      <c r="BX830">
        <v>145454.70120000001</v>
      </c>
      <c r="BY830">
        <v>138388.29680000001</v>
      </c>
      <c r="BZ830">
        <v>139324.73699999999</v>
      </c>
      <c r="CA830">
        <v>131950.2708</v>
      </c>
      <c r="CB830">
        <v>145599.71979999999</v>
      </c>
      <c r="CC830">
        <v>146242.5442</v>
      </c>
      <c r="CD830">
        <v>154774.57680000001</v>
      </c>
      <c r="CE830">
        <v>167586.0796</v>
      </c>
      <c r="CF830">
        <v>166939.1427</v>
      </c>
      <c r="CG830">
        <v>171559.98379999999</v>
      </c>
      <c r="CH830">
        <v>169088.6881</v>
      </c>
      <c r="CI830">
        <v>169059.4644</v>
      </c>
      <c r="CJ830">
        <v>165815.6268</v>
      </c>
      <c r="CK830">
        <v>173395.23430000001</v>
      </c>
      <c r="CL830">
        <v>171000.98970000001</v>
      </c>
      <c r="CM830">
        <v>167135.5827</v>
      </c>
      <c r="CN830">
        <v>172192.74679999999</v>
      </c>
      <c r="CO830">
        <v>161901.09419999999</v>
      </c>
      <c r="CP830">
        <v>171850.64199999999</v>
      </c>
      <c r="CQ830">
        <v>166147.8107</v>
      </c>
      <c r="CR830">
        <v>163139.32620000001</v>
      </c>
      <c r="CS830">
        <v>168462.6827</v>
      </c>
      <c r="CT830">
        <v>172027.7481</v>
      </c>
      <c r="CU830">
        <v>160839.8702</v>
      </c>
      <c r="CV830">
        <v>166575.07019999999</v>
      </c>
      <c r="CW830">
        <v>151675.7953</v>
      </c>
      <c r="CX830">
        <v>139113.60310000001</v>
      </c>
      <c r="CY830">
        <v>153957.2696</v>
      </c>
      <c r="CZ830">
        <v>148085.72570000001</v>
      </c>
      <c r="DA830">
        <v>147554.95250000001</v>
      </c>
      <c r="DB830">
        <v>141548.8346</v>
      </c>
      <c r="DC830">
        <v>139345.73149999999</v>
      </c>
      <c r="DD830">
        <v>146838.9296</v>
      </c>
      <c r="DE830">
        <v>151890.96119999999</v>
      </c>
      <c r="DF830">
        <v>155729.1085</v>
      </c>
      <c r="DG830">
        <v>159465.94279999999</v>
      </c>
      <c r="DH830">
        <v>162372.3694</v>
      </c>
      <c r="DI830">
        <v>173627.42610000001</v>
      </c>
      <c r="DJ830">
        <v>172576.647</v>
      </c>
      <c r="DK830">
        <v>162373.02859999999</v>
      </c>
      <c r="DL830">
        <v>168709.24059999999</v>
      </c>
      <c r="DM830">
        <v>162312.68179999999</v>
      </c>
      <c r="DN830">
        <v>170914.95060000001</v>
      </c>
      <c r="DO830">
        <v>180850.7647</v>
      </c>
      <c r="DP830">
        <v>174453.58420000001</v>
      </c>
      <c r="DQ830">
        <v>170879.5515</v>
      </c>
      <c r="DR830">
        <v>178086.56390000001</v>
      </c>
      <c r="DS830">
        <v>175296.69339999999</v>
      </c>
      <c r="DT830">
        <v>174722.3089</v>
      </c>
      <c r="DU830">
        <v>174168.84820000001</v>
      </c>
      <c r="DV830">
        <v>174632.49840000001</v>
      </c>
      <c r="DW830">
        <v>150249.95060000001</v>
      </c>
      <c r="DX830">
        <v>150579.62390000001</v>
      </c>
      <c r="DY830">
        <v>153304.0607</v>
      </c>
      <c r="DZ830">
        <v>161422.88250000001</v>
      </c>
      <c r="EA830">
        <v>146187.44899999999</v>
      </c>
      <c r="EB830">
        <v>146861.49660000001</v>
      </c>
      <c r="EC830">
        <v>158520.11610000001</v>
      </c>
      <c r="ED830">
        <v>160153.791</v>
      </c>
      <c r="EE830">
        <v>163301.4466</v>
      </c>
      <c r="EF830">
        <v>177210.31779999999</v>
      </c>
      <c r="EG830">
        <v>182416.84109999999</v>
      </c>
      <c r="EH830">
        <v>188666.72560000001</v>
      </c>
      <c r="EI830">
        <v>195767.6581</v>
      </c>
      <c r="EJ830">
        <v>206313.87150000001</v>
      </c>
    </row>
    <row r="831" spans="1:140" x14ac:dyDescent="0.25">
      <c r="A831" t="s">
        <v>323</v>
      </c>
      <c r="B831">
        <f>_xll.BDH($A831,"CUR_MKT_CAP","2007-05-31","","Dir=H","Per=M","Days=A","Dts=H","cols=139;rows=1")</f>
        <v>42464.143600000003</v>
      </c>
      <c r="C831">
        <v>41129.950700000001</v>
      </c>
      <c r="D831">
        <v>37864.7978</v>
      </c>
      <c r="E831">
        <v>36704.592799999999</v>
      </c>
      <c r="F831">
        <v>38836.4424</v>
      </c>
      <c r="G831">
        <v>40273.567900000002</v>
      </c>
      <c r="H831">
        <v>39704.646800000002</v>
      </c>
      <c r="I831">
        <v>43227.635199999997</v>
      </c>
      <c r="J831">
        <v>33276.613700000002</v>
      </c>
      <c r="K831">
        <v>37688.872799999997</v>
      </c>
      <c r="L831">
        <v>32329.055700000001</v>
      </c>
      <c r="M831">
        <v>32307.786599999999</v>
      </c>
      <c r="N831">
        <v>36381.231200000002</v>
      </c>
      <c r="O831">
        <v>36721.044199999997</v>
      </c>
      <c r="P831">
        <v>35021.979099999997</v>
      </c>
      <c r="Q831">
        <v>31799.192999999999</v>
      </c>
      <c r="R831">
        <v>28130.326700000001</v>
      </c>
      <c r="S831">
        <v>20531.540199999999</v>
      </c>
      <c r="T831">
        <v>18471.984199999999</v>
      </c>
      <c r="U831">
        <v>19304.5641</v>
      </c>
      <c r="V831">
        <v>19212.839199999999</v>
      </c>
      <c r="W831">
        <v>16464.101600000002</v>
      </c>
      <c r="X831">
        <v>18600.826499999999</v>
      </c>
      <c r="Y831">
        <v>21013.486000000001</v>
      </c>
      <c r="Z831">
        <v>22563.840499999998</v>
      </c>
      <c r="AA831">
        <v>21325.235700000001</v>
      </c>
      <c r="AB831">
        <v>22825.717000000001</v>
      </c>
      <c r="AC831">
        <v>21847.513299999999</v>
      </c>
      <c r="AD831">
        <v>22576.4715</v>
      </c>
      <c r="AE831">
        <v>22626.012299999999</v>
      </c>
      <c r="AF831">
        <v>23089.910899999999</v>
      </c>
      <c r="AG831">
        <v>22098.927599999999</v>
      </c>
      <c r="AH831">
        <v>21100.865900000001</v>
      </c>
      <c r="AI831">
        <v>20492.118999999999</v>
      </c>
      <c r="AJ831">
        <v>22413.550800000001</v>
      </c>
      <c r="AK831">
        <v>22774.831200000001</v>
      </c>
      <c r="AL831">
        <v>22058.423299999999</v>
      </c>
      <c r="AM831">
        <v>22058.423299999999</v>
      </c>
      <c r="AN831">
        <v>23732.8485</v>
      </c>
      <c r="AO831">
        <v>21637.808000000001</v>
      </c>
      <c r="AP831">
        <v>23490.532999999999</v>
      </c>
      <c r="AQ831">
        <v>25243.4519</v>
      </c>
      <c r="AR831">
        <v>23760.741999999998</v>
      </c>
      <c r="AS831">
        <v>26288.027300000002</v>
      </c>
      <c r="AT831">
        <v>32442.9611</v>
      </c>
      <c r="AU831">
        <v>35211.616399999999</v>
      </c>
      <c r="AV831">
        <v>37898.265800000001</v>
      </c>
      <c r="AW831">
        <v>38417.225299999998</v>
      </c>
      <c r="AX831">
        <v>38573.8341</v>
      </c>
      <c r="AY831">
        <v>37512.822200000002</v>
      </c>
      <c r="AZ831">
        <v>22053.3809</v>
      </c>
      <c r="BA831">
        <v>19221.121500000001</v>
      </c>
      <c r="BB831">
        <v>15408.313599999999</v>
      </c>
      <c r="BC831">
        <v>18585.6535</v>
      </c>
      <c r="BD831">
        <v>19676.058199999999</v>
      </c>
      <c r="BE831">
        <v>20597.9336</v>
      </c>
      <c r="BF831">
        <v>22091.670399999999</v>
      </c>
      <c r="BG831">
        <v>23856.038499999999</v>
      </c>
      <c r="BH831">
        <v>22314.441500000001</v>
      </c>
      <c r="BI831">
        <v>20653.177</v>
      </c>
      <c r="BJ831">
        <v>17569.5062</v>
      </c>
      <c r="BK831">
        <v>18035.017</v>
      </c>
      <c r="BL831">
        <v>18669.804400000001</v>
      </c>
      <c r="BM831">
        <v>19625.1286</v>
      </c>
      <c r="BN831">
        <v>20859.635300000002</v>
      </c>
      <c r="BO831">
        <v>21205.2971</v>
      </c>
      <c r="BP831">
        <v>21792.973600000001</v>
      </c>
      <c r="BQ831">
        <v>21658.754300000001</v>
      </c>
      <c r="BR831">
        <v>23742.685399999998</v>
      </c>
      <c r="BS831">
        <v>23708.261200000001</v>
      </c>
      <c r="BT831">
        <v>23863.957200000001</v>
      </c>
      <c r="BU831">
        <v>23120.862499999999</v>
      </c>
      <c r="BV831">
        <v>24376.217199999999</v>
      </c>
      <c r="BW831">
        <v>24510.892400000001</v>
      </c>
      <c r="BX831">
        <v>25772.5867</v>
      </c>
      <c r="BY831">
        <v>24434.002700000001</v>
      </c>
      <c r="BZ831">
        <v>24753.355</v>
      </c>
      <c r="CA831">
        <v>25023.030299999999</v>
      </c>
      <c r="CB831">
        <v>25106.692800000001</v>
      </c>
      <c r="CC831">
        <v>24591.183499999999</v>
      </c>
      <c r="CD831">
        <v>22842.632000000001</v>
      </c>
      <c r="CE831">
        <v>23347.645499999999</v>
      </c>
      <c r="CF831">
        <v>24755.473699999999</v>
      </c>
      <c r="CG831">
        <v>25194.5488</v>
      </c>
      <c r="CH831">
        <v>24785.010600000001</v>
      </c>
      <c r="CI831">
        <v>26989.024099999999</v>
      </c>
      <c r="CJ831">
        <v>26198.013200000001</v>
      </c>
      <c r="CK831">
        <v>28119.2536</v>
      </c>
      <c r="CL831">
        <v>25353.867699999999</v>
      </c>
      <c r="CM831">
        <v>23876.746899999998</v>
      </c>
      <c r="CN831">
        <v>19518.022199999999</v>
      </c>
      <c r="CO831">
        <v>19092.837100000001</v>
      </c>
      <c r="CP831">
        <v>17952.2611</v>
      </c>
      <c r="CQ831">
        <v>18802.631399999998</v>
      </c>
      <c r="CR831">
        <v>17628.862000000001</v>
      </c>
      <c r="CS831">
        <v>20997.993399999999</v>
      </c>
      <c r="CT831">
        <v>18352.010300000002</v>
      </c>
      <c r="CU831">
        <v>17913.29</v>
      </c>
      <c r="CV831">
        <v>14180.792100000001</v>
      </c>
      <c r="CW831">
        <v>11708.527599999999</v>
      </c>
      <c r="CX831">
        <v>10428.647999999999</v>
      </c>
      <c r="CY831">
        <v>12446.659100000001</v>
      </c>
      <c r="CZ831">
        <v>11858.8249</v>
      </c>
      <c r="DA831">
        <v>8526.7050999999992</v>
      </c>
      <c r="DB831">
        <v>6589.7411000000002</v>
      </c>
      <c r="DC831">
        <v>5557.2394999999997</v>
      </c>
      <c r="DD831">
        <v>9398.8515000000007</v>
      </c>
      <c r="DE831">
        <v>11944.6522</v>
      </c>
      <c r="DF831">
        <v>11078.762699999999</v>
      </c>
      <c r="DG831">
        <v>12723.2003</v>
      </c>
      <c r="DH831">
        <v>11561.922200000001</v>
      </c>
      <c r="DI831">
        <v>12725.822399999999</v>
      </c>
      <c r="DJ831">
        <v>13395.1566</v>
      </c>
      <c r="DK831">
        <v>11166.8668</v>
      </c>
      <c r="DL831">
        <v>15300.6361</v>
      </c>
      <c r="DM831">
        <v>14665.227699999999</v>
      </c>
      <c r="DN831">
        <v>14190.7893</v>
      </c>
      <c r="DO831">
        <v>13555.218800000001</v>
      </c>
      <c r="DP831">
        <v>13385.7785</v>
      </c>
      <c r="DQ831">
        <v>12641.9977</v>
      </c>
      <c r="DR831">
        <v>11066.8927</v>
      </c>
      <c r="DS831">
        <v>10072.402099999999</v>
      </c>
      <c r="DT831">
        <v>10395.398999999999</v>
      </c>
      <c r="DU831">
        <v>9450.1643000000004</v>
      </c>
      <c r="DV831">
        <v>11523.761399999999</v>
      </c>
      <c r="DW831">
        <v>12084.6525</v>
      </c>
      <c r="DX831">
        <v>12609.0067</v>
      </c>
      <c r="DY831">
        <v>14384.803400000001</v>
      </c>
      <c r="DZ831">
        <v>15455.379499999999</v>
      </c>
      <c r="EA831">
        <v>12338.4552</v>
      </c>
      <c r="EB831">
        <v>13706.562099999999</v>
      </c>
      <c r="EC831">
        <v>15571.897499999999</v>
      </c>
      <c r="ED831">
        <v>18283.947800000002</v>
      </c>
      <c r="EE831">
        <v>17797.627199999999</v>
      </c>
      <c r="EF831">
        <v>18019.457600000002</v>
      </c>
      <c r="EG831">
        <v>18372.7127</v>
      </c>
      <c r="EH831">
        <v>19884.553800000002</v>
      </c>
      <c r="EI831">
        <v>16220.261</v>
      </c>
      <c r="EJ831">
        <v>13873.9944</v>
      </c>
    </row>
    <row r="832" spans="1:140" x14ac:dyDescent="0.25">
      <c r="A832" t="s">
        <v>324</v>
      </c>
      <c r="B832">
        <f>_xll.BDH($A832,"CUR_MKT_CAP","2007-05-31","","Dir=H","Per=M","Days=A","Dts=H","cols=139;rows=1")</f>
        <v>89626.253299999997</v>
      </c>
      <c r="C832">
        <v>88403.693899999998</v>
      </c>
      <c r="D832">
        <v>67226.137700000007</v>
      </c>
      <c r="E832">
        <v>65647.318100000004</v>
      </c>
      <c r="F832">
        <v>66937.5</v>
      </c>
      <c r="G832">
        <v>71378.221799999999</v>
      </c>
      <c r="H832">
        <v>55947.960899999998</v>
      </c>
      <c r="I832">
        <v>56361.84</v>
      </c>
      <c r="J832">
        <v>54599.767399999997</v>
      </c>
      <c r="K832">
        <v>46527.504300000001</v>
      </c>
      <c r="L832">
        <v>50482.121200000001</v>
      </c>
      <c r="M832">
        <v>53807.876799999998</v>
      </c>
      <c r="N832">
        <v>48969.5965</v>
      </c>
      <c r="O832">
        <v>39996.773399999998</v>
      </c>
      <c r="P832">
        <v>43783.864600000001</v>
      </c>
      <c r="Q832">
        <v>45281.033199999998</v>
      </c>
      <c r="R832">
        <v>25507.317299999999</v>
      </c>
      <c r="S832">
        <v>18552.845700000002</v>
      </c>
      <c r="T832">
        <v>15664.2515</v>
      </c>
      <c r="U832">
        <v>16803.478200000001</v>
      </c>
      <c r="V832">
        <v>21737.085599999999</v>
      </c>
      <c r="W832">
        <v>20995.6823</v>
      </c>
      <c r="X832">
        <v>24641.692899999998</v>
      </c>
      <c r="Y832">
        <v>25583.2068</v>
      </c>
      <c r="Z832">
        <v>38570.093500000003</v>
      </c>
      <c r="AA832">
        <v>38699.474699999999</v>
      </c>
      <c r="AB832">
        <v>38737.313399999999</v>
      </c>
      <c r="AC832">
        <v>39361.472600000001</v>
      </c>
      <c r="AD832">
        <v>41971.072899999999</v>
      </c>
      <c r="AE832">
        <v>43647.888400000003</v>
      </c>
      <c r="AF832">
        <v>42930.905200000001</v>
      </c>
      <c r="AG832">
        <v>40239.227099999996</v>
      </c>
      <c r="AH832">
        <v>36436.7399</v>
      </c>
      <c r="AI832">
        <v>39398.092700000001</v>
      </c>
      <c r="AJ832">
        <v>40949.969299999997</v>
      </c>
      <c r="AK832">
        <v>42250.190199999997</v>
      </c>
      <c r="AL832">
        <v>37894.878900000003</v>
      </c>
      <c r="AM832">
        <v>32443.383999999998</v>
      </c>
      <c r="AN832">
        <v>37705.217799999999</v>
      </c>
      <c r="AO832">
        <v>34491.152399999999</v>
      </c>
      <c r="AP832">
        <v>34477.182699999998</v>
      </c>
      <c r="AQ832">
        <v>34742.606699999997</v>
      </c>
      <c r="AR832">
        <v>37004.982199999999</v>
      </c>
      <c r="AS832">
        <v>41165.395199999999</v>
      </c>
      <c r="AT832">
        <v>44478.596799999999</v>
      </c>
      <c r="AU832">
        <v>45874.352899999998</v>
      </c>
      <c r="AV832">
        <v>42226.661800000002</v>
      </c>
      <c r="AW832">
        <v>40418.272499999999</v>
      </c>
      <c r="AX832">
        <v>37318.939200000001</v>
      </c>
      <c r="AY832">
        <v>35542.582399999999</v>
      </c>
      <c r="AZ832">
        <v>42945.218800000002</v>
      </c>
      <c r="BA832">
        <v>33738.534500000002</v>
      </c>
      <c r="BB832">
        <v>26026.869500000001</v>
      </c>
      <c r="BC832">
        <v>34008.442799999997</v>
      </c>
      <c r="BD832">
        <v>28506.277099999999</v>
      </c>
      <c r="BE832">
        <v>29161.593799999999</v>
      </c>
      <c r="BF832">
        <v>35946.049200000001</v>
      </c>
      <c r="BG832">
        <v>36683.893100000001</v>
      </c>
      <c r="BH832">
        <v>38860.391600000003</v>
      </c>
      <c r="BI832">
        <v>34185.680899999999</v>
      </c>
      <c r="BJ832">
        <v>26423.0857</v>
      </c>
      <c r="BK832">
        <v>28855.750100000001</v>
      </c>
      <c r="BL832">
        <v>27011.324400000001</v>
      </c>
      <c r="BM832">
        <v>29632.609899999999</v>
      </c>
      <c r="BN832">
        <v>33069.992599999998</v>
      </c>
      <c r="BO832">
        <v>34334.317300000002</v>
      </c>
      <c r="BP832">
        <v>33306.779600000002</v>
      </c>
      <c r="BQ832">
        <v>37748.9997</v>
      </c>
      <c r="BR832">
        <v>45113.213600000003</v>
      </c>
      <c r="BS832">
        <v>44226.3609</v>
      </c>
      <c r="BT832">
        <v>43108.444000000003</v>
      </c>
      <c r="BU832">
        <v>43426.9136</v>
      </c>
      <c r="BV832">
        <v>50766.978199999998</v>
      </c>
      <c r="BW832">
        <v>47885.609199999999</v>
      </c>
      <c r="BX832">
        <v>53313.2618</v>
      </c>
      <c r="BY832">
        <v>50451.969400000002</v>
      </c>
      <c r="BZ832">
        <v>52782.631000000001</v>
      </c>
      <c r="CA832">
        <v>56119.772900000004</v>
      </c>
      <c r="CB832">
        <v>61076.956200000001</v>
      </c>
      <c r="CC832">
        <v>61194.036599999999</v>
      </c>
      <c r="CD832">
        <v>57393.084699999999</v>
      </c>
      <c r="CE832">
        <v>60850.742599999998</v>
      </c>
      <c r="CF832">
        <v>61481.032899999998</v>
      </c>
      <c r="CG832">
        <v>60984.249100000001</v>
      </c>
      <c r="CH832">
        <v>60834.15</v>
      </c>
      <c r="CI832">
        <v>63731.953000000001</v>
      </c>
      <c r="CJ832">
        <v>63751.6659</v>
      </c>
      <c r="CK832">
        <v>67362.688399999999</v>
      </c>
      <c r="CL832">
        <v>67873.160600000003</v>
      </c>
      <c r="CM832">
        <v>68619.235199999996</v>
      </c>
      <c r="CN832">
        <v>68861.444499999998</v>
      </c>
      <c r="CO832">
        <v>75947.234599999996</v>
      </c>
      <c r="CP832">
        <v>66179.793900000004</v>
      </c>
      <c r="CQ832">
        <v>69825.573499999999</v>
      </c>
      <c r="CR832">
        <v>70545.319300000003</v>
      </c>
      <c r="CS832">
        <v>73563.305399999997</v>
      </c>
      <c r="CT832">
        <v>75255.030499999993</v>
      </c>
      <c r="CU832">
        <v>76417.3465</v>
      </c>
      <c r="CV832">
        <v>76515.847800000003</v>
      </c>
      <c r="CW832">
        <v>67294.113599999997</v>
      </c>
      <c r="CX832">
        <v>61531.643199999999</v>
      </c>
      <c r="CY832">
        <v>64403.119899999998</v>
      </c>
      <c r="CZ832">
        <v>66412.483200000002</v>
      </c>
      <c r="DA832">
        <v>61591.285400000001</v>
      </c>
      <c r="DB832">
        <v>50109.477099999996</v>
      </c>
      <c r="DC832">
        <v>48376.650500000003</v>
      </c>
      <c r="DD832">
        <v>48983.806900000003</v>
      </c>
      <c r="DE832">
        <v>52485.839599999999</v>
      </c>
      <c r="DF832">
        <v>53016.358200000002</v>
      </c>
      <c r="DG832">
        <v>50323.8943</v>
      </c>
      <c r="DH832">
        <v>55650.7114</v>
      </c>
      <c r="DI832">
        <v>61292.595300000001</v>
      </c>
      <c r="DJ832">
        <v>61292.595300000001</v>
      </c>
      <c r="DK832">
        <v>64179.426800000001</v>
      </c>
      <c r="DL832">
        <v>77459.888500000001</v>
      </c>
      <c r="DM832">
        <v>79126.699500000002</v>
      </c>
      <c r="DN832">
        <v>79576.176600000006</v>
      </c>
      <c r="DO832">
        <v>85227.751799999998</v>
      </c>
      <c r="DP832">
        <v>79946.505000000005</v>
      </c>
      <c r="DQ832">
        <v>80337.418999999994</v>
      </c>
      <c r="DR832">
        <v>77209.904999999999</v>
      </c>
      <c r="DS832">
        <v>82426.291899999997</v>
      </c>
      <c r="DT832">
        <v>86754.782099999997</v>
      </c>
      <c r="DU832">
        <v>83564.421400000007</v>
      </c>
      <c r="DV832">
        <v>88468.091899999999</v>
      </c>
      <c r="DW832">
        <v>91829.034499999994</v>
      </c>
      <c r="DX832">
        <v>93305.675700000007</v>
      </c>
      <c r="DY832">
        <v>94860.468999999997</v>
      </c>
      <c r="DZ832">
        <v>102236.6976</v>
      </c>
      <c r="EA832">
        <v>100379.2347</v>
      </c>
      <c r="EB832">
        <v>96688.031099999993</v>
      </c>
      <c r="EC832">
        <v>91571.219500000007</v>
      </c>
      <c r="ED832">
        <v>88760.858399999997</v>
      </c>
      <c r="EE832">
        <v>83910.344800000006</v>
      </c>
      <c r="EF832">
        <v>89504.367800000007</v>
      </c>
      <c r="EG832">
        <v>85198.0815</v>
      </c>
      <c r="EH832">
        <v>81254.856700000004</v>
      </c>
      <c r="EI832">
        <v>79667.098100000003</v>
      </c>
      <c r="EJ832">
        <v>76357.670299999998</v>
      </c>
    </row>
    <row r="833" spans="1:140" x14ac:dyDescent="0.25">
      <c r="A833" t="s">
        <v>325</v>
      </c>
      <c r="B833" t="str">
        <f>_xll.BDH($A833,"CUR_MKT_CAP","2007-05-31","","Dir=H","Per=M","Days=A","Dts=H","cols=139;rows=1")</f>
        <v>#N/A N/A</v>
      </c>
      <c r="C833" t="s">
        <v>506</v>
      </c>
      <c r="D833" t="s">
        <v>506</v>
      </c>
      <c r="E833" t="s">
        <v>506</v>
      </c>
      <c r="F833" t="s">
        <v>506</v>
      </c>
      <c r="G833" t="s">
        <v>506</v>
      </c>
      <c r="H833">
        <v>2765.0001000000002</v>
      </c>
      <c r="I833">
        <v>3840.0001000000002</v>
      </c>
      <c r="J833">
        <v>3297.0001000000002</v>
      </c>
      <c r="K833">
        <v>2973.0001000000002</v>
      </c>
      <c r="L833">
        <v>2975.3391999999999</v>
      </c>
      <c r="M833">
        <v>3102.3908999999999</v>
      </c>
      <c r="N833">
        <v>3835.2408</v>
      </c>
      <c r="O833">
        <v>3915.0704000000001</v>
      </c>
      <c r="P833">
        <v>2976.5499</v>
      </c>
      <c r="Q833">
        <v>3056.1086</v>
      </c>
      <c r="R833">
        <v>2457.1704</v>
      </c>
      <c r="S833">
        <v>1724.95</v>
      </c>
      <c r="T833">
        <v>1543.8502000000001</v>
      </c>
      <c r="U833">
        <v>1776.9803999999999</v>
      </c>
      <c r="V833">
        <v>1736.9601</v>
      </c>
      <c r="W833">
        <v>1576.9897000000001</v>
      </c>
      <c r="X833">
        <v>1692.0603000000001</v>
      </c>
      <c r="Y833">
        <v>2100.5407</v>
      </c>
      <c r="Z833">
        <v>2129.1291000000001</v>
      </c>
      <c r="AA833">
        <v>2446.4463999999998</v>
      </c>
      <c r="AB833">
        <v>2798.8346999999999</v>
      </c>
      <c r="AC833">
        <v>2946.0364</v>
      </c>
      <c r="AD833">
        <v>2966.0637999999999</v>
      </c>
      <c r="AE833">
        <v>3045.0554999999999</v>
      </c>
      <c r="AF833">
        <v>3152.8375999999998</v>
      </c>
      <c r="AG833">
        <v>3290.4573999999998</v>
      </c>
      <c r="AH833">
        <v>3058.6768000000002</v>
      </c>
      <c r="AI833">
        <v>3147.5553</v>
      </c>
      <c r="AJ833">
        <v>3790.0848999999998</v>
      </c>
      <c r="AK833">
        <v>3638.2846</v>
      </c>
      <c r="AL833">
        <v>3113.2795999999998</v>
      </c>
      <c r="AM833">
        <v>3225.0073000000002</v>
      </c>
      <c r="AN833">
        <v>3801.28</v>
      </c>
      <c r="AO833">
        <v>3522.1033000000002</v>
      </c>
      <c r="AP833">
        <v>3912.0084000000002</v>
      </c>
      <c r="AQ833">
        <v>4258.1196</v>
      </c>
      <c r="AR833">
        <v>4045.5106000000001</v>
      </c>
      <c r="AS833">
        <v>4627.5129999999999</v>
      </c>
      <c r="AT833">
        <v>4065.7024999999999</v>
      </c>
      <c r="AU833">
        <v>4249.3392999999996</v>
      </c>
      <c r="AV833">
        <v>4407.3428999999996</v>
      </c>
      <c r="AW833">
        <v>4245.7483000000002</v>
      </c>
      <c r="AX833">
        <v>4537.6122999999998</v>
      </c>
      <c r="AY833">
        <v>4526.7999</v>
      </c>
      <c r="AZ833">
        <v>4263.6976000000004</v>
      </c>
      <c r="BA833">
        <v>4164.4714999999997</v>
      </c>
      <c r="BB833">
        <v>3653.7003</v>
      </c>
      <c r="BC833">
        <v>4022.3229000000001</v>
      </c>
      <c r="BD833">
        <v>4069.16</v>
      </c>
      <c r="BE833">
        <v>3970.2945</v>
      </c>
      <c r="BF833">
        <v>3928.0958000000001</v>
      </c>
      <c r="BG833">
        <v>4297.17</v>
      </c>
      <c r="BH833">
        <v>4470.8544000000002</v>
      </c>
      <c r="BI833">
        <v>4444.1337000000003</v>
      </c>
      <c r="BJ833">
        <v>4109.4771000000001</v>
      </c>
      <c r="BK833">
        <v>4135.0018</v>
      </c>
      <c r="BL833">
        <v>4029.2566000000002</v>
      </c>
      <c r="BM833">
        <v>4272.5861999999997</v>
      </c>
      <c r="BN833">
        <v>4359.0609999999997</v>
      </c>
      <c r="BO833">
        <v>3281.1707999999999</v>
      </c>
      <c r="BP833">
        <v>3540.7637</v>
      </c>
      <c r="BQ833">
        <v>3783.7332999999999</v>
      </c>
      <c r="BR833">
        <v>4119.4953999999998</v>
      </c>
      <c r="BS833">
        <v>4045.0171999999998</v>
      </c>
      <c r="BT833">
        <v>4079.3903</v>
      </c>
      <c r="BU833">
        <v>4099.8293000000003</v>
      </c>
      <c r="BV833">
        <v>4254.2011000000002</v>
      </c>
      <c r="BW833">
        <v>4016.3811000000001</v>
      </c>
      <c r="BX833">
        <v>4231.2641000000003</v>
      </c>
      <c r="BY833">
        <v>4537.4786000000004</v>
      </c>
      <c r="BZ833">
        <v>4870.1382999999996</v>
      </c>
      <c r="CA833">
        <v>4931.8316000000004</v>
      </c>
      <c r="CB833">
        <v>5255.9501</v>
      </c>
      <c r="CC833">
        <v>5176.6194999999998</v>
      </c>
      <c r="CD833">
        <v>5058.2156000000004</v>
      </c>
      <c r="CE833">
        <v>5175.4354999999996</v>
      </c>
      <c r="CF833">
        <v>5019.4130999999998</v>
      </c>
      <c r="CG833">
        <v>4730.0559999999996</v>
      </c>
      <c r="CH833">
        <v>5036.9772999999996</v>
      </c>
      <c r="CI833">
        <v>5350.9130999999998</v>
      </c>
      <c r="CJ833">
        <v>5280.8903</v>
      </c>
      <c r="CK833">
        <v>5377.0110000000004</v>
      </c>
      <c r="CL833">
        <v>5479.5634</v>
      </c>
      <c r="CM833">
        <v>5227.3368</v>
      </c>
      <c r="CN833">
        <v>5417.7884999999997</v>
      </c>
      <c r="CO833">
        <v>5314.7205000000004</v>
      </c>
      <c r="CP833">
        <v>6029.4741999999997</v>
      </c>
      <c r="CQ833">
        <v>7139.0553</v>
      </c>
      <c r="CR833">
        <v>6891.3572999999997</v>
      </c>
      <c r="CS833">
        <v>6877.8690999999999</v>
      </c>
      <c r="CT833">
        <v>6975.9937</v>
      </c>
      <c r="CU833">
        <v>6919.7809999999999</v>
      </c>
      <c r="CV833">
        <v>7474.4585999999999</v>
      </c>
      <c r="CW833">
        <v>6636.6525000000001</v>
      </c>
      <c r="CX833">
        <v>6520.4124000000002</v>
      </c>
      <c r="CY833">
        <v>6879.2763000000004</v>
      </c>
      <c r="CZ833">
        <v>7199.6247000000003</v>
      </c>
      <c r="DA833">
        <v>7406.0029999999997</v>
      </c>
      <c r="DB833">
        <v>7068.1997000000001</v>
      </c>
      <c r="DC833">
        <v>6966.4035000000003</v>
      </c>
      <c r="DD833">
        <v>7286.2653</v>
      </c>
      <c r="DE833">
        <v>7328.3379999999997</v>
      </c>
      <c r="DF833">
        <v>7699.8694999999998</v>
      </c>
      <c r="DG833">
        <v>7442.21</v>
      </c>
      <c r="DH833">
        <v>8141.8388999999997</v>
      </c>
      <c r="DI833">
        <v>8527.9233000000004</v>
      </c>
      <c r="DJ833">
        <v>7943.1189999999997</v>
      </c>
      <c r="DK833">
        <v>7547.7950000000001</v>
      </c>
      <c r="DL833">
        <v>7416.9628000000002</v>
      </c>
      <c r="DM833">
        <v>7415.0802999999996</v>
      </c>
      <c r="DN833">
        <v>7788.7521999999999</v>
      </c>
      <c r="DO833">
        <v>8564.6867000000002</v>
      </c>
      <c r="DP833">
        <v>8797.0408000000007</v>
      </c>
      <c r="DQ833">
        <v>9080.3492000000006</v>
      </c>
      <c r="DR833">
        <v>9202.0805</v>
      </c>
      <c r="DS833">
        <v>9316.0548999999992</v>
      </c>
      <c r="DT833">
        <v>9855.1722000000009</v>
      </c>
      <c r="DU833">
        <v>10321.676299999999</v>
      </c>
      <c r="DV833">
        <v>10527.911700000001</v>
      </c>
      <c r="DW833">
        <v>10569.338900000001</v>
      </c>
      <c r="DX833">
        <v>11591.8601</v>
      </c>
      <c r="DY833">
        <v>11397.311400000001</v>
      </c>
      <c r="DZ833">
        <v>12540.285</v>
      </c>
      <c r="EA833">
        <v>12728.911099999999</v>
      </c>
      <c r="EB833">
        <v>13433.902899999999</v>
      </c>
      <c r="EC833">
        <v>13466.258599999999</v>
      </c>
      <c r="ED833">
        <v>14611.2906</v>
      </c>
      <c r="EE833">
        <v>14868.3385</v>
      </c>
      <c r="EF833">
        <v>14936.645</v>
      </c>
      <c r="EG833">
        <v>16013.018400000001</v>
      </c>
      <c r="EH833">
        <v>15759.8446</v>
      </c>
      <c r="EI833">
        <v>13358.6914</v>
      </c>
      <c r="EJ833">
        <v>13829.0807</v>
      </c>
    </row>
    <row r="834" spans="1:140" x14ac:dyDescent="0.25">
      <c r="A834" t="s">
        <v>326</v>
      </c>
      <c r="B834">
        <f>_xll.BDH($A834,"CUR_MKT_CAP","2007-05-31","","Dir=H","Per=M","Days=A","Dts=H","cols=139;rows=1")</f>
        <v>293414.0196</v>
      </c>
      <c r="C834">
        <v>281933.8493</v>
      </c>
      <c r="D834">
        <v>271926.2</v>
      </c>
      <c r="E834">
        <v>269357.89049999998</v>
      </c>
      <c r="F834">
        <v>276975.61249999999</v>
      </c>
      <c r="G834">
        <v>344373.69030000002</v>
      </c>
      <c r="H834">
        <v>314342.7328</v>
      </c>
      <c r="I834">
        <v>333053.60979999998</v>
      </c>
      <c r="J834">
        <v>313089.73139999999</v>
      </c>
      <c r="K834">
        <v>253335.98180000001</v>
      </c>
      <c r="L834">
        <v>264132.07799999998</v>
      </c>
      <c r="M834">
        <v>265615.11550000001</v>
      </c>
      <c r="N834">
        <v>263752.45689999999</v>
      </c>
      <c r="O834">
        <v>256208.68960000001</v>
      </c>
      <c r="P834">
        <v>235363.72</v>
      </c>
      <c r="Q834">
        <v>249165.69510000001</v>
      </c>
      <c r="R834">
        <v>243687.51930000001</v>
      </c>
      <c r="S834">
        <v>198638.1287</v>
      </c>
      <c r="T834">
        <v>179868.4712</v>
      </c>
      <c r="U834">
        <v>172929.92480000001</v>
      </c>
      <c r="V834">
        <v>152028.6188</v>
      </c>
      <c r="W834">
        <v>143582.58439999999</v>
      </c>
      <c r="X834">
        <v>163319.63310000001</v>
      </c>
      <c r="Y834">
        <v>180308.3217</v>
      </c>
      <c r="Z834">
        <v>185915.14509999999</v>
      </c>
      <c r="AA834">
        <v>211546.33790000001</v>
      </c>
      <c r="AB834">
        <v>209579.0484</v>
      </c>
      <c r="AC834">
        <v>219648.10990000001</v>
      </c>
      <c r="AD834">
        <v>230697.34539999999</v>
      </c>
      <c r="AE834">
        <v>246218.02789999999</v>
      </c>
      <c r="AF834">
        <v>261134.95139999999</v>
      </c>
      <c r="AG834">
        <v>270724.40210000001</v>
      </c>
      <c r="AH834">
        <v>247151.58919999999</v>
      </c>
      <c r="AI834">
        <v>251361.4105</v>
      </c>
      <c r="AJ834">
        <v>256711.3916</v>
      </c>
      <c r="AK834">
        <v>267647.63900000002</v>
      </c>
      <c r="AL834">
        <v>226107.0428</v>
      </c>
      <c r="AM834">
        <v>201655.93229999999</v>
      </c>
      <c r="AN834">
        <v>226194.68119999999</v>
      </c>
      <c r="AO834">
        <v>203185.76209999999</v>
      </c>
      <c r="AP834">
        <v>211925.8652</v>
      </c>
      <c r="AQ834">
        <v>227919.14439999999</v>
      </c>
      <c r="AR834">
        <v>215684.74590000001</v>
      </c>
      <c r="AS834">
        <v>238870.2144</v>
      </c>
      <c r="AT834">
        <v>232956.03640000001</v>
      </c>
      <c r="AU834">
        <v>223335.30919999999</v>
      </c>
      <c r="AV834">
        <v>213084.40340000001</v>
      </c>
      <c r="AW834">
        <v>219420.61240000001</v>
      </c>
      <c r="AX834">
        <v>210903.5171</v>
      </c>
      <c r="AY834">
        <v>219251.95699999999</v>
      </c>
      <c r="AZ834">
        <v>229564.47810000001</v>
      </c>
      <c r="BA834">
        <v>222861.86559999999</v>
      </c>
      <c r="BB834">
        <v>208535.03140000001</v>
      </c>
      <c r="BC834">
        <v>224016.42310000001</v>
      </c>
      <c r="BD834">
        <v>215183.63130000001</v>
      </c>
      <c r="BE834">
        <v>218380.26070000001</v>
      </c>
      <c r="BF834">
        <v>247779.48190000001</v>
      </c>
      <c r="BG834">
        <v>266323.08689999999</v>
      </c>
      <c r="BH834">
        <v>270602.38040000002</v>
      </c>
      <c r="BI834">
        <v>268995.73609999998</v>
      </c>
      <c r="BJ834">
        <v>245221.28469999999</v>
      </c>
      <c r="BK834">
        <v>256982.49739999999</v>
      </c>
      <c r="BL834">
        <v>247058.69440000001</v>
      </c>
      <c r="BM834">
        <v>258376.27960000001</v>
      </c>
      <c r="BN834">
        <v>249657.54730000001</v>
      </c>
      <c r="BO834">
        <v>240163.76860000001</v>
      </c>
      <c r="BP834">
        <v>224046.2421</v>
      </c>
      <c r="BQ834">
        <v>224972.05309999999</v>
      </c>
      <c r="BR834">
        <v>230095.4534</v>
      </c>
      <c r="BS834">
        <v>232859.61429999999</v>
      </c>
      <c r="BT834">
        <v>239644.37280000001</v>
      </c>
      <c r="BU834">
        <v>276421.62329999998</v>
      </c>
      <c r="BV834">
        <v>291286.59279999998</v>
      </c>
      <c r="BW834">
        <v>288363.70559999999</v>
      </c>
      <c r="BX834">
        <v>265080.24</v>
      </c>
      <c r="BY834">
        <v>278220.53220000002</v>
      </c>
      <c r="BZ834">
        <v>277470.83620000002</v>
      </c>
      <c r="CA834">
        <v>295100.69530000002</v>
      </c>
      <c r="CB834">
        <v>318308.04840000003</v>
      </c>
      <c r="CC834">
        <v>312464.47029999999</v>
      </c>
      <c r="CD834">
        <v>314182.38949999999</v>
      </c>
      <c r="CE834">
        <v>318000.72240000003</v>
      </c>
      <c r="CF834">
        <v>340246.6617</v>
      </c>
      <c r="CG834">
        <v>333720.64919999999</v>
      </c>
      <c r="CH834">
        <v>338181.27179999999</v>
      </c>
      <c r="CI834">
        <v>344459.185</v>
      </c>
      <c r="CJ834">
        <v>355631.86700000003</v>
      </c>
      <c r="CK834">
        <v>374336.32339999999</v>
      </c>
      <c r="CL834">
        <v>381999.38260000001</v>
      </c>
      <c r="CM834">
        <v>387001.92670000001</v>
      </c>
      <c r="CN834">
        <v>394090.77990000002</v>
      </c>
      <c r="CO834">
        <v>382880.50040000002</v>
      </c>
      <c r="CP834">
        <v>331432.9203</v>
      </c>
      <c r="CQ834">
        <v>359735.9791</v>
      </c>
      <c r="CR834">
        <v>333524.88549999997</v>
      </c>
      <c r="CS834">
        <v>393476.9375</v>
      </c>
      <c r="CT834">
        <v>379077.49369999999</v>
      </c>
      <c r="CU834">
        <v>357154.74489999999</v>
      </c>
      <c r="CV834">
        <v>373505.7107</v>
      </c>
      <c r="CW834">
        <v>348072.13130000001</v>
      </c>
      <c r="CX834">
        <v>353990.6372</v>
      </c>
      <c r="CY834">
        <v>420483.74479999999</v>
      </c>
      <c r="CZ834">
        <v>434143.07620000001</v>
      </c>
      <c r="DA834">
        <v>443169.41800000001</v>
      </c>
      <c r="DB834">
        <v>435723.48759999999</v>
      </c>
      <c r="DC834">
        <v>402425.32309999998</v>
      </c>
      <c r="DD834">
        <v>436830.79</v>
      </c>
      <c r="DE834">
        <v>392001.4792</v>
      </c>
      <c r="DF834">
        <v>416604.7402</v>
      </c>
      <c r="DG834">
        <v>402220.08600000001</v>
      </c>
      <c r="DH834">
        <v>441679.7856</v>
      </c>
      <c r="DI834">
        <v>447757.94780000002</v>
      </c>
      <c r="DJ834">
        <v>448848.9</v>
      </c>
      <c r="DK834">
        <v>465899.00709999999</v>
      </c>
      <c r="DL834">
        <v>468542.6263</v>
      </c>
      <c r="DM834">
        <v>483160.28539999999</v>
      </c>
      <c r="DN834">
        <v>499584.80060000002</v>
      </c>
      <c r="DO834">
        <v>494407.35570000001</v>
      </c>
      <c r="DP834">
        <v>508935.11170000001</v>
      </c>
      <c r="DQ834">
        <v>528546.43279999995</v>
      </c>
      <c r="DR834">
        <v>539200.74300000002</v>
      </c>
      <c r="DS834">
        <v>532175.08039999998</v>
      </c>
      <c r="DT834">
        <v>560371.6</v>
      </c>
      <c r="DU834">
        <v>575896.78229999996</v>
      </c>
      <c r="DV834">
        <v>573740.15399999998</v>
      </c>
      <c r="DW834">
        <v>641699.61239999998</v>
      </c>
      <c r="DX834">
        <v>649337.04029999999</v>
      </c>
      <c r="DY834">
        <v>659906.02859999996</v>
      </c>
      <c r="DZ834">
        <v>731557.33290000004</v>
      </c>
      <c r="EA834">
        <v>722009.57570000004</v>
      </c>
      <c r="EB834">
        <v>702760.09360000002</v>
      </c>
      <c r="EC834">
        <v>718532.63049999997</v>
      </c>
      <c r="ED834">
        <v>759407.24120000005</v>
      </c>
      <c r="EE834">
        <v>757640.10580000002</v>
      </c>
      <c r="EF834">
        <v>814376.16</v>
      </c>
      <c r="EG834">
        <v>861370.85109999997</v>
      </c>
      <c r="EH834">
        <v>877014.01439999999</v>
      </c>
      <c r="EI834">
        <v>825525.37320000003</v>
      </c>
      <c r="EJ834">
        <v>857059.34499999997</v>
      </c>
    </row>
    <row r="835" spans="1:140" x14ac:dyDescent="0.25">
      <c r="A835" t="s">
        <v>327</v>
      </c>
      <c r="B835">
        <f>_xll.BDH($A835,"CUR_MKT_CAP","2007-05-31","","Dir=H","Per=M","Days=A","Dts=H","cols=139;rows=1")</f>
        <v>42102.9133</v>
      </c>
      <c r="C835">
        <v>40968.750099999997</v>
      </c>
      <c r="D835">
        <v>39325.370900000002</v>
      </c>
      <c r="E835">
        <v>38876.3272</v>
      </c>
      <c r="F835">
        <v>42500.197200000002</v>
      </c>
      <c r="G835">
        <v>43096.530200000001</v>
      </c>
      <c r="H835">
        <v>36480.607100000001</v>
      </c>
      <c r="I835">
        <v>36640.509599999998</v>
      </c>
      <c r="J835">
        <v>26338.221600000001</v>
      </c>
      <c r="K835">
        <v>22480.222600000001</v>
      </c>
      <c r="L835">
        <v>20969.515599999999</v>
      </c>
      <c r="M835">
        <v>22457.6747</v>
      </c>
      <c r="N835">
        <v>21041.238799999999</v>
      </c>
      <c r="O835">
        <v>16553.3433</v>
      </c>
      <c r="P835">
        <v>19485.134300000002</v>
      </c>
      <c r="Q835">
        <v>21339.9038</v>
      </c>
      <c r="R835">
        <v>16174.8315</v>
      </c>
      <c r="S835">
        <v>12170.2659</v>
      </c>
      <c r="T835">
        <v>9767.9416000000001</v>
      </c>
      <c r="U835">
        <v>10039.9028</v>
      </c>
      <c r="V835">
        <v>10039.9028</v>
      </c>
      <c r="W835">
        <v>8013.5119999999997</v>
      </c>
      <c r="X835">
        <v>9629.8737999999994</v>
      </c>
      <c r="Y835">
        <v>12589.4095</v>
      </c>
      <c r="Z835">
        <v>13891.981900000001</v>
      </c>
      <c r="AA835">
        <v>15198.653399999999</v>
      </c>
      <c r="AB835">
        <v>16413.628700000001</v>
      </c>
      <c r="AC835">
        <v>16480.715400000001</v>
      </c>
      <c r="AD835">
        <v>19717.179</v>
      </c>
      <c r="AE835">
        <v>19671.271700000001</v>
      </c>
      <c r="AF835">
        <v>18510.658299999999</v>
      </c>
      <c r="AG835">
        <v>17932.922399999999</v>
      </c>
      <c r="AH835">
        <v>14212.3032</v>
      </c>
      <c r="AI835">
        <v>15635.063099999999</v>
      </c>
      <c r="AJ835">
        <v>16236.411599999999</v>
      </c>
      <c r="AK835">
        <v>16352.0556</v>
      </c>
      <c r="AL835">
        <v>15919.982</v>
      </c>
      <c r="AM835">
        <v>15153.0339</v>
      </c>
      <c r="AN835">
        <v>17407.396400000001</v>
      </c>
      <c r="AO835">
        <v>17574.1872</v>
      </c>
      <c r="AP835">
        <v>19908.0766</v>
      </c>
      <c r="AQ835">
        <v>19021.1986</v>
      </c>
      <c r="AR835">
        <v>17996.259300000002</v>
      </c>
      <c r="AS835">
        <v>21308.886600000002</v>
      </c>
      <c r="AT835">
        <v>13012.2156</v>
      </c>
      <c r="AU835">
        <v>13010.478800000001</v>
      </c>
      <c r="AV835">
        <v>15047.575000000001</v>
      </c>
      <c r="AW835">
        <v>15448.26</v>
      </c>
      <c r="AX835">
        <v>16253.296700000001</v>
      </c>
      <c r="AY835">
        <v>15631.956899999999</v>
      </c>
      <c r="AZ835">
        <v>15403.3977</v>
      </c>
      <c r="BA835">
        <v>14442.6155</v>
      </c>
      <c r="BB835">
        <v>14377.419599999999</v>
      </c>
      <c r="BC835">
        <v>15270.8986</v>
      </c>
      <c r="BD835">
        <v>15192.769899999999</v>
      </c>
      <c r="BE835">
        <v>15069.066199999999</v>
      </c>
      <c r="BF835">
        <v>15108.130499999999</v>
      </c>
      <c r="BG835">
        <v>15834.895399999999</v>
      </c>
      <c r="BH835">
        <v>16162.4043</v>
      </c>
      <c r="BI835">
        <v>14903.929099999999</v>
      </c>
      <c r="BJ835">
        <v>14042.3459</v>
      </c>
      <c r="BK835">
        <v>14051.1078</v>
      </c>
      <c r="BL835">
        <v>13840.0556</v>
      </c>
      <c r="BM835">
        <v>13645.367200000001</v>
      </c>
      <c r="BN835">
        <v>14472.793</v>
      </c>
      <c r="BO835">
        <v>14496.2605</v>
      </c>
      <c r="BP835">
        <v>15273.2466</v>
      </c>
      <c r="BQ835">
        <v>15618.2621</v>
      </c>
      <c r="BR835">
        <v>16378.4182</v>
      </c>
      <c r="BS835">
        <v>17168.9215</v>
      </c>
      <c r="BT835">
        <v>17436.093199999999</v>
      </c>
      <c r="BU835">
        <v>15538.826499999999</v>
      </c>
      <c r="BV835">
        <v>15745.2865</v>
      </c>
      <c r="BW835">
        <v>15682.805200000001</v>
      </c>
      <c r="BX835">
        <v>14576.8001</v>
      </c>
      <c r="BY835">
        <v>14890.508400000001</v>
      </c>
      <c r="BZ835">
        <v>15786.437900000001</v>
      </c>
      <c r="CA835">
        <v>16174.712799999999</v>
      </c>
      <c r="CB835">
        <v>17043.987099999998</v>
      </c>
      <c r="CC835">
        <v>17463.101600000002</v>
      </c>
      <c r="CD835">
        <v>16505.8649</v>
      </c>
      <c r="CE835">
        <v>16805.886600000002</v>
      </c>
      <c r="CF835">
        <v>16335.120199999999</v>
      </c>
      <c r="CG835">
        <v>16154.7199</v>
      </c>
      <c r="CH835">
        <v>17138.694599999999</v>
      </c>
      <c r="CI835">
        <v>16922.617900000001</v>
      </c>
      <c r="CJ835">
        <v>16187.957200000001</v>
      </c>
      <c r="CK835">
        <v>14902.188</v>
      </c>
      <c r="CL835">
        <v>15875.5969</v>
      </c>
      <c r="CM835">
        <v>16181.668799999999</v>
      </c>
      <c r="CN835">
        <v>15820.2729</v>
      </c>
      <c r="CO835">
        <v>16147.6553</v>
      </c>
      <c r="CP835">
        <v>15023.481900000001</v>
      </c>
      <c r="CQ835">
        <v>14721.184800000001</v>
      </c>
      <c r="CR835">
        <v>14085.5797</v>
      </c>
      <c r="CS835">
        <v>12623.5697</v>
      </c>
      <c r="CT835">
        <v>12445.6006</v>
      </c>
      <c r="CU835">
        <v>12095.4362</v>
      </c>
      <c r="CV835">
        <v>12690.2937</v>
      </c>
      <c r="CW835">
        <v>13403.2857</v>
      </c>
      <c r="CX835">
        <v>12082.873100000001</v>
      </c>
      <c r="CY835">
        <v>12363.829</v>
      </c>
      <c r="CZ835">
        <v>12673.597100000001</v>
      </c>
      <c r="DA835">
        <v>12085.646699999999</v>
      </c>
      <c r="DB835">
        <v>11789.0231</v>
      </c>
      <c r="DC835">
        <v>12812.0882</v>
      </c>
      <c r="DD835">
        <v>13223.6878</v>
      </c>
      <c r="DE835">
        <v>13134.5982</v>
      </c>
      <c r="DF835">
        <v>12094.8447</v>
      </c>
      <c r="DG835">
        <v>11518.650299999999</v>
      </c>
      <c r="DH835">
        <v>12114.0512</v>
      </c>
      <c r="DI835">
        <v>12836.206399999999</v>
      </c>
      <c r="DJ835">
        <v>12717.831200000001</v>
      </c>
      <c r="DK835">
        <v>12100.9463</v>
      </c>
      <c r="DL835">
        <v>13318.568499999999</v>
      </c>
      <c r="DM835">
        <v>13756.712100000001</v>
      </c>
      <c r="DN835">
        <v>13394.911700000001</v>
      </c>
      <c r="DO835">
        <v>13009.858</v>
      </c>
      <c r="DP835">
        <v>14130.836499999999</v>
      </c>
      <c r="DQ835">
        <v>14089.863300000001</v>
      </c>
      <c r="DR835">
        <v>13661.0924</v>
      </c>
      <c r="DS835">
        <v>14179.288699999999</v>
      </c>
      <c r="DT835">
        <v>14823.356</v>
      </c>
      <c r="DU835">
        <v>14333.031000000001</v>
      </c>
      <c r="DV835">
        <v>13804.406999999999</v>
      </c>
      <c r="DW835">
        <v>14726.652599999999</v>
      </c>
      <c r="DX835">
        <v>15245.8014</v>
      </c>
      <c r="DY835">
        <v>14635.062099999999</v>
      </c>
      <c r="DZ835">
        <v>16112.5003</v>
      </c>
      <c r="EA835">
        <v>17122.793799999999</v>
      </c>
      <c r="EB835">
        <v>17026.532899999998</v>
      </c>
      <c r="EC835">
        <v>17759.0134</v>
      </c>
      <c r="ED835">
        <v>17403.5988</v>
      </c>
      <c r="EE835">
        <v>18867.680199999999</v>
      </c>
      <c r="EF835">
        <v>19667.007000000001</v>
      </c>
      <c r="EG835">
        <v>20828.566599999998</v>
      </c>
      <c r="EH835">
        <v>21117.4015</v>
      </c>
      <c r="EI835">
        <v>19887.419099999999</v>
      </c>
      <c r="EJ835">
        <v>21463.0327</v>
      </c>
    </row>
    <row r="836" spans="1:140" x14ac:dyDescent="0.25">
      <c r="A836" t="s">
        <v>328</v>
      </c>
      <c r="B836">
        <f>_xll.BDH($A836,"CUR_MKT_CAP","2007-05-31","","Dir=H","Per=M","Days=A","Dts=H","cols=139;rows=1")</f>
        <v>11952.932000000001</v>
      </c>
      <c r="C836">
        <v>11570.8452</v>
      </c>
      <c r="D836">
        <v>11397.4771</v>
      </c>
      <c r="E836">
        <v>11348.758</v>
      </c>
      <c r="F836">
        <v>11088.2983</v>
      </c>
      <c r="G836">
        <v>10625.1603</v>
      </c>
      <c r="H836">
        <v>9710.1257000000005</v>
      </c>
      <c r="I836">
        <v>8707.7281999999996</v>
      </c>
      <c r="J836">
        <v>10088.734700000001</v>
      </c>
      <c r="K836">
        <v>9028.7837</v>
      </c>
      <c r="L836">
        <v>8852.7839999999997</v>
      </c>
      <c r="M836">
        <v>10255.281499999999</v>
      </c>
      <c r="N836">
        <v>9542.2715000000007</v>
      </c>
      <c r="O836">
        <v>7767.2725</v>
      </c>
      <c r="P836">
        <v>7756.2066000000004</v>
      </c>
      <c r="Q836">
        <v>7862.0030999999999</v>
      </c>
      <c r="R836">
        <v>9835.7692000000006</v>
      </c>
      <c r="S836">
        <v>8946.3845999999994</v>
      </c>
      <c r="T836">
        <v>7085.8756999999996</v>
      </c>
      <c r="U836">
        <v>6331.5194000000001</v>
      </c>
      <c r="V836">
        <v>4297.3760000000002</v>
      </c>
      <c r="W836">
        <v>4064.8035</v>
      </c>
      <c r="X836">
        <v>5024.3635999999997</v>
      </c>
      <c r="Y836">
        <v>5828.8735999999999</v>
      </c>
      <c r="Z836">
        <v>5589.0092000000004</v>
      </c>
      <c r="AA836">
        <v>5659.0106999999998</v>
      </c>
      <c r="AB836">
        <v>6882.4598999999998</v>
      </c>
      <c r="AC836">
        <v>7284.9625999999998</v>
      </c>
      <c r="AD836">
        <v>7351.018</v>
      </c>
      <c r="AE836">
        <v>7413.5347000000002</v>
      </c>
      <c r="AF836">
        <v>7744.4340000000002</v>
      </c>
      <c r="AG836">
        <v>7899.1337999999996</v>
      </c>
      <c r="AH836">
        <v>8709.2407999999996</v>
      </c>
      <c r="AI836">
        <v>9189.4231</v>
      </c>
      <c r="AJ836">
        <v>9420.8498999999993</v>
      </c>
      <c r="AK836">
        <v>10366.7327</v>
      </c>
      <c r="AL836">
        <v>9418.9259000000002</v>
      </c>
      <c r="AM836">
        <v>10097.649600000001</v>
      </c>
      <c r="AN836">
        <v>10381.7389</v>
      </c>
      <c r="AO836">
        <v>10201.376899999999</v>
      </c>
      <c r="AP836">
        <v>9745.15</v>
      </c>
      <c r="AQ836">
        <v>8904.1677</v>
      </c>
      <c r="AR836">
        <v>9187.3384000000005</v>
      </c>
      <c r="AS836">
        <v>10391.8634</v>
      </c>
      <c r="AT836">
        <v>10322.624100000001</v>
      </c>
      <c r="AU836">
        <v>10584.279500000001</v>
      </c>
      <c r="AV836">
        <v>10634.7667</v>
      </c>
      <c r="AW836">
        <v>10674.141600000001</v>
      </c>
      <c r="AX836">
        <v>11081.0316</v>
      </c>
      <c r="AY836">
        <v>11037.109</v>
      </c>
      <c r="AZ836">
        <v>10822.516</v>
      </c>
      <c r="BA836">
        <v>9554.3842999999997</v>
      </c>
      <c r="BB836">
        <v>8779.4330000000009</v>
      </c>
      <c r="BC836">
        <v>9559.4082999999991</v>
      </c>
      <c r="BD836">
        <v>9168.1854000000003</v>
      </c>
      <c r="BE836">
        <v>9590.2888000000003</v>
      </c>
      <c r="BF836">
        <v>10017.4172</v>
      </c>
      <c r="BG836">
        <v>10317.2657</v>
      </c>
      <c r="BH836">
        <v>10983.7605</v>
      </c>
      <c r="BI836">
        <v>10916.0879</v>
      </c>
      <c r="BJ836">
        <v>10291.753500000001</v>
      </c>
      <c r="BK836">
        <v>10449.9519</v>
      </c>
      <c r="BL836">
        <v>10871.2065</v>
      </c>
      <c r="BM836">
        <v>11009.0828</v>
      </c>
      <c r="BN836">
        <v>12055.5157</v>
      </c>
      <c r="BO836">
        <v>13268.689899999999</v>
      </c>
      <c r="BP836">
        <v>12510.017099999999</v>
      </c>
      <c r="BQ836">
        <v>12604.7415</v>
      </c>
      <c r="BR836">
        <v>13168.3488</v>
      </c>
      <c r="BS836">
        <v>13141.7804</v>
      </c>
      <c r="BT836">
        <v>13279.5188</v>
      </c>
      <c r="BU836">
        <v>12925.6991</v>
      </c>
      <c r="BV836">
        <v>13533.0332</v>
      </c>
      <c r="BW836">
        <v>14416.7441</v>
      </c>
      <c r="BX836">
        <v>15129.1636</v>
      </c>
      <c r="BY836">
        <v>14738.442300000001</v>
      </c>
      <c r="BZ836">
        <v>14553.7891</v>
      </c>
      <c r="CA836">
        <v>14656.019399999999</v>
      </c>
      <c r="CB836">
        <v>15023.239</v>
      </c>
      <c r="CC836">
        <v>15161.281999999999</v>
      </c>
      <c r="CD836">
        <v>14559.1911</v>
      </c>
      <c r="CE836">
        <v>15276.990400000001</v>
      </c>
      <c r="CF836">
        <v>15909.689899999999</v>
      </c>
      <c r="CG836">
        <v>16002.813399999999</v>
      </c>
      <c r="CH836">
        <v>15958.775299999999</v>
      </c>
      <c r="CI836">
        <v>16311.1648</v>
      </c>
      <c r="CJ836">
        <v>16032.2899</v>
      </c>
      <c r="CK836">
        <v>16314.9532</v>
      </c>
      <c r="CL836">
        <v>16270.084800000001</v>
      </c>
      <c r="CM836">
        <v>16123.6026</v>
      </c>
      <c r="CN836">
        <v>16648.740699999998</v>
      </c>
      <c r="CO836">
        <v>16595.896000000001</v>
      </c>
      <c r="CP836">
        <v>14949.781800000001</v>
      </c>
      <c r="CQ836">
        <v>16082.4169</v>
      </c>
      <c r="CR836">
        <v>16872.679400000001</v>
      </c>
      <c r="CS836">
        <v>15898.846799999999</v>
      </c>
      <c r="CT836">
        <v>16073.4303</v>
      </c>
      <c r="CU836">
        <v>16611.9594</v>
      </c>
      <c r="CV836">
        <v>17439.0337</v>
      </c>
      <c r="CW836">
        <v>15754.0944</v>
      </c>
      <c r="CX836">
        <v>16248.4084</v>
      </c>
      <c r="CY836">
        <v>15974.7801</v>
      </c>
      <c r="CZ836">
        <v>22279.945199999998</v>
      </c>
      <c r="DA836">
        <v>21542.198700000001</v>
      </c>
      <c r="DB836">
        <v>19586.725999999999</v>
      </c>
      <c r="DC836">
        <v>16315.1783</v>
      </c>
      <c r="DD836">
        <v>17661.1931</v>
      </c>
      <c r="DE836">
        <v>18812.762599999998</v>
      </c>
      <c r="DF836">
        <v>19000.3815</v>
      </c>
      <c r="DG836">
        <v>18798.452700000002</v>
      </c>
      <c r="DH836">
        <v>18214.9264</v>
      </c>
      <c r="DI836">
        <v>18550.495299999999</v>
      </c>
      <c r="DJ836">
        <v>18200.900099999999</v>
      </c>
      <c r="DK836">
        <v>19021.312900000001</v>
      </c>
      <c r="DL836">
        <v>22317.6976</v>
      </c>
      <c r="DM836">
        <v>24254.254799999999</v>
      </c>
      <c r="DN836">
        <v>25206.2533</v>
      </c>
      <c r="DO836">
        <v>25742.113600000001</v>
      </c>
      <c r="DP836">
        <v>23791.5625</v>
      </c>
      <c r="DQ836">
        <v>23896.120599999998</v>
      </c>
      <c r="DR836">
        <v>24075.080699999999</v>
      </c>
      <c r="DS836">
        <v>24918.254099999998</v>
      </c>
      <c r="DT836">
        <v>24886.737799999999</v>
      </c>
      <c r="DU836">
        <v>22464.6538</v>
      </c>
      <c r="DV836">
        <v>24467.116600000001</v>
      </c>
      <c r="DW836">
        <v>25337.6865</v>
      </c>
      <c r="DX836">
        <v>25429.5713</v>
      </c>
      <c r="DY836">
        <v>25736.622599999999</v>
      </c>
      <c r="DZ836">
        <v>28715.3217</v>
      </c>
      <c r="EA836">
        <v>28509.583500000001</v>
      </c>
      <c r="EB836">
        <v>27379.181199999999</v>
      </c>
      <c r="EC836">
        <v>27068.796699999999</v>
      </c>
      <c r="ED836">
        <v>24992.144499999999</v>
      </c>
      <c r="EE836">
        <v>24711.8397</v>
      </c>
      <c r="EF836">
        <v>25176.593700000001</v>
      </c>
      <c r="EG836">
        <v>25472.551200000002</v>
      </c>
      <c r="EH836">
        <v>23659.348399999999</v>
      </c>
      <c r="EI836">
        <v>23402.041399999998</v>
      </c>
      <c r="EJ836">
        <v>23721.854200000002</v>
      </c>
    </row>
    <row r="837" spans="1:140" x14ac:dyDescent="0.25">
      <c r="A837" t="s">
        <v>329</v>
      </c>
      <c r="B837">
        <f>_xll.BDH($A837,"CUR_MKT_CAP","2007-05-31","","Dir=H","Per=M","Days=A","Dts=H","cols=139;rows=1")</f>
        <v>3713.076</v>
      </c>
      <c r="C837">
        <v>3607.6896000000002</v>
      </c>
      <c r="D837">
        <v>3537.9726000000001</v>
      </c>
      <c r="E837">
        <v>3506.3703</v>
      </c>
      <c r="F837">
        <v>3792.2782999999999</v>
      </c>
      <c r="G837">
        <v>3954.0077999999999</v>
      </c>
      <c r="H837">
        <v>4195.7789000000002</v>
      </c>
      <c r="I837">
        <v>4103.4687999999996</v>
      </c>
      <c r="J837">
        <v>3580.6190999999999</v>
      </c>
      <c r="K837">
        <v>3447.2076999999999</v>
      </c>
      <c r="L837">
        <v>3426.7431999999999</v>
      </c>
      <c r="M837">
        <v>3308.7417</v>
      </c>
      <c r="N837">
        <v>3601.895</v>
      </c>
      <c r="O837">
        <v>3294.8481999999999</v>
      </c>
      <c r="P837">
        <v>3674.8422999999998</v>
      </c>
      <c r="Q837">
        <v>3595.8833</v>
      </c>
      <c r="R837">
        <v>3349.7772</v>
      </c>
      <c r="S837">
        <v>2616.2444</v>
      </c>
      <c r="T837">
        <v>2757.2174</v>
      </c>
      <c r="U837">
        <v>2259.4097999999999</v>
      </c>
      <c r="V837">
        <v>2231.9214000000002</v>
      </c>
      <c r="W837">
        <v>1791.0346999999999</v>
      </c>
      <c r="X837">
        <v>1724.5135</v>
      </c>
      <c r="Y837">
        <v>2070.5583999999999</v>
      </c>
      <c r="Z837">
        <v>2396.9175</v>
      </c>
      <c r="AA837">
        <v>2597.5864999999999</v>
      </c>
      <c r="AB837">
        <v>2833.4187999999999</v>
      </c>
      <c r="AC837">
        <v>2946.0005000000001</v>
      </c>
      <c r="AD837">
        <v>3053.5261999999998</v>
      </c>
      <c r="AE837">
        <v>3290.7224000000001</v>
      </c>
      <c r="AF837">
        <v>3357.5493999999999</v>
      </c>
      <c r="AG837">
        <v>3543.5174000000002</v>
      </c>
      <c r="AH837">
        <v>3289.7098999999998</v>
      </c>
      <c r="AI837">
        <v>3357.6522</v>
      </c>
      <c r="AJ837">
        <v>3688.3172</v>
      </c>
      <c r="AK837">
        <v>4221.7493000000004</v>
      </c>
      <c r="AL837">
        <v>3853.3386999999998</v>
      </c>
      <c r="AM837">
        <v>3755.7687999999998</v>
      </c>
      <c r="AN837">
        <v>3901.9256999999998</v>
      </c>
      <c r="AO837">
        <v>3694.4688999999998</v>
      </c>
      <c r="AP837">
        <v>4157.1544000000004</v>
      </c>
      <c r="AQ837">
        <v>4361.6046999999999</v>
      </c>
      <c r="AR837">
        <v>4765.4754999999996</v>
      </c>
      <c r="AS837">
        <v>4963.4078</v>
      </c>
      <c r="AT837">
        <v>4897.1021000000001</v>
      </c>
      <c r="AU837">
        <v>5538.7640000000001</v>
      </c>
      <c r="AV837">
        <v>5559.1259</v>
      </c>
      <c r="AW837">
        <v>6056.8616000000002</v>
      </c>
      <c r="AX837">
        <v>5379.8577999999998</v>
      </c>
      <c r="AY837">
        <v>5421.6444000000001</v>
      </c>
      <c r="AZ837">
        <v>4976.1354000000001</v>
      </c>
      <c r="BA837">
        <v>5078.1805999999997</v>
      </c>
      <c r="BB837">
        <v>4462.4985999999999</v>
      </c>
      <c r="BC837">
        <v>4897.3977999999997</v>
      </c>
      <c r="BD837">
        <v>5047.1392999999998</v>
      </c>
      <c r="BE837">
        <v>4665.2875000000004</v>
      </c>
      <c r="BF837">
        <v>5543.0096999999996</v>
      </c>
      <c r="BG837">
        <v>5693.9817000000003</v>
      </c>
      <c r="BH837">
        <v>5833.0564000000004</v>
      </c>
      <c r="BI837">
        <v>5661.6166999999996</v>
      </c>
      <c r="BJ837">
        <v>4909.7242999999999</v>
      </c>
      <c r="BK837">
        <v>4901.2331999999997</v>
      </c>
      <c r="BL837">
        <v>4802.8557000000001</v>
      </c>
      <c r="BM837">
        <v>5122.7358000000004</v>
      </c>
      <c r="BN837">
        <v>5297.4133000000002</v>
      </c>
      <c r="BO837">
        <v>5254.9074000000001</v>
      </c>
      <c r="BP837">
        <v>5733.1486999999997</v>
      </c>
      <c r="BQ837">
        <v>5923.4467000000004</v>
      </c>
      <c r="BR837">
        <v>6512.7269999999999</v>
      </c>
      <c r="BS837">
        <v>6448.9893000000002</v>
      </c>
      <c r="BT837">
        <v>6461.7175999999999</v>
      </c>
      <c r="BU837">
        <v>6332.6166000000003</v>
      </c>
      <c r="BV837">
        <v>6588.3744999999999</v>
      </c>
      <c r="BW837">
        <v>6073.4053000000004</v>
      </c>
      <c r="BX837">
        <v>6605.9215999999997</v>
      </c>
      <c r="BY837">
        <v>6594.8419000000004</v>
      </c>
      <c r="BZ837">
        <v>7189.5545000000002</v>
      </c>
      <c r="CA837">
        <v>7410.2510000000002</v>
      </c>
      <c r="CB837">
        <v>7319.7506000000003</v>
      </c>
      <c r="CC837">
        <v>7201.5991000000004</v>
      </c>
      <c r="CD837">
        <v>7311.7353000000003</v>
      </c>
      <c r="CE837">
        <v>7222.8379999999997</v>
      </c>
      <c r="CF837">
        <v>6908.8028999999997</v>
      </c>
      <c r="CG837">
        <v>6833.7582000000002</v>
      </c>
      <c r="CH837">
        <v>7159.5650999999998</v>
      </c>
      <c r="CI837">
        <v>7398.0029999999997</v>
      </c>
      <c r="CJ837">
        <v>7428.1467000000002</v>
      </c>
      <c r="CK837">
        <v>7813.5066999999999</v>
      </c>
      <c r="CL837">
        <v>7398.9701999999997</v>
      </c>
      <c r="CM837">
        <v>7466.5671000000002</v>
      </c>
      <c r="CN837">
        <v>8371.8137000000006</v>
      </c>
      <c r="CO837">
        <v>8634.4498999999996</v>
      </c>
      <c r="CP837">
        <v>8676.9856</v>
      </c>
      <c r="CQ837">
        <v>8836.7335000000003</v>
      </c>
      <c r="CR837">
        <v>9228.2085999999999</v>
      </c>
      <c r="CS837">
        <v>8901.3675000000003</v>
      </c>
      <c r="CT837">
        <v>9080.5072999999993</v>
      </c>
      <c r="CU837">
        <v>9549.8029999999999</v>
      </c>
      <c r="CV837">
        <v>9351.3012999999992</v>
      </c>
      <c r="CW837">
        <v>8214.2428999999993</v>
      </c>
      <c r="CX837">
        <v>7887.1135999999997</v>
      </c>
      <c r="CY837">
        <v>8614.2216000000008</v>
      </c>
      <c r="CZ837">
        <v>9377.3770000000004</v>
      </c>
      <c r="DA837">
        <v>9277.5244999999995</v>
      </c>
      <c r="DB837">
        <v>8558.5867999999991</v>
      </c>
      <c r="DC837">
        <v>8496.5684000000001</v>
      </c>
      <c r="DD837">
        <v>9263.2075999999997</v>
      </c>
      <c r="DE837">
        <v>9617.6041000000005</v>
      </c>
      <c r="DF837">
        <v>10043.2261</v>
      </c>
      <c r="DG837">
        <v>9764.9315000000006</v>
      </c>
      <c r="DH837">
        <v>10892.792799999999</v>
      </c>
      <c r="DI837">
        <v>10677.1674</v>
      </c>
      <c r="DJ837">
        <v>11121.1332</v>
      </c>
      <c r="DK837">
        <v>10703.921899999999</v>
      </c>
      <c r="DL837">
        <v>10809.575199999999</v>
      </c>
      <c r="DM837">
        <v>10981.1558</v>
      </c>
      <c r="DN837">
        <v>11192.876700000001</v>
      </c>
      <c r="DO837">
        <v>12353.1507</v>
      </c>
      <c r="DP837">
        <v>12406.4452</v>
      </c>
      <c r="DQ837">
        <v>13300.447099999999</v>
      </c>
      <c r="DR837">
        <v>15049.316800000001</v>
      </c>
      <c r="DS837">
        <v>15197.276900000001</v>
      </c>
      <c r="DT837">
        <v>14709.848400000001</v>
      </c>
      <c r="DU837">
        <v>15531.4828</v>
      </c>
      <c r="DV837">
        <v>16072.3087</v>
      </c>
      <c r="DW837">
        <v>17521.7837</v>
      </c>
      <c r="DX837">
        <v>16094.640600000001</v>
      </c>
      <c r="DY837">
        <v>15846.778899999999</v>
      </c>
      <c r="DZ837">
        <v>17272.559300000001</v>
      </c>
      <c r="EA837">
        <v>15696.8704</v>
      </c>
      <c r="EB837">
        <v>14634.7711</v>
      </c>
      <c r="EC837">
        <v>14250.469300000001</v>
      </c>
      <c r="ED837">
        <v>13984.871999999999</v>
      </c>
      <c r="EE837">
        <v>14693.079299999999</v>
      </c>
      <c r="EF837">
        <v>14939.4452</v>
      </c>
      <c r="EG837">
        <v>14736.473900000001</v>
      </c>
      <c r="EH837">
        <v>15354.717000000001</v>
      </c>
      <c r="EI837">
        <v>13787.4254</v>
      </c>
      <c r="EJ837">
        <v>15945.1675</v>
      </c>
    </row>
    <row r="838" spans="1:140" x14ac:dyDescent="0.25">
      <c r="A838" t="s">
        <v>330</v>
      </c>
      <c r="B838" t="str">
        <f>_xll.BDH($A838,"CUR_MKT_CAP","2007-05-31","","Dir=H","Per=M","Days=A","Dts=H","cols=139;rows=1")</f>
        <v>#N/A N/A</v>
      </c>
      <c r="C838" t="s">
        <v>506</v>
      </c>
      <c r="D838" t="s">
        <v>506</v>
      </c>
      <c r="E838" t="s">
        <v>506</v>
      </c>
      <c r="F838" t="s">
        <v>506</v>
      </c>
      <c r="G838" t="s">
        <v>506</v>
      </c>
      <c r="H838" t="s">
        <v>506</v>
      </c>
      <c r="I838" t="s">
        <v>506</v>
      </c>
      <c r="J838" t="s">
        <v>506</v>
      </c>
      <c r="K838" t="s">
        <v>506</v>
      </c>
      <c r="L838" t="s">
        <v>506</v>
      </c>
      <c r="M838" t="s">
        <v>506</v>
      </c>
      <c r="N838" t="s">
        <v>506</v>
      </c>
      <c r="O838" t="s">
        <v>506</v>
      </c>
      <c r="P838" t="s">
        <v>506</v>
      </c>
      <c r="Q838" t="s">
        <v>506</v>
      </c>
      <c r="R838" t="s">
        <v>506</v>
      </c>
      <c r="S838" t="s">
        <v>506</v>
      </c>
      <c r="T838" t="s">
        <v>506</v>
      </c>
      <c r="U838" t="s">
        <v>506</v>
      </c>
      <c r="V838" t="s">
        <v>506</v>
      </c>
      <c r="W838" t="s">
        <v>506</v>
      </c>
      <c r="X838" t="s">
        <v>506</v>
      </c>
      <c r="Y838" t="s">
        <v>506</v>
      </c>
      <c r="Z838" t="s">
        <v>506</v>
      </c>
      <c r="AA838" t="s">
        <v>506</v>
      </c>
      <c r="AB838" t="s">
        <v>506</v>
      </c>
      <c r="AC838" t="s">
        <v>506</v>
      </c>
      <c r="AD838" t="s">
        <v>506</v>
      </c>
      <c r="AE838" t="s">
        <v>506</v>
      </c>
      <c r="AF838" t="s">
        <v>506</v>
      </c>
      <c r="AG838">
        <v>8974.1391999999996</v>
      </c>
      <c r="AH838">
        <v>7417.7692999999999</v>
      </c>
      <c r="AI838">
        <v>7706.9943000000003</v>
      </c>
      <c r="AJ838">
        <v>8838.3742000000002</v>
      </c>
      <c r="AK838">
        <v>8000.2610000000004</v>
      </c>
      <c r="AL838">
        <v>9033.8155000000006</v>
      </c>
      <c r="AM838">
        <v>8437.5241000000005</v>
      </c>
      <c r="AN838">
        <v>7237.5676999999996</v>
      </c>
      <c r="AO838">
        <v>6427.3180000000002</v>
      </c>
      <c r="AP838">
        <v>7167.9757</v>
      </c>
      <c r="AQ838">
        <v>8238.9521999999997</v>
      </c>
      <c r="AR838">
        <v>7232.7439999999997</v>
      </c>
      <c r="AS838">
        <v>7989.8906999999999</v>
      </c>
      <c r="AT838">
        <v>10511.4293</v>
      </c>
      <c r="AU838">
        <v>11099.83</v>
      </c>
      <c r="AV838">
        <v>11428.9355</v>
      </c>
      <c r="AW838">
        <v>11306.605600000001</v>
      </c>
      <c r="AX838">
        <v>10215.002399999999</v>
      </c>
      <c r="AY838">
        <v>7491.0018</v>
      </c>
      <c r="AZ838">
        <v>7399.3383000000003</v>
      </c>
      <c r="BA838">
        <v>5933.5263999999997</v>
      </c>
      <c r="BB838">
        <v>5060.0631000000003</v>
      </c>
      <c r="BC838">
        <v>5520.5348000000004</v>
      </c>
      <c r="BD838">
        <v>5915.5640999999996</v>
      </c>
      <c r="BE838">
        <v>6211.8361000000004</v>
      </c>
      <c r="BF838">
        <v>7497.5514999999996</v>
      </c>
      <c r="BG838">
        <v>8445.8585000000003</v>
      </c>
      <c r="BH838">
        <v>8001.3396000000002</v>
      </c>
      <c r="BI838">
        <v>6521.6432000000004</v>
      </c>
      <c r="BJ838">
        <v>5779.4228000000003</v>
      </c>
      <c r="BK838">
        <v>6244.5475999999999</v>
      </c>
      <c r="BL838">
        <v>6318.8811999999998</v>
      </c>
      <c r="BM838">
        <v>6318.8811999999998</v>
      </c>
      <c r="BN838">
        <v>6089.9362000000001</v>
      </c>
      <c r="BO838">
        <v>5520.2655999999997</v>
      </c>
      <c r="BP838">
        <v>6085.0117</v>
      </c>
      <c r="BQ838">
        <v>6483.1004000000003</v>
      </c>
      <c r="BR838">
        <v>7724.6611999999996</v>
      </c>
      <c r="BS838">
        <v>8572.7391000000007</v>
      </c>
      <c r="BT838">
        <v>10197.370199999999</v>
      </c>
      <c r="BU838">
        <v>9703.5843000000004</v>
      </c>
      <c r="BV838">
        <v>12031.620500000001</v>
      </c>
      <c r="BW838">
        <v>14761.3974</v>
      </c>
      <c r="BX838">
        <v>13759.795</v>
      </c>
      <c r="BY838">
        <v>14092.107099999999</v>
      </c>
      <c r="BZ838">
        <v>18142.16</v>
      </c>
      <c r="CA838">
        <v>18596.804700000001</v>
      </c>
      <c r="CB838">
        <v>22194.150399999999</v>
      </c>
      <c r="CC838">
        <v>23010.0605</v>
      </c>
      <c r="CD838">
        <v>24442.664100000002</v>
      </c>
      <c r="CE838">
        <v>25662.675500000001</v>
      </c>
      <c r="CF838">
        <v>25100.4094</v>
      </c>
      <c r="CG838">
        <v>27958.309799999999</v>
      </c>
      <c r="CH838">
        <v>30602.1469</v>
      </c>
      <c r="CI838">
        <v>35269.000999999997</v>
      </c>
      <c r="CJ838">
        <v>32713.65</v>
      </c>
      <c r="CK838">
        <v>34908.837699999996</v>
      </c>
      <c r="CL838">
        <v>36686.404300000002</v>
      </c>
      <c r="CM838">
        <v>35520.632599999997</v>
      </c>
      <c r="CN838">
        <v>38590.714399999997</v>
      </c>
      <c r="CO838">
        <v>37581.666599999997</v>
      </c>
      <c r="CP838">
        <v>31527.5753</v>
      </c>
      <c r="CQ838">
        <v>33041.200599999996</v>
      </c>
      <c r="CR838">
        <v>29227.511299999998</v>
      </c>
      <c r="CS838">
        <v>30423.728200000001</v>
      </c>
      <c r="CT838">
        <v>30207.420099999999</v>
      </c>
      <c r="CU838">
        <v>20376.2189</v>
      </c>
      <c r="CV838">
        <v>20054.394199999999</v>
      </c>
      <c r="CW838">
        <v>17779.1793</v>
      </c>
      <c r="CX838">
        <v>16229.8663</v>
      </c>
      <c r="CY838">
        <v>17980.080600000001</v>
      </c>
      <c r="CZ838">
        <v>17296.055799999998</v>
      </c>
      <c r="DA838">
        <v>14658.996499999999</v>
      </c>
      <c r="DB838">
        <v>11443.1389</v>
      </c>
      <c r="DC838">
        <v>11028.1566</v>
      </c>
      <c r="DD838">
        <v>10862.1636</v>
      </c>
      <c r="DE838">
        <v>11148.2132</v>
      </c>
      <c r="DF838">
        <v>13191.188099999999</v>
      </c>
      <c r="DG838">
        <v>14269.7129</v>
      </c>
      <c r="DH838">
        <v>14267.485500000001</v>
      </c>
      <c r="DI838">
        <v>17123.059399999998</v>
      </c>
      <c r="DJ838">
        <v>18462.5831</v>
      </c>
      <c r="DK838">
        <v>17872.7768</v>
      </c>
      <c r="DL838">
        <v>20341.219700000001</v>
      </c>
      <c r="DM838">
        <v>22886.5939</v>
      </c>
      <c r="DN838">
        <v>26587.346600000001</v>
      </c>
      <c r="DO838">
        <v>25848.502899999999</v>
      </c>
      <c r="DP838">
        <v>31972.276000000002</v>
      </c>
      <c r="DQ838">
        <v>30611.5183</v>
      </c>
      <c r="DR838">
        <v>34041.070399999997</v>
      </c>
      <c r="DS838">
        <v>33266.005799999999</v>
      </c>
      <c r="DT838">
        <v>31327.531299999999</v>
      </c>
      <c r="DU838">
        <v>35616.684699999998</v>
      </c>
      <c r="DV838">
        <v>43816.209300000002</v>
      </c>
      <c r="DW838">
        <v>51100.739000000001</v>
      </c>
      <c r="DX838">
        <v>48886.488899999997</v>
      </c>
      <c r="DY838">
        <v>47547.671600000001</v>
      </c>
      <c r="DZ838">
        <v>50554.090600000003</v>
      </c>
      <c r="EA838">
        <v>56439.733800000002</v>
      </c>
      <c r="EB838">
        <v>60470.123599999999</v>
      </c>
      <c r="EC838">
        <v>53325.974000000002</v>
      </c>
      <c r="ED838">
        <v>66790.840400000001</v>
      </c>
      <c r="EE838">
        <v>60820.469299999997</v>
      </c>
      <c r="EF838">
        <v>61226.402999999998</v>
      </c>
      <c r="EG838">
        <v>60913.254099999998</v>
      </c>
      <c r="EH838">
        <v>52458.234700000001</v>
      </c>
      <c r="EI838">
        <v>42784.112699999998</v>
      </c>
      <c r="EJ838">
        <v>43736.887300000002</v>
      </c>
    </row>
    <row r="839" spans="1:140" x14ac:dyDescent="0.25">
      <c r="A839" t="s">
        <v>331</v>
      </c>
      <c r="B839">
        <f>_xll.BDH($A839,"CUR_MKT_CAP","2007-05-31","","Dir=H","Per=M","Days=A","Dts=H","cols=139;rows=1")</f>
        <v>9861.2270000000008</v>
      </c>
      <c r="C839">
        <v>10714.263199999999</v>
      </c>
      <c r="D839">
        <v>10165.882799999999</v>
      </c>
      <c r="E839">
        <v>9623.9161000000004</v>
      </c>
      <c r="F839">
        <v>9412.2605000000003</v>
      </c>
      <c r="G839">
        <v>9062.7080999999998</v>
      </c>
      <c r="H839">
        <v>9062.7080999999998</v>
      </c>
      <c r="I839">
        <v>9062.7080999999998</v>
      </c>
      <c r="J839">
        <v>9062.7080999999998</v>
      </c>
      <c r="K839">
        <v>9062.7080999999998</v>
      </c>
      <c r="L839">
        <v>9062.7080999999998</v>
      </c>
      <c r="M839">
        <v>9062.7080999999998</v>
      </c>
      <c r="N839">
        <v>9062.7080999999998</v>
      </c>
      <c r="O839">
        <v>9062.7080999999998</v>
      </c>
      <c r="P839">
        <v>9062.7080999999998</v>
      </c>
      <c r="Q839">
        <v>9062.7080999999998</v>
      </c>
      <c r="R839">
        <v>9062.7080999999998</v>
      </c>
      <c r="S839">
        <v>4333.6578</v>
      </c>
      <c r="T839">
        <v>3910.1729</v>
      </c>
      <c r="U839">
        <v>3609.8766999999998</v>
      </c>
      <c r="V839">
        <v>4182.0200000000004</v>
      </c>
      <c r="W839">
        <v>3679.8847999999998</v>
      </c>
      <c r="X839">
        <v>4017.4609999999998</v>
      </c>
      <c r="Y839">
        <v>4120.8626999999997</v>
      </c>
      <c r="Z839">
        <v>4947.0142999999998</v>
      </c>
      <c r="AA839">
        <v>4782.4186</v>
      </c>
      <c r="AB839">
        <v>5401.1764000000003</v>
      </c>
      <c r="AC839">
        <v>5748.1505999999999</v>
      </c>
      <c r="AD839">
        <v>5552.2605000000003</v>
      </c>
      <c r="AE839">
        <v>5091.7412999999997</v>
      </c>
      <c r="AF839">
        <v>5372.1077999999998</v>
      </c>
      <c r="AG839">
        <v>6196.2380000000003</v>
      </c>
      <c r="AH839">
        <v>5335.4798000000001</v>
      </c>
      <c r="AI839">
        <v>5644.4555</v>
      </c>
      <c r="AJ839">
        <v>5909.6108000000004</v>
      </c>
      <c r="AK839">
        <v>5918.7541000000001</v>
      </c>
      <c r="AL839">
        <v>5369.7572</v>
      </c>
      <c r="AM839">
        <v>5058.3355000000001</v>
      </c>
      <c r="AN839">
        <v>5300.2165000000005</v>
      </c>
      <c r="AO839">
        <v>4734.4925000000003</v>
      </c>
      <c r="AP839">
        <v>5522.0829999999996</v>
      </c>
      <c r="AQ839">
        <v>6461.8216000000002</v>
      </c>
      <c r="AR839">
        <v>6883.4112999999998</v>
      </c>
      <c r="AS839">
        <v>6992.9537</v>
      </c>
      <c r="AT839">
        <v>7655.0129999999999</v>
      </c>
      <c r="AU839">
        <v>8176.8109999999997</v>
      </c>
      <c r="AV839">
        <v>7589.7883000000002</v>
      </c>
      <c r="AW839">
        <v>8075.3531000000003</v>
      </c>
      <c r="AX839">
        <v>8048.77</v>
      </c>
      <c r="AY839">
        <v>7549.5986000000003</v>
      </c>
      <c r="AZ839">
        <v>6781.6424999999999</v>
      </c>
      <c r="BA839">
        <v>6795.4745999999996</v>
      </c>
      <c r="BB839">
        <v>6878.0226000000002</v>
      </c>
      <c r="BC839">
        <v>7631.2276000000002</v>
      </c>
      <c r="BD839">
        <v>7482.4535999999998</v>
      </c>
      <c r="BE839">
        <v>7596.2218999999996</v>
      </c>
      <c r="BF839">
        <v>7831.2489999999998</v>
      </c>
      <c r="BG839">
        <v>8137.6130999999996</v>
      </c>
      <c r="BH839">
        <v>8341.8557999999994</v>
      </c>
      <c r="BI839">
        <v>8643.3945999999996</v>
      </c>
      <c r="BJ839">
        <v>7351.8528999999999</v>
      </c>
      <c r="BK839">
        <v>7492.1108000000004</v>
      </c>
      <c r="BL839">
        <v>7956.7151999999996</v>
      </c>
      <c r="BM839">
        <v>7930.4168</v>
      </c>
      <c r="BN839">
        <v>7778.4706999999999</v>
      </c>
      <c r="BO839">
        <v>8025.8743999999997</v>
      </c>
      <c r="BP839">
        <v>8511.3631999999998</v>
      </c>
      <c r="BQ839">
        <v>8572.5961000000007</v>
      </c>
      <c r="BR839">
        <v>9198.4359000000004</v>
      </c>
      <c r="BS839">
        <v>9119.4668000000001</v>
      </c>
      <c r="BT839">
        <v>9549.4096000000009</v>
      </c>
      <c r="BU839">
        <v>9046.3472999999994</v>
      </c>
      <c r="BV839">
        <v>8625.1787999999997</v>
      </c>
      <c r="BW839">
        <v>8125.0429999999997</v>
      </c>
      <c r="BX839">
        <v>8364.8750999999993</v>
      </c>
      <c r="BY839">
        <v>7932.6970000000001</v>
      </c>
      <c r="BZ839">
        <v>8489.6524000000009</v>
      </c>
      <c r="CA839">
        <v>8392.6002000000008</v>
      </c>
      <c r="CB839">
        <v>8047.8536999999997</v>
      </c>
      <c r="CC839">
        <v>7886.7835999999998</v>
      </c>
      <c r="CD839">
        <v>8550.8444999999992</v>
      </c>
      <c r="CE839">
        <v>9226.3832000000002</v>
      </c>
      <c r="CF839">
        <v>9342.0303000000004</v>
      </c>
      <c r="CG839">
        <v>9171.2368999999999</v>
      </c>
      <c r="CH839">
        <v>9682.9488999999994</v>
      </c>
      <c r="CI839">
        <v>9558.5547999999999</v>
      </c>
      <c r="CJ839">
        <v>8286.3425999999999</v>
      </c>
      <c r="CK839">
        <v>8770.8143</v>
      </c>
      <c r="CL839">
        <v>8586.2551999999996</v>
      </c>
      <c r="CM839">
        <v>8300.8883999999998</v>
      </c>
      <c r="CN839">
        <v>8365.9601000000002</v>
      </c>
      <c r="CO839">
        <v>9016.6774000000005</v>
      </c>
      <c r="CP839">
        <v>9361.8403999999991</v>
      </c>
      <c r="CQ839">
        <v>9729.7113000000008</v>
      </c>
      <c r="CR839">
        <v>9847.1070999999993</v>
      </c>
      <c r="CS839">
        <v>9323.7440000000006</v>
      </c>
      <c r="CT839">
        <v>9959.9056999999993</v>
      </c>
      <c r="CU839">
        <v>9819.3253000000004</v>
      </c>
      <c r="CV839">
        <v>9667.3848999999991</v>
      </c>
      <c r="CW839">
        <v>9574.2558000000008</v>
      </c>
      <c r="CX839">
        <v>9503.3917000000001</v>
      </c>
      <c r="CY839">
        <v>11647.340700000001</v>
      </c>
      <c r="CZ839">
        <v>11019.2142</v>
      </c>
      <c r="DA839">
        <v>10800.3647</v>
      </c>
      <c r="DB839">
        <v>9565.7047999999995</v>
      </c>
      <c r="DC839">
        <v>9697.4480000000003</v>
      </c>
      <c r="DD839">
        <v>10533.7312</v>
      </c>
      <c r="DE839">
        <v>10155.5607</v>
      </c>
      <c r="DF839">
        <v>10792.4156</v>
      </c>
      <c r="DG839">
        <v>10147.0314</v>
      </c>
      <c r="DH839">
        <v>11594.170400000001</v>
      </c>
      <c r="DI839">
        <v>11544.5785</v>
      </c>
      <c r="DJ839">
        <v>11325.880999999999</v>
      </c>
      <c r="DK839">
        <v>11226.3223</v>
      </c>
      <c r="DL839">
        <v>11124.342000000001</v>
      </c>
      <c r="DM839">
        <v>10926.047200000001</v>
      </c>
      <c r="DN839">
        <v>12574.1124</v>
      </c>
      <c r="DO839">
        <v>12523.2279</v>
      </c>
      <c r="DP839">
        <v>12709.8043</v>
      </c>
      <c r="DQ839">
        <v>12474.3475</v>
      </c>
      <c r="DR839">
        <v>13505.6356</v>
      </c>
      <c r="DS839">
        <v>12686.2567</v>
      </c>
      <c r="DT839">
        <v>12838.8308</v>
      </c>
      <c r="DU839">
        <v>13161.173199999999</v>
      </c>
      <c r="DV839">
        <v>13442.630999999999</v>
      </c>
      <c r="DW839">
        <v>14789.3058</v>
      </c>
      <c r="DX839">
        <v>14730.193600000001</v>
      </c>
      <c r="DY839">
        <v>14716.1193</v>
      </c>
      <c r="DZ839">
        <v>17154.055100000001</v>
      </c>
      <c r="EA839">
        <v>17137.1823</v>
      </c>
      <c r="EB839">
        <v>16934.708200000001</v>
      </c>
      <c r="EC839">
        <v>15242.438099999999</v>
      </c>
      <c r="ED839">
        <v>16403.1008</v>
      </c>
      <c r="EE839">
        <v>16405.8976</v>
      </c>
      <c r="EF839">
        <v>17099.4984</v>
      </c>
      <c r="EG839">
        <v>16811.812999999998</v>
      </c>
      <c r="EH839">
        <v>15658.6765</v>
      </c>
      <c r="EI839">
        <v>13889.820900000001</v>
      </c>
      <c r="EJ839">
        <v>15493.356</v>
      </c>
    </row>
    <row r="840" spans="1:140" x14ac:dyDescent="0.25">
      <c r="A840" t="s">
        <v>332</v>
      </c>
      <c r="B840" t="str">
        <f>_xll.BDH($A840,"CUR_MKT_CAP","2007-05-31","","Dir=H","Per=M","Days=A","Dts=H","cols=139;rows=1")</f>
        <v>#N/A N/A</v>
      </c>
      <c r="C840" t="s">
        <v>506</v>
      </c>
      <c r="D840" t="s">
        <v>506</v>
      </c>
      <c r="E840" t="s">
        <v>506</v>
      </c>
      <c r="F840" t="s">
        <v>506</v>
      </c>
      <c r="G840" t="s">
        <v>506</v>
      </c>
      <c r="H840" t="s">
        <v>506</v>
      </c>
      <c r="I840" t="s">
        <v>506</v>
      </c>
      <c r="J840" t="s">
        <v>506</v>
      </c>
      <c r="K840" t="s">
        <v>506</v>
      </c>
      <c r="L840" t="s">
        <v>506</v>
      </c>
      <c r="M840" t="s">
        <v>506</v>
      </c>
      <c r="N840" t="s">
        <v>506</v>
      </c>
      <c r="O840" t="s">
        <v>506</v>
      </c>
      <c r="P840" t="s">
        <v>506</v>
      </c>
      <c r="Q840" t="s">
        <v>506</v>
      </c>
      <c r="R840" t="s">
        <v>506</v>
      </c>
      <c r="S840" t="s">
        <v>506</v>
      </c>
      <c r="T840" t="s">
        <v>506</v>
      </c>
      <c r="U840">
        <v>3013.4978999999998</v>
      </c>
      <c r="V840">
        <v>3452.2680999999998</v>
      </c>
      <c r="W840">
        <v>3787.4769000000001</v>
      </c>
      <c r="X840">
        <v>4086.0873000000001</v>
      </c>
      <c r="Y840">
        <v>4037.3346000000001</v>
      </c>
      <c r="Z840">
        <v>4029.6192000000001</v>
      </c>
      <c r="AA840">
        <v>3980.8123000000001</v>
      </c>
      <c r="AB840">
        <v>4023.5183999999999</v>
      </c>
      <c r="AC840">
        <v>4479.2043000000003</v>
      </c>
      <c r="AD840">
        <v>4888.3477000000003</v>
      </c>
      <c r="AE840">
        <v>4958.5739000000003</v>
      </c>
      <c r="AF840">
        <v>5460.7896000000001</v>
      </c>
      <c r="AG840">
        <v>5631.9168</v>
      </c>
      <c r="AH840">
        <v>5570.7999</v>
      </c>
      <c r="AI840">
        <v>6521.1668</v>
      </c>
      <c r="AJ840">
        <v>6964.6797999999999</v>
      </c>
      <c r="AK840">
        <v>6756.1381000000001</v>
      </c>
      <c r="AL840">
        <v>6003.9485999999997</v>
      </c>
      <c r="AM840">
        <v>5262.7204000000002</v>
      </c>
      <c r="AN840">
        <v>5373.9045999999998</v>
      </c>
      <c r="AO840">
        <v>5308.6331</v>
      </c>
      <c r="AP840">
        <v>5819.0784999999996</v>
      </c>
      <c r="AQ840">
        <v>6286.2134999999998</v>
      </c>
      <c r="AR840">
        <v>8515.0560000000005</v>
      </c>
      <c r="AS840">
        <v>9196.1735000000008</v>
      </c>
      <c r="AT840">
        <v>10079.6677</v>
      </c>
      <c r="AU840">
        <v>9995.5007000000005</v>
      </c>
      <c r="AV840">
        <v>9908.0892999999996</v>
      </c>
      <c r="AW840">
        <v>10891.468199999999</v>
      </c>
      <c r="AX840">
        <v>10290.5144</v>
      </c>
      <c r="AY840">
        <v>10836.3344</v>
      </c>
      <c r="AZ840">
        <v>9710.2662999999993</v>
      </c>
      <c r="BA840">
        <v>8849.2155000000002</v>
      </c>
      <c r="BB840">
        <v>7246.4674000000005</v>
      </c>
      <c r="BC840">
        <v>8346.8415000000005</v>
      </c>
      <c r="BD840">
        <v>8329.7810000000009</v>
      </c>
      <c r="BE840">
        <v>9152.9493000000002</v>
      </c>
      <c r="BF840">
        <v>8850.1257999999998</v>
      </c>
      <c r="BG840">
        <v>10007.330599999999</v>
      </c>
      <c r="BH840">
        <v>10011.599899999999</v>
      </c>
      <c r="BI840">
        <v>9305.9112000000005</v>
      </c>
      <c r="BJ840">
        <v>9288.7652999999991</v>
      </c>
      <c r="BK840">
        <v>9160.1715000000004</v>
      </c>
      <c r="BL840">
        <v>9347.5894000000008</v>
      </c>
      <c r="BM840">
        <v>9566.7687000000005</v>
      </c>
      <c r="BN840">
        <v>9903.6553000000004</v>
      </c>
      <c r="BO840">
        <v>10326.754499999999</v>
      </c>
      <c r="BP840">
        <v>11076.605600000001</v>
      </c>
      <c r="BQ840">
        <v>11198.864</v>
      </c>
      <c r="BR840">
        <v>11520.8109</v>
      </c>
      <c r="BS840">
        <v>11712.262199999999</v>
      </c>
      <c r="BT840">
        <v>11447.2431</v>
      </c>
      <c r="BU840">
        <v>11140.6914</v>
      </c>
      <c r="BV840">
        <v>11615.608200000001</v>
      </c>
      <c r="BW840">
        <v>11825.2084</v>
      </c>
      <c r="BX840">
        <v>12789.3649</v>
      </c>
      <c r="BY840">
        <v>13493.2354</v>
      </c>
      <c r="BZ840">
        <v>14573.763300000001</v>
      </c>
      <c r="CA840">
        <v>14459.2197</v>
      </c>
      <c r="CB840">
        <v>16895.472399999999</v>
      </c>
      <c r="CC840">
        <v>16615.9869</v>
      </c>
      <c r="CD840">
        <v>17385.529200000001</v>
      </c>
      <c r="CE840">
        <v>20667.178</v>
      </c>
      <c r="CF840">
        <v>18160.487700000001</v>
      </c>
      <c r="CG840">
        <v>18885.717100000002</v>
      </c>
      <c r="CH840">
        <v>18626.766100000001</v>
      </c>
      <c r="CI840">
        <v>19269.583900000001</v>
      </c>
      <c r="CJ840">
        <v>18451.112400000002</v>
      </c>
      <c r="CK840">
        <v>18178.700400000002</v>
      </c>
      <c r="CL840">
        <v>17015.413199999999</v>
      </c>
      <c r="CM840">
        <v>20030.234700000001</v>
      </c>
      <c r="CN840">
        <v>21936.173299999999</v>
      </c>
      <c r="CO840">
        <v>21097.800599999999</v>
      </c>
      <c r="CP840">
        <v>19892.6397</v>
      </c>
      <c r="CQ840">
        <v>21455.231800000001</v>
      </c>
      <c r="CR840">
        <v>29046.259099999999</v>
      </c>
      <c r="CS840">
        <v>35364.493399999999</v>
      </c>
      <c r="CT840">
        <v>35591.116000000002</v>
      </c>
      <c r="CU840">
        <v>33253.657299999999</v>
      </c>
      <c r="CV840">
        <v>27517.178100000001</v>
      </c>
      <c r="CW840">
        <v>24376.181799999998</v>
      </c>
      <c r="CX840">
        <v>19789.9794</v>
      </c>
      <c r="CY840">
        <v>21681.125599999999</v>
      </c>
      <c r="CZ840">
        <v>25226.621599999999</v>
      </c>
      <c r="DA840">
        <v>26588.7608</v>
      </c>
      <c r="DB840">
        <v>25915.043000000001</v>
      </c>
      <c r="DC840">
        <v>22115.302100000001</v>
      </c>
      <c r="DD840">
        <v>22743.382600000001</v>
      </c>
      <c r="DE840">
        <v>20466.590899999999</v>
      </c>
      <c r="DF840">
        <v>22032.6564</v>
      </c>
      <c r="DG840">
        <v>21981.819599999999</v>
      </c>
      <c r="DH840">
        <v>23786.525000000001</v>
      </c>
      <c r="DI840">
        <v>22658.8511</v>
      </c>
      <c r="DJ840">
        <v>20390.826300000001</v>
      </c>
      <c r="DK840">
        <v>19524.269700000001</v>
      </c>
      <c r="DL840">
        <v>19590.202300000001</v>
      </c>
      <c r="DM840">
        <v>20414.264299999999</v>
      </c>
      <c r="DN840">
        <v>20360.753799999999</v>
      </c>
      <c r="DO840">
        <v>22394.153600000001</v>
      </c>
      <c r="DP840">
        <v>20879.028399999999</v>
      </c>
      <c r="DQ840">
        <v>20000.813300000002</v>
      </c>
      <c r="DR840">
        <v>20892.566299999999</v>
      </c>
      <c r="DS840">
        <v>20807.564600000002</v>
      </c>
      <c r="DT840">
        <v>20898.684799999999</v>
      </c>
      <c r="DU840">
        <v>16882.117600000001</v>
      </c>
      <c r="DV840">
        <v>16823.126799999998</v>
      </c>
      <c r="DW840">
        <v>19150.585200000001</v>
      </c>
      <c r="DX840">
        <v>19596.018899999999</v>
      </c>
      <c r="DY840">
        <v>22696.620800000001</v>
      </c>
      <c r="DZ840">
        <v>22986.296399999999</v>
      </c>
      <c r="EA840">
        <v>21629.112499999999</v>
      </c>
      <c r="EB840">
        <v>21193.562999999998</v>
      </c>
      <c r="EC840">
        <v>19952.938999999998</v>
      </c>
      <c r="ED840">
        <v>19824.981100000001</v>
      </c>
      <c r="EE840">
        <v>18629.090400000001</v>
      </c>
      <c r="EF840">
        <v>19232.372299999999</v>
      </c>
      <c r="EG840">
        <v>20174.1466</v>
      </c>
      <c r="EH840">
        <v>18869.761500000001</v>
      </c>
      <c r="EI840">
        <v>16111.476699999999</v>
      </c>
      <c r="EJ840">
        <v>17459.282299999999</v>
      </c>
    </row>
    <row r="841" spans="1:140" x14ac:dyDescent="0.25">
      <c r="A841" t="s">
        <v>333</v>
      </c>
      <c r="B841">
        <f>_xll.BDH($A841,"CUR_MKT_CAP","2007-05-31","","Dir=H","Per=M","Days=A","Dts=H","cols=139;rows=1")</f>
        <v>10813.8685</v>
      </c>
      <c r="C841">
        <v>10660.092500000001</v>
      </c>
      <c r="D841">
        <v>10446.514800000001</v>
      </c>
      <c r="E841">
        <v>10278.9499</v>
      </c>
      <c r="F841">
        <v>11984.978300000001</v>
      </c>
      <c r="G841">
        <v>13122.7606</v>
      </c>
      <c r="H841">
        <v>12351.2369</v>
      </c>
      <c r="I841">
        <v>13633.680700000001</v>
      </c>
      <c r="J841">
        <v>12443.8197</v>
      </c>
      <c r="K841">
        <v>13300.067300000001</v>
      </c>
      <c r="L841">
        <v>12509.624</v>
      </c>
      <c r="M841">
        <v>14949.688099999999</v>
      </c>
      <c r="N841">
        <v>16782.088199999998</v>
      </c>
      <c r="O841">
        <v>17317.668399999999</v>
      </c>
      <c r="P841">
        <v>12757.134599999999</v>
      </c>
      <c r="Q841">
        <v>12387.5628</v>
      </c>
      <c r="R841">
        <v>9600.2317000000003</v>
      </c>
      <c r="S841">
        <v>8951.6717000000008</v>
      </c>
      <c r="T841">
        <v>9031.1347000000005</v>
      </c>
      <c r="U841">
        <v>8502.5334000000003</v>
      </c>
      <c r="V841">
        <v>8452.4372000000003</v>
      </c>
      <c r="W841">
        <v>7874.4897000000001</v>
      </c>
      <c r="X841">
        <v>9316.59</v>
      </c>
      <c r="Y841">
        <v>9837.4760000000006</v>
      </c>
      <c r="Z841">
        <v>10310.715</v>
      </c>
      <c r="AA841">
        <v>10222.307699999999</v>
      </c>
      <c r="AB841">
        <v>10597.8784</v>
      </c>
      <c r="AC841">
        <v>10483.438</v>
      </c>
      <c r="AD841">
        <v>11437.1083</v>
      </c>
      <c r="AE841">
        <v>11385.314899999999</v>
      </c>
      <c r="AF841">
        <v>11319.3935</v>
      </c>
      <c r="AG841">
        <v>12355.052900000001</v>
      </c>
      <c r="AH841">
        <v>12826.9112</v>
      </c>
      <c r="AI841">
        <v>12671.6199</v>
      </c>
      <c r="AJ841">
        <v>12734.4198</v>
      </c>
      <c r="AK841">
        <v>13341.3197</v>
      </c>
      <c r="AL841">
        <v>10388.417600000001</v>
      </c>
      <c r="AM841">
        <v>10535.1023</v>
      </c>
      <c r="AN841">
        <v>11722.114799999999</v>
      </c>
      <c r="AO841">
        <v>12197.571900000001</v>
      </c>
      <c r="AP841">
        <v>13125.762000000001</v>
      </c>
      <c r="AQ841">
        <v>14266.732</v>
      </c>
      <c r="AR841">
        <v>14226.4602</v>
      </c>
      <c r="AS841">
        <v>15072.1685</v>
      </c>
      <c r="AT841">
        <v>15951.144899999999</v>
      </c>
      <c r="AU841">
        <v>16284.671200000001</v>
      </c>
      <c r="AV841">
        <v>16985.899799999999</v>
      </c>
      <c r="AW841">
        <v>16919.116099999999</v>
      </c>
      <c r="AX841">
        <v>16379.5743</v>
      </c>
      <c r="AY841">
        <v>15816.6657</v>
      </c>
      <c r="AZ841">
        <v>17590.151000000002</v>
      </c>
      <c r="BA841">
        <v>15596.750700000001</v>
      </c>
      <c r="BB841">
        <v>12497.170099999999</v>
      </c>
      <c r="BC841">
        <v>15781.5178</v>
      </c>
      <c r="BD841">
        <v>17380.160500000002</v>
      </c>
      <c r="BE841">
        <v>16673.578099999999</v>
      </c>
      <c r="BF841">
        <v>17782.912499999999</v>
      </c>
      <c r="BG841">
        <v>17279.997100000001</v>
      </c>
      <c r="BH841">
        <v>17303.001700000001</v>
      </c>
      <c r="BI841">
        <v>17575.517800000001</v>
      </c>
      <c r="BJ841">
        <v>14945.9146</v>
      </c>
      <c r="BK841">
        <v>15009.6196</v>
      </c>
      <c r="BL841">
        <v>15547.485000000001</v>
      </c>
      <c r="BM841">
        <v>15631.064</v>
      </c>
      <c r="BN841">
        <v>16486.415799999999</v>
      </c>
      <c r="BO841">
        <v>16895.419699999999</v>
      </c>
      <c r="BP841">
        <v>17382.6679</v>
      </c>
      <c r="BQ841">
        <v>18092.200799999999</v>
      </c>
      <c r="BR841">
        <v>19168.059099999999</v>
      </c>
      <c r="BS841">
        <v>19806.972900000001</v>
      </c>
      <c r="BT841">
        <v>20670.1659</v>
      </c>
      <c r="BU841">
        <v>20253.272099999998</v>
      </c>
      <c r="BV841">
        <v>20612.6073</v>
      </c>
      <c r="BW841">
        <v>21467.145499999999</v>
      </c>
      <c r="BX841">
        <v>22343.136600000002</v>
      </c>
      <c r="BY841">
        <v>22051.628400000001</v>
      </c>
      <c r="BZ841">
        <v>24054.690200000001</v>
      </c>
      <c r="CA841">
        <v>26920.621599999999</v>
      </c>
      <c r="CB841">
        <v>25235.612799999999</v>
      </c>
      <c r="CC841">
        <v>24470.352900000002</v>
      </c>
      <c r="CD841">
        <v>22393.732100000001</v>
      </c>
      <c r="CE841">
        <v>24747.120200000001</v>
      </c>
      <c r="CF841">
        <v>25620.6319</v>
      </c>
      <c r="CG841">
        <v>25893.9231</v>
      </c>
      <c r="CH841">
        <v>25998.537700000001</v>
      </c>
      <c r="CI841">
        <v>27942.9267</v>
      </c>
      <c r="CJ841">
        <v>24051.580600000001</v>
      </c>
      <c r="CK841">
        <v>26095.3681</v>
      </c>
      <c r="CL841">
        <v>24728.02</v>
      </c>
      <c r="CM841">
        <v>20853.799299999999</v>
      </c>
      <c r="CN841">
        <v>17796.110499999999</v>
      </c>
      <c r="CO841">
        <v>17162.8613</v>
      </c>
      <c r="CP841">
        <v>17275.036899999999</v>
      </c>
      <c r="CQ841">
        <v>18266.529699999999</v>
      </c>
      <c r="CR841">
        <v>18965.668300000001</v>
      </c>
      <c r="CS841">
        <v>19671.547999999999</v>
      </c>
      <c r="CT841">
        <v>16943.057700000001</v>
      </c>
      <c r="CU841">
        <v>16517.352800000001</v>
      </c>
      <c r="CV841">
        <v>15079.6345</v>
      </c>
      <c r="CW841">
        <v>14300.612800000001</v>
      </c>
      <c r="CX841">
        <v>12918.0633</v>
      </c>
      <c r="CY841">
        <v>15340.735199999999</v>
      </c>
      <c r="CZ841">
        <v>15696.0033</v>
      </c>
      <c r="DA841">
        <v>14095.156499999999</v>
      </c>
      <c r="DB841">
        <v>13855.4575</v>
      </c>
      <c r="DC841">
        <v>12650.883400000001</v>
      </c>
      <c r="DD841">
        <v>13619.036899999999</v>
      </c>
      <c r="DE841">
        <v>15656.9061</v>
      </c>
      <c r="DF841">
        <v>15357.9231</v>
      </c>
      <c r="DG841">
        <v>15409.474200000001</v>
      </c>
      <c r="DH841">
        <v>15345.0353</v>
      </c>
      <c r="DI841">
        <v>14815.0841</v>
      </c>
      <c r="DJ841">
        <v>15356.470600000001</v>
      </c>
      <c r="DK841">
        <v>14810.787399999999</v>
      </c>
      <c r="DL841">
        <v>16397.421200000001</v>
      </c>
      <c r="DM841">
        <v>16354.450999999999</v>
      </c>
      <c r="DN841">
        <v>17084.944100000001</v>
      </c>
      <c r="DO841">
        <v>15675.3917</v>
      </c>
      <c r="DP841">
        <v>14954.4486</v>
      </c>
      <c r="DQ841">
        <v>15667.28</v>
      </c>
      <c r="DR841">
        <v>13955.2464</v>
      </c>
      <c r="DS841">
        <v>13765.5445</v>
      </c>
      <c r="DT841">
        <v>14062.2577</v>
      </c>
      <c r="DU841">
        <v>11565.1747</v>
      </c>
      <c r="DV841">
        <v>13798.4162</v>
      </c>
      <c r="DW841">
        <v>13561.7371</v>
      </c>
      <c r="DX841">
        <v>12797.7716</v>
      </c>
      <c r="DY841">
        <v>14179.7363</v>
      </c>
      <c r="DZ841">
        <v>14851.254300000001</v>
      </c>
      <c r="EA841">
        <v>14524.313700000001</v>
      </c>
      <c r="EB841">
        <v>14913.4174</v>
      </c>
      <c r="EC841">
        <v>16650.855100000001</v>
      </c>
      <c r="ED841">
        <v>17294.531999999999</v>
      </c>
      <c r="EE841">
        <v>17091.066900000002</v>
      </c>
      <c r="EF841">
        <v>17483.463899999999</v>
      </c>
      <c r="EG841">
        <v>14358.2904</v>
      </c>
      <c r="EH841">
        <v>15068.4751</v>
      </c>
      <c r="EI841">
        <v>12005.501899999999</v>
      </c>
      <c r="EJ841">
        <v>11390.4283</v>
      </c>
    </row>
    <row r="842" spans="1:140" x14ac:dyDescent="0.25">
      <c r="A842" t="s">
        <v>334</v>
      </c>
      <c r="B842" t="str">
        <f>_xll.BDH($A842,"CUR_MKT_CAP","2007-05-31","","Dir=H","Per=M","Days=A","Dts=H","cols=139;rows=1")</f>
        <v>#N/A N/A</v>
      </c>
      <c r="C842" t="s">
        <v>506</v>
      </c>
      <c r="D842" t="s">
        <v>506</v>
      </c>
      <c r="E842" t="s">
        <v>506</v>
      </c>
      <c r="F842" t="s">
        <v>506</v>
      </c>
      <c r="G842" t="s">
        <v>506</v>
      </c>
      <c r="H842" t="s">
        <v>506</v>
      </c>
      <c r="I842" t="s">
        <v>506</v>
      </c>
      <c r="J842" t="s">
        <v>506</v>
      </c>
      <c r="K842" t="s">
        <v>506</v>
      </c>
      <c r="L842" t="s">
        <v>506</v>
      </c>
      <c r="M842" t="s">
        <v>506</v>
      </c>
      <c r="N842" t="s">
        <v>506</v>
      </c>
      <c r="O842" t="s">
        <v>506</v>
      </c>
      <c r="P842" t="s">
        <v>506</v>
      </c>
      <c r="Q842" t="s">
        <v>506</v>
      </c>
      <c r="R842" t="s">
        <v>506</v>
      </c>
      <c r="S842" t="s">
        <v>506</v>
      </c>
      <c r="T842" t="s">
        <v>506</v>
      </c>
      <c r="U842" t="s">
        <v>506</v>
      </c>
      <c r="V842" t="s">
        <v>506</v>
      </c>
      <c r="W842" t="s">
        <v>506</v>
      </c>
      <c r="X842" t="s">
        <v>506</v>
      </c>
      <c r="Y842" t="s">
        <v>506</v>
      </c>
      <c r="Z842" t="s">
        <v>506</v>
      </c>
      <c r="AA842" t="s">
        <v>506</v>
      </c>
      <c r="AB842" t="s">
        <v>506</v>
      </c>
      <c r="AC842" t="s">
        <v>506</v>
      </c>
      <c r="AD842" t="s">
        <v>506</v>
      </c>
      <c r="AE842" t="s">
        <v>506</v>
      </c>
      <c r="AF842" t="s">
        <v>506</v>
      </c>
      <c r="AG842" t="s">
        <v>506</v>
      </c>
      <c r="AH842" t="s">
        <v>506</v>
      </c>
      <c r="AI842" t="s">
        <v>506</v>
      </c>
      <c r="AJ842" t="s">
        <v>506</v>
      </c>
      <c r="AK842" t="s">
        <v>506</v>
      </c>
      <c r="AL842" t="s">
        <v>506</v>
      </c>
      <c r="AM842" t="s">
        <v>506</v>
      </c>
      <c r="AN842" t="s">
        <v>506</v>
      </c>
      <c r="AO842" t="s">
        <v>506</v>
      </c>
      <c r="AP842" t="s">
        <v>506</v>
      </c>
      <c r="AQ842" t="s">
        <v>506</v>
      </c>
      <c r="AR842" t="s">
        <v>506</v>
      </c>
      <c r="AS842" t="s">
        <v>506</v>
      </c>
      <c r="AT842" t="s">
        <v>506</v>
      </c>
      <c r="AU842" t="s">
        <v>506</v>
      </c>
      <c r="AV842" t="s">
        <v>506</v>
      </c>
      <c r="AW842" t="s">
        <v>506</v>
      </c>
      <c r="AX842" t="s">
        <v>506</v>
      </c>
      <c r="AY842" t="s">
        <v>506</v>
      </c>
      <c r="AZ842" t="s">
        <v>506</v>
      </c>
      <c r="BA842" t="s">
        <v>506</v>
      </c>
      <c r="BB842" t="s">
        <v>506</v>
      </c>
      <c r="BC842" t="s">
        <v>506</v>
      </c>
      <c r="BD842" t="s">
        <v>506</v>
      </c>
      <c r="BE842" t="s">
        <v>506</v>
      </c>
      <c r="BF842" t="s">
        <v>506</v>
      </c>
      <c r="BG842" t="s">
        <v>506</v>
      </c>
      <c r="BH842" t="s">
        <v>506</v>
      </c>
      <c r="BI842" t="s">
        <v>506</v>
      </c>
      <c r="BJ842" t="s">
        <v>506</v>
      </c>
      <c r="BK842" t="s">
        <v>506</v>
      </c>
      <c r="BL842" t="s">
        <v>506</v>
      </c>
      <c r="BM842" t="s">
        <v>506</v>
      </c>
      <c r="BN842" t="s">
        <v>506</v>
      </c>
      <c r="BO842" t="s">
        <v>506</v>
      </c>
      <c r="BP842" t="s">
        <v>506</v>
      </c>
      <c r="BQ842" t="s">
        <v>506</v>
      </c>
      <c r="BR842" t="s">
        <v>506</v>
      </c>
      <c r="BS842" t="s">
        <v>506</v>
      </c>
      <c r="BT842" t="s">
        <v>506</v>
      </c>
      <c r="BU842" t="s">
        <v>506</v>
      </c>
      <c r="BV842" t="s">
        <v>506</v>
      </c>
      <c r="BW842" t="s">
        <v>506</v>
      </c>
      <c r="BX842" t="s">
        <v>506</v>
      </c>
      <c r="BY842" t="s">
        <v>506</v>
      </c>
      <c r="BZ842" t="s">
        <v>506</v>
      </c>
      <c r="CA842" t="s">
        <v>506</v>
      </c>
      <c r="CB842" t="s">
        <v>506</v>
      </c>
      <c r="CC842" t="s">
        <v>506</v>
      </c>
      <c r="CD842" t="s">
        <v>506</v>
      </c>
      <c r="CE842" t="s">
        <v>506</v>
      </c>
      <c r="CF842" t="s">
        <v>506</v>
      </c>
      <c r="CG842" t="s">
        <v>506</v>
      </c>
      <c r="CH842" t="s">
        <v>506</v>
      </c>
      <c r="CI842" t="s">
        <v>506</v>
      </c>
      <c r="CJ842" t="s">
        <v>506</v>
      </c>
      <c r="CK842" t="s">
        <v>506</v>
      </c>
      <c r="CL842" t="s">
        <v>506</v>
      </c>
      <c r="CM842" t="s">
        <v>506</v>
      </c>
      <c r="CN842" t="s">
        <v>506</v>
      </c>
      <c r="CO842" t="s">
        <v>506</v>
      </c>
      <c r="CP842" t="s">
        <v>506</v>
      </c>
      <c r="CQ842" t="s">
        <v>506</v>
      </c>
      <c r="CR842" t="s">
        <v>506</v>
      </c>
      <c r="CS842" t="s">
        <v>506</v>
      </c>
      <c r="CT842" t="s">
        <v>506</v>
      </c>
      <c r="CU842" t="s">
        <v>506</v>
      </c>
      <c r="CV842" t="s">
        <v>506</v>
      </c>
      <c r="CW842" t="s">
        <v>506</v>
      </c>
      <c r="CX842" t="s">
        <v>506</v>
      </c>
      <c r="CY842" t="s">
        <v>506</v>
      </c>
      <c r="CZ842" t="s">
        <v>506</v>
      </c>
      <c r="DA842" t="s">
        <v>506</v>
      </c>
      <c r="DB842" t="s">
        <v>506</v>
      </c>
      <c r="DC842" t="s">
        <v>506</v>
      </c>
      <c r="DD842" t="s">
        <v>506</v>
      </c>
      <c r="DE842" t="s">
        <v>506</v>
      </c>
      <c r="DF842" t="s">
        <v>506</v>
      </c>
      <c r="DG842" t="s">
        <v>506</v>
      </c>
      <c r="DH842" t="s">
        <v>506</v>
      </c>
      <c r="DI842" t="s">
        <v>506</v>
      </c>
      <c r="DJ842" t="s">
        <v>506</v>
      </c>
      <c r="DK842" t="s">
        <v>506</v>
      </c>
      <c r="DL842" t="s">
        <v>506</v>
      </c>
      <c r="DM842" t="s">
        <v>506</v>
      </c>
      <c r="DN842" t="s">
        <v>506</v>
      </c>
      <c r="DO842" t="s">
        <v>506</v>
      </c>
      <c r="DP842" t="s">
        <v>506</v>
      </c>
      <c r="DQ842" t="s">
        <v>506</v>
      </c>
      <c r="DR842" t="s">
        <v>506</v>
      </c>
      <c r="DS842" t="s">
        <v>506</v>
      </c>
      <c r="DT842" t="s">
        <v>506</v>
      </c>
      <c r="DU842" t="s">
        <v>506</v>
      </c>
      <c r="DV842" t="s">
        <v>506</v>
      </c>
      <c r="DW842" t="s">
        <v>506</v>
      </c>
      <c r="DX842" t="s">
        <v>506</v>
      </c>
      <c r="DY842">
        <v>12165.704299999999</v>
      </c>
      <c r="DZ842">
        <v>13876.899100000001</v>
      </c>
      <c r="EA842">
        <v>12751.9555</v>
      </c>
      <c r="EB842">
        <v>11862.124100000001</v>
      </c>
      <c r="EC842">
        <v>12013.3976</v>
      </c>
      <c r="ED842">
        <v>11760.248299999999</v>
      </c>
      <c r="EE842">
        <v>10616.5787</v>
      </c>
      <c r="EF842">
        <v>11241.2155</v>
      </c>
      <c r="EG842">
        <v>11872.917100000001</v>
      </c>
      <c r="EH842">
        <v>12718.926100000001</v>
      </c>
      <c r="EI842">
        <v>9760.1092000000008</v>
      </c>
      <c r="EJ842">
        <v>11289.174199999999</v>
      </c>
    </row>
    <row r="843" spans="1:140" x14ac:dyDescent="0.25">
      <c r="A843" t="s">
        <v>335</v>
      </c>
      <c r="B843">
        <f>_xll.BDH($A843,"CUR_MKT_CAP","2007-05-31","","Dir=H","Per=M","Days=A","Dts=H","cols=139;rows=1")</f>
        <v>3750.4994999999999</v>
      </c>
      <c r="C843">
        <v>3348.1772999999998</v>
      </c>
      <c r="D843">
        <v>3467.6343000000002</v>
      </c>
      <c r="E843">
        <v>3691.5074</v>
      </c>
      <c r="F843">
        <v>4258.91</v>
      </c>
      <c r="G843">
        <v>5278.4260999999997</v>
      </c>
      <c r="H843">
        <v>4933.7521999999999</v>
      </c>
      <c r="I843">
        <v>5631.2591000000002</v>
      </c>
      <c r="J843">
        <v>5264.8688000000002</v>
      </c>
      <c r="K843">
        <v>5772.1815999999999</v>
      </c>
      <c r="L843">
        <v>7715.1634999999997</v>
      </c>
      <c r="M843">
        <v>7274.1260000000002</v>
      </c>
      <c r="N843">
        <v>6994.7554</v>
      </c>
      <c r="O843">
        <v>5301.4775</v>
      </c>
      <c r="P843">
        <v>5545.0859</v>
      </c>
      <c r="Q843">
        <v>6535.5254000000004</v>
      </c>
      <c r="R843">
        <v>6111.6859000000004</v>
      </c>
      <c r="S843">
        <v>6489.5428000000002</v>
      </c>
      <c r="T843">
        <v>4304.2419</v>
      </c>
      <c r="U843">
        <v>4946.8752000000004</v>
      </c>
      <c r="V843">
        <v>4368.3050000000003</v>
      </c>
      <c r="W843">
        <v>4220.2574000000004</v>
      </c>
      <c r="X843">
        <v>3953.7148999999999</v>
      </c>
      <c r="Y843">
        <v>3900.4344000000001</v>
      </c>
      <c r="Z843">
        <v>4266.9093000000003</v>
      </c>
      <c r="AA843">
        <v>4307.3347999999996</v>
      </c>
      <c r="AB843">
        <v>4270.9519</v>
      </c>
      <c r="AC843">
        <v>4450.1692000000003</v>
      </c>
      <c r="AD843">
        <v>4267.7021999999997</v>
      </c>
      <c r="AE843">
        <v>3661.5059999999999</v>
      </c>
      <c r="AF843">
        <v>3942.8287999999998</v>
      </c>
      <c r="AG843">
        <v>4183.4511000000002</v>
      </c>
      <c r="AH843">
        <v>3797.1889999999999</v>
      </c>
      <c r="AI843">
        <v>3939.0414000000001</v>
      </c>
      <c r="AJ843">
        <v>4465.5155000000004</v>
      </c>
      <c r="AK843">
        <v>4400.6423000000004</v>
      </c>
      <c r="AL843">
        <v>3871.2654000000002</v>
      </c>
      <c r="AM843">
        <v>3702.5873000000001</v>
      </c>
      <c r="AN843">
        <v>4054.5205000000001</v>
      </c>
      <c r="AO843">
        <v>3630.5236</v>
      </c>
      <c r="AP843">
        <v>3938.6417999999999</v>
      </c>
      <c r="AQ843">
        <v>4260.9495999999999</v>
      </c>
      <c r="AR843">
        <v>4245.7664999999997</v>
      </c>
      <c r="AS843">
        <v>4690.9191000000001</v>
      </c>
      <c r="AT843">
        <v>4303.1652999999997</v>
      </c>
      <c r="AU843">
        <v>5040.7043000000003</v>
      </c>
      <c r="AV843">
        <v>4552.6669000000002</v>
      </c>
      <c r="AW843">
        <v>4778.8465999999999</v>
      </c>
      <c r="AX843">
        <v>4508.7383</v>
      </c>
      <c r="AY843">
        <v>4469.8698999999997</v>
      </c>
      <c r="AZ843">
        <v>4252.5600000000004</v>
      </c>
      <c r="BA843">
        <v>4194.9660000000003</v>
      </c>
      <c r="BB843">
        <v>4097.5733</v>
      </c>
      <c r="BC843">
        <v>4435.7914000000001</v>
      </c>
      <c r="BD843">
        <v>4650.9332000000004</v>
      </c>
      <c r="BE843">
        <v>4342.6427000000003</v>
      </c>
      <c r="BF843">
        <v>4390.4808999999996</v>
      </c>
      <c r="BG843">
        <v>4566.9897000000001</v>
      </c>
      <c r="BH843">
        <v>4490.6998000000003</v>
      </c>
      <c r="BI843">
        <v>4222.5214999999998</v>
      </c>
      <c r="BJ843">
        <v>3720.2150000000001</v>
      </c>
      <c r="BK843">
        <v>3854.5372000000002</v>
      </c>
      <c r="BL843">
        <v>3859.6379999999999</v>
      </c>
      <c r="BM843">
        <v>3816.8018999999999</v>
      </c>
      <c r="BN843">
        <v>3887.7305999999999</v>
      </c>
      <c r="BO843">
        <v>3973.6795999999999</v>
      </c>
      <c r="BP843">
        <v>3996.4355999999998</v>
      </c>
      <c r="BQ843">
        <v>4125.0869000000002</v>
      </c>
      <c r="BR843">
        <v>4671.03</v>
      </c>
      <c r="BS843">
        <v>5245.3653000000004</v>
      </c>
      <c r="BT843">
        <v>5351.3991999999998</v>
      </c>
      <c r="BU843">
        <v>4884.1872999999996</v>
      </c>
      <c r="BV843">
        <v>5215.8918999999996</v>
      </c>
      <c r="BW843">
        <v>5436.3975</v>
      </c>
      <c r="BX843">
        <v>5371.7376999999997</v>
      </c>
      <c r="BY843">
        <v>4996.5545000000002</v>
      </c>
      <c r="BZ843">
        <v>5369.7064</v>
      </c>
      <c r="CA843">
        <v>5928.5977000000003</v>
      </c>
      <c r="CB843">
        <v>6584.0618000000004</v>
      </c>
      <c r="CC843">
        <v>6669.5255999999999</v>
      </c>
      <c r="CD843">
        <v>6393.0250999999998</v>
      </c>
      <c r="CE843">
        <v>6504.3301000000001</v>
      </c>
      <c r="CF843">
        <v>6286.3896999999997</v>
      </c>
      <c r="CG843">
        <v>6279.5825999999997</v>
      </c>
      <c r="CH843">
        <v>6468.4084999999995</v>
      </c>
      <c r="CI843">
        <v>6591.2911999999997</v>
      </c>
      <c r="CJ843">
        <v>7200.5846000000001</v>
      </c>
      <c r="CK843">
        <v>7334.9556000000002</v>
      </c>
      <c r="CL843">
        <v>7157.7826999999997</v>
      </c>
      <c r="CM843">
        <v>7299.5209999999997</v>
      </c>
      <c r="CN843">
        <v>7529.8534</v>
      </c>
      <c r="CO843">
        <v>8041.2327999999998</v>
      </c>
      <c r="CP843">
        <v>7645.5424999999996</v>
      </c>
      <c r="CQ843">
        <v>8468.4118999999992</v>
      </c>
      <c r="CR843">
        <v>8618.44</v>
      </c>
      <c r="CS843">
        <v>8227.6155999999992</v>
      </c>
      <c r="CT843">
        <v>8725.9853000000003</v>
      </c>
      <c r="CU843">
        <v>8230.2481000000007</v>
      </c>
      <c r="CV843">
        <v>8604.5802000000003</v>
      </c>
      <c r="CW843">
        <v>8647.5287000000008</v>
      </c>
      <c r="CX843">
        <v>9009.0390000000007</v>
      </c>
      <c r="CY843">
        <v>9779.3598999999995</v>
      </c>
      <c r="CZ843">
        <v>9627.5452000000005</v>
      </c>
      <c r="DA843">
        <v>9553.6386999999995</v>
      </c>
      <c r="DB843">
        <v>10182.6646</v>
      </c>
      <c r="DC843">
        <v>10372.4493</v>
      </c>
      <c r="DD843">
        <v>10878.8622</v>
      </c>
      <c r="DE843">
        <v>10113.5069</v>
      </c>
      <c r="DF843">
        <v>10859.612999999999</v>
      </c>
      <c r="DG843">
        <v>10639.185100000001</v>
      </c>
      <c r="DH843">
        <v>11641.0576</v>
      </c>
      <c r="DI843">
        <v>11781.9594</v>
      </c>
      <c r="DJ843">
        <v>11174.7443</v>
      </c>
      <c r="DK843">
        <v>10584.074500000001</v>
      </c>
      <c r="DL843">
        <v>10587.8565</v>
      </c>
      <c r="DM843">
        <v>11088.4215</v>
      </c>
      <c r="DN843">
        <v>11653.415499999999</v>
      </c>
      <c r="DO843">
        <v>11747.581200000001</v>
      </c>
      <c r="DP843">
        <v>11538.6762</v>
      </c>
      <c r="DQ843">
        <v>11442.312900000001</v>
      </c>
      <c r="DR843">
        <v>11174.3243</v>
      </c>
      <c r="DS843">
        <v>11808.6095</v>
      </c>
      <c r="DT843">
        <v>12284.3235</v>
      </c>
      <c r="DU843">
        <v>12573.1016</v>
      </c>
      <c r="DV843">
        <v>12938.385399999999</v>
      </c>
      <c r="DW843">
        <v>12117.7479</v>
      </c>
      <c r="DX843">
        <v>13158.471799999999</v>
      </c>
      <c r="DY843">
        <v>12771.1646</v>
      </c>
      <c r="DZ843">
        <v>13449.367700000001</v>
      </c>
      <c r="EA843">
        <v>13449.771000000001</v>
      </c>
      <c r="EB843">
        <v>14360.7734</v>
      </c>
      <c r="EC843">
        <v>14744.723</v>
      </c>
      <c r="ED843">
        <v>15337.476699999999</v>
      </c>
      <c r="EE843">
        <v>15238.966899999999</v>
      </c>
      <c r="EF843">
        <v>15260.672500000001</v>
      </c>
      <c r="EG843">
        <v>15700.6919</v>
      </c>
      <c r="EH843">
        <v>14114.829900000001</v>
      </c>
      <c r="EI843">
        <v>14264.5326</v>
      </c>
      <c r="EJ843">
        <v>14972.5556</v>
      </c>
    </row>
    <row r="844" spans="1:140" x14ac:dyDescent="0.25">
      <c r="A844" t="s">
        <v>336</v>
      </c>
      <c r="B844">
        <f>_xll.BDH($A844,"CUR_MKT_CAP","2007-05-31","","Dir=H","Per=M","Days=A","Dts=H","cols=139;rows=1")</f>
        <v>25982.168099999999</v>
      </c>
      <c r="C844">
        <v>23060.037799999998</v>
      </c>
      <c r="D844">
        <v>23462.389500000001</v>
      </c>
      <c r="E844">
        <v>23937.9895</v>
      </c>
      <c r="F844">
        <v>24767.926599999999</v>
      </c>
      <c r="G844">
        <v>27835.439200000001</v>
      </c>
      <c r="H844">
        <v>28397.7402</v>
      </c>
      <c r="I844">
        <v>27591.7264</v>
      </c>
      <c r="J844">
        <v>26248.37</v>
      </c>
      <c r="K844">
        <v>24560.342499999999</v>
      </c>
      <c r="L844">
        <v>25558.3992</v>
      </c>
      <c r="M844">
        <v>27054.280500000001</v>
      </c>
      <c r="N844">
        <v>27556.2559</v>
      </c>
      <c r="O844">
        <v>26764.5033</v>
      </c>
      <c r="P844">
        <v>26335.9774</v>
      </c>
      <c r="Q844">
        <v>24533.908800000001</v>
      </c>
      <c r="R844">
        <v>20547.0465</v>
      </c>
      <c r="S844">
        <v>19308.25</v>
      </c>
      <c r="T844">
        <v>19929.514599999999</v>
      </c>
      <c r="U844">
        <v>20571.2156</v>
      </c>
      <c r="V844">
        <v>21079.5844</v>
      </c>
      <c r="W844">
        <v>18536.1312</v>
      </c>
      <c r="X844">
        <v>20745.871599999999</v>
      </c>
      <c r="Y844">
        <v>22096.3141</v>
      </c>
      <c r="Z844">
        <v>23222.128199999999</v>
      </c>
      <c r="AA844">
        <v>23357.689900000001</v>
      </c>
      <c r="AB844">
        <v>23279.639299999999</v>
      </c>
      <c r="AC844">
        <v>23115.896000000001</v>
      </c>
      <c r="AD844">
        <v>22725.007799999999</v>
      </c>
      <c r="AE844">
        <v>20202.75</v>
      </c>
      <c r="AF844">
        <v>21481.6587</v>
      </c>
      <c r="AG844">
        <v>21833.0039</v>
      </c>
      <c r="AH844">
        <v>20154.813900000001</v>
      </c>
      <c r="AI844">
        <v>19166.913799999998</v>
      </c>
      <c r="AJ844">
        <v>19993.633399999999</v>
      </c>
      <c r="AK844">
        <v>21574.9077</v>
      </c>
      <c r="AL844">
        <v>20704.5972</v>
      </c>
      <c r="AM844">
        <v>20219.430400000001</v>
      </c>
      <c r="AN844">
        <v>21687.370999999999</v>
      </c>
      <c r="AO844">
        <v>22343.184700000002</v>
      </c>
      <c r="AP844">
        <v>22617.640299999999</v>
      </c>
      <c r="AQ844">
        <v>22887.9375</v>
      </c>
      <c r="AR844">
        <v>21180.435000000001</v>
      </c>
      <c r="AS844">
        <v>21753.6708</v>
      </c>
      <c r="AT844">
        <v>22368.748599999999</v>
      </c>
      <c r="AU844">
        <v>23209.773399999998</v>
      </c>
      <c r="AV844">
        <v>23202.8959</v>
      </c>
      <c r="AW844">
        <v>23870.333699999999</v>
      </c>
      <c r="AX844">
        <v>24452.5939</v>
      </c>
      <c r="AY844">
        <v>24245.8334</v>
      </c>
      <c r="AZ844">
        <v>23313.301299999999</v>
      </c>
      <c r="BA844">
        <v>23955.129799999999</v>
      </c>
      <c r="BB844">
        <v>22814.8115</v>
      </c>
      <c r="BC844">
        <v>23819.981</v>
      </c>
      <c r="BD844">
        <v>23425.406599999998</v>
      </c>
      <c r="BE844">
        <v>25724.003499999999</v>
      </c>
      <c r="BF844">
        <v>25288.7912</v>
      </c>
      <c r="BG844">
        <v>24768.585800000001</v>
      </c>
      <c r="BH844">
        <v>25422.033599999999</v>
      </c>
      <c r="BI844">
        <v>26838.814299999998</v>
      </c>
      <c r="BJ844">
        <v>27251.7192</v>
      </c>
      <c r="BK844">
        <v>28698.9715</v>
      </c>
      <c r="BL844">
        <v>29973.528900000001</v>
      </c>
      <c r="BM844">
        <v>28455.828399999999</v>
      </c>
      <c r="BN844">
        <v>29732.557000000001</v>
      </c>
      <c r="BO844">
        <v>29649.818299999999</v>
      </c>
      <c r="BP844">
        <v>29078.490099999999</v>
      </c>
      <c r="BQ844">
        <v>29281.629000000001</v>
      </c>
      <c r="BR844">
        <v>30491.9984</v>
      </c>
      <c r="BS844">
        <v>30415.8213</v>
      </c>
      <c r="BT844">
        <v>32926.012600000002</v>
      </c>
      <c r="BU844">
        <v>34769.835400000004</v>
      </c>
      <c r="BV844">
        <v>32111.1325</v>
      </c>
      <c r="BW844">
        <v>34599.511700000003</v>
      </c>
      <c r="BX844">
        <v>36780.003799999999</v>
      </c>
      <c r="BY844">
        <v>34125.864300000001</v>
      </c>
      <c r="BZ844">
        <v>34040.931799999998</v>
      </c>
      <c r="CA844">
        <v>35990.1319</v>
      </c>
      <c r="CB844">
        <v>36811.960800000001</v>
      </c>
      <c r="CC844">
        <v>37260.197200000002</v>
      </c>
      <c r="CD844">
        <v>40006.189299999998</v>
      </c>
      <c r="CE844">
        <v>39789.621299999999</v>
      </c>
      <c r="CF844">
        <v>41631.289900000003</v>
      </c>
      <c r="CG844">
        <v>43546.441299999999</v>
      </c>
      <c r="CH844">
        <v>42460.506000000001</v>
      </c>
      <c r="CI844">
        <v>44693.433199999999</v>
      </c>
      <c r="CJ844">
        <v>40969.566800000001</v>
      </c>
      <c r="CK844">
        <v>42959.355100000001</v>
      </c>
      <c r="CL844">
        <v>40965.203300000001</v>
      </c>
      <c r="CM844">
        <v>43731.707199999997</v>
      </c>
      <c r="CN844">
        <v>45564.387300000002</v>
      </c>
      <c r="CO844">
        <v>46393.703600000001</v>
      </c>
      <c r="CP844">
        <v>47681.326399999998</v>
      </c>
      <c r="CQ844">
        <v>45879.654000000002</v>
      </c>
      <c r="CR844">
        <v>46211.076099999998</v>
      </c>
      <c r="CS844">
        <v>44825.41</v>
      </c>
      <c r="CT844">
        <v>45451.624499999998</v>
      </c>
      <c r="CU844">
        <v>43537.451099999998</v>
      </c>
      <c r="CV844">
        <v>46721.818399999996</v>
      </c>
      <c r="CW844">
        <v>44491.521999999997</v>
      </c>
      <c r="CX844">
        <v>44918.003199999999</v>
      </c>
      <c r="CY844">
        <v>47278.6175</v>
      </c>
      <c r="CZ844">
        <v>45989.116900000001</v>
      </c>
      <c r="DA844">
        <v>47845.0766</v>
      </c>
      <c r="DB844">
        <v>51446.467499999999</v>
      </c>
      <c r="DC844">
        <v>51964.8583</v>
      </c>
      <c r="DD844">
        <v>54605.979299999999</v>
      </c>
      <c r="DE844">
        <v>54256.815199999997</v>
      </c>
      <c r="DF844">
        <v>55428.887900000002</v>
      </c>
      <c r="DG844">
        <v>60172.552300000003</v>
      </c>
      <c r="DH844">
        <v>59266.507299999997</v>
      </c>
      <c r="DI844">
        <v>55871.006300000001</v>
      </c>
      <c r="DJ844">
        <v>56508.528899999998</v>
      </c>
      <c r="DK844">
        <v>59132.535199999998</v>
      </c>
      <c r="DL844">
        <v>54746.7808</v>
      </c>
      <c r="DM844">
        <v>57253.352299999999</v>
      </c>
      <c r="DN844">
        <v>59295.033799999997</v>
      </c>
      <c r="DO844">
        <v>61253.230100000001</v>
      </c>
      <c r="DP844">
        <v>60098.780899999998</v>
      </c>
      <c r="DQ844">
        <v>62527.808799999999</v>
      </c>
      <c r="DR844">
        <v>66216.930800000002</v>
      </c>
      <c r="DS844">
        <v>65603.635599999994</v>
      </c>
      <c r="DT844">
        <v>68550.444600000003</v>
      </c>
      <c r="DU844">
        <v>70624.460399999996</v>
      </c>
      <c r="DV844">
        <v>68766.292400000006</v>
      </c>
      <c r="DW844">
        <v>72944.552899999995</v>
      </c>
      <c r="DX844">
        <v>74341.633700000006</v>
      </c>
      <c r="DY844">
        <v>73471.398199999996</v>
      </c>
      <c r="DZ844">
        <v>74520.3848</v>
      </c>
      <c r="EA844">
        <v>71631.2981</v>
      </c>
      <c r="EB844">
        <v>76894.774399999995</v>
      </c>
      <c r="EC844">
        <v>77273.152799999996</v>
      </c>
      <c r="ED844">
        <v>78168.882100000003</v>
      </c>
      <c r="EE844">
        <v>78744.034599999999</v>
      </c>
      <c r="EF844">
        <v>79012.648799999995</v>
      </c>
      <c r="EG844">
        <v>80219.956699999995</v>
      </c>
      <c r="EH844">
        <v>79040.945000000007</v>
      </c>
      <c r="EI844">
        <v>82445.556800000006</v>
      </c>
      <c r="EJ844">
        <v>86847.4326</v>
      </c>
    </row>
    <row r="845" spans="1:140" x14ac:dyDescent="0.25">
      <c r="A845" t="s">
        <v>337</v>
      </c>
      <c r="B845">
        <f>_xll.BDH($A845,"CUR_MKT_CAP","2007-05-31","","Dir=H","Per=M","Days=A","Dts=H","cols=139;rows=1")</f>
        <v>18406.410400000001</v>
      </c>
      <c r="C845">
        <v>17673.411700000001</v>
      </c>
      <c r="D845">
        <v>18890.5514</v>
      </c>
      <c r="E845">
        <v>19188.571899999999</v>
      </c>
      <c r="F845">
        <v>20310.099900000001</v>
      </c>
      <c r="G845">
        <v>23423.6963</v>
      </c>
      <c r="H845">
        <v>22866.8658</v>
      </c>
      <c r="I845">
        <v>22471.101900000001</v>
      </c>
      <c r="J845">
        <v>24965.3344</v>
      </c>
      <c r="K845">
        <v>23223.039499999999</v>
      </c>
      <c r="L845">
        <v>20558.993299999998</v>
      </c>
      <c r="M845">
        <v>20096.889500000001</v>
      </c>
      <c r="N845">
        <v>21606.088100000001</v>
      </c>
      <c r="O845">
        <v>23710.783899999999</v>
      </c>
      <c r="P845">
        <v>21928.717700000001</v>
      </c>
      <c r="Q845">
        <v>20621.041799999999</v>
      </c>
      <c r="R845">
        <v>17722.207999999999</v>
      </c>
      <c r="S845">
        <v>12101.9262</v>
      </c>
      <c r="T845">
        <v>15460.5093</v>
      </c>
      <c r="U845">
        <v>18699.635399999999</v>
      </c>
      <c r="V845">
        <v>19470.3446</v>
      </c>
      <c r="W845">
        <v>20454.809399999998</v>
      </c>
      <c r="X845">
        <v>21992.7281</v>
      </c>
      <c r="Y845">
        <v>19790.6273</v>
      </c>
      <c r="Z845">
        <v>24034.9889</v>
      </c>
      <c r="AA845">
        <v>20100.470600000001</v>
      </c>
      <c r="AB845">
        <v>20367.248800000001</v>
      </c>
      <c r="AC845">
        <v>19795.8822</v>
      </c>
      <c r="AD845">
        <v>21682.377100000002</v>
      </c>
      <c r="AE845">
        <v>21436.4542</v>
      </c>
      <c r="AF845">
        <v>26457.694500000001</v>
      </c>
      <c r="AG845">
        <v>23335.449799999999</v>
      </c>
      <c r="AH845">
        <v>21140.506799999999</v>
      </c>
      <c r="AI845">
        <v>24117.9084</v>
      </c>
      <c r="AJ845">
        <v>25059.1034</v>
      </c>
      <c r="AK845">
        <v>27617.027999999998</v>
      </c>
      <c r="AL845">
        <v>26504.0736</v>
      </c>
      <c r="AM845">
        <v>30404.338599999999</v>
      </c>
      <c r="AN845">
        <v>27597.7232</v>
      </c>
      <c r="AO845">
        <v>30273.566900000002</v>
      </c>
      <c r="AP845">
        <v>31009.177</v>
      </c>
      <c r="AQ845">
        <v>30046.465700000001</v>
      </c>
      <c r="AR845">
        <v>29132.4928</v>
      </c>
      <c r="AS845">
        <v>30841.8531</v>
      </c>
      <c r="AT845">
        <v>27648.719700000001</v>
      </c>
      <c r="AU845">
        <v>27262.734700000001</v>
      </c>
      <c r="AV845">
        <v>26922.3822</v>
      </c>
      <c r="AW845">
        <v>28910.238499999999</v>
      </c>
      <c r="AX845">
        <v>27903.9787</v>
      </c>
      <c r="AY845">
        <v>26649.651699999999</v>
      </c>
      <c r="AZ845">
        <v>27486.616399999999</v>
      </c>
      <c r="BA845">
        <v>30951.482100000001</v>
      </c>
      <c r="BB845">
        <v>31114.592799999999</v>
      </c>
      <c r="BC845">
        <v>33075.122300000003</v>
      </c>
      <c r="BD845">
        <v>34089.696600000003</v>
      </c>
      <c r="BE845">
        <v>29699.806799999998</v>
      </c>
      <c r="BF845">
        <v>30427.3308</v>
      </c>
      <c r="BG845">
        <v>29418.958299999998</v>
      </c>
      <c r="BH845">
        <v>25381.7415</v>
      </c>
      <c r="BI845">
        <v>23612.452099999999</v>
      </c>
      <c r="BJ845">
        <v>23369.6378</v>
      </c>
      <c r="BK845">
        <v>24038.616000000002</v>
      </c>
      <c r="BL845">
        <v>22064.1456</v>
      </c>
      <c r="BM845">
        <v>25145.286700000001</v>
      </c>
      <c r="BN845">
        <v>27792.2896</v>
      </c>
      <c r="BO845">
        <v>27080.302899999999</v>
      </c>
      <c r="BP845">
        <v>23377.6469</v>
      </c>
      <c r="BQ845">
        <v>23133.491699999999</v>
      </c>
      <c r="BR845">
        <v>21327.324499999999</v>
      </c>
      <c r="BS845">
        <v>20013.154399999999</v>
      </c>
      <c r="BT845">
        <v>20807.9185</v>
      </c>
      <c r="BU845">
        <v>16109.5815</v>
      </c>
      <c r="BV845">
        <v>17044.334999999999</v>
      </c>
      <c r="BW845">
        <v>14891.419599999999</v>
      </c>
      <c r="BX845">
        <v>14931.3881</v>
      </c>
      <c r="BY845">
        <v>15812.34</v>
      </c>
      <c r="BZ845">
        <v>13985.7335</v>
      </c>
      <c r="CA845">
        <v>13567.654699999999</v>
      </c>
      <c r="CB845">
        <v>12364.075699999999</v>
      </c>
      <c r="CC845">
        <v>11467.767400000001</v>
      </c>
      <c r="CD845">
        <v>10755.700199999999</v>
      </c>
      <c r="CE845">
        <v>11581.5049</v>
      </c>
      <c r="CF845">
        <v>11780.836499999999</v>
      </c>
      <c r="CG845">
        <v>12494.437</v>
      </c>
      <c r="CH845">
        <v>11518.2305</v>
      </c>
      <c r="CI845">
        <v>12801.3886</v>
      </c>
      <c r="CJ845">
        <v>12540.4149</v>
      </c>
      <c r="CK845">
        <v>13637.89</v>
      </c>
      <c r="CL845">
        <v>11604.0371</v>
      </c>
      <c r="CM845">
        <v>9445.0156999999999</v>
      </c>
      <c r="CN845">
        <v>9263.768</v>
      </c>
      <c r="CO845">
        <v>9427.2379000000001</v>
      </c>
      <c r="CP845">
        <v>12544.7107</v>
      </c>
      <c r="CQ845">
        <v>13134.906300000001</v>
      </c>
      <c r="CR845">
        <v>10835.0537</v>
      </c>
      <c r="CS845">
        <v>13240.941000000001</v>
      </c>
      <c r="CT845">
        <v>13615.825999999999</v>
      </c>
      <c r="CU845">
        <v>12358.5165</v>
      </c>
      <c r="CV845">
        <v>9083.8690000000006</v>
      </c>
      <c r="CW845">
        <v>9030.9634999999998</v>
      </c>
      <c r="CX845">
        <v>8501.9087999999992</v>
      </c>
      <c r="CY845">
        <v>10296.626399999999</v>
      </c>
      <c r="CZ845">
        <v>9741.0529999999999</v>
      </c>
      <c r="DA845">
        <v>9518.8237000000008</v>
      </c>
      <c r="DB845">
        <v>10561.1852</v>
      </c>
      <c r="DC845">
        <v>13668.2415</v>
      </c>
      <c r="DD845">
        <v>14065.1126</v>
      </c>
      <c r="DE845">
        <v>18552.665000000001</v>
      </c>
      <c r="DF845">
        <v>17194.5059</v>
      </c>
      <c r="DG845">
        <v>20754.368200000001</v>
      </c>
      <c r="DH845">
        <v>23346.159899999999</v>
      </c>
      <c r="DI845">
        <v>20289.935300000001</v>
      </c>
      <c r="DJ845">
        <v>20847.059600000001</v>
      </c>
      <c r="DK845">
        <v>19658.9823</v>
      </c>
      <c r="DL845">
        <v>17217.531999999999</v>
      </c>
      <c r="DM845">
        <v>18082.654600000002</v>
      </c>
      <c r="DN845">
        <v>19255.6122</v>
      </c>
      <c r="DO845">
        <v>18186.570599999999</v>
      </c>
      <c r="DP845">
        <v>17518.209800000001</v>
      </c>
      <c r="DQ845">
        <v>18028.617099999999</v>
      </c>
      <c r="DR845">
        <v>18209.916399999998</v>
      </c>
      <c r="DS845">
        <v>17271.4264</v>
      </c>
      <c r="DT845">
        <v>19821.701700000001</v>
      </c>
      <c r="DU845">
        <v>20445.629300000001</v>
      </c>
      <c r="DV845">
        <v>20003.013999999999</v>
      </c>
      <c r="DW845">
        <v>19285.446800000002</v>
      </c>
      <c r="DX845">
        <v>19728.116000000002</v>
      </c>
      <c r="DY845">
        <v>20010.7844</v>
      </c>
      <c r="DZ845">
        <v>21605.4604</v>
      </c>
      <c r="EA845">
        <v>20378.739799999999</v>
      </c>
      <c r="EB845">
        <v>20852.558799999999</v>
      </c>
      <c r="EC845">
        <v>20960.680700000001</v>
      </c>
      <c r="ED845">
        <v>20768.625599999999</v>
      </c>
      <c r="EE845">
        <v>20117.772199999999</v>
      </c>
      <c r="EF845">
        <v>19565.065500000001</v>
      </c>
      <c r="EG845">
        <v>16551.362700000001</v>
      </c>
      <c r="EH845">
        <v>16108.6417</v>
      </c>
      <c r="EI845">
        <v>16469.854200000002</v>
      </c>
      <c r="EJ845">
        <v>17226.231800000001</v>
      </c>
    </row>
    <row r="846" spans="1:140" x14ac:dyDescent="0.25">
      <c r="A846" t="s">
        <v>338</v>
      </c>
      <c r="B846">
        <f>_xll.BDH($A846,"CUR_MKT_CAP","2007-05-31","","Dir=H","Per=M","Days=A","Dts=H","cols=139;rows=1")</f>
        <v>1496.2548999999999</v>
      </c>
      <c r="C846">
        <v>1323.5576000000001</v>
      </c>
      <c r="D846">
        <v>1176.1164000000001</v>
      </c>
      <c r="E846">
        <v>1178.6054999999999</v>
      </c>
      <c r="F846">
        <v>1393.8759</v>
      </c>
      <c r="G846">
        <v>1780.6899000000001</v>
      </c>
      <c r="H846">
        <v>1519.4486999999999</v>
      </c>
      <c r="I846">
        <v>1750.9838</v>
      </c>
      <c r="J846">
        <v>1654.2916</v>
      </c>
      <c r="K846">
        <v>1932.3739</v>
      </c>
      <c r="L846">
        <v>2120.2266</v>
      </c>
      <c r="M846">
        <v>1968.2731000000001</v>
      </c>
      <c r="N846">
        <v>1872.8507</v>
      </c>
      <c r="O846">
        <v>1608.2086999999999</v>
      </c>
      <c r="P846">
        <v>1905.5454</v>
      </c>
      <c r="Q846">
        <v>1877.1722</v>
      </c>
      <c r="R846">
        <v>1879.6069</v>
      </c>
      <c r="S846">
        <v>1507.0941</v>
      </c>
      <c r="T846">
        <v>1348.2159999999999</v>
      </c>
      <c r="U846">
        <v>1753.6195</v>
      </c>
      <c r="V846">
        <v>2120.3013000000001</v>
      </c>
      <c r="W846">
        <v>2120.8506000000002</v>
      </c>
      <c r="X846">
        <v>2518.7301000000002</v>
      </c>
      <c r="Y846">
        <v>2650.4083999999998</v>
      </c>
      <c r="Z846">
        <v>2274.4472999999998</v>
      </c>
      <c r="AA846">
        <v>2385.2269999999999</v>
      </c>
      <c r="AB846">
        <v>2522.8458000000001</v>
      </c>
      <c r="AC846">
        <v>2506.7694000000001</v>
      </c>
      <c r="AD846">
        <v>2650.8827999999999</v>
      </c>
      <c r="AE846">
        <v>2920.6523000000002</v>
      </c>
      <c r="AF846">
        <v>3203.7015000000001</v>
      </c>
      <c r="AG846">
        <v>3012.9985000000001</v>
      </c>
      <c r="AH846">
        <v>3401.5081</v>
      </c>
      <c r="AI846">
        <v>3535.8744000000002</v>
      </c>
      <c r="AJ846">
        <v>3947.5454</v>
      </c>
      <c r="AK846">
        <v>5161.9080000000004</v>
      </c>
      <c r="AL846">
        <v>5808.9103999999998</v>
      </c>
      <c r="AM846">
        <v>5678.2556000000004</v>
      </c>
      <c r="AN846">
        <v>5369.3334000000004</v>
      </c>
      <c r="AO846">
        <v>6572.0012999999999</v>
      </c>
      <c r="AP846">
        <v>8490.4056999999993</v>
      </c>
      <c r="AQ846">
        <v>9066.6761999999999</v>
      </c>
      <c r="AR846">
        <v>10759.8192</v>
      </c>
      <c r="AS846">
        <v>9181.6427000000003</v>
      </c>
      <c r="AT846">
        <v>11187.2855</v>
      </c>
      <c r="AU846">
        <v>10930.9</v>
      </c>
      <c r="AV846">
        <v>12552.5257</v>
      </c>
      <c r="AW846">
        <v>12219.642099999999</v>
      </c>
      <c r="AX846">
        <v>14222.199199999999</v>
      </c>
      <c r="AY846">
        <v>13796.2685</v>
      </c>
      <c r="AZ846">
        <v>13974.1042</v>
      </c>
      <c r="BA846">
        <v>12346.5327</v>
      </c>
      <c r="BB846">
        <v>5944.9966000000004</v>
      </c>
      <c r="BC846">
        <v>4309.5366000000004</v>
      </c>
      <c r="BD846">
        <v>3572.4580999999998</v>
      </c>
      <c r="BE846">
        <v>3835.9774000000002</v>
      </c>
      <c r="BF846">
        <v>6658.9119000000001</v>
      </c>
      <c r="BG846">
        <v>6136.5014000000001</v>
      </c>
      <c r="BH846">
        <v>6375.3554999999997</v>
      </c>
      <c r="BI846">
        <v>4449.0200000000004</v>
      </c>
      <c r="BJ846">
        <v>3521.9096</v>
      </c>
      <c r="BK846">
        <v>3801.1529999999998</v>
      </c>
      <c r="BL846">
        <v>3157.1251000000002</v>
      </c>
      <c r="BM846">
        <v>3316.5084999999999</v>
      </c>
      <c r="BN846">
        <v>3023.2874000000002</v>
      </c>
      <c r="BO846">
        <v>4393.0937000000004</v>
      </c>
      <c r="BP846">
        <v>4538.6229000000003</v>
      </c>
      <c r="BQ846">
        <v>5153.5115999999998</v>
      </c>
      <c r="BR846">
        <v>9185.2289999999994</v>
      </c>
      <c r="BS846">
        <v>10531.2574</v>
      </c>
      <c r="BT846">
        <v>10605.728800000001</v>
      </c>
      <c r="BU846">
        <v>12131.034299999999</v>
      </c>
      <c r="BV846">
        <v>12702.5802</v>
      </c>
      <c r="BW846">
        <v>11851.433999999999</v>
      </c>
      <c r="BX846">
        <v>14390.0512</v>
      </c>
      <c r="BY846">
        <v>16728.685000000001</v>
      </c>
      <c r="BZ846">
        <v>18219.4241</v>
      </c>
      <c r="CA846">
        <v>19109.4545</v>
      </c>
      <c r="CB846">
        <v>21676.502199999999</v>
      </c>
      <c r="CC846">
        <v>21816.943200000002</v>
      </c>
      <c r="CD846">
        <v>24398.9342</v>
      </c>
      <c r="CE846">
        <v>26651.898499999999</v>
      </c>
      <c r="CF846">
        <v>21053.941200000001</v>
      </c>
      <c r="CG846">
        <v>19305.5304</v>
      </c>
      <c r="CH846">
        <v>25047.9126</v>
      </c>
      <c r="CI846">
        <v>26412.919900000001</v>
      </c>
      <c r="CJ846">
        <v>25401.6738</v>
      </c>
      <c r="CK846">
        <v>28701.872299999999</v>
      </c>
      <c r="CL846">
        <v>27111.864099999999</v>
      </c>
      <c r="CM846">
        <v>23662.970600000001</v>
      </c>
      <c r="CN846">
        <v>20880.792799999999</v>
      </c>
      <c r="CO846">
        <v>20580.765800000001</v>
      </c>
      <c r="CP846">
        <v>26728.052299999999</v>
      </c>
      <c r="CQ846">
        <v>28731.143700000001</v>
      </c>
      <c r="CR846">
        <v>25208.945500000002</v>
      </c>
      <c r="CS846">
        <v>33736.838100000001</v>
      </c>
      <c r="CT846">
        <v>37832.544800000003</v>
      </c>
      <c r="CU846">
        <v>39825.837200000002</v>
      </c>
      <c r="CV846">
        <v>48508.903899999998</v>
      </c>
      <c r="CW846">
        <v>48814.445099999997</v>
      </c>
      <c r="CX846">
        <v>43819.695699999997</v>
      </c>
      <c r="CY846">
        <v>46320.3413</v>
      </c>
      <c r="CZ846">
        <v>52709.796000000002</v>
      </c>
      <c r="DA846">
        <v>48884.670899999997</v>
      </c>
      <c r="DB846">
        <v>39314.9781</v>
      </c>
      <c r="DC846">
        <v>39987.065600000002</v>
      </c>
      <c r="DD846">
        <v>43762.741800000003</v>
      </c>
      <c r="DE846">
        <v>38559.740700000002</v>
      </c>
      <c r="DF846">
        <v>43930.6077</v>
      </c>
      <c r="DG846">
        <v>39180.773999999998</v>
      </c>
      <c r="DH846">
        <v>39121.192999999999</v>
      </c>
      <c r="DI846">
        <v>41779.290500000003</v>
      </c>
      <c r="DJ846">
        <v>42250.888400000003</v>
      </c>
      <c r="DK846">
        <v>53587.338600000003</v>
      </c>
      <c r="DL846">
        <v>50209.967299999997</v>
      </c>
      <c r="DM846">
        <v>53128.153400000003</v>
      </c>
      <c r="DN846">
        <v>60563.214899999999</v>
      </c>
      <c r="DO846">
        <v>61174.399400000002</v>
      </c>
      <c r="DP846">
        <v>63619.137199999997</v>
      </c>
      <c r="DQ846">
        <v>65598.873500000002</v>
      </c>
      <c r="DR846">
        <v>70283.891600000003</v>
      </c>
      <c r="DS846">
        <v>64396.373200000002</v>
      </c>
      <c r="DT846">
        <v>78431.658500000005</v>
      </c>
      <c r="DU846">
        <v>75430.997799999997</v>
      </c>
      <c r="DV846">
        <v>78297.816099999996</v>
      </c>
      <c r="DW846">
        <v>85001.375899999999</v>
      </c>
      <c r="DX846">
        <v>81171.680999999997</v>
      </c>
      <c r="DY846">
        <v>83067.0677</v>
      </c>
      <c r="DZ846">
        <v>117296.269</v>
      </c>
      <c r="EA846">
        <v>126443.9026</v>
      </c>
      <c r="EB846">
        <v>128166.678</v>
      </c>
      <c r="EC846">
        <v>135824.03700000001</v>
      </c>
      <c r="ED846">
        <v>152837.9037</v>
      </c>
      <c r="EE846">
        <v>170151.7084</v>
      </c>
      <c r="EF846">
        <v>146945.13510000001</v>
      </c>
      <c r="EG846">
        <v>160109.0154</v>
      </c>
      <c r="EH846">
        <v>162917.7163</v>
      </c>
      <c r="EI846">
        <v>131601.7298</v>
      </c>
      <c r="EJ846">
        <v>124776.9996</v>
      </c>
    </row>
    <row r="847" spans="1:140" x14ac:dyDescent="0.25">
      <c r="A847" t="s">
        <v>339</v>
      </c>
      <c r="B847">
        <f>_xll.BDH($A847,"CUR_MKT_CAP","2007-05-31","","Dir=H","Per=M","Days=A","Dts=H","cols=139;rows=1")</f>
        <v>6244.4699000000001</v>
      </c>
      <c r="C847">
        <v>5920.8077000000003</v>
      </c>
      <c r="D847">
        <v>6245.7696999999998</v>
      </c>
      <c r="E847">
        <v>5673.8490000000002</v>
      </c>
      <c r="F847">
        <v>6283.1126999999997</v>
      </c>
      <c r="G847">
        <v>7047.9309000000003</v>
      </c>
      <c r="H847">
        <v>6525.6194999999998</v>
      </c>
      <c r="I847">
        <v>6898.6990999999998</v>
      </c>
      <c r="J847">
        <v>6529.5466999999999</v>
      </c>
      <c r="K847">
        <v>7249.5246999999999</v>
      </c>
      <c r="L847">
        <v>6949.5685999999996</v>
      </c>
      <c r="M847">
        <v>8005.0391</v>
      </c>
      <c r="N847">
        <v>8331.7754000000004</v>
      </c>
      <c r="O847">
        <v>8596.5899000000009</v>
      </c>
      <c r="P847">
        <v>6474.8868000000002</v>
      </c>
      <c r="Q847">
        <v>5977.8355000000001</v>
      </c>
      <c r="R847">
        <v>4228.9022000000004</v>
      </c>
      <c r="S847">
        <v>3038.9924000000001</v>
      </c>
      <c r="T847">
        <v>2986.0944</v>
      </c>
      <c r="U847">
        <v>2611.8407999999999</v>
      </c>
      <c r="V847">
        <v>2537.7835</v>
      </c>
      <c r="W847">
        <v>2556.2977999999998</v>
      </c>
      <c r="X847">
        <v>3014.4395</v>
      </c>
      <c r="Y847">
        <v>4134.9578000000001</v>
      </c>
      <c r="Z847">
        <v>4790.0793999999996</v>
      </c>
      <c r="AA847">
        <v>4332.5551999999998</v>
      </c>
      <c r="AB847">
        <v>5217.4273000000003</v>
      </c>
      <c r="AC847">
        <v>5132.5263999999997</v>
      </c>
      <c r="AD847">
        <v>5645.9116999999997</v>
      </c>
      <c r="AE847">
        <v>5450.2614999999996</v>
      </c>
      <c r="AF847">
        <v>5617.6756999999998</v>
      </c>
      <c r="AG847">
        <v>6408.2425999999996</v>
      </c>
      <c r="AH847">
        <v>6502.5792000000001</v>
      </c>
      <c r="AI847">
        <v>6785.5888000000004</v>
      </c>
      <c r="AJ847">
        <v>6925.9762000000001</v>
      </c>
      <c r="AK847">
        <v>7742.9885999999997</v>
      </c>
      <c r="AL847">
        <v>6944.7678999999998</v>
      </c>
      <c r="AM847">
        <v>6517.8901999999998</v>
      </c>
      <c r="AN847">
        <v>7142.5769</v>
      </c>
      <c r="AO847">
        <v>6414.4242000000004</v>
      </c>
      <c r="AP847">
        <v>7674.3288000000002</v>
      </c>
      <c r="AQ847">
        <v>7981.7111999999997</v>
      </c>
      <c r="AR847">
        <v>8946.9601000000002</v>
      </c>
      <c r="AS847">
        <v>9653.8274999999994</v>
      </c>
      <c r="AT847">
        <v>9795.7365000000009</v>
      </c>
      <c r="AU847">
        <v>9778.3683999999994</v>
      </c>
      <c r="AV847">
        <v>10155.3923</v>
      </c>
      <c r="AW847">
        <v>9459.3050000000003</v>
      </c>
      <c r="AX847">
        <v>9965.6717000000008</v>
      </c>
      <c r="AY847">
        <v>9147.0095999999994</v>
      </c>
      <c r="AZ847">
        <v>9075.9997999999996</v>
      </c>
      <c r="BA847">
        <v>6872.29</v>
      </c>
      <c r="BB847">
        <v>5343.0204000000003</v>
      </c>
      <c r="BC847">
        <v>5418.9157999999998</v>
      </c>
      <c r="BD847">
        <v>6164.5887000000002</v>
      </c>
      <c r="BE847">
        <v>5078.3828000000003</v>
      </c>
      <c r="BF847">
        <v>5089.1507000000001</v>
      </c>
      <c r="BG847">
        <v>4853.3796000000002</v>
      </c>
      <c r="BH847">
        <v>4675.4224000000004</v>
      </c>
      <c r="BI847">
        <v>4839.6109999999999</v>
      </c>
      <c r="BJ847">
        <v>4038.8508000000002</v>
      </c>
      <c r="BK847">
        <v>3951.2256000000002</v>
      </c>
      <c r="BL847">
        <v>4121.0432000000001</v>
      </c>
      <c r="BM847">
        <v>4404.5083000000004</v>
      </c>
      <c r="BN847">
        <v>4227.68</v>
      </c>
      <c r="BO847">
        <v>3660.7498000000001</v>
      </c>
      <c r="BP847">
        <v>3285.4958999999999</v>
      </c>
      <c r="BQ847">
        <v>3614.8553999999999</v>
      </c>
      <c r="BR847">
        <v>3982.0102999999999</v>
      </c>
      <c r="BS847">
        <v>3131.3103999999998</v>
      </c>
      <c r="BT847">
        <v>3036.5043000000001</v>
      </c>
      <c r="BU847">
        <v>2951.375</v>
      </c>
      <c r="BV847">
        <v>3222.2676000000001</v>
      </c>
      <c r="BW847">
        <v>3235.8110999999999</v>
      </c>
      <c r="BX847">
        <v>3337.8761</v>
      </c>
      <c r="BY847">
        <v>3232.0410000000002</v>
      </c>
      <c r="BZ847">
        <v>3713.7264</v>
      </c>
      <c r="CA847">
        <v>4131.6392999999998</v>
      </c>
      <c r="CB847">
        <v>3825.0585000000001</v>
      </c>
      <c r="CC847">
        <v>3352.7114000000001</v>
      </c>
      <c r="CD847">
        <v>3371.7685999999999</v>
      </c>
      <c r="CE847">
        <v>3842.7723999999998</v>
      </c>
      <c r="CF847">
        <v>4275.8611000000001</v>
      </c>
      <c r="CG847">
        <v>4615.1243999999997</v>
      </c>
      <c r="CH847">
        <v>4973.6998000000003</v>
      </c>
      <c r="CI847">
        <v>6026.2480999999998</v>
      </c>
      <c r="CJ847">
        <v>5507.1288000000004</v>
      </c>
      <c r="CK847">
        <v>6124.8018000000002</v>
      </c>
      <c r="CL847">
        <v>5065.7385999999997</v>
      </c>
      <c r="CM847">
        <v>4475.0527000000002</v>
      </c>
      <c r="CN847">
        <v>3736.7582000000002</v>
      </c>
      <c r="CO847">
        <v>3721.663</v>
      </c>
      <c r="CP847">
        <v>4086.6934000000001</v>
      </c>
      <c r="CQ847">
        <v>5264.5583999999999</v>
      </c>
      <c r="CR847">
        <v>5709.0379000000003</v>
      </c>
      <c r="CS847">
        <v>6384.2304999999997</v>
      </c>
      <c r="CT847">
        <v>6155.5027</v>
      </c>
      <c r="CU847">
        <v>5880.3692000000001</v>
      </c>
      <c r="CV847">
        <v>5338.2421000000004</v>
      </c>
      <c r="CW847">
        <v>5429.1493</v>
      </c>
      <c r="CX847">
        <v>5362.3239999999996</v>
      </c>
      <c r="CY847">
        <v>6550.5106999999998</v>
      </c>
      <c r="CZ847">
        <v>6252.1561000000002</v>
      </c>
      <c r="DA847">
        <v>5320.7057000000004</v>
      </c>
      <c r="DB847">
        <v>4750.3967000000002</v>
      </c>
      <c r="DC847">
        <v>5272.6355999999996</v>
      </c>
      <c r="DD847">
        <v>6588.0738000000001</v>
      </c>
      <c r="DE847">
        <v>7182.4865</v>
      </c>
      <c r="DF847">
        <v>8092.2471999999998</v>
      </c>
      <c r="DG847">
        <v>8769.0822000000007</v>
      </c>
      <c r="DH847">
        <v>8594.4151000000002</v>
      </c>
      <c r="DI847">
        <v>8611.4802</v>
      </c>
      <c r="DJ847">
        <v>8631.3405999999995</v>
      </c>
      <c r="DK847">
        <v>8061.3464000000004</v>
      </c>
      <c r="DL847">
        <v>8993.5607999999993</v>
      </c>
      <c r="DM847">
        <v>8054.8256000000001</v>
      </c>
      <c r="DN847">
        <v>7971.2941000000001</v>
      </c>
      <c r="DO847">
        <v>7254.2025999999996</v>
      </c>
      <c r="DP847">
        <v>7343.8486999999996</v>
      </c>
      <c r="DQ847">
        <v>6888.2156999999997</v>
      </c>
      <c r="DR847">
        <v>6469.8395</v>
      </c>
      <c r="DS847">
        <v>5669.0771000000004</v>
      </c>
      <c r="DT847">
        <v>5722.8597</v>
      </c>
      <c r="DU847">
        <v>5208.2110000000002</v>
      </c>
      <c r="DV847">
        <v>5913.8010000000004</v>
      </c>
      <c r="DW847">
        <v>6146.2614999999996</v>
      </c>
      <c r="DX847">
        <v>6174.2080999999998</v>
      </c>
      <c r="DY847">
        <v>6293.9793</v>
      </c>
      <c r="DZ847">
        <v>6319.9297999999999</v>
      </c>
      <c r="EA847">
        <v>4659.5237999999999</v>
      </c>
      <c r="EB847">
        <v>4877.7245999999996</v>
      </c>
      <c r="EC847">
        <v>5952.3419999999996</v>
      </c>
      <c r="ED847">
        <v>5839.9965000000002</v>
      </c>
      <c r="EE847">
        <v>6041.72</v>
      </c>
      <c r="EF847">
        <v>5739.9058000000005</v>
      </c>
      <c r="EG847">
        <v>5452.1111000000001</v>
      </c>
      <c r="EH847">
        <v>5761.8900999999996</v>
      </c>
      <c r="EI847">
        <v>4046.8672999999999</v>
      </c>
      <c r="EJ847">
        <v>3395.7624000000001</v>
      </c>
    </row>
    <row r="848" spans="1:140" x14ac:dyDescent="0.25">
      <c r="A848" t="s">
        <v>340</v>
      </c>
      <c r="B848">
        <f>_xll.BDH($A848,"CUR_MKT_CAP","2007-05-31","","Dir=H","Per=M","Days=A","Dts=H","cols=139;rows=1")</f>
        <v>6087.0060999999996</v>
      </c>
      <c r="C848">
        <v>5675.9071000000004</v>
      </c>
      <c r="D848">
        <v>5226.4387999999999</v>
      </c>
      <c r="E848">
        <v>5165.1952000000001</v>
      </c>
      <c r="F848">
        <v>5247.4435000000003</v>
      </c>
      <c r="G848">
        <v>5606.5945000000002</v>
      </c>
      <c r="H848">
        <v>5074.9202999999998</v>
      </c>
      <c r="I848">
        <v>5179.1055999999999</v>
      </c>
      <c r="J848">
        <v>5206.6212999999998</v>
      </c>
      <c r="K848">
        <v>4713.1027000000004</v>
      </c>
      <c r="L848">
        <v>4726.4458999999997</v>
      </c>
      <c r="M848">
        <v>4907.3887000000004</v>
      </c>
      <c r="N848">
        <v>4960.4102000000003</v>
      </c>
      <c r="O848">
        <v>4913.7948999999999</v>
      </c>
      <c r="P848">
        <v>4683.4607999999998</v>
      </c>
      <c r="Q848">
        <v>4519.2939999999999</v>
      </c>
      <c r="R848">
        <v>4047.6201000000001</v>
      </c>
      <c r="S848">
        <v>3554.0079000000001</v>
      </c>
      <c r="T848">
        <v>3304.6342</v>
      </c>
      <c r="U848">
        <v>3008.4512</v>
      </c>
      <c r="V848">
        <v>2654.6770999999999</v>
      </c>
      <c r="W848">
        <v>2400.1732000000002</v>
      </c>
      <c r="X848">
        <v>2688.194</v>
      </c>
      <c r="Y848">
        <v>3014.6176</v>
      </c>
      <c r="Z848">
        <v>2935.3905</v>
      </c>
      <c r="AA848">
        <v>3201.7449999999999</v>
      </c>
      <c r="AB848">
        <v>3539.4933999999998</v>
      </c>
      <c r="AC848">
        <v>3637.2267999999999</v>
      </c>
      <c r="AD848">
        <v>3824.4573</v>
      </c>
      <c r="AE848">
        <v>3562.7494999999999</v>
      </c>
      <c r="AF848">
        <v>3929.5032000000001</v>
      </c>
      <c r="AG848">
        <v>4241.1058999999996</v>
      </c>
      <c r="AH848">
        <v>3929.5032000000001</v>
      </c>
      <c r="AI848">
        <v>4157.4474</v>
      </c>
      <c r="AJ848">
        <v>4373.3467000000001</v>
      </c>
      <c r="AK848">
        <v>4511.7438000000002</v>
      </c>
      <c r="AL848">
        <v>4150.5352999999996</v>
      </c>
      <c r="AM848">
        <v>4022.9119000000001</v>
      </c>
      <c r="AN848">
        <v>4577.7963</v>
      </c>
      <c r="AO848">
        <v>4820.0812999999998</v>
      </c>
      <c r="AP848">
        <v>4840.6107000000002</v>
      </c>
      <c r="AQ848">
        <v>4817.4753000000001</v>
      </c>
      <c r="AR848">
        <v>4656.0577999999996</v>
      </c>
      <c r="AS848">
        <v>4903.7501000000002</v>
      </c>
      <c r="AT848">
        <v>5182.0559999999996</v>
      </c>
      <c r="AU848">
        <v>5351.2901000000002</v>
      </c>
      <c r="AV848">
        <v>5356.8760000000002</v>
      </c>
      <c r="AW848">
        <v>5432.2856000000002</v>
      </c>
      <c r="AX848">
        <v>5685.6887999999999</v>
      </c>
      <c r="AY848">
        <v>5671.6845999999996</v>
      </c>
      <c r="AZ848">
        <v>5638.0745999999999</v>
      </c>
      <c r="BA848">
        <v>5993.9062000000004</v>
      </c>
      <c r="BB848">
        <v>5999.5185000000001</v>
      </c>
      <c r="BC848">
        <v>6209.7417999999998</v>
      </c>
      <c r="BD848">
        <v>6440.2528000000002</v>
      </c>
      <c r="BE848">
        <v>6693.2527</v>
      </c>
      <c r="BF848">
        <v>6389.6529</v>
      </c>
      <c r="BG848">
        <v>6772.3249999999998</v>
      </c>
      <c r="BH848">
        <v>6871.0879999999997</v>
      </c>
      <c r="BI848">
        <v>6955.7421000000004</v>
      </c>
      <c r="BJ848">
        <v>7127.8730999999998</v>
      </c>
      <c r="BK848">
        <v>7031.2817999999997</v>
      </c>
      <c r="BL848">
        <v>7290.7368999999999</v>
      </c>
      <c r="BM848">
        <v>6934.6048000000001</v>
      </c>
      <c r="BN848">
        <v>7259.3972999999996</v>
      </c>
      <c r="BO848">
        <v>7256.5482000000002</v>
      </c>
      <c r="BP848">
        <v>7486.7807000000003</v>
      </c>
      <c r="BQ848">
        <v>7709.8044</v>
      </c>
      <c r="BR848">
        <v>8372.6803</v>
      </c>
      <c r="BS848">
        <v>8619.9107000000004</v>
      </c>
      <c r="BT848">
        <v>9130.2592000000004</v>
      </c>
      <c r="BU848">
        <v>9562.8106000000007</v>
      </c>
      <c r="BV848">
        <v>8964.8225999999995</v>
      </c>
      <c r="BW848">
        <v>8936.7392999999993</v>
      </c>
      <c r="BX848">
        <v>9602.4843999999994</v>
      </c>
      <c r="BY848">
        <v>9146.1162999999997</v>
      </c>
      <c r="BZ848">
        <v>9655.6231000000007</v>
      </c>
      <c r="CA848">
        <v>9875.0530999999992</v>
      </c>
      <c r="CB848">
        <v>9906.3824999999997</v>
      </c>
      <c r="CC848">
        <v>10301.134</v>
      </c>
      <c r="CD848">
        <v>10767.943300000001</v>
      </c>
      <c r="CE848">
        <v>10933.1803</v>
      </c>
      <c r="CF848">
        <v>11156.1142</v>
      </c>
      <c r="CG848">
        <v>11436.327600000001</v>
      </c>
      <c r="CH848">
        <v>11766.9483</v>
      </c>
      <c r="CI848">
        <v>12387.2557</v>
      </c>
      <c r="CJ848">
        <v>11881.1877</v>
      </c>
      <c r="CK848">
        <v>12508.6708</v>
      </c>
      <c r="CL848">
        <v>12921.7376</v>
      </c>
      <c r="CM848">
        <v>13278.334800000001</v>
      </c>
      <c r="CN848">
        <v>13208.880800000001</v>
      </c>
      <c r="CO848">
        <v>13391.986800000001</v>
      </c>
      <c r="CP848">
        <v>13657.1746</v>
      </c>
      <c r="CQ848">
        <v>13568.653200000001</v>
      </c>
      <c r="CR848">
        <v>13963.918100000001</v>
      </c>
      <c r="CS848">
        <v>13780.544400000001</v>
      </c>
      <c r="CT848">
        <v>14973.885</v>
      </c>
      <c r="CU848">
        <v>14469.254199999999</v>
      </c>
      <c r="CV848">
        <v>5541.4165000000003</v>
      </c>
      <c r="CW848">
        <v>5336.8548000000001</v>
      </c>
      <c r="CX848">
        <v>5896.2869000000001</v>
      </c>
      <c r="CY848">
        <v>6090.1809000000003</v>
      </c>
      <c r="CZ848">
        <v>6115.3022000000001</v>
      </c>
      <c r="DA848">
        <v>6217.277</v>
      </c>
      <c r="DB848">
        <v>6695.2839000000004</v>
      </c>
      <c r="DC848">
        <v>6868.0529999999999</v>
      </c>
      <c r="DD848">
        <v>7533.1158999999998</v>
      </c>
      <c r="DE848">
        <v>7283.5969999999998</v>
      </c>
      <c r="DF848">
        <v>7672.0515999999998</v>
      </c>
      <c r="DG848">
        <v>8527.36</v>
      </c>
      <c r="DH848">
        <v>8250.8317000000006</v>
      </c>
      <c r="DI848">
        <v>7713.1169</v>
      </c>
      <c r="DJ848">
        <v>7767.8883999999998</v>
      </c>
      <c r="DK848">
        <v>7494.0308999999997</v>
      </c>
      <c r="DL848">
        <v>7080.8665000000001</v>
      </c>
      <c r="DM848">
        <v>7145.4141</v>
      </c>
      <c r="DN848">
        <v>7219.6436999999996</v>
      </c>
      <c r="DO848">
        <v>7733.5897999999997</v>
      </c>
      <c r="DP848">
        <v>7694.7763000000004</v>
      </c>
      <c r="DQ848">
        <v>7849.82</v>
      </c>
      <c r="DR848">
        <v>8464.0709000000006</v>
      </c>
      <c r="DS848">
        <v>8233.5568999999996</v>
      </c>
      <c r="DT848">
        <v>8460.8238999999994</v>
      </c>
      <c r="DU848">
        <v>8756.1363999999994</v>
      </c>
      <c r="DV848">
        <v>8339.0223999999998</v>
      </c>
      <c r="DW848">
        <v>8593.2011999999995</v>
      </c>
      <c r="DX848">
        <v>9271.9303999999993</v>
      </c>
      <c r="DY848">
        <v>8645.4940999999999</v>
      </c>
      <c r="DZ848">
        <v>8312.0683000000008</v>
      </c>
      <c r="EA848">
        <v>7804.3123999999998</v>
      </c>
      <c r="EB848">
        <v>8067.4929000000002</v>
      </c>
      <c r="EC848">
        <v>8233.2595000000001</v>
      </c>
      <c r="ED848">
        <v>9177.8040999999994</v>
      </c>
      <c r="EE848">
        <v>9533.3078999999998</v>
      </c>
      <c r="EF848">
        <v>9497.0319999999992</v>
      </c>
      <c r="EG848">
        <v>9827.4030999999995</v>
      </c>
      <c r="EH848">
        <v>9046.8742000000002</v>
      </c>
      <c r="EI848">
        <v>9206.6103000000003</v>
      </c>
      <c r="EJ848">
        <v>9827.2724999999991</v>
      </c>
    </row>
    <row r="849" spans="1:140" x14ac:dyDescent="0.25">
      <c r="A849" t="s">
        <v>341</v>
      </c>
      <c r="B849">
        <f>_xll.BDH($A849,"CUR_MKT_CAP","2007-05-31","","Dir=H","Per=M","Days=A","Dts=H","cols=139;rows=1")</f>
        <v>28601.5298</v>
      </c>
      <c r="C849">
        <v>29466.276300000001</v>
      </c>
      <c r="D849">
        <v>28344.035899999999</v>
      </c>
      <c r="E849">
        <v>28288.803899999999</v>
      </c>
      <c r="F849">
        <v>29453.696100000001</v>
      </c>
      <c r="G849">
        <v>33046.572899999999</v>
      </c>
      <c r="H849">
        <v>32742.341</v>
      </c>
      <c r="I849">
        <v>32039.116300000002</v>
      </c>
      <c r="J849">
        <v>30496.6859</v>
      </c>
      <c r="K849">
        <v>29934.787100000001</v>
      </c>
      <c r="L849">
        <v>33813.380799999999</v>
      </c>
      <c r="M849">
        <v>32913.034099999997</v>
      </c>
      <c r="N849">
        <v>33686.588900000002</v>
      </c>
      <c r="O849">
        <v>29370.448499999999</v>
      </c>
      <c r="P849">
        <v>29294.668900000001</v>
      </c>
      <c r="Q849">
        <v>30258.177899999999</v>
      </c>
      <c r="R849">
        <v>33398.318800000001</v>
      </c>
      <c r="S849">
        <v>27963.332900000001</v>
      </c>
      <c r="T849">
        <v>25838.061300000001</v>
      </c>
      <c r="U849">
        <v>24746.312300000001</v>
      </c>
      <c r="V849">
        <v>21904.329699999998</v>
      </c>
      <c r="W849">
        <v>20103.576000000001</v>
      </c>
      <c r="X849">
        <v>22698.2104</v>
      </c>
      <c r="Y849">
        <v>25413.771199999999</v>
      </c>
      <c r="Z849">
        <v>27632.086899999998</v>
      </c>
      <c r="AA849">
        <v>25079.569800000001</v>
      </c>
      <c r="AB849">
        <v>27523.109400000001</v>
      </c>
      <c r="AC849">
        <v>26915.696100000001</v>
      </c>
      <c r="AD849">
        <v>31439.71</v>
      </c>
      <c r="AE849">
        <v>30282.2084</v>
      </c>
      <c r="AF849">
        <v>31257.496999999999</v>
      </c>
      <c r="AG849">
        <v>31825.902699999999</v>
      </c>
      <c r="AH849">
        <v>31075.087100000001</v>
      </c>
      <c r="AI849">
        <v>32951.778599999998</v>
      </c>
      <c r="AJ849">
        <v>35827.747499999998</v>
      </c>
      <c r="AK849">
        <v>36869.5285</v>
      </c>
      <c r="AL849">
        <v>35155.005499999999</v>
      </c>
      <c r="AM849">
        <v>32809.071900000003</v>
      </c>
      <c r="AN849">
        <v>35569.552100000001</v>
      </c>
      <c r="AO849">
        <v>33661.735500000003</v>
      </c>
      <c r="AP849">
        <v>38537.878299999997</v>
      </c>
      <c r="AQ849">
        <v>38917.949200000003</v>
      </c>
      <c r="AR849">
        <v>41159.171999999999</v>
      </c>
      <c r="AS849">
        <v>40819.882400000002</v>
      </c>
      <c r="AT849">
        <v>39466.2477</v>
      </c>
      <c r="AU849">
        <v>42600.388400000003</v>
      </c>
      <c r="AV849">
        <v>36222.053200000002</v>
      </c>
      <c r="AW849">
        <v>39030.3776</v>
      </c>
      <c r="AX849">
        <v>40040.274400000002</v>
      </c>
      <c r="AY849">
        <v>42662.213000000003</v>
      </c>
      <c r="AZ849">
        <v>42097.530599999998</v>
      </c>
      <c r="BA849">
        <v>40461.395100000002</v>
      </c>
      <c r="BB849">
        <v>39929.0697</v>
      </c>
      <c r="BC849">
        <v>44674.472699999998</v>
      </c>
      <c r="BD849">
        <v>44595.649100000002</v>
      </c>
      <c r="BE849">
        <v>44683.746099999997</v>
      </c>
      <c r="BF849">
        <v>47722.431299999997</v>
      </c>
      <c r="BG849">
        <v>49467.074999999997</v>
      </c>
      <c r="BH849">
        <v>49705.426299999999</v>
      </c>
      <c r="BI849">
        <v>51277.631999999998</v>
      </c>
      <c r="BJ849">
        <v>49586.254000000001</v>
      </c>
      <c r="BK849">
        <v>40235.5461</v>
      </c>
      <c r="BL849">
        <v>42369.209199999998</v>
      </c>
      <c r="BM849">
        <v>44189.247000000003</v>
      </c>
      <c r="BN849">
        <v>43077.253799999999</v>
      </c>
      <c r="BO849">
        <v>41171.481699999997</v>
      </c>
      <c r="BP849">
        <v>43919.851499999997</v>
      </c>
      <c r="BQ849">
        <v>46497.008300000001</v>
      </c>
      <c r="BR849">
        <v>48704.715100000001</v>
      </c>
      <c r="BS849">
        <v>48974.6898</v>
      </c>
      <c r="BT849">
        <v>53066.405599999998</v>
      </c>
      <c r="BU849">
        <v>56833.885199999997</v>
      </c>
      <c r="BV849">
        <v>55100.273000000001</v>
      </c>
      <c r="BW849">
        <v>56905.374400000001</v>
      </c>
      <c r="BX849">
        <v>56020.976999999999</v>
      </c>
      <c r="BY849">
        <v>55931.941700000003</v>
      </c>
      <c r="BZ849">
        <v>64675.202899999997</v>
      </c>
      <c r="CA849">
        <v>67392.694300000003</v>
      </c>
      <c r="CB849">
        <v>70399.390599999999</v>
      </c>
      <c r="CC849">
        <v>69954.612999999998</v>
      </c>
      <c r="CD849">
        <v>64507.540099999998</v>
      </c>
      <c r="CE849">
        <v>69333.430099999998</v>
      </c>
      <c r="CF849">
        <v>65401.879300000001</v>
      </c>
      <c r="CG849">
        <v>64060.2261</v>
      </c>
      <c r="CH849">
        <v>67537.655799999993</v>
      </c>
      <c r="CI849">
        <v>68099.664699999994</v>
      </c>
      <c r="CJ849">
        <v>66971.786200000002</v>
      </c>
      <c r="CK849">
        <v>68204.768700000001</v>
      </c>
      <c r="CL849">
        <v>77452.137100000007</v>
      </c>
      <c r="CM849">
        <v>80094.439499999993</v>
      </c>
      <c r="CN849">
        <v>85539.1728</v>
      </c>
      <c r="CO849">
        <v>82834.036300000007</v>
      </c>
      <c r="CP849">
        <v>79698.3315</v>
      </c>
      <c r="CQ849">
        <v>83905.712299999999</v>
      </c>
      <c r="CR849">
        <v>86678.955000000002</v>
      </c>
      <c r="CS849">
        <v>84977.450200000007</v>
      </c>
      <c r="CT849">
        <v>87410.535799999998</v>
      </c>
      <c r="CU849">
        <v>92869.9329</v>
      </c>
      <c r="CV849">
        <v>98557.3465</v>
      </c>
      <c r="CW849">
        <v>95589.164000000004</v>
      </c>
      <c r="CX849">
        <v>105186.5727</v>
      </c>
      <c r="CY849">
        <v>111662.94990000001</v>
      </c>
      <c r="CZ849">
        <v>112728.1921</v>
      </c>
      <c r="DA849">
        <v>106524.22139999999</v>
      </c>
      <c r="DB849">
        <v>105612.2365</v>
      </c>
      <c r="DC849">
        <v>104896.91409999999</v>
      </c>
      <c r="DD849">
        <v>104692.53630000001</v>
      </c>
      <c r="DE849">
        <v>99297.497600000002</v>
      </c>
      <c r="DF849">
        <v>93030.332800000004</v>
      </c>
      <c r="DG849">
        <v>92996.638399999996</v>
      </c>
      <c r="DH849">
        <v>93124.178</v>
      </c>
      <c r="DI849">
        <v>96714.911999999997</v>
      </c>
      <c r="DJ849">
        <v>88342.125599999999</v>
      </c>
      <c r="DK849">
        <v>83571.4899</v>
      </c>
      <c r="DL849">
        <v>83388.292100000006</v>
      </c>
      <c r="DM849">
        <v>84654.022100000002</v>
      </c>
      <c r="DN849">
        <v>87521.837599999999</v>
      </c>
      <c r="DO849">
        <v>94569.91</v>
      </c>
      <c r="DP849">
        <v>92204.007700000002</v>
      </c>
      <c r="DQ849">
        <v>91468.972299999994</v>
      </c>
      <c r="DR849">
        <v>87474.117400000003</v>
      </c>
      <c r="DS849">
        <v>97395.226599999995</v>
      </c>
      <c r="DT849">
        <v>96924.304399999994</v>
      </c>
      <c r="DU849">
        <v>86682.007100000003</v>
      </c>
      <c r="DV849">
        <v>85106.269</v>
      </c>
      <c r="DW849">
        <v>89717.199699999997</v>
      </c>
      <c r="DX849">
        <v>98576.344899999996</v>
      </c>
      <c r="DY849">
        <v>102051.4792</v>
      </c>
      <c r="DZ849">
        <v>110989.89</v>
      </c>
      <c r="EA849">
        <v>109053.8306</v>
      </c>
      <c r="EB849">
        <v>108093.9357</v>
      </c>
      <c r="EC849">
        <v>110228.2248</v>
      </c>
      <c r="ED849">
        <v>115724.32429999999</v>
      </c>
      <c r="EE849">
        <v>128424.9884</v>
      </c>
      <c r="EF849">
        <v>123098.6495</v>
      </c>
      <c r="EG849">
        <v>131565.58300000001</v>
      </c>
      <c r="EH849">
        <v>135598.98050000001</v>
      </c>
      <c r="EI849">
        <v>119171.6507</v>
      </c>
      <c r="EJ849">
        <v>119298.6994</v>
      </c>
    </row>
    <row r="850" spans="1:140" x14ac:dyDescent="0.25">
      <c r="A850" t="s">
        <v>342</v>
      </c>
      <c r="B850">
        <f>_xll.BDH($A850,"CUR_MKT_CAP","2007-05-31","","Dir=H","Per=M","Days=A","Dts=H","cols=139;rows=1")</f>
        <v>1039.6704999999999</v>
      </c>
      <c r="C850">
        <v>870.05930000000001</v>
      </c>
      <c r="D850">
        <v>699.53139999999996</v>
      </c>
      <c r="E850">
        <v>759.81920000000002</v>
      </c>
      <c r="F850">
        <v>812.25229999999999</v>
      </c>
      <c r="G850">
        <v>550.08699999999999</v>
      </c>
      <c r="H850">
        <v>614.87990000000002</v>
      </c>
      <c r="I850">
        <v>618.56740000000002</v>
      </c>
      <c r="J850">
        <v>657.28549999999996</v>
      </c>
      <c r="K850">
        <v>641.64279999999997</v>
      </c>
      <c r="L850">
        <v>640.71950000000004</v>
      </c>
      <c r="M850">
        <v>444.99540000000002</v>
      </c>
      <c r="N850">
        <v>412.11250000000001</v>
      </c>
      <c r="O850">
        <v>309.54640000000001</v>
      </c>
      <c r="P850">
        <v>460.16149999999999</v>
      </c>
      <c r="Q850">
        <v>366.88639999999998</v>
      </c>
      <c r="R850">
        <v>331.7688</v>
      </c>
      <c r="S850">
        <v>511.05329999999998</v>
      </c>
      <c r="T850">
        <v>439.11849999999998</v>
      </c>
      <c r="U850">
        <v>513.99980000000005</v>
      </c>
      <c r="V850">
        <v>379.95310000000001</v>
      </c>
      <c r="W850">
        <v>415.08249999999998</v>
      </c>
      <c r="X850">
        <v>498.60789999999997</v>
      </c>
      <c r="Y850">
        <v>518.03420000000006</v>
      </c>
      <c r="Z850">
        <v>624.7287</v>
      </c>
      <c r="AA850">
        <v>599.73950000000002</v>
      </c>
      <c r="AB850">
        <v>655.27099999999996</v>
      </c>
      <c r="AC850">
        <v>768.13229999999999</v>
      </c>
      <c r="AD850">
        <v>902.48599999999999</v>
      </c>
      <c r="AE850">
        <v>752.38049999999998</v>
      </c>
      <c r="AF850">
        <v>811.75199999999995</v>
      </c>
      <c r="AG850">
        <v>868.60260000000005</v>
      </c>
      <c r="AH850">
        <v>1064.3177000000001</v>
      </c>
      <c r="AI850">
        <v>1154.7194999999999</v>
      </c>
      <c r="AJ850">
        <v>1424.3525999999999</v>
      </c>
      <c r="AK850">
        <v>1307.2953</v>
      </c>
      <c r="AL850">
        <v>1150.3293000000001</v>
      </c>
      <c r="AM850">
        <v>1138.1017999999999</v>
      </c>
      <c r="AN850">
        <v>1230.1135999999999</v>
      </c>
      <c r="AO850">
        <v>1206.5662</v>
      </c>
      <c r="AP850">
        <v>1391.1774</v>
      </c>
      <c r="AQ850">
        <v>1372.3396</v>
      </c>
      <c r="AR850">
        <v>1195.1851999999999</v>
      </c>
      <c r="AS850">
        <v>1212.1649</v>
      </c>
      <c r="AT850">
        <v>1270.4505999999999</v>
      </c>
      <c r="AU850">
        <v>1086.8529000000001</v>
      </c>
      <c r="AV850">
        <v>1077.2465999999999</v>
      </c>
      <c r="AW850">
        <v>1184.0818999999999</v>
      </c>
      <c r="AX850">
        <v>1104.2304999999999</v>
      </c>
      <c r="AY850">
        <v>829.31359999999995</v>
      </c>
      <c r="AZ850">
        <v>734.6327</v>
      </c>
      <c r="BA850">
        <v>655.04819999999995</v>
      </c>
      <c r="BB850">
        <v>554.93169999999998</v>
      </c>
      <c r="BC850">
        <v>620.15039999999999</v>
      </c>
      <c r="BD850">
        <v>572.13250000000005</v>
      </c>
      <c r="BE850">
        <v>640.21630000000005</v>
      </c>
      <c r="BF850">
        <v>715.16560000000004</v>
      </c>
      <c r="BG850">
        <v>821.18510000000003</v>
      </c>
      <c r="BH850">
        <v>907.08309999999994</v>
      </c>
      <c r="BI850">
        <v>872.72389999999996</v>
      </c>
      <c r="BJ850">
        <v>767.89570000000003</v>
      </c>
      <c r="BK850">
        <v>924.91319999999996</v>
      </c>
      <c r="BL850">
        <v>976.48829999999998</v>
      </c>
      <c r="BM850">
        <v>985.92349999999999</v>
      </c>
      <c r="BN850">
        <v>1227.2335</v>
      </c>
      <c r="BO850">
        <v>1034.1855</v>
      </c>
      <c r="BP850">
        <v>752.05290000000002</v>
      </c>
      <c r="BQ850">
        <v>853.40150000000006</v>
      </c>
      <c r="BR850">
        <v>986.99749999999995</v>
      </c>
      <c r="BS850">
        <v>1067.6157000000001</v>
      </c>
      <c r="BT850">
        <v>1268.1845000000001</v>
      </c>
      <c r="BU850">
        <v>1251.9744000000001</v>
      </c>
      <c r="BV850">
        <v>1094.0028</v>
      </c>
      <c r="BW850">
        <v>1334.2901999999999</v>
      </c>
      <c r="BX850">
        <v>1295.0123000000001</v>
      </c>
      <c r="BY850">
        <v>1409.921</v>
      </c>
      <c r="BZ850">
        <v>1209.6612</v>
      </c>
      <c r="CA850">
        <v>1100.8496</v>
      </c>
      <c r="CB850">
        <v>1458.4092000000001</v>
      </c>
      <c r="CC850">
        <v>1317.9096</v>
      </c>
      <c r="CD850">
        <v>1699.9123999999999</v>
      </c>
      <c r="CE850">
        <v>1624.8589999999999</v>
      </c>
      <c r="CF850">
        <v>1534.9409000000001</v>
      </c>
      <c r="CG850">
        <v>1494.0433</v>
      </c>
      <c r="CH850">
        <v>1489.4402</v>
      </c>
      <c r="CI850">
        <v>1627.8451</v>
      </c>
      <c r="CJ850">
        <v>1339.6072999999999</v>
      </c>
      <c r="CK850">
        <v>1815.3251</v>
      </c>
      <c r="CL850">
        <v>1536.5340000000001</v>
      </c>
      <c r="CM850">
        <v>1755.4931999999999</v>
      </c>
      <c r="CN850">
        <v>2141.1181999999999</v>
      </c>
      <c r="CO850">
        <v>1990.8417999999999</v>
      </c>
      <c r="CP850">
        <v>1880.3822</v>
      </c>
      <c r="CQ850">
        <v>1717.1576</v>
      </c>
      <c r="CR850">
        <v>1445.1976999999999</v>
      </c>
      <c r="CS850">
        <v>1251.8072</v>
      </c>
      <c r="CT850">
        <v>1512.5513000000001</v>
      </c>
      <c r="CU850">
        <v>1645.3928000000001</v>
      </c>
      <c r="CV850">
        <v>1658.5454</v>
      </c>
      <c r="CW850">
        <v>1462.6995999999999</v>
      </c>
      <c r="CX850">
        <v>1450.7862</v>
      </c>
      <c r="CY850">
        <v>1571.2438</v>
      </c>
      <c r="CZ850">
        <v>2089.8485000000001</v>
      </c>
      <c r="DA850">
        <v>2248.6556</v>
      </c>
      <c r="DB850">
        <v>1820.2766999999999</v>
      </c>
      <c r="DC850">
        <v>1490.6518000000001</v>
      </c>
      <c r="DD850">
        <v>1869.162</v>
      </c>
      <c r="DE850">
        <v>2136.2784999999999</v>
      </c>
      <c r="DF850">
        <v>2103.8964999999998</v>
      </c>
      <c r="DG850">
        <v>1939.0186000000001</v>
      </c>
      <c r="DH850">
        <v>2355.9825000000001</v>
      </c>
      <c r="DI850">
        <v>2440.6743000000001</v>
      </c>
      <c r="DJ850">
        <v>2349.0635000000002</v>
      </c>
      <c r="DK850">
        <v>1855.0708999999999</v>
      </c>
      <c r="DL850">
        <v>1877.5816</v>
      </c>
      <c r="DM850">
        <v>1875.2891</v>
      </c>
      <c r="DN850">
        <v>1850.8353999999999</v>
      </c>
      <c r="DO850">
        <v>1999.0857000000001</v>
      </c>
      <c r="DP850">
        <v>3610.4144999999999</v>
      </c>
      <c r="DQ850">
        <v>2918.1747999999998</v>
      </c>
      <c r="DR850">
        <v>3084.3757999999998</v>
      </c>
      <c r="DS850">
        <v>3033.1765999999998</v>
      </c>
      <c r="DT850">
        <v>3386.9178999999999</v>
      </c>
      <c r="DU850">
        <v>3287.5680000000002</v>
      </c>
      <c r="DV850">
        <v>3751.8607000000002</v>
      </c>
      <c r="DW850">
        <v>3765.9301999999998</v>
      </c>
      <c r="DX850">
        <v>8501.6813000000002</v>
      </c>
      <c r="DY850">
        <v>9403.9712</v>
      </c>
      <c r="DZ850">
        <v>13165.874599999999</v>
      </c>
      <c r="EA850">
        <v>13883.031300000001</v>
      </c>
      <c r="EB850">
        <v>17099.669600000001</v>
      </c>
      <c r="EC850">
        <v>14326.171899999999</v>
      </c>
      <c r="ED850">
        <v>13758.476699999999</v>
      </c>
      <c r="EE850">
        <v>8369.5828999999994</v>
      </c>
      <c r="EF850">
        <v>9015.7702000000008</v>
      </c>
      <c r="EG850">
        <v>11467.448700000001</v>
      </c>
      <c r="EH850">
        <v>10513.696400000001</v>
      </c>
      <c r="EI850">
        <v>6671.0920999999998</v>
      </c>
      <c r="EJ850">
        <v>6990.9125000000004</v>
      </c>
    </row>
    <row r="851" spans="1:140" x14ac:dyDescent="0.25">
      <c r="A851" t="s">
        <v>343</v>
      </c>
      <c r="B851" t="str">
        <f>_xll.BDH($A851,"CUR_MKT_CAP","2007-05-31","","Dir=H","Per=M","Days=A","Dts=H","cols=139;rows=1")</f>
        <v>#N/A N/A</v>
      </c>
      <c r="C851" t="s">
        <v>506</v>
      </c>
      <c r="D851" t="s">
        <v>506</v>
      </c>
      <c r="E851" t="s">
        <v>506</v>
      </c>
      <c r="F851" t="s">
        <v>506</v>
      </c>
      <c r="G851" t="s">
        <v>506</v>
      </c>
      <c r="H851" t="s">
        <v>506</v>
      </c>
      <c r="I851" t="s">
        <v>506</v>
      </c>
      <c r="J851" t="s">
        <v>506</v>
      </c>
      <c r="K851" t="s">
        <v>506</v>
      </c>
      <c r="L851" t="s">
        <v>506</v>
      </c>
      <c r="M851" t="s">
        <v>506</v>
      </c>
      <c r="N851" t="s">
        <v>506</v>
      </c>
      <c r="O851" t="s">
        <v>506</v>
      </c>
      <c r="P851" t="s">
        <v>506</v>
      </c>
      <c r="Q851" t="s">
        <v>506</v>
      </c>
      <c r="R851" t="s">
        <v>506</v>
      </c>
      <c r="S851" t="s">
        <v>506</v>
      </c>
      <c r="T851" t="s">
        <v>506</v>
      </c>
      <c r="U851" t="s">
        <v>506</v>
      </c>
      <c r="V851" t="s">
        <v>506</v>
      </c>
      <c r="W851" t="s">
        <v>506</v>
      </c>
      <c r="X851" t="s">
        <v>506</v>
      </c>
      <c r="Y851" t="s">
        <v>506</v>
      </c>
      <c r="Z851" t="s">
        <v>506</v>
      </c>
      <c r="AA851" t="s">
        <v>506</v>
      </c>
      <c r="AB851" t="s">
        <v>506</v>
      </c>
      <c r="AC851" t="s">
        <v>506</v>
      </c>
      <c r="AD851" t="s">
        <v>506</v>
      </c>
      <c r="AE851" t="s">
        <v>506</v>
      </c>
      <c r="AF851" t="s">
        <v>506</v>
      </c>
      <c r="AG851" t="s">
        <v>506</v>
      </c>
      <c r="AH851" t="s">
        <v>506</v>
      </c>
      <c r="AI851" t="s">
        <v>506</v>
      </c>
      <c r="AJ851" t="s">
        <v>506</v>
      </c>
      <c r="AK851" t="s">
        <v>506</v>
      </c>
      <c r="AL851" t="s">
        <v>506</v>
      </c>
      <c r="AM851" t="s">
        <v>506</v>
      </c>
      <c r="AN851" t="s">
        <v>506</v>
      </c>
      <c r="AO851" t="s">
        <v>506</v>
      </c>
      <c r="AP851" t="s">
        <v>506</v>
      </c>
      <c r="AQ851" t="s">
        <v>506</v>
      </c>
      <c r="AR851" t="s">
        <v>506</v>
      </c>
      <c r="AS851" t="s">
        <v>506</v>
      </c>
      <c r="AT851">
        <v>9342.0175999999992</v>
      </c>
      <c r="AU851">
        <v>9528.3562999999995</v>
      </c>
      <c r="AV851">
        <v>9783.4608000000007</v>
      </c>
      <c r="AW851">
        <v>10705.688899999999</v>
      </c>
      <c r="AX851">
        <v>11278.7603</v>
      </c>
      <c r="AY851">
        <v>11160.5643</v>
      </c>
      <c r="AZ851">
        <v>10746.349700000001</v>
      </c>
      <c r="BA851">
        <v>10638.7428</v>
      </c>
      <c r="BB851">
        <v>9354.6329000000005</v>
      </c>
      <c r="BC851">
        <v>10543.2629</v>
      </c>
      <c r="BD851">
        <v>10435.4953</v>
      </c>
      <c r="BE851">
        <v>10665.3995</v>
      </c>
      <c r="BF851">
        <v>10410.3495</v>
      </c>
      <c r="BG851">
        <v>10622.0473</v>
      </c>
      <c r="BH851">
        <v>10865.409299999999</v>
      </c>
      <c r="BI851">
        <v>10541.766799999999</v>
      </c>
      <c r="BJ851">
        <v>10007.8238</v>
      </c>
      <c r="BK851">
        <v>9459.4498999999996</v>
      </c>
      <c r="BL851">
        <v>10293.1253</v>
      </c>
      <c r="BM851">
        <v>10126.9907</v>
      </c>
      <c r="BN851">
        <v>10827.645500000001</v>
      </c>
      <c r="BO851">
        <v>10473.9647</v>
      </c>
      <c r="BP851">
        <v>10256.6626</v>
      </c>
      <c r="BQ851">
        <v>11078.7891</v>
      </c>
      <c r="BR851">
        <v>11774.1561</v>
      </c>
      <c r="BS851">
        <v>12576.281199999999</v>
      </c>
      <c r="BT851">
        <v>13371.3979</v>
      </c>
      <c r="BU851">
        <v>12980.6828</v>
      </c>
      <c r="BV851">
        <v>12743.045400000001</v>
      </c>
      <c r="BW851">
        <v>12622.7925</v>
      </c>
      <c r="BX851">
        <v>12603.2829</v>
      </c>
      <c r="BY851">
        <v>13010.570299999999</v>
      </c>
      <c r="BZ851">
        <v>13745.9504</v>
      </c>
      <c r="CA851">
        <v>14895.859</v>
      </c>
      <c r="CB851">
        <v>16300.843699999999</v>
      </c>
      <c r="CC851">
        <v>17359.115099999999</v>
      </c>
      <c r="CD851">
        <v>15997.3192</v>
      </c>
      <c r="CE851">
        <v>17935.527900000001</v>
      </c>
      <c r="CF851">
        <v>16908.8004</v>
      </c>
      <c r="CG851">
        <v>17790.072499999998</v>
      </c>
      <c r="CH851">
        <v>18286.4516</v>
      </c>
      <c r="CI851">
        <v>18343.2889</v>
      </c>
      <c r="CJ851">
        <v>17535.4228</v>
      </c>
      <c r="CK851">
        <v>17870.0828</v>
      </c>
      <c r="CL851">
        <v>16858.496899999998</v>
      </c>
      <c r="CM851">
        <v>16191.834500000001</v>
      </c>
      <c r="CN851">
        <v>15917.4612</v>
      </c>
      <c r="CO851">
        <v>16805.8151</v>
      </c>
      <c r="CP851">
        <v>16366.2263</v>
      </c>
      <c r="CQ851">
        <v>16784.820899999999</v>
      </c>
      <c r="CR851">
        <v>16521.669699999999</v>
      </c>
      <c r="CS851">
        <v>16622.800999999999</v>
      </c>
      <c r="CT851">
        <v>16558.848999999998</v>
      </c>
      <c r="CU851">
        <v>16477.876700000001</v>
      </c>
      <c r="CV851">
        <v>17778.0334</v>
      </c>
      <c r="CW851">
        <v>16593.075799999999</v>
      </c>
      <c r="CX851">
        <v>16314.262199999999</v>
      </c>
      <c r="CY851">
        <v>17296.3933</v>
      </c>
      <c r="CZ851">
        <v>16994.225200000001</v>
      </c>
      <c r="DA851">
        <v>16965.100600000002</v>
      </c>
      <c r="DB851">
        <v>17533.030999999999</v>
      </c>
      <c r="DC851">
        <v>18216.9872</v>
      </c>
      <c r="DD851">
        <v>19056.546399999999</v>
      </c>
      <c r="DE851">
        <v>18812.373899999999</v>
      </c>
      <c r="DF851">
        <v>19263.3802</v>
      </c>
      <c r="DG851">
        <v>18751.037100000001</v>
      </c>
      <c r="DH851">
        <v>19246.642899999999</v>
      </c>
      <c r="DI851">
        <v>19039.382300000001</v>
      </c>
      <c r="DJ851">
        <v>19143.012599999998</v>
      </c>
      <c r="DK851">
        <v>16091.4941</v>
      </c>
      <c r="DL851">
        <v>15405.2287</v>
      </c>
      <c r="DM851">
        <v>14994.1844</v>
      </c>
      <c r="DN851">
        <v>14622.4573</v>
      </c>
      <c r="DO851">
        <v>15860.472100000001</v>
      </c>
      <c r="DP851">
        <v>14769.975200000001</v>
      </c>
      <c r="DQ851">
        <v>14695.840099999999</v>
      </c>
      <c r="DR851">
        <v>13748.989299999999</v>
      </c>
      <c r="DS851">
        <v>13813.303599999999</v>
      </c>
      <c r="DT851">
        <v>15336.394399999999</v>
      </c>
      <c r="DU851">
        <v>13853.0324</v>
      </c>
      <c r="DV851">
        <v>14780.1337</v>
      </c>
      <c r="DW851">
        <v>13203.147800000001</v>
      </c>
      <c r="DX851">
        <v>13078.489</v>
      </c>
      <c r="DY851">
        <v>12964.5152</v>
      </c>
      <c r="DZ851">
        <v>13324.2449</v>
      </c>
      <c r="EA851">
        <v>11637.297699999999</v>
      </c>
      <c r="EB851">
        <v>11337.7166</v>
      </c>
      <c r="EC851">
        <v>11203.2896</v>
      </c>
      <c r="ED851">
        <v>10747.321099999999</v>
      </c>
      <c r="EE851">
        <v>11018.0524</v>
      </c>
      <c r="EF851">
        <v>8368.6913000000004</v>
      </c>
      <c r="EG851">
        <v>9235.3978000000006</v>
      </c>
      <c r="EH851">
        <v>9825.0424999999996</v>
      </c>
      <c r="EI851">
        <v>9228.2937000000002</v>
      </c>
      <c r="EJ851">
        <v>9650.9907000000003</v>
      </c>
    </row>
    <row r="852" spans="1:140" x14ac:dyDescent="0.25">
      <c r="A852" t="s">
        <v>344</v>
      </c>
      <c r="B852">
        <f>_xll.BDH($A852,"CUR_MKT_CAP","2007-05-31","","Dir=H","Per=M","Days=A","Dts=H","cols=139;rows=1")</f>
        <v>26093.789100000002</v>
      </c>
      <c r="C852">
        <v>26873.738300000001</v>
      </c>
      <c r="D852">
        <v>26324.336500000001</v>
      </c>
      <c r="E852">
        <v>27272.151000000002</v>
      </c>
      <c r="F852">
        <v>26981.580099999999</v>
      </c>
      <c r="G852">
        <v>28293.8125</v>
      </c>
      <c r="H852">
        <v>26659.525099999999</v>
      </c>
      <c r="I852">
        <v>26608.770799999998</v>
      </c>
      <c r="J852">
        <v>26810.553400000001</v>
      </c>
      <c r="K852">
        <v>26563.844300000001</v>
      </c>
      <c r="L852">
        <v>26293.5088</v>
      </c>
      <c r="M852">
        <v>25165.147499999999</v>
      </c>
      <c r="N852">
        <v>25811.635600000001</v>
      </c>
      <c r="O852">
        <v>22883.626</v>
      </c>
      <c r="P852">
        <v>22746.2268</v>
      </c>
      <c r="Q852">
        <v>23239.022400000002</v>
      </c>
      <c r="R852">
        <v>20434.138200000001</v>
      </c>
      <c r="S852">
        <v>15330.324000000001</v>
      </c>
      <c r="T852">
        <v>13388.2868</v>
      </c>
      <c r="U852">
        <v>14725.480799999999</v>
      </c>
      <c r="V852">
        <v>15732.463100000001</v>
      </c>
      <c r="W852">
        <v>12223.463900000001</v>
      </c>
      <c r="X852">
        <v>14278.157499999999</v>
      </c>
      <c r="Y852">
        <v>15639.717000000001</v>
      </c>
      <c r="Z852">
        <v>15403.584800000001</v>
      </c>
      <c r="AA852">
        <v>14776.0553</v>
      </c>
      <c r="AB852">
        <v>14181.250599999999</v>
      </c>
      <c r="AC852">
        <v>15526.847100000001</v>
      </c>
      <c r="AD852">
        <v>16462.0844</v>
      </c>
      <c r="AE852">
        <v>15728.3732</v>
      </c>
      <c r="AF852">
        <v>17193.593700000001</v>
      </c>
      <c r="AG852">
        <v>17523.032899999998</v>
      </c>
      <c r="AH852">
        <v>17758.346699999998</v>
      </c>
      <c r="AI852">
        <v>18547.7755</v>
      </c>
      <c r="AJ852">
        <v>19852.7202</v>
      </c>
      <c r="AK852">
        <v>20430.200199999999</v>
      </c>
      <c r="AL852">
        <v>18219.413400000001</v>
      </c>
      <c r="AM852">
        <v>16397.1708</v>
      </c>
      <c r="AN852">
        <v>17253.096699999998</v>
      </c>
      <c r="AO852">
        <v>15923.219499999999</v>
      </c>
      <c r="AP852">
        <v>17838.595700000002</v>
      </c>
      <c r="AQ852">
        <v>18456.5985</v>
      </c>
      <c r="AR852">
        <v>18009.856</v>
      </c>
      <c r="AS852">
        <v>18915.0206</v>
      </c>
      <c r="AT852">
        <v>20234.809000000001</v>
      </c>
      <c r="AU852">
        <v>19424.750100000001</v>
      </c>
      <c r="AV852">
        <v>18268.237499999999</v>
      </c>
      <c r="AW852">
        <v>18619.944500000001</v>
      </c>
      <c r="AX852">
        <v>19111.714800000002</v>
      </c>
      <c r="AY852">
        <v>19219.4378</v>
      </c>
      <c r="AZ852">
        <v>16825.210999999999</v>
      </c>
      <c r="BA852">
        <v>15187.457</v>
      </c>
      <c r="BB852">
        <v>14503.437599999999</v>
      </c>
      <c r="BC852">
        <v>15088.9552</v>
      </c>
      <c r="BD852">
        <v>14911.2844</v>
      </c>
      <c r="BE852">
        <v>15279.69</v>
      </c>
      <c r="BF852">
        <v>15167.339400000001</v>
      </c>
      <c r="BG852">
        <v>15109.908299999999</v>
      </c>
      <c r="BH852">
        <v>15430.750700000001</v>
      </c>
      <c r="BI852">
        <v>15915.160400000001</v>
      </c>
      <c r="BJ852">
        <v>14775.8482</v>
      </c>
      <c r="BK852">
        <v>16043.4274</v>
      </c>
      <c r="BL852">
        <v>16365.321599999999</v>
      </c>
      <c r="BM852">
        <v>16535.896700000001</v>
      </c>
      <c r="BN852">
        <v>16422.18</v>
      </c>
      <c r="BO852">
        <v>16859.541000000001</v>
      </c>
      <c r="BP852">
        <v>16371.1077</v>
      </c>
      <c r="BQ852">
        <v>16587.098300000001</v>
      </c>
      <c r="BR852">
        <v>15558.204900000001</v>
      </c>
      <c r="BS852">
        <v>15574.468199999999</v>
      </c>
      <c r="BT852">
        <v>16634.423599999998</v>
      </c>
      <c r="BU852">
        <v>17811.692500000001</v>
      </c>
      <c r="BV852">
        <v>19375.565600000002</v>
      </c>
      <c r="BW852">
        <v>19471.987400000002</v>
      </c>
      <c r="BX852">
        <v>21189.004700000001</v>
      </c>
      <c r="BY852">
        <v>21237.339400000001</v>
      </c>
      <c r="BZ852">
        <v>21925.533200000002</v>
      </c>
      <c r="CA852">
        <v>23866.2078</v>
      </c>
      <c r="CB852">
        <v>25013.8992</v>
      </c>
      <c r="CC852">
        <v>25442.341</v>
      </c>
      <c r="CD852">
        <v>25651.0121</v>
      </c>
      <c r="CE852">
        <v>26231.708600000002</v>
      </c>
      <c r="CF852">
        <v>26741.041099999999</v>
      </c>
      <c r="CG852">
        <v>26019.5766</v>
      </c>
      <c r="CH852">
        <v>26028.142</v>
      </c>
      <c r="CI852">
        <v>25617.0023</v>
      </c>
      <c r="CJ852">
        <v>25632.604200000002</v>
      </c>
      <c r="CK852">
        <v>26453.962100000001</v>
      </c>
      <c r="CL852">
        <v>27398.003799999999</v>
      </c>
      <c r="CM852">
        <v>27867.821100000001</v>
      </c>
      <c r="CN852">
        <v>28467.758900000001</v>
      </c>
      <c r="CO852">
        <v>29772.674299999999</v>
      </c>
      <c r="CP852">
        <v>31703.787400000001</v>
      </c>
      <c r="CQ852">
        <v>32877.823799999998</v>
      </c>
      <c r="CR852">
        <v>31935.3963</v>
      </c>
      <c r="CS852">
        <v>29850.5926</v>
      </c>
      <c r="CT852">
        <v>30846.6459</v>
      </c>
      <c r="CU852">
        <v>30740.064299999998</v>
      </c>
      <c r="CV852">
        <v>32420.779399999999</v>
      </c>
      <c r="CW852">
        <v>30683.650699999998</v>
      </c>
      <c r="CX852">
        <v>31097.788199999999</v>
      </c>
      <c r="CY852">
        <v>34242.415999999997</v>
      </c>
      <c r="CZ852">
        <v>33988.903599999998</v>
      </c>
      <c r="DA852">
        <v>34435.741999999998</v>
      </c>
      <c r="DB852">
        <v>33751.8056</v>
      </c>
      <c r="DC852">
        <v>34780.9061</v>
      </c>
      <c r="DD852">
        <v>35808.6636</v>
      </c>
      <c r="DE852">
        <v>37219.953099999999</v>
      </c>
      <c r="DF852">
        <v>38376.648099999999</v>
      </c>
      <c r="DG852">
        <v>40110.788200000003</v>
      </c>
      <c r="DH852">
        <v>38684.6322</v>
      </c>
      <c r="DI852">
        <v>37870.331599999998</v>
      </c>
      <c r="DJ852">
        <v>38206.052000000003</v>
      </c>
      <c r="DK852">
        <v>40363.985999999997</v>
      </c>
      <c r="DL852">
        <v>44003.7952</v>
      </c>
      <c r="DM852">
        <v>40995.003799999999</v>
      </c>
      <c r="DN852">
        <v>39997.233099999998</v>
      </c>
      <c r="DO852">
        <v>43141.768499999998</v>
      </c>
      <c r="DP852">
        <v>41526.723899999997</v>
      </c>
      <c r="DQ852">
        <v>42937.918299999998</v>
      </c>
      <c r="DR852">
        <v>45252.753199999999</v>
      </c>
      <c r="DS852">
        <v>44814.576800000003</v>
      </c>
      <c r="DT852">
        <v>45809.433400000002</v>
      </c>
      <c r="DU852">
        <v>47390.209699999999</v>
      </c>
      <c r="DV852">
        <v>50090.412300000004</v>
      </c>
      <c r="DW852">
        <v>51445.425600000002</v>
      </c>
      <c r="DX852">
        <v>53511.737699999998</v>
      </c>
      <c r="DY852">
        <v>53426.439200000001</v>
      </c>
      <c r="DZ852">
        <v>59282.045299999998</v>
      </c>
      <c r="EA852">
        <v>60937.618300000002</v>
      </c>
      <c r="EB852">
        <v>60777.457699999999</v>
      </c>
      <c r="EC852">
        <v>56158.676800000001</v>
      </c>
      <c r="ED852">
        <v>57067.2183</v>
      </c>
      <c r="EE852">
        <v>53658.007899999997</v>
      </c>
      <c r="EF852">
        <v>52322.3462</v>
      </c>
      <c r="EG852">
        <v>51974.099300000002</v>
      </c>
      <c r="EH852">
        <v>55261.549500000001</v>
      </c>
      <c r="EI852">
        <v>45479.682999999997</v>
      </c>
      <c r="EJ852">
        <v>45120.290200000003</v>
      </c>
    </row>
    <row r="853" spans="1:140" x14ac:dyDescent="0.25">
      <c r="A853" t="s">
        <v>345</v>
      </c>
      <c r="B853">
        <f>_xll.BDH($A853,"CUR_MKT_CAP","2007-05-31","","Dir=H","Per=M","Days=A","Dts=H","cols=139;rows=1")</f>
        <v>16775.613300000001</v>
      </c>
      <c r="C853">
        <v>18514.451400000002</v>
      </c>
      <c r="D853">
        <v>21333.180700000001</v>
      </c>
      <c r="E853">
        <v>22809.408200000002</v>
      </c>
      <c r="F853">
        <v>25749.683499999999</v>
      </c>
      <c r="G853">
        <v>26102.516500000002</v>
      </c>
      <c r="H853">
        <v>24306.5831</v>
      </c>
      <c r="I853">
        <v>26200.463599999999</v>
      </c>
      <c r="J853">
        <v>21481.8122</v>
      </c>
      <c r="K853">
        <v>22220.104599999999</v>
      </c>
      <c r="L853">
        <v>20841.000800000002</v>
      </c>
      <c r="M853">
        <v>24492.094300000001</v>
      </c>
      <c r="N853">
        <v>34592.288399999998</v>
      </c>
      <c r="O853">
        <v>36834.227400000003</v>
      </c>
      <c r="P853">
        <v>32645.122899999998</v>
      </c>
      <c r="Q853">
        <v>30773.5088</v>
      </c>
      <c r="R853">
        <v>20965.052800000001</v>
      </c>
      <c r="S853">
        <v>12475.521199999999</v>
      </c>
      <c r="T853">
        <v>11806.0849</v>
      </c>
      <c r="U853">
        <v>10199.388999999999</v>
      </c>
      <c r="V853">
        <v>11034.0362</v>
      </c>
      <c r="W853">
        <v>11155.7893</v>
      </c>
      <c r="X853">
        <v>11982.838900000001</v>
      </c>
      <c r="Y853">
        <v>12660.9645</v>
      </c>
      <c r="Z853">
        <v>16148.941000000001</v>
      </c>
      <c r="AA853">
        <v>13656.7688</v>
      </c>
      <c r="AB853">
        <v>15029.835300000001</v>
      </c>
      <c r="AC853">
        <v>15201.540499999999</v>
      </c>
      <c r="AD853">
        <v>18036.931</v>
      </c>
      <c r="AE853">
        <v>17145.358400000001</v>
      </c>
      <c r="AF853">
        <v>17994.4699</v>
      </c>
      <c r="AG853">
        <v>18444.465100000001</v>
      </c>
      <c r="AH853">
        <v>17109.971000000001</v>
      </c>
      <c r="AI853">
        <v>18185.096399999999</v>
      </c>
      <c r="AJ853">
        <v>16980.814200000001</v>
      </c>
      <c r="AK853">
        <v>18445.875899999999</v>
      </c>
      <c r="AL853">
        <v>15977.156499999999</v>
      </c>
      <c r="AM853">
        <v>13856.9254</v>
      </c>
      <c r="AN853">
        <v>16408.7451</v>
      </c>
      <c r="AO853">
        <v>15753.274100000001</v>
      </c>
      <c r="AP853">
        <v>18636.554899999999</v>
      </c>
      <c r="AQ853">
        <v>22529.822100000001</v>
      </c>
      <c r="AR853">
        <v>25719.459699999999</v>
      </c>
      <c r="AS853">
        <v>28220.4872</v>
      </c>
      <c r="AT853">
        <v>31011.063300000002</v>
      </c>
      <c r="AU853">
        <v>33504.6109</v>
      </c>
      <c r="AV853">
        <v>33378.289599999996</v>
      </c>
      <c r="AW853">
        <v>32291.9267</v>
      </c>
      <c r="AX853">
        <v>30706.943899999998</v>
      </c>
      <c r="AY853">
        <v>33088.868600000002</v>
      </c>
      <c r="AZ853">
        <v>34099.528899999998</v>
      </c>
      <c r="BA853">
        <v>28013.563699999999</v>
      </c>
      <c r="BB853">
        <v>21700.7673</v>
      </c>
      <c r="BC853">
        <v>30220.9241</v>
      </c>
      <c r="BD853">
        <v>30389.5137</v>
      </c>
      <c r="BE853">
        <v>28817.057700000001</v>
      </c>
      <c r="BF853">
        <v>31355.874800000001</v>
      </c>
      <c r="BG853">
        <v>35011.246899999998</v>
      </c>
      <c r="BH853">
        <v>33713.120000000003</v>
      </c>
      <c r="BI853">
        <v>32139.247200000002</v>
      </c>
      <c r="BJ853">
        <v>28449.777699999999</v>
      </c>
      <c r="BK853">
        <v>27465.223600000001</v>
      </c>
      <c r="BL853">
        <v>30815.264800000001</v>
      </c>
      <c r="BM853">
        <v>33602.070200000002</v>
      </c>
      <c r="BN853">
        <v>34160.683299999997</v>
      </c>
      <c r="BO853">
        <v>31427.316900000002</v>
      </c>
      <c r="BP853">
        <v>29157.638500000001</v>
      </c>
      <c r="BQ853">
        <v>29178.983800000002</v>
      </c>
      <c r="BR853">
        <v>31650.766</v>
      </c>
      <c r="BS853">
        <v>29066.9696</v>
      </c>
      <c r="BT853">
        <v>30184.765899999999</v>
      </c>
      <c r="BU853">
        <v>27825.447800000002</v>
      </c>
      <c r="BV853">
        <v>30037.867600000001</v>
      </c>
      <c r="BW853">
        <v>29439.678100000001</v>
      </c>
      <c r="BX853">
        <v>29982.3253</v>
      </c>
      <c r="BY853">
        <v>31764.610499999999</v>
      </c>
      <c r="BZ853">
        <v>33393.455199999997</v>
      </c>
      <c r="CA853">
        <v>34722.232900000003</v>
      </c>
      <c r="CB853">
        <v>34890.165399999998</v>
      </c>
      <c r="CC853">
        <v>34046.807999999997</v>
      </c>
      <c r="CD853">
        <v>32111.7952</v>
      </c>
      <c r="CE853">
        <v>33013.657200000001</v>
      </c>
      <c r="CF853">
        <v>33369.334000000003</v>
      </c>
      <c r="CG853">
        <v>33677.765899999999</v>
      </c>
      <c r="CH853">
        <v>35126.145100000002</v>
      </c>
      <c r="CI853">
        <v>35332.088100000001</v>
      </c>
      <c r="CJ853">
        <v>34770.035400000001</v>
      </c>
      <c r="CK853">
        <v>37185.526299999998</v>
      </c>
      <c r="CL853">
        <v>32741.161100000001</v>
      </c>
      <c r="CM853">
        <v>31252.535400000001</v>
      </c>
      <c r="CN853">
        <v>28865.6649</v>
      </c>
      <c r="CO853">
        <v>28215.498599999999</v>
      </c>
      <c r="CP853">
        <v>23436.129799999999</v>
      </c>
      <c r="CQ853">
        <v>22279.972099999999</v>
      </c>
      <c r="CR853">
        <v>20492.6551</v>
      </c>
      <c r="CS853">
        <v>21458.304100000001</v>
      </c>
      <c r="CT853">
        <v>19079.2245</v>
      </c>
      <c r="CU853">
        <v>18726.264599999999</v>
      </c>
      <c r="CV853">
        <v>16340.8768</v>
      </c>
      <c r="CW853">
        <v>16246.6229</v>
      </c>
      <c r="CX853">
        <v>14450.3982</v>
      </c>
      <c r="CY853">
        <v>14143.1404</v>
      </c>
      <c r="CZ853">
        <v>14030.4161</v>
      </c>
      <c r="DA853">
        <v>12583.7878</v>
      </c>
      <c r="DB853">
        <v>12226.827499999999</v>
      </c>
      <c r="DC853">
        <v>10999.6942</v>
      </c>
      <c r="DD853">
        <v>11687.41</v>
      </c>
      <c r="DE853">
        <v>13589.459000000001</v>
      </c>
      <c r="DF853">
        <v>12424.158100000001</v>
      </c>
      <c r="DG853">
        <v>12688.1008</v>
      </c>
      <c r="DH853">
        <v>12197.9215</v>
      </c>
      <c r="DI853">
        <v>12665.7544</v>
      </c>
      <c r="DJ853">
        <v>13874.1746</v>
      </c>
      <c r="DK853">
        <v>12123.6443</v>
      </c>
      <c r="DL853">
        <v>14110.260200000001</v>
      </c>
      <c r="DM853">
        <v>14140.474899999999</v>
      </c>
      <c r="DN853">
        <v>14280.2178</v>
      </c>
      <c r="DO853">
        <v>15308.156000000001</v>
      </c>
      <c r="DP853">
        <v>15183.175999999999</v>
      </c>
      <c r="DQ853">
        <v>13290.054599999999</v>
      </c>
      <c r="DR853">
        <v>12415.9589</v>
      </c>
      <c r="DS853">
        <v>12518.570100000001</v>
      </c>
      <c r="DT853">
        <v>12431.0599</v>
      </c>
      <c r="DU853">
        <v>11655.781300000001</v>
      </c>
      <c r="DV853">
        <v>13578.7762</v>
      </c>
      <c r="DW853">
        <v>12993.301299999999</v>
      </c>
      <c r="DX853">
        <v>12750.0807</v>
      </c>
      <c r="DY853">
        <v>13688.760200000001</v>
      </c>
      <c r="DZ853">
        <v>13939.5815</v>
      </c>
      <c r="EA853">
        <v>13339.242099999999</v>
      </c>
      <c r="EB853">
        <v>13993.0893</v>
      </c>
      <c r="EC853">
        <v>14772.820400000001</v>
      </c>
      <c r="ED853">
        <v>15823.383</v>
      </c>
      <c r="EE853">
        <v>16579.788</v>
      </c>
      <c r="EF853">
        <v>18602.957999999999</v>
      </c>
      <c r="EG853">
        <v>18009.8979</v>
      </c>
      <c r="EH853">
        <v>16483.246299999999</v>
      </c>
      <c r="EI853">
        <v>14107.888999999999</v>
      </c>
      <c r="EJ853">
        <v>12309.8999</v>
      </c>
    </row>
    <row r="854" spans="1:140" x14ac:dyDescent="0.25">
      <c r="A854" t="s">
        <v>346</v>
      </c>
      <c r="B854">
        <f>_xll.BDH($A854,"CUR_MKT_CAP","2007-05-31","","Dir=H","Per=M","Days=A","Dts=H","cols=139;rows=1")</f>
        <v>10648.6119</v>
      </c>
      <c r="C854">
        <v>10073.113300000001</v>
      </c>
      <c r="D854">
        <v>9341.3163000000004</v>
      </c>
      <c r="E854">
        <v>9135.2386999999999</v>
      </c>
      <c r="F854">
        <v>10142.5373</v>
      </c>
      <c r="G854">
        <v>10950.7744</v>
      </c>
      <c r="H854">
        <v>10116.522000000001</v>
      </c>
      <c r="I854">
        <v>10343.2428</v>
      </c>
      <c r="J854">
        <v>9209.6386999999995</v>
      </c>
      <c r="K854">
        <v>9849.2301000000007</v>
      </c>
      <c r="L854">
        <v>9218.8855000000003</v>
      </c>
      <c r="M854">
        <v>10391.6394</v>
      </c>
      <c r="N854">
        <v>9811.9958999999999</v>
      </c>
      <c r="O854">
        <v>10121.0537</v>
      </c>
      <c r="P854">
        <v>8561.6093000000001</v>
      </c>
      <c r="Q854">
        <v>8882.4604999999992</v>
      </c>
      <c r="R854">
        <v>5840.6189000000004</v>
      </c>
      <c r="S854">
        <v>5418.3473000000004</v>
      </c>
      <c r="T854">
        <v>5520.8881000000001</v>
      </c>
      <c r="U854">
        <v>5436.9911000000002</v>
      </c>
      <c r="V854">
        <v>5443.9825000000001</v>
      </c>
      <c r="W854">
        <v>4464.7847000000002</v>
      </c>
      <c r="X854">
        <v>4157.6831000000002</v>
      </c>
      <c r="Y854">
        <v>4769.6031999999996</v>
      </c>
      <c r="Z854">
        <v>5968.6359000000002</v>
      </c>
      <c r="AA854">
        <v>6886.4794000000002</v>
      </c>
      <c r="AB854">
        <v>7218.1841000000004</v>
      </c>
      <c r="AC854">
        <v>7122.6844000000001</v>
      </c>
      <c r="AD854">
        <v>7478.1553999999996</v>
      </c>
      <c r="AE854">
        <v>6098.7156000000004</v>
      </c>
      <c r="AF854">
        <v>6138.4386999999997</v>
      </c>
      <c r="AG854">
        <v>6053.8235999999997</v>
      </c>
      <c r="AH854">
        <v>6182.0282999999999</v>
      </c>
      <c r="AI854">
        <v>5719.8564999999999</v>
      </c>
      <c r="AJ854">
        <v>5473.6722</v>
      </c>
      <c r="AK854">
        <v>6330.0793000000003</v>
      </c>
      <c r="AL854">
        <v>5961.5493999999999</v>
      </c>
      <c r="AM854">
        <v>5415.1804000000002</v>
      </c>
      <c r="AN854">
        <v>5790.4898999999996</v>
      </c>
      <c r="AO854">
        <v>5144.7173000000003</v>
      </c>
      <c r="AP854">
        <v>5271.3096999999998</v>
      </c>
      <c r="AQ854">
        <v>5040.9115000000002</v>
      </c>
      <c r="AR854">
        <v>4790.6836000000003</v>
      </c>
      <c r="AS854">
        <v>4830.2352000000001</v>
      </c>
      <c r="AT854">
        <v>5129.3438999999998</v>
      </c>
      <c r="AU854">
        <v>4948.2568000000001</v>
      </c>
      <c r="AV854">
        <v>5331.9385000000002</v>
      </c>
      <c r="AW854">
        <v>5990.3859000000002</v>
      </c>
      <c r="AX854">
        <v>5969.3735999999999</v>
      </c>
      <c r="AY854">
        <v>5925.9775</v>
      </c>
      <c r="AZ854">
        <v>5911.5120999999999</v>
      </c>
      <c r="BA854">
        <v>5654.9447</v>
      </c>
      <c r="BB854">
        <v>5116.9530000000004</v>
      </c>
      <c r="BC854">
        <v>5167.6158999999998</v>
      </c>
      <c r="BD854">
        <v>4525.7604000000001</v>
      </c>
      <c r="BE854">
        <v>4167.0110999999997</v>
      </c>
      <c r="BF854">
        <v>3881.8514</v>
      </c>
      <c r="BG854">
        <v>3893.4153000000001</v>
      </c>
      <c r="BH854">
        <v>3567.8256000000001</v>
      </c>
      <c r="BI854">
        <v>3870.6468</v>
      </c>
      <c r="BJ854">
        <v>3488.1358</v>
      </c>
      <c r="BK854">
        <v>3952.6134000000002</v>
      </c>
      <c r="BL854">
        <v>4512.7187999999996</v>
      </c>
      <c r="BM854">
        <v>4862.2165999999997</v>
      </c>
      <c r="BN854">
        <v>4873.6088</v>
      </c>
      <c r="BO854">
        <v>4912.3424999999997</v>
      </c>
      <c r="BP854">
        <v>4807.5337</v>
      </c>
      <c r="BQ854">
        <v>7398.8923999999997</v>
      </c>
      <c r="BR854">
        <v>7734.8833000000004</v>
      </c>
      <c r="BS854">
        <v>7755.9813999999997</v>
      </c>
      <c r="BT854">
        <v>8560.6645000000008</v>
      </c>
      <c r="BU854">
        <v>9006.6334999999999</v>
      </c>
      <c r="BV854">
        <v>8229.8806999999997</v>
      </c>
      <c r="BW854">
        <v>8610.4166999999998</v>
      </c>
      <c r="BX854">
        <v>8649.1152000000002</v>
      </c>
      <c r="BY854">
        <v>8476.8698999999997</v>
      </c>
      <c r="BZ854">
        <v>8825.6324999999997</v>
      </c>
      <c r="CA854">
        <v>9213.1465000000007</v>
      </c>
      <c r="CB854">
        <v>8557.5941999999995</v>
      </c>
      <c r="CC854">
        <v>9288.5149999999994</v>
      </c>
      <c r="CD854">
        <v>9007.1427999999996</v>
      </c>
      <c r="CE854">
        <v>9401.7106999999996</v>
      </c>
      <c r="CF854">
        <v>10344.350399999999</v>
      </c>
      <c r="CG854">
        <v>10643.6209</v>
      </c>
      <c r="CH854">
        <v>12019.256100000001</v>
      </c>
      <c r="CI854">
        <v>12545.351500000001</v>
      </c>
      <c r="CJ854">
        <v>10440.9699</v>
      </c>
      <c r="CK854">
        <v>10394.7276</v>
      </c>
      <c r="CL854">
        <v>10293.414500000001</v>
      </c>
      <c r="CM854">
        <v>10124.559300000001</v>
      </c>
      <c r="CN854">
        <v>10569.2762</v>
      </c>
      <c r="CO854">
        <v>9112.0278999999991</v>
      </c>
      <c r="CP854">
        <v>8337.7590999999993</v>
      </c>
      <c r="CQ854">
        <v>8097.9321</v>
      </c>
      <c r="CR854">
        <v>8493.4410000000007</v>
      </c>
      <c r="CS854">
        <v>8510.2998000000007</v>
      </c>
      <c r="CT854">
        <v>8404.0630999999994</v>
      </c>
      <c r="CU854">
        <v>7630.3557000000001</v>
      </c>
      <c r="CV854">
        <v>7486.9530000000004</v>
      </c>
      <c r="CW854">
        <v>6586.6536999999998</v>
      </c>
      <c r="CX854">
        <v>4910.2313000000004</v>
      </c>
      <c r="CY854">
        <v>4262.1468999999997</v>
      </c>
      <c r="CZ854">
        <v>3883.2194</v>
      </c>
      <c r="DA854">
        <v>3697.8553999999999</v>
      </c>
      <c r="DB854">
        <v>3342.8362000000002</v>
      </c>
      <c r="DC854">
        <v>3394.5212999999999</v>
      </c>
      <c r="DD854">
        <v>4109.6500999999998</v>
      </c>
      <c r="DE854">
        <v>4769.8474999999999</v>
      </c>
      <c r="DF854">
        <v>5158.1939000000002</v>
      </c>
      <c r="DG854">
        <v>4720.4717000000001</v>
      </c>
      <c r="DH854">
        <v>4358.3274000000001</v>
      </c>
      <c r="DI854">
        <v>3818.0426000000002</v>
      </c>
      <c r="DJ854">
        <v>3534.2905000000001</v>
      </c>
      <c r="DK854">
        <v>3351.4279999999999</v>
      </c>
      <c r="DL854">
        <v>3577.1235000000001</v>
      </c>
      <c r="DM854">
        <v>3867.3310999999999</v>
      </c>
      <c r="DN854">
        <v>5217.4270999999999</v>
      </c>
      <c r="DO854">
        <v>5232.5082000000002</v>
      </c>
      <c r="DP854">
        <v>5910.7071999999998</v>
      </c>
      <c r="DQ854">
        <v>5341.7620999999999</v>
      </c>
      <c r="DR854">
        <v>5076.2803999999996</v>
      </c>
      <c r="DS854">
        <v>5442.9358000000002</v>
      </c>
      <c r="DT854">
        <v>7781.9443000000001</v>
      </c>
      <c r="DU854">
        <v>7883.0357999999997</v>
      </c>
      <c r="DV854">
        <v>8098.2290999999996</v>
      </c>
      <c r="DW854">
        <v>7911.5173000000004</v>
      </c>
      <c r="DX854">
        <v>8755.1456999999991</v>
      </c>
      <c r="DY854">
        <v>9017.9583999999995</v>
      </c>
      <c r="DZ854">
        <v>8235.8531999999996</v>
      </c>
      <c r="EA854">
        <v>8188.3568999999998</v>
      </c>
      <c r="EB854">
        <v>9698.3472000000002</v>
      </c>
      <c r="EC854">
        <v>9847.6502</v>
      </c>
      <c r="ED854">
        <v>10778.5545</v>
      </c>
      <c r="EE854">
        <v>9667.0061999999998</v>
      </c>
      <c r="EF854">
        <v>9972.4459000000006</v>
      </c>
      <c r="EG854">
        <v>10738.3631</v>
      </c>
      <c r="EH854">
        <v>11348.255999999999</v>
      </c>
      <c r="EI854">
        <v>10981.1065</v>
      </c>
      <c r="EJ854">
        <v>11142.0108</v>
      </c>
    </row>
    <row r="855" spans="1:140" x14ac:dyDescent="0.25">
      <c r="A855" t="s">
        <v>347</v>
      </c>
      <c r="B855">
        <f>_xll.BDH($A855,"CUR_MKT_CAP","2007-05-31","","Dir=H","Per=M","Days=A","Dts=H","cols=139;rows=1")</f>
        <v>22759.718499999999</v>
      </c>
      <c r="C855">
        <v>20671.706999999999</v>
      </c>
      <c r="D855">
        <v>21167.9002</v>
      </c>
      <c r="E855">
        <v>20156.343799999999</v>
      </c>
      <c r="F855">
        <v>20431.865000000002</v>
      </c>
      <c r="G855">
        <v>20329.528600000001</v>
      </c>
      <c r="H855">
        <v>20156.343799999999</v>
      </c>
      <c r="I855">
        <v>19853.270499999999</v>
      </c>
      <c r="J855">
        <v>21062.011299999998</v>
      </c>
      <c r="K855">
        <v>19904.2366</v>
      </c>
      <c r="L855">
        <v>21539.5808</v>
      </c>
      <c r="M855">
        <v>22387.4941</v>
      </c>
      <c r="N855">
        <v>25318.384600000001</v>
      </c>
      <c r="O855">
        <v>23548.577600000001</v>
      </c>
      <c r="P855">
        <v>26984.3256</v>
      </c>
      <c r="Q855">
        <v>27588.3963</v>
      </c>
      <c r="R855">
        <v>24841.938300000002</v>
      </c>
      <c r="S855">
        <v>22194.541099999999</v>
      </c>
      <c r="T855">
        <v>18317.716799999998</v>
      </c>
      <c r="U855">
        <v>17421.640899999999</v>
      </c>
      <c r="V855">
        <v>14203.9138</v>
      </c>
      <c r="W855">
        <v>11624.1361</v>
      </c>
      <c r="X855">
        <v>13080.3724</v>
      </c>
      <c r="Y855">
        <v>13095.909100000001</v>
      </c>
      <c r="Z855">
        <v>13653.8066</v>
      </c>
      <c r="AA855">
        <v>13826.314399999999</v>
      </c>
      <c r="AB855">
        <v>15900.282800000001</v>
      </c>
      <c r="AC855">
        <v>16863.490699999998</v>
      </c>
      <c r="AD855">
        <v>15848.813700000001</v>
      </c>
      <c r="AE855">
        <v>17139.218099999998</v>
      </c>
      <c r="AF855">
        <v>18909.745999999999</v>
      </c>
      <c r="AG855">
        <v>19284.9977</v>
      </c>
      <c r="AH855">
        <v>17366.080699999999</v>
      </c>
      <c r="AI855">
        <v>19011.3613</v>
      </c>
      <c r="AJ855">
        <v>21806.7641</v>
      </c>
      <c r="AK855">
        <v>23148.958900000001</v>
      </c>
      <c r="AL855">
        <v>22045.958699999999</v>
      </c>
      <c r="AM855">
        <v>20714.454600000001</v>
      </c>
      <c r="AN855">
        <v>21971.7693</v>
      </c>
      <c r="AO855">
        <v>19787.280500000001</v>
      </c>
      <c r="AP855">
        <v>21936.3089</v>
      </c>
      <c r="AQ855">
        <v>22343.750499999998</v>
      </c>
      <c r="AR855">
        <v>21864.099300000002</v>
      </c>
      <c r="AS855">
        <v>22827.035400000001</v>
      </c>
      <c r="AT855">
        <v>22234.738799999999</v>
      </c>
      <c r="AU855">
        <v>23353.648799999999</v>
      </c>
      <c r="AV855">
        <v>25955.503700000001</v>
      </c>
      <c r="AW855">
        <v>26378.223600000001</v>
      </c>
      <c r="AX855">
        <v>25894.316699999999</v>
      </c>
      <c r="AY855">
        <v>26466.527699999999</v>
      </c>
      <c r="AZ855">
        <v>26326.460800000001</v>
      </c>
      <c r="BA855">
        <v>23537.316599999998</v>
      </c>
      <c r="BB855">
        <v>21221.144499999999</v>
      </c>
      <c r="BC855">
        <v>24868.497800000001</v>
      </c>
      <c r="BD855">
        <v>25389.4624</v>
      </c>
      <c r="BE855">
        <v>24488.697800000002</v>
      </c>
      <c r="BF855">
        <v>23853.877</v>
      </c>
      <c r="BG855">
        <v>22746.7353</v>
      </c>
      <c r="BH855">
        <v>22853.655500000001</v>
      </c>
      <c r="BI855">
        <v>23757.911199999999</v>
      </c>
      <c r="BJ855">
        <v>21344.005799999999</v>
      </c>
      <c r="BK855">
        <v>23380.025900000001</v>
      </c>
      <c r="BL855">
        <v>23660.2111</v>
      </c>
      <c r="BM855">
        <v>23152.179599999999</v>
      </c>
      <c r="BN855">
        <v>20330.8472</v>
      </c>
      <c r="BO855">
        <v>19389.251100000001</v>
      </c>
      <c r="BP855">
        <v>19082.689200000001</v>
      </c>
      <c r="BQ855">
        <v>19544.112300000001</v>
      </c>
      <c r="BR855">
        <v>21627.536100000001</v>
      </c>
      <c r="BS855">
        <v>22975.4221</v>
      </c>
      <c r="BT855">
        <v>24241.0743</v>
      </c>
      <c r="BU855">
        <v>24394.144700000001</v>
      </c>
      <c r="BV855">
        <v>24132.621299999999</v>
      </c>
      <c r="BW855">
        <v>22891.170699999999</v>
      </c>
      <c r="BX855">
        <v>22822.466100000001</v>
      </c>
      <c r="BY855">
        <v>22510.513299999999</v>
      </c>
      <c r="BZ855">
        <v>24129.548299999999</v>
      </c>
      <c r="CA855">
        <v>26572.467400000001</v>
      </c>
      <c r="CB855">
        <v>27088.347699999998</v>
      </c>
      <c r="CC855">
        <v>28676.146799999999</v>
      </c>
      <c r="CD855">
        <v>28599.049900000002</v>
      </c>
      <c r="CE855">
        <v>28465.919300000001</v>
      </c>
      <c r="CF855">
        <v>30095.021000000001</v>
      </c>
      <c r="CG855">
        <v>29270.844700000001</v>
      </c>
      <c r="CH855">
        <v>31196.8433</v>
      </c>
      <c r="CI855">
        <v>31902.8364</v>
      </c>
      <c r="CJ855">
        <v>31465.314999999999</v>
      </c>
      <c r="CK855">
        <v>33118.126199999999</v>
      </c>
      <c r="CL855">
        <v>34541.896099999998</v>
      </c>
      <c r="CM855">
        <v>34236.647799999999</v>
      </c>
      <c r="CN855">
        <v>34546.089699999997</v>
      </c>
      <c r="CO855">
        <v>33917.922700000003</v>
      </c>
      <c r="CP855">
        <v>31553.786899999999</v>
      </c>
      <c r="CQ855">
        <v>33557.089200000002</v>
      </c>
      <c r="CR855">
        <v>31526.888599999998</v>
      </c>
      <c r="CS855">
        <v>30744.0677</v>
      </c>
      <c r="CT855">
        <v>28046.15</v>
      </c>
      <c r="CU855">
        <v>26631.648499999999</v>
      </c>
      <c r="CV855">
        <v>25415.952300000001</v>
      </c>
      <c r="CW855">
        <v>23481.0488</v>
      </c>
      <c r="CX855">
        <v>23025.954600000001</v>
      </c>
      <c r="CY855">
        <v>23894.538100000002</v>
      </c>
      <c r="CZ855">
        <v>28382.041700000002</v>
      </c>
      <c r="DA855">
        <v>25256.016299999999</v>
      </c>
      <c r="DB855">
        <v>20994.5484</v>
      </c>
      <c r="DC855">
        <v>21819.1944</v>
      </c>
      <c r="DD855">
        <v>24658.833900000001</v>
      </c>
      <c r="DE855">
        <v>26648.935300000001</v>
      </c>
      <c r="DF855">
        <v>24859.721399999999</v>
      </c>
      <c r="DG855">
        <v>25176.160899999999</v>
      </c>
      <c r="DH855">
        <v>26354.898700000002</v>
      </c>
      <c r="DI855">
        <v>27564.323799999998</v>
      </c>
      <c r="DJ855">
        <v>28491.9411</v>
      </c>
      <c r="DK855">
        <v>27150.627400000001</v>
      </c>
      <c r="DL855">
        <v>31080.1698</v>
      </c>
      <c r="DM855">
        <v>31550.196800000002</v>
      </c>
      <c r="DN855">
        <v>34291.534399999997</v>
      </c>
      <c r="DO855">
        <v>35165.715600000003</v>
      </c>
      <c r="DP855">
        <v>32515.318500000001</v>
      </c>
      <c r="DQ855">
        <v>34046.563999999998</v>
      </c>
      <c r="DR855">
        <v>35941.742599999998</v>
      </c>
      <c r="DS855">
        <v>35266.549700000003</v>
      </c>
      <c r="DT855">
        <v>32443.512900000002</v>
      </c>
      <c r="DU855">
        <v>34731.676800000001</v>
      </c>
      <c r="DV855">
        <v>38109.168100000003</v>
      </c>
      <c r="DW855">
        <v>37605.6708</v>
      </c>
      <c r="DX855">
        <v>39668.803399999997</v>
      </c>
      <c r="DY855">
        <v>41462.956200000001</v>
      </c>
      <c r="DZ855">
        <v>43174.125800000002</v>
      </c>
      <c r="EA855">
        <v>39498.3364</v>
      </c>
      <c r="EB855">
        <v>38467.026100000003</v>
      </c>
      <c r="EC855">
        <v>40536.284399999997</v>
      </c>
      <c r="ED855">
        <v>42847.476999999999</v>
      </c>
      <c r="EE855">
        <v>42627.094299999997</v>
      </c>
      <c r="EF855">
        <v>47325.030100000004</v>
      </c>
      <c r="EG855">
        <v>48680.374199999998</v>
      </c>
      <c r="EH855">
        <v>50545.3724</v>
      </c>
      <c r="EI855">
        <v>45707.986900000004</v>
      </c>
      <c r="EJ855">
        <v>46500.516499999998</v>
      </c>
    </row>
    <row r="856" spans="1:140" x14ac:dyDescent="0.25">
      <c r="A856" t="s">
        <v>348</v>
      </c>
      <c r="B856">
        <f>_xll.BDH($A856,"CUR_MKT_CAP","2007-05-31","","Dir=H","Per=M","Days=A","Dts=H","cols=139;rows=1")</f>
        <v>11944.4017</v>
      </c>
      <c r="C856">
        <v>10613.612800000001</v>
      </c>
      <c r="D856">
        <v>10294.504999999999</v>
      </c>
      <c r="E856">
        <v>10120.145</v>
      </c>
      <c r="F856">
        <v>9575.1188999999995</v>
      </c>
      <c r="G856">
        <v>11204.7749</v>
      </c>
      <c r="H856">
        <v>8792.3145999999997</v>
      </c>
      <c r="I856">
        <v>8591</v>
      </c>
      <c r="J856">
        <v>7992.1081999999997</v>
      </c>
      <c r="K856">
        <v>7441.4030000000002</v>
      </c>
      <c r="L856">
        <v>6887.6504000000004</v>
      </c>
      <c r="M856">
        <v>8313.2738000000008</v>
      </c>
      <c r="N856">
        <v>8375.1080999999995</v>
      </c>
      <c r="O856">
        <v>7145.7376000000004</v>
      </c>
      <c r="P856">
        <v>8429.0673000000006</v>
      </c>
      <c r="Q856">
        <v>8405.9739000000009</v>
      </c>
      <c r="R856">
        <v>5968.3816999999999</v>
      </c>
      <c r="S856">
        <v>4429.6327000000001</v>
      </c>
      <c r="T856">
        <v>4419.8109000000004</v>
      </c>
      <c r="U856">
        <v>4612.3744999999999</v>
      </c>
      <c r="V856">
        <v>4896.3145000000004</v>
      </c>
      <c r="W856">
        <v>4437.3882000000003</v>
      </c>
      <c r="X856">
        <v>4908.2304000000004</v>
      </c>
      <c r="Y856">
        <v>6052.6021000000001</v>
      </c>
      <c r="Z856">
        <v>6449.4940999999999</v>
      </c>
      <c r="AA856">
        <v>6616.9175999999998</v>
      </c>
      <c r="AB856">
        <v>7536.3067000000001</v>
      </c>
      <c r="AC856">
        <v>7633.6143000000002</v>
      </c>
      <c r="AD856">
        <v>8974.1991999999991</v>
      </c>
      <c r="AE856">
        <v>9098.6540000000005</v>
      </c>
      <c r="AF856">
        <v>10366.7474</v>
      </c>
      <c r="AG856">
        <v>11654.977500000001</v>
      </c>
      <c r="AH856">
        <v>9872.3320000000003</v>
      </c>
      <c r="AI856">
        <v>10170.5692</v>
      </c>
      <c r="AJ856">
        <v>11221.546399999999</v>
      </c>
      <c r="AK856">
        <v>11948.7413</v>
      </c>
      <c r="AL856">
        <v>12986.1139</v>
      </c>
      <c r="AM856">
        <v>13153.338299999999</v>
      </c>
      <c r="AN856">
        <v>14912.5224</v>
      </c>
      <c r="AO856">
        <v>14440.367700000001</v>
      </c>
      <c r="AP856">
        <v>17779.0779</v>
      </c>
      <c r="AQ856">
        <v>19014.5792</v>
      </c>
      <c r="AR856">
        <v>18186.1505</v>
      </c>
      <c r="AS856">
        <v>19863.808300000001</v>
      </c>
      <c r="AT856">
        <v>19780.681</v>
      </c>
      <c r="AU856">
        <v>18671.112400000002</v>
      </c>
      <c r="AV856">
        <v>17724.067500000001</v>
      </c>
      <c r="AW856">
        <v>19121.9807</v>
      </c>
      <c r="AX856">
        <v>20148.3433</v>
      </c>
      <c r="AY856">
        <v>19587.3171</v>
      </c>
      <c r="AZ856">
        <v>17695.9532</v>
      </c>
      <c r="BA856">
        <v>14009.2963</v>
      </c>
      <c r="BB856">
        <v>12504.1576</v>
      </c>
      <c r="BC856">
        <v>15090.4625</v>
      </c>
      <c r="BD856">
        <v>13568.89</v>
      </c>
      <c r="BE856">
        <v>13006.6392</v>
      </c>
      <c r="BF856">
        <v>13533.79</v>
      </c>
      <c r="BG856">
        <v>15420.057500000001</v>
      </c>
      <c r="BH856">
        <v>16251.071400000001</v>
      </c>
      <c r="BI856">
        <v>14094.909600000001</v>
      </c>
      <c r="BJ856">
        <v>10802.5885</v>
      </c>
      <c r="BK856">
        <v>11677.933199999999</v>
      </c>
      <c r="BL856">
        <v>12008.880999999999</v>
      </c>
      <c r="BM856">
        <v>12541.633900000001</v>
      </c>
      <c r="BN856">
        <v>11945.7973</v>
      </c>
      <c r="BO856">
        <v>9773.1736000000001</v>
      </c>
      <c r="BP856">
        <v>11361.1826</v>
      </c>
      <c r="BQ856">
        <v>12020.424999999999</v>
      </c>
      <c r="BR856">
        <v>12898.220600000001</v>
      </c>
      <c r="BS856">
        <v>12192.5754</v>
      </c>
      <c r="BT856">
        <v>12311.5098</v>
      </c>
      <c r="BU856">
        <v>12574.607099999999</v>
      </c>
      <c r="BV856">
        <v>13526.0821</v>
      </c>
      <c r="BW856">
        <v>13642.7652</v>
      </c>
      <c r="BX856">
        <v>14848.8752</v>
      </c>
      <c r="BY856">
        <v>14127.5134</v>
      </c>
      <c r="BZ856">
        <v>14494.8151</v>
      </c>
      <c r="CA856">
        <v>13199.056200000001</v>
      </c>
      <c r="CB856">
        <v>14058.751</v>
      </c>
      <c r="CC856">
        <v>14021.261</v>
      </c>
      <c r="CD856">
        <v>14430.242899999999</v>
      </c>
      <c r="CE856">
        <v>13386.832399999999</v>
      </c>
      <c r="CF856">
        <v>12224.0563</v>
      </c>
      <c r="CG856">
        <v>11796.7112</v>
      </c>
      <c r="CH856">
        <v>12260.4966</v>
      </c>
      <c r="CI856">
        <v>11814.196599999999</v>
      </c>
      <c r="CJ856">
        <v>12640.0506</v>
      </c>
      <c r="CK856">
        <v>13459.833500000001</v>
      </c>
      <c r="CL856">
        <v>13715.238300000001</v>
      </c>
      <c r="CM856">
        <v>13664.157300000001</v>
      </c>
      <c r="CN856">
        <v>13262.532999999999</v>
      </c>
      <c r="CO856">
        <v>12919.6708</v>
      </c>
      <c r="CP856">
        <v>11781.9917</v>
      </c>
      <c r="CQ856">
        <v>12049.442999999999</v>
      </c>
      <c r="CR856">
        <v>11054.935299999999</v>
      </c>
      <c r="CS856">
        <v>11301.224</v>
      </c>
      <c r="CT856">
        <v>10412.714</v>
      </c>
      <c r="CU856">
        <v>9625.1430999999993</v>
      </c>
      <c r="CV856">
        <v>9347.5714000000007</v>
      </c>
      <c r="CW856">
        <v>9590.6383000000005</v>
      </c>
      <c r="CX856">
        <v>8729.0524999999998</v>
      </c>
      <c r="CY856">
        <v>10026.614299999999</v>
      </c>
      <c r="CZ856">
        <v>9041.6468999999997</v>
      </c>
      <c r="DA856">
        <v>7755.8901999999998</v>
      </c>
      <c r="DB856">
        <v>6411.1071000000002</v>
      </c>
      <c r="DC856">
        <v>7261.8285999999998</v>
      </c>
      <c r="DD856">
        <v>7889.0720000000001</v>
      </c>
      <c r="DE856">
        <v>6833.9193999999998</v>
      </c>
      <c r="DF856">
        <v>7380.2861000000003</v>
      </c>
      <c r="DG856">
        <v>6887.1706000000004</v>
      </c>
      <c r="DH856">
        <v>7380.1117000000004</v>
      </c>
      <c r="DI856">
        <v>9624.7414000000008</v>
      </c>
      <c r="DJ856">
        <v>9981.8845000000001</v>
      </c>
      <c r="DK856">
        <v>9457.9887999999992</v>
      </c>
      <c r="DL856">
        <v>10188.0987</v>
      </c>
      <c r="DM856">
        <v>9712.5687999999991</v>
      </c>
      <c r="DN856">
        <v>10552.470600000001</v>
      </c>
      <c r="DO856">
        <v>11333.893899999999</v>
      </c>
      <c r="DP856">
        <v>11339.312900000001</v>
      </c>
      <c r="DQ856">
        <v>10797.4103</v>
      </c>
      <c r="DR856">
        <v>10970.819100000001</v>
      </c>
      <c r="DS856">
        <v>10883.0908</v>
      </c>
      <c r="DT856">
        <v>11798.8465</v>
      </c>
      <c r="DU856">
        <v>10428.828100000001</v>
      </c>
      <c r="DV856">
        <v>11804.5918</v>
      </c>
      <c r="DW856">
        <v>11982.631799999999</v>
      </c>
      <c r="DX856">
        <v>15076.4041</v>
      </c>
      <c r="DY856">
        <v>14758.921899999999</v>
      </c>
      <c r="DZ856">
        <v>16407.695100000001</v>
      </c>
      <c r="EA856">
        <v>16222.72</v>
      </c>
      <c r="EB856">
        <v>16528.151900000001</v>
      </c>
      <c r="EC856">
        <v>17838.293900000001</v>
      </c>
      <c r="ED856">
        <v>18304.4794</v>
      </c>
      <c r="EE856">
        <v>20691.131399999998</v>
      </c>
      <c r="EF856">
        <v>20275.017100000001</v>
      </c>
      <c r="EG856">
        <v>22507.077000000001</v>
      </c>
      <c r="EH856">
        <v>22268.550200000001</v>
      </c>
      <c r="EI856">
        <v>20349.965100000001</v>
      </c>
      <c r="EJ856">
        <v>16843.614300000001</v>
      </c>
    </row>
    <row r="857" spans="1:140" x14ac:dyDescent="0.25">
      <c r="A857" t="s">
        <v>349</v>
      </c>
      <c r="B857">
        <f>_xll.BDH($A857,"CUR_MKT_CAP","2007-05-31","","Dir=H","Per=M","Days=A","Dts=H","cols=139;rows=1")</f>
        <v>14279.0273</v>
      </c>
      <c r="C857">
        <v>14094.7251</v>
      </c>
      <c r="D857">
        <v>13747.008900000001</v>
      </c>
      <c r="E857">
        <v>13526.9159</v>
      </c>
      <c r="F857">
        <v>14585.5633</v>
      </c>
      <c r="G857">
        <v>16541.837899999999</v>
      </c>
      <c r="H857">
        <v>17813.102699999999</v>
      </c>
      <c r="I857">
        <v>16843.158500000001</v>
      </c>
      <c r="J857">
        <v>16183.8758</v>
      </c>
      <c r="K857">
        <v>14919.7862</v>
      </c>
      <c r="L857">
        <v>14661.720499999999</v>
      </c>
      <c r="M857">
        <v>16314.2791</v>
      </c>
      <c r="N857">
        <v>16730.3361</v>
      </c>
      <c r="O857">
        <v>15094.7256</v>
      </c>
      <c r="P857">
        <v>17279.2438</v>
      </c>
      <c r="Q857">
        <v>17769.968099999998</v>
      </c>
      <c r="R857">
        <v>15959.593199999999</v>
      </c>
      <c r="S857">
        <v>12559.0443</v>
      </c>
      <c r="T857">
        <v>10235.0301</v>
      </c>
      <c r="U857">
        <v>11628.9926</v>
      </c>
      <c r="V857">
        <v>12842.087799999999</v>
      </c>
      <c r="W857">
        <v>12402.259700000001</v>
      </c>
      <c r="X857">
        <v>13367.4607</v>
      </c>
      <c r="Y857">
        <v>13098.313899999999</v>
      </c>
      <c r="Z857">
        <v>13891.055899999999</v>
      </c>
      <c r="AA857">
        <v>12934.4645</v>
      </c>
      <c r="AB857">
        <v>14438.289699999999</v>
      </c>
      <c r="AC857">
        <v>14112.396199999999</v>
      </c>
      <c r="AD857">
        <v>14039.975399999999</v>
      </c>
      <c r="AE857">
        <v>12135.6265</v>
      </c>
      <c r="AF857">
        <v>11954.4977</v>
      </c>
      <c r="AG857">
        <v>12654.883</v>
      </c>
      <c r="AH857">
        <v>12209.673199999999</v>
      </c>
      <c r="AI857">
        <v>12879.1268</v>
      </c>
      <c r="AJ857">
        <v>13355.2364</v>
      </c>
      <c r="AK857">
        <v>13296.9133</v>
      </c>
      <c r="AL857">
        <v>12288.377899999999</v>
      </c>
      <c r="AM857">
        <v>11294.376</v>
      </c>
      <c r="AN857">
        <v>11364.5124</v>
      </c>
      <c r="AO857">
        <v>11170.074000000001</v>
      </c>
      <c r="AP857">
        <v>11678.464900000001</v>
      </c>
      <c r="AQ857">
        <v>12020.0882</v>
      </c>
      <c r="AR857">
        <v>12182.358200000001</v>
      </c>
      <c r="AS857">
        <v>13419.9696</v>
      </c>
      <c r="AT857">
        <v>12589.2441</v>
      </c>
      <c r="AU857">
        <v>12489.944600000001</v>
      </c>
      <c r="AV857">
        <v>12286.5753</v>
      </c>
      <c r="AW857">
        <v>12102.579299999999</v>
      </c>
      <c r="AX857">
        <v>11797.5733</v>
      </c>
      <c r="AY857">
        <v>11113.270500000001</v>
      </c>
      <c r="AZ857">
        <v>10821.763800000001</v>
      </c>
      <c r="BA857">
        <v>9261.3379999999997</v>
      </c>
      <c r="BB857">
        <v>8429.9141999999993</v>
      </c>
      <c r="BC857">
        <v>9753.1402999999991</v>
      </c>
      <c r="BD857">
        <v>9068.7093999999997</v>
      </c>
      <c r="BE857">
        <v>9557.9328999999998</v>
      </c>
      <c r="BF857">
        <v>9931.4778999999999</v>
      </c>
      <c r="BG857">
        <v>10707.9174</v>
      </c>
      <c r="BH857">
        <v>11440.906999999999</v>
      </c>
      <c r="BI857">
        <v>11476.3282</v>
      </c>
      <c r="BJ857">
        <v>10412.8567</v>
      </c>
      <c r="BK857">
        <v>11097.7227</v>
      </c>
      <c r="BL857">
        <v>10919.4717</v>
      </c>
      <c r="BM857">
        <v>11169.609399999999</v>
      </c>
      <c r="BN857">
        <v>11163.5965</v>
      </c>
      <c r="BO857">
        <v>11491.9022</v>
      </c>
      <c r="BP857">
        <v>11549.6263</v>
      </c>
      <c r="BQ857">
        <v>12028.323</v>
      </c>
      <c r="BR857">
        <v>12296.9547</v>
      </c>
      <c r="BS857">
        <v>12715.9938</v>
      </c>
      <c r="BT857">
        <v>13048.422399999999</v>
      </c>
      <c r="BU857">
        <v>12899.821099999999</v>
      </c>
      <c r="BV857">
        <v>13911.8063</v>
      </c>
      <c r="BW857">
        <v>13851.996300000001</v>
      </c>
      <c r="BX857">
        <v>14057.6785</v>
      </c>
      <c r="BY857">
        <v>13176.372100000001</v>
      </c>
      <c r="BZ857">
        <v>13061.105799999999</v>
      </c>
      <c r="CA857">
        <v>13483.4769</v>
      </c>
      <c r="CB857">
        <v>14097.665800000001</v>
      </c>
      <c r="CC857">
        <v>14790.7194</v>
      </c>
      <c r="CD857">
        <v>14291.531199999999</v>
      </c>
      <c r="CE857">
        <v>14677.608200000001</v>
      </c>
      <c r="CF857">
        <v>15558.027400000001</v>
      </c>
      <c r="CG857">
        <v>14247.985000000001</v>
      </c>
      <c r="CH857">
        <v>14283.457200000001</v>
      </c>
      <c r="CI857">
        <v>15184.4501</v>
      </c>
      <c r="CJ857">
        <v>15758.2801</v>
      </c>
      <c r="CK857">
        <v>16337.8192</v>
      </c>
      <c r="CL857">
        <v>16026.847</v>
      </c>
      <c r="CM857">
        <v>15613.9818</v>
      </c>
      <c r="CN857">
        <v>15950.754000000001</v>
      </c>
      <c r="CO857">
        <v>15873.0373</v>
      </c>
      <c r="CP857">
        <v>15397.3172</v>
      </c>
      <c r="CQ857">
        <v>16304.376899999999</v>
      </c>
      <c r="CR857">
        <v>16271.640100000001</v>
      </c>
      <c r="CS857">
        <v>17070.906900000002</v>
      </c>
      <c r="CT857">
        <v>17397.622800000001</v>
      </c>
      <c r="CU857">
        <v>17843.3567</v>
      </c>
      <c r="CV857">
        <v>17810.911700000001</v>
      </c>
      <c r="CW857">
        <v>16262.440500000001</v>
      </c>
      <c r="CX857">
        <v>15871.247799999999</v>
      </c>
      <c r="CY857">
        <v>16275.597400000001</v>
      </c>
      <c r="CZ857">
        <v>17327.649799999999</v>
      </c>
      <c r="DA857">
        <v>16668.671900000001</v>
      </c>
      <c r="DB857">
        <v>14354.1566</v>
      </c>
      <c r="DC857">
        <v>13729.861800000001</v>
      </c>
      <c r="DD857">
        <v>14906.4323</v>
      </c>
      <c r="DE857">
        <v>16217.8766</v>
      </c>
      <c r="DF857">
        <v>16906.931</v>
      </c>
      <c r="DG857">
        <v>15118.127500000001</v>
      </c>
      <c r="DH857">
        <v>15315.2808</v>
      </c>
      <c r="DI857">
        <v>15995.0535</v>
      </c>
      <c r="DJ857">
        <v>15405.917100000001</v>
      </c>
      <c r="DK857">
        <v>16398.1407</v>
      </c>
      <c r="DL857">
        <v>18601.315399999999</v>
      </c>
      <c r="DM857">
        <v>20163.689999999999</v>
      </c>
      <c r="DN857">
        <v>18784.724600000001</v>
      </c>
      <c r="DO857">
        <v>19984.977900000002</v>
      </c>
      <c r="DP857">
        <v>19868.806100000002</v>
      </c>
      <c r="DQ857">
        <v>20653.6446</v>
      </c>
      <c r="DR857">
        <v>20074.995699999999</v>
      </c>
      <c r="DS857">
        <v>22318.0501</v>
      </c>
      <c r="DT857">
        <v>19994.806100000002</v>
      </c>
      <c r="DU857">
        <v>20221.0072</v>
      </c>
      <c r="DV857">
        <v>21004.714</v>
      </c>
      <c r="DW857">
        <v>21268.423900000002</v>
      </c>
      <c r="DX857">
        <v>22237.2379</v>
      </c>
      <c r="DY857">
        <v>22717.0965</v>
      </c>
      <c r="DZ857">
        <v>23967.912700000001</v>
      </c>
      <c r="EA857">
        <v>23961.1178</v>
      </c>
      <c r="EB857">
        <v>23264.252899999999</v>
      </c>
      <c r="EC857">
        <v>24017.7893</v>
      </c>
      <c r="ED857">
        <v>23066.077300000001</v>
      </c>
      <c r="EE857">
        <v>23149.324000000001</v>
      </c>
      <c r="EF857">
        <v>24386.8367</v>
      </c>
      <c r="EG857">
        <v>23993.860700000001</v>
      </c>
      <c r="EH857">
        <v>22803.768800000002</v>
      </c>
      <c r="EI857">
        <v>20826.6613</v>
      </c>
      <c r="EJ857">
        <v>21969.061399999999</v>
      </c>
    </row>
    <row r="858" spans="1:140" x14ac:dyDescent="0.25">
      <c r="A858" t="s">
        <v>350</v>
      </c>
      <c r="B858">
        <f>_xll.BDH($A858,"CUR_MKT_CAP","2007-05-31","","Dir=H","Per=M","Days=A","Dts=H","cols=139;rows=1")</f>
        <v>20377.088800000001</v>
      </c>
      <c r="C858">
        <v>17694.940200000001</v>
      </c>
      <c r="D858">
        <v>15145.541300000001</v>
      </c>
      <c r="E858">
        <v>15842.7929</v>
      </c>
      <c r="F858">
        <v>17810.413799999998</v>
      </c>
      <c r="G858">
        <v>18574.102299999999</v>
      </c>
      <c r="H858">
        <v>17821.208999999999</v>
      </c>
      <c r="I858">
        <v>17824.218799999999</v>
      </c>
      <c r="J858">
        <v>17396.822800000002</v>
      </c>
      <c r="K858">
        <v>18599.200499999999</v>
      </c>
      <c r="L858">
        <v>19536.554599999999</v>
      </c>
      <c r="M858">
        <v>21774.577399999998</v>
      </c>
      <c r="N858">
        <v>23454.280999999999</v>
      </c>
      <c r="O858">
        <v>23413.518199999999</v>
      </c>
      <c r="P858">
        <v>17941.897799999999</v>
      </c>
      <c r="Q858">
        <v>16620.260200000001</v>
      </c>
      <c r="R858">
        <v>12504.7672</v>
      </c>
      <c r="S858">
        <v>12824.509400000001</v>
      </c>
      <c r="T858">
        <v>11201.7212</v>
      </c>
      <c r="U858">
        <v>14504.470799999999</v>
      </c>
      <c r="V858">
        <v>12806.0036</v>
      </c>
      <c r="W858">
        <v>10567.096100000001</v>
      </c>
      <c r="X858">
        <v>11994.930700000001</v>
      </c>
      <c r="Y858">
        <v>12786.841200000001</v>
      </c>
      <c r="Z858">
        <v>13799.0123</v>
      </c>
      <c r="AA858">
        <v>13962.425800000001</v>
      </c>
      <c r="AB858">
        <v>13974.9961</v>
      </c>
      <c r="AC858">
        <v>14015.539699999999</v>
      </c>
      <c r="AD858">
        <v>14792.7822</v>
      </c>
      <c r="AE858">
        <v>12539.722900000001</v>
      </c>
      <c r="AF858">
        <v>13351.235699999999</v>
      </c>
      <c r="AG858">
        <v>14686.044400000001</v>
      </c>
      <c r="AH858">
        <v>12844.3861</v>
      </c>
      <c r="AI858">
        <v>13037.5054</v>
      </c>
      <c r="AJ858">
        <v>14299.015299999999</v>
      </c>
      <c r="AK858">
        <v>14280.1096</v>
      </c>
      <c r="AL858">
        <v>13566.144399999999</v>
      </c>
      <c r="AM858">
        <v>12062.9967</v>
      </c>
      <c r="AN858">
        <v>12334.0044</v>
      </c>
      <c r="AO858">
        <v>11606.3225</v>
      </c>
      <c r="AP858">
        <v>12054.4187</v>
      </c>
      <c r="AQ858">
        <v>12060.7299</v>
      </c>
      <c r="AR858">
        <v>11915.616099999999</v>
      </c>
      <c r="AS858">
        <v>13835.249</v>
      </c>
      <c r="AT858">
        <v>14495.122799999999</v>
      </c>
      <c r="AU858">
        <v>15150.607599999999</v>
      </c>
      <c r="AV858">
        <v>14544.252500000001</v>
      </c>
      <c r="AW858">
        <v>14841.332</v>
      </c>
      <c r="AX858">
        <v>13382.0656</v>
      </c>
      <c r="AY858">
        <v>13028.0761</v>
      </c>
      <c r="AZ858">
        <v>12291.651599999999</v>
      </c>
      <c r="BA858">
        <v>11419.4422</v>
      </c>
      <c r="BB858">
        <v>10014.1672</v>
      </c>
      <c r="BC858">
        <v>11957.498</v>
      </c>
      <c r="BD858">
        <v>12487.6391</v>
      </c>
      <c r="BE858">
        <v>12531.977699999999</v>
      </c>
      <c r="BF858">
        <v>14090.161400000001</v>
      </c>
      <c r="BG858">
        <v>13794.1307</v>
      </c>
      <c r="BH858">
        <v>13616.8343</v>
      </c>
      <c r="BI858">
        <v>12431.107599999999</v>
      </c>
      <c r="BJ858">
        <v>11337.7796</v>
      </c>
      <c r="BK858">
        <v>12016.2709</v>
      </c>
      <c r="BL858">
        <v>12428.4385</v>
      </c>
      <c r="BM858">
        <v>11952.3055</v>
      </c>
      <c r="BN858">
        <v>12145.955099999999</v>
      </c>
      <c r="BO858">
        <v>12739.6021</v>
      </c>
      <c r="BP858">
        <v>13080.349200000001</v>
      </c>
      <c r="BQ858">
        <v>13715.626</v>
      </c>
      <c r="BR858">
        <v>14614.5427</v>
      </c>
      <c r="BS858">
        <v>14311.4259</v>
      </c>
      <c r="BT858">
        <v>14665.561</v>
      </c>
      <c r="BU858">
        <v>13861.5769</v>
      </c>
      <c r="BV858">
        <v>14144.538500000001</v>
      </c>
      <c r="BW858">
        <v>13766.3789</v>
      </c>
      <c r="BX858">
        <v>14865.9097</v>
      </c>
      <c r="BY858">
        <v>14474.3091</v>
      </c>
      <c r="BZ858">
        <v>15597.507900000001</v>
      </c>
      <c r="CA858">
        <v>16472.521100000002</v>
      </c>
      <c r="CB858">
        <v>16247.8567</v>
      </c>
      <c r="CC858">
        <v>16986.106400000001</v>
      </c>
      <c r="CD858">
        <v>15385.5047</v>
      </c>
      <c r="CE858">
        <v>15994.715399999999</v>
      </c>
      <c r="CF858">
        <v>16094.980299999999</v>
      </c>
      <c r="CG858">
        <v>16480.317200000001</v>
      </c>
      <c r="CH858">
        <v>16123.9013</v>
      </c>
      <c r="CI858">
        <v>15684.419099999999</v>
      </c>
      <c r="CJ858">
        <v>15993.3305</v>
      </c>
      <c r="CK858">
        <v>17319.5527</v>
      </c>
      <c r="CL858">
        <v>17306.798999999999</v>
      </c>
      <c r="CM858">
        <v>17236.6535</v>
      </c>
      <c r="CN858">
        <v>17107.966700000001</v>
      </c>
      <c r="CO858">
        <v>15646.947</v>
      </c>
      <c r="CP858">
        <v>13924.347299999999</v>
      </c>
      <c r="CQ858">
        <v>15004.776</v>
      </c>
      <c r="CR858">
        <v>15164.403899999999</v>
      </c>
      <c r="CS858">
        <v>15588.7392</v>
      </c>
      <c r="CT858">
        <v>15095.0759</v>
      </c>
      <c r="CU858">
        <v>14064.270500000001</v>
      </c>
      <c r="CV858">
        <v>14086.609899999999</v>
      </c>
      <c r="CW858">
        <v>13835.4737</v>
      </c>
      <c r="CX858">
        <v>12000.971100000001</v>
      </c>
      <c r="CY858">
        <v>13519.0699</v>
      </c>
      <c r="CZ858">
        <v>13248.0376</v>
      </c>
      <c r="DA858">
        <v>12880.4804</v>
      </c>
      <c r="DB858">
        <v>12487.3541</v>
      </c>
      <c r="DC858">
        <v>12507.807699999999</v>
      </c>
      <c r="DD858">
        <v>15033.488300000001</v>
      </c>
      <c r="DE858">
        <v>15821.7135</v>
      </c>
      <c r="DF858">
        <v>15422.718800000001</v>
      </c>
      <c r="DG858">
        <v>15708.854600000001</v>
      </c>
      <c r="DH858">
        <v>17053.692800000001</v>
      </c>
      <c r="DI858">
        <v>15443.432699999999</v>
      </c>
      <c r="DJ858">
        <v>15742.687</v>
      </c>
      <c r="DK858">
        <v>15551.6736</v>
      </c>
      <c r="DL858">
        <v>19806.5926</v>
      </c>
      <c r="DM858">
        <v>18956.2372</v>
      </c>
      <c r="DN858">
        <v>18500.803400000001</v>
      </c>
      <c r="DO858">
        <v>19950.339899999999</v>
      </c>
      <c r="DP858">
        <v>19044.113499999999</v>
      </c>
      <c r="DQ858">
        <v>19557.5265</v>
      </c>
      <c r="DR858">
        <v>18536.912400000001</v>
      </c>
      <c r="DS858">
        <v>18463.530900000002</v>
      </c>
      <c r="DT858">
        <v>18399.720499999999</v>
      </c>
      <c r="DU858">
        <v>17603.5638</v>
      </c>
      <c r="DV858">
        <v>17900.6299</v>
      </c>
      <c r="DW858">
        <v>18472.402300000002</v>
      </c>
      <c r="DX858">
        <v>18280.2088</v>
      </c>
      <c r="DY858">
        <v>20213.142100000001</v>
      </c>
      <c r="DZ858">
        <v>21287.700499999999</v>
      </c>
      <c r="EA858">
        <v>20793.0635</v>
      </c>
      <c r="EB858">
        <v>19423.061600000001</v>
      </c>
      <c r="EC858">
        <v>19591.570800000001</v>
      </c>
      <c r="ED858">
        <v>20418.622899999998</v>
      </c>
      <c r="EE858">
        <v>19881.0396</v>
      </c>
      <c r="EF858">
        <v>21290.207699999999</v>
      </c>
      <c r="EG858">
        <v>19771.468000000001</v>
      </c>
      <c r="EH858">
        <v>20071.994299999998</v>
      </c>
      <c r="EI858">
        <v>18702.226999999999</v>
      </c>
      <c r="EJ858">
        <v>18964.664700000001</v>
      </c>
    </row>
    <row r="859" spans="1:140" x14ac:dyDescent="0.25">
      <c r="A859" t="s">
        <v>351</v>
      </c>
      <c r="B859">
        <f>_xll.BDH($A859,"CUR_MKT_CAP","2007-05-31","","Dir=H","Per=M","Days=A","Dts=H","cols=139;rows=1")</f>
        <v>12582.2073</v>
      </c>
      <c r="C859">
        <v>14991.9522</v>
      </c>
      <c r="D859">
        <v>16606.916799999999</v>
      </c>
      <c r="E859">
        <v>18718.1603</v>
      </c>
      <c r="F859">
        <v>19888.9584</v>
      </c>
      <c r="G859">
        <v>19416.979800000001</v>
      </c>
      <c r="H859">
        <v>17522.724200000001</v>
      </c>
      <c r="I859">
        <v>18900.541499999999</v>
      </c>
      <c r="J859">
        <v>13661.502500000001</v>
      </c>
      <c r="K859">
        <v>11883.6738</v>
      </c>
      <c r="L859">
        <v>10979.1378</v>
      </c>
      <c r="M859">
        <v>11400.772199999999</v>
      </c>
      <c r="N859">
        <v>13701.922500000001</v>
      </c>
      <c r="O859">
        <v>10384.6149</v>
      </c>
      <c r="P859">
        <v>6346.1535999999996</v>
      </c>
      <c r="Q859">
        <v>7035.1953000000003</v>
      </c>
      <c r="R859">
        <v>5960.9921999999997</v>
      </c>
      <c r="S859">
        <v>4875.6575000000003</v>
      </c>
      <c r="T859">
        <v>4157.6669000000002</v>
      </c>
      <c r="U859">
        <v>4334.0992999999999</v>
      </c>
      <c r="V859">
        <v>4269.6517000000003</v>
      </c>
      <c r="W859">
        <v>4446.8825999999999</v>
      </c>
      <c r="X859">
        <v>5348.5925999999999</v>
      </c>
      <c r="Y859">
        <v>6252.3888999999999</v>
      </c>
      <c r="Z859">
        <v>5696.8661000000002</v>
      </c>
      <c r="AA859">
        <v>6166.5981000000002</v>
      </c>
      <c r="AB859">
        <v>7062.3662000000004</v>
      </c>
      <c r="AC859">
        <v>7954.0558000000001</v>
      </c>
      <c r="AD859">
        <v>8233.4338000000007</v>
      </c>
      <c r="AE859">
        <v>6551.6878999999999</v>
      </c>
      <c r="AF859">
        <v>7246.9943000000003</v>
      </c>
      <c r="AG859">
        <v>10365.532499999999</v>
      </c>
      <c r="AH859">
        <v>8539.9114000000009</v>
      </c>
      <c r="AI859">
        <v>8989.3804</v>
      </c>
      <c r="AJ859">
        <v>9845.77</v>
      </c>
      <c r="AK859">
        <v>8944.9487000000008</v>
      </c>
      <c r="AL859">
        <v>7518.7082</v>
      </c>
      <c r="AM859">
        <v>5842.1620999999996</v>
      </c>
      <c r="AN859">
        <v>5258.5181000000002</v>
      </c>
      <c r="AO859">
        <v>5338.6261000000004</v>
      </c>
      <c r="AP859">
        <v>6704.32</v>
      </c>
      <c r="AQ859">
        <v>6905.22</v>
      </c>
      <c r="AR859">
        <v>7806.4</v>
      </c>
      <c r="AS859">
        <v>8947.4</v>
      </c>
      <c r="AT859">
        <v>13897.52</v>
      </c>
      <c r="AU859">
        <v>13165.46</v>
      </c>
      <c r="AV859">
        <v>10917.244500000001</v>
      </c>
      <c r="AW859">
        <v>11902.5085</v>
      </c>
      <c r="AX859">
        <v>12029.779399999999</v>
      </c>
      <c r="AY859">
        <v>9565.5954999999994</v>
      </c>
      <c r="AZ859">
        <v>8301.9884000000002</v>
      </c>
      <c r="BA859">
        <v>8035.6118999999999</v>
      </c>
      <c r="BB859">
        <v>7546.5927000000001</v>
      </c>
      <c r="BC859">
        <v>8935.1658000000007</v>
      </c>
      <c r="BD859">
        <v>9544.5123999999996</v>
      </c>
      <c r="BE859">
        <v>8463.6558999999997</v>
      </c>
      <c r="BF859">
        <v>9019.3503999999994</v>
      </c>
      <c r="BG859">
        <v>9251.3986999999997</v>
      </c>
      <c r="BH859">
        <v>9480.6720999999998</v>
      </c>
      <c r="BI859">
        <v>8030.0231999999996</v>
      </c>
      <c r="BJ859">
        <v>7691.7347</v>
      </c>
      <c r="BK859">
        <v>8551.8723000000009</v>
      </c>
      <c r="BL859">
        <v>8378.6072000000004</v>
      </c>
      <c r="BM859">
        <v>8691.2510000000002</v>
      </c>
      <c r="BN859">
        <v>8263.8125</v>
      </c>
      <c r="BO859">
        <v>7415.1301000000003</v>
      </c>
      <c r="BP859">
        <v>7485.7129000000004</v>
      </c>
      <c r="BQ859">
        <v>7679.4166999999998</v>
      </c>
      <c r="BR859">
        <v>7660.6711999999998</v>
      </c>
      <c r="BS859">
        <v>7910.6115</v>
      </c>
      <c r="BT859">
        <v>7896.8665000000001</v>
      </c>
      <c r="BU859">
        <v>8482.0476999999992</v>
      </c>
      <c r="BV859">
        <v>8374.0084000000006</v>
      </c>
      <c r="BW859">
        <v>8108.1668</v>
      </c>
      <c r="BX859">
        <v>8339.3333999999995</v>
      </c>
      <c r="BY859">
        <v>8534.3207999999995</v>
      </c>
      <c r="BZ859">
        <v>9002.9851999999992</v>
      </c>
      <c r="CA859">
        <v>8783.1180000000004</v>
      </c>
      <c r="CB859">
        <v>8869.1550999999999</v>
      </c>
      <c r="CC859">
        <v>9107.94</v>
      </c>
      <c r="CD859">
        <v>8926.0087000000003</v>
      </c>
      <c r="CE859">
        <v>10449.683999999999</v>
      </c>
      <c r="CF859">
        <v>9926.4634000000005</v>
      </c>
      <c r="CG859">
        <v>10293.437900000001</v>
      </c>
      <c r="CH859">
        <v>10601.358700000001</v>
      </c>
      <c r="CI859">
        <v>10344.6942</v>
      </c>
      <c r="CJ859">
        <v>9764.4092999999993</v>
      </c>
      <c r="CK859">
        <v>10540.2487</v>
      </c>
      <c r="CL859">
        <v>9998.3335999999999</v>
      </c>
      <c r="CM859">
        <v>10589.0211</v>
      </c>
      <c r="CN859">
        <v>11397.969300000001</v>
      </c>
      <c r="CO859">
        <v>10897.9154</v>
      </c>
      <c r="CP859">
        <v>10438.626700000001</v>
      </c>
      <c r="CQ859">
        <v>11990.4246</v>
      </c>
      <c r="CR859">
        <v>11505.4064</v>
      </c>
      <c r="CS859">
        <v>12277.643</v>
      </c>
      <c r="CT859">
        <v>11905.94</v>
      </c>
      <c r="CU859">
        <v>10819.18</v>
      </c>
      <c r="CV859">
        <v>10733.1</v>
      </c>
      <c r="CW859">
        <v>12116.72</v>
      </c>
      <c r="CX859">
        <v>13286.35</v>
      </c>
      <c r="CY859">
        <v>15291.43</v>
      </c>
      <c r="CZ859">
        <v>17065.36</v>
      </c>
      <c r="DA859">
        <v>17732.48</v>
      </c>
      <c r="DB859">
        <v>15758.02</v>
      </c>
      <c r="DC859">
        <v>16871.68</v>
      </c>
      <c r="DD859">
        <v>19311.46</v>
      </c>
      <c r="DE859">
        <v>19347.813399999999</v>
      </c>
      <c r="DF859">
        <v>24948.48</v>
      </c>
      <c r="DG859">
        <v>25103.34</v>
      </c>
      <c r="DH859">
        <v>30491.4</v>
      </c>
      <c r="DI859">
        <v>32816.9</v>
      </c>
      <c r="DJ859">
        <v>36658.199999999997</v>
      </c>
      <c r="DK859">
        <v>38070.6</v>
      </c>
      <c r="DL859">
        <v>49695.8</v>
      </c>
      <c r="DM859">
        <v>57532.86</v>
      </c>
      <c r="DN859">
        <v>58848.02</v>
      </c>
      <c r="DO859">
        <v>54697.72</v>
      </c>
      <c r="DP859">
        <v>64159.77</v>
      </c>
      <c r="DQ859">
        <v>62010.207799999996</v>
      </c>
      <c r="DR859">
        <v>85888.25</v>
      </c>
      <c r="DS859">
        <v>86013.2</v>
      </c>
      <c r="DT859">
        <v>96693.45</v>
      </c>
      <c r="DU859">
        <v>101664</v>
      </c>
      <c r="DV859">
        <v>107262</v>
      </c>
      <c r="DW859">
        <v>124086</v>
      </c>
      <c r="DX859">
        <v>121630.26</v>
      </c>
      <c r="DY859">
        <v>117261</v>
      </c>
      <c r="DZ859">
        <v>148954.79999999999</v>
      </c>
      <c r="EA859">
        <v>146652</v>
      </c>
      <c r="EB859">
        <v>140111.95000000001</v>
      </c>
      <c r="EC859">
        <v>136522.3964</v>
      </c>
      <c r="ED859">
        <v>153079.32999999999</v>
      </c>
      <c r="EE859">
        <v>143798.29999999999</v>
      </c>
      <c r="EF859">
        <v>148630.01999999999</v>
      </c>
      <c r="EG859">
        <v>170653.44</v>
      </c>
      <c r="EH859">
        <v>170860.16</v>
      </c>
      <c r="EI859">
        <v>128184.64</v>
      </c>
      <c r="EJ859">
        <v>99692.3</v>
      </c>
    </row>
    <row r="860" spans="1:140" x14ac:dyDescent="0.25">
      <c r="A860" t="s">
        <v>352</v>
      </c>
      <c r="B860">
        <f>_xll.BDH($A860,"CUR_MKT_CAP","2007-05-31","","Dir=H","Per=M","Days=A","Dts=H","cols=139;rows=1")</f>
        <v>8860.6527999999998</v>
      </c>
      <c r="C860">
        <v>8208.0267999999996</v>
      </c>
      <c r="D860">
        <v>7376.9048000000003</v>
      </c>
      <c r="E860">
        <v>7203.1467000000002</v>
      </c>
      <c r="F860">
        <v>8049.4255999999996</v>
      </c>
      <c r="G860">
        <v>8144.3876</v>
      </c>
      <c r="H860">
        <v>7479.6536999999998</v>
      </c>
      <c r="I860">
        <v>7228.2837</v>
      </c>
      <c r="J860">
        <v>6736.7156999999997</v>
      </c>
      <c r="K860">
        <v>6340.1097</v>
      </c>
      <c r="L860">
        <v>6328.1292999999996</v>
      </c>
      <c r="M860">
        <v>5680.6513000000004</v>
      </c>
      <c r="N860">
        <v>5560.1518999999998</v>
      </c>
      <c r="O860">
        <v>4649.1508999999996</v>
      </c>
      <c r="P860">
        <v>4577.1569</v>
      </c>
      <c r="Q860">
        <v>5015.5101000000004</v>
      </c>
      <c r="R860">
        <v>4782.7461000000003</v>
      </c>
      <c r="S860">
        <v>3810.1251000000002</v>
      </c>
      <c r="T860">
        <v>3703.3921999999998</v>
      </c>
      <c r="U860">
        <v>2711.0160999999998</v>
      </c>
      <c r="V860">
        <v>2239.7761</v>
      </c>
      <c r="W860">
        <v>1566.1801</v>
      </c>
      <c r="X860">
        <v>1768.5361</v>
      </c>
      <c r="Y860">
        <v>2896.7401</v>
      </c>
      <c r="Z860">
        <v>3195.1761000000001</v>
      </c>
      <c r="AA860">
        <v>2889.8161</v>
      </c>
      <c r="AB860">
        <v>3572.7121000000002</v>
      </c>
      <c r="AC860">
        <v>3865.5841999999998</v>
      </c>
      <c r="AD860">
        <v>4357.1131999999998</v>
      </c>
      <c r="AE860">
        <v>4029.4272000000001</v>
      </c>
      <c r="AF860">
        <v>4029.4272000000001</v>
      </c>
      <c r="AG860">
        <v>4168.2772000000004</v>
      </c>
      <c r="AH860">
        <v>3768.3892000000001</v>
      </c>
      <c r="AI860">
        <v>3818.3751999999999</v>
      </c>
      <c r="AJ860">
        <v>4222.5598</v>
      </c>
      <c r="AK860">
        <v>4742.0457999999999</v>
      </c>
      <c r="AL860">
        <v>4634.8122000000003</v>
      </c>
      <c r="AM860">
        <v>4072.8481999999999</v>
      </c>
      <c r="AN860">
        <v>4312.1001999999999</v>
      </c>
      <c r="AO860">
        <v>4180.0658000000003</v>
      </c>
      <c r="AP860">
        <v>4956.5227999999997</v>
      </c>
      <c r="AQ860">
        <v>5577.9014999999999</v>
      </c>
      <c r="AR860">
        <v>4868.3307999999997</v>
      </c>
      <c r="AS860">
        <v>5277.6538</v>
      </c>
      <c r="AT860">
        <v>5588.2748000000001</v>
      </c>
      <c r="AU860">
        <v>5614.4017999999996</v>
      </c>
      <c r="AV860">
        <v>5559.1781000000001</v>
      </c>
      <c r="AW860">
        <v>5590.4083000000001</v>
      </c>
      <c r="AX860">
        <v>5223.7761</v>
      </c>
      <c r="AY860">
        <v>4596.7138000000004</v>
      </c>
      <c r="AZ860">
        <v>4520.9758000000002</v>
      </c>
      <c r="BA860">
        <v>4032.9758999999999</v>
      </c>
      <c r="BB860">
        <v>3458.9178999999999</v>
      </c>
      <c r="BC860">
        <v>4312.7199000000001</v>
      </c>
      <c r="BD860">
        <v>4429.3500000000004</v>
      </c>
      <c r="BE860">
        <v>4675.4250000000002</v>
      </c>
      <c r="BF860">
        <v>5347.0649999999996</v>
      </c>
      <c r="BG860">
        <v>5297.85</v>
      </c>
      <c r="BH860">
        <v>5136.4039000000002</v>
      </c>
      <c r="BI860">
        <v>5248.8798999999999</v>
      </c>
      <c r="BJ860">
        <v>5306.5599000000002</v>
      </c>
      <c r="BK860">
        <v>5231.5758999999998</v>
      </c>
      <c r="BL860">
        <v>5090.2599</v>
      </c>
      <c r="BM860">
        <v>5171.0119000000004</v>
      </c>
      <c r="BN860">
        <v>5505.5559000000003</v>
      </c>
      <c r="BO860">
        <v>5952.5758999999998</v>
      </c>
      <c r="BP860">
        <v>6290.0038999999997</v>
      </c>
      <c r="BQ860">
        <v>6404.8521000000001</v>
      </c>
      <c r="BR860">
        <v>6752.8481000000002</v>
      </c>
      <c r="BS860">
        <v>6712.5841</v>
      </c>
      <c r="BT860">
        <v>7475.0397999999996</v>
      </c>
      <c r="BU860">
        <v>7543.7758000000003</v>
      </c>
      <c r="BV860">
        <v>7801.04</v>
      </c>
      <c r="BW860">
        <v>7573.125</v>
      </c>
      <c r="BX860">
        <v>7795.27</v>
      </c>
      <c r="BY860">
        <v>7299.05</v>
      </c>
      <c r="BZ860">
        <v>7933.75</v>
      </c>
      <c r="CA860">
        <v>8548.2549999999992</v>
      </c>
      <c r="CB860">
        <v>8716.5203999999994</v>
      </c>
      <c r="CC860">
        <v>9308.1524000000009</v>
      </c>
      <c r="CD860">
        <v>8874.4804000000004</v>
      </c>
      <c r="CE860">
        <v>9221.9923999999992</v>
      </c>
      <c r="CF860">
        <v>8339.1098000000002</v>
      </c>
      <c r="CG860">
        <v>8357.6044000000002</v>
      </c>
      <c r="CH860">
        <v>8101.7763999999997</v>
      </c>
      <c r="CI860">
        <v>8574.9333999999999</v>
      </c>
      <c r="CJ860">
        <v>8987.2163999999993</v>
      </c>
      <c r="CK860">
        <v>9177.7756000000008</v>
      </c>
      <c r="CL860">
        <v>9421.4575999999997</v>
      </c>
      <c r="CM860">
        <v>9125.7536</v>
      </c>
      <c r="CN860">
        <v>9843.6412</v>
      </c>
      <c r="CO860">
        <v>10326.199199999999</v>
      </c>
      <c r="CP860">
        <v>9995.4572000000007</v>
      </c>
      <c r="CQ860">
        <v>10651.519200000001</v>
      </c>
      <c r="CR860">
        <v>10490.295</v>
      </c>
      <c r="CS860">
        <v>10256.1124</v>
      </c>
      <c r="CT860">
        <v>10621.711499999999</v>
      </c>
      <c r="CU860">
        <v>11046.2575</v>
      </c>
      <c r="CV860">
        <v>11629.336499999999</v>
      </c>
      <c r="CW860">
        <v>11282.413500000001</v>
      </c>
      <c r="CX860">
        <v>10634.3375</v>
      </c>
      <c r="CY860">
        <v>11362.753500000001</v>
      </c>
      <c r="CZ860">
        <v>11928.686299999999</v>
      </c>
      <c r="DA860">
        <v>11773.7683</v>
      </c>
      <c r="DB860">
        <v>10358.138199999999</v>
      </c>
      <c r="DC860">
        <v>10156.272499999999</v>
      </c>
      <c r="DD860">
        <v>11872.789500000001</v>
      </c>
      <c r="DE860">
        <v>20838.5108</v>
      </c>
      <c r="DF860">
        <v>22793.517599999999</v>
      </c>
      <c r="DG860">
        <v>23214.115099999999</v>
      </c>
      <c r="DH860">
        <v>25073.347300000001</v>
      </c>
      <c r="DI860">
        <v>25595.176599999999</v>
      </c>
      <c r="DJ860">
        <v>25392.652600000001</v>
      </c>
      <c r="DK860">
        <v>23155.244600000002</v>
      </c>
      <c r="DL860">
        <v>22677.6237</v>
      </c>
      <c r="DM860">
        <v>21539.1597</v>
      </c>
      <c r="DN860">
        <v>22831.991699999999</v>
      </c>
      <c r="DO860">
        <v>23652.0717</v>
      </c>
      <c r="DP860">
        <v>22787.352200000001</v>
      </c>
      <c r="DQ860">
        <v>23062.713500000002</v>
      </c>
      <c r="DR860">
        <v>25580.1453</v>
      </c>
      <c r="DS860">
        <v>25903.822</v>
      </c>
      <c r="DT860">
        <v>25469.031999999999</v>
      </c>
      <c r="DU860">
        <v>23662.027999999998</v>
      </c>
      <c r="DV860">
        <v>20912.566999999999</v>
      </c>
      <c r="DW860">
        <v>19986.277999999998</v>
      </c>
      <c r="DX860">
        <v>15178.397000000001</v>
      </c>
      <c r="DY860">
        <v>15144.09</v>
      </c>
      <c r="DZ860">
        <v>12958.244000000001</v>
      </c>
      <c r="EA860">
        <v>12590.669</v>
      </c>
      <c r="EB860">
        <v>12362.896000000001</v>
      </c>
      <c r="EC860">
        <v>13418.6829</v>
      </c>
      <c r="ED860">
        <v>11452.806</v>
      </c>
      <c r="EE860">
        <v>12526.203</v>
      </c>
      <c r="EF860">
        <v>12720.483</v>
      </c>
      <c r="EG860">
        <v>10262.700000000001</v>
      </c>
      <c r="EH860">
        <v>9591.75</v>
      </c>
      <c r="EI860">
        <v>7503.3</v>
      </c>
      <c r="EJ860">
        <v>10923.12</v>
      </c>
    </row>
    <row r="861" spans="1:140" x14ac:dyDescent="0.25">
      <c r="A861" t="s">
        <v>353</v>
      </c>
      <c r="B861" t="str">
        <f>_xll.BDH($A861,"CUR_MKT_CAP","2007-05-31","","Dir=H","Per=M","Days=A","Dts=H","cols=139;rows=1")</f>
        <v>#N/A N/A</v>
      </c>
      <c r="C861" t="s">
        <v>506</v>
      </c>
      <c r="D861" t="s">
        <v>506</v>
      </c>
      <c r="E861" t="s">
        <v>506</v>
      </c>
      <c r="F861" t="s">
        <v>506</v>
      </c>
      <c r="G861" t="s">
        <v>506</v>
      </c>
      <c r="H861" t="s">
        <v>506</v>
      </c>
      <c r="I861" t="s">
        <v>506</v>
      </c>
      <c r="J861" t="s">
        <v>506</v>
      </c>
      <c r="K861" t="s">
        <v>506</v>
      </c>
      <c r="L861" t="s">
        <v>506</v>
      </c>
      <c r="M861" t="s">
        <v>506</v>
      </c>
      <c r="N861" t="s">
        <v>506</v>
      </c>
      <c r="O861" t="s">
        <v>506</v>
      </c>
      <c r="P861" t="s">
        <v>506</v>
      </c>
      <c r="Q861" t="s">
        <v>506</v>
      </c>
      <c r="R861" t="s">
        <v>506</v>
      </c>
      <c r="S861" t="s">
        <v>506</v>
      </c>
      <c r="T861" t="s">
        <v>506</v>
      </c>
      <c r="U861" t="s">
        <v>506</v>
      </c>
      <c r="V861" t="s">
        <v>506</v>
      </c>
      <c r="W861" t="s">
        <v>506</v>
      </c>
      <c r="X861" t="s">
        <v>506</v>
      </c>
      <c r="Y861" t="s">
        <v>506</v>
      </c>
      <c r="Z861" t="s">
        <v>506</v>
      </c>
      <c r="AA861" t="s">
        <v>506</v>
      </c>
      <c r="AB861" t="s">
        <v>506</v>
      </c>
      <c r="AC861" t="s">
        <v>506</v>
      </c>
      <c r="AD861" t="s">
        <v>506</v>
      </c>
      <c r="AE861" t="s">
        <v>506</v>
      </c>
      <c r="AF861" t="s">
        <v>506</v>
      </c>
      <c r="AG861" t="s">
        <v>506</v>
      </c>
      <c r="AH861" t="s">
        <v>506</v>
      </c>
      <c r="AI861" t="s">
        <v>506</v>
      </c>
      <c r="AJ861" t="s">
        <v>506</v>
      </c>
      <c r="AK861" t="s">
        <v>506</v>
      </c>
      <c r="AL861" t="s">
        <v>506</v>
      </c>
      <c r="AM861" t="s">
        <v>506</v>
      </c>
      <c r="AN861" t="s">
        <v>506</v>
      </c>
      <c r="AO861" t="s">
        <v>506</v>
      </c>
      <c r="AP861" t="s">
        <v>506</v>
      </c>
      <c r="AQ861" t="s">
        <v>506</v>
      </c>
      <c r="AR861" t="s">
        <v>506</v>
      </c>
      <c r="AS861" t="s">
        <v>506</v>
      </c>
      <c r="AT861" t="s">
        <v>506</v>
      </c>
      <c r="AU861" t="s">
        <v>506</v>
      </c>
      <c r="AV861" t="s">
        <v>506</v>
      </c>
      <c r="AW861" t="s">
        <v>506</v>
      </c>
      <c r="AX861" t="s">
        <v>506</v>
      </c>
      <c r="AY861" t="s">
        <v>506</v>
      </c>
      <c r="AZ861" t="s">
        <v>506</v>
      </c>
      <c r="BA861" t="s">
        <v>506</v>
      </c>
      <c r="BB861" t="s">
        <v>506</v>
      </c>
      <c r="BC861" t="s">
        <v>506</v>
      </c>
      <c r="BD861" t="s">
        <v>506</v>
      </c>
      <c r="BE861" t="s">
        <v>506</v>
      </c>
      <c r="BF861" t="s">
        <v>506</v>
      </c>
      <c r="BG861" t="s">
        <v>506</v>
      </c>
      <c r="BH861" t="s">
        <v>506</v>
      </c>
      <c r="BI861" t="s">
        <v>506</v>
      </c>
      <c r="BJ861" t="s">
        <v>506</v>
      </c>
      <c r="BK861" t="s">
        <v>506</v>
      </c>
      <c r="BL861" t="s">
        <v>506</v>
      </c>
      <c r="BM861" t="s">
        <v>506</v>
      </c>
      <c r="BN861" t="s">
        <v>506</v>
      </c>
      <c r="BO861" t="s">
        <v>506</v>
      </c>
      <c r="BP861" t="s">
        <v>506</v>
      </c>
      <c r="BQ861" t="s">
        <v>506</v>
      </c>
      <c r="BR861" t="s">
        <v>506</v>
      </c>
      <c r="BS861" t="s">
        <v>506</v>
      </c>
      <c r="BT861" t="s">
        <v>506</v>
      </c>
      <c r="BU861" t="s">
        <v>506</v>
      </c>
      <c r="BV861" t="s">
        <v>506</v>
      </c>
      <c r="BW861">
        <v>8848.1378999999997</v>
      </c>
      <c r="BX861">
        <v>9247.5095000000001</v>
      </c>
      <c r="BY861">
        <v>9110.4609999999993</v>
      </c>
      <c r="BZ861">
        <v>9364.6373000000003</v>
      </c>
      <c r="CA861">
        <v>10252.2402</v>
      </c>
      <c r="CB861">
        <v>10397.635700000001</v>
      </c>
      <c r="CC861">
        <v>10392.439</v>
      </c>
      <c r="CD861">
        <v>9168.5674999999992</v>
      </c>
      <c r="CE861">
        <v>10525.5362</v>
      </c>
      <c r="CF861">
        <v>9870.0687999999991</v>
      </c>
      <c r="CG861">
        <v>9762.2134000000005</v>
      </c>
      <c r="CH861">
        <v>9784.3096999999998</v>
      </c>
      <c r="CI861">
        <v>10289.8575</v>
      </c>
      <c r="CJ861">
        <v>10131.9223</v>
      </c>
      <c r="CK861">
        <v>10132.626099999999</v>
      </c>
      <c r="CL861">
        <v>9439.9922000000006</v>
      </c>
      <c r="CM861">
        <v>8893.4213999999993</v>
      </c>
      <c r="CN861">
        <v>8908.9501</v>
      </c>
      <c r="CO861">
        <v>8979.6147000000001</v>
      </c>
      <c r="CP861">
        <v>8547.4948999999997</v>
      </c>
      <c r="CQ861">
        <v>9941.2062000000005</v>
      </c>
      <c r="CR861">
        <v>9269.4716000000008</v>
      </c>
      <c r="CS861">
        <v>9121.9305000000004</v>
      </c>
      <c r="CT861">
        <v>8795.4581999999991</v>
      </c>
      <c r="CU861">
        <v>8414.2828000000009</v>
      </c>
      <c r="CV861">
        <v>8473.7340999999997</v>
      </c>
      <c r="CW861">
        <v>7953.9012000000002</v>
      </c>
      <c r="CX861">
        <v>7374.9588999999996</v>
      </c>
      <c r="CY861">
        <v>8966.8027999999995</v>
      </c>
      <c r="CZ861">
        <v>8361.8245999999999</v>
      </c>
      <c r="DA861">
        <v>7884.2799000000005</v>
      </c>
      <c r="DB861">
        <v>7613.7028</v>
      </c>
      <c r="DC861">
        <v>6397.9354999999996</v>
      </c>
      <c r="DD861">
        <v>7507.7968000000001</v>
      </c>
      <c r="DE861">
        <v>7316.6273000000001</v>
      </c>
      <c r="DF861">
        <v>7012.4695000000002</v>
      </c>
      <c r="DG861">
        <v>6646.7013999999999</v>
      </c>
      <c r="DH861">
        <v>7616.2201999999997</v>
      </c>
      <c r="DI861">
        <v>8231.0319</v>
      </c>
      <c r="DJ861">
        <v>8158.6665000000003</v>
      </c>
      <c r="DK861">
        <v>7101.5266000000001</v>
      </c>
      <c r="DL861">
        <v>6798.2034999999996</v>
      </c>
      <c r="DM861">
        <v>6730.0874999999996</v>
      </c>
      <c r="DN861">
        <v>7216.5964000000004</v>
      </c>
      <c r="DO861">
        <v>7530.5743000000002</v>
      </c>
      <c r="DP861">
        <v>7659.1983</v>
      </c>
      <c r="DQ861">
        <v>7452.4620999999997</v>
      </c>
      <c r="DR861">
        <v>7848.5204999999996</v>
      </c>
      <c r="DS861">
        <v>8060.6522000000004</v>
      </c>
      <c r="DT861">
        <v>8403.5794999999998</v>
      </c>
      <c r="DU861">
        <v>7846.3594000000003</v>
      </c>
      <c r="DV861">
        <v>7794.3242</v>
      </c>
      <c r="DW861">
        <v>8006.3045000000002</v>
      </c>
      <c r="DX861">
        <v>9463.0799000000006</v>
      </c>
      <c r="DY861">
        <v>9522.1555000000008</v>
      </c>
      <c r="DZ861">
        <v>10036.5337</v>
      </c>
      <c r="EA861">
        <v>9453.4789000000001</v>
      </c>
      <c r="EB861">
        <v>9267.1640000000007</v>
      </c>
      <c r="EC861">
        <v>9366.0681000000004</v>
      </c>
      <c r="ED861">
        <v>8844.7976999999992</v>
      </c>
      <c r="EE861">
        <v>9104.7855999999992</v>
      </c>
      <c r="EF861">
        <v>8830.1839</v>
      </c>
      <c r="EG861">
        <v>7725.8657999999996</v>
      </c>
      <c r="EH861">
        <v>7795.7915999999996</v>
      </c>
      <c r="EI861">
        <v>7743.8878000000004</v>
      </c>
      <c r="EJ861">
        <v>7675.1334999999999</v>
      </c>
    </row>
    <row r="862" spans="1:140" x14ac:dyDescent="0.25">
      <c r="A862" t="s">
        <v>354</v>
      </c>
      <c r="B862" t="str">
        <f>_xll.BDH($A862,"CUR_MKT_CAP","2007-05-31","","Dir=H","Per=M","Days=A","Dts=H","cols=139;rows=1")</f>
        <v>#N/A N/A</v>
      </c>
      <c r="C862" t="s">
        <v>506</v>
      </c>
      <c r="D862" t="s">
        <v>506</v>
      </c>
      <c r="E862" t="s">
        <v>506</v>
      </c>
      <c r="F862" t="s">
        <v>506</v>
      </c>
      <c r="G862" t="s">
        <v>506</v>
      </c>
      <c r="H862" t="s">
        <v>506</v>
      </c>
      <c r="I862" t="s">
        <v>506</v>
      </c>
      <c r="J862" t="s">
        <v>506</v>
      </c>
      <c r="K862" t="s">
        <v>506</v>
      </c>
      <c r="L862" t="s">
        <v>506</v>
      </c>
      <c r="M862" t="s">
        <v>506</v>
      </c>
      <c r="N862" t="s">
        <v>506</v>
      </c>
      <c r="O862" t="s">
        <v>506</v>
      </c>
      <c r="P862" t="s">
        <v>506</v>
      </c>
      <c r="Q862" t="s">
        <v>506</v>
      </c>
      <c r="R862" t="s">
        <v>506</v>
      </c>
      <c r="S862" t="s">
        <v>506</v>
      </c>
      <c r="T862" t="s">
        <v>506</v>
      </c>
      <c r="U862" t="s">
        <v>506</v>
      </c>
      <c r="V862" t="s">
        <v>506</v>
      </c>
      <c r="W862" t="s">
        <v>506</v>
      </c>
      <c r="X862" t="s">
        <v>506</v>
      </c>
      <c r="Y862" t="s">
        <v>506</v>
      </c>
      <c r="Z862" t="s">
        <v>506</v>
      </c>
      <c r="AA862" t="s">
        <v>506</v>
      </c>
      <c r="AB862" t="s">
        <v>506</v>
      </c>
      <c r="AC862" t="s">
        <v>506</v>
      </c>
      <c r="AD862" t="s">
        <v>506</v>
      </c>
      <c r="AE862" t="s">
        <v>506</v>
      </c>
      <c r="AF862" t="s">
        <v>506</v>
      </c>
      <c r="AG862" t="s">
        <v>506</v>
      </c>
      <c r="AH862" t="s">
        <v>506</v>
      </c>
      <c r="AI862" t="s">
        <v>506</v>
      </c>
      <c r="AJ862" t="s">
        <v>506</v>
      </c>
      <c r="AK862" t="s">
        <v>506</v>
      </c>
      <c r="AL862" t="s">
        <v>506</v>
      </c>
      <c r="AM862" t="s">
        <v>506</v>
      </c>
      <c r="AN862" t="s">
        <v>506</v>
      </c>
      <c r="AO862" t="s">
        <v>506</v>
      </c>
      <c r="AP862" t="s">
        <v>506</v>
      </c>
      <c r="AQ862" t="s">
        <v>506</v>
      </c>
      <c r="AR862" t="s">
        <v>506</v>
      </c>
      <c r="AS862" t="s">
        <v>506</v>
      </c>
      <c r="AT862" t="s">
        <v>506</v>
      </c>
      <c r="AU862" t="s">
        <v>506</v>
      </c>
      <c r="AV862" t="s">
        <v>506</v>
      </c>
      <c r="AW862" t="s">
        <v>506</v>
      </c>
      <c r="AX862" t="s">
        <v>506</v>
      </c>
      <c r="AY862" t="s">
        <v>506</v>
      </c>
      <c r="AZ862" t="s">
        <v>506</v>
      </c>
      <c r="BA862" t="s">
        <v>506</v>
      </c>
      <c r="BB862" t="s">
        <v>506</v>
      </c>
      <c r="BC862" t="s">
        <v>506</v>
      </c>
      <c r="BD862" t="s">
        <v>506</v>
      </c>
      <c r="BE862" t="s">
        <v>506</v>
      </c>
      <c r="BF862" t="s">
        <v>506</v>
      </c>
      <c r="BG862" t="s">
        <v>506</v>
      </c>
      <c r="BH862" t="s">
        <v>506</v>
      </c>
      <c r="BI862" t="s">
        <v>506</v>
      </c>
      <c r="BJ862" t="s">
        <v>506</v>
      </c>
      <c r="BK862" t="s">
        <v>506</v>
      </c>
      <c r="BL862" t="s">
        <v>506</v>
      </c>
      <c r="BM862" t="s">
        <v>506</v>
      </c>
      <c r="BN862" t="s">
        <v>506</v>
      </c>
      <c r="BO862" t="s">
        <v>506</v>
      </c>
      <c r="BP862" t="s">
        <v>506</v>
      </c>
      <c r="BQ862" t="s">
        <v>506</v>
      </c>
      <c r="BR862" t="s">
        <v>506</v>
      </c>
      <c r="BS862" t="s">
        <v>506</v>
      </c>
      <c r="BT862" t="s">
        <v>506</v>
      </c>
      <c r="BU862" t="s">
        <v>506</v>
      </c>
      <c r="BV862" t="s">
        <v>506</v>
      </c>
      <c r="BW862">
        <v>8848.1378999999997</v>
      </c>
      <c r="BX862">
        <v>9247.5095000000001</v>
      </c>
      <c r="BY862">
        <v>9110.4609999999993</v>
      </c>
      <c r="BZ862">
        <v>9364.6373000000003</v>
      </c>
      <c r="CA862">
        <v>10252.2402</v>
      </c>
      <c r="CB862">
        <v>10397.635700000001</v>
      </c>
      <c r="CC862">
        <v>10392.439</v>
      </c>
      <c r="CD862">
        <v>9168.5674999999992</v>
      </c>
      <c r="CE862">
        <v>10525.5362</v>
      </c>
      <c r="CF862">
        <v>9870.0687999999991</v>
      </c>
      <c r="CG862">
        <v>9762.2134000000005</v>
      </c>
      <c r="CH862">
        <v>9784.3096999999998</v>
      </c>
      <c r="CI862">
        <v>10289.8575</v>
      </c>
      <c r="CJ862">
        <v>10131.9223</v>
      </c>
      <c r="CK862">
        <v>10132.626099999999</v>
      </c>
      <c r="CL862">
        <v>9439.9922000000006</v>
      </c>
      <c r="CM862">
        <v>8893.4213999999993</v>
      </c>
      <c r="CN862">
        <v>8908.9501</v>
      </c>
      <c r="CO862">
        <v>8979.6147000000001</v>
      </c>
      <c r="CP862">
        <v>8547.4948999999997</v>
      </c>
      <c r="CQ862">
        <v>9941.2062000000005</v>
      </c>
      <c r="CR862">
        <v>9269.4716000000008</v>
      </c>
      <c r="CS862">
        <v>9121.9305000000004</v>
      </c>
      <c r="CT862">
        <v>8795.4581999999991</v>
      </c>
      <c r="CU862">
        <v>8414.2828000000009</v>
      </c>
      <c r="CV862">
        <v>8473.7340999999997</v>
      </c>
      <c r="CW862">
        <v>7953.9012000000002</v>
      </c>
      <c r="CX862">
        <v>7374.9588999999996</v>
      </c>
      <c r="CY862">
        <v>8966.8027999999995</v>
      </c>
      <c r="CZ862">
        <v>8361.8245999999999</v>
      </c>
      <c r="DA862">
        <v>7884.2799000000005</v>
      </c>
      <c r="DB862">
        <v>7613.7028</v>
      </c>
      <c r="DC862">
        <v>6397.9354999999996</v>
      </c>
      <c r="DD862">
        <v>7507.7968000000001</v>
      </c>
      <c r="DE862">
        <v>7316.6273000000001</v>
      </c>
      <c r="DF862">
        <v>7012.4695000000002</v>
      </c>
      <c r="DG862">
        <v>6646.7013999999999</v>
      </c>
      <c r="DH862">
        <v>7616.2201999999997</v>
      </c>
      <c r="DI862">
        <v>8231.0319</v>
      </c>
      <c r="DJ862">
        <v>8158.6665000000003</v>
      </c>
      <c r="DK862">
        <v>7101.5266000000001</v>
      </c>
      <c r="DL862">
        <v>6798.2034999999996</v>
      </c>
      <c r="DM862">
        <v>6730.0874999999996</v>
      </c>
      <c r="DN862">
        <v>7216.5964000000004</v>
      </c>
      <c r="DO862">
        <v>7530.5743000000002</v>
      </c>
      <c r="DP862">
        <v>7659.1983</v>
      </c>
      <c r="DQ862">
        <v>7452.4620999999997</v>
      </c>
      <c r="DR862">
        <v>7848.5204999999996</v>
      </c>
      <c r="DS862">
        <v>8060.6522000000004</v>
      </c>
      <c r="DT862">
        <v>8403.5794999999998</v>
      </c>
      <c r="DU862">
        <v>7846.3594000000003</v>
      </c>
      <c r="DV862">
        <v>7794.3242</v>
      </c>
      <c r="DW862">
        <v>8006.3045000000002</v>
      </c>
      <c r="DX862">
        <v>9463.0799000000006</v>
      </c>
      <c r="DY862">
        <v>9522.1555000000008</v>
      </c>
      <c r="DZ862">
        <v>10036.5337</v>
      </c>
      <c r="EA862">
        <v>9453.4789000000001</v>
      </c>
      <c r="EB862">
        <v>9267.1640000000007</v>
      </c>
      <c r="EC862">
        <v>9366.0681000000004</v>
      </c>
      <c r="ED862">
        <v>8844.7976999999992</v>
      </c>
      <c r="EE862">
        <v>9104.7855999999992</v>
      </c>
      <c r="EF862">
        <v>8830.1839</v>
      </c>
      <c r="EG862">
        <v>7725.8657999999996</v>
      </c>
      <c r="EH862">
        <v>7795.7915999999996</v>
      </c>
      <c r="EI862">
        <v>7743.8878000000004</v>
      </c>
      <c r="EJ862">
        <v>7675.1334999999999</v>
      </c>
    </row>
    <row r="863" spans="1:140" x14ac:dyDescent="0.25">
      <c r="A863" t="s">
        <v>355</v>
      </c>
      <c r="B863">
        <f>_xll.BDH($A863,"CUR_MKT_CAP","2007-05-31","","Dir=H","Per=M","Days=A","Dts=H","cols=139;rows=1")</f>
        <v>2770.1001000000001</v>
      </c>
      <c r="C863">
        <v>2544.8148000000001</v>
      </c>
      <c r="D863">
        <v>2371.0520999999999</v>
      </c>
      <c r="E863">
        <v>2728.944</v>
      </c>
      <c r="F863">
        <v>2824.9623999999999</v>
      </c>
      <c r="G863">
        <v>2985.6668</v>
      </c>
      <c r="H863">
        <v>2880.5803999999998</v>
      </c>
      <c r="I863">
        <v>2730.9924000000001</v>
      </c>
      <c r="J863">
        <v>2464.1597000000002</v>
      </c>
      <c r="K863">
        <v>2330.5954999999999</v>
      </c>
      <c r="L863">
        <v>2594.9524999999999</v>
      </c>
      <c r="M863">
        <v>2664.84</v>
      </c>
      <c r="N863">
        <v>2481.7815000000001</v>
      </c>
      <c r="O863">
        <v>2305.5243</v>
      </c>
      <c r="P863">
        <v>2552.7746999999999</v>
      </c>
      <c r="Q863">
        <v>2602.4317000000001</v>
      </c>
      <c r="R863">
        <v>2663.4598000000001</v>
      </c>
      <c r="S863">
        <v>2410.6783999999998</v>
      </c>
      <c r="T863">
        <v>2105.1729</v>
      </c>
      <c r="U863">
        <v>2413.8063999999999</v>
      </c>
      <c r="V863">
        <v>2009.2462</v>
      </c>
      <c r="W863">
        <v>1828.7138</v>
      </c>
      <c r="X863">
        <v>1963.2855</v>
      </c>
      <c r="Y863">
        <v>2329.4454999999998</v>
      </c>
      <c r="Z863">
        <v>2239.7311</v>
      </c>
      <c r="AA863">
        <v>2286.6747</v>
      </c>
      <c r="AB863">
        <v>2458.9602</v>
      </c>
      <c r="AC863">
        <v>2664.3948999999998</v>
      </c>
      <c r="AD863">
        <v>2674.8231000000001</v>
      </c>
      <c r="AE863">
        <v>2417.3587000000002</v>
      </c>
      <c r="AF863">
        <v>2637.4031</v>
      </c>
      <c r="AG863">
        <v>2702.0605999999998</v>
      </c>
      <c r="AH863">
        <v>2912.7190999999998</v>
      </c>
      <c r="AI863">
        <v>2923.2224999999999</v>
      </c>
      <c r="AJ863">
        <v>3204.0605999999998</v>
      </c>
      <c r="AK863">
        <v>3423.3022999999998</v>
      </c>
      <c r="AL863">
        <v>3253.4074999999998</v>
      </c>
      <c r="AM863">
        <v>3168.7813000000001</v>
      </c>
      <c r="AN863">
        <v>3353.3503999999998</v>
      </c>
      <c r="AO863">
        <v>3405.5996</v>
      </c>
      <c r="AP863">
        <v>3732.7298000000001</v>
      </c>
      <c r="AQ863">
        <v>3794.6761000000001</v>
      </c>
      <c r="AR863">
        <v>3769.2159000000001</v>
      </c>
      <c r="AS863">
        <v>4004.7139999999999</v>
      </c>
      <c r="AT863">
        <v>4093.7076999999999</v>
      </c>
      <c r="AU863">
        <v>4251.6791000000003</v>
      </c>
      <c r="AV863">
        <v>4393.2394000000004</v>
      </c>
      <c r="AW863">
        <v>4508.6715000000004</v>
      </c>
      <c r="AX863">
        <v>4456.7569000000003</v>
      </c>
      <c r="AY863">
        <v>4247.4897000000001</v>
      </c>
      <c r="AZ863">
        <v>4116.8563000000004</v>
      </c>
      <c r="BA863">
        <v>4399.8967000000002</v>
      </c>
      <c r="BB863">
        <v>4287.3395</v>
      </c>
      <c r="BC863">
        <v>4450.4056</v>
      </c>
      <c r="BD863">
        <v>4510.3482000000004</v>
      </c>
      <c r="BE863">
        <v>4656.8746000000001</v>
      </c>
      <c r="BF863">
        <v>4848.6908999999996</v>
      </c>
      <c r="BG863">
        <v>4920.5724</v>
      </c>
      <c r="BH863">
        <v>5166.0007999999998</v>
      </c>
      <c r="BI863">
        <v>5248.2745000000004</v>
      </c>
      <c r="BJ863">
        <v>5113.5322999999999</v>
      </c>
      <c r="BK863">
        <v>5572.4561999999996</v>
      </c>
      <c r="BL863">
        <v>5497.8765000000003</v>
      </c>
      <c r="BM863">
        <v>5621.9790000000003</v>
      </c>
      <c r="BN863">
        <v>5456.5088999999998</v>
      </c>
      <c r="BO863">
        <v>5240.6598999999997</v>
      </c>
      <c r="BP863">
        <v>5428.8271999999997</v>
      </c>
      <c r="BQ863">
        <v>5366.1048000000001</v>
      </c>
      <c r="BR863">
        <v>7818.6673000000001</v>
      </c>
      <c r="BS863">
        <v>8167.7710999999999</v>
      </c>
      <c r="BT863">
        <v>8896.6131999999998</v>
      </c>
      <c r="BU863">
        <v>9999.1262000000006</v>
      </c>
      <c r="BV863">
        <v>8916.2309000000005</v>
      </c>
      <c r="BW863">
        <v>8223.7252000000008</v>
      </c>
      <c r="BX863">
        <v>8515.6568000000007</v>
      </c>
      <c r="BY863">
        <v>7748.6396000000004</v>
      </c>
      <c r="BZ863">
        <v>7797.6815999999999</v>
      </c>
      <c r="CA863">
        <v>8531.76</v>
      </c>
      <c r="CB863">
        <v>7855.3149999999996</v>
      </c>
      <c r="CC863">
        <v>7694.5397000000003</v>
      </c>
      <c r="CD863">
        <v>8405.6610999999994</v>
      </c>
      <c r="CE863">
        <v>9221.3117000000002</v>
      </c>
      <c r="CF863">
        <v>9047.5372000000007</v>
      </c>
      <c r="CG863">
        <v>9621.0350999999991</v>
      </c>
      <c r="CH863">
        <v>9588.4326999999994</v>
      </c>
      <c r="CI863">
        <v>9836.4475999999995</v>
      </c>
      <c r="CJ863">
        <v>9584.4109000000008</v>
      </c>
      <c r="CK863">
        <v>9956.2103000000006</v>
      </c>
      <c r="CL863">
        <v>9081.2572</v>
      </c>
      <c r="CM863">
        <v>10250.2459</v>
      </c>
      <c r="CN863">
        <v>10346.001</v>
      </c>
      <c r="CO863">
        <v>10624.358700000001</v>
      </c>
      <c r="CP863">
        <v>12094.0877</v>
      </c>
      <c r="CQ863">
        <v>11265.7022</v>
      </c>
      <c r="CR863">
        <v>11714.459800000001</v>
      </c>
      <c r="CS863">
        <v>10922.351199999999</v>
      </c>
      <c r="CT863">
        <v>10596.796700000001</v>
      </c>
      <c r="CU863">
        <v>10322.400900000001</v>
      </c>
      <c r="CV863">
        <v>11341.822700000001</v>
      </c>
      <c r="CW863">
        <v>10496.294400000001</v>
      </c>
      <c r="CX863">
        <v>11130.4406</v>
      </c>
      <c r="CY863">
        <v>12345.2389</v>
      </c>
      <c r="CZ863">
        <v>12385.174999999999</v>
      </c>
      <c r="DA863">
        <v>12892.712</v>
      </c>
      <c r="DB863">
        <v>13931.520500000001</v>
      </c>
      <c r="DC863">
        <v>14666.509400000001</v>
      </c>
      <c r="DD863">
        <v>15661.146199999999</v>
      </c>
      <c r="DE863">
        <v>14864.6163</v>
      </c>
      <c r="DF863">
        <v>15481.049300000001</v>
      </c>
      <c r="DG863">
        <v>17869.289100000002</v>
      </c>
      <c r="DH863">
        <v>18479.952600000001</v>
      </c>
      <c r="DI863">
        <v>16995.764500000001</v>
      </c>
      <c r="DJ863">
        <v>17306.047699999999</v>
      </c>
      <c r="DK863">
        <v>15319.4174</v>
      </c>
      <c r="DL863">
        <v>14336.740299999999</v>
      </c>
      <c r="DM863">
        <v>14864.2827</v>
      </c>
      <c r="DN863">
        <v>15420.2711</v>
      </c>
      <c r="DO863">
        <v>15948.4697</v>
      </c>
      <c r="DP863">
        <v>16138.9231</v>
      </c>
      <c r="DQ863">
        <v>15933.008099999999</v>
      </c>
      <c r="DR863">
        <v>14999.145399999999</v>
      </c>
      <c r="DS863">
        <v>15067.4108</v>
      </c>
      <c r="DT863">
        <v>15638.7348</v>
      </c>
      <c r="DU863">
        <v>15775.772499999999</v>
      </c>
      <c r="DV863">
        <v>15674.364600000001</v>
      </c>
      <c r="DW863">
        <v>15123.423199999999</v>
      </c>
      <c r="DX863">
        <v>15582.733399999999</v>
      </c>
      <c r="DY863">
        <v>16067.4043</v>
      </c>
      <c r="DZ863">
        <v>14988.1662</v>
      </c>
      <c r="EA863">
        <v>13979.1939</v>
      </c>
      <c r="EB863">
        <v>14704.019899999999</v>
      </c>
      <c r="EC863">
        <v>14363.746999999999</v>
      </c>
      <c r="ED863">
        <v>15157.8387</v>
      </c>
      <c r="EE863">
        <v>15297.188399999999</v>
      </c>
      <c r="EF863">
        <v>15860.275100000001</v>
      </c>
      <c r="EG863">
        <v>16987.8361</v>
      </c>
      <c r="EH863">
        <v>16500.563300000002</v>
      </c>
      <c r="EI863">
        <v>17480.9097</v>
      </c>
      <c r="EJ863">
        <v>18914.008000000002</v>
      </c>
    </row>
    <row r="864" spans="1:140" x14ac:dyDescent="0.25">
      <c r="A864" t="s">
        <v>356</v>
      </c>
      <c r="B864">
        <f>_xll.BDH($A864,"CUR_MKT_CAP","2007-05-31","","Dir=H","Per=M","Days=A","Dts=H","cols=139;rows=1")</f>
        <v>6007.1394</v>
      </c>
      <c r="C864">
        <v>5597.4102999999996</v>
      </c>
      <c r="D864">
        <v>5635.1630999999998</v>
      </c>
      <c r="E864">
        <v>4867.0499</v>
      </c>
      <c r="F864">
        <v>4924.1871000000001</v>
      </c>
      <c r="G864">
        <v>5188.0569999999998</v>
      </c>
      <c r="H864">
        <v>4823.7565999999997</v>
      </c>
      <c r="I864">
        <v>4644.2920999999997</v>
      </c>
      <c r="J864">
        <v>4875.625</v>
      </c>
      <c r="K864">
        <v>4846.0974999999999</v>
      </c>
      <c r="L864">
        <v>4644.2201999999997</v>
      </c>
      <c r="M864">
        <v>5007.3913000000002</v>
      </c>
      <c r="N864">
        <v>5220.0114999999996</v>
      </c>
      <c r="O864">
        <v>5091.7532000000001</v>
      </c>
      <c r="P864">
        <v>4742.4315999999999</v>
      </c>
      <c r="Q864">
        <v>4564.7619999999997</v>
      </c>
      <c r="R864">
        <v>3592.4917</v>
      </c>
      <c r="S864">
        <v>3331.4095000000002</v>
      </c>
      <c r="T864">
        <v>3066.0036</v>
      </c>
      <c r="U864">
        <v>3043.0138000000002</v>
      </c>
      <c r="V864">
        <v>3053.4636999999998</v>
      </c>
      <c r="W864">
        <v>2351.0504999999998</v>
      </c>
      <c r="X864">
        <v>2381.5699</v>
      </c>
      <c r="Y864">
        <v>2754.1178</v>
      </c>
      <c r="Z864">
        <v>3085.3427999999999</v>
      </c>
      <c r="AA864">
        <v>3105.3501999999999</v>
      </c>
      <c r="AB864">
        <v>3485.4897000000001</v>
      </c>
      <c r="AC864">
        <v>3570.759</v>
      </c>
      <c r="AD864">
        <v>3859.5394000000001</v>
      </c>
      <c r="AE864">
        <v>3816.3276999999998</v>
      </c>
      <c r="AF864">
        <v>4221.7338</v>
      </c>
      <c r="AG864">
        <v>4701.7160999999996</v>
      </c>
      <c r="AH864">
        <v>4450.6484</v>
      </c>
      <c r="AI864">
        <v>4705.2084999999997</v>
      </c>
      <c r="AJ864">
        <v>4850.9471000000003</v>
      </c>
      <c r="AK864">
        <v>5223.3512000000001</v>
      </c>
      <c r="AL864">
        <v>4726.9521000000004</v>
      </c>
      <c r="AM864">
        <v>4597.2718999999997</v>
      </c>
      <c r="AN864">
        <v>4945.9205000000002</v>
      </c>
      <c r="AO864">
        <v>4566.4350000000004</v>
      </c>
      <c r="AP864">
        <v>4793.1072000000004</v>
      </c>
      <c r="AQ864">
        <v>5301.7896000000001</v>
      </c>
      <c r="AR864">
        <v>5442.7806</v>
      </c>
      <c r="AS864">
        <v>5907.0835999999999</v>
      </c>
      <c r="AT864">
        <v>6271.2844999999998</v>
      </c>
      <c r="AU864">
        <v>6910.3590000000004</v>
      </c>
      <c r="AV864">
        <v>7157.5780000000004</v>
      </c>
      <c r="AW864">
        <v>7485.0628999999999</v>
      </c>
      <c r="AX864">
        <v>7615.1679999999997</v>
      </c>
      <c r="AY864">
        <v>7927.9587000000001</v>
      </c>
      <c r="AZ864">
        <v>7797.2722000000003</v>
      </c>
      <c r="BA864">
        <v>7340.5749999999998</v>
      </c>
      <c r="BB864">
        <v>6837.3986999999997</v>
      </c>
      <c r="BC864">
        <v>7873.7761</v>
      </c>
      <c r="BD864">
        <v>8564.5733999999993</v>
      </c>
      <c r="BE864">
        <v>8928.1249000000007</v>
      </c>
      <c r="BF864">
        <v>8564.5733999999993</v>
      </c>
      <c r="BG864">
        <v>8585.7834999999995</v>
      </c>
      <c r="BH864">
        <v>8483.9675999999999</v>
      </c>
      <c r="BI864">
        <v>8923.4383999999991</v>
      </c>
      <c r="BJ864">
        <v>8624.8600999999999</v>
      </c>
      <c r="BK864">
        <v>8794.2564000000002</v>
      </c>
      <c r="BL864">
        <v>9251.5328000000009</v>
      </c>
      <c r="BM864">
        <v>9131.1525000000001</v>
      </c>
      <c r="BN864">
        <v>9906.2649000000001</v>
      </c>
      <c r="BO864">
        <v>9678.1995000000006</v>
      </c>
      <c r="BP864">
        <v>9180.9897000000001</v>
      </c>
      <c r="BQ864">
        <v>8747.2098999999998</v>
      </c>
      <c r="BR864">
        <v>9618.8616999999995</v>
      </c>
      <c r="BS864">
        <v>9222.6843000000008</v>
      </c>
      <c r="BT864">
        <v>9772.0684999999994</v>
      </c>
      <c r="BU864">
        <v>10528.4967</v>
      </c>
      <c r="BV864">
        <v>9303.6746000000003</v>
      </c>
      <c r="BW864">
        <v>8514.2824999999993</v>
      </c>
      <c r="BX864">
        <v>10918.3496</v>
      </c>
      <c r="BY864">
        <v>10606.9859</v>
      </c>
      <c r="BZ864">
        <v>10994.644</v>
      </c>
      <c r="CA864">
        <v>11650.363600000001</v>
      </c>
      <c r="CB864">
        <v>11979.0694</v>
      </c>
      <c r="CC864">
        <v>12826.907800000001</v>
      </c>
      <c r="CD864">
        <v>14128.5769</v>
      </c>
      <c r="CE864">
        <v>12290.125099999999</v>
      </c>
      <c r="CF864">
        <v>12312.9846</v>
      </c>
      <c r="CG864">
        <v>13141.258400000001</v>
      </c>
      <c r="CH864">
        <v>13405.4514</v>
      </c>
      <c r="CI864">
        <v>14151.6999</v>
      </c>
      <c r="CJ864">
        <v>13392.9792</v>
      </c>
      <c r="CK864">
        <v>14601.781000000001</v>
      </c>
      <c r="CL864">
        <v>13634.569</v>
      </c>
      <c r="CM864">
        <v>12259.672</v>
      </c>
      <c r="CN864">
        <v>11276.0069</v>
      </c>
      <c r="CO864">
        <v>10366.181399999999</v>
      </c>
      <c r="CP864">
        <v>9166.9604999999992</v>
      </c>
      <c r="CQ864">
        <v>9223.8080000000009</v>
      </c>
      <c r="CR864">
        <v>10053.242200000001</v>
      </c>
      <c r="CS864">
        <v>10041.0247</v>
      </c>
      <c r="CT864">
        <v>8751.2297999999992</v>
      </c>
      <c r="CU864">
        <v>8241.8547999999992</v>
      </c>
      <c r="CV864">
        <v>7889.05</v>
      </c>
      <c r="CW864">
        <v>7532.1034</v>
      </c>
      <c r="CX864">
        <v>6735.1770999999999</v>
      </c>
      <c r="CY864">
        <v>7094.9444000000003</v>
      </c>
      <c r="CZ864">
        <v>6169.5033000000003</v>
      </c>
      <c r="DA864">
        <v>5160.7852999999996</v>
      </c>
      <c r="DB864">
        <v>5213.1046999999999</v>
      </c>
      <c r="DC864">
        <v>5039.7532000000001</v>
      </c>
      <c r="DD864">
        <v>6270.2929000000004</v>
      </c>
      <c r="DE864">
        <v>7595.0087999999996</v>
      </c>
      <c r="DF864">
        <v>9087.0218999999997</v>
      </c>
      <c r="DG864">
        <v>9969.4611000000004</v>
      </c>
      <c r="DH864">
        <v>9410.5828999999994</v>
      </c>
      <c r="DI864">
        <v>9866.9128000000001</v>
      </c>
      <c r="DJ864">
        <v>10813.8334</v>
      </c>
      <c r="DK864">
        <v>10190.9701</v>
      </c>
      <c r="DL864">
        <v>11563.972</v>
      </c>
      <c r="DM864">
        <v>12086.066500000001</v>
      </c>
      <c r="DN864">
        <v>11601.865900000001</v>
      </c>
      <c r="DO864">
        <v>11378.712600000001</v>
      </c>
      <c r="DP864">
        <v>11684.4131</v>
      </c>
      <c r="DQ864">
        <v>11095.727199999999</v>
      </c>
      <c r="DR864">
        <v>10481.3171</v>
      </c>
      <c r="DS864">
        <v>19804.046399999999</v>
      </c>
      <c r="DT864">
        <v>21492.505399999998</v>
      </c>
      <c r="DU864">
        <v>20581.247100000001</v>
      </c>
      <c r="DV864">
        <v>21056.2575</v>
      </c>
      <c r="DW864">
        <v>20623.0481</v>
      </c>
      <c r="DX864">
        <v>19900.364099999999</v>
      </c>
      <c r="DY864">
        <v>20494.690900000001</v>
      </c>
      <c r="DZ864">
        <v>23992.880300000001</v>
      </c>
      <c r="EA864">
        <v>23131.026000000002</v>
      </c>
      <c r="EB864">
        <v>23373.300200000001</v>
      </c>
      <c r="EC864">
        <v>24754.464499999998</v>
      </c>
      <c r="ED864">
        <v>28018.953000000001</v>
      </c>
      <c r="EE864">
        <v>28705.450199999999</v>
      </c>
      <c r="EF864">
        <v>28963.079699999998</v>
      </c>
      <c r="EG864">
        <v>27105.452799999999</v>
      </c>
      <c r="EH864">
        <v>27878.6018</v>
      </c>
      <c r="EI864">
        <v>26985.312900000001</v>
      </c>
      <c r="EJ864">
        <v>25269.9355</v>
      </c>
    </row>
    <row r="865" spans="1:140" x14ac:dyDescent="0.25">
      <c r="A865" t="s">
        <v>357</v>
      </c>
      <c r="B865">
        <f>_xll.BDH($A865,"CUR_MKT_CAP","2007-05-31","","Dir=H","Per=M","Days=A","Dts=H","cols=139;rows=1")</f>
        <v>17416.6194</v>
      </c>
      <c r="C865">
        <v>17505.935399999998</v>
      </c>
      <c r="D865">
        <v>17028.920399999999</v>
      </c>
      <c r="E865">
        <v>16720.3184</v>
      </c>
      <c r="F865">
        <v>15787.946400000001</v>
      </c>
      <c r="G865">
        <v>16665.361700000001</v>
      </c>
      <c r="H865">
        <v>15936.3747</v>
      </c>
      <c r="I865">
        <v>15537.556699999999</v>
      </c>
      <c r="J865">
        <v>14831.4527</v>
      </c>
      <c r="K865">
        <v>14321.202300000001</v>
      </c>
      <c r="L865">
        <v>14164.1083</v>
      </c>
      <c r="M865">
        <v>15291.1214</v>
      </c>
      <c r="N865">
        <v>15697.902400000001</v>
      </c>
      <c r="O865">
        <v>14375.0635</v>
      </c>
      <c r="P865">
        <v>13609.5715</v>
      </c>
      <c r="Q865">
        <v>13513.931500000001</v>
      </c>
      <c r="R865">
        <v>12292.9275</v>
      </c>
      <c r="S865">
        <v>9181.0316000000003</v>
      </c>
      <c r="T865">
        <v>8792.5316999999995</v>
      </c>
      <c r="U865">
        <v>8366.7356999999993</v>
      </c>
      <c r="V865">
        <v>8046.6117000000004</v>
      </c>
      <c r="W865">
        <v>7471.6961000000001</v>
      </c>
      <c r="X865">
        <v>7275.8090000000002</v>
      </c>
      <c r="Y865">
        <v>9782.2921999999999</v>
      </c>
      <c r="Z865">
        <v>9480.7724999999991</v>
      </c>
      <c r="AA865">
        <v>9816.4850999999999</v>
      </c>
      <c r="AB865">
        <v>10568.73</v>
      </c>
      <c r="AC865">
        <v>11287.0574</v>
      </c>
      <c r="AD865">
        <v>11479.732900000001</v>
      </c>
      <c r="AE865">
        <v>10669.375899999999</v>
      </c>
      <c r="AF865">
        <v>11428.806399999999</v>
      </c>
      <c r="AG865">
        <v>12185.1245</v>
      </c>
      <c r="AH865">
        <v>10986.8428</v>
      </c>
      <c r="AI865">
        <v>11368.6057</v>
      </c>
      <c r="AJ865">
        <v>12048.486800000001</v>
      </c>
      <c r="AK865">
        <v>13094.658100000001</v>
      </c>
      <c r="AL865">
        <v>11648.904699999999</v>
      </c>
      <c r="AM865">
        <v>10528.522499999999</v>
      </c>
      <c r="AN865">
        <v>11228.561600000001</v>
      </c>
      <c r="AO865">
        <v>10550.508400000001</v>
      </c>
      <c r="AP865">
        <v>11897.5741</v>
      </c>
      <c r="AQ865">
        <v>13242.467000000001</v>
      </c>
      <c r="AR865">
        <v>13688.300800000001</v>
      </c>
      <c r="AS865">
        <v>13796.746800000001</v>
      </c>
      <c r="AT865">
        <v>13519.606900000001</v>
      </c>
      <c r="AU865">
        <v>14457.3817</v>
      </c>
      <c r="AV865">
        <v>13934.757299999999</v>
      </c>
      <c r="AW865">
        <v>13828.3421</v>
      </c>
      <c r="AX865">
        <v>13148.0293</v>
      </c>
      <c r="AY865">
        <v>13538.7875</v>
      </c>
      <c r="AZ865">
        <v>13112.872799999999</v>
      </c>
      <c r="BA865">
        <v>11332.629800000001</v>
      </c>
      <c r="BB865">
        <v>10295.785</v>
      </c>
      <c r="BC865">
        <v>12270.8752</v>
      </c>
      <c r="BD865">
        <v>11909.480299999999</v>
      </c>
      <c r="BE865">
        <v>12298.462600000001</v>
      </c>
      <c r="BF865">
        <v>12582.612800000001</v>
      </c>
      <c r="BG865">
        <v>13487.478800000001</v>
      </c>
      <c r="BH865">
        <v>13817.572899999999</v>
      </c>
      <c r="BI865">
        <v>13988.388800000001</v>
      </c>
      <c r="BJ865">
        <v>12998.76</v>
      </c>
      <c r="BK865">
        <v>13249.575000000001</v>
      </c>
      <c r="BL865">
        <v>13328.711799999999</v>
      </c>
      <c r="BM865">
        <v>13644.797200000001</v>
      </c>
      <c r="BN865">
        <v>13695.2647</v>
      </c>
      <c r="BO865">
        <v>12656.8927</v>
      </c>
      <c r="BP865">
        <v>13140.343199999999</v>
      </c>
      <c r="BQ865">
        <v>13198.4629</v>
      </c>
      <c r="BR865">
        <v>14339.723099999999</v>
      </c>
      <c r="BS865">
        <v>15038.67</v>
      </c>
      <c r="BT865">
        <v>15396.7958</v>
      </c>
      <c r="BU865">
        <v>15455.535599999999</v>
      </c>
      <c r="BV865">
        <v>16065.792600000001</v>
      </c>
      <c r="BW865">
        <v>16257.144399999999</v>
      </c>
      <c r="BX865">
        <v>16529.791700000002</v>
      </c>
      <c r="BY865">
        <v>15598.753199999999</v>
      </c>
      <c r="BZ865">
        <v>16316.321599999999</v>
      </c>
      <c r="CA865">
        <v>17528.848900000001</v>
      </c>
      <c r="CB865">
        <v>18388.4342</v>
      </c>
      <c r="CC865">
        <v>19139.927899999999</v>
      </c>
      <c r="CD865">
        <v>18679.252</v>
      </c>
      <c r="CE865">
        <v>19540.946499999998</v>
      </c>
      <c r="CF865">
        <v>18745.6754</v>
      </c>
      <c r="CG865">
        <v>17491.273099999999</v>
      </c>
      <c r="CH865">
        <v>18388.062600000001</v>
      </c>
      <c r="CI865">
        <v>18406.1535</v>
      </c>
      <c r="CJ865">
        <v>17578.490000000002</v>
      </c>
      <c r="CK865">
        <v>18085.827499999999</v>
      </c>
      <c r="CL865">
        <v>17294.682400000002</v>
      </c>
      <c r="CM865">
        <v>17834.191200000001</v>
      </c>
      <c r="CN865">
        <v>19176.8433</v>
      </c>
      <c r="CO865">
        <v>19226.479200000002</v>
      </c>
      <c r="CP865">
        <v>18067.480100000001</v>
      </c>
      <c r="CQ865">
        <v>19624.1489</v>
      </c>
      <c r="CR865">
        <v>19239.264999999999</v>
      </c>
      <c r="CS865">
        <v>18509.087299999999</v>
      </c>
      <c r="CT865">
        <v>18208.583299999998</v>
      </c>
      <c r="CU865">
        <v>16977.250199999999</v>
      </c>
      <c r="CV865">
        <v>17754.6152</v>
      </c>
      <c r="CW865">
        <v>16272.634400000001</v>
      </c>
      <c r="CX865">
        <v>16010.250899999999</v>
      </c>
      <c r="CY865">
        <v>18149.7598</v>
      </c>
      <c r="CZ865">
        <v>17907.5046</v>
      </c>
      <c r="DA865">
        <v>18329.028699999999</v>
      </c>
      <c r="DB865">
        <v>17769.4192</v>
      </c>
      <c r="DC865">
        <v>18642.542700000002</v>
      </c>
      <c r="DD865">
        <v>19941.1237</v>
      </c>
      <c r="DE865">
        <v>19818.372500000001</v>
      </c>
      <c r="DF865">
        <v>19811.6999</v>
      </c>
      <c r="DG865">
        <v>19374.240000000002</v>
      </c>
      <c r="DH865">
        <v>19464.734199999999</v>
      </c>
      <c r="DI865">
        <v>20373.041099999999</v>
      </c>
      <c r="DJ865">
        <v>20105.752899999999</v>
      </c>
      <c r="DK865">
        <v>18828.007799999999</v>
      </c>
      <c r="DL865">
        <v>20507.479299999999</v>
      </c>
      <c r="DM865">
        <v>20075.817299999999</v>
      </c>
      <c r="DN865">
        <v>20203.192999999999</v>
      </c>
      <c r="DO865">
        <v>19958.523700000002</v>
      </c>
      <c r="DP865">
        <v>20218.852200000001</v>
      </c>
      <c r="DQ865">
        <v>19127.509300000002</v>
      </c>
      <c r="DR865">
        <v>19485.3292</v>
      </c>
      <c r="DS865">
        <v>19294.478500000001</v>
      </c>
      <c r="DT865">
        <v>18169.5861</v>
      </c>
      <c r="DU865">
        <v>16701.989399999999</v>
      </c>
      <c r="DV865">
        <v>17091.964</v>
      </c>
      <c r="DW865">
        <v>15489.4895</v>
      </c>
      <c r="DX865">
        <v>16469.2533</v>
      </c>
      <c r="DY865">
        <v>16789.6937</v>
      </c>
      <c r="DZ865">
        <v>17670.3285</v>
      </c>
      <c r="EA865">
        <v>17553.3027</v>
      </c>
      <c r="EB865">
        <v>16733.549800000001</v>
      </c>
      <c r="EC865">
        <v>16742.151099999999</v>
      </c>
      <c r="ED865">
        <v>16383.0335</v>
      </c>
      <c r="EE865">
        <v>17335.376899999999</v>
      </c>
      <c r="EF865">
        <v>15443.5769</v>
      </c>
      <c r="EG865">
        <v>15553.5196</v>
      </c>
      <c r="EH865">
        <v>15261.834999999999</v>
      </c>
      <c r="EI865">
        <v>16655.533800000001</v>
      </c>
      <c r="EJ865">
        <v>17249.413799999998</v>
      </c>
    </row>
    <row r="866" spans="1:140" x14ac:dyDescent="0.25">
      <c r="A866" t="s">
        <v>358</v>
      </c>
      <c r="B866" t="str">
        <f>_xll.BDH($A866,"CUR_MKT_CAP","2007-05-31","","Dir=H","Per=M","Days=A","Dts=H","cols=139;rows=1")</f>
        <v>#N/A N/A</v>
      </c>
      <c r="C866" t="s">
        <v>506</v>
      </c>
      <c r="D866" t="s">
        <v>506</v>
      </c>
      <c r="E866" t="s">
        <v>506</v>
      </c>
      <c r="F866" t="s">
        <v>506</v>
      </c>
      <c r="G866" t="s">
        <v>506</v>
      </c>
      <c r="H866" t="s">
        <v>506</v>
      </c>
      <c r="I866" t="s">
        <v>506</v>
      </c>
      <c r="J866" t="s">
        <v>506</v>
      </c>
      <c r="K866" t="s">
        <v>506</v>
      </c>
      <c r="L866" t="s">
        <v>506</v>
      </c>
      <c r="M866" t="s">
        <v>506</v>
      </c>
      <c r="N866" t="s">
        <v>506</v>
      </c>
      <c r="O866" t="s">
        <v>506</v>
      </c>
      <c r="P866" t="s">
        <v>506</v>
      </c>
      <c r="Q866" t="s">
        <v>506</v>
      </c>
      <c r="R866" t="s">
        <v>506</v>
      </c>
      <c r="S866" t="s">
        <v>506</v>
      </c>
      <c r="T866" t="s">
        <v>506</v>
      </c>
      <c r="U866" t="s">
        <v>506</v>
      </c>
      <c r="V866" t="s">
        <v>506</v>
      </c>
      <c r="W866" t="s">
        <v>506</v>
      </c>
      <c r="X866" t="s">
        <v>506</v>
      </c>
      <c r="Y866" t="s">
        <v>506</v>
      </c>
      <c r="Z866" t="s">
        <v>506</v>
      </c>
      <c r="AA866" t="s">
        <v>506</v>
      </c>
      <c r="AB866" t="s">
        <v>506</v>
      </c>
      <c r="AC866" t="s">
        <v>506</v>
      </c>
      <c r="AD866" t="s">
        <v>506</v>
      </c>
      <c r="AE866" t="s">
        <v>506</v>
      </c>
      <c r="AF866" t="s">
        <v>506</v>
      </c>
      <c r="AG866" t="s">
        <v>506</v>
      </c>
      <c r="AH866" t="s">
        <v>506</v>
      </c>
      <c r="AI866" t="s">
        <v>506</v>
      </c>
      <c r="AJ866" t="s">
        <v>506</v>
      </c>
      <c r="AK866" t="s">
        <v>506</v>
      </c>
      <c r="AL866" t="s">
        <v>506</v>
      </c>
      <c r="AM866" t="s">
        <v>506</v>
      </c>
      <c r="AN866" t="s">
        <v>506</v>
      </c>
      <c r="AO866" t="s">
        <v>506</v>
      </c>
      <c r="AP866" t="s">
        <v>506</v>
      </c>
      <c r="AQ866" t="s">
        <v>506</v>
      </c>
      <c r="AR866" t="s">
        <v>506</v>
      </c>
      <c r="AS866" t="s">
        <v>506</v>
      </c>
      <c r="AT866" t="s">
        <v>506</v>
      </c>
      <c r="AU866" t="s">
        <v>506</v>
      </c>
      <c r="AV866" t="s">
        <v>506</v>
      </c>
      <c r="AW866" t="s">
        <v>506</v>
      </c>
      <c r="AX866" t="s">
        <v>506</v>
      </c>
      <c r="AY866" t="s">
        <v>506</v>
      </c>
      <c r="AZ866" t="s">
        <v>506</v>
      </c>
      <c r="BA866" t="s">
        <v>506</v>
      </c>
      <c r="BB866" t="s">
        <v>506</v>
      </c>
      <c r="BC866" t="s">
        <v>506</v>
      </c>
      <c r="BD866" t="s">
        <v>506</v>
      </c>
      <c r="BE866" t="s">
        <v>506</v>
      </c>
      <c r="BF866" t="s">
        <v>506</v>
      </c>
      <c r="BG866" t="s">
        <v>506</v>
      </c>
      <c r="BH866" t="s">
        <v>506</v>
      </c>
      <c r="BI866" t="s">
        <v>506</v>
      </c>
      <c r="BJ866" t="s">
        <v>506</v>
      </c>
      <c r="BK866" t="s">
        <v>506</v>
      </c>
      <c r="BL866" t="s">
        <v>506</v>
      </c>
      <c r="BM866" t="s">
        <v>506</v>
      </c>
      <c r="BN866" t="s">
        <v>506</v>
      </c>
      <c r="BO866" t="s">
        <v>506</v>
      </c>
      <c r="BP866" t="s">
        <v>506</v>
      </c>
      <c r="BQ866" t="s">
        <v>506</v>
      </c>
      <c r="BR866" t="s">
        <v>506</v>
      </c>
      <c r="BS866" t="s">
        <v>506</v>
      </c>
      <c r="BT866" t="s">
        <v>506</v>
      </c>
      <c r="BU866" t="s">
        <v>506</v>
      </c>
      <c r="BV866" t="s">
        <v>506</v>
      </c>
      <c r="BW866" t="s">
        <v>506</v>
      </c>
      <c r="BX866">
        <v>149806.61060000001</v>
      </c>
      <c r="BY866">
        <v>147537.51509999999</v>
      </c>
      <c r="BZ866">
        <v>151170.91450000001</v>
      </c>
      <c r="CA866">
        <v>152674.87599999999</v>
      </c>
      <c r="CB866">
        <v>160832.72760000001</v>
      </c>
      <c r="CC866">
        <v>172070.87520000001</v>
      </c>
      <c r="CD866">
        <v>165954.39869999999</v>
      </c>
      <c r="CE866">
        <v>175893.67300000001</v>
      </c>
      <c r="CF866">
        <v>182413.03570000001</v>
      </c>
      <c r="CG866">
        <v>182279.2691</v>
      </c>
      <c r="CH866">
        <v>187362.39939999999</v>
      </c>
      <c r="CI866">
        <v>180556.65770000001</v>
      </c>
      <c r="CJ866">
        <v>179932.97320000001</v>
      </c>
      <c r="CK866">
        <v>185011.54680000001</v>
      </c>
      <c r="CL866">
        <v>169630.3247</v>
      </c>
      <c r="CM866">
        <v>173042.429</v>
      </c>
      <c r="CN866">
        <v>187931.61110000001</v>
      </c>
      <c r="CO866">
        <v>197479.7824</v>
      </c>
      <c r="CP866">
        <v>183954.37150000001</v>
      </c>
      <c r="CQ866">
        <v>192429.7102</v>
      </c>
      <c r="CR866">
        <v>188439.06289999999</v>
      </c>
      <c r="CS866">
        <v>190491.5857</v>
      </c>
      <c r="CT866">
        <v>189923.86670000001</v>
      </c>
      <c r="CU866">
        <v>174743.90909999999</v>
      </c>
      <c r="CV866">
        <v>173182.92129999999</v>
      </c>
      <c r="CW866">
        <v>160825.10140000001</v>
      </c>
      <c r="CX866">
        <v>154038.37849999999</v>
      </c>
      <c r="CY866">
        <v>165638.1678</v>
      </c>
      <c r="CZ866">
        <v>166192.56940000001</v>
      </c>
      <c r="DA866">
        <v>153470.57440000001</v>
      </c>
      <c r="DB866">
        <v>152546.30600000001</v>
      </c>
      <c r="DC866">
        <v>154520.87950000001</v>
      </c>
      <c r="DD866">
        <v>169770.98670000001</v>
      </c>
      <c r="DE866">
        <v>165413.62820000001</v>
      </c>
      <c r="DF866">
        <v>166824.58240000001</v>
      </c>
      <c r="DG866">
        <v>168743.33809999999</v>
      </c>
      <c r="DH866">
        <v>169196.83840000001</v>
      </c>
      <c r="DI866">
        <v>169938.92980000001</v>
      </c>
      <c r="DJ866">
        <v>161269.71720000001</v>
      </c>
      <c r="DK866">
        <v>157738.86290000001</v>
      </c>
      <c r="DL866">
        <v>165005.85370000001</v>
      </c>
      <c r="DM866">
        <v>157735.47390000001</v>
      </c>
      <c r="DN866">
        <v>164545.3799</v>
      </c>
      <c r="DO866">
        <v>174719.21539999999</v>
      </c>
      <c r="DP866">
        <v>183556.0569</v>
      </c>
      <c r="DQ866">
        <v>184996.19630000001</v>
      </c>
      <c r="DR866">
        <v>186765.5105</v>
      </c>
      <c r="DS866">
        <v>207413.23550000001</v>
      </c>
      <c r="DT866">
        <v>206544.53229999999</v>
      </c>
      <c r="DU866">
        <v>208199.20509999999</v>
      </c>
      <c r="DV866">
        <v>201767.11249999999</v>
      </c>
      <c r="DW866">
        <v>212408.3977</v>
      </c>
      <c r="DX866">
        <v>204729.98019999999</v>
      </c>
      <c r="DY866">
        <v>195720.38260000001</v>
      </c>
      <c r="DZ866">
        <v>213562.06719999999</v>
      </c>
      <c r="EA866">
        <v>209753.63329999999</v>
      </c>
      <c r="EB866">
        <v>186765.81969999999</v>
      </c>
      <c r="EC866">
        <v>186439.2347</v>
      </c>
      <c r="ED866">
        <v>190725.66339999999</v>
      </c>
      <c r="EE866">
        <v>175409.6893</v>
      </c>
      <c r="EF866">
        <v>189821.47039999999</v>
      </c>
      <c r="EG866">
        <v>193404.5099</v>
      </c>
      <c r="EH866">
        <v>195342.1833</v>
      </c>
      <c r="EI866">
        <v>185037.08749999999</v>
      </c>
      <c r="EJ866">
        <v>184733.99650000001</v>
      </c>
    </row>
    <row r="867" spans="1:140" x14ac:dyDescent="0.25">
      <c r="A867" t="s">
        <v>359</v>
      </c>
      <c r="B867">
        <f>_xll.BDH($A867,"CUR_MKT_CAP","2007-05-31","","Dir=H","Per=M","Days=A","Dts=H","cols=139;rows=1")</f>
        <v>4335.6657999999998</v>
      </c>
      <c r="C867">
        <v>4171.3236999999999</v>
      </c>
      <c r="D867">
        <v>3801.5538000000001</v>
      </c>
      <c r="E867">
        <v>4081.2748999999999</v>
      </c>
      <c r="F867">
        <v>3836.674</v>
      </c>
      <c r="G867">
        <v>3791.8879000000002</v>
      </c>
      <c r="H867">
        <v>3781.1048999999998</v>
      </c>
      <c r="I867">
        <v>3731.6261</v>
      </c>
      <c r="J867">
        <v>3386.4247999999998</v>
      </c>
      <c r="K867">
        <v>3102.2089999999998</v>
      </c>
      <c r="L867">
        <v>3290.9227999999998</v>
      </c>
      <c r="M867">
        <v>3331.3092999999999</v>
      </c>
      <c r="N867">
        <v>3019.8438000000001</v>
      </c>
      <c r="O867">
        <v>2581.0137</v>
      </c>
      <c r="P867">
        <v>2956.5360000000001</v>
      </c>
      <c r="Q867">
        <v>3901.2615000000001</v>
      </c>
      <c r="R867">
        <v>3586.4276</v>
      </c>
      <c r="S867">
        <v>3645.4870999999998</v>
      </c>
      <c r="T867">
        <v>3506.9492</v>
      </c>
      <c r="U867">
        <v>4135.1598999999997</v>
      </c>
      <c r="V867">
        <v>3910.5106999999998</v>
      </c>
      <c r="W867">
        <v>4497.8819999999996</v>
      </c>
      <c r="X867">
        <v>4724.6939000000002</v>
      </c>
      <c r="Y867">
        <v>5249.1943000000001</v>
      </c>
      <c r="Z867">
        <v>4890.4348</v>
      </c>
      <c r="AA867">
        <v>5165.8185000000003</v>
      </c>
      <c r="AB867">
        <v>5515.8135000000002</v>
      </c>
      <c r="AC867">
        <v>5234.4342999999999</v>
      </c>
      <c r="AD867">
        <v>4941.8091999999997</v>
      </c>
      <c r="AE867">
        <v>5097.6935999999996</v>
      </c>
      <c r="AF867">
        <v>5320.2785999999996</v>
      </c>
      <c r="AG867">
        <v>5229.7322999999997</v>
      </c>
      <c r="AH867">
        <v>5185.8311000000003</v>
      </c>
      <c r="AI867">
        <v>5406.3711999999996</v>
      </c>
      <c r="AJ867">
        <v>5739.1709000000001</v>
      </c>
      <c r="AK867">
        <v>6727.1172999999999</v>
      </c>
      <c r="AL867">
        <v>7046.9490999999998</v>
      </c>
      <c r="AM867">
        <v>6569.0493999999999</v>
      </c>
      <c r="AN867">
        <v>6806.6180000000004</v>
      </c>
      <c r="AO867">
        <v>6559.2368999999999</v>
      </c>
      <c r="AP867">
        <v>7382.0901999999996</v>
      </c>
      <c r="AQ867">
        <v>8117.5239000000001</v>
      </c>
      <c r="AR867">
        <v>8403.3423000000003</v>
      </c>
      <c r="AS867">
        <v>8436.8552</v>
      </c>
      <c r="AT867">
        <v>7935.5591000000004</v>
      </c>
      <c r="AU867">
        <v>7843.9445999999998</v>
      </c>
      <c r="AV867">
        <v>8093.2124000000003</v>
      </c>
      <c r="AW867">
        <v>8318.5715999999993</v>
      </c>
      <c r="AX867">
        <v>8287.3837999999996</v>
      </c>
      <c r="AY867">
        <v>9031.8834000000006</v>
      </c>
      <c r="AZ867">
        <v>8203.2829000000002</v>
      </c>
      <c r="BA867">
        <v>8820.0339000000004</v>
      </c>
      <c r="BB867">
        <v>9057.9354999999996</v>
      </c>
      <c r="BC867">
        <v>10338.526099999999</v>
      </c>
      <c r="BD867">
        <v>9912.0773000000008</v>
      </c>
      <c r="BE867">
        <v>10259.847</v>
      </c>
      <c r="BF867">
        <v>10460.0391</v>
      </c>
      <c r="BG867">
        <v>11012.7734</v>
      </c>
      <c r="BH867">
        <v>11630.252699999999</v>
      </c>
      <c r="BI867">
        <v>13287.200500000001</v>
      </c>
      <c r="BJ867">
        <v>12078.218500000001</v>
      </c>
      <c r="BK867">
        <v>10562.6095</v>
      </c>
      <c r="BL867">
        <v>10461.5059</v>
      </c>
      <c r="BM867">
        <v>10099.6633</v>
      </c>
      <c r="BN867">
        <v>9941.5403000000006</v>
      </c>
      <c r="BO867">
        <v>9943.6866000000009</v>
      </c>
      <c r="BP867">
        <v>10783.609200000001</v>
      </c>
      <c r="BQ867">
        <v>10249.472100000001</v>
      </c>
      <c r="BR867">
        <v>10619.700199999999</v>
      </c>
      <c r="BS867">
        <v>11492.896500000001</v>
      </c>
      <c r="BT867">
        <v>11414.3176</v>
      </c>
      <c r="BU867">
        <v>11916.995500000001</v>
      </c>
      <c r="BV867">
        <v>12031.233</v>
      </c>
      <c r="BW867">
        <v>12441.079100000001</v>
      </c>
      <c r="BX867">
        <v>13639.1571</v>
      </c>
      <c r="BY867">
        <v>13320.747600000001</v>
      </c>
      <c r="BZ867">
        <v>13850.494500000001</v>
      </c>
      <c r="CA867">
        <v>13330.2947</v>
      </c>
      <c r="CB867">
        <v>13411.1486</v>
      </c>
      <c r="CC867">
        <v>13813.611800000001</v>
      </c>
      <c r="CD867">
        <v>14057.236199999999</v>
      </c>
      <c r="CE867">
        <v>16045.1484</v>
      </c>
      <c r="CF867">
        <v>15788.4573</v>
      </c>
      <c r="CG867">
        <v>15831.0167</v>
      </c>
      <c r="CH867">
        <v>15694.317300000001</v>
      </c>
      <c r="CI867">
        <v>15975.4254</v>
      </c>
      <c r="CJ867">
        <v>15911.7783</v>
      </c>
      <c r="CK867">
        <v>16185.5954</v>
      </c>
      <c r="CL867">
        <v>15602.424199999999</v>
      </c>
      <c r="CM867">
        <v>18250.561099999999</v>
      </c>
      <c r="CN867">
        <v>18538.018800000002</v>
      </c>
      <c r="CO867">
        <v>19540.2932</v>
      </c>
      <c r="CP867">
        <v>19006.6937</v>
      </c>
      <c r="CQ867">
        <v>21156.1528</v>
      </c>
      <c r="CR867">
        <v>22013.5049</v>
      </c>
      <c r="CS867">
        <v>22175.368900000001</v>
      </c>
      <c r="CT867">
        <v>22170.327499999999</v>
      </c>
      <c r="CU867">
        <v>22821.712800000001</v>
      </c>
      <c r="CV867">
        <v>24268.899099999999</v>
      </c>
      <c r="CW867">
        <v>23863.723999999998</v>
      </c>
      <c r="CX867">
        <v>24850.797699999999</v>
      </c>
      <c r="CY867">
        <v>27461.125400000001</v>
      </c>
      <c r="CZ867">
        <v>26028.120500000001</v>
      </c>
      <c r="DA867">
        <v>24997.333200000001</v>
      </c>
      <c r="DB867">
        <v>25735.159899999999</v>
      </c>
      <c r="DC867">
        <v>25300.3485</v>
      </c>
      <c r="DD867">
        <v>26553.1731</v>
      </c>
      <c r="DE867">
        <v>25487.786</v>
      </c>
      <c r="DF867">
        <v>25505.822100000001</v>
      </c>
      <c r="DG867">
        <v>26149.1826</v>
      </c>
      <c r="DH867">
        <v>28032.965499999998</v>
      </c>
      <c r="DI867">
        <v>26575.019199999999</v>
      </c>
      <c r="DJ867">
        <v>26590.207699999999</v>
      </c>
      <c r="DK867">
        <v>25102.6901</v>
      </c>
      <c r="DL867">
        <v>25929.5985</v>
      </c>
      <c r="DM867">
        <v>26298.941800000001</v>
      </c>
      <c r="DN867">
        <v>24774.338100000001</v>
      </c>
      <c r="DO867">
        <v>24899.421300000002</v>
      </c>
      <c r="DP867">
        <v>24729.778200000001</v>
      </c>
      <c r="DQ867">
        <v>22741.9748</v>
      </c>
      <c r="DR867">
        <v>22030.497100000001</v>
      </c>
      <c r="DS867">
        <v>19906.439600000002</v>
      </c>
      <c r="DT867">
        <v>17978.1898</v>
      </c>
      <c r="DU867">
        <v>17262.712200000002</v>
      </c>
      <c r="DV867">
        <v>18956.153200000001</v>
      </c>
      <c r="DW867">
        <v>18002.113099999999</v>
      </c>
      <c r="DX867">
        <v>20084.3923</v>
      </c>
      <c r="DY867">
        <v>20452.5622</v>
      </c>
      <c r="DZ867">
        <v>22505.981100000001</v>
      </c>
      <c r="EA867">
        <v>20431.597099999999</v>
      </c>
      <c r="EB867">
        <v>20606.801500000001</v>
      </c>
      <c r="EC867">
        <v>21066.337299999999</v>
      </c>
      <c r="ED867">
        <v>22067.842700000001</v>
      </c>
      <c r="EE867">
        <v>22408.595499999999</v>
      </c>
      <c r="EF867">
        <v>24782.264999999999</v>
      </c>
      <c r="EG867">
        <v>27022.444500000001</v>
      </c>
      <c r="EH867">
        <v>27981.1443</v>
      </c>
      <c r="EI867">
        <v>25770.871999999999</v>
      </c>
      <c r="EJ867">
        <v>27778.585800000001</v>
      </c>
    </row>
    <row r="868" spans="1:140" x14ac:dyDescent="0.25">
      <c r="A868" t="s">
        <v>360</v>
      </c>
      <c r="B868">
        <f>_xll.BDH($A868,"CUR_MKT_CAP","2007-05-31","","Dir=H","Per=M","Days=A","Dts=H","cols=139;rows=1")</f>
        <v>45834.756999999998</v>
      </c>
      <c r="C868">
        <v>48261.1558</v>
      </c>
      <c r="D868">
        <v>47293.931499999999</v>
      </c>
      <c r="E868">
        <v>47094.895700000001</v>
      </c>
      <c r="F868">
        <v>53234.096299999997</v>
      </c>
      <c r="G868">
        <v>57214.579700000002</v>
      </c>
      <c r="H868">
        <v>57811.169000000002</v>
      </c>
      <c r="I868">
        <v>63793.634899999997</v>
      </c>
      <c r="J868">
        <v>56236.835899999998</v>
      </c>
      <c r="K868">
        <v>63642.0101</v>
      </c>
      <c r="L868">
        <v>60127.938800000004</v>
      </c>
      <c r="M868">
        <v>68378.376199999999</v>
      </c>
      <c r="N868">
        <v>75449.6342</v>
      </c>
      <c r="O868">
        <v>73750.724700000006</v>
      </c>
      <c r="P868">
        <v>64698.0818</v>
      </c>
      <c r="Q868">
        <v>64843.2958</v>
      </c>
      <c r="R868">
        <v>57563.132400000002</v>
      </c>
      <c r="S868">
        <v>45380.502099999998</v>
      </c>
      <c r="T868">
        <v>43846.751499999998</v>
      </c>
      <c r="U868">
        <v>48584.533100000001</v>
      </c>
      <c r="V868">
        <v>44178.801099999997</v>
      </c>
      <c r="W868">
        <v>42029.981800000001</v>
      </c>
      <c r="X868">
        <v>45092.895400000001</v>
      </c>
      <c r="Y868">
        <v>45627.329299999998</v>
      </c>
      <c r="Z868">
        <v>54397.762799999997</v>
      </c>
      <c r="AA868">
        <v>53344.013899999998</v>
      </c>
      <c r="AB868">
        <v>57826.4997</v>
      </c>
      <c r="AC868">
        <v>59267.734600000003</v>
      </c>
      <c r="AD868">
        <v>63564.847999999998</v>
      </c>
      <c r="AE868">
        <v>61521.692199999998</v>
      </c>
      <c r="AF868">
        <v>65574.591100000005</v>
      </c>
      <c r="AG868">
        <v>66029.1247</v>
      </c>
      <c r="AH868">
        <v>63586.006500000003</v>
      </c>
      <c r="AI868">
        <v>64834.676299999999</v>
      </c>
      <c r="AJ868">
        <v>68642.749400000001</v>
      </c>
      <c r="AK868">
        <v>71988.007599999997</v>
      </c>
      <c r="AL868">
        <v>67012.165399999998</v>
      </c>
      <c r="AM868">
        <v>62658.932999999997</v>
      </c>
      <c r="AN868">
        <v>63292.425799999997</v>
      </c>
      <c r="AO868">
        <v>59358.761700000003</v>
      </c>
      <c r="AP868">
        <v>63598.673199999997</v>
      </c>
      <c r="AQ868">
        <v>63866.713600000003</v>
      </c>
      <c r="AR868">
        <v>71645.691300000006</v>
      </c>
      <c r="AS868">
        <v>79714.6685</v>
      </c>
      <c r="AT868">
        <v>78560.796600000001</v>
      </c>
      <c r="AU868">
        <v>82886.231100000005</v>
      </c>
      <c r="AV868">
        <v>84934.611000000004</v>
      </c>
      <c r="AW868">
        <v>92900.532999999996</v>
      </c>
      <c r="AX868">
        <v>87665.784299999999</v>
      </c>
      <c r="AY868">
        <v>84571.470499999996</v>
      </c>
      <c r="AZ868">
        <v>79808.025599999994</v>
      </c>
      <c r="BA868">
        <v>70499.729699999996</v>
      </c>
      <c r="BB868">
        <v>58113.104399999997</v>
      </c>
      <c r="BC868">
        <v>75538.907999999996</v>
      </c>
      <c r="BD868">
        <v>80285.89</v>
      </c>
      <c r="BE868">
        <v>76064.589399999997</v>
      </c>
      <c r="BF868">
        <v>80992.145999999993</v>
      </c>
      <c r="BG868">
        <v>84649.873300000007</v>
      </c>
      <c r="BH868">
        <v>77236.825100000002</v>
      </c>
      <c r="BI868">
        <v>73984.492100000003</v>
      </c>
      <c r="BJ868">
        <v>64292.377699999997</v>
      </c>
      <c r="BK868">
        <v>69565.249400000001</v>
      </c>
      <c r="BL868">
        <v>70587.194300000003</v>
      </c>
      <c r="BM868">
        <v>68853.627399999998</v>
      </c>
      <c r="BN868">
        <v>69704.072199999995</v>
      </c>
      <c r="BO868">
        <v>63953.445699999997</v>
      </c>
      <c r="BP868">
        <v>60933.930999999997</v>
      </c>
      <c r="BQ868">
        <v>62068.188499999997</v>
      </c>
      <c r="BR868">
        <v>71514.932799999995</v>
      </c>
      <c r="BS868">
        <v>66318.066200000001</v>
      </c>
      <c r="BT868">
        <v>63128.226000000002</v>
      </c>
      <c r="BU868">
        <v>71911.6783</v>
      </c>
      <c r="BV868">
        <v>74175.613299999997</v>
      </c>
      <c r="BW868">
        <v>71887.590700000001</v>
      </c>
      <c r="BX868">
        <v>71742.574900000007</v>
      </c>
      <c r="BY868">
        <v>71076.440400000007</v>
      </c>
      <c r="BZ868">
        <v>75371.162400000001</v>
      </c>
      <c r="CA868">
        <v>77446.232799999998</v>
      </c>
      <c r="CB868">
        <v>76543.445800000001</v>
      </c>
      <c r="CC868">
        <v>76656.294200000004</v>
      </c>
      <c r="CD868">
        <v>70586.6633</v>
      </c>
      <c r="CE868">
        <v>77800.8992</v>
      </c>
      <c r="CF868">
        <v>75289.435100000002</v>
      </c>
      <c r="CG868">
        <v>75652.884999999995</v>
      </c>
      <c r="CH868">
        <v>78317.873200000002</v>
      </c>
      <c r="CI868">
        <v>80627.578800000003</v>
      </c>
      <c r="CJ868">
        <v>76762.357199999999</v>
      </c>
      <c r="CK868">
        <v>80870.843099999998</v>
      </c>
      <c r="CL868">
        <v>74961.260699999999</v>
      </c>
      <c r="CM868">
        <v>68958.820999999996</v>
      </c>
      <c r="CN868">
        <v>61855.899599999997</v>
      </c>
      <c r="CO868">
        <v>62507.2592</v>
      </c>
      <c r="CP868">
        <v>62034.248</v>
      </c>
      <c r="CQ868">
        <v>60010.461600000002</v>
      </c>
      <c r="CR868">
        <v>56251.347699999998</v>
      </c>
      <c r="CS868">
        <v>61722.369100000004</v>
      </c>
      <c r="CT868">
        <v>60059.249900000003</v>
      </c>
      <c r="CU868">
        <v>59736.639799999997</v>
      </c>
      <c r="CV868">
        <v>53921.976499999997</v>
      </c>
      <c r="CW868">
        <v>55776.070599999999</v>
      </c>
      <c r="CX868">
        <v>50535.366000000002</v>
      </c>
      <c r="CY868">
        <v>56928.874100000001</v>
      </c>
      <c r="CZ868">
        <v>57730.796699999999</v>
      </c>
      <c r="DA868">
        <v>51636.184300000001</v>
      </c>
      <c r="DB868">
        <v>52567.9421</v>
      </c>
      <c r="DC868">
        <v>52567.8361</v>
      </c>
      <c r="DD868">
        <v>52262.7693</v>
      </c>
      <c r="DE868">
        <v>58540.716999999997</v>
      </c>
      <c r="DF868">
        <v>57616.66</v>
      </c>
      <c r="DG868">
        <v>57708.309000000001</v>
      </c>
      <c r="DH868">
        <v>57074.4035</v>
      </c>
      <c r="DI868">
        <v>58707.733800000002</v>
      </c>
      <c r="DJ868">
        <v>55705.503599999996</v>
      </c>
      <c r="DK868">
        <v>55697.864300000001</v>
      </c>
      <c r="DL868">
        <v>54532.489699999998</v>
      </c>
      <c r="DM868">
        <v>54433.145199999999</v>
      </c>
      <c r="DN868">
        <v>51789.053099999997</v>
      </c>
      <c r="DO868">
        <v>50099.2961</v>
      </c>
      <c r="DP868">
        <v>48443.755100000002</v>
      </c>
      <c r="DQ868">
        <v>47052.220399999998</v>
      </c>
      <c r="DR868">
        <v>45056.801099999997</v>
      </c>
      <c r="DS868">
        <v>45775.507599999997</v>
      </c>
      <c r="DT868">
        <v>47350.545899999997</v>
      </c>
      <c r="DU868">
        <v>45645.013099999996</v>
      </c>
      <c r="DV868">
        <v>49093.237699999998</v>
      </c>
      <c r="DW868">
        <v>49368.483999999997</v>
      </c>
      <c r="DX868">
        <v>53949.796999999999</v>
      </c>
      <c r="DY868">
        <v>56367.972300000001</v>
      </c>
      <c r="DZ868">
        <v>57370.443700000003</v>
      </c>
      <c r="EA868">
        <v>50193.754300000001</v>
      </c>
      <c r="EB868">
        <v>49737.850100000003</v>
      </c>
      <c r="EC868">
        <v>59155.5772</v>
      </c>
      <c r="ED868">
        <v>64477.852800000001</v>
      </c>
      <c r="EE868">
        <v>64079.652300000002</v>
      </c>
      <c r="EF868">
        <v>64271.094799999999</v>
      </c>
      <c r="EG868">
        <v>61078.302499999998</v>
      </c>
      <c r="EH868">
        <v>62837.161800000002</v>
      </c>
      <c r="EI868">
        <v>51289.867899999997</v>
      </c>
      <c r="EJ868">
        <v>53055.672700000003</v>
      </c>
    </row>
    <row r="869" spans="1:140" x14ac:dyDescent="0.25">
      <c r="A869" t="s">
        <v>361</v>
      </c>
      <c r="B869">
        <f>_xll.BDH($A869,"CUR_MKT_CAP","2007-05-31","","Dir=H","Per=M","Days=A","Dts=H","cols=139;rows=1")</f>
        <v>15430.093800000001</v>
      </c>
      <c r="C869">
        <v>14941.219499999999</v>
      </c>
      <c r="D869">
        <v>15815.543799999999</v>
      </c>
      <c r="E869">
        <v>16981.2618</v>
      </c>
      <c r="F869">
        <v>15363.347400000001</v>
      </c>
      <c r="G869">
        <v>15655.625700000001</v>
      </c>
      <c r="H869">
        <v>14613.915800000001</v>
      </c>
      <c r="I869">
        <v>13172.232900000001</v>
      </c>
      <c r="J869">
        <v>11899.377699999999</v>
      </c>
      <c r="K869">
        <v>11441.149799999999</v>
      </c>
      <c r="L869">
        <v>12345.865100000001</v>
      </c>
      <c r="M869">
        <v>13106.220499999999</v>
      </c>
      <c r="N869">
        <v>12450.369000000001</v>
      </c>
      <c r="O869">
        <v>11271.998299999999</v>
      </c>
      <c r="P869">
        <v>11867.847900000001</v>
      </c>
      <c r="Q869">
        <v>12286.0345</v>
      </c>
      <c r="R869">
        <v>11917.0623</v>
      </c>
      <c r="S869">
        <v>10297.0923</v>
      </c>
      <c r="T869">
        <v>10196.0697</v>
      </c>
      <c r="U869">
        <v>9482.3256999999994</v>
      </c>
      <c r="V869">
        <v>8764.2957000000006</v>
      </c>
      <c r="W869">
        <v>7959.6692000000003</v>
      </c>
      <c r="X869">
        <v>9262.3521999999994</v>
      </c>
      <c r="Y869">
        <v>9745.8564000000006</v>
      </c>
      <c r="Z869">
        <v>9875.7530000000006</v>
      </c>
      <c r="AA869">
        <v>9096.5954999999994</v>
      </c>
      <c r="AB869">
        <v>9565.8642999999993</v>
      </c>
      <c r="AC869">
        <v>10212.011399999999</v>
      </c>
      <c r="AD869">
        <v>10498.1414</v>
      </c>
      <c r="AE869">
        <v>10266.857099999999</v>
      </c>
      <c r="AF869">
        <v>11329.319600000001</v>
      </c>
      <c r="AG869">
        <v>11073.504300000001</v>
      </c>
      <c r="AH869">
        <v>10477.1831</v>
      </c>
      <c r="AI869">
        <v>10820.5196</v>
      </c>
      <c r="AJ869">
        <v>11095.624400000001</v>
      </c>
      <c r="AK869">
        <v>11059.4823</v>
      </c>
      <c r="AL869">
        <v>10314.955099999999</v>
      </c>
      <c r="AM869">
        <v>9386.1031000000003</v>
      </c>
      <c r="AN869">
        <v>9394.4236999999994</v>
      </c>
      <c r="AO869">
        <v>8996.8143999999993</v>
      </c>
      <c r="AP869">
        <v>9942.3354999999992</v>
      </c>
      <c r="AQ869">
        <v>10018.286400000001</v>
      </c>
      <c r="AR869">
        <v>10322.090099999999</v>
      </c>
      <c r="AS869">
        <v>11179.6371</v>
      </c>
      <c r="AT869">
        <v>11573.872100000001</v>
      </c>
      <c r="AU869">
        <v>12163.4162</v>
      </c>
      <c r="AV869">
        <v>11347.606599999999</v>
      </c>
      <c r="AW869">
        <v>11836.1037</v>
      </c>
      <c r="AX869">
        <v>11687.7453</v>
      </c>
      <c r="AY869">
        <v>11116.022800000001</v>
      </c>
      <c r="AZ869">
        <v>10222.512199999999</v>
      </c>
      <c r="BA869">
        <v>9769.8682000000008</v>
      </c>
      <c r="BB869">
        <v>9556.0105999999996</v>
      </c>
      <c r="BC869">
        <v>10559.808499999999</v>
      </c>
      <c r="BD869">
        <v>10548.937</v>
      </c>
      <c r="BE869">
        <v>10912.4666</v>
      </c>
      <c r="BF869">
        <v>11416.2304</v>
      </c>
      <c r="BG869">
        <v>11343.7464</v>
      </c>
      <c r="BH869">
        <v>11235.2482</v>
      </c>
      <c r="BI869">
        <v>11231.622799999999</v>
      </c>
      <c r="BJ869">
        <v>10865.453</v>
      </c>
      <c r="BK869">
        <v>11389.2662</v>
      </c>
      <c r="BL869">
        <v>11858.584800000001</v>
      </c>
      <c r="BM869">
        <v>12065.3573</v>
      </c>
      <c r="BN869">
        <v>12099.4673</v>
      </c>
      <c r="BO869">
        <v>11786.894700000001</v>
      </c>
      <c r="BP869">
        <v>11826.874900000001</v>
      </c>
      <c r="BQ869">
        <v>11326.128699999999</v>
      </c>
      <c r="BR869">
        <v>11868.0661</v>
      </c>
      <c r="BS869">
        <v>12039.0128</v>
      </c>
      <c r="BT869">
        <v>12761.903200000001</v>
      </c>
      <c r="BU869">
        <v>13249.526599999999</v>
      </c>
      <c r="BV869">
        <v>13547.9229</v>
      </c>
      <c r="BW869">
        <v>13311.54</v>
      </c>
      <c r="BX869">
        <v>14416.577799999999</v>
      </c>
      <c r="BY869">
        <v>14138.773499999999</v>
      </c>
      <c r="BZ869">
        <v>14853.4041</v>
      </c>
      <c r="CA869">
        <v>15433.187400000001</v>
      </c>
      <c r="CB869">
        <v>15970.0257</v>
      </c>
      <c r="CC869">
        <v>16582.587899999999</v>
      </c>
      <c r="CD869">
        <v>15231.3601</v>
      </c>
      <c r="CE869">
        <v>15209.5074</v>
      </c>
      <c r="CF869">
        <v>15495.284600000001</v>
      </c>
      <c r="CG869">
        <v>15207.930700000001</v>
      </c>
      <c r="CH869">
        <v>14953.313399999999</v>
      </c>
      <c r="CI869">
        <v>15116.9959</v>
      </c>
      <c r="CJ869">
        <v>14890.702499999999</v>
      </c>
      <c r="CK869">
        <v>15123.085999999999</v>
      </c>
      <c r="CL869">
        <v>16036.982900000001</v>
      </c>
      <c r="CM869">
        <v>17031.130700000002</v>
      </c>
      <c r="CN869">
        <v>17201.6597</v>
      </c>
      <c r="CO869">
        <v>16766.5098</v>
      </c>
      <c r="CP869">
        <v>16436.0458</v>
      </c>
      <c r="CQ869">
        <v>18097.444599999999</v>
      </c>
      <c r="CR869">
        <v>18021.573700000001</v>
      </c>
      <c r="CS869">
        <v>17576.618999999999</v>
      </c>
      <c r="CT869">
        <v>17947.1119</v>
      </c>
      <c r="CU869">
        <v>17028.144199999999</v>
      </c>
      <c r="CV869">
        <v>16759.973699999999</v>
      </c>
      <c r="CW869">
        <v>16131.474700000001</v>
      </c>
      <c r="CX869">
        <v>17172.5177</v>
      </c>
      <c r="CY869">
        <v>18596.6505</v>
      </c>
      <c r="CZ869">
        <v>19559.2922</v>
      </c>
      <c r="DA869">
        <v>19090.446</v>
      </c>
      <c r="DB869">
        <v>17274.886500000001</v>
      </c>
      <c r="DC869">
        <v>18549.026699999999</v>
      </c>
      <c r="DD869">
        <v>19450.138599999998</v>
      </c>
      <c r="DE869">
        <v>18769.5098</v>
      </c>
      <c r="DF869">
        <v>19525.763999999999</v>
      </c>
      <c r="DG869">
        <v>21427.203300000001</v>
      </c>
      <c r="DH869">
        <v>21372.3377</v>
      </c>
      <c r="DI869">
        <v>21873.477200000001</v>
      </c>
      <c r="DJ869">
        <v>20928.771700000001</v>
      </c>
      <c r="DK869">
        <v>19963.162199999999</v>
      </c>
      <c r="DL869">
        <v>21319.355299999999</v>
      </c>
      <c r="DM869">
        <v>21846.372200000002</v>
      </c>
      <c r="DN869">
        <v>21634.654699999999</v>
      </c>
      <c r="DO869">
        <v>22040.147499999999</v>
      </c>
      <c r="DP869">
        <v>21159.7297</v>
      </c>
      <c r="DQ869">
        <v>21296.2441</v>
      </c>
      <c r="DR869">
        <v>21278.2817</v>
      </c>
      <c r="DS869">
        <v>20464.236000000001</v>
      </c>
      <c r="DT869">
        <v>20791.043000000001</v>
      </c>
      <c r="DU869">
        <v>20496.338500000002</v>
      </c>
      <c r="DV869">
        <v>21503.3698</v>
      </c>
      <c r="DW869">
        <v>22900.267899999999</v>
      </c>
      <c r="DX869">
        <v>24163.929</v>
      </c>
      <c r="DY869">
        <v>24453.346300000001</v>
      </c>
      <c r="DZ869">
        <v>24514.407800000001</v>
      </c>
      <c r="EA869">
        <v>23393.749100000001</v>
      </c>
      <c r="EB869">
        <v>22129.287</v>
      </c>
      <c r="EC869">
        <v>21762.800999999999</v>
      </c>
      <c r="ED869">
        <v>23562.894</v>
      </c>
      <c r="EE869">
        <v>24537.65</v>
      </c>
      <c r="EF869">
        <v>24778.119900000002</v>
      </c>
      <c r="EG869">
        <v>26296.6862</v>
      </c>
      <c r="EH869">
        <v>26491.370900000002</v>
      </c>
      <c r="EI869">
        <v>23516.276300000001</v>
      </c>
      <c r="EJ869">
        <v>25408.6381</v>
      </c>
    </row>
    <row r="870" spans="1:140" x14ac:dyDescent="0.25">
      <c r="A870" t="s">
        <v>362</v>
      </c>
      <c r="B870">
        <f>_xll.BDH($A870,"CUR_MKT_CAP","2007-05-31","","Dir=H","Per=M","Days=A","Dts=H","cols=139;rows=1")</f>
        <v>6073.7961999999998</v>
      </c>
      <c r="C870">
        <v>5333.7497000000003</v>
      </c>
      <c r="D870">
        <v>4849.4103999999998</v>
      </c>
      <c r="E870">
        <v>5319.5352999999996</v>
      </c>
      <c r="F870">
        <v>5199.2582000000002</v>
      </c>
      <c r="G870">
        <v>5349.6997000000001</v>
      </c>
      <c r="H870">
        <v>5044.6581999999999</v>
      </c>
      <c r="I870">
        <v>5291.3917000000001</v>
      </c>
      <c r="J870">
        <v>5767.4148999999998</v>
      </c>
      <c r="K870">
        <v>5823.4675999999999</v>
      </c>
      <c r="L870">
        <v>5979.0176000000001</v>
      </c>
      <c r="M870">
        <v>5866.5291999999999</v>
      </c>
      <c r="N870">
        <v>5719.0047000000004</v>
      </c>
      <c r="O870">
        <v>5397.2457999999997</v>
      </c>
      <c r="P870">
        <v>5886.9661999999998</v>
      </c>
      <c r="Q870">
        <v>6216.6091999999999</v>
      </c>
      <c r="R870">
        <v>6677.9982</v>
      </c>
      <c r="S870">
        <v>6070.9074000000001</v>
      </c>
      <c r="T870">
        <v>6632.1418999999996</v>
      </c>
      <c r="U870">
        <v>6200.8962000000001</v>
      </c>
      <c r="V870">
        <v>5639.2921999999999</v>
      </c>
      <c r="W870">
        <v>6001.2272000000003</v>
      </c>
      <c r="X870">
        <v>6257.3626000000004</v>
      </c>
      <c r="Y870">
        <v>5388.9</v>
      </c>
      <c r="Z870">
        <v>5502.9677000000001</v>
      </c>
      <c r="AA870">
        <v>5238.268</v>
      </c>
      <c r="AB870">
        <v>5606.25</v>
      </c>
      <c r="AC870">
        <v>5594.8525</v>
      </c>
      <c r="AD870">
        <v>5420.6665999999996</v>
      </c>
      <c r="AE870">
        <v>5531.9530999999997</v>
      </c>
      <c r="AF870">
        <v>5673.0610999999999</v>
      </c>
      <c r="AG870">
        <v>5815.8453</v>
      </c>
      <c r="AH870">
        <v>5630.3941999999997</v>
      </c>
      <c r="AI870">
        <v>5855.2906000000003</v>
      </c>
      <c r="AJ870">
        <v>5807.0225</v>
      </c>
      <c r="AK870">
        <v>5820.0230000000001</v>
      </c>
      <c r="AL870">
        <v>5235.2716</v>
      </c>
      <c r="AM870">
        <v>5059.1386000000002</v>
      </c>
      <c r="AN870">
        <v>5186.5538999999999</v>
      </c>
      <c r="AO870">
        <v>4717.6751999999997</v>
      </c>
      <c r="AP870">
        <v>4854.9031999999997</v>
      </c>
      <c r="AQ870">
        <v>4391.3464000000004</v>
      </c>
      <c r="AR870">
        <v>4571.2732999999998</v>
      </c>
      <c r="AS870">
        <v>5168.97</v>
      </c>
      <c r="AT870">
        <v>4763.1265000000003</v>
      </c>
      <c r="AU870">
        <v>4613.9227000000001</v>
      </c>
      <c r="AV870">
        <v>4561.9031000000004</v>
      </c>
      <c r="AW870">
        <v>4736.3293000000003</v>
      </c>
      <c r="AX870">
        <v>4780.1518999999998</v>
      </c>
      <c r="AY870">
        <v>4812.3775999999998</v>
      </c>
      <c r="AZ870">
        <v>4388.8014999999996</v>
      </c>
      <c r="BA870">
        <v>4423.9245000000001</v>
      </c>
      <c r="BB870">
        <v>4292.1480000000001</v>
      </c>
      <c r="BC870">
        <v>4800.4287000000004</v>
      </c>
      <c r="BD870">
        <v>4489.9629000000004</v>
      </c>
      <c r="BE870">
        <v>4634.2187000000004</v>
      </c>
      <c r="BF870">
        <v>4446.6860999999999</v>
      </c>
      <c r="BG870">
        <v>4522.0384999999997</v>
      </c>
      <c r="BH870">
        <v>4747.2813999999998</v>
      </c>
      <c r="BI870">
        <v>4253.9683000000005</v>
      </c>
      <c r="BJ870">
        <v>4139.3028999999997</v>
      </c>
      <c r="BK870">
        <v>4132.1845999999996</v>
      </c>
      <c r="BL870">
        <v>3900.1815999999999</v>
      </c>
      <c r="BM870">
        <v>4204.5823</v>
      </c>
      <c r="BN870">
        <v>4264.2965000000004</v>
      </c>
      <c r="BO870">
        <v>4041.4785999999999</v>
      </c>
      <c r="BP870">
        <v>4237.5974999999999</v>
      </c>
      <c r="BQ870">
        <v>4202.8346000000001</v>
      </c>
      <c r="BR870">
        <v>4077.9335999999998</v>
      </c>
      <c r="BS870">
        <v>4339.6369000000004</v>
      </c>
      <c r="BT870">
        <v>4559.9929000000002</v>
      </c>
      <c r="BU870">
        <v>4219.7538999999997</v>
      </c>
      <c r="BV870">
        <v>4550.9025000000001</v>
      </c>
      <c r="BW870">
        <v>4927.9395000000004</v>
      </c>
      <c r="BX870">
        <v>4643.8499000000002</v>
      </c>
      <c r="BY870">
        <v>4566.1862000000001</v>
      </c>
      <c r="BZ870">
        <v>4617.5637999999999</v>
      </c>
      <c r="CA870">
        <v>4440.3995999999997</v>
      </c>
      <c r="CB870">
        <v>4811.5029000000004</v>
      </c>
      <c r="CC870">
        <v>4805.1468999999997</v>
      </c>
      <c r="CD870">
        <v>4515.9481999999998</v>
      </c>
      <c r="CE870">
        <v>4503.2362000000003</v>
      </c>
      <c r="CF870">
        <v>4613.1534000000001</v>
      </c>
      <c r="CG870">
        <v>4276.7170999999998</v>
      </c>
      <c r="CH870">
        <v>4457.0088999999998</v>
      </c>
      <c r="CI870">
        <v>4705.1373999999996</v>
      </c>
      <c r="CJ870">
        <v>4503.5330000000004</v>
      </c>
      <c r="CK870">
        <v>4639.0636999999997</v>
      </c>
      <c r="CL870">
        <v>4490.1171999999997</v>
      </c>
      <c r="CM870">
        <v>4384.8306000000002</v>
      </c>
      <c r="CN870">
        <v>4551.7916999999998</v>
      </c>
      <c r="CO870">
        <v>4674.9795000000004</v>
      </c>
      <c r="CP870">
        <v>4333.1332000000002</v>
      </c>
      <c r="CQ870">
        <v>4659.5810000000001</v>
      </c>
      <c r="CR870">
        <v>4684.8833000000004</v>
      </c>
      <c r="CS870">
        <v>4657.1437999999998</v>
      </c>
      <c r="CT870">
        <v>4809.7419</v>
      </c>
      <c r="CU870">
        <v>5010.6629999999996</v>
      </c>
      <c r="CV870">
        <v>5029.2094999999999</v>
      </c>
      <c r="CW870">
        <v>4804.8906999999999</v>
      </c>
      <c r="CX870">
        <v>4876.1890999999996</v>
      </c>
      <c r="CY870">
        <v>4944.3876</v>
      </c>
      <c r="CZ870">
        <v>5196.4093999999996</v>
      </c>
      <c r="DA870">
        <v>5010.2694000000001</v>
      </c>
      <c r="DB870">
        <v>4458.0538999999999</v>
      </c>
      <c r="DC870">
        <v>4535.5351000000001</v>
      </c>
      <c r="DD870">
        <v>4950.0505999999996</v>
      </c>
      <c r="DE870">
        <v>4816.4333999999999</v>
      </c>
      <c r="DF870">
        <v>4936.4726000000001</v>
      </c>
      <c r="DG870">
        <v>4557.2221</v>
      </c>
      <c r="DH870">
        <v>4712.6526000000003</v>
      </c>
      <c r="DI870">
        <v>5057.2674999999999</v>
      </c>
      <c r="DJ870">
        <v>4923.4444000000003</v>
      </c>
      <c r="DK870">
        <v>5054.1553000000004</v>
      </c>
      <c r="DL870">
        <v>5829.2348000000002</v>
      </c>
      <c r="DM870">
        <v>6028.5249000000003</v>
      </c>
      <c r="DN870">
        <v>5838.5765000000001</v>
      </c>
      <c r="DO870">
        <v>6070.4408000000003</v>
      </c>
      <c r="DP870">
        <v>5768.1881000000003</v>
      </c>
      <c r="DQ870">
        <v>6001.0905000000002</v>
      </c>
      <c r="DR870">
        <v>5705.8158999999996</v>
      </c>
      <c r="DS870">
        <v>6081.1535000000003</v>
      </c>
      <c r="DT870">
        <v>6005.3972999999996</v>
      </c>
      <c r="DU870">
        <v>5754.3118000000004</v>
      </c>
      <c r="DV870">
        <v>6250.4919</v>
      </c>
      <c r="DW870">
        <v>6429.6680999999999</v>
      </c>
      <c r="DX870">
        <v>6585.7055</v>
      </c>
      <c r="DY870">
        <v>6474.9049999999997</v>
      </c>
      <c r="DZ870">
        <v>6810.7691000000004</v>
      </c>
      <c r="EA870">
        <v>6627.2556999999997</v>
      </c>
      <c r="EB870">
        <v>6483.2101000000002</v>
      </c>
      <c r="EC870">
        <v>6354.6576999999997</v>
      </c>
      <c r="ED870">
        <v>6404.4273000000003</v>
      </c>
      <c r="EE870">
        <v>6289.5384999999997</v>
      </c>
      <c r="EF870">
        <v>6338.2138000000004</v>
      </c>
      <c r="EG870">
        <v>6457.0237999999999</v>
      </c>
      <c r="EH870">
        <v>5972.1364999999996</v>
      </c>
      <c r="EI870">
        <v>5901.8256000000001</v>
      </c>
      <c r="EJ870">
        <v>6363.7848000000004</v>
      </c>
    </row>
    <row r="871" spans="1:140" x14ac:dyDescent="0.25">
      <c r="A871" t="s">
        <v>363</v>
      </c>
      <c r="B871">
        <f>_xll.BDH($A871,"CUR_MKT_CAP","2007-05-31","","Dir=H","Per=M","Days=A","Dts=H","cols=139;rows=1")</f>
        <v>21668.716799999998</v>
      </c>
      <c r="C871">
        <v>21621.519100000001</v>
      </c>
      <c r="D871">
        <v>20324.824100000002</v>
      </c>
      <c r="E871">
        <v>21266.515200000002</v>
      </c>
      <c r="F871">
        <v>21191.9395</v>
      </c>
      <c r="G871">
        <v>20717.140200000002</v>
      </c>
      <c r="H871">
        <v>18871.390599999999</v>
      </c>
      <c r="I871">
        <v>20314.431199999999</v>
      </c>
      <c r="J871">
        <v>17495.4683</v>
      </c>
      <c r="K871">
        <v>15906.3305</v>
      </c>
      <c r="L871">
        <v>16500.3429</v>
      </c>
      <c r="M871">
        <v>17351.0272</v>
      </c>
      <c r="N871">
        <v>19495.390800000001</v>
      </c>
      <c r="O871">
        <v>15274.2498</v>
      </c>
      <c r="P871">
        <v>15358.234399999999</v>
      </c>
      <c r="Q871">
        <v>15645.692300000001</v>
      </c>
      <c r="R871">
        <v>13876.1957</v>
      </c>
      <c r="S871">
        <v>10604.7719</v>
      </c>
      <c r="T871">
        <v>10107.8999</v>
      </c>
      <c r="U871">
        <v>10372.656499999999</v>
      </c>
      <c r="V871">
        <v>9571.1330999999991</v>
      </c>
      <c r="W871">
        <v>9094.5586999999996</v>
      </c>
      <c r="X871">
        <v>9344.8677000000007</v>
      </c>
      <c r="Y871">
        <v>12856.448399999999</v>
      </c>
      <c r="Z871">
        <v>10840.941000000001</v>
      </c>
      <c r="AA871">
        <v>11807.001399999999</v>
      </c>
      <c r="AB871">
        <v>12584.207899999999</v>
      </c>
      <c r="AC871">
        <v>13141.2372</v>
      </c>
      <c r="AD871">
        <v>13700.748</v>
      </c>
      <c r="AE871">
        <v>13591.752399999999</v>
      </c>
      <c r="AF871">
        <v>13478.899100000001</v>
      </c>
      <c r="AG871">
        <v>13184.4571</v>
      </c>
      <c r="AH871">
        <v>13097.215099999999</v>
      </c>
      <c r="AI871">
        <v>12874.2935</v>
      </c>
      <c r="AJ871">
        <v>15784.211600000001</v>
      </c>
      <c r="AK871">
        <v>16942.351699999999</v>
      </c>
      <c r="AL871">
        <v>14960.8297</v>
      </c>
      <c r="AM871">
        <v>14548.4946</v>
      </c>
      <c r="AN871">
        <v>16719.6394</v>
      </c>
      <c r="AO871">
        <v>14942.1747</v>
      </c>
      <c r="AP871">
        <v>17552.225200000001</v>
      </c>
      <c r="AQ871">
        <v>18685.920399999999</v>
      </c>
      <c r="AR871">
        <v>19642.785400000001</v>
      </c>
      <c r="AS871">
        <v>20941.120299999999</v>
      </c>
      <c r="AT871">
        <v>20601.948499999999</v>
      </c>
      <c r="AU871">
        <v>18312.488399999998</v>
      </c>
      <c r="AV871">
        <v>19125.1047</v>
      </c>
      <c r="AW871">
        <v>19402.756600000001</v>
      </c>
      <c r="AX871">
        <v>18273.449700000001</v>
      </c>
      <c r="AY871">
        <v>18671.8109</v>
      </c>
      <c r="AZ871">
        <v>15645.7276</v>
      </c>
      <c r="BA871">
        <v>13754.3748</v>
      </c>
      <c r="BB871">
        <v>12361.758</v>
      </c>
      <c r="BC871">
        <v>15804.920700000001</v>
      </c>
      <c r="BD871">
        <v>14532.871499999999</v>
      </c>
      <c r="BE871">
        <v>13422.3982</v>
      </c>
      <c r="BF871">
        <v>15833.2</v>
      </c>
      <c r="BG871">
        <v>16419.942299999999</v>
      </c>
      <c r="BH871">
        <v>16712.581999999999</v>
      </c>
      <c r="BI871">
        <v>15323.8325</v>
      </c>
      <c r="BJ871">
        <v>13400.7379</v>
      </c>
      <c r="BK871">
        <v>13978.5712</v>
      </c>
      <c r="BL871">
        <v>14143.535</v>
      </c>
      <c r="BM871">
        <v>14108.392099999999</v>
      </c>
      <c r="BN871">
        <v>14149.045099999999</v>
      </c>
      <c r="BO871">
        <v>15299.02</v>
      </c>
      <c r="BP871">
        <v>15512.178400000001</v>
      </c>
      <c r="BQ871">
        <v>15960.527599999999</v>
      </c>
      <c r="BR871">
        <v>16631.003700000001</v>
      </c>
      <c r="BS871">
        <v>16765.001100000001</v>
      </c>
      <c r="BT871">
        <v>17871.356899999999</v>
      </c>
      <c r="BU871">
        <v>17607.186600000001</v>
      </c>
      <c r="BV871">
        <v>18959.397000000001</v>
      </c>
      <c r="BW871">
        <v>18980.623500000002</v>
      </c>
      <c r="BX871">
        <v>19908.3253</v>
      </c>
      <c r="BY871">
        <v>18976.496999999999</v>
      </c>
      <c r="BZ871">
        <v>19702.141800000001</v>
      </c>
      <c r="CA871">
        <v>19687.960299999999</v>
      </c>
      <c r="CB871">
        <v>20293.006099999999</v>
      </c>
      <c r="CC871">
        <v>20951.616999999998</v>
      </c>
      <c r="CD871">
        <v>19840.799299999999</v>
      </c>
      <c r="CE871">
        <v>23333.868399999999</v>
      </c>
      <c r="CF871">
        <v>23917.099600000001</v>
      </c>
      <c r="CG871">
        <v>22690.036100000001</v>
      </c>
      <c r="CH871">
        <v>22473.628400000001</v>
      </c>
      <c r="CI871">
        <v>22285.638800000001</v>
      </c>
      <c r="CJ871">
        <v>22087.0082</v>
      </c>
      <c r="CK871">
        <v>22283.0206</v>
      </c>
      <c r="CL871">
        <v>20177.468499999999</v>
      </c>
      <c r="CM871">
        <v>23173.49</v>
      </c>
      <c r="CN871">
        <v>23732.0687</v>
      </c>
      <c r="CO871">
        <v>24082.632000000001</v>
      </c>
      <c r="CP871">
        <v>21285.208200000001</v>
      </c>
      <c r="CQ871">
        <v>22706.737499999999</v>
      </c>
      <c r="CR871">
        <v>22393.6103</v>
      </c>
      <c r="CS871">
        <v>23177.4221</v>
      </c>
      <c r="CT871">
        <v>22550.877700000001</v>
      </c>
      <c r="CU871">
        <v>22639.5769</v>
      </c>
      <c r="CV871">
        <v>23005.017500000002</v>
      </c>
      <c r="CW871">
        <v>20932.4892</v>
      </c>
      <c r="CX871">
        <v>18518.703799999999</v>
      </c>
      <c r="CY871">
        <v>18689.088599999999</v>
      </c>
      <c r="CZ871">
        <v>18365.560700000002</v>
      </c>
      <c r="DA871">
        <v>16753.802500000002</v>
      </c>
      <c r="DB871">
        <v>17344.0736</v>
      </c>
      <c r="DC871">
        <v>18094.962200000002</v>
      </c>
      <c r="DD871">
        <v>19223.613399999998</v>
      </c>
      <c r="DE871">
        <v>20706.949499999999</v>
      </c>
      <c r="DF871">
        <v>19538.304499999998</v>
      </c>
      <c r="DG871">
        <v>18178.508600000001</v>
      </c>
      <c r="DH871">
        <v>20666.794900000001</v>
      </c>
      <c r="DI871">
        <v>20975.614699999998</v>
      </c>
      <c r="DJ871">
        <v>20604.054700000001</v>
      </c>
      <c r="DK871">
        <v>19251.0154</v>
      </c>
      <c r="DL871">
        <v>21785.890800000001</v>
      </c>
      <c r="DM871">
        <v>22399.330999999998</v>
      </c>
      <c r="DN871">
        <v>23594.663100000002</v>
      </c>
      <c r="DO871">
        <v>23443.420600000001</v>
      </c>
      <c r="DP871">
        <v>23604.3302</v>
      </c>
      <c r="DQ871">
        <v>23439.240399999999</v>
      </c>
      <c r="DR871">
        <v>22116.563699999999</v>
      </c>
      <c r="DS871">
        <v>23198.5049</v>
      </c>
      <c r="DT871">
        <v>24046.485000000001</v>
      </c>
      <c r="DU871">
        <v>23306.802</v>
      </c>
      <c r="DV871">
        <v>25418.5746</v>
      </c>
      <c r="DW871">
        <v>25213.095000000001</v>
      </c>
      <c r="DX871">
        <v>24728.743600000002</v>
      </c>
      <c r="DY871">
        <v>24992.4512</v>
      </c>
      <c r="DZ871">
        <v>26230.207999999999</v>
      </c>
      <c r="EA871">
        <v>25198.721099999999</v>
      </c>
      <c r="EB871">
        <v>23297.506000000001</v>
      </c>
      <c r="EC871">
        <v>22418.206999999999</v>
      </c>
      <c r="ED871">
        <v>21893.249400000001</v>
      </c>
      <c r="EE871">
        <v>21798.260200000001</v>
      </c>
      <c r="EF871">
        <v>23048.004000000001</v>
      </c>
      <c r="EG871">
        <v>23984.1695</v>
      </c>
      <c r="EH871">
        <v>23903.544600000001</v>
      </c>
      <c r="EI871">
        <v>20012.058000000001</v>
      </c>
      <c r="EJ871">
        <v>21741.857899999999</v>
      </c>
    </row>
    <row r="872" spans="1:140" x14ac:dyDescent="0.25">
      <c r="A872" t="s">
        <v>364</v>
      </c>
      <c r="B872">
        <f>_xll.BDH($A872,"CUR_MKT_CAP","2007-05-31","","Dir=H","Per=M","Days=A","Dts=H","cols=139;rows=1")</f>
        <v>17314.835899999998</v>
      </c>
      <c r="C872">
        <v>15922.9002</v>
      </c>
      <c r="D872">
        <v>15047.668</v>
      </c>
      <c r="E872">
        <v>15724.427</v>
      </c>
      <c r="F872">
        <v>16890.508099999999</v>
      </c>
      <c r="G872">
        <v>17289.802500000002</v>
      </c>
      <c r="H872">
        <v>16381.972</v>
      </c>
      <c r="I872">
        <v>15256.087600000001</v>
      </c>
      <c r="J872">
        <v>14530.2816</v>
      </c>
      <c r="K872">
        <v>13397.5335</v>
      </c>
      <c r="L872">
        <v>13098.703799999999</v>
      </c>
      <c r="M872">
        <v>14229.987800000001</v>
      </c>
      <c r="N872">
        <v>14143.883900000001</v>
      </c>
      <c r="O872">
        <v>14179.6098</v>
      </c>
      <c r="P872">
        <v>13765.189399999999</v>
      </c>
      <c r="Q872">
        <v>14819.119500000001</v>
      </c>
      <c r="R872">
        <v>13427.922200000001</v>
      </c>
      <c r="S872">
        <v>13148.2485</v>
      </c>
      <c r="T872">
        <v>13731.8271</v>
      </c>
      <c r="U872">
        <v>13973.686299999999</v>
      </c>
      <c r="V872">
        <v>13959.2469</v>
      </c>
      <c r="W872">
        <v>13979.512000000001</v>
      </c>
      <c r="X872">
        <v>13979.512000000001</v>
      </c>
      <c r="Y872">
        <v>13577.1713</v>
      </c>
      <c r="Z872">
        <v>13522.6273</v>
      </c>
      <c r="AA872">
        <v>14159.8963</v>
      </c>
      <c r="AB872">
        <v>14870.838</v>
      </c>
      <c r="AC872">
        <v>15046.197</v>
      </c>
      <c r="AD872">
        <v>15009.128199999999</v>
      </c>
      <c r="AE872">
        <v>15168.5628</v>
      </c>
      <c r="AF872">
        <v>15706.455099999999</v>
      </c>
      <c r="AG872">
        <v>16563.373200000002</v>
      </c>
      <c r="AH872">
        <v>15669.3591</v>
      </c>
      <c r="AI872">
        <v>15566.312900000001</v>
      </c>
      <c r="AJ872">
        <v>15751.979799999999</v>
      </c>
      <c r="AK872">
        <v>16264.4205</v>
      </c>
      <c r="AL872">
        <v>15452.354300000001</v>
      </c>
      <c r="AM872">
        <v>15303.4159</v>
      </c>
      <c r="AN872">
        <v>16532.157299999999</v>
      </c>
      <c r="AO872">
        <v>18271.572700000001</v>
      </c>
      <c r="AP872">
        <v>17747.964800000002</v>
      </c>
      <c r="AQ872">
        <v>18685.770100000002</v>
      </c>
      <c r="AR872">
        <v>18399.647799999999</v>
      </c>
      <c r="AS872">
        <v>18756.4277</v>
      </c>
      <c r="AT872">
        <v>18144.805</v>
      </c>
      <c r="AU872">
        <v>18251.661599999999</v>
      </c>
      <c r="AV872">
        <v>17506.695800000001</v>
      </c>
      <c r="AW872">
        <v>18259.5867</v>
      </c>
      <c r="AX872">
        <v>17263.058300000001</v>
      </c>
      <c r="AY872">
        <v>16725.8262</v>
      </c>
      <c r="AZ872">
        <v>16487.056400000001</v>
      </c>
      <c r="BA872">
        <v>17035.084599999998</v>
      </c>
      <c r="BB872">
        <v>17018.9948</v>
      </c>
      <c r="BC872">
        <v>17256.319500000001</v>
      </c>
      <c r="BD872">
        <v>15764.495500000001</v>
      </c>
      <c r="BE872">
        <v>16730.497100000001</v>
      </c>
      <c r="BF872">
        <v>16503.202600000001</v>
      </c>
      <c r="BG872">
        <v>17209.655200000001</v>
      </c>
      <c r="BH872">
        <v>18180.090199999999</v>
      </c>
      <c r="BI872">
        <v>18502.565900000001</v>
      </c>
      <c r="BJ872">
        <v>18455.388299999999</v>
      </c>
      <c r="BK872">
        <v>19118.430899999999</v>
      </c>
      <c r="BL872">
        <v>19494.2958</v>
      </c>
      <c r="BM872">
        <v>18512.7408</v>
      </c>
      <c r="BN872">
        <v>18197.158500000001</v>
      </c>
      <c r="BO872">
        <v>18282.933000000001</v>
      </c>
      <c r="BP872">
        <v>17607.8577</v>
      </c>
      <c r="BQ872">
        <v>17276.769700000001</v>
      </c>
      <c r="BR872">
        <v>18334.5311</v>
      </c>
      <c r="BS872">
        <v>18708.146499999999</v>
      </c>
      <c r="BT872">
        <v>19537.377100000002</v>
      </c>
      <c r="BU872">
        <v>21252.875599999999</v>
      </c>
      <c r="BV872">
        <v>19858.007399999999</v>
      </c>
      <c r="BW872">
        <v>20220.589599999999</v>
      </c>
      <c r="BX872">
        <v>20428.017199999998</v>
      </c>
      <c r="BY872">
        <v>18411.479500000001</v>
      </c>
      <c r="BZ872">
        <v>18215.612700000001</v>
      </c>
      <c r="CA872">
        <v>18803.007799999999</v>
      </c>
      <c r="CB872">
        <v>18138.050800000001</v>
      </c>
      <c r="CC872">
        <v>18097.6142</v>
      </c>
      <c r="CD872">
        <v>18937.796399999999</v>
      </c>
      <c r="CE872">
        <v>20164.650399999999</v>
      </c>
      <c r="CF872">
        <v>19771.059799999999</v>
      </c>
      <c r="CG872">
        <v>21073.856199999998</v>
      </c>
      <c r="CH872">
        <v>21318.375100000001</v>
      </c>
      <c r="CI872">
        <v>22317.601299999998</v>
      </c>
      <c r="CJ872">
        <v>20760.667399999998</v>
      </c>
      <c r="CK872">
        <v>21911.209299999999</v>
      </c>
      <c r="CL872">
        <v>21232.376700000001</v>
      </c>
      <c r="CM872">
        <v>23906.428800000002</v>
      </c>
      <c r="CN872">
        <v>23991.944599999999</v>
      </c>
      <c r="CO872">
        <v>25293.685799999999</v>
      </c>
      <c r="CP872">
        <v>27939.925999999999</v>
      </c>
      <c r="CQ872">
        <v>25596.966799999998</v>
      </c>
      <c r="CR872">
        <v>25370.934000000001</v>
      </c>
      <c r="CS872">
        <v>25400.203000000001</v>
      </c>
      <c r="CT872">
        <v>25664.1885</v>
      </c>
      <c r="CU872">
        <v>23566.7039</v>
      </c>
      <c r="CV872">
        <v>25310.3488</v>
      </c>
      <c r="CW872">
        <v>24252.840499999998</v>
      </c>
      <c r="CX872">
        <v>25827.954300000001</v>
      </c>
      <c r="CY872">
        <v>26190.236000000001</v>
      </c>
      <c r="CZ872">
        <v>25861.6319</v>
      </c>
      <c r="DA872">
        <v>26087.240699999998</v>
      </c>
      <c r="DB872">
        <v>26930.8213</v>
      </c>
      <c r="DC872">
        <v>27958.272799999999</v>
      </c>
      <c r="DD872">
        <v>29431.835999999999</v>
      </c>
      <c r="DE872">
        <v>28832.661499999998</v>
      </c>
      <c r="DF872">
        <v>29802.2212</v>
      </c>
      <c r="DG872">
        <v>31707.0236</v>
      </c>
      <c r="DH872">
        <v>31874.495900000002</v>
      </c>
      <c r="DI872">
        <v>31218.546300000002</v>
      </c>
      <c r="DJ872">
        <v>30830.456600000001</v>
      </c>
      <c r="DK872">
        <v>31309.268599999999</v>
      </c>
      <c r="DL872">
        <v>29733.2012</v>
      </c>
      <c r="DM872">
        <v>30729.364600000001</v>
      </c>
      <c r="DN872">
        <v>31371.538199999999</v>
      </c>
      <c r="DO872">
        <v>33894.465700000001</v>
      </c>
      <c r="DP872">
        <v>33696.4306</v>
      </c>
      <c r="DQ872">
        <v>34236.4179</v>
      </c>
      <c r="DR872">
        <v>34942.244700000003</v>
      </c>
      <c r="DS872">
        <v>33915.132599999997</v>
      </c>
      <c r="DT872">
        <v>34712.898000000001</v>
      </c>
      <c r="DU872">
        <v>36092.388299999999</v>
      </c>
      <c r="DV872">
        <v>34918.026700000002</v>
      </c>
      <c r="DW872">
        <v>29625.707200000001</v>
      </c>
      <c r="DX872">
        <v>27902.293000000001</v>
      </c>
      <c r="DY872">
        <v>23061.574400000001</v>
      </c>
      <c r="DZ872">
        <v>21826.959699999999</v>
      </c>
      <c r="EA872">
        <v>21160.078099999999</v>
      </c>
      <c r="EB872">
        <v>22663.852699999999</v>
      </c>
      <c r="EC872">
        <v>23783.373800000001</v>
      </c>
      <c r="ED872">
        <v>22376.8037</v>
      </c>
      <c r="EE872">
        <v>21979.154500000001</v>
      </c>
      <c r="EF872">
        <v>22278.8796</v>
      </c>
      <c r="EG872">
        <v>23882.048699999999</v>
      </c>
      <c r="EH872">
        <v>23794.133000000002</v>
      </c>
      <c r="EI872">
        <v>24207.8541</v>
      </c>
      <c r="EJ872">
        <v>13682.627399999999</v>
      </c>
    </row>
    <row r="873" spans="1:140" x14ac:dyDescent="0.25">
      <c r="A873" t="s">
        <v>365</v>
      </c>
      <c r="B873">
        <f>_xll.BDH($A873,"CUR_MKT_CAP","2007-05-31","","Dir=H","Per=M","Days=A","Dts=H","cols=139;rows=1")</f>
        <v>22547.766500000002</v>
      </c>
      <c r="C873">
        <v>22253.687300000001</v>
      </c>
      <c r="D873">
        <v>21840.4552</v>
      </c>
      <c r="E873">
        <v>21611.537199999999</v>
      </c>
      <c r="F873">
        <v>22374.3871</v>
      </c>
      <c r="G873">
        <v>24309.483</v>
      </c>
      <c r="H873">
        <v>24347.946</v>
      </c>
      <c r="I873">
        <v>24983.728999999999</v>
      </c>
      <c r="J873">
        <v>24414.0674</v>
      </c>
      <c r="K873">
        <v>22422.944299999999</v>
      </c>
      <c r="L873">
        <v>20434.8783</v>
      </c>
      <c r="M873">
        <v>22326.337500000001</v>
      </c>
      <c r="N873">
        <v>22506.431499999999</v>
      </c>
      <c r="O873">
        <v>23355.634900000001</v>
      </c>
      <c r="P873">
        <v>21255.5092</v>
      </c>
      <c r="Q873">
        <v>20730.7251</v>
      </c>
      <c r="R873">
        <v>16673.0556</v>
      </c>
      <c r="S873">
        <v>14246.5769</v>
      </c>
      <c r="T873">
        <v>15638.338400000001</v>
      </c>
      <c r="U873">
        <v>14762.793900000001</v>
      </c>
      <c r="V873">
        <v>15977.4221</v>
      </c>
      <c r="W873">
        <v>13808.633400000001</v>
      </c>
      <c r="X873">
        <v>14911.704900000001</v>
      </c>
      <c r="Y873">
        <v>15098.9234</v>
      </c>
      <c r="Z873">
        <v>16125.7677</v>
      </c>
      <c r="AA873">
        <v>16510.316999999999</v>
      </c>
      <c r="AB873">
        <v>16419.2395</v>
      </c>
      <c r="AC873">
        <v>16024.446900000001</v>
      </c>
      <c r="AD873">
        <v>15908.071</v>
      </c>
      <c r="AE873">
        <v>15078.260700000001</v>
      </c>
      <c r="AF873">
        <v>15867.545599999999</v>
      </c>
      <c r="AG873">
        <v>16823.848600000001</v>
      </c>
      <c r="AH873">
        <v>15477.940699999999</v>
      </c>
      <c r="AI873">
        <v>15036.896000000001</v>
      </c>
      <c r="AJ873">
        <v>14935.705599999999</v>
      </c>
      <c r="AK873">
        <v>16256.240599999999</v>
      </c>
      <c r="AL873">
        <v>15497.316199999999</v>
      </c>
      <c r="AM873">
        <v>15851.4827</v>
      </c>
      <c r="AN873">
        <v>16646.176100000001</v>
      </c>
      <c r="AO873">
        <v>16170.571099999999</v>
      </c>
      <c r="AP873">
        <v>16737.249400000001</v>
      </c>
      <c r="AQ873">
        <v>16366.964599999999</v>
      </c>
      <c r="AR873">
        <v>15597.9449</v>
      </c>
      <c r="AS873">
        <v>16093.760200000001</v>
      </c>
      <c r="AT873">
        <v>16407.439299999998</v>
      </c>
      <c r="AU873">
        <v>16547.495299999999</v>
      </c>
      <c r="AV873">
        <v>15945.308199999999</v>
      </c>
      <c r="AW873">
        <v>16279.2943</v>
      </c>
      <c r="AX873">
        <v>16947.807199999999</v>
      </c>
      <c r="AY873">
        <v>16512.729200000002</v>
      </c>
      <c r="AZ873">
        <v>16568.378700000001</v>
      </c>
      <c r="BA873">
        <v>17266.5272</v>
      </c>
      <c r="BB873">
        <v>16882.0396</v>
      </c>
      <c r="BC873">
        <v>17048.9882</v>
      </c>
      <c r="BD873">
        <v>16664.507600000001</v>
      </c>
      <c r="BE873">
        <v>16699.920999999998</v>
      </c>
      <c r="BF873">
        <v>15349.1549</v>
      </c>
      <c r="BG873">
        <v>15576.2346</v>
      </c>
      <c r="BH873">
        <v>15490.206</v>
      </c>
      <c r="BI873">
        <v>15763.4733</v>
      </c>
      <c r="BJ873">
        <v>15778.8619</v>
      </c>
      <c r="BK873">
        <v>16441.584200000001</v>
      </c>
      <c r="BL873">
        <v>16815.946400000001</v>
      </c>
      <c r="BM873">
        <v>16017.9146</v>
      </c>
      <c r="BN873">
        <v>16281.001</v>
      </c>
      <c r="BO873">
        <v>16210.17</v>
      </c>
      <c r="BP873">
        <v>15223.0579</v>
      </c>
      <c r="BQ873">
        <v>15481.075800000001</v>
      </c>
      <c r="BR873">
        <v>15774.508</v>
      </c>
      <c r="BS873">
        <v>16489.210299999999</v>
      </c>
      <c r="BT873">
        <v>17374.638900000002</v>
      </c>
      <c r="BU873">
        <v>18523.1662</v>
      </c>
      <c r="BV873">
        <v>16717.202499999999</v>
      </c>
      <c r="BW873">
        <v>16524.933400000002</v>
      </c>
      <c r="BX873">
        <v>17092.917099999999</v>
      </c>
      <c r="BY873">
        <v>16399.8927</v>
      </c>
      <c r="BZ873">
        <v>16657.8799</v>
      </c>
      <c r="CA873">
        <v>16946.3524</v>
      </c>
      <c r="CB873">
        <v>16536.604800000001</v>
      </c>
      <c r="CC873">
        <v>16207.795</v>
      </c>
      <c r="CD873">
        <v>16865.4146</v>
      </c>
      <c r="CE873">
        <v>18556.007000000001</v>
      </c>
      <c r="CF873">
        <v>19305.131099999999</v>
      </c>
      <c r="CG873">
        <v>20737.5779</v>
      </c>
      <c r="CH873">
        <v>19710.9719</v>
      </c>
      <c r="CI873">
        <v>20636.820899999999</v>
      </c>
      <c r="CJ873">
        <v>17793.503100000002</v>
      </c>
      <c r="CK873">
        <v>18915.105599999999</v>
      </c>
      <c r="CL873">
        <v>18839.2225</v>
      </c>
      <c r="CM873">
        <v>20901.205999999998</v>
      </c>
      <c r="CN873">
        <v>21142.499500000002</v>
      </c>
      <c r="CO873">
        <v>20955.263299999999</v>
      </c>
      <c r="CP873">
        <v>21597.938699999999</v>
      </c>
      <c r="CQ873">
        <v>21289.8894</v>
      </c>
      <c r="CR873">
        <v>21226.684799999999</v>
      </c>
      <c r="CS873">
        <v>21034.2673</v>
      </c>
      <c r="CT873">
        <v>21564.9218</v>
      </c>
      <c r="CU873">
        <v>19870.2821</v>
      </c>
      <c r="CV873">
        <v>21079.802299999999</v>
      </c>
      <c r="CW873">
        <v>20361.460200000001</v>
      </c>
      <c r="CX873">
        <v>21327.681</v>
      </c>
      <c r="CY873">
        <v>20891.1649</v>
      </c>
      <c r="CZ873">
        <v>19783.108499999998</v>
      </c>
      <c r="DA873">
        <v>19575.664100000002</v>
      </c>
      <c r="DB873">
        <v>20896.2245</v>
      </c>
      <c r="DC873">
        <v>21604.523499999999</v>
      </c>
      <c r="DD873">
        <v>23873.352999999999</v>
      </c>
      <c r="DE873">
        <v>23361.853500000001</v>
      </c>
      <c r="DF873">
        <v>22640.337100000001</v>
      </c>
      <c r="DG873">
        <v>23581.365699999998</v>
      </c>
      <c r="DH873">
        <v>23277.219700000001</v>
      </c>
      <c r="DI873">
        <v>21632.991000000002</v>
      </c>
      <c r="DJ873">
        <v>21182.725299999998</v>
      </c>
      <c r="DK873">
        <v>21288.112499999999</v>
      </c>
      <c r="DL873">
        <v>20898.572400000001</v>
      </c>
      <c r="DM873">
        <v>22198.725699999999</v>
      </c>
      <c r="DN873">
        <v>22385.907299999999</v>
      </c>
      <c r="DO873">
        <v>23275.870800000001</v>
      </c>
      <c r="DP873">
        <v>22450.7366</v>
      </c>
      <c r="DQ873">
        <v>22298.8714</v>
      </c>
      <c r="DR873">
        <v>22719.017599999999</v>
      </c>
      <c r="DS873">
        <v>21757.848300000001</v>
      </c>
      <c r="DT873">
        <v>22749.871200000001</v>
      </c>
      <c r="DU873">
        <v>23695.885399999999</v>
      </c>
      <c r="DV873">
        <v>23397.4103</v>
      </c>
      <c r="DW873">
        <v>24897.108499999998</v>
      </c>
      <c r="DX873">
        <v>26850.418300000001</v>
      </c>
      <c r="DY873">
        <v>26060.9977</v>
      </c>
      <c r="DZ873">
        <v>26248.232100000001</v>
      </c>
      <c r="EA873">
        <v>24445.754799999999</v>
      </c>
      <c r="EB873">
        <v>25359.3789</v>
      </c>
      <c r="EC873">
        <v>26347.089199999999</v>
      </c>
      <c r="ED873">
        <v>26766.419699999999</v>
      </c>
      <c r="EE873">
        <v>27352.4719</v>
      </c>
      <c r="EF873">
        <v>26049.010900000001</v>
      </c>
      <c r="EG873">
        <v>26453.676100000001</v>
      </c>
      <c r="EH873">
        <v>26676.018400000001</v>
      </c>
      <c r="EI873">
        <v>27006.178</v>
      </c>
      <c r="EJ873">
        <v>28254.638800000001</v>
      </c>
    </row>
    <row r="874" spans="1:140" x14ac:dyDescent="0.25">
      <c r="A874" t="s">
        <v>366</v>
      </c>
      <c r="B874" t="str">
        <f>_xll.BDH($A874,"CUR_MKT_CAP","2007-05-31","","Dir=H","Per=M","Days=A","Dts=H","cols=139;rows=1")</f>
        <v>#N/A N/A</v>
      </c>
      <c r="C874" t="s">
        <v>506</v>
      </c>
      <c r="D874" t="s">
        <v>506</v>
      </c>
      <c r="E874" t="s">
        <v>506</v>
      </c>
      <c r="F874" t="s">
        <v>506</v>
      </c>
      <c r="G874" t="s">
        <v>506</v>
      </c>
      <c r="H874" t="s">
        <v>506</v>
      </c>
      <c r="I874" t="s">
        <v>506</v>
      </c>
      <c r="J874" t="s">
        <v>506</v>
      </c>
      <c r="K874" t="s">
        <v>506</v>
      </c>
      <c r="L874" t="s">
        <v>506</v>
      </c>
      <c r="M874" t="s">
        <v>506</v>
      </c>
      <c r="N874" t="s">
        <v>506</v>
      </c>
      <c r="O874" t="s">
        <v>506</v>
      </c>
      <c r="P874" t="s">
        <v>506</v>
      </c>
      <c r="Q874" t="s">
        <v>506</v>
      </c>
      <c r="R874" t="s">
        <v>506</v>
      </c>
      <c r="S874" t="s">
        <v>506</v>
      </c>
      <c r="T874" t="s">
        <v>506</v>
      </c>
      <c r="U874" t="s">
        <v>506</v>
      </c>
      <c r="V874" t="s">
        <v>506</v>
      </c>
      <c r="W874" t="s">
        <v>506</v>
      </c>
      <c r="X874" t="s">
        <v>506</v>
      </c>
      <c r="Y874" t="s">
        <v>506</v>
      </c>
      <c r="Z874" t="s">
        <v>506</v>
      </c>
      <c r="AA874" t="s">
        <v>506</v>
      </c>
      <c r="AB874" t="s">
        <v>506</v>
      </c>
      <c r="AC874" t="s">
        <v>506</v>
      </c>
      <c r="AD874" t="s">
        <v>506</v>
      </c>
      <c r="AE874" t="s">
        <v>506</v>
      </c>
      <c r="AF874" t="s">
        <v>506</v>
      </c>
      <c r="AG874" t="s">
        <v>506</v>
      </c>
      <c r="AH874" t="s">
        <v>506</v>
      </c>
      <c r="AI874" t="s">
        <v>506</v>
      </c>
      <c r="AJ874" t="s">
        <v>506</v>
      </c>
      <c r="AK874" t="s">
        <v>506</v>
      </c>
      <c r="AL874" t="s">
        <v>506</v>
      </c>
      <c r="AM874" t="s">
        <v>506</v>
      </c>
      <c r="AN874" t="s">
        <v>506</v>
      </c>
      <c r="AO874" t="s">
        <v>506</v>
      </c>
      <c r="AP874" t="s">
        <v>506</v>
      </c>
      <c r="AQ874" t="s">
        <v>506</v>
      </c>
      <c r="AR874" t="s">
        <v>506</v>
      </c>
      <c r="AS874" t="s">
        <v>506</v>
      </c>
      <c r="AT874" t="s">
        <v>506</v>
      </c>
      <c r="AU874" t="s">
        <v>506</v>
      </c>
      <c r="AV874" t="s">
        <v>506</v>
      </c>
      <c r="AW874" t="s">
        <v>506</v>
      </c>
      <c r="AX874" t="s">
        <v>506</v>
      </c>
      <c r="AY874" t="s">
        <v>506</v>
      </c>
      <c r="AZ874" t="s">
        <v>506</v>
      </c>
      <c r="BA874" t="s">
        <v>506</v>
      </c>
      <c r="BB874" t="s">
        <v>506</v>
      </c>
      <c r="BC874" t="s">
        <v>506</v>
      </c>
      <c r="BD874" t="s">
        <v>506</v>
      </c>
      <c r="BE874" t="s">
        <v>506</v>
      </c>
      <c r="BF874" t="s">
        <v>506</v>
      </c>
      <c r="BG874" t="s">
        <v>506</v>
      </c>
      <c r="BH874" t="s">
        <v>506</v>
      </c>
      <c r="BI874" t="s">
        <v>506</v>
      </c>
      <c r="BJ874" t="s">
        <v>506</v>
      </c>
      <c r="BK874" t="s">
        <v>506</v>
      </c>
      <c r="BL874" t="s">
        <v>506</v>
      </c>
      <c r="BM874" t="s">
        <v>506</v>
      </c>
      <c r="BN874" t="s">
        <v>506</v>
      </c>
      <c r="BO874" t="s">
        <v>506</v>
      </c>
      <c r="BP874" t="s">
        <v>506</v>
      </c>
      <c r="BQ874" t="s">
        <v>506</v>
      </c>
      <c r="BR874" t="s">
        <v>506</v>
      </c>
      <c r="BS874" t="s">
        <v>506</v>
      </c>
      <c r="BT874" t="s">
        <v>506</v>
      </c>
      <c r="BU874" t="s">
        <v>506</v>
      </c>
      <c r="BV874" t="s">
        <v>506</v>
      </c>
      <c r="BW874" t="s">
        <v>506</v>
      </c>
      <c r="BX874" t="s">
        <v>506</v>
      </c>
      <c r="BY874" t="s">
        <v>506</v>
      </c>
      <c r="BZ874" t="s">
        <v>506</v>
      </c>
      <c r="CA874" t="s">
        <v>506</v>
      </c>
      <c r="CB874" t="s">
        <v>506</v>
      </c>
      <c r="CC874" t="s">
        <v>506</v>
      </c>
      <c r="CD874" t="s">
        <v>506</v>
      </c>
      <c r="CE874" t="s">
        <v>506</v>
      </c>
      <c r="CF874" t="s">
        <v>506</v>
      </c>
      <c r="CG874" t="s">
        <v>506</v>
      </c>
      <c r="CH874" t="s">
        <v>506</v>
      </c>
      <c r="CI874" t="s">
        <v>506</v>
      </c>
      <c r="CJ874" t="s">
        <v>506</v>
      </c>
      <c r="CK874" t="s">
        <v>506</v>
      </c>
      <c r="CL874" t="s">
        <v>506</v>
      </c>
      <c r="CM874" t="s">
        <v>506</v>
      </c>
      <c r="CN874" t="s">
        <v>506</v>
      </c>
      <c r="CO874" t="s">
        <v>506</v>
      </c>
      <c r="CP874" t="s">
        <v>506</v>
      </c>
      <c r="CQ874" t="s">
        <v>506</v>
      </c>
      <c r="CR874" t="s">
        <v>506</v>
      </c>
      <c r="CS874" t="s">
        <v>506</v>
      </c>
      <c r="CT874" t="s">
        <v>506</v>
      </c>
      <c r="CU874" t="s">
        <v>506</v>
      </c>
      <c r="CV874" t="s">
        <v>506</v>
      </c>
      <c r="CW874" t="s">
        <v>506</v>
      </c>
      <c r="CX874" t="s">
        <v>506</v>
      </c>
      <c r="CY874" t="s">
        <v>506</v>
      </c>
      <c r="CZ874" t="s">
        <v>506</v>
      </c>
      <c r="DA874" t="s">
        <v>506</v>
      </c>
      <c r="DB874" t="s">
        <v>506</v>
      </c>
      <c r="DC874" t="s">
        <v>506</v>
      </c>
      <c r="DD874" t="s">
        <v>506</v>
      </c>
      <c r="DE874" t="s">
        <v>506</v>
      </c>
      <c r="DF874" t="s">
        <v>506</v>
      </c>
      <c r="DG874" t="s">
        <v>506</v>
      </c>
      <c r="DH874" t="s">
        <v>506</v>
      </c>
      <c r="DI874" t="s">
        <v>506</v>
      </c>
      <c r="DJ874" t="s">
        <v>506</v>
      </c>
      <c r="DK874" t="s">
        <v>506</v>
      </c>
      <c r="DL874" t="s">
        <v>506</v>
      </c>
      <c r="DM874" t="s">
        <v>506</v>
      </c>
      <c r="DN874" t="s">
        <v>506</v>
      </c>
      <c r="DO874" t="s">
        <v>506</v>
      </c>
      <c r="DP874" t="s">
        <v>506</v>
      </c>
      <c r="DQ874" t="s">
        <v>506</v>
      </c>
      <c r="DR874" t="s">
        <v>506</v>
      </c>
      <c r="DS874" t="s">
        <v>506</v>
      </c>
      <c r="DT874" t="s">
        <v>506</v>
      </c>
      <c r="DU874" t="s">
        <v>506</v>
      </c>
      <c r="DV874" t="s">
        <v>506</v>
      </c>
      <c r="DW874" t="s">
        <v>506</v>
      </c>
      <c r="DX874" t="s">
        <v>506</v>
      </c>
      <c r="DY874">
        <v>170543.4314</v>
      </c>
      <c r="DZ874">
        <v>171083.84580000001</v>
      </c>
      <c r="EA874">
        <v>155806.53409999999</v>
      </c>
      <c r="EB874">
        <v>154932.45180000001</v>
      </c>
      <c r="EC874">
        <v>143117.65669999999</v>
      </c>
      <c r="ED874">
        <v>142139.34099999999</v>
      </c>
      <c r="EE874">
        <v>154361.19750000001</v>
      </c>
      <c r="EF874">
        <v>162646.98800000001</v>
      </c>
      <c r="EG874">
        <v>158418.16630000001</v>
      </c>
      <c r="EH874">
        <v>158121.1588</v>
      </c>
      <c r="EI874">
        <v>158632.01180000001</v>
      </c>
      <c r="EJ874">
        <v>172126.60190000001</v>
      </c>
    </row>
    <row r="875" spans="1:140" x14ac:dyDescent="0.25">
      <c r="A875" t="s">
        <v>367</v>
      </c>
      <c r="B875">
        <f>_xll.BDH($A875,"CUR_MKT_CAP","2007-05-31","","Dir=H","Per=M","Days=A","Dts=H","cols=139;rows=1")</f>
        <v>192932.05489999999</v>
      </c>
      <c r="C875">
        <v>179456.9896</v>
      </c>
      <c r="D875">
        <v>164999.36739999999</v>
      </c>
      <c r="E875">
        <v>172069.3847</v>
      </c>
      <c r="F875">
        <v>169229.27009999999</v>
      </c>
      <c r="G875">
        <v>170476.14970000001</v>
      </c>
      <c r="H875">
        <v>162276.171</v>
      </c>
      <c r="I875">
        <v>155241.47159999999</v>
      </c>
      <c r="J875">
        <v>159749.14309999999</v>
      </c>
      <c r="K875">
        <v>150634.82980000001</v>
      </c>
      <c r="L875">
        <v>141507.49489999999</v>
      </c>
      <c r="M875">
        <v>135963.48420000001</v>
      </c>
      <c r="N875">
        <v>130974.2096</v>
      </c>
      <c r="O875">
        <v>118187.9877</v>
      </c>
      <c r="P875">
        <v>126306.22380000001</v>
      </c>
      <c r="Q875">
        <v>128820.398</v>
      </c>
      <c r="R875">
        <v>124303.932</v>
      </c>
      <c r="S875">
        <v>119383.0062</v>
      </c>
      <c r="T875">
        <v>110786.431</v>
      </c>
      <c r="U875">
        <v>119417.3885</v>
      </c>
      <c r="V875">
        <v>98312.0003</v>
      </c>
      <c r="W875">
        <v>83034.267900000006</v>
      </c>
      <c r="X875">
        <v>91870.570999999996</v>
      </c>
      <c r="Y875">
        <v>90116.800900000002</v>
      </c>
      <c r="Z875">
        <v>102501.8011</v>
      </c>
      <c r="AA875">
        <v>101219.6851</v>
      </c>
      <c r="AB875">
        <v>107495.3055</v>
      </c>
      <c r="AC875">
        <v>112710.68919999999</v>
      </c>
      <c r="AD875">
        <v>111698.3177</v>
      </c>
      <c r="AE875">
        <v>137648.38430000001</v>
      </c>
      <c r="AF875">
        <v>146623.47150000001</v>
      </c>
      <c r="AG875">
        <v>146784.86230000001</v>
      </c>
      <c r="AH875">
        <v>150577.5442</v>
      </c>
      <c r="AI875">
        <v>141635.03839999999</v>
      </c>
      <c r="AJ875">
        <v>138365.84830000001</v>
      </c>
      <c r="AK875">
        <v>134896.6171</v>
      </c>
      <c r="AL875">
        <v>122847.2176</v>
      </c>
      <c r="AM875">
        <v>115023.0678</v>
      </c>
      <c r="AN875">
        <v>120992.0068</v>
      </c>
      <c r="AO875">
        <v>128049.7736</v>
      </c>
      <c r="AP875">
        <v>138017.23879999999</v>
      </c>
      <c r="AQ875">
        <v>139866.0428</v>
      </c>
      <c r="AR875">
        <v>130482.10460000001</v>
      </c>
      <c r="AS875">
        <v>140254.245</v>
      </c>
      <c r="AT875">
        <v>145941.31039999999</v>
      </c>
      <c r="AU875">
        <v>153828.03690000001</v>
      </c>
      <c r="AV875">
        <v>162382.92259999999</v>
      </c>
      <c r="AW875">
        <v>167579.81570000001</v>
      </c>
      <c r="AX875">
        <v>169479.24650000001</v>
      </c>
      <c r="AY875">
        <v>162763.2856</v>
      </c>
      <c r="AZ875">
        <v>152017.74830000001</v>
      </c>
      <c r="BA875">
        <v>148084.3603</v>
      </c>
      <c r="BB875">
        <v>137941.59589999999</v>
      </c>
      <c r="BC875">
        <v>150268.95569999999</v>
      </c>
      <c r="BD875">
        <v>154277.42360000001</v>
      </c>
      <c r="BE875">
        <v>166345.9615</v>
      </c>
      <c r="BF875">
        <v>164501.0895</v>
      </c>
      <c r="BG875">
        <v>159062.78270000001</v>
      </c>
      <c r="BH875">
        <v>170798.1899</v>
      </c>
      <c r="BI875">
        <v>172833.29629999999</v>
      </c>
      <c r="BJ875">
        <v>163765.53940000001</v>
      </c>
      <c r="BK875">
        <v>172227.13329999999</v>
      </c>
      <c r="BL875">
        <v>180014.79500000001</v>
      </c>
      <c r="BM875">
        <v>178221.87390000001</v>
      </c>
      <c r="BN875">
        <v>185616.66250000001</v>
      </c>
      <c r="BO875">
        <v>185766.0521</v>
      </c>
      <c r="BP875">
        <v>184211.59469999999</v>
      </c>
      <c r="BQ875">
        <v>184653.3492</v>
      </c>
      <c r="BR875">
        <v>200851.01139999999</v>
      </c>
      <c r="BS875">
        <v>196764.62729999999</v>
      </c>
      <c r="BT875">
        <v>207377.68710000001</v>
      </c>
      <c r="BU875">
        <v>208886.67230000001</v>
      </c>
      <c r="BV875">
        <v>193148.4662</v>
      </c>
      <c r="BW875">
        <v>198681.18030000001</v>
      </c>
      <c r="BX875">
        <v>207334.91250000001</v>
      </c>
      <c r="BY875">
        <v>186758.6575</v>
      </c>
      <c r="BZ875">
        <v>190068.80739999999</v>
      </c>
      <c r="CA875">
        <v>203110.79800000001</v>
      </c>
      <c r="CB875">
        <v>205644.37650000001</v>
      </c>
      <c r="CC875">
        <v>198515.1986</v>
      </c>
      <c r="CD875">
        <v>197024.55230000001</v>
      </c>
      <c r="CE875">
        <v>204955.73120000001</v>
      </c>
      <c r="CF875">
        <v>205360.1453</v>
      </c>
      <c r="CG875">
        <v>199989.58110000001</v>
      </c>
      <c r="CH875">
        <v>188731.9019</v>
      </c>
      <c r="CI875">
        <v>189050.383</v>
      </c>
      <c r="CJ875">
        <v>182808.15340000001</v>
      </c>
      <c r="CK875">
        <v>186357.9718</v>
      </c>
      <c r="CL875">
        <v>187499.3272</v>
      </c>
      <c r="CM875">
        <v>189908.8553</v>
      </c>
      <c r="CN875">
        <v>196265.47260000001</v>
      </c>
      <c r="CO875">
        <v>196265.47260000001</v>
      </c>
      <c r="CP875">
        <v>196895.53829999999</v>
      </c>
      <c r="CQ875">
        <v>210342.31969999999</v>
      </c>
      <c r="CR875">
        <v>213622.2023</v>
      </c>
      <c r="CS875">
        <v>208341.51550000001</v>
      </c>
      <c r="CT875">
        <v>213979.02979999999</v>
      </c>
      <c r="CU875">
        <v>206466.67249999999</v>
      </c>
      <c r="CV875">
        <v>222045.57740000001</v>
      </c>
      <c r="CW875">
        <v>198711.94149999999</v>
      </c>
      <c r="CX875">
        <v>193716.38990000001</v>
      </c>
      <c r="CY875">
        <v>208579.69769999999</v>
      </c>
      <c r="CZ875">
        <v>202289.274</v>
      </c>
      <c r="DA875">
        <v>199264.503</v>
      </c>
      <c r="DB875">
        <v>188214.8296</v>
      </c>
      <c r="DC875">
        <v>183152.96789999999</v>
      </c>
      <c r="DD875">
        <v>183297.9137</v>
      </c>
      <c r="DE875">
        <v>202283.22390000001</v>
      </c>
      <c r="DF875">
        <v>210450.26449999999</v>
      </c>
      <c r="DG875">
        <v>213543.3376</v>
      </c>
      <c r="DH875">
        <v>223732.28409999999</v>
      </c>
      <c r="DI875">
        <v>211084.7016</v>
      </c>
      <c r="DJ875">
        <v>205443.64490000001</v>
      </c>
      <c r="DK875">
        <v>192341.8358</v>
      </c>
      <c r="DL875">
        <v>195036.92910000001</v>
      </c>
      <c r="DM875">
        <v>197100.1698</v>
      </c>
      <c r="DN875">
        <v>192548.90349999999</v>
      </c>
      <c r="DO875">
        <v>203077.875</v>
      </c>
      <c r="DP875">
        <v>203724.8597</v>
      </c>
      <c r="DQ875">
        <v>201997.8731</v>
      </c>
      <c r="DR875">
        <v>194850.11439999999</v>
      </c>
      <c r="DS875">
        <v>200459.89569999999</v>
      </c>
      <c r="DT875">
        <v>197893.72260000001</v>
      </c>
      <c r="DU875">
        <v>201734.07990000001</v>
      </c>
      <c r="DV875">
        <v>212320.36120000001</v>
      </c>
      <c r="DW875">
        <v>208514.05780000001</v>
      </c>
      <c r="DX875">
        <v>216135.24729999999</v>
      </c>
      <c r="DY875">
        <v>215896.81899999999</v>
      </c>
      <c r="DZ875">
        <v>220784.59899999999</v>
      </c>
      <c r="EA875">
        <v>216148.5191</v>
      </c>
      <c r="EB875">
        <v>211267.17</v>
      </c>
      <c r="EC875">
        <v>217934.37849999999</v>
      </c>
      <c r="ED875">
        <v>210175.08780000001</v>
      </c>
      <c r="EE875">
        <v>212222.4376</v>
      </c>
      <c r="EF875">
        <v>233573.3719</v>
      </c>
      <c r="EG875">
        <v>243394.78659999999</v>
      </c>
      <c r="EH875">
        <v>258343.16579999999</v>
      </c>
      <c r="EI875">
        <v>252422.43520000001</v>
      </c>
      <c r="EJ875">
        <v>267231.33970000001</v>
      </c>
    </row>
    <row r="876" spans="1:140" x14ac:dyDescent="0.25">
      <c r="A876" t="s">
        <v>368</v>
      </c>
      <c r="B876" t="str">
        <f>_xll.BDH($A876,"CUR_MKT_CAP","2007-05-31","","Dir=H","Per=M","Days=A","Dts=H","cols=139;rows=1")</f>
        <v>#N/A N/A</v>
      </c>
      <c r="C876" t="s">
        <v>506</v>
      </c>
      <c r="D876" t="s">
        <v>506</v>
      </c>
      <c r="E876" t="s">
        <v>506</v>
      </c>
      <c r="F876" t="s">
        <v>506</v>
      </c>
      <c r="G876" t="s">
        <v>506</v>
      </c>
      <c r="H876" t="s">
        <v>506</v>
      </c>
      <c r="I876" t="s">
        <v>506</v>
      </c>
      <c r="J876" t="s">
        <v>506</v>
      </c>
      <c r="K876" t="s">
        <v>506</v>
      </c>
      <c r="L876" t="s">
        <v>506</v>
      </c>
      <c r="M876" t="s">
        <v>506</v>
      </c>
      <c r="N876" t="s">
        <v>506</v>
      </c>
      <c r="O876" t="s">
        <v>506</v>
      </c>
      <c r="P876" t="s">
        <v>506</v>
      </c>
      <c r="Q876" t="s">
        <v>506</v>
      </c>
      <c r="R876" t="s">
        <v>506</v>
      </c>
      <c r="S876" t="s">
        <v>506</v>
      </c>
      <c r="T876" t="s">
        <v>506</v>
      </c>
      <c r="U876" t="s">
        <v>506</v>
      </c>
      <c r="V876" t="s">
        <v>506</v>
      </c>
      <c r="W876" t="s">
        <v>506</v>
      </c>
      <c r="X876" t="s">
        <v>506</v>
      </c>
      <c r="Y876" t="s">
        <v>506</v>
      </c>
      <c r="Z876" t="s">
        <v>506</v>
      </c>
      <c r="AA876" t="s">
        <v>506</v>
      </c>
      <c r="AB876" t="s">
        <v>506</v>
      </c>
      <c r="AC876" t="s">
        <v>506</v>
      </c>
      <c r="AD876" t="s">
        <v>506</v>
      </c>
      <c r="AE876" t="s">
        <v>506</v>
      </c>
      <c r="AF876" t="s">
        <v>506</v>
      </c>
      <c r="AG876" t="s">
        <v>506</v>
      </c>
      <c r="AH876" t="s">
        <v>506</v>
      </c>
      <c r="AI876" t="s">
        <v>506</v>
      </c>
      <c r="AJ876" t="s">
        <v>506</v>
      </c>
      <c r="AK876" t="s">
        <v>506</v>
      </c>
      <c r="AL876" t="s">
        <v>506</v>
      </c>
      <c r="AM876" t="s">
        <v>506</v>
      </c>
      <c r="AN876" t="s">
        <v>506</v>
      </c>
      <c r="AO876" t="s">
        <v>506</v>
      </c>
      <c r="AP876" t="s">
        <v>506</v>
      </c>
      <c r="AQ876" t="s">
        <v>506</v>
      </c>
      <c r="AR876" t="s">
        <v>506</v>
      </c>
      <c r="AS876" t="s">
        <v>506</v>
      </c>
      <c r="AT876" t="s">
        <v>506</v>
      </c>
      <c r="AU876" t="s">
        <v>506</v>
      </c>
      <c r="AV876" t="s">
        <v>506</v>
      </c>
      <c r="AW876" t="s">
        <v>506</v>
      </c>
      <c r="AX876" t="s">
        <v>506</v>
      </c>
      <c r="AY876" t="s">
        <v>506</v>
      </c>
      <c r="AZ876" t="s">
        <v>506</v>
      </c>
      <c r="BA876" t="s">
        <v>506</v>
      </c>
      <c r="BB876" t="s">
        <v>506</v>
      </c>
      <c r="BC876" t="s">
        <v>506</v>
      </c>
      <c r="BD876" t="s">
        <v>506</v>
      </c>
      <c r="BE876" t="s">
        <v>506</v>
      </c>
      <c r="BF876" t="s">
        <v>506</v>
      </c>
      <c r="BG876" t="s">
        <v>506</v>
      </c>
      <c r="BH876" t="s">
        <v>506</v>
      </c>
      <c r="BI876" t="s">
        <v>506</v>
      </c>
      <c r="BJ876" t="s">
        <v>506</v>
      </c>
      <c r="BK876" t="s">
        <v>506</v>
      </c>
      <c r="BL876" t="s">
        <v>506</v>
      </c>
      <c r="BM876" t="s">
        <v>506</v>
      </c>
      <c r="BN876" t="s">
        <v>506</v>
      </c>
      <c r="BO876" t="s">
        <v>506</v>
      </c>
      <c r="BP876" t="s">
        <v>506</v>
      </c>
      <c r="BQ876" t="s">
        <v>506</v>
      </c>
      <c r="BR876" t="s">
        <v>506</v>
      </c>
      <c r="BS876" t="s">
        <v>506</v>
      </c>
      <c r="BT876" t="s">
        <v>506</v>
      </c>
      <c r="BU876" t="s">
        <v>506</v>
      </c>
      <c r="BV876" t="s">
        <v>506</v>
      </c>
      <c r="BW876" t="s">
        <v>506</v>
      </c>
      <c r="BX876" t="s">
        <v>506</v>
      </c>
      <c r="BY876" t="s">
        <v>506</v>
      </c>
      <c r="BZ876" t="s">
        <v>506</v>
      </c>
      <c r="CA876" t="s">
        <v>506</v>
      </c>
      <c r="CB876" t="s">
        <v>506</v>
      </c>
      <c r="CC876" t="s">
        <v>506</v>
      </c>
      <c r="CD876" t="s">
        <v>506</v>
      </c>
      <c r="CE876" t="s">
        <v>506</v>
      </c>
      <c r="CF876" t="s">
        <v>506</v>
      </c>
      <c r="CG876" t="s">
        <v>506</v>
      </c>
      <c r="CH876" t="s">
        <v>506</v>
      </c>
      <c r="CI876" t="s">
        <v>506</v>
      </c>
      <c r="CJ876" t="s">
        <v>506</v>
      </c>
      <c r="CK876" t="s">
        <v>506</v>
      </c>
      <c r="CL876" t="s">
        <v>506</v>
      </c>
      <c r="CM876" t="s">
        <v>506</v>
      </c>
      <c r="CN876" t="s">
        <v>506</v>
      </c>
      <c r="CO876" t="s">
        <v>506</v>
      </c>
      <c r="CP876" t="s">
        <v>506</v>
      </c>
      <c r="CQ876" t="s">
        <v>506</v>
      </c>
      <c r="CR876" t="s">
        <v>506</v>
      </c>
      <c r="CS876" t="s">
        <v>506</v>
      </c>
      <c r="CT876" t="s">
        <v>506</v>
      </c>
      <c r="CU876" t="s">
        <v>506</v>
      </c>
      <c r="CV876" t="s">
        <v>506</v>
      </c>
      <c r="CW876" t="s">
        <v>506</v>
      </c>
      <c r="CX876" t="s">
        <v>506</v>
      </c>
      <c r="CY876" t="s">
        <v>506</v>
      </c>
      <c r="CZ876" t="s">
        <v>506</v>
      </c>
      <c r="DA876" t="s">
        <v>506</v>
      </c>
      <c r="DB876" t="s">
        <v>506</v>
      </c>
      <c r="DC876" t="s">
        <v>506</v>
      </c>
      <c r="DD876" t="s">
        <v>506</v>
      </c>
      <c r="DE876" t="s">
        <v>506</v>
      </c>
      <c r="DF876" t="s">
        <v>506</v>
      </c>
      <c r="DG876" t="s">
        <v>506</v>
      </c>
      <c r="DH876" t="s">
        <v>506</v>
      </c>
      <c r="DI876" t="s">
        <v>506</v>
      </c>
      <c r="DJ876" t="s">
        <v>506</v>
      </c>
      <c r="DK876" t="s">
        <v>506</v>
      </c>
      <c r="DL876" t="s">
        <v>506</v>
      </c>
      <c r="DM876" t="s">
        <v>506</v>
      </c>
      <c r="DN876" t="s">
        <v>506</v>
      </c>
      <c r="DO876" t="s">
        <v>506</v>
      </c>
      <c r="DP876" t="s">
        <v>506</v>
      </c>
      <c r="DQ876" t="s">
        <v>506</v>
      </c>
      <c r="DR876" t="s">
        <v>506</v>
      </c>
      <c r="DS876" t="s">
        <v>506</v>
      </c>
      <c r="DT876" t="s">
        <v>506</v>
      </c>
      <c r="DU876" t="s">
        <v>506</v>
      </c>
      <c r="DV876" t="s">
        <v>506</v>
      </c>
      <c r="DW876" t="s">
        <v>506</v>
      </c>
      <c r="DX876" t="s">
        <v>506</v>
      </c>
      <c r="DY876">
        <v>20374.530900000002</v>
      </c>
      <c r="DZ876">
        <v>19519.816999999999</v>
      </c>
      <c r="EA876">
        <v>18054.308499999999</v>
      </c>
      <c r="EB876">
        <v>17642.995900000002</v>
      </c>
      <c r="EC876">
        <v>17044.732199999999</v>
      </c>
      <c r="ED876">
        <v>15980.3516</v>
      </c>
      <c r="EE876">
        <v>15164.150900000001</v>
      </c>
      <c r="EF876">
        <v>16633.3122</v>
      </c>
      <c r="EG876">
        <v>15715.284100000001</v>
      </c>
      <c r="EH876">
        <v>16683.429899999999</v>
      </c>
      <c r="EI876">
        <v>13323.092000000001</v>
      </c>
      <c r="EJ876">
        <v>13959.9511</v>
      </c>
    </row>
    <row r="877" spans="1:140" x14ac:dyDescent="0.25">
      <c r="A877" t="s">
        <v>369</v>
      </c>
      <c r="B877">
        <f>_xll.BDH($A877,"CUR_MKT_CAP","2007-05-31","","Dir=H","Per=M","Days=A","Dts=H","cols=139;rows=1")</f>
        <v>200114.12479999999</v>
      </c>
      <c r="C877">
        <v>192682.66399999999</v>
      </c>
      <c r="D877">
        <v>194792.4431</v>
      </c>
      <c r="E877">
        <v>203510.4086</v>
      </c>
      <c r="F877">
        <v>219184.23120000001</v>
      </c>
      <c r="G877">
        <v>215904.0344</v>
      </c>
      <c r="H877">
        <v>229817.29790000001</v>
      </c>
      <c r="I877">
        <v>228016.02710000001</v>
      </c>
      <c r="J877">
        <v>204816.9026</v>
      </c>
      <c r="K877">
        <v>203668.83689999999</v>
      </c>
      <c r="L877">
        <v>215640.30530000001</v>
      </c>
      <c r="M877">
        <v>206346.2604</v>
      </c>
      <c r="N877">
        <v>201649.66630000001</v>
      </c>
      <c r="O877">
        <v>185652.02439999999</v>
      </c>
      <c r="P877">
        <v>199909.46479999999</v>
      </c>
      <c r="Q877">
        <v>209301.99419999999</v>
      </c>
      <c r="R877">
        <v>209062.00330000001</v>
      </c>
      <c r="S877">
        <v>192697.4057</v>
      </c>
      <c r="T877">
        <v>192130.12179999999</v>
      </c>
      <c r="U877">
        <v>184576.2879</v>
      </c>
      <c r="V877">
        <v>162720.92679999999</v>
      </c>
      <c r="W877">
        <v>141177.92019999999</v>
      </c>
      <c r="X877">
        <v>138012.6274</v>
      </c>
      <c r="Y877">
        <v>144900.07010000001</v>
      </c>
      <c r="Z877">
        <v>151389.61689999999</v>
      </c>
      <c r="AA877">
        <v>148941.26730000001</v>
      </c>
      <c r="AB877">
        <v>161795.10269999999</v>
      </c>
      <c r="AC877">
        <v>157941.1453</v>
      </c>
      <c r="AD877">
        <v>169062.11670000001</v>
      </c>
      <c r="AE877">
        <v>169460.5938</v>
      </c>
      <c r="AF877">
        <v>182170.13829999999</v>
      </c>
      <c r="AG877">
        <v>177144.75520000001</v>
      </c>
      <c r="AH877">
        <v>178777.70019999999</v>
      </c>
      <c r="AI877">
        <v>183802.64619999999</v>
      </c>
      <c r="AJ877">
        <v>183773.60019999999</v>
      </c>
      <c r="AK877">
        <v>179014.8511</v>
      </c>
      <c r="AL877">
        <v>175933.3535</v>
      </c>
      <c r="AM877">
        <v>172736.65969999999</v>
      </c>
      <c r="AN877">
        <v>176134.94680000001</v>
      </c>
      <c r="AO877">
        <v>169311.14850000001</v>
      </c>
      <c r="AP877">
        <v>170162.386</v>
      </c>
      <c r="AQ877">
        <v>177944.70629999999</v>
      </c>
      <c r="AR877">
        <v>170946.72349999999</v>
      </c>
      <c r="AS877">
        <v>180072.0931</v>
      </c>
      <c r="AT877">
        <v>176813.47440000001</v>
      </c>
      <c r="AU877">
        <v>176589.4117</v>
      </c>
      <c r="AV877">
        <v>172528.27540000001</v>
      </c>
      <c r="AW877">
        <v>181154.97709999999</v>
      </c>
      <c r="AX877">
        <v>187016.6943</v>
      </c>
      <c r="AY877">
        <v>177442.55609999999</v>
      </c>
      <c r="AZ877">
        <v>171636.66469999999</v>
      </c>
      <c r="BA877">
        <v>174977.886</v>
      </c>
      <c r="BB877">
        <v>173604.0019</v>
      </c>
      <c r="BC877">
        <v>176056.9712</v>
      </c>
      <c r="BD877">
        <v>177652.73680000001</v>
      </c>
      <c r="BE877">
        <v>183540.5618</v>
      </c>
      <c r="BF877">
        <v>173637.33910000001</v>
      </c>
      <c r="BG877">
        <v>185977.0484</v>
      </c>
      <c r="BH877">
        <v>185123.18460000001</v>
      </c>
      <c r="BI877">
        <v>175289.97870000001</v>
      </c>
      <c r="BJ877">
        <v>170681.20009999999</v>
      </c>
      <c r="BK877">
        <v>167831.48989999999</v>
      </c>
      <c r="BL877">
        <v>176846.43849999999</v>
      </c>
      <c r="BM877">
        <v>185266.6483</v>
      </c>
      <c r="BN877">
        <v>191250.10759999999</v>
      </c>
      <c r="BO877">
        <v>189318.1177</v>
      </c>
      <c r="BP877">
        <v>190931.31359999999</v>
      </c>
      <c r="BQ877">
        <v>185626.90650000001</v>
      </c>
      <c r="BR877">
        <v>205310.88010000001</v>
      </c>
      <c r="BS877">
        <v>208097.16399999999</v>
      </c>
      <c r="BT877">
        <v>210501.01670000001</v>
      </c>
      <c r="BU877">
        <v>210409.1581</v>
      </c>
      <c r="BV877">
        <v>210381.75030000001</v>
      </c>
      <c r="BW877">
        <v>211012.147</v>
      </c>
      <c r="BX877">
        <v>220084.10699999999</v>
      </c>
      <c r="BY877">
        <v>213322.0552</v>
      </c>
      <c r="BZ877">
        <v>207022.90599999999</v>
      </c>
      <c r="CA877">
        <v>219497.13010000001</v>
      </c>
      <c r="CB877">
        <v>228929.39060000001</v>
      </c>
      <c r="CC877">
        <v>221291.1623</v>
      </c>
      <c r="CD877">
        <v>207748.09650000001</v>
      </c>
      <c r="CE877">
        <v>213279.36929999999</v>
      </c>
      <c r="CF877">
        <v>218539.5012</v>
      </c>
      <c r="CG877">
        <v>223377.01490000001</v>
      </c>
      <c r="CH877">
        <v>218614.52499999999</v>
      </c>
      <c r="CI877">
        <v>212661.41250000001</v>
      </c>
      <c r="CJ877">
        <v>209224.8431</v>
      </c>
      <c r="CK877">
        <v>225032.98629999999</v>
      </c>
      <c r="CL877">
        <v>226738.80729999999</v>
      </c>
      <c r="CM877">
        <v>235813.89480000001</v>
      </c>
      <c r="CN877">
        <v>244352.58970000001</v>
      </c>
      <c r="CO877">
        <v>246135.98800000001</v>
      </c>
      <c r="CP877">
        <v>227625.9681</v>
      </c>
      <c r="CQ877">
        <v>229894.39629999999</v>
      </c>
      <c r="CR877">
        <v>221279.7702</v>
      </c>
      <c r="CS877">
        <v>215710.2806</v>
      </c>
      <c r="CT877">
        <v>212671.7255</v>
      </c>
      <c r="CU877">
        <v>212264.77619999999</v>
      </c>
      <c r="CV877">
        <v>208086.7629</v>
      </c>
      <c r="CW877">
        <v>191738.0448</v>
      </c>
      <c r="CX877">
        <v>195183.74050000001</v>
      </c>
      <c r="CY877">
        <v>207797.3469</v>
      </c>
      <c r="CZ877">
        <v>203607.6649</v>
      </c>
      <c r="DA877">
        <v>216040.68239999999</v>
      </c>
      <c r="DB877">
        <v>220935.9699</v>
      </c>
      <c r="DC877">
        <v>217149.57800000001</v>
      </c>
      <c r="DD877">
        <v>222612.80059999999</v>
      </c>
      <c r="DE877">
        <v>213267.5667</v>
      </c>
      <c r="DF877">
        <v>215716.47039999999</v>
      </c>
      <c r="DG877">
        <v>225378.99249999999</v>
      </c>
      <c r="DH877">
        <v>227827.89610000001</v>
      </c>
      <c r="DI877">
        <v>233064.09049999999</v>
      </c>
      <c r="DJ877">
        <v>239577.39230000001</v>
      </c>
      <c r="DK877">
        <v>232276.14309999999</v>
      </c>
      <c r="DL877">
        <v>220662.33590000001</v>
      </c>
      <c r="DM877">
        <v>224997.4437</v>
      </c>
      <c r="DN877">
        <v>223947.41099999999</v>
      </c>
      <c r="DO877">
        <v>232818.3872</v>
      </c>
      <c r="DP877">
        <v>229699.48490000001</v>
      </c>
      <c r="DQ877">
        <v>223356.47450000001</v>
      </c>
      <c r="DR877">
        <v>225300.26149999999</v>
      </c>
      <c r="DS877">
        <v>222896.09390000001</v>
      </c>
      <c r="DT877">
        <v>232282.5387</v>
      </c>
      <c r="DU877">
        <v>235289.81299999999</v>
      </c>
      <c r="DV877">
        <v>232000.29459999999</v>
      </c>
      <c r="DW877">
        <v>219040.96059999999</v>
      </c>
      <c r="DX877">
        <v>228300.85759999999</v>
      </c>
      <c r="DY877">
        <v>233095.7084</v>
      </c>
      <c r="DZ877">
        <v>217663.14</v>
      </c>
      <c r="EA877">
        <v>197948.92</v>
      </c>
      <c r="EB877">
        <v>199864.88</v>
      </c>
      <c r="EC877">
        <v>181906.12609999999</v>
      </c>
      <c r="ED877">
        <v>183993.24369999999</v>
      </c>
      <c r="EE877">
        <v>196289.63510000001</v>
      </c>
      <c r="EF877">
        <v>203380.80559999999</v>
      </c>
      <c r="EG877">
        <v>206475.75949999999</v>
      </c>
      <c r="EH877">
        <v>207172.72409999999</v>
      </c>
      <c r="EI877">
        <v>220938.0906</v>
      </c>
      <c r="EJ877">
        <v>235463.0012</v>
      </c>
    </row>
    <row r="878" spans="1:140" x14ac:dyDescent="0.25">
      <c r="A878" t="s">
        <v>370</v>
      </c>
      <c r="B878">
        <f>_xll.BDH($A878,"CUR_MKT_CAP","2007-05-31","","Dir=H","Per=M","Days=A","Dts=H","cols=139;rows=1")</f>
        <v>16969.894199999999</v>
      </c>
      <c r="C878">
        <v>17617.768700000001</v>
      </c>
      <c r="D878">
        <v>15445.916800000001</v>
      </c>
      <c r="E878">
        <v>14727.762699999999</v>
      </c>
      <c r="F878">
        <v>14054.3694</v>
      </c>
      <c r="G878">
        <v>13395.457700000001</v>
      </c>
      <c r="H878">
        <v>12845.038399999999</v>
      </c>
      <c r="I878">
        <v>13375.5944</v>
      </c>
      <c r="J878">
        <v>12956.734399999999</v>
      </c>
      <c r="K878">
        <v>12434.4784</v>
      </c>
      <c r="L878">
        <v>10901.3676</v>
      </c>
      <c r="M878">
        <v>12323.725</v>
      </c>
      <c r="N878">
        <v>13590.8704</v>
      </c>
      <c r="O878">
        <v>12683.0057</v>
      </c>
      <c r="P878">
        <v>13676.8505</v>
      </c>
      <c r="Q878">
        <v>12477.402599999999</v>
      </c>
      <c r="R878">
        <v>11754.5645</v>
      </c>
      <c r="S878">
        <v>9640.0939999999991</v>
      </c>
      <c r="T878">
        <v>10147.965399999999</v>
      </c>
      <c r="U878">
        <v>10006.0831</v>
      </c>
      <c r="V878">
        <v>8208.9068000000007</v>
      </c>
      <c r="W878">
        <v>7829.7461000000003</v>
      </c>
      <c r="X878">
        <v>9095.2279999999992</v>
      </c>
      <c r="Y878">
        <v>10340.407999999999</v>
      </c>
      <c r="Z878">
        <v>10984.7554</v>
      </c>
      <c r="AA878">
        <v>10290.1212</v>
      </c>
      <c r="AB878">
        <v>10610.1978</v>
      </c>
      <c r="AC878">
        <v>11210.486699999999</v>
      </c>
      <c r="AD878">
        <v>11251.202799999999</v>
      </c>
      <c r="AE878">
        <v>10857.614299999999</v>
      </c>
      <c r="AF878">
        <v>11306.8102</v>
      </c>
      <c r="AG878">
        <v>12129.3688</v>
      </c>
      <c r="AH878">
        <v>11178.7068</v>
      </c>
      <c r="AI878">
        <v>11563.016900000001</v>
      </c>
      <c r="AJ878">
        <v>12820.074500000001</v>
      </c>
      <c r="AK878">
        <v>13491.6342</v>
      </c>
      <c r="AL878">
        <v>13133.5813</v>
      </c>
      <c r="AM878">
        <v>12550.3135</v>
      </c>
      <c r="AN878">
        <v>13167.1024</v>
      </c>
      <c r="AO878">
        <v>13219.0705</v>
      </c>
      <c r="AP878">
        <v>13933.4344</v>
      </c>
      <c r="AQ878">
        <v>14127.047</v>
      </c>
      <c r="AR878">
        <v>13492.540999999999</v>
      </c>
      <c r="AS878">
        <v>13180.7664</v>
      </c>
      <c r="AT878">
        <v>13140.965399999999</v>
      </c>
      <c r="AU878">
        <v>13817.5825</v>
      </c>
      <c r="AV878">
        <v>13946.539000000001</v>
      </c>
      <c r="AW878">
        <v>14481.167299999999</v>
      </c>
      <c r="AX878">
        <v>14196.7814</v>
      </c>
      <c r="AY878">
        <v>14019.731400000001</v>
      </c>
      <c r="AZ878">
        <v>12904.972599999999</v>
      </c>
      <c r="BA878">
        <v>12327.0612</v>
      </c>
      <c r="BB878">
        <v>11414.4216</v>
      </c>
      <c r="BC878">
        <v>12217.8015</v>
      </c>
      <c r="BD878">
        <v>11705.052</v>
      </c>
      <c r="BE878">
        <v>12031.8172</v>
      </c>
      <c r="BF878">
        <v>12506.6762</v>
      </c>
      <c r="BG878">
        <v>13098.4751</v>
      </c>
      <c r="BH878">
        <v>14174.727000000001</v>
      </c>
      <c r="BI878">
        <v>13018.560299999999</v>
      </c>
      <c r="BJ878">
        <v>13280.400100000001</v>
      </c>
      <c r="BK878">
        <v>12730.360500000001</v>
      </c>
      <c r="BL878">
        <v>12025.608200000001</v>
      </c>
      <c r="BM878">
        <v>11896.8657</v>
      </c>
      <c r="BN878">
        <v>12633.9475</v>
      </c>
      <c r="BO878">
        <v>13484.810299999999</v>
      </c>
      <c r="BP878">
        <v>12850.9103</v>
      </c>
      <c r="BQ878">
        <v>12760.198</v>
      </c>
      <c r="BR878">
        <v>13597.4535</v>
      </c>
      <c r="BS878">
        <v>14711.4833</v>
      </c>
      <c r="BT878">
        <v>15243.323899999999</v>
      </c>
      <c r="BU878">
        <v>15254.9283</v>
      </c>
      <c r="BV878">
        <v>15374.8262</v>
      </c>
      <c r="BW878">
        <v>15332.6042</v>
      </c>
      <c r="BX878">
        <v>15616.4046</v>
      </c>
      <c r="BY878">
        <v>15051.079900000001</v>
      </c>
      <c r="BZ878">
        <v>16347.8622</v>
      </c>
      <c r="CA878">
        <v>15582</v>
      </c>
      <c r="CB878">
        <v>16757.896000000001</v>
      </c>
      <c r="CC878">
        <v>16361.898499999999</v>
      </c>
      <c r="CD878">
        <v>13846.3917</v>
      </c>
      <c r="CE878">
        <v>14578.467699999999</v>
      </c>
      <c r="CF878">
        <v>14393.608700000001</v>
      </c>
      <c r="CG878">
        <v>14411.4372</v>
      </c>
      <c r="CH878">
        <v>14817.9128</v>
      </c>
      <c r="CI878">
        <v>15013.274799999999</v>
      </c>
      <c r="CJ878">
        <v>13864.76</v>
      </c>
      <c r="CK878">
        <v>14799.33</v>
      </c>
      <c r="CL878">
        <v>14953.12</v>
      </c>
      <c r="CM878">
        <v>15560.956099999999</v>
      </c>
      <c r="CN878">
        <v>16049.9979</v>
      </c>
      <c r="CO878">
        <v>15902.696099999999</v>
      </c>
      <c r="CP878">
        <v>15289.920899999999</v>
      </c>
      <c r="CQ878">
        <v>15702.3658</v>
      </c>
      <c r="CR878">
        <v>15981.758099999999</v>
      </c>
      <c r="CS878">
        <v>15664.4732</v>
      </c>
      <c r="CT878">
        <v>16041.0008</v>
      </c>
      <c r="CU878">
        <v>16328.4949</v>
      </c>
      <c r="CV878">
        <v>17895.044699999999</v>
      </c>
      <c r="CW878">
        <v>17554.533899999999</v>
      </c>
      <c r="CX878">
        <v>17952.9679</v>
      </c>
      <c r="CY878">
        <v>19411.9395</v>
      </c>
      <c r="CZ878">
        <v>18015.6538</v>
      </c>
      <c r="DA878">
        <v>18588.5072</v>
      </c>
      <c r="DB878">
        <v>18267.007799999999</v>
      </c>
      <c r="DC878">
        <v>18651.751799999998</v>
      </c>
      <c r="DD878">
        <v>20486.542799999999</v>
      </c>
      <c r="DE878">
        <v>19005.7284</v>
      </c>
      <c r="DF878">
        <v>19413.784100000001</v>
      </c>
      <c r="DG878">
        <v>19530.3835</v>
      </c>
      <c r="DH878">
        <v>18953.216899999999</v>
      </c>
      <c r="DI878">
        <v>18947.175500000001</v>
      </c>
      <c r="DJ878">
        <v>18330.3449</v>
      </c>
      <c r="DK878">
        <v>18336.164000000001</v>
      </c>
      <c r="DL878">
        <v>19340.0095</v>
      </c>
      <c r="DM878">
        <v>20617.727900000002</v>
      </c>
      <c r="DN878">
        <v>21744.4431</v>
      </c>
      <c r="DO878">
        <v>22755.002199999999</v>
      </c>
      <c r="DP878">
        <v>22755.863099999999</v>
      </c>
      <c r="DQ878">
        <v>23069.4967</v>
      </c>
      <c r="DR878">
        <v>24647.673500000001</v>
      </c>
      <c r="DS878">
        <v>25616.29</v>
      </c>
      <c r="DT878">
        <v>27382.53</v>
      </c>
      <c r="DU878">
        <v>27007.124299999999</v>
      </c>
      <c r="DV878">
        <v>28134.358</v>
      </c>
      <c r="DW878">
        <v>28267.999100000001</v>
      </c>
      <c r="DX878">
        <v>30929.488000000001</v>
      </c>
      <c r="DY878">
        <v>32755.712</v>
      </c>
      <c r="DZ878">
        <v>31464.560000000001</v>
      </c>
      <c r="EA878">
        <v>33527.451399999998</v>
      </c>
      <c r="EB878">
        <v>35485.631999999998</v>
      </c>
      <c r="EC878">
        <v>35112.896000000001</v>
      </c>
      <c r="ED878">
        <v>36159.747199999998</v>
      </c>
      <c r="EE878">
        <v>34454.875</v>
      </c>
      <c r="EF878">
        <v>34956.555999999997</v>
      </c>
      <c r="EG878">
        <v>39376.743000000002</v>
      </c>
      <c r="EH878">
        <v>41423.423999999999</v>
      </c>
      <c r="EI878">
        <v>40645.189299999998</v>
      </c>
      <c r="EJ878">
        <v>38656.665699999998</v>
      </c>
    </row>
    <row r="879" spans="1:140" x14ac:dyDescent="0.25">
      <c r="A879" t="s">
        <v>371</v>
      </c>
      <c r="B879">
        <f>_xll.BDH($A879,"CUR_MKT_CAP","2007-05-31","","Dir=H","Per=M","Days=A","Dts=H","cols=139;rows=1")</f>
        <v>11740.2351</v>
      </c>
      <c r="C879">
        <v>11340.631600000001</v>
      </c>
      <c r="D879">
        <v>11429.818499999999</v>
      </c>
      <c r="E879">
        <v>12484.661</v>
      </c>
      <c r="F879">
        <v>12539.2186</v>
      </c>
      <c r="G879">
        <v>13517.5347</v>
      </c>
      <c r="H879">
        <v>13361.913500000001</v>
      </c>
      <c r="I879">
        <v>12668.836799999999</v>
      </c>
      <c r="J879">
        <v>11373.523499999999</v>
      </c>
      <c r="K879">
        <v>10890.1294</v>
      </c>
      <c r="L879">
        <v>11671.967500000001</v>
      </c>
      <c r="M879">
        <v>13454.693300000001</v>
      </c>
      <c r="N879">
        <v>14201.791800000001</v>
      </c>
      <c r="O879">
        <v>11962.5816</v>
      </c>
      <c r="P879">
        <v>10345.653899999999</v>
      </c>
      <c r="Q879">
        <v>10740.0026</v>
      </c>
      <c r="R879">
        <v>8884.3474000000006</v>
      </c>
      <c r="S879">
        <v>6498.9839000000002</v>
      </c>
      <c r="T879">
        <v>6620.1526999999996</v>
      </c>
      <c r="U879">
        <v>6855.4355999999998</v>
      </c>
      <c r="V879">
        <v>6139.0781999999999</v>
      </c>
      <c r="W879">
        <v>5361.4508999999998</v>
      </c>
      <c r="X879">
        <v>5459.4576999999999</v>
      </c>
      <c r="Y879">
        <v>7286.2390999999998</v>
      </c>
      <c r="Z879">
        <v>6783.1607999999997</v>
      </c>
      <c r="AA879">
        <v>6895.5178999999998</v>
      </c>
      <c r="AB879">
        <v>7107.3913000000002</v>
      </c>
      <c r="AC879">
        <v>7810.7861000000003</v>
      </c>
      <c r="AD879">
        <v>8321.232</v>
      </c>
      <c r="AE879">
        <v>8513.3942999999999</v>
      </c>
      <c r="AF879">
        <v>8670.9132000000009</v>
      </c>
      <c r="AG879">
        <v>8658.0578999999998</v>
      </c>
      <c r="AH879">
        <v>8984.2615999999998</v>
      </c>
      <c r="AI879">
        <v>9697.8114000000005</v>
      </c>
      <c r="AJ879">
        <v>10410.152700000001</v>
      </c>
      <c r="AK879">
        <v>11124.102000000001</v>
      </c>
      <c r="AL879">
        <v>9897.2479000000003</v>
      </c>
      <c r="AM879">
        <v>8931.0342999999993</v>
      </c>
      <c r="AN879">
        <v>10003.5314</v>
      </c>
      <c r="AO879">
        <v>9535.1782000000003</v>
      </c>
      <c r="AP879">
        <v>11291.9977</v>
      </c>
      <c r="AQ879">
        <v>12353.340399999999</v>
      </c>
      <c r="AR879">
        <v>12943.6664</v>
      </c>
      <c r="AS879">
        <v>13922.9517</v>
      </c>
      <c r="AT879">
        <v>14424.6942</v>
      </c>
      <c r="AU879">
        <v>14436.6371</v>
      </c>
      <c r="AV879">
        <v>15326.9881</v>
      </c>
      <c r="AW879">
        <v>15268.7106</v>
      </c>
      <c r="AX879">
        <v>14409.204299999999</v>
      </c>
      <c r="AY879">
        <v>14553.5396</v>
      </c>
      <c r="AZ879">
        <v>12815.029</v>
      </c>
      <c r="BA879">
        <v>11386.1296</v>
      </c>
      <c r="BB879">
        <v>9789.0012000000006</v>
      </c>
      <c r="BC879">
        <v>12645.224899999999</v>
      </c>
      <c r="BD879">
        <v>12506.419</v>
      </c>
      <c r="BE879">
        <v>11519.865299999999</v>
      </c>
      <c r="BF879">
        <v>12189.150600000001</v>
      </c>
      <c r="BG879">
        <v>13552.5888</v>
      </c>
      <c r="BH879">
        <v>12758.839599999999</v>
      </c>
      <c r="BI879">
        <v>13232.6747</v>
      </c>
      <c r="BJ879">
        <v>12346.917100000001</v>
      </c>
      <c r="BK879">
        <v>11612.8087</v>
      </c>
      <c r="BL879">
        <v>12132.424499999999</v>
      </c>
      <c r="BM879">
        <v>11952.5067</v>
      </c>
      <c r="BN879">
        <v>12490.504000000001</v>
      </c>
      <c r="BO879">
        <v>11755.241099999999</v>
      </c>
      <c r="BP879">
        <v>12255.2191</v>
      </c>
      <c r="BQ879">
        <v>12689.335800000001</v>
      </c>
      <c r="BR879">
        <v>13869.3575</v>
      </c>
      <c r="BS879">
        <v>14092.475700000001</v>
      </c>
      <c r="BT879">
        <v>13659.9166</v>
      </c>
      <c r="BU879">
        <v>13210.950199999999</v>
      </c>
      <c r="BV879">
        <v>14889.3094</v>
      </c>
      <c r="BW879">
        <v>14238.5708</v>
      </c>
      <c r="BX879">
        <v>15414.6708</v>
      </c>
      <c r="BY879">
        <v>14910.474700000001</v>
      </c>
      <c r="BZ879">
        <v>16218.7775</v>
      </c>
      <c r="CA879">
        <v>17412.212200000002</v>
      </c>
      <c r="CB879">
        <v>17585.947800000002</v>
      </c>
      <c r="CC879">
        <v>19197.694500000001</v>
      </c>
      <c r="CD879">
        <v>16918.863700000002</v>
      </c>
      <c r="CE879">
        <v>17977.4823</v>
      </c>
      <c r="CF879">
        <v>17852.214100000001</v>
      </c>
      <c r="CG879">
        <v>18921.4679</v>
      </c>
      <c r="CH879">
        <v>18651.290300000001</v>
      </c>
      <c r="CI879">
        <v>18725.758399999999</v>
      </c>
      <c r="CJ879">
        <v>17120.225299999998</v>
      </c>
      <c r="CK879">
        <v>17185.903399999999</v>
      </c>
      <c r="CL879">
        <v>16987.640100000001</v>
      </c>
      <c r="CM879">
        <v>18904.423299999999</v>
      </c>
      <c r="CN879">
        <v>19179.680700000001</v>
      </c>
      <c r="CO879">
        <v>19167.789000000001</v>
      </c>
      <c r="CP879">
        <v>17311.2114</v>
      </c>
      <c r="CQ879">
        <v>17477.8472</v>
      </c>
      <c r="CR879">
        <v>16920.846799999999</v>
      </c>
      <c r="CS879">
        <v>17003.4709</v>
      </c>
      <c r="CT879">
        <v>16700.838299999999</v>
      </c>
      <c r="CU879">
        <v>16132.2637</v>
      </c>
      <c r="CV879">
        <v>15635.800999999999</v>
      </c>
      <c r="CW879">
        <v>14902.1672</v>
      </c>
      <c r="CX879">
        <v>13249.5056</v>
      </c>
      <c r="CY879">
        <v>14257.176100000001</v>
      </c>
      <c r="CZ879">
        <v>14231.6695</v>
      </c>
      <c r="DA879">
        <v>13187.3429</v>
      </c>
      <c r="DB879">
        <v>13211.819299999999</v>
      </c>
      <c r="DC879">
        <v>13672.38</v>
      </c>
      <c r="DD879">
        <v>15007.1934</v>
      </c>
      <c r="DE879">
        <v>15674.6001</v>
      </c>
      <c r="DF879">
        <v>15466.820299999999</v>
      </c>
      <c r="DG879">
        <v>14552.3331</v>
      </c>
      <c r="DH879">
        <v>15379.277400000001</v>
      </c>
      <c r="DI879">
        <v>16406.8953</v>
      </c>
      <c r="DJ879">
        <v>16792.409100000001</v>
      </c>
      <c r="DK879">
        <v>16420.522799999999</v>
      </c>
      <c r="DL879">
        <v>18533.051299999999</v>
      </c>
      <c r="DM879">
        <v>18675.787700000001</v>
      </c>
      <c r="DN879">
        <v>19626.918799999999</v>
      </c>
      <c r="DO879">
        <v>20639.194299999999</v>
      </c>
      <c r="DP879">
        <v>21369.643700000001</v>
      </c>
      <c r="DQ879">
        <v>21433.6247</v>
      </c>
      <c r="DR879">
        <v>20972.3845</v>
      </c>
      <c r="DS879">
        <v>21285.364399999999</v>
      </c>
      <c r="DT879">
        <v>22105.7739</v>
      </c>
      <c r="DU879">
        <v>21419.275399999999</v>
      </c>
      <c r="DV879">
        <v>23312.674500000001</v>
      </c>
      <c r="DW879">
        <v>24323.663</v>
      </c>
      <c r="DX879">
        <v>24978.553400000001</v>
      </c>
      <c r="DY879">
        <v>26589.2565</v>
      </c>
      <c r="DZ879">
        <v>26834.392400000001</v>
      </c>
      <c r="EA879">
        <v>23745.173599999998</v>
      </c>
      <c r="EB879">
        <v>22755.2925</v>
      </c>
      <c r="EC879">
        <v>21902.451300000001</v>
      </c>
      <c r="ED879">
        <v>22722.766800000001</v>
      </c>
      <c r="EE879">
        <v>20721.727299999999</v>
      </c>
      <c r="EF879">
        <v>22476.791799999999</v>
      </c>
      <c r="EG879">
        <v>23242.4202</v>
      </c>
      <c r="EH879">
        <v>24355.282800000001</v>
      </c>
      <c r="EI879">
        <v>20078.244600000002</v>
      </c>
      <c r="EJ879">
        <v>22769.2968</v>
      </c>
    </row>
    <row r="880" spans="1:140" x14ac:dyDescent="0.25">
      <c r="A880" t="s">
        <v>372</v>
      </c>
      <c r="B880">
        <f>_xll.BDH($A880,"CUR_MKT_CAP","2007-05-31","","Dir=H","Per=M","Days=A","Dts=H","cols=139;rows=1")</f>
        <v>6985.3530000000001</v>
      </c>
      <c r="C880">
        <v>5746.4703</v>
      </c>
      <c r="D880">
        <v>4950.4114</v>
      </c>
      <c r="E880">
        <v>4258.2741999999998</v>
      </c>
      <c r="F880">
        <v>3482.8793000000001</v>
      </c>
      <c r="G880">
        <v>3797.6435000000001</v>
      </c>
      <c r="H880">
        <v>2616.6143999999999</v>
      </c>
      <c r="I880">
        <v>2698.5436</v>
      </c>
      <c r="J880">
        <v>4183.5106999999998</v>
      </c>
      <c r="K880">
        <v>3486.8573999999999</v>
      </c>
      <c r="L880">
        <v>3746.9553999999998</v>
      </c>
      <c r="M880">
        <v>3358.0961000000002</v>
      </c>
      <c r="N880">
        <v>3147.7096999999999</v>
      </c>
      <c r="O880">
        <v>2478.5318000000002</v>
      </c>
      <c r="P880">
        <v>3142.5621999999998</v>
      </c>
      <c r="Q880">
        <v>3735.0479</v>
      </c>
      <c r="R880">
        <v>3596.0455000000002</v>
      </c>
      <c r="S880">
        <v>2867.5695000000001</v>
      </c>
      <c r="T880">
        <v>2742.1907000000001</v>
      </c>
      <c r="U880">
        <v>2814.2858999999999</v>
      </c>
      <c r="V880">
        <v>2613.4494</v>
      </c>
      <c r="W880">
        <v>2373.8000999999999</v>
      </c>
      <c r="X880">
        <v>2826.3218999999999</v>
      </c>
      <c r="Y880">
        <v>2976.1060000000002</v>
      </c>
      <c r="Z880">
        <v>2275.4283999999998</v>
      </c>
      <c r="AA880">
        <v>2283.1855999999998</v>
      </c>
      <c r="AB880">
        <v>2939.9569000000001</v>
      </c>
      <c r="AC880">
        <v>4866.8130000000001</v>
      </c>
      <c r="AD880">
        <v>4185.1544999999996</v>
      </c>
      <c r="AE880">
        <v>3431.1412</v>
      </c>
      <c r="AF880">
        <v>3476.5553</v>
      </c>
      <c r="AG880">
        <v>3803.6709999999998</v>
      </c>
      <c r="AH880">
        <v>4001.4618</v>
      </c>
      <c r="AI880">
        <v>4139.9506000000001</v>
      </c>
      <c r="AJ880">
        <v>4300.5027</v>
      </c>
      <c r="AK880">
        <v>5004.2848999999997</v>
      </c>
      <c r="AL880">
        <v>4262.0627999999997</v>
      </c>
      <c r="AM880">
        <v>3167.8528000000001</v>
      </c>
      <c r="AN880">
        <v>3359.1482000000001</v>
      </c>
      <c r="AO880">
        <v>3073.1541000000002</v>
      </c>
      <c r="AP880">
        <v>3352.5318000000002</v>
      </c>
      <c r="AQ880">
        <v>3004.2665000000002</v>
      </c>
      <c r="AR880">
        <v>2392.7485999999999</v>
      </c>
      <c r="AS880">
        <v>2874.3561</v>
      </c>
      <c r="AT880">
        <v>3015.7806</v>
      </c>
      <c r="AU880">
        <v>2635.8357999999998</v>
      </c>
      <c r="AV880">
        <v>2826.8384000000001</v>
      </c>
      <c r="AW880">
        <v>3112.2617</v>
      </c>
      <c r="AX880">
        <v>3230.9333999999999</v>
      </c>
      <c r="AY880">
        <v>2932.34</v>
      </c>
      <c r="AZ880">
        <v>2629.9185000000002</v>
      </c>
      <c r="BA880">
        <v>1837.6756</v>
      </c>
      <c r="BB880">
        <v>1512.2538999999999</v>
      </c>
      <c r="BC880">
        <v>1982.8045</v>
      </c>
      <c r="BD880">
        <v>2338.7905999999998</v>
      </c>
      <c r="BE880">
        <v>2415.3467999999998</v>
      </c>
      <c r="BF880">
        <v>2851.7168999999999</v>
      </c>
      <c r="BG880">
        <v>3374.5983000000001</v>
      </c>
      <c r="BH880">
        <v>3386.0765000000001</v>
      </c>
      <c r="BI880">
        <v>3775.1089999999999</v>
      </c>
      <c r="BJ880">
        <v>3590.9573999999998</v>
      </c>
      <c r="BK880">
        <v>4105.0474000000004</v>
      </c>
      <c r="BL880">
        <v>4336.4291000000003</v>
      </c>
      <c r="BM880">
        <v>5249.7655000000004</v>
      </c>
      <c r="BN880">
        <v>5948.1993000000002</v>
      </c>
      <c r="BO880">
        <v>6698.7487000000001</v>
      </c>
      <c r="BP880">
        <v>6494.0002999999997</v>
      </c>
      <c r="BQ880">
        <v>7015.5291999999999</v>
      </c>
      <c r="BR880">
        <v>8012.2287999999999</v>
      </c>
      <c r="BS880">
        <v>7414.9611999999997</v>
      </c>
      <c r="BT880">
        <v>7824.7556999999997</v>
      </c>
      <c r="BU880">
        <v>8133.6230999999998</v>
      </c>
      <c r="BV880">
        <v>8366.1229999999996</v>
      </c>
      <c r="BW880">
        <v>7350.8738000000003</v>
      </c>
      <c r="BX880">
        <v>6458.2393000000002</v>
      </c>
      <c r="BY880">
        <v>5976.6868999999997</v>
      </c>
      <c r="BZ880">
        <v>6407.7539999999999</v>
      </c>
      <c r="CA880">
        <v>6760.9632000000001</v>
      </c>
      <c r="CB880">
        <v>7186.1569</v>
      </c>
      <c r="CC880">
        <v>7802.8792999999996</v>
      </c>
      <c r="CD880">
        <v>7783.7263999999996</v>
      </c>
      <c r="CE880">
        <v>8003.4784</v>
      </c>
      <c r="CF880">
        <v>7314.5676000000003</v>
      </c>
      <c r="CG880">
        <v>6963.4081999999999</v>
      </c>
      <c r="CH880">
        <v>7406.4309000000003</v>
      </c>
      <c r="CI880">
        <v>7633.6220000000003</v>
      </c>
      <c r="CJ880">
        <v>6635.4407000000001</v>
      </c>
      <c r="CK880">
        <v>7225.6754000000001</v>
      </c>
      <c r="CL880">
        <v>6639.2001</v>
      </c>
      <c r="CM880">
        <v>7115.0298000000003</v>
      </c>
      <c r="CN880">
        <v>8019.7026999999998</v>
      </c>
      <c r="CO880">
        <v>7956.6722</v>
      </c>
      <c r="CP880">
        <v>7634.1044000000002</v>
      </c>
      <c r="CQ880">
        <v>8306.5619999999999</v>
      </c>
      <c r="CR880">
        <v>8143.8825999999999</v>
      </c>
      <c r="CS880">
        <v>7036.8950000000004</v>
      </c>
      <c r="CT880">
        <v>6993.1423000000004</v>
      </c>
      <c r="CU880">
        <v>7346.81</v>
      </c>
      <c r="CV880">
        <v>7309.8090000000002</v>
      </c>
      <c r="CW880">
        <v>7299.2253000000001</v>
      </c>
      <c r="CX880">
        <v>6657.1475</v>
      </c>
      <c r="CY880">
        <v>6399.6839</v>
      </c>
      <c r="CZ880">
        <v>6801.1916000000001</v>
      </c>
      <c r="DA880">
        <v>6221.6238999999996</v>
      </c>
      <c r="DB880">
        <v>5851.5385999999999</v>
      </c>
      <c r="DC880">
        <v>6001.8600999999999</v>
      </c>
      <c r="DD880">
        <v>6480.8298000000004</v>
      </c>
      <c r="DE880">
        <v>6363.5325999999995</v>
      </c>
      <c r="DF880">
        <v>6491.5645999999997</v>
      </c>
      <c r="DG880">
        <v>6744.1680999999999</v>
      </c>
      <c r="DH880">
        <v>7277.8708999999999</v>
      </c>
      <c r="DI880">
        <v>7343.1585999999998</v>
      </c>
      <c r="DJ880">
        <v>6886.1441000000004</v>
      </c>
      <c r="DK880">
        <v>6151.7592999999997</v>
      </c>
      <c r="DL880">
        <v>6237.7515999999996</v>
      </c>
      <c r="DM880">
        <v>6078.9965000000002</v>
      </c>
      <c r="DN880">
        <v>7114.2119000000002</v>
      </c>
      <c r="DO880">
        <v>7008.2367000000004</v>
      </c>
      <c r="DP880">
        <v>7466.0924000000005</v>
      </c>
      <c r="DQ880">
        <v>7152.4736000000003</v>
      </c>
      <c r="DR880">
        <v>7152.4736000000003</v>
      </c>
      <c r="DS880">
        <v>7739.3104999999996</v>
      </c>
      <c r="DT880">
        <v>7367.7267000000002</v>
      </c>
      <c r="DU880">
        <v>7790.1189000000004</v>
      </c>
      <c r="DV880">
        <v>8245.6990999999998</v>
      </c>
      <c r="DW880">
        <v>8886.6419999999998</v>
      </c>
      <c r="DX880">
        <v>10033.1158</v>
      </c>
      <c r="DY880">
        <v>9774.4243000000006</v>
      </c>
      <c r="DZ880">
        <v>9356.9902000000002</v>
      </c>
      <c r="EA880">
        <v>8041.0735999999997</v>
      </c>
      <c r="EB880">
        <v>8439.1792999999998</v>
      </c>
      <c r="EC880">
        <v>8668.5341000000008</v>
      </c>
      <c r="ED880">
        <v>8637.1263999999992</v>
      </c>
      <c r="EE880">
        <v>8208.8390999999992</v>
      </c>
      <c r="EF880">
        <v>8091.6890000000003</v>
      </c>
      <c r="EG880">
        <v>7938.3189000000002</v>
      </c>
      <c r="EH880">
        <v>7035.1399000000001</v>
      </c>
      <c r="EI880">
        <v>6900.7628999999997</v>
      </c>
      <c r="EJ880">
        <v>7448.4425000000001</v>
      </c>
    </row>
    <row r="881" spans="1:140" x14ac:dyDescent="0.25">
      <c r="A881" t="s">
        <v>373</v>
      </c>
      <c r="B881">
        <f>_xll.BDH($A881,"CUR_MKT_CAP","2007-05-31","","Dir=H","Per=M","Days=A","Dts=H","cols=139;rows=1")</f>
        <v>2721.3953000000001</v>
      </c>
      <c r="C881">
        <v>2663.5156000000002</v>
      </c>
      <c r="D881">
        <v>2685.6151</v>
      </c>
      <c r="E881">
        <v>2744.1826000000001</v>
      </c>
      <c r="F881">
        <v>3062.3182000000002</v>
      </c>
      <c r="G881">
        <v>3354.1179999999999</v>
      </c>
      <c r="H881">
        <v>2987.7240000000002</v>
      </c>
      <c r="I881">
        <v>2978.2190000000001</v>
      </c>
      <c r="J881">
        <v>2560.0010000000002</v>
      </c>
      <c r="K881">
        <v>2380.2195000000002</v>
      </c>
      <c r="L881">
        <v>2332.1763999999998</v>
      </c>
      <c r="M881">
        <v>2295.6219000000001</v>
      </c>
      <c r="N881">
        <v>2703.3270000000002</v>
      </c>
      <c r="O881">
        <v>2233.0477000000001</v>
      </c>
      <c r="P881">
        <v>2649.3434999999999</v>
      </c>
      <c r="Q881">
        <v>2667.9369000000002</v>
      </c>
      <c r="R881">
        <v>2401.6612</v>
      </c>
      <c r="S881">
        <v>1743.7428</v>
      </c>
      <c r="T881">
        <v>1528.8007</v>
      </c>
      <c r="U881">
        <v>1378.2757999999999</v>
      </c>
      <c r="V881">
        <v>1454.0501999999999</v>
      </c>
      <c r="W881">
        <v>1084.3938000000001</v>
      </c>
      <c r="X881">
        <v>1333.2337</v>
      </c>
      <c r="Y881">
        <v>1625.0706</v>
      </c>
      <c r="Z881">
        <v>1651.8616</v>
      </c>
      <c r="AA881">
        <v>1660.0594000000001</v>
      </c>
      <c r="AB881">
        <v>2015.64</v>
      </c>
      <c r="AC881">
        <v>2095.8035</v>
      </c>
      <c r="AD881">
        <v>2099.9209999999998</v>
      </c>
      <c r="AE881">
        <v>1881.6939</v>
      </c>
      <c r="AF881">
        <v>2051.4313000000002</v>
      </c>
      <c r="AG881">
        <v>2369.6502999999998</v>
      </c>
      <c r="AH881">
        <v>2269.7563</v>
      </c>
      <c r="AI881">
        <v>2452.0117</v>
      </c>
      <c r="AJ881">
        <v>2535.4625999999998</v>
      </c>
      <c r="AK881">
        <v>2547.8256000000001</v>
      </c>
      <c r="AL881">
        <v>2284.0266999999999</v>
      </c>
      <c r="AM881">
        <v>2271.6471000000001</v>
      </c>
      <c r="AN881">
        <v>2475.9097000000002</v>
      </c>
      <c r="AO881">
        <v>2309.7746000000002</v>
      </c>
      <c r="AP881">
        <v>2400.9634999999998</v>
      </c>
      <c r="AQ881">
        <v>2531.5295000000001</v>
      </c>
      <c r="AR881">
        <v>2630.4895999999999</v>
      </c>
      <c r="AS881">
        <v>2649.9747000000002</v>
      </c>
      <c r="AT881">
        <v>2897.1279</v>
      </c>
      <c r="AU881">
        <v>2946.8004999999998</v>
      </c>
      <c r="AV881">
        <v>2957.0360000000001</v>
      </c>
      <c r="AW881">
        <v>2920.1882000000001</v>
      </c>
      <c r="AX881">
        <v>2966.4481000000001</v>
      </c>
      <c r="AY881">
        <v>2853.2948999999999</v>
      </c>
      <c r="AZ881">
        <v>2718.7343999999998</v>
      </c>
      <c r="BA881">
        <v>2574.6727999999998</v>
      </c>
      <c r="BB881">
        <v>2366.4645999999998</v>
      </c>
      <c r="BC881">
        <v>2648.8153000000002</v>
      </c>
      <c r="BD881">
        <v>2587.0117</v>
      </c>
      <c r="BE881">
        <v>2510.4258</v>
      </c>
      <c r="BF881">
        <v>2798.8661999999999</v>
      </c>
      <c r="BG881">
        <v>2917.3467000000001</v>
      </c>
      <c r="BH881">
        <v>2919.7755000000002</v>
      </c>
      <c r="BI881">
        <v>2880.3056999999999</v>
      </c>
      <c r="BJ881">
        <v>2630.5313000000001</v>
      </c>
      <c r="BK881">
        <v>2768.7739000000001</v>
      </c>
      <c r="BL881">
        <v>3018.7872000000002</v>
      </c>
      <c r="BM881">
        <v>3142.6028000000001</v>
      </c>
      <c r="BN881">
        <v>3562.6633999999999</v>
      </c>
      <c r="BO881">
        <v>3461.5740000000001</v>
      </c>
      <c r="BP881">
        <v>3578.4735000000001</v>
      </c>
      <c r="BQ881">
        <v>3777.8231000000001</v>
      </c>
      <c r="BR881">
        <v>3773.8951000000002</v>
      </c>
      <c r="BS881">
        <v>4101.7806</v>
      </c>
      <c r="BT881">
        <v>4404.2058999999999</v>
      </c>
      <c r="BU881">
        <v>4668.2422999999999</v>
      </c>
      <c r="BV881">
        <v>4804.8564999999999</v>
      </c>
      <c r="BW881">
        <v>4800.9337999999998</v>
      </c>
      <c r="BX881">
        <v>5274.5553</v>
      </c>
      <c r="BY881">
        <v>5204.9615000000003</v>
      </c>
      <c r="BZ881">
        <v>5602.3991999999998</v>
      </c>
      <c r="CA881">
        <v>6111.7082</v>
      </c>
      <c r="CB881">
        <v>6008.1295</v>
      </c>
      <c r="CC881">
        <v>6206.2428</v>
      </c>
      <c r="CD881">
        <v>6335.7030000000004</v>
      </c>
      <c r="CE881">
        <v>7158.2503999999999</v>
      </c>
      <c r="CF881">
        <v>6917.2595000000001</v>
      </c>
      <c r="CG881">
        <v>6549.6234999999997</v>
      </c>
      <c r="CH881">
        <v>6799.7115000000003</v>
      </c>
      <c r="CI881">
        <v>7028.7937000000002</v>
      </c>
      <c r="CJ881">
        <v>6504.7557999999999</v>
      </c>
      <c r="CK881">
        <v>6689.2584999999999</v>
      </c>
      <c r="CL881">
        <v>6278.9893000000002</v>
      </c>
      <c r="CM881">
        <v>7091.6569</v>
      </c>
      <c r="CN881">
        <v>7307.9228999999996</v>
      </c>
      <c r="CO881">
        <v>7678.8284999999996</v>
      </c>
      <c r="CP881">
        <v>7462.3849</v>
      </c>
      <c r="CQ881">
        <v>8150.7929999999997</v>
      </c>
      <c r="CR881">
        <v>7683.1040999999996</v>
      </c>
      <c r="CS881">
        <v>6798.7462999999998</v>
      </c>
      <c r="CT881">
        <v>6773.2313999999997</v>
      </c>
      <c r="CU881">
        <v>6118.2312000000002</v>
      </c>
      <c r="CV881">
        <v>6930.8622999999998</v>
      </c>
      <c r="CW881">
        <v>6558.2842000000001</v>
      </c>
      <c r="CX881">
        <v>5879.0995999999996</v>
      </c>
      <c r="CY881">
        <v>6689.2349000000004</v>
      </c>
      <c r="CZ881">
        <v>6644.2816999999995</v>
      </c>
      <c r="DA881">
        <v>6161.5231999999996</v>
      </c>
      <c r="DB881">
        <v>4967.3310000000001</v>
      </c>
      <c r="DC881">
        <v>4571.2097000000003</v>
      </c>
      <c r="DD881">
        <v>5692.1202999999996</v>
      </c>
      <c r="DE881">
        <v>6114.3172999999997</v>
      </c>
      <c r="DF881">
        <v>6421.1993000000002</v>
      </c>
      <c r="DG881">
        <v>6298.8549000000003</v>
      </c>
      <c r="DH881">
        <v>7029.1569</v>
      </c>
      <c r="DI881">
        <v>7409.3562000000002</v>
      </c>
      <c r="DJ881">
        <v>7657.1827999999996</v>
      </c>
      <c r="DK881">
        <v>7774.0288</v>
      </c>
      <c r="DL881">
        <v>7986.6234000000004</v>
      </c>
      <c r="DM881">
        <v>7992.277</v>
      </c>
      <c r="DN881">
        <v>8685.7826999999997</v>
      </c>
      <c r="DO881">
        <v>8709.3392999999996</v>
      </c>
      <c r="DP881">
        <v>8631.1797000000006</v>
      </c>
      <c r="DQ881">
        <v>9305.6967000000004</v>
      </c>
      <c r="DR881">
        <v>9624.0095000000001</v>
      </c>
      <c r="DS881">
        <v>10493.5245</v>
      </c>
      <c r="DT881">
        <v>10313.5924</v>
      </c>
      <c r="DU881">
        <v>10606.048500000001</v>
      </c>
      <c r="DV881">
        <v>10820.2264</v>
      </c>
      <c r="DW881">
        <v>10970.245199999999</v>
      </c>
      <c r="DX881">
        <v>11189.9692</v>
      </c>
      <c r="DY881">
        <v>11373.9527</v>
      </c>
      <c r="DZ881">
        <v>11853.253199999999</v>
      </c>
      <c r="EA881">
        <v>11246.498799999999</v>
      </c>
      <c r="EB881">
        <v>10633.224899999999</v>
      </c>
      <c r="EC881">
        <v>10915.330900000001</v>
      </c>
      <c r="ED881">
        <v>11085.7351</v>
      </c>
      <c r="EE881">
        <v>10547.015600000001</v>
      </c>
      <c r="EF881">
        <v>10651.740400000001</v>
      </c>
      <c r="EG881">
        <v>10387.207399999999</v>
      </c>
      <c r="EH881">
        <v>10365.472900000001</v>
      </c>
      <c r="EI881">
        <v>8675.8507000000009</v>
      </c>
      <c r="EJ881">
        <v>9243.7257000000009</v>
      </c>
    </row>
    <row r="882" spans="1:140" x14ac:dyDescent="0.25">
      <c r="A882" t="s">
        <v>374</v>
      </c>
      <c r="B882">
        <f>_xll.BDH($A882,"CUR_MKT_CAP","2007-05-31","","Dir=H","Per=M","Days=A","Dts=H","cols=139;rows=1")</f>
        <v>3174.8217</v>
      </c>
      <c r="C882">
        <v>3120.9299000000001</v>
      </c>
      <c r="D882">
        <v>3332.9041000000002</v>
      </c>
      <c r="E882">
        <v>3246.0868</v>
      </c>
      <c r="F882">
        <v>3459.2556</v>
      </c>
      <c r="G882">
        <v>3259.1138000000001</v>
      </c>
      <c r="H882">
        <v>3233.6565000000001</v>
      </c>
      <c r="I882">
        <v>3084.3013999999998</v>
      </c>
      <c r="J882">
        <v>2950.3560000000002</v>
      </c>
      <c r="K882">
        <v>2919.4573999999998</v>
      </c>
      <c r="L882">
        <v>2852.4110999999998</v>
      </c>
      <c r="M882">
        <v>3124.1253000000002</v>
      </c>
      <c r="N882">
        <v>3348.1738</v>
      </c>
      <c r="O882">
        <v>3297.2645000000002</v>
      </c>
      <c r="P882">
        <v>3445.2566999999999</v>
      </c>
      <c r="Q882">
        <v>3395.2165</v>
      </c>
      <c r="R882">
        <v>2984.1097</v>
      </c>
      <c r="S882">
        <v>2143.9699000000001</v>
      </c>
      <c r="T882">
        <v>2133.0178000000001</v>
      </c>
      <c r="U882">
        <v>1642.8724999999999</v>
      </c>
      <c r="V882">
        <v>1490.5141000000001</v>
      </c>
      <c r="W882">
        <v>1496.3430000000001</v>
      </c>
      <c r="X882">
        <v>1483.5636999999999</v>
      </c>
      <c r="Y882">
        <v>1692.6799000000001</v>
      </c>
      <c r="Z882">
        <v>1896.7175</v>
      </c>
      <c r="AA882">
        <v>2028.4502</v>
      </c>
      <c r="AB882">
        <v>2055.2631000000001</v>
      </c>
      <c r="AC882">
        <v>2129.837</v>
      </c>
      <c r="AD882">
        <v>2245.3733999999999</v>
      </c>
      <c r="AE882">
        <v>2171.8503000000001</v>
      </c>
      <c r="AF882">
        <v>2203.3386</v>
      </c>
      <c r="AG882">
        <v>2404.1727999999998</v>
      </c>
      <c r="AH882">
        <v>2351.6289999999999</v>
      </c>
      <c r="AI882">
        <v>2593.3305999999998</v>
      </c>
      <c r="AJ882">
        <v>2810.8265000000001</v>
      </c>
      <c r="AK882">
        <v>2946.0754999999999</v>
      </c>
      <c r="AL882">
        <v>2673.127</v>
      </c>
      <c r="AM882">
        <v>2435.1491999999998</v>
      </c>
      <c r="AN882">
        <v>2292.5981000000002</v>
      </c>
      <c r="AO882">
        <v>2477.3332999999998</v>
      </c>
      <c r="AP882">
        <v>2728.4859999999999</v>
      </c>
      <c r="AQ882">
        <v>2765.0387999999998</v>
      </c>
      <c r="AR882">
        <v>2750.4391999999998</v>
      </c>
      <c r="AS882">
        <v>3047.9115999999999</v>
      </c>
      <c r="AT882">
        <v>3019.5808999999999</v>
      </c>
      <c r="AU882">
        <v>3128.1819</v>
      </c>
      <c r="AV882">
        <v>2984.7683999999999</v>
      </c>
      <c r="AW882">
        <v>3212.0061999999998</v>
      </c>
      <c r="AX882">
        <v>3122.3771000000002</v>
      </c>
      <c r="AY882">
        <v>3034.4227999999998</v>
      </c>
      <c r="AZ882">
        <v>2758.1561000000002</v>
      </c>
      <c r="BA882">
        <v>2586.1967</v>
      </c>
      <c r="BB882">
        <v>2172.3148000000001</v>
      </c>
      <c r="BC882">
        <v>2337.4151999999999</v>
      </c>
      <c r="BD882">
        <v>2139.5399000000002</v>
      </c>
      <c r="BE882">
        <v>2261.6700999999998</v>
      </c>
      <c r="BF882">
        <v>2711.7424000000001</v>
      </c>
      <c r="BG882">
        <v>3063.5549000000001</v>
      </c>
      <c r="BH882">
        <v>3138.9812000000002</v>
      </c>
      <c r="BI882">
        <v>3132.1720999999998</v>
      </c>
      <c r="BJ882">
        <v>3029.3755999999998</v>
      </c>
      <c r="BK882">
        <v>2938.2665000000002</v>
      </c>
      <c r="BL882">
        <v>2909.7948999999999</v>
      </c>
      <c r="BM882">
        <v>3114.1410000000001</v>
      </c>
      <c r="BN882">
        <v>3361.6752999999999</v>
      </c>
      <c r="BO882">
        <v>3528.2190999999998</v>
      </c>
      <c r="BP882">
        <v>3632.7901000000002</v>
      </c>
      <c r="BQ882">
        <v>3643.1203</v>
      </c>
      <c r="BR882">
        <v>4044.8507</v>
      </c>
      <c r="BS882">
        <v>3886.2874000000002</v>
      </c>
      <c r="BT882">
        <v>3826.0084999999999</v>
      </c>
      <c r="BU882">
        <v>3485.9441000000002</v>
      </c>
      <c r="BV882">
        <v>3505.8856000000001</v>
      </c>
      <c r="BW882">
        <v>3637.9731999999999</v>
      </c>
      <c r="BX882">
        <v>3815.9540999999999</v>
      </c>
      <c r="BY882">
        <v>4029.3939</v>
      </c>
      <c r="BZ882">
        <v>4228.7911999999997</v>
      </c>
      <c r="CA882">
        <v>4261.2772000000004</v>
      </c>
      <c r="CB882">
        <v>4275.4144999999999</v>
      </c>
      <c r="CC882">
        <v>4633.9468999999999</v>
      </c>
      <c r="CD882">
        <v>4900.3173999999999</v>
      </c>
      <c r="CE882">
        <v>5114.4220999999998</v>
      </c>
      <c r="CF882">
        <v>5085.1797999999999</v>
      </c>
      <c r="CG882">
        <v>4736.4624000000003</v>
      </c>
      <c r="CH882">
        <v>5091.5028000000002</v>
      </c>
      <c r="CI882">
        <v>5303.2241000000004</v>
      </c>
      <c r="CJ882">
        <v>5233.0277999999998</v>
      </c>
      <c r="CK882">
        <v>5064.4386000000004</v>
      </c>
      <c r="CL882">
        <v>4923.2893000000004</v>
      </c>
      <c r="CM882">
        <v>4902.9638000000004</v>
      </c>
      <c r="CN882">
        <v>5136.4074000000001</v>
      </c>
      <c r="CO882">
        <v>4939.8525</v>
      </c>
      <c r="CP882">
        <v>5163.5183999999999</v>
      </c>
      <c r="CQ882">
        <v>5312.2367000000004</v>
      </c>
      <c r="CR882">
        <v>5784.4633999999996</v>
      </c>
      <c r="CS882">
        <v>5798.0366000000004</v>
      </c>
      <c r="CT882">
        <v>5968.7043000000003</v>
      </c>
      <c r="CU882">
        <v>5958.5168999999996</v>
      </c>
      <c r="CV882">
        <v>5990.2111999999997</v>
      </c>
      <c r="CW882">
        <v>5519.5042999999996</v>
      </c>
      <c r="CX882">
        <v>5211.1013999999996</v>
      </c>
      <c r="CY882">
        <v>5855.1192000000001</v>
      </c>
      <c r="CZ882">
        <v>5950.4215000000004</v>
      </c>
      <c r="DA882">
        <v>5996.3145000000004</v>
      </c>
      <c r="DB882">
        <v>5408.66</v>
      </c>
      <c r="DC882">
        <v>5290.0097999999998</v>
      </c>
      <c r="DD882">
        <v>5449.9525999999996</v>
      </c>
      <c r="DE882">
        <v>5555.7340999999997</v>
      </c>
      <c r="DF882">
        <v>5969.4166999999998</v>
      </c>
      <c r="DG882">
        <v>5715.3756999999996</v>
      </c>
      <c r="DH882">
        <v>6206.0127000000002</v>
      </c>
      <c r="DI882">
        <v>5825.6544999999996</v>
      </c>
      <c r="DJ882">
        <v>6138.5441000000001</v>
      </c>
      <c r="DK882">
        <v>5567.4659000000001</v>
      </c>
      <c r="DL882">
        <v>5556.1417000000001</v>
      </c>
      <c r="DM882">
        <v>5712.7915000000003</v>
      </c>
      <c r="DN882">
        <v>5826.7187000000004</v>
      </c>
      <c r="DO882">
        <v>5943.9323000000004</v>
      </c>
      <c r="DP882">
        <v>6374.2334000000001</v>
      </c>
      <c r="DQ882">
        <v>6522.4458000000004</v>
      </c>
      <c r="DR882">
        <v>6939.0604000000003</v>
      </c>
      <c r="DS882">
        <v>7498.0582999999997</v>
      </c>
      <c r="DT882">
        <v>7243.8681999999999</v>
      </c>
      <c r="DU882">
        <v>7383.2761</v>
      </c>
      <c r="DV882">
        <v>7601.5010000000002</v>
      </c>
      <c r="DW882">
        <v>7970.7199000000001</v>
      </c>
      <c r="DX882">
        <v>8121.3964999999998</v>
      </c>
      <c r="DY882">
        <v>8059.6704</v>
      </c>
      <c r="DZ882">
        <v>8835.6561000000002</v>
      </c>
      <c r="EA882">
        <v>8435.9017999999996</v>
      </c>
      <c r="EB882">
        <v>8367.3891999999996</v>
      </c>
      <c r="EC882">
        <v>8106.5989</v>
      </c>
      <c r="ED882">
        <v>8223.4527999999991</v>
      </c>
      <c r="EE882">
        <v>8101.7550000000001</v>
      </c>
      <c r="EF882">
        <v>8760.0295000000006</v>
      </c>
      <c r="EG882">
        <v>10235.1446</v>
      </c>
      <c r="EH882">
        <v>10771.0972</v>
      </c>
      <c r="EI882">
        <v>9576.2772999999997</v>
      </c>
      <c r="EJ882">
        <v>9684.4860000000008</v>
      </c>
    </row>
    <row r="883" spans="1:140" x14ac:dyDescent="0.25">
      <c r="A883" t="s">
        <v>375</v>
      </c>
      <c r="B883">
        <f>_xll.BDH($A883,"CUR_MKT_CAP","2007-05-31","","Dir=H","Per=M","Days=A","Dts=H","cols=139;rows=1")</f>
        <v>5763.3932000000004</v>
      </c>
      <c r="C883">
        <v>5302.1225000000004</v>
      </c>
      <c r="D883">
        <v>5308.1000999999997</v>
      </c>
      <c r="E883">
        <v>5493.0955999999996</v>
      </c>
      <c r="F883">
        <v>5975.6647999999996</v>
      </c>
      <c r="G883">
        <v>6529.1706000000004</v>
      </c>
      <c r="H883">
        <v>6056.9808000000003</v>
      </c>
      <c r="I883">
        <v>5700.4548000000004</v>
      </c>
      <c r="J883">
        <v>5011.1711999999998</v>
      </c>
      <c r="K883">
        <v>4969.5765000000001</v>
      </c>
      <c r="L883">
        <v>5327.5873000000001</v>
      </c>
      <c r="M883">
        <v>5653.5862999999999</v>
      </c>
      <c r="N883">
        <v>5774.8055999999997</v>
      </c>
      <c r="O883">
        <v>4936.1165000000001</v>
      </c>
      <c r="P883">
        <v>4796.9881999999998</v>
      </c>
      <c r="Q883">
        <v>4448.8325999999997</v>
      </c>
      <c r="R883">
        <v>4440.0114000000003</v>
      </c>
      <c r="S883">
        <v>2355.2642999999998</v>
      </c>
      <c r="T883">
        <v>1695.9978000000001</v>
      </c>
      <c r="U883">
        <v>2306.6356999999998</v>
      </c>
      <c r="V883">
        <v>1587.6587999999999</v>
      </c>
      <c r="W883">
        <v>1173.0159000000001</v>
      </c>
      <c r="X883">
        <v>2016.5098</v>
      </c>
      <c r="Y883">
        <v>2791.3951999999999</v>
      </c>
      <c r="Z883">
        <v>2609.9733999999999</v>
      </c>
      <c r="AA883">
        <v>2750.3416999999999</v>
      </c>
      <c r="AB883">
        <v>2896.5587</v>
      </c>
      <c r="AC883">
        <v>3338.8373000000001</v>
      </c>
      <c r="AD883">
        <v>3356.3870999999999</v>
      </c>
      <c r="AE883">
        <v>3214.5266999999999</v>
      </c>
      <c r="AF883">
        <v>3445.5016000000001</v>
      </c>
      <c r="AG883">
        <v>3738.1131999999998</v>
      </c>
      <c r="AH883">
        <v>3511.3391999999999</v>
      </c>
      <c r="AI883">
        <v>3561.0832</v>
      </c>
      <c r="AJ883">
        <v>4064.3006</v>
      </c>
      <c r="AK883">
        <v>4683.6921000000002</v>
      </c>
      <c r="AL883">
        <v>4360.6400999999996</v>
      </c>
      <c r="AM883">
        <v>3987.3033999999998</v>
      </c>
      <c r="AN883">
        <v>4197.5155000000004</v>
      </c>
      <c r="AO883">
        <v>4003.3932</v>
      </c>
      <c r="AP883">
        <v>4454.3849</v>
      </c>
      <c r="AQ883">
        <v>4743.8274000000001</v>
      </c>
      <c r="AR883">
        <v>4913.5003999999999</v>
      </c>
      <c r="AS883">
        <v>5339.5167000000001</v>
      </c>
      <c r="AT883">
        <v>5649.3468000000003</v>
      </c>
      <c r="AU883">
        <v>6163.1103999999996</v>
      </c>
      <c r="AV883">
        <v>6093.6526000000003</v>
      </c>
      <c r="AW883">
        <v>6167.9071000000004</v>
      </c>
      <c r="AX883">
        <v>6272.6163999999999</v>
      </c>
      <c r="AY883">
        <v>16285.1795</v>
      </c>
      <c r="AZ883">
        <v>16189.758599999999</v>
      </c>
      <c r="BA883">
        <v>12498.6057</v>
      </c>
      <c r="BB883">
        <v>11130.781800000001</v>
      </c>
      <c r="BC883">
        <v>13659.8791</v>
      </c>
      <c r="BD883">
        <v>12748.5957</v>
      </c>
      <c r="BE883">
        <v>13101.4504</v>
      </c>
      <c r="BF883">
        <v>14531.1994</v>
      </c>
      <c r="BG883">
        <v>15449.0679</v>
      </c>
      <c r="BH883">
        <v>16532.2467</v>
      </c>
      <c r="BI883">
        <v>16422.093000000001</v>
      </c>
      <c r="BJ883">
        <v>14723.5411</v>
      </c>
      <c r="BK883">
        <v>15299.0391</v>
      </c>
      <c r="BL883">
        <v>14884.6805</v>
      </c>
      <c r="BM883">
        <v>15741.3676</v>
      </c>
      <c r="BN883">
        <v>16137.5507</v>
      </c>
      <c r="BO883">
        <v>15796.6489</v>
      </c>
      <c r="BP883">
        <v>15643.2855</v>
      </c>
      <c r="BQ883">
        <v>16818.606</v>
      </c>
      <c r="BR883">
        <v>18390.309099999999</v>
      </c>
      <c r="BS883">
        <v>18021.723900000001</v>
      </c>
      <c r="BT883">
        <v>18485.992900000001</v>
      </c>
      <c r="BU883">
        <v>20703.285199999998</v>
      </c>
      <c r="BV883">
        <v>20078.411199999999</v>
      </c>
      <c r="BW883">
        <v>18968.392</v>
      </c>
      <c r="BX883">
        <v>19290.231100000001</v>
      </c>
      <c r="BY883">
        <v>17570.861000000001</v>
      </c>
      <c r="BZ883">
        <v>18757.542300000001</v>
      </c>
      <c r="CA883">
        <v>19919.293399999999</v>
      </c>
      <c r="CB883">
        <v>18916.586200000002</v>
      </c>
      <c r="CC883">
        <v>18427.837100000001</v>
      </c>
      <c r="CD883">
        <v>19330.5268</v>
      </c>
      <c r="CE883">
        <v>20579.0887</v>
      </c>
      <c r="CF883">
        <v>20400.755399999998</v>
      </c>
      <c r="CG883">
        <v>20301.124</v>
      </c>
      <c r="CH883">
        <v>20742.0484</v>
      </c>
      <c r="CI883">
        <v>20537.234199999999</v>
      </c>
      <c r="CJ883">
        <v>20397.287100000001</v>
      </c>
      <c r="CK883">
        <v>20469.631399999998</v>
      </c>
      <c r="CL883">
        <v>18849.660599999999</v>
      </c>
      <c r="CM883">
        <v>20824.625</v>
      </c>
      <c r="CN883">
        <v>21139.535500000002</v>
      </c>
      <c r="CO883">
        <v>21514.527300000002</v>
      </c>
      <c r="CP883">
        <v>22569.504099999998</v>
      </c>
      <c r="CQ883">
        <v>21873.414000000001</v>
      </c>
      <c r="CR883">
        <v>22702.411700000001</v>
      </c>
      <c r="CS883">
        <v>20951.261500000001</v>
      </c>
      <c r="CT883">
        <v>20747.0206</v>
      </c>
      <c r="CU883">
        <v>19442.143599999999</v>
      </c>
      <c r="CV883">
        <v>21281.548599999998</v>
      </c>
      <c r="CW883">
        <v>19913.785899999999</v>
      </c>
      <c r="CX883">
        <v>20385.428199999998</v>
      </c>
      <c r="CY883">
        <v>22392.528200000001</v>
      </c>
      <c r="CZ883">
        <v>22403.009099999999</v>
      </c>
      <c r="DA883">
        <v>22492.097099999999</v>
      </c>
      <c r="DB883">
        <v>20684.134999999998</v>
      </c>
      <c r="DC883">
        <v>20154.8475</v>
      </c>
      <c r="DD883">
        <v>23198.067500000001</v>
      </c>
      <c r="DE883">
        <v>23843.916799999999</v>
      </c>
      <c r="DF883">
        <v>24970.6937</v>
      </c>
      <c r="DG883">
        <v>25763.997899999998</v>
      </c>
      <c r="DH883">
        <v>28713.559399999998</v>
      </c>
      <c r="DI883">
        <v>27986.366999999998</v>
      </c>
      <c r="DJ883">
        <v>28212.955900000001</v>
      </c>
      <c r="DK883">
        <v>27485.763599999998</v>
      </c>
      <c r="DL883">
        <v>26906.453300000001</v>
      </c>
      <c r="DM883">
        <v>27905.533800000001</v>
      </c>
      <c r="DN883">
        <v>25822.794600000001</v>
      </c>
      <c r="DO883">
        <v>26985.7454</v>
      </c>
      <c r="DP883">
        <v>27473.563200000001</v>
      </c>
      <c r="DQ883">
        <v>28813.3495</v>
      </c>
      <c r="DR883">
        <v>29411.752100000002</v>
      </c>
      <c r="DS883">
        <v>31053.3861</v>
      </c>
      <c r="DT883">
        <v>32202.530900000002</v>
      </c>
      <c r="DU883">
        <v>33552.9084</v>
      </c>
      <c r="DV883">
        <v>33605.864300000001</v>
      </c>
      <c r="DW883">
        <v>34198.971299999997</v>
      </c>
      <c r="DX883">
        <v>35072.745000000003</v>
      </c>
      <c r="DY883">
        <v>34161.902099999999</v>
      </c>
      <c r="DZ883">
        <v>34479.637999999999</v>
      </c>
      <c r="EA883">
        <v>32133.688099999999</v>
      </c>
      <c r="EB883">
        <v>33356.9712</v>
      </c>
      <c r="EC883">
        <v>34544.193299999999</v>
      </c>
      <c r="ED883">
        <v>34246.169099999999</v>
      </c>
      <c r="EE883">
        <v>34959.298300000002</v>
      </c>
      <c r="EF883">
        <v>34995.605300000003</v>
      </c>
      <c r="EG883">
        <v>42282.784699999997</v>
      </c>
      <c r="EH883">
        <v>42674.793700000002</v>
      </c>
      <c r="EI883">
        <v>40584.8053</v>
      </c>
      <c r="EJ883">
        <v>42391.512199999997</v>
      </c>
    </row>
    <row r="884" spans="1:140" x14ac:dyDescent="0.25">
      <c r="A884" t="s">
        <v>376</v>
      </c>
      <c r="B884" t="str">
        <f>_xll.BDH($A884,"CUR_MKT_CAP","2007-05-31","","Dir=H","Per=M","Days=A","Dts=H","cols=139;rows=1")</f>
        <v>#N/A N/A</v>
      </c>
      <c r="C884" t="s">
        <v>506</v>
      </c>
      <c r="D884" t="s">
        <v>506</v>
      </c>
      <c r="E884" t="s">
        <v>506</v>
      </c>
      <c r="F884" t="s">
        <v>506</v>
      </c>
      <c r="G884" t="s">
        <v>506</v>
      </c>
      <c r="H884" t="s">
        <v>506</v>
      </c>
      <c r="I884" t="s">
        <v>506</v>
      </c>
      <c r="J884" t="s">
        <v>506</v>
      </c>
      <c r="K884" t="s">
        <v>506</v>
      </c>
      <c r="L884">
        <v>106673.22</v>
      </c>
      <c r="M884">
        <v>107586.60129999999</v>
      </c>
      <c r="N884">
        <v>111076.42200000001</v>
      </c>
      <c r="O884">
        <v>104178.9685</v>
      </c>
      <c r="P884">
        <v>108946.01579999999</v>
      </c>
      <c r="Q884">
        <v>110686.9225</v>
      </c>
      <c r="R884">
        <v>99144.152100000007</v>
      </c>
      <c r="S884">
        <v>89600.7546</v>
      </c>
      <c r="T884">
        <v>85291.110700000005</v>
      </c>
      <c r="U884">
        <v>88022.2065</v>
      </c>
      <c r="V884">
        <v>75155.710699999996</v>
      </c>
      <c r="W884">
        <v>67072.204899999997</v>
      </c>
      <c r="X884">
        <v>70558.692800000004</v>
      </c>
      <c r="Y884">
        <v>71788.214699999997</v>
      </c>
      <c r="Z884">
        <v>83641.644400000005</v>
      </c>
      <c r="AA884">
        <v>85563.9899</v>
      </c>
      <c r="AB884">
        <v>91409.489400000006</v>
      </c>
      <c r="AC884">
        <v>88424.097899999993</v>
      </c>
      <c r="AD884">
        <v>94285.507100000003</v>
      </c>
      <c r="AE884">
        <v>91615.954400000002</v>
      </c>
      <c r="AF884">
        <v>91596.286900000006</v>
      </c>
      <c r="AG884">
        <v>91786.755300000004</v>
      </c>
      <c r="AH884">
        <v>86682.200400000002</v>
      </c>
      <c r="AI884">
        <v>92129.568400000004</v>
      </c>
      <c r="AJ884">
        <v>98111.030700000003</v>
      </c>
      <c r="AK884">
        <v>91544.870299999995</v>
      </c>
      <c r="AL884">
        <v>81704.746499999994</v>
      </c>
      <c r="AM884">
        <v>84889.972399999999</v>
      </c>
      <c r="AN884">
        <v>94519.724900000001</v>
      </c>
      <c r="AO884">
        <v>94282.82</v>
      </c>
      <c r="AP884">
        <v>102677.3634</v>
      </c>
      <c r="AQ884">
        <v>107222.88039999999</v>
      </c>
      <c r="AR884">
        <v>103220.8493</v>
      </c>
      <c r="AS884">
        <v>106196.45480000001</v>
      </c>
      <c r="AT884">
        <v>103855.88710000001</v>
      </c>
      <c r="AU884">
        <v>112823.9137</v>
      </c>
      <c r="AV884">
        <v>117945.7384</v>
      </c>
      <c r="AW884">
        <v>124792.80929999999</v>
      </c>
      <c r="AX884">
        <v>127600.8499</v>
      </c>
      <c r="AY884">
        <v>118744.3728</v>
      </c>
      <c r="AZ884">
        <v>126569.3726</v>
      </c>
      <c r="BA884">
        <v>121760.6646</v>
      </c>
      <c r="BB884">
        <v>109570.54610000001</v>
      </c>
      <c r="BC884">
        <v>122726.7403</v>
      </c>
      <c r="BD884">
        <v>132427.5398</v>
      </c>
      <c r="BE884">
        <v>136318.3805</v>
      </c>
      <c r="BF884">
        <v>129874.17570000001</v>
      </c>
      <c r="BG884">
        <v>143810.8573</v>
      </c>
      <c r="BH884">
        <v>152575.1923</v>
      </c>
      <c r="BI884">
        <v>154124.87830000001</v>
      </c>
      <c r="BJ884">
        <v>144137.15909999999</v>
      </c>
      <c r="BK884">
        <v>148827.4583</v>
      </c>
      <c r="BL884">
        <v>155956.71309999999</v>
      </c>
      <c r="BM884">
        <v>150535.00049999999</v>
      </c>
      <c r="BN884">
        <v>151613.8628</v>
      </c>
      <c r="BO884">
        <v>149287.56599999999</v>
      </c>
      <c r="BP884">
        <v>151512.7194</v>
      </c>
      <c r="BQ884">
        <v>139725.04089999999</v>
      </c>
      <c r="BR884">
        <v>147275.93979999999</v>
      </c>
      <c r="BS884">
        <v>151184.63529999999</v>
      </c>
      <c r="BT884">
        <v>152247.63320000001</v>
      </c>
      <c r="BU884">
        <v>156977.1465</v>
      </c>
      <c r="BV884">
        <v>149291.68729999999</v>
      </c>
      <c r="BW884">
        <v>141667.63389999999</v>
      </c>
      <c r="BX884">
        <v>145854.53229999999</v>
      </c>
      <c r="BY884">
        <v>135051.63269999999</v>
      </c>
      <c r="BZ884">
        <v>140150.05850000001</v>
      </c>
      <c r="CA884">
        <v>144244.98449999999</v>
      </c>
      <c r="CB884">
        <v>137049.29139999999</v>
      </c>
      <c r="CC884">
        <v>139596.73560000001</v>
      </c>
      <c r="CD884">
        <v>125193.262</v>
      </c>
      <c r="CE884">
        <v>128258.14290000001</v>
      </c>
      <c r="CF884">
        <v>129387.8897</v>
      </c>
      <c r="CG884">
        <v>135014.1372</v>
      </c>
      <c r="CH884">
        <v>139262.55790000001</v>
      </c>
      <c r="CI884">
        <v>132609.2868</v>
      </c>
      <c r="CJ884">
        <v>128110.37179999999</v>
      </c>
      <c r="CK884">
        <v>133687.17980000001</v>
      </c>
      <c r="CL884">
        <v>130281.734</v>
      </c>
      <c r="CM884">
        <v>138296.18</v>
      </c>
      <c r="CN884">
        <v>135064.45259999999</v>
      </c>
      <c r="CO884">
        <v>126550.09390000001</v>
      </c>
      <c r="CP884">
        <v>124670.0987</v>
      </c>
      <c r="CQ884">
        <v>128333.3881</v>
      </c>
      <c r="CR884">
        <v>116693.1678</v>
      </c>
      <c r="CS884">
        <v>129302.784</v>
      </c>
      <c r="CT884">
        <v>128687.4869</v>
      </c>
      <c r="CU884">
        <v>124194.966</v>
      </c>
      <c r="CV884">
        <v>132501.85029999999</v>
      </c>
      <c r="CW884">
        <v>123625.01639999999</v>
      </c>
      <c r="CX884">
        <v>122896.8991</v>
      </c>
      <c r="CY884">
        <v>136957.73579999999</v>
      </c>
      <c r="CZ884">
        <v>135392.9472</v>
      </c>
      <c r="DA884">
        <v>136198.58100000001</v>
      </c>
      <c r="DB884">
        <v>139452.1018</v>
      </c>
      <c r="DC884">
        <v>141037.0949</v>
      </c>
      <c r="DD884">
        <v>152192.6704</v>
      </c>
      <c r="DE884">
        <v>152210.0514</v>
      </c>
      <c r="DF884">
        <v>153078.75940000001</v>
      </c>
      <c r="DG884">
        <v>157794.60279999999</v>
      </c>
      <c r="DH884">
        <v>155536.0477</v>
      </c>
      <c r="DI884">
        <v>155024.1097</v>
      </c>
      <c r="DJ884">
        <v>150820.0135</v>
      </c>
      <c r="DK884">
        <v>149612.17989999999</v>
      </c>
      <c r="DL884">
        <v>136953.16510000001</v>
      </c>
      <c r="DM884">
        <v>141932.9981</v>
      </c>
      <c r="DN884">
        <v>149131.26139999999</v>
      </c>
      <c r="DO884">
        <v>169644.04430000001</v>
      </c>
      <c r="DP884">
        <v>175349.3836</v>
      </c>
      <c r="DQ884">
        <v>172150.391</v>
      </c>
      <c r="DR884">
        <v>186066.554</v>
      </c>
      <c r="DS884">
        <v>182416.66829999999</v>
      </c>
      <c r="DT884">
        <v>181272.58439999999</v>
      </c>
      <c r="DU884">
        <v>181614.28580000001</v>
      </c>
      <c r="DV884">
        <v>172419.41219999999</v>
      </c>
      <c r="DW884">
        <v>162527.11869999999</v>
      </c>
      <c r="DX884">
        <v>159591.56580000001</v>
      </c>
      <c r="DY884">
        <v>164095.85329999999</v>
      </c>
      <c r="DZ884">
        <v>166549.91339999999</v>
      </c>
      <c r="EA884">
        <v>160836.9559</v>
      </c>
      <c r="EB884">
        <v>154513.8187</v>
      </c>
      <c r="EC884">
        <v>127466.8455</v>
      </c>
      <c r="ED884">
        <v>123642.8401</v>
      </c>
      <c r="EE884">
        <v>125508.2086</v>
      </c>
      <c r="EF884">
        <v>134153.94070000001</v>
      </c>
      <c r="EG884">
        <v>121080.5382</v>
      </c>
      <c r="EH884">
        <v>126754.4881</v>
      </c>
      <c r="EI884">
        <v>136906.92000000001</v>
      </c>
      <c r="EJ884">
        <v>134512.95319999999</v>
      </c>
    </row>
    <row r="885" spans="1:140" x14ac:dyDescent="0.25">
      <c r="A885" t="s">
        <v>377</v>
      </c>
      <c r="B885">
        <f>_xll.BDH($A885,"CUR_MKT_CAP","2007-05-31","","Dir=H","Per=M","Days=A","Dts=H","cols=139;rows=1")</f>
        <v>25455.029399999999</v>
      </c>
      <c r="C885">
        <v>24689.309000000001</v>
      </c>
      <c r="D885">
        <v>22794.3</v>
      </c>
      <c r="E885">
        <v>23911.5641</v>
      </c>
      <c r="F885">
        <v>23140.223300000001</v>
      </c>
      <c r="G885">
        <v>24519.802</v>
      </c>
      <c r="H885">
        <v>24929.236000000001</v>
      </c>
      <c r="I885">
        <v>22354.928899999999</v>
      </c>
      <c r="J885">
        <v>22376.42</v>
      </c>
      <c r="K885">
        <v>20947.63</v>
      </c>
      <c r="L885">
        <v>22344.584299999999</v>
      </c>
      <c r="M885">
        <v>23648.35</v>
      </c>
      <c r="N885">
        <v>22220.817800000001</v>
      </c>
      <c r="O885">
        <v>19747.995299999999</v>
      </c>
      <c r="P885">
        <v>24655.5969</v>
      </c>
      <c r="Q885">
        <v>24930.473000000002</v>
      </c>
      <c r="R885">
        <v>25883.3403</v>
      </c>
      <c r="S885">
        <v>23100.967799999999</v>
      </c>
      <c r="T885">
        <v>18371.4323</v>
      </c>
      <c r="U885">
        <v>17058.9385</v>
      </c>
      <c r="V885">
        <v>13917.112999999999</v>
      </c>
      <c r="W885">
        <v>11700.3035</v>
      </c>
      <c r="X885">
        <v>13013.9069</v>
      </c>
      <c r="Y885">
        <v>17639.197800000002</v>
      </c>
      <c r="Z885">
        <v>20965.694200000002</v>
      </c>
      <c r="AA885">
        <v>17863.415799999999</v>
      </c>
      <c r="AB885">
        <v>16873.816599999998</v>
      </c>
      <c r="AC885">
        <v>19651.154399999999</v>
      </c>
      <c r="AD885">
        <v>22419.572499999998</v>
      </c>
      <c r="AE885">
        <v>22581.063600000001</v>
      </c>
      <c r="AF885">
        <v>26304.585899999998</v>
      </c>
      <c r="AG885">
        <v>24351.5157</v>
      </c>
      <c r="AH885">
        <v>25608.66</v>
      </c>
      <c r="AI885">
        <v>27792.427</v>
      </c>
      <c r="AJ885">
        <v>30863.242099999999</v>
      </c>
      <c r="AK885">
        <v>34745.703500000003</v>
      </c>
      <c r="AL885">
        <v>33009.663500000002</v>
      </c>
      <c r="AM885">
        <v>29721.848399999999</v>
      </c>
      <c r="AN885">
        <v>31242.134099999999</v>
      </c>
      <c r="AO885">
        <v>26774.372800000001</v>
      </c>
      <c r="AP885">
        <v>27273.5026</v>
      </c>
      <c r="AQ885">
        <v>28319.048200000001</v>
      </c>
      <c r="AR885">
        <v>28314.135399999999</v>
      </c>
      <c r="AS885">
        <v>31926.356599999999</v>
      </c>
      <c r="AT885">
        <v>31547.783200000002</v>
      </c>
      <c r="AU885">
        <v>32441.6371</v>
      </c>
      <c r="AV885">
        <v>33101.767899999999</v>
      </c>
      <c r="AW885">
        <v>32760.1875</v>
      </c>
      <c r="AX885">
        <v>32850.5861</v>
      </c>
      <c r="AY885">
        <v>31371.730800000001</v>
      </c>
      <c r="AZ885">
        <v>28571.905200000001</v>
      </c>
      <c r="BA885">
        <v>26385.7251</v>
      </c>
      <c r="BB885">
        <v>25359.555100000001</v>
      </c>
      <c r="BC885">
        <v>28264.405599999998</v>
      </c>
      <c r="BD885">
        <v>28520.538100000002</v>
      </c>
      <c r="BE885">
        <v>30340.8861</v>
      </c>
      <c r="BF885">
        <v>30998.5262</v>
      </c>
      <c r="BG885">
        <v>31400.876</v>
      </c>
      <c r="BH885">
        <v>34022.8914</v>
      </c>
      <c r="BI885">
        <v>34988.341699999997</v>
      </c>
      <c r="BJ885">
        <v>32477.883099999999</v>
      </c>
      <c r="BK885">
        <v>32313.960200000001</v>
      </c>
      <c r="BL885">
        <v>31263.9</v>
      </c>
      <c r="BM885">
        <v>32907.847000000002</v>
      </c>
      <c r="BN885">
        <v>33405.4882</v>
      </c>
      <c r="BO885">
        <v>30782.51</v>
      </c>
      <c r="BP885">
        <v>29690.374299999999</v>
      </c>
      <c r="BQ885">
        <v>30838.007300000001</v>
      </c>
      <c r="BR885">
        <v>32630.400000000001</v>
      </c>
      <c r="BS885">
        <v>32941.919999999998</v>
      </c>
      <c r="BT885">
        <v>35140.955699999999</v>
      </c>
      <c r="BU885">
        <v>35908.519999999997</v>
      </c>
      <c r="BV885">
        <v>37927.914299999997</v>
      </c>
      <c r="BW885">
        <v>38605.581100000003</v>
      </c>
      <c r="BX885">
        <v>40382.550000000003</v>
      </c>
      <c r="BY885">
        <v>38412.369599999998</v>
      </c>
      <c r="BZ885">
        <v>38508.041700000002</v>
      </c>
      <c r="CA885">
        <v>39117.96</v>
      </c>
      <c r="CB885">
        <v>40945.708400000003</v>
      </c>
      <c r="CC885">
        <v>41280.936399999999</v>
      </c>
      <c r="CD885">
        <v>42576.04</v>
      </c>
      <c r="CE885">
        <v>43588.74</v>
      </c>
      <c r="CF885">
        <v>46463.623399999997</v>
      </c>
      <c r="CG885">
        <v>44882.792000000001</v>
      </c>
      <c r="CH885">
        <v>45545.161399999997</v>
      </c>
      <c r="CI885">
        <v>47564.1682</v>
      </c>
      <c r="CJ885">
        <v>43921.919999999998</v>
      </c>
      <c r="CK885">
        <v>45813.008099999999</v>
      </c>
      <c r="CL885">
        <v>46261.6783</v>
      </c>
      <c r="CM885">
        <v>45613.919999999998</v>
      </c>
      <c r="CN885">
        <v>46027.569300000003</v>
      </c>
      <c r="CO885">
        <v>48006.118000000002</v>
      </c>
      <c r="CP885">
        <v>44485.774599999997</v>
      </c>
      <c r="CQ885">
        <v>48390.251199999999</v>
      </c>
      <c r="CR885">
        <v>48549.107400000001</v>
      </c>
      <c r="CS885">
        <v>47762.865899999997</v>
      </c>
      <c r="CT885">
        <v>49559.798199999997</v>
      </c>
      <c r="CU885">
        <v>49539.081400000003</v>
      </c>
      <c r="CV885">
        <v>50849.419900000001</v>
      </c>
      <c r="CW885">
        <v>46799.218699999998</v>
      </c>
      <c r="CX885">
        <v>45813.106899999999</v>
      </c>
      <c r="CY885">
        <v>46357.522799999999</v>
      </c>
      <c r="CZ885">
        <v>48500.530599999998</v>
      </c>
      <c r="DA885">
        <v>48398.969499999999</v>
      </c>
      <c r="DB885">
        <v>44001.371400000004</v>
      </c>
      <c r="DC885">
        <v>40744.863299999997</v>
      </c>
      <c r="DD885">
        <v>42378.4663</v>
      </c>
      <c r="DE885">
        <v>43987.013899999998</v>
      </c>
      <c r="DF885">
        <v>44809.311600000001</v>
      </c>
      <c r="DG885">
        <v>40639.958400000003</v>
      </c>
      <c r="DH885">
        <v>41269.106299999999</v>
      </c>
      <c r="DI885">
        <v>44275.9643</v>
      </c>
      <c r="DJ885">
        <v>44271.050199999998</v>
      </c>
      <c r="DK885">
        <v>46652.800000000003</v>
      </c>
      <c r="DL885">
        <v>53777.881999999998</v>
      </c>
      <c r="DM885">
        <v>56901.222000000002</v>
      </c>
      <c r="DN885">
        <v>58603.977500000001</v>
      </c>
      <c r="DO885">
        <v>61853.6636</v>
      </c>
      <c r="DP885">
        <v>58455.431199999999</v>
      </c>
      <c r="DQ885">
        <v>58217.214599999999</v>
      </c>
      <c r="DR885">
        <v>57439.099499999997</v>
      </c>
      <c r="DS885">
        <v>60424.772900000004</v>
      </c>
      <c r="DT885">
        <v>62326.505599999997</v>
      </c>
      <c r="DU885">
        <v>60097.2929</v>
      </c>
      <c r="DV885">
        <v>64582.6662</v>
      </c>
      <c r="DW885">
        <v>65084.829899999997</v>
      </c>
      <c r="DX885">
        <v>66878.599900000001</v>
      </c>
      <c r="DY885">
        <v>68653.338000000003</v>
      </c>
      <c r="DZ885">
        <v>75186.086800000005</v>
      </c>
      <c r="EA885">
        <v>75014.7984</v>
      </c>
      <c r="EB885">
        <v>71323.329700000002</v>
      </c>
      <c r="EC885">
        <v>68668.275800000003</v>
      </c>
      <c r="ED885">
        <v>67330.816500000001</v>
      </c>
      <c r="EE885">
        <v>63429.281799999997</v>
      </c>
      <c r="EF885">
        <v>67997.504700000005</v>
      </c>
      <c r="EG885">
        <v>66645.958299999998</v>
      </c>
      <c r="EH885">
        <v>63233.3361</v>
      </c>
      <c r="EI885">
        <v>59658.208100000003</v>
      </c>
      <c r="EJ885">
        <v>62652.222399999999</v>
      </c>
    </row>
    <row r="886" spans="1:140" x14ac:dyDescent="0.25">
      <c r="A886" t="s">
        <v>378</v>
      </c>
      <c r="B886">
        <f>_xll.BDH($A886,"CUR_MKT_CAP","2007-05-31","","Dir=H","Per=M","Days=A","Dts=H","cols=139;rows=1")</f>
        <v>3691.1988000000001</v>
      </c>
      <c r="C886">
        <v>3848.8656000000001</v>
      </c>
      <c r="D886">
        <v>3612.3654000000001</v>
      </c>
      <c r="E886">
        <v>3711.3141999999998</v>
      </c>
      <c r="F886">
        <v>3316.4935</v>
      </c>
      <c r="G886">
        <v>3520.2644</v>
      </c>
      <c r="H886">
        <v>3374.0426000000002</v>
      </c>
      <c r="I886">
        <v>3462.5715</v>
      </c>
      <c r="J886">
        <v>3159.1860999999999</v>
      </c>
      <c r="K886">
        <v>3238.6864999999998</v>
      </c>
      <c r="L886">
        <v>3167.2011000000002</v>
      </c>
      <c r="M886">
        <v>3649.4994999999999</v>
      </c>
      <c r="N886">
        <v>3708.9537</v>
      </c>
      <c r="O886">
        <v>3470.1457999999998</v>
      </c>
      <c r="P886">
        <v>3424.5756999999999</v>
      </c>
      <c r="Q886">
        <v>3635.2732000000001</v>
      </c>
      <c r="R886">
        <v>3419.6298000000002</v>
      </c>
      <c r="S886">
        <v>2726.1194</v>
      </c>
      <c r="T886">
        <v>2451.9294</v>
      </c>
      <c r="U886">
        <v>2334.5603000000001</v>
      </c>
      <c r="V886">
        <v>2255.6567</v>
      </c>
      <c r="W886">
        <v>2051.0389</v>
      </c>
      <c r="X886">
        <v>2129.6604000000002</v>
      </c>
      <c r="Y886">
        <v>2618.2058000000002</v>
      </c>
      <c r="Z886">
        <v>2459.9733999999999</v>
      </c>
      <c r="AA886">
        <v>2517.9591999999998</v>
      </c>
      <c r="AB886">
        <v>2685.9877999999999</v>
      </c>
      <c r="AC886">
        <v>2785.2867000000001</v>
      </c>
      <c r="AD886">
        <v>2902.2824999999998</v>
      </c>
      <c r="AE886">
        <v>2861.7172</v>
      </c>
      <c r="AF886">
        <v>2960.058</v>
      </c>
      <c r="AG886">
        <v>3176.4078</v>
      </c>
      <c r="AH886">
        <v>3003.328</v>
      </c>
      <c r="AI886">
        <v>3201.9764</v>
      </c>
      <c r="AJ886">
        <v>3514.1089999999999</v>
      </c>
      <c r="AK886">
        <v>3567.2202000000002</v>
      </c>
      <c r="AL886">
        <v>3389.6484</v>
      </c>
      <c r="AM886">
        <v>3176.5621999999998</v>
      </c>
      <c r="AN886">
        <v>3375.5810999999999</v>
      </c>
      <c r="AO886">
        <v>2970.9061999999999</v>
      </c>
      <c r="AP886">
        <v>3319.3213999999998</v>
      </c>
      <c r="AQ886">
        <v>3230.1433000000002</v>
      </c>
      <c r="AR886">
        <v>3246.9207000000001</v>
      </c>
      <c r="AS886">
        <v>3603.1936999999998</v>
      </c>
      <c r="AT886">
        <v>3569.6388999999999</v>
      </c>
      <c r="AU886">
        <v>3649.0131999999999</v>
      </c>
      <c r="AV886">
        <v>3718.8838000000001</v>
      </c>
      <c r="AW886">
        <v>3952.5189</v>
      </c>
      <c r="AX886">
        <v>3984.0131000000001</v>
      </c>
      <c r="AY886">
        <v>3972.2028</v>
      </c>
      <c r="AZ886">
        <v>3635.5873999999999</v>
      </c>
      <c r="BA886">
        <v>3389.6592999999998</v>
      </c>
      <c r="BB886">
        <v>3161.5091000000002</v>
      </c>
      <c r="BC886">
        <v>3543.4477999999999</v>
      </c>
      <c r="BD886">
        <v>3748.4650999999999</v>
      </c>
      <c r="BE886">
        <v>3281.2622000000001</v>
      </c>
      <c r="BF886">
        <v>3629.2002000000002</v>
      </c>
      <c r="BG886">
        <v>3796.97</v>
      </c>
      <c r="BH886">
        <v>4700.9161000000004</v>
      </c>
      <c r="BI886">
        <v>4292.7577000000001</v>
      </c>
      <c r="BJ886">
        <v>4037.2127999999998</v>
      </c>
      <c r="BK886">
        <v>3791.5727999999999</v>
      </c>
      <c r="BL886">
        <v>4348.1113999999998</v>
      </c>
      <c r="BM886">
        <v>4216.1701000000003</v>
      </c>
      <c r="BN886">
        <v>4415.5700999999999</v>
      </c>
      <c r="BO886">
        <v>8851.3076999999994</v>
      </c>
      <c r="BP886">
        <v>10160.9827</v>
      </c>
      <c r="BQ886">
        <v>10335.8717</v>
      </c>
      <c r="BR886">
        <v>10657.619000000001</v>
      </c>
      <c r="BS886">
        <v>10980.9445</v>
      </c>
      <c r="BT886">
        <v>10873.753000000001</v>
      </c>
      <c r="BU886">
        <v>11115.786599999999</v>
      </c>
      <c r="BV886">
        <v>11911.3783</v>
      </c>
      <c r="BW886">
        <v>11798.892</v>
      </c>
      <c r="BX886">
        <v>12164.09</v>
      </c>
      <c r="BY886">
        <v>11970.9144</v>
      </c>
      <c r="BZ886">
        <v>12932.809499999999</v>
      </c>
      <c r="CA886">
        <v>13373.312900000001</v>
      </c>
      <c r="CB886">
        <v>14096.8951</v>
      </c>
      <c r="CC886">
        <v>15482.265799999999</v>
      </c>
      <c r="CD886">
        <v>14816.4905</v>
      </c>
      <c r="CE886">
        <v>15948.350899999999</v>
      </c>
      <c r="CF886">
        <v>15493.506600000001</v>
      </c>
      <c r="CG886">
        <v>14464.4385</v>
      </c>
      <c r="CH886">
        <v>14532.5843</v>
      </c>
      <c r="CI886">
        <v>13960.7091</v>
      </c>
      <c r="CJ886">
        <v>12337.378699999999</v>
      </c>
      <c r="CK886">
        <v>13107.6224</v>
      </c>
      <c r="CL886">
        <v>12610.815199999999</v>
      </c>
      <c r="CM886">
        <v>12524.5524</v>
      </c>
      <c r="CN886">
        <v>12087.454</v>
      </c>
      <c r="CO886">
        <v>12406.872100000001</v>
      </c>
      <c r="CP886">
        <v>11545.750700000001</v>
      </c>
      <c r="CQ886">
        <v>12126.933000000001</v>
      </c>
      <c r="CR886">
        <v>11305.971600000001</v>
      </c>
      <c r="CS886">
        <v>11164.5491</v>
      </c>
      <c r="CT886">
        <v>11502.27</v>
      </c>
      <c r="CU886">
        <v>12350.165000000001</v>
      </c>
      <c r="CV886">
        <v>10949.200699999999</v>
      </c>
      <c r="CW886">
        <v>9955.2919999999995</v>
      </c>
      <c r="CX886">
        <v>9190.0542999999998</v>
      </c>
      <c r="CY886">
        <v>10079.780500000001</v>
      </c>
      <c r="CZ886">
        <v>10220.3783</v>
      </c>
      <c r="DA886">
        <v>8927.9601000000002</v>
      </c>
      <c r="DB886">
        <v>8493.5490000000009</v>
      </c>
      <c r="DC886">
        <v>8617.5598000000009</v>
      </c>
      <c r="DD886">
        <v>9804.1915000000008</v>
      </c>
      <c r="DE886">
        <v>10496.004999999999</v>
      </c>
      <c r="DF886">
        <v>10886.3523</v>
      </c>
      <c r="DG886">
        <v>10533.955400000001</v>
      </c>
      <c r="DH886">
        <v>11557.3788</v>
      </c>
      <c r="DI886">
        <v>11599.0303</v>
      </c>
      <c r="DJ886">
        <v>11633.438</v>
      </c>
      <c r="DK886">
        <v>10019.3172</v>
      </c>
      <c r="DL886">
        <v>10442.7711</v>
      </c>
      <c r="DM886">
        <v>10190.152700000001</v>
      </c>
      <c r="DN886">
        <v>10655.4067</v>
      </c>
      <c r="DO886">
        <v>10553.3024</v>
      </c>
      <c r="DP886">
        <v>11427.962100000001</v>
      </c>
      <c r="DQ886">
        <v>11756.630499999999</v>
      </c>
      <c r="DR886">
        <v>12068.2696</v>
      </c>
      <c r="DS886">
        <v>12126.588</v>
      </c>
      <c r="DT886">
        <v>11445.891299999999</v>
      </c>
      <c r="DU886">
        <v>11260.7826</v>
      </c>
      <c r="DV886">
        <v>12333.324500000001</v>
      </c>
      <c r="DW886">
        <v>12795.352199999999</v>
      </c>
      <c r="DX886">
        <v>12922.470300000001</v>
      </c>
      <c r="DY886">
        <v>12824.407800000001</v>
      </c>
      <c r="DZ886">
        <v>12984.2135</v>
      </c>
      <c r="EA886">
        <v>12503.7703</v>
      </c>
      <c r="EB886">
        <v>12150.6147</v>
      </c>
      <c r="EC886">
        <v>12001.810100000001</v>
      </c>
      <c r="ED886">
        <v>7784.7650000000003</v>
      </c>
      <c r="EE886">
        <v>7506.4829</v>
      </c>
      <c r="EF886">
        <v>7831.7885999999999</v>
      </c>
      <c r="EG886">
        <v>7626.5658999999996</v>
      </c>
      <c r="EH886">
        <v>7603.7575999999999</v>
      </c>
      <c r="EI886">
        <v>6970.0814</v>
      </c>
      <c r="EJ886">
        <v>7412.7640000000001</v>
      </c>
    </row>
    <row r="887" spans="1:140" x14ac:dyDescent="0.25">
      <c r="A887" t="s">
        <v>379</v>
      </c>
      <c r="B887">
        <f>_xll.BDH($A887,"CUR_MKT_CAP","2007-05-31","","Dir=H","Per=M","Days=A","Dts=H","cols=139;rows=1")</f>
        <v>4654.0319</v>
      </c>
      <c r="C887">
        <v>3994.4684000000002</v>
      </c>
      <c r="D887">
        <v>3756.9052999999999</v>
      </c>
      <c r="E887">
        <v>3996.3184000000001</v>
      </c>
      <c r="F887">
        <v>3963.2163999999998</v>
      </c>
      <c r="G887">
        <v>4052.4915000000001</v>
      </c>
      <c r="H887">
        <v>4302.5011999999997</v>
      </c>
      <c r="I887">
        <v>4257.3279000000002</v>
      </c>
      <c r="J887">
        <v>3856.7918</v>
      </c>
      <c r="K887">
        <v>3572.7429999999999</v>
      </c>
      <c r="L887">
        <v>3525.5084000000002</v>
      </c>
      <c r="M887">
        <v>3410.9394000000002</v>
      </c>
      <c r="N887">
        <v>3399.4097000000002</v>
      </c>
      <c r="O887">
        <v>3096.5019000000002</v>
      </c>
      <c r="P887">
        <v>3378.2766000000001</v>
      </c>
      <c r="Q887">
        <v>3544.8153000000002</v>
      </c>
      <c r="R887">
        <v>3466.2431000000001</v>
      </c>
      <c r="S887">
        <v>3188.2183</v>
      </c>
      <c r="T887">
        <v>3064.7638000000002</v>
      </c>
      <c r="U887">
        <v>3239.1729999999998</v>
      </c>
      <c r="V887">
        <v>3374.2646</v>
      </c>
      <c r="W887">
        <v>2652.0183999999999</v>
      </c>
      <c r="X887">
        <v>2682.3155999999999</v>
      </c>
      <c r="Y887">
        <v>2765.1280999999999</v>
      </c>
      <c r="Z887">
        <v>2794.9477000000002</v>
      </c>
      <c r="AA887">
        <v>3047.6554000000001</v>
      </c>
      <c r="AB887">
        <v>3230.6158999999998</v>
      </c>
      <c r="AC887">
        <v>3330.5117</v>
      </c>
      <c r="AD887">
        <v>3321.4036999999998</v>
      </c>
      <c r="AE887">
        <v>3169.6028000000001</v>
      </c>
      <c r="AF887">
        <v>3553.9643999999998</v>
      </c>
      <c r="AG887">
        <v>3704.8737000000001</v>
      </c>
      <c r="AH887">
        <v>3627.8998000000001</v>
      </c>
      <c r="AI887">
        <v>3693.6197000000002</v>
      </c>
      <c r="AJ887">
        <v>3827.5273000000002</v>
      </c>
      <c r="AK887">
        <v>3787.9636999999998</v>
      </c>
      <c r="AL887">
        <v>3807.5848000000001</v>
      </c>
      <c r="AM887">
        <v>3943.1439999999998</v>
      </c>
      <c r="AN887">
        <v>4130.7578000000003</v>
      </c>
      <c r="AO887">
        <v>4329.3836000000001</v>
      </c>
      <c r="AP887">
        <v>4483.6553000000004</v>
      </c>
      <c r="AQ887">
        <v>4474.5776999999998</v>
      </c>
      <c r="AR887">
        <v>4394.1309000000001</v>
      </c>
      <c r="AS887">
        <v>4506.1040999999996</v>
      </c>
      <c r="AT887">
        <v>4425.6574000000001</v>
      </c>
      <c r="AU887">
        <v>4593.8047999999999</v>
      </c>
      <c r="AV887">
        <v>4654.7218999999996</v>
      </c>
      <c r="AW887">
        <v>4730.2345999999998</v>
      </c>
      <c r="AX887">
        <v>4934.0959000000003</v>
      </c>
      <c r="AY887">
        <v>4859.9645</v>
      </c>
      <c r="AZ887">
        <v>4616.8572999999997</v>
      </c>
      <c r="BA887">
        <v>4827.0706</v>
      </c>
      <c r="BB887">
        <v>4685.2263000000003</v>
      </c>
      <c r="BC887">
        <v>4973.2794000000004</v>
      </c>
      <c r="BD887">
        <v>5176.2806</v>
      </c>
      <c r="BE887">
        <v>5260.3500999999997</v>
      </c>
      <c r="BF887">
        <v>5159.9034000000001</v>
      </c>
      <c r="BG887">
        <v>5138.2299000000003</v>
      </c>
      <c r="BH887">
        <v>5233.2811000000002</v>
      </c>
      <c r="BI887">
        <v>5282.4454999999998</v>
      </c>
      <c r="BJ887">
        <v>5405.9940999999999</v>
      </c>
      <c r="BK887">
        <v>5664.3608000000004</v>
      </c>
      <c r="BL887">
        <v>5861.4201000000003</v>
      </c>
      <c r="BM887">
        <v>5627.2650000000003</v>
      </c>
      <c r="BN887">
        <v>5783.9126999999999</v>
      </c>
      <c r="BO887">
        <v>5802.5351000000001</v>
      </c>
      <c r="BP887">
        <v>5645.1516000000001</v>
      </c>
      <c r="BQ887">
        <v>5592.4957000000004</v>
      </c>
      <c r="BR887">
        <v>5855.7752</v>
      </c>
      <c r="BS887">
        <v>6139.7731000000003</v>
      </c>
      <c r="BT887">
        <v>6353.7981</v>
      </c>
      <c r="BU887">
        <v>6684.1647999999996</v>
      </c>
      <c r="BV887">
        <v>6209.8293000000003</v>
      </c>
      <c r="BW887">
        <v>6098.7833000000001</v>
      </c>
      <c r="BX887">
        <v>6475.9029</v>
      </c>
      <c r="BY887">
        <v>5969.5290000000005</v>
      </c>
      <c r="BZ887">
        <v>6021.2275</v>
      </c>
      <c r="CA887">
        <v>6165.8186999999998</v>
      </c>
      <c r="CB887">
        <v>5871.9987000000001</v>
      </c>
      <c r="CC887">
        <v>5823.5789000000004</v>
      </c>
      <c r="CD887">
        <v>5791.6657999999998</v>
      </c>
      <c r="CE887">
        <v>6132.3164999999999</v>
      </c>
      <c r="CF887">
        <v>6023.2241000000004</v>
      </c>
      <c r="CG887">
        <v>6174.2040999999999</v>
      </c>
      <c r="CH887">
        <v>6116.0020000000004</v>
      </c>
      <c r="CI887">
        <v>6383.0667000000003</v>
      </c>
      <c r="CJ887">
        <v>5905.7695000000003</v>
      </c>
      <c r="CK887">
        <v>6287.7840999999999</v>
      </c>
      <c r="CL887">
        <v>6032.7397000000001</v>
      </c>
      <c r="CM887">
        <v>6789.3622999999998</v>
      </c>
      <c r="CN887">
        <v>6983.7542999999996</v>
      </c>
      <c r="CO887">
        <v>7544.8402999999998</v>
      </c>
      <c r="CP887">
        <v>7751.3819000000003</v>
      </c>
      <c r="CQ887">
        <v>7085.6580000000004</v>
      </c>
      <c r="CR887">
        <v>7049.1682000000001</v>
      </c>
      <c r="CS887">
        <v>6777.6585999999998</v>
      </c>
      <c r="CT887">
        <v>6746.8194000000003</v>
      </c>
      <c r="CU887">
        <v>6300.5015000000003</v>
      </c>
      <c r="CV887">
        <v>6838.3109000000004</v>
      </c>
      <c r="CW887">
        <v>6596.7371999999996</v>
      </c>
      <c r="CX887">
        <v>7107.5880999999999</v>
      </c>
      <c r="CY887">
        <v>7040.0679</v>
      </c>
      <c r="CZ887">
        <v>7023.4404000000004</v>
      </c>
      <c r="DA887">
        <v>7147.5922</v>
      </c>
      <c r="DB887">
        <v>7350.4471999999996</v>
      </c>
      <c r="DC887">
        <v>7640.4682000000003</v>
      </c>
      <c r="DD887">
        <v>8343.1628999999994</v>
      </c>
      <c r="DE887">
        <v>8074.3203999999996</v>
      </c>
      <c r="DF887">
        <v>8178.7920000000004</v>
      </c>
      <c r="DG887">
        <v>9009.0077000000001</v>
      </c>
      <c r="DH887">
        <v>8765.6111999999994</v>
      </c>
      <c r="DI887">
        <v>8342.5550999999996</v>
      </c>
      <c r="DJ887">
        <v>8448.1710999999996</v>
      </c>
      <c r="DK887">
        <v>8463.7356</v>
      </c>
      <c r="DL887">
        <v>8228.8605000000007</v>
      </c>
      <c r="DM887">
        <v>8685.2155000000002</v>
      </c>
      <c r="DN887">
        <v>8640.6931000000004</v>
      </c>
      <c r="DO887">
        <v>9151.0486999999994</v>
      </c>
      <c r="DP887">
        <v>9301.5125000000007</v>
      </c>
      <c r="DQ887">
        <v>9492.2728000000006</v>
      </c>
      <c r="DR887">
        <v>9856.3634999999995</v>
      </c>
      <c r="DS887">
        <v>9500.4860000000008</v>
      </c>
      <c r="DT887">
        <v>9675.6358</v>
      </c>
      <c r="DU887">
        <v>10042.8588</v>
      </c>
      <c r="DV887">
        <v>9438.9701000000005</v>
      </c>
      <c r="DW887">
        <v>9790.5874000000003</v>
      </c>
      <c r="DX887">
        <v>10257.910599999999</v>
      </c>
      <c r="DY887">
        <v>9517.1422000000002</v>
      </c>
      <c r="DZ887">
        <v>8932.7955000000002</v>
      </c>
      <c r="EA887">
        <v>8604.1118000000006</v>
      </c>
      <c r="EB887">
        <v>8921.6232</v>
      </c>
      <c r="EC887">
        <v>9010.2495999999992</v>
      </c>
      <c r="ED887">
        <v>8910.9994999999999</v>
      </c>
      <c r="EE887">
        <v>9017.3359999999993</v>
      </c>
      <c r="EF887">
        <v>9002.7847000000002</v>
      </c>
      <c r="EG887">
        <v>8795.5686000000005</v>
      </c>
      <c r="EH887">
        <v>8866.1123000000007</v>
      </c>
      <c r="EI887">
        <v>9209.8729000000003</v>
      </c>
      <c r="EJ887">
        <v>10015.4455</v>
      </c>
    </row>
    <row r="888" spans="1:140" x14ac:dyDescent="0.25">
      <c r="A888" t="s">
        <v>380</v>
      </c>
      <c r="B888">
        <f>_xll.BDH($A888,"CUR_MKT_CAP","2007-05-31","","Dir=H","Per=M","Days=A","Dts=H","cols=139;rows=1")</f>
        <v>12508.333000000001</v>
      </c>
      <c r="C888">
        <v>12495.199199999999</v>
      </c>
      <c r="D888">
        <v>12512.2462</v>
      </c>
      <c r="E888">
        <v>12033.2143</v>
      </c>
      <c r="F888">
        <v>12394.128699999999</v>
      </c>
      <c r="G888">
        <v>12238.197200000001</v>
      </c>
      <c r="H888">
        <v>11239.361199999999</v>
      </c>
      <c r="I888">
        <v>11499.7135</v>
      </c>
      <c r="J888">
        <v>10821.815000000001</v>
      </c>
      <c r="K888">
        <v>10153.687900000001</v>
      </c>
      <c r="L888">
        <v>9912.8696</v>
      </c>
      <c r="M888">
        <v>10070.5964</v>
      </c>
      <c r="N888">
        <v>10342.9964</v>
      </c>
      <c r="O888">
        <v>9414.2108000000007</v>
      </c>
      <c r="P888">
        <v>9952.4068000000007</v>
      </c>
      <c r="Q888">
        <v>10316.759400000001</v>
      </c>
      <c r="R888">
        <v>9571.6419000000005</v>
      </c>
      <c r="S888">
        <v>8141.5767999999998</v>
      </c>
      <c r="T888">
        <v>7212.143</v>
      </c>
      <c r="U888">
        <v>6967.4687999999996</v>
      </c>
      <c r="V888">
        <v>6171.0459000000001</v>
      </c>
      <c r="W888">
        <v>5101.0893999999998</v>
      </c>
      <c r="X888">
        <v>6060.2124000000003</v>
      </c>
      <c r="Y888">
        <v>7246.3748999999998</v>
      </c>
      <c r="Z888">
        <v>7315.4663</v>
      </c>
      <c r="AA888">
        <v>7221.6994000000004</v>
      </c>
      <c r="AB888">
        <v>9070.0611000000008</v>
      </c>
      <c r="AC888">
        <v>9136.0252</v>
      </c>
      <c r="AD888">
        <v>9599.4228999999996</v>
      </c>
      <c r="AE888">
        <v>9422.9807999999994</v>
      </c>
      <c r="AF888">
        <v>9923.9367000000002</v>
      </c>
      <c r="AG888">
        <v>9775.3197999999993</v>
      </c>
      <c r="AH888">
        <v>9798.6977000000006</v>
      </c>
      <c r="AI888">
        <v>10206.864799999999</v>
      </c>
      <c r="AJ888">
        <v>10847.0744</v>
      </c>
      <c r="AK888">
        <v>11704.438200000001</v>
      </c>
      <c r="AL888">
        <v>10656.577499999999</v>
      </c>
      <c r="AM888">
        <v>10047.820299999999</v>
      </c>
      <c r="AN888">
        <v>11472.9563</v>
      </c>
      <c r="AO888">
        <v>10871.811</v>
      </c>
      <c r="AP888">
        <v>12022.9051</v>
      </c>
      <c r="AQ888">
        <v>12666.989299999999</v>
      </c>
      <c r="AR888">
        <v>12708.9848</v>
      </c>
      <c r="AS888">
        <v>13705.032800000001</v>
      </c>
      <c r="AT888">
        <v>13534.4529</v>
      </c>
      <c r="AU888">
        <v>14192.864299999999</v>
      </c>
      <c r="AV888">
        <v>15289.6878</v>
      </c>
      <c r="AW888">
        <v>15202.9697</v>
      </c>
      <c r="AX888">
        <v>14028.091200000001</v>
      </c>
      <c r="AY888">
        <v>14358.6291</v>
      </c>
      <c r="AZ888">
        <v>13316.406800000001</v>
      </c>
      <c r="BA888">
        <v>12064.3344</v>
      </c>
      <c r="BB888">
        <v>11130.2503</v>
      </c>
      <c r="BC888">
        <v>13343.631100000001</v>
      </c>
      <c r="BD888">
        <v>13550.557000000001</v>
      </c>
      <c r="BE888">
        <v>12892.718000000001</v>
      </c>
      <c r="BF888">
        <v>13833.149799999999</v>
      </c>
      <c r="BG888">
        <v>13870.703100000001</v>
      </c>
      <c r="BH888">
        <v>14562.3382</v>
      </c>
      <c r="BI888">
        <v>16026.6312</v>
      </c>
      <c r="BJ888">
        <v>15752.5155</v>
      </c>
      <c r="BK888">
        <v>16160.6433</v>
      </c>
      <c r="BL888">
        <v>16713.2389</v>
      </c>
      <c r="BM888">
        <v>16798.744200000001</v>
      </c>
      <c r="BN888">
        <v>17534.700799999999</v>
      </c>
      <c r="BO888">
        <v>17954.265200000002</v>
      </c>
      <c r="BP888">
        <v>19056.854599999999</v>
      </c>
      <c r="BQ888">
        <v>20755.976999999999</v>
      </c>
      <c r="BR888">
        <v>19649.935600000001</v>
      </c>
      <c r="BS888">
        <v>19235.6558</v>
      </c>
      <c r="BT888">
        <v>19132.8066</v>
      </c>
      <c r="BU888">
        <v>21018.375100000001</v>
      </c>
      <c r="BV888">
        <v>21911.912400000001</v>
      </c>
      <c r="BW888">
        <v>20884.867300000002</v>
      </c>
      <c r="BX888">
        <v>22886.197100000001</v>
      </c>
      <c r="BY888">
        <v>22282.802599999999</v>
      </c>
      <c r="BZ888">
        <v>23830.516599999999</v>
      </c>
      <c r="CA888">
        <v>25930.491600000001</v>
      </c>
      <c r="CB888">
        <v>26140.685099999999</v>
      </c>
      <c r="CC888">
        <v>26936.0118</v>
      </c>
      <c r="CD888">
        <v>25899.246599999999</v>
      </c>
      <c r="CE888">
        <v>27400.312699999999</v>
      </c>
      <c r="CF888">
        <v>26828.133999999998</v>
      </c>
      <c r="CG888">
        <v>26769.929700000001</v>
      </c>
      <c r="CH888">
        <v>27874.6283</v>
      </c>
      <c r="CI888">
        <v>29055.369900000002</v>
      </c>
      <c r="CJ888">
        <v>27340.8642</v>
      </c>
      <c r="CK888">
        <v>28374.6234</v>
      </c>
      <c r="CL888">
        <v>27117.572199999999</v>
      </c>
      <c r="CM888">
        <v>27953.406599999998</v>
      </c>
      <c r="CN888">
        <v>30029.7729</v>
      </c>
      <c r="CO888">
        <v>31721.881000000001</v>
      </c>
      <c r="CP888">
        <v>30586.947100000001</v>
      </c>
      <c r="CQ888">
        <v>32023.4928</v>
      </c>
      <c r="CR888">
        <v>30763.086800000001</v>
      </c>
      <c r="CS888">
        <v>30115.7533</v>
      </c>
      <c r="CT888">
        <v>31112.090499999998</v>
      </c>
      <c r="CU888">
        <v>31186.8498</v>
      </c>
      <c r="CV888">
        <v>29340.782599999999</v>
      </c>
      <c r="CW888">
        <v>25797.039799999999</v>
      </c>
      <c r="CX888">
        <v>23739.5573</v>
      </c>
      <c r="CY888">
        <v>28074.006300000001</v>
      </c>
      <c r="CZ888">
        <v>28472.524700000002</v>
      </c>
      <c r="DA888">
        <v>26609.1819</v>
      </c>
      <c r="DB888">
        <v>25612.885900000001</v>
      </c>
      <c r="DC888">
        <v>25750.8858</v>
      </c>
      <c r="DD888">
        <v>29740.501899999999</v>
      </c>
      <c r="DE888">
        <v>29370.740399999999</v>
      </c>
      <c r="DF888">
        <v>28649.708600000002</v>
      </c>
      <c r="DG888">
        <v>27710.504700000001</v>
      </c>
      <c r="DH888">
        <v>27882.418300000001</v>
      </c>
      <c r="DI888">
        <v>28193.9686</v>
      </c>
      <c r="DJ888">
        <v>27522.9372</v>
      </c>
      <c r="DK888">
        <v>24585.8766</v>
      </c>
      <c r="DL888">
        <v>25325.063300000002</v>
      </c>
      <c r="DM888">
        <v>25016.188900000001</v>
      </c>
      <c r="DN888">
        <v>26402.1639</v>
      </c>
      <c r="DO888">
        <v>26334.190999999999</v>
      </c>
      <c r="DP888">
        <v>26969.746599999999</v>
      </c>
      <c r="DQ888">
        <v>28191.444299999999</v>
      </c>
      <c r="DR888">
        <v>27298.270400000001</v>
      </c>
      <c r="DS888">
        <v>28222.242399999999</v>
      </c>
      <c r="DT888">
        <v>26994.496800000001</v>
      </c>
      <c r="DU888">
        <v>26755.970600000001</v>
      </c>
      <c r="DV888">
        <v>27869.0929</v>
      </c>
      <c r="DW888">
        <v>29580.281800000001</v>
      </c>
      <c r="DX888">
        <v>29735.5121</v>
      </c>
      <c r="DY888">
        <v>29727.877799999998</v>
      </c>
      <c r="DZ888">
        <v>30213.926800000001</v>
      </c>
      <c r="EA888">
        <v>28096.576099999998</v>
      </c>
      <c r="EB888">
        <v>27824.422699999999</v>
      </c>
      <c r="EC888">
        <v>26398.296399999999</v>
      </c>
      <c r="ED888">
        <v>25161.6554</v>
      </c>
      <c r="EE888">
        <v>25255.562600000001</v>
      </c>
      <c r="EF888">
        <v>26781.723399999999</v>
      </c>
      <c r="EG888">
        <v>26752.681199999999</v>
      </c>
      <c r="EH888">
        <v>26411.435700000002</v>
      </c>
      <c r="EI888">
        <v>25209.4967</v>
      </c>
      <c r="EJ888">
        <v>26226.608400000001</v>
      </c>
    </row>
    <row r="889" spans="1:140" x14ac:dyDescent="0.25">
      <c r="A889" t="s">
        <v>381</v>
      </c>
      <c r="B889">
        <f>_xll.BDH($A889,"CUR_MKT_CAP","2007-05-31","","Dir=H","Per=M","Days=A","Dts=H","cols=139;rows=1")</f>
        <v>17738.234499999999</v>
      </c>
      <c r="C889">
        <v>18058.572499999998</v>
      </c>
      <c r="D889">
        <v>18193.6548</v>
      </c>
      <c r="E889">
        <v>18488.396000000001</v>
      </c>
      <c r="F889">
        <v>17737.520400000001</v>
      </c>
      <c r="G889">
        <v>19806.259300000002</v>
      </c>
      <c r="H889">
        <v>18967.108899999999</v>
      </c>
      <c r="I889">
        <v>19387.690399999999</v>
      </c>
      <c r="J889">
        <v>18207.829000000002</v>
      </c>
      <c r="K889">
        <v>16890.255099999998</v>
      </c>
      <c r="L889">
        <v>17145.214599999999</v>
      </c>
      <c r="M889">
        <v>17929.294600000001</v>
      </c>
      <c r="N889">
        <v>19140.523099999999</v>
      </c>
      <c r="O889">
        <v>19498.638500000001</v>
      </c>
      <c r="P889">
        <v>17517.812600000001</v>
      </c>
      <c r="Q889">
        <v>16391.4843</v>
      </c>
      <c r="R889">
        <v>13863.668</v>
      </c>
      <c r="S889">
        <v>12290.8045</v>
      </c>
      <c r="T889">
        <v>12708.75</v>
      </c>
      <c r="U889">
        <v>11508.75</v>
      </c>
      <c r="V889">
        <v>11497.5</v>
      </c>
      <c r="W889">
        <v>10458.75</v>
      </c>
      <c r="X889">
        <v>10775.3454</v>
      </c>
      <c r="Y889">
        <v>11225.7256</v>
      </c>
      <c r="Z889">
        <v>12210.317300000001</v>
      </c>
      <c r="AA889">
        <v>12394.581399999999</v>
      </c>
      <c r="AB889">
        <v>12706.702300000001</v>
      </c>
      <c r="AC889">
        <v>11071.4642</v>
      </c>
      <c r="AD889">
        <v>11425.4498</v>
      </c>
      <c r="AE889">
        <v>11086.527400000001</v>
      </c>
      <c r="AF889">
        <v>11508.130999999999</v>
      </c>
      <c r="AG889">
        <v>12183.0836</v>
      </c>
      <c r="AH889">
        <v>11119.750400000001</v>
      </c>
      <c r="AI889">
        <v>10738.9112</v>
      </c>
      <c r="AJ889">
        <v>10471.614799999999</v>
      </c>
      <c r="AK889">
        <v>9356.8091000000004</v>
      </c>
      <c r="AL889">
        <v>9771.5882000000001</v>
      </c>
      <c r="AM889">
        <v>9445.9948000000004</v>
      </c>
      <c r="AN889">
        <v>13158.9077</v>
      </c>
      <c r="AO889">
        <v>13110.7672</v>
      </c>
      <c r="AP889">
        <v>13144.5579</v>
      </c>
      <c r="AQ889">
        <v>13000.546399999999</v>
      </c>
      <c r="AR889">
        <v>12280.441800000001</v>
      </c>
      <c r="AS889">
        <v>12720.2372</v>
      </c>
      <c r="AT889">
        <v>12464.0926</v>
      </c>
      <c r="AU889">
        <v>12290.107599999999</v>
      </c>
      <c r="AV889">
        <v>12255.123</v>
      </c>
      <c r="AW889">
        <v>15830.0281</v>
      </c>
      <c r="AX889">
        <v>16269.898800000001</v>
      </c>
      <c r="AY889">
        <v>16062.1242</v>
      </c>
      <c r="AZ889">
        <v>16102.524799999999</v>
      </c>
      <c r="BA889">
        <v>16685.400600000001</v>
      </c>
      <c r="BB889">
        <v>16488.965800000002</v>
      </c>
      <c r="BC889">
        <v>16968.497800000001</v>
      </c>
      <c r="BD889">
        <v>17360.523499999999</v>
      </c>
      <c r="BE889">
        <v>17013.544300000001</v>
      </c>
      <c r="BF889">
        <v>16070.917600000001</v>
      </c>
      <c r="BG889">
        <v>16537.153600000001</v>
      </c>
      <c r="BH889">
        <v>16369.175499999999</v>
      </c>
      <c r="BI889">
        <v>15849.872499999999</v>
      </c>
      <c r="BJ889">
        <v>15875.196400000001</v>
      </c>
      <c r="BK889">
        <v>16130.406000000001</v>
      </c>
      <c r="BL889">
        <v>16762.629700000001</v>
      </c>
      <c r="BM889">
        <v>17032.989300000001</v>
      </c>
      <c r="BN889">
        <v>16870.3832</v>
      </c>
      <c r="BO889">
        <v>17178.1734</v>
      </c>
      <c r="BP889">
        <v>17073.067299999999</v>
      </c>
      <c r="BQ889">
        <v>16654.239099999999</v>
      </c>
      <c r="BR889">
        <v>17619.870900000002</v>
      </c>
      <c r="BS889">
        <v>17928.174999999999</v>
      </c>
      <c r="BT889">
        <v>18248.9372</v>
      </c>
      <c r="BU889">
        <v>19455.4303</v>
      </c>
      <c r="BV889">
        <v>17310.553599999999</v>
      </c>
      <c r="BW889">
        <v>17924.198100000001</v>
      </c>
      <c r="BX889">
        <v>18818.631000000001</v>
      </c>
      <c r="BY889">
        <v>19393.2035</v>
      </c>
      <c r="BZ889">
        <v>19191.059399999998</v>
      </c>
      <c r="CA889">
        <v>19348.984499999999</v>
      </c>
      <c r="CB889">
        <v>19354.9663</v>
      </c>
      <c r="CC889">
        <v>18964.211500000001</v>
      </c>
      <c r="CD889">
        <v>19266.731299999999</v>
      </c>
      <c r="CE889">
        <v>20365.845399999998</v>
      </c>
      <c r="CF889">
        <v>20901.954600000001</v>
      </c>
      <c r="CG889">
        <v>21034.5772</v>
      </c>
      <c r="CH889">
        <v>22167.914700000001</v>
      </c>
      <c r="CI889">
        <v>22445.882300000001</v>
      </c>
      <c r="CJ889">
        <v>21917.934600000001</v>
      </c>
      <c r="CK889">
        <v>23007.519700000001</v>
      </c>
      <c r="CL889">
        <v>21818.277399999999</v>
      </c>
      <c r="CM889">
        <v>23246.696899999999</v>
      </c>
      <c r="CN889">
        <v>23630.008900000001</v>
      </c>
      <c r="CO889">
        <v>24162.066500000001</v>
      </c>
      <c r="CP889">
        <v>23610.056799999998</v>
      </c>
      <c r="CQ889">
        <v>22743.613600000001</v>
      </c>
      <c r="CR889">
        <v>22460.894400000001</v>
      </c>
      <c r="CS889">
        <v>22707.790700000001</v>
      </c>
      <c r="CT889">
        <v>23190.0023</v>
      </c>
      <c r="CU889">
        <v>19689.120299999999</v>
      </c>
      <c r="CV889">
        <v>21311.737000000001</v>
      </c>
      <c r="CW889">
        <v>20762.361799999999</v>
      </c>
      <c r="CX889">
        <v>22035.3043</v>
      </c>
      <c r="CY889">
        <v>23046.958600000002</v>
      </c>
      <c r="CZ889">
        <v>22903.6636</v>
      </c>
      <c r="DA889">
        <v>22964.219700000001</v>
      </c>
      <c r="DB889">
        <v>23589.966100000001</v>
      </c>
      <c r="DC889">
        <v>23624.904600000002</v>
      </c>
      <c r="DD889">
        <v>25726.764500000001</v>
      </c>
      <c r="DE889">
        <v>25436.181100000002</v>
      </c>
      <c r="DF889">
        <v>26089.4676</v>
      </c>
      <c r="DG889">
        <v>25554.680899999999</v>
      </c>
      <c r="DH889">
        <v>25527.6031</v>
      </c>
      <c r="DI889">
        <v>23584.111199999999</v>
      </c>
      <c r="DJ889">
        <v>23441.711500000001</v>
      </c>
      <c r="DK889">
        <v>23285.749899999999</v>
      </c>
      <c r="DL889">
        <v>22689.027099999999</v>
      </c>
      <c r="DM889">
        <v>23089.102599999998</v>
      </c>
      <c r="DN889">
        <v>23624.796900000001</v>
      </c>
      <c r="DO889">
        <v>25068.479899999998</v>
      </c>
      <c r="DP889">
        <v>25415.142800000001</v>
      </c>
      <c r="DQ889">
        <v>25944.952600000001</v>
      </c>
      <c r="DR889">
        <v>27170.376700000001</v>
      </c>
      <c r="DS889">
        <v>26319.3884</v>
      </c>
      <c r="DT889">
        <v>26094.727299999999</v>
      </c>
      <c r="DU889">
        <v>26714.247299999999</v>
      </c>
      <c r="DV889">
        <v>25836.026600000001</v>
      </c>
      <c r="DW889">
        <v>25570.518</v>
      </c>
      <c r="DX889">
        <v>25233.837100000001</v>
      </c>
      <c r="DY889">
        <v>21297.716400000001</v>
      </c>
      <c r="DZ889">
        <v>21930.798699999999</v>
      </c>
      <c r="EA889">
        <v>19865.852699999999</v>
      </c>
      <c r="EB889">
        <v>19616.2294</v>
      </c>
      <c r="EC889">
        <v>20203.4434</v>
      </c>
      <c r="ED889">
        <v>19098.196400000001</v>
      </c>
      <c r="EE889">
        <v>19958.0347</v>
      </c>
      <c r="EF889">
        <v>20111.8269</v>
      </c>
      <c r="EG889">
        <v>20805.231400000001</v>
      </c>
      <c r="EH889">
        <v>20469.4375</v>
      </c>
      <c r="EI889">
        <v>21266.948100000001</v>
      </c>
      <c r="EJ889">
        <v>22015.6842</v>
      </c>
    </row>
    <row r="890" spans="1:140" x14ac:dyDescent="0.25">
      <c r="A890" t="s">
        <v>382</v>
      </c>
      <c r="B890" t="str">
        <f>_xll.BDH($A890,"CUR_MKT_CAP","2007-05-31","","Dir=H","Per=M","Days=A","Dts=H","cols=139;rows=1")</f>
        <v>#N/A N/A</v>
      </c>
      <c r="C890" t="s">
        <v>506</v>
      </c>
      <c r="D890" t="s">
        <v>506</v>
      </c>
      <c r="E890" t="s">
        <v>506</v>
      </c>
      <c r="F890" t="s">
        <v>506</v>
      </c>
      <c r="G890" t="s">
        <v>506</v>
      </c>
      <c r="H890" t="s">
        <v>506</v>
      </c>
      <c r="I890" t="s">
        <v>506</v>
      </c>
      <c r="J890" t="s">
        <v>506</v>
      </c>
      <c r="K890" t="s">
        <v>506</v>
      </c>
      <c r="L890" t="s">
        <v>506</v>
      </c>
      <c r="M890" t="s">
        <v>506</v>
      </c>
      <c r="N890" t="s">
        <v>506</v>
      </c>
      <c r="O890" t="s">
        <v>506</v>
      </c>
      <c r="P890" t="s">
        <v>506</v>
      </c>
      <c r="Q890" t="s">
        <v>506</v>
      </c>
      <c r="R890" t="s">
        <v>506</v>
      </c>
      <c r="S890" t="s">
        <v>506</v>
      </c>
      <c r="T890" t="s">
        <v>506</v>
      </c>
      <c r="U890" t="s">
        <v>506</v>
      </c>
      <c r="V890" t="s">
        <v>506</v>
      </c>
      <c r="W890" t="s">
        <v>506</v>
      </c>
      <c r="X890" t="s">
        <v>506</v>
      </c>
      <c r="Y890" t="s">
        <v>506</v>
      </c>
      <c r="Z890" t="s">
        <v>506</v>
      </c>
      <c r="AA890" t="s">
        <v>506</v>
      </c>
      <c r="AB890" t="s">
        <v>506</v>
      </c>
      <c r="AC890" t="s">
        <v>506</v>
      </c>
      <c r="AD890" t="s">
        <v>506</v>
      </c>
      <c r="AE890" t="s">
        <v>506</v>
      </c>
      <c r="AF890" t="s">
        <v>506</v>
      </c>
      <c r="AG890" t="s">
        <v>506</v>
      </c>
      <c r="AH890" t="s">
        <v>506</v>
      </c>
      <c r="AI890" t="s">
        <v>506</v>
      </c>
      <c r="AJ890" t="s">
        <v>506</v>
      </c>
      <c r="AK890" t="s">
        <v>506</v>
      </c>
      <c r="AL890" t="s">
        <v>506</v>
      </c>
      <c r="AM890" t="s">
        <v>506</v>
      </c>
      <c r="AN890" t="s">
        <v>506</v>
      </c>
      <c r="AO890" t="s">
        <v>506</v>
      </c>
      <c r="AP890" t="s">
        <v>506</v>
      </c>
      <c r="AQ890" t="s">
        <v>506</v>
      </c>
      <c r="AR890" t="s">
        <v>506</v>
      </c>
      <c r="AS890" t="s">
        <v>506</v>
      </c>
      <c r="AT890" t="s">
        <v>506</v>
      </c>
      <c r="AU890" t="s">
        <v>506</v>
      </c>
      <c r="AV890" t="s">
        <v>506</v>
      </c>
      <c r="AW890" t="s">
        <v>506</v>
      </c>
      <c r="AX890" t="s">
        <v>506</v>
      </c>
      <c r="AY890" t="s">
        <v>506</v>
      </c>
      <c r="AZ890" t="s">
        <v>506</v>
      </c>
      <c r="BA890" t="s">
        <v>506</v>
      </c>
      <c r="BB890" t="s">
        <v>506</v>
      </c>
      <c r="BC890" t="s">
        <v>506</v>
      </c>
      <c r="BD890" t="s">
        <v>506</v>
      </c>
      <c r="BE890" t="s">
        <v>506</v>
      </c>
      <c r="BF890" t="s">
        <v>506</v>
      </c>
      <c r="BG890" t="s">
        <v>506</v>
      </c>
      <c r="BH890" t="s">
        <v>506</v>
      </c>
      <c r="BI890" t="s">
        <v>506</v>
      </c>
      <c r="BJ890" t="s">
        <v>506</v>
      </c>
      <c r="BK890" t="s">
        <v>506</v>
      </c>
      <c r="BL890" t="s">
        <v>506</v>
      </c>
      <c r="BM890" t="s">
        <v>506</v>
      </c>
      <c r="BN890" t="s">
        <v>506</v>
      </c>
      <c r="BO890" t="s">
        <v>506</v>
      </c>
      <c r="BP890" t="s">
        <v>506</v>
      </c>
      <c r="BQ890" t="s">
        <v>506</v>
      </c>
      <c r="BR890" t="s">
        <v>506</v>
      </c>
      <c r="BS890" t="s">
        <v>506</v>
      </c>
      <c r="BT890" t="s">
        <v>506</v>
      </c>
      <c r="BU890" t="s">
        <v>506</v>
      </c>
      <c r="BV890" t="s">
        <v>506</v>
      </c>
      <c r="BW890">
        <v>11319.1793</v>
      </c>
      <c r="BX890">
        <v>11705.733700000001</v>
      </c>
      <c r="BY890">
        <v>11454.276400000001</v>
      </c>
      <c r="BZ890">
        <v>11626.7266</v>
      </c>
      <c r="CA890">
        <v>12977.0226</v>
      </c>
      <c r="CB890">
        <v>14671.028</v>
      </c>
      <c r="CC890">
        <v>20482.765299999999</v>
      </c>
      <c r="CD890">
        <v>20815.945599999999</v>
      </c>
      <c r="CE890">
        <v>21990.0687</v>
      </c>
      <c r="CF890">
        <v>20682.2186</v>
      </c>
      <c r="CG890">
        <v>19382.230899999999</v>
      </c>
      <c r="CH890">
        <v>18491.143599999999</v>
      </c>
      <c r="CI890">
        <v>19502.670699999999</v>
      </c>
      <c r="CJ890">
        <v>20130.1921</v>
      </c>
      <c r="CK890">
        <v>19904.052</v>
      </c>
      <c r="CL890">
        <v>20098.0877</v>
      </c>
      <c r="CM890">
        <v>21622.8963</v>
      </c>
      <c r="CN890">
        <v>22551.068899999998</v>
      </c>
      <c r="CO890">
        <v>23532.2847</v>
      </c>
      <c r="CP890">
        <v>21361.503199999999</v>
      </c>
      <c r="CQ890">
        <v>21748.5916</v>
      </c>
      <c r="CR890">
        <v>23308.599300000002</v>
      </c>
      <c r="CS890">
        <v>26807.079900000001</v>
      </c>
      <c r="CT890">
        <v>27835.4228</v>
      </c>
      <c r="CU890">
        <v>27035.319</v>
      </c>
      <c r="CV890">
        <v>28113.338199999998</v>
      </c>
      <c r="CW890">
        <v>26764.748100000001</v>
      </c>
      <c r="CX890">
        <v>23005.366600000001</v>
      </c>
      <c r="CY890">
        <v>23089.348900000001</v>
      </c>
      <c r="CZ890">
        <v>21871.005099999998</v>
      </c>
      <c r="DA890">
        <v>21184.379400000002</v>
      </c>
      <c r="DB890">
        <v>21166.811099999999</v>
      </c>
      <c r="DC890">
        <v>18078.8262</v>
      </c>
      <c r="DD890">
        <v>18319.8704</v>
      </c>
      <c r="DE890">
        <v>13843.366400000001</v>
      </c>
      <c r="DF890">
        <v>13726.4565</v>
      </c>
      <c r="DG890">
        <v>12985.995500000001</v>
      </c>
      <c r="DH890">
        <v>13089.1158</v>
      </c>
      <c r="DI890">
        <v>13037.122100000001</v>
      </c>
      <c r="DJ890">
        <v>13229.1353</v>
      </c>
      <c r="DK890">
        <v>11919.546899999999</v>
      </c>
      <c r="DL890">
        <v>12378.947399999999</v>
      </c>
      <c r="DM890">
        <v>11933.053</v>
      </c>
      <c r="DN890">
        <v>10917.962100000001</v>
      </c>
      <c r="DO890">
        <v>10720.1054</v>
      </c>
      <c r="DP890">
        <v>9518.6278000000002</v>
      </c>
      <c r="DQ890">
        <v>10601.104600000001</v>
      </c>
      <c r="DR890">
        <v>10446.4928</v>
      </c>
      <c r="DS890">
        <v>10829.3637</v>
      </c>
      <c r="DT890">
        <v>10743.3253</v>
      </c>
      <c r="DU890">
        <v>11260.5715</v>
      </c>
      <c r="DV890">
        <v>12072.0286</v>
      </c>
      <c r="DW890">
        <v>11550.072</v>
      </c>
      <c r="DX890">
        <v>12282.719300000001</v>
      </c>
      <c r="DY890">
        <v>12275.6772</v>
      </c>
      <c r="DZ890">
        <v>12762.9861</v>
      </c>
      <c r="EA890">
        <v>11472.8851</v>
      </c>
      <c r="EB890">
        <v>11740.5103</v>
      </c>
      <c r="EC890">
        <v>11007.9611</v>
      </c>
      <c r="ED890">
        <v>10129.8881</v>
      </c>
      <c r="EE890">
        <v>10095.2726</v>
      </c>
      <c r="EF890">
        <v>11148.969300000001</v>
      </c>
      <c r="EG890">
        <v>10469.061100000001</v>
      </c>
      <c r="EH890">
        <v>9687.7469999999994</v>
      </c>
      <c r="EI890">
        <v>9619.3307000000004</v>
      </c>
      <c r="EJ890">
        <v>8461.1455999999998</v>
      </c>
    </row>
    <row r="891" spans="1:140" x14ac:dyDescent="0.25">
      <c r="A891" t="s">
        <v>383</v>
      </c>
      <c r="B891">
        <f>_xll.BDH($A891,"CUR_MKT_CAP","2007-05-31","","Dir=H","Per=M","Days=A","Dts=H","cols=139;rows=1")</f>
        <v>47439.3</v>
      </c>
      <c r="C891">
        <v>45211.95</v>
      </c>
      <c r="D891">
        <v>41212.949999999997</v>
      </c>
      <c r="E891">
        <v>41388.58</v>
      </c>
      <c r="F891">
        <v>44984.38</v>
      </c>
      <c r="G891">
        <v>44587.92</v>
      </c>
      <c r="H891">
        <v>42739.56</v>
      </c>
      <c r="I891">
        <v>42240.160000000003</v>
      </c>
      <c r="J891">
        <v>38167.78</v>
      </c>
      <c r="K891">
        <v>32544.62</v>
      </c>
      <c r="L891">
        <v>34445.650999999998</v>
      </c>
      <c r="M891">
        <v>33327.5429</v>
      </c>
      <c r="N891">
        <v>32569.200000000001</v>
      </c>
      <c r="O891">
        <v>26046.639999999999</v>
      </c>
      <c r="P891">
        <v>30070.92</v>
      </c>
      <c r="Q891">
        <v>31474.17</v>
      </c>
      <c r="R891">
        <v>30744</v>
      </c>
      <c r="S891">
        <v>12720</v>
      </c>
      <c r="T891">
        <v>9200.7999999999993</v>
      </c>
      <c r="U891">
        <v>12830.24</v>
      </c>
      <c r="V891">
        <v>10918</v>
      </c>
      <c r="W891">
        <v>6957.84</v>
      </c>
      <c r="X891">
        <v>8064.48</v>
      </c>
      <c r="Y891">
        <v>12245.12</v>
      </c>
      <c r="Z891">
        <v>17001.66</v>
      </c>
      <c r="AA891">
        <v>17227.612300000001</v>
      </c>
      <c r="AB891">
        <v>20490.7683</v>
      </c>
      <c r="AC891">
        <v>23418.54</v>
      </c>
      <c r="AD891">
        <v>23108.33</v>
      </c>
      <c r="AE891">
        <v>20941.490000000002</v>
      </c>
      <c r="AF891">
        <v>23130.400000000001</v>
      </c>
      <c r="AG891">
        <v>23088.639999999999</v>
      </c>
      <c r="AH891">
        <v>23195.360000000001</v>
      </c>
      <c r="AI891">
        <v>24318.240000000002</v>
      </c>
      <c r="AJ891">
        <v>28132.5</v>
      </c>
      <c r="AK891">
        <v>29555.4</v>
      </c>
      <c r="AL891">
        <v>26892.86</v>
      </c>
      <c r="AM891">
        <v>25005.56</v>
      </c>
      <c r="AN891">
        <v>26697.14</v>
      </c>
      <c r="AO891">
        <v>23630.2</v>
      </c>
      <c r="AP891">
        <v>25302.06</v>
      </c>
      <c r="AQ891">
        <v>24554.86</v>
      </c>
      <c r="AR891">
        <v>24597.5383</v>
      </c>
      <c r="AS891">
        <v>28494.8989</v>
      </c>
      <c r="AT891">
        <v>29853.8789</v>
      </c>
      <c r="AU891">
        <v>31950.590899999999</v>
      </c>
      <c r="AV891">
        <v>29927.88</v>
      </c>
      <c r="AW891">
        <v>30822.12</v>
      </c>
      <c r="AX891">
        <v>31124.639999999999</v>
      </c>
      <c r="AY891">
        <v>31031.919999999998</v>
      </c>
      <c r="AZ891">
        <v>28635.84</v>
      </c>
      <c r="BA891">
        <v>24402.06</v>
      </c>
      <c r="BB891">
        <v>22773.96</v>
      </c>
      <c r="BC891">
        <v>26341.200000000001</v>
      </c>
      <c r="BD891">
        <v>23902.080000000002</v>
      </c>
      <c r="BE891">
        <v>23656.639999999999</v>
      </c>
      <c r="BF891">
        <v>27017.279999999999</v>
      </c>
      <c r="BG891">
        <v>28867.52</v>
      </c>
      <c r="BH891">
        <v>29920.080000000002</v>
      </c>
      <c r="BI891">
        <v>28574.880000000001</v>
      </c>
      <c r="BJ891">
        <v>21785.05</v>
      </c>
      <c r="BK891">
        <v>22713.67</v>
      </c>
      <c r="BL891">
        <v>22643.32</v>
      </c>
      <c r="BM891">
        <v>25401.66</v>
      </c>
      <c r="BN891">
        <v>25401.66</v>
      </c>
      <c r="BO891">
        <v>26585.3</v>
      </c>
      <c r="BP891">
        <v>24183.68</v>
      </c>
      <c r="BQ891">
        <v>24745.119999999999</v>
      </c>
      <c r="BR891">
        <v>26856.32</v>
      </c>
      <c r="BS891">
        <v>25840.05</v>
      </c>
      <c r="BT891">
        <v>27430.35</v>
      </c>
      <c r="BU891">
        <v>28095.3</v>
      </c>
      <c r="BV891">
        <v>32140.02</v>
      </c>
      <c r="BW891">
        <v>34031.980000000003</v>
      </c>
      <c r="BX891">
        <v>36800.019999999997</v>
      </c>
      <c r="BY891">
        <v>34819.199999999997</v>
      </c>
      <c r="BZ891">
        <v>36260.699999999997</v>
      </c>
      <c r="CA891">
        <v>37846.35</v>
      </c>
      <c r="CB891">
        <v>41095.879999999997</v>
      </c>
      <c r="CC891">
        <v>42697.86</v>
      </c>
      <c r="CD891">
        <v>39072.57</v>
      </c>
      <c r="CE891">
        <v>39160.54</v>
      </c>
      <c r="CF891">
        <v>39191.203699999998</v>
      </c>
      <c r="CG891">
        <v>37353.175600000002</v>
      </c>
      <c r="CH891">
        <v>37957.919999999998</v>
      </c>
      <c r="CI891">
        <v>41011.74</v>
      </c>
      <c r="CJ891">
        <v>40180.14</v>
      </c>
      <c r="CK891">
        <v>41262</v>
      </c>
      <c r="CL891">
        <v>40452.400000000001</v>
      </c>
      <c r="CM891">
        <v>40728.400000000001</v>
      </c>
      <c r="CN891">
        <v>38920.839999999997</v>
      </c>
      <c r="CO891">
        <v>41430.68</v>
      </c>
      <c r="CP891">
        <v>34601.279999999999</v>
      </c>
      <c r="CQ891">
        <v>36705.9</v>
      </c>
      <c r="CR891">
        <v>36475.489300000001</v>
      </c>
      <c r="CS891">
        <v>37061.386200000001</v>
      </c>
      <c r="CT891">
        <v>38328.33</v>
      </c>
      <c r="CU891">
        <v>39646.559999999998</v>
      </c>
      <c r="CV891">
        <v>40027.08</v>
      </c>
      <c r="CW891">
        <v>36395.699999999997</v>
      </c>
      <c r="CX891">
        <v>34370.71</v>
      </c>
      <c r="CY891">
        <v>37207.5</v>
      </c>
      <c r="CZ891">
        <v>38860.949999999997</v>
      </c>
      <c r="DA891">
        <v>36553.089999999997</v>
      </c>
      <c r="DB891">
        <v>31465.919999999998</v>
      </c>
      <c r="DC891">
        <v>29872.68</v>
      </c>
      <c r="DD891">
        <v>32085.989699999998</v>
      </c>
      <c r="DE891">
        <v>34493.993900000001</v>
      </c>
      <c r="DF891">
        <v>35028.5</v>
      </c>
      <c r="DG891">
        <v>31532.28</v>
      </c>
      <c r="DH891">
        <v>33278.18</v>
      </c>
      <c r="DI891">
        <v>34689.06</v>
      </c>
      <c r="DJ891">
        <v>35681.050000000003</v>
      </c>
      <c r="DK891">
        <v>37053.230000000003</v>
      </c>
      <c r="DL891">
        <v>43258</v>
      </c>
      <c r="DM891">
        <v>44745.8</v>
      </c>
      <c r="DN891">
        <v>45197.3</v>
      </c>
      <c r="DO891">
        <v>47532.2</v>
      </c>
      <c r="DP891">
        <v>45911.874300000003</v>
      </c>
      <c r="DQ891">
        <v>46062.503799999999</v>
      </c>
      <c r="DR891">
        <v>44980.65</v>
      </c>
      <c r="DS891">
        <v>46392.06</v>
      </c>
      <c r="DT891">
        <v>48575.67</v>
      </c>
      <c r="DU891">
        <v>43588.160000000003</v>
      </c>
      <c r="DV891">
        <v>45398.64</v>
      </c>
      <c r="DW891">
        <v>47166.42</v>
      </c>
      <c r="DX891">
        <v>49116.160000000003</v>
      </c>
      <c r="DY891">
        <v>48751.519999999997</v>
      </c>
      <c r="DZ891">
        <v>50379.68</v>
      </c>
      <c r="EA891">
        <v>44867.040000000001</v>
      </c>
      <c r="EB891">
        <v>43685.790200000003</v>
      </c>
      <c r="EC891">
        <v>44854.400900000001</v>
      </c>
      <c r="ED891">
        <v>40672.800000000003</v>
      </c>
      <c r="EE891">
        <v>39274.199999999997</v>
      </c>
      <c r="EF891">
        <v>42382.2</v>
      </c>
      <c r="EG891">
        <v>40970.25</v>
      </c>
      <c r="EH891">
        <v>42250.44</v>
      </c>
      <c r="EI891">
        <v>39106.26</v>
      </c>
      <c r="EJ891">
        <v>38722.879999999997</v>
      </c>
    </row>
    <row r="892" spans="1:140" x14ac:dyDescent="0.25">
      <c r="A892" t="s">
        <v>384</v>
      </c>
      <c r="B892">
        <f>_xll.BDH($A892,"CUR_MKT_CAP","2007-05-31","","Dir=H","Per=M","Days=A","Dts=H","cols=139;rows=1")</f>
        <v>15258.496300000001</v>
      </c>
      <c r="C892">
        <v>13096.733899999999</v>
      </c>
      <c r="D892">
        <v>11949.3632</v>
      </c>
      <c r="E892">
        <v>12919.4285</v>
      </c>
      <c r="F892">
        <v>13408.7233</v>
      </c>
      <c r="G892">
        <v>13804.2508</v>
      </c>
      <c r="H892">
        <v>13081.635700000001</v>
      </c>
      <c r="I892">
        <v>12416.897800000001</v>
      </c>
      <c r="J892">
        <v>13235.557199999999</v>
      </c>
      <c r="K892">
        <v>13880.007799999999</v>
      </c>
      <c r="L892">
        <v>15118.563099999999</v>
      </c>
      <c r="M892">
        <v>15473.410900000001</v>
      </c>
      <c r="N892">
        <v>14906.977800000001</v>
      </c>
      <c r="O892">
        <v>13665.434499999999</v>
      </c>
      <c r="P892">
        <v>13851.496800000001</v>
      </c>
      <c r="Q892">
        <v>14946.490299999999</v>
      </c>
      <c r="R892">
        <v>16755.5707</v>
      </c>
      <c r="S892">
        <v>13792.334199999999</v>
      </c>
      <c r="T892">
        <v>11839.324000000001</v>
      </c>
      <c r="U892">
        <v>13467.252200000001</v>
      </c>
      <c r="V892">
        <v>10480.7408</v>
      </c>
      <c r="W892">
        <v>9398.2785999999996</v>
      </c>
      <c r="X892">
        <v>9362.9081999999999</v>
      </c>
      <c r="Y892">
        <v>11330.3899</v>
      </c>
      <c r="Z892">
        <v>11289.729300000001</v>
      </c>
      <c r="AA892">
        <v>11098.205599999999</v>
      </c>
      <c r="AB892">
        <v>12299.8897</v>
      </c>
      <c r="AC892">
        <v>11959.156199999999</v>
      </c>
      <c r="AD892">
        <v>12754.1731</v>
      </c>
      <c r="AE892">
        <v>12476.171399999999</v>
      </c>
      <c r="AF892">
        <v>13491.9295</v>
      </c>
      <c r="AG892">
        <v>13808.9678</v>
      </c>
      <c r="AH892">
        <v>13424.113799999999</v>
      </c>
      <c r="AI892">
        <v>13934.426799999999</v>
      </c>
      <c r="AJ892">
        <v>15601.300999999999</v>
      </c>
      <c r="AK892">
        <v>16435.7222</v>
      </c>
      <c r="AL892">
        <v>15741.83</v>
      </c>
      <c r="AM892">
        <v>14930.0278</v>
      </c>
      <c r="AN892">
        <v>16664.023700000002</v>
      </c>
      <c r="AO892">
        <v>16674.1718</v>
      </c>
      <c r="AP892">
        <v>16507.464100000001</v>
      </c>
      <c r="AQ892">
        <v>16878.3037</v>
      </c>
      <c r="AR892">
        <v>16453.433000000001</v>
      </c>
      <c r="AS892">
        <v>17274.401399999999</v>
      </c>
      <c r="AT892">
        <v>18562.061399999999</v>
      </c>
      <c r="AU892">
        <v>19119.025399999999</v>
      </c>
      <c r="AV892">
        <v>18903.011600000002</v>
      </c>
      <c r="AW892">
        <v>19993.7994</v>
      </c>
      <c r="AX892">
        <v>20192.791799999999</v>
      </c>
      <c r="AY892">
        <v>19453.947899999999</v>
      </c>
      <c r="AZ892">
        <v>20412.909199999998</v>
      </c>
      <c r="BA892">
        <v>21116.2078</v>
      </c>
      <c r="BB892">
        <v>19003.392400000001</v>
      </c>
      <c r="BC892">
        <v>22024.138200000001</v>
      </c>
      <c r="BD892">
        <v>22562.6829</v>
      </c>
      <c r="BE892">
        <v>23000.5939</v>
      </c>
      <c r="BF892">
        <v>23753.253499999999</v>
      </c>
      <c r="BG892">
        <v>22964.4218</v>
      </c>
      <c r="BH892">
        <v>23666.697700000001</v>
      </c>
      <c r="BI892">
        <v>24538.547600000002</v>
      </c>
      <c r="BJ892">
        <v>22888.756799999999</v>
      </c>
      <c r="BK892">
        <v>24764.856299999999</v>
      </c>
      <c r="BL892">
        <v>25543.420399999999</v>
      </c>
      <c r="BM892">
        <v>24973.001799999998</v>
      </c>
      <c r="BN892">
        <v>23876.701400000002</v>
      </c>
      <c r="BO892">
        <v>23784.0563</v>
      </c>
      <c r="BP892">
        <v>24140.644799999998</v>
      </c>
      <c r="BQ892">
        <v>24882.166300000001</v>
      </c>
      <c r="BR892">
        <v>26421.8534</v>
      </c>
      <c r="BS892">
        <v>25967.006600000001</v>
      </c>
      <c r="BT892">
        <v>26157.6247</v>
      </c>
      <c r="BU892">
        <v>28335.1371</v>
      </c>
      <c r="BV892">
        <v>26088.165099999998</v>
      </c>
      <c r="BW892">
        <v>26351.116099999999</v>
      </c>
      <c r="BX892">
        <v>27363.364699999998</v>
      </c>
      <c r="BY892">
        <v>26260.318599999999</v>
      </c>
      <c r="BZ892">
        <v>27615.7343</v>
      </c>
      <c r="CA892">
        <v>28720.0196</v>
      </c>
      <c r="CB892">
        <v>26274.612499999999</v>
      </c>
      <c r="CC892">
        <v>25899.506700000002</v>
      </c>
      <c r="CD892">
        <v>27116.019499999999</v>
      </c>
      <c r="CE892">
        <v>29088.397799999999</v>
      </c>
      <c r="CF892">
        <v>29000.6162</v>
      </c>
      <c r="CG892">
        <v>30208.9035</v>
      </c>
      <c r="CH892">
        <v>29649.473099999999</v>
      </c>
      <c r="CI892">
        <v>29472.312399999999</v>
      </c>
      <c r="CJ892">
        <v>29517.032599999999</v>
      </c>
      <c r="CK892">
        <v>30243.123200000002</v>
      </c>
      <c r="CL892">
        <v>28630.663</v>
      </c>
      <c r="CM892">
        <v>31824.508099999999</v>
      </c>
      <c r="CN892">
        <v>32408.516</v>
      </c>
      <c r="CO892">
        <v>31928.3387</v>
      </c>
      <c r="CP892">
        <v>34690.222000000002</v>
      </c>
      <c r="CQ892">
        <v>34081.283799999997</v>
      </c>
      <c r="CR892">
        <v>34058.067799999997</v>
      </c>
      <c r="CS892">
        <v>32463.485400000001</v>
      </c>
      <c r="CT892">
        <v>33462.267500000002</v>
      </c>
      <c r="CU892">
        <v>31876.812300000001</v>
      </c>
      <c r="CV892">
        <v>35474.775399999999</v>
      </c>
      <c r="CW892">
        <v>34813.137799999997</v>
      </c>
      <c r="CX892">
        <v>36605.0795</v>
      </c>
      <c r="CY892">
        <v>39689.087299999999</v>
      </c>
      <c r="CZ892">
        <v>41567.728199999998</v>
      </c>
      <c r="DA892">
        <v>42890.6368</v>
      </c>
      <c r="DB892">
        <v>43905.328500000003</v>
      </c>
      <c r="DC892">
        <v>43228.9735</v>
      </c>
      <c r="DD892">
        <v>47759.462</v>
      </c>
      <c r="DE892">
        <v>42388.405500000001</v>
      </c>
      <c r="DF892">
        <v>43988.755899999996</v>
      </c>
      <c r="DG892">
        <v>44314.714099999997</v>
      </c>
      <c r="DH892">
        <v>41424.435599999997</v>
      </c>
      <c r="DI892">
        <v>38831.505599999997</v>
      </c>
      <c r="DJ892">
        <v>38692.784500000002</v>
      </c>
      <c r="DK892">
        <v>37059.343500000003</v>
      </c>
      <c r="DL892">
        <v>36301.046799999996</v>
      </c>
      <c r="DM892">
        <v>38763.898500000003</v>
      </c>
      <c r="DN892">
        <v>37289.656300000002</v>
      </c>
      <c r="DO892">
        <v>39450.722000000002</v>
      </c>
      <c r="DP892">
        <v>37982.4516</v>
      </c>
      <c r="DQ892">
        <v>36328.928399999997</v>
      </c>
      <c r="DR892">
        <v>37437.714899999999</v>
      </c>
      <c r="DS892">
        <v>36252.084300000002</v>
      </c>
      <c r="DT892">
        <v>35769.746099999997</v>
      </c>
      <c r="DU892">
        <v>35729.7255</v>
      </c>
      <c r="DV892">
        <v>37234.849300000002</v>
      </c>
      <c r="DW892">
        <v>36007.368000000002</v>
      </c>
      <c r="DX892">
        <v>37091.664599999996</v>
      </c>
      <c r="DY892">
        <v>36374.614800000003</v>
      </c>
      <c r="DZ892">
        <v>34070.309000000001</v>
      </c>
      <c r="EA892">
        <v>33804.049299999999</v>
      </c>
      <c r="EB892">
        <v>34884.807000000001</v>
      </c>
      <c r="EC892">
        <v>35095.143199999999</v>
      </c>
      <c r="ED892">
        <v>36908.752500000002</v>
      </c>
      <c r="EE892">
        <v>39525.677799999998</v>
      </c>
      <c r="EF892">
        <v>37952.386500000001</v>
      </c>
      <c r="EG892">
        <v>37040.029300000002</v>
      </c>
      <c r="EH892">
        <v>35132.096700000002</v>
      </c>
      <c r="EI892">
        <v>35826.671799999996</v>
      </c>
      <c r="EJ892">
        <v>37184.971100000002</v>
      </c>
    </row>
    <row r="893" spans="1:140" x14ac:dyDescent="0.25">
      <c r="A893" t="s">
        <v>385</v>
      </c>
      <c r="B893" t="str">
        <f>_xll.BDH($A893,"CUR_MKT_CAP","2007-05-31","","Dir=H","Per=M","Days=A","Dts=H","cols=139;rows=1")</f>
        <v>#N/A N/A</v>
      </c>
      <c r="C893" t="s">
        <v>506</v>
      </c>
      <c r="D893" t="s">
        <v>506</v>
      </c>
      <c r="E893" t="s">
        <v>506</v>
      </c>
      <c r="F893" t="s">
        <v>506</v>
      </c>
      <c r="G893" t="s">
        <v>506</v>
      </c>
      <c r="H893" t="s">
        <v>506</v>
      </c>
      <c r="I893" t="s">
        <v>506</v>
      </c>
      <c r="J893" t="s">
        <v>506</v>
      </c>
      <c r="K893" t="s">
        <v>506</v>
      </c>
      <c r="L893" t="s">
        <v>506</v>
      </c>
      <c r="M893" t="s">
        <v>506</v>
      </c>
      <c r="N893" t="s">
        <v>506</v>
      </c>
      <c r="O893" t="s">
        <v>506</v>
      </c>
      <c r="P893" t="s">
        <v>506</v>
      </c>
      <c r="Q893" t="s">
        <v>506</v>
      </c>
      <c r="R893" t="s">
        <v>506</v>
      </c>
      <c r="S893" t="s">
        <v>506</v>
      </c>
      <c r="T893" t="s">
        <v>506</v>
      </c>
      <c r="U893" t="s">
        <v>506</v>
      </c>
      <c r="V893" t="s">
        <v>506</v>
      </c>
      <c r="W893" t="s">
        <v>506</v>
      </c>
      <c r="X893" t="s">
        <v>506</v>
      </c>
      <c r="Y893" t="s">
        <v>506</v>
      </c>
      <c r="Z893" t="s">
        <v>506</v>
      </c>
      <c r="AA893" t="s">
        <v>506</v>
      </c>
      <c r="AB893" t="s">
        <v>506</v>
      </c>
      <c r="AC893" t="s">
        <v>506</v>
      </c>
      <c r="AD893" t="s">
        <v>506</v>
      </c>
      <c r="AE893" t="s">
        <v>506</v>
      </c>
      <c r="AF893" t="s">
        <v>506</v>
      </c>
      <c r="AG893" t="s">
        <v>506</v>
      </c>
      <c r="AH893" t="s">
        <v>506</v>
      </c>
      <c r="AI893" t="s">
        <v>506</v>
      </c>
      <c r="AJ893" t="s">
        <v>506</v>
      </c>
      <c r="AK893" t="s">
        <v>506</v>
      </c>
      <c r="AL893" t="s">
        <v>506</v>
      </c>
      <c r="AM893" t="s">
        <v>506</v>
      </c>
      <c r="AN893" t="s">
        <v>506</v>
      </c>
      <c r="AO893" t="s">
        <v>506</v>
      </c>
      <c r="AP893" t="s">
        <v>506</v>
      </c>
      <c r="AQ893" t="s">
        <v>506</v>
      </c>
      <c r="AR893" t="s">
        <v>506</v>
      </c>
      <c r="AS893" t="s">
        <v>506</v>
      </c>
      <c r="AT893" t="s">
        <v>506</v>
      </c>
      <c r="AU893" t="s">
        <v>506</v>
      </c>
      <c r="AV893" t="s">
        <v>506</v>
      </c>
      <c r="AW893" t="s">
        <v>506</v>
      </c>
      <c r="AX893" t="s">
        <v>506</v>
      </c>
      <c r="AY893" t="s">
        <v>506</v>
      </c>
      <c r="AZ893" t="s">
        <v>506</v>
      </c>
      <c r="BA893" t="s">
        <v>506</v>
      </c>
      <c r="BB893" t="s">
        <v>506</v>
      </c>
      <c r="BC893" t="s">
        <v>506</v>
      </c>
      <c r="BD893" t="s">
        <v>506</v>
      </c>
      <c r="BE893" t="s">
        <v>506</v>
      </c>
      <c r="BF893" t="s">
        <v>506</v>
      </c>
      <c r="BG893" t="s">
        <v>506</v>
      </c>
      <c r="BH893" t="s">
        <v>506</v>
      </c>
      <c r="BI893">
        <v>21674.786899999999</v>
      </c>
      <c r="BJ893">
        <v>18776.926500000001</v>
      </c>
      <c r="BK893">
        <v>21159.187399999999</v>
      </c>
      <c r="BL893">
        <v>23773.653399999999</v>
      </c>
      <c r="BM893">
        <v>26330.7546</v>
      </c>
      <c r="BN893">
        <v>29070.406999999999</v>
      </c>
      <c r="BO893">
        <v>29565.675899999998</v>
      </c>
      <c r="BP893">
        <v>32773.487399999998</v>
      </c>
      <c r="BQ893">
        <v>33230.326099999998</v>
      </c>
      <c r="BR893">
        <v>37905.1008</v>
      </c>
      <c r="BS893">
        <v>39400.778400000003</v>
      </c>
      <c r="BT893">
        <v>43487.025500000003</v>
      </c>
      <c r="BU893">
        <v>37798.862000000001</v>
      </c>
      <c r="BV893">
        <v>41284.171300000002</v>
      </c>
      <c r="BW893">
        <v>36533.731899999999</v>
      </c>
      <c r="BX893">
        <v>38139.951000000001</v>
      </c>
      <c r="BY893">
        <v>34889.842600000004</v>
      </c>
      <c r="BZ893">
        <v>35329.784500000002</v>
      </c>
      <c r="CA893">
        <v>39368.696199999998</v>
      </c>
      <c r="CB893">
        <v>41733.731399999997</v>
      </c>
      <c r="CC893">
        <v>46242.245499999997</v>
      </c>
      <c r="CD893">
        <v>43820.118300000002</v>
      </c>
      <c r="CE893">
        <v>43989.557200000003</v>
      </c>
      <c r="CF893">
        <v>43708.301200000002</v>
      </c>
      <c r="CG893">
        <v>47202.2428</v>
      </c>
      <c r="CH893">
        <v>47978.067499999997</v>
      </c>
      <c r="CI893">
        <v>45510.979700000004</v>
      </c>
      <c r="CJ893">
        <v>45331.445299999999</v>
      </c>
      <c r="CK893">
        <v>48634.476300000002</v>
      </c>
      <c r="CL893">
        <v>45443.222999999998</v>
      </c>
      <c r="CM893">
        <v>43450.804100000001</v>
      </c>
      <c r="CN893">
        <v>40417.550499999998</v>
      </c>
      <c r="CO893">
        <v>39686.912799999998</v>
      </c>
      <c r="CP893">
        <v>38923.064200000001</v>
      </c>
      <c r="CQ893">
        <v>42642.837599999999</v>
      </c>
      <c r="CR893">
        <v>42626.909099999997</v>
      </c>
      <c r="CS893">
        <v>43011.961300000003</v>
      </c>
      <c r="CT893">
        <v>42853.930200000003</v>
      </c>
      <c r="CU893">
        <v>43633.880400000002</v>
      </c>
      <c r="CV893">
        <v>42743.938800000004</v>
      </c>
      <c r="CW893">
        <v>42512.7451</v>
      </c>
      <c r="CX893">
        <v>41313.764199999998</v>
      </c>
      <c r="CY893">
        <v>47502.859400000001</v>
      </c>
      <c r="CZ893">
        <v>48825.791400000002</v>
      </c>
      <c r="DA893">
        <v>43635.417200000004</v>
      </c>
      <c r="DB893">
        <v>42755.240700000002</v>
      </c>
      <c r="DC893">
        <v>41875.041499999999</v>
      </c>
      <c r="DD893">
        <v>45565.873500000002</v>
      </c>
      <c r="DE893">
        <v>43155.495499999997</v>
      </c>
      <c r="DF893">
        <v>42235.727899999998</v>
      </c>
      <c r="DG893">
        <v>41699.6348</v>
      </c>
      <c r="DH893">
        <v>39767.918100000003</v>
      </c>
      <c r="DI893">
        <v>41017.527900000001</v>
      </c>
      <c r="DJ893">
        <v>42115.511500000001</v>
      </c>
      <c r="DK893">
        <v>42266.995300000002</v>
      </c>
      <c r="DL893">
        <v>43272.236299999997</v>
      </c>
      <c r="DM893">
        <v>45006.667500000003</v>
      </c>
      <c r="DN893">
        <v>42511.794900000001</v>
      </c>
      <c r="DO893">
        <v>40488.0648</v>
      </c>
      <c r="DP893">
        <v>40954.404600000002</v>
      </c>
      <c r="DQ893">
        <v>41130.174599999998</v>
      </c>
      <c r="DR893">
        <v>39042.186300000001</v>
      </c>
      <c r="DS893">
        <v>42417.532700000003</v>
      </c>
      <c r="DT893">
        <v>42961.281499999997</v>
      </c>
      <c r="DU893">
        <v>42869.7186</v>
      </c>
      <c r="DV893">
        <v>46859.502699999997</v>
      </c>
      <c r="DW893">
        <v>46153.923600000002</v>
      </c>
      <c r="DX893">
        <v>49437.601900000001</v>
      </c>
      <c r="DY893">
        <v>51256.800300000003</v>
      </c>
      <c r="DZ893">
        <v>51890.225899999998</v>
      </c>
      <c r="EA893">
        <v>45296.818299999999</v>
      </c>
      <c r="EB893">
        <v>44729.907500000001</v>
      </c>
      <c r="EC893">
        <v>51852.3105</v>
      </c>
      <c r="ED893">
        <v>54265.345800000003</v>
      </c>
      <c r="EE893">
        <v>52318.147400000002</v>
      </c>
      <c r="EF893">
        <v>57262.125599999999</v>
      </c>
      <c r="EG893">
        <v>55019.7382</v>
      </c>
      <c r="EH893">
        <v>52331.658900000002</v>
      </c>
      <c r="EI893">
        <v>47412.905500000001</v>
      </c>
      <c r="EJ893">
        <v>43124.44</v>
      </c>
    </row>
    <row r="894" spans="1:140" x14ac:dyDescent="0.25">
      <c r="A894" t="s">
        <v>386</v>
      </c>
      <c r="B894">
        <f>_xll.BDH($A894,"CUR_MKT_CAP","2007-05-31","","Dir=H","Per=M","Days=A","Dts=H","cols=139;rows=1")</f>
        <v>3415.9236000000001</v>
      </c>
      <c r="C894">
        <v>3402.8771000000002</v>
      </c>
      <c r="D894">
        <v>2924.7777000000001</v>
      </c>
      <c r="E894">
        <v>3271.4137999999998</v>
      </c>
      <c r="F894">
        <v>2963.3829000000001</v>
      </c>
      <c r="G894">
        <v>2699.1178</v>
      </c>
      <c r="H894">
        <v>2395.3258999999998</v>
      </c>
      <c r="I894">
        <v>2082.1475999999998</v>
      </c>
      <c r="J894">
        <v>2380.4043000000001</v>
      </c>
      <c r="K894">
        <v>2062.3768</v>
      </c>
      <c r="L894">
        <v>2142.0248999999999</v>
      </c>
      <c r="M894">
        <v>2166.9515999999999</v>
      </c>
      <c r="N894">
        <v>2332.2579999999998</v>
      </c>
      <c r="O894">
        <v>1882.5061000000001</v>
      </c>
      <c r="P894">
        <v>1819.7901999999999</v>
      </c>
      <c r="Q894">
        <v>1956.5315000000001</v>
      </c>
      <c r="R894">
        <v>1950.8751999999999</v>
      </c>
      <c r="S894">
        <v>1261.3018</v>
      </c>
      <c r="T894">
        <v>897.47460000000001</v>
      </c>
      <c r="U894">
        <v>1036.2521999999999</v>
      </c>
      <c r="V894">
        <v>979.11159999999995</v>
      </c>
      <c r="W894">
        <v>852.9905</v>
      </c>
      <c r="X894">
        <v>1167.5210999999999</v>
      </c>
      <c r="Y894">
        <v>1494.7837999999999</v>
      </c>
      <c r="Z894">
        <v>1517.4398000000001</v>
      </c>
      <c r="AA894">
        <v>1480.0826</v>
      </c>
      <c r="AB894">
        <v>1825.2117000000001</v>
      </c>
      <c r="AC894">
        <v>1949.0247999999999</v>
      </c>
      <c r="AD894">
        <v>2209.8681999999999</v>
      </c>
      <c r="AE894">
        <v>2073.5266999999999</v>
      </c>
      <c r="AF894">
        <v>2065.7800000000002</v>
      </c>
      <c r="AG894">
        <v>2104.6327000000001</v>
      </c>
      <c r="AH894">
        <v>2032.7193</v>
      </c>
      <c r="AI894">
        <v>2251.5637999999999</v>
      </c>
      <c r="AJ894">
        <v>2979.0317</v>
      </c>
      <c r="AK894">
        <v>3602.7669000000001</v>
      </c>
      <c r="AL894">
        <v>3129.3355000000001</v>
      </c>
      <c r="AM894">
        <v>3068.3535000000002</v>
      </c>
      <c r="AN894">
        <v>3441.0387999999998</v>
      </c>
      <c r="AO894">
        <v>3029.2282</v>
      </c>
      <c r="AP894">
        <v>3991.7903000000001</v>
      </c>
      <c r="AQ894">
        <v>4070.0866999999998</v>
      </c>
      <c r="AR894">
        <v>4501.3806000000004</v>
      </c>
      <c r="AS894">
        <v>4223.8626000000004</v>
      </c>
      <c r="AT894">
        <v>3912.8211000000001</v>
      </c>
      <c r="AU894">
        <v>4022.7582000000002</v>
      </c>
      <c r="AV894">
        <v>4362.0497999999998</v>
      </c>
      <c r="AW894">
        <v>4722.9267</v>
      </c>
      <c r="AX894">
        <v>4425.1026000000002</v>
      </c>
      <c r="AY894">
        <v>4413.6405999999997</v>
      </c>
      <c r="AZ894">
        <v>4823.5219999999999</v>
      </c>
      <c r="BA894">
        <v>4493.8640999999998</v>
      </c>
      <c r="BB894">
        <v>3934.4090000000001</v>
      </c>
      <c r="BC894">
        <v>5026.7749999999996</v>
      </c>
      <c r="BD894">
        <v>4586.3157000000001</v>
      </c>
      <c r="BE894">
        <v>4765.7160000000003</v>
      </c>
      <c r="BF894">
        <v>5218.6922999999997</v>
      </c>
      <c r="BG894">
        <v>5747.39</v>
      </c>
      <c r="BH894">
        <v>6147.1549000000005</v>
      </c>
      <c r="BI894">
        <v>6110.6835000000001</v>
      </c>
      <c r="BJ894">
        <v>5573.9341999999997</v>
      </c>
      <c r="BK894">
        <v>5475.6611999999996</v>
      </c>
      <c r="BL894">
        <v>5591.1013000000003</v>
      </c>
      <c r="BM894">
        <v>6609.6489000000001</v>
      </c>
      <c r="BN894">
        <v>6611.7960999999996</v>
      </c>
      <c r="BO894">
        <v>7759.6185999999998</v>
      </c>
      <c r="BP894">
        <v>8095.3256000000001</v>
      </c>
      <c r="BQ894">
        <v>7842.4129000000003</v>
      </c>
      <c r="BR894">
        <v>8397.6905000000006</v>
      </c>
      <c r="BS894">
        <v>9869.85</v>
      </c>
      <c r="BT894">
        <v>8651.61</v>
      </c>
      <c r="BU894">
        <v>9337.0733</v>
      </c>
      <c r="BV894">
        <v>9335.5275999999994</v>
      </c>
      <c r="BW894">
        <v>10135.7608</v>
      </c>
      <c r="BX894">
        <v>10682.0625</v>
      </c>
      <c r="BY894">
        <v>10435.6594</v>
      </c>
      <c r="BZ894">
        <v>9681.8827999999994</v>
      </c>
      <c r="CA894">
        <v>10161.531300000001</v>
      </c>
      <c r="CB894">
        <v>10924.237499999999</v>
      </c>
      <c r="CC894">
        <v>11102.280699999999</v>
      </c>
      <c r="CD894">
        <v>9865.7011000000002</v>
      </c>
      <c r="CE894">
        <v>10319.5218</v>
      </c>
      <c r="CF894">
        <v>10184.0285</v>
      </c>
      <c r="CG894">
        <v>10322.388199999999</v>
      </c>
      <c r="CH894">
        <v>10829.856400000001</v>
      </c>
      <c r="CI894">
        <v>9601.9529000000002</v>
      </c>
      <c r="CJ894">
        <v>9073.2690000000002</v>
      </c>
      <c r="CK894">
        <v>9613.4817999999996</v>
      </c>
      <c r="CL894">
        <v>9981.9459000000006</v>
      </c>
      <c r="CM894">
        <v>9421.6715999999997</v>
      </c>
      <c r="CN894">
        <v>10475.481599999999</v>
      </c>
      <c r="CO894">
        <v>10567.7276</v>
      </c>
      <c r="CP894">
        <v>9091.0326000000005</v>
      </c>
      <c r="CQ894">
        <v>8783.4907999999996</v>
      </c>
      <c r="CR894">
        <v>8785.9644000000008</v>
      </c>
      <c r="CS894">
        <v>8529.1749999999993</v>
      </c>
      <c r="CT894">
        <v>8649.9148000000005</v>
      </c>
      <c r="CU894">
        <v>9526.0807999999997</v>
      </c>
      <c r="CV894">
        <v>9595.5418000000009</v>
      </c>
      <c r="CW894">
        <v>9838.6553000000004</v>
      </c>
      <c r="CX894">
        <v>8414.4480999999996</v>
      </c>
      <c r="CY894">
        <v>7507.299</v>
      </c>
      <c r="CZ894">
        <v>7535.3635999999997</v>
      </c>
      <c r="DA894">
        <v>6035.3301000000001</v>
      </c>
      <c r="DB894">
        <v>6013.2047000000002</v>
      </c>
      <c r="DC894">
        <v>6486.0337</v>
      </c>
      <c r="DD894">
        <v>8051.2483000000002</v>
      </c>
      <c r="DE894">
        <v>7770.0316000000003</v>
      </c>
      <c r="DF894">
        <v>7601.5820999999996</v>
      </c>
      <c r="DG894">
        <v>7619.1036000000004</v>
      </c>
      <c r="DH894">
        <v>8171.3531000000003</v>
      </c>
      <c r="DI894">
        <v>8713.0913999999993</v>
      </c>
      <c r="DJ894">
        <v>8865.3032000000003</v>
      </c>
      <c r="DK894">
        <v>8582.8971999999994</v>
      </c>
      <c r="DL894">
        <v>8499.4591</v>
      </c>
      <c r="DM894">
        <v>7152.9403000000002</v>
      </c>
      <c r="DN894">
        <v>7435.9189999999999</v>
      </c>
      <c r="DO894">
        <v>7260.7416999999996</v>
      </c>
      <c r="DP894">
        <v>8091.6844000000001</v>
      </c>
      <c r="DQ894">
        <v>7900.8687</v>
      </c>
      <c r="DR894">
        <v>8264.6762999999992</v>
      </c>
      <c r="DS894">
        <v>8913.3654000000006</v>
      </c>
      <c r="DT894">
        <v>9286.2476999999999</v>
      </c>
      <c r="DU894">
        <v>9746.9604999999992</v>
      </c>
      <c r="DV894">
        <v>9760.1226000000006</v>
      </c>
      <c r="DW894">
        <v>9818.1910000000007</v>
      </c>
      <c r="DX894">
        <v>10417.456</v>
      </c>
      <c r="DY894">
        <v>10555.473900000001</v>
      </c>
      <c r="DZ894">
        <v>11930.2011</v>
      </c>
      <c r="EA894">
        <v>11099.364299999999</v>
      </c>
      <c r="EB894">
        <v>11649.409</v>
      </c>
      <c r="EC894">
        <v>12293.2796</v>
      </c>
      <c r="ED894">
        <v>12329.205</v>
      </c>
      <c r="EE894">
        <v>11541.2773</v>
      </c>
      <c r="EF894">
        <v>11834.203100000001</v>
      </c>
      <c r="EG894">
        <v>11035.594800000001</v>
      </c>
      <c r="EH894">
        <v>11077.711600000001</v>
      </c>
      <c r="EI894">
        <v>9266.4596999999994</v>
      </c>
      <c r="EJ894">
        <v>8477.8248000000003</v>
      </c>
    </row>
    <row r="895" spans="1:140" x14ac:dyDescent="0.25">
      <c r="A895" t="s">
        <v>387</v>
      </c>
      <c r="B895">
        <f>_xll.BDH($A895,"CUR_MKT_CAP","2007-05-31","","Dir=H","Per=M","Days=A","Dts=H","cols=139;rows=1")</f>
        <v>3586.5971</v>
      </c>
      <c r="C895">
        <v>3665.4760000000001</v>
      </c>
      <c r="D895">
        <v>3397.7660000000001</v>
      </c>
      <c r="E895">
        <v>4830.2179999999998</v>
      </c>
      <c r="F895">
        <v>4519.2524999999996</v>
      </c>
      <c r="G895">
        <v>5638.3868000000002</v>
      </c>
      <c r="H895">
        <v>4679.8746000000001</v>
      </c>
      <c r="I895">
        <v>4485.0222000000003</v>
      </c>
      <c r="J895">
        <v>3746.6343999999999</v>
      </c>
      <c r="K895">
        <v>4081.6437000000001</v>
      </c>
      <c r="L895">
        <v>3963.6525000000001</v>
      </c>
      <c r="M895">
        <v>4540.1526000000003</v>
      </c>
      <c r="N895">
        <v>5522.8594999999996</v>
      </c>
      <c r="O895">
        <v>5734.8793999999998</v>
      </c>
      <c r="P895">
        <v>5322.9058000000005</v>
      </c>
      <c r="Q895">
        <v>5603.0266000000001</v>
      </c>
      <c r="R895">
        <v>4738.1886999999997</v>
      </c>
      <c r="S895">
        <v>3466.3683999999998</v>
      </c>
      <c r="T895">
        <v>3208.1695</v>
      </c>
      <c r="U895">
        <v>3906.627</v>
      </c>
      <c r="V895">
        <v>4218.3680000000004</v>
      </c>
      <c r="W895">
        <v>3431.5810000000001</v>
      </c>
      <c r="X895">
        <v>4240.1801999999998</v>
      </c>
      <c r="Y895">
        <v>4509.0661</v>
      </c>
      <c r="Z895">
        <v>4523.0700999999999</v>
      </c>
      <c r="AA895">
        <v>4586.5240000000003</v>
      </c>
      <c r="AB895">
        <v>4622.2166999999999</v>
      </c>
      <c r="AC895">
        <v>4386.9798000000001</v>
      </c>
      <c r="AD895">
        <v>4388.9630999999999</v>
      </c>
      <c r="AE895">
        <v>4204.5195000000003</v>
      </c>
      <c r="AF895">
        <v>3934.3782000000001</v>
      </c>
      <c r="AG895">
        <v>4372.9301999999998</v>
      </c>
      <c r="AH895">
        <v>3823.1664000000001</v>
      </c>
      <c r="AI895">
        <v>3986.8366000000001</v>
      </c>
      <c r="AJ895">
        <v>4024.7190000000001</v>
      </c>
      <c r="AK895">
        <v>4245.6986999999999</v>
      </c>
      <c r="AL895">
        <v>4372.4359000000004</v>
      </c>
      <c r="AM895">
        <v>4355.5619999999999</v>
      </c>
      <c r="AN895">
        <v>4530.6282000000001</v>
      </c>
      <c r="AO895">
        <v>3784.8933000000002</v>
      </c>
      <c r="AP895">
        <v>4025.4050000000002</v>
      </c>
      <c r="AQ895">
        <v>4147.7704999999996</v>
      </c>
      <c r="AR895">
        <v>3726.3270000000002</v>
      </c>
      <c r="AS895">
        <v>4215.1297000000004</v>
      </c>
      <c r="AT895">
        <v>5021.3366999999998</v>
      </c>
      <c r="AU895">
        <v>4826.6620000000003</v>
      </c>
      <c r="AV895">
        <v>4834.1248999999998</v>
      </c>
      <c r="AW895">
        <v>4672.4844999999996</v>
      </c>
      <c r="AX895">
        <v>4267.6257999999998</v>
      </c>
      <c r="AY895">
        <v>4364.8627999999999</v>
      </c>
      <c r="AZ895">
        <v>4001.8445000000002</v>
      </c>
      <c r="BA895">
        <v>4055.4515999999999</v>
      </c>
      <c r="BB895">
        <v>3970.9189999999999</v>
      </c>
      <c r="BC895">
        <v>4414.7151000000003</v>
      </c>
      <c r="BD895">
        <v>4326.6489000000001</v>
      </c>
      <c r="BE895">
        <v>4526.2757000000001</v>
      </c>
      <c r="BF895">
        <v>4538.8837000000003</v>
      </c>
      <c r="BG895">
        <v>4416.9123</v>
      </c>
      <c r="BH895">
        <v>4416.9123</v>
      </c>
      <c r="BI895">
        <v>4674.7416000000003</v>
      </c>
      <c r="BJ895">
        <v>4810.2808999999997</v>
      </c>
      <c r="BK895">
        <v>5127.6998000000003</v>
      </c>
      <c r="BL895">
        <v>4897.6243999999997</v>
      </c>
      <c r="BM895">
        <v>5114.9690000000001</v>
      </c>
      <c r="BN895">
        <v>5264.1556</v>
      </c>
      <c r="BO895">
        <v>5526.2978000000003</v>
      </c>
      <c r="BP895">
        <v>5811.3707000000004</v>
      </c>
      <c r="BQ895">
        <v>6132.7263999999996</v>
      </c>
      <c r="BR895">
        <v>6510.2632999999996</v>
      </c>
      <c r="BS895">
        <v>6382.1704</v>
      </c>
      <c r="BT895">
        <v>6094.4767000000002</v>
      </c>
      <c r="BU895">
        <v>5859.9098000000004</v>
      </c>
      <c r="BV895">
        <v>6052.7511000000004</v>
      </c>
      <c r="BW895">
        <v>5645.2506000000003</v>
      </c>
      <c r="BX895">
        <v>5708.9549999999999</v>
      </c>
      <c r="BY895">
        <v>5587.1737000000003</v>
      </c>
      <c r="BZ895">
        <v>5879.9979999999996</v>
      </c>
      <c r="CA895">
        <v>6457.0971</v>
      </c>
      <c r="CB895">
        <v>6391.6228000000001</v>
      </c>
      <c r="CC895">
        <v>6812.5502999999999</v>
      </c>
      <c r="CD895">
        <v>6728.3648000000003</v>
      </c>
      <c r="CE895">
        <v>7600.4403000000002</v>
      </c>
      <c r="CF895">
        <v>8035.0960999999998</v>
      </c>
      <c r="CG895">
        <v>7684.9241000000002</v>
      </c>
      <c r="CH895">
        <v>7396.3579</v>
      </c>
      <c r="CI895">
        <v>7533.61</v>
      </c>
      <c r="CJ895">
        <v>7296.1422000000002</v>
      </c>
      <c r="CK895">
        <v>7878.3307999999997</v>
      </c>
      <c r="CL895">
        <v>7867.4911000000002</v>
      </c>
      <c r="CM895">
        <v>7388.3741</v>
      </c>
      <c r="CN895">
        <v>6611.951</v>
      </c>
      <c r="CO895">
        <v>6154.5340999999999</v>
      </c>
      <c r="CP895">
        <v>5740.4741999999997</v>
      </c>
      <c r="CQ895">
        <v>6241.3348999999998</v>
      </c>
      <c r="CR895">
        <v>6032.9313000000002</v>
      </c>
      <c r="CS895">
        <v>6123.7551999999996</v>
      </c>
      <c r="CT895">
        <v>6210.6823999999997</v>
      </c>
      <c r="CU895">
        <v>6104.7704000000003</v>
      </c>
      <c r="CV895">
        <v>5850.5815000000002</v>
      </c>
      <c r="CW895">
        <v>4948.7896000000001</v>
      </c>
      <c r="CX895">
        <v>4942.6648999999998</v>
      </c>
      <c r="CY895">
        <v>4105.6171000000004</v>
      </c>
      <c r="CZ895">
        <v>3522.6659</v>
      </c>
      <c r="DA895">
        <v>3235.1014</v>
      </c>
      <c r="DB895">
        <v>2987.4762999999998</v>
      </c>
      <c r="DC895">
        <v>3242.0012999999999</v>
      </c>
      <c r="DD895">
        <v>3604.7091999999998</v>
      </c>
      <c r="DE895">
        <v>3805.6037000000001</v>
      </c>
      <c r="DF895">
        <v>3629.3921</v>
      </c>
      <c r="DG895">
        <v>3491.9495000000002</v>
      </c>
      <c r="DH895">
        <v>3866.5185000000001</v>
      </c>
      <c r="DI895">
        <v>3887.0189</v>
      </c>
      <c r="DJ895">
        <v>4228.4360999999999</v>
      </c>
      <c r="DK895">
        <v>4343.2488999999996</v>
      </c>
      <c r="DL895">
        <v>5110.3146999999999</v>
      </c>
      <c r="DM895">
        <v>5281.5679</v>
      </c>
      <c r="DN895">
        <v>5439.1814000000004</v>
      </c>
      <c r="DO895">
        <v>5655.8999000000003</v>
      </c>
      <c r="DP895">
        <v>5641.0379999999996</v>
      </c>
      <c r="DQ895">
        <v>5508.7609000000002</v>
      </c>
      <c r="DR895">
        <v>4751.9211999999998</v>
      </c>
      <c r="DS895">
        <v>5102.1934000000001</v>
      </c>
      <c r="DT895">
        <v>5227.7334000000001</v>
      </c>
      <c r="DU895">
        <v>5575.2645000000002</v>
      </c>
      <c r="DV895">
        <v>5798.7094999999999</v>
      </c>
      <c r="DW895">
        <v>5854.5708000000004</v>
      </c>
      <c r="DX895">
        <v>5882.3415999999997</v>
      </c>
      <c r="DY895">
        <v>6070.1418999999996</v>
      </c>
      <c r="DZ895">
        <v>5973.9137000000001</v>
      </c>
      <c r="EA895">
        <v>5311.7101000000002</v>
      </c>
      <c r="EB895">
        <v>5297.8293999999996</v>
      </c>
      <c r="EC895">
        <v>4880.7806</v>
      </c>
      <c r="ED895">
        <v>5404.9317000000001</v>
      </c>
      <c r="EE895">
        <v>5013.183</v>
      </c>
      <c r="EF895">
        <v>5113.7467999999999</v>
      </c>
      <c r="EG895">
        <v>5164.0677999999998</v>
      </c>
      <c r="EH895">
        <v>4983.4224999999997</v>
      </c>
      <c r="EI895">
        <v>4657.9623000000001</v>
      </c>
      <c r="EJ895">
        <v>5142.7408999999998</v>
      </c>
    </row>
    <row r="896" spans="1:140" x14ac:dyDescent="0.25">
      <c r="A896" t="s">
        <v>388</v>
      </c>
      <c r="B896">
        <f>_xll.BDH($A896,"CUR_MKT_CAP","2007-05-31","","Dir=H","Per=M","Days=A","Dts=H","cols=139;rows=1")</f>
        <v>6372.1742000000004</v>
      </c>
      <c r="C896">
        <v>6012.9524000000001</v>
      </c>
      <c r="D896">
        <v>5616.6975000000002</v>
      </c>
      <c r="E896">
        <v>5055.7835999999998</v>
      </c>
      <c r="F896">
        <v>5539.8086999999996</v>
      </c>
      <c r="G896">
        <v>6283.7047000000002</v>
      </c>
      <c r="H896">
        <v>5325.4597000000003</v>
      </c>
      <c r="I896">
        <v>5835.6620000000003</v>
      </c>
      <c r="J896">
        <v>5006.4340000000002</v>
      </c>
      <c r="K896">
        <v>5347.4781000000003</v>
      </c>
      <c r="L896">
        <v>5864.4368000000004</v>
      </c>
      <c r="M896">
        <v>6892.3846999999996</v>
      </c>
      <c r="N896">
        <v>8581.8917000000001</v>
      </c>
      <c r="O896">
        <v>9357.7167000000009</v>
      </c>
      <c r="P896">
        <v>7106.7483000000002</v>
      </c>
      <c r="Q896">
        <v>7558.8019000000004</v>
      </c>
      <c r="R896">
        <v>6255.7253000000001</v>
      </c>
      <c r="S896">
        <v>3330.0848000000001</v>
      </c>
      <c r="T896">
        <v>2363.2111</v>
      </c>
      <c r="U896">
        <v>1904.2209</v>
      </c>
      <c r="V896">
        <v>1722.9785999999999</v>
      </c>
      <c r="W896">
        <v>1686.8404</v>
      </c>
      <c r="X896">
        <v>1904.1989000000001</v>
      </c>
      <c r="Y896">
        <v>2673.0466000000001</v>
      </c>
      <c r="Z896">
        <v>3205.2217000000001</v>
      </c>
      <c r="AA896">
        <v>2906.5844000000002</v>
      </c>
      <c r="AB896">
        <v>3254.2347</v>
      </c>
      <c r="AC896">
        <v>3332.2564000000002</v>
      </c>
      <c r="AD896">
        <v>4175.6763000000001</v>
      </c>
      <c r="AE896">
        <v>4730.2852000000003</v>
      </c>
      <c r="AF896">
        <v>4768.5232999999998</v>
      </c>
      <c r="AG896">
        <v>5555.0124999999998</v>
      </c>
      <c r="AH896">
        <v>5071.8175000000001</v>
      </c>
      <c r="AI896">
        <v>5390.4215000000004</v>
      </c>
      <c r="AJ896">
        <v>6507.7929000000004</v>
      </c>
      <c r="AK896">
        <v>7425.5037000000002</v>
      </c>
      <c r="AL896">
        <v>7384.7284</v>
      </c>
      <c r="AM896">
        <v>6892.0267000000003</v>
      </c>
      <c r="AN896">
        <v>6718.3726999999999</v>
      </c>
      <c r="AO896">
        <v>6706.7732999999998</v>
      </c>
      <c r="AP896">
        <v>7543.09</v>
      </c>
      <c r="AQ896">
        <v>8096.3814000000002</v>
      </c>
      <c r="AR896">
        <v>9300.4665000000005</v>
      </c>
      <c r="AS896">
        <v>10079.472</v>
      </c>
      <c r="AT896">
        <v>11047.7143</v>
      </c>
      <c r="AU896">
        <v>11917.708199999999</v>
      </c>
      <c r="AV896">
        <v>11868.7983</v>
      </c>
      <c r="AW896">
        <v>11904.898499999999</v>
      </c>
      <c r="AX896">
        <v>10720.4992</v>
      </c>
      <c r="AY896">
        <v>10457.7991</v>
      </c>
      <c r="AZ896">
        <v>10857.1032</v>
      </c>
      <c r="BA896">
        <v>9128.8881000000001</v>
      </c>
      <c r="BB896">
        <v>7680.7851000000001</v>
      </c>
      <c r="BC896">
        <v>9798.0519000000004</v>
      </c>
      <c r="BD896">
        <v>11519.746499999999</v>
      </c>
      <c r="BE896">
        <v>10903.1829</v>
      </c>
      <c r="BF896">
        <v>12099.7549</v>
      </c>
      <c r="BG896">
        <v>13514.2701</v>
      </c>
      <c r="BH896">
        <v>13754.627899999999</v>
      </c>
      <c r="BI896">
        <v>14276.019399999999</v>
      </c>
      <c r="BJ896">
        <v>11896.440199999999</v>
      </c>
      <c r="BK896">
        <v>10851.9647</v>
      </c>
      <c r="BL896">
        <v>10903.634899999999</v>
      </c>
      <c r="BM896">
        <v>11978.7652</v>
      </c>
      <c r="BN896">
        <v>12844.9372</v>
      </c>
      <c r="BO896">
        <v>12998.732</v>
      </c>
      <c r="BP896">
        <v>13185.8773</v>
      </c>
      <c r="BQ896">
        <v>13135.352000000001</v>
      </c>
      <c r="BR896">
        <v>14484.747799999999</v>
      </c>
      <c r="BS896">
        <v>16822.092400000001</v>
      </c>
      <c r="BT896">
        <v>16613.504400000002</v>
      </c>
      <c r="BU896">
        <v>16707.3001</v>
      </c>
      <c r="BV896">
        <v>18940.650099999999</v>
      </c>
      <c r="BW896">
        <v>19769.679199999999</v>
      </c>
      <c r="BX896">
        <v>21136.8259</v>
      </c>
      <c r="BY896">
        <v>24241.506700000002</v>
      </c>
      <c r="BZ896">
        <v>26157.606800000001</v>
      </c>
      <c r="CA896">
        <v>28371.582200000001</v>
      </c>
      <c r="CB896">
        <v>24648.1826</v>
      </c>
      <c r="CC896">
        <v>25524.5625</v>
      </c>
      <c r="CD896">
        <v>23479.214</v>
      </c>
      <c r="CE896">
        <v>28751.966799999998</v>
      </c>
      <c r="CF896">
        <v>26745.417399999998</v>
      </c>
      <c r="CG896">
        <v>27676.142500000002</v>
      </c>
      <c r="CH896">
        <v>30062.747299999999</v>
      </c>
      <c r="CI896">
        <v>32873.619899999998</v>
      </c>
      <c r="CJ896">
        <v>31679.177800000001</v>
      </c>
      <c r="CK896">
        <v>29857.478800000001</v>
      </c>
      <c r="CL896">
        <v>28186.089599999999</v>
      </c>
      <c r="CM896">
        <v>27054.181400000001</v>
      </c>
      <c r="CN896">
        <v>21326.644499999999</v>
      </c>
      <c r="CO896">
        <v>22163.450700000001</v>
      </c>
      <c r="CP896">
        <v>22413.599099999999</v>
      </c>
      <c r="CQ896">
        <v>22719.952700000002</v>
      </c>
      <c r="CR896">
        <v>24357.0645</v>
      </c>
      <c r="CS896">
        <v>25809.297200000001</v>
      </c>
      <c r="CT896">
        <v>22070.852500000001</v>
      </c>
      <c r="CU896">
        <v>20706.2608</v>
      </c>
      <c r="CV896">
        <v>18926.618200000001</v>
      </c>
      <c r="CW896">
        <v>18373.840400000001</v>
      </c>
      <c r="CX896">
        <v>18161.823100000001</v>
      </c>
      <c r="CY896">
        <v>20476.096799999999</v>
      </c>
      <c r="CZ896">
        <v>21622.453099999999</v>
      </c>
      <c r="DA896">
        <v>18729.002899999999</v>
      </c>
      <c r="DB896">
        <v>20018.880099999998</v>
      </c>
      <c r="DC896">
        <v>19678.512500000001</v>
      </c>
      <c r="DD896">
        <v>22978.1286</v>
      </c>
      <c r="DE896">
        <v>27166.752899999999</v>
      </c>
      <c r="DF896">
        <v>26221.395700000001</v>
      </c>
      <c r="DG896">
        <v>25526.408100000001</v>
      </c>
      <c r="DH896">
        <v>27573.152999999998</v>
      </c>
      <c r="DI896">
        <v>30368.290799999999</v>
      </c>
      <c r="DJ896">
        <v>31487.7029</v>
      </c>
      <c r="DK896">
        <v>30363.202600000001</v>
      </c>
      <c r="DL896">
        <v>32423.437300000001</v>
      </c>
      <c r="DM896">
        <v>30561.601500000001</v>
      </c>
      <c r="DN896">
        <v>30588.756799999999</v>
      </c>
      <c r="DO896">
        <v>31577.141899999999</v>
      </c>
      <c r="DP896">
        <v>31621.289100000002</v>
      </c>
      <c r="DQ896">
        <v>29438.8377</v>
      </c>
      <c r="DR896">
        <v>28381.911899999999</v>
      </c>
      <c r="DS896">
        <v>27143.626400000001</v>
      </c>
      <c r="DT896">
        <v>27742.357800000002</v>
      </c>
      <c r="DU896">
        <v>22053.149300000001</v>
      </c>
      <c r="DV896">
        <v>25096.1947</v>
      </c>
      <c r="DW896">
        <v>25458.5026</v>
      </c>
      <c r="DX896">
        <v>26552.588</v>
      </c>
      <c r="DY896">
        <v>29413.0661</v>
      </c>
      <c r="DZ896">
        <v>31124.928599999999</v>
      </c>
      <c r="EA896">
        <v>28990.309399999998</v>
      </c>
      <c r="EB896">
        <v>29254.275699999998</v>
      </c>
      <c r="EC896">
        <v>34369.831899999997</v>
      </c>
      <c r="ED896">
        <v>32909.544999999998</v>
      </c>
      <c r="EE896">
        <v>32251.695</v>
      </c>
      <c r="EF896">
        <v>32256.807799999999</v>
      </c>
      <c r="EG896">
        <v>29769.093799999999</v>
      </c>
      <c r="EH896">
        <v>29682.189200000001</v>
      </c>
      <c r="EI896">
        <v>25094.988300000001</v>
      </c>
      <c r="EJ896">
        <v>25185.7736</v>
      </c>
    </row>
    <row r="897" spans="1:140" x14ac:dyDescent="0.25">
      <c r="A897" t="s">
        <v>389</v>
      </c>
      <c r="B897" t="str">
        <f>_xll.BDH($A897,"CUR_MKT_CAP","2007-05-31","","Dir=H","Per=M","Days=A","Dts=H","cols=139;rows=1")</f>
        <v>#N/A N/A</v>
      </c>
      <c r="C897" t="s">
        <v>506</v>
      </c>
      <c r="D897" t="s">
        <v>506</v>
      </c>
      <c r="E897" t="s">
        <v>506</v>
      </c>
      <c r="F897" t="s">
        <v>506</v>
      </c>
      <c r="G897" t="s">
        <v>506</v>
      </c>
      <c r="H897" t="s">
        <v>506</v>
      </c>
      <c r="I897" t="s">
        <v>506</v>
      </c>
      <c r="J897" t="s">
        <v>506</v>
      </c>
      <c r="K897" t="s">
        <v>506</v>
      </c>
      <c r="L897" t="s">
        <v>506</v>
      </c>
      <c r="M897" t="s">
        <v>506</v>
      </c>
      <c r="N897" t="s">
        <v>506</v>
      </c>
      <c r="O897" t="s">
        <v>506</v>
      </c>
      <c r="P897" t="s">
        <v>506</v>
      </c>
      <c r="Q897" t="s">
        <v>506</v>
      </c>
      <c r="R897" t="s">
        <v>506</v>
      </c>
      <c r="S897" t="s">
        <v>506</v>
      </c>
      <c r="T897" t="s">
        <v>506</v>
      </c>
      <c r="U897" t="s">
        <v>506</v>
      </c>
      <c r="V897" t="s">
        <v>506</v>
      </c>
      <c r="W897" t="s">
        <v>506</v>
      </c>
      <c r="X897" t="s">
        <v>506</v>
      </c>
      <c r="Y897" t="s">
        <v>506</v>
      </c>
      <c r="Z897" t="s">
        <v>506</v>
      </c>
      <c r="AA897" t="s">
        <v>506</v>
      </c>
      <c r="AB897" t="s">
        <v>506</v>
      </c>
      <c r="AC897" t="s">
        <v>506</v>
      </c>
      <c r="AD897" t="s">
        <v>506</v>
      </c>
      <c r="AE897" t="s">
        <v>506</v>
      </c>
      <c r="AF897" t="s">
        <v>506</v>
      </c>
      <c r="AG897" t="s">
        <v>506</v>
      </c>
      <c r="AH897" t="s">
        <v>506</v>
      </c>
      <c r="AI897" t="s">
        <v>506</v>
      </c>
      <c r="AJ897" t="s">
        <v>506</v>
      </c>
      <c r="AK897" t="s">
        <v>506</v>
      </c>
      <c r="AL897" t="s">
        <v>506</v>
      </c>
      <c r="AM897" t="s">
        <v>506</v>
      </c>
      <c r="AN897" t="s">
        <v>506</v>
      </c>
      <c r="AO897" t="s">
        <v>506</v>
      </c>
      <c r="AP897" t="s">
        <v>506</v>
      </c>
      <c r="AQ897" t="s">
        <v>506</v>
      </c>
      <c r="AR897" t="s">
        <v>506</v>
      </c>
      <c r="AS897" t="s">
        <v>506</v>
      </c>
      <c r="AT897" t="s">
        <v>506</v>
      </c>
      <c r="AU897" t="s">
        <v>506</v>
      </c>
      <c r="AV897" t="s">
        <v>506</v>
      </c>
      <c r="AW897" t="s">
        <v>506</v>
      </c>
      <c r="AX897" t="s">
        <v>506</v>
      </c>
      <c r="AY897" t="s">
        <v>506</v>
      </c>
      <c r="AZ897" t="s">
        <v>506</v>
      </c>
      <c r="BA897" t="s">
        <v>506</v>
      </c>
      <c r="BB897" t="s">
        <v>506</v>
      </c>
      <c r="BC897" t="s">
        <v>506</v>
      </c>
      <c r="BD897" t="s">
        <v>506</v>
      </c>
      <c r="BE897" t="s">
        <v>506</v>
      </c>
      <c r="BF897" t="s">
        <v>506</v>
      </c>
      <c r="BG897" t="s">
        <v>506</v>
      </c>
      <c r="BH897" t="s">
        <v>506</v>
      </c>
      <c r="BI897" t="s">
        <v>506</v>
      </c>
      <c r="BJ897" t="s">
        <v>506</v>
      </c>
      <c r="BK897" t="s">
        <v>506</v>
      </c>
      <c r="BL897" t="s">
        <v>506</v>
      </c>
      <c r="BM897" t="s">
        <v>506</v>
      </c>
      <c r="BN897" t="s">
        <v>506</v>
      </c>
      <c r="BO897" t="s">
        <v>506</v>
      </c>
      <c r="BP897" t="s">
        <v>506</v>
      </c>
      <c r="BQ897" t="s">
        <v>506</v>
      </c>
      <c r="BR897" t="s">
        <v>506</v>
      </c>
      <c r="BS897" t="s">
        <v>506</v>
      </c>
      <c r="BT897" t="s">
        <v>506</v>
      </c>
      <c r="BU897" t="s">
        <v>506</v>
      </c>
      <c r="BV897" t="s">
        <v>506</v>
      </c>
      <c r="BW897" t="s">
        <v>506</v>
      </c>
      <c r="BX897" t="s">
        <v>506</v>
      </c>
      <c r="BY897" t="s">
        <v>506</v>
      </c>
      <c r="BZ897" t="s">
        <v>506</v>
      </c>
      <c r="CA897" t="s">
        <v>506</v>
      </c>
      <c r="CB897" t="s">
        <v>506</v>
      </c>
      <c r="CC897" t="s">
        <v>506</v>
      </c>
      <c r="CD897" t="s">
        <v>506</v>
      </c>
      <c r="CE897" t="s">
        <v>506</v>
      </c>
      <c r="CF897" t="s">
        <v>506</v>
      </c>
      <c r="CG897" t="s">
        <v>506</v>
      </c>
      <c r="CH897" t="s">
        <v>506</v>
      </c>
      <c r="CI897" t="s">
        <v>506</v>
      </c>
      <c r="CJ897" t="s">
        <v>506</v>
      </c>
      <c r="CK897" t="s">
        <v>506</v>
      </c>
      <c r="CL897" t="s">
        <v>506</v>
      </c>
      <c r="CM897" t="s">
        <v>506</v>
      </c>
      <c r="CN897" t="s">
        <v>506</v>
      </c>
      <c r="CO897" t="s">
        <v>506</v>
      </c>
      <c r="CP897" t="s">
        <v>506</v>
      </c>
      <c r="CQ897" t="s">
        <v>506</v>
      </c>
      <c r="CR897" t="s">
        <v>506</v>
      </c>
      <c r="CS897" t="s">
        <v>506</v>
      </c>
      <c r="CT897" t="s">
        <v>506</v>
      </c>
      <c r="CU897" t="s">
        <v>506</v>
      </c>
      <c r="CV897">
        <v>47165.067600000002</v>
      </c>
      <c r="CW897">
        <v>42655.745799999997</v>
      </c>
      <c r="CX897">
        <v>37829.552900000002</v>
      </c>
      <c r="CY897">
        <v>43993.059200000003</v>
      </c>
      <c r="CZ897">
        <v>43076.791599999997</v>
      </c>
      <c r="DA897">
        <v>44225.1803</v>
      </c>
      <c r="DB897">
        <v>44151.878900000003</v>
      </c>
      <c r="DC897">
        <v>46632.858999999997</v>
      </c>
      <c r="DD897">
        <v>47195.289900000003</v>
      </c>
      <c r="DE897">
        <v>47487.202599999997</v>
      </c>
      <c r="DF897">
        <v>45802.4856</v>
      </c>
      <c r="DG897">
        <v>44251.0916</v>
      </c>
      <c r="DH897">
        <v>44945.625200000002</v>
      </c>
      <c r="DI897">
        <v>44837.002500000002</v>
      </c>
      <c r="DJ897">
        <v>49447.429199999999</v>
      </c>
      <c r="DK897">
        <v>50268.867100000003</v>
      </c>
      <c r="DL897">
        <v>47397.049899999998</v>
      </c>
      <c r="DM897">
        <v>47626.312599999997</v>
      </c>
      <c r="DN897">
        <v>48000.372900000002</v>
      </c>
      <c r="DO897">
        <v>50718.496599999999</v>
      </c>
      <c r="DP897">
        <v>51950.231500000002</v>
      </c>
      <c r="DQ897">
        <v>57324.051899999999</v>
      </c>
      <c r="DR897">
        <v>62717.702299999997</v>
      </c>
      <c r="DS897">
        <v>64471.542600000001</v>
      </c>
      <c r="DT897">
        <v>70400.345799999996</v>
      </c>
      <c r="DU897">
        <v>74163.848400000003</v>
      </c>
      <c r="DV897">
        <v>76989.481400000004</v>
      </c>
      <c r="DW897">
        <v>87210.612399999998</v>
      </c>
      <c r="DX897">
        <v>91020.668099999995</v>
      </c>
      <c r="DY897">
        <v>88484.637300000002</v>
      </c>
      <c r="DZ897">
        <v>102384</v>
      </c>
      <c r="EA897">
        <v>95304.737800000003</v>
      </c>
      <c r="EB897">
        <v>91056.169899999994</v>
      </c>
      <c r="EC897">
        <v>88590.930999999997</v>
      </c>
      <c r="ED897">
        <v>97448.8367</v>
      </c>
      <c r="EE897">
        <v>98873.700899999996</v>
      </c>
      <c r="EF897">
        <v>97226.859800000006</v>
      </c>
      <c r="EG897">
        <v>109288.48269999999</v>
      </c>
      <c r="EH897">
        <v>103973.7931</v>
      </c>
      <c r="EI897">
        <v>99175.82</v>
      </c>
      <c r="EJ897">
        <v>101084.18</v>
      </c>
    </row>
    <row r="898" spans="1:140" x14ac:dyDescent="0.25">
      <c r="A898" t="s">
        <v>390</v>
      </c>
      <c r="B898">
        <f>_xll.BDH($A898,"CUR_MKT_CAP","2007-05-31","","Dir=H","Per=M","Days=A","Dts=H","cols=139;rows=1")</f>
        <v>71587.609800000006</v>
      </c>
      <c r="C898">
        <v>72320.986999999994</v>
      </c>
      <c r="D898">
        <v>69420.813699999999</v>
      </c>
      <c r="E898">
        <v>66785.155700000003</v>
      </c>
      <c r="F898">
        <v>70753.087899999999</v>
      </c>
      <c r="G898">
        <v>71539.977499999994</v>
      </c>
      <c r="H898">
        <v>66735.937399999995</v>
      </c>
      <c r="I898">
        <v>64395.760999999999</v>
      </c>
      <c r="J898">
        <v>68393.265799999994</v>
      </c>
      <c r="K898">
        <v>68312.651400000002</v>
      </c>
      <c r="L898">
        <v>66103.816500000001</v>
      </c>
      <c r="M898">
        <v>69911.218599999993</v>
      </c>
      <c r="N898">
        <v>78571.209799999997</v>
      </c>
      <c r="O898">
        <v>71821.272700000001</v>
      </c>
      <c r="P898">
        <v>90810.845799999996</v>
      </c>
      <c r="Q898">
        <v>86396.657600000006</v>
      </c>
      <c r="R898">
        <v>70512.143899999995</v>
      </c>
      <c r="S898">
        <v>62783.212200000002</v>
      </c>
      <c r="T898">
        <v>55574.188399999999</v>
      </c>
      <c r="U898">
        <v>59315.554700000001</v>
      </c>
      <c r="V898">
        <v>56988.495799999997</v>
      </c>
      <c r="W898">
        <v>55141.111900000004</v>
      </c>
      <c r="X898">
        <v>64180.097600000001</v>
      </c>
      <c r="Y898">
        <v>70040.627999999997</v>
      </c>
      <c r="Z898">
        <v>72142.508900000001</v>
      </c>
      <c r="AA898">
        <v>74807.097999999998</v>
      </c>
      <c r="AB898">
        <v>76815.347800000003</v>
      </c>
      <c r="AC898">
        <v>77164.4329</v>
      </c>
      <c r="AD898">
        <v>74770.706399999995</v>
      </c>
      <c r="AE898">
        <v>68836.2595</v>
      </c>
      <c r="AF898">
        <v>75164.09</v>
      </c>
      <c r="AG898">
        <v>77268.684500000003</v>
      </c>
      <c r="AH898">
        <v>65862.741699999999</v>
      </c>
      <c r="AI898">
        <v>61661.24</v>
      </c>
      <c r="AJ898">
        <v>70568.423699999999</v>
      </c>
      <c r="AK898">
        <v>63548.042399999998</v>
      </c>
      <c r="AL898">
        <v>58331.656900000002</v>
      </c>
      <c r="AM898">
        <v>53869.842799999999</v>
      </c>
      <c r="AN898">
        <v>61125.809600000001</v>
      </c>
      <c r="AO898">
        <v>61495.004399999998</v>
      </c>
      <c r="AP898">
        <v>72426.379499999995</v>
      </c>
      <c r="AQ898">
        <v>72442.431400000001</v>
      </c>
      <c r="AR898">
        <v>75611.917600000001</v>
      </c>
      <c r="AS898">
        <v>80060.629100000006</v>
      </c>
      <c r="AT898">
        <v>88975.9761</v>
      </c>
      <c r="AU898">
        <v>97934.392300000007</v>
      </c>
      <c r="AV898">
        <v>90126.598299999998</v>
      </c>
      <c r="AW898">
        <v>94896.197899999999</v>
      </c>
      <c r="AX898">
        <v>97817.878899999996</v>
      </c>
      <c r="AY898">
        <v>94812.721300000005</v>
      </c>
      <c r="AZ898">
        <v>92016.116500000004</v>
      </c>
      <c r="BA898">
        <v>86439.382199999993</v>
      </c>
      <c r="BB898">
        <v>81685.720100000006</v>
      </c>
      <c r="BC898">
        <v>86674.545700000002</v>
      </c>
      <c r="BD898">
        <v>92117.943700000003</v>
      </c>
      <c r="BE898">
        <v>91949.845300000001</v>
      </c>
      <c r="BF898">
        <v>98875.500899999999</v>
      </c>
      <c r="BG898">
        <v>105172.3921</v>
      </c>
      <c r="BH898">
        <v>115050.2751</v>
      </c>
      <c r="BI898">
        <v>109439.302</v>
      </c>
      <c r="BJ898">
        <v>98245.087700000004</v>
      </c>
      <c r="BK898">
        <v>95450.819799999997</v>
      </c>
      <c r="BL898">
        <v>101655.8683</v>
      </c>
      <c r="BM898">
        <v>104687.82950000001</v>
      </c>
      <c r="BN898">
        <v>106442.2789</v>
      </c>
      <c r="BO898">
        <v>99773.667600000001</v>
      </c>
      <c r="BP898">
        <v>108410.3361</v>
      </c>
      <c r="BQ898">
        <v>105683.8894</v>
      </c>
      <c r="BR898">
        <v>113448.1162</v>
      </c>
      <c r="BS898">
        <v>112760.8642</v>
      </c>
      <c r="BT898">
        <v>115028.7957</v>
      </c>
      <c r="BU898">
        <v>106469.22040000001</v>
      </c>
      <c r="BV898">
        <v>109682.99430000001</v>
      </c>
      <c r="BW898">
        <v>105536.18919999999</v>
      </c>
      <c r="BX898">
        <v>110730.73420000001</v>
      </c>
      <c r="BY898">
        <v>113698.42080000001</v>
      </c>
      <c r="BZ898">
        <v>115551.0806</v>
      </c>
      <c r="CA898">
        <v>119170.629</v>
      </c>
      <c r="CB898">
        <v>124308.6765</v>
      </c>
      <c r="CC898">
        <v>125440.5984</v>
      </c>
      <c r="CD898">
        <v>125511.9543</v>
      </c>
      <c r="CE898">
        <v>127321.4099</v>
      </c>
      <c r="CF898">
        <v>133358.56529999999</v>
      </c>
      <c r="CG898">
        <v>132852.52600000001</v>
      </c>
      <c r="CH898">
        <v>135789.4259</v>
      </c>
      <c r="CI898">
        <v>133679.584</v>
      </c>
      <c r="CJ898">
        <v>123522.9363</v>
      </c>
      <c r="CK898">
        <v>127545.39290000001</v>
      </c>
      <c r="CL898">
        <v>125316.2815</v>
      </c>
      <c r="CM898">
        <v>131584.6097</v>
      </c>
      <c r="CN898">
        <v>121203.6094</v>
      </c>
      <c r="CO898">
        <v>123581.12880000001</v>
      </c>
      <c r="CP898">
        <v>103031.52129999999</v>
      </c>
      <c r="CQ898">
        <v>119609.5998</v>
      </c>
      <c r="CR898">
        <v>114380.4945</v>
      </c>
      <c r="CS898">
        <v>110810.6982</v>
      </c>
      <c r="CT898">
        <v>113589.6192</v>
      </c>
      <c r="CU898">
        <v>102096.9841</v>
      </c>
      <c r="CV898">
        <v>101169.70630000001</v>
      </c>
      <c r="CW898">
        <v>88898.617599999998</v>
      </c>
      <c r="CX898">
        <v>84420.691399999996</v>
      </c>
      <c r="CY898">
        <v>93360.831699999995</v>
      </c>
      <c r="CZ898">
        <v>73335.956000000006</v>
      </c>
      <c r="DA898">
        <v>75132.153300000005</v>
      </c>
      <c r="DB898">
        <v>67778.191500000001</v>
      </c>
      <c r="DC898">
        <v>75925.327399999995</v>
      </c>
      <c r="DD898">
        <v>76448.538</v>
      </c>
      <c r="DE898">
        <v>74209.593900000007</v>
      </c>
      <c r="DF898">
        <v>80672.820600000006</v>
      </c>
      <c r="DG898">
        <v>78689.785199999998</v>
      </c>
      <c r="DH898">
        <v>92220.919200000004</v>
      </c>
      <c r="DI898">
        <v>92943.006999999998</v>
      </c>
      <c r="DJ898">
        <v>100944.91800000001</v>
      </c>
      <c r="DK898">
        <v>101269.12059999999</v>
      </c>
      <c r="DL898">
        <v>100620.29210000001</v>
      </c>
      <c r="DM898">
        <v>96293.0141</v>
      </c>
      <c r="DN898">
        <v>78918.301500000001</v>
      </c>
      <c r="DO898">
        <v>83423.276599999997</v>
      </c>
      <c r="DP898">
        <v>84693.531799999997</v>
      </c>
      <c r="DQ898">
        <v>79397.438800000004</v>
      </c>
      <c r="DR898">
        <v>84612.789699999994</v>
      </c>
      <c r="DS898">
        <v>81584.044500000004</v>
      </c>
      <c r="DT898">
        <v>78511.992899999997</v>
      </c>
      <c r="DU898">
        <v>77154.011400000003</v>
      </c>
      <c r="DV898">
        <v>76519.3027</v>
      </c>
      <c r="DW898">
        <v>75294.167300000001</v>
      </c>
      <c r="DX898">
        <v>97796.082200000004</v>
      </c>
      <c r="DY898">
        <v>94376.020199999999</v>
      </c>
      <c r="DZ898">
        <v>101034.7951</v>
      </c>
      <c r="EA898">
        <v>96223.614400000006</v>
      </c>
      <c r="EB898">
        <v>82026.930300000007</v>
      </c>
      <c r="EC898">
        <v>75628.564100000003</v>
      </c>
      <c r="ED898">
        <v>86170.008799999996</v>
      </c>
      <c r="EE898">
        <v>83204.7641</v>
      </c>
      <c r="EF898">
        <v>94155.326499999996</v>
      </c>
      <c r="EG898">
        <v>100942.6195</v>
      </c>
      <c r="EH898">
        <v>92998.728099999993</v>
      </c>
      <c r="EI898">
        <v>81197.973199999993</v>
      </c>
      <c r="EJ898">
        <v>70620.592300000004</v>
      </c>
    </row>
    <row r="899" spans="1:140" x14ac:dyDescent="0.25">
      <c r="A899" t="s">
        <v>391</v>
      </c>
      <c r="B899" t="str">
        <f>_xll.BDH($A899,"CUR_MKT_CAP","2007-05-31","","Dir=H","Per=M","Days=A","Dts=H","cols=139;rows=1")</f>
        <v>#N/A N/A</v>
      </c>
      <c r="C899" t="s">
        <v>506</v>
      </c>
      <c r="D899" t="s">
        <v>506</v>
      </c>
      <c r="E899" t="s">
        <v>506</v>
      </c>
      <c r="F899" t="s">
        <v>506</v>
      </c>
      <c r="G899" t="s">
        <v>506</v>
      </c>
      <c r="H899" t="s">
        <v>506</v>
      </c>
      <c r="I899" t="s">
        <v>506</v>
      </c>
      <c r="J899" t="s">
        <v>506</v>
      </c>
      <c r="K899" t="s">
        <v>506</v>
      </c>
      <c r="L899" t="s">
        <v>506</v>
      </c>
      <c r="M899" t="s">
        <v>506</v>
      </c>
      <c r="N899" t="s">
        <v>506</v>
      </c>
      <c r="O899" t="s">
        <v>506</v>
      </c>
      <c r="P899" t="s">
        <v>506</v>
      </c>
      <c r="Q899" t="s">
        <v>506</v>
      </c>
      <c r="R899" t="s">
        <v>506</v>
      </c>
      <c r="S899" t="s">
        <v>506</v>
      </c>
      <c r="T899" t="s">
        <v>506</v>
      </c>
      <c r="U899" t="s">
        <v>506</v>
      </c>
      <c r="V899" t="s">
        <v>506</v>
      </c>
      <c r="W899" t="s">
        <v>506</v>
      </c>
      <c r="X899" t="s">
        <v>506</v>
      </c>
      <c r="Y899" t="s">
        <v>506</v>
      </c>
      <c r="Z899" t="s">
        <v>506</v>
      </c>
      <c r="AA899" t="s">
        <v>506</v>
      </c>
      <c r="AB899" t="s">
        <v>506</v>
      </c>
      <c r="AC899" t="s">
        <v>506</v>
      </c>
      <c r="AD899" t="s">
        <v>506</v>
      </c>
      <c r="AE899" t="s">
        <v>506</v>
      </c>
      <c r="AF899" t="s">
        <v>506</v>
      </c>
      <c r="AG899" t="s">
        <v>506</v>
      </c>
      <c r="AH899" t="s">
        <v>506</v>
      </c>
      <c r="AI899" t="s">
        <v>506</v>
      </c>
      <c r="AJ899" t="s">
        <v>506</v>
      </c>
      <c r="AK899" t="s">
        <v>506</v>
      </c>
      <c r="AL899" t="s">
        <v>506</v>
      </c>
      <c r="AM899" t="s">
        <v>506</v>
      </c>
      <c r="AN899" t="s">
        <v>506</v>
      </c>
      <c r="AO899" t="s">
        <v>506</v>
      </c>
      <c r="AP899" t="s">
        <v>506</v>
      </c>
      <c r="AQ899" t="s">
        <v>506</v>
      </c>
      <c r="AR899" t="s">
        <v>506</v>
      </c>
      <c r="AS899" t="s">
        <v>506</v>
      </c>
      <c r="AT899" t="s">
        <v>506</v>
      </c>
      <c r="AU899" t="s">
        <v>506</v>
      </c>
      <c r="AV899" t="s">
        <v>506</v>
      </c>
      <c r="AW899" t="s">
        <v>506</v>
      </c>
      <c r="AX899" t="s">
        <v>506</v>
      </c>
      <c r="AY899" t="s">
        <v>506</v>
      </c>
      <c r="AZ899" t="s">
        <v>506</v>
      </c>
      <c r="BA899" t="s">
        <v>506</v>
      </c>
      <c r="BB899" t="s">
        <v>506</v>
      </c>
      <c r="BC899" t="s">
        <v>506</v>
      </c>
      <c r="BD899" t="s">
        <v>506</v>
      </c>
      <c r="BE899" t="s">
        <v>506</v>
      </c>
      <c r="BF899" t="s">
        <v>506</v>
      </c>
      <c r="BG899" t="s">
        <v>506</v>
      </c>
      <c r="BH899" t="s">
        <v>506</v>
      </c>
      <c r="BI899" t="s">
        <v>506</v>
      </c>
      <c r="BJ899" t="s">
        <v>506</v>
      </c>
      <c r="BK899" t="s">
        <v>506</v>
      </c>
      <c r="BL899" t="s">
        <v>506</v>
      </c>
      <c r="BM899" t="s">
        <v>506</v>
      </c>
      <c r="BN899" t="s">
        <v>506</v>
      </c>
      <c r="BO899" t="s">
        <v>506</v>
      </c>
      <c r="BP899" t="s">
        <v>506</v>
      </c>
      <c r="BQ899" t="s">
        <v>506</v>
      </c>
      <c r="BR899" t="s">
        <v>506</v>
      </c>
      <c r="BS899" t="s">
        <v>506</v>
      </c>
      <c r="BT899" t="s">
        <v>506</v>
      </c>
      <c r="BU899" t="s">
        <v>506</v>
      </c>
      <c r="BV899" t="s">
        <v>506</v>
      </c>
      <c r="BW899" t="s">
        <v>506</v>
      </c>
      <c r="BX899" t="s">
        <v>506</v>
      </c>
      <c r="BY899" t="s">
        <v>506</v>
      </c>
      <c r="BZ899" t="s">
        <v>506</v>
      </c>
      <c r="CA899" t="s">
        <v>506</v>
      </c>
      <c r="CB899" t="s">
        <v>506</v>
      </c>
      <c r="CC899" t="s">
        <v>506</v>
      </c>
      <c r="CD899" t="s">
        <v>506</v>
      </c>
      <c r="CE899" t="s">
        <v>506</v>
      </c>
      <c r="CF899" t="s">
        <v>506</v>
      </c>
      <c r="CG899" t="s">
        <v>506</v>
      </c>
      <c r="CH899" t="s">
        <v>506</v>
      </c>
      <c r="CI899" t="s">
        <v>506</v>
      </c>
      <c r="CJ899" t="s">
        <v>506</v>
      </c>
      <c r="CK899" t="s">
        <v>506</v>
      </c>
      <c r="CL899" t="s">
        <v>506</v>
      </c>
      <c r="CM899" t="s">
        <v>506</v>
      </c>
      <c r="CN899" t="s">
        <v>506</v>
      </c>
      <c r="CO899" t="s">
        <v>506</v>
      </c>
      <c r="CP899">
        <v>11220.852500000001</v>
      </c>
      <c r="CQ899">
        <v>10303.7291</v>
      </c>
      <c r="CR899">
        <v>11832.956899999999</v>
      </c>
      <c r="CS899">
        <v>9785.5733</v>
      </c>
      <c r="CT899">
        <v>12275.988499999999</v>
      </c>
      <c r="CU899">
        <v>11991.023300000001</v>
      </c>
      <c r="CV899">
        <v>8656.7808000000005</v>
      </c>
      <c r="CW899">
        <v>8300.4585000000006</v>
      </c>
      <c r="CX899">
        <v>6736.3656000000001</v>
      </c>
      <c r="CY899">
        <v>6568.8910999999998</v>
      </c>
      <c r="CZ899">
        <v>8207.6792000000005</v>
      </c>
      <c r="DA899">
        <v>7194.2632999999996</v>
      </c>
      <c r="DB899">
        <v>5597.1085999999996</v>
      </c>
      <c r="DC899">
        <v>6180.6787999999997</v>
      </c>
      <c r="DD899">
        <v>6911.4467000000004</v>
      </c>
      <c r="DE899">
        <v>6173.8235000000004</v>
      </c>
      <c r="DF899">
        <v>6500.2383</v>
      </c>
      <c r="DG899">
        <v>7062.6940000000004</v>
      </c>
      <c r="DH899">
        <v>8081.3272999999999</v>
      </c>
      <c r="DI899">
        <v>7345.0884999999998</v>
      </c>
      <c r="DJ899">
        <v>7128.9436999999998</v>
      </c>
      <c r="DK899">
        <v>7117.433</v>
      </c>
      <c r="DL899">
        <v>6821.9363999999996</v>
      </c>
      <c r="DM899">
        <v>6735.0816000000004</v>
      </c>
      <c r="DN899">
        <v>8201.3955999999998</v>
      </c>
      <c r="DO899">
        <v>8358.5152999999991</v>
      </c>
      <c r="DP899">
        <v>8669.5885999999991</v>
      </c>
      <c r="DQ899">
        <v>8602.5686999999998</v>
      </c>
      <c r="DR899">
        <v>9907.2284</v>
      </c>
      <c r="DS899">
        <v>8053.2511999999997</v>
      </c>
      <c r="DT899">
        <v>8719.6921000000002</v>
      </c>
      <c r="DU899">
        <v>9318.5447000000004</v>
      </c>
      <c r="DV899">
        <v>8995.2846000000009</v>
      </c>
      <c r="DW899">
        <v>9648.1682000000001</v>
      </c>
      <c r="DX899">
        <v>9737.0010000000002</v>
      </c>
      <c r="DY899">
        <v>8468.0630999999994</v>
      </c>
      <c r="DZ899">
        <v>9125.4187000000002</v>
      </c>
      <c r="EA899">
        <v>10209.2984</v>
      </c>
      <c r="EB899">
        <v>8911.4740000000002</v>
      </c>
      <c r="EC899">
        <v>8525.6686000000009</v>
      </c>
      <c r="ED899">
        <v>10150.867700000001</v>
      </c>
      <c r="EE899">
        <v>10067.891299999999</v>
      </c>
      <c r="EF899">
        <v>10267.5663</v>
      </c>
      <c r="EG899">
        <v>10062.770399999999</v>
      </c>
      <c r="EH899">
        <v>9660.7119000000002</v>
      </c>
      <c r="EI899">
        <v>9236.0375999999997</v>
      </c>
      <c r="EJ899">
        <v>8220.0002000000004</v>
      </c>
    </row>
    <row r="900" spans="1:140" x14ac:dyDescent="0.25">
      <c r="A900" t="s">
        <v>392</v>
      </c>
      <c r="B900">
        <f>_xll.BDH($A900,"CUR_MKT_CAP","2007-05-31","","Dir=H","Per=M","Days=A","Dts=H","cols=139;rows=1")</f>
        <v>9237.7782999999999</v>
      </c>
      <c r="C900">
        <v>9131.5481</v>
      </c>
      <c r="D900">
        <v>8605.1707000000006</v>
      </c>
      <c r="E900">
        <v>8493.5023000000001</v>
      </c>
      <c r="F900">
        <v>8716.8392000000003</v>
      </c>
      <c r="G900">
        <v>9578.3801999999996</v>
      </c>
      <c r="H900">
        <v>9060.1468999999997</v>
      </c>
      <c r="I900">
        <v>9480.0946000000004</v>
      </c>
      <c r="J900">
        <v>8997.6015000000007</v>
      </c>
      <c r="K900">
        <v>7466.3099000000002</v>
      </c>
      <c r="L900">
        <v>7016.3266000000003</v>
      </c>
      <c r="M900">
        <v>6809.3611000000001</v>
      </c>
      <c r="N900">
        <v>6344.0191999999997</v>
      </c>
      <c r="O900">
        <v>4796.4371000000001</v>
      </c>
      <c r="P900">
        <v>5440.4336999999996</v>
      </c>
      <c r="Q900">
        <v>5803.4139999999998</v>
      </c>
      <c r="R900">
        <v>4430.4944999999998</v>
      </c>
      <c r="S900">
        <v>2895.8845000000001</v>
      </c>
      <c r="T900">
        <v>2011.7428</v>
      </c>
      <c r="U900">
        <v>2936.4611</v>
      </c>
      <c r="V900">
        <v>1386.0096000000001</v>
      </c>
      <c r="W900">
        <v>1282.0565999999999</v>
      </c>
      <c r="X900">
        <v>1711.5455999999999</v>
      </c>
      <c r="Y900">
        <v>3148.5830999999998</v>
      </c>
      <c r="Z900">
        <v>3219.1215999999999</v>
      </c>
      <c r="AA900">
        <v>2894.2168999999999</v>
      </c>
      <c r="AB900">
        <v>3104.5735</v>
      </c>
      <c r="AC900">
        <v>4079.5635000000002</v>
      </c>
      <c r="AD900">
        <v>5148.6315000000004</v>
      </c>
      <c r="AE900">
        <v>4325.4490999999998</v>
      </c>
      <c r="AF900">
        <v>5255.9678999999996</v>
      </c>
      <c r="AG900">
        <v>5407.8496999999998</v>
      </c>
      <c r="AH900">
        <v>5581.1234000000004</v>
      </c>
      <c r="AI900">
        <v>6054.8204999999998</v>
      </c>
      <c r="AJ900">
        <v>7065.7421000000004</v>
      </c>
      <c r="AK900">
        <v>7703.8117000000002</v>
      </c>
      <c r="AL900">
        <v>6233.5529999999999</v>
      </c>
      <c r="AM900">
        <v>4894.4138999999996</v>
      </c>
      <c r="AN900">
        <v>6208.5824000000002</v>
      </c>
      <c r="AO900">
        <v>5283.5337</v>
      </c>
      <c r="AP900">
        <v>6782.973</v>
      </c>
      <c r="AQ900">
        <v>8510.0203000000001</v>
      </c>
      <c r="AR900">
        <v>8662.8304000000007</v>
      </c>
      <c r="AS900">
        <v>10115.603300000001</v>
      </c>
      <c r="AT900">
        <v>9540.482</v>
      </c>
      <c r="AU900">
        <v>9461.7142999999996</v>
      </c>
      <c r="AV900">
        <v>8915.0566999999992</v>
      </c>
      <c r="AW900">
        <v>8641.2067000000006</v>
      </c>
      <c r="AX900">
        <v>8463.2612000000008</v>
      </c>
      <c r="AY900">
        <v>8168.1320999999998</v>
      </c>
      <c r="AZ900">
        <v>6959.393</v>
      </c>
      <c r="BA900">
        <v>5635.0177999999996</v>
      </c>
      <c r="BB900">
        <v>4697.2951999999996</v>
      </c>
      <c r="BC900">
        <v>6457.0177999999996</v>
      </c>
      <c r="BD900">
        <v>6020.3217999999997</v>
      </c>
      <c r="BE900">
        <v>5381.5724</v>
      </c>
      <c r="BF900">
        <v>5905.1731</v>
      </c>
      <c r="BG900">
        <v>6196.3384999999998</v>
      </c>
      <c r="BH900">
        <v>6400.7807000000003</v>
      </c>
      <c r="BI900">
        <v>5962.53</v>
      </c>
      <c r="BJ900">
        <v>5130.3464000000004</v>
      </c>
      <c r="BK900">
        <v>5670.6121999999996</v>
      </c>
      <c r="BL900">
        <v>5443.3167999999996</v>
      </c>
      <c r="BM900">
        <v>5887.8471</v>
      </c>
      <c r="BN900">
        <v>6582.9704000000002</v>
      </c>
      <c r="BO900">
        <v>7343.4471999999996</v>
      </c>
      <c r="BP900">
        <v>7688.0461999999998</v>
      </c>
      <c r="BQ900">
        <v>7415.4204</v>
      </c>
      <c r="BR900">
        <v>7895.2417999999998</v>
      </c>
      <c r="BS900">
        <v>7642.4195</v>
      </c>
      <c r="BT900">
        <v>7280.7907999999998</v>
      </c>
      <c r="BU900">
        <v>8014.9192000000003</v>
      </c>
      <c r="BV900">
        <v>7681.4214000000002</v>
      </c>
      <c r="BW900">
        <v>7315.0140000000001</v>
      </c>
      <c r="BX900">
        <v>8365.9812000000002</v>
      </c>
      <c r="BY900">
        <v>8058.4890999999998</v>
      </c>
      <c r="BZ900">
        <v>8407.7122999999992</v>
      </c>
      <c r="CA900">
        <v>9246.2147999999997</v>
      </c>
      <c r="CB900">
        <v>9688.2911999999997</v>
      </c>
      <c r="CC900">
        <v>10429.484</v>
      </c>
      <c r="CD900">
        <v>10935.312099999999</v>
      </c>
      <c r="CE900">
        <v>11708.9138</v>
      </c>
      <c r="CF900">
        <v>12069.4944</v>
      </c>
      <c r="CG900">
        <v>11801.4956</v>
      </c>
      <c r="CH900">
        <v>12281.2853</v>
      </c>
      <c r="CI900">
        <v>12350.1441</v>
      </c>
      <c r="CJ900">
        <v>13260.733099999999</v>
      </c>
      <c r="CK900">
        <v>14174.423199999999</v>
      </c>
      <c r="CL900">
        <v>14959.174000000001</v>
      </c>
      <c r="CM900">
        <v>15135.1059</v>
      </c>
      <c r="CN900">
        <v>16419.931</v>
      </c>
      <c r="CO900">
        <v>18354.962100000001</v>
      </c>
      <c r="CP900">
        <v>16567.913499999999</v>
      </c>
      <c r="CQ900">
        <v>16783.410199999998</v>
      </c>
      <c r="CR900">
        <v>17975.9503</v>
      </c>
      <c r="CS900">
        <v>14967.050999999999</v>
      </c>
      <c r="CT900">
        <v>16708.735400000001</v>
      </c>
      <c r="CU900">
        <v>17304.690600000002</v>
      </c>
      <c r="CV900">
        <v>19761.938300000002</v>
      </c>
      <c r="CW900">
        <v>19390.233499999998</v>
      </c>
      <c r="CX900">
        <v>19594.7811</v>
      </c>
      <c r="CY900">
        <v>21636.5468</v>
      </c>
      <c r="CZ900">
        <v>20373.7732</v>
      </c>
      <c r="DA900">
        <v>22265.7336</v>
      </c>
      <c r="DB900">
        <v>18030.8223</v>
      </c>
      <c r="DC900">
        <v>16168.6878</v>
      </c>
      <c r="DD900">
        <v>17860.127799999998</v>
      </c>
      <c r="DE900">
        <v>16659.6839</v>
      </c>
      <c r="DF900">
        <v>16657.531500000001</v>
      </c>
      <c r="DG900">
        <v>14453.4596</v>
      </c>
      <c r="DH900">
        <v>15592.086600000001</v>
      </c>
      <c r="DI900">
        <v>15307.4876</v>
      </c>
      <c r="DJ900">
        <v>16134.104799999999</v>
      </c>
      <c r="DK900">
        <v>16494.920699999999</v>
      </c>
      <c r="DL900">
        <v>17374.7071</v>
      </c>
      <c r="DM900">
        <v>17604.309799999999</v>
      </c>
      <c r="DN900">
        <v>20091.315600000002</v>
      </c>
      <c r="DO900">
        <v>20642.648399999998</v>
      </c>
      <c r="DP900">
        <v>21074.4041</v>
      </c>
      <c r="DQ900">
        <v>22910.712500000001</v>
      </c>
      <c r="DR900">
        <v>23696.963199999998</v>
      </c>
      <c r="DS900">
        <v>23492.642</v>
      </c>
      <c r="DT900">
        <v>24318.53</v>
      </c>
      <c r="DU900">
        <v>26772.713599999999</v>
      </c>
      <c r="DV900">
        <v>25499.2565</v>
      </c>
      <c r="DW900">
        <v>26624.287</v>
      </c>
      <c r="DX900">
        <v>26521.339100000001</v>
      </c>
      <c r="DY900">
        <v>25536.53</v>
      </c>
      <c r="DZ900">
        <v>28591.579300000001</v>
      </c>
      <c r="EA900">
        <v>27060.624500000002</v>
      </c>
      <c r="EB900">
        <v>25166.808300000001</v>
      </c>
      <c r="EC900">
        <v>22908.884900000001</v>
      </c>
      <c r="ED900">
        <v>22229.1777</v>
      </c>
      <c r="EE900">
        <v>21936.967100000002</v>
      </c>
      <c r="EF900">
        <v>23876.5677</v>
      </c>
      <c r="EG900">
        <v>25615.5458</v>
      </c>
      <c r="EH900">
        <v>27153.565200000001</v>
      </c>
      <c r="EI900">
        <v>21888.192599999998</v>
      </c>
      <c r="EJ900">
        <v>23631.2225</v>
      </c>
    </row>
    <row r="901" spans="1:140" x14ac:dyDescent="0.25">
      <c r="A901" t="s">
        <v>393</v>
      </c>
      <c r="B901">
        <f>_xll.BDH($A901,"CUR_MKT_CAP","2007-05-31","","Dir=H","Per=M","Days=A","Dts=H","cols=139;rows=1")</f>
        <v>6774.7161999999998</v>
      </c>
      <c r="C901">
        <v>6863.799</v>
      </c>
      <c r="D901">
        <v>6207.3661000000002</v>
      </c>
      <c r="E901">
        <v>6440.1301000000003</v>
      </c>
      <c r="F901">
        <v>6968.5898999999999</v>
      </c>
      <c r="G901">
        <v>6734.7021999999997</v>
      </c>
      <c r="H901">
        <v>6596.4663</v>
      </c>
      <c r="I901">
        <v>6311.6859999999997</v>
      </c>
      <c r="J901">
        <v>6396.3011999999999</v>
      </c>
      <c r="K901">
        <v>6090.5162</v>
      </c>
      <c r="L901">
        <v>5628.4467000000004</v>
      </c>
      <c r="M901">
        <v>5919.7592999999997</v>
      </c>
      <c r="N901">
        <v>5432.4557999999997</v>
      </c>
      <c r="O901">
        <v>4936.4004999999997</v>
      </c>
      <c r="P901">
        <v>5038.8798999999999</v>
      </c>
      <c r="Q901">
        <v>5066.4764999999998</v>
      </c>
      <c r="R901">
        <v>5337.9058999999997</v>
      </c>
      <c r="S901">
        <v>4608.1309000000001</v>
      </c>
      <c r="T901">
        <v>4818.5033000000003</v>
      </c>
      <c r="U901">
        <v>4676.0240000000003</v>
      </c>
      <c r="V901">
        <v>3869.0506</v>
      </c>
      <c r="W901">
        <v>3998.9821000000002</v>
      </c>
      <c r="X901">
        <v>4348.1467000000002</v>
      </c>
      <c r="Y901">
        <v>4583.9784</v>
      </c>
      <c r="Z901">
        <v>4259.3135000000002</v>
      </c>
      <c r="AA901">
        <v>4377.2785000000003</v>
      </c>
      <c r="AB901">
        <v>4906.3194999999996</v>
      </c>
      <c r="AC901">
        <v>5130.6007</v>
      </c>
      <c r="AD901">
        <v>5336.8958000000002</v>
      </c>
      <c r="AE901">
        <v>5324.1165000000001</v>
      </c>
      <c r="AF901">
        <v>5139.1288999999997</v>
      </c>
      <c r="AG901">
        <v>5173.5468000000001</v>
      </c>
      <c r="AH901">
        <v>5177.1697000000004</v>
      </c>
      <c r="AI901">
        <v>5157.8473999999997</v>
      </c>
      <c r="AJ901">
        <v>4800.5814</v>
      </c>
      <c r="AK901">
        <v>4546.7016999999996</v>
      </c>
      <c r="AL901">
        <v>4282.4872999999998</v>
      </c>
      <c r="AM901">
        <v>4166.9992000000002</v>
      </c>
      <c r="AN901">
        <v>4573.5645000000004</v>
      </c>
      <c r="AO901">
        <v>4450.9919</v>
      </c>
      <c r="AP901">
        <v>4863.2457999999997</v>
      </c>
      <c r="AQ901">
        <v>4740.0757999999996</v>
      </c>
      <c r="AR901">
        <v>4590.4888000000001</v>
      </c>
      <c r="AS901">
        <v>4663.6154999999999</v>
      </c>
      <c r="AT901">
        <v>4633.9249</v>
      </c>
      <c r="AU901">
        <v>4874.1985000000004</v>
      </c>
      <c r="AV901">
        <v>4786.5869000000002</v>
      </c>
      <c r="AW901">
        <v>4946.1760000000004</v>
      </c>
      <c r="AX901">
        <v>4830.0568000000003</v>
      </c>
      <c r="AY901">
        <v>4438.0931</v>
      </c>
      <c r="AZ901">
        <v>4458.1799000000001</v>
      </c>
      <c r="BA901">
        <v>4386.0045</v>
      </c>
      <c r="BB901">
        <v>4314.2632000000003</v>
      </c>
      <c r="BC901">
        <v>4887.1068999999998</v>
      </c>
      <c r="BD901">
        <v>4711.8293000000003</v>
      </c>
      <c r="BE901">
        <v>4516.3311000000003</v>
      </c>
      <c r="BF901">
        <v>4586.6890000000003</v>
      </c>
      <c r="BG901">
        <v>4720.6902</v>
      </c>
      <c r="BH901">
        <v>4971.6364000000003</v>
      </c>
      <c r="BI901">
        <v>5215.1374999999998</v>
      </c>
      <c r="BJ901">
        <v>5386.3398999999999</v>
      </c>
      <c r="BK901">
        <v>5458.6009000000004</v>
      </c>
      <c r="BL901">
        <v>5273.8567000000003</v>
      </c>
      <c r="BM901">
        <v>5371.9098999999997</v>
      </c>
      <c r="BN901">
        <v>5542.9237999999996</v>
      </c>
      <c r="BO901">
        <v>5742.1733999999997</v>
      </c>
      <c r="BP901">
        <v>5608.8971000000001</v>
      </c>
      <c r="BQ901">
        <v>5685.4267</v>
      </c>
      <c r="BR901">
        <v>5988.4426999999996</v>
      </c>
      <c r="BS901">
        <v>6407.1968999999999</v>
      </c>
      <c r="BT901">
        <v>7842.1154999999999</v>
      </c>
      <c r="BU901">
        <v>6744.9102999999996</v>
      </c>
      <c r="BV901">
        <v>6477.1818999999996</v>
      </c>
      <c r="BW901">
        <v>6409.7111000000004</v>
      </c>
      <c r="BX901">
        <v>6487.9557999999997</v>
      </c>
      <c r="BY901">
        <v>6659.1383999999998</v>
      </c>
      <c r="BZ901">
        <v>7070.5024999999996</v>
      </c>
      <c r="CA901">
        <v>7366.2986000000001</v>
      </c>
      <c r="CB901">
        <v>7512.4898999999996</v>
      </c>
      <c r="CC901">
        <v>7466.5038000000004</v>
      </c>
      <c r="CD901">
        <v>6934.3113000000003</v>
      </c>
      <c r="CE901">
        <v>7095.3172000000004</v>
      </c>
      <c r="CF901">
        <v>8689.5162</v>
      </c>
      <c r="CG901">
        <v>7278.3876</v>
      </c>
      <c r="CH901">
        <v>7378.0486000000001</v>
      </c>
      <c r="CI901">
        <v>7399.7188999999998</v>
      </c>
      <c r="CJ901">
        <v>7188.5487000000003</v>
      </c>
      <c r="CK901">
        <v>7450.0730999999996</v>
      </c>
      <c r="CL901">
        <v>7366.86</v>
      </c>
      <c r="CM901">
        <v>7759.7349999999997</v>
      </c>
      <c r="CN901">
        <v>7935.8656000000001</v>
      </c>
      <c r="CO901">
        <v>7705.5585000000001</v>
      </c>
      <c r="CP901">
        <v>7754.4252999999999</v>
      </c>
      <c r="CQ901">
        <v>8028.1693999999998</v>
      </c>
      <c r="CR901">
        <v>7738.3815999999997</v>
      </c>
      <c r="CS901">
        <v>9685.3259999999991</v>
      </c>
      <c r="CT901">
        <v>8064.6355000000003</v>
      </c>
      <c r="CU901">
        <v>8086.8509000000004</v>
      </c>
      <c r="CV901">
        <v>8136.1689999999999</v>
      </c>
      <c r="CW901">
        <v>7241.3481000000002</v>
      </c>
      <c r="CX901">
        <v>7139.6125000000002</v>
      </c>
      <c r="CY901">
        <v>7330.3152</v>
      </c>
      <c r="CZ901">
        <v>7946.1166999999996</v>
      </c>
      <c r="DA901">
        <v>7887.9555</v>
      </c>
      <c r="DB901">
        <v>7709.1634999999997</v>
      </c>
      <c r="DC901">
        <v>7946.7003000000004</v>
      </c>
      <c r="DD901">
        <v>8429.1465000000007</v>
      </c>
      <c r="DE901">
        <v>7837.4799000000003</v>
      </c>
      <c r="DF901">
        <v>7583.3446000000004</v>
      </c>
      <c r="DG901">
        <v>7734.0715</v>
      </c>
      <c r="DH901">
        <v>8002.5010000000002</v>
      </c>
      <c r="DI901">
        <v>8100.3450999999995</v>
      </c>
      <c r="DJ901">
        <v>7811.3764000000001</v>
      </c>
      <c r="DK901">
        <v>8368.5388999999996</v>
      </c>
      <c r="DL901">
        <v>8606.0206999999991</v>
      </c>
      <c r="DM901">
        <v>8845.1335999999992</v>
      </c>
      <c r="DN901">
        <v>8989.4187999999995</v>
      </c>
      <c r="DO901">
        <v>9611.1124</v>
      </c>
      <c r="DP901">
        <v>9564.2319000000007</v>
      </c>
      <c r="DQ901">
        <v>10333.954100000001</v>
      </c>
      <c r="DR901">
        <v>10458.2209</v>
      </c>
      <c r="DS901">
        <v>10455.7567</v>
      </c>
      <c r="DT901">
        <v>10775.0453</v>
      </c>
      <c r="DU901">
        <v>10367.7799</v>
      </c>
      <c r="DV901">
        <v>9378.5537000000004</v>
      </c>
      <c r="DW901">
        <v>9751.5966000000008</v>
      </c>
      <c r="DX901">
        <v>9018.9038999999993</v>
      </c>
      <c r="DY901">
        <v>9087.0795999999991</v>
      </c>
      <c r="DZ901">
        <v>9437.8148000000001</v>
      </c>
      <c r="EA901">
        <v>9810.4405999999999</v>
      </c>
      <c r="EB901">
        <v>10488.4692</v>
      </c>
      <c r="EC901">
        <v>9535.4531999999999</v>
      </c>
      <c r="ED901">
        <v>9232.4917000000005</v>
      </c>
      <c r="EE901">
        <v>9445.1803</v>
      </c>
      <c r="EF901">
        <v>8921.7810000000009</v>
      </c>
      <c r="EG901">
        <v>9111.5807000000004</v>
      </c>
      <c r="EH901">
        <v>9334.2428</v>
      </c>
      <c r="EI901">
        <v>8855.3554000000004</v>
      </c>
      <c r="EJ901">
        <v>9027.1074000000008</v>
      </c>
    </row>
    <row r="902" spans="1:140" x14ac:dyDescent="0.25">
      <c r="A902" t="s">
        <v>394</v>
      </c>
      <c r="B902">
        <f>_xll.BDH($A902,"CUR_MKT_CAP","2007-05-31","","Dir=H","Per=M","Days=A","Dts=H","cols=139;rows=1")</f>
        <v>5517.0617000000002</v>
      </c>
      <c r="C902">
        <v>4950.3990000000003</v>
      </c>
      <c r="D902">
        <v>4555.0693000000001</v>
      </c>
      <c r="E902">
        <v>4880.1442999999999</v>
      </c>
      <c r="F902">
        <v>5391.5514000000003</v>
      </c>
      <c r="G902">
        <v>5021.3432000000003</v>
      </c>
      <c r="H902">
        <v>4674.4080000000004</v>
      </c>
      <c r="I902">
        <v>4537.2151000000003</v>
      </c>
      <c r="J902">
        <v>4321.9278000000004</v>
      </c>
      <c r="K902">
        <v>4174.0931</v>
      </c>
      <c r="L902">
        <v>4537.2741999999998</v>
      </c>
      <c r="M902">
        <v>5014.4026999999996</v>
      </c>
      <c r="N902">
        <v>4680.9432999999999</v>
      </c>
      <c r="O902">
        <v>4162.0901000000003</v>
      </c>
      <c r="P902">
        <v>4188.8424000000005</v>
      </c>
      <c r="Q902">
        <v>4365.3968000000004</v>
      </c>
      <c r="R902">
        <v>4697.8910999999998</v>
      </c>
      <c r="S902">
        <v>2779.7089000000001</v>
      </c>
      <c r="T902">
        <v>2509.6435000000001</v>
      </c>
      <c r="U902">
        <v>3291.2202000000002</v>
      </c>
      <c r="V902">
        <v>2487.7959999999998</v>
      </c>
      <c r="W902">
        <v>1901.4373000000001</v>
      </c>
      <c r="X902">
        <v>1872.8877</v>
      </c>
      <c r="Y902">
        <v>2965.6433999999999</v>
      </c>
      <c r="Z902">
        <v>2867.8377999999998</v>
      </c>
      <c r="AA902">
        <v>2809.8854000000001</v>
      </c>
      <c r="AB902">
        <v>2582.1003999999998</v>
      </c>
      <c r="AC902">
        <v>2709.4881999999998</v>
      </c>
      <c r="AD902">
        <v>2992.1471999999999</v>
      </c>
      <c r="AE902">
        <v>2709.4881999999998</v>
      </c>
      <c r="AF902">
        <v>2703.8341</v>
      </c>
      <c r="AG902">
        <v>3154.8640999999998</v>
      </c>
      <c r="AH902">
        <v>3013.5880999999999</v>
      </c>
      <c r="AI902">
        <v>3119.77</v>
      </c>
      <c r="AJ902">
        <v>3073.6718999999998</v>
      </c>
      <c r="AK902">
        <v>3367.34</v>
      </c>
      <c r="AL902">
        <v>3023.1583999999998</v>
      </c>
      <c r="AM902">
        <v>2829.8407000000002</v>
      </c>
      <c r="AN902">
        <v>3104.5985000000001</v>
      </c>
      <c r="AO902">
        <v>3001.6392999999998</v>
      </c>
      <c r="AP902">
        <v>3249.4432999999999</v>
      </c>
      <c r="AQ902">
        <v>3472.5493000000001</v>
      </c>
      <c r="AR902">
        <v>3352.7102</v>
      </c>
      <c r="AS902">
        <v>3477.8604</v>
      </c>
      <c r="AT902">
        <v>3549.4924999999998</v>
      </c>
      <c r="AU902">
        <v>3712.5210999999999</v>
      </c>
      <c r="AV902">
        <v>3568.2105999999999</v>
      </c>
      <c r="AW902">
        <v>3862.0052999999998</v>
      </c>
      <c r="AX902">
        <v>4171.3531000000003</v>
      </c>
      <c r="AY902">
        <v>3960.5785999999998</v>
      </c>
      <c r="AZ902">
        <v>4046.1493999999998</v>
      </c>
      <c r="BA902">
        <v>3716.8312999999998</v>
      </c>
      <c r="BB902">
        <v>3182.6381000000001</v>
      </c>
      <c r="BC902">
        <v>3689.8063000000002</v>
      </c>
      <c r="BD902">
        <v>3347.8175000000001</v>
      </c>
      <c r="BE902">
        <v>3389.2597999999998</v>
      </c>
      <c r="BF902">
        <v>3722.5933</v>
      </c>
      <c r="BG902">
        <v>3855.4004</v>
      </c>
      <c r="BH902">
        <v>4007.6702</v>
      </c>
      <c r="BI902">
        <v>4050.9185000000002</v>
      </c>
      <c r="BJ902">
        <v>3947.5920000000001</v>
      </c>
      <c r="BK902">
        <v>4286.3946999999998</v>
      </c>
      <c r="BL902">
        <v>4311.6247000000003</v>
      </c>
      <c r="BM902">
        <v>4415.7331000000004</v>
      </c>
      <c r="BN902">
        <v>4391.4014999999999</v>
      </c>
      <c r="BO902">
        <v>4327.4184999999998</v>
      </c>
      <c r="BP902">
        <v>4242.9795999999997</v>
      </c>
      <c r="BQ902">
        <v>4267.4322000000002</v>
      </c>
      <c r="BR902">
        <v>4512.8639000000003</v>
      </c>
      <c r="BS902">
        <v>4698.5225</v>
      </c>
      <c r="BT902">
        <v>4792.2015000000001</v>
      </c>
      <c r="BU902">
        <v>5095.62</v>
      </c>
      <c r="BV902">
        <v>4735.9305000000004</v>
      </c>
      <c r="BW902">
        <v>4663.4206999999997</v>
      </c>
      <c r="BX902">
        <v>4839.6413000000002</v>
      </c>
      <c r="BY902">
        <v>4396.8549000000003</v>
      </c>
      <c r="BZ902">
        <v>4470.8293000000003</v>
      </c>
      <c r="CA902">
        <v>4776.8985000000002</v>
      </c>
      <c r="CB902">
        <v>4332.3837999999996</v>
      </c>
      <c r="CC902">
        <v>4282.4375</v>
      </c>
      <c r="CD902">
        <v>4452.625</v>
      </c>
      <c r="CE902">
        <v>4696.1909999999998</v>
      </c>
      <c r="CF902">
        <v>4723.0523999999996</v>
      </c>
      <c r="CG902">
        <v>4849.7775000000001</v>
      </c>
      <c r="CH902">
        <v>4939.8504999999996</v>
      </c>
      <c r="CI902">
        <v>5150.7654000000002</v>
      </c>
      <c r="CJ902">
        <v>5028.6567999999997</v>
      </c>
      <c r="CK902">
        <v>5286.8032999999996</v>
      </c>
      <c r="CL902">
        <v>4980.5499</v>
      </c>
      <c r="CM902">
        <v>5616.1876000000002</v>
      </c>
      <c r="CN902">
        <v>5742.8236999999999</v>
      </c>
      <c r="CO902">
        <v>5957.6657999999998</v>
      </c>
      <c r="CP902">
        <v>6490.3837000000003</v>
      </c>
      <c r="CQ902">
        <v>6188.4381000000003</v>
      </c>
      <c r="CR902">
        <v>6416.0731999999998</v>
      </c>
      <c r="CS902">
        <v>5920.0627999999997</v>
      </c>
      <c r="CT902">
        <v>5966.0971</v>
      </c>
      <c r="CU902">
        <v>5573.0187999999998</v>
      </c>
      <c r="CV902">
        <v>6044.5237999999999</v>
      </c>
      <c r="CW902">
        <v>5594.2834999999995</v>
      </c>
      <c r="CX902">
        <v>5862.1602000000003</v>
      </c>
      <c r="CY902">
        <v>6410.1755000000003</v>
      </c>
      <c r="CZ902">
        <v>6355.8225000000002</v>
      </c>
      <c r="DA902">
        <v>6425.6252000000004</v>
      </c>
      <c r="DB902">
        <v>6828.4058999999997</v>
      </c>
      <c r="DC902">
        <v>6900.7701999999999</v>
      </c>
      <c r="DD902">
        <v>7318.5544</v>
      </c>
      <c r="DE902">
        <v>7206.1116000000002</v>
      </c>
      <c r="DF902">
        <v>7489.7137000000002</v>
      </c>
      <c r="DG902">
        <v>8341.7636000000002</v>
      </c>
      <c r="DH902">
        <v>8888.3348999999998</v>
      </c>
      <c r="DI902">
        <v>8428.9408000000003</v>
      </c>
      <c r="DJ902">
        <v>8109.7420000000002</v>
      </c>
      <c r="DK902">
        <v>7542.5101000000004</v>
      </c>
      <c r="DL902">
        <v>6995.4146000000001</v>
      </c>
      <c r="DM902">
        <v>7216.2452999999996</v>
      </c>
      <c r="DN902">
        <v>7297.8793999999998</v>
      </c>
      <c r="DO902">
        <v>7377.6354000000001</v>
      </c>
      <c r="DP902">
        <v>11286.5265</v>
      </c>
      <c r="DQ902">
        <v>10740.8156</v>
      </c>
      <c r="DR902">
        <v>10361.0116</v>
      </c>
      <c r="DS902">
        <v>10664.045099999999</v>
      </c>
      <c r="DT902">
        <v>11273.5164</v>
      </c>
      <c r="DU902">
        <v>10951.7737</v>
      </c>
      <c r="DV902">
        <v>10563.5578</v>
      </c>
      <c r="DW902">
        <v>10480.1255</v>
      </c>
      <c r="DX902">
        <v>11546.433199999999</v>
      </c>
      <c r="DY902">
        <v>11779.7117</v>
      </c>
      <c r="DZ902">
        <v>10712.0795</v>
      </c>
      <c r="EA902">
        <v>9934.5007999999998</v>
      </c>
      <c r="EB902">
        <v>10019.9311</v>
      </c>
      <c r="EC902">
        <v>9997.8457999999991</v>
      </c>
      <c r="ED902">
        <v>9848.9907000000003</v>
      </c>
      <c r="EE902">
        <v>10527.295899999999</v>
      </c>
      <c r="EF902">
        <v>10790.1391</v>
      </c>
      <c r="EG902">
        <v>11198.787200000001</v>
      </c>
      <c r="EH902">
        <v>10968.1291</v>
      </c>
      <c r="EI902">
        <v>10746.35</v>
      </c>
      <c r="EJ902">
        <v>10797.304</v>
      </c>
    </row>
    <row r="903" spans="1:140" x14ac:dyDescent="0.25">
      <c r="A903" t="s">
        <v>395</v>
      </c>
      <c r="B903">
        <f>_xll.BDH($A903,"CUR_MKT_CAP","2007-05-31","","Dir=H","Per=M","Days=A","Dts=H","cols=139;rows=1")</f>
        <v>1480.1244999999999</v>
      </c>
      <c r="C903">
        <v>1181.9889000000001</v>
      </c>
      <c r="D903">
        <v>982.13250000000005</v>
      </c>
      <c r="E903">
        <v>1285.4983999999999</v>
      </c>
      <c r="F903">
        <v>1175.8413</v>
      </c>
      <c r="G903">
        <v>1453.287</v>
      </c>
      <c r="H903">
        <v>1440.7426</v>
      </c>
      <c r="I903">
        <v>1597.5177000000001</v>
      </c>
      <c r="J903">
        <v>1341.5179000000001</v>
      </c>
      <c r="K903">
        <v>1561.5293999999999</v>
      </c>
      <c r="L903">
        <v>1515.7182</v>
      </c>
      <c r="M903">
        <v>1549.6817000000001</v>
      </c>
      <c r="N903">
        <v>1574.2134000000001</v>
      </c>
      <c r="O903">
        <v>1142.2936</v>
      </c>
      <c r="P903">
        <v>1731.6348</v>
      </c>
      <c r="Q903">
        <v>1721.5989</v>
      </c>
      <c r="R903">
        <v>1730.3178</v>
      </c>
      <c r="S903">
        <v>1529.7817</v>
      </c>
      <c r="T903">
        <v>1231.3997999999999</v>
      </c>
      <c r="U903">
        <v>1462.3868</v>
      </c>
      <c r="V903">
        <v>1392.2942</v>
      </c>
      <c r="W903">
        <v>1139.8262</v>
      </c>
      <c r="X903">
        <v>1108.6309000000001</v>
      </c>
      <c r="Y903">
        <v>1062.1670999999999</v>
      </c>
      <c r="Z903">
        <v>1223.0063</v>
      </c>
      <c r="AA903">
        <v>1435.2503999999999</v>
      </c>
      <c r="AB903">
        <v>1720.3783000000001</v>
      </c>
      <c r="AC903">
        <v>1822.4733000000001</v>
      </c>
      <c r="AD903">
        <v>1547.4585999999999</v>
      </c>
      <c r="AE903">
        <v>1258.8135</v>
      </c>
      <c r="AF903">
        <v>1477.0723</v>
      </c>
      <c r="AG903">
        <v>1946.3547000000001</v>
      </c>
      <c r="AH903">
        <v>2145.9807999999998</v>
      </c>
      <c r="AI903">
        <v>1997.2422999999999</v>
      </c>
      <c r="AJ903">
        <v>2162.9987000000001</v>
      </c>
      <c r="AK903">
        <v>2084.6113999999998</v>
      </c>
      <c r="AL903">
        <v>2340.2401</v>
      </c>
      <c r="AM903">
        <v>1828.287</v>
      </c>
      <c r="AN903">
        <v>1986.3207</v>
      </c>
      <c r="AO903">
        <v>1804.8503000000001</v>
      </c>
      <c r="AP903">
        <v>2249.9043000000001</v>
      </c>
      <c r="AQ903">
        <v>2148.6676000000002</v>
      </c>
      <c r="AR903">
        <v>2371.6813999999999</v>
      </c>
      <c r="AS903">
        <v>2701.6759000000002</v>
      </c>
      <c r="AT903">
        <v>2771.6248000000001</v>
      </c>
      <c r="AU903">
        <v>3262.8056999999999</v>
      </c>
      <c r="AV903">
        <v>4042.7485000000001</v>
      </c>
      <c r="AW903">
        <v>4639.0870000000004</v>
      </c>
      <c r="AX903">
        <v>5455.29</v>
      </c>
      <c r="AY903">
        <v>5154.4402</v>
      </c>
      <c r="AZ903">
        <v>4863.0446000000002</v>
      </c>
      <c r="BA903">
        <v>5410.2057999999997</v>
      </c>
      <c r="BB903">
        <v>5334.1347999999998</v>
      </c>
      <c r="BC903">
        <v>5119.4363000000003</v>
      </c>
      <c r="BD903">
        <v>5500.8482000000004</v>
      </c>
      <c r="BE903">
        <v>5131.4710999999998</v>
      </c>
      <c r="BF903">
        <v>8411.4282999999996</v>
      </c>
      <c r="BG903">
        <v>9838.6286</v>
      </c>
      <c r="BH903">
        <v>10949.335499999999</v>
      </c>
      <c r="BI903">
        <v>12868.9607</v>
      </c>
      <c r="BJ903">
        <v>12906.0663</v>
      </c>
      <c r="BK903">
        <v>10867.164699999999</v>
      </c>
      <c r="BL903">
        <v>12935.0985</v>
      </c>
      <c r="BM903">
        <v>14222.3642</v>
      </c>
      <c r="BN903">
        <v>14665.222</v>
      </c>
      <c r="BO903">
        <v>13743.391100000001</v>
      </c>
      <c r="BP903">
        <v>17051.269899999999</v>
      </c>
      <c r="BQ903">
        <v>16522.009300000002</v>
      </c>
      <c r="BR903">
        <v>16799.195</v>
      </c>
      <c r="BS903">
        <v>16280.996999999999</v>
      </c>
      <c r="BT903">
        <v>17197.704900000001</v>
      </c>
      <c r="BU903">
        <v>20974.213800000001</v>
      </c>
      <c r="BV903">
        <v>23708.496200000001</v>
      </c>
      <c r="BW903">
        <v>22042.195299999999</v>
      </c>
      <c r="BX903">
        <v>26470.63</v>
      </c>
      <c r="BY903">
        <v>23944.980500000001</v>
      </c>
      <c r="BZ903">
        <v>30917.692500000001</v>
      </c>
      <c r="CA903">
        <v>28420.520799999998</v>
      </c>
      <c r="CB903">
        <v>29215.159800000001</v>
      </c>
      <c r="CC903">
        <v>27363.984799999998</v>
      </c>
      <c r="CD903">
        <v>28691.223600000001</v>
      </c>
      <c r="CE903">
        <v>33226.183499999999</v>
      </c>
      <c r="CF903">
        <v>30006.491399999999</v>
      </c>
      <c r="CG903">
        <v>29950.433099999998</v>
      </c>
      <c r="CH903">
        <v>30966.300500000001</v>
      </c>
      <c r="CI903">
        <v>28495.7353</v>
      </c>
      <c r="CJ903">
        <v>31900.454600000001</v>
      </c>
      <c r="CK903">
        <v>35418.959199999998</v>
      </c>
      <c r="CL903">
        <v>36436.1849</v>
      </c>
      <c r="CM903">
        <v>39791.564200000001</v>
      </c>
      <c r="CN903">
        <v>42303.938800000004</v>
      </c>
      <c r="CO903">
        <v>41708.180200000003</v>
      </c>
      <c r="CP903">
        <v>42359.854700000004</v>
      </c>
      <c r="CQ903">
        <v>42467.004300000001</v>
      </c>
      <c r="CR903">
        <v>46329.506800000003</v>
      </c>
      <c r="CS903">
        <v>47245.322399999997</v>
      </c>
      <c r="CT903">
        <v>52935.912300000004</v>
      </c>
      <c r="CU903">
        <v>52684.947999999997</v>
      </c>
      <c r="CV903">
        <v>57180.617299999998</v>
      </c>
      <c r="CW903">
        <v>53243.994500000001</v>
      </c>
      <c r="CX903">
        <v>48229.623399999997</v>
      </c>
      <c r="CY903">
        <v>57794.878499999999</v>
      </c>
      <c r="CZ903">
        <v>56663.408199999998</v>
      </c>
      <c r="DA903">
        <v>56493.782200000001</v>
      </c>
      <c r="DB903">
        <v>43716.677900000002</v>
      </c>
      <c r="DC903">
        <v>40240.742599999998</v>
      </c>
      <c r="DD903">
        <v>37769.838199999998</v>
      </c>
      <c r="DE903">
        <v>39584.157399999996</v>
      </c>
      <c r="DF903">
        <v>41919.003799999999</v>
      </c>
      <c r="DG903">
        <v>36696.597600000001</v>
      </c>
      <c r="DH903">
        <v>44671.012199999997</v>
      </c>
      <c r="DI903">
        <v>41333.357900000003</v>
      </c>
      <c r="DJ903">
        <v>42330.496899999998</v>
      </c>
      <c r="DK903">
        <v>36328.710099999997</v>
      </c>
      <c r="DL903">
        <v>39998.557099999998</v>
      </c>
      <c r="DM903">
        <v>38717.093000000001</v>
      </c>
      <c r="DN903">
        <v>37894.424599999998</v>
      </c>
      <c r="DO903">
        <v>39621.161</v>
      </c>
      <c r="DP903">
        <v>41107.352299999999</v>
      </c>
      <c r="DQ903">
        <v>41292.837699999996</v>
      </c>
      <c r="DR903">
        <v>48793.765800000001</v>
      </c>
      <c r="DS903">
        <v>52203.569199999998</v>
      </c>
      <c r="DT903">
        <v>52254.5887</v>
      </c>
      <c r="DU903">
        <v>53243.939599999998</v>
      </c>
      <c r="DV903">
        <v>47909.901899999997</v>
      </c>
      <c r="DW903">
        <v>43141.627999999997</v>
      </c>
      <c r="DX903">
        <v>38878.098700000002</v>
      </c>
      <c r="DY903">
        <v>40392.997300000003</v>
      </c>
      <c r="DZ903">
        <v>39392.734499999999</v>
      </c>
      <c r="EA903">
        <v>34510.362000000001</v>
      </c>
      <c r="EB903">
        <v>37086.469400000002</v>
      </c>
      <c r="EC903">
        <v>32755.282500000001</v>
      </c>
      <c r="ED903">
        <v>32392.868999999999</v>
      </c>
      <c r="EE903">
        <v>37211.027800000003</v>
      </c>
      <c r="EF903">
        <v>39693.992100000003</v>
      </c>
      <c r="EG903">
        <v>43951.919500000004</v>
      </c>
      <c r="EH903">
        <v>43659.086799999997</v>
      </c>
      <c r="EI903">
        <v>36657.035499999998</v>
      </c>
      <c r="EJ903">
        <v>39575.9683</v>
      </c>
    </row>
    <row r="904" spans="1:140" x14ac:dyDescent="0.25">
      <c r="A904" t="s">
        <v>396</v>
      </c>
      <c r="B904">
        <f>_xll.BDH($A904,"CUR_MKT_CAP","2007-05-31","","Dir=H","Per=M","Days=A","Dts=H","cols=139;rows=1")</f>
        <v>25136.862799999999</v>
      </c>
      <c r="C904">
        <v>23325.768400000001</v>
      </c>
      <c r="D904">
        <v>21181.248200000002</v>
      </c>
      <c r="E904">
        <v>22032.8521</v>
      </c>
      <c r="F904">
        <v>20751.708600000002</v>
      </c>
      <c r="G904">
        <v>19090.4457</v>
      </c>
      <c r="H904">
        <v>18371.360100000002</v>
      </c>
      <c r="I904">
        <v>16438.9961</v>
      </c>
      <c r="J904">
        <v>17507.372299999999</v>
      </c>
      <c r="K904">
        <v>14704.3428</v>
      </c>
      <c r="L904">
        <v>13698.6212</v>
      </c>
      <c r="M904">
        <v>15228.2845</v>
      </c>
      <c r="N904">
        <v>12381.478300000001</v>
      </c>
      <c r="O904">
        <v>7580.3550999999998</v>
      </c>
      <c r="P904">
        <v>6586.0309999999999</v>
      </c>
      <c r="Q904">
        <v>6440.7959000000001</v>
      </c>
      <c r="R904">
        <v>6670.0798999999997</v>
      </c>
      <c r="S904">
        <v>7673.7920000000004</v>
      </c>
      <c r="T904">
        <v>7051.0316000000003</v>
      </c>
      <c r="U904">
        <v>5507.9696999999996</v>
      </c>
      <c r="V904">
        <v>2392.1264999999999</v>
      </c>
      <c r="W904">
        <v>2375.6415000000002</v>
      </c>
      <c r="X904">
        <v>2959.1324</v>
      </c>
      <c r="Y904">
        <v>3120.55</v>
      </c>
      <c r="Z904">
        <v>4755.6499999999996</v>
      </c>
      <c r="AA904">
        <v>4585.3999999999996</v>
      </c>
      <c r="AB904">
        <v>5250.96</v>
      </c>
      <c r="AC904">
        <v>6962.7995000000001</v>
      </c>
      <c r="AD904">
        <v>7378.6664000000001</v>
      </c>
      <c r="AE904">
        <v>5750.8446000000004</v>
      </c>
      <c r="AF904">
        <v>6961.8674000000001</v>
      </c>
      <c r="AG904">
        <v>6284.6891999999998</v>
      </c>
      <c r="AH904">
        <v>7544.0030999999999</v>
      </c>
      <c r="AI904">
        <v>8050.3595999999998</v>
      </c>
      <c r="AJ904">
        <v>9362.2700999999997</v>
      </c>
      <c r="AK904">
        <v>10542.9895</v>
      </c>
      <c r="AL904">
        <v>9098.5532999999996</v>
      </c>
      <c r="AM904">
        <v>7846.4588000000003</v>
      </c>
      <c r="AN904">
        <v>8740.8119999999999</v>
      </c>
      <c r="AO904">
        <v>8075.7008999999998</v>
      </c>
      <c r="AP904">
        <v>9130.6913999999997</v>
      </c>
      <c r="AQ904">
        <v>7912.4286000000002</v>
      </c>
      <c r="AR904">
        <v>6757.7317999999996</v>
      </c>
      <c r="AS904">
        <v>8792.5879000000004</v>
      </c>
      <c r="AT904">
        <v>8918.1962999999996</v>
      </c>
      <c r="AU904">
        <v>9609.2379999999994</v>
      </c>
      <c r="AV904">
        <v>9131.2916000000005</v>
      </c>
      <c r="AW904">
        <v>9231.9118999999992</v>
      </c>
      <c r="AX904">
        <v>8870.6641999999993</v>
      </c>
      <c r="AY904">
        <v>7790.1017000000002</v>
      </c>
      <c r="AZ904">
        <v>7651.8901999999998</v>
      </c>
      <c r="BA904">
        <v>5714.9427999999998</v>
      </c>
      <c r="BB904">
        <v>4191.7973000000002</v>
      </c>
      <c r="BC904">
        <v>4947.076</v>
      </c>
      <c r="BD904">
        <v>5173.9843000000001</v>
      </c>
      <c r="BE904">
        <v>5413.1709000000001</v>
      </c>
      <c r="BF904">
        <v>6571.3377</v>
      </c>
      <c r="BG904">
        <v>7258.2601999999997</v>
      </c>
      <c r="BH904">
        <v>9308.3621000000003</v>
      </c>
      <c r="BI904">
        <v>9516.8799999999992</v>
      </c>
      <c r="BJ904">
        <v>8884.1780999999992</v>
      </c>
      <c r="BK904">
        <v>9533.8953999999994</v>
      </c>
      <c r="BL904">
        <v>9834.48</v>
      </c>
      <c r="BM904">
        <v>9836.8708000000006</v>
      </c>
      <c r="BN904">
        <v>10190.206700000001</v>
      </c>
      <c r="BO904">
        <v>9212.76</v>
      </c>
      <c r="BP904">
        <v>9424.7304000000004</v>
      </c>
      <c r="BQ904">
        <v>10060.581700000001</v>
      </c>
      <c r="BR904">
        <v>10993.163699999999</v>
      </c>
      <c r="BS904">
        <v>10812.456</v>
      </c>
      <c r="BT904">
        <v>11575.688200000001</v>
      </c>
      <c r="BU904">
        <v>11996.37</v>
      </c>
      <c r="BV904">
        <v>12904.1461</v>
      </c>
      <c r="BW904">
        <v>13469.496300000001</v>
      </c>
      <c r="BX904">
        <v>14147.918</v>
      </c>
      <c r="BY904">
        <v>13120.9244</v>
      </c>
      <c r="BZ904">
        <v>12925.506299999999</v>
      </c>
      <c r="CA904">
        <v>13270.14</v>
      </c>
      <c r="CB904">
        <v>13403.5857</v>
      </c>
      <c r="CC904">
        <v>13623.9941</v>
      </c>
      <c r="CD904">
        <v>14009.7088</v>
      </c>
      <c r="CE904">
        <v>15103.950199999999</v>
      </c>
      <c r="CF904">
        <v>15315.5419</v>
      </c>
      <c r="CG904">
        <v>14393.2361</v>
      </c>
      <c r="CH904">
        <v>14052.0834</v>
      </c>
      <c r="CI904">
        <v>14645.056500000001</v>
      </c>
      <c r="CJ904">
        <v>13972.92</v>
      </c>
      <c r="CK904">
        <v>13991.8444</v>
      </c>
      <c r="CL904">
        <v>13840.2086</v>
      </c>
      <c r="CM904">
        <v>13688.572899999999</v>
      </c>
      <c r="CN904">
        <v>13861.1042</v>
      </c>
      <c r="CO904">
        <v>14535.576999999999</v>
      </c>
      <c r="CP904">
        <v>11975.3333</v>
      </c>
      <c r="CQ904">
        <v>12905.214099999999</v>
      </c>
      <c r="CR904">
        <v>12689.518099999999</v>
      </c>
      <c r="CS904">
        <v>13199.7845</v>
      </c>
      <c r="CT904">
        <v>13524.1842</v>
      </c>
      <c r="CU904">
        <v>13886.080099999999</v>
      </c>
      <c r="CV904">
        <v>13926.290800000001</v>
      </c>
      <c r="CW904">
        <v>12705.8591</v>
      </c>
      <c r="CX904">
        <v>11937.413</v>
      </c>
      <c r="CY904">
        <v>12387.8814</v>
      </c>
      <c r="CZ904">
        <v>13237.453100000001</v>
      </c>
      <c r="DA904">
        <v>12532.5</v>
      </c>
      <c r="DB904">
        <v>10600.406199999999</v>
      </c>
      <c r="DC904">
        <v>9684.4611000000004</v>
      </c>
      <c r="DD904">
        <v>10025.1783</v>
      </c>
      <c r="DE904">
        <v>11979.1302</v>
      </c>
      <c r="DF904">
        <v>12451.7901</v>
      </c>
      <c r="DG904">
        <v>10779.728800000001</v>
      </c>
      <c r="DH904">
        <v>11615.759400000001</v>
      </c>
      <c r="DI904">
        <v>12514.3253</v>
      </c>
      <c r="DJ904">
        <v>12388.805399999999</v>
      </c>
      <c r="DK904">
        <v>13443.171899999999</v>
      </c>
      <c r="DL904">
        <v>16667.3995</v>
      </c>
      <c r="DM904">
        <v>17676.798900000002</v>
      </c>
      <c r="DN904">
        <v>17738.347600000001</v>
      </c>
      <c r="DO904">
        <v>18404.299800000001</v>
      </c>
      <c r="DP904">
        <v>17512.4084</v>
      </c>
      <c r="DQ904">
        <v>16572.306700000001</v>
      </c>
      <c r="DR904">
        <v>16636.553400000001</v>
      </c>
      <c r="DS904">
        <v>17598.203399999999</v>
      </c>
      <c r="DT904">
        <v>17550.120900000002</v>
      </c>
      <c r="DU904">
        <v>16862.5815</v>
      </c>
      <c r="DV904">
        <v>18201.0713</v>
      </c>
      <c r="DW904">
        <v>18499.841400000001</v>
      </c>
      <c r="DX904">
        <v>19243.927100000001</v>
      </c>
      <c r="DY904">
        <v>20044.307400000002</v>
      </c>
      <c r="DZ904">
        <v>22306.251799999998</v>
      </c>
      <c r="EA904">
        <v>21788.992699999999</v>
      </c>
      <c r="EB904">
        <v>20860.598399999999</v>
      </c>
      <c r="EC904">
        <v>20995.327799999999</v>
      </c>
      <c r="ED904">
        <v>20486.234400000001</v>
      </c>
      <c r="EE904">
        <v>19969.585999999999</v>
      </c>
      <c r="EF904">
        <v>20901.799500000001</v>
      </c>
      <c r="EG904">
        <v>21454.069899999999</v>
      </c>
      <c r="EH904">
        <v>20230.328000000001</v>
      </c>
      <c r="EI904">
        <v>18708.919099999999</v>
      </c>
      <c r="EJ904">
        <v>17007.165400000002</v>
      </c>
    </row>
    <row r="905" spans="1:140" x14ac:dyDescent="0.25">
      <c r="A905" t="s">
        <v>397</v>
      </c>
      <c r="B905">
        <f>_xll.BDH($A905,"CUR_MKT_CAP","2007-05-31","","Dir=H","Per=M","Days=A","Dts=H","cols=139;rows=1")</f>
        <v>5842.0459000000001</v>
      </c>
      <c r="C905">
        <v>6068.1467000000002</v>
      </c>
      <c r="D905">
        <v>5650.8576999999996</v>
      </c>
      <c r="E905">
        <v>5236.1223</v>
      </c>
      <c r="F905">
        <v>4895.1350000000002</v>
      </c>
      <c r="G905">
        <v>4932.8402999999998</v>
      </c>
      <c r="H905">
        <v>4342.2260999999999</v>
      </c>
      <c r="I905">
        <v>4355.1109999999999</v>
      </c>
      <c r="J905">
        <v>4474.2968000000001</v>
      </c>
      <c r="K905">
        <v>4280.4549999999999</v>
      </c>
      <c r="L905">
        <v>4088.2712999999999</v>
      </c>
      <c r="M905">
        <v>3764.2591000000002</v>
      </c>
      <c r="N905">
        <v>3903.7073</v>
      </c>
      <c r="O905">
        <v>3806.8292999999999</v>
      </c>
      <c r="P905">
        <v>3943.0095000000001</v>
      </c>
      <c r="Q905">
        <v>3991.3422</v>
      </c>
      <c r="R905">
        <v>3858.8172</v>
      </c>
      <c r="S905">
        <v>2927.5390000000002</v>
      </c>
      <c r="T905">
        <v>3240.9268999999999</v>
      </c>
      <c r="U905">
        <v>3230.0668999999998</v>
      </c>
      <c r="V905">
        <v>2629.6653999999999</v>
      </c>
      <c r="W905">
        <v>2326.3833</v>
      </c>
      <c r="X905">
        <v>2707.0381000000002</v>
      </c>
      <c r="Y905">
        <v>3646.8341999999998</v>
      </c>
      <c r="Z905">
        <v>3268.5846000000001</v>
      </c>
      <c r="AA905">
        <v>3609.3487</v>
      </c>
      <c r="AB905">
        <v>3764.7656000000002</v>
      </c>
      <c r="AC905">
        <v>3992.5650999999998</v>
      </c>
      <c r="AD905">
        <v>3799.6949</v>
      </c>
      <c r="AE905">
        <v>3502.4830999999999</v>
      </c>
      <c r="AF905">
        <v>3371.14</v>
      </c>
      <c r="AG905">
        <v>4035.4041000000002</v>
      </c>
      <c r="AH905">
        <v>4064.0882000000001</v>
      </c>
      <c r="AI905">
        <v>4146.3194999999996</v>
      </c>
      <c r="AJ905">
        <v>4562.58</v>
      </c>
      <c r="AK905">
        <v>4105.2725</v>
      </c>
      <c r="AL905">
        <v>3794.2080999999998</v>
      </c>
      <c r="AM905">
        <v>3533.1594</v>
      </c>
      <c r="AN905">
        <v>3777.7049999999999</v>
      </c>
      <c r="AO905">
        <v>3185.0007000000001</v>
      </c>
      <c r="AP905">
        <v>3837.3501999999999</v>
      </c>
      <c r="AQ905">
        <v>4001.1756</v>
      </c>
      <c r="AR905">
        <v>4079.1311000000001</v>
      </c>
      <c r="AS905">
        <v>4502.9368999999997</v>
      </c>
      <c r="AT905">
        <v>4614.7745000000004</v>
      </c>
      <c r="AU905">
        <v>4666.9953999999998</v>
      </c>
      <c r="AV905">
        <v>4476.8044</v>
      </c>
      <c r="AW905">
        <v>4437.3032000000003</v>
      </c>
      <c r="AX905">
        <v>4048.1170000000002</v>
      </c>
      <c r="AY905">
        <v>3968.8285999999998</v>
      </c>
      <c r="AZ905">
        <v>3966.6691000000001</v>
      </c>
      <c r="BA905">
        <v>3465.4027000000001</v>
      </c>
      <c r="BB905">
        <v>3074.241</v>
      </c>
      <c r="BC905">
        <v>3829.0382</v>
      </c>
      <c r="BD905">
        <v>3787.0106000000001</v>
      </c>
      <c r="BE905">
        <v>4068.6417999999999</v>
      </c>
      <c r="BF905">
        <v>3958.5626000000002</v>
      </c>
      <c r="BG905">
        <v>4041.12</v>
      </c>
      <c r="BH905">
        <v>4306.9270999999999</v>
      </c>
      <c r="BI905">
        <v>4235.8555999999999</v>
      </c>
      <c r="BJ905">
        <v>4063.4490000000001</v>
      </c>
      <c r="BK905">
        <v>4084.8957999999998</v>
      </c>
      <c r="BL905">
        <v>3861.8492999999999</v>
      </c>
      <c r="BM905">
        <v>3729.4268000000002</v>
      </c>
      <c r="BN905">
        <v>3776.2219</v>
      </c>
      <c r="BO905">
        <v>3813.0907000000002</v>
      </c>
      <c r="BP905">
        <v>3977.2784999999999</v>
      </c>
      <c r="BQ905">
        <v>4478.3086000000003</v>
      </c>
      <c r="BR905">
        <v>4959.6352999999999</v>
      </c>
      <c r="BS905">
        <v>4961.0276000000003</v>
      </c>
      <c r="BT905">
        <v>5237.3379999999997</v>
      </c>
      <c r="BU905">
        <v>4579.3450000000003</v>
      </c>
      <c r="BV905">
        <v>4850.5496999999996</v>
      </c>
      <c r="BW905">
        <v>4637.0457999999999</v>
      </c>
      <c r="BX905">
        <v>5196.6171000000004</v>
      </c>
      <c r="BY905">
        <v>4897.0562</v>
      </c>
      <c r="BZ905">
        <v>5419.1126999999997</v>
      </c>
      <c r="CA905">
        <v>5349.6903000000002</v>
      </c>
      <c r="CB905">
        <v>5353.9992000000002</v>
      </c>
      <c r="CC905">
        <v>5819.6848</v>
      </c>
      <c r="CD905">
        <v>5790.5794999999998</v>
      </c>
      <c r="CE905">
        <v>5628.2741999999998</v>
      </c>
      <c r="CF905">
        <v>5767.1252000000004</v>
      </c>
      <c r="CG905">
        <v>6158.8528999999999</v>
      </c>
      <c r="CH905">
        <v>6267.9571999999998</v>
      </c>
      <c r="CI905">
        <v>6563.5506999999998</v>
      </c>
      <c r="CJ905">
        <v>6688.6624000000002</v>
      </c>
      <c r="CK905">
        <v>6883.3891000000003</v>
      </c>
      <c r="CL905">
        <v>6717.5078000000003</v>
      </c>
      <c r="CM905">
        <v>7447.7763000000004</v>
      </c>
      <c r="CN905">
        <v>7721.0518000000002</v>
      </c>
      <c r="CO905">
        <v>7937.2249000000002</v>
      </c>
      <c r="CP905">
        <v>7893.7183999999997</v>
      </c>
      <c r="CQ905">
        <v>8373.3075000000008</v>
      </c>
      <c r="CR905">
        <v>8178.7051000000001</v>
      </c>
      <c r="CS905">
        <v>7500.3207000000002</v>
      </c>
      <c r="CT905">
        <v>7614.2163</v>
      </c>
      <c r="CU905">
        <v>7496.7003999999997</v>
      </c>
      <c r="CV905">
        <v>7433.2148999999999</v>
      </c>
      <c r="CW905">
        <v>6863.5218000000004</v>
      </c>
      <c r="CX905">
        <v>6881.0066999999999</v>
      </c>
      <c r="CY905">
        <v>7082.7563</v>
      </c>
      <c r="CZ905">
        <v>6790.8822</v>
      </c>
      <c r="DA905">
        <v>6254.8298000000004</v>
      </c>
      <c r="DB905">
        <v>5807.6770999999999</v>
      </c>
      <c r="DC905">
        <v>5166.2674999999999</v>
      </c>
      <c r="DD905">
        <v>6109.2851000000001</v>
      </c>
      <c r="DE905">
        <v>5042.8617999999997</v>
      </c>
      <c r="DF905">
        <v>5461.5406999999996</v>
      </c>
      <c r="DG905">
        <v>5011.1179000000002</v>
      </c>
      <c r="DH905">
        <v>4798.3818000000001</v>
      </c>
      <c r="DI905">
        <v>4988.2731999999996</v>
      </c>
      <c r="DJ905">
        <v>4927.1072999999997</v>
      </c>
      <c r="DK905">
        <v>4869.8455999999996</v>
      </c>
      <c r="DL905">
        <v>5783.13</v>
      </c>
      <c r="DM905">
        <v>6287.0754999999999</v>
      </c>
      <c r="DN905">
        <v>6065.3909999999996</v>
      </c>
      <c r="DO905">
        <v>6164.9058000000005</v>
      </c>
      <c r="DP905">
        <v>6240.3058000000001</v>
      </c>
      <c r="DQ905">
        <v>5858.5784000000003</v>
      </c>
      <c r="DR905">
        <v>5912.5736999999999</v>
      </c>
      <c r="DS905">
        <v>6095.7120999999997</v>
      </c>
      <c r="DT905">
        <v>5754.8711000000003</v>
      </c>
      <c r="DU905">
        <v>5716.1482999999998</v>
      </c>
      <c r="DV905">
        <v>6352.1171000000004</v>
      </c>
      <c r="DW905">
        <v>6532.5605999999998</v>
      </c>
      <c r="DX905">
        <v>7149.9522999999999</v>
      </c>
      <c r="DY905">
        <v>6961.9276</v>
      </c>
      <c r="DZ905">
        <v>7255.2461000000003</v>
      </c>
      <c r="EA905">
        <v>7091.6064999999999</v>
      </c>
      <c r="EB905">
        <v>7193.5010000000002</v>
      </c>
      <c r="EC905">
        <v>7510.643</v>
      </c>
      <c r="ED905">
        <v>7868.4645</v>
      </c>
      <c r="EE905">
        <v>8043.9233000000004</v>
      </c>
      <c r="EF905">
        <v>9361.1003000000001</v>
      </c>
      <c r="EG905">
        <v>9572.7644999999993</v>
      </c>
      <c r="EH905">
        <v>8617.6919999999991</v>
      </c>
      <c r="EI905">
        <v>7411.607</v>
      </c>
      <c r="EJ905">
        <v>7510.8011999999999</v>
      </c>
    </row>
    <row r="906" spans="1:140" x14ac:dyDescent="0.25">
      <c r="A906" t="s">
        <v>398</v>
      </c>
      <c r="B906">
        <f>_xll.BDH($A906,"CUR_MKT_CAP","2007-05-31","","Dir=H","Per=M","Days=A","Dts=H","cols=139;rows=1")</f>
        <v>4744.5032000000001</v>
      </c>
      <c r="C906">
        <v>4309.9548000000004</v>
      </c>
      <c r="D906">
        <v>4027.9371000000001</v>
      </c>
      <c r="E906">
        <v>3762.8903</v>
      </c>
      <c r="F906">
        <v>3844.1455000000001</v>
      </c>
      <c r="G906">
        <v>4185.4287999999997</v>
      </c>
      <c r="H906">
        <v>3881.0693000000001</v>
      </c>
      <c r="I906">
        <v>4040.0340999999999</v>
      </c>
      <c r="J906">
        <v>3631.5769</v>
      </c>
      <c r="K906">
        <v>3466.3285000000001</v>
      </c>
      <c r="L906">
        <v>3575.1979999999999</v>
      </c>
      <c r="M906">
        <v>3999.0115999999998</v>
      </c>
      <c r="N906">
        <v>4643.7710999999999</v>
      </c>
      <c r="O906">
        <v>3958.5722999999998</v>
      </c>
      <c r="P906">
        <v>4090.7082</v>
      </c>
      <c r="Q906">
        <v>4018.0014999999999</v>
      </c>
      <c r="R906">
        <v>2883.3944000000001</v>
      </c>
      <c r="S906">
        <v>2546.6475999999998</v>
      </c>
      <c r="T906">
        <v>1758.4250999999999</v>
      </c>
      <c r="U906">
        <v>2513.1221</v>
      </c>
      <c r="V906">
        <v>2784.8843999999999</v>
      </c>
      <c r="W906">
        <v>2602.3937000000001</v>
      </c>
      <c r="X906">
        <v>3391.2858000000001</v>
      </c>
      <c r="Y906">
        <v>3282.9319999999998</v>
      </c>
      <c r="Z906">
        <v>3769.74</v>
      </c>
      <c r="AA906">
        <v>3803.7525999999998</v>
      </c>
      <c r="AB906">
        <v>4292.2020000000002</v>
      </c>
      <c r="AC906">
        <v>4316.6428999999998</v>
      </c>
      <c r="AD906">
        <v>5196.5160999999998</v>
      </c>
      <c r="AE906">
        <v>4846.5037000000002</v>
      </c>
      <c r="AF906">
        <v>5013.6244999999999</v>
      </c>
      <c r="AG906">
        <v>5802.2846</v>
      </c>
      <c r="AH906">
        <v>5136.6917999999996</v>
      </c>
      <c r="AI906">
        <v>5293.3212999999996</v>
      </c>
      <c r="AJ906">
        <v>5523.5477000000001</v>
      </c>
      <c r="AK906">
        <v>5634.7961999999998</v>
      </c>
      <c r="AL906">
        <v>5529.1556</v>
      </c>
      <c r="AM906">
        <v>5462.4306999999999</v>
      </c>
      <c r="AN906">
        <v>6074.2891</v>
      </c>
      <c r="AO906">
        <v>6527.7353000000003</v>
      </c>
      <c r="AP906">
        <v>7746.3717999999999</v>
      </c>
      <c r="AQ906">
        <v>8053.9656999999997</v>
      </c>
      <c r="AR906">
        <v>8290.2865000000002</v>
      </c>
      <c r="AS906">
        <v>8700.0362999999998</v>
      </c>
      <c r="AT906">
        <v>7973.1611000000003</v>
      </c>
      <c r="AU906">
        <v>7965.4426000000003</v>
      </c>
      <c r="AV906">
        <v>8758.5136000000002</v>
      </c>
      <c r="AW906">
        <v>9162.8682000000008</v>
      </c>
      <c r="AX906">
        <v>8415.8637999999992</v>
      </c>
      <c r="AY906">
        <v>8859.8199000000004</v>
      </c>
      <c r="AZ906">
        <v>8122.3825999999999</v>
      </c>
      <c r="BA906">
        <v>7632.1057000000001</v>
      </c>
      <c r="BB906">
        <v>8157.1265999999996</v>
      </c>
      <c r="BC906">
        <v>9574.4663999999993</v>
      </c>
      <c r="BD906">
        <v>9657.3873000000003</v>
      </c>
      <c r="BE906">
        <v>7962.3307000000004</v>
      </c>
      <c r="BF906">
        <v>8955.7764999999999</v>
      </c>
      <c r="BG906">
        <v>9552.5707999999995</v>
      </c>
      <c r="BH906">
        <v>11566.9928</v>
      </c>
      <c r="BI906">
        <v>11496.2891</v>
      </c>
      <c r="BJ906">
        <v>9909.0645000000004</v>
      </c>
      <c r="BK906">
        <v>10892.6423</v>
      </c>
      <c r="BL906">
        <v>10357.785900000001</v>
      </c>
      <c r="BM906">
        <v>10817.188200000001</v>
      </c>
      <c r="BN906">
        <v>10990.9118</v>
      </c>
      <c r="BO906">
        <v>9505.7855999999992</v>
      </c>
      <c r="BP906">
        <v>9550.2502999999997</v>
      </c>
      <c r="BQ906">
        <v>10238.486999999999</v>
      </c>
      <c r="BR906">
        <v>10733.8807</v>
      </c>
      <c r="BS906">
        <v>9816.2073</v>
      </c>
      <c r="BT906">
        <v>9767.9087</v>
      </c>
      <c r="BU906">
        <v>9259.8073999999997</v>
      </c>
      <c r="BV906">
        <v>9144.3405999999995</v>
      </c>
      <c r="BW906">
        <v>9066.6029999999992</v>
      </c>
      <c r="BX906">
        <v>9800.2918000000009</v>
      </c>
      <c r="BY906">
        <v>9563.6612000000005</v>
      </c>
      <c r="BZ906">
        <v>8734.5077000000001</v>
      </c>
      <c r="CA906">
        <v>8199.6406000000006</v>
      </c>
      <c r="CB906">
        <v>8878.0485000000008</v>
      </c>
      <c r="CC906">
        <v>10619.5484</v>
      </c>
      <c r="CD906">
        <v>10708.9174</v>
      </c>
      <c r="CE906">
        <v>11180.867899999999</v>
      </c>
      <c r="CF906">
        <v>10041.7423</v>
      </c>
      <c r="CG906">
        <v>9211.5993999999992</v>
      </c>
      <c r="CH906">
        <v>9489.9354999999996</v>
      </c>
      <c r="CI906">
        <v>10421.490900000001</v>
      </c>
      <c r="CJ906">
        <v>10990.2786</v>
      </c>
      <c r="CK906">
        <v>11519.748299999999</v>
      </c>
      <c r="CL906">
        <v>10546.2228</v>
      </c>
      <c r="CM906">
        <v>11066.490599999999</v>
      </c>
      <c r="CN906">
        <v>11673.1567</v>
      </c>
      <c r="CO906">
        <v>12986.034600000001</v>
      </c>
      <c r="CP906">
        <v>11700.0113</v>
      </c>
      <c r="CQ906">
        <v>12677.6106</v>
      </c>
      <c r="CR906">
        <v>13893.648800000001</v>
      </c>
      <c r="CS906">
        <v>13796.5615</v>
      </c>
      <c r="CT906">
        <v>14165.031999999999</v>
      </c>
      <c r="CU906">
        <v>13931.206200000001</v>
      </c>
      <c r="CV906">
        <v>14509.863499999999</v>
      </c>
      <c r="CW906">
        <v>13249.332899999999</v>
      </c>
      <c r="CX906">
        <v>13188.7834</v>
      </c>
      <c r="CY906">
        <v>14461.569</v>
      </c>
      <c r="CZ906">
        <v>14882.016600000001</v>
      </c>
      <c r="DA906">
        <v>15137.941199999999</v>
      </c>
      <c r="DB906">
        <v>12792.891900000001</v>
      </c>
      <c r="DC906">
        <v>11934.5537</v>
      </c>
      <c r="DD906">
        <v>13607.400100000001</v>
      </c>
      <c r="DE906">
        <v>13311.964099999999</v>
      </c>
      <c r="DF906">
        <v>14054.0376</v>
      </c>
      <c r="DG906">
        <v>13147.060600000001</v>
      </c>
      <c r="DH906">
        <v>13634.727699999999</v>
      </c>
      <c r="DI906">
        <v>13216.3956</v>
      </c>
      <c r="DJ906">
        <v>14638.0002</v>
      </c>
      <c r="DK906">
        <v>13909.7156</v>
      </c>
      <c r="DL906">
        <v>14207.844999999999</v>
      </c>
      <c r="DM906">
        <v>12517.846</v>
      </c>
      <c r="DN906">
        <v>13528.493</v>
      </c>
      <c r="DO906">
        <v>14764.0288</v>
      </c>
      <c r="DP906">
        <v>15421.9115</v>
      </c>
      <c r="DQ906">
        <v>15658.5854</v>
      </c>
      <c r="DR906">
        <v>15923.472900000001</v>
      </c>
      <c r="DS906">
        <v>16997.554599999999</v>
      </c>
      <c r="DT906">
        <v>17545.436300000001</v>
      </c>
      <c r="DU906">
        <v>19076.913100000002</v>
      </c>
      <c r="DV906">
        <v>19673.177599999999</v>
      </c>
      <c r="DW906">
        <v>21380.5281</v>
      </c>
      <c r="DX906">
        <v>22429.8249</v>
      </c>
      <c r="DY906">
        <v>21251.3567</v>
      </c>
      <c r="DZ906">
        <v>23254.8249</v>
      </c>
      <c r="EA906">
        <v>26090.433799999999</v>
      </c>
      <c r="EB906">
        <v>26463.912899999999</v>
      </c>
      <c r="EC906">
        <v>28971.353999999999</v>
      </c>
      <c r="ED906">
        <v>28857.6433</v>
      </c>
      <c r="EE906">
        <v>23832.994500000001</v>
      </c>
      <c r="EF906">
        <v>25050.514599999999</v>
      </c>
      <c r="EG906">
        <v>26203.444899999999</v>
      </c>
      <c r="EH906">
        <v>24172.513900000002</v>
      </c>
      <c r="EI906">
        <v>30301.808300000001</v>
      </c>
      <c r="EJ906">
        <v>31523.484499999999</v>
      </c>
    </row>
    <row r="907" spans="1:140" x14ac:dyDescent="0.25">
      <c r="A907" t="s">
        <v>399</v>
      </c>
      <c r="B907">
        <f>_xll.BDH($A907,"CUR_MKT_CAP","2007-05-31","","Dir=H","Per=M","Days=A","Dts=H","cols=139;rows=1")</f>
        <v>3966.5713999999998</v>
      </c>
      <c r="C907">
        <v>3679.5873999999999</v>
      </c>
      <c r="D907">
        <v>3652.1988999999999</v>
      </c>
      <c r="E907">
        <v>3920.9724999999999</v>
      </c>
      <c r="F907">
        <v>3928.1471999999999</v>
      </c>
      <c r="G907">
        <v>4454.2916999999998</v>
      </c>
      <c r="H907">
        <v>3899.2727</v>
      </c>
      <c r="I907">
        <v>3920.8818999999999</v>
      </c>
      <c r="J907">
        <v>3372.2465999999999</v>
      </c>
      <c r="K907">
        <v>2725.3525</v>
      </c>
      <c r="L907">
        <v>2787.2096999999999</v>
      </c>
      <c r="M907">
        <v>3489.4701</v>
      </c>
      <c r="N907">
        <v>3549.0621000000001</v>
      </c>
      <c r="O907">
        <v>3148.2267999999999</v>
      </c>
      <c r="P907">
        <v>3447.6603</v>
      </c>
      <c r="Q907">
        <v>3690.9429</v>
      </c>
      <c r="R907">
        <v>3948.3391999999999</v>
      </c>
      <c r="S907">
        <v>2788.2602000000002</v>
      </c>
      <c r="T907">
        <v>2642.9227999999998</v>
      </c>
      <c r="U907">
        <v>2060.6858999999999</v>
      </c>
      <c r="V907">
        <v>2226.6956</v>
      </c>
      <c r="W907">
        <v>1708.0451</v>
      </c>
      <c r="X907">
        <v>2410.3501000000001</v>
      </c>
      <c r="Y907">
        <v>1919.7154</v>
      </c>
      <c r="Z907">
        <v>1952.7807</v>
      </c>
      <c r="AA907">
        <v>2113.6702</v>
      </c>
      <c r="AB907">
        <v>2520.1925000000001</v>
      </c>
      <c r="AC907">
        <v>2803.5437999999999</v>
      </c>
      <c r="AD907">
        <v>2868.8571999999999</v>
      </c>
      <c r="AE907">
        <v>2909.5239999999999</v>
      </c>
      <c r="AF907">
        <v>2992.2049000000002</v>
      </c>
      <c r="AG907">
        <v>2928.1478000000002</v>
      </c>
      <c r="AH907">
        <v>3117.8553000000002</v>
      </c>
      <c r="AI907">
        <v>3199.8854000000001</v>
      </c>
      <c r="AJ907">
        <v>3308.7755000000002</v>
      </c>
      <c r="AK907">
        <v>3791.3568</v>
      </c>
      <c r="AL907">
        <v>3506.902</v>
      </c>
      <c r="AM907">
        <v>3062.8018999999999</v>
      </c>
      <c r="AN907">
        <v>3309.6619999999998</v>
      </c>
      <c r="AO907">
        <v>2867.7707999999998</v>
      </c>
      <c r="AP907">
        <v>3147.3411999999998</v>
      </c>
      <c r="AQ907">
        <v>3506.4337999999998</v>
      </c>
      <c r="AR907">
        <v>3583.2419</v>
      </c>
      <c r="AS907">
        <v>4085.4953999999998</v>
      </c>
      <c r="AT907">
        <v>4525.2795999999998</v>
      </c>
      <c r="AU907">
        <v>4828.1975000000002</v>
      </c>
      <c r="AV907">
        <v>4818.1178</v>
      </c>
      <c r="AW907">
        <v>4724.8801000000003</v>
      </c>
      <c r="AX907">
        <v>4521.1958999999997</v>
      </c>
      <c r="AY907">
        <v>4067.0522999999998</v>
      </c>
      <c r="AZ907">
        <v>4017.7163</v>
      </c>
      <c r="BA907">
        <v>3555.2957999999999</v>
      </c>
      <c r="BB907">
        <v>3286.8760000000002</v>
      </c>
      <c r="BC907">
        <v>3845.2397999999998</v>
      </c>
      <c r="BD907">
        <v>3756.4504999999999</v>
      </c>
      <c r="BE907">
        <v>3901.3656000000001</v>
      </c>
      <c r="BF907">
        <v>4410.4584999999997</v>
      </c>
      <c r="BG907">
        <v>4813.2981</v>
      </c>
      <c r="BH907">
        <v>4971.1558000000005</v>
      </c>
      <c r="BI907">
        <v>4983.4032999999999</v>
      </c>
      <c r="BJ907">
        <v>4710.8891999999996</v>
      </c>
      <c r="BK907">
        <v>4719.1587</v>
      </c>
      <c r="BL907">
        <v>4633.7066999999997</v>
      </c>
      <c r="BM907">
        <v>4858.2268000000004</v>
      </c>
      <c r="BN907">
        <v>5058.3526000000002</v>
      </c>
      <c r="BO907">
        <v>5263.9992000000002</v>
      </c>
      <c r="BP907">
        <v>5225.9062000000004</v>
      </c>
      <c r="BQ907">
        <v>5333.8851999999997</v>
      </c>
      <c r="BR907">
        <v>6178.3361999999997</v>
      </c>
      <c r="BS907">
        <v>6119.3510999999999</v>
      </c>
      <c r="BT907">
        <v>6428.9444999999996</v>
      </c>
      <c r="BU907">
        <v>5776.2880999999998</v>
      </c>
      <c r="BV907">
        <v>6140.2217000000001</v>
      </c>
      <c r="BW907">
        <v>6001.9710999999998</v>
      </c>
      <c r="BX907">
        <v>6154.1849000000002</v>
      </c>
      <c r="BY907">
        <v>5849.7903999999999</v>
      </c>
      <c r="BZ907">
        <v>5827.415</v>
      </c>
      <c r="CA907">
        <v>6384.0051000000003</v>
      </c>
      <c r="CB907">
        <v>6748.0892000000003</v>
      </c>
      <c r="CC907">
        <v>7309.7296999999999</v>
      </c>
      <c r="CD907">
        <v>7151.6921000000002</v>
      </c>
      <c r="CE907">
        <v>7428.6731</v>
      </c>
      <c r="CF907">
        <v>7872.0289000000002</v>
      </c>
      <c r="CG907">
        <v>6995.1696000000002</v>
      </c>
      <c r="CH907">
        <v>6828.0343000000003</v>
      </c>
      <c r="CI907">
        <v>7156.7392</v>
      </c>
      <c r="CJ907">
        <v>7187.7758000000003</v>
      </c>
      <c r="CK907">
        <v>7719.1522999999997</v>
      </c>
      <c r="CL907">
        <v>7569.4030000000002</v>
      </c>
      <c r="CM907">
        <v>7929.6489000000001</v>
      </c>
      <c r="CN907">
        <v>7969.3896999999997</v>
      </c>
      <c r="CO907">
        <v>8147.5757999999996</v>
      </c>
      <c r="CP907">
        <v>7494.5618000000004</v>
      </c>
      <c r="CQ907">
        <v>8157.1129000000001</v>
      </c>
      <c r="CR907">
        <v>8107.1392999999998</v>
      </c>
      <c r="CS907">
        <v>8071.4439000000002</v>
      </c>
      <c r="CT907">
        <v>8360.1553000000004</v>
      </c>
      <c r="CU907">
        <v>8570.1661000000004</v>
      </c>
      <c r="CV907">
        <v>8486.7371000000003</v>
      </c>
      <c r="CW907">
        <v>7630.0263000000004</v>
      </c>
      <c r="CX907">
        <v>7146.2201999999997</v>
      </c>
      <c r="CY907">
        <v>7935.2849999999999</v>
      </c>
      <c r="CZ907">
        <v>8407.1239000000005</v>
      </c>
      <c r="DA907">
        <v>8298.3307999999997</v>
      </c>
      <c r="DB907">
        <v>6305.9880999999996</v>
      </c>
      <c r="DC907">
        <v>6193.2053999999998</v>
      </c>
      <c r="DD907">
        <v>6725.7871999999998</v>
      </c>
      <c r="DE907">
        <v>7369.9709000000003</v>
      </c>
      <c r="DF907">
        <v>7935.6769000000004</v>
      </c>
      <c r="DG907">
        <v>6977.5078999999996</v>
      </c>
      <c r="DH907">
        <v>7770.0848999999998</v>
      </c>
      <c r="DI907">
        <v>8241.7684000000008</v>
      </c>
      <c r="DJ907">
        <v>8247.4357</v>
      </c>
      <c r="DK907">
        <v>8518.0524999999998</v>
      </c>
      <c r="DL907">
        <v>10213.3932</v>
      </c>
      <c r="DM907">
        <v>9834.3307000000004</v>
      </c>
      <c r="DN907">
        <v>10736.4539</v>
      </c>
      <c r="DO907">
        <v>11287.9737</v>
      </c>
      <c r="DP907">
        <v>10957.4959</v>
      </c>
      <c r="DQ907">
        <v>10707.4822</v>
      </c>
      <c r="DR907">
        <v>10408.4051</v>
      </c>
      <c r="DS907">
        <v>11553.3727</v>
      </c>
      <c r="DT907">
        <v>11981.115400000001</v>
      </c>
      <c r="DU907">
        <v>11292.7736</v>
      </c>
      <c r="DV907">
        <v>12159.341200000001</v>
      </c>
      <c r="DW907">
        <v>12224.2256</v>
      </c>
      <c r="DX907">
        <v>12750.566699999999</v>
      </c>
      <c r="DY907">
        <v>12894.967199999999</v>
      </c>
      <c r="DZ907">
        <v>14018.367200000001</v>
      </c>
      <c r="EA907">
        <v>13499.963100000001</v>
      </c>
      <c r="EB907">
        <v>13019.433800000001</v>
      </c>
      <c r="EC907">
        <v>13063.291999999999</v>
      </c>
      <c r="ED907">
        <v>14084.419</v>
      </c>
      <c r="EE907">
        <v>13032.7551</v>
      </c>
      <c r="EF907">
        <v>13349.700500000001</v>
      </c>
      <c r="EG907">
        <v>13573.4622</v>
      </c>
      <c r="EH907">
        <v>13429.0327</v>
      </c>
      <c r="EI907">
        <v>11169.285</v>
      </c>
      <c r="EJ907">
        <v>11424.102000000001</v>
      </c>
    </row>
    <row r="908" spans="1:140" x14ac:dyDescent="0.25">
      <c r="A908" t="s">
        <v>400</v>
      </c>
      <c r="B908">
        <f>_xll.BDH($A908,"CUR_MKT_CAP","2007-05-31","","Dir=H","Per=M","Days=A","Dts=H","cols=139;rows=1")</f>
        <v>10129.582700000001</v>
      </c>
      <c r="C908">
        <v>10199.221</v>
      </c>
      <c r="D908">
        <v>9288.5576999999994</v>
      </c>
      <c r="E908">
        <v>7801.5745999999999</v>
      </c>
      <c r="F908">
        <v>8029.8176000000003</v>
      </c>
      <c r="G908">
        <v>7105.4849000000004</v>
      </c>
      <c r="H908">
        <v>7003.3670000000002</v>
      </c>
      <c r="I908">
        <v>6273.3842000000004</v>
      </c>
      <c r="J908">
        <v>6160.6886999999997</v>
      </c>
      <c r="K908">
        <v>6313.9952000000003</v>
      </c>
      <c r="L908">
        <v>5918.0379999999996</v>
      </c>
      <c r="M908">
        <v>6305.8729999999996</v>
      </c>
      <c r="N908">
        <v>7091.6958999999997</v>
      </c>
      <c r="O908">
        <v>6241.4493000000002</v>
      </c>
      <c r="P908">
        <v>5915.7811000000002</v>
      </c>
      <c r="Q908">
        <v>7568.2484999999997</v>
      </c>
      <c r="R908">
        <v>6646.6535999999996</v>
      </c>
      <c r="S908">
        <v>4704.7217000000001</v>
      </c>
      <c r="T908">
        <v>4263.9781000000003</v>
      </c>
      <c r="U908">
        <v>4482.1121999999996</v>
      </c>
      <c r="V908">
        <v>4049.7921999999999</v>
      </c>
      <c r="W908">
        <v>3416.0046000000002</v>
      </c>
      <c r="X908">
        <v>4187.0087999999996</v>
      </c>
      <c r="Y908">
        <v>5335.5870000000004</v>
      </c>
      <c r="Z908">
        <v>5337.7869000000001</v>
      </c>
      <c r="AA908">
        <v>5310.0169999999998</v>
      </c>
      <c r="AB908">
        <v>6253.2044999999998</v>
      </c>
      <c r="AC908">
        <v>6617.6812</v>
      </c>
      <c r="AD908">
        <v>7638.5466999999999</v>
      </c>
      <c r="AE908">
        <v>7419.2200999999995</v>
      </c>
      <c r="AF908">
        <v>7612.1463999999996</v>
      </c>
      <c r="AG908">
        <v>8021.2311</v>
      </c>
      <c r="AH908">
        <v>8122.2641999999996</v>
      </c>
      <c r="AI908">
        <v>7884.2871999999998</v>
      </c>
      <c r="AJ908">
        <v>8388.3371000000006</v>
      </c>
      <c r="AK908">
        <v>8867.7270000000008</v>
      </c>
      <c r="AL908">
        <v>8567.8616999999995</v>
      </c>
      <c r="AM908">
        <v>7038.0934999999999</v>
      </c>
      <c r="AN908">
        <v>7474.0379999999996</v>
      </c>
      <c r="AO908">
        <v>7260.7318999999998</v>
      </c>
      <c r="AP908">
        <v>8614.3302000000003</v>
      </c>
      <c r="AQ908">
        <v>9287.2947000000004</v>
      </c>
      <c r="AR908">
        <v>10384.606</v>
      </c>
      <c r="AS908">
        <v>10544.3107</v>
      </c>
      <c r="AT908">
        <v>10188.777700000001</v>
      </c>
      <c r="AU908">
        <v>12187.8169</v>
      </c>
      <c r="AV908">
        <v>11893.4856</v>
      </c>
      <c r="AW908">
        <v>12578.3349</v>
      </c>
      <c r="AX908">
        <v>11989.1715</v>
      </c>
      <c r="AY908">
        <v>12541.484899999999</v>
      </c>
      <c r="AZ908">
        <v>12488.937099999999</v>
      </c>
      <c r="BA908">
        <v>12678.082</v>
      </c>
      <c r="BB908">
        <v>11992.905199999999</v>
      </c>
      <c r="BC908">
        <v>14682.7557</v>
      </c>
      <c r="BD908">
        <v>13069.4908</v>
      </c>
      <c r="BE908">
        <v>12721.2413</v>
      </c>
      <c r="BF908">
        <v>14003.6839</v>
      </c>
      <c r="BG908">
        <v>16042.4022</v>
      </c>
      <c r="BH908">
        <v>16097.8068</v>
      </c>
      <c r="BI908">
        <v>15907.5843</v>
      </c>
      <c r="BJ908">
        <v>13795.025100000001</v>
      </c>
      <c r="BK908">
        <v>12984.7528</v>
      </c>
      <c r="BL908">
        <v>13381.5452</v>
      </c>
      <c r="BM908">
        <v>14461.5502</v>
      </c>
      <c r="BN908">
        <v>13785.189</v>
      </c>
      <c r="BO908">
        <v>14009.4274</v>
      </c>
      <c r="BP908">
        <v>14371.379000000001</v>
      </c>
      <c r="BQ908">
        <v>13715.4316</v>
      </c>
      <c r="BR908">
        <v>15230.423199999999</v>
      </c>
      <c r="BS908">
        <v>15901.352999999999</v>
      </c>
      <c r="BT908">
        <v>15520.021199999999</v>
      </c>
      <c r="BU908">
        <v>16644.7667</v>
      </c>
      <c r="BV908">
        <v>16081.6666</v>
      </c>
      <c r="BW908">
        <v>15957.6728</v>
      </c>
      <c r="BX908">
        <v>16721.8482</v>
      </c>
      <c r="BY908">
        <v>15123.2389</v>
      </c>
      <c r="BZ908">
        <v>15061.067300000001</v>
      </c>
      <c r="CA908">
        <v>15144.2675</v>
      </c>
      <c r="CB908">
        <v>15830.349099999999</v>
      </c>
      <c r="CC908">
        <v>15951.405199999999</v>
      </c>
      <c r="CD908">
        <v>14173.506100000001</v>
      </c>
      <c r="CE908">
        <v>14430.5821</v>
      </c>
      <c r="CF908">
        <v>14417.1441</v>
      </c>
      <c r="CG908">
        <v>13560.6978</v>
      </c>
      <c r="CH908">
        <v>13617.963</v>
      </c>
      <c r="CI908">
        <v>14208.287399999999</v>
      </c>
      <c r="CJ908">
        <v>13781.216399999999</v>
      </c>
      <c r="CK908">
        <v>14880.4979</v>
      </c>
      <c r="CL908">
        <v>14487.3784</v>
      </c>
      <c r="CM908">
        <v>14457.288699999999</v>
      </c>
      <c r="CN908">
        <v>16216.650600000001</v>
      </c>
      <c r="CO908">
        <v>16239.4539</v>
      </c>
      <c r="CP908">
        <v>14637.0839</v>
      </c>
      <c r="CQ908">
        <v>11997.8549</v>
      </c>
      <c r="CR908">
        <v>11481.827499999999</v>
      </c>
      <c r="CS908">
        <v>11648.5978</v>
      </c>
      <c r="CT908">
        <v>11250.0468</v>
      </c>
      <c r="CU908">
        <v>11344.288200000001</v>
      </c>
      <c r="CV908">
        <v>10789.7585</v>
      </c>
      <c r="CW908">
        <v>9523.1861000000008</v>
      </c>
      <c r="CX908">
        <v>10120.1518</v>
      </c>
      <c r="CY908">
        <v>9487.2139999999999</v>
      </c>
      <c r="CZ908">
        <v>10519.9067</v>
      </c>
      <c r="DA908">
        <v>9441.7453999999998</v>
      </c>
      <c r="DB908">
        <v>9528.1337999999996</v>
      </c>
      <c r="DC908">
        <v>7625.1770999999999</v>
      </c>
      <c r="DD908">
        <v>8087.2581</v>
      </c>
      <c r="DE908">
        <v>7831.0132000000003</v>
      </c>
      <c r="DF908">
        <v>7820.1496999999999</v>
      </c>
      <c r="DG908">
        <v>7451.1643000000004</v>
      </c>
      <c r="DH908">
        <v>8155.375</v>
      </c>
      <c r="DI908">
        <v>8523.6232999999993</v>
      </c>
      <c r="DJ908">
        <v>8319.6223000000009</v>
      </c>
      <c r="DK908">
        <v>8069.5564999999997</v>
      </c>
      <c r="DL908">
        <v>8598.5401999999995</v>
      </c>
      <c r="DM908">
        <v>7423.9570999999996</v>
      </c>
      <c r="DN908">
        <v>7268.6063999999997</v>
      </c>
      <c r="DO908">
        <v>6521.9277000000002</v>
      </c>
      <c r="DP908">
        <v>6710.1945999999998</v>
      </c>
      <c r="DQ908">
        <v>6636.2033000000001</v>
      </c>
      <c r="DR908">
        <v>5491.4780000000001</v>
      </c>
      <c r="DS908">
        <v>5996.9264999999996</v>
      </c>
      <c r="DT908">
        <v>6147.2560000000003</v>
      </c>
      <c r="DU908">
        <v>7142.1602999999996</v>
      </c>
      <c r="DV908">
        <v>7174.6652999999997</v>
      </c>
      <c r="DW908">
        <v>7267.3046000000004</v>
      </c>
      <c r="DX908">
        <v>7733.4161000000004</v>
      </c>
      <c r="DY908">
        <v>8427.5134999999991</v>
      </c>
      <c r="DZ908">
        <v>9290.6651999999995</v>
      </c>
      <c r="EA908">
        <v>8603.7047999999995</v>
      </c>
      <c r="EB908">
        <v>9088.1916000000001</v>
      </c>
      <c r="EC908">
        <v>8929.6766000000007</v>
      </c>
      <c r="ED908">
        <v>10975.6217</v>
      </c>
      <c r="EE908">
        <v>10268.7462</v>
      </c>
      <c r="EF908">
        <v>11025.098400000001</v>
      </c>
      <c r="EG908">
        <v>10774.8907</v>
      </c>
      <c r="EH908">
        <v>11159.4475</v>
      </c>
      <c r="EI908">
        <v>10515.274299999999</v>
      </c>
      <c r="EJ908">
        <v>8960.8098000000009</v>
      </c>
    </row>
    <row r="909" spans="1:140" x14ac:dyDescent="0.25">
      <c r="A909" t="s">
        <v>401</v>
      </c>
      <c r="B909">
        <f>_xll.BDH($A909,"CUR_MKT_CAP","2007-05-31","","Dir=H","Per=M","Days=A","Dts=H","cols=139;rows=1")</f>
        <v>3509.0092</v>
      </c>
      <c r="C909">
        <v>3211.6619000000001</v>
      </c>
      <c r="D909">
        <v>3345.5459999999998</v>
      </c>
      <c r="E909">
        <v>3150.5401000000002</v>
      </c>
      <c r="F909">
        <v>3437.0036</v>
      </c>
      <c r="G909">
        <v>3321.5549000000001</v>
      </c>
      <c r="H909">
        <v>3540.4407999999999</v>
      </c>
      <c r="I909">
        <v>4060.6846</v>
      </c>
      <c r="J909">
        <v>3600.7365</v>
      </c>
      <c r="K909">
        <v>3145.3886000000002</v>
      </c>
      <c r="L909">
        <v>3276.6731</v>
      </c>
      <c r="M909">
        <v>3349.6952000000001</v>
      </c>
      <c r="N909">
        <v>3043.4488000000001</v>
      </c>
      <c r="O909">
        <v>2761.4333999999999</v>
      </c>
      <c r="P909">
        <v>2922.1435000000001</v>
      </c>
      <c r="Q909">
        <v>3536.4045999999998</v>
      </c>
      <c r="R909">
        <v>3249.2606999999998</v>
      </c>
      <c r="S909">
        <v>2593.7595000000001</v>
      </c>
      <c r="T909">
        <v>2750.5309000000002</v>
      </c>
      <c r="U909">
        <v>2836.8161</v>
      </c>
      <c r="V909">
        <v>3027.6563000000001</v>
      </c>
      <c r="W909">
        <v>2798.4953999999998</v>
      </c>
      <c r="X909">
        <v>2656.2253999999998</v>
      </c>
      <c r="Y909">
        <v>2897.5873000000001</v>
      </c>
      <c r="Z909">
        <v>2785.3832000000002</v>
      </c>
      <c r="AA909">
        <v>3057.1716000000001</v>
      </c>
      <c r="AB909">
        <v>3077.4376999999999</v>
      </c>
      <c r="AC909">
        <v>3467.5675000000001</v>
      </c>
      <c r="AD909">
        <v>3380.2766000000001</v>
      </c>
      <c r="AE909">
        <v>3688.6659</v>
      </c>
      <c r="AF909">
        <v>3768.1210000000001</v>
      </c>
      <c r="AG909">
        <v>3895.5371</v>
      </c>
      <c r="AH909">
        <v>3833.3317999999999</v>
      </c>
      <c r="AI909">
        <v>4289.5734000000002</v>
      </c>
      <c r="AJ909">
        <v>4783.3101999999999</v>
      </c>
      <c r="AK909">
        <v>5142.5281999999997</v>
      </c>
      <c r="AL909">
        <v>4768.5712000000003</v>
      </c>
      <c r="AM909">
        <v>4610.8572999999997</v>
      </c>
      <c r="AN909">
        <v>4979.0261</v>
      </c>
      <c r="AO909">
        <v>4562.2015000000001</v>
      </c>
      <c r="AP909">
        <v>4971.5616</v>
      </c>
      <c r="AQ909">
        <v>4829.1273000000001</v>
      </c>
      <c r="AR909">
        <v>4830.5717999999997</v>
      </c>
      <c r="AS909">
        <v>5237.2772000000004</v>
      </c>
      <c r="AT909">
        <v>4761.0236000000004</v>
      </c>
      <c r="AU909">
        <v>4844.6687000000002</v>
      </c>
      <c r="AV909">
        <v>4599.3689999999997</v>
      </c>
      <c r="AW909">
        <v>4889.1292999999996</v>
      </c>
      <c r="AX909">
        <v>4923.8598000000002</v>
      </c>
      <c r="AY909">
        <v>4732.7161999999998</v>
      </c>
      <c r="AZ909">
        <v>4631.7924000000003</v>
      </c>
      <c r="BA909">
        <v>4819.6817000000001</v>
      </c>
      <c r="BB909">
        <v>4480.4209000000001</v>
      </c>
      <c r="BC909">
        <v>4208.3091999999997</v>
      </c>
      <c r="BD909">
        <v>3831.7516000000001</v>
      </c>
      <c r="BE909">
        <v>3736.1417000000001</v>
      </c>
      <c r="BF909">
        <v>4270.0864000000001</v>
      </c>
      <c r="BG909">
        <v>4224.6203999999998</v>
      </c>
      <c r="BH909">
        <v>4456.7583000000004</v>
      </c>
      <c r="BI909">
        <v>4903.7317999999996</v>
      </c>
      <c r="BJ909">
        <v>4422.5779000000002</v>
      </c>
      <c r="BK909">
        <v>4453.9841999999999</v>
      </c>
      <c r="BL909">
        <v>4505.3764000000001</v>
      </c>
      <c r="BM909">
        <v>5336.2584999999999</v>
      </c>
      <c r="BN909">
        <v>5748.1602999999996</v>
      </c>
      <c r="BO909">
        <v>5714.4312</v>
      </c>
      <c r="BP909">
        <v>5878.9678999999996</v>
      </c>
      <c r="BQ909">
        <v>5947.6441000000004</v>
      </c>
      <c r="BR909">
        <v>6285.0240000000003</v>
      </c>
      <c r="BS909">
        <v>6384.0346</v>
      </c>
      <c r="BT909">
        <v>6652.3678</v>
      </c>
      <c r="BU909">
        <v>6890.5673999999999</v>
      </c>
      <c r="BV909">
        <v>6838.3585999999996</v>
      </c>
      <c r="BW909">
        <v>6429.4825000000001</v>
      </c>
      <c r="BX909">
        <v>6788.4962999999998</v>
      </c>
      <c r="BY909">
        <v>6710.6440000000002</v>
      </c>
      <c r="BZ909">
        <v>7503.3068000000003</v>
      </c>
      <c r="CA909">
        <v>7351.2934999999998</v>
      </c>
      <c r="CB909">
        <v>6934.9948999999997</v>
      </c>
      <c r="CC909">
        <v>6689.1940000000004</v>
      </c>
      <c r="CD909">
        <v>6177.7808000000005</v>
      </c>
      <c r="CE909">
        <v>6232.7539999999999</v>
      </c>
      <c r="CF909">
        <v>6327.6187</v>
      </c>
      <c r="CG909">
        <v>7058.2187000000004</v>
      </c>
      <c r="CH909">
        <v>7024.9687999999996</v>
      </c>
      <c r="CI909">
        <v>7104.9574000000002</v>
      </c>
      <c r="CJ909">
        <v>7260.7248</v>
      </c>
      <c r="CK909">
        <v>7435.9358000000002</v>
      </c>
      <c r="CL909">
        <v>6906.0991000000004</v>
      </c>
      <c r="CM909">
        <v>7281.7968000000001</v>
      </c>
      <c r="CN909">
        <v>7418.4525000000003</v>
      </c>
      <c r="CO909">
        <v>7817.2640000000001</v>
      </c>
      <c r="CP909">
        <v>8780.4418000000005</v>
      </c>
      <c r="CQ909">
        <v>9046.0899000000009</v>
      </c>
      <c r="CR909">
        <v>10089.004499999999</v>
      </c>
      <c r="CS909">
        <v>9010.5329999999994</v>
      </c>
      <c r="CT909">
        <v>8289.0138999999999</v>
      </c>
      <c r="CU909">
        <v>7943.7557999999999</v>
      </c>
      <c r="CV909">
        <v>8166.4120000000003</v>
      </c>
      <c r="CW909">
        <v>7298.4219999999996</v>
      </c>
      <c r="CX909">
        <v>7160.7159000000001</v>
      </c>
      <c r="CY909">
        <v>8045.2290999999996</v>
      </c>
      <c r="CZ909">
        <v>8318.9429</v>
      </c>
      <c r="DA909">
        <v>7497.8015999999998</v>
      </c>
      <c r="DB909">
        <v>7940.3194999999996</v>
      </c>
      <c r="DC909">
        <v>7969.7281000000003</v>
      </c>
      <c r="DD909">
        <v>8097.1652999999997</v>
      </c>
      <c r="DE909">
        <v>7834.8671000000004</v>
      </c>
      <c r="DF909">
        <v>8292.6031000000003</v>
      </c>
      <c r="DG909">
        <v>8878.1119999999992</v>
      </c>
      <c r="DH909">
        <v>9671.4274000000005</v>
      </c>
      <c r="DI909">
        <v>9383.2787000000008</v>
      </c>
      <c r="DJ909">
        <v>9128.0949999999993</v>
      </c>
      <c r="DK909">
        <v>8425.5079000000005</v>
      </c>
      <c r="DL909">
        <v>8666.5589</v>
      </c>
      <c r="DM909">
        <v>8746.9092999999993</v>
      </c>
      <c r="DN909">
        <v>9567.5136000000002</v>
      </c>
      <c r="DO909">
        <v>10203.5535</v>
      </c>
      <c r="DP909">
        <v>10195.054099999999</v>
      </c>
      <c r="DQ909">
        <v>9642.2903999999999</v>
      </c>
      <c r="DR909">
        <v>10083.3483</v>
      </c>
      <c r="DS909">
        <v>11043.4645</v>
      </c>
      <c r="DT909">
        <v>10937.1</v>
      </c>
      <c r="DU909">
        <v>11032.5831</v>
      </c>
      <c r="DV909">
        <v>10951.4427</v>
      </c>
      <c r="DW909">
        <v>11945.471</v>
      </c>
      <c r="DX909">
        <v>12118.593699999999</v>
      </c>
      <c r="DY909">
        <v>12017.842000000001</v>
      </c>
      <c r="DZ909">
        <v>14405.625099999999</v>
      </c>
      <c r="EA909">
        <v>13616.6674</v>
      </c>
      <c r="EB909">
        <v>14074.0342</v>
      </c>
      <c r="EC909">
        <v>13508.7583</v>
      </c>
      <c r="ED909">
        <v>14674.930700000001</v>
      </c>
      <c r="EE909">
        <v>14784.8392</v>
      </c>
      <c r="EF909">
        <v>15098.863600000001</v>
      </c>
      <c r="EG909">
        <v>15896.4282</v>
      </c>
      <c r="EH909">
        <v>16457.176500000001</v>
      </c>
      <c r="EI909">
        <v>15093.573399999999</v>
      </c>
      <c r="EJ909">
        <v>15930.046899999999</v>
      </c>
    </row>
    <row r="910" spans="1:140" x14ac:dyDescent="0.25">
      <c r="A910" t="s">
        <v>402</v>
      </c>
      <c r="B910">
        <f>_xll.BDH($A910,"CUR_MKT_CAP","2007-05-31","","Dir=H","Per=M","Days=A","Dts=H","cols=139;rows=1")</f>
        <v>10735.1865</v>
      </c>
      <c r="C910">
        <v>10954.465200000001</v>
      </c>
      <c r="D910">
        <v>10677.590899999999</v>
      </c>
      <c r="E910">
        <v>10749.293600000001</v>
      </c>
      <c r="F910">
        <v>10604.3627</v>
      </c>
      <c r="G910">
        <v>10508.250700000001</v>
      </c>
      <c r="H910">
        <v>10130.899100000001</v>
      </c>
      <c r="I910">
        <v>10290.570100000001</v>
      </c>
      <c r="J910">
        <v>8510.4856</v>
      </c>
      <c r="K910">
        <v>8116.8298999999997</v>
      </c>
      <c r="L910">
        <v>8518.8881999999994</v>
      </c>
      <c r="M910">
        <v>7957.8676999999998</v>
      </c>
      <c r="N910">
        <v>8591.7970999999998</v>
      </c>
      <c r="O910">
        <v>6417.0672000000004</v>
      </c>
      <c r="P910">
        <v>6480.2155000000002</v>
      </c>
      <c r="Q910">
        <v>6873.3087999999998</v>
      </c>
      <c r="R910">
        <v>5436.3344999999999</v>
      </c>
      <c r="S910">
        <v>4028.4782</v>
      </c>
      <c r="T910">
        <v>4407.7312000000002</v>
      </c>
      <c r="U910">
        <v>4561.9664000000002</v>
      </c>
      <c r="V910">
        <v>3684.6651999999999</v>
      </c>
      <c r="W910">
        <v>2849.7519000000002</v>
      </c>
      <c r="X910">
        <v>3096.4468000000002</v>
      </c>
      <c r="Y910">
        <v>4478.7892000000002</v>
      </c>
      <c r="Z910">
        <v>4352.7042000000001</v>
      </c>
      <c r="AA910">
        <v>4555.5183999999999</v>
      </c>
      <c r="AB910">
        <v>5873.1013999999996</v>
      </c>
      <c r="AC910">
        <v>5940.8877000000002</v>
      </c>
      <c r="AD910">
        <v>6047.3552</v>
      </c>
      <c r="AE910">
        <v>5813.1266999999998</v>
      </c>
      <c r="AF910">
        <v>6186.6004999999996</v>
      </c>
      <c r="AG910">
        <v>6683.0649000000003</v>
      </c>
      <c r="AH910">
        <v>6862.3041000000003</v>
      </c>
      <c r="AI910">
        <v>7721.8558999999996</v>
      </c>
      <c r="AJ910">
        <v>8045.9197999999997</v>
      </c>
      <c r="AK910">
        <v>8668.3507000000009</v>
      </c>
      <c r="AL910">
        <v>7618.8509000000004</v>
      </c>
      <c r="AM910">
        <v>6999.9885999999997</v>
      </c>
      <c r="AN910">
        <v>7721.5192999999999</v>
      </c>
      <c r="AO910">
        <v>7254.5721999999996</v>
      </c>
      <c r="AP910">
        <v>8756.8389000000006</v>
      </c>
      <c r="AQ910">
        <v>8847.6273999999994</v>
      </c>
      <c r="AR910">
        <v>9375.1684999999998</v>
      </c>
      <c r="AS910">
        <v>10167.7757</v>
      </c>
      <c r="AT910">
        <v>11486.4247</v>
      </c>
      <c r="AU910">
        <v>12488.0327</v>
      </c>
      <c r="AV910">
        <v>13473.068499999999</v>
      </c>
      <c r="AW910">
        <v>12402.625</v>
      </c>
      <c r="AX910">
        <v>11993.412399999999</v>
      </c>
      <c r="AY910">
        <v>12520.1355</v>
      </c>
      <c r="AZ910">
        <v>10355.5201</v>
      </c>
      <c r="BA910">
        <v>9184.0254000000004</v>
      </c>
      <c r="BB910">
        <v>8019.7322000000004</v>
      </c>
      <c r="BC910">
        <v>9688.1229000000003</v>
      </c>
      <c r="BD910">
        <v>10648.025100000001</v>
      </c>
      <c r="BE910">
        <v>10445.143599999999</v>
      </c>
      <c r="BF910">
        <v>11085.7752</v>
      </c>
      <c r="BG910">
        <v>11388.671899999999</v>
      </c>
      <c r="BH910">
        <v>11348.801600000001</v>
      </c>
      <c r="BI910">
        <v>11012.751700000001</v>
      </c>
      <c r="BJ910">
        <v>10324.9887</v>
      </c>
      <c r="BK910">
        <v>9406.5475000000006</v>
      </c>
      <c r="BL910">
        <v>9591.6597000000002</v>
      </c>
      <c r="BM910">
        <v>10171.146500000001</v>
      </c>
      <c r="BN910">
        <v>9816.8642999999993</v>
      </c>
      <c r="BO910">
        <v>10029.9982</v>
      </c>
      <c r="BP910">
        <v>11184.5913</v>
      </c>
      <c r="BQ910">
        <v>11700.5877</v>
      </c>
      <c r="BR910">
        <v>12424.9961</v>
      </c>
      <c r="BS910">
        <v>12629.865900000001</v>
      </c>
      <c r="BT910">
        <v>12072.0491</v>
      </c>
      <c r="BU910">
        <v>11852.5573</v>
      </c>
      <c r="BV910">
        <v>12305.5213</v>
      </c>
      <c r="BW910">
        <v>11623.281800000001</v>
      </c>
      <c r="BX910">
        <v>13539.990900000001</v>
      </c>
      <c r="BY910">
        <v>13482.8172</v>
      </c>
      <c r="BZ910">
        <v>14829.296200000001</v>
      </c>
      <c r="CA910">
        <v>15310.4787</v>
      </c>
      <c r="CB910">
        <v>15750.0604</v>
      </c>
      <c r="CC910">
        <v>16401.188900000001</v>
      </c>
      <c r="CD910">
        <v>15940.356599999999</v>
      </c>
      <c r="CE910">
        <v>17047.894400000001</v>
      </c>
      <c r="CF910">
        <v>17285.2104</v>
      </c>
      <c r="CG910">
        <v>16539.9548</v>
      </c>
      <c r="CH910">
        <v>16763.039700000001</v>
      </c>
      <c r="CI910">
        <v>17327.899300000001</v>
      </c>
      <c r="CJ910">
        <v>15458.8786</v>
      </c>
      <c r="CK910">
        <v>16077.299499999999</v>
      </c>
      <c r="CL910">
        <v>15149.418299999999</v>
      </c>
      <c r="CM910">
        <v>15489.963100000001</v>
      </c>
      <c r="CN910">
        <v>15669.35</v>
      </c>
      <c r="CO910">
        <v>15083.268</v>
      </c>
      <c r="CP910">
        <v>14774.006799999999</v>
      </c>
      <c r="CQ910">
        <v>15852.3711</v>
      </c>
      <c r="CR910">
        <v>15710.1549</v>
      </c>
      <c r="CS910">
        <v>16063.6639</v>
      </c>
      <c r="CT910">
        <v>16537.910100000001</v>
      </c>
      <c r="CU910">
        <v>16773.4162</v>
      </c>
      <c r="CV910">
        <v>15715.657499999999</v>
      </c>
      <c r="CW910">
        <v>14997.0299</v>
      </c>
      <c r="CX910">
        <v>13607.6958</v>
      </c>
      <c r="CY910">
        <v>14638.968000000001</v>
      </c>
      <c r="CZ910">
        <v>14051.712299999999</v>
      </c>
      <c r="DA910">
        <v>13546.093500000001</v>
      </c>
      <c r="DB910">
        <v>12616.705599999999</v>
      </c>
      <c r="DC910">
        <v>13679.8284</v>
      </c>
      <c r="DD910">
        <v>14949.375400000001</v>
      </c>
      <c r="DE910">
        <v>14912.5769</v>
      </c>
      <c r="DF910">
        <v>15117.083199999999</v>
      </c>
      <c r="DG910">
        <v>14956.859</v>
      </c>
      <c r="DH910">
        <v>14902.1484</v>
      </c>
      <c r="DI910">
        <v>15001.3501</v>
      </c>
      <c r="DJ910">
        <v>15830.804599999999</v>
      </c>
      <c r="DK910">
        <v>15491.776400000001</v>
      </c>
      <c r="DL910">
        <v>17145.520499999999</v>
      </c>
      <c r="DM910">
        <v>17233.998599999999</v>
      </c>
      <c r="DN910">
        <v>18976.632900000001</v>
      </c>
      <c r="DO910">
        <v>19431.430899999999</v>
      </c>
      <c r="DP910">
        <v>20024.276099999999</v>
      </c>
      <c r="DQ910">
        <v>20235.179700000001</v>
      </c>
      <c r="DR910">
        <v>20448.7552</v>
      </c>
      <c r="DS910">
        <v>20866.182000000001</v>
      </c>
      <c r="DT910">
        <v>21261.706699999999</v>
      </c>
      <c r="DU910">
        <v>21058.608400000001</v>
      </c>
      <c r="DV910">
        <v>22874.890899999999</v>
      </c>
      <c r="DW910">
        <v>25777.092100000002</v>
      </c>
      <c r="DX910">
        <v>24811.342799999999</v>
      </c>
      <c r="DY910">
        <v>25209.784500000002</v>
      </c>
      <c r="DZ910">
        <v>25210.665199999999</v>
      </c>
      <c r="EA910">
        <v>23103.493600000002</v>
      </c>
      <c r="EB910">
        <v>22260.1139</v>
      </c>
      <c r="EC910">
        <v>21024.434799999999</v>
      </c>
      <c r="ED910">
        <v>22028.058700000001</v>
      </c>
      <c r="EE910">
        <v>20875.230599999999</v>
      </c>
      <c r="EF910">
        <v>23100.799800000001</v>
      </c>
      <c r="EG910">
        <v>22287.911800000002</v>
      </c>
      <c r="EH910">
        <v>23095.873200000002</v>
      </c>
      <c r="EI910">
        <v>20288.946199999998</v>
      </c>
      <c r="EJ910">
        <v>21040.062300000001</v>
      </c>
    </row>
    <row r="911" spans="1:140" x14ac:dyDescent="0.25">
      <c r="A911" t="s">
        <v>403</v>
      </c>
      <c r="B911">
        <f>_xll.BDH($A911,"CUR_MKT_CAP","2007-05-31","","Dir=H","Per=M","Days=A","Dts=H","cols=139;rows=1")</f>
        <v>1549.7384999999999</v>
      </c>
      <c r="C911">
        <v>1528.261</v>
      </c>
      <c r="D911">
        <v>1597.3918000000001</v>
      </c>
      <c r="E911">
        <v>1789.5996</v>
      </c>
      <c r="F911">
        <v>1798.3588999999999</v>
      </c>
      <c r="G911">
        <v>2048.9059000000002</v>
      </c>
      <c r="H911">
        <v>1986.1637000000001</v>
      </c>
      <c r="I911">
        <v>1942.9862000000001</v>
      </c>
      <c r="J911">
        <v>1800.2981</v>
      </c>
      <c r="K911">
        <v>1786.1305</v>
      </c>
      <c r="L911">
        <v>1784.5071</v>
      </c>
      <c r="M911">
        <v>1607.5489</v>
      </c>
      <c r="N911">
        <v>1605.5306</v>
      </c>
      <c r="O911">
        <v>1495.5351000000001</v>
      </c>
      <c r="P911">
        <v>1722.8407999999999</v>
      </c>
      <c r="Q911">
        <v>1792.4403</v>
      </c>
      <c r="R911">
        <v>1914.4917</v>
      </c>
      <c r="S911">
        <v>1772.1804999999999</v>
      </c>
      <c r="T911">
        <v>1746.9645</v>
      </c>
      <c r="U911">
        <v>1823.6211000000001</v>
      </c>
      <c r="V911">
        <v>1573.4784</v>
      </c>
      <c r="W911">
        <v>1593.6512</v>
      </c>
      <c r="X911">
        <v>1723.0192999999999</v>
      </c>
      <c r="Y911">
        <v>1808.4168</v>
      </c>
      <c r="Z911">
        <v>1669.0282999999999</v>
      </c>
      <c r="AA911">
        <v>1728.9575</v>
      </c>
      <c r="AB911">
        <v>1817.7475999999999</v>
      </c>
      <c r="AC911">
        <v>1770.1469999999999</v>
      </c>
      <c r="AD911">
        <v>1869.3149000000001</v>
      </c>
      <c r="AE911">
        <v>1790.6359</v>
      </c>
      <c r="AF911">
        <v>1759.9336000000001</v>
      </c>
      <c r="AG911">
        <v>1909.4834000000001</v>
      </c>
      <c r="AH911">
        <v>1949.0993000000001</v>
      </c>
      <c r="AI911">
        <v>2111.9821999999999</v>
      </c>
      <c r="AJ911">
        <v>2152.902</v>
      </c>
      <c r="AK911">
        <v>2160.5668000000001</v>
      </c>
      <c r="AL911">
        <v>2111.8919000000001</v>
      </c>
      <c r="AM911">
        <v>2055.2701999999999</v>
      </c>
      <c r="AN911">
        <v>2152.5284999999999</v>
      </c>
      <c r="AO911">
        <v>2018.4883</v>
      </c>
      <c r="AP911">
        <v>2304.3094000000001</v>
      </c>
      <c r="AQ911">
        <v>2555.4580999999998</v>
      </c>
      <c r="AR911">
        <v>2650.6133</v>
      </c>
      <c r="AS911">
        <v>2906.1590000000001</v>
      </c>
      <c r="AT911">
        <v>2794.3271</v>
      </c>
      <c r="AU911">
        <v>2896.5007000000001</v>
      </c>
      <c r="AV911">
        <v>2996.3937999999998</v>
      </c>
      <c r="AW911">
        <v>3091.5608999999999</v>
      </c>
      <c r="AX911">
        <v>2966.2471999999998</v>
      </c>
      <c r="AY911">
        <v>3004.5785000000001</v>
      </c>
      <c r="AZ911">
        <v>2804.4050999999999</v>
      </c>
      <c r="BA911">
        <v>3071.7710999999999</v>
      </c>
      <c r="BB911">
        <v>2748.5814</v>
      </c>
      <c r="BC911">
        <v>3186.2309</v>
      </c>
      <c r="BD911">
        <v>3247.6734000000001</v>
      </c>
      <c r="BE911">
        <v>3250.5992999999999</v>
      </c>
      <c r="BF911">
        <v>3129.1772000000001</v>
      </c>
      <c r="BG911">
        <v>2975.5495999999998</v>
      </c>
      <c r="BH911">
        <v>3124.4106000000002</v>
      </c>
      <c r="BI911">
        <v>3119.5700999999999</v>
      </c>
      <c r="BJ911">
        <v>3118.1021000000001</v>
      </c>
      <c r="BK911">
        <v>3283.9897999999998</v>
      </c>
      <c r="BL911">
        <v>3444.3494999999998</v>
      </c>
      <c r="BM911">
        <v>3400.5282000000002</v>
      </c>
      <c r="BN911">
        <v>3416.596</v>
      </c>
      <c r="BO911">
        <v>3310.6792999999998</v>
      </c>
      <c r="BP911">
        <v>3325.2829999999999</v>
      </c>
      <c r="BQ911">
        <v>3218.6754000000001</v>
      </c>
      <c r="BR911">
        <v>3610.0569999999998</v>
      </c>
      <c r="BS911">
        <v>3586.0337</v>
      </c>
      <c r="BT911">
        <v>3591.8861000000002</v>
      </c>
      <c r="BU911">
        <v>3557.5151000000001</v>
      </c>
      <c r="BV911">
        <v>3695.0176999999999</v>
      </c>
      <c r="BW911">
        <v>3788.6361999999999</v>
      </c>
      <c r="BX911">
        <v>3724.9929999999999</v>
      </c>
      <c r="BY911">
        <v>3615.4342999999999</v>
      </c>
      <c r="BZ911">
        <v>3872.5319</v>
      </c>
      <c r="CA911">
        <v>4032.0954999999999</v>
      </c>
      <c r="CB911">
        <v>4103.5762000000004</v>
      </c>
      <c r="CC911">
        <v>4418.6747999999998</v>
      </c>
      <c r="CD911">
        <v>4204.2326999999996</v>
      </c>
      <c r="CE911">
        <v>4362.3507</v>
      </c>
      <c r="CF911">
        <v>4416.5335999999998</v>
      </c>
      <c r="CG911">
        <v>4392.3887000000004</v>
      </c>
      <c r="CH911">
        <v>4478.5425999999998</v>
      </c>
      <c r="CI911">
        <v>4380.7067999999999</v>
      </c>
      <c r="CJ911">
        <v>4126.1643999999997</v>
      </c>
      <c r="CK911">
        <v>4336.0433999999996</v>
      </c>
      <c r="CL911">
        <v>4267.5411999999997</v>
      </c>
      <c r="CM911">
        <v>4637.9126999999999</v>
      </c>
      <c r="CN911">
        <v>4733.9597999999996</v>
      </c>
      <c r="CO911">
        <v>4816.9096</v>
      </c>
      <c r="CP911">
        <v>4809.6333000000004</v>
      </c>
      <c r="CQ911">
        <v>4889.5635000000002</v>
      </c>
      <c r="CR911">
        <v>5407.2664000000004</v>
      </c>
      <c r="CS911">
        <v>5422.2870999999996</v>
      </c>
      <c r="CT911">
        <v>5426.6598999999997</v>
      </c>
      <c r="CU911">
        <v>6237.8166000000001</v>
      </c>
      <c r="CV911">
        <v>6339.2656999999999</v>
      </c>
      <c r="CW911">
        <v>6103.1827000000003</v>
      </c>
      <c r="CX911">
        <v>5873.6575000000003</v>
      </c>
      <c r="CY911">
        <v>5862.5927000000001</v>
      </c>
      <c r="CZ911">
        <v>5934.7275</v>
      </c>
      <c r="DA911">
        <v>5661.4895999999999</v>
      </c>
      <c r="DB911">
        <v>6022.1635999999999</v>
      </c>
      <c r="DC911">
        <v>6023.7417999999998</v>
      </c>
      <c r="DD911">
        <v>5931.5896000000002</v>
      </c>
      <c r="DE911">
        <v>5876.4250000000002</v>
      </c>
      <c r="DF911">
        <v>6215.4075000000003</v>
      </c>
      <c r="DG911">
        <v>6401.3010999999997</v>
      </c>
      <c r="DH911">
        <v>6151.6984000000002</v>
      </c>
      <c r="DI911">
        <v>6221.5544</v>
      </c>
      <c r="DJ911">
        <v>6391.8285999999998</v>
      </c>
      <c r="DK911">
        <v>6713.5361999999996</v>
      </c>
      <c r="DL911">
        <v>6998.8941000000004</v>
      </c>
      <c r="DM911">
        <v>7358.3145000000004</v>
      </c>
      <c r="DN911">
        <v>7680.7035999999998</v>
      </c>
      <c r="DO911">
        <v>7971.2582000000002</v>
      </c>
      <c r="DP911">
        <v>8095.3495999999996</v>
      </c>
      <c r="DQ911">
        <v>8465.2883999999995</v>
      </c>
      <c r="DR911">
        <v>9389.6463999999996</v>
      </c>
      <c r="DS911">
        <v>8875.1453999999994</v>
      </c>
      <c r="DT911">
        <v>9462.9955000000009</v>
      </c>
      <c r="DU911">
        <v>9680.9866000000002</v>
      </c>
      <c r="DV911">
        <v>10058.1113</v>
      </c>
      <c r="DW911">
        <v>9571.2890000000007</v>
      </c>
      <c r="DX911">
        <v>10103.1484</v>
      </c>
      <c r="DY911">
        <v>10142.383900000001</v>
      </c>
      <c r="DZ911">
        <v>10754.8941</v>
      </c>
      <c r="EA911">
        <v>10969.412899999999</v>
      </c>
      <c r="EB911">
        <v>11134.6093</v>
      </c>
      <c r="EC911">
        <v>10586.478800000001</v>
      </c>
      <c r="ED911">
        <v>10859.2137</v>
      </c>
      <c r="EE911">
        <v>11472.3218</v>
      </c>
      <c r="EF911">
        <v>11986.5149</v>
      </c>
      <c r="EG911">
        <v>13107.9326</v>
      </c>
      <c r="EH911">
        <v>13241.0191</v>
      </c>
      <c r="EI911">
        <v>12918.1659</v>
      </c>
      <c r="EJ911">
        <v>13869.5713</v>
      </c>
    </row>
    <row r="912" spans="1:140" x14ac:dyDescent="0.25">
      <c r="A912" t="s">
        <v>404</v>
      </c>
      <c r="B912">
        <f>_xll.BDH($A912,"CUR_MKT_CAP","2007-05-31","","Dir=H","Per=M","Days=A","Dts=H","cols=139;rows=1")</f>
        <v>5152.0322999999999</v>
      </c>
      <c r="C912">
        <v>5040.7992999999997</v>
      </c>
      <c r="D912">
        <v>5295.0461999999998</v>
      </c>
      <c r="E912">
        <v>5605.8864000000003</v>
      </c>
      <c r="F912">
        <v>5801.6363000000001</v>
      </c>
      <c r="G912">
        <v>6271.9674000000005</v>
      </c>
      <c r="H912">
        <v>5625.8257999999996</v>
      </c>
      <c r="I912">
        <v>5545.1401999999998</v>
      </c>
      <c r="J912">
        <v>4958.1746000000003</v>
      </c>
      <c r="K912">
        <v>5036.9035999999996</v>
      </c>
      <c r="L912">
        <v>5308.3962000000001</v>
      </c>
      <c r="M912">
        <v>5549.9436999999998</v>
      </c>
      <c r="N912">
        <v>5814.9597000000003</v>
      </c>
      <c r="O912">
        <v>5890.0605999999998</v>
      </c>
      <c r="P912">
        <v>5482.3519999999999</v>
      </c>
      <c r="Q912">
        <v>5294.1706000000004</v>
      </c>
      <c r="R912">
        <v>5104.1968999999999</v>
      </c>
      <c r="S912">
        <v>4063.8225000000002</v>
      </c>
      <c r="T912">
        <v>4106.1180999999997</v>
      </c>
      <c r="U912">
        <v>3894.3978000000002</v>
      </c>
      <c r="V912">
        <v>3690.7516000000001</v>
      </c>
      <c r="W912">
        <v>3709.5911000000001</v>
      </c>
      <c r="X912">
        <v>3810.5497999999998</v>
      </c>
      <c r="Y912">
        <v>4125.2156999999997</v>
      </c>
      <c r="Z912">
        <v>3891.5767999999998</v>
      </c>
      <c r="AA912">
        <v>4102.5441000000001</v>
      </c>
      <c r="AB912">
        <v>4329.8092999999999</v>
      </c>
      <c r="AC912">
        <v>4303.2555000000002</v>
      </c>
      <c r="AD912">
        <v>4630.223</v>
      </c>
      <c r="AE912">
        <v>4591.1684999999998</v>
      </c>
      <c r="AF912">
        <v>4738.5021999999999</v>
      </c>
      <c r="AG912">
        <v>4768.5504000000001</v>
      </c>
      <c r="AH912">
        <v>4560.0343999999996</v>
      </c>
      <c r="AI912">
        <v>5193.8409000000001</v>
      </c>
      <c r="AJ912">
        <v>5418.6824999999999</v>
      </c>
      <c r="AK912">
        <v>5728.9359000000004</v>
      </c>
      <c r="AL912">
        <v>5447.2772999999997</v>
      </c>
      <c r="AM912">
        <v>5258.4660999999996</v>
      </c>
      <c r="AN912">
        <v>5873.0186999999996</v>
      </c>
      <c r="AO912">
        <v>5469.9106000000002</v>
      </c>
      <c r="AP912">
        <v>6138.5807999999997</v>
      </c>
      <c r="AQ912">
        <v>6538.8410999999996</v>
      </c>
      <c r="AR912">
        <v>6855.0910000000003</v>
      </c>
      <c r="AS912">
        <v>7235.6664000000001</v>
      </c>
      <c r="AT912">
        <v>7354.9512999999997</v>
      </c>
      <c r="AU912">
        <v>8020.6683000000003</v>
      </c>
      <c r="AV912">
        <v>8242.8024999999998</v>
      </c>
      <c r="AW912">
        <v>8290.2221000000009</v>
      </c>
      <c r="AX912">
        <v>8004.5393999999997</v>
      </c>
      <c r="AY912">
        <v>7988.2368999999999</v>
      </c>
      <c r="AZ912">
        <v>7828.0886</v>
      </c>
      <c r="BA912">
        <v>7392.7866999999997</v>
      </c>
      <c r="BB912">
        <v>6620.3630000000003</v>
      </c>
      <c r="BC912">
        <v>7791.4880000000003</v>
      </c>
      <c r="BD912">
        <v>8218.9014000000006</v>
      </c>
      <c r="BE912">
        <v>8380.9832999999999</v>
      </c>
      <c r="BF912">
        <v>9010.0152999999991</v>
      </c>
      <c r="BG912">
        <v>8867.6108000000004</v>
      </c>
      <c r="BH912">
        <v>9607.8703000000005</v>
      </c>
      <c r="BI912">
        <v>9917.8353999999999</v>
      </c>
      <c r="BJ912">
        <v>9862.0167999999994</v>
      </c>
      <c r="BK912">
        <v>9604.7975999999999</v>
      </c>
      <c r="BL912">
        <v>9689.5630000000001</v>
      </c>
      <c r="BM912">
        <v>10053.7767</v>
      </c>
      <c r="BN912">
        <v>10748.2199</v>
      </c>
      <c r="BO912">
        <v>10677.797500000001</v>
      </c>
      <c r="BP912">
        <v>10969.154</v>
      </c>
      <c r="BQ912">
        <v>10964.2364</v>
      </c>
      <c r="BR912">
        <v>11551.395500000001</v>
      </c>
      <c r="BS912">
        <v>12322.8578</v>
      </c>
      <c r="BT912">
        <v>12589.8645</v>
      </c>
      <c r="BU912">
        <v>11847.7426</v>
      </c>
      <c r="BV912">
        <v>12300.053599999999</v>
      </c>
      <c r="BW912">
        <v>12300.0545</v>
      </c>
      <c r="BX912">
        <v>12472.3464</v>
      </c>
      <c r="BY912">
        <v>12268.9728</v>
      </c>
      <c r="BZ912">
        <v>13178.4836</v>
      </c>
      <c r="CA912">
        <v>12577.4328</v>
      </c>
      <c r="CB912">
        <v>12880.4473</v>
      </c>
      <c r="CC912">
        <v>13772.246999999999</v>
      </c>
      <c r="CD912">
        <v>13629.2412</v>
      </c>
      <c r="CE912">
        <v>13500.682699999999</v>
      </c>
      <c r="CF912">
        <v>13290.636699999999</v>
      </c>
      <c r="CG912">
        <v>13865.3192</v>
      </c>
      <c r="CH912">
        <v>14137.8604</v>
      </c>
      <c r="CI912">
        <v>14569.939200000001</v>
      </c>
      <c r="CJ912">
        <v>14376.3519</v>
      </c>
      <c r="CK912">
        <v>15061.173699999999</v>
      </c>
      <c r="CL912">
        <v>14634.026900000001</v>
      </c>
      <c r="CM912">
        <v>15835.4396</v>
      </c>
      <c r="CN912">
        <v>15806.861699999999</v>
      </c>
      <c r="CO912">
        <v>15659.6301</v>
      </c>
      <c r="CP912">
        <v>15458.313399999999</v>
      </c>
      <c r="CQ912">
        <v>16816.742300000002</v>
      </c>
      <c r="CR912">
        <v>17261.3217</v>
      </c>
      <c r="CS912">
        <v>16891.762500000001</v>
      </c>
      <c r="CT912">
        <v>17587.190900000001</v>
      </c>
      <c r="CU912">
        <v>17335.8878</v>
      </c>
      <c r="CV912">
        <v>16814.182700000001</v>
      </c>
      <c r="CW912">
        <v>16316.932199999999</v>
      </c>
      <c r="CX912">
        <v>15774.3431</v>
      </c>
      <c r="CY912">
        <v>18759.0864</v>
      </c>
      <c r="CZ912">
        <v>19504.796399999999</v>
      </c>
      <c r="DA912">
        <v>19131.817200000001</v>
      </c>
      <c r="DB912">
        <v>17708.447899999999</v>
      </c>
      <c r="DC912">
        <v>16971.781800000001</v>
      </c>
      <c r="DD912">
        <v>18471.5808</v>
      </c>
      <c r="DE912">
        <v>17817.866399999999</v>
      </c>
      <c r="DF912">
        <v>17313.444299999999</v>
      </c>
      <c r="DG912">
        <v>17260.819800000001</v>
      </c>
      <c r="DH912">
        <v>17240.579699999998</v>
      </c>
      <c r="DI912">
        <v>17992.985400000001</v>
      </c>
      <c r="DJ912">
        <v>18491.580099999999</v>
      </c>
      <c r="DK912">
        <v>17563.302199999998</v>
      </c>
      <c r="DL912">
        <v>18370.7487</v>
      </c>
      <c r="DM912">
        <v>18570.574100000002</v>
      </c>
      <c r="DN912">
        <v>19460.152099999999</v>
      </c>
      <c r="DO912">
        <v>21312.088800000001</v>
      </c>
      <c r="DP912">
        <v>21036.009600000001</v>
      </c>
      <c r="DQ912">
        <v>22279.894</v>
      </c>
      <c r="DR912">
        <v>23181.662899999999</v>
      </c>
      <c r="DS912">
        <v>23623.462</v>
      </c>
      <c r="DT912">
        <v>23718.351699999999</v>
      </c>
      <c r="DU912">
        <v>23577.987499999999</v>
      </c>
      <c r="DV912">
        <v>24880.266</v>
      </c>
      <c r="DW912">
        <v>26390.0504</v>
      </c>
      <c r="DX912">
        <v>27352.199199999999</v>
      </c>
      <c r="DY912">
        <v>26511.805700000001</v>
      </c>
      <c r="DZ912">
        <v>28721.805199999999</v>
      </c>
      <c r="EA912">
        <v>28286.529200000001</v>
      </c>
      <c r="EB912">
        <v>28862.357400000001</v>
      </c>
      <c r="EC912">
        <v>27253.837800000001</v>
      </c>
      <c r="ED912">
        <v>28450.590199999999</v>
      </c>
      <c r="EE912">
        <v>28462.969400000002</v>
      </c>
      <c r="EF912">
        <v>31144.106599999999</v>
      </c>
      <c r="EG912">
        <v>30835.1607</v>
      </c>
      <c r="EH912">
        <v>30611.934700000002</v>
      </c>
      <c r="EI912">
        <v>29236.4077</v>
      </c>
      <c r="EJ912">
        <v>30779.987799999999</v>
      </c>
    </row>
    <row r="913" spans="1:140" x14ac:dyDescent="0.25">
      <c r="A913" t="s">
        <v>405</v>
      </c>
      <c r="B913">
        <f>_xll.BDH($A913,"CUR_MKT_CAP","2007-05-31","","Dir=H","Per=M","Days=A","Dts=H","cols=139;rows=1")</f>
        <v>4565.5217000000002</v>
      </c>
      <c r="C913">
        <v>4270.0072</v>
      </c>
      <c r="D913">
        <v>4010.7566999999999</v>
      </c>
      <c r="E913">
        <v>3858.2565</v>
      </c>
      <c r="F913">
        <v>3515.6619999999998</v>
      </c>
      <c r="G913">
        <v>3704.8825000000002</v>
      </c>
      <c r="H913">
        <v>3617.1280999999999</v>
      </c>
      <c r="I913">
        <v>3464.1084000000001</v>
      </c>
      <c r="J913">
        <v>3949.1107000000002</v>
      </c>
      <c r="K913">
        <v>3772.9924999999998</v>
      </c>
      <c r="L913">
        <v>4058.8458000000001</v>
      </c>
      <c r="M913">
        <v>4463.6442999999999</v>
      </c>
      <c r="N913">
        <v>4880.8197</v>
      </c>
      <c r="O913">
        <v>4717.5888999999997</v>
      </c>
      <c r="P913">
        <v>5041.6575000000003</v>
      </c>
      <c r="Q913">
        <v>5340.4912000000004</v>
      </c>
      <c r="R913">
        <v>4841.6670000000004</v>
      </c>
      <c r="S913">
        <v>4299.7581</v>
      </c>
      <c r="T913">
        <v>3485.5792999999999</v>
      </c>
      <c r="U913">
        <v>3846.4852000000001</v>
      </c>
      <c r="V913">
        <v>3806.3773000000001</v>
      </c>
      <c r="W913">
        <v>3819.3153000000002</v>
      </c>
      <c r="X913">
        <v>4642.1759000000002</v>
      </c>
      <c r="Y913">
        <v>4809.0545000000002</v>
      </c>
      <c r="Z913">
        <v>4963.6945999999998</v>
      </c>
      <c r="AA913">
        <v>4888.6437999999998</v>
      </c>
      <c r="AB913">
        <v>5583.9458000000004</v>
      </c>
      <c r="AC913">
        <v>5906.9002</v>
      </c>
      <c r="AD913">
        <v>5975.8549000000003</v>
      </c>
      <c r="AE913">
        <v>5505.4924000000001</v>
      </c>
      <c r="AF913">
        <v>5501.7395999999999</v>
      </c>
      <c r="AG913">
        <v>5290.6201000000001</v>
      </c>
      <c r="AH913">
        <v>5689.4915000000001</v>
      </c>
      <c r="AI913">
        <v>6058.6333000000004</v>
      </c>
      <c r="AJ913">
        <v>6551.6737000000003</v>
      </c>
      <c r="AK913">
        <v>6861.6743999999999</v>
      </c>
      <c r="AL913">
        <v>6420.5667000000003</v>
      </c>
      <c r="AM913">
        <v>6506.4268000000002</v>
      </c>
      <c r="AN913">
        <v>6429.5070999999998</v>
      </c>
      <c r="AO913">
        <v>6059.5600999999997</v>
      </c>
      <c r="AP913">
        <v>6579.3667999999998</v>
      </c>
      <c r="AQ913">
        <v>7105.7642999999998</v>
      </c>
      <c r="AR913">
        <v>7815.2565999999997</v>
      </c>
      <c r="AS913">
        <v>7532.0947999999999</v>
      </c>
      <c r="AT913">
        <v>7764.3095999999996</v>
      </c>
      <c r="AU913">
        <v>8578.8475999999991</v>
      </c>
      <c r="AV913">
        <v>8363.7119000000002</v>
      </c>
      <c r="AW913">
        <v>8665.9439000000002</v>
      </c>
      <c r="AX913">
        <v>9638.4958999999999</v>
      </c>
      <c r="AY913">
        <v>9370.5386999999992</v>
      </c>
      <c r="AZ913">
        <v>8861.7788</v>
      </c>
      <c r="BA913">
        <v>8950.0807999999997</v>
      </c>
      <c r="BB913">
        <v>9096.4696000000004</v>
      </c>
      <c r="BC913">
        <v>10141.4828</v>
      </c>
      <c r="BD913">
        <v>10298.697200000001</v>
      </c>
      <c r="BE913">
        <v>10867.307000000001</v>
      </c>
      <c r="BF913">
        <v>11619.535900000001</v>
      </c>
      <c r="BG913">
        <v>12193.4249</v>
      </c>
      <c r="BH913">
        <v>13160.8238</v>
      </c>
      <c r="BI913">
        <v>13951.379300000001</v>
      </c>
      <c r="BJ913">
        <v>14322.8724</v>
      </c>
      <c r="BK913">
        <v>14091.8578</v>
      </c>
      <c r="BL913">
        <v>14987.4025</v>
      </c>
      <c r="BM913">
        <v>15607.742</v>
      </c>
      <c r="BN913">
        <v>14465.7484</v>
      </c>
      <c r="BO913">
        <v>13648.4112</v>
      </c>
      <c r="BP913">
        <v>12745.981400000001</v>
      </c>
      <c r="BQ913">
        <v>12041.915300000001</v>
      </c>
      <c r="BR913">
        <v>13276.128199999999</v>
      </c>
      <c r="BS913">
        <v>12889.185799999999</v>
      </c>
      <c r="BT913">
        <v>13480.7184</v>
      </c>
      <c r="BU913">
        <v>14536.649100000001</v>
      </c>
      <c r="BV913">
        <v>14147.2156</v>
      </c>
      <c r="BW913">
        <v>14172.4951</v>
      </c>
      <c r="BX913">
        <v>14754.1775</v>
      </c>
      <c r="BY913">
        <v>14708.2552</v>
      </c>
      <c r="BZ913">
        <v>15774.546700000001</v>
      </c>
      <c r="CA913">
        <v>16760.455900000001</v>
      </c>
      <c r="CB913">
        <v>16567.6077</v>
      </c>
      <c r="CC913">
        <v>16103.605600000001</v>
      </c>
      <c r="CD913">
        <v>14594.9</v>
      </c>
      <c r="CE913">
        <v>15645.8359</v>
      </c>
      <c r="CF913">
        <v>15377.191800000001</v>
      </c>
      <c r="CG913">
        <v>14461.174300000001</v>
      </c>
      <c r="CH913">
        <v>14539.767599999999</v>
      </c>
      <c r="CI913">
        <v>13992.688599999999</v>
      </c>
      <c r="CJ913">
        <v>13626.631600000001</v>
      </c>
      <c r="CK913">
        <v>15958.393700000001</v>
      </c>
      <c r="CL913">
        <v>15859.0807</v>
      </c>
      <c r="CM913">
        <v>16937.615699999998</v>
      </c>
      <c r="CN913">
        <v>19195.404900000001</v>
      </c>
      <c r="CO913">
        <v>19651.928500000002</v>
      </c>
      <c r="CP913">
        <v>19120.288100000002</v>
      </c>
      <c r="CQ913">
        <v>22059.946499999998</v>
      </c>
      <c r="CR913">
        <v>21861.069800000001</v>
      </c>
      <c r="CS913">
        <v>20457.814200000001</v>
      </c>
      <c r="CT913">
        <v>20000.575499999999</v>
      </c>
      <c r="CU913">
        <v>19996.0769</v>
      </c>
      <c r="CV913">
        <v>21867.752400000001</v>
      </c>
      <c r="CW913">
        <v>20000.190399999999</v>
      </c>
      <c r="CX913">
        <v>19779.273099999999</v>
      </c>
      <c r="CY913">
        <v>20640.306</v>
      </c>
      <c r="CZ913">
        <v>21223.849600000001</v>
      </c>
      <c r="DA913">
        <v>21793.321</v>
      </c>
      <c r="DB913">
        <v>22785.583299999998</v>
      </c>
      <c r="DC913">
        <v>22267.176800000001</v>
      </c>
      <c r="DD913">
        <v>23234.551899999999</v>
      </c>
      <c r="DE913">
        <v>22814.449400000001</v>
      </c>
      <c r="DF913">
        <v>21456.3508</v>
      </c>
      <c r="DG913">
        <v>22648.210299999999</v>
      </c>
      <c r="DH913">
        <v>24701.690699999999</v>
      </c>
      <c r="DI913">
        <v>24865.489699999998</v>
      </c>
      <c r="DJ913">
        <v>25500.081399999999</v>
      </c>
      <c r="DK913">
        <v>24802.100900000001</v>
      </c>
      <c r="DL913">
        <v>26804.8289</v>
      </c>
      <c r="DM913">
        <v>25854.3017</v>
      </c>
      <c r="DN913">
        <v>26055.303100000001</v>
      </c>
      <c r="DO913">
        <v>27028.780699999999</v>
      </c>
      <c r="DP913">
        <v>25814.133000000002</v>
      </c>
      <c r="DQ913">
        <v>25479.9722</v>
      </c>
      <c r="DR913">
        <v>25056.612700000001</v>
      </c>
      <c r="DS913">
        <v>22467.484199999999</v>
      </c>
      <c r="DT913">
        <v>21529.5553</v>
      </c>
      <c r="DU913">
        <v>22747.695400000001</v>
      </c>
      <c r="DV913">
        <v>24897.680700000001</v>
      </c>
      <c r="DW913">
        <v>24481.241300000002</v>
      </c>
      <c r="DX913">
        <v>29316.565999999999</v>
      </c>
      <c r="DY913">
        <v>30667.2163</v>
      </c>
      <c r="DZ913">
        <v>31485.008699999998</v>
      </c>
      <c r="EA913">
        <v>29841.780900000002</v>
      </c>
      <c r="EB913">
        <v>29799.7448</v>
      </c>
      <c r="EC913">
        <v>30612.446899999999</v>
      </c>
      <c r="ED913">
        <v>29866.540700000001</v>
      </c>
      <c r="EE913">
        <v>31911.813699999999</v>
      </c>
      <c r="EF913">
        <v>32920.942499999997</v>
      </c>
      <c r="EG913">
        <v>36065.056299999997</v>
      </c>
      <c r="EH913">
        <v>37000.539599999996</v>
      </c>
      <c r="EI913">
        <v>36963.203000000001</v>
      </c>
      <c r="EJ913">
        <v>32706.834200000001</v>
      </c>
    </row>
    <row r="914" spans="1:140" x14ac:dyDescent="0.25">
      <c r="A914" t="s">
        <v>406</v>
      </c>
      <c r="B914">
        <f>_xll.BDH($A914,"CUR_MKT_CAP","2007-05-31","","Dir=H","Per=M","Days=A","Dts=H","cols=139;rows=1")</f>
        <v>5861.2753000000002</v>
      </c>
      <c r="C914">
        <v>5930.9602000000004</v>
      </c>
      <c r="D914">
        <v>6184.5358999999999</v>
      </c>
      <c r="E914">
        <v>5872.6926000000003</v>
      </c>
      <c r="F914">
        <v>6178.6997000000001</v>
      </c>
      <c r="G914">
        <v>6458.2618000000002</v>
      </c>
      <c r="H914">
        <v>6198.4513999999999</v>
      </c>
      <c r="I914">
        <v>5858.3495000000003</v>
      </c>
      <c r="J914">
        <v>5606.076</v>
      </c>
      <c r="K914">
        <v>5603.3846999999996</v>
      </c>
      <c r="L914">
        <v>5366.6220000000003</v>
      </c>
      <c r="M914">
        <v>5834.6413000000002</v>
      </c>
      <c r="N914">
        <v>5990.5430999999999</v>
      </c>
      <c r="O914">
        <v>5402.9495999999999</v>
      </c>
      <c r="P914">
        <v>5912.3185999999996</v>
      </c>
      <c r="Q914">
        <v>5982.2021000000004</v>
      </c>
      <c r="R914">
        <v>5456.2341999999999</v>
      </c>
      <c r="S914">
        <v>4313.3005999999996</v>
      </c>
      <c r="T914">
        <v>4372.6153999999997</v>
      </c>
      <c r="U914">
        <v>9379.6015000000007</v>
      </c>
      <c r="V914">
        <v>9784.4491999999991</v>
      </c>
      <c r="W914">
        <v>7529.4098999999997</v>
      </c>
      <c r="X914">
        <v>6496.1733000000004</v>
      </c>
      <c r="Y914">
        <v>7954.4979000000003</v>
      </c>
      <c r="Z914">
        <v>8632.9045999999998</v>
      </c>
      <c r="AA914">
        <v>9246.5643</v>
      </c>
      <c r="AB914">
        <v>10076.1414</v>
      </c>
      <c r="AC914">
        <v>9711.2224000000006</v>
      </c>
      <c r="AD914">
        <v>10075.251099999999</v>
      </c>
      <c r="AE914">
        <v>9824.9814000000006</v>
      </c>
      <c r="AF914">
        <v>10720.063700000001</v>
      </c>
      <c r="AG914">
        <v>10761.8796</v>
      </c>
      <c r="AH914">
        <v>10184.0605</v>
      </c>
      <c r="AI914">
        <v>10720.8788</v>
      </c>
      <c r="AJ914">
        <v>11056.144399999999</v>
      </c>
      <c r="AK914">
        <v>11821.9215</v>
      </c>
      <c r="AL914">
        <v>11118.947899999999</v>
      </c>
      <c r="AM914">
        <v>11351.865400000001</v>
      </c>
      <c r="AN914">
        <v>12165.1675</v>
      </c>
      <c r="AO914">
        <v>11271.6963</v>
      </c>
      <c r="AP914">
        <v>11677.6765</v>
      </c>
      <c r="AQ914">
        <v>11417.2364</v>
      </c>
      <c r="AR914">
        <v>10812.7246</v>
      </c>
      <c r="AS914">
        <v>11473.630300000001</v>
      </c>
      <c r="AT914">
        <v>11850.192800000001</v>
      </c>
      <c r="AU914">
        <v>11372.0373</v>
      </c>
      <c r="AV914">
        <v>11537.1834</v>
      </c>
      <c r="AW914">
        <v>12143.999299999999</v>
      </c>
      <c r="AX914">
        <v>12105.593199999999</v>
      </c>
      <c r="AY914">
        <v>11699.8559</v>
      </c>
      <c r="AZ914">
        <v>10930.68</v>
      </c>
      <c r="BA914">
        <v>11431.4656</v>
      </c>
      <c r="BB914">
        <v>10565.4455</v>
      </c>
      <c r="BC914">
        <v>10540.556399999999</v>
      </c>
      <c r="BD914">
        <v>10166.488799999999</v>
      </c>
      <c r="BE914">
        <v>10203.5252</v>
      </c>
      <c r="BF914">
        <v>10844.2547</v>
      </c>
      <c r="BG914">
        <v>11039.334000000001</v>
      </c>
      <c r="BH914">
        <v>11309.488600000001</v>
      </c>
      <c r="BI914">
        <v>10133.2363</v>
      </c>
      <c r="BJ914">
        <v>9759.3024999999998</v>
      </c>
      <c r="BK914">
        <v>9796.3256999999994</v>
      </c>
      <c r="BL914">
        <v>10567.455</v>
      </c>
      <c r="BM914">
        <v>10099.900799999999</v>
      </c>
      <c r="BN914">
        <v>10048.7621</v>
      </c>
      <c r="BO914">
        <v>10355.594499999999</v>
      </c>
      <c r="BP914">
        <v>10383.088400000001</v>
      </c>
      <c r="BQ914">
        <v>10696.7328</v>
      </c>
      <c r="BR914">
        <v>11630.371999999999</v>
      </c>
      <c r="BS914">
        <v>11400.049199999999</v>
      </c>
      <c r="BT914">
        <v>11965.700500000001</v>
      </c>
      <c r="BU914">
        <v>12357.305200000001</v>
      </c>
      <c r="BV914">
        <v>12341.096799999999</v>
      </c>
      <c r="BW914">
        <v>12283.1913</v>
      </c>
      <c r="BX914">
        <v>12276.196099999999</v>
      </c>
      <c r="BY914">
        <v>11769.364100000001</v>
      </c>
      <c r="BZ914">
        <v>12077.083500000001</v>
      </c>
      <c r="CA914">
        <v>12116.9061</v>
      </c>
      <c r="CB914">
        <v>12570.897300000001</v>
      </c>
      <c r="CC914">
        <v>11955.1358</v>
      </c>
      <c r="CD914">
        <v>11533.8253</v>
      </c>
      <c r="CE914">
        <v>12300.544</v>
      </c>
      <c r="CF914">
        <v>12249.880499999999</v>
      </c>
      <c r="CG914">
        <v>12504.502699999999</v>
      </c>
      <c r="CH914">
        <v>12614.9728</v>
      </c>
      <c r="CI914">
        <v>13530.8056</v>
      </c>
      <c r="CJ914">
        <v>13491.6054</v>
      </c>
      <c r="CK914">
        <v>13989.581899999999</v>
      </c>
      <c r="CL914">
        <v>13879.3156</v>
      </c>
      <c r="CM914">
        <v>13652.695299999999</v>
      </c>
      <c r="CN914">
        <v>14082.8974</v>
      </c>
      <c r="CO914">
        <v>14310.4424</v>
      </c>
      <c r="CP914">
        <v>14107.7852</v>
      </c>
      <c r="CQ914">
        <v>14447.1839</v>
      </c>
      <c r="CR914">
        <v>14320.0826</v>
      </c>
      <c r="CS914">
        <v>14275.242899999999</v>
      </c>
      <c r="CT914">
        <v>14155.784799999999</v>
      </c>
      <c r="CU914">
        <v>13762.2757</v>
      </c>
      <c r="CV914">
        <v>14839.4293</v>
      </c>
      <c r="CW914">
        <v>14298.6083</v>
      </c>
      <c r="CX914">
        <v>14375.37</v>
      </c>
      <c r="CY914">
        <v>15188.205099999999</v>
      </c>
      <c r="CZ914">
        <v>15254.180399999999</v>
      </c>
      <c r="DA914">
        <v>15275.0147</v>
      </c>
      <c r="DB914">
        <v>15174.3156</v>
      </c>
      <c r="DC914">
        <v>15760.5448</v>
      </c>
      <c r="DD914">
        <v>16427.655999999999</v>
      </c>
      <c r="DE914">
        <v>16187.2808</v>
      </c>
      <c r="DF914">
        <v>16603.397400000002</v>
      </c>
      <c r="DG914">
        <v>17645.408500000001</v>
      </c>
      <c r="DH914">
        <v>17574.250400000001</v>
      </c>
      <c r="DI914">
        <v>17320.544900000001</v>
      </c>
      <c r="DJ914">
        <v>17296.545699999999</v>
      </c>
      <c r="DK914">
        <v>17892.193899999998</v>
      </c>
      <c r="DL914">
        <v>18864.484899999999</v>
      </c>
      <c r="DM914">
        <v>19394.825499999999</v>
      </c>
      <c r="DN914">
        <v>19507.012900000002</v>
      </c>
      <c r="DO914">
        <v>21009.041399999998</v>
      </c>
      <c r="DP914">
        <v>21312.193200000002</v>
      </c>
      <c r="DQ914">
        <v>21295.766</v>
      </c>
      <c r="DR914">
        <v>21505.376700000001</v>
      </c>
      <c r="DS914">
        <v>21545.946499999998</v>
      </c>
      <c r="DT914">
        <v>21626.880700000002</v>
      </c>
      <c r="DU914">
        <v>21970.3783</v>
      </c>
      <c r="DV914">
        <v>22246.523499999999</v>
      </c>
      <c r="DW914">
        <v>21913.128700000001</v>
      </c>
      <c r="DX914">
        <v>21704.540199999999</v>
      </c>
      <c r="DY914">
        <v>22596.919699999999</v>
      </c>
      <c r="DZ914">
        <v>22994.646799999999</v>
      </c>
      <c r="EA914">
        <v>22250.926100000001</v>
      </c>
      <c r="EB914">
        <v>21936.2732</v>
      </c>
      <c r="EC914">
        <v>21321.269</v>
      </c>
      <c r="ED914">
        <v>22112.271499999999</v>
      </c>
      <c r="EE914">
        <v>22417.245699999999</v>
      </c>
      <c r="EF914">
        <v>23581.961500000001</v>
      </c>
      <c r="EG914">
        <v>23868.276699999999</v>
      </c>
      <c r="EH914">
        <v>23640.526000000002</v>
      </c>
      <c r="EI914">
        <v>23589.7883</v>
      </c>
      <c r="EJ914">
        <v>25102.287100000001</v>
      </c>
    </row>
    <row r="915" spans="1:140" x14ac:dyDescent="0.25">
      <c r="A915" t="s">
        <v>407</v>
      </c>
      <c r="B915">
        <f>_xll.BDH($A915,"CUR_MKT_CAP","2007-05-31","","Dir=H","Per=M","Days=A","Dts=H","cols=139;rows=1")</f>
        <v>24678.392899999999</v>
      </c>
      <c r="C915">
        <v>23919.3992</v>
      </c>
      <c r="D915">
        <v>24211.973399999999</v>
      </c>
      <c r="E915">
        <v>26827.356400000001</v>
      </c>
      <c r="F915">
        <v>27911.996800000001</v>
      </c>
      <c r="G915">
        <v>27308.218700000001</v>
      </c>
      <c r="H915">
        <v>26552.6384</v>
      </c>
      <c r="I915">
        <v>26058.935300000001</v>
      </c>
      <c r="J915">
        <v>27965.058400000002</v>
      </c>
      <c r="K915">
        <v>27646.867399999999</v>
      </c>
      <c r="L915">
        <v>27548.798599999998</v>
      </c>
      <c r="M915">
        <v>27059.565699999999</v>
      </c>
      <c r="N915">
        <v>27013.0353</v>
      </c>
      <c r="O915">
        <v>23806.665000000001</v>
      </c>
      <c r="P915">
        <v>23734.231299999999</v>
      </c>
      <c r="Q915">
        <v>25009.951499999999</v>
      </c>
      <c r="R915">
        <v>22308.426500000001</v>
      </c>
      <c r="S915">
        <v>21162.9637</v>
      </c>
      <c r="T915">
        <v>20206.4689</v>
      </c>
      <c r="U915">
        <v>21133.978999999999</v>
      </c>
      <c r="V915">
        <v>20960.070800000001</v>
      </c>
      <c r="W915">
        <v>15992.755999999999</v>
      </c>
      <c r="X915">
        <v>15580.633400000001</v>
      </c>
      <c r="Y915">
        <v>17823.831999999999</v>
      </c>
      <c r="Z915">
        <v>17595.270799999998</v>
      </c>
      <c r="AA915">
        <v>17508.575199999999</v>
      </c>
      <c r="AB915">
        <v>18281.813900000001</v>
      </c>
      <c r="AC915">
        <v>18371.3734</v>
      </c>
      <c r="AD915">
        <v>18678.990699999998</v>
      </c>
      <c r="AE915">
        <v>17352.066200000001</v>
      </c>
      <c r="AF915">
        <v>19747.172600000002</v>
      </c>
      <c r="AG915">
        <v>19743.340400000001</v>
      </c>
      <c r="AH915">
        <v>20092.067899999998</v>
      </c>
      <c r="AI915">
        <v>21319.628400000001</v>
      </c>
      <c r="AJ915">
        <v>21653.221399999999</v>
      </c>
      <c r="AK915">
        <v>22216.089599999999</v>
      </c>
      <c r="AL915">
        <v>19971.6168</v>
      </c>
      <c r="AM915">
        <v>18439.735499999999</v>
      </c>
      <c r="AN915">
        <v>17310.162199999999</v>
      </c>
      <c r="AO915">
        <v>16430.999</v>
      </c>
      <c r="AP915">
        <v>17100.659500000002</v>
      </c>
      <c r="AQ915">
        <v>16798.1414</v>
      </c>
      <c r="AR915">
        <v>16860.113700000002</v>
      </c>
      <c r="AS915">
        <v>16892.922600000002</v>
      </c>
      <c r="AT915">
        <v>18223.504499999999</v>
      </c>
      <c r="AU915">
        <v>18419.929800000002</v>
      </c>
      <c r="AV915">
        <v>18297.6338</v>
      </c>
      <c r="AW915">
        <v>17463.143700000001</v>
      </c>
      <c r="AX915">
        <v>18121.383699999998</v>
      </c>
      <c r="AY915">
        <v>17755.5726</v>
      </c>
      <c r="AZ915">
        <v>15931.9311</v>
      </c>
      <c r="BA915">
        <v>15286.6903</v>
      </c>
      <c r="BB915">
        <v>14452.1636</v>
      </c>
      <c r="BC915">
        <v>15294.159299999999</v>
      </c>
      <c r="BD915">
        <v>15771.7773</v>
      </c>
      <c r="BE915">
        <v>16744.318299999999</v>
      </c>
      <c r="BF915">
        <v>16609.3393</v>
      </c>
      <c r="BG915">
        <v>17170.535899999999</v>
      </c>
      <c r="BH915">
        <v>17938.655699999999</v>
      </c>
      <c r="BI915">
        <v>18046.919999999998</v>
      </c>
      <c r="BJ915">
        <v>16773.568800000001</v>
      </c>
      <c r="BK915">
        <v>18863.598099999999</v>
      </c>
      <c r="BL915">
        <v>18420.414799999999</v>
      </c>
      <c r="BM915">
        <v>18765.714599999999</v>
      </c>
      <c r="BN915">
        <v>18978.2068</v>
      </c>
      <c r="BO915">
        <v>18657.2778</v>
      </c>
      <c r="BP915">
        <v>18845.302</v>
      </c>
      <c r="BQ915">
        <v>18987.144799999998</v>
      </c>
      <c r="BR915">
        <v>17377.393800000002</v>
      </c>
      <c r="BS915">
        <v>17809.192899999998</v>
      </c>
      <c r="BT915">
        <v>19186.411100000001</v>
      </c>
      <c r="BU915">
        <v>19924.808199999999</v>
      </c>
      <c r="BV915">
        <v>21632.277900000001</v>
      </c>
      <c r="BW915">
        <v>21463.478599999999</v>
      </c>
      <c r="BX915">
        <v>23167.753199999999</v>
      </c>
      <c r="BY915">
        <v>24319.0461</v>
      </c>
      <c r="BZ915">
        <v>24854.3812</v>
      </c>
      <c r="CA915">
        <v>26314.9074</v>
      </c>
      <c r="CB915">
        <v>28330.775600000001</v>
      </c>
      <c r="CC915">
        <v>28976.109</v>
      </c>
      <c r="CD915">
        <v>30372.2016</v>
      </c>
      <c r="CE915">
        <v>30793.576499999999</v>
      </c>
      <c r="CF915">
        <v>31070.344400000002</v>
      </c>
      <c r="CG915">
        <v>29871.585800000001</v>
      </c>
      <c r="CH915">
        <v>30525.456999999999</v>
      </c>
      <c r="CI915">
        <v>28861.057799999999</v>
      </c>
      <c r="CJ915">
        <v>28203.963100000001</v>
      </c>
      <c r="CK915">
        <v>29934.6679</v>
      </c>
      <c r="CL915">
        <v>31575.264200000001</v>
      </c>
      <c r="CM915">
        <v>32033.269</v>
      </c>
      <c r="CN915">
        <v>32902.866800000003</v>
      </c>
      <c r="CO915">
        <v>33356.167800000003</v>
      </c>
      <c r="CP915">
        <v>30852.219499999999</v>
      </c>
      <c r="CQ915">
        <v>33427.522499999999</v>
      </c>
      <c r="CR915">
        <v>33575.037499999999</v>
      </c>
      <c r="CS915">
        <v>31734.767800000001</v>
      </c>
      <c r="CT915">
        <v>31508.9627</v>
      </c>
      <c r="CU915">
        <v>29195.986400000002</v>
      </c>
      <c r="CV915">
        <v>33114.051800000001</v>
      </c>
      <c r="CW915">
        <v>31131.883300000001</v>
      </c>
      <c r="CX915">
        <v>33165.654900000001</v>
      </c>
      <c r="CY915">
        <v>35348.904300000002</v>
      </c>
      <c r="CZ915">
        <v>37345.183900000004</v>
      </c>
      <c r="DA915">
        <v>37495.732900000003</v>
      </c>
      <c r="DB915">
        <v>38612.806499999999</v>
      </c>
      <c r="DC915">
        <v>37030.900500000003</v>
      </c>
      <c r="DD915">
        <v>36666.123</v>
      </c>
      <c r="DE915">
        <v>37523.424400000004</v>
      </c>
      <c r="DF915">
        <v>38509.398000000001</v>
      </c>
      <c r="DG915">
        <v>40374.432500000003</v>
      </c>
      <c r="DH915">
        <v>41174.605499999998</v>
      </c>
      <c r="DI915">
        <v>41351.662499999999</v>
      </c>
      <c r="DJ915">
        <v>40171.282500000001</v>
      </c>
      <c r="DK915">
        <v>40115.117100000003</v>
      </c>
      <c r="DL915">
        <v>43911.972900000001</v>
      </c>
      <c r="DM915">
        <v>41697.874499999998</v>
      </c>
      <c r="DN915">
        <v>42332.152000000002</v>
      </c>
      <c r="DO915">
        <v>45147.452799999999</v>
      </c>
      <c r="DP915">
        <v>44664.200700000001</v>
      </c>
      <c r="DQ915">
        <v>45177.596299999997</v>
      </c>
      <c r="DR915">
        <v>47739.047599999998</v>
      </c>
      <c r="DS915">
        <v>47002.629500000003</v>
      </c>
      <c r="DT915">
        <v>49856.070699999997</v>
      </c>
      <c r="DU915">
        <v>52828.220500000003</v>
      </c>
      <c r="DV915">
        <v>54154.6584</v>
      </c>
      <c r="DW915">
        <v>52093.477400000003</v>
      </c>
      <c r="DX915">
        <v>55258.98</v>
      </c>
      <c r="DY915">
        <v>54304.992899999997</v>
      </c>
      <c r="DZ915">
        <v>60401.837800000001</v>
      </c>
      <c r="EA915">
        <v>62752.9401</v>
      </c>
      <c r="EB915">
        <v>62265.3649</v>
      </c>
      <c r="EC915">
        <v>58869.014999999999</v>
      </c>
      <c r="ED915">
        <v>60178.875</v>
      </c>
      <c r="EE915">
        <v>55490.955000000002</v>
      </c>
      <c r="EF915">
        <v>56490.037799999998</v>
      </c>
      <c r="EG915">
        <v>56892.254399999998</v>
      </c>
      <c r="EH915">
        <v>58951.831599999998</v>
      </c>
      <c r="EI915">
        <v>49812.358099999998</v>
      </c>
      <c r="EJ915">
        <v>49897.731200000002</v>
      </c>
    </row>
    <row r="916" spans="1:140" x14ac:dyDescent="0.25">
      <c r="A916" t="s">
        <v>408</v>
      </c>
      <c r="B916">
        <f>_xll.BDH($A916,"CUR_MKT_CAP","2007-05-31","","Dir=H","Per=M","Days=A","Dts=H","cols=139;rows=1")</f>
        <v>3302.8580000000002</v>
      </c>
      <c r="C916">
        <v>3452.9411</v>
      </c>
      <c r="D916">
        <v>3425.1860000000001</v>
      </c>
      <c r="E916">
        <v>3383.7363</v>
      </c>
      <c r="F916">
        <v>3665.2813999999998</v>
      </c>
      <c r="G916">
        <v>3698.5266000000001</v>
      </c>
      <c r="H916">
        <v>3951.2417</v>
      </c>
      <c r="I916">
        <v>3571.3146000000002</v>
      </c>
      <c r="J916">
        <v>3124.9002999999998</v>
      </c>
      <c r="K916">
        <v>3290.0889999999999</v>
      </c>
      <c r="L916">
        <v>3235.7764000000002</v>
      </c>
      <c r="M916">
        <v>3509.5270999999998</v>
      </c>
      <c r="N916">
        <v>4039.1032</v>
      </c>
      <c r="O916">
        <v>3912.9041999999999</v>
      </c>
      <c r="P916">
        <v>4117.1880000000001</v>
      </c>
      <c r="Q916">
        <v>3703.6489000000001</v>
      </c>
      <c r="R916">
        <v>2743.0117</v>
      </c>
      <c r="S916">
        <v>2225.5823</v>
      </c>
      <c r="T916">
        <v>1840.9498000000001</v>
      </c>
      <c r="U916">
        <v>1902.7422999999999</v>
      </c>
      <c r="V916">
        <v>2320.1329999999998</v>
      </c>
      <c r="W916">
        <v>2422.7319000000002</v>
      </c>
      <c r="X916">
        <v>2755.9308999999998</v>
      </c>
      <c r="Y916">
        <v>2980.6635000000001</v>
      </c>
      <c r="Z916">
        <v>2976.6855</v>
      </c>
      <c r="AA916">
        <v>2856.7799</v>
      </c>
      <c r="AB916">
        <v>3037.2204000000002</v>
      </c>
      <c r="AC916">
        <v>2812.6628999999998</v>
      </c>
      <c r="AD916">
        <v>3153.3090000000002</v>
      </c>
      <c r="AE916">
        <v>3290.9672999999998</v>
      </c>
      <c r="AF916">
        <v>3745.1107999999999</v>
      </c>
      <c r="AG916">
        <v>3992.9146999999998</v>
      </c>
      <c r="AH916">
        <v>3867.8438999999998</v>
      </c>
      <c r="AI916">
        <v>4133.1809999999996</v>
      </c>
      <c r="AJ916">
        <v>4246.1351000000004</v>
      </c>
      <c r="AK916">
        <v>4148.0662000000002</v>
      </c>
      <c r="AL916">
        <v>3864.7577000000001</v>
      </c>
      <c r="AM916">
        <v>3979.4250999999999</v>
      </c>
      <c r="AN916">
        <v>4233.3312999999998</v>
      </c>
      <c r="AO916">
        <v>4103.9115000000002</v>
      </c>
      <c r="AP916">
        <v>4619.7663000000002</v>
      </c>
      <c r="AQ916">
        <v>4500.5465000000004</v>
      </c>
      <c r="AR916">
        <v>4500.8640999999998</v>
      </c>
      <c r="AS916">
        <v>4706.6507000000001</v>
      </c>
      <c r="AT916">
        <v>4690.5556999999999</v>
      </c>
      <c r="AU916">
        <v>4836.9576999999999</v>
      </c>
      <c r="AV916">
        <v>4560.0019000000002</v>
      </c>
      <c r="AW916">
        <v>4439.3365000000003</v>
      </c>
      <c r="AX916">
        <v>4453.2151000000003</v>
      </c>
      <c r="AY916">
        <v>4328.5387000000001</v>
      </c>
      <c r="AZ916">
        <v>4326.2718000000004</v>
      </c>
      <c r="BA916">
        <v>4212.9049000000005</v>
      </c>
      <c r="BB916">
        <v>3843.8993999999998</v>
      </c>
      <c r="BC916">
        <v>4246.3495000000003</v>
      </c>
      <c r="BD916">
        <v>4471.6814000000004</v>
      </c>
      <c r="BE916">
        <v>4698.0541999999996</v>
      </c>
      <c r="BF916">
        <v>4999.8845000000001</v>
      </c>
      <c r="BG916">
        <v>5149.8543</v>
      </c>
      <c r="BH916">
        <v>5881.6028999999999</v>
      </c>
      <c r="BI916">
        <v>6514.2874000000002</v>
      </c>
      <c r="BJ916">
        <v>6300.2986000000001</v>
      </c>
      <c r="BK916">
        <v>6918.8072000000002</v>
      </c>
      <c r="BL916">
        <v>7162.5722999999998</v>
      </c>
      <c r="BM916">
        <v>7269.9772000000003</v>
      </c>
      <c r="BN916">
        <v>7649.4071999999996</v>
      </c>
      <c r="BO916">
        <v>8421.6722000000009</v>
      </c>
      <c r="BP916">
        <v>8700.0730999999996</v>
      </c>
      <c r="BQ916">
        <v>8978.1921999999995</v>
      </c>
      <c r="BR916">
        <v>8806.2639999999992</v>
      </c>
      <c r="BS916">
        <v>9029.0038999999997</v>
      </c>
      <c r="BT916">
        <v>9166.9719999999998</v>
      </c>
      <c r="BU916">
        <v>10054.1394</v>
      </c>
      <c r="BV916">
        <v>9604.2561000000005</v>
      </c>
      <c r="BW916">
        <v>9457.5167999999994</v>
      </c>
      <c r="BX916">
        <v>9453.6888999999992</v>
      </c>
      <c r="BY916">
        <v>9584.0136999999995</v>
      </c>
      <c r="BZ916">
        <v>10281.7299</v>
      </c>
      <c r="CA916">
        <v>11177.515799999999</v>
      </c>
      <c r="CB916">
        <v>10934.796899999999</v>
      </c>
      <c r="CC916">
        <v>11534.368399999999</v>
      </c>
      <c r="CD916">
        <v>11907.9771</v>
      </c>
      <c r="CE916">
        <v>12218.675800000001</v>
      </c>
      <c r="CF916">
        <v>11711.877200000001</v>
      </c>
      <c r="CG916">
        <v>11557.367</v>
      </c>
      <c r="CH916">
        <v>13073.8601</v>
      </c>
      <c r="CI916">
        <v>13176.9053</v>
      </c>
      <c r="CJ916">
        <v>13773.279399999999</v>
      </c>
      <c r="CK916">
        <v>14228.130300000001</v>
      </c>
      <c r="CL916">
        <v>14306.8243</v>
      </c>
      <c r="CM916">
        <v>14491.303599999999</v>
      </c>
      <c r="CN916">
        <v>15707.1986</v>
      </c>
      <c r="CO916">
        <v>14298.7533</v>
      </c>
      <c r="CP916">
        <v>15065.5879</v>
      </c>
      <c r="CQ916">
        <v>16099.652599999999</v>
      </c>
      <c r="CR916">
        <v>15151.347400000001</v>
      </c>
      <c r="CS916">
        <v>14985.730600000001</v>
      </c>
      <c r="CT916">
        <v>14474.305700000001</v>
      </c>
      <c r="CU916">
        <v>14883.3819</v>
      </c>
      <c r="CV916">
        <v>15627.745199999999</v>
      </c>
      <c r="CW916">
        <v>15094.9756</v>
      </c>
      <c r="CX916">
        <v>13376.038399999999</v>
      </c>
      <c r="CY916">
        <v>15199.695400000001</v>
      </c>
      <c r="CZ916">
        <v>13266.052900000001</v>
      </c>
      <c r="DA916">
        <v>13254.6993</v>
      </c>
      <c r="DB916">
        <v>12524.284299999999</v>
      </c>
      <c r="DC916">
        <v>11885.6762</v>
      </c>
      <c r="DD916">
        <v>12557.940199999999</v>
      </c>
      <c r="DE916">
        <v>12917.7415</v>
      </c>
      <c r="DF916">
        <v>12477.0957</v>
      </c>
      <c r="DG916">
        <v>13549.0715</v>
      </c>
      <c r="DH916">
        <v>14435.2716</v>
      </c>
      <c r="DI916">
        <v>14224.8482</v>
      </c>
      <c r="DJ916">
        <v>13976.863499999999</v>
      </c>
      <c r="DK916">
        <v>14116.4328</v>
      </c>
      <c r="DL916">
        <v>12278.248799999999</v>
      </c>
      <c r="DM916">
        <v>12612.4395</v>
      </c>
      <c r="DN916">
        <v>12856.7246</v>
      </c>
      <c r="DO916">
        <v>14140.4427</v>
      </c>
      <c r="DP916">
        <v>14562.028700000001</v>
      </c>
      <c r="DQ916">
        <v>15335.1175</v>
      </c>
      <c r="DR916">
        <v>16761.396799999999</v>
      </c>
      <c r="DS916">
        <v>16363.5286</v>
      </c>
      <c r="DT916">
        <v>16684.9768</v>
      </c>
      <c r="DU916">
        <v>18480.928100000001</v>
      </c>
      <c r="DV916">
        <v>17337.529699999999</v>
      </c>
      <c r="DW916">
        <v>18614.512999999999</v>
      </c>
      <c r="DX916">
        <v>19952.869600000002</v>
      </c>
      <c r="DY916">
        <v>19201.7719</v>
      </c>
      <c r="DZ916">
        <v>20511.1973</v>
      </c>
      <c r="EA916">
        <v>18313.4624</v>
      </c>
      <c r="EB916">
        <v>19913.524600000001</v>
      </c>
      <c r="EC916">
        <v>18655.9984</v>
      </c>
      <c r="ED916">
        <v>18207.445</v>
      </c>
      <c r="EE916">
        <v>19019.506000000001</v>
      </c>
      <c r="EF916">
        <v>18172.164000000001</v>
      </c>
      <c r="EG916">
        <v>17827.286700000001</v>
      </c>
      <c r="EH916">
        <v>18447.446199999998</v>
      </c>
      <c r="EI916">
        <v>18624.306499999999</v>
      </c>
      <c r="EJ916">
        <v>19356.436900000001</v>
      </c>
    </row>
    <row r="917" spans="1:140" x14ac:dyDescent="0.25">
      <c r="A917" t="s">
        <v>409</v>
      </c>
      <c r="B917">
        <f>_xll.BDH($A917,"CUR_MKT_CAP","2007-05-31","","Dir=H","Per=M","Days=A","Dts=H","cols=139;rows=1")</f>
        <v>21341.7742</v>
      </c>
      <c r="C917">
        <v>19437.978299999999</v>
      </c>
      <c r="D917">
        <v>19763.919999999998</v>
      </c>
      <c r="E917">
        <v>20560.3881</v>
      </c>
      <c r="F917">
        <v>19552.891800000001</v>
      </c>
      <c r="G917">
        <v>19911.112700000001</v>
      </c>
      <c r="H917">
        <v>17084.0566</v>
      </c>
      <c r="I917">
        <v>14951.288500000001</v>
      </c>
      <c r="J917">
        <v>13811.8645</v>
      </c>
      <c r="K917">
        <v>13125.288399999999</v>
      </c>
      <c r="L917">
        <v>12782.000400000001</v>
      </c>
      <c r="M917">
        <v>11854.392400000001</v>
      </c>
      <c r="N917">
        <v>13242.32</v>
      </c>
      <c r="O917">
        <v>11458.72</v>
      </c>
      <c r="P917">
        <v>10694.32</v>
      </c>
      <c r="Q917">
        <v>11368.1356</v>
      </c>
      <c r="R917">
        <v>10864.0216</v>
      </c>
      <c r="S917">
        <v>9592.7777000000006</v>
      </c>
      <c r="T917">
        <v>6568.0150000000003</v>
      </c>
      <c r="U917">
        <v>6957.83</v>
      </c>
      <c r="V917">
        <v>6966.72</v>
      </c>
      <c r="W917">
        <v>6721.5897999999997</v>
      </c>
      <c r="X917">
        <v>8161.4057000000003</v>
      </c>
      <c r="Y917">
        <v>10622.3156</v>
      </c>
      <c r="Z917">
        <v>10589.6014</v>
      </c>
      <c r="AA917">
        <v>10221.6513</v>
      </c>
      <c r="AB917">
        <v>13025.430399999999</v>
      </c>
      <c r="AC917">
        <v>13997.5285</v>
      </c>
      <c r="AD917">
        <v>15221.1145</v>
      </c>
      <c r="AE917">
        <v>13990.157499999999</v>
      </c>
      <c r="AF917">
        <v>16269.5105</v>
      </c>
      <c r="AG917">
        <v>17071.086899999998</v>
      </c>
      <c r="AH917">
        <v>16193.885399999999</v>
      </c>
      <c r="AI917">
        <v>17031.294600000001</v>
      </c>
      <c r="AJ917">
        <v>18042.318599999999</v>
      </c>
      <c r="AK917">
        <v>19313.532599999999</v>
      </c>
      <c r="AL917">
        <v>19290.6384</v>
      </c>
      <c r="AM917">
        <v>18105.929400000001</v>
      </c>
      <c r="AN917">
        <v>18515.734400000001</v>
      </c>
      <c r="AO917">
        <v>17014.898399999998</v>
      </c>
      <c r="AP917">
        <v>18931.757399999999</v>
      </c>
      <c r="AQ917">
        <v>21078.047299999998</v>
      </c>
      <c r="AR917">
        <v>22647.059300000001</v>
      </c>
      <c r="AS917">
        <v>23811.5422</v>
      </c>
      <c r="AT917">
        <v>23521.38</v>
      </c>
      <c r="AU917">
        <v>24603.08</v>
      </c>
      <c r="AV917">
        <v>27564.7</v>
      </c>
      <c r="AW917">
        <v>26997.74</v>
      </c>
      <c r="AX917">
        <v>27577.783100000001</v>
      </c>
      <c r="AY917">
        <v>29601.703000000001</v>
      </c>
      <c r="AZ917">
        <v>30051.463</v>
      </c>
      <c r="BA917">
        <v>28814.381099999999</v>
      </c>
      <c r="BB917">
        <v>27822.0681</v>
      </c>
      <c r="BC917">
        <v>31589.873</v>
      </c>
      <c r="BD917">
        <v>32409.9931</v>
      </c>
      <c r="BE917">
        <v>34295.855100000001</v>
      </c>
      <c r="BF917">
        <v>35727.023200000003</v>
      </c>
      <c r="BG917">
        <v>36585.105199999998</v>
      </c>
      <c r="BH917">
        <v>42107.527399999999</v>
      </c>
      <c r="BI917">
        <v>43230.093399999998</v>
      </c>
      <c r="BJ917">
        <v>41634.065000000002</v>
      </c>
      <c r="BK917">
        <v>40443.22</v>
      </c>
      <c r="BL917">
        <v>34344.879999999997</v>
      </c>
      <c r="BM917">
        <v>37703.599999999999</v>
      </c>
      <c r="BN917">
        <v>38570</v>
      </c>
      <c r="BO917">
        <v>34884</v>
      </c>
      <c r="BP917">
        <v>38866.190399999999</v>
      </c>
      <c r="BQ917">
        <v>39871.830699999999</v>
      </c>
      <c r="BR917">
        <v>42050.715300000003</v>
      </c>
      <c r="BS917">
        <v>41076.6253</v>
      </c>
      <c r="BT917">
        <v>42680.1273</v>
      </c>
      <c r="BU917">
        <v>45587.4113</v>
      </c>
      <c r="BV917">
        <v>47258.350200000001</v>
      </c>
      <c r="BW917">
        <v>49071.656199999998</v>
      </c>
      <c r="BX917">
        <v>53529.737699999998</v>
      </c>
      <c r="BY917">
        <v>52988.729700000004</v>
      </c>
      <c r="BZ917">
        <v>57835.259899999997</v>
      </c>
      <c r="CA917">
        <v>60900.972000000002</v>
      </c>
      <c r="CB917">
        <v>61209.046000000002</v>
      </c>
      <c r="CC917">
        <v>58902.247900000002</v>
      </c>
      <c r="CD917">
        <v>53759.609700000001</v>
      </c>
      <c r="CE917">
        <v>53638.665699999998</v>
      </c>
      <c r="CF917">
        <v>55467.943800000001</v>
      </c>
      <c r="CG917">
        <v>53381.659699999997</v>
      </c>
      <c r="CH917">
        <v>55135.071100000001</v>
      </c>
      <c r="CI917">
        <v>58251.663099999998</v>
      </c>
      <c r="CJ917">
        <v>58353.216899999999</v>
      </c>
      <c r="CK917">
        <v>58450.872900000002</v>
      </c>
      <c r="CL917">
        <v>56685.552900000002</v>
      </c>
      <c r="CM917">
        <v>56760.672899999998</v>
      </c>
      <c r="CN917">
        <v>60769.442000000003</v>
      </c>
      <c r="CO917">
        <v>61398.014000000003</v>
      </c>
      <c r="CP917">
        <v>65629.992899999997</v>
      </c>
      <c r="CQ917">
        <v>70095.051900000006</v>
      </c>
      <c r="CR917">
        <v>71006.058799999999</v>
      </c>
      <c r="CS917">
        <v>74394.789999999994</v>
      </c>
      <c r="CT917">
        <v>77965.98</v>
      </c>
      <c r="CU917">
        <v>80449.307499999995</v>
      </c>
      <c r="CV917">
        <v>85979.703200000004</v>
      </c>
      <c r="CW917">
        <v>81200.579299999998</v>
      </c>
      <c r="CX917">
        <v>84361.925199999998</v>
      </c>
      <c r="CY917">
        <v>92866.390899999999</v>
      </c>
      <c r="CZ917">
        <v>91151.875</v>
      </c>
      <c r="DA917">
        <v>89132.546900000001</v>
      </c>
      <c r="DB917">
        <v>89824.135500000004</v>
      </c>
      <c r="DC917">
        <v>86040.199600000007</v>
      </c>
      <c r="DD917">
        <v>88242.568499999994</v>
      </c>
      <c r="DE917">
        <v>82371.328399999999</v>
      </c>
      <c r="DF917">
        <v>80408.362299999993</v>
      </c>
      <c r="DG917">
        <v>83675.089399999997</v>
      </c>
      <c r="DH917">
        <v>85136.128599999996</v>
      </c>
      <c r="DI917">
        <v>82466.916599999997</v>
      </c>
      <c r="DJ917">
        <v>79401.722699999998</v>
      </c>
      <c r="DK917">
        <v>77832.460699999996</v>
      </c>
      <c r="DL917">
        <v>84369.539399999994</v>
      </c>
      <c r="DM917">
        <v>80803.809399999998</v>
      </c>
      <c r="DN917">
        <v>80477.629300000001</v>
      </c>
      <c r="DO917">
        <v>82882.339399999997</v>
      </c>
      <c r="DP917">
        <v>85097.587400000004</v>
      </c>
      <c r="DQ917">
        <v>87531.445500000002</v>
      </c>
      <c r="DR917">
        <v>92113.6394</v>
      </c>
      <c r="DS917">
        <v>84438.710999999996</v>
      </c>
      <c r="DT917">
        <v>78168.437999999995</v>
      </c>
      <c r="DU917">
        <v>79212.354000000007</v>
      </c>
      <c r="DV917">
        <v>77551.869000000006</v>
      </c>
      <c r="DW917">
        <v>79183.475999999995</v>
      </c>
      <c r="DX917">
        <v>82266.296000000002</v>
      </c>
      <c r="DY917">
        <v>81711.403999999995</v>
      </c>
      <c r="DZ917">
        <v>79852.135999999999</v>
      </c>
      <c r="EA917">
        <v>80259.759999999995</v>
      </c>
      <c r="EB917">
        <v>81370.183999999994</v>
      </c>
      <c r="EC917">
        <v>80920.392000000007</v>
      </c>
      <c r="ED917">
        <v>78204.600000000006</v>
      </c>
      <c r="EE917">
        <v>67413</v>
      </c>
      <c r="EF917">
        <v>70679.349000000002</v>
      </c>
      <c r="EG917">
        <v>72109.395000000004</v>
      </c>
      <c r="EH917">
        <v>76682.843999999997</v>
      </c>
      <c r="EI917">
        <v>78612.057000000001</v>
      </c>
      <c r="EJ917">
        <v>82772.831999999995</v>
      </c>
    </row>
    <row r="918" spans="1:140" x14ac:dyDescent="0.25">
      <c r="A918" t="s">
        <v>410</v>
      </c>
      <c r="B918">
        <f>_xll.BDH($A918,"CUR_MKT_CAP","2007-05-31","","Dir=H","Per=M","Days=A","Dts=H","cols=139;rows=1")</f>
        <v>4945.4251999999997</v>
      </c>
      <c r="C918">
        <v>4467.0991000000004</v>
      </c>
      <c r="D918">
        <v>4360.9340000000002</v>
      </c>
      <c r="E918">
        <v>4477.5989</v>
      </c>
      <c r="F918">
        <v>4519.5982999999997</v>
      </c>
      <c r="G918">
        <v>4735.4283999999998</v>
      </c>
      <c r="H918">
        <v>4971.0915000000005</v>
      </c>
      <c r="I918">
        <v>4917.4255999999996</v>
      </c>
      <c r="J918">
        <v>4350.4341999999997</v>
      </c>
      <c r="K918">
        <v>4418.0998</v>
      </c>
      <c r="L918">
        <v>4267.6021000000001</v>
      </c>
      <c r="M918">
        <v>4600.0971</v>
      </c>
      <c r="N918">
        <v>4682.9291999999996</v>
      </c>
      <c r="O918">
        <v>4316.6013999999996</v>
      </c>
      <c r="P918">
        <v>4222.1027999999997</v>
      </c>
      <c r="Q918">
        <v>4585.6670000000004</v>
      </c>
      <c r="R918">
        <v>4554.0820000000003</v>
      </c>
      <c r="S918">
        <v>3849.8546000000001</v>
      </c>
      <c r="T918">
        <v>4083.7539000000002</v>
      </c>
      <c r="U918">
        <v>4183.6442999999999</v>
      </c>
      <c r="V918">
        <v>4126.2870999999996</v>
      </c>
      <c r="W918">
        <v>3651.2166000000002</v>
      </c>
      <c r="X918">
        <v>3743.3150000000001</v>
      </c>
      <c r="Y918">
        <v>3662.123</v>
      </c>
      <c r="Z918">
        <v>3657.1174999999998</v>
      </c>
      <c r="AA918">
        <v>3955.5830999999998</v>
      </c>
      <c r="AB918">
        <v>4306.4324999999999</v>
      </c>
      <c r="AC918">
        <v>4248.9070000000002</v>
      </c>
      <c r="AD918">
        <v>4275.8608000000004</v>
      </c>
      <c r="AE918">
        <v>4145.9922999999999</v>
      </c>
      <c r="AF918">
        <v>4334.2674999999999</v>
      </c>
      <c r="AG918">
        <v>4639.6363000000001</v>
      </c>
      <c r="AH918">
        <v>4384.7518</v>
      </c>
      <c r="AI918">
        <v>4438.9301999999998</v>
      </c>
      <c r="AJ918">
        <v>4656.6040999999996</v>
      </c>
      <c r="AK918">
        <v>4889.4961999999996</v>
      </c>
      <c r="AL918">
        <v>4812.9612999999999</v>
      </c>
      <c r="AM918">
        <v>4742.67</v>
      </c>
      <c r="AN918">
        <v>5080.8638000000001</v>
      </c>
      <c r="AO918">
        <v>4942.0057999999999</v>
      </c>
      <c r="AP918">
        <v>5105.3464999999997</v>
      </c>
      <c r="AQ918">
        <v>5171.1893</v>
      </c>
      <c r="AR918">
        <v>5167.7861999999996</v>
      </c>
      <c r="AS918">
        <v>5165.2416999999996</v>
      </c>
      <c r="AT918">
        <v>5377.7035999999998</v>
      </c>
      <c r="AU918">
        <v>5149.9750000000004</v>
      </c>
      <c r="AV918">
        <v>5034.4624999999996</v>
      </c>
      <c r="AW918">
        <v>5309.3950000000004</v>
      </c>
      <c r="AX918">
        <v>5200.7007999999996</v>
      </c>
      <c r="AY918">
        <v>5056.2221</v>
      </c>
      <c r="AZ918">
        <v>5033.1049999999996</v>
      </c>
      <c r="BA918">
        <v>5189.1765999999998</v>
      </c>
      <c r="BB918">
        <v>5218.8510999999999</v>
      </c>
      <c r="BC918">
        <v>5454.9574000000002</v>
      </c>
      <c r="BD918">
        <v>5655.4026000000003</v>
      </c>
      <c r="BE918">
        <v>5842.1009000000004</v>
      </c>
      <c r="BF918">
        <v>5812.2811000000002</v>
      </c>
      <c r="BG918">
        <v>5863.3154000000004</v>
      </c>
      <c r="BH918">
        <v>5942.7959000000001</v>
      </c>
      <c r="BI918">
        <v>6009.2467999999999</v>
      </c>
      <c r="BJ918">
        <v>6140.6940999999997</v>
      </c>
      <c r="BK918">
        <v>6257.0991000000004</v>
      </c>
      <c r="BL918">
        <v>6431.0528000000004</v>
      </c>
      <c r="BM918">
        <v>6218.3348999999998</v>
      </c>
      <c r="BN918">
        <v>6337.8172999999997</v>
      </c>
      <c r="BO918">
        <v>6444.1697000000004</v>
      </c>
      <c r="BP918">
        <v>6107.2691999999997</v>
      </c>
      <c r="BQ918">
        <v>6015.0144</v>
      </c>
      <c r="BR918">
        <v>6169.2116999999998</v>
      </c>
      <c r="BS918">
        <v>6436.7506999999996</v>
      </c>
      <c r="BT918">
        <v>6774.3971000000001</v>
      </c>
      <c r="BU918">
        <v>7176.9413999999997</v>
      </c>
      <c r="BV918">
        <v>7036.3046000000004</v>
      </c>
      <c r="BW918">
        <v>6849.3765999999996</v>
      </c>
      <c r="BX918">
        <v>7241.3674000000001</v>
      </c>
      <c r="BY918">
        <v>6736.09</v>
      </c>
      <c r="BZ918">
        <v>6444.9206999999997</v>
      </c>
      <c r="CA918">
        <v>6527.5119999999997</v>
      </c>
      <c r="CB918">
        <v>6629.6911</v>
      </c>
      <c r="CC918">
        <v>6595.9593999999997</v>
      </c>
      <c r="CD918">
        <v>6643.7460000000001</v>
      </c>
      <c r="CE918">
        <v>6957.17</v>
      </c>
      <c r="CF918">
        <v>7243.6109999999999</v>
      </c>
      <c r="CG918">
        <v>7576.7154</v>
      </c>
      <c r="CH918">
        <v>7362.7575999999999</v>
      </c>
      <c r="CI918">
        <v>7619.0382</v>
      </c>
      <c r="CJ918">
        <v>7204.1751000000004</v>
      </c>
      <c r="CK918">
        <v>7378.2268999999997</v>
      </c>
      <c r="CL918">
        <v>7047.2437</v>
      </c>
      <c r="CM918">
        <v>7797.2830000000004</v>
      </c>
      <c r="CN918">
        <v>8129.6388999999999</v>
      </c>
      <c r="CO918">
        <v>8610.0331000000006</v>
      </c>
      <c r="CP918">
        <v>9090.4272999999994</v>
      </c>
      <c r="CQ918">
        <v>8139.1184000000003</v>
      </c>
      <c r="CR918">
        <v>7859.0011999999997</v>
      </c>
      <c r="CS918">
        <v>7571.7381999999998</v>
      </c>
      <c r="CT918">
        <v>7597.4632000000001</v>
      </c>
      <c r="CU918">
        <v>7238.7417999999998</v>
      </c>
      <c r="CV918">
        <v>7831.8469999999998</v>
      </c>
      <c r="CW918">
        <v>7558.8756999999996</v>
      </c>
      <c r="CX918">
        <v>8040.5056999999997</v>
      </c>
      <c r="CY918">
        <v>8463.5398000000005</v>
      </c>
      <c r="CZ918">
        <v>8452.1064000000006</v>
      </c>
      <c r="DA918">
        <v>8645.0442000000003</v>
      </c>
      <c r="DB918">
        <v>8996.6198999999997</v>
      </c>
      <c r="DC918">
        <v>9292.4578999999994</v>
      </c>
      <c r="DD918">
        <v>10025.6216</v>
      </c>
      <c r="DE918">
        <v>9816.9629999999997</v>
      </c>
      <c r="DF918">
        <v>9991.3215999999993</v>
      </c>
      <c r="DG918">
        <v>10813.0939</v>
      </c>
      <c r="DH918">
        <v>10710.1937</v>
      </c>
      <c r="DI918">
        <v>10097.080099999999</v>
      </c>
      <c r="DJ918">
        <v>10342.897199999999</v>
      </c>
      <c r="DK918">
        <v>10484.384899999999</v>
      </c>
      <c r="DL918">
        <v>10079.9301</v>
      </c>
      <c r="DM918">
        <v>10472.9516</v>
      </c>
      <c r="DN918">
        <v>9818.3920999999991</v>
      </c>
      <c r="DO918">
        <v>9911.2880999999998</v>
      </c>
      <c r="DP918">
        <v>9339.6263999999992</v>
      </c>
      <c r="DQ918">
        <v>9476.8207000000002</v>
      </c>
      <c r="DR918">
        <v>9746.9336999999996</v>
      </c>
      <c r="DS918">
        <v>9576.8626000000004</v>
      </c>
      <c r="DT918">
        <v>9199.5619000000006</v>
      </c>
      <c r="DU918">
        <v>8629.3233999999993</v>
      </c>
      <c r="DV918">
        <v>6930.0412999999999</v>
      </c>
      <c r="DW918">
        <v>6165.4358000000002</v>
      </c>
      <c r="DX918">
        <v>6156.7437</v>
      </c>
      <c r="DY918">
        <v>5673.2745999999997</v>
      </c>
      <c r="DZ918">
        <v>5795.9246000000003</v>
      </c>
      <c r="EA918">
        <v>5658.4642000000003</v>
      </c>
      <c r="EB918">
        <v>5356.0708000000004</v>
      </c>
      <c r="EC918">
        <v>5244.8128999999999</v>
      </c>
      <c r="ED918">
        <v>5177.4016000000001</v>
      </c>
      <c r="EE918">
        <v>5505.1596</v>
      </c>
      <c r="EF918">
        <v>5715.2475000000004</v>
      </c>
      <c r="EG918">
        <v>5468.2583999999997</v>
      </c>
      <c r="EH918">
        <v>5546.7024000000001</v>
      </c>
      <c r="EI918">
        <v>5712.1478999999999</v>
      </c>
      <c r="EJ918">
        <v>6654.6139000000003</v>
      </c>
    </row>
    <row r="919" spans="1:140" x14ac:dyDescent="0.25">
      <c r="A919" t="s">
        <v>411</v>
      </c>
      <c r="B919" t="str">
        <f>_xll.BDH($A919,"CUR_MKT_CAP","2007-05-31","","Dir=H","Per=M","Days=A","Dts=H","cols=139;rows=1")</f>
        <v>#N/A N/A</v>
      </c>
      <c r="C919" t="s">
        <v>506</v>
      </c>
      <c r="D919" t="s">
        <v>506</v>
      </c>
      <c r="E919" t="s">
        <v>506</v>
      </c>
      <c r="F919" t="s">
        <v>506</v>
      </c>
      <c r="G919" t="s">
        <v>506</v>
      </c>
      <c r="H919" t="s">
        <v>506</v>
      </c>
      <c r="I919" t="s">
        <v>506</v>
      </c>
      <c r="J919" t="s">
        <v>506</v>
      </c>
      <c r="K919" t="s">
        <v>506</v>
      </c>
      <c r="L919" t="s">
        <v>506</v>
      </c>
      <c r="M919" t="s">
        <v>506</v>
      </c>
      <c r="N919" t="s">
        <v>506</v>
      </c>
      <c r="O919" t="s">
        <v>506</v>
      </c>
      <c r="P919" t="s">
        <v>506</v>
      </c>
      <c r="Q919" t="s">
        <v>506</v>
      </c>
      <c r="R919" t="s">
        <v>506</v>
      </c>
      <c r="S919" t="s">
        <v>506</v>
      </c>
      <c r="T919" t="s">
        <v>506</v>
      </c>
      <c r="U919" t="s">
        <v>506</v>
      </c>
      <c r="V919" t="s">
        <v>506</v>
      </c>
      <c r="W919" t="s">
        <v>506</v>
      </c>
      <c r="X919" t="s">
        <v>506</v>
      </c>
      <c r="Y919" t="s">
        <v>506</v>
      </c>
      <c r="Z919" t="s">
        <v>506</v>
      </c>
      <c r="AA919">
        <v>21163.608499999998</v>
      </c>
      <c r="AB919">
        <v>19691.256600000001</v>
      </c>
      <c r="AC919">
        <v>21969.138900000002</v>
      </c>
      <c r="AD919">
        <v>21969.138900000002</v>
      </c>
      <c r="AE919">
        <v>21969.138900000002</v>
      </c>
      <c r="AF919">
        <v>21969.138900000002</v>
      </c>
      <c r="AG919">
        <v>21969.138900000002</v>
      </c>
      <c r="AH919">
        <v>21969.138900000002</v>
      </c>
      <c r="AI919">
        <v>21969.138900000002</v>
      </c>
      <c r="AJ919">
        <v>22282.522799999999</v>
      </c>
      <c r="AK919">
        <v>23015.2729</v>
      </c>
      <c r="AL919">
        <v>19501.925599999999</v>
      </c>
      <c r="AM919">
        <v>16923.947700000001</v>
      </c>
      <c r="AN919">
        <v>17651.987799999999</v>
      </c>
      <c r="AO919">
        <v>15233.7266</v>
      </c>
      <c r="AP919">
        <v>16594.733499999998</v>
      </c>
      <c r="AQ919">
        <v>18385.5321</v>
      </c>
      <c r="AR919">
        <v>17958.259399999999</v>
      </c>
      <c r="AS919">
        <v>20443.500899999999</v>
      </c>
      <c r="AT919">
        <v>21566.638800000001</v>
      </c>
      <c r="AU919">
        <v>22826.868200000001</v>
      </c>
      <c r="AV919">
        <v>21737.013800000001</v>
      </c>
      <c r="AW919">
        <v>22074.5825</v>
      </c>
      <c r="AX919">
        <v>21733.200400000002</v>
      </c>
      <c r="AY919">
        <v>19850.7022</v>
      </c>
      <c r="AZ919">
        <v>18016.473099999999</v>
      </c>
      <c r="BA919">
        <v>14912.0272</v>
      </c>
      <c r="BB919">
        <v>13630.0525</v>
      </c>
      <c r="BC919">
        <v>14851.556699999999</v>
      </c>
      <c r="BD919">
        <v>15189.0452</v>
      </c>
      <c r="BE919">
        <v>14300.0543</v>
      </c>
      <c r="BF919">
        <v>14795.3493</v>
      </c>
      <c r="BG919">
        <v>17646.230899999999</v>
      </c>
      <c r="BH919">
        <v>18269.188600000001</v>
      </c>
      <c r="BI919">
        <v>18180.1947</v>
      </c>
      <c r="BJ919">
        <v>15861.946599999999</v>
      </c>
      <c r="BK919">
        <v>16460.270400000001</v>
      </c>
      <c r="BL919">
        <v>16078.3616</v>
      </c>
      <c r="BM919">
        <v>17187.6927</v>
      </c>
      <c r="BN919">
        <v>16295.818300000001</v>
      </c>
      <c r="BO919">
        <v>17302.3622</v>
      </c>
      <c r="BP919">
        <v>16703.7873</v>
      </c>
      <c r="BQ919">
        <v>18310.411100000001</v>
      </c>
      <c r="BR919">
        <v>21077.374299999999</v>
      </c>
      <c r="BS919">
        <v>20754.490000000002</v>
      </c>
      <c r="BT919">
        <v>22607.569500000001</v>
      </c>
      <c r="BU919">
        <v>21674.639800000001</v>
      </c>
      <c r="BV919">
        <v>25420.390299999999</v>
      </c>
      <c r="BW919">
        <v>27173.962</v>
      </c>
      <c r="BX919">
        <v>28274.744299999998</v>
      </c>
      <c r="BY919">
        <v>26828.908800000001</v>
      </c>
      <c r="BZ919">
        <v>27162.985199999999</v>
      </c>
      <c r="CA919">
        <v>29103.198400000001</v>
      </c>
      <c r="CB919">
        <v>31560.036199999999</v>
      </c>
      <c r="CC919">
        <v>33519.646200000003</v>
      </c>
      <c r="CD919">
        <v>31998.37</v>
      </c>
      <c r="CE919">
        <v>34425.008399999999</v>
      </c>
      <c r="CF919">
        <v>35541.4807</v>
      </c>
      <c r="CG919">
        <v>34527.124499999998</v>
      </c>
      <c r="CH919">
        <v>32801.749000000003</v>
      </c>
      <c r="CI919">
        <v>35039.710500000001</v>
      </c>
      <c r="CJ919">
        <v>36106.645600000003</v>
      </c>
      <c r="CK919">
        <v>37158.657500000001</v>
      </c>
      <c r="CL919">
        <v>38305.610099999998</v>
      </c>
      <c r="CM919">
        <v>37367.194300000003</v>
      </c>
      <c r="CN919">
        <v>36979.375800000002</v>
      </c>
      <c r="CO919">
        <v>39421.163699999997</v>
      </c>
      <c r="CP919">
        <v>33923.876600000003</v>
      </c>
      <c r="CQ919">
        <v>38466.3266</v>
      </c>
      <c r="CR919">
        <v>39967.768300000003</v>
      </c>
      <c r="CS919">
        <v>40046.5484</v>
      </c>
      <c r="CT919">
        <v>41572.885399999999</v>
      </c>
      <c r="CU919">
        <v>42886.404699999999</v>
      </c>
      <c r="CV919">
        <v>45815.5527</v>
      </c>
      <c r="CW919">
        <v>39968.6541</v>
      </c>
      <c r="CX919">
        <v>37574.2186</v>
      </c>
      <c r="CY919">
        <v>40152.841500000002</v>
      </c>
      <c r="CZ919">
        <v>44380.000999999997</v>
      </c>
      <c r="DA919">
        <v>43353.112800000003</v>
      </c>
      <c r="DB919">
        <v>33610.840199999999</v>
      </c>
      <c r="DC919">
        <v>33079.099900000001</v>
      </c>
      <c r="DD919">
        <v>37025.519200000002</v>
      </c>
      <c r="DE919">
        <v>37540.863700000002</v>
      </c>
      <c r="DF919">
        <v>40417.311999999998</v>
      </c>
      <c r="DG919">
        <v>33452.000200000002</v>
      </c>
      <c r="DH919">
        <v>37562.4594</v>
      </c>
      <c r="DI919">
        <v>41621.702899999997</v>
      </c>
      <c r="DJ919">
        <v>41767.2333</v>
      </c>
      <c r="DK919">
        <v>41939.2238</v>
      </c>
      <c r="DL919">
        <v>51250.484100000001</v>
      </c>
      <c r="DM919">
        <v>52324.2785</v>
      </c>
      <c r="DN919">
        <v>54670.718200000003</v>
      </c>
      <c r="DO919">
        <v>53946.106899999999</v>
      </c>
      <c r="DP919">
        <v>54554.481200000002</v>
      </c>
      <c r="DQ919">
        <v>51934.368900000001</v>
      </c>
      <c r="DR919">
        <v>51813.896500000003</v>
      </c>
      <c r="DS919">
        <v>57443.227800000001</v>
      </c>
      <c r="DT919">
        <v>57362.999900000003</v>
      </c>
      <c r="DU919">
        <v>53430.867100000003</v>
      </c>
      <c r="DV919">
        <v>58573.085899999998</v>
      </c>
      <c r="DW919">
        <v>60046.117299999998</v>
      </c>
      <c r="DX919">
        <v>65406.721400000002</v>
      </c>
      <c r="DY919">
        <v>68865.4084</v>
      </c>
      <c r="DZ919">
        <v>71506.343900000007</v>
      </c>
      <c r="EA919">
        <v>71390.024900000004</v>
      </c>
      <c r="EB919">
        <v>70312.846099999995</v>
      </c>
      <c r="EC919">
        <v>75067.127699999997</v>
      </c>
      <c r="ED919">
        <v>75041.671900000001</v>
      </c>
      <c r="EE919">
        <v>68943.355500000005</v>
      </c>
      <c r="EF919">
        <v>68889.388099999996</v>
      </c>
      <c r="EG919">
        <v>68620.478700000007</v>
      </c>
      <c r="EH919">
        <v>66404.735799999995</v>
      </c>
      <c r="EI919">
        <v>62473.143100000001</v>
      </c>
      <c r="EJ919">
        <v>60500.285499999998</v>
      </c>
    </row>
    <row r="920" spans="1:140" x14ac:dyDescent="0.25">
      <c r="A920" t="s">
        <v>412</v>
      </c>
      <c r="B920">
        <f>_xll.BDH($A920,"CUR_MKT_CAP","2007-05-31","","Dir=H","Per=M","Days=A","Dts=H","cols=139;rows=1")</f>
        <v>5218.1233000000002</v>
      </c>
      <c r="C920">
        <v>5011.3369000000002</v>
      </c>
      <c r="D920">
        <v>4402.2866000000004</v>
      </c>
      <c r="E920">
        <v>4271.9606999999996</v>
      </c>
      <c r="F920">
        <v>4128.2160999999996</v>
      </c>
      <c r="G920">
        <v>4026.4643000000001</v>
      </c>
      <c r="H920">
        <v>3774.7995000000001</v>
      </c>
      <c r="I920">
        <v>3737.6491999999998</v>
      </c>
      <c r="J920">
        <v>4223.8343000000004</v>
      </c>
      <c r="K920">
        <v>3912.5052999999998</v>
      </c>
      <c r="L920">
        <v>4080.5765999999999</v>
      </c>
      <c r="M920">
        <v>4087.0409</v>
      </c>
      <c r="N920">
        <v>3901.0542</v>
      </c>
      <c r="O920">
        <v>3044.2955999999999</v>
      </c>
      <c r="P920">
        <v>3475.0771</v>
      </c>
      <c r="Q920">
        <v>3830.5036</v>
      </c>
      <c r="R920">
        <v>3476.3836000000001</v>
      </c>
      <c r="S920">
        <v>2674.8708999999999</v>
      </c>
      <c r="T920">
        <v>2499.1518000000001</v>
      </c>
      <c r="U920">
        <v>2358.6435999999999</v>
      </c>
      <c r="V920">
        <v>2139.1981999999998</v>
      </c>
      <c r="W920">
        <v>1761.8784000000001</v>
      </c>
      <c r="X920">
        <v>2178.6902</v>
      </c>
      <c r="Y920">
        <v>3009.1183999999998</v>
      </c>
      <c r="Z920">
        <v>3173.7541000000001</v>
      </c>
      <c r="AA920">
        <v>2926.3249999999998</v>
      </c>
      <c r="AB920">
        <v>2916.8083999999999</v>
      </c>
      <c r="AC920">
        <v>3002.4692</v>
      </c>
      <c r="AD920">
        <v>3116.7885000000001</v>
      </c>
      <c r="AE920">
        <v>3053.2777999999998</v>
      </c>
      <c r="AF920">
        <v>3543.2184999999999</v>
      </c>
      <c r="AG920">
        <v>3474.8656999999998</v>
      </c>
      <c r="AH920">
        <v>3153.7665000000002</v>
      </c>
      <c r="AI920">
        <v>3247.5529000000001</v>
      </c>
      <c r="AJ920">
        <v>3350.4173000000001</v>
      </c>
      <c r="AK920">
        <v>3417.1713</v>
      </c>
      <c r="AL920">
        <v>3323.4005999999999</v>
      </c>
      <c r="AM920">
        <v>3144.7918</v>
      </c>
      <c r="AN920">
        <v>3449.3836999999999</v>
      </c>
      <c r="AO920">
        <v>3273.4944</v>
      </c>
      <c r="AP920">
        <v>3587.9158000000002</v>
      </c>
      <c r="AQ920">
        <v>3694.8510999999999</v>
      </c>
      <c r="AR920">
        <v>3712.5693999999999</v>
      </c>
      <c r="AS920">
        <v>4063.8663000000001</v>
      </c>
      <c r="AT920">
        <v>4261.87</v>
      </c>
      <c r="AU920">
        <v>4384.0873000000001</v>
      </c>
      <c r="AV920">
        <v>4247.0844999999999</v>
      </c>
      <c r="AW920">
        <v>4105.3026</v>
      </c>
      <c r="AX920">
        <v>4112.7623000000003</v>
      </c>
      <c r="AY920">
        <v>3810.0707000000002</v>
      </c>
      <c r="AZ920">
        <v>3448.1219999999998</v>
      </c>
      <c r="BA920">
        <v>2951.0792999999999</v>
      </c>
      <c r="BB920">
        <v>2675.5171</v>
      </c>
      <c r="BC920">
        <v>3416.4519</v>
      </c>
      <c r="BD920">
        <v>3383.3975999999998</v>
      </c>
      <c r="BE920">
        <v>3304.3597</v>
      </c>
      <c r="BF920">
        <v>3826.6059</v>
      </c>
      <c r="BG920">
        <v>3770.0533</v>
      </c>
      <c r="BH920">
        <v>3708.5954999999999</v>
      </c>
      <c r="BI920">
        <v>3720.8375000000001</v>
      </c>
      <c r="BJ920">
        <v>3037.6259</v>
      </c>
      <c r="BK920">
        <v>2996.8654999999999</v>
      </c>
      <c r="BL920">
        <v>3144.3796000000002</v>
      </c>
      <c r="BM920">
        <v>2770.6646000000001</v>
      </c>
      <c r="BN920">
        <v>3001.7150999999999</v>
      </c>
      <c r="BO920">
        <v>3149.2766999999999</v>
      </c>
      <c r="BP920">
        <v>3271.7204999999999</v>
      </c>
      <c r="BQ920">
        <v>3405.9349000000002</v>
      </c>
      <c r="BR920">
        <v>3641.2964999999999</v>
      </c>
      <c r="BS920">
        <v>4320.1561000000002</v>
      </c>
      <c r="BT920">
        <v>4689.7326999999996</v>
      </c>
      <c r="BU920">
        <v>4302.6498000000001</v>
      </c>
      <c r="BV920">
        <v>4704.0502999999999</v>
      </c>
      <c r="BW920">
        <v>4690.3405000000002</v>
      </c>
      <c r="BX920">
        <v>5334.6503000000002</v>
      </c>
      <c r="BY920">
        <v>5563.357</v>
      </c>
      <c r="BZ920">
        <v>5326.3266999999996</v>
      </c>
      <c r="CA920">
        <v>5912.0463</v>
      </c>
      <c r="CB920">
        <v>6299.0646999999999</v>
      </c>
      <c r="CC920">
        <v>6679.6373000000003</v>
      </c>
      <c r="CD920">
        <v>6118.5870000000004</v>
      </c>
      <c r="CE920">
        <v>6678.6140999999998</v>
      </c>
      <c r="CF920">
        <v>6449.0613000000003</v>
      </c>
      <c r="CG920">
        <v>7385.1134000000002</v>
      </c>
      <c r="CH920">
        <v>7110.4580999999998</v>
      </c>
      <c r="CI920">
        <v>7355.9350999999997</v>
      </c>
      <c r="CJ920">
        <v>6914.6220000000003</v>
      </c>
      <c r="CK920">
        <v>7654.0163000000002</v>
      </c>
      <c r="CL920">
        <v>7395.3487999999998</v>
      </c>
      <c r="CM920">
        <v>7685.8197</v>
      </c>
      <c r="CN920">
        <v>8347.0601999999999</v>
      </c>
      <c r="CO920">
        <v>8959.4172999999992</v>
      </c>
      <c r="CP920">
        <v>8551.8830999999991</v>
      </c>
      <c r="CQ920">
        <v>9904.4267</v>
      </c>
      <c r="CR920">
        <v>9574.4892999999993</v>
      </c>
      <c r="CS920">
        <v>9633.1244999999999</v>
      </c>
      <c r="CT920">
        <v>10235.0671</v>
      </c>
      <c r="CU920">
        <v>10798.311100000001</v>
      </c>
      <c r="CV920">
        <v>11174.507600000001</v>
      </c>
      <c r="CW920">
        <v>10590.579299999999</v>
      </c>
      <c r="CX920">
        <v>9649.8806000000004</v>
      </c>
      <c r="CY920">
        <v>10110.9671</v>
      </c>
      <c r="CZ920">
        <v>8955.1461999999992</v>
      </c>
      <c r="DA920">
        <v>8805.1041000000005</v>
      </c>
      <c r="DB920">
        <v>8001.5889999999999</v>
      </c>
      <c r="DC920">
        <v>8962.7751000000007</v>
      </c>
      <c r="DD920">
        <v>9409.6399000000001</v>
      </c>
      <c r="DE920">
        <v>9316.6766000000007</v>
      </c>
      <c r="DF920">
        <v>9155.3155000000006</v>
      </c>
      <c r="DG920">
        <v>9062.6582999999991</v>
      </c>
      <c r="DH920">
        <v>9301.2011999999995</v>
      </c>
      <c r="DI920">
        <v>9270.6103999999996</v>
      </c>
      <c r="DJ920">
        <v>9012.9295000000002</v>
      </c>
      <c r="DK920">
        <v>8820.6224000000002</v>
      </c>
      <c r="DL920">
        <v>8814.8232000000007</v>
      </c>
      <c r="DM920">
        <v>8764.5632000000005</v>
      </c>
      <c r="DN920">
        <v>9375.4150000000009</v>
      </c>
      <c r="DO920">
        <v>8992.8147000000008</v>
      </c>
      <c r="DP920">
        <v>8431.7312000000002</v>
      </c>
      <c r="DQ920">
        <v>8598.2224999999999</v>
      </c>
      <c r="DR920">
        <v>8697.9919000000009</v>
      </c>
      <c r="DS920">
        <v>8764.5684000000001</v>
      </c>
      <c r="DT920">
        <v>8519.8027000000002</v>
      </c>
      <c r="DU920">
        <v>8433.5910999999996</v>
      </c>
      <c r="DV920">
        <v>8118.1391000000003</v>
      </c>
      <c r="DW920">
        <v>8405.0864000000001</v>
      </c>
      <c r="DX920">
        <v>8667.5640000000003</v>
      </c>
      <c r="DY920">
        <v>8893.0470000000005</v>
      </c>
      <c r="DZ920">
        <v>8541.2936000000009</v>
      </c>
      <c r="EA920">
        <v>7091.6778999999997</v>
      </c>
      <c r="EB920">
        <v>7161.9754000000003</v>
      </c>
      <c r="EC920">
        <v>7301.5168000000003</v>
      </c>
      <c r="ED920">
        <v>7020.0833000000002</v>
      </c>
      <c r="EE920">
        <v>6841.1968999999999</v>
      </c>
      <c r="EF920">
        <v>7102.2744000000002</v>
      </c>
      <c r="EG920">
        <v>6369.9642000000003</v>
      </c>
      <c r="EH920">
        <v>6376.3167000000003</v>
      </c>
      <c r="EI920">
        <v>5139.1683000000003</v>
      </c>
      <c r="EJ920">
        <v>5732.4748</v>
      </c>
    </row>
    <row r="921" spans="1:140" x14ac:dyDescent="0.25">
      <c r="A921" t="s">
        <v>413</v>
      </c>
      <c r="B921">
        <f>_xll.BDH($A921,"CUR_MKT_CAP","2007-05-31","","Dir=H","Per=M","Days=A","Dts=H","cols=139;rows=1")</f>
        <v>8920.9992999999995</v>
      </c>
      <c r="C921">
        <v>8766.6887000000006</v>
      </c>
      <c r="D921">
        <v>9116.5390000000007</v>
      </c>
      <c r="E921">
        <v>9027.5843999999997</v>
      </c>
      <c r="F921">
        <v>8595.8929000000007</v>
      </c>
      <c r="G921">
        <v>8029.2852999999996</v>
      </c>
      <c r="H921">
        <v>7892.3653999999997</v>
      </c>
      <c r="I921">
        <v>7290.6714000000002</v>
      </c>
      <c r="J921">
        <v>7186.4112999999998</v>
      </c>
      <c r="K921">
        <v>6358.7963</v>
      </c>
      <c r="L921">
        <v>6267.9213</v>
      </c>
      <c r="M921">
        <v>6588.4350999999997</v>
      </c>
      <c r="N921">
        <v>6687.2853999999998</v>
      </c>
      <c r="O921">
        <v>5470.1161000000002</v>
      </c>
      <c r="P921">
        <v>6254.8249999999998</v>
      </c>
      <c r="Q921">
        <v>6877.3708999999999</v>
      </c>
      <c r="R921">
        <v>6714.0995000000003</v>
      </c>
      <c r="S921">
        <v>6652.9098000000004</v>
      </c>
      <c r="T921">
        <v>6889.0523999999996</v>
      </c>
      <c r="U921">
        <v>6984.9123</v>
      </c>
      <c r="V921">
        <v>5582.0847000000003</v>
      </c>
      <c r="W921">
        <v>5385.8775999999998</v>
      </c>
      <c r="X921">
        <v>6091.4921000000004</v>
      </c>
      <c r="Y921">
        <v>6632.0967000000001</v>
      </c>
      <c r="Z921">
        <v>6182.4629999999997</v>
      </c>
      <c r="AA921">
        <v>6293.7004999999999</v>
      </c>
      <c r="AB921">
        <v>6715.5281000000004</v>
      </c>
      <c r="AC921">
        <v>7000.4292999999998</v>
      </c>
      <c r="AD921">
        <v>6995.7779</v>
      </c>
      <c r="AE921">
        <v>6464.9534000000003</v>
      </c>
      <c r="AF921">
        <v>6895.6481000000003</v>
      </c>
      <c r="AG921">
        <v>6987.4539999999997</v>
      </c>
      <c r="AH921">
        <v>7180.1332000000002</v>
      </c>
      <c r="AI921">
        <v>6944.2739000000001</v>
      </c>
      <c r="AJ921">
        <v>7415.4063999999998</v>
      </c>
      <c r="AK921">
        <v>8567.0192000000006</v>
      </c>
      <c r="AL921">
        <v>8409.0007000000005</v>
      </c>
      <c r="AM921">
        <v>7592.5716000000002</v>
      </c>
      <c r="AN921">
        <v>7522.8491000000004</v>
      </c>
      <c r="AO921">
        <v>7656.6611999999996</v>
      </c>
      <c r="AP921">
        <v>8174.5029999999997</v>
      </c>
      <c r="AQ921">
        <v>7938.4063999999998</v>
      </c>
      <c r="AR921">
        <v>8068.9543999999996</v>
      </c>
      <c r="AS921">
        <v>9111.1625999999997</v>
      </c>
      <c r="AT921">
        <v>9217.7767999999996</v>
      </c>
      <c r="AU921">
        <v>8806.7459999999992</v>
      </c>
      <c r="AV921">
        <v>9007.2893000000004</v>
      </c>
      <c r="AW921">
        <v>8760.8896999999997</v>
      </c>
      <c r="AX921">
        <v>9351.7626</v>
      </c>
      <c r="AY921">
        <v>8929.1021000000001</v>
      </c>
      <c r="AZ921">
        <v>8201.5350999999991</v>
      </c>
      <c r="BA921">
        <v>8049.5564000000004</v>
      </c>
      <c r="BB921">
        <v>7898.6405000000004</v>
      </c>
      <c r="BC921">
        <v>8582.0472000000009</v>
      </c>
      <c r="BD921">
        <v>9009.5413000000008</v>
      </c>
      <c r="BE921">
        <v>9262.7173999999995</v>
      </c>
      <c r="BF921">
        <v>10119.780699999999</v>
      </c>
      <c r="BG921">
        <v>10745.0118</v>
      </c>
      <c r="BH921">
        <v>11320.023499999999</v>
      </c>
      <c r="BI921">
        <v>12422.1695</v>
      </c>
      <c r="BJ921">
        <v>13388.843199999999</v>
      </c>
      <c r="BK921">
        <v>13668.724099999999</v>
      </c>
      <c r="BL921">
        <v>13788.6497</v>
      </c>
      <c r="BM921">
        <v>14684.6297</v>
      </c>
      <c r="BN921">
        <v>15282.976000000001</v>
      </c>
      <c r="BO921">
        <v>14701.0105</v>
      </c>
      <c r="BP921">
        <v>15725.8951</v>
      </c>
      <c r="BQ921">
        <v>15859.934300000001</v>
      </c>
      <c r="BR921">
        <v>16717.785400000001</v>
      </c>
      <c r="BS921">
        <v>16661.076499999999</v>
      </c>
      <c r="BT921">
        <v>17463.580600000001</v>
      </c>
      <c r="BU921">
        <v>18890.451099999998</v>
      </c>
      <c r="BV921">
        <v>19449.602699999999</v>
      </c>
      <c r="BW921">
        <v>18218.854299999999</v>
      </c>
      <c r="BX921">
        <v>17884.320500000002</v>
      </c>
      <c r="BY921">
        <v>17702.5713</v>
      </c>
      <c r="BZ921">
        <v>18706.812300000001</v>
      </c>
      <c r="CA921">
        <v>19050.609799999998</v>
      </c>
      <c r="CB921">
        <v>18546.9846</v>
      </c>
      <c r="CC921">
        <v>18594.611099999998</v>
      </c>
      <c r="CD921">
        <v>18570.2912</v>
      </c>
      <c r="CE921">
        <v>20107.490000000002</v>
      </c>
      <c r="CF921">
        <v>19735.588299999999</v>
      </c>
      <c r="CG921">
        <v>19914.431400000001</v>
      </c>
      <c r="CH921">
        <v>20389.770799999998</v>
      </c>
      <c r="CI921">
        <v>20618.9702</v>
      </c>
      <c r="CJ921">
        <v>20166.8102</v>
      </c>
      <c r="CK921">
        <v>21328.5311</v>
      </c>
      <c r="CL921">
        <v>21414.584500000001</v>
      </c>
      <c r="CM921">
        <v>22037.231100000001</v>
      </c>
      <c r="CN921">
        <v>23505.995800000001</v>
      </c>
      <c r="CO921">
        <v>25251.233899999999</v>
      </c>
      <c r="CP921">
        <v>26041.294999999998</v>
      </c>
      <c r="CQ921">
        <v>27063.966</v>
      </c>
      <c r="CR921">
        <v>27047.030699999999</v>
      </c>
      <c r="CS921">
        <v>25905.7899</v>
      </c>
      <c r="CT921">
        <v>26854.4264</v>
      </c>
      <c r="CU921">
        <v>25628.094700000001</v>
      </c>
      <c r="CV921">
        <v>25890.1895</v>
      </c>
      <c r="CW921">
        <v>23844.215800000002</v>
      </c>
      <c r="CX921">
        <v>20765.468099999998</v>
      </c>
      <c r="CY921">
        <v>24842.010999999999</v>
      </c>
      <c r="CZ921">
        <v>25702.2598</v>
      </c>
      <c r="DA921">
        <v>24168.8943</v>
      </c>
      <c r="DB921">
        <v>23803.009300000002</v>
      </c>
      <c r="DC921">
        <v>24959.149700000002</v>
      </c>
      <c r="DD921">
        <v>26247.374500000002</v>
      </c>
      <c r="DE921">
        <v>26574.769899999999</v>
      </c>
      <c r="DF921">
        <v>26924.401399999999</v>
      </c>
      <c r="DG921">
        <v>27163.038799999998</v>
      </c>
      <c r="DH921">
        <v>27641.6132</v>
      </c>
      <c r="DI921">
        <v>26164.221399999999</v>
      </c>
      <c r="DJ921">
        <v>25514.058300000001</v>
      </c>
      <c r="DK921">
        <v>22749.3887</v>
      </c>
      <c r="DL921">
        <v>24961.5219</v>
      </c>
      <c r="DM921">
        <v>24968.025399999999</v>
      </c>
      <c r="DN921">
        <v>28226.299800000001</v>
      </c>
      <c r="DO921">
        <v>28789.012200000001</v>
      </c>
      <c r="DP921">
        <v>28890.923699999999</v>
      </c>
      <c r="DQ921">
        <v>31168.1806</v>
      </c>
      <c r="DR921">
        <v>30897.177299999999</v>
      </c>
      <c r="DS921">
        <v>32684.309600000001</v>
      </c>
      <c r="DT921">
        <v>31504.447700000001</v>
      </c>
      <c r="DU921">
        <v>31691.268</v>
      </c>
      <c r="DV921">
        <v>33444.5769</v>
      </c>
      <c r="DW921">
        <v>36952.0239</v>
      </c>
      <c r="DX921">
        <v>37351.328300000001</v>
      </c>
      <c r="DY921">
        <v>38344.446100000001</v>
      </c>
      <c r="DZ921">
        <v>39005.589500000002</v>
      </c>
      <c r="EA921">
        <v>37746.026599999997</v>
      </c>
      <c r="EB921">
        <v>36898.951200000003</v>
      </c>
      <c r="EC921">
        <v>34393.008000000002</v>
      </c>
      <c r="ED921">
        <v>35477.202599999997</v>
      </c>
      <c r="EE921">
        <v>38126.416499999999</v>
      </c>
      <c r="EF921">
        <v>41155.817799999997</v>
      </c>
      <c r="EG921">
        <v>42542.525999999998</v>
      </c>
      <c r="EH921">
        <v>42507.974999999999</v>
      </c>
      <c r="EI921">
        <v>36839.1469</v>
      </c>
      <c r="EJ921">
        <v>39704.112300000001</v>
      </c>
    </row>
    <row r="922" spans="1:140" x14ac:dyDescent="0.25">
      <c r="A922" t="s">
        <v>414</v>
      </c>
      <c r="B922">
        <f>_xll.BDH($A922,"CUR_MKT_CAP","2007-05-31","","Dir=H","Per=M","Days=A","Dts=H","cols=139;rows=1")</f>
        <v>1819.2873</v>
      </c>
      <c r="C922">
        <v>1820.6585</v>
      </c>
      <c r="D922">
        <v>1811.5282999999999</v>
      </c>
      <c r="E922">
        <v>1707.8279</v>
      </c>
      <c r="F922">
        <v>1625.4567999999999</v>
      </c>
      <c r="G922">
        <v>1780.9235000000001</v>
      </c>
      <c r="H922">
        <v>1708.5800999999999</v>
      </c>
      <c r="I922">
        <v>1672.7357</v>
      </c>
      <c r="J922">
        <v>1581.2571</v>
      </c>
      <c r="K922">
        <v>1466.1117999999999</v>
      </c>
      <c r="L922">
        <v>1412.3867</v>
      </c>
      <c r="M922">
        <v>1551.2614000000001</v>
      </c>
      <c r="N922">
        <v>1640.4972</v>
      </c>
      <c r="O922">
        <v>1539.9866999999999</v>
      </c>
      <c r="P922">
        <v>1843.4386999999999</v>
      </c>
      <c r="Q922">
        <v>1821.3616</v>
      </c>
      <c r="R922">
        <v>1882.1278</v>
      </c>
      <c r="S922">
        <v>1684.2517</v>
      </c>
      <c r="T922">
        <v>1313.2596000000001</v>
      </c>
      <c r="U922">
        <v>860.09479999999996</v>
      </c>
      <c r="V922">
        <v>683.68610000000001</v>
      </c>
      <c r="W922">
        <v>538.19290000000001</v>
      </c>
      <c r="X922">
        <v>658.99329999999998</v>
      </c>
      <c r="Y922">
        <v>683.74099999999999</v>
      </c>
      <c r="Z922">
        <v>888.75980000000004</v>
      </c>
      <c r="AA922">
        <v>897.66390000000001</v>
      </c>
      <c r="AB922">
        <v>1162.4780000000001</v>
      </c>
      <c r="AC922">
        <v>1318.6107999999999</v>
      </c>
      <c r="AD922">
        <v>1435.3784000000001</v>
      </c>
      <c r="AE922">
        <v>1369.5989999999999</v>
      </c>
      <c r="AF922">
        <v>1552.5932</v>
      </c>
      <c r="AG922">
        <v>1709.6569</v>
      </c>
      <c r="AH922">
        <v>1793.6819</v>
      </c>
      <c r="AI922">
        <v>1842.048</v>
      </c>
      <c r="AJ922">
        <v>1930.3523</v>
      </c>
      <c r="AK922">
        <v>2044.3299</v>
      </c>
      <c r="AL922">
        <v>1872.4743000000001</v>
      </c>
      <c r="AM922">
        <v>1720.9566</v>
      </c>
      <c r="AN922">
        <v>1802.7678000000001</v>
      </c>
      <c r="AO922">
        <v>1559.0622000000001</v>
      </c>
      <c r="AP922">
        <v>1775.0743</v>
      </c>
      <c r="AQ922">
        <v>1818.7545</v>
      </c>
      <c r="AR922">
        <v>1886.723</v>
      </c>
      <c r="AS922">
        <v>2227.7021</v>
      </c>
      <c r="AT922">
        <v>2203.3465000000001</v>
      </c>
      <c r="AU922">
        <v>2298.2939999999999</v>
      </c>
      <c r="AV922">
        <v>2414.9479000000001</v>
      </c>
      <c r="AW922">
        <v>2563.8407000000002</v>
      </c>
      <c r="AX922">
        <v>2546.6300999999999</v>
      </c>
      <c r="AY922">
        <v>2560.7828</v>
      </c>
      <c r="AZ922">
        <v>2632.1709000000001</v>
      </c>
      <c r="BA922">
        <v>1991.5914</v>
      </c>
      <c r="BB922">
        <v>1599.1511</v>
      </c>
      <c r="BC922">
        <v>1985.5405000000001</v>
      </c>
      <c r="BD922">
        <v>2038.8407</v>
      </c>
      <c r="BE922">
        <v>2067.0133999999998</v>
      </c>
      <c r="BF922">
        <v>2515.6104</v>
      </c>
      <c r="BG922">
        <v>2586.7422000000001</v>
      </c>
      <c r="BH922">
        <v>2817.3777</v>
      </c>
      <c r="BI922">
        <v>2825.5423000000001</v>
      </c>
      <c r="BJ922">
        <v>2637.8849</v>
      </c>
      <c r="BK922">
        <v>2596.3225000000002</v>
      </c>
      <c r="BL922">
        <v>2566.9373999999998</v>
      </c>
      <c r="BM922">
        <v>2575.3474000000001</v>
      </c>
      <c r="BN922">
        <v>2685.0405999999998</v>
      </c>
      <c r="BO922">
        <v>2518.8492999999999</v>
      </c>
      <c r="BP922">
        <v>2458.2343000000001</v>
      </c>
      <c r="BQ922">
        <v>2491.6221999999998</v>
      </c>
      <c r="BR922">
        <v>2961.9072999999999</v>
      </c>
      <c r="BS922">
        <v>3001.5385000000001</v>
      </c>
      <c r="BT922">
        <v>3175.2033999999999</v>
      </c>
      <c r="BU922">
        <v>3197.8453</v>
      </c>
      <c r="BV922">
        <v>3488.6792999999998</v>
      </c>
      <c r="BW922">
        <v>3755.9976999999999</v>
      </c>
      <c r="BX922">
        <v>3965.0686999999998</v>
      </c>
      <c r="BY922">
        <v>3771.6412999999998</v>
      </c>
      <c r="BZ922">
        <v>3934.2592</v>
      </c>
      <c r="CA922">
        <v>4362.8962000000001</v>
      </c>
      <c r="CB922">
        <v>4623.2745000000004</v>
      </c>
      <c r="CC922">
        <v>4788.5871999999999</v>
      </c>
      <c r="CD922">
        <v>5125.1491999999998</v>
      </c>
      <c r="CE922">
        <v>5774.1313</v>
      </c>
      <c r="CF922">
        <v>5906.3009000000002</v>
      </c>
      <c r="CG922">
        <v>4900.7539999999999</v>
      </c>
      <c r="CH922">
        <v>5255.0504000000001</v>
      </c>
      <c r="CI922">
        <v>5811.7020000000002</v>
      </c>
      <c r="CJ922">
        <v>5432.9596000000001</v>
      </c>
      <c r="CK922">
        <v>5647.4949999999999</v>
      </c>
      <c r="CL922">
        <v>5686.5586999999996</v>
      </c>
      <c r="CM922">
        <v>5681.4854999999998</v>
      </c>
      <c r="CN922">
        <v>5346.8014999999996</v>
      </c>
      <c r="CO922">
        <v>5902.0756000000001</v>
      </c>
      <c r="CP922">
        <v>5740.8833999999997</v>
      </c>
      <c r="CQ922">
        <v>6263.3204999999998</v>
      </c>
      <c r="CR922">
        <v>6481.7174999999997</v>
      </c>
      <c r="CS922">
        <v>6773.5581000000002</v>
      </c>
      <c r="CT922">
        <v>6912.8024999999998</v>
      </c>
      <c r="CU922">
        <v>7377.5502999999999</v>
      </c>
      <c r="CV922">
        <v>7332.4589999999998</v>
      </c>
      <c r="CW922">
        <v>6438.5757999999996</v>
      </c>
      <c r="CX922">
        <v>5947.4979999999996</v>
      </c>
      <c r="CY922">
        <v>6283.6341000000002</v>
      </c>
      <c r="CZ922">
        <v>6821.8203999999996</v>
      </c>
      <c r="DA922">
        <v>6122.5425999999998</v>
      </c>
      <c r="DB922">
        <v>5217.2920000000004</v>
      </c>
      <c r="DC922">
        <v>4585.8932999999997</v>
      </c>
      <c r="DD922">
        <v>5268.7493000000004</v>
      </c>
      <c r="DE922">
        <v>5383.8822</v>
      </c>
      <c r="DF922">
        <v>5708.9236000000001</v>
      </c>
      <c r="DG922">
        <v>4929.7746999999999</v>
      </c>
      <c r="DH922">
        <v>5202.2695999999996</v>
      </c>
      <c r="DI922">
        <v>5779.2905000000001</v>
      </c>
      <c r="DJ922">
        <v>5752.2309999999998</v>
      </c>
      <c r="DK922">
        <v>6362.6315000000004</v>
      </c>
      <c r="DL922">
        <v>8231.5398000000005</v>
      </c>
      <c r="DM922">
        <v>8941.5054999999993</v>
      </c>
      <c r="DN922">
        <v>8971.1959999999999</v>
      </c>
      <c r="DO922">
        <v>9943.1666999999998</v>
      </c>
      <c r="DP922">
        <v>9743.9685000000009</v>
      </c>
      <c r="DQ922">
        <v>9212.4984000000004</v>
      </c>
      <c r="DR922">
        <v>8950.4357</v>
      </c>
      <c r="DS922">
        <v>9228.1353999999992</v>
      </c>
      <c r="DT922">
        <v>9400.9613000000008</v>
      </c>
      <c r="DU922">
        <v>8923.0589</v>
      </c>
      <c r="DV922">
        <v>9858.3624</v>
      </c>
      <c r="DW922">
        <v>11561.2428</v>
      </c>
      <c r="DX922">
        <v>12005.8995</v>
      </c>
      <c r="DY922">
        <v>12329.200199999999</v>
      </c>
      <c r="DZ922">
        <v>13026.515600000001</v>
      </c>
      <c r="EA922">
        <v>13154.9051</v>
      </c>
      <c r="EB922">
        <v>12694.066699999999</v>
      </c>
      <c r="EC922">
        <v>15856.026</v>
      </c>
      <c r="ED922">
        <v>16534.749</v>
      </c>
      <c r="EE922">
        <v>15296.748600000001</v>
      </c>
      <c r="EF922">
        <v>16382.487800000001</v>
      </c>
      <c r="EG922">
        <v>17174.7336</v>
      </c>
      <c r="EH922">
        <v>16540.425899999998</v>
      </c>
      <c r="EI922">
        <v>12632.558000000001</v>
      </c>
      <c r="EJ922">
        <v>13568.8501</v>
      </c>
    </row>
    <row r="923" spans="1:140" x14ac:dyDescent="0.25">
      <c r="A923" t="s">
        <v>415</v>
      </c>
      <c r="B923">
        <f>_xll.BDH($A923,"CUR_MKT_CAP","2007-05-31","","Dir=H","Per=M","Days=A","Dts=H","cols=139;rows=1")</f>
        <v>3266.9105</v>
      </c>
      <c r="C923">
        <v>3623.7563</v>
      </c>
      <c r="D923">
        <v>3176.9061000000002</v>
      </c>
      <c r="E923">
        <v>3131.3672000000001</v>
      </c>
      <c r="F923">
        <v>3072.3712</v>
      </c>
      <c r="G923">
        <v>3072.9463000000001</v>
      </c>
      <c r="H923">
        <v>2825.6383000000001</v>
      </c>
      <c r="I923">
        <v>2959.4821000000002</v>
      </c>
      <c r="J923">
        <v>2688.5030999999999</v>
      </c>
      <c r="K923">
        <v>2945.0989</v>
      </c>
      <c r="L923">
        <v>2813.2935000000002</v>
      </c>
      <c r="M923">
        <v>2772.7145</v>
      </c>
      <c r="N923">
        <v>2934.4747000000002</v>
      </c>
      <c r="O923">
        <v>2225.7512999999999</v>
      </c>
      <c r="P923">
        <v>2669.3679999999999</v>
      </c>
      <c r="Q923">
        <v>2970.0416</v>
      </c>
      <c r="R923">
        <v>2778.7800999999999</v>
      </c>
      <c r="S923">
        <v>2442.7390999999998</v>
      </c>
      <c r="T923">
        <v>5354.0321000000004</v>
      </c>
      <c r="U923">
        <v>5135.2200999999995</v>
      </c>
      <c r="V923">
        <v>5347.2137000000002</v>
      </c>
      <c r="W923">
        <v>4396.2031999999999</v>
      </c>
      <c r="X923">
        <v>4413.8897999999999</v>
      </c>
      <c r="Y923">
        <v>4666.1459000000004</v>
      </c>
      <c r="Z923">
        <v>4767.9957999999997</v>
      </c>
      <c r="AA923">
        <v>5787.1144999999997</v>
      </c>
      <c r="AB923">
        <v>5950.0481</v>
      </c>
      <c r="AC923">
        <v>6216.4503999999997</v>
      </c>
      <c r="AD923">
        <v>6304.4583000000002</v>
      </c>
      <c r="AE923">
        <v>6271.1580000000004</v>
      </c>
      <c r="AF923">
        <v>7027.5189</v>
      </c>
      <c r="AG923">
        <v>7349.9111999999996</v>
      </c>
      <c r="AH923">
        <v>7149.9459999999999</v>
      </c>
      <c r="AI923">
        <v>7103.5254999999997</v>
      </c>
      <c r="AJ923">
        <v>7178.3276999999998</v>
      </c>
      <c r="AK923">
        <v>7274.817</v>
      </c>
      <c r="AL923">
        <v>6577.9498000000003</v>
      </c>
      <c r="AM923">
        <v>7194.58</v>
      </c>
      <c r="AN923">
        <v>7339.1405999999997</v>
      </c>
      <c r="AO923">
        <v>6986.6994000000004</v>
      </c>
      <c r="AP923">
        <v>7233.6194999999998</v>
      </c>
      <c r="AQ923">
        <v>7681.7620999999999</v>
      </c>
      <c r="AR923">
        <v>7558.6723000000002</v>
      </c>
      <c r="AS923">
        <v>7816.0133999999998</v>
      </c>
      <c r="AT923">
        <v>7400.5086000000001</v>
      </c>
      <c r="AU923">
        <v>8195.8014000000003</v>
      </c>
      <c r="AV923">
        <v>8280.4120999999996</v>
      </c>
      <c r="AW923">
        <v>8707.2494000000006</v>
      </c>
      <c r="AX923">
        <v>9195.5606000000007</v>
      </c>
      <c r="AY923">
        <v>8743.0542000000005</v>
      </c>
      <c r="AZ923">
        <v>8912.3335999999999</v>
      </c>
      <c r="BA923">
        <v>8245.5098999999991</v>
      </c>
      <c r="BB923">
        <v>8297.7901000000002</v>
      </c>
      <c r="BC923">
        <v>8767.9488999999994</v>
      </c>
      <c r="BD923">
        <v>8649.5553999999993</v>
      </c>
      <c r="BE923">
        <v>8861.8981000000003</v>
      </c>
      <c r="BF923">
        <v>8931.0519999999997</v>
      </c>
      <c r="BG923">
        <v>8538.8022000000001</v>
      </c>
      <c r="BH923">
        <v>9113.8413999999993</v>
      </c>
      <c r="BI923">
        <v>8920.0491000000002</v>
      </c>
      <c r="BJ923">
        <v>8576.1515999999992</v>
      </c>
      <c r="BK923">
        <v>8340.2325000000001</v>
      </c>
      <c r="BL923">
        <v>8481.5923999999995</v>
      </c>
      <c r="BM923">
        <v>9383.8659000000007</v>
      </c>
      <c r="BN923">
        <v>9449.1555000000008</v>
      </c>
      <c r="BO923">
        <v>9373.6322999999993</v>
      </c>
      <c r="BP923">
        <v>9682.2922999999992</v>
      </c>
      <c r="BQ923">
        <v>9353.9179999999997</v>
      </c>
      <c r="BR923">
        <v>9613.1465000000007</v>
      </c>
      <c r="BS923">
        <v>10336.6</v>
      </c>
      <c r="BT923">
        <v>10635.683199999999</v>
      </c>
      <c r="BU923">
        <v>11072.222400000001</v>
      </c>
      <c r="BV923">
        <v>10828.7472</v>
      </c>
      <c r="BW923">
        <v>10931.927799999999</v>
      </c>
      <c r="BX923">
        <v>11924.968699999999</v>
      </c>
      <c r="BY923">
        <v>11158.093000000001</v>
      </c>
      <c r="BZ923">
        <v>11042.4542</v>
      </c>
      <c r="CA923">
        <v>11691.0828</v>
      </c>
      <c r="CB923">
        <v>10959.612999999999</v>
      </c>
      <c r="CC923">
        <v>10894.427299999999</v>
      </c>
      <c r="CD923">
        <v>10134.277599999999</v>
      </c>
      <c r="CE923">
        <v>10369.9303</v>
      </c>
      <c r="CF923">
        <v>10082.712</v>
      </c>
      <c r="CG923">
        <v>10024.646199999999</v>
      </c>
      <c r="CH923">
        <v>10638.484700000001</v>
      </c>
      <c r="CI923">
        <v>10853.564899999999</v>
      </c>
      <c r="CJ923">
        <v>10152.4419</v>
      </c>
      <c r="CK923">
        <v>10446.4596</v>
      </c>
      <c r="CL923">
        <v>10078.8989</v>
      </c>
      <c r="CM923">
        <v>10589.0038</v>
      </c>
      <c r="CN923">
        <v>10443.3753</v>
      </c>
      <c r="CO923">
        <v>10281.486199999999</v>
      </c>
      <c r="CP923">
        <v>10502.4292</v>
      </c>
      <c r="CQ923">
        <v>11738.313700000001</v>
      </c>
      <c r="CR923">
        <v>13848.5869</v>
      </c>
      <c r="CS923">
        <v>13871.3228</v>
      </c>
      <c r="CT923">
        <v>14186.0362</v>
      </c>
      <c r="CU923">
        <v>12973.0548</v>
      </c>
      <c r="CV923">
        <v>13365.6072</v>
      </c>
      <c r="CW923">
        <v>14087.199199999999</v>
      </c>
      <c r="CX923">
        <v>13652.587799999999</v>
      </c>
      <c r="CY923">
        <v>14047.4825</v>
      </c>
      <c r="CZ923">
        <v>14503.677100000001</v>
      </c>
      <c r="DA923">
        <v>14760.703600000001</v>
      </c>
      <c r="DB923">
        <v>15356.684600000001</v>
      </c>
      <c r="DC923">
        <v>15266.9285</v>
      </c>
      <c r="DD923">
        <v>15539.8089</v>
      </c>
      <c r="DE923">
        <v>15197.5119</v>
      </c>
      <c r="DF923">
        <v>15457.2268</v>
      </c>
      <c r="DG923">
        <v>17744.538199999999</v>
      </c>
      <c r="DH923">
        <v>17948.284299999999</v>
      </c>
      <c r="DI923">
        <v>16506.904900000001</v>
      </c>
      <c r="DJ923">
        <v>15779.2925</v>
      </c>
      <c r="DK923">
        <v>15286.844499999999</v>
      </c>
      <c r="DL923">
        <v>14664.9043</v>
      </c>
      <c r="DM923">
        <v>14910.5808</v>
      </c>
      <c r="DN923">
        <v>15817.6042</v>
      </c>
      <c r="DO923">
        <v>16503.203699999998</v>
      </c>
      <c r="DP923">
        <v>15263.1055</v>
      </c>
      <c r="DQ923">
        <v>14755.4221</v>
      </c>
      <c r="DR923">
        <v>14887.000599999999</v>
      </c>
      <c r="DS923">
        <v>13419.0695</v>
      </c>
      <c r="DT923">
        <v>13823.921</v>
      </c>
      <c r="DU923">
        <v>11899.1248</v>
      </c>
      <c r="DV923">
        <v>11918.4342</v>
      </c>
      <c r="DW923">
        <v>12045.648999999999</v>
      </c>
      <c r="DX923">
        <v>13253.426600000001</v>
      </c>
      <c r="DY923">
        <v>14113.3601</v>
      </c>
      <c r="DZ923">
        <v>14414.393599999999</v>
      </c>
      <c r="EA923">
        <v>14347.571599999999</v>
      </c>
      <c r="EB923">
        <v>14087.429599999999</v>
      </c>
      <c r="EC923">
        <v>12959.390100000001</v>
      </c>
      <c r="ED923">
        <v>12211.907800000001</v>
      </c>
      <c r="EE923">
        <v>12202.7318</v>
      </c>
      <c r="EF923">
        <v>12615.998900000001</v>
      </c>
      <c r="EG923">
        <v>11758.189</v>
      </c>
      <c r="EH923">
        <v>11670.611000000001</v>
      </c>
      <c r="EI923">
        <v>12320.0525</v>
      </c>
      <c r="EJ923">
        <v>11888.862499999999</v>
      </c>
    </row>
    <row r="924" spans="1:140" x14ac:dyDescent="0.25">
      <c r="A924" t="s">
        <v>416</v>
      </c>
      <c r="B924">
        <f>_xll.BDH($A924,"CUR_MKT_CAP","2007-05-31","","Dir=H","Per=M","Days=A","Dts=H","cols=139;rows=1")</f>
        <v>91774.804499999998</v>
      </c>
      <c r="C924">
        <v>100107.2543</v>
      </c>
      <c r="D924">
        <v>112912.1716</v>
      </c>
      <c r="E924">
        <v>115034.04300000001</v>
      </c>
      <c r="F924">
        <v>125166.5753</v>
      </c>
      <c r="G924">
        <v>115484.9179</v>
      </c>
      <c r="H924">
        <v>111753.8115</v>
      </c>
      <c r="I924">
        <v>117637.47930000001</v>
      </c>
      <c r="J924">
        <v>90240.156400000007</v>
      </c>
      <c r="K924">
        <v>103542.1422</v>
      </c>
      <c r="L924">
        <v>104039.9143</v>
      </c>
      <c r="M924">
        <v>119964.88920000001</v>
      </c>
      <c r="N924">
        <v>120656.8796</v>
      </c>
      <c r="O924">
        <v>128173.3272</v>
      </c>
      <c r="P924">
        <v>121879.08470000001</v>
      </c>
      <c r="Q924">
        <v>113026.0567</v>
      </c>
      <c r="R924">
        <v>93676.5524</v>
      </c>
      <c r="S924">
        <v>61782.081899999997</v>
      </c>
      <c r="T924">
        <v>60693.568899999998</v>
      </c>
      <c r="U924">
        <v>50633.795299999998</v>
      </c>
      <c r="V924">
        <v>48818.434399999998</v>
      </c>
      <c r="W924">
        <v>45519.374400000001</v>
      </c>
      <c r="X924">
        <v>48581.108399999997</v>
      </c>
      <c r="Y924">
        <v>58611.966099999998</v>
      </c>
      <c r="Z924">
        <v>68470.357600000003</v>
      </c>
      <c r="AA924">
        <v>64737.568599999999</v>
      </c>
      <c r="AB924">
        <v>64083.504300000001</v>
      </c>
      <c r="AC924">
        <v>67317.625</v>
      </c>
      <c r="AD924">
        <v>71390.221600000004</v>
      </c>
      <c r="AE924">
        <v>74687.538400000005</v>
      </c>
      <c r="AF924">
        <v>76716.83</v>
      </c>
      <c r="AG924">
        <v>78157.747099999993</v>
      </c>
      <c r="AH924">
        <v>76200.501399999994</v>
      </c>
      <c r="AI924">
        <v>73111.594700000001</v>
      </c>
      <c r="AJ924">
        <v>75874.959000000003</v>
      </c>
      <c r="AK924">
        <v>85190.389800000004</v>
      </c>
      <c r="AL924">
        <v>66976.202499999999</v>
      </c>
      <c r="AM924">
        <v>66010.027600000001</v>
      </c>
      <c r="AN924">
        <v>71188.486600000004</v>
      </c>
      <c r="AO924">
        <v>63635.299899999998</v>
      </c>
      <c r="AP924">
        <v>84287.172900000005</v>
      </c>
      <c r="AQ924">
        <v>95356.501499999998</v>
      </c>
      <c r="AR924">
        <v>105521.13069999999</v>
      </c>
      <c r="AS924">
        <v>113925.71</v>
      </c>
      <c r="AT924">
        <v>121416.15489999999</v>
      </c>
      <c r="AU924">
        <v>127144.04979999999</v>
      </c>
      <c r="AV924">
        <v>126926.2908</v>
      </c>
      <c r="AW924">
        <v>121785.3707</v>
      </c>
      <c r="AX924">
        <v>116316.9022</v>
      </c>
      <c r="AY924">
        <v>117239.62149999999</v>
      </c>
      <c r="AZ924">
        <v>121942.3238</v>
      </c>
      <c r="BA924">
        <v>105412.5742</v>
      </c>
      <c r="BB924">
        <v>80597.709400000007</v>
      </c>
      <c r="BC924">
        <v>98605.995500000005</v>
      </c>
      <c r="BD924">
        <v>101102.3498</v>
      </c>
      <c r="BE924">
        <v>91680.625499999995</v>
      </c>
      <c r="BF924">
        <v>100887.6097</v>
      </c>
      <c r="BG924">
        <v>103514.30809999999</v>
      </c>
      <c r="BH924">
        <v>93270.913100000005</v>
      </c>
      <c r="BI924">
        <v>98869.7264</v>
      </c>
      <c r="BJ924">
        <v>84347.318499999994</v>
      </c>
      <c r="BK924">
        <v>86561.018899999995</v>
      </c>
      <c r="BL924">
        <v>94564.029399999999</v>
      </c>
      <c r="BM924">
        <v>96050.301000000007</v>
      </c>
      <c r="BN924">
        <v>95983.949600000007</v>
      </c>
      <c r="BO924">
        <v>92305.946899999995</v>
      </c>
      <c r="BP924">
        <v>95080.568299999999</v>
      </c>
      <c r="BQ924">
        <v>91987.33</v>
      </c>
      <c r="BR924">
        <v>103670.3698</v>
      </c>
      <c r="BS924">
        <v>103404.7187</v>
      </c>
      <c r="BT924">
        <v>99679.687000000005</v>
      </c>
      <c r="BU924">
        <v>98950.968999999997</v>
      </c>
      <c r="BV924">
        <v>97089.738800000006</v>
      </c>
      <c r="BW924">
        <v>95268.392200000002</v>
      </c>
      <c r="BX924">
        <v>107614.49189999999</v>
      </c>
      <c r="BY924">
        <v>107098.4504</v>
      </c>
      <c r="BZ924">
        <v>116916.47</v>
      </c>
      <c r="CA924">
        <v>123425.01850000001</v>
      </c>
      <c r="CB924">
        <v>116445.1572</v>
      </c>
      <c r="CC924">
        <v>118670.81110000001</v>
      </c>
      <c r="CD924">
        <v>114482.9163</v>
      </c>
      <c r="CE924">
        <v>121498.9486</v>
      </c>
      <c r="CF924">
        <v>127377.93</v>
      </c>
      <c r="CG924">
        <v>132237.5993</v>
      </c>
      <c r="CH924">
        <v>135308.73180000001</v>
      </c>
      <c r="CI924">
        <v>153399.3167</v>
      </c>
      <c r="CJ924">
        <v>140520.72829999999</v>
      </c>
      <c r="CK924">
        <v>142141.27369999999</v>
      </c>
      <c r="CL924">
        <v>131834.60519999999</v>
      </c>
      <c r="CM924">
        <v>126955.0906</v>
      </c>
      <c r="CN924">
        <v>110599.9396</v>
      </c>
      <c r="CO924">
        <v>109905.07090000001</v>
      </c>
      <c r="CP924">
        <v>105072.9868</v>
      </c>
      <c r="CQ924">
        <v>107548.60030000001</v>
      </c>
      <c r="CR924">
        <v>106628.5077</v>
      </c>
      <c r="CS924">
        <v>120128.8532</v>
      </c>
      <c r="CT924">
        <v>115253.10219999999</v>
      </c>
      <c r="CU924">
        <v>109437.75350000001</v>
      </c>
      <c r="CV924">
        <v>104804.4942</v>
      </c>
      <c r="CW924">
        <v>97907.796600000001</v>
      </c>
      <c r="CX924">
        <v>87278.0242</v>
      </c>
      <c r="CY924">
        <v>98567.869900000005</v>
      </c>
      <c r="CZ924">
        <v>97294.155100000004</v>
      </c>
      <c r="DA924">
        <v>87961.987200000003</v>
      </c>
      <c r="DB924">
        <v>90797.709600000002</v>
      </c>
      <c r="DC924">
        <v>89881.461599999995</v>
      </c>
      <c r="DD924">
        <v>92425.513000000006</v>
      </c>
      <c r="DE924">
        <v>111771.2009</v>
      </c>
      <c r="DF924">
        <v>106150.64260000001</v>
      </c>
      <c r="DG924">
        <v>110018.2545</v>
      </c>
      <c r="DH924">
        <v>111978.6391</v>
      </c>
      <c r="DI924">
        <v>109864.785</v>
      </c>
      <c r="DJ924">
        <v>109364.1354</v>
      </c>
      <c r="DK924">
        <v>108842.05220000001</v>
      </c>
      <c r="DL924">
        <v>116939.46679999999</v>
      </c>
      <c r="DM924">
        <v>116800.33590000001</v>
      </c>
      <c r="DN924">
        <v>116480.4111</v>
      </c>
      <c r="DO924">
        <v>112031.5024</v>
      </c>
      <c r="DP924">
        <v>108880.7907</v>
      </c>
      <c r="DQ924">
        <v>100862.1214</v>
      </c>
      <c r="DR924">
        <v>96693.691000000006</v>
      </c>
      <c r="DS924">
        <v>91483.156099999993</v>
      </c>
      <c r="DT924">
        <v>94978.358099999998</v>
      </c>
      <c r="DU924">
        <v>87931.13</v>
      </c>
      <c r="DV924">
        <v>96584.406099999993</v>
      </c>
      <c r="DW924">
        <v>88656.748200000002</v>
      </c>
      <c r="DX924">
        <v>87063.697199999995</v>
      </c>
      <c r="DY924">
        <v>93352.785300000003</v>
      </c>
      <c r="DZ924">
        <v>101829.77370000001</v>
      </c>
      <c r="EA924">
        <v>90841.347399999999</v>
      </c>
      <c r="EB924">
        <v>89782.303400000004</v>
      </c>
      <c r="EC924">
        <v>94964.733200000002</v>
      </c>
      <c r="ED924">
        <v>95117.097899999993</v>
      </c>
      <c r="EE924">
        <v>92845.479399999997</v>
      </c>
      <c r="EF924">
        <v>93455.708899999998</v>
      </c>
      <c r="EG924">
        <v>87420.950400000002</v>
      </c>
      <c r="EH924">
        <v>84320.524099999995</v>
      </c>
      <c r="EI924">
        <v>71064.350000000006</v>
      </c>
      <c r="EJ924">
        <v>62463.5</v>
      </c>
    </row>
    <row r="925" spans="1:140" x14ac:dyDescent="0.25">
      <c r="A925" t="s">
        <v>417</v>
      </c>
      <c r="B925">
        <f>_xll.BDH($A925,"CUR_MKT_CAP","2007-05-31","","Dir=H","Per=M","Days=A","Dts=H","cols=139;rows=1")</f>
        <v>8322.7132999999994</v>
      </c>
      <c r="C925">
        <v>7360.8005999999996</v>
      </c>
      <c r="D925">
        <v>7214.0481</v>
      </c>
      <c r="E925">
        <v>6635.9377999999997</v>
      </c>
      <c r="F925">
        <v>6948.9593000000004</v>
      </c>
      <c r="G925">
        <v>7180.4525000000003</v>
      </c>
      <c r="H925">
        <v>6154.2046</v>
      </c>
      <c r="I925">
        <v>5535.8226000000004</v>
      </c>
      <c r="J925">
        <v>5444.6088</v>
      </c>
      <c r="K925">
        <v>5387.1266999999998</v>
      </c>
      <c r="L925">
        <v>4796.6034</v>
      </c>
      <c r="M925">
        <v>5408.7551999999996</v>
      </c>
      <c r="N925">
        <v>5819.5288</v>
      </c>
      <c r="O925">
        <v>4828.3994000000002</v>
      </c>
      <c r="P925">
        <v>4857.3053</v>
      </c>
      <c r="Q925">
        <v>5000.9087</v>
      </c>
      <c r="R925">
        <v>3768.1264999999999</v>
      </c>
      <c r="S925">
        <v>2444.6302000000001</v>
      </c>
      <c r="T925">
        <v>1081.5428999999999</v>
      </c>
      <c r="U925">
        <v>1477.4241</v>
      </c>
      <c r="V925">
        <v>896.15179999999998</v>
      </c>
      <c r="W925">
        <v>665.34730000000002</v>
      </c>
      <c r="X925">
        <v>618.39499999999998</v>
      </c>
      <c r="Y925">
        <v>1011.1904</v>
      </c>
      <c r="Z925">
        <v>1812.6101000000001</v>
      </c>
      <c r="AA925">
        <v>1815.7762</v>
      </c>
      <c r="AB925">
        <v>2127.2748000000001</v>
      </c>
      <c r="AC925">
        <v>2793.9121</v>
      </c>
      <c r="AD925">
        <v>3471.6080000000002</v>
      </c>
      <c r="AE925">
        <v>3068.6323000000002</v>
      </c>
      <c r="AF925">
        <v>3533.7602999999999</v>
      </c>
      <c r="AG925">
        <v>3996.7608</v>
      </c>
      <c r="AH925">
        <v>3632.1064000000001</v>
      </c>
      <c r="AI925">
        <v>4059.9074000000001</v>
      </c>
      <c r="AJ925">
        <v>4553.68</v>
      </c>
      <c r="AK925">
        <v>4943.2911000000004</v>
      </c>
      <c r="AL925">
        <v>4944.0448999999999</v>
      </c>
      <c r="AM925">
        <v>4368.6022000000003</v>
      </c>
      <c r="AN925">
        <v>4781.3334999999997</v>
      </c>
      <c r="AO925">
        <v>4787.8321999999998</v>
      </c>
      <c r="AP925">
        <v>5030.0830999999998</v>
      </c>
      <c r="AQ925">
        <v>5218.7212</v>
      </c>
      <c r="AR925">
        <v>5199.9591</v>
      </c>
      <c r="AS925">
        <v>5367.7253000000001</v>
      </c>
      <c r="AT925">
        <v>5785.1531999999997</v>
      </c>
      <c r="AU925">
        <v>6024.7209000000003</v>
      </c>
      <c r="AV925">
        <v>5982.5565999999999</v>
      </c>
      <c r="AW925">
        <v>6617.2943999999998</v>
      </c>
      <c r="AX925">
        <v>7632.9696999999996</v>
      </c>
      <c r="AY925">
        <v>7027.4880000000003</v>
      </c>
      <c r="AZ925">
        <v>6955.4069</v>
      </c>
      <c r="BA925">
        <v>6312.0817999999999</v>
      </c>
      <c r="BB925">
        <v>5280.9939000000004</v>
      </c>
      <c r="BC925">
        <v>6265.4474</v>
      </c>
      <c r="BD925">
        <v>5797.8478999999998</v>
      </c>
      <c r="BE925">
        <v>5868.2956000000004</v>
      </c>
      <c r="BF925">
        <v>6475.0267000000003</v>
      </c>
      <c r="BG925">
        <v>6713.5694999999996</v>
      </c>
      <c r="BH925">
        <v>6912.2748000000001</v>
      </c>
      <c r="BI925">
        <v>7348.1359000000002</v>
      </c>
      <c r="BJ925">
        <v>6952.2974999999997</v>
      </c>
      <c r="BK925">
        <v>7437.0397000000003</v>
      </c>
      <c r="BL925">
        <v>7298.9390999999996</v>
      </c>
      <c r="BM925">
        <v>7547.3108000000002</v>
      </c>
      <c r="BN925">
        <v>7497.6819999999998</v>
      </c>
      <c r="BO925">
        <v>7338.4661999999998</v>
      </c>
      <c r="BP925">
        <v>7061.3684999999996</v>
      </c>
      <c r="BQ925">
        <v>7180.3382000000001</v>
      </c>
      <c r="BR925">
        <v>7529.7532000000001</v>
      </c>
      <c r="BS925">
        <v>7674.7416000000003</v>
      </c>
      <c r="BT925">
        <v>8096.9369999999999</v>
      </c>
      <c r="BU925">
        <v>8528.5354000000007</v>
      </c>
      <c r="BV925">
        <v>8192.0787999999993</v>
      </c>
      <c r="BW925">
        <v>8306.0408000000007</v>
      </c>
      <c r="BX925">
        <v>8557.2402000000002</v>
      </c>
      <c r="BY925">
        <v>8263.0727999999999</v>
      </c>
      <c r="BZ925">
        <v>8419.4447999999993</v>
      </c>
      <c r="CA925">
        <v>9235.1614000000009</v>
      </c>
      <c r="CB925">
        <v>8834.5990000000002</v>
      </c>
      <c r="CC925">
        <v>9021.1147000000001</v>
      </c>
      <c r="CD925">
        <v>9156.8513999999996</v>
      </c>
      <c r="CE925">
        <v>9729.3652000000002</v>
      </c>
      <c r="CF925">
        <v>9855.7206000000006</v>
      </c>
      <c r="CG925">
        <v>10284.6958</v>
      </c>
      <c r="CH925">
        <v>10778.094499999999</v>
      </c>
      <c r="CI925">
        <v>10770.2194</v>
      </c>
      <c r="CJ925">
        <v>10611.7325</v>
      </c>
      <c r="CK925">
        <v>10836.5347</v>
      </c>
      <c r="CL925">
        <v>10040.7654</v>
      </c>
      <c r="CM925">
        <v>11465.816699999999</v>
      </c>
      <c r="CN925">
        <v>11643.266799999999</v>
      </c>
      <c r="CO925">
        <v>11931.9925</v>
      </c>
      <c r="CP925">
        <v>12742.852199999999</v>
      </c>
      <c r="CQ925">
        <v>13022.878500000001</v>
      </c>
      <c r="CR925">
        <v>13171.6469</v>
      </c>
      <c r="CS925">
        <v>12664.973400000001</v>
      </c>
      <c r="CT925">
        <v>12280.7808</v>
      </c>
      <c r="CU925">
        <v>11373.124900000001</v>
      </c>
      <c r="CV925">
        <v>11916.476500000001</v>
      </c>
      <c r="CW925">
        <v>10725.0957</v>
      </c>
      <c r="CX925">
        <v>11206.9013</v>
      </c>
      <c r="CY925">
        <v>12267.101500000001</v>
      </c>
      <c r="CZ925">
        <v>12230.4674</v>
      </c>
      <c r="DA925">
        <v>11707.5872</v>
      </c>
      <c r="DB925">
        <v>10011.240900000001</v>
      </c>
      <c r="DC925">
        <v>9153.1548999999995</v>
      </c>
      <c r="DD925">
        <v>10056.2219</v>
      </c>
      <c r="DE925">
        <v>10909.9668</v>
      </c>
      <c r="DF925">
        <v>10565.4977</v>
      </c>
      <c r="DG925">
        <v>11098.150600000001</v>
      </c>
      <c r="DH925">
        <v>12281.244500000001</v>
      </c>
      <c r="DI925">
        <v>12280.5996</v>
      </c>
      <c r="DJ925">
        <v>11277.037200000001</v>
      </c>
      <c r="DK925">
        <v>10289.429</v>
      </c>
      <c r="DL925">
        <v>10833.1054</v>
      </c>
      <c r="DM925">
        <v>11058.281000000001</v>
      </c>
      <c r="DN925">
        <v>11204.2853</v>
      </c>
      <c r="DO925">
        <v>11502.0291</v>
      </c>
      <c r="DP925">
        <v>10883.4429</v>
      </c>
      <c r="DQ925">
        <v>10842.3195</v>
      </c>
      <c r="DR925">
        <v>10433.545899999999</v>
      </c>
      <c r="DS925">
        <v>10926.1523</v>
      </c>
      <c r="DT925">
        <v>10421.9283</v>
      </c>
      <c r="DU925">
        <v>9682.8837000000003</v>
      </c>
      <c r="DV925">
        <v>10179.1842</v>
      </c>
      <c r="DW925">
        <v>9567.8300999999992</v>
      </c>
      <c r="DX925">
        <v>10198.765299999999</v>
      </c>
      <c r="DY925">
        <v>10069.073399999999</v>
      </c>
      <c r="DZ925">
        <v>10087.7071</v>
      </c>
      <c r="EA925">
        <v>8896.8233</v>
      </c>
      <c r="EB925">
        <v>8888.5617999999995</v>
      </c>
      <c r="EC925">
        <v>8958.6957000000002</v>
      </c>
      <c r="ED925">
        <v>8766.1906999999992</v>
      </c>
      <c r="EE925">
        <v>9036.7631999999994</v>
      </c>
      <c r="EF925">
        <v>9099.2963999999993</v>
      </c>
      <c r="EG925">
        <v>9190.8682000000008</v>
      </c>
      <c r="EH925">
        <v>8586.0668000000005</v>
      </c>
      <c r="EI925">
        <v>7875.1581999999999</v>
      </c>
      <c r="EJ925">
        <v>8320.4333999999999</v>
      </c>
    </row>
    <row r="926" spans="1:140" x14ac:dyDescent="0.25">
      <c r="A926" t="s">
        <v>418</v>
      </c>
      <c r="B926">
        <f>_xll.BDH($A926,"CUR_MKT_CAP","2007-05-31","","Dir=H","Per=M","Days=A","Dts=H","cols=139;rows=1")</f>
        <v>3134.6758</v>
      </c>
      <c r="C926">
        <v>2928.2869000000001</v>
      </c>
      <c r="D926">
        <v>3033.7166999999999</v>
      </c>
      <c r="E926">
        <v>2839.5077999999999</v>
      </c>
      <c r="F926">
        <v>2871.9726000000001</v>
      </c>
      <c r="G926">
        <v>2875.4349000000002</v>
      </c>
      <c r="H926">
        <v>2816.0940999999998</v>
      </c>
      <c r="I926">
        <v>2779.2222000000002</v>
      </c>
      <c r="J926">
        <v>2829.9211</v>
      </c>
      <c r="K926">
        <v>2879.9097000000002</v>
      </c>
      <c r="L926">
        <v>2933.5617999999999</v>
      </c>
      <c r="M926">
        <v>3419.2867999999999</v>
      </c>
      <c r="N926">
        <v>3569.7561000000001</v>
      </c>
      <c r="O926">
        <v>2998.4337</v>
      </c>
      <c r="P926">
        <v>3233.2076000000002</v>
      </c>
      <c r="Q926">
        <v>3275.1376</v>
      </c>
      <c r="R926">
        <v>3024.7062000000001</v>
      </c>
      <c r="S926">
        <v>2122.3674000000001</v>
      </c>
      <c r="T926">
        <v>2070.6723000000002</v>
      </c>
      <c r="U926">
        <v>2261.9439000000002</v>
      </c>
      <c r="V926">
        <v>1733.5060000000001</v>
      </c>
      <c r="W926">
        <v>1355.4931999999999</v>
      </c>
      <c r="X926">
        <v>1442.2584999999999</v>
      </c>
      <c r="Y926">
        <v>1949.0600999999999</v>
      </c>
      <c r="Z926">
        <v>1794.4268999999999</v>
      </c>
      <c r="AA926">
        <v>1655.5963999999999</v>
      </c>
      <c r="AB926">
        <v>2052.5016999999998</v>
      </c>
      <c r="AC926">
        <v>2153.8715999999999</v>
      </c>
      <c r="AD926">
        <v>2006.1247000000001</v>
      </c>
      <c r="AE926">
        <v>2108.8805000000002</v>
      </c>
      <c r="AF926">
        <v>2086.9431</v>
      </c>
      <c r="AG926">
        <v>2439.674</v>
      </c>
      <c r="AH926">
        <v>2360.0064000000002</v>
      </c>
      <c r="AI926">
        <v>2438.6736999999998</v>
      </c>
      <c r="AJ926">
        <v>2503.3661000000002</v>
      </c>
      <c r="AK926">
        <v>2785.5025999999998</v>
      </c>
      <c r="AL926">
        <v>2555.4009000000001</v>
      </c>
      <c r="AM926">
        <v>2365.1912000000002</v>
      </c>
      <c r="AN926">
        <v>2595.0902000000001</v>
      </c>
      <c r="AO926">
        <v>2395.2444999999998</v>
      </c>
      <c r="AP926">
        <v>2701.9845</v>
      </c>
      <c r="AQ926">
        <v>2966.0326</v>
      </c>
      <c r="AR926">
        <v>3078.2764999999999</v>
      </c>
      <c r="AS926">
        <v>3290.5513999999998</v>
      </c>
      <c r="AT926">
        <v>3293.4593</v>
      </c>
      <c r="AU926">
        <v>3347.3074999999999</v>
      </c>
      <c r="AV926">
        <v>3500.5971</v>
      </c>
      <c r="AW926">
        <v>3594.8595</v>
      </c>
      <c r="AX926">
        <v>3510.4731000000002</v>
      </c>
      <c r="AY926">
        <v>3636.1797000000001</v>
      </c>
      <c r="AZ926">
        <v>3308.8937000000001</v>
      </c>
      <c r="BA926">
        <v>3079.0286000000001</v>
      </c>
      <c r="BB926">
        <v>2583.8002000000001</v>
      </c>
      <c r="BC926">
        <v>3122.3114</v>
      </c>
      <c r="BD926">
        <v>2984.4340000000002</v>
      </c>
      <c r="BE926">
        <v>2944.8742999999999</v>
      </c>
      <c r="BF926">
        <v>3287.5315000000001</v>
      </c>
      <c r="BG926">
        <v>3569.6435000000001</v>
      </c>
      <c r="BH926">
        <v>3560.3004000000001</v>
      </c>
      <c r="BI926">
        <v>3633.8616000000002</v>
      </c>
      <c r="BJ926">
        <v>3515.9092999999998</v>
      </c>
      <c r="BK926">
        <v>3617.0113000000001</v>
      </c>
      <c r="BL926">
        <v>3942.1118999999999</v>
      </c>
      <c r="BM926">
        <v>4037.4949999999999</v>
      </c>
      <c r="BN926">
        <v>4179.9880000000003</v>
      </c>
      <c r="BO926">
        <v>4503.0187999999998</v>
      </c>
      <c r="BP926">
        <v>4625.8865999999998</v>
      </c>
      <c r="BQ926">
        <v>4599.6826000000001</v>
      </c>
      <c r="BR926">
        <v>4717.8918999999996</v>
      </c>
      <c r="BS926">
        <v>4677.4533000000001</v>
      </c>
      <c r="BT926">
        <v>4819.0529999999999</v>
      </c>
      <c r="BU926">
        <v>5023.1238999999996</v>
      </c>
      <c r="BV926">
        <v>5308.0784000000003</v>
      </c>
      <c r="BW926">
        <v>5208.4300999999996</v>
      </c>
      <c r="BX926">
        <v>5517.3422</v>
      </c>
      <c r="BY926">
        <v>5444.6307999999999</v>
      </c>
      <c r="BZ926">
        <v>5787.8287</v>
      </c>
      <c r="CA926">
        <v>6051.6432999999997</v>
      </c>
      <c r="CB926">
        <v>6172.5946999999996</v>
      </c>
      <c r="CC926">
        <v>6368.5592999999999</v>
      </c>
      <c r="CD926">
        <v>5823.6962999999996</v>
      </c>
      <c r="CE926">
        <v>6519.6171999999997</v>
      </c>
      <c r="CF926">
        <v>6616.3531999999996</v>
      </c>
      <c r="CG926">
        <v>6755.7415000000001</v>
      </c>
      <c r="CH926">
        <v>6829.7052000000003</v>
      </c>
      <c r="CI926">
        <v>6902.5042000000003</v>
      </c>
      <c r="CJ926">
        <v>6985.4470000000001</v>
      </c>
      <c r="CK926">
        <v>7261.4942000000001</v>
      </c>
      <c r="CL926">
        <v>7036.5883999999996</v>
      </c>
      <c r="CM926">
        <v>7678.3383999999996</v>
      </c>
      <c r="CN926">
        <v>7863.7016999999996</v>
      </c>
      <c r="CO926">
        <v>7945.6333999999997</v>
      </c>
      <c r="CP926">
        <v>7711.4597999999996</v>
      </c>
      <c r="CQ926">
        <v>8557.6224000000002</v>
      </c>
      <c r="CR926">
        <v>8576.8140000000003</v>
      </c>
      <c r="CS926">
        <v>8687.9289000000008</v>
      </c>
      <c r="CT926">
        <v>9027.7775999999994</v>
      </c>
      <c r="CU926">
        <v>9251.4387999999999</v>
      </c>
      <c r="CV926">
        <v>9586.7967000000008</v>
      </c>
      <c r="CW926">
        <v>9294.1898999999994</v>
      </c>
      <c r="CX926">
        <v>8780.5285000000003</v>
      </c>
      <c r="CY926">
        <v>9633.8948</v>
      </c>
      <c r="CZ926">
        <v>9998.0187999999998</v>
      </c>
      <c r="DA926">
        <v>9950.8443000000007</v>
      </c>
      <c r="DB926">
        <v>9377.9292000000005</v>
      </c>
      <c r="DC926">
        <v>8404.1733999999997</v>
      </c>
      <c r="DD926">
        <v>9124.7407000000003</v>
      </c>
      <c r="DE926">
        <v>9261.5526000000009</v>
      </c>
      <c r="DF926">
        <v>9409.2443000000003</v>
      </c>
      <c r="DG926">
        <v>9176.6589000000004</v>
      </c>
      <c r="DH926">
        <v>9129.4609</v>
      </c>
      <c r="DI926">
        <v>8904.0851999999995</v>
      </c>
      <c r="DJ926">
        <v>8826.8300999999992</v>
      </c>
      <c r="DK926">
        <v>8941.6679999999997</v>
      </c>
      <c r="DL926">
        <v>9701.7968000000001</v>
      </c>
      <c r="DM926">
        <v>9937.9590000000007</v>
      </c>
      <c r="DN926">
        <v>10533.2965</v>
      </c>
      <c r="DO926">
        <v>9835.8238000000001</v>
      </c>
      <c r="DP926">
        <v>9777.4886999999999</v>
      </c>
      <c r="DQ926">
        <v>9708.2140999999992</v>
      </c>
      <c r="DR926">
        <v>9368.0527999999995</v>
      </c>
      <c r="DS926">
        <v>9155.9593999999997</v>
      </c>
      <c r="DT926">
        <v>8879.5231000000003</v>
      </c>
      <c r="DU926">
        <v>8497.7381999999998</v>
      </c>
      <c r="DV926">
        <v>8580.6597999999994</v>
      </c>
      <c r="DW926">
        <v>8994.5941000000003</v>
      </c>
      <c r="DX926">
        <v>9658.7278999999999</v>
      </c>
      <c r="DY926">
        <v>9936.3528999999999</v>
      </c>
      <c r="DZ926">
        <v>9765.9014000000006</v>
      </c>
      <c r="EA926">
        <v>9031.1252999999997</v>
      </c>
      <c r="EB926">
        <v>8367.3754000000008</v>
      </c>
      <c r="EC926">
        <v>8220.4560000000001</v>
      </c>
      <c r="ED926">
        <v>8365.9056999999993</v>
      </c>
      <c r="EE926">
        <v>9095.9840999999997</v>
      </c>
      <c r="EF926">
        <v>9565.2458999999999</v>
      </c>
      <c r="EG926">
        <v>9970.7775999999994</v>
      </c>
      <c r="EH926">
        <v>10355.440399999999</v>
      </c>
      <c r="EI926">
        <v>8647.6533999999992</v>
      </c>
      <c r="EJ926">
        <v>9338.6118000000006</v>
      </c>
    </row>
    <row r="927" spans="1:140" x14ac:dyDescent="0.25">
      <c r="A927" t="s">
        <v>419</v>
      </c>
      <c r="B927">
        <f>_xll.BDH($A927,"CUR_MKT_CAP","2007-05-31","","Dir=H","Per=M","Days=A","Dts=H","cols=139;rows=1")</f>
        <v>3849.2532000000001</v>
      </c>
      <c r="C927">
        <v>3789.0180999999998</v>
      </c>
      <c r="D927">
        <v>3506.5979000000002</v>
      </c>
      <c r="E927">
        <v>3916.6089999999999</v>
      </c>
      <c r="F927">
        <v>3924.4958999999999</v>
      </c>
      <c r="G927">
        <v>4095.5043000000001</v>
      </c>
      <c r="H927">
        <v>3566.5378999999998</v>
      </c>
      <c r="I927">
        <v>3809.0808000000002</v>
      </c>
      <c r="J927">
        <v>3234.7073</v>
      </c>
      <c r="K927">
        <v>3409.5165999999999</v>
      </c>
      <c r="L927">
        <v>3222.1970999999999</v>
      </c>
      <c r="M927">
        <v>3278.9508999999998</v>
      </c>
      <c r="N927">
        <v>3738.6567</v>
      </c>
      <c r="O927">
        <v>3412.0261999999998</v>
      </c>
      <c r="P927">
        <v>3427.7235999999998</v>
      </c>
      <c r="Q927">
        <v>3072.3933999999999</v>
      </c>
      <c r="R927">
        <v>2874.6352999999999</v>
      </c>
      <c r="S927">
        <v>2634.0016999999998</v>
      </c>
      <c r="T927">
        <v>2309.7946999999999</v>
      </c>
      <c r="U927">
        <v>2629.4027999999998</v>
      </c>
      <c r="V927">
        <v>2626.5632999999998</v>
      </c>
      <c r="W927">
        <v>2645.6462000000001</v>
      </c>
      <c r="X927">
        <v>2943.8672000000001</v>
      </c>
      <c r="Y927">
        <v>3092.9776999999999</v>
      </c>
      <c r="Z927">
        <v>2807.4964</v>
      </c>
      <c r="AA927">
        <v>2812.6473999999998</v>
      </c>
      <c r="AB927">
        <v>2880.4047</v>
      </c>
      <c r="AC927">
        <v>3060.6102000000001</v>
      </c>
      <c r="AD927">
        <v>3267.5401999999999</v>
      </c>
      <c r="AE927">
        <v>3206.3285000000001</v>
      </c>
      <c r="AF927">
        <v>3274.8272999999999</v>
      </c>
      <c r="AG927">
        <v>3283.0962</v>
      </c>
      <c r="AH927">
        <v>3134.2664</v>
      </c>
      <c r="AI927">
        <v>3209.2348999999999</v>
      </c>
      <c r="AJ927">
        <v>3347.2743999999998</v>
      </c>
      <c r="AK927">
        <v>3398.1493999999998</v>
      </c>
      <c r="AL927">
        <v>3208.7588999999998</v>
      </c>
      <c r="AM927">
        <v>3088.1192999999998</v>
      </c>
      <c r="AN927">
        <v>3231.6495</v>
      </c>
      <c r="AO927">
        <v>3387.0173</v>
      </c>
      <c r="AP927">
        <v>3679.8708000000001</v>
      </c>
      <c r="AQ927">
        <v>3800.2057</v>
      </c>
      <c r="AR927">
        <v>3816.5475000000001</v>
      </c>
      <c r="AS927">
        <v>4017.6631000000002</v>
      </c>
      <c r="AT927">
        <v>4050.5091000000002</v>
      </c>
      <c r="AU927">
        <v>4138.5960999999998</v>
      </c>
      <c r="AV927">
        <v>4173.4025000000001</v>
      </c>
      <c r="AW927">
        <v>4134.1589000000004</v>
      </c>
      <c r="AX927">
        <v>4010.2147</v>
      </c>
      <c r="AY927">
        <v>3771.1273000000001</v>
      </c>
      <c r="AZ927">
        <v>3515.9052000000001</v>
      </c>
      <c r="BA927">
        <v>3796.0628000000002</v>
      </c>
      <c r="BB927">
        <v>3509.1457999999998</v>
      </c>
      <c r="BC927">
        <v>3862.0771</v>
      </c>
      <c r="BD927">
        <v>4029.1792999999998</v>
      </c>
      <c r="BE927">
        <v>3922.2399</v>
      </c>
      <c r="BF927">
        <v>4207.7559000000001</v>
      </c>
      <c r="BG927">
        <v>4389.2584999999999</v>
      </c>
      <c r="BH927">
        <v>4470.0962</v>
      </c>
      <c r="BI927">
        <v>4375.3289999999997</v>
      </c>
      <c r="BJ927">
        <v>4308.2628999999997</v>
      </c>
      <c r="BK927">
        <v>4328.8468999999996</v>
      </c>
      <c r="BL927">
        <v>4455.3440000000001</v>
      </c>
      <c r="BM927">
        <v>4925.6450999999997</v>
      </c>
      <c r="BN927">
        <v>4924.1539000000002</v>
      </c>
      <c r="BO927">
        <v>4801.8702000000003</v>
      </c>
      <c r="BP927">
        <v>4891.3459999999995</v>
      </c>
      <c r="BQ927">
        <v>4804.6242000000002</v>
      </c>
      <c r="BR927">
        <v>5046.0626000000002</v>
      </c>
      <c r="BS927">
        <v>5324.4723000000004</v>
      </c>
      <c r="BT927">
        <v>5518.2259000000004</v>
      </c>
      <c r="BU927">
        <v>5470.5488999999998</v>
      </c>
      <c r="BV927">
        <v>5598.9021000000002</v>
      </c>
      <c r="BW927">
        <v>5497.0775000000003</v>
      </c>
      <c r="BX927">
        <v>5695.4335000000001</v>
      </c>
      <c r="BY927">
        <v>5598.8464000000004</v>
      </c>
      <c r="BZ927">
        <v>5821.1944000000003</v>
      </c>
      <c r="CA927">
        <v>5628.1840000000002</v>
      </c>
      <c r="CB927">
        <v>5655.9775</v>
      </c>
      <c r="CC927">
        <v>6261.6913000000004</v>
      </c>
      <c r="CD927">
        <v>6152.1077999999998</v>
      </c>
      <c r="CE927">
        <v>6224.9781999999996</v>
      </c>
      <c r="CF927">
        <v>5918.3518000000004</v>
      </c>
      <c r="CG927">
        <v>5796.6256999999996</v>
      </c>
      <c r="CH927">
        <v>5955.7496000000001</v>
      </c>
      <c r="CI927">
        <v>6006.8121000000001</v>
      </c>
      <c r="CJ927">
        <v>5844.3404</v>
      </c>
      <c r="CK927">
        <v>6373.2655000000004</v>
      </c>
      <c r="CL927">
        <v>6185.4957000000004</v>
      </c>
      <c r="CM927">
        <v>6385.7314999999999</v>
      </c>
      <c r="CN927">
        <v>6761.2710999999999</v>
      </c>
      <c r="CO927">
        <v>6655.4018999999998</v>
      </c>
      <c r="CP927">
        <v>6581.9123</v>
      </c>
      <c r="CQ927">
        <v>7132.5923000000003</v>
      </c>
      <c r="CR927">
        <v>7118.7605000000003</v>
      </c>
      <c r="CS927">
        <v>7204.8248999999996</v>
      </c>
      <c r="CT927">
        <v>7737.2816000000003</v>
      </c>
      <c r="CU927">
        <v>7855.1476000000002</v>
      </c>
      <c r="CV927">
        <v>7884.6140999999998</v>
      </c>
      <c r="CW927">
        <v>7318.6116000000002</v>
      </c>
      <c r="CX927">
        <v>7201.6511</v>
      </c>
      <c r="CY927">
        <v>7794.2511999999997</v>
      </c>
      <c r="CZ927">
        <v>7809.8459000000003</v>
      </c>
      <c r="DA927">
        <v>6907.7651999999998</v>
      </c>
      <c r="DB927">
        <v>6497.3279000000002</v>
      </c>
      <c r="DC927">
        <v>6780.8705</v>
      </c>
      <c r="DD927">
        <v>7340.0082000000002</v>
      </c>
      <c r="DE927">
        <v>7200.6026000000002</v>
      </c>
      <c r="DF927">
        <v>7844.8638000000001</v>
      </c>
      <c r="DG927">
        <v>8210.7651999999998</v>
      </c>
      <c r="DH927">
        <v>8222.9112999999998</v>
      </c>
      <c r="DI927">
        <v>8972.8822999999993</v>
      </c>
      <c r="DJ927">
        <v>8981.9627</v>
      </c>
      <c r="DK927">
        <v>8975.9091000000008</v>
      </c>
      <c r="DL927">
        <v>9152.9755999999998</v>
      </c>
      <c r="DM927">
        <v>8834.9563999999991</v>
      </c>
      <c r="DN927">
        <v>9439.8642</v>
      </c>
      <c r="DO927">
        <v>10751.5543</v>
      </c>
      <c r="DP927">
        <v>10855.3977</v>
      </c>
      <c r="DQ927">
        <v>11091.679099999999</v>
      </c>
      <c r="DR927">
        <v>11253.7564</v>
      </c>
      <c r="DS927">
        <v>10962.153399999999</v>
      </c>
      <c r="DT927">
        <v>11509.284</v>
      </c>
      <c r="DU927">
        <v>12082.917100000001</v>
      </c>
      <c r="DV927">
        <v>12099.444299999999</v>
      </c>
      <c r="DW927">
        <v>12999.427799999999</v>
      </c>
      <c r="DX927">
        <v>13597.2191</v>
      </c>
      <c r="DY927">
        <v>12676.352500000001</v>
      </c>
      <c r="DZ927">
        <v>13772.3722</v>
      </c>
      <c r="EA927">
        <v>12592.555399999999</v>
      </c>
      <c r="EB927">
        <v>12379.878500000001</v>
      </c>
      <c r="EC927">
        <v>12717.4845</v>
      </c>
      <c r="ED927">
        <v>13123.390299999999</v>
      </c>
      <c r="EE927">
        <v>12750.8631</v>
      </c>
      <c r="EF927">
        <v>13326.045099999999</v>
      </c>
      <c r="EG927">
        <v>15176.789199999999</v>
      </c>
      <c r="EH927">
        <v>14652.2732</v>
      </c>
      <c r="EI927">
        <v>13303.093199999999</v>
      </c>
      <c r="EJ927">
        <v>13661.1906</v>
      </c>
    </row>
    <row r="928" spans="1:140" x14ac:dyDescent="0.25">
      <c r="A928" t="s">
        <v>420</v>
      </c>
      <c r="B928">
        <f>_xll.BDH($A928,"CUR_MKT_CAP","2007-05-31","","Dir=H","Per=M","Days=A","Dts=H","cols=139;rows=1")</f>
        <v>27072.627499999999</v>
      </c>
      <c r="C928">
        <v>25779.5167</v>
      </c>
      <c r="D928">
        <v>25290.841100000001</v>
      </c>
      <c r="E928">
        <v>26845.616000000002</v>
      </c>
      <c r="F928">
        <v>27443.193800000001</v>
      </c>
      <c r="G928">
        <v>27730.636299999998</v>
      </c>
      <c r="H928">
        <v>28571.593199999999</v>
      </c>
      <c r="I928">
        <v>29429.8043</v>
      </c>
      <c r="J928">
        <v>27735.05</v>
      </c>
      <c r="K928">
        <v>26405.512900000002</v>
      </c>
      <c r="L928">
        <v>27231.402099999999</v>
      </c>
      <c r="M928">
        <v>28592.639999999999</v>
      </c>
      <c r="N928">
        <v>27773.084500000001</v>
      </c>
      <c r="O928">
        <v>26791.052800000001</v>
      </c>
      <c r="P928">
        <v>27151.642599999999</v>
      </c>
      <c r="Q928">
        <v>28889.726299999998</v>
      </c>
      <c r="R928">
        <v>29028.36</v>
      </c>
      <c r="S928">
        <v>26448.232499999998</v>
      </c>
      <c r="T928">
        <v>28132.7595</v>
      </c>
      <c r="U928">
        <v>28659.474200000001</v>
      </c>
      <c r="V928">
        <v>25909.713800000001</v>
      </c>
      <c r="W928">
        <v>23569.7176</v>
      </c>
      <c r="X928">
        <v>23810.780299999999</v>
      </c>
      <c r="Y928">
        <v>22457.7183</v>
      </c>
      <c r="Z928">
        <v>22228.941900000002</v>
      </c>
      <c r="AA928">
        <v>24380.634600000001</v>
      </c>
      <c r="AB928">
        <v>24568.418699999998</v>
      </c>
      <c r="AC928">
        <v>24836.809099999999</v>
      </c>
      <c r="AD928">
        <v>25210.953399999999</v>
      </c>
      <c r="AE928">
        <v>24828.848600000001</v>
      </c>
      <c r="AF928">
        <v>25678.7847</v>
      </c>
      <c r="AG928">
        <v>26663.044699999999</v>
      </c>
      <c r="AH928">
        <v>25606.765599999999</v>
      </c>
      <c r="AI928">
        <v>26063.240099999999</v>
      </c>
      <c r="AJ928">
        <v>27203.558099999998</v>
      </c>
      <c r="AK928">
        <v>28352.0798</v>
      </c>
      <c r="AL928">
        <v>26962.313600000001</v>
      </c>
      <c r="AM928">
        <v>27440.5442</v>
      </c>
      <c r="AN928">
        <v>29130.842199999999</v>
      </c>
      <c r="AO928">
        <v>30478.591700000001</v>
      </c>
      <c r="AP928">
        <v>30935.479800000001</v>
      </c>
      <c r="AQ928">
        <v>31458.824400000001</v>
      </c>
      <c r="AR928">
        <v>31634.673200000001</v>
      </c>
      <c r="AS928">
        <v>32062.395400000001</v>
      </c>
      <c r="AT928">
        <v>31550.806100000002</v>
      </c>
      <c r="AU928">
        <v>32226.375599999999</v>
      </c>
      <c r="AV928">
        <v>32226.375599999999</v>
      </c>
      <c r="AW928">
        <v>33012.797299999998</v>
      </c>
      <c r="AX928">
        <v>34032.837</v>
      </c>
      <c r="AY928">
        <v>34287.573799999998</v>
      </c>
      <c r="AZ928">
        <v>33574.310799999999</v>
      </c>
      <c r="BA928">
        <v>35472.516100000001</v>
      </c>
      <c r="BB928">
        <v>36338.745300000002</v>
      </c>
      <c r="BC928">
        <v>37050.597099999999</v>
      </c>
      <c r="BD928">
        <v>37847.262900000002</v>
      </c>
      <c r="BE928">
        <v>39898.6518</v>
      </c>
      <c r="BF928">
        <v>39269.444300000003</v>
      </c>
      <c r="BG928">
        <v>38293.9012</v>
      </c>
      <c r="BH928">
        <v>38935.1659</v>
      </c>
      <c r="BI928">
        <v>39810.405599999998</v>
      </c>
      <c r="BJ928">
        <v>39881.563600000001</v>
      </c>
      <c r="BK928">
        <v>40220.352800000001</v>
      </c>
      <c r="BL928">
        <v>41827.429499999998</v>
      </c>
      <c r="BM928">
        <v>39654.547899999998</v>
      </c>
      <c r="BN928">
        <v>40319.393600000003</v>
      </c>
      <c r="BO928">
        <v>40975.491300000002</v>
      </c>
      <c r="BP928">
        <v>38067.3171</v>
      </c>
      <c r="BQ928">
        <v>37420.478600000002</v>
      </c>
      <c r="BR928">
        <v>38661.709199999998</v>
      </c>
      <c r="BS928">
        <v>39112.338400000001</v>
      </c>
      <c r="BT928">
        <v>40772.071000000004</v>
      </c>
      <c r="BU928">
        <v>42004.229399999997</v>
      </c>
      <c r="BV928">
        <v>38210.164499999999</v>
      </c>
      <c r="BW928">
        <v>38410.354399999997</v>
      </c>
      <c r="BX928">
        <v>39028.332000000002</v>
      </c>
      <c r="BY928">
        <v>36371.843500000003</v>
      </c>
      <c r="BZ928">
        <v>35987.326200000003</v>
      </c>
      <c r="CA928">
        <v>36082.620000000003</v>
      </c>
      <c r="CB928">
        <v>35825.137999999999</v>
      </c>
      <c r="CC928">
        <v>36248.373699999996</v>
      </c>
      <c r="CD928">
        <v>36363</v>
      </c>
      <c r="CE928">
        <v>37604.300499999998</v>
      </c>
      <c r="CF928">
        <v>39016.126600000003</v>
      </c>
      <c r="CG928">
        <v>40856.5527</v>
      </c>
      <c r="CH928">
        <v>39029.017599999999</v>
      </c>
      <c r="CI928">
        <v>40455.386400000003</v>
      </c>
      <c r="CJ928">
        <v>38592.1921</v>
      </c>
      <c r="CK928">
        <v>39768.928800000002</v>
      </c>
      <c r="CL928">
        <v>39097.156300000002</v>
      </c>
      <c r="CM928">
        <v>41524.494100000004</v>
      </c>
      <c r="CN928">
        <v>42678.118499999997</v>
      </c>
      <c r="CO928">
        <v>44189.803899999999</v>
      </c>
      <c r="CP928">
        <v>45638.502399999998</v>
      </c>
      <c r="CQ928">
        <v>41202.425600000002</v>
      </c>
      <c r="CR928">
        <v>40289.392</v>
      </c>
      <c r="CS928">
        <v>40268.556700000001</v>
      </c>
      <c r="CT928">
        <v>39681.938499999997</v>
      </c>
      <c r="CU928">
        <v>38056.150699999998</v>
      </c>
      <c r="CV928">
        <v>40626.530299999999</v>
      </c>
      <c r="CW928">
        <v>39434.720800000003</v>
      </c>
      <c r="CX928">
        <v>40606.588799999998</v>
      </c>
      <c r="CY928">
        <v>40969.958700000003</v>
      </c>
      <c r="CZ928">
        <v>40484.138800000001</v>
      </c>
      <c r="DA928">
        <v>42529.251300000004</v>
      </c>
      <c r="DB928">
        <v>44465.2912</v>
      </c>
      <c r="DC928">
        <v>43980.967700000001</v>
      </c>
      <c r="DD928">
        <v>47260.934000000001</v>
      </c>
      <c r="DE928">
        <v>46035.606899999999</v>
      </c>
      <c r="DF928">
        <v>46402.026100000003</v>
      </c>
      <c r="DG928">
        <v>50334.5602</v>
      </c>
      <c r="DH928">
        <v>50212.5484</v>
      </c>
      <c r="DI928">
        <v>50236.9787</v>
      </c>
      <c r="DJ928">
        <v>50207.6175</v>
      </c>
      <c r="DK928">
        <v>50471.8681</v>
      </c>
      <c r="DL928">
        <v>45883.5743</v>
      </c>
      <c r="DM928">
        <v>48206.173000000003</v>
      </c>
      <c r="DN928">
        <v>48441.372799999997</v>
      </c>
      <c r="DO928">
        <v>49803.572099999998</v>
      </c>
      <c r="DP928">
        <v>49375.8079</v>
      </c>
      <c r="DQ928">
        <v>49562.218999999997</v>
      </c>
      <c r="DR928">
        <v>50368.351499999997</v>
      </c>
      <c r="DS928">
        <v>47651.387799999997</v>
      </c>
      <c r="DT928">
        <v>47701.149100000002</v>
      </c>
      <c r="DU928">
        <v>48029.573499999999</v>
      </c>
      <c r="DV928">
        <v>49114.153700000003</v>
      </c>
      <c r="DW928">
        <v>52172.544300000001</v>
      </c>
      <c r="DX928">
        <v>51173.070200000002</v>
      </c>
      <c r="DY928">
        <v>48064.705999999998</v>
      </c>
      <c r="DZ928">
        <v>45273.645100000002</v>
      </c>
      <c r="EA928">
        <v>43216.208400000003</v>
      </c>
      <c r="EB928">
        <v>45024.402499999997</v>
      </c>
      <c r="EC928">
        <v>46698.708599999998</v>
      </c>
      <c r="ED928">
        <v>45463.400199999996</v>
      </c>
      <c r="EE928">
        <v>46891.092700000001</v>
      </c>
      <c r="EF928">
        <v>49209.827400000002</v>
      </c>
      <c r="EG928">
        <v>44398.877699999997</v>
      </c>
      <c r="EH928">
        <v>44216.333200000001</v>
      </c>
      <c r="EI928">
        <v>45666.5478</v>
      </c>
      <c r="EJ928">
        <v>47999.060799999999</v>
      </c>
    </row>
    <row r="929" spans="1:140" x14ac:dyDescent="0.25">
      <c r="A929" t="s">
        <v>421</v>
      </c>
      <c r="B929">
        <f>_xll.BDH($A929,"CUR_MKT_CAP","2007-05-31","","Dir=H","Per=M","Days=A","Dts=H","cols=139;rows=1")</f>
        <v>24121.339800000002</v>
      </c>
      <c r="C929">
        <v>20783.936399999999</v>
      </c>
      <c r="D929">
        <v>19329.686399999999</v>
      </c>
      <c r="E929">
        <v>21204.938300000002</v>
      </c>
      <c r="F929">
        <v>22339.800200000001</v>
      </c>
      <c r="G929">
        <v>23307.085599999999</v>
      </c>
      <c r="H929">
        <v>21954.9696</v>
      </c>
      <c r="I929">
        <v>19371.369699999999</v>
      </c>
      <c r="J929">
        <v>19933.375800000002</v>
      </c>
      <c r="K929">
        <v>18691.087</v>
      </c>
      <c r="L929">
        <v>20723.017800000001</v>
      </c>
      <c r="M929">
        <v>22516.551899999999</v>
      </c>
      <c r="N929">
        <v>22403.811300000001</v>
      </c>
      <c r="O929">
        <v>20268.504400000002</v>
      </c>
      <c r="P929">
        <v>21251.3871</v>
      </c>
      <c r="Q929">
        <v>21352.070299999999</v>
      </c>
      <c r="R929">
        <v>21829.161199999999</v>
      </c>
      <c r="S929">
        <v>15084.6255</v>
      </c>
      <c r="T929">
        <v>10725.9751</v>
      </c>
      <c r="U929">
        <v>11997.285400000001</v>
      </c>
      <c r="V929">
        <v>10130.3428</v>
      </c>
      <c r="W929">
        <v>7656.3939</v>
      </c>
      <c r="X929">
        <v>8610.1527999999998</v>
      </c>
      <c r="Y929">
        <v>12825.747300000001</v>
      </c>
      <c r="Z929">
        <v>14876.888800000001</v>
      </c>
      <c r="AA929">
        <v>14448.6111</v>
      </c>
      <c r="AB929">
        <v>15653.8326</v>
      </c>
      <c r="AC929">
        <v>17881.7693</v>
      </c>
      <c r="AD929">
        <v>19663.034800000001</v>
      </c>
      <c r="AE929">
        <v>19234.446400000001</v>
      </c>
      <c r="AF929">
        <v>20585.8724</v>
      </c>
      <c r="AG929">
        <v>22752.505300000001</v>
      </c>
      <c r="AH929">
        <v>20574.690299999998</v>
      </c>
      <c r="AI929">
        <v>22372.1181</v>
      </c>
      <c r="AJ929">
        <v>24329.7176</v>
      </c>
      <c r="AK929">
        <v>25653.400300000001</v>
      </c>
      <c r="AL929">
        <v>24890.490699999998</v>
      </c>
      <c r="AM929">
        <v>23637.623500000002</v>
      </c>
      <c r="AN929">
        <v>26125.570299999999</v>
      </c>
      <c r="AO929">
        <v>26485.7412</v>
      </c>
      <c r="AP929">
        <v>27156.127899999999</v>
      </c>
      <c r="AQ929">
        <v>28116.577499999999</v>
      </c>
      <c r="AR929">
        <v>28850.836200000002</v>
      </c>
      <c r="AS929">
        <v>29140.809099999999</v>
      </c>
      <c r="AT929">
        <v>29714.896799999999</v>
      </c>
      <c r="AU929">
        <v>32230.923999999999</v>
      </c>
      <c r="AV929">
        <v>31822.929700000001</v>
      </c>
      <c r="AW929">
        <v>34014.542500000003</v>
      </c>
      <c r="AX929">
        <v>34627.386200000001</v>
      </c>
      <c r="AY929">
        <v>34090.641199999998</v>
      </c>
      <c r="AZ929">
        <v>35345.979200000002</v>
      </c>
      <c r="BA929">
        <v>34497.3056</v>
      </c>
      <c r="BB929">
        <v>32289.477999999999</v>
      </c>
      <c r="BC929">
        <v>37709.224900000001</v>
      </c>
      <c r="BD929">
        <v>36530.521800000002</v>
      </c>
      <c r="BE929">
        <v>37881.980799999998</v>
      </c>
      <c r="BF929">
        <v>39915.044999999998</v>
      </c>
      <c r="BG929">
        <v>40339.009299999998</v>
      </c>
      <c r="BH929">
        <v>44707.195599999999</v>
      </c>
      <c r="BI929">
        <v>47751.507599999997</v>
      </c>
      <c r="BJ929">
        <v>44712.867899999997</v>
      </c>
      <c r="BK929">
        <v>47180.077299999997</v>
      </c>
      <c r="BL929">
        <v>49285.261100000003</v>
      </c>
      <c r="BM929">
        <v>48735.565699999999</v>
      </c>
      <c r="BN929">
        <v>46940.655200000001</v>
      </c>
      <c r="BO929">
        <v>47658.745600000002</v>
      </c>
      <c r="BP929">
        <v>47061.291700000002</v>
      </c>
      <c r="BQ929">
        <v>48905.012900000002</v>
      </c>
      <c r="BR929">
        <v>49551.5527</v>
      </c>
      <c r="BS929">
        <v>49232.589899999999</v>
      </c>
      <c r="BT929">
        <v>49160.321900000003</v>
      </c>
      <c r="BU929">
        <v>55209.249000000003</v>
      </c>
      <c r="BV929">
        <v>51604.370199999998</v>
      </c>
      <c r="BW929">
        <v>48962.757400000002</v>
      </c>
      <c r="BX929">
        <v>49626.2598</v>
      </c>
      <c r="BY929">
        <v>45193.956599999998</v>
      </c>
      <c r="BZ929">
        <v>46000.825199999999</v>
      </c>
      <c r="CA929">
        <v>47962.1368</v>
      </c>
      <c r="CB929">
        <v>46503.442999999999</v>
      </c>
      <c r="CC929">
        <v>47220.312899999997</v>
      </c>
      <c r="CD929">
        <v>48052.006099999999</v>
      </c>
      <c r="CE929">
        <v>50686.874600000003</v>
      </c>
      <c r="CF929">
        <v>51538.517200000002</v>
      </c>
      <c r="CG929">
        <v>53807.444499999998</v>
      </c>
      <c r="CH929">
        <v>51712.221100000002</v>
      </c>
      <c r="CI929">
        <v>51656.302600000003</v>
      </c>
      <c r="CJ929">
        <v>52249.660400000001</v>
      </c>
      <c r="CK929">
        <v>52839.428099999997</v>
      </c>
      <c r="CL929">
        <v>51096.034599999999</v>
      </c>
      <c r="CM929">
        <v>55692.253799999999</v>
      </c>
      <c r="CN929">
        <v>56189.399799999999</v>
      </c>
      <c r="CO929">
        <v>56596.524299999997</v>
      </c>
      <c r="CP929">
        <v>61739.967700000001</v>
      </c>
      <c r="CQ929">
        <v>59847.2143</v>
      </c>
      <c r="CR929">
        <v>61507.191700000003</v>
      </c>
      <c r="CS929">
        <v>56492.169600000001</v>
      </c>
      <c r="CT929">
        <v>56464.155400000003</v>
      </c>
      <c r="CU929">
        <v>53855.723100000003</v>
      </c>
      <c r="CV929">
        <v>58275.739600000001</v>
      </c>
      <c r="CW929">
        <v>55484.770700000001</v>
      </c>
      <c r="CX929">
        <v>56846.208400000003</v>
      </c>
      <c r="CY929">
        <v>62335.277199999997</v>
      </c>
      <c r="CZ929">
        <v>57626.026100000003</v>
      </c>
      <c r="DA929">
        <v>60163.254399999998</v>
      </c>
      <c r="DB929">
        <v>57638.402800000003</v>
      </c>
      <c r="DC929">
        <v>59729.781799999997</v>
      </c>
      <c r="DD929">
        <v>65383.852700000003</v>
      </c>
      <c r="DE929">
        <v>62245.386500000001</v>
      </c>
      <c r="DF929">
        <v>61153.144999999997</v>
      </c>
      <c r="DG929">
        <v>67112.513500000001</v>
      </c>
      <c r="DH929">
        <v>70250.0003</v>
      </c>
      <c r="DI929">
        <v>67707.4899</v>
      </c>
      <c r="DJ929">
        <v>65049.090300000003</v>
      </c>
      <c r="DK929">
        <v>58434.5144</v>
      </c>
      <c r="DL929">
        <v>56452.771000000001</v>
      </c>
      <c r="DM929">
        <v>55830.580699999999</v>
      </c>
      <c r="DN929">
        <v>57747.429499999998</v>
      </c>
      <c r="DO929">
        <v>58977.061099999999</v>
      </c>
      <c r="DP929">
        <v>55020.736599999997</v>
      </c>
      <c r="DQ929">
        <v>51617.540500000003</v>
      </c>
      <c r="DR929">
        <v>48157.191500000001</v>
      </c>
      <c r="DS929">
        <v>50501.8295</v>
      </c>
      <c r="DT929">
        <v>49484.050300000003</v>
      </c>
      <c r="DU929">
        <v>48755.689700000003</v>
      </c>
      <c r="DV929">
        <v>50048.795700000002</v>
      </c>
      <c r="DW929">
        <v>48285.943899999998</v>
      </c>
      <c r="DX929">
        <v>50281.667600000001</v>
      </c>
      <c r="DY929">
        <v>53387.162900000003</v>
      </c>
      <c r="DZ929">
        <v>50836.659699999997</v>
      </c>
      <c r="EA929">
        <v>47768.474199999997</v>
      </c>
      <c r="EB929">
        <v>47860.988899999997</v>
      </c>
      <c r="EC929">
        <v>48418.168700000002</v>
      </c>
      <c r="ED929">
        <v>49619.796600000001</v>
      </c>
      <c r="EE929">
        <v>52707.484600000003</v>
      </c>
      <c r="EF929">
        <v>54487.247900000002</v>
      </c>
      <c r="EG929">
        <v>56596.112500000003</v>
      </c>
      <c r="EH929">
        <v>54654.2255</v>
      </c>
      <c r="EI929">
        <v>56763.546199999997</v>
      </c>
      <c r="EJ929">
        <v>57434.736799999999</v>
      </c>
    </row>
    <row r="930" spans="1:140" x14ac:dyDescent="0.25">
      <c r="A930" t="s">
        <v>422</v>
      </c>
      <c r="B930">
        <f>_xll.BDH($A930,"CUR_MKT_CAP","2007-05-31","","Dir=H","Per=M","Days=A","Dts=H","cols=139;rows=1")</f>
        <v>24130.392899999999</v>
      </c>
      <c r="C930">
        <v>23365.056799999998</v>
      </c>
      <c r="D930">
        <v>20503.4496</v>
      </c>
      <c r="E930">
        <v>17100.893700000001</v>
      </c>
      <c r="F930">
        <v>17253.398700000002</v>
      </c>
      <c r="G930">
        <v>16463.16</v>
      </c>
      <c r="H930">
        <v>16147.32</v>
      </c>
      <c r="I930">
        <v>14413.49</v>
      </c>
      <c r="J930">
        <v>14068.04</v>
      </c>
      <c r="K930">
        <v>13465.97</v>
      </c>
      <c r="L930">
        <v>11926.928400000001</v>
      </c>
      <c r="M930">
        <v>13230.9823</v>
      </c>
      <c r="N930">
        <v>13330.736500000001</v>
      </c>
      <c r="O930">
        <v>12890.5555</v>
      </c>
      <c r="P930">
        <v>12916.7922</v>
      </c>
      <c r="Q930">
        <v>13605.9843</v>
      </c>
      <c r="R930">
        <v>10039.3362</v>
      </c>
      <c r="S930">
        <v>8441.18</v>
      </c>
      <c r="T930">
        <v>7862.5</v>
      </c>
      <c r="U930">
        <v>7293.2550000000001</v>
      </c>
      <c r="V930">
        <v>6915.8549999999996</v>
      </c>
      <c r="W930">
        <v>6205.085</v>
      </c>
      <c r="X930">
        <v>7190.607</v>
      </c>
      <c r="Y930">
        <v>9482.1749999999993</v>
      </c>
      <c r="Z930">
        <v>9463.3050000000003</v>
      </c>
      <c r="AA930">
        <v>9469.5949999999993</v>
      </c>
      <c r="AB930">
        <v>9868.9796000000006</v>
      </c>
      <c r="AC930">
        <v>10580.427600000001</v>
      </c>
      <c r="AD930">
        <v>7914.0717000000004</v>
      </c>
      <c r="AE930">
        <v>9059.9436000000005</v>
      </c>
      <c r="AF930">
        <v>9434.4038</v>
      </c>
      <c r="AG930">
        <v>10552.2988</v>
      </c>
      <c r="AH930">
        <v>11163.2048</v>
      </c>
      <c r="AI930">
        <v>10769.5798</v>
      </c>
      <c r="AJ930">
        <v>11254.3236</v>
      </c>
      <c r="AK930">
        <v>10638.66</v>
      </c>
      <c r="AL930">
        <v>8770.9</v>
      </c>
      <c r="AM930">
        <v>8878.17</v>
      </c>
      <c r="AN930">
        <v>9483.2099999999991</v>
      </c>
      <c r="AO930">
        <v>8543.85</v>
      </c>
      <c r="AP930">
        <v>10215.540000000001</v>
      </c>
      <c r="AQ930">
        <v>11558.55</v>
      </c>
      <c r="AR930">
        <v>10588.43</v>
      </c>
      <c r="AS930">
        <v>11177.87</v>
      </c>
      <c r="AT930">
        <v>11966.86</v>
      </c>
      <c r="AU930">
        <v>11862.181399999999</v>
      </c>
      <c r="AV930">
        <v>12082.987300000001</v>
      </c>
      <c r="AW930">
        <v>12411.129300000001</v>
      </c>
      <c r="AX930">
        <v>13024.478999999999</v>
      </c>
      <c r="AY930">
        <v>12769.977500000001</v>
      </c>
      <c r="AZ930">
        <v>12675.520500000001</v>
      </c>
      <c r="BA930">
        <v>12687.7425</v>
      </c>
      <c r="BB930">
        <v>12353.299499999999</v>
      </c>
      <c r="BC930">
        <v>12469.4997</v>
      </c>
      <c r="BD930">
        <v>12528.179700000001</v>
      </c>
      <c r="BE930">
        <v>13194.197700000001</v>
      </c>
      <c r="BF930">
        <v>13496.3997</v>
      </c>
      <c r="BG930">
        <v>12938.12</v>
      </c>
      <c r="BH930">
        <v>13474.66</v>
      </c>
      <c r="BI930">
        <v>13669.26</v>
      </c>
      <c r="BJ930">
        <v>12059.64</v>
      </c>
      <c r="BK930">
        <v>12510</v>
      </c>
      <c r="BL930">
        <v>13054.88</v>
      </c>
      <c r="BM930">
        <v>14233.6</v>
      </c>
      <c r="BN930">
        <v>15176.02</v>
      </c>
      <c r="BO930">
        <v>15367.84</v>
      </c>
      <c r="BP930">
        <v>14764.58</v>
      </c>
      <c r="BQ930">
        <v>15198.26</v>
      </c>
      <c r="BR930">
        <v>15990.56</v>
      </c>
      <c r="BS930">
        <v>12940.9</v>
      </c>
      <c r="BT930">
        <v>14624.063399999999</v>
      </c>
      <c r="BU930">
        <v>15194.087299999999</v>
      </c>
      <c r="BV930">
        <v>15317.639300000001</v>
      </c>
      <c r="BW930">
        <v>14579.379300000001</v>
      </c>
      <c r="BX930">
        <v>17023.872800000001</v>
      </c>
      <c r="BY930">
        <v>16063.4247</v>
      </c>
      <c r="BZ930">
        <v>18050.3688</v>
      </c>
      <c r="CA930">
        <v>18869.343099999998</v>
      </c>
      <c r="CB930">
        <v>20174.599099999999</v>
      </c>
      <c r="CC930">
        <v>21176.559000000001</v>
      </c>
      <c r="CD930">
        <v>20591.631099999999</v>
      </c>
      <c r="CE930">
        <v>21587.86</v>
      </c>
      <c r="CF930">
        <v>20879.2268</v>
      </c>
      <c r="CG930">
        <v>20123.746899999998</v>
      </c>
      <c r="CH930">
        <v>22257.794999999998</v>
      </c>
      <c r="CI930">
        <v>22600.767</v>
      </c>
      <c r="CJ930">
        <v>21731.5975</v>
      </c>
      <c r="CK930">
        <v>21978.1165</v>
      </c>
      <c r="CL930">
        <v>22877.504499999999</v>
      </c>
      <c r="CM930">
        <v>24565.32</v>
      </c>
      <c r="CN930">
        <v>25374.39</v>
      </c>
      <c r="CO930">
        <v>24158.07</v>
      </c>
      <c r="CP930">
        <v>24282.959999999999</v>
      </c>
      <c r="CQ930">
        <v>28197.85</v>
      </c>
      <c r="CR930">
        <v>28340.302899999999</v>
      </c>
      <c r="CS930">
        <v>28546.9113</v>
      </c>
      <c r="CT930">
        <v>28396.3763</v>
      </c>
      <c r="CU930">
        <v>27493.1662</v>
      </c>
      <c r="CV930">
        <v>27726.875</v>
      </c>
      <c r="CW930">
        <v>26429.775000000001</v>
      </c>
      <c r="CX930">
        <v>23571.25</v>
      </c>
      <c r="CY930">
        <v>25244.400000000001</v>
      </c>
      <c r="CZ930">
        <v>26075.839800000002</v>
      </c>
      <c r="DA930">
        <v>26646.1728</v>
      </c>
      <c r="DB930">
        <v>22980.904999999999</v>
      </c>
      <c r="DC930">
        <v>23808.0209</v>
      </c>
      <c r="DD930">
        <v>26277.142</v>
      </c>
      <c r="DE930">
        <v>28272.510699999999</v>
      </c>
      <c r="DF930">
        <v>29584.9267</v>
      </c>
      <c r="DG930">
        <v>28402.4467</v>
      </c>
      <c r="DH930">
        <v>32260.799999999999</v>
      </c>
      <c r="DI930">
        <v>32614.560000000001</v>
      </c>
      <c r="DJ930">
        <v>33411.839999999997</v>
      </c>
      <c r="DK930">
        <v>32168.400000000001</v>
      </c>
      <c r="DL930">
        <v>30830.309700000002</v>
      </c>
      <c r="DM930">
        <v>27863.614699999998</v>
      </c>
      <c r="DN930">
        <v>31138.6387</v>
      </c>
      <c r="DO930">
        <v>33455.047200000001</v>
      </c>
      <c r="DP930">
        <v>33804.4732</v>
      </c>
      <c r="DQ930">
        <v>34594.180399999997</v>
      </c>
      <c r="DR930">
        <v>36816.416299999997</v>
      </c>
      <c r="DS930">
        <v>37636.222000000002</v>
      </c>
      <c r="DT930">
        <v>39472.629999999997</v>
      </c>
      <c r="DU930">
        <v>39662.81</v>
      </c>
      <c r="DV930">
        <v>40171.67</v>
      </c>
      <c r="DW930">
        <v>39899.85</v>
      </c>
      <c r="DX930">
        <v>42197.4</v>
      </c>
      <c r="DY930">
        <v>43197</v>
      </c>
      <c r="DZ930">
        <v>46180.5</v>
      </c>
      <c r="EA930">
        <v>48698.02</v>
      </c>
      <c r="EB930">
        <v>47642.545100000003</v>
      </c>
      <c r="EC930">
        <v>47395.18</v>
      </c>
      <c r="ED930">
        <v>49631.75</v>
      </c>
      <c r="EE930">
        <v>51237.557000000001</v>
      </c>
      <c r="EF930">
        <v>50410.66</v>
      </c>
      <c r="EG930">
        <v>52073.074999999997</v>
      </c>
      <c r="EH930">
        <v>49140.584999999999</v>
      </c>
      <c r="EI930">
        <v>45744.088000000003</v>
      </c>
      <c r="EJ930">
        <v>45879.574000000001</v>
      </c>
    </row>
    <row r="931" spans="1:140" x14ac:dyDescent="0.25">
      <c r="A931" t="s">
        <v>423</v>
      </c>
      <c r="B931">
        <f>_xll.BDH($A931,"CUR_MKT_CAP","2007-05-31","","Dir=H","Per=M","Days=A","Dts=H","cols=139;rows=1")</f>
        <v>16176.804700000001</v>
      </c>
      <c r="C931">
        <v>15625.4427</v>
      </c>
      <c r="D931">
        <v>13908.0422</v>
      </c>
      <c r="E931">
        <v>14529.2467</v>
      </c>
      <c r="F931">
        <v>15345.081200000001</v>
      </c>
      <c r="G931">
        <v>16240.1229</v>
      </c>
      <c r="H931">
        <v>16369.563200000001</v>
      </c>
      <c r="I931">
        <v>16176.119000000001</v>
      </c>
      <c r="J931">
        <v>14612.8806</v>
      </c>
      <c r="K931">
        <v>13883.1926</v>
      </c>
      <c r="L931">
        <v>13922.388499999999</v>
      </c>
      <c r="M931">
        <v>14894.6947</v>
      </c>
      <c r="N931">
        <v>14472.254000000001</v>
      </c>
      <c r="O931">
        <v>14131.7893</v>
      </c>
      <c r="P931">
        <v>14059.190199999999</v>
      </c>
      <c r="Q931">
        <v>14270.2371</v>
      </c>
      <c r="R931">
        <v>12434.718000000001</v>
      </c>
      <c r="S931">
        <v>10493.2562</v>
      </c>
      <c r="T931">
        <v>11370.2451</v>
      </c>
      <c r="U931">
        <v>10385.977000000001</v>
      </c>
      <c r="V931">
        <v>10680.770200000001</v>
      </c>
      <c r="W931">
        <v>10119.1983</v>
      </c>
      <c r="X931">
        <v>11255.9954</v>
      </c>
      <c r="Y931">
        <v>11202.441800000001</v>
      </c>
      <c r="Z931">
        <v>11159.245000000001</v>
      </c>
      <c r="AA931">
        <v>12124.197200000001</v>
      </c>
      <c r="AB931">
        <v>12808.214</v>
      </c>
      <c r="AC931">
        <v>12308.597400000001</v>
      </c>
      <c r="AD931">
        <v>12220.275799999999</v>
      </c>
      <c r="AE931">
        <v>12622.629800000001</v>
      </c>
      <c r="AF931">
        <v>13095.9758</v>
      </c>
      <c r="AG931">
        <v>13795.873600000001</v>
      </c>
      <c r="AH931">
        <v>12506.9773</v>
      </c>
      <c r="AI931">
        <v>12145.157300000001</v>
      </c>
      <c r="AJ931">
        <v>12325.469800000001</v>
      </c>
      <c r="AK931">
        <v>12147.6273</v>
      </c>
      <c r="AL931">
        <v>11386.794099999999</v>
      </c>
      <c r="AM931">
        <v>11582.349899999999</v>
      </c>
      <c r="AN931">
        <v>12315.0653</v>
      </c>
      <c r="AO931">
        <v>12620.802</v>
      </c>
      <c r="AP931">
        <v>13334.625899999999</v>
      </c>
      <c r="AQ931">
        <v>13255.312099999999</v>
      </c>
      <c r="AR931">
        <v>12024.354600000001</v>
      </c>
      <c r="AS931">
        <v>12598.085999999999</v>
      </c>
      <c r="AT931">
        <v>12499.663500000001</v>
      </c>
      <c r="AU931">
        <v>12802.102500000001</v>
      </c>
      <c r="AV931">
        <v>12867.039000000001</v>
      </c>
      <c r="AW931">
        <v>13251.847599999999</v>
      </c>
      <c r="AX931">
        <v>13210.2029</v>
      </c>
      <c r="AY931">
        <v>12661.873</v>
      </c>
      <c r="AZ931">
        <v>12137.487499999999</v>
      </c>
      <c r="BA931">
        <v>12581.287200000001</v>
      </c>
      <c r="BB931">
        <v>12336.943799999999</v>
      </c>
      <c r="BC931">
        <v>12871.145500000001</v>
      </c>
      <c r="BD931">
        <v>12765.6</v>
      </c>
      <c r="BE931">
        <v>13200</v>
      </c>
      <c r="BF931">
        <v>13656</v>
      </c>
      <c r="BG931">
        <v>14252.593000000001</v>
      </c>
      <c r="BH931">
        <v>14425.818300000001</v>
      </c>
      <c r="BI931">
        <v>15575.8418</v>
      </c>
      <c r="BJ931">
        <v>15666.831700000001</v>
      </c>
      <c r="BK931">
        <v>16599.4673</v>
      </c>
      <c r="BL931">
        <v>16968.1836</v>
      </c>
      <c r="BM931">
        <v>16000.5065</v>
      </c>
      <c r="BN931">
        <v>15587.2003</v>
      </c>
      <c r="BO931">
        <v>16858.539700000001</v>
      </c>
      <c r="BP931">
        <v>16547.493299999998</v>
      </c>
      <c r="BQ931">
        <v>17156.959599999998</v>
      </c>
      <c r="BR931">
        <v>18150.970099999999</v>
      </c>
      <c r="BS931">
        <v>18918.292799999999</v>
      </c>
      <c r="BT931">
        <v>19448.666700000002</v>
      </c>
      <c r="BU931">
        <v>20156.642899999999</v>
      </c>
      <c r="BV931">
        <v>19802.834599999998</v>
      </c>
      <c r="BW931">
        <v>19914.8776</v>
      </c>
      <c r="BX931">
        <v>21344.676200000002</v>
      </c>
      <c r="BY931">
        <v>20619.435600000001</v>
      </c>
      <c r="BZ931">
        <v>20907.648499999999</v>
      </c>
      <c r="CA931">
        <v>22260.7837</v>
      </c>
      <c r="CB931">
        <v>21614.7287</v>
      </c>
      <c r="CC931">
        <v>21937.336599999999</v>
      </c>
      <c r="CD931">
        <v>22658.3164</v>
      </c>
      <c r="CE931">
        <v>23153.6361</v>
      </c>
      <c r="CF931">
        <v>23720.861099999998</v>
      </c>
      <c r="CG931">
        <v>24174.3914</v>
      </c>
      <c r="CH931">
        <v>24628.562900000001</v>
      </c>
      <c r="CI931">
        <v>25698.623</v>
      </c>
      <c r="CJ931">
        <v>24471.489799999999</v>
      </c>
      <c r="CK931">
        <v>26057.356199999998</v>
      </c>
      <c r="CL931">
        <v>25912.278900000001</v>
      </c>
      <c r="CM931">
        <v>27048.307799999999</v>
      </c>
      <c r="CN931">
        <v>27509.9647</v>
      </c>
      <c r="CO931">
        <v>27418.8639</v>
      </c>
      <c r="CP931">
        <v>27556.7461</v>
      </c>
      <c r="CQ931">
        <v>26758.2516</v>
      </c>
      <c r="CR931">
        <v>26964.8966</v>
      </c>
      <c r="CS931">
        <v>26259.980500000001</v>
      </c>
      <c r="CT931">
        <v>26607.4326</v>
      </c>
      <c r="CU931">
        <v>24495.574400000001</v>
      </c>
      <c r="CV931">
        <v>25198.7019</v>
      </c>
      <c r="CW931">
        <v>23482.9719</v>
      </c>
      <c r="CX931">
        <v>23978.405999999999</v>
      </c>
      <c r="CY931">
        <v>25389.046300000002</v>
      </c>
      <c r="CZ931">
        <v>24629.922900000001</v>
      </c>
      <c r="DA931">
        <v>23334.264299999999</v>
      </c>
      <c r="DB931">
        <v>23517.9401</v>
      </c>
      <c r="DC931">
        <v>23954.790499999999</v>
      </c>
      <c r="DD931">
        <v>25939.678</v>
      </c>
      <c r="DE931">
        <v>25765.1679</v>
      </c>
      <c r="DF931">
        <v>26726.090199999999</v>
      </c>
      <c r="DG931">
        <v>28447.617699999999</v>
      </c>
      <c r="DH931">
        <v>27913.6947</v>
      </c>
      <c r="DI931">
        <v>26136.724399999999</v>
      </c>
      <c r="DJ931">
        <v>26776.216100000001</v>
      </c>
      <c r="DK931">
        <v>26753.733899999999</v>
      </c>
      <c r="DL931">
        <v>24956.085200000001</v>
      </c>
      <c r="DM931">
        <v>25166.136399999999</v>
      </c>
      <c r="DN931">
        <v>25603.7431</v>
      </c>
      <c r="DO931">
        <v>27579.2248</v>
      </c>
      <c r="DP931">
        <v>27691.867200000001</v>
      </c>
      <c r="DQ931">
        <v>28323.392100000001</v>
      </c>
      <c r="DR931">
        <v>29219.350999999999</v>
      </c>
      <c r="DS931">
        <v>28281.2415</v>
      </c>
      <c r="DT931">
        <v>28346.457600000002</v>
      </c>
      <c r="DU931">
        <v>29609.5844</v>
      </c>
      <c r="DV931">
        <v>28655.4895</v>
      </c>
      <c r="DW931">
        <v>29501.6211</v>
      </c>
      <c r="DX931">
        <v>30377.882000000001</v>
      </c>
      <c r="DY931">
        <v>26845.219799999999</v>
      </c>
      <c r="DZ931">
        <v>26900.333200000001</v>
      </c>
      <c r="EA931">
        <v>27825.232599999999</v>
      </c>
      <c r="EB931">
        <v>29351.3894</v>
      </c>
      <c r="EC931">
        <v>29504.453699999998</v>
      </c>
      <c r="ED931">
        <v>28113.680199999999</v>
      </c>
      <c r="EE931">
        <v>30641.879400000002</v>
      </c>
      <c r="EF931">
        <v>31805.585299999999</v>
      </c>
      <c r="EG931">
        <v>31743.056499999999</v>
      </c>
      <c r="EH931">
        <v>31105.898300000001</v>
      </c>
      <c r="EI931">
        <v>29952.639999999999</v>
      </c>
      <c r="EJ931">
        <v>31531.130799999999</v>
      </c>
    </row>
    <row r="932" spans="1:140" x14ac:dyDescent="0.25">
      <c r="A932" t="s">
        <v>424</v>
      </c>
      <c r="B932">
        <f>_xll.BDH($A932,"CUR_MKT_CAP","2007-05-31","","Dir=H","Per=M","Days=A","Dts=H","cols=139;rows=1")</f>
        <v>31842.929100000001</v>
      </c>
      <c r="C932">
        <v>30576.915000000001</v>
      </c>
      <c r="D932">
        <v>27330.833900000001</v>
      </c>
      <c r="E932">
        <v>27506.972699999998</v>
      </c>
      <c r="F932">
        <v>26431.144400000001</v>
      </c>
      <c r="G932">
        <v>25358.809099999999</v>
      </c>
      <c r="H932">
        <v>24409.0913</v>
      </c>
      <c r="I932">
        <v>21756.156299999999</v>
      </c>
      <c r="J932">
        <v>24022.951799999999</v>
      </c>
      <c r="K932">
        <v>20272.4313</v>
      </c>
      <c r="L932">
        <v>19344.755399999998</v>
      </c>
      <c r="M932">
        <v>19503.151099999999</v>
      </c>
      <c r="N932">
        <v>18380.797500000001</v>
      </c>
      <c r="O932">
        <v>12751.436299999999</v>
      </c>
      <c r="P932">
        <v>14516.439200000001</v>
      </c>
      <c r="Q932">
        <v>14816.031999999999</v>
      </c>
      <c r="R932">
        <v>15912.4679</v>
      </c>
      <c r="S932">
        <v>14208.066800000001</v>
      </c>
      <c r="T932">
        <v>11235.888499999999</v>
      </c>
      <c r="U932">
        <v>10460.3891</v>
      </c>
      <c r="V932">
        <v>4346.3540999999996</v>
      </c>
      <c r="W932">
        <v>4264.8155999999999</v>
      </c>
      <c r="X932">
        <v>4202.4987000000001</v>
      </c>
      <c r="Y932">
        <v>5150.6486000000004</v>
      </c>
      <c r="Z932">
        <v>4699.1085000000003</v>
      </c>
      <c r="AA932">
        <v>7644.2016999999996</v>
      </c>
      <c r="AB932">
        <v>9726.3271999999997</v>
      </c>
      <c r="AC932">
        <v>11657.599</v>
      </c>
      <c r="AD932">
        <v>11248.5605</v>
      </c>
      <c r="AE932">
        <v>9538.6916000000001</v>
      </c>
      <c r="AF932">
        <v>11794.926600000001</v>
      </c>
      <c r="AG932">
        <v>10127.7639</v>
      </c>
      <c r="AH932">
        <v>12144.4872</v>
      </c>
      <c r="AI932">
        <v>11889.525799999999</v>
      </c>
      <c r="AJ932">
        <v>13377.589099999999</v>
      </c>
      <c r="AK932">
        <v>14795.790499999999</v>
      </c>
      <c r="AL932">
        <v>13471.9545</v>
      </c>
      <c r="AM932">
        <v>11647.366900000001</v>
      </c>
      <c r="AN932">
        <v>12972.067499999999</v>
      </c>
      <c r="AO932">
        <v>11243.5182</v>
      </c>
      <c r="AP932">
        <v>12913.2981</v>
      </c>
      <c r="AQ932">
        <v>12508.351500000001</v>
      </c>
      <c r="AR932">
        <v>11679.046899999999</v>
      </c>
      <c r="AS932">
        <v>14753.795899999999</v>
      </c>
      <c r="AT932">
        <v>15213.758400000001</v>
      </c>
      <c r="AU932">
        <v>15099.816199999999</v>
      </c>
      <c r="AV932">
        <v>15450.772999999999</v>
      </c>
      <c r="AW932">
        <v>15102.541300000001</v>
      </c>
      <c r="AX932">
        <v>15102.6852</v>
      </c>
      <c r="AY932">
        <v>13851.734</v>
      </c>
      <c r="AZ932">
        <v>13148.4066</v>
      </c>
      <c r="BA932">
        <v>10683.8526</v>
      </c>
      <c r="BB932">
        <v>9637.4748999999993</v>
      </c>
      <c r="BC932">
        <v>10593.1687</v>
      </c>
      <c r="BD932">
        <v>9735.7613000000001</v>
      </c>
      <c r="BE932">
        <v>9504.8525000000009</v>
      </c>
      <c r="BF932">
        <v>11046.034799999999</v>
      </c>
      <c r="BG932">
        <v>12315.245699999999</v>
      </c>
      <c r="BH932">
        <v>13033.9941</v>
      </c>
      <c r="BI932">
        <v>13064.000400000001</v>
      </c>
      <c r="BJ932">
        <v>12334.8238</v>
      </c>
      <c r="BK932">
        <v>13039.824699999999</v>
      </c>
      <c r="BL932">
        <v>12733.1129</v>
      </c>
      <c r="BM932">
        <v>13553.6425</v>
      </c>
      <c r="BN932">
        <v>15222.9429</v>
      </c>
      <c r="BO932">
        <v>14655.9308</v>
      </c>
      <c r="BP932">
        <v>14629.1985</v>
      </c>
      <c r="BQ932">
        <v>15275.7929</v>
      </c>
      <c r="BR932">
        <v>15290.2664</v>
      </c>
      <c r="BS932">
        <v>14869.39</v>
      </c>
      <c r="BT932">
        <v>15526.8984</v>
      </c>
      <c r="BU932">
        <v>15800.4701</v>
      </c>
      <c r="BV932">
        <v>17334.133099999999</v>
      </c>
      <c r="BW932">
        <v>17053.2415</v>
      </c>
      <c r="BX932">
        <v>18739.738399999998</v>
      </c>
      <c r="BY932">
        <v>17211.658800000001</v>
      </c>
      <c r="BZ932">
        <v>17426.670099999999</v>
      </c>
      <c r="CA932">
        <v>18083.148700000002</v>
      </c>
      <c r="CB932">
        <v>19422.252</v>
      </c>
      <c r="CC932">
        <v>19733.179599999999</v>
      </c>
      <c r="CD932">
        <v>19845.756799999999</v>
      </c>
      <c r="CE932">
        <v>20146.434000000001</v>
      </c>
      <c r="CF932">
        <v>21274.591499999999</v>
      </c>
      <c r="CG932">
        <v>20460.6839</v>
      </c>
      <c r="CH932">
        <v>20418.5491</v>
      </c>
      <c r="CI932">
        <v>21345.696199999998</v>
      </c>
      <c r="CJ932">
        <v>20273.039499999999</v>
      </c>
      <c r="CK932">
        <v>20218.053500000002</v>
      </c>
      <c r="CL932">
        <v>20191.506700000002</v>
      </c>
      <c r="CM932">
        <v>20780.846000000001</v>
      </c>
      <c r="CN932">
        <v>20488.0252</v>
      </c>
      <c r="CO932">
        <v>21849.026600000001</v>
      </c>
      <c r="CP932">
        <v>20034.358</v>
      </c>
      <c r="CQ932">
        <v>21440.48</v>
      </c>
      <c r="CR932">
        <v>21563.941200000001</v>
      </c>
      <c r="CS932">
        <v>21779.1083</v>
      </c>
      <c r="CT932">
        <v>22032.244900000002</v>
      </c>
      <c r="CU932">
        <v>22207.7595</v>
      </c>
      <c r="CV932">
        <v>22889.169099999999</v>
      </c>
      <c r="CW932">
        <v>20752.084699999999</v>
      </c>
      <c r="CX932">
        <v>19657.164199999999</v>
      </c>
      <c r="CY932">
        <v>21343.2389</v>
      </c>
      <c r="CZ932">
        <v>22127.395400000001</v>
      </c>
      <c r="DA932">
        <v>21831.819899999999</v>
      </c>
      <c r="DB932">
        <v>18641.6427</v>
      </c>
      <c r="DC932">
        <v>16755.845300000001</v>
      </c>
      <c r="DD932">
        <v>18220.340499999998</v>
      </c>
      <c r="DE932">
        <v>21078.6312</v>
      </c>
      <c r="DF932">
        <v>21959.412499999999</v>
      </c>
      <c r="DG932">
        <v>20586.322800000002</v>
      </c>
      <c r="DH932">
        <v>21192.6872</v>
      </c>
      <c r="DI932">
        <v>21847.210299999999</v>
      </c>
      <c r="DJ932">
        <v>21713.360799999999</v>
      </c>
      <c r="DK932">
        <v>22422.2673</v>
      </c>
      <c r="DL932">
        <v>25496.943599999999</v>
      </c>
      <c r="DM932">
        <v>26920.257099999999</v>
      </c>
      <c r="DN932">
        <v>27887.128700000001</v>
      </c>
      <c r="DO932">
        <v>29234.1518</v>
      </c>
      <c r="DP932">
        <v>27175.131799999999</v>
      </c>
      <c r="DQ932">
        <v>27917.165300000001</v>
      </c>
      <c r="DR932">
        <v>25803.126199999999</v>
      </c>
      <c r="DS932">
        <v>27422.770799999998</v>
      </c>
      <c r="DT932">
        <v>27593.3848</v>
      </c>
      <c r="DU932">
        <v>26444.466400000001</v>
      </c>
      <c r="DV932">
        <v>28685.766899999999</v>
      </c>
      <c r="DW932">
        <v>28896.938699999999</v>
      </c>
      <c r="DX932">
        <v>29337.928599999999</v>
      </c>
      <c r="DY932">
        <v>30746.987000000001</v>
      </c>
      <c r="DZ932">
        <v>33294.8217</v>
      </c>
      <c r="EA932">
        <v>32706.084299999999</v>
      </c>
      <c r="EB932">
        <v>31863.144</v>
      </c>
      <c r="EC932">
        <v>31376.4944</v>
      </c>
      <c r="ED932">
        <v>31380.440500000001</v>
      </c>
      <c r="EE932">
        <v>30687.848999999998</v>
      </c>
      <c r="EF932">
        <v>33526.891900000002</v>
      </c>
      <c r="EG932">
        <v>33891.397700000001</v>
      </c>
      <c r="EH932">
        <v>30772.246500000001</v>
      </c>
      <c r="EI932">
        <v>28737.5052</v>
      </c>
      <c r="EJ932">
        <v>28165.6901</v>
      </c>
    </row>
    <row r="933" spans="1:140" x14ac:dyDescent="0.25">
      <c r="A933" t="s">
        <v>425</v>
      </c>
      <c r="B933">
        <f>_xll.BDH($A933,"CUR_MKT_CAP","2007-05-31","","Dir=H","Per=M","Days=A","Dts=H","cols=139;rows=1")</f>
        <v>22964.342100000002</v>
      </c>
      <c r="C933">
        <v>23008.070899999999</v>
      </c>
      <c r="D933">
        <v>26659.036700000001</v>
      </c>
      <c r="E933">
        <v>23900.676899999999</v>
      </c>
      <c r="F933">
        <v>26549.382900000001</v>
      </c>
      <c r="G933">
        <v>31071.659</v>
      </c>
      <c r="H933">
        <v>30853.965100000001</v>
      </c>
      <c r="I933">
        <v>31359.894499999999</v>
      </c>
      <c r="J933">
        <v>31715.203600000001</v>
      </c>
      <c r="K933">
        <v>30433.850900000001</v>
      </c>
      <c r="L933">
        <v>30608.201400000002</v>
      </c>
      <c r="M933">
        <v>28166.7248</v>
      </c>
      <c r="N933">
        <v>28152.127400000001</v>
      </c>
      <c r="O933">
        <v>27298.977999999999</v>
      </c>
      <c r="P933">
        <v>30896.326300000001</v>
      </c>
      <c r="Q933">
        <v>29216.373800000001</v>
      </c>
      <c r="R933">
        <v>24557.814999999999</v>
      </c>
      <c r="S933">
        <v>18716.267199999998</v>
      </c>
      <c r="T933">
        <v>18189.541000000001</v>
      </c>
      <c r="U933">
        <v>16988.711599999999</v>
      </c>
      <c r="V933">
        <v>10042.347900000001</v>
      </c>
      <c r="W933">
        <v>10915.7732</v>
      </c>
      <c r="X933">
        <v>13295.904200000001</v>
      </c>
      <c r="Y933">
        <v>14825.259400000001</v>
      </c>
      <c r="Z933">
        <v>22936.294999999998</v>
      </c>
      <c r="AA933">
        <v>23306.633399999999</v>
      </c>
      <c r="AB933">
        <v>24846.776999999998</v>
      </c>
      <c r="AC933">
        <v>25950.8043</v>
      </c>
      <c r="AD933">
        <v>26010.143</v>
      </c>
      <c r="AE933">
        <v>20758.665400000002</v>
      </c>
      <c r="AF933">
        <v>20429.672399999999</v>
      </c>
      <c r="AG933">
        <v>21537.722399999999</v>
      </c>
      <c r="AH933">
        <v>21211.243399999999</v>
      </c>
      <c r="AI933">
        <v>22247.5517</v>
      </c>
      <c r="AJ933">
        <v>22361.4892</v>
      </c>
      <c r="AK933">
        <v>21549.064699999999</v>
      </c>
      <c r="AL933">
        <v>19150.449799999999</v>
      </c>
      <c r="AM933">
        <v>16967.990900000001</v>
      </c>
      <c r="AN933">
        <v>19526.735799999999</v>
      </c>
      <c r="AO933">
        <v>17605.3361</v>
      </c>
      <c r="AP933">
        <v>18900.141299999999</v>
      </c>
      <c r="AQ933">
        <v>20957.7775</v>
      </c>
      <c r="AR933">
        <v>21687.4797</v>
      </c>
      <c r="AS933">
        <v>23263.838199999998</v>
      </c>
      <c r="AT933">
        <v>23454.6077</v>
      </c>
      <c r="AU933">
        <v>22450.557700000001</v>
      </c>
      <c r="AV933">
        <v>22561.003199999999</v>
      </c>
      <c r="AW933">
        <v>23369.263500000001</v>
      </c>
      <c r="AX933">
        <v>23069.8511</v>
      </c>
      <c r="AY933">
        <v>22727.104800000001</v>
      </c>
      <c r="AZ933">
        <v>20902.484700000001</v>
      </c>
      <c r="BA933">
        <v>17903.206300000002</v>
      </c>
      <c r="BB933">
        <v>16209.6597</v>
      </c>
      <c r="BC933">
        <v>20357.840700000001</v>
      </c>
      <c r="BD933">
        <v>19505.849399999999</v>
      </c>
      <c r="BE933">
        <v>19830.537</v>
      </c>
      <c r="BF933">
        <v>19274.632600000001</v>
      </c>
      <c r="BG933">
        <v>20601.872299999999</v>
      </c>
      <c r="BH933">
        <v>22197.139200000001</v>
      </c>
      <c r="BI933">
        <v>23292.129499999999</v>
      </c>
      <c r="BJ933">
        <v>20134.9421</v>
      </c>
      <c r="BK933">
        <v>21810.818200000002</v>
      </c>
      <c r="BL933">
        <v>19729.409500000002</v>
      </c>
      <c r="BM933">
        <v>19930.779900000001</v>
      </c>
      <c r="BN933">
        <v>20103.257799999999</v>
      </c>
      <c r="BO933">
        <v>21353.722600000001</v>
      </c>
      <c r="BP933">
        <v>20656.076300000001</v>
      </c>
      <c r="BQ933">
        <v>21850.633300000001</v>
      </c>
      <c r="BR933">
        <v>25866.5762</v>
      </c>
      <c r="BS933">
        <v>25854.896499999999</v>
      </c>
      <c r="BT933">
        <v>26997.098999999998</v>
      </c>
      <c r="BU933">
        <v>26638.475600000002</v>
      </c>
      <c r="BV933">
        <v>30182.878700000001</v>
      </c>
      <c r="BW933">
        <v>29740.486400000002</v>
      </c>
      <c r="BX933">
        <v>31239.666099999999</v>
      </c>
      <c r="BY933">
        <v>29755.267100000001</v>
      </c>
      <c r="BZ933">
        <v>29322.6741</v>
      </c>
      <c r="CA933">
        <v>30921.7683</v>
      </c>
      <c r="CB933">
        <v>31875.8786</v>
      </c>
      <c r="CC933">
        <v>32218.299599999998</v>
      </c>
      <c r="CD933">
        <v>29064.909800000001</v>
      </c>
      <c r="CE933">
        <v>28345.442999999999</v>
      </c>
      <c r="CF933">
        <v>30020.1852</v>
      </c>
      <c r="CG933">
        <v>27842.869299999998</v>
      </c>
      <c r="CH933">
        <v>28093.615900000001</v>
      </c>
      <c r="CI933">
        <v>28950.1548</v>
      </c>
      <c r="CJ933">
        <v>30318.895400000001</v>
      </c>
      <c r="CK933">
        <v>30506.1008</v>
      </c>
      <c r="CL933">
        <v>31175.261500000001</v>
      </c>
      <c r="CM933">
        <v>31958.772300000001</v>
      </c>
      <c r="CN933">
        <v>32034.414400000001</v>
      </c>
      <c r="CO933">
        <v>32773.381099999999</v>
      </c>
      <c r="CP933">
        <v>29855.088899999999</v>
      </c>
      <c r="CQ933">
        <v>30694.291300000001</v>
      </c>
      <c r="CR933">
        <v>30314.993200000001</v>
      </c>
      <c r="CS933">
        <v>31795.240600000001</v>
      </c>
      <c r="CT933">
        <v>32082.1862</v>
      </c>
      <c r="CU933">
        <v>31699.324199999999</v>
      </c>
      <c r="CV933">
        <v>31518.1852</v>
      </c>
      <c r="CW933">
        <v>29351.4918</v>
      </c>
      <c r="CX933">
        <v>27429.279299999998</v>
      </c>
      <c r="CY933">
        <v>28159.8017</v>
      </c>
      <c r="CZ933">
        <v>29285.022199999999</v>
      </c>
      <c r="DA933">
        <v>26775.338599999999</v>
      </c>
      <c r="DB933">
        <v>22486.281200000001</v>
      </c>
      <c r="DC933">
        <v>21912.941200000001</v>
      </c>
      <c r="DD933">
        <v>23409.005499999999</v>
      </c>
      <c r="DE933">
        <v>25014.950099999998</v>
      </c>
      <c r="DF933">
        <v>24967.995800000001</v>
      </c>
      <c r="DG933">
        <v>21349.1014</v>
      </c>
      <c r="DH933">
        <v>26044.953399999999</v>
      </c>
      <c r="DI933">
        <v>27394.669600000001</v>
      </c>
      <c r="DJ933">
        <v>27156.760300000002</v>
      </c>
      <c r="DK933">
        <v>27382.9692</v>
      </c>
      <c r="DL933">
        <v>30395.887999999999</v>
      </c>
      <c r="DM933">
        <v>29979.294600000001</v>
      </c>
      <c r="DN933">
        <v>29392.977999999999</v>
      </c>
      <c r="DO933">
        <v>30444.4303</v>
      </c>
      <c r="DP933">
        <v>30406.2363</v>
      </c>
      <c r="DQ933">
        <v>32021.066900000002</v>
      </c>
      <c r="DR933">
        <v>30648.161599999999</v>
      </c>
      <c r="DS933">
        <v>33759.632100000003</v>
      </c>
      <c r="DT933">
        <v>34877.962</v>
      </c>
      <c r="DU933">
        <v>34587.136299999998</v>
      </c>
      <c r="DV933">
        <v>35727.700299999997</v>
      </c>
      <c r="DW933">
        <v>34403.898200000003</v>
      </c>
      <c r="DX933">
        <v>35359.277399999999</v>
      </c>
      <c r="DY933">
        <v>36197.368300000002</v>
      </c>
      <c r="DZ933">
        <v>40503.984900000003</v>
      </c>
      <c r="EA933">
        <v>39026.3871</v>
      </c>
      <c r="EB933">
        <v>36688.166799999999</v>
      </c>
      <c r="EC933">
        <v>36460.330099999999</v>
      </c>
      <c r="ED933">
        <v>35119.368300000002</v>
      </c>
      <c r="EE933">
        <v>34015.835899999998</v>
      </c>
      <c r="EF933">
        <v>33506.176200000002</v>
      </c>
      <c r="EG933">
        <v>32974.994599999998</v>
      </c>
      <c r="EH933">
        <v>31787.424299999999</v>
      </c>
      <c r="EI933">
        <v>26093.078600000001</v>
      </c>
      <c r="EJ933">
        <v>27713.696</v>
      </c>
    </row>
    <row r="934" spans="1:140" x14ac:dyDescent="0.25">
      <c r="A934" t="s">
        <v>426</v>
      </c>
      <c r="B934" t="str">
        <f>_xll.BDH($A934,"CUR_MKT_CAP","2007-05-31","","Dir=H","Per=M","Days=A","Dts=H","cols=139;rows=1")</f>
        <v>#N/A N/A</v>
      </c>
      <c r="C934" t="s">
        <v>506</v>
      </c>
      <c r="D934" t="s">
        <v>506</v>
      </c>
      <c r="E934" t="s">
        <v>506</v>
      </c>
      <c r="F934" t="s">
        <v>506</v>
      </c>
      <c r="G934" t="s">
        <v>506</v>
      </c>
      <c r="H934" t="s">
        <v>506</v>
      </c>
      <c r="I934" t="s">
        <v>506</v>
      </c>
      <c r="J934" t="s">
        <v>506</v>
      </c>
      <c r="K934" t="s">
        <v>506</v>
      </c>
      <c r="L934" t="s">
        <v>506</v>
      </c>
      <c r="M934" t="s">
        <v>506</v>
      </c>
      <c r="N934" t="s">
        <v>506</v>
      </c>
      <c r="O934" t="s">
        <v>506</v>
      </c>
      <c r="P934" t="s">
        <v>506</v>
      </c>
      <c r="Q934" t="s">
        <v>506</v>
      </c>
      <c r="R934">
        <v>5913.1530000000002</v>
      </c>
      <c r="S934">
        <v>3305.9270999999999</v>
      </c>
      <c r="T934">
        <v>2055.8276000000001</v>
      </c>
      <c r="U934">
        <v>2163.2579999999998</v>
      </c>
      <c r="V934">
        <v>1850.7331999999999</v>
      </c>
      <c r="W934">
        <v>2112.0099</v>
      </c>
      <c r="X934">
        <v>2951.9023000000002</v>
      </c>
      <c r="Y934">
        <v>4007.9072000000001</v>
      </c>
      <c r="Z934">
        <v>4280.5425999999998</v>
      </c>
      <c r="AA934">
        <v>5140.5828000000001</v>
      </c>
      <c r="AB934">
        <v>5917.0762000000004</v>
      </c>
      <c r="AC934">
        <v>6861.527</v>
      </c>
      <c r="AD934">
        <v>7535.2942999999996</v>
      </c>
      <c r="AE934">
        <v>6911.0686999999998</v>
      </c>
      <c r="AF934">
        <v>7533.9865</v>
      </c>
      <c r="AG934">
        <v>9057.7140999999992</v>
      </c>
      <c r="AH934">
        <v>8330.7067999999999</v>
      </c>
      <c r="AI934">
        <v>9937.2742999999991</v>
      </c>
      <c r="AJ934">
        <v>9113.7433000000001</v>
      </c>
      <c r="AK934">
        <v>9168.6453999999994</v>
      </c>
      <c r="AL934">
        <v>7487.0245000000004</v>
      </c>
      <c r="AM934">
        <v>6356.1719000000003</v>
      </c>
      <c r="AN934">
        <v>6117.3280000000004</v>
      </c>
      <c r="AO934">
        <v>4779.4201000000003</v>
      </c>
      <c r="AP934">
        <v>5557.9041999999999</v>
      </c>
      <c r="AQ934">
        <v>6915.7568000000001</v>
      </c>
      <c r="AR934">
        <v>6338.7098999999998</v>
      </c>
      <c r="AS934">
        <v>7104.4601000000002</v>
      </c>
      <c r="AT934">
        <v>6617.5941999999995</v>
      </c>
      <c r="AU934">
        <v>5752.6899000000003</v>
      </c>
      <c r="AV934">
        <v>6522.7350999999999</v>
      </c>
      <c r="AW934">
        <v>7981.2911000000004</v>
      </c>
      <c r="AX934">
        <v>7609.8576000000003</v>
      </c>
      <c r="AY934">
        <v>6950.1754000000001</v>
      </c>
      <c r="AZ934">
        <v>5973.8822</v>
      </c>
      <c r="BA934">
        <v>4858.3495999999996</v>
      </c>
      <c r="BB934">
        <v>4308.6728000000003</v>
      </c>
      <c r="BC934">
        <v>6768.9751999999999</v>
      </c>
      <c r="BD934">
        <v>7179.6934000000001</v>
      </c>
      <c r="BE934">
        <v>7623.4205000000002</v>
      </c>
      <c r="BF934">
        <v>9826.7749000000003</v>
      </c>
      <c r="BG934">
        <v>11783.5339</v>
      </c>
      <c r="BH934">
        <v>12093.154500000001</v>
      </c>
      <c r="BI934">
        <v>13802.799000000001</v>
      </c>
      <c r="BJ934">
        <v>9963.2556999999997</v>
      </c>
      <c r="BK934">
        <v>10516.0612</v>
      </c>
      <c r="BL934">
        <v>12765.5543</v>
      </c>
      <c r="BM934">
        <v>12716.554700000001</v>
      </c>
      <c r="BN934">
        <v>12154.194799999999</v>
      </c>
      <c r="BO934">
        <v>10711.374299999999</v>
      </c>
      <c r="BP934">
        <v>9475.1044999999995</v>
      </c>
      <c r="BQ934">
        <v>11506.023300000001</v>
      </c>
      <c r="BR934">
        <v>12827.253000000001</v>
      </c>
      <c r="BS934">
        <v>11540.979300000001</v>
      </c>
      <c r="BT934">
        <v>13119.968999999999</v>
      </c>
      <c r="BU934">
        <v>13170.2096</v>
      </c>
      <c r="BV934">
        <v>15459.744699999999</v>
      </c>
      <c r="BW934">
        <v>16087.7533</v>
      </c>
      <c r="BX934">
        <v>14668.377399999999</v>
      </c>
      <c r="BY934">
        <v>13673.225700000001</v>
      </c>
      <c r="BZ934">
        <v>15607.1736</v>
      </c>
      <c r="CA934">
        <v>15876.6029</v>
      </c>
      <c r="CB934">
        <v>15994.0141</v>
      </c>
      <c r="CC934">
        <v>18316.1466</v>
      </c>
      <c r="CD934">
        <v>17377.997599999999</v>
      </c>
      <c r="CE934">
        <v>17157.7317</v>
      </c>
      <c r="CF934">
        <v>18462.889599999999</v>
      </c>
      <c r="CG934">
        <v>17170.481299999999</v>
      </c>
      <c r="CH934">
        <v>17546.024399999998</v>
      </c>
      <c r="CI934">
        <v>18555.092199999999</v>
      </c>
      <c r="CJ934">
        <v>19136.367600000001</v>
      </c>
      <c r="CK934">
        <v>20451.912899999999</v>
      </c>
      <c r="CL934">
        <v>18672.0491</v>
      </c>
      <c r="CM934">
        <v>20484.806100000002</v>
      </c>
      <c r="CN934">
        <v>21633.7631</v>
      </c>
      <c r="CO934">
        <v>21761.386299999998</v>
      </c>
      <c r="CP934">
        <v>18531.397400000002</v>
      </c>
      <c r="CQ934">
        <v>20068.0193</v>
      </c>
      <c r="CR934">
        <v>17083.426800000001</v>
      </c>
      <c r="CS934">
        <v>18636.643499999998</v>
      </c>
      <c r="CT934">
        <v>17659.108400000001</v>
      </c>
      <c r="CU934">
        <v>15075.6227</v>
      </c>
      <c r="CV934">
        <v>16059.505499999999</v>
      </c>
      <c r="CW934">
        <v>15524.5443</v>
      </c>
      <c r="CX934">
        <v>13297.034600000001</v>
      </c>
      <c r="CY934">
        <v>11381.152599999999</v>
      </c>
      <c r="CZ934">
        <v>10747.205099999999</v>
      </c>
      <c r="DA934">
        <v>10962.508</v>
      </c>
      <c r="DB934">
        <v>8611.0581000000002</v>
      </c>
      <c r="DC934">
        <v>9295.7929000000004</v>
      </c>
      <c r="DD934">
        <v>10211.736699999999</v>
      </c>
      <c r="DE934">
        <v>6497.9908999999998</v>
      </c>
      <c r="DF934">
        <v>6733.7929999999997</v>
      </c>
      <c r="DG934">
        <v>7271.0637999999999</v>
      </c>
      <c r="DH934">
        <v>9560.4339999999993</v>
      </c>
      <c r="DI934">
        <v>10114.1952</v>
      </c>
      <c r="DJ934">
        <v>11563.6459</v>
      </c>
      <c r="DK934">
        <v>10105.0761</v>
      </c>
      <c r="DL934">
        <v>11810.3629</v>
      </c>
      <c r="DM934">
        <v>11241.933999999999</v>
      </c>
      <c r="DN934">
        <v>13327.2361</v>
      </c>
      <c r="DO934">
        <v>14224.5738</v>
      </c>
      <c r="DP934">
        <v>13641.21</v>
      </c>
      <c r="DQ934">
        <v>12496.9141</v>
      </c>
      <c r="DR934">
        <v>12924.0576</v>
      </c>
      <c r="DS934">
        <v>11494.313399999999</v>
      </c>
      <c r="DT934">
        <v>9776.8405000000002</v>
      </c>
      <c r="DU934">
        <v>9075.2903000000006</v>
      </c>
      <c r="DV934">
        <v>9547.3320999999996</v>
      </c>
      <c r="DW934">
        <v>10696.107900000001</v>
      </c>
      <c r="DX934">
        <v>11156.124400000001</v>
      </c>
      <c r="DY934">
        <v>12105.089400000001</v>
      </c>
      <c r="DZ934">
        <v>15722.4725</v>
      </c>
      <c r="EA934">
        <v>15209.7832</v>
      </c>
      <c r="EB934">
        <v>16668.0995</v>
      </c>
      <c r="EC934">
        <v>16488.658200000002</v>
      </c>
      <c r="ED934">
        <v>16175.953100000001</v>
      </c>
      <c r="EE934">
        <v>16210.4005</v>
      </c>
      <c r="EF934">
        <v>15105.2112</v>
      </c>
      <c r="EG934">
        <v>15375.87</v>
      </c>
      <c r="EH934">
        <v>13632.5821</v>
      </c>
      <c r="EI934">
        <v>11582.656300000001</v>
      </c>
      <c r="EJ934">
        <v>12332.419900000001</v>
      </c>
    </row>
    <row r="935" spans="1:140" x14ac:dyDescent="0.25">
      <c r="A935" t="s">
        <v>427</v>
      </c>
      <c r="B935">
        <f>_xll.BDH($A935,"CUR_MKT_CAP","2007-05-31","","Dir=H","Per=M","Days=A","Dts=H","cols=139;rows=1")</f>
        <v>5708.3087999999998</v>
      </c>
      <c r="C935">
        <v>5229.4348</v>
      </c>
      <c r="D935">
        <v>4730.8653999999997</v>
      </c>
      <c r="E935">
        <v>5214.9775</v>
      </c>
      <c r="F935">
        <v>5220.7303000000002</v>
      </c>
      <c r="G935">
        <v>5410.7466000000004</v>
      </c>
      <c r="H935">
        <v>5076.8795</v>
      </c>
      <c r="I935">
        <v>5098.9050999999999</v>
      </c>
      <c r="J935">
        <v>4506.6525000000001</v>
      </c>
      <c r="K935">
        <v>4142.0010000000002</v>
      </c>
      <c r="L935">
        <v>3812.0736999999999</v>
      </c>
      <c r="M935">
        <v>3990.7102</v>
      </c>
      <c r="N935">
        <v>4632.1376</v>
      </c>
      <c r="O935">
        <v>4317.4726000000001</v>
      </c>
      <c r="P935">
        <v>4685.4318999999996</v>
      </c>
      <c r="Q935">
        <v>4600.4165000000003</v>
      </c>
      <c r="R935">
        <v>4674.7416000000003</v>
      </c>
      <c r="S935">
        <v>2742.7386999999999</v>
      </c>
      <c r="T935">
        <v>2792.0441000000001</v>
      </c>
      <c r="U935">
        <v>3452.0509000000002</v>
      </c>
      <c r="V935">
        <v>3178.7186999999999</v>
      </c>
      <c r="W935">
        <v>2857.8108000000002</v>
      </c>
      <c r="X935">
        <v>2602.4043000000001</v>
      </c>
      <c r="Y935">
        <v>2565.1507999999999</v>
      </c>
      <c r="Z935">
        <v>2553.2973000000002</v>
      </c>
      <c r="AA935">
        <v>2798.0126</v>
      </c>
      <c r="AB935">
        <v>3012.1293999999998</v>
      </c>
      <c r="AC935">
        <v>3267.3135000000002</v>
      </c>
      <c r="AD935">
        <v>3345.1347000000001</v>
      </c>
      <c r="AE935">
        <v>3510.3829999999998</v>
      </c>
      <c r="AF935">
        <v>3787.9146000000001</v>
      </c>
      <c r="AG935">
        <v>3531.6714000000002</v>
      </c>
      <c r="AH935">
        <v>3572.69</v>
      </c>
      <c r="AI935">
        <v>3330.9639000000002</v>
      </c>
      <c r="AJ935">
        <v>3649.9744999999998</v>
      </c>
      <c r="AK935">
        <v>3899.1289000000002</v>
      </c>
      <c r="AL935">
        <v>3550.7881000000002</v>
      </c>
      <c r="AM935">
        <v>3331.0434</v>
      </c>
      <c r="AN935">
        <v>3596.0245</v>
      </c>
      <c r="AO935">
        <v>3515.9141</v>
      </c>
      <c r="AP935">
        <v>3735.8067000000001</v>
      </c>
      <c r="AQ935">
        <v>4171.1756999999998</v>
      </c>
      <c r="AR935">
        <v>4356.0114000000003</v>
      </c>
      <c r="AS935">
        <v>4681.7874000000002</v>
      </c>
      <c r="AT935">
        <v>4024.9263999999998</v>
      </c>
      <c r="AU935">
        <v>4254.7322999999997</v>
      </c>
      <c r="AV935">
        <v>4248.0108</v>
      </c>
      <c r="AW935">
        <v>4694.2196999999996</v>
      </c>
      <c r="AX935">
        <v>4599.3624</v>
      </c>
      <c r="AY935">
        <v>4465.1328000000003</v>
      </c>
      <c r="AZ935">
        <v>4370.7533000000003</v>
      </c>
      <c r="BA935">
        <v>4240.3968000000004</v>
      </c>
      <c r="BB935">
        <v>3860.1324</v>
      </c>
      <c r="BC935">
        <v>4095.6828999999998</v>
      </c>
      <c r="BD935">
        <v>3939.3802000000001</v>
      </c>
      <c r="BE935">
        <v>4186.3036000000002</v>
      </c>
      <c r="BF935">
        <v>4171.3710000000001</v>
      </c>
      <c r="BG935">
        <v>4361.1791000000003</v>
      </c>
      <c r="BH935">
        <v>4711.3020999999999</v>
      </c>
      <c r="BI935">
        <v>4312.3161</v>
      </c>
      <c r="BJ935">
        <v>3639.9355</v>
      </c>
      <c r="BK935">
        <v>4788.2047000000002</v>
      </c>
      <c r="BL935">
        <v>5007.4849000000004</v>
      </c>
      <c r="BM935">
        <v>5839.9102999999996</v>
      </c>
      <c r="BN935">
        <v>5729.6346000000003</v>
      </c>
      <c r="BO935">
        <v>6458.5937000000004</v>
      </c>
      <c r="BP935">
        <v>6548.8899000000001</v>
      </c>
      <c r="BQ935">
        <v>6450.7786999999998</v>
      </c>
      <c r="BR935">
        <v>5936.7007000000003</v>
      </c>
      <c r="BS935">
        <v>8128.3005000000003</v>
      </c>
      <c r="BT935">
        <v>8733.8909999999996</v>
      </c>
      <c r="BU935">
        <v>9053.8050000000003</v>
      </c>
      <c r="BV935">
        <v>9849.7767000000003</v>
      </c>
      <c r="BW935">
        <v>9809.1065999999992</v>
      </c>
      <c r="BX935">
        <v>9828.8688999999995</v>
      </c>
      <c r="BY935">
        <v>10229.8405</v>
      </c>
      <c r="BZ935">
        <v>10811.7546</v>
      </c>
      <c r="CA935">
        <v>12354.4694</v>
      </c>
      <c r="CB935">
        <v>13330.8928</v>
      </c>
      <c r="CC935">
        <v>13316.063099999999</v>
      </c>
      <c r="CD935">
        <v>14574.387699999999</v>
      </c>
      <c r="CE935">
        <v>15414.0744</v>
      </c>
      <c r="CF935">
        <v>16127.2888</v>
      </c>
      <c r="CG935">
        <v>15328.935100000001</v>
      </c>
      <c r="CH935">
        <v>16132.5293</v>
      </c>
      <c r="CI935">
        <v>16957.072400000001</v>
      </c>
      <c r="CJ935">
        <v>16030.0712</v>
      </c>
      <c r="CK935">
        <v>16771.029200000001</v>
      </c>
      <c r="CL935">
        <v>16771.405999999999</v>
      </c>
      <c r="CM935">
        <v>17650.871800000001</v>
      </c>
      <c r="CN935">
        <v>18592.2081</v>
      </c>
      <c r="CO935">
        <v>18965.3995</v>
      </c>
      <c r="CP935">
        <v>21391.772199999999</v>
      </c>
      <c r="CQ935">
        <v>22215.797200000001</v>
      </c>
      <c r="CR935">
        <v>22457.535199999998</v>
      </c>
      <c r="CS935">
        <v>22594.973600000001</v>
      </c>
      <c r="CT935">
        <v>22971.6862</v>
      </c>
      <c r="CU935">
        <v>22668.719700000001</v>
      </c>
      <c r="CV935">
        <v>23441.261699999999</v>
      </c>
      <c r="CW935">
        <v>24979.255399999998</v>
      </c>
      <c r="CX935">
        <v>24486.669399999999</v>
      </c>
      <c r="CY935">
        <v>26496.898000000001</v>
      </c>
      <c r="CZ935">
        <v>27617.4555</v>
      </c>
      <c r="DA935">
        <v>28031.2127</v>
      </c>
      <c r="DB935">
        <v>30341.052100000001</v>
      </c>
      <c r="DC935">
        <v>28210.914199999999</v>
      </c>
      <c r="DD935">
        <v>30114.695500000002</v>
      </c>
      <c r="DE935">
        <v>31197.775000000001</v>
      </c>
      <c r="DF935">
        <v>30630.695299999999</v>
      </c>
      <c r="DG935">
        <v>33178.222600000001</v>
      </c>
      <c r="DH935">
        <v>33038.779900000001</v>
      </c>
      <c r="DI935">
        <v>32951.907399999996</v>
      </c>
      <c r="DJ935">
        <v>33388.370199999998</v>
      </c>
      <c r="DK935">
        <v>33668.544399999999</v>
      </c>
      <c r="DL935">
        <v>30489.420900000001</v>
      </c>
      <c r="DM935">
        <v>30824.637599999998</v>
      </c>
      <c r="DN935">
        <v>29397.3943</v>
      </c>
      <c r="DO935">
        <v>31116.7595</v>
      </c>
      <c r="DP935">
        <v>31785.900300000001</v>
      </c>
      <c r="DQ935">
        <v>33591.142099999997</v>
      </c>
      <c r="DR935">
        <v>35572.733699999997</v>
      </c>
      <c r="DS935">
        <v>37857.703300000001</v>
      </c>
      <c r="DT935">
        <v>37863.784</v>
      </c>
      <c r="DU935">
        <v>39004.022199999999</v>
      </c>
      <c r="DV935">
        <v>38923.989300000001</v>
      </c>
      <c r="DW935">
        <v>42844.253900000003</v>
      </c>
      <c r="DX935">
        <v>42573.01</v>
      </c>
      <c r="DY935">
        <v>44685.323299999996</v>
      </c>
      <c r="DZ935">
        <v>42718.965199999999</v>
      </c>
      <c r="EA935">
        <v>42039.474900000001</v>
      </c>
      <c r="EB935">
        <v>44418.902199999997</v>
      </c>
      <c r="EC935">
        <v>44604.397400000002</v>
      </c>
      <c r="ED935">
        <v>42692.874300000003</v>
      </c>
      <c r="EE935">
        <v>41907.621700000003</v>
      </c>
      <c r="EF935">
        <v>40200.871400000004</v>
      </c>
      <c r="EG935">
        <v>39825.1083</v>
      </c>
      <c r="EH935">
        <v>41344.089599999999</v>
      </c>
      <c r="EI935">
        <v>37741.603000000003</v>
      </c>
      <c r="EJ935">
        <v>37208.683900000004</v>
      </c>
    </row>
    <row r="936" spans="1:140" x14ac:dyDescent="0.25">
      <c r="A936" t="s">
        <v>428</v>
      </c>
      <c r="B936">
        <f>_xll.BDH($A936,"CUR_MKT_CAP","2007-05-31","","Dir=H","Per=M","Days=A","Dts=H","cols=139;rows=1")</f>
        <v>5272.1997000000001</v>
      </c>
      <c r="C936">
        <v>5061.2449999999999</v>
      </c>
      <c r="D936">
        <v>4542.0011000000004</v>
      </c>
      <c r="E936">
        <v>4657.7470000000003</v>
      </c>
      <c r="F936">
        <v>4607.6724999999997</v>
      </c>
      <c r="G936">
        <v>4729.4876000000004</v>
      </c>
      <c r="H936">
        <v>4285.7129000000004</v>
      </c>
      <c r="I936">
        <v>3984.1104999999998</v>
      </c>
      <c r="J936">
        <v>4220.7902999999997</v>
      </c>
      <c r="K936">
        <v>3799.4344999999998</v>
      </c>
      <c r="L936">
        <v>3727.4220999999998</v>
      </c>
      <c r="M936">
        <v>3781.1765999999998</v>
      </c>
      <c r="N936">
        <v>3807.8267000000001</v>
      </c>
      <c r="O936">
        <v>3513.8919000000001</v>
      </c>
      <c r="P936">
        <v>3495.2073</v>
      </c>
      <c r="Q936">
        <v>3767.8773999999999</v>
      </c>
      <c r="R936">
        <v>3279.9</v>
      </c>
      <c r="S936">
        <v>2572.6862999999998</v>
      </c>
      <c r="T936">
        <v>2504.8897999999999</v>
      </c>
      <c r="U936">
        <v>2686.9061000000002</v>
      </c>
      <c r="V936">
        <v>2463.1284999999998</v>
      </c>
      <c r="W936">
        <v>2110.9333000000001</v>
      </c>
      <c r="X936">
        <v>2297.0992999999999</v>
      </c>
      <c r="Y936">
        <v>2999.9549000000002</v>
      </c>
      <c r="Z936">
        <v>2823.0169000000001</v>
      </c>
      <c r="AA936">
        <v>2675.9353000000001</v>
      </c>
      <c r="AB936">
        <v>3174.9054999999998</v>
      </c>
      <c r="AC936">
        <v>3248.0205999999998</v>
      </c>
      <c r="AD936">
        <v>3387.6862999999998</v>
      </c>
      <c r="AE936">
        <v>3589.2492000000002</v>
      </c>
      <c r="AF936">
        <v>3906.0333999999998</v>
      </c>
      <c r="AG936">
        <v>4142.4703</v>
      </c>
      <c r="AH936">
        <v>4121.5609000000004</v>
      </c>
      <c r="AI936">
        <v>4615.4493000000002</v>
      </c>
      <c r="AJ936">
        <v>9152.7610999999997</v>
      </c>
      <c r="AK936">
        <v>9928.7109999999993</v>
      </c>
      <c r="AL936">
        <v>8948.4313000000002</v>
      </c>
      <c r="AM936">
        <v>8103.1502</v>
      </c>
      <c r="AN936">
        <v>9612.0051000000003</v>
      </c>
      <c r="AO936">
        <v>8886.3832000000002</v>
      </c>
      <c r="AP936">
        <v>10152.0798</v>
      </c>
      <c r="AQ936">
        <v>10266.390100000001</v>
      </c>
      <c r="AR936">
        <v>9882.4087</v>
      </c>
      <c r="AS936">
        <v>11100.901599999999</v>
      </c>
      <c r="AT936">
        <v>12065.4035</v>
      </c>
      <c r="AU936">
        <v>12679.344999999999</v>
      </c>
      <c r="AV936">
        <v>12808.094800000001</v>
      </c>
      <c r="AW936">
        <v>12147.6252</v>
      </c>
      <c r="AX936">
        <v>12420.1664</v>
      </c>
      <c r="AY936">
        <v>12112.5201</v>
      </c>
      <c r="AZ936">
        <v>11073.0041</v>
      </c>
      <c r="BA936">
        <v>10434.9216</v>
      </c>
      <c r="BB936">
        <v>8266.4513000000006</v>
      </c>
      <c r="BC936">
        <v>10749.7539</v>
      </c>
      <c r="BD936">
        <v>11051.284299999999</v>
      </c>
      <c r="BE936">
        <v>11417.802600000001</v>
      </c>
      <c r="BF936">
        <v>11853.5708</v>
      </c>
      <c r="BG936">
        <v>13021.3559</v>
      </c>
      <c r="BH936">
        <v>13048.483700000001</v>
      </c>
      <c r="BI936">
        <v>12404.1978</v>
      </c>
      <c r="BJ936">
        <v>11321.568600000001</v>
      </c>
      <c r="BK936">
        <v>10998.583500000001</v>
      </c>
      <c r="BL936">
        <v>11246.323200000001</v>
      </c>
      <c r="BM936">
        <v>11059.697099999999</v>
      </c>
      <c r="BN936">
        <v>12820.035</v>
      </c>
      <c r="BO936">
        <v>11696.842000000001</v>
      </c>
      <c r="BP936">
        <v>12137.3724</v>
      </c>
      <c r="BQ936">
        <v>12485.0707</v>
      </c>
      <c r="BR936">
        <v>12967.7976</v>
      </c>
      <c r="BS936">
        <v>12611.721799999999</v>
      </c>
      <c r="BT936">
        <v>12975.4907</v>
      </c>
      <c r="BU936">
        <v>11988.347</v>
      </c>
      <c r="BV936">
        <v>12827.0013</v>
      </c>
      <c r="BW936">
        <v>12516.1186</v>
      </c>
      <c r="BX936">
        <v>13545.8032</v>
      </c>
      <c r="BY936">
        <v>13648.2531</v>
      </c>
      <c r="BZ936">
        <v>14498.2675</v>
      </c>
      <c r="CA936">
        <v>12276.1435</v>
      </c>
      <c r="CB936">
        <v>12648.005499999999</v>
      </c>
      <c r="CC936">
        <v>12539.2255</v>
      </c>
      <c r="CD936">
        <v>12027.959500000001</v>
      </c>
      <c r="CE936">
        <v>12921.432500000001</v>
      </c>
      <c r="CF936">
        <v>12652.3565</v>
      </c>
      <c r="CG936">
        <v>13404.0653</v>
      </c>
      <c r="CH936">
        <v>13639.7171</v>
      </c>
      <c r="CI936">
        <v>13705.262699999999</v>
      </c>
      <c r="CJ936">
        <v>13666.2402</v>
      </c>
      <c r="CK936">
        <v>14299.1536</v>
      </c>
      <c r="CL936">
        <v>13875.6486</v>
      </c>
      <c r="CM936">
        <v>14668.909799999999</v>
      </c>
      <c r="CN936">
        <v>14794.2315</v>
      </c>
      <c r="CO936">
        <v>15051.141100000001</v>
      </c>
      <c r="CP936">
        <v>14670.4763</v>
      </c>
      <c r="CQ936">
        <v>15479.2991</v>
      </c>
      <c r="CR936">
        <v>15010.2294</v>
      </c>
      <c r="CS936">
        <v>15172.7379</v>
      </c>
      <c r="CT936">
        <v>15747.672500000001</v>
      </c>
      <c r="CU936">
        <v>16178.104799999999</v>
      </c>
      <c r="CV936">
        <v>16165.1433</v>
      </c>
      <c r="CW936">
        <v>15556.785900000001</v>
      </c>
      <c r="CX936">
        <v>14861.0826</v>
      </c>
      <c r="CY936">
        <v>15867.995199999999</v>
      </c>
      <c r="CZ936">
        <v>16344.124900000001</v>
      </c>
      <c r="DA936">
        <v>15980.29</v>
      </c>
      <c r="DB936">
        <v>14125.180899999999</v>
      </c>
      <c r="DC936">
        <v>14321.0427</v>
      </c>
      <c r="DD936">
        <v>15770.782499999999</v>
      </c>
      <c r="DE936">
        <v>16801.0524</v>
      </c>
      <c r="DF936">
        <v>16990.199400000001</v>
      </c>
      <c r="DG936">
        <v>16695.970799999999</v>
      </c>
      <c r="DH936">
        <v>18306.838</v>
      </c>
      <c r="DI936">
        <v>18615.211200000002</v>
      </c>
      <c r="DJ936">
        <v>18499.3832</v>
      </c>
      <c r="DK936">
        <v>17154.397000000001</v>
      </c>
      <c r="DL936">
        <v>17876.1957</v>
      </c>
      <c r="DM936">
        <v>17282.482400000001</v>
      </c>
      <c r="DN936">
        <v>18685.393800000002</v>
      </c>
      <c r="DO936">
        <v>19401.119600000002</v>
      </c>
      <c r="DP936">
        <v>20279.725699999999</v>
      </c>
      <c r="DQ936">
        <v>20827.304</v>
      </c>
      <c r="DR936">
        <v>21065.147199999999</v>
      </c>
      <c r="DS936">
        <v>21538.057199999999</v>
      </c>
      <c r="DT936">
        <v>21547.0265</v>
      </c>
      <c r="DU936">
        <v>22053.961299999999</v>
      </c>
      <c r="DV936">
        <v>23121.434300000001</v>
      </c>
      <c r="DW936">
        <v>24773.966199999999</v>
      </c>
      <c r="DX936">
        <v>26013.047900000001</v>
      </c>
      <c r="DY936">
        <v>26022.249</v>
      </c>
      <c r="DZ936">
        <v>25491.652099999999</v>
      </c>
      <c r="EA936">
        <v>24533.007000000001</v>
      </c>
      <c r="EB936">
        <v>23609.879199999999</v>
      </c>
      <c r="EC936">
        <v>21848.712800000001</v>
      </c>
      <c r="ED936">
        <v>21486.084999999999</v>
      </c>
      <c r="EE936">
        <v>20493.873500000002</v>
      </c>
      <c r="EF936">
        <v>22870.3753</v>
      </c>
      <c r="EG936">
        <v>21502.4676</v>
      </c>
      <c r="EH936">
        <v>22406.7556</v>
      </c>
      <c r="EI936">
        <v>17601.522199999999</v>
      </c>
      <c r="EJ936">
        <v>19766.213299999999</v>
      </c>
    </row>
    <row r="937" spans="1:140" x14ac:dyDescent="0.25">
      <c r="A937" t="s">
        <v>429</v>
      </c>
      <c r="B937">
        <f>_xll.BDH($A937,"CUR_MKT_CAP","2007-05-31","","Dir=H","Per=M","Days=A","Dts=H","cols=139;rows=1")</f>
        <v>1133.6831999999999</v>
      </c>
      <c r="C937">
        <v>1175.2569000000001</v>
      </c>
      <c r="D937">
        <v>1266.3993</v>
      </c>
      <c r="E937">
        <v>1265.7239999999999</v>
      </c>
      <c r="F937">
        <v>1450.2085</v>
      </c>
      <c r="G937">
        <v>1479.0843</v>
      </c>
      <c r="H937">
        <v>1468.0144</v>
      </c>
      <c r="I937">
        <v>1374.2426</v>
      </c>
      <c r="J937">
        <v>1301.4885999999999</v>
      </c>
      <c r="K937">
        <v>1338.7527</v>
      </c>
      <c r="L937">
        <v>1179.9176</v>
      </c>
      <c r="M937">
        <v>1408.4456</v>
      </c>
      <c r="N937">
        <v>1683.7487000000001</v>
      </c>
      <c r="O937">
        <v>1608.7705000000001</v>
      </c>
      <c r="P937">
        <v>1541.9422</v>
      </c>
      <c r="Q937">
        <v>1599.9538</v>
      </c>
      <c r="R937">
        <v>1378.9293</v>
      </c>
      <c r="S937">
        <v>1176.0485000000001</v>
      </c>
      <c r="T937">
        <v>889.04650000000004</v>
      </c>
      <c r="U937">
        <v>918.33309999999994</v>
      </c>
      <c r="V937">
        <v>716.10090000000002</v>
      </c>
      <c r="W937">
        <v>1075.6134999999999</v>
      </c>
      <c r="X937">
        <v>1333.7608</v>
      </c>
      <c r="Y937">
        <v>1462.8344</v>
      </c>
      <c r="Z937">
        <v>1595.6849999999999</v>
      </c>
      <c r="AA937">
        <v>1637.5445999999999</v>
      </c>
      <c r="AB937">
        <v>2022.6522</v>
      </c>
      <c r="AC937">
        <v>1994.0304000000001</v>
      </c>
      <c r="AD937">
        <v>2266.1770000000001</v>
      </c>
      <c r="AE937">
        <v>1785.2135000000001</v>
      </c>
      <c r="AF937">
        <v>2106.9969000000001</v>
      </c>
      <c r="AG937">
        <v>2474.4351999999999</v>
      </c>
      <c r="AH937">
        <v>2212.8670000000002</v>
      </c>
      <c r="AI937">
        <v>2683.8000999999999</v>
      </c>
      <c r="AJ937">
        <v>2741.7997</v>
      </c>
      <c r="AK937">
        <v>2959.7377000000001</v>
      </c>
      <c r="AL937">
        <v>2816.3173000000002</v>
      </c>
      <c r="AM937">
        <v>2968.3595999999998</v>
      </c>
      <c r="AN937">
        <v>3099.1866</v>
      </c>
      <c r="AO937">
        <v>3190.4585999999999</v>
      </c>
      <c r="AP937">
        <v>3694.2152000000001</v>
      </c>
      <c r="AQ937">
        <v>4092.576</v>
      </c>
      <c r="AR937">
        <v>4546.3141999999998</v>
      </c>
      <c r="AS937">
        <v>5247.5069000000003</v>
      </c>
      <c r="AT937">
        <v>5823.0281000000004</v>
      </c>
      <c r="AU937">
        <v>6664.5551999999998</v>
      </c>
      <c r="AV937">
        <v>6011.8218999999999</v>
      </c>
      <c r="AW937">
        <v>5833.8037000000004</v>
      </c>
      <c r="AX937">
        <v>4742.1854999999996</v>
      </c>
      <c r="AY937">
        <v>4278.5796</v>
      </c>
      <c r="AZ937">
        <v>4712.3955999999998</v>
      </c>
      <c r="BA937">
        <v>3842.8966</v>
      </c>
      <c r="BB937">
        <v>3341.8112000000001</v>
      </c>
      <c r="BC937">
        <v>3690.1493</v>
      </c>
      <c r="BD937">
        <v>3064.4827</v>
      </c>
      <c r="BE937">
        <v>3047.5726</v>
      </c>
      <c r="BF937">
        <v>4054.6619000000001</v>
      </c>
      <c r="BG937">
        <v>5081.5658999999996</v>
      </c>
      <c r="BH937">
        <v>5209.6885000000002</v>
      </c>
      <c r="BI937">
        <v>5143.4777000000004</v>
      </c>
      <c r="BJ937">
        <v>5094.0365000000002</v>
      </c>
      <c r="BK937">
        <v>5190.7587999999996</v>
      </c>
      <c r="BL937">
        <v>5486.6148999999996</v>
      </c>
      <c r="BM937">
        <v>5813.0169999999998</v>
      </c>
      <c r="BN937">
        <v>4497.1682000000001</v>
      </c>
      <c r="BO937">
        <v>4465.6795000000002</v>
      </c>
      <c r="BP937">
        <v>4401.3819999999996</v>
      </c>
      <c r="BQ937">
        <v>3944.7265000000002</v>
      </c>
      <c r="BR937">
        <v>4652.0568000000003</v>
      </c>
      <c r="BS937">
        <v>4089.2505999999998</v>
      </c>
      <c r="BT937">
        <v>4229.3986000000004</v>
      </c>
      <c r="BU937">
        <v>4237.0780000000004</v>
      </c>
      <c r="BV937">
        <v>4561.8746000000001</v>
      </c>
      <c r="BW937">
        <v>4185.2240000000002</v>
      </c>
      <c r="BX937">
        <v>4509.4757</v>
      </c>
      <c r="BY937">
        <v>4761.0451000000003</v>
      </c>
      <c r="BZ937">
        <v>4663.4211999999998</v>
      </c>
      <c r="CA937">
        <v>4839.8953000000001</v>
      </c>
      <c r="CB937">
        <v>5009.9477999999999</v>
      </c>
      <c r="CC937">
        <v>5381.1247999999996</v>
      </c>
      <c r="CD937">
        <v>5715.1414999999997</v>
      </c>
      <c r="CE937">
        <v>6699.4683999999997</v>
      </c>
      <c r="CF937">
        <v>7103.0789000000004</v>
      </c>
      <c r="CG937">
        <v>7771.3589000000002</v>
      </c>
      <c r="CH937">
        <v>8211.2445000000007</v>
      </c>
      <c r="CI937">
        <v>8903.2566000000006</v>
      </c>
      <c r="CJ937">
        <v>9620.3521999999994</v>
      </c>
      <c r="CK937">
        <v>10738.557000000001</v>
      </c>
      <c r="CL937">
        <v>11001.9985</v>
      </c>
      <c r="CM937">
        <v>11038.0085</v>
      </c>
      <c r="CN937">
        <v>12863.400100000001</v>
      </c>
      <c r="CO937">
        <v>13862.4251</v>
      </c>
      <c r="CP937">
        <v>15833.783600000001</v>
      </c>
      <c r="CQ937">
        <v>16744.443599999999</v>
      </c>
      <c r="CR937">
        <v>18755.685000000001</v>
      </c>
      <c r="CS937">
        <v>17622.943899999998</v>
      </c>
      <c r="CT937">
        <v>20898.523099999999</v>
      </c>
      <c r="CU937">
        <v>19893.345399999998</v>
      </c>
      <c r="CV937">
        <v>18282.3858</v>
      </c>
      <c r="CW937">
        <v>16660.960899999998</v>
      </c>
      <c r="CX937">
        <v>16062.0437</v>
      </c>
      <c r="CY937">
        <v>15113.9113</v>
      </c>
      <c r="CZ937">
        <v>15869.3637</v>
      </c>
      <c r="DA937">
        <v>14686.1384</v>
      </c>
      <c r="DB937">
        <v>13174.1333</v>
      </c>
      <c r="DC937">
        <v>12736.3649</v>
      </c>
      <c r="DD937">
        <v>14810.692300000001</v>
      </c>
      <c r="DE937">
        <v>12704.113799999999</v>
      </c>
      <c r="DF937">
        <v>12700.297500000001</v>
      </c>
      <c r="DG937">
        <v>12038.2688</v>
      </c>
      <c r="DH937">
        <v>12559.5213</v>
      </c>
      <c r="DI937">
        <v>14035.9553</v>
      </c>
      <c r="DJ937">
        <v>14275.9503</v>
      </c>
      <c r="DK937">
        <v>14425.947099999999</v>
      </c>
      <c r="DL937">
        <v>14279.7997</v>
      </c>
      <c r="DM937">
        <v>13872.867200000001</v>
      </c>
      <c r="DN937">
        <v>17046.568899999998</v>
      </c>
      <c r="DO937">
        <v>17532.108800000002</v>
      </c>
      <c r="DP937">
        <v>18118.3</v>
      </c>
      <c r="DQ937">
        <v>18401.1914</v>
      </c>
      <c r="DR937">
        <v>19638.948</v>
      </c>
      <c r="DS937">
        <v>17705.130499999999</v>
      </c>
      <c r="DT937">
        <v>19268.828099999999</v>
      </c>
      <c r="DU937">
        <v>19358.860700000001</v>
      </c>
      <c r="DV937">
        <v>18723.119900000002</v>
      </c>
      <c r="DW937">
        <v>20920.651900000001</v>
      </c>
      <c r="DX937">
        <v>19187.277699999999</v>
      </c>
      <c r="DY937">
        <v>17393.851600000002</v>
      </c>
      <c r="DZ937">
        <v>17807.86</v>
      </c>
      <c r="EA937">
        <v>19936.240300000001</v>
      </c>
      <c r="EB937">
        <v>18263.900900000001</v>
      </c>
      <c r="EC937">
        <v>15804.668299999999</v>
      </c>
      <c r="ED937">
        <v>17954.3819</v>
      </c>
      <c r="EE937">
        <v>17597.515599999999</v>
      </c>
      <c r="EF937">
        <v>16928.074499999999</v>
      </c>
      <c r="EG937">
        <v>16341.015100000001</v>
      </c>
      <c r="EH937">
        <v>16235.4159</v>
      </c>
      <c r="EI937">
        <v>15528.4388</v>
      </c>
      <c r="EJ937">
        <v>12919.0033</v>
      </c>
    </row>
    <row r="938" spans="1:140" x14ac:dyDescent="0.25">
      <c r="A938" t="s">
        <v>430</v>
      </c>
      <c r="B938" t="str">
        <f>_xll.BDH($A938,"CUR_MKT_CAP","2007-05-31","","Dir=H","Per=M","Days=A","Dts=H","cols=139;rows=1")</f>
        <v>#N/A N/A</v>
      </c>
      <c r="C938" t="s">
        <v>506</v>
      </c>
      <c r="D938" t="s">
        <v>506</v>
      </c>
      <c r="E938" t="s">
        <v>506</v>
      </c>
      <c r="F938" t="s">
        <v>506</v>
      </c>
      <c r="G938" t="s">
        <v>506</v>
      </c>
      <c r="H938" t="s">
        <v>506</v>
      </c>
      <c r="I938" t="s">
        <v>506</v>
      </c>
      <c r="J938" t="s">
        <v>506</v>
      </c>
      <c r="K938" t="s">
        <v>506</v>
      </c>
      <c r="L938" t="s">
        <v>506</v>
      </c>
      <c r="M938" t="s">
        <v>506</v>
      </c>
      <c r="N938" t="s">
        <v>506</v>
      </c>
      <c r="O938" t="s">
        <v>506</v>
      </c>
      <c r="P938" t="s">
        <v>506</v>
      </c>
      <c r="Q938" t="s">
        <v>506</v>
      </c>
      <c r="R938" t="s">
        <v>506</v>
      </c>
      <c r="S938" t="s">
        <v>506</v>
      </c>
      <c r="T938" t="s">
        <v>506</v>
      </c>
      <c r="U938" t="s">
        <v>506</v>
      </c>
      <c r="V938" t="s">
        <v>506</v>
      </c>
      <c r="W938" t="s">
        <v>506</v>
      </c>
      <c r="X938" t="s">
        <v>506</v>
      </c>
      <c r="Y938" t="s">
        <v>506</v>
      </c>
      <c r="Z938" t="s">
        <v>506</v>
      </c>
      <c r="AA938" t="s">
        <v>506</v>
      </c>
      <c r="AB938" t="s">
        <v>506</v>
      </c>
      <c r="AC938" t="s">
        <v>506</v>
      </c>
      <c r="AD938" t="s">
        <v>506</v>
      </c>
      <c r="AE938" t="s">
        <v>506</v>
      </c>
      <c r="AF938" t="s">
        <v>506</v>
      </c>
      <c r="AG938" t="s">
        <v>506</v>
      </c>
      <c r="AH938" t="s">
        <v>506</v>
      </c>
      <c r="AI938" t="s">
        <v>506</v>
      </c>
      <c r="AJ938" t="s">
        <v>506</v>
      </c>
      <c r="AK938" t="s">
        <v>506</v>
      </c>
      <c r="AL938" t="s">
        <v>506</v>
      </c>
      <c r="AM938" t="s">
        <v>506</v>
      </c>
      <c r="AN938" t="s">
        <v>506</v>
      </c>
      <c r="AO938" t="s">
        <v>506</v>
      </c>
      <c r="AP938" t="s">
        <v>506</v>
      </c>
      <c r="AQ938" t="s">
        <v>506</v>
      </c>
      <c r="AR938" t="s">
        <v>506</v>
      </c>
      <c r="AS938" t="s">
        <v>506</v>
      </c>
      <c r="AT938" t="s">
        <v>506</v>
      </c>
      <c r="AU938" t="s">
        <v>506</v>
      </c>
      <c r="AV938" t="s">
        <v>506</v>
      </c>
      <c r="AW938" t="s">
        <v>506</v>
      </c>
      <c r="AX938" t="s">
        <v>506</v>
      </c>
      <c r="AY938" t="s">
        <v>506</v>
      </c>
      <c r="AZ938" t="s">
        <v>506</v>
      </c>
      <c r="BA938" t="s">
        <v>506</v>
      </c>
      <c r="BB938" t="s">
        <v>506</v>
      </c>
      <c r="BC938" t="s">
        <v>506</v>
      </c>
      <c r="BD938" t="s">
        <v>506</v>
      </c>
      <c r="BE938" t="s">
        <v>506</v>
      </c>
      <c r="BF938" t="s">
        <v>506</v>
      </c>
      <c r="BG938" t="s">
        <v>506</v>
      </c>
      <c r="BH938" t="s">
        <v>506</v>
      </c>
      <c r="BI938" t="s">
        <v>506</v>
      </c>
      <c r="BJ938" t="s">
        <v>506</v>
      </c>
      <c r="BK938" t="s">
        <v>506</v>
      </c>
      <c r="BL938" t="s">
        <v>506</v>
      </c>
      <c r="BM938" t="s">
        <v>506</v>
      </c>
      <c r="BN938" t="s">
        <v>506</v>
      </c>
      <c r="BO938" t="s">
        <v>506</v>
      </c>
      <c r="BP938" t="s">
        <v>506</v>
      </c>
      <c r="BQ938" t="s">
        <v>506</v>
      </c>
      <c r="BR938" t="s">
        <v>506</v>
      </c>
      <c r="BS938" t="s">
        <v>506</v>
      </c>
      <c r="BT938" t="s">
        <v>506</v>
      </c>
      <c r="BU938" t="s">
        <v>506</v>
      </c>
      <c r="BV938" t="s">
        <v>506</v>
      </c>
      <c r="BW938" t="s">
        <v>506</v>
      </c>
      <c r="BX938" t="s">
        <v>506</v>
      </c>
      <c r="BY938" t="s">
        <v>506</v>
      </c>
      <c r="BZ938" t="s">
        <v>506</v>
      </c>
      <c r="CA938" t="s">
        <v>506</v>
      </c>
      <c r="CB938" t="s">
        <v>506</v>
      </c>
      <c r="CC938" t="s">
        <v>506</v>
      </c>
      <c r="CD938" t="s">
        <v>506</v>
      </c>
      <c r="CE938" t="s">
        <v>506</v>
      </c>
      <c r="CF938" t="s">
        <v>506</v>
      </c>
      <c r="CG938" t="s">
        <v>506</v>
      </c>
      <c r="CH938" t="s">
        <v>506</v>
      </c>
      <c r="CI938" t="s">
        <v>506</v>
      </c>
      <c r="CJ938">
        <v>19096.2287</v>
      </c>
      <c r="CK938">
        <v>21412.684300000001</v>
      </c>
      <c r="CL938">
        <v>20468.920600000001</v>
      </c>
      <c r="CM938">
        <v>22528.319200000002</v>
      </c>
      <c r="CN938">
        <v>24187.510699999999</v>
      </c>
      <c r="CO938">
        <v>24804.496500000001</v>
      </c>
      <c r="CP938">
        <v>25729.975200000001</v>
      </c>
      <c r="CQ938">
        <v>26638.778600000001</v>
      </c>
      <c r="CR938">
        <v>25304.7552</v>
      </c>
      <c r="CS938">
        <v>25971.766899999999</v>
      </c>
      <c r="CT938">
        <v>26922.2585</v>
      </c>
      <c r="CU938">
        <v>27455.867900000001</v>
      </c>
      <c r="CV938">
        <v>28648.163799999998</v>
      </c>
      <c r="CW938">
        <v>27472.555199999999</v>
      </c>
      <c r="CX938">
        <v>26096.843000000001</v>
      </c>
      <c r="CY938">
        <v>25648.483700000001</v>
      </c>
      <c r="CZ938">
        <v>26540.677299999999</v>
      </c>
      <c r="DA938">
        <v>25356.6446</v>
      </c>
      <c r="DB938">
        <v>23697.331099999999</v>
      </c>
      <c r="DC938">
        <v>22471.687699999999</v>
      </c>
      <c r="DD938">
        <v>23897.535100000001</v>
      </c>
      <c r="DE938">
        <v>25492.946899999999</v>
      </c>
      <c r="DF938">
        <v>26018.316800000001</v>
      </c>
      <c r="DG938">
        <v>21081.508000000002</v>
      </c>
      <c r="DH938">
        <v>23249.838899999999</v>
      </c>
      <c r="DI938">
        <v>23208.142599999999</v>
      </c>
      <c r="DJ938">
        <v>23349.909899999999</v>
      </c>
      <c r="DK938">
        <v>23600.067800000001</v>
      </c>
      <c r="DL938">
        <v>28528.0988</v>
      </c>
      <c r="DM938">
        <v>29939.6453</v>
      </c>
      <c r="DN938">
        <v>29568.185700000002</v>
      </c>
      <c r="DO938">
        <v>29382.9071</v>
      </c>
      <c r="DP938">
        <v>27809.981100000001</v>
      </c>
      <c r="DQ938">
        <v>22540.375400000001</v>
      </c>
      <c r="DR938">
        <v>21775.705600000001</v>
      </c>
      <c r="DS938">
        <v>24184.415300000001</v>
      </c>
      <c r="DT938">
        <v>24114.564200000001</v>
      </c>
      <c r="DU938">
        <v>24488.371800000001</v>
      </c>
      <c r="DV938">
        <v>24695.159</v>
      </c>
      <c r="DW938">
        <v>25528.136999999999</v>
      </c>
      <c r="DX938">
        <v>28087.2114</v>
      </c>
      <c r="DY938">
        <v>30215.860499999999</v>
      </c>
      <c r="DZ938">
        <v>31053.233499999998</v>
      </c>
      <c r="EA938">
        <v>27664.2932</v>
      </c>
      <c r="EB938">
        <v>25490.072800000002</v>
      </c>
      <c r="EC938">
        <v>25035.276699999999</v>
      </c>
      <c r="ED938">
        <v>26137.221300000001</v>
      </c>
      <c r="EE938">
        <v>25193.775600000001</v>
      </c>
      <c r="EF938">
        <v>21435.456099999999</v>
      </c>
      <c r="EG938">
        <v>23457.529200000001</v>
      </c>
      <c r="EH938">
        <v>23020.524399999998</v>
      </c>
      <c r="EI938">
        <v>20756.9719</v>
      </c>
      <c r="EJ938">
        <v>18672.6499</v>
      </c>
    </row>
    <row r="939" spans="1:140" x14ac:dyDescent="0.25">
      <c r="A939" t="s">
        <v>431</v>
      </c>
      <c r="B939">
        <f>_xll.BDH($A939,"CUR_MKT_CAP","2007-05-31","","Dir=H","Per=M","Days=A","Dts=H","cols=139;rows=1")</f>
        <v>27535.099900000001</v>
      </c>
      <c r="C939">
        <v>25808.787</v>
      </c>
      <c r="D939">
        <v>25538.794999999998</v>
      </c>
      <c r="E939">
        <v>27383.1237</v>
      </c>
      <c r="F939">
        <v>28186.580699999999</v>
      </c>
      <c r="G939">
        <v>29104.8171</v>
      </c>
      <c r="H939">
        <v>29813.460200000001</v>
      </c>
      <c r="I939">
        <v>30671.371999999999</v>
      </c>
      <c r="J939">
        <v>27490.120200000001</v>
      </c>
      <c r="K939">
        <v>26772.157800000001</v>
      </c>
      <c r="L939">
        <v>26747.486799999999</v>
      </c>
      <c r="M939">
        <v>26657.026399999999</v>
      </c>
      <c r="N939">
        <v>26581.2696</v>
      </c>
      <c r="O939">
        <v>25893.574499999999</v>
      </c>
      <c r="P939">
        <v>26433.024000000001</v>
      </c>
      <c r="Q939">
        <v>27703.2441</v>
      </c>
      <c r="R939">
        <v>25687.0383</v>
      </c>
      <c r="S939">
        <v>22042.200099999998</v>
      </c>
      <c r="T939">
        <v>15713.350200000001</v>
      </c>
      <c r="U939">
        <v>16129.1968</v>
      </c>
      <c r="V939">
        <v>17053.749</v>
      </c>
      <c r="W939">
        <v>13351.225700000001</v>
      </c>
      <c r="X939">
        <v>13497.9424</v>
      </c>
      <c r="Y939">
        <v>15349.745999999999</v>
      </c>
      <c r="Z939">
        <v>15266.4422</v>
      </c>
      <c r="AA939">
        <v>15782.7371</v>
      </c>
      <c r="AB939">
        <v>15441.188200000001</v>
      </c>
      <c r="AC939">
        <v>16482.3112</v>
      </c>
      <c r="AD939">
        <v>18060.573899999999</v>
      </c>
      <c r="AE939">
        <v>18287.175899999998</v>
      </c>
      <c r="AF939">
        <v>20046.024799999999</v>
      </c>
      <c r="AG939">
        <v>20034.0926</v>
      </c>
      <c r="AH939">
        <v>20650.5874</v>
      </c>
      <c r="AI939">
        <v>21136.528900000001</v>
      </c>
      <c r="AJ939">
        <v>22680.268400000001</v>
      </c>
      <c r="AK939">
        <v>22786.385600000001</v>
      </c>
      <c r="AL939">
        <v>21036.9434</v>
      </c>
      <c r="AM939">
        <v>19858.747599999999</v>
      </c>
      <c r="AN939">
        <v>18474.268400000001</v>
      </c>
      <c r="AO939">
        <v>17143.846600000001</v>
      </c>
      <c r="AP939">
        <v>19866.856299999999</v>
      </c>
      <c r="AQ939">
        <v>19644.569800000001</v>
      </c>
      <c r="AR939">
        <v>19891.7451</v>
      </c>
      <c r="AS939">
        <v>21325.348699999999</v>
      </c>
      <c r="AT939">
        <v>22858.232199999999</v>
      </c>
      <c r="AU939">
        <v>24750.233700000001</v>
      </c>
      <c r="AV939">
        <v>23787.768100000001</v>
      </c>
      <c r="AW939">
        <v>23083.5249</v>
      </c>
      <c r="AX939">
        <v>24211.474200000001</v>
      </c>
      <c r="AY939">
        <v>22771.977900000002</v>
      </c>
      <c r="AZ939">
        <v>21101.7487</v>
      </c>
      <c r="BA939">
        <v>18965.944100000001</v>
      </c>
      <c r="BB939">
        <v>18301.9031</v>
      </c>
      <c r="BC939">
        <v>18333.863600000001</v>
      </c>
      <c r="BD939">
        <v>18685.9228</v>
      </c>
      <c r="BE939">
        <v>19022.674999999999</v>
      </c>
      <c r="BF939">
        <v>21211.564600000002</v>
      </c>
      <c r="BG939">
        <v>20437.933499999999</v>
      </c>
      <c r="BH939">
        <v>21152.4984</v>
      </c>
      <c r="BI939">
        <v>20787.514599999999</v>
      </c>
      <c r="BJ939">
        <v>19599.0036</v>
      </c>
      <c r="BK939">
        <v>20989.409100000001</v>
      </c>
      <c r="BL939">
        <v>19794.5124</v>
      </c>
      <c r="BM939">
        <v>20262.4588</v>
      </c>
      <c r="BN939">
        <v>21175.5249</v>
      </c>
      <c r="BO939">
        <v>19998.551100000001</v>
      </c>
      <c r="BP939">
        <v>20591.664100000002</v>
      </c>
      <c r="BQ939">
        <v>20842.5965</v>
      </c>
      <c r="BR939">
        <v>23819.5671</v>
      </c>
      <c r="BS939">
        <v>24307.1198</v>
      </c>
      <c r="BT939">
        <v>24603.641</v>
      </c>
      <c r="BU939">
        <v>24731.863499999999</v>
      </c>
      <c r="BV939">
        <v>25037.334800000001</v>
      </c>
      <c r="BW939">
        <v>24392.4529</v>
      </c>
      <c r="BX939">
        <v>26643.195</v>
      </c>
      <c r="BY939">
        <v>25293.262999999999</v>
      </c>
      <c r="BZ939">
        <v>25557.9555</v>
      </c>
      <c r="CA939">
        <v>27950.023300000001</v>
      </c>
      <c r="CB939">
        <v>28161.937900000001</v>
      </c>
      <c r="CC939">
        <v>28434.399600000001</v>
      </c>
      <c r="CD939">
        <v>29365.3102</v>
      </c>
      <c r="CE939">
        <v>30320.364300000001</v>
      </c>
      <c r="CF939">
        <v>30811.95</v>
      </c>
      <c r="CG939">
        <v>29474.5533</v>
      </c>
      <c r="CH939">
        <v>32029.646400000001</v>
      </c>
      <c r="CI939">
        <v>31965.200400000002</v>
      </c>
      <c r="CJ939">
        <v>30199.5641</v>
      </c>
      <c r="CK939">
        <v>31539.747800000001</v>
      </c>
      <c r="CL939">
        <v>30570.575400000002</v>
      </c>
      <c r="CM939">
        <v>33114.395700000001</v>
      </c>
      <c r="CN939">
        <v>35149.7601</v>
      </c>
      <c r="CO939">
        <v>35686.975200000001</v>
      </c>
      <c r="CP939">
        <v>34446.083899999998</v>
      </c>
      <c r="CQ939">
        <v>35886.556700000001</v>
      </c>
      <c r="CR939">
        <v>34960.621700000003</v>
      </c>
      <c r="CS939">
        <v>34904.459900000002</v>
      </c>
      <c r="CT939">
        <v>36376.4715</v>
      </c>
      <c r="CU939">
        <v>36164.562400000003</v>
      </c>
      <c r="CV939">
        <v>38510.609900000003</v>
      </c>
      <c r="CW939">
        <v>37147.469100000002</v>
      </c>
      <c r="CX939">
        <v>35434.129200000003</v>
      </c>
      <c r="CY939">
        <v>35907.434399999998</v>
      </c>
      <c r="CZ939">
        <v>36222.873</v>
      </c>
      <c r="DA939">
        <v>34901.034800000001</v>
      </c>
      <c r="DB939">
        <v>37233.027800000003</v>
      </c>
      <c r="DC939">
        <v>37253.463000000003</v>
      </c>
      <c r="DD939">
        <v>40039.748500000002</v>
      </c>
      <c r="DE939">
        <v>40767.680800000002</v>
      </c>
      <c r="DF939">
        <v>41571.740100000003</v>
      </c>
      <c r="DG939">
        <v>44814.1564</v>
      </c>
      <c r="DH939">
        <v>43523.8439</v>
      </c>
      <c r="DI939">
        <v>43291.776599999997</v>
      </c>
      <c r="DJ939">
        <v>43572.503199999999</v>
      </c>
      <c r="DK939">
        <v>43193.006000000001</v>
      </c>
      <c r="DL939">
        <v>42560.1826</v>
      </c>
      <c r="DM939">
        <v>44863.060700000002</v>
      </c>
      <c r="DN939">
        <v>46256.021099999998</v>
      </c>
      <c r="DO939">
        <v>47937.233699999997</v>
      </c>
      <c r="DP939">
        <v>49114.5982</v>
      </c>
      <c r="DQ939">
        <v>50970.334999999999</v>
      </c>
      <c r="DR939">
        <v>53433.446499999998</v>
      </c>
      <c r="DS939">
        <v>51871.1106</v>
      </c>
      <c r="DT939">
        <v>55024.710500000001</v>
      </c>
      <c r="DU939">
        <v>52881.327899999997</v>
      </c>
      <c r="DV939">
        <v>53124.468999999997</v>
      </c>
      <c r="DW939">
        <v>57958.181900000003</v>
      </c>
      <c r="DX939">
        <v>58381.070399999997</v>
      </c>
      <c r="DY939">
        <v>57946.9548</v>
      </c>
      <c r="DZ939">
        <v>61517.181799999998</v>
      </c>
      <c r="EA939">
        <v>60751.956400000003</v>
      </c>
      <c r="EB939">
        <v>60041.330399999999</v>
      </c>
      <c r="EC939">
        <v>63314.106399999997</v>
      </c>
      <c r="ED939">
        <v>65033.176700000004</v>
      </c>
      <c r="EE939">
        <v>63104.828300000001</v>
      </c>
      <c r="EF939">
        <v>61053.948100000001</v>
      </c>
      <c r="EG939">
        <v>63365.2094</v>
      </c>
      <c r="EH939">
        <v>66450.630999999994</v>
      </c>
      <c r="EI939">
        <v>60700.661500000002</v>
      </c>
      <c r="EJ939">
        <v>65654.901199999993</v>
      </c>
    </row>
    <row r="940" spans="1:140" x14ac:dyDescent="0.25">
      <c r="A940" t="s">
        <v>432</v>
      </c>
      <c r="B940">
        <f>_xll.BDH($A940,"CUR_MKT_CAP","2007-05-31","","Dir=H","Per=M","Days=A","Dts=H","cols=139;rows=1")</f>
        <v>18011.357199999999</v>
      </c>
      <c r="C940">
        <v>18200.571100000001</v>
      </c>
      <c r="D940">
        <v>17299.5527</v>
      </c>
      <c r="E940">
        <v>16600.231400000001</v>
      </c>
      <c r="F940">
        <v>17103.268700000001</v>
      </c>
      <c r="G940">
        <v>16573.755799999999</v>
      </c>
      <c r="H940">
        <v>15437.5443</v>
      </c>
      <c r="I940">
        <v>13997.8632</v>
      </c>
      <c r="J940">
        <v>15550.2904</v>
      </c>
      <c r="K940">
        <v>14253.842000000001</v>
      </c>
      <c r="L940">
        <v>14067.627899999999</v>
      </c>
      <c r="M940">
        <v>14575.4845</v>
      </c>
      <c r="N940">
        <v>18255.859199999999</v>
      </c>
      <c r="O940">
        <v>16256.368</v>
      </c>
      <c r="P940">
        <v>17701.378499999999</v>
      </c>
      <c r="Q940">
        <v>18720.309600000001</v>
      </c>
      <c r="R940">
        <v>16429.567999999999</v>
      </c>
      <c r="S940">
        <v>10555.8716</v>
      </c>
      <c r="T940">
        <v>10057.2415</v>
      </c>
      <c r="U940">
        <v>11302.9015</v>
      </c>
      <c r="V940">
        <v>12816.085800000001</v>
      </c>
      <c r="W940">
        <v>11354.2215</v>
      </c>
      <c r="X940">
        <v>12265.514800000001</v>
      </c>
      <c r="Y940">
        <v>14161.9899</v>
      </c>
      <c r="Z940">
        <v>12799.155000000001</v>
      </c>
      <c r="AA940">
        <v>12725.4522</v>
      </c>
      <c r="AB940">
        <v>12210.2186</v>
      </c>
      <c r="AC940">
        <v>12315.312900000001</v>
      </c>
      <c r="AD940">
        <v>13414.894399999999</v>
      </c>
      <c r="AE940">
        <v>14318.9948</v>
      </c>
      <c r="AF940">
        <v>14387.4486</v>
      </c>
      <c r="AG940">
        <v>14500.927100000001</v>
      </c>
      <c r="AH940">
        <v>13739.0002</v>
      </c>
      <c r="AI940">
        <v>13343.2557</v>
      </c>
      <c r="AJ940">
        <v>13641.5641</v>
      </c>
      <c r="AK940">
        <v>13520.6283</v>
      </c>
      <c r="AL940">
        <v>11320.252500000001</v>
      </c>
      <c r="AM940">
        <v>11088.5748</v>
      </c>
      <c r="AN940">
        <v>10361.5861</v>
      </c>
      <c r="AO940">
        <v>10758.727000000001</v>
      </c>
      <c r="AP940">
        <v>11974.313200000001</v>
      </c>
      <c r="AQ940">
        <v>12771.5483</v>
      </c>
      <c r="AR940">
        <v>13041.0759</v>
      </c>
      <c r="AS940">
        <v>12994.500599999999</v>
      </c>
      <c r="AT940">
        <v>13669.842000000001</v>
      </c>
      <c r="AU940">
        <v>13761.385399999999</v>
      </c>
      <c r="AV940">
        <v>14150.642599999999</v>
      </c>
      <c r="AW940">
        <v>14997.8493</v>
      </c>
      <c r="AX940">
        <v>14770.828</v>
      </c>
      <c r="AY940">
        <v>14899.27</v>
      </c>
      <c r="AZ940">
        <v>14400.6129</v>
      </c>
      <c r="BA940">
        <v>12858.1392</v>
      </c>
      <c r="BB940">
        <v>12220.8554</v>
      </c>
      <c r="BC940">
        <v>12753.174800000001</v>
      </c>
      <c r="BD940">
        <v>12052.611500000001</v>
      </c>
      <c r="BE940">
        <v>11536.5975</v>
      </c>
      <c r="BF940">
        <v>12539.1355</v>
      </c>
      <c r="BG940">
        <v>13013.2739</v>
      </c>
      <c r="BH940">
        <v>13640.5954</v>
      </c>
      <c r="BI940">
        <v>12050.408299999999</v>
      </c>
      <c r="BJ940">
        <v>10695.8675</v>
      </c>
      <c r="BK940">
        <v>10530.096</v>
      </c>
      <c r="BL940">
        <v>11071.4704</v>
      </c>
      <c r="BM940">
        <v>12533.607400000001</v>
      </c>
      <c r="BN940">
        <v>12635.0013</v>
      </c>
      <c r="BO940">
        <v>12622.0792</v>
      </c>
      <c r="BP940">
        <v>13017.6034</v>
      </c>
      <c r="BQ940">
        <v>13052.298500000001</v>
      </c>
      <c r="BR940">
        <v>15003.6384</v>
      </c>
      <c r="BS940">
        <v>16154.5836</v>
      </c>
      <c r="BT940">
        <v>17009.177599999999</v>
      </c>
      <c r="BU940">
        <v>16747.285899999999</v>
      </c>
      <c r="BV940">
        <v>15597.6579</v>
      </c>
      <c r="BW940">
        <v>15653.3873</v>
      </c>
      <c r="BX940">
        <v>18639.235199999999</v>
      </c>
      <c r="BY940">
        <v>17891.709699999999</v>
      </c>
      <c r="BZ940">
        <v>17290.894700000001</v>
      </c>
      <c r="CA940">
        <v>15827.7562</v>
      </c>
      <c r="CB940">
        <v>15653.748299999999</v>
      </c>
      <c r="CC940">
        <v>16412.422600000002</v>
      </c>
      <c r="CD940">
        <v>14902.034299999999</v>
      </c>
      <c r="CE940">
        <v>14854.588100000001</v>
      </c>
      <c r="CF940">
        <v>13810.341</v>
      </c>
      <c r="CG940">
        <v>14024.722900000001</v>
      </c>
      <c r="CH940">
        <v>15210.350399999999</v>
      </c>
      <c r="CI940">
        <v>15839.7919</v>
      </c>
      <c r="CJ940">
        <v>16365.479300000001</v>
      </c>
      <c r="CK940">
        <v>16764.5798</v>
      </c>
      <c r="CL940">
        <v>16229.210999999999</v>
      </c>
      <c r="CM940">
        <v>17133.518400000001</v>
      </c>
      <c r="CN940">
        <v>18005.9473</v>
      </c>
      <c r="CO940">
        <v>17705.733100000001</v>
      </c>
      <c r="CP940">
        <v>17094.952600000001</v>
      </c>
      <c r="CQ940">
        <v>17168.682499999999</v>
      </c>
      <c r="CR940">
        <v>15943.8102</v>
      </c>
      <c r="CS940">
        <v>17008.323100000001</v>
      </c>
      <c r="CT940">
        <v>16762.9247</v>
      </c>
      <c r="CU940">
        <v>15826.9238</v>
      </c>
      <c r="CV940">
        <v>15479.7526</v>
      </c>
      <c r="CW940">
        <v>14018.7042</v>
      </c>
      <c r="CX940">
        <v>13320.8478</v>
      </c>
      <c r="CY940">
        <v>14093.963299999999</v>
      </c>
      <c r="CZ940">
        <v>13226.8015</v>
      </c>
      <c r="DA940">
        <v>14186.0486</v>
      </c>
      <c r="DB940">
        <v>13402.4383</v>
      </c>
      <c r="DC940">
        <v>12594.417100000001</v>
      </c>
      <c r="DD940">
        <v>11987.850200000001</v>
      </c>
      <c r="DE940">
        <v>10856.2441</v>
      </c>
      <c r="DF940">
        <v>10629.391100000001</v>
      </c>
      <c r="DG940">
        <v>12576.48</v>
      </c>
      <c r="DH940">
        <v>12509.127899999999</v>
      </c>
      <c r="DI940">
        <v>14854.1535</v>
      </c>
      <c r="DJ940">
        <v>15622.6788</v>
      </c>
      <c r="DK940">
        <v>15579.1095</v>
      </c>
      <c r="DL940">
        <v>15205.1955</v>
      </c>
      <c r="DM940">
        <v>14893.4859</v>
      </c>
      <c r="DN940">
        <v>17175.200400000002</v>
      </c>
      <c r="DO940">
        <v>17680.100900000001</v>
      </c>
      <c r="DP940">
        <v>18985.8416</v>
      </c>
      <c r="DQ940">
        <v>19573.734400000001</v>
      </c>
      <c r="DR940">
        <v>18435.7634</v>
      </c>
      <c r="DS940">
        <v>17182.788499999999</v>
      </c>
      <c r="DT940">
        <v>18849.366900000001</v>
      </c>
      <c r="DU940">
        <v>18423.9071</v>
      </c>
      <c r="DV940">
        <v>20163.055100000001</v>
      </c>
      <c r="DW940">
        <v>19972.547699999999</v>
      </c>
      <c r="DX940">
        <v>17960.880300000001</v>
      </c>
      <c r="DY940">
        <v>17396.696599999999</v>
      </c>
      <c r="DZ940">
        <v>16882.111499999999</v>
      </c>
      <c r="EA940">
        <v>16340.251099999999</v>
      </c>
      <c r="EB940">
        <v>16066.774100000001</v>
      </c>
      <c r="EC940">
        <v>17272.559000000001</v>
      </c>
      <c r="ED940">
        <v>12915.5731</v>
      </c>
      <c r="EE940">
        <v>12834.7731</v>
      </c>
      <c r="EF940">
        <v>12567.511500000001</v>
      </c>
      <c r="EG940">
        <v>12530.2191</v>
      </c>
      <c r="EH940">
        <v>13226.3424</v>
      </c>
      <c r="EI940">
        <v>11594.2227</v>
      </c>
      <c r="EJ940">
        <v>14125.823399999999</v>
      </c>
    </row>
    <row r="941" spans="1:140" x14ac:dyDescent="0.25">
      <c r="A941" t="s">
        <v>433</v>
      </c>
      <c r="B941">
        <f>_xll.BDH($A941,"CUR_MKT_CAP","2007-05-31","","Dir=H","Per=M","Days=A","Dts=H","cols=139;rows=1")</f>
        <v>20466.708600000002</v>
      </c>
      <c r="C941">
        <v>20386.374299999999</v>
      </c>
      <c r="D941">
        <v>19700.442899999998</v>
      </c>
      <c r="E941">
        <v>20360.875</v>
      </c>
      <c r="F941">
        <v>21708.913799999998</v>
      </c>
      <c r="G941">
        <v>20915.949799999999</v>
      </c>
      <c r="H941">
        <v>19771.294600000001</v>
      </c>
      <c r="I941">
        <v>18980.686099999999</v>
      </c>
      <c r="J941">
        <v>17667.059600000001</v>
      </c>
      <c r="K941">
        <v>16936.443299999999</v>
      </c>
      <c r="L941">
        <v>17515.879700000001</v>
      </c>
      <c r="M941">
        <v>18451.428100000001</v>
      </c>
      <c r="N941">
        <v>18535.658599999999</v>
      </c>
      <c r="O941">
        <v>16523.5245</v>
      </c>
      <c r="P941">
        <v>17034.065999999999</v>
      </c>
      <c r="Q941">
        <v>19161.461800000001</v>
      </c>
      <c r="R941">
        <v>18559.468099999998</v>
      </c>
      <c r="S941">
        <v>15772.2369</v>
      </c>
      <c r="T941">
        <v>14049.8004</v>
      </c>
      <c r="U941">
        <v>13744.2397</v>
      </c>
      <c r="V941">
        <v>13354.7996</v>
      </c>
      <c r="W941">
        <v>12668.2057</v>
      </c>
      <c r="X941">
        <v>13434.1903</v>
      </c>
      <c r="Y941">
        <v>13746.4763</v>
      </c>
      <c r="Z941">
        <v>14133.893400000001</v>
      </c>
      <c r="AA941">
        <v>13260.8483</v>
      </c>
      <c r="AB941">
        <v>14015.9144</v>
      </c>
      <c r="AC941">
        <v>15064.992899999999</v>
      </c>
      <c r="AD941">
        <v>14686.7428</v>
      </c>
      <c r="AE941">
        <v>15632.3681</v>
      </c>
      <c r="AF941">
        <v>16003.331200000001</v>
      </c>
      <c r="AG941">
        <v>16535.986499999999</v>
      </c>
      <c r="AH941">
        <v>16565.578399999999</v>
      </c>
      <c r="AI941">
        <v>17124.648799999999</v>
      </c>
      <c r="AJ941">
        <v>17480.177800000001</v>
      </c>
      <c r="AK941">
        <v>18688.976600000002</v>
      </c>
      <c r="AL941">
        <v>17635.193200000002</v>
      </c>
      <c r="AM941">
        <v>16901.625899999999</v>
      </c>
      <c r="AN941">
        <v>18321.433499999999</v>
      </c>
      <c r="AO941">
        <v>16262.7125</v>
      </c>
      <c r="AP941">
        <v>16780.5838</v>
      </c>
      <c r="AQ941">
        <v>17333.660599999999</v>
      </c>
      <c r="AR941">
        <v>16979.158500000001</v>
      </c>
      <c r="AS941">
        <v>17201.490699999998</v>
      </c>
      <c r="AT941">
        <v>17049.368600000002</v>
      </c>
      <c r="AU941">
        <v>16193.464</v>
      </c>
      <c r="AV941">
        <v>16141.0203</v>
      </c>
      <c r="AW941">
        <v>16846.097300000001</v>
      </c>
      <c r="AX941">
        <v>18793.854800000001</v>
      </c>
      <c r="AY941">
        <v>18192.871500000001</v>
      </c>
      <c r="AZ941">
        <v>17848.618999999999</v>
      </c>
      <c r="BA941">
        <v>16554.041399999998</v>
      </c>
      <c r="BB941">
        <v>15350.8655</v>
      </c>
      <c r="BC941">
        <v>16429.575000000001</v>
      </c>
      <c r="BD941">
        <v>16725.366699999999</v>
      </c>
      <c r="BE941">
        <v>17188.332399999999</v>
      </c>
      <c r="BF941">
        <v>17645.437699999999</v>
      </c>
      <c r="BG941">
        <v>17198.0173</v>
      </c>
      <c r="BH941">
        <v>17455.227599999998</v>
      </c>
      <c r="BI941">
        <v>16894.041499999999</v>
      </c>
      <c r="BJ941">
        <v>16348.687900000001</v>
      </c>
      <c r="BK941">
        <v>17461.640500000001</v>
      </c>
      <c r="BL941">
        <v>17215.6194</v>
      </c>
      <c r="BM941">
        <v>17774.1309</v>
      </c>
      <c r="BN941">
        <v>18343.137699999999</v>
      </c>
      <c r="BO941">
        <v>18225.816699999999</v>
      </c>
      <c r="BP941">
        <v>18603.968099999998</v>
      </c>
      <c r="BQ941">
        <v>18609.8462</v>
      </c>
      <c r="BR941">
        <v>18674.504499999999</v>
      </c>
      <c r="BS941">
        <v>18845.461599999999</v>
      </c>
      <c r="BT941">
        <v>20609.293699999998</v>
      </c>
      <c r="BU941">
        <v>20427.636600000002</v>
      </c>
      <c r="BV941">
        <v>20059.823400000001</v>
      </c>
      <c r="BW941">
        <v>20273.4784</v>
      </c>
      <c r="BX941">
        <v>20481.198400000001</v>
      </c>
      <c r="BY941">
        <v>18838.884099999999</v>
      </c>
      <c r="BZ941">
        <v>18727.098099999999</v>
      </c>
      <c r="CA941">
        <v>19027.155299999999</v>
      </c>
      <c r="CB941">
        <v>19558.472300000001</v>
      </c>
      <c r="CC941">
        <v>20994.970300000001</v>
      </c>
      <c r="CD941">
        <v>20401.760600000001</v>
      </c>
      <c r="CE941">
        <v>21070.534800000001</v>
      </c>
      <c r="CF941">
        <v>21134.8812</v>
      </c>
      <c r="CG941">
        <v>21310.371500000001</v>
      </c>
      <c r="CH941">
        <v>21938.882600000001</v>
      </c>
      <c r="CI941">
        <v>21892.117099999999</v>
      </c>
      <c r="CJ941">
        <v>20863.2752</v>
      </c>
      <c r="CK941">
        <v>22197.355100000001</v>
      </c>
      <c r="CL941">
        <v>22267.767100000001</v>
      </c>
      <c r="CM941">
        <v>22632.600900000001</v>
      </c>
      <c r="CN941">
        <v>23668.203799999999</v>
      </c>
      <c r="CO941">
        <v>23333.11</v>
      </c>
      <c r="CP941">
        <v>23027.410400000001</v>
      </c>
      <c r="CQ941">
        <v>23095.4424</v>
      </c>
      <c r="CR941">
        <v>22349.090499999998</v>
      </c>
      <c r="CS941">
        <v>21934.4506</v>
      </c>
      <c r="CT941">
        <v>22064.215</v>
      </c>
      <c r="CU941">
        <v>21434.826700000001</v>
      </c>
      <c r="CV941">
        <v>21559.516800000001</v>
      </c>
      <c r="CW941">
        <v>23394.357599999999</v>
      </c>
      <c r="CX941">
        <v>22866.2683</v>
      </c>
      <c r="CY941">
        <v>24589.3632</v>
      </c>
      <c r="CZ941">
        <v>23201.572100000001</v>
      </c>
      <c r="DA941">
        <v>23145.120599999998</v>
      </c>
      <c r="DB941">
        <v>22473.347600000001</v>
      </c>
      <c r="DC941">
        <v>24915.9424</v>
      </c>
      <c r="DD941">
        <v>26383.910899999999</v>
      </c>
      <c r="DE941">
        <v>26011.272700000001</v>
      </c>
      <c r="DF941">
        <v>27110.754300000001</v>
      </c>
      <c r="DG941">
        <v>28592.8014</v>
      </c>
      <c r="DH941">
        <v>29184.493200000001</v>
      </c>
      <c r="DI941">
        <v>28789.206600000001</v>
      </c>
      <c r="DJ941">
        <v>27207.077099999999</v>
      </c>
      <c r="DK941">
        <v>26524.590400000001</v>
      </c>
      <c r="DL941">
        <v>29124.0936</v>
      </c>
      <c r="DM941">
        <v>30283.588</v>
      </c>
      <c r="DN941">
        <v>28692.017899999999</v>
      </c>
      <c r="DO941">
        <v>28479.981800000001</v>
      </c>
      <c r="DP941">
        <v>28047.812099999999</v>
      </c>
      <c r="DQ941">
        <v>28561.013599999998</v>
      </c>
      <c r="DR941">
        <v>29200.379499999999</v>
      </c>
      <c r="DS941">
        <v>26936.492999999999</v>
      </c>
      <c r="DT941">
        <v>28162.095399999998</v>
      </c>
      <c r="DU941">
        <v>27803.532599999999</v>
      </c>
      <c r="DV941">
        <v>28479.221300000001</v>
      </c>
      <c r="DW941">
        <v>29076.115099999999</v>
      </c>
      <c r="DX941">
        <v>30080.581399999999</v>
      </c>
      <c r="DY941">
        <v>31643.7503</v>
      </c>
      <c r="DZ941">
        <v>32758.810799999999</v>
      </c>
      <c r="EA941">
        <v>31132.453300000001</v>
      </c>
      <c r="EB941">
        <v>31294.248100000001</v>
      </c>
      <c r="EC941">
        <v>32640.7984</v>
      </c>
      <c r="ED941">
        <v>33879.874400000001</v>
      </c>
      <c r="EE941">
        <v>35578.296499999997</v>
      </c>
      <c r="EF941">
        <v>35015.629000000001</v>
      </c>
      <c r="EG941">
        <v>38889.564899999998</v>
      </c>
      <c r="EH941">
        <v>38073.518199999999</v>
      </c>
      <c r="EI941">
        <v>37140.766300000003</v>
      </c>
      <c r="EJ941">
        <v>35033.685100000002</v>
      </c>
    </row>
    <row r="942" spans="1:140" x14ac:dyDescent="0.25">
      <c r="A942" t="s">
        <v>434</v>
      </c>
      <c r="B942">
        <f>_xll.BDH($A942,"CUR_MKT_CAP","2007-05-31","","Dir=H","Per=M","Days=A","Dts=H","cols=139;rows=1")</f>
        <v>254884.0913</v>
      </c>
      <c r="C942">
        <v>255870.5803</v>
      </c>
      <c r="D942">
        <v>241443.1789</v>
      </c>
      <c r="E942">
        <v>243165.98139999999</v>
      </c>
      <c r="F942">
        <v>258047.4711</v>
      </c>
      <c r="G942">
        <v>254876.0061</v>
      </c>
      <c r="H942">
        <v>231734.4333</v>
      </c>
      <c r="I942">
        <v>252051.37530000001</v>
      </c>
      <c r="J942">
        <v>233432.56580000001</v>
      </c>
      <c r="K942">
        <v>210224.3222</v>
      </c>
      <c r="L942">
        <v>231168.2899</v>
      </c>
      <c r="M942">
        <v>233642.9374</v>
      </c>
      <c r="N942">
        <v>237045.9</v>
      </c>
      <c r="O942">
        <v>200152.29</v>
      </c>
      <c r="P942">
        <v>183042.21</v>
      </c>
      <c r="Q942">
        <v>188517.07</v>
      </c>
      <c r="R942">
        <v>164532.56</v>
      </c>
      <c r="S942">
        <v>157755.60999999999</v>
      </c>
      <c r="T942">
        <v>168304.08</v>
      </c>
      <c r="U942">
        <v>167950.5</v>
      </c>
      <c r="V942">
        <v>145085.66</v>
      </c>
      <c r="W942">
        <v>140083.9105</v>
      </c>
      <c r="X942">
        <v>148511.33960000001</v>
      </c>
      <c r="Y942">
        <v>150986.52859999999</v>
      </c>
      <c r="Z942">
        <v>146261</v>
      </c>
      <c r="AA942">
        <v>146556</v>
      </c>
      <c r="AB942">
        <v>154757</v>
      </c>
      <c r="AC942">
        <v>153695</v>
      </c>
      <c r="AD942">
        <v>159359</v>
      </c>
      <c r="AE942">
        <v>151453</v>
      </c>
      <c r="AF942">
        <v>158972.94</v>
      </c>
      <c r="AG942">
        <v>165405.03</v>
      </c>
      <c r="AH942">
        <v>149649.35999999999</v>
      </c>
      <c r="AI942">
        <v>146430.4614</v>
      </c>
      <c r="AJ942">
        <v>152509.59779999999</v>
      </c>
      <c r="AK942">
        <v>153808.05410000001</v>
      </c>
      <c r="AL942">
        <v>143588.70000000001</v>
      </c>
      <c r="AM942">
        <v>142938.71</v>
      </c>
      <c r="AN942">
        <v>153279.46</v>
      </c>
      <c r="AO942">
        <v>159720.26999999999</v>
      </c>
      <c r="AP942">
        <v>168997.4</v>
      </c>
      <c r="AQ942">
        <v>168406.5</v>
      </c>
      <c r="AR942">
        <v>164238.9</v>
      </c>
      <c r="AS942">
        <v>173635.8</v>
      </c>
      <c r="AT942">
        <v>162643.20000000001</v>
      </c>
      <c r="AU942">
        <v>167725.79999999999</v>
      </c>
      <c r="AV942">
        <v>180889.86799999999</v>
      </c>
      <c r="AW942">
        <v>183963.81340000001</v>
      </c>
      <c r="AX942">
        <v>186898.32</v>
      </c>
      <c r="AY942">
        <v>186010.02</v>
      </c>
      <c r="AZ942">
        <v>173277.72</v>
      </c>
      <c r="BA942">
        <v>168772.48000000001</v>
      </c>
      <c r="BB942">
        <v>169009.52</v>
      </c>
      <c r="BC942">
        <v>173691.06</v>
      </c>
      <c r="BD942">
        <v>171735.48</v>
      </c>
      <c r="BE942">
        <v>179202.24</v>
      </c>
      <c r="BF942">
        <v>174313.07</v>
      </c>
      <c r="BG942">
        <v>181360.5073</v>
      </c>
      <c r="BH942">
        <v>185154.90820000001</v>
      </c>
      <c r="BI942">
        <v>193346.25</v>
      </c>
      <c r="BJ942">
        <v>200338.71</v>
      </c>
      <c r="BK942">
        <v>209074.58</v>
      </c>
      <c r="BL942">
        <v>220125.6</v>
      </c>
      <c r="BM942">
        <v>211376.16</v>
      </c>
      <c r="BN942">
        <v>217491.3</v>
      </c>
      <c r="BO942">
        <v>197405.13</v>
      </c>
      <c r="BP942">
        <v>193858.4</v>
      </c>
      <c r="BQ942">
        <v>191472.8</v>
      </c>
      <c r="BR942">
        <v>197607.2</v>
      </c>
      <c r="BS942">
        <v>197203.69270000001</v>
      </c>
      <c r="BT942">
        <v>201487.14799999999</v>
      </c>
      <c r="BU942">
        <v>203145.58</v>
      </c>
      <c r="BV942">
        <v>188246.2</v>
      </c>
      <c r="BW942">
        <v>190452</v>
      </c>
      <c r="BX942">
        <v>188165.45</v>
      </c>
      <c r="BY942">
        <v>179671.13</v>
      </c>
      <c r="BZ942">
        <v>179618.02</v>
      </c>
      <c r="CA942">
        <v>191136</v>
      </c>
      <c r="CB942">
        <v>185908.8</v>
      </c>
      <c r="CC942">
        <v>185644.79999999999</v>
      </c>
      <c r="CD942">
        <v>174130.32</v>
      </c>
      <c r="CE942">
        <v>166254.70800000001</v>
      </c>
      <c r="CF942">
        <v>182604.21580000001</v>
      </c>
      <c r="CG942">
        <v>185461.5</v>
      </c>
      <c r="CH942">
        <v>184089.3</v>
      </c>
      <c r="CI942">
        <v>183518.4</v>
      </c>
      <c r="CJ942">
        <v>184747.69</v>
      </c>
      <c r="CK942">
        <v>181302.56</v>
      </c>
      <c r="CL942">
        <v>182754.64</v>
      </c>
      <c r="CM942">
        <v>180680.24</v>
      </c>
      <c r="CN942">
        <v>183516.06</v>
      </c>
      <c r="CO942">
        <v>174231.33</v>
      </c>
      <c r="CP942">
        <v>170756.04</v>
      </c>
      <c r="CQ942">
        <v>179372.20499999999</v>
      </c>
      <c r="CR942">
        <v>169458.98420000001</v>
      </c>
      <c r="CS942">
        <v>179787.4184</v>
      </c>
      <c r="CT942">
        <v>179366.22</v>
      </c>
      <c r="CU942">
        <v>184455.36</v>
      </c>
      <c r="CV942">
        <v>213565.60879999999</v>
      </c>
      <c r="CW942">
        <v>204213.2</v>
      </c>
      <c r="CX942">
        <v>200399.58</v>
      </c>
      <c r="CY942">
        <v>206120.01</v>
      </c>
      <c r="CZ942">
        <v>207137.84</v>
      </c>
      <c r="DA942">
        <v>211690.32</v>
      </c>
      <c r="DB942">
        <v>221841.12</v>
      </c>
      <c r="DC942">
        <v>227287.17199999999</v>
      </c>
      <c r="DD942">
        <v>240942.8559</v>
      </c>
      <c r="DE942">
        <v>238789.93280000001</v>
      </c>
      <c r="DF942">
        <v>241007.4</v>
      </c>
      <c r="DG942">
        <v>266000.76</v>
      </c>
      <c r="DH942">
        <v>266493.24</v>
      </c>
      <c r="DI942">
        <v>251493.76000000001</v>
      </c>
      <c r="DJ942">
        <v>249832.72</v>
      </c>
      <c r="DK942">
        <v>226332.08</v>
      </c>
      <c r="DL942">
        <v>237226.83</v>
      </c>
      <c r="DM942">
        <v>261176.73</v>
      </c>
      <c r="DN942">
        <v>258904.56</v>
      </c>
      <c r="DO942">
        <v>256656.22339999999</v>
      </c>
      <c r="DP942">
        <v>255678.5742</v>
      </c>
      <c r="DQ942">
        <v>243605.61</v>
      </c>
      <c r="DR942">
        <v>236882.44</v>
      </c>
      <c r="DS942">
        <v>231964.04</v>
      </c>
      <c r="DT942">
        <v>239460</v>
      </c>
      <c r="DU942">
        <v>230004.4</v>
      </c>
      <c r="DV942">
        <v>240503.8</v>
      </c>
      <c r="DW942">
        <v>206611</v>
      </c>
      <c r="DX942">
        <v>223336.82</v>
      </c>
      <c r="DY942">
        <v>238684.32</v>
      </c>
      <c r="DZ942">
        <v>229905.55</v>
      </c>
      <c r="EA942">
        <v>222937.6372</v>
      </c>
      <c r="EB942">
        <v>218945.641</v>
      </c>
      <c r="EC942">
        <v>201039.6</v>
      </c>
      <c r="ED942">
        <v>198477.12</v>
      </c>
      <c r="EE942">
        <v>235237.86</v>
      </c>
      <c r="EF942">
        <v>232134.17</v>
      </c>
      <c r="EG942">
        <v>231948.28</v>
      </c>
      <c r="EH942">
        <v>243857.96</v>
      </c>
      <c r="EI942">
        <v>223043.6</v>
      </c>
      <c r="EJ942">
        <v>227364.72</v>
      </c>
    </row>
    <row r="943" spans="1:140" x14ac:dyDescent="0.25">
      <c r="A943" t="s">
        <v>435</v>
      </c>
      <c r="B943">
        <f>_xll.BDH($A943,"CUR_MKT_CAP","2007-05-31","","Dir=H","Per=M","Days=A","Dts=H","cols=139;rows=1")</f>
        <v>8172.0812999999998</v>
      </c>
      <c r="C943">
        <v>8235.2114999999994</v>
      </c>
      <c r="D943">
        <v>7935.9120999999996</v>
      </c>
      <c r="E943">
        <v>7992.7520999999997</v>
      </c>
      <c r="F943">
        <v>8940.1219999999994</v>
      </c>
      <c r="G943">
        <v>10156.243</v>
      </c>
      <c r="H943">
        <v>9721.4143000000004</v>
      </c>
      <c r="I943">
        <v>9289.3451999999997</v>
      </c>
      <c r="J943">
        <v>8038.6701999999996</v>
      </c>
      <c r="K943">
        <v>9746.3616999999995</v>
      </c>
      <c r="L943">
        <v>9521.6206999999995</v>
      </c>
      <c r="M943">
        <v>9911.2044000000005</v>
      </c>
      <c r="N943">
        <v>10518.457899999999</v>
      </c>
      <c r="O943">
        <v>9853.3922000000002</v>
      </c>
      <c r="P943">
        <v>9787.5378999999994</v>
      </c>
      <c r="Q943">
        <v>8741.5632000000005</v>
      </c>
      <c r="R943">
        <v>8545.5337999999992</v>
      </c>
      <c r="S943">
        <v>6849.0308999999997</v>
      </c>
      <c r="T943">
        <v>8159.3391000000001</v>
      </c>
      <c r="U943">
        <v>8952.2623999999996</v>
      </c>
      <c r="V943">
        <v>7391.0555000000004</v>
      </c>
      <c r="W943">
        <v>6469.7389000000003</v>
      </c>
      <c r="X943">
        <v>6298.2501000000002</v>
      </c>
      <c r="Y943">
        <v>7028.5546000000004</v>
      </c>
      <c r="Z943">
        <v>8101.6616000000004</v>
      </c>
      <c r="AA943">
        <v>7801.6729999999998</v>
      </c>
      <c r="AB943">
        <v>8307.4757000000009</v>
      </c>
      <c r="AC943">
        <v>8734.2849000000006</v>
      </c>
      <c r="AD943">
        <v>8975.1111000000001</v>
      </c>
      <c r="AE943">
        <v>9029.6165000000001</v>
      </c>
      <c r="AF943">
        <v>8365.3567000000003</v>
      </c>
      <c r="AG943">
        <v>8343.2057999999997</v>
      </c>
      <c r="AH943">
        <v>7761.7869000000001</v>
      </c>
      <c r="AI943">
        <v>7477.8103000000001</v>
      </c>
      <c r="AJ943">
        <v>7791.9368000000004</v>
      </c>
      <c r="AK943">
        <v>8217.3096999999998</v>
      </c>
      <c r="AL943">
        <v>7609.0820000000003</v>
      </c>
      <c r="AM943">
        <v>7862.5245999999997</v>
      </c>
      <c r="AN943">
        <v>8338.2688999999991</v>
      </c>
      <c r="AO943">
        <v>8089.8333000000002</v>
      </c>
      <c r="AP943">
        <v>8764.8006999999998</v>
      </c>
      <c r="AQ943">
        <v>8751.7492999999995</v>
      </c>
      <c r="AR943">
        <v>8867.1200000000008</v>
      </c>
      <c r="AS943">
        <v>9345.2167000000009</v>
      </c>
      <c r="AT943">
        <v>8719.1949000000004</v>
      </c>
      <c r="AU943">
        <v>8533.1489000000001</v>
      </c>
      <c r="AV943">
        <v>8764.2774000000009</v>
      </c>
      <c r="AW943">
        <v>9114.6949999999997</v>
      </c>
      <c r="AX943">
        <v>8720.0439000000006</v>
      </c>
      <c r="AY943">
        <v>8361.0442000000003</v>
      </c>
      <c r="AZ943">
        <v>8424.3413</v>
      </c>
      <c r="BA943">
        <v>8196.4994999999999</v>
      </c>
      <c r="BB943">
        <v>7424.2826999999997</v>
      </c>
      <c r="BC943">
        <v>7936.5313999999998</v>
      </c>
      <c r="BD943">
        <v>7347.2071999999998</v>
      </c>
      <c r="BE943">
        <v>7887.1039000000001</v>
      </c>
      <c r="BF943">
        <v>7774.3362999999999</v>
      </c>
      <c r="BG943">
        <v>7939.6468999999997</v>
      </c>
      <c r="BH943">
        <v>8169.4305000000004</v>
      </c>
      <c r="BI943">
        <v>7511.5572000000002</v>
      </c>
      <c r="BJ943">
        <v>6953.8717999999999</v>
      </c>
      <c r="BK943">
        <v>7515.7233999999999</v>
      </c>
      <c r="BL943">
        <v>7647.1387000000004</v>
      </c>
      <c r="BM943">
        <v>8063.2340999999997</v>
      </c>
      <c r="BN943">
        <v>8149.0859</v>
      </c>
      <c r="BO943">
        <v>7812.3707000000004</v>
      </c>
      <c r="BP943">
        <v>7515.8290999999999</v>
      </c>
      <c r="BQ943">
        <v>7752.2188999999998</v>
      </c>
      <c r="BR943">
        <v>8187.8888999999999</v>
      </c>
      <c r="BS943">
        <v>8038.3415999999997</v>
      </c>
      <c r="BT943">
        <v>8880.8590000000004</v>
      </c>
      <c r="BU943">
        <v>9362.6674000000003</v>
      </c>
      <c r="BV943">
        <v>9061.9226999999992</v>
      </c>
      <c r="BW943">
        <v>8755.0840000000007</v>
      </c>
      <c r="BX943">
        <v>9145.9410000000007</v>
      </c>
      <c r="BY943">
        <v>8947.5548999999992</v>
      </c>
      <c r="BZ943">
        <v>9197.0357999999997</v>
      </c>
      <c r="CA943">
        <v>9906.9670000000006</v>
      </c>
      <c r="CB943">
        <v>9701.5310000000009</v>
      </c>
      <c r="CC943">
        <v>10310.0571</v>
      </c>
      <c r="CD943">
        <v>9683.2826999999997</v>
      </c>
      <c r="CE943">
        <v>10460.540800000001</v>
      </c>
      <c r="CF943">
        <v>10829.4673</v>
      </c>
      <c r="CG943">
        <v>11039.258900000001</v>
      </c>
      <c r="CH943">
        <v>12143.776599999999</v>
      </c>
      <c r="CI943">
        <v>13717.300800000001</v>
      </c>
      <c r="CJ943">
        <v>12478.8982</v>
      </c>
      <c r="CK943">
        <v>13687.4851</v>
      </c>
      <c r="CL943">
        <v>13781.9432</v>
      </c>
      <c r="CM943">
        <v>13825.491</v>
      </c>
      <c r="CN943">
        <v>14379.9012</v>
      </c>
      <c r="CO943">
        <v>14159.0838</v>
      </c>
      <c r="CP943">
        <v>14153.4177</v>
      </c>
      <c r="CQ943">
        <v>14248.704599999999</v>
      </c>
      <c r="CR943">
        <v>13959.546399999999</v>
      </c>
      <c r="CS943">
        <v>13851.5137</v>
      </c>
      <c r="CT943">
        <v>13725.590700000001</v>
      </c>
      <c r="CU943">
        <v>12975.7973</v>
      </c>
      <c r="CV943">
        <v>13192.622300000001</v>
      </c>
      <c r="CW943">
        <v>12600.0831</v>
      </c>
      <c r="CX943">
        <v>15353.022999999999</v>
      </c>
      <c r="CY943">
        <v>16300.137199999999</v>
      </c>
      <c r="CZ943">
        <v>16996.909800000001</v>
      </c>
      <c r="DA943">
        <v>17326.785800000001</v>
      </c>
      <c r="DB943">
        <v>19408.298900000002</v>
      </c>
      <c r="DC943">
        <v>18295.072</v>
      </c>
      <c r="DD943">
        <v>20596.9728</v>
      </c>
      <c r="DE943">
        <v>20534.412899999999</v>
      </c>
      <c r="DF943">
        <v>21291.092799999999</v>
      </c>
      <c r="DG943">
        <v>21710.6073</v>
      </c>
      <c r="DH943">
        <v>21908.877199999999</v>
      </c>
      <c r="DI943">
        <v>21948.687300000001</v>
      </c>
      <c r="DJ943">
        <v>23575.935799999999</v>
      </c>
      <c r="DK943">
        <v>22321.513299999999</v>
      </c>
      <c r="DL943">
        <v>21090.3851</v>
      </c>
      <c r="DM943">
        <v>20916.137900000002</v>
      </c>
      <c r="DN943">
        <v>20735.392500000002</v>
      </c>
      <c r="DO943">
        <v>21595.836200000002</v>
      </c>
      <c r="DP943">
        <v>20579.7523</v>
      </c>
      <c r="DQ943">
        <v>20636.845799999999</v>
      </c>
      <c r="DR943">
        <v>20397.223399999999</v>
      </c>
      <c r="DS943">
        <v>18686.536899999999</v>
      </c>
      <c r="DT943">
        <v>19167.349099999999</v>
      </c>
      <c r="DU943">
        <v>19346.098399999999</v>
      </c>
      <c r="DV943">
        <v>17603.510300000002</v>
      </c>
      <c r="DW943">
        <v>17452.8279</v>
      </c>
      <c r="DX943">
        <v>16842.677</v>
      </c>
      <c r="DY943">
        <v>17699.8685</v>
      </c>
      <c r="DZ943">
        <v>18143.303800000002</v>
      </c>
      <c r="EA943">
        <v>16473.203000000001</v>
      </c>
      <c r="EB943">
        <v>16319.364100000001</v>
      </c>
      <c r="EC943">
        <v>15395.7997</v>
      </c>
      <c r="ED943">
        <v>13393.6093</v>
      </c>
      <c r="EE943">
        <v>14680.2462</v>
      </c>
      <c r="EF943">
        <v>14452.951999999999</v>
      </c>
      <c r="EG943">
        <v>14418.9789</v>
      </c>
      <c r="EH943">
        <v>13336.5659</v>
      </c>
      <c r="EI943">
        <v>13786.447700000001</v>
      </c>
      <c r="EJ943">
        <v>14227.9238</v>
      </c>
    </row>
    <row r="944" spans="1:140" x14ac:dyDescent="0.25">
      <c r="A944" t="s">
        <v>436</v>
      </c>
      <c r="B944">
        <f>_xll.BDH($A944,"CUR_MKT_CAP","2007-05-31","","Dir=H","Per=M","Days=A","Dts=H","cols=139;rows=1")</f>
        <v>1721.2419</v>
      </c>
      <c r="C944">
        <v>1884.7482</v>
      </c>
      <c r="D944">
        <v>1919.2195999999999</v>
      </c>
      <c r="E944">
        <v>1907.2938999999999</v>
      </c>
      <c r="F944">
        <v>2144.7085999999999</v>
      </c>
      <c r="G944">
        <v>2135.7937999999999</v>
      </c>
      <c r="H944">
        <v>2249.6997000000001</v>
      </c>
      <c r="I944">
        <v>2131.2696999999998</v>
      </c>
      <c r="J944">
        <v>1952.4449999999999</v>
      </c>
      <c r="K944">
        <v>1846.1609000000001</v>
      </c>
      <c r="L944">
        <v>1760.1713999999999</v>
      </c>
      <c r="M944">
        <v>1803.8787</v>
      </c>
      <c r="N944">
        <v>2087.6945000000001</v>
      </c>
      <c r="O944">
        <v>1622.2928999999999</v>
      </c>
      <c r="P944">
        <v>1777.809</v>
      </c>
      <c r="Q944">
        <v>1817.9942000000001</v>
      </c>
      <c r="R944">
        <v>1656.8142</v>
      </c>
      <c r="S944">
        <v>1458.8484000000001</v>
      </c>
      <c r="T944">
        <v>1727.5861</v>
      </c>
      <c r="U944">
        <v>1633.6638</v>
      </c>
      <c r="V944">
        <v>1644.3157000000001</v>
      </c>
      <c r="W944">
        <v>1703.183</v>
      </c>
      <c r="X944">
        <v>1582.6975</v>
      </c>
      <c r="Y944">
        <v>1693.5441000000001</v>
      </c>
      <c r="Z944">
        <v>1894.6161999999999</v>
      </c>
      <c r="AA944">
        <v>1748.7279000000001</v>
      </c>
      <c r="AB944">
        <v>1849.6903</v>
      </c>
      <c r="AC944">
        <v>2158.2316000000001</v>
      </c>
      <c r="AD944">
        <v>2414.6790999999998</v>
      </c>
      <c r="AE944">
        <v>1899.3601000000001</v>
      </c>
      <c r="AF944">
        <v>2123.1790000000001</v>
      </c>
      <c r="AG944">
        <v>2325.9461999999999</v>
      </c>
      <c r="AH944">
        <v>2365.8141000000001</v>
      </c>
      <c r="AI944">
        <v>2462.2413000000001</v>
      </c>
      <c r="AJ944">
        <v>2600.5034000000001</v>
      </c>
      <c r="AK944">
        <v>2709.8382999999999</v>
      </c>
      <c r="AL944">
        <v>2598.0711000000001</v>
      </c>
      <c r="AM944">
        <v>2512.8804</v>
      </c>
      <c r="AN944">
        <v>2667.5041000000001</v>
      </c>
      <c r="AO944">
        <v>2856.2811000000002</v>
      </c>
      <c r="AP944">
        <v>3061.5347000000002</v>
      </c>
      <c r="AQ944">
        <v>3269.7487000000001</v>
      </c>
      <c r="AR944">
        <v>3387.2152999999998</v>
      </c>
      <c r="AS944">
        <v>3560.7791999999999</v>
      </c>
      <c r="AT944">
        <v>3846.6729</v>
      </c>
      <c r="AU944">
        <v>3990.8107</v>
      </c>
      <c r="AV944">
        <v>4162.1008000000002</v>
      </c>
      <c r="AW944">
        <v>4135.7866999999997</v>
      </c>
      <c r="AX944">
        <v>4098.4256999999998</v>
      </c>
      <c r="AY944">
        <v>4557.7492000000002</v>
      </c>
      <c r="AZ944">
        <v>4501.7707</v>
      </c>
      <c r="BA944">
        <v>4606.6963999999998</v>
      </c>
      <c r="BB944">
        <v>4095.6770999999999</v>
      </c>
      <c r="BC944">
        <v>4710.0036</v>
      </c>
      <c r="BD944">
        <v>4854.2069000000001</v>
      </c>
      <c r="BE944">
        <v>4816.9520000000002</v>
      </c>
      <c r="BF944">
        <v>5290.0124999999998</v>
      </c>
      <c r="BG944">
        <v>6017.4975999999997</v>
      </c>
      <c r="BH944">
        <v>5864.0081</v>
      </c>
      <c r="BI944">
        <v>6388.8104999999996</v>
      </c>
      <c r="BJ944">
        <v>6282.9876000000004</v>
      </c>
      <c r="BK944">
        <v>6860.2051000000001</v>
      </c>
      <c r="BL944">
        <v>6301.3768</v>
      </c>
      <c r="BM944">
        <v>7133.1773000000003</v>
      </c>
      <c r="BN944">
        <v>7300.4174000000003</v>
      </c>
      <c r="BO944">
        <v>6854.7867999999999</v>
      </c>
      <c r="BP944">
        <v>7031.5128999999997</v>
      </c>
      <c r="BQ944">
        <v>7049.0891000000001</v>
      </c>
      <c r="BR944">
        <v>7048.0264999999999</v>
      </c>
      <c r="BS944">
        <v>7407.4449000000004</v>
      </c>
      <c r="BT944">
        <v>7652.1934000000001</v>
      </c>
      <c r="BU944">
        <v>7345.9454999999998</v>
      </c>
      <c r="BV944">
        <v>7655.5087000000003</v>
      </c>
      <c r="BW944">
        <v>8214.6118999999999</v>
      </c>
      <c r="BX944">
        <v>7576.3905000000004</v>
      </c>
      <c r="BY944">
        <v>7198.0375999999997</v>
      </c>
      <c r="BZ944">
        <v>7287.3563000000004</v>
      </c>
      <c r="CA944">
        <v>7639.9025000000001</v>
      </c>
      <c r="CB944">
        <v>8243.7684000000008</v>
      </c>
      <c r="CC944">
        <v>8480.7793999999994</v>
      </c>
      <c r="CD944">
        <v>8807.5854999999992</v>
      </c>
      <c r="CE944">
        <v>9400.0408000000007</v>
      </c>
      <c r="CF944">
        <v>9772.5809000000008</v>
      </c>
      <c r="CG944">
        <v>9385.7934999999998</v>
      </c>
      <c r="CH944">
        <v>9987.4506999999994</v>
      </c>
      <c r="CI944">
        <v>8852.2124000000003</v>
      </c>
      <c r="CJ944">
        <v>8887.1427999999996</v>
      </c>
      <c r="CK944">
        <v>9870.6540000000005</v>
      </c>
      <c r="CL944">
        <v>9678.4809999999998</v>
      </c>
      <c r="CM944">
        <v>9820.2479000000003</v>
      </c>
      <c r="CN944">
        <v>10375.8753</v>
      </c>
      <c r="CO944">
        <v>10300.3343</v>
      </c>
      <c r="CP944">
        <v>10833.337100000001</v>
      </c>
      <c r="CQ944">
        <v>11430.5332</v>
      </c>
      <c r="CR944">
        <v>11528.5725</v>
      </c>
      <c r="CS944">
        <v>11181.2184</v>
      </c>
      <c r="CT944">
        <v>12043.8472</v>
      </c>
      <c r="CU944">
        <v>11970.851000000001</v>
      </c>
      <c r="CV944">
        <v>12057.700500000001</v>
      </c>
      <c r="CW944">
        <v>12303.7816</v>
      </c>
      <c r="CX944">
        <v>11371.214599999999</v>
      </c>
      <c r="CY944">
        <v>11769.5095</v>
      </c>
      <c r="CZ944">
        <v>12596.685600000001</v>
      </c>
      <c r="DA944">
        <v>12264.897199999999</v>
      </c>
      <c r="DB944">
        <v>12081.062599999999</v>
      </c>
      <c r="DC944">
        <v>11419.3806</v>
      </c>
      <c r="DD944">
        <v>11780.8143</v>
      </c>
      <c r="DE944">
        <v>12183.417299999999</v>
      </c>
      <c r="DF944">
        <v>13962.201300000001</v>
      </c>
      <c r="DG944">
        <v>13970.1482</v>
      </c>
      <c r="DH944">
        <v>14808.8127</v>
      </c>
      <c r="DI944">
        <v>15190.7703</v>
      </c>
      <c r="DJ944">
        <v>15400.103499999999</v>
      </c>
      <c r="DK944">
        <v>14512.701300000001</v>
      </c>
      <c r="DL944">
        <v>13413.2204</v>
      </c>
      <c r="DM944">
        <v>13281.451499999999</v>
      </c>
      <c r="DN944">
        <v>11557.5129</v>
      </c>
      <c r="DO944">
        <v>13433.0762</v>
      </c>
      <c r="DP944">
        <v>11634.248799999999</v>
      </c>
      <c r="DQ944">
        <v>13038.327600000001</v>
      </c>
      <c r="DR944">
        <v>13946.544400000001</v>
      </c>
      <c r="DS944">
        <v>13987.642900000001</v>
      </c>
      <c r="DT944">
        <v>14677.998900000001</v>
      </c>
      <c r="DU944">
        <v>13530.9998</v>
      </c>
      <c r="DV944">
        <v>13270.928</v>
      </c>
      <c r="DW944">
        <v>14405.173199999999</v>
      </c>
      <c r="DX944">
        <v>14745.6438</v>
      </c>
      <c r="DY944">
        <v>14269.1734</v>
      </c>
      <c r="DZ944">
        <v>16466.549200000001</v>
      </c>
      <c r="EA944">
        <v>15048.7178</v>
      </c>
      <c r="EB944">
        <v>16021.1351</v>
      </c>
      <c r="EC944">
        <v>16732.570800000001</v>
      </c>
      <c r="ED944">
        <v>17517.526300000001</v>
      </c>
      <c r="EE944">
        <v>18095.8338</v>
      </c>
      <c r="EF944">
        <v>19689.718400000002</v>
      </c>
      <c r="EG944">
        <v>18420.0429</v>
      </c>
      <c r="EH944">
        <v>19593.662799999998</v>
      </c>
      <c r="EI944">
        <v>17380.626199999999</v>
      </c>
      <c r="EJ944">
        <v>19077.5265</v>
      </c>
    </row>
    <row r="945" spans="1:140" x14ac:dyDescent="0.25">
      <c r="A945" t="s">
        <v>437</v>
      </c>
      <c r="B945" t="str">
        <f>_xll.BDH($A945,"CUR_MKT_CAP","2007-05-31","","Dir=H","Per=M","Days=A","Dts=H","cols=139;rows=1")</f>
        <v>#N/A N/A</v>
      </c>
      <c r="C945">
        <v>19358.694100000001</v>
      </c>
      <c r="D945">
        <v>17752.9038</v>
      </c>
      <c r="E945">
        <v>17337.1378</v>
      </c>
      <c r="F945">
        <v>17615.5661</v>
      </c>
      <c r="G945">
        <v>17734.892599999999</v>
      </c>
      <c r="H945">
        <v>18598.664400000001</v>
      </c>
      <c r="I945">
        <v>18350.425999999999</v>
      </c>
      <c r="J945">
        <v>16709.612300000001</v>
      </c>
      <c r="K945">
        <v>16035.9638</v>
      </c>
      <c r="L945">
        <v>16728.0936</v>
      </c>
      <c r="M945">
        <v>18234.206900000001</v>
      </c>
      <c r="N945">
        <v>19178.343199999999</v>
      </c>
      <c r="O945">
        <v>17122.837800000001</v>
      </c>
      <c r="P945">
        <v>15754.057000000001</v>
      </c>
      <c r="Q945">
        <v>15543.7582</v>
      </c>
      <c r="R945">
        <v>13064.124900000001</v>
      </c>
      <c r="S945">
        <v>9181.7276999999995</v>
      </c>
      <c r="T945">
        <v>7541.6815999999999</v>
      </c>
      <c r="U945">
        <v>7418.1225000000004</v>
      </c>
      <c r="V945">
        <v>6479.9885999999997</v>
      </c>
      <c r="W945">
        <v>4341.9557000000004</v>
      </c>
      <c r="X945">
        <v>5056.4548000000004</v>
      </c>
      <c r="Y945">
        <v>7987.7329</v>
      </c>
      <c r="Z945">
        <v>7956.5074999999997</v>
      </c>
      <c r="AA945">
        <v>8515.3410000000003</v>
      </c>
      <c r="AB945">
        <v>9847.6661999999997</v>
      </c>
      <c r="AC945">
        <v>10466.871999999999</v>
      </c>
      <c r="AD945">
        <v>10219.189700000001</v>
      </c>
      <c r="AE945">
        <v>9746.7584999999999</v>
      </c>
      <c r="AF945">
        <v>10650.347100000001</v>
      </c>
      <c r="AG945">
        <v>11265.231400000001</v>
      </c>
      <c r="AH945">
        <v>11422.358</v>
      </c>
      <c r="AI945">
        <v>11766.681500000001</v>
      </c>
      <c r="AJ945">
        <v>12616.0128</v>
      </c>
      <c r="AK945">
        <v>14568.151099999999</v>
      </c>
      <c r="AL945">
        <v>13071.423199999999</v>
      </c>
      <c r="AM945">
        <v>11511.1978</v>
      </c>
      <c r="AN945">
        <v>12068.1167</v>
      </c>
      <c r="AO945">
        <v>10959.6378</v>
      </c>
      <c r="AP945">
        <v>13060.384099999999</v>
      </c>
      <c r="AQ945">
        <v>14159.9236</v>
      </c>
      <c r="AR945">
        <v>13496.9589</v>
      </c>
      <c r="AS945">
        <v>15706.520200000001</v>
      </c>
      <c r="AT945">
        <v>16139.5993</v>
      </c>
      <c r="AU945">
        <v>16054.9588</v>
      </c>
      <c r="AV945">
        <v>15468.8891</v>
      </c>
      <c r="AW945">
        <v>15764.599899999999</v>
      </c>
      <c r="AX945">
        <v>16195.5429</v>
      </c>
      <c r="AY945">
        <v>16164.7613</v>
      </c>
      <c r="AZ945">
        <v>14921.645500000001</v>
      </c>
      <c r="BA945">
        <v>13270.4265</v>
      </c>
      <c r="BB945">
        <v>12195.6173</v>
      </c>
      <c r="BC945">
        <v>15407.0432</v>
      </c>
      <c r="BD945">
        <v>13459.347599999999</v>
      </c>
      <c r="BE945">
        <v>13077.3415</v>
      </c>
      <c r="BF945">
        <v>14532.7076</v>
      </c>
      <c r="BG945">
        <v>15576.8464</v>
      </c>
      <c r="BH945">
        <v>15662.082200000001</v>
      </c>
      <c r="BI945">
        <v>15589.384899999999</v>
      </c>
      <c r="BJ945">
        <v>13434.4069</v>
      </c>
      <c r="BK945">
        <v>13643.918600000001</v>
      </c>
      <c r="BL945">
        <v>14121.9949</v>
      </c>
      <c r="BM945">
        <v>15046.063700000001</v>
      </c>
      <c r="BN945">
        <v>14549.8045</v>
      </c>
      <c r="BO945">
        <v>13766.913</v>
      </c>
      <c r="BP945">
        <v>14870.3298</v>
      </c>
      <c r="BQ945">
        <v>15685.895</v>
      </c>
      <c r="BR945">
        <v>16339.736500000001</v>
      </c>
      <c r="BS945">
        <v>16865.062399999999</v>
      </c>
      <c r="BT945">
        <v>17621.531599999998</v>
      </c>
      <c r="BU945">
        <v>18091.8632</v>
      </c>
      <c r="BV945">
        <v>18440.822199999999</v>
      </c>
      <c r="BW945">
        <v>18918.562300000001</v>
      </c>
      <c r="BX945">
        <v>21106.9107</v>
      </c>
      <c r="BY945">
        <v>20263.295900000001</v>
      </c>
      <c r="BZ945">
        <v>21412.927800000001</v>
      </c>
      <c r="CA945">
        <v>21188.4791</v>
      </c>
      <c r="CB945">
        <v>21634.924999999999</v>
      </c>
      <c r="CC945">
        <v>22615.7192</v>
      </c>
      <c r="CD945">
        <v>23182.118600000002</v>
      </c>
      <c r="CE945">
        <v>24018.679599999999</v>
      </c>
      <c r="CF945">
        <v>24687.004000000001</v>
      </c>
      <c r="CG945">
        <v>24106.6387</v>
      </c>
      <c r="CH945">
        <v>24302.827000000001</v>
      </c>
      <c r="CI945">
        <v>25275.594000000001</v>
      </c>
      <c r="CJ945">
        <v>25329.368299999998</v>
      </c>
      <c r="CK945">
        <v>25652.687099999999</v>
      </c>
      <c r="CL945">
        <v>22628.223900000001</v>
      </c>
      <c r="CM945">
        <v>25018.327399999998</v>
      </c>
      <c r="CN945">
        <v>26108.593000000001</v>
      </c>
      <c r="CO945">
        <v>25722.250899999999</v>
      </c>
      <c r="CP945">
        <v>26969.0026</v>
      </c>
      <c r="CQ945">
        <v>29300.710299999999</v>
      </c>
      <c r="CR945">
        <v>29093.537700000001</v>
      </c>
      <c r="CS945">
        <v>27058.649600000001</v>
      </c>
      <c r="CT945">
        <v>28054.798200000001</v>
      </c>
      <c r="CU945">
        <v>26143.819200000002</v>
      </c>
      <c r="CV945">
        <v>24513.263200000001</v>
      </c>
      <c r="CW945">
        <v>23857.376499999998</v>
      </c>
      <c r="CX945">
        <v>24098.807199999999</v>
      </c>
      <c r="CY945">
        <v>25929.656599999998</v>
      </c>
      <c r="CZ945">
        <v>25917.2634</v>
      </c>
      <c r="DA945">
        <v>24959.224699999999</v>
      </c>
      <c r="DB945">
        <v>21130.774099999999</v>
      </c>
      <c r="DC945">
        <v>21042.0514</v>
      </c>
      <c r="DD945">
        <v>22890.439600000002</v>
      </c>
      <c r="DE945">
        <v>21271.012200000001</v>
      </c>
      <c r="DF945">
        <v>21456.972699999998</v>
      </c>
      <c r="DG945">
        <v>20423.461800000001</v>
      </c>
      <c r="DH945">
        <v>21432.549599999998</v>
      </c>
      <c r="DI945">
        <v>22602.308799999999</v>
      </c>
      <c r="DJ945">
        <v>22890.3043</v>
      </c>
      <c r="DK945">
        <v>22353.423900000002</v>
      </c>
      <c r="DL945">
        <v>24035.401699999999</v>
      </c>
      <c r="DM945">
        <v>24618.1643</v>
      </c>
      <c r="DN945">
        <v>26416.027699999999</v>
      </c>
      <c r="DO945">
        <v>26458.662799999998</v>
      </c>
      <c r="DP945">
        <v>26487.086299999999</v>
      </c>
      <c r="DQ945">
        <v>27468.463199999998</v>
      </c>
      <c r="DR945">
        <v>27993.903600000001</v>
      </c>
      <c r="DS945">
        <v>27933.548500000001</v>
      </c>
      <c r="DT945">
        <v>28408.547600000002</v>
      </c>
      <c r="DU945">
        <v>28129.374199999998</v>
      </c>
      <c r="DV945">
        <v>29352.083200000001</v>
      </c>
      <c r="DW945">
        <v>32147.3514</v>
      </c>
      <c r="DX945">
        <v>33208.6175</v>
      </c>
      <c r="DY945">
        <v>33419.599900000001</v>
      </c>
      <c r="DZ945">
        <v>36009.188900000001</v>
      </c>
      <c r="EA945">
        <v>36205.864500000003</v>
      </c>
      <c r="EB945">
        <v>35085.516199999998</v>
      </c>
      <c r="EC945">
        <v>32125.255000000001</v>
      </c>
      <c r="ED945">
        <v>32590.939900000001</v>
      </c>
      <c r="EE945">
        <v>31533.520100000002</v>
      </c>
      <c r="EF945">
        <v>32605.284299999999</v>
      </c>
      <c r="EG945">
        <v>31946.6973</v>
      </c>
      <c r="EH945">
        <v>30639.976999999999</v>
      </c>
      <c r="EI945">
        <v>26280.7582</v>
      </c>
      <c r="EJ945">
        <v>26389.605599999999</v>
      </c>
    </row>
    <row r="946" spans="1:140" x14ac:dyDescent="0.25">
      <c r="A946" t="s">
        <v>438</v>
      </c>
      <c r="B946">
        <f>_xll.BDH($A946,"CUR_MKT_CAP","2007-05-31","","Dir=H","Per=M","Days=A","Dts=H","cols=139;rows=1")</f>
        <v>53601.169500000004</v>
      </c>
      <c r="C946">
        <v>54154.6702</v>
      </c>
      <c r="D946">
        <v>51574.66</v>
      </c>
      <c r="E946">
        <v>55816.477200000001</v>
      </c>
      <c r="F946">
        <v>53818.496200000001</v>
      </c>
      <c r="G946">
        <v>51947.505599999997</v>
      </c>
      <c r="H946">
        <v>50846.9228</v>
      </c>
      <c r="I946">
        <v>41542.248500000002</v>
      </c>
      <c r="J946">
        <v>46178.363499999999</v>
      </c>
      <c r="K946">
        <v>43071.8076</v>
      </c>
      <c r="L946">
        <v>41204.569100000001</v>
      </c>
      <c r="M946">
        <v>43196.502699999997</v>
      </c>
      <c r="N946">
        <v>43383.500599999999</v>
      </c>
      <c r="O946">
        <v>36192.4139</v>
      </c>
      <c r="P946">
        <v>35211.505299999997</v>
      </c>
      <c r="Q946">
        <v>40011.968200000003</v>
      </c>
      <c r="R946">
        <v>37015.975899999998</v>
      </c>
      <c r="S946">
        <v>30276.879799999999</v>
      </c>
      <c r="T946">
        <v>25414.527600000001</v>
      </c>
      <c r="U946">
        <v>25993.4944</v>
      </c>
      <c r="V946">
        <v>23486.7369</v>
      </c>
      <c r="W946">
        <v>21311.202600000001</v>
      </c>
      <c r="X946">
        <v>25884.415199999999</v>
      </c>
      <c r="Y946">
        <v>31055.2768</v>
      </c>
      <c r="Z946">
        <v>29580.0383</v>
      </c>
      <c r="AA946">
        <v>29692.475900000001</v>
      </c>
      <c r="AB946">
        <v>32814.436199999996</v>
      </c>
      <c r="AC946">
        <v>35337.381999999998</v>
      </c>
      <c r="AD946">
        <v>35096.787100000001</v>
      </c>
      <c r="AE946">
        <v>36412.540699999998</v>
      </c>
      <c r="AF946">
        <v>35006.563999999998</v>
      </c>
      <c r="AG946">
        <v>36389.3704</v>
      </c>
      <c r="AH946">
        <v>38571.077499999999</v>
      </c>
      <c r="AI946">
        <v>38759.155700000003</v>
      </c>
      <c r="AJ946">
        <v>38888.049400000004</v>
      </c>
      <c r="AK946">
        <v>42044.930999999997</v>
      </c>
      <c r="AL946">
        <v>40159.757400000002</v>
      </c>
      <c r="AM946">
        <v>36212.273500000003</v>
      </c>
      <c r="AN946">
        <v>37795.685899999997</v>
      </c>
      <c r="AO946">
        <v>36909.270199999999</v>
      </c>
      <c r="AP946">
        <v>38554.171199999997</v>
      </c>
      <c r="AQ946">
        <v>37471.999499999998</v>
      </c>
      <c r="AR946">
        <v>41079.238599999997</v>
      </c>
      <c r="AS946">
        <v>42576.9542</v>
      </c>
      <c r="AT946">
        <v>38824.120999999999</v>
      </c>
      <c r="AU946">
        <v>37209.6947</v>
      </c>
      <c r="AV946">
        <v>34660.1014</v>
      </c>
      <c r="AW946">
        <v>33836.451099999998</v>
      </c>
      <c r="AX946">
        <v>34133.367899999997</v>
      </c>
      <c r="AY946">
        <v>32327.807199999999</v>
      </c>
      <c r="AZ946">
        <v>35484.092799999999</v>
      </c>
      <c r="BA946">
        <v>34888.987999999998</v>
      </c>
      <c r="BB946">
        <v>33113.140599999999</v>
      </c>
      <c r="BC946">
        <v>36968.687700000002</v>
      </c>
      <c r="BD946">
        <v>35393.157899999998</v>
      </c>
      <c r="BE946">
        <v>34399.1944</v>
      </c>
      <c r="BF946">
        <v>34123.839699999997</v>
      </c>
      <c r="BG946">
        <v>38072.829599999997</v>
      </c>
      <c r="BH946">
        <v>38952.737500000003</v>
      </c>
      <c r="BI946">
        <v>38732.1368</v>
      </c>
      <c r="BJ946">
        <v>38290.428500000002</v>
      </c>
      <c r="BK946">
        <v>38475.566099999996</v>
      </c>
      <c r="BL946">
        <v>40102.132400000002</v>
      </c>
      <c r="BM946">
        <v>41971.599800000004</v>
      </c>
      <c r="BN946">
        <v>41565.570899999999</v>
      </c>
      <c r="BO946">
        <v>41748.938800000004</v>
      </c>
      <c r="BP946">
        <v>41084.648699999998</v>
      </c>
      <c r="BQ946">
        <v>38507.502999999997</v>
      </c>
      <c r="BR946">
        <v>39314.487999999998</v>
      </c>
      <c r="BS946">
        <v>40628.087200000002</v>
      </c>
      <c r="BT946">
        <v>43902.954299999998</v>
      </c>
      <c r="BU946">
        <v>45256.281300000002</v>
      </c>
      <c r="BV946">
        <v>44598.371400000004</v>
      </c>
      <c r="BW946">
        <v>44187.685599999997</v>
      </c>
      <c r="BX946">
        <v>45721.356399999997</v>
      </c>
      <c r="BY946">
        <v>39956.519899999999</v>
      </c>
      <c r="BZ946">
        <v>40379.373599999999</v>
      </c>
      <c r="CA946">
        <v>40890.584799999997</v>
      </c>
      <c r="CB946">
        <v>40409.367100000003</v>
      </c>
      <c r="CC946">
        <v>39992.189299999998</v>
      </c>
      <c r="CD946">
        <v>35801.447800000002</v>
      </c>
      <c r="CE946">
        <v>39530.765200000002</v>
      </c>
      <c r="CF946">
        <v>38313.4</v>
      </c>
      <c r="CG946">
        <v>39098.536699999997</v>
      </c>
      <c r="CH946">
        <v>35969.062100000003</v>
      </c>
      <c r="CI946">
        <v>36723.170400000003</v>
      </c>
      <c r="CJ946">
        <v>37762.445599999999</v>
      </c>
      <c r="CK946">
        <v>38067.349699999999</v>
      </c>
      <c r="CL946">
        <v>39721.349699999999</v>
      </c>
      <c r="CM946">
        <v>39176.353499999997</v>
      </c>
      <c r="CN946">
        <v>47135.362300000001</v>
      </c>
      <c r="CO946">
        <v>48351.964200000002</v>
      </c>
      <c r="CP946">
        <v>46886.946199999998</v>
      </c>
      <c r="CQ946">
        <v>48937.971400000002</v>
      </c>
      <c r="CR946">
        <v>52667.500800000002</v>
      </c>
      <c r="CS946">
        <v>50381.963900000002</v>
      </c>
      <c r="CT946">
        <v>50645.161599999999</v>
      </c>
      <c r="CU946">
        <v>52120.077400000002</v>
      </c>
      <c r="CV946">
        <v>52260.545599999998</v>
      </c>
      <c r="CW946">
        <v>48835.313699999999</v>
      </c>
      <c r="CX946">
        <v>49432.322399999997</v>
      </c>
      <c r="CY946">
        <v>48502.245699999999</v>
      </c>
      <c r="CZ946">
        <v>44663.743600000002</v>
      </c>
      <c r="DA946">
        <v>44731.509299999998</v>
      </c>
      <c r="DB946">
        <v>44614.459499999997</v>
      </c>
      <c r="DC946">
        <v>48329.250800000002</v>
      </c>
      <c r="DD946">
        <v>49366.528599999998</v>
      </c>
      <c r="DE946">
        <v>47379.520499999999</v>
      </c>
      <c r="DF946">
        <v>40530.302600000003</v>
      </c>
      <c r="DG946">
        <v>41143.148099999999</v>
      </c>
      <c r="DH946">
        <v>44390.050799999997</v>
      </c>
      <c r="DI946">
        <v>40349.756500000003</v>
      </c>
      <c r="DJ946">
        <v>39481.710800000001</v>
      </c>
      <c r="DK946">
        <v>39510.453999999998</v>
      </c>
      <c r="DL946">
        <v>43385.3554</v>
      </c>
      <c r="DM946">
        <v>40571.261200000001</v>
      </c>
      <c r="DN946">
        <v>36218.121599999999</v>
      </c>
      <c r="DO946">
        <v>33010.840700000001</v>
      </c>
      <c r="DP946">
        <v>30502.1528</v>
      </c>
      <c r="DQ946">
        <v>30866.9185</v>
      </c>
      <c r="DR946">
        <v>30426.713500000002</v>
      </c>
      <c r="DS946">
        <v>28848.826099999998</v>
      </c>
      <c r="DT946">
        <v>31265.308400000002</v>
      </c>
      <c r="DU946">
        <v>29786.019899999999</v>
      </c>
      <c r="DV946">
        <v>32233.1384</v>
      </c>
      <c r="DW946">
        <v>32249.525399999999</v>
      </c>
      <c r="DX946">
        <v>32560.001700000001</v>
      </c>
      <c r="DY946">
        <v>35468.115299999998</v>
      </c>
      <c r="DZ946">
        <v>40887.534699999997</v>
      </c>
      <c r="EA946">
        <v>40990.813499999997</v>
      </c>
      <c r="EB946">
        <v>37408.607000000004</v>
      </c>
      <c r="EC946">
        <v>39116.590300000003</v>
      </c>
      <c r="ED946">
        <v>38860.199699999997</v>
      </c>
      <c r="EE946">
        <v>40582.225200000001</v>
      </c>
      <c r="EF946">
        <v>43013.320200000002</v>
      </c>
      <c r="EG946">
        <v>46055.7114</v>
      </c>
      <c r="EH946">
        <v>46429.420599999998</v>
      </c>
      <c r="EI946">
        <v>44018.733</v>
      </c>
      <c r="EJ946">
        <v>37029.3125</v>
      </c>
    </row>
    <row r="947" spans="1:140" x14ac:dyDescent="0.25">
      <c r="A947" t="s">
        <v>439</v>
      </c>
      <c r="B947">
        <f>_xll.BDH($A947,"CUR_MKT_CAP","2007-05-31","","Dir=H","Per=M","Days=A","Dts=H","cols=139;rows=1")</f>
        <v>7165.4539999999997</v>
      </c>
      <c r="C947">
        <v>7255.4189999999999</v>
      </c>
      <c r="D947">
        <v>6597.7001</v>
      </c>
      <c r="E947">
        <v>7017.9606000000003</v>
      </c>
      <c r="F947">
        <v>7157.4174999999996</v>
      </c>
      <c r="G947">
        <v>7407.6194999999998</v>
      </c>
      <c r="H947">
        <v>6297.8487999999998</v>
      </c>
      <c r="I947">
        <v>6243.5920999999998</v>
      </c>
      <c r="J947">
        <v>5067.3</v>
      </c>
      <c r="K947">
        <v>4780.28</v>
      </c>
      <c r="L947">
        <v>5275.5093999999999</v>
      </c>
      <c r="M947">
        <v>5489.8585000000003</v>
      </c>
      <c r="N947">
        <v>6182.0798999999997</v>
      </c>
      <c r="O947">
        <v>5133.4323999999997</v>
      </c>
      <c r="P947">
        <v>4760.5499</v>
      </c>
      <c r="Q947">
        <v>5564.2628000000004</v>
      </c>
      <c r="R947">
        <v>4404.7748000000001</v>
      </c>
      <c r="S947">
        <v>3404.0279</v>
      </c>
      <c r="T947">
        <v>2454.1242999999999</v>
      </c>
      <c r="U947">
        <v>2909.0587</v>
      </c>
      <c r="V947">
        <v>2554.5056</v>
      </c>
      <c r="W947">
        <v>2343.9897000000001</v>
      </c>
      <c r="X947">
        <v>2671.8272999999999</v>
      </c>
      <c r="Y947">
        <v>3586.3953000000001</v>
      </c>
      <c r="Z947">
        <v>3515.7579999999998</v>
      </c>
      <c r="AA947">
        <v>3146.5140999999999</v>
      </c>
      <c r="AB947">
        <v>3701.1244000000002</v>
      </c>
      <c r="AC947">
        <v>4513.8083999999999</v>
      </c>
      <c r="AD947">
        <v>4782.0006999999996</v>
      </c>
      <c r="AE947">
        <v>4876.3251</v>
      </c>
      <c r="AF947">
        <v>5297.0617000000002</v>
      </c>
      <c r="AG947">
        <v>5351.3886000000002</v>
      </c>
      <c r="AH947">
        <v>5053.9508999999998</v>
      </c>
      <c r="AI947">
        <v>5524.3752999999997</v>
      </c>
      <c r="AJ947">
        <v>6001.7813999999998</v>
      </c>
      <c r="AK947">
        <v>6126.8975</v>
      </c>
      <c r="AL947">
        <v>5741.4387999999999</v>
      </c>
      <c r="AM947">
        <v>4820.4233999999997</v>
      </c>
      <c r="AN947">
        <v>5349.3858</v>
      </c>
      <c r="AO947">
        <v>5039.1289999999999</v>
      </c>
      <c r="AP947">
        <v>5933.2861999999996</v>
      </c>
      <c r="AQ947">
        <v>6692.1508999999996</v>
      </c>
      <c r="AR947">
        <v>7841.1805999999997</v>
      </c>
      <c r="AS947">
        <v>7870.9528</v>
      </c>
      <c r="AT947">
        <v>7347.6552000000001</v>
      </c>
      <c r="AU947">
        <v>7779.9444999999996</v>
      </c>
      <c r="AV947">
        <v>7832.6661999999997</v>
      </c>
      <c r="AW947">
        <v>8852.5447000000004</v>
      </c>
      <c r="AX947">
        <v>9662.7728999999999</v>
      </c>
      <c r="AY947">
        <v>10028.032300000001</v>
      </c>
      <c r="AZ947">
        <v>10164.6854</v>
      </c>
      <c r="BA947">
        <v>9190.2343999999994</v>
      </c>
      <c r="BB947">
        <v>7740.9143000000004</v>
      </c>
      <c r="BC947">
        <v>10147.699699999999</v>
      </c>
      <c r="BD947">
        <v>8532.5697999999993</v>
      </c>
      <c r="BE947">
        <v>8412.2239000000009</v>
      </c>
      <c r="BF947">
        <v>8099.9078</v>
      </c>
      <c r="BG947">
        <v>8253.5267000000003</v>
      </c>
      <c r="BH947">
        <v>8736.5869999999995</v>
      </c>
      <c r="BI947">
        <v>8651.9130000000005</v>
      </c>
      <c r="BJ947">
        <v>7019.3419999999996</v>
      </c>
      <c r="BK947">
        <v>6710.1310999999996</v>
      </c>
      <c r="BL947">
        <v>6961.0482000000002</v>
      </c>
      <c r="BM947">
        <v>7845.1995999999999</v>
      </c>
      <c r="BN947">
        <v>7836.3348999999998</v>
      </c>
      <c r="BO947">
        <v>8006.0293000000001</v>
      </c>
      <c r="BP947">
        <v>7477.1364999999996</v>
      </c>
      <c r="BQ947">
        <v>7269.2269999999999</v>
      </c>
      <c r="BR947">
        <v>8335.3971999999994</v>
      </c>
      <c r="BS947">
        <v>8514.1486000000004</v>
      </c>
      <c r="BT947">
        <v>8839.7371999999996</v>
      </c>
      <c r="BU947">
        <v>9366.0028000000002</v>
      </c>
      <c r="BV947">
        <v>9923.0948000000008</v>
      </c>
      <c r="BW947">
        <v>9292.8544999999995</v>
      </c>
      <c r="BX947">
        <v>10143.806500000001</v>
      </c>
      <c r="BY947">
        <v>9865.8389000000006</v>
      </c>
      <c r="BZ947">
        <v>9803.1458999999995</v>
      </c>
      <c r="CA947">
        <v>10129.4056</v>
      </c>
      <c r="CB947">
        <v>11414.227699999999</v>
      </c>
      <c r="CC947">
        <v>11880.3236</v>
      </c>
      <c r="CD947">
        <v>10652.340099999999</v>
      </c>
      <c r="CE947">
        <v>11940.506299999999</v>
      </c>
      <c r="CF947">
        <v>11031.3632</v>
      </c>
      <c r="CG947">
        <v>11272.6505</v>
      </c>
      <c r="CH947">
        <v>12828.304099999999</v>
      </c>
      <c r="CI947">
        <v>12936.7014</v>
      </c>
      <c r="CJ947">
        <v>12596.0242</v>
      </c>
      <c r="CK947">
        <v>13051.015600000001</v>
      </c>
      <c r="CL947">
        <v>12452.3807</v>
      </c>
      <c r="CM947">
        <v>12427.814700000001</v>
      </c>
      <c r="CN947">
        <v>13959.866</v>
      </c>
      <c r="CO947">
        <v>13822.750899999999</v>
      </c>
      <c r="CP947">
        <v>11207.216399999999</v>
      </c>
      <c r="CQ947">
        <v>11411.5954</v>
      </c>
      <c r="CR947">
        <v>11366.634700000001</v>
      </c>
      <c r="CS947">
        <v>11309.3662</v>
      </c>
      <c r="CT947">
        <v>12106.028399999999</v>
      </c>
      <c r="CU947">
        <v>11856.752500000001</v>
      </c>
      <c r="CV947">
        <v>12360.4707</v>
      </c>
      <c r="CW947">
        <v>10605.877500000001</v>
      </c>
      <c r="CX947">
        <v>9957.2749000000003</v>
      </c>
      <c r="CY947">
        <v>10630.377399999999</v>
      </c>
      <c r="CZ947">
        <v>10215.9192</v>
      </c>
      <c r="DA947">
        <v>9781.2811000000002</v>
      </c>
      <c r="DB947">
        <v>8185.0437000000002</v>
      </c>
      <c r="DC947">
        <v>8331.2052000000003</v>
      </c>
      <c r="DD947">
        <v>9248.8012999999992</v>
      </c>
      <c r="DE947">
        <v>8988.9634000000005</v>
      </c>
      <c r="DF947">
        <v>7808.0472</v>
      </c>
      <c r="DG947">
        <v>7641.7040999999999</v>
      </c>
      <c r="DH947">
        <v>8130.6522000000004</v>
      </c>
      <c r="DI947">
        <v>8913.5200999999997</v>
      </c>
      <c r="DJ947">
        <v>9070.8837000000003</v>
      </c>
      <c r="DK947">
        <v>9169.5481</v>
      </c>
      <c r="DL947">
        <v>10265.0448</v>
      </c>
      <c r="DM947">
        <v>9636.5472000000009</v>
      </c>
      <c r="DN947">
        <v>9797.0941000000003</v>
      </c>
      <c r="DO947">
        <v>11433.676799999999</v>
      </c>
      <c r="DP947">
        <v>11871.0309</v>
      </c>
      <c r="DQ947">
        <v>11435.6296</v>
      </c>
      <c r="DR947">
        <v>10839.475200000001</v>
      </c>
      <c r="DS947">
        <v>11700.799499999999</v>
      </c>
      <c r="DT947">
        <v>11905.2238</v>
      </c>
      <c r="DU947">
        <v>11380.415800000001</v>
      </c>
      <c r="DV947">
        <v>11427.7305</v>
      </c>
      <c r="DW947">
        <v>11656.832899999999</v>
      </c>
      <c r="DX947">
        <v>11744.215200000001</v>
      </c>
      <c r="DY947">
        <v>12918.636699999999</v>
      </c>
      <c r="DZ947">
        <v>13254.1857</v>
      </c>
      <c r="EA947">
        <v>12556.9894</v>
      </c>
      <c r="EB947">
        <v>12148.7587</v>
      </c>
      <c r="EC947">
        <v>12802.7832</v>
      </c>
      <c r="ED947">
        <v>16248.2729</v>
      </c>
      <c r="EE947">
        <v>16350.1507</v>
      </c>
      <c r="EF947">
        <v>17090.628700000001</v>
      </c>
      <c r="EG947">
        <v>15013.713400000001</v>
      </c>
      <c r="EH947">
        <v>15787.351199999999</v>
      </c>
      <c r="EI947">
        <v>13624.3482</v>
      </c>
      <c r="EJ947">
        <v>11092.641600000001</v>
      </c>
    </row>
    <row r="948" spans="1:140" x14ac:dyDescent="0.25">
      <c r="A948" t="s">
        <v>440</v>
      </c>
      <c r="B948">
        <f>_xll.BDH($A948,"CUR_MKT_CAP","2007-05-31","","Dir=H","Per=M","Days=A","Dts=H","cols=139;rows=1")</f>
        <v>12688.5852</v>
      </c>
      <c r="C948">
        <v>12508.935799999999</v>
      </c>
      <c r="D948">
        <v>12622.653399999999</v>
      </c>
      <c r="E948">
        <v>13556.5344</v>
      </c>
      <c r="F948">
        <v>12925.170700000001</v>
      </c>
      <c r="G948">
        <v>12862.9236</v>
      </c>
      <c r="H948">
        <v>13045.218699999999</v>
      </c>
      <c r="I948">
        <v>12555.5159</v>
      </c>
      <c r="J948">
        <v>13792.2757</v>
      </c>
      <c r="K948">
        <v>13984.5635</v>
      </c>
      <c r="L948">
        <v>14152.289699999999</v>
      </c>
      <c r="M948">
        <v>13702.518599999999</v>
      </c>
      <c r="N948">
        <v>13615.913699999999</v>
      </c>
      <c r="O948">
        <v>13365.340099999999</v>
      </c>
      <c r="P948">
        <v>14316.6703</v>
      </c>
      <c r="Q948">
        <v>15199.4583</v>
      </c>
      <c r="R948">
        <v>12800.426799999999</v>
      </c>
      <c r="S948">
        <v>11223.4411</v>
      </c>
      <c r="T948">
        <v>9500.8786999999993</v>
      </c>
      <c r="U948">
        <v>8564.1136999999999</v>
      </c>
      <c r="V948">
        <v>8085.3226999999997</v>
      </c>
      <c r="W948">
        <v>9271.8917000000001</v>
      </c>
      <c r="X948">
        <v>10674.9575</v>
      </c>
      <c r="Y948">
        <v>11546.62</v>
      </c>
      <c r="Z948">
        <v>12182.3652</v>
      </c>
      <c r="AA948">
        <v>13009.767099999999</v>
      </c>
      <c r="AB948">
        <v>14982.3223</v>
      </c>
      <c r="AC948">
        <v>15237.5481</v>
      </c>
      <c r="AD948">
        <v>15746.1728</v>
      </c>
      <c r="AE948">
        <v>15830.943600000001</v>
      </c>
      <c r="AF948">
        <v>16267.513199999999</v>
      </c>
      <c r="AG948">
        <v>15340.348900000001</v>
      </c>
      <c r="AH948">
        <v>15953.1234</v>
      </c>
      <c r="AI948">
        <v>17472.468499999999</v>
      </c>
      <c r="AJ948">
        <v>17407.097300000001</v>
      </c>
      <c r="AK948">
        <v>18970.952300000001</v>
      </c>
      <c r="AL948">
        <v>18546.733800000002</v>
      </c>
      <c r="AM948">
        <v>17114.726900000001</v>
      </c>
      <c r="AN948">
        <v>16939.2958</v>
      </c>
      <c r="AO948">
        <v>15902.2428</v>
      </c>
      <c r="AP948">
        <v>17881.509099999999</v>
      </c>
      <c r="AQ948">
        <v>18386.342199999999</v>
      </c>
      <c r="AR948">
        <v>18052.529299999998</v>
      </c>
      <c r="AS948">
        <v>17569.650900000001</v>
      </c>
      <c r="AT948">
        <v>18757.0569</v>
      </c>
      <c r="AU948">
        <v>19738.645799999998</v>
      </c>
      <c r="AV948">
        <v>19377.656900000002</v>
      </c>
      <c r="AW948">
        <v>20893.4238</v>
      </c>
      <c r="AX948">
        <v>20471.404200000001</v>
      </c>
      <c r="AY948">
        <v>20282.211599999999</v>
      </c>
      <c r="AZ948">
        <v>21351.728599999999</v>
      </c>
      <c r="BA948">
        <v>20809.1499</v>
      </c>
      <c r="BB948">
        <v>21132.983199999999</v>
      </c>
      <c r="BC948">
        <v>22451.1754</v>
      </c>
      <c r="BD948">
        <v>23506.4912</v>
      </c>
      <c r="BE948">
        <v>24344.393899999999</v>
      </c>
      <c r="BF948">
        <v>25698.326799999999</v>
      </c>
      <c r="BG948">
        <v>27614.1986</v>
      </c>
      <c r="BH948">
        <v>29952.467199999999</v>
      </c>
      <c r="BI948">
        <v>30935.419000000002</v>
      </c>
      <c r="BJ948">
        <v>31460.8256</v>
      </c>
      <c r="BK948">
        <v>31809.073100000001</v>
      </c>
      <c r="BL948">
        <v>32809.358399999997</v>
      </c>
      <c r="BM948">
        <v>33706.042999999998</v>
      </c>
      <c r="BN948">
        <v>32969.942499999997</v>
      </c>
      <c r="BO948">
        <v>30643.8649</v>
      </c>
      <c r="BP948">
        <v>32335.0641</v>
      </c>
      <c r="BQ948">
        <v>30956.7765</v>
      </c>
      <c r="BR948">
        <v>32947.636299999998</v>
      </c>
      <c r="BS948">
        <v>32794.493300000002</v>
      </c>
      <c r="BT948">
        <v>34092.563000000002</v>
      </c>
      <c r="BU948">
        <v>35148.831299999998</v>
      </c>
      <c r="BV948">
        <v>37092.169099999999</v>
      </c>
      <c r="BW948">
        <v>36031.849099999999</v>
      </c>
      <c r="BX948">
        <v>37457.000200000002</v>
      </c>
      <c r="BY948">
        <v>37707.220600000001</v>
      </c>
      <c r="BZ948">
        <v>40332.135199999997</v>
      </c>
      <c r="CA948">
        <v>43479.171900000001</v>
      </c>
      <c r="CB948">
        <v>44974.014300000003</v>
      </c>
      <c r="CC948">
        <v>45324.702899999997</v>
      </c>
      <c r="CD948">
        <v>40794.366199999997</v>
      </c>
      <c r="CE948">
        <v>43710.281499999997</v>
      </c>
      <c r="CF948">
        <v>43134.210400000004</v>
      </c>
      <c r="CG948">
        <v>40829.9421</v>
      </c>
      <c r="CH948">
        <v>38131.992400000003</v>
      </c>
      <c r="CI948">
        <v>37221.5867</v>
      </c>
      <c r="CJ948">
        <v>37319.630400000002</v>
      </c>
      <c r="CK948">
        <v>41306.251799999998</v>
      </c>
      <c r="CL948">
        <v>41001.357499999998</v>
      </c>
      <c r="CM948">
        <v>43877.065300000002</v>
      </c>
      <c r="CN948">
        <v>45845.0196</v>
      </c>
      <c r="CO948">
        <v>47521.938399999999</v>
      </c>
      <c r="CP948">
        <v>45692.572399999997</v>
      </c>
      <c r="CQ948">
        <v>47563.514900000002</v>
      </c>
      <c r="CR948">
        <v>47877.323700000001</v>
      </c>
      <c r="CS948">
        <v>44033.068899999998</v>
      </c>
      <c r="CT948">
        <v>43803.186900000001</v>
      </c>
      <c r="CU948">
        <v>45021.076099999998</v>
      </c>
      <c r="CV948">
        <v>47504.481399999997</v>
      </c>
      <c r="CW948">
        <v>47421.758099999999</v>
      </c>
      <c r="CX948">
        <v>48163.566099999996</v>
      </c>
      <c r="CY948">
        <v>49357.202499999999</v>
      </c>
      <c r="CZ948">
        <v>47610.582000000002</v>
      </c>
      <c r="DA948">
        <v>47476.309500000003</v>
      </c>
      <c r="DB948">
        <v>47697.254099999998</v>
      </c>
      <c r="DC948">
        <v>49612.107300000003</v>
      </c>
      <c r="DD948">
        <v>51914.019500000002</v>
      </c>
      <c r="DE948">
        <v>50237.663800000002</v>
      </c>
      <c r="DF948">
        <v>50321.6757</v>
      </c>
      <c r="DG948">
        <v>51055.4784</v>
      </c>
      <c r="DH948">
        <v>54023.743300000002</v>
      </c>
      <c r="DI948">
        <v>50850.580900000001</v>
      </c>
      <c r="DJ948">
        <v>49103.905400000003</v>
      </c>
      <c r="DK948">
        <v>48427.561199999996</v>
      </c>
      <c r="DL948">
        <v>51069.905299999999</v>
      </c>
      <c r="DM948">
        <v>48977.303899999999</v>
      </c>
      <c r="DN948">
        <v>48840.404699999999</v>
      </c>
      <c r="DO948">
        <v>51141.614399999999</v>
      </c>
      <c r="DP948">
        <v>51053.2448</v>
      </c>
      <c r="DQ948">
        <v>50687.646200000003</v>
      </c>
      <c r="DR948">
        <v>48380.806400000001</v>
      </c>
      <c r="DS948">
        <v>46425.248299999999</v>
      </c>
      <c r="DT948">
        <v>45228.754500000003</v>
      </c>
      <c r="DU948">
        <v>46002.6276</v>
      </c>
      <c r="DV948">
        <v>46912.499799999998</v>
      </c>
      <c r="DW948">
        <v>44411.942000000003</v>
      </c>
      <c r="DX948">
        <v>47770.454299999998</v>
      </c>
      <c r="DY948">
        <v>48345.849499999997</v>
      </c>
      <c r="DZ948">
        <v>50786.537199999999</v>
      </c>
      <c r="EA948">
        <v>52278.771099999998</v>
      </c>
      <c r="EB948">
        <v>51570.592299999997</v>
      </c>
      <c r="EC948">
        <v>53194.836300000003</v>
      </c>
      <c r="ED948">
        <v>56624.1322</v>
      </c>
      <c r="EE948">
        <v>59506.791799999999</v>
      </c>
      <c r="EF948">
        <v>60807.213400000001</v>
      </c>
      <c r="EG948">
        <v>68265.714699999997</v>
      </c>
      <c r="EH948">
        <v>69538.286399999997</v>
      </c>
      <c r="EI948">
        <v>67989.832999999999</v>
      </c>
      <c r="EJ948">
        <v>60453.282599999999</v>
      </c>
    </row>
    <row r="949" spans="1:140" x14ac:dyDescent="0.25">
      <c r="A949" t="s">
        <v>441</v>
      </c>
      <c r="B949">
        <f>_xll.BDH($A949,"CUR_MKT_CAP","2007-05-31","","Dir=H","Per=M","Days=A","Dts=H","cols=139;rows=1")</f>
        <v>6695.6521000000002</v>
      </c>
      <c r="C949">
        <v>6398.6405999999997</v>
      </c>
      <c r="D949">
        <v>5877.1990999999998</v>
      </c>
      <c r="E949">
        <v>5709.7271000000001</v>
      </c>
      <c r="F949">
        <v>5780.2175999999999</v>
      </c>
      <c r="G949">
        <v>6043.6292999999996</v>
      </c>
      <c r="H949">
        <v>5685.5824000000002</v>
      </c>
      <c r="I949">
        <v>5579.5769</v>
      </c>
      <c r="J949">
        <v>5628.4315999999999</v>
      </c>
      <c r="K949">
        <v>5554.6886999999997</v>
      </c>
      <c r="L949">
        <v>5453.3297000000002</v>
      </c>
      <c r="M949">
        <v>5873.3748999999998</v>
      </c>
      <c r="N949">
        <v>5694.4083000000001</v>
      </c>
      <c r="O949">
        <v>5266.9459999999999</v>
      </c>
      <c r="P949">
        <v>5213.0641999999998</v>
      </c>
      <c r="Q949">
        <v>5211.2038000000002</v>
      </c>
      <c r="R949">
        <v>5216.4377000000004</v>
      </c>
      <c r="S949">
        <v>3643.6556</v>
      </c>
      <c r="T949">
        <v>3073.9503</v>
      </c>
      <c r="U949">
        <v>3800.9841999999999</v>
      </c>
      <c r="V949">
        <v>2550.9960999999998</v>
      </c>
      <c r="W949">
        <v>1751.684</v>
      </c>
      <c r="X949">
        <v>2216.6922</v>
      </c>
      <c r="Y949">
        <v>2478.6725000000001</v>
      </c>
      <c r="Z949">
        <v>3322.6297</v>
      </c>
      <c r="AA949">
        <v>3064.4971</v>
      </c>
      <c r="AB949">
        <v>3231.6214</v>
      </c>
      <c r="AC949">
        <v>3525.3299000000002</v>
      </c>
      <c r="AD949">
        <v>3593.1725000000001</v>
      </c>
      <c r="AE949">
        <v>3359.0329999999999</v>
      </c>
      <c r="AF949">
        <v>3599.4744000000001</v>
      </c>
      <c r="AG949">
        <v>3638.3831</v>
      </c>
      <c r="AH949">
        <v>3717.0284999999999</v>
      </c>
      <c r="AI949">
        <v>3852.1297</v>
      </c>
      <c r="AJ949">
        <v>4437.1400999999996</v>
      </c>
      <c r="AK949">
        <v>4439.6278000000002</v>
      </c>
      <c r="AL949">
        <v>4252.1217999999999</v>
      </c>
      <c r="AM949">
        <v>4085.4366</v>
      </c>
      <c r="AN949">
        <v>4379.1985999999997</v>
      </c>
      <c r="AO949">
        <v>3988.7287000000001</v>
      </c>
      <c r="AP949">
        <v>4295.0565999999999</v>
      </c>
      <c r="AQ949">
        <v>4629.6733000000004</v>
      </c>
      <c r="AR949">
        <v>4600.7091</v>
      </c>
      <c r="AS949">
        <v>4782.4318999999996</v>
      </c>
      <c r="AT949">
        <v>4987.3703999999998</v>
      </c>
      <c r="AU949">
        <v>5084.4953999999998</v>
      </c>
      <c r="AV949">
        <v>5151.5816999999997</v>
      </c>
      <c r="AW949">
        <v>5185.6776</v>
      </c>
      <c r="AX949">
        <v>5042.5194000000001</v>
      </c>
      <c r="AY949">
        <v>4878.2381999999998</v>
      </c>
      <c r="AZ949">
        <v>4607.8567999999996</v>
      </c>
      <c r="BA949">
        <v>4015.2788999999998</v>
      </c>
      <c r="BB949">
        <v>3663.2458000000001</v>
      </c>
      <c r="BC949">
        <v>4301.1086999999998</v>
      </c>
      <c r="BD949">
        <v>4341.6332000000002</v>
      </c>
      <c r="BE949">
        <v>4423.1853000000001</v>
      </c>
      <c r="BF949">
        <v>4655.6090000000004</v>
      </c>
      <c r="BG949">
        <v>4853.0388999999996</v>
      </c>
      <c r="BH949">
        <v>4994.3019999999997</v>
      </c>
      <c r="BI949">
        <v>4880.0892999999996</v>
      </c>
      <c r="BJ949">
        <v>4593.915</v>
      </c>
      <c r="BK949">
        <v>4976.9053999999996</v>
      </c>
      <c r="BL949">
        <v>4898.1413000000002</v>
      </c>
      <c r="BM949">
        <v>4882.5052999999998</v>
      </c>
      <c r="BN949">
        <v>4898.7231000000002</v>
      </c>
      <c r="BO949">
        <v>4826.2200999999995</v>
      </c>
      <c r="BP949">
        <v>4935.4261999999999</v>
      </c>
      <c r="BQ949">
        <v>4905.0484999999999</v>
      </c>
      <c r="BR949">
        <v>5288.5668999999998</v>
      </c>
      <c r="BS949">
        <v>5262.5361000000003</v>
      </c>
      <c r="BT949">
        <v>5600.6346000000003</v>
      </c>
      <c r="BU949">
        <v>5813.2340000000004</v>
      </c>
      <c r="BV949">
        <v>5966.3235000000004</v>
      </c>
      <c r="BW949">
        <v>6024.5927000000001</v>
      </c>
      <c r="BX949">
        <v>6573.9645</v>
      </c>
      <c r="BY949">
        <v>6309.1713</v>
      </c>
      <c r="BZ949">
        <v>6626.0493999999999</v>
      </c>
      <c r="CA949">
        <v>6672.7568000000001</v>
      </c>
      <c r="CB949">
        <v>6871.8903</v>
      </c>
      <c r="CC949">
        <v>7066.2924000000003</v>
      </c>
      <c r="CD949">
        <v>6795.0335999999998</v>
      </c>
      <c r="CE949">
        <v>7008.4238999999998</v>
      </c>
      <c r="CF949">
        <v>6961.1192000000001</v>
      </c>
      <c r="CG949">
        <v>7049.5706</v>
      </c>
      <c r="CH949">
        <v>7106.5538999999999</v>
      </c>
      <c r="CI949">
        <v>7193.4868999999999</v>
      </c>
      <c r="CJ949">
        <v>6946.7374</v>
      </c>
      <c r="CK949">
        <v>7123.6559999999999</v>
      </c>
      <c r="CL949">
        <v>6838.9709000000003</v>
      </c>
      <c r="CM949">
        <v>6916.0186999999996</v>
      </c>
      <c r="CN949">
        <v>6914.5697</v>
      </c>
      <c r="CO949">
        <v>6968.5999000000002</v>
      </c>
      <c r="CP949">
        <v>6441.1629000000003</v>
      </c>
      <c r="CQ949">
        <v>6768.4727000000003</v>
      </c>
      <c r="CR949">
        <v>6980.7421000000004</v>
      </c>
      <c r="CS949">
        <v>7132</v>
      </c>
      <c r="CT949">
        <v>7196.9944999999998</v>
      </c>
      <c r="CU949">
        <v>7342.0190000000002</v>
      </c>
      <c r="CV949">
        <v>7769.5257000000001</v>
      </c>
      <c r="CW949">
        <v>7314.2437</v>
      </c>
      <c r="CX949">
        <v>7056.5060999999996</v>
      </c>
      <c r="CY949">
        <v>7257.9417999999996</v>
      </c>
      <c r="CZ949">
        <v>7476.2803999999996</v>
      </c>
      <c r="DA949">
        <v>7049.5577000000003</v>
      </c>
      <c r="DB949">
        <v>6701.7664000000004</v>
      </c>
      <c r="DC949">
        <v>6211.1722</v>
      </c>
      <c r="DD949">
        <v>6566.8945999999996</v>
      </c>
      <c r="DE949">
        <v>7019.1567999999997</v>
      </c>
      <c r="DF949">
        <v>7435.7038000000002</v>
      </c>
      <c r="DG949">
        <v>7458.6274000000003</v>
      </c>
      <c r="DH949">
        <v>7464.66</v>
      </c>
      <c r="DI949">
        <v>7746.6256999999996</v>
      </c>
      <c r="DJ949">
        <v>7652.0086000000001</v>
      </c>
      <c r="DK949">
        <v>7594.5196999999998</v>
      </c>
      <c r="DL949">
        <v>8316.5807000000004</v>
      </c>
      <c r="DM949">
        <v>8752.0473000000002</v>
      </c>
      <c r="DN949">
        <v>8725.9429999999993</v>
      </c>
      <c r="DO949">
        <v>9130.0223000000005</v>
      </c>
      <c r="DP949">
        <v>9082.8163000000004</v>
      </c>
      <c r="DQ949">
        <v>9043.9100999999991</v>
      </c>
      <c r="DR949">
        <v>8832.1602000000003</v>
      </c>
      <c r="DS949">
        <v>8949.1424999999999</v>
      </c>
      <c r="DT949">
        <v>9238.0887000000002</v>
      </c>
      <c r="DU949">
        <v>8953.1749999999993</v>
      </c>
      <c r="DV949">
        <v>9316.0943000000007</v>
      </c>
      <c r="DW949">
        <v>9786.0283999999992</v>
      </c>
      <c r="DX949">
        <v>10257.450999999999</v>
      </c>
      <c r="DY949">
        <v>10472.1821</v>
      </c>
      <c r="DZ949">
        <v>10488.3447</v>
      </c>
      <c r="EA949">
        <v>9739.1697999999997</v>
      </c>
      <c r="EB949">
        <v>9582.8642999999993</v>
      </c>
      <c r="EC949">
        <v>9875.4621000000006</v>
      </c>
      <c r="ED949">
        <v>9633.0409</v>
      </c>
      <c r="EE949">
        <v>9244.6759000000002</v>
      </c>
      <c r="EF949">
        <v>10000.9656</v>
      </c>
      <c r="EG949">
        <v>9908.0020999999997</v>
      </c>
      <c r="EH949">
        <v>9734.9915999999994</v>
      </c>
      <c r="EI949">
        <v>9507.0295999999998</v>
      </c>
      <c r="EJ949">
        <v>9638.2062000000005</v>
      </c>
    </row>
    <row r="950" spans="1:140" x14ac:dyDescent="0.25">
      <c r="A950" t="s">
        <v>442</v>
      </c>
      <c r="B950">
        <f>_xll.BDH($A950,"CUR_MKT_CAP","2007-05-31","","Dir=H","Per=M","Days=A","Dts=H","cols=139;rows=1")</f>
        <v>23037.384300000002</v>
      </c>
      <c r="C950">
        <v>21822.2255</v>
      </c>
      <c r="D950">
        <v>22028.971300000001</v>
      </c>
      <c r="E950">
        <v>23133.432700000001</v>
      </c>
      <c r="F950">
        <v>24622.196800000002</v>
      </c>
      <c r="G950">
        <v>25087.169000000002</v>
      </c>
      <c r="H950">
        <v>24212.5239</v>
      </c>
      <c r="I950">
        <v>24229.326499999999</v>
      </c>
      <c r="J950">
        <v>21629.126499999998</v>
      </c>
      <c r="K950">
        <v>23494.213400000001</v>
      </c>
      <c r="L950">
        <v>23793.229599999999</v>
      </c>
      <c r="M950">
        <v>24201.748599999999</v>
      </c>
      <c r="N950">
        <v>24682.688900000001</v>
      </c>
      <c r="O950">
        <v>23306.781599999998</v>
      </c>
      <c r="P950">
        <v>25310.002199999999</v>
      </c>
      <c r="Q950">
        <v>25375.4643</v>
      </c>
      <c r="R950">
        <v>23045.748599999999</v>
      </c>
      <c r="S950">
        <v>17060.704099999999</v>
      </c>
      <c r="T950">
        <v>14993.249299999999</v>
      </c>
      <c r="U950">
        <v>14316.704100000001</v>
      </c>
      <c r="V950">
        <v>15098.302900000001</v>
      </c>
      <c r="W950">
        <v>15162.658799999999</v>
      </c>
      <c r="X950">
        <v>14915.941500000001</v>
      </c>
      <c r="Y950">
        <v>14669.224200000001</v>
      </c>
      <c r="Z950">
        <v>16276.5512</v>
      </c>
      <c r="AA950">
        <v>17054.613099999999</v>
      </c>
      <c r="AB950">
        <v>18941.203799999999</v>
      </c>
      <c r="AC950">
        <v>18452.574400000001</v>
      </c>
      <c r="AD950">
        <v>17824.019499999999</v>
      </c>
      <c r="AE950">
        <v>18366.862300000001</v>
      </c>
      <c r="AF950">
        <v>19284.698799999998</v>
      </c>
      <c r="AG950">
        <v>19472.523499999999</v>
      </c>
      <c r="AH950">
        <v>18843.719099999998</v>
      </c>
      <c r="AI950">
        <v>19969.432199999999</v>
      </c>
      <c r="AJ950">
        <v>21062.694200000002</v>
      </c>
      <c r="AK950">
        <v>22635.025900000001</v>
      </c>
      <c r="AL950">
        <v>21365.731899999999</v>
      </c>
      <c r="AM950">
        <v>20130.410100000001</v>
      </c>
      <c r="AN950">
        <v>18410.809300000001</v>
      </c>
      <c r="AO950">
        <v>17160.976999999999</v>
      </c>
      <c r="AP950">
        <v>19507.777300000002</v>
      </c>
      <c r="AQ950">
        <v>20950.081600000001</v>
      </c>
      <c r="AR950">
        <v>20215.7107</v>
      </c>
      <c r="AS950">
        <v>22004.359899999999</v>
      </c>
      <c r="AT950">
        <v>22763.5422</v>
      </c>
      <c r="AU950">
        <v>22187.1996</v>
      </c>
      <c r="AV950">
        <v>21698.2186</v>
      </c>
      <c r="AW950">
        <v>23432.513599999998</v>
      </c>
      <c r="AX950">
        <v>25084.3017</v>
      </c>
      <c r="AY950">
        <v>24678.047200000001</v>
      </c>
      <c r="AZ950">
        <v>23030.033500000001</v>
      </c>
      <c r="BA950">
        <v>20976.283100000001</v>
      </c>
      <c r="BB950">
        <v>19338.047999999999</v>
      </c>
      <c r="BC950">
        <v>19196.755000000001</v>
      </c>
      <c r="BD950">
        <v>17873.729899999998</v>
      </c>
      <c r="BE950">
        <v>17011.251499999998</v>
      </c>
      <c r="BF950">
        <v>20011.011900000001</v>
      </c>
      <c r="BG950">
        <v>21418.213500000002</v>
      </c>
      <c r="BH950">
        <v>20626.826400000002</v>
      </c>
      <c r="BI950">
        <v>20439.3442</v>
      </c>
      <c r="BJ950">
        <v>18541.475900000001</v>
      </c>
      <c r="BK950">
        <v>19066.719799999999</v>
      </c>
      <c r="BL950">
        <v>20447.780599999998</v>
      </c>
      <c r="BM950">
        <v>20964.407299999999</v>
      </c>
      <c r="BN950">
        <v>21505.424299999999</v>
      </c>
      <c r="BO950">
        <v>22320.605200000002</v>
      </c>
      <c r="BP950">
        <v>22891.657200000001</v>
      </c>
      <c r="BQ950">
        <v>22974.506600000001</v>
      </c>
      <c r="BR950">
        <v>25985.903200000001</v>
      </c>
      <c r="BS950">
        <v>26583.86</v>
      </c>
      <c r="BT950">
        <v>27354.736199999999</v>
      </c>
      <c r="BU950">
        <v>28853.185000000001</v>
      </c>
      <c r="BV950">
        <v>31799.2127</v>
      </c>
      <c r="BW950">
        <v>30477.546600000001</v>
      </c>
      <c r="BX950">
        <v>32811.169500000004</v>
      </c>
      <c r="BY950">
        <v>32024.627400000001</v>
      </c>
      <c r="BZ950">
        <v>33221.540200000003</v>
      </c>
      <c r="CA950">
        <v>35251.244700000003</v>
      </c>
      <c r="CB950">
        <v>36443.890099999997</v>
      </c>
      <c r="CC950">
        <v>40238.246500000001</v>
      </c>
      <c r="CD950">
        <v>41607.828500000003</v>
      </c>
      <c r="CE950">
        <v>49351.13</v>
      </c>
      <c r="CF950">
        <v>47647.1806</v>
      </c>
      <c r="CG950">
        <v>45478.965499999998</v>
      </c>
      <c r="CH950">
        <v>46639.875899999999</v>
      </c>
      <c r="CI950">
        <v>47074.7186</v>
      </c>
      <c r="CJ950">
        <v>48471.002699999997</v>
      </c>
      <c r="CK950">
        <v>48006.462200000002</v>
      </c>
      <c r="CL950">
        <v>48601.501100000001</v>
      </c>
      <c r="CM950">
        <v>47030.995900000002</v>
      </c>
      <c r="CN950">
        <v>51719.294600000001</v>
      </c>
      <c r="CO950">
        <v>50119.1927</v>
      </c>
      <c r="CP950">
        <v>50087.190600000002</v>
      </c>
      <c r="CQ950">
        <v>51581.7569</v>
      </c>
      <c r="CR950">
        <v>53303.794000000002</v>
      </c>
      <c r="CS950">
        <v>50027.796900000001</v>
      </c>
      <c r="CT950">
        <v>51600.121899999998</v>
      </c>
      <c r="CU950">
        <v>51651.869299999998</v>
      </c>
      <c r="CV950">
        <v>55600.984700000001</v>
      </c>
      <c r="CW950">
        <v>49958.399299999997</v>
      </c>
      <c r="CX950">
        <v>48727.072399999997</v>
      </c>
      <c r="CY950">
        <v>52193.995499999997</v>
      </c>
      <c r="CZ950">
        <v>55235.1198</v>
      </c>
      <c r="DA950">
        <v>56612.0069</v>
      </c>
      <c r="DB950">
        <v>52704.840499999998</v>
      </c>
      <c r="DC950">
        <v>51193.078999999998</v>
      </c>
      <c r="DD950">
        <v>56106.726999999999</v>
      </c>
      <c r="DE950">
        <v>56758.417500000003</v>
      </c>
      <c r="DF950">
        <v>59723.352299999999</v>
      </c>
      <c r="DG950">
        <v>58145.368199999997</v>
      </c>
      <c r="DH950">
        <v>62505.483800000002</v>
      </c>
      <c r="DI950">
        <v>60002.8675</v>
      </c>
      <c r="DJ950">
        <v>62711.453399999999</v>
      </c>
      <c r="DK950">
        <v>57968.470999999998</v>
      </c>
      <c r="DL950">
        <v>55346.986100000002</v>
      </c>
      <c r="DM950">
        <v>55738.061099999999</v>
      </c>
      <c r="DN950">
        <v>60197.896000000001</v>
      </c>
      <c r="DO950">
        <v>62287.5795</v>
      </c>
      <c r="DP950">
        <v>59964.065600000002</v>
      </c>
      <c r="DQ950">
        <v>64679.605600000003</v>
      </c>
      <c r="DR950">
        <v>67598.888200000001</v>
      </c>
      <c r="DS950">
        <v>68256.1391</v>
      </c>
      <c r="DT950">
        <v>68670.832200000004</v>
      </c>
      <c r="DU950">
        <v>74894.779500000004</v>
      </c>
      <c r="DV950">
        <v>75719.206399999995</v>
      </c>
      <c r="DW950">
        <v>77572.165800000002</v>
      </c>
      <c r="DX950">
        <v>77295.865000000005</v>
      </c>
      <c r="DY950">
        <v>76140.998399999997</v>
      </c>
      <c r="DZ950">
        <v>89867.069499999998</v>
      </c>
      <c r="EA950">
        <v>83804.120500000005</v>
      </c>
      <c r="EB950">
        <v>82952.338300000003</v>
      </c>
      <c r="EC950">
        <v>84628.232000000004</v>
      </c>
      <c r="ED950">
        <v>83791.875799999994</v>
      </c>
      <c r="EE950">
        <v>83337.250400000004</v>
      </c>
      <c r="EF950">
        <v>94356.885899999994</v>
      </c>
      <c r="EG950">
        <v>96308.583599999998</v>
      </c>
      <c r="EH950">
        <v>98314.508900000001</v>
      </c>
      <c r="EI950">
        <v>94113.343999999997</v>
      </c>
      <c r="EJ950">
        <v>100462.93610000001</v>
      </c>
    </row>
    <row r="951" spans="1:140" x14ac:dyDescent="0.25">
      <c r="A951" t="s">
        <v>443</v>
      </c>
      <c r="B951">
        <f>_xll.BDH($A951,"CUR_MKT_CAP","2007-05-31","","Dir=H","Per=M","Days=A","Dts=H","cols=139;rows=1")</f>
        <v>19061.467499999999</v>
      </c>
      <c r="C951">
        <v>17588.0635</v>
      </c>
      <c r="D951">
        <v>16871.774000000001</v>
      </c>
      <c r="E951">
        <v>16613.8266</v>
      </c>
      <c r="F951">
        <v>17636.101200000001</v>
      </c>
      <c r="G951">
        <v>13596.273300000001</v>
      </c>
      <c r="H951">
        <v>13672.5671</v>
      </c>
      <c r="I951">
        <v>11257.5957</v>
      </c>
      <c r="J951">
        <v>11798.7554</v>
      </c>
      <c r="K951">
        <v>10670.002</v>
      </c>
      <c r="L951">
        <v>10610.176799999999</v>
      </c>
      <c r="M951">
        <v>12517.5452</v>
      </c>
      <c r="N951">
        <v>12389.143</v>
      </c>
      <c r="O951">
        <v>9856.7065999999995</v>
      </c>
      <c r="P951">
        <v>8706.5300000000007</v>
      </c>
      <c r="Q951">
        <v>9766.3768999999993</v>
      </c>
      <c r="R951">
        <v>8435.6702000000005</v>
      </c>
      <c r="S951">
        <v>6734.6157999999996</v>
      </c>
      <c r="T951">
        <v>5851.9233999999997</v>
      </c>
      <c r="U951">
        <v>6790.1926999999996</v>
      </c>
      <c r="V951">
        <v>4773.0771999999997</v>
      </c>
      <c r="W951">
        <v>4488.0122000000001</v>
      </c>
      <c r="X951">
        <v>5361.2163</v>
      </c>
      <c r="Y951">
        <v>7865.2574000000004</v>
      </c>
      <c r="Z951">
        <v>8342.9264999999996</v>
      </c>
      <c r="AA951">
        <v>8536.6525999999994</v>
      </c>
      <c r="AB951">
        <v>9397.3047000000006</v>
      </c>
      <c r="AC951">
        <v>8998.5337999999992</v>
      </c>
      <c r="AD951">
        <v>10471.252399999999</v>
      </c>
      <c r="AE951">
        <v>10487.156499999999</v>
      </c>
      <c r="AF951">
        <v>11082.758900000001</v>
      </c>
      <c r="AG951">
        <v>11650.451300000001</v>
      </c>
      <c r="AH951">
        <v>11124.2196</v>
      </c>
      <c r="AI951">
        <v>11449.4774</v>
      </c>
      <c r="AJ951">
        <v>12417.2158</v>
      </c>
      <c r="AK951">
        <v>13117.883599999999</v>
      </c>
      <c r="AL951">
        <v>12542.867</v>
      </c>
      <c r="AM951">
        <v>11151.5882</v>
      </c>
      <c r="AN951">
        <v>11279.7323</v>
      </c>
      <c r="AO951">
        <v>10659.031300000001</v>
      </c>
      <c r="AP951">
        <v>12776.562</v>
      </c>
      <c r="AQ951">
        <v>14760.2646</v>
      </c>
      <c r="AR951">
        <v>16757.3979</v>
      </c>
      <c r="AS951">
        <v>16392.848999999998</v>
      </c>
      <c r="AT951">
        <v>16031.263800000001</v>
      </c>
      <c r="AU951">
        <v>16243.9241</v>
      </c>
      <c r="AV951">
        <v>15392.0942</v>
      </c>
      <c r="AW951">
        <v>17690.260399999999</v>
      </c>
      <c r="AX951">
        <v>18690.825099999998</v>
      </c>
      <c r="AY951">
        <v>18770.098099999999</v>
      </c>
      <c r="AZ951">
        <v>18955.068599999999</v>
      </c>
      <c r="BA951">
        <v>16248.9234</v>
      </c>
      <c r="BB951">
        <v>14980.1085</v>
      </c>
      <c r="BC951">
        <v>18806.784899999999</v>
      </c>
      <c r="BD951">
        <v>18265.401999999998</v>
      </c>
      <c r="BE951">
        <v>17921.5828</v>
      </c>
      <c r="BF951">
        <v>20566.954099999999</v>
      </c>
      <c r="BG951">
        <v>21536.541499999999</v>
      </c>
      <c r="BH951">
        <v>22238.694899999999</v>
      </c>
      <c r="BI951">
        <v>21053.0916</v>
      </c>
      <c r="BJ951">
        <v>19383.1679</v>
      </c>
      <c r="BK951">
        <v>16805.4509</v>
      </c>
      <c r="BL951">
        <v>14176.007</v>
      </c>
      <c r="BM951">
        <v>16577.8678</v>
      </c>
      <c r="BN951">
        <v>15976.125099999999</v>
      </c>
      <c r="BO951">
        <v>15912.2816</v>
      </c>
      <c r="BP951">
        <v>16408.624400000001</v>
      </c>
      <c r="BQ951">
        <v>15747.627</v>
      </c>
      <c r="BR951">
        <v>14468.1855</v>
      </c>
      <c r="BS951">
        <v>13570.2817</v>
      </c>
      <c r="BT951">
        <v>14036.382799999999</v>
      </c>
      <c r="BU951">
        <v>16526.935300000001</v>
      </c>
      <c r="BV951">
        <v>16370.5764</v>
      </c>
      <c r="BW951">
        <v>16041.8161</v>
      </c>
      <c r="BX951">
        <v>14929.089</v>
      </c>
      <c r="BY951">
        <v>14888.9292</v>
      </c>
      <c r="BZ951">
        <v>15373.8555</v>
      </c>
      <c r="CA951">
        <v>14263.025100000001</v>
      </c>
      <c r="CB951">
        <v>16238.7978</v>
      </c>
      <c r="CC951">
        <v>15742.3786</v>
      </c>
      <c r="CD951">
        <v>13431.3649</v>
      </c>
      <c r="CE951">
        <v>13548.7343</v>
      </c>
      <c r="CF951">
        <v>13784.6782</v>
      </c>
      <c r="CG951">
        <v>12393.996800000001</v>
      </c>
      <c r="CH951">
        <v>11161.5569</v>
      </c>
      <c r="CI951">
        <v>9373.9531000000006</v>
      </c>
      <c r="CJ951">
        <v>9475.3968999999997</v>
      </c>
      <c r="CK951">
        <v>10114.6883</v>
      </c>
      <c r="CL951">
        <v>9810.9179999999997</v>
      </c>
      <c r="CM951">
        <v>9472.0403999999999</v>
      </c>
      <c r="CN951">
        <v>10229.912</v>
      </c>
      <c r="CO951">
        <v>10351.171700000001</v>
      </c>
      <c r="CP951">
        <v>10249.203299999999</v>
      </c>
      <c r="CQ951">
        <v>12012.4424</v>
      </c>
      <c r="CR951">
        <v>11427.6806</v>
      </c>
      <c r="CS951">
        <v>10539.5046</v>
      </c>
      <c r="CT951">
        <v>9772.2826000000005</v>
      </c>
      <c r="CU951">
        <v>9562.3042000000005</v>
      </c>
      <c r="CV951">
        <v>8620.1645000000008</v>
      </c>
      <c r="CW951">
        <v>8367.9681</v>
      </c>
      <c r="CX951">
        <v>8027.9629000000004</v>
      </c>
      <c r="CY951">
        <v>8657.8791000000001</v>
      </c>
      <c r="CZ951">
        <v>8816.7469999999994</v>
      </c>
      <c r="DA951">
        <v>9083.1643000000004</v>
      </c>
      <c r="DB951">
        <v>10282.042100000001</v>
      </c>
      <c r="DC951">
        <v>10813.4887</v>
      </c>
      <c r="DD951">
        <v>11132.8393</v>
      </c>
      <c r="DE951">
        <v>11182.8246</v>
      </c>
      <c r="DF951">
        <v>10959.9293</v>
      </c>
      <c r="DG951">
        <v>11326.9285</v>
      </c>
      <c r="DH951">
        <v>11985.8588</v>
      </c>
      <c r="DI951">
        <v>10650.0388</v>
      </c>
      <c r="DJ951">
        <v>10248.215</v>
      </c>
      <c r="DK951">
        <v>10060.4058</v>
      </c>
      <c r="DL951">
        <v>10202.4887</v>
      </c>
      <c r="DM951">
        <v>9818.3883999999998</v>
      </c>
      <c r="DN951">
        <v>10471.6392</v>
      </c>
      <c r="DO951">
        <v>10688.6657</v>
      </c>
      <c r="DP951">
        <v>11597.861699999999</v>
      </c>
      <c r="DQ951">
        <v>11053.4665</v>
      </c>
      <c r="DR951">
        <v>12990.954100000001</v>
      </c>
      <c r="DS951">
        <v>13308.629800000001</v>
      </c>
      <c r="DT951">
        <v>13252.404</v>
      </c>
      <c r="DU951">
        <v>11783.7822</v>
      </c>
      <c r="DV951">
        <v>11444.886399999999</v>
      </c>
      <c r="DW951">
        <v>11635.2556</v>
      </c>
      <c r="DX951">
        <v>11855.6036</v>
      </c>
      <c r="DY951">
        <v>12577.9167</v>
      </c>
      <c r="DZ951">
        <v>13377.0111</v>
      </c>
      <c r="EA951">
        <v>14503.3649</v>
      </c>
      <c r="EB951">
        <v>14987.665000000001</v>
      </c>
      <c r="EC951">
        <v>15318.1286</v>
      </c>
      <c r="ED951">
        <v>12583.390299999999</v>
      </c>
      <c r="EE951">
        <v>13443.965200000001</v>
      </c>
      <c r="EF951">
        <v>13561.970499999999</v>
      </c>
      <c r="EG951">
        <v>14600.696599999999</v>
      </c>
      <c r="EH951">
        <v>14559.6854</v>
      </c>
      <c r="EI951">
        <v>12254.232900000001</v>
      </c>
      <c r="EJ951">
        <v>11281.758</v>
      </c>
    </row>
    <row r="952" spans="1:140" x14ac:dyDescent="0.25">
      <c r="A952" t="s">
        <v>444</v>
      </c>
      <c r="B952" t="str">
        <f>_xll.BDH($A952,"CUR_MKT_CAP","2007-05-31","","Dir=H","Per=M","Days=A","Dts=H","cols=139;rows=1")</f>
        <v>#N/A N/A</v>
      </c>
      <c r="C952" t="s">
        <v>506</v>
      </c>
      <c r="D952" t="s">
        <v>506</v>
      </c>
      <c r="E952" t="s">
        <v>506</v>
      </c>
      <c r="F952" t="s">
        <v>506</v>
      </c>
      <c r="G952" t="s">
        <v>506</v>
      </c>
      <c r="H952" t="s">
        <v>506</v>
      </c>
      <c r="I952" t="s">
        <v>506</v>
      </c>
      <c r="J952" t="s">
        <v>506</v>
      </c>
      <c r="K952" t="s">
        <v>506</v>
      </c>
      <c r="L952" t="s">
        <v>506</v>
      </c>
      <c r="M952" t="s">
        <v>506</v>
      </c>
      <c r="N952" t="s">
        <v>506</v>
      </c>
      <c r="O952" t="s">
        <v>506</v>
      </c>
      <c r="P952" t="s">
        <v>506</v>
      </c>
      <c r="Q952" t="s">
        <v>506</v>
      </c>
      <c r="R952" t="s">
        <v>506</v>
      </c>
      <c r="S952" t="s">
        <v>506</v>
      </c>
      <c r="T952" t="s">
        <v>506</v>
      </c>
      <c r="U952" t="s">
        <v>506</v>
      </c>
      <c r="V952" t="s">
        <v>506</v>
      </c>
      <c r="W952" t="s">
        <v>506</v>
      </c>
      <c r="X952" t="s">
        <v>506</v>
      </c>
      <c r="Y952" t="s">
        <v>506</v>
      </c>
      <c r="Z952" t="s">
        <v>506</v>
      </c>
      <c r="AA952" t="s">
        <v>506</v>
      </c>
      <c r="AB952" t="s">
        <v>506</v>
      </c>
      <c r="AC952" t="s">
        <v>506</v>
      </c>
      <c r="AD952" t="s">
        <v>506</v>
      </c>
      <c r="AE952" t="s">
        <v>506</v>
      </c>
      <c r="AF952" t="s">
        <v>506</v>
      </c>
      <c r="AG952" t="s">
        <v>506</v>
      </c>
      <c r="AH952" t="s">
        <v>506</v>
      </c>
      <c r="AI952" t="s">
        <v>506</v>
      </c>
      <c r="AJ952" t="s">
        <v>506</v>
      </c>
      <c r="AK952" t="s">
        <v>506</v>
      </c>
      <c r="AL952" t="s">
        <v>506</v>
      </c>
      <c r="AM952" t="s">
        <v>506</v>
      </c>
      <c r="AN952" t="s">
        <v>506</v>
      </c>
      <c r="AO952" t="s">
        <v>506</v>
      </c>
      <c r="AP952" t="s">
        <v>506</v>
      </c>
      <c r="AQ952" t="s">
        <v>506</v>
      </c>
      <c r="AR952" t="s">
        <v>506</v>
      </c>
      <c r="AS952" t="s">
        <v>506</v>
      </c>
      <c r="AT952" t="s">
        <v>506</v>
      </c>
      <c r="AU952" t="s">
        <v>506</v>
      </c>
      <c r="AV952" t="s">
        <v>506</v>
      </c>
      <c r="AW952" t="s">
        <v>506</v>
      </c>
      <c r="AX952" t="s">
        <v>506</v>
      </c>
      <c r="AY952" t="s">
        <v>506</v>
      </c>
      <c r="AZ952" t="s">
        <v>506</v>
      </c>
      <c r="BA952" t="s">
        <v>506</v>
      </c>
      <c r="BB952" t="s">
        <v>506</v>
      </c>
      <c r="BC952" t="s">
        <v>506</v>
      </c>
      <c r="BD952" t="s">
        <v>506</v>
      </c>
      <c r="BE952">
        <v>3458.8119000000002</v>
      </c>
      <c r="BF952">
        <v>4686.384</v>
      </c>
      <c r="BG952">
        <v>4589.5519999999997</v>
      </c>
      <c r="BH952">
        <v>4779.4269000000004</v>
      </c>
      <c r="BI952">
        <v>5025.9687000000004</v>
      </c>
      <c r="BJ952">
        <v>5754.7277000000004</v>
      </c>
      <c r="BK952">
        <v>5997.6395000000002</v>
      </c>
      <c r="BL952">
        <v>5324.6440000000002</v>
      </c>
      <c r="BM952">
        <v>4759.5856000000003</v>
      </c>
      <c r="BN952">
        <v>4686.9961999999996</v>
      </c>
      <c r="BO952">
        <v>4311.2394999999997</v>
      </c>
      <c r="BP952">
        <v>5436.1175999999996</v>
      </c>
      <c r="BQ952">
        <v>5967.0608000000002</v>
      </c>
      <c r="BR952">
        <v>6587.6805999999997</v>
      </c>
      <c r="BS952">
        <v>6507.3629000000001</v>
      </c>
      <c r="BT952">
        <v>7505.4177</v>
      </c>
      <c r="BU952">
        <v>7513.9920000000002</v>
      </c>
      <c r="BV952">
        <v>9245.9956999999995</v>
      </c>
      <c r="BW952">
        <v>8726.9946</v>
      </c>
      <c r="BX952">
        <v>10726.7757</v>
      </c>
      <c r="BY952">
        <v>10576.6409</v>
      </c>
      <c r="BZ952">
        <v>10844.0239</v>
      </c>
      <c r="CA952">
        <v>11750.6981</v>
      </c>
      <c r="CB952">
        <v>12546.9583</v>
      </c>
      <c r="CC952">
        <v>11767.0353</v>
      </c>
      <c r="CD952">
        <v>10965.802900000001</v>
      </c>
      <c r="CE952">
        <v>14257.415800000001</v>
      </c>
      <c r="CF952">
        <v>12884.8693</v>
      </c>
      <c r="CG952">
        <v>11517.7857</v>
      </c>
      <c r="CH952">
        <v>13861.6109</v>
      </c>
      <c r="CI952">
        <v>15500.696099999999</v>
      </c>
      <c r="CJ952">
        <v>13541.762699999999</v>
      </c>
      <c r="CK952">
        <v>14148.600399999999</v>
      </c>
      <c r="CL952">
        <v>13053.436799999999</v>
      </c>
      <c r="CM952">
        <v>12659.349200000001</v>
      </c>
      <c r="CN952">
        <v>10526.372300000001</v>
      </c>
      <c r="CO952">
        <v>10670.7258</v>
      </c>
      <c r="CP952">
        <v>9577.3551000000007</v>
      </c>
      <c r="CQ952">
        <v>12756.206</v>
      </c>
      <c r="CR952">
        <v>11887.211799999999</v>
      </c>
      <c r="CS952">
        <v>11550.9251</v>
      </c>
      <c r="CT952">
        <v>10944.0347</v>
      </c>
      <c r="CU952">
        <v>12505.418</v>
      </c>
      <c r="CV952">
        <v>11438.3699</v>
      </c>
      <c r="CW952">
        <v>10072.336300000001</v>
      </c>
      <c r="CX952">
        <v>9080.9532999999992</v>
      </c>
      <c r="CY952">
        <v>12072.393899999999</v>
      </c>
      <c r="CZ952">
        <v>11876.6587</v>
      </c>
      <c r="DA952">
        <v>12291.9164</v>
      </c>
      <c r="DB952">
        <v>9625.9043000000001</v>
      </c>
      <c r="DC952">
        <v>9093.5992000000006</v>
      </c>
      <c r="DD952">
        <v>9660.1334000000006</v>
      </c>
      <c r="DE952">
        <v>9410.6157000000003</v>
      </c>
      <c r="DF952">
        <v>9870.1362000000008</v>
      </c>
      <c r="DG952">
        <v>9368.9069</v>
      </c>
      <c r="DH952">
        <v>10195.0609</v>
      </c>
      <c r="DI952">
        <v>8885.1193999999996</v>
      </c>
      <c r="DJ952">
        <v>9202.6532000000007</v>
      </c>
      <c r="DK952">
        <v>9392.0082000000002</v>
      </c>
      <c r="DL952">
        <v>7034.4546</v>
      </c>
      <c r="DM952">
        <v>6756.1652999999997</v>
      </c>
      <c r="DN952">
        <v>7707.5941999999995</v>
      </c>
      <c r="DO952">
        <v>5978.3100999999997</v>
      </c>
      <c r="DP952">
        <v>6221.9403000000002</v>
      </c>
      <c r="DQ952">
        <v>6355.9137000000001</v>
      </c>
      <c r="DR952">
        <v>5438.6500999999998</v>
      </c>
      <c r="DS952">
        <v>5394.8698000000004</v>
      </c>
      <c r="DT952">
        <v>5510.6759000000002</v>
      </c>
      <c r="DU952">
        <v>5928.9008999999996</v>
      </c>
      <c r="DV952">
        <v>5623.6450000000004</v>
      </c>
      <c r="DW952">
        <v>5203.2245000000003</v>
      </c>
      <c r="DX952">
        <v>4808.0041000000001</v>
      </c>
      <c r="DY952">
        <v>4785.7703000000001</v>
      </c>
      <c r="DZ952">
        <v>4814.9480999999996</v>
      </c>
      <c r="EA952">
        <v>5570.4762000000001</v>
      </c>
      <c r="EB952">
        <v>5683.0532000000003</v>
      </c>
      <c r="EC952">
        <v>5187.1580000000004</v>
      </c>
      <c r="ED952">
        <v>7164.2240000000002</v>
      </c>
      <c r="EE952">
        <v>7654.7547999999997</v>
      </c>
      <c r="EF952">
        <v>7968.0351000000001</v>
      </c>
      <c r="EG952">
        <v>7470.1927999999998</v>
      </c>
      <c r="EH952">
        <v>7024.5396000000001</v>
      </c>
      <c r="EI952">
        <v>7171.7151999999996</v>
      </c>
      <c r="EJ952">
        <v>8818.9084000000003</v>
      </c>
    </row>
    <row r="953" spans="1:140" x14ac:dyDescent="0.25">
      <c r="A953" t="s">
        <v>445</v>
      </c>
      <c r="B953">
        <f>_xll.BDH($A953,"CUR_MKT_CAP","2007-05-31","","Dir=H","Per=M","Days=A","Dts=H","cols=139;rows=1")</f>
        <v>13639.577300000001</v>
      </c>
      <c r="C953">
        <v>13783.012000000001</v>
      </c>
      <c r="D953">
        <v>13821.294</v>
      </c>
      <c r="E953">
        <v>13606.5376</v>
      </c>
      <c r="F953">
        <v>14765.161400000001</v>
      </c>
      <c r="G953">
        <v>16962.847600000001</v>
      </c>
      <c r="H953">
        <v>16234.0578</v>
      </c>
      <c r="I953">
        <v>16075.6252</v>
      </c>
      <c r="J953">
        <v>13386.114299999999</v>
      </c>
      <c r="K953">
        <v>13327.5712</v>
      </c>
      <c r="L953">
        <v>13187.7808</v>
      </c>
      <c r="M953">
        <v>15208.0077</v>
      </c>
      <c r="N953">
        <v>15041.8</v>
      </c>
      <c r="O953">
        <v>14665.2356</v>
      </c>
      <c r="P953">
        <v>15485.8825</v>
      </c>
      <c r="Q953">
        <v>15359.0975</v>
      </c>
      <c r="R953">
        <v>13897.1888</v>
      </c>
      <c r="S953">
        <v>10216.974099999999</v>
      </c>
      <c r="T953">
        <v>8839.7239000000009</v>
      </c>
      <c r="U953">
        <v>9157.5509000000002</v>
      </c>
      <c r="V953">
        <v>7126.5590000000002</v>
      </c>
      <c r="W953">
        <v>5822.1742000000004</v>
      </c>
      <c r="X953">
        <v>7389.0918000000001</v>
      </c>
      <c r="Y953">
        <v>9841.0089000000007</v>
      </c>
      <c r="Z953">
        <v>10364.738600000001</v>
      </c>
      <c r="AA953">
        <v>10645.764300000001</v>
      </c>
      <c r="AB953">
        <v>11963.500400000001</v>
      </c>
      <c r="AC953">
        <v>11607.489600000001</v>
      </c>
      <c r="AD953">
        <v>11704.8163</v>
      </c>
      <c r="AE953">
        <v>12548.073200000001</v>
      </c>
      <c r="AF953">
        <v>12599.5736</v>
      </c>
      <c r="AG953">
        <v>13711.9823</v>
      </c>
      <c r="AH953">
        <v>12777.249900000001</v>
      </c>
      <c r="AI953">
        <v>13128.3604</v>
      </c>
      <c r="AJ953">
        <v>14226.491099999999</v>
      </c>
      <c r="AK953">
        <v>14927.3586</v>
      </c>
      <c r="AL953">
        <v>12853.4655</v>
      </c>
      <c r="AM953">
        <v>11521.917100000001</v>
      </c>
      <c r="AN953">
        <v>12363.7166</v>
      </c>
      <c r="AO953">
        <v>11222.9632</v>
      </c>
      <c r="AP953">
        <v>12834.117200000001</v>
      </c>
      <c r="AQ953">
        <v>14173.1842</v>
      </c>
      <c r="AR953">
        <v>14957.8765</v>
      </c>
      <c r="AS953">
        <v>16550.3403</v>
      </c>
      <c r="AT953">
        <v>16904.2212</v>
      </c>
      <c r="AU953">
        <v>17347.3907</v>
      </c>
      <c r="AV953">
        <v>17202.354299999999</v>
      </c>
      <c r="AW953">
        <v>16688.9571</v>
      </c>
      <c r="AX953">
        <v>16442.194299999999</v>
      </c>
      <c r="AY953">
        <v>15673.3334</v>
      </c>
      <c r="AZ953">
        <v>14561.748100000001</v>
      </c>
      <c r="BA953">
        <v>13710.6037</v>
      </c>
      <c r="BB953">
        <v>12246.737800000001</v>
      </c>
      <c r="BC953">
        <v>13349.497600000001</v>
      </c>
      <c r="BD953">
        <v>14339.8464</v>
      </c>
      <c r="BE953">
        <v>14387.848</v>
      </c>
      <c r="BF953">
        <v>14612.6976</v>
      </c>
      <c r="BG953">
        <v>15612.0792</v>
      </c>
      <c r="BH953">
        <v>16552.504799999999</v>
      </c>
      <c r="BI953">
        <v>16100.3017</v>
      </c>
      <c r="BJ953">
        <v>14690.9035</v>
      </c>
      <c r="BK953">
        <v>16060.7621</v>
      </c>
      <c r="BL953">
        <v>15420.342199999999</v>
      </c>
      <c r="BM953">
        <v>15595.4869</v>
      </c>
      <c r="BN953">
        <v>16067.615900000001</v>
      </c>
      <c r="BO953">
        <v>16550.939399999999</v>
      </c>
      <c r="BP953">
        <v>16482.125800000002</v>
      </c>
      <c r="BQ953">
        <v>16599.363799999999</v>
      </c>
      <c r="BR953">
        <v>18210.111199999999</v>
      </c>
      <c r="BS953">
        <v>18356.4267</v>
      </c>
      <c r="BT953">
        <v>19373.3688</v>
      </c>
      <c r="BU953">
        <v>18802.041300000001</v>
      </c>
      <c r="BV953">
        <v>19673.418699999998</v>
      </c>
      <c r="BW953">
        <v>18970.613600000001</v>
      </c>
      <c r="BX953">
        <v>19572.5857</v>
      </c>
      <c r="BY953">
        <v>18245.8953</v>
      </c>
      <c r="BZ953">
        <v>18711.5376</v>
      </c>
      <c r="CA953">
        <v>20194.102200000001</v>
      </c>
      <c r="CB953">
        <v>20989.761900000001</v>
      </c>
      <c r="CC953">
        <v>21853.248200000002</v>
      </c>
      <c r="CD953">
        <v>20557.006000000001</v>
      </c>
      <c r="CE953">
        <v>21285.460200000001</v>
      </c>
      <c r="CF953">
        <v>21624.1806</v>
      </c>
      <c r="CG953">
        <v>21578.324100000002</v>
      </c>
      <c r="CH953">
        <v>21420.683799999999</v>
      </c>
      <c r="CI953">
        <v>22177.357100000001</v>
      </c>
      <c r="CJ953">
        <v>20428.739300000001</v>
      </c>
      <c r="CK953">
        <v>21306.023000000001</v>
      </c>
      <c r="CL953">
        <v>20623.399000000001</v>
      </c>
      <c r="CM953">
        <v>21293.1885</v>
      </c>
      <c r="CN953">
        <v>21651.144400000001</v>
      </c>
      <c r="CO953">
        <v>22271.0825</v>
      </c>
      <c r="CP953">
        <v>20419.049800000001</v>
      </c>
      <c r="CQ953">
        <v>21536.0393</v>
      </c>
      <c r="CR953">
        <v>21101.426299999999</v>
      </c>
      <c r="CS953">
        <v>21154.279699999999</v>
      </c>
      <c r="CT953">
        <v>21026.593099999998</v>
      </c>
      <c r="CU953">
        <v>20255.261900000001</v>
      </c>
      <c r="CV953">
        <v>19761.693200000002</v>
      </c>
      <c r="CW953">
        <v>18416.576000000001</v>
      </c>
      <c r="CX953">
        <v>17806.789499999999</v>
      </c>
      <c r="CY953">
        <v>18987.831699999999</v>
      </c>
      <c r="CZ953">
        <v>19120.912199999999</v>
      </c>
      <c r="DA953">
        <v>17950.807799999999</v>
      </c>
      <c r="DB953">
        <v>17815.2163</v>
      </c>
      <c r="DC953">
        <v>17151.665499999999</v>
      </c>
      <c r="DD953">
        <v>18189.690699999999</v>
      </c>
      <c r="DE953">
        <v>18687.214400000001</v>
      </c>
      <c r="DF953">
        <v>19126.534</v>
      </c>
      <c r="DG953">
        <v>18111.383099999999</v>
      </c>
      <c r="DH953">
        <v>17570.1518</v>
      </c>
      <c r="DI953">
        <v>17284.316800000001</v>
      </c>
      <c r="DJ953">
        <v>16528.7183</v>
      </c>
      <c r="DK953">
        <v>15582.156000000001</v>
      </c>
      <c r="DL953">
        <v>18028.659199999998</v>
      </c>
      <c r="DM953">
        <v>18320.778999999999</v>
      </c>
      <c r="DN953">
        <v>16417.131700000002</v>
      </c>
      <c r="DO953">
        <v>17333.6034</v>
      </c>
      <c r="DP953">
        <v>16476.773499999999</v>
      </c>
      <c r="DQ953">
        <v>17103.5105</v>
      </c>
      <c r="DR953">
        <v>16994.9398</v>
      </c>
      <c r="DS953">
        <v>17904.521199999999</v>
      </c>
      <c r="DT953">
        <v>19882.410500000002</v>
      </c>
      <c r="DU953">
        <v>20276.597600000001</v>
      </c>
      <c r="DV953">
        <v>21788.449199999999</v>
      </c>
      <c r="DW953">
        <v>22510.602299999999</v>
      </c>
      <c r="DX953">
        <v>24938.548900000002</v>
      </c>
      <c r="DY953">
        <v>25425.592100000002</v>
      </c>
      <c r="DZ953">
        <v>27049.069299999999</v>
      </c>
      <c r="EA953">
        <v>27353.341700000001</v>
      </c>
      <c r="EB953">
        <v>26409.187099999999</v>
      </c>
      <c r="EC953">
        <v>27560.089499999998</v>
      </c>
      <c r="ED953">
        <v>29400.3344</v>
      </c>
      <c r="EE953">
        <v>28109.741600000001</v>
      </c>
      <c r="EF953">
        <v>28959.1489</v>
      </c>
      <c r="EG953">
        <v>28183.370599999998</v>
      </c>
      <c r="EH953">
        <v>26551.561000000002</v>
      </c>
      <c r="EI953">
        <v>23341.099200000001</v>
      </c>
      <c r="EJ953">
        <v>23911.450799999999</v>
      </c>
    </row>
    <row r="954" spans="1:140" x14ac:dyDescent="0.25">
      <c r="A954" t="s">
        <v>446</v>
      </c>
      <c r="B954">
        <f>_xll.BDH($A954,"CUR_MKT_CAP","2007-05-31","","Dir=H","Per=M","Days=A","Dts=H","cols=139;rows=1")</f>
        <v>35968.8436</v>
      </c>
      <c r="C954">
        <v>35523.964099999997</v>
      </c>
      <c r="D954">
        <v>33337.863400000002</v>
      </c>
      <c r="E954">
        <v>33180.299700000003</v>
      </c>
      <c r="F954">
        <v>33048.996599999999</v>
      </c>
      <c r="G954">
        <v>33672.859299999996</v>
      </c>
      <c r="H954">
        <v>34253.314599999998</v>
      </c>
      <c r="I954">
        <v>34698.330399999999</v>
      </c>
      <c r="J954">
        <v>30197.179400000001</v>
      </c>
      <c r="K954">
        <v>28789.530299999999</v>
      </c>
      <c r="L954">
        <v>29379.581699999999</v>
      </c>
      <c r="M954">
        <v>30477.016</v>
      </c>
      <c r="N954">
        <v>30120.241399999999</v>
      </c>
      <c r="O954">
        <v>26244.097099999999</v>
      </c>
      <c r="P954">
        <v>26066.103500000001</v>
      </c>
      <c r="Q954">
        <v>26089.735499999999</v>
      </c>
      <c r="R954">
        <v>26704.167700000002</v>
      </c>
      <c r="S954">
        <v>24871.4463</v>
      </c>
      <c r="T954">
        <v>25514.421399999999</v>
      </c>
      <c r="U954">
        <v>26420.431799999998</v>
      </c>
      <c r="V954">
        <v>22585.962</v>
      </c>
      <c r="W954">
        <v>21143.162899999999</v>
      </c>
      <c r="X954">
        <v>23785.261999999999</v>
      </c>
      <c r="Y954">
        <v>24084.569800000001</v>
      </c>
      <c r="Z954">
        <v>23803.563600000001</v>
      </c>
      <c r="AA954">
        <v>24026.026900000001</v>
      </c>
      <c r="AB954">
        <v>24444.898499999999</v>
      </c>
      <c r="AC954">
        <v>28616.4797</v>
      </c>
      <c r="AD954">
        <v>27941.0808</v>
      </c>
      <c r="AE954">
        <v>27203.926200000002</v>
      </c>
      <c r="AF954">
        <v>28624.4967</v>
      </c>
      <c r="AG954">
        <v>27242.172299999998</v>
      </c>
      <c r="AH954">
        <v>26363.600399999999</v>
      </c>
      <c r="AI954">
        <v>27008.861700000001</v>
      </c>
      <c r="AJ954">
        <v>27290.053100000001</v>
      </c>
      <c r="AK954">
        <v>25133.5065</v>
      </c>
      <c r="AL954">
        <v>24504.425800000001</v>
      </c>
      <c r="AM954">
        <v>24395.4512</v>
      </c>
      <c r="AN954">
        <v>23710.985799999999</v>
      </c>
      <c r="AO954">
        <v>23020.1008</v>
      </c>
      <c r="AP954">
        <v>24486.469000000001</v>
      </c>
      <c r="AQ954">
        <v>25339.224099999999</v>
      </c>
      <c r="AR954">
        <v>24783.780999999999</v>
      </c>
      <c r="AS954">
        <v>25573.336500000001</v>
      </c>
      <c r="AT954">
        <v>24450.596300000001</v>
      </c>
      <c r="AU954">
        <v>25832.975699999999</v>
      </c>
      <c r="AV954">
        <v>25068.331399999999</v>
      </c>
      <c r="AW954">
        <v>26506.240099999999</v>
      </c>
      <c r="AX954">
        <v>26003.5933</v>
      </c>
      <c r="AY954">
        <v>24453.7657</v>
      </c>
      <c r="AZ954">
        <v>23085.064999999999</v>
      </c>
      <c r="BA954">
        <v>21129.555199999999</v>
      </c>
      <c r="BB954">
        <v>20405.137299999999</v>
      </c>
      <c r="BC954">
        <v>24085.321199999998</v>
      </c>
      <c r="BD954">
        <v>23218.497299999999</v>
      </c>
      <c r="BE954">
        <v>24423.795300000002</v>
      </c>
      <c r="BF954">
        <v>22900.239300000001</v>
      </c>
      <c r="BG954">
        <v>22786.3904</v>
      </c>
      <c r="BH954">
        <v>23122.669399999999</v>
      </c>
      <c r="BI954">
        <v>25023.0082</v>
      </c>
      <c r="BJ954">
        <v>24311.066299999999</v>
      </c>
      <c r="BK954">
        <v>24836.2693</v>
      </c>
      <c r="BL954">
        <v>24142.684499999999</v>
      </c>
      <c r="BM954">
        <v>24948.082999999999</v>
      </c>
      <c r="BN954">
        <v>26304.543399999999</v>
      </c>
      <c r="BO954">
        <v>27059.998899999999</v>
      </c>
      <c r="BP954">
        <v>27014.224999999999</v>
      </c>
      <c r="BQ954">
        <v>27395.6741</v>
      </c>
      <c r="BR954">
        <v>29610.803500000002</v>
      </c>
      <c r="BS954">
        <v>30395.117900000001</v>
      </c>
      <c r="BT954">
        <v>31820.0072</v>
      </c>
      <c r="BU954">
        <v>32149.895199999999</v>
      </c>
      <c r="BV954">
        <v>31513.748100000001</v>
      </c>
      <c r="BW954">
        <v>30083.355800000001</v>
      </c>
      <c r="BX954">
        <v>31203.362499999999</v>
      </c>
      <c r="BY954">
        <v>29840.199499999999</v>
      </c>
      <c r="BZ954">
        <v>31658.9951</v>
      </c>
      <c r="CA954">
        <v>31419.041499999999</v>
      </c>
      <c r="CB954">
        <v>33035.502</v>
      </c>
      <c r="CC954">
        <v>32962.688499999997</v>
      </c>
      <c r="CD954">
        <v>28732.48</v>
      </c>
      <c r="CE954">
        <v>29539.108100000001</v>
      </c>
      <c r="CF954">
        <v>29983.040300000001</v>
      </c>
      <c r="CG954">
        <v>31473.979200000002</v>
      </c>
      <c r="CH954">
        <v>32471.2228</v>
      </c>
      <c r="CI954">
        <v>32686.655200000001</v>
      </c>
      <c r="CJ954">
        <v>30364.745699999999</v>
      </c>
      <c r="CK954">
        <v>32110.820299999999</v>
      </c>
      <c r="CL954">
        <v>31849.756700000002</v>
      </c>
      <c r="CM954">
        <v>33404.747199999998</v>
      </c>
      <c r="CN954">
        <v>34614.343699999998</v>
      </c>
      <c r="CO954">
        <v>35078.298499999997</v>
      </c>
      <c r="CP954">
        <v>34074.167699999998</v>
      </c>
      <c r="CQ954">
        <v>34527.841500000002</v>
      </c>
      <c r="CR954">
        <v>34749.585800000001</v>
      </c>
      <c r="CS954">
        <v>32223.5854</v>
      </c>
      <c r="CT954">
        <v>32226.772400000002</v>
      </c>
      <c r="CU954">
        <v>30805.378000000001</v>
      </c>
      <c r="CV954">
        <v>33025.141199999998</v>
      </c>
      <c r="CW954">
        <v>30980.520199999999</v>
      </c>
      <c r="CX954">
        <v>30974.2961</v>
      </c>
      <c r="CY954">
        <v>34343.261599999998</v>
      </c>
      <c r="CZ954">
        <v>34854.349199999997</v>
      </c>
      <c r="DA954">
        <v>34334.135000000002</v>
      </c>
      <c r="DB954">
        <v>32563.5815</v>
      </c>
      <c r="DC954">
        <v>31715.9653</v>
      </c>
      <c r="DD954">
        <v>34426.807200000003</v>
      </c>
      <c r="DE954">
        <v>32134.169000000002</v>
      </c>
      <c r="DF954">
        <v>33373.922200000001</v>
      </c>
      <c r="DG954">
        <v>34806.655899999998</v>
      </c>
      <c r="DH954">
        <v>33504.053999999996</v>
      </c>
      <c r="DI954">
        <v>34221.874400000001</v>
      </c>
      <c r="DJ954">
        <v>33022.624199999998</v>
      </c>
      <c r="DK954">
        <v>30729.478500000001</v>
      </c>
      <c r="DL954">
        <v>32198.062399999999</v>
      </c>
      <c r="DM954">
        <v>34774.4755</v>
      </c>
      <c r="DN954">
        <v>33456.4427</v>
      </c>
      <c r="DO954">
        <v>34188.753799999999</v>
      </c>
      <c r="DP954">
        <v>33713.288500000002</v>
      </c>
      <c r="DQ954">
        <v>33993.730199999998</v>
      </c>
      <c r="DR954">
        <v>34885.066700000003</v>
      </c>
      <c r="DS954">
        <v>35354.484799999998</v>
      </c>
      <c r="DT954">
        <v>35346.055800000002</v>
      </c>
      <c r="DU954">
        <v>33439.2618</v>
      </c>
      <c r="DV954">
        <v>33809.030899999998</v>
      </c>
      <c r="DW954">
        <v>36251.018799999998</v>
      </c>
      <c r="DX954">
        <v>37104.9499</v>
      </c>
      <c r="DY954">
        <v>37124.1086</v>
      </c>
      <c r="DZ954">
        <v>40688.288</v>
      </c>
      <c r="EA954">
        <v>37728.486299999997</v>
      </c>
      <c r="EB954">
        <v>37690.486400000002</v>
      </c>
      <c r="EC954">
        <v>35566.386599999998</v>
      </c>
      <c r="ED954">
        <v>34733.981800000001</v>
      </c>
      <c r="EE954">
        <v>33063.767</v>
      </c>
      <c r="EF954">
        <v>34836.295700000002</v>
      </c>
      <c r="EG954">
        <v>35227.1132</v>
      </c>
      <c r="EH954">
        <v>34721.191899999998</v>
      </c>
      <c r="EI954">
        <v>33134.423999999999</v>
      </c>
      <c r="EJ954">
        <v>34521.976000000002</v>
      </c>
    </row>
    <row r="955" spans="1:140" x14ac:dyDescent="0.25">
      <c r="A955" t="s">
        <v>447</v>
      </c>
      <c r="B955">
        <f>_xll.BDH($A955,"CUR_MKT_CAP","2007-05-31","","Dir=H","Per=M","Days=A","Dts=H","cols=139;rows=1")</f>
        <v>2114.3791999999999</v>
      </c>
      <c r="C955">
        <v>2068.2847999999999</v>
      </c>
      <c r="D955">
        <v>1888.2784999999999</v>
      </c>
      <c r="E955">
        <v>1881.6112000000001</v>
      </c>
      <c r="F955">
        <v>1800.7363</v>
      </c>
      <c r="G955">
        <v>1619.0608</v>
      </c>
      <c r="H955">
        <v>1580.558</v>
      </c>
      <c r="I955">
        <v>1384.8185000000001</v>
      </c>
      <c r="J955">
        <v>1485.0001</v>
      </c>
      <c r="K955">
        <v>1405.0633</v>
      </c>
      <c r="L955">
        <v>1483.1224</v>
      </c>
      <c r="M955">
        <v>1334.5099</v>
      </c>
      <c r="N955">
        <v>1276.3588</v>
      </c>
      <c r="O955">
        <v>1084.7369000000001</v>
      </c>
      <c r="P955">
        <v>1419.7951</v>
      </c>
      <c r="Q955">
        <v>1552.6507999999999</v>
      </c>
      <c r="R955">
        <v>1531.8857</v>
      </c>
      <c r="S955">
        <v>1514.0349000000001</v>
      </c>
      <c r="T955">
        <v>1390.9872</v>
      </c>
      <c r="U955">
        <v>1309.8040000000001</v>
      </c>
      <c r="V955">
        <v>1221.7347</v>
      </c>
      <c r="W955">
        <v>1132.2157</v>
      </c>
      <c r="X955">
        <v>1298.1059</v>
      </c>
      <c r="Y955">
        <v>1453.6195</v>
      </c>
      <c r="Z955">
        <v>1377.4351999999999</v>
      </c>
      <c r="AA955">
        <v>1482.95</v>
      </c>
      <c r="AB955">
        <v>1721.6144999999999</v>
      </c>
      <c r="AC955">
        <v>1695.4305999999999</v>
      </c>
      <c r="AD955">
        <v>1744.4274</v>
      </c>
      <c r="AE955">
        <v>1610.4069</v>
      </c>
      <c r="AF955">
        <v>1687.7967000000001</v>
      </c>
      <c r="AG955">
        <v>1914.4509</v>
      </c>
      <c r="AH955">
        <v>1824.4399000000001</v>
      </c>
      <c r="AI955">
        <v>1978.0732</v>
      </c>
      <c r="AJ955">
        <v>2095.5034999999998</v>
      </c>
      <c r="AK955">
        <v>2424.7195000000002</v>
      </c>
      <c r="AL955">
        <v>2462.5338999999999</v>
      </c>
      <c r="AM955">
        <v>2215.7716999999998</v>
      </c>
      <c r="AN955">
        <v>2526.1324</v>
      </c>
      <c r="AO955">
        <v>2467.64</v>
      </c>
      <c r="AP955">
        <v>2879.2763</v>
      </c>
      <c r="AQ955">
        <v>2874.9204</v>
      </c>
      <c r="AR955">
        <v>3096.5727000000002</v>
      </c>
      <c r="AS955">
        <v>3535.5030000000002</v>
      </c>
      <c r="AT955">
        <v>3741.1149</v>
      </c>
      <c r="AU955">
        <v>3791.0084000000002</v>
      </c>
      <c r="AV955">
        <v>4358.1670999999997</v>
      </c>
      <c r="AW955">
        <v>4504.5072</v>
      </c>
      <c r="AX955">
        <v>4562.9943999999996</v>
      </c>
      <c r="AY955">
        <v>4831.7457999999997</v>
      </c>
      <c r="AZ955">
        <v>4762.3905999999997</v>
      </c>
      <c r="BA955">
        <v>4382.2474000000002</v>
      </c>
      <c r="BB955">
        <v>4466.5077000000001</v>
      </c>
      <c r="BC955">
        <v>5065.6124</v>
      </c>
      <c r="BD955">
        <v>5130.1359000000002</v>
      </c>
      <c r="BE955">
        <v>4982.4039000000002</v>
      </c>
      <c r="BF955">
        <v>5736.6814000000004</v>
      </c>
      <c r="BG955">
        <v>6095.1733000000004</v>
      </c>
      <c r="BH955">
        <v>6458.1594999999998</v>
      </c>
      <c r="BI955">
        <v>7017.9712</v>
      </c>
      <c r="BJ955">
        <v>6582.1511</v>
      </c>
      <c r="BK955">
        <v>5984.8217999999997</v>
      </c>
      <c r="BL955">
        <v>6547.5650999999998</v>
      </c>
      <c r="BM955">
        <v>6768.5487000000003</v>
      </c>
      <c r="BN955">
        <v>7010.2825999999995</v>
      </c>
      <c r="BO955">
        <v>6822.4249</v>
      </c>
      <c r="BP955">
        <v>6312.5457999999999</v>
      </c>
      <c r="BQ955">
        <v>6223.7955000000002</v>
      </c>
      <c r="BR955">
        <v>7302.1828999999998</v>
      </c>
      <c r="BS955">
        <v>7197.0335999999998</v>
      </c>
      <c r="BT955">
        <v>7245.0216</v>
      </c>
      <c r="BU955">
        <v>7456.5348000000004</v>
      </c>
      <c r="BV955">
        <v>7814.9049000000005</v>
      </c>
      <c r="BW955">
        <v>8207.8181000000004</v>
      </c>
      <c r="BX955">
        <v>8453.4734000000008</v>
      </c>
      <c r="BY955">
        <v>8542.5131000000001</v>
      </c>
      <c r="BZ955">
        <v>9378.1254000000008</v>
      </c>
      <c r="CA955">
        <v>9961.7276999999995</v>
      </c>
      <c r="CB955">
        <v>10219.169099999999</v>
      </c>
      <c r="CC955">
        <v>10829.1646</v>
      </c>
      <c r="CD955">
        <v>9283.9357999999993</v>
      </c>
      <c r="CE955">
        <v>9847.3039000000008</v>
      </c>
      <c r="CF955">
        <v>9797.7602999999999</v>
      </c>
      <c r="CG955">
        <v>9327.5010999999995</v>
      </c>
      <c r="CH955">
        <v>9004.8116000000009</v>
      </c>
      <c r="CI955">
        <v>8364.9742000000006</v>
      </c>
      <c r="CJ955">
        <v>8610.1067000000003</v>
      </c>
      <c r="CK955">
        <v>9217.4457000000002</v>
      </c>
      <c r="CL955">
        <v>8468.4851999999992</v>
      </c>
      <c r="CM955">
        <v>10080.6777</v>
      </c>
      <c r="CN955">
        <v>10457.7775</v>
      </c>
      <c r="CO955">
        <v>10714.701999999999</v>
      </c>
      <c r="CP955">
        <v>11034.158299999999</v>
      </c>
      <c r="CQ955">
        <v>12001.4328</v>
      </c>
      <c r="CR955">
        <v>11608.997499999999</v>
      </c>
      <c r="CS955">
        <v>11745.4776</v>
      </c>
      <c r="CT955">
        <v>11888.227699999999</v>
      </c>
      <c r="CU955">
        <v>12270.222599999999</v>
      </c>
      <c r="CV955">
        <v>12622.203600000001</v>
      </c>
      <c r="CW955">
        <v>11586.7228</v>
      </c>
      <c r="CX955">
        <v>11452.262000000001</v>
      </c>
      <c r="CY955">
        <v>12548.3217</v>
      </c>
      <c r="CZ955">
        <v>12002.7361</v>
      </c>
      <c r="DA955">
        <v>11485.5504</v>
      </c>
      <c r="DB955">
        <v>11863.0288</v>
      </c>
      <c r="DC955">
        <v>11310.427100000001</v>
      </c>
      <c r="DD955">
        <v>12060.23</v>
      </c>
      <c r="DE955">
        <v>12620.1788</v>
      </c>
      <c r="DF955">
        <v>12822.3305</v>
      </c>
      <c r="DG955">
        <v>12165.8699</v>
      </c>
      <c r="DH955">
        <v>12228.5805</v>
      </c>
      <c r="DI955">
        <v>11221.158299999999</v>
      </c>
      <c r="DJ955">
        <v>9002.3228999999992</v>
      </c>
      <c r="DK955">
        <v>8371.4251999999997</v>
      </c>
      <c r="DL955">
        <v>9852.9133999999995</v>
      </c>
      <c r="DM955">
        <v>9950.0382000000009</v>
      </c>
      <c r="DN955">
        <v>9669.1638999999996</v>
      </c>
      <c r="DO955">
        <v>9269.7718999999997</v>
      </c>
      <c r="DP955">
        <v>8959.9403000000002</v>
      </c>
      <c r="DQ955">
        <v>8042.7708000000002</v>
      </c>
      <c r="DR955">
        <v>7090.3118999999997</v>
      </c>
      <c r="DS955">
        <v>6969.4620000000004</v>
      </c>
      <c r="DT955">
        <v>7215.0195000000003</v>
      </c>
      <c r="DU955">
        <v>7539.6761999999999</v>
      </c>
      <c r="DV955">
        <v>8018.5869000000002</v>
      </c>
      <c r="DW955">
        <v>7634.6980999999996</v>
      </c>
      <c r="DX955">
        <v>8568.5121999999992</v>
      </c>
      <c r="DY955">
        <v>9385.9362000000001</v>
      </c>
      <c r="DZ955">
        <v>9574.2828000000009</v>
      </c>
      <c r="EA955">
        <v>8123.8410000000003</v>
      </c>
      <c r="EB955">
        <v>7806.7156999999997</v>
      </c>
      <c r="EC955">
        <v>8423.6221999999998</v>
      </c>
      <c r="ED955">
        <v>9069.5570000000007</v>
      </c>
      <c r="EE955">
        <v>9335.6265999999996</v>
      </c>
      <c r="EF955">
        <v>9524.8045999999995</v>
      </c>
      <c r="EG955">
        <v>10752.9169</v>
      </c>
      <c r="EH955">
        <v>11069.609</v>
      </c>
      <c r="EI955">
        <v>11192.631799999999</v>
      </c>
      <c r="EJ955">
        <v>11612.334000000001</v>
      </c>
    </row>
    <row r="956" spans="1:140" x14ac:dyDescent="0.25">
      <c r="A956" t="s">
        <v>448</v>
      </c>
      <c r="B956">
        <f>_xll.BDH($A956,"CUR_MKT_CAP","2007-05-31","","Dir=H","Per=M","Days=A","Dts=H","cols=139;rows=1")</f>
        <v>7936.4925000000003</v>
      </c>
      <c r="C956">
        <v>8203.5346000000009</v>
      </c>
      <c r="D956">
        <v>7583.9969000000001</v>
      </c>
      <c r="E956">
        <v>7698.6144999999997</v>
      </c>
      <c r="F956">
        <v>6376.8105999999998</v>
      </c>
      <c r="G956">
        <v>5644.4597999999996</v>
      </c>
      <c r="H956">
        <v>5302.3658999999998</v>
      </c>
      <c r="I956">
        <v>5451.7282999999998</v>
      </c>
      <c r="J956">
        <v>5056.9848000000002</v>
      </c>
      <c r="K956">
        <v>5123.5535</v>
      </c>
      <c r="L956">
        <v>5671.1088</v>
      </c>
      <c r="M956">
        <v>6328.8863000000001</v>
      </c>
      <c r="N956">
        <v>6690.0087000000003</v>
      </c>
      <c r="O956">
        <v>5305.1342999999997</v>
      </c>
      <c r="P956">
        <v>5290.9304000000002</v>
      </c>
      <c r="Q956">
        <v>5155.3306000000002</v>
      </c>
      <c r="R956">
        <v>4477.5145000000002</v>
      </c>
      <c r="S956">
        <v>3277.5106000000001</v>
      </c>
      <c r="T956">
        <v>2533.8987000000002</v>
      </c>
      <c r="U956">
        <v>3308.0405999999998</v>
      </c>
      <c r="V956">
        <v>3342.0275999999999</v>
      </c>
      <c r="W956">
        <v>3185.6750000000002</v>
      </c>
      <c r="X956">
        <v>3548.4564999999998</v>
      </c>
      <c r="Y956">
        <v>3983.0385000000001</v>
      </c>
      <c r="Z956">
        <v>5029.3896999999997</v>
      </c>
      <c r="AA956">
        <v>4761.3065999999999</v>
      </c>
      <c r="AB956">
        <v>4315.7601000000004</v>
      </c>
      <c r="AC956">
        <v>4519.4651999999996</v>
      </c>
      <c r="AD956">
        <v>4760.7043000000003</v>
      </c>
      <c r="AE956">
        <v>4719.2413999999999</v>
      </c>
      <c r="AF956">
        <v>4527.5532999999996</v>
      </c>
      <c r="AG956">
        <v>4621.7204000000002</v>
      </c>
      <c r="AH956">
        <v>5205.5563000000002</v>
      </c>
      <c r="AI956">
        <v>6417.1548000000003</v>
      </c>
      <c r="AJ956">
        <v>7211.7672000000002</v>
      </c>
      <c r="AK956">
        <v>7377.4683999999997</v>
      </c>
      <c r="AL956">
        <v>6627.1062000000002</v>
      </c>
      <c r="AM956">
        <v>6178.5137000000004</v>
      </c>
      <c r="AN956">
        <v>6600.7183999999997</v>
      </c>
      <c r="AO956">
        <v>6182.6720999999998</v>
      </c>
      <c r="AP956">
        <v>6046.7892000000002</v>
      </c>
      <c r="AQ956">
        <v>5869.3864999999996</v>
      </c>
      <c r="AR956">
        <v>5971.5605999999998</v>
      </c>
      <c r="AS956">
        <v>6495.9111999999996</v>
      </c>
      <c r="AT956">
        <v>6205.4435999999996</v>
      </c>
      <c r="AU956">
        <v>7032.8567000000003</v>
      </c>
      <c r="AV956">
        <v>6740.8051999999998</v>
      </c>
      <c r="AW956">
        <v>6959.1163999999999</v>
      </c>
      <c r="AX956">
        <v>6726.7749000000003</v>
      </c>
      <c r="AY956">
        <v>7370.1287000000002</v>
      </c>
      <c r="AZ956">
        <v>6664.2358000000004</v>
      </c>
      <c r="BA956">
        <v>6555.9441999999999</v>
      </c>
      <c r="BB956">
        <v>6514.6646000000001</v>
      </c>
      <c r="BC956">
        <v>7242.6859000000004</v>
      </c>
      <c r="BD956">
        <v>7447.5725000000002</v>
      </c>
      <c r="BE956">
        <v>7632.4674999999997</v>
      </c>
      <c r="BF956">
        <v>6892.8873000000003</v>
      </c>
      <c r="BG956">
        <v>6977.2343000000001</v>
      </c>
      <c r="BH956">
        <v>7065.7871999999998</v>
      </c>
      <c r="BI956">
        <v>6733.7137000000002</v>
      </c>
      <c r="BJ956">
        <v>7080.4209000000001</v>
      </c>
      <c r="BK956">
        <v>6883.0316999999995</v>
      </c>
      <c r="BL956">
        <v>5486.6864999999998</v>
      </c>
      <c r="BM956">
        <v>5667.9733999999999</v>
      </c>
      <c r="BN956">
        <v>5798.2716</v>
      </c>
      <c r="BO956">
        <v>6084.2039000000004</v>
      </c>
      <c r="BP956">
        <v>6877.5663999999997</v>
      </c>
      <c r="BQ956">
        <v>6960.0829000000003</v>
      </c>
      <c r="BR956">
        <v>7935.9295000000002</v>
      </c>
      <c r="BS956">
        <v>8037.2983000000004</v>
      </c>
      <c r="BT956">
        <v>8799.5475999999999</v>
      </c>
      <c r="BU956">
        <v>8732.1872000000003</v>
      </c>
      <c r="BV956">
        <v>8871.0562000000009</v>
      </c>
      <c r="BW956">
        <v>9112.3477000000003</v>
      </c>
      <c r="BX956">
        <v>9800.7415999999994</v>
      </c>
      <c r="BY956">
        <v>10196.5095</v>
      </c>
      <c r="BZ956">
        <v>9960.5280999999995</v>
      </c>
      <c r="CA956">
        <v>9745.6794000000009</v>
      </c>
      <c r="CB956">
        <v>10895.580400000001</v>
      </c>
      <c r="CC956">
        <v>11504.137500000001</v>
      </c>
      <c r="CD956">
        <v>12726.6934</v>
      </c>
      <c r="CE956">
        <v>13424.279500000001</v>
      </c>
      <c r="CF956">
        <v>14975.9833</v>
      </c>
      <c r="CG956">
        <v>14281.8</v>
      </c>
      <c r="CH956">
        <v>14793.7479</v>
      </c>
      <c r="CI956">
        <v>13079.5407</v>
      </c>
      <c r="CJ956">
        <v>14147.8413</v>
      </c>
      <c r="CK956">
        <v>14595.945400000001</v>
      </c>
      <c r="CL956">
        <v>15098.3282</v>
      </c>
      <c r="CM956">
        <v>15474.156499999999</v>
      </c>
      <c r="CN956">
        <v>17252.1731</v>
      </c>
      <c r="CO956">
        <v>16316.7981</v>
      </c>
      <c r="CP956">
        <v>15865.22</v>
      </c>
      <c r="CQ956">
        <v>16787.710999999999</v>
      </c>
      <c r="CR956">
        <v>15564.4961</v>
      </c>
      <c r="CS956">
        <v>16052.156499999999</v>
      </c>
      <c r="CT956">
        <v>17226.807199999999</v>
      </c>
      <c r="CU956">
        <v>17299.8537</v>
      </c>
      <c r="CV956">
        <v>17997.853899999998</v>
      </c>
      <c r="CW956">
        <v>17172.864799999999</v>
      </c>
      <c r="CX956">
        <v>17505.9241</v>
      </c>
      <c r="CY956">
        <v>18017.698199999999</v>
      </c>
      <c r="CZ956">
        <v>19872.763599999998</v>
      </c>
      <c r="DA956">
        <v>21111.286899999999</v>
      </c>
      <c r="DB956">
        <v>21123.162700000001</v>
      </c>
      <c r="DC956">
        <v>25576.530999999999</v>
      </c>
      <c r="DD956">
        <v>26330.989300000001</v>
      </c>
      <c r="DE956">
        <v>25999.185600000001</v>
      </c>
      <c r="DF956">
        <v>25668.1113</v>
      </c>
      <c r="DG956">
        <v>26879.4787</v>
      </c>
      <c r="DH956">
        <v>29620.147199999999</v>
      </c>
      <c r="DI956">
        <v>30179.4074</v>
      </c>
      <c r="DJ956">
        <v>29819.986099999998</v>
      </c>
      <c r="DK956">
        <v>28294.4424</v>
      </c>
      <c r="DL956">
        <v>22296.1734</v>
      </c>
      <c r="DM956">
        <v>24031.5141</v>
      </c>
      <c r="DN956">
        <v>24463.9879</v>
      </c>
      <c r="DO956">
        <v>24326.998</v>
      </c>
      <c r="DP956">
        <v>23996.468099999998</v>
      </c>
      <c r="DQ956">
        <v>24988.057700000001</v>
      </c>
      <c r="DR956">
        <v>22368.4948</v>
      </c>
      <c r="DS956">
        <v>24432.138500000001</v>
      </c>
      <c r="DT956">
        <v>24716.913499999999</v>
      </c>
      <c r="DU956">
        <v>24761.567299999999</v>
      </c>
      <c r="DV956">
        <v>27558.49</v>
      </c>
      <c r="DW956">
        <v>28520.787899999999</v>
      </c>
      <c r="DX956">
        <v>32859.436399999999</v>
      </c>
      <c r="DY956">
        <v>32368.726299999998</v>
      </c>
      <c r="DZ956">
        <v>30388.352800000001</v>
      </c>
      <c r="EA956">
        <v>29708.379700000001</v>
      </c>
      <c r="EB956">
        <v>29233.077600000001</v>
      </c>
      <c r="EC956">
        <v>27998.8897</v>
      </c>
      <c r="ED956">
        <v>26954.987799999999</v>
      </c>
      <c r="EE956">
        <v>27506.312600000001</v>
      </c>
      <c r="EF956">
        <v>23031.792600000001</v>
      </c>
      <c r="EG956">
        <v>24987.7199</v>
      </c>
      <c r="EH956">
        <v>23682.836599999999</v>
      </c>
      <c r="EI956">
        <v>23837.990399999999</v>
      </c>
      <c r="EJ956">
        <v>23403.8256</v>
      </c>
    </row>
    <row r="957" spans="1:140" x14ac:dyDescent="0.25">
      <c r="A957" t="s">
        <v>449</v>
      </c>
      <c r="B957">
        <f>_xll.BDH($A957,"CUR_MKT_CAP","2007-05-31","","Dir=H","Per=M","Days=A","Dts=H","cols=139;rows=1")</f>
        <v>6551.6</v>
      </c>
      <c r="C957">
        <v>5825.1796999999997</v>
      </c>
      <c r="D957">
        <v>5552.7721000000001</v>
      </c>
      <c r="E957">
        <v>5478.4947000000002</v>
      </c>
      <c r="F957">
        <v>5486.3944000000001</v>
      </c>
      <c r="G957">
        <v>5916.9322000000002</v>
      </c>
      <c r="H957">
        <v>5549.4384</v>
      </c>
      <c r="I957">
        <v>5541.5219999999999</v>
      </c>
      <c r="J957">
        <v>4571.7556000000004</v>
      </c>
      <c r="K957">
        <v>4420.4288999999999</v>
      </c>
      <c r="L957">
        <v>4704.7839000000004</v>
      </c>
      <c r="M957">
        <v>4732.6229000000003</v>
      </c>
      <c r="N957">
        <v>4859.4718000000003</v>
      </c>
      <c r="O957">
        <v>4403.6486000000004</v>
      </c>
      <c r="P957">
        <v>3880.4427999999998</v>
      </c>
      <c r="Q957">
        <v>3937.7538</v>
      </c>
      <c r="R957">
        <v>3241.9259000000002</v>
      </c>
      <c r="S957">
        <v>2716.1012999999998</v>
      </c>
      <c r="T957">
        <v>2808.7456000000002</v>
      </c>
      <c r="U957">
        <v>2755.6019000000001</v>
      </c>
      <c r="V957">
        <v>2491.8514</v>
      </c>
      <c r="W957">
        <v>2481.7006000000001</v>
      </c>
      <c r="X957">
        <v>2724.3470000000002</v>
      </c>
      <c r="Y957">
        <v>2460.0005000000001</v>
      </c>
      <c r="Z957">
        <v>2691.2476000000001</v>
      </c>
      <c r="AA957">
        <v>2639.9857000000002</v>
      </c>
      <c r="AB957">
        <v>2894.3234000000002</v>
      </c>
      <c r="AC957">
        <v>3008.4526000000001</v>
      </c>
      <c r="AD957">
        <v>3176.0268999999998</v>
      </c>
      <c r="AE957">
        <v>3148.4263999999998</v>
      </c>
      <c r="AF957">
        <v>3407.3481000000002</v>
      </c>
      <c r="AG957">
        <v>3405.3762000000002</v>
      </c>
      <c r="AH957">
        <v>2821.7100999999998</v>
      </c>
      <c r="AI957">
        <v>2807.9072000000001</v>
      </c>
      <c r="AJ957">
        <v>3088.6358</v>
      </c>
      <c r="AK957">
        <v>3157.6666</v>
      </c>
      <c r="AL957">
        <v>2882.0430000000001</v>
      </c>
      <c r="AM957">
        <v>2684.6428000000001</v>
      </c>
      <c r="AN957">
        <v>2943.2370999999998</v>
      </c>
      <c r="AO957">
        <v>2803.2575999999999</v>
      </c>
      <c r="AP957">
        <v>3008.5666000000001</v>
      </c>
      <c r="AQ957">
        <v>3081.6091999999999</v>
      </c>
      <c r="AR957">
        <v>2932.3627999999999</v>
      </c>
      <c r="AS957">
        <v>2988.7170000000001</v>
      </c>
      <c r="AT957">
        <v>3383.1966000000002</v>
      </c>
      <c r="AU957">
        <v>3449.2671</v>
      </c>
      <c r="AV957">
        <v>3485.2392</v>
      </c>
      <c r="AW957">
        <v>3645.7691</v>
      </c>
      <c r="AX957">
        <v>3583.3326999999999</v>
      </c>
      <c r="AY957">
        <v>3579.4796999999999</v>
      </c>
      <c r="AZ957">
        <v>3585.2593000000002</v>
      </c>
      <c r="BA957">
        <v>3496.8281000000002</v>
      </c>
      <c r="BB957">
        <v>3261.7795999999998</v>
      </c>
      <c r="BC957">
        <v>3832.0612000000001</v>
      </c>
      <c r="BD957">
        <v>4035.2103999999999</v>
      </c>
      <c r="BE957">
        <v>3938.5585999999998</v>
      </c>
      <c r="BF957">
        <v>4317.1112999999996</v>
      </c>
      <c r="BG957">
        <v>4132.7008999999998</v>
      </c>
      <c r="BH957">
        <v>4357.4683999999997</v>
      </c>
      <c r="BI957">
        <v>4442.4645</v>
      </c>
      <c r="BJ957">
        <v>4399.9218000000001</v>
      </c>
      <c r="BK957">
        <v>4524.7155000000002</v>
      </c>
      <c r="BL957">
        <v>4471.7727000000004</v>
      </c>
      <c r="BM957">
        <v>4359.4465</v>
      </c>
      <c r="BN957">
        <v>4457.2425000000003</v>
      </c>
      <c r="BO957">
        <v>4229.6787000000004</v>
      </c>
      <c r="BP957">
        <v>4101.0897000000004</v>
      </c>
      <c r="BQ957">
        <v>4002.0657000000001</v>
      </c>
      <c r="BR957">
        <v>4343.9787999999999</v>
      </c>
      <c r="BS957">
        <v>4433.3024999999998</v>
      </c>
      <c r="BT957">
        <v>4623.6211000000003</v>
      </c>
      <c r="BU957">
        <v>4407.1804000000002</v>
      </c>
      <c r="BV957">
        <v>4396.6710000000003</v>
      </c>
      <c r="BW957">
        <v>4578.0740999999998</v>
      </c>
      <c r="BX957">
        <v>5126.0217000000002</v>
      </c>
      <c r="BY957">
        <v>5241.1715999999997</v>
      </c>
      <c r="BZ957">
        <v>5572.6514999999999</v>
      </c>
      <c r="CA957">
        <v>5650.3125</v>
      </c>
      <c r="CB957">
        <v>5892.6988000000001</v>
      </c>
      <c r="CC957">
        <v>6315.9103999999998</v>
      </c>
      <c r="CD957">
        <v>5670.6550999999999</v>
      </c>
      <c r="CE957">
        <v>5722.1584999999995</v>
      </c>
      <c r="CF957">
        <v>5712.7655000000004</v>
      </c>
      <c r="CG957">
        <v>5968.2525999999998</v>
      </c>
      <c r="CH957">
        <v>5711.2332999999999</v>
      </c>
      <c r="CI957">
        <v>5928.2828</v>
      </c>
      <c r="CJ957">
        <v>6039.6387000000004</v>
      </c>
      <c r="CK957">
        <v>5841.5141999999996</v>
      </c>
      <c r="CL957">
        <v>5748.6737999999996</v>
      </c>
      <c r="CM957">
        <v>6274.1502</v>
      </c>
      <c r="CN957">
        <v>6132.7718000000004</v>
      </c>
      <c r="CO957">
        <v>6313.0928000000004</v>
      </c>
      <c r="CP957">
        <v>6575.2088000000003</v>
      </c>
      <c r="CQ957">
        <v>7069.0546999999997</v>
      </c>
      <c r="CR957">
        <v>7059.8019999999997</v>
      </c>
      <c r="CS957">
        <v>7320.7277999999997</v>
      </c>
      <c r="CT957">
        <v>7593.6535999999996</v>
      </c>
      <c r="CU957">
        <v>7698.7115000000003</v>
      </c>
      <c r="CV957">
        <v>8518.8997999999992</v>
      </c>
      <c r="CW957">
        <v>8430.4262999999992</v>
      </c>
      <c r="CX957">
        <v>8356.8462999999992</v>
      </c>
      <c r="CY957">
        <v>9648.1749</v>
      </c>
      <c r="CZ957">
        <v>10296.047399999999</v>
      </c>
      <c r="DA957">
        <v>9162.6725999999999</v>
      </c>
      <c r="DB957">
        <v>7389.0146999999997</v>
      </c>
      <c r="DC957">
        <v>7982.4960000000001</v>
      </c>
      <c r="DD957">
        <v>8715.1712000000007</v>
      </c>
      <c r="DE957">
        <v>9367.2520999999997</v>
      </c>
      <c r="DF957">
        <v>9859.9660000000003</v>
      </c>
      <c r="DG957">
        <v>9751.6348999999991</v>
      </c>
      <c r="DH957">
        <v>9349.5246000000006</v>
      </c>
      <c r="DI957">
        <v>9053.9228999999996</v>
      </c>
      <c r="DJ957">
        <v>8667.8672999999999</v>
      </c>
      <c r="DK957">
        <v>9169.7396000000008</v>
      </c>
      <c r="DL957">
        <v>9047.4608000000007</v>
      </c>
      <c r="DM957">
        <v>9012.5355999999992</v>
      </c>
      <c r="DN957">
        <v>9315.8333000000002</v>
      </c>
      <c r="DO957">
        <v>9989.1610000000001</v>
      </c>
      <c r="DP957">
        <v>9802.1393000000007</v>
      </c>
      <c r="DQ957">
        <v>10508.054700000001</v>
      </c>
      <c r="DR957">
        <v>10959.0555</v>
      </c>
      <c r="DS957">
        <v>10719.815199999999</v>
      </c>
      <c r="DT957">
        <v>11678.6175</v>
      </c>
      <c r="DU957">
        <v>12734.5342</v>
      </c>
      <c r="DV957">
        <v>12067.5924</v>
      </c>
      <c r="DW957">
        <v>13274.3516</v>
      </c>
      <c r="DX957">
        <v>13670.8043</v>
      </c>
      <c r="DY957">
        <v>14540.3969</v>
      </c>
      <c r="DZ957">
        <v>16336.5744</v>
      </c>
      <c r="EA957">
        <v>15982.7637</v>
      </c>
      <c r="EB957">
        <v>15675.647499999999</v>
      </c>
      <c r="EC957">
        <v>15275.851199999999</v>
      </c>
      <c r="ED957">
        <v>15530.667100000001</v>
      </c>
      <c r="EE957">
        <v>15408.522000000001</v>
      </c>
      <c r="EF957">
        <v>16688.311699999998</v>
      </c>
      <c r="EG957">
        <v>17720.088199999998</v>
      </c>
      <c r="EH957">
        <v>18011.9571</v>
      </c>
      <c r="EI957">
        <v>16627.404200000001</v>
      </c>
      <c r="EJ957">
        <v>15939.911</v>
      </c>
    </row>
    <row r="958" spans="1:140" x14ac:dyDescent="0.25">
      <c r="A958" t="s">
        <v>450</v>
      </c>
      <c r="B958">
        <f>_xll.BDH($A958,"CUR_MKT_CAP","2007-05-31","","Dir=H","Per=M","Days=A","Dts=H","cols=139;rows=1")</f>
        <v>1501.5628999999999</v>
      </c>
      <c r="C958">
        <v>1469.6702</v>
      </c>
      <c r="D958">
        <v>1297.4604999999999</v>
      </c>
      <c r="E958">
        <v>1176.0306</v>
      </c>
      <c r="F958">
        <v>1264.5945999999999</v>
      </c>
      <c r="G958">
        <v>1390.4618</v>
      </c>
      <c r="H958">
        <v>1109.1116999999999</v>
      </c>
      <c r="I958">
        <v>1371.4124999999999</v>
      </c>
      <c r="J958">
        <v>1222.0065999999999</v>
      </c>
      <c r="K958">
        <v>1969.7793999999999</v>
      </c>
      <c r="L958">
        <v>1961.5998</v>
      </c>
      <c r="M958">
        <v>2016.9427000000001</v>
      </c>
      <c r="N958">
        <v>2080.7408999999998</v>
      </c>
      <c r="O958">
        <v>1974.8605</v>
      </c>
      <c r="P958">
        <v>1760.9237000000001</v>
      </c>
      <c r="Q958">
        <v>1936.2438</v>
      </c>
      <c r="R958">
        <v>1272.6826000000001</v>
      </c>
      <c r="S958">
        <v>920.36680000000001</v>
      </c>
      <c r="T958">
        <v>942.87159999999994</v>
      </c>
      <c r="U958">
        <v>587.24260000000004</v>
      </c>
      <c r="V958">
        <v>545.29669999999999</v>
      </c>
      <c r="W958">
        <v>480.82429999999999</v>
      </c>
      <c r="X958">
        <v>649.27099999999996</v>
      </c>
      <c r="Y958">
        <v>706.03359999999998</v>
      </c>
      <c r="Z958">
        <v>673.37570000000005</v>
      </c>
      <c r="AA958">
        <v>759.63319999999999</v>
      </c>
      <c r="AB958">
        <v>763.64390000000003</v>
      </c>
      <c r="AC958">
        <v>842.25429999999994</v>
      </c>
      <c r="AD958">
        <v>909.94479999999999</v>
      </c>
      <c r="AE958">
        <v>890.46339999999998</v>
      </c>
      <c r="AF958">
        <v>913.19169999999997</v>
      </c>
      <c r="AG958">
        <v>836.03139999999996</v>
      </c>
      <c r="AH958">
        <v>771.97720000000004</v>
      </c>
      <c r="AI958">
        <v>800.26089999999999</v>
      </c>
      <c r="AJ958">
        <v>832.83029999999997</v>
      </c>
      <c r="AK958">
        <v>919.07259999999997</v>
      </c>
      <c r="AL958">
        <v>978.25850000000003</v>
      </c>
      <c r="AM958">
        <v>762.78869999999995</v>
      </c>
      <c r="AN958">
        <v>868.73159999999996</v>
      </c>
      <c r="AO958">
        <v>705.1558</v>
      </c>
      <c r="AP958">
        <v>861.67489999999998</v>
      </c>
      <c r="AQ958">
        <v>905.86329999999998</v>
      </c>
      <c r="AR958">
        <v>940.27930000000003</v>
      </c>
      <c r="AS958">
        <v>1044.7084</v>
      </c>
      <c r="AT958">
        <v>1064.7662</v>
      </c>
      <c r="AU958">
        <v>1374.4655</v>
      </c>
      <c r="AV958">
        <v>1314.5945999999999</v>
      </c>
      <c r="AW958">
        <v>1383.8738000000001</v>
      </c>
      <c r="AX958">
        <v>1401.8351</v>
      </c>
      <c r="AY958">
        <v>1324.4536000000001</v>
      </c>
      <c r="AZ958">
        <v>1169.2983999999999</v>
      </c>
      <c r="BA958">
        <v>1146.7451000000001</v>
      </c>
      <c r="BB958">
        <v>1103.3734999999999</v>
      </c>
      <c r="BC958">
        <v>1368.8077000000001</v>
      </c>
      <c r="BD958">
        <v>1208.9041999999999</v>
      </c>
      <c r="BE958">
        <v>1174.2402999999999</v>
      </c>
      <c r="BF958">
        <v>1388.7431999999999</v>
      </c>
      <c r="BG958">
        <v>1383.9708000000001</v>
      </c>
      <c r="BH958">
        <v>1378.1483000000001</v>
      </c>
      <c r="BI958">
        <v>1263.0413000000001</v>
      </c>
      <c r="BJ958">
        <v>1035.3865000000001</v>
      </c>
      <c r="BK958">
        <v>850.23919999999998</v>
      </c>
      <c r="BL958">
        <v>791.61090000000002</v>
      </c>
      <c r="BM958">
        <v>924.1472</v>
      </c>
      <c r="BN958">
        <v>940.37609999999995</v>
      </c>
      <c r="BO958">
        <v>1011.8981</v>
      </c>
      <c r="BP958">
        <v>1122.617</v>
      </c>
      <c r="BQ958">
        <v>999.19269999999995</v>
      </c>
      <c r="BR958">
        <v>1104.4664</v>
      </c>
      <c r="BS958">
        <v>1341.6477</v>
      </c>
      <c r="BT958">
        <v>1480.028</v>
      </c>
      <c r="BU958">
        <v>1398.4661000000001</v>
      </c>
      <c r="BV958">
        <v>1528.7167999999999</v>
      </c>
      <c r="BW958">
        <v>1375.2941000000001</v>
      </c>
      <c r="BX958">
        <v>1628.1747</v>
      </c>
      <c r="BY958">
        <v>1705.2646</v>
      </c>
      <c r="BZ958">
        <v>1686.6886999999999</v>
      </c>
      <c r="CA958">
        <v>1739.0888</v>
      </c>
      <c r="CB958">
        <v>1588.5814</v>
      </c>
      <c r="CC958">
        <v>1686.654</v>
      </c>
      <c r="CD958">
        <v>1862.4078</v>
      </c>
      <c r="CE958">
        <v>1937.7291</v>
      </c>
      <c r="CF958">
        <v>2149.4385000000002</v>
      </c>
      <c r="CG958">
        <v>1997.5174</v>
      </c>
      <c r="CH958">
        <v>2041.7543000000001</v>
      </c>
      <c r="CI958">
        <v>2201.0962</v>
      </c>
      <c r="CJ958">
        <v>1861.8839</v>
      </c>
      <c r="CK958">
        <v>1962.3897999999999</v>
      </c>
      <c r="CL958">
        <v>1925.6628000000001</v>
      </c>
      <c r="CM958">
        <v>2225.0747999999999</v>
      </c>
      <c r="CN958">
        <v>2326.8645999999999</v>
      </c>
      <c r="CO958">
        <v>2357.9904000000001</v>
      </c>
      <c r="CP958">
        <v>2500.1596</v>
      </c>
      <c r="CQ958">
        <v>2234.9254000000001</v>
      </c>
      <c r="CR958">
        <v>2147.6039000000001</v>
      </c>
      <c r="CS958">
        <v>1999.5369000000001</v>
      </c>
      <c r="CT958">
        <v>2315.7606999999998</v>
      </c>
      <c r="CU958">
        <v>2332.6826000000001</v>
      </c>
      <c r="CV958">
        <v>2697.1698999999999</v>
      </c>
      <c r="CW958">
        <v>2487.8036000000002</v>
      </c>
      <c r="CX958">
        <v>2453.6421999999998</v>
      </c>
      <c r="CY958">
        <v>2835.3957999999998</v>
      </c>
      <c r="CZ958">
        <v>2993.0945000000002</v>
      </c>
      <c r="DA958">
        <v>2948.2446</v>
      </c>
      <c r="DB958">
        <v>2936.3975</v>
      </c>
      <c r="DC958">
        <v>3052.4038</v>
      </c>
      <c r="DD958">
        <v>3194.8888999999999</v>
      </c>
      <c r="DE958">
        <v>2898.8930999999998</v>
      </c>
      <c r="DF958">
        <v>3300.8957</v>
      </c>
      <c r="DG958">
        <v>3216.9099000000001</v>
      </c>
      <c r="DH958">
        <v>3456.0952000000002</v>
      </c>
      <c r="DI958">
        <v>3739.0855999999999</v>
      </c>
      <c r="DJ958">
        <v>3877.5702999999999</v>
      </c>
      <c r="DK958">
        <v>3818.2197000000001</v>
      </c>
      <c r="DL958">
        <v>4261.3644999999997</v>
      </c>
      <c r="DM958">
        <v>4266.5581000000002</v>
      </c>
      <c r="DN958">
        <v>4643.9611000000004</v>
      </c>
      <c r="DO958">
        <v>5778.3528999999999</v>
      </c>
      <c r="DP958">
        <v>6010.5821999999998</v>
      </c>
      <c r="DQ958">
        <v>6373.6306999999997</v>
      </c>
      <c r="DR958">
        <v>7968.4435999999996</v>
      </c>
      <c r="DS958">
        <v>7619.5514000000003</v>
      </c>
      <c r="DT958">
        <v>8360.1638999999996</v>
      </c>
      <c r="DU958">
        <v>10417.3549</v>
      </c>
      <c r="DV958">
        <v>10823.825999999999</v>
      </c>
      <c r="DW958">
        <v>11715.312</v>
      </c>
      <c r="DX958">
        <v>12722.620699999999</v>
      </c>
      <c r="DY958">
        <v>12520.746800000001</v>
      </c>
      <c r="DZ958">
        <v>14447.103300000001</v>
      </c>
      <c r="EA958">
        <v>12797.7364</v>
      </c>
      <c r="EB958">
        <v>11185.8645</v>
      </c>
      <c r="EC958">
        <v>11406.653200000001</v>
      </c>
      <c r="ED958">
        <v>12819.668299999999</v>
      </c>
      <c r="EE958">
        <v>13537.972299999999</v>
      </c>
      <c r="EF958">
        <v>12864.865100000001</v>
      </c>
      <c r="EG958">
        <v>15202.896699999999</v>
      </c>
      <c r="EH958">
        <v>15707.155699999999</v>
      </c>
      <c r="EI958">
        <v>14669.042299999999</v>
      </c>
      <c r="EJ958">
        <v>12488.3505</v>
      </c>
    </row>
    <row r="959" spans="1:140" x14ac:dyDescent="0.25">
      <c r="A959" t="s">
        <v>451</v>
      </c>
      <c r="B959" t="str">
        <f>_xll.BDH($A959,"CUR_MKT_CAP","2007-05-31","","Dir=H","Per=M","Days=A","Dts=H","cols=139;rows=1")</f>
        <v>#N/A N/A</v>
      </c>
      <c r="C959" t="s">
        <v>506</v>
      </c>
      <c r="D959" t="s">
        <v>506</v>
      </c>
      <c r="E959" t="s">
        <v>506</v>
      </c>
      <c r="F959" t="s">
        <v>506</v>
      </c>
      <c r="G959" t="s">
        <v>506</v>
      </c>
      <c r="H959" t="s">
        <v>506</v>
      </c>
      <c r="I959" t="s">
        <v>506</v>
      </c>
      <c r="J959" t="s">
        <v>506</v>
      </c>
      <c r="K959" t="s">
        <v>506</v>
      </c>
      <c r="L959" t="s">
        <v>506</v>
      </c>
      <c r="M959" t="s">
        <v>506</v>
      </c>
      <c r="N959" t="s">
        <v>506</v>
      </c>
      <c r="O959" t="s">
        <v>506</v>
      </c>
      <c r="P959" t="s">
        <v>506</v>
      </c>
      <c r="Q959" t="s">
        <v>506</v>
      </c>
      <c r="R959" t="s">
        <v>506</v>
      </c>
      <c r="S959" t="s">
        <v>506</v>
      </c>
      <c r="T959" t="s">
        <v>506</v>
      </c>
      <c r="U959" t="s">
        <v>506</v>
      </c>
      <c r="V959" t="s">
        <v>506</v>
      </c>
      <c r="W959" t="s">
        <v>506</v>
      </c>
      <c r="X959" t="s">
        <v>506</v>
      </c>
      <c r="Y959" t="s">
        <v>506</v>
      </c>
      <c r="Z959" t="s">
        <v>506</v>
      </c>
      <c r="AA959" t="s">
        <v>506</v>
      </c>
      <c r="AB959" t="s">
        <v>506</v>
      </c>
      <c r="AC959" t="s">
        <v>506</v>
      </c>
      <c r="AD959" t="s">
        <v>506</v>
      </c>
      <c r="AE959" t="s">
        <v>506</v>
      </c>
      <c r="AF959" t="s">
        <v>506</v>
      </c>
      <c r="AG959" t="s">
        <v>506</v>
      </c>
      <c r="AH959" t="s">
        <v>506</v>
      </c>
      <c r="AI959" t="s">
        <v>506</v>
      </c>
      <c r="AJ959" t="s">
        <v>506</v>
      </c>
      <c r="AK959" t="s">
        <v>506</v>
      </c>
      <c r="AL959" t="s">
        <v>506</v>
      </c>
      <c r="AM959" t="s">
        <v>506</v>
      </c>
      <c r="AN959" t="s">
        <v>506</v>
      </c>
      <c r="AO959" t="s">
        <v>506</v>
      </c>
      <c r="AP959" t="s">
        <v>506</v>
      </c>
      <c r="AQ959" t="s">
        <v>506</v>
      </c>
      <c r="AR959" t="s">
        <v>506</v>
      </c>
      <c r="AS959" t="s">
        <v>506</v>
      </c>
      <c r="AT959" t="s">
        <v>506</v>
      </c>
      <c r="AU959" t="s">
        <v>506</v>
      </c>
      <c r="AV959" t="s">
        <v>506</v>
      </c>
      <c r="AW959" t="s">
        <v>506</v>
      </c>
      <c r="AX959" t="s">
        <v>506</v>
      </c>
      <c r="AY959" t="s">
        <v>506</v>
      </c>
      <c r="AZ959" t="s">
        <v>506</v>
      </c>
      <c r="BA959" t="s">
        <v>506</v>
      </c>
      <c r="BB959" t="s">
        <v>506</v>
      </c>
      <c r="BC959" t="s">
        <v>506</v>
      </c>
      <c r="BD959" t="s">
        <v>506</v>
      </c>
      <c r="BE959" t="s">
        <v>506</v>
      </c>
      <c r="BF959" t="s">
        <v>506</v>
      </c>
      <c r="BG959" t="s">
        <v>506</v>
      </c>
      <c r="BH959" t="s">
        <v>506</v>
      </c>
      <c r="BI959" t="s">
        <v>506</v>
      </c>
      <c r="BJ959" t="s">
        <v>506</v>
      </c>
      <c r="BK959" t="s">
        <v>506</v>
      </c>
      <c r="BL959" t="s">
        <v>506</v>
      </c>
      <c r="BM959" t="s">
        <v>506</v>
      </c>
      <c r="BN959" t="s">
        <v>506</v>
      </c>
      <c r="BO959" t="s">
        <v>506</v>
      </c>
      <c r="BP959" t="s">
        <v>506</v>
      </c>
      <c r="BQ959" t="s">
        <v>506</v>
      </c>
      <c r="BR959" t="s">
        <v>506</v>
      </c>
      <c r="BS959" t="s">
        <v>506</v>
      </c>
      <c r="BT959" t="s">
        <v>506</v>
      </c>
      <c r="BU959" t="s">
        <v>506</v>
      </c>
      <c r="BV959" t="s">
        <v>506</v>
      </c>
      <c r="BW959" t="s">
        <v>506</v>
      </c>
      <c r="BX959" t="s">
        <v>506</v>
      </c>
      <c r="BY959" t="s">
        <v>506</v>
      </c>
      <c r="BZ959" t="s">
        <v>506</v>
      </c>
      <c r="CA959" t="s">
        <v>506</v>
      </c>
      <c r="CB959">
        <v>23572.2202</v>
      </c>
      <c r="CC959">
        <v>36092.658600000002</v>
      </c>
      <c r="CD959">
        <v>36574.650099999999</v>
      </c>
      <c r="CE959">
        <v>31136.651699999999</v>
      </c>
      <c r="CF959">
        <v>28012.739399999999</v>
      </c>
      <c r="CG959">
        <v>23432.929700000001</v>
      </c>
      <c r="CH959">
        <v>19232.373299999999</v>
      </c>
      <c r="CI959">
        <v>24289.467799999999</v>
      </c>
      <c r="CJ959">
        <v>26791.336299999999</v>
      </c>
      <c r="CK959">
        <v>30607.815999999999</v>
      </c>
      <c r="CL959">
        <v>31733.691500000001</v>
      </c>
      <c r="CM959">
        <v>25513.6911</v>
      </c>
      <c r="CN959">
        <v>26484.508999999998</v>
      </c>
      <c r="CO959">
        <v>22759.926599999999</v>
      </c>
      <c r="CP959">
        <v>23813.2156</v>
      </c>
      <c r="CQ959">
        <v>30507.311699999998</v>
      </c>
      <c r="CR959">
        <v>32443.654299999998</v>
      </c>
      <c r="CS959">
        <v>25494.690200000001</v>
      </c>
      <c r="CT959">
        <v>24010.568800000001</v>
      </c>
      <c r="CU959">
        <v>23715.920399999999</v>
      </c>
      <c r="CV959">
        <v>20304.546999999999</v>
      </c>
      <c r="CW959">
        <v>18794.500499999998</v>
      </c>
      <c r="CX959">
        <v>18219.6417</v>
      </c>
      <c r="CY959">
        <v>19247.624500000002</v>
      </c>
      <c r="CZ959">
        <v>17346.845000000001</v>
      </c>
      <c r="DA959">
        <v>15803.3856</v>
      </c>
      <c r="DB959">
        <v>11473.5038</v>
      </c>
      <c r="DC959">
        <v>12642.8009</v>
      </c>
      <c r="DD959">
        <v>11547.3706</v>
      </c>
      <c r="DE959">
        <v>10236.589599999999</v>
      </c>
      <c r="DF959">
        <v>10682.8794</v>
      </c>
      <c r="DG959">
        <v>11869.0861</v>
      </c>
      <c r="DH959">
        <v>11679.573700000001</v>
      </c>
      <c r="DI959">
        <v>13595.434300000001</v>
      </c>
      <c r="DJ959">
        <v>16313.1057</v>
      </c>
      <c r="DK959">
        <v>12703.698399999999</v>
      </c>
      <c r="DL959">
        <v>13218.5556</v>
      </c>
      <c r="DM959">
        <v>11652.9182</v>
      </c>
      <c r="DN959">
        <v>12596.590099999999</v>
      </c>
      <c r="DO959">
        <v>11463.1219</v>
      </c>
      <c r="DP959">
        <v>10867.0687</v>
      </c>
      <c r="DQ959">
        <v>12026.3454</v>
      </c>
      <c r="DR959">
        <v>13388.861800000001</v>
      </c>
      <c r="DS959">
        <v>13059.986999999999</v>
      </c>
      <c r="DT959">
        <v>11759.1041</v>
      </c>
      <c r="DU959">
        <v>12477.7744</v>
      </c>
      <c r="DV959">
        <v>12448.2587</v>
      </c>
      <c r="DW959">
        <v>15215.3583</v>
      </c>
      <c r="DX959">
        <v>15286.691699999999</v>
      </c>
      <c r="DY959">
        <v>17834.473699999999</v>
      </c>
      <c r="DZ959">
        <v>19171.502100000002</v>
      </c>
      <c r="EA959">
        <v>23923.819</v>
      </c>
      <c r="EB959">
        <v>21783.741000000002</v>
      </c>
      <c r="EC959">
        <v>22812.705999999998</v>
      </c>
      <c r="ED959">
        <v>26117.528200000001</v>
      </c>
      <c r="EE959">
        <v>32868.946799999998</v>
      </c>
      <c r="EF959">
        <v>24152.549800000001</v>
      </c>
      <c r="EG959">
        <v>26661.019799999998</v>
      </c>
      <c r="EH959">
        <v>21568.295099999999</v>
      </c>
      <c r="EI959">
        <v>26453.446800000002</v>
      </c>
      <c r="EJ959">
        <v>23941.321</v>
      </c>
    </row>
    <row r="960" spans="1:140" x14ac:dyDescent="0.25">
      <c r="A960" t="s">
        <v>452</v>
      </c>
      <c r="B960" t="str">
        <f>_xll.BDH($A960,"CUR_MKT_CAP","2007-05-31","","Dir=H","Per=M","Days=A","Dts=H","cols=139;rows=1")</f>
        <v>#N/A N/A</v>
      </c>
      <c r="C960" t="s">
        <v>506</v>
      </c>
      <c r="D960" t="s">
        <v>506</v>
      </c>
      <c r="E960" t="s">
        <v>506</v>
      </c>
      <c r="F960" t="s">
        <v>506</v>
      </c>
      <c r="G960" t="s">
        <v>506</v>
      </c>
      <c r="H960" t="s">
        <v>506</v>
      </c>
      <c r="I960" t="s">
        <v>506</v>
      </c>
      <c r="J960" t="s">
        <v>506</v>
      </c>
      <c r="K960" t="s">
        <v>506</v>
      </c>
      <c r="L960" t="s">
        <v>506</v>
      </c>
      <c r="M960" t="s">
        <v>506</v>
      </c>
      <c r="N960" t="s">
        <v>506</v>
      </c>
      <c r="O960" t="s">
        <v>506</v>
      </c>
      <c r="P960" t="s">
        <v>506</v>
      </c>
      <c r="Q960" t="s">
        <v>506</v>
      </c>
      <c r="R960" t="s">
        <v>506</v>
      </c>
      <c r="S960" t="s">
        <v>506</v>
      </c>
      <c r="T960" t="s">
        <v>506</v>
      </c>
      <c r="U960" t="s">
        <v>506</v>
      </c>
      <c r="V960" t="s">
        <v>506</v>
      </c>
      <c r="W960" t="s">
        <v>506</v>
      </c>
      <c r="X960" t="s">
        <v>506</v>
      </c>
      <c r="Y960" t="s">
        <v>506</v>
      </c>
      <c r="Z960" t="s">
        <v>506</v>
      </c>
      <c r="AA960" t="s">
        <v>506</v>
      </c>
      <c r="AB960" t="s">
        <v>506</v>
      </c>
      <c r="AC960" t="s">
        <v>506</v>
      </c>
      <c r="AD960" t="s">
        <v>506</v>
      </c>
      <c r="AE960" t="s">
        <v>506</v>
      </c>
      <c r="AF960" t="s">
        <v>506</v>
      </c>
      <c r="AG960" t="s">
        <v>506</v>
      </c>
      <c r="AH960" t="s">
        <v>506</v>
      </c>
      <c r="AI960" t="s">
        <v>506</v>
      </c>
      <c r="AJ960" t="s">
        <v>506</v>
      </c>
      <c r="AK960" t="s">
        <v>506</v>
      </c>
      <c r="AL960" t="s">
        <v>506</v>
      </c>
      <c r="AM960" t="s">
        <v>506</v>
      </c>
      <c r="AN960" t="s">
        <v>506</v>
      </c>
      <c r="AO960" t="s">
        <v>506</v>
      </c>
      <c r="AP960" t="s">
        <v>506</v>
      </c>
      <c r="AQ960" t="s">
        <v>506</v>
      </c>
      <c r="AR960" t="s">
        <v>506</v>
      </c>
      <c r="AS960" t="s">
        <v>506</v>
      </c>
      <c r="AT960" t="s">
        <v>506</v>
      </c>
      <c r="AU960" t="s">
        <v>506</v>
      </c>
      <c r="AV960" t="s">
        <v>506</v>
      </c>
      <c r="AW960" t="s">
        <v>506</v>
      </c>
      <c r="AX960" t="s">
        <v>506</v>
      </c>
      <c r="AY960" t="s">
        <v>506</v>
      </c>
      <c r="AZ960" t="s">
        <v>506</v>
      </c>
      <c r="BA960" t="s">
        <v>506</v>
      </c>
      <c r="BB960" t="s">
        <v>506</v>
      </c>
      <c r="BC960" t="s">
        <v>506</v>
      </c>
      <c r="BD960" t="s">
        <v>506</v>
      </c>
      <c r="BE960" t="s">
        <v>506</v>
      </c>
      <c r="BF960">
        <v>36999.003799999999</v>
      </c>
      <c r="BG960">
        <v>38184.801399999997</v>
      </c>
      <c r="BH960">
        <v>38482.494100000004</v>
      </c>
      <c r="BI960">
        <v>36570.391600000003</v>
      </c>
      <c r="BJ960">
        <v>32591.181199999999</v>
      </c>
      <c r="BK960">
        <v>32831.4954</v>
      </c>
      <c r="BL960">
        <v>30992.526099999999</v>
      </c>
      <c r="BM960">
        <v>33040.490400000002</v>
      </c>
      <c r="BN960">
        <v>31345.231100000001</v>
      </c>
      <c r="BO960">
        <v>31483.3557</v>
      </c>
      <c r="BP960">
        <v>33030.063800000004</v>
      </c>
      <c r="BQ960">
        <v>34677.644200000002</v>
      </c>
      <c r="BR960">
        <v>37076.162499999999</v>
      </c>
      <c r="BS960">
        <v>37971.541299999997</v>
      </c>
      <c r="BT960">
        <v>39197.855300000003</v>
      </c>
      <c r="BU960">
        <v>40162.481500000002</v>
      </c>
      <c r="BV960">
        <v>39807.552100000001</v>
      </c>
      <c r="BW960">
        <v>38676.214599999999</v>
      </c>
      <c r="BX960">
        <v>43165.9758</v>
      </c>
      <c r="BY960">
        <v>42064.802900000002</v>
      </c>
      <c r="BZ960">
        <v>44344.2307</v>
      </c>
      <c r="CA960">
        <v>46337.353600000002</v>
      </c>
      <c r="CB960">
        <v>47066.2137</v>
      </c>
      <c r="CC960">
        <v>48062.266199999998</v>
      </c>
      <c r="CD960">
        <v>46409.475899999998</v>
      </c>
      <c r="CE960">
        <v>48746.260999999999</v>
      </c>
      <c r="CF960">
        <v>51120.689599999998</v>
      </c>
      <c r="CG960">
        <v>49277.525800000003</v>
      </c>
      <c r="CH960">
        <v>50707.919199999997</v>
      </c>
      <c r="CI960">
        <v>51582.193700000003</v>
      </c>
      <c r="CJ960">
        <v>49374.443800000001</v>
      </c>
      <c r="CK960">
        <v>51434.826000000001</v>
      </c>
      <c r="CL960">
        <v>50911.7238</v>
      </c>
      <c r="CM960">
        <v>52455.854399999997</v>
      </c>
      <c r="CN960">
        <v>57483.841999999997</v>
      </c>
      <c r="CO960">
        <v>56475.075599999996</v>
      </c>
      <c r="CP960">
        <v>56459.231099999997</v>
      </c>
      <c r="CQ960">
        <v>61571.9692</v>
      </c>
      <c r="CR960">
        <v>59880.8344</v>
      </c>
      <c r="CS960">
        <v>56765.585899999998</v>
      </c>
      <c r="CT960">
        <v>58177.121500000001</v>
      </c>
      <c r="CU960">
        <v>53589.118900000001</v>
      </c>
      <c r="CV960">
        <v>51997.3629</v>
      </c>
      <c r="CW960">
        <v>49102.293899999997</v>
      </c>
      <c r="CX960">
        <v>50826.622000000003</v>
      </c>
      <c r="CY960">
        <v>58216.599300000002</v>
      </c>
      <c r="CZ960">
        <v>58957.628199999999</v>
      </c>
      <c r="DA960">
        <v>55599.924400000004</v>
      </c>
      <c r="DB960">
        <v>53692.829700000002</v>
      </c>
      <c r="DC960">
        <v>53298.766000000003</v>
      </c>
      <c r="DD960">
        <v>57721.900099999999</v>
      </c>
      <c r="DE960">
        <v>57339.902099999999</v>
      </c>
      <c r="DF960">
        <v>60856.151899999997</v>
      </c>
      <c r="DG960">
        <v>62914.8171</v>
      </c>
      <c r="DH960">
        <v>70044.828299999994</v>
      </c>
      <c r="DI960">
        <v>69763.207999999999</v>
      </c>
      <c r="DJ960">
        <v>70405.262199999997</v>
      </c>
      <c r="DK960">
        <v>71077.412800000006</v>
      </c>
      <c r="DL960">
        <v>73891.979099999997</v>
      </c>
      <c r="DM960">
        <v>72932.472800000003</v>
      </c>
      <c r="DN960">
        <v>75501.151100000003</v>
      </c>
      <c r="DO960">
        <v>76592.394499999995</v>
      </c>
      <c r="DP960">
        <v>80530.975000000006</v>
      </c>
      <c r="DQ960">
        <v>79151.472200000004</v>
      </c>
      <c r="DR960">
        <v>82186.749599999996</v>
      </c>
      <c r="DS960">
        <v>76647.191000000006</v>
      </c>
      <c r="DT960">
        <v>81080.831999999995</v>
      </c>
      <c r="DU960">
        <v>81994.999299999996</v>
      </c>
      <c r="DV960">
        <v>88747.062699999995</v>
      </c>
      <c r="DW960">
        <v>95726.835000000006</v>
      </c>
      <c r="DX960">
        <v>95885.189899999998</v>
      </c>
      <c r="DY960">
        <v>102931.94809999999</v>
      </c>
      <c r="DZ960">
        <v>108086.43</v>
      </c>
      <c r="EA960">
        <v>106593.37579999999</v>
      </c>
      <c r="EB960">
        <v>102134.86139999999</v>
      </c>
      <c r="EC960">
        <v>99716.421100000007</v>
      </c>
      <c r="ED960">
        <v>109550.7303</v>
      </c>
      <c r="EE960">
        <v>107925.7261</v>
      </c>
      <c r="EF960">
        <v>108973.1686</v>
      </c>
      <c r="EG960">
        <v>109274.7261</v>
      </c>
      <c r="EH960">
        <v>104306.80929999999</v>
      </c>
      <c r="EI960">
        <v>90248.868499999997</v>
      </c>
      <c r="EJ960">
        <v>95910.242299999998</v>
      </c>
    </row>
    <row r="961" spans="1:140" x14ac:dyDescent="0.25">
      <c r="A961" t="s">
        <v>453</v>
      </c>
      <c r="B961">
        <f>_xll.BDH($A961,"CUR_MKT_CAP","2007-05-31","","Dir=H","Per=M","Days=A","Dts=H","cols=139;rows=1")</f>
        <v>13369.118899999999</v>
      </c>
      <c r="C961">
        <v>13719.232900000001</v>
      </c>
      <c r="D961">
        <v>14096.0777</v>
      </c>
      <c r="E961">
        <v>14569.318300000001</v>
      </c>
      <c r="F961">
        <v>15535.778</v>
      </c>
      <c r="G961">
        <v>17250.592499999999</v>
      </c>
      <c r="H961">
        <v>17210.712500000001</v>
      </c>
      <c r="I961">
        <v>17771.525000000001</v>
      </c>
      <c r="J961">
        <v>13970.4625</v>
      </c>
      <c r="K961">
        <v>13471.4779</v>
      </c>
      <c r="L961">
        <v>13789.0501</v>
      </c>
      <c r="M961">
        <v>15206.0471</v>
      </c>
      <c r="N961">
        <v>15589.8745</v>
      </c>
      <c r="O961">
        <v>11946.0062</v>
      </c>
      <c r="P961">
        <v>10803.951300000001</v>
      </c>
      <c r="Q961">
        <v>10214.915999999999</v>
      </c>
      <c r="R961">
        <v>7277.1956</v>
      </c>
      <c r="S961">
        <v>4267.4098999999997</v>
      </c>
      <c r="T961">
        <v>3671.9013</v>
      </c>
      <c r="U961">
        <v>3344.0099</v>
      </c>
      <c r="V961">
        <v>2177.1023</v>
      </c>
      <c r="W961">
        <v>1372.6596</v>
      </c>
      <c r="X961">
        <v>1394.5248999999999</v>
      </c>
      <c r="Y961">
        <v>2847.8492999999999</v>
      </c>
      <c r="Z961">
        <v>3087.9227000000001</v>
      </c>
      <c r="AA961">
        <v>2593.855</v>
      </c>
      <c r="AB961">
        <v>3631.9852999999998</v>
      </c>
      <c r="AC961">
        <v>4150.8402999999998</v>
      </c>
      <c r="AD961">
        <v>5129.0982999999997</v>
      </c>
      <c r="AE961">
        <v>4820.4657999999999</v>
      </c>
      <c r="AF961">
        <v>5435.9021000000002</v>
      </c>
      <c r="AG961">
        <v>5099.7165999999997</v>
      </c>
      <c r="AH961">
        <v>5294.9210999999996</v>
      </c>
      <c r="AI961">
        <v>5430.6103999999996</v>
      </c>
      <c r="AJ961">
        <v>5787.7439000000004</v>
      </c>
      <c r="AK961">
        <v>6242.5397000000003</v>
      </c>
      <c r="AL961">
        <v>5649.4438</v>
      </c>
      <c r="AM961">
        <v>4638.1742000000004</v>
      </c>
      <c r="AN961">
        <v>5692.6576999999997</v>
      </c>
      <c r="AO961">
        <v>4680.8125</v>
      </c>
      <c r="AP961">
        <v>5637.8150999999998</v>
      </c>
      <c r="AQ961">
        <v>5723.4287000000004</v>
      </c>
      <c r="AR961">
        <v>6146.7754999999997</v>
      </c>
      <c r="AS961">
        <v>6498.6481000000003</v>
      </c>
      <c r="AT961">
        <v>7227.1345000000001</v>
      </c>
      <c r="AU961">
        <v>7447.0549000000001</v>
      </c>
      <c r="AV961">
        <v>7560.4072999999999</v>
      </c>
      <c r="AW961">
        <v>7207.7497999999996</v>
      </c>
      <c r="AX961">
        <v>6329.0654999999997</v>
      </c>
      <c r="AY961">
        <v>6530.9980999999998</v>
      </c>
      <c r="AZ961">
        <v>6414.7053999999998</v>
      </c>
      <c r="BA961">
        <v>4678.6027000000004</v>
      </c>
      <c r="BB961">
        <v>4892.1489000000001</v>
      </c>
      <c r="BC961">
        <v>5402.0225</v>
      </c>
      <c r="BD961">
        <v>5404.8041999999996</v>
      </c>
      <c r="BE961">
        <v>5143.3262999999997</v>
      </c>
      <c r="BF961">
        <v>7087.7205999999996</v>
      </c>
      <c r="BG961">
        <v>7692.9706999999999</v>
      </c>
      <c r="BH961">
        <v>7787.1648999999998</v>
      </c>
      <c r="BI961">
        <v>7466.6859999999997</v>
      </c>
      <c r="BJ961">
        <v>6623.0402000000004</v>
      </c>
      <c r="BK961">
        <v>6970.5886</v>
      </c>
      <c r="BL961">
        <v>7318.5212000000001</v>
      </c>
      <c r="BM961">
        <v>7506.7519000000002</v>
      </c>
      <c r="BN961">
        <v>7352.2341999999999</v>
      </c>
      <c r="BO961">
        <v>7104.8231999999998</v>
      </c>
      <c r="BP961">
        <v>6620.0832</v>
      </c>
      <c r="BQ961">
        <v>6986.4564</v>
      </c>
      <c r="BR961">
        <v>8105.3040000000001</v>
      </c>
      <c r="BS961">
        <v>7834.0533999999998</v>
      </c>
      <c r="BT961">
        <v>8117.8503000000001</v>
      </c>
      <c r="BU961">
        <v>7154.7587000000003</v>
      </c>
      <c r="BV961">
        <v>7490.9629000000004</v>
      </c>
      <c r="BW961">
        <v>7238.1158999999998</v>
      </c>
      <c r="BX961">
        <v>7680.2236999999996</v>
      </c>
      <c r="BY961">
        <v>7556.8014999999996</v>
      </c>
      <c r="BZ961">
        <v>7744.7398000000003</v>
      </c>
      <c r="CA961">
        <v>8094.3224</v>
      </c>
      <c r="CB961">
        <v>9342.6304999999993</v>
      </c>
      <c r="CC961">
        <v>10335.091700000001</v>
      </c>
      <c r="CD961">
        <v>9980.8420999999998</v>
      </c>
      <c r="CE961">
        <v>11215.2839</v>
      </c>
      <c r="CF961">
        <v>10940.866900000001</v>
      </c>
      <c r="CG961">
        <v>11389.194600000001</v>
      </c>
      <c r="CH961">
        <v>10947.779200000001</v>
      </c>
      <c r="CI961">
        <v>10688.181200000001</v>
      </c>
      <c r="CJ961">
        <v>10154.557699999999</v>
      </c>
      <c r="CK961">
        <v>10609.6561</v>
      </c>
      <c r="CL961">
        <v>10048.4612</v>
      </c>
      <c r="CM961">
        <v>11464.3091</v>
      </c>
      <c r="CN961">
        <v>11958.436600000001</v>
      </c>
      <c r="CO961">
        <v>11624.4174</v>
      </c>
      <c r="CP961">
        <v>11748.6394</v>
      </c>
      <c r="CQ961">
        <v>12266.5422</v>
      </c>
      <c r="CR961">
        <v>12279.8213</v>
      </c>
      <c r="CS961">
        <v>12210.801100000001</v>
      </c>
      <c r="CT961">
        <v>12555.0802</v>
      </c>
      <c r="CU961">
        <v>12391.27</v>
      </c>
      <c r="CV961">
        <v>12079.635899999999</v>
      </c>
      <c r="CW961">
        <v>10725.1687</v>
      </c>
      <c r="CX961">
        <v>10404.519399999999</v>
      </c>
      <c r="CY961">
        <v>11540.681200000001</v>
      </c>
      <c r="CZ961">
        <v>11677.5164</v>
      </c>
      <c r="DA961">
        <v>11496.893899999999</v>
      </c>
      <c r="DB961">
        <v>9365.0013999999992</v>
      </c>
      <c r="DC961">
        <v>9260.5090999999993</v>
      </c>
      <c r="DD961">
        <v>9809.3945000000003</v>
      </c>
      <c r="DE961">
        <v>10398.4112</v>
      </c>
      <c r="DF961">
        <v>10231.735500000001</v>
      </c>
      <c r="DG961">
        <v>9828.4879000000001</v>
      </c>
      <c r="DH961">
        <v>10509.0813</v>
      </c>
      <c r="DI961">
        <v>11007.589</v>
      </c>
      <c r="DJ961">
        <v>10711.179</v>
      </c>
      <c r="DK961">
        <v>10829.9406</v>
      </c>
      <c r="DL961">
        <v>12437.6788</v>
      </c>
      <c r="DM961">
        <v>13121.3053</v>
      </c>
      <c r="DN961">
        <v>12799.7577</v>
      </c>
      <c r="DO961">
        <v>12775.086499999999</v>
      </c>
      <c r="DP961">
        <v>12851.407300000001</v>
      </c>
      <c r="DQ961">
        <v>12490.382799999999</v>
      </c>
      <c r="DR961">
        <v>12795.5486</v>
      </c>
      <c r="DS961">
        <v>12608.1656</v>
      </c>
      <c r="DT961">
        <v>13005.385399999999</v>
      </c>
      <c r="DU961">
        <v>12994.810299999999</v>
      </c>
      <c r="DV961">
        <v>14262.790300000001</v>
      </c>
      <c r="DW961">
        <v>13892.789199999999</v>
      </c>
      <c r="DX961">
        <v>14675.1476</v>
      </c>
      <c r="DY961">
        <v>14906.9575</v>
      </c>
      <c r="DZ961">
        <v>15454.871800000001</v>
      </c>
      <c r="EA961">
        <v>15667.0524</v>
      </c>
      <c r="EB961">
        <v>15292.8979</v>
      </c>
      <c r="EC961">
        <v>15910.221799999999</v>
      </c>
      <c r="ED961">
        <v>17047.031999999999</v>
      </c>
      <c r="EE961">
        <v>16875.4863</v>
      </c>
      <c r="EF961">
        <v>16959.007399999999</v>
      </c>
      <c r="EG961">
        <v>17147.7997</v>
      </c>
      <c r="EH961">
        <v>17753.9221</v>
      </c>
      <c r="EI961">
        <v>13030.024799999999</v>
      </c>
      <c r="EJ961">
        <v>13639.858200000001</v>
      </c>
    </row>
    <row r="962" spans="1:140" x14ac:dyDescent="0.25">
      <c r="A962" t="s">
        <v>454</v>
      </c>
      <c r="B962">
        <f>_xll.BDH($A962,"CUR_MKT_CAP","2007-05-31","","Dir=H","Per=M","Days=A","Dts=H","cols=139;rows=1")</f>
        <v>2303.9328999999998</v>
      </c>
      <c r="C962">
        <v>2198.924</v>
      </c>
      <c r="D962">
        <v>2958.0706</v>
      </c>
      <c r="E962">
        <v>3148.9090000000001</v>
      </c>
      <c r="F962">
        <v>2897.5194000000001</v>
      </c>
      <c r="G962">
        <v>3015.2220000000002</v>
      </c>
      <c r="H962">
        <v>2414.4182000000001</v>
      </c>
      <c r="I962">
        <v>2122.3357999999998</v>
      </c>
      <c r="J962">
        <v>1956.1258</v>
      </c>
      <c r="K962">
        <v>1795.1112000000001</v>
      </c>
      <c r="L962">
        <v>1784.3853999999999</v>
      </c>
      <c r="M962">
        <v>1630.7002</v>
      </c>
      <c r="N962">
        <v>1752.5066999999999</v>
      </c>
      <c r="O962">
        <v>1255.1473000000001</v>
      </c>
      <c r="P962">
        <v>1426.9712999999999</v>
      </c>
      <c r="Q962">
        <v>1659.4422</v>
      </c>
      <c r="R962">
        <v>1563.4495999999999</v>
      </c>
      <c r="S962">
        <v>1279.902</v>
      </c>
      <c r="T962">
        <v>1133.2047</v>
      </c>
      <c r="U962">
        <v>1175.1022</v>
      </c>
      <c r="V962">
        <v>911.88720000000001</v>
      </c>
      <c r="W962">
        <v>709.82410000000004</v>
      </c>
      <c r="X962">
        <v>810.45240000000001</v>
      </c>
      <c r="Y962">
        <v>1161.1717000000001</v>
      </c>
      <c r="Z962">
        <v>1216.7177999999999</v>
      </c>
      <c r="AA962">
        <v>1109.6228000000001</v>
      </c>
      <c r="AB962">
        <v>1204.3225</v>
      </c>
      <c r="AC962">
        <v>1193.2184</v>
      </c>
      <c r="AD962">
        <v>1391.1715999999999</v>
      </c>
      <c r="AE962">
        <v>1342.1831999999999</v>
      </c>
      <c r="AF962">
        <v>1284.3008</v>
      </c>
      <c r="AG962">
        <v>1368.0813000000001</v>
      </c>
      <c r="AH962">
        <v>1274.2672</v>
      </c>
      <c r="AI962">
        <v>1307.3780999999999</v>
      </c>
      <c r="AJ962">
        <v>1479.3583000000001</v>
      </c>
      <c r="AK962">
        <v>1697.6655000000001</v>
      </c>
      <c r="AL962">
        <v>1707.8809000000001</v>
      </c>
      <c r="AM962">
        <v>1679.4921999999999</v>
      </c>
      <c r="AN962">
        <v>1904.0666000000001</v>
      </c>
      <c r="AO962">
        <v>1825.9158</v>
      </c>
      <c r="AP962">
        <v>2292.7026999999998</v>
      </c>
      <c r="AQ962">
        <v>2376.1848</v>
      </c>
      <c r="AR962">
        <v>2944.0277999999998</v>
      </c>
      <c r="AS962">
        <v>2796.6480000000001</v>
      </c>
      <c r="AT962">
        <v>3052.6504</v>
      </c>
      <c r="AU962">
        <v>3389.1812</v>
      </c>
      <c r="AV962">
        <v>3534.0133000000001</v>
      </c>
      <c r="AW962">
        <v>3555.3056999999999</v>
      </c>
      <c r="AX962">
        <v>3394.0399000000002</v>
      </c>
      <c r="AY962">
        <v>4025.6709000000001</v>
      </c>
      <c r="AZ962">
        <v>3822.5909000000001</v>
      </c>
      <c r="BA962">
        <v>3701.2305000000001</v>
      </c>
      <c r="BB962">
        <v>3468.7936</v>
      </c>
      <c r="BC962">
        <v>4408.9876999999997</v>
      </c>
      <c r="BD962">
        <v>4205.8428000000004</v>
      </c>
      <c r="BE962">
        <v>3712.4978999999998</v>
      </c>
      <c r="BF962">
        <v>4117.4130999999998</v>
      </c>
      <c r="BG962">
        <v>4637.9992000000002</v>
      </c>
      <c r="BH962">
        <v>4924.2933999999996</v>
      </c>
      <c r="BI962">
        <v>5064.3031000000001</v>
      </c>
      <c r="BJ962">
        <v>5251.3369000000002</v>
      </c>
      <c r="BK962">
        <v>4925.5069000000003</v>
      </c>
      <c r="BL962">
        <v>5659.8924999999999</v>
      </c>
      <c r="BM962">
        <v>6086.5946000000004</v>
      </c>
      <c r="BN962">
        <v>5837.7353000000003</v>
      </c>
      <c r="BO962">
        <v>5464.4465</v>
      </c>
      <c r="BP962">
        <v>5444.8815000000004</v>
      </c>
      <c r="BQ962">
        <v>5098.2075999999997</v>
      </c>
      <c r="BR962">
        <v>5344.0308999999997</v>
      </c>
      <c r="BS962">
        <v>5163.0558000000001</v>
      </c>
      <c r="BT962">
        <v>5395.1385</v>
      </c>
      <c r="BU962">
        <v>6014.7363999999998</v>
      </c>
      <c r="BV962">
        <v>6514.2034000000003</v>
      </c>
      <c r="BW962">
        <v>6273.5968000000003</v>
      </c>
      <c r="BX962">
        <v>7053.1997000000001</v>
      </c>
      <c r="BY962">
        <v>7702.0802000000003</v>
      </c>
      <c r="BZ962">
        <v>8424.1502</v>
      </c>
      <c r="CA962">
        <v>8560.1759000000002</v>
      </c>
      <c r="CB962">
        <v>8524.6185000000005</v>
      </c>
      <c r="CC962">
        <v>9221.7991000000002</v>
      </c>
      <c r="CD962">
        <v>11420.031000000001</v>
      </c>
      <c r="CE962">
        <v>11974.518</v>
      </c>
      <c r="CF962">
        <v>12206.8693</v>
      </c>
      <c r="CG962">
        <v>10411.6162</v>
      </c>
      <c r="CH962">
        <v>10824.0623</v>
      </c>
      <c r="CI962">
        <v>12678.154500000001</v>
      </c>
      <c r="CJ962">
        <v>14225.3624</v>
      </c>
      <c r="CK962">
        <v>14579.713299999999</v>
      </c>
      <c r="CL962">
        <v>14737.5393</v>
      </c>
      <c r="CM962">
        <v>13986.799300000001</v>
      </c>
      <c r="CN962">
        <v>15490.891299999999</v>
      </c>
      <c r="CO962">
        <v>14510.022300000001</v>
      </c>
      <c r="CP962">
        <v>15403.2755</v>
      </c>
      <c r="CQ962">
        <v>16473.4074</v>
      </c>
      <c r="CR962">
        <v>17398.714100000001</v>
      </c>
      <c r="CS962">
        <v>16709.2294</v>
      </c>
      <c r="CT962">
        <v>16900.2546</v>
      </c>
      <c r="CU962">
        <v>17992.5448</v>
      </c>
      <c r="CV962">
        <v>21421.660100000001</v>
      </c>
      <c r="CW962">
        <v>20602.1463</v>
      </c>
      <c r="CX962">
        <v>20871.7232</v>
      </c>
      <c r="CY962">
        <v>20505.098600000001</v>
      </c>
      <c r="CZ962">
        <v>18607.646100000002</v>
      </c>
      <c r="DA962">
        <v>17396.919000000002</v>
      </c>
      <c r="DB962">
        <v>18437.151600000001</v>
      </c>
      <c r="DC962">
        <v>18085.113600000001</v>
      </c>
      <c r="DD962">
        <v>18456.668600000001</v>
      </c>
      <c r="DE962">
        <v>18383.8217</v>
      </c>
      <c r="DF962">
        <v>15770.6792</v>
      </c>
      <c r="DG962">
        <v>16643.5317</v>
      </c>
      <c r="DH962">
        <v>16343.8472</v>
      </c>
      <c r="DI962">
        <v>16387.9395</v>
      </c>
      <c r="DJ962">
        <v>15773.700699999999</v>
      </c>
      <c r="DK962">
        <v>12359.6144</v>
      </c>
      <c r="DL962">
        <v>12304.415499999999</v>
      </c>
      <c r="DM962">
        <v>11808.043100000001</v>
      </c>
      <c r="DN962">
        <v>8877.4825000000001</v>
      </c>
      <c r="DO962">
        <v>8553.3148000000001</v>
      </c>
      <c r="DP962">
        <v>8322.6805000000004</v>
      </c>
      <c r="DQ962">
        <v>8947.9151000000002</v>
      </c>
      <c r="DR962">
        <v>8119.4</v>
      </c>
      <c r="DS962">
        <v>9199.8541000000005</v>
      </c>
      <c r="DT962">
        <v>8359.7890000000007</v>
      </c>
      <c r="DU962">
        <v>6871.2073</v>
      </c>
      <c r="DV962">
        <v>6918.8202000000001</v>
      </c>
      <c r="DW962">
        <v>5284.7485999999999</v>
      </c>
      <c r="DX962">
        <v>5544.6592000000001</v>
      </c>
      <c r="DY962">
        <v>6108.0303000000004</v>
      </c>
      <c r="DZ962">
        <v>5880.1967999999997</v>
      </c>
      <c r="EA962">
        <v>6964.5299000000005</v>
      </c>
      <c r="EB962">
        <v>6756.2560999999996</v>
      </c>
      <c r="EC962">
        <v>7281.9791999999998</v>
      </c>
      <c r="ED962">
        <v>8815.1491000000005</v>
      </c>
      <c r="EE962">
        <v>9657.7394000000004</v>
      </c>
      <c r="EF962">
        <v>8582.7101999999995</v>
      </c>
      <c r="EG962">
        <v>8741.3706000000002</v>
      </c>
      <c r="EH962">
        <v>9016.3122999999996</v>
      </c>
      <c r="EI962">
        <v>9286.6509000000005</v>
      </c>
      <c r="EJ962">
        <v>10329.524799999999</v>
      </c>
    </row>
    <row r="963" spans="1:140" x14ac:dyDescent="0.25">
      <c r="A963" t="s">
        <v>455</v>
      </c>
      <c r="B963">
        <f>_xll.BDH($A963,"CUR_MKT_CAP","2007-05-31","","Dir=H","Per=M","Days=A","Dts=H","cols=139;rows=1")</f>
        <v>2303.9328999999998</v>
      </c>
      <c r="C963">
        <v>2198.924</v>
      </c>
      <c r="D963">
        <v>2958.0706</v>
      </c>
      <c r="E963">
        <v>3148.9090000000001</v>
      </c>
      <c r="F963">
        <v>2897.5194000000001</v>
      </c>
      <c r="G963">
        <v>3015.2220000000002</v>
      </c>
      <c r="H963">
        <v>2414.4182000000001</v>
      </c>
      <c r="I963">
        <v>2122.3357999999998</v>
      </c>
      <c r="J963">
        <v>1956.1258</v>
      </c>
      <c r="K963">
        <v>1795.1112000000001</v>
      </c>
      <c r="L963">
        <v>1784.3853999999999</v>
      </c>
      <c r="M963">
        <v>1630.7002</v>
      </c>
      <c r="N963">
        <v>1752.5066999999999</v>
      </c>
      <c r="O963">
        <v>1255.1473000000001</v>
      </c>
      <c r="P963">
        <v>1426.9712999999999</v>
      </c>
      <c r="Q963">
        <v>1659.4422</v>
      </c>
      <c r="R963">
        <v>1563.4495999999999</v>
      </c>
      <c r="S963">
        <v>1279.902</v>
      </c>
      <c r="T963">
        <v>1133.2047</v>
      </c>
      <c r="U963">
        <v>1175.1022</v>
      </c>
      <c r="V963">
        <v>911.88720000000001</v>
      </c>
      <c r="W963">
        <v>709.82410000000004</v>
      </c>
      <c r="X963">
        <v>810.45240000000001</v>
      </c>
      <c r="Y963">
        <v>1161.1717000000001</v>
      </c>
      <c r="Z963">
        <v>1216.7177999999999</v>
      </c>
      <c r="AA963">
        <v>1109.6228000000001</v>
      </c>
      <c r="AB963">
        <v>1204.3225</v>
      </c>
      <c r="AC963">
        <v>1193.2184</v>
      </c>
      <c r="AD963">
        <v>1391.1715999999999</v>
      </c>
      <c r="AE963">
        <v>1342.1831999999999</v>
      </c>
      <c r="AF963">
        <v>1284.3008</v>
      </c>
      <c r="AG963">
        <v>1368.0813000000001</v>
      </c>
      <c r="AH963">
        <v>1274.2672</v>
      </c>
      <c r="AI963">
        <v>1307.3780999999999</v>
      </c>
      <c r="AJ963">
        <v>1479.3583000000001</v>
      </c>
      <c r="AK963">
        <v>1697.6655000000001</v>
      </c>
      <c r="AL963">
        <v>1707.8809000000001</v>
      </c>
      <c r="AM963">
        <v>1679.4921999999999</v>
      </c>
      <c r="AN963">
        <v>1904.0666000000001</v>
      </c>
      <c r="AO963">
        <v>1825.9158</v>
      </c>
      <c r="AP963">
        <v>2292.7026999999998</v>
      </c>
      <c r="AQ963">
        <v>2376.1848</v>
      </c>
      <c r="AR963">
        <v>2944.0277999999998</v>
      </c>
      <c r="AS963">
        <v>2796.6480000000001</v>
      </c>
      <c r="AT963">
        <v>3052.6504</v>
      </c>
      <c r="AU963">
        <v>3389.1812</v>
      </c>
      <c r="AV963">
        <v>3534.0133000000001</v>
      </c>
      <c r="AW963">
        <v>3555.3056999999999</v>
      </c>
      <c r="AX963">
        <v>3394.0399000000002</v>
      </c>
      <c r="AY963">
        <v>4025.6709000000001</v>
      </c>
      <c r="AZ963">
        <v>3822.5909000000001</v>
      </c>
      <c r="BA963">
        <v>3701.2305000000001</v>
      </c>
      <c r="BB963">
        <v>3468.7936</v>
      </c>
      <c r="BC963">
        <v>4408.9876999999997</v>
      </c>
      <c r="BD963">
        <v>4205.8428000000004</v>
      </c>
      <c r="BE963">
        <v>3712.4978999999998</v>
      </c>
      <c r="BF963">
        <v>4117.4130999999998</v>
      </c>
      <c r="BG963">
        <v>4637.9992000000002</v>
      </c>
      <c r="BH963">
        <v>4924.2933999999996</v>
      </c>
      <c r="BI963">
        <v>5064.3031000000001</v>
      </c>
      <c r="BJ963">
        <v>5251.3369000000002</v>
      </c>
      <c r="BK963">
        <v>4925.5069000000003</v>
      </c>
      <c r="BL963">
        <v>5659.8924999999999</v>
      </c>
      <c r="BM963">
        <v>6086.5946000000004</v>
      </c>
      <c r="BN963">
        <v>5837.7353000000003</v>
      </c>
      <c r="BO963">
        <v>5464.4465</v>
      </c>
      <c r="BP963">
        <v>5444.8815000000004</v>
      </c>
      <c r="BQ963">
        <v>5098.2075999999997</v>
      </c>
      <c r="BR963">
        <v>5344.0308999999997</v>
      </c>
      <c r="BS963">
        <v>5163.0558000000001</v>
      </c>
      <c r="BT963">
        <v>5395.1385</v>
      </c>
      <c r="BU963">
        <v>6014.7363999999998</v>
      </c>
      <c r="BV963">
        <v>6514.2034000000003</v>
      </c>
      <c r="BW963">
        <v>6273.5968000000003</v>
      </c>
      <c r="BX963">
        <v>7053.1997000000001</v>
      </c>
      <c r="BY963">
        <v>7702.0802000000003</v>
      </c>
      <c r="BZ963">
        <v>8424.1502</v>
      </c>
      <c r="CA963">
        <v>8560.1759000000002</v>
      </c>
      <c r="CB963">
        <v>8524.6185000000005</v>
      </c>
      <c r="CC963">
        <v>9221.7991000000002</v>
      </c>
      <c r="CD963">
        <v>11420.031000000001</v>
      </c>
      <c r="CE963">
        <v>11974.518</v>
      </c>
      <c r="CF963">
        <v>12206.8693</v>
      </c>
      <c r="CG963">
        <v>10411.6162</v>
      </c>
      <c r="CH963">
        <v>10824.0623</v>
      </c>
      <c r="CI963">
        <v>12678.154500000001</v>
      </c>
      <c r="CJ963">
        <v>14225.3624</v>
      </c>
      <c r="CK963">
        <v>14579.713299999999</v>
      </c>
      <c r="CL963">
        <v>14737.5393</v>
      </c>
      <c r="CM963">
        <v>13986.799300000001</v>
      </c>
      <c r="CN963">
        <v>15490.891299999999</v>
      </c>
      <c r="CO963">
        <v>14510.022300000001</v>
      </c>
      <c r="CP963">
        <v>15403.2755</v>
      </c>
      <c r="CQ963">
        <v>16473.4074</v>
      </c>
      <c r="CR963">
        <v>17398.714100000001</v>
      </c>
      <c r="CS963">
        <v>16709.2294</v>
      </c>
      <c r="CT963">
        <v>16900.2546</v>
      </c>
      <c r="CU963">
        <v>17992.5448</v>
      </c>
      <c r="CV963">
        <v>21421.660100000001</v>
      </c>
      <c r="CW963">
        <v>20602.1463</v>
      </c>
      <c r="CX963">
        <v>20871.7232</v>
      </c>
      <c r="CY963">
        <v>20505.098600000001</v>
      </c>
      <c r="CZ963">
        <v>18607.646100000002</v>
      </c>
      <c r="DA963">
        <v>17396.919000000002</v>
      </c>
      <c r="DB963">
        <v>18437.151600000001</v>
      </c>
      <c r="DC963">
        <v>18085.113600000001</v>
      </c>
      <c r="DD963">
        <v>18456.668600000001</v>
      </c>
      <c r="DE963">
        <v>18383.8217</v>
      </c>
      <c r="DF963">
        <v>15770.6792</v>
      </c>
      <c r="DG963">
        <v>16643.5317</v>
      </c>
      <c r="DH963">
        <v>16343.8472</v>
      </c>
      <c r="DI963">
        <v>16387.9395</v>
      </c>
      <c r="DJ963">
        <v>15773.700699999999</v>
      </c>
      <c r="DK963">
        <v>12359.6144</v>
      </c>
      <c r="DL963">
        <v>12304.415499999999</v>
      </c>
      <c r="DM963">
        <v>11808.043100000001</v>
      </c>
      <c r="DN963">
        <v>8877.4825000000001</v>
      </c>
      <c r="DO963">
        <v>8553.3148000000001</v>
      </c>
      <c r="DP963">
        <v>8322.6805000000004</v>
      </c>
      <c r="DQ963">
        <v>8947.9151000000002</v>
      </c>
      <c r="DR963">
        <v>8119.4</v>
      </c>
      <c r="DS963">
        <v>9199.8541000000005</v>
      </c>
      <c r="DT963">
        <v>8359.7890000000007</v>
      </c>
      <c r="DU963">
        <v>6871.2073</v>
      </c>
      <c r="DV963">
        <v>6918.8202000000001</v>
      </c>
      <c r="DW963">
        <v>5284.7485999999999</v>
      </c>
      <c r="DX963">
        <v>5544.6592000000001</v>
      </c>
      <c r="DY963">
        <v>6108.0303000000004</v>
      </c>
      <c r="DZ963">
        <v>5880.1967999999997</v>
      </c>
      <c r="EA963">
        <v>6964.5299000000005</v>
      </c>
      <c r="EB963">
        <v>6756.2560999999996</v>
      </c>
      <c r="EC963">
        <v>7281.9791999999998</v>
      </c>
      <c r="ED963">
        <v>8815.1491000000005</v>
      </c>
      <c r="EE963">
        <v>9657.7394000000004</v>
      </c>
      <c r="EF963">
        <v>8582.7101999999995</v>
      </c>
      <c r="EG963">
        <v>8741.3706000000002</v>
      </c>
      <c r="EH963">
        <v>9016.3122999999996</v>
      </c>
      <c r="EI963">
        <v>9286.6509000000005</v>
      </c>
      <c r="EJ963">
        <v>10329.524799999999</v>
      </c>
    </row>
    <row r="964" spans="1:140" x14ac:dyDescent="0.25">
      <c r="A964" t="s">
        <v>456</v>
      </c>
      <c r="B964">
        <f>_xll.BDH($A964,"CUR_MKT_CAP","2007-05-31","","Dir=H","Per=M","Days=A","Dts=H","cols=139;rows=1")</f>
        <v>4537.8985000000002</v>
      </c>
      <c r="C964">
        <v>4691.6275999999998</v>
      </c>
      <c r="D964">
        <v>5101.9571999999998</v>
      </c>
      <c r="E964">
        <v>5494.1777000000002</v>
      </c>
      <c r="F964">
        <v>5385.3820999999998</v>
      </c>
      <c r="G964">
        <v>5543.9458999999997</v>
      </c>
      <c r="H964">
        <v>4760.4540999999999</v>
      </c>
      <c r="I964">
        <v>4146.5020000000004</v>
      </c>
      <c r="J964">
        <v>4412.7804999999998</v>
      </c>
      <c r="K964">
        <v>3523.2476999999999</v>
      </c>
      <c r="L964">
        <v>2561.9494</v>
      </c>
      <c r="M964">
        <v>1873.8835999999999</v>
      </c>
      <c r="N964">
        <v>1073.9844000000001</v>
      </c>
      <c r="O964">
        <v>656.46349999999995</v>
      </c>
      <c r="P964">
        <v>1051.9953</v>
      </c>
      <c r="Q964">
        <v>1406.4583</v>
      </c>
      <c r="R964">
        <v>1112.7603999999999</v>
      </c>
      <c r="S964">
        <v>1876.2889</v>
      </c>
      <c r="T964">
        <v>1449.7425000000001</v>
      </c>
      <c r="U964">
        <v>1420.1033</v>
      </c>
      <c r="V964">
        <v>1216.4949999999999</v>
      </c>
      <c r="W964">
        <v>632.73199999999997</v>
      </c>
      <c r="X964">
        <v>644.60839999999996</v>
      </c>
      <c r="Y964">
        <v>708.15329999999994</v>
      </c>
      <c r="Z964">
        <v>670.73050000000001</v>
      </c>
      <c r="AA964">
        <v>459.14819999999997</v>
      </c>
      <c r="AB964">
        <v>596.41899999999998</v>
      </c>
      <c r="AC964">
        <v>901.86659999999995</v>
      </c>
      <c r="AD964">
        <v>1334.7047</v>
      </c>
      <c r="AE964">
        <v>1087.4362000000001</v>
      </c>
      <c r="AF964">
        <v>1296.2373</v>
      </c>
      <c r="AG964">
        <v>2156.4978999999998</v>
      </c>
      <c r="AH964">
        <v>2042.9101000000001</v>
      </c>
      <c r="AI964">
        <v>2864.7512999999999</v>
      </c>
      <c r="AJ964">
        <v>3273.7217000000001</v>
      </c>
      <c r="AK964">
        <v>3622.6518999999998</v>
      </c>
      <c r="AL964">
        <v>3359.0947999999999</v>
      </c>
      <c r="AM964">
        <v>3451.4236999999998</v>
      </c>
      <c r="AN964">
        <v>3996.9045000000001</v>
      </c>
      <c r="AO964">
        <v>3567.5823999999998</v>
      </c>
      <c r="AP964">
        <v>3978.3847000000001</v>
      </c>
      <c r="AQ964">
        <v>7492.4089999999997</v>
      </c>
      <c r="AR964">
        <v>7492.4089999999997</v>
      </c>
      <c r="AS964">
        <v>7492.4089999999997</v>
      </c>
      <c r="AT964">
        <v>7492.4089999999997</v>
      </c>
      <c r="AU964">
        <v>7492.4089999999997</v>
      </c>
      <c r="AV964">
        <v>7492.4089999999997</v>
      </c>
      <c r="AW964">
        <v>7492.4089999999997</v>
      </c>
      <c r="AX964">
        <v>7492.4089999999997</v>
      </c>
      <c r="AY964">
        <v>7492.4089999999997</v>
      </c>
      <c r="AZ964">
        <v>7492.4089999999997</v>
      </c>
      <c r="BA964">
        <v>7492.4089999999997</v>
      </c>
      <c r="BB964">
        <v>7492.4089999999997</v>
      </c>
      <c r="BC964">
        <v>7492.4089999999997</v>
      </c>
      <c r="BD964">
        <v>7492.4089999999997</v>
      </c>
      <c r="BE964">
        <v>7492.4089999999997</v>
      </c>
      <c r="BF964">
        <v>7492.4089999999997</v>
      </c>
      <c r="BG964">
        <v>7492.4089999999997</v>
      </c>
      <c r="BH964">
        <v>7492.4089999999997</v>
      </c>
      <c r="BI964">
        <v>7492.4089999999997</v>
      </c>
      <c r="BJ964">
        <v>7492.4089999999997</v>
      </c>
      <c r="BK964">
        <v>7492.4089999999997</v>
      </c>
      <c r="BL964">
        <v>7492.4089999999997</v>
      </c>
      <c r="BM964">
        <v>7492.4089999999997</v>
      </c>
      <c r="BN964">
        <v>7492.4089999999997</v>
      </c>
      <c r="BO964">
        <v>7492.4089999999997</v>
      </c>
      <c r="BP964">
        <v>7492.4089999999997</v>
      </c>
      <c r="BQ964">
        <v>7492.4089999999997</v>
      </c>
      <c r="BR964">
        <v>7492.4089999999997</v>
      </c>
      <c r="BS964">
        <v>7492.4089999999997</v>
      </c>
      <c r="BT964">
        <v>7492.4089999999997</v>
      </c>
      <c r="BU964">
        <v>7492.4089999999997</v>
      </c>
      <c r="BV964">
        <v>7492.4089999999997</v>
      </c>
      <c r="BW964">
        <v>7492.4089999999997</v>
      </c>
      <c r="BX964">
        <v>7492.4089999999997</v>
      </c>
      <c r="BY964">
        <v>7492.4089999999997</v>
      </c>
      <c r="BZ964">
        <v>7492.4089999999997</v>
      </c>
      <c r="CA964">
        <v>7492.4089999999997</v>
      </c>
      <c r="CB964">
        <v>7492.4089999999997</v>
      </c>
      <c r="CC964">
        <v>7492.4089999999997</v>
      </c>
      <c r="CD964">
        <v>7492.4089999999997</v>
      </c>
      <c r="CE964">
        <v>7492.4089999999997</v>
      </c>
      <c r="CF964">
        <v>7492.4089999999997</v>
      </c>
      <c r="CG964">
        <v>7492.4089999999997</v>
      </c>
      <c r="CH964">
        <v>7492.4089999999997</v>
      </c>
      <c r="CI964">
        <v>7492.4089999999997</v>
      </c>
      <c r="CJ964">
        <v>7492.4089999999997</v>
      </c>
      <c r="CK964">
        <v>7492.4089999999997</v>
      </c>
      <c r="CL964">
        <v>7492.4089999999997</v>
      </c>
      <c r="CM964">
        <v>7492.4089999999997</v>
      </c>
      <c r="CN964">
        <v>7492.4089999999997</v>
      </c>
      <c r="CO964">
        <v>7492.4089999999997</v>
      </c>
      <c r="CP964">
        <v>7492.4089999999997</v>
      </c>
      <c r="CQ964">
        <v>7492.4089999999997</v>
      </c>
      <c r="CR964">
        <v>7492.4089999999997</v>
      </c>
      <c r="CS964">
        <v>7492.4089999999997</v>
      </c>
      <c r="CT964">
        <v>7492.4089999999997</v>
      </c>
      <c r="CU964">
        <v>7492.4089999999997</v>
      </c>
      <c r="CV964">
        <v>7492.4089999999997</v>
      </c>
      <c r="CW964">
        <v>7492.4089999999997</v>
      </c>
      <c r="CX964">
        <v>7492.4089999999997</v>
      </c>
      <c r="CY964">
        <v>7492.4089999999997</v>
      </c>
      <c r="CZ964">
        <v>7492.4089999999997</v>
      </c>
      <c r="DA964">
        <v>7492.4089999999997</v>
      </c>
      <c r="DB964">
        <v>7492.4089999999997</v>
      </c>
      <c r="DC964">
        <v>7492.4089999999997</v>
      </c>
      <c r="DD964">
        <v>7492.4089999999997</v>
      </c>
      <c r="DE964">
        <v>7492.4089999999997</v>
      </c>
      <c r="DF964">
        <v>7492.4089999999997</v>
      </c>
      <c r="DG964">
        <v>7492.4089999999997</v>
      </c>
      <c r="DH964">
        <v>7492.4089999999997</v>
      </c>
      <c r="DI964">
        <v>7492.4089999999997</v>
      </c>
      <c r="DJ964">
        <v>7492.4089999999997</v>
      </c>
      <c r="DK964">
        <v>7492.4089999999997</v>
      </c>
      <c r="DL964">
        <v>7492.4089999999997</v>
      </c>
      <c r="DM964">
        <v>7492.4089999999997</v>
      </c>
      <c r="DN964">
        <v>7492.4089999999997</v>
      </c>
      <c r="DO964">
        <v>7492.4089999999997</v>
      </c>
      <c r="DP964">
        <v>7492.4089999999997</v>
      </c>
      <c r="DQ964">
        <v>7492.4089999999997</v>
      </c>
      <c r="DR964">
        <v>7492.4089999999997</v>
      </c>
      <c r="DS964">
        <v>7492.4089999999997</v>
      </c>
      <c r="DT964">
        <v>7492.4089999999997</v>
      </c>
      <c r="DU964">
        <v>7492.4089999999997</v>
      </c>
      <c r="DV964">
        <v>7492.4089999999997</v>
      </c>
      <c r="DW964">
        <v>7492.4089999999997</v>
      </c>
      <c r="DX964">
        <v>7492.4089999999997</v>
      </c>
      <c r="DY964">
        <v>7492.4089999999997</v>
      </c>
      <c r="DZ964">
        <v>7492.4089999999997</v>
      </c>
      <c r="EA964">
        <v>7492.4089999999997</v>
      </c>
      <c r="EB964">
        <v>7492.4089999999997</v>
      </c>
      <c r="EC964">
        <v>7492.4089999999997</v>
      </c>
      <c r="ED964">
        <v>7492.4089999999997</v>
      </c>
      <c r="EE964">
        <v>7492.4089999999997</v>
      </c>
      <c r="EF964">
        <v>7492.4089999999997</v>
      </c>
      <c r="EG964">
        <v>7492.4089999999997</v>
      </c>
      <c r="EH964">
        <v>24278.109700000001</v>
      </c>
      <c r="EI964">
        <v>23298.4319</v>
      </c>
      <c r="EJ964">
        <v>26347.3086</v>
      </c>
    </row>
    <row r="965" spans="1:140" x14ac:dyDescent="0.25">
      <c r="A965" t="s">
        <v>457</v>
      </c>
      <c r="B965">
        <f>_xll.BDH($A965,"CUR_MKT_CAP","2007-05-31","","Dir=H","Per=M","Days=A","Dts=H","cols=139;rows=1")</f>
        <v>4125.1103000000003</v>
      </c>
      <c r="C965">
        <v>3573.4650999999999</v>
      </c>
      <c r="D965">
        <v>3137.3121999999998</v>
      </c>
      <c r="E965">
        <v>3383.3993</v>
      </c>
      <c r="F965">
        <v>3276.9522999999999</v>
      </c>
      <c r="G965">
        <v>3198.8013000000001</v>
      </c>
      <c r="H965">
        <v>2955.8530999999998</v>
      </c>
      <c r="I965">
        <v>2663.3537999999999</v>
      </c>
      <c r="J965">
        <v>3043.6432</v>
      </c>
      <c r="K965">
        <v>2979.6507000000001</v>
      </c>
      <c r="L965">
        <v>3269.6808000000001</v>
      </c>
      <c r="M965">
        <v>3371.0248999999999</v>
      </c>
      <c r="N965">
        <v>3172.4720000000002</v>
      </c>
      <c r="O965">
        <v>2869.8433</v>
      </c>
      <c r="P965">
        <v>3275.058</v>
      </c>
      <c r="Q965">
        <v>3172.6106</v>
      </c>
      <c r="R965">
        <v>3348.0131999999999</v>
      </c>
      <c r="S965">
        <v>2687.9744999999998</v>
      </c>
      <c r="T965">
        <v>2060.4155000000001</v>
      </c>
      <c r="U965">
        <v>1877.9332999999999</v>
      </c>
      <c r="V965">
        <v>1597.4007999999999</v>
      </c>
      <c r="W965">
        <v>1077.1901</v>
      </c>
      <c r="X965">
        <v>1281.3117999999999</v>
      </c>
      <c r="Y965">
        <v>1498.5841</v>
      </c>
      <c r="Z965">
        <v>1655.0654</v>
      </c>
      <c r="AA965">
        <v>1554.2569000000001</v>
      </c>
      <c r="AB965">
        <v>1572.3122000000001</v>
      </c>
      <c r="AC965">
        <v>1925.6292000000001</v>
      </c>
      <c r="AD965">
        <v>2369.7734999999998</v>
      </c>
      <c r="AE965">
        <v>2165.0155</v>
      </c>
      <c r="AF965">
        <v>2287.7363</v>
      </c>
      <c r="AG965">
        <v>2512.3836999999999</v>
      </c>
      <c r="AH965">
        <v>2377.9009000000001</v>
      </c>
      <c r="AI965">
        <v>2611.8204000000001</v>
      </c>
      <c r="AJ965">
        <v>2742.4114</v>
      </c>
      <c r="AK965">
        <v>3157.5043000000001</v>
      </c>
      <c r="AL965">
        <v>3296.9344000000001</v>
      </c>
      <c r="AM965">
        <v>3102.3292999999999</v>
      </c>
      <c r="AN965">
        <v>3423.4277000000002</v>
      </c>
      <c r="AO965">
        <v>3362.4879999999998</v>
      </c>
      <c r="AP965">
        <v>3839.3244</v>
      </c>
      <c r="AQ965">
        <v>4086.5536000000002</v>
      </c>
      <c r="AR965">
        <v>4061.6550000000002</v>
      </c>
      <c r="AS965">
        <v>4283.8621000000003</v>
      </c>
      <c r="AT965">
        <v>4276.5766000000003</v>
      </c>
      <c r="AU965">
        <v>4438.3101999999999</v>
      </c>
      <c r="AV965">
        <v>4447.4350000000004</v>
      </c>
      <c r="AW965">
        <v>4724.8293999999996</v>
      </c>
      <c r="AX965">
        <v>4945.6329999999998</v>
      </c>
      <c r="AY965">
        <v>4659.0671000000002</v>
      </c>
      <c r="AZ965">
        <v>5644.7002000000002</v>
      </c>
      <c r="BA965">
        <v>5851.6162999999997</v>
      </c>
      <c r="BB965">
        <v>4850.4224999999997</v>
      </c>
      <c r="BC965">
        <v>5461.6545999999998</v>
      </c>
      <c r="BD965">
        <v>5147.5057999999999</v>
      </c>
      <c r="BE965">
        <v>5497.9742999999999</v>
      </c>
      <c r="BF965">
        <v>5699.4937</v>
      </c>
      <c r="BG965">
        <v>5587.9742999999999</v>
      </c>
      <c r="BH965">
        <v>5965.4195</v>
      </c>
      <c r="BI965">
        <v>5880.5501000000004</v>
      </c>
      <c r="BJ965">
        <v>6792.1271999999999</v>
      </c>
      <c r="BK965">
        <v>6391.8522000000003</v>
      </c>
      <c r="BL965">
        <v>6582.3215</v>
      </c>
      <c r="BM965">
        <v>6317.6863000000003</v>
      </c>
      <c r="BN965">
        <v>6210.098</v>
      </c>
      <c r="BO965">
        <v>6070.8152</v>
      </c>
      <c r="BP965">
        <v>5755.6431000000002</v>
      </c>
      <c r="BQ965">
        <v>5948.2483000000002</v>
      </c>
      <c r="BR965">
        <v>5975.7632999999996</v>
      </c>
      <c r="BS965">
        <v>5969.2876999999999</v>
      </c>
      <c r="BT965">
        <v>6051.8469999999998</v>
      </c>
      <c r="BU965">
        <v>6149.4170999999997</v>
      </c>
      <c r="BV965">
        <v>6110.6361999999999</v>
      </c>
      <c r="BW965">
        <v>6391.4709000000003</v>
      </c>
      <c r="BX965">
        <v>6278.5763999999999</v>
      </c>
      <c r="BY965">
        <v>5664.2587999999996</v>
      </c>
      <c r="BZ965">
        <v>5942.5821999999998</v>
      </c>
      <c r="CA965">
        <v>6220.8387000000002</v>
      </c>
      <c r="CB965">
        <v>5834.7003999999997</v>
      </c>
      <c r="CC965">
        <v>5854.7595000000001</v>
      </c>
      <c r="CD965">
        <v>6102.9912999999997</v>
      </c>
      <c r="CE965">
        <v>6489.5250999999998</v>
      </c>
      <c r="CF965">
        <v>6494.5537999999997</v>
      </c>
      <c r="CG965">
        <v>6501.9982</v>
      </c>
      <c r="CH965">
        <v>6919.3730999999998</v>
      </c>
      <c r="CI965">
        <v>7198.4611999999997</v>
      </c>
      <c r="CJ965">
        <v>7319.4488000000001</v>
      </c>
      <c r="CK965">
        <v>7530.8770999999997</v>
      </c>
      <c r="CL965">
        <v>6858.8370000000004</v>
      </c>
      <c r="CM965">
        <v>7715.2370000000001</v>
      </c>
      <c r="CN965">
        <v>7855.6067999999996</v>
      </c>
      <c r="CO965">
        <v>7865.8154999999997</v>
      </c>
      <c r="CP965">
        <v>8488.5472000000009</v>
      </c>
      <c r="CQ965">
        <v>8264.9770000000008</v>
      </c>
      <c r="CR965">
        <v>8805.7973000000002</v>
      </c>
      <c r="CS965">
        <v>8486.9689999999991</v>
      </c>
      <c r="CT965">
        <v>8432.5818999999992</v>
      </c>
      <c r="CU965">
        <v>8295.3194000000003</v>
      </c>
      <c r="CV965">
        <v>8760.2361999999994</v>
      </c>
      <c r="CW965">
        <v>8462.7734999999993</v>
      </c>
      <c r="CX965">
        <v>9033.9452000000001</v>
      </c>
      <c r="CY965">
        <v>9029.0447999999997</v>
      </c>
      <c r="CZ965">
        <v>9670.9820999999993</v>
      </c>
      <c r="DA965">
        <v>9843.9120999999996</v>
      </c>
      <c r="DB965">
        <v>9325.1219999999994</v>
      </c>
      <c r="DC965">
        <v>8999.0184000000008</v>
      </c>
      <c r="DD965">
        <v>10292.8683</v>
      </c>
      <c r="DE965">
        <v>9328.4344999999994</v>
      </c>
      <c r="DF965">
        <v>9624.9568999999992</v>
      </c>
      <c r="DG965">
        <v>9862.7091</v>
      </c>
      <c r="DH965">
        <v>9942.5562000000009</v>
      </c>
      <c r="DI965">
        <v>9662.1456999999991</v>
      </c>
      <c r="DJ965">
        <v>9611.4046999999991</v>
      </c>
      <c r="DK965">
        <v>9345.6769999999997</v>
      </c>
      <c r="DL965">
        <v>9097.1360000000004</v>
      </c>
      <c r="DM965">
        <v>9749.2221000000009</v>
      </c>
      <c r="DN965">
        <v>9340.3320000000003</v>
      </c>
      <c r="DO965">
        <v>9759.0303999999996</v>
      </c>
      <c r="DP965">
        <v>9695.8086999999996</v>
      </c>
      <c r="DQ965">
        <v>9984.4069999999992</v>
      </c>
      <c r="DR965">
        <v>10323.9944</v>
      </c>
      <c r="DS965">
        <v>10420.2551</v>
      </c>
      <c r="DT965">
        <v>10459.436900000001</v>
      </c>
      <c r="DU965">
        <v>10387.1922</v>
      </c>
      <c r="DV965">
        <v>10175.809300000001</v>
      </c>
      <c r="DW965">
        <v>10386.257100000001</v>
      </c>
      <c r="DX965">
        <v>10530.8454</v>
      </c>
      <c r="DY965">
        <v>10313.963</v>
      </c>
      <c r="DZ965">
        <v>9781.1283999999996</v>
      </c>
      <c r="EA965">
        <v>9015.5401999999995</v>
      </c>
      <c r="EB965">
        <v>9531.3382000000001</v>
      </c>
      <c r="EC965">
        <v>9673.7536999999993</v>
      </c>
      <c r="ED965">
        <v>9759.3858999999993</v>
      </c>
      <c r="EE965">
        <v>10045.7183</v>
      </c>
      <c r="EF965">
        <v>10300.2842</v>
      </c>
      <c r="EG965">
        <v>10699.1258</v>
      </c>
      <c r="EH965">
        <v>10822.258</v>
      </c>
      <c r="EI965">
        <v>10518.225899999999</v>
      </c>
      <c r="EJ965">
        <v>11438.8055</v>
      </c>
    </row>
    <row r="966" spans="1:140" x14ac:dyDescent="0.25">
      <c r="A966" t="s">
        <v>458</v>
      </c>
      <c r="B966">
        <f>_xll.BDH($A966,"CUR_MKT_CAP","2007-05-31","","Dir=H","Per=M","Days=A","Dts=H","cols=139;rows=1")</f>
        <v>3305.7570000000001</v>
      </c>
      <c r="C966">
        <v>3290.6777999999999</v>
      </c>
      <c r="D966">
        <v>2824.1142</v>
      </c>
      <c r="E966">
        <v>2855.8456999999999</v>
      </c>
      <c r="F966">
        <v>2940.1635999999999</v>
      </c>
      <c r="G966">
        <v>2626.4809</v>
      </c>
      <c r="H966">
        <v>2730.3411000000001</v>
      </c>
      <c r="I966">
        <v>2749.2402999999999</v>
      </c>
      <c r="J966">
        <v>2530.6972000000001</v>
      </c>
      <c r="K966">
        <v>2868.4456</v>
      </c>
      <c r="L966">
        <v>2778.6507000000001</v>
      </c>
      <c r="M966">
        <v>3182.8449000000001</v>
      </c>
      <c r="N966">
        <v>3305.8998999999999</v>
      </c>
      <c r="O966">
        <v>3213.5700999999999</v>
      </c>
      <c r="P966">
        <v>3096.8208</v>
      </c>
      <c r="Q966">
        <v>3154.5814</v>
      </c>
      <c r="R966">
        <v>2854.1687999999999</v>
      </c>
      <c r="S966">
        <v>2144.2665000000002</v>
      </c>
      <c r="T966">
        <v>1879.9311</v>
      </c>
      <c r="U966">
        <v>1896.7211</v>
      </c>
      <c r="V966">
        <v>1910.3869999999999</v>
      </c>
      <c r="W966">
        <v>1868.0217</v>
      </c>
      <c r="X966">
        <v>1888.5014000000001</v>
      </c>
      <c r="Y966">
        <v>2452.643</v>
      </c>
      <c r="Z966">
        <v>2697.1289000000002</v>
      </c>
      <c r="AA966">
        <v>2398.5936000000002</v>
      </c>
      <c r="AB966">
        <v>2730.5176999999999</v>
      </c>
      <c r="AC966">
        <v>2884.7696000000001</v>
      </c>
      <c r="AD966">
        <v>3040.5275999999999</v>
      </c>
      <c r="AE966">
        <v>2743.8566999999998</v>
      </c>
      <c r="AF966">
        <v>2749.8105999999998</v>
      </c>
      <c r="AG966">
        <v>2888.9663</v>
      </c>
      <c r="AH966">
        <v>2762.0412000000001</v>
      </c>
      <c r="AI966">
        <v>3008.1927000000001</v>
      </c>
      <c r="AJ966">
        <v>3402.8845999999999</v>
      </c>
      <c r="AK966">
        <v>3599.7456999999999</v>
      </c>
      <c r="AL966">
        <v>4088.4668999999999</v>
      </c>
      <c r="AM966">
        <v>3693.3092000000001</v>
      </c>
      <c r="AN966">
        <v>3493.2447999999999</v>
      </c>
      <c r="AO966">
        <v>3052.4569000000001</v>
      </c>
      <c r="AP966">
        <v>3777.6585</v>
      </c>
      <c r="AQ966">
        <v>4011.9394000000002</v>
      </c>
      <c r="AR966">
        <v>3999.5369999999998</v>
      </c>
      <c r="AS966">
        <v>4217.9987000000001</v>
      </c>
      <c r="AT966">
        <v>4103.2860000000001</v>
      </c>
      <c r="AU966">
        <v>4455.5138999999999</v>
      </c>
      <c r="AV966">
        <v>4806.7511000000004</v>
      </c>
      <c r="AW966">
        <v>5311.4389000000001</v>
      </c>
      <c r="AX966">
        <v>5287.6439</v>
      </c>
      <c r="AY966">
        <v>5033.1778000000004</v>
      </c>
      <c r="AZ966">
        <v>4848.5627000000004</v>
      </c>
      <c r="BA966">
        <v>4067.4652999999998</v>
      </c>
      <c r="BB966">
        <v>3324.3706999999999</v>
      </c>
      <c r="BC966">
        <v>3886.1259</v>
      </c>
      <c r="BD966">
        <v>3853.3386</v>
      </c>
      <c r="BE966">
        <v>3727.0527999999999</v>
      </c>
      <c r="BF966">
        <v>3985.9470999999999</v>
      </c>
      <c r="BG966">
        <v>4302.8434999999999</v>
      </c>
      <c r="BH966">
        <v>4054.0257999999999</v>
      </c>
      <c r="BI966">
        <v>4132.6328000000003</v>
      </c>
      <c r="BJ966">
        <v>3751.8761</v>
      </c>
      <c r="BK966">
        <v>4178.8638000000001</v>
      </c>
      <c r="BL966">
        <v>3783.8276000000001</v>
      </c>
      <c r="BM966">
        <v>3871.1071999999999</v>
      </c>
      <c r="BN966">
        <v>4431.1823000000004</v>
      </c>
      <c r="BO966">
        <v>4010.6415000000002</v>
      </c>
      <c r="BP966">
        <v>4364.4594999999999</v>
      </c>
      <c r="BQ966">
        <v>4671.2350999999999</v>
      </c>
      <c r="BR966">
        <v>5490.5313999999998</v>
      </c>
      <c r="BS966">
        <v>5607.4427999999998</v>
      </c>
      <c r="BT966">
        <v>6235.5492000000004</v>
      </c>
      <c r="BU966">
        <v>6503.375</v>
      </c>
      <c r="BV966">
        <v>6772.4169000000002</v>
      </c>
      <c r="BW966">
        <v>6568.0401000000002</v>
      </c>
      <c r="BX966">
        <v>6857.1175000000003</v>
      </c>
      <c r="BY966">
        <v>6660.1073999999999</v>
      </c>
      <c r="BZ966">
        <v>7354.1704</v>
      </c>
      <c r="CA966">
        <v>7894.1032999999998</v>
      </c>
      <c r="CB966">
        <v>8089.6354000000001</v>
      </c>
      <c r="CC966">
        <v>7978.9421000000002</v>
      </c>
      <c r="CD966">
        <v>8061.2395999999999</v>
      </c>
      <c r="CE966">
        <v>7919.2506999999996</v>
      </c>
      <c r="CF966">
        <v>8087.1633000000002</v>
      </c>
      <c r="CG966">
        <v>8055.0751</v>
      </c>
      <c r="CH966">
        <v>8830.8220000000001</v>
      </c>
      <c r="CI966">
        <v>9460.4868000000006</v>
      </c>
      <c r="CJ966">
        <v>10531.8968</v>
      </c>
      <c r="CK966">
        <v>11333.7647</v>
      </c>
      <c r="CL966">
        <v>10398.0954</v>
      </c>
      <c r="CM966">
        <v>10281.4485</v>
      </c>
      <c r="CN966">
        <v>10359.397000000001</v>
      </c>
      <c r="CO966">
        <v>11014.325500000001</v>
      </c>
      <c r="CP966">
        <v>10160.050800000001</v>
      </c>
      <c r="CQ966">
        <v>11206.8863</v>
      </c>
      <c r="CR966">
        <v>11645.379800000001</v>
      </c>
      <c r="CS966">
        <v>11587.093800000001</v>
      </c>
      <c r="CT966">
        <v>12839.01</v>
      </c>
      <c r="CU966">
        <v>14068.174000000001</v>
      </c>
      <c r="CV966">
        <v>14366.851000000001</v>
      </c>
      <c r="CW966">
        <v>13587.4771</v>
      </c>
      <c r="CX966">
        <v>12411.613499999999</v>
      </c>
      <c r="CY966">
        <v>12089.784600000001</v>
      </c>
      <c r="CZ966">
        <v>11968.6484</v>
      </c>
      <c r="DA966">
        <v>11823.147800000001</v>
      </c>
      <c r="DB966">
        <v>11080.914000000001</v>
      </c>
      <c r="DC966">
        <v>10779.551600000001</v>
      </c>
      <c r="DD966">
        <v>12181.0789</v>
      </c>
      <c r="DE966">
        <v>13006.5838</v>
      </c>
      <c r="DF966">
        <v>13087.664199999999</v>
      </c>
      <c r="DG966">
        <v>13018.9498</v>
      </c>
      <c r="DH966">
        <v>12592.1412</v>
      </c>
      <c r="DI966">
        <v>11737.036</v>
      </c>
      <c r="DJ966">
        <v>11998.984200000001</v>
      </c>
      <c r="DK966">
        <v>11754.5641</v>
      </c>
      <c r="DL966">
        <v>11926.860699999999</v>
      </c>
      <c r="DM966">
        <v>10313.785599999999</v>
      </c>
      <c r="DN966">
        <v>10896.9035</v>
      </c>
      <c r="DO966">
        <v>12176.993200000001</v>
      </c>
      <c r="DP966">
        <v>12021.4642</v>
      </c>
      <c r="DQ966">
        <v>11670.0182</v>
      </c>
      <c r="DR966">
        <v>11027.7176</v>
      </c>
      <c r="DS966">
        <v>11803.9059</v>
      </c>
      <c r="DT966">
        <v>10716.1443</v>
      </c>
      <c r="DU966">
        <v>10343.422399999999</v>
      </c>
      <c r="DV966">
        <v>10612.2194</v>
      </c>
      <c r="DW966">
        <v>9811.4058000000005</v>
      </c>
      <c r="DX966">
        <v>10246.0983</v>
      </c>
      <c r="DY966">
        <v>10758.257600000001</v>
      </c>
      <c r="DZ966">
        <v>11531.789199999999</v>
      </c>
      <c r="EA966">
        <v>10848.2415</v>
      </c>
      <c r="EB966">
        <v>11157.2551</v>
      </c>
      <c r="EC966">
        <v>10766.886500000001</v>
      </c>
      <c r="ED966">
        <v>10854.872100000001</v>
      </c>
      <c r="EE966">
        <v>10520.672699999999</v>
      </c>
      <c r="EF966">
        <v>11527.047200000001</v>
      </c>
      <c r="EG966">
        <v>12149.8616</v>
      </c>
      <c r="EH966">
        <v>11933.299800000001</v>
      </c>
      <c r="EI966">
        <v>11347.089599999999</v>
      </c>
      <c r="EJ966">
        <v>12765.7821</v>
      </c>
    </row>
    <row r="967" spans="1:140" x14ac:dyDescent="0.25">
      <c r="A967" t="s">
        <v>459</v>
      </c>
      <c r="B967" t="str">
        <f>_xll.BDH($A967,"CUR_MKT_CAP","2007-05-31","","Dir=H","Per=M","Days=A","Dts=H","cols=139;rows=1")</f>
        <v>#N/A N/A</v>
      </c>
      <c r="C967" t="s">
        <v>506</v>
      </c>
      <c r="D967" t="s">
        <v>506</v>
      </c>
      <c r="E967" t="s">
        <v>506</v>
      </c>
      <c r="F967" t="s">
        <v>506</v>
      </c>
      <c r="G967">
        <v>1938.22</v>
      </c>
      <c r="H967">
        <v>1458.7655999999999</v>
      </c>
      <c r="I967">
        <v>974.30870000000004</v>
      </c>
      <c r="J967">
        <v>865.79970000000003</v>
      </c>
      <c r="K967">
        <v>795.9221</v>
      </c>
      <c r="L967">
        <v>797.62649999999996</v>
      </c>
      <c r="M967">
        <v>806.48919999999998</v>
      </c>
      <c r="N967">
        <v>812.75869999999998</v>
      </c>
      <c r="O967">
        <v>645.87620000000004</v>
      </c>
      <c r="P967">
        <v>541.86950000000002</v>
      </c>
      <c r="Q967">
        <v>625.18979999999999</v>
      </c>
      <c r="R967">
        <v>763.98779999999999</v>
      </c>
      <c r="S967">
        <v>507.4076</v>
      </c>
      <c r="T967">
        <v>413.05970000000002</v>
      </c>
      <c r="U967">
        <v>477.51670000000001</v>
      </c>
      <c r="V967">
        <v>336.22250000000003</v>
      </c>
      <c r="W967">
        <v>322.95819999999998</v>
      </c>
      <c r="X967">
        <v>381.78269999999998</v>
      </c>
      <c r="Y967">
        <v>505.26440000000002</v>
      </c>
      <c r="Z967">
        <v>494.29289999999997</v>
      </c>
      <c r="AA967">
        <v>642.51139999999998</v>
      </c>
      <c r="AB967">
        <v>654.64509999999996</v>
      </c>
      <c r="AC967">
        <v>665.62329999999997</v>
      </c>
      <c r="AD967">
        <v>956.10230000000001</v>
      </c>
      <c r="AE967">
        <v>876.76499999999999</v>
      </c>
      <c r="AF967">
        <v>951.46950000000004</v>
      </c>
      <c r="AG967">
        <v>1055.1632</v>
      </c>
      <c r="AH967">
        <v>1127.2118</v>
      </c>
      <c r="AI967">
        <v>1065.0408</v>
      </c>
      <c r="AJ967">
        <v>1314.3056999999999</v>
      </c>
      <c r="AK967">
        <v>1347.7434000000001</v>
      </c>
      <c r="AL967">
        <v>1491.1451999999999</v>
      </c>
      <c r="AM967">
        <v>1386.4122</v>
      </c>
      <c r="AN967">
        <v>1480.1677999999999</v>
      </c>
      <c r="AO967">
        <v>1327.2289000000001</v>
      </c>
      <c r="AP967">
        <v>1722.1693</v>
      </c>
      <c r="AQ967">
        <v>1810.0471</v>
      </c>
      <c r="AR967">
        <v>2061.2950999999998</v>
      </c>
      <c r="AS967">
        <v>2021.5039999999999</v>
      </c>
      <c r="AT967">
        <v>2202.2503000000002</v>
      </c>
      <c r="AU967">
        <v>2481.0989</v>
      </c>
      <c r="AV967">
        <v>2919.3155000000002</v>
      </c>
      <c r="AW967">
        <v>3226.2287999999999</v>
      </c>
      <c r="AX967">
        <v>3395.4557</v>
      </c>
      <c r="AY967">
        <v>3952.1215999999999</v>
      </c>
      <c r="AZ967">
        <v>3857.2658000000001</v>
      </c>
      <c r="BA967">
        <v>3615.5365000000002</v>
      </c>
      <c r="BB967">
        <v>3817.6860000000001</v>
      </c>
      <c r="BC967">
        <v>4128.1068999999998</v>
      </c>
      <c r="BD967">
        <v>4271.6611999999996</v>
      </c>
      <c r="BE967">
        <v>4017.9376000000002</v>
      </c>
      <c r="BF967">
        <v>4717.3014000000003</v>
      </c>
      <c r="BG967">
        <v>5151.7734</v>
      </c>
      <c r="BH967">
        <v>5803.2470000000003</v>
      </c>
      <c r="BI967">
        <v>5508.9925999999996</v>
      </c>
      <c r="BJ967">
        <v>5619.8982999999998</v>
      </c>
      <c r="BK967">
        <v>5877.58</v>
      </c>
      <c r="BL967">
        <v>5342.5679</v>
      </c>
      <c r="BM967">
        <v>5916.6044000000002</v>
      </c>
      <c r="BN967">
        <v>6091.0793000000003</v>
      </c>
      <c r="BO967">
        <v>5832.7120000000004</v>
      </c>
      <c r="BP967">
        <v>6395.2064</v>
      </c>
      <c r="BQ967">
        <v>6266.384</v>
      </c>
      <c r="BR967">
        <v>6238.3235999999997</v>
      </c>
      <c r="BS967">
        <v>5647.7809999999999</v>
      </c>
      <c r="BT967">
        <v>5176.5353999999998</v>
      </c>
      <c r="BU967">
        <v>5580.6752999999999</v>
      </c>
      <c r="BV967">
        <v>5778.6890000000003</v>
      </c>
      <c r="BW967">
        <v>6386.8555999999999</v>
      </c>
      <c r="BX967">
        <v>6434.0428000000002</v>
      </c>
      <c r="BY967">
        <v>6328.1903000000002</v>
      </c>
      <c r="BZ967">
        <v>7636.3774000000003</v>
      </c>
      <c r="CA967">
        <v>8236.6250999999993</v>
      </c>
      <c r="CB967">
        <v>8114.53</v>
      </c>
      <c r="CC967">
        <v>6199.7125999999998</v>
      </c>
      <c r="CD967">
        <v>5505.3602000000001</v>
      </c>
      <c r="CE967">
        <v>5761.0051999999996</v>
      </c>
      <c r="CF967">
        <v>6261.3756999999996</v>
      </c>
      <c r="CG967">
        <v>5641.1544999999996</v>
      </c>
      <c r="CH967">
        <v>5460.4265999999998</v>
      </c>
      <c r="CI967">
        <v>5879.9047</v>
      </c>
      <c r="CJ967">
        <v>5939.0833000000002</v>
      </c>
      <c r="CK967">
        <v>6259.4193999999998</v>
      </c>
      <c r="CL967">
        <v>7607.4047</v>
      </c>
      <c r="CM967">
        <v>7777.3594000000003</v>
      </c>
      <c r="CN967">
        <v>8143.0195999999996</v>
      </c>
      <c r="CO967">
        <v>8228.5051999999996</v>
      </c>
      <c r="CP967">
        <v>8492.4043999999994</v>
      </c>
      <c r="CQ967">
        <v>9060.1095000000005</v>
      </c>
      <c r="CR967">
        <v>9709.5589</v>
      </c>
      <c r="CS967">
        <v>9706.5537999999997</v>
      </c>
      <c r="CT967">
        <v>9804.8464000000004</v>
      </c>
      <c r="CU967">
        <v>9920.7458999999999</v>
      </c>
      <c r="CV967">
        <v>10664.5609</v>
      </c>
      <c r="CW967">
        <v>10154.553</v>
      </c>
      <c r="CX967">
        <v>10444.4555</v>
      </c>
      <c r="CY967">
        <v>11122.8495</v>
      </c>
      <c r="CZ967">
        <v>10677.833199999999</v>
      </c>
      <c r="DA967">
        <v>11784.387199999999</v>
      </c>
      <c r="DB967">
        <v>11540.418600000001</v>
      </c>
      <c r="DC967">
        <v>10522.5023</v>
      </c>
      <c r="DD967">
        <v>12131.6512</v>
      </c>
      <c r="DE967">
        <v>13045.194</v>
      </c>
      <c r="DF967">
        <v>14594.1072</v>
      </c>
      <c r="DG967">
        <v>15216.445599999999</v>
      </c>
      <c r="DH967">
        <v>16313.7734</v>
      </c>
      <c r="DI967">
        <v>15418.428</v>
      </c>
      <c r="DJ967">
        <v>14842.7552</v>
      </c>
      <c r="DK967">
        <v>15177.0571</v>
      </c>
      <c r="DL967">
        <v>16184.9524</v>
      </c>
      <c r="DM967">
        <v>15865.627</v>
      </c>
      <c r="DN967">
        <v>16944.7435</v>
      </c>
      <c r="DO967">
        <v>17016.3112</v>
      </c>
      <c r="DP967">
        <v>17721.985400000001</v>
      </c>
      <c r="DQ967">
        <v>17488.062000000002</v>
      </c>
      <c r="DR967">
        <v>18942.0864</v>
      </c>
      <c r="DS967">
        <v>17824.419099999999</v>
      </c>
      <c r="DT967">
        <v>15583.184800000001</v>
      </c>
      <c r="DU967">
        <v>13576.7798</v>
      </c>
      <c r="DV967">
        <v>13887.0044</v>
      </c>
      <c r="DW967">
        <v>12396.0834</v>
      </c>
      <c r="DX967">
        <v>13522.622300000001</v>
      </c>
      <c r="DY967">
        <v>13641.557500000001</v>
      </c>
      <c r="DZ967">
        <v>13546.4094</v>
      </c>
      <c r="EA967">
        <v>12402.802100000001</v>
      </c>
      <c r="EB967">
        <v>12458.9151</v>
      </c>
      <c r="EC967">
        <v>15183.074199999999</v>
      </c>
      <c r="ED967">
        <v>14941.026099999999</v>
      </c>
      <c r="EE967">
        <v>14049.612999999999</v>
      </c>
      <c r="EF967">
        <v>14707.3799</v>
      </c>
      <c r="EG967">
        <v>15540.3037</v>
      </c>
      <c r="EH967">
        <v>16862.424999999999</v>
      </c>
      <c r="EI967">
        <v>16408.169900000001</v>
      </c>
      <c r="EJ967">
        <v>17799.027099999999</v>
      </c>
    </row>
    <row r="968" spans="1:140" x14ac:dyDescent="0.25">
      <c r="A968" t="s">
        <v>460</v>
      </c>
      <c r="B968">
        <f>_xll.BDH($A968,"CUR_MKT_CAP","2007-05-31","","Dir=H","Per=M","Days=A","Dts=H","cols=139;rows=1")</f>
        <v>73394.481</v>
      </c>
      <c r="C968">
        <v>68530.103300000002</v>
      </c>
      <c r="D968">
        <v>64898.570699999997</v>
      </c>
      <c r="E968">
        <v>66257.187999999995</v>
      </c>
      <c r="F968">
        <v>64163.879500000003</v>
      </c>
      <c r="G968">
        <v>65117.792200000004</v>
      </c>
      <c r="H968">
        <v>71068.895900000003</v>
      </c>
      <c r="I968">
        <v>75203.813500000004</v>
      </c>
      <c r="J968">
        <v>65693.577499999999</v>
      </c>
      <c r="K968">
        <v>58164.267500000002</v>
      </c>
      <c r="L968">
        <v>42997.5092</v>
      </c>
      <c r="M968">
        <v>40832.617200000001</v>
      </c>
      <c r="N968">
        <v>42033.963100000001</v>
      </c>
      <c r="O968">
        <v>32253.479500000001</v>
      </c>
      <c r="P968">
        <v>34502.007700000002</v>
      </c>
      <c r="Q968">
        <v>37077.387499999997</v>
      </c>
      <c r="R968">
        <v>30916.087599999999</v>
      </c>
      <c r="S968">
        <v>28894.7916</v>
      </c>
      <c r="T968">
        <v>25376.079099999999</v>
      </c>
      <c r="U968">
        <v>32127.7346</v>
      </c>
      <c r="V968">
        <v>34217.2451</v>
      </c>
      <c r="W968">
        <v>23886.848999999998</v>
      </c>
      <c r="X968">
        <v>25442.837100000001</v>
      </c>
      <c r="Y968">
        <v>27785.0815</v>
      </c>
      <c r="Z968">
        <v>31640.985700000001</v>
      </c>
      <c r="AA968">
        <v>29713.978299999999</v>
      </c>
      <c r="AB968">
        <v>33377.671399999999</v>
      </c>
      <c r="AC968">
        <v>32547.7886</v>
      </c>
      <c r="AD968">
        <v>29107.022400000002</v>
      </c>
      <c r="AE968">
        <v>30164.825499999999</v>
      </c>
      <c r="AF968">
        <v>33315.016000000003</v>
      </c>
      <c r="AG968">
        <v>35418.266000000003</v>
      </c>
      <c r="AH968">
        <v>38346.547899999998</v>
      </c>
      <c r="AI968">
        <v>39194.078399999999</v>
      </c>
      <c r="AJ968">
        <v>37816.613700000002</v>
      </c>
      <c r="AK968">
        <v>34684.123</v>
      </c>
      <c r="AL968">
        <v>33043.296300000002</v>
      </c>
      <c r="AM968">
        <v>32281.720499999999</v>
      </c>
      <c r="AN968">
        <v>34611.915099999998</v>
      </c>
      <c r="AO968">
        <v>35661.775300000001</v>
      </c>
      <c r="AP968">
        <v>39473.0432</v>
      </c>
      <c r="AQ968">
        <v>40529.855000000003</v>
      </c>
      <c r="AR968">
        <v>40169.744200000001</v>
      </c>
      <c r="AS968">
        <v>39718.7696</v>
      </c>
      <c r="AT968">
        <v>45152.464399999997</v>
      </c>
      <c r="AU968">
        <v>46569.515200000002</v>
      </c>
      <c r="AV968">
        <v>49434.995000000003</v>
      </c>
      <c r="AW968">
        <v>53842.584199999998</v>
      </c>
      <c r="AX968">
        <v>53034.265599999999</v>
      </c>
      <c r="AY968">
        <v>55883.706200000001</v>
      </c>
      <c r="AZ968">
        <v>53771.003100000002</v>
      </c>
      <c r="BA968">
        <v>51139.095800000003</v>
      </c>
      <c r="BB968">
        <v>49632.472600000001</v>
      </c>
      <c r="BC968">
        <v>51644.890700000004</v>
      </c>
      <c r="BD968">
        <v>51990.111900000004</v>
      </c>
      <c r="BE968">
        <v>54026.222500000003</v>
      </c>
      <c r="BF968">
        <v>55209.511899999998</v>
      </c>
      <c r="BG968">
        <v>58256.749199999998</v>
      </c>
      <c r="BH968">
        <v>61590.184699999998</v>
      </c>
      <c r="BI968">
        <v>58674.734900000003</v>
      </c>
      <c r="BJ968">
        <v>57858.502099999998</v>
      </c>
      <c r="BK968">
        <v>60690.736499999999</v>
      </c>
      <c r="BL968">
        <v>53003.243199999997</v>
      </c>
      <c r="BM968">
        <v>56075.918899999997</v>
      </c>
      <c r="BN968">
        <v>57222.222199999997</v>
      </c>
      <c r="BO968">
        <v>57203.5864</v>
      </c>
      <c r="BP968">
        <v>55558.9833</v>
      </c>
      <c r="BQ968">
        <v>55405.759400000003</v>
      </c>
      <c r="BR968">
        <v>56396.607300000003</v>
      </c>
      <c r="BS968">
        <v>54782.2569</v>
      </c>
      <c r="BT968">
        <v>58635.976000000002</v>
      </c>
      <c r="BU968">
        <v>61423.772799999999</v>
      </c>
      <c r="BV968">
        <v>63883.039599999996</v>
      </c>
      <c r="BW968">
        <v>66790.059599999993</v>
      </c>
      <c r="BX968">
        <v>74307.511299999998</v>
      </c>
      <c r="BY968">
        <v>72938.036999999997</v>
      </c>
      <c r="BZ968">
        <v>72805.865999999995</v>
      </c>
      <c r="CA968">
        <v>69399.922000000006</v>
      </c>
      <c r="CB968">
        <v>74983.349199999997</v>
      </c>
      <c r="CC968">
        <v>75808.890899999999</v>
      </c>
      <c r="CD968">
        <v>72768.481199999995</v>
      </c>
      <c r="CE968">
        <v>76434.853000000003</v>
      </c>
      <c r="CF968">
        <v>81103.838399999993</v>
      </c>
      <c r="CG968">
        <v>73847.315600000002</v>
      </c>
      <c r="CH968">
        <v>78026.304099999994</v>
      </c>
      <c r="CI968">
        <v>80103.608699999997</v>
      </c>
      <c r="CJ968">
        <v>79417.706200000001</v>
      </c>
      <c r="CK968">
        <v>84220.439100000003</v>
      </c>
      <c r="CL968">
        <v>83802.640499999994</v>
      </c>
      <c r="CM968">
        <v>92314.073900000003</v>
      </c>
      <c r="CN968">
        <v>94664.199900000007</v>
      </c>
      <c r="CO968">
        <v>97025.286099999998</v>
      </c>
      <c r="CP968">
        <v>101977.80839999999</v>
      </c>
      <c r="CQ968">
        <v>108368.3845</v>
      </c>
      <c r="CR968">
        <v>112812.6041</v>
      </c>
      <c r="CS968">
        <v>106010.98420000001</v>
      </c>
      <c r="CT968">
        <v>114428.40820000001</v>
      </c>
      <c r="CU968">
        <v>116132.3168</v>
      </c>
      <c r="CV968">
        <v>115762.49490000001</v>
      </c>
      <c r="CW968">
        <v>110327.18829999999</v>
      </c>
      <c r="CX968">
        <v>110622.79270000001</v>
      </c>
      <c r="CY968">
        <v>112310.5984</v>
      </c>
      <c r="CZ968">
        <v>107424.8545</v>
      </c>
      <c r="DA968">
        <v>112123.6792</v>
      </c>
      <c r="DB968">
        <v>109759.9702</v>
      </c>
      <c r="DC968">
        <v>113225.27469999999</v>
      </c>
      <c r="DD968">
        <v>122541.88</v>
      </c>
      <c r="DE968">
        <v>125123.5753</v>
      </c>
      <c r="DF968">
        <v>127093.9892</v>
      </c>
      <c r="DG968">
        <v>134253.54430000001</v>
      </c>
      <c r="DH968">
        <v>136155.1526</v>
      </c>
      <c r="DI968">
        <v>129572.85249999999</v>
      </c>
      <c r="DJ968">
        <v>133334.79860000001</v>
      </c>
      <c r="DK968">
        <v>134601.4792</v>
      </c>
      <c r="DL968">
        <v>150691.54440000001</v>
      </c>
      <c r="DM968">
        <v>152328.6684</v>
      </c>
      <c r="DN968">
        <v>154289.40979999999</v>
      </c>
      <c r="DO968">
        <v>157303.70439999999</v>
      </c>
      <c r="DP968">
        <v>157793.3964</v>
      </c>
      <c r="DQ968">
        <v>168603.5863</v>
      </c>
      <c r="DR968">
        <v>168814.23209999999</v>
      </c>
      <c r="DS968">
        <v>178682.1274</v>
      </c>
      <c r="DT968">
        <v>184839.92480000001</v>
      </c>
      <c r="DU968">
        <v>192308.4393</v>
      </c>
      <c r="DV968">
        <v>189359.5165</v>
      </c>
      <c r="DW968">
        <v>203253.2936</v>
      </c>
      <c r="DX968">
        <v>221112.11979999999</v>
      </c>
      <c r="DY968">
        <v>213640.60980000001</v>
      </c>
      <c r="DZ968">
        <v>229455.79060000001</v>
      </c>
      <c r="EA968">
        <v>218846.6458</v>
      </c>
      <c r="EB968">
        <v>207079.86470000001</v>
      </c>
      <c r="EC968">
        <v>227198.55929999999</v>
      </c>
      <c r="ED968">
        <v>232086.57980000001</v>
      </c>
      <c r="EE968">
        <v>235767.1379</v>
      </c>
      <c r="EF968">
        <v>243339.67009999999</v>
      </c>
      <c r="EG968">
        <v>258385.59899999999</v>
      </c>
      <c r="EH968">
        <v>256056.4135</v>
      </c>
      <c r="EI968">
        <v>251542.41339999999</v>
      </c>
      <c r="EJ968">
        <v>270677.9425</v>
      </c>
    </row>
    <row r="969" spans="1:140" x14ac:dyDescent="0.25">
      <c r="A969" t="s">
        <v>461</v>
      </c>
      <c r="B969">
        <f>_xll.BDH($A969,"CUR_MKT_CAP","2007-05-31","","Dir=H","Per=M","Days=A","Dts=H","cols=139;rows=1")</f>
        <v>9097.9886000000006</v>
      </c>
      <c r="C969">
        <v>8950.5833999999995</v>
      </c>
      <c r="D969">
        <v>8330.1101999999992</v>
      </c>
      <c r="E969">
        <v>8828.7047999999995</v>
      </c>
      <c r="F969">
        <v>8828.7047999999995</v>
      </c>
      <c r="G969">
        <v>8421.0040000000008</v>
      </c>
      <c r="H969">
        <v>8963.0298000000003</v>
      </c>
      <c r="I969">
        <v>8584.1576999999997</v>
      </c>
      <c r="J969">
        <v>8163.4107999999997</v>
      </c>
      <c r="K969">
        <v>7948.4458000000004</v>
      </c>
      <c r="L969">
        <v>7636.1977999999999</v>
      </c>
      <c r="M969">
        <v>8049.1349</v>
      </c>
      <c r="N969">
        <v>8340.1198999999997</v>
      </c>
      <c r="O969">
        <v>7082.8675999999996</v>
      </c>
      <c r="P969">
        <v>8367.8279000000002</v>
      </c>
      <c r="Q969">
        <v>8779.0457000000006</v>
      </c>
      <c r="R969">
        <v>8671.9419999999991</v>
      </c>
      <c r="S969">
        <v>5215.1148999999996</v>
      </c>
      <c r="T969">
        <v>4933.6643000000004</v>
      </c>
      <c r="U969">
        <v>6158.8023999999996</v>
      </c>
      <c r="V969">
        <v>4688.6367</v>
      </c>
      <c r="W969">
        <v>3371.2433000000001</v>
      </c>
      <c r="X969">
        <v>4139.5424000000003</v>
      </c>
      <c r="Y969">
        <v>5413.0239000000001</v>
      </c>
      <c r="Z969">
        <v>5668.1052</v>
      </c>
      <c r="AA969">
        <v>5254.0122000000001</v>
      </c>
      <c r="AB969">
        <v>6218.0208000000002</v>
      </c>
      <c r="AC969">
        <v>7466.7554</v>
      </c>
      <c r="AD969">
        <v>7105.5141999999996</v>
      </c>
      <c r="AE969">
        <v>6611.7075000000004</v>
      </c>
      <c r="AF969">
        <v>6316.7924999999996</v>
      </c>
      <c r="AG969">
        <v>6476.0393999999997</v>
      </c>
      <c r="AH969">
        <v>6492.6275999999998</v>
      </c>
      <c r="AI969">
        <v>6916.7421999999997</v>
      </c>
      <c r="AJ969">
        <v>8232.9506999999994</v>
      </c>
      <c r="AK969">
        <v>8133.2379000000001</v>
      </c>
      <c r="AL969">
        <v>7688.2070000000003</v>
      </c>
      <c r="AM969">
        <v>7222.2551000000003</v>
      </c>
      <c r="AN969">
        <v>7595.0165999999999</v>
      </c>
      <c r="AO969">
        <v>6551.9408000000003</v>
      </c>
      <c r="AP969">
        <v>7238.1790000000001</v>
      </c>
      <c r="AQ969">
        <v>7326.4096</v>
      </c>
      <c r="AR969">
        <v>6815.4287999999997</v>
      </c>
      <c r="AS969">
        <v>7681.2323999999999</v>
      </c>
      <c r="AT969">
        <v>7909.5762000000004</v>
      </c>
      <c r="AU969">
        <v>8215.8531000000003</v>
      </c>
      <c r="AV969">
        <v>8129.1423000000004</v>
      </c>
      <c r="AW969">
        <v>8200.3690000000006</v>
      </c>
      <c r="AX969">
        <v>8098.1702999999998</v>
      </c>
      <c r="AY969">
        <v>7842.6977999999999</v>
      </c>
      <c r="AZ969">
        <v>7507.1977999999999</v>
      </c>
      <c r="BA969">
        <v>7143.4511000000002</v>
      </c>
      <c r="BB969">
        <v>6360.5240000000003</v>
      </c>
      <c r="BC969">
        <v>7234.4890999999998</v>
      </c>
      <c r="BD969">
        <v>6581.4827999999998</v>
      </c>
      <c r="BE969">
        <v>6160.4551000000001</v>
      </c>
      <c r="BF969">
        <v>6675.0446000000002</v>
      </c>
      <c r="BG969">
        <v>6698.6459999999997</v>
      </c>
      <c r="BH969">
        <v>7114.2236000000003</v>
      </c>
      <c r="BI969">
        <v>6785.1866</v>
      </c>
      <c r="BJ969">
        <v>5701.9575000000004</v>
      </c>
      <c r="BK969">
        <v>5468.2988999999998</v>
      </c>
      <c r="BL969">
        <v>5399.6950999999999</v>
      </c>
      <c r="BM969">
        <v>5462.8</v>
      </c>
      <c r="BN969">
        <v>5381.6</v>
      </c>
      <c r="BO969">
        <v>5678.4</v>
      </c>
      <c r="BP969">
        <v>5609.7520999999997</v>
      </c>
      <c r="BQ969">
        <v>5728.0547999999999</v>
      </c>
      <c r="BR969">
        <v>6413.1103999999996</v>
      </c>
      <c r="BS969">
        <v>6601.9691000000003</v>
      </c>
      <c r="BT969">
        <v>7621.8073999999997</v>
      </c>
      <c r="BU969">
        <v>7524.68</v>
      </c>
      <c r="BV969">
        <v>7602.0983999999999</v>
      </c>
      <c r="BW969">
        <v>7839.6648999999998</v>
      </c>
      <c r="BX969">
        <v>8445.5905999999995</v>
      </c>
      <c r="BY969">
        <v>7784.0063</v>
      </c>
      <c r="BZ969">
        <v>8023.8792000000003</v>
      </c>
      <c r="CA969">
        <v>8366.5547000000006</v>
      </c>
      <c r="CB969">
        <v>8767.2160999999996</v>
      </c>
      <c r="CC969">
        <v>9161.5710999999992</v>
      </c>
      <c r="CD969">
        <v>8409.4238999999998</v>
      </c>
      <c r="CE969">
        <v>9023.5949999999993</v>
      </c>
      <c r="CF969">
        <v>9161.1023000000005</v>
      </c>
      <c r="CG969">
        <v>8565.3534</v>
      </c>
      <c r="CH969">
        <v>8728.7783999999992</v>
      </c>
      <c r="CI969">
        <v>8947.5769999999993</v>
      </c>
      <c r="CJ969">
        <v>8746.5591000000004</v>
      </c>
      <c r="CK969">
        <v>9240.8302000000003</v>
      </c>
      <c r="CL969">
        <v>8759.2981</v>
      </c>
      <c r="CM969">
        <v>8431.6453000000001</v>
      </c>
      <c r="CN969">
        <v>8371.1672999999992</v>
      </c>
      <c r="CO969">
        <v>8789.4737000000005</v>
      </c>
      <c r="CP969">
        <v>7826.8649999999998</v>
      </c>
      <c r="CQ969">
        <v>8437.7422000000006</v>
      </c>
      <c r="CR969">
        <v>8480.4840000000004</v>
      </c>
      <c r="CS969">
        <v>8523.2864000000009</v>
      </c>
      <c r="CT969">
        <v>8722.8950000000004</v>
      </c>
      <c r="CU969">
        <v>8920.0084999999999</v>
      </c>
      <c r="CV969">
        <v>8841.0563000000002</v>
      </c>
      <c r="CW969">
        <v>8273.6893999999993</v>
      </c>
      <c r="CX969">
        <v>7913.5348000000004</v>
      </c>
      <c r="CY969">
        <v>8435.4524999999994</v>
      </c>
      <c r="CZ969">
        <v>8929.6507000000001</v>
      </c>
      <c r="DA969">
        <v>8104.3639999999996</v>
      </c>
      <c r="DB969">
        <v>6972.3335999999999</v>
      </c>
      <c r="DC969">
        <v>6814.5796</v>
      </c>
      <c r="DD969">
        <v>7385.4470000000001</v>
      </c>
      <c r="DE969">
        <v>8133.7277000000004</v>
      </c>
      <c r="DF969">
        <v>8778.0539000000008</v>
      </c>
      <c r="DG969">
        <v>7558.3513999999996</v>
      </c>
      <c r="DH969">
        <v>7839.4182000000001</v>
      </c>
      <c r="DI969">
        <v>8355.6324999999997</v>
      </c>
      <c r="DJ969">
        <v>8285.2397000000001</v>
      </c>
      <c r="DK969">
        <v>8217.0164999999997</v>
      </c>
      <c r="DL969">
        <v>9811.6748000000007</v>
      </c>
      <c r="DM969">
        <v>10196.9925</v>
      </c>
      <c r="DN969">
        <v>10545.171200000001</v>
      </c>
      <c r="DO969">
        <v>11193.2634</v>
      </c>
      <c r="DP969">
        <v>10748.5587</v>
      </c>
      <c r="DQ969">
        <v>10573.1492</v>
      </c>
      <c r="DR969">
        <v>10265.0604</v>
      </c>
      <c r="DS969">
        <v>10641.613600000001</v>
      </c>
      <c r="DT969">
        <v>11313.468000000001</v>
      </c>
      <c r="DU969">
        <v>10873.3869</v>
      </c>
      <c r="DV969">
        <v>11539.150600000001</v>
      </c>
      <c r="DW969">
        <v>11677.207899999999</v>
      </c>
      <c r="DX969">
        <v>12704.909900000001</v>
      </c>
      <c r="DY969">
        <v>12316.7168</v>
      </c>
      <c r="DZ969">
        <v>11935.2554</v>
      </c>
      <c r="EA969">
        <v>11275.465700000001</v>
      </c>
      <c r="EB969">
        <v>10529.9763</v>
      </c>
      <c r="EC969">
        <v>10700.2783</v>
      </c>
      <c r="ED969">
        <v>8584.5616000000009</v>
      </c>
      <c r="EE969">
        <v>8181.9874</v>
      </c>
      <c r="EF969">
        <v>8689.1614000000009</v>
      </c>
      <c r="EG969">
        <v>8065.8513000000003</v>
      </c>
      <c r="EH969">
        <v>8544.8158999999996</v>
      </c>
      <c r="EI969">
        <v>7931.8203999999996</v>
      </c>
      <c r="EJ969">
        <v>7855.2583999999997</v>
      </c>
    </row>
    <row r="970" spans="1:140" x14ac:dyDescent="0.25">
      <c r="A970" t="s">
        <v>462</v>
      </c>
      <c r="B970">
        <f>_xll.BDH($A970,"CUR_MKT_CAP","2007-05-31","","Dir=H","Per=M","Days=A","Dts=H","cols=139;rows=1")</f>
        <v>32517.4558</v>
      </c>
      <c r="C970">
        <v>31027.3868</v>
      </c>
      <c r="D970">
        <v>31716.880099999998</v>
      </c>
      <c r="E970">
        <v>29701.631000000001</v>
      </c>
      <c r="F970">
        <v>30098.2916</v>
      </c>
      <c r="G970">
        <v>33626.364300000001</v>
      </c>
      <c r="H970">
        <v>33127.378900000003</v>
      </c>
      <c r="I970">
        <v>32990.8145</v>
      </c>
      <c r="J970">
        <v>32835.866399999999</v>
      </c>
      <c r="K970">
        <v>32524.9944</v>
      </c>
      <c r="L970">
        <v>32584.030500000001</v>
      </c>
      <c r="M970">
        <v>37513.249100000001</v>
      </c>
      <c r="N970">
        <v>42533.451399999998</v>
      </c>
      <c r="O970">
        <v>39014.4038</v>
      </c>
      <c r="P970">
        <v>41975.991000000002</v>
      </c>
      <c r="Q970">
        <v>42719.379500000003</v>
      </c>
      <c r="R970">
        <v>36232.551200000002</v>
      </c>
      <c r="S970">
        <v>33814.3917</v>
      </c>
      <c r="T970">
        <v>25341.802599999999</v>
      </c>
      <c r="U970">
        <v>24207.397400000002</v>
      </c>
      <c r="V970">
        <v>22176.609499999999</v>
      </c>
      <c r="W970">
        <v>18879.820599999999</v>
      </c>
      <c r="X970">
        <v>20686.2853</v>
      </c>
      <c r="Y970">
        <v>24771.714199999999</v>
      </c>
      <c r="Z970">
        <v>24837.247899999998</v>
      </c>
      <c r="AA970">
        <v>26243.700499999999</v>
      </c>
      <c r="AB970">
        <v>29007.605599999999</v>
      </c>
      <c r="AC970">
        <v>30162.463400000001</v>
      </c>
      <c r="AD970">
        <v>29426.178500000002</v>
      </c>
      <c r="AE970">
        <v>27820.8426</v>
      </c>
      <c r="AF970">
        <v>31917.781999999999</v>
      </c>
      <c r="AG970">
        <v>32240.693500000001</v>
      </c>
      <c r="AH970">
        <v>30525.226299999998</v>
      </c>
      <c r="AI970">
        <v>34041.145299999996</v>
      </c>
      <c r="AJ970">
        <v>37037.493699999999</v>
      </c>
      <c r="AK970">
        <v>38293.251300000004</v>
      </c>
      <c r="AL970">
        <v>36152.351799999997</v>
      </c>
      <c r="AM970">
        <v>35180.595999999998</v>
      </c>
      <c r="AN970">
        <v>37153.1924</v>
      </c>
      <c r="AO970">
        <v>36292.404600000002</v>
      </c>
      <c r="AP970">
        <v>40700.832199999997</v>
      </c>
      <c r="AQ970">
        <v>43239.2791</v>
      </c>
      <c r="AR970">
        <v>44437.630499999999</v>
      </c>
      <c r="AS970">
        <v>45695.159699999997</v>
      </c>
      <c r="AT970">
        <v>46666.662600000003</v>
      </c>
      <c r="AU970">
        <v>46846.443899999998</v>
      </c>
      <c r="AV970">
        <v>48280.167999999998</v>
      </c>
      <c r="AW970">
        <v>50754.229599999999</v>
      </c>
      <c r="AX970">
        <v>51490.011400000003</v>
      </c>
      <c r="AY970">
        <v>51210.414299999997</v>
      </c>
      <c r="AZ970">
        <v>50019.3315</v>
      </c>
      <c r="BA970">
        <v>44987.1368</v>
      </c>
      <c r="BB970">
        <v>39862.205300000001</v>
      </c>
      <c r="BC970">
        <v>48099.976499999997</v>
      </c>
      <c r="BD970">
        <v>49954.992100000003</v>
      </c>
      <c r="BE970">
        <v>51177.176899999999</v>
      </c>
      <c r="BF970">
        <v>55220.5314</v>
      </c>
      <c r="BG970">
        <v>52927.486199999999</v>
      </c>
      <c r="BH970">
        <v>51597.698100000001</v>
      </c>
      <c r="BI970">
        <v>53545.984799999998</v>
      </c>
      <c r="BJ970">
        <v>53050.717799999999</v>
      </c>
      <c r="BK970">
        <v>56817.604399999997</v>
      </c>
      <c r="BL970">
        <v>58069.039700000001</v>
      </c>
      <c r="BM970">
        <v>57514.918700000002</v>
      </c>
      <c r="BN970">
        <v>56217.2336</v>
      </c>
      <c r="BO970">
        <v>57872.965799999998</v>
      </c>
      <c r="BP970">
        <v>57755.366499999996</v>
      </c>
      <c r="BQ970">
        <v>59138.334300000002</v>
      </c>
      <c r="BR970">
        <v>61838.414100000002</v>
      </c>
      <c r="BS970">
        <v>64345.545599999998</v>
      </c>
      <c r="BT970">
        <v>66832.828699999998</v>
      </c>
      <c r="BU970">
        <v>69064.560899999997</v>
      </c>
      <c r="BV970">
        <v>72173.306400000001</v>
      </c>
      <c r="BW970">
        <v>72014.611000000004</v>
      </c>
      <c r="BX970">
        <v>73561.0723</v>
      </c>
      <c r="BY970">
        <v>71218.6584</v>
      </c>
      <c r="BZ970">
        <v>72053.578200000004</v>
      </c>
      <c r="CA970">
        <v>69730.091199999995</v>
      </c>
      <c r="CB970">
        <v>74630.541500000007</v>
      </c>
      <c r="CC970">
        <v>77375.530499999993</v>
      </c>
      <c r="CD970">
        <v>80249.478799999997</v>
      </c>
      <c r="CE970">
        <v>82083.293000000005</v>
      </c>
      <c r="CF970">
        <v>85396.112399999998</v>
      </c>
      <c r="CG970">
        <v>86247.983300000007</v>
      </c>
      <c r="CH970">
        <v>90251.723100000003</v>
      </c>
      <c r="CI970">
        <v>90355.892800000001</v>
      </c>
      <c r="CJ970">
        <v>88226.132599999997</v>
      </c>
      <c r="CK970">
        <v>94472.2304</v>
      </c>
      <c r="CL970">
        <v>97299.128200000006</v>
      </c>
      <c r="CM970">
        <v>103535.614</v>
      </c>
      <c r="CN970">
        <v>103820.12579999999</v>
      </c>
      <c r="CO970">
        <v>105918.4001</v>
      </c>
      <c r="CP970">
        <v>104211.3294</v>
      </c>
      <c r="CQ970">
        <v>105983.2208</v>
      </c>
      <c r="CR970">
        <v>95451.876300000004</v>
      </c>
      <c r="CS970">
        <v>93013.986900000004</v>
      </c>
      <c r="CT970">
        <v>88355.845000000001</v>
      </c>
      <c r="CU970">
        <v>83505.073199999999</v>
      </c>
      <c r="CV970">
        <v>84678.022200000007</v>
      </c>
      <c r="CW970">
        <v>74395.876900000003</v>
      </c>
      <c r="CX970">
        <v>76712.613400000002</v>
      </c>
      <c r="CY970">
        <v>76315.676099999997</v>
      </c>
      <c r="CZ970">
        <v>71703.424799999993</v>
      </c>
      <c r="DA970">
        <v>66792.231299999999</v>
      </c>
      <c r="DB970">
        <v>61496.683599999997</v>
      </c>
      <c r="DC970">
        <v>66748.236999999994</v>
      </c>
      <c r="DD970">
        <v>67332.262900000002</v>
      </c>
      <c r="DE970">
        <v>73363.422099999996</v>
      </c>
      <c r="DF970">
        <v>70806.677899999995</v>
      </c>
      <c r="DG970">
        <v>73380.242800000007</v>
      </c>
      <c r="DH970">
        <v>77502.630799999999</v>
      </c>
      <c r="DI970">
        <v>79568.257100000003</v>
      </c>
      <c r="DJ970">
        <v>81234.084700000007</v>
      </c>
      <c r="DK970">
        <v>72670.233800000002</v>
      </c>
      <c r="DL970">
        <v>83507.3122</v>
      </c>
      <c r="DM970">
        <v>85443.9764</v>
      </c>
      <c r="DN970">
        <v>87833.902400000006</v>
      </c>
      <c r="DO970">
        <v>87841.056800000006</v>
      </c>
      <c r="DP970">
        <v>85910.843099999998</v>
      </c>
      <c r="DQ970">
        <v>90400.893800000005</v>
      </c>
      <c r="DR970">
        <v>89060.544800000003</v>
      </c>
      <c r="DS970">
        <v>87938.2068</v>
      </c>
      <c r="DT970">
        <v>82407.629499999995</v>
      </c>
      <c r="DU970">
        <v>84280.530199999994</v>
      </c>
      <c r="DV970">
        <v>92820.637100000007</v>
      </c>
      <c r="DW970">
        <v>91146.277100000007</v>
      </c>
      <c r="DX970">
        <v>99576.855100000001</v>
      </c>
      <c r="DY970">
        <v>105559.33809999999</v>
      </c>
      <c r="DZ970">
        <v>105087.0368</v>
      </c>
      <c r="EA970">
        <v>101504.5122</v>
      </c>
      <c r="EB970">
        <v>104261.1197</v>
      </c>
      <c r="EC970">
        <v>102927.961</v>
      </c>
      <c r="ED970">
        <v>109960.3061</v>
      </c>
      <c r="EE970">
        <v>109128.4405</v>
      </c>
      <c r="EF970">
        <v>110842.823</v>
      </c>
      <c r="EG970">
        <v>111382.6539</v>
      </c>
      <c r="EH970">
        <v>120411.8811</v>
      </c>
      <c r="EI970">
        <v>107733.45110000001</v>
      </c>
      <c r="EJ970">
        <v>113303.5843</v>
      </c>
    </row>
    <row r="971" spans="1:140" x14ac:dyDescent="0.25">
      <c r="A971" t="s">
        <v>463</v>
      </c>
      <c r="B971">
        <f>_xll.BDH($A971,"CUR_MKT_CAP","2007-05-31","","Dir=H","Per=M","Days=A","Dts=H","cols=139;rows=1")</f>
        <v>76219.425700000007</v>
      </c>
      <c r="C971">
        <v>77310.241399999999</v>
      </c>
      <c r="D971">
        <v>80190.842199999999</v>
      </c>
      <c r="E971">
        <v>79636.961200000005</v>
      </c>
      <c r="F971">
        <v>78839.121899999998</v>
      </c>
      <c r="G971">
        <v>78839.121899999998</v>
      </c>
      <c r="H971">
        <v>77426.043799999999</v>
      </c>
      <c r="I971">
        <v>74315.551300000006</v>
      </c>
      <c r="J971">
        <v>76679.945999999996</v>
      </c>
      <c r="K971">
        <v>72382.457200000004</v>
      </c>
      <c r="L971">
        <v>75529.211299999995</v>
      </c>
      <c r="M971">
        <v>74898.249599999996</v>
      </c>
      <c r="N971">
        <v>72501.255099999995</v>
      </c>
      <c r="O971">
        <v>62752.072</v>
      </c>
      <c r="P971">
        <v>64395.6515</v>
      </c>
      <c r="Q971">
        <v>64643.430800000002</v>
      </c>
      <c r="R971">
        <v>63403.389900000002</v>
      </c>
      <c r="S971">
        <v>53210.858999999997</v>
      </c>
      <c r="T971">
        <v>57322.636500000001</v>
      </c>
      <c r="U971">
        <v>54894.385900000001</v>
      </c>
      <c r="V971">
        <v>42285.3963</v>
      </c>
      <c r="W971">
        <v>40521.626499999998</v>
      </c>
      <c r="X971">
        <v>48995.492299999998</v>
      </c>
      <c r="Y971">
        <v>52101.260999999999</v>
      </c>
      <c r="Z971">
        <v>50886.313300000002</v>
      </c>
      <c r="AA971">
        <v>49742.017999999996</v>
      </c>
      <c r="AB971">
        <v>53463.465199999999</v>
      </c>
      <c r="AC971">
        <v>53163.687599999997</v>
      </c>
      <c r="AD971">
        <v>56157.004099999998</v>
      </c>
      <c r="AE971">
        <v>53382.468200000003</v>
      </c>
      <c r="AF971">
        <v>57056.462599999999</v>
      </c>
      <c r="AG971">
        <v>56957.182200000003</v>
      </c>
      <c r="AH971">
        <v>57354.303899999999</v>
      </c>
      <c r="AI971">
        <v>57867.952599999997</v>
      </c>
      <c r="AJ971">
        <v>63949.624199999998</v>
      </c>
      <c r="AK971">
        <v>68645.816099999996</v>
      </c>
      <c r="AL971">
        <v>62162.270799999998</v>
      </c>
      <c r="AM971">
        <v>56348.176899999999</v>
      </c>
      <c r="AN971">
        <v>64380.936900000001</v>
      </c>
      <c r="AO971">
        <v>63206.376499999998</v>
      </c>
      <c r="AP971">
        <v>66069.486699999994</v>
      </c>
      <c r="AQ971">
        <v>66713.438800000004</v>
      </c>
      <c r="AR971">
        <v>69353.981400000004</v>
      </c>
      <c r="AS971">
        <v>71776.871100000004</v>
      </c>
      <c r="AT971">
        <v>70827.493900000001</v>
      </c>
      <c r="AU971">
        <v>72412.148700000005</v>
      </c>
      <c r="AV971">
        <v>73394.404399999999</v>
      </c>
      <c r="AW971">
        <v>74036.309099999999</v>
      </c>
      <c r="AX971">
        <v>72476.879499999995</v>
      </c>
      <c r="AY971">
        <v>71924.599600000001</v>
      </c>
      <c r="AZ971">
        <v>68265.744999999995</v>
      </c>
      <c r="BA971">
        <v>66095.374899999995</v>
      </c>
      <c r="BB971">
        <v>61936.829299999998</v>
      </c>
      <c r="BC971">
        <v>68890.623699999996</v>
      </c>
      <c r="BD971">
        <v>69237.935500000007</v>
      </c>
      <c r="BE971">
        <v>70627.519100000005</v>
      </c>
      <c r="BF971">
        <v>73001.391199999998</v>
      </c>
      <c r="BG971">
        <v>73811.881099999999</v>
      </c>
      <c r="BH971">
        <v>77387.908100000001</v>
      </c>
      <c r="BI971">
        <v>74914.409499999994</v>
      </c>
      <c r="BJ971">
        <v>71904.650999999998</v>
      </c>
      <c r="BK971">
        <v>75569.926800000001</v>
      </c>
      <c r="BL971">
        <v>72547.513500000001</v>
      </c>
      <c r="BM971">
        <v>70742.535399999993</v>
      </c>
      <c r="BN971">
        <v>68595.627399999998</v>
      </c>
      <c r="BO971">
        <v>70205.808399999994</v>
      </c>
      <c r="BP971">
        <v>69747.723100000003</v>
      </c>
      <c r="BQ971">
        <v>70339.209799999997</v>
      </c>
      <c r="BR971">
        <v>75643.509300000005</v>
      </c>
      <c r="BS971">
        <v>79629.135899999994</v>
      </c>
      <c r="BT971">
        <v>82354.394100000005</v>
      </c>
      <c r="BU971">
        <v>82296.870699999999</v>
      </c>
      <c r="BV971">
        <v>81118.926300000006</v>
      </c>
      <c r="BW971">
        <v>81666.638999999996</v>
      </c>
      <c r="BX971">
        <v>81968.828200000004</v>
      </c>
      <c r="BY971">
        <v>80297.647100000002</v>
      </c>
      <c r="BZ971">
        <v>85730.264299999995</v>
      </c>
      <c r="CA971">
        <v>92176.219299999997</v>
      </c>
      <c r="CB971">
        <v>95044.484599999996</v>
      </c>
      <c r="CC971">
        <v>97551.029899999994</v>
      </c>
      <c r="CD971">
        <v>88406.781300000002</v>
      </c>
      <c r="CE971">
        <v>88800.724600000001</v>
      </c>
      <c r="CF971">
        <v>89686.079500000007</v>
      </c>
      <c r="CG971">
        <v>90717.589200000002</v>
      </c>
      <c r="CH971">
        <v>95091.599199999997</v>
      </c>
      <c r="CI971">
        <v>93974.812999999995</v>
      </c>
      <c r="CJ971">
        <v>88876.0432</v>
      </c>
      <c r="CK971">
        <v>88911.232699999993</v>
      </c>
      <c r="CL971">
        <v>89788.195500000002</v>
      </c>
      <c r="CM971">
        <v>95835.584300000002</v>
      </c>
      <c r="CN971">
        <v>99502.473599999998</v>
      </c>
      <c r="CO971">
        <v>102944.2139</v>
      </c>
      <c r="CP971">
        <v>91526.545800000007</v>
      </c>
      <c r="CQ971">
        <v>91815.261599999998</v>
      </c>
      <c r="CR971">
        <v>87465.844200000007</v>
      </c>
      <c r="CS971">
        <v>90704.985700000005</v>
      </c>
      <c r="CT971">
        <v>89421.687399999995</v>
      </c>
      <c r="CU971">
        <v>87339.807700000005</v>
      </c>
      <c r="CV971">
        <v>92251.601699999999</v>
      </c>
      <c r="CW971">
        <v>87512.810700000002</v>
      </c>
      <c r="CX971">
        <v>88444.846799999999</v>
      </c>
      <c r="CY971">
        <v>92325.343099999998</v>
      </c>
      <c r="CZ971">
        <v>91721.620200000005</v>
      </c>
      <c r="DA971">
        <v>85684.608399999997</v>
      </c>
      <c r="DB971">
        <v>82986.651800000007</v>
      </c>
      <c r="DC971">
        <v>85388.010599999994</v>
      </c>
      <c r="DD971">
        <v>93204.205600000001</v>
      </c>
      <c r="DE971">
        <v>92850.724199999997</v>
      </c>
      <c r="DF971">
        <v>90994.357300000003</v>
      </c>
      <c r="DG971">
        <v>95081.1152</v>
      </c>
      <c r="DH971">
        <v>95416.529500000004</v>
      </c>
      <c r="DI971">
        <v>95902.334600000002</v>
      </c>
      <c r="DJ971">
        <v>96025.263800000001</v>
      </c>
      <c r="DK971">
        <v>94620.358699999997</v>
      </c>
      <c r="DL971">
        <v>101158.2205</v>
      </c>
      <c r="DM971">
        <v>100041.2215</v>
      </c>
      <c r="DN971">
        <v>95232.89</v>
      </c>
      <c r="DO971">
        <v>92014.335600000006</v>
      </c>
      <c r="DP971">
        <v>93354.181200000006</v>
      </c>
      <c r="DQ971">
        <v>93493.385999999999</v>
      </c>
      <c r="DR971">
        <v>91956.856499999994</v>
      </c>
      <c r="DS971">
        <v>95965.9234</v>
      </c>
      <c r="DT971">
        <v>95400.85</v>
      </c>
      <c r="DU971">
        <v>99032.125599999999</v>
      </c>
      <c r="DV971">
        <v>103994.1235</v>
      </c>
      <c r="DW971">
        <v>101310.86</v>
      </c>
      <c r="DX971">
        <v>104657.274</v>
      </c>
      <c r="DY971">
        <v>102675.2919</v>
      </c>
      <c r="DZ971">
        <v>109715.63710000001</v>
      </c>
      <c r="EA971">
        <v>89961.199099999998</v>
      </c>
      <c r="EB971">
        <v>90172.837</v>
      </c>
      <c r="EC971">
        <v>97837</v>
      </c>
      <c r="ED971">
        <v>100059.2316</v>
      </c>
      <c r="EE971">
        <v>91537.135500000004</v>
      </c>
      <c r="EF971">
        <v>103105.4</v>
      </c>
      <c r="EG971">
        <v>105719.1591</v>
      </c>
      <c r="EH971">
        <v>100445.24589999999</v>
      </c>
      <c r="EI971">
        <v>91541.955900000001</v>
      </c>
      <c r="EJ971">
        <v>99060.184899999993</v>
      </c>
    </row>
    <row r="972" spans="1:140" x14ac:dyDescent="0.25">
      <c r="A972" t="s">
        <v>464</v>
      </c>
      <c r="B972">
        <f>_xll.BDH($A972,"CUR_MKT_CAP","2007-05-31","","Dir=H","Per=M","Days=A","Dts=H","cols=139;rows=1")</f>
        <v>2739.797</v>
      </c>
      <c r="C972">
        <v>2657.3173000000002</v>
      </c>
      <c r="D972">
        <v>2624.6520999999998</v>
      </c>
      <c r="E972">
        <v>2705.5261999999998</v>
      </c>
      <c r="F972">
        <v>2760.2341999999999</v>
      </c>
      <c r="G972">
        <v>2933.5531999999998</v>
      </c>
      <c r="H972">
        <v>1996.2426</v>
      </c>
      <c r="I972">
        <v>1575.0328</v>
      </c>
      <c r="J972">
        <v>1565.5963999999999</v>
      </c>
      <c r="K972">
        <v>1724.3007</v>
      </c>
      <c r="L972">
        <v>1626.3498999999999</v>
      </c>
      <c r="M972">
        <v>1627.8927000000001</v>
      </c>
      <c r="N972">
        <v>1779.1035999999999</v>
      </c>
      <c r="O972">
        <v>1694.4255000000001</v>
      </c>
      <c r="P972">
        <v>959.45460000000003</v>
      </c>
      <c r="Q972">
        <v>960.04759999999999</v>
      </c>
      <c r="R972">
        <v>903.71370000000002</v>
      </c>
      <c r="S972">
        <v>613.90329999999994</v>
      </c>
      <c r="T972">
        <v>483.3365</v>
      </c>
      <c r="U972">
        <v>546.2242</v>
      </c>
      <c r="V972">
        <v>334.2029</v>
      </c>
      <c r="W972">
        <v>242.5667</v>
      </c>
      <c r="X972">
        <v>252.61009999999999</v>
      </c>
      <c r="Y972">
        <v>364.3587</v>
      </c>
      <c r="Z972">
        <v>285.59469999999999</v>
      </c>
      <c r="AA972">
        <v>390.21249999999998</v>
      </c>
      <c r="AB972">
        <v>449.15839999999997</v>
      </c>
      <c r="AC972">
        <v>552.57910000000004</v>
      </c>
      <c r="AD972">
        <v>619.32150000000001</v>
      </c>
      <c r="AE972">
        <v>570.84339999999997</v>
      </c>
      <c r="AF972">
        <v>554.60239999999999</v>
      </c>
      <c r="AG972">
        <v>590.09209999999996</v>
      </c>
      <c r="AH972">
        <v>481.81830000000002</v>
      </c>
      <c r="AI972">
        <v>454.26839999999999</v>
      </c>
      <c r="AJ972">
        <v>564.37580000000003</v>
      </c>
      <c r="AK972">
        <v>867.96289999999999</v>
      </c>
      <c r="AL972">
        <v>734.38369999999998</v>
      </c>
      <c r="AM972">
        <v>563.3297</v>
      </c>
      <c r="AN972">
        <v>797.79330000000004</v>
      </c>
      <c r="AO972">
        <v>680.96929999999998</v>
      </c>
      <c r="AP972">
        <v>898.27409999999998</v>
      </c>
      <c r="AQ972">
        <v>1137.4226000000001</v>
      </c>
      <c r="AR972">
        <v>1187.6652999999999</v>
      </c>
      <c r="AS972">
        <v>1377.1349</v>
      </c>
      <c r="AT972">
        <v>1613.2150999999999</v>
      </c>
      <c r="AU972">
        <v>1878.2956999999999</v>
      </c>
      <c r="AV972">
        <v>2017.7430999999999</v>
      </c>
      <c r="AW972">
        <v>1838.8353</v>
      </c>
      <c r="AX972">
        <v>1708.8293000000001</v>
      </c>
      <c r="AY972">
        <v>1587.5735999999999</v>
      </c>
      <c r="AZ972">
        <v>1441.2659000000001</v>
      </c>
      <c r="BA972">
        <v>1044.7768000000001</v>
      </c>
      <c r="BB972">
        <v>1054.7987000000001</v>
      </c>
      <c r="BC972">
        <v>1466.5989999999999</v>
      </c>
      <c r="BD972">
        <v>1762.9259999999999</v>
      </c>
      <c r="BE972">
        <v>1851.2601999999999</v>
      </c>
      <c r="BF972">
        <v>2405.6401999999998</v>
      </c>
      <c r="BG972">
        <v>2624.1395000000002</v>
      </c>
      <c r="BH972">
        <v>2700.3202000000001</v>
      </c>
      <c r="BI972">
        <v>2976.9097000000002</v>
      </c>
      <c r="BJ972">
        <v>3238.5477000000001</v>
      </c>
      <c r="BK972">
        <v>3190.7428</v>
      </c>
      <c r="BL972">
        <v>2679.9742999999999</v>
      </c>
      <c r="BM972">
        <v>2995.1563999999998</v>
      </c>
      <c r="BN972">
        <v>3032.2366000000002</v>
      </c>
      <c r="BO972">
        <v>3764.7296999999999</v>
      </c>
      <c r="BP972">
        <v>3845.2835</v>
      </c>
      <c r="BQ972">
        <v>4214.7196000000004</v>
      </c>
      <c r="BR972">
        <v>4708.3382000000001</v>
      </c>
      <c r="BS972">
        <v>4967.8455000000004</v>
      </c>
      <c r="BT972">
        <v>5138.6453000000001</v>
      </c>
      <c r="BU972">
        <v>4957.7034000000003</v>
      </c>
      <c r="BV972">
        <v>5356.3173999999999</v>
      </c>
      <c r="BW972">
        <v>4703.2685000000001</v>
      </c>
      <c r="BX972">
        <v>5347.0684000000001</v>
      </c>
      <c r="BY972">
        <v>5109.1929</v>
      </c>
      <c r="BZ972">
        <v>5437.5544</v>
      </c>
      <c r="CA972">
        <v>6022.0073000000002</v>
      </c>
      <c r="CB972">
        <v>6407.9975000000004</v>
      </c>
      <c r="CC972">
        <v>7267.6183000000001</v>
      </c>
      <c r="CD972">
        <v>7545.0551999999998</v>
      </c>
      <c r="CE972">
        <v>8234.8675000000003</v>
      </c>
      <c r="CF972">
        <v>9176.2872000000007</v>
      </c>
      <c r="CG972">
        <v>9126.9174999999996</v>
      </c>
      <c r="CH972">
        <v>9829.2126000000007</v>
      </c>
      <c r="CI972">
        <v>10187.169</v>
      </c>
      <c r="CJ972">
        <v>10156.8056</v>
      </c>
      <c r="CK972">
        <v>11283.741</v>
      </c>
      <c r="CL972">
        <v>10655.5344</v>
      </c>
      <c r="CM972">
        <v>10984.8876</v>
      </c>
      <c r="CN972">
        <v>11309.2642</v>
      </c>
      <c r="CO972">
        <v>10181.4318</v>
      </c>
      <c r="CP972">
        <v>7996.7335999999996</v>
      </c>
      <c r="CQ972">
        <v>8982.2091</v>
      </c>
      <c r="CR972">
        <v>8835.3765999999996</v>
      </c>
      <c r="CS972">
        <v>9365.3642</v>
      </c>
      <c r="CT972">
        <v>8621.6041999999998</v>
      </c>
      <c r="CU972">
        <v>8496.5128000000004</v>
      </c>
      <c r="CV972">
        <v>6388.8343999999997</v>
      </c>
      <c r="CW972">
        <v>6612.0002000000004</v>
      </c>
      <c r="CX972">
        <v>5726.9668000000001</v>
      </c>
      <c r="CY972">
        <v>6949.1310999999996</v>
      </c>
      <c r="CZ972">
        <v>7302.8072000000002</v>
      </c>
      <c r="DA972">
        <v>6733.7692999999999</v>
      </c>
      <c r="DB972">
        <v>4358.3837000000003</v>
      </c>
      <c r="DC972">
        <v>4691.3347999999996</v>
      </c>
      <c r="DD972">
        <v>5598.5761000000002</v>
      </c>
      <c r="DE972">
        <v>5923.4659000000001</v>
      </c>
      <c r="DF972">
        <v>6165.9624000000003</v>
      </c>
      <c r="DG972">
        <v>5938.5113000000001</v>
      </c>
      <c r="DH972">
        <v>6864.4494999999997</v>
      </c>
      <c r="DI972">
        <v>7091.9147000000003</v>
      </c>
      <c r="DJ972">
        <v>6762.7794999999996</v>
      </c>
      <c r="DK972">
        <v>6372.4259000000002</v>
      </c>
      <c r="DL972">
        <v>8515.9395000000004</v>
      </c>
      <c r="DM972">
        <v>8892.4230000000007</v>
      </c>
      <c r="DN972">
        <v>10666.125400000001</v>
      </c>
      <c r="DO972">
        <v>10794.277400000001</v>
      </c>
      <c r="DP972">
        <v>10561.14</v>
      </c>
      <c r="DQ972">
        <v>9267.7366000000002</v>
      </c>
      <c r="DR972">
        <v>9189.1391999999996</v>
      </c>
      <c r="DS972">
        <v>9525.5028000000002</v>
      </c>
      <c r="DT972">
        <v>10056.886699999999</v>
      </c>
      <c r="DU972">
        <v>9980.8006999999998</v>
      </c>
      <c r="DV972">
        <v>11729.0893</v>
      </c>
      <c r="DW972">
        <v>11965.6129</v>
      </c>
      <c r="DX972">
        <v>13487.9555</v>
      </c>
      <c r="DY972">
        <v>14539.2176</v>
      </c>
      <c r="DZ972">
        <v>15290.6944</v>
      </c>
      <c r="EA972">
        <v>14782.439899999999</v>
      </c>
      <c r="EB972">
        <v>14537.212299999999</v>
      </c>
      <c r="EC972">
        <v>12539.496499999999</v>
      </c>
      <c r="ED972">
        <v>13339.516299999999</v>
      </c>
      <c r="EE972">
        <v>12340.536400000001</v>
      </c>
      <c r="EF972">
        <v>12312.944799999999</v>
      </c>
      <c r="EG972">
        <v>12897.975200000001</v>
      </c>
      <c r="EH972">
        <v>13537.6194</v>
      </c>
      <c r="EI972">
        <v>9737.9917999999998</v>
      </c>
      <c r="EJ972">
        <v>9499.5501000000004</v>
      </c>
    </row>
    <row r="973" spans="1:140" x14ac:dyDescent="0.25">
      <c r="A973" t="s">
        <v>465</v>
      </c>
      <c r="B973">
        <f>_xll.BDH($A973,"CUR_MKT_CAP","2007-05-31","","Dir=H","Per=M","Days=A","Dts=H","cols=139;rows=1")</f>
        <v>60125.0717</v>
      </c>
      <c r="C973">
        <v>57290.951699999998</v>
      </c>
      <c r="D973">
        <v>51753.599999999999</v>
      </c>
      <c r="E973">
        <v>55850.245199999998</v>
      </c>
      <c r="F973">
        <v>56161.003900000003</v>
      </c>
      <c r="G973">
        <v>57248.659399999997</v>
      </c>
      <c r="H973">
        <v>57135.261299999998</v>
      </c>
      <c r="I973">
        <v>54804.267</v>
      </c>
      <c r="J973">
        <v>58665.599999999999</v>
      </c>
      <c r="K973">
        <v>55386.430800000002</v>
      </c>
      <c r="L973">
        <v>55974.544099999999</v>
      </c>
      <c r="M973">
        <v>58900.82</v>
      </c>
      <c r="N973">
        <v>57769.386899999998</v>
      </c>
      <c r="O973">
        <v>48544.386899999998</v>
      </c>
      <c r="P973">
        <v>53292.01</v>
      </c>
      <c r="Q973">
        <v>55501.796199999997</v>
      </c>
      <c r="R973">
        <v>62748.735099999998</v>
      </c>
      <c r="S973">
        <v>51930.588400000001</v>
      </c>
      <c r="T973">
        <v>47338.514499999997</v>
      </c>
      <c r="U973">
        <v>43881.995900000002</v>
      </c>
      <c r="V973">
        <v>26044.2</v>
      </c>
      <c r="W973">
        <v>25114.05</v>
      </c>
      <c r="X973">
        <v>25642.642</v>
      </c>
      <c r="Y973">
        <v>31978.708900000001</v>
      </c>
      <c r="Z973">
        <v>36704.6227</v>
      </c>
      <c r="AA973">
        <v>34257.647799999999</v>
      </c>
      <c r="AB973">
        <v>39023.919999999998</v>
      </c>
      <c r="AC973">
        <v>43249.440000000002</v>
      </c>
      <c r="AD973">
        <v>41796.32</v>
      </c>
      <c r="AE973">
        <v>44396.639999999999</v>
      </c>
      <c r="AF973">
        <v>46146.786999999997</v>
      </c>
      <c r="AG973">
        <v>43048.660400000001</v>
      </c>
      <c r="AH973">
        <v>47963.589599999999</v>
      </c>
      <c r="AI973">
        <v>47064.750399999997</v>
      </c>
      <c r="AJ973">
        <v>49517.797500000001</v>
      </c>
      <c r="AK973">
        <v>51291.32</v>
      </c>
      <c r="AL973">
        <v>45928.784200000002</v>
      </c>
      <c r="AM973">
        <v>42842.584600000002</v>
      </c>
      <c r="AN973">
        <v>45813.770499999999</v>
      </c>
      <c r="AO973">
        <v>39876.943899999998</v>
      </c>
      <c r="AP973">
        <v>41449.015800000001</v>
      </c>
      <c r="AQ973">
        <v>46356.9473</v>
      </c>
      <c r="AR973">
        <v>45617.349300000002</v>
      </c>
      <c r="AS973">
        <v>51736.749900000003</v>
      </c>
      <c r="AT973">
        <v>51794.299099999997</v>
      </c>
      <c r="AU973">
        <v>53194.663500000002</v>
      </c>
      <c r="AV973">
        <v>50797.027499999997</v>
      </c>
      <c r="AW973">
        <v>49624.640599999999</v>
      </c>
      <c r="AX973">
        <v>49322.246899999998</v>
      </c>
      <c r="AY973">
        <v>49148.848400000003</v>
      </c>
      <c r="AZ973">
        <v>50208.502800000002</v>
      </c>
      <c r="BA973">
        <v>44584.678899999999</v>
      </c>
      <c r="BB973">
        <v>45218.584300000002</v>
      </c>
      <c r="BC973">
        <v>49156.481399999997</v>
      </c>
      <c r="BD973">
        <v>49465.832999999999</v>
      </c>
      <c r="BE973">
        <v>51622.329599999997</v>
      </c>
      <c r="BF973">
        <v>53855.162400000001</v>
      </c>
      <c r="BG973">
        <v>56181.314899999998</v>
      </c>
      <c r="BH973">
        <v>60538.233200000002</v>
      </c>
      <c r="BI973">
        <v>61155.17</v>
      </c>
      <c r="BJ973">
        <v>58928.252899999999</v>
      </c>
      <c r="BK973">
        <v>60917.152399999999</v>
      </c>
      <c r="BL973">
        <v>63382</v>
      </c>
      <c r="BM973">
        <v>63321.937899999997</v>
      </c>
      <c r="BN973">
        <v>65008.754000000001</v>
      </c>
      <c r="BO973">
        <v>62434.8</v>
      </c>
      <c r="BP973">
        <v>60660.755700000002</v>
      </c>
      <c r="BQ973">
        <v>60059.037100000001</v>
      </c>
      <c r="BR973">
        <v>61764.6</v>
      </c>
      <c r="BS973">
        <v>63317.814299999998</v>
      </c>
      <c r="BT973">
        <v>63224.645100000002</v>
      </c>
      <c r="BU973">
        <v>62013.445</v>
      </c>
      <c r="BV973">
        <v>64848.455900000001</v>
      </c>
      <c r="BW973">
        <v>66864.566000000006</v>
      </c>
      <c r="BX973">
        <v>68818.080000000002</v>
      </c>
      <c r="BY973">
        <v>66452.684699999998</v>
      </c>
      <c r="BZ973">
        <v>67280.354399999997</v>
      </c>
      <c r="CA973">
        <v>68443.520000000004</v>
      </c>
      <c r="CB973">
        <v>71627.679399999994</v>
      </c>
      <c r="CC973">
        <v>73782.719200000007</v>
      </c>
      <c r="CD973">
        <v>72507.25</v>
      </c>
      <c r="CE973">
        <v>74979.643700000001</v>
      </c>
      <c r="CF973">
        <v>78007.575299999997</v>
      </c>
      <c r="CG973">
        <v>74260.38</v>
      </c>
      <c r="CH973">
        <v>76581.174400000004</v>
      </c>
      <c r="CI973">
        <v>78632.293799999999</v>
      </c>
      <c r="CJ973">
        <v>76032.27</v>
      </c>
      <c r="CK973">
        <v>76185.478799999997</v>
      </c>
      <c r="CL973">
        <v>75374.611600000004</v>
      </c>
      <c r="CM973">
        <v>76762.095499999996</v>
      </c>
      <c r="CN973">
        <v>79090.876799999998</v>
      </c>
      <c r="CO973">
        <v>80432.916500000007</v>
      </c>
      <c r="CP973">
        <v>74993.166700000002</v>
      </c>
      <c r="CQ973">
        <v>79458.839699999997</v>
      </c>
      <c r="CR973">
        <v>77850.725399999996</v>
      </c>
      <c r="CS973">
        <v>76424.561499999996</v>
      </c>
      <c r="CT973">
        <v>76435.540299999993</v>
      </c>
      <c r="CU973">
        <v>76949.720499999996</v>
      </c>
      <c r="CV973">
        <v>80158.9139</v>
      </c>
      <c r="CW973">
        <v>74578.525800000003</v>
      </c>
      <c r="CX973">
        <v>72218.780199999994</v>
      </c>
      <c r="CY973">
        <v>74279.155100000004</v>
      </c>
      <c r="CZ973">
        <v>76965.267200000002</v>
      </c>
      <c r="DA973">
        <v>74825.881800000003</v>
      </c>
      <c r="DB973">
        <v>70248.999899999995</v>
      </c>
      <c r="DC973">
        <v>66921.399799999999</v>
      </c>
      <c r="DD973">
        <v>70460.835999999996</v>
      </c>
      <c r="DE973">
        <v>74106.259900000005</v>
      </c>
      <c r="DF973">
        <v>73924.579700000002</v>
      </c>
      <c r="DG973">
        <v>69625.8361</v>
      </c>
      <c r="DH973">
        <v>72802.417700000005</v>
      </c>
      <c r="DI973">
        <v>75564.2071</v>
      </c>
      <c r="DJ973">
        <v>73407.674799999993</v>
      </c>
      <c r="DK973">
        <v>76608.242599999998</v>
      </c>
      <c r="DL973">
        <v>84337.942599999995</v>
      </c>
      <c r="DM973">
        <v>87312.376199999999</v>
      </c>
      <c r="DN973">
        <v>89487.962</v>
      </c>
      <c r="DO973">
        <v>93173.900800000003</v>
      </c>
      <c r="DP973">
        <v>87201.010800000004</v>
      </c>
      <c r="DQ973">
        <v>86828.501600000003</v>
      </c>
      <c r="DR973">
        <v>85764.0622</v>
      </c>
      <c r="DS973">
        <v>87499.903699999995</v>
      </c>
      <c r="DT973">
        <v>88617.62</v>
      </c>
      <c r="DU973">
        <v>85729.468599999993</v>
      </c>
      <c r="DV973">
        <v>89643.750700000004</v>
      </c>
      <c r="DW973">
        <v>90965.239100000006</v>
      </c>
      <c r="DX973">
        <v>91520.9378</v>
      </c>
      <c r="DY973">
        <v>88915.536699999997</v>
      </c>
      <c r="DZ973">
        <v>94823.325200000007</v>
      </c>
      <c r="EA973">
        <v>89797.375</v>
      </c>
      <c r="EB973">
        <v>83366.9614</v>
      </c>
      <c r="EC973">
        <v>83284.419899999994</v>
      </c>
      <c r="ED973">
        <v>82106.568299999999</v>
      </c>
      <c r="EE973">
        <v>82155.842000000004</v>
      </c>
      <c r="EF973">
        <v>86724.36</v>
      </c>
      <c r="EG973">
        <v>88147.627399999998</v>
      </c>
      <c r="EH973">
        <v>86029.868900000001</v>
      </c>
      <c r="EI973">
        <v>85147.83</v>
      </c>
      <c r="EJ973">
        <v>88012.419899999994</v>
      </c>
    </row>
    <row r="974" spans="1:140" x14ac:dyDescent="0.25">
      <c r="A974" t="s">
        <v>466</v>
      </c>
      <c r="B974">
        <f>_xll.BDH($A974,"CUR_MKT_CAP","2007-05-31","","Dir=H","Per=M","Days=A","Dts=H","cols=139;rows=1")</f>
        <v>70157.066099999996</v>
      </c>
      <c r="C974">
        <v>70534.949699999997</v>
      </c>
      <c r="D974">
        <v>72370.464900000006</v>
      </c>
      <c r="E974">
        <v>74016.826000000001</v>
      </c>
      <c r="F974">
        <v>79818.761299999998</v>
      </c>
      <c r="G974">
        <v>75709.8367</v>
      </c>
      <c r="H974">
        <v>73910.751999999993</v>
      </c>
      <c r="I974">
        <v>75660.411300000007</v>
      </c>
      <c r="J974">
        <v>72566.380900000004</v>
      </c>
      <c r="K974">
        <v>69206.843200000003</v>
      </c>
      <c r="L974">
        <v>67548.077499999999</v>
      </c>
      <c r="M974">
        <v>70528.070300000007</v>
      </c>
      <c r="N974">
        <v>69136.388999999996</v>
      </c>
      <c r="O974">
        <v>60046.666700000002</v>
      </c>
      <c r="P974">
        <v>61699.548799999997</v>
      </c>
      <c r="Q974">
        <v>63252.1633</v>
      </c>
      <c r="R974">
        <v>57919.270100000002</v>
      </c>
      <c r="S974">
        <v>52245.856899999999</v>
      </c>
      <c r="T974">
        <v>46133.395799999998</v>
      </c>
      <c r="U974">
        <v>50953.019099999998</v>
      </c>
      <c r="V974">
        <v>44966.63</v>
      </c>
      <c r="W974">
        <v>38473.876700000001</v>
      </c>
      <c r="X974">
        <v>40499.809500000003</v>
      </c>
      <c r="Y974">
        <v>46009.017899999999</v>
      </c>
      <c r="Z974">
        <v>49560.491999999998</v>
      </c>
      <c r="AA974">
        <v>48948.168899999997</v>
      </c>
      <c r="AB974">
        <v>51271.160799999998</v>
      </c>
      <c r="AC974">
        <v>55873.9876</v>
      </c>
      <c r="AD974">
        <v>57351.786800000002</v>
      </c>
      <c r="AE974">
        <v>57611.797899999998</v>
      </c>
      <c r="AF974">
        <v>63040.1512</v>
      </c>
      <c r="AG974">
        <v>65074.611700000001</v>
      </c>
      <c r="AH974">
        <v>63265.160600000003</v>
      </c>
      <c r="AI974">
        <v>64352.511700000003</v>
      </c>
      <c r="AJ974">
        <v>69002.015799999994</v>
      </c>
      <c r="AK974">
        <v>69934.351899999994</v>
      </c>
      <c r="AL974">
        <v>62870.935700000002</v>
      </c>
      <c r="AM974">
        <v>60566.227899999998</v>
      </c>
      <c r="AN974">
        <v>66056.855800000005</v>
      </c>
      <c r="AO974">
        <v>60584.635300000002</v>
      </c>
      <c r="AP974">
        <v>66177.634900000005</v>
      </c>
      <c r="AQ974">
        <v>69043.1492</v>
      </c>
      <c r="AR974">
        <v>69504.852799999993</v>
      </c>
      <c r="AS974">
        <v>72690.607300000003</v>
      </c>
      <c r="AT974">
        <v>75072.997600000002</v>
      </c>
      <c r="AU974">
        <v>76894.909</v>
      </c>
      <c r="AV974">
        <v>77979.090200000006</v>
      </c>
      <c r="AW974">
        <v>82520.577699999994</v>
      </c>
      <c r="AX974">
        <v>80853.216199999995</v>
      </c>
      <c r="AY974">
        <v>81009.841700000004</v>
      </c>
      <c r="AZ974">
        <v>75277.775899999993</v>
      </c>
      <c r="BA974">
        <v>67471.932100000005</v>
      </c>
      <c r="BB974">
        <v>63937.038999999997</v>
      </c>
      <c r="BC974">
        <v>70656.719400000002</v>
      </c>
      <c r="BD974">
        <v>69406.318400000004</v>
      </c>
      <c r="BE974">
        <v>66225.950500000006</v>
      </c>
      <c r="BF974">
        <v>70991.971900000004</v>
      </c>
      <c r="BG974">
        <v>76226.383900000001</v>
      </c>
      <c r="BH974">
        <v>75381.140799999994</v>
      </c>
      <c r="BI974">
        <v>74403.284700000004</v>
      </c>
      <c r="BJ974">
        <v>67540.757299999997</v>
      </c>
      <c r="BK974">
        <v>68834.885999999999</v>
      </c>
      <c r="BL974">
        <v>67873.437000000005</v>
      </c>
      <c r="BM974">
        <v>72806.205600000001</v>
      </c>
      <c r="BN974">
        <v>71383.817599999995</v>
      </c>
      <c r="BO974">
        <v>71637.117700000003</v>
      </c>
      <c r="BP974">
        <v>73424.379499999995</v>
      </c>
      <c r="BQ974">
        <v>75165.813999999998</v>
      </c>
      <c r="BR974">
        <v>80261.801399999997</v>
      </c>
      <c r="BS974">
        <v>83001.742299999998</v>
      </c>
      <c r="BT974">
        <v>85641.665200000003</v>
      </c>
      <c r="BU974">
        <v>83680.055800000002</v>
      </c>
      <c r="BV974">
        <v>86989.125799999994</v>
      </c>
      <c r="BW974">
        <v>85439.808900000004</v>
      </c>
      <c r="BX974">
        <v>96861.460900000005</v>
      </c>
      <c r="BY974">
        <v>91842.684800000003</v>
      </c>
      <c r="BZ974">
        <v>98925.856899999999</v>
      </c>
      <c r="CA974">
        <v>97493.084300000002</v>
      </c>
      <c r="CB974">
        <v>101723.1372</v>
      </c>
      <c r="CC974">
        <v>104420.8282</v>
      </c>
      <c r="CD974">
        <v>104622.69620000001</v>
      </c>
      <c r="CE974">
        <v>107100.9623</v>
      </c>
      <c r="CF974">
        <v>107077.32060000001</v>
      </c>
      <c r="CG974">
        <v>108476.8175</v>
      </c>
      <c r="CH974">
        <v>106542.5144</v>
      </c>
      <c r="CI974">
        <v>105836.63129999999</v>
      </c>
      <c r="CJ974">
        <v>96192.271200000003</v>
      </c>
      <c r="CK974">
        <v>98781.183499999999</v>
      </c>
      <c r="CL974">
        <v>96603.935700000002</v>
      </c>
      <c r="CM974">
        <v>97547.440799999997</v>
      </c>
      <c r="CN974">
        <v>100355.3484</v>
      </c>
      <c r="CO974">
        <v>104840.7074</v>
      </c>
      <c r="CP974">
        <v>104640.14260000001</v>
      </c>
      <c r="CQ974">
        <v>110591.5077</v>
      </c>
      <c r="CR974">
        <v>106470.3557</v>
      </c>
      <c r="CS974">
        <v>101260.45269999999</v>
      </c>
      <c r="CT974">
        <v>104304.9428</v>
      </c>
      <c r="CU974">
        <v>98750.083700000003</v>
      </c>
      <c r="CV974">
        <v>89335.857000000004</v>
      </c>
      <c r="CW974">
        <v>81587.656900000002</v>
      </c>
      <c r="CX974">
        <v>79254.290900000007</v>
      </c>
      <c r="CY974">
        <v>87291.730200000005</v>
      </c>
      <c r="CZ974">
        <v>85198.360799999995</v>
      </c>
      <c r="DA974">
        <v>85216.101200000005</v>
      </c>
      <c r="DB974">
        <v>77782.8658</v>
      </c>
      <c r="DC974">
        <v>80816.060500000007</v>
      </c>
      <c r="DD974">
        <v>83756.664900000003</v>
      </c>
      <c r="DE974">
        <v>87343.707299999995</v>
      </c>
      <c r="DF974">
        <v>84171.948199999999</v>
      </c>
      <c r="DG974">
        <v>85820.573600000003</v>
      </c>
      <c r="DH974">
        <v>90095.185200000007</v>
      </c>
      <c r="DI974">
        <v>89074.134300000005</v>
      </c>
      <c r="DJ974">
        <v>85031.777199999997</v>
      </c>
      <c r="DK974">
        <v>84152.062600000005</v>
      </c>
      <c r="DL974">
        <v>88697.262100000007</v>
      </c>
      <c r="DM974">
        <v>90261.732900000003</v>
      </c>
      <c r="DN974">
        <v>90302.903200000001</v>
      </c>
      <c r="DO974">
        <v>90699.740600000005</v>
      </c>
      <c r="DP974">
        <v>89957.272200000007</v>
      </c>
      <c r="DQ974">
        <v>95338.0576</v>
      </c>
      <c r="DR974">
        <v>97172.868499999997</v>
      </c>
      <c r="DS974">
        <v>97837.890499999994</v>
      </c>
      <c r="DT974">
        <v>94710.488899999997</v>
      </c>
      <c r="DU974">
        <v>95629.103600000002</v>
      </c>
      <c r="DV974">
        <v>92721.569799999997</v>
      </c>
      <c r="DW974">
        <v>95636.733699999997</v>
      </c>
      <c r="DX974">
        <v>96986.316900000005</v>
      </c>
      <c r="DY974">
        <v>101873.56479999999</v>
      </c>
      <c r="DZ974">
        <v>110210.6348</v>
      </c>
      <c r="EA974">
        <v>107762.1275</v>
      </c>
      <c r="EB974">
        <v>100666.84480000001</v>
      </c>
      <c r="EC974">
        <v>96127.146299999993</v>
      </c>
      <c r="ED974">
        <v>99863.423999999999</v>
      </c>
      <c r="EE974">
        <v>100031.4365</v>
      </c>
      <c r="EF974">
        <v>108604.66250000001</v>
      </c>
      <c r="EG974">
        <v>105372.2856</v>
      </c>
      <c r="EH974">
        <v>111861.0422</v>
      </c>
      <c r="EI974">
        <v>99490.247600000002</v>
      </c>
      <c r="EJ974">
        <v>105194.731</v>
      </c>
    </row>
    <row r="975" spans="1:140" x14ac:dyDescent="0.25">
      <c r="A975" t="s">
        <v>467</v>
      </c>
      <c r="B975" t="str">
        <f>_xll.BDH($A975,"CUR_MKT_CAP","2007-05-31","","Dir=H","Per=M","Days=A","Dts=H","cols=139;rows=1")</f>
        <v>#N/A N/A</v>
      </c>
      <c r="C975" t="s">
        <v>506</v>
      </c>
      <c r="D975" t="s">
        <v>506</v>
      </c>
      <c r="E975" t="s">
        <v>506</v>
      </c>
      <c r="F975" t="s">
        <v>506</v>
      </c>
      <c r="G975" t="s">
        <v>506</v>
      </c>
      <c r="H975" t="s">
        <v>506</v>
      </c>
      <c r="I975" t="s">
        <v>506</v>
      </c>
      <c r="J975" t="s">
        <v>506</v>
      </c>
      <c r="K975" t="s">
        <v>506</v>
      </c>
      <c r="L975">
        <v>52782.937599999997</v>
      </c>
      <c r="M975">
        <v>70633.998399999997</v>
      </c>
      <c r="N975">
        <v>84366.965200000006</v>
      </c>
      <c r="O975">
        <v>79433.510200000004</v>
      </c>
      <c r="P975">
        <v>71373.905499999993</v>
      </c>
      <c r="Q975">
        <v>74148.201199999996</v>
      </c>
      <c r="R975">
        <v>59965.4234</v>
      </c>
      <c r="S975">
        <v>54065.583700000003</v>
      </c>
      <c r="T975">
        <v>40728.208700000003</v>
      </c>
      <c r="U975">
        <v>40642.9709</v>
      </c>
      <c r="V975">
        <v>38240.812400000003</v>
      </c>
      <c r="W975">
        <v>42818.479800000001</v>
      </c>
      <c r="X975">
        <v>41980.338199999998</v>
      </c>
      <c r="Y975">
        <v>49044.867400000003</v>
      </c>
      <c r="Z975">
        <v>51136.673600000002</v>
      </c>
      <c r="AA975">
        <v>47020.666100000002</v>
      </c>
      <c r="AB975">
        <v>48709.721299999997</v>
      </c>
      <c r="AC975">
        <v>52906.525900000001</v>
      </c>
      <c r="AD975">
        <v>51425.738499999999</v>
      </c>
      <c r="AE975">
        <v>56364.560299999997</v>
      </c>
      <c r="AF975">
        <v>60152.851199999997</v>
      </c>
      <c r="AG975">
        <v>64950.226699999999</v>
      </c>
      <c r="AH975">
        <v>60917.757799999999</v>
      </c>
      <c r="AI975">
        <v>63084.261200000001</v>
      </c>
      <c r="AJ975">
        <v>67337.714600000007</v>
      </c>
      <c r="AK975">
        <v>66745.929799999998</v>
      </c>
      <c r="AL975">
        <v>53475.073100000001</v>
      </c>
      <c r="AM975">
        <v>52213.102700000003</v>
      </c>
      <c r="AN975">
        <v>54131.888099999996</v>
      </c>
      <c r="AO975">
        <v>50394.794399999999</v>
      </c>
      <c r="AP975">
        <v>54252.209799999997</v>
      </c>
      <c r="AQ975">
        <v>57101.436999999998</v>
      </c>
      <c r="AR975">
        <v>53952.571900000003</v>
      </c>
      <c r="AS975">
        <v>51417.4951</v>
      </c>
      <c r="AT975">
        <v>51030.2932</v>
      </c>
      <c r="AU975">
        <v>52042.806400000001</v>
      </c>
      <c r="AV975">
        <v>52448.889900000002</v>
      </c>
      <c r="AW975">
        <v>55654.812299999998</v>
      </c>
      <c r="AX975">
        <v>60064.906499999997</v>
      </c>
      <c r="AY975">
        <v>59366.054400000001</v>
      </c>
      <c r="AZ975">
        <v>60099.9568</v>
      </c>
      <c r="BA975">
        <v>60762.435599999997</v>
      </c>
      <c r="BB975">
        <v>59268.957499999997</v>
      </c>
      <c r="BC975">
        <v>64482.302499999998</v>
      </c>
      <c r="BD975">
        <v>67072.323900000003</v>
      </c>
      <c r="BE975">
        <v>70226.390100000004</v>
      </c>
      <c r="BF975">
        <v>69610.793900000004</v>
      </c>
      <c r="BG975">
        <v>78352.303100000005</v>
      </c>
      <c r="BH975">
        <v>79449.787500000006</v>
      </c>
      <c r="BI975">
        <v>82802.837799999994</v>
      </c>
      <c r="BJ975">
        <v>77467.943799999994</v>
      </c>
      <c r="BK975">
        <v>83136.822</v>
      </c>
      <c r="BL975">
        <v>86722.184399999998</v>
      </c>
      <c r="BM975">
        <v>85882.894</v>
      </c>
      <c r="BN975">
        <v>89920.896699999998</v>
      </c>
      <c r="BO975">
        <v>92920.938599999994</v>
      </c>
      <c r="BP975">
        <v>101464.9525</v>
      </c>
      <c r="BQ975">
        <v>102732.3325</v>
      </c>
      <c r="BR975">
        <v>107022.4477</v>
      </c>
      <c r="BS975">
        <v>104844.8128</v>
      </c>
      <c r="BT975">
        <v>112246.86719999999</v>
      </c>
      <c r="BU975">
        <v>111334.8284</v>
      </c>
      <c r="BV975">
        <v>115782.9106</v>
      </c>
      <c r="BW975">
        <v>118779.2013</v>
      </c>
      <c r="BX975">
        <v>114452.7926</v>
      </c>
      <c r="BY975">
        <v>112429.28599999999</v>
      </c>
      <c r="BZ975">
        <v>123181.03750000001</v>
      </c>
      <c r="CA975">
        <v>126771.4005</v>
      </c>
      <c r="CB975">
        <v>129520.6814</v>
      </c>
      <c r="CC975">
        <v>141755.94870000001</v>
      </c>
      <c r="CD975">
        <v>136433.19699999999</v>
      </c>
      <c r="CE975">
        <v>143089.24720000001</v>
      </c>
      <c r="CF975">
        <v>136705.51869999999</v>
      </c>
      <c r="CG975">
        <v>127315.58900000001</v>
      </c>
      <c r="CH975">
        <v>134994.3634</v>
      </c>
      <c r="CI975">
        <v>132405.44769999999</v>
      </c>
      <c r="CJ975">
        <v>131488.73629999999</v>
      </c>
      <c r="CK975">
        <v>132429.67739999999</v>
      </c>
      <c r="CL975">
        <v>132959.3463</v>
      </c>
      <c r="CM975">
        <v>150444.65</v>
      </c>
      <c r="CN975">
        <v>160479.29190000001</v>
      </c>
      <c r="CO975">
        <v>162177.78899999999</v>
      </c>
      <c r="CP975">
        <v>156489.45800000001</v>
      </c>
      <c r="CQ975">
        <v>166557.4314</v>
      </c>
      <c r="CR975">
        <v>160621.0105</v>
      </c>
      <c r="CS975">
        <v>161618.0233</v>
      </c>
      <c r="CT975">
        <v>168053.38130000001</v>
      </c>
      <c r="CU975">
        <v>164309.61790000001</v>
      </c>
      <c r="CV975">
        <v>166961.6918</v>
      </c>
      <c r="CW975">
        <v>173465.93489999999</v>
      </c>
      <c r="CX975">
        <v>169475.97510000001</v>
      </c>
      <c r="CY975">
        <v>188744.56150000001</v>
      </c>
      <c r="CZ975">
        <v>174734.03529999999</v>
      </c>
      <c r="DA975">
        <v>170669.9008</v>
      </c>
      <c r="DB975">
        <v>178884.45809999999</v>
      </c>
      <c r="DC975">
        <v>173841.40049999999</v>
      </c>
      <c r="DD975">
        <v>183663.35560000001</v>
      </c>
      <c r="DE975">
        <v>184210.2035</v>
      </c>
      <c r="DF975">
        <v>188264.54509999999</v>
      </c>
      <c r="DG975">
        <v>176888.53959999999</v>
      </c>
      <c r="DH975">
        <v>184261.22390000001</v>
      </c>
      <c r="DI975">
        <v>190989.5325</v>
      </c>
      <c r="DJ975">
        <v>195238.99059999999</v>
      </c>
      <c r="DK975">
        <v>194790.43669999999</v>
      </c>
      <c r="DL975">
        <v>180891.67610000001</v>
      </c>
      <c r="DM975">
        <v>181544.7947</v>
      </c>
      <c r="DN975">
        <v>192457.95910000001</v>
      </c>
      <c r="DO975">
        <v>204084.13130000001</v>
      </c>
      <c r="DP975">
        <v>206242.40109999999</v>
      </c>
      <c r="DQ975">
        <v>210322.97399999999</v>
      </c>
      <c r="DR975">
        <v>219568.7</v>
      </c>
      <c r="DS975">
        <v>216225.47829999999</v>
      </c>
      <c r="DT975">
        <v>227670.36670000001</v>
      </c>
      <c r="DU975">
        <v>236725.9578</v>
      </c>
      <c r="DV975">
        <v>240659.19440000001</v>
      </c>
      <c r="DW975">
        <v>250076.2083</v>
      </c>
      <c r="DX975">
        <v>255444.9467</v>
      </c>
      <c r="DY975">
        <v>258391.7157</v>
      </c>
      <c r="DZ975">
        <v>281529.58110000001</v>
      </c>
      <c r="EA975">
        <v>253322.5693</v>
      </c>
      <c r="EB975">
        <v>246481.58240000001</v>
      </c>
      <c r="EC975">
        <v>259331.87719999999</v>
      </c>
      <c r="ED975">
        <v>267180.50910000002</v>
      </c>
      <c r="EE975">
        <v>270716.48119999998</v>
      </c>
      <c r="EF975">
        <v>278163.5453</v>
      </c>
      <c r="EG975">
        <v>298811.19770000002</v>
      </c>
      <c r="EH975">
        <v>305320.80239999999</v>
      </c>
      <c r="EI975">
        <v>279146.25</v>
      </c>
      <c r="EJ975">
        <v>285831.57199999999</v>
      </c>
    </row>
    <row r="976" spans="1:140" x14ac:dyDescent="0.25">
      <c r="A976" t="s">
        <v>468</v>
      </c>
      <c r="B976">
        <f>_xll.BDH($A976,"CUR_MKT_CAP","2007-05-31","","Dir=H","Per=M","Days=A","Dts=H","cols=139;rows=1")</f>
        <v>5137.0168000000003</v>
      </c>
      <c r="C976">
        <v>5418.7241000000004</v>
      </c>
      <c r="D976">
        <v>5200.7515000000003</v>
      </c>
      <c r="E976">
        <v>5148.5132999999996</v>
      </c>
      <c r="F976">
        <v>5277.2601999999997</v>
      </c>
      <c r="G976">
        <v>6143.9956000000002</v>
      </c>
      <c r="H976">
        <v>6250.8801999999996</v>
      </c>
      <c r="I976">
        <v>6526.1391999999996</v>
      </c>
      <c r="J976">
        <v>6504.8692000000001</v>
      </c>
      <c r="K976">
        <v>6591.6954999999998</v>
      </c>
      <c r="L976">
        <v>5886.6543000000001</v>
      </c>
      <c r="M976">
        <v>5891.6813000000002</v>
      </c>
      <c r="N976">
        <v>5972.0412999999999</v>
      </c>
      <c r="O976">
        <v>6513.4695000000002</v>
      </c>
      <c r="P976">
        <v>7537.2839000000004</v>
      </c>
      <c r="Q976">
        <v>7885.3428000000004</v>
      </c>
      <c r="R976">
        <v>7132.5147999999999</v>
      </c>
      <c r="S976">
        <v>5681.7915000000003</v>
      </c>
      <c r="T976">
        <v>5014.6493</v>
      </c>
      <c r="U976">
        <v>4353.6499999999996</v>
      </c>
      <c r="V976">
        <v>4613.3283000000001</v>
      </c>
      <c r="W976">
        <v>3795.1846999999998</v>
      </c>
      <c r="X976">
        <v>3786.4773</v>
      </c>
      <c r="Y976">
        <v>4150.9444000000003</v>
      </c>
      <c r="Z976">
        <v>4482.8735999999999</v>
      </c>
      <c r="AA976">
        <v>4405.1504000000004</v>
      </c>
      <c r="AB976">
        <v>4421.4471999999996</v>
      </c>
      <c r="AC976">
        <v>5406.5986999999996</v>
      </c>
      <c r="AD976">
        <v>5288.6000999999997</v>
      </c>
      <c r="AE976">
        <v>5144.24</v>
      </c>
      <c r="AF976">
        <v>5867.2956999999997</v>
      </c>
      <c r="AG976">
        <v>5830.5667000000003</v>
      </c>
      <c r="AH976">
        <v>6258.6809000000003</v>
      </c>
      <c r="AI976">
        <v>6068.9940999999999</v>
      </c>
      <c r="AJ976">
        <v>6857.2073</v>
      </c>
      <c r="AK976">
        <v>6987.3369000000002</v>
      </c>
      <c r="AL976">
        <v>6188.0586000000003</v>
      </c>
      <c r="AM976">
        <v>6458.6085999999996</v>
      </c>
      <c r="AN976">
        <v>6819.3419000000004</v>
      </c>
      <c r="AO976">
        <v>6475.4641000000001</v>
      </c>
      <c r="AP976">
        <v>7358.4818999999998</v>
      </c>
      <c r="AQ976">
        <v>7689.3095000000003</v>
      </c>
      <c r="AR976">
        <v>7832.8352999999997</v>
      </c>
      <c r="AS976">
        <v>8243.3363000000008</v>
      </c>
      <c r="AT976">
        <v>8039.8706000000002</v>
      </c>
      <c r="AU976">
        <v>8316.9182999999994</v>
      </c>
      <c r="AV976">
        <v>8120.0397999999996</v>
      </c>
      <c r="AW976">
        <v>8427.3624</v>
      </c>
      <c r="AX976">
        <v>7915.0195000000003</v>
      </c>
      <c r="AY976">
        <v>8205.6509000000005</v>
      </c>
      <c r="AZ976">
        <v>7354.8508000000002</v>
      </c>
      <c r="BA976">
        <v>6674.8118000000004</v>
      </c>
      <c r="BB976">
        <v>6112.3276999999998</v>
      </c>
      <c r="BC976">
        <v>6881.0559999999996</v>
      </c>
      <c r="BD976">
        <v>7004.4843000000001</v>
      </c>
      <c r="BE976">
        <v>7556.0183999999999</v>
      </c>
      <c r="BF976">
        <v>7414.1953999999996</v>
      </c>
      <c r="BG976">
        <v>7372.4276</v>
      </c>
      <c r="BH976">
        <v>7791.6108000000004</v>
      </c>
      <c r="BI976">
        <v>7165.6607000000004</v>
      </c>
      <c r="BJ976">
        <v>6540.8128999999999</v>
      </c>
      <c r="BK976">
        <v>6776.0859</v>
      </c>
      <c r="BL976">
        <v>6085.8774000000003</v>
      </c>
      <c r="BM976">
        <v>6508.9525999999996</v>
      </c>
      <c r="BN976">
        <v>6678.3469999999998</v>
      </c>
      <c r="BO976">
        <v>7391.3535000000002</v>
      </c>
      <c r="BP976">
        <v>7566.3388999999997</v>
      </c>
      <c r="BQ976">
        <v>7684.4946</v>
      </c>
      <c r="BR976">
        <v>7729.35</v>
      </c>
      <c r="BS976">
        <v>7706.6651000000002</v>
      </c>
      <c r="BT976">
        <v>7856.1502</v>
      </c>
      <c r="BU976">
        <v>7107.6337000000003</v>
      </c>
      <c r="BV976">
        <v>7265.6800999999996</v>
      </c>
      <c r="BW976">
        <v>7313.3858</v>
      </c>
      <c r="BX976">
        <v>7860.9409999999998</v>
      </c>
      <c r="BY976">
        <v>7584.2048999999997</v>
      </c>
      <c r="BZ976">
        <v>8044.9628000000002</v>
      </c>
      <c r="CA976">
        <v>7813.5073000000002</v>
      </c>
      <c r="CB976">
        <v>8251.3883000000005</v>
      </c>
      <c r="CC976">
        <v>8213.3294000000005</v>
      </c>
      <c r="CD976">
        <v>8419.8920999999991</v>
      </c>
      <c r="CE976">
        <v>8680.8454999999994</v>
      </c>
      <c r="CF976">
        <v>8697.4140000000007</v>
      </c>
      <c r="CG976">
        <v>8237.6388000000006</v>
      </c>
      <c r="CH976">
        <v>8570.8723000000009</v>
      </c>
      <c r="CI976">
        <v>8642.5993999999992</v>
      </c>
      <c r="CJ976">
        <v>8539.6864999999998</v>
      </c>
      <c r="CK976">
        <v>8774.1785999999993</v>
      </c>
      <c r="CL976">
        <v>8268.4919000000009</v>
      </c>
      <c r="CM976">
        <v>8681.2973000000002</v>
      </c>
      <c r="CN976">
        <v>8849.1388999999999</v>
      </c>
      <c r="CO976">
        <v>8667.0035000000007</v>
      </c>
      <c r="CP976">
        <v>9273.1226999999999</v>
      </c>
      <c r="CQ976">
        <v>9303.6710000000003</v>
      </c>
      <c r="CR976">
        <v>9415.7513999999992</v>
      </c>
      <c r="CS976">
        <v>8891.3754000000008</v>
      </c>
      <c r="CT976">
        <v>8642.4238999999998</v>
      </c>
      <c r="CU976">
        <v>8415.8845999999994</v>
      </c>
      <c r="CV976">
        <v>8589.5314999999991</v>
      </c>
      <c r="CW976">
        <v>8020.741</v>
      </c>
      <c r="CX976">
        <v>7283.3263999999999</v>
      </c>
      <c r="CY976">
        <v>7752.2313000000004</v>
      </c>
      <c r="CZ976">
        <v>7826.3489</v>
      </c>
      <c r="DA976">
        <v>7756.4548000000004</v>
      </c>
      <c r="DB976">
        <v>7404.1504999999997</v>
      </c>
      <c r="DC976">
        <v>7470.2098999999998</v>
      </c>
      <c r="DD976">
        <v>7642.1144999999997</v>
      </c>
      <c r="DE976">
        <v>7752.8975</v>
      </c>
      <c r="DF976">
        <v>7882.8128999999999</v>
      </c>
      <c r="DG976">
        <v>7829.4928</v>
      </c>
      <c r="DH976">
        <v>9020.6268</v>
      </c>
      <c r="DI976">
        <v>8976.6821999999993</v>
      </c>
      <c r="DJ976">
        <v>9294.1764000000003</v>
      </c>
      <c r="DK976">
        <v>8472.4267</v>
      </c>
      <c r="DL976">
        <v>8391.0246999999999</v>
      </c>
      <c r="DM976">
        <v>8389.9757000000009</v>
      </c>
      <c r="DN976">
        <v>7256.4224999999997</v>
      </c>
      <c r="DO976">
        <v>7839.5528999999997</v>
      </c>
      <c r="DP976">
        <v>8516.1337000000003</v>
      </c>
      <c r="DQ976">
        <v>8479.6880000000001</v>
      </c>
      <c r="DR976">
        <v>9102.0791000000008</v>
      </c>
      <c r="DS976">
        <v>9485.3922999999995</v>
      </c>
      <c r="DT976">
        <v>8927.4279999999999</v>
      </c>
      <c r="DU976">
        <v>9753.8449999999993</v>
      </c>
      <c r="DV976">
        <v>9185.5974999999999</v>
      </c>
      <c r="DW976">
        <v>9564.7350999999999</v>
      </c>
      <c r="DX976">
        <v>10238.1913</v>
      </c>
      <c r="DY976">
        <v>10164.998100000001</v>
      </c>
      <c r="DZ976">
        <v>11660.254199999999</v>
      </c>
      <c r="EA976">
        <v>10895.7721</v>
      </c>
      <c r="EB976">
        <v>11197.975899999999</v>
      </c>
      <c r="EC976">
        <v>10553.3961</v>
      </c>
      <c r="ED976">
        <v>10785.6603</v>
      </c>
      <c r="EE976">
        <v>10405.9157</v>
      </c>
      <c r="EF976">
        <v>10564.2189</v>
      </c>
      <c r="EG976">
        <v>10255.147800000001</v>
      </c>
      <c r="EH976">
        <v>10246.9085</v>
      </c>
      <c r="EI976">
        <v>10928.021699999999</v>
      </c>
      <c r="EJ976">
        <v>11242.857400000001</v>
      </c>
    </row>
    <row r="977" spans="1:140" x14ac:dyDescent="0.25">
      <c r="A977" t="s">
        <v>469</v>
      </c>
      <c r="B977">
        <f>_xll.BDH($A977,"CUR_MKT_CAP","2007-05-31","","Dir=H","Per=M","Days=A","Dts=H","cols=139;rows=1")</f>
        <v>10444.222299999999</v>
      </c>
      <c r="C977">
        <v>10199.209699999999</v>
      </c>
      <c r="D977">
        <v>9554.3808000000008</v>
      </c>
      <c r="E977">
        <v>8782.7257000000009</v>
      </c>
      <c r="F977">
        <v>8881.7170000000006</v>
      </c>
      <c r="G977">
        <v>9583.4550999999992</v>
      </c>
      <c r="H977">
        <v>8230.3179</v>
      </c>
      <c r="I977">
        <v>7555.7377999999999</v>
      </c>
      <c r="J977">
        <v>8514.2358000000004</v>
      </c>
      <c r="K977">
        <v>8337.1776000000009</v>
      </c>
      <c r="L977">
        <v>8498.3513000000003</v>
      </c>
      <c r="M977">
        <v>8155.1718000000001</v>
      </c>
      <c r="N977">
        <v>8261.232</v>
      </c>
      <c r="O977">
        <v>7767.9589999999998</v>
      </c>
      <c r="P977">
        <v>7811.6115</v>
      </c>
      <c r="Q977">
        <v>8630.9750999999997</v>
      </c>
      <c r="R977">
        <v>8419.6931999999997</v>
      </c>
      <c r="S977">
        <v>6000.8419999999996</v>
      </c>
      <c r="T977">
        <v>5755.8531000000003</v>
      </c>
      <c r="U977">
        <v>6028.8406000000004</v>
      </c>
      <c r="V977">
        <v>6166.4350999999997</v>
      </c>
      <c r="W977">
        <v>5712.9236000000001</v>
      </c>
      <c r="X977">
        <v>6290.9863999999998</v>
      </c>
      <c r="Y977">
        <v>6528.9224999999997</v>
      </c>
      <c r="Z977">
        <v>6285.0306</v>
      </c>
      <c r="AA977">
        <v>6122.4295000000002</v>
      </c>
      <c r="AB977">
        <v>7155.5549000000001</v>
      </c>
      <c r="AC977">
        <v>7752.5105999999996</v>
      </c>
      <c r="AD977">
        <v>8072.3741</v>
      </c>
      <c r="AE977">
        <v>7917.4575999999997</v>
      </c>
      <c r="AF977">
        <v>8071.1566000000003</v>
      </c>
      <c r="AG977">
        <v>8128.8711000000003</v>
      </c>
      <c r="AH977">
        <v>7994.5738000000001</v>
      </c>
      <c r="AI977">
        <v>8588.3677000000007</v>
      </c>
      <c r="AJ977">
        <v>8863.7484999999997</v>
      </c>
      <c r="AK977">
        <v>9557.1445999999996</v>
      </c>
      <c r="AL977">
        <v>8516.6679999999997</v>
      </c>
      <c r="AM977">
        <v>7837.3164999999999</v>
      </c>
      <c r="AN977">
        <v>8734.6771000000008</v>
      </c>
      <c r="AO977">
        <v>7627.8921</v>
      </c>
      <c r="AP977">
        <v>8751.2294000000002</v>
      </c>
      <c r="AQ977">
        <v>8991.0187000000005</v>
      </c>
      <c r="AR977">
        <v>8989.4961000000003</v>
      </c>
      <c r="AS977">
        <v>9347.4272999999994</v>
      </c>
      <c r="AT977">
        <v>8972.1417999999994</v>
      </c>
      <c r="AU977">
        <v>10376.750599999999</v>
      </c>
      <c r="AV977">
        <v>10661.4681</v>
      </c>
      <c r="AW977">
        <v>10881.124900000001</v>
      </c>
      <c r="AX977">
        <v>10903.748299999999</v>
      </c>
      <c r="AY977">
        <v>11876.300999999999</v>
      </c>
      <c r="AZ977">
        <v>12777.7446</v>
      </c>
      <c r="BA977">
        <v>12843.0856</v>
      </c>
      <c r="BB977">
        <v>13332.4087</v>
      </c>
      <c r="BC977">
        <v>15164.627500000001</v>
      </c>
      <c r="BD977">
        <v>15306.2168</v>
      </c>
      <c r="BE977">
        <v>14014.972</v>
      </c>
      <c r="BF977">
        <v>14511.6047</v>
      </c>
      <c r="BG977">
        <v>16153.129800000001</v>
      </c>
      <c r="BH977">
        <v>16261.850399999999</v>
      </c>
      <c r="BI977">
        <v>16938.035</v>
      </c>
      <c r="BJ977">
        <v>15453.1749</v>
      </c>
      <c r="BK977">
        <v>14621.5697</v>
      </c>
      <c r="BL977">
        <v>16358.1893</v>
      </c>
      <c r="BM977">
        <v>16779.302800000001</v>
      </c>
      <c r="BN977">
        <v>17513.4247</v>
      </c>
      <c r="BO977">
        <v>17203.02</v>
      </c>
      <c r="BP977">
        <v>17681.380499999999</v>
      </c>
      <c r="BQ977">
        <v>16630.477999999999</v>
      </c>
      <c r="BR977">
        <v>16257.044</v>
      </c>
      <c r="BS977">
        <v>17776.157899999998</v>
      </c>
      <c r="BT977">
        <v>18616.123800000001</v>
      </c>
      <c r="BU977">
        <v>19778.0363</v>
      </c>
      <c r="BV977">
        <v>20136.990399999999</v>
      </c>
      <c r="BW977">
        <v>21144.614000000001</v>
      </c>
      <c r="BX977">
        <v>21576.136699999999</v>
      </c>
      <c r="BY977">
        <v>20577.967199999999</v>
      </c>
      <c r="BZ977">
        <v>21879.410100000001</v>
      </c>
      <c r="CA977">
        <v>23552.174599999998</v>
      </c>
      <c r="CB977">
        <v>25821.677299999999</v>
      </c>
      <c r="CC977">
        <v>27448.6037</v>
      </c>
      <c r="CD977">
        <v>25735.817899999998</v>
      </c>
      <c r="CE977">
        <v>25802.556499999999</v>
      </c>
      <c r="CF977">
        <v>27249.951799999999</v>
      </c>
      <c r="CG977">
        <v>26902.061300000001</v>
      </c>
      <c r="CH977">
        <v>27118.859199999999</v>
      </c>
      <c r="CI977">
        <v>27110.252700000001</v>
      </c>
      <c r="CJ977">
        <v>26365.796600000001</v>
      </c>
      <c r="CK977">
        <v>27642.1715</v>
      </c>
      <c r="CL977">
        <v>28465.573700000001</v>
      </c>
      <c r="CM977">
        <v>29176.8897</v>
      </c>
      <c r="CN977">
        <v>32463.837299999999</v>
      </c>
      <c r="CO977">
        <v>32347.231800000001</v>
      </c>
      <c r="CP977">
        <v>29958.978200000001</v>
      </c>
      <c r="CQ977">
        <v>33107.3269</v>
      </c>
      <c r="CR977">
        <v>32043.492600000001</v>
      </c>
      <c r="CS977">
        <v>30818.087500000001</v>
      </c>
      <c r="CT977">
        <v>29931.004700000001</v>
      </c>
      <c r="CU977">
        <v>29637.771799999999</v>
      </c>
      <c r="CV977">
        <v>32761.3397</v>
      </c>
      <c r="CW977">
        <v>30829.2477</v>
      </c>
      <c r="CX977">
        <v>29033.0386</v>
      </c>
      <c r="CY977">
        <v>28739.345700000002</v>
      </c>
      <c r="CZ977">
        <v>27582.1976</v>
      </c>
      <c r="DA977">
        <v>26537.740399999999</v>
      </c>
      <c r="DB977">
        <v>26686.948499999999</v>
      </c>
      <c r="DC977">
        <v>27756.9843</v>
      </c>
      <c r="DD977">
        <v>27421.632699999998</v>
      </c>
      <c r="DE977">
        <v>26697.559300000001</v>
      </c>
      <c r="DF977">
        <v>25988.561799999999</v>
      </c>
      <c r="DG977">
        <v>25642.436799999999</v>
      </c>
      <c r="DH977">
        <v>26034.433700000001</v>
      </c>
      <c r="DI977">
        <v>25734.492900000001</v>
      </c>
      <c r="DJ977">
        <v>23246.064900000001</v>
      </c>
      <c r="DK977">
        <v>22482.947</v>
      </c>
      <c r="DL977">
        <v>22551.386600000002</v>
      </c>
      <c r="DM977">
        <v>22071.481899999999</v>
      </c>
      <c r="DN977">
        <v>21297.8423</v>
      </c>
      <c r="DO977">
        <v>21699.142</v>
      </c>
      <c r="DP977">
        <v>22786.329300000001</v>
      </c>
      <c r="DQ977">
        <v>22645.391500000002</v>
      </c>
      <c r="DR977">
        <v>21544.586599999999</v>
      </c>
      <c r="DS977">
        <v>23066.323199999999</v>
      </c>
      <c r="DT977">
        <v>24904.419099999999</v>
      </c>
      <c r="DU977">
        <v>24746.974200000001</v>
      </c>
      <c r="DV977">
        <v>25022.5092</v>
      </c>
      <c r="DW977">
        <v>27415.726999999999</v>
      </c>
      <c r="DX977">
        <v>28830.076400000002</v>
      </c>
      <c r="DY977">
        <v>29241.0314</v>
      </c>
      <c r="DZ977">
        <v>32062.395799999998</v>
      </c>
      <c r="EA977">
        <v>29466.2664</v>
      </c>
      <c r="EB977">
        <v>29403.320800000001</v>
      </c>
      <c r="EC977">
        <v>31899.853500000001</v>
      </c>
      <c r="ED977">
        <v>32014.2464</v>
      </c>
      <c r="EE977">
        <v>32156.251499999998</v>
      </c>
      <c r="EF977">
        <v>36317.787900000003</v>
      </c>
      <c r="EG977">
        <v>36525.953999999998</v>
      </c>
      <c r="EH977">
        <v>37049.282500000001</v>
      </c>
      <c r="EI977">
        <v>32887.313999999998</v>
      </c>
      <c r="EJ977">
        <v>32256.391800000001</v>
      </c>
    </row>
    <row r="978" spans="1:140" x14ac:dyDescent="0.25">
      <c r="A978" t="s">
        <v>470</v>
      </c>
      <c r="B978">
        <f>_xll.BDH($A978,"CUR_MKT_CAP","2007-05-31","","Dir=H","Per=M","Days=A","Dts=H","cols=139;rows=1")</f>
        <v>30957.458900000001</v>
      </c>
      <c r="C978">
        <v>28686.6757</v>
      </c>
      <c r="D978">
        <v>26403.702099999999</v>
      </c>
      <c r="E978">
        <v>27093.321899999999</v>
      </c>
      <c r="F978">
        <v>26756.297900000001</v>
      </c>
      <c r="G978">
        <v>28354.484899999999</v>
      </c>
      <c r="H978">
        <v>27574.049299999999</v>
      </c>
      <c r="I978">
        <v>28825.5154</v>
      </c>
      <c r="J978">
        <v>25411.468700000001</v>
      </c>
      <c r="K978">
        <v>25488.0854</v>
      </c>
      <c r="L978">
        <v>25391.155500000001</v>
      </c>
      <c r="M978">
        <v>24650.9797</v>
      </c>
      <c r="N978">
        <v>22680.827799999999</v>
      </c>
      <c r="O978">
        <v>19328.8897</v>
      </c>
      <c r="P978">
        <v>17362.269400000001</v>
      </c>
      <c r="Q978">
        <v>18312.069899999999</v>
      </c>
      <c r="R978">
        <v>15424.7084</v>
      </c>
      <c r="S978">
        <v>12625.4838</v>
      </c>
      <c r="T978">
        <v>9862.5519000000004</v>
      </c>
      <c r="U978">
        <v>11754.605799999999</v>
      </c>
      <c r="V978">
        <v>9136.6960999999992</v>
      </c>
      <c r="W978">
        <v>9413.1092000000008</v>
      </c>
      <c r="X978">
        <v>10611.631600000001</v>
      </c>
      <c r="Y978">
        <v>11748.6571</v>
      </c>
      <c r="Z978">
        <v>13520.863300000001</v>
      </c>
      <c r="AA978">
        <v>13839.6432</v>
      </c>
      <c r="AB978">
        <v>14142.225700000001</v>
      </c>
      <c r="AC978">
        <v>15265.925800000001</v>
      </c>
      <c r="AD978">
        <v>17097.4251</v>
      </c>
      <c r="AE978">
        <v>16830.1158</v>
      </c>
      <c r="AF978">
        <v>18140.204399999999</v>
      </c>
      <c r="AG978">
        <v>18199.894199999999</v>
      </c>
      <c r="AH978">
        <v>17835.190999999999</v>
      </c>
      <c r="AI978">
        <v>18106.340499999998</v>
      </c>
      <c r="AJ978">
        <v>21000.484499999999</v>
      </c>
      <c r="AK978">
        <v>21651.256799999999</v>
      </c>
      <c r="AL978">
        <v>20590.341700000001</v>
      </c>
      <c r="AM978">
        <v>19277.9728</v>
      </c>
      <c r="AN978">
        <v>20295.433199999999</v>
      </c>
      <c r="AO978">
        <v>19325.4493</v>
      </c>
      <c r="AP978">
        <v>22211.793399999999</v>
      </c>
      <c r="AQ978">
        <v>23703.120999999999</v>
      </c>
      <c r="AR978">
        <v>23185.71</v>
      </c>
      <c r="AS978">
        <v>24270.625</v>
      </c>
      <c r="AT978">
        <v>25436.154699999999</v>
      </c>
      <c r="AU978">
        <v>27012.953799999999</v>
      </c>
      <c r="AV978">
        <v>28139.035199999998</v>
      </c>
      <c r="AW978">
        <v>30315.1237</v>
      </c>
      <c r="AX978">
        <v>30001.8001</v>
      </c>
      <c r="AY978">
        <v>30175.494299999998</v>
      </c>
      <c r="AZ978">
        <v>28649.888800000001</v>
      </c>
      <c r="BA978">
        <v>28226.448400000001</v>
      </c>
      <c r="BB978">
        <v>22754.414100000002</v>
      </c>
      <c r="BC978">
        <v>25689.0609</v>
      </c>
      <c r="BD978">
        <v>25158.549200000001</v>
      </c>
      <c r="BE978">
        <v>25483.043399999999</v>
      </c>
      <c r="BF978">
        <v>25688.357400000001</v>
      </c>
      <c r="BG978">
        <v>26045.3573</v>
      </c>
      <c r="BH978">
        <v>25867.408800000001</v>
      </c>
      <c r="BI978">
        <v>25276.595000000001</v>
      </c>
      <c r="BJ978">
        <v>25453.514999999999</v>
      </c>
      <c r="BK978">
        <v>25021.696599999999</v>
      </c>
      <c r="BL978">
        <v>24763.4764</v>
      </c>
      <c r="BM978">
        <v>25754.4951</v>
      </c>
      <c r="BN978">
        <v>27618.2042</v>
      </c>
      <c r="BO978">
        <v>26422.886699999999</v>
      </c>
      <c r="BP978">
        <v>25951.125100000001</v>
      </c>
      <c r="BQ978">
        <v>26563.086899999998</v>
      </c>
      <c r="BR978">
        <v>30451.151900000001</v>
      </c>
      <c r="BS978">
        <v>29083.473099999999</v>
      </c>
      <c r="BT978">
        <v>30510.879400000002</v>
      </c>
      <c r="BU978">
        <v>31709.747200000002</v>
      </c>
      <c r="BV978">
        <v>32013.073199999999</v>
      </c>
      <c r="BW978">
        <v>33009.875500000002</v>
      </c>
      <c r="BX978">
        <v>35314.520199999999</v>
      </c>
      <c r="BY978">
        <v>37958.320500000002</v>
      </c>
      <c r="BZ978">
        <v>39873.530899999998</v>
      </c>
      <c r="CA978">
        <v>39735.221400000002</v>
      </c>
      <c r="CB978">
        <v>35758.8914</v>
      </c>
      <c r="CC978">
        <v>38973.953399999999</v>
      </c>
      <c r="CD978">
        <v>35978.456100000003</v>
      </c>
      <c r="CE978">
        <v>38431.934800000003</v>
      </c>
      <c r="CF978">
        <v>37243.919300000001</v>
      </c>
      <c r="CG978">
        <v>37225.246899999998</v>
      </c>
      <c r="CH978">
        <v>36680.218099999998</v>
      </c>
      <c r="CI978">
        <v>37279.419199999997</v>
      </c>
      <c r="CJ978">
        <v>35557.282800000001</v>
      </c>
      <c r="CK978">
        <v>34322.7857</v>
      </c>
      <c r="CL978">
        <v>32551.5108</v>
      </c>
      <c r="CM978">
        <v>30765.199700000001</v>
      </c>
      <c r="CN978">
        <v>31043.613099999999</v>
      </c>
      <c r="CO978">
        <v>30900.354500000001</v>
      </c>
      <c r="CP978">
        <v>26160.421200000001</v>
      </c>
      <c r="CQ978">
        <v>28393.140599999999</v>
      </c>
      <c r="CR978">
        <v>27734.7765</v>
      </c>
      <c r="CS978">
        <v>27553.1721</v>
      </c>
      <c r="CT978">
        <v>26582.838899999999</v>
      </c>
      <c r="CU978">
        <v>25671.470799999999</v>
      </c>
      <c r="CV978">
        <v>22634.6204</v>
      </c>
      <c r="CW978">
        <v>16344.4635</v>
      </c>
      <c r="CX978">
        <v>17220.735799999999</v>
      </c>
      <c r="CY978">
        <v>19716.375700000001</v>
      </c>
      <c r="CZ978">
        <v>19848.315500000001</v>
      </c>
      <c r="DA978">
        <v>16465.855200000002</v>
      </c>
      <c r="DB978">
        <v>18210.458900000001</v>
      </c>
      <c r="DC978">
        <v>14816.467500000001</v>
      </c>
      <c r="DD978">
        <v>16541.097399999999</v>
      </c>
      <c r="DE978">
        <v>16347.947</v>
      </c>
      <c r="DF978">
        <v>17761.763900000002</v>
      </c>
      <c r="DG978">
        <v>16668.466199999999</v>
      </c>
      <c r="DH978">
        <v>18214.069899999999</v>
      </c>
      <c r="DI978">
        <v>16240.8459</v>
      </c>
      <c r="DJ978">
        <v>15345.910400000001</v>
      </c>
      <c r="DK978">
        <v>15132.7047</v>
      </c>
      <c r="DL978">
        <v>15074.955599999999</v>
      </c>
      <c r="DM978">
        <v>14096.186900000001</v>
      </c>
      <c r="DN978">
        <v>16875.412100000001</v>
      </c>
      <c r="DO978">
        <v>17348.945400000001</v>
      </c>
      <c r="DP978">
        <v>18608.589199999999</v>
      </c>
      <c r="DQ978">
        <v>16992.741900000001</v>
      </c>
      <c r="DR978">
        <v>14154.695299999999</v>
      </c>
      <c r="DS978">
        <v>13707.5882</v>
      </c>
      <c r="DT978">
        <v>14304.3006</v>
      </c>
      <c r="DU978">
        <v>11976.020399999999</v>
      </c>
      <c r="DV978">
        <v>11633.8074</v>
      </c>
      <c r="DW978">
        <v>9961.2322999999997</v>
      </c>
      <c r="DX978">
        <v>11675.189700000001</v>
      </c>
      <c r="DY978">
        <v>12595.745199999999</v>
      </c>
      <c r="DZ978">
        <v>13717.1608</v>
      </c>
      <c r="EA978">
        <v>13698.8094</v>
      </c>
      <c r="EB978">
        <v>12918.8881</v>
      </c>
      <c r="EC978">
        <v>12402.9671</v>
      </c>
      <c r="ED978">
        <v>11147.386699999999</v>
      </c>
      <c r="EE978">
        <v>12398.023999999999</v>
      </c>
      <c r="EF978">
        <v>11954.320400000001</v>
      </c>
      <c r="EG978">
        <v>12014.341899999999</v>
      </c>
      <c r="EH978">
        <v>13738.6001</v>
      </c>
      <c r="EI978">
        <v>13051.1608</v>
      </c>
      <c r="EJ978">
        <v>12590.7129</v>
      </c>
    </row>
    <row r="979" spans="1:140" x14ac:dyDescent="0.25">
      <c r="A979" t="s">
        <v>471</v>
      </c>
      <c r="B979">
        <f>_xll.BDH($A979,"CUR_MKT_CAP","2007-05-31","","Dir=H","Per=M","Days=A","Dts=H","cols=139;rows=1")</f>
        <v>40965.669500000004</v>
      </c>
      <c r="C979">
        <v>40548.436699999998</v>
      </c>
      <c r="D979">
        <v>36787.851999999999</v>
      </c>
      <c r="E979">
        <v>37942.426099999997</v>
      </c>
      <c r="F979">
        <v>37205.8413</v>
      </c>
      <c r="G979">
        <v>39005.766600000003</v>
      </c>
      <c r="H979">
        <v>35816.8966</v>
      </c>
      <c r="I979">
        <v>38547.061199999996</v>
      </c>
      <c r="J979">
        <v>32580.330600000001</v>
      </c>
      <c r="K979">
        <v>30886.862400000002</v>
      </c>
      <c r="L979">
        <v>26256.7736</v>
      </c>
      <c r="M979">
        <v>26117.763999999999</v>
      </c>
      <c r="N979">
        <v>26869.113799999999</v>
      </c>
      <c r="O979">
        <v>21763.770799999998</v>
      </c>
      <c r="P979">
        <v>17657.299200000001</v>
      </c>
      <c r="Q979">
        <v>18185.038499999999</v>
      </c>
      <c r="R979">
        <v>15851.7453</v>
      </c>
      <c r="S979">
        <v>10766.630999999999</v>
      </c>
      <c r="T979">
        <v>9468.9012999999995</v>
      </c>
      <c r="U979">
        <v>11166.595300000001</v>
      </c>
      <c r="V979">
        <v>12446.316000000001</v>
      </c>
      <c r="W979">
        <v>10006.054599999999</v>
      </c>
      <c r="X979">
        <v>9241.9184000000005</v>
      </c>
      <c r="Y979">
        <v>10243.556399999999</v>
      </c>
      <c r="Z979">
        <v>11551.8385</v>
      </c>
      <c r="AA979">
        <v>9397.5737000000008</v>
      </c>
      <c r="AB979">
        <v>10015.176299999999</v>
      </c>
      <c r="AC979">
        <v>10546.1489</v>
      </c>
      <c r="AD979">
        <v>10911.943799999999</v>
      </c>
      <c r="AE979">
        <v>10185.981599999999</v>
      </c>
      <c r="AF979">
        <v>8967.5133999999998</v>
      </c>
      <c r="AG979">
        <v>9452.8539000000001</v>
      </c>
      <c r="AH979">
        <v>10395.3176</v>
      </c>
      <c r="AI979">
        <v>9895.4487000000008</v>
      </c>
      <c r="AJ979">
        <v>11126.7317</v>
      </c>
      <c r="AK979">
        <v>11742.3732</v>
      </c>
      <c r="AL979">
        <v>10563.0885</v>
      </c>
      <c r="AM979">
        <v>10167.2554</v>
      </c>
      <c r="AN979">
        <v>9607.4344000000001</v>
      </c>
      <c r="AO979">
        <v>8929.9261000000006</v>
      </c>
      <c r="AP979">
        <v>9915.2191999999995</v>
      </c>
      <c r="AQ979">
        <v>10164.3737</v>
      </c>
      <c r="AR979">
        <v>11029.7819</v>
      </c>
      <c r="AS979">
        <v>13090.788399999999</v>
      </c>
      <c r="AT979">
        <v>14359.1001</v>
      </c>
      <c r="AU979">
        <v>15955.813899999999</v>
      </c>
      <c r="AV979">
        <v>16966.719099999998</v>
      </c>
      <c r="AW979">
        <v>16101.883</v>
      </c>
      <c r="AX979">
        <v>15681.88</v>
      </c>
      <c r="AY979">
        <v>14581.297200000001</v>
      </c>
      <c r="AZ979">
        <v>14324.684600000001</v>
      </c>
      <c r="BA979">
        <v>12998.8686</v>
      </c>
      <c r="BB979">
        <v>10172.5301</v>
      </c>
      <c r="BC979">
        <v>14074.4792</v>
      </c>
      <c r="BD979">
        <v>12465.1201</v>
      </c>
      <c r="BE979">
        <v>11782.2531</v>
      </c>
      <c r="BF979">
        <v>13427.8505</v>
      </c>
      <c r="BG979">
        <v>13593.6495</v>
      </c>
      <c r="BH979">
        <v>14238.6312</v>
      </c>
      <c r="BI979">
        <v>13647.4269</v>
      </c>
      <c r="BJ979">
        <v>11665.599399999999</v>
      </c>
      <c r="BK979">
        <v>13351.859</v>
      </c>
      <c r="BL979">
        <v>15203.980299999999</v>
      </c>
      <c r="BM979">
        <v>17243.2003</v>
      </c>
      <c r="BN979">
        <v>17474.874800000001</v>
      </c>
      <c r="BO979">
        <v>16051.731599999999</v>
      </c>
      <c r="BP979">
        <v>17857.203600000001</v>
      </c>
      <c r="BQ979">
        <v>18886.788199999999</v>
      </c>
      <c r="BR979">
        <v>24206.3086</v>
      </c>
      <c r="BS979">
        <v>25235.893199999999</v>
      </c>
      <c r="BT979">
        <v>25206.8603</v>
      </c>
      <c r="BU979">
        <v>22342.066500000001</v>
      </c>
      <c r="BV979">
        <v>22158.204399999999</v>
      </c>
      <c r="BW979">
        <v>18962.359799999998</v>
      </c>
      <c r="BX979">
        <v>19507.725299999998</v>
      </c>
      <c r="BY979">
        <v>19262.332299999998</v>
      </c>
      <c r="BZ979">
        <v>18514.175299999999</v>
      </c>
      <c r="CA979">
        <v>22320.017500000002</v>
      </c>
      <c r="CB979">
        <v>24668.7863</v>
      </c>
      <c r="CC979">
        <v>27193.937699999999</v>
      </c>
      <c r="CD979">
        <v>27571.631300000001</v>
      </c>
      <c r="CE979">
        <v>25549.842000000001</v>
      </c>
      <c r="CF979">
        <v>28286.668799999999</v>
      </c>
      <c r="CG979">
        <v>30454.780699999999</v>
      </c>
      <c r="CH979">
        <v>29909.633399999999</v>
      </c>
      <c r="CI979">
        <v>26734.5697</v>
      </c>
      <c r="CJ979">
        <v>27108.106599999999</v>
      </c>
      <c r="CK979">
        <v>28583.934000000001</v>
      </c>
      <c r="CL979">
        <v>24428.862700000001</v>
      </c>
      <c r="CM979">
        <v>26445.6826</v>
      </c>
      <c r="CN979">
        <v>25337.7222</v>
      </c>
      <c r="CO979">
        <v>25801.630300000001</v>
      </c>
      <c r="CP979">
        <v>27563.438600000001</v>
      </c>
      <c r="CQ979">
        <v>31763.463299999999</v>
      </c>
      <c r="CR979">
        <v>32702.505000000001</v>
      </c>
      <c r="CS979">
        <v>29248.2323</v>
      </c>
      <c r="CT979">
        <v>30130.733499999998</v>
      </c>
      <c r="CU979">
        <v>31839.701499999999</v>
      </c>
      <c r="CV979">
        <v>33365.565799999997</v>
      </c>
      <c r="CW979">
        <v>29498.6152</v>
      </c>
      <c r="CX979">
        <v>29876.4202</v>
      </c>
      <c r="CY979">
        <v>32769.6109</v>
      </c>
      <c r="CZ979">
        <v>34600.837800000001</v>
      </c>
      <c r="DA979">
        <v>34047.108800000002</v>
      </c>
      <c r="DB979">
        <v>32679.638999999999</v>
      </c>
      <c r="DC979">
        <v>28261.191599999998</v>
      </c>
      <c r="DD979">
        <v>30131.567800000001</v>
      </c>
      <c r="DE979">
        <v>27655.837100000001</v>
      </c>
      <c r="DF979">
        <v>25698.2029</v>
      </c>
      <c r="DG979">
        <v>23959.933199999999</v>
      </c>
      <c r="DH979">
        <v>24561.280599999998</v>
      </c>
      <c r="DI979">
        <v>25535.219499999999</v>
      </c>
      <c r="DJ979">
        <v>24451.068299999999</v>
      </c>
      <c r="DK979">
        <v>27329.835599999999</v>
      </c>
      <c r="DL979">
        <v>27866.0429</v>
      </c>
      <c r="DM979">
        <v>30926.056700000001</v>
      </c>
      <c r="DN979">
        <v>29767.234899999999</v>
      </c>
      <c r="DO979">
        <v>30648.815600000002</v>
      </c>
      <c r="DP979">
        <v>29746.365000000002</v>
      </c>
      <c r="DQ979">
        <v>28992.497299999999</v>
      </c>
      <c r="DR979">
        <v>27491.3151</v>
      </c>
      <c r="DS979">
        <v>30170.230899999999</v>
      </c>
      <c r="DT979">
        <v>30845.550299999999</v>
      </c>
      <c r="DU979">
        <v>30077.316200000001</v>
      </c>
      <c r="DV979">
        <v>33977.2091</v>
      </c>
      <c r="DW979">
        <v>34842.8704</v>
      </c>
      <c r="DX979">
        <v>37465.715799999998</v>
      </c>
      <c r="DY979">
        <v>40218.102500000001</v>
      </c>
      <c r="DZ979">
        <v>41994.682800000002</v>
      </c>
      <c r="EA979">
        <v>39566.106299999999</v>
      </c>
      <c r="EB979">
        <v>39976.661500000002</v>
      </c>
      <c r="EC979">
        <v>47802.210400000004</v>
      </c>
      <c r="ED979">
        <v>52240.0383</v>
      </c>
      <c r="EE979">
        <v>47770.325400000002</v>
      </c>
      <c r="EF979">
        <v>51011.621500000001</v>
      </c>
      <c r="EG979">
        <v>50381.679400000001</v>
      </c>
      <c r="EH979">
        <v>48616.525600000001</v>
      </c>
      <c r="EI979">
        <v>38931.686300000001</v>
      </c>
      <c r="EJ979">
        <v>33902.228499999997</v>
      </c>
    </row>
    <row r="980" spans="1:140" x14ac:dyDescent="0.25">
      <c r="A980" t="s">
        <v>472</v>
      </c>
      <c r="B980">
        <f>_xll.BDH($A980,"CUR_MKT_CAP","2007-05-31","","Dir=H","Per=M","Days=A","Dts=H","cols=139;rows=1")</f>
        <v>11405.3442</v>
      </c>
      <c r="C980">
        <v>10914.597100000001</v>
      </c>
      <c r="D980">
        <v>9121.2260999999999</v>
      </c>
      <c r="E980">
        <v>8600.4915000000001</v>
      </c>
      <c r="F980">
        <v>8518.3181000000004</v>
      </c>
      <c r="G980">
        <v>8173.9521000000004</v>
      </c>
      <c r="H980">
        <v>8488.4452000000001</v>
      </c>
      <c r="I980">
        <v>7560.2605000000003</v>
      </c>
      <c r="J980">
        <v>7500.0384000000004</v>
      </c>
      <c r="K980">
        <v>7596.9890999999998</v>
      </c>
      <c r="L980">
        <v>7196.0068000000001</v>
      </c>
      <c r="M980">
        <v>7458.2709000000004</v>
      </c>
      <c r="N980">
        <v>8419.3039000000008</v>
      </c>
      <c r="O980">
        <v>6542.3890000000001</v>
      </c>
      <c r="P980">
        <v>7025.0243</v>
      </c>
      <c r="Q980">
        <v>8219.9914000000008</v>
      </c>
      <c r="R980">
        <v>8182.6477999999997</v>
      </c>
      <c r="S980">
        <v>5961.8002999999999</v>
      </c>
      <c r="T980">
        <v>6606.5389999999998</v>
      </c>
      <c r="U980">
        <v>7663.9377000000004</v>
      </c>
      <c r="V980">
        <v>5447.8063000000002</v>
      </c>
      <c r="W980">
        <v>4561.1333999999997</v>
      </c>
      <c r="X980">
        <v>4887.9197999999997</v>
      </c>
      <c r="Y980">
        <v>5247.6989000000003</v>
      </c>
      <c r="Z980">
        <v>4896.5607</v>
      </c>
      <c r="AA980">
        <v>5260.6481000000003</v>
      </c>
      <c r="AB980">
        <v>5795.2569000000003</v>
      </c>
      <c r="AC980">
        <v>6254.4647999999997</v>
      </c>
      <c r="AD980">
        <v>6758.1715999999997</v>
      </c>
      <c r="AE980">
        <v>5753.2575999999999</v>
      </c>
      <c r="AF980">
        <v>6079.4260999999997</v>
      </c>
      <c r="AG980">
        <v>6604.8549999999996</v>
      </c>
      <c r="AH980">
        <v>5541.4570999999996</v>
      </c>
      <c r="AI980">
        <v>5443.6445000000003</v>
      </c>
      <c r="AJ980">
        <v>5968.0227999999997</v>
      </c>
      <c r="AK980">
        <v>7236.4171999999999</v>
      </c>
      <c r="AL980">
        <v>6445.9426999999996</v>
      </c>
      <c r="AM980">
        <v>5596.7842000000001</v>
      </c>
      <c r="AN980">
        <v>5776.8314</v>
      </c>
      <c r="AO980">
        <v>4715.1908000000003</v>
      </c>
      <c r="AP980">
        <v>4735.7138999999997</v>
      </c>
      <c r="AQ980">
        <v>4683.1234000000004</v>
      </c>
      <c r="AR980">
        <v>5146.1767</v>
      </c>
      <c r="AS980">
        <v>5690.0397999999996</v>
      </c>
      <c r="AT980">
        <v>5459.1544999999996</v>
      </c>
      <c r="AU980">
        <v>5881.1615000000002</v>
      </c>
      <c r="AV980">
        <v>5885.0176000000001</v>
      </c>
      <c r="AW980">
        <v>5833.3945999999996</v>
      </c>
      <c r="AX980">
        <v>5227.5384999999997</v>
      </c>
      <c r="AY980">
        <v>4974.4889999999996</v>
      </c>
      <c r="AZ980">
        <v>4427.0788000000002</v>
      </c>
      <c r="BA980">
        <v>4526.7343000000001</v>
      </c>
      <c r="BB980">
        <v>3561.4272999999998</v>
      </c>
      <c r="BC980">
        <v>4043.4346999999998</v>
      </c>
      <c r="BD980">
        <v>4192.3086999999996</v>
      </c>
      <c r="BE980">
        <v>5085.3065999999999</v>
      </c>
      <c r="BF980">
        <v>5668.1460999999999</v>
      </c>
      <c r="BG980">
        <v>5759.2371999999996</v>
      </c>
      <c r="BH980">
        <v>5522.7156000000004</v>
      </c>
      <c r="BI980">
        <v>5533.0553</v>
      </c>
      <c r="BJ980">
        <v>4483.3392000000003</v>
      </c>
      <c r="BK980">
        <v>5138.049</v>
      </c>
      <c r="BL980">
        <v>5012.5414000000001</v>
      </c>
      <c r="BM980">
        <v>5035.8315000000002</v>
      </c>
      <c r="BN980">
        <v>6120.1138000000001</v>
      </c>
      <c r="BO980">
        <v>5948.0259999999998</v>
      </c>
      <c r="BP980">
        <v>6847.8788999999997</v>
      </c>
      <c r="BQ980">
        <v>6745.4975999999997</v>
      </c>
      <c r="BR980">
        <v>7329.9777999999997</v>
      </c>
      <c r="BS980">
        <v>6614.3806999999997</v>
      </c>
      <c r="BT980">
        <v>6714.3820999999998</v>
      </c>
      <c r="BU980">
        <v>6478.0150999999996</v>
      </c>
      <c r="BV980">
        <v>6962.8018000000002</v>
      </c>
      <c r="BW980">
        <v>6290.9539999999997</v>
      </c>
      <c r="BX980">
        <v>6131.1135999999997</v>
      </c>
      <c r="BY980">
        <v>6212.2407999999996</v>
      </c>
      <c r="BZ980">
        <v>6733.3932000000004</v>
      </c>
      <c r="CA980">
        <v>6959.5290999999997</v>
      </c>
      <c r="CB980">
        <v>7327.5065000000004</v>
      </c>
      <c r="CC980">
        <v>7723.9744000000001</v>
      </c>
      <c r="CD980">
        <v>8024.2501000000002</v>
      </c>
      <c r="CE980">
        <v>8869.2257000000009</v>
      </c>
      <c r="CF980">
        <v>8685.5887000000002</v>
      </c>
      <c r="CG980">
        <v>8434.6280999999999</v>
      </c>
      <c r="CH980">
        <v>7974.9822000000004</v>
      </c>
      <c r="CI980">
        <v>8338.6111000000001</v>
      </c>
      <c r="CJ980">
        <v>8257.5139999999992</v>
      </c>
      <c r="CK980">
        <v>8297.0856999999996</v>
      </c>
      <c r="CL980">
        <v>7884.7187000000004</v>
      </c>
      <c r="CM980">
        <v>8078.4656999999997</v>
      </c>
      <c r="CN980">
        <v>8705.5735000000004</v>
      </c>
      <c r="CO980">
        <v>8656.8433999999997</v>
      </c>
      <c r="CP980">
        <v>9286.3840999999993</v>
      </c>
      <c r="CQ980">
        <v>10964.7273</v>
      </c>
      <c r="CR980">
        <v>11179.4462</v>
      </c>
      <c r="CS980">
        <v>11341.2366</v>
      </c>
      <c r="CT980">
        <v>11930.157999999999</v>
      </c>
      <c r="CU980">
        <v>11134.195100000001</v>
      </c>
      <c r="CV980">
        <v>12074.758</v>
      </c>
      <c r="CW980">
        <v>12468.907999999999</v>
      </c>
      <c r="CX980">
        <v>11880.2243</v>
      </c>
      <c r="CY980">
        <v>12863.1397</v>
      </c>
      <c r="CZ980">
        <v>13687.860199999999</v>
      </c>
      <c r="DA980">
        <v>12661.304</v>
      </c>
      <c r="DB980">
        <v>11758.7345</v>
      </c>
      <c r="DC980">
        <v>13122.329900000001</v>
      </c>
      <c r="DD980">
        <v>14106.6592</v>
      </c>
      <c r="DE980">
        <v>14381.9241</v>
      </c>
      <c r="DF980">
        <v>15549.717199999999</v>
      </c>
      <c r="DG980">
        <v>16030.5265</v>
      </c>
      <c r="DH980">
        <v>16512.667600000001</v>
      </c>
      <c r="DI980">
        <v>15152.865900000001</v>
      </c>
      <c r="DJ980">
        <v>15134.2359</v>
      </c>
      <c r="DK980">
        <v>15063.707899999999</v>
      </c>
      <c r="DL980">
        <v>16624.661100000001</v>
      </c>
      <c r="DM980">
        <v>16558.506399999998</v>
      </c>
      <c r="DN980">
        <v>16979.25</v>
      </c>
      <c r="DO980">
        <v>15963.420700000001</v>
      </c>
      <c r="DP980">
        <v>15980.086600000001</v>
      </c>
      <c r="DQ980">
        <v>16033.141299999999</v>
      </c>
      <c r="DR980">
        <v>16473.2804</v>
      </c>
      <c r="DS980">
        <v>16741.557199999999</v>
      </c>
      <c r="DT980">
        <v>16271.0808</v>
      </c>
      <c r="DU980">
        <v>16039.6659</v>
      </c>
      <c r="DV980">
        <v>15820.089400000001</v>
      </c>
      <c r="DW980">
        <v>16104.480600000001</v>
      </c>
      <c r="DX980">
        <v>16621.545399999999</v>
      </c>
      <c r="DY980">
        <v>16981.359199999999</v>
      </c>
      <c r="DZ980">
        <v>17911.319100000001</v>
      </c>
      <c r="EA980">
        <v>15597.15</v>
      </c>
      <c r="EB980">
        <v>15110.1764</v>
      </c>
      <c r="EC980">
        <v>14781.953299999999</v>
      </c>
      <c r="ED980">
        <v>16885.364300000001</v>
      </c>
      <c r="EE980">
        <v>17059.848999999998</v>
      </c>
      <c r="EF980">
        <v>14804.7659</v>
      </c>
      <c r="EG980">
        <v>14655.3153</v>
      </c>
      <c r="EH980">
        <v>14708.222599999999</v>
      </c>
      <c r="EI980">
        <v>13355.3161</v>
      </c>
      <c r="EJ980">
        <v>13958.774600000001</v>
      </c>
    </row>
    <row r="981" spans="1:140" x14ac:dyDescent="0.25">
      <c r="A981" t="s">
        <v>473</v>
      </c>
      <c r="B981">
        <f>_xll.BDH($A981,"CUR_MKT_CAP","2007-05-31","","Dir=H","Per=M","Days=A","Dts=H","cols=139;rows=1")</f>
        <v>18377.1345</v>
      </c>
      <c r="C981">
        <v>16680.807000000001</v>
      </c>
      <c r="D981">
        <v>16269.406000000001</v>
      </c>
      <c r="E981">
        <v>16202.522499999999</v>
      </c>
      <c r="F981">
        <v>16622.064299999998</v>
      </c>
      <c r="G981">
        <v>17010.9571</v>
      </c>
      <c r="H981">
        <v>13703.7785</v>
      </c>
      <c r="I981">
        <v>13391.6369</v>
      </c>
      <c r="J981">
        <v>13764.6842</v>
      </c>
      <c r="K981">
        <v>12815.9563</v>
      </c>
      <c r="L981">
        <v>13222.3982</v>
      </c>
      <c r="M981">
        <v>14296.707</v>
      </c>
      <c r="N981">
        <v>15011.004999999999</v>
      </c>
      <c r="O981">
        <v>13516.5092</v>
      </c>
      <c r="P981">
        <v>14602.4378</v>
      </c>
      <c r="Q981">
        <v>15305.8295</v>
      </c>
      <c r="R981">
        <v>13996.231599999999</v>
      </c>
      <c r="S981">
        <v>10856.8899</v>
      </c>
      <c r="T981">
        <v>8250.2214999999997</v>
      </c>
      <c r="U981">
        <v>9315.2641000000003</v>
      </c>
      <c r="V981">
        <v>7842.7268999999997</v>
      </c>
      <c r="W981">
        <v>5088.2219999999998</v>
      </c>
      <c r="X981">
        <v>5167.5069000000003</v>
      </c>
      <c r="Y981">
        <v>8617.3510999999999</v>
      </c>
      <c r="Z981">
        <v>8224.2913000000008</v>
      </c>
      <c r="AA981">
        <v>8038.9853000000003</v>
      </c>
      <c r="AB981">
        <v>9108.3505999999998</v>
      </c>
      <c r="AC981">
        <v>10270.886</v>
      </c>
      <c r="AD981">
        <v>11558.394</v>
      </c>
      <c r="AE981">
        <v>10688.06</v>
      </c>
      <c r="AF981">
        <v>11751.6412</v>
      </c>
      <c r="AG981">
        <v>12605.1674</v>
      </c>
      <c r="AH981">
        <v>11657.1666</v>
      </c>
      <c r="AI981">
        <v>11909.3974</v>
      </c>
      <c r="AJ981">
        <v>13717.915199999999</v>
      </c>
      <c r="AK981">
        <v>15107.828100000001</v>
      </c>
      <c r="AL981">
        <v>14131.0488</v>
      </c>
      <c r="AM981">
        <v>13270.5975</v>
      </c>
      <c r="AN981">
        <v>15058.808199999999</v>
      </c>
      <c r="AO981">
        <v>14776.4442</v>
      </c>
      <c r="AP981">
        <v>15591.2814</v>
      </c>
      <c r="AQ981">
        <v>15930.341200000001</v>
      </c>
      <c r="AR981">
        <v>14902.3006</v>
      </c>
      <c r="AS981">
        <v>15221.974899999999</v>
      </c>
      <c r="AT981">
        <v>16091.4889</v>
      </c>
      <c r="AU981">
        <v>17141.164700000001</v>
      </c>
      <c r="AV981">
        <v>16070.4159</v>
      </c>
      <c r="AW981">
        <v>17756.432100000002</v>
      </c>
      <c r="AX981">
        <v>18125.4912</v>
      </c>
      <c r="AY981">
        <v>17167.445299999999</v>
      </c>
      <c r="AZ981">
        <v>17235.614000000001</v>
      </c>
      <c r="BA981">
        <v>15844.1919</v>
      </c>
      <c r="BB981">
        <v>13762.0021</v>
      </c>
      <c r="BC981">
        <v>15272.465700000001</v>
      </c>
      <c r="BD981">
        <v>13735.7274</v>
      </c>
      <c r="BE981">
        <v>14180.3627</v>
      </c>
      <c r="BF981">
        <v>14922.036700000001</v>
      </c>
      <c r="BG981">
        <v>15126.5885</v>
      </c>
      <c r="BH981">
        <v>15583.736199999999</v>
      </c>
      <c r="BI981">
        <v>15935.5183</v>
      </c>
      <c r="BJ981">
        <v>15207.8012</v>
      </c>
      <c r="BK981">
        <v>15590.224</v>
      </c>
      <c r="BL981">
        <v>15501.1158</v>
      </c>
      <c r="BM981">
        <v>15082.587600000001</v>
      </c>
      <c r="BN981">
        <v>15060.2899</v>
      </c>
      <c r="BO981">
        <v>14904.205400000001</v>
      </c>
      <c r="BP981">
        <v>14226.9169</v>
      </c>
      <c r="BQ981">
        <v>14906.3392</v>
      </c>
      <c r="BR981">
        <v>15721.646000000001</v>
      </c>
      <c r="BS981">
        <v>14977.9899</v>
      </c>
      <c r="BT981">
        <v>15618.4899</v>
      </c>
      <c r="BU981">
        <v>16350.4899</v>
      </c>
      <c r="BV981">
        <v>14945.453100000001</v>
      </c>
      <c r="BW981">
        <v>15487.5671</v>
      </c>
      <c r="BX981">
        <v>15853.959699999999</v>
      </c>
      <c r="BY981">
        <v>15202.374299999999</v>
      </c>
      <c r="BZ981">
        <v>15718.4696</v>
      </c>
      <c r="CA981">
        <v>16653.424999999999</v>
      </c>
      <c r="CB981">
        <v>16447.1404</v>
      </c>
      <c r="CC981">
        <v>16608.001799999998</v>
      </c>
      <c r="CD981">
        <v>17176.628000000001</v>
      </c>
      <c r="CE981">
        <v>18033.642100000001</v>
      </c>
      <c r="CF981">
        <v>18458.778399999999</v>
      </c>
      <c r="CG981">
        <v>19227.6495</v>
      </c>
      <c r="CH981">
        <v>20068.033100000001</v>
      </c>
      <c r="CI981">
        <v>20002.4391</v>
      </c>
      <c r="CJ981">
        <v>19869.376799999998</v>
      </c>
      <c r="CK981">
        <v>19868.068599999999</v>
      </c>
      <c r="CL981">
        <v>18758.969799999999</v>
      </c>
      <c r="CM981">
        <v>20545.538400000001</v>
      </c>
      <c r="CN981">
        <v>20943.742200000001</v>
      </c>
      <c r="CO981">
        <v>22098.313900000001</v>
      </c>
      <c r="CP981">
        <v>20733.4787</v>
      </c>
      <c r="CQ981">
        <v>20675.140200000002</v>
      </c>
      <c r="CR981">
        <v>21043.399700000002</v>
      </c>
      <c r="CS981">
        <v>19472.7435</v>
      </c>
      <c r="CT981">
        <v>18806.5605</v>
      </c>
      <c r="CU981">
        <v>17872.727900000002</v>
      </c>
      <c r="CV981">
        <v>18366.002400000001</v>
      </c>
      <c r="CW981">
        <v>16435.011699999999</v>
      </c>
      <c r="CX981">
        <v>17043.8554</v>
      </c>
      <c r="CY981">
        <v>18953.325199999999</v>
      </c>
      <c r="CZ981">
        <v>18243.215400000001</v>
      </c>
      <c r="DA981">
        <v>18846.546200000001</v>
      </c>
      <c r="DB981">
        <v>16678.326099999998</v>
      </c>
      <c r="DC981">
        <v>16285.497499999999</v>
      </c>
      <c r="DD981">
        <v>17807.3128</v>
      </c>
      <c r="DE981">
        <v>18070.967100000002</v>
      </c>
      <c r="DF981">
        <v>18031.405500000001</v>
      </c>
      <c r="DG981">
        <v>18899.752100000002</v>
      </c>
      <c r="DH981">
        <v>20274.005000000001</v>
      </c>
      <c r="DI981">
        <v>19507.563999999998</v>
      </c>
      <c r="DJ981">
        <v>19111.0304</v>
      </c>
      <c r="DK981">
        <v>17534.884900000001</v>
      </c>
      <c r="DL981">
        <v>18474.1862</v>
      </c>
      <c r="DM981">
        <v>19725.328000000001</v>
      </c>
      <c r="DN981">
        <v>20091.9768</v>
      </c>
      <c r="DO981">
        <v>20776.513200000001</v>
      </c>
      <c r="DP981">
        <v>18968.708900000001</v>
      </c>
      <c r="DQ981">
        <v>18217.448100000001</v>
      </c>
      <c r="DR981">
        <v>17457.468400000002</v>
      </c>
      <c r="DS981">
        <v>17779.352999999999</v>
      </c>
      <c r="DT981">
        <v>15034.0496</v>
      </c>
      <c r="DU981">
        <v>14113.249599999999</v>
      </c>
      <c r="DV981">
        <v>14566.071</v>
      </c>
      <c r="DW981">
        <v>14214.2565</v>
      </c>
      <c r="DX981">
        <v>14738.3194</v>
      </c>
      <c r="DY981">
        <v>14844.651</v>
      </c>
      <c r="DZ981">
        <v>13610.4449</v>
      </c>
      <c r="EA981">
        <v>12628.227000000001</v>
      </c>
      <c r="EB981">
        <v>12785.9136</v>
      </c>
      <c r="EC981">
        <v>12937.208500000001</v>
      </c>
      <c r="ED981">
        <v>13256.6927</v>
      </c>
      <c r="EE981">
        <v>14057.304899999999</v>
      </c>
      <c r="EF981">
        <v>13681.9139</v>
      </c>
      <c r="EG981">
        <v>14648.322700000001</v>
      </c>
      <c r="EH981">
        <v>13887.3709</v>
      </c>
      <c r="EI981">
        <v>12954.6572</v>
      </c>
      <c r="EJ981">
        <v>13692.9661</v>
      </c>
    </row>
    <row r="982" spans="1:140" x14ac:dyDescent="0.25">
      <c r="A982" t="s">
        <v>474</v>
      </c>
      <c r="B982" t="str">
        <f>_xll.BDH($A982,"CUR_MKT_CAP","2007-05-31","","Dir=H","Per=M","Days=A","Dts=H","cols=139;rows=1")</f>
        <v>#N/A N/A</v>
      </c>
      <c r="C982" t="s">
        <v>506</v>
      </c>
      <c r="D982" t="s">
        <v>506</v>
      </c>
      <c r="E982" t="s">
        <v>506</v>
      </c>
      <c r="F982" t="s">
        <v>506</v>
      </c>
      <c r="G982" t="s">
        <v>506</v>
      </c>
      <c r="H982" t="s">
        <v>506</v>
      </c>
      <c r="I982" t="s">
        <v>506</v>
      </c>
      <c r="J982" t="s">
        <v>506</v>
      </c>
      <c r="K982" t="s">
        <v>506</v>
      </c>
      <c r="L982" t="s">
        <v>506</v>
      </c>
      <c r="M982" t="s">
        <v>506</v>
      </c>
      <c r="N982" t="s">
        <v>506</v>
      </c>
      <c r="O982" t="s">
        <v>506</v>
      </c>
      <c r="P982" t="s">
        <v>506</v>
      </c>
      <c r="Q982" t="s">
        <v>506</v>
      </c>
      <c r="R982" t="s">
        <v>506</v>
      </c>
      <c r="S982" t="s">
        <v>506</v>
      </c>
      <c r="T982" t="s">
        <v>506</v>
      </c>
      <c r="U982" t="s">
        <v>506</v>
      </c>
      <c r="V982" t="s">
        <v>506</v>
      </c>
      <c r="W982" t="s">
        <v>506</v>
      </c>
      <c r="X982" t="s">
        <v>506</v>
      </c>
      <c r="Y982" t="s">
        <v>506</v>
      </c>
      <c r="Z982" t="s">
        <v>506</v>
      </c>
      <c r="AA982" t="s">
        <v>506</v>
      </c>
      <c r="AB982" t="s">
        <v>506</v>
      </c>
      <c r="AC982" t="s">
        <v>506</v>
      </c>
      <c r="AD982" t="s">
        <v>506</v>
      </c>
      <c r="AE982">
        <v>4939.0375999999997</v>
      </c>
      <c r="AF982">
        <v>4844.9678000000004</v>
      </c>
      <c r="AG982">
        <v>5451.7201999999997</v>
      </c>
      <c r="AH982">
        <v>5062.8288000000002</v>
      </c>
      <c r="AI982">
        <v>5095.2281000000003</v>
      </c>
      <c r="AJ982">
        <v>5077.4973</v>
      </c>
      <c r="AK982">
        <v>5045.0878000000002</v>
      </c>
      <c r="AL982">
        <v>5463.5038999999997</v>
      </c>
      <c r="AM982">
        <v>5400.2956999999997</v>
      </c>
      <c r="AN982">
        <v>5362.3643000000002</v>
      </c>
      <c r="AO982">
        <v>4978.9174999999996</v>
      </c>
      <c r="AP982">
        <v>5545.9490999999998</v>
      </c>
      <c r="AQ982">
        <v>5902.3471</v>
      </c>
      <c r="AR982">
        <v>6019.3953000000001</v>
      </c>
      <c r="AS982">
        <v>6777.0465000000004</v>
      </c>
      <c r="AT982">
        <v>6727.3254999999999</v>
      </c>
      <c r="AU982">
        <v>6433.0174999999999</v>
      </c>
      <c r="AV982">
        <v>5572.6003000000001</v>
      </c>
      <c r="AW982">
        <v>5596.4214000000002</v>
      </c>
      <c r="AX982">
        <v>5792.0513000000001</v>
      </c>
      <c r="AY982">
        <v>5889.0108</v>
      </c>
      <c r="AZ982">
        <v>5664.4696999999996</v>
      </c>
      <c r="BA982">
        <v>5742.1301999999996</v>
      </c>
      <c r="BB982">
        <v>5730.5897000000004</v>
      </c>
      <c r="BC982">
        <v>5274.0114000000003</v>
      </c>
      <c r="BD982">
        <v>6423.8550999999998</v>
      </c>
      <c r="BE982">
        <v>6562.8642</v>
      </c>
      <c r="BF982">
        <v>6551.4164000000001</v>
      </c>
      <c r="BG982">
        <v>7168.4132</v>
      </c>
      <c r="BH982">
        <v>7740.2383</v>
      </c>
      <c r="BI982">
        <v>8066.5246999999999</v>
      </c>
      <c r="BJ982">
        <v>7954.5610999999999</v>
      </c>
      <c r="BK982">
        <v>8180.4108999999999</v>
      </c>
      <c r="BL982">
        <v>8333.1384999999991</v>
      </c>
      <c r="BM982">
        <v>8046.2464</v>
      </c>
      <c r="BN982">
        <v>7895.3378000000002</v>
      </c>
      <c r="BO982">
        <v>8526.7389000000003</v>
      </c>
      <c r="BP982">
        <v>8313.2368999999999</v>
      </c>
      <c r="BQ982">
        <v>8501.7191999999995</v>
      </c>
      <c r="BR982">
        <v>9200.6047999999992</v>
      </c>
      <c r="BS982">
        <v>9831.2394000000004</v>
      </c>
      <c r="BT982">
        <v>10360.8855</v>
      </c>
      <c r="BU982">
        <v>10320.286400000001</v>
      </c>
      <c r="BV982">
        <v>9905.0112000000008</v>
      </c>
      <c r="BW982">
        <v>10053.200000000001</v>
      </c>
      <c r="BX982">
        <v>10807.038399999999</v>
      </c>
      <c r="BY982">
        <v>10440.9827</v>
      </c>
      <c r="BZ982">
        <v>10907.787700000001</v>
      </c>
      <c r="CA982">
        <v>11505.566699999999</v>
      </c>
      <c r="CB982">
        <v>10953.5802</v>
      </c>
      <c r="CC982">
        <v>11056.2017</v>
      </c>
      <c r="CD982">
        <v>10743.290300000001</v>
      </c>
      <c r="CE982">
        <v>10629.928400000001</v>
      </c>
      <c r="CF982">
        <v>10003.4609</v>
      </c>
      <c r="CG982">
        <v>9998.5015999999996</v>
      </c>
      <c r="CH982">
        <v>9848.7487000000001</v>
      </c>
      <c r="CI982">
        <v>9986.8541000000005</v>
      </c>
      <c r="CJ982">
        <v>9995.1666999999998</v>
      </c>
      <c r="CK982">
        <v>10686.038500000001</v>
      </c>
      <c r="CL982">
        <v>10136.670599999999</v>
      </c>
      <c r="CM982">
        <v>10282.7781</v>
      </c>
      <c r="CN982">
        <v>10221.757600000001</v>
      </c>
      <c r="CO982">
        <v>10563.1425</v>
      </c>
      <c r="CP982">
        <v>10612.6186</v>
      </c>
      <c r="CQ982">
        <v>11353.7685</v>
      </c>
      <c r="CR982">
        <v>11288.944</v>
      </c>
      <c r="CS982">
        <v>11891.2809</v>
      </c>
      <c r="CT982">
        <v>12201.227800000001</v>
      </c>
      <c r="CU982">
        <v>12231.4871</v>
      </c>
      <c r="CV982">
        <v>13160.499299999999</v>
      </c>
      <c r="CW982">
        <v>12313.011</v>
      </c>
      <c r="CX982">
        <v>12452.855</v>
      </c>
      <c r="CY982">
        <v>12132.763800000001</v>
      </c>
      <c r="CZ982">
        <v>12698.654399999999</v>
      </c>
      <c r="DA982">
        <v>13025.651099999999</v>
      </c>
      <c r="DB982">
        <v>12368.269200000001</v>
      </c>
      <c r="DC982">
        <v>12239.630800000001</v>
      </c>
      <c r="DD982">
        <v>13429.3148</v>
      </c>
      <c r="DE982">
        <v>13020.7736</v>
      </c>
      <c r="DF982">
        <v>13350.727800000001</v>
      </c>
      <c r="DG982">
        <v>13634.929</v>
      </c>
      <c r="DH982">
        <v>14341.227699999999</v>
      </c>
      <c r="DI982">
        <v>14032.9763</v>
      </c>
      <c r="DJ982">
        <v>13733.899100000001</v>
      </c>
      <c r="DK982">
        <v>13779.521000000001</v>
      </c>
      <c r="DL982">
        <v>13911.8256</v>
      </c>
      <c r="DM982">
        <v>13591.9943</v>
      </c>
      <c r="DN982">
        <v>13838.147199999999</v>
      </c>
      <c r="DO982">
        <v>13793.0213</v>
      </c>
      <c r="DP982">
        <v>13499.745500000001</v>
      </c>
      <c r="DQ982">
        <v>13777.5934</v>
      </c>
      <c r="DR982">
        <v>13374.348599999999</v>
      </c>
      <c r="DS982">
        <v>13949.7318</v>
      </c>
      <c r="DT982">
        <v>14427.564200000001</v>
      </c>
      <c r="DU982">
        <v>13337.249</v>
      </c>
      <c r="DV982">
        <v>13689.398499999999</v>
      </c>
      <c r="DW982">
        <v>14007.0471</v>
      </c>
      <c r="DX982">
        <v>15879.5942</v>
      </c>
      <c r="DY982">
        <v>15810.4236</v>
      </c>
      <c r="DZ982">
        <v>16477.425800000001</v>
      </c>
      <c r="EA982">
        <v>16863.452300000001</v>
      </c>
      <c r="EB982">
        <v>17162.139500000001</v>
      </c>
      <c r="EC982">
        <v>17578.8246</v>
      </c>
      <c r="ED982">
        <v>17557.137200000001</v>
      </c>
      <c r="EE982">
        <v>17788.500100000001</v>
      </c>
      <c r="EF982">
        <v>18220.044399999999</v>
      </c>
      <c r="EG982">
        <v>19615.1247</v>
      </c>
      <c r="EH982">
        <v>19855.598900000001</v>
      </c>
      <c r="EI982">
        <v>19728.077700000002</v>
      </c>
      <c r="EJ982">
        <v>20300.9558</v>
      </c>
    </row>
    <row r="983" spans="1:140" x14ac:dyDescent="0.25">
      <c r="A983" t="s">
        <v>475</v>
      </c>
      <c r="B983">
        <f>_xll.BDH($A983,"CUR_MKT_CAP","2007-05-31","","Dir=H","Per=M","Days=A","Dts=H","cols=139;rows=1")</f>
        <v>7245.4087</v>
      </c>
      <c r="C983">
        <v>7706.8996999999999</v>
      </c>
      <c r="D983">
        <v>7239.5591999999997</v>
      </c>
      <c r="E983">
        <v>8023.8919999999998</v>
      </c>
      <c r="F983">
        <v>8407.6434000000008</v>
      </c>
      <c r="G983">
        <v>8494.8595999999998</v>
      </c>
      <c r="H983">
        <v>9036.9940000000006</v>
      </c>
      <c r="I983">
        <v>8310.0573999999997</v>
      </c>
      <c r="J983">
        <v>7494.7393000000002</v>
      </c>
      <c r="K983">
        <v>7425.9476000000004</v>
      </c>
      <c r="L983">
        <v>7093.0601999999999</v>
      </c>
      <c r="M983">
        <v>7009.1292000000003</v>
      </c>
      <c r="N983">
        <v>7784.8968999999997</v>
      </c>
      <c r="O983">
        <v>7359.8865999999998</v>
      </c>
      <c r="P983">
        <v>6335.7330000000002</v>
      </c>
      <c r="Q983">
        <v>6176.9303</v>
      </c>
      <c r="R983">
        <v>5038.9220999999998</v>
      </c>
      <c r="S983">
        <v>4096.0563000000002</v>
      </c>
      <c r="T983">
        <v>4189.2394000000004</v>
      </c>
      <c r="U983">
        <v>3702.2087999999999</v>
      </c>
      <c r="V983">
        <v>3746.8371000000002</v>
      </c>
      <c r="W983">
        <v>3702.6190999999999</v>
      </c>
      <c r="X983">
        <v>3629.2426999999998</v>
      </c>
      <c r="Y983">
        <v>3958.1246999999998</v>
      </c>
      <c r="Z983">
        <v>4514.2321000000002</v>
      </c>
      <c r="AA983">
        <v>3563.5630000000001</v>
      </c>
      <c r="AB983">
        <v>3941.5167000000001</v>
      </c>
      <c r="AC983">
        <v>4086.8834999999999</v>
      </c>
      <c r="AD983">
        <v>4569.0547999999999</v>
      </c>
      <c r="AE983">
        <v>4399.3305</v>
      </c>
      <c r="AF983">
        <v>4316.2286999999997</v>
      </c>
      <c r="AG983">
        <v>4662.4502000000002</v>
      </c>
      <c r="AH983">
        <v>4406.6310000000003</v>
      </c>
      <c r="AI983">
        <v>4571.5339999999997</v>
      </c>
      <c r="AJ983">
        <v>4771.4926999999998</v>
      </c>
      <c r="AK983">
        <v>4973.7344999999996</v>
      </c>
      <c r="AL983">
        <v>5093.4996000000001</v>
      </c>
      <c r="AM983">
        <v>4845.3032999999996</v>
      </c>
      <c r="AN983">
        <v>5137.299</v>
      </c>
      <c r="AO983">
        <v>5072.4537</v>
      </c>
      <c r="AP983">
        <v>5526.9372000000003</v>
      </c>
      <c r="AQ983">
        <v>5976.5726000000004</v>
      </c>
      <c r="AR983">
        <v>5900.8980000000001</v>
      </c>
      <c r="AS983">
        <v>5618.8382000000001</v>
      </c>
      <c r="AT983">
        <v>5787.3861999999999</v>
      </c>
      <c r="AU983">
        <v>6121.0752000000002</v>
      </c>
      <c r="AV983">
        <v>6280.6498000000001</v>
      </c>
      <c r="AW983">
        <v>6226.7178000000004</v>
      </c>
      <c r="AX983">
        <v>6093.48</v>
      </c>
      <c r="AY983">
        <v>5822.04</v>
      </c>
      <c r="AZ983">
        <v>5193.3224</v>
      </c>
      <c r="BA983">
        <v>5183.3383999999996</v>
      </c>
      <c r="BB983">
        <v>4760.6841999999997</v>
      </c>
      <c r="BC983">
        <v>5104.4537</v>
      </c>
      <c r="BD983">
        <v>5341.4632000000001</v>
      </c>
      <c r="BE983">
        <v>5681.8662000000004</v>
      </c>
      <c r="BF983">
        <v>5895.0156999999999</v>
      </c>
      <c r="BG983">
        <v>5894.2268999999997</v>
      </c>
      <c r="BH983">
        <v>6115.9584000000004</v>
      </c>
      <c r="BI983">
        <v>6494.8743999999997</v>
      </c>
      <c r="BJ983">
        <v>6039.8698000000004</v>
      </c>
      <c r="BK983">
        <v>6883.5241999999998</v>
      </c>
      <c r="BL983">
        <v>6947.0389999999998</v>
      </c>
      <c r="BM983">
        <v>7456.8846999999996</v>
      </c>
      <c r="BN983">
        <v>7614.8429999999998</v>
      </c>
      <c r="BO983">
        <v>5755.3624</v>
      </c>
      <c r="BP983">
        <v>5298.9080000000004</v>
      </c>
      <c r="BQ983">
        <v>6027.0614999999998</v>
      </c>
      <c r="BR983">
        <v>6739.6893</v>
      </c>
      <c r="BS983">
        <v>7110.7525999999998</v>
      </c>
      <c r="BT983">
        <v>7213.098</v>
      </c>
      <c r="BU983">
        <v>6944.8086000000003</v>
      </c>
      <c r="BV983">
        <v>7091.0308999999997</v>
      </c>
      <c r="BW983">
        <v>6732.2584999999999</v>
      </c>
      <c r="BX983">
        <v>6868.9066999999995</v>
      </c>
      <c r="BY983">
        <v>6890.4438</v>
      </c>
      <c r="BZ983">
        <v>7306.8281999999999</v>
      </c>
      <c r="CA983">
        <v>7439.2008999999998</v>
      </c>
      <c r="CB983">
        <v>7792.7959000000001</v>
      </c>
      <c r="CC983">
        <v>8192.9886999999999</v>
      </c>
      <c r="CD983">
        <v>8051.8248000000003</v>
      </c>
      <c r="CE983">
        <v>7366.1643000000004</v>
      </c>
      <c r="CF983">
        <v>7205.7686999999996</v>
      </c>
      <c r="CG983">
        <v>6201.808</v>
      </c>
      <c r="CH983">
        <v>6583.0128000000004</v>
      </c>
      <c r="CI983">
        <v>6416.0713999999998</v>
      </c>
      <c r="CJ983">
        <v>6757.3634000000002</v>
      </c>
      <c r="CK983">
        <v>7135.5506999999998</v>
      </c>
      <c r="CL983">
        <v>6891.1354000000001</v>
      </c>
      <c r="CM983">
        <v>7236.3446000000004</v>
      </c>
      <c r="CN983">
        <v>7277.5151999999998</v>
      </c>
      <c r="CO983">
        <v>6902.1359000000002</v>
      </c>
      <c r="CP983">
        <v>6596.9888000000001</v>
      </c>
      <c r="CQ983">
        <v>7482.93</v>
      </c>
      <c r="CR983">
        <v>7827.7385000000004</v>
      </c>
      <c r="CS983">
        <v>7394.7518</v>
      </c>
      <c r="CT983">
        <v>7357.4928</v>
      </c>
      <c r="CU983">
        <v>7186.3341</v>
      </c>
      <c r="CV983">
        <v>8051.1882999999998</v>
      </c>
      <c r="CW983">
        <v>7824.2024000000001</v>
      </c>
      <c r="CX983">
        <v>8008.0609999999997</v>
      </c>
      <c r="CY983">
        <v>8987.4773999999998</v>
      </c>
      <c r="CZ983">
        <v>9973.2006999999994</v>
      </c>
      <c r="DA983">
        <v>9741.2657999999992</v>
      </c>
      <c r="DB983">
        <v>8429.9416000000001</v>
      </c>
      <c r="DC983">
        <v>9248.9973000000009</v>
      </c>
      <c r="DD983">
        <v>9692.3449000000001</v>
      </c>
      <c r="DE983">
        <v>9372.2854000000007</v>
      </c>
      <c r="DF983">
        <v>9270.3184000000001</v>
      </c>
      <c r="DG983">
        <v>9378.7939000000006</v>
      </c>
      <c r="DH983">
        <v>9247.0488000000005</v>
      </c>
      <c r="DI983">
        <v>7948.7677999999996</v>
      </c>
      <c r="DJ983">
        <v>8353.4128999999994</v>
      </c>
      <c r="DK983">
        <v>8786.3464000000004</v>
      </c>
      <c r="DL983">
        <v>8245.6964000000007</v>
      </c>
      <c r="DM983">
        <v>7954.9794000000002</v>
      </c>
      <c r="DN983">
        <v>8387.9177</v>
      </c>
      <c r="DO983">
        <v>8439.0357000000004</v>
      </c>
      <c r="DP983">
        <v>8913.8402000000006</v>
      </c>
      <c r="DQ983">
        <v>9023.2117999999991</v>
      </c>
      <c r="DR983">
        <v>9149.0416000000005</v>
      </c>
      <c r="DS983">
        <v>9433.1731</v>
      </c>
      <c r="DT983">
        <v>10108.9758</v>
      </c>
      <c r="DU983">
        <v>10366.771199999999</v>
      </c>
      <c r="DV983">
        <v>10630.561799999999</v>
      </c>
      <c r="DW983">
        <v>10598.2574</v>
      </c>
      <c r="DX983">
        <v>11345.4187</v>
      </c>
      <c r="DY983">
        <v>11280.362499999999</v>
      </c>
      <c r="DZ983">
        <v>11327.676100000001</v>
      </c>
      <c r="EA983">
        <v>11267.924000000001</v>
      </c>
      <c r="EB983">
        <v>11514.610199999999</v>
      </c>
      <c r="EC983">
        <v>11390.4247</v>
      </c>
      <c r="ED983">
        <v>16055.257</v>
      </c>
      <c r="EE983">
        <v>16914.392899999999</v>
      </c>
      <c r="EF983">
        <v>17706.236000000001</v>
      </c>
      <c r="EG983">
        <v>19337.506600000001</v>
      </c>
      <c r="EH983">
        <v>19521.6037</v>
      </c>
      <c r="EI983">
        <v>17231.435000000001</v>
      </c>
      <c r="EJ983">
        <v>18865.846399999999</v>
      </c>
    </row>
    <row r="984" spans="1:140" x14ac:dyDescent="0.25">
      <c r="A984" t="s">
        <v>476</v>
      </c>
      <c r="B984">
        <f>_xll.BDH($A984,"CUR_MKT_CAP","2007-05-31","","Dir=H","Per=M","Days=A","Dts=H","cols=139;rows=1")</f>
        <v>3911.3433</v>
      </c>
      <c r="C984">
        <v>3741.0571</v>
      </c>
      <c r="D984">
        <v>4230.9575000000004</v>
      </c>
      <c r="E984">
        <v>5133.5137999999997</v>
      </c>
      <c r="F984">
        <v>5061.0438000000004</v>
      </c>
      <c r="G984">
        <v>4261.2380999999996</v>
      </c>
      <c r="H984">
        <v>3359.0412999999999</v>
      </c>
      <c r="I984">
        <v>3073.2779999999998</v>
      </c>
      <c r="J984">
        <v>2693.5832999999998</v>
      </c>
      <c r="K984">
        <v>2326.8786</v>
      </c>
      <c r="L984">
        <v>3176.5216999999998</v>
      </c>
      <c r="M984">
        <v>3581.8980000000001</v>
      </c>
      <c r="N984">
        <v>4024.4935</v>
      </c>
      <c r="O984">
        <v>4704.848</v>
      </c>
      <c r="P984">
        <v>4849.6342000000004</v>
      </c>
      <c r="Q984">
        <v>3801.4821999999999</v>
      </c>
      <c r="R984">
        <v>4977.5002999999997</v>
      </c>
      <c r="S984">
        <v>3942.2721999999999</v>
      </c>
      <c r="T984">
        <v>3699.9639000000002</v>
      </c>
      <c r="U984">
        <v>4571.1632</v>
      </c>
      <c r="V984">
        <v>4972.9080000000004</v>
      </c>
      <c r="W984">
        <v>4600.6977999999999</v>
      </c>
      <c r="X984">
        <v>4372.4130999999998</v>
      </c>
      <c r="Y984">
        <v>5331.4282999999996</v>
      </c>
      <c r="Z984">
        <v>5160.8594000000003</v>
      </c>
      <c r="AA984">
        <v>6170.1787999999997</v>
      </c>
      <c r="AB984">
        <v>6234.2350999999999</v>
      </c>
      <c r="AC984">
        <v>6758.4605000000001</v>
      </c>
      <c r="AD984">
        <v>6846.9835000000003</v>
      </c>
      <c r="AE984">
        <v>6062.9225999999999</v>
      </c>
      <c r="AF984">
        <v>7033.7916999999998</v>
      </c>
      <c r="AG984">
        <v>8308.5676999999996</v>
      </c>
      <c r="AH984">
        <v>7445.7175999999999</v>
      </c>
      <c r="AI984">
        <v>8145.4075999999995</v>
      </c>
      <c r="AJ984">
        <v>8197.5575000000008</v>
      </c>
      <c r="AK984">
        <v>7776.3471</v>
      </c>
      <c r="AL984">
        <v>6994.1981999999998</v>
      </c>
      <c r="AM984">
        <v>6652.4753000000001</v>
      </c>
      <c r="AN984">
        <v>6806.1495000000004</v>
      </c>
      <c r="AO984">
        <v>6762.4057000000003</v>
      </c>
      <c r="AP984">
        <v>7011.8886000000002</v>
      </c>
      <c r="AQ984">
        <v>7788.4336000000003</v>
      </c>
      <c r="AR984">
        <v>6731.8238000000001</v>
      </c>
      <c r="AS984">
        <v>7117.8927999999996</v>
      </c>
      <c r="AT984">
        <v>7902.2223999999997</v>
      </c>
      <c r="AU984">
        <v>9539.9408999999996</v>
      </c>
      <c r="AV984">
        <v>9797.5008999999991</v>
      </c>
      <c r="AW984">
        <v>11246.787</v>
      </c>
      <c r="AX984">
        <v>11121.821400000001</v>
      </c>
      <c r="AY984">
        <v>10709.825800000001</v>
      </c>
      <c r="AZ984">
        <v>10683.046</v>
      </c>
      <c r="BA984">
        <v>9420.1394999999993</v>
      </c>
      <c r="BB984">
        <v>9268.2353000000003</v>
      </c>
      <c r="BC984">
        <v>8238.2001999999993</v>
      </c>
      <c r="BD984">
        <v>6046.3338999999996</v>
      </c>
      <c r="BE984">
        <v>6926.4832999999999</v>
      </c>
      <c r="BF984">
        <v>7706.5208000000002</v>
      </c>
      <c r="BG984">
        <v>8186.2771000000002</v>
      </c>
      <c r="BH984">
        <v>8625.8793000000005</v>
      </c>
      <c r="BI984">
        <v>8114.0084999999999</v>
      </c>
      <c r="BJ984">
        <v>12672.108200000001</v>
      </c>
      <c r="BK984">
        <v>11802.5365</v>
      </c>
      <c r="BL984">
        <v>10450.751700000001</v>
      </c>
      <c r="BM984">
        <v>11509.0137</v>
      </c>
      <c r="BN984">
        <v>12074.429400000001</v>
      </c>
      <c r="BO984">
        <v>10410.553599999999</v>
      </c>
      <c r="BP984">
        <v>8627.5504000000001</v>
      </c>
      <c r="BQ984">
        <v>9093.7286999999997</v>
      </c>
      <c r="BR984">
        <v>9709.5177000000003</v>
      </c>
      <c r="BS984">
        <v>10173.377500000001</v>
      </c>
      <c r="BT984">
        <v>11996.0092</v>
      </c>
      <c r="BU984">
        <v>16761.248100000001</v>
      </c>
      <c r="BV984">
        <v>17780.7058</v>
      </c>
      <c r="BW984">
        <v>17683.287</v>
      </c>
      <c r="BX984">
        <v>17719.8289</v>
      </c>
      <c r="BY984">
        <v>17495.844499999999</v>
      </c>
      <c r="BZ984">
        <v>17651.828699999998</v>
      </c>
      <c r="CA984">
        <v>16664.4529</v>
      </c>
      <c r="CB984">
        <v>16227.4017</v>
      </c>
      <c r="CC984">
        <v>17368.135200000001</v>
      </c>
      <c r="CD984">
        <v>18478.682700000001</v>
      </c>
      <c r="CE984">
        <v>19064.519199999999</v>
      </c>
      <c r="CF984">
        <v>16697.882699999998</v>
      </c>
      <c r="CG984">
        <v>15984.822700000001</v>
      </c>
      <c r="CH984">
        <v>17067.402699999999</v>
      </c>
      <c r="CI984">
        <v>22362.879700000001</v>
      </c>
      <c r="CJ984">
        <v>21167.828600000001</v>
      </c>
      <c r="CK984">
        <v>22277.288499999999</v>
      </c>
      <c r="CL984">
        <v>26738.936399999999</v>
      </c>
      <c r="CM984">
        <v>26817.5033</v>
      </c>
      <c r="CN984">
        <v>28352.7104</v>
      </c>
      <c r="CO984">
        <v>28573.990399999999</v>
      </c>
      <c r="CP984">
        <v>26491.071599999999</v>
      </c>
      <c r="CQ984">
        <v>28912.675200000001</v>
      </c>
      <c r="CR984">
        <v>28559.2255</v>
      </c>
      <c r="CS984">
        <v>30032.649099999999</v>
      </c>
      <c r="CT984">
        <v>31270.975299999998</v>
      </c>
      <c r="CU984">
        <v>30098.526999999998</v>
      </c>
      <c r="CV984">
        <v>32906.552799999998</v>
      </c>
      <c r="CW984">
        <v>31198.4735</v>
      </c>
      <c r="CX984">
        <v>25478.427199999998</v>
      </c>
      <c r="CY984">
        <v>30650.7742</v>
      </c>
      <c r="CZ984">
        <v>31785.988000000001</v>
      </c>
      <c r="DA984">
        <v>30918.606</v>
      </c>
      <c r="DB984">
        <v>22298.8436</v>
      </c>
      <c r="DC984">
        <v>21064.047999999999</v>
      </c>
      <c r="DD984">
        <v>19585.6963</v>
      </c>
      <c r="DE984">
        <v>20861.4879</v>
      </c>
      <c r="DF984">
        <v>23040.640299999999</v>
      </c>
      <c r="DG984">
        <v>21277.0357</v>
      </c>
      <c r="DH984">
        <v>23992.937300000001</v>
      </c>
      <c r="DI984">
        <v>23417.5651</v>
      </c>
      <c r="DJ984">
        <v>21608.780599999998</v>
      </c>
      <c r="DK984">
        <v>18815.812699999999</v>
      </c>
      <c r="DL984">
        <v>20242.004700000001</v>
      </c>
      <c r="DM984">
        <v>18272.619600000002</v>
      </c>
      <c r="DN984">
        <v>21298.626899999999</v>
      </c>
      <c r="DO984">
        <v>22513.462899999999</v>
      </c>
      <c r="DP984">
        <v>27166.708999999999</v>
      </c>
      <c r="DQ984">
        <v>29461.797600000002</v>
      </c>
      <c r="DR984">
        <v>30784.901999999998</v>
      </c>
      <c r="DS984">
        <v>32097.493900000001</v>
      </c>
      <c r="DT984">
        <v>38276.686699999998</v>
      </c>
      <c r="DU984">
        <v>40475.163200000003</v>
      </c>
      <c r="DV984">
        <v>38332.152800000003</v>
      </c>
      <c r="DW984">
        <v>36981.983500000002</v>
      </c>
      <c r="DX984">
        <v>36491.351900000001</v>
      </c>
      <c r="DY984">
        <v>37900.020799999998</v>
      </c>
      <c r="DZ984">
        <v>42260.328099999999</v>
      </c>
      <c r="EA984">
        <v>42153.686099999999</v>
      </c>
      <c r="EB984">
        <v>41379.315600000002</v>
      </c>
      <c r="EC984">
        <v>39029.798300000002</v>
      </c>
      <c r="ED984">
        <v>39243.8557</v>
      </c>
      <c r="EE984">
        <v>43310.946199999998</v>
      </c>
      <c r="EF984">
        <v>44735.7673</v>
      </c>
      <c r="EG984">
        <v>47125.252800000002</v>
      </c>
      <c r="EH984">
        <v>49256.622600000002</v>
      </c>
      <c r="EI984">
        <v>43306.864600000001</v>
      </c>
      <c r="EJ984">
        <v>46202.337099999997</v>
      </c>
    </row>
    <row r="985" spans="1:140" x14ac:dyDescent="0.25">
      <c r="A985" t="s">
        <v>477</v>
      </c>
      <c r="B985">
        <f>_xll.BDH($A985,"CUR_MKT_CAP","2007-05-31","","Dir=H","Per=M","Days=A","Dts=H","cols=139;rows=1")</f>
        <v>5644.8933999999999</v>
      </c>
      <c r="C985">
        <v>4830.6747999999998</v>
      </c>
      <c r="D985">
        <v>4346.9409999999998</v>
      </c>
      <c r="E985">
        <v>5079.5713999999998</v>
      </c>
      <c r="F985">
        <v>5522.4332000000004</v>
      </c>
      <c r="G985">
        <v>5721.1873999999998</v>
      </c>
      <c r="H985">
        <v>5820.1682000000001</v>
      </c>
      <c r="I985">
        <v>6040.4269000000004</v>
      </c>
      <c r="J985">
        <v>6079.7452000000003</v>
      </c>
      <c r="K985">
        <v>5752.3743000000004</v>
      </c>
      <c r="L985">
        <v>6211.5829000000003</v>
      </c>
      <c r="M985">
        <v>6716.4209000000001</v>
      </c>
      <c r="N985">
        <v>6594.6666999999998</v>
      </c>
      <c r="O985">
        <v>5894.7914000000001</v>
      </c>
      <c r="P985">
        <v>6211.8942999999999</v>
      </c>
      <c r="Q985">
        <v>6289.6526000000003</v>
      </c>
      <c r="R985">
        <v>6843.5630000000001</v>
      </c>
      <c r="S985">
        <v>4993.5023000000001</v>
      </c>
      <c r="T985">
        <v>3292.8777</v>
      </c>
      <c r="U985">
        <v>4810.3526000000002</v>
      </c>
      <c r="V985">
        <v>3993.5814</v>
      </c>
      <c r="W985">
        <v>3093.2415000000001</v>
      </c>
      <c r="X985">
        <v>3243.2575000000002</v>
      </c>
      <c r="Y985">
        <v>4482.4462000000003</v>
      </c>
      <c r="Z985">
        <v>4751.6433999999999</v>
      </c>
      <c r="AA985">
        <v>4673.3765999999996</v>
      </c>
      <c r="AB985">
        <v>5525.8267999999998</v>
      </c>
      <c r="AC985">
        <v>6137.9098000000004</v>
      </c>
      <c r="AD985">
        <v>6026.7668000000003</v>
      </c>
      <c r="AE985">
        <v>6281.9260000000004</v>
      </c>
      <c r="AF985">
        <v>6723.0871999999999</v>
      </c>
      <c r="AG985">
        <v>6849.9378999999999</v>
      </c>
      <c r="AH985">
        <v>6608.7649000000001</v>
      </c>
      <c r="AI985">
        <v>6924.8561</v>
      </c>
      <c r="AJ985">
        <v>7440.4201000000003</v>
      </c>
      <c r="AK985">
        <v>7408.5922</v>
      </c>
      <c r="AL985">
        <v>7364.6709000000001</v>
      </c>
      <c r="AM985">
        <v>7364.2624999999998</v>
      </c>
      <c r="AN985">
        <v>7955.5995000000003</v>
      </c>
      <c r="AO985">
        <v>7934.1409999999996</v>
      </c>
      <c r="AP985">
        <v>8100.6463999999996</v>
      </c>
      <c r="AQ985">
        <v>8413.2368000000006</v>
      </c>
      <c r="AR985">
        <v>8054.3271999999997</v>
      </c>
      <c r="AS985">
        <v>8244.4136999999992</v>
      </c>
      <c r="AT985">
        <v>8712.5607</v>
      </c>
      <c r="AU985">
        <v>9029.0542000000005</v>
      </c>
      <c r="AV985">
        <v>8846.5831999999991</v>
      </c>
      <c r="AW985">
        <v>9112.1437000000005</v>
      </c>
      <c r="AX985">
        <v>9200.0468999999994</v>
      </c>
      <c r="AY985">
        <v>9913.7073999999993</v>
      </c>
      <c r="AZ985">
        <v>15573.499</v>
      </c>
      <c r="BA985">
        <v>15386.490400000001</v>
      </c>
      <c r="BB985">
        <v>14212.652</v>
      </c>
      <c r="BC985">
        <v>15999.3032</v>
      </c>
      <c r="BD985">
        <v>15190.727500000001</v>
      </c>
      <c r="BE985">
        <v>15873.101000000001</v>
      </c>
      <c r="BF985">
        <v>16841.205000000002</v>
      </c>
      <c r="BG985">
        <v>16156.137500000001</v>
      </c>
      <c r="BH985">
        <v>16497.057400000002</v>
      </c>
      <c r="BI985">
        <v>16992.008999999998</v>
      </c>
      <c r="BJ985">
        <v>17000.679899999999</v>
      </c>
      <c r="BK985">
        <v>18243.504199999999</v>
      </c>
      <c r="BL985">
        <v>19863.974900000001</v>
      </c>
      <c r="BM985">
        <v>19344.114699999998</v>
      </c>
      <c r="BN985">
        <v>18387.099399999999</v>
      </c>
      <c r="BO985">
        <v>18699.752799999998</v>
      </c>
      <c r="BP985">
        <v>18812.063600000001</v>
      </c>
      <c r="BQ985">
        <v>19128.3073</v>
      </c>
      <c r="BR985">
        <v>19592.328300000001</v>
      </c>
      <c r="BS985">
        <v>20663.781200000001</v>
      </c>
      <c r="BT985">
        <v>21370.285199999998</v>
      </c>
      <c r="BU985">
        <v>23344.785500000002</v>
      </c>
      <c r="BV985">
        <v>20923.236799999999</v>
      </c>
      <c r="BW985">
        <v>20363.288100000002</v>
      </c>
      <c r="BX985">
        <v>19276.838599999999</v>
      </c>
      <c r="BY985">
        <v>18256.403600000001</v>
      </c>
      <c r="BZ985">
        <v>18033.55</v>
      </c>
      <c r="CA985">
        <v>19185.8361</v>
      </c>
      <c r="CB985">
        <v>16712.615900000001</v>
      </c>
      <c r="CC985">
        <v>16844.952300000001</v>
      </c>
      <c r="CD985">
        <v>18347.705600000001</v>
      </c>
      <c r="CE985">
        <v>18372.016500000002</v>
      </c>
      <c r="CF985">
        <v>17824.652300000002</v>
      </c>
      <c r="CG985">
        <v>19449.7873</v>
      </c>
      <c r="CH985">
        <v>19661.709900000002</v>
      </c>
      <c r="CI985">
        <v>18867.000100000001</v>
      </c>
      <c r="CJ985">
        <v>18690.3979</v>
      </c>
      <c r="CK985">
        <v>19361.448100000001</v>
      </c>
      <c r="CL985">
        <v>18234.1397</v>
      </c>
      <c r="CM985">
        <v>20163.750800000002</v>
      </c>
      <c r="CN985">
        <v>21058.478599999999</v>
      </c>
      <c r="CO985">
        <v>21182.214499999998</v>
      </c>
      <c r="CP985">
        <v>25859.1561</v>
      </c>
      <c r="CQ985">
        <v>24635.404600000002</v>
      </c>
      <c r="CR985">
        <v>24158.6073</v>
      </c>
      <c r="CS985">
        <v>22797.7837</v>
      </c>
      <c r="CT985">
        <v>22010.284100000001</v>
      </c>
      <c r="CU985">
        <v>20544.475900000001</v>
      </c>
      <c r="CV985">
        <v>22307.578600000001</v>
      </c>
      <c r="CW985">
        <v>18294.275900000001</v>
      </c>
      <c r="CX985">
        <v>18640.078300000001</v>
      </c>
      <c r="CY985">
        <v>17887.8354</v>
      </c>
      <c r="CZ985">
        <v>17761.301899999999</v>
      </c>
      <c r="DA985">
        <v>18790.218700000001</v>
      </c>
      <c r="DB985">
        <v>18420.607800000002</v>
      </c>
      <c r="DC985">
        <v>18709.036</v>
      </c>
      <c r="DD985">
        <v>21167.5543</v>
      </c>
      <c r="DE985">
        <v>21004.764800000001</v>
      </c>
      <c r="DF985">
        <v>22428.300899999998</v>
      </c>
      <c r="DG985">
        <v>24622.7781</v>
      </c>
      <c r="DH985">
        <v>26758.821100000001</v>
      </c>
      <c r="DI985">
        <v>25532.609400000001</v>
      </c>
      <c r="DJ985">
        <v>24815.855200000002</v>
      </c>
      <c r="DK985">
        <v>23990.928800000002</v>
      </c>
      <c r="DL985">
        <v>21395.305</v>
      </c>
      <c r="DM985">
        <v>22138.935300000001</v>
      </c>
      <c r="DN985">
        <v>21837.9421</v>
      </c>
      <c r="DO985">
        <v>23068.227200000001</v>
      </c>
      <c r="DP985">
        <v>23064.681</v>
      </c>
      <c r="DQ985">
        <v>22714.140299999999</v>
      </c>
      <c r="DR985">
        <v>23595.563699999999</v>
      </c>
      <c r="DS985">
        <v>24656.635999999999</v>
      </c>
      <c r="DT985">
        <v>23986.714199999999</v>
      </c>
      <c r="DU985">
        <v>24374.917799999999</v>
      </c>
      <c r="DV985">
        <v>23196.060799999999</v>
      </c>
      <c r="DW985">
        <v>22349.281500000001</v>
      </c>
      <c r="DX985">
        <v>22798.047999999999</v>
      </c>
      <c r="DY985">
        <v>21373.392599999999</v>
      </c>
      <c r="DZ985">
        <v>19934.490600000001</v>
      </c>
      <c r="EA985">
        <v>17210.906599999998</v>
      </c>
      <c r="EB985">
        <v>17641.891599999999</v>
      </c>
      <c r="EC985">
        <v>18321.579900000001</v>
      </c>
      <c r="ED985">
        <v>19476.031800000001</v>
      </c>
      <c r="EE985">
        <v>20291.987099999998</v>
      </c>
      <c r="EF985">
        <v>20096.031900000002</v>
      </c>
      <c r="EG985">
        <v>21340.004099999998</v>
      </c>
      <c r="EH985">
        <v>19383.153900000001</v>
      </c>
      <c r="EI985">
        <v>20689.388800000001</v>
      </c>
      <c r="EJ985">
        <v>22632.1381</v>
      </c>
    </row>
    <row r="986" spans="1:140" x14ac:dyDescent="0.25">
      <c r="A986" t="s">
        <v>478</v>
      </c>
      <c r="B986">
        <f>_xll.BDH($A986,"CUR_MKT_CAP","2007-05-31","","Dir=H","Per=M","Days=A","Dts=H","cols=139;rows=1")</f>
        <v>126383.4249</v>
      </c>
      <c r="C986">
        <v>119531.48639999999</v>
      </c>
      <c r="D986">
        <v>123706.2669</v>
      </c>
      <c r="E986">
        <v>121558.38710000001</v>
      </c>
      <c r="F986">
        <v>128524.4837</v>
      </c>
      <c r="G986">
        <v>133157.37169999999</v>
      </c>
      <c r="H986">
        <v>124891.0361</v>
      </c>
      <c r="I986">
        <v>126278.3931</v>
      </c>
      <c r="J986">
        <v>112260.3064</v>
      </c>
      <c r="K986">
        <v>104273.08839999999</v>
      </c>
      <c r="L986">
        <v>104646.3126</v>
      </c>
      <c r="M986">
        <v>109692.18150000001</v>
      </c>
      <c r="N986">
        <v>109663.6752</v>
      </c>
      <c r="O986">
        <v>100912.246</v>
      </c>
      <c r="P986">
        <v>96936.786699999997</v>
      </c>
      <c r="Q986">
        <v>100012.33689999999</v>
      </c>
      <c r="R986">
        <v>91383.709900000002</v>
      </c>
      <c r="S986">
        <v>84277.171400000007</v>
      </c>
      <c r="T986">
        <v>92741.814799999993</v>
      </c>
      <c r="U986">
        <v>96292.420299999998</v>
      </c>
      <c r="V986">
        <v>84860.67</v>
      </c>
      <c r="W986">
        <v>81041.450100000002</v>
      </c>
      <c r="X986">
        <v>85785.201300000001</v>
      </c>
      <c r="Y986">
        <v>86182.881099999999</v>
      </c>
      <c r="Z986">
        <v>83115.194499999998</v>
      </c>
      <c r="AA986">
        <v>87290.838199999998</v>
      </c>
      <c r="AB986">
        <v>91098.4758</v>
      </c>
      <c r="AC986">
        <v>88172.643800000005</v>
      </c>
      <c r="AD986">
        <v>85985.371400000004</v>
      </c>
      <c r="AE986">
        <v>84053.754199999996</v>
      </c>
      <c r="AF986">
        <v>89366.792199999996</v>
      </c>
      <c r="AG986">
        <v>94110.674599999998</v>
      </c>
      <c r="AH986">
        <v>83571.8698</v>
      </c>
      <c r="AI986">
        <v>82037.576499999996</v>
      </c>
      <c r="AJ986">
        <v>87964.245500000005</v>
      </c>
      <c r="AK986">
        <v>81924.147400000002</v>
      </c>
      <c r="AL986">
        <v>77791.676300000006</v>
      </c>
      <c r="AM986">
        <v>79205.042499999996</v>
      </c>
      <c r="AN986">
        <v>82145.113800000006</v>
      </c>
      <c r="AO986">
        <v>83417.147500000006</v>
      </c>
      <c r="AP986">
        <v>92123.512000000002</v>
      </c>
      <c r="AQ986">
        <v>91785.6348</v>
      </c>
      <c r="AR986">
        <v>90485.314700000003</v>
      </c>
      <c r="AS986">
        <v>101142.2855</v>
      </c>
      <c r="AT986">
        <v>100690.0003</v>
      </c>
      <c r="AU986">
        <v>104412.428</v>
      </c>
      <c r="AV986">
        <v>108993.9051</v>
      </c>
      <c r="AW986">
        <v>106882.5716</v>
      </c>
      <c r="AX986">
        <v>104477.85520000001</v>
      </c>
      <c r="AY986">
        <v>105326.57859999999</v>
      </c>
      <c r="AZ986">
        <v>99891.196800000005</v>
      </c>
      <c r="BA986">
        <v>102382.1079</v>
      </c>
      <c r="BB986">
        <v>104165.3738</v>
      </c>
      <c r="BC986">
        <v>104693.73850000001</v>
      </c>
      <c r="BD986">
        <v>106817.0567</v>
      </c>
      <c r="BE986">
        <v>113583.3637</v>
      </c>
      <c r="BF986">
        <v>106728.44</v>
      </c>
      <c r="BG986">
        <v>108061.82610000001</v>
      </c>
      <c r="BH986">
        <v>108402.08900000001</v>
      </c>
      <c r="BI986">
        <v>114719.58</v>
      </c>
      <c r="BJ986">
        <v>118299.24</v>
      </c>
      <c r="BK986">
        <v>126254.04</v>
      </c>
      <c r="BL986">
        <v>128603.86</v>
      </c>
      <c r="BM986">
        <v>122336.06</v>
      </c>
      <c r="BN986">
        <v>129828.93</v>
      </c>
      <c r="BO986">
        <v>127402.56</v>
      </c>
      <c r="BP986">
        <v>125918.48</v>
      </c>
      <c r="BQ986">
        <v>123492.58</v>
      </c>
      <c r="BR986">
        <v>124680.99</v>
      </c>
      <c r="BS986">
        <v>132995.5539</v>
      </c>
      <c r="BT986">
        <v>140484.23540000001</v>
      </c>
      <c r="BU986">
        <v>154236.51</v>
      </c>
      <c r="BV986">
        <v>138701.28</v>
      </c>
      <c r="BW986">
        <v>144022.74</v>
      </c>
      <c r="BX986">
        <v>141594.25599999999</v>
      </c>
      <c r="BY986">
        <v>135584.79889999999</v>
      </c>
      <c r="BZ986">
        <v>133524.4136</v>
      </c>
      <c r="CA986">
        <v>144547.0295</v>
      </c>
      <c r="CB986">
        <v>142000.07130000001</v>
      </c>
      <c r="CC986">
        <v>140626.43100000001</v>
      </c>
      <c r="CD986">
        <v>137433.24</v>
      </c>
      <c r="CE986">
        <v>197035.47089999999</v>
      </c>
      <c r="CF986">
        <v>196994.0595</v>
      </c>
      <c r="CG986">
        <v>193515.88930000001</v>
      </c>
      <c r="CH986">
        <v>206891.8003</v>
      </c>
      <c r="CI986">
        <v>202626.41690000001</v>
      </c>
      <c r="CJ986">
        <v>209002.59409999999</v>
      </c>
      <c r="CK986">
        <v>206515.45490000001</v>
      </c>
      <c r="CL986">
        <v>207220.14439999999</v>
      </c>
      <c r="CM986">
        <v>208523.61249999999</v>
      </c>
      <c r="CN986">
        <v>209934.51860000001</v>
      </c>
      <c r="CO986">
        <v>194124.07149999999</v>
      </c>
      <c r="CP986">
        <v>189683.86730000001</v>
      </c>
      <c r="CQ986">
        <v>205484.9356</v>
      </c>
      <c r="CR986">
        <v>198410.4</v>
      </c>
      <c r="CS986">
        <v>205718.8873</v>
      </c>
      <c r="CT986">
        <v>201640.40030000001</v>
      </c>
      <c r="CU986">
        <v>190098.2819</v>
      </c>
      <c r="CV986">
        <v>190233.7009</v>
      </c>
      <c r="CW986">
        <v>187062.46160000001</v>
      </c>
      <c r="CX986">
        <v>176898.23310000001</v>
      </c>
      <c r="CY986">
        <v>190748.7684</v>
      </c>
      <c r="CZ986">
        <v>184930.28</v>
      </c>
      <c r="DA986">
        <v>188063.31219999999</v>
      </c>
      <c r="DB986">
        <v>203321.58619999999</v>
      </c>
      <c r="DC986">
        <v>206665.9572</v>
      </c>
      <c r="DD986">
        <v>220646.39999999999</v>
      </c>
      <c r="DE986">
        <v>207646.1151</v>
      </c>
      <c r="DF986">
        <v>207483.06359999999</v>
      </c>
      <c r="DG986">
        <v>227619.92670000001</v>
      </c>
      <c r="DH986">
        <v>225867.88039999999</v>
      </c>
      <c r="DI986">
        <v>213312.87100000001</v>
      </c>
      <c r="DJ986">
        <v>211886.1654</v>
      </c>
      <c r="DK986">
        <v>196086.09700000001</v>
      </c>
      <c r="DL986">
        <v>203424.03829999999</v>
      </c>
      <c r="DM986">
        <v>217610.72469999999</v>
      </c>
      <c r="DN986">
        <v>199795.834</v>
      </c>
      <c r="DO986">
        <v>202328.1937</v>
      </c>
      <c r="DP986">
        <v>198900</v>
      </c>
      <c r="DQ986">
        <v>187283.84849999999</v>
      </c>
      <c r="DR986">
        <v>190261.78810000001</v>
      </c>
      <c r="DS986">
        <v>182184.63589999999</v>
      </c>
      <c r="DT986">
        <v>197423.6</v>
      </c>
      <c r="DU986">
        <v>195689.19959999999</v>
      </c>
      <c r="DV986">
        <v>201889.89970000001</v>
      </c>
      <c r="DW986">
        <v>195282.8328</v>
      </c>
      <c r="DX986">
        <v>207602.74410000001</v>
      </c>
      <c r="DY986">
        <v>215924.8034</v>
      </c>
      <c r="DZ986">
        <v>220575.36600000001</v>
      </c>
      <c r="EA986">
        <v>196926.3321</v>
      </c>
      <c r="EB986">
        <v>197256.33009999999</v>
      </c>
      <c r="EC986">
        <v>203914.2</v>
      </c>
      <c r="ED986">
        <v>196967.50649999999</v>
      </c>
      <c r="EE986">
        <v>207875.7133</v>
      </c>
      <c r="EF986">
        <v>213373.15470000001</v>
      </c>
      <c r="EG986">
        <v>224653.3389</v>
      </c>
      <c r="EH986">
        <v>220604.04199999999</v>
      </c>
      <c r="EI986">
        <v>235896.7421</v>
      </c>
      <c r="EJ986">
        <v>249160.51060000001</v>
      </c>
    </row>
    <row r="987" spans="1:140" x14ac:dyDescent="0.25">
      <c r="A987" t="s">
        <v>479</v>
      </c>
      <c r="B987">
        <f>_xll.BDH($A987,"CUR_MKT_CAP","2007-05-31","","Dir=H","Per=M","Days=A","Dts=H","cols=139;rows=1")</f>
        <v>6084.3362999999999</v>
      </c>
      <c r="C987">
        <v>5989.4893000000002</v>
      </c>
      <c r="D987">
        <v>5878.4980999999998</v>
      </c>
      <c r="E987">
        <v>6148.8725000000004</v>
      </c>
      <c r="F987">
        <v>6683.1662999999999</v>
      </c>
      <c r="G987">
        <v>7687.8383000000003</v>
      </c>
      <c r="H987">
        <v>7837.1671999999999</v>
      </c>
      <c r="I987">
        <v>7940.6049999999996</v>
      </c>
      <c r="J987">
        <v>5769.4164000000001</v>
      </c>
      <c r="K987">
        <v>5986.3343999999997</v>
      </c>
      <c r="L987">
        <v>5567.7329</v>
      </c>
      <c r="M987">
        <v>6143.4984000000004</v>
      </c>
      <c r="N987">
        <v>6158.3734000000004</v>
      </c>
      <c r="O987">
        <v>6456.6822000000002</v>
      </c>
      <c r="P987">
        <v>6801.0385999999999</v>
      </c>
      <c r="Q987">
        <v>6755.7195000000002</v>
      </c>
      <c r="R987">
        <v>5758.9416000000001</v>
      </c>
      <c r="S987">
        <v>4306.0393999999997</v>
      </c>
      <c r="T987">
        <v>4053.3624</v>
      </c>
      <c r="U987">
        <v>3603.098</v>
      </c>
      <c r="V987">
        <v>3555.9088000000002</v>
      </c>
      <c r="W987">
        <v>3462.5133000000001</v>
      </c>
      <c r="X987">
        <v>3585.9607000000001</v>
      </c>
      <c r="Y987">
        <v>4286.6544999999996</v>
      </c>
      <c r="Z987">
        <v>4176.2213000000002</v>
      </c>
      <c r="AA987">
        <v>4961.9138000000003</v>
      </c>
      <c r="AB987">
        <v>4844.3010000000004</v>
      </c>
      <c r="AC987">
        <v>4802.6952000000001</v>
      </c>
      <c r="AD987">
        <v>5335.6912000000002</v>
      </c>
      <c r="AE987">
        <v>5485.6559999999999</v>
      </c>
      <c r="AF987">
        <v>5566.1133</v>
      </c>
      <c r="AG987">
        <v>5867.2403000000004</v>
      </c>
      <c r="AH987">
        <v>5395.6641</v>
      </c>
      <c r="AI987">
        <v>5649.4440999999997</v>
      </c>
      <c r="AJ987">
        <v>6320.7983000000004</v>
      </c>
      <c r="AK987">
        <v>6737.2560000000003</v>
      </c>
      <c r="AL987">
        <v>6361.1558000000005</v>
      </c>
      <c r="AM987">
        <v>6013.5415000000003</v>
      </c>
      <c r="AN987">
        <v>5963.3512000000001</v>
      </c>
      <c r="AO987">
        <v>5570.1399000000001</v>
      </c>
      <c r="AP987">
        <v>6514.4498000000003</v>
      </c>
      <c r="AQ987">
        <v>6822.7771000000002</v>
      </c>
      <c r="AR987">
        <v>7020.5371999999998</v>
      </c>
      <c r="AS987">
        <v>7097.2543999999998</v>
      </c>
      <c r="AT987">
        <v>6976.6988000000001</v>
      </c>
      <c r="AU987">
        <v>7584.5410000000002</v>
      </c>
      <c r="AV987">
        <v>7936.1422000000002</v>
      </c>
      <c r="AW987">
        <v>8949.8497000000007</v>
      </c>
      <c r="AX987">
        <v>9031.9398000000001</v>
      </c>
      <c r="AY987">
        <v>8773.5179000000007</v>
      </c>
      <c r="AZ987">
        <v>8054.1256000000003</v>
      </c>
      <c r="BA987">
        <v>7296.4997000000003</v>
      </c>
      <c r="BB987">
        <v>6896.3662000000004</v>
      </c>
      <c r="BC987">
        <v>7319.3383999999996</v>
      </c>
      <c r="BD987">
        <v>7168.5357999999997</v>
      </c>
      <c r="BE987">
        <v>6635.3759</v>
      </c>
      <c r="BF987">
        <v>7757.2518</v>
      </c>
      <c r="BG987">
        <v>7979.8208999999997</v>
      </c>
      <c r="BH987">
        <v>8252.3459999999995</v>
      </c>
      <c r="BI987">
        <v>7490.8787000000002</v>
      </c>
      <c r="BJ987">
        <v>7090.1680999999999</v>
      </c>
      <c r="BK987">
        <v>7062.6180000000004</v>
      </c>
      <c r="BL987">
        <v>6885.7637000000004</v>
      </c>
      <c r="BM987">
        <v>7030.8989000000001</v>
      </c>
      <c r="BN987">
        <v>7306.2079000000003</v>
      </c>
      <c r="BO987">
        <v>7172.9372999999996</v>
      </c>
      <c r="BP987">
        <v>7351.9692999999997</v>
      </c>
      <c r="BQ987">
        <v>7575.4413000000004</v>
      </c>
      <c r="BR987">
        <v>7962.3870999999999</v>
      </c>
      <c r="BS987">
        <v>7963.4242999999997</v>
      </c>
      <c r="BT987">
        <v>8065.6296000000002</v>
      </c>
      <c r="BU987">
        <v>7935.9405999999999</v>
      </c>
      <c r="BV987">
        <v>8286.8669000000009</v>
      </c>
      <c r="BW987">
        <v>8573.0648999999994</v>
      </c>
      <c r="BX987">
        <v>8649.3271000000004</v>
      </c>
      <c r="BY987">
        <v>8423.8199000000004</v>
      </c>
      <c r="BZ987">
        <v>9051.0259000000005</v>
      </c>
      <c r="CA987">
        <v>8600.2216000000008</v>
      </c>
      <c r="CB987">
        <v>8473.0242999999991</v>
      </c>
      <c r="CC987">
        <v>8513.0355999999992</v>
      </c>
      <c r="CD987">
        <v>9217.0635999999995</v>
      </c>
      <c r="CE987">
        <v>9488.6185999999998</v>
      </c>
      <c r="CF987">
        <v>9233.9419999999991</v>
      </c>
      <c r="CG987">
        <v>8352.6115000000009</v>
      </c>
      <c r="CH987">
        <v>8492.3220000000001</v>
      </c>
      <c r="CI987">
        <v>8855.2127</v>
      </c>
      <c r="CJ987">
        <v>8770.4251999999997</v>
      </c>
      <c r="CK987">
        <v>8684.4104000000007</v>
      </c>
      <c r="CL987">
        <v>8322.5249999999996</v>
      </c>
      <c r="CM987">
        <v>9227.0359000000008</v>
      </c>
      <c r="CN987">
        <v>9651.7459999999992</v>
      </c>
      <c r="CO987">
        <v>9386.9267</v>
      </c>
      <c r="CP987">
        <v>9914.0669999999991</v>
      </c>
      <c r="CQ987">
        <v>9994.9601999999995</v>
      </c>
      <c r="CR987">
        <v>10322.092199999999</v>
      </c>
      <c r="CS987">
        <v>10350.3138</v>
      </c>
      <c r="CT987">
        <v>11049.401</v>
      </c>
      <c r="CU987">
        <v>10616.091200000001</v>
      </c>
      <c r="CV987">
        <v>11038.651</v>
      </c>
      <c r="CW987">
        <v>9985.9757000000009</v>
      </c>
      <c r="CX987">
        <v>9725.1787000000004</v>
      </c>
      <c r="CY987">
        <v>10514.151400000001</v>
      </c>
      <c r="CZ987">
        <v>10846.5843</v>
      </c>
      <c r="DA987">
        <v>10990.312599999999</v>
      </c>
      <c r="DB987">
        <v>9898.4676999999992</v>
      </c>
      <c r="DC987">
        <v>9775.6290000000008</v>
      </c>
      <c r="DD987">
        <v>10718.9841</v>
      </c>
      <c r="DE987">
        <v>10541.0345</v>
      </c>
      <c r="DF987">
        <v>11133.502</v>
      </c>
      <c r="DG987">
        <v>11384.420599999999</v>
      </c>
      <c r="DH987">
        <v>12864.031000000001</v>
      </c>
      <c r="DI987">
        <v>12675.0895</v>
      </c>
      <c r="DJ987">
        <v>12770.166800000001</v>
      </c>
      <c r="DK987">
        <v>11211.0607</v>
      </c>
      <c r="DL987">
        <v>10843.3572</v>
      </c>
      <c r="DM987">
        <v>10828.8532</v>
      </c>
      <c r="DN987">
        <v>11413.8482</v>
      </c>
      <c r="DO987">
        <v>12412.502899999999</v>
      </c>
      <c r="DP987">
        <v>12516.602699999999</v>
      </c>
      <c r="DQ987">
        <v>13604.0281</v>
      </c>
      <c r="DR987">
        <v>14376.3423</v>
      </c>
      <c r="DS987">
        <v>14714.1003</v>
      </c>
      <c r="DT987">
        <v>13881.7099</v>
      </c>
      <c r="DU987">
        <v>14646.0286</v>
      </c>
      <c r="DV987">
        <v>14329.927299999999</v>
      </c>
      <c r="DW987">
        <v>15649.410900000001</v>
      </c>
      <c r="DX987">
        <v>15681.524799999999</v>
      </c>
      <c r="DY987">
        <v>15364.983399999999</v>
      </c>
      <c r="DZ987">
        <v>17148.113600000001</v>
      </c>
      <c r="EA987">
        <v>16122.452300000001</v>
      </c>
      <c r="EB987">
        <v>15650.5334</v>
      </c>
      <c r="EC987">
        <v>14751.3074</v>
      </c>
      <c r="ED987">
        <v>15090.391299999999</v>
      </c>
      <c r="EE987">
        <v>15166.3838</v>
      </c>
      <c r="EF987">
        <v>15454.685299999999</v>
      </c>
      <c r="EG987">
        <v>14602.655699999999</v>
      </c>
      <c r="EH987">
        <v>15003.4041</v>
      </c>
      <c r="EI987">
        <v>14618.8398</v>
      </c>
      <c r="EJ987">
        <v>15041.5851</v>
      </c>
    </row>
    <row r="988" spans="1:140" x14ac:dyDescent="0.25">
      <c r="A988" t="s">
        <v>480</v>
      </c>
      <c r="B988" t="str">
        <f>_xll.BDH($A988,"CUR_MKT_CAP","2007-05-31","","Dir=H","Per=M","Days=A","Dts=H","cols=139;rows=1")</f>
        <v>#N/A N/A</v>
      </c>
      <c r="C988" t="s">
        <v>506</v>
      </c>
      <c r="D988" t="s">
        <v>506</v>
      </c>
      <c r="E988" t="s">
        <v>506</v>
      </c>
      <c r="F988" t="s">
        <v>506</v>
      </c>
      <c r="G988" t="s">
        <v>506</v>
      </c>
      <c r="H988" t="s">
        <v>506</v>
      </c>
      <c r="I988" t="s">
        <v>506</v>
      </c>
      <c r="J988" t="s">
        <v>506</v>
      </c>
      <c r="K988" t="s">
        <v>506</v>
      </c>
      <c r="L988" t="s">
        <v>506</v>
      </c>
      <c r="M988" t="s">
        <v>506</v>
      </c>
      <c r="N988" t="s">
        <v>506</v>
      </c>
      <c r="O988" t="s">
        <v>506</v>
      </c>
      <c r="P988" t="s">
        <v>506</v>
      </c>
      <c r="Q988" t="s">
        <v>506</v>
      </c>
      <c r="R988" t="s">
        <v>506</v>
      </c>
      <c r="S988" t="s">
        <v>506</v>
      </c>
      <c r="T988" t="s">
        <v>506</v>
      </c>
      <c r="U988" t="s">
        <v>506</v>
      </c>
      <c r="V988" t="s">
        <v>506</v>
      </c>
      <c r="W988" t="s">
        <v>506</v>
      </c>
      <c r="X988" t="s">
        <v>506</v>
      </c>
      <c r="Y988" t="s">
        <v>506</v>
      </c>
      <c r="Z988" t="s">
        <v>506</v>
      </c>
      <c r="AA988" t="s">
        <v>506</v>
      </c>
      <c r="AB988" t="s">
        <v>506</v>
      </c>
      <c r="AC988" t="s">
        <v>506</v>
      </c>
      <c r="AD988" t="s">
        <v>506</v>
      </c>
      <c r="AE988" t="s">
        <v>506</v>
      </c>
      <c r="AF988" t="s">
        <v>506</v>
      </c>
      <c r="AG988" t="s">
        <v>506</v>
      </c>
      <c r="AH988" t="s">
        <v>506</v>
      </c>
      <c r="AI988" t="s">
        <v>506</v>
      </c>
      <c r="AJ988" t="s">
        <v>506</v>
      </c>
      <c r="AK988" t="s">
        <v>506</v>
      </c>
      <c r="AL988" t="s">
        <v>506</v>
      </c>
      <c r="AM988" t="s">
        <v>506</v>
      </c>
      <c r="AN988" t="s">
        <v>506</v>
      </c>
      <c r="AO988" t="s">
        <v>506</v>
      </c>
      <c r="AP988" t="s">
        <v>506</v>
      </c>
      <c r="AQ988" t="s">
        <v>506</v>
      </c>
      <c r="AR988" t="s">
        <v>506</v>
      </c>
      <c r="AS988" t="s">
        <v>506</v>
      </c>
      <c r="AT988" t="s">
        <v>506</v>
      </c>
      <c r="AU988" t="s">
        <v>506</v>
      </c>
      <c r="AV988" t="s">
        <v>506</v>
      </c>
      <c r="AW988" t="s">
        <v>506</v>
      </c>
      <c r="AX988" t="s">
        <v>506</v>
      </c>
      <c r="AY988" t="s">
        <v>506</v>
      </c>
      <c r="AZ988" t="s">
        <v>506</v>
      </c>
      <c r="BA988" t="s">
        <v>506</v>
      </c>
      <c r="BB988" t="s">
        <v>506</v>
      </c>
      <c r="BC988" t="s">
        <v>506</v>
      </c>
      <c r="BD988" t="s">
        <v>506</v>
      </c>
      <c r="BE988" t="s">
        <v>506</v>
      </c>
      <c r="BF988" t="s">
        <v>506</v>
      </c>
      <c r="BG988" t="s">
        <v>506</v>
      </c>
      <c r="BH988" t="s">
        <v>506</v>
      </c>
      <c r="BI988" t="s">
        <v>506</v>
      </c>
      <c r="BJ988" t="s">
        <v>506</v>
      </c>
      <c r="BK988" t="s">
        <v>506</v>
      </c>
      <c r="BL988" t="s">
        <v>506</v>
      </c>
      <c r="BM988" t="s">
        <v>506</v>
      </c>
      <c r="BN988" t="s">
        <v>506</v>
      </c>
      <c r="BO988" t="s">
        <v>506</v>
      </c>
      <c r="BP988" t="s">
        <v>506</v>
      </c>
      <c r="BQ988" t="s">
        <v>506</v>
      </c>
      <c r="BR988" t="s">
        <v>506</v>
      </c>
      <c r="BS988" t="s">
        <v>506</v>
      </c>
      <c r="BT988" t="s">
        <v>506</v>
      </c>
      <c r="BU988" t="s">
        <v>506</v>
      </c>
      <c r="BV988" t="s">
        <v>506</v>
      </c>
      <c r="BW988" t="s">
        <v>506</v>
      </c>
      <c r="BX988" t="s">
        <v>506</v>
      </c>
      <c r="BY988" t="s">
        <v>506</v>
      </c>
      <c r="BZ988" t="s">
        <v>506</v>
      </c>
      <c r="CA988" t="s">
        <v>506</v>
      </c>
      <c r="CB988" t="s">
        <v>506</v>
      </c>
      <c r="CC988" t="s">
        <v>506</v>
      </c>
      <c r="CD988" t="s">
        <v>506</v>
      </c>
      <c r="CE988" t="s">
        <v>506</v>
      </c>
      <c r="CF988" t="s">
        <v>506</v>
      </c>
      <c r="CG988" t="s">
        <v>506</v>
      </c>
      <c r="CH988" t="s">
        <v>506</v>
      </c>
      <c r="CI988" t="s">
        <v>506</v>
      </c>
      <c r="CJ988" t="s">
        <v>506</v>
      </c>
      <c r="CK988" t="s">
        <v>506</v>
      </c>
      <c r="CL988" t="s">
        <v>506</v>
      </c>
      <c r="CM988" t="s">
        <v>506</v>
      </c>
      <c r="CN988" t="s">
        <v>506</v>
      </c>
      <c r="CO988">
        <v>83053.600300000006</v>
      </c>
      <c r="CP988">
        <v>80383.241699999999</v>
      </c>
      <c r="CQ988">
        <v>90552.403000000006</v>
      </c>
      <c r="CR988">
        <v>92296.310599999997</v>
      </c>
      <c r="CS988">
        <v>90456.433999999994</v>
      </c>
      <c r="CT988">
        <v>93630.535399999993</v>
      </c>
      <c r="CU988">
        <v>92103.476299999995</v>
      </c>
      <c r="CV988">
        <v>105547.2787</v>
      </c>
      <c r="CW988">
        <v>94537.069000000003</v>
      </c>
      <c r="CX988">
        <v>90768.693599999999</v>
      </c>
      <c r="CY988">
        <v>92199.040299999993</v>
      </c>
      <c r="CZ988">
        <v>91491.324500000002</v>
      </c>
      <c r="DA988">
        <v>92449.047600000005</v>
      </c>
      <c r="DB988">
        <v>85997.706699999995</v>
      </c>
      <c r="DC988">
        <v>85156.284100000004</v>
      </c>
      <c r="DD988">
        <v>90873.642900000006</v>
      </c>
      <c r="DE988">
        <v>85641.900599999994</v>
      </c>
      <c r="DF988">
        <v>83611.038199999995</v>
      </c>
      <c r="DG988">
        <v>89952.0821</v>
      </c>
      <c r="DH988">
        <v>85773.701000000001</v>
      </c>
      <c r="DI988">
        <v>87353.885200000004</v>
      </c>
      <c r="DJ988">
        <v>87256.4372</v>
      </c>
      <c r="DK988">
        <v>89619.979000000007</v>
      </c>
      <c r="DL988">
        <v>91786.544399999999</v>
      </c>
      <c r="DM988">
        <v>89305.3946</v>
      </c>
      <c r="DN988">
        <v>88446.828200000004</v>
      </c>
      <c r="DO988">
        <v>93239.407099999997</v>
      </c>
      <c r="DP988">
        <v>89644.972899999993</v>
      </c>
      <c r="DQ988">
        <v>93545.493300000002</v>
      </c>
      <c r="DR988">
        <v>87578.644199999995</v>
      </c>
      <c r="DS988">
        <v>83799.255799999999</v>
      </c>
      <c r="DT988">
        <v>86324.683499999999</v>
      </c>
      <c r="DU988">
        <v>87212.863599999997</v>
      </c>
      <c r="DV988">
        <v>82632.850600000005</v>
      </c>
      <c r="DW988">
        <v>66902.826700000005</v>
      </c>
      <c r="DX988">
        <v>72058.282999999996</v>
      </c>
      <c r="DY988">
        <v>71919.633199999997</v>
      </c>
      <c r="DZ988">
        <v>74557.736699999994</v>
      </c>
      <c r="EA988">
        <v>68247.176200000002</v>
      </c>
      <c r="EB988">
        <v>64924.345300000001</v>
      </c>
      <c r="EC988">
        <v>65896.177599999995</v>
      </c>
      <c r="ED988">
        <v>61870.015299999999</v>
      </c>
      <c r="EE988">
        <v>59559.595500000003</v>
      </c>
      <c r="EF988">
        <v>67106.887400000007</v>
      </c>
      <c r="EG988">
        <v>68039.754499999995</v>
      </c>
      <c r="EH988">
        <v>72346.821800000005</v>
      </c>
      <c r="EI988">
        <v>75714.853300000002</v>
      </c>
      <c r="EJ988">
        <v>80365.759399999995</v>
      </c>
    </row>
    <row r="989" spans="1:140" x14ac:dyDescent="0.25">
      <c r="A989" t="s">
        <v>481</v>
      </c>
      <c r="B989">
        <f>_xll.BDH($A989,"CUR_MKT_CAP","2007-05-31","","Dir=H","Per=M","Days=A","Dts=H","cols=139;rows=1")</f>
        <v>3806.5536000000002</v>
      </c>
      <c r="C989">
        <v>3743.2764999999999</v>
      </c>
      <c r="D989">
        <v>4187.8707000000004</v>
      </c>
      <c r="E989">
        <v>4116.3823000000002</v>
      </c>
      <c r="F989">
        <v>4397.0636999999997</v>
      </c>
      <c r="G989">
        <v>1008.8682</v>
      </c>
      <c r="H989">
        <v>1622.7805000000001</v>
      </c>
      <c r="I989">
        <v>1768.7515000000001</v>
      </c>
      <c r="J989">
        <v>1959.7650000000001</v>
      </c>
      <c r="K989">
        <v>1991.0445</v>
      </c>
      <c r="L989">
        <v>1624.4486999999999</v>
      </c>
      <c r="M989">
        <v>1825.8887</v>
      </c>
      <c r="N989">
        <v>2301.3371999999999</v>
      </c>
      <c r="O989">
        <v>1507.6719000000001</v>
      </c>
      <c r="P989">
        <v>1640.297</v>
      </c>
      <c r="Q989">
        <v>1741.6425999999999</v>
      </c>
      <c r="R989">
        <v>1501.4159999999999</v>
      </c>
      <c r="S989">
        <v>1008.0341</v>
      </c>
      <c r="T989">
        <v>373.68579999999997</v>
      </c>
      <c r="U989">
        <v>536.33920000000001</v>
      </c>
      <c r="V989">
        <v>624.39149999999995</v>
      </c>
      <c r="W989">
        <v>381.3938</v>
      </c>
      <c r="X989">
        <v>475.14600000000002</v>
      </c>
      <c r="Y989">
        <v>633.8107</v>
      </c>
      <c r="Z989">
        <v>802.21609999999998</v>
      </c>
      <c r="AA989">
        <v>780.68290000000002</v>
      </c>
      <c r="AB989">
        <v>939.69479999999999</v>
      </c>
      <c r="AC989">
        <v>1024.5459000000001</v>
      </c>
      <c r="AD989">
        <v>1040.5873999999999</v>
      </c>
      <c r="AE989">
        <v>1103.0649000000001</v>
      </c>
      <c r="AF989">
        <v>1396.1005</v>
      </c>
      <c r="AG989">
        <v>1555.6428000000001</v>
      </c>
      <c r="AH989">
        <v>1319.5033000000001</v>
      </c>
      <c r="AI989">
        <v>1130.5875000000001</v>
      </c>
      <c r="AJ989">
        <v>1261.8542</v>
      </c>
      <c r="AK989">
        <v>1212.3116</v>
      </c>
      <c r="AL989">
        <v>1155.5705</v>
      </c>
      <c r="AM989">
        <v>1006.3552</v>
      </c>
      <c r="AN989">
        <v>1093.2562</v>
      </c>
      <c r="AO989">
        <v>1054.3655000000001</v>
      </c>
      <c r="AP989">
        <v>1230.7304999999999</v>
      </c>
      <c r="AQ989">
        <v>1180.5833</v>
      </c>
      <c r="AR989">
        <v>1197.4277999999999</v>
      </c>
      <c r="AS989">
        <v>1285.4802</v>
      </c>
      <c r="AT989">
        <v>1271.8681999999999</v>
      </c>
      <c r="AU989">
        <v>1596.2503999999999</v>
      </c>
      <c r="AV989">
        <v>1783.2944</v>
      </c>
      <c r="AW989">
        <v>1862.3630000000001</v>
      </c>
      <c r="AX989">
        <v>2096.1439</v>
      </c>
      <c r="AY989">
        <v>2188.0763000000002</v>
      </c>
      <c r="AZ989">
        <v>1866.3128999999999</v>
      </c>
      <c r="BA989">
        <v>1957.9675999999999</v>
      </c>
      <c r="BB989">
        <v>1622.5968</v>
      </c>
      <c r="BC989">
        <v>2097.3741</v>
      </c>
      <c r="BD989">
        <v>2501.3560000000002</v>
      </c>
      <c r="BE989">
        <v>2246.7269999999999</v>
      </c>
      <c r="BF989">
        <v>2557.4171999999999</v>
      </c>
      <c r="BG989">
        <v>2907.7739999999999</v>
      </c>
      <c r="BH989">
        <v>3080.0293999999999</v>
      </c>
      <c r="BI989">
        <v>2621.5385999999999</v>
      </c>
      <c r="BJ989">
        <v>2433.1624000000002</v>
      </c>
      <c r="BK989">
        <v>2283.6480999999999</v>
      </c>
      <c r="BL989">
        <v>2792.9447</v>
      </c>
      <c r="BM989">
        <v>2443.1291000000001</v>
      </c>
      <c r="BN989">
        <v>2437.0956999999999</v>
      </c>
      <c r="BO989">
        <v>2056.3676</v>
      </c>
      <c r="BP989">
        <v>2085.3123000000001</v>
      </c>
      <c r="BQ989">
        <v>2103.4567000000002</v>
      </c>
      <c r="BR989">
        <v>2190.7226999999998</v>
      </c>
      <c r="BS989">
        <v>2471.5001000000002</v>
      </c>
      <c r="BT989">
        <v>2504.7761</v>
      </c>
      <c r="BU989">
        <v>2532.8930999999998</v>
      </c>
      <c r="BV989">
        <v>2264.8782000000001</v>
      </c>
      <c r="BW989">
        <v>2413.0025000000001</v>
      </c>
      <c r="BX989">
        <v>2651.0448999999999</v>
      </c>
      <c r="BY989">
        <v>2772.9155999999998</v>
      </c>
      <c r="BZ989">
        <v>3037.2725</v>
      </c>
      <c r="CA989">
        <v>2904.0052999999998</v>
      </c>
      <c r="CB989">
        <v>3247.2076999999999</v>
      </c>
      <c r="CC989">
        <v>3077.6361000000002</v>
      </c>
      <c r="CD989">
        <v>2845.5677999999998</v>
      </c>
      <c r="CE989">
        <v>2706.0223000000001</v>
      </c>
      <c r="CF989">
        <v>2780.4357</v>
      </c>
      <c r="CG989">
        <v>2959.1091999999999</v>
      </c>
      <c r="CH989">
        <v>3397.7881000000002</v>
      </c>
      <c r="CI989">
        <v>3275.3888000000002</v>
      </c>
      <c r="CJ989">
        <v>2736.6561999999999</v>
      </c>
      <c r="CK989">
        <v>2890.3083999999999</v>
      </c>
      <c r="CL989">
        <v>2648.0596999999998</v>
      </c>
      <c r="CM989">
        <v>2978.5185999999999</v>
      </c>
      <c r="CN989">
        <v>3237.5996</v>
      </c>
      <c r="CO989">
        <v>3602.8942999999999</v>
      </c>
      <c r="CP989">
        <v>3198.5236</v>
      </c>
      <c r="CQ989">
        <v>3991.1536000000001</v>
      </c>
      <c r="CR989">
        <v>4019.7215000000001</v>
      </c>
      <c r="CS989">
        <v>3410.1387</v>
      </c>
      <c r="CT989">
        <v>3773.0803999999998</v>
      </c>
      <c r="CU989">
        <v>3736.0850999999998</v>
      </c>
      <c r="CV989">
        <v>3558.5956999999999</v>
      </c>
      <c r="CW989">
        <v>3996.1810999999998</v>
      </c>
      <c r="CX989">
        <v>3798.2892000000002</v>
      </c>
      <c r="CY989">
        <v>3904.9481000000001</v>
      </c>
      <c r="CZ989">
        <v>3637.7869999999998</v>
      </c>
      <c r="DA989">
        <v>3449.4582999999998</v>
      </c>
      <c r="DB989">
        <v>3351.1039999999998</v>
      </c>
      <c r="DC989">
        <v>3965.3420000000001</v>
      </c>
      <c r="DD989">
        <v>4092.4164999999998</v>
      </c>
      <c r="DE989">
        <v>3982.1907000000001</v>
      </c>
      <c r="DF989">
        <v>4488.0811000000003</v>
      </c>
      <c r="DG989">
        <v>4747.4003000000002</v>
      </c>
      <c r="DH989">
        <v>4726.1590999999999</v>
      </c>
      <c r="DI989">
        <v>4989.0266000000001</v>
      </c>
      <c r="DJ989">
        <v>5183.3639999999996</v>
      </c>
      <c r="DK989">
        <v>5024.8837999999996</v>
      </c>
      <c r="DL989">
        <v>6069.0095000000001</v>
      </c>
      <c r="DM989">
        <v>6071.6670999999997</v>
      </c>
      <c r="DN989">
        <v>6446.3847999999998</v>
      </c>
      <c r="DO989">
        <v>6255.3823000000002</v>
      </c>
      <c r="DP989">
        <v>6211.5237999999999</v>
      </c>
      <c r="DQ989">
        <v>6825.3247000000001</v>
      </c>
      <c r="DR989">
        <v>7643.8311999999996</v>
      </c>
      <c r="DS989">
        <v>7989.0936000000002</v>
      </c>
      <c r="DT989">
        <v>7874.7475999999997</v>
      </c>
      <c r="DU989">
        <v>7774.7669999999998</v>
      </c>
      <c r="DV989">
        <v>7643.9116000000004</v>
      </c>
      <c r="DW989">
        <v>8803.6924999999992</v>
      </c>
      <c r="DX989">
        <v>9482.6461999999992</v>
      </c>
      <c r="DY989">
        <v>8953.7301000000007</v>
      </c>
      <c r="DZ989">
        <v>9366.4449999999997</v>
      </c>
      <c r="EA989">
        <v>8634.6476999999995</v>
      </c>
      <c r="EB989">
        <v>8622.1795000000002</v>
      </c>
      <c r="EC989">
        <v>9177.8747000000003</v>
      </c>
      <c r="ED989">
        <v>9920.7404000000006</v>
      </c>
      <c r="EE989">
        <v>11020.359700000001</v>
      </c>
      <c r="EF989">
        <v>11971.6885</v>
      </c>
      <c r="EG989">
        <v>15120.908799999999</v>
      </c>
      <c r="EH989">
        <v>16016.459199999999</v>
      </c>
      <c r="EI989">
        <v>13797.2554</v>
      </c>
      <c r="EJ989">
        <v>12741.927100000001</v>
      </c>
    </row>
    <row r="990" spans="1:140" x14ac:dyDescent="0.25">
      <c r="A990" t="s">
        <v>482</v>
      </c>
      <c r="B990" t="str">
        <f>_xll.BDH($A990,"CUR_MKT_CAP","2007-05-31","","Dir=H","Per=M","Days=A","Dts=H","cols=139;rows=1")</f>
        <v>#N/A N/A</v>
      </c>
      <c r="C990" t="s">
        <v>506</v>
      </c>
      <c r="D990" t="s">
        <v>506</v>
      </c>
      <c r="E990" t="s">
        <v>506</v>
      </c>
      <c r="F990" t="s">
        <v>506</v>
      </c>
      <c r="G990" t="s">
        <v>506</v>
      </c>
      <c r="H990" t="s">
        <v>506</v>
      </c>
      <c r="I990" t="s">
        <v>506</v>
      </c>
      <c r="J990" t="s">
        <v>506</v>
      </c>
      <c r="K990" t="s">
        <v>506</v>
      </c>
      <c r="L990" t="s">
        <v>506</v>
      </c>
      <c r="M990" t="s">
        <v>506</v>
      </c>
      <c r="N990" t="s">
        <v>506</v>
      </c>
      <c r="O990" t="s">
        <v>506</v>
      </c>
      <c r="P990" t="s">
        <v>506</v>
      </c>
      <c r="Q990" t="s">
        <v>506</v>
      </c>
      <c r="R990" t="s">
        <v>506</v>
      </c>
      <c r="S990" t="s">
        <v>506</v>
      </c>
      <c r="T990" t="s">
        <v>506</v>
      </c>
      <c r="U990" t="s">
        <v>506</v>
      </c>
      <c r="V990" t="s">
        <v>506</v>
      </c>
      <c r="W990" t="s">
        <v>506</v>
      </c>
      <c r="X990" t="s">
        <v>506</v>
      </c>
      <c r="Y990" t="s">
        <v>506</v>
      </c>
      <c r="Z990" t="s">
        <v>506</v>
      </c>
      <c r="AA990" t="s">
        <v>506</v>
      </c>
      <c r="AB990" t="s">
        <v>506</v>
      </c>
      <c r="AC990" t="s">
        <v>506</v>
      </c>
      <c r="AD990" t="s">
        <v>506</v>
      </c>
      <c r="AE990" t="s">
        <v>506</v>
      </c>
      <c r="AF990" t="s">
        <v>506</v>
      </c>
      <c r="AG990" t="s">
        <v>506</v>
      </c>
      <c r="AH990" t="s">
        <v>506</v>
      </c>
      <c r="AI990" t="s">
        <v>506</v>
      </c>
      <c r="AJ990" t="s">
        <v>506</v>
      </c>
      <c r="AK990" t="s">
        <v>506</v>
      </c>
      <c r="AL990" t="s">
        <v>506</v>
      </c>
      <c r="AM990" t="s">
        <v>506</v>
      </c>
      <c r="AN990" t="s">
        <v>506</v>
      </c>
      <c r="AO990" t="s">
        <v>506</v>
      </c>
      <c r="AP990" t="s">
        <v>506</v>
      </c>
      <c r="AQ990" t="s">
        <v>506</v>
      </c>
      <c r="AR990" t="s">
        <v>506</v>
      </c>
      <c r="AS990" t="s">
        <v>506</v>
      </c>
      <c r="AT990" t="s">
        <v>506</v>
      </c>
      <c r="AU990" t="s">
        <v>506</v>
      </c>
      <c r="AV990" t="s">
        <v>506</v>
      </c>
      <c r="AW990" t="s">
        <v>506</v>
      </c>
      <c r="AX990" t="s">
        <v>506</v>
      </c>
      <c r="AY990" t="s">
        <v>506</v>
      </c>
      <c r="AZ990" t="s">
        <v>506</v>
      </c>
      <c r="BA990" t="s">
        <v>506</v>
      </c>
      <c r="BB990" t="s">
        <v>506</v>
      </c>
      <c r="BC990" t="s">
        <v>506</v>
      </c>
      <c r="BD990" t="s">
        <v>506</v>
      </c>
      <c r="BE990" t="s">
        <v>506</v>
      </c>
      <c r="BF990" t="s">
        <v>506</v>
      </c>
      <c r="BG990" t="s">
        <v>506</v>
      </c>
      <c r="BH990" t="s">
        <v>506</v>
      </c>
      <c r="BI990" t="s">
        <v>506</v>
      </c>
      <c r="BJ990" t="s">
        <v>506</v>
      </c>
      <c r="BK990">
        <v>7925.6045999999997</v>
      </c>
      <c r="BL990">
        <v>10341.2498</v>
      </c>
      <c r="BM990">
        <v>10340.501</v>
      </c>
      <c r="BN990">
        <v>9496.84</v>
      </c>
      <c r="BO990">
        <v>8393.4115999999995</v>
      </c>
      <c r="BP990">
        <v>8146.0443999999998</v>
      </c>
      <c r="BQ990">
        <v>10350.640799999999</v>
      </c>
      <c r="BR990">
        <v>11449.284900000001</v>
      </c>
      <c r="BS990">
        <v>11349.780500000001</v>
      </c>
      <c r="BT990">
        <v>12100.6566</v>
      </c>
      <c r="BU990">
        <v>13303.9836</v>
      </c>
      <c r="BV990">
        <v>14967.783799999999</v>
      </c>
      <c r="BW990">
        <v>14677.0316</v>
      </c>
      <c r="BX990">
        <v>15218.349</v>
      </c>
      <c r="BY990">
        <v>14693.7559</v>
      </c>
      <c r="BZ990">
        <v>14952.108700000001</v>
      </c>
      <c r="CA990">
        <v>16454.821899999999</v>
      </c>
      <c r="CB990">
        <v>17733.302199999998</v>
      </c>
      <c r="CC990">
        <v>19827.079600000001</v>
      </c>
      <c r="CD990">
        <v>20358.660500000002</v>
      </c>
      <c r="CE990">
        <v>20552.395</v>
      </c>
      <c r="CF990">
        <v>21693.538400000001</v>
      </c>
      <c r="CG990">
        <v>20821.733199999999</v>
      </c>
      <c r="CH990">
        <v>20650.7755</v>
      </c>
      <c r="CI990">
        <v>21696.830699999999</v>
      </c>
      <c r="CJ990">
        <v>23466.897199999999</v>
      </c>
      <c r="CK990">
        <v>24105.490600000001</v>
      </c>
      <c r="CL990">
        <v>22734.852500000001</v>
      </c>
      <c r="CM990">
        <v>22980.142199999998</v>
      </c>
      <c r="CN990">
        <v>23982.42</v>
      </c>
      <c r="CO990">
        <v>25707.890899999999</v>
      </c>
      <c r="CP990">
        <v>22579.749199999998</v>
      </c>
      <c r="CQ990">
        <v>24715.754099999998</v>
      </c>
      <c r="CR990">
        <v>21026.180400000001</v>
      </c>
      <c r="CS990">
        <v>22581.022700000001</v>
      </c>
      <c r="CT990">
        <v>22481.5985</v>
      </c>
      <c r="CU990">
        <v>18108.124</v>
      </c>
      <c r="CV990">
        <v>19872.2922</v>
      </c>
      <c r="CW990">
        <v>18883.827399999998</v>
      </c>
      <c r="CX990">
        <v>18303.211899999998</v>
      </c>
      <c r="CY990">
        <v>15395.526400000001</v>
      </c>
      <c r="CZ990">
        <v>14461.3853</v>
      </c>
      <c r="DA990">
        <v>13914.535900000001</v>
      </c>
      <c r="DB990">
        <v>11117.7258</v>
      </c>
      <c r="DC990">
        <v>10132.484899999999</v>
      </c>
      <c r="DD990">
        <v>10996.0622</v>
      </c>
      <c r="DE990">
        <v>9512.1525000000001</v>
      </c>
      <c r="DF990">
        <v>13098.095600000001</v>
      </c>
      <c r="DG990">
        <v>13300.7305</v>
      </c>
      <c r="DH990">
        <v>13371.0898</v>
      </c>
      <c r="DI990">
        <v>13266.631100000001</v>
      </c>
      <c r="DJ990">
        <v>16620.954000000002</v>
      </c>
      <c r="DK990">
        <v>16612.426100000001</v>
      </c>
      <c r="DL990">
        <v>18173.268899999999</v>
      </c>
      <c r="DM990">
        <v>19397.952000000001</v>
      </c>
      <c r="DN990">
        <v>22760.834599999998</v>
      </c>
      <c r="DO990">
        <v>22146.855</v>
      </c>
      <c r="DP990">
        <v>23774.453000000001</v>
      </c>
      <c r="DQ990">
        <v>25658.4336</v>
      </c>
      <c r="DR990">
        <v>26229.2906</v>
      </c>
      <c r="DS990">
        <v>25804.076099999998</v>
      </c>
      <c r="DT990">
        <v>24790.552599999999</v>
      </c>
      <c r="DU990">
        <v>26028.617600000001</v>
      </c>
      <c r="DV990">
        <v>25503.388999999999</v>
      </c>
      <c r="DW990">
        <v>26350.550200000001</v>
      </c>
      <c r="DX990">
        <v>23325.7327</v>
      </c>
      <c r="DY990">
        <v>23523.9097</v>
      </c>
      <c r="DZ990">
        <v>26319.0933</v>
      </c>
      <c r="EA990">
        <v>25899.648399999998</v>
      </c>
      <c r="EB990">
        <v>27455.888800000001</v>
      </c>
      <c r="EC990">
        <v>23444.776000000002</v>
      </c>
      <c r="ED990">
        <v>24989.7045</v>
      </c>
      <c r="EE990">
        <v>23164.3279</v>
      </c>
      <c r="EF990">
        <v>20991.830600000001</v>
      </c>
      <c r="EG990">
        <v>18425.404600000002</v>
      </c>
      <c r="EH990">
        <v>16988.6047</v>
      </c>
      <c r="EI990">
        <v>12499.132299999999</v>
      </c>
      <c r="EJ990">
        <v>13136.9866</v>
      </c>
    </row>
    <row r="991" spans="1:140" x14ac:dyDescent="0.25">
      <c r="A991" t="s">
        <v>483</v>
      </c>
      <c r="B991">
        <f>_xll.BDH($A991,"CUR_MKT_CAP","2007-05-31","","Dir=H","Per=M","Days=A","Dts=H","cols=139;rows=1")</f>
        <v>5663.9031000000004</v>
      </c>
      <c r="C991">
        <v>5172.7119000000002</v>
      </c>
      <c r="D991">
        <v>5020.6764999999996</v>
      </c>
      <c r="E991">
        <v>5181.9793</v>
      </c>
      <c r="F991">
        <v>5266.1821</v>
      </c>
      <c r="G991">
        <v>5599.4848000000002</v>
      </c>
      <c r="H991">
        <v>5594.5578999999998</v>
      </c>
      <c r="I991">
        <v>5696.2983999999997</v>
      </c>
      <c r="J991">
        <v>5324.4192999999996</v>
      </c>
      <c r="K991">
        <v>5101.058</v>
      </c>
      <c r="L991">
        <v>5143.8913000000002</v>
      </c>
      <c r="M991">
        <v>5549.6495000000004</v>
      </c>
      <c r="N991">
        <v>5617.2212</v>
      </c>
      <c r="O991">
        <v>5287.4841999999999</v>
      </c>
      <c r="P991">
        <v>5275.7914000000001</v>
      </c>
      <c r="Q991">
        <v>5468.3437000000004</v>
      </c>
      <c r="R991">
        <v>5249.7034999999996</v>
      </c>
      <c r="S991">
        <v>5085.9763999999996</v>
      </c>
      <c r="T991">
        <v>5081.2996999999996</v>
      </c>
      <c r="U991">
        <v>4908.2596000000003</v>
      </c>
      <c r="V991">
        <v>5212.2489999999998</v>
      </c>
      <c r="W991">
        <v>4655.6668</v>
      </c>
      <c r="X991">
        <v>4813.5059000000001</v>
      </c>
      <c r="Y991">
        <v>4671.8834999999999</v>
      </c>
      <c r="Z991">
        <v>4613.4264999999996</v>
      </c>
      <c r="AA991">
        <v>4759.5690000000004</v>
      </c>
      <c r="AB991">
        <v>5023.7946000000002</v>
      </c>
      <c r="AC991">
        <v>5315.9888000000001</v>
      </c>
      <c r="AD991">
        <v>5280.9152000000004</v>
      </c>
      <c r="AE991">
        <v>5105.5034999999998</v>
      </c>
      <c r="AF991">
        <v>5272.6862000000001</v>
      </c>
      <c r="AG991">
        <v>5825.6752999999999</v>
      </c>
      <c r="AH991">
        <v>5721.6244999999999</v>
      </c>
      <c r="AI991">
        <v>5661.5059000000001</v>
      </c>
      <c r="AJ991">
        <v>5776.0686999999998</v>
      </c>
      <c r="AK991">
        <v>6138.4611000000004</v>
      </c>
      <c r="AL991">
        <v>5728.1345000000001</v>
      </c>
      <c r="AM991">
        <v>5931.5416999999998</v>
      </c>
      <c r="AN991">
        <v>6345.2182000000003</v>
      </c>
      <c r="AO991">
        <v>6515.8891000000003</v>
      </c>
      <c r="AP991">
        <v>6756.6988000000001</v>
      </c>
      <c r="AQ991">
        <v>6960.0411999999997</v>
      </c>
      <c r="AR991">
        <v>7039.5311000000002</v>
      </c>
      <c r="AS991">
        <v>6880.5513000000001</v>
      </c>
      <c r="AT991">
        <v>7047.7138999999997</v>
      </c>
      <c r="AU991">
        <v>6919.0235000000002</v>
      </c>
      <c r="AV991">
        <v>7129.3963999999996</v>
      </c>
      <c r="AW991">
        <v>7295.3594000000003</v>
      </c>
      <c r="AX991">
        <v>7309.2470000000003</v>
      </c>
      <c r="AY991">
        <v>7327.9467000000004</v>
      </c>
      <c r="AZ991">
        <v>7164.3243000000002</v>
      </c>
      <c r="BA991">
        <v>7395.5275000000001</v>
      </c>
      <c r="BB991">
        <v>7313.7186000000002</v>
      </c>
      <c r="BC991">
        <v>7580.1818999999996</v>
      </c>
      <c r="BD991">
        <v>7673.4623000000001</v>
      </c>
      <c r="BE991">
        <v>8085.1188000000002</v>
      </c>
      <c r="BF991">
        <v>7863.1018000000004</v>
      </c>
      <c r="BG991">
        <v>7854.1279999999997</v>
      </c>
      <c r="BH991">
        <v>8107.6355999999996</v>
      </c>
      <c r="BI991">
        <v>8490.2016999999996</v>
      </c>
      <c r="BJ991">
        <v>8720.4172999999992</v>
      </c>
      <c r="BK991">
        <v>9119.1044000000002</v>
      </c>
      <c r="BL991">
        <v>9388.7368000000006</v>
      </c>
      <c r="BM991">
        <v>8748.0719000000008</v>
      </c>
      <c r="BN991">
        <v>8681.2399000000005</v>
      </c>
      <c r="BO991">
        <v>8865.6039000000001</v>
      </c>
      <c r="BP991">
        <v>8634.5308000000005</v>
      </c>
      <c r="BQ991">
        <v>8478.0830999999998</v>
      </c>
      <c r="BR991">
        <v>9071.6640000000007</v>
      </c>
      <c r="BS991">
        <v>9457.9105</v>
      </c>
      <c r="BT991">
        <v>9822.0285999999996</v>
      </c>
      <c r="BU991">
        <v>10291.489</v>
      </c>
      <c r="BV991">
        <v>9345.6980000000003</v>
      </c>
      <c r="BW991">
        <v>9386.9169999999995</v>
      </c>
      <c r="BX991">
        <v>9957.1396000000004</v>
      </c>
      <c r="BY991">
        <v>9343.4426999999996</v>
      </c>
      <c r="BZ991">
        <v>9193.1826999999994</v>
      </c>
      <c r="CA991">
        <v>9587.0460999999996</v>
      </c>
      <c r="CB991">
        <v>9461.7221000000009</v>
      </c>
      <c r="CC991">
        <v>9364.3186999999998</v>
      </c>
      <c r="CD991">
        <v>9665.5897000000004</v>
      </c>
      <c r="CE991">
        <v>9932.5989000000009</v>
      </c>
      <c r="CF991">
        <v>10513.877500000001</v>
      </c>
      <c r="CG991">
        <v>10949.7912</v>
      </c>
      <c r="CH991">
        <v>10265.6456</v>
      </c>
      <c r="CI991">
        <v>10581.372799999999</v>
      </c>
      <c r="CJ991">
        <v>9828.1378000000004</v>
      </c>
      <c r="CK991">
        <v>10222.7595</v>
      </c>
      <c r="CL991">
        <v>9697.3011000000006</v>
      </c>
      <c r="CM991">
        <v>11199.1908</v>
      </c>
      <c r="CN991">
        <v>11140.5563</v>
      </c>
      <c r="CO991">
        <v>11893.7842</v>
      </c>
      <c r="CP991">
        <v>12577.101699999999</v>
      </c>
      <c r="CQ991">
        <v>11496.3346</v>
      </c>
      <c r="CR991">
        <v>11162.080099999999</v>
      </c>
      <c r="CS991">
        <v>11076.3914</v>
      </c>
      <c r="CT991">
        <v>10886.974200000001</v>
      </c>
      <c r="CU991">
        <v>14196.8017</v>
      </c>
      <c r="CV991">
        <v>15469.0524</v>
      </c>
      <c r="CW991">
        <v>15042.364</v>
      </c>
      <c r="CX991">
        <v>16485.0419</v>
      </c>
      <c r="CY991">
        <v>16276.690199999999</v>
      </c>
      <c r="CZ991">
        <v>15569.557000000001</v>
      </c>
      <c r="DA991">
        <v>16197.769</v>
      </c>
      <c r="DB991">
        <v>17435.252100000002</v>
      </c>
      <c r="DC991">
        <v>17786.997500000001</v>
      </c>
      <c r="DD991">
        <v>18961.2235</v>
      </c>
      <c r="DE991">
        <v>18374.110499999999</v>
      </c>
      <c r="DF991">
        <v>18983.0236</v>
      </c>
      <c r="DG991">
        <v>20611.763299999999</v>
      </c>
      <c r="DH991">
        <v>20488.660800000001</v>
      </c>
      <c r="DI991">
        <v>18899.323499999999</v>
      </c>
      <c r="DJ991">
        <v>18899.323499999999</v>
      </c>
      <c r="DK991">
        <v>18848.8243</v>
      </c>
      <c r="DL991">
        <v>17677.7255</v>
      </c>
      <c r="DM991">
        <v>18510.9552</v>
      </c>
      <c r="DN991">
        <v>18637.202099999999</v>
      </c>
      <c r="DO991">
        <v>19022.111799999999</v>
      </c>
      <c r="DP991">
        <v>19133.629400000002</v>
      </c>
      <c r="DQ991">
        <v>19098.9156</v>
      </c>
      <c r="DR991">
        <v>19805.752100000002</v>
      </c>
      <c r="DS991">
        <v>19370.2526</v>
      </c>
      <c r="DT991">
        <v>19871.8567</v>
      </c>
      <c r="DU991">
        <v>20581.903999999999</v>
      </c>
      <c r="DV991">
        <v>19811.897099999998</v>
      </c>
      <c r="DW991">
        <v>21266.6371</v>
      </c>
      <c r="DX991">
        <v>21929.345799999999</v>
      </c>
      <c r="DY991">
        <v>20963.684600000001</v>
      </c>
      <c r="DZ991">
        <v>20291.4483</v>
      </c>
      <c r="EA991">
        <v>18909.231500000002</v>
      </c>
      <c r="EB991">
        <v>19784.283299999999</v>
      </c>
      <c r="EC991">
        <v>20282.834599999998</v>
      </c>
      <c r="ED991">
        <v>19926.275699999998</v>
      </c>
      <c r="EE991">
        <v>20399.583900000001</v>
      </c>
      <c r="EF991">
        <v>20941.954900000001</v>
      </c>
      <c r="EG991">
        <v>21323.750400000001</v>
      </c>
      <c r="EH991">
        <v>21065.012999999999</v>
      </c>
      <c r="EI991">
        <v>21581.981899999999</v>
      </c>
      <c r="EJ991">
        <v>22869.3282</v>
      </c>
    </row>
    <row r="992" spans="1:140" x14ac:dyDescent="0.25">
      <c r="A992" t="s">
        <v>484</v>
      </c>
      <c r="B992">
        <f>_xll.BDH($A992,"CUR_MKT_CAP","2007-05-31","","Dir=H","Per=M","Days=A","Dts=H","cols=139;rows=1")</f>
        <v>3524.3602999999998</v>
      </c>
      <c r="C992">
        <v>3249.7871</v>
      </c>
      <c r="D992">
        <v>2955.8890999999999</v>
      </c>
      <c r="E992">
        <v>3231.7244000000001</v>
      </c>
      <c r="F992">
        <v>3583.2451999999998</v>
      </c>
      <c r="G992">
        <v>3587.2950000000001</v>
      </c>
      <c r="H992">
        <v>3651.9834999999998</v>
      </c>
      <c r="I992">
        <v>3798.6185999999998</v>
      </c>
      <c r="J992">
        <v>3645.6199000000001</v>
      </c>
      <c r="K992">
        <v>3498.5711000000001</v>
      </c>
      <c r="L992">
        <v>3993.8335000000002</v>
      </c>
      <c r="M992">
        <v>4287.6409000000003</v>
      </c>
      <c r="N992">
        <v>4337.3253999999997</v>
      </c>
      <c r="O992">
        <v>3996.0866000000001</v>
      </c>
      <c r="P992">
        <v>4508.2480999999998</v>
      </c>
      <c r="Q992">
        <v>4922.9351999999999</v>
      </c>
      <c r="R992">
        <v>5415.0880999999999</v>
      </c>
      <c r="S992">
        <v>4528.0024000000003</v>
      </c>
      <c r="T992">
        <v>3931.2442999999998</v>
      </c>
      <c r="U992">
        <v>4365.7502000000004</v>
      </c>
      <c r="V992">
        <v>3911.5880000000002</v>
      </c>
      <c r="W992">
        <v>3345.6743000000001</v>
      </c>
      <c r="X992">
        <v>3387.4448000000002</v>
      </c>
      <c r="Y992">
        <v>3772.8096</v>
      </c>
      <c r="Z992">
        <v>3806.1682000000001</v>
      </c>
      <c r="AA992">
        <v>3789.4987999999998</v>
      </c>
      <c r="AB992">
        <v>4451.8276999999998</v>
      </c>
      <c r="AC992">
        <v>4778.7365</v>
      </c>
      <c r="AD992">
        <v>5039.6824999999999</v>
      </c>
      <c r="AE992">
        <v>5372.6743999999999</v>
      </c>
      <c r="AF992">
        <v>5480.1801999999998</v>
      </c>
      <c r="AG992">
        <v>5451.8874999999998</v>
      </c>
      <c r="AH992">
        <v>5289.5118000000002</v>
      </c>
      <c r="AI992">
        <v>5210.7842000000001</v>
      </c>
      <c r="AJ992">
        <v>5601.2605999999996</v>
      </c>
      <c r="AK992">
        <v>5564.1088</v>
      </c>
      <c r="AL992">
        <v>5346.7448999999997</v>
      </c>
      <c r="AM992">
        <v>5227.5973999999997</v>
      </c>
      <c r="AN992">
        <v>5623.5146999999997</v>
      </c>
      <c r="AO992">
        <v>5725.2861999999996</v>
      </c>
      <c r="AP992">
        <v>6272.5023000000001</v>
      </c>
      <c r="AQ992">
        <v>6770.6985000000004</v>
      </c>
      <c r="AR992">
        <v>6253.7791999999999</v>
      </c>
      <c r="AS992">
        <v>6979.7172</v>
      </c>
      <c r="AT992">
        <v>7190.6911</v>
      </c>
      <c r="AU992">
        <v>7696.2564000000002</v>
      </c>
      <c r="AV992">
        <v>9221.4375</v>
      </c>
      <c r="AW992">
        <v>9455.3145000000004</v>
      </c>
      <c r="AX992">
        <v>9401.7260999999999</v>
      </c>
      <c r="AY992">
        <v>9267.3904999999995</v>
      </c>
      <c r="AZ992">
        <v>9329.2556000000004</v>
      </c>
      <c r="BA992">
        <v>9042.6939999999995</v>
      </c>
      <c r="BB992">
        <v>8304.5149000000001</v>
      </c>
      <c r="BC992">
        <v>9349.6771000000008</v>
      </c>
      <c r="BD992">
        <v>9610.0637000000006</v>
      </c>
      <c r="BE992">
        <v>10445.2217</v>
      </c>
      <c r="BF992">
        <v>10958.575699999999</v>
      </c>
      <c r="BG992">
        <v>11594.3701</v>
      </c>
      <c r="BH992">
        <v>11736.34</v>
      </c>
      <c r="BI992">
        <v>12099.363600000001</v>
      </c>
      <c r="BJ992">
        <v>11860.5069</v>
      </c>
      <c r="BK992">
        <v>12465.612999999999</v>
      </c>
      <c r="BL992">
        <v>13305.919400000001</v>
      </c>
      <c r="BM992">
        <v>13353.0023</v>
      </c>
      <c r="BN992">
        <v>14958.710999999999</v>
      </c>
      <c r="BO992">
        <v>15393.8735</v>
      </c>
      <c r="BP992">
        <v>15292.6967</v>
      </c>
      <c r="BQ992">
        <v>15915.934499999999</v>
      </c>
      <c r="BR992">
        <v>16318.4422</v>
      </c>
      <c r="BS992">
        <v>16704.2166</v>
      </c>
      <c r="BT992">
        <v>17742.119600000002</v>
      </c>
      <c r="BU992">
        <v>19586.6103</v>
      </c>
      <c r="BV992">
        <v>19349.963400000001</v>
      </c>
      <c r="BW992">
        <v>19065.528600000001</v>
      </c>
      <c r="BX992">
        <v>18343.069299999999</v>
      </c>
      <c r="BY992">
        <v>17592.414400000001</v>
      </c>
      <c r="BZ992">
        <v>17861.569200000002</v>
      </c>
      <c r="CA992">
        <v>18568.816299999999</v>
      </c>
      <c r="CB992">
        <v>16162.6716</v>
      </c>
      <c r="CC992">
        <v>15464.088599999999</v>
      </c>
      <c r="CD992">
        <v>16719.806100000002</v>
      </c>
      <c r="CE992">
        <v>17032.8737</v>
      </c>
      <c r="CF992">
        <v>17336.07</v>
      </c>
      <c r="CG992">
        <v>18351.219000000001</v>
      </c>
      <c r="CH992">
        <v>19314.111799999999</v>
      </c>
      <c r="CI992">
        <v>19143.0553</v>
      </c>
      <c r="CJ992">
        <v>19436.294999999998</v>
      </c>
      <c r="CK992">
        <v>20851.459599999998</v>
      </c>
      <c r="CL992">
        <v>20342.270100000002</v>
      </c>
      <c r="CM992">
        <v>23192.862400000002</v>
      </c>
      <c r="CN992">
        <v>24136.474399999999</v>
      </c>
      <c r="CO992">
        <v>24795.099399999999</v>
      </c>
      <c r="CP992">
        <v>26852.8927</v>
      </c>
      <c r="CQ992">
        <v>26860.501799999998</v>
      </c>
      <c r="CR992">
        <v>27084.052800000001</v>
      </c>
      <c r="CS992">
        <v>25214.496999999999</v>
      </c>
      <c r="CT992">
        <v>24635.026099999999</v>
      </c>
      <c r="CU992">
        <v>23011.624899999999</v>
      </c>
      <c r="CV992">
        <v>24322.968499999999</v>
      </c>
      <c r="CW992">
        <v>22291.907599999999</v>
      </c>
      <c r="CX992">
        <v>23829.6446</v>
      </c>
      <c r="CY992">
        <v>22956.164199999999</v>
      </c>
      <c r="CZ992">
        <v>22361.646700000001</v>
      </c>
      <c r="DA992">
        <v>24074.423500000001</v>
      </c>
      <c r="DB992">
        <v>22018.3835</v>
      </c>
      <c r="DC992">
        <v>22650.888500000001</v>
      </c>
      <c r="DD992">
        <v>24708.1011</v>
      </c>
      <c r="DE992">
        <v>24736.6077</v>
      </c>
      <c r="DF992">
        <v>24600.5314</v>
      </c>
      <c r="DG992">
        <v>27192.3158</v>
      </c>
      <c r="DH992">
        <v>28320.4202</v>
      </c>
      <c r="DI992">
        <v>27469.988600000001</v>
      </c>
      <c r="DJ992">
        <v>26761.316599999998</v>
      </c>
      <c r="DK992">
        <v>24527.925999999999</v>
      </c>
      <c r="DL992">
        <v>22759.736799999999</v>
      </c>
      <c r="DM992">
        <v>24264.2431</v>
      </c>
      <c r="DN992">
        <v>24035.8482</v>
      </c>
      <c r="DO992">
        <v>25516.8652</v>
      </c>
      <c r="DP992">
        <v>25722.239799999999</v>
      </c>
      <c r="DQ992">
        <v>25947.427500000002</v>
      </c>
      <c r="DR992">
        <v>26561.7248</v>
      </c>
      <c r="DS992">
        <v>27407.570400000001</v>
      </c>
      <c r="DT992">
        <v>27072.006700000002</v>
      </c>
      <c r="DU992">
        <v>27009.297299999998</v>
      </c>
      <c r="DV992">
        <v>25924.794000000002</v>
      </c>
      <c r="DW992">
        <v>24700.116699999999</v>
      </c>
      <c r="DX992">
        <v>24984.272099999998</v>
      </c>
      <c r="DY992">
        <v>23617.6554</v>
      </c>
      <c r="DZ992">
        <v>22210.2994</v>
      </c>
      <c r="EA992">
        <v>19512.6502</v>
      </c>
      <c r="EB992">
        <v>20246.201300000001</v>
      </c>
      <c r="EC992">
        <v>19877.9532</v>
      </c>
      <c r="ED992">
        <v>21444.734499999999</v>
      </c>
      <c r="EE992">
        <v>23319.521400000001</v>
      </c>
      <c r="EF992">
        <v>23289.078000000001</v>
      </c>
      <c r="EG992">
        <v>24817.9735</v>
      </c>
      <c r="EH992">
        <v>23928.827099999999</v>
      </c>
      <c r="EI992">
        <v>24818.826499999999</v>
      </c>
      <c r="EJ992">
        <v>27170.360499999999</v>
      </c>
    </row>
    <row r="993" spans="1:140" x14ac:dyDescent="0.25">
      <c r="A993" t="s">
        <v>485</v>
      </c>
      <c r="B993">
        <f>_xll.BDH($A993,"CUR_MKT_CAP","2007-05-31","","Dir=H","Per=M","Days=A","Dts=H","cols=139;rows=1")</f>
        <v>120531.4806</v>
      </c>
      <c r="C993">
        <v>118078.66409999999</v>
      </c>
      <c r="D993">
        <v>113378.34759999999</v>
      </c>
      <c r="E993">
        <v>122133.41559999999</v>
      </c>
      <c r="F993">
        <v>119058.3542</v>
      </c>
      <c r="G993">
        <v>114937.91590000001</v>
      </c>
      <c r="H993">
        <v>108782.3654</v>
      </c>
      <c r="I993">
        <v>101268.5665</v>
      </c>
      <c r="J993">
        <v>112134.4491</v>
      </c>
      <c r="K993">
        <v>96374.300099999993</v>
      </c>
      <c r="L993">
        <v>95937.073199999999</v>
      </c>
      <c r="M993">
        <v>98079.997600000002</v>
      </c>
      <c r="N993">
        <v>91053.371199999994</v>
      </c>
      <c r="O993">
        <v>78437.343800000002</v>
      </c>
      <c r="P993">
        <v>99970.458799999993</v>
      </c>
      <c r="Q993">
        <v>100162.26240000001</v>
      </c>
      <c r="R993">
        <v>124185.3223</v>
      </c>
      <c r="S993">
        <v>113224.56299999999</v>
      </c>
      <c r="T993">
        <v>109601.26820000001</v>
      </c>
      <c r="U993">
        <v>111839.5773</v>
      </c>
      <c r="V993">
        <v>79921.123200000002</v>
      </c>
      <c r="W993">
        <v>51277.105900000002</v>
      </c>
      <c r="X993">
        <v>60345.949399999998</v>
      </c>
      <c r="Y993">
        <v>85270.563200000004</v>
      </c>
      <c r="Z993">
        <v>121279.81789999999</v>
      </c>
      <c r="AA993">
        <v>115382.2895</v>
      </c>
      <c r="AB993">
        <v>114182.9108</v>
      </c>
      <c r="AC993">
        <v>128562.67660000001</v>
      </c>
      <c r="AD993">
        <v>131645.93840000001</v>
      </c>
      <c r="AE993">
        <v>128562.67660000001</v>
      </c>
      <c r="AF993">
        <v>130991.9132</v>
      </c>
      <c r="AG993">
        <v>137995.2838</v>
      </c>
      <c r="AH993">
        <v>147174.4333</v>
      </c>
      <c r="AI993">
        <v>141531.7977</v>
      </c>
      <c r="AJ993">
        <v>161224.24100000001</v>
      </c>
      <c r="AK993">
        <v>171533.88879999999</v>
      </c>
      <c r="AL993">
        <v>149479.2567</v>
      </c>
      <c r="AM993">
        <v>133379.88750000001</v>
      </c>
      <c r="AN993">
        <v>144477.511</v>
      </c>
      <c r="AO993">
        <v>123247.1542</v>
      </c>
      <c r="AP993">
        <v>131515.96530000001</v>
      </c>
      <c r="AQ993">
        <v>136487.71890000001</v>
      </c>
      <c r="AR993">
        <v>142818.64689999999</v>
      </c>
      <c r="AS993">
        <v>162658.94409999999</v>
      </c>
      <c r="AT993">
        <v>170164.66500000001</v>
      </c>
      <c r="AU993">
        <v>169948.21609999999</v>
      </c>
      <c r="AV993">
        <v>166998.092</v>
      </c>
      <c r="AW993">
        <v>153353.7684</v>
      </c>
      <c r="AX993">
        <v>150051.7421</v>
      </c>
      <c r="AY993">
        <v>148412.1213</v>
      </c>
      <c r="AZ993">
        <v>147777.42939999999</v>
      </c>
      <c r="BA993">
        <v>137803.84539999999</v>
      </c>
      <c r="BB993">
        <v>127349.76059999999</v>
      </c>
      <c r="BC993">
        <v>136800.67569999999</v>
      </c>
      <c r="BD993">
        <v>136373.36660000001</v>
      </c>
      <c r="BE993">
        <v>145338.35980000001</v>
      </c>
      <c r="BF993">
        <v>154039.67670000001</v>
      </c>
      <c r="BG993">
        <v>164999.7022</v>
      </c>
      <c r="BH993">
        <v>180028.43830000001</v>
      </c>
      <c r="BI993">
        <v>177229.14499999999</v>
      </c>
      <c r="BJ993">
        <v>170311.11780000001</v>
      </c>
      <c r="BK993">
        <v>177697.46590000001</v>
      </c>
      <c r="BL993">
        <v>178371.42360000001</v>
      </c>
      <c r="BM993">
        <v>179752.77420000001</v>
      </c>
      <c r="BN993">
        <v>182393.86689999999</v>
      </c>
      <c r="BO993">
        <v>178206.62729999999</v>
      </c>
      <c r="BP993">
        <v>173773.66620000001</v>
      </c>
      <c r="BQ993">
        <v>179932.86610000001</v>
      </c>
      <c r="BR993">
        <v>183425.22219999999</v>
      </c>
      <c r="BS993">
        <v>184902.5177</v>
      </c>
      <c r="BT993">
        <v>194969.90100000001</v>
      </c>
      <c r="BU993">
        <v>200868.61660000001</v>
      </c>
      <c r="BV993">
        <v>214768.48139999999</v>
      </c>
      <c r="BW993">
        <v>218581.8799</v>
      </c>
      <c r="BX993">
        <v>230645.70850000001</v>
      </c>
      <c r="BY993">
        <v>218125.85389999999</v>
      </c>
      <c r="BZ993">
        <v>219400.2016</v>
      </c>
      <c r="CA993">
        <v>225134.26130000001</v>
      </c>
      <c r="CB993">
        <v>231879.6918</v>
      </c>
      <c r="CC993">
        <v>239148.9779</v>
      </c>
      <c r="CD993">
        <v>238361.45689999999</v>
      </c>
      <c r="CE993">
        <v>244254.7415</v>
      </c>
      <c r="CF993">
        <v>261217.57620000001</v>
      </c>
      <c r="CG993">
        <v>261389.35769999999</v>
      </c>
      <c r="CH993">
        <v>267461.80570000003</v>
      </c>
      <c r="CI993">
        <v>276837.19</v>
      </c>
      <c r="CJ993">
        <v>267219.90500000003</v>
      </c>
      <c r="CK993">
        <v>268537.74770000001</v>
      </c>
      <c r="CL993">
        <v>270782.52279999998</v>
      </c>
      <c r="CM993">
        <v>276864.34999999998</v>
      </c>
      <c r="CN993">
        <v>282621.78340000001</v>
      </c>
      <c r="CO993">
        <v>284385.57569999999</v>
      </c>
      <c r="CP993">
        <v>268441.96590000001</v>
      </c>
      <c r="CQ993">
        <v>282293.46289999998</v>
      </c>
      <c r="CR993">
        <v>279919.84840000002</v>
      </c>
      <c r="CS993">
        <v>284475.78460000001</v>
      </c>
      <c r="CT993">
        <v>288149.51620000001</v>
      </c>
      <c r="CU993">
        <v>289591.29359999998</v>
      </c>
      <c r="CV993">
        <v>297984.49790000002</v>
      </c>
      <c r="CW993">
        <v>273762.05550000002</v>
      </c>
      <c r="CX993">
        <v>263598.00390000001</v>
      </c>
      <c r="CY993">
        <v>277920.07659999997</v>
      </c>
      <c r="CZ993">
        <v>281440.49570000003</v>
      </c>
      <c r="DA993">
        <v>277660.71399999998</v>
      </c>
      <c r="DB993">
        <v>256565.44639999999</v>
      </c>
      <c r="DC993">
        <v>238199.34589999999</v>
      </c>
      <c r="DD993">
        <v>244568.39749999999</v>
      </c>
      <c r="DE993">
        <v>252761.1354</v>
      </c>
      <c r="DF993">
        <v>257507.867</v>
      </c>
      <c r="DG993">
        <v>240296.67480000001</v>
      </c>
      <c r="DH993">
        <v>243545.98540000001</v>
      </c>
      <c r="DI993">
        <v>256313.80609999999</v>
      </c>
      <c r="DJ993">
        <v>223416.83720000001</v>
      </c>
      <c r="DK993">
        <v>232145.6342</v>
      </c>
      <c r="DL993">
        <v>265780.28649999999</v>
      </c>
      <c r="DM993">
        <v>276779.13059999997</v>
      </c>
      <c r="DN993">
        <v>282906.34049999999</v>
      </c>
      <c r="DO993">
        <v>290690.9105</v>
      </c>
      <c r="DP993">
        <v>278515.51939999999</v>
      </c>
      <c r="DQ993">
        <v>269408.47230000002</v>
      </c>
      <c r="DR993">
        <v>255562.83590000001</v>
      </c>
      <c r="DS993">
        <v>276901.39069999999</v>
      </c>
      <c r="DT993">
        <v>267909.19199999998</v>
      </c>
      <c r="DU993">
        <v>253508.65280000001</v>
      </c>
      <c r="DV993">
        <v>273761.54700000002</v>
      </c>
      <c r="DW993">
        <v>276652.30599999998</v>
      </c>
      <c r="DX993">
        <v>278073.04399999999</v>
      </c>
      <c r="DY993">
        <v>298754.94209999999</v>
      </c>
      <c r="DZ993">
        <v>323917.91810000001</v>
      </c>
      <c r="EA993">
        <v>287626.11119999998</v>
      </c>
      <c r="EB993">
        <v>255556.0295</v>
      </c>
      <c r="EC993">
        <v>253247.84400000001</v>
      </c>
      <c r="ED993">
        <v>263086.4583</v>
      </c>
      <c r="EE993">
        <v>270152.12540000002</v>
      </c>
      <c r="EF993">
        <v>277804.93900000001</v>
      </c>
      <c r="EG993">
        <v>281647.7009</v>
      </c>
      <c r="EH993">
        <v>253136.16899999999</v>
      </c>
      <c r="EI993">
        <v>250798.46799999999</v>
      </c>
      <c r="EJ993">
        <v>255509.21340000001</v>
      </c>
    </row>
    <row r="994" spans="1:140" x14ac:dyDescent="0.25">
      <c r="A994" t="s">
        <v>486</v>
      </c>
      <c r="B994">
        <f>_xll.BDH($A994,"CUR_MKT_CAP","2007-05-31","","Dir=H","Per=M","Days=A","Dts=H","cols=139;rows=1")</f>
        <v>8811.2507999999998</v>
      </c>
      <c r="C994">
        <v>8775.7374999999993</v>
      </c>
      <c r="D994">
        <v>8023.8242</v>
      </c>
      <c r="E994">
        <v>7575.9170999999997</v>
      </c>
      <c r="F994">
        <v>7001.4957999999997</v>
      </c>
      <c r="G994">
        <v>6120.1707999999999</v>
      </c>
      <c r="H994">
        <v>6257.7548999999999</v>
      </c>
      <c r="I994">
        <v>6309.5420999999997</v>
      </c>
      <c r="J994">
        <v>6578.5266000000001</v>
      </c>
      <c r="K994">
        <v>6397.8616000000002</v>
      </c>
      <c r="L994">
        <v>6562.1819999999998</v>
      </c>
      <c r="M994">
        <v>5467.7723999999998</v>
      </c>
      <c r="N994">
        <v>5535.3870999999999</v>
      </c>
      <c r="O994">
        <v>4637.6145999999999</v>
      </c>
      <c r="P994">
        <v>5634.9943999999996</v>
      </c>
      <c r="Q994">
        <v>6056.3163000000004</v>
      </c>
      <c r="R994">
        <v>5902.2286000000004</v>
      </c>
      <c r="S994">
        <v>3428.9009999999998</v>
      </c>
      <c r="T994">
        <v>2894.5364</v>
      </c>
      <c r="U994">
        <v>3039.3366999999998</v>
      </c>
      <c r="V994">
        <v>2457.1952999999999</v>
      </c>
      <c r="W994">
        <v>1635.0342000000001</v>
      </c>
      <c r="X994">
        <v>2176.5457000000001</v>
      </c>
      <c r="Y994">
        <v>3333.9775</v>
      </c>
      <c r="Z994">
        <v>3111.0232999999998</v>
      </c>
      <c r="AA994">
        <v>3142.0302000000001</v>
      </c>
      <c r="AB994">
        <v>4226.2986000000001</v>
      </c>
      <c r="AC994">
        <v>4753.3828999999996</v>
      </c>
      <c r="AD994">
        <v>5179.0479999999998</v>
      </c>
      <c r="AE994">
        <v>5317.5619999999999</v>
      </c>
      <c r="AF994">
        <v>5508.4565000000002</v>
      </c>
      <c r="AG994">
        <v>5991.2635</v>
      </c>
      <c r="AH994">
        <v>5584.22</v>
      </c>
      <c r="AI994">
        <v>6295.6139000000003</v>
      </c>
      <c r="AJ994">
        <v>6526.7622000000001</v>
      </c>
      <c r="AK994">
        <v>8177.6178</v>
      </c>
      <c r="AL994">
        <v>7844.8645999999999</v>
      </c>
      <c r="AM994">
        <v>6596.4764999999998</v>
      </c>
      <c r="AN994">
        <v>6331.5829999999996</v>
      </c>
      <c r="AO994">
        <v>5636.8571000000002</v>
      </c>
      <c r="AP994">
        <v>6153.7209999999995</v>
      </c>
      <c r="AQ994">
        <v>5764.5663000000004</v>
      </c>
      <c r="AR994">
        <v>5549.4308000000001</v>
      </c>
      <c r="AS994">
        <v>6752.8211000000001</v>
      </c>
      <c r="AT994">
        <v>6499.6758</v>
      </c>
      <c r="AU994">
        <v>6273.4567999999999</v>
      </c>
      <c r="AV994">
        <v>6490.9366</v>
      </c>
      <c r="AW994">
        <v>6569.0361999999996</v>
      </c>
      <c r="AX994">
        <v>6387.6216000000004</v>
      </c>
      <c r="AY994">
        <v>6198.5846000000001</v>
      </c>
      <c r="AZ994">
        <v>5289.0817999999999</v>
      </c>
      <c r="BA994">
        <v>4789.4342999999999</v>
      </c>
      <c r="BB994">
        <v>3813.0590000000002</v>
      </c>
      <c r="BC994">
        <v>3881.8177999999998</v>
      </c>
      <c r="BD994">
        <v>3750.1024000000002</v>
      </c>
      <c r="BE994">
        <v>3627.0354000000002</v>
      </c>
      <c r="BF994">
        <v>4152.1719999999996</v>
      </c>
      <c r="BG994">
        <v>5789.3872000000001</v>
      </c>
      <c r="BH994">
        <v>5888.2136</v>
      </c>
      <c r="BI994">
        <v>4946.0123999999996</v>
      </c>
      <c r="BJ994">
        <v>4780.6818000000003</v>
      </c>
      <c r="BK994">
        <v>4725.0564999999997</v>
      </c>
      <c r="BL994">
        <v>5238.9741000000004</v>
      </c>
      <c r="BM994">
        <v>5851.5835999999999</v>
      </c>
      <c r="BN994">
        <v>6429.2974999999997</v>
      </c>
      <c r="BO994">
        <v>7604.759</v>
      </c>
      <c r="BP994">
        <v>7928.6307999999999</v>
      </c>
      <c r="BQ994">
        <v>7921.6238999999996</v>
      </c>
      <c r="BR994">
        <v>8982.7711999999992</v>
      </c>
      <c r="BS994">
        <v>8871.4205999999995</v>
      </c>
      <c r="BT994">
        <v>9304.1918999999998</v>
      </c>
      <c r="BU994">
        <v>9047.1244999999999</v>
      </c>
      <c r="BV994">
        <v>10114.2862</v>
      </c>
      <c r="BW994">
        <v>9053.4534999999996</v>
      </c>
      <c r="BX994">
        <v>10617.3508</v>
      </c>
      <c r="BY994">
        <v>10198.0154</v>
      </c>
      <c r="BZ994">
        <v>11608.218999999999</v>
      </c>
      <c r="CA994">
        <v>11461.041999999999</v>
      </c>
      <c r="CB994">
        <v>11990.882600000001</v>
      </c>
      <c r="CC994">
        <v>12312.711799999999</v>
      </c>
      <c r="CD994">
        <v>10463.3717</v>
      </c>
      <c r="CE994">
        <v>11203.1765</v>
      </c>
      <c r="CF994">
        <v>11580.359700000001</v>
      </c>
      <c r="CG994">
        <v>11924.022999999999</v>
      </c>
      <c r="CH994">
        <v>11159.822</v>
      </c>
      <c r="CI994">
        <v>10823.2004</v>
      </c>
      <c r="CJ994">
        <v>11124.834999999999</v>
      </c>
      <c r="CK994">
        <v>11934.3961</v>
      </c>
      <c r="CL994">
        <v>11359.5921</v>
      </c>
      <c r="CM994">
        <v>13397.705900000001</v>
      </c>
      <c r="CN994">
        <v>14497.244500000001</v>
      </c>
      <c r="CO994">
        <v>15086.727999999999</v>
      </c>
      <c r="CP994">
        <v>15502.5591</v>
      </c>
      <c r="CQ994">
        <v>16553.8606</v>
      </c>
      <c r="CR994">
        <v>15781.425300000001</v>
      </c>
      <c r="CS994">
        <v>13809.962299999999</v>
      </c>
      <c r="CT994">
        <v>14490.2366</v>
      </c>
      <c r="CU994">
        <v>13609.419</v>
      </c>
      <c r="CV994">
        <v>13937.2269</v>
      </c>
      <c r="CW994">
        <v>13182.061799999999</v>
      </c>
      <c r="CX994">
        <v>11547.831200000001</v>
      </c>
      <c r="CY994">
        <v>12522.0568</v>
      </c>
      <c r="CZ994">
        <v>12708.159600000001</v>
      </c>
      <c r="DA994">
        <v>11484.4167</v>
      </c>
      <c r="DB994">
        <v>10508.5501</v>
      </c>
      <c r="DC994">
        <v>11995.8914</v>
      </c>
      <c r="DD994">
        <v>13944.6427</v>
      </c>
      <c r="DE994">
        <v>13228.8686</v>
      </c>
      <c r="DF994">
        <v>13265.332700000001</v>
      </c>
      <c r="DG994">
        <v>12659.117200000001</v>
      </c>
      <c r="DH994">
        <v>14512.4607</v>
      </c>
      <c r="DI994">
        <v>13477.365299999999</v>
      </c>
      <c r="DJ994">
        <v>12234.043600000001</v>
      </c>
      <c r="DK994">
        <v>11252.706</v>
      </c>
      <c r="DL994">
        <v>12200.571099999999</v>
      </c>
      <c r="DM994">
        <v>13652.412</v>
      </c>
      <c r="DN994">
        <v>13135.667799999999</v>
      </c>
      <c r="DO994">
        <v>13299.2024</v>
      </c>
      <c r="DP994">
        <v>12762.303400000001</v>
      </c>
      <c r="DQ994">
        <v>13734.813599999999</v>
      </c>
      <c r="DR994">
        <v>13724.457700000001</v>
      </c>
      <c r="DS994">
        <v>14174.1981</v>
      </c>
      <c r="DT994">
        <v>12981.5851</v>
      </c>
      <c r="DU994">
        <v>12524.733700000001</v>
      </c>
      <c r="DV994">
        <v>13460.3303</v>
      </c>
      <c r="DW994">
        <v>11780.466700000001</v>
      </c>
      <c r="DX994">
        <v>12113.91</v>
      </c>
      <c r="DY994">
        <v>12118.940399999999</v>
      </c>
      <c r="DZ994">
        <v>13037.346799999999</v>
      </c>
      <c r="EA994">
        <v>11481.873600000001</v>
      </c>
      <c r="EB994">
        <v>10823.7258</v>
      </c>
      <c r="EC994">
        <v>10969.6222</v>
      </c>
      <c r="ED994">
        <v>10247.5173</v>
      </c>
      <c r="EE994">
        <v>10352.293299999999</v>
      </c>
      <c r="EF994">
        <v>8464.2419000000009</v>
      </c>
      <c r="EG994">
        <v>8069.1148999999996</v>
      </c>
      <c r="EH994">
        <v>7666.8858</v>
      </c>
      <c r="EI994">
        <v>7003.5963000000002</v>
      </c>
      <c r="EJ994">
        <v>8048.1377000000002</v>
      </c>
    </row>
    <row r="995" spans="1:140" x14ac:dyDescent="0.25">
      <c r="A995" t="s">
        <v>487</v>
      </c>
      <c r="B995" t="str">
        <f>_xll.BDH($A995,"CUR_MKT_CAP","2007-05-31","","Dir=H","Per=M","Days=A","Dts=H","cols=139;rows=1")</f>
        <v>#N/A N/A</v>
      </c>
      <c r="C995" t="s">
        <v>506</v>
      </c>
      <c r="D995" t="s">
        <v>506</v>
      </c>
      <c r="E995" t="s">
        <v>506</v>
      </c>
      <c r="F995" t="s">
        <v>506</v>
      </c>
      <c r="G995" t="s">
        <v>506</v>
      </c>
      <c r="H995" t="s">
        <v>506</v>
      </c>
      <c r="I995" t="s">
        <v>506</v>
      </c>
      <c r="J995" t="s">
        <v>506</v>
      </c>
      <c r="K995" t="s">
        <v>506</v>
      </c>
      <c r="L995" t="s">
        <v>506</v>
      </c>
      <c r="M995" t="s">
        <v>506</v>
      </c>
      <c r="N995" t="s">
        <v>506</v>
      </c>
      <c r="O995" t="s">
        <v>506</v>
      </c>
      <c r="P995" t="s">
        <v>506</v>
      </c>
      <c r="Q995" t="s">
        <v>506</v>
      </c>
      <c r="R995" t="s">
        <v>506</v>
      </c>
      <c r="S995" t="s">
        <v>506</v>
      </c>
      <c r="T995" t="s">
        <v>506</v>
      </c>
      <c r="U995" t="s">
        <v>506</v>
      </c>
      <c r="V995" t="s">
        <v>506</v>
      </c>
      <c r="W995" t="s">
        <v>506</v>
      </c>
      <c r="X995" t="s">
        <v>506</v>
      </c>
      <c r="Y995" t="s">
        <v>506</v>
      </c>
      <c r="Z995" t="s">
        <v>506</v>
      </c>
      <c r="AA995" t="s">
        <v>506</v>
      </c>
      <c r="AB995" t="s">
        <v>506</v>
      </c>
      <c r="AC995" t="s">
        <v>506</v>
      </c>
      <c r="AD995" t="s">
        <v>506</v>
      </c>
      <c r="AE995" t="s">
        <v>506</v>
      </c>
      <c r="AF995" t="s">
        <v>506</v>
      </c>
      <c r="AG995" t="s">
        <v>506</v>
      </c>
      <c r="AH995" t="s">
        <v>506</v>
      </c>
      <c r="AI995" t="s">
        <v>506</v>
      </c>
      <c r="AJ995" t="s">
        <v>506</v>
      </c>
      <c r="AK995" t="s">
        <v>506</v>
      </c>
      <c r="AL995" t="s">
        <v>506</v>
      </c>
      <c r="AM995" t="s">
        <v>506</v>
      </c>
      <c r="AN995" t="s">
        <v>506</v>
      </c>
      <c r="AO995" t="s">
        <v>506</v>
      </c>
      <c r="AP995" t="s">
        <v>506</v>
      </c>
      <c r="AQ995" t="s">
        <v>506</v>
      </c>
      <c r="AR995" t="s">
        <v>506</v>
      </c>
      <c r="AS995" t="s">
        <v>506</v>
      </c>
      <c r="AT995" t="s">
        <v>506</v>
      </c>
      <c r="AU995" t="s">
        <v>506</v>
      </c>
      <c r="AV995" t="s">
        <v>506</v>
      </c>
      <c r="AW995" t="s">
        <v>506</v>
      </c>
      <c r="AX995" t="s">
        <v>506</v>
      </c>
      <c r="AY995" t="s">
        <v>506</v>
      </c>
      <c r="AZ995" t="s">
        <v>506</v>
      </c>
      <c r="BA995" t="s">
        <v>506</v>
      </c>
      <c r="BB995" t="s">
        <v>506</v>
      </c>
      <c r="BC995" t="s">
        <v>506</v>
      </c>
      <c r="BD995" t="s">
        <v>506</v>
      </c>
      <c r="BE995" t="s">
        <v>506</v>
      </c>
      <c r="BF995" t="s">
        <v>506</v>
      </c>
      <c r="BG995" t="s">
        <v>506</v>
      </c>
      <c r="BH995" t="s">
        <v>506</v>
      </c>
      <c r="BI995" t="s">
        <v>506</v>
      </c>
      <c r="BJ995" t="s">
        <v>506</v>
      </c>
      <c r="BK995" t="s">
        <v>506</v>
      </c>
      <c r="BL995" t="s">
        <v>506</v>
      </c>
      <c r="BM995" t="s">
        <v>506</v>
      </c>
      <c r="BN995" t="s">
        <v>506</v>
      </c>
      <c r="BO995" t="s">
        <v>506</v>
      </c>
      <c r="BP995" t="s">
        <v>506</v>
      </c>
      <c r="BQ995" t="s">
        <v>506</v>
      </c>
      <c r="BR995" t="s">
        <v>506</v>
      </c>
      <c r="BS995" t="s">
        <v>506</v>
      </c>
      <c r="BT995" t="s">
        <v>506</v>
      </c>
      <c r="BU995" t="s">
        <v>506</v>
      </c>
      <c r="BV995" t="s">
        <v>506</v>
      </c>
      <c r="BW995" t="s">
        <v>506</v>
      </c>
      <c r="BX995" t="s">
        <v>506</v>
      </c>
      <c r="BY995" t="s">
        <v>506</v>
      </c>
      <c r="BZ995" t="s">
        <v>506</v>
      </c>
      <c r="CA995" t="s">
        <v>506</v>
      </c>
      <c r="CB995" t="s">
        <v>506</v>
      </c>
      <c r="CC995" t="s">
        <v>506</v>
      </c>
      <c r="CD995" t="s">
        <v>506</v>
      </c>
      <c r="CE995" t="s">
        <v>506</v>
      </c>
      <c r="CF995" t="s">
        <v>506</v>
      </c>
      <c r="CG995" t="s">
        <v>506</v>
      </c>
      <c r="CH995" t="s">
        <v>506</v>
      </c>
      <c r="CI995" t="s">
        <v>506</v>
      </c>
      <c r="CJ995" t="s">
        <v>506</v>
      </c>
      <c r="CK995" t="s">
        <v>506</v>
      </c>
      <c r="CL995" t="s">
        <v>506</v>
      </c>
      <c r="CM995" t="s">
        <v>506</v>
      </c>
      <c r="CN995" t="s">
        <v>506</v>
      </c>
      <c r="CO995" t="s">
        <v>506</v>
      </c>
      <c r="CP995" t="s">
        <v>506</v>
      </c>
      <c r="CQ995" t="s">
        <v>506</v>
      </c>
      <c r="CR995" t="s">
        <v>506</v>
      </c>
      <c r="CS995" t="s">
        <v>506</v>
      </c>
      <c r="CT995" t="s">
        <v>506</v>
      </c>
      <c r="CU995" t="s">
        <v>506</v>
      </c>
      <c r="CV995" t="s">
        <v>506</v>
      </c>
      <c r="CW995" t="s">
        <v>506</v>
      </c>
      <c r="CX995" t="s">
        <v>506</v>
      </c>
      <c r="CY995" t="s">
        <v>506</v>
      </c>
      <c r="CZ995" t="s">
        <v>506</v>
      </c>
      <c r="DA995" t="s">
        <v>506</v>
      </c>
      <c r="DB995">
        <v>15806.618700000001</v>
      </c>
      <c r="DC995">
        <v>15657.6576</v>
      </c>
      <c r="DD995">
        <v>16395.4964</v>
      </c>
      <c r="DE995">
        <v>17289.654500000001</v>
      </c>
      <c r="DF995">
        <v>17723.190699999999</v>
      </c>
      <c r="DG995">
        <v>17209.5753</v>
      </c>
      <c r="DH995">
        <v>17114.051200000002</v>
      </c>
      <c r="DI995">
        <v>17119.671699999999</v>
      </c>
      <c r="DJ995">
        <v>18328.9961</v>
      </c>
      <c r="DK995">
        <v>17380.587599999999</v>
      </c>
      <c r="DL995">
        <v>17007.1515</v>
      </c>
      <c r="DM995">
        <v>16721.351500000001</v>
      </c>
      <c r="DN995">
        <v>17111.078799999999</v>
      </c>
      <c r="DO995">
        <v>17562.342000000001</v>
      </c>
      <c r="DP995">
        <v>17739.2359</v>
      </c>
      <c r="DQ995">
        <v>17962.581300000002</v>
      </c>
      <c r="DR995">
        <v>19823.274799999999</v>
      </c>
      <c r="DS995">
        <v>19665.098999999998</v>
      </c>
      <c r="DT995">
        <v>20127.457299999998</v>
      </c>
      <c r="DU995">
        <v>19937.865000000002</v>
      </c>
      <c r="DV995">
        <v>20711.368699999999</v>
      </c>
      <c r="DW995">
        <v>21631.247299999999</v>
      </c>
      <c r="DX995">
        <v>21231.871200000001</v>
      </c>
      <c r="DY995">
        <v>19896.956900000001</v>
      </c>
      <c r="DZ995">
        <v>21188.298299999999</v>
      </c>
      <c r="EA995">
        <v>20848.929499999998</v>
      </c>
      <c r="EB995">
        <v>20121.98</v>
      </c>
      <c r="EC995">
        <v>19665.315900000001</v>
      </c>
      <c r="ED995">
        <v>19927.6077</v>
      </c>
      <c r="EE995">
        <v>19986.935700000002</v>
      </c>
      <c r="EF995">
        <v>21017.923999999999</v>
      </c>
      <c r="EG995">
        <v>19258.427500000002</v>
      </c>
      <c r="EH995">
        <v>18430.6564</v>
      </c>
      <c r="EI995">
        <v>18720.964800000002</v>
      </c>
      <c r="EJ995">
        <v>20718.7045</v>
      </c>
    </row>
    <row r="996" spans="1:140" x14ac:dyDescent="0.25">
      <c r="A996" t="s">
        <v>488</v>
      </c>
      <c r="B996">
        <f>_xll.BDH($A996,"CUR_MKT_CAP","2007-05-31","","Dir=H","Per=M","Days=A","Dts=H","cols=139;rows=1")</f>
        <v>20009.0131</v>
      </c>
      <c r="C996">
        <v>20205.636399999999</v>
      </c>
      <c r="D996">
        <v>19741.704000000002</v>
      </c>
      <c r="E996">
        <v>19554.8249</v>
      </c>
      <c r="F996">
        <v>19591.162499999999</v>
      </c>
      <c r="G996">
        <v>18498.696800000002</v>
      </c>
      <c r="H996">
        <v>17446.421399999999</v>
      </c>
      <c r="I996">
        <v>16607.651099999999</v>
      </c>
      <c r="J996">
        <v>16490.731599999999</v>
      </c>
      <c r="K996">
        <v>16262.333699999999</v>
      </c>
      <c r="L996">
        <v>16574.1132</v>
      </c>
      <c r="M996">
        <v>17713.4761</v>
      </c>
      <c r="N996">
        <v>18611.4169</v>
      </c>
      <c r="O996">
        <v>18503.467700000001</v>
      </c>
      <c r="P996">
        <v>17431.055499999999</v>
      </c>
      <c r="Q996">
        <v>17254.488799999999</v>
      </c>
      <c r="R996">
        <v>15444.6803</v>
      </c>
      <c r="S996">
        <v>15320.538500000001</v>
      </c>
      <c r="T996">
        <v>14324.679</v>
      </c>
      <c r="U996">
        <v>16257.529500000001</v>
      </c>
      <c r="V996">
        <v>15300.9157</v>
      </c>
      <c r="W996">
        <v>13269.463400000001</v>
      </c>
      <c r="X996">
        <v>12593.1242</v>
      </c>
      <c r="Y996">
        <v>13121.6937</v>
      </c>
      <c r="Z996">
        <v>13574.3356</v>
      </c>
      <c r="AA996">
        <v>13854.7767</v>
      </c>
      <c r="AB996">
        <v>13830.176600000001</v>
      </c>
      <c r="AC996">
        <v>14746.202600000001</v>
      </c>
      <c r="AD996">
        <v>14692.006799999999</v>
      </c>
      <c r="AE996">
        <v>14630.802</v>
      </c>
      <c r="AF996">
        <v>16080.171899999999</v>
      </c>
      <c r="AG996">
        <v>16555.134399999999</v>
      </c>
      <c r="AH996">
        <v>15693.3469</v>
      </c>
      <c r="AI996">
        <v>16013.779</v>
      </c>
      <c r="AJ996">
        <v>16697.589599999999</v>
      </c>
      <c r="AK996">
        <v>16751.13</v>
      </c>
      <c r="AL996">
        <v>15702.9769</v>
      </c>
      <c r="AM996">
        <v>15113.6926</v>
      </c>
      <c r="AN996">
        <v>16258.6548</v>
      </c>
      <c r="AO996">
        <v>15798.3503</v>
      </c>
      <c r="AP996">
        <v>17063.555199999999</v>
      </c>
      <c r="AQ996">
        <v>16995.605</v>
      </c>
      <c r="AR996">
        <v>16296.177799999999</v>
      </c>
      <c r="AS996">
        <v>17542.775900000001</v>
      </c>
      <c r="AT996">
        <v>18018.576700000001</v>
      </c>
      <c r="AU996">
        <v>17621.585500000001</v>
      </c>
      <c r="AV996">
        <v>17754.7222</v>
      </c>
      <c r="AW996">
        <v>18711.943299999999</v>
      </c>
      <c r="AX996">
        <v>18436.907200000001</v>
      </c>
      <c r="AY996">
        <v>17673.4447</v>
      </c>
      <c r="AZ996">
        <v>14864.9935</v>
      </c>
      <c r="BA996">
        <v>15596.677799999999</v>
      </c>
      <c r="BB996">
        <v>15370.091700000001</v>
      </c>
      <c r="BC996">
        <v>15158.666499999999</v>
      </c>
      <c r="BD996">
        <v>14408.328600000001</v>
      </c>
      <c r="BE996">
        <v>15057.393899999999</v>
      </c>
      <c r="BF996">
        <v>16001.070299999999</v>
      </c>
      <c r="BG996">
        <v>16138.876099999999</v>
      </c>
      <c r="BH996">
        <v>16174.977800000001</v>
      </c>
      <c r="BI996">
        <v>15831.498100000001</v>
      </c>
      <c r="BJ996">
        <v>15016.777700000001</v>
      </c>
      <c r="BK996">
        <v>15461.170700000001</v>
      </c>
      <c r="BL996">
        <v>15946.388300000001</v>
      </c>
      <c r="BM996">
        <v>16029.8287</v>
      </c>
      <c r="BN996">
        <v>14870.9342</v>
      </c>
      <c r="BO996">
        <v>15188.0568</v>
      </c>
      <c r="BP996">
        <v>15109.194</v>
      </c>
      <c r="BQ996">
        <v>15651.955900000001</v>
      </c>
      <c r="BR996">
        <v>16876.649600000001</v>
      </c>
      <c r="BS996">
        <v>17361.267899999999</v>
      </c>
      <c r="BT996">
        <v>18265.865099999999</v>
      </c>
      <c r="BU996">
        <v>19138.7055</v>
      </c>
      <c r="BV996">
        <v>19582.379700000001</v>
      </c>
      <c r="BW996">
        <v>18835.138900000002</v>
      </c>
      <c r="BX996">
        <v>19702.6643</v>
      </c>
      <c r="BY996">
        <v>18957.310099999999</v>
      </c>
      <c r="BZ996">
        <v>19332.331099999999</v>
      </c>
      <c r="CA996">
        <v>20428.365300000001</v>
      </c>
      <c r="CB996">
        <v>21432.423699999999</v>
      </c>
      <c r="CC996">
        <v>21052.382900000001</v>
      </c>
      <c r="CD996">
        <v>19602.597600000001</v>
      </c>
      <c r="CE996">
        <v>19290.107599999999</v>
      </c>
      <c r="CF996">
        <v>19570.629400000002</v>
      </c>
      <c r="CG996">
        <v>20685.350399999999</v>
      </c>
      <c r="CH996">
        <v>20792.383699999998</v>
      </c>
      <c r="CI996">
        <v>20815.6518</v>
      </c>
      <c r="CJ996">
        <v>20936.767</v>
      </c>
      <c r="CK996">
        <v>21906.882300000001</v>
      </c>
      <c r="CL996">
        <v>22168.0671</v>
      </c>
      <c r="CM996">
        <v>22387.755700000002</v>
      </c>
      <c r="CN996">
        <v>22314.488399999998</v>
      </c>
      <c r="CO996">
        <v>23500.5036</v>
      </c>
      <c r="CP996">
        <v>23550.874899999999</v>
      </c>
      <c r="CQ996">
        <v>25013.317899999998</v>
      </c>
      <c r="CR996">
        <v>24815.095600000001</v>
      </c>
      <c r="CS996">
        <v>22675.930799999998</v>
      </c>
      <c r="CT996">
        <v>22730.8694</v>
      </c>
      <c r="CU996">
        <v>21220.056400000001</v>
      </c>
      <c r="CV996">
        <v>23123.5628</v>
      </c>
      <c r="CW996">
        <v>22639.654900000001</v>
      </c>
      <c r="CX996">
        <v>22526.5923</v>
      </c>
      <c r="CY996">
        <v>24003.587299999999</v>
      </c>
      <c r="CZ996">
        <v>24008.052299999999</v>
      </c>
      <c r="DA996">
        <v>23829.4542</v>
      </c>
      <c r="DB996">
        <v>23641.926200000002</v>
      </c>
      <c r="DC996">
        <v>24889.683400000002</v>
      </c>
      <c r="DD996">
        <v>26233.751899999999</v>
      </c>
      <c r="DE996">
        <v>26118.142899999999</v>
      </c>
      <c r="DF996">
        <v>27077.748</v>
      </c>
      <c r="DG996">
        <v>29441.220099999999</v>
      </c>
      <c r="DH996">
        <v>29244.144700000001</v>
      </c>
      <c r="DI996">
        <v>28279.954900000001</v>
      </c>
      <c r="DJ996">
        <v>28200.342799999999</v>
      </c>
      <c r="DK996">
        <v>29021.922399999999</v>
      </c>
      <c r="DL996">
        <v>30728.0543</v>
      </c>
      <c r="DM996">
        <v>31342.438600000001</v>
      </c>
      <c r="DN996">
        <v>30719.214199999999</v>
      </c>
      <c r="DO996">
        <v>32239.0242</v>
      </c>
      <c r="DP996">
        <v>32215.9594</v>
      </c>
      <c r="DQ996">
        <v>32164.448899999999</v>
      </c>
      <c r="DR996">
        <v>32221.9012</v>
      </c>
      <c r="DS996">
        <v>32416.354500000001</v>
      </c>
      <c r="DT996">
        <v>33068.691099999996</v>
      </c>
      <c r="DU996">
        <v>33931.1613</v>
      </c>
      <c r="DV996">
        <v>34441.602800000001</v>
      </c>
      <c r="DW996">
        <v>35679.541799999999</v>
      </c>
      <c r="DX996">
        <v>35714.2791</v>
      </c>
      <c r="DY996">
        <v>37472.854500000001</v>
      </c>
      <c r="DZ996">
        <v>38397.734900000003</v>
      </c>
      <c r="EA996">
        <v>37434.729099999997</v>
      </c>
      <c r="EB996">
        <v>36371.677100000001</v>
      </c>
      <c r="EC996">
        <v>35059.061199999996</v>
      </c>
      <c r="ED996">
        <v>35762.023500000003</v>
      </c>
      <c r="EE996">
        <v>35169.665000000001</v>
      </c>
      <c r="EF996">
        <v>38584.526400000002</v>
      </c>
      <c r="EG996">
        <v>38970.371700000003</v>
      </c>
      <c r="EH996">
        <v>38738.864500000003</v>
      </c>
      <c r="EI996">
        <v>38145.268499999998</v>
      </c>
      <c r="EJ996">
        <v>39970.033799999997</v>
      </c>
    </row>
    <row r="997" spans="1:140" x14ac:dyDescent="0.25">
      <c r="A997" t="s">
        <v>489</v>
      </c>
      <c r="B997">
        <f>_xll.BDH($A997,"CUR_MKT_CAP","2007-05-31","","Dir=H","Per=M","Days=A","Dts=H","cols=139;rows=1")</f>
        <v>19019.746599999999</v>
      </c>
      <c r="C997">
        <v>18935.9064</v>
      </c>
      <c r="D997">
        <v>19313.187300000001</v>
      </c>
      <c r="E997">
        <v>18607.2202</v>
      </c>
      <c r="F997">
        <v>20443.9329</v>
      </c>
      <c r="G997">
        <v>21902.498899999999</v>
      </c>
      <c r="H997">
        <v>20601.304400000001</v>
      </c>
      <c r="I997">
        <v>21236.377799999998</v>
      </c>
      <c r="J997">
        <v>18975.0419</v>
      </c>
      <c r="K997">
        <v>21072.4607</v>
      </c>
      <c r="L997">
        <v>19293.996500000001</v>
      </c>
      <c r="M997">
        <v>20811.1188</v>
      </c>
      <c r="N997">
        <v>22300.1397</v>
      </c>
      <c r="O997">
        <v>23557.534</v>
      </c>
      <c r="P997">
        <v>18730.314200000001</v>
      </c>
      <c r="Q997">
        <v>17800.862099999998</v>
      </c>
      <c r="R997">
        <v>13628.695</v>
      </c>
      <c r="S997">
        <v>12084.3017</v>
      </c>
      <c r="T997">
        <v>9386.0984000000008</v>
      </c>
      <c r="U997">
        <v>8379.2049999999999</v>
      </c>
      <c r="V997">
        <v>8188.2424000000001</v>
      </c>
      <c r="W997">
        <v>6545.1112000000003</v>
      </c>
      <c r="X997">
        <v>6591.4483</v>
      </c>
      <c r="Y997">
        <v>8179.3589000000002</v>
      </c>
      <c r="Z997">
        <v>9734.0172000000002</v>
      </c>
      <c r="AA997">
        <v>9055.3044000000009</v>
      </c>
      <c r="AB997">
        <v>9681.8084999999992</v>
      </c>
      <c r="AC997">
        <v>9583.9660999999996</v>
      </c>
      <c r="AD997">
        <v>10417.607900000001</v>
      </c>
      <c r="AE997">
        <v>10992.004000000001</v>
      </c>
      <c r="AF997">
        <v>11598.4594</v>
      </c>
      <c r="AG997">
        <v>12292.384400000001</v>
      </c>
      <c r="AH997">
        <v>12152.4331</v>
      </c>
      <c r="AI997">
        <v>12560.6242</v>
      </c>
      <c r="AJ997">
        <v>13481.1157</v>
      </c>
      <c r="AK997">
        <v>13778.7508</v>
      </c>
      <c r="AL997">
        <v>11539.389499999999</v>
      </c>
      <c r="AM997">
        <v>10680.508400000001</v>
      </c>
      <c r="AN997">
        <v>11348.4373</v>
      </c>
      <c r="AO997">
        <v>10600.0602</v>
      </c>
      <c r="AP997">
        <v>11173.036400000001</v>
      </c>
      <c r="AQ997">
        <v>12584.352000000001</v>
      </c>
      <c r="AR997">
        <v>13338.711300000001</v>
      </c>
      <c r="AS997">
        <v>14455.631100000001</v>
      </c>
      <c r="AT997">
        <v>15783.0697</v>
      </c>
      <c r="AU997">
        <v>17797.271400000001</v>
      </c>
      <c r="AV997">
        <v>18277.961899999998</v>
      </c>
      <c r="AW997">
        <v>19444.515599999999</v>
      </c>
      <c r="AX997">
        <v>18461.908599999999</v>
      </c>
      <c r="AY997">
        <v>17791.421900000001</v>
      </c>
      <c r="AZ997">
        <v>18644.233899999999</v>
      </c>
      <c r="BA997">
        <v>15894.276599999999</v>
      </c>
      <c r="BB997">
        <v>14333.7048</v>
      </c>
      <c r="BC997">
        <v>17731.629000000001</v>
      </c>
      <c r="BD997">
        <v>19026.187399999999</v>
      </c>
      <c r="BE997">
        <v>19462.351600000002</v>
      </c>
      <c r="BF997">
        <v>16986.8253</v>
      </c>
      <c r="BG997">
        <v>17694.385600000001</v>
      </c>
      <c r="BH997">
        <v>19141.3688</v>
      </c>
      <c r="BI997">
        <v>21141.862400000002</v>
      </c>
      <c r="BJ997">
        <v>19101.1679</v>
      </c>
      <c r="BK997">
        <v>18031.302299999999</v>
      </c>
      <c r="BL997">
        <v>19889.4899</v>
      </c>
      <c r="BM997">
        <v>20216.103200000001</v>
      </c>
      <c r="BN997">
        <v>21907.565200000001</v>
      </c>
      <c r="BO997">
        <v>21950.179100000001</v>
      </c>
      <c r="BP997">
        <v>20601.425599999999</v>
      </c>
      <c r="BQ997">
        <v>22068.910199999998</v>
      </c>
      <c r="BR997">
        <v>23626.001899999999</v>
      </c>
      <c r="BS997">
        <v>23656.000499999998</v>
      </c>
      <c r="BT997">
        <v>25530.215499999998</v>
      </c>
      <c r="BU997">
        <v>25986.842400000001</v>
      </c>
      <c r="BV997">
        <v>24017.1502</v>
      </c>
      <c r="BW997">
        <v>22167.0514</v>
      </c>
      <c r="BX997">
        <v>23327.63</v>
      </c>
      <c r="BY997">
        <v>24758.984899999999</v>
      </c>
      <c r="BZ997">
        <v>24840.968199999999</v>
      </c>
      <c r="CA997">
        <v>24405.2284</v>
      </c>
      <c r="CB997">
        <v>24070.3485</v>
      </c>
      <c r="CC997">
        <v>26359.833600000002</v>
      </c>
      <c r="CD997">
        <v>27672.016100000001</v>
      </c>
      <c r="CE997">
        <v>28266.441900000002</v>
      </c>
      <c r="CF997">
        <v>27773.661400000001</v>
      </c>
      <c r="CG997">
        <v>28904.098900000001</v>
      </c>
      <c r="CH997">
        <v>32191.945599999999</v>
      </c>
      <c r="CI997">
        <v>43482.209199999998</v>
      </c>
      <c r="CJ997">
        <v>42320.265399999997</v>
      </c>
      <c r="CK997">
        <v>44420.211499999998</v>
      </c>
      <c r="CL997">
        <v>41363.706299999998</v>
      </c>
      <c r="CM997">
        <v>41491.6515</v>
      </c>
      <c r="CN997">
        <v>38681.192000000003</v>
      </c>
      <c r="CO997">
        <v>33590.971299999997</v>
      </c>
      <c r="CP997">
        <v>32783.7117</v>
      </c>
      <c r="CQ997">
        <v>36676.8436</v>
      </c>
      <c r="CR997">
        <v>37836.083100000003</v>
      </c>
      <c r="CS997">
        <v>38339.338499999998</v>
      </c>
      <c r="CT997">
        <v>38271.932000000001</v>
      </c>
      <c r="CU997">
        <v>42982.899700000002</v>
      </c>
      <c r="CV997">
        <v>39344.849199999997</v>
      </c>
      <c r="CW997">
        <v>36136.084799999997</v>
      </c>
      <c r="CX997">
        <v>27627.911899999999</v>
      </c>
      <c r="CY997">
        <v>29570.720099999999</v>
      </c>
      <c r="CZ997">
        <v>27411.397799999999</v>
      </c>
      <c r="DA997">
        <v>19268.953000000001</v>
      </c>
      <c r="DB997">
        <v>14470.4589</v>
      </c>
      <c r="DC997">
        <v>11993.5501</v>
      </c>
      <c r="DD997">
        <v>12053.555399999999</v>
      </c>
      <c r="DE997">
        <v>14543.7734</v>
      </c>
      <c r="DF997">
        <v>16632.620500000001</v>
      </c>
      <c r="DG997">
        <v>16234.8187</v>
      </c>
      <c r="DH997">
        <v>17991.151399999999</v>
      </c>
      <c r="DI997">
        <v>20973.373100000001</v>
      </c>
      <c r="DJ997">
        <v>23067.7078</v>
      </c>
      <c r="DK997">
        <v>21924.450400000002</v>
      </c>
      <c r="DL997">
        <v>23050.706399999999</v>
      </c>
      <c r="DM997">
        <v>23381.074799999999</v>
      </c>
      <c r="DN997">
        <v>23534.730299999999</v>
      </c>
      <c r="DO997">
        <v>23403.849699999999</v>
      </c>
      <c r="DP997">
        <v>24436.1296</v>
      </c>
      <c r="DQ997">
        <v>25307.2467</v>
      </c>
      <c r="DR997">
        <v>23631.458699999999</v>
      </c>
      <c r="DS997">
        <v>25019.599600000001</v>
      </c>
      <c r="DT997">
        <v>26259.011699999999</v>
      </c>
      <c r="DU997">
        <v>24576.3305</v>
      </c>
      <c r="DV997">
        <v>24807.792700000002</v>
      </c>
      <c r="DW997">
        <v>23559.549900000002</v>
      </c>
      <c r="DX997">
        <v>24016.9872</v>
      </c>
      <c r="DY997">
        <v>25207.5023</v>
      </c>
      <c r="DZ997">
        <v>25951.574199999999</v>
      </c>
      <c r="EA997">
        <v>22966.606800000001</v>
      </c>
      <c r="EB997">
        <v>20567.357599999999</v>
      </c>
      <c r="EC997">
        <v>21294.2147</v>
      </c>
      <c r="ED997">
        <v>22231.586899999998</v>
      </c>
      <c r="EE997">
        <v>22438.507799999999</v>
      </c>
      <c r="EF997">
        <v>24625.0658</v>
      </c>
      <c r="EG997">
        <v>35817.163500000002</v>
      </c>
      <c r="EH997">
        <v>32912.087699999996</v>
      </c>
      <c r="EI997">
        <v>29450.205699999999</v>
      </c>
      <c r="EJ997">
        <v>30650.924200000001</v>
      </c>
    </row>
    <row r="998" spans="1:140" x14ac:dyDescent="0.25">
      <c r="A998" t="s">
        <v>490</v>
      </c>
      <c r="B998">
        <f>_xll.BDH($A998,"CUR_MKT_CAP","2007-05-31","","Dir=H","Per=M","Days=A","Dts=H","cols=139;rows=1")</f>
        <v>196323.87580000001</v>
      </c>
      <c r="C998">
        <v>197673.3015</v>
      </c>
      <c r="D998">
        <v>188798.3414</v>
      </c>
      <c r="E998">
        <v>179265.9768</v>
      </c>
      <c r="F998">
        <v>177578.0895</v>
      </c>
      <c r="G998">
        <v>183924.52290000001</v>
      </c>
      <c r="H998">
        <v>191830.35500000001</v>
      </c>
      <c r="I998">
        <v>190348.57569999999</v>
      </c>
      <c r="J998">
        <v>203764.68609999999</v>
      </c>
      <c r="K998">
        <v>198598.48240000001</v>
      </c>
      <c r="L998">
        <v>208320.84789999999</v>
      </c>
      <c r="M998">
        <v>229026.2941</v>
      </c>
      <c r="N998">
        <v>228078.27220000001</v>
      </c>
      <c r="O998">
        <v>221637.18580000001</v>
      </c>
      <c r="P998">
        <v>231180.99350000001</v>
      </c>
      <c r="Q998">
        <v>232955.6685</v>
      </c>
      <c r="R998">
        <v>235605.84169999999</v>
      </c>
      <c r="S998">
        <v>219555.21830000001</v>
      </c>
      <c r="T998">
        <v>219830.59669999999</v>
      </c>
      <c r="U998">
        <v>219898.2789</v>
      </c>
      <c r="V998">
        <v>184830.6618</v>
      </c>
      <c r="W998">
        <v>193146.47260000001</v>
      </c>
      <c r="X998">
        <v>204364.97200000001</v>
      </c>
      <c r="Y998">
        <v>197208.80160000001</v>
      </c>
      <c r="Z998">
        <v>194626.30540000001</v>
      </c>
      <c r="AA998">
        <v>188752.16020000001</v>
      </c>
      <c r="AB998">
        <v>194363.28969999999</v>
      </c>
      <c r="AC998">
        <v>198220.9412</v>
      </c>
      <c r="AD998">
        <v>189331.6207</v>
      </c>
      <c r="AE998">
        <v>191607.14850000001</v>
      </c>
      <c r="AF998">
        <v>210389.89430000001</v>
      </c>
      <c r="AG998">
        <v>203653.68669999999</v>
      </c>
      <c r="AH998">
        <v>203577.48329999999</v>
      </c>
      <c r="AI998">
        <v>206015.9933</v>
      </c>
      <c r="AJ998">
        <v>209000.82079999999</v>
      </c>
      <c r="AK998">
        <v>201670.75599999999</v>
      </c>
      <c r="AL998">
        <v>189658.59580000001</v>
      </c>
      <c r="AM998">
        <v>178322.81210000001</v>
      </c>
      <c r="AN998">
        <v>189896.916</v>
      </c>
      <c r="AO998">
        <v>186001.7849</v>
      </c>
      <c r="AP998">
        <v>194628.0018</v>
      </c>
      <c r="AQ998">
        <v>196991.7574</v>
      </c>
      <c r="AR998">
        <v>196700.83369999999</v>
      </c>
      <c r="AS998">
        <v>192098.3572</v>
      </c>
      <c r="AT998">
        <v>199721.0252</v>
      </c>
      <c r="AU998">
        <v>185152.4681</v>
      </c>
      <c r="AV998">
        <v>181716.8812</v>
      </c>
      <c r="AW998">
        <v>191946.09280000001</v>
      </c>
      <c r="AX998">
        <v>192783.9804</v>
      </c>
      <c r="AY998">
        <v>184531.86749999999</v>
      </c>
      <c r="AZ998">
        <v>183038.66639999999</v>
      </c>
      <c r="BA998">
        <v>184774.9467</v>
      </c>
      <c r="BB998">
        <v>178880.44570000001</v>
      </c>
      <c r="BC998">
        <v>195493.2347</v>
      </c>
      <c r="BD998">
        <v>203006.90270000001</v>
      </c>
      <c r="BE998">
        <v>204659.92319999999</v>
      </c>
      <c r="BF998">
        <v>210139.43919999999</v>
      </c>
      <c r="BG998">
        <v>202331.12890000001</v>
      </c>
      <c r="BH998">
        <v>208357.76070000001</v>
      </c>
      <c r="BI998">
        <v>200333.75270000001</v>
      </c>
      <c r="BJ998">
        <v>223832.41560000001</v>
      </c>
      <c r="BK998">
        <v>235900.47959999999</v>
      </c>
      <c r="BL998">
        <v>251836.9578</v>
      </c>
      <c r="BM998">
        <v>245645.07769999999</v>
      </c>
      <c r="BN998">
        <v>248074.592</v>
      </c>
      <c r="BO998">
        <v>252175.55410000001</v>
      </c>
      <c r="BP998">
        <v>242091.2211</v>
      </c>
      <c r="BQ998">
        <v>228245.57459999999</v>
      </c>
      <c r="BR998">
        <v>233999.3836</v>
      </c>
      <c r="BS998">
        <v>236775.94829999999</v>
      </c>
      <c r="BT998">
        <v>246373.53659999999</v>
      </c>
      <c r="BU998">
        <v>255888.6979</v>
      </c>
      <c r="BV998">
        <v>246406.46100000001</v>
      </c>
      <c r="BW998">
        <v>244079.72440000001</v>
      </c>
      <c r="BX998">
        <v>255384.26259999999</v>
      </c>
      <c r="BY998">
        <v>239131.9411</v>
      </c>
      <c r="BZ998">
        <v>240773.52979999999</v>
      </c>
      <c r="CA998">
        <v>248982.0779</v>
      </c>
      <c r="CB998">
        <v>262801.79979999998</v>
      </c>
      <c r="CC998">
        <v>254622.935</v>
      </c>
      <c r="CD998">
        <v>241647.48740000001</v>
      </c>
      <c r="CE998">
        <v>241712.2028</v>
      </c>
      <c r="CF998">
        <v>246805.8676</v>
      </c>
      <c r="CG998">
        <v>257276.75210000001</v>
      </c>
      <c r="CH998">
        <v>247787.4327</v>
      </c>
      <c r="CI998">
        <v>241996.00760000001</v>
      </c>
      <c r="CJ998">
        <v>237192.8365</v>
      </c>
      <c r="CK998">
        <v>243382.15760000001</v>
      </c>
      <c r="CL998">
        <v>246425.58309999999</v>
      </c>
      <c r="CM998">
        <v>245781.08050000001</v>
      </c>
      <c r="CN998">
        <v>282098.80410000001</v>
      </c>
      <c r="CO998">
        <v>276807.55219999998</v>
      </c>
      <c r="CP998">
        <v>273906.68119999999</v>
      </c>
      <c r="CQ998">
        <v>270522.33179999999</v>
      </c>
      <c r="CR998">
        <v>265107.37270000001</v>
      </c>
      <c r="CS998">
        <v>251750.5227</v>
      </c>
      <c r="CT998">
        <v>239558.1207</v>
      </c>
      <c r="CU998">
        <v>228433.5111</v>
      </c>
      <c r="CV998">
        <v>231815.0871</v>
      </c>
      <c r="CW998">
        <v>208466.10980000001</v>
      </c>
      <c r="CX998">
        <v>207873.27239999999</v>
      </c>
      <c r="CY998">
        <v>183508.114</v>
      </c>
      <c r="CZ998">
        <v>188637.62109999999</v>
      </c>
      <c r="DA998">
        <v>196276.05989999999</v>
      </c>
      <c r="DB998">
        <v>212477.64009999999</v>
      </c>
      <c r="DC998">
        <v>212413.60219999999</v>
      </c>
      <c r="DD998">
        <v>215355.51819999999</v>
      </c>
      <c r="DE998">
        <v>209889.69810000001</v>
      </c>
      <c r="DF998">
        <v>222162.29749999999</v>
      </c>
      <c r="DG998">
        <v>227577.5441</v>
      </c>
      <c r="DH998">
        <v>227421.71179999999</v>
      </c>
      <c r="DI998">
        <v>220982.32070000001</v>
      </c>
      <c r="DJ998">
        <v>223085.73579999999</v>
      </c>
      <c r="DK998">
        <v>216589.89490000001</v>
      </c>
      <c r="DL998">
        <v>217600.07060000001</v>
      </c>
      <c r="DM998">
        <v>212418.9056</v>
      </c>
      <c r="DN998">
        <v>205104.71299999999</v>
      </c>
      <c r="DO998">
        <v>217981.3799</v>
      </c>
      <c r="DP998">
        <v>218619.2911</v>
      </c>
      <c r="DQ998">
        <v>227912.3915</v>
      </c>
      <c r="DR998">
        <v>238280.31359999999</v>
      </c>
      <c r="DS998">
        <v>228137.29430000001</v>
      </c>
      <c r="DT998">
        <v>241129.7856</v>
      </c>
      <c r="DU998">
        <v>233210.83230000001</v>
      </c>
      <c r="DV998">
        <v>233419.93640000001</v>
      </c>
      <c r="DW998">
        <v>260812.57550000001</v>
      </c>
      <c r="DX998">
        <v>290445.61570000002</v>
      </c>
      <c r="DY998">
        <v>292535.16769999999</v>
      </c>
      <c r="DZ998">
        <v>315789.86200000002</v>
      </c>
      <c r="EA998">
        <v>266643.95390000002</v>
      </c>
      <c r="EB998">
        <v>263563.0772</v>
      </c>
      <c r="EC998">
        <v>261176.2506</v>
      </c>
      <c r="ED998">
        <v>243697.57769999999</v>
      </c>
      <c r="EE998">
        <v>252739.8223</v>
      </c>
      <c r="EF998">
        <v>263303.84519999998</v>
      </c>
      <c r="EG998">
        <v>282867.94349999999</v>
      </c>
      <c r="EH998">
        <v>275037.46399999998</v>
      </c>
      <c r="EI998">
        <v>293693.50329999998</v>
      </c>
      <c r="EJ998">
        <v>283698.64480000001</v>
      </c>
    </row>
    <row r="999" spans="1:140" x14ac:dyDescent="0.25">
      <c r="A999" t="s">
        <v>491</v>
      </c>
      <c r="B999" t="str">
        <f>_xll.BDH($A999,"CUR_MKT_CAP","2007-05-31","","Dir=H","Per=M","Days=A","Dts=H","cols=139;rows=1")</f>
        <v>#N/A N/A</v>
      </c>
      <c r="C999" t="s">
        <v>506</v>
      </c>
      <c r="D999" t="s">
        <v>506</v>
      </c>
      <c r="E999" t="s">
        <v>506</v>
      </c>
      <c r="F999" t="s">
        <v>506</v>
      </c>
      <c r="G999" t="s">
        <v>506</v>
      </c>
      <c r="H999" t="s">
        <v>506</v>
      </c>
      <c r="I999" t="s">
        <v>506</v>
      </c>
      <c r="J999" t="s">
        <v>506</v>
      </c>
      <c r="K999" t="s">
        <v>506</v>
      </c>
      <c r="L999" t="s">
        <v>506</v>
      </c>
      <c r="M999" t="s">
        <v>506</v>
      </c>
      <c r="N999" t="s">
        <v>506</v>
      </c>
      <c r="O999" t="s">
        <v>506</v>
      </c>
      <c r="P999" t="s">
        <v>506</v>
      </c>
      <c r="Q999" t="s">
        <v>506</v>
      </c>
      <c r="R999" t="s">
        <v>506</v>
      </c>
      <c r="S999" t="s">
        <v>506</v>
      </c>
      <c r="T999" t="s">
        <v>506</v>
      </c>
      <c r="U999" t="s">
        <v>506</v>
      </c>
      <c r="V999" t="s">
        <v>506</v>
      </c>
      <c r="W999" t="s">
        <v>506</v>
      </c>
      <c r="X999" t="s">
        <v>506</v>
      </c>
      <c r="Y999" t="s">
        <v>506</v>
      </c>
      <c r="Z999" t="s">
        <v>506</v>
      </c>
      <c r="AA999" t="s">
        <v>506</v>
      </c>
      <c r="AB999" t="s">
        <v>506</v>
      </c>
      <c r="AC999" t="s">
        <v>506</v>
      </c>
      <c r="AD999" t="s">
        <v>506</v>
      </c>
      <c r="AE999" t="s">
        <v>506</v>
      </c>
      <c r="AF999" t="s">
        <v>506</v>
      </c>
      <c r="AG999" t="s">
        <v>506</v>
      </c>
      <c r="AH999" t="s">
        <v>506</v>
      </c>
      <c r="AI999" t="s">
        <v>506</v>
      </c>
      <c r="AJ999" t="s">
        <v>506</v>
      </c>
      <c r="AK999" t="s">
        <v>506</v>
      </c>
      <c r="AL999" t="s">
        <v>506</v>
      </c>
      <c r="AM999" t="s">
        <v>506</v>
      </c>
      <c r="AN999" t="s">
        <v>506</v>
      </c>
      <c r="AO999" t="s">
        <v>506</v>
      </c>
      <c r="AP999" t="s">
        <v>506</v>
      </c>
      <c r="AQ999" t="s">
        <v>506</v>
      </c>
      <c r="AR999" t="s">
        <v>506</v>
      </c>
      <c r="AS999" t="s">
        <v>506</v>
      </c>
      <c r="AT999" t="s">
        <v>506</v>
      </c>
      <c r="AU999" t="s">
        <v>506</v>
      </c>
      <c r="AV999" t="s">
        <v>506</v>
      </c>
      <c r="AW999" t="s">
        <v>506</v>
      </c>
      <c r="AX999" t="s">
        <v>506</v>
      </c>
      <c r="AY999" t="s">
        <v>506</v>
      </c>
      <c r="AZ999" t="s">
        <v>506</v>
      </c>
      <c r="BA999" t="s">
        <v>506</v>
      </c>
      <c r="BB999" t="s">
        <v>506</v>
      </c>
      <c r="BC999" t="s">
        <v>506</v>
      </c>
      <c r="BD999" t="s">
        <v>506</v>
      </c>
      <c r="BE999" t="s">
        <v>506</v>
      </c>
      <c r="BF999" t="s">
        <v>506</v>
      </c>
      <c r="BG999" t="s">
        <v>506</v>
      </c>
      <c r="BH999" t="s">
        <v>506</v>
      </c>
      <c r="BI999" t="s">
        <v>506</v>
      </c>
      <c r="BJ999" t="s">
        <v>506</v>
      </c>
      <c r="BK999" t="s">
        <v>506</v>
      </c>
      <c r="BL999" t="s">
        <v>506</v>
      </c>
      <c r="BM999" t="s">
        <v>506</v>
      </c>
      <c r="BN999" t="s">
        <v>506</v>
      </c>
      <c r="BO999" t="s">
        <v>506</v>
      </c>
      <c r="BP999" t="s">
        <v>506</v>
      </c>
      <c r="BQ999" t="s">
        <v>506</v>
      </c>
      <c r="BR999" t="s">
        <v>506</v>
      </c>
      <c r="BS999" t="s">
        <v>506</v>
      </c>
      <c r="BT999" t="s">
        <v>506</v>
      </c>
      <c r="BU999" t="s">
        <v>506</v>
      </c>
      <c r="BV999" t="s">
        <v>506</v>
      </c>
      <c r="BW999" t="s">
        <v>506</v>
      </c>
      <c r="BX999" t="s">
        <v>506</v>
      </c>
      <c r="BY999" t="s">
        <v>506</v>
      </c>
      <c r="BZ999" t="s">
        <v>506</v>
      </c>
      <c r="CA999" t="s">
        <v>506</v>
      </c>
      <c r="CB999" t="s">
        <v>506</v>
      </c>
      <c r="CC999" t="s">
        <v>506</v>
      </c>
      <c r="CD999" t="s">
        <v>506</v>
      </c>
      <c r="CE999" t="s">
        <v>506</v>
      </c>
      <c r="CF999" t="s">
        <v>506</v>
      </c>
      <c r="CG999" t="s">
        <v>506</v>
      </c>
      <c r="CH999" t="s">
        <v>506</v>
      </c>
      <c r="CI999" t="s">
        <v>506</v>
      </c>
      <c r="CJ999" t="s">
        <v>506</v>
      </c>
      <c r="CK999" t="s">
        <v>506</v>
      </c>
      <c r="CL999" t="s">
        <v>506</v>
      </c>
      <c r="CM999" t="s">
        <v>506</v>
      </c>
      <c r="CN999" t="s">
        <v>506</v>
      </c>
      <c r="CO999" t="s">
        <v>506</v>
      </c>
      <c r="CP999" t="s">
        <v>506</v>
      </c>
      <c r="CQ999" t="s">
        <v>506</v>
      </c>
      <c r="CR999" t="s">
        <v>506</v>
      </c>
      <c r="CS999" t="s">
        <v>506</v>
      </c>
      <c r="CT999" t="s">
        <v>506</v>
      </c>
      <c r="CU999">
        <v>15919.259599999999</v>
      </c>
      <c r="CV999">
        <v>16483.883600000001</v>
      </c>
      <c r="CW999">
        <v>15540.7037</v>
      </c>
      <c r="CX999">
        <v>13469.4827</v>
      </c>
      <c r="CY999">
        <v>14076.971</v>
      </c>
      <c r="CZ999">
        <v>13017.662399999999</v>
      </c>
      <c r="DA999">
        <v>11723.081399999999</v>
      </c>
      <c r="DB999">
        <v>9065.9866999999995</v>
      </c>
      <c r="DC999">
        <v>8572.4925000000003</v>
      </c>
      <c r="DD999">
        <v>9907.7401000000009</v>
      </c>
      <c r="DE999">
        <v>10623.595300000001</v>
      </c>
      <c r="DF999">
        <v>10005.867</v>
      </c>
      <c r="DG999">
        <v>9818.9359000000004</v>
      </c>
      <c r="DH999">
        <v>10839.478800000001</v>
      </c>
      <c r="DI999">
        <v>12046.5949</v>
      </c>
      <c r="DJ999">
        <v>12192.461799999999</v>
      </c>
      <c r="DK999">
        <v>11616.539000000001</v>
      </c>
      <c r="DL999">
        <v>12856.406300000001</v>
      </c>
      <c r="DM999">
        <v>12718.953299999999</v>
      </c>
      <c r="DN999">
        <v>13367.802799999999</v>
      </c>
      <c r="DO999">
        <v>13451.6705</v>
      </c>
      <c r="DP999">
        <v>13028.4887</v>
      </c>
      <c r="DQ999">
        <v>13411.6059</v>
      </c>
      <c r="DR999">
        <v>13664.7976</v>
      </c>
      <c r="DS999">
        <v>14227.258599999999</v>
      </c>
      <c r="DT999">
        <v>14418.093699999999</v>
      </c>
      <c r="DU999">
        <v>14455.17</v>
      </c>
      <c r="DV999">
        <v>14409.4499</v>
      </c>
      <c r="DW999">
        <v>15577.8523</v>
      </c>
      <c r="DX999">
        <v>15890.486999999999</v>
      </c>
      <c r="DY999">
        <v>16102.720600000001</v>
      </c>
      <c r="DZ999">
        <v>16997.104800000001</v>
      </c>
      <c r="EA999">
        <v>16777.162899999999</v>
      </c>
      <c r="EB999">
        <v>16371.510700000001</v>
      </c>
      <c r="EC999">
        <v>15093.3236</v>
      </c>
      <c r="ED999">
        <v>15099.886500000001</v>
      </c>
      <c r="EE999">
        <v>14622.886</v>
      </c>
      <c r="EF999">
        <v>14869.0798</v>
      </c>
      <c r="EG999">
        <v>14051.586799999999</v>
      </c>
      <c r="EH999">
        <v>13633.202600000001</v>
      </c>
      <c r="EI999">
        <v>10962.176600000001</v>
      </c>
      <c r="EJ999">
        <v>12092.0684</v>
      </c>
    </row>
    <row r="1000" spans="1:140" x14ac:dyDescent="0.25">
      <c r="A1000" t="s">
        <v>492</v>
      </c>
      <c r="B1000">
        <f>_xll.BDH($A1000,"CUR_MKT_CAP","2007-05-31","","Dir=H","Per=M","Days=A","Dts=H","cols=139;rows=1")</f>
        <v>17346.180799999998</v>
      </c>
      <c r="C1000">
        <v>16094.474200000001</v>
      </c>
      <c r="D1000">
        <v>15414.534799999999</v>
      </c>
      <c r="E1000">
        <v>14549.1574</v>
      </c>
      <c r="F1000">
        <v>16202.6464</v>
      </c>
      <c r="G1000">
        <v>17029.390800000001</v>
      </c>
      <c r="H1000">
        <v>16970.733700000001</v>
      </c>
      <c r="I1000">
        <v>18232.2749</v>
      </c>
      <c r="J1000">
        <v>16795.519700000001</v>
      </c>
      <c r="K1000">
        <v>15592.599899999999</v>
      </c>
      <c r="L1000">
        <v>15944.932699999999</v>
      </c>
      <c r="M1000">
        <v>17020</v>
      </c>
      <c r="N1000">
        <v>17492.9565</v>
      </c>
      <c r="O1000">
        <v>18292.127100000002</v>
      </c>
      <c r="P1000">
        <v>20452.847600000001</v>
      </c>
      <c r="Q1000">
        <v>20138.705600000001</v>
      </c>
      <c r="R1000">
        <v>17987.757699999998</v>
      </c>
      <c r="S1000">
        <v>11126.598400000001</v>
      </c>
      <c r="T1000">
        <v>9495.6633999999995</v>
      </c>
      <c r="U1000">
        <v>10261.327300000001</v>
      </c>
      <c r="V1000">
        <v>9774.7371999999996</v>
      </c>
      <c r="W1000">
        <v>7923.5331999999999</v>
      </c>
      <c r="X1000">
        <v>8924.6247999999996</v>
      </c>
      <c r="Y1000">
        <v>11756.8418</v>
      </c>
      <c r="Z1000">
        <v>12363.702499999999</v>
      </c>
      <c r="AA1000">
        <v>11501.1186</v>
      </c>
      <c r="AB1000">
        <v>12258.5093</v>
      </c>
      <c r="AC1000">
        <v>12655.9056</v>
      </c>
      <c r="AD1000">
        <v>13273.266900000001</v>
      </c>
      <c r="AE1000">
        <v>12575.615100000001</v>
      </c>
      <c r="AF1000">
        <v>12769.4056</v>
      </c>
      <c r="AG1000">
        <v>13046.249100000001</v>
      </c>
      <c r="AH1000">
        <v>12831.695400000001</v>
      </c>
      <c r="AI1000">
        <v>10774.098400000001</v>
      </c>
      <c r="AJ1000">
        <v>11442.0882</v>
      </c>
      <c r="AK1000">
        <v>12312.3886</v>
      </c>
      <c r="AL1000">
        <v>10727.434499999999</v>
      </c>
      <c r="AM1000">
        <v>10021.682199999999</v>
      </c>
      <c r="AN1000">
        <v>10908.913699999999</v>
      </c>
      <c r="AO1000">
        <v>10350.6834</v>
      </c>
      <c r="AP1000">
        <v>11664.3225</v>
      </c>
      <c r="AQ1000">
        <v>11618.114100000001</v>
      </c>
      <c r="AR1000">
        <v>11569.4972</v>
      </c>
      <c r="AS1000">
        <v>12179.4537</v>
      </c>
      <c r="AT1000">
        <v>13300.9866</v>
      </c>
      <c r="AU1000">
        <v>14222.631100000001</v>
      </c>
      <c r="AV1000">
        <v>13433.562900000001</v>
      </c>
      <c r="AW1000">
        <v>13516.1945</v>
      </c>
      <c r="AX1000">
        <v>12999.349899999999</v>
      </c>
      <c r="AY1000">
        <v>12664.249900000001</v>
      </c>
      <c r="AZ1000">
        <v>12272.2462</v>
      </c>
      <c r="BA1000">
        <v>10369.645500000001</v>
      </c>
      <c r="BB1000">
        <v>9597.5714000000007</v>
      </c>
      <c r="BC1000">
        <v>10965.9629</v>
      </c>
      <c r="BD1000">
        <v>10797.7593</v>
      </c>
      <c r="BE1000">
        <v>11305.4521</v>
      </c>
      <c r="BF1000">
        <v>11825.527599999999</v>
      </c>
      <c r="BG1000">
        <v>10837.2336</v>
      </c>
      <c r="BH1000">
        <v>10917.8771</v>
      </c>
      <c r="BI1000">
        <v>11401.737499999999</v>
      </c>
      <c r="BJ1000">
        <v>10052.403200000001</v>
      </c>
      <c r="BK1000">
        <v>10322.1018</v>
      </c>
      <c r="BL1000">
        <v>10683.743200000001</v>
      </c>
      <c r="BM1000">
        <v>10608.1322</v>
      </c>
      <c r="BN1000">
        <v>10975.591700000001</v>
      </c>
      <c r="BO1000">
        <v>7650.3850000000002</v>
      </c>
      <c r="BP1000">
        <v>7522.8608999999997</v>
      </c>
      <c r="BQ1000">
        <v>8119.4399000000003</v>
      </c>
      <c r="BR1000">
        <v>8489.3189000000002</v>
      </c>
      <c r="BS1000">
        <v>7979.8040000000001</v>
      </c>
      <c r="BT1000">
        <v>8554.2589000000007</v>
      </c>
      <c r="BU1000">
        <v>8283.9125999999997</v>
      </c>
      <c r="BV1000">
        <v>9125.4845999999998</v>
      </c>
      <c r="BW1000">
        <v>9532.1769000000004</v>
      </c>
      <c r="BX1000">
        <v>10005.721600000001</v>
      </c>
      <c r="BY1000">
        <v>9675.4333000000006</v>
      </c>
      <c r="BZ1000">
        <v>10299.120699999999</v>
      </c>
      <c r="CA1000">
        <v>9391.6358</v>
      </c>
      <c r="CB1000">
        <v>9206.0319</v>
      </c>
      <c r="CC1000">
        <v>9526.3377999999993</v>
      </c>
      <c r="CD1000">
        <v>8504.6725999999999</v>
      </c>
      <c r="CE1000">
        <v>9166.9801000000007</v>
      </c>
      <c r="CF1000">
        <v>8964.2435000000005</v>
      </c>
      <c r="CG1000">
        <v>8551.6188999999995</v>
      </c>
      <c r="CH1000">
        <v>8714.3992999999991</v>
      </c>
      <c r="CI1000">
        <v>9344.9401999999991</v>
      </c>
      <c r="CJ1000">
        <v>9255.0779999999995</v>
      </c>
      <c r="CK1000">
        <v>9255.0779999999995</v>
      </c>
      <c r="CL1000">
        <v>8497.5072</v>
      </c>
      <c r="CM1000">
        <v>8863.7551999999996</v>
      </c>
      <c r="CN1000">
        <v>9710.4110999999994</v>
      </c>
      <c r="CO1000">
        <v>9360.2508999999991</v>
      </c>
      <c r="CP1000">
        <v>8884.6602999999996</v>
      </c>
      <c r="CQ1000">
        <v>10178.6077</v>
      </c>
      <c r="CR1000">
        <v>10851.2719</v>
      </c>
      <c r="CS1000">
        <v>10470.789000000001</v>
      </c>
      <c r="CT1000">
        <v>11333.0286</v>
      </c>
      <c r="CU1000">
        <v>10496.604600000001</v>
      </c>
      <c r="CV1000">
        <v>10351.373900000001</v>
      </c>
      <c r="CW1000">
        <v>9430.7972000000009</v>
      </c>
      <c r="CX1000">
        <v>9389.8827000000001</v>
      </c>
      <c r="CY1000">
        <v>9726.6594000000005</v>
      </c>
      <c r="CZ1000">
        <v>9529.5998</v>
      </c>
      <c r="DA1000">
        <v>9049.5828000000001</v>
      </c>
      <c r="DB1000">
        <v>9014.2131000000008</v>
      </c>
      <c r="DC1000">
        <v>9164.9568999999992</v>
      </c>
      <c r="DD1000">
        <v>9560.0869999999995</v>
      </c>
      <c r="DE1000">
        <v>9911.9616999999998</v>
      </c>
      <c r="DF1000">
        <v>9552.6074000000008</v>
      </c>
      <c r="DG1000">
        <v>9420.0005000000001</v>
      </c>
      <c r="DH1000">
        <v>9822.7325000000001</v>
      </c>
      <c r="DI1000">
        <v>10496.0254</v>
      </c>
      <c r="DJ1000">
        <v>10154.6119</v>
      </c>
      <c r="DK1000">
        <v>9788.8117999999995</v>
      </c>
      <c r="DL1000">
        <v>10196.5041</v>
      </c>
      <c r="DM1000">
        <v>10531.0542</v>
      </c>
      <c r="DN1000">
        <v>9493.4640999999992</v>
      </c>
      <c r="DO1000">
        <v>9444.9465999999993</v>
      </c>
      <c r="DP1000">
        <v>9691.3559000000005</v>
      </c>
      <c r="DQ1000">
        <v>9458.0013999999992</v>
      </c>
      <c r="DR1000">
        <v>8963.2544999999991</v>
      </c>
      <c r="DS1000">
        <v>8977.3920999999991</v>
      </c>
      <c r="DT1000">
        <v>9307.27</v>
      </c>
      <c r="DU1000">
        <v>8778.7831999999999</v>
      </c>
      <c r="DV1000">
        <v>8908.7018000000007</v>
      </c>
      <c r="DW1000">
        <v>9214.9383999999991</v>
      </c>
      <c r="DX1000">
        <v>9043.4676999999992</v>
      </c>
      <c r="DY1000">
        <v>8731.1488000000008</v>
      </c>
      <c r="DZ1000">
        <v>9548.6893</v>
      </c>
      <c r="EA1000">
        <v>9103.2993000000006</v>
      </c>
      <c r="EB1000">
        <v>8857.4449999999997</v>
      </c>
      <c r="EC1000">
        <v>9096.9598999999998</v>
      </c>
      <c r="ED1000">
        <v>9163.8719000000001</v>
      </c>
      <c r="EE1000">
        <v>9366.5920000000006</v>
      </c>
      <c r="EF1000">
        <v>9288.2684000000008</v>
      </c>
      <c r="EG1000">
        <v>8461.9822999999997</v>
      </c>
      <c r="EH1000">
        <v>8524.5974000000006</v>
      </c>
      <c r="EI1000">
        <v>8068.4017999999996</v>
      </c>
      <c r="EJ1000">
        <v>8293.7772000000004</v>
      </c>
    </row>
    <row r="1001" spans="1:140" x14ac:dyDescent="0.25">
      <c r="A1001" t="s">
        <v>493</v>
      </c>
      <c r="B1001">
        <f>_xll.BDH($A1001,"CUR_MKT_CAP","2007-05-31","","Dir=H","Per=M","Days=A","Dts=H","cols=139;rows=1")</f>
        <v>17864.428199999998</v>
      </c>
      <c r="C1001">
        <v>17203.993600000002</v>
      </c>
      <c r="D1001">
        <v>15527.841200000001</v>
      </c>
      <c r="E1001">
        <v>14831.985699999999</v>
      </c>
      <c r="F1001">
        <v>15730.5643</v>
      </c>
      <c r="G1001">
        <v>16516.0046</v>
      </c>
      <c r="H1001">
        <v>15459.209199999999</v>
      </c>
      <c r="I1001">
        <v>15577.5087</v>
      </c>
      <c r="J1001">
        <v>14288.8892</v>
      </c>
      <c r="K1001">
        <v>12929.7057</v>
      </c>
      <c r="L1001">
        <v>13740.981299999999</v>
      </c>
      <c r="M1001">
        <v>13495.9085</v>
      </c>
      <c r="N1001">
        <v>13274.5506</v>
      </c>
      <c r="O1001">
        <v>10891.392900000001</v>
      </c>
      <c r="P1001">
        <v>11385.4881</v>
      </c>
      <c r="Q1001">
        <v>11724.1049</v>
      </c>
      <c r="R1001">
        <v>12799.536400000001</v>
      </c>
      <c r="S1001">
        <v>8075.4656000000004</v>
      </c>
      <c r="T1001">
        <v>7948.6997000000001</v>
      </c>
      <c r="U1001">
        <v>6467.5623999999998</v>
      </c>
      <c r="V1001">
        <v>5776.6467000000002</v>
      </c>
      <c r="W1001">
        <v>5104.7470999999996</v>
      </c>
      <c r="X1001">
        <v>5823.5448999999999</v>
      </c>
      <c r="Y1001">
        <v>7447.8851999999997</v>
      </c>
      <c r="Z1001">
        <v>7097.3612000000003</v>
      </c>
      <c r="AA1001">
        <v>6431.5873000000001</v>
      </c>
      <c r="AB1001">
        <v>7405.9421000000002</v>
      </c>
      <c r="AC1001">
        <v>7902.6306000000004</v>
      </c>
      <c r="AD1001">
        <v>7746.2266</v>
      </c>
      <c r="AE1001">
        <v>7680.7060000000001</v>
      </c>
      <c r="AF1001">
        <v>8230.2687000000005</v>
      </c>
      <c r="AG1001">
        <v>9117.9709999999995</v>
      </c>
      <c r="AH1001">
        <v>8433.1720999999998</v>
      </c>
      <c r="AI1001">
        <v>8538.8508999999995</v>
      </c>
      <c r="AJ1001">
        <v>9568.2175000000007</v>
      </c>
      <c r="AK1001">
        <v>10466.4928</v>
      </c>
      <c r="AL1001">
        <v>9010.0769999999993</v>
      </c>
      <c r="AM1001">
        <v>7448.4431999999997</v>
      </c>
      <c r="AN1001">
        <v>8693.92</v>
      </c>
      <c r="AO1001">
        <v>8415.2000000000007</v>
      </c>
      <c r="AP1001">
        <v>8447.36</v>
      </c>
      <c r="AQ1001">
        <v>8693.92</v>
      </c>
      <c r="AR1001">
        <v>8944.8783999999996</v>
      </c>
      <c r="AS1001">
        <v>10145.389300000001</v>
      </c>
      <c r="AT1001">
        <v>12423.144399999999</v>
      </c>
      <c r="AU1001">
        <v>13089.6703</v>
      </c>
      <c r="AV1001">
        <v>13191.5563</v>
      </c>
      <c r="AW1001">
        <v>12338.9313</v>
      </c>
      <c r="AX1001">
        <v>11601.081899999999</v>
      </c>
      <c r="AY1001">
        <v>11773.428599999999</v>
      </c>
      <c r="AZ1001">
        <v>10766.278</v>
      </c>
      <c r="BA1001">
        <v>9712.1692000000003</v>
      </c>
      <c r="BB1001">
        <v>8376.2746000000006</v>
      </c>
      <c r="BC1001">
        <v>9685.2358000000004</v>
      </c>
      <c r="BD1001">
        <v>9006.4074999999993</v>
      </c>
      <c r="BE1001">
        <v>10014.8676</v>
      </c>
      <c r="BF1001">
        <v>10739.027899999999</v>
      </c>
      <c r="BG1001">
        <v>11213.438099999999</v>
      </c>
      <c r="BH1001">
        <v>11766.3266</v>
      </c>
      <c r="BI1001">
        <v>10941.647199999999</v>
      </c>
      <c r="BJ1001">
        <v>10700.6638</v>
      </c>
      <c r="BK1001">
        <v>12017.4205</v>
      </c>
      <c r="BL1001">
        <v>12548.500099999999</v>
      </c>
      <c r="BM1001">
        <v>13395.7904</v>
      </c>
      <c r="BN1001">
        <v>14057.244500000001</v>
      </c>
      <c r="BO1001">
        <v>14971.2076</v>
      </c>
      <c r="BP1001">
        <v>14924.6248</v>
      </c>
      <c r="BQ1001">
        <v>15065.4231</v>
      </c>
      <c r="BR1001">
        <v>16310.947</v>
      </c>
      <c r="BS1001">
        <v>15926.459199999999</v>
      </c>
      <c r="BT1001">
        <v>17111.3259</v>
      </c>
      <c r="BU1001">
        <v>16636.920099999999</v>
      </c>
      <c r="BV1001">
        <v>16260.667299999999</v>
      </c>
      <c r="BW1001">
        <v>16400.837800000001</v>
      </c>
      <c r="BX1001">
        <v>16411.622299999999</v>
      </c>
      <c r="BY1001">
        <v>15942.6751</v>
      </c>
      <c r="BZ1001">
        <v>16670.518199999999</v>
      </c>
      <c r="CA1001">
        <v>17709.878199999999</v>
      </c>
      <c r="CB1001">
        <v>17558.424800000001</v>
      </c>
      <c r="CC1001">
        <v>18397.592799999999</v>
      </c>
      <c r="CD1001">
        <v>17412.736000000001</v>
      </c>
      <c r="CE1001">
        <v>17228.812999999998</v>
      </c>
      <c r="CF1001">
        <v>17135.400300000001</v>
      </c>
      <c r="CG1001">
        <v>17462.466799999998</v>
      </c>
      <c r="CH1001">
        <v>18380.928199999998</v>
      </c>
      <c r="CI1001">
        <v>19357.890299999999</v>
      </c>
      <c r="CJ1001">
        <v>18322.427500000002</v>
      </c>
      <c r="CK1001">
        <v>17935.9483</v>
      </c>
      <c r="CL1001">
        <v>16831.7912</v>
      </c>
      <c r="CM1001">
        <v>17754.949000000001</v>
      </c>
      <c r="CN1001">
        <v>18515.276099999999</v>
      </c>
      <c r="CO1001">
        <v>18819.406900000002</v>
      </c>
      <c r="CP1001">
        <v>18798.432400000002</v>
      </c>
      <c r="CQ1001">
        <v>18432.662100000001</v>
      </c>
      <c r="CR1001">
        <v>17403.667000000001</v>
      </c>
      <c r="CS1001">
        <v>16345.072099999999</v>
      </c>
      <c r="CT1001">
        <v>16857.776999999998</v>
      </c>
      <c r="CU1001">
        <v>16308.9673</v>
      </c>
      <c r="CV1001">
        <v>15780.601699999999</v>
      </c>
      <c r="CW1001">
        <v>14366.569299999999</v>
      </c>
      <c r="CX1001">
        <v>14058.053099999999</v>
      </c>
      <c r="CY1001">
        <v>14975.2528</v>
      </c>
      <c r="CZ1001">
        <v>16425.294399999999</v>
      </c>
      <c r="DA1001">
        <v>15304.124900000001</v>
      </c>
      <c r="DB1001">
        <v>13073.336799999999</v>
      </c>
      <c r="DC1001">
        <v>20508.224099999999</v>
      </c>
      <c r="DD1001">
        <v>24455.1495</v>
      </c>
      <c r="DE1001">
        <v>24542.659899999999</v>
      </c>
      <c r="DF1001">
        <v>23532.8187</v>
      </c>
      <c r="DG1001">
        <v>22240.381300000001</v>
      </c>
      <c r="DH1001">
        <v>24444.248500000002</v>
      </c>
      <c r="DI1001">
        <v>23847.104299999999</v>
      </c>
      <c r="DJ1001">
        <v>23914.4902</v>
      </c>
      <c r="DK1001">
        <v>22389.386399999999</v>
      </c>
      <c r="DL1001">
        <v>23062.638900000002</v>
      </c>
      <c r="DM1001">
        <v>22509.075700000001</v>
      </c>
      <c r="DN1001">
        <v>23436.668099999999</v>
      </c>
      <c r="DO1001">
        <v>25256.222399999999</v>
      </c>
      <c r="DP1001">
        <v>25450.961899999998</v>
      </c>
      <c r="DQ1001">
        <v>25446.346600000001</v>
      </c>
      <c r="DR1001">
        <v>24783.701099999998</v>
      </c>
      <c r="DS1001">
        <v>25189.744200000001</v>
      </c>
      <c r="DT1001">
        <v>24862.1</v>
      </c>
      <c r="DU1001">
        <v>24553.394400000001</v>
      </c>
      <c r="DV1001">
        <v>25622.570100000001</v>
      </c>
      <c r="DW1001">
        <v>27105.9244</v>
      </c>
      <c r="DX1001">
        <v>26705.864799999999</v>
      </c>
      <c r="DY1001">
        <v>26615.285199999998</v>
      </c>
      <c r="DZ1001">
        <v>28336.296300000002</v>
      </c>
      <c r="EA1001">
        <v>26486.107400000001</v>
      </c>
      <c r="EB1001">
        <v>26463.4244</v>
      </c>
      <c r="EC1001">
        <v>27842.973300000001</v>
      </c>
      <c r="ED1001">
        <v>28259.330900000001</v>
      </c>
      <c r="EE1001">
        <v>27600.728800000001</v>
      </c>
      <c r="EF1001">
        <v>25897.487400000002</v>
      </c>
      <c r="EG1001">
        <v>26299.0576</v>
      </c>
      <c r="EH1001">
        <v>24450.3194</v>
      </c>
      <c r="EI1001">
        <v>19951.1967</v>
      </c>
      <c r="EJ1001">
        <v>19786.3727</v>
      </c>
    </row>
    <row r="1002" spans="1:140" x14ac:dyDescent="0.25">
      <c r="A1002" t="s">
        <v>494</v>
      </c>
      <c r="B1002">
        <f>_xll.BDH($A1002,"CUR_MKT_CAP","2007-05-31","","Dir=H","Per=M","Days=A","Dts=H","cols=139;rows=1")</f>
        <v>9844.1839</v>
      </c>
      <c r="C1002">
        <v>9145.6893999999993</v>
      </c>
      <c r="D1002">
        <v>9846.2232999999997</v>
      </c>
      <c r="E1002">
        <v>13599.424300000001</v>
      </c>
      <c r="F1002">
        <v>17405.984</v>
      </c>
      <c r="G1002">
        <v>17833.510999999999</v>
      </c>
      <c r="H1002">
        <v>14511.743</v>
      </c>
      <c r="I1002">
        <v>12818.6682</v>
      </c>
      <c r="J1002">
        <v>13144.4794</v>
      </c>
      <c r="K1002">
        <v>11374.890600000001</v>
      </c>
      <c r="L1002">
        <v>11294.7369</v>
      </c>
      <c r="M1002">
        <v>11822.2137</v>
      </c>
      <c r="N1002">
        <v>11186.754999999999</v>
      </c>
      <c r="O1002">
        <v>9097.6959000000006</v>
      </c>
      <c r="P1002">
        <v>10901.578299999999</v>
      </c>
      <c r="Q1002">
        <v>9899.3955000000005</v>
      </c>
      <c r="R1002">
        <v>8469.7824999999993</v>
      </c>
      <c r="S1002">
        <v>6266.2281000000003</v>
      </c>
      <c r="T1002">
        <v>4340.8775999999998</v>
      </c>
      <c r="U1002">
        <v>4733.6481000000003</v>
      </c>
      <c r="V1002">
        <v>3369.3359</v>
      </c>
      <c r="W1002">
        <v>2346.6617999999999</v>
      </c>
      <c r="X1002">
        <v>2457.3942999999999</v>
      </c>
      <c r="Y1002">
        <v>4827.4201000000003</v>
      </c>
      <c r="Z1002">
        <v>4560.7443000000003</v>
      </c>
      <c r="AA1002">
        <v>4344.152</v>
      </c>
      <c r="AB1002">
        <v>6297.1745000000001</v>
      </c>
      <c r="AC1002">
        <v>6664.1607000000004</v>
      </c>
      <c r="AD1002">
        <v>8727.5512999999992</v>
      </c>
      <c r="AE1002">
        <v>6675.241</v>
      </c>
      <c r="AF1002">
        <v>7946.5002999999997</v>
      </c>
      <c r="AG1002">
        <v>7169.5802999999996</v>
      </c>
      <c r="AH1002">
        <v>7618.9872999999998</v>
      </c>
      <c r="AI1002">
        <v>7827.0689000000002</v>
      </c>
      <c r="AJ1002">
        <v>9336.5838000000003</v>
      </c>
      <c r="AK1002">
        <v>10880.998100000001</v>
      </c>
      <c r="AL1002">
        <v>10343.2765</v>
      </c>
      <c r="AM1002">
        <v>9404.8844000000008</v>
      </c>
      <c r="AN1002">
        <v>10811.856</v>
      </c>
      <c r="AO1002">
        <v>9956.0041000000001</v>
      </c>
      <c r="AP1002">
        <v>10716.8153</v>
      </c>
      <c r="AQ1002">
        <v>13236.384599999999</v>
      </c>
      <c r="AR1002">
        <v>12530.9606</v>
      </c>
      <c r="AS1002">
        <v>12870.5731</v>
      </c>
      <c r="AT1002">
        <v>14418.6612</v>
      </c>
      <c r="AU1002">
        <v>15236.706099999999</v>
      </c>
      <c r="AV1002">
        <v>15857.9458</v>
      </c>
      <c r="AW1002">
        <v>18345.661800000002</v>
      </c>
      <c r="AX1002">
        <v>18279.512500000001</v>
      </c>
      <c r="AY1002">
        <v>17907.734199999999</v>
      </c>
      <c r="AZ1002">
        <v>19172.778300000002</v>
      </c>
      <c r="BA1002">
        <v>19332.047500000001</v>
      </c>
      <c r="BB1002">
        <v>14379.084999999999</v>
      </c>
      <c r="BC1002">
        <v>16593.174200000001</v>
      </c>
      <c r="BD1002">
        <v>15064.839900000001</v>
      </c>
      <c r="BE1002">
        <v>13806.5209</v>
      </c>
      <c r="BF1002">
        <v>14398.8181</v>
      </c>
      <c r="BG1002">
        <v>11916.5656</v>
      </c>
      <c r="BH1002">
        <v>12553.911899999999</v>
      </c>
      <c r="BI1002">
        <v>13408.3946</v>
      </c>
      <c r="BJ1002">
        <v>10356.8289</v>
      </c>
      <c r="BK1002">
        <v>10425.1775</v>
      </c>
      <c r="BL1002">
        <v>9423.0658999999996</v>
      </c>
      <c r="BM1002">
        <v>10370.865299999999</v>
      </c>
      <c r="BN1002">
        <v>11604.271500000001</v>
      </c>
      <c r="BO1002">
        <v>12169.2057</v>
      </c>
      <c r="BP1002">
        <v>11305.3714</v>
      </c>
      <c r="BQ1002">
        <v>11314.4238</v>
      </c>
      <c r="BR1002">
        <v>12594.827499999999</v>
      </c>
      <c r="BS1002">
        <v>11757.988600000001</v>
      </c>
      <c r="BT1002">
        <v>12630.108</v>
      </c>
      <c r="BU1002">
        <v>13855.176100000001</v>
      </c>
      <c r="BV1002">
        <v>13725.664500000001</v>
      </c>
      <c r="BW1002">
        <v>12928.731400000001</v>
      </c>
      <c r="BX1002">
        <v>13446.890799999999</v>
      </c>
      <c r="BY1002">
        <v>14259.480600000001</v>
      </c>
      <c r="BZ1002">
        <v>15975.188099999999</v>
      </c>
      <c r="CA1002">
        <v>16808.271799999999</v>
      </c>
      <c r="CB1002">
        <v>16778.630300000001</v>
      </c>
      <c r="CC1002">
        <v>19645.371599999999</v>
      </c>
      <c r="CD1002">
        <v>21993.1862</v>
      </c>
      <c r="CE1002">
        <v>24542.951000000001</v>
      </c>
      <c r="CF1002">
        <v>22494.290799999999</v>
      </c>
      <c r="CG1002">
        <v>20645.3341</v>
      </c>
      <c r="CH1002">
        <v>21767.263999999999</v>
      </c>
      <c r="CI1002">
        <v>21016.948</v>
      </c>
      <c r="CJ1002">
        <v>21588.038799999998</v>
      </c>
      <c r="CK1002">
        <v>19548.0684</v>
      </c>
      <c r="CL1002">
        <v>18960.248</v>
      </c>
      <c r="CM1002">
        <v>19257.1986</v>
      </c>
      <c r="CN1002">
        <v>18102.087800000001</v>
      </c>
      <c r="CO1002">
        <v>15076.7963</v>
      </c>
      <c r="CP1002">
        <v>14994.7029</v>
      </c>
      <c r="CQ1002">
        <v>14442.3465</v>
      </c>
      <c r="CR1002">
        <v>12779.915300000001</v>
      </c>
      <c r="CS1002">
        <v>11276.3362</v>
      </c>
      <c r="CT1002">
        <v>10223.738499999999</v>
      </c>
      <c r="CU1002">
        <v>10018.6342</v>
      </c>
      <c r="CV1002">
        <v>10481.641900000001</v>
      </c>
      <c r="CW1002">
        <v>7620.3353999999999</v>
      </c>
      <c r="CX1002">
        <v>5393.6337999999996</v>
      </c>
      <c r="CY1002">
        <v>7102.4979000000003</v>
      </c>
      <c r="CZ1002">
        <v>6375.4555</v>
      </c>
      <c r="DA1002">
        <v>7027.5253000000002</v>
      </c>
      <c r="DB1002">
        <v>6839.6235999999999</v>
      </c>
      <c r="DC1002">
        <v>8392.3323999999993</v>
      </c>
      <c r="DD1002">
        <v>9506.4938999999995</v>
      </c>
      <c r="DE1002">
        <v>8984.5169000000005</v>
      </c>
      <c r="DF1002">
        <v>9790.2495999999992</v>
      </c>
      <c r="DG1002">
        <v>9226.3279999999995</v>
      </c>
      <c r="DH1002">
        <v>9970.4195</v>
      </c>
      <c r="DI1002">
        <v>9091.9639999999999</v>
      </c>
      <c r="DJ1002">
        <v>9916.4703000000009</v>
      </c>
      <c r="DK1002">
        <v>9624.3304000000007</v>
      </c>
      <c r="DL1002">
        <v>10376.5558</v>
      </c>
      <c r="DM1002">
        <v>8801.6064000000006</v>
      </c>
      <c r="DN1002">
        <v>10319.5808</v>
      </c>
      <c r="DO1002">
        <v>9800.1103000000003</v>
      </c>
      <c r="DP1002">
        <v>11680.8079</v>
      </c>
      <c r="DQ1002">
        <v>12536.918100000001</v>
      </c>
      <c r="DR1002">
        <v>13174.2358</v>
      </c>
      <c r="DS1002">
        <v>13729.0483</v>
      </c>
      <c r="DT1002">
        <v>13239.748799999999</v>
      </c>
      <c r="DU1002">
        <v>14255.6543</v>
      </c>
      <c r="DV1002">
        <v>15274.1351</v>
      </c>
      <c r="DW1002">
        <v>15127.465700000001</v>
      </c>
      <c r="DX1002">
        <v>16247.8644</v>
      </c>
      <c r="DY1002">
        <v>17328.108899999999</v>
      </c>
      <c r="DZ1002">
        <v>17019.761299999998</v>
      </c>
      <c r="EA1002">
        <v>17216.076000000001</v>
      </c>
      <c r="EB1002">
        <v>19778.235499999999</v>
      </c>
      <c r="EC1002">
        <v>20193.626100000001</v>
      </c>
      <c r="ED1002">
        <v>21284.146700000001</v>
      </c>
      <c r="EE1002">
        <v>18170.956099999999</v>
      </c>
      <c r="EF1002">
        <v>18110.147400000002</v>
      </c>
      <c r="EG1002">
        <v>16116.2363</v>
      </c>
      <c r="EH1002">
        <v>13804.294099999999</v>
      </c>
      <c r="EI1002">
        <v>10929.5764</v>
      </c>
      <c r="EJ1002">
        <v>11895.993899999999</v>
      </c>
    </row>
    <row r="1003" spans="1:140" x14ac:dyDescent="0.25">
      <c r="A1003" t="s">
        <v>495</v>
      </c>
      <c r="B1003">
        <f>_xll.BDH($A1003,"CUR_MKT_CAP","2007-05-31","","Dir=H","Per=M","Days=A","Dts=H","cols=139;rows=1")</f>
        <v>3500.5356999999999</v>
      </c>
      <c r="C1003">
        <v>3282.3247999999999</v>
      </c>
      <c r="D1003">
        <v>3152.3977</v>
      </c>
      <c r="E1003">
        <v>2976.5702000000001</v>
      </c>
      <c r="F1003">
        <v>3096.2647000000002</v>
      </c>
      <c r="G1003">
        <v>3367.2397999999998</v>
      </c>
      <c r="H1003">
        <v>3186.5538000000001</v>
      </c>
      <c r="I1003">
        <v>3508.2613000000001</v>
      </c>
      <c r="J1003">
        <v>3366.3800999999999</v>
      </c>
      <c r="K1003">
        <v>4362.4903000000004</v>
      </c>
      <c r="L1003">
        <v>4531.3608000000004</v>
      </c>
      <c r="M1003">
        <v>5173.9714999999997</v>
      </c>
      <c r="N1003">
        <v>5645.4534999999996</v>
      </c>
      <c r="O1003">
        <v>5772.2151999999996</v>
      </c>
      <c r="P1003">
        <v>4317.3552</v>
      </c>
      <c r="Q1003">
        <v>4614.1188000000002</v>
      </c>
      <c r="R1003">
        <v>4063.3155999999999</v>
      </c>
      <c r="S1003">
        <v>3361.3116</v>
      </c>
      <c r="T1003">
        <v>2362.4153000000001</v>
      </c>
      <c r="U1003">
        <v>2230.0133999999998</v>
      </c>
      <c r="V1003">
        <v>2068.4665</v>
      </c>
      <c r="W1003">
        <v>1637.8373999999999</v>
      </c>
      <c r="X1003">
        <v>1531.9821999999999</v>
      </c>
      <c r="Y1003">
        <v>2242.1284999999998</v>
      </c>
      <c r="Z1003">
        <v>2717.1318999999999</v>
      </c>
      <c r="AA1003">
        <v>2360.6228000000001</v>
      </c>
      <c r="AB1003">
        <v>2980.3488000000002</v>
      </c>
      <c r="AC1003">
        <v>3255.9985999999999</v>
      </c>
      <c r="AD1003">
        <v>3612.9575</v>
      </c>
      <c r="AE1003">
        <v>3266.0068000000001</v>
      </c>
      <c r="AF1003">
        <v>3911.7021</v>
      </c>
      <c r="AG1003">
        <v>4423.6306999999997</v>
      </c>
      <c r="AH1003">
        <v>4109.6256000000003</v>
      </c>
      <c r="AI1003">
        <v>5010.2367000000004</v>
      </c>
      <c r="AJ1003">
        <v>4978.3778000000002</v>
      </c>
      <c r="AK1003">
        <v>5707.7797</v>
      </c>
      <c r="AL1003">
        <v>6163.7595000000001</v>
      </c>
      <c r="AM1003">
        <v>6004.3809000000001</v>
      </c>
      <c r="AN1003">
        <v>5777.0565999999999</v>
      </c>
      <c r="AO1003">
        <v>5501.4684999999999</v>
      </c>
      <c r="AP1003">
        <v>5565.3804</v>
      </c>
      <c r="AQ1003">
        <v>6454.2602999999999</v>
      </c>
      <c r="AR1003">
        <v>6821.7942999999996</v>
      </c>
      <c r="AS1003">
        <v>7498.5528999999997</v>
      </c>
      <c r="AT1003">
        <v>8819.8837999999996</v>
      </c>
      <c r="AU1003">
        <v>9931.5072</v>
      </c>
      <c r="AV1003">
        <v>9855.3938999999991</v>
      </c>
      <c r="AW1003">
        <v>9457.7230999999992</v>
      </c>
      <c r="AX1003">
        <v>8205.8523000000005</v>
      </c>
      <c r="AY1003">
        <v>7691.7569000000003</v>
      </c>
      <c r="AZ1003">
        <v>7537.7848999999997</v>
      </c>
      <c r="BA1003">
        <v>6083.0720000000001</v>
      </c>
      <c r="BB1003">
        <v>4766.1711999999998</v>
      </c>
      <c r="BC1003">
        <v>5476.3905999999997</v>
      </c>
      <c r="BD1003">
        <v>5751.5802999999996</v>
      </c>
      <c r="BE1003">
        <v>5307.4362000000001</v>
      </c>
      <c r="BF1003">
        <v>5005.6239999999998</v>
      </c>
      <c r="BG1003">
        <v>6913.5240000000003</v>
      </c>
      <c r="BH1003">
        <v>6467.8771999999999</v>
      </c>
      <c r="BI1003">
        <v>5922.817</v>
      </c>
      <c r="BJ1003">
        <v>4566.2138000000004</v>
      </c>
      <c r="BK1003">
        <v>4724.7927</v>
      </c>
      <c r="BL1003">
        <v>4859.3703999999998</v>
      </c>
      <c r="BM1003">
        <v>4919.3507</v>
      </c>
      <c r="BN1003">
        <v>5034.5740999999998</v>
      </c>
      <c r="BO1003">
        <v>4916.7710999999999</v>
      </c>
      <c r="BP1003">
        <v>5202.8329999999996</v>
      </c>
      <c r="BQ1003">
        <v>4996.0005000000001</v>
      </c>
      <c r="BR1003">
        <v>5526.4956000000002</v>
      </c>
      <c r="BS1003">
        <v>5816.0150000000003</v>
      </c>
      <c r="BT1003">
        <v>6518.4989999999998</v>
      </c>
      <c r="BU1003">
        <v>6323.2205000000004</v>
      </c>
      <c r="BV1003">
        <v>6063.5819000000001</v>
      </c>
      <c r="BW1003">
        <v>5618.3689000000004</v>
      </c>
      <c r="BX1003">
        <v>6607.3540000000003</v>
      </c>
      <c r="BY1003">
        <v>7249.8258999999998</v>
      </c>
      <c r="BZ1003">
        <v>8338.9001000000007</v>
      </c>
      <c r="CA1003">
        <v>9113.1028999999999</v>
      </c>
      <c r="CB1003">
        <v>8213.1782000000003</v>
      </c>
      <c r="CC1003">
        <v>9110.2191000000003</v>
      </c>
      <c r="CD1003">
        <v>8508.4289000000008</v>
      </c>
      <c r="CE1003">
        <v>10068.162200000001</v>
      </c>
      <c r="CF1003">
        <v>10364.0031</v>
      </c>
      <c r="CG1003">
        <v>10366.799000000001</v>
      </c>
      <c r="CH1003">
        <v>11238.5857</v>
      </c>
      <c r="CI1003">
        <v>12485.770200000001</v>
      </c>
      <c r="CJ1003">
        <v>12099.343199999999</v>
      </c>
      <c r="CK1003">
        <v>12632.103999999999</v>
      </c>
      <c r="CL1003">
        <v>11010.885399999999</v>
      </c>
      <c r="CM1003">
        <v>9891.7832999999991</v>
      </c>
      <c r="CN1003">
        <v>9156.7306000000008</v>
      </c>
      <c r="CO1003">
        <v>9248.3415000000005</v>
      </c>
      <c r="CP1003">
        <v>9004.0457000000006</v>
      </c>
      <c r="CQ1003">
        <v>9607.6540000000005</v>
      </c>
      <c r="CR1003">
        <v>10081.5545</v>
      </c>
      <c r="CS1003">
        <v>10905.5831</v>
      </c>
      <c r="CT1003">
        <v>10923.833500000001</v>
      </c>
      <c r="CU1003">
        <v>10432.0672</v>
      </c>
      <c r="CV1003">
        <v>9846.6759999999995</v>
      </c>
      <c r="CW1003">
        <v>10438.3791</v>
      </c>
      <c r="CX1003">
        <v>9679.8940000000002</v>
      </c>
      <c r="CY1003">
        <v>11151.525100000001</v>
      </c>
      <c r="CZ1003">
        <v>11254.487300000001</v>
      </c>
      <c r="DA1003">
        <v>8451.7397999999994</v>
      </c>
      <c r="DB1003">
        <v>8794.0457000000006</v>
      </c>
      <c r="DC1003">
        <v>7967.7124000000003</v>
      </c>
      <c r="DD1003">
        <v>9222.8490000000002</v>
      </c>
      <c r="DE1003">
        <v>10323.674300000001</v>
      </c>
      <c r="DF1003">
        <v>11025.089400000001</v>
      </c>
      <c r="DG1003">
        <v>11313.326999999999</v>
      </c>
      <c r="DH1003">
        <v>11379.6975</v>
      </c>
      <c r="DI1003">
        <v>12555.3624</v>
      </c>
      <c r="DJ1003">
        <v>12763.383599999999</v>
      </c>
      <c r="DK1003">
        <v>12265.6525</v>
      </c>
      <c r="DL1003">
        <v>13093.660099999999</v>
      </c>
      <c r="DM1003">
        <v>12905.630999999999</v>
      </c>
      <c r="DN1003">
        <v>12840.1057</v>
      </c>
      <c r="DO1003">
        <v>11958.6738</v>
      </c>
      <c r="DP1003">
        <v>11365.143400000001</v>
      </c>
      <c r="DQ1003">
        <v>11097.8737</v>
      </c>
      <c r="DR1003">
        <v>10229.883099999999</v>
      </c>
      <c r="DS1003">
        <v>8941.1612999999998</v>
      </c>
      <c r="DT1003">
        <v>9418.6064999999999</v>
      </c>
      <c r="DU1003">
        <v>9498.2674999999999</v>
      </c>
      <c r="DV1003">
        <v>10830.254499999999</v>
      </c>
      <c r="DW1003">
        <v>11140.8609</v>
      </c>
      <c r="DX1003">
        <v>11060.743200000001</v>
      </c>
      <c r="DY1003">
        <v>11622.782499999999</v>
      </c>
      <c r="DZ1003">
        <v>10688.2731</v>
      </c>
      <c r="EA1003">
        <v>9170.6489999999994</v>
      </c>
      <c r="EB1003">
        <v>8923.4642999999996</v>
      </c>
      <c r="EC1003">
        <v>9599.9395000000004</v>
      </c>
      <c r="ED1003">
        <v>8867.3598000000002</v>
      </c>
      <c r="EE1003">
        <v>9709.0527999999995</v>
      </c>
      <c r="EF1003">
        <v>9409.4024000000009</v>
      </c>
      <c r="EG1003">
        <v>8055.6810999999998</v>
      </c>
      <c r="EH1003">
        <v>8862.3935000000001</v>
      </c>
      <c r="EI1003">
        <v>7577.9471999999996</v>
      </c>
      <c r="EJ1003">
        <v>7838.8217999999997</v>
      </c>
    </row>
    <row r="1004" spans="1:140" x14ac:dyDescent="0.25">
      <c r="A1004" t="s">
        <v>496</v>
      </c>
      <c r="B1004" t="str">
        <f>_xll.BDH($A1004,"CUR_MKT_CAP","2007-05-31","","Dir=H","Per=M","Days=A","Dts=H","cols=139;rows=1")</f>
        <v>#N/A N/A</v>
      </c>
      <c r="C1004" t="s">
        <v>506</v>
      </c>
      <c r="D1004" t="s">
        <v>506</v>
      </c>
      <c r="E1004" t="s">
        <v>506</v>
      </c>
      <c r="F1004" t="s">
        <v>506</v>
      </c>
      <c r="G1004" t="s">
        <v>506</v>
      </c>
      <c r="H1004" t="s">
        <v>506</v>
      </c>
      <c r="I1004" t="s">
        <v>506</v>
      </c>
      <c r="J1004" t="s">
        <v>506</v>
      </c>
      <c r="K1004" t="s">
        <v>506</v>
      </c>
      <c r="L1004" t="s">
        <v>506</v>
      </c>
      <c r="M1004" t="s">
        <v>506</v>
      </c>
      <c r="N1004" t="s">
        <v>506</v>
      </c>
      <c r="O1004" t="s">
        <v>506</v>
      </c>
      <c r="P1004" t="s">
        <v>506</v>
      </c>
      <c r="Q1004" t="s">
        <v>506</v>
      </c>
      <c r="R1004" t="s">
        <v>506</v>
      </c>
      <c r="S1004" t="s">
        <v>506</v>
      </c>
      <c r="T1004" t="s">
        <v>506</v>
      </c>
      <c r="U1004" t="s">
        <v>506</v>
      </c>
      <c r="V1004" t="s">
        <v>506</v>
      </c>
      <c r="W1004" t="s">
        <v>506</v>
      </c>
      <c r="X1004" t="s">
        <v>506</v>
      </c>
      <c r="Y1004" t="s">
        <v>506</v>
      </c>
      <c r="Z1004" t="s">
        <v>506</v>
      </c>
      <c r="AA1004" t="s">
        <v>506</v>
      </c>
      <c r="AB1004" t="s">
        <v>506</v>
      </c>
      <c r="AC1004" t="s">
        <v>506</v>
      </c>
      <c r="AD1004" t="s">
        <v>506</v>
      </c>
      <c r="AE1004" t="s">
        <v>506</v>
      </c>
      <c r="AF1004" t="s">
        <v>506</v>
      </c>
      <c r="AG1004" t="s">
        <v>506</v>
      </c>
      <c r="AH1004" t="s">
        <v>506</v>
      </c>
      <c r="AI1004" t="s">
        <v>506</v>
      </c>
      <c r="AJ1004" t="s">
        <v>506</v>
      </c>
      <c r="AK1004" t="s">
        <v>506</v>
      </c>
      <c r="AL1004" t="s">
        <v>506</v>
      </c>
      <c r="AM1004" t="s">
        <v>506</v>
      </c>
      <c r="AN1004" t="s">
        <v>506</v>
      </c>
      <c r="AO1004" t="s">
        <v>506</v>
      </c>
      <c r="AP1004" t="s">
        <v>506</v>
      </c>
      <c r="AQ1004" t="s">
        <v>506</v>
      </c>
      <c r="AR1004" t="s">
        <v>506</v>
      </c>
      <c r="AS1004" t="s">
        <v>506</v>
      </c>
      <c r="AT1004" t="s">
        <v>506</v>
      </c>
      <c r="AU1004" t="s">
        <v>506</v>
      </c>
      <c r="AV1004" t="s">
        <v>506</v>
      </c>
      <c r="AW1004" t="s">
        <v>506</v>
      </c>
      <c r="AX1004" t="s">
        <v>506</v>
      </c>
      <c r="AY1004" t="s">
        <v>506</v>
      </c>
      <c r="AZ1004" t="s">
        <v>506</v>
      </c>
      <c r="BA1004" t="s">
        <v>506</v>
      </c>
      <c r="BB1004" t="s">
        <v>506</v>
      </c>
      <c r="BC1004" t="s">
        <v>506</v>
      </c>
      <c r="BD1004" t="s">
        <v>506</v>
      </c>
      <c r="BE1004" t="s">
        <v>506</v>
      </c>
      <c r="BF1004" t="s">
        <v>506</v>
      </c>
      <c r="BG1004" t="s">
        <v>506</v>
      </c>
      <c r="BH1004" t="s">
        <v>506</v>
      </c>
      <c r="BI1004" t="s">
        <v>506</v>
      </c>
      <c r="BJ1004" t="s">
        <v>506</v>
      </c>
      <c r="BK1004" t="s">
        <v>506</v>
      </c>
      <c r="BL1004" t="s">
        <v>506</v>
      </c>
      <c r="BM1004" t="s">
        <v>506</v>
      </c>
      <c r="BN1004" t="s">
        <v>506</v>
      </c>
      <c r="BO1004" t="s">
        <v>506</v>
      </c>
      <c r="BP1004" t="s">
        <v>506</v>
      </c>
      <c r="BQ1004" t="s">
        <v>506</v>
      </c>
      <c r="BR1004" t="s">
        <v>506</v>
      </c>
      <c r="BS1004" t="s">
        <v>506</v>
      </c>
      <c r="BT1004" t="s">
        <v>506</v>
      </c>
      <c r="BU1004" t="s">
        <v>506</v>
      </c>
      <c r="BV1004" t="s">
        <v>506</v>
      </c>
      <c r="BW1004" t="s">
        <v>506</v>
      </c>
      <c r="BX1004" t="s">
        <v>506</v>
      </c>
      <c r="BY1004" t="s">
        <v>506</v>
      </c>
      <c r="BZ1004" t="s">
        <v>506</v>
      </c>
      <c r="CA1004" t="s">
        <v>506</v>
      </c>
      <c r="CB1004" t="s">
        <v>506</v>
      </c>
      <c r="CC1004" t="s">
        <v>506</v>
      </c>
      <c r="CD1004" t="s">
        <v>506</v>
      </c>
      <c r="CE1004" t="s">
        <v>506</v>
      </c>
      <c r="CF1004" t="s">
        <v>506</v>
      </c>
      <c r="CG1004" t="s">
        <v>506</v>
      </c>
      <c r="CH1004" t="s">
        <v>506</v>
      </c>
      <c r="CI1004" t="s">
        <v>506</v>
      </c>
      <c r="CJ1004" t="s">
        <v>506</v>
      </c>
      <c r="CK1004" t="s">
        <v>506</v>
      </c>
      <c r="CL1004" t="s">
        <v>506</v>
      </c>
      <c r="CM1004" t="s">
        <v>506</v>
      </c>
      <c r="CN1004" t="s">
        <v>506</v>
      </c>
      <c r="CO1004" t="s">
        <v>506</v>
      </c>
      <c r="CP1004" t="s">
        <v>506</v>
      </c>
      <c r="CQ1004" t="s">
        <v>506</v>
      </c>
      <c r="CR1004" t="s">
        <v>506</v>
      </c>
      <c r="CS1004" t="s">
        <v>506</v>
      </c>
      <c r="CT1004" t="s">
        <v>506</v>
      </c>
      <c r="CU1004" t="s">
        <v>506</v>
      </c>
      <c r="CV1004" t="s">
        <v>506</v>
      </c>
      <c r="CW1004" t="s">
        <v>506</v>
      </c>
      <c r="CX1004" t="s">
        <v>506</v>
      </c>
      <c r="CY1004" t="s">
        <v>506</v>
      </c>
      <c r="CZ1004" t="s">
        <v>506</v>
      </c>
      <c r="DA1004" t="s">
        <v>506</v>
      </c>
      <c r="DB1004" t="s">
        <v>506</v>
      </c>
      <c r="DC1004" t="s">
        <v>506</v>
      </c>
      <c r="DD1004" t="s">
        <v>506</v>
      </c>
      <c r="DE1004" t="s">
        <v>506</v>
      </c>
      <c r="DF1004" t="s">
        <v>506</v>
      </c>
      <c r="DG1004" t="s">
        <v>506</v>
      </c>
      <c r="DH1004" t="s">
        <v>506</v>
      </c>
      <c r="DI1004" t="s">
        <v>506</v>
      </c>
      <c r="DJ1004" t="s">
        <v>506</v>
      </c>
      <c r="DK1004" t="s">
        <v>506</v>
      </c>
      <c r="DL1004" t="s">
        <v>506</v>
      </c>
      <c r="DM1004" t="s">
        <v>506</v>
      </c>
      <c r="DN1004" t="s">
        <v>506</v>
      </c>
      <c r="DO1004" t="s">
        <v>506</v>
      </c>
      <c r="DP1004" t="s">
        <v>506</v>
      </c>
      <c r="DQ1004" t="s">
        <v>506</v>
      </c>
      <c r="DR1004" t="s">
        <v>506</v>
      </c>
      <c r="DS1004" t="s">
        <v>506</v>
      </c>
      <c r="DT1004" t="s">
        <v>506</v>
      </c>
      <c r="DU1004" t="s">
        <v>506</v>
      </c>
      <c r="DV1004" t="s">
        <v>506</v>
      </c>
      <c r="DW1004" t="s">
        <v>506</v>
      </c>
      <c r="DX1004" t="s">
        <v>506</v>
      </c>
      <c r="DY1004" t="s">
        <v>506</v>
      </c>
      <c r="DZ1004">
        <v>23174.297900000001</v>
      </c>
      <c r="EA1004">
        <v>21989.052500000002</v>
      </c>
      <c r="EB1004">
        <v>23106.795399999999</v>
      </c>
      <c r="EC1004">
        <v>23834.859499999999</v>
      </c>
      <c r="ED1004">
        <v>23163.168399999999</v>
      </c>
      <c r="EE1004">
        <v>23244.585500000001</v>
      </c>
      <c r="EF1004">
        <v>23855.821800000002</v>
      </c>
      <c r="EG1004">
        <v>24461.6355</v>
      </c>
      <c r="EH1004">
        <v>24034.0023</v>
      </c>
      <c r="EI1004">
        <v>25183.727299999999</v>
      </c>
      <c r="EJ1004">
        <v>26960.525399999999</v>
      </c>
    </row>
    <row r="1005" spans="1:140" x14ac:dyDescent="0.25">
      <c r="A1005" t="s">
        <v>497</v>
      </c>
      <c r="B1005">
        <f>_xll.BDH($A1005,"CUR_MKT_CAP","2007-05-31","","Dir=H","Per=M","Days=A","Dts=H","cols=139;rows=1")</f>
        <v>9451.4984000000004</v>
      </c>
      <c r="C1005">
        <v>7974.3899000000001</v>
      </c>
      <c r="D1005">
        <v>7447.1328999999996</v>
      </c>
      <c r="E1005">
        <v>7630.7761</v>
      </c>
      <c r="F1005">
        <v>7800.8793999999998</v>
      </c>
      <c r="G1005">
        <v>7281.6166000000003</v>
      </c>
      <c r="H1005">
        <v>6438.4991</v>
      </c>
      <c r="I1005">
        <v>6429.6791999999996</v>
      </c>
      <c r="J1005">
        <v>6429.6791999999996</v>
      </c>
      <c r="K1005">
        <v>6402.0573999999997</v>
      </c>
      <c r="L1005">
        <v>6800.0385999999999</v>
      </c>
      <c r="M1005">
        <v>7092.0823</v>
      </c>
      <c r="N1005">
        <v>7595.9477999999999</v>
      </c>
      <c r="O1005">
        <v>7051.3854000000001</v>
      </c>
      <c r="P1005">
        <v>6934.0950000000003</v>
      </c>
      <c r="Q1005">
        <v>7182.1008000000002</v>
      </c>
      <c r="R1005">
        <v>6482.6890999999996</v>
      </c>
      <c r="S1005">
        <v>5092.1592000000001</v>
      </c>
      <c r="T1005">
        <v>4481.0613000000003</v>
      </c>
      <c r="U1005">
        <v>4880.9603999999999</v>
      </c>
      <c r="V1005">
        <v>4615.2740000000003</v>
      </c>
      <c r="W1005">
        <v>4846.2349000000004</v>
      </c>
      <c r="X1005">
        <v>5251.9152000000004</v>
      </c>
      <c r="Y1005">
        <v>5602.7737999999999</v>
      </c>
      <c r="Z1005">
        <v>5685.0063</v>
      </c>
      <c r="AA1005">
        <v>5637.3662999999997</v>
      </c>
      <c r="AB1005">
        <v>5976.2695000000003</v>
      </c>
      <c r="AC1005">
        <v>6138.5514999999996</v>
      </c>
      <c r="AD1005">
        <v>6464.2480999999998</v>
      </c>
      <c r="AE1005">
        <v>6003.3046999999997</v>
      </c>
      <c r="AF1005">
        <v>6268.1039000000001</v>
      </c>
      <c r="AG1005">
        <v>6938.1043</v>
      </c>
      <c r="AH1005">
        <v>6528.3519999999999</v>
      </c>
      <c r="AI1005">
        <v>7145.7866000000004</v>
      </c>
      <c r="AJ1005">
        <v>7054.4930999999997</v>
      </c>
      <c r="AK1005">
        <v>7131.9542000000001</v>
      </c>
      <c r="AL1005">
        <v>6764.0140000000001</v>
      </c>
      <c r="AM1005">
        <v>6917.6576999999997</v>
      </c>
      <c r="AN1005">
        <v>7646.1205</v>
      </c>
      <c r="AO1005">
        <v>6250.7736999999997</v>
      </c>
      <c r="AP1005">
        <v>6887.4984000000004</v>
      </c>
      <c r="AQ1005">
        <v>6939.2646999999997</v>
      </c>
      <c r="AR1005">
        <v>7027.2340999999997</v>
      </c>
      <c r="AS1005">
        <v>7509.1904000000004</v>
      </c>
      <c r="AT1005">
        <v>8343.5449000000008</v>
      </c>
      <c r="AU1005">
        <v>8615.6170999999995</v>
      </c>
      <c r="AV1005">
        <v>8562.7679000000007</v>
      </c>
      <c r="AW1005">
        <v>9100.5514999999996</v>
      </c>
      <c r="AX1005">
        <v>9314.6206999999995</v>
      </c>
      <c r="AY1005">
        <v>9687.3582000000006</v>
      </c>
      <c r="AZ1005">
        <v>8526.5751999999993</v>
      </c>
      <c r="BA1005">
        <v>8257.0455000000002</v>
      </c>
      <c r="BB1005">
        <v>7275.9578000000001</v>
      </c>
      <c r="BC1005">
        <v>8872.2139000000006</v>
      </c>
      <c r="BD1005">
        <v>8585.1221999999998</v>
      </c>
      <c r="BE1005">
        <v>8414.5221000000001</v>
      </c>
      <c r="BF1005">
        <v>9409.2520000000004</v>
      </c>
      <c r="BG1005">
        <v>9669.5516000000007</v>
      </c>
      <c r="BH1005">
        <v>9538.6342999999997</v>
      </c>
      <c r="BI1005">
        <v>9525.5426000000007</v>
      </c>
      <c r="BJ1005">
        <v>8437.0233000000007</v>
      </c>
      <c r="BK1005">
        <v>8859.2703000000001</v>
      </c>
      <c r="BL1005">
        <v>8550.5022000000008</v>
      </c>
      <c r="BM1005">
        <v>8890.1851999999999</v>
      </c>
      <c r="BN1005">
        <v>8759.1000999999997</v>
      </c>
      <c r="BO1005">
        <v>8588.6895999999997</v>
      </c>
      <c r="BP1005">
        <v>9040.9683000000005</v>
      </c>
      <c r="BQ1005">
        <v>9367.1216000000004</v>
      </c>
      <c r="BR1005">
        <v>9521.0658999999996</v>
      </c>
      <c r="BS1005">
        <v>9748.4048000000003</v>
      </c>
      <c r="BT1005">
        <v>9983.8102999999992</v>
      </c>
      <c r="BU1005">
        <v>9915.8042999999998</v>
      </c>
      <c r="BV1005">
        <v>10726.051100000001</v>
      </c>
      <c r="BW1005">
        <v>10451.633</v>
      </c>
      <c r="BX1005">
        <v>12433.4339</v>
      </c>
      <c r="BY1005">
        <v>11562.640799999999</v>
      </c>
      <c r="BZ1005">
        <v>12478.7045</v>
      </c>
      <c r="CA1005">
        <v>12186.803599999999</v>
      </c>
      <c r="CB1005">
        <v>11921.173199999999</v>
      </c>
      <c r="CC1005">
        <v>12320.9604</v>
      </c>
      <c r="CD1005">
        <v>12387.401099999999</v>
      </c>
      <c r="CE1005">
        <v>13929.822</v>
      </c>
      <c r="CF1005">
        <v>14482.211499999999</v>
      </c>
      <c r="CG1005">
        <v>12592.879300000001</v>
      </c>
      <c r="CH1005">
        <v>12599.2084</v>
      </c>
      <c r="CI1005">
        <v>12693.1122</v>
      </c>
      <c r="CJ1005">
        <v>11042.6582</v>
      </c>
      <c r="CK1005">
        <v>11343.3578</v>
      </c>
      <c r="CL1005">
        <v>11370.206</v>
      </c>
      <c r="CM1005">
        <v>11762.9714</v>
      </c>
      <c r="CN1005">
        <v>12016.8485</v>
      </c>
      <c r="CO1005">
        <v>11448.2696</v>
      </c>
      <c r="CP1005">
        <v>10084.9445</v>
      </c>
      <c r="CQ1005">
        <v>11077.099099999999</v>
      </c>
      <c r="CR1005">
        <v>11058.798500000001</v>
      </c>
      <c r="CS1005">
        <v>11335.9221</v>
      </c>
      <c r="CT1005">
        <v>12266.5286</v>
      </c>
      <c r="CU1005">
        <v>11423.2371</v>
      </c>
      <c r="CV1005">
        <v>10798.967199999999</v>
      </c>
      <c r="CW1005">
        <v>10835.1793</v>
      </c>
      <c r="CX1005">
        <v>10967.0949</v>
      </c>
      <c r="CY1005">
        <v>12237.149799999999</v>
      </c>
      <c r="CZ1005">
        <v>12769.088100000001</v>
      </c>
      <c r="DA1005">
        <v>12070.116</v>
      </c>
      <c r="DB1005">
        <v>12845.992399999999</v>
      </c>
      <c r="DC1005">
        <v>12066.595600000001</v>
      </c>
      <c r="DD1005">
        <v>12120.259</v>
      </c>
      <c r="DE1005">
        <v>11008.6603</v>
      </c>
      <c r="DF1005">
        <v>12110.037399999999</v>
      </c>
      <c r="DG1005">
        <v>11684.358899999999</v>
      </c>
      <c r="DH1005">
        <v>12947.8665</v>
      </c>
      <c r="DI1005">
        <v>13741.2655</v>
      </c>
      <c r="DJ1005">
        <v>13774.218199999999</v>
      </c>
      <c r="DK1005">
        <v>12845.251</v>
      </c>
      <c r="DL1005">
        <v>13630.5612</v>
      </c>
      <c r="DM1005">
        <v>15244.1085</v>
      </c>
      <c r="DN1005">
        <v>14488.005300000001</v>
      </c>
      <c r="DO1005">
        <v>14642.3449</v>
      </c>
      <c r="DP1005">
        <v>14410.835499999999</v>
      </c>
      <c r="DQ1005">
        <v>15710.2752</v>
      </c>
      <c r="DR1005">
        <v>16547.415700000001</v>
      </c>
      <c r="DS1005">
        <v>15956.082700000001</v>
      </c>
      <c r="DT1005">
        <v>15726.531800000001</v>
      </c>
      <c r="DU1005">
        <v>16422.616099999999</v>
      </c>
      <c r="DV1005">
        <v>17608.445299999999</v>
      </c>
      <c r="DW1005">
        <v>18492.718499999999</v>
      </c>
      <c r="DX1005">
        <v>17443.735499999999</v>
      </c>
      <c r="DY1005">
        <v>16919.243900000001</v>
      </c>
      <c r="DZ1005">
        <v>18606.6077</v>
      </c>
      <c r="EA1005">
        <v>18155.584699999999</v>
      </c>
      <c r="EB1005">
        <v>18407.8518</v>
      </c>
      <c r="EC1005">
        <v>16369.33</v>
      </c>
      <c r="ED1005">
        <v>17259.346399999999</v>
      </c>
      <c r="EE1005">
        <v>16437.9509</v>
      </c>
      <c r="EF1005">
        <v>18227.480100000001</v>
      </c>
      <c r="EG1005">
        <v>19684.2621</v>
      </c>
      <c r="EH1005">
        <v>20276.079900000001</v>
      </c>
      <c r="EI1005">
        <v>21602.317999999999</v>
      </c>
      <c r="EJ1005">
        <v>23401.456900000001</v>
      </c>
    </row>
    <row r="1006" spans="1:140" x14ac:dyDescent="0.25">
      <c r="A1006" t="s">
        <v>498</v>
      </c>
      <c r="B1006">
        <f>_xll.BDH($A1006,"CUR_MKT_CAP","2007-05-31","","Dir=H","Per=M","Days=A","Dts=H","cols=139;rows=1")</f>
        <v>468519.0675</v>
      </c>
      <c r="C1006">
        <v>472518.68920000002</v>
      </c>
      <c r="D1006">
        <v>479560.27679999999</v>
      </c>
      <c r="E1006">
        <v>475481.0171</v>
      </c>
      <c r="F1006">
        <v>513361.98469999997</v>
      </c>
      <c r="G1006">
        <v>510200.61550000001</v>
      </c>
      <c r="H1006">
        <v>487136.84850000002</v>
      </c>
      <c r="I1006">
        <v>511887.07199999999</v>
      </c>
      <c r="J1006">
        <v>472057.24219999998</v>
      </c>
      <c r="K1006">
        <v>465505.87920000002</v>
      </c>
      <c r="L1006">
        <v>452505.31270000001</v>
      </c>
      <c r="M1006">
        <v>497927.04489999998</v>
      </c>
      <c r="N1006">
        <v>468980.70929999999</v>
      </c>
      <c r="O1006">
        <v>465651.98180000001</v>
      </c>
      <c r="P1006">
        <v>424967.53539999999</v>
      </c>
      <c r="Q1006">
        <v>415572.17440000002</v>
      </c>
      <c r="R1006">
        <v>403366.26750000002</v>
      </c>
      <c r="S1006">
        <v>384979.49709999998</v>
      </c>
      <c r="T1006">
        <v>407694.91139999998</v>
      </c>
      <c r="U1006">
        <v>406067.18369999999</v>
      </c>
      <c r="V1006">
        <v>389026.90980000002</v>
      </c>
      <c r="W1006">
        <v>345383.4621</v>
      </c>
      <c r="X1006">
        <v>336525.02830000001</v>
      </c>
      <c r="Y1006">
        <v>329458.49680000002</v>
      </c>
      <c r="Z1006">
        <v>338407.88579999999</v>
      </c>
      <c r="AA1006">
        <v>341140.52340000001</v>
      </c>
      <c r="AB1006">
        <v>343482.78419999999</v>
      </c>
      <c r="AC1006">
        <v>332320.3812</v>
      </c>
      <c r="AD1006">
        <v>329725.25459999999</v>
      </c>
      <c r="AE1006">
        <v>344430.97210000001</v>
      </c>
      <c r="AF1006">
        <v>356378.58669999999</v>
      </c>
      <c r="AG1006">
        <v>323717.27490000002</v>
      </c>
      <c r="AH1006">
        <v>305867.48820000002</v>
      </c>
      <c r="AI1006">
        <v>308573.4399</v>
      </c>
      <c r="AJ1006">
        <v>316230.86210000003</v>
      </c>
      <c r="AK1006">
        <v>320338.36959999998</v>
      </c>
      <c r="AL1006">
        <v>284044.32740000001</v>
      </c>
      <c r="AM1006">
        <v>291887.58029999997</v>
      </c>
      <c r="AN1006">
        <v>280379.61229999998</v>
      </c>
      <c r="AO1006">
        <v>301231.13640000002</v>
      </c>
      <c r="AP1006">
        <v>314622.58149999997</v>
      </c>
      <c r="AQ1006">
        <v>338452.22509999998</v>
      </c>
      <c r="AR1006">
        <v>350760.23989999999</v>
      </c>
      <c r="AS1006">
        <v>368711.74160000001</v>
      </c>
      <c r="AT1006">
        <v>406833.46980000002</v>
      </c>
      <c r="AU1006">
        <v>425853.87</v>
      </c>
      <c r="AV1006">
        <v>417166.86190000002</v>
      </c>
      <c r="AW1006">
        <v>436356.63669999997</v>
      </c>
      <c r="AX1006">
        <v>411180.39319999999</v>
      </c>
      <c r="AY1006">
        <v>400884.87359999999</v>
      </c>
      <c r="AZ1006">
        <v>393052.397</v>
      </c>
      <c r="BA1006">
        <v>359990.97580000001</v>
      </c>
      <c r="BB1006">
        <v>353135.39399999997</v>
      </c>
      <c r="BC1006">
        <v>379682.5405</v>
      </c>
      <c r="BD1006">
        <v>385565.61290000001</v>
      </c>
      <c r="BE1006">
        <v>406272.26939999999</v>
      </c>
      <c r="BF1006">
        <v>401383.19770000002</v>
      </c>
      <c r="BG1006">
        <v>407693.59080000001</v>
      </c>
      <c r="BH1006">
        <v>408777.63160000002</v>
      </c>
      <c r="BI1006">
        <v>406010.60379999998</v>
      </c>
      <c r="BJ1006">
        <v>367686.89539999998</v>
      </c>
      <c r="BK1006">
        <v>400139.48420000001</v>
      </c>
      <c r="BL1006">
        <v>406124.97600000002</v>
      </c>
      <c r="BM1006">
        <v>402971.51429999998</v>
      </c>
      <c r="BN1006">
        <v>422127.663</v>
      </c>
      <c r="BO1006">
        <v>420835.19990000001</v>
      </c>
      <c r="BP1006">
        <v>401860.47210000001</v>
      </c>
      <c r="BQ1006">
        <v>394611.11700000003</v>
      </c>
      <c r="BR1006">
        <v>410204.06929999997</v>
      </c>
      <c r="BS1006">
        <v>403154.1</v>
      </c>
      <c r="BT1006">
        <v>403733.32309999998</v>
      </c>
      <c r="BU1006">
        <v>398715.2194</v>
      </c>
      <c r="BV1006">
        <v>402263.63459999999</v>
      </c>
      <c r="BW1006">
        <v>401730.06949999998</v>
      </c>
      <c r="BX1006">
        <v>416847.74780000001</v>
      </c>
      <c r="BY1006">
        <v>383646.23080000002</v>
      </c>
      <c r="BZ1006">
        <v>378716.4032</v>
      </c>
      <c r="CA1006">
        <v>394474.2451</v>
      </c>
      <c r="CB1006">
        <v>408368.658</v>
      </c>
      <c r="CC1006">
        <v>442093.58360000001</v>
      </c>
      <c r="CD1006">
        <v>402602.22</v>
      </c>
      <c r="CE1006">
        <v>416005.65629999997</v>
      </c>
      <c r="CF1006">
        <v>422098.603</v>
      </c>
      <c r="CG1006">
        <v>441421.10330000002</v>
      </c>
      <c r="CH1006">
        <v>431713.46970000002</v>
      </c>
      <c r="CI1006">
        <v>432357.62579999998</v>
      </c>
      <c r="CJ1006">
        <v>424885.4142</v>
      </c>
      <c r="CK1006">
        <v>424166.25579999998</v>
      </c>
      <c r="CL1006">
        <v>401094.27269999997</v>
      </c>
      <c r="CM1006">
        <v>412438.35310000001</v>
      </c>
      <c r="CN1006">
        <v>383394.23830000003</v>
      </c>
      <c r="CO1006">
        <v>391482.18839999998</v>
      </c>
      <c r="CP1006">
        <v>370182.50839999999</v>
      </c>
      <c r="CQ1006">
        <v>371397.89059999998</v>
      </c>
      <c r="CR1006">
        <v>356548.68650000001</v>
      </c>
      <c r="CS1006">
        <v>366035.76179999998</v>
      </c>
      <c r="CT1006">
        <v>356230.43550000002</v>
      </c>
      <c r="CU1006">
        <v>347868.21879999997</v>
      </c>
      <c r="CV1006">
        <v>331185.59620000003</v>
      </c>
      <c r="CW1006">
        <v>313709.32250000001</v>
      </c>
      <c r="CX1006">
        <v>309998.51309999998</v>
      </c>
      <c r="CY1006">
        <v>344980.18800000002</v>
      </c>
      <c r="CZ1006">
        <v>339945.55599999998</v>
      </c>
      <c r="DA1006">
        <v>324501.05420000001</v>
      </c>
      <c r="DB1006">
        <v>324084.76040000003</v>
      </c>
      <c r="DC1006">
        <v>332843.46039999998</v>
      </c>
      <c r="DD1006">
        <v>347128.94390000001</v>
      </c>
      <c r="DE1006">
        <v>366881.32299999997</v>
      </c>
      <c r="DF1006">
        <v>369131.34039999999</v>
      </c>
      <c r="DG1006">
        <v>388703.34590000001</v>
      </c>
      <c r="DH1006">
        <v>368841.07760000002</v>
      </c>
      <c r="DI1006">
        <v>361339.07250000001</v>
      </c>
      <c r="DJ1006">
        <v>361919.60350000003</v>
      </c>
      <c r="DK1006">
        <v>345498.86989999999</v>
      </c>
      <c r="DL1006">
        <v>362006.33029999997</v>
      </c>
      <c r="DM1006">
        <v>374280.54259999999</v>
      </c>
      <c r="DN1006">
        <v>347866.10590000002</v>
      </c>
      <c r="DO1006">
        <v>337194.49180000002</v>
      </c>
      <c r="DP1006">
        <v>340055.58620000002</v>
      </c>
      <c r="DQ1006">
        <v>346174.07250000001</v>
      </c>
      <c r="DR1006">
        <v>341099.88280000002</v>
      </c>
      <c r="DS1006">
        <v>342074.44410000002</v>
      </c>
      <c r="DT1006">
        <v>339150.73090000002</v>
      </c>
      <c r="DU1006">
        <v>323418.2879</v>
      </c>
      <c r="DV1006">
        <v>347357.93579999998</v>
      </c>
      <c r="DW1006">
        <v>353162.7708</v>
      </c>
      <c r="DX1006">
        <v>352908.56520000001</v>
      </c>
      <c r="DY1006">
        <v>354391.55229999998</v>
      </c>
      <c r="DZ1006">
        <v>369899.36050000001</v>
      </c>
      <c r="EA1006">
        <v>320945.38390000002</v>
      </c>
      <c r="EB1006">
        <v>316157.05170000001</v>
      </c>
      <c r="EC1006">
        <v>329332.74660000001</v>
      </c>
      <c r="ED1006">
        <v>343956.70970000001</v>
      </c>
      <c r="EE1006">
        <v>350265.12300000002</v>
      </c>
      <c r="EF1006">
        <v>345099.84499999997</v>
      </c>
      <c r="EG1006">
        <v>339424.57559999998</v>
      </c>
      <c r="EH1006">
        <v>359958.55579999997</v>
      </c>
      <c r="EI1006">
        <v>337350.0085</v>
      </c>
      <c r="EJ1006">
        <v>336587.67</v>
      </c>
    </row>
    <row r="1007" spans="1:140" x14ac:dyDescent="0.25">
      <c r="A1007" t="s">
        <v>499</v>
      </c>
      <c r="B1007">
        <f>_xll.BDH($A1007,"CUR_MKT_CAP","2007-05-31","","Dir=H","Per=M","Days=A","Dts=H","cols=139;rows=1")</f>
        <v>5489.8681999999999</v>
      </c>
      <c r="C1007">
        <v>5811.9080000000004</v>
      </c>
      <c r="D1007">
        <v>5543.0351000000001</v>
      </c>
      <c r="E1007">
        <v>5987.1619000000001</v>
      </c>
      <c r="F1007">
        <v>6330.7623000000003</v>
      </c>
      <c r="G1007">
        <v>6306.4366</v>
      </c>
      <c r="H1007">
        <v>6479.1163999999999</v>
      </c>
      <c r="I1007">
        <v>6818.3689000000004</v>
      </c>
      <c r="J1007">
        <v>6256.4818999999998</v>
      </c>
      <c r="K1007">
        <v>5892.8579</v>
      </c>
      <c r="L1007">
        <v>5826.4425000000001</v>
      </c>
      <c r="M1007">
        <v>5867.1974</v>
      </c>
      <c r="N1007">
        <v>6033.9048000000003</v>
      </c>
      <c r="O1007">
        <v>5477.2494999999999</v>
      </c>
      <c r="P1007">
        <v>5983.5528999999997</v>
      </c>
      <c r="Q1007">
        <v>5825.9736000000003</v>
      </c>
      <c r="R1007">
        <v>5580.6850999999997</v>
      </c>
      <c r="S1007">
        <v>4525.1769000000004</v>
      </c>
      <c r="T1007">
        <v>3884.6812</v>
      </c>
      <c r="U1007">
        <v>4206.4186</v>
      </c>
      <c r="V1007">
        <v>4008.3117999999999</v>
      </c>
      <c r="W1007">
        <v>3435.6550999999999</v>
      </c>
      <c r="X1007">
        <v>3989.9367999999999</v>
      </c>
      <c r="Y1007">
        <v>4252.9606000000003</v>
      </c>
      <c r="Z1007">
        <v>4345.9467000000004</v>
      </c>
      <c r="AA1007">
        <v>4533.0927000000001</v>
      </c>
      <c r="AB1007">
        <v>4955.5496999999996</v>
      </c>
      <c r="AC1007">
        <v>5009.0428000000002</v>
      </c>
      <c r="AD1007">
        <v>5132.3743999999997</v>
      </c>
      <c r="AE1007">
        <v>5011.0933000000005</v>
      </c>
      <c r="AF1007">
        <v>5065.8262000000004</v>
      </c>
      <c r="AG1007">
        <v>5347.0919999999996</v>
      </c>
      <c r="AH1007">
        <v>5097.7536</v>
      </c>
      <c r="AI1007">
        <v>4869.9576999999999</v>
      </c>
      <c r="AJ1007">
        <v>5128.9823999999999</v>
      </c>
      <c r="AK1007">
        <v>5362.3554000000004</v>
      </c>
      <c r="AL1007">
        <v>4746.2114000000001</v>
      </c>
      <c r="AM1007">
        <v>4377.4031000000004</v>
      </c>
      <c r="AN1007">
        <v>4287.5133999999998</v>
      </c>
      <c r="AO1007">
        <v>3973.3051999999998</v>
      </c>
      <c r="AP1007">
        <v>4566.0160999999998</v>
      </c>
      <c r="AQ1007">
        <v>4460.4938000000002</v>
      </c>
      <c r="AR1007">
        <v>4393.7071999999998</v>
      </c>
      <c r="AS1007">
        <v>4855.5295999999998</v>
      </c>
      <c r="AT1007">
        <v>5041.6795000000002</v>
      </c>
      <c r="AU1007">
        <v>5311.9696000000004</v>
      </c>
      <c r="AV1007">
        <v>5257.9543999999996</v>
      </c>
      <c r="AW1007">
        <v>5284.7121999999999</v>
      </c>
      <c r="AX1007">
        <v>5524.0304999999998</v>
      </c>
      <c r="AY1007">
        <v>5360.7308999999996</v>
      </c>
      <c r="AZ1007">
        <v>5355.0128000000004</v>
      </c>
      <c r="BA1007">
        <v>4974.8338000000003</v>
      </c>
      <c r="BB1007">
        <v>4337.4332000000004</v>
      </c>
      <c r="BC1007">
        <v>5223.5754999999999</v>
      </c>
      <c r="BD1007">
        <v>5111.5910000000003</v>
      </c>
      <c r="BE1007">
        <v>4953.0482000000002</v>
      </c>
      <c r="BF1007">
        <v>5342.3275000000003</v>
      </c>
      <c r="BG1007">
        <v>5494.1382000000003</v>
      </c>
      <c r="BH1007">
        <v>5700.0973999999997</v>
      </c>
      <c r="BI1007">
        <v>5832.1953000000003</v>
      </c>
      <c r="BJ1007">
        <v>5244.7240000000002</v>
      </c>
      <c r="BK1007">
        <v>5359.5410000000002</v>
      </c>
      <c r="BL1007">
        <v>5152.4669999999996</v>
      </c>
      <c r="BM1007">
        <v>5142.5420999999997</v>
      </c>
      <c r="BN1007">
        <v>5407.68</v>
      </c>
      <c r="BO1007">
        <v>5228.6531000000004</v>
      </c>
      <c r="BP1007">
        <v>5634.5691999999999</v>
      </c>
      <c r="BQ1007">
        <v>5621.7956000000004</v>
      </c>
      <c r="BR1007">
        <v>5926.9422999999997</v>
      </c>
      <c r="BS1007">
        <v>5916.8428000000004</v>
      </c>
      <c r="BT1007">
        <v>6059.6926999999996</v>
      </c>
      <c r="BU1007">
        <v>6049.6931999999997</v>
      </c>
      <c r="BV1007">
        <v>5983.4811</v>
      </c>
      <c r="BW1007">
        <v>5868.8537999999999</v>
      </c>
      <c r="BX1007">
        <v>6143.9562999999998</v>
      </c>
      <c r="BY1007">
        <v>5974.6857</v>
      </c>
      <c r="BZ1007">
        <v>6176.7350999999999</v>
      </c>
      <c r="CA1007">
        <v>6718.9204</v>
      </c>
      <c r="CB1007">
        <v>6784.5403999999999</v>
      </c>
      <c r="CC1007">
        <v>6915.7803999999996</v>
      </c>
      <c r="CD1007">
        <v>6581.9741999999997</v>
      </c>
      <c r="CE1007">
        <v>6435.4970000000003</v>
      </c>
      <c r="CF1007">
        <v>6529.0938999999998</v>
      </c>
      <c r="CG1007">
        <v>6327.5357999999997</v>
      </c>
      <c r="CH1007">
        <v>6705.3540999999996</v>
      </c>
      <c r="CI1007">
        <v>6713.8617000000004</v>
      </c>
      <c r="CJ1007">
        <v>6581.3177999999998</v>
      </c>
      <c r="CK1007">
        <v>6763.5020000000004</v>
      </c>
      <c r="CL1007">
        <v>6465.0600999999997</v>
      </c>
      <c r="CM1007">
        <v>7185.4648999999999</v>
      </c>
      <c r="CN1007">
        <v>7781.3050999999996</v>
      </c>
      <c r="CO1007">
        <v>7539.2892000000002</v>
      </c>
      <c r="CP1007">
        <v>7080.0252</v>
      </c>
      <c r="CQ1007">
        <v>7440.0241999999998</v>
      </c>
      <c r="CR1007">
        <v>7142.4794000000002</v>
      </c>
      <c r="CS1007">
        <v>7132.5589</v>
      </c>
      <c r="CT1007">
        <v>7275.2752</v>
      </c>
      <c r="CU1007">
        <v>7207.4648999999999</v>
      </c>
      <c r="CV1007">
        <v>7956.4871000000003</v>
      </c>
      <c r="CW1007">
        <v>7327.35</v>
      </c>
      <c r="CX1007">
        <v>7070.1027999999997</v>
      </c>
      <c r="CY1007">
        <v>8510.8755999999994</v>
      </c>
      <c r="CZ1007">
        <v>8484.3009999999995</v>
      </c>
      <c r="DA1007">
        <v>8521.1532000000007</v>
      </c>
      <c r="DB1007">
        <v>8246.6838000000007</v>
      </c>
      <c r="DC1007">
        <v>8541.8395</v>
      </c>
      <c r="DD1007">
        <v>14900.0126</v>
      </c>
      <c r="DE1007">
        <v>14025.3007</v>
      </c>
      <c r="DF1007">
        <v>14559.7953</v>
      </c>
      <c r="DG1007">
        <v>14531.687599999999</v>
      </c>
      <c r="DH1007">
        <v>15000.1495</v>
      </c>
      <c r="DI1007">
        <v>14320.9377</v>
      </c>
      <c r="DJ1007">
        <v>13847.922699999999</v>
      </c>
      <c r="DK1007">
        <v>13414.5198</v>
      </c>
      <c r="DL1007">
        <v>13432.6253</v>
      </c>
      <c r="DM1007">
        <v>13328.7291</v>
      </c>
      <c r="DN1007">
        <v>13090.922200000001</v>
      </c>
      <c r="DO1007">
        <v>14665.527</v>
      </c>
      <c r="DP1007">
        <v>14341.270200000001</v>
      </c>
      <c r="DQ1007">
        <v>14557.3094</v>
      </c>
      <c r="DR1007">
        <v>14560.683499999999</v>
      </c>
      <c r="DS1007">
        <v>14863.2672</v>
      </c>
      <c r="DT1007">
        <v>14219.1312</v>
      </c>
      <c r="DU1007">
        <v>12982.919400000001</v>
      </c>
      <c r="DV1007">
        <v>13726.5054</v>
      </c>
      <c r="DW1007">
        <v>14015.6777</v>
      </c>
      <c r="DX1007">
        <v>15391.051600000001</v>
      </c>
      <c r="DY1007">
        <v>15120.025799999999</v>
      </c>
      <c r="DZ1007">
        <v>13967.017599999999</v>
      </c>
      <c r="EA1007">
        <v>12876.023800000001</v>
      </c>
      <c r="EB1007">
        <v>11438.8925</v>
      </c>
      <c r="EC1007">
        <v>11445.7135</v>
      </c>
      <c r="ED1007">
        <v>9964.0807000000004</v>
      </c>
      <c r="EE1007">
        <v>9954.9832000000006</v>
      </c>
      <c r="EF1007">
        <v>10942.0663</v>
      </c>
      <c r="EG1007">
        <v>8876.0074000000004</v>
      </c>
      <c r="EH1007">
        <v>8391.2955000000002</v>
      </c>
      <c r="EI1007">
        <v>7699.8029999999999</v>
      </c>
      <c r="EJ1007">
        <v>8407.8492999999999</v>
      </c>
    </row>
    <row r="1008" spans="1:140" x14ac:dyDescent="0.25">
      <c r="A1008" t="s">
        <v>500</v>
      </c>
      <c r="B1008">
        <f>_xll.BDH($A1008,"CUR_MKT_CAP","2007-05-31","","Dir=H","Per=M","Days=A","Dts=H","cols=139;rows=1")</f>
        <v>17687.7215</v>
      </c>
      <c r="C1008">
        <v>17322.156500000001</v>
      </c>
      <c r="D1008">
        <v>16366.063399999999</v>
      </c>
      <c r="E1008">
        <v>16031.216700000001</v>
      </c>
      <c r="F1008">
        <v>16227.746499999999</v>
      </c>
      <c r="G1008">
        <v>16121.9931</v>
      </c>
      <c r="H1008">
        <v>15604.314399999999</v>
      </c>
      <c r="I1008">
        <v>14966.460300000001</v>
      </c>
      <c r="J1008">
        <v>14236.1636</v>
      </c>
      <c r="K1008">
        <v>13488.2477</v>
      </c>
      <c r="L1008">
        <v>13735.991</v>
      </c>
      <c r="M1008">
        <v>12560.824000000001</v>
      </c>
      <c r="N1008">
        <v>12210.1639</v>
      </c>
      <c r="O1008">
        <v>12192.1813</v>
      </c>
      <c r="P1008">
        <v>11897.2652</v>
      </c>
      <c r="Q1008">
        <v>12150.2129</v>
      </c>
      <c r="R1008">
        <v>10056.852500000001</v>
      </c>
      <c r="S1008">
        <v>6942.1117999999997</v>
      </c>
      <c r="T1008">
        <v>6050.5438000000004</v>
      </c>
      <c r="U1008">
        <v>6898.8317999999999</v>
      </c>
      <c r="V1008">
        <v>5747.5838000000003</v>
      </c>
      <c r="W1008">
        <v>4479.5906000000004</v>
      </c>
      <c r="X1008">
        <v>3934.7755000000002</v>
      </c>
      <c r="Y1008">
        <v>5283.8485000000001</v>
      </c>
      <c r="Z1008">
        <v>5880.5514999999996</v>
      </c>
      <c r="AA1008">
        <v>5603.8197</v>
      </c>
      <c r="AB1008">
        <v>7082.6054000000004</v>
      </c>
      <c r="AC1008">
        <v>7517.5547999999999</v>
      </c>
      <c r="AD1008">
        <v>6726.6907000000001</v>
      </c>
      <c r="AE1008">
        <v>6536.7200999999995</v>
      </c>
      <c r="AF1008">
        <v>6693.1841000000004</v>
      </c>
      <c r="AG1008">
        <v>7353.8100999999997</v>
      </c>
      <c r="AH1008">
        <v>7579.8136999999997</v>
      </c>
      <c r="AI1008">
        <v>12742.041300000001</v>
      </c>
      <c r="AJ1008">
        <v>13258.7943</v>
      </c>
      <c r="AK1008">
        <v>15029.1042</v>
      </c>
      <c r="AL1008">
        <v>12838.8662</v>
      </c>
      <c r="AM1008">
        <v>11087.484899999999</v>
      </c>
      <c r="AN1008">
        <v>13431.853499999999</v>
      </c>
      <c r="AO1008">
        <v>11672.9167</v>
      </c>
      <c r="AP1008">
        <v>14314.536400000001</v>
      </c>
      <c r="AQ1008">
        <v>16230.208000000001</v>
      </c>
      <c r="AR1008">
        <v>15897.280699999999</v>
      </c>
      <c r="AS1008">
        <v>15980.512500000001</v>
      </c>
      <c r="AT1008">
        <v>14732.035</v>
      </c>
      <c r="AU1008">
        <v>15043.9951</v>
      </c>
      <c r="AV1008">
        <v>14904.050999999999</v>
      </c>
      <c r="AW1008">
        <v>14120.363799999999</v>
      </c>
      <c r="AX1008">
        <v>14306.1057</v>
      </c>
      <c r="AY1008">
        <v>14586.3428</v>
      </c>
      <c r="AZ1008">
        <v>13073.0612</v>
      </c>
      <c r="BA1008">
        <v>11648.8352</v>
      </c>
      <c r="BB1008">
        <v>9782.2145999999993</v>
      </c>
      <c r="BC1008">
        <v>11480.418299999999</v>
      </c>
      <c r="BD1008">
        <v>11304.4848</v>
      </c>
      <c r="BE1008">
        <v>11040.944600000001</v>
      </c>
      <c r="BF1008">
        <v>10749.663399999999</v>
      </c>
      <c r="BG1008">
        <v>10961.411599999999</v>
      </c>
      <c r="BH1008">
        <v>10761.6289</v>
      </c>
      <c r="BI1008">
        <v>10485.479799999999</v>
      </c>
      <c r="BJ1008">
        <v>9730.7409000000007</v>
      </c>
      <c r="BK1008">
        <v>10606.777099999999</v>
      </c>
      <c r="BL1008">
        <v>9058.9168000000009</v>
      </c>
      <c r="BM1008">
        <v>9634.0861000000004</v>
      </c>
      <c r="BN1008">
        <v>9594.8700000000008</v>
      </c>
      <c r="BO1008">
        <v>8195.2019</v>
      </c>
      <c r="BP1008">
        <v>8666.0442000000003</v>
      </c>
      <c r="BQ1008">
        <v>8678.7697000000007</v>
      </c>
      <c r="BR1008">
        <v>9802.4135000000006</v>
      </c>
      <c r="BS1008">
        <v>9925.3173999999999</v>
      </c>
      <c r="BT1008">
        <v>10524.997499999999</v>
      </c>
      <c r="BU1008">
        <v>10535.407300000001</v>
      </c>
      <c r="BV1008">
        <v>10793.2659</v>
      </c>
      <c r="BW1008">
        <v>11137.0787</v>
      </c>
      <c r="BX1008">
        <v>11955.5697</v>
      </c>
      <c r="BY1008">
        <v>12300.675300000001</v>
      </c>
      <c r="BZ1008">
        <v>12682.760399999999</v>
      </c>
      <c r="CA1008">
        <v>12237.2757</v>
      </c>
      <c r="CB1008">
        <v>14010.0803</v>
      </c>
      <c r="CC1008">
        <v>14982.6605</v>
      </c>
      <c r="CD1008">
        <v>12893.2714</v>
      </c>
      <c r="CE1008">
        <v>13022.550300000001</v>
      </c>
      <c r="CF1008">
        <v>13389.883400000001</v>
      </c>
      <c r="CG1008">
        <v>14112.911400000001</v>
      </c>
      <c r="CH1008">
        <v>14416.4164</v>
      </c>
      <c r="CI1008">
        <v>14521.4753</v>
      </c>
      <c r="CJ1008">
        <v>15478.6787</v>
      </c>
      <c r="CK1008">
        <v>15925.0406</v>
      </c>
      <c r="CL1008">
        <v>15256.212</v>
      </c>
      <c r="CM1008">
        <v>15159.859200000001</v>
      </c>
      <c r="CN1008">
        <v>15936.117099999999</v>
      </c>
      <c r="CO1008">
        <v>15821.961499999999</v>
      </c>
      <c r="CP1008">
        <v>15034.2881</v>
      </c>
      <c r="CQ1008">
        <v>15181.526</v>
      </c>
      <c r="CR1008">
        <v>14291.7662</v>
      </c>
      <c r="CS1008">
        <v>12695.379499999999</v>
      </c>
      <c r="CT1008">
        <v>12607.0638</v>
      </c>
      <c r="CU1008">
        <v>11745.9859</v>
      </c>
      <c r="CV1008">
        <v>11778.1173</v>
      </c>
      <c r="CW1008">
        <v>10869.641900000001</v>
      </c>
      <c r="CX1008">
        <v>10399.3722</v>
      </c>
      <c r="CY1008">
        <v>9506.4642999999996</v>
      </c>
      <c r="CZ1008">
        <v>10680.8518</v>
      </c>
      <c r="DA1008">
        <v>10761.8441</v>
      </c>
      <c r="DB1008">
        <v>9870.9294000000009</v>
      </c>
      <c r="DC1008">
        <v>9733.9534000000003</v>
      </c>
      <c r="DD1008">
        <v>11303.945900000001</v>
      </c>
      <c r="DE1008">
        <v>9724.8222999999998</v>
      </c>
      <c r="DF1008">
        <v>10099.633099999999</v>
      </c>
      <c r="DG1008">
        <v>9613.3919999999998</v>
      </c>
      <c r="DH1008">
        <v>10433.9239</v>
      </c>
      <c r="DI1008">
        <v>9981.0403999999999</v>
      </c>
      <c r="DJ1008">
        <v>10264.7654</v>
      </c>
      <c r="DK1008">
        <v>9899.9760999999999</v>
      </c>
      <c r="DL1008">
        <v>9478.8107</v>
      </c>
      <c r="DM1008">
        <v>8850.2692999999999</v>
      </c>
      <c r="DN1008">
        <v>7025.4714999999997</v>
      </c>
      <c r="DO1008">
        <v>7563.3774999999996</v>
      </c>
      <c r="DP1008">
        <v>7461.7191999999995</v>
      </c>
      <c r="DQ1008">
        <v>7309.2389999999996</v>
      </c>
      <c r="DR1008">
        <v>7187.2488999999996</v>
      </c>
      <c r="DS1008">
        <v>7301.6145999999999</v>
      </c>
      <c r="DT1008">
        <v>7794.6578</v>
      </c>
      <c r="DU1008">
        <v>8202.0658999999996</v>
      </c>
      <c r="DV1008">
        <v>8461.3192999999992</v>
      </c>
      <c r="DW1008">
        <v>7716.5016999999998</v>
      </c>
      <c r="DX1008">
        <v>7551.0240000000003</v>
      </c>
      <c r="DY1008">
        <v>7421.1850999999997</v>
      </c>
      <c r="DZ1008">
        <v>8689.9416999999994</v>
      </c>
      <c r="EA1008">
        <v>7721.6997000000001</v>
      </c>
      <c r="EB1008">
        <v>7329.5025999999998</v>
      </c>
      <c r="EC1008">
        <v>8009.4807000000001</v>
      </c>
      <c r="ED1008">
        <v>6922.1881000000003</v>
      </c>
      <c r="EE1008">
        <v>6122.4416000000001</v>
      </c>
      <c r="EF1008">
        <v>6624.9988999999996</v>
      </c>
      <c r="EG1008">
        <v>7107.1342999999997</v>
      </c>
      <c r="EH1008">
        <v>6882.6448</v>
      </c>
      <c r="EI1008">
        <v>6832.6648999999998</v>
      </c>
      <c r="EJ1008">
        <v>6414.5704999999998</v>
      </c>
    </row>
    <row r="1009" spans="1:140" x14ac:dyDescent="0.25">
      <c r="A1009" t="s">
        <v>501</v>
      </c>
      <c r="B1009" t="str">
        <f>_xll.BDH($A1009,"CUR_MKT_CAP","2007-05-31","","Dir=H","Per=M","Days=A","Dts=H","cols=139;rows=1")</f>
        <v>#N/A N/A</v>
      </c>
      <c r="C1009" t="s">
        <v>506</v>
      </c>
      <c r="D1009" t="s">
        <v>506</v>
      </c>
      <c r="E1009" t="s">
        <v>506</v>
      </c>
      <c r="F1009" t="s">
        <v>506</v>
      </c>
      <c r="G1009" t="s">
        <v>506</v>
      </c>
      <c r="H1009" t="s">
        <v>506</v>
      </c>
      <c r="I1009" t="s">
        <v>506</v>
      </c>
      <c r="J1009" t="s">
        <v>506</v>
      </c>
      <c r="K1009" t="s">
        <v>506</v>
      </c>
      <c r="L1009" t="s">
        <v>506</v>
      </c>
      <c r="M1009" t="s">
        <v>506</v>
      </c>
      <c r="N1009" t="s">
        <v>506</v>
      </c>
      <c r="O1009" t="s">
        <v>506</v>
      </c>
      <c r="P1009" t="s">
        <v>506</v>
      </c>
      <c r="Q1009" t="s">
        <v>506</v>
      </c>
      <c r="R1009" t="s">
        <v>506</v>
      </c>
      <c r="S1009" t="s">
        <v>506</v>
      </c>
      <c r="T1009" t="s">
        <v>506</v>
      </c>
      <c r="U1009" t="s">
        <v>506</v>
      </c>
      <c r="V1009" t="s">
        <v>506</v>
      </c>
      <c r="W1009" t="s">
        <v>506</v>
      </c>
      <c r="X1009" t="s">
        <v>506</v>
      </c>
      <c r="Y1009" t="s">
        <v>506</v>
      </c>
      <c r="Z1009" t="s">
        <v>506</v>
      </c>
      <c r="AA1009" t="s">
        <v>506</v>
      </c>
      <c r="AB1009" t="s">
        <v>506</v>
      </c>
      <c r="AC1009" t="s">
        <v>506</v>
      </c>
      <c r="AD1009" t="s">
        <v>506</v>
      </c>
      <c r="AE1009" t="s">
        <v>506</v>
      </c>
      <c r="AF1009" t="s">
        <v>506</v>
      </c>
      <c r="AG1009" t="s">
        <v>506</v>
      </c>
      <c r="AH1009" t="s">
        <v>506</v>
      </c>
      <c r="AI1009" t="s">
        <v>506</v>
      </c>
      <c r="AJ1009" t="s">
        <v>506</v>
      </c>
      <c r="AK1009" t="s">
        <v>506</v>
      </c>
      <c r="AL1009" t="s">
        <v>506</v>
      </c>
      <c r="AM1009" t="s">
        <v>506</v>
      </c>
      <c r="AN1009" t="s">
        <v>506</v>
      </c>
      <c r="AO1009" t="s">
        <v>506</v>
      </c>
      <c r="AP1009" t="s">
        <v>506</v>
      </c>
      <c r="AQ1009" t="s">
        <v>506</v>
      </c>
      <c r="AR1009" t="s">
        <v>506</v>
      </c>
      <c r="AS1009" t="s">
        <v>506</v>
      </c>
      <c r="AT1009" t="s">
        <v>506</v>
      </c>
      <c r="AU1009" t="s">
        <v>506</v>
      </c>
      <c r="AV1009" t="s">
        <v>506</v>
      </c>
      <c r="AW1009" t="s">
        <v>506</v>
      </c>
      <c r="AX1009" t="s">
        <v>506</v>
      </c>
      <c r="AY1009" t="s">
        <v>506</v>
      </c>
      <c r="AZ1009" t="s">
        <v>506</v>
      </c>
      <c r="BA1009" t="s">
        <v>506</v>
      </c>
      <c r="BB1009" t="s">
        <v>506</v>
      </c>
      <c r="BC1009">
        <v>4946.8999999999996</v>
      </c>
      <c r="BD1009">
        <v>4411.2326999999996</v>
      </c>
      <c r="BE1009">
        <v>4741.6136999999999</v>
      </c>
      <c r="BF1009">
        <v>4782.2191999999995</v>
      </c>
      <c r="BG1009">
        <v>4799.1009999999997</v>
      </c>
      <c r="BH1009">
        <v>5126.0604999999996</v>
      </c>
      <c r="BI1009">
        <v>5150.0744999999997</v>
      </c>
      <c r="BJ1009">
        <v>4697.0406999999996</v>
      </c>
      <c r="BK1009">
        <v>4667.3711999999996</v>
      </c>
      <c r="BL1009">
        <v>4446.7048999999997</v>
      </c>
      <c r="BM1009">
        <v>4508.0733</v>
      </c>
      <c r="BN1009">
        <v>4667.6840000000002</v>
      </c>
      <c r="BO1009">
        <v>4502.5055000000002</v>
      </c>
      <c r="BP1009">
        <v>4847.3656000000001</v>
      </c>
      <c r="BQ1009">
        <v>5035.0176000000001</v>
      </c>
      <c r="BR1009">
        <v>5189.2266</v>
      </c>
      <c r="BS1009">
        <v>5119.3891999999996</v>
      </c>
      <c r="BT1009">
        <v>5130.5587999999998</v>
      </c>
      <c r="BU1009">
        <v>5165.9291000000003</v>
      </c>
      <c r="BV1009">
        <v>5214.0973000000004</v>
      </c>
      <c r="BW1009">
        <v>4991.7465000000002</v>
      </c>
      <c r="BX1009">
        <v>4619.2221</v>
      </c>
      <c r="BY1009">
        <v>4591.4288999999999</v>
      </c>
      <c r="BZ1009">
        <v>5175.0852000000004</v>
      </c>
      <c r="CA1009">
        <v>6364.8441000000003</v>
      </c>
      <c r="CB1009">
        <v>6375.9134000000004</v>
      </c>
      <c r="CC1009">
        <v>6383.2929000000004</v>
      </c>
      <c r="CD1009">
        <v>6154.5275000000001</v>
      </c>
      <c r="CE1009">
        <v>7267.2160000000003</v>
      </c>
      <c r="CF1009">
        <v>6739.884</v>
      </c>
      <c r="CG1009">
        <v>6908.2070000000003</v>
      </c>
      <c r="CH1009">
        <v>6854.9114</v>
      </c>
      <c r="CI1009">
        <v>7182.0358999999999</v>
      </c>
      <c r="CJ1009">
        <v>6446.8140999999996</v>
      </c>
      <c r="CK1009">
        <v>6806.6958000000004</v>
      </c>
      <c r="CL1009">
        <v>6483.3503000000001</v>
      </c>
      <c r="CM1009">
        <v>6612.9571999999998</v>
      </c>
      <c r="CN1009">
        <v>6973.0688</v>
      </c>
      <c r="CO1009">
        <v>6923.9627</v>
      </c>
      <c r="CP1009">
        <v>6201.9207999999999</v>
      </c>
      <c r="CQ1009">
        <v>6508.4570999999996</v>
      </c>
      <c r="CR1009">
        <v>6362.2816000000003</v>
      </c>
      <c r="CS1009">
        <v>6714.3612999999996</v>
      </c>
      <c r="CT1009">
        <v>6632.7442000000001</v>
      </c>
      <c r="CU1009">
        <v>6723.4297999999999</v>
      </c>
      <c r="CV1009">
        <v>6267.1655000000001</v>
      </c>
      <c r="CW1009">
        <v>5889.6472999999996</v>
      </c>
      <c r="CX1009">
        <v>5962.2469000000001</v>
      </c>
      <c r="CY1009">
        <v>6530.7221</v>
      </c>
      <c r="CZ1009">
        <v>6693.9453000000003</v>
      </c>
      <c r="DA1009">
        <v>6546.8649999999998</v>
      </c>
      <c r="DB1009">
        <v>6448.2136</v>
      </c>
      <c r="DC1009">
        <v>6677.1540999999997</v>
      </c>
      <c r="DD1009">
        <v>7312.1505999999999</v>
      </c>
      <c r="DE1009">
        <v>7469.4781000000003</v>
      </c>
      <c r="DF1009">
        <v>7989.5578999999998</v>
      </c>
      <c r="DG1009">
        <v>7987.7689</v>
      </c>
      <c r="DH1009">
        <v>8553.0846999999994</v>
      </c>
      <c r="DI1009">
        <v>9113.1759000000002</v>
      </c>
      <c r="DJ1009">
        <v>9398.0745999999999</v>
      </c>
      <c r="DK1009">
        <v>8659.8464999999997</v>
      </c>
      <c r="DL1009">
        <v>9253.1857</v>
      </c>
      <c r="DM1009">
        <v>8883.6322999999993</v>
      </c>
      <c r="DN1009">
        <v>8845.9593999999997</v>
      </c>
      <c r="DO1009">
        <v>8636.1640000000007</v>
      </c>
      <c r="DP1009">
        <v>9023.9153999999999</v>
      </c>
      <c r="DQ1009">
        <v>9237.7438000000002</v>
      </c>
      <c r="DR1009">
        <v>9370.4138999999996</v>
      </c>
      <c r="DS1009">
        <v>9961.6808999999994</v>
      </c>
      <c r="DT1009">
        <v>10195.3123</v>
      </c>
      <c r="DU1009">
        <v>11145.815199999999</v>
      </c>
      <c r="DV1009">
        <v>11246.3735</v>
      </c>
      <c r="DW1009">
        <v>11948.787899999999</v>
      </c>
      <c r="DX1009">
        <v>12453.463900000001</v>
      </c>
      <c r="DY1009">
        <v>12248.7199</v>
      </c>
      <c r="DZ1009">
        <v>12977.8959</v>
      </c>
      <c r="EA1009">
        <v>13416.4233</v>
      </c>
      <c r="EB1009">
        <v>13839.266600000001</v>
      </c>
      <c r="EC1009">
        <v>13115.997600000001</v>
      </c>
      <c r="ED1009">
        <v>12666.463</v>
      </c>
      <c r="EE1009">
        <v>12123.1005</v>
      </c>
      <c r="EF1009">
        <v>13751.531199999999</v>
      </c>
      <c r="EG1009">
        <v>13634.779699999999</v>
      </c>
      <c r="EH1009">
        <v>14346.0658</v>
      </c>
      <c r="EI1009">
        <v>11785.7786</v>
      </c>
      <c r="EJ1009">
        <v>13115.677299999999</v>
      </c>
    </row>
    <row r="1010" spans="1:140" x14ac:dyDescent="0.25">
      <c r="A1010" t="s">
        <v>502</v>
      </c>
      <c r="B1010">
        <f>_xll.BDH($A1010,"CUR_MKT_CAP","2007-05-31","","Dir=H","Per=M","Days=A","Dts=H","cols=139;rows=1")</f>
        <v>17736.010200000001</v>
      </c>
      <c r="C1010">
        <v>17138.8734</v>
      </c>
      <c r="D1010">
        <v>16659.685300000001</v>
      </c>
      <c r="E1010">
        <v>17013.261699999999</v>
      </c>
      <c r="F1010">
        <v>17590.4231</v>
      </c>
      <c r="G1010">
        <v>20481.6319</v>
      </c>
      <c r="H1010">
        <v>18894.775900000001</v>
      </c>
      <c r="I1010">
        <v>19464.416499999999</v>
      </c>
      <c r="J1010">
        <v>17374.0389</v>
      </c>
      <c r="K1010">
        <v>16380.751099999999</v>
      </c>
      <c r="L1010">
        <v>17693.113099999999</v>
      </c>
      <c r="M1010">
        <v>19271.394</v>
      </c>
      <c r="N1010">
        <v>18807.137200000001</v>
      </c>
      <c r="O1010">
        <v>16623.2353</v>
      </c>
      <c r="P1010">
        <v>16789.7264</v>
      </c>
      <c r="Q1010">
        <v>16724.105</v>
      </c>
      <c r="R1010">
        <v>15285.119500000001</v>
      </c>
      <c r="S1010">
        <v>13418.808000000001</v>
      </c>
      <c r="T1010">
        <v>12461.312900000001</v>
      </c>
      <c r="U1010">
        <v>14570.5774</v>
      </c>
      <c r="V1010">
        <v>13238.410400000001</v>
      </c>
      <c r="W1010">
        <v>12087.0051</v>
      </c>
      <c r="X1010">
        <v>12638.923199999999</v>
      </c>
      <c r="Y1010">
        <v>15393.885899999999</v>
      </c>
      <c r="Z1010">
        <v>15984.715700000001</v>
      </c>
      <c r="AA1010">
        <v>15389.2701</v>
      </c>
      <c r="AB1010">
        <v>16544.147199999999</v>
      </c>
      <c r="AC1010">
        <v>15979.611999999999</v>
      </c>
      <c r="AD1010">
        <v>15750.9985</v>
      </c>
      <c r="AE1010">
        <v>15410.790800000001</v>
      </c>
      <c r="AF1010">
        <v>16495.860199999999</v>
      </c>
      <c r="AG1010">
        <v>16355.549499999999</v>
      </c>
      <c r="AH1010">
        <v>16000.0957</v>
      </c>
      <c r="AI1010">
        <v>15823.973400000001</v>
      </c>
      <c r="AJ1010">
        <v>17987.333900000001</v>
      </c>
      <c r="AK1010">
        <v>19828.784199999998</v>
      </c>
      <c r="AL1010">
        <v>19141.648099999999</v>
      </c>
      <c r="AM1010">
        <v>18248.838599999999</v>
      </c>
      <c r="AN1010">
        <v>19287.145400000001</v>
      </c>
      <c r="AO1010">
        <v>19473.945800000001</v>
      </c>
      <c r="AP1010">
        <v>21510.070599999999</v>
      </c>
      <c r="AQ1010">
        <v>23223.0026</v>
      </c>
      <c r="AR1010">
        <v>23466.666099999999</v>
      </c>
      <c r="AS1010">
        <v>22984.025000000001</v>
      </c>
      <c r="AT1010">
        <v>21910.9686</v>
      </c>
      <c r="AU1010">
        <v>23526.5978</v>
      </c>
      <c r="AV1010">
        <v>24017.417000000001</v>
      </c>
      <c r="AW1010">
        <v>24972.965700000001</v>
      </c>
      <c r="AX1010">
        <v>25755.116699999999</v>
      </c>
      <c r="AY1010">
        <v>25717.8714</v>
      </c>
      <c r="AZ1010">
        <v>24530.2637</v>
      </c>
      <c r="BA1010">
        <v>25250.102999999999</v>
      </c>
      <c r="BB1010">
        <v>22937.3292</v>
      </c>
      <c r="BC1010">
        <v>24668.796999999999</v>
      </c>
      <c r="BD1010">
        <v>25806.223300000001</v>
      </c>
      <c r="BE1010">
        <v>27173.8979</v>
      </c>
      <c r="BF1010">
        <v>29163.242699999999</v>
      </c>
      <c r="BG1010">
        <v>30497.837599999999</v>
      </c>
      <c r="BH1010">
        <v>32772.283799999997</v>
      </c>
      <c r="BI1010">
        <v>33496.448700000001</v>
      </c>
      <c r="BJ1010">
        <v>32404.9241</v>
      </c>
      <c r="BK1010">
        <v>29669.204300000001</v>
      </c>
      <c r="BL1010">
        <v>29557.320299999999</v>
      </c>
      <c r="BM1010">
        <v>29046.768199999999</v>
      </c>
      <c r="BN1010">
        <v>30241.095499999999</v>
      </c>
      <c r="BO1010">
        <v>31676.300500000001</v>
      </c>
      <c r="BP1010">
        <v>30307.320500000002</v>
      </c>
      <c r="BQ1010">
        <v>30000.0906</v>
      </c>
      <c r="BR1010">
        <v>29340.450099999998</v>
      </c>
      <c r="BS1010">
        <v>29513.747200000002</v>
      </c>
      <c r="BT1010">
        <v>32425.457699999999</v>
      </c>
      <c r="BU1010">
        <v>30642.965400000001</v>
      </c>
      <c r="BV1010">
        <v>30476.525399999999</v>
      </c>
      <c r="BW1010">
        <v>31191.7657</v>
      </c>
      <c r="BX1010">
        <v>32538.734100000001</v>
      </c>
      <c r="BY1010">
        <v>31244.6813</v>
      </c>
      <c r="BZ1010">
        <v>31856.009699999999</v>
      </c>
      <c r="CA1010">
        <v>30113.252899999999</v>
      </c>
      <c r="CB1010">
        <v>34593.278400000003</v>
      </c>
      <c r="CC1010">
        <v>33671.444100000001</v>
      </c>
      <c r="CD1010">
        <v>29903.947499999998</v>
      </c>
      <c r="CE1010">
        <v>32812.3488</v>
      </c>
      <c r="CF1010">
        <v>33317.925799999997</v>
      </c>
      <c r="CG1010">
        <v>33981.874799999998</v>
      </c>
      <c r="CH1010">
        <v>34123.116499999996</v>
      </c>
      <c r="CI1010">
        <v>35840.0861</v>
      </c>
      <c r="CJ1010">
        <v>30511.646000000001</v>
      </c>
      <c r="CK1010">
        <v>31843.7827</v>
      </c>
      <c r="CL1010">
        <v>31645.940699999999</v>
      </c>
      <c r="CM1010">
        <v>31425.1077</v>
      </c>
      <c r="CN1010">
        <v>33796.318599999999</v>
      </c>
      <c r="CO1010">
        <v>31871.350299999998</v>
      </c>
      <c r="CP1010">
        <v>31621.9794</v>
      </c>
      <c r="CQ1010">
        <v>35129.979099999997</v>
      </c>
      <c r="CR1010">
        <v>34116.8079</v>
      </c>
      <c r="CS1010">
        <v>37169.166400000002</v>
      </c>
      <c r="CT1010">
        <v>38963.629399999998</v>
      </c>
      <c r="CU1010">
        <v>38950.657399999996</v>
      </c>
      <c r="CV1010">
        <v>37842.6005</v>
      </c>
      <c r="CW1010">
        <v>34397.267999999996</v>
      </c>
      <c r="CX1010">
        <v>34474.885000000002</v>
      </c>
      <c r="CY1010">
        <v>30579.3446</v>
      </c>
      <c r="CZ1010">
        <v>31269.331200000001</v>
      </c>
      <c r="DA1010">
        <v>31502.201700000001</v>
      </c>
      <c r="DB1010">
        <v>31208.957399999999</v>
      </c>
      <c r="DC1010">
        <v>29619.323700000001</v>
      </c>
      <c r="DD1010">
        <v>33453.037700000001</v>
      </c>
      <c r="DE1010">
        <v>32415.987300000001</v>
      </c>
      <c r="DF1010">
        <v>33446.812400000003</v>
      </c>
      <c r="DG1010">
        <v>33784.988299999997</v>
      </c>
      <c r="DH1010">
        <v>34863.703099999999</v>
      </c>
      <c r="DI1010">
        <v>35366.657500000001</v>
      </c>
      <c r="DJ1010">
        <v>35405.646200000003</v>
      </c>
      <c r="DK1010">
        <v>31665.2366</v>
      </c>
      <c r="DL1010">
        <v>23264.480100000001</v>
      </c>
      <c r="DM1010">
        <v>23242.459800000001</v>
      </c>
      <c r="DN1010">
        <v>24049.871999999999</v>
      </c>
      <c r="DO1010">
        <v>23113.095700000002</v>
      </c>
      <c r="DP1010">
        <v>22610.6371</v>
      </c>
      <c r="DQ1010">
        <v>23161.735700000001</v>
      </c>
      <c r="DR1010">
        <v>25295.461299999999</v>
      </c>
      <c r="DS1010">
        <v>25685.479800000001</v>
      </c>
      <c r="DT1010">
        <v>26284.436300000001</v>
      </c>
      <c r="DU1010">
        <v>26485.4836</v>
      </c>
      <c r="DV1010">
        <v>25378.761399999999</v>
      </c>
      <c r="DW1010">
        <v>25668.370900000002</v>
      </c>
      <c r="DX1010">
        <v>28128.862000000001</v>
      </c>
      <c r="DY1010">
        <v>27502.0537</v>
      </c>
      <c r="DZ1010">
        <v>28506.294900000001</v>
      </c>
      <c r="EA1010">
        <v>27059.916300000001</v>
      </c>
      <c r="EB1010">
        <v>28306.840499999998</v>
      </c>
      <c r="EC1010">
        <v>28603.64</v>
      </c>
      <c r="ED1010">
        <v>26287.249100000001</v>
      </c>
      <c r="EE1010">
        <v>25282.043799999999</v>
      </c>
      <c r="EF1010">
        <v>25627.886200000001</v>
      </c>
      <c r="EG1010">
        <v>27575.035400000001</v>
      </c>
      <c r="EH1010">
        <v>28850.805199999999</v>
      </c>
      <c r="EI1010">
        <v>28298.33</v>
      </c>
      <c r="EJ1010">
        <v>28800.474200000001</v>
      </c>
    </row>
    <row r="1011" spans="1:140" x14ac:dyDescent="0.25">
      <c r="A1011" t="s">
        <v>503</v>
      </c>
      <c r="B1011">
        <f>_xll.BDH($A1011,"CUR_MKT_CAP","2007-05-31","","Dir=H","Per=M","Days=A","Dts=H","cols=139;rows=1")</f>
        <v>20850.529600000002</v>
      </c>
      <c r="C1011">
        <v>20099.948400000001</v>
      </c>
      <c r="D1011">
        <v>18411.7327</v>
      </c>
      <c r="E1011">
        <v>18499.940600000002</v>
      </c>
      <c r="F1011">
        <v>19128.178100000001</v>
      </c>
      <c r="G1011">
        <v>16412.113799999999</v>
      </c>
      <c r="H1011">
        <v>15193.775299999999</v>
      </c>
      <c r="I1011">
        <v>15527.0854</v>
      </c>
      <c r="J1011">
        <v>18371.957299999998</v>
      </c>
      <c r="K1011">
        <v>17672.475600000002</v>
      </c>
      <c r="L1011">
        <v>18155.853999999999</v>
      </c>
      <c r="M1011">
        <v>17293.066200000001</v>
      </c>
      <c r="N1011">
        <v>16852.523499999999</v>
      </c>
      <c r="O1011">
        <v>15752.9426</v>
      </c>
      <c r="P1011">
        <v>15952.024600000001</v>
      </c>
      <c r="Q1011">
        <v>16304.472299999999</v>
      </c>
      <c r="R1011">
        <v>14540.913500000001</v>
      </c>
      <c r="S1011">
        <v>10457.4755</v>
      </c>
      <c r="T1011">
        <v>8380.9709000000003</v>
      </c>
      <c r="U1011">
        <v>9077.1394</v>
      </c>
      <c r="V1011">
        <v>8174.366</v>
      </c>
      <c r="W1011">
        <v>7864.4588000000003</v>
      </c>
      <c r="X1011">
        <v>8133.6414999999997</v>
      </c>
      <c r="Y1011">
        <v>9802.7093000000004</v>
      </c>
      <c r="Z1011">
        <v>9582.5889999999999</v>
      </c>
      <c r="AA1011">
        <v>9163.1491000000005</v>
      </c>
      <c r="AB1011">
        <v>10023.538699999999</v>
      </c>
      <c r="AC1011">
        <v>10147.280000000001</v>
      </c>
      <c r="AD1011">
        <v>11454.532499999999</v>
      </c>
      <c r="AE1011">
        <v>11265.945299999999</v>
      </c>
      <c r="AF1011">
        <v>12601.967699999999</v>
      </c>
      <c r="AG1011">
        <v>12589.188899999999</v>
      </c>
      <c r="AH1011">
        <v>11994.977500000001</v>
      </c>
      <c r="AI1011">
        <v>12210.086300000001</v>
      </c>
      <c r="AJ1011">
        <v>12005.227199999999</v>
      </c>
      <c r="AK1011">
        <v>12351.9998</v>
      </c>
      <c r="AL1011">
        <v>11343.029200000001</v>
      </c>
      <c r="AM1011">
        <v>10961.750899999999</v>
      </c>
      <c r="AN1011">
        <v>10746.774799999999</v>
      </c>
      <c r="AO1011">
        <v>9479.3397000000004</v>
      </c>
      <c r="AP1011">
        <v>10516.2994</v>
      </c>
      <c r="AQ1011">
        <v>9533.5992000000006</v>
      </c>
      <c r="AR1011">
        <v>9726.0470999999998</v>
      </c>
      <c r="AS1011">
        <v>10598.7456</v>
      </c>
      <c r="AT1011">
        <v>11680.7338</v>
      </c>
      <c r="AU1011">
        <v>11977.0972</v>
      </c>
      <c r="AV1011">
        <v>11629.3503</v>
      </c>
      <c r="AW1011">
        <v>12536.1821</v>
      </c>
      <c r="AX1011">
        <v>13007.2773</v>
      </c>
      <c r="AY1011">
        <v>12131.935100000001</v>
      </c>
      <c r="AZ1011">
        <v>11521.499100000001</v>
      </c>
      <c r="BA1011">
        <v>10836.083199999999</v>
      </c>
      <c r="BB1011">
        <v>10190.3753</v>
      </c>
      <c r="BC1011">
        <v>10024.6626</v>
      </c>
      <c r="BD1011">
        <v>9057.3973999999998</v>
      </c>
      <c r="BE1011">
        <v>9571.6353999999992</v>
      </c>
      <c r="BF1011">
        <v>10885.002899999999</v>
      </c>
      <c r="BG1011">
        <v>10820.941699999999</v>
      </c>
      <c r="BH1011">
        <v>11449.714099999999</v>
      </c>
      <c r="BI1011">
        <v>11209.248799999999</v>
      </c>
      <c r="BJ1011">
        <v>10682.763300000001</v>
      </c>
      <c r="BK1011">
        <v>11336.2348</v>
      </c>
      <c r="BL1011">
        <v>10379.8061</v>
      </c>
      <c r="BM1011">
        <v>10792.6387</v>
      </c>
      <c r="BN1011">
        <v>11812.855799999999</v>
      </c>
      <c r="BO1011">
        <v>11217.1468</v>
      </c>
      <c r="BP1011">
        <v>11445.9339</v>
      </c>
      <c r="BQ1011">
        <v>11565.6504</v>
      </c>
      <c r="BR1011">
        <v>12943.257100000001</v>
      </c>
      <c r="BS1011">
        <v>12694.782999999999</v>
      </c>
      <c r="BT1011">
        <v>12738.8151</v>
      </c>
      <c r="BU1011">
        <v>12947.1206</v>
      </c>
      <c r="BV1011">
        <v>13218.241900000001</v>
      </c>
      <c r="BW1011">
        <v>12617.183199999999</v>
      </c>
      <c r="BX1011">
        <v>14055.01</v>
      </c>
      <c r="BY1011">
        <v>13409.608399999999</v>
      </c>
      <c r="BZ1011">
        <v>13926.732</v>
      </c>
      <c r="CA1011">
        <v>14830.4267</v>
      </c>
      <c r="CB1011">
        <v>15629.3609</v>
      </c>
      <c r="CC1011">
        <v>15933.706899999999</v>
      </c>
      <c r="CD1011">
        <v>16067.071900000001</v>
      </c>
      <c r="CE1011">
        <v>15888.621499999999</v>
      </c>
      <c r="CF1011">
        <v>15942.247300000001</v>
      </c>
      <c r="CG1011">
        <v>16316.4468</v>
      </c>
      <c r="CH1011">
        <v>17511.9509</v>
      </c>
      <c r="CI1011">
        <v>17429.719400000002</v>
      </c>
      <c r="CJ1011">
        <v>16793.684000000001</v>
      </c>
      <c r="CK1011">
        <v>16775.1374</v>
      </c>
      <c r="CL1011">
        <v>17023.190500000001</v>
      </c>
      <c r="CM1011">
        <v>18833.015500000001</v>
      </c>
      <c r="CN1011">
        <v>19016.742300000002</v>
      </c>
      <c r="CO1011">
        <v>19208.112099999998</v>
      </c>
      <c r="CP1011">
        <v>18984.564999999999</v>
      </c>
      <c r="CQ1011">
        <v>20454.620299999999</v>
      </c>
      <c r="CR1011">
        <v>19979.047299999998</v>
      </c>
      <c r="CS1011">
        <v>18673.404999999999</v>
      </c>
      <c r="CT1011">
        <v>19441.180799999998</v>
      </c>
      <c r="CU1011">
        <v>22203.400900000001</v>
      </c>
      <c r="CV1011">
        <v>21154.542799999999</v>
      </c>
      <c r="CW1011">
        <v>21060.500499999998</v>
      </c>
      <c r="CX1011">
        <v>19102.0936</v>
      </c>
      <c r="CY1011">
        <v>21265.899399999998</v>
      </c>
      <c r="CZ1011">
        <v>20583.810000000001</v>
      </c>
      <c r="DA1011">
        <v>20905.782200000001</v>
      </c>
      <c r="DB1011">
        <v>20227.195100000001</v>
      </c>
      <c r="DC1011">
        <v>19249.1505</v>
      </c>
      <c r="DD1011">
        <v>21203.062099999999</v>
      </c>
      <c r="DE1011">
        <v>23020.524300000001</v>
      </c>
      <c r="DF1011">
        <v>24329.061099999999</v>
      </c>
      <c r="DG1011">
        <v>24037.332399999999</v>
      </c>
      <c r="DH1011">
        <v>26185.876199999999</v>
      </c>
      <c r="DI1011">
        <v>25923.6178</v>
      </c>
      <c r="DJ1011">
        <v>26005.622899999998</v>
      </c>
      <c r="DK1011">
        <v>21081.315600000002</v>
      </c>
      <c r="DL1011">
        <v>20402.513200000001</v>
      </c>
      <c r="DM1011">
        <v>20670.9146</v>
      </c>
      <c r="DN1011">
        <v>23701.447</v>
      </c>
      <c r="DO1011">
        <v>23451.072499999998</v>
      </c>
      <c r="DP1011">
        <v>24571.401000000002</v>
      </c>
      <c r="DQ1011">
        <v>24076.391199999998</v>
      </c>
      <c r="DR1011">
        <v>24037.984499999999</v>
      </c>
      <c r="DS1011">
        <v>25891.093199999999</v>
      </c>
      <c r="DT1011">
        <v>24463.4535</v>
      </c>
      <c r="DU1011">
        <v>23104.927800000001</v>
      </c>
      <c r="DV1011">
        <v>23675.120299999999</v>
      </c>
      <c r="DW1011">
        <v>24591.067800000001</v>
      </c>
      <c r="DX1011">
        <v>23709.5972</v>
      </c>
      <c r="DY1011">
        <v>24432.426100000001</v>
      </c>
      <c r="DZ1011">
        <v>25738.377400000001</v>
      </c>
      <c r="EA1011">
        <v>23615.83</v>
      </c>
      <c r="EB1011">
        <v>22151.1407</v>
      </c>
      <c r="EC1011">
        <v>23400.548599999998</v>
      </c>
      <c r="ED1011">
        <v>22666.784800000001</v>
      </c>
      <c r="EE1011">
        <v>22652.555799999998</v>
      </c>
      <c r="EF1011">
        <v>25514.616000000002</v>
      </c>
      <c r="EG1011">
        <v>25156.939399999999</v>
      </c>
      <c r="EH1011">
        <v>26752.267500000002</v>
      </c>
      <c r="EI1011">
        <v>23113.942800000001</v>
      </c>
      <c r="EJ1011">
        <v>23869.3079</v>
      </c>
    </row>
    <row r="1012" spans="1:140" x14ac:dyDescent="0.25">
      <c r="A1012" t="s">
        <v>504</v>
      </c>
      <c r="B1012">
        <f>_xll.BDH($A1012,"CUR_MKT_CAP","2007-05-31","","Dir=H","Per=M","Days=A","Dts=H","cols=139;rows=1")</f>
        <v>8697.7258999999995</v>
      </c>
      <c r="C1012">
        <v>8313.9709000000003</v>
      </c>
      <c r="D1012">
        <v>8055.2840999999999</v>
      </c>
      <c r="E1012">
        <v>7595.0140000000001</v>
      </c>
      <c r="F1012">
        <v>7387.3882999999996</v>
      </c>
      <c r="G1012">
        <v>6358.9416000000001</v>
      </c>
      <c r="H1012">
        <v>5837.8712999999998</v>
      </c>
      <c r="I1012">
        <v>4994.8728000000001</v>
      </c>
      <c r="J1012">
        <v>5863.5573000000004</v>
      </c>
      <c r="K1012">
        <v>5115.9160000000002</v>
      </c>
      <c r="L1012">
        <v>4880.2088999999996</v>
      </c>
      <c r="M1012">
        <v>4965.9017999999996</v>
      </c>
      <c r="N1012">
        <v>4634.4588000000003</v>
      </c>
      <c r="O1012">
        <v>3386.8440000000001</v>
      </c>
      <c r="P1012">
        <v>3147.0810000000001</v>
      </c>
      <c r="Q1012">
        <v>2887.2968999999998</v>
      </c>
      <c r="R1012">
        <v>4441.5410000000002</v>
      </c>
      <c r="S1012">
        <v>4394.1819999999998</v>
      </c>
      <c r="T1012">
        <v>3678.3072999999999</v>
      </c>
      <c r="U1012">
        <v>2827.0716000000002</v>
      </c>
      <c r="V1012">
        <v>1720.9445000000001</v>
      </c>
      <c r="W1012">
        <v>1080.7132999999999</v>
      </c>
      <c r="X1012">
        <v>1133.7686000000001</v>
      </c>
      <c r="Y1012">
        <v>1260.6192000000001</v>
      </c>
      <c r="Z1012">
        <v>1577.2684999999999</v>
      </c>
      <c r="AA1012">
        <v>1332.838</v>
      </c>
      <c r="AB1012">
        <v>1698.7942</v>
      </c>
      <c r="AC1012">
        <v>2234.1170999999999</v>
      </c>
      <c r="AD1012">
        <v>2272.0477000000001</v>
      </c>
      <c r="AE1012">
        <v>1790.3280999999999</v>
      </c>
      <c r="AF1012">
        <v>1817.4602</v>
      </c>
      <c r="AG1012">
        <v>1773.2329999999999</v>
      </c>
      <c r="AH1012">
        <v>2621.8418000000001</v>
      </c>
      <c r="AI1012">
        <v>2788.8813</v>
      </c>
      <c r="AJ1012">
        <v>3281.7651999999998</v>
      </c>
      <c r="AK1012">
        <v>4321.0409</v>
      </c>
      <c r="AL1012">
        <v>3838.2557000000002</v>
      </c>
      <c r="AM1012">
        <v>3456.8341</v>
      </c>
      <c r="AN1012">
        <v>3556.1959999999999</v>
      </c>
      <c r="AO1012">
        <v>3194.6691000000001</v>
      </c>
      <c r="AP1012">
        <v>3702.5572999999999</v>
      </c>
      <c r="AQ1012">
        <v>3581.2188000000001</v>
      </c>
      <c r="AR1012">
        <v>3461.2791000000002</v>
      </c>
      <c r="AS1012">
        <v>4311.9174000000003</v>
      </c>
      <c r="AT1012">
        <v>4196.2448000000004</v>
      </c>
      <c r="AU1012">
        <v>4157.0941000000003</v>
      </c>
      <c r="AV1012">
        <v>4220.3743999999997</v>
      </c>
      <c r="AW1012">
        <v>4474.7682000000004</v>
      </c>
      <c r="AX1012">
        <v>4380.5474999999997</v>
      </c>
      <c r="AY1012">
        <v>4413.6360000000004</v>
      </c>
      <c r="AZ1012">
        <v>4025.7654000000002</v>
      </c>
      <c r="BA1012">
        <v>3214.2739999999999</v>
      </c>
      <c r="BB1012">
        <v>2593.1671999999999</v>
      </c>
      <c r="BC1012">
        <v>3199.5295999999998</v>
      </c>
      <c r="BD1012">
        <v>2965.2309</v>
      </c>
      <c r="BE1012">
        <v>3000.2460999999998</v>
      </c>
      <c r="BF1012">
        <v>3103.4486000000002</v>
      </c>
      <c r="BG1012">
        <v>3498.8519000000001</v>
      </c>
      <c r="BH1012">
        <v>3951.8611999999998</v>
      </c>
      <c r="BI1012">
        <v>3754.8206</v>
      </c>
      <c r="BJ1012">
        <v>3505.2728000000002</v>
      </c>
      <c r="BK1012">
        <v>3577.1097</v>
      </c>
      <c r="BL1012">
        <v>3350.9384</v>
      </c>
      <c r="BM1012">
        <v>3544.8526999999999</v>
      </c>
      <c r="BN1012">
        <v>3803.5808999999999</v>
      </c>
      <c r="BO1012">
        <v>3953.6617000000001</v>
      </c>
      <c r="BP1012">
        <v>3696.2759000000001</v>
      </c>
      <c r="BQ1012">
        <v>3941.221</v>
      </c>
      <c r="BR1012">
        <v>4295.5254000000004</v>
      </c>
      <c r="BS1012">
        <v>4446.3005999999996</v>
      </c>
      <c r="BT1012">
        <v>4602.8604999999998</v>
      </c>
      <c r="BU1012">
        <v>4534.7109</v>
      </c>
      <c r="BV1012">
        <v>5168.2069000000001</v>
      </c>
      <c r="BW1012">
        <v>5321.1337999999996</v>
      </c>
      <c r="BX1012">
        <v>5466.7025999999996</v>
      </c>
      <c r="BY1012">
        <v>5161.0910999999996</v>
      </c>
      <c r="BZ1012">
        <v>5059.6037999999999</v>
      </c>
      <c r="CA1012">
        <v>5237.1022000000003</v>
      </c>
      <c r="CB1012">
        <v>5414.7647999999999</v>
      </c>
      <c r="CC1012">
        <v>5531.0724</v>
      </c>
      <c r="CD1012">
        <v>5309.4835000000003</v>
      </c>
      <c r="CE1012">
        <v>5761.9439000000002</v>
      </c>
      <c r="CF1012">
        <v>5727.2762000000002</v>
      </c>
      <c r="CG1012">
        <v>5347.1322</v>
      </c>
      <c r="CH1012">
        <v>5286.1547</v>
      </c>
      <c r="CI1012">
        <v>5448.8625000000002</v>
      </c>
      <c r="CJ1012">
        <v>5838.0380999999998</v>
      </c>
      <c r="CK1012">
        <v>5909.0816000000004</v>
      </c>
      <c r="CL1012">
        <v>5892.8590000000004</v>
      </c>
      <c r="CM1012">
        <v>5877.9695000000002</v>
      </c>
      <c r="CN1012">
        <v>5694.2790000000005</v>
      </c>
      <c r="CO1012">
        <v>5785.5985000000001</v>
      </c>
      <c r="CP1012">
        <v>4862.2566999999999</v>
      </c>
      <c r="CQ1012">
        <v>5432.3720000000003</v>
      </c>
      <c r="CR1012">
        <v>5486.2182000000003</v>
      </c>
      <c r="CS1012">
        <v>5753.8878999999997</v>
      </c>
      <c r="CT1012">
        <v>5868.6790000000001</v>
      </c>
      <c r="CU1012">
        <v>6448.8410000000003</v>
      </c>
      <c r="CV1012">
        <v>6338.0919999999996</v>
      </c>
      <c r="CW1012">
        <v>5920.9366</v>
      </c>
      <c r="CX1012">
        <v>5622.8481000000002</v>
      </c>
      <c r="CY1012">
        <v>5873.9773999999998</v>
      </c>
      <c r="CZ1012">
        <v>6120.6634999999997</v>
      </c>
      <c r="DA1012">
        <v>5577.2401</v>
      </c>
      <c r="DB1012">
        <v>4633.3995000000004</v>
      </c>
      <c r="DC1012">
        <v>4355.5590000000002</v>
      </c>
      <c r="DD1012">
        <v>4951.1100999999999</v>
      </c>
      <c r="DE1012">
        <v>5628.8386</v>
      </c>
      <c r="DF1012">
        <v>5733.5505999999996</v>
      </c>
      <c r="DG1012">
        <v>5142.1886999999997</v>
      </c>
      <c r="DH1012">
        <v>5704.9032999999999</v>
      </c>
      <c r="DI1012">
        <v>6274.3415000000005</v>
      </c>
      <c r="DJ1012">
        <v>6362.5392000000002</v>
      </c>
      <c r="DK1012">
        <v>6606.6211000000003</v>
      </c>
      <c r="DL1012">
        <v>8105.9399000000003</v>
      </c>
      <c r="DM1012">
        <v>8768.0234999999993</v>
      </c>
      <c r="DN1012">
        <v>8594.8631999999998</v>
      </c>
      <c r="DO1012">
        <v>9088.7792000000009</v>
      </c>
      <c r="DP1012">
        <v>8501.7533999999996</v>
      </c>
      <c r="DQ1012">
        <v>8103.0136000000002</v>
      </c>
      <c r="DR1012">
        <v>8119.3562000000002</v>
      </c>
      <c r="DS1012">
        <v>8897.4524999999994</v>
      </c>
      <c r="DT1012">
        <v>9160.5769</v>
      </c>
      <c r="DU1012">
        <v>8826.8377</v>
      </c>
      <c r="DV1012">
        <v>9538.4838</v>
      </c>
      <c r="DW1012">
        <v>9278.6195000000007</v>
      </c>
      <c r="DX1012">
        <v>9897.3040999999994</v>
      </c>
      <c r="DY1012">
        <v>10152.9761</v>
      </c>
      <c r="DZ1012">
        <v>10672.654</v>
      </c>
      <c r="EA1012">
        <v>10858.334000000001</v>
      </c>
      <c r="EB1012">
        <v>10362.1988</v>
      </c>
      <c r="EC1012">
        <v>10788.487499999999</v>
      </c>
      <c r="ED1012">
        <v>10803.8722</v>
      </c>
      <c r="EE1012">
        <v>10385.9884</v>
      </c>
      <c r="EF1012">
        <v>10102.2282</v>
      </c>
      <c r="EG1012">
        <v>10359.7258</v>
      </c>
      <c r="EH1012">
        <v>9749.3009999999995</v>
      </c>
      <c r="EI1012">
        <v>9146.6522999999997</v>
      </c>
      <c r="EJ1012">
        <v>9350.9434999999994</v>
      </c>
    </row>
    <row r="1013" spans="1:140" x14ac:dyDescent="0.25">
      <c r="A1013" t="s">
        <v>505</v>
      </c>
      <c r="B1013" t="str">
        <f>_xll.BDH($A1013,"CUR_MKT_CAP","2007-05-31","","Dir=H","Per=M","Days=A","Dts=H","cols=139;rows=1")</f>
        <v>#N/A N/A</v>
      </c>
      <c r="C1013" t="s">
        <v>506</v>
      </c>
      <c r="D1013" t="s">
        <v>506</v>
      </c>
      <c r="E1013" t="s">
        <v>506</v>
      </c>
      <c r="F1013" t="s">
        <v>506</v>
      </c>
      <c r="G1013" t="s">
        <v>506</v>
      </c>
      <c r="H1013" t="s">
        <v>506</v>
      </c>
      <c r="I1013" t="s">
        <v>506</v>
      </c>
      <c r="J1013" t="s">
        <v>506</v>
      </c>
      <c r="K1013" t="s">
        <v>506</v>
      </c>
      <c r="L1013" t="s">
        <v>506</v>
      </c>
      <c r="M1013" t="s">
        <v>506</v>
      </c>
      <c r="N1013" t="s">
        <v>506</v>
      </c>
      <c r="O1013" t="s">
        <v>506</v>
      </c>
      <c r="P1013" t="s">
        <v>506</v>
      </c>
      <c r="Q1013" t="s">
        <v>506</v>
      </c>
      <c r="R1013" t="s">
        <v>506</v>
      </c>
      <c r="S1013" t="s">
        <v>506</v>
      </c>
      <c r="T1013" t="s">
        <v>506</v>
      </c>
      <c r="U1013" t="s">
        <v>506</v>
      </c>
      <c r="V1013" t="s">
        <v>506</v>
      </c>
      <c r="W1013" t="s">
        <v>506</v>
      </c>
      <c r="X1013" t="s">
        <v>506</v>
      </c>
      <c r="Y1013" t="s">
        <v>506</v>
      </c>
      <c r="Z1013" t="s">
        <v>506</v>
      </c>
      <c r="AA1013" t="s">
        <v>506</v>
      </c>
      <c r="AB1013" t="s">
        <v>506</v>
      </c>
      <c r="AC1013" t="s">
        <v>506</v>
      </c>
      <c r="AD1013" t="s">
        <v>506</v>
      </c>
      <c r="AE1013" t="s">
        <v>506</v>
      </c>
      <c r="AF1013" t="s">
        <v>506</v>
      </c>
      <c r="AG1013" t="s">
        <v>506</v>
      </c>
      <c r="AH1013" t="s">
        <v>506</v>
      </c>
      <c r="AI1013" t="s">
        <v>506</v>
      </c>
      <c r="AJ1013" t="s">
        <v>506</v>
      </c>
      <c r="AK1013" t="s">
        <v>506</v>
      </c>
      <c r="AL1013" t="s">
        <v>506</v>
      </c>
      <c r="AM1013" t="s">
        <v>506</v>
      </c>
      <c r="AN1013" t="s">
        <v>506</v>
      </c>
      <c r="AO1013" t="s">
        <v>506</v>
      </c>
      <c r="AP1013" t="s">
        <v>506</v>
      </c>
      <c r="AQ1013" t="s">
        <v>506</v>
      </c>
      <c r="AR1013" t="s">
        <v>506</v>
      </c>
      <c r="AS1013" t="s">
        <v>506</v>
      </c>
      <c r="AT1013" t="s">
        <v>506</v>
      </c>
      <c r="AU1013" t="s">
        <v>506</v>
      </c>
      <c r="AV1013" t="s">
        <v>506</v>
      </c>
      <c r="AW1013" t="s">
        <v>506</v>
      </c>
      <c r="AX1013" t="s">
        <v>506</v>
      </c>
      <c r="AY1013" t="s">
        <v>506</v>
      </c>
      <c r="AZ1013" t="s">
        <v>506</v>
      </c>
      <c r="BA1013" t="s">
        <v>506</v>
      </c>
      <c r="BB1013" t="s">
        <v>506</v>
      </c>
      <c r="BC1013" t="s">
        <v>506</v>
      </c>
      <c r="BD1013" t="s">
        <v>506</v>
      </c>
      <c r="BE1013" t="s">
        <v>506</v>
      </c>
      <c r="BF1013" t="s">
        <v>506</v>
      </c>
      <c r="BG1013" t="s">
        <v>506</v>
      </c>
      <c r="BH1013" t="s">
        <v>506</v>
      </c>
      <c r="BI1013" t="s">
        <v>506</v>
      </c>
      <c r="BJ1013" t="s">
        <v>506</v>
      </c>
      <c r="BK1013" t="s">
        <v>506</v>
      </c>
      <c r="BL1013" t="s">
        <v>506</v>
      </c>
      <c r="BM1013" t="s">
        <v>506</v>
      </c>
      <c r="BN1013" t="s">
        <v>506</v>
      </c>
      <c r="BO1013" t="s">
        <v>506</v>
      </c>
      <c r="BP1013" t="s">
        <v>506</v>
      </c>
      <c r="BQ1013" t="s">
        <v>506</v>
      </c>
      <c r="BR1013" t="s">
        <v>506</v>
      </c>
      <c r="BS1013">
        <v>16724.999500000002</v>
      </c>
      <c r="BT1013">
        <v>16699.999500000002</v>
      </c>
      <c r="BU1013">
        <v>16509.999500000002</v>
      </c>
      <c r="BV1013">
        <v>15999.9995</v>
      </c>
      <c r="BW1013">
        <v>15445</v>
      </c>
      <c r="BX1013">
        <v>14905</v>
      </c>
      <c r="BY1013">
        <v>14575</v>
      </c>
      <c r="BZ1013">
        <v>15560</v>
      </c>
      <c r="CA1013">
        <v>15830</v>
      </c>
      <c r="CB1013">
        <v>15575.2129</v>
      </c>
      <c r="CC1013">
        <v>16345.2235</v>
      </c>
      <c r="CD1013">
        <v>15180.2075</v>
      </c>
      <c r="CE1013">
        <v>15510.212100000001</v>
      </c>
      <c r="CF1013">
        <v>14470.1978</v>
      </c>
      <c r="CG1013">
        <v>15152.0726</v>
      </c>
      <c r="CH1013">
        <v>15381.2734</v>
      </c>
      <c r="CI1013">
        <v>16167.8727</v>
      </c>
      <c r="CJ1013">
        <v>16488.524700000002</v>
      </c>
      <c r="CK1013">
        <v>17762.293699999998</v>
      </c>
      <c r="CL1013">
        <v>18519.095799999999</v>
      </c>
      <c r="CM1013">
        <v>18624.346399999999</v>
      </c>
      <c r="CN1013">
        <v>22524.524600000001</v>
      </c>
      <c r="CO1013">
        <v>21572.007399999999</v>
      </c>
      <c r="CP1013">
        <v>21421.609899999999</v>
      </c>
      <c r="CQ1013">
        <v>23081.3102</v>
      </c>
      <c r="CR1013">
        <v>23175.774799999999</v>
      </c>
      <c r="CS1013">
        <v>22239.531500000001</v>
      </c>
      <c r="CT1013">
        <v>24883.2245</v>
      </c>
      <c r="CU1013">
        <v>24108.279699999999</v>
      </c>
      <c r="CV1013">
        <v>24488.2526</v>
      </c>
      <c r="CW1013">
        <v>22387.609100000001</v>
      </c>
      <c r="CX1013">
        <v>20546.506399999998</v>
      </c>
      <c r="CY1013">
        <v>21459.5736</v>
      </c>
      <c r="CZ1013">
        <v>23252.885999999999</v>
      </c>
      <c r="DA1013">
        <v>23860.348999999998</v>
      </c>
      <c r="DB1013">
        <v>21435.476299999998</v>
      </c>
      <c r="DC1013">
        <v>20413.205600000001</v>
      </c>
      <c r="DD1013">
        <v>22038.9041</v>
      </c>
      <c r="DE1013">
        <v>23355.276300000001</v>
      </c>
      <c r="DF1013">
        <v>23529.916000000001</v>
      </c>
      <c r="DG1013">
        <v>23549.7641</v>
      </c>
      <c r="DH1013">
        <v>25043.333200000001</v>
      </c>
      <c r="DI1013">
        <v>25296.733100000001</v>
      </c>
      <c r="DJ1013">
        <v>25747.222900000001</v>
      </c>
      <c r="DK1013">
        <v>23663.088899999999</v>
      </c>
      <c r="DL1013">
        <v>24879.283899999999</v>
      </c>
      <c r="DM1013">
        <v>26434.856400000001</v>
      </c>
      <c r="DN1013">
        <v>27131.1603</v>
      </c>
      <c r="DO1013">
        <v>26226.603500000001</v>
      </c>
      <c r="DP1013">
        <v>26238.1826</v>
      </c>
      <c r="DQ1013">
        <v>27585.2431</v>
      </c>
      <c r="DR1013">
        <v>30566.829399999999</v>
      </c>
      <c r="DS1013">
        <v>30615.908200000002</v>
      </c>
      <c r="DT1013">
        <v>30684.619699999999</v>
      </c>
      <c r="DU1013">
        <v>30667.301800000001</v>
      </c>
      <c r="DV1013">
        <v>31185.7601</v>
      </c>
      <c r="DW1013">
        <v>31215.106800000001</v>
      </c>
      <c r="DX1013">
        <v>35226.067199999998</v>
      </c>
      <c r="DY1013">
        <v>35104.245199999998</v>
      </c>
      <c r="DZ1013">
        <v>37389.627</v>
      </c>
      <c r="EA1013">
        <v>39237.6152</v>
      </c>
      <c r="EB1013">
        <v>40523.537600000003</v>
      </c>
      <c r="EC1013">
        <v>40497.050999999999</v>
      </c>
      <c r="ED1013">
        <v>40499.537499999999</v>
      </c>
      <c r="EE1013">
        <v>41220.497000000003</v>
      </c>
      <c r="EF1013">
        <v>41844.683400000002</v>
      </c>
      <c r="EG1013">
        <v>43653.236599999997</v>
      </c>
      <c r="EH1013">
        <v>44115.787400000001</v>
      </c>
      <c r="EI1013">
        <v>43436.415800000002</v>
      </c>
      <c r="EJ1013">
        <v>45099.924299999999</v>
      </c>
    </row>
    <row r="1015" spans="1:140" x14ac:dyDescent="0.25">
      <c r="A1015" t="s">
        <v>0</v>
      </c>
      <c r="B1015" s="1">
        <f>_xll.BDH($A1016,"BS_TOT_ASSET","2007-05-31","","Dir=H","Per=M","Days=A","Dts=S","cols=46;rows=2")</f>
        <v>39294</v>
      </c>
      <c r="C1015" s="2">
        <v>39386</v>
      </c>
      <c r="D1015" s="2">
        <v>39478</v>
      </c>
      <c r="E1015" s="2">
        <v>39568</v>
      </c>
      <c r="F1015" s="2">
        <v>39660</v>
      </c>
      <c r="G1015" s="2">
        <v>39752</v>
      </c>
      <c r="H1015" s="2">
        <v>39844</v>
      </c>
      <c r="I1015" s="2">
        <v>39933</v>
      </c>
      <c r="J1015" s="2">
        <v>40025</v>
      </c>
      <c r="K1015" s="2">
        <v>40117</v>
      </c>
      <c r="L1015" s="2">
        <v>40209</v>
      </c>
      <c r="M1015" s="2">
        <v>40298</v>
      </c>
      <c r="N1015" s="2">
        <v>40390</v>
      </c>
      <c r="O1015" s="2">
        <v>40482</v>
      </c>
      <c r="P1015" s="2">
        <v>40574</v>
      </c>
      <c r="Q1015" s="2">
        <v>40663</v>
      </c>
      <c r="R1015" s="2">
        <v>40755</v>
      </c>
      <c r="S1015" s="2">
        <v>40847</v>
      </c>
      <c r="T1015" s="2">
        <v>40939</v>
      </c>
      <c r="U1015" s="2">
        <v>41029</v>
      </c>
      <c r="V1015" s="2">
        <v>41121</v>
      </c>
      <c r="W1015" s="2">
        <v>41213</v>
      </c>
      <c r="X1015" s="2">
        <v>41305</v>
      </c>
      <c r="Y1015" s="2">
        <v>41394</v>
      </c>
      <c r="Z1015" s="2">
        <v>41486</v>
      </c>
      <c r="AA1015" s="2">
        <v>41578</v>
      </c>
      <c r="AB1015" s="2">
        <v>41670</v>
      </c>
      <c r="AC1015" s="2">
        <v>41759</v>
      </c>
      <c r="AD1015" s="2">
        <v>41851</v>
      </c>
      <c r="AE1015" s="2">
        <v>41943</v>
      </c>
      <c r="AF1015" s="2">
        <v>42035</v>
      </c>
      <c r="AG1015" s="2">
        <v>42124</v>
      </c>
      <c r="AH1015" s="2">
        <v>42216</v>
      </c>
      <c r="AI1015" s="2">
        <v>42308</v>
      </c>
      <c r="AJ1015" s="2">
        <v>42400</v>
      </c>
      <c r="AK1015" s="2">
        <v>42490</v>
      </c>
      <c r="AL1015" s="2">
        <v>42582</v>
      </c>
      <c r="AM1015" s="2">
        <v>42674</v>
      </c>
      <c r="AN1015" s="2">
        <v>42766</v>
      </c>
      <c r="AO1015" s="2">
        <v>42855</v>
      </c>
      <c r="AP1015" s="2">
        <v>42947</v>
      </c>
      <c r="AQ1015" s="2">
        <v>43039</v>
      </c>
      <c r="AR1015" s="2">
        <v>43131</v>
      </c>
      <c r="AS1015" s="2">
        <v>43220</v>
      </c>
      <c r="AT1015" s="2">
        <v>43312</v>
      </c>
      <c r="AU1015" s="2">
        <v>43404</v>
      </c>
    </row>
    <row r="1016" spans="1:140" x14ac:dyDescent="0.25">
      <c r="A1016" t="s">
        <v>1</v>
      </c>
      <c r="B1016">
        <v>7024</v>
      </c>
      <c r="C1016">
        <v>7554</v>
      </c>
      <c r="D1016">
        <v>7459</v>
      </c>
      <c r="E1016">
        <v>7674</v>
      </c>
      <c r="F1016">
        <v>7541</v>
      </c>
      <c r="G1016">
        <v>7437</v>
      </c>
      <c r="H1016">
        <v>7162</v>
      </c>
      <c r="I1016">
        <v>6576</v>
      </c>
      <c r="J1016">
        <v>6573</v>
      </c>
      <c r="K1016">
        <v>7612</v>
      </c>
      <c r="L1016">
        <v>7574</v>
      </c>
      <c r="M1016">
        <v>7767</v>
      </c>
      <c r="N1016">
        <v>9100</v>
      </c>
      <c r="O1016">
        <v>9696</v>
      </c>
      <c r="P1016">
        <v>8044</v>
      </c>
      <c r="Q1016">
        <v>8649</v>
      </c>
      <c r="R1016">
        <v>8753</v>
      </c>
      <c r="S1016">
        <v>9057</v>
      </c>
      <c r="T1016">
        <v>9099</v>
      </c>
      <c r="U1016">
        <v>9413</v>
      </c>
      <c r="V1016">
        <v>9757</v>
      </c>
      <c r="W1016">
        <v>10536</v>
      </c>
      <c r="X1016">
        <v>10653</v>
      </c>
      <c r="Y1016">
        <v>10587</v>
      </c>
      <c r="Z1016">
        <v>10278</v>
      </c>
      <c r="AA1016">
        <v>10686</v>
      </c>
      <c r="AB1016">
        <v>10638</v>
      </c>
      <c r="AC1016">
        <v>11026</v>
      </c>
      <c r="AD1016">
        <v>10380</v>
      </c>
      <c r="AE1016">
        <v>10815</v>
      </c>
      <c r="AF1016">
        <v>7519</v>
      </c>
      <c r="AG1016">
        <v>7412</v>
      </c>
      <c r="AH1016">
        <v>7251</v>
      </c>
      <c r="AI1016">
        <v>7479</v>
      </c>
      <c r="AJ1016">
        <v>7302</v>
      </c>
      <c r="AK1016">
        <v>7640</v>
      </c>
      <c r="AL1016">
        <v>7734</v>
      </c>
      <c r="AM1016">
        <v>7794</v>
      </c>
      <c r="AN1016">
        <v>7872</v>
      </c>
      <c r="AO1016">
        <v>8016</v>
      </c>
      <c r="AP1016">
        <v>8261</v>
      </c>
      <c r="AQ1016">
        <v>8426</v>
      </c>
      <c r="AR1016">
        <v>8698</v>
      </c>
      <c r="AS1016">
        <v>8784</v>
      </c>
      <c r="AT1016">
        <v>8349</v>
      </c>
      <c r="AU1016">
        <v>8541</v>
      </c>
    </row>
    <row r="1017" spans="1:140" x14ac:dyDescent="0.25">
      <c r="A1017" t="s">
        <v>2</v>
      </c>
      <c r="B1017">
        <f>_xll.BDH($A1017,"BS_TOT_ASSET","2007-05-31","","Dir=H","Per=M","Days=A","Dts=H","cols=46;rows=1")</f>
        <v>30410</v>
      </c>
      <c r="C1017">
        <v>29599</v>
      </c>
      <c r="D1017">
        <v>28571</v>
      </c>
      <c r="E1017">
        <v>28766</v>
      </c>
      <c r="F1017">
        <v>28925</v>
      </c>
      <c r="G1017">
        <v>26950</v>
      </c>
      <c r="H1017">
        <v>25175</v>
      </c>
      <c r="I1017">
        <v>24518</v>
      </c>
      <c r="J1017">
        <v>24138</v>
      </c>
      <c r="K1017">
        <v>25754</v>
      </c>
      <c r="L1017">
        <v>25438</v>
      </c>
      <c r="M1017">
        <v>25525</v>
      </c>
      <c r="N1017">
        <v>25885</v>
      </c>
      <c r="O1017">
        <v>25357</v>
      </c>
      <c r="P1017">
        <v>25088</v>
      </c>
      <c r="Q1017">
        <v>27113</v>
      </c>
      <c r="R1017">
        <v>25787</v>
      </c>
      <c r="S1017">
        <v>24719</v>
      </c>
      <c r="T1017">
        <v>23848</v>
      </c>
      <c r="U1017">
        <v>24511</v>
      </c>
      <c r="V1017">
        <v>24726</v>
      </c>
      <c r="W1017">
        <v>23927</v>
      </c>
      <c r="X1017">
        <v>23510</v>
      </c>
      <c r="Y1017">
        <v>23852</v>
      </c>
      <c r="Z1017">
        <v>26216</v>
      </c>
      <c r="AA1017">
        <v>26780</v>
      </c>
      <c r="AB1017">
        <v>42278</v>
      </c>
      <c r="AC1017">
        <v>43737</v>
      </c>
      <c r="AD1017">
        <v>44811</v>
      </c>
      <c r="AE1017">
        <v>44173</v>
      </c>
      <c r="AF1017">
        <v>43225</v>
      </c>
      <c r="AG1017">
        <v>46754</v>
      </c>
      <c r="AH1017">
        <v>47868</v>
      </c>
      <c r="AI1017">
        <v>48715</v>
      </c>
      <c r="AJ1017">
        <v>48415</v>
      </c>
      <c r="AK1017">
        <v>49909</v>
      </c>
      <c r="AL1017">
        <v>51051</v>
      </c>
      <c r="AM1017">
        <v>51108</v>
      </c>
      <c r="AN1017">
        <v>51274</v>
      </c>
      <c r="AO1017">
        <v>52627</v>
      </c>
      <c r="AP1017">
        <v>53336</v>
      </c>
      <c r="AQ1017">
        <v>52401</v>
      </c>
      <c r="AR1017">
        <v>51396</v>
      </c>
      <c r="AS1017">
        <v>53280</v>
      </c>
      <c r="AT1017">
        <v>52622</v>
      </c>
      <c r="AU1017">
        <v>52635</v>
      </c>
    </row>
    <row r="1018" spans="1:140" x14ac:dyDescent="0.25">
      <c r="A1018" t="s">
        <v>3</v>
      </c>
      <c r="B1018">
        <f>_xll.BDH($A1018,"BS_TOT_ASSET","2007-05-31","","Dir=H","Per=M","Days=A","Dts=H","cols=46;rows=1")</f>
        <v>2875.3890000000001</v>
      </c>
      <c r="C1018">
        <v>2766.5659999999998</v>
      </c>
      <c r="D1018">
        <v>2805.5659999999998</v>
      </c>
      <c r="E1018">
        <v>2873.127</v>
      </c>
      <c r="F1018">
        <v>2973.98</v>
      </c>
      <c r="G1018">
        <v>3008.259</v>
      </c>
      <c r="H1018">
        <v>2964.0650000000001</v>
      </c>
      <c r="I1018">
        <v>3001.7280000000001</v>
      </c>
      <c r="J1018">
        <v>3044.971</v>
      </c>
      <c r="K1018">
        <v>3165.8980000000001</v>
      </c>
      <c r="L1018">
        <v>3072.9630000000002</v>
      </c>
      <c r="M1018">
        <v>3202.808</v>
      </c>
      <c r="N1018">
        <v>3328.7269999999999</v>
      </c>
      <c r="O1018">
        <v>3394.3249999999998</v>
      </c>
      <c r="P1018">
        <v>3354.2170000000001</v>
      </c>
      <c r="Q1018">
        <v>3573.3829999999998</v>
      </c>
      <c r="R1018">
        <v>3603.4679999999998</v>
      </c>
      <c r="S1018">
        <v>3678.0680000000002</v>
      </c>
      <c r="T1018">
        <v>3655.7539999999999</v>
      </c>
      <c r="U1018">
        <v>4045.1120000000001</v>
      </c>
      <c r="V1018">
        <v>4169.1459999999997</v>
      </c>
      <c r="W1018">
        <v>4357.2060000000001</v>
      </c>
      <c r="X1018">
        <v>4613.8140000000003</v>
      </c>
      <c r="Y1018">
        <v>4747.4849999999997</v>
      </c>
      <c r="Z1018">
        <v>4852.2879999999996</v>
      </c>
      <c r="AA1018">
        <v>4944.6989999999996</v>
      </c>
      <c r="AB1018">
        <v>5564.7740000000003</v>
      </c>
      <c r="AC1018">
        <v>7913.0739999999996</v>
      </c>
      <c r="AD1018">
        <v>7969.5249999999996</v>
      </c>
      <c r="AE1018">
        <v>7997.7370000000001</v>
      </c>
      <c r="AF1018">
        <v>7962.3580000000002</v>
      </c>
      <c r="AG1018">
        <v>8146.6949999999997</v>
      </c>
      <c r="AH1018">
        <v>8167.875</v>
      </c>
      <c r="AI1018">
        <v>8181.5360000000001</v>
      </c>
      <c r="AJ1018">
        <v>8127.701</v>
      </c>
      <c r="AK1018">
        <v>8438.9629999999997</v>
      </c>
      <c r="AL1018">
        <v>8437.5290000000005</v>
      </c>
      <c r="AM1018">
        <v>8414.6450000000004</v>
      </c>
      <c r="AN1018">
        <v>8315.0329999999994</v>
      </c>
      <c r="AO1018">
        <v>8428.6569999999992</v>
      </c>
      <c r="AP1018">
        <v>8437.4130000000005</v>
      </c>
      <c r="AQ1018">
        <v>8468.2240000000002</v>
      </c>
      <c r="AR1018">
        <v>8482.3009999999995</v>
      </c>
      <c r="AS1018">
        <v>8614.9529999999995</v>
      </c>
      <c r="AT1018">
        <v>8835.5560000000005</v>
      </c>
      <c r="AU1018">
        <v>8972.3529999999992</v>
      </c>
    </row>
    <row r="1019" spans="1:140" x14ac:dyDescent="0.25">
      <c r="A1019" t="s">
        <v>4</v>
      </c>
      <c r="B1019">
        <f>_xll.BDH($A1019,"BS_TOT_ASSET","2007-05-31","","Dir=H","Per=M","Days=A","Dts=H","cols=46;rows=1")</f>
        <v>21503</v>
      </c>
      <c r="C1019">
        <v>24878</v>
      </c>
      <c r="D1019">
        <v>30039</v>
      </c>
      <c r="E1019">
        <v>28949</v>
      </c>
      <c r="F1019">
        <v>30123</v>
      </c>
      <c r="G1019">
        <v>36171</v>
      </c>
      <c r="H1019">
        <v>42787</v>
      </c>
      <c r="I1019">
        <v>43237</v>
      </c>
      <c r="J1019">
        <v>48140</v>
      </c>
      <c r="K1019">
        <v>47501</v>
      </c>
      <c r="L1019">
        <v>53926</v>
      </c>
      <c r="M1019">
        <v>57057</v>
      </c>
      <c r="N1019">
        <v>64725</v>
      </c>
      <c r="O1019">
        <v>75183</v>
      </c>
      <c r="P1019">
        <v>86742</v>
      </c>
      <c r="Q1019">
        <v>94904</v>
      </c>
      <c r="R1019">
        <v>106758</v>
      </c>
      <c r="S1019">
        <v>116371</v>
      </c>
      <c r="T1019">
        <v>138681</v>
      </c>
      <c r="U1019">
        <v>150934</v>
      </c>
      <c r="V1019">
        <v>162896</v>
      </c>
      <c r="W1019">
        <v>176064</v>
      </c>
      <c r="X1019">
        <v>196088</v>
      </c>
      <c r="Y1019">
        <v>194743</v>
      </c>
      <c r="Z1019">
        <v>199856</v>
      </c>
      <c r="AA1019">
        <v>207000</v>
      </c>
      <c r="AB1019">
        <v>225184</v>
      </c>
      <c r="AC1019">
        <v>205989</v>
      </c>
      <c r="AD1019">
        <v>222520</v>
      </c>
      <c r="AE1019">
        <v>231839</v>
      </c>
      <c r="AF1019">
        <v>261894</v>
      </c>
      <c r="AG1019">
        <v>261194</v>
      </c>
      <c r="AH1019">
        <v>273151</v>
      </c>
      <c r="AI1019">
        <v>290345</v>
      </c>
      <c r="AJ1019">
        <v>293284</v>
      </c>
      <c r="AK1019">
        <v>305277</v>
      </c>
      <c r="AL1019">
        <v>305602</v>
      </c>
      <c r="AM1019">
        <v>321686</v>
      </c>
      <c r="AN1019">
        <v>331141</v>
      </c>
      <c r="AO1019">
        <v>334532</v>
      </c>
      <c r="AP1019">
        <v>345173</v>
      </c>
      <c r="AQ1019">
        <v>375319</v>
      </c>
      <c r="AR1019">
        <v>406794</v>
      </c>
      <c r="AS1019">
        <v>367502</v>
      </c>
      <c r="AT1019">
        <v>349197</v>
      </c>
      <c r="AU1019">
        <v>365725</v>
      </c>
    </row>
    <row r="1020" spans="1:140" x14ac:dyDescent="0.25">
      <c r="A1020" t="s">
        <v>5</v>
      </c>
      <c r="B1020" t="str">
        <f>_xll.BDH($A1020,"BS_TOT_ASSET","2007-05-31","","Dir=H","Per=M","Days=A","Dts=H","cols=46;rows=1")</f>
        <v>#N/A N/A</v>
      </c>
      <c r="C1020" t="s">
        <v>506</v>
      </c>
      <c r="D1020" t="s">
        <v>506</v>
      </c>
      <c r="E1020" t="s">
        <v>506</v>
      </c>
      <c r="F1020" t="s">
        <v>506</v>
      </c>
      <c r="G1020" t="s">
        <v>506</v>
      </c>
      <c r="H1020" t="s">
        <v>506</v>
      </c>
      <c r="I1020" t="s">
        <v>506</v>
      </c>
      <c r="J1020" t="s">
        <v>506</v>
      </c>
      <c r="K1020" t="s">
        <v>506</v>
      </c>
      <c r="L1020" t="s">
        <v>506</v>
      </c>
      <c r="M1020" t="s">
        <v>506</v>
      </c>
      <c r="N1020" t="s">
        <v>506</v>
      </c>
      <c r="O1020" t="s">
        <v>506</v>
      </c>
      <c r="P1020" t="s">
        <v>506</v>
      </c>
      <c r="Q1020" t="s">
        <v>506</v>
      </c>
      <c r="R1020" t="s">
        <v>506</v>
      </c>
      <c r="S1020" t="s">
        <v>506</v>
      </c>
      <c r="T1020">
        <v>19521</v>
      </c>
      <c r="U1020">
        <v>18961.562999999998</v>
      </c>
      <c r="V1020">
        <v>17709.554</v>
      </c>
      <c r="W1020">
        <v>22729.978999999999</v>
      </c>
      <c r="X1020">
        <v>27008</v>
      </c>
      <c r="Y1020">
        <v>27169</v>
      </c>
      <c r="Z1020">
        <v>27910</v>
      </c>
      <c r="AA1020">
        <v>28252</v>
      </c>
      <c r="AB1020">
        <v>29198</v>
      </c>
      <c r="AC1020">
        <v>28657</v>
      </c>
      <c r="AD1020">
        <v>29045</v>
      </c>
      <c r="AE1020">
        <v>28454</v>
      </c>
      <c r="AF1020">
        <v>27513</v>
      </c>
      <c r="AG1020">
        <v>26699</v>
      </c>
      <c r="AH1020">
        <v>53855</v>
      </c>
      <c r="AI1020">
        <v>54832</v>
      </c>
      <c r="AJ1020">
        <v>53050</v>
      </c>
      <c r="AK1020">
        <v>53720</v>
      </c>
      <c r="AL1020">
        <v>67211</v>
      </c>
      <c r="AM1020">
        <v>66626</v>
      </c>
      <c r="AN1020">
        <v>66099</v>
      </c>
      <c r="AO1020">
        <v>65664</v>
      </c>
      <c r="AP1020">
        <v>66994</v>
      </c>
      <c r="AQ1020">
        <v>68840</v>
      </c>
      <c r="AR1020">
        <v>70786</v>
      </c>
      <c r="AS1020">
        <v>69342</v>
      </c>
      <c r="AT1020">
        <v>61641</v>
      </c>
      <c r="AU1020">
        <v>66164</v>
      </c>
    </row>
    <row r="1021" spans="1:140" x14ac:dyDescent="0.25">
      <c r="A1021" t="s">
        <v>6</v>
      </c>
      <c r="B1021">
        <f>_xll.BDH($A1021,"BS_TOT_ASSET","2007-05-31","","Dir=H","Per=M","Days=A","Dts=H","cols=46;rows=1")</f>
        <v>12891.22</v>
      </c>
      <c r="C1021">
        <v>12310.064</v>
      </c>
      <c r="D1021">
        <v>12611.757</v>
      </c>
      <c r="E1021">
        <v>12572.976000000001</v>
      </c>
      <c r="F1021">
        <v>11988.34</v>
      </c>
      <c r="G1021">
        <v>12217.786</v>
      </c>
      <c r="H1021">
        <v>12561.146000000001</v>
      </c>
      <c r="I1021">
        <v>12549.716</v>
      </c>
      <c r="J1021">
        <v>12735.751</v>
      </c>
      <c r="K1021">
        <v>13572.74</v>
      </c>
      <c r="L1021">
        <v>13556.271000000001</v>
      </c>
      <c r="M1021">
        <v>13822.288</v>
      </c>
      <c r="N1021">
        <v>14003.785</v>
      </c>
      <c r="O1021">
        <v>14434.843000000001</v>
      </c>
      <c r="P1021">
        <v>14132.319</v>
      </c>
      <c r="Q1021">
        <v>14681.016</v>
      </c>
      <c r="R1021">
        <v>14855.728999999999</v>
      </c>
      <c r="S1021">
        <v>14982.671</v>
      </c>
      <c r="T1021">
        <v>15978.266</v>
      </c>
      <c r="U1021">
        <v>15645.036</v>
      </c>
      <c r="V1021">
        <v>15747.592000000001</v>
      </c>
      <c r="W1021">
        <v>15442.255999999999</v>
      </c>
      <c r="X1021">
        <v>15495.531999999999</v>
      </c>
      <c r="Y1021">
        <v>16111.431</v>
      </c>
      <c r="Z1021">
        <v>16579.331999999999</v>
      </c>
      <c r="AA1021">
        <v>18918.637999999999</v>
      </c>
      <c r="AB1021">
        <v>19796.095000000001</v>
      </c>
      <c r="AC1021">
        <v>20361.246999999999</v>
      </c>
      <c r="AD1021">
        <v>20630.606</v>
      </c>
      <c r="AE1021">
        <v>21532.183000000001</v>
      </c>
      <c r="AF1021">
        <v>24904.916000000001</v>
      </c>
      <c r="AG1021">
        <v>27005.53</v>
      </c>
      <c r="AH1021">
        <v>27333.504000000001</v>
      </c>
      <c r="AI1021">
        <v>27962.982</v>
      </c>
      <c r="AJ1021">
        <v>30755.802</v>
      </c>
      <c r="AK1021">
        <v>32495.355</v>
      </c>
      <c r="AL1021">
        <v>31914.242999999999</v>
      </c>
      <c r="AM1021">
        <v>33637.500999999997</v>
      </c>
      <c r="AN1021">
        <v>33919.271999999997</v>
      </c>
      <c r="AO1021">
        <v>34397.012999999999</v>
      </c>
      <c r="AP1021">
        <v>34654.01</v>
      </c>
      <c r="AQ1021">
        <v>35316.47</v>
      </c>
      <c r="AR1021">
        <v>36361.51</v>
      </c>
      <c r="AS1021">
        <v>38395.732000000004</v>
      </c>
      <c r="AT1021">
        <v>38309.591999999997</v>
      </c>
      <c r="AU1021">
        <v>37669.838000000003</v>
      </c>
    </row>
    <row r="1022" spans="1:140" x14ac:dyDescent="0.25">
      <c r="A1022" t="s">
        <v>7</v>
      </c>
      <c r="B1022">
        <f>_xll.BDH($A1022,"BS_TOT_ASSET","2007-05-31","","Dir=H","Per=M","Days=A","Dts=H","cols=46;rows=1")</f>
        <v>129.536</v>
      </c>
      <c r="C1022">
        <v>126.812</v>
      </c>
      <c r="D1022">
        <v>126.117</v>
      </c>
      <c r="E1022">
        <v>118.03100000000001</v>
      </c>
      <c r="F1022">
        <v>114.627</v>
      </c>
      <c r="G1022">
        <v>146.52799999999999</v>
      </c>
      <c r="H1022">
        <v>142.11099999999999</v>
      </c>
      <c r="I1022">
        <v>135.958</v>
      </c>
      <c r="J1022">
        <v>135.66200000000001</v>
      </c>
      <c r="K1022">
        <v>132.98400000000001</v>
      </c>
      <c r="L1022">
        <v>130.23400000000001</v>
      </c>
      <c r="M1022">
        <v>129.57</v>
      </c>
      <c r="N1022">
        <v>118.45099999999999</v>
      </c>
      <c r="O1022">
        <v>123.431</v>
      </c>
      <c r="P1022">
        <v>124.36199999999999</v>
      </c>
      <c r="Q1022">
        <v>131.58799999999999</v>
      </c>
      <c r="R1022">
        <v>131.137</v>
      </c>
      <c r="S1022">
        <v>131.61000000000001</v>
      </c>
      <c r="T1022">
        <v>140.626</v>
      </c>
      <c r="U1022">
        <v>153.911</v>
      </c>
      <c r="V1022">
        <v>154.90199999999999</v>
      </c>
      <c r="W1022">
        <v>165.846</v>
      </c>
      <c r="X1022">
        <v>165.00899999999999</v>
      </c>
      <c r="Y1022">
        <v>169.999</v>
      </c>
      <c r="Z1022">
        <v>170.46299999999999</v>
      </c>
      <c r="AA1022">
        <v>181.01900000000001</v>
      </c>
      <c r="AB1022">
        <v>193.36500000000001</v>
      </c>
      <c r="AC1022">
        <v>205.40700000000001</v>
      </c>
      <c r="AD1022">
        <v>206.18600000000001</v>
      </c>
      <c r="AE1022">
        <v>215.54400000000001</v>
      </c>
      <c r="AF1022">
        <v>240.773</v>
      </c>
      <c r="AG1022">
        <v>338.36700000000002</v>
      </c>
      <c r="AH1022">
        <v>352.00599999999997</v>
      </c>
      <c r="AI1022">
        <v>373.40600000000001</v>
      </c>
      <c r="AJ1022">
        <v>391.62599999999998</v>
      </c>
      <c r="AK1022">
        <v>423.93099999999998</v>
      </c>
      <c r="AL1022">
        <v>429.31200000000001</v>
      </c>
      <c r="AM1022">
        <v>474.89800000000002</v>
      </c>
      <c r="AN1022">
        <v>500.964</v>
      </c>
      <c r="AO1022">
        <v>550.41399999999999</v>
      </c>
      <c r="AP1022">
        <v>652.21699999999998</v>
      </c>
      <c r="AQ1022">
        <v>694.65300000000002</v>
      </c>
      <c r="AR1022">
        <v>719.60199999999998</v>
      </c>
      <c r="AS1022">
        <v>786.375</v>
      </c>
      <c r="AT1022">
        <v>812.03899999999999</v>
      </c>
      <c r="AU1022">
        <v>887.16499999999996</v>
      </c>
    </row>
    <row r="1023" spans="1:140" x14ac:dyDescent="0.25">
      <c r="A1023" t="s">
        <v>8</v>
      </c>
      <c r="B1023">
        <f>_xll.BDH($A1023,"BS_TOT_ASSET","2007-05-31","","Dir=H","Per=M","Days=A","Dts=H","cols=46;rows=1")</f>
        <v>37153.222000000002</v>
      </c>
      <c r="C1023">
        <v>37621.909</v>
      </c>
      <c r="D1023">
        <v>39713.923999999999</v>
      </c>
      <c r="E1023">
        <v>41177.572</v>
      </c>
      <c r="F1023">
        <v>44073.718999999997</v>
      </c>
      <c r="G1023">
        <v>41753.012000000002</v>
      </c>
      <c r="H1023">
        <v>42419.203999999998</v>
      </c>
      <c r="I1023">
        <v>45437.597000000002</v>
      </c>
      <c r="J1023">
        <v>47630.017</v>
      </c>
      <c r="K1023">
        <v>49846.82</v>
      </c>
      <c r="L1023">
        <v>52581.623</v>
      </c>
      <c r="M1023">
        <v>53358.622000000003</v>
      </c>
      <c r="N1023">
        <v>53381.402000000002</v>
      </c>
      <c r="O1023">
        <v>57373.62</v>
      </c>
      <c r="P1023">
        <v>60573.851999999999</v>
      </c>
      <c r="Q1023">
        <v>61651.362999999998</v>
      </c>
      <c r="R1023">
        <v>62004.241000000002</v>
      </c>
      <c r="S1023">
        <v>59628.175999999999</v>
      </c>
      <c r="T1023">
        <v>60276.892999999996</v>
      </c>
      <c r="U1023">
        <v>62415.800999999999</v>
      </c>
      <c r="V1023">
        <v>61859.79</v>
      </c>
      <c r="W1023">
        <v>63257.737999999998</v>
      </c>
      <c r="X1023">
        <v>67235</v>
      </c>
      <c r="Y1023">
        <v>42686.612999999998</v>
      </c>
      <c r="Z1023">
        <v>42903.345999999998</v>
      </c>
      <c r="AA1023">
        <v>44132.476999999999</v>
      </c>
      <c r="AB1023">
        <v>42953</v>
      </c>
      <c r="AC1023">
        <v>41662</v>
      </c>
      <c r="AD1023">
        <v>41475</v>
      </c>
      <c r="AE1023">
        <v>42514</v>
      </c>
      <c r="AF1023">
        <v>41207</v>
      </c>
      <c r="AG1023">
        <v>43095</v>
      </c>
      <c r="AH1023">
        <v>44125</v>
      </c>
      <c r="AI1023">
        <v>41725</v>
      </c>
      <c r="AJ1023">
        <v>41247</v>
      </c>
      <c r="AK1023">
        <v>39637</v>
      </c>
      <c r="AL1023">
        <v>39831</v>
      </c>
      <c r="AM1023">
        <v>39497</v>
      </c>
      <c r="AN1023">
        <v>52666</v>
      </c>
      <c r="AO1023">
        <v>70887</v>
      </c>
      <c r="AP1023">
        <v>71151</v>
      </c>
      <c r="AQ1023">
        <v>72248</v>
      </c>
      <c r="AR1023">
        <v>76250</v>
      </c>
      <c r="AS1023">
        <v>70908</v>
      </c>
      <c r="AT1023">
        <v>68415</v>
      </c>
      <c r="AU1023">
        <v>71637</v>
      </c>
    </row>
    <row r="1024" spans="1:140" x14ac:dyDescent="0.25">
      <c r="A1024" t="s">
        <v>9</v>
      </c>
      <c r="B1024">
        <f>_xll.BDH($A1024,"BS_TOT_ASSET","2007-05-31","","Dir=H","Per=M","Days=A","Dts=H","cols=46;rows=1")</f>
        <v>10049.016</v>
      </c>
      <c r="C1024">
        <v>10747.162</v>
      </c>
      <c r="D1024">
        <v>10747.5</v>
      </c>
      <c r="E1024">
        <v>10908.314</v>
      </c>
      <c r="F1024">
        <v>11917.405000000001</v>
      </c>
      <c r="G1024">
        <v>12398.525</v>
      </c>
      <c r="H1024">
        <v>10932.055</v>
      </c>
      <c r="I1024">
        <v>10557.359</v>
      </c>
      <c r="J1024">
        <v>11827.664000000001</v>
      </c>
      <c r="K1024">
        <v>12255.734</v>
      </c>
      <c r="L1024">
        <v>12184.819</v>
      </c>
      <c r="M1024">
        <v>11890.088</v>
      </c>
      <c r="N1024">
        <v>11917.657999999999</v>
      </c>
      <c r="O1024">
        <v>12835.253000000001</v>
      </c>
      <c r="P1024">
        <v>15731.51</v>
      </c>
      <c r="Q1024">
        <v>13893.673000000001</v>
      </c>
      <c r="R1024">
        <v>14903.968999999999</v>
      </c>
      <c r="S1024">
        <v>15731.51</v>
      </c>
      <c r="T1024">
        <v>15290.844999999999</v>
      </c>
      <c r="U1024">
        <v>15808.096</v>
      </c>
      <c r="V1024">
        <v>15535.915000000001</v>
      </c>
      <c r="W1024">
        <v>16665.415000000001</v>
      </c>
      <c r="X1024">
        <v>16408.02</v>
      </c>
      <c r="Y1024">
        <v>16358.73</v>
      </c>
      <c r="Z1024">
        <v>16523.758000000002</v>
      </c>
      <c r="AA1024">
        <v>16867.048999999999</v>
      </c>
      <c r="AB1024">
        <v>16515.937999999998</v>
      </c>
      <c r="AC1024">
        <v>16357.209000000001</v>
      </c>
      <c r="AD1024">
        <v>17002.383999999998</v>
      </c>
      <c r="AE1024">
        <v>17930.452000000001</v>
      </c>
      <c r="AF1024">
        <v>17630.032999999999</v>
      </c>
      <c r="AG1024">
        <v>16991.564999999999</v>
      </c>
      <c r="AH1024">
        <v>17308.726999999999</v>
      </c>
      <c r="AI1024">
        <v>18202.647000000001</v>
      </c>
      <c r="AJ1024">
        <v>17993.875</v>
      </c>
      <c r="AK1024">
        <v>18147.777999999998</v>
      </c>
      <c r="AL1024">
        <v>19191.046999999999</v>
      </c>
      <c r="AM1024">
        <v>20609.004000000001</v>
      </c>
      <c r="AN1024">
        <v>20443.741000000002</v>
      </c>
      <c r="AO1024">
        <v>20078.773000000001</v>
      </c>
      <c r="AP1024">
        <v>21135.592000000001</v>
      </c>
      <c r="AQ1024">
        <v>22689.89</v>
      </c>
      <c r="AR1024">
        <v>22974.152999999998</v>
      </c>
      <c r="AS1024">
        <v>23132.978999999999</v>
      </c>
      <c r="AT1024">
        <v>23250.793000000001</v>
      </c>
      <c r="AU1024">
        <v>24449.082999999999</v>
      </c>
    </row>
    <row r="1025" spans="1:47" x14ac:dyDescent="0.25">
      <c r="A1025" t="s">
        <v>10</v>
      </c>
      <c r="B1025">
        <f>_xll.BDH($A1025,"BS_TOT_ASSET","2007-05-31","","Dir=H","Per=M","Days=A","Dts=H","cols=46;rows=1")</f>
        <v>6135.9489999999996</v>
      </c>
      <c r="C1025">
        <v>5666.4610000000002</v>
      </c>
      <c r="D1025">
        <v>5713.6790000000001</v>
      </c>
      <c r="E1025">
        <v>5340.9009999999998</v>
      </c>
      <c r="F1025">
        <v>5460.4170000000004</v>
      </c>
      <c r="G1025">
        <v>5638.75</v>
      </c>
      <c r="H1025">
        <v>5821.598</v>
      </c>
      <c r="I1025">
        <v>5887.5959999999995</v>
      </c>
      <c r="J1025">
        <v>6063.7449999999999</v>
      </c>
      <c r="K1025">
        <v>5961.96</v>
      </c>
      <c r="L1025">
        <v>7282.2370000000001</v>
      </c>
      <c r="M1025">
        <v>7945.0690000000004</v>
      </c>
      <c r="N1025">
        <v>8006.9309999999996</v>
      </c>
      <c r="O1025">
        <v>7947.0290000000005</v>
      </c>
      <c r="P1025">
        <v>8141.1480000000001</v>
      </c>
      <c r="Q1025">
        <v>8310.0239999999994</v>
      </c>
      <c r="R1025">
        <v>8339.7160000000003</v>
      </c>
      <c r="S1025">
        <v>8492.7579999999998</v>
      </c>
      <c r="T1025">
        <v>8991.1830000000009</v>
      </c>
      <c r="U1025">
        <v>9132.7080000000005</v>
      </c>
      <c r="V1025">
        <v>9365.8320000000003</v>
      </c>
      <c r="W1025">
        <v>9630.0130000000008</v>
      </c>
      <c r="X1025">
        <v>10040.228999999999</v>
      </c>
      <c r="Y1025">
        <v>10165.710999999999</v>
      </c>
      <c r="Z1025">
        <v>10280.369000000001</v>
      </c>
      <c r="AA1025">
        <v>10234.156000000001</v>
      </c>
      <c r="AB1025">
        <v>10380.298000000001</v>
      </c>
      <c r="AC1025">
        <v>10245.882</v>
      </c>
      <c r="AD1025">
        <v>10372.199000000001</v>
      </c>
      <c r="AE1025">
        <v>10493.68</v>
      </c>
      <c r="AF1025">
        <v>10785.829</v>
      </c>
      <c r="AG1025">
        <v>11008.422</v>
      </c>
      <c r="AH1025">
        <v>11165.383</v>
      </c>
      <c r="AI1025">
        <v>11508.395</v>
      </c>
      <c r="AJ1025">
        <v>11726.472</v>
      </c>
      <c r="AK1025">
        <v>11896.682000000001</v>
      </c>
      <c r="AL1025">
        <v>12216.782999999999</v>
      </c>
      <c r="AM1025">
        <v>12367.441000000001</v>
      </c>
      <c r="AN1025">
        <v>12697.245999999999</v>
      </c>
      <c r="AO1025">
        <v>13044.782999999999</v>
      </c>
      <c r="AP1025">
        <v>13364.9</v>
      </c>
      <c r="AQ1025">
        <v>13906.815000000001</v>
      </c>
      <c r="AR1025">
        <v>14535.556</v>
      </c>
      <c r="AS1025">
        <v>14973.485000000001</v>
      </c>
      <c r="AT1025">
        <v>15163.404</v>
      </c>
      <c r="AU1025">
        <v>15395.62</v>
      </c>
    </row>
    <row r="1026" spans="1:47" x14ac:dyDescent="0.25">
      <c r="A1026" t="s">
        <v>11</v>
      </c>
      <c r="B1026">
        <f>_xll.BDH($A1026,"BS_TOT_ASSET","2007-05-31","","Dir=H","Per=M","Days=A","Dts=H","cols=46;rows=1")</f>
        <v>3166.3670000000002</v>
      </c>
      <c r="C1026">
        <v>2970.942</v>
      </c>
      <c r="D1026">
        <v>3134.9430000000002</v>
      </c>
      <c r="E1026">
        <v>3016.1869999999999</v>
      </c>
      <c r="F1026">
        <v>3092.125</v>
      </c>
      <c r="G1026">
        <v>3090.9920000000002</v>
      </c>
      <c r="H1026">
        <v>2919.19</v>
      </c>
      <c r="I1026">
        <v>2875.3389999999999</v>
      </c>
      <c r="J1026">
        <v>3280.1509999999998</v>
      </c>
      <c r="K1026">
        <v>3369.4070000000002</v>
      </c>
      <c r="L1026">
        <v>3698.17</v>
      </c>
      <c r="M1026">
        <v>3928.0970000000002</v>
      </c>
      <c r="N1026">
        <v>4104.0680000000002</v>
      </c>
      <c r="O1026">
        <v>4328.8310000000001</v>
      </c>
      <c r="P1026">
        <v>4596.9049999999997</v>
      </c>
      <c r="Q1026">
        <v>5160.3990000000003</v>
      </c>
      <c r="R1026">
        <v>5251.3810000000003</v>
      </c>
      <c r="S1026">
        <v>5277.6350000000002</v>
      </c>
      <c r="T1026">
        <v>5277.8339999999998</v>
      </c>
      <c r="U1026">
        <v>5412.49</v>
      </c>
      <c r="V1026">
        <v>5456.6220000000003</v>
      </c>
      <c r="W1026">
        <v>5620.3469999999998</v>
      </c>
      <c r="X1026">
        <v>5716.808</v>
      </c>
      <c r="Y1026">
        <v>5841.0360000000001</v>
      </c>
      <c r="Z1026">
        <v>6138.6260000000002</v>
      </c>
      <c r="AA1026">
        <v>6381.75</v>
      </c>
      <c r="AB1026">
        <v>6399.4679999999998</v>
      </c>
      <c r="AC1026">
        <v>6594.951</v>
      </c>
      <c r="AD1026">
        <v>8973.4650000000001</v>
      </c>
      <c r="AE1026">
        <v>6859.69</v>
      </c>
      <c r="AF1026">
        <v>6821.1559999999999</v>
      </c>
      <c r="AG1026">
        <v>7048.4750000000004</v>
      </c>
      <c r="AH1026">
        <v>7134.701</v>
      </c>
      <c r="AI1026">
        <v>7058.777</v>
      </c>
      <c r="AJ1026">
        <v>7598.0810000000001</v>
      </c>
      <c r="AK1026">
        <v>7570.2920000000004</v>
      </c>
      <c r="AL1026">
        <v>7685.0529999999999</v>
      </c>
      <c r="AM1026">
        <v>7970.2780000000002</v>
      </c>
      <c r="AN1026">
        <v>10203.370999999999</v>
      </c>
      <c r="AO1026">
        <v>26622.683000000001</v>
      </c>
      <c r="AP1026">
        <v>21114.994999999999</v>
      </c>
      <c r="AQ1026">
        <v>21141.294000000002</v>
      </c>
      <c r="AR1026">
        <v>20853.314999999999</v>
      </c>
      <c r="AS1026">
        <v>20776.454000000002</v>
      </c>
      <c r="AT1026">
        <v>20548.616000000002</v>
      </c>
      <c r="AU1026">
        <v>20449.778999999999</v>
      </c>
    </row>
    <row r="1027" spans="1:47" x14ac:dyDescent="0.25">
      <c r="A1027" t="s">
        <v>12</v>
      </c>
      <c r="B1027">
        <f>_xll.BDH($A1027,"BS_TOT_ASSET","2007-05-31","","Dir=H","Per=M","Days=A","Dts=H","cols=44;rows=1")</f>
        <v>25118</v>
      </c>
      <c r="C1027">
        <v>29392</v>
      </c>
      <c r="D1027">
        <v>33490</v>
      </c>
      <c r="E1027">
        <v>36513</v>
      </c>
      <c r="F1027">
        <v>37056</v>
      </c>
      <c r="G1027">
        <v>34707</v>
      </c>
      <c r="H1027">
        <v>33901</v>
      </c>
      <c r="I1027">
        <v>31975</v>
      </c>
      <c r="J1027">
        <v>31582</v>
      </c>
      <c r="K1027">
        <v>31861</v>
      </c>
      <c r="L1027">
        <v>33529</v>
      </c>
      <c r="M1027">
        <v>32326</v>
      </c>
      <c r="N1027">
        <v>31808</v>
      </c>
      <c r="O1027">
        <v>36036</v>
      </c>
      <c r="P1027">
        <v>42610</v>
      </c>
      <c r="Q1027">
        <v>43763</v>
      </c>
      <c r="R1027">
        <v>42193</v>
      </c>
      <c r="S1027">
        <v>41858</v>
      </c>
      <c r="T1027">
        <v>41553</v>
      </c>
      <c r="U1027">
        <v>44760</v>
      </c>
      <c r="V1027">
        <v>45136</v>
      </c>
      <c r="W1027">
        <v>43226</v>
      </c>
      <c r="X1027">
        <v>40238</v>
      </c>
      <c r="Y1027">
        <v>41448</v>
      </c>
      <c r="Z1027">
        <v>43752</v>
      </c>
      <c r="AA1027">
        <v>41444</v>
      </c>
      <c r="AB1027">
        <v>39930</v>
      </c>
      <c r="AC1027">
        <v>41821</v>
      </c>
      <c r="AD1027">
        <v>43997</v>
      </c>
      <c r="AE1027">
        <v>41715</v>
      </c>
      <c r="AF1027">
        <v>40568</v>
      </c>
      <c r="AG1027">
        <v>40877</v>
      </c>
      <c r="AH1027">
        <v>40157</v>
      </c>
      <c r="AI1027">
        <v>39681</v>
      </c>
      <c r="AJ1027">
        <v>40098</v>
      </c>
      <c r="AK1027">
        <v>39853</v>
      </c>
      <c r="AL1027">
        <v>39769</v>
      </c>
      <c r="AM1027">
        <v>39630</v>
      </c>
      <c r="AN1027">
        <v>37817</v>
      </c>
      <c r="AO1027">
        <v>38969</v>
      </c>
      <c r="AP1027">
        <v>39963</v>
      </c>
      <c r="AQ1027">
        <v>41100</v>
      </c>
      <c r="AR1027">
        <v>38755</v>
      </c>
      <c r="AS1027">
        <v>39664</v>
      </c>
    </row>
    <row r="1028" spans="1:47" x14ac:dyDescent="0.25">
      <c r="A1028" t="s">
        <v>13</v>
      </c>
      <c r="B1028">
        <f>_xll.BDH($A1028,"BS_TOT_ASSET","2007-05-31","","Dir=H","Per=M","Days=A","Dts=H","cols=46;rows=1")</f>
        <v>26648.9</v>
      </c>
      <c r="C1028">
        <v>25703.3</v>
      </c>
      <c r="D1028">
        <v>27545.7</v>
      </c>
      <c r="E1028">
        <v>32775.5</v>
      </c>
      <c r="F1028">
        <v>23734.400000000001</v>
      </c>
      <c r="G1028">
        <v>24176.9</v>
      </c>
      <c r="H1028">
        <v>33361</v>
      </c>
      <c r="I1028">
        <v>29174.400000000001</v>
      </c>
      <c r="J1028">
        <v>25351.7</v>
      </c>
      <c r="K1028">
        <v>24436.1</v>
      </c>
      <c r="L1028">
        <v>29598.9</v>
      </c>
      <c r="M1028">
        <v>34986.199999999997</v>
      </c>
      <c r="N1028">
        <v>26862.2</v>
      </c>
      <c r="O1028">
        <v>30878.9</v>
      </c>
      <c r="P1028">
        <v>32660.3</v>
      </c>
      <c r="Q1028">
        <v>41596.400000000001</v>
      </c>
      <c r="R1028">
        <v>34238.300000000003</v>
      </c>
      <c r="S1028">
        <v>28020.2</v>
      </c>
      <c r="T1028">
        <v>32484.400000000001</v>
      </c>
      <c r="U1028">
        <v>39376.1</v>
      </c>
      <c r="V1028">
        <v>30817.4</v>
      </c>
      <c r="W1028">
        <v>30144.1</v>
      </c>
      <c r="X1028">
        <v>33330</v>
      </c>
      <c r="Y1028">
        <v>40166.300000000003</v>
      </c>
      <c r="Z1028">
        <v>32268.1</v>
      </c>
      <c r="AA1028">
        <v>29481.3</v>
      </c>
      <c r="AB1028">
        <v>38321.800000000003</v>
      </c>
      <c r="AC1028">
        <v>36596.5</v>
      </c>
      <c r="AD1028">
        <v>32059.8</v>
      </c>
      <c r="AE1028">
        <v>30208.1</v>
      </c>
      <c r="AF1028">
        <v>43503.1</v>
      </c>
      <c r="AG1028">
        <v>37107.300000000003</v>
      </c>
      <c r="AH1028">
        <v>33110.5</v>
      </c>
      <c r="AI1028">
        <v>34380.300000000003</v>
      </c>
      <c r="AJ1028">
        <v>39899.5</v>
      </c>
      <c r="AK1028">
        <v>51125.599999999999</v>
      </c>
      <c r="AL1028">
        <v>43670</v>
      </c>
      <c r="AM1028">
        <v>34337.4</v>
      </c>
      <c r="AN1028">
        <v>39999.4</v>
      </c>
      <c r="AO1028">
        <v>43855.9</v>
      </c>
      <c r="AP1028">
        <v>37180</v>
      </c>
      <c r="AQ1028">
        <v>35661.1</v>
      </c>
      <c r="AR1028">
        <v>44545.5</v>
      </c>
      <c r="AS1028">
        <v>44065.5</v>
      </c>
      <c r="AT1028">
        <v>37088.699999999997</v>
      </c>
      <c r="AU1028">
        <v>37416.699999999997</v>
      </c>
    </row>
    <row r="1029" spans="1:47" x14ac:dyDescent="0.25">
      <c r="A1029" t="s">
        <v>14</v>
      </c>
      <c r="B1029">
        <f>_xll.BDH($A1029,"BS_TOT_ASSET","2007-05-31","","Dir=H","Per=M","Days=A","Dts=H","cols=46;rows=1")</f>
        <v>3776.1149999999998</v>
      </c>
      <c r="C1029">
        <v>4018.6030000000001</v>
      </c>
      <c r="D1029">
        <v>4162.3950000000004</v>
      </c>
      <c r="E1029">
        <v>3931.41</v>
      </c>
      <c r="F1029">
        <v>4128.8429999999998</v>
      </c>
      <c r="G1029">
        <v>4193.9399999999996</v>
      </c>
      <c r="H1029">
        <v>4341.9889999999996</v>
      </c>
      <c r="I1029">
        <v>4500.1170000000002</v>
      </c>
      <c r="J1029">
        <v>4369.4350000000004</v>
      </c>
      <c r="K1029">
        <v>4898.5550000000003</v>
      </c>
      <c r="L1029">
        <v>5225.6670000000004</v>
      </c>
      <c r="M1029">
        <v>7919.8360000000002</v>
      </c>
      <c r="N1029">
        <v>8046.634</v>
      </c>
      <c r="O1029">
        <v>8130.4960000000001</v>
      </c>
      <c r="P1029">
        <v>8272.152</v>
      </c>
      <c r="Q1029">
        <v>8029.45</v>
      </c>
      <c r="R1029">
        <v>8548.4470000000001</v>
      </c>
      <c r="S1029">
        <v>8769.92</v>
      </c>
      <c r="T1029">
        <v>8980.2489999999998</v>
      </c>
      <c r="U1029">
        <v>8902.3160000000007</v>
      </c>
      <c r="V1029">
        <v>9826.9140000000007</v>
      </c>
      <c r="W1029">
        <v>10412.304</v>
      </c>
      <c r="X1029">
        <v>12000.138999999999</v>
      </c>
      <c r="Y1029">
        <v>11926.511</v>
      </c>
      <c r="Z1029">
        <v>11867.312</v>
      </c>
      <c r="AA1029">
        <v>11964.663</v>
      </c>
      <c r="AB1029">
        <v>13244.257</v>
      </c>
      <c r="AC1029">
        <v>13757.27</v>
      </c>
      <c r="AD1029">
        <v>14214.897999999999</v>
      </c>
      <c r="AE1029">
        <v>15193.275</v>
      </c>
      <c r="AF1029">
        <v>20263.976999999999</v>
      </c>
      <c r="AG1029">
        <v>19052.486000000001</v>
      </c>
      <c r="AH1029">
        <v>19547.441999999999</v>
      </c>
      <c r="AI1029">
        <v>20300.673999999999</v>
      </c>
      <c r="AJ1029">
        <v>22349.9</v>
      </c>
      <c r="AK1029">
        <v>22399.1</v>
      </c>
      <c r="AL1029">
        <v>22771.200000000001</v>
      </c>
      <c r="AM1029">
        <v>23639.8</v>
      </c>
      <c r="AN1029">
        <v>25514.1</v>
      </c>
      <c r="AO1029">
        <v>24642.7</v>
      </c>
      <c r="AP1029">
        <v>25728.3</v>
      </c>
      <c r="AQ1029">
        <v>27894.1</v>
      </c>
      <c r="AR1029">
        <v>30684.799999999999</v>
      </c>
      <c r="AS1029">
        <v>29392.9</v>
      </c>
      <c r="AT1029">
        <v>28950.9</v>
      </c>
      <c r="AU1029">
        <v>29763</v>
      </c>
    </row>
    <row r="1030" spans="1:47" x14ac:dyDescent="0.25">
      <c r="A1030" t="s">
        <v>15</v>
      </c>
      <c r="B1030">
        <f>_xll.BDH($A1030,"BS_TOT_ASSET","2007-05-31","","Dir=H","Per=M","Days=A","Dts=H","cols=46;rows=1")</f>
        <v>1878.1</v>
      </c>
      <c r="C1030">
        <v>1991</v>
      </c>
      <c r="D1030">
        <v>2212.1999999999998</v>
      </c>
      <c r="E1030">
        <v>2140</v>
      </c>
      <c r="F1030">
        <v>2443.5</v>
      </c>
      <c r="G1030">
        <v>2373.6999999999998</v>
      </c>
      <c r="H1030">
        <v>2420.6999999999998</v>
      </c>
      <c r="I1030">
        <v>2269.5</v>
      </c>
      <c r="J1030">
        <v>2311.1</v>
      </c>
      <c r="K1030">
        <v>2315.4</v>
      </c>
      <c r="L1030">
        <v>2447.1999999999998</v>
      </c>
      <c r="M1030">
        <v>2501.6999999999998</v>
      </c>
      <c r="N1030">
        <v>2525</v>
      </c>
      <c r="O1030">
        <v>2581.1</v>
      </c>
      <c r="P1030">
        <v>2787.6</v>
      </c>
      <c r="Q1030">
        <v>2902.2</v>
      </c>
      <c r="R1030">
        <v>2973.7</v>
      </c>
      <c r="S1030">
        <v>3005</v>
      </c>
      <c r="T1030">
        <v>3227.8</v>
      </c>
      <c r="U1030">
        <v>3317</v>
      </c>
      <c r="V1030">
        <v>3375.9</v>
      </c>
      <c r="W1030">
        <v>3429.2</v>
      </c>
      <c r="X1030">
        <v>4308.3999999999996</v>
      </c>
      <c r="Y1030">
        <v>4289.7</v>
      </c>
      <c r="Z1030">
        <v>4223.3</v>
      </c>
      <c r="AA1030">
        <v>4321.5</v>
      </c>
      <c r="AB1030">
        <v>4595</v>
      </c>
      <c r="AC1030">
        <v>4648.6000000000004</v>
      </c>
      <c r="AD1030">
        <v>4703.3999999999996</v>
      </c>
      <c r="AE1030">
        <v>4736.8</v>
      </c>
      <c r="AF1030">
        <v>4909.7</v>
      </c>
      <c r="AG1030">
        <v>4775.8999999999996</v>
      </c>
      <c r="AH1030">
        <v>5341.8</v>
      </c>
      <c r="AI1030">
        <v>5220</v>
      </c>
      <c r="AJ1030">
        <v>5515.3</v>
      </c>
      <c r="AK1030">
        <v>5205.6000000000004</v>
      </c>
      <c r="AL1030">
        <v>5047.3999999999996</v>
      </c>
      <c r="AM1030">
        <v>4829.2</v>
      </c>
      <c r="AN1030">
        <v>4798.1000000000004</v>
      </c>
      <c r="AO1030">
        <v>4431.3999999999996</v>
      </c>
      <c r="AP1030">
        <v>4354</v>
      </c>
      <c r="AQ1030">
        <v>4152</v>
      </c>
      <c r="AR1030">
        <v>4113.6000000000004</v>
      </c>
      <c r="AS1030">
        <v>3911.4</v>
      </c>
      <c r="AT1030">
        <v>3833</v>
      </c>
      <c r="AU1030">
        <v>3774.4</v>
      </c>
    </row>
    <row r="1031" spans="1:47" x14ac:dyDescent="0.25">
      <c r="A1031" t="s">
        <v>16</v>
      </c>
      <c r="B1031">
        <f>_xll.BDH($A1031,"BS_TOT_ASSET","2007-05-31","","Dir=H","Per=M","Days=A","Dts=H","cols=46;rows=1")</f>
        <v>20531</v>
      </c>
      <c r="C1031">
        <v>20405</v>
      </c>
      <c r="D1031">
        <v>20728</v>
      </c>
      <c r="E1031">
        <v>20758</v>
      </c>
      <c r="F1031">
        <v>21645</v>
      </c>
      <c r="G1031">
        <v>21479</v>
      </c>
      <c r="H1031">
        <v>22671</v>
      </c>
      <c r="I1031">
        <v>23071</v>
      </c>
      <c r="J1031">
        <v>23190</v>
      </c>
      <c r="K1031">
        <v>23594</v>
      </c>
      <c r="L1031">
        <v>23702</v>
      </c>
      <c r="M1031">
        <v>23688</v>
      </c>
      <c r="N1031">
        <v>23915</v>
      </c>
      <c r="O1031">
        <v>23631</v>
      </c>
      <c r="P1031">
        <v>23511</v>
      </c>
      <c r="Q1031">
        <v>23329</v>
      </c>
      <c r="R1031">
        <v>23391</v>
      </c>
      <c r="S1031">
        <v>23356</v>
      </c>
      <c r="T1031">
        <v>23645</v>
      </c>
      <c r="U1031">
        <v>22899</v>
      </c>
      <c r="V1031">
        <v>22980</v>
      </c>
      <c r="W1031">
        <v>23498</v>
      </c>
      <c r="X1031">
        <v>22230</v>
      </c>
      <c r="Y1031">
        <v>21952</v>
      </c>
      <c r="Z1031">
        <v>22276</v>
      </c>
      <c r="AA1031">
        <v>22385</v>
      </c>
      <c r="AB1031">
        <v>21042</v>
      </c>
      <c r="AC1031">
        <v>21166</v>
      </c>
      <c r="AD1031">
        <v>21588</v>
      </c>
      <c r="AE1031">
        <v>21876</v>
      </c>
      <c r="AF1031">
        <v>22289</v>
      </c>
      <c r="AG1031">
        <v>22884</v>
      </c>
      <c r="AH1031">
        <v>23152</v>
      </c>
      <c r="AI1031">
        <v>23459</v>
      </c>
      <c r="AJ1031">
        <v>23640</v>
      </c>
      <c r="AK1031">
        <v>23385</v>
      </c>
      <c r="AL1031">
        <v>23793</v>
      </c>
      <c r="AM1031">
        <v>24134</v>
      </c>
      <c r="AN1031">
        <v>24699</v>
      </c>
      <c r="AO1031">
        <v>24811</v>
      </c>
      <c r="AP1031">
        <v>25254</v>
      </c>
      <c r="AQ1031">
        <v>25617</v>
      </c>
      <c r="AR1031">
        <v>25945</v>
      </c>
      <c r="AS1031">
        <v>26079</v>
      </c>
      <c r="AT1031">
        <v>26639</v>
      </c>
      <c r="AU1031">
        <v>26959</v>
      </c>
    </row>
    <row r="1032" spans="1:47" x14ac:dyDescent="0.25">
      <c r="A1032" t="s">
        <v>17</v>
      </c>
      <c r="B1032">
        <f>_xll.BDH($A1032,"BS_TOT_ASSET","2007-05-31","","Dir=H","Per=M","Days=A","Dts=H","cols=46;rows=1")</f>
        <v>39193</v>
      </c>
      <c r="C1032">
        <v>39456</v>
      </c>
      <c r="D1032">
        <v>40319</v>
      </c>
      <c r="E1032">
        <v>41317</v>
      </c>
      <c r="F1032">
        <v>42696</v>
      </c>
      <c r="G1032">
        <v>43038</v>
      </c>
      <c r="H1032">
        <v>45155</v>
      </c>
      <c r="I1032">
        <v>45865</v>
      </c>
      <c r="J1032">
        <v>46338</v>
      </c>
      <c r="K1032">
        <v>47193</v>
      </c>
      <c r="L1032">
        <v>48348</v>
      </c>
      <c r="M1032">
        <v>49625</v>
      </c>
      <c r="N1032">
        <v>49937</v>
      </c>
      <c r="O1032">
        <v>49892</v>
      </c>
      <c r="P1032">
        <v>50455</v>
      </c>
      <c r="Q1032">
        <v>50560</v>
      </c>
      <c r="R1032">
        <v>50752</v>
      </c>
      <c r="S1032">
        <v>51187</v>
      </c>
      <c r="T1032">
        <v>52223</v>
      </c>
      <c r="U1032">
        <v>52902</v>
      </c>
      <c r="V1032">
        <v>53421</v>
      </c>
      <c r="W1032">
        <v>53843</v>
      </c>
      <c r="X1032">
        <v>54367</v>
      </c>
      <c r="Y1032">
        <v>54550</v>
      </c>
      <c r="Z1032">
        <v>54979</v>
      </c>
      <c r="AA1032">
        <v>54963</v>
      </c>
      <c r="AB1032">
        <v>56414</v>
      </c>
      <c r="AC1032">
        <v>57038</v>
      </c>
      <c r="AD1032">
        <v>57620</v>
      </c>
      <c r="AE1032">
        <v>57925</v>
      </c>
      <c r="AF1032">
        <v>59544.6</v>
      </c>
      <c r="AG1032">
        <v>60038</v>
      </c>
      <c r="AH1032">
        <v>60938</v>
      </c>
      <c r="AI1032">
        <v>61099</v>
      </c>
      <c r="AJ1032">
        <v>61683.1</v>
      </c>
      <c r="AK1032">
        <v>62486.5</v>
      </c>
      <c r="AL1032">
        <v>63317.1</v>
      </c>
      <c r="AM1032">
        <v>61442</v>
      </c>
      <c r="AN1032">
        <v>63467.7</v>
      </c>
      <c r="AO1032">
        <v>61728.3</v>
      </c>
      <c r="AP1032">
        <v>62739.1</v>
      </c>
      <c r="AQ1032">
        <v>63964.9</v>
      </c>
      <c r="AR1032">
        <v>64729.1</v>
      </c>
      <c r="AS1032">
        <v>65609.5</v>
      </c>
      <c r="AT1032">
        <v>66870.100000000006</v>
      </c>
      <c r="AU1032">
        <v>67617.399999999994</v>
      </c>
    </row>
    <row r="1033" spans="1:47" x14ac:dyDescent="0.25">
      <c r="A1033" t="s">
        <v>18</v>
      </c>
      <c r="B1033">
        <f>_xll.BDH($A1033,"BS_TOT_ASSET","2007-05-31","","Dir=H","Per=M","Days=A","Dts=H","cols=46;rows=1")</f>
        <v>32622</v>
      </c>
      <c r="C1033">
        <v>33350</v>
      </c>
      <c r="D1033">
        <v>34453</v>
      </c>
      <c r="E1033">
        <v>35745</v>
      </c>
      <c r="F1033">
        <v>38115</v>
      </c>
      <c r="G1033">
        <v>36653</v>
      </c>
      <c r="H1033">
        <v>34806</v>
      </c>
      <c r="I1033">
        <v>34838</v>
      </c>
      <c r="J1033">
        <v>37418</v>
      </c>
      <c r="K1033">
        <v>39261</v>
      </c>
      <c r="L1033">
        <v>39535</v>
      </c>
      <c r="M1033">
        <v>41882</v>
      </c>
      <c r="N1033">
        <v>40701</v>
      </c>
      <c r="O1033">
        <v>41780</v>
      </c>
      <c r="P1033">
        <v>40511</v>
      </c>
      <c r="Q1033">
        <v>40500</v>
      </c>
      <c r="R1033">
        <v>42635</v>
      </c>
      <c r="S1033">
        <v>40883</v>
      </c>
      <c r="T1033">
        <v>45346</v>
      </c>
      <c r="U1033">
        <v>45431</v>
      </c>
      <c r="V1033">
        <v>42749</v>
      </c>
      <c r="W1033">
        <v>41356</v>
      </c>
      <c r="X1033">
        <v>41830</v>
      </c>
      <c r="Y1033">
        <v>42718</v>
      </c>
      <c r="Z1033">
        <v>40836</v>
      </c>
      <c r="AA1033">
        <v>41250</v>
      </c>
      <c r="AB1033">
        <v>40411</v>
      </c>
      <c r="AC1033">
        <v>40973</v>
      </c>
      <c r="AD1033">
        <v>39433</v>
      </c>
      <c r="AE1033">
        <v>38983</v>
      </c>
      <c r="AF1033">
        <v>38966</v>
      </c>
      <c r="AG1033">
        <v>37997</v>
      </c>
      <c r="AH1033">
        <v>38584</v>
      </c>
      <c r="AI1033">
        <v>37000</v>
      </c>
      <c r="AJ1033">
        <v>36470</v>
      </c>
      <c r="AK1033">
        <v>36900</v>
      </c>
      <c r="AL1033">
        <v>36974</v>
      </c>
      <c r="AM1033">
        <v>37108</v>
      </c>
      <c r="AN1033">
        <v>36124</v>
      </c>
      <c r="AO1033">
        <v>36508</v>
      </c>
      <c r="AP1033">
        <v>36469</v>
      </c>
      <c r="AQ1033">
        <v>38834</v>
      </c>
      <c r="AR1033">
        <v>33112</v>
      </c>
      <c r="AS1033">
        <v>32573</v>
      </c>
      <c r="AT1033">
        <v>32597</v>
      </c>
      <c r="AU1033">
        <v>32489</v>
      </c>
    </row>
    <row r="1034" spans="1:47" x14ac:dyDescent="0.25">
      <c r="A1034" t="s">
        <v>19</v>
      </c>
      <c r="B1034">
        <f>_xll.BDH($A1034,"BS_TOT_ASSET","2007-05-31","","Dir=H","Per=M","Days=A","Dts=H","cols=46;rows=1")</f>
        <v>60114</v>
      </c>
      <c r="C1034">
        <v>63576</v>
      </c>
      <c r="D1034">
        <v>65805</v>
      </c>
      <c r="E1034">
        <v>72269</v>
      </c>
      <c r="F1034">
        <v>70552</v>
      </c>
      <c r="G1034">
        <v>70457</v>
      </c>
      <c r="H1034">
        <v>79331</v>
      </c>
      <c r="I1034">
        <v>71815</v>
      </c>
      <c r="J1034">
        <v>76041</v>
      </c>
      <c r="K1034">
        <v>82616</v>
      </c>
      <c r="L1034">
        <v>84106</v>
      </c>
      <c r="M1034">
        <v>85178</v>
      </c>
      <c r="N1034">
        <v>91239</v>
      </c>
      <c r="O1034">
        <v>97843</v>
      </c>
      <c r="P1034">
        <v>101039</v>
      </c>
      <c r="Q1034">
        <v>101145</v>
      </c>
      <c r="R1034">
        <v>106232</v>
      </c>
      <c r="S1034">
        <v>114720</v>
      </c>
      <c r="T1034">
        <v>116237</v>
      </c>
      <c r="U1034">
        <v>115552</v>
      </c>
      <c r="V1034">
        <v>122209</v>
      </c>
      <c r="W1034">
        <v>137840</v>
      </c>
      <c r="X1034">
        <v>131094</v>
      </c>
      <c r="Y1034">
        <v>120538</v>
      </c>
      <c r="Z1034">
        <v>116313</v>
      </c>
      <c r="AA1034">
        <v>119918</v>
      </c>
      <c r="AB1034">
        <v>121307</v>
      </c>
      <c r="AC1034">
        <v>123292</v>
      </c>
      <c r="AD1034">
        <v>127871</v>
      </c>
      <c r="AE1034">
        <v>127253</v>
      </c>
      <c r="AF1034">
        <v>119767</v>
      </c>
      <c r="AG1034">
        <v>121401</v>
      </c>
      <c r="AH1034">
        <v>115581</v>
      </c>
      <c r="AI1034">
        <v>117455</v>
      </c>
      <c r="AJ1034">
        <v>118296</v>
      </c>
      <c r="AK1034">
        <v>127766</v>
      </c>
      <c r="AL1034">
        <v>141287</v>
      </c>
      <c r="AM1034">
        <v>144101</v>
      </c>
      <c r="AN1034">
        <v>129819</v>
      </c>
      <c r="AO1034">
        <v>133650</v>
      </c>
      <c r="AP1034">
        <v>135394</v>
      </c>
      <c r="AQ1034">
        <v>136083</v>
      </c>
      <c r="AR1034">
        <v>137217</v>
      </c>
      <c r="AS1034">
        <v>147356</v>
      </c>
      <c r="AT1034">
        <v>141986</v>
      </c>
      <c r="AU1034">
        <v>137941</v>
      </c>
    </row>
    <row r="1035" spans="1:47" x14ac:dyDescent="0.25">
      <c r="A1035" t="s">
        <v>20</v>
      </c>
      <c r="B1035">
        <f>_xll.BDH($A1035,"BS_TOT_ASSET","2007-05-31","","Dir=H","Per=M","Days=A","Dts=H","cols=46;rows=1")</f>
        <v>3489.3789999999999</v>
      </c>
      <c r="C1035">
        <v>3455.2750000000001</v>
      </c>
      <c r="D1035">
        <v>3472.027</v>
      </c>
      <c r="E1035">
        <v>3439.6439999999998</v>
      </c>
      <c r="F1035">
        <v>3489.7871</v>
      </c>
      <c r="G1035">
        <v>3545.3539999999998</v>
      </c>
      <c r="H1035">
        <v>3677.8870000000002</v>
      </c>
      <c r="I1035">
        <v>3750.9</v>
      </c>
      <c r="J1035">
        <v>3850.4</v>
      </c>
      <c r="K1035">
        <v>4025.8</v>
      </c>
      <c r="L1035">
        <v>5992.2</v>
      </c>
      <c r="M1035">
        <v>5890.2</v>
      </c>
      <c r="N1035">
        <v>5712.8</v>
      </c>
      <c r="O1035">
        <v>5847.7</v>
      </c>
      <c r="P1035">
        <v>5827.3</v>
      </c>
      <c r="Q1035">
        <v>5929.1</v>
      </c>
      <c r="R1035">
        <v>6639.6</v>
      </c>
      <c r="S1035">
        <v>6363.5</v>
      </c>
      <c r="T1035">
        <v>6698.3</v>
      </c>
      <c r="U1035">
        <v>6862.7</v>
      </c>
      <c r="V1035">
        <v>6527.1</v>
      </c>
      <c r="W1035">
        <v>6566</v>
      </c>
      <c r="X1035">
        <v>14114.8</v>
      </c>
      <c r="Y1035">
        <v>14173</v>
      </c>
      <c r="Z1035">
        <v>13560.6</v>
      </c>
      <c r="AA1035">
        <v>13644.1</v>
      </c>
      <c r="AB1035">
        <v>22725.9</v>
      </c>
      <c r="AC1035">
        <v>22403.9</v>
      </c>
      <c r="AD1035">
        <v>25789.4</v>
      </c>
      <c r="AE1035">
        <v>53467.4</v>
      </c>
      <c r="AF1035">
        <v>52758</v>
      </c>
      <c r="AG1035">
        <v>139460.70000000001</v>
      </c>
      <c r="AH1035">
        <v>138411.1</v>
      </c>
      <c r="AI1035">
        <v>142816.29999999999</v>
      </c>
      <c r="AJ1035">
        <v>135583.29999999999</v>
      </c>
      <c r="AK1035">
        <v>136073.70000000001</v>
      </c>
      <c r="AL1035">
        <v>132619.1</v>
      </c>
      <c r="AM1035">
        <v>143607.70000000001</v>
      </c>
      <c r="AN1035">
        <v>128986.3</v>
      </c>
      <c r="AO1035">
        <v>126836.9</v>
      </c>
      <c r="AP1035">
        <v>124734.8</v>
      </c>
      <c r="AQ1035">
        <v>118992.8</v>
      </c>
      <c r="AR1035">
        <v>118341.9</v>
      </c>
      <c r="AS1035">
        <v>112021.3</v>
      </c>
      <c r="AT1035">
        <v>108858.8</v>
      </c>
      <c r="AU1035">
        <v>106542.5</v>
      </c>
    </row>
    <row r="1036" spans="1:47" x14ac:dyDescent="0.25">
      <c r="A1036" t="s">
        <v>21</v>
      </c>
      <c r="B1036">
        <f>_xll.BDH($A1036,"BS_TOT_ASSET","2007-05-31","","Dir=H","Per=M","Days=A","Dts=H","cols=46;rows=1")</f>
        <v>1033866</v>
      </c>
      <c r="C1036">
        <v>1072105</v>
      </c>
      <c r="D1036">
        <v>1048361</v>
      </c>
      <c r="E1036">
        <v>1051086</v>
      </c>
      <c r="F1036">
        <v>1049876</v>
      </c>
      <c r="G1036">
        <v>1022237</v>
      </c>
      <c r="H1036">
        <v>860418</v>
      </c>
      <c r="I1036">
        <v>819758</v>
      </c>
      <c r="J1036">
        <v>830412</v>
      </c>
      <c r="K1036">
        <v>844344</v>
      </c>
      <c r="L1036">
        <v>847585</v>
      </c>
      <c r="M1036">
        <v>863697</v>
      </c>
      <c r="N1036">
        <v>850531</v>
      </c>
      <c r="O1036">
        <v>871965</v>
      </c>
      <c r="P1036">
        <v>683443</v>
      </c>
      <c r="Q1036">
        <v>611247</v>
      </c>
      <c r="R1036">
        <v>616798</v>
      </c>
      <c r="S1036">
        <v>544257</v>
      </c>
      <c r="T1036">
        <v>553054</v>
      </c>
      <c r="U1036">
        <v>554403</v>
      </c>
      <c r="V1036">
        <v>555383</v>
      </c>
      <c r="W1036">
        <v>550723</v>
      </c>
      <c r="X1036">
        <v>548633</v>
      </c>
      <c r="Y1036">
        <v>548880</v>
      </c>
      <c r="Z1036">
        <v>537438</v>
      </c>
      <c r="AA1036">
        <v>540744</v>
      </c>
      <c r="AB1036">
        <v>541329</v>
      </c>
      <c r="AC1036">
        <v>547111</v>
      </c>
      <c r="AD1036">
        <v>529109</v>
      </c>
      <c r="AE1036">
        <v>527190</v>
      </c>
      <c r="AF1036">
        <v>515581</v>
      </c>
      <c r="AG1036">
        <v>520701</v>
      </c>
      <c r="AH1036">
        <v>509987</v>
      </c>
      <c r="AI1036">
        <v>501985</v>
      </c>
      <c r="AJ1036">
        <v>496842</v>
      </c>
      <c r="AK1036">
        <v>502777</v>
      </c>
      <c r="AL1036">
        <v>510349</v>
      </c>
      <c r="AM1036">
        <v>514568</v>
      </c>
      <c r="AN1036">
        <v>498264</v>
      </c>
      <c r="AO1036">
        <v>500162</v>
      </c>
      <c r="AP1036">
        <v>499762</v>
      </c>
      <c r="AQ1036">
        <v>503073</v>
      </c>
      <c r="AR1036">
        <v>498301</v>
      </c>
      <c r="AS1036">
        <v>499143</v>
      </c>
      <c r="AT1036">
        <v>496829</v>
      </c>
      <c r="AU1036">
        <v>504860</v>
      </c>
    </row>
    <row r="1037" spans="1:47" x14ac:dyDescent="0.25">
      <c r="A1037" t="s">
        <v>22</v>
      </c>
      <c r="B1037">
        <f>_xll.BDH($A1037,"BS_TOT_ASSET","2007-05-31","","Dir=H","Per=M","Days=A","Dts=H","cols=46;rows=1")</f>
        <v>10399.641</v>
      </c>
      <c r="C1037">
        <v>10519.01</v>
      </c>
      <c r="D1037">
        <v>10606.531999999999</v>
      </c>
      <c r="E1037">
        <v>10551.763000000001</v>
      </c>
      <c r="F1037">
        <v>10326.678</v>
      </c>
      <c r="G1037">
        <v>9897.2150000000001</v>
      </c>
      <c r="H1037">
        <v>9441.8700000000008</v>
      </c>
      <c r="I1037">
        <v>9082.2180000000008</v>
      </c>
      <c r="J1037">
        <v>8841.4210000000003</v>
      </c>
      <c r="K1037">
        <v>8474.5380000000005</v>
      </c>
      <c r="L1037">
        <v>7906.4679999999998</v>
      </c>
      <c r="M1037">
        <v>7885.08</v>
      </c>
      <c r="N1037">
        <v>7707.8010000000004</v>
      </c>
      <c r="O1037">
        <v>7617.0720000000001</v>
      </c>
      <c r="P1037">
        <v>7378.5659999999998</v>
      </c>
      <c r="Q1037">
        <v>7261.8320000000003</v>
      </c>
      <c r="R1037">
        <v>7164.9719999999998</v>
      </c>
      <c r="S1037">
        <v>7042.7020000000002</v>
      </c>
      <c r="T1037">
        <v>6871.8620000000001</v>
      </c>
      <c r="U1037">
        <v>6823.63</v>
      </c>
      <c r="V1037">
        <v>6947.1059999999998</v>
      </c>
      <c r="W1037">
        <v>6565.3879999999999</v>
      </c>
      <c r="X1037">
        <v>6401.38</v>
      </c>
      <c r="Y1037">
        <v>6370.393</v>
      </c>
      <c r="Z1037">
        <v>6470.7150000000001</v>
      </c>
      <c r="AA1037">
        <v>6489.5060000000003</v>
      </c>
      <c r="AB1037">
        <v>6079.4129999999996</v>
      </c>
      <c r="AC1037">
        <v>6083.152</v>
      </c>
      <c r="AD1037">
        <v>6078.665</v>
      </c>
      <c r="AE1037">
        <v>5937.4629999999997</v>
      </c>
      <c r="AF1037">
        <v>6097.0280000000002</v>
      </c>
      <c r="AG1037">
        <v>6215.4530000000004</v>
      </c>
      <c r="AH1037">
        <v>6157.6940000000004</v>
      </c>
      <c r="AI1037">
        <v>6217.6620000000003</v>
      </c>
      <c r="AJ1037">
        <v>6118.6809999999996</v>
      </c>
      <c r="AK1037">
        <v>6142.2129999999997</v>
      </c>
      <c r="AL1037">
        <v>6274.2280000000001</v>
      </c>
      <c r="AM1037">
        <v>6293.8469999999998</v>
      </c>
      <c r="AN1037">
        <v>6232.8180000000002</v>
      </c>
      <c r="AO1037">
        <v>6187.44</v>
      </c>
      <c r="AP1037">
        <v>6199.2020000000002</v>
      </c>
      <c r="AQ1037">
        <v>6169.3379999999997</v>
      </c>
      <c r="AR1037">
        <v>6079.04</v>
      </c>
      <c r="AS1037">
        <v>6255.29</v>
      </c>
      <c r="AT1037">
        <v>6544.3559999999998</v>
      </c>
      <c r="AU1037">
        <v>6185.0209999999997</v>
      </c>
    </row>
    <row r="1038" spans="1:47" x14ac:dyDescent="0.25">
      <c r="A1038" t="s">
        <v>23</v>
      </c>
      <c r="B1038">
        <f>_xll.BDH($A1038,"BS_TOT_ASSET","2007-05-31","","Dir=H","Per=M","Days=A","Dts=H","cols=46;rows=1")</f>
        <v>25772.955000000002</v>
      </c>
      <c r="C1038">
        <v>26568.38</v>
      </c>
      <c r="D1038">
        <v>26750.315999999999</v>
      </c>
      <c r="E1038">
        <v>26446.415000000001</v>
      </c>
      <c r="F1038">
        <v>26212.031999999999</v>
      </c>
      <c r="G1038">
        <v>25354.314999999999</v>
      </c>
      <c r="H1038">
        <v>24514.585999999999</v>
      </c>
      <c r="I1038">
        <v>23820.644</v>
      </c>
      <c r="J1038">
        <v>24822.473999999998</v>
      </c>
      <c r="K1038">
        <v>25665.578000000001</v>
      </c>
      <c r="L1038">
        <v>25860.667000000001</v>
      </c>
      <c r="M1038">
        <v>26238.813999999998</v>
      </c>
      <c r="N1038">
        <v>26115.33</v>
      </c>
      <c r="O1038">
        <v>26845.333999999999</v>
      </c>
      <c r="P1038">
        <v>26397.018</v>
      </c>
      <c r="Q1038">
        <v>26697.375</v>
      </c>
      <c r="R1038">
        <v>26779.755000000001</v>
      </c>
      <c r="S1038">
        <v>26774</v>
      </c>
      <c r="T1038">
        <v>27019.862000000001</v>
      </c>
      <c r="U1038">
        <v>27254.867999999999</v>
      </c>
      <c r="V1038">
        <v>27243.589</v>
      </c>
      <c r="W1038">
        <v>28169.623</v>
      </c>
      <c r="X1038">
        <v>28946.607</v>
      </c>
      <c r="Y1038">
        <v>29481.54</v>
      </c>
      <c r="Z1038">
        <v>28728.794999999998</v>
      </c>
      <c r="AA1038">
        <v>29348.584999999999</v>
      </c>
      <c r="AB1038">
        <v>29714.688999999998</v>
      </c>
      <c r="AC1038">
        <v>29668.384999999998</v>
      </c>
      <c r="AD1038">
        <v>30617.172999999999</v>
      </c>
      <c r="AE1038">
        <v>30673.129000000001</v>
      </c>
      <c r="AF1038">
        <v>31562.466</v>
      </c>
      <c r="AG1038">
        <v>30800.356</v>
      </c>
      <c r="AH1038">
        <v>30842.081999999999</v>
      </c>
      <c r="AI1038">
        <v>30586.091</v>
      </c>
      <c r="AJ1038">
        <v>30036.401999999998</v>
      </c>
      <c r="AK1038">
        <v>30287.195</v>
      </c>
      <c r="AL1038">
        <v>29804.213</v>
      </c>
      <c r="AM1038">
        <v>30283.835999999999</v>
      </c>
      <c r="AN1038">
        <v>29709.128000000001</v>
      </c>
      <c r="AO1038">
        <v>29567.7</v>
      </c>
      <c r="AP1038">
        <v>30058.9</v>
      </c>
      <c r="AQ1038">
        <v>32405.200000000001</v>
      </c>
      <c r="AR1038">
        <v>31843</v>
      </c>
      <c r="AS1038">
        <v>32427.9</v>
      </c>
      <c r="AT1038">
        <v>42361.3</v>
      </c>
      <c r="AU1038">
        <v>43443.1</v>
      </c>
    </row>
    <row r="1039" spans="1:47" x14ac:dyDescent="0.25">
      <c r="A1039" t="s">
        <v>24</v>
      </c>
      <c r="B1039">
        <f>_xll.BDH($A1039,"BS_TOT_ASSET","2007-05-31","","Dir=H","Per=M","Days=A","Dts=H","cols=46;rows=1")</f>
        <v>3701.7</v>
      </c>
      <c r="C1039">
        <v>3570.8998999999999</v>
      </c>
      <c r="D1039">
        <v>3556.8</v>
      </c>
      <c r="E1039">
        <v>3340.8998999999999</v>
      </c>
      <c r="F1039">
        <v>3509.5</v>
      </c>
      <c r="G1039">
        <v>3197.2</v>
      </c>
      <c r="H1039">
        <v>3271.3</v>
      </c>
      <c r="I1039">
        <v>3108.6</v>
      </c>
      <c r="J1039">
        <v>3652.5</v>
      </c>
      <c r="K1039">
        <v>3241.1</v>
      </c>
      <c r="L1039">
        <v>3250.3</v>
      </c>
      <c r="M1039">
        <v>3232.1</v>
      </c>
      <c r="N1039">
        <v>3555.8</v>
      </c>
      <c r="O1039">
        <v>3460.7</v>
      </c>
      <c r="P1039">
        <v>3596</v>
      </c>
      <c r="Q1039">
        <v>3691.1</v>
      </c>
      <c r="R1039">
        <v>4581.8999999999996</v>
      </c>
      <c r="S1039">
        <v>4247.2</v>
      </c>
      <c r="T1039">
        <v>4483.5</v>
      </c>
      <c r="U1039">
        <v>4602.7</v>
      </c>
      <c r="V1039">
        <v>5133.6000000000004</v>
      </c>
      <c r="W1039">
        <v>5009.3</v>
      </c>
      <c r="X1039">
        <v>5352.3</v>
      </c>
      <c r="Y1039">
        <v>5225.1000000000004</v>
      </c>
      <c r="Z1039">
        <v>5562.1</v>
      </c>
      <c r="AA1039">
        <v>5970.2</v>
      </c>
      <c r="AB1039">
        <v>6860.5</v>
      </c>
      <c r="AC1039">
        <v>7275.6</v>
      </c>
      <c r="AD1039">
        <v>10019.299999999999</v>
      </c>
      <c r="AE1039">
        <v>9988</v>
      </c>
      <c r="AF1039">
        <v>10010</v>
      </c>
      <c r="AG1039">
        <v>9730.9</v>
      </c>
      <c r="AH1039">
        <v>10716.1</v>
      </c>
      <c r="AI1039">
        <v>10510.4</v>
      </c>
      <c r="AJ1039">
        <v>10910.5</v>
      </c>
      <c r="AK1039">
        <v>10712.6</v>
      </c>
      <c r="AL1039">
        <v>11384.3</v>
      </c>
      <c r="AM1039">
        <v>11200.3</v>
      </c>
      <c r="AN1039">
        <v>11489.6</v>
      </c>
      <c r="AO1039">
        <v>11780.6</v>
      </c>
      <c r="AP1039">
        <v>12569.6</v>
      </c>
      <c r="AQ1039">
        <v>12810.4</v>
      </c>
      <c r="AR1039">
        <v>12897.4</v>
      </c>
      <c r="AS1039">
        <v>16127.5</v>
      </c>
      <c r="AT1039">
        <v>16230.5</v>
      </c>
      <c r="AU1039">
        <v>16114.7</v>
      </c>
    </row>
    <row r="1040" spans="1:47" x14ac:dyDescent="0.25">
      <c r="A1040" t="s">
        <v>25</v>
      </c>
      <c r="B1040">
        <f>_xll.BDH($A1040,"BS_TOT_ASSET","2007-05-31","","Dir=H","Per=M","Days=A","Dts=H","cols=46;rows=1")</f>
        <v>1519.9749999999999</v>
      </c>
      <c r="C1040">
        <v>1574.62</v>
      </c>
      <c r="D1040">
        <v>1656.047</v>
      </c>
      <c r="E1040">
        <v>1699.1769999999999</v>
      </c>
      <c r="F1040">
        <v>1755.4169999999999</v>
      </c>
      <c r="G1040">
        <v>1800.857</v>
      </c>
      <c r="H1040">
        <v>1880.951</v>
      </c>
      <c r="I1040">
        <v>1939.3119999999999</v>
      </c>
      <c r="J1040">
        <v>1988.97</v>
      </c>
      <c r="K1040">
        <v>2028.671</v>
      </c>
      <c r="L1040">
        <v>2087.5100000000002</v>
      </c>
      <c r="M1040">
        <v>2116.683</v>
      </c>
      <c r="N1040">
        <v>2202.998</v>
      </c>
      <c r="O1040">
        <v>2262.752</v>
      </c>
      <c r="P1040">
        <v>2352.6759999999999</v>
      </c>
      <c r="Q1040">
        <v>2374.799</v>
      </c>
      <c r="R1040">
        <v>2404.1489999999999</v>
      </c>
      <c r="S1040">
        <v>2301.9569999999999</v>
      </c>
      <c r="T1040">
        <v>2345.5010000000002</v>
      </c>
      <c r="U1040">
        <v>2414.1179999999999</v>
      </c>
      <c r="V1040">
        <v>2445.576</v>
      </c>
      <c r="W1040">
        <v>2539.4540000000002</v>
      </c>
      <c r="X1040">
        <v>2600.627</v>
      </c>
      <c r="Y1040">
        <v>2646.6669999999999</v>
      </c>
      <c r="Z1040">
        <v>2725.27</v>
      </c>
      <c r="AA1040">
        <v>2885.125</v>
      </c>
      <c r="AB1040">
        <v>2957.6849999999999</v>
      </c>
      <c r="AC1040">
        <v>3651.4920000000002</v>
      </c>
      <c r="AD1040">
        <v>3768.6570000000002</v>
      </c>
      <c r="AE1040">
        <v>3854.2910000000002</v>
      </c>
      <c r="AF1040">
        <v>4001.5459999999998</v>
      </c>
      <c r="AG1040">
        <v>3986.913</v>
      </c>
      <c r="AH1040">
        <v>4131.1049999999996</v>
      </c>
      <c r="AI1040">
        <v>4184.8090000000002</v>
      </c>
      <c r="AJ1040">
        <v>4181.6840000000002</v>
      </c>
      <c r="AK1040">
        <v>4183.7520000000004</v>
      </c>
      <c r="AL1040">
        <v>4269.7219999999998</v>
      </c>
      <c r="AM1040">
        <v>4353.6350000000002</v>
      </c>
      <c r="AN1040">
        <v>4373.1459999999997</v>
      </c>
      <c r="AO1040">
        <v>4449.9949999999999</v>
      </c>
      <c r="AP1040">
        <v>4489.0389999999998</v>
      </c>
      <c r="AQ1040">
        <v>4509.134</v>
      </c>
      <c r="AR1040">
        <v>4602.8440000000001</v>
      </c>
      <c r="AS1040">
        <v>4686.9040000000005</v>
      </c>
      <c r="AT1040">
        <v>5604.7039999999997</v>
      </c>
      <c r="AU1040">
        <v>5363.8869999999997</v>
      </c>
    </row>
    <row r="1041" spans="1:47" x14ac:dyDescent="0.25">
      <c r="A1041" t="s">
        <v>26</v>
      </c>
      <c r="B1041">
        <f>_xll.BDH($A1041,"BS_TOT_ASSET","2007-05-31","","Dir=H","Per=M","Days=A","Dts=H","cols=46;rows=1")</f>
        <v>2664.8629999999998</v>
      </c>
      <c r="C1041">
        <v>2724.9870000000001</v>
      </c>
      <c r="D1041">
        <v>2841.018</v>
      </c>
      <c r="E1041">
        <v>2975.395</v>
      </c>
      <c r="F1041">
        <v>3069.1640000000002</v>
      </c>
      <c r="G1041">
        <v>3021.5889999999999</v>
      </c>
      <c r="H1041">
        <v>2872.7170000000001</v>
      </c>
      <c r="I1041">
        <v>2685.0889999999999</v>
      </c>
      <c r="J1041">
        <v>2660.9079999999999</v>
      </c>
      <c r="K1041">
        <v>2780.1480000000001</v>
      </c>
      <c r="L1041">
        <v>2771.5569999999998</v>
      </c>
      <c r="M1041">
        <v>2756.8879999999999</v>
      </c>
      <c r="N1041">
        <v>2731.07</v>
      </c>
      <c r="O1041">
        <v>2936.66</v>
      </c>
      <c r="P1041">
        <v>3068.0810000000001</v>
      </c>
      <c r="Q1041">
        <v>3139.8809999999999</v>
      </c>
      <c r="R1041">
        <v>3292.3470000000002</v>
      </c>
      <c r="S1041">
        <v>3269.0549999999998</v>
      </c>
      <c r="T1041">
        <v>3203.8240000000001</v>
      </c>
      <c r="U1041">
        <v>3363.4989999999998</v>
      </c>
      <c r="V1041">
        <v>3302.7069999999999</v>
      </c>
      <c r="W1041">
        <v>3362.6550000000002</v>
      </c>
      <c r="X1041">
        <v>3437.2910000000002</v>
      </c>
      <c r="Y1041">
        <v>3450.4450000000002</v>
      </c>
      <c r="Z1041">
        <v>3335.9490000000001</v>
      </c>
      <c r="AA1041">
        <v>3470.0650000000001</v>
      </c>
      <c r="AB1041">
        <v>3584.797</v>
      </c>
      <c r="AC1041">
        <v>3558.7280000000001</v>
      </c>
      <c r="AD1041">
        <v>3454.5320000000002</v>
      </c>
      <c r="AE1041">
        <v>3393.4659999999999</v>
      </c>
      <c r="AF1041">
        <v>5223.1030000000001</v>
      </c>
      <c r="AG1041">
        <v>9794.759</v>
      </c>
      <c r="AH1041">
        <v>9770.8089999999993</v>
      </c>
      <c r="AI1041">
        <v>9675.0640000000003</v>
      </c>
      <c r="AJ1041">
        <v>9597.9539999999997</v>
      </c>
      <c r="AK1041">
        <v>9438.9680000000008</v>
      </c>
      <c r="AL1041">
        <v>9312.3809999999994</v>
      </c>
      <c r="AM1041">
        <v>9396.9439999999995</v>
      </c>
      <c r="AN1041">
        <v>8161.2070000000003</v>
      </c>
      <c r="AO1041">
        <v>7366.4679999999998</v>
      </c>
      <c r="AP1041">
        <v>7291.9889999999996</v>
      </c>
      <c r="AQ1041">
        <v>7523.3</v>
      </c>
      <c r="AR1041">
        <v>7750.7719999999999</v>
      </c>
      <c r="AS1041">
        <v>7556.34</v>
      </c>
      <c r="AT1041">
        <v>7538.3630000000003</v>
      </c>
      <c r="AU1041">
        <v>7487.1949999999997</v>
      </c>
    </row>
    <row r="1042" spans="1:47" x14ac:dyDescent="0.25">
      <c r="A1042" t="s">
        <v>27</v>
      </c>
      <c r="B1042">
        <f>_xll.BDH($A1042,"BS_TOT_ASSET","2007-05-31","","Dir=H","Per=M","Days=A","Dts=H","cols=46;rows=1")</f>
        <v>182.35499999999999</v>
      </c>
      <c r="C1042">
        <v>206.89400000000001</v>
      </c>
      <c r="D1042">
        <v>222.761</v>
      </c>
      <c r="E1042">
        <v>231.05</v>
      </c>
      <c r="F1042">
        <v>217.16900000000001</v>
      </c>
      <c r="G1042">
        <v>216.52</v>
      </c>
      <c r="H1042">
        <v>279.34100000000001</v>
      </c>
      <c r="I1042">
        <v>289.27699999999999</v>
      </c>
      <c r="J1042">
        <v>307.79399999999998</v>
      </c>
      <c r="K1042">
        <v>330.78399999999999</v>
      </c>
      <c r="L1042">
        <v>355.24</v>
      </c>
      <c r="M1042">
        <v>373.55200000000002</v>
      </c>
      <c r="N1042">
        <v>408.69200000000001</v>
      </c>
      <c r="O1042">
        <v>445.23500000000001</v>
      </c>
      <c r="P1042">
        <v>476.94299999999998</v>
      </c>
      <c r="Q1042">
        <v>496.98200000000003</v>
      </c>
      <c r="R1042">
        <v>547.04899999999998</v>
      </c>
      <c r="S1042">
        <v>585.91999999999996</v>
      </c>
      <c r="T1042">
        <v>649.26400000000001</v>
      </c>
      <c r="U1042">
        <v>670.43600000000004</v>
      </c>
      <c r="V1042">
        <v>744.16300000000001</v>
      </c>
      <c r="W1042">
        <v>768.16399999999999</v>
      </c>
      <c r="X1042">
        <v>756.31200000000001</v>
      </c>
      <c r="Y1042">
        <v>726.245</v>
      </c>
      <c r="Z1042">
        <v>703.89400000000001</v>
      </c>
      <c r="AA1042">
        <v>759.20600000000002</v>
      </c>
      <c r="AB1042">
        <v>832.14700000000005</v>
      </c>
      <c r="AC1042">
        <v>885.64099999999996</v>
      </c>
      <c r="AD1042">
        <v>885.43299999999999</v>
      </c>
      <c r="AE1042">
        <v>948.28899999999999</v>
      </c>
      <c r="AF1042">
        <v>987.99699999999996</v>
      </c>
      <c r="AG1042">
        <v>1028.405</v>
      </c>
      <c r="AH1042">
        <v>1028.5809999999999</v>
      </c>
      <c r="AI1042">
        <v>1079.5619999999999</v>
      </c>
      <c r="AJ1042">
        <v>1158.633</v>
      </c>
      <c r="AK1042">
        <v>1207.56</v>
      </c>
      <c r="AL1042">
        <v>1251.2729999999999</v>
      </c>
      <c r="AM1042">
        <v>1358.893</v>
      </c>
      <c r="AN1042">
        <v>1396.1510000000001</v>
      </c>
      <c r="AO1042">
        <v>1459.2929999999999</v>
      </c>
      <c r="AP1042">
        <v>1551.1869999999999</v>
      </c>
      <c r="AQ1042">
        <v>1697.623</v>
      </c>
      <c r="AR1042">
        <v>1777.856</v>
      </c>
      <c r="AS1042">
        <v>1782.731</v>
      </c>
      <c r="AT1042">
        <v>1916.5889999999999</v>
      </c>
      <c r="AU1042">
        <v>1928.405</v>
      </c>
    </row>
    <row r="1043" spans="1:47" x14ac:dyDescent="0.25">
      <c r="A1043" t="s">
        <v>28</v>
      </c>
      <c r="B1043">
        <f>_xll.BDH($A1043,"BS_TOT_ASSET","2007-05-31","","Dir=H","Per=M","Days=A","Dts=H","cols=46;rows=1")</f>
        <v>4479.3999999999996</v>
      </c>
      <c r="C1043">
        <v>4456.8999999999996</v>
      </c>
      <c r="D1043">
        <v>4490.8999999999996</v>
      </c>
      <c r="E1043">
        <v>4777.1000000000004</v>
      </c>
      <c r="F1043">
        <v>5095.5</v>
      </c>
      <c r="G1043">
        <v>5065.8999999999996</v>
      </c>
      <c r="H1043">
        <v>4835.6000000000004</v>
      </c>
      <c r="I1043">
        <v>4779</v>
      </c>
      <c r="J1043">
        <v>4941.3</v>
      </c>
      <c r="K1043">
        <v>5006</v>
      </c>
      <c r="L1043">
        <v>4996.2</v>
      </c>
      <c r="M1043">
        <v>5015.7</v>
      </c>
      <c r="N1043">
        <v>5107</v>
      </c>
      <c r="O1043">
        <v>5120.1000000000004</v>
      </c>
      <c r="P1043">
        <v>5016.6000000000004</v>
      </c>
      <c r="Q1043">
        <v>5111.3999999999996</v>
      </c>
      <c r="R1043">
        <v>5233.8</v>
      </c>
      <c r="S1043">
        <v>5260.2</v>
      </c>
      <c r="T1043">
        <v>5167</v>
      </c>
      <c r="U1043">
        <v>5382</v>
      </c>
      <c r="V1043">
        <v>5423.6</v>
      </c>
      <c r="W1043">
        <v>5436.1</v>
      </c>
      <c r="X1043">
        <v>5505</v>
      </c>
      <c r="Y1043">
        <v>5644</v>
      </c>
      <c r="Z1043">
        <v>5852</v>
      </c>
      <c r="AA1043">
        <v>5862</v>
      </c>
      <c r="AB1043">
        <v>5838</v>
      </c>
      <c r="AC1043">
        <v>6061</v>
      </c>
      <c r="AD1043">
        <v>6314</v>
      </c>
      <c r="AE1043">
        <v>6236</v>
      </c>
      <c r="AF1043">
        <v>6064</v>
      </c>
      <c r="AG1043">
        <v>6410</v>
      </c>
      <c r="AH1043">
        <v>6480</v>
      </c>
      <c r="AI1043">
        <v>6564</v>
      </c>
      <c r="AJ1043">
        <v>6530</v>
      </c>
      <c r="AK1043">
        <v>6829</v>
      </c>
      <c r="AL1043">
        <v>7035</v>
      </c>
      <c r="AM1043">
        <v>8699</v>
      </c>
      <c r="AN1043">
        <v>9962</v>
      </c>
      <c r="AO1043">
        <v>10302</v>
      </c>
      <c r="AP1043">
        <v>10720</v>
      </c>
      <c r="AQ1043">
        <v>10739</v>
      </c>
      <c r="AR1043">
        <v>10740</v>
      </c>
      <c r="AS1043">
        <v>10848</v>
      </c>
      <c r="AT1043">
        <v>11055</v>
      </c>
      <c r="AU1043">
        <v>10893</v>
      </c>
    </row>
    <row r="1044" spans="1:47" x14ac:dyDescent="0.25">
      <c r="A1044" t="s">
        <v>29</v>
      </c>
      <c r="B1044">
        <f>_xll.BDH($A1044,"BS_TOT_ASSET","2007-05-31","","Dir=H","Per=M","Days=A","Dts=H","cols=46;rows=1")</f>
        <v>160537</v>
      </c>
      <c r="C1044">
        <v>159373</v>
      </c>
      <c r="D1044">
        <v>156408</v>
      </c>
      <c r="E1044">
        <v>152210</v>
      </c>
      <c r="F1044">
        <v>150833</v>
      </c>
      <c r="G1044">
        <v>143574</v>
      </c>
      <c r="H1044">
        <v>134798</v>
      </c>
      <c r="I1044">
        <v>130371</v>
      </c>
      <c r="J1044">
        <v>133091</v>
      </c>
      <c r="K1044">
        <v>135504</v>
      </c>
      <c r="L1044">
        <v>132652</v>
      </c>
      <c r="M1044">
        <v>132386</v>
      </c>
      <c r="N1044">
        <v>130810</v>
      </c>
      <c r="O1044">
        <v>132534</v>
      </c>
      <c r="P1044">
        <v>130874</v>
      </c>
      <c r="Q1044">
        <v>130425</v>
      </c>
      <c r="R1044">
        <v>129023</v>
      </c>
      <c r="S1044">
        <v>126959</v>
      </c>
      <c r="T1044">
        <v>125193</v>
      </c>
      <c r="U1044">
        <v>125933</v>
      </c>
      <c r="V1044">
        <v>125535</v>
      </c>
      <c r="W1044">
        <v>126988</v>
      </c>
      <c r="X1044">
        <v>126947</v>
      </c>
      <c r="Y1044">
        <v>126612</v>
      </c>
      <c r="Z1044">
        <v>121480</v>
      </c>
      <c r="AA1044">
        <v>122285</v>
      </c>
      <c r="AB1044">
        <v>123520</v>
      </c>
      <c r="AC1044">
        <v>124291</v>
      </c>
      <c r="AD1044">
        <v>110233</v>
      </c>
      <c r="AE1044">
        <v>108310</v>
      </c>
      <c r="AF1044">
        <v>108479</v>
      </c>
      <c r="AG1044">
        <v>108064</v>
      </c>
      <c r="AH1044">
        <v>107064</v>
      </c>
      <c r="AI1044">
        <v>105849</v>
      </c>
      <c r="AJ1044">
        <v>104656</v>
      </c>
      <c r="AK1044">
        <v>105947</v>
      </c>
      <c r="AL1044">
        <v>107284</v>
      </c>
      <c r="AM1044">
        <v>108537</v>
      </c>
      <c r="AN1044">
        <v>108610</v>
      </c>
      <c r="AO1044">
        <v>110243</v>
      </c>
      <c r="AP1044">
        <v>110865</v>
      </c>
      <c r="AQ1044">
        <v>113632</v>
      </c>
      <c r="AR1044">
        <v>112422</v>
      </c>
      <c r="AS1044">
        <v>113289</v>
      </c>
      <c r="AT1044">
        <v>113369</v>
      </c>
      <c r="AU1044">
        <v>114490</v>
      </c>
    </row>
    <row r="1045" spans="1:47" x14ac:dyDescent="0.25">
      <c r="A1045" t="s">
        <v>30</v>
      </c>
      <c r="B1045" t="str">
        <f>_xll.BDH($A1045,"BS_TOT_ASSET","2007-05-31","","Dir=H","Per=M","Days=A","Dts=H","cols=46;rows=1")</f>
        <v>#N/A N/A</v>
      </c>
      <c r="C1045" t="s">
        <v>506</v>
      </c>
      <c r="D1045" t="s">
        <v>506</v>
      </c>
      <c r="E1045" t="s">
        <v>506</v>
      </c>
      <c r="F1045" t="s">
        <v>506</v>
      </c>
      <c r="G1045" t="s">
        <v>506</v>
      </c>
      <c r="H1045" t="s">
        <v>506</v>
      </c>
      <c r="I1045" t="s">
        <v>506</v>
      </c>
      <c r="J1045" t="s">
        <v>506</v>
      </c>
      <c r="K1045" t="s">
        <v>506</v>
      </c>
      <c r="L1045" t="s">
        <v>506</v>
      </c>
      <c r="M1045" t="s">
        <v>506</v>
      </c>
      <c r="N1045" t="s">
        <v>506</v>
      </c>
      <c r="O1045" t="s">
        <v>506</v>
      </c>
      <c r="P1045" t="s">
        <v>506</v>
      </c>
      <c r="Q1045" t="s">
        <v>506</v>
      </c>
      <c r="R1045" t="s">
        <v>506</v>
      </c>
      <c r="S1045" t="s">
        <v>506</v>
      </c>
      <c r="T1045" t="s">
        <v>506</v>
      </c>
      <c r="U1045" t="s">
        <v>506</v>
      </c>
      <c r="V1045" t="s">
        <v>506</v>
      </c>
      <c r="W1045" t="s">
        <v>506</v>
      </c>
      <c r="X1045">
        <v>1983.8</v>
      </c>
      <c r="Y1045">
        <v>1983.8</v>
      </c>
      <c r="Z1045">
        <v>1983.8</v>
      </c>
      <c r="AA1045">
        <v>1925.1</v>
      </c>
      <c r="AB1045">
        <v>2000.6</v>
      </c>
      <c r="AC1045">
        <v>1977.9</v>
      </c>
      <c r="AD1045">
        <v>1968.1</v>
      </c>
      <c r="AE1045">
        <v>1992.2</v>
      </c>
      <c r="AF1045">
        <v>2015.9</v>
      </c>
      <c r="AG1045">
        <v>1927.4</v>
      </c>
      <c r="AH1045">
        <v>1989.6</v>
      </c>
      <c r="AI1045">
        <v>2409</v>
      </c>
      <c r="AJ1045">
        <v>2263</v>
      </c>
      <c r="AK1045">
        <v>2270</v>
      </c>
      <c r="AL1045">
        <v>2345.5</v>
      </c>
      <c r="AM1045">
        <v>2306.6</v>
      </c>
      <c r="AN1045">
        <v>2247.4</v>
      </c>
      <c r="AO1045">
        <v>2185.4</v>
      </c>
      <c r="AP1045">
        <v>2334.6</v>
      </c>
      <c r="AQ1045">
        <v>2447.3000000000002</v>
      </c>
      <c r="AR1045">
        <v>2542</v>
      </c>
      <c r="AS1045">
        <v>2628.1</v>
      </c>
      <c r="AT1045">
        <v>2631.7</v>
      </c>
      <c r="AU1045">
        <v>2730.1</v>
      </c>
    </row>
    <row r="1046" spans="1:47" x14ac:dyDescent="0.25">
      <c r="A1046" t="s">
        <v>31</v>
      </c>
      <c r="B1046">
        <f>_xll.BDH($A1046,"BS_TOT_ASSET","2007-05-31","","Dir=H","Per=M","Days=A","Dts=H","cols=46;rows=1")</f>
        <v>296.89</v>
      </c>
      <c r="C1046">
        <v>321.10500000000002</v>
      </c>
      <c r="D1046">
        <v>334.35700000000003</v>
      </c>
      <c r="E1046">
        <v>363.99400000000003</v>
      </c>
      <c r="F1046">
        <v>379.18900000000002</v>
      </c>
      <c r="G1046">
        <v>430.34300000000002</v>
      </c>
      <c r="H1046">
        <v>477.55099999999999</v>
      </c>
      <c r="I1046">
        <v>491.642</v>
      </c>
      <c r="J1046">
        <v>514.98500000000001</v>
      </c>
      <c r="K1046">
        <v>552.00599999999997</v>
      </c>
      <c r="L1046">
        <v>786.40099999999995</v>
      </c>
      <c r="M1046">
        <v>835.76300000000003</v>
      </c>
      <c r="N1046">
        <v>889.59400000000005</v>
      </c>
      <c r="O1046">
        <v>942.25699999999995</v>
      </c>
      <c r="P1046">
        <v>1012.037</v>
      </c>
      <c r="Q1046">
        <v>1154.529</v>
      </c>
      <c r="R1046">
        <v>1179.575</v>
      </c>
      <c r="S1046">
        <v>1305.0419999999999</v>
      </c>
      <c r="T1046">
        <v>1394.751</v>
      </c>
      <c r="U1046">
        <v>2017.4639999999999</v>
      </c>
      <c r="V1046">
        <v>2457.61</v>
      </c>
      <c r="W1046">
        <v>2505.6080000000002</v>
      </c>
      <c r="X1046">
        <v>2613.56</v>
      </c>
      <c r="Y1046">
        <v>2685.8809999999999</v>
      </c>
      <c r="Z1046">
        <v>2815.2379999999998</v>
      </c>
      <c r="AA1046">
        <v>3049.7950000000001</v>
      </c>
      <c r="AB1046">
        <v>3317.6959999999999</v>
      </c>
      <c r="AC1046">
        <v>3379.6660000000002</v>
      </c>
      <c r="AD1046">
        <v>3553.81</v>
      </c>
      <c r="AE1046">
        <v>3890.8870000000002</v>
      </c>
      <c r="AF1046">
        <v>4201.9620000000004</v>
      </c>
      <c r="AG1046">
        <v>4414.9250000000002</v>
      </c>
      <c r="AH1046">
        <v>13167.718999999999</v>
      </c>
      <c r="AI1046">
        <v>13153.014999999999</v>
      </c>
      <c r="AJ1046">
        <v>13097</v>
      </c>
      <c r="AK1046">
        <v>12802.445</v>
      </c>
      <c r="AL1046">
        <v>13029.347</v>
      </c>
      <c r="AM1046">
        <v>13293.462</v>
      </c>
      <c r="AN1046">
        <v>13253.3</v>
      </c>
      <c r="AO1046">
        <v>13435</v>
      </c>
      <c r="AP1046">
        <v>13489</v>
      </c>
      <c r="AQ1046">
        <v>13643</v>
      </c>
      <c r="AR1046">
        <v>13583.3</v>
      </c>
      <c r="AS1046">
        <v>13830.2</v>
      </c>
      <c r="AT1046">
        <v>13490.4</v>
      </c>
      <c r="AU1046">
        <v>13843.6</v>
      </c>
    </row>
    <row r="1047" spans="1:47" x14ac:dyDescent="0.25">
      <c r="A1047" t="s">
        <v>32</v>
      </c>
      <c r="B1047">
        <f>_xll.BDH($A1047,"BS_TOT_ASSET","2007-05-31","","Dir=H","Per=M","Days=A","Dts=H","cols=46;rows=1")</f>
        <v>10365.383</v>
      </c>
      <c r="C1047">
        <v>10662.278</v>
      </c>
      <c r="D1047">
        <v>10352.487999999999</v>
      </c>
      <c r="E1047">
        <v>10970.95</v>
      </c>
      <c r="F1047">
        <v>10998.441000000001</v>
      </c>
      <c r="G1047">
        <v>11006.317999999999</v>
      </c>
      <c r="H1047">
        <v>10427.602999999999</v>
      </c>
      <c r="I1047">
        <v>9749.0990000000002</v>
      </c>
      <c r="J1047">
        <v>9580.2810000000009</v>
      </c>
      <c r="K1047">
        <v>9574.2430000000004</v>
      </c>
      <c r="L1047">
        <v>10003.838</v>
      </c>
      <c r="M1047">
        <v>10449.749</v>
      </c>
      <c r="N1047">
        <v>10726.147999999999</v>
      </c>
      <c r="O1047">
        <v>10943</v>
      </c>
      <c r="P1047">
        <v>11274</v>
      </c>
      <c r="Q1047">
        <v>11957</v>
      </c>
      <c r="R1047">
        <v>14103</v>
      </c>
      <c r="S1047">
        <v>13861</v>
      </c>
      <c r="T1047">
        <v>13597</v>
      </c>
      <c r="U1047">
        <v>13877</v>
      </c>
      <c r="V1047">
        <v>13320</v>
      </c>
      <c r="W1047">
        <v>12102</v>
      </c>
      <c r="X1047">
        <v>11714</v>
      </c>
      <c r="Y1047">
        <v>11695</v>
      </c>
      <c r="Z1047">
        <v>11751</v>
      </c>
      <c r="AA1047">
        <v>12043</v>
      </c>
      <c r="AB1047">
        <v>12199</v>
      </c>
      <c r="AC1047">
        <v>12555</v>
      </c>
      <c r="AD1047">
        <v>12851</v>
      </c>
      <c r="AE1047">
        <v>13174</v>
      </c>
      <c r="AF1047">
        <v>13073</v>
      </c>
      <c r="AG1047">
        <v>13587</v>
      </c>
      <c r="AH1047">
        <v>13153</v>
      </c>
      <c r="AI1047">
        <v>15308</v>
      </c>
      <c r="AJ1047">
        <v>13326</v>
      </c>
      <c r="AK1047">
        <v>13075</v>
      </c>
      <c r="AL1047">
        <v>13699</v>
      </c>
      <c r="AM1047">
        <v>14570</v>
      </c>
      <c r="AN1047">
        <v>15244</v>
      </c>
      <c r="AO1047">
        <v>18240</v>
      </c>
      <c r="AP1047">
        <v>19078</v>
      </c>
      <c r="AQ1047">
        <v>19419</v>
      </c>
      <c r="AR1047">
        <v>19663</v>
      </c>
      <c r="AS1047">
        <v>18498</v>
      </c>
      <c r="AT1047">
        <v>17883</v>
      </c>
      <c r="AU1047">
        <v>17773</v>
      </c>
    </row>
    <row r="1048" spans="1:47" x14ac:dyDescent="0.25">
      <c r="A1048" t="s">
        <v>33</v>
      </c>
      <c r="B1048">
        <f>_xll.BDH($A1048,"BS_TOT_ASSET","2007-05-31","","Dir=H","Per=M","Days=A","Dts=H","cols=46;rows=1")</f>
        <v>13224</v>
      </c>
      <c r="C1048">
        <v>12934</v>
      </c>
      <c r="D1048">
        <v>11550</v>
      </c>
      <c r="E1048">
        <v>11208</v>
      </c>
      <c r="F1048">
        <v>9784</v>
      </c>
      <c r="G1048">
        <v>9441</v>
      </c>
      <c r="H1048">
        <v>7672</v>
      </c>
      <c r="I1048">
        <v>9052</v>
      </c>
      <c r="J1048">
        <v>8683</v>
      </c>
      <c r="K1048">
        <v>8747</v>
      </c>
      <c r="L1048">
        <v>9078</v>
      </c>
      <c r="M1048">
        <v>5232</v>
      </c>
      <c r="N1048">
        <v>4955</v>
      </c>
      <c r="O1048">
        <v>4595</v>
      </c>
      <c r="P1048">
        <v>4964</v>
      </c>
      <c r="Q1048">
        <v>5209</v>
      </c>
      <c r="R1048">
        <v>5224</v>
      </c>
      <c r="S1048">
        <v>5236</v>
      </c>
      <c r="T1048">
        <v>4954</v>
      </c>
      <c r="U1048">
        <v>4988</v>
      </c>
      <c r="V1048">
        <v>5041</v>
      </c>
      <c r="W1048">
        <v>4612</v>
      </c>
      <c r="X1048">
        <v>4000</v>
      </c>
      <c r="Y1048">
        <v>3797</v>
      </c>
      <c r="Z1048">
        <v>3897</v>
      </c>
      <c r="AA1048">
        <v>4317</v>
      </c>
      <c r="AB1048">
        <v>4337</v>
      </c>
      <c r="AC1048">
        <v>4108</v>
      </c>
      <c r="AD1048">
        <v>4246</v>
      </c>
      <c r="AE1048">
        <v>4325</v>
      </c>
      <c r="AF1048">
        <v>3767</v>
      </c>
      <c r="AG1048">
        <v>3428</v>
      </c>
      <c r="AH1048">
        <v>3381</v>
      </c>
      <c r="AI1048">
        <v>3229</v>
      </c>
      <c r="AJ1048">
        <v>3084</v>
      </c>
      <c r="AK1048">
        <v>2981</v>
      </c>
      <c r="AL1048">
        <v>3316</v>
      </c>
      <c r="AM1048">
        <v>3616</v>
      </c>
      <c r="AN1048">
        <v>3321</v>
      </c>
      <c r="AO1048">
        <v>3299</v>
      </c>
      <c r="AP1048">
        <v>3370</v>
      </c>
      <c r="AQ1048">
        <v>3586</v>
      </c>
      <c r="AR1048">
        <v>3540</v>
      </c>
      <c r="AS1048">
        <v>3763</v>
      </c>
      <c r="AT1048">
        <v>4103</v>
      </c>
      <c r="AU1048">
        <v>4347</v>
      </c>
    </row>
    <row r="1049" spans="1:47" x14ac:dyDescent="0.25">
      <c r="A1049" t="s">
        <v>34</v>
      </c>
      <c r="B1049">
        <f>_xll.BDH($A1049,"BS_TOT_ASSET","2007-05-31","","Dir=H","Per=M","Days=A","Dts=H","cols=46;rows=1")</f>
        <v>2326.3470000000002</v>
      </c>
      <c r="C1049">
        <v>2514.15</v>
      </c>
      <c r="D1049">
        <v>2745.7</v>
      </c>
      <c r="E1049">
        <v>2848.4969999999998</v>
      </c>
      <c r="F1049">
        <v>3109.1390000000001</v>
      </c>
      <c r="G1049">
        <v>3165.1439999999998</v>
      </c>
      <c r="H1049">
        <v>3055.5419999999999</v>
      </c>
      <c r="I1049">
        <v>3048.7240000000002</v>
      </c>
      <c r="J1049">
        <v>3112.922</v>
      </c>
      <c r="K1049">
        <v>3169.0149999999999</v>
      </c>
      <c r="L1049">
        <v>3246.0320000000002</v>
      </c>
      <c r="M1049">
        <v>3225.0169999999998</v>
      </c>
      <c r="N1049">
        <v>3267.0479999999998</v>
      </c>
      <c r="O1049">
        <v>3579.3049999999998</v>
      </c>
      <c r="P1049">
        <v>3818.915</v>
      </c>
      <c r="Q1049">
        <v>3893.2979999999998</v>
      </c>
      <c r="R1049">
        <v>4154.7740000000003</v>
      </c>
      <c r="S1049">
        <v>4116.3010000000004</v>
      </c>
      <c r="T1049">
        <v>4319.49</v>
      </c>
      <c r="U1049">
        <v>4608.5919999999996</v>
      </c>
      <c r="V1049">
        <v>4885.2039999999997</v>
      </c>
      <c r="W1049">
        <v>4893.5110000000004</v>
      </c>
      <c r="X1049">
        <v>5190.0559999999996</v>
      </c>
      <c r="Y1049">
        <v>5174.4750000000004</v>
      </c>
      <c r="Z1049">
        <v>5192.5339999999997</v>
      </c>
      <c r="AA1049">
        <v>5461.2219999999998</v>
      </c>
      <c r="AB1049">
        <v>5877.902</v>
      </c>
      <c r="AC1049">
        <v>6088.8429999999998</v>
      </c>
      <c r="AD1049">
        <v>6485.0029999999997</v>
      </c>
      <c r="AE1049">
        <v>6571.0609999999997</v>
      </c>
      <c r="AF1049">
        <v>6420.9629999999997</v>
      </c>
      <c r="AG1049">
        <v>6335.24</v>
      </c>
      <c r="AH1049">
        <v>6557.8109999999997</v>
      </c>
      <c r="AI1049">
        <v>6644.0240000000003</v>
      </c>
      <c r="AJ1049">
        <v>6660.45</v>
      </c>
      <c r="AK1049">
        <v>6994.7020000000002</v>
      </c>
      <c r="AL1049">
        <v>6955.78</v>
      </c>
      <c r="AM1049">
        <v>6977.0619999999999</v>
      </c>
      <c r="AN1049">
        <v>7100.674</v>
      </c>
      <c r="AO1049">
        <v>7298.81</v>
      </c>
      <c r="AP1049">
        <v>7535.0129999999999</v>
      </c>
      <c r="AQ1049">
        <v>7783.3010000000004</v>
      </c>
      <c r="AR1049">
        <v>7796.0640000000003</v>
      </c>
      <c r="AS1049">
        <v>8058.3609999999999</v>
      </c>
      <c r="AT1049">
        <v>8152.4520000000002</v>
      </c>
      <c r="AU1049">
        <v>8108.0429999999997</v>
      </c>
    </row>
    <row r="1050" spans="1:47" x14ac:dyDescent="0.25">
      <c r="A1050" t="s">
        <v>35</v>
      </c>
      <c r="B1050">
        <f>_xll.BDH($A1050,"BS_TOT_ASSET","2007-05-31","","Dir=H","Per=M","Days=A","Dts=H","cols=46;rows=1")</f>
        <v>2679.61</v>
      </c>
      <c r="C1050">
        <v>2755.0630000000001</v>
      </c>
      <c r="D1050">
        <v>3395.7049999999999</v>
      </c>
      <c r="E1050">
        <v>3294.37</v>
      </c>
      <c r="F1050">
        <v>3342.377</v>
      </c>
      <c r="G1050">
        <v>3524.181</v>
      </c>
      <c r="H1050">
        <v>3212.7</v>
      </c>
      <c r="I1050">
        <v>2989.2739999999999</v>
      </c>
      <c r="J1050">
        <v>3080.2959999999998</v>
      </c>
      <c r="K1050">
        <v>3324.5360000000001</v>
      </c>
      <c r="L1050">
        <v>3390.9059999999999</v>
      </c>
      <c r="M1050">
        <v>3865.8710000000001</v>
      </c>
      <c r="N1050">
        <v>4938.4530000000004</v>
      </c>
      <c r="O1050">
        <v>4950.942</v>
      </c>
      <c r="P1050">
        <v>5279.8</v>
      </c>
      <c r="Q1050">
        <v>5259.3</v>
      </c>
      <c r="R1050">
        <v>5325</v>
      </c>
      <c r="S1050">
        <v>5131.8</v>
      </c>
      <c r="T1050">
        <v>5218.8999999999996</v>
      </c>
      <c r="U1050">
        <v>5209.8999999999996</v>
      </c>
      <c r="V1050">
        <v>5614.7</v>
      </c>
      <c r="W1050">
        <v>6030.8</v>
      </c>
      <c r="X1050">
        <v>6187.1</v>
      </c>
      <c r="Y1050">
        <v>6225.1</v>
      </c>
      <c r="Z1050">
        <v>6072.7</v>
      </c>
      <c r="AA1050">
        <v>6261.1</v>
      </c>
      <c r="AB1050">
        <v>6318.8</v>
      </c>
      <c r="AC1050">
        <v>6620.9</v>
      </c>
      <c r="AD1050">
        <v>6730.2</v>
      </c>
      <c r="AE1050">
        <v>6884.2</v>
      </c>
      <c r="AF1050">
        <v>7698.1</v>
      </c>
      <c r="AG1050">
        <v>7493.9</v>
      </c>
      <c r="AH1050">
        <v>7678.8</v>
      </c>
      <c r="AI1050">
        <v>7535.2</v>
      </c>
      <c r="AJ1050">
        <v>7769.4</v>
      </c>
      <c r="AK1050">
        <v>8091.3</v>
      </c>
      <c r="AL1050">
        <v>8034.7</v>
      </c>
      <c r="AM1050">
        <v>8323.4</v>
      </c>
      <c r="AN1050">
        <v>8749.1</v>
      </c>
      <c r="AO1050">
        <v>8590.1</v>
      </c>
      <c r="AP1050">
        <v>8632.2999999999993</v>
      </c>
      <c r="AQ1050">
        <v>8701.4</v>
      </c>
      <c r="AR1050">
        <v>8702.1</v>
      </c>
      <c r="AS1050">
        <v>8584.2000000000007</v>
      </c>
      <c r="AT1050">
        <v>8490.5</v>
      </c>
      <c r="AU1050">
        <v>8538.7999999999993</v>
      </c>
    </row>
    <row r="1051" spans="1:47" x14ac:dyDescent="0.25">
      <c r="A1051" t="s">
        <v>36</v>
      </c>
      <c r="B1051">
        <f>_xll.BDH($A1051,"BS_TOT_ASSET","2007-05-31","","Dir=H","Per=M","Days=A","Dts=H","cols=46;rows=1")</f>
        <v>32971</v>
      </c>
      <c r="C1051">
        <v>33452</v>
      </c>
      <c r="D1051">
        <v>34639</v>
      </c>
      <c r="E1051">
        <v>36128</v>
      </c>
      <c r="F1051">
        <v>36061</v>
      </c>
      <c r="G1051">
        <v>36998</v>
      </c>
      <c r="H1051">
        <v>36427</v>
      </c>
      <c r="I1051">
        <v>37380</v>
      </c>
      <c r="J1051">
        <v>38840</v>
      </c>
      <c r="K1051">
        <v>40940</v>
      </c>
      <c r="L1051">
        <v>39629</v>
      </c>
      <c r="M1051">
        <v>40366</v>
      </c>
      <c r="N1051">
        <v>40800</v>
      </c>
      <c r="O1051">
        <v>43534</v>
      </c>
      <c r="P1051">
        <v>43486</v>
      </c>
      <c r="Q1051">
        <v>42714</v>
      </c>
      <c r="R1051">
        <v>46936</v>
      </c>
      <c r="S1051">
        <v>45765</v>
      </c>
      <c r="T1051">
        <v>48871</v>
      </c>
      <c r="U1051">
        <v>49250</v>
      </c>
      <c r="V1051">
        <v>52226</v>
      </c>
      <c r="W1051">
        <v>55448</v>
      </c>
      <c r="X1051">
        <v>54298</v>
      </c>
      <c r="Y1051">
        <v>51640</v>
      </c>
      <c r="Z1051">
        <v>52610</v>
      </c>
      <c r="AA1051">
        <v>57073</v>
      </c>
      <c r="AB1051">
        <v>66125</v>
      </c>
      <c r="AC1051">
        <v>67004</v>
      </c>
      <c r="AD1051">
        <v>69534</v>
      </c>
      <c r="AE1051">
        <v>70775</v>
      </c>
      <c r="AF1051">
        <v>69009</v>
      </c>
      <c r="AG1051">
        <v>68952</v>
      </c>
      <c r="AH1051">
        <v>71209</v>
      </c>
      <c r="AI1051">
        <v>71869</v>
      </c>
      <c r="AJ1051">
        <v>71449</v>
      </c>
      <c r="AK1051">
        <v>75116</v>
      </c>
      <c r="AL1051">
        <v>75471</v>
      </c>
      <c r="AM1051">
        <v>78150</v>
      </c>
      <c r="AN1051">
        <v>77626</v>
      </c>
      <c r="AO1051">
        <v>77862</v>
      </c>
      <c r="AP1051">
        <v>79587</v>
      </c>
      <c r="AQ1051">
        <v>80331</v>
      </c>
      <c r="AR1051">
        <v>79954</v>
      </c>
      <c r="AS1051">
        <v>71164</v>
      </c>
      <c r="AT1051">
        <v>67684</v>
      </c>
      <c r="AU1051">
        <v>67333</v>
      </c>
    </row>
    <row r="1052" spans="1:47" x14ac:dyDescent="0.25">
      <c r="A1052" t="s">
        <v>37</v>
      </c>
      <c r="B1052">
        <f>_xll.BDH($A1052,"BS_TOT_ASSET","2007-05-31","","Dir=H","Per=M","Days=A","Dts=H","cols=46;rows=1")</f>
        <v>108132</v>
      </c>
      <c r="C1052">
        <v>109854</v>
      </c>
      <c r="D1052">
        <v>109230</v>
      </c>
      <c r="E1052">
        <v>104902</v>
      </c>
      <c r="F1052">
        <v>104267</v>
      </c>
      <c r="G1052">
        <v>99150</v>
      </c>
      <c r="H1052">
        <v>95577</v>
      </c>
      <c r="I1052">
        <v>94581</v>
      </c>
      <c r="J1052">
        <v>103214</v>
      </c>
      <c r="K1052">
        <v>111201</v>
      </c>
      <c r="L1052">
        <v>113770</v>
      </c>
      <c r="M1052">
        <v>122377</v>
      </c>
      <c r="N1052">
        <v>121110</v>
      </c>
      <c r="O1052">
        <v>129044</v>
      </c>
      <c r="P1052">
        <v>131214</v>
      </c>
      <c r="Q1052">
        <v>133832</v>
      </c>
      <c r="R1052">
        <v>135138</v>
      </c>
      <c r="S1052">
        <v>130380</v>
      </c>
      <c r="T1052">
        <v>132307</v>
      </c>
      <c r="U1052">
        <v>136757</v>
      </c>
      <c r="V1052">
        <v>135270</v>
      </c>
      <c r="W1052">
        <v>138564</v>
      </c>
      <c r="X1052">
        <v>134729</v>
      </c>
      <c r="Y1052">
        <v>137296</v>
      </c>
      <c r="Z1052">
        <v>137258</v>
      </c>
      <c r="AA1052">
        <v>140208</v>
      </c>
      <c r="AB1052">
        <v>144576</v>
      </c>
      <c r="AC1052">
        <v>145964</v>
      </c>
      <c r="AD1052">
        <v>149160</v>
      </c>
      <c r="AE1052">
        <v>147193</v>
      </c>
      <c r="AF1052">
        <v>148810</v>
      </c>
      <c r="AG1052">
        <v>151448</v>
      </c>
      <c r="AH1052">
        <v>148806</v>
      </c>
      <c r="AI1052">
        <v>145320</v>
      </c>
      <c r="AJ1052">
        <v>145339</v>
      </c>
      <c r="AK1052">
        <v>140250</v>
      </c>
      <c r="AL1052">
        <v>142684</v>
      </c>
      <c r="AM1052">
        <v>143623</v>
      </c>
      <c r="AN1052">
        <v>139821</v>
      </c>
      <c r="AO1052">
        <v>140857</v>
      </c>
      <c r="AP1052">
        <v>143144</v>
      </c>
      <c r="AQ1052">
        <v>145486</v>
      </c>
      <c r="AR1052">
        <v>147470</v>
      </c>
      <c r="AS1052">
        <v>144762</v>
      </c>
      <c r="AT1052">
        <v>143268</v>
      </c>
      <c r="AU1052">
        <v>145191</v>
      </c>
    </row>
    <row r="1053" spans="1:47" x14ac:dyDescent="0.25">
      <c r="A1053" t="s">
        <v>38</v>
      </c>
      <c r="B1053" t="str">
        <f>_xll.BDH($A1053,"BS_TOT_ASSET","2007-05-31","","Dir=H","Per=M","Days=A","Dts=H","cols=46;rows=1")</f>
        <v>#N/A N/A</v>
      </c>
      <c r="C1053" t="s">
        <v>506</v>
      </c>
      <c r="D1053" t="s">
        <v>506</v>
      </c>
      <c r="E1053" t="s">
        <v>506</v>
      </c>
      <c r="F1053" t="s">
        <v>506</v>
      </c>
      <c r="G1053" t="s">
        <v>506</v>
      </c>
      <c r="H1053" t="s">
        <v>506</v>
      </c>
      <c r="I1053" t="s">
        <v>506</v>
      </c>
      <c r="J1053" t="s">
        <v>506</v>
      </c>
      <c r="K1053" t="s">
        <v>506</v>
      </c>
      <c r="L1053" t="s">
        <v>506</v>
      </c>
      <c r="M1053" t="s">
        <v>506</v>
      </c>
      <c r="N1053" t="s">
        <v>506</v>
      </c>
      <c r="O1053" t="s">
        <v>506</v>
      </c>
      <c r="P1053" t="s">
        <v>506</v>
      </c>
      <c r="Q1053" t="s">
        <v>506</v>
      </c>
      <c r="R1053" t="s">
        <v>506</v>
      </c>
      <c r="S1053" t="s">
        <v>506</v>
      </c>
      <c r="T1053">
        <v>12242.395</v>
      </c>
      <c r="U1053">
        <v>12638.206</v>
      </c>
      <c r="V1053">
        <v>12709.359</v>
      </c>
      <c r="W1053">
        <v>12961.304</v>
      </c>
      <c r="X1053">
        <v>14089.429</v>
      </c>
      <c r="Y1053">
        <v>14463.74</v>
      </c>
      <c r="Z1053">
        <v>14339.394</v>
      </c>
      <c r="AA1053">
        <v>18181.32</v>
      </c>
      <c r="AB1053">
        <v>20283.665000000001</v>
      </c>
      <c r="AC1053">
        <v>20417.406999999999</v>
      </c>
      <c r="AD1053">
        <v>20847.737000000001</v>
      </c>
      <c r="AE1053">
        <v>20596.615000000002</v>
      </c>
      <c r="AF1053">
        <v>21263.564999999999</v>
      </c>
      <c r="AG1053">
        <v>25930.194</v>
      </c>
      <c r="AH1053">
        <v>26469.724999999999</v>
      </c>
      <c r="AI1053">
        <v>26926.788</v>
      </c>
      <c r="AJ1053">
        <v>26904.272000000001</v>
      </c>
      <c r="AK1053">
        <v>27064.314999999999</v>
      </c>
      <c r="AL1053">
        <v>30740.198</v>
      </c>
      <c r="AM1053">
        <v>30655.526999999998</v>
      </c>
      <c r="AN1053">
        <v>30879.200000000001</v>
      </c>
      <c r="AO1053">
        <v>32057.388999999999</v>
      </c>
      <c r="AP1053">
        <v>32138.21</v>
      </c>
      <c r="AQ1053">
        <v>32319.326000000001</v>
      </c>
      <c r="AR1053">
        <v>33214.300000000003</v>
      </c>
      <c r="AS1053">
        <v>34372.699999999997</v>
      </c>
      <c r="AT1053">
        <v>33205.699999999997</v>
      </c>
      <c r="AU1053">
        <v>33077.199999999997</v>
      </c>
    </row>
    <row r="1054" spans="1:47" x14ac:dyDescent="0.25">
      <c r="A1054" t="s">
        <v>39</v>
      </c>
      <c r="B1054">
        <f>_xll.BDH($A1054,"BS_TOT_ASSET","2007-05-31","","Dir=H","Per=M","Days=A","Dts=H","cols=46;rows=1")</f>
        <v>3984</v>
      </c>
      <c r="C1054">
        <v>4618</v>
      </c>
      <c r="D1054">
        <v>6485</v>
      </c>
      <c r="E1054">
        <v>5883</v>
      </c>
      <c r="F1054">
        <v>6322</v>
      </c>
      <c r="G1054">
        <v>6566</v>
      </c>
      <c r="H1054">
        <v>8314</v>
      </c>
      <c r="I1054">
        <v>6980</v>
      </c>
      <c r="J1054">
        <v>7675</v>
      </c>
      <c r="K1054">
        <v>8972</v>
      </c>
      <c r="L1054">
        <v>13813</v>
      </c>
      <c r="M1054">
        <v>12042</v>
      </c>
      <c r="N1054">
        <v>12397</v>
      </c>
      <c r="O1054">
        <v>14162</v>
      </c>
      <c r="P1054">
        <v>18797</v>
      </c>
      <c r="Q1054">
        <v>16882</v>
      </c>
      <c r="R1054">
        <v>17941</v>
      </c>
      <c r="S1054">
        <v>19054</v>
      </c>
      <c r="T1054">
        <v>25278</v>
      </c>
      <c r="U1054">
        <v>20339</v>
      </c>
      <c r="V1054">
        <v>21022</v>
      </c>
      <c r="W1054">
        <v>22834</v>
      </c>
      <c r="X1054">
        <v>32555</v>
      </c>
      <c r="Y1054">
        <v>28377</v>
      </c>
      <c r="Z1054">
        <v>29623</v>
      </c>
      <c r="AA1054">
        <v>31861</v>
      </c>
      <c r="AB1054">
        <v>40159</v>
      </c>
      <c r="AC1054">
        <v>36364</v>
      </c>
      <c r="AD1054">
        <v>37898</v>
      </c>
      <c r="AE1054">
        <v>40419</v>
      </c>
      <c r="AF1054">
        <v>54505</v>
      </c>
      <c r="AG1054">
        <v>50075</v>
      </c>
      <c r="AH1054">
        <v>52440</v>
      </c>
      <c r="AI1054">
        <v>56230</v>
      </c>
      <c r="AJ1054">
        <v>64747</v>
      </c>
      <c r="AK1054">
        <v>61128</v>
      </c>
      <c r="AL1054">
        <v>65076</v>
      </c>
      <c r="AM1054">
        <v>70897</v>
      </c>
      <c r="AN1054">
        <v>83402</v>
      </c>
      <c r="AO1054">
        <v>80969</v>
      </c>
      <c r="AP1054">
        <v>87781</v>
      </c>
      <c r="AQ1054">
        <v>115267</v>
      </c>
      <c r="AR1054">
        <v>131310</v>
      </c>
      <c r="AS1054">
        <v>126362</v>
      </c>
      <c r="AT1054">
        <v>134100</v>
      </c>
      <c r="AU1054">
        <v>143695</v>
      </c>
    </row>
    <row r="1055" spans="1:47" x14ac:dyDescent="0.25">
      <c r="A1055" t="s">
        <v>40</v>
      </c>
      <c r="B1055" t="str">
        <f>_xll.BDH($A1055,"BS_TOT_ASSET","2007-05-31","","Dir=H","Per=M","Days=A","Dts=H","cols=46;rows=1")</f>
        <v>#N/A N/A</v>
      </c>
      <c r="C1055" t="s">
        <v>506</v>
      </c>
      <c r="D1055" t="s">
        <v>506</v>
      </c>
      <c r="E1055" t="s">
        <v>506</v>
      </c>
      <c r="F1055" t="s">
        <v>506</v>
      </c>
      <c r="G1055" t="s">
        <v>506</v>
      </c>
      <c r="H1055" t="s">
        <v>506</v>
      </c>
      <c r="I1055" t="s">
        <v>506</v>
      </c>
      <c r="J1055" t="s">
        <v>506</v>
      </c>
      <c r="K1055" t="s">
        <v>506</v>
      </c>
      <c r="L1055" t="s">
        <v>506</v>
      </c>
      <c r="M1055" t="s">
        <v>506</v>
      </c>
      <c r="N1055" t="s">
        <v>506</v>
      </c>
      <c r="O1055" t="s">
        <v>506</v>
      </c>
      <c r="P1055" t="s">
        <v>506</v>
      </c>
      <c r="Q1055" t="s">
        <v>506</v>
      </c>
      <c r="R1055" t="s">
        <v>506</v>
      </c>
      <c r="S1055" t="s">
        <v>506</v>
      </c>
      <c r="T1055" t="s">
        <v>506</v>
      </c>
      <c r="U1055" t="s">
        <v>506</v>
      </c>
      <c r="V1055" t="s">
        <v>506</v>
      </c>
      <c r="W1055" t="s">
        <v>506</v>
      </c>
      <c r="X1055">
        <v>220.16800000000001</v>
      </c>
      <c r="Y1055">
        <v>220.16800000000001</v>
      </c>
      <c r="Z1055">
        <v>220.16800000000001</v>
      </c>
      <c r="AA1055">
        <v>220.16800000000001</v>
      </c>
      <c r="AB1055">
        <v>364.52</v>
      </c>
      <c r="AC1055">
        <v>375.46300000000002</v>
      </c>
      <c r="AD1055">
        <v>642.77800000000002</v>
      </c>
      <c r="AE1055">
        <v>691.88300000000004</v>
      </c>
      <c r="AF1055">
        <v>811.02300000000002</v>
      </c>
      <c r="AG1055">
        <v>875.09199999999998</v>
      </c>
      <c r="AH1055">
        <v>990.83900000000006</v>
      </c>
      <c r="AI1055">
        <v>1072.8920000000001</v>
      </c>
      <c r="AJ1055">
        <v>1159.8900000000001</v>
      </c>
      <c r="AK1055">
        <v>1209.9469999999999</v>
      </c>
      <c r="AL1055">
        <v>1334.9880000000001</v>
      </c>
      <c r="AM1055">
        <v>1519.08</v>
      </c>
      <c r="AN1055">
        <v>1729.0070000000001</v>
      </c>
      <c r="AO1055">
        <v>1939.598</v>
      </c>
      <c r="AP1055">
        <v>2162.94</v>
      </c>
      <c r="AQ1055">
        <v>2301.71</v>
      </c>
      <c r="AR1055">
        <v>2460.86</v>
      </c>
      <c r="AS1055">
        <v>2580.0340000000001</v>
      </c>
      <c r="AT1055">
        <v>2832.114</v>
      </c>
      <c r="AU1055">
        <v>2798.2379999999998</v>
      </c>
    </row>
    <row r="1056" spans="1:47" x14ac:dyDescent="0.25">
      <c r="A1056" t="s">
        <v>41</v>
      </c>
      <c r="B1056">
        <f>_xll.BDH($A1056,"BS_TOT_ASSET","2007-05-31","","Dir=H","Per=M","Days=A","Dts=H","cols=46;rows=1")</f>
        <v>906.79100000000005</v>
      </c>
      <c r="C1056">
        <v>928.76</v>
      </c>
      <c r="D1056">
        <v>969.29200000000003</v>
      </c>
      <c r="E1056">
        <v>1018.9880000000001</v>
      </c>
      <c r="F1056">
        <v>996.11199999999997</v>
      </c>
      <c r="G1056">
        <v>1841.0909999999999</v>
      </c>
      <c r="H1056">
        <v>1864.5139999999999</v>
      </c>
      <c r="I1056">
        <v>1824.568</v>
      </c>
      <c r="J1056">
        <v>1835.124</v>
      </c>
      <c r="K1056">
        <v>1852.729</v>
      </c>
      <c r="L1056">
        <v>1920.182</v>
      </c>
      <c r="M1056">
        <v>1954.5309999999999</v>
      </c>
      <c r="N1056">
        <v>1953.55</v>
      </c>
      <c r="O1056">
        <v>2118.482</v>
      </c>
      <c r="P1056">
        <v>2126.8760000000002</v>
      </c>
      <c r="Q1056">
        <v>2178.36</v>
      </c>
      <c r="R1056">
        <v>2237.9749999999999</v>
      </c>
      <c r="S1056">
        <v>2347.9050000000002</v>
      </c>
      <c r="T1056">
        <v>2448.4699999999998</v>
      </c>
      <c r="U1056">
        <v>2517.058</v>
      </c>
      <c r="V1056">
        <v>2513.2220000000002</v>
      </c>
      <c r="W1056">
        <v>2558.3040000000001</v>
      </c>
      <c r="X1056">
        <v>2607.4169999999999</v>
      </c>
      <c r="Y1056">
        <v>2599.6999999999998</v>
      </c>
      <c r="Z1056">
        <v>2576.0360000000001</v>
      </c>
      <c r="AA1056">
        <v>2618.279</v>
      </c>
      <c r="AB1056">
        <v>2722.3820000000001</v>
      </c>
      <c r="AC1056">
        <v>2793.2289999999998</v>
      </c>
      <c r="AD1056">
        <v>2799.1959999999999</v>
      </c>
      <c r="AE1056">
        <v>2789.038</v>
      </c>
      <c r="AF1056">
        <v>2752.8789999999999</v>
      </c>
      <c r="AG1056">
        <v>2681.0940000000001</v>
      </c>
      <c r="AH1056">
        <v>2746.03</v>
      </c>
      <c r="AI1056">
        <v>2701.5659999999998</v>
      </c>
      <c r="AJ1056">
        <v>2729.904</v>
      </c>
      <c r="AK1056">
        <v>2758.828</v>
      </c>
      <c r="AL1056">
        <v>2747.6610000000001</v>
      </c>
      <c r="AM1056">
        <v>2730.357</v>
      </c>
      <c r="AN1056">
        <v>2800.5259999999998</v>
      </c>
      <c r="AO1056">
        <v>2794.6930000000002</v>
      </c>
      <c r="AP1056">
        <v>2760.9650000000001</v>
      </c>
      <c r="AQ1056">
        <v>2846.0129999999999</v>
      </c>
      <c r="AR1056">
        <v>2941.623</v>
      </c>
      <c r="AS1056">
        <v>2959.1660000000002</v>
      </c>
      <c r="AT1056">
        <v>3058.25</v>
      </c>
      <c r="AU1056">
        <v>3056.1109999999999</v>
      </c>
    </row>
    <row r="1057" spans="1:47" x14ac:dyDescent="0.25">
      <c r="A1057" t="s">
        <v>42</v>
      </c>
      <c r="B1057">
        <f>_xll.BDH($A1057,"BS_TOT_ASSET","2007-05-31","","Dir=H","Per=M","Days=A","Dts=H","cols=46;rows=1")</f>
        <v>54194.1</v>
      </c>
      <c r="C1057">
        <v>52899.7</v>
      </c>
      <c r="D1057">
        <v>52060</v>
      </c>
      <c r="E1057">
        <v>51555.7</v>
      </c>
      <c r="F1057">
        <v>50975.9</v>
      </c>
      <c r="G1057">
        <v>49758.6</v>
      </c>
      <c r="H1057">
        <v>48403.199999999997</v>
      </c>
      <c r="I1057">
        <v>49414.8</v>
      </c>
      <c r="J1057">
        <v>49344.3</v>
      </c>
      <c r="K1057">
        <v>49497.5</v>
      </c>
      <c r="L1057">
        <v>52125.4</v>
      </c>
      <c r="M1057">
        <v>51180.9</v>
      </c>
      <c r="N1057">
        <v>50160</v>
      </c>
      <c r="O1057">
        <v>51032.4</v>
      </c>
      <c r="P1057">
        <v>50166.9</v>
      </c>
      <c r="Q1057">
        <v>50918</v>
      </c>
      <c r="R1057">
        <v>50877.2</v>
      </c>
      <c r="S1057">
        <v>52549.9</v>
      </c>
      <c r="T1057">
        <v>52163.199999999997</v>
      </c>
      <c r="U1057">
        <v>52496.5</v>
      </c>
      <c r="V1057">
        <v>54535</v>
      </c>
      <c r="W1057">
        <v>55817.9</v>
      </c>
      <c r="X1057">
        <v>58955.4</v>
      </c>
      <c r="Y1057">
        <v>59408.6</v>
      </c>
      <c r="Z1057">
        <v>59612.3</v>
      </c>
      <c r="AA1057">
        <v>60263.5</v>
      </c>
      <c r="AB1057">
        <v>59574.5</v>
      </c>
      <c r="AC1057">
        <v>61685.5</v>
      </c>
      <c r="AD1057">
        <v>62303.6</v>
      </c>
      <c r="AE1057">
        <v>62058.2</v>
      </c>
      <c r="AF1057">
        <v>61676.3</v>
      </c>
      <c r="AG1057">
        <v>65546</v>
      </c>
      <c r="AH1057">
        <v>64263.8</v>
      </c>
      <c r="AI1057">
        <v>62335.6</v>
      </c>
      <c r="AJ1057">
        <v>61717.8</v>
      </c>
      <c r="AK1057">
        <v>63858.7</v>
      </c>
      <c r="AL1057">
        <v>64062.6</v>
      </c>
      <c r="AM1057">
        <v>64399.9</v>
      </c>
      <c r="AN1057">
        <v>65083.1</v>
      </c>
      <c r="AO1057">
        <v>68943.5</v>
      </c>
      <c r="AP1057">
        <v>68237.600000000006</v>
      </c>
      <c r="AQ1057">
        <v>68309.899999999994</v>
      </c>
      <c r="AR1057">
        <v>70540</v>
      </c>
      <c r="AS1057">
        <v>73300.399999999994</v>
      </c>
      <c r="AT1057">
        <v>74367.399999999994</v>
      </c>
      <c r="AU1057">
        <v>74445</v>
      </c>
    </row>
    <row r="1058" spans="1:47" x14ac:dyDescent="0.25">
      <c r="A1058" t="s">
        <v>43</v>
      </c>
      <c r="B1058">
        <f>_xll.BDH($A1058,"BS_TOT_ASSET","2007-05-31","","Dir=H","Per=M","Days=A","Dts=H","cols=46;rows=1")</f>
        <v>24791</v>
      </c>
      <c r="C1058">
        <v>23823</v>
      </c>
      <c r="D1058">
        <v>24929</v>
      </c>
      <c r="E1058">
        <v>26507</v>
      </c>
      <c r="F1058">
        <v>24075</v>
      </c>
      <c r="G1058">
        <v>20718</v>
      </c>
      <c r="H1058">
        <v>22940</v>
      </c>
      <c r="I1058">
        <v>23108</v>
      </c>
      <c r="J1058">
        <v>24438</v>
      </c>
      <c r="K1058">
        <v>21641</v>
      </c>
      <c r="L1058">
        <v>22958</v>
      </c>
      <c r="M1058">
        <v>22959</v>
      </c>
      <c r="N1058">
        <v>23956</v>
      </c>
      <c r="O1058">
        <v>23358</v>
      </c>
      <c r="P1058">
        <v>28982</v>
      </c>
      <c r="Q1058">
        <v>29802</v>
      </c>
      <c r="R1058">
        <v>30496</v>
      </c>
      <c r="S1058">
        <v>28745</v>
      </c>
      <c r="T1058">
        <v>29552</v>
      </c>
      <c r="U1058">
        <v>30271</v>
      </c>
      <c r="V1058">
        <v>30807</v>
      </c>
      <c r="W1058">
        <v>29509</v>
      </c>
      <c r="X1058">
        <v>30486</v>
      </c>
      <c r="Y1058">
        <v>30029</v>
      </c>
      <c r="Z1058">
        <v>30062</v>
      </c>
      <c r="AA1058">
        <v>29305</v>
      </c>
      <c r="AB1058">
        <v>30251</v>
      </c>
      <c r="AC1058">
        <v>30077</v>
      </c>
      <c r="AD1058">
        <v>31776</v>
      </c>
      <c r="AE1058">
        <v>28827</v>
      </c>
      <c r="AF1058">
        <v>29772</v>
      </c>
      <c r="AG1058">
        <v>28389</v>
      </c>
      <c r="AH1058">
        <v>29203</v>
      </c>
      <c r="AI1058">
        <v>27206</v>
      </c>
      <c r="AJ1058">
        <v>26883</v>
      </c>
      <c r="AK1058">
        <v>26813</v>
      </c>
      <c r="AL1058">
        <v>26693</v>
      </c>
      <c r="AM1058">
        <v>25252</v>
      </c>
      <c r="AN1058">
        <v>26615</v>
      </c>
      <c r="AO1058">
        <v>26982</v>
      </c>
      <c r="AP1058">
        <v>27189</v>
      </c>
      <c r="AQ1058">
        <v>25924</v>
      </c>
      <c r="AR1058">
        <v>26088</v>
      </c>
      <c r="AS1058">
        <v>27847</v>
      </c>
      <c r="AT1058">
        <v>27217</v>
      </c>
      <c r="AU1058">
        <v>25602</v>
      </c>
    </row>
    <row r="1059" spans="1:47" x14ac:dyDescent="0.25">
      <c r="A1059" t="s">
        <v>44</v>
      </c>
      <c r="B1059">
        <f>_xll.BDH($A1059,"BS_TOT_ASSET","2007-05-31","","Dir=H","Per=M","Days=A","Dts=H","cols=46;rows=1")</f>
        <v>1910.2</v>
      </c>
      <c r="C1059">
        <v>1872.6</v>
      </c>
      <c r="D1059">
        <v>1854.4</v>
      </c>
      <c r="E1059">
        <v>1887.5</v>
      </c>
      <c r="F1059">
        <v>1903.7</v>
      </c>
      <c r="G1059">
        <v>1872.1</v>
      </c>
      <c r="H1059">
        <v>1883.9</v>
      </c>
      <c r="I1059">
        <v>1819.9</v>
      </c>
      <c r="J1059">
        <v>1791.8</v>
      </c>
      <c r="K1059">
        <v>1792.4</v>
      </c>
      <c r="L1059">
        <v>1974.5</v>
      </c>
      <c r="M1059">
        <v>1959.2</v>
      </c>
      <c r="N1059">
        <v>1967.2</v>
      </c>
      <c r="O1059">
        <v>2006.6</v>
      </c>
      <c r="P1059">
        <v>2110.6</v>
      </c>
      <c r="Q1059">
        <v>2205.3000000000002</v>
      </c>
      <c r="R1059">
        <v>2143.1</v>
      </c>
      <c r="S1059">
        <v>2358.6999999999998</v>
      </c>
      <c r="T1059">
        <v>2349</v>
      </c>
      <c r="U1059">
        <v>2250.1999999999998</v>
      </c>
      <c r="V1059">
        <v>2191.6</v>
      </c>
      <c r="W1059">
        <v>2235.3000000000002</v>
      </c>
      <c r="X1059">
        <v>2278.8000000000002</v>
      </c>
      <c r="Y1059">
        <v>2267.1</v>
      </c>
      <c r="Z1059">
        <v>2295.1999999999998</v>
      </c>
      <c r="AA1059">
        <v>2348.9</v>
      </c>
      <c r="AB1059">
        <v>2391.5</v>
      </c>
      <c r="AC1059">
        <v>2381.1999999999998</v>
      </c>
      <c r="AD1059">
        <v>2430.6999999999998</v>
      </c>
      <c r="AE1059">
        <v>2486.8000000000002</v>
      </c>
      <c r="AF1059">
        <v>2515.3000000000002</v>
      </c>
      <c r="AG1059">
        <v>2565.3000000000002</v>
      </c>
      <c r="AH1059">
        <v>2589.8000000000002</v>
      </c>
      <c r="AI1059">
        <v>2600.1999999999998</v>
      </c>
      <c r="AJ1059">
        <v>2629.2</v>
      </c>
      <c r="AK1059">
        <v>2650.6</v>
      </c>
      <c r="AL1059">
        <v>2672.2</v>
      </c>
      <c r="AM1059">
        <v>2824.4</v>
      </c>
      <c r="AN1059">
        <v>2891</v>
      </c>
      <c r="AO1059">
        <v>2940.2</v>
      </c>
      <c r="AP1059">
        <v>2984</v>
      </c>
      <c r="AQ1059">
        <v>3104.6</v>
      </c>
      <c r="AR1059">
        <v>3197.3</v>
      </c>
      <c r="AS1059">
        <v>3106.9</v>
      </c>
      <c r="AT1059">
        <v>3085.3</v>
      </c>
      <c r="AU1059">
        <v>3025.2</v>
      </c>
    </row>
    <row r="1060" spans="1:47" x14ac:dyDescent="0.25">
      <c r="A1060" t="s">
        <v>45</v>
      </c>
      <c r="B1060">
        <f>_xll.BDH($A1060,"BS_TOT_ASSET","2007-05-31","","Dir=H","Per=M","Days=A","Dts=H","cols=46;rows=1")</f>
        <v>26931.931</v>
      </c>
      <c r="C1060">
        <v>27650.918000000001</v>
      </c>
      <c r="D1060">
        <v>28634.651000000002</v>
      </c>
      <c r="E1060">
        <v>29816.075000000001</v>
      </c>
      <c r="F1060">
        <v>31877.159</v>
      </c>
      <c r="G1060">
        <v>32992.432000000001</v>
      </c>
      <c r="H1060">
        <v>29186.485000000001</v>
      </c>
      <c r="I1060">
        <v>26292.804</v>
      </c>
      <c r="J1060">
        <v>26401.927</v>
      </c>
      <c r="K1060">
        <v>27225.495999999999</v>
      </c>
      <c r="L1060">
        <v>28185.742999999999</v>
      </c>
      <c r="M1060">
        <v>29228.161</v>
      </c>
      <c r="N1060">
        <v>30432.406999999999</v>
      </c>
      <c r="O1060">
        <v>36928.349000000002</v>
      </c>
      <c r="P1060">
        <v>43425</v>
      </c>
      <c r="Q1060">
        <v>44866</v>
      </c>
      <c r="R1060">
        <v>46529</v>
      </c>
      <c r="S1060">
        <v>47482</v>
      </c>
      <c r="T1060">
        <v>52051</v>
      </c>
      <c r="U1060">
        <v>53237</v>
      </c>
      <c r="V1060">
        <v>57217</v>
      </c>
      <c r="W1060">
        <v>58810</v>
      </c>
      <c r="X1060">
        <v>60737</v>
      </c>
      <c r="Y1060">
        <v>61792</v>
      </c>
      <c r="Z1060">
        <v>63350</v>
      </c>
      <c r="AA1060">
        <v>60239</v>
      </c>
      <c r="AB1060">
        <v>61637</v>
      </c>
      <c r="AC1060">
        <v>61121</v>
      </c>
      <c r="AD1060">
        <v>61171</v>
      </c>
      <c r="AE1060">
        <v>60990</v>
      </c>
      <c r="AF1060">
        <v>55952</v>
      </c>
      <c r="AG1060">
        <v>48650</v>
      </c>
      <c r="AH1060">
        <v>35312</v>
      </c>
      <c r="AI1060">
        <v>27812</v>
      </c>
      <c r="AJ1060">
        <v>18842</v>
      </c>
      <c r="AK1060">
        <v>17679</v>
      </c>
      <c r="AL1060">
        <v>24346</v>
      </c>
      <c r="AM1060">
        <v>23149</v>
      </c>
      <c r="AN1060">
        <v>22519</v>
      </c>
      <c r="AO1060">
        <v>22610</v>
      </c>
      <c r="AP1060">
        <v>22602</v>
      </c>
      <c r="AQ1060">
        <v>21835</v>
      </c>
      <c r="AR1060">
        <v>21922</v>
      </c>
      <c r="AS1060">
        <v>21791</v>
      </c>
      <c r="AT1060">
        <v>21910</v>
      </c>
      <c r="AU1060">
        <v>21870</v>
      </c>
    </row>
    <row r="1061" spans="1:47" x14ac:dyDescent="0.25">
      <c r="A1061" t="s">
        <v>46</v>
      </c>
      <c r="B1061">
        <f>_xll.BDH($A1061,"BS_TOT_ASSET","2007-05-31","","Dir=H","Per=M","Days=A","Dts=H","cols=46;rows=1")</f>
        <v>51016</v>
      </c>
      <c r="C1061">
        <v>47570</v>
      </c>
      <c r="D1061">
        <v>48481</v>
      </c>
      <c r="E1061">
        <v>48335</v>
      </c>
      <c r="F1061">
        <v>49337</v>
      </c>
      <c r="G1061">
        <v>49229</v>
      </c>
      <c r="H1061">
        <v>48923</v>
      </c>
      <c r="I1061">
        <v>48154</v>
      </c>
      <c r="J1061">
        <v>49372</v>
      </c>
      <c r="K1061">
        <v>49476</v>
      </c>
      <c r="L1061">
        <v>50123</v>
      </c>
      <c r="M1061">
        <v>50708</v>
      </c>
      <c r="N1061">
        <v>50547</v>
      </c>
      <c r="O1061">
        <v>51826</v>
      </c>
      <c r="P1061">
        <v>51559</v>
      </c>
      <c r="Q1061">
        <v>52013</v>
      </c>
      <c r="R1061">
        <v>52617</v>
      </c>
      <c r="S1061">
        <v>53062</v>
      </c>
      <c r="T1061">
        <v>51779</v>
      </c>
      <c r="U1061">
        <v>54521</v>
      </c>
      <c r="V1061">
        <v>53332</v>
      </c>
      <c r="W1061">
        <v>52718</v>
      </c>
      <c r="X1061">
        <v>52589</v>
      </c>
      <c r="Y1061">
        <v>53588</v>
      </c>
      <c r="Z1061">
        <v>55300</v>
      </c>
      <c r="AA1061">
        <v>55294</v>
      </c>
      <c r="AB1061">
        <v>55781</v>
      </c>
      <c r="AC1061">
        <v>58103</v>
      </c>
      <c r="AD1061">
        <v>58414</v>
      </c>
      <c r="AE1061">
        <v>60665</v>
      </c>
      <c r="AF1061">
        <v>61689</v>
      </c>
      <c r="AG1061">
        <v>52973</v>
      </c>
      <c r="AH1061">
        <v>52124</v>
      </c>
      <c r="AI1061">
        <v>49182</v>
      </c>
      <c r="AJ1061">
        <v>46331</v>
      </c>
      <c r="AK1061">
        <v>47922</v>
      </c>
      <c r="AL1061">
        <v>44033</v>
      </c>
      <c r="AM1061">
        <v>45417</v>
      </c>
      <c r="AN1061">
        <v>45564</v>
      </c>
      <c r="AO1061">
        <v>44693</v>
      </c>
      <c r="AP1061">
        <v>44348</v>
      </c>
      <c r="AQ1061">
        <v>43128</v>
      </c>
      <c r="AR1061">
        <v>42086</v>
      </c>
      <c r="AS1061">
        <v>41076</v>
      </c>
      <c r="AT1061">
        <v>41081</v>
      </c>
      <c r="AU1061">
        <v>41145</v>
      </c>
    </row>
    <row r="1062" spans="1:47" x14ac:dyDescent="0.25">
      <c r="A1062" t="s">
        <v>47</v>
      </c>
      <c r="B1062">
        <f>_xll.BDH($A1062,"BS_TOT_ASSET","2007-05-31","","Dir=H","Per=M","Days=A","Dts=H","cols=46;rows=1")</f>
        <v>12568.8</v>
      </c>
      <c r="C1062">
        <v>12659.5</v>
      </c>
      <c r="D1062">
        <v>13014.3</v>
      </c>
      <c r="E1062">
        <v>13228.4</v>
      </c>
      <c r="F1062">
        <v>13075.9</v>
      </c>
      <c r="G1062">
        <v>12571.3</v>
      </c>
      <c r="H1062">
        <v>12253.6</v>
      </c>
      <c r="I1062">
        <v>11878.9</v>
      </c>
      <c r="J1062">
        <v>12243.5</v>
      </c>
      <c r="K1062">
        <v>13029.1</v>
      </c>
      <c r="L1062">
        <v>12914.5</v>
      </c>
      <c r="M1062">
        <v>13152.6</v>
      </c>
      <c r="N1062">
        <v>12999.4</v>
      </c>
      <c r="O1062">
        <v>13505.9</v>
      </c>
      <c r="P1062">
        <v>13459.7</v>
      </c>
      <c r="Q1062">
        <v>13820.7</v>
      </c>
      <c r="R1062">
        <v>14451.5</v>
      </c>
      <c r="S1062">
        <v>14290.7</v>
      </c>
      <c r="T1062">
        <v>14391.3</v>
      </c>
      <c r="U1062">
        <v>14955.8</v>
      </c>
      <c r="V1062">
        <v>14880.9</v>
      </c>
      <c r="W1062">
        <v>16941.8</v>
      </c>
      <c r="X1062">
        <v>17393.099999999999</v>
      </c>
      <c r="Y1062">
        <v>17221.2</v>
      </c>
      <c r="Z1062">
        <v>17491.3</v>
      </c>
      <c r="AA1062">
        <v>17850.099999999999</v>
      </c>
      <c r="AB1062">
        <v>17915.2</v>
      </c>
      <c r="AC1062">
        <v>17963</v>
      </c>
      <c r="AD1062">
        <v>18316.2</v>
      </c>
      <c r="AE1062">
        <v>17779.099999999999</v>
      </c>
      <c r="AF1062">
        <v>17635.400000000001</v>
      </c>
      <c r="AG1062">
        <v>17493.8</v>
      </c>
      <c r="AH1062">
        <v>17671.5</v>
      </c>
      <c r="AI1062">
        <v>17334.5</v>
      </c>
      <c r="AJ1062">
        <v>17260.3</v>
      </c>
      <c r="AK1062">
        <v>16810.8</v>
      </c>
      <c r="AL1062">
        <v>17083.5</v>
      </c>
      <c r="AM1062">
        <v>18028.599999999999</v>
      </c>
      <c r="AN1062">
        <v>15956.2</v>
      </c>
      <c r="AO1062">
        <v>17871.5</v>
      </c>
      <c r="AP1062">
        <v>17853.8</v>
      </c>
      <c r="AQ1062">
        <v>18467.2</v>
      </c>
      <c r="AR1062">
        <v>18208.8</v>
      </c>
      <c r="AS1062">
        <v>18511.099999999999</v>
      </c>
      <c r="AT1062">
        <v>19206</v>
      </c>
      <c r="AU1062">
        <v>19178.3</v>
      </c>
    </row>
    <row r="1063" spans="1:47" x14ac:dyDescent="0.25">
      <c r="A1063" t="s">
        <v>48</v>
      </c>
      <c r="B1063">
        <f>_xll.BDH($A1063,"BS_TOT_ASSET","2007-05-31","","Dir=H","Per=M","Days=A","Dts=H","cols=46;rows=1")</f>
        <v>2332.5340000000001</v>
      </c>
      <c r="C1063">
        <v>2490.192</v>
      </c>
      <c r="D1063">
        <v>2675.7330000000002</v>
      </c>
      <c r="E1063">
        <v>2760.9690000000001</v>
      </c>
      <c r="F1063">
        <v>2927.6350000000002</v>
      </c>
      <c r="G1063">
        <v>3018.2379999999998</v>
      </c>
      <c r="H1063">
        <v>2994.1590000000001</v>
      </c>
      <c r="I1063">
        <v>2959.6610000000001</v>
      </c>
      <c r="J1063">
        <v>2999.5169999999998</v>
      </c>
      <c r="K1063">
        <v>3140.9110000000001</v>
      </c>
      <c r="L1063">
        <v>3219.1840000000002</v>
      </c>
      <c r="M1063">
        <v>3410.5160000000001</v>
      </c>
      <c r="N1063">
        <v>3556.768</v>
      </c>
      <c r="O1063">
        <v>3968.7710000000002</v>
      </c>
      <c r="P1063">
        <v>4015.857</v>
      </c>
      <c r="Q1063">
        <v>4171.2330000000002</v>
      </c>
      <c r="R1063">
        <v>4322.7349999999997</v>
      </c>
      <c r="S1063">
        <v>4361.7960000000003</v>
      </c>
      <c r="T1063">
        <v>4445.2250000000004</v>
      </c>
      <c r="U1063">
        <v>4577.38</v>
      </c>
      <c r="V1063">
        <v>4766.8389999999999</v>
      </c>
      <c r="W1063">
        <v>5070.9650000000001</v>
      </c>
      <c r="X1063">
        <v>5215.4629999999997</v>
      </c>
      <c r="Y1063">
        <v>5213.9610000000002</v>
      </c>
      <c r="Z1063">
        <v>5404.3010000000004</v>
      </c>
      <c r="AA1063">
        <v>5640.6809999999996</v>
      </c>
      <c r="AB1063">
        <v>6168</v>
      </c>
      <c r="AC1063">
        <v>6230.2030000000004</v>
      </c>
      <c r="AD1063">
        <v>6517.3</v>
      </c>
      <c r="AE1063">
        <v>6851.7690000000002</v>
      </c>
      <c r="AF1063">
        <v>6985.9</v>
      </c>
      <c r="AG1063">
        <v>7025.6</v>
      </c>
      <c r="AH1063">
        <v>7228.7</v>
      </c>
      <c r="AI1063">
        <v>7485.6</v>
      </c>
      <c r="AJ1063">
        <v>7458.4</v>
      </c>
      <c r="AK1063">
        <v>7890</v>
      </c>
      <c r="AL1063">
        <v>8027</v>
      </c>
      <c r="AM1063">
        <v>8369.7999999999993</v>
      </c>
      <c r="AN1063">
        <v>8498.7000000000007</v>
      </c>
      <c r="AO1063">
        <v>8707.4</v>
      </c>
      <c r="AP1063">
        <v>9172.9</v>
      </c>
      <c r="AQ1063">
        <v>9608.7999999999993</v>
      </c>
      <c r="AR1063">
        <v>10003.9</v>
      </c>
      <c r="AS1063">
        <v>9403.7000000000007</v>
      </c>
      <c r="AT1063">
        <v>9510.2999999999993</v>
      </c>
      <c r="AU1063">
        <v>9742.6</v>
      </c>
    </row>
    <row r="1064" spans="1:47" x14ac:dyDescent="0.25">
      <c r="A1064" t="s">
        <v>49</v>
      </c>
      <c r="B1064" t="str">
        <f>_xll.BDH($A1064,"BS_TOT_ASSET","2007-05-31","","Dir=H","Per=M","Days=A","Dts=H","cols=46;rows=1")</f>
        <v>#N/A N/A</v>
      </c>
      <c r="C1064" t="s">
        <v>506</v>
      </c>
      <c r="D1064" t="s">
        <v>506</v>
      </c>
      <c r="E1064" t="s">
        <v>506</v>
      </c>
      <c r="F1064" t="s">
        <v>506</v>
      </c>
      <c r="G1064" t="s">
        <v>506</v>
      </c>
      <c r="H1064" t="s">
        <v>506</v>
      </c>
      <c r="I1064" t="s">
        <v>506</v>
      </c>
      <c r="J1064" t="s">
        <v>506</v>
      </c>
      <c r="K1064" t="s">
        <v>506</v>
      </c>
      <c r="L1064" t="s">
        <v>506</v>
      </c>
      <c r="M1064" t="s">
        <v>506</v>
      </c>
      <c r="N1064" t="s">
        <v>506</v>
      </c>
      <c r="O1064" t="s">
        <v>506</v>
      </c>
      <c r="P1064">
        <v>11082</v>
      </c>
      <c r="Q1064">
        <v>9724</v>
      </c>
      <c r="R1064">
        <v>9627</v>
      </c>
      <c r="S1064">
        <v>9318</v>
      </c>
      <c r="T1064">
        <v>9128</v>
      </c>
      <c r="U1064">
        <v>9688</v>
      </c>
      <c r="V1064">
        <v>9437</v>
      </c>
      <c r="W1064">
        <v>9639</v>
      </c>
      <c r="X1064">
        <v>10176</v>
      </c>
      <c r="Y1064">
        <v>10273</v>
      </c>
      <c r="Z1064">
        <v>10551</v>
      </c>
      <c r="AA1064">
        <v>10811</v>
      </c>
      <c r="AB1064">
        <v>11047</v>
      </c>
      <c r="AC1064">
        <v>11182</v>
      </c>
      <c r="AD1064">
        <v>11452</v>
      </c>
      <c r="AE1064">
        <v>10923</v>
      </c>
      <c r="AF1064">
        <v>10721</v>
      </c>
      <c r="AG1064">
        <v>10464</v>
      </c>
      <c r="AH1064">
        <v>10809</v>
      </c>
      <c r="AI1064">
        <v>10792</v>
      </c>
      <c r="AJ1064">
        <v>11973</v>
      </c>
      <c r="AK1064">
        <v>12071</v>
      </c>
      <c r="AL1064">
        <v>11957</v>
      </c>
      <c r="AM1064">
        <v>12122</v>
      </c>
      <c r="AN1064">
        <v>12292</v>
      </c>
      <c r="AO1064">
        <v>12497</v>
      </c>
      <c r="AP1064">
        <v>13056</v>
      </c>
      <c r="AQ1064">
        <v>14166</v>
      </c>
      <c r="AR1064">
        <v>12169</v>
      </c>
      <c r="AS1064">
        <v>12560</v>
      </c>
      <c r="AT1064">
        <v>12316</v>
      </c>
      <c r="AU1064">
        <v>12327</v>
      </c>
    </row>
    <row r="1065" spans="1:47" x14ac:dyDescent="0.25">
      <c r="A1065" t="s">
        <v>50</v>
      </c>
      <c r="B1065">
        <f>_xll.BDH($A1065,"BS_TOT_ASSET","2007-05-31","","Dir=H","Per=M","Days=A","Dts=H","cols=46;rows=1")</f>
        <v>3846.886</v>
      </c>
      <c r="C1065">
        <v>4307.0029999999997</v>
      </c>
      <c r="D1065">
        <v>4642.0940000000001</v>
      </c>
      <c r="E1065">
        <v>4685.0450000000001</v>
      </c>
      <c r="F1065">
        <v>4803.6080000000002</v>
      </c>
      <c r="G1065">
        <v>4933.1400000000003</v>
      </c>
      <c r="H1065">
        <v>5132.0770000000002</v>
      </c>
      <c r="I1065">
        <v>5235.1809999999996</v>
      </c>
      <c r="J1065">
        <v>5286.6530000000002</v>
      </c>
      <c r="K1065">
        <v>5393.3370000000004</v>
      </c>
      <c r="L1065">
        <v>5457.2269999999999</v>
      </c>
      <c r="M1065">
        <v>5468.5339999999997</v>
      </c>
      <c r="N1065">
        <v>5565.1589999999997</v>
      </c>
      <c r="O1065">
        <v>5748.625</v>
      </c>
      <c r="P1065">
        <v>5905.8609999999999</v>
      </c>
      <c r="Q1065">
        <v>5983.3429999999998</v>
      </c>
      <c r="R1065">
        <v>6343.2839999999997</v>
      </c>
      <c r="S1065">
        <v>6455.5559999999996</v>
      </c>
      <c r="T1065">
        <v>6574.1289999999999</v>
      </c>
      <c r="U1065">
        <v>6718.0910000000003</v>
      </c>
      <c r="V1065">
        <v>6841.7389999999996</v>
      </c>
      <c r="W1065">
        <v>6965.0169999999998</v>
      </c>
      <c r="X1065">
        <v>7150.116</v>
      </c>
      <c r="Y1065">
        <v>7090.9189999999999</v>
      </c>
      <c r="Z1065">
        <v>7379.2889999999998</v>
      </c>
      <c r="AA1065">
        <v>7358.3689999999997</v>
      </c>
      <c r="AB1065">
        <v>7529.7640000000001</v>
      </c>
      <c r="AC1065">
        <v>7756.0389999999998</v>
      </c>
      <c r="AD1065">
        <v>7815.6490000000003</v>
      </c>
      <c r="AE1065">
        <v>8020.3140000000003</v>
      </c>
      <c r="AF1065">
        <v>8136.0360000000001</v>
      </c>
      <c r="AG1065">
        <v>8379.5380000000005</v>
      </c>
      <c r="AH1065">
        <v>8497.5419999999995</v>
      </c>
      <c r="AI1065">
        <v>8712.7000000000007</v>
      </c>
      <c r="AJ1065">
        <v>8881.0169999999998</v>
      </c>
      <c r="AK1065">
        <v>8971.5319999999992</v>
      </c>
      <c r="AL1065">
        <v>9144.83</v>
      </c>
      <c r="AM1065">
        <v>9293.9009999999998</v>
      </c>
      <c r="AN1065">
        <v>10354.888000000001</v>
      </c>
      <c r="AO1065">
        <v>10868.626</v>
      </c>
      <c r="AP1065">
        <v>11245.666999999999</v>
      </c>
      <c r="AQ1065">
        <v>11545.323</v>
      </c>
      <c r="AR1065">
        <v>12103.953</v>
      </c>
      <c r="AS1065">
        <v>12821.196</v>
      </c>
      <c r="AT1065">
        <v>13562.19</v>
      </c>
      <c r="AU1065">
        <v>14105.566000000001</v>
      </c>
    </row>
    <row r="1066" spans="1:47" x14ac:dyDescent="0.25">
      <c r="A1066" t="s">
        <v>51</v>
      </c>
      <c r="B1066" t="str">
        <f>_xll.BDH($A1066,"BS_TOT_ASSET","2007-05-31","","Dir=H","Per=M","Days=A","Dts=H","cols=46;rows=1")</f>
        <v>#N/A N/A</v>
      </c>
      <c r="C1066" t="s">
        <v>506</v>
      </c>
      <c r="D1066" t="s">
        <v>506</v>
      </c>
      <c r="E1066" t="s">
        <v>506</v>
      </c>
      <c r="F1066" t="s">
        <v>506</v>
      </c>
      <c r="G1066" t="s">
        <v>506</v>
      </c>
      <c r="H1066" t="s">
        <v>506</v>
      </c>
      <c r="I1066" t="s">
        <v>506</v>
      </c>
      <c r="J1066" t="s">
        <v>506</v>
      </c>
      <c r="K1066" t="s">
        <v>506</v>
      </c>
      <c r="L1066" t="s">
        <v>506</v>
      </c>
      <c r="M1066" t="s">
        <v>506</v>
      </c>
      <c r="N1066" t="s">
        <v>506</v>
      </c>
      <c r="O1066" t="s">
        <v>506</v>
      </c>
      <c r="P1066" t="s">
        <v>506</v>
      </c>
      <c r="Q1066" t="s">
        <v>506</v>
      </c>
      <c r="R1066" t="s">
        <v>506</v>
      </c>
      <c r="S1066" t="s">
        <v>506</v>
      </c>
      <c r="T1066" t="s">
        <v>506</v>
      </c>
      <c r="U1066" t="s">
        <v>506</v>
      </c>
      <c r="V1066" t="s">
        <v>506</v>
      </c>
      <c r="W1066" t="s">
        <v>506</v>
      </c>
      <c r="X1066" t="s">
        <v>506</v>
      </c>
      <c r="Y1066" t="s">
        <v>506</v>
      </c>
      <c r="Z1066" t="s">
        <v>506</v>
      </c>
      <c r="AA1066" t="s">
        <v>506</v>
      </c>
      <c r="AB1066" t="s">
        <v>506</v>
      </c>
      <c r="AC1066" t="s">
        <v>506</v>
      </c>
      <c r="AD1066" t="s">
        <v>506</v>
      </c>
      <c r="AE1066" t="s">
        <v>506</v>
      </c>
      <c r="AF1066" t="s">
        <v>506</v>
      </c>
      <c r="AG1066" t="s">
        <v>506</v>
      </c>
      <c r="AH1066" t="s">
        <v>506</v>
      </c>
      <c r="AI1066" t="s">
        <v>506</v>
      </c>
      <c r="AJ1066">
        <v>36477</v>
      </c>
      <c r="AK1066">
        <v>36477</v>
      </c>
      <c r="AL1066">
        <v>36477</v>
      </c>
      <c r="AM1066">
        <v>36477</v>
      </c>
      <c r="AN1066">
        <v>20038</v>
      </c>
      <c r="AO1066">
        <v>20157</v>
      </c>
      <c r="AP1066">
        <v>19106</v>
      </c>
      <c r="AQ1066">
        <v>19237</v>
      </c>
      <c r="AR1066">
        <v>18718</v>
      </c>
      <c r="AS1066">
        <v>18219</v>
      </c>
      <c r="AT1066">
        <v>18219</v>
      </c>
      <c r="AU1066">
        <v>18327</v>
      </c>
    </row>
    <row r="1067" spans="1:47" x14ac:dyDescent="0.25">
      <c r="A1067" t="s">
        <v>52</v>
      </c>
      <c r="B1067" t="str">
        <f>_xll.BDH($A1067,"BS_TOT_ASSET","2007-05-31","","Dir=H","Per=M","Days=A","Dts=H","cols=43;rows=1")</f>
        <v>#N/A N/A</v>
      </c>
      <c r="C1067" t="s">
        <v>506</v>
      </c>
      <c r="D1067">
        <v>13741</v>
      </c>
      <c r="E1067">
        <v>14465</v>
      </c>
      <c r="F1067">
        <v>13651</v>
      </c>
      <c r="G1067">
        <v>13519</v>
      </c>
      <c r="H1067">
        <v>13452</v>
      </c>
      <c r="I1067">
        <v>13742</v>
      </c>
      <c r="J1067">
        <v>12866</v>
      </c>
      <c r="K1067">
        <v>12393</v>
      </c>
      <c r="L1067">
        <v>12570</v>
      </c>
      <c r="M1067">
        <v>13447</v>
      </c>
      <c r="N1067">
        <v>12377</v>
      </c>
      <c r="O1067">
        <v>11972</v>
      </c>
      <c r="P1067">
        <v>12113</v>
      </c>
      <c r="Q1067">
        <v>13277</v>
      </c>
      <c r="R1067">
        <v>12482</v>
      </c>
      <c r="S1067">
        <v>12269</v>
      </c>
      <c r="T1067">
        <v>12661</v>
      </c>
      <c r="U1067">
        <v>14200</v>
      </c>
      <c r="V1067">
        <v>13725</v>
      </c>
      <c r="W1067">
        <v>13411</v>
      </c>
      <c r="X1067">
        <v>16060</v>
      </c>
      <c r="Y1067">
        <v>14012</v>
      </c>
      <c r="Z1067">
        <v>13528</v>
      </c>
      <c r="AA1067">
        <v>13360</v>
      </c>
      <c r="AB1067">
        <v>13855</v>
      </c>
      <c r="AC1067">
        <v>14642</v>
      </c>
      <c r="AD1067">
        <v>13777</v>
      </c>
      <c r="AE1067">
        <v>14015</v>
      </c>
      <c r="AF1067">
        <v>14302</v>
      </c>
      <c r="AG1067">
        <v>15246</v>
      </c>
      <c r="AH1067">
        <v>17302</v>
      </c>
      <c r="AI1067">
        <v>16607</v>
      </c>
      <c r="AJ1067">
        <v>18380</v>
      </c>
      <c r="AK1067">
        <v>17452</v>
      </c>
      <c r="AL1067">
        <v>16921</v>
      </c>
      <c r="AM1067">
        <v>16808</v>
      </c>
      <c r="AN1067">
        <v>17718</v>
      </c>
      <c r="AO1067">
        <v>18668</v>
      </c>
      <c r="AP1067">
        <v>18397</v>
      </c>
      <c r="AQ1067">
        <v>17958</v>
      </c>
      <c r="AR1067">
        <v>16713</v>
      </c>
    </row>
    <row r="1068" spans="1:47" x14ac:dyDescent="0.25">
      <c r="A1068" t="s">
        <v>53</v>
      </c>
      <c r="B1068">
        <f>_xll.BDH($A1068,"BS_TOT_ASSET","2007-05-31","","Dir=H","Per=M","Days=A","Dts=H","cols=46;rows=1")</f>
        <v>6542.81</v>
      </c>
      <c r="C1068">
        <v>6632.6989999999996</v>
      </c>
      <c r="D1068">
        <v>6736.4840000000004</v>
      </c>
      <c r="E1068">
        <v>7120.1030000000001</v>
      </c>
      <c r="F1068">
        <v>6921.7759999999998</v>
      </c>
      <c r="G1068">
        <v>7091.1970000000001</v>
      </c>
      <c r="H1068">
        <v>7174.3530000000001</v>
      </c>
      <c r="I1068">
        <v>7273.442</v>
      </c>
      <c r="J1068">
        <v>7574.3180000000002</v>
      </c>
      <c r="K1068">
        <v>7946.42</v>
      </c>
      <c r="L1068">
        <v>7457.6049999999996</v>
      </c>
      <c r="M1068">
        <v>7508.134</v>
      </c>
      <c r="N1068">
        <v>7704.8440000000001</v>
      </c>
      <c r="O1068">
        <v>7674.402</v>
      </c>
      <c r="P1068">
        <v>7821.4880000000003</v>
      </c>
      <c r="Q1068">
        <v>7881.7619999999997</v>
      </c>
      <c r="R1068">
        <v>7942.7420000000002</v>
      </c>
      <c r="S1068">
        <v>8488.6569999999992</v>
      </c>
      <c r="T1068">
        <v>8482.39</v>
      </c>
      <c r="U1068">
        <v>8241.0589999999993</v>
      </c>
      <c r="V1068">
        <v>8412.0450000000001</v>
      </c>
      <c r="W1068">
        <v>8968.5660000000007</v>
      </c>
      <c r="X1068">
        <v>11160.078</v>
      </c>
      <c r="Y1068">
        <v>15187.364</v>
      </c>
      <c r="Z1068">
        <v>14972.184999999999</v>
      </c>
      <c r="AA1068">
        <v>15145.107</v>
      </c>
      <c r="AB1068">
        <v>15328.143</v>
      </c>
      <c r="AC1068">
        <v>15570.239</v>
      </c>
      <c r="AD1068">
        <v>15657.950999999999</v>
      </c>
      <c r="AE1068">
        <v>15881.178</v>
      </c>
      <c r="AF1068">
        <v>16140.578</v>
      </c>
      <c r="AG1068">
        <v>16263.748</v>
      </c>
      <c r="AH1068">
        <v>16320.476000000001</v>
      </c>
      <c r="AI1068">
        <v>16781.978999999999</v>
      </c>
      <c r="AJ1068">
        <v>16931.305</v>
      </c>
      <c r="AK1068">
        <v>17043.39</v>
      </c>
      <c r="AL1068">
        <v>17395.066999999999</v>
      </c>
      <c r="AM1068">
        <v>17588.656999999999</v>
      </c>
      <c r="AN1068">
        <v>17867.271000000001</v>
      </c>
      <c r="AO1068">
        <v>17978.420999999998</v>
      </c>
      <c r="AP1068">
        <v>17943.744999999999</v>
      </c>
      <c r="AQ1068">
        <v>18177.837</v>
      </c>
      <c r="AR1068">
        <v>18414.821</v>
      </c>
      <c r="AS1068">
        <v>18646.447</v>
      </c>
      <c r="AT1068">
        <v>18671.008000000002</v>
      </c>
      <c r="AU1068">
        <v>18662.118999999999</v>
      </c>
    </row>
    <row r="1069" spans="1:47" x14ac:dyDescent="0.25">
      <c r="A1069" t="s">
        <v>54</v>
      </c>
      <c r="B1069" t="str">
        <f>_xll.BDH($A1069,"BS_TOT_ASSET","2007-05-31","","Dir=H","Per=M","Days=A","Dts=H","cols=45;rows=1")</f>
        <v>#N/A N/A</v>
      </c>
      <c r="C1069">
        <v>1951</v>
      </c>
      <c r="D1069">
        <v>1736</v>
      </c>
      <c r="E1069">
        <v>1741</v>
      </c>
      <c r="F1069">
        <v>1741</v>
      </c>
      <c r="G1069">
        <v>1869</v>
      </c>
      <c r="H1069">
        <v>1822</v>
      </c>
      <c r="I1069">
        <v>1803</v>
      </c>
      <c r="J1069">
        <v>1775</v>
      </c>
      <c r="K1069">
        <v>1970</v>
      </c>
      <c r="L1069">
        <v>1632</v>
      </c>
      <c r="M1069">
        <v>1782</v>
      </c>
      <c r="N1069">
        <v>1920</v>
      </c>
      <c r="O1069">
        <v>2157</v>
      </c>
      <c r="P1069">
        <v>1971</v>
      </c>
      <c r="Q1069">
        <v>2177</v>
      </c>
      <c r="R1069">
        <v>2273</v>
      </c>
      <c r="S1069">
        <v>2446</v>
      </c>
      <c r="T1069">
        <v>2444</v>
      </c>
      <c r="U1069">
        <v>2611</v>
      </c>
      <c r="V1069">
        <v>2715</v>
      </c>
      <c r="W1069">
        <v>2862</v>
      </c>
      <c r="X1069">
        <v>2892</v>
      </c>
      <c r="Y1069">
        <v>3039</v>
      </c>
      <c r="Z1069">
        <v>3204</v>
      </c>
      <c r="AA1069">
        <v>3415</v>
      </c>
      <c r="AB1069">
        <v>3472</v>
      </c>
      <c r="AC1069">
        <v>3671</v>
      </c>
      <c r="AD1069">
        <v>10262</v>
      </c>
      <c r="AE1069">
        <v>10491</v>
      </c>
      <c r="AF1069">
        <v>10697</v>
      </c>
      <c r="AG1069">
        <v>10532</v>
      </c>
      <c r="AH1069">
        <v>9988</v>
      </c>
      <c r="AI1069">
        <v>10515</v>
      </c>
      <c r="AJ1069">
        <v>10777</v>
      </c>
      <c r="AK1069">
        <v>51407</v>
      </c>
      <c r="AL1069">
        <v>49752</v>
      </c>
      <c r="AM1069">
        <v>49966</v>
      </c>
      <c r="AN1069">
        <v>49617</v>
      </c>
      <c r="AO1069">
        <v>49849</v>
      </c>
      <c r="AP1069">
        <v>49942</v>
      </c>
      <c r="AQ1069">
        <v>54418</v>
      </c>
      <c r="AR1069">
        <v>54544</v>
      </c>
      <c r="AS1069">
        <v>54936</v>
      </c>
      <c r="AT1069">
        <v>50372</v>
      </c>
    </row>
    <row r="1070" spans="1:47" x14ac:dyDescent="0.25">
      <c r="A1070" t="s">
        <v>55</v>
      </c>
      <c r="B1070">
        <f>_xll.BDH($A1070,"BS_TOT_ASSET","2007-05-31","","Dir=H","Per=M","Days=A","Dts=H","cols=46;rows=1")</f>
        <v>6163.6</v>
      </c>
      <c r="C1070">
        <v>6121.5</v>
      </c>
      <c r="D1070">
        <v>6244.8</v>
      </c>
      <c r="E1070">
        <v>6404.8</v>
      </c>
      <c r="F1070">
        <v>6697.8</v>
      </c>
      <c r="G1070">
        <v>6385</v>
      </c>
      <c r="H1070">
        <v>6035.7</v>
      </c>
      <c r="I1070">
        <v>4864.8999999999996</v>
      </c>
      <c r="J1070">
        <v>5043.2</v>
      </c>
      <c r="K1070">
        <v>5094.6000000000004</v>
      </c>
      <c r="L1070">
        <v>5002.8</v>
      </c>
      <c r="M1070">
        <v>4991.8999999999996</v>
      </c>
      <c r="N1070">
        <v>5054.2</v>
      </c>
      <c r="O1070">
        <v>5213.2</v>
      </c>
      <c r="P1070">
        <v>5099.3999999999996</v>
      </c>
      <c r="Q1070">
        <v>5314.7</v>
      </c>
      <c r="R1070">
        <v>5360</v>
      </c>
      <c r="S1070">
        <v>5060.5</v>
      </c>
      <c r="T1070">
        <v>4972.7</v>
      </c>
      <c r="U1070">
        <v>5070.8999999999996</v>
      </c>
      <c r="V1070">
        <v>5057.8999999999996</v>
      </c>
      <c r="W1070">
        <v>5102.3999999999996</v>
      </c>
      <c r="X1070">
        <v>5105.3</v>
      </c>
      <c r="Y1070">
        <v>5137.6000000000004</v>
      </c>
      <c r="Z1070">
        <v>5191</v>
      </c>
      <c r="AA1070">
        <v>4732.8</v>
      </c>
      <c r="AB1070">
        <v>4610.6000000000004</v>
      </c>
      <c r="AC1070">
        <v>4591.3</v>
      </c>
      <c r="AD1070">
        <v>4616.6000000000004</v>
      </c>
      <c r="AE1070">
        <v>4502.3</v>
      </c>
      <c r="AF1070">
        <v>4356.8999999999996</v>
      </c>
      <c r="AG1070">
        <v>4308.3999999999996</v>
      </c>
      <c r="AH1070">
        <v>4349.3999999999996</v>
      </c>
      <c r="AI1070">
        <v>4236.3999999999996</v>
      </c>
      <c r="AJ1070">
        <v>4133.7</v>
      </c>
      <c r="AK1070">
        <v>4249.3999999999996</v>
      </c>
      <c r="AL1070">
        <v>4294.8</v>
      </c>
      <c r="AM1070">
        <v>4600.3999999999996</v>
      </c>
      <c r="AN1070">
        <v>4396.3999999999996</v>
      </c>
      <c r="AO1070">
        <v>4765.8999999999996</v>
      </c>
      <c r="AP1070">
        <v>5091.8</v>
      </c>
      <c r="AQ1070">
        <v>5270</v>
      </c>
      <c r="AR1070">
        <v>5136.8999999999996</v>
      </c>
      <c r="AS1070">
        <v>5280.5</v>
      </c>
      <c r="AT1070">
        <v>5163.1000000000004</v>
      </c>
      <c r="AU1070">
        <v>5181.8999999999996</v>
      </c>
    </row>
    <row r="1071" spans="1:47" x14ac:dyDescent="0.25">
      <c r="A1071" t="s">
        <v>56</v>
      </c>
      <c r="B1071" t="str">
        <f>_xll.BDH($A1071,"BS_TOT_ASSET","2007-05-31","","Dir=H","Per=M","Days=A","Dts=H","cols=46;rows=1")</f>
        <v>#N/A N/A</v>
      </c>
      <c r="C1071">
        <v>13089.837</v>
      </c>
      <c r="D1071">
        <v>12934.072</v>
      </c>
      <c r="E1071">
        <v>12268.004000000001</v>
      </c>
      <c r="F1071">
        <v>12526.682000000001</v>
      </c>
      <c r="G1071">
        <v>12780.732</v>
      </c>
      <c r="H1071">
        <v>13231.817999999999</v>
      </c>
      <c r="I1071">
        <v>12907.244000000001</v>
      </c>
      <c r="J1071">
        <v>13190.049000000001</v>
      </c>
      <c r="K1071">
        <v>13345.709000000001</v>
      </c>
      <c r="L1071">
        <v>13452.651</v>
      </c>
      <c r="M1071">
        <v>13540.562</v>
      </c>
      <c r="N1071">
        <v>13773.516</v>
      </c>
      <c r="O1071">
        <v>13983.674999999999</v>
      </c>
      <c r="P1071">
        <v>14086.245999999999</v>
      </c>
      <c r="Q1071">
        <v>14128.807000000001</v>
      </c>
      <c r="R1071">
        <v>14347.216</v>
      </c>
      <c r="S1071">
        <v>14538.733</v>
      </c>
      <c r="T1071">
        <v>14776.391</v>
      </c>
      <c r="U1071">
        <v>14087.739</v>
      </c>
      <c r="V1071">
        <v>14412.761</v>
      </c>
      <c r="W1071">
        <v>14599.535</v>
      </c>
      <c r="X1071">
        <v>14718.976000000001</v>
      </c>
      <c r="Y1071">
        <v>14769.216</v>
      </c>
      <c r="Z1071">
        <v>14977.377</v>
      </c>
      <c r="AA1071">
        <v>15228.446</v>
      </c>
      <c r="AB1071">
        <v>15088.142</v>
      </c>
      <c r="AC1071">
        <v>15274.821</v>
      </c>
      <c r="AD1071">
        <v>15426.447</v>
      </c>
      <c r="AE1071">
        <v>15715.647000000001</v>
      </c>
      <c r="AF1071">
        <v>16038</v>
      </c>
      <c r="AG1071">
        <v>16263.531000000001</v>
      </c>
      <c r="AH1071">
        <v>16732.331999999999</v>
      </c>
      <c r="AI1071">
        <v>17105.172999999999</v>
      </c>
      <c r="AJ1071">
        <v>17241</v>
      </c>
      <c r="AK1071">
        <v>17417</v>
      </c>
      <c r="AL1071">
        <v>17706</v>
      </c>
      <c r="AM1071">
        <v>17971</v>
      </c>
      <c r="AN1071">
        <v>18482</v>
      </c>
      <c r="AO1071">
        <v>18610</v>
      </c>
      <c r="AP1071">
        <v>18966</v>
      </c>
      <c r="AQ1071">
        <v>19361</v>
      </c>
      <c r="AR1071">
        <v>19482</v>
      </c>
      <c r="AS1071">
        <v>19728</v>
      </c>
      <c r="AT1071">
        <v>20471</v>
      </c>
      <c r="AU1071">
        <v>20880</v>
      </c>
    </row>
    <row r="1072" spans="1:47" x14ac:dyDescent="0.25">
      <c r="A1072" t="s">
        <v>57</v>
      </c>
      <c r="B1072">
        <f>_xll.BDH($A1072,"BS_TOT_ASSET","2007-05-31","","Dir=H","Per=M","Days=A","Dts=H","cols=46;rows=1")</f>
        <v>134372</v>
      </c>
      <c r="C1072">
        <v>140927</v>
      </c>
      <c r="D1072">
        <v>149743</v>
      </c>
      <c r="E1072">
        <v>135288</v>
      </c>
      <c r="F1072">
        <v>137330</v>
      </c>
      <c r="G1072">
        <v>127218</v>
      </c>
      <c r="H1072">
        <v>126074</v>
      </c>
      <c r="I1072">
        <v>121183</v>
      </c>
      <c r="J1072">
        <v>117035</v>
      </c>
      <c r="K1072">
        <v>120445</v>
      </c>
      <c r="L1072">
        <v>125145</v>
      </c>
      <c r="M1072">
        <v>143314</v>
      </c>
      <c r="N1072">
        <v>143763</v>
      </c>
      <c r="O1072">
        <v>146056</v>
      </c>
      <c r="P1072">
        <v>146689</v>
      </c>
      <c r="Q1072">
        <v>143979</v>
      </c>
      <c r="R1072">
        <v>147796</v>
      </c>
      <c r="S1072">
        <v>148693</v>
      </c>
      <c r="T1072">
        <v>153337</v>
      </c>
      <c r="U1072">
        <v>151784</v>
      </c>
      <c r="V1072">
        <v>148128</v>
      </c>
      <c r="W1072">
        <v>152873</v>
      </c>
      <c r="X1072">
        <v>153140</v>
      </c>
      <c r="Y1072">
        <v>156855</v>
      </c>
      <c r="Z1072">
        <v>151933</v>
      </c>
      <c r="AA1072">
        <v>150103</v>
      </c>
      <c r="AB1072">
        <v>153375</v>
      </c>
      <c r="AC1072">
        <v>151497</v>
      </c>
      <c r="AD1072">
        <v>152384</v>
      </c>
      <c r="AE1072">
        <v>153862</v>
      </c>
      <c r="AF1072">
        <v>159103</v>
      </c>
      <c r="AG1072">
        <v>154684</v>
      </c>
      <c r="AH1072">
        <v>157152</v>
      </c>
      <c r="AI1072">
        <v>154216</v>
      </c>
      <c r="AJ1072">
        <v>161184</v>
      </c>
      <c r="AK1072">
        <v>158816</v>
      </c>
      <c r="AL1072">
        <v>159642</v>
      </c>
      <c r="AM1072">
        <v>153377</v>
      </c>
      <c r="AN1072">
        <v>158893</v>
      </c>
      <c r="AO1072">
        <v>161385</v>
      </c>
      <c r="AP1072">
        <v>166997</v>
      </c>
      <c r="AQ1072">
        <v>168577</v>
      </c>
      <c r="AR1072">
        <v>181159</v>
      </c>
      <c r="AS1072">
        <v>179956</v>
      </c>
      <c r="AT1072">
        <v>184861</v>
      </c>
      <c r="AU1072">
        <v>189092</v>
      </c>
    </row>
    <row r="1073" spans="1:48" x14ac:dyDescent="0.25">
      <c r="A1073" t="s">
        <v>58</v>
      </c>
      <c r="B1073">
        <f>_xll.BDH($A1073,"BS_TOT_ASSET","2007-05-31","","Dir=H","Per=M","Days=A","Dts=H","cols=45;rows=1")</f>
        <v>4804.7089999999998</v>
      </c>
      <c r="C1073">
        <v>4874.2169999999996</v>
      </c>
      <c r="D1073">
        <v>4938.3969999999999</v>
      </c>
      <c r="E1073">
        <v>5026.9040000000005</v>
      </c>
      <c r="F1073">
        <v>5257.1120000000001</v>
      </c>
      <c r="G1073">
        <v>5113.2139999999999</v>
      </c>
      <c r="H1073">
        <v>5235.085</v>
      </c>
      <c r="I1073">
        <v>5296.1760000000004</v>
      </c>
      <c r="J1073">
        <v>5318.4049999999997</v>
      </c>
      <c r="K1073">
        <v>5385.8230000000003</v>
      </c>
      <c r="L1073">
        <v>5424.9920000000002</v>
      </c>
      <c r="M1073">
        <v>5452.77</v>
      </c>
      <c r="N1073">
        <v>5571.5940000000001</v>
      </c>
      <c r="O1073">
        <v>5640.4889999999996</v>
      </c>
      <c r="P1073">
        <v>5765.6030000000001</v>
      </c>
      <c r="Q1073">
        <v>5884.8779999999997</v>
      </c>
      <c r="R1073">
        <v>5869.6019999999999</v>
      </c>
      <c r="S1073">
        <v>5932.58</v>
      </c>
      <c r="T1073">
        <v>6056.4639999999999</v>
      </c>
      <c r="U1073">
        <v>6148.8540000000003</v>
      </c>
      <c r="V1073">
        <v>6265.6390000000001</v>
      </c>
      <c r="W1073">
        <v>6398.0389999999998</v>
      </c>
      <c r="X1073">
        <v>6662.1880000000001</v>
      </c>
      <c r="Y1073">
        <v>6783.0410000000002</v>
      </c>
      <c r="Z1073">
        <v>6892.0889999999999</v>
      </c>
      <c r="AA1073">
        <v>7023.4229999999998</v>
      </c>
      <c r="AB1073">
        <v>7262.8919999999998</v>
      </c>
      <c r="AC1073">
        <v>7371.8019999999997</v>
      </c>
      <c r="AD1073">
        <v>7497.1629999999996</v>
      </c>
      <c r="AE1073">
        <v>7717.1009999999997</v>
      </c>
      <c r="AF1073">
        <v>7949.9650000000001</v>
      </c>
      <c r="AG1073">
        <v>8032.44</v>
      </c>
      <c r="AH1073">
        <v>8102.3490000000002</v>
      </c>
      <c r="AI1073">
        <v>8217.5280000000002</v>
      </c>
      <c r="AJ1073">
        <v>8366.4140000000007</v>
      </c>
      <c r="AK1073">
        <v>8464.1049999999996</v>
      </c>
      <c r="AL1073">
        <v>8599.7870000000003</v>
      </c>
      <c r="AM1073">
        <v>8742.5439999999999</v>
      </c>
      <c r="AN1073">
        <v>8902.6299999999992</v>
      </c>
      <c r="AO1073">
        <v>9028.2639999999992</v>
      </c>
      <c r="AP1073">
        <v>9259.7810000000009</v>
      </c>
      <c r="AQ1073">
        <v>9397.0840000000007</v>
      </c>
      <c r="AR1073">
        <v>9403.7189999999991</v>
      </c>
      <c r="AS1073">
        <v>9301.7690000000002</v>
      </c>
      <c r="AT1073">
        <v>9346.98</v>
      </c>
    </row>
    <row r="1074" spans="1:48" x14ac:dyDescent="0.25">
      <c r="A1074" t="s">
        <v>59</v>
      </c>
      <c r="B1074">
        <f>_xll.BDH($A1074,"BS_TOT_ASSET","2007-05-31","","Dir=H","Per=M","Days=A","Dts=H","cols=46;rows=1")</f>
        <v>53886</v>
      </c>
      <c r="C1074">
        <v>54787</v>
      </c>
      <c r="D1074">
        <v>58986</v>
      </c>
      <c r="E1074">
        <v>60360</v>
      </c>
      <c r="F1074">
        <v>58510</v>
      </c>
      <c r="G1074">
        <v>56519</v>
      </c>
      <c r="H1074">
        <v>53779</v>
      </c>
      <c r="I1074">
        <v>55340</v>
      </c>
      <c r="J1074">
        <v>57712</v>
      </c>
      <c r="K1074">
        <v>58667</v>
      </c>
      <c r="L1074">
        <v>62053</v>
      </c>
      <c r="M1074">
        <v>62970</v>
      </c>
      <c r="N1074">
        <v>63755</v>
      </c>
      <c r="O1074">
        <v>65222</v>
      </c>
      <c r="P1074">
        <v>68565</v>
      </c>
      <c r="Q1074">
        <v>68760</v>
      </c>
      <c r="R1074">
        <v>72119</v>
      </c>
      <c r="S1074">
        <v>74163</v>
      </c>
      <c r="T1074">
        <v>79986</v>
      </c>
      <c r="U1074">
        <v>80205</v>
      </c>
      <c r="V1074">
        <v>81595</v>
      </c>
      <c r="W1074">
        <v>83654</v>
      </c>
      <c r="X1074">
        <v>88896</v>
      </c>
      <c r="Y1074">
        <v>90447</v>
      </c>
      <c r="Z1074">
        <v>92091</v>
      </c>
      <c r="AA1074">
        <v>94633</v>
      </c>
      <c r="AB1074">
        <v>92663</v>
      </c>
      <c r="AC1074">
        <v>91575</v>
      </c>
      <c r="AD1074">
        <v>92737</v>
      </c>
      <c r="AE1074">
        <v>92653</v>
      </c>
      <c r="AF1074">
        <v>92921</v>
      </c>
      <c r="AG1074">
        <v>97775</v>
      </c>
      <c r="AH1074">
        <v>98102</v>
      </c>
      <c r="AI1074">
        <v>98998</v>
      </c>
      <c r="AJ1074">
        <v>94408</v>
      </c>
      <c r="AK1074">
        <v>91547</v>
      </c>
      <c r="AL1074">
        <v>89609</v>
      </c>
      <c r="AM1074">
        <v>88950</v>
      </c>
      <c r="AN1074">
        <v>89997</v>
      </c>
      <c r="AO1074">
        <v>89673</v>
      </c>
      <c r="AP1074">
        <v>90036</v>
      </c>
      <c r="AQ1074">
        <v>91007</v>
      </c>
      <c r="AR1074">
        <v>92333</v>
      </c>
      <c r="AS1074">
        <v>113549</v>
      </c>
      <c r="AT1074">
        <v>113195</v>
      </c>
      <c r="AU1074">
        <v>114659</v>
      </c>
    </row>
    <row r="1075" spans="1:48" x14ac:dyDescent="0.25">
      <c r="A1075" t="s">
        <v>60</v>
      </c>
      <c r="B1075">
        <f>_xll.BDH($A1075,"BS_TOT_ASSET","2007-05-31","","Dir=H","Per=M","Days=A","Dts=H","cols=46;rows=1")</f>
        <v>1534359</v>
      </c>
      <c r="C1075">
        <v>1578763</v>
      </c>
      <c r="D1075">
        <v>1715746</v>
      </c>
      <c r="E1075">
        <v>1736502</v>
      </c>
      <c r="F1075">
        <v>1716875</v>
      </c>
      <c r="G1075">
        <v>1831177</v>
      </c>
      <c r="H1075">
        <v>1817943</v>
      </c>
      <c r="I1075">
        <v>2321963</v>
      </c>
      <c r="J1075">
        <v>2254394</v>
      </c>
      <c r="K1075">
        <v>2251043</v>
      </c>
      <c r="L1075">
        <v>2230232</v>
      </c>
      <c r="M1075">
        <v>2338700</v>
      </c>
      <c r="N1075">
        <v>2363878</v>
      </c>
      <c r="O1075">
        <v>2339660</v>
      </c>
      <c r="P1075">
        <v>2264909</v>
      </c>
      <c r="Q1075">
        <v>2274532</v>
      </c>
      <c r="R1075">
        <v>2261319</v>
      </c>
      <c r="S1075">
        <v>2219628</v>
      </c>
      <c r="T1075">
        <v>2129046</v>
      </c>
      <c r="U1075">
        <v>2181449</v>
      </c>
      <c r="V1075">
        <v>2160854</v>
      </c>
      <c r="W1075">
        <v>2166162</v>
      </c>
      <c r="X1075">
        <v>2209974</v>
      </c>
      <c r="Y1075">
        <v>2174819</v>
      </c>
      <c r="Z1075">
        <v>2123320</v>
      </c>
      <c r="AA1075">
        <v>2126653</v>
      </c>
      <c r="AB1075">
        <v>2102273</v>
      </c>
      <c r="AC1075">
        <v>2149851</v>
      </c>
      <c r="AD1075">
        <v>2170557</v>
      </c>
      <c r="AE1075">
        <v>2123613</v>
      </c>
      <c r="AF1075">
        <v>2104534</v>
      </c>
      <c r="AG1075">
        <v>2143545</v>
      </c>
      <c r="AH1075">
        <v>2149034</v>
      </c>
      <c r="AI1075">
        <v>2153006</v>
      </c>
      <c r="AJ1075">
        <v>2144287</v>
      </c>
      <c r="AK1075">
        <v>2185498</v>
      </c>
      <c r="AL1075">
        <v>2186609</v>
      </c>
      <c r="AM1075">
        <v>2195314</v>
      </c>
      <c r="AN1075">
        <v>2188067</v>
      </c>
      <c r="AO1075">
        <v>2247701</v>
      </c>
      <c r="AP1075">
        <v>2254529</v>
      </c>
      <c r="AQ1075">
        <v>2283896</v>
      </c>
      <c r="AR1075">
        <v>2281234</v>
      </c>
      <c r="AS1075">
        <v>2328478</v>
      </c>
      <c r="AT1075">
        <v>2291670</v>
      </c>
      <c r="AU1075">
        <v>2338833</v>
      </c>
    </row>
    <row r="1076" spans="1:48" x14ac:dyDescent="0.25">
      <c r="A1076" t="s">
        <v>61</v>
      </c>
      <c r="B1076">
        <f>_xll.BDH($A1076,"BS_TOT_ASSET","2007-05-31","","Dir=H","Per=M","Days=A","Dts=H","cols=46;rows=1")</f>
        <v>14659</v>
      </c>
      <c r="C1076">
        <v>14147</v>
      </c>
      <c r="D1076">
        <v>15294</v>
      </c>
      <c r="E1076">
        <v>14972</v>
      </c>
      <c r="F1076">
        <v>15470</v>
      </c>
      <c r="G1076">
        <v>15209</v>
      </c>
      <c r="H1076">
        <v>15405</v>
      </c>
      <c r="I1076">
        <v>14953</v>
      </c>
      <c r="J1076">
        <v>15743</v>
      </c>
      <c r="K1076">
        <v>16954</v>
      </c>
      <c r="L1076">
        <v>17354</v>
      </c>
      <c r="M1076">
        <v>17166</v>
      </c>
      <c r="N1076">
        <v>16487</v>
      </c>
      <c r="O1076">
        <v>17563</v>
      </c>
      <c r="P1076">
        <v>17489</v>
      </c>
      <c r="Q1076">
        <v>17413</v>
      </c>
      <c r="R1076">
        <v>17741</v>
      </c>
      <c r="S1076">
        <v>17843</v>
      </c>
      <c r="T1076">
        <v>19073</v>
      </c>
      <c r="U1076">
        <v>18784</v>
      </c>
      <c r="V1076">
        <v>18446</v>
      </c>
      <c r="W1076">
        <v>19825</v>
      </c>
      <c r="X1076">
        <v>20390</v>
      </c>
      <c r="Y1076">
        <v>20318</v>
      </c>
      <c r="Z1076">
        <v>23751</v>
      </c>
      <c r="AA1076">
        <v>25250</v>
      </c>
      <c r="AB1076">
        <v>25224</v>
      </c>
      <c r="AC1076">
        <v>25261</v>
      </c>
      <c r="AD1076">
        <v>25629</v>
      </c>
      <c r="AE1076">
        <v>25563</v>
      </c>
      <c r="AF1076">
        <v>26138</v>
      </c>
      <c r="AG1076">
        <v>24861</v>
      </c>
      <c r="AH1076">
        <v>30015</v>
      </c>
      <c r="AI1076">
        <v>20172</v>
      </c>
      <c r="AJ1076">
        <v>20962</v>
      </c>
      <c r="AK1076">
        <v>17350</v>
      </c>
      <c r="AL1076">
        <v>15982</v>
      </c>
      <c r="AM1076">
        <v>15795</v>
      </c>
      <c r="AN1076">
        <v>15546</v>
      </c>
      <c r="AO1076">
        <v>15659</v>
      </c>
      <c r="AP1076">
        <v>16963</v>
      </c>
      <c r="AQ1076">
        <v>17541</v>
      </c>
      <c r="AR1076">
        <v>17111</v>
      </c>
      <c r="AS1076">
        <v>16890</v>
      </c>
      <c r="AT1076">
        <v>16578</v>
      </c>
      <c r="AU1076">
        <v>16847</v>
      </c>
    </row>
    <row r="1077" spans="1:48" x14ac:dyDescent="0.25">
      <c r="A1077" t="s">
        <v>62</v>
      </c>
      <c r="B1077">
        <f>_xll.BDH($A1077,"BS_TOT_ASSET","2007-05-31","","Dir=H","Per=M","Days=A","Dts=H","cols=46;rows=1")</f>
        <v>127577</v>
      </c>
      <c r="C1077">
        <v>130781</v>
      </c>
      <c r="D1077">
        <v>132618</v>
      </c>
      <c r="E1077">
        <v>136417</v>
      </c>
      <c r="F1077">
        <v>136465</v>
      </c>
      <c r="G1077">
        <v>137041</v>
      </c>
      <c r="H1077">
        <v>152015</v>
      </c>
      <c r="I1077">
        <v>143425</v>
      </c>
      <c r="J1077">
        <v>152398</v>
      </c>
      <c r="K1077">
        <v>165328</v>
      </c>
      <c r="L1077">
        <v>165764</v>
      </c>
      <c r="M1077">
        <v>163700</v>
      </c>
      <c r="N1077">
        <v>155083</v>
      </c>
      <c r="O1077">
        <v>157230</v>
      </c>
      <c r="P1077">
        <v>157081</v>
      </c>
      <c r="Q1077">
        <v>157039</v>
      </c>
      <c r="R1077">
        <v>159310</v>
      </c>
      <c r="S1077">
        <v>167677</v>
      </c>
      <c r="T1077">
        <v>174579</v>
      </c>
      <c r="U1077">
        <v>174752</v>
      </c>
      <c r="V1077">
        <v>178529</v>
      </c>
      <c r="W1077">
        <v>182021</v>
      </c>
      <c r="X1077">
        <v>184499</v>
      </c>
      <c r="Y1077">
        <v>180837</v>
      </c>
      <c r="Z1077">
        <v>182735</v>
      </c>
      <c r="AA1077">
        <v>181050</v>
      </c>
      <c r="AB1077">
        <v>183010</v>
      </c>
      <c r="AC1077">
        <v>184651</v>
      </c>
      <c r="AD1077">
        <v>188012</v>
      </c>
      <c r="AE1077">
        <v>187022</v>
      </c>
      <c r="AF1077">
        <v>186834</v>
      </c>
      <c r="AG1077">
        <v>189228</v>
      </c>
      <c r="AH1077">
        <v>191017</v>
      </c>
      <c r="AI1077">
        <v>208809</v>
      </c>
      <c r="AJ1077">
        <v>209947</v>
      </c>
      <c r="AK1077">
        <v>212405</v>
      </c>
      <c r="AL1077">
        <v>221859</v>
      </c>
      <c r="AM1077">
        <v>222622</v>
      </c>
      <c r="AN1077">
        <v>219276</v>
      </c>
      <c r="AO1077">
        <v>220501</v>
      </c>
      <c r="AP1077">
        <v>221192</v>
      </c>
      <c r="AQ1077">
        <v>220340</v>
      </c>
      <c r="AR1077">
        <v>221642</v>
      </c>
      <c r="AS1077">
        <v>220729</v>
      </c>
      <c r="AT1077">
        <v>222681</v>
      </c>
      <c r="AU1077">
        <v>222885</v>
      </c>
    </row>
    <row r="1078" spans="1:48" x14ac:dyDescent="0.25">
      <c r="A1078" t="s">
        <v>63</v>
      </c>
      <c r="B1078">
        <f>_xll.BDH($A1078,"BS_TOT_ASSET","2007-05-31","","Dir=H","Per=M","Days=A","Dts=H","cols=47;rows=1")</f>
        <v>13142</v>
      </c>
      <c r="C1078">
        <v>12237</v>
      </c>
      <c r="D1078">
        <v>15474</v>
      </c>
      <c r="E1078">
        <v>12758</v>
      </c>
      <c r="F1078">
        <v>13231</v>
      </c>
      <c r="G1078">
        <v>17522</v>
      </c>
      <c r="H1078">
        <v>20647</v>
      </c>
      <c r="I1078">
        <v>15826</v>
      </c>
      <c r="J1078">
        <v>16214</v>
      </c>
      <c r="K1078">
        <v>17191</v>
      </c>
      <c r="L1078">
        <v>21100</v>
      </c>
      <c r="M1078">
        <v>18302</v>
      </c>
      <c r="N1078">
        <v>17956</v>
      </c>
      <c r="O1078">
        <v>17362</v>
      </c>
      <c r="P1078">
        <v>22352</v>
      </c>
      <c r="Q1078">
        <v>17849</v>
      </c>
      <c r="R1078">
        <v>18673</v>
      </c>
      <c r="S1078">
        <v>18829</v>
      </c>
      <c r="T1078">
        <v>22748</v>
      </c>
      <c r="U1078">
        <v>16005</v>
      </c>
      <c r="V1078">
        <v>16011</v>
      </c>
      <c r="W1078">
        <v>15849</v>
      </c>
      <c r="X1078">
        <v>17556</v>
      </c>
      <c r="Y1078">
        <v>16787</v>
      </c>
      <c r="Z1078">
        <v>14331</v>
      </c>
      <c r="AA1078">
        <v>13284</v>
      </c>
      <c r="AB1078">
        <v>15068</v>
      </c>
      <c r="AC1078">
        <v>14013</v>
      </c>
      <c r="AD1078">
        <v>13911</v>
      </c>
      <c r="AE1078">
        <v>14349</v>
      </c>
      <c r="AF1078">
        <v>15762</v>
      </c>
      <c r="AG1078">
        <v>15245</v>
      </c>
      <c r="AH1078">
        <v>13712</v>
      </c>
      <c r="AI1078">
        <v>13559</v>
      </c>
      <c r="AJ1078">
        <v>15169</v>
      </c>
      <c r="AK1078">
        <v>13519</v>
      </c>
      <c r="AL1078">
        <v>12901</v>
      </c>
      <c r="AM1078">
        <v>13254</v>
      </c>
      <c r="AN1078">
        <v>14542</v>
      </c>
      <c r="AO1078">
        <v>13856</v>
      </c>
      <c r="AP1078">
        <v>12955</v>
      </c>
      <c r="AQ1078">
        <v>13444</v>
      </c>
      <c r="AR1078">
        <v>14785</v>
      </c>
      <c r="AS1078">
        <v>13049</v>
      </c>
      <c r="AT1078">
        <v>12082</v>
      </c>
      <c r="AU1078">
        <v>11993</v>
      </c>
      <c r="AV1078">
        <v>15000</v>
      </c>
    </row>
    <row r="1079" spans="1:48" x14ac:dyDescent="0.25">
      <c r="A1079" t="s">
        <v>64</v>
      </c>
      <c r="B1079">
        <f>_xll.BDH($A1079,"BS_TOT_ASSET","2007-05-31","","Dir=H","Per=M","Days=A","Dts=H","cols=46;rows=1")</f>
        <v>7122.8450000000003</v>
      </c>
      <c r="C1079">
        <v>7329.3649999999998</v>
      </c>
      <c r="D1079">
        <v>7566.5339999999997</v>
      </c>
      <c r="E1079">
        <v>7801.2560000000003</v>
      </c>
      <c r="F1079">
        <v>8129.2060000000001</v>
      </c>
      <c r="G1079">
        <v>7912.9430000000002</v>
      </c>
      <c r="H1079">
        <v>7660.6930000000002</v>
      </c>
      <c r="I1079">
        <v>7575.83</v>
      </c>
      <c r="J1079">
        <v>8848.9869999999992</v>
      </c>
      <c r="K1079">
        <v>9304.6239999999998</v>
      </c>
      <c r="L1079">
        <v>9094.2759999999998</v>
      </c>
      <c r="M1079">
        <v>8943.3919999999998</v>
      </c>
      <c r="N1079">
        <v>9031.6730000000007</v>
      </c>
      <c r="O1079">
        <v>9650.6939999999995</v>
      </c>
      <c r="P1079">
        <v>10071.27</v>
      </c>
      <c r="Q1079">
        <v>10344.223</v>
      </c>
      <c r="R1079">
        <v>10620.819</v>
      </c>
      <c r="S1079">
        <v>10430.428</v>
      </c>
      <c r="T1079">
        <v>11413.362999999999</v>
      </c>
      <c r="U1079">
        <v>11195.392</v>
      </c>
      <c r="V1079">
        <v>11024.864</v>
      </c>
      <c r="W1079">
        <v>11361</v>
      </c>
      <c r="X1079">
        <v>11629.437</v>
      </c>
      <c r="Y1079">
        <v>11629.923000000001</v>
      </c>
      <c r="Z1079">
        <v>11587.047</v>
      </c>
      <c r="AA1079">
        <v>12149</v>
      </c>
      <c r="AB1079">
        <v>12035</v>
      </c>
      <c r="AC1079">
        <v>12250</v>
      </c>
      <c r="AD1079">
        <v>12374</v>
      </c>
      <c r="AE1079">
        <v>12447</v>
      </c>
      <c r="AF1079">
        <v>18504</v>
      </c>
      <c r="AG1079">
        <v>28293</v>
      </c>
      <c r="AH1079">
        <v>27079</v>
      </c>
      <c r="AI1079">
        <v>26820</v>
      </c>
      <c r="AJ1079">
        <v>26046</v>
      </c>
      <c r="AK1079">
        <v>26236</v>
      </c>
      <c r="AL1079">
        <v>26016</v>
      </c>
      <c r="AM1079">
        <v>25586</v>
      </c>
      <c r="AN1079">
        <v>24318</v>
      </c>
      <c r="AO1079">
        <v>24121</v>
      </c>
      <c r="AP1079">
        <v>37166</v>
      </c>
      <c r="AQ1079">
        <v>37734</v>
      </c>
      <c r="AR1079">
        <v>55363</v>
      </c>
      <c r="AS1079">
        <v>54573</v>
      </c>
      <c r="AT1079">
        <v>53977</v>
      </c>
      <c r="AU1079">
        <v>53904</v>
      </c>
    </row>
    <row r="1080" spans="1:48" x14ac:dyDescent="0.25">
      <c r="A1080" t="s">
        <v>65</v>
      </c>
      <c r="B1080">
        <f>_xll.BDH($A1080,"BS_TOT_ASSET","2007-05-31","","Dir=H","Per=M","Days=A","Dts=H","cols=46;rows=1")</f>
        <v>9454.741</v>
      </c>
      <c r="C1080">
        <v>9932.2720000000008</v>
      </c>
      <c r="D1080">
        <v>9672.7510000000002</v>
      </c>
      <c r="E1080">
        <v>9944.7219999999998</v>
      </c>
      <c r="F1080">
        <v>9344.5640000000003</v>
      </c>
      <c r="G1080">
        <v>9176.52</v>
      </c>
      <c r="H1080">
        <v>8987.3520000000008</v>
      </c>
      <c r="I1080">
        <v>8830.4359999999997</v>
      </c>
      <c r="J1080">
        <v>9242.9060000000009</v>
      </c>
      <c r="K1080">
        <v>9468.4629999999997</v>
      </c>
      <c r="L1080">
        <v>9224.1290000000008</v>
      </c>
      <c r="M1080">
        <v>9520.5820000000003</v>
      </c>
      <c r="N1080">
        <v>10409.814</v>
      </c>
      <c r="O1080">
        <v>10708.088</v>
      </c>
      <c r="P1080">
        <v>12391.955</v>
      </c>
      <c r="Q1080">
        <v>12827.382</v>
      </c>
      <c r="R1080">
        <v>13150.999</v>
      </c>
      <c r="S1080">
        <v>13775.8</v>
      </c>
      <c r="T1080">
        <v>13405.486999999999</v>
      </c>
      <c r="U1080">
        <v>13662.808000000001</v>
      </c>
      <c r="V1080">
        <v>13634.313</v>
      </c>
      <c r="W1080">
        <v>14751.5</v>
      </c>
      <c r="X1080">
        <v>14354.2</v>
      </c>
      <c r="Y1080">
        <v>14810.2</v>
      </c>
      <c r="Z1080">
        <v>15317.2</v>
      </c>
      <c r="AA1080">
        <v>15390.3</v>
      </c>
      <c r="AB1080">
        <v>15909.3</v>
      </c>
      <c r="AC1080">
        <v>16137.4</v>
      </c>
      <c r="AD1080">
        <v>16691.900000000001</v>
      </c>
      <c r="AE1080">
        <v>16357.1</v>
      </c>
      <c r="AF1080">
        <v>16296.8</v>
      </c>
      <c r="AG1080">
        <v>16491.099999999999</v>
      </c>
      <c r="AH1080">
        <v>16670.3</v>
      </c>
      <c r="AI1080">
        <v>16335.7</v>
      </c>
      <c r="AJ1080">
        <v>16155.5</v>
      </c>
      <c r="AK1080">
        <v>15890.9</v>
      </c>
      <c r="AL1080">
        <v>15997.5</v>
      </c>
      <c r="AM1080">
        <v>16098.8</v>
      </c>
      <c r="AN1080">
        <v>16210.3</v>
      </c>
      <c r="AO1080">
        <v>17210.099999999999</v>
      </c>
      <c r="AP1080">
        <v>17476.2</v>
      </c>
      <c r="AQ1080">
        <v>17534</v>
      </c>
      <c r="AR1080">
        <v>18074.400000000001</v>
      </c>
      <c r="AS1080">
        <v>17690</v>
      </c>
      <c r="AT1080">
        <v>15528</v>
      </c>
      <c r="AU1080">
        <v>14383.5</v>
      </c>
    </row>
    <row r="1081" spans="1:48" x14ac:dyDescent="0.25">
      <c r="A1081" t="s">
        <v>66</v>
      </c>
      <c r="B1081">
        <f>_xll.BDH($A1081,"BS_TOT_ASSET","2007-05-31","","Dir=H","Per=M","Days=A","Dts=H","cols=45;rows=1")</f>
        <v>3342.2</v>
      </c>
      <c r="C1081">
        <v>3546.3</v>
      </c>
      <c r="D1081">
        <v>3391.6</v>
      </c>
      <c r="E1081">
        <v>3405</v>
      </c>
      <c r="F1081">
        <v>3448.9</v>
      </c>
      <c r="G1081">
        <v>3680.6</v>
      </c>
      <c r="H1081">
        <v>3499.8</v>
      </c>
      <c r="I1081">
        <v>3475</v>
      </c>
      <c r="J1081">
        <v>3444.2</v>
      </c>
      <c r="K1081">
        <v>3585</v>
      </c>
      <c r="L1081">
        <v>3418.3</v>
      </c>
      <c r="M1081">
        <v>3383</v>
      </c>
      <c r="N1081">
        <v>3381.9</v>
      </c>
      <c r="O1081">
        <v>3440.1</v>
      </c>
      <c r="P1081">
        <v>3522.9</v>
      </c>
      <c r="Q1081">
        <v>3712</v>
      </c>
      <c r="R1081">
        <v>3749.2</v>
      </c>
      <c r="S1081">
        <v>3673.6</v>
      </c>
      <c r="T1081">
        <v>3676.4</v>
      </c>
      <c r="U1081">
        <v>3477</v>
      </c>
      <c r="V1081">
        <v>3583</v>
      </c>
      <c r="W1081">
        <v>3803.9</v>
      </c>
      <c r="X1081">
        <v>3832.3</v>
      </c>
      <c r="Y1081">
        <v>3626</v>
      </c>
      <c r="Z1081">
        <v>3686</v>
      </c>
      <c r="AA1081">
        <v>3882</v>
      </c>
      <c r="AB1081">
        <v>3993</v>
      </c>
      <c r="AC1081">
        <v>4103</v>
      </c>
      <c r="AD1081">
        <v>4191</v>
      </c>
      <c r="AE1081">
        <v>4243</v>
      </c>
      <c r="AF1081">
        <v>4161</v>
      </c>
      <c r="AG1081">
        <v>4188</v>
      </c>
      <c r="AH1081">
        <v>4334</v>
      </c>
      <c r="AI1081">
        <v>4319</v>
      </c>
      <c r="AJ1081">
        <v>4333</v>
      </c>
      <c r="AK1081">
        <v>4183</v>
      </c>
      <c r="AL1081">
        <v>4755</v>
      </c>
      <c r="AM1081">
        <v>4720</v>
      </c>
      <c r="AN1081">
        <v>4600</v>
      </c>
      <c r="AO1081">
        <v>4625</v>
      </c>
      <c r="AP1081">
        <v>4802</v>
      </c>
      <c r="AQ1081">
        <v>4978</v>
      </c>
      <c r="AR1081">
        <v>5042</v>
      </c>
      <c r="AS1081">
        <v>4976</v>
      </c>
      <c r="AT1081">
        <v>5025</v>
      </c>
    </row>
    <row r="1082" spans="1:48" x14ac:dyDescent="0.25">
      <c r="A1082" t="s">
        <v>67</v>
      </c>
      <c r="B1082" t="str">
        <f>_xll.BDH($A1082,"BS_TOT_ASSET","2007-05-31","","Dir=H","Per=M","Days=A","Dts=H","cols=11;rows=1")</f>
        <v>#N/A N/A</v>
      </c>
      <c r="C1082" t="s">
        <v>506</v>
      </c>
      <c r="D1082" t="s">
        <v>506</v>
      </c>
      <c r="E1082" t="s">
        <v>506</v>
      </c>
      <c r="F1082" t="s">
        <v>506</v>
      </c>
      <c r="G1082" t="s">
        <v>506</v>
      </c>
      <c r="H1082" t="s">
        <v>506</v>
      </c>
      <c r="I1082" t="s">
        <v>506</v>
      </c>
      <c r="J1082">
        <v>226725</v>
      </c>
      <c r="K1082">
        <v>221930</v>
      </c>
      <c r="L1082">
        <v>224192</v>
      </c>
    </row>
    <row r="1083" spans="1:48" x14ac:dyDescent="0.25">
      <c r="A1083" t="s">
        <v>68</v>
      </c>
      <c r="B1083" t="str">
        <f>_xll.BDH($A1083,"BS_TOT_ASSET","2007-05-31","","Dir=H","Per=M","Days=A","Dts=H","cols=46;rows=1")</f>
        <v>#N/A N/A</v>
      </c>
      <c r="C1083" t="s">
        <v>506</v>
      </c>
      <c r="D1083" t="s">
        <v>506</v>
      </c>
      <c r="E1083" t="s">
        <v>506</v>
      </c>
      <c r="F1083" t="s">
        <v>506</v>
      </c>
      <c r="G1083" t="s">
        <v>506</v>
      </c>
      <c r="H1083" t="s">
        <v>506</v>
      </c>
      <c r="I1083" t="s">
        <v>506</v>
      </c>
      <c r="J1083" t="s">
        <v>506</v>
      </c>
      <c r="K1083" t="s">
        <v>506</v>
      </c>
      <c r="L1083" t="s">
        <v>506</v>
      </c>
      <c r="M1083" t="s">
        <v>506</v>
      </c>
      <c r="N1083" t="s">
        <v>506</v>
      </c>
      <c r="O1083" t="s">
        <v>506</v>
      </c>
      <c r="P1083" t="s">
        <v>506</v>
      </c>
      <c r="Q1083" t="s">
        <v>506</v>
      </c>
      <c r="R1083" t="s">
        <v>506</v>
      </c>
      <c r="S1083" t="s">
        <v>506</v>
      </c>
      <c r="T1083" t="s">
        <v>506</v>
      </c>
      <c r="U1083" t="s">
        <v>506</v>
      </c>
      <c r="V1083" t="s">
        <v>506</v>
      </c>
      <c r="W1083" t="s">
        <v>506</v>
      </c>
      <c r="X1083" t="s">
        <v>506</v>
      </c>
      <c r="Y1083" t="s">
        <v>506</v>
      </c>
      <c r="Z1083" t="s">
        <v>506</v>
      </c>
      <c r="AA1083" t="s">
        <v>506</v>
      </c>
      <c r="AB1083" t="s">
        <v>506</v>
      </c>
      <c r="AC1083" t="s">
        <v>506</v>
      </c>
      <c r="AD1083" t="s">
        <v>506</v>
      </c>
      <c r="AE1083" t="s">
        <v>506</v>
      </c>
      <c r="AF1083" t="s">
        <v>506</v>
      </c>
      <c r="AG1083" t="s">
        <v>506</v>
      </c>
      <c r="AH1083" t="s">
        <v>506</v>
      </c>
      <c r="AI1083" t="s">
        <v>506</v>
      </c>
      <c r="AJ1083" t="s">
        <v>506</v>
      </c>
      <c r="AK1083" t="s">
        <v>506</v>
      </c>
      <c r="AL1083" t="s">
        <v>506</v>
      </c>
      <c r="AM1083" t="s">
        <v>506</v>
      </c>
      <c r="AN1083" t="s">
        <v>506</v>
      </c>
      <c r="AO1083" t="s">
        <v>506</v>
      </c>
      <c r="AP1083">
        <v>18675</v>
      </c>
      <c r="AQ1083">
        <v>54810</v>
      </c>
      <c r="AR1083">
        <v>57050</v>
      </c>
      <c r="AS1083">
        <v>55221</v>
      </c>
      <c r="AT1083">
        <v>54090</v>
      </c>
      <c r="AU1083">
        <v>53600</v>
      </c>
    </row>
    <row r="1084" spans="1:48" x14ac:dyDescent="0.25">
      <c r="A1084" t="s">
        <v>69</v>
      </c>
      <c r="B1084">
        <f>_xll.BDH($A1084,"BS_TOT_ASSET","2007-05-31","","Dir=H","Per=M","Days=A","Dts=H","cols=46;rows=1")</f>
        <v>8935.7150000000001</v>
      </c>
      <c r="C1084">
        <v>7816.375</v>
      </c>
      <c r="D1084">
        <v>8628.8150000000005</v>
      </c>
      <c r="E1084">
        <v>8170.6530000000002</v>
      </c>
      <c r="F1084">
        <v>8172.826</v>
      </c>
      <c r="G1084">
        <v>8535.2080000000005</v>
      </c>
      <c r="H1084">
        <v>8478.991</v>
      </c>
      <c r="I1084">
        <v>8575.2060000000001</v>
      </c>
      <c r="J1084">
        <v>8777.1959999999999</v>
      </c>
      <c r="K1084">
        <v>9026.4369999999999</v>
      </c>
      <c r="L1084">
        <v>8551.8539999999994</v>
      </c>
      <c r="M1084">
        <v>8217.3230000000003</v>
      </c>
      <c r="N1084">
        <v>7502.15</v>
      </c>
      <c r="O1084">
        <v>7394.1469999999999</v>
      </c>
      <c r="P1084">
        <v>8092.4930000000004</v>
      </c>
      <c r="Q1084">
        <v>8293.5239999999994</v>
      </c>
      <c r="R1084">
        <v>8621.9789999999994</v>
      </c>
      <c r="S1084">
        <v>8802.2039999999997</v>
      </c>
      <c r="T1084">
        <v>9049.6039999999994</v>
      </c>
      <c r="U1084">
        <v>9113.5490000000009</v>
      </c>
      <c r="V1084">
        <v>9162.3799999999992</v>
      </c>
      <c r="W1084">
        <v>9630.6209999999992</v>
      </c>
      <c r="X1084">
        <v>10130.118</v>
      </c>
      <c r="Y1084">
        <v>10164.717000000001</v>
      </c>
      <c r="Z1084">
        <v>10841.59</v>
      </c>
      <c r="AA1084">
        <v>11250.249</v>
      </c>
      <c r="AB1084">
        <v>11863.334999999999</v>
      </c>
      <c r="AC1084">
        <v>12230.130999999999</v>
      </c>
      <c r="AD1084">
        <v>12917.998</v>
      </c>
      <c r="AE1084">
        <v>13704.142</v>
      </c>
      <c r="AF1084">
        <v>14314.7</v>
      </c>
      <c r="AG1084">
        <v>15219.454</v>
      </c>
      <c r="AH1084">
        <v>16759.170999999998</v>
      </c>
      <c r="AI1084">
        <v>20728.367999999999</v>
      </c>
      <c r="AJ1084">
        <v>19504.8</v>
      </c>
      <c r="AK1084">
        <v>20674.7</v>
      </c>
      <c r="AL1084">
        <v>21514.799999999999</v>
      </c>
      <c r="AM1084">
        <v>22104.9</v>
      </c>
      <c r="AN1084">
        <v>22876.799999999999</v>
      </c>
      <c r="AO1084">
        <v>21195.9</v>
      </c>
      <c r="AP1084">
        <v>21759</v>
      </c>
      <c r="AQ1084">
        <v>23073.200000000001</v>
      </c>
      <c r="AR1084">
        <v>23652.6</v>
      </c>
      <c r="AS1084">
        <v>26090.1</v>
      </c>
      <c r="AT1084">
        <v>23952.9</v>
      </c>
      <c r="AU1084">
        <v>25492.2</v>
      </c>
    </row>
    <row r="1085" spans="1:48" x14ac:dyDescent="0.25">
      <c r="A1085" t="s">
        <v>70</v>
      </c>
      <c r="B1085">
        <f>_xll.BDH($A1085,"BS_TOT_ASSET","2007-05-31","","Dir=H","Per=M","Days=A","Dts=H","cols=46;rows=1")</f>
        <v>126333</v>
      </c>
      <c r="C1085">
        <v>183972</v>
      </c>
      <c r="D1085">
        <v>197656</v>
      </c>
      <c r="E1085">
        <v>204935</v>
      </c>
      <c r="F1085">
        <v>201225</v>
      </c>
      <c r="G1085">
        <v>267510</v>
      </c>
      <c r="H1085">
        <v>237512</v>
      </c>
      <c r="I1085">
        <v>203478</v>
      </c>
      <c r="J1085">
        <v>203012</v>
      </c>
      <c r="K1085">
        <v>212007</v>
      </c>
      <c r="L1085">
        <v>212224</v>
      </c>
      <c r="M1085">
        <v>220551</v>
      </c>
      <c r="N1085">
        <v>235693</v>
      </c>
      <c r="O1085">
        <v>254157</v>
      </c>
      <c r="P1085">
        <v>247259</v>
      </c>
      <c r="Q1085">
        <v>266444</v>
      </c>
      <c r="R1085">
        <v>304706</v>
      </c>
      <c r="S1085">
        <v>322187</v>
      </c>
      <c r="T1085">
        <v>325266</v>
      </c>
      <c r="U1085">
        <v>300169</v>
      </c>
      <c r="V1085">
        <v>330283</v>
      </c>
      <c r="W1085">
        <v>339944</v>
      </c>
      <c r="X1085">
        <v>358990</v>
      </c>
      <c r="Y1085">
        <v>355942</v>
      </c>
      <c r="Z1085">
        <v>360505</v>
      </c>
      <c r="AA1085">
        <v>371952</v>
      </c>
      <c r="AB1085">
        <v>374516</v>
      </c>
      <c r="AC1085">
        <v>368241</v>
      </c>
      <c r="AD1085">
        <v>400740</v>
      </c>
      <c r="AE1085">
        <v>386296</v>
      </c>
      <c r="AF1085">
        <v>385303</v>
      </c>
      <c r="AG1085">
        <v>399088</v>
      </c>
      <c r="AH1085">
        <v>395254</v>
      </c>
      <c r="AI1085">
        <v>377371</v>
      </c>
      <c r="AJ1085">
        <v>393780</v>
      </c>
      <c r="AK1085">
        <v>372870</v>
      </c>
      <c r="AL1085">
        <v>372351</v>
      </c>
      <c r="AM1085">
        <v>374114</v>
      </c>
      <c r="AN1085">
        <v>333469</v>
      </c>
      <c r="AO1085">
        <v>337536</v>
      </c>
      <c r="AP1085">
        <v>354815</v>
      </c>
      <c r="AQ1085">
        <v>354397</v>
      </c>
      <c r="AR1085">
        <v>371758</v>
      </c>
      <c r="AS1085">
        <v>373597</v>
      </c>
      <c r="AT1085">
        <v>352928</v>
      </c>
      <c r="AU1085">
        <v>349770</v>
      </c>
    </row>
    <row r="1086" spans="1:48" x14ac:dyDescent="0.25">
      <c r="A1086" t="s">
        <v>71</v>
      </c>
      <c r="B1086">
        <f>_xll.BDH($A1086,"BS_TOT_ASSET","2007-05-31","","Dir=H","Per=M","Days=A","Dts=H","cols=46;rows=1")</f>
        <v>1167.664</v>
      </c>
      <c r="C1086">
        <v>1370.7090000000001</v>
      </c>
      <c r="D1086">
        <v>1350.856</v>
      </c>
      <c r="E1086">
        <v>1312.421</v>
      </c>
      <c r="F1086">
        <v>1491.546</v>
      </c>
      <c r="G1086">
        <v>1456.1130000000001</v>
      </c>
      <c r="H1086">
        <v>1312.421</v>
      </c>
      <c r="I1086">
        <v>1328.028</v>
      </c>
      <c r="J1086">
        <v>1492.337</v>
      </c>
      <c r="K1086">
        <v>1797.0360000000001</v>
      </c>
      <c r="L1086">
        <v>1834.2239999999999</v>
      </c>
      <c r="M1086">
        <v>2201.5610000000001</v>
      </c>
      <c r="N1086">
        <v>2445.739</v>
      </c>
      <c r="O1086">
        <v>2746.5450000000001</v>
      </c>
      <c r="P1086">
        <v>2905.953</v>
      </c>
      <c r="Q1086">
        <v>3065.3510000000001</v>
      </c>
      <c r="R1086">
        <v>3360.0749999999998</v>
      </c>
      <c r="S1086">
        <v>3815.5729999999999</v>
      </c>
      <c r="T1086">
        <v>3970.6709999999998</v>
      </c>
      <c r="U1086">
        <v>5092.8270000000002</v>
      </c>
      <c r="V1086">
        <v>5428.8059999999996</v>
      </c>
      <c r="W1086">
        <v>6217.8090000000002</v>
      </c>
      <c r="X1086">
        <v>6569.7420000000002</v>
      </c>
      <c r="Y1086">
        <v>6855.1270000000004</v>
      </c>
      <c r="Z1086">
        <v>9867.3709999999992</v>
      </c>
      <c r="AA1086">
        <v>10445.655000000001</v>
      </c>
      <c r="AB1086">
        <v>10444.459999999999</v>
      </c>
      <c r="AC1086">
        <v>10813.683999999999</v>
      </c>
      <c r="AD1086">
        <v>11600.323</v>
      </c>
      <c r="AE1086">
        <v>15184.38</v>
      </c>
      <c r="AF1086">
        <v>14770.977000000001</v>
      </c>
      <c r="AG1086">
        <v>16842.491999999998</v>
      </c>
      <c r="AH1086">
        <v>17027.346000000001</v>
      </c>
      <c r="AI1086">
        <v>16614.77</v>
      </c>
      <c r="AJ1086">
        <v>17420.575000000001</v>
      </c>
      <c r="AK1086">
        <v>18334.545999999998</v>
      </c>
      <c r="AL1086">
        <v>19687.169999999998</v>
      </c>
      <c r="AM1086">
        <v>20033.784</v>
      </c>
      <c r="AN1086">
        <v>19838.973000000002</v>
      </c>
      <c r="AO1086">
        <v>21994.252</v>
      </c>
      <c r="AP1086">
        <v>23458.323</v>
      </c>
      <c r="AQ1086">
        <v>25789.111000000001</v>
      </c>
      <c r="AR1086">
        <v>25451.262999999999</v>
      </c>
      <c r="AS1086">
        <v>25018.959999999999</v>
      </c>
      <c r="AT1086">
        <v>25296.253000000001</v>
      </c>
      <c r="AU1086">
        <v>24370.475999999999</v>
      </c>
    </row>
    <row r="1087" spans="1:48" x14ac:dyDescent="0.25">
      <c r="A1087" t="s">
        <v>72</v>
      </c>
      <c r="B1087">
        <f>_xll.BDH($A1087,"BS_TOT_ASSET","2007-05-31","","Dir=H","Per=M","Days=A","Dts=H","cols=46;rows=1")</f>
        <v>21992.177</v>
      </c>
      <c r="C1087">
        <v>23078.534</v>
      </c>
      <c r="D1087">
        <v>22561.514999999999</v>
      </c>
      <c r="E1087">
        <v>21816.403999999999</v>
      </c>
      <c r="F1087">
        <v>22017.252</v>
      </c>
      <c r="G1087">
        <v>21696.671999999999</v>
      </c>
      <c r="H1087">
        <v>19924</v>
      </c>
      <c r="I1087">
        <v>19223</v>
      </c>
      <c r="J1087">
        <v>20409</v>
      </c>
      <c r="K1087">
        <v>21380</v>
      </c>
      <c r="L1087">
        <v>178124</v>
      </c>
      <c r="M1087">
        <v>168060</v>
      </c>
      <c r="N1087">
        <v>162266</v>
      </c>
      <c r="O1087">
        <v>174504</v>
      </c>
      <c r="P1087">
        <v>178459</v>
      </c>
      <c r="Q1087">
        <v>178422</v>
      </c>
      <c r="R1087">
        <v>185048</v>
      </c>
      <c r="S1087">
        <v>174282</v>
      </c>
      <c r="T1087">
        <v>179896</v>
      </c>
      <c r="U1087">
        <v>185518</v>
      </c>
      <c r="V1087">
        <v>182480</v>
      </c>
      <c r="W1087">
        <v>192828</v>
      </c>
      <c r="X1087">
        <v>200451</v>
      </c>
      <c r="Y1087">
        <v>200738</v>
      </c>
      <c r="Z1087">
        <v>193745</v>
      </c>
      <c r="AA1087">
        <v>212717</v>
      </c>
      <c r="AB1087">
        <v>219873</v>
      </c>
      <c r="AC1087">
        <v>216297</v>
      </c>
      <c r="AD1087">
        <v>231693</v>
      </c>
      <c r="AE1087">
        <v>222812</v>
      </c>
      <c r="AF1087">
        <v>239792</v>
      </c>
      <c r="AG1087">
        <v>242714</v>
      </c>
      <c r="AH1087">
        <v>237008</v>
      </c>
      <c r="AI1087">
        <v>222216</v>
      </c>
      <c r="AJ1087">
        <v>225261</v>
      </c>
      <c r="AK1087">
        <v>222958</v>
      </c>
      <c r="AL1087">
        <v>222055</v>
      </c>
      <c r="AM1087">
        <v>226739</v>
      </c>
      <c r="AN1087">
        <v>220177</v>
      </c>
      <c r="AO1087">
        <v>230586</v>
      </c>
      <c r="AP1087">
        <v>217488</v>
      </c>
      <c r="AQ1087">
        <v>220567</v>
      </c>
      <c r="AR1087">
        <v>220217</v>
      </c>
      <c r="AS1087">
        <v>216017</v>
      </c>
      <c r="AT1087">
        <v>195549</v>
      </c>
      <c r="AU1087">
        <v>174862</v>
      </c>
    </row>
    <row r="1088" spans="1:48" x14ac:dyDescent="0.25">
      <c r="A1088" t="s">
        <v>73</v>
      </c>
      <c r="B1088">
        <f>_xll.BDH($A1088,"BS_TOT_ASSET","2007-05-31","","Dir=H","Per=M","Days=A","Dts=H","cols=46;rows=1")</f>
        <v>5925.1</v>
      </c>
      <c r="C1088">
        <v>6015.4</v>
      </c>
      <c r="D1088">
        <v>6020.6</v>
      </c>
      <c r="E1088">
        <v>6446.2</v>
      </c>
      <c r="F1088">
        <v>6580.6</v>
      </c>
      <c r="G1088">
        <v>6211.7</v>
      </c>
      <c r="H1088">
        <v>6368.7</v>
      </c>
      <c r="I1088">
        <v>6424.6</v>
      </c>
      <c r="J1088">
        <v>6306.6</v>
      </c>
      <c r="K1088">
        <v>6792.1</v>
      </c>
      <c r="L1088">
        <v>6488.3</v>
      </c>
      <c r="M1088">
        <v>7035.7</v>
      </c>
      <c r="N1088">
        <v>6618.3</v>
      </c>
      <c r="O1088">
        <v>6979.1</v>
      </c>
      <c r="P1088">
        <v>6927.7</v>
      </c>
      <c r="Q1088">
        <v>7783</v>
      </c>
      <c r="R1088">
        <v>7850.4</v>
      </c>
      <c r="S1088">
        <v>7538.4</v>
      </c>
      <c r="T1088">
        <v>7284.6</v>
      </c>
      <c r="U1088">
        <v>7559.4</v>
      </c>
      <c r="V1088">
        <v>7439.5</v>
      </c>
      <c r="W1088">
        <v>7524</v>
      </c>
      <c r="X1088">
        <v>7507.1</v>
      </c>
      <c r="Y1088">
        <v>7776</v>
      </c>
      <c r="Z1088">
        <v>7815.6</v>
      </c>
      <c r="AA1088">
        <v>7709.2</v>
      </c>
      <c r="AB1088">
        <v>7819.8</v>
      </c>
      <c r="AC1088">
        <v>7744.5</v>
      </c>
      <c r="AD1088">
        <v>7771.4</v>
      </c>
      <c r="AE1088">
        <v>7614.9</v>
      </c>
      <c r="AF1088">
        <v>7571</v>
      </c>
      <c r="AG1088">
        <v>7660.5</v>
      </c>
      <c r="AH1088">
        <v>7852.9</v>
      </c>
      <c r="AI1088">
        <v>7727</v>
      </c>
      <c r="AJ1088">
        <v>9697</v>
      </c>
      <c r="AK1088">
        <v>10059</v>
      </c>
      <c r="AL1088">
        <v>25077</v>
      </c>
      <c r="AM1088">
        <v>17060</v>
      </c>
      <c r="AN1088">
        <v>16173</v>
      </c>
      <c r="AO1088">
        <v>16644</v>
      </c>
      <c r="AP1088">
        <v>16721</v>
      </c>
      <c r="AQ1088">
        <v>17003</v>
      </c>
      <c r="AR1088">
        <v>17169</v>
      </c>
      <c r="AS1088">
        <v>17731</v>
      </c>
      <c r="AT1088">
        <v>17535</v>
      </c>
      <c r="AU1088">
        <v>16470</v>
      </c>
    </row>
    <row r="1089" spans="1:47" x14ac:dyDescent="0.25">
      <c r="A1089" t="s">
        <v>74</v>
      </c>
      <c r="B1089">
        <f>_xll.BDH($A1089,"BS_TOT_ASSET","2007-05-31","","Dir=H","Per=M","Days=A","Dts=H","cols=46;rows=1")</f>
        <v>27175</v>
      </c>
      <c r="C1089">
        <v>26098</v>
      </c>
      <c r="D1089">
        <v>25926</v>
      </c>
      <c r="E1089">
        <v>26325</v>
      </c>
      <c r="F1089">
        <v>28064</v>
      </c>
      <c r="G1089">
        <v>28476</v>
      </c>
      <c r="H1089">
        <v>29486</v>
      </c>
      <c r="I1089">
        <v>29693</v>
      </c>
      <c r="J1089">
        <v>29809</v>
      </c>
      <c r="K1089">
        <v>30951</v>
      </c>
      <c r="L1089">
        <v>31008</v>
      </c>
      <c r="M1089">
        <v>30753</v>
      </c>
      <c r="N1089">
        <v>31051</v>
      </c>
      <c r="O1089">
        <v>31885</v>
      </c>
      <c r="P1089">
        <v>31076</v>
      </c>
      <c r="Q1089">
        <v>30851</v>
      </c>
      <c r="R1089">
        <v>31833</v>
      </c>
      <c r="S1089">
        <v>32014</v>
      </c>
      <c r="T1089">
        <v>32970</v>
      </c>
      <c r="U1089">
        <v>32408</v>
      </c>
      <c r="V1089">
        <v>31667</v>
      </c>
      <c r="W1089">
        <v>36044</v>
      </c>
      <c r="X1089">
        <v>35897</v>
      </c>
      <c r="Y1089">
        <v>35958</v>
      </c>
      <c r="Z1089">
        <v>36252</v>
      </c>
      <c r="AA1089">
        <v>36804</v>
      </c>
      <c r="AB1089">
        <v>38592</v>
      </c>
      <c r="AC1089">
        <v>33424</v>
      </c>
      <c r="AD1089">
        <v>33503</v>
      </c>
      <c r="AE1089">
        <v>33450</v>
      </c>
      <c r="AF1089">
        <v>33749</v>
      </c>
      <c r="AG1089">
        <v>33579</v>
      </c>
      <c r="AH1089">
        <v>31954</v>
      </c>
      <c r="AI1089">
        <v>31779</v>
      </c>
      <c r="AJ1089">
        <v>31748</v>
      </c>
      <c r="AK1089">
        <v>31892</v>
      </c>
      <c r="AL1089">
        <v>32831</v>
      </c>
      <c r="AM1089">
        <v>33727</v>
      </c>
      <c r="AN1089">
        <v>33707</v>
      </c>
      <c r="AO1089">
        <v>32937</v>
      </c>
      <c r="AP1089">
        <v>33409</v>
      </c>
      <c r="AQ1089">
        <v>33977</v>
      </c>
      <c r="AR1089">
        <v>33551</v>
      </c>
      <c r="AS1089">
        <v>33083</v>
      </c>
      <c r="AT1089">
        <v>32641</v>
      </c>
      <c r="AU1089">
        <v>33734</v>
      </c>
    </row>
    <row r="1090" spans="1:47" x14ac:dyDescent="0.25">
      <c r="A1090" t="s">
        <v>75</v>
      </c>
      <c r="B1090">
        <f>_xll.BDH($A1090,"BS_TOT_ASSET","2007-05-31","","Dir=H","Per=M","Days=A","Dts=H","cols=46;rows=1")</f>
        <v>2678.2</v>
      </c>
      <c r="C1090">
        <v>2574.9</v>
      </c>
      <c r="D1090">
        <v>2911.3</v>
      </c>
      <c r="E1090">
        <v>3237</v>
      </c>
      <c r="F1090">
        <v>2833.6</v>
      </c>
      <c r="G1090">
        <v>3690.5</v>
      </c>
      <c r="H1090">
        <v>2402.6</v>
      </c>
      <c r="I1090">
        <v>2444.1999999999998</v>
      </c>
      <c r="J1090">
        <v>2774.7</v>
      </c>
      <c r="K1090">
        <v>2886.2</v>
      </c>
      <c r="L1090">
        <v>2695.7</v>
      </c>
      <c r="M1090">
        <v>2863.9</v>
      </c>
      <c r="N1090">
        <v>1794.4</v>
      </c>
      <c r="O1090">
        <v>1519.3</v>
      </c>
      <c r="P1090">
        <v>1515</v>
      </c>
      <c r="Q1090">
        <v>1853.4</v>
      </c>
      <c r="R1090">
        <v>1904</v>
      </c>
      <c r="S1090">
        <v>1927.2</v>
      </c>
      <c r="T1090">
        <v>1896.9</v>
      </c>
      <c r="U1090">
        <v>2014.3</v>
      </c>
      <c r="V1090">
        <v>1987.6</v>
      </c>
      <c r="W1090">
        <v>1830.5</v>
      </c>
      <c r="X1090">
        <v>1856.2</v>
      </c>
      <c r="Y1090">
        <v>1921.9</v>
      </c>
      <c r="Z1090">
        <v>2018.2</v>
      </c>
      <c r="AA1090">
        <v>1907.2</v>
      </c>
      <c r="AB1090">
        <v>1939</v>
      </c>
      <c r="AC1090">
        <v>2129.9</v>
      </c>
      <c r="AD1090">
        <v>2192.1</v>
      </c>
      <c r="AE1090">
        <v>2078.6</v>
      </c>
      <c r="AF1090">
        <v>2099.8000000000002</v>
      </c>
      <c r="AG1090">
        <v>2281.1999999999998</v>
      </c>
      <c r="AH1090">
        <v>2368.1</v>
      </c>
      <c r="AI1090">
        <v>2299.5</v>
      </c>
      <c r="AJ1090">
        <v>2353.6</v>
      </c>
      <c r="AK1090">
        <v>2524</v>
      </c>
      <c r="AL1090">
        <v>2872.7</v>
      </c>
      <c r="AM1090">
        <v>2942.3</v>
      </c>
      <c r="AN1090">
        <v>2967.3</v>
      </c>
      <c r="AO1090">
        <v>3242</v>
      </c>
      <c r="AP1090">
        <v>3149.8</v>
      </c>
      <c r="AQ1090">
        <v>3224.5</v>
      </c>
      <c r="AR1090">
        <v>3249.9</v>
      </c>
      <c r="AS1090">
        <v>3484.7</v>
      </c>
      <c r="AT1090">
        <v>3304.7</v>
      </c>
      <c r="AU1090">
        <v>3381.7</v>
      </c>
    </row>
    <row r="1091" spans="1:47" x14ac:dyDescent="0.25">
      <c r="A1091" t="s">
        <v>76</v>
      </c>
      <c r="B1091">
        <f>_xll.BDH($A1091,"BS_TOT_ASSET","2007-05-31","","Dir=H","Per=M","Days=A","Dts=H","cols=46;rows=1")</f>
        <v>269051</v>
      </c>
      <c r="C1091">
        <v>276516</v>
      </c>
      <c r="D1091">
        <v>273160</v>
      </c>
      <c r="E1091">
        <v>281047</v>
      </c>
      <c r="F1091">
        <v>277792</v>
      </c>
      <c r="G1091">
        <v>281729</v>
      </c>
      <c r="H1091">
        <v>267399</v>
      </c>
      <c r="I1091">
        <v>260542</v>
      </c>
      <c r="J1091">
        <v>275646</v>
      </c>
      <c r="K1091">
        <v>292010</v>
      </c>
      <c r="L1091">
        <v>297119</v>
      </c>
      <c r="M1091">
        <v>356320</v>
      </c>
      <c r="N1091">
        <v>349187</v>
      </c>
      <c r="O1091">
        <v>363979</v>
      </c>
      <c r="P1091">
        <v>372229</v>
      </c>
      <c r="Q1091">
        <v>376496</v>
      </c>
      <c r="R1091">
        <v>382696</v>
      </c>
      <c r="S1091">
        <v>385494</v>
      </c>
      <c r="T1091">
        <v>392647</v>
      </c>
      <c r="U1091">
        <v>411362</v>
      </c>
      <c r="V1091">
        <v>411356</v>
      </c>
      <c r="W1091">
        <v>424115</v>
      </c>
      <c r="X1091">
        <v>427452</v>
      </c>
      <c r="Y1091">
        <v>442302</v>
      </c>
      <c r="Z1091">
        <v>446563</v>
      </c>
      <c r="AA1091">
        <v>458081</v>
      </c>
      <c r="AB1091">
        <v>484931</v>
      </c>
      <c r="AC1091">
        <v>494944</v>
      </c>
      <c r="AD1091">
        <v>504379</v>
      </c>
      <c r="AE1091">
        <v>517363</v>
      </c>
      <c r="AF1091">
        <v>525867</v>
      </c>
      <c r="AG1091">
        <v>531076</v>
      </c>
      <c r="AH1091">
        <v>540774</v>
      </c>
      <c r="AI1091">
        <v>545468</v>
      </c>
      <c r="AJ1091">
        <v>552257</v>
      </c>
      <c r="AK1091">
        <v>586315</v>
      </c>
      <c r="AL1091">
        <v>592816</v>
      </c>
      <c r="AM1091">
        <v>604038</v>
      </c>
      <c r="AN1091">
        <v>620854</v>
      </c>
      <c r="AO1091">
        <v>654451</v>
      </c>
      <c r="AP1091">
        <v>665590</v>
      </c>
      <c r="AQ1091">
        <v>681554</v>
      </c>
      <c r="AR1091">
        <v>702095</v>
      </c>
      <c r="AS1091">
        <v>702651</v>
      </c>
      <c r="AT1091">
        <v>711932</v>
      </c>
      <c r="AU1091">
        <v>736459</v>
      </c>
    </row>
    <row r="1092" spans="1:47" x14ac:dyDescent="0.25">
      <c r="A1092" t="s">
        <v>77</v>
      </c>
      <c r="B1092">
        <f>_xll.BDH($A1092,"BS_TOT_ASSET","2007-05-31","","Dir=H","Per=M","Days=A","Dts=H","cols=46;rows=1")</f>
        <v>31265</v>
      </c>
      <c r="C1092">
        <v>31334</v>
      </c>
      <c r="D1092">
        <v>31197</v>
      </c>
      <c r="E1092">
        <v>30346</v>
      </c>
      <c r="F1092">
        <v>29901</v>
      </c>
      <c r="G1092">
        <v>29826</v>
      </c>
      <c r="H1092">
        <v>27139</v>
      </c>
      <c r="I1092">
        <v>26105</v>
      </c>
      <c r="J1092">
        <v>26193</v>
      </c>
      <c r="K1092">
        <v>26229</v>
      </c>
      <c r="L1092">
        <v>25177</v>
      </c>
      <c r="M1092">
        <v>22853</v>
      </c>
      <c r="N1092">
        <v>23019</v>
      </c>
      <c r="O1092">
        <v>22486</v>
      </c>
      <c r="P1092">
        <v>22128</v>
      </c>
      <c r="Q1092">
        <v>22070</v>
      </c>
      <c r="R1092">
        <v>21559</v>
      </c>
      <c r="S1092">
        <v>21502</v>
      </c>
      <c r="T1092">
        <v>21290</v>
      </c>
      <c r="U1092">
        <v>21185</v>
      </c>
      <c r="V1092">
        <v>17818</v>
      </c>
      <c r="W1092">
        <v>16898</v>
      </c>
      <c r="X1092">
        <v>17154</v>
      </c>
      <c r="Y1092">
        <v>16763</v>
      </c>
      <c r="Z1092">
        <v>16996</v>
      </c>
      <c r="AA1092">
        <v>16917</v>
      </c>
      <c r="AB1092">
        <v>16571</v>
      </c>
      <c r="AC1092">
        <v>16335</v>
      </c>
      <c r="AD1092">
        <v>16477</v>
      </c>
      <c r="AE1092">
        <v>16718</v>
      </c>
      <c r="AF1092">
        <v>17024</v>
      </c>
      <c r="AG1092">
        <v>16472</v>
      </c>
      <c r="AH1092">
        <v>17123</v>
      </c>
      <c r="AI1092">
        <v>18215</v>
      </c>
      <c r="AJ1092">
        <v>18133</v>
      </c>
      <c r="AK1092">
        <v>17718</v>
      </c>
      <c r="AL1092">
        <v>17838</v>
      </c>
      <c r="AM1092">
        <v>17697</v>
      </c>
      <c r="AN1092">
        <v>18096</v>
      </c>
      <c r="AO1092">
        <v>17943</v>
      </c>
      <c r="AP1092">
        <v>18382</v>
      </c>
      <c r="AQ1092">
        <v>18636</v>
      </c>
      <c r="AR1092">
        <v>19042</v>
      </c>
      <c r="AS1092">
        <v>19202</v>
      </c>
      <c r="AT1092">
        <v>19616</v>
      </c>
      <c r="AU1092">
        <v>20379</v>
      </c>
    </row>
    <row r="1093" spans="1:47" x14ac:dyDescent="0.25">
      <c r="A1093" t="s">
        <v>78</v>
      </c>
      <c r="B1093">
        <f>_xll.BDH($A1093,"BS_TOT_ASSET","2007-05-31","","Dir=H","Per=M","Days=A","Dts=H","cols=46;rows=1")</f>
        <v>4775.6000000000004</v>
      </c>
      <c r="C1093">
        <v>4854.2</v>
      </c>
      <c r="D1093">
        <v>4958.5</v>
      </c>
      <c r="E1093">
        <v>5287.2</v>
      </c>
      <c r="F1093">
        <v>5441.4</v>
      </c>
      <c r="G1093">
        <v>4886</v>
      </c>
      <c r="H1093">
        <v>4644</v>
      </c>
      <c r="I1093">
        <v>4353.7</v>
      </c>
      <c r="J1093">
        <v>4611</v>
      </c>
      <c r="K1093">
        <v>4791.2</v>
      </c>
      <c r="L1093">
        <v>4811.3999999999996</v>
      </c>
      <c r="M1093">
        <v>4966.2</v>
      </c>
      <c r="N1093">
        <v>4969.2</v>
      </c>
      <c r="O1093">
        <v>5577.7</v>
      </c>
      <c r="P1093">
        <v>5555</v>
      </c>
      <c r="Q1093">
        <v>6007</v>
      </c>
      <c r="R1093">
        <v>6226</v>
      </c>
      <c r="S1093">
        <v>6094.3</v>
      </c>
      <c r="T1093">
        <v>5958.6</v>
      </c>
      <c r="U1093">
        <v>6281.3</v>
      </c>
      <c r="V1093">
        <v>6220.7</v>
      </c>
      <c r="W1093">
        <v>6346.5</v>
      </c>
      <c r="X1093">
        <v>6400.8</v>
      </c>
      <c r="Y1093">
        <v>6528.9</v>
      </c>
      <c r="Z1093">
        <v>6705.4</v>
      </c>
      <c r="AA1093">
        <v>6964.3</v>
      </c>
      <c r="AB1093">
        <v>6917</v>
      </c>
      <c r="AC1093">
        <v>7357.8</v>
      </c>
      <c r="AD1093">
        <v>7457</v>
      </c>
      <c r="AE1093">
        <v>7282.3</v>
      </c>
      <c r="AF1093">
        <v>7228</v>
      </c>
      <c r="AG1093">
        <v>7522.6</v>
      </c>
      <c r="AH1093">
        <v>7766.3</v>
      </c>
      <c r="AI1093">
        <v>7687.1</v>
      </c>
      <c r="AJ1093">
        <v>8841.5</v>
      </c>
      <c r="AK1093">
        <v>8940.7000000000007</v>
      </c>
      <c r="AL1093">
        <v>8988.6</v>
      </c>
      <c r="AM1093">
        <v>9007.2999999999993</v>
      </c>
      <c r="AN1093">
        <v>8834.7000000000007</v>
      </c>
      <c r="AO1093">
        <v>9083.7000000000007</v>
      </c>
      <c r="AP1093">
        <v>9288.5</v>
      </c>
      <c r="AQ1093">
        <v>9816.2000000000007</v>
      </c>
      <c r="AR1093">
        <v>9787.6</v>
      </c>
      <c r="AS1093">
        <v>10034.799999999999</v>
      </c>
      <c r="AT1093">
        <v>9777.2000000000007</v>
      </c>
      <c r="AU1093">
        <v>9716.4</v>
      </c>
    </row>
    <row r="1094" spans="1:47" x14ac:dyDescent="0.25">
      <c r="A1094" t="s">
        <v>79</v>
      </c>
      <c r="B1094">
        <f>_xll.BDH($A1094,"BS_TOT_ASSET","2007-05-31","","Dir=H","Per=M","Days=A","Dts=H","cols=46;rows=1")</f>
        <v>10994.602000000001</v>
      </c>
      <c r="C1094">
        <v>10985.620999999999</v>
      </c>
      <c r="D1094">
        <v>11192.637000000001</v>
      </c>
      <c r="E1094">
        <v>10349.486999999999</v>
      </c>
      <c r="F1094">
        <v>10387.924999999999</v>
      </c>
      <c r="G1094">
        <v>10873.334000000001</v>
      </c>
      <c r="H1094">
        <v>10917.476000000001</v>
      </c>
      <c r="I1094">
        <v>10871.936</v>
      </c>
      <c r="J1094">
        <v>11580.664000000001</v>
      </c>
      <c r="K1094">
        <v>11631.777</v>
      </c>
      <c r="L1094">
        <v>12348.703</v>
      </c>
      <c r="M1094">
        <v>12251.342000000001</v>
      </c>
      <c r="N1094">
        <v>12787.700999999999</v>
      </c>
      <c r="O1094">
        <v>13048.835999999999</v>
      </c>
      <c r="P1094">
        <v>13348.263000000001</v>
      </c>
      <c r="Q1094">
        <v>13835.473</v>
      </c>
      <c r="R1094">
        <v>13884.212</v>
      </c>
      <c r="S1094">
        <v>13980.798000000001</v>
      </c>
      <c r="T1094">
        <v>14782.966</v>
      </c>
      <c r="U1094">
        <v>14212.857</v>
      </c>
      <c r="V1094">
        <v>15280.629000000001</v>
      </c>
      <c r="W1094">
        <v>15141.942999999999</v>
      </c>
      <c r="X1094">
        <v>15462.321</v>
      </c>
      <c r="Y1094">
        <v>15623.279</v>
      </c>
      <c r="Z1094">
        <v>19462.784</v>
      </c>
      <c r="AA1094">
        <v>19519.707999999999</v>
      </c>
      <c r="AB1094">
        <v>20176.263999999999</v>
      </c>
      <c r="AC1094">
        <v>18979.567999999999</v>
      </c>
      <c r="AD1094">
        <v>18898.532999999999</v>
      </c>
      <c r="AE1094">
        <v>18875.16</v>
      </c>
      <c r="AF1094">
        <v>19886.767</v>
      </c>
      <c r="AG1094">
        <v>19179.071</v>
      </c>
      <c r="AH1094">
        <v>19113.958999999999</v>
      </c>
      <c r="AI1094">
        <v>18980.262999999999</v>
      </c>
      <c r="AJ1094">
        <v>18351.486000000001</v>
      </c>
      <c r="AK1094">
        <v>19175.830000000002</v>
      </c>
      <c r="AL1094">
        <v>18963.965</v>
      </c>
      <c r="AM1094">
        <v>18789.899000000001</v>
      </c>
      <c r="AN1094">
        <v>18851.643</v>
      </c>
      <c r="AO1094">
        <v>18966.627</v>
      </c>
      <c r="AP1094">
        <v>19281.761999999999</v>
      </c>
      <c r="AQ1094">
        <v>19308.518</v>
      </c>
      <c r="AR1094">
        <v>19372.233</v>
      </c>
      <c r="AS1094">
        <v>19583.938999999998</v>
      </c>
      <c r="AT1094">
        <v>19961.163</v>
      </c>
      <c r="AU1094">
        <v>20137.498</v>
      </c>
    </row>
    <row r="1095" spans="1:47" x14ac:dyDescent="0.25">
      <c r="A1095" t="s">
        <v>80</v>
      </c>
      <c r="B1095">
        <f>_xll.BDH($A1095,"BS_TOT_ASSET","2007-05-31","","Dir=H","Per=M","Days=A","Dts=H","cols=46;rows=1")</f>
        <v>2220866</v>
      </c>
      <c r="C1095">
        <v>2358266</v>
      </c>
      <c r="D1095">
        <v>2187480</v>
      </c>
      <c r="E1095">
        <v>2199848</v>
      </c>
      <c r="F1095">
        <v>2100385</v>
      </c>
      <c r="G1095">
        <v>2050131</v>
      </c>
      <c r="H1095">
        <v>1938470</v>
      </c>
      <c r="I1095">
        <v>1822578</v>
      </c>
      <c r="J1095">
        <v>1848533</v>
      </c>
      <c r="K1095">
        <v>1888599</v>
      </c>
      <c r="L1095">
        <v>1856646</v>
      </c>
      <c r="M1095">
        <v>2002213</v>
      </c>
      <c r="N1095">
        <v>1937656</v>
      </c>
      <c r="O1095">
        <v>1983280</v>
      </c>
      <c r="P1095">
        <v>1913902</v>
      </c>
      <c r="Q1095">
        <v>1947815</v>
      </c>
      <c r="R1095">
        <v>1956626</v>
      </c>
      <c r="S1095">
        <v>1935992</v>
      </c>
      <c r="T1095">
        <v>1873878</v>
      </c>
      <c r="U1095">
        <v>1944423</v>
      </c>
      <c r="V1095">
        <v>1916451</v>
      </c>
      <c r="W1095">
        <v>1931346</v>
      </c>
      <c r="X1095">
        <v>1864660</v>
      </c>
      <c r="Y1095">
        <v>1881734</v>
      </c>
      <c r="Z1095">
        <v>1883988</v>
      </c>
      <c r="AA1095">
        <v>1899511</v>
      </c>
      <c r="AB1095">
        <v>1880382</v>
      </c>
      <c r="AC1095">
        <v>1894736</v>
      </c>
      <c r="AD1095">
        <v>1909715</v>
      </c>
      <c r="AE1095">
        <v>1882849</v>
      </c>
      <c r="AF1095">
        <v>1842181</v>
      </c>
      <c r="AG1095">
        <v>1831801</v>
      </c>
      <c r="AH1095">
        <v>1829370</v>
      </c>
      <c r="AI1095">
        <v>1808356</v>
      </c>
      <c r="AJ1095">
        <v>1731210</v>
      </c>
      <c r="AK1095">
        <v>1800967</v>
      </c>
      <c r="AL1095">
        <v>1818771</v>
      </c>
      <c r="AM1095">
        <v>1818117</v>
      </c>
      <c r="AN1095">
        <v>1792077</v>
      </c>
      <c r="AO1095">
        <v>1821635</v>
      </c>
      <c r="AP1095">
        <v>1864063</v>
      </c>
      <c r="AQ1095">
        <v>1889133</v>
      </c>
      <c r="AR1095">
        <v>1842465</v>
      </c>
      <c r="AS1095">
        <v>1922104</v>
      </c>
      <c r="AT1095">
        <v>1912334</v>
      </c>
      <c r="AU1095">
        <v>1925165</v>
      </c>
    </row>
    <row r="1096" spans="1:47" x14ac:dyDescent="0.25">
      <c r="A1096" t="s">
        <v>81</v>
      </c>
      <c r="B1096">
        <f>_xll.BDH($A1096,"BS_TOT_ASSET","2007-05-31","","Dir=H","Per=M","Days=A","Dts=H","cols=45;rows=1")</f>
        <v>11963.9</v>
      </c>
      <c r="C1096">
        <v>12799.3</v>
      </c>
      <c r="D1096">
        <v>13386.7</v>
      </c>
      <c r="E1096">
        <v>13682.5</v>
      </c>
      <c r="F1096">
        <v>11526.3</v>
      </c>
      <c r="G1096">
        <v>11770.7</v>
      </c>
      <c r="H1096">
        <v>11396.2</v>
      </c>
      <c r="I1096">
        <v>11073.3</v>
      </c>
      <c r="J1096">
        <v>11230.4</v>
      </c>
      <c r="K1096">
        <v>11566.5</v>
      </c>
      <c r="L1096">
        <v>11746.5</v>
      </c>
      <c r="M1096">
        <v>11738</v>
      </c>
      <c r="N1096">
        <v>11647.7</v>
      </c>
      <c r="O1096">
        <v>11603.5</v>
      </c>
      <c r="P1096">
        <v>11472.8</v>
      </c>
      <c r="Q1096">
        <v>11408.7</v>
      </c>
      <c r="R1096">
        <v>11610.7</v>
      </c>
      <c r="S1096">
        <v>11478.4</v>
      </c>
      <c r="T1096">
        <v>11747.9</v>
      </c>
      <c r="U1096">
        <v>11441.9</v>
      </c>
      <c r="V1096">
        <v>11928.6</v>
      </c>
      <c r="W1096">
        <v>12524.5</v>
      </c>
      <c r="X1096">
        <v>21107.5</v>
      </c>
      <c r="Y1096">
        <v>20405.3</v>
      </c>
      <c r="Z1096">
        <v>20468.8</v>
      </c>
      <c r="AA1096">
        <v>20786.400000000001</v>
      </c>
      <c r="AB1096">
        <v>20433.3</v>
      </c>
      <c r="AC1096">
        <v>19319.5</v>
      </c>
      <c r="AD1096">
        <v>19373.099999999999</v>
      </c>
      <c r="AE1096">
        <v>19501.7</v>
      </c>
      <c r="AF1096">
        <v>17868.900000000001</v>
      </c>
      <c r="AG1096">
        <v>17437.8</v>
      </c>
      <c r="AH1096">
        <v>15834.3</v>
      </c>
      <c r="AI1096">
        <v>15994.6</v>
      </c>
      <c r="AJ1096">
        <v>13187.2</v>
      </c>
      <c r="AK1096">
        <v>13390.6</v>
      </c>
      <c r="AL1096">
        <v>12835.9</v>
      </c>
      <c r="AM1096">
        <v>11425</v>
      </c>
      <c r="AN1096">
        <v>10499</v>
      </c>
      <c r="AO1096">
        <v>10096.299999999999</v>
      </c>
      <c r="AP1096">
        <v>10225.6</v>
      </c>
      <c r="AQ1096">
        <v>10400.1</v>
      </c>
      <c r="AR1096">
        <v>10463.200000000001</v>
      </c>
      <c r="AS1096">
        <v>10389.5</v>
      </c>
      <c r="AT1096">
        <v>10485</v>
      </c>
    </row>
    <row r="1097" spans="1:47" x14ac:dyDescent="0.25">
      <c r="A1097" t="s">
        <v>82</v>
      </c>
      <c r="B1097">
        <f>_xll.BDH($A1097,"BS_TOT_ASSET","2007-05-31","","Dir=H","Per=M","Days=A","Dts=H","cols=46;rows=1")</f>
        <v>23153.8</v>
      </c>
      <c r="C1097">
        <v>22998.1</v>
      </c>
      <c r="D1097">
        <v>23466.799999999999</v>
      </c>
      <c r="E1097">
        <v>23603.4</v>
      </c>
      <c r="F1097">
        <v>23448.2</v>
      </c>
      <c r="G1097">
        <v>24645.1</v>
      </c>
      <c r="H1097">
        <v>25014.799999999999</v>
      </c>
      <c r="I1097">
        <v>25534.799999999999</v>
      </c>
      <c r="J1097">
        <v>25118.799999999999</v>
      </c>
      <c r="K1097">
        <v>20434.7</v>
      </c>
      <c r="L1097">
        <v>20821.5</v>
      </c>
      <c r="M1097">
        <v>21270.2</v>
      </c>
      <c r="N1097">
        <v>19990.2</v>
      </c>
      <c r="O1097">
        <v>20972.5</v>
      </c>
      <c r="P1097">
        <v>22849.7</v>
      </c>
      <c r="Q1097">
        <v>23196.799999999999</v>
      </c>
      <c r="R1097">
        <v>22845.9</v>
      </c>
      <c r="S1097">
        <v>23183</v>
      </c>
      <c r="T1097">
        <v>24263.200000000001</v>
      </c>
      <c r="U1097">
        <v>24642.1</v>
      </c>
      <c r="V1097">
        <v>24260</v>
      </c>
      <c r="W1097">
        <v>24820</v>
      </c>
      <c r="X1097">
        <v>24642</v>
      </c>
      <c r="Y1097">
        <v>26723</v>
      </c>
      <c r="Z1097">
        <v>25819</v>
      </c>
      <c r="AA1097">
        <v>23816</v>
      </c>
      <c r="AB1097">
        <v>25009</v>
      </c>
      <c r="AC1097">
        <v>24701</v>
      </c>
      <c r="AD1097">
        <v>26033</v>
      </c>
      <c r="AE1097">
        <v>25711</v>
      </c>
      <c r="AF1097">
        <v>27248</v>
      </c>
      <c r="AG1097">
        <v>27888</v>
      </c>
      <c r="AH1097">
        <v>30142</v>
      </c>
      <c r="AI1097">
        <v>31222</v>
      </c>
      <c r="AJ1097">
        <v>33507</v>
      </c>
      <c r="AK1097">
        <v>34055</v>
      </c>
      <c r="AL1097">
        <v>34122</v>
      </c>
      <c r="AM1097">
        <v>34406</v>
      </c>
      <c r="AN1097">
        <v>35021</v>
      </c>
      <c r="AO1097">
        <v>34174</v>
      </c>
      <c r="AP1097">
        <v>40112</v>
      </c>
      <c r="AQ1097">
        <v>41940</v>
      </c>
      <c r="AR1097">
        <v>42905</v>
      </c>
      <c r="AS1097">
        <v>41031</v>
      </c>
      <c r="AT1097">
        <v>39951</v>
      </c>
      <c r="AU1097">
        <v>40011</v>
      </c>
    </row>
    <row r="1098" spans="1:47" x14ac:dyDescent="0.25">
      <c r="A1098" t="s">
        <v>83</v>
      </c>
      <c r="B1098">
        <f>_xll.BDH($A1098,"BS_TOT_ASSET","2007-05-31","","Dir=H","Per=M","Days=A","Dts=H","cols=46;rows=1")</f>
        <v>53506</v>
      </c>
      <c r="C1098">
        <v>54799</v>
      </c>
      <c r="D1098">
        <v>56132</v>
      </c>
      <c r="E1098">
        <v>58204</v>
      </c>
      <c r="F1098">
        <v>60453</v>
      </c>
      <c r="G1098">
        <v>64229</v>
      </c>
      <c r="H1098">
        <v>67782</v>
      </c>
      <c r="I1098">
        <v>64440</v>
      </c>
      <c r="J1098">
        <v>62092</v>
      </c>
      <c r="K1098">
        <v>60838</v>
      </c>
      <c r="L1098">
        <v>60038</v>
      </c>
      <c r="M1098">
        <v>58836</v>
      </c>
      <c r="N1098">
        <v>58793</v>
      </c>
      <c r="O1098">
        <v>61642</v>
      </c>
      <c r="P1098">
        <v>64020</v>
      </c>
      <c r="Q1098">
        <v>66387</v>
      </c>
      <c r="R1098">
        <v>73611</v>
      </c>
      <c r="S1098">
        <v>77767</v>
      </c>
      <c r="T1098">
        <v>81446</v>
      </c>
      <c r="U1098">
        <v>83908</v>
      </c>
      <c r="V1098">
        <v>88838</v>
      </c>
      <c r="W1098">
        <v>90541</v>
      </c>
      <c r="X1098">
        <v>88970</v>
      </c>
      <c r="Y1098">
        <v>88743</v>
      </c>
      <c r="Z1098">
        <v>87375</v>
      </c>
      <c r="AA1098">
        <v>87272</v>
      </c>
      <c r="AB1098">
        <v>84896</v>
      </c>
      <c r="AC1098">
        <v>84397</v>
      </c>
      <c r="AD1098">
        <v>87827</v>
      </c>
      <c r="AE1098">
        <v>84488</v>
      </c>
      <c r="AF1098">
        <v>84681</v>
      </c>
      <c r="AG1098">
        <v>82490</v>
      </c>
      <c r="AH1098">
        <v>82242</v>
      </c>
      <c r="AI1098">
        <v>78969</v>
      </c>
      <c r="AJ1098">
        <v>78342</v>
      </c>
      <c r="AK1098">
        <v>78307</v>
      </c>
      <c r="AL1098">
        <v>78300</v>
      </c>
      <c r="AM1098">
        <v>76402</v>
      </c>
      <c r="AN1098">
        <v>74704</v>
      </c>
      <c r="AO1098">
        <v>77549</v>
      </c>
      <c r="AP1098">
        <v>78510</v>
      </c>
      <c r="AQ1098">
        <v>78560</v>
      </c>
      <c r="AR1098">
        <v>76962</v>
      </c>
      <c r="AS1098">
        <v>78014</v>
      </c>
      <c r="AT1098">
        <v>78987</v>
      </c>
      <c r="AU1098">
        <v>78209</v>
      </c>
    </row>
    <row r="1099" spans="1:47" x14ac:dyDescent="0.25">
      <c r="A1099" t="s">
        <v>84</v>
      </c>
      <c r="B1099">
        <f>_xll.BDH($A1099,"BS_TOT_ASSET","2007-05-31","","Dir=H","Per=M","Days=A","Dts=H","cols=46;rows=1")</f>
        <v>71020</v>
      </c>
      <c r="C1099">
        <v>71954</v>
      </c>
      <c r="D1099">
        <v>72090</v>
      </c>
      <c r="E1099">
        <v>73919</v>
      </c>
      <c r="F1099">
        <v>77776</v>
      </c>
      <c r="G1099">
        <v>75155</v>
      </c>
      <c r="H1099">
        <v>72057</v>
      </c>
      <c r="I1099">
        <v>73127</v>
      </c>
      <c r="J1099">
        <v>75655</v>
      </c>
      <c r="K1099">
        <v>77821</v>
      </c>
      <c r="L1099">
        <v>77980</v>
      </c>
      <c r="M1099">
        <v>79329</v>
      </c>
      <c r="N1099">
        <v>80160</v>
      </c>
      <c r="O1099">
        <v>82388</v>
      </c>
      <c r="P1099">
        <v>83355</v>
      </c>
      <c r="Q1099">
        <v>86220</v>
      </c>
      <c r="R1099">
        <v>89254</v>
      </c>
      <c r="S1099">
        <v>88720</v>
      </c>
      <c r="T1099">
        <v>87321</v>
      </c>
      <c r="U1099">
        <v>89749</v>
      </c>
      <c r="V1099">
        <v>90701</v>
      </c>
      <c r="W1099">
        <v>93508</v>
      </c>
      <c r="X1099">
        <v>92545</v>
      </c>
      <c r="Y1099">
        <v>93461</v>
      </c>
      <c r="Z1099">
        <v>93688</v>
      </c>
      <c r="AA1099">
        <v>94584</v>
      </c>
      <c r="AB1099">
        <v>94510</v>
      </c>
      <c r="AC1099">
        <v>95179</v>
      </c>
      <c r="AD1099">
        <v>97447</v>
      </c>
      <c r="AE1099">
        <v>97557</v>
      </c>
      <c r="AF1099">
        <v>98248</v>
      </c>
      <c r="AG1099">
        <v>98398</v>
      </c>
      <c r="AH1099">
        <v>99840</v>
      </c>
      <c r="AI1099">
        <v>97760</v>
      </c>
      <c r="AJ1099">
        <v>102306</v>
      </c>
      <c r="AK1099">
        <v>156644</v>
      </c>
      <c r="AL1099">
        <v>160203</v>
      </c>
      <c r="AM1099">
        <v>161810</v>
      </c>
      <c r="AN1099">
        <v>159786</v>
      </c>
      <c r="AO1099">
        <v>160967</v>
      </c>
      <c r="AP1099">
        <v>162988</v>
      </c>
      <c r="AQ1099">
        <v>167578</v>
      </c>
      <c r="AR1099">
        <v>167022</v>
      </c>
      <c r="AS1099">
        <v>168781</v>
      </c>
      <c r="AT1099">
        <v>167534</v>
      </c>
      <c r="AU1099">
        <v>167684</v>
      </c>
    </row>
    <row r="1100" spans="1:47" x14ac:dyDescent="0.25">
      <c r="A1100" t="s">
        <v>85</v>
      </c>
      <c r="B1100" t="str">
        <f>_xll.BDH($A1100,"BS_TOT_ASSET","2007-05-31","","Dir=H","Per=M","Days=A","Dts=H","cols=46;rows=1")</f>
        <v>#N/A N/A</v>
      </c>
      <c r="C1100" t="s">
        <v>506</v>
      </c>
      <c r="D1100" t="s">
        <v>506</v>
      </c>
      <c r="E1100" t="s">
        <v>506</v>
      </c>
      <c r="F1100" t="s">
        <v>506</v>
      </c>
      <c r="G1100" t="s">
        <v>506</v>
      </c>
      <c r="H1100" t="s">
        <v>506</v>
      </c>
      <c r="I1100" t="s">
        <v>506</v>
      </c>
      <c r="J1100" t="s">
        <v>506</v>
      </c>
      <c r="K1100" t="s">
        <v>506</v>
      </c>
      <c r="L1100">
        <v>571.94799999999998</v>
      </c>
      <c r="M1100">
        <v>632.52700000000004</v>
      </c>
      <c r="N1100">
        <v>523.66600000000005</v>
      </c>
      <c r="O1100">
        <v>530.62400000000002</v>
      </c>
      <c r="P1100">
        <v>254.11199999999999</v>
      </c>
      <c r="Q1100">
        <v>320.82</v>
      </c>
      <c r="R1100">
        <v>319.42200000000003</v>
      </c>
      <c r="S1100">
        <v>344.64299999999997</v>
      </c>
      <c r="T1100">
        <v>327.86799999999999</v>
      </c>
      <c r="U1100">
        <v>353.44099999999997</v>
      </c>
      <c r="V1100">
        <v>343.80599999999998</v>
      </c>
      <c r="W1100">
        <v>377.52600000000001</v>
      </c>
      <c r="X1100">
        <v>338.858</v>
      </c>
      <c r="Y1100">
        <v>409.625</v>
      </c>
      <c r="Z1100">
        <v>429.86200000000002</v>
      </c>
      <c r="AA1100">
        <v>441.15</v>
      </c>
      <c r="AB1100">
        <v>441.589</v>
      </c>
      <c r="AC1100">
        <v>412.84399999999999</v>
      </c>
      <c r="AD1100">
        <v>385.78100000000001</v>
      </c>
      <c r="AE1100">
        <v>367.08600000000001</v>
      </c>
      <c r="AF1100">
        <v>383.90100000000001</v>
      </c>
      <c r="AG1100">
        <v>375.79700000000003</v>
      </c>
      <c r="AH1100">
        <v>362.10899999999998</v>
      </c>
      <c r="AI1100">
        <v>397.41899999999998</v>
      </c>
      <c r="AJ1100">
        <v>384.78800000000001</v>
      </c>
      <c r="AK1100">
        <v>394.83</v>
      </c>
      <c r="AL1100">
        <v>406.64400000000001</v>
      </c>
      <c r="AM1100">
        <v>441.34199999999998</v>
      </c>
      <c r="AN1100">
        <v>476.7</v>
      </c>
      <c r="AO1100">
        <v>5345.1</v>
      </c>
      <c r="AP1100">
        <v>5395.6</v>
      </c>
      <c r="AQ1100">
        <v>5228.1000000000004</v>
      </c>
      <c r="AR1100">
        <v>5265.7</v>
      </c>
      <c r="AS1100">
        <v>5328.2</v>
      </c>
      <c r="AT1100">
        <v>5316.9</v>
      </c>
      <c r="AU1100">
        <v>5119.5</v>
      </c>
    </row>
    <row r="1101" spans="1:47" x14ac:dyDescent="0.25">
      <c r="A1101" t="s">
        <v>86</v>
      </c>
      <c r="B1101">
        <f>_xll.BDH($A1101,"BS_TOT_ASSET","2007-05-31","","Dir=H","Per=M","Days=A","Dts=H","cols=46;rows=1")</f>
        <v>5950.03</v>
      </c>
      <c r="C1101">
        <v>6483.6409999999996</v>
      </c>
      <c r="D1101">
        <v>6242.5730000000003</v>
      </c>
      <c r="E1101">
        <v>6308.9880000000003</v>
      </c>
      <c r="F1101">
        <v>6439.5050000000001</v>
      </c>
      <c r="G1101">
        <v>6411.7659999999996</v>
      </c>
      <c r="H1101">
        <v>4726.4139999999998</v>
      </c>
      <c r="I1101">
        <v>4657.4809999999998</v>
      </c>
      <c r="J1101">
        <v>4418.9780000000001</v>
      </c>
      <c r="K1101">
        <v>4475.3440000000001</v>
      </c>
      <c r="L1101">
        <v>5039.4059999999999</v>
      </c>
      <c r="M1101">
        <v>4867.415</v>
      </c>
      <c r="N1101">
        <v>4931.05</v>
      </c>
      <c r="O1101">
        <v>5075.0630000000001</v>
      </c>
      <c r="P1101">
        <v>5121.5680000000002</v>
      </c>
      <c r="Q1101">
        <v>4792.8980000000001</v>
      </c>
      <c r="R1101">
        <v>5282.732</v>
      </c>
      <c r="S1101">
        <v>6415.1030000000001</v>
      </c>
      <c r="T1101">
        <v>7219.143</v>
      </c>
      <c r="U1101">
        <v>6539.5569999999998</v>
      </c>
      <c r="V1101">
        <v>6576.3950000000004</v>
      </c>
      <c r="W1101">
        <v>6768.777</v>
      </c>
      <c r="X1101">
        <v>7809.5420000000004</v>
      </c>
      <c r="Y1101">
        <v>6887.64</v>
      </c>
      <c r="Z1101">
        <v>6348.2879999999996</v>
      </c>
      <c r="AA1101">
        <v>6177.335</v>
      </c>
      <c r="AB1101">
        <v>6998.4139999999998</v>
      </c>
      <c r="AC1101">
        <v>6843.3580000000002</v>
      </c>
      <c r="AD1101">
        <v>7471.7709999999997</v>
      </c>
      <c r="AE1101">
        <v>7529.9539999999997</v>
      </c>
      <c r="AF1101">
        <v>7568.01</v>
      </c>
      <c r="AG1101">
        <v>7625.66</v>
      </c>
      <c r="AH1101">
        <v>7460.259</v>
      </c>
      <c r="AI1101">
        <v>9555.4639999999999</v>
      </c>
      <c r="AJ1101">
        <v>11017.942999999999</v>
      </c>
      <c r="AK1101">
        <v>9835.1350000000002</v>
      </c>
      <c r="AL1101">
        <v>9922.5720000000001</v>
      </c>
      <c r="AM1101">
        <v>10776.77</v>
      </c>
      <c r="AN1101">
        <v>10779.587</v>
      </c>
      <c r="AO1101">
        <v>9927.1119999999992</v>
      </c>
      <c r="AP1101">
        <v>10606.218000000001</v>
      </c>
      <c r="AQ1101">
        <v>11652.013999999999</v>
      </c>
      <c r="AR1101">
        <v>11483.83</v>
      </c>
      <c r="AS1101">
        <v>11907.441999999999</v>
      </c>
      <c r="AT1101">
        <v>12535.457</v>
      </c>
      <c r="AU1101">
        <v>12977.116</v>
      </c>
    </row>
    <row r="1102" spans="1:47" x14ac:dyDescent="0.25">
      <c r="A1102" t="s">
        <v>87</v>
      </c>
      <c r="B1102">
        <f>_xll.BDH($A1102,"BS_TOT_ASSET","2007-05-31","","Dir=H","Per=M","Days=A","Dts=H","cols=46;rows=1")</f>
        <v>42691.8</v>
      </c>
      <c r="C1102">
        <v>41101.699999999997</v>
      </c>
      <c r="D1102">
        <v>40430.199999999997</v>
      </c>
      <c r="E1102">
        <v>41031.300000000003</v>
      </c>
      <c r="F1102">
        <v>41247.800000000003</v>
      </c>
      <c r="G1102">
        <v>27173.7</v>
      </c>
      <c r="H1102">
        <v>27080.9</v>
      </c>
      <c r="I1102">
        <v>26405.8</v>
      </c>
      <c r="J1102">
        <v>26025.9</v>
      </c>
      <c r="K1102">
        <v>26560.5</v>
      </c>
      <c r="L1102">
        <v>26962</v>
      </c>
      <c r="M1102">
        <v>26756.1</v>
      </c>
      <c r="N1102">
        <v>26014.2</v>
      </c>
      <c r="O1102">
        <v>26488.6</v>
      </c>
      <c r="P1102">
        <v>26143</v>
      </c>
      <c r="Q1102">
        <v>26372</v>
      </c>
      <c r="R1102">
        <v>26229</v>
      </c>
      <c r="S1102">
        <v>26114</v>
      </c>
      <c r="T1102">
        <v>26197</v>
      </c>
      <c r="U1102">
        <v>26393</v>
      </c>
      <c r="V1102">
        <v>26781</v>
      </c>
      <c r="W1102">
        <v>26392</v>
      </c>
      <c r="X1102">
        <v>26466</v>
      </c>
      <c r="Y1102">
        <v>26111</v>
      </c>
      <c r="Z1102">
        <v>25693</v>
      </c>
      <c r="AA1102">
        <v>25895</v>
      </c>
      <c r="AB1102">
        <v>26387</v>
      </c>
      <c r="AC1102">
        <v>26115</v>
      </c>
      <c r="AD1102">
        <v>26316</v>
      </c>
      <c r="AE1102">
        <v>23455</v>
      </c>
      <c r="AF1102">
        <v>23935</v>
      </c>
      <c r="AG1102">
        <v>23786</v>
      </c>
      <c r="AH1102">
        <v>23662</v>
      </c>
      <c r="AI1102">
        <v>24239</v>
      </c>
      <c r="AJ1102">
        <v>23765</v>
      </c>
      <c r="AK1102">
        <v>23501</v>
      </c>
      <c r="AL1102">
        <v>23138</v>
      </c>
      <c r="AM1102">
        <v>23848</v>
      </c>
      <c r="AN1102">
        <v>24238</v>
      </c>
      <c r="AO1102">
        <v>23022</v>
      </c>
      <c r="AP1102">
        <v>22653</v>
      </c>
      <c r="AQ1102">
        <v>23894</v>
      </c>
      <c r="AR1102">
        <v>20843</v>
      </c>
      <c r="AS1102">
        <v>20591</v>
      </c>
      <c r="AT1102">
        <v>20385</v>
      </c>
      <c r="AU1102">
        <v>21068</v>
      </c>
    </row>
    <row r="1103" spans="1:47" x14ac:dyDescent="0.25">
      <c r="A1103" t="s">
        <v>88</v>
      </c>
      <c r="B1103" t="str">
        <f>_xll.BDH($A1103,"BS_TOT_ASSET","2007-05-31","","Dir=H","Per=M","Days=A","Dts=H","cols=46;rows=1")</f>
        <v>#N/A N/A</v>
      </c>
      <c r="C1103" t="s">
        <v>506</v>
      </c>
      <c r="D1103" t="s">
        <v>506</v>
      </c>
      <c r="E1103" t="s">
        <v>506</v>
      </c>
      <c r="F1103" t="s">
        <v>506</v>
      </c>
      <c r="G1103" t="s">
        <v>506</v>
      </c>
      <c r="H1103" t="s">
        <v>506</v>
      </c>
      <c r="I1103" t="s">
        <v>506</v>
      </c>
      <c r="J1103" t="s">
        <v>506</v>
      </c>
      <c r="K1103" t="s">
        <v>506</v>
      </c>
      <c r="L1103" t="s">
        <v>506</v>
      </c>
      <c r="M1103" t="s">
        <v>506</v>
      </c>
      <c r="N1103" t="s">
        <v>506</v>
      </c>
      <c r="O1103" t="s">
        <v>506</v>
      </c>
      <c r="P1103" t="s">
        <v>506</v>
      </c>
      <c r="Q1103" t="s">
        <v>506</v>
      </c>
      <c r="R1103" t="s">
        <v>506</v>
      </c>
      <c r="S1103" t="s">
        <v>506</v>
      </c>
      <c r="T1103" t="s">
        <v>506</v>
      </c>
      <c r="U1103" t="s">
        <v>506</v>
      </c>
      <c r="V1103" t="s">
        <v>506</v>
      </c>
      <c r="W1103" t="s">
        <v>506</v>
      </c>
      <c r="X1103" t="s">
        <v>506</v>
      </c>
      <c r="Y1103" t="s">
        <v>506</v>
      </c>
      <c r="Z1103" t="s">
        <v>506</v>
      </c>
      <c r="AA1103" t="s">
        <v>506</v>
      </c>
      <c r="AB1103">
        <v>20594.907999999999</v>
      </c>
      <c r="AC1103">
        <v>20569.666000000001</v>
      </c>
      <c r="AD1103">
        <v>20672.059000000001</v>
      </c>
      <c r="AE1103">
        <v>20784.86</v>
      </c>
      <c r="AF1103">
        <v>21143.276000000002</v>
      </c>
      <c r="AG1103">
        <v>21105.476999999999</v>
      </c>
      <c r="AH1103">
        <v>21011.629000000001</v>
      </c>
      <c r="AI1103">
        <v>21995.644</v>
      </c>
      <c r="AJ1103">
        <v>21936.966</v>
      </c>
      <c r="AK1103">
        <v>21718.251</v>
      </c>
      <c r="AL1103">
        <v>22153.074000000001</v>
      </c>
      <c r="AM1103">
        <v>22171.723000000002</v>
      </c>
      <c r="AN1103">
        <v>22675.092000000001</v>
      </c>
      <c r="AO1103">
        <v>23776.842000000001</v>
      </c>
      <c r="AP1103">
        <v>24483.624</v>
      </c>
      <c r="AQ1103">
        <v>31011.756000000001</v>
      </c>
      <c r="AR1103">
        <v>32229.57</v>
      </c>
      <c r="AS1103">
        <v>32250</v>
      </c>
      <c r="AT1103">
        <v>32374</v>
      </c>
      <c r="AU1103">
        <v>32644</v>
      </c>
    </row>
    <row r="1104" spans="1:47" x14ac:dyDescent="0.25">
      <c r="A1104" t="s">
        <v>89</v>
      </c>
      <c r="B1104">
        <f>_xll.BDH($A1104,"BS_TOT_ASSET","2007-05-31","","Dir=H","Per=M","Days=A","Dts=H","cols=46;rows=1")</f>
        <v>33187</v>
      </c>
      <c r="C1104">
        <v>33188</v>
      </c>
      <c r="D1104">
        <v>34181</v>
      </c>
      <c r="E1104">
        <v>34145</v>
      </c>
      <c r="F1104">
        <v>35472</v>
      </c>
      <c r="G1104">
        <v>35278</v>
      </c>
      <c r="H1104">
        <v>33400</v>
      </c>
      <c r="I1104">
        <v>32836</v>
      </c>
      <c r="J1104">
        <v>35545</v>
      </c>
      <c r="K1104">
        <v>36359</v>
      </c>
      <c r="L1104">
        <v>36835</v>
      </c>
      <c r="M1104">
        <v>36732</v>
      </c>
      <c r="N1104">
        <v>36029</v>
      </c>
      <c r="O1104">
        <v>36847</v>
      </c>
      <c r="P1104">
        <v>37490</v>
      </c>
      <c r="Q1104">
        <v>37965</v>
      </c>
      <c r="R1104">
        <v>39763</v>
      </c>
      <c r="S1104">
        <v>40026</v>
      </c>
      <c r="T1104">
        <v>38637</v>
      </c>
      <c r="U1104">
        <v>38963</v>
      </c>
      <c r="V1104">
        <v>39462</v>
      </c>
      <c r="W1104">
        <v>39082</v>
      </c>
      <c r="X1104">
        <v>39161</v>
      </c>
      <c r="Y1104">
        <v>38675</v>
      </c>
      <c r="Z1104">
        <v>39979</v>
      </c>
      <c r="AA1104">
        <v>40393</v>
      </c>
      <c r="AB1104">
        <v>40104</v>
      </c>
      <c r="AC1104">
        <v>39905</v>
      </c>
      <c r="AD1104">
        <v>40526</v>
      </c>
      <c r="AE1104">
        <v>39997</v>
      </c>
      <c r="AF1104">
        <v>39448</v>
      </c>
      <c r="AG1104">
        <v>38714</v>
      </c>
      <c r="AH1104">
        <v>38611</v>
      </c>
      <c r="AI1104">
        <v>38797</v>
      </c>
      <c r="AJ1104">
        <v>39237</v>
      </c>
      <c r="AK1104">
        <v>38446</v>
      </c>
      <c r="AL1104">
        <v>39851</v>
      </c>
      <c r="AM1104">
        <v>39332</v>
      </c>
      <c r="AN1104">
        <v>38881</v>
      </c>
      <c r="AO1104">
        <v>38703</v>
      </c>
      <c r="AP1104">
        <v>40451</v>
      </c>
      <c r="AQ1104">
        <v>40643</v>
      </c>
      <c r="AR1104">
        <v>40778</v>
      </c>
      <c r="AS1104">
        <v>41441</v>
      </c>
      <c r="AT1104">
        <v>42184</v>
      </c>
      <c r="AU1104">
        <v>41753</v>
      </c>
    </row>
    <row r="1105" spans="1:47" x14ac:dyDescent="0.25">
      <c r="A1105" t="s">
        <v>90</v>
      </c>
      <c r="B1105">
        <f>_xll.BDH($A1105,"BS_TOT_ASSET","2007-05-31","","Dir=H","Per=M","Days=A","Dts=H","cols=46;rows=1")</f>
        <v>3763.9740000000002</v>
      </c>
      <c r="C1105">
        <v>3739.2750000000001</v>
      </c>
      <c r="D1105">
        <v>3871.15</v>
      </c>
      <c r="E1105">
        <v>3637.4029999999998</v>
      </c>
      <c r="F1105">
        <v>3626.3229999999999</v>
      </c>
      <c r="G1105">
        <v>3248.788</v>
      </c>
      <c r="H1105">
        <v>1679.8530000000001</v>
      </c>
      <c r="I1105">
        <v>1515.1379999999999</v>
      </c>
      <c r="J1105">
        <v>1452.6590000000001</v>
      </c>
      <c r="K1105">
        <v>1414.2170000000001</v>
      </c>
      <c r="L1105">
        <v>1410.587</v>
      </c>
      <c r="M1105">
        <v>1414.9860000000001</v>
      </c>
      <c r="N1105">
        <v>1695.7550000000001</v>
      </c>
      <c r="O1105">
        <v>1705.9480000000001</v>
      </c>
      <c r="P1105">
        <v>1732.116</v>
      </c>
      <c r="Q1105">
        <v>1815.704</v>
      </c>
      <c r="R1105">
        <v>1874.625</v>
      </c>
      <c r="S1105">
        <v>1860.6769999999999</v>
      </c>
      <c r="T1105">
        <v>1761.269</v>
      </c>
      <c r="U1105">
        <v>1794.8320000000001</v>
      </c>
      <c r="V1105">
        <v>1829.2570000000001</v>
      </c>
      <c r="W1105">
        <v>1988.5139999999999</v>
      </c>
      <c r="X1105">
        <v>2287.0030000000002</v>
      </c>
      <c r="Y1105">
        <v>2323.2629999999999</v>
      </c>
      <c r="Z1105">
        <v>2563.0889999999999</v>
      </c>
      <c r="AA1105">
        <v>2557.3870000000002</v>
      </c>
      <c r="AB1105">
        <v>2428.6010000000001</v>
      </c>
      <c r="AC1105">
        <v>2524.2199999999998</v>
      </c>
      <c r="AD1105">
        <v>2785.8330000000001</v>
      </c>
      <c r="AE1105">
        <v>2705.9409999999998</v>
      </c>
      <c r="AF1105">
        <v>3209.556</v>
      </c>
      <c r="AG1105">
        <v>3062.5650000000001</v>
      </c>
      <c r="AH1105">
        <v>2380.6529999999998</v>
      </c>
      <c r="AI1105">
        <v>2331.14</v>
      </c>
      <c r="AJ1105">
        <v>2345.5149999999999</v>
      </c>
      <c r="AK1105">
        <v>2539.0239999999999</v>
      </c>
      <c r="AL1105">
        <v>2377.873</v>
      </c>
      <c r="AM1105">
        <v>2194.087</v>
      </c>
      <c r="AN1105">
        <v>2096.9079999999999</v>
      </c>
      <c r="AO1105">
        <v>2191.1979999999999</v>
      </c>
      <c r="AP1105">
        <v>2267.6990000000001</v>
      </c>
      <c r="AQ1105">
        <v>2305.2269999999999</v>
      </c>
      <c r="AR1105">
        <v>2418.7139999999999</v>
      </c>
      <c r="AS1105">
        <v>2486.6729999999998</v>
      </c>
      <c r="AT1105">
        <v>2527.8649999999998</v>
      </c>
      <c r="AU1105">
        <v>2273.2069999999999</v>
      </c>
    </row>
    <row r="1106" spans="1:47" x14ac:dyDescent="0.25">
      <c r="A1106" t="s">
        <v>91</v>
      </c>
      <c r="B1106">
        <f>_xll.BDH($A1106,"BS_TOT_ASSET","2007-05-31","","Dir=H","Per=M","Days=A","Dts=H","cols=46;rows=1")</f>
        <v>3148.61</v>
      </c>
      <c r="C1106">
        <v>3373.1849999999999</v>
      </c>
      <c r="D1106">
        <v>3611.2840000000001</v>
      </c>
      <c r="E1106">
        <v>3911.4639999999999</v>
      </c>
      <c r="F1106">
        <v>4139.5730000000003</v>
      </c>
      <c r="G1106">
        <v>4357.424</v>
      </c>
      <c r="H1106">
        <v>4445.2700000000004</v>
      </c>
      <c r="I1106">
        <v>4606.3919999999998</v>
      </c>
      <c r="J1106">
        <v>4749.268</v>
      </c>
      <c r="K1106">
        <v>5082.2860000000001</v>
      </c>
      <c r="L1106">
        <v>5389.3109999999997</v>
      </c>
      <c r="M1106">
        <v>5985.6229999999996</v>
      </c>
      <c r="N1106">
        <v>6178.2380000000003</v>
      </c>
      <c r="O1106">
        <v>6554.5590000000002</v>
      </c>
      <c r="P1106">
        <v>10177.162</v>
      </c>
      <c r="Q1106">
        <v>9844.3529999999992</v>
      </c>
      <c r="R1106">
        <v>10051.611000000001</v>
      </c>
      <c r="S1106">
        <v>9763.107</v>
      </c>
      <c r="T1106">
        <v>10005.91</v>
      </c>
      <c r="U1106">
        <v>10347.539000000001</v>
      </c>
      <c r="V1106">
        <v>10381.207</v>
      </c>
      <c r="W1106">
        <v>11608.826999999999</v>
      </c>
      <c r="X1106">
        <v>11734.306</v>
      </c>
      <c r="Y1106">
        <v>11452.6</v>
      </c>
      <c r="Z1106">
        <v>11963.7</v>
      </c>
      <c r="AA1106">
        <v>13629.1</v>
      </c>
      <c r="AB1106">
        <v>13378.2</v>
      </c>
      <c r="AC1106">
        <v>12704.5</v>
      </c>
      <c r="AD1106">
        <v>15601.9</v>
      </c>
      <c r="AE1106">
        <v>16403.3</v>
      </c>
      <c r="AF1106">
        <v>17340.099999999999</v>
      </c>
      <c r="AG1106">
        <v>17480.5</v>
      </c>
      <c r="AH1106">
        <v>17745.7</v>
      </c>
      <c r="AI1106">
        <v>27369.200000000001</v>
      </c>
      <c r="AJ1106">
        <v>27053.4</v>
      </c>
      <c r="AK1106">
        <v>25963.9</v>
      </c>
      <c r="AL1106">
        <v>26562</v>
      </c>
      <c r="AM1106">
        <v>26753.7</v>
      </c>
      <c r="AN1106">
        <v>28086</v>
      </c>
      <c r="AO1106">
        <v>28820</v>
      </c>
      <c r="AP1106">
        <v>30306</v>
      </c>
      <c r="AQ1106">
        <v>31736</v>
      </c>
      <c r="AR1106">
        <v>30141</v>
      </c>
      <c r="AS1106">
        <v>34556</v>
      </c>
      <c r="AT1106">
        <v>33444</v>
      </c>
      <c r="AU1106">
        <v>34215</v>
      </c>
    </row>
    <row r="1107" spans="1:47" x14ac:dyDescent="0.25">
      <c r="A1107" t="s">
        <v>92</v>
      </c>
      <c r="B1107">
        <f>_xll.BDH($A1107,"BS_TOT_ASSET","2007-05-31","","Dir=H","Per=M","Days=A","Dts=H","cols=46;rows=1")</f>
        <v>1570.8620000000001</v>
      </c>
      <c r="C1107">
        <v>1631.8</v>
      </c>
      <c r="D1107">
        <v>1689.9559999999999</v>
      </c>
      <c r="E1107">
        <v>1725.27</v>
      </c>
      <c r="F1107">
        <v>1782.7760000000001</v>
      </c>
      <c r="G1107">
        <v>1826.924</v>
      </c>
      <c r="H1107">
        <v>1880.9880000000001</v>
      </c>
      <c r="I1107">
        <v>1908.95</v>
      </c>
      <c r="J1107">
        <v>1974.8910000000001</v>
      </c>
      <c r="K1107">
        <v>2051.7020000000002</v>
      </c>
      <c r="L1107">
        <v>2148.567</v>
      </c>
      <c r="M1107">
        <v>2163.703</v>
      </c>
      <c r="N1107">
        <v>2245.6750000000002</v>
      </c>
      <c r="O1107">
        <v>2358.3829999999998</v>
      </c>
      <c r="P1107">
        <v>2422.79</v>
      </c>
      <c r="Q1107">
        <v>2561.5439999999999</v>
      </c>
      <c r="R1107">
        <v>2720.8069999999998</v>
      </c>
      <c r="S1107">
        <v>2843.5680000000002</v>
      </c>
      <c r="T1107">
        <v>3000.3580000000002</v>
      </c>
      <c r="U1107">
        <v>3139.5590000000002</v>
      </c>
      <c r="V1107">
        <v>3299.0439999999999</v>
      </c>
      <c r="W1107">
        <v>3470.4560000000001</v>
      </c>
      <c r="X1107">
        <v>3704.4679999999998</v>
      </c>
      <c r="Y1107">
        <v>3765.1489999999999</v>
      </c>
      <c r="Z1107">
        <v>3843.9409999999998</v>
      </c>
      <c r="AA1107">
        <v>3966.37</v>
      </c>
      <c r="AB1107">
        <v>4098.3639999999996</v>
      </c>
      <c r="AC1107">
        <v>4191.348</v>
      </c>
      <c r="AD1107">
        <v>4265.2749999999996</v>
      </c>
      <c r="AE1107">
        <v>4392.6379999999999</v>
      </c>
      <c r="AF1107">
        <v>4530.5649999999996</v>
      </c>
      <c r="AG1107">
        <v>5352.6049999999996</v>
      </c>
      <c r="AH1107">
        <v>5484.8329999999996</v>
      </c>
      <c r="AI1107">
        <v>5522.9250000000002</v>
      </c>
      <c r="AJ1107">
        <v>5561.9840000000004</v>
      </c>
      <c r="AK1107">
        <v>5594.4920000000002</v>
      </c>
      <c r="AL1107">
        <v>5779.5510000000004</v>
      </c>
      <c r="AM1107">
        <v>5948.527</v>
      </c>
      <c r="AN1107">
        <v>5629.9629999999997</v>
      </c>
      <c r="AO1107">
        <v>5803.2079999999996</v>
      </c>
      <c r="AP1107">
        <v>6058.6409999999996</v>
      </c>
      <c r="AQ1107">
        <v>6232.2560000000003</v>
      </c>
      <c r="AR1107">
        <v>6469.3109999999997</v>
      </c>
      <c r="AS1107">
        <v>6511.6379999999999</v>
      </c>
      <c r="AT1107">
        <v>6528.9989999999998</v>
      </c>
      <c r="AU1107">
        <v>6785.4</v>
      </c>
    </row>
    <row r="1108" spans="1:47" x14ac:dyDescent="0.25">
      <c r="A1108" t="s">
        <v>93</v>
      </c>
      <c r="B1108">
        <f>_xll.BDH($A1108,"BS_TOT_ASSET","2007-05-31","","Dir=H","Per=M","Days=A","Dts=H","cols=46;rows=1")</f>
        <v>1587.9</v>
      </c>
      <c r="C1108">
        <v>1825.3</v>
      </c>
      <c r="D1108">
        <v>2012.5</v>
      </c>
      <c r="E1108">
        <v>2530.6</v>
      </c>
      <c r="F1108">
        <v>2767.3</v>
      </c>
      <c r="G1108">
        <v>3018.5</v>
      </c>
      <c r="H1108">
        <v>2387.6</v>
      </c>
      <c r="I1108">
        <v>2506.1</v>
      </c>
      <c r="J1108">
        <v>2279.4</v>
      </c>
      <c r="K1108">
        <v>2357.1</v>
      </c>
      <c r="L1108">
        <v>2494.9</v>
      </c>
      <c r="M1108">
        <v>2633.1</v>
      </c>
      <c r="N1108">
        <v>8595.2999999999993</v>
      </c>
      <c r="O1108">
        <v>8617.5</v>
      </c>
      <c r="P1108">
        <v>8754</v>
      </c>
      <c r="Q1108">
        <v>9189.9</v>
      </c>
      <c r="R1108">
        <v>9420</v>
      </c>
      <c r="S1108">
        <v>9245.7999999999993</v>
      </c>
      <c r="T1108">
        <v>8974.5</v>
      </c>
      <c r="U1108">
        <v>9616.9</v>
      </c>
      <c r="V1108">
        <v>9118.9</v>
      </c>
      <c r="W1108">
        <v>10182.700000000001</v>
      </c>
      <c r="X1108">
        <v>10166.9</v>
      </c>
      <c r="Y1108">
        <v>10338.4</v>
      </c>
      <c r="Z1108">
        <v>10251.6</v>
      </c>
      <c r="AA1108">
        <v>10799</v>
      </c>
      <c r="AB1108">
        <v>10678.1</v>
      </c>
      <c r="AC1108">
        <v>12475.5</v>
      </c>
      <c r="AD1108">
        <v>11304.9</v>
      </c>
      <c r="AE1108">
        <v>11659.8</v>
      </c>
      <c r="AF1108">
        <v>11254.2</v>
      </c>
      <c r="AG1108">
        <v>11485.3</v>
      </c>
      <c r="AH1108">
        <v>10998.4</v>
      </c>
      <c r="AI1108">
        <v>12869.8</v>
      </c>
      <c r="AJ1108">
        <v>12683</v>
      </c>
      <c r="AK1108">
        <v>15581</v>
      </c>
      <c r="AL1108">
        <v>15762</v>
      </c>
      <c r="AM1108">
        <v>15632</v>
      </c>
      <c r="AN1108">
        <v>15131</v>
      </c>
      <c r="AO1108">
        <v>15185</v>
      </c>
      <c r="AP1108">
        <v>14936</v>
      </c>
      <c r="AQ1108">
        <v>14857</v>
      </c>
      <c r="AR1108">
        <v>13463</v>
      </c>
      <c r="AS1108">
        <v>13522</v>
      </c>
      <c r="AT1108">
        <v>12987</v>
      </c>
      <c r="AU1108">
        <v>13156</v>
      </c>
    </row>
    <row r="1109" spans="1:47" x14ac:dyDescent="0.25">
      <c r="A1109" t="s">
        <v>94</v>
      </c>
      <c r="B1109" t="str">
        <f>_xll.BDH($A1109,"BS_TOT_ASSET","2007-05-31","","Dir=H","Per=M","Days=A","Dts=H","cols=46;rows=1")</f>
        <v>#N/A N/A</v>
      </c>
      <c r="C1109" t="s">
        <v>506</v>
      </c>
      <c r="D1109" t="s">
        <v>506</v>
      </c>
      <c r="E1109" t="s">
        <v>506</v>
      </c>
      <c r="F1109" t="s">
        <v>506</v>
      </c>
      <c r="G1109" t="s">
        <v>506</v>
      </c>
      <c r="H1109" t="s">
        <v>506</v>
      </c>
      <c r="I1109" t="s">
        <v>506</v>
      </c>
      <c r="J1109" t="s">
        <v>506</v>
      </c>
      <c r="K1109" t="s">
        <v>506</v>
      </c>
      <c r="L1109" t="s">
        <v>506</v>
      </c>
      <c r="M1109" t="s">
        <v>506</v>
      </c>
      <c r="N1109" t="s">
        <v>506</v>
      </c>
      <c r="O1109" t="s">
        <v>506</v>
      </c>
      <c r="P1109" t="s">
        <v>506</v>
      </c>
      <c r="Q1109" t="s">
        <v>506</v>
      </c>
      <c r="R1109" t="s">
        <v>506</v>
      </c>
      <c r="S1109" t="s">
        <v>506</v>
      </c>
      <c r="T1109" t="s">
        <v>506</v>
      </c>
      <c r="U1109" t="s">
        <v>506</v>
      </c>
      <c r="V1109" t="s">
        <v>506</v>
      </c>
      <c r="W1109" t="s">
        <v>506</v>
      </c>
      <c r="X1109">
        <v>127053</v>
      </c>
      <c r="Y1109">
        <v>127053</v>
      </c>
      <c r="Z1109">
        <v>127053</v>
      </c>
      <c r="AA1109">
        <v>120074</v>
      </c>
      <c r="AB1109">
        <v>122154</v>
      </c>
      <c r="AC1109">
        <v>126892</v>
      </c>
      <c r="AD1109">
        <v>130279</v>
      </c>
      <c r="AE1109">
        <v>131341</v>
      </c>
      <c r="AF1109">
        <v>132857</v>
      </c>
      <c r="AG1109">
        <v>136535</v>
      </c>
      <c r="AH1109">
        <v>137251</v>
      </c>
      <c r="AI1109">
        <v>135447</v>
      </c>
      <c r="AJ1109">
        <v>138208</v>
      </c>
      <c r="AK1109">
        <v>140077</v>
      </c>
      <c r="AL1109">
        <v>145183</v>
      </c>
      <c r="AM1109">
        <v>147015</v>
      </c>
      <c r="AN1109">
        <v>149520</v>
      </c>
      <c r="AO1109">
        <v>150285</v>
      </c>
      <c r="AP1109">
        <v>151407</v>
      </c>
      <c r="AQ1109">
        <v>151356</v>
      </c>
      <c r="AR1109">
        <v>152336</v>
      </c>
      <c r="AS1109">
        <v>153453</v>
      </c>
      <c r="AT1109">
        <v>155431</v>
      </c>
      <c r="AU1109">
        <v>158598</v>
      </c>
    </row>
    <row r="1110" spans="1:47" x14ac:dyDescent="0.25">
      <c r="A1110" t="s">
        <v>95</v>
      </c>
      <c r="B1110">
        <f>_xll.BDH($A1110,"BS_TOT_ASSET","2007-05-31","","Dir=H","Per=M","Days=A","Dts=H","cols=46;rows=1")</f>
        <v>2375.2350000000001</v>
      </c>
      <c r="C1110">
        <v>2480.556</v>
      </c>
      <c r="D1110">
        <v>2532.4899999999998</v>
      </c>
      <c r="E1110">
        <v>2465.2829999999999</v>
      </c>
      <c r="F1110">
        <v>2551.4690000000001</v>
      </c>
      <c r="G1110">
        <v>2842.6759999999999</v>
      </c>
      <c r="H1110">
        <v>2801.4380000000001</v>
      </c>
      <c r="I1110">
        <v>2900.616</v>
      </c>
      <c r="J1110">
        <v>3004.933</v>
      </c>
      <c r="K1110">
        <v>3121.91</v>
      </c>
      <c r="L1110">
        <v>3118.4459999999999</v>
      </c>
      <c r="M1110">
        <v>3133.1129999999998</v>
      </c>
      <c r="N1110">
        <v>2945.2</v>
      </c>
      <c r="O1110">
        <v>3200.0059999999999</v>
      </c>
      <c r="P1110">
        <v>2945.194</v>
      </c>
      <c r="Q1110">
        <v>2952.5</v>
      </c>
      <c r="R1110">
        <v>3055.4</v>
      </c>
      <c r="S1110">
        <v>3143.7</v>
      </c>
      <c r="T1110">
        <v>3117.6</v>
      </c>
      <c r="U1110">
        <v>3135.3</v>
      </c>
      <c r="V1110">
        <v>3116.3</v>
      </c>
      <c r="W1110">
        <v>3839.8</v>
      </c>
      <c r="X1110">
        <v>4098.1000000000004</v>
      </c>
      <c r="Y1110">
        <v>4064.5</v>
      </c>
      <c r="Z1110">
        <v>4047.7</v>
      </c>
      <c r="AA1110">
        <v>4198.8</v>
      </c>
      <c r="AB1110">
        <v>4259.7</v>
      </c>
      <c r="AC1110">
        <v>4086.4</v>
      </c>
      <c r="AD1110">
        <v>3988.1</v>
      </c>
      <c r="AE1110">
        <v>4325.8</v>
      </c>
      <c r="AF1110">
        <v>4359.2</v>
      </c>
      <c r="AG1110">
        <v>4344.7</v>
      </c>
      <c r="AH1110">
        <v>4228.2</v>
      </c>
      <c r="AI1110">
        <v>4217.8</v>
      </c>
      <c r="AJ1110">
        <v>4256.8999999999996</v>
      </c>
      <c r="AK1110">
        <v>4292.3</v>
      </c>
      <c r="AL1110">
        <v>4310.2</v>
      </c>
      <c r="AM1110">
        <v>4282.7</v>
      </c>
      <c r="AN1110">
        <v>4354.1000000000004</v>
      </c>
      <c r="AO1110">
        <v>4487.8</v>
      </c>
      <c r="AP1110">
        <v>4667</v>
      </c>
      <c r="AQ1110">
        <v>5952.8</v>
      </c>
      <c r="AR1110">
        <v>6014.8</v>
      </c>
      <c r="AS1110">
        <v>5942.9</v>
      </c>
      <c r="AT1110">
        <v>5899.4</v>
      </c>
      <c r="AU1110">
        <v>5967.3</v>
      </c>
    </row>
    <row r="1111" spans="1:47" x14ac:dyDescent="0.25">
      <c r="A1111" t="s">
        <v>96</v>
      </c>
      <c r="B1111">
        <f>_xll.BDH($A1111,"BS_TOT_ASSET","2007-05-31","","Dir=H","Per=M","Days=A","Dts=H","cols=46;rows=1")</f>
        <v>1728.942</v>
      </c>
      <c r="C1111">
        <v>1785.048</v>
      </c>
      <c r="D1111">
        <v>1811.307</v>
      </c>
      <c r="E1111">
        <v>1873.7860000000001</v>
      </c>
      <c r="F1111">
        <v>1956.124</v>
      </c>
      <c r="G1111">
        <v>1922.624</v>
      </c>
      <c r="H1111">
        <v>1815.721</v>
      </c>
      <c r="I1111">
        <v>1749.42</v>
      </c>
      <c r="J1111">
        <v>1803.671</v>
      </c>
      <c r="K1111">
        <v>1842.0329999999999</v>
      </c>
      <c r="L1111">
        <v>1834.248</v>
      </c>
      <c r="M1111">
        <v>1842.2070000000001</v>
      </c>
      <c r="N1111">
        <v>1921.894</v>
      </c>
      <c r="O1111">
        <v>1982.0840000000001</v>
      </c>
      <c r="P1111">
        <v>1995.6990000000001</v>
      </c>
      <c r="Q1111">
        <v>2096.3339999999998</v>
      </c>
      <c r="R1111">
        <v>2193.797</v>
      </c>
      <c r="S1111">
        <v>2179.4380000000001</v>
      </c>
      <c r="T1111">
        <v>2138.0410000000002</v>
      </c>
      <c r="U1111">
        <v>2134.2849999999999</v>
      </c>
      <c r="V1111">
        <v>2239.9989999999998</v>
      </c>
      <c r="W1111">
        <v>2243.2669999999998</v>
      </c>
      <c r="X1111">
        <v>2804.2249999999999</v>
      </c>
      <c r="Y1111">
        <v>2830.56</v>
      </c>
      <c r="Z1111">
        <v>2921.5450000000001</v>
      </c>
      <c r="AA1111">
        <v>2891.5680000000002</v>
      </c>
      <c r="AB1111">
        <v>2802.8180000000002</v>
      </c>
      <c r="AC1111">
        <v>2960.1680000000001</v>
      </c>
      <c r="AD1111">
        <v>3037.1060000000002</v>
      </c>
      <c r="AE1111">
        <v>2941.7840000000001</v>
      </c>
      <c r="AF1111">
        <v>3214.3380000000002</v>
      </c>
      <c r="AG1111">
        <v>3309.2240000000002</v>
      </c>
      <c r="AH1111">
        <v>3404.0140000000001</v>
      </c>
      <c r="AI1111">
        <v>3312.5650000000001</v>
      </c>
      <c r="AJ1111">
        <v>3184.3580000000002</v>
      </c>
      <c r="AK1111">
        <v>3162.2449999999999</v>
      </c>
      <c r="AL1111">
        <v>3349.07</v>
      </c>
      <c r="AM1111">
        <v>3664.0619999999999</v>
      </c>
      <c r="AN1111">
        <v>3687.7579999999998</v>
      </c>
      <c r="AO1111">
        <v>3775.7440000000001</v>
      </c>
      <c r="AP1111">
        <v>3965.8890000000001</v>
      </c>
      <c r="AQ1111">
        <v>4175.5879999999997</v>
      </c>
      <c r="AR1111">
        <v>4235.8339999999998</v>
      </c>
      <c r="AS1111">
        <v>4307.7759999999998</v>
      </c>
      <c r="AT1111">
        <v>4453.2839999999997</v>
      </c>
      <c r="AU1111">
        <v>4492.7219999999998</v>
      </c>
    </row>
    <row r="1112" spans="1:47" x14ac:dyDescent="0.25">
      <c r="A1112" t="s">
        <v>97</v>
      </c>
      <c r="B1112" t="str">
        <f>_xll.BDH($A1112,"BS_TOT_ASSET","2007-05-31","","Dir=H","Per=M","Days=A","Dts=H","cols=46;rows=1")</f>
        <v>#N/A N/A</v>
      </c>
      <c r="C1112" t="s">
        <v>506</v>
      </c>
      <c r="D1112" t="s">
        <v>506</v>
      </c>
      <c r="E1112" t="s">
        <v>506</v>
      </c>
      <c r="F1112" t="s">
        <v>506</v>
      </c>
      <c r="G1112" t="s">
        <v>506</v>
      </c>
      <c r="H1112" t="s">
        <v>506</v>
      </c>
      <c r="I1112" t="s">
        <v>506</v>
      </c>
      <c r="J1112" t="s">
        <v>506</v>
      </c>
      <c r="K1112" t="s">
        <v>506</v>
      </c>
      <c r="L1112">
        <v>16658</v>
      </c>
      <c r="M1112">
        <v>16199</v>
      </c>
      <c r="N1112">
        <v>16007</v>
      </c>
      <c r="O1112">
        <v>16535</v>
      </c>
      <c r="P1112">
        <v>15737</v>
      </c>
      <c r="Q1112">
        <v>15705</v>
      </c>
      <c r="R1112">
        <v>15809</v>
      </c>
      <c r="S1112">
        <v>15638</v>
      </c>
      <c r="T1112">
        <v>15601</v>
      </c>
      <c r="U1112">
        <v>15519</v>
      </c>
      <c r="V1112">
        <v>15596</v>
      </c>
      <c r="W1112">
        <v>16497</v>
      </c>
      <c r="X1112">
        <v>15599</v>
      </c>
      <c r="Y1112">
        <v>15639</v>
      </c>
      <c r="Z1112">
        <v>15589</v>
      </c>
      <c r="AA1112">
        <v>17250</v>
      </c>
      <c r="AB1112">
        <v>17295</v>
      </c>
      <c r="AC1112">
        <v>17297</v>
      </c>
      <c r="AD1112">
        <v>17369</v>
      </c>
      <c r="AE1112">
        <v>20950</v>
      </c>
      <c r="AF1112">
        <v>24388</v>
      </c>
      <c r="AG1112">
        <v>24410</v>
      </c>
      <c r="AH1112">
        <v>17319</v>
      </c>
      <c r="AI1112">
        <v>36873</v>
      </c>
      <c r="AJ1112">
        <v>39316</v>
      </c>
      <c r="AK1112">
        <v>40524</v>
      </c>
      <c r="AL1112">
        <v>149195</v>
      </c>
      <c r="AM1112">
        <v>148897</v>
      </c>
      <c r="AN1112">
        <v>149067</v>
      </c>
      <c r="AO1112">
        <v>149444</v>
      </c>
      <c r="AP1112">
        <v>146960</v>
      </c>
      <c r="AQ1112">
        <v>148228</v>
      </c>
      <c r="AR1112">
        <v>146623</v>
      </c>
      <c r="AS1112">
        <v>146151</v>
      </c>
      <c r="AT1112">
        <v>146251</v>
      </c>
      <c r="AU1112">
        <v>146085</v>
      </c>
    </row>
    <row r="1113" spans="1:47" x14ac:dyDescent="0.25">
      <c r="A1113" t="s">
        <v>98</v>
      </c>
      <c r="B1113">
        <f>_xll.BDH($A1113,"BS_TOT_ASSET","2007-05-31","","Dir=H","Per=M","Days=A","Dts=H","cols=46;rows=1")</f>
        <v>41526</v>
      </c>
      <c r="C1113">
        <v>39800</v>
      </c>
      <c r="D1113">
        <v>40065</v>
      </c>
      <c r="E1113">
        <v>40988</v>
      </c>
      <c r="F1113">
        <v>41415</v>
      </c>
      <c r="G1113">
        <v>40776</v>
      </c>
      <c r="H1113">
        <v>41406</v>
      </c>
      <c r="I1113">
        <v>41234</v>
      </c>
      <c r="J1113">
        <v>41649</v>
      </c>
      <c r="K1113">
        <v>42653</v>
      </c>
      <c r="L1113">
        <v>43013</v>
      </c>
      <c r="M1113">
        <v>43864</v>
      </c>
      <c r="N1113">
        <v>44432</v>
      </c>
      <c r="O1113">
        <v>45979</v>
      </c>
      <c r="P1113">
        <v>45682</v>
      </c>
      <c r="Q1113">
        <v>46517</v>
      </c>
      <c r="R1113">
        <v>47033</v>
      </c>
      <c r="S1113">
        <v>47804</v>
      </c>
      <c r="T1113">
        <v>50697</v>
      </c>
      <c r="U1113">
        <v>52785</v>
      </c>
      <c r="V1113">
        <v>53553</v>
      </c>
      <c r="W1113">
        <v>53531</v>
      </c>
      <c r="X1113">
        <v>53734</v>
      </c>
      <c r="Y1113">
        <v>54939</v>
      </c>
      <c r="Z1113">
        <v>53829</v>
      </c>
      <c r="AA1113">
        <v>54043</v>
      </c>
      <c r="AB1113">
        <v>54336</v>
      </c>
      <c r="AC1113">
        <v>55173</v>
      </c>
      <c r="AD1113">
        <v>55929</v>
      </c>
      <c r="AE1113">
        <v>55653</v>
      </c>
      <c r="AF1113">
        <v>55870</v>
      </c>
      <c r="AG1113">
        <v>58122</v>
      </c>
      <c r="AH1113">
        <v>57132</v>
      </c>
      <c r="AI1113">
        <v>56909</v>
      </c>
      <c r="AJ1113">
        <v>57088</v>
      </c>
      <c r="AK1113">
        <v>58884</v>
      </c>
      <c r="AL1113">
        <v>59506</v>
      </c>
      <c r="AM1113">
        <v>60762</v>
      </c>
      <c r="AN1113">
        <v>59360</v>
      </c>
      <c r="AO1113">
        <v>61147</v>
      </c>
      <c r="AP1113">
        <v>61738</v>
      </c>
      <c r="AQ1113">
        <v>61936</v>
      </c>
      <c r="AR1113">
        <v>61753</v>
      </c>
      <c r="AS1113">
        <v>63141</v>
      </c>
      <c r="AT1113">
        <v>63102</v>
      </c>
      <c r="AU1113">
        <v>82956</v>
      </c>
    </row>
    <row r="1114" spans="1:47" x14ac:dyDescent="0.25">
      <c r="A1114" t="s">
        <v>99</v>
      </c>
      <c r="B1114">
        <f>_xll.BDH($A1114,"BS_TOT_ASSET","2007-05-31","","Dir=H","Per=M","Days=A","Dts=H","cols=46;rows=1")</f>
        <v>18264</v>
      </c>
      <c r="C1114">
        <v>17622</v>
      </c>
      <c r="D1114">
        <v>16637</v>
      </c>
      <c r="E1114">
        <v>15945</v>
      </c>
      <c r="F1114">
        <v>14811</v>
      </c>
      <c r="G1114">
        <v>14303</v>
      </c>
      <c r="H1114">
        <v>13369</v>
      </c>
      <c r="I1114">
        <v>13108</v>
      </c>
      <c r="J1114">
        <v>13522</v>
      </c>
      <c r="K1114">
        <v>14226</v>
      </c>
      <c r="L1114">
        <v>14440</v>
      </c>
      <c r="M1114">
        <v>14616</v>
      </c>
      <c r="N1114">
        <v>14607</v>
      </c>
      <c r="O1114">
        <v>15070</v>
      </c>
      <c r="P1114">
        <v>15095</v>
      </c>
      <c r="Q1114">
        <v>15369</v>
      </c>
      <c r="R1114">
        <v>15702</v>
      </c>
      <c r="S1114">
        <v>15412</v>
      </c>
      <c r="T1114">
        <v>15635</v>
      </c>
      <c r="U1114">
        <v>16022</v>
      </c>
      <c r="V1114">
        <v>16089</v>
      </c>
      <c r="W1114">
        <v>16479</v>
      </c>
      <c r="X1114">
        <v>16548</v>
      </c>
      <c r="Y1114">
        <v>17037</v>
      </c>
      <c r="Z1114">
        <v>17034</v>
      </c>
      <c r="AA1114">
        <v>17339</v>
      </c>
      <c r="AB1114">
        <v>17662</v>
      </c>
      <c r="AC1114">
        <v>17942</v>
      </c>
      <c r="AD1114">
        <v>18335</v>
      </c>
      <c r="AE1114">
        <v>18474</v>
      </c>
      <c r="AF1114">
        <v>18748</v>
      </c>
      <c r="AG1114">
        <v>18897</v>
      </c>
      <c r="AH1114">
        <v>18888</v>
      </c>
      <c r="AI1114">
        <v>18751</v>
      </c>
      <c r="AJ1114">
        <v>18888</v>
      </c>
      <c r="AK1114">
        <v>19447</v>
      </c>
      <c r="AL1114">
        <v>20151</v>
      </c>
      <c r="AM1114">
        <v>20455</v>
      </c>
      <c r="AN1114">
        <v>20386</v>
      </c>
      <c r="AO1114">
        <v>20753</v>
      </c>
      <c r="AP1114">
        <v>21238</v>
      </c>
      <c r="AQ1114">
        <v>21592</v>
      </c>
      <c r="AR1114">
        <v>21843</v>
      </c>
      <c r="AS1114">
        <v>21470</v>
      </c>
      <c r="AT1114">
        <v>21760</v>
      </c>
      <c r="AU1114">
        <v>22480</v>
      </c>
    </row>
    <row r="1115" spans="1:47" x14ac:dyDescent="0.25">
      <c r="A1115" t="s">
        <v>100</v>
      </c>
      <c r="B1115">
        <f>_xll.BDH($A1115,"BS_TOT_ASSET","2007-05-31","","Dir=H","Per=M","Days=A","Dts=H","cols=46;rows=1")</f>
        <v>9680.6</v>
      </c>
      <c r="C1115">
        <v>10083.700000000001</v>
      </c>
      <c r="D1115">
        <v>10112</v>
      </c>
      <c r="E1115">
        <v>10809.4</v>
      </c>
      <c r="F1115">
        <v>11070.3</v>
      </c>
      <c r="G1115">
        <v>10555.2</v>
      </c>
      <c r="H1115">
        <v>9979</v>
      </c>
      <c r="I1115">
        <v>9933.2999999999993</v>
      </c>
      <c r="J1115">
        <v>10730.1</v>
      </c>
      <c r="K1115">
        <v>11067</v>
      </c>
      <c r="L1115">
        <v>11134</v>
      </c>
      <c r="M1115">
        <v>10823</v>
      </c>
      <c r="N1115">
        <v>10586</v>
      </c>
      <c r="O1115">
        <v>11390</v>
      </c>
      <c r="P1115">
        <v>11172</v>
      </c>
      <c r="Q1115">
        <v>11931</v>
      </c>
      <c r="R1115">
        <v>13244</v>
      </c>
      <c r="S1115">
        <v>12768</v>
      </c>
      <c r="T1115">
        <v>12724</v>
      </c>
      <c r="U1115">
        <v>13254</v>
      </c>
      <c r="V1115">
        <v>13153</v>
      </c>
      <c r="W1115">
        <v>13424</v>
      </c>
      <c r="X1115">
        <v>13394</v>
      </c>
      <c r="Y1115">
        <v>13533</v>
      </c>
      <c r="Z1115">
        <v>13487</v>
      </c>
      <c r="AA1115">
        <v>13439</v>
      </c>
      <c r="AB1115">
        <v>13985</v>
      </c>
      <c r="AC1115">
        <v>14432</v>
      </c>
      <c r="AD1115">
        <v>13988</v>
      </c>
      <c r="AE1115">
        <v>13685</v>
      </c>
      <c r="AF1115">
        <v>13459</v>
      </c>
      <c r="AG1115">
        <v>13156</v>
      </c>
      <c r="AH1115">
        <v>13660</v>
      </c>
      <c r="AI1115">
        <v>13563</v>
      </c>
      <c r="AJ1115">
        <v>11935</v>
      </c>
      <c r="AK1115">
        <v>12448</v>
      </c>
      <c r="AL1115">
        <v>12515</v>
      </c>
      <c r="AM1115">
        <v>12623</v>
      </c>
      <c r="AN1115">
        <v>12123</v>
      </c>
      <c r="AO1115">
        <v>12448</v>
      </c>
      <c r="AP1115">
        <v>12580</v>
      </c>
      <c r="AQ1115">
        <v>12775</v>
      </c>
      <c r="AR1115">
        <v>12676</v>
      </c>
      <c r="AS1115">
        <v>13144</v>
      </c>
      <c r="AT1115">
        <v>12650</v>
      </c>
      <c r="AU1115">
        <v>12571</v>
      </c>
    </row>
    <row r="1116" spans="1:47" x14ac:dyDescent="0.25">
      <c r="A1116" t="s">
        <v>101</v>
      </c>
      <c r="B1116">
        <f>_xll.BDH($A1116,"BS_TOT_ASSET","2007-05-31","","Dir=H","Per=M","Days=A","Dts=H","cols=46;rows=1")</f>
        <v>3666</v>
      </c>
      <c r="C1116">
        <v>3673</v>
      </c>
      <c r="D1116">
        <v>4853</v>
      </c>
      <c r="E1116">
        <v>4750</v>
      </c>
      <c r="F1116">
        <v>4708</v>
      </c>
      <c r="G1116">
        <v>4587</v>
      </c>
      <c r="H1116">
        <v>4398</v>
      </c>
      <c r="I1116">
        <v>4465</v>
      </c>
      <c r="J1116">
        <v>4576</v>
      </c>
      <c r="K1116">
        <v>4598</v>
      </c>
      <c r="L1116">
        <v>4489</v>
      </c>
      <c r="M1116">
        <v>4743</v>
      </c>
      <c r="N1116">
        <v>4548</v>
      </c>
      <c r="O1116">
        <v>4793</v>
      </c>
      <c r="P1116">
        <v>4158</v>
      </c>
      <c r="Q1116">
        <v>4051</v>
      </c>
      <c r="R1116">
        <v>4163</v>
      </c>
      <c r="S1116">
        <v>4077</v>
      </c>
      <c r="T1116">
        <v>4290</v>
      </c>
      <c r="U1116">
        <v>4386</v>
      </c>
      <c r="V1116">
        <v>4355</v>
      </c>
      <c r="W1116">
        <v>4747</v>
      </c>
      <c r="X1116">
        <v>4502</v>
      </c>
      <c r="Y1116">
        <v>4523</v>
      </c>
      <c r="Z1116">
        <v>4311</v>
      </c>
      <c r="AA1116">
        <v>4301</v>
      </c>
      <c r="AB1116">
        <v>4388</v>
      </c>
      <c r="AC1116">
        <v>4374</v>
      </c>
      <c r="AD1116">
        <v>4258</v>
      </c>
      <c r="AE1116">
        <v>4150</v>
      </c>
      <c r="AF1116">
        <v>4674</v>
      </c>
      <c r="AG1116">
        <v>4228</v>
      </c>
      <c r="AH1116">
        <v>4164</v>
      </c>
      <c r="AI1116">
        <v>4095</v>
      </c>
      <c r="AJ1116">
        <v>4175</v>
      </c>
      <c r="AK1116">
        <v>4284</v>
      </c>
      <c r="AL1116">
        <v>4510</v>
      </c>
      <c r="AM1116">
        <v>4466</v>
      </c>
      <c r="AN1116">
        <v>4568</v>
      </c>
      <c r="AO1116">
        <v>4629</v>
      </c>
      <c r="AP1116">
        <v>4573</v>
      </c>
      <c r="AQ1116">
        <v>4600</v>
      </c>
      <c r="AR1116">
        <v>4758</v>
      </c>
      <c r="AS1116">
        <v>5444</v>
      </c>
      <c r="AT1116">
        <v>5060</v>
      </c>
      <c r="AU1116">
        <v>5058</v>
      </c>
    </row>
    <row r="1117" spans="1:47" x14ac:dyDescent="0.25">
      <c r="A1117" t="s">
        <v>102</v>
      </c>
      <c r="B1117">
        <f>_xll.BDH($A1117,"BS_TOT_ASSET","2007-05-31","","Dir=H","Per=M","Days=A","Dts=H","cols=46;rows=1")</f>
        <v>58570</v>
      </c>
      <c r="C1117">
        <v>60022</v>
      </c>
      <c r="D1117">
        <v>62331</v>
      </c>
      <c r="E1117">
        <v>67017</v>
      </c>
      <c r="F1117">
        <v>66003</v>
      </c>
      <c r="G1117">
        <v>65153</v>
      </c>
      <c r="H1117">
        <v>67548</v>
      </c>
      <c r="I1117">
        <v>67370</v>
      </c>
      <c r="J1117">
        <v>63630</v>
      </c>
      <c r="K1117">
        <v>59590</v>
      </c>
      <c r="L1117">
        <v>59249</v>
      </c>
      <c r="M1117">
        <v>57106</v>
      </c>
      <c r="N1117">
        <v>55885</v>
      </c>
      <c r="O1117">
        <v>55004</v>
      </c>
      <c r="P1117">
        <v>53667</v>
      </c>
      <c r="Q1117">
        <v>55017</v>
      </c>
      <c r="R1117">
        <v>54141</v>
      </c>
      <c r="S1117">
        <v>60888</v>
      </c>
      <c r="T1117">
        <v>61008</v>
      </c>
      <c r="U1117">
        <v>62593</v>
      </c>
      <c r="V1117">
        <v>62650</v>
      </c>
      <c r="W1117">
        <v>65488</v>
      </c>
      <c r="X1117">
        <v>65069</v>
      </c>
      <c r="Y1117">
        <v>64885</v>
      </c>
      <c r="Z1117">
        <v>62947</v>
      </c>
      <c r="AA1117">
        <v>64670</v>
      </c>
      <c r="AB1117">
        <v>65224</v>
      </c>
      <c r="AC1117">
        <v>65681</v>
      </c>
      <c r="AD1117">
        <v>65325</v>
      </c>
      <c r="AE1117">
        <v>68887</v>
      </c>
      <c r="AF1117">
        <v>69186</v>
      </c>
      <c r="AG1117">
        <v>69336</v>
      </c>
      <c r="AH1117">
        <v>69945</v>
      </c>
      <c r="AI1117">
        <v>71012</v>
      </c>
      <c r="AJ1117">
        <v>71877</v>
      </c>
      <c r="AK1117">
        <v>69007</v>
      </c>
      <c r="AL1117">
        <v>71280</v>
      </c>
      <c r="AM1117">
        <v>74124</v>
      </c>
      <c r="AN1117">
        <v>72978</v>
      </c>
      <c r="AO1117">
        <v>72976</v>
      </c>
      <c r="AP1117">
        <v>71447</v>
      </c>
      <c r="AQ1117">
        <v>72017</v>
      </c>
      <c r="AR1117">
        <v>71567</v>
      </c>
      <c r="AS1117">
        <v>72335</v>
      </c>
      <c r="AT1117">
        <v>71987</v>
      </c>
      <c r="AU1117">
        <v>71448</v>
      </c>
    </row>
    <row r="1118" spans="1:47" x14ac:dyDescent="0.25">
      <c r="A1118" t="s">
        <v>103</v>
      </c>
      <c r="B1118">
        <f>_xll.BDH($A1118,"BS_TOT_ASSET","2007-05-31","","Dir=H","Per=M","Days=A","Dts=H","cols=46;rows=1")</f>
        <v>110756</v>
      </c>
      <c r="C1118">
        <v>113171</v>
      </c>
      <c r="D1118">
        <v>113417</v>
      </c>
      <c r="E1118">
        <v>112824</v>
      </c>
      <c r="F1118">
        <v>113897</v>
      </c>
      <c r="G1118">
        <v>114496</v>
      </c>
      <c r="H1118">
        <v>113017</v>
      </c>
      <c r="I1118">
        <v>113071</v>
      </c>
      <c r="J1118">
        <v>115237</v>
      </c>
      <c r="K1118">
        <v>112463</v>
      </c>
      <c r="L1118">
        <v>112733</v>
      </c>
      <c r="M1118">
        <v>115420</v>
      </c>
      <c r="N1118">
        <v>115627</v>
      </c>
      <c r="O1118">
        <v>116525</v>
      </c>
      <c r="P1118">
        <v>118534</v>
      </c>
      <c r="Q1118">
        <v>154259</v>
      </c>
      <c r="R1118">
        <v>154782</v>
      </c>
      <c r="S1118">
        <v>156827</v>
      </c>
      <c r="T1118">
        <v>157818</v>
      </c>
      <c r="U1118">
        <v>157949</v>
      </c>
      <c r="V1118">
        <v>157688</v>
      </c>
      <c r="W1118">
        <v>162454</v>
      </c>
      <c r="X1118">
        <v>164971</v>
      </c>
      <c r="Y1118">
        <v>156364</v>
      </c>
      <c r="Z1118">
        <v>156819</v>
      </c>
      <c r="AA1118">
        <v>156595</v>
      </c>
      <c r="AB1118">
        <v>158813</v>
      </c>
      <c r="AC1118">
        <v>157773</v>
      </c>
      <c r="AD1118">
        <v>157459</v>
      </c>
      <c r="AE1118">
        <v>159237</v>
      </c>
      <c r="AF1118">
        <v>159339</v>
      </c>
      <c r="AG1118">
        <v>158757</v>
      </c>
      <c r="AH1118">
        <v>159674</v>
      </c>
      <c r="AI1118">
        <v>158958</v>
      </c>
      <c r="AJ1118">
        <v>166574</v>
      </c>
      <c r="AK1118">
        <v>170599</v>
      </c>
      <c r="AL1118">
        <v>171985</v>
      </c>
      <c r="AM1118">
        <v>177924</v>
      </c>
      <c r="AN1118">
        <v>180500</v>
      </c>
      <c r="AO1118">
        <v>182479</v>
      </c>
      <c r="AP1118">
        <v>183031</v>
      </c>
      <c r="AQ1118">
        <v>185301</v>
      </c>
      <c r="AR1118">
        <v>186949</v>
      </c>
      <c r="AS1118">
        <v>190876</v>
      </c>
      <c r="AT1118">
        <v>191248</v>
      </c>
      <c r="AU1118">
        <v>200635</v>
      </c>
    </row>
    <row r="1119" spans="1:47" x14ac:dyDescent="0.25">
      <c r="A1119" t="s">
        <v>104</v>
      </c>
      <c r="B1119">
        <f>_xll.BDH($A1119,"BS_TOT_ASSET","2007-05-31","","Dir=H","Per=M","Days=A","Dts=H","cols=46;rows=1")</f>
        <v>5303.7330000000002</v>
      </c>
      <c r="C1119">
        <v>19646.493999999999</v>
      </c>
      <c r="D1119">
        <v>20306.197</v>
      </c>
      <c r="E1119">
        <v>19237.902999999998</v>
      </c>
      <c r="F1119">
        <v>18562.632000000001</v>
      </c>
      <c r="G1119">
        <v>39255.052000000003</v>
      </c>
      <c r="H1119">
        <v>48158.654000000002</v>
      </c>
      <c r="I1119">
        <v>39915.5</v>
      </c>
      <c r="J1119">
        <v>38531.199999999997</v>
      </c>
      <c r="K1119">
        <v>36519.599999999999</v>
      </c>
      <c r="L1119">
        <v>35651</v>
      </c>
      <c r="M1119">
        <v>35202.400000000001</v>
      </c>
      <c r="N1119">
        <v>34258.9</v>
      </c>
      <c r="O1119">
        <v>33686.5</v>
      </c>
      <c r="P1119">
        <v>35046.1</v>
      </c>
      <c r="Q1119">
        <v>34709</v>
      </c>
      <c r="R1119">
        <v>35589.199999999997</v>
      </c>
      <c r="S1119">
        <v>38887.599999999999</v>
      </c>
      <c r="T1119">
        <v>40758.699999999997</v>
      </c>
      <c r="U1119">
        <v>39289.1</v>
      </c>
      <c r="V1119">
        <v>37945.9</v>
      </c>
      <c r="W1119">
        <v>39858</v>
      </c>
      <c r="X1119">
        <v>38863.199999999997</v>
      </c>
      <c r="Y1119">
        <v>42421.8</v>
      </c>
      <c r="Z1119">
        <v>46882.7</v>
      </c>
      <c r="AA1119">
        <v>48979.9</v>
      </c>
      <c r="AB1119">
        <v>54277.8</v>
      </c>
      <c r="AC1119">
        <v>53167.1</v>
      </c>
      <c r="AD1119">
        <v>51611.3</v>
      </c>
      <c r="AE1119">
        <v>63970.3</v>
      </c>
      <c r="AF1119">
        <v>72241.5</v>
      </c>
      <c r="AG1119">
        <v>77128.399999999994</v>
      </c>
      <c r="AH1119">
        <v>73663.100000000006</v>
      </c>
      <c r="AI1119">
        <v>80949.600000000006</v>
      </c>
      <c r="AJ1119">
        <v>67359.399999999994</v>
      </c>
      <c r="AK1119">
        <v>68768.2</v>
      </c>
      <c r="AL1119">
        <v>67625.600000000006</v>
      </c>
      <c r="AM1119">
        <v>63251.3</v>
      </c>
      <c r="AN1119">
        <v>69369.399999999994</v>
      </c>
      <c r="AO1119">
        <v>75476</v>
      </c>
      <c r="AP1119">
        <v>78543.8</v>
      </c>
      <c r="AQ1119">
        <v>78323</v>
      </c>
      <c r="AR1119">
        <v>75791.199999999997</v>
      </c>
      <c r="AS1119">
        <v>69919.3</v>
      </c>
      <c r="AT1119">
        <v>69199.3</v>
      </c>
      <c r="AU1119">
        <v>70364.100000000006</v>
      </c>
    </row>
    <row r="1120" spans="1:47" x14ac:dyDescent="0.25">
      <c r="A1120" t="s">
        <v>105</v>
      </c>
      <c r="B1120">
        <f>_xll.BDH($A1120,"BS_TOT_ASSET","2007-05-31","","Dir=H","Per=M","Days=A","Dts=H","cols=46;rows=1")</f>
        <v>645.83299999999997</v>
      </c>
      <c r="C1120">
        <v>683.36699999999996</v>
      </c>
      <c r="D1120">
        <v>722.11500000000001</v>
      </c>
      <c r="E1120">
        <v>751.93200000000002</v>
      </c>
      <c r="F1120">
        <v>786.75599999999997</v>
      </c>
      <c r="G1120">
        <v>831.91899999999998</v>
      </c>
      <c r="H1120">
        <v>824.98500000000001</v>
      </c>
      <c r="I1120">
        <v>854.59900000000005</v>
      </c>
      <c r="J1120">
        <v>873.33900000000006</v>
      </c>
      <c r="K1120">
        <v>919.81899999999996</v>
      </c>
      <c r="L1120">
        <v>961.505</v>
      </c>
      <c r="M1120">
        <v>992.77200000000005</v>
      </c>
      <c r="N1120">
        <v>1009.122</v>
      </c>
      <c r="O1120">
        <v>1032.3710000000001</v>
      </c>
      <c r="P1120">
        <v>1121.605</v>
      </c>
      <c r="Q1120">
        <v>1158.0550000000001</v>
      </c>
      <c r="R1120">
        <v>1263.5809999999999</v>
      </c>
      <c r="S1120">
        <v>1343.373</v>
      </c>
      <c r="T1120">
        <v>1425.308</v>
      </c>
      <c r="U1120">
        <v>1527.568</v>
      </c>
      <c r="V1120">
        <v>1648.4090000000001</v>
      </c>
      <c r="W1120">
        <v>1706.2049999999999</v>
      </c>
      <c r="X1120">
        <v>1668.6669999999999</v>
      </c>
      <c r="Y1120">
        <v>1712.67</v>
      </c>
      <c r="Z1120">
        <v>1808.931</v>
      </c>
      <c r="AA1120">
        <v>1911.432</v>
      </c>
      <c r="AB1120">
        <v>2009.28</v>
      </c>
      <c r="AC1120">
        <v>2155.6799999999998</v>
      </c>
      <c r="AD1120">
        <v>2277.5819999999999</v>
      </c>
      <c r="AE1120">
        <v>2437.0529999999999</v>
      </c>
      <c r="AF1120">
        <v>2527.317</v>
      </c>
      <c r="AG1120">
        <v>2703.7190000000001</v>
      </c>
      <c r="AH1120">
        <v>2806.2240000000002</v>
      </c>
      <c r="AI1120">
        <v>2947.922</v>
      </c>
      <c r="AJ1120">
        <v>2725.0659999999998</v>
      </c>
      <c r="AK1120">
        <v>2140.8200000000002</v>
      </c>
      <c r="AL1120">
        <v>2101.8000000000002</v>
      </c>
      <c r="AM1120">
        <v>2067.0329999999999</v>
      </c>
      <c r="AN1120">
        <v>2026.1030000000001</v>
      </c>
      <c r="AO1120">
        <v>2062.2620000000002</v>
      </c>
      <c r="AP1120">
        <v>2068.5509999999999</v>
      </c>
      <c r="AQ1120">
        <v>2064.377</v>
      </c>
      <c r="AR1120">
        <v>2045.692</v>
      </c>
      <c r="AS1120">
        <v>2097.444</v>
      </c>
      <c r="AT1120">
        <v>2128.6219999999998</v>
      </c>
      <c r="AU1120">
        <v>2230.8719999999998</v>
      </c>
    </row>
    <row r="1121" spans="1:47" x14ac:dyDescent="0.25">
      <c r="A1121" t="s">
        <v>106</v>
      </c>
      <c r="B1121">
        <f>_xll.BDH($A1121,"BS_TOT_ASSET","2007-05-31","","Dir=H","Per=M","Days=A","Dts=H","cols=46;rows=1")</f>
        <v>7844</v>
      </c>
      <c r="C1121">
        <v>8032</v>
      </c>
      <c r="D1121">
        <v>8195</v>
      </c>
      <c r="E1121">
        <v>8625</v>
      </c>
      <c r="F1121">
        <v>8955</v>
      </c>
      <c r="G1121">
        <v>8985</v>
      </c>
      <c r="H1121">
        <v>8519</v>
      </c>
      <c r="I1121">
        <v>8178</v>
      </c>
      <c r="J1121">
        <v>8121</v>
      </c>
      <c r="K1121">
        <v>8355</v>
      </c>
      <c r="L1121">
        <v>8816</v>
      </c>
      <c r="M1121">
        <v>8769</v>
      </c>
      <c r="N1121">
        <v>9210</v>
      </c>
      <c r="O1121">
        <v>9872</v>
      </c>
      <c r="P1121">
        <v>10402</v>
      </c>
      <c r="Q1121">
        <v>10726</v>
      </c>
      <c r="R1121">
        <v>11313</v>
      </c>
      <c r="S1121">
        <v>11338</v>
      </c>
      <c r="T1121">
        <v>11668</v>
      </c>
      <c r="U1121">
        <v>12119</v>
      </c>
      <c r="V1121">
        <v>12169</v>
      </c>
      <c r="W1121">
        <v>12414</v>
      </c>
      <c r="X1121">
        <v>12548</v>
      </c>
      <c r="Y1121">
        <v>12756</v>
      </c>
      <c r="Z1121">
        <v>13048</v>
      </c>
      <c r="AA1121">
        <v>14336</v>
      </c>
      <c r="AB1121">
        <v>14728</v>
      </c>
      <c r="AC1121">
        <v>14751</v>
      </c>
      <c r="AD1121">
        <v>15500</v>
      </c>
      <c r="AE1121">
        <v>15644</v>
      </c>
      <c r="AF1121">
        <v>15764</v>
      </c>
      <c r="AG1121">
        <v>15736</v>
      </c>
      <c r="AH1121">
        <v>15878</v>
      </c>
      <c r="AI1121">
        <v>15797</v>
      </c>
      <c r="AJ1121">
        <v>15134</v>
      </c>
      <c r="AK1121">
        <v>14827</v>
      </c>
      <c r="AL1121">
        <v>15020</v>
      </c>
      <c r="AM1121">
        <v>15136</v>
      </c>
      <c r="AN1121">
        <v>15011</v>
      </c>
      <c r="AO1121">
        <v>15634</v>
      </c>
      <c r="AP1121">
        <v>16260</v>
      </c>
      <c r="AQ1121">
        <v>17992</v>
      </c>
      <c r="AR1121">
        <v>18075</v>
      </c>
      <c r="AS1121">
        <v>18392</v>
      </c>
      <c r="AT1121">
        <v>18915</v>
      </c>
      <c r="AU1121">
        <v>18992</v>
      </c>
    </row>
    <row r="1122" spans="1:47" x14ac:dyDescent="0.25">
      <c r="A1122" t="s">
        <v>107</v>
      </c>
      <c r="B1122">
        <f>_xll.BDH($A1122,"BS_TOT_ASSET","2007-05-31","","Dir=H","Per=M","Days=A","Dts=H","cols=46;rows=1")</f>
        <v>14690</v>
      </c>
      <c r="C1122">
        <v>14304</v>
      </c>
      <c r="D1122">
        <v>14192</v>
      </c>
      <c r="E1122">
        <v>14242</v>
      </c>
      <c r="F1122">
        <v>13890</v>
      </c>
      <c r="G1122">
        <v>14077</v>
      </c>
      <c r="H1122">
        <v>14901</v>
      </c>
      <c r="I1122">
        <v>15002</v>
      </c>
      <c r="J1122">
        <v>15277</v>
      </c>
      <c r="K1122">
        <v>14883</v>
      </c>
      <c r="L1122">
        <v>15256</v>
      </c>
      <c r="M1122">
        <v>15226</v>
      </c>
      <c r="N1122">
        <v>15051</v>
      </c>
      <c r="O1122">
        <v>15571</v>
      </c>
      <c r="P1122">
        <v>15616</v>
      </c>
      <c r="Q1122">
        <v>15642</v>
      </c>
      <c r="R1122">
        <v>15945</v>
      </c>
      <c r="S1122">
        <v>15958</v>
      </c>
      <c r="T1122">
        <v>16452</v>
      </c>
      <c r="U1122">
        <v>16160</v>
      </c>
      <c r="V1122">
        <v>16293</v>
      </c>
      <c r="W1122">
        <v>16608</v>
      </c>
      <c r="X1122">
        <v>17131</v>
      </c>
      <c r="Y1122">
        <v>17269</v>
      </c>
      <c r="Z1122">
        <v>17429</v>
      </c>
      <c r="AA1122">
        <v>16986</v>
      </c>
      <c r="AB1122">
        <v>17416</v>
      </c>
      <c r="AC1122">
        <v>17924</v>
      </c>
      <c r="AD1122">
        <v>17719</v>
      </c>
      <c r="AE1122">
        <v>18381</v>
      </c>
      <c r="AF1122">
        <v>19185</v>
      </c>
      <c r="AG1122">
        <v>19198</v>
      </c>
      <c r="AH1122">
        <v>19238</v>
      </c>
      <c r="AI1122">
        <v>19452</v>
      </c>
      <c r="AJ1122">
        <v>20299</v>
      </c>
      <c r="AK1122">
        <v>20037</v>
      </c>
      <c r="AL1122">
        <v>20463</v>
      </c>
      <c r="AM1122">
        <v>20842</v>
      </c>
      <c r="AN1122">
        <v>21622</v>
      </c>
      <c r="AO1122">
        <v>21623</v>
      </c>
      <c r="AP1122">
        <v>21867</v>
      </c>
      <c r="AQ1122">
        <v>22120</v>
      </c>
      <c r="AR1122">
        <v>23050</v>
      </c>
      <c r="AS1122">
        <v>22868</v>
      </c>
      <c r="AT1122">
        <v>23312</v>
      </c>
      <c r="AU1122">
        <v>23913</v>
      </c>
    </row>
    <row r="1123" spans="1:47" x14ac:dyDescent="0.25">
      <c r="A1123" t="s">
        <v>108</v>
      </c>
      <c r="B1123">
        <f>_xll.BDH($A1123,"BS_TOT_ASSET","2007-05-31","","Dir=H","Per=M","Days=A","Dts=H","cols=46;rows=1")</f>
        <v>1050.002</v>
      </c>
      <c r="C1123">
        <v>1086.24</v>
      </c>
      <c r="D1123">
        <v>1121.8240000000001</v>
      </c>
      <c r="E1123">
        <v>1139.2750000000001</v>
      </c>
      <c r="F1123">
        <v>1215.0650000000001</v>
      </c>
      <c r="G1123">
        <v>1358.0530000000001</v>
      </c>
      <c r="H1123">
        <v>1451.152</v>
      </c>
      <c r="I1123">
        <v>1552.83</v>
      </c>
      <c r="J1123">
        <v>1586.2090000000001</v>
      </c>
      <c r="K1123">
        <v>1635.0139999999999</v>
      </c>
      <c r="L1123">
        <v>1702.364</v>
      </c>
      <c r="M1123">
        <v>1730.671</v>
      </c>
      <c r="N1123">
        <v>1733.537</v>
      </c>
      <c r="O1123">
        <v>1795.1769999999999</v>
      </c>
      <c r="P1123">
        <v>1943.8820000000001</v>
      </c>
      <c r="Q1123">
        <v>2003.6849999999999</v>
      </c>
      <c r="R1123">
        <v>2010.444</v>
      </c>
      <c r="S1123">
        <v>2037.498</v>
      </c>
      <c r="T1123">
        <v>2190.3359999999998</v>
      </c>
      <c r="U1123">
        <v>2283.1469999999999</v>
      </c>
      <c r="V1123">
        <v>2449.5500000000002</v>
      </c>
      <c r="W1123">
        <v>2690.9360000000001</v>
      </c>
      <c r="X1123">
        <v>2773.9050000000002</v>
      </c>
      <c r="Y1123">
        <v>2887.1570000000002</v>
      </c>
      <c r="Z1123">
        <v>3045.2350000000001</v>
      </c>
      <c r="AA1123">
        <v>3139.0369999999998</v>
      </c>
      <c r="AB1123">
        <v>3529</v>
      </c>
      <c r="AC1123">
        <v>4446.4470000000001</v>
      </c>
      <c r="AD1123">
        <v>4682.567</v>
      </c>
      <c r="AE1123">
        <v>5446.3450000000003</v>
      </c>
      <c r="AF1123">
        <v>5824</v>
      </c>
      <c r="AG1123">
        <v>6696</v>
      </c>
      <c r="AH1123">
        <v>7022</v>
      </c>
      <c r="AI1123">
        <v>7322</v>
      </c>
      <c r="AJ1123">
        <v>7339</v>
      </c>
      <c r="AK1123">
        <v>18652</v>
      </c>
      <c r="AL1123">
        <v>19496</v>
      </c>
      <c r="AM1123">
        <v>19634</v>
      </c>
      <c r="AN1123">
        <v>20197</v>
      </c>
      <c r="AO1123">
        <v>21362</v>
      </c>
      <c r="AP1123">
        <v>21840</v>
      </c>
      <c r="AQ1123">
        <v>22000</v>
      </c>
      <c r="AR1123">
        <v>21855</v>
      </c>
      <c r="AS1123">
        <v>25170</v>
      </c>
      <c r="AT1123">
        <v>28743</v>
      </c>
      <c r="AU1123">
        <v>31157</v>
      </c>
    </row>
    <row r="1124" spans="1:47" x14ac:dyDescent="0.25">
      <c r="A1124" t="s">
        <v>109</v>
      </c>
      <c r="B1124">
        <f>_xll.BDH($A1124,"BS_TOT_ASSET","2007-05-31","","Dir=H","Per=M","Days=A","Dts=H","cols=46;rows=1")</f>
        <v>17275</v>
      </c>
      <c r="C1124">
        <v>17303</v>
      </c>
      <c r="D1124">
        <v>17872</v>
      </c>
      <c r="E1124">
        <v>17535</v>
      </c>
      <c r="F1124">
        <v>18076</v>
      </c>
      <c r="G1124">
        <v>19032</v>
      </c>
      <c r="H1124">
        <v>19676</v>
      </c>
      <c r="I1124">
        <v>18810</v>
      </c>
      <c r="J1124">
        <v>18717</v>
      </c>
      <c r="K1124">
        <v>18653</v>
      </c>
      <c r="L1124">
        <v>19773</v>
      </c>
      <c r="M1124">
        <v>19351</v>
      </c>
      <c r="N1124">
        <v>19521</v>
      </c>
      <c r="O1124">
        <v>19399</v>
      </c>
      <c r="P1124">
        <v>20111</v>
      </c>
      <c r="Q1124">
        <v>19594</v>
      </c>
      <c r="R1124">
        <v>19677</v>
      </c>
      <c r="S1124">
        <v>20951</v>
      </c>
      <c r="T1124">
        <v>21703</v>
      </c>
      <c r="U1124">
        <v>22351</v>
      </c>
      <c r="V1124">
        <v>22475</v>
      </c>
      <c r="W1124">
        <v>22477</v>
      </c>
      <c r="X1124">
        <v>22871</v>
      </c>
      <c r="Y1124">
        <v>22370</v>
      </c>
      <c r="Z1124">
        <v>21658</v>
      </c>
      <c r="AA1124">
        <v>21575</v>
      </c>
      <c r="AB1124">
        <v>21870</v>
      </c>
      <c r="AC1124">
        <v>22264</v>
      </c>
      <c r="AD1124">
        <v>21920</v>
      </c>
      <c r="AE1124">
        <v>22048</v>
      </c>
      <c r="AF1124">
        <v>23200</v>
      </c>
      <c r="AG1124">
        <v>22670</v>
      </c>
      <c r="AH1124">
        <v>22602</v>
      </c>
      <c r="AI1124">
        <v>21778</v>
      </c>
      <c r="AJ1124">
        <v>21334</v>
      </c>
      <c r="AK1124">
        <v>21004</v>
      </c>
      <c r="AL1124">
        <v>21012</v>
      </c>
      <c r="AM1124">
        <v>21286</v>
      </c>
      <c r="AN1124">
        <v>21829</v>
      </c>
      <c r="AO1124">
        <v>21931</v>
      </c>
      <c r="AP1124">
        <v>22045</v>
      </c>
      <c r="AQ1124">
        <v>22135</v>
      </c>
      <c r="AR1124">
        <v>22736</v>
      </c>
      <c r="AS1124">
        <v>22410</v>
      </c>
      <c r="AT1124">
        <v>22108</v>
      </c>
      <c r="AU1124">
        <v>22228</v>
      </c>
    </row>
    <row r="1125" spans="1:47" x14ac:dyDescent="0.25">
      <c r="A1125" t="s">
        <v>110</v>
      </c>
      <c r="B1125">
        <f>_xll.BDH($A1125,"BS_TOT_ASSET","2007-05-31","","Dir=H","Per=M","Days=A","Dts=H","cols=46;rows=1")</f>
        <v>145937.95699999999</v>
      </c>
      <c r="C1125">
        <v>147154.83499999999</v>
      </c>
      <c r="D1125">
        <v>150590.36900000001</v>
      </c>
      <c r="E1125">
        <v>150608.527</v>
      </c>
      <c r="F1125">
        <v>151114.27100000001</v>
      </c>
      <c r="G1125">
        <v>154803.11300000001</v>
      </c>
      <c r="H1125">
        <v>165913.45199999999</v>
      </c>
      <c r="I1125">
        <v>177387.459</v>
      </c>
      <c r="J1125">
        <v>171911.307</v>
      </c>
      <c r="K1125">
        <v>168503.921</v>
      </c>
      <c r="L1125">
        <v>169646</v>
      </c>
      <c r="M1125">
        <v>200707.587</v>
      </c>
      <c r="N1125">
        <v>197489</v>
      </c>
      <c r="O1125">
        <v>196933</v>
      </c>
      <c r="P1125">
        <v>197503</v>
      </c>
      <c r="Q1125">
        <v>199300</v>
      </c>
      <c r="R1125">
        <v>199753</v>
      </c>
      <c r="S1125">
        <v>200148</v>
      </c>
      <c r="T1125">
        <v>206019</v>
      </c>
      <c r="U1125">
        <v>294481</v>
      </c>
      <c r="V1125">
        <v>296572</v>
      </c>
      <c r="W1125">
        <v>301989</v>
      </c>
      <c r="X1125">
        <v>312918</v>
      </c>
      <c r="Y1125">
        <v>300163</v>
      </c>
      <c r="Z1125">
        <v>296542</v>
      </c>
      <c r="AA1125">
        <v>289888</v>
      </c>
      <c r="AB1125">
        <v>296933</v>
      </c>
      <c r="AC1125">
        <v>290500</v>
      </c>
      <c r="AD1125">
        <v>298317</v>
      </c>
      <c r="AE1125">
        <v>300202</v>
      </c>
      <c r="AF1125">
        <v>308167</v>
      </c>
      <c r="AG1125">
        <v>306224</v>
      </c>
      <c r="AH1125">
        <v>310510</v>
      </c>
      <c r="AI1125">
        <v>313700</v>
      </c>
      <c r="AJ1125">
        <v>334048</v>
      </c>
      <c r="AK1125">
        <v>330346</v>
      </c>
      <c r="AL1125">
        <v>339117</v>
      </c>
      <c r="AM1125">
        <v>345061</v>
      </c>
      <c r="AN1125">
        <v>357033</v>
      </c>
      <c r="AO1125">
        <v>348549</v>
      </c>
      <c r="AP1125">
        <v>350593</v>
      </c>
      <c r="AQ1125">
        <v>361402</v>
      </c>
      <c r="AR1125">
        <v>365693</v>
      </c>
      <c r="AS1125">
        <v>362857</v>
      </c>
      <c r="AT1125">
        <v>363989</v>
      </c>
      <c r="AU1125">
        <v>362909</v>
      </c>
    </row>
    <row r="1126" spans="1:47" x14ac:dyDescent="0.25">
      <c r="A1126" t="s">
        <v>111</v>
      </c>
      <c r="B1126">
        <f>_xll.BDH($A1126,"BS_TOT_ASSET","2007-05-31","","Dir=H","Per=M","Days=A","Dts=H","cols=46;rows=1")</f>
        <v>1969.261</v>
      </c>
      <c r="C1126">
        <v>2077.2460000000001</v>
      </c>
      <c r="D1126">
        <v>2156.817</v>
      </c>
      <c r="E1126">
        <v>2329.9899999999998</v>
      </c>
      <c r="F1126">
        <v>2718.4319999999998</v>
      </c>
      <c r="G1126">
        <v>3538.1060000000002</v>
      </c>
      <c r="H1126">
        <v>3701.6640000000002</v>
      </c>
      <c r="I1126">
        <v>3748.7710000000002</v>
      </c>
      <c r="J1126">
        <v>3623.6840000000002</v>
      </c>
      <c r="K1126">
        <v>3589.0540000000001</v>
      </c>
      <c r="L1126">
        <v>3683.4009999999998</v>
      </c>
      <c r="M1126">
        <v>3811.9169999999999</v>
      </c>
      <c r="N1126">
        <v>3870.2</v>
      </c>
      <c r="O1126">
        <v>3946.71</v>
      </c>
      <c r="P1126">
        <v>4005.0309999999999</v>
      </c>
      <c r="Q1126">
        <v>4048.4070000000002</v>
      </c>
      <c r="R1126">
        <v>4250.16</v>
      </c>
      <c r="S1126">
        <v>4472.3969999999999</v>
      </c>
      <c r="T1126">
        <v>4331.4930000000004</v>
      </c>
      <c r="U1126">
        <v>4402.7939999999999</v>
      </c>
      <c r="V1126">
        <v>4410.192</v>
      </c>
      <c r="W1126">
        <v>4482.9369999999999</v>
      </c>
      <c r="X1126">
        <v>4616.3130000000001</v>
      </c>
      <c r="Y1126">
        <v>4687.8360000000002</v>
      </c>
      <c r="Z1126">
        <v>5017.9359999999997</v>
      </c>
      <c r="AA1126">
        <v>5031.3919999999998</v>
      </c>
      <c r="AB1126">
        <v>4981.08</v>
      </c>
      <c r="AC1126">
        <v>5145.7749999999996</v>
      </c>
      <c r="AD1126">
        <v>5208.9219999999996</v>
      </c>
      <c r="AE1126">
        <v>5807.2640000000001</v>
      </c>
      <c r="AF1126">
        <v>5437.7160000000003</v>
      </c>
      <c r="AG1126">
        <v>5512.3230000000003</v>
      </c>
      <c r="AH1126">
        <v>5504.92</v>
      </c>
      <c r="AI1126">
        <v>5484.6719999999996</v>
      </c>
      <c r="AJ1126">
        <v>5253.0379999999996</v>
      </c>
      <c r="AK1126">
        <v>5702.7079999999996</v>
      </c>
      <c r="AL1126">
        <v>5570.47</v>
      </c>
      <c r="AM1126">
        <v>5531.9210000000003</v>
      </c>
      <c r="AN1126">
        <v>5122.5690000000004</v>
      </c>
      <c r="AO1126">
        <v>5244.3879999999999</v>
      </c>
      <c r="AP1126">
        <v>5219.4589999999998</v>
      </c>
      <c r="AQ1126">
        <v>5128.7659999999996</v>
      </c>
      <c r="AR1126">
        <v>4727.3440000000001</v>
      </c>
      <c r="AS1126">
        <v>4538.4009999999998</v>
      </c>
      <c r="AT1126">
        <v>4396.71</v>
      </c>
      <c r="AU1126">
        <v>4179.0429999999997</v>
      </c>
    </row>
    <row r="1127" spans="1:47" x14ac:dyDescent="0.25">
      <c r="A1127" t="s">
        <v>112</v>
      </c>
      <c r="B1127">
        <f>_xll.BDH($A1127,"BS_TOT_ASSET","2007-05-31","","Dir=H","Per=M","Days=A","Dts=H","cols=45;rows=1")</f>
        <v>2541.0650000000001</v>
      </c>
      <c r="C1127">
        <v>2560.2710000000002</v>
      </c>
      <c r="D1127">
        <v>2584.942</v>
      </c>
      <c r="E1127">
        <v>2629.6579999999999</v>
      </c>
      <c r="F1127">
        <v>2675.5259999999998</v>
      </c>
      <c r="G1127">
        <v>2587.616</v>
      </c>
      <c r="H1127">
        <v>2551.02</v>
      </c>
      <c r="I1127">
        <v>2546.3310000000001</v>
      </c>
      <c r="J1127">
        <v>2581.4349999999999</v>
      </c>
      <c r="K1127">
        <v>2551.9070000000002</v>
      </c>
      <c r="L1127">
        <v>2521.4</v>
      </c>
      <c r="M1127">
        <v>2509.2249999999999</v>
      </c>
      <c r="N1127">
        <v>2503.04</v>
      </c>
      <c r="O1127">
        <v>2525.018</v>
      </c>
      <c r="P1127">
        <v>2571.9380000000001</v>
      </c>
      <c r="Q1127">
        <v>2625.192</v>
      </c>
      <c r="R1127">
        <v>2615.3339999999998</v>
      </c>
      <c r="S1127">
        <v>2624.518</v>
      </c>
      <c r="T1127">
        <v>2599.2669999999998</v>
      </c>
      <c r="U1127">
        <v>2628.5610000000001</v>
      </c>
      <c r="V1127">
        <v>2883.9180000000001</v>
      </c>
      <c r="W1127">
        <v>2941.384</v>
      </c>
      <c r="X1127">
        <v>2969.5439999999999</v>
      </c>
      <c r="Y1127">
        <v>2966.732</v>
      </c>
      <c r="Z1127">
        <v>3006.9079999999999</v>
      </c>
      <c r="AA1127">
        <v>3137.261</v>
      </c>
      <c r="AB1127">
        <v>3114.7550000000001</v>
      </c>
      <c r="AC1127">
        <v>3221.982</v>
      </c>
      <c r="AD1127">
        <v>3367.3739999999998</v>
      </c>
      <c r="AE1127">
        <v>4458.34</v>
      </c>
      <c r="AF1127">
        <v>4335.7439999999997</v>
      </c>
      <c r="AG1127">
        <v>4392.66</v>
      </c>
      <c r="AH1127">
        <v>4422.6819999999998</v>
      </c>
      <c r="AI1127">
        <v>4459.8639999999996</v>
      </c>
      <c r="AJ1127">
        <v>4401.8019999999997</v>
      </c>
      <c r="AK1127">
        <v>4601.2529999999997</v>
      </c>
      <c r="AL1127">
        <v>4592.6750000000002</v>
      </c>
      <c r="AM1127">
        <v>4475.9179999999997</v>
      </c>
      <c r="AN1127">
        <v>4656.7</v>
      </c>
      <c r="AO1127">
        <v>4749.8</v>
      </c>
      <c r="AP1127">
        <v>4782.8</v>
      </c>
      <c r="AQ1127">
        <v>4858.7</v>
      </c>
      <c r="AR1127">
        <v>6268.6</v>
      </c>
      <c r="AS1127">
        <v>6414.4</v>
      </c>
      <c r="AT1127">
        <v>6256.9</v>
      </c>
    </row>
    <row r="1128" spans="1:47" x14ac:dyDescent="0.25">
      <c r="A1128" t="s">
        <v>113</v>
      </c>
      <c r="B1128">
        <f>_xll.BDH($A1128,"BS_TOT_ASSET","2007-05-31","","Dir=H","Per=M","Days=A","Dts=H","cols=46;rows=1")</f>
        <v>170868</v>
      </c>
      <c r="C1128">
        <v>173427</v>
      </c>
      <c r="D1128">
        <v>177757</v>
      </c>
      <c r="E1128">
        <v>183278</v>
      </c>
      <c r="F1128">
        <v>190155</v>
      </c>
      <c r="G1128">
        <v>184607</v>
      </c>
      <c r="H1128">
        <v>142865</v>
      </c>
      <c r="I1128">
        <v>143251</v>
      </c>
      <c r="J1128">
        <v>150073</v>
      </c>
      <c r="K1128">
        <v>152427</v>
      </c>
      <c r="L1128">
        <v>152138</v>
      </c>
      <c r="M1128">
        <v>154810</v>
      </c>
      <c r="N1128">
        <v>151456</v>
      </c>
      <c r="O1128">
        <v>155333</v>
      </c>
      <c r="P1128">
        <v>156314</v>
      </c>
      <c r="Q1128">
        <v>159643</v>
      </c>
      <c r="R1128">
        <v>160068</v>
      </c>
      <c r="S1128">
        <v>154689</v>
      </c>
      <c r="T1128">
        <v>153230</v>
      </c>
      <c r="U1128">
        <v>162881</v>
      </c>
      <c r="V1128">
        <v>114008</v>
      </c>
      <c r="W1128">
        <v>115369</v>
      </c>
      <c r="X1128">
        <v>117144</v>
      </c>
      <c r="Y1128">
        <v>117780</v>
      </c>
      <c r="Z1128">
        <v>116947</v>
      </c>
      <c r="AA1128">
        <v>119760</v>
      </c>
      <c r="AB1128">
        <v>118057</v>
      </c>
      <c r="AC1128">
        <v>120025</v>
      </c>
      <c r="AD1128">
        <v>121648</v>
      </c>
      <c r="AE1128">
        <v>118986</v>
      </c>
      <c r="AF1128">
        <v>116539</v>
      </c>
      <c r="AG1128">
        <v>110042</v>
      </c>
      <c r="AH1128">
        <v>112003</v>
      </c>
      <c r="AI1128">
        <v>105949</v>
      </c>
      <c r="AJ1128">
        <v>97484</v>
      </c>
      <c r="AK1128">
        <v>99834</v>
      </c>
      <c r="AL1128">
        <v>96054</v>
      </c>
      <c r="AM1128">
        <v>94284</v>
      </c>
      <c r="AN1128">
        <v>89772</v>
      </c>
      <c r="AO1128">
        <v>87973</v>
      </c>
      <c r="AP1128">
        <v>78004</v>
      </c>
      <c r="AQ1128">
        <v>74861</v>
      </c>
      <c r="AR1128">
        <v>73362</v>
      </c>
      <c r="AS1128">
        <v>70727</v>
      </c>
      <c r="AT1128">
        <v>68936</v>
      </c>
      <c r="AU1128">
        <v>70556</v>
      </c>
    </row>
    <row r="1129" spans="1:47" x14ac:dyDescent="0.25">
      <c r="A1129" t="s">
        <v>114</v>
      </c>
      <c r="B1129">
        <f>_xll.BDH($A1129,"BS_TOT_ASSET","2007-05-31","","Dir=H","Per=M","Days=A","Dts=H","cols=45;rows=1")</f>
        <v>19606.585999999999</v>
      </c>
      <c r="C1129">
        <v>21004.069</v>
      </c>
      <c r="D1129">
        <v>20668.877</v>
      </c>
      <c r="E1129">
        <v>21203.35</v>
      </c>
      <c r="F1129">
        <v>20682.348000000002</v>
      </c>
      <c r="G1129">
        <v>20997</v>
      </c>
      <c r="H1129">
        <v>20737</v>
      </c>
      <c r="I1129">
        <v>21304</v>
      </c>
      <c r="J1129">
        <v>21979</v>
      </c>
      <c r="K1129">
        <v>23478</v>
      </c>
      <c r="L1129">
        <v>23366</v>
      </c>
      <c r="M1129">
        <v>23899</v>
      </c>
      <c r="N1129">
        <v>23815</v>
      </c>
      <c r="O1129">
        <v>26043</v>
      </c>
      <c r="P1129">
        <v>25716</v>
      </c>
      <c r="Q1129">
        <v>26974</v>
      </c>
      <c r="R1129">
        <v>26761</v>
      </c>
      <c r="S1129">
        <v>28004</v>
      </c>
      <c r="T1129">
        <v>27511</v>
      </c>
      <c r="U1129">
        <v>27836</v>
      </c>
      <c r="V1129">
        <v>27140</v>
      </c>
      <c r="W1129">
        <v>29323</v>
      </c>
      <c r="X1129">
        <v>29089</v>
      </c>
      <c r="Y1129">
        <v>30006</v>
      </c>
      <c r="Z1129">
        <v>30283</v>
      </c>
      <c r="AA1129">
        <v>32319</v>
      </c>
      <c r="AB1129">
        <v>31566</v>
      </c>
      <c r="AC1129">
        <v>32701</v>
      </c>
      <c r="AD1129">
        <v>33024</v>
      </c>
      <c r="AE1129">
        <v>34613</v>
      </c>
      <c r="AF1129">
        <v>33600</v>
      </c>
      <c r="AG1129">
        <v>33491</v>
      </c>
      <c r="AH1129">
        <v>33017</v>
      </c>
      <c r="AI1129">
        <v>35451</v>
      </c>
      <c r="AJ1129">
        <v>32388</v>
      </c>
      <c r="AK1129">
        <v>33873</v>
      </c>
      <c r="AL1129">
        <v>33163</v>
      </c>
      <c r="AM1129">
        <v>36532</v>
      </c>
      <c r="AN1129">
        <v>35630</v>
      </c>
      <c r="AO1129">
        <v>35631</v>
      </c>
      <c r="AP1129">
        <v>36347</v>
      </c>
      <c r="AQ1129">
        <v>39378</v>
      </c>
      <c r="AR1129">
        <v>38703</v>
      </c>
      <c r="AS1129">
        <v>39605</v>
      </c>
      <c r="AT1129">
        <v>40830</v>
      </c>
    </row>
    <row r="1130" spans="1:47" x14ac:dyDescent="0.25">
      <c r="A1130" t="s">
        <v>115</v>
      </c>
      <c r="B1130" t="str">
        <f>_xll.BDH($A1130,"BS_TOT_ASSET","2007-05-31","","Dir=H","Per=M","Days=A","Dts=H","cols=46;rows=1")</f>
        <v>#N/A N/A</v>
      </c>
      <c r="C1130" t="s">
        <v>506</v>
      </c>
      <c r="D1130" t="s">
        <v>506</v>
      </c>
      <c r="E1130" t="s">
        <v>506</v>
      </c>
      <c r="F1130" t="s">
        <v>506</v>
      </c>
      <c r="G1130" t="s">
        <v>506</v>
      </c>
      <c r="H1130" t="s">
        <v>506</v>
      </c>
      <c r="I1130" t="s">
        <v>506</v>
      </c>
      <c r="J1130" t="s">
        <v>506</v>
      </c>
      <c r="K1130" t="s">
        <v>506</v>
      </c>
      <c r="L1130" t="s">
        <v>506</v>
      </c>
      <c r="M1130" t="s">
        <v>506</v>
      </c>
      <c r="N1130" t="s">
        <v>506</v>
      </c>
      <c r="O1130" t="s">
        <v>506</v>
      </c>
      <c r="P1130" t="s">
        <v>506</v>
      </c>
      <c r="Q1130" t="s">
        <v>506</v>
      </c>
      <c r="R1130">
        <v>6813.9</v>
      </c>
      <c r="S1130">
        <v>6813.9</v>
      </c>
      <c r="T1130">
        <v>6813.9</v>
      </c>
      <c r="U1130">
        <v>6735.2</v>
      </c>
      <c r="V1130">
        <v>6183.4</v>
      </c>
      <c r="W1130">
        <v>6489.6</v>
      </c>
      <c r="X1130">
        <v>6487.3</v>
      </c>
      <c r="Y1130">
        <v>6328</v>
      </c>
      <c r="Z1130">
        <v>6470</v>
      </c>
      <c r="AA1130">
        <v>6729.2</v>
      </c>
      <c r="AB1130">
        <v>6869</v>
      </c>
      <c r="AC1130">
        <v>6508</v>
      </c>
      <c r="AD1130">
        <v>6592.5</v>
      </c>
      <c r="AE1130">
        <v>6426.7</v>
      </c>
      <c r="AF1130">
        <v>6389.3</v>
      </c>
      <c r="AG1130">
        <v>6108.1</v>
      </c>
      <c r="AH1130">
        <v>6018.9</v>
      </c>
      <c r="AI1130">
        <v>6157</v>
      </c>
      <c r="AJ1130">
        <v>6511.7</v>
      </c>
      <c r="AK1130">
        <v>7024.9</v>
      </c>
      <c r="AL1130">
        <v>7035.6</v>
      </c>
      <c r="AM1130">
        <v>7193.4</v>
      </c>
      <c r="AN1130">
        <v>21891</v>
      </c>
      <c r="AO1130">
        <v>22773.3</v>
      </c>
      <c r="AP1130">
        <v>22548.2</v>
      </c>
      <c r="AQ1130">
        <v>23573.1</v>
      </c>
      <c r="AR1130">
        <v>23445.599999999999</v>
      </c>
      <c r="AS1130">
        <v>23765</v>
      </c>
      <c r="AT1130">
        <v>22630.2</v>
      </c>
      <c r="AU1130">
        <v>22592.7</v>
      </c>
    </row>
    <row r="1131" spans="1:47" x14ac:dyDescent="0.25">
      <c r="A1131" t="s">
        <v>116</v>
      </c>
      <c r="B1131">
        <f>_xll.BDH($A1131,"BS_TOT_ASSET","2007-05-31","","Dir=H","Per=M","Days=A","Dts=H","cols=46;rows=1")</f>
        <v>6445</v>
      </c>
      <c r="C1131">
        <v>7058</v>
      </c>
      <c r="D1131">
        <v>6876</v>
      </c>
      <c r="E1131">
        <v>6507</v>
      </c>
      <c r="F1131">
        <v>6474</v>
      </c>
      <c r="G1131">
        <v>6196</v>
      </c>
      <c r="H1131">
        <v>5911</v>
      </c>
      <c r="I1131">
        <v>5842</v>
      </c>
      <c r="J1131">
        <v>6056</v>
      </c>
      <c r="K1131">
        <v>6431</v>
      </c>
      <c r="L1131">
        <v>6152</v>
      </c>
      <c r="M1131">
        <v>5986</v>
      </c>
      <c r="N1131">
        <v>6276</v>
      </c>
      <c r="O1131">
        <v>6818</v>
      </c>
      <c r="P1131">
        <v>6580</v>
      </c>
      <c r="Q1131">
        <v>6700</v>
      </c>
      <c r="R1131">
        <v>6862</v>
      </c>
      <c r="S1131">
        <v>6948</v>
      </c>
      <c r="T1131">
        <v>6665</v>
      </c>
      <c r="U1131">
        <v>6492</v>
      </c>
      <c r="V1131">
        <v>6530</v>
      </c>
      <c r="W1131">
        <v>8747</v>
      </c>
      <c r="X1131">
        <v>8593</v>
      </c>
      <c r="Y1131">
        <v>8453</v>
      </c>
      <c r="Z1131">
        <v>8323</v>
      </c>
      <c r="AA1131">
        <v>9055</v>
      </c>
      <c r="AB1131">
        <v>8119</v>
      </c>
      <c r="AC1131">
        <v>7964</v>
      </c>
      <c r="AD1131">
        <v>8113</v>
      </c>
      <c r="AE1131">
        <v>8297</v>
      </c>
      <c r="AF1131">
        <v>7903</v>
      </c>
      <c r="AG1131">
        <v>7759</v>
      </c>
      <c r="AH1131">
        <v>8077</v>
      </c>
      <c r="AI1131">
        <v>8304</v>
      </c>
      <c r="AJ1131">
        <v>8079</v>
      </c>
      <c r="AK1131">
        <v>8081</v>
      </c>
      <c r="AL1131">
        <v>7837</v>
      </c>
      <c r="AM1131">
        <v>8039</v>
      </c>
      <c r="AN1131">
        <v>7570</v>
      </c>
      <c r="AO1131">
        <v>7451</v>
      </c>
      <c r="AP1131">
        <v>7726</v>
      </c>
      <c r="AQ1131">
        <v>7746</v>
      </c>
      <c r="AR1131">
        <v>8336</v>
      </c>
      <c r="AS1131">
        <v>14566</v>
      </c>
      <c r="AT1131">
        <v>14529</v>
      </c>
      <c r="AU1131">
        <v>14587</v>
      </c>
    </row>
    <row r="1132" spans="1:47" x14ac:dyDescent="0.25">
      <c r="A1132" t="s">
        <v>117</v>
      </c>
      <c r="B1132">
        <f>_xll.BDH($A1132,"BS_TOT_ASSET","2007-05-31","","Dir=H","Per=M","Days=A","Dts=H","cols=46;rows=1")</f>
        <v>1014.6</v>
      </c>
      <c r="C1132">
        <v>1077.6869999999999</v>
      </c>
      <c r="D1132">
        <v>1052.903</v>
      </c>
      <c r="E1132">
        <v>1008.261</v>
      </c>
      <c r="F1132">
        <v>956.24699999999996</v>
      </c>
      <c r="G1132">
        <v>949.56200000000001</v>
      </c>
      <c r="H1132">
        <v>955.66600000000005</v>
      </c>
      <c r="I1132">
        <v>1005.986</v>
      </c>
      <c r="J1132">
        <v>1058.0319999999999</v>
      </c>
      <c r="K1132">
        <v>1123.3399999999999</v>
      </c>
      <c r="L1132">
        <v>1147.8889999999999</v>
      </c>
      <c r="M1132">
        <v>1202.0060000000001</v>
      </c>
      <c r="N1132">
        <v>1228.8119999999999</v>
      </c>
      <c r="O1132">
        <v>1210.1469999999999</v>
      </c>
      <c r="P1132">
        <v>1188.4110000000001</v>
      </c>
      <c r="Q1132">
        <v>1191.3119999999999</v>
      </c>
      <c r="R1132">
        <v>1084.4359999999999</v>
      </c>
      <c r="S1132">
        <v>1225.884</v>
      </c>
      <c r="T1132">
        <v>1139.6579999999999</v>
      </c>
      <c r="U1132">
        <v>1204.7629999999999</v>
      </c>
      <c r="V1132">
        <v>1154</v>
      </c>
      <c r="W1132">
        <v>1214.5260000000001</v>
      </c>
      <c r="X1132">
        <v>1253.9459999999999</v>
      </c>
      <c r="Y1132">
        <v>1298.682</v>
      </c>
      <c r="Z1132">
        <v>1334.481</v>
      </c>
      <c r="AA1132">
        <v>1397.3879999999999</v>
      </c>
      <c r="AB1132">
        <v>1438.4929999999999</v>
      </c>
      <c r="AC1132">
        <v>1476.672</v>
      </c>
      <c r="AD1132">
        <v>1506.8040000000001</v>
      </c>
      <c r="AE1132">
        <v>1536.586</v>
      </c>
      <c r="AF1132">
        <v>1952.0709999999999</v>
      </c>
      <c r="AG1132">
        <v>2002.9770000000001</v>
      </c>
      <c r="AH1132">
        <v>1798.66</v>
      </c>
      <c r="AI1132">
        <v>1855.7639999999999</v>
      </c>
      <c r="AJ1132">
        <v>1604.364</v>
      </c>
      <c r="AK1132">
        <v>1624.135</v>
      </c>
      <c r="AL1132">
        <v>1649.82</v>
      </c>
      <c r="AM1132">
        <v>1770.396</v>
      </c>
      <c r="AN1132">
        <v>1841.241</v>
      </c>
      <c r="AO1132">
        <v>1811.6859999999999</v>
      </c>
      <c r="AP1132">
        <v>1982.501</v>
      </c>
      <c r="AQ1132">
        <v>2062.67</v>
      </c>
      <c r="AR1132">
        <v>2143.5410000000002</v>
      </c>
      <c r="AS1132">
        <v>2165.1930000000002</v>
      </c>
      <c r="AT1132">
        <v>2307.6979999999999</v>
      </c>
      <c r="AU1132">
        <v>2381.788</v>
      </c>
    </row>
    <row r="1133" spans="1:47" x14ac:dyDescent="0.25">
      <c r="A1133" t="s">
        <v>118</v>
      </c>
      <c r="B1133">
        <f>_xll.BDH($A1133,"BS_TOT_ASSET","2007-05-31","","Dir=H","Per=M","Days=A","Dts=H","cols=46;rows=1")</f>
        <v>775.779</v>
      </c>
      <c r="C1133">
        <v>865.10900000000004</v>
      </c>
      <c r="D1133">
        <v>1089.5930000000001</v>
      </c>
      <c r="E1133">
        <v>1119.5930000000001</v>
      </c>
      <c r="F1133">
        <v>1203.5429999999999</v>
      </c>
      <c r="G1133">
        <v>1275.731</v>
      </c>
      <c r="H1133">
        <v>1479.8219999999999</v>
      </c>
      <c r="I1133">
        <v>1467.7</v>
      </c>
      <c r="J1133">
        <v>1556.527</v>
      </c>
      <c r="K1133">
        <v>1643.201</v>
      </c>
      <c r="L1133">
        <v>2460.201</v>
      </c>
      <c r="M1133">
        <v>2488.0970000000002</v>
      </c>
      <c r="N1133">
        <v>2698.4760000000001</v>
      </c>
      <c r="O1133">
        <v>2740.694</v>
      </c>
      <c r="P1133">
        <v>3091.165</v>
      </c>
      <c r="Q1133">
        <v>3128.0680000000002</v>
      </c>
      <c r="R1133">
        <v>3421.328</v>
      </c>
      <c r="S1133">
        <v>3511.2779999999998</v>
      </c>
      <c r="T1133">
        <v>4164.1540000000005</v>
      </c>
      <c r="U1133">
        <v>4156.0919999999996</v>
      </c>
      <c r="V1133">
        <v>4453.57</v>
      </c>
      <c r="W1133">
        <v>4642.29</v>
      </c>
      <c r="X1133">
        <v>5528.9560000000001</v>
      </c>
      <c r="Y1133">
        <v>6513.7089999999998</v>
      </c>
      <c r="Z1133">
        <v>7969.8959999999997</v>
      </c>
      <c r="AA1133">
        <v>8097.634</v>
      </c>
      <c r="AB1133">
        <v>9152.93</v>
      </c>
      <c r="AC1133">
        <v>8641.3439999999991</v>
      </c>
      <c r="AD1133">
        <v>9009.8279999999995</v>
      </c>
      <c r="AE1133">
        <v>9412.6630000000005</v>
      </c>
      <c r="AF1133">
        <v>10665.127</v>
      </c>
      <c r="AG1133">
        <v>10365.682000000001</v>
      </c>
      <c r="AH1133">
        <v>10793.977000000001</v>
      </c>
      <c r="AI1133">
        <v>10911.966</v>
      </c>
      <c r="AJ1133">
        <v>12762.92</v>
      </c>
      <c r="AK1133">
        <v>12817.27</v>
      </c>
      <c r="AL1133">
        <v>14381.314</v>
      </c>
      <c r="AM1133">
        <v>14387.669</v>
      </c>
      <c r="AN1133">
        <v>17584.922999999999</v>
      </c>
      <c r="AO1133">
        <v>17058.93</v>
      </c>
      <c r="AP1133">
        <v>17418.803</v>
      </c>
      <c r="AQ1133">
        <v>17490.036</v>
      </c>
      <c r="AR1133">
        <v>21984</v>
      </c>
      <c r="AS1133">
        <v>22963</v>
      </c>
      <c r="AT1133">
        <v>25823</v>
      </c>
      <c r="AU1133">
        <v>26588</v>
      </c>
    </row>
    <row r="1134" spans="1:47" x14ac:dyDescent="0.25">
      <c r="A1134" t="s">
        <v>119</v>
      </c>
      <c r="B1134">
        <f>_xll.BDH($A1134,"BS_TOT_ASSET","2007-05-31","","Dir=H","Per=M","Days=A","Dts=H","cols=46;rows=1")</f>
        <v>53340</v>
      </c>
      <c r="C1134">
        <v>55702</v>
      </c>
      <c r="D1134">
        <v>55300</v>
      </c>
      <c r="E1134">
        <v>57123</v>
      </c>
      <c r="F1134">
        <v>58734</v>
      </c>
      <c r="G1134">
        <v>58887</v>
      </c>
      <c r="H1134">
        <v>61357</v>
      </c>
      <c r="I1134">
        <v>64666</v>
      </c>
      <c r="J1134">
        <v>68128</v>
      </c>
      <c r="K1134">
        <v>68680</v>
      </c>
      <c r="L1134">
        <v>76403</v>
      </c>
      <c r="M1134">
        <v>79292</v>
      </c>
      <c r="N1134">
        <v>81130</v>
      </c>
      <c r="O1134">
        <v>80015</v>
      </c>
      <c r="P1134">
        <v>81981</v>
      </c>
      <c r="Q1134">
        <v>85350</v>
      </c>
      <c r="R1134">
        <v>87095</v>
      </c>
      <c r="S1134">
        <v>86964</v>
      </c>
      <c r="T1134">
        <v>89259</v>
      </c>
      <c r="U1134">
        <v>91154</v>
      </c>
      <c r="V1134">
        <v>91759</v>
      </c>
      <c r="W1134">
        <v>92643</v>
      </c>
      <c r="X1134">
        <v>96378</v>
      </c>
      <c r="Y1134">
        <v>97084</v>
      </c>
      <c r="Z1134">
        <v>101191</v>
      </c>
      <c r="AA1134">
        <v>100741</v>
      </c>
      <c r="AB1134">
        <v>98427</v>
      </c>
      <c r="AC1134">
        <v>101856</v>
      </c>
      <c r="AD1134">
        <v>105070</v>
      </c>
      <c r="AE1134">
        <v>103978</v>
      </c>
      <c r="AF1134">
        <v>104922</v>
      </c>
      <c r="AG1134">
        <v>106212</v>
      </c>
      <c r="AH1134">
        <v>113373</v>
      </c>
      <c r="AI1134">
        <v>111773</v>
      </c>
      <c r="AJ1134">
        <v>112642</v>
      </c>
      <c r="AK1134">
        <v>118654</v>
      </c>
      <c r="AL1134">
        <v>121652</v>
      </c>
      <c r="AM1134">
        <v>126287</v>
      </c>
      <c r="AN1134">
        <v>126248</v>
      </c>
      <c r="AO1134">
        <v>125950</v>
      </c>
      <c r="AP1134">
        <v>129818</v>
      </c>
      <c r="AQ1134">
        <v>130522</v>
      </c>
      <c r="AR1134">
        <v>131510</v>
      </c>
      <c r="AS1134">
        <v>114008</v>
      </c>
      <c r="AT1134">
        <v>108784</v>
      </c>
      <c r="AU1134">
        <v>105429</v>
      </c>
    </row>
    <row r="1135" spans="1:47" x14ac:dyDescent="0.25">
      <c r="A1135" t="s">
        <v>120</v>
      </c>
      <c r="B1135">
        <f>_xll.BDH($A1135,"BS_TOT_ASSET","2007-05-31","","Dir=H","Per=M","Days=A","Dts=H","cols=46;rows=1")</f>
        <v>25071</v>
      </c>
      <c r="C1135">
        <v>25605</v>
      </c>
      <c r="D1135">
        <v>25534</v>
      </c>
      <c r="E1135">
        <v>26661</v>
      </c>
      <c r="F1135">
        <v>26788</v>
      </c>
      <c r="G1135">
        <v>26637</v>
      </c>
      <c r="H1135">
        <v>26288</v>
      </c>
      <c r="I1135">
        <v>26567</v>
      </c>
      <c r="J1135">
        <v>26735</v>
      </c>
      <c r="K1135">
        <v>27020</v>
      </c>
      <c r="L1135">
        <v>26887</v>
      </c>
      <c r="M1135">
        <v>27193</v>
      </c>
      <c r="N1135">
        <v>26744</v>
      </c>
      <c r="O1135">
        <v>27029</v>
      </c>
      <c r="P1135">
        <v>28141</v>
      </c>
      <c r="Q1135">
        <v>27577</v>
      </c>
      <c r="R1135">
        <v>28705</v>
      </c>
      <c r="S1135">
        <v>28248</v>
      </c>
      <c r="T1135">
        <v>29344</v>
      </c>
      <c r="U1135">
        <v>29186</v>
      </c>
      <c r="V1135">
        <v>29589</v>
      </c>
      <c r="W1135">
        <v>29930</v>
      </c>
      <c r="X1135">
        <v>30723</v>
      </c>
      <c r="Y1135">
        <v>30586</v>
      </c>
      <c r="Z1135">
        <v>30881</v>
      </c>
      <c r="AA1135">
        <v>30943</v>
      </c>
      <c r="AB1135">
        <v>31782</v>
      </c>
      <c r="AC1135">
        <v>31680</v>
      </c>
      <c r="AD1135">
        <v>31975</v>
      </c>
      <c r="AE1135">
        <v>32623</v>
      </c>
      <c r="AF1135">
        <v>33053</v>
      </c>
      <c r="AG1135">
        <v>33161</v>
      </c>
      <c r="AH1135">
        <v>33777</v>
      </c>
      <c r="AI1135">
        <v>34015</v>
      </c>
      <c r="AJ1135">
        <v>34745</v>
      </c>
      <c r="AK1135">
        <v>34610</v>
      </c>
      <c r="AL1135">
        <v>34550</v>
      </c>
      <c r="AM1135">
        <v>34681</v>
      </c>
      <c r="AN1135">
        <v>35414</v>
      </c>
      <c r="AO1135">
        <v>35712</v>
      </c>
      <c r="AP1135">
        <v>35861</v>
      </c>
      <c r="AQ1135">
        <v>35573</v>
      </c>
      <c r="AR1135">
        <v>35739</v>
      </c>
      <c r="AS1135">
        <v>37439</v>
      </c>
      <c r="AT1135">
        <v>36924</v>
      </c>
      <c r="AU1135">
        <v>36861</v>
      </c>
    </row>
    <row r="1136" spans="1:47" x14ac:dyDescent="0.25">
      <c r="A1136" t="s">
        <v>121</v>
      </c>
      <c r="B1136">
        <f>_xll.BDH($A1136,"BS_TOT_ASSET","2007-05-31","","Dir=H","Per=M","Days=A","Dts=H","cols=46;rows=1")</f>
        <v>3570.48</v>
      </c>
      <c r="C1136">
        <v>3620.83</v>
      </c>
      <c r="D1136">
        <v>3699.5819999999999</v>
      </c>
      <c r="E1136">
        <v>3762.2779999999998</v>
      </c>
      <c r="F1136">
        <v>3808.6010000000001</v>
      </c>
      <c r="G1136">
        <v>3826.5990000000002</v>
      </c>
      <c r="H1136">
        <v>3766.7910000000002</v>
      </c>
      <c r="I1136">
        <v>3719.444</v>
      </c>
      <c r="J1136">
        <v>3720.951</v>
      </c>
      <c r="K1136">
        <v>3779.07</v>
      </c>
      <c r="L1136">
        <v>3886.348</v>
      </c>
      <c r="M1136">
        <v>3959.9090000000001</v>
      </c>
      <c r="N1136">
        <v>3969.7359999999999</v>
      </c>
      <c r="O1136">
        <v>3890.904</v>
      </c>
      <c r="P1136">
        <v>3928.2950000000001</v>
      </c>
      <c r="Q1136">
        <v>3972.07</v>
      </c>
      <c r="R1136">
        <v>4351.9399999999996</v>
      </c>
      <c r="S1136">
        <v>4127.8919999999998</v>
      </c>
      <c r="T1136">
        <v>4215.3119999999999</v>
      </c>
      <c r="U1136">
        <v>4253.1670000000004</v>
      </c>
      <c r="V1136">
        <v>4160.9059999999999</v>
      </c>
      <c r="W1136">
        <v>4152.2349999999997</v>
      </c>
      <c r="X1136">
        <v>4217.8819999999996</v>
      </c>
      <c r="Y1136">
        <v>4221.299</v>
      </c>
      <c r="Z1136">
        <v>4345.6319999999996</v>
      </c>
      <c r="AA1136">
        <v>4311.1769999999997</v>
      </c>
      <c r="AB1136">
        <v>4365.3980000000001</v>
      </c>
      <c r="AC1136">
        <v>4400.4409999999998</v>
      </c>
      <c r="AD1136">
        <v>4462.4520000000002</v>
      </c>
      <c r="AE1136">
        <v>4556.2700000000004</v>
      </c>
      <c r="AF1136">
        <v>4697.5709999999999</v>
      </c>
      <c r="AG1136">
        <v>4266.3459999999995</v>
      </c>
      <c r="AH1136">
        <v>4192.46</v>
      </c>
      <c r="AI1136">
        <v>4122.9489999999996</v>
      </c>
      <c r="AJ1136">
        <v>4450.7920000000004</v>
      </c>
      <c r="AK1136">
        <v>4231.21</v>
      </c>
      <c r="AL1136">
        <v>4098.8149999999996</v>
      </c>
      <c r="AM1136">
        <v>4167.1450000000004</v>
      </c>
      <c r="AN1136">
        <v>4214.5789999999997</v>
      </c>
      <c r="AO1136">
        <v>4271.1639999999998</v>
      </c>
      <c r="AP1136">
        <v>6844.0569999999998</v>
      </c>
      <c r="AQ1136">
        <v>6851.6059999999998</v>
      </c>
      <c r="AR1136">
        <v>6978.8010000000004</v>
      </c>
      <c r="AS1136">
        <v>6928.5929999999998</v>
      </c>
      <c r="AT1136">
        <v>6958.2139999999999</v>
      </c>
      <c r="AU1136">
        <v>7287.2039999999997</v>
      </c>
    </row>
    <row r="1137" spans="1:47" x14ac:dyDescent="0.25">
      <c r="A1137" t="s">
        <v>122</v>
      </c>
      <c r="B1137">
        <f>_xll.BDH($A1137,"BS_TOT_ASSET","2007-05-31","","Dir=H","Per=M","Days=A","Dts=H","cols=46;rows=1")</f>
        <v>8273.5360000000001</v>
      </c>
      <c r="C1137">
        <v>8232.65</v>
      </c>
      <c r="D1137">
        <v>8184.5529999999999</v>
      </c>
      <c r="E1137">
        <v>8118.1270000000004</v>
      </c>
      <c r="F1137">
        <v>8168.0640000000003</v>
      </c>
      <c r="G1137">
        <v>8272.902</v>
      </c>
      <c r="H1137">
        <v>8254.1949999999997</v>
      </c>
      <c r="I1137">
        <v>7933.8130000000001</v>
      </c>
      <c r="J1137">
        <v>7886.7</v>
      </c>
      <c r="K1137">
        <v>22957.062999999998</v>
      </c>
      <c r="L1137">
        <v>22562.728999999999</v>
      </c>
      <c r="M1137">
        <v>22321.544000000002</v>
      </c>
      <c r="N1137">
        <v>22199.583999999999</v>
      </c>
      <c r="O1137">
        <v>22220.21</v>
      </c>
      <c r="P1137">
        <v>22038.098000000002</v>
      </c>
      <c r="Q1137">
        <v>21901.457999999999</v>
      </c>
      <c r="R1137">
        <v>54842</v>
      </c>
      <c r="S1137">
        <v>56735</v>
      </c>
      <c r="T1137">
        <v>56139</v>
      </c>
      <c r="U1137">
        <v>56842</v>
      </c>
      <c r="V1137">
        <v>55090</v>
      </c>
      <c r="W1137">
        <v>54632</v>
      </c>
      <c r="X1137">
        <v>54020</v>
      </c>
      <c r="Y1137">
        <v>53729</v>
      </c>
      <c r="Z1137">
        <v>53254</v>
      </c>
      <c r="AA1137">
        <v>51984</v>
      </c>
      <c r="AB1137">
        <v>51787</v>
      </c>
      <c r="AC1137">
        <v>51166</v>
      </c>
      <c r="AD1137">
        <v>50614</v>
      </c>
      <c r="AE1137">
        <v>50646</v>
      </c>
      <c r="AF1137">
        <v>49103</v>
      </c>
      <c r="AG1137">
        <v>49520</v>
      </c>
      <c r="AH1137">
        <v>48977</v>
      </c>
      <c r="AI1137">
        <v>48754</v>
      </c>
      <c r="AJ1137">
        <v>47604</v>
      </c>
      <c r="AK1137">
        <v>47517</v>
      </c>
      <c r="AL1137">
        <v>47118</v>
      </c>
      <c r="AM1137">
        <v>46796</v>
      </c>
      <c r="AN1137">
        <v>47017</v>
      </c>
      <c r="AO1137">
        <v>46602</v>
      </c>
      <c r="AP1137">
        <v>50925</v>
      </c>
      <c r="AQ1137">
        <v>50536</v>
      </c>
      <c r="AR1137">
        <v>75611</v>
      </c>
      <c r="AS1137">
        <v>74793</v>
      </c>
      <c r="AT1137">
        <v>74346</v>
      </c>
      <c r="AU1137">
        <v>73371</v>
      </c>
    </row>
    <row r="1138" spans="1:47" x14ac:dyDescent="0.25">
      <c r="A1138" t="s">
        <v>123</v>
      </c>
      <c r="B1138">
        <f>_xll.BDH($A1138,"BS_TOT_ASSET","2007-05-31","","Dir=H","Per=M","Days=A","Dts=H","cols=46;rows=1")</f>
        <v>1584.354</v>
      </c>
      <c r="C1138">
        <v>1739.0129999999999</v>
      </c>
      <c r="D1138">
        <v>1838.306</v>
      </c>
      <c r="E1138">
        <v>1941.6569999999999</v>
      </c>
      <c r="F1138">
        <v>2109.7809999999999</v>
      </c>
      <c r="G1138">
        <v>2212.2280000000001</v>
      </c>
      <c r="H1138">
        <v>2374.56</v>
      </c>
      <c r="I1138">
        <v>2429.0450000000001</v>
      </c>
      <c r="J1138">
        <v>2673.2869999999998</v>
      </c>
      <c r="K1138">
        <v>2976.482</v>
      </c>
      <c r="L1138">
        <v>3338.24</v>
      </c>
      <c r="M1138">
        <v>3509.7469999999998</v>
      </c>
      <c r="N1138">
        <v>3764.154</v>
      </c>
      <c r="O1138">
        <v>4246.2790000000005</v>
      </c>
      <c r="P1138">
        <v>4583.0739999999996</v>
      </c>
      <c r="Q1138">
        <v>4637.8729999999996</v>
      </c>
      <c r="R1138">
        <v>4916.7020000000002</v>
      </c>
      <c r="S1138">
        <v>5104.1149999999998</v>
      </c>
      <c r="T1138">
        <v>5507.933</v>
      </c>
      <c r="U1138">
        <v>5668.125</v>
      </c>
      <c r="V1138">
        <v>5654.2190000000001</v>
      </c>
      <c r="W1138">
        <v>6107.0389999999998</v>
      </c>
      <c r="X1138">
        <v>6521.5709999999999</v>
      </c>
      <c r="Y1138">
        <v>6709.3019999999997</v>
      </c>
      <c r="Z1138">
        <v>7012.32</v>
      </c>
      <c r="AA1138">
        <v>7617.1490000000003</v>
      </c>
      <c r="AB1138">
        <v>8134.7179999999998</v>
      </c>
      <c r="AC1138">
        <v>8279.2990000000009</v>
      </c>
      <c r="AD1138">
        <v>8687.2939999999999</v>
      </c>
      <c r="AE1138">
        <v>9227.0429999999997</v>
      </c>
      <c r="AF1138">
        <v>11479</v>
      </c>
      <c r="AG1138">
        <v>11383.4</v>
      </c>
      <c r="AH1138">
        <v>11797.6</v>
      </c>
      <c r="AI1138">
        <v>12267.6</v>
      </c>
      <c r="AJ1138">
        <v>13061</v>
      </c>
      <c r="AK1138">
        <v>12735.9</v>
      </c>
      <c r="AL1138">
        <v>13140.1</v>
      </c>
      <c r="AM1138">
        <v>13716.7</v>
      </c>
      <c r="AN1138">
        <v>14262</v>
      </c>
      <c r="AO1138">
        <v>13629</v>
      </c>
      <c r="AP1138">
        <v>13938</v>
      </c>
      <c r="AQ1138">
        <v>14580</v>
      </c>
      <c r="AR1138">
        <v>15221</v>
      </c>
      <c r="AS1138">
        <v>15045</v>
      </c>
      <c r="AT1138">
        <v>14806</v>
      </c>
      <c r="AU1138">
        <v>15274</v>
      </c>
    </row>
    <row r="1139" spans="1:47" x14ac:dyDescent="0.25">
      <c r="A1139" t="s">
        <v>124</v>
      </c>
      <c r="B1139">
        <f>_xll.BDH($A1139,"BS_TOT_ASSET","2007-05-31","","Dir=H","Per=M","Days=A","Dts=H","cols=46;rows=1")</f>
        <v>2282.922</v>
      </c>
      <c r="C1139">
        <v>2312.8760000000002</v>
      </c>
      <c r="D1139">
        <v>2534.6930000000002</v>
      </c>
      <c r="E1139">
        <v>2547.5430000000001</v>
      </c>
      <c r="F1139">
        <v>2569.846</v>
      </c>
      <c r="G1139">
        <v>2562.9050000000002</v>
      </c>
      <c r="H1139">
        <v>2694.306</v>
      </c>
      <c r="I1139">
        <v>3091.1469999999999</v>
      </c>
      <c r="J1139">
        <v>2816.268</v>
      </c>
      <c r="K1139">
        <v>2913.9740000000002</v>
      </c>
      <c r="L1139">
        <v>3091.1469999999999</v>
      </c>
      <c r="M1139">
        <v>3238.46</v>
      </c>
      <c r="N1139">
        <v>3318.59</v>
      </c>
      <c r="O1139">
        <v>3496.9870000000001</v>
      </c>
      <c r="P1139">
        <v>3703.6</v>
      </c>
      <c r="Q1139">
        <v>3752.5650000000001</v>
      </c>
      <c r="R1139">
        <v>3869.6889999999999</v>
      </c>
      <c r="S1139">
        <v>3882.864</v>
      </c>
      <c r="T1139">
        <v>4099.5410000000002</v>
      </c>
      <c r="U1139">
        <v>4151.1180000000004</v>
      </c>
      <c r="V1139">
        <v>4329.0159999999996</v>
      </c>
      <c r="W1139">
        <v>4489.1530000000002</v>
      </c>
      <c r="X1139">
        <v>4796.402</v>
      </c>
      <c r="Y1139">
        <v>4848.3389999999999</v>
      </c>
      <c r="Z1139">
        <v>4996.0110000000004</v>
      </c>
      <c r="AA1139">
        <v>5123.9889999999996</v>
      </c>
      <c r="AB1139">
        <v>5212.2489999999998</v>
      </c>
      <c r="AC1139">
        <v>5269.473</v>
      </c>
      <c r="AD1139">
        <v>5249.2160000000003</v>
      </c>
      <c r="AE1139">
        <v>5231.4769999999999</v>
      </c>
      <c r="AF1139">
        <v>5512.0069999999996</v>
      </c>
      <c r="AG1139">
        <v>5454.6360000000004</v>
      </c>
      <c r="AH1139">
        <v>5501.9750000000004</v>
      </c>
      <c r="AI1139">
        <v>5405.4830000000002</v>
      </c>
      <c r="AJ1139">
        <v>5481.4380000000001</v>
      </c>
      <c r="AK1139">
        <v>5518.6890000000003</v>
      </c>
      <c r="AL1139">
        <v>5714.2139999999999</v>
      </c>
      <c r="AM1139">
        <v>5922.5029999999997</v>
      </c>
      <c r="AN1139">
        <v>6390.2269999999999</v>
      </c>
      <c r="AO1139">
        <v>5360.5659999999998</v>
      </c>
      <c r="AP1139">
        <v>5430.9089999999997</v>
      </c>
      <c r="AQ1139">
        <v>5499.3959999999997</v>
      </c>
      <c r="AR1139">
        <v>5820.1760000000004</v>
      </c>
      <c r="AS1139">
        <v>5137.4769999999999</v>
      </c>
      <c r="AT1139">
        <v>5366.0619999999999</v>
      </c>
      <c r="AU1139">
        <v>5436.527</v>
      </c>
    </row>
    <row r="1140" spans="1:47" x14ac:dyDescent="0.25">
      <c r="A1140" t="s">
        <v>125</v>
      </c>
      <c r="B1140">
        <f>_xll.BDH($A1140,"BS_TOT_ASSET","2007-05-31","","Dir=H","Per=M","Days=A","Dts=H","cols=46;rows=1")</f>
        <v>54606.1</v>
      </c>
      <c r="C1140">
        <v>54891.6</v>
      </c>
      <c r="D1140">
        <v>54721.9</v>
      </c>
      <c r="E1140">
        <v>54567</v>
      </c>
      <c r="F1140">
        <v>54467</v>
      </c>
      <c r="G1140">
        <v>55951.5</v>
      </c>
      <c r="H1140">
        <v>60959.9</v>
      </c>
      <c r="I1140">
        <v>60656.1</v>
      </c>
      <c r="J1140">
        <v>61036</v>
      </c>
      <c r="K1140">
        <v>61879.3</v>
      </c>
      <c r="L1140">
        <v>61641</v>
      </c>
      <c r="M1140">
        <v>61284</v>
      </c>
      <c r="N1140">
        <v>61524</v>
      </c>
      <c r="O1140">
        <v>61713</v>
      </c>
      <c r="P1140">
        <v>62169</v>
      </c>
      <c r="Q1140">
        <v>62828</v>
      </c>
      <c r="R1140">
        <v>65487</v>
      </c>
      <c r="S1140">
        <v>65251</v>
      </c>
      <c r="T1140">
        <v>64543</v>
      </c>
      <c r="U1140">
        <v>66006</v>
      </c>
      <c r="V1140">
        <v>65589</v>
      </c>
      <c r="W1140">
        <v>64796</v>
      </c>
      <c r="X1140">
        <v>66221</v>
      </c>
      <c r="Y1140">
        <v>66068</v>
      </c>
      <c r="Z1140">
        <v>66284</v>
      </c>
      <c r="AA1140">
        <v>67805</v>
      </c>
      <c r="AB1140">
        <v>71526</v>
      </c>
      <c r="AC1140">
        <v>72822</v>
      </c>
      <c r="AD1140">
        <v>72593</v>
      </c>
      <c r="AE1140">
        <v>73576</v>
      </c>
      <c r="AF1140">
        <v>74187</v>
      </c>
      <c r="AG1140">
        <v>73930</v>
      </c>
      <c r="AH1140">
        <v>74668</v>
      </c>
      <c r="AI1140">
        <v>92362</v>
      </c>
      <c r="AJ1140">
        <v>92437</v>
      </c>
      <c r="AK1140">
        <v>92634</v>
      </c>
      <c r="AL1140">
        <v>92748</v>
      </c>
      <c r="AM1140">
        <v>94156</v>
      </c>
      <c r="AN1140">
        <v>94462</v>
      </c>
      <c r="AO1140">
        <v>92670</v>
      </c>
      <c r="AP1140">
        <v>92525</v>
      </c>
      <c r="AQ1140">
        <v>92853</v>
      </c>
      <c r="AR1140">
        <v>95131</v>
      </c>
      <c r="AS1140">
        <v>135139</v>
      </c>
      <c r="AT1140">
        <v>133290</v>
      </c>
      <c r="AU1140">
        <v>131506</v>
      </c>
    </row>
    <row r="1141" spans="1:47" x14ac:dyDescent="0.25">
      <c r="A1141" t="s">
        <v>126</v>
      </c>
      <c r="B1141">
        <f>_xll.BDH($A1141,"BS_TOT_ASSET","2007-05-31","","Dir=H","Per=M","Days=A","Dts=H","cols=46;rows=1")</f>
        <v>139606</v>
      </c>
      <c r="C1141">
        <v>139554</v>
      </c>
      <c r="D1141">
        <v>148786</v>
      </c>
      <c r="E1141">
        <v>152847</v>
      </c>
      <c r="F1141">
        <v>163066</v>
      </c>
      <c r="G1141">
        <v>165710</v>
      </c>
      <c r="H1141">
        <v>161165</v>
      </c>
      <c r="I1141">
        <v>159426</v>
      </c>
      <c r="J1141">
        <v>161201</v>
      </c>
      <c r="K1141">
        <v>162561</v>
      </c>
      <c r="L1141">
        <v>164621</v>
      </c>
      <c r="M1141">
        <v>168932</v>
      </c>
      <c r="N1141">
        <v>171746</v>
      </c>
      <c r="O1141">
        <v>177199</v>
      </c>
      <c r="P1141">
        <v>184769</v>
      </c>
      <c r="Q1141">
        <v>194736</v>
      </c>
      <c r="R1141">
        <v>201717</v>
      </c>
      <c r="S1141">
        <v>204099</v>
      </c>
      <c r="T1141">
        <v>209474</v>
      </c>
      <c r="U1141">
        <v>214890</v>
      </c>
      <c r="V1141">
        <v>219379</v>
      </c>
      <c r="W1141">
        <v>226864</v>
      </c>
      <c r="X1141">
        <v>232982</v>
      </c>
      <c r="Y1141">
        <v>237410</v>
      </c>
      <c r="Z1141">
        <v>244048</v>
      </c>
      <c r="AA1141">
        <v>247838</v>
      </c>
      <c r="AB1141">
        <v>253753</v>
      </c>
      <c r="AC1141">
        <v>258238</v>
      </c>
      <c r="AD1141">
        <v>262045</v>
      </c>
      <c r="AE1141">
        <v>265431</v>
      </c>
      <c r="AF1141">
        <v>266026</v>
      </c>
      <c r="AG1141">
        <v>269604</v>
      </c>
      <c r="AH1141">
        <v>266455</v>
      </c>
      <c r="AI1141">
        <v>268449</v>
      </c>
      <c r="AJ1141">
        <v>264540</v>
      </c>
      <c r="AK1141">
        <v>263842</v>
      </c>
      <c r="AL1141">
        <v>261478</v>
      </c>
      <c r="AM1141">
        <v>259863</v>
      </c>
      <c r="AN1141">
        <v>260078</v>
      </c>
      <c r="AO1141">
        <v>259111</v>
      </c>
      <c r="AP1141">
        <v>254599</v>
      </c>
      <c r="AQ1141">
        <v>255160</v>
      </c>
      <c r="AR1141">
        <v>253806</v>
      </c>
      <c r="AS1141">
        <v>256442</v>
      </c>
      <c r="AT1141">
        <v>257929</v>
      </c>
      <c r="AU1141">
        <v>256606</v>
      </c>
    </row>
    <row r="1142" spans="1:47" x14ac:dyDescent="0.25">
      <c r="A1142" t="s">
        <v>127</v>
      </c>
      <c r="B1142">
        <f>_xll.BDH($A1142,"BS_TOT_ASSET","2007-05-31","","Dir=H","Per=M","Days=A","Dts=H","cols=46;rows=1")</f>
        <v>1398.9280000000001</v>
      </c>
      <c r="C1142">
        <v>1443.5070000000001</v>
      </c>
      <c r="D1142">
        <v>1508.229</v>
      </c>
      <c r="E1142">
        <v>1528.328</v>
      </c>
      <c r="F1142">
        <v>1634.2329999999999</v>
      </c>
      <c r="G1142">
        <v>2663.7739999999999</v>
      </c>
      <c r="H1142">
        <v>2815.203</v>
      </c>
      <c r="I1142">
        <v>2829.1460000000002</v>
      </c>
      <c r="J1142">
        <v>2764.799</v>
      </c>
      <c r="K1142">
        <v>2821.5259999999998</v>
      </c>
      <c r="L1142">
        <v>3171.085</v>
      </c>
      <c r="M1142">
        <v>3280.5329999999999</v>
      </c>
      <c r="N1142">
        <v>3444.2530000000002</v>
      </c>
      <c r="O1142">
        <v>3541.6750000000002</v>
      </c>
      <c r="P1142">
        <v>5368.4939999999997</v>
      </c>
      <c r="Q1142">
        <v>5742.4709999999995</v>
      </c>
      <c r="R1142">
        <v>6036.143</v>
      </c>
      <c r="S1142">
        <v>6522.7860000000001</v>
      </c>
      <c r="T1142">
        <v>6849.576</v>
      </c>
      <c r="U1142">
        <v>7346.6090000000004</v>
      </c>
      <c r="V1142">
        <v>7758.3090000000002</v>
      </c>
      <c r="W1142">
        <v>8933.0169999999998</v>
      </c>
      <c r="X1142">
        <v>8589.4369999999999</v>
      </c>
      <c r="Y1142">
        <v>8863.3979999999992</v>
      </c>
      <c r="Z1142">
        <v>9243.4040000000005</v>
      </c>
      <c r="AA1142">
        <v>9530.7009999999991</v>
      </c>
      <c r="AB1142">
        <v>9591.1640000000007</v>
      </c>
      <c r="AC1142">
        <v>9978.1679999999997</v>
      </c>
      <c r="AD1142">
        <v>10755.663</v>
      </c>
      <c r="AE1142">
        <v>11038.094999999999</v>
      </c>
      <c r="AF1142">
        <v>11751.78</v>
      </c>
      <c r="AG1142">
        <v>12207.146000000001</v>
      </c>
      <c r="AH1142">
        <v>12153.976000000001</v>
      </c>
      <c r="AI1142">
        <v>12527.562</v>
      </c>
      <c r="AJ1142">
        <v>12641.876</v>
      </c>
      <c r="AK1142">
        <v>11286.521000000001</v>
      </c>
      <c r="AL1142">
        <v>10901.617</v>
      </c>
      <c r="AM1142">
        <v>11570.634</v>
      </c>
      <c r="AN1142">
        <v>12119</v>
      </c>
      <c r="AO1142">
        <v>13319</v>
      </c>
      <c r="AP1142">
        <v>13591</v>
      </c>
      <c r="AQ1142">
        <v>13482</v>
      </c>
      <c r="AR1142">
        <v>13732</v>
      </c>
      <c r="AS1142">
        <v>14381</v>
      </c>
      <c r="AT1142">
        <v>14793</v>
      </c>
      <c r="AU1142">
        <v>25210</v>
      </c>
    </row>
    <row r="1143" spans="1:47" x14ac:dyDescent="0.25">
      <c r="A1143" t="s">
        <v>128</v>
      </c>
      <c r="B1143">
        <f>_xll.BDH($A1143,"BS_TOT_ASSET","2007-05-31","","Dir=H","Per=M","Days=A","Dts=H","cols=46;rows=1")</f>
        <v>48379</v>
      </c>
      <c r="C1143">
        <v>38526</v>
      </c>
      <c r="D1143">
        <v>39139</v>
      </c>
      <c r="E1143">
        <v>39052</v>
      </c>
      <c r="F1143">
        <v>42041</v>
      </c>
      <c r="G1143">
        <v>41379</v>
      </c>
      <c r="H1143">
        <v>42053</v>
      </c>
      <c r="I1143">
        <v>41687</v>
      </c>
      <c r="J1143">
        <v>41497</v>
      </c>
      <c r="K1143">
        <v>42087</v>
      </c>
      <c r="L1143">
        <v>42554</v>
      </c>
      <c r="M1143">
        <v>42163</v>
      </c>
      <c r="N1143">
        <v>41788</v>
      </c>
      <c r="O1143">
        <v>42229</v>
      </c>
      <c r="P1143">
        <v>42817</v>
      </c>
      <c r="Q1143">
        <v>42777</v>
      </c>
      <c r="R1143">
        <v>43411</v>
      </c>
      <c r="S1143">
        <v>44030</v>
      </c>
      <c r="T1143">
        <v>45614</v>
      </c>
      <c r="U1143">
        <v>46093</v>
      </c>
      <c r="V1143">
        <v>46416</v>
      </c>
      <c r="W1143">
        <v>46886</v>
      </c>
      <c r="X1143">
        <v>46838</v>
      </c>
      <c r="Y1143">
        <v>47116</v>
      </c>
      <c r="Z1143">
        <v>48426</v>
      </c>
      <c r="AA1143">
        <v>48488</v>
      </c>
      <c r="AB1143">
        <v>50096</v>
      </c>
      <c r="AC1143">
        <v>50586</v>
      </c>
      <c r="AD1143">
        <v>51499</v>
      </c>
      <c r="AE1143">
        <v>52279</v>
      </c>
      <c r="AF1143">
        <v>54327</v>
      </c>
      <c r="AG1143">
        <v>55156</v>
      </c>
      <c r="AH1143">
        <v>55942</v>
      </c>
      <c r="AI1143">
        <v>56599</v>
      </c>
      <c r="AJ1143">
        <v>58648</v>
      </c>
      <c r="AK1143">
        <v>59505</v>
      </c>
      <c r="AL1143">
        <v>61369</v>
      </c>
      <c r="AM1143">
        <v>69599</v>
      </c>
      <c r="AN1143">
        <v>71610</v>
      </c>
      <c r="AO1143">
        <v>72852</v>
      </c>
      <c r="AP1143">
        <v>73902</v>
      </c>
      <c r="AQ1143">
        <v>75391</v>
      </c>
      <c r="AR1143">
        <v>76585</v>
      </c>
      <c r="AS1143">
        <v>77354</v>
      </c>
      <c r="AT1143">
        <v>78075</v>
      </c>
      <c r="AU1143">
        <v>79082</v>
      </c>
    </row>
    <row r="1144" spans="1:47" x14ac:dyDescent="0.25">
      <c r="A1144" t="s">
        <v>129</v>
      </c>
      <c r="B1144">
        <f>_xll.BDH($A1144,"BS_TOT_ASSET","2007-05-31","","Dir=H","Per=M","Days=A","Dts=H","cols=46;rows=1")</f>
        <v>33734</v>
      </c>
      <c r="C1144">
        <v>32773</v>
      </c>
      <c r="D1144">
        <v>32423</v>
      </c>
      <c r="E1144">
        <v>26755</v>
      </c>
      <c r="F1144">
        <v>27651</v>
      </c>
      <c r="G1144">
        <v>25598</v>
      </c>
      <c r="H1144">
        <v>45084</v>
      </c>
      <c r="I1144">
        <v>44395</v>
      </c>
      <c r="J1144">
        <v>44480</v>
      </c>
      <c r="K1144">
        <v>44853</v>
      </c>
      <c r="L1144">
        <v>43789</v>
      </c>
      <c r="M1144">
        <v>44339</v>
      </c>
      <c r="N1144">
        <v>43809</v>
      </c>
      <c r="O1144">
        <v>43153</v>
      </c>
      <c r="P1144">
        <v>43188</v>
      </c>
      <c r="Q1144">
        <v>43881</v>
      </c>
      <c r="R1144">
        <v>43878</v>
      </c>
      <c r="S1144">
        <v>43036</v>
      </c>
      <c r="T1144">
        <v>43499</v>
      </c>
      <c r="U1144">
        <v>44189</v>
      </c>
      <c r="V1144">
        <v>44720</v>
      </c>
      <c r="W1144">
        <v>44352</v>
      </c>
      <c r="X1144">
        <v>44550</v>
      </c>
      <c r="Y1144">
        <v>45068</v>
      </c>
      <c r="Z1144">
        <v>45772</v>
      </c>
      <c r="AA1144">
        <v>45997</v>
      </c>
      <c r="AB1144">
        <v>52252</v>
      </c>
      <c r="AC1144">
        <v>52167</v>
      </c>
      <c r="AD1144">
        <v>52191</v>
      </c>
      <c r="AE1144">
        <v>51940</v>
      </c>
      <c r="AF1144">
        <v>54005</v>
      </c>
      <c r="AG1144">
        <v>53752</v>
      </c>
      <c r="AH1144">
        <v>52781</v>
      </c>
      <c r="AI1144">
        <v>53646</v>
      </c>
      <c r="AJ1144">
        <v>53134</v>
      </c>
      <c r="AK1144">
        <v>53342</v>
      </c>
      <c r="AL1144">
        <v>51634</v>
      </c>
      <c r="AM1144">
        <v>50948</v>
      </c>
      <c r="AN1144">
        <v>51261</v>
      </c>
      <c r="AO1144">
        <v>51459</v>
      </c>
      <c r="AP1144">
        <v>51815</v>
      </c>
      <c r="AQ1144">
        <v>51928</v>
      </c>
      <c r="AR1144">
        <v>53292</v>
      </c>
      <c r="AS1144">
        <v>54078</v>
      </c>
      <c r="AT1144">
        <v>55796</v>
      </c>
      <c r="AU1144">
        <v>55003</v>
      </c>
    </row>
    <row r="1145" spans="1:47" x14ac:dyDescent="0.25">
      <c r="A1145" t="s">
        <v>130</v>
      </c>
      <c r="B1145">
        <f>_xll.BDH($A1145,"BS_TOT_ASSET","2007-05-31","","Dir=H","Per=M","Days=A","Dts=H","cols=46;rows=1")</f>
        <v>37630.6</v>
      </c>
      <c r="C1145">
        <v>38575.699999999997</v>
      </c>
      <c r="D1145">
        <v>38215.300000000003</v>
      </c>
      <c r="E1145">
        <v>40971.9</v>
      </c>
      <c r="F1145">
        <v>41687.699999999997</v>
      </c>
      <c r="G1145">
        <v>38734.6</v>
      </c>
      <c r="H1145">
        <v>41339.599999999999</v>
      </c>
      <c r="I1145">
        <v>41800.800000000003</v>
      </c>
      <c r="J1145">
        <v>41386.699999999997</v>
      </c>
      <c r="K1145">
        <v>41132.6</v>
      </c>
      <c r="L1145">
        <v>40780.699999999997</v>
      </c>
      <c r="M1145">
        <v>41014.1</v>
      </c>
      <c r="N1145">
        <v>41810.300000000003</v>
      </c>
      <c r="O1145">
        <v>43266.8</v>
      </c>
      <c r="P1145">
        <v>42895.8</v>
      </c>
      <c r="Q1145">
        <v>46585.5</v>
      </c>
      <c r="R1145">
        <v>47135.1</v>
      </c>
      <c r="S1145">
        <v>48207.4</v>
      </c>
      <c r="T1145">
        <v>48576.9</v>
      </c>
      <c r="U1145">
        <v>51405.3</v>
      </c>
      <c r="V1145">
        <v>53198.6</v>
      </c>
      <c r="W1145">
        <v>56265.8</v>
      </c>
      <c r="X1145">
        <v>55169.599999999999</v>
      </c>
      <c r="Y1145">
        <v>58155.1</v>
      </c>
      <c r="Z1145">
        <v>58336.9</v>
      </c>
      <c r="AA1145">
        <v>59521.3</v>
      </c>
      <c r="AB1145">
        <v>57659.199999999997</v>
      </c>
      <c r="AC1145">
        <v>60862.400000000001</v>
      </c>
      <c r="AD1145">
        <v>61748.5</v>
      </c>
      <c r="AE1145">
        <v>61336.4</v>
      </c>
      <c r="AF1145">
        <v>58290.1</v>
      </c>
      <c r="AG1145">
        <v>59594</v>
      </c>
      <c r="AH1145">
        <v>58932.2</v>
      </c>
      <c r="AI1145">
        <v>57947.6</v>
      </c>
      <c r="AJ1145">
        <v>55972</v>
      </c>
      <c r="AK1145">
        <v>59116.2</v>
      </c>
      <c r="AL1145">
        <v>58539.1</v>
      </c>
      <c r="AM1145">
        <v>57918.5</v>
      </c>
      <c r="AN1145">
        <v>56296.2</v>
      </c>
      <c r="AO1145">
        <v>58968.800000000003</v>
      </c>
      <c r="AP1145">
        <v>62349.9</v>
      </c>
      <c r="AQ1145">
        <v>65786.3</v>
      </c>
      <c r="AR1145">
        <v>66577.5</v>
      </c>
      <c r="AS1145">
        <v>69873</v>
      </c>
      <c r="AT1145">
        <v>69390.100000000006</v>
      </c>
      <c r="AU1145">
        <v>70108</v>
      </c>
    </row>
    <row r="1146" spans="1:47" x14ac:dyDescent="0.25">
      <c r="A1146" t="s">
        <v>131</v>
      </c>
      <c r="B1146">
        <f>_xll.BDH($A1146,"BS_TOT_ASSET","2007-05-31","","Dir=H","Per=M","Days=A","Dts=H","cols=46;rows=1")</f>
        <v>35672.567999999999</v>
      </c>
      <c r="C1146">
        <v>36141.010999999999</v>
      </c>
      <c r="D1146">
        <v>37376.105000000003</v>
      </c>
      <c r="E1146">
        <v>37328.059000000001</v>
      </c>
      <c r="F1146">
        <v>34233.542000000001</v>
      </c>
      <c r="G1146">
        <v>37317.815000000002</v>
      </c>
      <c r="H1146">
        <v>39892.381999999998</v>
      </c>
      <c r="I1146">
        <v>40606.517999999996</v>
      </c>
      <c r="J1146">
        <v>41518.288</v>
      </c>
      <c r="K1146">
        <v>42698.29</v>
      </c>
      <c r="L1146">
        <v>46020.987000000001</v>
      </c>
      <c r="M1146">
        <v>66818.951000000001</v>
      </c>
      <c r="N1146">
        <v>62153.678</v>
      </c>
      <c r="O1146">
        <v>60057.553</v>
      </c>
      <c r="P1146">
        <v>60784.968000000001</v>
      </c>
      <c r="Q1146">
        <v>63506.608999999997</v>
      </c>
      <c r="R1146">
        <v>63437.533000000003</v>
      </c>
      <c r="S1146">
        <v>65725.667000000001</v>
      </c>
      <c r="T1146">
        <v>69117</v>
      </c>
      <c r="U1146">
        <v>70486.017999999996</v>
      </c>
      <c r="V1146">
        <v>72083.404999999999</v>
      </c>
      <c r="W1146">
        <v>73908.664000000004</v>
      </c>
      <c r="X1146">
        <v>75283</v>
      </c>
      <c r="Y1146">
        <v>76139</v>
      </c>
      <c r="Z1146">
        <v>74944</v>
      </c>
      <c r="AA1146">
        <v>75544</v>
      </c>
      <c r="AB1146">
        <v>79340</v>
      </c>
      <c r="AC1146">
        <v>79584</v>
      </c>
      <c r="AD1146">
        <v>78937</v>
      </c>
      <c r="AE1146">
        <v>80596</v>
      </c>
      <c r="AF1146">
        <v>83126</v>
      </c>
      <c r="AG1146">
        <v>84178</v>
      </c>
      <c r="AH1146">
        <v>84911</v>
      </c>
      <c r="AI1146">
        <v>85611</v>
      </c>
      <c r="AJ1146">
        <v>86799</v>
      </c>
      <c r="AK1146">
        <v>88093</v>
      </c>
      <c r="AL1146">
        <v>87511</v>
      </c>
      <c r="AM1146">
        <v>90541</v>
      </c>
      <c r="AN1146">
        <v>92308</v>
      </c>
      <c r="AO1146">
        <v>94795</v>
      </c>
      <c r="AP1146">
        <v>93757</v>
      </c>
      <c r="AQ1146">
        <v>97608</v>
      </c>
      <c r="AR1146">
        <v>100087</v>
      </c>
      <c r="AS1146">
        <v>101967</v>
      </c>
      <c r="AT1146">
        <v>102751</v>
      </c>
      <c r="AU1146">
        <v>105842</v>
      </c>
    </row>
    <row r="1147" spans="1:47" x14ac:dyDescent="0.25">
      <c r="A1147" t="s">
        <v>132</v>
      </c>
      <c r="B1147">
        <f>_xll.BDH($A1147,"BS_TOT_ASSET","2007-05-31","","Dir=H","Per=M","Days=A","Dts=H","cols=45;rows=1")</f>
        <v>8964.1919999999991</v>
      </c>
      <c r="C1147">
        <v>8931.7350000000006</v>
      </c>
      <c r="D1147">
        <v>8656.4310000000005</v>
      </c>
      <c r="E1147">
        <v>8662.9989999999998</v>
      </c>
      <c r="F1147">
        <v>8909.7900000000009</v>
      </c>
      <c r="G1147">
        <v>8940.1010000000006</v>
      </c>
      <c r="H1147">
        <v>8889.1990000000005</v>
      </c>
      <c r="I1147">
        <v>8978.8009999999995</v>
      </c>
      <c r="J1147">
        <v>9139.9439999999995</v>
      </c>
      <c r="K1147">
        <v>9132.5319999999992</v>
      </c>
      <c r="L1147">
        <v>8863.5190000000002</v>
      </c>
      <c r="M1147">
        <v>8977.0759999999991</v>
      </c>
      <c r="N1147">
        <v>9179.4740000000002</v>
      </c>
      <c r="O1147">
        <v>9349.5740000000005</v>
      </c>
      <c r="P1147">
        <v>9546.2219999999998</v>
      </c>
      <c r="Q1147">
        <v>9714.8639999999996</v>
      </c>
      <c r="R1147">
        <v>9529.1029999999992</v>
      </c>
      <c r="S1147">
        <v>9735.8819999999996</v>
      </c>
      <c r="T1147">
        <v>9688.52</v>
      </c>
      <c r="U1147">
        <v>9770.2080000000005</v>
      </c>
      <c r="V1147">
        <v>10103.474</v>
      </c>
      <c r="W1147">
        <v>10273.677</v>
      </c>
      <c r="X1147">
        <v>10367.682000000001</v>
      </c>
      <c r="Y1147">
        <v>10493.697</v>
      </c>
      <c r="Z1147">
        <v>10699.63</v>
      </c>
      <c r="AA1147">
        <v>10775.974</v>
      </c>
      <c r="AB1147">
        <v>10867.523999999999</v>
      </c>
      <c r="AC1147">
        <v>10601.884</v>
      </c>
      <c r="AD1147">
        <v>10825.794</v>
      </c>
      <c r="AE1147">
        <v>10877.371999999999</v>
      </c>
      <c r="AF1147">
        <v>11208.642</v>
      </c>
      <c r="AG1147">
        <v>10956.55</v>
      </c>
      <c r="AH1147">
        <v>11195.195</v>
      </c>
      <c r="AI1147">
        <v>11288.293</v>
      </c>
      <c r="AJ1147">
        <v>11257.885</v>
      </c>
      <c r="AK1147">
        <v>11316.384</v>
      </c>
      <c r="AL1147">
        <v>11617.37</v>
      </c>
      <c r="AM1147">
        <v>11917.075999999999</v>
      </c>
      <c r="AN1147">
        <v>11672.298000000001</v>
      </c>
      <c r="AO1147">
        <v>11796.355</v>
      </c>
      <c r="AP1147">
        <v>12120.824000000001</v>
      </c>
      <c r="AQ1147">
        <v>12374.755999999999</v>
      </c>
      <c r="AR1147">
        <v>12516.911</v>
      </c>
      <c r="AS1147">
        <v>12493.23</v>
      </c>
      <c r="AT1147">
        <v>12943.949000000001</v>
      </c>
    </row>
    <row r="1148" spans="1:47" x14ac:dyDescent="0.25">
      <c r="A1148" t="s">
        <v>133</v>
      </c>
      <c r="B1148">
        <f>_xll.BDH($A1148,"BS_TOT_ASSET","2007-05-31","","Dir=H","Per=M","Days=A","Dts=H","cols=46;rows=1")</f>
        <v>8494.0329999999994</v>
      </c>
      <c r="C1148">
        <v>8582.6309999999994</v>
      </c>
      <c r="D1148">
        <v>8565.6929999999993</v>
      </c>
      <c r="E1148">
        <v>8646.3340000000007</v>
      </c>
      <c r="F1148">
        <v>8567.0329999999994</v>
      </c>
      <c r="G1148">
        <v>8568.7559999999994</v>
      </c>
      <c r="H1148">
        <v>8403.83</v>
      </c>
      <c r="I1148">
        <v>8346.6329999999998</v>
      </c>
      <c r="J1148">
        <v>8211.4349999999995</v>
      </c>
      <c r="K1148">
        <v>8365.7250000000004</v>
      </c>
      <c r="L1148">
        <v>8563.643</v>
      </c>
      <c r="M1148">
        <v>8516.2090000000007</v>
      </c>
      <c r="N1148">
        <v>8481.7919999999995</v>
      </c>
      <c r="O1148">
        <v>8459.3379999999997</v>
      </c>
      <c r="P1148">
        <v>8527.6299999999992</v>
      </c>
      <c r="Q1148">
        <v>9224.7289999999994</v>
      </c>
      <c r="R1148">
        <v>9431.1910000000007</v>
      </c>
      <c r="S1148">
        <v>9326.4709999999995</v>
      </c>
      <c r="T1148">
        <v>9313.3790000000008</v>
      </c>
      <c r="U1148">
        <v>9451.4439999999995</v>
      </c>
      <c r="V1148">
        <v>9392.8469999999998</v>
      </c>
      <c r="W1148">
        <v>9318.7209999999995</v>
      </c>
      <c r="X1148">
        <v>9284</v>
      </c>
      <c r="Y1148">
        <v>9306.1640000000007</v>
      </c>
      <c r="Z1148">
        <v>9036.1849999999995</v>
      </c>
      <c r="AA1148">
        <v>8927.5390000000007</v>
      </c>
      <c r="AB1148">
        <v>8948</v>
      </c>
      <c r="AC1148">
        <v>9550</v>
      </c>
      <c r="AD1148">
        <v>9757</v>
      </c>
      <c r="AE1148">
        <v>9801</v>
      </c>
      <c r="AF1148">
        <v>9857</v>
      </c>
      <c r="AG1148">
        <v>10613</v>
      </c>
      <c r="AH1148">
        <v>9720</v>
      </c>
      <c r="AI1148">
        <v>10074</v>
      </c>
      <c r="AJ1148">
        <v>9962</v>
      </c>
      <c r="AK1148">
        <v>10097</v>
      </c>
      <c r="AL1148">
        <v>10109</v>
      </c>
      <c r="AM1148">
        <v>10173</v>
      </c>
      <c r="AN1148">
        <v>10100</v>
      </c>
      <c r="AO1148">
        <v>10109</v>
      </c>
      <c r="AP1148">
        <v>10171</v>
      </c>
      <c r="AQ1148">
        <v>10439</v>
      </c>
      <c r="AR1148">
        <v>10503</v>
      </c>
      <c r="AS1148">
        <v>10695</v>
      </c>
      <c r="AT1148">
        <v>10747</v>
      </c>
      <c r="AU1148">
        <v>10986</v>
      </c>
    </row>
    <row r="1149" spans="1:47" x14ac:dyDescent="0.25">
      <c r="A1149" t="s">
        <v>134</v>
      </c>
      <c r="B1149">
        <f>_xll.BDH($A1149,"BS_TOT_ASSET","2007-05-31","","Dir=H","Per=M","Days=A","Dts=H","cols=46;rows=1")</f>
        <v>12494</v>
      </c>
      <c r="C1149">
        <v>11556.3</v>
      </c>
      <c r="D1149">
        <v>10401</v>
      </c>
      <c r="E1149">
        <v>8955.2000000000007</v>
      </c>
      <c r="F1149">
        <v>8464.5</v>
      </c>
      <c r="G1149">
        <v>7950.6</v>
      </c>
      <c r="H1149">
        <v>7174.9</v>
      </c>
      <c r="I1149">
        <v>6477.7</v>
      </c>
      <c r="J1149">
        <v>6779.5</v>
      </c>
      <c r="K1149">
        <v>6756.8</v>
      </c>
      <c r="L1149">
        <v>6692.1</v>
      </c>
      <c r="M1149">
        <v>6459.3</v>
      </c>
      <c r="N1149">
        <v>6211.4</v>
      </c>
      <c r="O1149">
        <v>5938.6</v>
      </c>
      <c r="P1149">
        <v>5726.7</v>
      </c>
      <c r="Q1149">
        <v>5621.3</v>
      </c>
      <c r="R1149">
        <v>5504.8</v>
      </c>
      <c r="S1149">
        <v>5358.4</v>
      </c>
      <c r="T1149">
        <v>5363.4</v>
      </c>
      <c r="U1149">
        <v>5484.9</v>
      </c>
      <c r="V1149">
        <v>6657</v>
      </c>
      <c r="W1149">
        <v>7248.2</v>
      </c>
      <c r="X1149">
        <v>7347.3</v>
      </c>
      <c r="Y1149">
        <v>8232.5</v>
      </c>
      <c r="Z1149">
        <v>8287</v>
      </c>
      <c r="AA1149">
        <v>8856.4</v>
      </c>
      <c r="AB1149">
        <v>8927.2000000000007</v>
      </c>
      <c r="AC1149">
        <v>9372.7999999999993</v>
      </c>
      <c r="AD1149">
        <v>9716.6</v>
      </c>
      <c r="AE1149">
        <v>10185.4</v>
      </c>
      <c r="AF1149">
        <v>10338.700000000001</v>
      </c>
      <c r="AG1149">
        <v>10713.1</v>
      </c>
      <c r="AH1149">
        <v>10863.5</v>
      </c>
      <c r="AI1149">
        <v>11151</v>
      </c>
      <c r="AJ1149">
        <v>11179.5</v>
      </c>
      <c r="AK1149">
        <v>11300.2</v>
      </c>
      <c r="AL1149">
        <v>11333.2</v>
      </c>
      <c r="AM1149">
        <v>11558.9</v>
      </c>
      <c r="AN1149">
        <v>11712.1</v>
      </c>
      <c r="AO1149">
        <v>11921.1</v>
      </c>
      <c r="AP1149">
        <v>11977.1</v>
      </c>
      <c r="AQ1149">
        <v>12184.6</v>
      </c>
      <c r="AR1149">
        <v>12957.3</v>
      </c>
      <c r="AS1149">
        <v>13218.1</v>
      </c>
      <c r="AT1149">
        <v>13593.4</v>
      </c>
      <c r="AU1149">
        <v>14114.6</v>
      </c>
    </row>
    <row r="1150" spans="1:47" x14ac:dyDescent="0.25">
      <c r="A1150" t="s">
        <v>135</v>
      </c>
      <c r="B1150">
        <f>_xll.BDH($A1150,"BS_TOT_ASSET","2007-05-31","","Dir=H","Per=M","Days=A","Dts=H","cols=46;rows=1")</f>
        <v>13146.694</v>
      </c>
      <c r="C1150">
        <v>13775.038</v>
      </c>
      <c r="D1150">
        <v>17471.935000000001</v>
      </c>
      <c r="E1150">
        <v>17853.022000000001</v>
      </c>
      <c r="F1150">
        <v>17994.614000000001</v>
      </c>
      <c r="G1150">
        <v>17620.648000000001</v>
      </c>
      <c r="H1150">
        <v>17490.128000000001</v>
      </c>
      <c r="I1150">
        <v>17673.114000000001</v>
      </c>
      <c r="J1150">
        <v>18322.397000000001</v>
      </c>
      <c r="K1150">
        <v>19161.906999999999</v>
      </c>
      <c r="L1150">
        <v>19595.419999999998</v>
      </c>
      <c r="M1150">
        <v>19880.646000000001</v>
      </c>
      <c r="N1150">
        <v>20078.956999999999</v>
      </c>
      <c r="O1150">
        <v>21497.834999999999</v>
      </c>
      <c r="P1150">
        <v>22217.13</v>
      </c>
      <c r="Q1150">
        <v>23034.881000000001</v>
      </c>
      <c r="R1150">
        <v>31513.376</v>
      </c>
      <c r="S1150">
        <v>30618.423999999999</v>
      </c>
      <c r="T1150">
        <v>29949.447</v>
      </c>
      <c r="U1150">
        <v>30420.958999999999</v>
      </c>
      <c r="V1150">
        <v>31170.582999999999</v>
      </c>
      <c r="W1150">
        <v>31585.42</v>
      </c>
      <c r="X1150">
        <v>32941</v>
      </c>
      <c r="Y1150">
        <v>32469.3</v>
      </c>
      <c r="Z1150">
        <v>33109</v>
      </c>
      <c r="AA1150">
        <v>33721.199999999997</v>
      </c>
      <c r="AB1150">
        <v>34672.199999999997</v>
      </c>
      <c r="AC1150">
        <v>35042.6</v>
      </c>
      <c r="AD1150">
        <v>35652.1</v>
      </c>
      <c r="AE1150">
        <v>35535.9</v>
      </c>
      <c r="AF1150">
        <v>36991.699999999997</v>
      </c>
      <c r="AG1150">
        <v>36072.300000000003</v>
      </c>
      <c r="AH1150">
        <v>36986.800000000003</v>
      </c>
      <c r="AI1150">
        <v>49707.9</v>
      </c>
      <c r="AJ1150">
        <v>48222.2</v>
      </c>
      <c r="AK1150">
        <v>48385.599999999999</v>
      </c>
      <c r="AL1150">
        <v>51503.7</v>
      </c>
      <c r="AM1150">
        <v>41297.5</v>
      </c>
      <c r="AN1150">
        <v>45295.3</v>
      </c>
      <c r="AO1150">
        <v>45245.1</v>
      </c>
      <c r="AP1150">
        <v>45646.8</v>
      </c>
      <c r="AQ1150">
        <v>45851.3</v>
      </c>
      <c r="AR1150">
        <v>46648.6</v>
      </c>
      <c r="AS1150">
        <v>47145.2</v>
      </c>
      <c r="AT1150">
        <v>48055.8</v>
      </c>
      <c r="AU1150">
        <v>47719.5</v>
      </c>
    </row>
    <row r="1151" spans="1:47" x14ac:dyDescent="0.25">
      <c r="A1151" t="s">
        <v>136</v>
      </c>
      <c r="B1151">
        <f>_xll.BDH($A1151,"BS_TOT_ASSET","2007-05-31","","Dir=H","Per=M","Days=A","Dts=H","cols=46;rows=1")</f>
        <v>59667</v>
      </c>
      <c r="C1151">
        <v>60928</v>
      </c>
      <c r="D1151">
        <v>62772</v>
      </c>
      <c r="E1151">
        <v>62291</v>
      </c>
      <c r="F1151">
        <v>61582</v>
      </c>
      <c r="G1151">
        <v>62497</v>
      </c>
      <c r="H1151">
        <v>64901</v>
      </c>
      <c r="I1151">
        <v>63032</v>
      </c>
      <c r="J1151">
        <v>62584</v>
      </c>
      <c r="K1151">
        <v>63117</v>
      </c>
      <c r="L1151">
        <v>69314</v>
      </c>
      <c r="M1151">
        <v>68760</v>
      </c>
      <c r="N1151">
        <v>68305</v>
      </c>
      <c r="O1151">
        <v>69206</v>
      </c>
      <c r="P1151">
        <v>70950</v>
      </c>
      <c r="Q1151">
        <v>70588</v>
      </c>
      <c r="R1151">
        <v>71105</v>
      </c>
      <c r="S1151">
        <v>72124</v>
      </c>
      <c r="T1151">
        <v>73877</v>
      </c>
      <c r="U1151">
        <v>75233</v>
      </c>
      <c r="V1151">
        <v>75291</v>
      </c>
      <c r="W1151">
        <v>74898</v>
      </c>
      <c r="X1151">
        <v>80642</v>
      </c>
      <c r="Y1151">
        <v>81358</v>
      </c>
      <c r="Z1151">
        <v>80565</v>
      </c>
      <c r="AA1151">
        <v>81241</v>
      </c>
      <c r="AB1151">
        <v>83166</v>
      </c>
      <c r="AC1151">
        <v>82580</v>
      </c>
      <c r="AD1151">
        <v>83723</v>
      </c>
      <c r="AE1151">
        <v>84141</v>
      </c>
      <c r="AF1151">
        <v>87035</v>
      </c>
      <c r="AG1151">
        <v>85715</v>
      </c>
      <c r="AH1151">
        <v>87367</v>
      </c>
      <c r="AI1151">
        <v>88182</v>
      </c>
      <c r="AJ1151">
        <v>90121</v>
      </c>
      <c r="AK1151">
        <v>90264</v>
      </c>
      <c r="AL1151">
        <v>90914</v>
      </c>
      <c r="AM1151">
        <v>92033</v>
      </c>
      <c r="AN1151">
        <v>91576</v>
      </c>
      <c r="AO1151">
        <v>91807</v>
      </c>
      <c r="AP1151">
        <v>92752</v>
      </c>
      <c r="AQ1151">
        <v>95789</v>
      </c>
      <c r="AR1151">
        <v>97734</v>
      </c>
      <c r="AS1151">
        <v>97943</v>
      </c>
      <c r="AT1151">
        <v>98792</v>
      </c>
      <c r="AU1151">
        <v>98598</v>
      </c>
    </row>
    <row r="1152" spans="1:47" x14ac:dyDescent="0.25">
      <c r="A1152" t="s">
        <v>137</v>
      </c>
      <c r="B1152">
        <f>_xll.BDH($A1152,"BS_TOT_ASSET","2007-05-31","","Dir=H","Per=M","Days=A","Dts=H","cols=46;rows=1")</f>
        <v>6041.5439999999999</v>
      </c>
      <c r="C1152">
        <v>6053.1360000000004</v>
      </c>
      <c r="D1152">
        <v>5865.7520000000004</v>
      </c>
      <c r="E1152">
        <v>5935.8379999999997</v>
      </c>
      <c r="F1152">
        <v>6019.3779999999997</v>
      </c>
      <c r="G1152">
        <v>10445</v>
      </c>
      <c r="H1152">
        <v>10484</v>
      </c>
      <c r="I1152">
        <v>10475</v>
      </c>
      <c r="J1152">
        <v>10696</v>
      </c>
      <c r="K1152">
        <v>10741</v>
      </c>
      <c r="L1152">
        <v>10952</v>
      </c>
      <c r="M1152">
        <v>10952</v>
      </c>
      <c r="N1152">
        <v>11074</v>
      </c>
      <c r="O1152">
        <v>11398</v>
      </c>
      <c r="P1152">
        <v>11019</v>
      </c>
      <c r="Q1152">
        <v>11108</v>
      </c>
      <c r="R1152">
        <v>11836</v>
      </c>
      <c r="S1152">
        <v>11801</v>
      </c>
      <c r="T1152">
        <v>11913</v>
      </c>
      <c r="U1152">
        <v>11935</v>
      </c>
      <c r="V1152">
        <v>12810</v>
      </c>
      <c r="W1152">
        <v>12687</v>
      </c>
      <c r="X1152">
        <v>12930</v>
      </c>
      <c r="Y1152">
        <v>14421</v>
      </c>
      <c r="Z1152">
        <v>14687</v>
      </c>
      <c r="AA1152">
        <v>14867</v>
      </c>
      <c r="AB1152">
        <v>14979</v>
      </c>
      <c r="AC1152">
        <v>15311</v>
      </c>
      <c r="AD1152">
        <v>16105</v>
      </c>
      <c r="AE1152">
        <v>16373</v>
      </c>
      <c r="AF1152">
        <v>15970</v>
      </c>
      <c r="AG1152">
        <v>15782</v>
      </c>
      <c r="AH1152">
        <v>15729</v>
      </c>
      <c r="AI1152">
        <v>15919</v>
      </c>
      <c r="AJ1152">
        <v>15864</v>
      </c>
      <c r="AK1152">
        <v>15878</v>
      </c>
      <c r="AL1152">
        <v>15690</v>
      </c>
      <c r="AM1152">
        <v>15850</v>
      </c>
      <c r="AN1152">
        <v>15672</v>
      </c>
      <c r="AO1152">
        <v>15862</v>
      </c>
      <c r="AP1152">
        <v>16149</v>
      </c>
      <c r="AQ1152">
        <v>23143</v>
      </c>
      <c r="AR1152">
        <v>22555</v>
      </c>
      <c r="AS1152">
        <v>34658</v>
      </c>
      <c r="AT1152">
        <v>33492</v>
      </c>
      <c r="AU1152">
        <v>32912</v>
      </c>
    </row>
    <row r="1153" spans="1:47" x14ac:dyDescent="0.25">
      <c r="A1153" t="s">
        <v>138</v>
      </c>
      <c r="B1153">
        <f>_xll.BDH($A1153,"BS_TOT_ASSET","2007-05-31","","Dir=H","Per=M","Days=A","Dts=H","cols=46;rows=1")</f>
        <v>6041.5439999999999</v>
      </c>
      <c r="C1153">
        <v>6053.1360000000004</v>
      </c>
      <c r="D1153">
        <v>5865.7520000000004</v>
      </c>
      <c r="E1153">
        <v>5935.8379999999997</v>
      </c>
      <c r="F1153">
        <v>6019.3779999999997</v>
      </c>
      <c r="G1153">
        <v>10445</v>
      </c>
      <c r="H1153">
        <v>10484</v>
      </c>
      <c r="I1153">
        <v>10475</v>
      </c>
      <c r="J1153">
        <v>10696</v>
      </c>
      <c r="K1153">
        <v>10741</v>
      </c>
      <c r="L1153">
        <v>10952</v>
      </c>
      <c r="M1153">
        <v>10952</v>
      </c>
      <c r="N1153">
        <v>11074</v>
      </c>
      <c r="O1153">
        <v>11398</v>
      </c>
      <c r="P1153">
        <v>11019</v>
      </c>
      <c r="Q1153">
        <v>11108</v>
      </c>
      <c r="R1153">
        <v>11836</v>
      </c>
      <c r="S1153">
        <v>11801</v>
      </c>
      <c r="T1153">
        <v>11913</v>
      </c>
      <c r="U1153">
        <v>11935</v>
      </c>
      <c r="V1153">
        <v>12810</v>
      </c>
      <c r="W1153">
        <v>12687</v>
      </c>
      <c r="X1153">
        <v>12930</v>
      </c>
      <c r="Y1153">
        <v>14421</v>
      </c>
      <c r="Z1153">
        <v>14687</v>
      </c>
      <c r="AA1153">
        <v>14867</v>
      </c>
      <c r="AB1153">
        <v>14979</v>
      </c>
      <c r="AC1153">
        <v>15311</v>
      </c>
      <c r="AD1153">
        <v>16105</v>
      </c>
      <c r="AE1153">
        <v>16373</v>
      </c>
      <c r="AF1153">
        <v>15970</v>
      </c>
      <c r="AG1153">
        <v>15782</v>
      </c>
      <c r="AH1153">
        <v>15729</v>
      </c>
      <c r="AI1153">
        <v>15919</v>
      </c>
      <c r="AJ1153">
        <v>15864</v>
      </c>
      <c r="AK1153">
        <v>15878</v>
      </c>
      <c r="AL1153">
        <v>15690</v>
      </c>
      <c r="AM1153">
        <v>15850</v>
      </c>
      <c r="AN1153">
        <v>15672</v>
      </c>
      <c r="AO1153">
        <v>15862</v>
      </c>
      <c r="AP1153">
        <v>16149</v>
      </c>
      <c r="AQ1153">
        <v>23143</v>
      </c>
      <c r="AR1153">
        <v>22555</v>
      </c>
      <c r="AS1153">
        <v>34658</v>
      </c>
      <c r="AT1153">
        <v>33492</v>
      </c>
      <c r="AU1153">
        <v>32912</v>
      </c>
    </row>
    <row r="1154" spans="1:47" x14ac:dyDescent="0.25">
      <c r="A1154" t="s">
        <v>139</v>
      </c>
      <c r="B1154">
        <f>_xll.BDH($A1154,"BS_TOT_ASSET","2007-05-31","","Dir=H","Per=M","Days=A","Dts=H","cols=46;rows=1")</f>
        <v>9394.3847999999998</v>
      </c>
      <c r="C1154">
        <v>9745.9629000000004</v>
      </c>
      <c r="D1154">
        <v>10086.529</v>
      </c>
      <c r="E1154">
        <v>6865.4380000000001</v>
      </c>
      <c r="F1154">
        <v>7680.5929999999998</v>
      </c>
      <c r="G1154">
        <v>7177.2479999999996</v>
      </c>
      <c r="H1154">
        <v>6460.0469999999996</v>
      </c>
      <c r="I1154">
        <v>7063.4110000000001</v>
      </c>
      <c r="J1154">
        <v>7265.76</v>
      </c>
      <c r="K1154">
        <v>8658.7389999999996</v>
      </c>
      <c r="L1154">
        <v>8295.3430000000008</v>
      </c>
      <c r="M1154">
        <v>8688.9860000000008</v>
      </c>
      <c r="N1154">
        <v>9031.0190000000002</v>
      </c>
      <c r="O1154">
        <v>9292.8829999999998</v>
      </c>
      <c r="P1154">
        <v>9632.1530000000002</v>
      </c>
      <c r="Q1154">
        <v>10280.612999999999</v>
      </c>
      <c r="R1154">
        <v>12827.701999999999</v>
      </c>
      <c r="S1154">
        <v>13035.49</v>
      </c>
      <c r="T1154">
        <v>11470.231</v>
      </c>
      <c r="U1154">
        <v>12409.512000000001</v>
      </c>
      <c r="V1154">
        <v>14521.163</v>
      </c>
      <c r="W1154">
        <v>16514.257000000001</v>
      </c>
      <c r="X1154">
        <v>17379.608</v>
      </c>
      <c r="Y1154">
        <v>17654.399000000001</v>
      </c>
      <c r="Z1154">
        <v>20065.800999999999</v>
      </c>
      <c r="AA1154">
        <v>20345.240000000002</v>
      </c>
      <c r="AB1154">
        <v>20356.43</v>
      </c>
      <c r="AC1154">
        <v>20550.786</v>
      </c>
      <c r="AD1154">
        <v>20768.696</v>
      </c>
      <c r="AE1154">
        <v>21123.431</v>
      </c>
      <c r="AF1154">
        <v>22045.541000000001</v>
      </c>
      <c r="AG1154">
        <v>22925.205000000002</v>
      </c>
      <c r="AH1154">
        <v>22762.687999999998</v>
      </c>
      <c r="AI1154">
        <v>23102.958999999999</v>
      </c>
      <c r="AJ1154">
        <v>22886.71</v>
      </c>
      <c r="AK1154">
        <v>22009.374</v>
      </c>
      <c r="AL1154">
        <v>24449.794999999998</v>
      </c>
      <c r="AM1154">
        <v>27576.508999999998</v>
      </c>
      <c r="AN1154">
        <v>27914.292000000001</v>
      </c>
      <c r="AO1154">
        <v>29448.199000000001</v>
      </c>
      <c r="AP1154">
        <v>29917.559000000001</v>
      </c>
      <c r="AQ1154">
        <v>29520.855</v>
      </c>
      <c r="AR1154">
        <v>29773.766</v>
      </c>
      <c r="AS1154">
        <v>30154.933000000001</v>
      </c>
      <c r="AT1154">
        <v>29650.011999999999</v>
      </c>
      <c r="AU1154">
        <v>30137.41</v>
      </c>
    </row>
    <row r="1155" spans="1:47" x14ac:dyDescent="0.25">
      <c r="A1155" t="s">
        <v>140</v>
      </c>
      <c r="B1155">
        <f>_xll.BDH($A1155,"BS_TOT_ASSET","2007-05-31","","Dir=H","Per=M","Days=A","Dts=H","cols=46;rows=1")</f>
        <v>2393.4760000000001</v>
      </c>
      <c r="C1155">
        <v>2576.1190000000001</v>
      </c>
      <c r="D1155">
        <v>2809.4639999999999</v>
      </c>
      <c r="E1155">
        <v>2895.0360000000001</v>
      </c>
      <c r="F1155">
        <v>3070.85</v>
      </c>
      <c r="G1155">
        <v>3158.8850000000002</v>
      </c>
      <c r="H1155">
        <v>3281.0450000000001</v>
      </c>
      <c r="I1155">
        <v>3351.6129999999998</v>
      </c>
      <c r="J1155">
        <v>3444.7080000000001</v>
      </c>
      <c r="K1155">
        <v>3532.4180000000001</v>
      </c>
      <c r="L1155">
        <v>3745.0590000000002</v>
      </c>
      <c r="M1155">
        <v>4147.5860000000002</v>
      </c>
      <c r="N1155">
        <v>4501.0320000000002</v>
      </c>
      <c r="O1155">
        <v>5170.8990000000003</v>
      </c>
      <c r="P1155">
        <v>5329.4830000000002</v>
      </c>
      <c r="Q1155">
        <v>5537.3450000000003</v>
      </c>
      <c r="R1155">
        <v>5658.4049999999997</v>
      </c>
      <c r="S1155">
        <v>5826.4120000000003</v>
      </c>
      <c r="T1155">
        <v>6098.5659999999998</v>
      </c>
      <c r="U1155">
        <v>6418.0609999999997</v>
      </c>
      <c r="V1155">
        <v>6717.1130000000003</v>
      </c>
      <c r="W1155">
        <v>8512.598</v>
      </c>
      <c r="X1155">
        <v>8819.2139999999999</v>
      </c>
      <c r="Y1155">
        <v>8971.4920000000002</v>
      </c>
      <c r="Z1155">
        <v>9184.8590000000004</v>
      </c>
      <c r="AA1155">
        <v>9426.0409999999993</v>
      </c>
      <c r="AB1155">
        <v>9626.83</v>
      </c>
      <c r="AC1155">
        <v>9805.3940000000002</v>
      </c>
      <c r="AD1155">
        <v>9910.2309999999998</v>
      </c>
      <c r="AE1155">
        <v>9722.0069999999996</v>
      </c>
      <c r="AF1155">
        <v>9526.7839999999997</v>
      </c>
      <c r="AG1155">
        <v>9408.4259999999995</v>
      </c>
      <c r="AH1155">
        <v>9586.009</v>
      </c>
      <c r="AI1155">
        <v>9471.84</v>
      </c>
      <c r="AJ1155">
        <v>11416.063</v>
      </c>
      <c r="AK1155">
        <v>11421.975</v>
      </c>
      <c r="AL1155">
        <v>11292.375</v>
      </c>
      <c r="AM1155">
        <v>12299.035</v>
      </c>
      <c r="AN1155">
        <v>12192.584999999999</v>
      </c>
      <c r="AO1155">
        <v>12329.548000000001</v>
      </c>
      <c r="AP1155">
        <v>12579.571</v>
      </c>
      <c r="AQ1155">
        <v>21232.498</v>
      </c>
      <c r="AR1155">
        <v>21404.345000000001</v>
      </c>
      <c r="AS1155">
        <v>21581.917000000001</v>
      </c>
      <c r="AT1155">
        <v>21411.422999999999</v>
      </c>
      <c r="AU1155">
        <v>21462.11</v>
      </c>
    </row>
    <row r="1156" spans="1:47" x14ac:dyDescent="0.25">
      <c r="A1156" t="s">
        <v>141</v>
      </c>
      <c r="B1156">
        <f>_xll.BDH($A1156,"BS_TOT_ASSET","2007-05-31","","Dir=H","Per=M","Days=A","Dts=H","cols=46;rows=1")</f>
        <v>1837</v>
      </c>
      <c r="C1156">
        <v>1867.9</v>
      </c>
      <c r="D1156">
        <v>1787.7</v>
      </c>
      <c r="E1156">
        <v>1771.1</v>
      </c>
      <c r="F1156">
        <v>1864.7</v>
      </c>
      <c r="G1156">
        <v>1921.7</v>
      </c>
      <c r="H1156">
        <v>2035.7</v>
      </c>
      <c r="I1156">
        <v>2073.6999999999998</v>
      </c>
      <c r="J1156">
        <v>2135.1</v>
      </c>
      <c r="K1156">
        <v>2180.5</v>
      </c>
      <c r="L1156">
        <v>2289.6999999999998</v>
      </c>
      <c r="M1156">
        <v>2142.6999999999998</v>
      </c>
      <c r="N1156">
        <v>2257.3000000000002</v>
      </c>
      <c r="O1156">
        <v>2362.1</v>
      </c>
      <c r="P1156">
        <v>2380.5</v>
      </c>
      <c r="Q1156">
        <v>2381.3000000000002</v>
      </c>
      <c r="R1156">
        <v>2478.9</v>
      </c>
      <c r="S1156">
        <v>2431.1999999999998</v>
      </c>
      <c r="T1156">
        <v>2328.6</v>
      </c>
      <c r="U1156">
        <v>2451.1</v>
      </c>
      <c r="V1156">
        <v>2499.6999999999998</v>
      </c>
      <c r="W1156">
        <v>2639.3</v>
      </c>
      <c r="X1156">
        <v>2752</v>
      </c>
      <c r="Y1156">
        <v>2811.8</v>
      </c>
      <c r="Z1156">
        <v>2908.3</v>
      </c>
      <c r="AA1156">
        <v>2882.8</v>
      </c>
      <c r="AB1156">
        <v>2771.9</v>
      </c>
      <c r="AC1156">
        <v>2953.9</v>
      </c>
      <c r="AD1156">
        <v>3129.9</v>
      </c>
      <c r="AE1156">
        <v>3367.7</v>
      </c>
      <c r="AF1156">
        <v>3492.7</v>
      </c>
      <c r="AG1156">
        <v>10869.2</v>
      </c>
      <c r="AH1156">
        <v>16565.099999999999</v>
      </c>
      <c r="AI1156">
        <v>16699</v>
      </c>
      <c r="AJ1156">
        <v>15901.2</v>
      </c>
      <c r="AK1156">
        <v>16060.9</v>
      </c>
      <c r="AL1156">
        <v>16329.4</v>
      </c>
      <c r="AM1156">
        <v>16195</v>
      </c>
      <c r="AN1156">
        <v>15701.6</v>
      </c>
      <c r="AO1156">
        <v>15994.7</v>
      </c>
      <c r="AP1156">
        <v>15532.3</v>
      </c>
      <c r="AQ1156">
        <v>15730.2</v>
      </c>
      <c r="AR1156">
        <v>16332.8</v>
      </c>
      <c r="AS1156">
        <v>15827.1</v>
      </c>
      <c r="AT1156">
        <v>16103.6</v>
      </c>
      <c r="AU1156">
        <v>16649.3</v>
      </c>
    </row>
    <row r="1157" spans="1:47" x14ac:dyDescent="0.25">
      <c r="A1157" t="s">
        <v>142</v>
      </c>
      <c r="B1157">
        <f>_xll.BDH($A1157,"BS_TOT_ASSET","2007-05-31","","Dir=H","Per=M","Days=A","Dts=H","cols=46;rows=1")</f>
        <v>7807.817</v>
      </c>
      <c r="C1157">
        <v>7949.0630000000001</v>
      </c>
      <c r="D1157">
        <v>8068.4070000000002</v>
      </c>
      <c r="E1157">
        <v>8203.4449999999997</v>
      </c>
      <c r="F1157">
        <v>8386.7610000000004</v>
      </c>
      <c r="G1157">
        <v>8316.482</v>
      </c>
      <c r="H1157">
        <v>7883.2380000000003</v>
      </c>
      <c r="I1157">
        <v>7596.8329999999996</v>
      </c>
      <c r="J1157">
        <v>7670.4539999999997</v>
      </c>
      <c r="K1157">
        <v>7772.3109999999997</v>
      </c>
      <c r="L1157">
        <v>7882.4030000000002</v>
      </c>
      <c r="M1157">
        <v>8026.9009999999998</v>
      </c>
      <c r="N1157">
        <v>8083.3069999999998</v>
      </c>
      <c r="O1157">
        <v>8353.5750000000007</v>
      </c>
      <c r="P1157">
        <v>8562.8940000000002</v>
      </c>
      <c r="Q1157">
        <v>9360.143</v>
      </c>
      <c r="R1157">
        <v>9482.0380000000005</v>
      </c>
      <c r="S1157">
        <v>9513.0360000000001</v>
      </c>
      <c r="T1157">
        <v>9500.5519999999997</v>
      </c>
      <c r="U1157">
        <v>9698.5789999999997</v>
      </c>
      <c r="V1157">
        <v>9804.4050000000007</v>
      </c>
      <c r="W1157">
        <v>9910.1450000000004</v>
      </c>
      <c r="X1157">
        <v>10443.942999999999</v>
      </c>
      <c r="Y1157">
        <v>10234.914000000001</v>
      </c>
      <c r="Z1157">
        <v>10349.255999999999</v>
      </c>
      <c r="AA1157">
        <v>10665.13</v>
      </c>
      <c r="AB1157">
        <v>10855.181</v>
      </c>
      <c r="AC1157">
        <v>8664.39</v>
      </c>
      <c r="AD1157">
        <v>8795.0740000000005</v>
      </c>
      <c r="AE1157">
        <v>8959.1859999999997</v>
      </c>
      <c r="AF1157">
        <v>9030.2909999999993</v>
      </c>
      <c r="AG1157">
        <v>8646.7049999999999</v>
      </c>
      <c r="AH1157">
        <v>8466.8169999999991</v>
      </c>
      <c r="AI1157">
        <v>8478.82</v>
      </c>
      <c r="AJ1157">
        <v>8606.0759999999991</v>
      </c>
      <c r="AK1157">
        <v>8980.8950000000004</v>
      </c>
      <c r="AL1157">
        <v>8979.0920000000006</v>
      </c>
      <c r="AM1157">
        <v>9298.2829999999994</v>
      </c>
      <c r="AN1157">
        <v>10115.991</v>
      </c>
      <c r="AO1157">
        <v>10238.308000000001</v>
      </c>
      <c r="AP1157">
        <v>10292.423000000001</v>
      </c>
      <c r="AQ1157">
        <v>10493.39</v>
      </c>
      <c r="AR1157">
        <v>10657.653</v>
      </c>
      <c r="AS1157">
        <v>10543.04</v>
      </c>
      <c r="AT1157">
        <v>8473.17</v>
      </c>
      <c r="AU1157">
        <v>8461.77</v>
      </c>
    </row>
    <row r="1158" spans="1:47" x14ac:dyDescent="0.25">
      <c r="A1158" t="s">
        <v>143</v>
      </c>
      <c r="B1158">
        <f>_xll.BDH($A1158,"BS_TOT_ASSET","2007-05-31","","Dir=H","Per=M","Days=A","Dts=H","cols=46;rows=1")</f>
        <v>7302.8980000000001</v>
      </c>
      <c r="C1158">
        <v>7416.8419999999996</v>
      </c>
      <c r="D1158">
        <v>7661.9809999999998</v>
      </c>
      <c r="E1158">
        <v>7760.2430000000004</v>
      </c>
      <c r="F1158">
        <v>7833.0690000000004</v>
      </c>
      <c r="G1158">
        <v>7842.8639999999996</v>
      </c>
      <c r="H1158">
        <v>7690.8829999999998</v>
      </c>
      <c r="I1158">
        <v>7676.4189999999999</v>
      </c>
      <c r="J1158">
        <v>7595.3959999999997</v>
      </c>
      <c r="K1158">
        <v>7438.9459999999999</v>
      </c>
      <c r="L1158">
        <v>7304.2790000000005</v>
      </c>
      <c r="M1158">
        <v>7092.268</v>
      </c>
      <c r="N1158">
        <v>7301.6869999999999</v>
      </c>
      <c r="O1158">
        <v>7559.7879999999996</v>
      </c>
      <c r="P1158">
        <v>7644.2759999999998</v>
      </c>
      <c r="Q1158">
        <v>7527.491</v>
      </c>
      <c r="R1158">
        <v>7527.085</v>
      </c>
      <c r="S1158">
        <v>7504.6610000000001</v>
      </c>
      <c r="T1158">
        <v>7004.4369999999999</v>
      </c>
      <c r="U1158">
        <v>6872.4049999999997</v>
      </c>
      <c r="V1158">
        <v>7068.09</v>
      </c>
      <c r="W1158">
        <v>7190.1170000000002</v>
      </c>
      <c r="X1158">
        <v>7560.1009999999997</v>
      </c>
      <c r="Y1158">
        <v>7802.0990000000002</v>
      </c>
      <c r="Z1158">
        <v>7883.902</v>
      </c>
      <c r="AA1158">
        <v>7886.8389999999999</v>
      </c>
      <c r="AB1158">
        <v>7752.6139999999996</v>
      </c>
      <c r="AC1158">
        <v>7767.3630000000003</v>
      </c>
      <c r="AD1158">
        <v>7862.5039999999999</v>
      </c>
      <c r="AE1158">
        <v>7884.1949999999997</v>
      </c>
      <c r="AF1158">
        <v>7754.8389999999999</v>
      </c>
      <c r="AG1158">
        <v>7730.5039999999999</v>
      </c>
      <c r="AH1158">
        <v>7114.5209999999997</v>
      </c>
      <c r="AI1158">
        <v>7139.9089999999997</v>
      </c>
      <c r="AJ1158">
        <v>6895.5150000000003</v>
      </c>
      <c r="AK1158">
        <v>6896.96</v>
      </c>
      <c r="AL1158">
        <v>6865.0249999999996</v>
      </c>
      <c r="AM1158">
        <v>6862.0810000000001</v>
      </c>
      <c r="AN1158">
        <v>6772.0020000000004</v>
      </c>
      <c r="AO1158">
        <v>6958.51</v>
      </c>
      <c r="AP1158">
        <v>7317.5690000000004</v>
      </c>
      <c r="AQ1158">
        <v>7297.4709999999995</v>
      </c>
      <c r="AR1158">
        <v>7388.1959999999999</v>
      </c>
      <c r="AS1158">
        <v>7427.674</v>
      </c>
      <c r="AT1158">
        <v>7502.8180000000002</v>
      </c>
      <c r="AU1158">
        <v>7824.81</v>
      </c>
    </row>
    <row r="1159" spans="1:47" x14ac:dyDescent="0.25">
      <c r="A1159" t="s">
        <v>144</v>
      </c>
      <c r="B1159">
        <f>_xll.BDH($A1159,"BS_TOT_ASSET","2007-05-31","","Dir=H","Per=M","Days=A","Dts=H","cols=45;rows=1")</f>
        <v>2931.8</v>
      </c>
      <c r="C1159">
        <v>4754.3999999999996</v>
      </c>
      <c r="D1159">
        <v>4725.6000000000004</v>
      </c>
      <c r="E1159">
        <v>4725.6000000000004</v>
      </c>
      <c r="F1159">
        <v>4818</v>
      </c>
      <c r="G1159">
        <v>4966.3999999999996</v>
      </c>
      <c r="H1159">
        <v>5056.3</v>
      </c>
      <c r="I1159">
        <v>5025.2</v>
      </c>
      <c r="J1159">
        <v>5022.8</v>
      </c>
      <c r="K1159">
        <v>5042.7</v>
      </c>
      <c r="L1159">
        <v>5242.3999999999996</v>
      </c>
      <c r="M1159">
        <v>5276.1</v>
      </c>
      <c r="N1159">
        <v>5109.8999999999996</v>
      </c>
      <c r="O1159">
        <v>5252.3</v>
      </c>
      <c r="P1159">
        <v>5414.8</v>
      </c>
      <c r="Q1159">
        <v>5466.6</v>
      </c>
      <c r="R1159">
        <v>5594.2</v>
      </c>
      <c r="S1159">
        <v>5864.6</v>
      </c>
      <c r="T1159">
        <v>5927.4</v>
      </c>
      <c r="U1159">
        <v>5944.2</v>
      </c>
      <c r="V1159">
        <v>6020.4</v>
      </c>
      <c r="W1159">
        <v>6832.7</v>
      </c>
      <c r="X1159">
        <v>6957.8</v>
      </c>
      <c r="Y1159">
        <v>6936.9</v>
      </c>
      <c r="Z1159">
        <v>7064</v>
      </c>
      <c r="AA1159">
        <v>7157.3</v>
      </c>
      <c r="AB1159">
        <v>7224.8</v>
      </c>
      <c r="AC1159">
        <v>7082.7</v>
      </c>
      <c r="AD1159">
        <v>6124.1</v>
      </c>
      <c r="AE1159">
        <v>5787.9</v>
      </c>
      <c r="AF1159">
        <v>6002.9</v>
      </c>
      <c r="AG1159">
        <v>5994.7</v>
      </c>
      <c r="AH1159">
        <v>6026.5</v>
      </c>
      <c r="AI1159">
        <v>5182.3</v>
      </c>
      <c r="AJ1159">
        <v>4501.8999999999996</v>
      </c>
      <c r="AK1159">
        <v>4582.6000000000004</v>
      </c>
      <c r="AL1159">
        <v>4370.3</v>
      </c>
      <c r="AM1159">
        <v>4461.8999999999996</v>
      </c>
      <c r="AN1159">
        <v>4679.8</v>
      </c>
      <c r="AO1159">
        <v>5292.3</v>
      </c>
      <c r="AP1159">
        <v>5223.5</v>
      </c>
      <c r="AQ1159">
        <v>5317.6</v>
      </c>
      <c r="AR1159">
        <v>5454.7</v>
      </c>
      <c r="AS1159">
        <v>5469.6</v>
      </c>
      <c r="AT1159">
        <v>5496.9</v>
      </c>
    </row>
    <row r="1160" spans="1:47" x14ac:dyDescent="0.25">
      <c r="A1160" t="s">
        <v>145</v>
      </c>
      <c r="B1160">
        <f>_xll.BDH($A1160,"BS_TOT_ASSET","2007-05-31","","Dir=H","Per=M","Days=A","Dts=H","cols=46;rows=1")</f>
        <v>23958</v>
      </c>
      <c r="C1160">
        <v>23826</v>
      </c>
      <c r="D1160">
        <v>23742</v>
      </c>
      <c r="E1160">
        <v>23148</v>
      </c>
      <c r="F1160">
        <v>23906</v>
      </c>
      <c r="G1160">
        <v>23688</v>
      </c>
      <c r="H1160">
        <v>24590</v>
      </c>
      <c r="I1160">
        <v>24188</v>
      </c>
      <c r="J1160">
        <v>23895</v>
      </c>
      <c r="K1160">
        <v>23959</v>
      </c>
      <c r="L1160">
        <v>24195</v>
      </c>
      <c r="M1160">
        <v>24203</v>
      </c>
      <c r="N1160">
        <v>24033</v>
      </c>
      <c r="O1160">
        <v>24266</v>
      </c>
      <c r="P1160">
        <v>24896</v>
      </c>
      <c r="Q1160">
        <v>24489</v>
      </c>
      <c r="R1160">
        <v>24579</v>
      </c>
      <c r="S1160">
        <v>24780</v>
      </c>
      <c r="T1160">
        <v>26009</v>
      </c>
      <c r="U1160">
        <v>25846</v>
      </c>
      <c r="V1160">
        <v>26075</v>
      </c>
      <c r="W1160">
        <v>25909</v>
      </c>
      <c r="X1160">
        <v>26339</v>
      </c>
      <c r="Y1160">
        <v>25949</v>
      </c>
      <c r="Z1160">
        <v>25944</v>
      </c>
      <c r="AA1160">
        <v>26231</v>
      </c>
      <c r="AB1160">
        <v>25935</v>
      </c>
      <c r="AC1160">
        <v>26161</v>
      </c>
      <c r="AD1160">
        <v>26189</v>
      </c>
      <c r="AE1160">
        <v>26376</v>
      </c>
      <c r="AF1160">
        <v>27899</v>
      </c>
      <c r="AG1160">
        <v>28068</v>
      </c>
      <c r="AH1160">
        <v>28350</v>
      </c>
      <c r="AI1160">
        <v>28654</v>
      </c>
      <c r="AJ1160">
        <v>28662</v>
      </c>
      <c r="AK1160">
        <v>28564</v>
      </c>
      <c r="AL1160">
        <v>28769</v>
      </c>
      <c r="AM1160">
        <v>29462</v>
      </c>
      <c r="AN1160">
        <v>32041</v>
      </c>
      <c r="AO1160">
        <v>32149</v>
      </c>
      <c r="AP1160">
        <v>32582</v>
      </c>
      <c r="AQ1160">
        <v>33071</v>
      </c>
      <c r="AR1160">
        <v>33767</v>
      </c>
      <c r="AS1160">
        <v>33841</v>
      </c>
      <c r="AT1160">
        <v>34330</v>
      </c>
      <c r="AU1160">
        <v>35292</v>
      </c>
    </row>
    <row r="1161" spans="1:47" x14ac:dyDescent="0.25">
      <c r="A1161" t="s">
        <v>146</v>
      </c>
      <c r="B1161">
        <f>_xll.BDH($A1161,"BS_TOT_ASSET","2007-05-31","","Dir=H","Per=M","Days=A","Dts=H","cols=46;rows=1")</f>
        <v>48448</v>
      </c>
      <c r="C1161">
        <v>49027</v>
      </c>
      <c r="D1161">
        <v>49704</v>
      </c>
      <c r="E1161">
        <v>49647</v>
      </c>
      <c r="F1161">
        <v>51598</v>
      </c>
      <c r="G1161">
        <v>52769</v>
      </c>
      <c r="H1161">
        <v>53077</v>
      </c>
      <c r="I1161">
        <v>53584</v>
      </c>
      <c r="J1161">
        <v>54709</v>
      </c>
      <c r="K1161">
        <v>55774</v>
      </c>
      <c r="L1161">
        <v>57040</v>
      </c>
      <c r="M1161">
        <v>57633</v>
      </c>
      <c r="N1161">
        <v>56400</v>
      </c>
      <c r="O1161">
        <v>57857</v>
      </c>
      <c r="P1161">
        <v>59090</v>
      </c>
      <c r="Q1161">
        <v>58986</v>
      </c>
      <c r="R1161">
        <v>59792</v>
      </c>
      <c r="S1161">
        <v>60776</v>
      </c>
      <c r="T1161">
        <v>62526</v>
      </c>
      <c r="U1161">
        <v>61799</v>
      </c>
      <c r="V1161">
        <v>63031</v>
      </c>
      <c r="W1161">
        <v>112008</v>
      </c>
      <c r="X1161">
        <v>113856</v>
      </c>
      <c r="Y1161">
        <v>113666</v>
      </c>
      <c r="Z1161">
        <v>114100</v>
      </c>
      <c r="AA1161">
        <v>114590</v>
      </c>
      <c r="AB1161">
        <v>114779</v>
      </c>
      <c r="AC1161">
        <v>113792</v>
      </c>
      <c r="AD1161">
        <v>115173</v>
      </c>
      <c r="AE1161">
        <v>119656</v>
      </c>
      <c r="AF1161">
        <v>120709</v>
      </c>
      <c r="AG1161">
        <v>122142</v>
      </c>
      <c r="AH1161">
        <v>118575</v>
      </c>
      <c r="AI1161">
        <v>121033</v>
      </c>
      <c r="AJ1161">
        <v>121156</v>
      </c>
      <c r="AK1161">
        <v>121709</v>
      </c>
      <c r="AL1161">
        <v>122654</v>
      </c>
      <c r="AM1161">
        <v>129686</v>
      </c>
      <c r="AN1161">
        <v>132761</v>
      </c>
      <c r="AO1161">
        <v>134108</v>
      </c>
      <c r="AP1161">
        <v>135004</v>
      </c>
      <c r="AQ1161">
        <v>136325</v>
      </c>
      <c r="AR1161">
        <v>137914</v>
      </c>
      <c r="AS1161">
        <v>138541</v>
      </c>
      <c r="AT1161">
        <v>140259</v>
      </c>
      <c r="AU1161">
        <v>143165</v>
      </c>
    </row>
    <row r="1162" spans="1:47" x14ac:dyDescent="0.25">
      <c r="A1162" t="s">
        <v>147</v>
      </c>
      <c r="B1162">
        <f>_xll.BDH($A1162,"BS_TOT_ASSET","2007-05-31","","Dir=H","Per=M","Days=A","Dts=H","cols=46;rows=1")</f>
        <v>6671.3819999999996</v>
      </c>
      <c r="C1162">
        <v>6781.4350000000004</v>
      </c>
      <c r="D1162">
        <v>6943.96</v>
      </c>
      <c r="E1162">
        <v>6990.4319999999998</v>
      </c>
      <c r="F1162">
        <v>7049.56</v>
      </c>
      <c r="G1162">
        <v>7171.893</v>
      </c>
      <c r="H1162">
        <v>7286.0829999999996</v>
      </c>
      <c r="I1162">
        <v>7235.4110000000001</v>
      </c>
      <c r="J1162">
        <v>7441.0339999999997</v>
      </c>
      <c r="K1162">
        <v>7537.7079999999996</v>
      </c>
      <c r="L1162">
        <v>7558.2359999999999</v>
      </c>
      <c r="M1162">
        <v>7691.7179999999998</v>
      </c>
      <c r="N1162">
        <v>7577.6809999999996</v>
      </c>
      <c r="O1162">
        <v>7627.1049999999996</v>
      </c>
      <c r="P1162">
        <v>8114.424</v>
      </c>
      <c r="Q1162">
        <v>8322.9410000000007</v>
      </c>
      <c r="R1162">
        <v>8192.7209999999995</v>
      </c>
      <c r="S1162">
        <v>8706.6679999999997</v>
      </c>
      <c r="T1162">
        <v>8903.8080000000009</v>
      </c>
      <c r="U1162">
        <v>9157.0840000000007</v>
      </c>
      <c r="V1162">
        <v>9254.9330000000009</v>
      </c>
      <c r="W1162">
        <v>10824.111999999999</v>
      </c>
      <c r="X1162">
        <v>16018.596</v>
      </c>
      <c r="Y1162">
        <v>16413.476999999999</v>
      </c>
      <c r="Z1162">
        <v>16455.508999999998</v>
      </c>
      <c r="AA1162">
        <v>16827.319</v>
      </c>
      <c r="AB1162">
        <v>17098.877</v>
      </c>
      <c r="AC1162">
        <v>17398.342000000001</v>
      </c>
      <c r="AD1162">
        <v>17925.571</v>
      </c>
      <c r="AE1162">
        <v>18101.416000000001</v>
      </c>
      <c r="AF1162">
        <v>17617.432000000001</v>
      </c>
      <c r="AG1162">
        <v>18366.663</v>
      </c>
      <c r="AH1162">
        <v>18946.817999999999</v>
      </c>
      <c r="AI1162">
        <v>18894.828000000001</v>
      </c>
      <c r="AJ1162">
        <v>18514.875</v>
      </c>
      <c r="AK1162">
        <v>18514.198</v>
      </c>
      <c r="AL1162">
        <v>18691.63</v>
      </c>
      <c r="AM1162">
        <v>18925.652999999998</v>
      </c>
      <c r="AN1162">
        <v>18755.776000000002</v>
      </c>
      <c r="AO1162">
        <v>19388.263999999999</v>
      </c>
      <c r="AP1162">
        <v>19341.784</v>
      </c>
      <c r="AQ1162">
        <v>19013.339</v>
      </c>
      <c r="AR1162">
        <v>18948.192999999999</v>
      </c>
      <c r="AS1162">
        <v>18942.371999999999</v>
      </c>
      <c r="AT1162">
        <v>19435.563999999998</v>
      </c>
      <c r="AU1162">
        <v>19357.789000000001</v>
      </c>
    </row>
    <row r="1163" spans="1:47" x14ac:dyDescent="0.25">
      <c r="A1163" t="s">
        <v>148</v>
      </c>
      <c r="B1163">
        <f>_xll.BDH($A1163,"BS_TOT_ASSET","2007-05-31","","Dir=H","Per=M","Days=A","Dts=H","cols=46;rows=1")</f>
        <v>38031</v>
      </c>
      <c r="C1163">
        <v>40271</v>
      </c>
      <c r="D1163">
        <v>41456</v>
      </c>
      <c r="E1163">
        <v>42985</v>
      </c>
      <c r="F1163">
        <v>43780</v>
      </c>
      <c r="G1163">
        <v>42655</v>
      </c>
      <c r="H1163">
        <v>31908</v>
      </c>
      <c r="I1163">
        <v>25723</v>
      </c>
      <c r="J1163">
        <v>27057</v>
      </c>
      <c r="K1163">
        <v>28141</v>
      </c>
      <c r="L1163">
        <v>29686</v>
      </c>
      <c r="M1163">
        <v>30677</v>
      </c>
      <c r="N1163">
        <v>29971</v>
      </c>
      <c r="O1163">
        <v>31863</v>
      </c>
      <c r="P1163">
        <v>32927</v>
      </c>
      <c r="Q1163">
        <v>34550</v>
      </c>
      <c r="R1163">
        <v>38537</v>
      </c>
      <c r="S1163">
        <v>39866</v>
      </c>
      <c r="T1163">
        <v>41117</v>
      </c>
      <c r="U1163">
        <v>42605</v>
      </c>
      <c r="V1163">
        <v>43470</v>
      </c>
      <c r="W1163">
        <v>43548</v>
      </c>
      <c r="X1163">
        <v>43326</v>
      </c>
      <c r="Y1163">
        <v>41582</v>
      </c>
      <c r="Z1163">
        <v>40020</v>
      </c>
      <c r="AA1163">
        <v>40846</v>
      </c>
      <c r="AB1163">
        <v>42877</v>
      </c>
      <c r="AC1163">
        <v>52765</v>
      </c>
      <c r="AD1163">
        <v>51115</v>
      </c>
      <c r="AE1163">
        <v>50839</v>
      </c>
      <c r="AF1163">
        <v>50637</v>
      </c>
      <c r="AG1163">
        <v>45342</v>
      </c>
      <c r="AH1163">
        <v>40606</v>
      </c>
      <c r="AI1163">
        <v>34351</v>
      </c>
      <c r="AJ1163">
        <v>29451</v>
      </c>
      <c r="AK1163">
        <v>28637</v>
      </c>
      <c r="AL1163">
        <v>27244</v>
      </c>
      <c r="AM1163">
        <v>26813</v>
      </c>
      <c r="AN1163">
        <v>28675</v>
      </c>
      <c r="AO1163">
        <v>26134</v>
      </c>
      <c r="AP1163">
        <v>26814</v>
      </c>
      <c r="AQ1163">
        <v>27559</v>
      </c>
      <c r="AR1163">
        <v>30241</v>
      </c>
      <c r="AS1163">
        <v>29316</v>
      </c>
      <c r="AT1163">
        <v>29159</v>
      </c>
      <c r="AU1163">
        <v>20172</v>
      </c>
    </row>
    <row r="1164" spans="1:47" x14ac:dyDescent="0.25">
      <c r="A1164" t="s">
        <v>149</v>
      </c>
      <c r="B1164" t="str">
        <f>_xll.BDH($A1164,"BS_TOT_ASSET","2007-05-31","","Dir=H","Per=M","Days=A","Dts=H","cols=46;rows=1")</f>
        <v>#N/A N/A</v>
      </c>
      <c r="C1164" t="s">
        <v>506</v>
      </c>
      <c r="D1164" t="s">
        <v>506</v>
      </c>
      <c r="E1164" t="s">
        <v>506</v>
      </c>
      <c r="F1164" t="s">
        <v>506</v>
      </c>
      <c r="G1164" t="s">
        <v>506</v>
      </c>
      <c r="H1164" t="s">
        <v>506</v>
      </c>
      <c r="I1164" t="s">
        <v>506</v>
      </c>
      <c r="J1164" t="s">
        <v>506</v>
      </c>
      <c r="K1164" t="s">
        <v>506</v>
      </c>
      <c r="L1164" t="s">
        <v>506</v>
      </c>
      <c r="M1164" t="s">
        <v>506</v>
      </c>
      <c r="N1164" t="s">
        <v>506</v>
      </c>
      <c r="O1164" t="s">
        <v>506</v>
      </c>
      <c r="P1164" t="s">
        <v>506</v>
      </c>
      <c r="Q1164" t="s">
        <v>506</v>
      </c>
      <c r="R1164" t="s">
        <v>506</v>
      </c>
      <c r="S1164" t="s">
        <v>506</v>
      </c>
      <c r="T1164" t="s">
        <v>506</v>
      </c>
      <c r="U1164" t="s">
        <v>506</v>
      </c>
      <c r="V1164" t="s">
        <v>506</v>
      </c>
      <c r="W1164" t="s">
        <v>506</v>
      </c>
      <c r="X1164" t="s">
        <v>506</v>
      </c>
      <c r="Y1164" t="s">
        <v>506</v>
      </c>
      <c r="Z1164" t="s">
        <v>506</v>
      </c>
      <c r="AA1164" t="s">
        <v>506</v>
      </c>
      <c r="AB1164" t="s">
        <v>506</v>
      </c>
      <c r="AC1164" t="s">
        <v>506</v>
      </c>
      <c r="AD1164" t="s">
        <v>506</v>
      </c>
      <c r="AE1164" t="s">
        <v>506</v>
      </c>
      <c r="AF1164" t="s">
        <v>506</v>
      </c>
      <c r="AG1164" t="s">
        <v>506</v>
      </c>
      <c r="AH1164" t="s">
        <v>506</v>
      </c>
      <c r="AI1164" t="s">
        <v>506</v>
      </c>
      <c r="AJ1164" t="s">
        <v>506</v>
      </c>
      <c r="AK1164">
        <v>163461</v>
      </c>
      <c r="AL1164">
        <v>163461</v>
      </c>
      <c r="AM1164">
        <v>163461</v>
      </c>
      <c r="AN1164">
        <v>79511</v>
      </c>
      <c r="AO1164">
        <v>79511</v>
      </c>
      <c r="AP1164">
        <v>197175</v>
      </c>
      <c r="AQ1164">
        <v>198527</v>
      </c>
      <c r="AR1164">
        <v>192164</v>
      </c>
      <c r="AS1164">
        <v>192441</v>
      </c>
      <c r="AT1164">
        <v>187367</v>
      </c>
      <c r="AU1164">
        <v>184453</v>
      </c>
    </row>
    <row r="1165" spans="1:47" x14ac:dyDescent="0.25">
      <c r="A1165" t="s">
        <v>150</v>
      </c>
      <c r="B1165" t="str">
        <f>_xll.BDH($A1165,"BS_TOT_ASSET","2007-05-31","","Dir=H","Per=M","Days=A","Dts=H","cols=46;rows=1")</f>
        <v>#N/A N/A</v>
      </c>
      <c r="C1165" t="s">
        <v>506</v>
      </c>
      <c r="D1165" t="s">
        <v>506</v>
      </c>
      <c r="E1165" t="s">
        <v>506</v>
      </c>
      <c r="F1165" t="s">
        <v>506</v>
      </c>
      <c r="G1165" t="s">
        <v>506</v>
      </c>
      <c r="H1165" t="s">
        <v>506</v>
      </c>
      <c r="I1165" t="s">
        <v>506</v>
      </c>
      <c r="J1165" t="s">
        <v>506</v>
      </c>
      <c r="K1165" t="s">
        <v>506</v>
      </c>
      <c r="L1165" t="s">
        <v>506</v>
      </c>
      <c r="M1165" t="s">
        <v>506</v>
      </c>
      <c r="N1165" t="s">
        <v>506</v>
      </c>
      <c r="O1165" t="s">
        <v>506</v>
      </c>
      <c r="P1165" t="s">
        <v>506</v>
      </c>
      <c r="Q1165" t="s">
        <v>506</v>
      </c>
      <c r="R1165" t="s">
        <v>506</v>
      </c>
      <c r="S1165" t="s">
        <v>506</v>
      </c>
      <c r="T1165" t="s">
        <v>506</v>
      </c>
      <c r="U1165" t="s">
        <v>506</v>
      </c>
      <c r="V1165" t="s">
        <v>506</v>
      </c>
      <c r="W1165" t="s">
        <v>506</v>
      </c>
      <c r="X1165" t="s">
        <v>506</v>
      </c>
      <c r="Y1165" t="s">
        <v>506</v>
      </c>
      <c r="Z1165" t="s">
        <v>506</v>
      </c>
      <c r="AA1165" t="s">
        <v>506</v>
      </c>
      <c r="AB1165" t="s">
        <v>506</v>
      </c>
      <c r="AC1165" t="s">
        <v>506</v>
      </c>
      <c r="AD1165" t="s">
        <v>506</v>
      </c>
      <c r="AE1165" t="s">
        <v>506</v>
      </c>
      <c r="AF1165" t="s">
        <v>506</v>
      </c>
      <c r="AG1165" t="s">
        <v>506</v>
      </c>
      <c r="AH1165" t="s">
        <v>506</v>
      </c>
      <c r="AI1165" t="s">
        <v>506</v>
      </c>
      <c r="AJ1165" t="s">
        <v>506</v>
      </c>
      <c r="AK1165" t="s">
        <v>506</v>
      </c>
      <c r="AL1165" t="s">
        <v>506</v>
      </c>
      <c r="AM1165" t="s">
        <v>506</v>
      </c>
      <c r="AN1165" t="s">
        <v>506</v>
      </c>
      <c r="AO1165">
        <v>8663</v>
      </c>
      <c r="AP1165">
        <v>31216</v>
      </c>
      <c r="AQ1165">
        <v>33176</v>
      </c>
      <c r="AR1165">
        <v>33582</v>
      </c>
      <c r="AS1165">
        <v>33921</v>
      </c>
      <c r="AT1165">
        <v>29126</v>
      </c>
      <c r="AU1165">
        <v>28882</v>
      </c>
    </row>
    <row r="1166" spans="1:47" x14ac:dyDescent="0.25">
      <c r="A1166" t="s">
        <v>151</v>
      </c>
      <c r="B1166">
        <f>_xll.BDH($A1166,"BS_TOT_ASSET","2007-05-31","","Dir=H","Per=M","Days=A","Dts=H","cols=46;rows=1")</f>
        <v>5025</v>
      </c>
      <c r="C1166">
        <v>5520</v>
      </c>
      <c r="D1166">
        <v>6445</v>
      </c>
      <c r="E1166">
        <v>6059</v>
      </c>
      <c r="F1166">
        <v>5774</v>
      </c>
      <c r="G1166">
        <v>5962</v>
      </c>
      <c r="H1166">
        <v>5204</v>
      </c>
      <c r="I1166">
        <v>4678</v>
      </c>
      <c r="J1166">
        <v>4722</v>
      </c>
      <c r="K1166">
        <v>5002</v>
      </c>
      <c r="L1166">
        <v>4939</v>
      </c>
      <c r="M1166">
        <v>4646</v>
      </c>
      <c r="N1166">
        <v>4245</v>
      </c>
      <c r="O1166">
        <v>4494</v>
      </c>
      <c r="P1166">
        <v>4727</v>
      </c>
      <c r="Q1166">
        <v>4928</v>
      </c>
      <c r="R1166">
        <v>4355</v>
      </c>
      <c r="S1166">
        <v>5435</v>
      </c>
      <c r="T1166">
        <v>5696</v>
      </c>
      <c r="U1166">
        <v>5491</v>
      </c>
      <c r="V1166">
        <v>4825</v>
      </c>
      <c r="W1166">
        <v>5191</v>
      </c>
      <c r="X1166">
        <v>5039</v>
      </c>
      <c r="Y1166">
        <v>5070</v>
      </c>
      <c r="Z1166">
        <v>4605</v>
      </c>
      <c r="AA1166">
        <v>5036</v>
      </c>
      <c r="AB1166">
        <v>5573</v>
      </c>
      <c r="AC1166">
        <v>5716</v>
      </c>
      <c r="AD1166">
        <v>5476</v>
      </c>
      <c r="AE1166">
        <v>6031</v>
      </c>
      <c r="AF1166">
        <v>6167</v>
      </c>
      <c r="AG1166">
        <v>6147</v>
      </c>
      <c r="AH1166">
        <v>5721</v>
      </c>
      <c r="AI1166">
        <v>6000</v>
      </c>
      <c r="AJ1166">
        <v>6470</v>
      </c>
      <c r="AK1166">
        <v>7050</v>
      </c>
      <c r="AL1166">
        <v>6605</v>
      </c>
      <c r="AM1166">
        <v>6892</v>
      </c>
      <c r="AN1166">
        <v>7719</v>
      </c>
      <c r="AO1166">
        <v>7718</v>
      </c>
      <c r="AP1166">
        <v>7375</v>
      </c>
      <c r="AQ1166">
        <v>7922</v>
      </c>
      <c r="AR1166">
        <v>8642</v>
      </c>
      <c r="AS1166">
        <v>8584</v>
      </c>
      <c r="AT1166">
        <v>8247</v>
      </c>
      <c r="AU1166">
        <v>8450</v>
      </c>
    </row>
    <row r="1167" spans="1:47" x14ac:dyDescent="0.25">
      <c r="A1167" t="s">
        <v>152</v>
      </c>
      <c r="B1167">
        <f>_xll.BDH($A1167,"BS_TOT_ASSET","2007-05-31","","Dir=H","Per=M","Days=A","Dts=H","cols=46;rows=1")</f>
        <v>14361.156999999999</v>
      </c>
      <c r="C1167">
        <v>14786.812</v>
      </c>
      <c r="D1167">
        <v>15366.037</v>
      </c>
      <c r="E1167">
        <v>15046.305</v>
      </c>
      <c r="F1167">
        <v>15021.625</v>
      </c>
      <c r="G1167">
        <v>14240.156999999999</v>
      </c>
      <c r="H1167">
        <v>15592.439</v>
      </c>
      <c r="I1167">
        <v>15127.787</v>
      </c>
      <c r="J1167">
        <v>16566.289000000001</v>
      </c>
      <c r="K1167">
        <v>17356.371999999999</v>
      </c>
      <c r="L1167">
        <v>18408.32</v>
      </c>
      <c r="M1167">
        <v>18690.178</v>
      </c>
      <c r="N1167">
        <v>18747.583999999999</v>
      </c>
      <c r="O1167">
        <v>19948.062000000002</v>
      </c>
      <c r="P1167">
        <v>22003.761999999999</v>
      </c>
      <c r="Q1167">
        <v>23004.86</v>
      </c>
      <c r="R1167">
        <v>24833.954000000002</v>
      </c>
      <c r="S1167">
        <v>24900.537</v>
      </c>
      <c r="T1167">
        <v>27320.218000000001</v>
      </c>
      <c r="U1167">
        <v>28207</v>
      </c>
      <c r="V1167">
        <v>28258</v>
      </c>
      <c r="W1167">
        <v>32502</v>
      </c>
      <c r="X1167">
        <v>37074</v>
      </c>
      <c r="Y1167">
        <v>38000</v>
      </c>
      <c r="Z1167">
        <v>38550</v>
      </c>
      <c r="AA1167">
        <v>40067</v>
      </c>
      <c r="AB1167">
        <v>41488</v>
      </c>
      <c r="AC1167">
        <v>40545</v>
      </c>
      <c r="AD1167">
        <v>41640</v>
      </c>
      <c r="AE1167">
        <v>44476</v>
      </c>
      <c r="AF1167">
        <v>45132</v>
      </c>
      <c r="AG1167">
        <v>44841</v>
      </c>
      <c r="AH1167">
        <v>45658</v>
      </c>
      <c r="AI1167">
        <v>18338</v>
      </c>
      <c r="AJ1167">
        <v>17755</v>
      </c>
      <c r="AK1167">
        <v>19608</v>
      </c>
      <c r="AL1167">
        <v>19993</v>
      </c>
      <c r="AM1167">
        <v>20502</v>
      </c>
      <c r="AN1167">
        <v>23847</v>
      </c>
      <c r="AO1167">
        <v>24808</v>
      </c>
      <c r="AP1167">
        <v>27483</v>
      </c>
      <c r="AQ1167">
        <v>25943</v>
      </c>
      <c r="AR1167">
        <v>25981</v>
      </c>
      <c r="AS1167">
        <v>24555</v>
      </c>
      <c r="AT1167">
        <v>23988</v>
      </c>
      <c r="AU1167">
        <v>23652</v>
      </c>
    </row>
    <row r="1168" spans="1:47" x14ac:dyDescent="0.25">
      <c r="A1168" t="s">
        <v>153</v>
      </c>
      <c r="B1168">
        <f>_xll.BDH($A1168,"BS_TOT_ASSET","2007-05-31","","Dir=H","Per=M","Days=A","Dts=H","cols=46;rows=1")</f>
        <v>4140.3999999999996</v>
      </c>
      <c r="C1168">
        <v>4263.2</v>
      </c>
      <c r="D1168">
        <v>4722.8</v>
      </c>
      <c r="E1168">
        <v>5234.3</v>
      </c>
      <c r="F1168">
        <v>5355.5</v>
      </c>
      <c r="G1168">
        <v>5113.8999999999996</v>
      </c>
      <c r="H1168">
        <v>4756.8999999999996</v>
      </c>
      <c r="I1168">
        <v>4703.8</v>
      </c>
      <c r="J1168">
        <v>4928.3</v>
      </c>
      <c r="K1168">
        <v>4988.8</v>
      </c>
      <c r="L1168">
        <v>5020.8999999999996</v>
      </c>
      <c r="M1168">
        <v>4769.2</v>
      </c>
      <c r="N1168">
        <v>4663.8</v>
      </c>
      <c r="O1168">
        <v>4861.5</v>
      </c>
      <c r="P1168">
        <v>4872.2</v>
      </c>
      <c r="Q1168">
        <v>5262.3</v>
      </c>
      <c r="R1168">
        <v>5407.4</v>
      </c>
      <c r="S1168">
        <v>5505.6</v>
      </c>
      <c r="T1168">
        <v>18184.7</v>
      </c>
      <c r="U1168">
        <v>16861.7</v>
      </c>
      <c r="V1168">
        <v>16465.400000000001</v>
      </c>
      <c r="W1168">
        <v>16722.8</v>
      </c>
      <c r="X1168">
        <v>17572.3</v>
      </c>
      <c r="Y1168">
        <v>17296.2</v>
      </c>
      <c r="Z1168">
        <v>19654.3</v>
      </c>
      <c r="AA1168">
        <v>19613.599999999999</v>
      </c>
      <c r="AB1168">
        <v>19636.5</v>
      </c>
      <c r="AC1168">
        <v>19563.400000000001</v>
      </c>
      <c r="AD1168">
        <v>19613.8</v>
      </c>
      <c r="AE1168">
        <v>19685.8</v>
      </c>
      <c r="AF1168">
        <v>19427.400000000001</v>
      </c>
      <c r="AG1168">
        <v>19252</v>
      </c>
      <c r="AH1168">
        <v>19217.3</v>
      </c>
      <c r="AI1168">
        <v>18883.3</v>
      </c>
      <c r="AJ1168">
        <v>18641.7</v>
      </c>
      <c r="AK1168">
        <v>18341.8</v>
      </c>
      <c r="AL1168">
        <v>18224.599999999999</v>
      </c>
      <c r="AM1168">
        <v>18378.8</v>
      </c>
      <c r="AN1168">
        <v>18330.2</v>
      </c>
      <c r="AO1168">
        <v>19223</v>
      </c>
      <c r="AP1168">
        <v>19523.400000000001</v>
      </c>
      <c r="AQ1168">
        <v>19856.7</v>
      </c>
      <c r="AR1168">
        <v>19962.400000000001</v>
      </c>
      <c r="AS1168">
        <v>20184.3</v>
      </c>
      <c r="AT1168">
        <v>19951.599999999999</v>
      </c>
      <c r="AU1168">
        <v>19962.599999999999</v>
      </c>
    </row>
    <row r="1169" spans="1:47" x14ac:dyDescent="0.25">
      <c r="A1169" t="s">
        <v>154</v>
      </c>
      <c r="B1169">
        <f>_xll.BDH($A1169,"BS_TOT_ASSET","2007-05-31","","Dir=H","Per=M","Days=A","Dts=H","cols=46;rows=1")</f>
        <v>27150</v>
      </c>
      <c r="C1169">
        <v>27908</v>
      </c>
      <c r="D1169">
        <v>28262</v>
      </c>
      <c r="E1169">
        <v>28665</v>
      </c>
      <c r="F1169">
        <v>30254</v>
      </c>
      <c r="G1169">
        <v>29322</v>
      </c>
      <c r="H1169">
        <v>33498</v>
      </c>
      <c r="I1169">
        <v>34224</v>
      </c>
      <c r="J1169">
        <v>33710</v>
      </c>
      <c r="K1169">
        <v>34212</v>
      </c>
      <c r="L1169">
        <v>33844</v>
      </c>
      <c r="M1169">
        <v>34449</v>
      </c>
      <c r="N1169">
        <v>34389</v>
      </c>
      <c r="O1169">
        <v>35452</v>
      </c>
      <c r="P1169">
        <v>36348</v>
      </c>
      <c r="Q1169">
        <v>36186</v>
      </c>
      <c r="R1169">
        <v>36019</v>
      </c>
      <c r="S1169">
        <v>36535</v>
      </c>
      <c r="T1169">
        <v>39214</v>
      </c>
      <c r="U1169">
        <v>39701</v>
      </c>
      <c r="V1169">
        <v>40049</v>
      </c>
      <c r="W1169">
        <v>39633</v>
      </c>
      <c r="X1169">
        <v>41209</v>
      </c>
      <c r="Y1169">
        <v>41736</v>
      </c>
      <c r="Z1169">
        <v>41922</v>
      </c>
      <c r="AA1169">
        <v>41964</v>
      </c>
      <c r="AB1169">
        <v>40647</v>
      </c>
      <c r="AC1169">
        <v>40481</v>
      </c>
      <c r="AD1169">
        <v>40311</v>
      </c>
      <c r="AE1169">
        <v>40667</v>
      </c>
      <c r="AF1169">
        <v>44071</v>
      </c>
      <c r="AG1169">
        <v>43977</v>
      </c>
      <c r="AH1169">
        <v>44751</v>
      </c>
      <c r="AI1169">
        <v>44971</v>
      </c>
      <c r="AJ1169">
        <v>45642</v>
      </c>
      <c r="AK1169">
        <v>45580</v>
      </c>
      <c r="AL1169">
        <v>47270</v>
      </c>
      <c r="AM1169">
        <v>47316</v>
      </c>
      <c r="AN1169">
        <v>48255</v>
      </c>
      <c r="AO1169">
        <v>48365</v>
      </c>
      <c r="AP1169">
        <v>49099</v>
      </c>
      <c r="AQ1169">
        <v>49246</v>
      </c>
      <c r="AR1169">
        <v>48111</v>
      </c>
      <c r="AS1169">
        <v>48900</v>
      </c>
      <c r="AT1169">
        <v>49064</v>
      </c>
      <c r="AU1169">
        <v>49544</v>
      </c>
    </row>
    <row r="1170" spans="1:47" x14ac:dyDescent="0.25">
      <c r="A1170" t="s">
        <v>155</v>
      </c>
      <c r="B1170">
        <f>_xll.BDH($A1170,"BS_TOT_ASSET","2007-05-31","","Dir=H","Per=M","Days=A","Dts=H","cols=46;rows=1")</f>
        <v>3613.7</v>
      </c>
      <c r="C1170">
        <v>3480.7</v>
      </c>
      <c r="D1170">
        <v>3523.9</v>
      </c>
      <c r="E1170">
        <v>3549.9</v>
      </c>
      <c r="F1170">
        <v>3546.6</v>
      </c>
      <c r="G1170">
        <v>3450.6</v>
      </c>
      <c r="H1170">
        <v>3260.3</v>
      </c>
      <c r="I1170">
        <v>3281.9</v>
      </c>
      <c r="J1170">
        <v>3315.8</v>
      </c>
      <c r="K1170">
        <v>3326.5</v>
      </c>
      <c r="L1170">
        <v>3550.5</v>
      </c>
      <c r="M1170">
        <v>3505.6</v>
      </c>
      <c r="N1170">
        <v>3432.1</v>
      </c>
      <c r="O1170">
        <v>3400</v>
      </c>
      <c r="P1170">
        <v>3437.5</v>
      </c>
      <c r="Q1170">
        <v>3468.8</v>
      </c>
      <c r="R1170">
        <v>3489.3</v>
      </c>
      <c r="S1170">
        <v>3512.5</v>
      </c>
      <c r="T1170">
        <v>3518.7</v>
      </c>
      <c r="U1170">
        <v>3518.4</v>
      </c>
      <c r="V1170">
        <v>3521.1</v>
      </c>
      <c r="W1170">
        <v>3605.9</v>
      </c>
      <c r="X1170">
        <v>4520.1000000000004</v>
      </c>
      <c r="Y1170">
        <v>4387.2</v>
      </c>
      <c r="Z1170">
        <v>4373.6000000000004</v>
      </c>
      <c r="AA1170">
        <v>4390.3999999999996</v>
      </c>
      <c r="AB1170">
        <v>4539.8999999999996</v>
      </c>
      <c r="AC1170">
        <v>4750.1000000000004</v>
      </c>
      <c r="AD1170">
        <v>4766.3</v>
      </c>
      <c r="AE1170">
        <v>4707.1000000000004</v>
      </c>
      <c r="AF1170">
        <v>4661</v>
      </c>
      <c r="AG1170">
        <v>4595</v>
      </c>
      <c r="AH1170">
        <v>4585.5</v>
      </c>
      <c r="AI1170">
        <v>4541.3999999999996</v>
      </c>
      <c r="AJ1170">
        <v>4501.5</v>
      </c>
      <c r="AK1170">
        <v>6732.9</v>
      </c>
      <c r="AL1170">
        <v>6640.8</v>
      </c>
      <c r="AM1170">
        <v>6806.6</v>
      </c>
      <c r="AN1170">
        <v>6664</v>
      </c>
      <c r="AO1170">
        <v>6789</v>
      </c>
      <c r="AP1170">
        <v>7058.3</v>
      </c>
      <c r="AQ1170">
        <v>7115.7</v>
      </c>
      <c r="AR1170">
        <v>7233.4</v>
      </c>
      <c r="AS1170">
        <v>7196.1</v>
      </c>
      <c r="AT1170">
        <v>7116.9</v>
      </c>
      <c r="AU1170">
        <v>7134</v>
      </c>
    </row>
    <row r="1171" spans="1:47" x14ac:dyDescent="0.25">
      <c r="A1171" t="s">
        <v>156</v>
      </c>
      <c r="B1171">
        <f>_xll.BDH($A1171,"BS_TOT_ASSET","2007-05-31","","Dir=H","Per=M","Days=A","Dts=H","cols=46;rows=1")</f>
        <v>36983</v>
      </c>
      <c r="C1171">
        <v>37820</v>
      </c>
      <c r="D1171">
        <v>37523</v>
      </c>
      <c r="E1171">
        <v>37951</v>
      </c>
      <c r="F1171">
        <v>39005</v>
      </c>
      <c r="G1171">
        <v>41666</v>
      </c>
      <c r="H1171">
        <v>44615</v>
      </c>
      <c r="I1171">
        <v>44429</v>
      </c>
      <c r="J1171">
        <v>41881</v>
      </c>
      <c r="K1171">
        <v>42772</v>
      </c>
      <c r="L1171">
        <v>41444</v>
      </c>
      <c r="M1171">
        <v>42357</v>
      </c>
      <c r="N1171">
        <v>43055</v>
      </c>
      <c r="O1171">
        <v>45566</v>
      </c>
      <c r="P1171">
        <v>45530</v>
      </c>
      <c r="Q1171">
        <v>46161</v>
      </c>
      <c r="R1171">
        <v>47075</v>
      </c>
      <c r="S1171">
        <v>47672</v>
      </c>
      <c r="T1171">
        <v>48039</v>
      </c>
      <c r="U1171">
        <v>49384</v>
      </c>
      <c r="V1171">
        <v>49388</v>
      </c>
      <c r="W1171">
        <v>50545</v>
      </c>
      <c r="X1171">
        <v>44394</v>
      </c>
      <c r="Y1171">
        <v>45155</v>
      </c>
      <c r="Z1171">
        <v>45027</v>
      </c>
      <c r="AA1171">
        <v>46698</v>
      </c>
      <c r="AB1171">
        <v>46646</v>
      </c>
      <c r="AC1171">
        <v>47388</v>
      </c>
      <c r="AD1171">
        <v>48864</v>
      </c>
      <c r="AE1171">
        <v>49475</v>
      </c>
      <c r="AF1171">
        <v>50186</v>
      </c>
      <c r="AG1171">
        <v>50578</v>
      </c>
      <c r="AH1171">
        <v>51239</v>
      </c>
      <c r="AI1171">
        <v>51270</v>
      </c>
      <c r="AJ1171">
        <v>50310</v>
      </c>
      <c r="AK1171">
        <v>50459</v>
      </c>
      <c r="AL1171">
        <v>51197</v>
      </c>
      <c r="AM1171">
        <v>51557</v>
      </c>
      <c r="AN1171">
        <v>51319</v>
      </c>
      <c r="AO1171">
        <v>51740</v>
      </c>
      <c r="AP1171">
        <v>52753</v>
      </c>
      <c r="AQ1171">
        <v>53592</v>
      </c>
      <c r="AR1171">
        <v>52580</v>
      </c>
      <c r="AS1171">
        <v>51943</v>
      </c>
      <c r="AT1171">
        <v>52820</v>
      </c>
      <c r="AU1171">
        <v>53563</v>
      </c>
    </row>
    <row r="1172" spans="1:47" x14ac:dyDescent="0.25">
      <c r="A1172" t="s">
        <v>157</v>
      </c>
      <c r="B1172">
        <f>_xll.BDH($A1172,"BS_TOT_ASSET","2007-05-31","","Dir=H","Per=M","Days=A","Dts=H","cols=46;rows=1")</f>
        <v>4125.7</v>
      </c>
      <c r="C1172">
        <v>4612.8999999999996</v>
      </c>
      <c r="D1172">
        <v>4737.2</v>
      </c>
      <c r="E1172">
        <v>5052.3</v>
      </c>
      <c r="F1172">
        <v>5011.2</v>
      </c>
      <c r="G1172">
        <v>5181.7</v>
      </c>
      <c r="H1172">
        <v>5322</v>
      </c>
      <c r="I1172">
        <v>5118.8</v>
      </c>
      <c r="J1172">
        <v>5176.6000000000004</v>
      </c>
      <c r="K1172">
        <v>5466.8</v>
      </c>
      <c r="L1172">
        <v>5711.5</v>
      </c>
      <c r="M1172">
        <v>5794</v>
      </c>
      <c r="N1172">
        <v>5335.6</v>
      </c>
      <c r="O1172">
        <v>5637.5</v>
      </c>
      <c r="P1172">
        <v>5981.8</v>
      </c>
      <c r="Q1172">
        <v>6196.5</v>
      </c>
      <c r="R1172">
        <v>6273.9</v>
      </c>
      <c r="S1172">
        <v>6135.4</v>
      </c>
      <c r="T1172">
        <v>6342.2</v>
      </c>
      <c r="U1172">
        <v>6601.5</v>
      </c>
      <c r="V1172">
        <v>6593</v>
      </c>
      <c r="W1172">
        <v>7007.6</v>
      </c>
      <c r="X1172">
        <v>7170.1</v>
      </c>
      <c r="Y1172">
        <v>7095.1</v>
      </c>
      <c r="Z1172">
        <v>7145.2</v>
      </c>
      <c r="AA1172">
        <v>7520.5</v>
      </c>
      <c r="AB1172">
        <v>7841.2</v>
      </c>
      <c r="AC1172">
        <v>7646</v>
      </c>
      <c r="AD1172">
        <v>7868.8</v>
      </c>
      <c r="AE1172">
        <v>7664.3</v>
      </c>
      <c r="AF1172">
        <v>7856.6</v>
      </c>
      <c r="AG1172">
        <v>8095.1</v>
      </c>
      <c r="AH1172">
        <v>8239.2000000000007</v>
      </c>
      <c r="AI1172">
        <v>8425.4</v>
      </c>
      <c r="AJ1172">
        <v>8582.1</v>
      </c>
      <c r="AK1172">
        <v>8816.2999999999993</v>
      </c>
      <c r="AL1172">
        <v>9223</v>
      </c>
      <c r="AM1172">
        <v>9348</v>
      </c>
      <c r="AN1172">
        <v>11212</v>
      </c>
      <c r="AO1172">
        <v>11445</v>
      </c>
      <c r="AP1172">
        <v>11568</v>
      </c>
      <c r="AQ1172">
        <v>12202</v>
      </c>
      <c r="AR1172">
        <v>12604</v>
      </c>
      <c r="AS1172">
        <v>12772</v>
      </c>
      <c r="AT1172">
        <v>12567</v>
      </c>
      <c r="AU1172">
        <v>12543</v>
      </c>
    </row>
    <row r="1173" spans="1:47" x14ac:dyDescent="0.25">
      <c r="A1173" t="s">
        <v>158</v>
      </c>
      <c r="B1173">
        <f>_xll.BDH($A1173,"BS_TOT_ASSET","2007-05-31","","Dir=H","Per=M","Days=A","Dts=H","cols=46;rows=1")</f>
        <v>6240</v>
      </c>
      <c r="C1173">
        <v>5945</v>
      </c>
      <c r="D1173">
        <v>6009</v>
      </c>
      <c r="E1173">
        <v>5806</v>
      </c>
      <c r="F1173">
        <v>5830</v>
      </c>
      <c r="G1173">
        <v>5529</v>
      </c>
      <c r="H1173">
        <v>5281</v>
      </c>
      <c r="I1173">
        <v>5197</v>
      </c>
      <c r="J1173">
        <v>5356</v>
      </c>
      <c r="K1173">
        <v>5554</v>
      </c>
      <c r="L1173">
        <v>5515</v>
      </c>
      <c r="M1173">
        <v>5648</v>
      </c>
      <c r="N1173">
        <v>5799</v>
      </c>
      <c r="O1173">
        <v>5989</v>
      </c>
      <c r="P1173">
        <v>5986</v>
      </c>
      <c r="Q1173">
        <v>6009</v>
      </c>
      <c r="R1173">
        <v>6114</v>
      </c>
      <c r="S1173">
        <v>6183</v>
      </c>
      <c r="T1173">
        <v>6184</v>
      </c>
      <c r="U1173">
        <v>6191</v>
      </c>
      <c r="V1173">
        <v>8566</v>
      </c>
      <c r="W1173">
        <v>11645</v>
      </c>
      <c r="X1173">
        <v>11710</v>
      </c>
      <c r="Y1173">
        <v>11687</v>
      </c>
      <c r="Z1173">
        <v>11762</v>
      </c>
      <c r="AA1173">
        <v>11727</v>
      </c>
      <c r="AB1173">
        <v>11845</v>
      </c>
      <c r="AC1173">
        <v>11947</v>
      </c>
      <c r="AD1173">
        <v>12238</v>
      </c>
      <c r="AE1173">
        <v>12135</v>
      </c>
      <c r="AF1173">
        <v>16072</v>
      </c>
      <c r="AG1173">
        <v>15834</v>
      </c>
      <c r="AH1173">
        <v>15886</v>
      </c>
      <c r="AI1173">
        <v>15880</v>
      </c>
      <c r="AJ1173">
        <v>15580</v>
      </c>
      <c r="AK1173">
        <v>15616</v>
      </c>
      <c r="AL1173">
        <v>15582</v>
      </c>
      <c r="AM1173">
        <v>15489</v>
      </c>
      <c r="AN1173">
        <v>15457</v>
      </c>
      <c r="AO1173">
        <v>15755</v>
      </c>
      <c r="AP1173">
        <v>15964</v>
      </c>
      <c r="AQ1173">
        <v>16024</v>
      </c>
      <c r="AR1173">
        <v>15999</v>
      </c>
      <c r="AS1173">
        <v>16366</v>
      </c>
      <c r="AT1173">
        <v>16260</v>
      </c>
      <c r="AU1173">
        <v>16362</v>
      </c>
    </row>
    <row r="1174" spans="1:47" x14ac:dyDescent="0.25">
      <c r="A1174" t="s">
        <v>159</v>
      </c>
      <c r="B1174">
        <f>_xll.BDH($A1174,"BS_TOT_ASSET","2007-05-31","","Dir=H","Per=M","Days=A","Dts=H","cols=46;rows=1")</f>
        <v>20075</v>
      </c>
      <c r="C1174">
        <v>19680</v>
      </c>
      <c r="D1174">
        <v>20854</v>
      </c>
      <c r="E1174">
        <v>21450</v>
      </c>
      <c r="F1174">
        <v>22196</v>
      </c>
      <c r="G1174">
        <v>21040</v>
      </c>
      <c r="H1174">
        <v>20522</v>
      </c>
      <c r="I1174">
        <v>19991</v>
      </c>
      <c r="J1174">
        <v>20324</v>
      </c>
      <c r="K1174">
        <v>19763</v>
      </c>
      <c r="L1174">
        <v>21489</v>
      </c>
      <c r="M1174">
        <v>21720</v>
      </c>
      <c r="N1174">
        <v>22958</v>
      </c>
      <c r="O1174">
        <v>22843</v>
      </c>
      <c r="P1174">
        <v>22703</v>
      </c>
      <c r="Q1174">
        <v>23535</v>
      </c>
      <c r="R1174">
        <v>24104</v>
      </c>
      <c r="S1174">
        <v>23861</v>
      </c>
      <c r="T1174">
        <v>23444</v>
      </c>
      <c r="U1174">
        <v>24134</v>
      </c>
      <c r="V1174">
        <v>24326</v>
      </c>
      <c r="W1174">
        <v>23818</v>
      </c>
      <c r="X1174">
        <v>23771</v>
      </c>
      <c r="Y1174">
        <v>23724</v>
      </c>
      <c r="Z1174">
        <v>23513</v>
      </c>
      <c r="AA1174">
        <v>24711</v>
      </c>
      <c r="AB1174">
        <v>24124</v>
      </c>
      <c r="AC1174">
        <v>24346</v>
      </c>
      <c r="AD1174">
        <v>25115</v>
      </c>
      <c r="AE1174">
        <v>24177</v>
      </c>
      <c r="AF1174">
        <v>23724</v>
      </c>
      <c r="AG1174">
        <v>22968</v>
      </c>
      <c r="AH1174">
        <v>23464</v>
      </c>
      <c r="AI1174">
        <v>22088</v>
      </c>
      <c r="AJ1174">
        <v>21552</v>
      </c>
      <c r="AK1174">
        <v>21764</v>
      </c>
      <c r="AL1174">
        <v>22082</v>
      </c>
      <c r="AM1174">
        <v>21743</v>
      </c>
      <c r="AN1174">
        <v>17471</v>
      </c>
      <c r="AO1174">
        <v>17277</v>
      </c>
      <c r="AP1174">
        <v>19402</v>
      </c>
      <c r="AQ1174">
        <v>19589</v>
      </c>
      <c r="AR1174">
        <v>19858</v>
      </c>
      <c r="AS1174">
        <v>19785</v>
      </c>
      <c r="AT1174">
        <v>20487</v>
      </c>
      <c r="AU1174">
        <v>20390</v>
      </c>
    </row>
    <row r="1175" spans="1:47" x14ac:dyDescent="0.25">
      <c r="A1175" t="s">
        <v>160</v>
      </c>
      <c r="B1175">
        <f>_xll.BDH($A1175,"BS_TOT_ASSET","2007-05-31","","Dir=H","Per=M","Days=A","Dts=H","cols=46;rows=1")</f>
        <v>10524.263999999999</v>
      </c>
      <c r="C1175">
        <v>11467.707</v>
      </c>
      <c r="D1175">
        <v>12088.906999999999</v>
      </c>
      <c r="E1175">
        <v>12950.558999999999</v>
      </c>
      <c r="F1175">
        <v>14224.767</v>
      </c>
      <c r="G1175">
        <v>15832.73</v>
      </c>
      <c r="H1175">
        <v>15951.226000000001</v>
      </c>
      <c r="I1175">
        <v>15983.709000000001</v>
      </c>
      <c r="J1175">
        <v>16792.752</v>
      </c>
      <c r="K1175">
        <v>17221.293000000001</v>
      </c>
      <c r="L1175">
        <v>18118.667000000001</v>
      </c>
      <c r="M1175">
        <v>18509.067999999999</v>
      </c>
      <c r="N1175">
        <v>19465.683000000001</v>
      </c>
      <c r="O1175">
        <v>19944.859</v>
      </c>
      <c r="P1175">
        <v>21624.233</v>
      </c>
      <c r="Q1175">
        <v>23545.522000000001</v>
      </c>
      <c r="R1175">
        <v>23959.379000000001</v>
      </c>
      <c r="S1175">
        <v>24794.678</v>
      </c>
      <c r="T1175">
        <v>24838.796999999999</v>
      </c>
      <c r="U1175">
        <v>25555.536</v>
      </c>
      <c r="V1175">
        <v>25998.577000000001</v>
      </c>
      <c r="W1175">
        <v>28032.491000000002</v>
      </c>
      <c r="X1175">
        <v>27336.578000000001</v>
      </c>
      <c r="Y1175">
        <v>28232.613000000001</v>
      </c>
      <c r="Z1175">
        <v>29077.151999999998</v>
      </c>
      <c r="AA1175">
        <v>30147.27</v>
      </c>
      <c r="AB1175">
        <v>30574.238000000001</v>
      </c>
      <c r="AC1175">
        <v>32141.288</v>
      </c>
      <c r="AD1175">
        <v>33302.434000000001</v>
      </c>
      <c r="AE1175">
        <v>34500.883000000002</v>
      </c>
      <c r="AF1175">
        <v>34762.686999999998</v>
      </c>
      <c r="AG1175">
        <v>34692.453999999998</v>
      </c>
      <c r="AH1175">
        <v>33884.095999999998</v>
      </c>
      <c r="AI1175">
        <v>27277.246999999999</v>
      </c>
      <c r="AJ1175">
        <v>26970.47</v>
      </c>
      <c r="AK1175">
        <v>26338.422999999999</v>
      </c>
      <c r="AL1175">
        <v>25830.538</v>
      </c>
      <c r="AM1175">
        <v>25554.920999999998</v>
      </c>
      <c r="AN1175">
        <v>29299.201000000001</v>
      </c>
      <c r="AO1175">
        <v>29211.973999999998</v>
      </c>
      <c r="AP1175">
        <v>29263.616999999998</v>
      </c>
      <c r="AQ1175">
        <v>28805.305</v>
      </c>
      <c r="AR1175">
        <v>29833.078000000001</v>
      </c>
      <c r="AS1175">
        <v>30740.517</v>
      </c>
      <c r="AT1175">
        <v>32092.38</v>
      </c>
      <c r="AU1175">
        <v>33637.735999999997</v>
      </c>
    </row>
    <row r="1176" spans="1:47" x14ac:dyDescent="0.25">
      <c r="A1176" t="s">
        <v>161</v>
      </c>
      <c r="B1176">
        <f>_xll.BDH($A1176,"BS_TOT_ASSET","2007-05-31","","Dir=H","Per=M","Days=A","Dts=H","cols=46;rows=1")</f>
        <v>1175.451</v>
      </c>
      <c r="C1176">
        <v>2130.5659999999998</v>
      </c>
      <c r="D1176">
        <v>2181.8679999999999</v>
      </c>
      <c r="E1176">
        <v>2286.7869999999998</v>
      </c>
      <c r="F1176">
        <v>2330.9830000000002</v>
      </c>
      <c r="G1176">
        <v>2291.9349999999999</v>
      </c>
      <c r="H1176">
        <v>2434.7359999999999</v>
      </c>
      <c r="I1176">
        <v>2416.989</v>
      </c>
      <c r="J1176">
        <v>2843.3649999999998</v>
      </c>
      <c r="K1176">
        <v>2962.578</v>
      </c>
      <c r="L1176">
        <v>3038.15</v>
      </c>
      <c r="M1176">
        <v>3667.768</v>
      </c>
      <c r="N1176">
        <v>4282.2079999999996</v>
      </c>
      <c r="O1176">
        <v>4480.8909999999996</v>
      </c>
      <c r="P1176">
        <v>4448.009</v>
      </c>
      <c r="Q1176">
        <v>4652.5129999999999</v>
      </c>
      <c r="R1176">
        <v>4969.1909999999998</v>
      </c>
      <c r="S1176">
        <v>5730.6869999999999</v>
      </c>
      <c r="T1176">
        <v>5785.3239999999996</v>
      </c>
      <c r="U1176">
        <v>5884.3450000000003</v>
      </c>
      <c r="V1176">
        <v>5724.6880000000001</v>
      </c>
      <c r="W1176">
        <v>5990.97</v>
      </c>
      <c r="X1176">
        <v>6132.9639999999999</v>
      </c>
      <c r="Y1176">
        <v>7612.933</v>
      </c>
      <c r="Z1176">
        <v>7077.8490000000002</v>
      </c>
      <c r="AA1176">
        <v>7389.0439999999999</v>
      </c>
      <c r="AB1176">
        <v>7492.3590000000004</v>
      </c>
      <c r="AC1176">
        <v>7730.598</v>
      </c>
      <c r="AD1176">
        <v>7639.6109999999999</v>
      </c>
      <c r="AE1176">
        <v>7462</v>
      </c>
      <c r="AF1176">
        <v>7781.9780000000001</v>
      </c>
      <c r="AG1176">
        <v>7727.6940000000004</v>
      </c>
      <c r="AH1176">
        <v>7826.018</v>
      </c>
      <c r="AI1176">
        <v>7705.6660000000002</v>
      </c>
      <c r="AJ1176">
        <v>10356.695</v>
      </c>
      <c r="AK1176">
        <v>13495.834999999999</v>
      </c>
      <c r="AL1176">
        <v>13269.045</v>
      </c>
      <c r="AM1176">
        <v>13097.557000000001</v>
      </c>
      <c r="AN1176">
        <v>12608.370999999999</v>
      </c>
      <c r="AO1176">
        <v>17184.684000000001</v>
      </c>
      <c r="AP1176">
        <v>17473.937000000002</v>
      </c>
      <c r="AQ1176">
        <v>18308.495999999999</v>
      </c>
      <c r="AR1176">
        <v>18691.456999999999</v>
      </c>
      <c r="AS1176">
        <v>19941.928</v>
      </c>
      <c r="AT1176">
        <v>20070.288</v>
      </c>
      <c r="AU1176">
        <v>20288.071</v>
      </c>
    </row>
    <row r="1177" spans="1:47" x14ac:dyDescent="0.25">
      <c r="A1177" t="s">
        <v>162</v>
      </c>
      <c r="B1177">
        <f>_xll.BDH($A1177,"BS_TOT_ASSET","2007-05-31","","Dir=H","Per=M","Days=A","Dts=H","cols=46;rows=1")</f>
        <v>15668.664000000001</v>
      </c>
      <c r="C1177">
        <v>15789.584999999999</v>
      </c>
      <c r="D1177">
        <v>15689.777</v>
      </c>
      <c r="E1177">
        <v>16010.945</v>
      </c>
      <c r="F1177">
        <v>16083.223</v>
      </c>
      <c r="G1177">
        <v>16367.324000000001</v>
      </c>
      <c r="H1177">
        <v>16535.11</v>
      </c>
      <c r="I1177">
        <v>16035.656000000001</v>
      </c>
      <c r="J1177">
        <v>15923.062</v>
      </c>
      <c r="K1177">
        <v>15791.396000000001</v>
      </c>
      <c r="L1177">
        <v>15417.514999999999</v>
      </c>
      <c r="M1177">
        <v>15518.413</v>
      </c>
      <c r="N1177">
        <v>15625.272000000001</v>
      </c>
      <c r="O1177">
        <v>16086.829</v>
      </c>
      <c r="P1177">
        <v>16184.194</v>
      </c>
      <c r="Q1177">
        <v>16075.329</v>
      </c>
      <c r="R1177">
        <v>16398.121999999999</v>
      </c>
      <c r="S1177">
        <v>15756.816999999999</v>
      </c>
      <c r="T1177">
        <v>16659.303</v>
      </c>
      <c r="U1177">
        <v>16481.246999999999</v>
      </c>
      <c r="V1177">
        <v>16714.412</v>
      </c>
      <c r="W1177">
        <v>16668.544999999998</v>
      </c>
      <c r="X1177">
        <v>17201</v>
      </c>
      <c r="Y1177">
        <v>23795.157999999999</v>
      </c>
      <c r="Z1177">
        <v>23482.383000000002</v>
      </c>
      <c r="AA1177">
        <v>23811.431</v>
      </c>
      <c r="AB1177">
        <v>22834.544999999998</v>
      </c>
      <c r="AC1177">
        <v>22889.631000000001</v>
      </c>
      <c r="AD1177">
        <v>22991.401999999998</v>
      </c>
      <c r="AE1177">
        <v>23008.094000000001</v>
      </c>
      <c r="AF1177">
        <v>22950.614000000001</v>
      </c>
      <c r="AG1177">
        <v>23029.047999999999</v>
      </c>
      <c r="AH1177">
        <v>23081.83</v>
      </c>
      <c r="AI1177">
        <v>23008.804</v>
      </c>
      <c r="AJ1177">
        <v>23110.196</v>
      </c>
      <c r="AK1177">
        <v>21301.292000000001</v>
      </c>
      <c r="AL1177">
        <v>21229.921999999999</v>
      </c>
      <c r="AM1177">
        <v>21297.743999999999</v>
      </c>
      <c r="AN1177">
        <v>20704.148000000001</v>
      </c>
      <c r="AO1177">
        <v>20608.338</v>
      </c>
      <c r="AP1177">
        <v>20636.575000000001</v>
      </c>
      <c r="AQ1177">
        <v>20697.832999999999</v>
      </c>
      <c r="AR1177">
        <v>20570.598999999998</v>
      </c>
      <c r="AS1177">
        <v>20383.87</v>
      </c>
      <c r="AT1177">
        <v>20406.581999999999</v>
      </c>
      <c r="AU1177">
        <v>20542.150000000001</v>
      </c>
    </row>
    <row r="1178" spans="1:47" x14ac:dyDescent="0.25">
      <c r="A1178" t="s">
        <v>163</v>
      </c>
      <c r="B1178">
        <f>_xll.BDH($A1178,"BS_TOT_ASSET","2007-05-31","","Dir=H","Per=M","Days=A","Dts=H","cols=46;rows=1")</f>
        <v>11125.75</v>
      </c>
      <c r="C1178">
        <v>11338.984</v>
      </c>
      <c r="D1178">
        <v>11581.822</v>
      </c>
      <c r="E1178">
        <v>12343.778</v>
      </c>
      <c r="F1178">
        <v>12709.252</v>
      </c>
      <c r="G1178">
        <v>12663.733</v>
      </c>
      <c r="H1178">
        <v>13988.48</v>
      </c>
      <c r="I1178">
        <v>14273.585999999999</v>
      </c>
      <c r="J1178">
        <v>14127.647999999999</v>
      </c>
      <c r="K1178">
        <v>14006.334000000001</v>
      </c>
      <c r="L1178">
        <v>14057.679</v>
      </c>
      <c r="M1178">
        <v>14105.446</v>
      </c>
      <c r="N1178">
        <v>14229.723</v>
      </c>
      <c r="O1178">
        <v>14297.588</v>
      </c>
      <c r="P1178">
        <v>14472.601000000001</v>
      </c>
      <c r="Q1178">
        <v>14418.531999999999</v>
      </c>
      <c r="R1178">
        <v>14442.346</v>
      </c>
      <c r="S1178">
        <v>14728.717000000001</v>
      </c>
      <c r="T1178">
        <v>15647.066000000001</v>
      </c>
      <c r="U1178">
        <v>15978.353999999999</v>
      </c>
      <c r="V1178">
        <v>27506.3</v>
      </c>
      <c r="W1178">
        <v>27757.562000000002</v>
      </c>
      <c r="X1178">
        <v>28302.824000000001</v>
      </c>
      <c r="Y1178">
        <v>28328.661</v>
      </c>
      <c r="Z1178">
        <v>28196.892</v>
      </c>
      <c r="AA1178">
        <v>28444.317999999999</v>
      </c>
      <c r="AB1178">
        <v>27795.537</v>
      </c>
      <c r="AC1178">
        <v>28096.87</v>
      </c>
      <c r="AD1178">
        <v>27790.445</v>
      </c>
      <c r="AE1178">
        <v>27982.311000000002</v>
      </c>
      <c r="AF1178">
        <v>29740.386999999999</v>
      </c>
      <c r="AG1178">
        <v>29951.764999999999</v>
      </c>
      <c r="AH1178">
        <v>29879.938999999998</v>
      </c>
      <c r="AI1178">
        <v>30046.026000000002</v>
      </c>
      <c r="AJ1178">
        <v>30580.309000000001</v>
      </c>
      <c r="AK1178">
        <v>30712.474999999999</v>
      </c>
      <c r="AL1178">
        <v>30882.663</v>
      </c>
      <c r="AM1178">
        <v>31082.337</v>
      </c>
      <c r="AN1178">
        <v>32053.172999999999</v>
      </c>
      <c r="AO1178">
        <v>32355.175999999999</v>
      </c>
      <c r="AP1178">
        <v>32658.84</v>
      </c>
      <c r="AQ1178">
        <v>33163.620000000003</v>
      </c>
      <c r="AR1178">
        <v>36220.385999999999</v>
      </c>
      <c r="AS1178">
        <v>37039.983</v>
      </c>
      <c r="AT1178">
        <v>37244.343999999997</v>
      </c>
      <c r="AU1178">
        <v>37515.669000000002</v>
      </c>
    </row>
    <row r="1179" spans="1:47" x14ac:dyDescent="0.25">
      <c r="A1179" t="s">
        <v>164</v>
      </c>
      <c r="B1179">
        <f>_xll.BDH($A1179,"BS_TOT_ASSET","2007-05-31","","Dir=H","Per=M","Days=A","Dts=H","cols=46;rows=1")</f>
        <v>5032.8999999999996</v>
      </c>
      <c r="C1179">
        <v>4984</v>
      </c>
      <c r="D1179">
        <v>5256.4</v>
      </c>
      <c r="E1179">
        <v>5347.5</v>
      </c>
      <c r="F1179">
        <v>5080.5</v>
      </c>
      <c r="G1179">
        <v>5299.3</v>
      </c>
      <c r="H1179">
        <v>5509.2</v>
      </c>
      <c r="I1179">
        <v>5708.7</v>
      </c>
      <c r="J1179">
        <v>9804.1</v>
      </c>
      <c r="K1179">
        <v>10229.1</v>
      </c>
      <c r="L1179">
        <v>11931.2</v>
      </c>
      <c r="M1179">
        <v>11798.9</v>
      </c>
      <c r="N1179">
        <v>11483.6</v>
      </c>
      <c r="O1179">
        <v>10194.700000000001</v>
      </c>
      <c r="P1179">
        <v>10557.8</v>
      </c>
      <c r="Q1179">
        <v>10708.1</v>
      </c>
      <c r="R1179">
        <v>10237.9</v>
      </c>
      <c r="S1179">
        <v>10871.7</v>
      </c>
      <c r="T1179">
        <v>15607</v>
      </c>
      <c r="U1179">
        <v>19608.2</v>
      </c>
      <c r="V1179">
        <v>58058.5</v>
      </c>
      <c r="W1179">
        <v>57307.7</v>
      </c>
      <c r="X1179">
        <v>58111.199999999997</v>
      </c>
      <c r="Y1179">
        <v>55585.7</v>
      </c>
      <c r="Z1179">
        <v>54581.5</v>
      </c>
      <c r="AA1179">
        <v>54763</v>
      </c>
      <c r="AB1179">
        <v>53548.2</v>
      </c>
      <c r="AC1179">
        <v>52747.1</v>
      </c>
      <c r="AD1179">
        <v>54633.8</v>
      </c>
      <c r="AE1179">
        <v>53439.199999999997</v>
      </c>
      <c r="AF1179">
        <v>53748.3</v>
      </c>
      <c r="AG1179">
        <v>51905.1</v>
      </c>
      <c r="AH1179">
        <v>51867.8</v>
      </c>
      <c r="AI1179">
        <v>51996.5</v>
      </c>
      <c r="AJ1179">
        <v>53243.3</v>
      </c>
      <c r="AK1179">
        <v>51107.6</v>
      </c>
      <c r="AL1179">
        <v>50858.6</v>
      </c>
      <c r="AM1179">
        <v>50909.3</v>
      </c>
      <c r="AN1179">
        <v>51744.9</v>
      </c>
      <c r="AO1179">
        <v>51056</v>
      </c>
      <c r="AP1179">
        <v>50513.4</v>
      </c>
      <c r="AQ1179">
        <v>51206.2</v>
      </c>
      <c r="AR1179">
        <v>54255.8</v>
      </c>
      <c r="AS1179">
        <v>53405.599999999999</v>
      </c>
      <c r="AT1179">
        <v>54677.8</v>
      </c>
      <c r="AU1179">
        <v>55441.599999999999</v>
      </c>
    </row>
    <row r="1180" spans="1:47" x14ac:dyDescent="0.25">
      <c r="A1180" t="s">
        <v>165</v>
      </c>
      <c r="B1180">
        <f>_xll.BDH($A1180,"BS_TOT_ASSET","2007-05-31","","Dir=H","Per=M","Days=A","Dts=H","cols=46;rows=1")</f>
        <v>2793.4749999999999</v>
      </c>
      <c r="C1180">
        <v>2954.4</v>
      </c>
      <c r="D1180">
        <v>2980.3229999999999</v>
      </c>
      <c r="E1180">
        <v>3001.2759999999998</v>
      </c>
      <c r="F1180">
        <v>3063.9090000000001</v>
      </c>
      <c r="G1180">
        <v>3159.326</v>
      </c>
      <c r="H1180">
        <v>3164.8229999999999</v>
      </c>
      <c r="I1180">
        <v>3161.915</v>
      </c>
      <c r="J1180">
        <v>3238.9810000000002</v>
      </c>
      <c r="K1180">
        <v>3265.0219999999999</v>
      </c>
      <c r="L1180">
        <v>3254.6370000000002</v>
      </c>
      <c r="M1180">
        <v>3308.431</v>
      </c>
      <c r="N1180">
        <v>3324.1819999999998</v>
      </c>
      <c r="O1180">
        <v>3503.7530000000002</v>
      </c>
      <c r="P1180">
        <v>3732.8870000000002</v>
      </c>
      <c r="Q1180">
        <v>3866.6860000000001</v>
      </c>
      <c r="R1180">
        <v>3825.855</v>
      </c>
      <c r="S1180">
        <v>3905.165</v>
      </c>
      <c r="T1180">
        <v>4036.9639999999999</v>
      </c>
      <c r="U1180">
        <v>4051.3780000000002</v>
      </c>
      <c r="V1180">
        <v>4339.116</v>
      </c>
      <c r="W1180">
        <v>4534.6719999999996</v>
      </c>
      <c r="X1180">
        <v>4847.223</v>
      </c>
      <c r="Y1180">
        <v>4936.4589999999998</v>
      </c>
      <c r="Z1180">
        <v>5058.9979999999996</v>
      </c>
      <c r="AA1180">
        <v>5085.6019999999999</v>
      </c>
      <c r="AB1180">
        <v>5186.8389999999999</v>
      </c>
      <c r="AC1180">
        <v>6633.0420000000004</v>
      </c>
      <c r="AD1180">
        <v>11348.362999999999</v>
      </c>
      <c r="AE1180">
        <v>11666.562</v>
      </c>
      <c r="AF1180">
        <v>11526.732</v>
      </c>
      <c r="AG1180">
        <v>12085.159</v>
      </c>
      <c r="AH1180">
        <v>12045.004000000001</v>
      </c>
      <c r="AI1180">
        <v>12012.717000000001</v>
      </c>
      <c r="AJ1180">
        <v>12008.384</v>
      </c>
      <c r="AK1180">
        <v>12067.484</v>
      </c>
      <c r="AL1180">
        <v>12206.691000000001</v>
      </c>
      <c r="AM1180">
        <v>12177.196</v>
      </c>
      <c r="AN1180">
        <v>12217.407999999999</v>
      </c>
      <c r="AO1180">
        <v>12447.427</v>
      </c>
      <c r="AP1180">
        <v>12524.950999999999</v>
      </c>
      <c r="AQ1180">
        <v>12512.522999999999</v>
      </c>
      <c r="AR1180">
        <v>12495.706</v>
      </c>
      <c r="AS1180">
        <v>12642.666999999999</v>
      </c>
      <c r="AT1180">
        <v>12555.654</v>
      </c>
      <c r="AU1180">
        <v>12518.143</v>
      </c>
    </row>
    <row r="1181" spans="1:47" x14ac:dyDescent="0.25">
      <c r="A1181" t="s">
        <v>166</v>
      </c>
      <c r="B1181">
        <f>_xll.BDH($A1181,"BS_TOT_ASSET","2007-05-31","","Dir=H","Per=M","Days=A","Dts=H","cols=46;rows=1")</f>
        <v>62975.065999999999</v>
      </c>
      <c r="C1181">
        <v>64186.764999999999</v>
      </c>
      <c r="D1181">
        <v>56845.936999999998</v>
      </c>
      <c r="E1181">
        <v>53196.95</v>
      </c>
      <c r="F1181">
        <v>51810.360999999997</v>
      </c>
      <c r="G1181">
        <v>49705.023999999998</v>
      </c>
      <c r="H1181">
        <v>48538.214999999997</v>
      </c>
      <c r="I1181">
        <v>49446.875999999997</v>
      </c>
      <c r="J1181">
        <v>47951.25</v>
      </c>
      <c r="K1181">
        <v>48486.976000000002</v>
      </c>
      <c r="L1181">
        <v>47366.485000000001</v>
      </c>
      <c r="M1181">
        <v>46678.673999999999</v>
      </c>
      <c r="N1181">
        <v>44347.08</v>
      </c>
      <c r="O1181">
        <v>45268.612999999998</v>
      </c>
      <c r="P1181">
        <v>46373.000999999997</v>
      </c>
      <c r="Q1181">
        <v>47596.542999999998</v>
      </c>
      <c r="R1181">
        <v>46984.311999999998</v>
      </c>
      <c r="S1181">
        <v>46524.658000000003</v>
      </c>
      <c r="T1181">
        <v>47940.451999999997</v>
      </c>
      <c r="U1181">
        <v>51291.743999999999</v>
      </c>
      <c r="V1181">
        <v>49155.83</v>
      </c>
      <c r="W1181">
        <v>50355.605000000003</v>
      </c>
      <c r="X1181">
        <v>47386.739000000001</v>
      </c>
      <c r="Y1181">
        <v>44966.313999999998</v>
      </c>
      <c r="Z1181">
        <v>45006.525000000001</v>
      </c>
      <c r="AA1181">
        <v>45547.478999999999</v>
      </c>
      <c r="AB1181">
        <v>46279.856</v>
      </c>
      <c r="AC1181">
        <v>46438</v>
      </c>
      <c r="AD1181">
        <v>45748</v>
      </c>
      <c r="AE1181">
        <v>45819</v>
      </c>
      <c r="AF1181">
        <v>45530</v>
      </c>
      <c r="AG1181">
        <v>46825</v>
      </c>
      <c r="AH1181">
        <v>47115</v>
      </c>
      <c r="AI1181">
        <v>41205</v>
      </c>
      <c r="AJ1181">
        <v>45427</v>
      </c>
      <c r="AK1181">
        <v>47943</v>
      </c>
      <c r="AL1181">
        <v>49202</v>
      </c>
      <c r="AM1181">
        <v>49199</v>
      </c>
      <c r="AN1181">
        <v>48999</v>
      </c>
      <c r="AO1181">
        <v>55879</v>
      </c>
      <c r="AP1181">
        <v>58753</v>
      </c>
      <c r="AQ1181">
        <v>60375</v>
      </c>
      <c r="AR1181">
        <v>63365</v>
      </c>
      <c r="AS1181">
        <v>64187</v>
      </c>
      <c r="AT1181">
        <v>64353</v>
      </c>
      <c r="AU1181">
        <v>64706</v>
      </c>
    </row>
    <row r="1182" spans="1:47" x14ac:dyDescent="0.25">
      <c r="A1182" t="s">
        <v>167</v>
      </c>
      <c r="B1182">
        <f>_xll.BDH($A1182,"BS_TOT_ASSET","2007-05-31","","Dir=H","Per=M","Days=A","Dts=H","cols=46;rows=1")</f>
        <v>12419</v>
      </c>
      <c r="C1182">
        <v>12739</v>
      </c>
      <c r="D1182">
        <v>13430</v>
      </c>
      <c r="E1182">
        <v>14646</v>
      </c>
      <c r="F1182">
        <v>17923</v>
      </c>
      <c r="G1182">
        <v>16967</v>
      </c>
      <c r="H1182">
        <v>16655</v>
      </c>
      <c r="I1182">
        <v>16001</v>
      </c>
      <c r="J1182">
        <v>16191</v>
      </c>
      <c r="K1182">
        <v>16495</v>
      </c>
      <c r="L1182">
        <v>16282</v>
      </c>
      <c r="M1182">
        <v>15847</v>
      </c>
      <c r="N1182">
        <v>15927</v>
      </c>
      <c r="O1182">
        <v>17015</v>
      </c>
      <c r="P1182">
        <v>17252</v>
      </c>
      <c r="Q1182">
        <v>17337</v>
      </c>
      <c r="R1182">
        <v>18121</v>
      </c>
      <c r="S1182">
        <v>17627</v>
      </c>
      <c r="T1182">
        <v>17873</v>
      </c>
      <c r="U1182">
        <v>17993</v>
      </c>
      <c r="V1182">
        <v>18554</v>
      </c>
      <c r="W1182">
        <v>18800</v>
      </c>
      <c r="X1182">
        <v>35810</v>
      </c>
      <c r="Y1182">
        <v>34977</v>
      </c>
      <c r="Z1182">
        <v>35257</v>
      </c>
      <c r="AA1182">
        <v>35312</v>
      </c>
      <c r="AB1182">
        <v>35491</v>
      </c>
      <c r="AC1182">
        <v>35262</v>
      </c>
      <c r="AD1182">
        <v>35258</v>
      </c>
      <c r="AE1182">
        <v>34239</v>
      </c>
      <c r="AF1182">
        <v>33529</v>
      </c>
      <c r="AG1182">
        <v>32696</v>
      </c>
      <c r="AH1182">
        <v>32579</v>
      </c>
      <c r="AI1182">
        <v>32201</v>
      </c>
      <c r="AJ1182">
        <v>30996</v>
      </c>
      <c r="AK1182">
        <v>31583</v>
      </c>
      <c r="AL1182">
        <v>31154</v>
      </c>
      <c r="AM1182">
        <v>31237</v>
      </c>
      <c r="AN1182">
        <v>30476</v>
      </c>
      <c r="AO1182">
        <v>30611</v>
      </c>
      <c r="AP1182">
        <v>31355</v>
      </c>
      <c r="AQ1182">
        <v>32725</v>
      </c>
      <c r="AR1182">
        <v>32623</v>
      </c>
      <c r="AS1182">
        <v>32668</v>
      </c>
      <c r="AT1182">
        <v>31865</v>
      </c>
      <c r="AU1182">
        <v>31628</v>
      </c>
    </row>
    <row r="1183" spans="1:47" x14ac:dyDescent="0.25">
      <c r="A1183" t="s">
        <v>168</v>
      </c>
      <c r="B1183">
        <f>_xll.BDH($A1183,"BS_TOT_ASSET","2007-05-31","","Dir=H","Per=M","Days=A","Dts=H","cols=46;rows=1")</f>
        <v>33414.726999999999</v>
      </c>
      <c r="C1183">
        <v>33758.517</v>
      </c>
      <c r="D1183">
        <v>33643.002</v>
      </c>
      <c r="E1183">
        <v>33764.767</v>
      </c>
      <c r="F1183">
        <v>34693.341</v>
      </c>
      <c r="G1183">
        <v>36457.964</v>
      </c>
      <c r="H1183">
        <v>36616.817999999999</v>
      </c>
      <c r="I1183">
        <v>36612.587</v>
      </c>
      <c r="J1183">
        <v>36485.22</v>
      </c>
      <c r="K1183">
        <v>36170.334999999999</v>
      </c>
      <c r="L1183">
        <v>37561.953000000001</v>
      </c>
      <c r="M1183">
        <v>38109.402000000002</v>
      </c>
      <c r="N1183">
        <v>37752.074000000001</v>
      </c>
      <c r="O1183">
        <v>38668.207000000002</v>
      </c>
      <c r="P1183">
        <v>38685.275999999998</v>
      </c>
      <c r="Q1183">
        <v>38598.565999999999</v>
      </c>
      <c r="R1183">
        <v>39129.760999999999</v>
      </c>
      <c r="S1183">
        <v>39161.498</v>
      </c>
      <c r="T1183">
        <v>40701.699000000001</v>
      </c>
      <c r="U1183">
        <v>40930.224000000002</v>
      </c>
      <c r="V1183">
        <v>40917.605000000003</v>
      </c>
      <c r="W1183">
        <v>42023.68</v>
      </c>
      <c r="X1183">
        <v>43202.502</v>
      </c>
      <c r="Y1183">
        <v>42792.972999999998</v>
      </c>
      <c r="Z1183">
        <v>43262.285000000003</v>
      </c>
      <c r="AA1183">
        <v>43324.125999999997</v>
      </c>
      <c r="AB1183">
        <v>43406.446000000004</v>
      </c>
      <c r="AC1183">
        <v>43876.769</v>
      </c>
      <c r="AD1183">
        <v>44150.747000000003</v>
      </c>
      <c r="AE1183">
        <v>44541.648999999998</v>
      </c>
      <c r="AF1183">
        <v>46527.853999999999</v>
      </c>
      <c r="AG1183">
        <v>46377.533000000003</v>
      </c>
      <c r="AH1183">
        <v>46265.650999999998</v>
      </c>
      <c r="AI1183">
        <v>45041.605000000003</v>
      </c>
      <c r="AJ1183">
        <v>44647.680999999997</v>
      </c>
      <c r="AK1183">
        <v>45933.881999999998</v>
      </c>
      <c r="AL1183">
        <v>45877.042000000001</v>
      </c>
      <c r="AM1183">
        <v>47738.180999999997</v>
      </c>
      <c r="AN1183">
        <v>45904.434000000001</v>
      </c>
      <c r="AO1183">
        <v>45318.205999999998</v>
      </c>
      <c r="AP1183">
        <v>46007.036999999997</v>
      </c>
      <c r="AQ1183">
        <v>46398.442000000003</v>
      </c>
      <c r="AR1183">
        <v>46707.148999999998</v>
      </c>
      <c r="AS1183">
        <v>47281.525000000001</v>
      </c>
      <c r="AT1183">
        <v>47622.648999999998</v>
      </c>
      <c r="AU1183">
        <v>48471.171999999999</v>
      </c>
    </row>
    <row r="1184" spans="1:47" x14ac:dyDescent="0.25">
      <c r="A1184" t="s">
        <v>169</v>
      </c>
      <c r="B1184" t="str">
        <f>_xll.BDH($A1184,"BS_TOT_ASSET","2007-05-31","","Dir=H","Per=M","Days=A","Dts=H","cols=46;rows=1")</f>
        <v>#N/A N/A</v>
      </c>
      <c r="C1184" t="s">
        <v>506</v>
      </c>
      <c r="D1184" t="s">
        <v>506</v>
      </c>
      <c r="E1184" t="s">
        <v>506</v>
      </c>
      <c r="F1184" t="s">
        <v>506</v>
      </c>
      <c r="G1184" t="s">
        <v>506</v>
      </c>
      <c r="H1184" t="s">
        <v>506</v>
      </c>
      <c r="I1184" t="s">
        <v>506</v>
      </c>
      <c r="J1184" t="s">
        <v>506</v>
      </c>
      <c r="K1184" t="s">
        <v>506</v>
      </c>
      <c r="L1184" t="s">
        <v>506</v>
      </c>
      <c r="M1184" t="s">
        <v>506</v>
      </c>
      <c r="N1184" t="s">
        <v>506</v>
      </c>
      <c r="O1184" t="s">
        <v>506</v>
      </c>
      <c r="P1184" t="s">
        <v>506</v>
      </c>
      <c r="Q1184" t="s">
        <v>506</v>
      </c>
      <c r="R1184" t="s">
        <v>506</v>
      </c>
      <c r="S1184" t="s">
        <v>506</v>
      </c>
      <c r="T1184" t="s">
        <v>506</v>
      </c>
      <c r="U1184" t="s">
        <v>506</v>
      </c>
      <c r="V1184" t="s">
        <v>506</v>
      </c>
      <c r="W1184" t="s">
        <v>506</v>
      </c>
      <c r="X1184" t="s">
        <v>506</v>
      </c>
      <c r="Y1184" t="s">
        <v>506</v>
      </c>
      <c r="Z1184" t="s">
        <v>506</v>
      </c>
      <c r="AA1184" t="s">
        <v>506</v>
      </c>
      <c r="AB1184" t="s">
        <v>506</v>
      </c>
      <c r="AC1184" t="s">
        <v>506</v>
      </c>
      <c r="AD1184" t="s">
        <v>506</v>
      </c>
      <c r="AE1184" t="s">
        <v>506</v>
      </c>
      <c r="AF1184" t="s">
        <v>506</v>
      </c>
      <c r="AG1184" t="s">
        <v>506</v>
      </c>
      <c r="AH1184" t="s">
        <v>506</v>
      </c>
      <c r="AI1184" t="s">
        <v>506</v>
      </c>
      <c r="AJ1184" t="s">
        <v>506</v>
      </c>
      <c r="AK1184" t="s">
        <v>506</v>
      </c>
      <c r="AL1184" t="s">
        <v>506</v>
      </c>
      <c r="AM1184" t="s">
        <v>506</v>
      </c>
      <c r="AN1184" t="s">
        <v>506</v>
      </c>
      <c r="AO1184" t="s">
        <v>506</v>
      </c>
      <c r="AP1184" t="s">
        <v>506</v>
      </c>
      <c r="AQ1184" t="s">
        <v>506</v>
      </c>
      <c r="AR1184" t="s">
        <v>506</v>
      </c>
      <c r="AS1184" t="s">
        <v>506</v>
      </c>
      <c r="AT1184">
        <v>26659.3</v>
      </c>
      <c r="AU1184">
        <v>26075.200000000001</v>
      </c>
    </row>
    <row r="1185" spans="1:47" x14ac:dyDescent="0.25">
      <c r="A1185" t="s">
        <v>170</v>
      </c>
      <c r="B1185">
        <f>_xll.BDH($A1185,"BS_TOT_ASSET","2007-05-31","","Dir=H","Per=M","Days=A","Dts=H","cols=46;rows=1")</f>
        <v>1251.8</v>
      </c>
      <c r="C1185">
        <v>1299.7</v>
      </c>
      <c r="D1185">
        <v>1349.8</v>
      </c>
      <c r="E1185">
        <v>1310.3</v>
      </c>
      <c r="F1185">
        <v>1348.3</v>
      </c>
      <c r="G1185">
        <v>1381.2</v>
      </c>
      <c r="H1185">
        <v>1400.2</v>
      </c>
      <c r="I1185">
        <v>1358.9</v>
      </c>
      <c r="J1185">
        <v>1465.1</v>
      </c>
      <c r="K1185">
        <v>1602.1</v>
      </c>
      <c r="L1185">
        <v>1615.5</v>
      </c>
      <c r="M1185">
        <v>1604.4</v>
      </c>
      <c r="N1185">
        <v>1641.9</v>
      </c>
      <c r="O1185">
        <v>1725.4</v>
      </c>
      <c r="P1185">
        <v>1767.2</v>
      </c>
      <c r="Q1185">
        <v>1931.1</v>
      </c>
      <c r="R1185">
        <v>2002.4</v>
      </c>
      <c r="S1185">
        <v>1982.9</v>
      </c>
      <c r="T1185">
        <v>1980.5</v>
      </c>
      <c r="U1185">
        <v>2004.2</v>
      </c>
      <c r="V1185">
        <v>2075.1</v>
      </c>
      <c r="W1185">
        <v>2195.8000000000002</v>
      </c>
      <c r="X1185">
        <v>2221.5</v>
      </c>
      <c r="Y1185">
        <v>2296.6</v>
      </c>
      <c r="Z1185">
        <v>2339.6999999999998</v>
      </c>
      <c r="AA1185">
        <v>2530.6</v>
      </c>
      <c r="AB1185">
        <v>2709.9</v>
      </c>
      <c r="AC1185">
        <v>2651.7</v>
      </c>
      <c r="AD1185">
        <v>3326.6</v>
      </c>
      <c r="AE1185">
        <v>3350</v>
      </c>
      <c r="AF1185">
        <v>3523</v>
      </c>
      <c r="AG1185">
        <v>3488.4</v>
      </c>
      <c r="AH1185">
        <v>3608.3</v>
      </c>
      <c r="AI1185">
        <v>3876.6</v>
      </c>
      <c r="AJ1185">
        <v>4056.3</v>
      </c>
      <c r="AK1185">
        <v>3853.8</v>
      </c>
      <c r="AL1185">
        <v>4051.4</v>
      </c>
      <c r="AM1185">
        <v>4339</v>
      </c>
      <c r="AN1185">
        <v>4510</v>
      </c>
      <c r="AO1185">
        <v>4780.3999999999996</v>
      </c>
      <c r="AP1185">
        <v>5138.5</v>
      </c>
      <c r="AQ1185">
        <v>5488.4</v>
      </c>
      <c r="AR1185">
        <v>5695.8</v>
      </c>
      <c r="AS1185">
        <v>5825.1</v>
      </c>
      <c r="AT1185">
        <v>5686.1</v>
      </c>
      <c r="AU1185">
        <v>5958.2</v>
      </c>
    </row>
    <row r="1186" spans="1:47" x14ac:dyDescent="0.25">
      <c r="A1186" t="s">
        <v>171</v>
      </c>
      <c r="B1186">
        <f>_xll.BDH($A1186,"BS_TOT_ASSET","2007-05-31","","Dir=H","Per=M","Days=A","Dts=H","cols=46;rows=1")</f>
        <v>45305</v>
      </c>
      <c r="C1186">
        <v>45719</v>
      </c>
      <c r="D1186">
        <v>45361</v>
      </c>
      <c r="E1186">
        <v>45848</v>
      </c>
      <c r="F1186">
        <v>46800</v>
      </c>
      <c r="G1186">
        <v>45214</v>
      </c>
      <c r="H1186">
        <v>47546</v>
      </c>
      <c r="I1186">
        <v>48863</v>
      </c>
      <c r="J1186">
        <v>48979</v>
      </c>
      <c r="K1186">
        <v>49502</v>
      </c>
      <c r="L1186">
        <v>49180</v>
      </c>
      <c r="M1186">
        <v>50741</v>
      </c>
      <c r="N1186">
        <v>49173</v>
      </c>
      <c r="O1186">
        <v>50948</v>
      </c>
      <c r="P1186">
        <v>52240</v>
      </c>
      <c r="Q1186">
        <v>51376</v>
      </c>
      <c r="R1186">
        <v>51986</v>
      </c>
      <c r="S1186">
        <v>54156</v>
      </c>
      <c r="T1186">
        <v>54995</v>
      </c>
      <c r="U1186">
        <v>77628</v>
      </c>
      <c r="V1186">
        <v>77434</v>
      </c>
      <c r="W1186">
        <v>78353</v>
      </c>
      <c r="X1186">
        <v>78561</v>
      </c>
      <c r="Y1186">
        <v>78243</v>
      </c>
      <c r="Z1186">
        <v>78420</v>
      </c>
      <c r="AA1186">
        <v>79661</v>
      </c>
      <c r="AB1186">
        <v>79924</v>
      </c>
      <c r="AC1186">
        <v>79468</v>
      </c>
      <c r="AD1186">
        <v>83656</v>
      </c>
      <c r="AE1186">
        <v>85264</v>
      </c>
      <c r="AF1186">
        <v>86416</v>
      </c>
      <c r="AG1186">
        <v>87391</v>
      </c>
      <c r="AH1186">
        <v>92213</v>
      </c>
      <c r="AI1186">
        <v>95128</v>
      </c>
      <c r="AJ1186">
        <v>95384</v>
      </c>
      <c r="AK1186">
        <v>111742</v>
      </c>
      <c r="AL1186">
        <v>112778</v>
      </c>
      <c r="AM1186">
        <v>114535</v>
      </c>
      <c r="AN1186">
        <v>114904</v>
      </c>
      <c r="AO1186">
        <v>117068</v>
      </c>
      <c r="AP1186">
        <v>117104</v>
      </c>
      <c r="AQ1186">
        <v>118473</v>
      </c>
      <c r="AR1186">
        <v>116700</v>
      </c>
      <c r="AS1186">
        <v>117018</v>
      </c>
      <c r="AT1186">
        <v>117249</v>
      </c>
      <c r="AU1186">
        <v>119485</v>
      </c>
    </row>
    <row r="1187" spans="1:47" x14ac:dyDescent="0.25">
      <c r="A1187" t="s">
        <v>172</v>
      </c>
      <c r="B1187">
        <f>_xll.BDH($A1187,"BS_TOT_ASSET","2007-05-31","","Dir=H","Per=M","Days=A","Dts=H","cols=46;rows=1")</f>
        <v>1937.261</v>
      </c>
      <c r="C1187">
        <v>2105.2089999999998</v>
      </c>
      <c r="D1187">
        <v>2069.0650000000001</v>
      </c>
      <c r="E1187">
        <v>2183.703</v>
      </c>
      <c r="F1187">
        <v>2289.7040000000002</v>
      </c>
      <c r="G1187">
        <v>2270.337</v>
      </c>
      <c r="H1187">
        <v>2100.8389999999999</v>
      </c>
      <c r="I1187">
        <v>2054.8220000000001</v>
      </c>
      <c r="J1187">
        <v>2073.944</v>
      </c>
      <c r="K1187">
        <v>2216.8870000000002</v>
      </c>
      <c r="L1187">
        <v>2323.7220000000002</v>
      </c>
      <c r="M1187">
        <v>2422.0790000000002</v>
      </c>
      <c r="N1187">
        <v>2546.5419999999999</v>
      </c>
      <c r="O1187">
        <v>2716.183</v>
      </c>
      <c r="P1187">
        <v>2679.1790000000001</v>
      </c>
      <c r="Q1187">
        <v>2836.732</v>
      </c>
      <c r="R1187">
        <v>2878.0039999999999</v>
      </c>
      <c r="S1187">
        <v>2883.1689999999999</v>
      </c>
      <c r="T1187">
        <v>2866.8270000000002</v>
      </c>
      <c r="U1187">
        <v>3001.223</v>
      </c>
      <c r="V1187">
        <v>2992.3719999999998</v>
      </c>
      <c r="W1187">
        <v>3032.1869999999999</v>
      </c>
      <c r="X1187">
        <v>2954.125</v>
      </c>
      <c r="Y1187">
        <v>3017.799</v>
      </c>
      <c r="Z1187">
        <v>3063.665</v>
      </c>
      <c r="AA1187">
        <v>3098.5630000000001</v>
      </c>
      <c r="AB1187">
        <v>3014.8119999999999</v>
      </c>
      <c r="AC1187">
        <v>2925.5039999999999</v>
      </c>
      <c r="AD1187">
        <v>2929.94</v>
      </c>
      <c r="AE1187">
        <v>2926.0529999999999</v>
      </c>
      <c r="AF1187">
        <v>2890.9050000000002</v>
      </c>
      <c r="AG1187">
        <v>2943.7779999999998</v>
      </c>
      <c r="AH1187">
        <v>2932.375</v>
      </c>
      <c r="AI1187">
        <v>2827.018</v>
      </c>
      <c r="AJ1187">
        <v>2565.5770000000002</v>
      </c>
      <c r="AK1187">
        <v>2679.7429999999999</v>
      </c>
      <c r="AL1187">
        <v>2707.1379999999999</v>
      </c>
      <c r="AM1187">
        <v>2813.797</v>
      </c>
      <c r="AN1187">
        <v>2790.8710000000001</v>
      </c>
      <c r="AO1187">
        <v>2902.7190000000001</v>
      </c>
      <c r="AP1187">
        <v>3022.7559999999999</v>
      </c>
      <c r="AQ1187">
        <v>3068.8809999999999</v>
      </c>
      <c r="AR1187">
        <v>3117.0079999999998</v>
      </c>
      <c r="AS1187">
        <v>3212.4810000000002</v>
      </c>
      <c r="AT1187">
        <v>3132.8319999999999</v>
      </c>
      <c r="AU1187">
        <v>3334.8</v>
      </c>
    </row>
    <row r="1188" spans="1:47" x14ac:dyDescent="0.25">
      <c r="A1188" t="s">
        <v>173</v>
      </c>
      <c r="B1188">
        <f>_xll.BDH($A1188,"BS_TOT_ASSET","2007-05-31","","Dir=H","Per=M","Days=A","Dts=H","cols=46;rows=1")</f>
        <v>8675.5869999999995</v>
      </c>
      <c r="C1188">
        <v>8462.1260000000002</v>
      </c>
      <c r="D1188">
        <v>8295.4220000000005</v>
      </c>
      <c r="E1188">
        <v>8630.7729999999992</v>
      </c>
      <c r="F1188">
        <v>9121.482</v>
      </c>
      <c r="G1188">
        <v>8989.2289999999994</v>
      </c>
      <c r="H1188">
        <v>5894.2489999999998</v>
      </c>
      <c r="I1188">
        <v>5748.7709999999997</v>
      </c>
      <c r="J1188">
        <v>6206.0649999999996</v>
      </c>
      <c r="K1188">
        <v>6147.1930000000002</v>
      </c>
      <c r="L1188">
        <v>5937.1559999999999</v>
      </c>
      <c r="M1188">
        <v>6420.4709999999995</v>
      </c>
      <c r="N1188">
        <v>6622.8940000000002</v>
      </c>
      <c r="O1188">
        <v>7132.741</v>
      </c>
      <c r="P1188">
        <v>6656.9219999999996</v>
      </c>
      <c r="Q1188">
        <v>7457.5879999999997</v>
      </c>
      <c r="R1188">
        <v>8045.277</v>
      </c>
      <c r="S1188">
        <v>7676.683</v>
      </c>
      <c r="T1188">
        <v>6505.2579999999998</v>
      </c>
      <c r="U1188">
        <v>6818.183</v>
      </c>
      <c r="V1188">
        <v>7505.0959999999995</v>
      </c>
      <c r="W1188">
        <v>7507.5649999999996</v>
      </c>
      <c r="X1188">
        <v>7132.7460000000001</v>
      </c>
      <c r="Y1188">
        <v>8432.42</v>
      </c>
      <c r="Z1188">
        <v>8744.0959999999995</v>
      </c>
      <c r="AA1188">
        <v>8201.61</v>
      </c>
      <c r="AB1188">
        <v>7739.4809999999998</v>
      </c>
      <c r="AC1188">
        <v>8888.3770000000004</v>
      </c>
      <c r="AD1188">
        <v>9234.8289999999997</v>
      </c>
      <c r="AE1188">
        <v>9424.9879999999994</v>
      </c>
      <c r="AF1188">
        <v>9020.5380000000005</v>
      </c>
      <c r="AG1188">
        <v>10135.088</v>
      </c>
      <c r="AH1188">
        <v>11831.925999999999</v>
      </c>
      <c r="AI1188">
        <v>12403.272999999999</v>
      </c>
      <c r="AJ1188">
        <v>15503.812</v>
      </c>
      <c r="AK1188">
        <v>16390.044000000002</v>
      </c>
      <c r="AL1188">
        <v>16728.542000000001</v>
      </c>
      <c r="AM1188">
        <v>16131.766</v>
      </c>
      <c r="AN1188">
        <v>15777.546</v>
      </c>
      <c r="AO1188">
        <v>17668.905999999999</v>
      </c>
      <c r="AP1188">
        <v>18623.248</v>
      </c>
      <c r="AQ1188">
        <v>19035.232</v>
      </c>
      <c r="AR1188">
        <v>18515.628000000001</v>
      </c>
      <c r="AS1188">
        <v>20429</v>
      </c>
      <c r="AT1188">
        <v>20554</v>
      </c>
      <c r="AU1188">
        <v>19141</v>
      </c>
    </row>
    <row r="1189" spans="1:47" x14ac:dyDescent="0.25">
      <c r="A1189" t="s">
        <v>174</v>
      </c>
      <c r="B1189">
        <f>_xll.BDH($A1189,"BS_TOT_ASSET","2007-05-31","","Dir=H","Per=M","Days=A","Dts=H","cols=46;rows=1")</f>
        <v>1983.9390000000001</v>
      </c>
      <c r="C1189">
        <v>2019.575</v>
      </c>
      <c r="D1189">
        <v>2054.0749999999998</v>
      </c>
      <c r="E1189">
        <v>2049.2840000000001</v>
      </c>
      <c r="F1189">
        <v>2249.277</v>
      </c>
      <c r="G1189">
        <v>2243.6860000000001</v>
      </c>
      <c r="H1189">
        <v>2291.0079999999998</v>
      </c>
      <c r="I1189">
        <v>2303.7359999999999</v>
      </c>
      <c r="J1189">
        <v>2382.444</v>
      </c>
      <c r="K1189">
        <v>2369.15</v>
      </c>
      <c r="L1189">
        <v>2407.556</v>
      </c>
      <c r="M1189">
        <v>2237.462</v>
      </c>
      <c r="N1189">
        <v>2179.1149999999998</v>
      </c>
      <c r="O1189">
        <v>2175.15</v>
      </c>
      <c r="P1189">
        <v>2249.8200000000002</v>
      </c>
      <c r="Q1189">
        <v>2253.1170000000002</v>
      </c>
      <c r="R1189">
        <v>2310.857</v>
      </c>
      <c r="S1189">
        <v>2374.2280000000001</v>
      </c>
      <c r="T1189">
        <v>2517.5239999999999</v>
      </c>
      <c r="U1189">
        <v>2523.136</v>
      </c>
      <c r="V1189">
        <v>2708.3429999999998</v>
      </c>
      <c r="W1189">
        <v>3012.922</v>
      </c>
      <c r="X1189">
        <v>3223.4769999999999</v>
      </c>
      <c r="Y1189">
        <v>3229.096</v>
      </c>
      <c r="Z1189">
        <v>3432.616</v>
      </c>
      <c r="AA1189">
        <v>3518.239</v>
      </c>
      <c r="AB1189">
        <v>3977.14</v>
      </c>
      <c r="AC1189">
        <v>4123.491</v>
      </c>
      <c r="AD1189">
        <v>4208.8900000000003</v>
      </c>
      <c r="AE1189">
        <v>4225.8950000000004</v>
      </c>
      <c r="AF1189">
        <v>4381.9870000000001</v>
      </c>
      <c r="AG1189">
        <v>4464.1450000000004</v>
      </c>
      <c r="AH1189">
        <v>4833.75</v>
      </c>
      <c r="AI1189">
        <v>6002.8360000000002</v>
      </c>
      <c r="AJ1189">
        <v>6071.4070000000002</v>
      </c>
      <c r="AK1189">
        <v>6291.4189999999999</v>
      </c>
      <c r="AL1189">
        <v>6458.9979999999996</v>
      </c>
      <c r="AM1189">
        <v>6742.0559999999996</v>
      </c>
      <c r="AN1189">
        <v>7091.4459999999999</v>
      </c>
      <c r="AO1189">
        <v>7034.357</v>
      </c>
      <c r="AP1189">
        <v>7037.4629999999997</v>
      </c>
      <c r="AQ1189">
        <v>7086.9549999999999</v>
      </c>
      <c r="AR1189">
        <v>7455.1369999999997</v>
      </c>
      <c r="AS1189">
        <v>7470.6239999999998</v>
      </c>
      <c r="AT1189">
        <v>7721.9489999999996</v>
      </c>
      <c r="AU1189">
        <v>7798.69</v>
      </c>
    </row>
    <row r="1190" spans="1:47" x14ac:dyDescent="0.25">
      <c r="A1190" t="s">
        <v>175</v>
      </c>
      <c r="B1190">
        <f>_xll.BDH($A1190,"BS_TOT_ASSET","2007-05-31","","Dir=H","Per=M","Days=A","Dts=H","cols=46;rows=1")</f>
        <v>287939</v>
      </c>
      <c r="C1190">
        <v>284583</v>
      </c>
      <c r="D1190">
        <v>285727</v>
      </c>
      <c r="E1190">
        <v>288869</v>
      </c>
      <c r="F1190">
        <v>270450</v>
      </c>
      <c r="G1190">
        <v>246549</v>
      </c>
      <c r="H1190">
        <v>222947</v>
      </c>
      <c r="I1190">
        <v>207270</v>
      </c>
      <c r="J1190">
        <v>204328</v>
      </c>
      <c r="K1190">
        <v>205896</v>
      </c>
      <c r="L1190">
        <v>195006</v>
      </c>
      <c r="M1190">
        <v>195485</v>
      </c>
      <c r="N1190">
        <v>183156</v>
      </c>
      <c r="O1190">
        <v>180330</v>
      </c>
      <c r="P1190">
        <v>165793</v>
      </c>
      <c r="Q1190">
        <v>168266</v>
      </c>
      <c r="R1190">
        <v>168844</v>
      </c>
      <c r="S1190">
        <v>163817</v>
      </c>
      <c r="T1190">
        <v>179248</v>
      </c>
      <c r="U1190">
        <v>183108</v>
      </c>
      <c r="V1190">
        <v>182389</v>
      </c>
      <c r="W1190">
        <v>185860</v>
      </c>
      <c r="X1190">
        <v>191218</v>
      </c>
      <c r="Y1190">
        <v>194618</v>
      </c>
      <c r="Z1190">
        <v>197899</v>
      </c>
      <c r="AA1190">
        <v>202742</v>
      </c>
      <c r="AB1190">
        <v>203905</v>
      </c>
      <c r="AC1190">
        <v>209022</v>
      </c>
      <c r="AD1190">
        <v>213032</v>
      </c>
      <c r="AE1190">
        <v>210598</v>
      </c>
      <c r="AF1190">
        <v>210531</v>
      </c>
      <c r="AG1190">
        <v>214617</v>
      </c>
      <c r="AH1190">
        <v>218655</v>
      </c>
      <c r="AI1190">
        <v>222499</v>
      </c>
      <c r="AJ1190">
        <v>224925</v>
      </c>
      <c r="AK1190">
        <v>240703</v>
      </c>
      <c r="AL1190">
        <v>239678</v>
      </c>
      <c r="AM1190">
        <v>234963</v>
      </c>
      <c r="AN1190">
        <v>237951</v>
      </c>
      <c r="AO1190">
        <v>244094</v>
      </c>
      <c r="AP1190">
        <v>247469</v>
      </c>
      <c r="AQ1190">
        <v>251273</v>
      </c>
      <c r="AR1190">
        <v>257808</v>
      </c>
      <c r="AS1190">
        <v>267230</v>
      </c>
      <c r="AT1190">
        <v>258079</v>
      </c>
      <c r="AU1190">
        <v>258966</v>
      </c>
    </row>
    <row r="1191" spans="1:47" x14ac:dyDescent="0.25">
      <c r="A1191" t="s">
        <v>176</v>
      </c>
      <c r="B1191" t="str">
        <f>_xll.BDH($A1191,"BS_TOT_ASSET","2007-05-31","","Dir=H","Per=M","Days=A","Dts=H","cols=44;rows=1")</f>
        <v>#N/A N/A</v>
      </c>
      <c r="C1191" t="s">
        <v>506</v>
      </c>
      <c r="D1191" t="s">
        <v>506</v>
      </c>
      <c r="E1191" t="s">
        <v>506</v>
      </c>
      <c r="F1191" t="s">
        <v>506</v>
      </c>
      <c r="G1191" t="s">
        <v>506</v>
      </c>
      <c r="H1191" t="s">
        <v>506</v>
      </c>
      <c r="I1191" t="s">
        <v>506</v>
      </c>
      <c r="J1191" t="s">
        <v>506</v>
      </c>
      <c r="K1191" t="s">
        <v>506</v>
      </c>
      <c r="L1191" t="s">
        <v>506</v>
      </c>
      <c r="M1191" t="s">
        <v>506</v>
      </c>
      <c r="N1191" t="s">
        <v>506</v>
      </c>
      <c r="O1191" t="s">
        <v>506</v>
      </c>
      <c r="P1191">
        <v>172.51669999999999</v>
      </c>
      <c r="Q1191">
        <v>230.19919999999999</v>
      </c>
      <c r="R1191">
        <v>230.19919999999999</v>
      </c>
      <c r="S1191">
        <v>267.04079999999999</v>
      </c>
      <c r="T1191">
        <v>282.99130000000002</v>
      </c>
      <c r="U1191">
        <v>307.767</v>
      </c>
      <c r="V1191">
        <v>606.70100000000002</v>
      </c>
      <c r="W1191">
        <v>648.46299999999997</v>
      </c>
      <c r="X1191">
        <v>798.63900000000001</v>
      </c>
      <c r="Y1191">
        <v>1465.896</v>
      </c>
      <c r="Z1191">
        <v>1521.614</v>
      </c>
      <c r="AA1191">
        <v>1936.8969999999999</v>
      </c>
      <c r="AB1191">
        <v>2047.394</v>
      </c>
      <c r="AC1191">
        <v>2820.5549999999998</v>
      </c>
      <c r="AD1191">
        <v>3095.4810000000002</v>
      </c>
      <c r="AE1191">
        <v>3092.4810000000002</v>
      </c>
      <c r="AF1191">
        <v>3171.4580000000001</v>
      </c>
      <c r="AG1191">
        <v>2991.5540000000001</v>
      </c>
      <c r="AH1191">
        <v>2750.7190000000001</v>
      </c>
      <c r="AI1191">
        <v>2942.9589999999998</v>
      </c>
      <c r="AJ1191">
        <v>2840.355</v>
      </c>
      <c r="AK1191">
        <v>3525.68</v>
      </c>
      <c r="AL1191">
        <v>5349.68</v>
      </c>
      <c r="AM1191">
        <v>6369.7</v>
      </c>
      <c r="AN1191">
        <v>6783.8090000000002</v>
      </c>
      <c r="AO1191">
        <v>7287.5680000000002</v>
      </c>
      <c r="AP1191">
        <v>7770.9849999999997</v>
      </c>
      <c r="AQ1191">
        <v>8224.8880000000008</v>
      </c>
      <c r="AR1191">
        <v>8954.3950000000004</v>
      </c>
      <c r="AS1191">
        <v>9806.5730000000003</v>
      </c>
    </row>
    <row r="1192" spans="1:47" x14ac:dyDescent="0.25">
      <c r="A1192" t="s">
        <v>177</v>
      </c>
      <c r="B1192">
        <f>_xll.BDH($A1192,"BS_TOT_ASSET","2007-05-31","","Dir=H","Per=M","Days=A","Dts=H","cols=46;rows=1")</f>
        <v>1129.028</v>
      </c>
      <c r="C1192">
        <v>1149.777</v>
      </c>
      <c r="D1192">
        <v>1163.0609999999999</v>
      </c>
      <c r="E1192">
        <v>1222.575</v>
      </c>
      <c r="F1192">
        <v>1270.663</v>
      </c>
      <c r="G1192">
        <v>1308.8920000000001</v>
      </c>
      <c r="H1192">
        <v>1304.1489999999999</v>
      </c>
      <c r="I1192">
        <v>1302.6489999999999</v>
      </c>
      <c r="J1192">
        <v>1328.684</v>
      </c>
      <c r="K1192">
        <v>1337.7639999999999</v>
      </c>
      <c r="L1192">
        <v>1327.3579999999999</v>
      </c>
      <c r="M1192">
        <v>1370.2750000000001</v>
      </c>
      <c r="N1192">
        <v>1441.855</v>
      </c>
      <c r="O1192">
        <v>1469.337</v>
      </c>
      <c r="P1192">
        <v>1468.2829999999999</v>
      </c>
      <c r="Q1192">
        <v>1524.6130000000001</v>
      </c>
      <c r="R1192">
        <v>1581.8710000000001</v>
      </c>
      <c r="S1192">
        <v>1651.02</v>
      </c>
      <c r="T1192">
        <v>1684.9480000000001</v>
      </c>
      <c r="U1192">
        <v>1813.3320000000001</v>
      </c>
      <c r="V1192">
        <v>1850.7470000000001</v>
      </c>
      <c r="W1192">
        <v>1919.711</v>
      </c>
      <c r="X1192">
        <v>1815.8320000000001</v>
      </c>
      <c r="Y1192">
        <v>1945.296</v>
      </c>
      <c r="Z1192">
        <v>1993.443</v>
      </c>
      <c r="AA1192">
        <v>2060.4189999999999</v>
      </c>
      <c r="AB1192">
        <v>2075.7840000000001</v>
      </c>
      <c r="AC1192">
        <v>2165.1060000000002</v>
      </c>
      <c r="AD1192">
        <v>2282.973</v>
      </c>
      <c r="AE1192">
        <v>2372.9949999999999</v>
      </c>
      <c r="AF1192">
        <v>2359.1019999999999</v>
      </c>
      <c r="AG1192">
        <v>2423.9369999999999</v>
      </c>
      <c r="AH1192">
        <v>2480.9319999999998</v>
      </c>
      <c r="AI1192">
        <v>2495.277</v>
      </c>
      <c r="AJ1192">
        <v>2532.462</v>
      </c>
      <c r="AK1192">
        <v>2642.7809999999999</v>
      </c>
      <c r="AL1192">
        <v>2699.136</v>
      </c>
      <c r="AM1192">
        <v>2730.4679999999998</v>
      </c>
      <c r="AN1192">
        <v>2668.884</v>
      </c>
      <c r="AO1192">
        <v>2786.4</v>
      </c>
      <c r="AP1192">
        <v>2851.4</v>
      </c>
      <c r="AQ1192">
        <v>2901.6</v>
      </c>
      <c r="AR1192">
        <v>2910.5</v>
      </c>
      <c r="AS1192">
        <v>3029.6</v>
      </c>
      <c r="AT1192">
        <v>3100.1</v>
      </c>
      <c r="AU1192">
        <v>3193.9</v>
      </c>
    </row>
    <row r="1193" spans="1:47" x14ac:dyDescent="0.25">
      <c r="A1193" t="s">
        <v>178</v>
      </c>
      <c r="B1193" t="str">
        <f>_xll.BDH($A1193,"BS_TOT_ASSET","2007-05-31","","Dir=H","Per=M","Days=A","Dts=H","cols=39;rows=1")</f>
        <v>#N/A N/A</v>
      </c>
      <c r="C1193" t="s">
        <v>506</v>
      </c>
      <c r="D1193">
        <v>448</v>
      </c>
      <c r="E1193">
        <v>505</v>
      </c>
      <c r="F1193">
        <v>505</v>
      </c>
      <c r="G1193">
        <v>505</v>
      </c>
      <c r="H1193">
        <v>505</v>
      </c>
      <c r="I1193">
        <v>2990</v>
      </c>
      <c r="J1193">
        <v>2990</v>
      </c>
      <c r="K1193">
        <v>2990</v>
      </c>
      <c r="L1193">
        <v>2990</v>
      </c>
      <c r="M1193">
        <v>6331</v>
      </c>
      <c r="N1193">
        <v>6859</v>
      </c>
      <c r="O1193">
        <v>14928</v>
      </c>
      <c r="P1193">
        <v>16038</v>
      </c>
      <c r="Q1193">
        <v>15103</v>
      </c>
      <c r="R1193">
        <v>15163</v>
      </c>
      <c r="S1193">
        <v>15724</v>
      </c>
      <c r="T1193">
        <v>14933</v>
      </c>
      <c r="U1193">
        <v>17895</v>
      </c>
      <c r="V1193">
        <v>19028</v>
      </c>
      <c r="W1193">
        <v>20769</v>
      </c>
      <c r="X1193">
        <v>24188</v>
      </c>
      <c r="Y1193">
        <v>39966</v>
      </c>
      <c r="Z1193">
        <v>42007</v>
      </c>
      <c r="AA1193">
        <v>44130</v>
      </c>
      <c r="AB1193">
        <v>46469</v>
      </c>
      <c r="AC1193">
        <v>49407</v>
      </c>
      <c r="AD1193">
        <v>52075</v>
      </c>
      <c r="AE1193">
        <v>55739</v>
      </c>
      <c r="AF1193">
        <v>59674</v>
      </c>
      <c r="AG1193">
        <v>64961</v>
      </c>
      <c r="AH1193">
        <v>68714</v>
      </c>
      <c r="AI1193">
        <v>73843</v>
      </c>
      <c r="AJ1193">
        <v>78998</v>
      </c>
      <c r="AK1193">
        <v>84524</v>
      </c>
      <c r="AL1193">
        <v>88945</v>
      </c>
      <c r="AM1193">
        <v>90291</v>
      </c>
      <c r="AN1193">
        <v>92452</v>
      </c>
    </row>
    <row r="1194" spans="1:47" x14ac:dyDescent="0.25">
      <c r="A1194" t="s">
        <v>179</v>
      </c>
      <c r="B1194" t="str">
        <f>_xll.BDH($A1194,"BS_TOT_ASSET","2007-05-31","","Dir=H","Per=M","Days=A","Dts=H","cols=46;rows=1")</f>
        <v>#N/A N/A</v>
      </c>
      <c r="C1194" t="s">
        <v>506</v>
      </c>
      <c r="D1194" t="s">
        <v>506</v>
      </c>
      <c r="E1194" t="s">
        <v>506</v>
      </c>
      <c r="F1194" t="s">
        <v>506</v>
      </c>
      <c r="G1194" t="s">
        <v>506</v>
      </c>
      <c r="H1194" t="s">
        <v>506</v>
      </c>
      <c r="I1194" t="s">
        <v>506</v>
      </c>
      <c r="J1194" t="s">
        <v>506</v>
      </c>
      <c r="K1194" t="s">
        <v>506</v>
      </c>
      <c r="L1194">
        <v>4191.2</v>
      </c>
      <c r="M1194">
        <v>4191.2</v>
      </c>
      <c r="N1194">
        <v>4191.2</v>
      </c>
      <c r="O1194">
        <v>4191.2</v>
      </c>
      <c r="P1194">
        <v>4257.6000000000004</v>
      </c>
      <c r="Q1194">
        <v>4257.6000000000004</v>
      </c>
      <c r="R1194">
        <v>4257.6000000000004</v>
      </c>
      <c r="S1194">
        <v>3840.9</v>
      </c>
      <c r="T1194">
        <v>3637.9</v>
      </c>
      <c r="U1194">
        <v>3647.5</v>
      </c>
      <c r="V1194">
        <v>3726</v>
      </c>
      <c r="W1194">
        <v>3784.5</v>
      </c>
      <c r="X1194">
        <v>3873.9</v>
      </c>
      <c r="Y1194">
        <v>3823.8</v>
      </c>
      <c r="Z1194">
        <v>4065.4</v>
      </c>
      <c r="AA1194">
        <v>4119.3</v>
      </c>
      <c r="AB1194">
        <v>4178.1000000000004</v>
      </c>
      <c r="AC1194">
        <v>4106.8</v>
      </c>
      <c r="AD1194">
        <v>4190.1000000000004</v>
      </c>
      <c r="AE1194">
        <v>4081.2</v>
      </c>
      <c r="AF1194">
        <v>4052.9</v>
      </c>
      <c r="AG1194">
        <v>4085.3</v>
      </c>
      <c r="AH1194">
        <v>4966.5</v>
      </c>
      <c r="AI1194">
        <v>5082.2</v>
      </c>
      <c r="AJ1194">
        <v>4875.7</v>
      </c>
      <c r="AK1194">
        <v>4942.8</v>
      </c>
      <c r="AL1194">
        <v>5097.8999999999996</v>
      </c>
      <c r="AM1194">
        <v>5212.6000000000004</v>
      </c>
      <c r="AN1194">
        <v>5128.5</v>
      </c>
      <c r="AO1194">
        <v>5134.1000000000004</v>
      </c>
      <c r="AP1194">
        <v>5253.4</v>
      </c>
      <c r="AQ1194">
        <v>5349.3</v>
      </c>
      <c r="AR1194">
        <v>5511.4</v>
      </c>
      <c r="AS1194">
        <v>5552</v>
      </c>
      <c r="AT1194">
        <v>5697.1</v>
      </c>
      <c r="AU1194">
        <v>6169.7</v>
      </c>
    </row>
    <row r="1195" spans="1:47" x14ac:dyDescent="0.25">
      <c r="A1195" t="s">
        <v>180</v>
      </c>
      <c r="B1195">
        <f>_xll.BDH($A1195,"BS_TOT_ASSET","2007-05-31","","Dir=H","Per=M","Days=A","Dts=H","cols=46;rows=1")</f>
        <v>40634</v>
      </c>
      <c r="C1195">
        <v>41389</v>
      </c>
      <c r="D1195">
        <v>40661</v>
      </c>
      <c r="E1195">
        <v>41828</v>
      </c>
      <c r="F1195">
        <v>42348</v>
      </c>
      <c r="G1195">
        <v>42006</v>
      </c>
      <c r="H1195">
        <v>23353</v>
      </c>
      <c r="I1195">
        <v>23708</v>
      </c>
      <c r="J1195">
        <v>24624</v>
      </c>
      <c r="K1195">
        <v>25705</v>
      </c>
      <c r="L1195">
        <v>25996</v>
      </c>
      <c r="M1195">
        <v>27113</v>
      </c>
      <c r="N1195">
        <v>25979</v>
      </c>
      <c r="O1195">
        <v>27951</v>
      </c>
      <c r="P1195">
        <v>29386</v>
      </c>
      <c r="Q1195">
        <v>31008</v>
      </c>
      <c r="R1195">
        <v>30579</v>
      </c>
      <c r="S1195">
        <v>31708</v>
      </c>
      <c r="T1195">
        <v>32070</v>
      </c>
      <c r="U1195">
        <v>32905</v>
      </c>
      <c r="V1195">
        <v>33689</v>
      </c>
      <c r="W1195">
        <v>34517</v>
      </c>
      <c r="X1195">
        <v>35440</v>
      </c>
      <c r="Y1195">
        <v>42588</v>
      </c>
      <c r="Z1195">
        <v>63157</v>
      </c>
      <c r="AA1195">
        <v>62598</v>
      </c>
      <c r="AB1195">
        <v>63473</v>
      </c>
      <c r="AC1195">
        <v>63843</v>
      </c>
      <c r="AD1195">
        <v>64009</v>
      </c>
      <c r="AE1195">
        <v>63976</v>
      </c>
      <c r="AF1195">
        <v>58795</v>
      </c>
      <c r="AG1195">
        <v>56065</v>
      </c>
      <c r="AH1195">
        <v>54008</v>
      </c>
      <c r="AI1195">
        <v>50383</v>
      </c>
      <c r="AJ1195">
        <v>46577</v>
      </c>
      <c r="AK1195">
        <v>42664</v>
      </c>
      <c r="AL1195">
        <v>41296</v>
      </c>
      <c r="AM1195">
        <v>41400</v>
      </c>
      <c r="AN1195">
        <v>37317</v>
      </c>
      <c r="AO1195">
        <v>36576</v>
      </c>
      <c r="AP1195">
        <v>37043</v>
      </c>
      <c r="AQ1195">
        <v>37327</v>
      </c>
      <c r="AR1195">
        <v>37302</v>
      </c>
      <c r="AS1195">
        <v>36637</v>
      </c>
      <c r="AT1195">
        <v>37028</v>
      </c>
      <c r="AU1195">
        <v>37749</v>
      </c>
    </row>
    <row r="1196" spans="1:47" x14ac:dyDescent="0.25">
      <c r="A1196" t="s">
        <v>181</v>
      </c>
      <c r="B1196">
        <f>_xll.BDH($A1196,"BS_TOT_ASSET","2007-05-31","","Dir=H","Per=M","Days=A","Dts=H","cols=46;rows=1")</f>
        <v>24000</v>
      </c>
      <c r="C1196">
        <v>23906</v>
      </c>
      <c r="D1196">
        <v>24347</v>
      </c>
      <c r="E1196">
        <v>24596</v>
      </c>
      <c r="F1196">
        <v>25633</v>
      </c>
      <c r="G1196">
        <v>26143</v>
      </c>
      <c r="H1196">
        <v>26384</v>
      </c>
      <c r="I1196">
        <v>27006</v>
      </c>
      <c r="J1196">
        <v>24244</v>
      </c>
      <c r="K1196">
        <v>23857</v>
      </c>
      <c r="L1196">
        <v>24594</v>
      </c>
      <c r="M1196">
        <v>24876</v>
      </c>
      <c r="N1196">
        <v>24902</v>
      </c>
      <c r="O1196">
        <v>25212</v>
      </c>
      <c r="P1196">
        <v>26093</v>
      </c>
      <c r="Q1196">
        <v>26202</v>
      </c>
      <c r="R1196">
        <v>27385</v>
      </c>
      <c r="S1196">
        <v>27838</v>
      </c>
      <c r="T1196">
        <v>28452</v>
      </c>
      <c r="U1196">
        <v>28752</v>
      </c>
      <c r="V1196">
        <v>29903</v>
      </c>
      <c r="W1196">
        <v>30691</v>
      </c>
      <c r="X1196">
        <v>31312</v>
      </c>
      <c r="Y1196">
        <v>31830</v>
      </c>
      <c r="Z1196">
        <v>33567</v>
      </c>
      <c r="AA1196">
        <v>33673</v>
      </c>
      <c r="AB1196">
        <v>33542</v>
      </c>
      <c r="AC1196">
        <v>32729</v>
      </c>
      <c r="AD1196">
        <v>33070</v>
      </c>
      <c r="AE1196">
        <v>32587</v>
      </c>
      <c r="AF1196">
        <v>32984</v>
      </c>
      <c r="AG1196">
        <v>36108</v>
      </c>
      <c r="AH1196">
        <v>36531</v>
      </c>
      <c r="AI1196">
        <v>37245</v>
      </c>
      <c r="AJ1196">
        <v>38371</v>
      </c>
      <c r="AK1196">
        <v>37819</v>
      </c>
      <c r="AL1196">
        <v>45959</v>
      </c>
      <c r="AM1196">
        <v>45575</v>
      </c>
      <c r="AN1196">
        <v>46348</v>
      </c>
      <c r="AO1196">
        <v>46781</v>
      </c>
      <c r="AP1196">
        <v>48552</v>
      </c>
      <c r="AQ1196">
        <v>49350</v>
      </c>
      <c r="AR1196">
        <v>50281</v>
      </c>
      <c r="AS1196">
        <v>51851</v>
      </c>
      <c r="AT1196">
        <v>52330</v>
      </c>
      <c r="AU1196">
        <v>51901</v>
      </c>
    </row>
    <row r="1197" spans="1:47" x14ac:dyDescent="0.25">
      <c r="A1197" t="s">
        <v>182</v>
      </c>
      <c r="B1197">
        <f>_xll.BDH($A1197,"BS_TOT_ASSET","2007-05-31","","Dir=H","Per=M","Days=A","Dts=H","cols=46;rows=1")</f>
        <v>32033</v>
      </c>
      <c r="C1197">
        <v>31653</v>
      </c>
      <c r="D1197">
        <v>32068</v>
      </c>
      <c r="E1197">
        <v>32415</v>
      </c>
      <c r="F1197">
        <v>33545</v>
      </c>
      <c r="G1197">
        <v>33562</v>
      </c>
      <c r="H1197">
        <v>33521</v>
      </c>
      <c r="I1197">
        <v>33557</v>
      </c>
      <c r="J1197">
        <v>34306</v>
      </c>
      <c r="K1197">
        <v>34674</v>
      </c>
      <c r="L1197">
        <v>34304</v>
      </c>
      <c r="M1197">
        <v>34078</v>
      </c>
      <c r="N1197">
        <v>34466</v>
      </c>
      <c r="O1197">
        <v>34707</v>
      </c>
      <c r="P1197">
        <v>35531</v>
      </c>
      <c r="Q1197">
        <v>47866</v>
      </c>
      <c r="R1197">
        <v>47596</v>
      </c>
      <c r="S1197">
        <v>46661</v>
      </c>
      <c r="T1197">
        <v>47326</v>
      </c>
      <c r="U1197">
        <v>47691</v>
      </c>
      <c r="V1197">
        <v>48048</v>
      </c>
      <c r="W1197">
        <v>48738</v>
      </c>
      <c r="X1197">
        <v>50494</v>
      </c>
      <c r="Y1197">
        <v>50424</v>
      </c>
      <c r="Z1197">
        <v>50157</v>
      </c>
      <c r="AA1197">
        <v>50383</v>
      </c>
      <c r="AB1197">
        <v>50424</v>
      </c>
      <c r="AC1197">
        <v>51228</v>
      </c>
      <c r="AD1197">
        <v>51388</v>
      </c>
      <c r="AE1197">
        <v>51224</v>
      </c>
      <c r="AF1197">
        <v>51648</v>
      </c>
      <c r="AG1197">
        <v>52521</v>
      </c>
      <c r="AH1197">
        <v>53005</v>
      </c>
      <c r="AI1197">
        <v>52663</v>
      </c>
      <c r="AJ1197">
        <v>52187</v>
      </c>
      <c r="AK1197">
        <v>52695</v>
      </c>
      <c r="AL1197">
        <v>51401</v>
      </c>
      <c r="AM1197">
        <v>51961</v>
      </c>
      <c r="AN1197">
        <v>43148</v>
      </c>
      <c r="AO1197">
        <v>43212</v>
      </c>
      <c r="AP1197">
        <v>43327</v>
      </c>
      <c r="AQ1197">
        <v>43649</v>
      </c>
      <c r="AR1197">
        <v>42257</v>
      </c>
      <c r="AS1197">
        <v>38795</v>
      </c>
      <c r="AT1197">
        <v>38971</v>
      </c>
      <c r="AU1197">
        <v>39443</v>
      </c>
    </row>
    <row r="1198" spans="1:47" x14ac:dyDescent="0.25">
      <c r="A1198" t="s">
        <v>183</v>
      </c>
      <c r="B1198">
        <f>_xll.BDH($A1198,"BS_TOT_ASSET","2007-05-31","","Dir=H","Per=M","Days=A","Dts=H","cols=46;rows=1")</f>
        <v>886.81</v>
      </c>
      <c r="C1198">
        <v>944.28800000000001</v>
      </c>
      <c r="D1198">
        <v>992.41099999999994</v>
      </c>
      <c r="E1198">
        <v>937.97900000000004</v>
      </c>
      <c r="F1198">
        <v>934.47299999999996</v>
      </c>
      <c r="G1198">
        <v>939.22299999999996</v>
      </c>
      <c r="H1198">
        <v>986.41800000000001</v>
      </c>
      <c r="I1198">
        <v>982.96299999999997</v>
      </c>
      <c r="J1198">
        <v>1017.588</v>
      </c>
      <c r="K1198">
        <v>1068.645</v>
      </c>
      <c r="L1198">
        <v>1139.7439999999999</v>
      </c>
      <c r="M1198">
        <v>1187.1099999999999</v>
      </c>
      <c r="N1198">
        <v>1267.2729999999999</v>
      </c>
      <c r="O1198">
        <v>1362.192</v>
      </c>
      <c r="P1198">
        <v>1475.837</v>
      </c>
      <c r="Q1198">
        <v>1538.5229999999999</v>
      </c>
      <c r="R1198">
        <v>1597.134</v>
      </c>
      <c r="S1198">
        <v>1568.549</v>
      </c>
      <c r="T1198">
        <v>1698.6890000000001</v>
      </c>
      <c r="U1198">
        <v>1758.271</v>
      </c>
      <c r="V1198">
        <v>1838.066</v>
      </c>
      <c r="W1198">
        <v>1911.201</v>
      </c>
      <c r="X1198">
        <v>2037.652</v>
      </c>
      <c r="Y1198">
        <v>2065.9090000000001</v>
      </c>
      <c r="Z1198">
        <v>2147.8029999999999</v>
      </c>
      <c r="AA1198">
        <v>2230.5540000000001</v>
      </c>
      <c r="AB1198">
        <v>2214.8389999999999</v>
      </c>
      <c r="AC1198">
        <v>2166.1999999999998</v>
      </c>
      <c r="AD1198">
        <v>2175.4850000000001</v>
      </c>
      <c r="AE1198">
        <v>2184.9499999999998</v>
      </c>
      <c r="AF1198">
        <v>2236.424</v>
      </c>
      <c r="AG1198">
        <v>2221.279</v>
      </c>
      <c r="AH1198">
        <v>2262.3510000000001</v>
      </c>
      <c r="AI1198">
        <v>2312.29</v>
      </c>
      <c r="AJ1198">
        <v>2316.0810000000001</v>
      </c>
      <c r="AK1198">
        <v>2242.14</v>
      </c>
      <c r="AL1198">
        <v>2253.7829999999999</v>
      </c>
      <c r="AM1198">
        <v>2306.3229999999999</v>
      </c>
      <c r="AN1198">
        <v>2397.0949999999998</v>
      </c>
      <c r="AO1198">
        <v>2387.9169999999999</v>
      </c>
      <c r="AP1198">
        <v>2418.5720000000001</v>
      </c>
      <c r="AQ1198">
        <v>2476.489</v>
      </c>
      <c r="AR1198">
        <v>2493.739</v>
      </c>
      <c r="AS1198">
        <v>2517.1460000000002</v>
      </c>
      <c r="AT1198">
        <v>2561.0659999999998</v>
      </c>
      <c r="AU1198">
        <v>2605.4760000000001</v>
      </c>
    </row>
    <row r="1199" spans="1:47" x14ac:dyDescent="0.25">
      <c r="A1199" t="s">
        <v>184</v>
      </c>
      <c r="B1199">
        <f>_xll.BDH($A1199,"BS_TOT_ASSET","2007-05-31","","Dir=H","Per=M","Days=A","Dts=H","cols=46;rows=1")</f>
        <v>7795.2160000000003</v>
      </c>
      <c r="C1199">
        <v>9593.7569999999996</v>
      </c>
      <c r="D1199">
        <v>9794.5830000000005</v>
      </c>
      <c r="E1199">
        <v>9832.23</v>
      </c>
      <c r="F1199">
        <v>9778.4449999999997</v>
      </c>
      <c r="G1199">
        <v>7549.9719999999998</v>
      </c>
      <c r="H1199">
        <v>7500.4</v>
      </c>
      <c r="I1199">
        <v>7416.4</v>
      </c>
      <c r="J1199">
        <v>7439.8</v>
      </c>
      <c r="K1199">
        <v>7430.5</v>
      </c>
      <c r="L1199">
        <v>13997.6</v>
      </c>
      <c r="M1199">
        <v>13834</v>
      </c>
      <c r="N1199">
        <v>13766.3</v>
      </c>
      <c r="O1199">
        <v>13555.7</v>
      </c>
      <c r="P1199">
        <v>14176.3</v>
      </c>
      <c r="Q1199">
        <v>14114.3</v>
      </c>
      <c r="R1199">
        <v>14161.6</v>
      </c>
      <c r="S1199">
        <v>13885.5</v>
      </c>
      <c r="T1199">
        <v>13848.3</v>
      </c>
      <c r="U1199">
        <v>13904.4</v>
      </c>
      <c r="V1199">
        <v>13943</v>
      </c>
      <c r="W1199">
        <v>13626</v>
      </c>
      <c r="X1199">
        <v>13549.7</v>
      </c>
      <c r="Y1199">
        <v>13699.2</v>
      </c>
      <c r="Z1199">
        <v>13750.1</v>
      </c>
      <c r="AA1199">
        <v>14490.7</v>
      </c>
      <c r="AB1199">
        <v>13960.1</v>
      </c>
      <c r="AC1199">
        <v>14270.9</v>
      </c>
      <c r="AD1199">
        <v>14440.8</v>
      </c>
      <c r="AE1199">
        <v>14172.1</v>
      </c>
      <c r="AF1199">
        <v>14520.5</v>
      </c>
      <c r="AG1199">
        <v>14500</v>
      </c>
      <c r="AH1199">
        <v>14303.5</v>
      </c>
      <c r="AI1199">
        <v>14187.8</v>
      </c>
      <c r="AJ1199">
        <v>26200</v>
      </c>
      <c r="AK1199">
        <v>26430</v>
      </c>
      <c r="AL1199">
        <v>26384</v>
      </c>
      <c r="AM1199">
        <v>26134</v>
      </c>
      <c r="AN1199">
        <v>26031</v>
      </c>
      <c r="AO1199">
        <v>25086</v>
      </c>
      <c r="AP1199">
        <v>24970</v>
      </c>
      <c r="AQ1199">
        <v>24294</v>
      </c>
      <c r="AR1199">
        <v>24517</v>
      </c>
      <c r="AS1199">
        <v>24405</v>
      </c>
      <c r="AT1199">
        <v>23868</v>
      </c>
      <c r="AU1199">
        <v>23694</v>
      </c>
    </row>
    <row r="1200" spans="1:47" x14ac:dyDescent="0.25">
      <c r="A1200" t="s">
        <v>185</v>
      </c>
      <c r="B1200">
        <f>_xll.BDH($A1200,"BS_TOT_ASSET","2007-05-31","","Dir=H","Per=M","Days=A","Dts=H","cols=46;rows=1")</f>
        <v>6453.326</v>
      </c>
      <c r="C1200">
        <v>6277.9390000000003</v>
      </c>
      <c r="D1200">
        <v>11846</v>
      </c>
      <c r="E1200">
        <v>10520</v>
      </c>
      <c r="F1200">
        <v>10102</v>
      </c>
      <c r="G1200">
        <v>9588</v>
      </c>
      <c r="H1200">
        <v>9331</v>
      </c>
      <c r="I1200">
        <v>9336</v>
      </c>
      <c r="J1200">
        <v>9190</v>
      </c>
      <c r="K1200">
        <v>9096</v>
      </c>
      <c r="L1200">
        <v>8378</v>
      </c>
      <c r="M1200">
        <v>8309</v>
      </c>
      <c r="N1200">
        <v>8182</v>
      </c>
      <c r="O1200">
        <v>8614</v>
      </c>
      <c r="P1200">
        <v>8281</v>
      </c>
      <c r="Q1200">
        <v>8257</v>
      </c>
      <c r="R1200">
        <v>8396</v>
      </c>
      <c r="S1200">
        <v>8451</v>
      </c>
      <c r="T1200">
        <v>8548</v>
      </c>
      <c r="U1200">
        <v>8484</v>
      </c>
      <c r="V1200">
        <v>8416</v>
      </c>
      <c r="W1200">
        <v>8453</v>
      </c>
      <c r="X1200">
        <v>8497</v>
      </c>
      <c r="Y1200">
        <v>9563</v>
      </c>
      <c r="Z1200">
        <v>9434</v>
      </c>
      <c r="AA1200">
        <v>9456</v>
      </c>
      <c r="AB1200">
        <v>9513</v>
      </c>
      <c r="AC1200">
        <v>9473</v>
      </c>
      <c r="AD1200">
        <v>9403</v>
      </c>
      <c r="AE1200">
        <v>9438</v>
      </c>
      <c r="AF1200">
        <v>9308</v>
      </c>
      <c r="AG1200">
        <v>9335</v>
      </c>
      <c r="AH1200">
        <v>9588</v>
      </c>
      <c r="AI1200">
        <v>9387</v>
      </c>
      <c r="AJ1200">
        <v>9340</v>
      </c>
      <c r="AK1200">
        <v>9552</v>
      </c>
      <c r="AL1200">
        <v>9530</v>
      </c>
      <c r="AM1200">
        <v>9637</v>
      </c>
      <c r="AN1200">
        <v>9743</v>
      </c>
      <c r="AO1200">
        <v>9696</v>
      </c>
      <c r="AP1200">
        <v>9685</v>
      </c>
      <c r="AQ1200">
        <v>10199</v>
      </c>
      <c r="AR1200">
        <v>10289</v>
      </c>
      <c r="AS1200">
        <v>10167</v>
      </c>
      <c r="AT1200">
        <v>10218</v>
      </c>
      <c r="AU1200">
        <v>10748</v>
      </c>
    </row>
    <row r="1201" spans="1:47" x14ac:dyDescent="0.25">
      <c r="A1201" t="s">
        <v>186</v>
      </c>
      <c r="B1201">
        <f>_xll.BDH($A1201,"BS_TOT_ASSET","2007-05-31","","Dir=H","Per=M","Days=A","Dts=H","cols=46;rows=1")</f>
        <v>101390</v>
      </c>
      <c r="C1201">
        <v>104265</v>
      </c>
      <c r="D1201">
        <v>110962</v>
      </c>
      <c r="E1201">
        <v>111404</v>
      </c>
      <c r="F1201">
        <v>114975</v>
      </c>
      <c r="G1201">
        <v>116294</v>
      </c>
      <c r="H1201">
        <v>119764</v>
      </c>
      <c r="I1201">
        <v>119313</v>
      </c>
      <c r="J1201">
        <v>115984</v>
      </c>
      <c r="K1201">
        <v>110740</v>
      </c>
      <c r="L1201">
        <v>113380</v>
      </c>
      <c r="M1201">
        <v>112651</v>
      </c>
      <c r="N1201">
        <v>112025</v>
      </c>
      <c r="O1201">
        <v>112322</v>
      </c>
      <c r="P1201">
        <v>111007</v>
      </c>
      <c r="Q1201">
        <v>110485</v>
      </c>
      <c r="R1201">
        <v>110805</v>
      </c>
      <c r="S1201">
        <v>114905</v>
      </c>
      <c r="T1201">
        <v>116967</v>
      </c>
      <c r="U1201">
        <v>116747</v>
      </c>
      <c r="V1201">
        <v>117543</v>
      </c>
      <c r="W1201">
        <v>117483</v>
      </c>
      <c r="X1201">
        <v>121894</v>
      </c>
      <c r="Y1201">
        <v>121382</v>
      </c>
      <c r="Z1201">
        <v>123360</v>
      </c>
      <c r="AA1201">
        <v>125673</v>
      </c>
      <c r="AB1201">
        <v>130443</v>
      </c>
      <c r="AC1201">
        <v>129654</v>
      </c>
      <c r="AD1201">
        <v>132562</v>
      </c>
      <c r="AE1201">
        <v>134188</v>
      </c>
      <c r="AF1201">
        <v>138706</v>
      </c>
      <c r="AG1201">
        <v>140470</v>
      </c>
      <c r="AH1201">
        <v>141658</v>
      </c>
      <c r="AI1201">
        <v>141918</v>
      </c>
      <c r="AJ1201">
        <v>141048</v>
      </c>
      <c r="AK1201">
        <v>142430</v>
      </c>
      <c r="AL1201">
        <v>143625</v>
      </c>
      <c r="AM1201">
        <v>143279</v>
      </c>
      <c r="AN1201">
        <v>142177</v>
      </c>
      <c r="AO1201">
        <v>140200</v>
      </c>
      <c r="AP1201">
        <v>141067</v>
      </c>
      <c r="AQ1201">
        <v>142264</v>
      </c>
      <c r="AR1201">
        <v>142193</v>
      </c>
      <c r="AS1201">
        <v>141500</v>
      </c>
      <c r="AT1201">
        <v>140695</v>
      </c>
      <c r="AU1201">
        <v>141685</v>
      </c>
    </row>
    <row r="1202" spans="1:47" x14ac:dyDescent="0.25">
      <c r="A1202" t="s">
        <v>187</v>
      </c>
      <c r="B1202">
        <f>_xll.BDH($A1202,"BS_TOT_ASSET","2007-05-31","","Dir=H","Per=M","Days=A","Dts=H","cols=46;rows=1")</f>
        <v>3340</v>
      </c>
      <c r="C1202">
        <v>3297</v>
      </c>
      <c r="D1202">
        <v>3243</v>
      </c>
      <c r="E1202">
        <v>3335</v>
      </c>
      <c r="F1202">
        <v>3265</v>
      </c>
      <c r="G1202">
        <v>3029</v>
      </c>
      <c r="H1202">
        <v>2877</v>
      </c>
      <c r="I1202">
        <v>2969</v>
      </c>
      <c r="J1202">
        <v>3015</v>
      </c>
      <c r="K1202">
        <v>2963</v>
      </c>
      <c r="L1202">
        <v>2816</v>
      </c>
      <c r="M1202">
        <v>2960</v>
      </c>
      <c r="N1202">
        <v>2913</v>
      </c>
      <c r="O1202">
        <v>2912</v>
      </c>
      <c r="P1202">
        <v>2896</v>
      </c>
      <c r="Q1202">
        <v>3120</v>
      </c>
      <c r="R1202">
        <v>3119</v>
      </c>
      <c r="S1202">
        <v>3045</v>
      </c>
      <c r="T1202">
        <v>3050</v>
      </c>
      <c r="U1202">
        <v>3238</v>
      </c>
      <c r="V1202">
        <v>3234</v>
      </c>
      <c r="W1202">
        <v>3299</v>
      </c>
      <c r="X1202">
        <v>3367</v>
      </c>
      <c r="Y1202">
        <v>3465</v>
      </c>
      <c r="Z1202">
        <v>3511</v>
      </c>
      <c r="AA1202">
        <v>3477</v>
      </c>
      <c r="AB1202">
        <v>3487</v>
      </c>
      <c r="AC1202">
        <v>3669</v>
      </c>
      <c r="AD1202">
        <v>3698</v>
      </c>
      <c r="AE1202">
        <v>3618</v>
      </c>
      <c r="AF1202">
        <v>3577</v>
      </c>
      <c r="AG1202">
        <v>3631</v>
      </c>
      <c r="AH1202">
        <v>3704</v>
      </c>
      <c r="AI1202">
        <v>3695</v>
      </c>
      <c r="AJ1202">
        <v>3775</v>
      </c>
      <c r="AK1202">
        <v>3758</v>
      </c>
      <c r="AL1202">
        <v>3762</v>
      </c>
      <c r="AM1202">
        <v>3694</v>
      </c>
      <c r="AN1202">
        <v>3840</v>
      </c>
      <c r="AO1202">
        <v>3877</v>
      </c>
      <c r="AP1202">
        <v>3946</v>
      </c>
      <c r="AQ1202">
        <v>3813</v>
      </c>
      <c r="AR1202">
        <v>3961</v>
      </c>
      <c r="AS1202">
        <v>3963</v>
      </c>
      <c r="AT1202">
        <v>3832</v>
      </c>
      <c r="AU1202">
        <v>3680</v>
      </c>
    </row>
    <row r="1203" spans="1:47" x14ac:dyDescent="0.25">
      <c r="A1203" t="s">
        <v>188</v>
      </c>
      <c r="B1203">
        <f>_xll.BDH($A1203,"BS_TOT_ASSET","2007-05-31","","Dir=H","Per=M","Days=A","Dts=H","cols=46;rows=1")</f>
        <v>871.04</v>
      </c>
      <c r="C1203">
        <v>932.197</v>
      </c>
      <c r="D1203">
        <v>1024.316</v>
      </c>
      <c r="E1203">
        <v>1087.44</v>
      </c>
      <c r="F1203">
        <v>1180.0119999999999</v>
      </c>
      <c r="G1203">
        <v>1187.875</v>
      </c>
      <c r="H1203">
        <v>1241.077</v>
      </c>
      <c r="I1203">
        <v>1268.798</v>
      </c>
      <c r="J1203">
        <v>1320.84</v>
      </c>
      <c r="K1203">
        <v>1396.2460000000001</v>
      </c>
      <c r="L1203">
        <v>1494.5440000000001</v>
      </c>
      <c r="M1203">
        <v>1530.307</v>
      </c>
      <c r="N1203">
        <v>1571.4079999999999</v>
      </c>
      <c r="O1203">
        <v>1733.06</v>
      </c>
      <c r="P1203">
        <v>1857.3520000000001</v>
      </c>
      <c r="Q1203">
        <v>1933.9590000000001</v>
      </c>
      <c r="R1203">
        <v>1930.615</v>
      </c>
      <c r="S1203">
        <v>2102.2979999999998</v>
      </c>
      <c r="T1203">
        <v>2149.114</v>
      </c>
      <c r="U1203">
        <v>2166.2130000000002</v>
      </c>
      <c r="V1203">
        <v>2114.806</v>
      </c>
      <c r="W1203">
        <v>2146.0140000000001</v>
      </c>
      <c r="X1203">
        <v>2190.6550000000002</v>
      </c>
      <c r="Y1203">
        <v>2078.375</v>
      </c>
      <c r="Z1203">
        <v>2286.5160000000001</v>
      </c>
      <c r="AA1203">
        <v>2325.8760000000002</v>
      </c>
      <c r="AB1203">
        <v>2343.3589999999999</v>
      </c>
      <c r="AC1203">
        <v>2368.8879999999999</v>
      </c>
      <c r="AD1203">
        <v>2402.165</v>
      </c>
      <c r="AE1203">
        <v>2354.2919999999999</v>
      </c>
      <c r="AF1203">
        <v>2349.3110000000001</v>
      </c>
      <c r="AG1203">
        <v>2312.3580000000002</v>
      </c>
      <c r="AH1203">
        <v>2379.7159999999999</v>
      </c>
      <c r="AI1203">
        <v>2354.8029999999999</v>
      </c>
      <c r="AJ1203">
        <v>2406.4</v>
      </c>
      <c r="AK1203">
        <v>2413.2089999999998</v>
      </c>
      <c r="AL1203">
        <v>2794.951</v>
      </c>
      <c r="AM1203">
        <v>2587.8939999999998</v>
      </c>
      <c r="AN1203">
        <v>2619.7060000000001</v>
      </c>
      <c r="AO1203">
        <v>2630.395</v>
      </c>
      <c r="AP1203">
        <v>2703.5039999999999</v>
      </c>
      <c r="AQ1203">
        <v>2766.2750000000001</v>
      </c>
      <c r="AR1203">
        <v>2810.0259999999998</v>
      </c>
      <c r="AS1203">
        <v>2704</v>
      </c>
      <c r="AT1203">
        <v>2705.0749999999998</v>
      </c>
      <c r="AU1203">
        <v>2856.8850000000002</v>
      </c>
    </row>
    <row r="1204" spans="1:47" x14ac:dyDescent="0.25">
      <c r="A1204" t="s">
        <v>189</v>
      </c>
      <c r="B1204">
        <f>_xll.BDH($A1204,"BS_TOT_ASSET","2007-05-31","","Dir=H","Per=M","Days=A","Dts=H","cols=46;rows=1")</f>
        <v>5280.2950000000001</v>
      </c>
      <c r="C1204">
        <v>5547.3980000000001</v>
      </c>
      <c r="D1204">
        <v>5796.1790000000001</v>
      </c>
      <c r="E1204">
        <v>6172.2950000000001</v>
      </c>
      <c r="F1204">
        <v>6670.0529999999999</v>
      </c>
      <c r="G1204">
        <v>6605.12</v>
      </c>
      <c r="H1204">
        <v>6423.5770000000002</v>
      </c>
      <c r="I1204">
        <v>6719.52</v>
      </c>
      <c r="J1204">
        <v>6907.9</v>
      </c>
      <c r="K1204">
        <v>7065.317</v>
      </c>
      <c r="L1204">
        <v>7178.4830000000002</v>
      </c>
      <c r="M1204">
        <v>7253.826</v>
      </c>
      <c r="N1204">
        <v>7267.8850000000002</v>
      </c>
      <c r="O1204">
        <v>7692.41</v>
      </c>
      <c r="P1204">
        <v>7614.9229999999998</v>
      </c>
      <c r="Q1204">
        <v>7550.2079999999996</v>
      </c>
      <c r="R1204">
        <v>7669.0389999999998</v>
      </c>
      <c r="S1204">
        <v>8189.8190000000004</v>
      </c>
      <c r="T1204">
        <v>8270.2759999999998</v>
      </c>
      <c r="U1204">
        <v>8521.1769999999997</v>
      </c>
      <c r="V1204">
        <v>8392.1360000000004</v>
      </c>
      <c r="W1204">
        <v>8769.44</v>
      </c>
      <c r="X1204">
        <v>8276.0429999999997</v>
      </c>
      <c r="Y1204">
        <v>8463.0339999999997</v>
      </c>
      <c r="Z1204">
        <v>8367.5969999999998</v>
      </c>
      <c r="AA1204">
        <v>8727.1679999999997</v>
      </c>
      <c r="AB1204">
        <v>8323.85</v>
      </c>
      <c r="AC1204">
        <v>7991.9369999999999</v>
      </c>
      <c r="AD1204">
        <v>8398.9509999999991</v>
      </c>
      <c r="AE1204">
        <v>8048.7049999999999</v>
      </c>
      <c r="AF1204">
        <v>8194.4290000000001</v>
      </c>
      <c r="AG1204">
        <v>7619.1959999999999</v>
      </c>
      <c r="AH1204">
        <v>7560.3729999999996</v>
      </c>
      <c r="AI1204">
        <v>7625.4059999999999</v>
      </c>
      <c r="AJ1204">
        <v>7625.4059999999999</v>
      </c>
      <c r="AK1204">
        <v>9001.7270000000008</v>
      </c>
      <c r="AL1204">
        <v>9241.4670000000006</v>
      </c>
      <c r="AM1204">
        <v>9316.6059999999998</v>
      </c>
      <c r="AN1204">
        <v>9216.4169999999995</v>
      </c>
      <c r="AO1204">
        <v>9160.3349999999991</v>
      </c>
      <c r="AP1204">
        <v>9221.8080000000009</v>
      </c>
      <c r="AQ1204">
        <v>9193.527</v>
      </c>
      <c r="AR1204">
        <v>9327.6919999999991</v>
      </c>
      <c r="AS1204">
        <v>9425.2260000000006</v>
      </c>
      <c r="AT1204">
        <v>9119.2170000000006</v>
      </c>
      <c r="AU1204">
        <v>9147.9760000000006</v>
      </c>
    </row>
    <row r="1205" spans="1:47" x14ac:dyDescent="0.25">
      <c r="A1205" t="s">
        <v>190</v>
      </c>
      <c r="B1205">
        <f>_xll.BDH($A1205,"BS_TOT_ASSET","2007-05-31","","Dir=H","Per=M","Days=A","Dts=H","cols=46;rows=1")</f>
        <v>3128.3440000000001</v>
      </c>
      <c r="C1205">
        <v>3274.6559999999999</v>
      </c>
      <c r="D1205">
        <v>3520.4209999999998</v>
      </c>
      <c r="E1205">
        <v>3695.616</v>
      </c>
      <c r="F1205">
        <v>3793.268</v>
      </c>
      <c r="G1205">
        <v>3745.3069999999998</v>
      </c>
      <c r="H1205">
        <v>4023.694</v>
      </c>
      <c r="I1205">
        <v>3793.6619999999998</v>
      </c>
      <c r="J1205">
        <v>3953.335</v>
      </c>
      <c r="K1205">
        <v>4017.027</v>
      </c>
      <c r="L1205">
        <v>4248.8940000000002</v>
      </c>
      <c r="M1205">
        <v>4069.0410000000002</v>
      </c>
      <c r="N1205">
        <v>3958.5650000000001</v>
      </c>
      <c r="O1205">
        <v>4229.8239999999996</v>
      </c>
      <c r="P1205">
        <v>4459.91</v>
      </c>
      <c r="Q1205">
        <v>4449.5339999999997</v>
      </c>
      <c r="R1205">
        <v>4563.2759999999998</v>
      </c>
      <c r="S1205">
        <v>4480.5050000000001</v>
      </c>
      <c r="T1205">
        <v>4622.6139999999996</v>
      </c>
      <c r="U1205">
        <v>4618.41</v>
      </c>
      <c r="V1205">
        <v>4605.8829999999998</v>
      </c>
      <c r="W1205">
        <v>4743.7479999999996</v>
      </c>
      <c r="X1205">
        <v>4810.9579999999996</v>
      </c>
      <c r="Y1205">
        <v>4668.2939999999999</v>
      </c>
      <c r="Z1205">
        <v>4638.143</v>
      </c>
      <c r="AA1205">
        <v>4696.1940000000004</v>
      </c>
      <c r="AB1205">
        <v>5036.7330000000002</v>
      </c>
      <c r="AC1205">
        <v>4759.4080000000004</v>
      </c>
      <c r="AD1205">
        <v>4886.1099999999997</v>
      </c>
      <c r="AE1205">
        <v>4793.7740000000003</v>
      </c>
      <c r="AF1205">
        <v>4968.0200000000004</v>
      </c>
      <c r="AG1205">
        <v>5251.6809999999996</v>
      </c>
      <c r="AH1205">
        <v>5312.1220000000003</v>
      </c>
      <c r="AI1205">
        <v>5158.2550000000001</v>
      </c>
      <c r="AJ1205">
        <v>4963.1059999999998</v>
      </c>
      <c r="AK1205">
        <v>4981.05</v>
      </c>
      <c r="AL1205">
        <v>4931.6719999999996</v>
      </c>
      <c r="AM1205">
        <v>4853.6019999999999</v>
      </c>
      <c r="AN1205">
        <v>4708.9229999999998</v>
      </c>
      <c r="AO1205">
        <v>4664.1760000000004</v>
      </c>
      <c r="AP1205">
        <v>4795.1149999999998</v>
      </c>
      <c r="AQ1205">
        <v>4834.1400000000003</v>
      </c>
      <c r="AR1205">
        <v>4910.4740000000002</v>
      </c>
      <c r="AS1205">
        <v>4770.3159999999998</v>
      </c>
      <c r="AT1205">
        <v>4650.6220000000003</v>
      </c>
      <c r="AU1205">
        <v>4605.0640000000003</v>
      </c>
    </row>
    <row r="1206" spans="1:47" x14ac:dyDescent="0.25">
      <c r="A1206" t="s">
        <v>191</v>
      </c>
      <c r="B1206" t="str">
        <f>_xll.BDH($A1206,"BS_TOT_ASSET","2007-05-31","","Dir=H","Per=M","Days=A","Dts=H","cols=46;rows=1")</f>
        <v>#N/A N/A</v>
      </c>
      <c r="C1206" t="s">
        <v>506</v>
      </c>
      <c r="D1206" t="s">
        <v>506</v>
      </c>
      <c r="E1206" t="s">
        <v>506</v>
      </c>
      <c r="F1206" t="s">
        <v>506</v>
      </c>
      <c r="G1206" t="s">
        <v>506</v>
      </c>
      <c r="H1206" t="s">
        <v>506</v>
      </c>
      <c r="I1206" t="s">
        <v>506</v>
      </c>
      <c r="J1206" t="s">
        <v>506</v>
      </c>
      <c r="K1206" t="s">
        <v>506</v>
      </c>
      <c r="L1206" t="s">
        <v>506</v>
      </c>
      <c r="M1206">
        <v>1474.4670000000001</v>
      </c>
      <c r="N1206">
        <v>1463.663</v>
      </c>
      <c r="O1206">
        <v>1503.527</v>
      </c>
      <c r="P1206">
        <v>1484.1179999999999</v>
      </c>
      <c r="Q1206">
        <v>1622.221</v>
      </c>
      <c r="R1206">
        <v>1618.9090000000001</v>
      </c>
      <c r="S1206">
        <v>1739.5429999999999</v>
      </c>
      <c r="T1206">
        <v>2324.4920000000002</v>
      </c>
      <c r="U1206">
        <v>2560.9160000000002</v>
      </c>
      <c r="V1206">
        <v>2504.6889999999999</v>
      </c>
      <c r="W1206">
        <v>2842.1210000000001</v>
      </c>
      <c r="X1206">
        <v>2721.87</v>
      </c>
      <c r="Y1206">
        <v>2890.384</v>
      </c>
      <c r="Z1206">
        <v>3013.0889999999999</v>
      </c>
      <c r="AA1206">
        <v>3475.105</v>
      </c>
      <c r="AB1206">
        <v>3932.2350000000001</v>
      </c>
      <c r="AC1206">
        <v>4036.7170000000001</v>
      </c>
      <c r="AD1206">
        <v>4253.3649999999998</v>
      </c>
      <c r="AE1206">
        <v>4224.4399999999996</v>
      </c>
      <c r="AF1206">
        <v>8524.7009999999991</v>
      </c>
      <c r="AG1206">
        <v>8504.7240000000002</v>
      </c>
      <c r="AH1206">
        <v>8574.6710000000003</v>
      </c>
      <c r="AI1206">
        <v>8285.1329999999998</v>
      </c>
      <c r="AJ1206">
        <v>7889.8059999999996</v>
      </c>
      <c r="AK1206">
        <v>8011.83</v>
      </c>
      <c r="AL1206">
        <v>8268.7080000000005</v>
      </c>
      <c r="AM1206">
        <v>9916.0540000000001</v>
      </c>
      <c r="AN1206">
        <v>9626.732</v>
      </c>
      <c r="AO1206">
        <v>10009.954</v>
      </c>
      <c r="AP1206">
        <v>10101.710999999999</v>
      </c>
      <c r="AQ1206">
        <v>11330.294</v>
      </c>
      <c r="AR1206">
        <v>11318.359</v>
      </c>
      <c r="AS1206">
        <v>11692.465</v>
      </c>
      <c r="AT1206">
        <v>11485.133</v>
      </c>
      <c r="AU1206">
        <v>11450.89</v>
      </c>
    </row>
    <row r="1207" spans="1:47" x14ac:dyDescent="0.25">
      <c r="A1207" t="s">
        <v>192</v>
      </c>
      <c r="B1207">
        <f>_xll.BDH($A1207,"BS_TOT_ASSET","2007-05-31","","Dir=H","Per=M","Days=A","Dts=H","cols=46;rows=1")</f>
        <v>2730</v>
      </c>
      <c r="C1207">
        <v>2738.2</v>
      </c>
      <c r="D1207">
        <v>2733.4</v>
      </c>
      <c r="E1207">
        <v>2902.5</v>
      </c>
      <c r="F1207">
        <v>2978.7</v>
      </c>
      <c r="G1207">
        <v>2930.4</v>
      </c>
      <c r="H1207">
        <v>2993.9</v>
      </c>
      <c r="I1207">
        <v>3020</v>
      </c>
      <c r="J1207">
        <v>3028.5</v>
      </c>
      <c r="K1207">
        <v>3045.5</v>
      </c>
      <c r="L1207">
        <v>3136.2</v>
      </c>
      <c r="M1207">
        <v>3233</v>
      </c>
      <c r="N1207">
        <v>3219.1</v>
      </c>
      <c r="O1207">
        <v>3403.8</v>
      </c>
      <c r="P1207">
        <v>3319.9</v>
      </c>
      <c r="Q1207">
        <v>3416.2</v>
      </c>
      <c r="R1207">
        <v>3466.2</v>
      </c>
      <c r="S1207">
        <v>3389.6</v>
      </c>
      <c r="T1207">
        <v>3743.5</v>
      </c>
      <c r="U1207">
        <v>3851.6</v>
      </c>
      <c r="V1207">
        <v>3907.6</v>
      </c>
      <c r="W1207">
        <v>4065.9</v>
      </c>
      <c r="X1207">
        <v>4373.8999999999996</v>
      </c>
      <c r="Y1207">
        <v>4448</v>
      </c>
      <c r="Z1207">
        <v>4349.7</v>
      </c>
      <c r="AA1207">
        <v>4930.8</v>
      </c>
      <c r="AB1207">
        <v>5235.2</v>
      </c>
      <c r="AC1207">
        <v>5090.7</v>
      </c>
      <c r="AD1207">
        <v>5127.3</v>
      </c>
      <c r="AE1207">
        <v>5251.1</v>
      </c>
      <c r="AF1207">
        <v>5326</v>
      </c>
      <c r="AG1207">
        <v>5311.7</v>
      </c>
      <c r="AH1207">
        <v>7075.2</v>
      </c>
      <c r="AI1207">
        <v>6447</v>
      </c>
      <c r="AJ1207">
        <v>6325.9</v>
      </c>
      <c r="AK1207">
        <v>6390.4</v>
      </c>
      <c r="AL1207">
        <v>6282.2</v>
      </c>
      <c r="AM1207">
        <v>6209.8</v>
      </c>
      <c r="AN1207">
        <v>6139.3</v>
      </c>
      <c r="AO1207">
        <v>6036.3</v>
      </c>
      <c r="AP1207">
        <v>5984.3</v>
      </c>
      <c r="AQ1207">
        <v>6056.8</v>
      </c>
      <c r="AR1207">
        <v>9206.2999999999993</v>
      </c>
      <c r="AS1207">
        <v>10149.1</v>
      </c>
      <c r="AT1207">
        <v>9718.2000000000007</v>
      </c>
      <c r="AU1207">
        <v>9406.9</v>
      </c>
    </row>
    <row r="1208" spans="1:47" x14ac:dyDescent="0.25">
      <c r="A1208" t="s">
        <v>193</v>
      </c>
      <c r="B1208">
        <f>_xll.BDH($A1208,"BS_TOT_ASSET","2007-05-31","","Dir=H","Per=M","Days=A","Dts=H","cols=46;rows=1")</f>
        <v>62343</v>
      </c>
      <c r="C1208">
        <v>64492</v>
      </c>
      <c r="D1208">
        <v>68916</v>
      </c>
      <c r="E1208">
        <v>61920</v>
      </c>
      <c r="F1208">
        <v>62308</v>
      </c>
      <c r="G1208">
        <v>61191</v>
      </c>
      <c r="H1208">
        <v>50227</v>
      </c>
      <c r="I1208">
        <v>52045</v>
      </c>
      <c r="J1208">
        <v>53121</v>
      </c>
      <c r="K1208">
        <v>55316</v>
      </c>
      <c r="L1208">
        <v>56133</v>
      </c>
      <c r="M1208">
        <v>55028</v>
      </c>
      <c r="N1208">
        <v>54384</v>
      </c>
      <c r="O1208">
        <v>55945</v>
      </c>
      <c r="P1208">
        <v>56712</v>
      </c>
      <c r="Q1208">
        <v>60431</v>
      </c>
      <c r="R1208">
        <v>61980</v>
      </c>
      <c r="S1208">
        <v>59708</v>
      </c>
      <c r="T1208">
        <v>59936</v>
      </c>
      <c r="U1208">
        <v>60897</v>
      </c>
      <c r="V1208">
        <v>56663</v>
      </c>
      <c r="W1208">
        <v>59676</v>
      </c>
      <c r="X1208">
        <v>62745</v>
      </c>
      <c r="Y1208">
        <v>68490</v>
      </c>
      <c r="Z1208">
        <v>50944</v>
      </c>
      <c r="AA1208">
        <v>53025</v>
      </c>
      <c r="AB1208">
        <v>53286</v>
      </c>
      <c r="AC1208">
        <v>55293</v>
      </c>
      <c r="AD1208">
        <v>54793</v>
      </c>
      <c r="AE1208">
        <v>54711</v>
      </c>
      <c r="AF1208">
        <v>52652</v>
      </c>
      <c r="AG1208">
        <v>51492</v>
      </c>
      <c r="AH1208">
        <v>50039</v>
      </c>
      <c r="AI1208">
        <v>47997</v>
      </c>
      <c r="AJ1208">
        <v>48096</v>
      </c>
      <c r="AK1208">
        <v>49248</v>
      </c>
      <c r="AL1208">
        <v>48193</v>
      </c>
      <c r="AM1208">
        <v>48626</v>
      </c>
      <c r="AN1208">
        <v>49207</v>
      </c>
      <c r="AO1208">
        <v>50684</v>
      </c>
      <c r="AP1208">
        <v>50872</v>
      </c>
      <c r="AQ1208">
        <v>52028</v>
      </c>
      <c r="AR1208">
        <v>52858</v>
      </c>
      <c r="AS1208">
        <v>53978</v>
      </c>
      <c r="AT1208">
        <v>53831</v>
      </c>
      <c r="AU1208">
        <v>54512</v>
      </c>
    </row>
    <row r="1209" spans="1:47" x14ac:dyDescent="0.25">
      <c r="A1209" t="s">
        <v>194</v>
      </c>
      <c r="B1209">
        <f>_xll.BDH($A1209,"BS_TOT_ASSET","2007-05-31","","Dir=H","Per=M","Days=A","Dts=H","cols=46;rows=1")</f>
        <v>62343</v>
      </c>
      <c r="C1209">
        <v>64492</v>
      </c>
      <c r="D1209">
        <v>68916</v>
      </c>
      <c r="E1209">
        <v>61920</v>
      </c>
      <c r="F1209">
        <v>62308</v>
      </c>
      <c r="G1209">
        <v>61191</v>
      </c>
      <c r="H1209">
        <v>50227</v>
      </c>
      <c r="I1209">
        <v>52045</v>
      </c>
      <c r="J1209">
        <v>53121</v>
      </c>
      <c r="K1209">
        <v>55316</v>
      </c>
      <c r="L1209">
        <v>56133</v>
      </c>
      <c r="M1209">
        <v>55028</v>
      </c>
      <c r="N1209">
        <v>54384</v>
      </c>
      <c r="O1209">
        <v>55945</v>
      </c>
      <c r="P1209">
        <v>56712</v>
      </c>
      <c r="Q1209">
        <v>60431</v>
      </c>
      <c r="R1209">
        <v>61980</v>
      </c>
      <c r="S1209">
        <v>59708</v>
      </c>
      <c r="T1209">
        <v>59936</v>
      </c>
      <c r="U1209">
        <v>60897</v>
      </c>
      <c r="V1209">
        <v>56663</v>
      </c>
      <c r="W1209">
        <v>59676</v>
      </c>
      <c r="X1209">
        <v>62745</v>
      </c>
      <c r="Y1209">
        <v>68490</v>
      </c>
      <c r="Z1209">
        <v>50944</v>
      </c>
      <c r="AA1209">
        <v>53025</v>
      </c>
      <c r="AB1209">
        <v>53286</v>
      </c>
      <c r="AC1209">
        <v>55293</v>
      </c>
      <c r="AD1209">
        <v>54793</v>
      </c>
      <c r="AE1209">
        <v>54711</v>
      </c>
      <c r="AF1209">
        <v>52652</v>
      </c>
      <c r="AG1209">
        <v>51492</v>
      </c>
      <c r="AH1209">
        <v>50039</v>
      </c>
      <c r="AI1209">
        <v>47997</v>
      </c>
      <c r="AJ1209">
        <v>48096</v>
      </c>
      <c r="AK1209">
        <v>49248</v>
      </c>
      <c r="AL1209">
        <v>48193</v>
      </c>
      <c r="AM1209">
        <v>48626</v>
      </c>
      <c r="AN1209">
        <v>49207</v>
      </c>
      <c r="AO1209">
        <v>50684</v>
      </c>
      <c r="AP1209">
        <v>50872</v>
      </c>
      <c r="AQ1209">
        <v>52028</v>
      </c>
      <c r="AR1209">
        <v>52858</v>
      </c>
      <c r="AS1209">
        <v>53978</v>
      </c>
      <c r="AT1209">
        <v>53831</v>
      </c>
      <c r="AU1209">
        <v>54512</v>
      </c>
    </row>
    <row r="1210" spans="1:47" x14ac:dyDescent="0.25">
      <c r="A1210" t="s">
        <v>195</v>
      </c>
      <c r="B1210">
        <f>_xll.BDH($A1210,"BS_TOT_ASSET","2007-05-31","","Dir=H","Per=M","Days=A","Dts=H","cols=46;rows=1")</f>
        <v>2901.1550000000002</v>
      </c>
      <c r="C1210">
        <v>2929.8589999999999</v>
      </c>
      <c r="D1210">
        <v>2989.297</v>
      </c>
      <c r="E1210">
        <v>2979.13</v>
      </c>
      <c r="F1210">
        <v>3026.547</v>
      </c>
      <c r="G1210">
        <v>3111.5419999999999</v>
      </c>
      <c r="H1210">
        <v>3092.7759999999998</v>
      </c>
      <c r="I1210">
        <v>3090.962</v>
      </c>
      <c r="J1210">
        <v>3234.9560000000001</v>
      </c>
      <c r="K1210">
        <v>3480.2849999999999</v>
      </c>
      <c r="L1210">
        <v>3222.3090000000002</v>
      </c>
      <c r="M1210">
        <v>3096.3440000000001</v>
      </c>
      <c r="N1210">
        <v>3103.645</v>
      </c>
      <c r="O1210">
        <v>3127.1590000000001</v>
      </c>
      <c r="P1210">
        <v>3159.5529999999999</v>
      </c>
      <c r="Q1210">
        <v>3217.4609999999998</v>
      </c>
      <c r="R1210">
        <v>3220.6680000000001</v>
      </c>
      <c r="S1210">
        <v>3254.848</v>
      </c>
      <c r="T1210">
        <v>3666.21</v>
      </c>
      <c r="U1210">
        <v>3668.848</v>
      </c>
      <c r="V1210">
        <v>3680.9290000000001</v>
      </c>
      <c r="W1210">
        <v>3804.3389999999999</v>
      </c>
      <c r="X1210">
        <v>3898.5650000000001</v>
      </c>
      <c r="Y1210">
        <v>3905.9319999999998</v>
      </c>
      <c r="Z1210">
        <v>4085.203</v>
      </c>
      <c r="AA1210">
        <v>4159.4759999999997</v>
      </c>
      <c r="AB1210">
        <v>4219.2939999999999</v>
      </c>
      <c r="AC1210">
        <v>4405.6469999999999</v>
      </c>
      <c r="AD1210">
        <v>4431.4849999999997</v>
      </c>
      <c r="AE1210">
        <v>4479.3980000000001</v>
      </c>
      <c r="AF1210">
        <v>4546.87</v>
      </c>
      <c r="AG1210">
        <v>4780.75</v>
      </c>
      <c r="AH1210">
        <v>4733.8379999999997</v>
      </c>
      <c r="AI1210">
        <v>4783.8029999999999</v>
      </c>
      <c r="AJ1210">
        <v>4896.5590000000002</v>
      </c>
      <c r="AK1210">
        <v>5125.4570000000003</v>
      </c>
      <c r="AL1210">
        <v>5188.4679999999998</v>
      </c>
      <c r="AM1210">
        <v>5397.3370000000004</v>
      </c>
      <c r="AN1210">
        <v>5423.2790000000005</v>
      </c>
      <c r="AO1210">
        <v>5656.2</v>
      </c>
      <c r="AP1210">
        <v>5803.5029999999997</v>
      </c>
      <c r="AQ1210">
        <v>6221.1369999999997</v>
      </c>
      <c r="AR1210">
        <v>6275.7550000000001</v>
      </c>
      <c r="AS1210">
        <v>6293.625</v>
      </c>
      <c r="AT1210">
        <v>6302.7030000000004</v>
      </c>
      <c r="AU1210">
        <v>6285.6639999999998</v>
      </c>
    </row>
    <row r="1211" spans="1:47" x14ac:dyDescent="0.25">
      <c r="A1211" t="s">
        <v>196</v>
      </c>
      <c r="B1211">
        <f>_xll.BDH($A1211,"BS_TOT_ASSET","2007-05-31","","Dir=H","Per=M","Days=A","Dts=H","cols=46;rows=1")</f>
        <v>2974.5</v>
      </c>
      <c r="C1211">
        <v>3192.2</v>
      </c>
      <c r="D1211">
        <v>3211.1</v>
      </c>
      <c r="E1211">
        <v>3580.9</v>
      </c>
      <c r="F1211">
        <v>3580.9</v>
      </c>
      <c r="G1211">
        <v>3299</v>
      </c>
      <c r="H1211">
        <v>3586.3</v>
      </c>
      <c r="I1211">
        <v>3467.4</v>
      </c>
      <c r="J1211">
        <v>3203.1</v>
      </c>
      <c r="K1211">
        <v>3431.1</v>
      </c>
      <c r="L1211">
        <v>3556.4</v>
      </c>
      <c r="M1211">
        <v>3644.2</v>
      </c>
      <c r="N1211">
        <v>3339.8</v>
      </c>
      <c r="O1211">
        <v>3622.4</v>
      </c>
      <c r="P1211">
        <v>3644.2</v>
      </c>
      <c r="Q1211">
        <v>3891.8</v>
      </c>
      <c r="R1211">
        <v>4200</v>
      </c>
      <c r="S1211">
        <v>4061</v>
      </c>
      <c r="T1211">
        <v>4271</v>
      </c>
      <c r="U1211">
        <v>4506.6000000000004</v>
      </c>
      <c r="V1211">
        <v>5013.5</v>
      </c>
      <c r="W1211">
        <v>5536.7</v>
      </c>
      <c r="X1211">
        <v>5902.9</v>
      </c>
      <c r="Y1211">
        <v>6075.1</v>
      </c>
      <c r="Z1211">
        <v>6116.5</v>
      </c>
      <c r="AA1211">
        <v>6424.9</v>
      </c>
      <c r="AB1211">
        <v>6605.6</v>
      </c>
      <c r="AC1211">
        <v>6727.2</v>
      </c>
      <c r="AD1211">
        <v>6754</v>
      </c>
      <c r="AE1211">
        <v>7034.4</v>
      </c>
      <c r="AF1211">
        <v>7175.6</v>
      </c>
      <c r="AG1211">
        <v>6971.2</v>
      </c>
      <c r="AH1211">
        <v>6893.9</v>
      </c>
      <c r="AI1211">
        <v>6711.2</v>
      </c>
      <c r="AJ1211">
        <v>6419.4</v>
      </c>
      <c r="AK1211">
        <v>6313.2</v>
      </c>
      <c r="AL1211">
        <v>6160.8</v>
      </c>
      <c r="AM1211">
        <v>5963.7</v>
      </c>
      <c r="AN1211">
        <v>18679.3</v>
      </c>
      <c r="AO1211">
        <v>29570.5</v>
      </c>
      <c r="AP1211">
        <v>29524.5</v>
      </c>
      <c r="AQ1211">
        <v>29628.2</v>
      </c>
      <c r="AR1211">
        <v>28263.7</v>
      </c>
      <c r="AS1211">
        <v>28527.8</v>
      </c>
      <c r="AT1211">
        <v>27058.5</v>
      </c>
      <c r="AU1211">
        <v>26660</v>
      </c>
    </row>
    <row r="1212" spans="1:47" x14ac:dyDescent="0.25">
      <c r="A1212" t="s">
        <v>197</v>
      </c>
      <c r="B1212" t="str">
        <f>_xll.BDH($A1212,"BS_TOT_ASSET","2007-05-31","","Dir=H","Per=M","Days=A","Dts=H","cols=46;rows=1")</f>
        <v>#N/A N/A</v>
      </c>
      <c r="C1212" t="s">
        <v>506</v>
      </c>
      <c r="D1212" t="s">
        <v>506</v>
      </c>
      <c r="E1212" t="s">
        <v>506</v>
      </c>
      <c r="F1212" t="s">
        <v>506</v>
      </c>
      <c r="G1212" t="s">
        <v>506</v>
      </c>
      <c r="H1212" t="s">
        <v>506</v>
      </c>
      <c r="I1212" t="s">
        <v>506</v>
      </c>
      <c r="J1212">
        <v>210.56800000000001</v>
      </c>
      <c r="K1212">
        <v>230.47800000000001</v>
      </c>
      <c r="L1212">
        <v>387.21300000000002</v>
      </c>
      <c r="M1212">
        <v>404.209</v>
      </c>
      <c r="N1212">
        <v>447.59699999999998</v>
      </c>
      <c r="O1212">
        <v>488.447</v>
      </c>
      <c r="P1212">
        <v>545.42200000000003</v>
      </c>
      <c r="Q1212">
        <v>587.75300000000004</v>
      </c>
      <c r="R1212">
        <v>635.23500000000001</v>
      </c>
      <c r="S1212">
        <v>670.98699999999997</v>
      </c>
      <c r="T1212">
        <v>734.74699999999996</v>
      </c>
      <c r="U1212">
        <v>788.44399999999996</v>
      </c>
      <c r="V1212">
        <v>851.245</v>
      </c>
      <c r="W1212">
        <v>913.26800000000003</v>
      </c>
      <c r="X1212">
        <v>975.49699999999996</v>
      </c>
      <c r="Y1212">
        <v>1032.729</v>
      </c>
      <c r="Z1212">
        <v>1085.7460000000001</v>
      </c>
      <c r="AA1212">
        <v>1128.1420000000001</v>
      </c>
      <c r="AB1212">
        <v>1168.4639999999999</v>
      </c>
      <c r="AC1212">
        <v>1200.0309999999999</v>
      </c>
      <c r="AD1212">
        <v>1265.1120000000001</v>
      </c>
      <c r="AE1212">
        <v>1312.6010000000001</v>
      </c>
      <c r="AF1212">
        <v>1424.7739999999999</v>
      </c>
      <c r="AG1212">
        <v>1498.3030000000001</v>
      </c>
      <c r="AH1212">
        <v>1604.876</v>
      </c>
      <c r="AI1212">
        <v>1707.173</v>
      </c>
      <c r="AJ1212">
        <v>1790.51</v>
      </c>
      <c r="AK1212">
        <v>1811.521</v>
      </c>
      <c r="AL1212">
        <v>1960.1780000000001</v>
      </c>
      <c r="AM1212">
        <v>2010.16</v>
      </c>
      <c r="AN1212">
        <v>2139.9409999999998</v>
      </c>
      <c r="AO1212">
        <v>2267.3829999999998</v>
      </c>
      <c r="AP1212">
        <v>2360.6909999999998</v>
      </c>
      <c r="AQ1212">
        <v>2395.279</v>
      </c>
      <c r="AR1212">
        <v>2257.9160000000002</v>
      </c>
      <c r="AS1212">
        <v>2400.6999999999998</v>
      </c>
      <c r="AT1212">
        <v>2575.6999999999998</v>
      </c>
      <c r="AU1212">
        <v>2763.5</v>
      </c>
    </row>
    <row r="1213" spans="1:47" x14ac:dyDescent="0.25">
      <c r="A1213" t="s">
        <v>198</v>
      </c>
      <c r="B1213" t="str">
        <f>_xll.BDH($A1213,"BS_TOT_ASSET","2007-05-31","","Dir=H","Per=M","Days=A","Dts=H","cols=46;rows=1")</f>
        <v>#N/A N/A</v>
      </c>
      <c r="C1213" t="s">
        <v>506</v>
      </c>
      <c r="D1213" t="s">
        <v>506</v>
      </c>
      <c r="E1213" t="s">
        <v>506</v>
      </c>
      <c r="F1213" t="s">
        <v>506</v>
      </c>
      <c r="G1213" t="s">
        <v>506</v>
      </c>
      <c r="H1213" t="s">
        <v>506</v>
      </c>
      <c r="I1213" t="s">
        <v>506</v>
      </c>
      <c r="J1213" t="s">
        <v>506</v>
      </c>
      <c r="K1213" t="s">
        <v>506</v>
      </c>
      <c r="L1213" t="s">
        <v>506</v>
      </c>
      <c r="M1213" t="s">
        <v>506</v>
      </c>
      <c r="N1213" t="s">
        <v>506</v>
      </c>
      <c r="O1213" t="s">
        <v>506</v>
      </c>
      <c r="P1213" t="s">
        <v>506</v>
      </c>
      <c r="Q1213" t="s">
        <v>506</v>
      </c>
      <c r="R1213" t="s">
        <v>506</v>
      </c>
      <c r="S1213" t="s">
        <v>506</v>
      </c>
      <c r="T1213" t="s">
        <v>506</v>
      </c>
      <c r="U1213" t="s">
        <v>506</v>
      </c>
      <c r="V1213" t="s">
        <v>506</v>
      </c>
      <c r="W1213" t="s">
        <v>506</v>
      </c>
      <c r="X1213" t="s">
        <v>506</v>
      </c>
      <c r="Y1213" t="s">
        <v>506</v>
      </c>
      <c r="Z1213" t="s">
        <v>506</v>
      </c>
      <c r="AA1213" t="s">
        <v>506</v>
      </c>
      <c r="AB1213" t="s">
        <v>506</v>
      </c>
      <c r="AC1213" t="s">
        <v>506</v>
      </c>
      <c r="AD1213" t="s">
        <v>506</v>
      </c>
      <c r="AE1213" t="s">
        <v>506</v>
      </c>
      <c r="AF1213" t="s">
        <v>506</v>
      </c>
      <c r="AG1213" t="s">
        <v>506</v>
      </c>
      <c r="AH1213" t="s">
        <v>506</v>
      </c>
      <c r="AI1213">
        <v>7337.2</v>
      </c>
      <c r="AJ1213">
        <v>7210.6</v>
      </c>
      <c r="AK1213">
        <v>7212.6</v>
      </c>
      <c r="AL1213">
        <v>7787.1</v>
      </c>
      <c r="AM1213">
        <v>8133.3</v>
      </c>
      <c r="AN1213">
        <v>8189.8</v>
      </c>
      <c r="AO1213">
        <v>8234.2999999999993</v>
      </c>
      <c r="AP1213">
        <v>8467.1</v>
      </c>
      <c r="AQ1213">
        <v>9327</v>
      </c>
      <c r="AR1213">
        <v>10500.6</v>
      </c>
      <c r="AS1213">
        <v>10655.4</v>
      </c>
      <c r="AT1213">
        <v>11986.1</v>
      </c>
      <c r="AU1213">
        <v>13862.8</v>
      </c>
    </row>
    <row r="1214" spans="1:47" x14ac:dyDescent="0.25">
      <c r="A1214" t="s">
        <v>199</v>
      </c>
      <c r="B1214">
        <f>_xll.BDH($A1214,"BS_TOT_ASSET","2007-05-31","","Dir=H","Per=M","Days=A","Dts=H","cols=46;rows=1")</f>
        <v>23407</v>
      </c>
      <c r="C1214">
        <v>23883</v>
      </c>
      <c r="D1214">
        <v>25733</v>
      </c>
      <c r="E1214">
        <v>25707</v>
      </c>
      <c r="F1214">
        <v>26089</v>
      </c>
      <c r="G1214">
        <v>26046</v>
      </c>
      <c r="H1214">
        <v>28373</v>
      </c>
      <c r="I1214">
        <v>28279</v>
      </c>
      <c r="J1214">
        <v>28858</v>
      </c>
      <c r="K1214">
        <v>29775</v>
      </c>
      <c r="L1214">
        <v>31077</v>
      </c>
      <c r="M1214">
        <v>31059</v>
      </c>
      <c r="N1214">
        <v>30872</v>
      </c>
      <c r="O1214">
        <v>31483</v>
      </c>
      <c r="P1214">
        <v>32545</v>
      </c>
      <c r="Q1214">
        <v>33104</v>
      </c>
      <c r="R1214">
        <v>33361</v>
      </c>
      <c r="S1214">
        <v>33408</v>
      </c>
      <c r="T1214">
        <v>34883</v>
      </c>
      <c r="U1214">
        <v>35309</v>
      </c>
      <c r="V1214">
        <v>35203</v>
      </c>
      <c r="W1214">
        <v>35503</v>
      </c>
      <c r="X1214">
        <v>34309</v>
      </c>
      <c r="Y1214">
        <v>34609</v>
      </c>
      <c r="Z1214">
        <v>34731</v>
      </c>
      <c r="AA1214">
        <v>35471</v>
      </c>
      <c r="AB1214">
        <v>35494</v>
      </c>
      <c r="AC1214">
        <v>34382</v>
      </c>
      <c r="AD1214">
        <v>34332</v>
      </c>
      <c r="AE1214">
        <v>35311</v>
      </c>
      <c r="AF1214">
        <v>35337</v>
      </c>
      <c r="AG1214">
        <v>34385</v>
      </c>
      <c r="AH1214">
        <v>33654</v>
      </c>
      <c r="AI1214">
        <v>32980</v>
      </c>
      <c r="AJ1214">
        <v>31997</v>
      </c>
      <c r="AK1214">
        <v>31702</v>
      </c>
      <c r="AL1214">
        <v>31769</v>
      </c>
      <c r="AM1214">
        <v>32668</v>
      </c>
      <c r="AN1214">
        <v>33172</v>
      </c>
      <c r="AO1214">
        <v>33211</v>
      </c>
      <c r="AP1214">
        <v>33793</v>
      </c>
      <c r="AQ1214">
        <v>34914</v>
      </c>
      <c r="AR1214">
        <v>35046</v>
      </c>
      <c r="AS1214">
        <v>37219</v>
      </c>
      <c r="AT1214">
        <v>47152</v>
      </c>
      <c r="AU1214">
        <v>46963</v>
      </c>
    </row>
    <row r="1215" spans="1:47" x14ac:dyDescent="0.25">
      <c r="A1215" t="s">
        <v>200</v>
      </c>
      <c r="B1215">
        <f>_xll.BDH($A1215,"BS_TOT_ASSET","2007-05-31","","Dir=H","Per=M","Days=A","Dts=H","cols=46;rows=1")</f>
        <v>738533</v>
      </c>
      <c r="C1215">
        <v>761706</v>
      </c>
      <c r="D1215">
        <v>795683</v>
      </c>
      <c r="E1215">
        <v>833890</v>
      </c>
      <c r="F1215">
        <v>846988</v>
      </c>
      <c r="G1215">
        <v>829550</v>
      </c>
      <c r="H1215">
        <v>797769</v>
      </c>
      <c r="I1215">
        <v>760807</v>
      </c>
      <c r="J1215">
        <v>778168</v>
      </c>
      <c r="K1215">
        <v>787846</v>
      </c>
      <c r="L1215">
        <v>781901</v>
      </c>
      <c r="M1215">
        <v>777355</v>
      </c>
      <c r="N1215">
        <v>749930</v>
      </c>
      <c r="O1215">
        <v>758824</v>
      </c>
      <c r="P1215">
        <v>747793</v>
      </c>
      <c r="Q1215">
        <v>727837</v>
      </c>
      <c r="R1215">
        <v>739835</v>
      </c>
      <c r="S1215">
        <v>737700</v>
      </c>
      <c r="T1215">
        <v>718320</v>
      </c>
      <c r="U1215">
        <v>707719</v>
      </c>
      <c r="V1215">
        <v>694121</v>
      </c>
      <c r="W1215">
        <v>698880</v>
      </c>
      <c r="X1215">
        <v>684999</v>
      </c>
      <c r="Y1215">
        <v>670690</v>
      </c>
      <c r="Z1215">
        <v>660541</v>
      </c>
      <c r="AA1215">
        <v>661438</v>
      </c>
      <c r="AB1215">
        <v>656560</v>
      </c>
      <c r="AC1215">
        <v>652252</v>
      </c>
      <c r="AD1215">
        <v>651869</v>
      </c>
      <c r="AE1215">
        <v>650021</v>
      </c>
      <c r="AF1215">
        <v>654954</v>
      </c>
      <c r="AG1215">
        <v>617631</v>
      </c>
      <c r="AH1215">
        <v>610926</v>
      </c>
      <c r="AI1215">
        <v>581310</v>
      </c>
      <c r="AJ1215">
        <v>493071</v>
      </c>
      <c r="AK1215">
        <v>462193</v>
      </c>
      <c r="AL1215">
        <v>401461</v>
      </c>
      <c r="AM1215">
        <v>387694</v>
      </c>
      <c r="AN1215">
        <v>365183</v>
      </c>
      <c r="AO1215">
        <v>351643</v>
      </c>
      <c r="AP1215">
        <v>355473</v>
      </c>
      <c r="AQ1215">
        <v>378038</v>
      </c>
      <c r="AR1215">
        <v>377946</v>
      </c>
      <c r="AS1215">
        <v>358110</v>
      </c>
      <c r="AT1215">
        <v>342769</v>
      </c>
      <c r="AU1215">
        <v>311691</v>
      </c>
    </row>
    <row r="1216" spans="1:47" x14ac:dyDescent="0.25">
      <c r="A1216" t="s">
        <v>201</v>
      </c>
      <c r="B1216">
        <f>_xll.BDH($A1216,"BS_TOT_ASSET","2007-05-31","","Dir=H","Per=M","Days=A","Dts=H","cols=46;rows=1")</f>
        <v>4825.78</v>
      </c>
      <c r="C1216">
        <v>5317.5749999999998</v>
      </c>
      <c r="D1216">
        <v>5834.7160000000003</v>
      </c>
      <c r="E1216">
        <v>5879.0029999999997</v>
      </c>
      <c r="F1216">
        <v>6517.4170000000004</v>
      </c>
      <c r="G1216">
        <v>6974.1279999999997</v>
      </c>
      <c r="H1216">
        <v>6936.8310000000001</v>
      </c>
      <c r="I1216">
        <v>7519.9139999999998</v>
      </c>
      <c r="J1216">
        <v>8387.0920000000006</v>
      </c>
      <c r="K1216">
        <v>8936.98</v>
      </c>
      <c r="L1216">
        <v>9698.5589999999993</v>
      </c>
      <c r="M1216">
        <v>10695.998</v>
      </c>
      <c r="N1216">
        <v>10496.708000000001</v>
      </c>
      <c r="O1216">
        <v>11455.591</v>
      </c>
      <c r="P1216">
        <v>11592.63</v>
      </c>
      <c r="Q1216">
        <v>12987.353999999999</v>
      </c>
      <c r="R1216">
        <v>12694.14</v>
      </c>
      <c r="S1216">
        <v>12639.897999999999</v>
      </c>
      <c r="T1216">
        <v>17303.133999999998</v>
      </c>
      <c r="U1216">
        <v>19950.385999999999</v>
      </c>
      <c r="V1216">
        <v>20501.95</v>
      </c>
      <c r="W1216">
        <v>20963.829000000002</v>
      </c>
      <c r="X1216">
        <v>21239.838</v>
      </c>
      <c r="Y1216">
        <v>22211.668000000001</v>
      </c>
      <c r="Z1216">
        <v>22624.374</v>
      </c>
      <c r="AA1216">
        <v>22468.428</v>
      </c>
      <c r="AB1216">
        <v>22579</v>
      </c>
      <c r="AC1216">
        <v>28077.691999999999</v>
      </c>
      <c r="AD1216">
        <v>31206.164000000001</v>
      </c>
      <c r="AE1216">
        <v>28844.393</v>
      </c>
      <c r="AF1216">
        <v>34664</v>
      </c>
      <c r="AG1216">
        <v>38321</v>
      </c>
      <c r="AH1216">
        <v>39167</v>
      </c>
      <c r="AI1216">
        <v>50637</v>
      </c>
      <c r="AJ1216">
        <v>51716</v>
      </c>
      <c r="AK1216">
        <v>47765</v>
      </c>
      <c r="AL1216">
        <v>49980</v>
      </c>
      <c r="AM1216">
        <v>56609</v>
      </c>
      <c r="AN1216">
        <v>56977</v>
      </c>
      <c r="AO1216">
        <v>57701</v>
      </c>
      <c r="AP1216">
        <v>60263</v>
      </c>
      <c r="AQ1216">
        <v>64662</v>
      </c>
      <c r="AR1216">
        <v>70283</v>
      </c>
      <c r="AS1216">
        <v>65381</v>
      </c>
      <c r="AT1216">
        <v>65355</v>
      </c>
      <c r="AU1216">
        <v>64305</v>
      </c>
    </row>
    <row r="1217" spans="1:47" x14ac:dyDescent="0.25">
      <c r="A1217" t="s">
        <v>202</v>
      </c>
      <c r="B1217">
        <f>_xll.BDH($A1217,"BS_TOT_ASSET","2007-05-31","","Dir=H","Per=M","Days=A","Dts=H","cols=45;rows=1")</f>
        <v>18477.900000000001</v>
      </c>
      <c r="C1217">
        <v>19081.5</v>
      </c>
      <c r="D1217">
        <v>19266.8</v>
      </c>
      <c r="E1217">
        <v>19041.599999999999</v>
      </c>
      <c r="F1217">
        <v>19162</v>
      </c>
      <c r="G1217">
        <v>19109.7</v>
      </c>
      <c r="H1217">
        <v>19078.7</v>
      </c>
      <c r="I1217">
        <v>17874.8</v>
      </c>
      <c r="J1217">
        <v>18190.099999999999</v>
      </c>
      <c r="K1217">
        <v>18561.3</v>
      </c>
      <c r="L1217">
        <v>18216.2</v>
      </c>
      <c r="M1217">
        <v>17678.900000000001</v>
      </c>
      <c r="N1217">
        <v>18210.5</v>
      </c>
      <c r="O1217">
        <v>18378.5</v>
      </c>
      <c r="P1217">
        <v>18281.5</v>
      </c>
      <c r="Q1217">
        <v>18674.5</v>
      </c>
      <c r="R1217">
        <v>21893.200000000001</v>
      </c>
      <c r="S1217">
        <v>21466.799999999999</v>
      </c>
      <c r="T1217">
        <v>21439</v>
      </c>
      <c r="U1217">
        <v>21096.799999999999</v>
      </c>
      <c r="V1217">
        <v>22635.3</v>
      </c>
      <c r="W1217">
        <v>22952.9</v>
      </c>
      <c r="X1217">
        <v>22793.4</v>
      </c>
      <c r="Y1217">
        <v>22658</v>
      </c>
      <c r="Z1217">
        <v>22944.6</v>
      </c>
      <c r="AA1217">
        <v>23152.1</v>
      </c>
      <c r="AB1217">
        <v>22925</v>
      </c>
      <c r="AC1217">
        <v>23145.7</v>
      </c>
      <c r="AD1217">
        <v>23372.799999999999</v>
      </c>
      <c r="AE1217">
        <v>24203.7</v>
      </c>
      <c r="AF1217">
        <v>23383.1</v>
      </c>
      <c r="AG1217">
        <v>21832</v>
      </c>
      <c r="AH1217">
        <v>22322.9</v>
      </c>
      <c r="AI1217">
        <v>21588.7</v>
      </c>
      <c r="AJ1217">
        <v>21631.599999999999</v>
      </c>
      <c r="AK1217">
        <v>21712.3</v>
      </c>
      <c r="AL1217">
        <v>21913.1</v>
      </c>
      <c r="AM1217">
        <v>21602.1</v>
      </c>
      <c r="AN1217">
        <v>21670.3</v>
      </c>
      <c r="AO1217">
        <v>21812.6</v>
      </c>
      <c r="AP1217">
        <v>22209.599999999999</v>
      </c>
      <c r="AQ1217">
        <v>22191.5</v>
      </c>
      <c r="AR1217">
        <v>22240.6</v>
      </c>
      <c r="AS1217">
        <v>30624</v>
      </c>
      <c r="AT1217">
        <v>30554.799999999999</v>
      </c>
    </row>
    <row r="1218" spans="1:47" x14ac:dyDescent="0.25">
      <c r="A1218" t="s">
        <v>203</v>
      </c>
      <c r="B1218">
        <f>_xll.BDH($A1218,"BS_TOT_ASSET","2007-05-31","","Dir=H","Per=M","Days=A","Dts=H","cols=46;rows=1")</f>
        <v>13540</v>
      </c>
      <c r="C1218">
        <v>14273</v>
      </c>
      <c r="D1218">
        <v>15215</v>
      </c>
      <c r="E1218">
        <v>16263</v>
      </c>
      <c r="F1218">
        <v>19180</v>
      </c>
      <c r="G1218">
        <v>18990</v>
      </c>
      <c r="H1218">
        <v>19256</v>
      </c>
      <c r="I1218">
        <v>18178</v>
      </c>
      <c r="J1218">
        <v>19604</v>
      </c>
      <c r="K1218">
        <v>20747</v>
      </c>
      <c r="L1218">
        <v>21295</v>
      </c>
      <c r="M1218">
        <v>21727</v>
      </c>
      <c r="N1218">
        <v>22541</v>
      </c>
      <c r="O1218">
        <v>24670</v>
      </c>
      <c r="P1218">
        <v>25833</v>
      </c>
      <c r="Q1218">
        <v>26660</v>
      </c>
      <c r="R1218">
        <v>27825</v>
      </c>
      <c r="S1218">
        <v>28173</v>
      </c>
      <c r="T1218">
        <v>27848</v>
      </c>
      <c r="U1218">
        <v>28489</v>
      </c>
      <c r="V1218">
        <v>28754</v>
      </c>
      <c r="W1218">
        <v>29410</v>
      </c>
      <c r="X1218">
        <v>29375</v>
      </c>
      <c r="Y1218">
        <v>28595</v>
      </c>
      <c r="Z1218">
        <v>28389</v>
      </c>
      <c r="AA1218">
        <v>28714</v>
      </c>
      <c r="AB1218">
        <v>28478</v>
      </c>
      <c r="AC1218">
        <v>29544</v>
      </c>
      <c r="AD1218">
        <v>29832</v>
      </c>
      <c r="AE1218">
        <v>29815</v>
      </c>
      <c r="AF1218">
        <v>30063</v>
      </c>
      <c r="AG1218">
        <v>29323</v>
      </c>
      <c r="AH1218">
        <v>29888</v>
      </c>
      <c r="AI1218">
        <v>28898</v>
      </c>
      <c r="AJ1218">
        <v>28527</v>
      </c>
      <c r="AK1218">
        <v>27945</v>
      </c>
      <c r="AL1218">
        <v>30653</v>
      </c>
      <c r="AM1218">
        <v>28809</v>
      </c>
      <c r="AN1218">
        <v>27899</v>
      </c>
      <c r="AO1218">
        <v>28305</v>
      </c>
      <c r="AP1218">
        <v>27830</v>
      </c>
      <c r="AQ1218">
        <v>28094</v>
      </c>
      <c r="AR1218">
        <v>27494</v>
      </c>
      <c r="AS1218">
        <v>26834</v>
      </c>
      <c r="AT1218">
        <v>26140</v>
      </c>
      <c r="AU1218">
        <v>26392</v>
      </c>
    </row>
    <row r="1219" spans="1:47" x14ac:dyDescent="0.25">
      <c r="A1219" t="s">
        <v>204</v>
      </c>
      <c r="B1219" t="str">
        <f>_xll.BDH($A1219,"BS_TOT_ASSET","2007-05-31","","Dir=H","Per=M","Days=A","Dts=H","cols=46;rows=1")</f>
        <v>#N/A N/A</v>
      </c>
      <c r="C1219" t="s">
        <v>506</v>
      </c>
      <c r="D1219" t="s">
        <v>506</v>
      </c>
      <c r="E1219" t="s">
        <v>506</v>
      </c>
      <c r="F1219" t="s">
        <v>506</v>
      </c>
      <c r="G1219" t="s">
        <v>506</v>
      </c>
      <c r="H1219" t="s">
        <v>506</v>
      </c>
      <c r="I1219" t="s">
        <v>506</v>
      </c>
      <c r="J1219" t="s">
        <v>506</v>
      </c>
      <c r="K1219">
        <v>144344</v>
      </c>
      <c r="L1219">
        <v>136295</v>
      </c>
      <c r="M1219">
        <v>136021</v>
      </c>
      <c r="N1219">
        <v>131899</v>
      </c>
      <c r="O1219">
        <v>137238</v>
      </c>
      <c r="P1219">
        <v>138898</v>
      </c>
      <c r="Q1219">
        <v>145846</v>
      </c>
      <c r="R1219">
        <v>150415</v>
      </c>
      <c r="S1219">
        <v>148497</v>
      </c>
      <c r="T1219">
        <v>144603</v>
      </c>
      <c r="U1219">
        <v>150194</v>
      </c>
      <c r="V1219">
        <v>151987</v>
      </c>
      <c r="W1219">
        <v>155456</v>
      </c>
      <c r="X1219">
        <v>149422</v>
      </c>
      <c r="Y1219">
        <v>153775</v>
      </c>
      <c r="Z1219">
        <v>163110</v>
      </c>
      <c r="AA1219">
        <v>168539</v>
      </c>
      <c r="AB1219">
        <v>166344</v>
      </c>
      <c r="AC1219">
        <v>173606</v>
      </c>
      <c r="AD1219">
        <v>179098</v>
      </c>
      <c r="AE1219">
        <v>176908</v>
      </c>
      <c r="AF1219">
        <v>177501</v>
      </c>
      <c r="AG1219">
        <v>179918</v>
      </c>
      <c r="AH1219">
        <v>185812</v>
      </c>
      <c r="AI1219">
        <v>189000</v>
      </c>
      <c r="AJ1219">
        <v>194338</v>
      </c>
      <c r="AK1219">
        <v>203618</v>
      </c>
      <c r="AL1219">
        <v>210449</v>
      </c>
      <c r="AM1219">
        <v>217576</v>
      </c>
      <c r="AN1219">
        <v>221690</v>
      </c>
      <c r="AO1219">
        <v>230793</v>
      </c>
      <c r="AP1219">
        <v>240300</v>
      </c>
      <c r="AQ1219">
        <v>229502</v>
      </c>
      <c r="AR1219">
        <v>212482</v>
      </c>
      <c r="AS1219">
        <v>218726</v>
      </c>
      <c r="AT1219">
        <v>218641</v>
      </c>
      <c r="AU1219">
        <v>225711</v>
      </c>
    </row>
    <row r="1220" spans="1:47" x14ac:dyDescent="0.25">
      <c r="A1220" t="s">
        <v>205</v>
      </c>
      <c r="B1220">
        <f>_xll.BDH($A1220,"BS_TOT_ASSET","2007-05-31","","Dir=H","Per=M","Days=A","Dts=H","cols=46;rows=1")</f>
        <v>21423.884999999998</v>
      </c>
      <c r="C1220">
        <v>23340.65</v>
      </c>
      <c r="D1220">
        <v>25335.806</v>
      </c>
      <c r="E1220">
        <v>27604.982</v>
      </c>
      <c r="F1220">
        <v>29179.786</v>
      </c>
      <c r="G1220">
        <v>30806.973999999998</v>
      </c>
      <c r="H1220">
        <v>31767.575000000001</v>
      </c>
      <c r="I1220">
        <v>33513.029000000002</v>
      </c>
      <c r="J1220">
        <v>35158.76</v>
      </c>
      <c r="K1220">
        <v>37702.845000000001</v>
      </c>
      <c r="L1220">
        <v>40496.777999999998</v>
      </c>
      <c r="M1220">
        <v>42871</v>
      </c>
      <c r="N1220">
        <v>48045</v>
      </c>
      <c r="O1220">
        <v>53342</v>
      </c>
      <c r="P1220">
        <v>57851</v>
      </c>
      <c r="Q1220">
        <v>59960</v>
      </c>
      <c r="R1220">
        <v>64861</v>
      </c>
      <c r="S1220">
        <v>69088</v>
      </c>
      <c r="T1220">
        <v>72574</v>
      </c>
      <c r="U1220">
        <v>77144</v>
      </c>
      <c r="V1220">
        <v>86051</v>
      </c>
      <c r="W1220">
        <v>89730</v>
      </c>
      <c r="X1220">
        <v>93798</v>
      </c>
      <c r="Y1220">
        <v>96692</v>
      </c>
      <c r="Z1220">
        <v>101182</v>
      </c>
      <c r="AA1220">
        <v>105068</v>
      </c>
      <c r="AB1220">
        <v>110920</v>
      </c>
      <c r="AC1220">
        <v>116526</v>
      </c>
      <c r="AD1220">
        <v>121608</v>
      </c>
      <c r="AE1220">
        <v>125781</v>
      </c>
      <c r="AF1220">
        <v>129187</v>
      </c>
      <c r="AG1220">
        <v>133400</v>
      </c>
      <c r="AH1220">
        <v>138807</v>
      </c>
      <c r="AI1220">
        <v>144281</v>
      </c>
      <c r="AJ1220">
        <v>147461</v>
      </c>
      <c r="AK1220">
        <v>149747</v>
      </c>
      <c r="AL1220">
        <v>154292</v>
      </c>
      <c r="AM1220">
        <v>159948</v>
      </c>
      <c r="AN1220">
        <v>167497</v>
      </c>
      <c r="AO1220">
        <v>172756</v>
      </c>
      <c r="AP1220">
        <v>178621</v>
      </c>
      <c r="AQ1220">
        <v>189536</v>
      </c>
      <c r="AR1220">
        <v>197295</v>
      </c>
      <c r="AS1220">
        <v>206935</v>
      </c>
      <c r="AT1220">
        <v>211610</v>
      </c>
      <c r="AU1220">
        <v>221538</v>
      </c>
    </row>
    <row r="1221" spans="1:47" x14ac:dyDescent="0.25">
      <c r="A1221" t="s">
        <v>206</v>
      </c>
      <c r="B1221">
        <f>_xll.BDH($A1221,"BS_TOT_ASSET","2007-05-31","","Dir=H","Per=M","Days=A","Dts=H","cols=46;rows=1")</f>
        <v>21423.884999999998</v>
      </c>
      <c r="C1221">
        <v>23340.65</v>
      </c>
      <c r="D1221">
        <v>25335.806</v>
      </c>
      <c r="E1221">
        <v>27604.982</v>
      </c>
      <c r="F1221">
        <v>29179.786</v>
      </c>
      <c r="G1221">
        <v>30806.973999999998</v>
      </c>
      <c r="H1221">
        <v>31767.575000000001</v>
      </c>
      <c r="I1221">
        <v>33513.029000000002</v>
      </c>
      <c r="J1221">
        <v>35158.76</v>
      </c>
      <c r="K1221">
        <v>37702.845000000001</v>
      </c>
      <c r="L1221">
        <v>40496.777999999998</v>
      </c>
      <c r="M1221">
        <v>42871</v>
      </c>
      <c r="N1221">
        <v>48045</v>
      </c>
      <c r="O1221">
        <v>53342</v>
      </c>
      <c r="P1221">
        <v>57851</v>
      </c>
      <c r="Q1221">
        <v>59960</v>
      </c>
      <c r="R1221">
        <v>64861</v>
      </c>
      <c r="S1221">
        <v>69088</v>
      </c>
      <c r="T1221">
        <v>72574</v>
      </c>
      <c r="U1221">
        <v>77144</v>
      </c>
      <c r="V1221">
        <v>86051</v>
      </c>
      <c r="W1221">
        <v>89730</v>
      </c>
      <c r="X1221">
        <v>93798</v>
      </c>
      <c r="Y1221">
        <v>96692</v>
      </c>
      <c r="Z1221">
        <v>101182</v>
      </c>
      <c r="AA1221">
        <v>105068</v>
      </c>
      <c r="AB1221">
        <v>110920</v>
      </c>
      <c r="AC1221">
        <v>116526</v>
      </c>
      <c r="AD1221">
        <v>121608</v>
      </c>
      <c r="AE1221">
        <v>125781</v>
      </c>
      <c r="AF1221">
        <v>129187</v>
      </c>
      <c r="AG1221">
        <v>133400</v>
      </c>
      <c r="AH1221">
        <v>138807</v>
      </c>
      <c r="AI1221">
        <v>144281</v>
      </c>
      <c r="AJ1221">
        <v>147461</v>
      </c>
      <c r="AK1221">
        <v>149747</v>
      </c>
      <c r="AL1221">
        <v>154292</v>
      </c>
      <c r="AM1221">
        <v>159948</v>
      </c>
      <c r="AN1221">
        <v>167497</v>
      </c>
      <c r="AO1221">
        <v>172756</v>
      </c>
      <c r="AP1221">
        <v>178621</v>
      </c>
      <c r="AQ1221">
        <v>189536</v>
      </c>
      <c r="AR1221">
        <v>197295</v>
      </c>
      <c r="AS1221">
        <v>206935</v>
      </c>
      <c r="AT1221">
        <v>211610</v>
      </c>
      <c r="AU1221">
        <v>221538</v>
      </c>
    </row>
    <row r="1222" spans="1:47" x14ac:dyDescent="0.25">
      <c r="A1222" t="s">
        <v>207</v>
      </c>
      <c r="B1222">
        <f>_xll.BDH($A1222,"BS_TOT_ASSET","2007-05-31","","Dir=H","Per=M","Days=A","Dts=H","cols=46;rows=1")</f>
        <v>4725.076</v>
      </c>
      <c r="C1222">
        <v>4835.0940000000001</v>
      </c>
      <c r="D1222">
        <v>4774.0690000000004</v>
      </c>
      <c r="E1222">
        <v>4755.4179999999997</v>
      </c>
      <c r="F1222">
        <v>4797.3429999999998</v>
      </c>
      <c r="G1222">
        <v>4819.2579999999998</v>
      </c>
      <c r="H1222">
        <v>4786.3500000000004</v>
      </c>
      <c r="I1222">
        <v>4724.8549999999996</v>
      </c>
      <c r="J1222">
        <v>4854.9440000000004</v>
      </c>
      <c r="K1222">
        <v>4977.241</v>
      </c>
      <c r="L1222">
        <v>5004.6890000000003</v>
      </c>
      <c r="M1222">
        <v>5168.7619999999997</v>
      </c>
      <c r="N1222">
        <v>5219.3599999999997</v>
      </c>
      <c r="O1222">
        <v>5413.77</v>
      </c>
      <c r="P1222">
        <v>5465.0439999999999</v>
      </c>
      <c r="Q1222">
        <v>5569.52</v>
      </c>
      <c r="R1222">
        <v>5717.0010000000002</v>
      </c>
      <c r="S1222">
        <v>5784.7179999999998</v>
      </c>
      <c r="T1222">
        <v>6202.7740000000003</v>
      </c>
      <c r="U1222">
        <v>6095.8289999999997</v>
      </c>
      <c r="V1222">
        <v>6184.9290000000001</v>
      </c>
      <c r="W1222">
        <v>6445.8819999999996</v>
      </c>
      <c r="X1222">
        <v>6807.0609999999997</v>
      </c>
      <c r="Y1222">
        <v>7338.4620000000004</v>
      </c>
      <c r="Z1222">
        <v>7660.3130000000001</v>
      </c>
      <c r="AA1222">
        <v>7943.9030000000002</v>
      </c>
      <c r="AB1222">
        <v>7680.2969999999996</v>
      </c>
      <c r="AC1222">
        <v>7982.3739999999998</v>
      </c>
      <c r="AD1222">
        <v>8251.5480000000007</v>
      </c>
      <c r="AE1222">
        <v>8341.4570000000003</v>
      </c>
      <c r="AF1222">
        <v>8246.2379999999994</v>
      </c>
      <c r="AG1222">
        <v>8238.3549999999996</v>
      </c>
      <c r="AH1222">
        <v>8413.6329999999998</v>
      </c>
      <c r="AI1222">
        <v>8203.1280000000006</v>
      </c>
      <c r="AJ1222">
        <v>8144.7709999999997</v>
      </c>
      <c r="AK1222">
        <v>8450.527</v>
      </c>
      <c r="AL1222">
        <v>8634.1090000000004</v>
      </c>
      <c r="AM1222">
        <v>8749.3719999999994</v>
      </c>
      <c r="AN1222">
        <v>8859.4</v>
      </c>
      <c r="AO1222">
        <v>9166.8259999999991</v>
      </c>
      <c r="AP1222">
        <v>9412.1440000000002</v>
      </c>
      <c r="AQ1222">
        <v>9494.2340000000004</v>
      </c>
      <c r="AR1222">
        <v>12412.380999999999</v>
      </c>
      <c r="AS1222">
        <v>12759.394</v>
      </c>
      <c r="AT1222">
        <v>12566.522000000001</v>
      </c>
      <c r="AU1222">
        <v>12657.119000000001</v>
      </c>
    </row>
    <row r="1223" spans="1:47" x14ac:dyDescent="0.25">
      <c r="A1223" t="s">
        <v>208</v>
      </c>
      <c r="B1223">
        <f>_xll.BDH($A1223,"BS_TOT_ASSET","2007-05-31","","Dir=H","Per=M","Days=A","Dts=H","cols=44;rows=1")</f>
        <v>1200.6289999999999</v>
      </c>
      <c r="C1223">
        <v>1185.3779999999999</v>
      </c>
      <c r="D1223">
        <v>1302.749</v>
      </c>
      <c r="E1223">
        <v>1325.769</v>
      </c>
      <c r="F1223">
        <v>1445.9069999999999</v>
      </c>
      <c r="G1223">
        <v>1699.758</v>
      </c>
      <c r="H1223">
        <v>1613.43</v>
      </c>
      <c r="I1223">
        <v>1444.596</v>
      </c>
      <c r="J1223">
        <v>1676.8209999999999</v>
      </c>
      <c r="K1223">
        <v>2430.9279999999999</v>
      </c>
      <c r="L1223">
        <v>2509.848</v>
      </c>
      <c r="M1223">
        <v>1979.6679999999999</v>
      </c>
      <c r="N1223">
        <v>2039.326</v>
      </c>
      <c r="O1223">
        <v>1908.7449999999999</v>
      </c>
      <c r="P1223">
        <v>2056.59</v>
      </c>
      <c r="Q1223">
        <v>3052.4180000000001</v>
      </c>
      <c r="R1223">
        <v>3350.5309999999999</v>
      </c>
      <c r="S1223">
        <v>2715.1579999999999</v>
      </c>
      <c r="T1223">
        <v>2614.3389999999999</v>
      </c>
      <c r="U1223">
        <v>2616.971</v>
      </c>
      <c r="V1223">
        <v>2688.143</v>
      </c>
      <c r="W1223">
        <v>2805.4920000000002</v>
      </c>
      <c r="X1223">
        <v>3428.721</v>
      </c>
      <c r="Y1223">
        <v>3076.2240000000002</v>
      </c>
      <c r="Z1223">
        <v>3125.056</v>
      </c>
      <c r="AA1223">
        <v>3499.49</v>
      </c>
      <c r="AB1223">
        <v>3981.5639999999999</v>
      </c>
      <c r="AC1223">
        <v>3455.7150000000001</v>
      </c>
      <c r="AD1223">
        <v>4018.65</v>
      </c>
      <c r="AE1223">
        <v>4339.3559999999998</v>
      </c>
      <c r="AF1223">
        <v>4541.5870000000004</v>
      </c>
      <c r="AG1223">
        <v>4018.32</v>
      </c>
      <c r="AH1223">
        <v>5779.3010000000004</v>
      </c>
      <c r="AI1223">
        <v>5472.9179999999997</v>
      </c>
      <c r="AJ1223">
        <v>5328.1009999999997</v>
      </c>
      <c r="AK1223">
        <v>4699.1009999999997</v>
      </c>
      <c r="AL1223">
        <v>4699.1009999999997</v>
      </c>
      <c r="AM1223">
        <v>9959.7160000000003</v>
      </c>
      <c r="AN1223">
        <v>10036.781000000001</v>
      </c>
      <c r="AO1223">
        <v>12281.549000000001</v>
      </c>
      <c r="AP1223">
        <v>12998.069</v>
      </c>
      <c r="AQ1223">
        <v>12903.297</v>
      </c>
      <c r="AR1223">
        <v>12299.877</v>
      </c>
      <c r="AS1223">
        <v>13839.236000000001</v>
      </c>
    </row>
    <row r="1224" spans="1:47" x14ac:dyDescent="0.25">
      <c r="A1224" t="s">
        <v>209</v>
      </c>
      <c r="B1224">
        <f>_xll.BDH($A1224,"BS_TOT_ASSET","2007-05-31","","Dir=H","Per=M","Days=A","Dts=H","cols=46;rows=1")</f>
        <v>9076</v>
      </c>
      <c r="C1224">
        <v>8584</v>
      </c>
      <c r="D1224">
        <v>7838</v>
      </c>
      <c r="E1224">
        <v>7648</v>
      </c>
      <c r="F1224">
        <v>7702</v>
      </c>
      <c r="G1224">
        <v>8186</v>
      </c>
      <c r="H1224">
        <v>7564</v>
      </c>
      <c r="I1224">
        <v>7221</v>
      </c>
      <c r="J1224">
        <v>7705</v>
      </c>
      <c r="K1224">
        <v>8430</v>
      </c>
      <c r="L1224">
        <v>7985</v>
      </c>
      <c r="M1224">
        <v>7945</v>
      </c>
      <c r="N1224">
        <v>7308</v>
      </c>
      <c r="O1224">
        <v>7728</v>
      </c>
      <c r="P1224">
        <v>7065</v>
      </c>
      <c r="Q1224">
        <v>8027</v>
      </c>
      <c r="R1224">
        <v>7806</v>
      </c>
      <c r="S1224">
        <v>7657</v>
      </c>
      <c r="T1224">
        <v>7422</v>
      </c>
      <c r="U1224">
        <v>7572</v>
      </c>
      <c r="V1224">
        <v>7661</v>
      </c>
      <c r="W1224">
        <v>8007</v>
      </c>
      <c r="X1224">
        <v>7470</v>
      </c>
      <c r="Y1224">
        <v>7439</v>
      </c>
      <c r="Z1224">
        <v>7920</v>
      </c>
      <c r="AA1224">
        <v>7786</v>
      </c>
      <c r="AB1224">
        <v>7849</v>
      </c>
      <c r="AC1224">
        <v>7695</v>
      </c>
      <c r="AD1224">
        <v>7678</v>
      </c>
      <c r="AE1224">
        <v>7819</v>
      </c>
      <c r="AF1224">
        <v>7690</v>
      </c>
      <c r="AG1224">
        <v>7495</v>
      </c>
      <c r="AH1224">
        <v>7287</v>
      </c>
      <c r="AI1224">
        <v>7806</v>
      </c>
      <c r="AJ1224">
        <v>7473</v>
      </c>
      <c r="AK1224">
        <v>7507</v>
      </c>
      <c r="AL1224">
        <v>7737</v>
      </c>
      <c r="AM1224">
        <v>8007</v>
      </c>
      <c r="AN1224">
        <v>7610</v>
      </c>
      <c r="AO1224">
        <v>7411</v>
      </c>
      <c r="AP1224">
        <v>7617</v>
      </c>
      <c r="AQ1224">
        <v>7895</v>
      </c>
      <c r="AR1224">
        <v>7989</v>
      </c>
      <c r="AS1224">
        <v>7585</v>
      </c>
      <c r="AT1224">
        <v>8010</v>
      </c>
      <c r="AU1224">
        <v>8173</v>
      </c>
    </row>
    <row r="1225" spans="1:47" x14ac:dyDescent="0.25">
      <c r="A1225" t="s">
        <v>210</v>
      </c>
      <c r="B1225">
        <f>_xll.BDH($A1225,"BS_TOT_ASSET","2007-05-31","","Dir=H","Per=M","Days=A","Dts=H","cols=46;rows=1")</f>
        <v>2444.6010000000001</v>
      </c>
      <c r="C1225">
        <v>2645.5</v>
      </c>
      <c r="D1225">
        <v>3291.46</v>
      </c>
      <c r="E1225">
        <v>3083.3980000000001</v>
      </c>
      <c r="F1225">
        <v>3132.0309999999999</v>
      </c>
      <c r="G1225">
        <v>3015.3130000000001</v>
      </c>
      <c r="H1225">
        <v>2934.4209999999998</v>
      </c>
      <c r="I1225">
        <v>2794.1889999999999</v>
      </c>
      <c r="J1225">
        <v>3144.366</v>
      </c>
      <c r="K1225">
        <v>3516.5509999999999</v>
      </c>
      <c r="L1225">
        <v>3828.0819999999999</v>
      </c>
      <c r="M1225">
        <v>3551.5279999999998</v>
      </c>
      <c r="N1225">
        <v>3431.3589999999999</v>
      </c>
      <c r="O1225">
        <v>3658.018</v>
      </c>
      <c r="P1225">
        <v>3988.6880000000001</v>
      </c>
      <c r="Q1225">
        <v>3937.509</v>
      </c>
      <c r="R1225">
        <v>4198.4549999999999</v>
      </c>
      <c r="S1225">
        <v>4334.8850000000002</v>
      </c>
      <c r="T1225">
        <v>4471.3379999999997</v>
      </c>
      <c r="U1225">
        <v>4324.7929999999997</v>
      </c>
      <c r="V1225">
        <v>4819.1239999999998</v>
      </c>
      <c r="W1225">
        <v>4630.7420000000002</v>
      </c>
      <c r="X1225">
        <v>4819.1239999999998</v>
      </c>
      <c r="Y1225">
        <v>4570.42</v>
      </c>
      <c r="Z1225">
        <v>4599.1809999999996</v>
      </c>
      <c r="AA1225">
        <v>4823.2259999999997</v>
      </c>
      <c r="AB1225">
        <v>4879.6030000000001</v>
      </c>
      <c r="AC1225">
        <v>4738.9139999999998</v>
      </c>
      <c r="AD1225">
        <v>4741.8019999999997</v>
      </c>
      <c r="AE1225">
        <v>4669.3639999999996</v>
      </c>
      <c r="AF1225">
        <v>4693.3029999999999</v>
      </c>
      <c r="AG1225">
        <v>4543.2790000000005</v>
      </c>
      <c r="AH1225">
        <v>4423.4089999999997</v>
      </c>
      <c r="AI1225">
        <v>4388.4719999999998</v>
      </c>
      <c r="AJ1225">
        <v>4499.3909999999996</v>
      </c>
      <c r="AK1225">
        <v>4525.1329999999998</v>
      </c>
      <c r="AL1225">
        <v>4527.5829999999996</v>
      </c>
      <c r="AM1225">
        <v>4591.9059999999999</v>
      </c>
      <c r="AN1225">
        <v>4525.1329999999998</v>
      </c>
      <c r="AO1225">
        <v>4600.6809999999996</v>
      </c>
      <c r="AP1225">
        <v>4748.7719999999999</v>
      </c>
      <c r="AQ1225">
        <v>4835.3909999999996</v>
      </c>
      <c r="AR1225">
        <v>5010.26</v>
      </c>
      <c r="AS1225">
        <v>4855.2219999999998</v>
      </c>
      <c r="AT1225">
        <v>4988.72</v>
      </c>
      <c r="AU1225">
        <v>5095.9669999999996</v>
      </c>
    </row>
    <row r="1226" spans="1:47" x14ac:dyDescent="0.25">
      <c r="A1226" t="s">
        <v>211</v>
      </c>
      <c r="B1226">
        <f>_xll.BDH($A1226,"BS_TOT_ASSET","2007-05-31","","Dir=H","Per=M","Days=A","Dts=H","cols=45;rows=1")</f>
        <v>1045778</v>
      </c>
      <c r="C1226">
        <v>1119796</v>
      </c>
      <c r="D1226">
        <v>1189006</v>
      </c>
      <c r="E1226">
        <v>1088145</v>
      </c>
      <c r="F1226">
        <v>1081773</v>
      </c>
      <c r="G1226">
        <v>884547</v>
      </c>
      <c r="H1226">
        <v>925290</v>
      </c>
      <c r="I1226">
        <v>889544</v>
      </c>
      <c r="J1226">
        <v>882185</v>
      </c>
      <c r="K1226">
        <v>848942</v>
      </c>
      <c r="L1226">
        <v>880528</v>
      </c>
      <c r="M1226">
        <v>883188</v>
      </c>
      <c r="N1226">
        <v>908679</v>
      </c>
      <c r="O1226">
        <v>911332</v>
      </c>
      <c r="P1226">
        <v>933289</v>
      </c>
      <c r="Q1226">
        <v>936910</v>
      </c>
      <c r="R1226">
        <v>948909</v>
      </c>
      <c r="S1226">
        <v>923225</v>
      </c>
      <c r="T1226">
        <v>950932</v>
      </c>
      <c r="U1226">
        <v>948638</v>
      </c>
      <c r="V1226">
        <v>949207</v>
      </c>
      <c r="W1226">
        <v>938555</v>
      </c>
      <c r="X1226">
        <v>959223</v>
      </c>
      <c r="Y1226">
        <v>938456</v>
      </c>
      <c r="Z1226">
        <v>923223</v>
      </c>
      <c r="AA1226">
        <v>911507</v>
      </c>
      <c r="AB1226">
        <v>915665</v>
      </c>
      <c r="AC1226">
        <v>859914</v>
      </c>
      <c r="AD1226">
        <v>868933</v>
      </c>
      <c r="AE1226">
        <v>856240</v>
      </c>
      <c r="AF1226">
        <v>865458</v>
      </c>
      <c r="AG1226">
        <v>859879</v>
      </c>
      <c r="AH1226">
        <v>880559</v>
      </c>
      <c r="AI1226">
        <v>861395</v>
      </c>
      <c r="AJ1226">
        <v>878036</v>
      </c>
      <c r="AK1226">
        <v>896843</v>
      </c>
      <c r="AL1226">
        <v>879987</v>
      </c>
      <c r="AM1226">
        <v>860165</v>
      </c>
      <c r="AN1226">
        <v>894069</v>
      </c>
      <c r="AO1226">
        <v>906518</v>
      </c>
      <c r="AP1226">
        <v>930132</v>
      </c>
      <c r="AQ1226">
        <v>916776</v>
      </c>
      <c r="AR1226">
        <v>973535</v>
      </c>
      <c r="AS1226">
        <v>968610</v>
      </c>
      <c r="AT1226">
        <v>957190</v>
      </c>
    </row>
    <row r="1227" spans="1:47" x14ac:dyDescent="0.25">
      <c r="A1227" t="s">
        <v>212</v>
      </c>
      <c r="B1227">
        <f>_xll.BDH($A1227,"BS_TOT_ASSET","2007-05-31","","Dir=H","Per=M","Days=A","Dts=H","cols=46;rows=1")</f>
        <v>16504</v>
      </c>
      <c r="C1227">
        <v>17042</v>
      </c>
      <c r="D1227">
        <v>17191</v>
      </c>
      <c r="E1227">
        <v>17100</v>
      </c>
      <c r="F1227">
        <v>17494</v>
      </c>
      <c r="G1227">
        <v>17043</v>
      </c>
      <c r="H1227">
        <v>15226</v>
      </c>
      <c r="I1227">
        <v>14645</v>
      </c>
      <c r="J1227">
        <v>15079</v>
      </c>
      <c r="K1227">
        <v>15677</v>
      </c>
      <c r="L1227">
        <v>14410</v>
      </c>
      <c r="M1227">
        <v>15630</v>
      </c>
      <c r="N1227">
        <v>15630</v>
      </c>
      <c r="O1227">
        <v>15656</v>
      </c>
      <c r="P1227">
        <v>15630</v>
      </c>
      <c r="Q1227">
        <v>17256</v>
      </c>
      <c r="R1227">
        <v>17642</v>
      </c>
      <c r="S1227">
        <v>18129</v>
      </c>
      <c r="T1227">
        <v>17629</v>
      </c>
      <c r="U1227">
        <v>17990</v>
      </c>
      <c r="V1227">
        <v>17601</v>
      </c>
      <c r="W1227">
        <v>17939</v>
      </c>
      <c r="X1227">
        <v>16973</v>
      </c>
      <c r="Y1227">
        <v>17458</v>
      </c>
      <c r="Z1227">
        <v>17384</v>
      </c>
      <c r="AA1227">
        <v>17672</v>
      </c>
      <c r="AB1227">
        <v>17527</v>
      </c>
      <c r="AC1227">
        <v>17092</v>
      </c>
      <c r="AD1227">
        <v>16942</v>
      </c>
      <c r="AE1227">
        <v>16656</v>
      </c>
      <c r="AF1227">
        <v>18044</v>
      </c>
      <c r="AG1227">
        <v>17336</v>
      </c>
      <c r="AH1227">
        <v>17516</v>
      </c>
      <c r="AI1227">
        <v>17515</v>
      </c>
      <c r="AJ1227">
        <v>16391</v>
      </c>
      <c r="AK1227">
        <v>16777</v>
      </c>
      <c r="AL1227">
        <v>16860</v>
      </c>
      <c r="AM1227">
        <v>17143</v>
      </c>
      <c r="AN1227">
        <v>16511</v>
      </c>
      <c r="AO1227">
        <v>17194</v>
      </c>
      <c r="AP1227">
        <v>17646</v>
      </c>
      <c r="AQ1227">
        <v>17852</v>
      </c>
      <c r="AR1227">
        <v>17064</v>
      </c>
      <c r="AS1227">
        <v>17580</v>
      </c>
      <c r="AT1227">
        <v>17355</v>
      </c>
      <c r="AU1227">
        <v>17591</v>
      </c>
    </row>
    <row r="1228" spans="1:47" x14ac:dyDescent="0.25">
      <c r="A1228" t="s">
        <v>213</v>
      </c>
      <c r="B1228">
        <f>_xll.BDH($A1228,"BS_TOT_ASSET","2007-05-31","","Dir=H","Per=M","Days=A","Dts=H","cols=46;rows=1")</f>
        <v>3239.011</v>
      </c>
      <c r="C1228">
        <v>3059.9450000000002</v>
      </c>
      <c r="D1228">
        <v>3094.0279999999998</v>
      </c>
      <c r="E1228">
        <v>3155.8330000000001</v>
      </c>
      <c r="F1228">
        <v>3390.5909999999999</v>
      </c>
      <c r="G1228">
        <v>3536.4409999999998</v>
      </c>
      <c r="H1228">
        <v>3515.4169999999999</v>
      </c>
      <c r="I1228">
        <v>3270.5050000000001</v>
      </c>
      <c r="J1228">
        <v>3405.7649999999999</v>
      </c>
      <c r="K1228">
        <v>3745.049</v>
      </c>
      <c r="L1228">
        <v>3726.3319999999999</v>
      </c>
      <c r="M1228">
        <v>3810.7750000000001</v>
      </c>
      <c r="N1228">
        <v>3731.9279999999999</v>
      </c>
      <c r="O1228">
        <v>3789.2370000000001</v>
      </c>
      <c r="P1228">
        <v>3904.377</v>
      </c>
      <c r="Q1228">
        <v>3933.424</v>
      </c>
      <c r="R1228">
        <v>4200.4350000000004</v>
      </c>
      <c r="S1228">
        <v>4550.6450000000004</v>
      </c>
      <c r="T1228">
        <v>4716.0619999999999</v>
      </c>
      <c r="U1228">
        <v>4751.21</v>
      </c>
      <c r="V1228">
        <v>4761.308</v>
      </c>
      <c r="W1228">
        <v>4983.7439999999997</v>
      </c>
      <c r="X1228">
        <v>5014.598</v>
      </c>
      <c r="Y1228">
        <v>5013.7280000000001</v>
      </c>
      <c r="Z1228">
        <v>5030.1350000000002</v>
      </c>
      <c r="AA1228">
        <v>5251.549</v>
      </c>
      <c r="AB1228">
        <v>5266.3280000000004</v>
      </c>
      <c r="AC1228">
        <v>5234.2290000000003</v>
      </c>
      <c r="AD1228">
        <v>5311.3119999999999</v>
      </c>
      <c r="AE1228">
        <v>5326.4160000000002</v>
      </c>
      <c r="AF1228">
        <v>5283.049</v>
      </c>
      <c r="AG1228">
        <v>5210.9719999999998</v>
      </c>
      <c r="AH1228">
        <v>5826.9089999999997</v>
      </c>
      <c r="AI1228">
        <v>5807.1530000000002</v>
      </c>
      <c r="AJ1228">
        <v>5857.7550000000001</v>
      </c>
      <c r="AK1228">
        <v>5964.8389999999999</v>
      </c>
      <c r="AL1228">
        <v>5964.8040000000001</v>
      </c>
      <c r="AM1228">
        <v>5885.509</v>
      </c>
      <c r="AN1228">
        <v>5694.3069999999998</v>
      </c>
      <c r="AO1228">
        <v>5782.549</v>
      </c>
      <c r="AP1228">
        <v>5861.8810000000003</v>
      </c>
      <c r="AQ1228">
        <v>5825.06</v>
      </c>
      <c r="AR1228">
        <v>5804.2539999999999</v>
      </c>
      <c r="AS1228">
        <v>5902.8109999999997</v>
      </c>
      <c r="AT1228">
        <v>5904.5720000000001</v>
      </c>
      <c r="AU1228">
        <v>5932.183</v>
      </c>
    </row>
    <row r="1229" spans="1:47" x14ac:dyDescent="0.25">
      <c r="A1229" t="s">
        <v>214</v>
      </c>
      <c r="B1229">
        <f>_xll.BDH($A1229,"BS_TOT_ASSET","2007-05-31","","Dir=H","Per=M","Days=A","Dts=H","cols=46;rows=1")</f>
        <v>11989</v>
      </c>
      <c r="C1229">
        <v>12469</v>
      </c>
      <c r="D1229">
        <v>13135</v>
      </c>
      <c r="E1229">
        <v>13328</v>
      </c>
      <c r="F1229">
        <v>14048</v>
      </c>
      <c r="G1229">
        <v>13846</v>
      </c>
      <c r="H1229">
        <v>14385</v>
      </c>
      <c r="I1229">
        <v>16224</v>
      </c>
      <c r="J1229">
        <v>16215</v>
      </c>
      <c r="K1229">
        <v>16337</v>
      </c>
      <c r="L1229">
        <v>16538</v>
      </c>
      <c r="M1229">
        <v>16980</v>
      </c>
      <c r="N1229">
        <v>17540</v>
      </c>
      <c r="O1229">
        <v>18198</v>
      </c>
      <c r="P1229">
        <v>18297</v>
      </c>
      <c r="Q1229">
        <v>18990</v>
      </c>
      <c r="R1229">
        <v>19956</v>
      </c>
      <c r="S1229">
        <v>21204</v>
      </c>
      <c r="T1229">
        <v>23677</v>
      </c>
      <c r="U1229">
        <v>24668</v>
      </c>
      <c r="V1229">
        <v>25571</v>
      </c>
      <c r="W1229">
        <v>26312</v>
      </c>
      <c r="X1229">
        <v>27410</v>
      </c>
      <c r="Y1229">
        <v>27684</v>
      </c>
      <c r="Z1229">
        <v>27418</v>
      </c>
      <c r="AA1229">
        <v>27948</v>
      </c>
      <c r="AB1229">
        <v>29223</v>
      </c>
      <c r="AC1229">
        <v>29256</v>
      </c>
      <c r="AD1229">
        <v>30484</v>
      </c>
      <c r="AE1229">
        <v>31583</v>
      </c>
      <c r="AF1229">
        <v>32240</v>
      </c>
      <c r="AG1229">
        <v>30587</v>
      </c>
      <c r="AH1229">
        <v>30606</v>
      </c>
      <c r="AI1229">
        <v>30248</v>
      </c>
      <c r="AJ1229">
        <v>36942</v>
      </c>
      <c r="AK1229">
        <v>33932</v>
      </c>
      <c r="AL1229">
        <v>27737</v>
      </c>
      <c r="AM1229">
        <v>26755</v>
      </c>
      <c r="AN1229">
        <v>27000</v>
      </c>
      <c r="AO1229">
        <v>24885</v>
      </c>
      <c r="AP1229">
        <v>25325</v>
      </c>
      <c r="AQ1229">
        <v>25790</v>
      </c>
      <c r="AR1229">
        <v>25085</v>
      </c>
      <c r="AS1229">
        <v>25191</v>
      </c>
      <c r="AT1229">
        <v>25765</v>
      </c>
      <c r="AU1229">
        <v>25751</v>
      </c>
    </row>
    <row r="1230" spans="1:47" x14ac:dyDescent="0.25">
      <c r="A1230" t="s">
        <v>215</v>
      </c>
      <c r="B1230">
        <f>_xll.BDH($A1230,"BS_TOT_ASSET","2007-05-31","","Dir=H","Per=M","Days=A","Dts=H","cols=46;rows=1")</f>
        <v>2908.944</v>
      </c>
      <c r="C1230">
        <v>3286.1729999999998</v>
      </c>
      <c r="D1230">
        <v>3237.0630000000001</v>
      </c>
      <c r="E1230">
        <v>3126.4789999999998</v>
      </c>
      <c r="F1230">
        <v>3205.3110000000001</v>
      </c>
      <c r="G1230">
        <v>3406.752</v>
      </c>
      <c r="H1230">
        <v>3168.797</v>
      </c>
      <c r="I1230">
        <v>2927.8220000000001</v>
      </c>
      <c r="J1230">
        <v>3478.1759999999999</v>
      </c>
      <c r="K1230">
        <v>3861.3270000000002</v>
      </c>
      <c r="L1230">
        <v>3896.8919999999998</v>
      </c>
      <c r="M1230">
        <v>4078.0230000000001</v>
      </c>
      <c r="N1230">
        <v>3973.6759999999999</v>
      </c>
      <c r="O1230">
        <v>4215.6170000000002</v>
      </c>
      <c r="P1230">
        <v>4093.2260000000001</v>
      </c>
      <c r="Q1230">
        <v>3940.3409999999999</v>
      </c>
      <c r="R1230">
        <v>3940.7449999999999</v>
      </c>
      <c r="S1230">
        <v>4084.7260000000001</v>
      </c>
      <c r="T1230">
        <v>4130.7740000000003</v>
      </c>
      <c r="U1230">
        <v>3897.1370000000002</v>
      </c>
      <c r="V1230">
        <v>4014.721</v>
      </c>
      <c r="W1230">
        <v>4446.2870000000003</v>
      </c>
      <c r="X1230">
        <v>4325.3869999999997</v>
      </c>
      <c r="Y1230">
        <v>4060.645</v>
      </c>
      <c r="Z1230">
        <v>4178.299</v>
      </c>
      <c r="AA1230">
        <v>4590.1450000000004</v>
      </c>
      <c r="AB1230">
        <v>4402.2669999999998</v>
      </c>
      <c r="AC1230">
        <v>4029.4369999999999</v>
      </c>
      <c r="AD1230">
        <v>4138.5950000000003</v>
      </c>
      <c r="AE1230">
        <v>4508.8019999999997</v>
      </c>
      <c r="AF1230">
        <v>4532.1419999999998</v>
      </c>
      <c r="AG1230">
        <v>4247.116</v>
      </c>
      <c r="AH1230">
        <v>4217.6890000000003</v>
      </c>
      <c r="AI1230">
        <v>4567.1469999999999</v>
      </c>
      <c r="AJ1230">
        <v>4720.7169999999996</v>
      </c>
      <c r="AK1230">
        <v>4364.6949999999997</v>
      </c>
      <c r="AL1230">
        <v>4344.3850000000002</v>
      </c>
      <c r="AM1230">
        <v>4955.1469999999999</v>
      </c>
      <c r="AN1230">
        <v>5091.366</v>
      </c>
      <c r="AO1230">
        <v>4645.87</v>
      </c>
      <c r="AP1230">
        <v>4912.7430000000004</v>
      </c>
      <c r="AQ1230">
        <v>5544.6480000000001</v>
      </c>
      <c r="AR1230">
        <v>5289.9830000000002</v>
      </c>
      <c r="AS1230">
        <v>4729.0720000000001</v>
      </c>
      <c r="AT1230">
        <v>5113.8559999999998</v>
      </c>
      <c r="AU1230">
        <v>5495.3289999999997</v>
      </c>
    </row>
    <row r="1231" spans="1:47" x14ac:dyDescent="0.25">
      <c r="A1231" t="s">
        <v>216</v>
      </c>
      <c r="B1231">
        <f>_xll.BDH($A1231,"BS_TOT_ASSET","2007-05-31","","Dir=H","Per=M","Days=A","Dts=H","cols=46;rows=1")</f>
        <v>36420.686000000002</v>
      </c>
      <c r="C1231">
        <v>55303.927000000003</v>
      </c>
      <c r="D1231">
        <v>54697.468000000001</v>
      </c>
      <c r="E1231">
        <v>56051.968999999997</v>
      </c>
      <c r="F1231">
        <v>55333.841</v>
      </c>
      <c r="G1231">
        <v>54671.35</v>
      </c>
      <c r="H1231">
        <v>54352.858999999997</v>
      </c>
      <c r="I1231">
        <v>51702.125</v>
      </c>
      <c r="J1231">
        <v>51397.252</v>
      </c>
      <c r="K1231">
        <v>52512.659</v>
      </c>
      <c r="L1231">
        <v>51554.665000000001</v>
      </c>
      <c r="M1231">
        <v>51866.798000000003</v>
      </c>
      <c r="N1231">
        <v>51770.838000000003</v>
      </c>
      <c r="O1231">
        <v>53246.775999999998</v>
      </c>
      <c r="P1231">
        <v>53819.642</v>
      </c>
      <c r="Q1231">
        <v>52948.508999999998</v>
      </c>
      <c r="R1231">
        <v>53050.038999999997</v>
      </c>
      <c r="S1231">
        <v>54978.707000000002</v>
      </c>
      <c r="T1231">
        <v>54450.652000000002</v>
      </c>
      <c r="U1231">
        <v>55876.654000000002</v>
      </c>
      <c r="V1231">
        <v>56622.959000000003</v>
      </c>
      <c r="W1231">
        <v>56443</v>
      </c>
      <c r="X1231">
        <v>56153.184999999998</v>
      </c>
      <c r="Y1231">
        <v>56054.966</v>
      </c>
      <c r="Z1231">
        <v>56113.686999999998</v>
      </c>
      <c r="AA1231">
        <v>56648.250999999997</v>
      </c>
      <c r="AB1231">
        <v>59467.173999999999</v>
      </c>
      <c r="AC1231">
        <v>61145.752999999997</v>
      </c>
      <c r="AD1231">
        <v>63797.112999999998</v>
      </c>
      <c r="AE1231">
        <v>64330.629000000001</v>
      </c>
      <c r="AF1231">
        <v>66298.009999999995</v>
      </c>
      <c r="AG1231">
        <v>68002.660999999993</v>
      </c>
      <c r="AH1231">
        <v>68845.648000000001</v>
      </c>
      <c r="AI1231">
        <v>70210.178</v>
      </c>
      <c r="AJ1231">
        <v>71018.301000000007</v>
      </c>
      <c r="AK1231">
        <v>72644.967000000004</v>
      </c>
      <c r="AL1231">
        <v>73954.017000000007</v>
      </c>
      <c r="AM1231">
        <v>100765.412</v>
      </c>
      <c r="AN1231">
        <v>99714.096999999994</v>
      </c>
      <c r="AO1231">
        <v>100045.50599999999</v>
      </c>
      <c r="AP1231">
        <v>101406.77899999999</v>
      </c>
      <c r="AQ1231">
        <v>101988.126</v>
      </c>
      <c r="AR1231">
        <v>104185</v>
      </c>
      <c r="AS1231">
        <v>104246</v>
      </c>
      <c r="AT1231">
        <v>105358</v>
      </c>
      <c r="AU1231">
        <v>105652</v>
      </c>
    </row>
    <row r="1232" spans="1:47" x14ac:dyDescent="0.25">
      <c r="A1232" t="s">
        <v>217</v>
      </c>
      <c r="B1232">
        <f>_xll.BDH($A1232,"BS_TOT_ASSET","2007-05-31","","Dir=H","Per=M","Days=A","Dts=H","cols=46;rows=1")</f>
        <v>3478.4609</v>
      </c>
      <c r="C1232">
        <v>3512.991</v>
      </c>
      <c r="D1232">
        <v>3439.4830000000002</v>
      </c>
      <c r="E1232">
        <v>3470.1388999999999</v>
      </c>
      <c r="F1232">
        <v>3577.5709999999999</v>
      </c>
      <c r="G1232">
        <v>3627.6379000000002</v>
      </c>
      <c r="H1232">
        <v>3534.049</v>
      </c>
      <c r="I1232">
        <v>3564.944</v>
      </c>
      <c r="J1232">
        <v>3576.0909999999999</v>
      </c>
      <c r="K1232">
        <v>3491.913</v>
      </c>
      <c r="L1232">
        <v>3326.5639999999999</v>
      </c>
      <c r="M1232">
        <v>3440.0630000000001</v>
      </c>
      <c r="N1232">
        <v>3613.721</v>
      </c>
      <c r="O1232">
        <v>3755.2930000000001</v>
      </c>
      <c r="P1232">
        <v>3790.002</v>
      </c>
      <c r="Q1232">
        <v>4076.9290000000001</v>
      </c>
      <c r="R1232">
        <v>4154.7759999999998</v>
      </c>
      <c r="S1232">
        <v>4218.58</v>
      </c>
      <c r="T1232">
        <v>4034.6689999999999</v>
      </c>
      <c r="U1232">
        <v>4076.212</v>
      </c>
      <c r="V1232">
        <v>3886.056</v>
      </c>
      <c r="W1232">
        <v>3939.5590000000002</v>
      </c>
      <c r="X1232">
        <v>3631.7</v>
      </c>
      <c r="Y1232">
        <v>3807.125</v>
      </c>
      <c r="Z1232">
        <v>3849.53</v>
      </c>
      <c r="AA1232">
        <v>3835.0169999999998</v>
      </c>
      <c r="AB1232">
        <v>4090.0479999999998</v>
      </c>
      <c r="AC1232">
        <v>4273.9189999999999</v>
      </c>
      <c r="AD1232">
        <v>4415.018</v>
      </c>
      <c r="AE1232">
        <v>5543.4939999999997</v>
      </c>
      <c r="AF1232">
        <v>5208.1930000000002</v>
      </c>
      <c r="AG1232">
        <v>5407.9260000000004</v>
      </c>
      <c r="AH1232">
        <v>5872.3810000000003</v>
      </c>
      <c r="AI1232">
        <v>5819.4</v>
      </c>
      <c r="AJ1232">
        <v>5597.59</v>
      </c>
      <c r="AK1232">
        <v>5822.0609999999997</v>
      </c>
      <c r="AL1232">
        <v>6614.65</v>
      </c>
      <c r="AM1232">
        <v>7304.3339999999998</v>
      </c>
      <c r="AN1232">
        <v>6930.48</v>
      </c>
      <c r="AO1232">
        <v>7055.9279999999999</v>
      </c>
      <c r="AP1232">
        <v>7236.9709999999995</v>
      </c>
      <c r="AQ1232">
        <v>7280.723</v>
      </c>
      <c r="AR1232">
        <v>6894.7749999999996</v>
      </c>
      <c r="AS1232">
        <v>7327.7749999999996</v>
      </c>
      <c r="AT1232">
        <v>7427.8860000000004</v>
      </c>
      <c r="AU1232">
        <v>7455.5060000000003</v>
      </c>
    </row>
    <row r="1233" spans="1:47" x14ac:dyDescent="0.25">
      <c r="A1233" t="s">
        <v>218</v>
      </c>
      <c r="B1233" t="str">
        <f>_xll.BDH($A1233,"BS_TOT_ASSET","2007-05-31","","Dir=H","Per=M","Days=A","Dts=H","cols=46;rows=1")</f>
        <v>#N/A N/A</v>
      </c>
      <c r="C1233" t="s">
        <v>506</v>
      </c>
      <c r="D1233" t="s">
        <v>506</v>
      </c>
      <c r="E1233" t="s">
        <v>506</v>
      </c>
      <c r="F1233" t="s">
        <v>506</v>
      </c>
      <c r="G1233" t="s">
        <v>506</v>
      </c>
      <c r="H1233" t="s">
        <v>506</v>
      </c>
      <c r="I1233" t="s">
        <v>506</v>
      </c>
      <c r="J1233" t="s">
        <v>506</v>
      </c>
      <c r="K1233" t="s">
        <v>506</v>
      </c>
      <c r="L1233">
        <v>24131</v>
      </c>
      <c r="M1233">
        <v>24091</v>
      </c>
      <c r="N1233">
        <v>23420</v>
      </c>
      <c r="O1233">
        <v>23253</v>
      </c>
      <c r="P1233">
        <v>23852</v>
      </c>
      <c r="Q1233">
        <v>23809</v>
      </c>
      <c r="R1233">
        <v>23877</v>
      </c>
      <c r="S1233">
        <v>23756</v>
      </c>
      <c r="T1233">
        <v>26898</v>
      </c>
      <c r="U1233">
        <v>27139</v>
      </c>
      <c r="V1233">
        <v>27132</v>
      </c>
      <c r="W1233">
        <v>27302</v>
      </c>
      <c r="X1233">
        <v>28075</v>
      </c>
      <c r="Y1233">
        <v>27882</v>
      </c>
      <c r="Z1233">
        <v>27934</v>
      </c>
      <c r="AA1233">
        <v>28393</v>
      </c>
      <c r="AB1233">
        <v>28831</v>
      </c>
      <c r="AC1233">
        <v>29809</v>
      </c>
      <c r="AD1233">
        <v>29822</v>
      </c>
      <c r="AE1233">
        <v>29825</v>
      </c>
      <c r="AF1233">
        <v>30980</v>
      </c>
      <c r="AG1233">
        <v>31288</v>
      </c>
      <c r="AH1233">
        <v>31710</v>
      </c>
      <c r="AI1233">
        <v>31896</v>
      </c>
      <c r="AJ1233">
        <v>32744</v>
      </c>
      <c r="AK1233">
        <v>32776</v>
      </c>
      <c r="AL1233">
        <v>33205</v>
      </c>
      <c r="AM1233">
        <v>33127</v>
      </c>
      <c r="AN1233">
        <v>33758</v>
      </c>
      <c r="AO1233">
        <v>33795</v>
      </c>
      <c r="AP1233">
        <v>34566</v>
      </c>
      <c r="AQ1233">
        <v>35731</v>
      </c>
      <c r="AR1233">
        <v>36593</v>
      </c>
      <c r="AS1233">
        <v>37299</v>
      </c>
      <c r="AT1233">
        <v>37742</v>
      </c>
      <c r="AU1233">
        <v>38044</v>
      </c>
    </row>
    <row r="1234" spans="1:47" x14ac:dyDescent="0.25">
      <c r="A1234" t="s">
        <v>219</v>
      </c>
      <c r="B1234">
        <f>_xll.BDH($A1234,"BS_TOT_ASSET","2007-05-31","","Dir=H","Per=M","Days=A","Dts=H","cols=46;rows=1")</f>
        <v>8879.3259999999991</v>
      </c>
      <c r="C1234">
        <v>12096.133</v>
      </c>
      <c r="D1234">
        <v>12521.772000000001</v>
      </c>
      <c r="E1234">
        <v>12500.064</v>
      </c>
      <c r="F1234">
        <v>12223.73</v>
      </c>
      <c r="G1234">
        <v>12031.404</v>
      </c>
      <c r="H1234">
        <v>11849.825999999999</v>
      </c>
      <c r="I1234">
        <v>11801.289000000001</v>
      </c>
      <c r="J1234">
        <v>11785.85</v>
      </c>
      <c r="K1234">
        <v>12338.21</v>
      </c>
      <c r="L1234">
        <v>12209.735000000001</v>
      </c>
      <c r="M1234">
        <v>12139.57</v>
      </c>
      <c r="N1234">
        <v>12244.643</v>
      </c>
      <c r="O1234">
        <v>12245.299000000001</v>
      </c>
      <c r="P1234">
        <v>13331.923000000001</v>
      </c>
      <c r="Q1234">
        <v>17499.651999999998</v>
      </c>
      <c r="R1234">
        <v>17693.058000000001</v>
      </c>
      <c r="S1234">
        <v>17439.377</v>
      </c>
      <c r="T1234">
        <v>17408.474999999999</v>
      </c>
      <c r="U1234">
        <v>17725.319</v>
      </c>
      <c r="V1234">
        <v>17789.768</v>
      </c>
      <c r="W1234">
        <v>18079.335999999999</v>
      </c>
      <c r="X1234">
        <v>19915.555</v>
      </c>
      <c r="Y1234">
        <v>19732.731</v>
      </c>
      <c r="Z1234">
        <v>20051.793000000001</v>
      </c>
      <c r="AA1234">
        <v>19889.508999999998</v>
      </c>
      <c r="AB1234">
        <v>20075.87</v>
      </c>
      <c r="AC1234">
        <v>19858.678</v>
      </c>
      <c r="AD1234">
        <v>20144.169000000002</v>
      </c>
      <c r="AE1234">
        <v>20744.89</v>
      </c>
      <c r="AF1234">
        <v>21331.436000000002</v>
      </c>
      <c r="AG1234">
        <v>21024.441999999999</v>
      </c>
      <c r="AH1234">
        <v>22348.127</v>
      </c>
      <c r="AI1234">
        <v>22192.973000000002</v>
      </c>
      <c r="AJ1234">
        <v>21449.848999999998</v>
      </c>
      <c r="AK1234">
        <v>21199.927</v>
      </c>
      <c r="AL1234">
        <v>21116.456999999999</v>
      </c>
      <c r="AM1234">
        <v>21188.544999999998</v>
      </c>
      <c r="AN1234">
        <v>15759.264999999999</v>
      </c>
      <c r="AO1234">
        <v>14855.868</v>
      </c>
      <c r="AP1234">
        <v>14102.575000000001</v>
      </c>
      <c r="AQ1234">
        <v>13904.081</v>
      </c>
      <c r="AR1234">
        <v>14088.460999999999</v>
      </c>
      <c r="AS1234">
        <v>14067.571</v>
      </c>
      <c r="AT1234">
        <v>13451.387000000001</v>
      </c>
      <c r="AU1234">
        <v>13083.958000000001</v>
      </c>
    </row>
    <row r="1235" spans="1:47" x14ac:dyDescent="0.25">
      <c r="A1235" t="s">
        <v>220</v>
      </c>
      <c r="B1235">
        <f>_xll.BDH($A1235,"BS_TOT_ASSET","2007-05-31","","Dir=H","Per=M","Days=A","Dts=H","cols=46;rows=1")</f>
        <v>56864</v>
      </c>
      <c r="C1235">
        <v>45506</v>
      </c>
      <c r="D1235">
        <v>44324</v>
      </c>
      <c r="E1235">
        <v>45596</v>
      </c>
      <c r="F1235">
        <v>45099</v>
      </c>
      <c r="G1235">
        <v>44162</v>
      </c>
      <c r="H1235">
        <v>41164</v>
      </c>
      <c r="I1235">
        <v>43767</v>
      </c>
      <c r="J1235">
        <v>43998</v>
      </c>
      <c r="K1235">
        <v>43050</v>
      </c>
      <c r="L1235">
        <v>40877</v>
      </c>
      <c r="M1235">
        <v>43619</v>
      </c>
      <c r="N1235">
        <v>42535</v>
      </c>
      <c r="O1235">
        <v>41741</v>
      </c>
      <c r="P1235">
        <v>40125</v>
      </c>
      <c r="Q1235">
        <v>42797</v>
      </c>
      <c r="R1235">
        <v>42277</v>
      </c>
      <c r="S1235">
        <v>41499</v>
      </c>
      <c r="T1235">
        <v>40518</v>
      </c>
      <c r="U1235">
        <v>43300</v>
      </c>
      <c r="V1235">
        <v>41983</v>
      </c>
      <c r="W1235">
        <v>41661</v>
      </c>
      <c r="X1235">
        <v>41084</v>
      </c>
      <c r="Y1235">
        <v>44195</v>
      </c>
      <c r="Z1235">
        <v>42192</v>
      </c>
      <c r="AA1235">
        <v>43814</v>
      </c>
      <c r="AB1235">
        <v>40518</v>
      </c>
      <c r="AC1235">
        <v>42629</v>
      </c>
      <c r="AD1235">
        <v>43479</v>
      </c>
      <c r="AE1235">
        <v>41512</v>
      </c>
      <c r="AF1235">
        <v>39946</v>
      </c>
      <c r="AG1235">
        <v>42510</v>
      </c>
      <c r="AH1235">
        <v>43798</v>
      </c>
      <c r="AI1235">
        <v>44152</v>
      </c>
      <c r="AJ1235">
        <v>42549</v>
      </c>
      <c r="AK1235">
        <v>44576</v>
      </c>
      <c r="AL1235">
        <v>44247</v>
      </c>
      <c r="AM1235">
        <v>44502</v>
      </c>
      <c r="AN1235">
        <v>42966</v>
      </c>
      <c r="AO1235">
        <v>44944</v>
      </c>
      <c r="AP1235">
        <v>45959</v>
      </c>
      <c r="AQ1235">
        <v>45023</v>
      </c>
      <c r="AR1235">
        <v>44529</v>
      </c>
      <c r="AS1235">
        <v>46650</v>
      </c>
      <c r="AT1235">
        <v>46232</v>
      </c>
      <c r="AU1235">
        <v>45200</v>
      </c>
    </row>
    <row r="1236" spans="1:47" x14ac:dyDescent="0.25">
      <c r="A1236" t="s">
        <v>221</v>
      </c>
      <c r="B1236">
        <f>_xll.BDH($A1236,"BS_TOT_ASSET","2007-05-31","","Dir=H","Per=M","Days=A","Dts=H","cols=46;rows=1")</f>
        <v>23237</v>
      </c>
      <c r="C1236">
        <v>23936</v>
      </c>
      <c r="D1236">
        <v>26131</v>
      </c>
      <c r="E1236">
        <v>27013</v>
      </c>
      <c r="F1236">
        <v>30739</v>
      </c>
      <c r="G1236">
        <v>29578</v>
      </c>
      <c r="H1236">
        <v>28589</v>
      </c>
      <c r="I1236">
        <v>28433</v>
      </c>
      <c r="J1236">
        <v>28916</v>
      </c>
      <c r="K1236">
        <v>28437</v>
      </c>
      <c r="L1236">
        <v>29465</v>
      </c>
      <c r="M1236">
        <v>29949</v>
      </c>
      <c r="N1236">
        <v>29500</v>
      </c>
      <c r="O1236">
        <v>33485</v>
      </c>
      <c r="P1236">
        <v>35396</v>
      </c>
      <c r="Q1236">
        <v>36637</v>
      </c>
      <c r="R1236">
        <v>36991</v>
      </c>
      <c r="S1236">
        <v>37339</v>
      </c>
      <c r="T1236">
        <v>39136</v>
      </c>
      <c r="U1236">
        <v>40647</v>
      </c>
      <c r="V1236">
        <v>40614</v>
      </c>
      <c r="W1236">
        <v>42212</v>
      </c>
      <c r="X1236">
        <v>43441</v>
      </c>
      <c r="Y1236">
        <v>42379</v>
      </c>
      <c r="Z1236">
        <v>41428</v>
      </c>
      <c r="AA1236">
        <v>41896</v>
      </c>
      <c r="AB1236">
        <v>42754</v>
      </c>
      <c r="AC1236">
        <v>41424</v>
      </c>
      <c r="AD1236">
        <v>41071</v>
      </c>
      <c r="AE1236">
        <v>40975</v>
      </c>
      <c r="AF1236">
        <v>38407</v>
      </c>
      <c r="AG1236">
        <v>36101</v>
      </c>
      <c r="AH1236">
        <v>35558</v>
      </c>
      <c r="AI1236">
        <v>36456</v>
      </c>
      <c r="AJ1236">
        <v>34157</v>
      </c>
      <c r="AK1236">
        <v>34808</v>
      </c>
      <c r="AL1236">
        <v>34234</v>
      </c>
      <c r="AM1236">
        <v>34459</v>
      </c>
      <c r="AN1236">
        <v>28621</v>
      </c>
      <c r="AO1236">
        <v>28100</v>
      </c>
      <c r="AP1236">
        <v>27798</v>
      </c>
      <c r="AQ1236">
        <v>26600</v>
      </c>
      <c r="AR1236">
        <v>23112</v>
      </c>
      <c r="AS1236">
        <v>22072</v>
      </c>
      <c r="AT1236">
        <v>21464</v>
      </c>
      <c r="AU1236">
        <v>21467</v>
      </c>
    </row>
    <row r="1237" spans="1:47" x14ac:dyDescent="0.25">
      <c r="A1237" t="s">
        <v>222</v>
      </c>
      <c r="B1237">
        <f>_xll.BDH($A1237,"BS_TOT_ASSET","2007-05-31","","Dir=H","Per=M","Days=A","Dts=H","cols=46;rows=1")</f>
        <v>1457.4770000000001</v>
      </c>
      <c r="C1237">
        <v>1611.713</v>
      </c>
      <c r="D1237">
        <v>1663.9449999999999</v>
      </c>
      <c r="E1237">
        <v>2276.7220000000002</v>
      </c>
      <c r="F1237">
        <v>2442.8710000000001</v>
      </c>
      <c r="G1237">
        <v>2240.4229999999998</v>
      </c>
      <c r="H1237">
        <v>1874.2249999999999</v>
      </c>
      <c r="I1237">
        <v>2013.867</v>
      </c>
      <c r="J1237">
        <v>2621.4409999999998</v>
      </c>
      <c r="K1237">
        <v>2698.098</v>
      </c>
      <c r="L1237">
        <v>3145.9389999999999</v>
      </c>
      <c r="M1237">
        <v>3382.3270000000002</v>
      </c>
      <c r="N1237">
        <v>3283.5790000000002</v>
      </c>
      <c r="O1237">
        <v>3397.3789999999999</v>
      </c>
      <c r="P1237">
        <v>3701.4749999999999</v>
      </c>
      <c r="Q1237">
        <v>3989.76</v>
      </c>
      <c r="R1237">
        <v>4165.3029999999999</v>
      </c>
      <c r="S1237">
        <v>9916.4629999999997</v>
      </c>
      <c r="T1237">
        <v>9576.2430000000004</v>
      </c>
      <c r="U1237">
        <v>9785.75</v>
      </c>
      <c r="V1237">
        <v>9382.5319999999992</v>
      </c>
      <c r="W1237">
        <v>10345.936</v>
      </c>
      <c r="X1237">
        <v>10328.996999999999</v>
      </c>
      <c r="Y1237">
        <v>10696.172</v>
      </c>
      <c r="Z1237">
        <v>10493.933999999999</v>
      </c>
      <c r="AA1237">
        <v>10498.644</v>
      </c>
      <c r="AB1237">
        <v>10056.739</v>
      </c>
      <c r="AC1237">
        <v>10380.558000000001</v>
      </c>
      <c r="AD1237">
        <v>10458.383</v>
      </c>
      <c r="AE1237">
        <v>10181.77</v>
      </c>
      <c r="AF1237">
        <v>9230.0470000000005</v>
      </c>
      <c r="AG1237">
        <v>9262.1270000000004</v>
      </c>
      <c r="AH1237">
        <v>9145.2860000000001</v>
      </c>
      <c r="AI1237">
        <v>9071.6370000000006</v>
      </c>
      <c r="AJ1237">
        <v>8388.2990000000009</v>
      </c>
      <c r="AK1237">
        <v>8594.2870000000003</v>
      </c>
      <c r="AL1237">
        <v>8659.7170000000006</v>
      </c>
      <c r="AM1237">
        <v>8596.4480000000003</v>
      </c>
      <c r="AN1237">
        <v>9435.6610000000001</v>
      </c>
      <c r="AO1237">
        <v>9542.3520000000008</v>
      </c>
      <c r="AP1237">
        <v>9643.0349999999999</v>
      </c>
      <c r="AQ1237">
        <v>10148.355</v>
      </c>
      <c r="AR1237">
        <v>10692.154</v>
      </c>
      <c r="AS1237">
        <v>10912.074000000001</v>
      </c>
      <c r="AT1237">
        <v>11281.352000000001</v>
      </c>
      <c r="AU1237">
        <v>11495.126</v>
      </c>
    </row>
    <row r="1238" spans="1:47" x14ac:dyDescent="0.25">
      <c r="A1238" t="s">
        <v>223</v>
      </c>
      <c r="B1238">
        <f>_xll.BDH($A1238,"BS_TOT_ASSET","2007-05-31","","Dir=H","Per=M","Days=A","Dts=H","cols=46;rows=1")</f>
        <v>345646</v>
      </c>
      <c r="C1238">
        <v>356455</v>
      </c>
      <c r="D1238">
        <v>360361</v>
      </c>
      <c r="E1238">
        <v>344168</v>
      </c>
      <c r="F1238">
        <v>333840</v>
      </c>
      <c r="G1238">
        <v>311485</v>
      </c>
      <c r="H1238">
        <v>287583</v>
      </c>
      <c r="I1238">
        <v>276168</v>
      </c>
      <c r="J1238">
        <v>289700</v>
      </c>
      <c r="K1238">
        <v>316720</v>
      </c>
      <c r="L1238">
        <v>307717</v>
      </c>
      <c r="M1238">
        <v>317282</v>
      </c>
      <c r="N1238">
        <v>314150</v>
      </c>
      <c r="O1238">
        <v>313926</v>
      </c>
      <c r="P1238">
        <v>318346</v>
      </c>
      <c r="Q1238">
        <v>322538</v>
      </c>
      <c r="R1238">
        <v>317469</v>
      </c>
      <c r="S1238">
        <v>305598</v>
      </c>
      <c r="T1238">
        <v>302609</v>
      </c>
      <c r="U1238">
        <v>310548</v>
      </c>
      <c r="V1238">
        <v>303977</v>
      </c>
      <c r="W1238">
        <v>308918</v>
      </c>
      <c r="X1238">
        <v>298513</v>
      </c>
      <c r="Y1238">
        <v>297021</v>
      </c>
      <c r="Z1238">
        <v>294833</v>
      </c>
      <c r="AA1238">
        <v>283947</v>
      </c>
      <c r="AB1238">
        <v>277884</v>
      </c>
      <c r="AC1238">
        <v>272923</v>
      </c>
      <c r="AD1238">
        <v>254713</v>
      </c>
      <c r="AE1238">
        <v>247100</v>
      </c>
      <c r="AF1238">
        <v>245013</v>
      </c>
      <c r="AG1238">
        <v>246960</v>
      </c>
      <c r="AH1238">
        <v>241020</v>
      </c>
      <c r="AI1238">
        <v>231453</v>
      </c>
      <c r="AJ1238">
        <v>228348</v>
      </c>
      <c r="AK1238">
        <v>227493</v>
      </c>
      <c r="AL1238">
        <v>227616</v>
      </c>
      <c r="AM1238">
        <v>228430</v>
      </c>
      <c r="AN1238">
        <v>224576</v>
      </c>
      <c r="AO1238">
        <v>225388</v>
      </c>
      <c r="AP1238">
        <v>225863</v>
      </c>
      <c r="AQ1238">
        <v>224211</v>
      </c>
      <c r="AR1238">
        <v>225260</v>
      </c>
      <c r="AS1238">
        <v>216666</v>
      </c>
      <c r="AT1238">
        <v>60775</v>
      </c>
      <c r="AU1238">
        <v>61437</v>
      </c>
    </row>
    <row r="1239" spans="1:47" x14ac:dyDescent="0.25">
      <c r="A1239" t="s">
        <v>224</v>
      </c>
      <c r="B1239" t="str">
        <f>_xll.BDH($A1239,"BS_TOT_ASSET","2007-05-31","","Dir=H","Per=M","Days=A","Dts=H","cols=46;rows=1")</f>
        <v>#N/A N/A</v>
      </c>
      <c r="C1239" t="s">
        <v>506</v>
      </c>
      <c r="D1239" t="s">
        <v>506</v>
      </c>
      <c r="E1239" t="s">
        <v>506</v>
      </c>
      <c r="F1239" t="s">
        <v>506</v>
      </c>
      <c r="G1239" t="s">
        <v>506</v>
      </c>
      <c r="H1239" t="s">
        <v>506</v>
      </c>
      <c r="I1239" t="s">
        <v>506</v>
      </c>
      <c r="J1239" t="s">
        <v>506</v>
      </c>
      <c r="K1239" t="s">
        <v>506</v>
      </c>
      <c r="L1239">
        <v>5036</v>
      </c>
      <c r="M1239">
        <v>5036</v>
      </c>
      <c r="N1239">
        <v>5036</v>
      </c>
      <c r="O1239">
        <v>5036</v>
      </c>
      <c r="P1239">
        <v>5203</v>
      </c>
      <c r="Q1239">
        <v>5805</v>
      </c>
      <c r="R1239">
        <v>5937</v>
      </c>
      <c r="S1239">
        <v>5715</v>
      </c>
      <c r="T1239">
        <v>6069</v>
      </c>
      <c r="U1239">
        <v>5824</v>
      </c>
      <c r="V1239">
        <v>5812</v>
      </c>
      <c r="W1239">
        <v>5863</v>
      </c>
      <c r="X1239">
        <v>6392</v>
      </c>
      <c r="Y1239">
        <v>6251</v>
      </c>
      <c r="Z1239">
        <v>6047</v>
      </c>
      <c r="AA1239">
        <v>6279</v>
      </c>
      <c r="AB1239">
        <v>6225</v>
      </c>
      <c r="AC1239">
        <v>6107</v>
      </c>
      <c r="AD1239">
        <v>6080</v>
      </c>
      <c r="AE1239">
        <v>6125</v>
      </c>
      <c r="AF1239">
        <v>6239</v>
      </c>
      <c r="AG1239">
        <v>6319</v>
      </c>
      <c r="AH1239">
        <v>6312</v>
      </c>
      <c r="AI1239">
        <v>6042</v>
      </c>
      <c r="AJ1239">
        <v>6024</v>
      </c>
      <c r="AK1239">
        <v>5896</v>
      </c>
      <c r="AL1239">
        <v>5859</v>
      </c>
      <c r="AM1239">
        <v>6008</v>
      </c>
      <c r="AN1239">
        <v>6352</v>
      </c>
      <c r="AO1239">
        <v>6234</v>
      </c>
      <c r="AP1239">
        <v>6190</v>
      </c>
      <c r="AQ1239">
        <v>6172</v>
      </c>
      <c r="AR1239">
        <v>6374</v>
      </c>
      <c r="AS1239">
        <v>6376</v>
      </c>
      <c r="AT1239">
        <v>6375</v>
      </c>
      <c r="AU1239">
        <v>6199</v>
      </c>
    </row>
    <row r="1240" spans="1:47" x14ac:dyDescent="0.25">
      <c r="A1240" t="s">
        <v>225</v>
      </c>
      <c r="B1240" t="str">
        <f>_xll.BDH($A1240,"BS_TOT_ASSET","2007-05-31","","Dir=H","Per=M","Days=A","Dts=H","cols=46;rows=1")</f>
        <v>#N/A N/A</v>
      </c>
      <c r="C1240" t="s">
        <v>506</v>
      </c>
      <c r="D1240" t="s">
        <v>506</v>
      </c>
      <c r="E1240" t="s">
        <v>506</v>
      </c>
      <c r="F1240" t="s">
        <v>506</v>
      </c>
      <c r="G1240" t="s">
        <v>506</v>
      </c>
      <c r="H1240" t="s">
        <v>506</v>
      </c>
      <c r="I1240" t="s">
        <v>506</v>
      </c>
      <c r="J1240" t="s">
        <v>506</v>
      </c>
      <c r="K1240" t="s">
        <v>506</v>
      </c>
      <c r="L1240" t="s">
        <v>506</v>
      </c>
      <c r="M1240" t="s">
        <v>506</v>
      </c>
      <c r="N1240" t="s">
        <v>506</v>
      </c>
      <c r="O1240" t="s">
        <v>506</v>
      </c>
      <c r="P1240" t="s">
        <v>506</v>
      </c>
      <c r="Q1240" t="s">
        <v>506</v>
      </c>
      <c r="R1240" t="s">
        <v>506</v>
      </c>
      <c r="S1240" t="s">
        <v>506</v>
      </c>
      <c r="T1240" t="s">
        <v>506</v>
      </c>
      <c r="U1240" t="s">
        <v>506</v>
      </c>
      <c r="V1240" t="s">
        <v>506</v>
      </c>
      <c r="W1240" t="s">
        <v>506</v>
      </c>
      <c r="X1240">
        <v>27066</v>
      </c>
      <c r="Y1240">
        <v>27066</v>
      </c>
      <c r="Z1240">
        <v>26785</v>
      </c>
      <c r="AA1240">
        <v>26729</v>
      </c>
      <c r="AB1240">
        <v>26562</v>
      </c>
      <c r="AC1240">
        <v>26393</v>
      </c>
      <c r="AD1240">
        <v>26497</v>
      </c>
      <c r="AE1240">
        <v>26324</v>
      </c>
      <c r="AF1240">
        <v>26125</v>
      </c>
      <c r="AG1240">
        <v>25905</v>
      </c>
      <c r="AH1240">
        <v>26051</v>
      </c>
      <c r="AI1240">
        <v>25932</v>
      </c>
      <c r="AJ1240">
        <v>25622</v>
      </c>
      <c r="AK1240">
        <v>25721</v>
      </c>
      <c r="AL1240">
        <v>25853</v>
      </c>
      <c r="AM1240">
        <v>25871</v>
      </c>
      <c r="AN1240">
        <v>26211</v>
      </c>
      <c r="AO1240">
        <v>14287</v>
      </c>
      <c r="AP1240">
        <v>14269</v>
      </c>
      <c r="AQ1240">
        <v>14223</v>
      </c>
      <c r="AR1240">
        <v>14308</v>
      </c>
      <c r="AS1240">
        <v>14260</v>
      </c>
      <c r="AT1240">
        <v>13986</v>
      </c>
      <c r="AU1240">
        <v>14143</v>
      </c>
    </row>
    <row r="1241" spans="1:47" x14ac:dyDescent="0.25">
      <c r="A1241" t="s">
        <v>226</v>
      </c>
      <c r="B1241">
        <f>_xll.BDH($A1241,"BS_TOT_ASSET","2007-05-31","","Dir=H","Per=M","Days=A","Dts=H","cols=46;rows=1")</f>
        <v>5121.5941999999995</v>
      </c>
      <c r="C1241">
        <v>4970.96</v>
      </c>
      <c r="D1241">
        <v>5656.6059999999998</v>
      </c>
      <c r="E1241">
        <v>5864.3990000000003</v>
      </c>
      <c r="F1241">
        <v>6783.7529999999997</v>
      </c>
      <c r="G1241">
        <v>7199.7370000000001</v>
      </c>
      <c r="H1241">
        <v>7828.625</v>
      </c>
      <c r="I1241">
        <v>8619.5939999999991</v>
      </c>
      <c r="J1241">
        <v>8764.6859999999997</v>
      </c>
      <c r="K1241">
        <v>9353.0679999999993</v>
      </c>
      <c r="L1241">
        <v>9155.518</v>
      </c>
      <c r="M1241">
        <v>10702.903</v>
      </c>
      <c r="N1241">
        <v>10223.893</v>
      </c>
      <c r="O1241">
        <v>10040.959999999999</v>
      </c>
      <c r="P1241">
        <v>9430.74</v>
      </c>
      <c r="Q1241">
        <v>9405.1419999999998</v>
      </c>
      <c r="R1241">
        <v>9361.9789999999994</v>
      </c>
      <c r="S1241">
        <v>9704.3590000000004</v>
      </c>
      <c r="T1241">
        <v>9674.1640000000007</v>
      </c>
      <c r="U1241">
        <v>9605.3469999999998</v>
      </c>
      <c r="V1241">
        <v>9316.7839999999997</v>
      </c>
      <c r="W1241">
        <v>10015.183000000001</v>
      </c>
      <c r="X1241">
        <v>9170.7729999999992</v>
      </c>
      <c r="Y1241">
        <v>9335.1209999999992</v>
      </c>
      <c r="Z1241">
        <v>9707.1980000000003</v>
      </c>
      <c r="AA1241">
        <v>9484.0079999999998</v>
      </c>
      <c r="AB1241">
        <v>9405.0400000000009</v>
      </c>
      <c r="AC1241">
        <v>9729.7909999999993</v>
      </c>
      <c r="AD1241">
        <v>10076.296</v>
      </c>
      <c r="AE1241">
        <v>10025.505999999999</v>
      </c>
      <c r="AF1241">
        <v>9528.0969999999998</v>
      </c>
      <c r="AG1241">
        <v>10247.86</v>
      </c>
      <c r="AH1241">
        <v>10564.871999999999</v>
      </c>
      <c r="AI1241">
        <v>10712.034</v>
      </c>
      <c r="AJ1241">
        <v>9972.9770000000008</v>
      </c>
      <c r="AK1241">
        <v>10467.671</v>
      </c>
      <c r="AL1241">
        <v>10348.44</v>
      </c>
      <c r="AM1241">
        <v>10212.226000000001</v>
      </c>
      <c r="AN1241">
        <v>9890.24</v>
      </c>
      <c r="AO1241">
        <v>10281.855</v>
      </c>
      <c r="AP1241">
        <v>10487.771000000001</v>
      </c>
      <c r="AQ1241">
        <v>10088.359</v>
      </c>
      <c r="AR1241">
        <v>9972.6720000000005</v>
      </c>
      <c r="AS1241">
        <v>10277.620999999999</v>
      </c>
      <c r="AT1241">
        <v>10546.022000000001</v>
      </c>
      <c r="AU1241">
        <v>10503.8</v>
      </c>
    </row>
    <row r="1242" spans="1:47" x14ac:dyDescent="0.25">
      <c r="A1242" t="s">
        <v>227</v>
      </c>
      <c r="B1242">
        <f>_xll.BDH($A1242,"BS_TOT_ASSET","2007-05-31","","Dir=H","Per=M","Days=A","Dts=H","cols=46;rows=1")</f>
        <v>933.90899999999999</v>
      </c>
      <c r="C1242">
        <v>1066.3489999999999</v>
      </c>
      <c r="D1242">
        <v>7898.6279999999997</v>
      </c>
      <c r="E1242">
        <v>7790.482</v>
      </c>
      <c r="F1242">
        <v>7813.58</v>
      </c>
      <c r="G1242">
        <v>8134.6319999999996</v>
      </c>
      <c r="H1242">
        <v>8139.3649999999998</v>
      </c>
      <c r="I1242">
        <v>5783.36</v>
      </c>
      <c r="J1242">
        <v>5718.2449999999999</v>
      </c>
      <c r="K1242">
        <v>5684.2259999999997</v>
      </c>
      <c r="L1242">
        <v>5682.2240000000002</v>
      </c>
      <c r="M1242">
        <v>5739.8739999999998</v>
      </c>
      <c r="N1242">
        <v>5730.87</v>
      </c>
      <c r="O1242">
        <v>5625.8339999999998</v>
      </c>
      <c r="P1242">
        <v>5665.5789999999997</v>
      </c>
      <c r="Q1242">
        <v>5836.2430000000004</v>
      </c>
      <c r="R1242">
        <v>5937.223</v>
      </c>
      <c r="S1242">
        <v>6008.78</v>
      </c>
      <c r="T1242">
        <v>6046.0839999999998</v>
      </c>
      <c r="U1242">
        <v>6048.2560000000003</v>
      </c>
      <c r="V1242">
        <v>6026.7939999999999</v>
      </c>
      <c r="W1242">
        <v>10477.108</v>
      </c>
      <c r="X1242">
        <v>10468.555</v>
      </c>
      <c r="Y1242">
        <v>10309.206</v>
      </c>
      <c r="Z1242">
        <v>10333.203</v>
      </c>
      <c r="AA1242">
        <v>9000.8230000000003</v>
      </c>
      <c r="AB1242">
        <v>8484.3080000000009</v>
      </c>
      <c r="AC1242">
        <v>8362.3950000000004</v>
      </c>
      <c r="AD1242">
        <v>8412</v>
      </c>
      <c r="AE1242">
        <v>8414.7000000000007</v>
      </c>
      <c r="AF1242">
        <v>8078.1</v>
      </c>
      <c r="AG1242">
        <v>8031.8</v>
      </c>
      <c r="AH1242">
        <v>8130.5</v>
      </c>
      <c r="AI1242">
        <v>7642.5</v>
      </c>
      <c r="AJ1242">
        <v>7679.5</v>
      </c>
      <c r="AK1242">
        <v>7286.3</v>
      </c>
      <c r="AL1242">
        <v>7306.7</v>
      </c>
      <c r="AM1242">
        <v>7317</v>
      </c>
      <c r="AN1242">
        <v>7337.8</v>
      </c>
      <c r="AO1242">
        <v>8706.6</v>
      </c>
      <c r="AP1242">
        <v>8118</v>
      </c>
      <c r="AQ1242">
        <v>7979.6</v>
      </c>
      <c r="AR1242">
        <v>8048.3</v>
      </c>
      <c r="AS1242">
        <v>7234.4</v>
      </c>
      <c r="AT1242">
        <v>7091.4</v>
      </c>
      <c r="AU1242">
        <v>7230.9</v>
      </c>
    </row>
    <row r="1243" spans="1:47" x14ac:dyDescent="0.25">
      <c r="A1243" t="s">
        <v>228</v>
      </c>
      <c r="B1243">
        <f>_xll.BDH($A1243,"BS_TOT_ASSET","2007-05-31","","Dir=H","Per=M","Days=A","Dts=H","cols=46;rows=1")</f>
        <v>31771</v>
      </c>
      <c r="C1243">
        <v>32902</v>
      </c>
      <c r="D1243">
        <v>33805</v>
      </c>
      <c r="E1243">
        <v>34944</v>
      </c>
      <c r="F1243">
        <v>36779</v>
      </c>
      <c r="G1243">
        <v>37082</v>
      </c>
      <c r="H1243">
        <v>35490</v>
      </c>
      <c r="I1243">
        <v>34357</v>
      </c>
      <c r="J1243">
        <v>35137</v>
      </c>
      <c r="K1243">
        <v>35773</v>
      </c>
      <c r="L1243">
        <v>35993</v>
      </c>
      <c r="M1243">
        <v>36026</v>
      </c>
      <c r="N1243">
        <v>36091</v>
      </c>
      <c r="O1243">
        <v>38119</v>
      </c>
      <c r="P1243">
        <v>37834</v>
      </c>
      <c r="Q1243">
        <v>38902</v>
      </c>
      <c r="R1243">
        <v>39650</v>
      </c>
      <c r="S1243">
        <v>39445</v>
      </c>
      <c r="T1243">
        <v>39808</v>
      </c>
      <c r="U1243">
        <v>40370</v>
      </c>
      <c r="V1243">
        <v>40174</v>
      </c>
      <c r="W1243">
        <v>41074</v>
      </c>
      <c r="X1243">
        <v>41853</v>
      </c>
      <c r="Y1243">
        <v>41800</v>
      </c>
      <c r="Z1243">
        <v>42166</v>
      </c>
      <c r="AA1243">
        <v>44406</v>
      </c>
      <c r="AB1243">
        <v>45435</v>
      </c>
      <c r="AC1243">
        <v>45777</v>
      </c>
      <c r="AD1243">
        <v>46596</v>
      </c>
      <c r="AE1243">
        <v>46181</v>
      </c>
      <c r="AF1243">
        <v>45451</v>
      </c>
      <c r="AG1243">
        <v>45357</v>
      </c>
      <c r="AH1243">
        <v>46412</v>
      </c>
      <c r="AI1243">
        <v>46625</v>
      </c>
      <c r="AJ1243">
        <v>49316</v>
      </c>
      <c r="AK1243">
        <v>50365</v>
      </c>
      <c r="AL1243">
        <v>51181</v>
      </c>
      <c r="AM1243">
        <v>53556</v>
      </c>
      <c r="AN1243">
        <v>54146</v>
      </c>
      <c r="AO1243">
        <v>54779</v>
      </c>
      <c r="AP1243">
        <v>55668</v>
      </c>
      <c r="AQ1243">
        <v>56768</v>
      </c>
      <c r="AR1243">
        <v>59387</v>
      </c>
      <c r="AS1243">
        <v>60948</v>
      </c>
      <c r="AT1243">
        <v>59860</v>
      </c>
      <c r="AU1243">
        <v>61927</v>
      </c>
    </row>
    <row r="1244" spans="1:47" x14ac:dyDescent="0.25">
      <c r="A1244" t="s">
        <v>229</v>
      </c>
      <c r="B1244">
        <f>_xll.BDH($A1244,"BS_TOT_ASSET","2007-05-31","","Dir=H","Per=M","Days=A","Dts=H","cols=46;rows=1")</f>
        <v>2687.3220000000001</v>
      </c>
      <c r="C1244">
        <v>2885.3690000000001</v>
      </c>
      <c r="D1244">
        <v>3058.7890000000002</v>
      </c>
      <c r="E1244">
        <v>3156.1179999999999</v>
      </c>
      <c r="F1244">
        <v>3378.5210000000002</v>
      </c>
      <c r="G1244">
        <v>3588.0450000000001</v>
      </c>
      <c r="H1244">
        <v>3788.011</v>
      </c>
      <c r="I1244">
        <v>3979.8159999999998</v>
      </c>
      <c r="J1244">
        <v>4079.8539999999998</v>
      </c>
      <c r="K1244">
        <v>4161.0240000000003</v>
      </c>
      <c r="L1244">
        <v>4235.6139999999996</v>
      </c>
      <c r="M1244">
        <v>4205.6390000000001</v>
      </c>
      <c r="N1244">
        <v>4073.654</v>
      </c>
      <c r="O1244">
        <v>4265.37</v>
      </c>
      <c r="P1244">
        <v>4465.6189999999997</v>
      </c>
      <c r="Q1244">
        <v>4725.7120000000004</v>
      </c>
      <c r="R1244">
        <v>4911.0360000000001</v>
      </c>
      <c r="S1244">
        <v>5003.8909999999996</v>
      </c>
      <c r="T1244">
        <v>5257.8869999999997</v>
      </c>
      <c r="U1244">
        <v>5441.0720000000001</v>
      </c>
      <c r="V1244">
        <v>5518.3010000000004</v>
      </c>
      <c r="W1244">
        <v>5721.085</v>
      </c>
      <c r="X1244">
        <v>5934.2879999999996</v>
      </c>
      <c r="Y1244">
        <v>6012.4520000000002</v>
      </c>
      <c r="Z1244">
        <v>6197.6109999999999</v>
      </c>
      <c r="AA1244">
        <v>6264.8270000000002</v>
      </c>
      <c r="AB1244">
        <v>6410.5870000000004</v>
      </c>
      <c r="AC1244">
        <v>6488.2809999999999</v>
      </c>
      <c r="AD1244">
        <v>6693.0820000000003</v>
      </c>
      <c r="AE1244">
        <v>6720.9979999999996</v>
      </c>
      <c r="AF1244">
        <v>6801.5190000000002</v>
      </c>
      <c r="AG1244">
        <v>7344.15</v>
      </c>
      <c r="AH1244">
        <v>7335.817</v>
      </c>
      <c r="AI1244">
        <v>7147.2420000000002</v>
      </c>
      <c r="AJ1244">
        <v>7130.2740000000003</v>
      </c>
      <c r="AK1244">
        <v>7025.1049999999996</v>
      </c>
      <c r="AL1244">
        <v>6976.5190000000002</v>
      </c>
      <c r="AM1244">
        <v>6832.0190000000002</v>
      </c>
      <c r="AN1244">
        <v>6677.6369999999997</v>
      </c>
      <c r="AO1244">
        <v>6538.1840000000002</v>
      </c>
      <c r="AP1244">
        <v>6513.8909999999996</v>
      </c>
      <c r="AQ1244">
        <v>6439.9880000000003</v>
      </c>
      <c r="AR1244">
        <v>6362.0959999999995</v>
      </c>
      <c r="AS1244">
        <v>6261.7920000000004</v>
      </c>
      <c r="AT1244">
        <v>6265.8720000000003</v>
      </c>
      <c r="AU1244">
        <v>6214.8670000000002</v>
      </c>
    </row>
    <row r="1245" spans="1:47" x14ac:dyDescent="0.25">
      <c r="A1245" t="s">
        <v>230</v>
      </c>
      <c r="B1245" t="str">
        <f>_xll.BDH($A1245,"BS_TOT_ASSET","2007-05-31","","Dir=H","Per=M","Days=A","Dts=H","cols=45;rows=1")</f>
        <v>#N/A N/A</v>
      </c>
      <c r="C1245" t="s">
        <v>506</v>
      </c>
      <c r="D1245" t="s">
        <v>506</v>
      </c>
      <c r="E1245" t="s">
        <v>506</v>
      </c>
      <c r="F1245" t="s">
        <v>506</v>
      </c>
      <c r="G1245" t="s">
        <v>506</v>
      </c>
      <c r="H1245" t="s">
        <v>506</v>
      </c>
      <c r="I1245" t="s">
        <v>506</v>
      </c>
      <c r="J1245" t="s">
        <v>506</v>
      </c>
      <c r="K1245" t="s">
        <v>506</v>
      </c>
      <c r="L1245" t="s">
        <v>506</v>
      </c>
      <c r="M1245" t="s">
        <v>506</v>
      </c>
      <c r="N1245" t="s">
        <v>506</v>
      </c>
      <c r="O1245" t="s">
        <v>506</v>
      </c>
      <c r="P1245" t="s">
        <v>506</v>
      </c>
      <c r="Q1245" t="s">
        <v>506</v>
      </c>
      <c r="R1245" t="s">
        <v>506</v>
      </c>
      <c r="S1245" t="s">
        <v>506</v>
      </c>
      <c r="T1245" t="s">
        <v>506</v>
      </c>
      <c r="U1245" t="s">
        <v>506</v>
      </c>
      <c r="V1245" t="s">
        <v>506</v>
      </c>
      <c r="W1245" t="s">
        <v>506</v>
      </c>
      <c r="X1245" t="s">
        <v>506</v>
      </c>
      <c r="Y1245" t="s">
        <v>506</v>
      </c>
      <c r="Z1245" t="s">
        <v>506</v>
      </c>
      <c r="AA1245" t="s">
        <v>506</v>
      </c>
      <c r="AB1245" t="s">
        <v>506</v>
      </c>
      <c r="AC1245" t="s">
        <v>506</v>
      </c>
      <c r="AD1245" t="s">
        <v>506</v>
      </c>
      <c r="AE1245">
        <v>65071</v>
      </c>
      <c r="AF1245">
        <v>65071</v>
      </c>
      <c r="AG1245">
        <v>65300</v>
      </c>
      <c r="AH1245">
        <v>68308</v>
      </c>
      <c r="AI1245">
        <v>79916</v>
      </c>
      <c r="AJ1245">
        <v>77352</v>
      </c>
      <c r="AK1245">
        <v>78064</v>
      </c>
      <c r="AL1245">
        <v>78821</v>
      </c>
      <c r="AM1245">
        <v>79629</v>
      </c>
      <c r="AN1245">
        <v>76662</v>
      </c>
      <c r="AO1245">
        <v>67470</v>
      </c>
      <c r="AP1245">
        <v>70931</v>
      </c>
      <c r="AQ1245">
        <v>61406</v>
      </c>
      <c r="AR1245">
        <v>61619</v>
      </c>
      <c r="AS1245">
        <v>59876</v>
      </c>
      <c r="AT1245">
        <v>57513</v>
      </c>
    </row>
    <row r="1246" spans="1:47" x14ac:dyDescent="0.25">
      <c r="A1246" t="s">
        <v>231</v>
      </c>
      <c r="B1246">
        <f>_xll.BDH($A1246,"BS_TOT_ASSET","2007-05-31","","Dir=H","Per=M","Days=A","Dts=H","cols=46;rows=1")</f>
        <v>85141</v>
      </c>
      <c r="C1246">
        <v>88699</v>
      </c>
      <c r="D1246">
        <v>88572</v>
      </c>
      <c r="E1246">
        <v>91804</v>
      </c>
      <c r="F1246">
        <v>95894</v>
      </c>
      <c r="G1246">
        <v>113331</v>
      </c>
      <c r="H1246">
        <v>109634</v>
      </c>
      <c r="I1246">
        <v>108515</v>
      </c>
      <c r="J1246">
        <v>111072</v>
      </c>
      <c r="K1246">
        <v>114799</v>
      </c>
      <c r="L1246">
        <v>113618</v>
      </c>
      <c r="M1246">
        <v>115994</v>
      </c>
      <c r="N1246">
        <v>120017</v>
      </c>
      <c r="O1246">
        <v>124503</v>
      </c>
      <c r="P1246">
        <v>119933</v>
      </c>
      <c r="Q1246">
        <v>125127</v>
      </c>
      <c r="R1246">
        <v>124917</v>
      </c>
      <c r="S1246">
        <v>129517</v>
      </c>
      <c r="T1246">
        <v>126596</v>
      </c>
      <c r="U1246">
        <v>127689</v>
      </c>
      <c r="V1246">
        <v>117556</v>
      </c>
      <c r="W1246">
        <v>108768</v>
      </c>
      <c r="X1246">
        <v>106701</v>
      </c>
      <c r="Y1246">
        <v>106254</v>
      </c>
      <c r="Z1246">
        <v>105800</v>
      </c>
      <c r="AA1246">
        <v>105676</v>
      </c>
      <c r="AB1246">
        <v>105025</v>
      </c>
      <c r="AC1246">
        <v>103972</v>
      </c>
      <c r="AD1246">
        <v>103170</v>
      </c>
      <c r="AE1246">
        <v>103206</v>
      </c>
      <c r="AF1246">
        <v>100861</v>
      </c>
      <c r="AG1246">
        <v>101396</v>
      </c>
      <c r="AH1246">
        <v>107033</v>
      </c>
      <c r="AI1246">
        <v>106882</v>
      </c>
      <c r="AJ1246">
        <v>25517</v>
      </c>
      <c r="AK1246">
        <v>25523</v>
      </c>
      <c r="AL1246">
        <v>27224</v>
      </c>
      <c r="AM1246">
        <v>28987</v>
      </c>
      <c r="AN1246">
        <v>28192</v>
      </c>
      <c r="AO1246">
        <v>28686</v>
      </c>
      <c r="AP1246">
        <v>31934</v>
      </c>
      <c r="AQ1246">
        <v>32913</v>
      </c>
      <c r="AR1246">
        <v>35245</v>
      </c>
      <c r="AS1246">
        <v>32087</v>
      </c>
      <c r="AT1246">
        <v>34254</v>
      </c>
      <c r="AU1246">
        <v>34622</v>
      </c>
    </row>
    <row r="1247" spans="1:47" x14ac:dyDescent="0.25">
      <c r="A1247" t="s">
        <v>232</v>
      </c>
      <c r="B1247">
        <f>_xll.BDH($A1247,"BS_TOT_ASSET","2007-05-31","","Dir=H","Per=M","Days=A","Dts=H","cols=45;rows=1")</f>
        <v>6868.07</v>
      </c>
      <c r="C1247">
        <v>7106.7709999999997</v>
      </c>
      <c r="D1247">
        <v>11575.210999999999</v>
      </c>
      <c r="E1247">
        <v>5623.4250000000002</v>
      </c>
      <c r="F1247">
        <v>4903.482</v>
      </c>
      <c r="G1247">
        <v>5424.7470000000003</v>
      </c>
      <c r="H1247">
        <v>7301.8919999999998</v>
      </c>
      <c r="I1247">
        <v>5359.7219999999998</v>
      </c>
      <c r="J1247">
        <v>4545.7619999999997</v>
      </c>
      <c r="K1247">
        <v>4967.3590000000004</v>
      </c>
      <c r="L1247">
        <v>7410.1289999999999</v>
      </c>
      <c r="M1247">
        <v>5234.3180000000002</v>
      </c>
      <c r="N1247">
        <v>4424.1639999999998</v>
      </c>
      <c r="O1247">
        <v>4307.7820000000002</v>
      </c>
      <c r="P1247">
        <v>5802.7349999999997</v>
      </c>
      <c r="Q1247">
        <v>5289.4530000000004</v>
      </c>
      <c r="R1247">
        <v>4308.0519999999997</v>
      </c>
      <c r="S1247">
        <v>3976.5129999999999</v>
      </c>
      <c r="T1247">
        <v>4852.7889999999998</v>
      </c>
      <c r="U1247">
        <v>4649.567</v>
      </c>
      <c r="V1247">
        <v>3594.277</v>
      </c>
      <c r="W1247">
        <v>3896.73</v>
      </c>
      <c r="X1247">
        <v>3932.4960000000001</v>
      </c>
      <c r="Y1247">
        <v>4537.7790000000005</v>
      </c>
      <c r="Z1247">
        <v>3762.8879999999999</v>
      </c>
      <c r="AA1247">
        <v>3274.5129999999999</v>
      </c>
      <c r="AB1247">
        <v>3515.2869999999998</v>
      </c>
      <c r="AC1247">
        <v>4693.5290000000005</v>
      </c>
      <c r="AD1247">
        <v>3890.819</v>
      </c>
      <c r="AE1247">
        <v>3091.29</v>
      </c>
      <c r="AF1247">
        <v>4378.9409999999998</v>
      </c>
      <c r="AG1247">
        <v>4515.42</v>
      </c>
      <c r="AH1247">
        <v>3629.4540000000002</v>
      </c>
      <c r="AI1247">
        <v>2278.473</v>
      </c>
      <c r="AJ1247">
        <v>2862.9360000000001</v>
      </c>
      <c r="AK1247">
        <v>2847.2249999999999</v>
      </c>
      <c r="AL1247">
        <v>2163.5419999999999</v>
      </c>
      <c r="AM1247">
        <v>2082.1779999999999</v>
      </c>
      <c r="AN1247">
        <v>2577.6309999999999</v>
      </c>
      <c r="AO1247">
        <v>2694.1080000000002</v>
      </c>
      <c r="AP1247">
        <v>2132.248</v>
      </c>
      <c r="AQ1247">
        <v>1716.5609999999999</v>
      </c>
      <c r="AR1247">
        <v>2561.3000000000002</v>
      </c>
      <c r="AS1247">
        <v>3140.9490000000001</v>
      </c>
      <c r="AT1247">
        <v>2605.038</v>
      </c>
    </row>
    <row r="1248" spans="1:47" x14ac:dyDescent="0.25">
      <c r="A1248" t="s">
        <v>233</v>
      </c>
      <c r="B1248">
        <f>_xll.BDH($A1248,"BS_TOT_ASSET","2007-05-31","","Dir=H","Per=M","Days=A","Dts=H","cols=46;rows=1")</f>
        <v>3124.194</v>
      </c>
      <c r="C1248">
        <v>3393.65</v>
      </c>
      <c r="D1248">
        <v>3431.2579999999998</v>
      </c>
      <c r="E1248">
        <v>3471.1480000000001</v>
      </c>
      <c r="F1248">
        <v>3558.1210000000001</v>
      </c>
      <c r="G1248">
        <v>3616.471</v>
      </c>
      <c r="H1248">
        <v>3631.0309999999999</v>
      </c>
      <c r="I1248">
        <v>3633.768</v>
      </c>
      <c r="J1248">
        <v>3676.73</v>
      </c>
      <c r="K1248">
        <v>3692.0549999999998</v>
      </c>
      <c r="L1248">
        <v>3730.692</v>
      </c>
      <c r="M1248">
        <v>3784.134</v>
      </c>
      <c r="N1248">
        <v>3845.0259999999998</v>
      </c>
      <c r="O1248">
        <v>4053.9180000000001</v>
      </c>
      <c r="P1248">
        <v>4122.9480000000003</v>
      </c>
      <c r="Q1248">
        <v>4451.4170000000004</v>
      </c>
      <c r="R1248">
        <v>4149.5290000000005</v>
      </c>
      <c r="S1248">
        <v>4244.3909999999996</v>
      </c>
      <c r="T1248">
        <v>4270.2939999999999</v>
      </c>
      <c r="U1248">
        <v>4314.6629999999996</v>
      </c>
      <c r="V1248">
        <v>4382.6189999999997</v>
      </c>
      <c r="W1248">
        <v>4563.9660000000003</v>
      </c>
      <c r="X1248">
        <v>4622.83</v>
      </c>
      <c r="Y1248">
        <v>4667.6409999999996</v>
      </c>
      <c r="Z1248">
        <v>4761.2489999999998</v>
      </c>
      <c r="AA1248">
        <v>4915.88</v>
      </c>
      <c r="AB1248">
        <v>5067.17</v>
      </c>
      <c r="AC1248">
        <v>5085.8239999999996</v>
      </c>
      <c r="AD1248">
        <v>5188.433</v>
      </c>
      <c r="AE1248">
        <v>5455.6189999999997</v>
      </c>
      <c r="AF1248">
        <v>5559.6229999999996</v>
      </c>
      <c r="AG1248">
        <v>5622.9979999999996</v>
      </c>
      <c r="AH1248">
        <v>6091.0810000000001</v>
      </c>
      <c r="AI1248">
        <v>6139.8310000000001</v>
      </c>
      <c r="AJ1248">
        <v>6040.8890000000001</v>
      </c>
      <c r="AK1248">
        <v>6110.3450000000003</v>
      </c>
      <c r="AL1248">
        <v>6388.2969999999996</v>
      </c>
      <c r="AM1248">
        <v>6370.067</v>
      </c>
      <c r="AN1248">
        <v>6366.3980000000001</v>
      </c>
      <c r="AO1248">
        <v>6385.7070000000003</v>
      </c>
      <c r="AP1248">
        <v>6507.9650000000001</v>
      </c>
      <c r="AQ1248">
        <v>6975.9080000000004</v>
      </c>
      <c r="AR1248">
        <v>7858.848</v>
      </c>
      <c r="AS1248">
        <v>7829.7489999999998</v>
      </c>
      <c r="AT1248">
        <v>7895.3729999999996</v>
      </c>
      <c r="AU1248">
        <v>8142.2920000000004</v>
      </c>
    </row>
    <row r="1249" spans="1:47" x14ac:dyDescent="0.25">
      <c r="A1249" t="s">
        <v>234</v>
      </c>
      <c r="B1249">
        <f>_xll.BDH($A1249,"BS_TOT_ASSET","2007-05-31","","Dir=H","Per=M","Days=A","Dts=H","cols=46;rows=1")</f>
        <v>4406</v>
      </c>
      <c r="C1249">
        <v>4450.8</v>
      </c>
      <c r="D1249">
        <v>4551.2</v>
      </c>
      <c r="E1249">
        <v>4525.3</v>
      </c>
      <c r="F1249">
        <v>4627.5</v>
      </c>
      <c r="G1249">
        <v>4683.5</v>
      </c>
      <c r="H1249">
        <v>4269.8999999999996</v>
      </c>
      <c r="I1249">
        <v>4332</v>
      </c>
      <c r="J1249">
        <v>4465.1000000000004</v>
      </c>
      <c r="K1249">
        <v>4391</v>
      </c>
      <c r="L1249">
        <v>4529.7</v>
      </c>
      <c r="M1249">
        <v>4627.7</v>
      </c>
      <c r="N1249">
        <v>4743.6000000000004</v>
      </c>
      <c r="O1249">
        <v>5206.7</v>
      </c>
      <c r="P1249">
        <v>5667.4</v>
      </c>
      <c r="Q1249">
        <v>6029.3</v>
      </c>
      <c r="R1249">
        <v>6172.8</v>
      </c>
      <c r="S1249">
        <v>6131</v>
      </c>
      <c r="T1249">
        <v>6172.2</v>
      </c>
      <c r="U1249">
        <v>5648.9</v>
      </c>
      <c r="V1249">
        <v>5592.8</v>
      </c>
      <c r="W1249">
        <v>5354.3</v>
      </c>
      <c r="X1249">
        <v>5241.3</v>
      </c>
      <c r="Y1249">
        <v>5076.3</v>
      </c>
      <c r="Z1249">
        <v>4858.3999999999996</v>
      </c>
      <c r="AA1249">
        <v>4780.7</v>
      </c>
      <c r="AB1249">
        <v>4884.1000000000004</v>
      </c>
      <c r="AC1249">
        <v>4958.6000000000004</v>
      </c>
      <c r="AD1249">
        <v>4919</v>
      </c>
      <c r="AE1249">
        <v>4836.6000000000004</v>
      </c>
      <c r="AF1249">
        <v>4798.2</v>
      </c>
      <c r="AG1249">
        <v>4834.5</v>
      </c>
      <c r="AH1249">
        <v>13127</v>
      </c>
      <c r="AI1249">
        <v>12564</v>
      </c>
      <c r="AJ1249">
        <v>12097</v>
      </c>
      <c r="AK1249">
        <v>11900</v>
      </c>
      <c r="AL1249">
        <v>12009</v>
      </c>
      <c r="AM1249">
        <v>11778</v>
      </c>
      <c r="AN1249">
        <v>11618</v>
      </c>
      <c r="AO1249">
        <v>11107</v>
      </c>
      <c r="AP1249">
        <v>10090</v>
      </c>
      <c r="AQ1249">
        <v>10099</v>
      </c>
      <c r="AR1249">
        <v>9856</v>
      </c>
      <c r="AS1249">
        <v>10070</v>
      </c>
      <c r="AT1249">
        <v>9839</v>
      </c>
      <c r="AU1249">
        <v>9889</v>
      </c>
    </row>
    <row r="1250" spans="1:47" x14ac:dyDescent="0.25">
      <c r="A1250" t="s">
        <v>235</v>
      </c>
      <c r="B1250">
        <f>_xll.BDH($A1250,"BS_TOT_ASSET","2007-05-31","","Dir=H","Per=M","Days=A","Dts=H","cols=46;rows=1")</f>
        <v>2896.652</v>
      </c>
      <c r="C1250">
        <v>3283.4929999999999</v>
      </c>
      <c r="D1250">
        <v>3313.9839999999999</v>
      </c>
      <c r="E1250">
        <v>3388.4690000000001</v>
      </c>
      <c r="F1250">
        <v>3469.5149999999999</v>
      </c>
      <c r="G1250">
        <v>3506.5740000000001</v>
      </c>
      <c r="H1250">
        <v>3599.21</v>
      </c>
      <c r="I1250">
        <v>3432.5439999999999</v>
      </c>
      <c r="J1250">
        <v>3645.49</v>
      </c>
      <c r="K1250">
        <v>3703.3389999999999</v>
      </c>
      <c r="L1250">
        <v>3835.9850000000001</v>
      </c>
      <c r="M1250">
        <v>4262.6310000000003</v>
      </c>
      <c r="N1250">
        <v>4417.665</v>
      </c>
      <c r="O1250">
        <v>4604.4589999999998</v>
      </c>
      <c r="P1250">
        <v>4547.4709999999995</v>
      </c>
      <c r="Q1250">
        <v>4794.9939999999997</v>
      </c>
      <c r="R1250">
        <v>4883.759</v>
      </c>
      <c r="S1250">
        <v>4798.2960000000003</v>
      </c>
      <c r="T1250">
        <v>4740.1440000000002</v>
      </c>
      <c r="U1250">
        <v>4759.6329999999998</v>
      </c>
      <c r="V1250">
        <v>4835.2560000000003</v>
      </c>
      <c r="W1250">
        <v>5111.5320000000002</v>
      </c>
      <c r="X1250">
        <v>5333.9970000000003</v>
      </c>
      <c r="Y1250">
        <v>5205.6859999999997</v>
      </c>
      <c r="Z1250">
        <v>5164.5060000000003</v>
      </c>
      <c r="AA1250">
        <v>5278.0889999999999</v>
      </c>
      <c r="AB1250">
        <v>5624.6360000000004</v>
      </c>
      <c r="AC1250">
        <v>5880.11</v>
      </c>
      <c r="AD1250">
        <v>5991.7539999999999</v>
      </c>
      <c r="AE1250">
        <v>6130.6310000000003</v>
      </c>
      <c r="AF1250">
        <v>6138.8069999999998</v>
      </c>
      <c r="AG1250">
        <v>5939.2640000000001</v>
      </c>
      <c r="AH1250">
        <v>6105.6260000000002</v>
      </c>
      <c r="AI1250">
        <v>6371.558</v>
      </c>
      <c r="AJ1250">
        <v>6504.74</v>
      </c>
      <c r="AK1250">
        <v>6600.57</v>
      </c>
      <c r="AL1250">
        <v>6633.5959999999995</v>
      </c>
      <c r="AM1250">
        <v>6633.5929999999998</v>
      </c>
      <c r="AN1250">
        <v>6730.3959999999997</v>
      </c>
      <c r="AO1250">
        <v>6844.62</v>
      </c>
      <c r="AP1250">
        <v>7097.4560000000001</v>
      </c>
      <c r="AQ1250">
        <v>7486.6610000000001</v>
      </c>
      <c r="AR1250">
        <v>7811.2349999999997</v>
      </c>
      <c r="AS1250">
        <v>7914.8760000000002</v>
      </c>
      <c r="AT1250">
        <v>7809.7860000000001</v>
      </c>
      <c r="AU1250">
        <v>8390.31</v>
      </c>
    </row>
    <row r="1251" spans="1:47" x14ac:dyDescent="0.25">
      <c r="A1251" t="s">
        <v>236</v>
      </c>
      <c r="B1251">
        <f>_xll.BDH($A1251,"BS_TOT_ASSET","2007-05-31","","Dir=H","Per=M","Days=A","Dts=H","cols=46;rows=1")</f>
        <v>11811</v>
      </c>
      <c r="C1251">
        <v>11844</v>
      </c>
      <c r="D1251">
        <v>11812</v>
      </c>
      <c r="E1251">
        <v>11763</v>
      </c>
      <c r="F1251">
        <v>12045</v>
      </c>
      <c r="G1251">
        <v>11989</v>
      </c>
      <c r="H1251">
        <v>11950</v>
      </c>
      <c r="I1251">
        <v>11872</v>
      </c>
      <c r="J1251">
        <v>12472</v>
      </c>
      <c r="K1251">
        <v>12067</v>
      </c>
      <c r="L1251">
        <v>12555</v>
      </c>
      <c r="M1251">
        <v>12060</v>
      </c>
      <c r="N1251">
        <v>11957</v>
      </c>
      <c r="O1251">
        <v>12095</v>
      </c>
      <c r="P1251">
        <v>12411</v>
      </c>
      <c r="Q1251">
        <v>12493</v>
      </c>
      <c r="R1251">
        <v>13103</v>
      </c>
      <c r="S1251">
        <v>12805</v>
      </c>
      <c r="T1251">
        <v>13090</v>
      </c>
      <c r="U1251">
        <v>13587</v>
      </c>
      <c r="V1251">
        <v>12736</v>
      </c>
      <c r="W1251">
        <v>13042</v>
      </c>
      <c r="X1251">
        <v>12994</v>
      </c>
      <c r="Y1251">
        <v>13337</v>
      </c>
      <c r="Z1251">
        <v>12665</v>
      </c>
      <c r="AA1251">
        <v>12563</v>
      </c>
      <c r="AB1251">
        <v>12814</v>
      </c>
      <c r="AC1251">
        <v>12209</v>
      </c>
      <c r="AD1251">
        <v>12215</v>
      </c>
      <c r="AE1251">
        <v>12135</v>
      </c>
      <c r="AF1251">
        <v>12172</v>
      </c>
      <c r="AG1251">
        <v>12010</v>
      </c>
      <c r="AH1251">
        <v>12041</v>
      </c>
      <c r="AI1251">
        <v>11980</v>
      </c>
      <c r="AJ1251">
        <v>11656</v>
      </c>
      <c r="AK1251">
        <v>11690</v>
      </c>
      <c r="AL1251">
        <v>11592</v>
      </c>
      <c r="AM1251">
        <v>11542</v>
      </c>
      <c r="AN1251">
        <v>11408</v>
      </c>
      <c r="AO1251">
        <v>11776</v>
      </c>
      <c r="AP1251">
        <v>11854</v>
      </c>
      <c r="AQ1251">
        <v>11771</v>
      </c>
      <c r="AR1251">
        <v>11693</v>
      </c>
      <c r="AS1251">
        <v>12064</v>
      </c>
      <c r="AT1251">
        <v>12075</v>
      </c>
      <c r="AU1251">
        <v>12155</v>
      </c>
    </row>
    <row r="1252" spans="1:47" x14ac:dyDescent="0.25">
      <c r="A1252" t="s">
        <v>237</v>
      </c>
      <c r="B1252">
        <f>_xll.BDH($A1252,"BS_TOT_ASSET","2007-05-31","","Dir=H","Per=M","Days=A","Dts=H","cols=46;rows=1")</f>
        <v>4267.2359999999999</v>
      </c>
      <c r="C1252">
        <v>4455.5770000000002</v>
      </c>
      <c r="D1252">
        <v>4247.1130000000003</v>
      </c>
      <c r="E1252">
        <v>4067.0169999999998</v>
      </c>
      <c r="F1252">
        <v>4078.692</v>
      </c>
      <c r="G1252">
        <v>4431.3789999999999</v>
      </c>
      <c r="H1252">
        <v>3634.7190000000001</v>
      </c>
      <c r="I1252">
        <v>3506.5439999999999</v>
      </c>
      <c r="J1252">
        <v>3493.422</v>
      </c>
      <c r="K1252">
        <v>3773.107</v>
      </c>
      <c r="L1252">
        <v>3675.0309999999999</v>
      </c>
      <c r="M1252">
        <v>3698.6869999999999</v>
      </c>
      <c r="N1252">
        <v>3619.9870000000001</v>
      </c>
      <c r="O1252">
        <v>3886.9430000000002</v>
      </c>
      <c r="P1252">
        <v>4272.732</v>
      </c>
      <c r="Q1252">
        <v>4235.1549999999997</v>
      </c>
      <c r="R1252">
        <v>4312.7529999999997</v>
      </c>
      <c r="S1252">
        <v>4130.5060000000003</v>
      </c>
      <c r="T1252">
        <v>4407.0940000000001</v>
      </c>
      <c r="U1252">
        <v>4599.4570000000003</v>
      </c>
      <c r="V1252">
        <v>4667.9719999999998</v>
      </c>
      <c r="W1252">
        <v>4737.7820000000002</v>
      </c>
      <c r="X1252">
        <v>4754.8389999999999</v>
      </c>
      <c r="Y1252">
        <v>4845.63</v>
      </c>
      <c r="Z1252">
        <v>4696.8680000000004</v>
      </c>
      <c r="AA1252">
        <v>5077.9189999999999</v>
      </c>
      <c r="AB1252">
        <v>5357.4880000000003</v>
      </c>
      <c r="AC1252">
        <v>5428.8459999999995</v>
      </c>
      <c r="AD1252">
        <v>5184.9690000000001</v>
      </c>
      <c r="AE1252">
        <v>5916.5529999999999</v>
      </c>
      <c r="AF1252">
        <v>5622.87</v>
      </c>
      <c r="AG1252">
        <v>5757.4620000000004</v>
      </c>
      <c r="AH1252">
        <v>5449.33</v>
      </c>
      <c r="AI1252">
        <v>5630.62</v>
      </c>
      <c r="AJ1252">
        <v>5344.3710000000001</v>
      </c>
      <c r="AK1252">
        <v>5305.84</v>
      </c>
      <c r="AL1252">
        <v>5567.384</v>
      </c>
      <c r="AM1252">
        <v>5845.4129999999996</v>
      </c>
      <c r="AN1252">
        <v>5524.3329999999996</v>
      </c>
      <c r="AO1252">
        <v>5342.3850000000002</v>
      </c>
      <c r="AP1252">
        <v>5380.2280000000001</v>
      </c>
      <c r="AQ1252">
        <v>5655.4769999999999</v>
      </c>
      <c r="AR1252">
        <v>5553.7259999999997</v>
      </c>
      <c r="AS1252">
        <v>7332.7979999999998</v>
      </c>
      <c r="AT1252">
        <v>7405.6530000000002</v>
      </c>
      <c r="AU1252">
        <v>7836.1890000000003</v>
      </c>
    </row>
    <row r="1253" spans="1:47" x14ac:dyDescent="0.25">
      <c r="A1253" t="s">
        <v>238</v>
      </c>
      <c r="B1253">
        <f>_xll.BDH($A1253,"BS_TOT_ASSET","2007-05-31","","Dir=H","Per=M","Days=A","Dts=H","cols=46;rows=1")</f>
        <v>13334.965</v>
      </c>
      <c r="C1253">
        <v>12072.505999999999</v>
      </c>
      <c r="D1253">
        <v>12879.074000000001</v>
      </c>
      <c r="E1253">
        <v>12762.028</v>
      </c>
      <c r="F1253">
        <v>12939.983</v>
      </c>
      <c r="G1253">
        <v>12563.87</v>
      </c>
      <c r="H1253">
        <v>13041.76</v>
      </c>
      <c r="I1253">
        <v>13606.61</v>
      </c>
      <c r="J1253">
        <v>13684.388999999999</v>
      </c>
      <c r="K1253">
        <v>14201.787</v>
      </c>
      <c r="L1253">
        <v>14153.494000000001</v>
      </c>
      <c r="M1253">
        <v>15209.136</v>
      </c>
      <c r="N1253">
        <v>15690.57</v>
      </c>
      <c r="O1253">
        <v>16390.351999999999</v>
      </c>
      <c r="P1253">
        <v>16103</v>
      </c>
      <c r="Q1253">
        <v>17160.060000000001</v>
      </c>
      <c r="R1253">
        <v>17594.904999999999</v>
      </c>
      <c r="S1253">
        <v>19899.728999999999</v>
      </c>
      <c r="T1253">
        <v>17708</v>
      </c>
      <c r="U1253">
        <v>20700</v>
      </c>
      <c r="V1253">
        <v>20855</v>
      </c>
      <c r="W1253">
        <v>18797</v>
      </c>
      <c r="X1253">
        <v>19979</v>
      </c>
      <c r="Y1253">
        <v>20974</v>
      </c>
      <c r="Z1253">
        <v>20848</v>
      </c>
      <c r="AA1253">
        <v>20903</v>
      </c>
      <c r="AB1253">
        <v>20735</v>
      </c>
      <c r="AC1253">
        <v>22566</v>
      </c>
      <c r="AD1253">
        <v>23121</v>
      </c>
      <c r="AE1253">
        <v>24331</v>
      </c>
      <c r="AF1253">
        <v>23527</v>
      </c>
      <c r="AG1253">
        <v>25624</v>
      </c>
      <c r="AH1253">
        <v>25384</v>
      </c>
      <c r="AI1253">
        <v>24296</v>
      </c>
      <c r="AJ1253">
        <v>24678</v>
      </c>
      <c r="AK1253">
        <v>26934</v>
      </c>
      <c r="AL1253">
        <v>27236</v>
      </c>
      <c r="AM1253">
        <v>29466</v>
      </c>
      <c r="AN1253">
        <v>25396</v>
      </c>
      <c r="AO1253">
        <v>31712</v>
      </c>
      <c r="AP1253">
        <v>32253</v>
      </c>
      <c r="AQ1253">
        <v>32956</v>
      </c>
      <c r="AR1253">
        <v>27178</v>
      </c>
      <c r="AS1253">
        <v>33453</v>
      </c>
      <c r="AT1253">
        <v>34270</v>
      </c>
      <c r="AU1253">
        <v>27490</v>
      </c>
    </row>
    <row r="1254" spans="1:47" x14ac:dyDescent="0.25">
      <c r="A1254" t="s">
        <v>239</v>
      </c>
      <c r="B1254">
        <f>_xll.BDH($A1254,"BS_TOT_ASSET","2007-05-31","","Dir=H","Per=M","Days=A","Dts=H","cols=46;rows=1")</f>
        <v>102548</v>
      </c>
      <c r="C1254">
        <v>108609</v>
      </c>
      <c r="D1254">
        <v>120431</v>
      </c>
      <c r="E1254">
        <v>121823</v>
      </c>
      <c r="F1254">
        <v>120928</v>
      </c>
      <c r="G1254">
        <v>115910</v>
      </c>
      <c r="H1254">
        <v>109524</v>
      </c>
      <c r="I1254">
        <v>101944</v>
      </c>
      <c r="J1254">
        <v>103655</v>
      </c>
      <c r="K1254">
        <v>103675</v>
      </c>
      <c r="L1254">
        <v>109022</v>
      </c>
      <c r="M1254">
        <v>105208</v>
      </c>
      <c r="N1254">
        <v>103420</v>
      </c>
      <c r="O1254">
        <v>107174</v>
      </c>
      <c r="P1254">
        <v>113452</v>
      </c>
      <c r="Q1254">
        <v>112960</v>
      </c>
      <c r="R1254">
        <v>113474</v>
      </c>
      <c r="S1254">
        <v>110158</v>
      </c>
      <c r="T1254">
        <v>116433</v>
      </c>
      <c r="U1254">
        <v>115347</v>
      </c>
      <c r="V1254">
        <v>113832</v>
      </c>
      <c r="W1254">
        <v>115779</v>
      </c>
      <c r="X1254">
        <v>119213</v>
      </c>
      <c r="Y1254">
        <v>117258</v>
      </c>
      <c r="Z1254">
        <v>115153</v>
      </c>
      <c r="AA1254">
        <v>117845</v>
      </c>
      <c r="AB1254">
        <v>126223</v>
      </c>
      <c r="AC1254">
        <v>122646</v>
      </c>
      <c r="AD1254">
        <v>124314</v>
      </c>
      <c r="AE1254">
        <v>118911</v>
      </c>
      <c r="AF1254">
        <v>117271</v>
      </c>
      <c r="AG1254">
        <v>112037</v>
      </c>
      <c r="AH1254">
        <v>112729</v>
      </c>
      <c r="AI1254">
        <v>108649</v>
      </c>
      <c r="AJ1254">
        <v>110495</v>
      </c>
      <c r="AK1254">
        <v>118856</v>
      </c>
      <c r="AL1254">
        <v>118057</v>
      </c>
      <c r="AM1254">
        <v>115606</v>
      </c>
      <c r="AN1254">
        <v>117470</v>
      </c>
      <c r="AO1254">
        <v>117495</v>
      </c>
      <c r="AP1254">
        <v>120495</v>
      </c>
      <c r="AQ1254">
        <v>121636</v>
      </c>
      <c r="AR1254">
        <v>125356</v>
      </c>
      <c r="AS1254">
        <v>125285</v>
      </c>
      <c r="AT1254">
        <v>121622</v>
      </c>
      <c r="AU1254">
        <v>121990</v>
      </c>
    </row>
    <row r="1255" spans="1:47" x14ac:dyDescent="0.25">
      <c r="A1255" t="s">
        <v>240</v>
      </c>
      <c r="B1255">
        <f>_xll.BDH($A1255,"BS_TOT_ASSET","2007-05-31","","Dir=H","Per=M","Days=A","Dts=H","cols=46;rows=1")</f>
        <v>2548.2449999999999</v>
      </c>
      <c r="C1255">
        <v>2684.2159999999999</v>
      </c>
      <c r="D1255">
        <v>2796.3449999999998</v>
      </c>
      <c r="E1255">
        <v>3052.9349999999999</v>
      </c>
      <c r="F1255">
        <v>2996.058</v>
      </c>
      <c r="G1255">
        <v>4160.8710000000001</v>
      </c>
      <c r="H1255">
        <v>14959.581</v>
      </c>
      <c r="I1255">
        <v>15624.906000000001</v>
      </c>
      <c r="J1255">
        <v>20864.021000000001</v>
      </c>
      <c r="K1255">
        <v>19561.738000000001</v>
      </c>
      <c r="L1255">
        <v>21884.875</v>
      </c>
      <c r="M1255">
        <v>23813.791000000001</v>
      </c>
      <c r="N1255">
        <v>27449.881000000001</v>
      </c>
      <c r="O1255">
        <v>28218.224999999999</v>
      </c>
      <c r="P1255">
        <v>26642.258999999998</v>
      </c>
      <c r="Q1255">
        <v>28622.491000000002</v>
      </c>
      <c r="R1255">
        <v>31040.873</v>
      </c>
      <c r="S1255">
        <v>38666.730000000003</v>
      </c>
      <c r="T1255">
        <v>36147.864000000001</v>
      </c>
      <c r="U1255">
        <v>36124.101000000002</v>
      </c>
      <c r="V1255">
        <v>39504.767999999996</v>
      </c>
      <c r="W1255">
        <v>37540.084000000003</v>
      </c>
      <c r="X1255">
        <v>37215</v>
      </c>
      <c r="Y1255">
        <v>38858.536999999997</v>
      </c>
      <c r="Z1255">
        <v>40613.726999999999</v>
      </c>
      <c r="AA1255">
        <v>48884.91</v>
      </c>
      <c r="AB1255">
        <v>64422</v>
      </c>
      <c r="AC1255">
        <v>65921</v>
      </c>
      <c r="AD1255">
        <v>68482</v>
      </c>
      <c r="AE1255">
        <v>67286</v>
      </c>
      <c r="AF1255">
        <v>68254</v>
      </c>
      <c r="AG1255">
        <v>66428</v>
      </c>
      <c r="AH1255">
        <v>63104</v>
      </c>
      <c r="AI1255">
        <v>65856</v>
      </c>
      <c r="AJ1255">
        <v>77987</v>
      </c>
      <c r="AK1255">
        <v>79160</v>
      </c>
      <c r="AL1255">
        <v>75224</v>
      </c>
      <c r="AM1255">
        <v>76296</v>
      </c>
      <c r="AN1255">
        <v>82003</v>
      </c>
      <c r="AO1255">
        <v>79463</v>
      </c>
      <c r="AP1255">
        <v>80324</v>
      </c>
      <c r="AQ1255">
        <v>79118</v>
      </c>
      <c r="AR1255">
        <v>78264</v>
      </c>
      <c r="AS1255">
        <v>82062</v>
      </c>
      <c r="AT1255">
        <v>82847</v>
      </c>
      <c r="AU1255">
        <v>87242</v>
      </c>
    </row>
    <row r="1256" spans="1:47" x14ac:dyDescent="0.25">
      <c r="A1256" t="s">
        <v>241</v>
      </c>
      <c r="B1256">
        <f>_xll.BDH($A1256,"BS_TOT_ASSET","2007-05-31","","Dir=H","Per=M","Days=A","Dts=H","cols=46;rows=1")</f>
        <v>646.16899999999998</v>
      </c>
      <c r="C1256">
        <v>674.23299999999995</v>
      </c>
      <c r="D1256">
        <v>702.17899999999997</v>
      </c>
      <c r="E1256">
        <v>736.85699999999997</v>
      </c>
      <c r="F1256">
        <v>764.88900000000001</v>
      </c>
      <c r="G1256">
        <v>778.69299999999998</v>
      </c>
      <c r="H1256">
        <v>765.43700000000001</v>
      </c>
      <c r="I1256">
        <v>770.50400000000002</v>
      </c>
      <c r="J1256">
        <v>798.51</v>
      </c>
      <c r="K1256">
        <v>814.88900000000001</v>
      </c>
      <c r="L1256">
        <v>808.52700000000004</v>
      </c>
      <c r="M1256">
        <v>824.28399999999999</v>
      </c>
      <c r="N1256">
        <v>833.73500000000001</v>
      </c>
      <c r="O1256">
        <v>862.29700000000003</v>
      </c>
      <c r="P1256">
        <v>897.14400000000001</v>
      </c>
      <c r="Q1256">
        <v>909.47799999999995</v>
      </c>
      <c r="R1256">
        <v>950.57500000000005</v>
      </c>
      <c r="S1256">
        <v>969.19899999999996</v>
      </c>
      <c r="T1256">
        <v>1030.8140000000001</v>
      </c>
      <c r="U1256">
        <v>1061.105</v>
      </c>
      <c r="V1256">
        <v>1067.317</v>
      </c>
      <c r="W1256">
        <v>1093.3510000000001</v>
      </c>
      <c r="X1256">
        <v>1103.6020000000001</v>
      </c>
      <c r="Y1256">
        <v>1132.6379999999999</v>
      </c>
      <c r="Z1256">
        <v>1164.0709999999999</v>
      </c>
      <c r="AA1256">
        <v>1195.2380000000001</v>
      </c>
      <c r="AB1256">
        <v>1230.5160000000001</v>
      </c>
      <c r="AC1256">
        <v>1262.3240000000001</v>
      </c>
      <c r="AD1256">
        <v>1283.193</v>
      </c>
      <c r="AE1256">
        <v>1290.6320000000001</v>
      </c>
      <c r="AF1256">
        <v>1384.211</v>
      </c>
      <c r="AG1256">
        <v>1431.0139999999999</v>
      </c>
      <c r="AH1256">
        <v>1477.37</v>
      </c>
      <c r="AI1256">
        <v>1477.21</v>
      </c>
      <c r="AJ1256">
        <v>1474.9929999999999</v>
      </c>
      <c r="AK1256">
        <v>1478.6469999999999</v>
      </c>
      <c r="AL1256">
        <v>1489.241</v>
      </c>
      <c r="AM1256">
        <v>1500.37</v>
      </c>
      <c r="AN1256">
        <v>1530.704</v>
      </c>
      <c r="AO1256">
        <v>1572.0909999999999</v>
      </c>
      <c r="AP1256">
        <v>1637.1369999999999</v>
      </c>
      <c r="AQ1256">
        <v>1669.3340000000001</v>
      </c>
      <c r="AR1256">
        <v>1713.4159999999999</v>
      </c>
      <c r="AS1256">
        <v>1469.492</v>
      </c>
      <c r="AT1256">
        <v>1520.6849999999999</v>
      </c>
      <c r="AU1256">
        <v>1544.53</v>
      </c>
    </row>
    <row r="1257" spans="1:47" x14ac:dyDescent="0.25">
      <c r="A1257" t="s">
        <v>242</v>
      </c>
      <c r="B1257">
        <f>_xll.BDH($A1257,"BS_TOT_ASSET","2007-05-31","","Dir=H","Per=M","Days=A","Dts=H","cols=46;rows=1")</f>
        <v>2546.9879999999998</v>
      </c>
      <c r="C1257">
        <v>2533.6590000000001</v>
      </c>
      <c r="D1257">
        <v>2726.3139999999999</v>
      </c>
      <c r="E1257">
        <v>2740.855</v>
      </c>
      <c r="F1257">
        <v>2818.7779999999998</v>
      </c>
      <c r="G1257">
        <v>2775.7339999999999</v>
      </c>
      <c r="H1257">
        <v>2749.913</v>
      </c>
      <c r="I1257">
        <v>2619.6320000000001</v>
      </c>
      <c r="J1257">
        <v>2775.538</v>
      </c>
      <c r="K1257">
        <v>2790.761</v>
      </c>
      <c r="L1257">
        <v>2644.7739999999999</v>
      </c>
      <c r="M1257">
        <v>2678.2260000000001</v>
      </c>
      <c r="N1257">
        <v>2726.8820000000001</v>
      </c>
      <c r="O1257">
        <v>2864.3069999999998</v>
      </c>
      <c r="P1257">
        <v>2872.4549999999999</v>
      </c>
      <c r="Q1257">
        <v>2946.5459999999998</v>
      </c>
      <c r="R1257">
        <v>3008.6010000000001</v>
      </c>
      <c r="S1257">
        <v>2953.529</v>
      </c>
      <c r="T1257">
        <v>2965.5810000000001</v>
      </c>
      <c r="U1257">
        <v>3013.3980000000001</v>
      </c>
      <c r="V1257">
        <v>3025.3069999999998</v>
      </c>
      <c r="W1257">
        <v>3059.9050000000002</v>
      </c>
      <c r="X1257">
        <v>3246.192</v>
      </c>
      <c r="Y1257">
        <v>3200.549</v>
      </c>
      <c r="Z1257">
        <v>3308.9209999999998</v>
      </c>
      <c r="AA1257">
        <v>3324.511</v>
      </c>
      <c r="AB1257">
        <v>3331.7310000000002</v>
      </c>
      <c r="AC1257">
        <v>3321.3530000000001</v>
      </c>
      <c r="AD1257">
        <v>3400.5329999999999</v>
      </c>
      <c r="AE1257">
        <v>3476.509</v>
      </c>
      <c r="AF1257">
        <v>3494.6210000000001</v>
      </c>
      <c r="AG1257">
        <v>3507.172</v>
      </c>
      <c r="AH1257">
        <v>3653.6280000000002</v>
      </c>
      <c r="AI1257">
        <v>3911.6849999999999</v>
      </c>
      <c r="AJ1257">
        <v>3702.01</v>
      </c>
      <c r="AK1257">
        <v>4162.46</v>
      </c>
      <c r="AL1257">
        <v>4154.6279999999997</v>
      </c>
      <c r="AM1257">
        <v>4097.1289999999999</v>
      </c>
      <c r="AN1257">
        <v>4016.9839999999999</v>
      </c>
      <c r="AO1257">
        <v>4252.259</v>
      </c>
      <c r="AP1257">
        <v>4618.875</v>
      </c>
      <c r="AQ1257">
        <v>4520.4380000000001</v>
      </c>
      <c r="AR1257">
        <v>4598.9260000000004</v>
      </c>
      <c r="AS1257">
        <v>4681.2759999999998</v>
      </c>
      <c r="AT1257">
        <v>4673.442</v>
      </c>
      <c r="AU1257">
        <v>9615.5419999999995</v>
      </c>
    </row>
    <row r="1258" spans="1:47" x14ac:dyDescent="0.25">
      <c r="A1258" t="s">
        <v>243</v>
      </c>
      <c r="B1258">
        <f>_xll.BDH($A1258,"BS_TOT_ASSET","2007-05-31","","Dir=H","Per=M","Days=A","Dts=H","cols=46;rows=1")</f>
        <v>773.57399999999996</v>
      </c>
      <c r="C1258">
        <v>810.20899999999995</v>
      </c>
      <c r="D1258">
        <v>987.73199999999997</v>
      </c>
      <c r="E1258">
        <v>935.75199999999995</v>
      </c>
      <c r="F1258">
        <v>992.68499999999995</v>
      </c>
      <c r="G1258">
        <v>1361.3219999999999</v>
      </c>
      <c r="H1258">
        <v>1327.171</v>
      </c>
      <c r="I1258">
        <v>1372.57</v>
      </c>
      <c r="J1258">
        <v>1477.1679999999999</v>
      </c>
      <c r="K1258">
        <v>1541.7159999999999</v>
      </c>
      <c r="L1258">
        <v>1429.9369999999999</v>
      </c>
      <c r="M1258">
        <v>1505.211</v>
      </c>
      <c r="N1258">
        <v>1641.885</v>
      </c>
      <c r="O1258">
        <v>1725.221</v>
      </c>
      <c r="P1258">
        <v>1839.1130000000001</v>
      </c>
      <c r="Q1258">
        <v>2123.1489999999999</v>
      </c>
      <c r="R1258">
        <v>2256.9859999999999</v>
      </c>
      <c r="S1258">
        <v>2147.0590000000002</v>
      </c>
      <c r="T1258">
        <v>2195.84</v>
      </c>
      <c r="U1258">
        <v>2301.4740000000002</v>
      </c>
      <c r="V1258">
        <v>2348.7379999999998</v>
      </c>
      <c r="W1258">
        <v>2437.9830000000002</v>
      </c>
      <c r="X1258">
        <v>2566.085</v>
      </c>
      <c r="Y1258">
        <v>2744.1880000000001</v>
      </c>
      <c r="Z1258">
        <v>2823.2020000000002</v>
      </c>
      <c r="AA1258">
        <v>2817.6959999999999</v>
      </c>
      <c r="AB1258">
        <v>3019.0059999999999</v>
      </c>
      <c r="AC1258">
        <v>3053.57</v>
      </c>
      <c r="AD1258">
        <v>3035.0549999999998</v>
      </c>
      <c r="AE1258">
        <v>3278.2060000000001</v>
      </c>
      <c r="AF1258">
        <v>3339.64</v>
      </c>
      <c r="AG1258">
        <v>3499.0929999999998</v>
      </c>
      <c r="AH1258">
        <v>3703.125</v>
      </c>
      <c r="AI1258">
        <v>3733.5479999999998</v>
      </c>
      <c r="AJ1258">
        <v>3687.7469999999998</v>
      </c>
      <c r="AK1258">
        <v>3793.7060000000001</v>
      </c>
      <c r="AL1258">
        <v>3985.09</v>
      </c>
      <c r="AM1258">
        <v>4227.8270000000002</v>
      </c>
      <c r="AN1258">
        <v>4280.6000000000004</v>
      </c>
      <c r="AO1258">
        <v>4598</v>
      </c>
      <c r="AP1258">
        <v>4858</v>
      </c>
      <c r="AQ1258">
        <v>5046</v>
      </c>
      <c r="AR1258">
        <v>5257</v>
      </c>
      <c r="AS1258">
        <v>5542</v>
      </c>
      <c r="AT1258">
        <v>5851</v>
      </c>
      <c r="AU1258">
        <v>6759</v>
      </c>
    </row>
    <row r="1259" spans="1:47" x14ac:dyDescent="0.25">
      <c r="A1259" t="s">
        <v>244</v>
      </c>
      <c r="B1259">
        <f>_xll.BDH($A1259,"BS_TOT_ASSET","2007-05-31","","Dir=H","Per=M","Days=A","Dts=H","cols=46;rows=1")</f>
        <v>308.798</v>
      </c>
      <c r="C1259">
        <v>282.68299999999999</v>
      </c>
      <c r="D1259">
        <v>275.69499999999999</v>
      </c>
      <c r="E1259">
        <v>237.011</v>
      </c>
      <c r="F1259">
        <v>204.73500000000001</v>
      </c>
      <c r="G1259">
        <v>264.71800000000002</v>
      </c>
      <c r="H1259">
        <v>232.38800000000001</v>
      </c>
      <c r="I1259">
        <v>189.63499999999999</v>
      </c>
      <c r="J1259">
        <v>159.01599999999999</v>
      </c>
      <c r="K1259">
        <v>472.81599999999997</v>
      </c>
      <c r="L1259">
        <v>712.39</v>
      </c>
      <c r="M1259">
        <v>502.66300000000001</v>
      </c>
      <c r="N1259">
        <v>493.68099999999998</v>
      </c>
      <c r="O1259">
        <v>464.64</v>
      </c>
      <c r="P1259">
        <v>489.58100000000002</v>
      </c>
      <c r="Q1259">
        <v>459.60599999999999</v>
      </c>
      <c r="R1259">
        <v>416.66300000000001</v>
      </c>
      <c r="S1259">
        <v>371.22399999999999</v>
      </c>
      <c r="T1259">
        <v>328.96199999999999</v>
      </c>
      <c r="U1259">
        <v>293.59300000000002</v>
      </c>
      <c r="V1259">
        <v>311.971</v>
      </c>
      <c r="W1259">
        <v>296.53500000000003</v>
      </c>
      <c r="X1259">
        <v>330.41899999999998</v>
      </c>
      <c r="Y1259">
        <v>330.28199999999998</v>
      </c>
      <c r="Z1259">
        <v>334.21899999999999</v>
      </c>
      <c r="AA1259">
        <v>357.4</v>
      </c>
      <c r="AB1259">
        <v>629.56799999999998</v>
      </c>
      <c r="AC1259">
        <v>666.82600000000002</v>
      </c>
      <c r="AD1259">
        <v>679.10699999999997</v>
      </c>
      <c r="AE1259">
        <v>785.26499999999999</v>
      </c>
      <c r="AF1259">
        <v>796.47699999999998</v>
      </c>
      <c r="AG1259">
        <v>862.62400000000002</v>
      </c>
      <c r="AH1259">
        <v>930.33699999999999</v>
      </c>
      <c r="AI1259">
        <v>931.93200000000002</v>
      </c>
      <c r="AJ1259">
        <v>1007.44</v>
      </c>
      <c r="AK1259">
        <v>1103.942</v>
      </c>
      <c r="AL1259">
        <v>1417.9749999999999</v>
      </c>
      <c r="AM1259">
        <v>1544.1949999999999</v>
      </c>
      <c r="AN1259">
        <v>1638.597</v>
      </c>
      <c r="AO1259">
        <v>1607.347</v>
      </c>
      <c r="AP1259">
        <v>1639.443</v>
      </c>
      <c r="AQ1259">
        <v>2374.3009999999999</v>
      </c>
      <c r="AR1259">
        <v>2302.5819999999999</v>
      </c>
      <c r="AS1259">
        <v>2306.0120000000002</v>
      </c>
      <c r="AT1259">
        <v>2397.1570000000002</v>
      </c>
      <c r="AU1259">
        <v>2519.9470000000001</v>
      </c>
    </row>
    <row r="1260" spans="1:47" x14ac:dyDescent="0.25">
      <c r="A1260" t="s">
        <v>245</v>
      </c>
      <c r="B1260" t="str">
        <f>_xll.BDH($A1260,"BS_TOT_ASSET","2007-05-31","","Dir=H","Per=M","Days=A","Dts=H","cols=46;rows=1")</f>
        <v>#N/A N/A</v>
      </c>
      <c r="C1260" t="s">
        <v>506</v>
      </c>
      <c r="D1260" t="s">
        <v>506</v>
      </c>
      <c r="E1260" t="s">
        <v>506</v>
      </c>
      <c r="F1260" t="s">
        <v>506</v>
      </c>
      <c r="G1260" t="s">
        <v>506</v>
      </c>
      <c r="H1260" t="s">
        <v>506</v>
      </c>
      <c r="I1260" t="s">
        <v>506</v>
      </c>
      <c r="J1260" t="s">
        <v>506</v>
      </c>
      <c r="K1260" t="s">
        <v>506</v>
      </c>
      <c r="L1260" t="s">
        <v>506</v>
      </c>
      <c r="M1260" t="s">
        <v>506</v>
      </c>
      <c r="N1260" t="s">
        <v>506</v>
      </c>
      <c r="O1260" t="s">
        <v>506</v>
      </c>
      <c r="P1260" t="s">
        <v>506</v>
      </c>
      <c r="Q1260" t="s">
        <v>506</v>
      </c>
      <c r="R1260" t="s">
        <v>506</v>
      </c>
      <c r="S1260" t="s">
        <v>506</v>
      </c>
      <c r="T1260" t="s">
        <v>506</v>
      </c>
      <c r="U1260" t="s">
        <v>506</v>
      </c>
      <c r="V1260" t="s">
        <v>506</v>
      </c>
      <c r="W1260" t="s">
        <v>506</v>
      </c>
      <c r="X1260">
        <v>3151.3</v>
      </c>
      <c r="Y1260">
        <v>3151.3</v>
      </c>
      <c r="Z1260">
        <v>3151.3</v>
      </c>
      <c r="AA1260">
        <v>3151.3</v>
      </c>
      <c r="AB1260">
        <v>3096.7</v>
      </c>
      <c r="AC1260">
        <v>3271.2</v>
      </c>
      <c r="AD1260">
        <v>3432.4</v>
      </c>
      <c r="AE1260">
        <v>3479</v>
      </c>
      <c r="AF1260">
        <v>3300</v>
      </c>
      <c r="AG1260">
        <v>3220.7</v>
      </c>
      <c r="AH1260">
        <v>3257.1</v>
      </c>
      <c r="AI1260">
        <v>3511.9</v>
      </c>
      <c r="AJ1260">
        <v>3568.3</v>
      </c>
      <c r="AK1260">
        <v>3501.9</v>
      </c>
      <c r="AL1260">
        <v>3501.9</v>
      </c>
      <c r="AM1260">
        <v>14328.4</v>
      </c>
      <c r="AN1260">
        <v>13936.6</v>
      </c>
      <c r="AO1260">
        <v>14005.7</v>
      </c>
      <c r="AP1260">
        <v>14071.2</v>
      </c>
      <c r="AQ1260">
        <v>14016.9</v>
      </c>
      <c r="AR1260">
        <v>14554.4</v>
      </c>
      <c r="AS1260">
        <v>14696.7</v>
      </c>
      <c r="AT1260">
        <v>14465.8</v>
      </c>
      <c r="AU1260">
        <v>16206.3</v>
      </c>
    </row>
    <row r="1261" spans="1:47" x14ac:dyDescent="0.25">
      <c r="A1261" t="s">
        <v>246</v>
      </c>
      <c r="B1261">
        <f>_xll.BDH($A1261,"BS_TOT_ASSET","2007-05-31","","Dir=H","Per=M","Days=A","Dts=H","cols=46;rows=1")</f>
        <v>50294</v>
      </c>
      <c r="C1261">
        <v>53039</v>
      </c>
      <c r="D1261">
        <v>55651</v>
      </c>
      <c r="E1261">
        <v>53387</v>
      </c>
      <c r="F1261">
        <v>52392</v>
      </c>
      <c r="G1261">
        <v>52719</v>
      </c>
      <c r="H1261">
        <v>50715</v>
      </c>
      <c r="I1261">
        <v>48454</v>
      </c>
      <c r="J1261">
        <v>49061</v>
      </c>
      <c r="K1261">
        <v>50996</v>
      </c>
      <c r="L1261">
        <v>53095</v>
      </c>
      <c r="M1261">
        <v>55773</v>
      </c>
      <c r="N1261">
        <v>57691</v>
      </c>
      <c r="O1261">
        <v>60588</v>
      </c>
      <c r="P1261">
        <v>63186</v>
      </c>
      <c r="Q1261">
        <v>65552</v>
      </c>
      <c r="R1261">
        <v>66089</v>
      </c>
      <c r="S1261">
        <v>70551</v>
      </c>
      <c r="T1261">
        <v>71119</v>
      </c>
      <c r="U1261">
        <v>71817</v>
      </c>
      <c r="V1261">
        <v>72352</v>
      </c>
      <c r="W1261">
        <v>74441</v>
      </c>
      <c r="X1261">
        <v>84351</v>
      </c>
      <c r="Y1261">
        <v>83083</v>
      </c>
      <c r="Z1261">
        <v>85661</v>
      </c>
      <c r="AA1261">
        <v>90551</v>
      </c>
      <c r="AB1261">
        <v>92358</v>
      </c>
      <c r="AC1261">
        <v>91932</v>
      </c>
      <c r="AD1261">
        <v>91793</v>
      </c>
      <c r="AE1261">
        <v>90616</v>
      </c>
      <c r="AF1261">
        <v>91900</v>
      </c>
      <c r="AG1261">
        <v>89566</v>
      </c>
      <c r="AH1261">
        <v>90492</v>
      </c>
      <c r="AI1261">
        <v>98552</v>
      </c>
      <c r="AJ1261">
        <v>101459</v>
      </c>
      <c r="AK1261">
        <v>105467</v>
      </c>
      <c r="AL1261">
        <v>109831</v>
      </c>
      <c r="AM1261">
        <v>112217</v>
      </c>
      <c r="AN1261">
        <v>113327</v>
      </c>
      <c r="AO1261">
        <v>115648</v>
      </c>
      <c r="AP1261">
        <v>122107</v>
      </c>
      <c r="AQ1261">
        <v>127088</v>
      </c>
      <c r="AR1261">
        <v>123249</v>
      </c>
      <c r="AS1261">
        <v>128596</v>
      </c>
      <c r="AT1261">
        <v>125972</v>
      </c>
      <c r="AU1261">
        <v>128242</v>
      </c>
    </row>
    <row r="1262" spans="1:47" x14ac:dyDescent="0.25">
      <c r="A1262" t="s">
        <v>247</v>
      </c>
      <c r="B1262">
        <f>_xll.BDH($A1262,"BS_TOT_ASSET","2007-05-31","","Dir=H","Per=M","Days=A","Dts=H","cols=46;rows=1")</f>
        <v>4252.0259999999998</v>
      </c>
      <c r="C1262">
        <v>3951.6970000000001</v>
      </c>
      <c r="D1262">
        <v>4371.8559999999998</v>
      </c>
      <c r="E1262">
        <v>4548.433</v>
      </c>
      <c r="F1262">
        <v>4666.5839999999998</v>
      </c>
      <c r="G1262">
        <v>4105.75</v>
      </c>
      <c r="H1262">
        <v>4390.0079999999998</v>
      </c>
      <c r="I1262">
        <v>5032.9750000000004</v>
      </c>
      <c r="J1262">
        <v>4826</v>
      </c>
      <c r="K1262">
        <v>4454</v>
      </c>
      <c r="L1262">
        <v>4778</v>
      </c>
      <c r="M1262">
        <v>5427</v>
      </c>
      <c r="N1262">
        <v>5198</v>
      </c>
      <c r="O1262">
        <v>4943</v>
      </c>
      <c r="P1262">
        <v>4979</v>
      </c>
      <c r="Q1262">
        <v>5567</v>
      </c>
      <c r="R1262">
        <v>5110</v>
      </c>
      <c r="S1262">
        <v>4683</v>
      </c>
      <c r="T1262">
        <v>4962</v>
      </c>
      <c r="U1262">
        <v>5116</v>
      </c>
      <c r="V1262">
        <v>4684</v>
      </c>
      <c r="W1262">
        <v>4494</v>
      </c>
      <c r="X1262">
        <v>5089</v>
      </c>
      <c r="Y1262">
        <v>5810</v>
      </c>
      <c r="Z1262">
        <v>5486</v>
      </c>
      <c r="AA1262">
        <v>4068</v>
      </c>
      <c r="AB1262">
        <v>4718</v>
      </c>
      <c r="AC1262">
        <v>5610</v>
      </c>
      <c r="AD1262">
        <v>5201</v>
      </c>
      <c r="AE1262">
        <v>5038</v>
      </c>
      <c r="AF1262">
        <v>5245</v>
      </c>
      <c r="AG1262">
        <v>5295</v>
      </c>
      <c r="AH1262">
        <v>4968</v>
      </c>
      <c r="AI1262">
        <v>3833</v>
      </c>
      <c r="AJ1262">
        <v>4349</v>
      </c>
      <c r="AK1262">
        <v>4940</v>
      </c>
      <c r="AL1262">
        <v>4250</v>
      </c>
      <c r="AM1262">
        <v>3933</v>
      </c>
      <c r="AN1262">
        <v>4373</v>
      </c>
      <c r="AO1262">
        <v>4969</v>
      </c>
      <c r="AP1262">
        <v>4068</v>
      </c>
      <c r="AQ1262">
        <v>4064</v>
      </c>
      <c r="AR1262">
        <v>4898</v>
      </c>
      <c r="AS1262">
        <v>5787</v>
      </c>
      <c r="AT1262">
        <v>5178</v>
      </c>
      <c r="AU1262">
        <v>4928</v>
      </c>
    </row>
    <row r="1263" spans="1:47" x14ac:dyDescent="0.25">
      <c r="A1263" t="s">
        <v>248</v>
      </c>
      <c r="B1263">
        <f>_xll.BDH($A1263,"BS_TOT_ASSET","2007-05-31","","Dir=H","Per=M","Days=A","Dts=H","cols=46;rows=1")</f>
        <v>23152</v>
      </c>
      <c r="C1263">
        <v>23715</v>
      </c>
      <c r="D1263">
        <v>24159</v>
      </c>
      <c r="E1263">
        <v>24355</v>
      </c>
      <c r="F1263">
        <v>27973</v>
      </c>
      <c r="G1263">
        <v>30169</v>
      </c>
      <c r="H1263">
        <v>26913</v>
      </c>
      <c r="I1263">
        <v>26219</v>
      </c>
      <c r="J1263">
        <v>26640</v>
      </c>
      <c r="K1263">
        <v>26681</v>
      </c>
      <c r="L1263">
        <v>25548</v>
      </c>
      <c r="M1263">
        <v>25142</v>
      </c>
      <c r="N1263">
        <v>25047</v>
      </c>
      <c r="O1263">
        <v>25089</v>
      </c>
      <c r="P1263">
        <v>25368</v>
      </c>
      <c r="Q1263">
        <v>25595</v>
      </c>
      <c r="R1263">
        <v>26044</v>
      </c>
      <c r="S1263">
        <v>25834</v>
      </c>
      <c r="T1263">
        <v>27018</v>
      </c>
      <c r="U1263">
        <v>33849</v>
      </c>
      <c r="V1263">
        <v>33088</v>
      </c>
      <c r="W1263">
        <v>32561</v>
      </c>
      <c r="X1263">
        <v>32153</v>
      </c>
      <c r="Y1263">
        <v>32698</v>
      </c>
      <c r="Z1263">
        <v>32545</v>
      </c>
      <c r="AA1263">
        <v>32589</v>
      </c>
      <c r="AB1263">
        <v>31528</v>
      </c>
      <c r="AC1263">
        <v>30695</v>
      </c>
      <c r="AD1263">
        <v>30802</v>
      </c>
      <c r="AE1263">
        <v>29403</v>
      </c>
      <c r="AF1263">
        <v>28684</v>
      </c>
      <c r="AG1263">
        <v>27967</v>
      </c>
      <c r="AH1263">
        <v>28178</v>
      </c>
      <c r="AI1263">
        <v>31981</v>
      </c>
      <c r="AJ1263">
        <v>30531</v>
      </c>
      <c r="AK1263">
        <v>31043</v>
      </c>
      <c r="AL1263">
        <v>31392</v>
      </c>
      <c r="AM1263">
        <v>32601</v>
      </c>
      <c r="AN1263">
        <v>33093</v>
      </c>
      <c r="AO1263">
        <v>33301</v>
      </c>
      <c r="AP1263">
        <v>33877</v>
      </c>
      <c r="AQ1263">
        <v>33813</v>
      </c>
      <c r="AR1263">
        <v>33903</v>
      </c>
      <c r="AS1263">
        <v>34030</v>
      </c>
      <c r="AT1263">
        <v>33796</v>
      </c>
      <c r="AU1263">
        <v>33803</v>
      </c>
    </row>
    <row r="1264" spans="1:47" x14ac:dyDescent="0.25">
      <c r="A1264" t="s">
        <v>249</v>
      </c>
      <c r="B1264">
        <f>_xll.BDH($A1264,"BS_TOT_ASSET","2007-05-31","","Dir=H","Per=M","Days=A","Dts=H","cols=46;rows=1")</f>
        <v>11566.1</v>
      </c>
      <c r="C1264">
        <v>11665.7</v>
      </c>
      <c r="D1264">
        <v>12458.1</v>
      </c>
      <c r="E1264">
        <v>11783.8</v>
      </c>
      <c r="F1264">
        <v>12207</v>
      </c>
      <c r="G1264">
        <v>12097.3</v>
      </c>
      <c r="H1264">
        <v>12125.2</v>
      </c>
      <c r="I1264">
        <v>10929.7</v>
      </c>
      <c r="J1264">
        <v>11065.1</v>
      </c>
      <c r="K1264">
        <v>10978.3</v>
      </c>
      <c r="L1264">
        <v>12263.1</v>
      </c>
      <c r="M1264">
        <v>11389.4</v>
      </c>
      <c r="N1264">
        <v>11704.6</v>
      </c>
      <c r="O1264">
        <v>11950.6</v>
      </c>
      <c r="P1264">
        <v>13070.8</v>
      </c>
      <c r="Q1264">
        <v>12177.2</v>
      </c>
      <c r="R1264">
        <v>12301.6</v>
      </c>
      <c r="S1264">
        <v>11825.9</v>
      </c>
      <c r="T1264">
        <v>12876.6</v>
      </c>
      <c r="U1264">
        <v>11765.9</v>
      </c>
      <c r="V1264">
        <v>11851.6</v>
      </c>
      <c r="W1264">
        <v>11728.7</v>
      </c>
      <c r="X1264">
        <v>13493.9</v>
      </c>
      <c r="Y1264">
        <v>12218.3</v>
      </c>
      <c r="Z1264">
        <v>12336.7</v>
      </c>
      <c r="AA1264">
        <v>11532</v>
      </c>
      <c r="AB1264">
        <v>12905</v>
      </c>
      <c r="AC1264">
        <v>11759.2</v>
      </c>
      <c r="AD1264">
        <v>12339.7</v>
      </c>
      <c r="AE1264">
        <v>11778.4</v>
      </c>
      <c r="AF1264">
        <v>12747.2</v>
      </c>
      <c r="AG1264">
        <v>11200.2</v>
      </c>
      <c r="AH1264">
        <v>11499.3</v>
      </c>
      <c r="AI1264">
        <v>11474.1</v>
      </c>
      <c r="AJ1264">
        <v>12585.1</v>
      </c>
      <c r="AK1264">
        <v>11516.8</v>
      </c>
      <c r="AL1264">
        <v>11633.9</v>
      </c>
      <c r="AM1264">
        <v>11839.5</v>
      </c>
      <c r="AN1264">
        <v>12485.2</v>
      </c>
      <c r="AO1264">
        <v>11697.9</v>
      </c>
      <c r="AP1264">
        <v>11678.2</v>
      </c>
      <c r="AQ1264">
        <v>11716.1</v>
      </c>
      <c r="AR1264">
        <v>12695.2</v>
      </c>
      <c r="AS1264">
        <v>12240.1</v>
      </c>
      <c r="AT1264">
        <v>12357.6</v>
      </c>
      <c r="AU1264">
        <v>13513.1</v>
      </c>
    </row>
    <row r="1265" spans="1:47" x14ac:dyDescent="0.25">
      <c r="A1265" t="s">
        <v>250</v>
      </c>
      <c r="B1265">
        <f>_xll.BDH($A1265,"BS_TOT_ASSET","2007-05-31","","Dir=H","Per=M","Days=A","Dts=H","cols=46;rows=1")</f>
        <v>240.125</v>
      </c>
      <c r="C1265">
        <v>258.21199999999999</v>
      </c>
      <c r="D1265">
        <v>263.32100000000003</v>
      </c>
      <c r="E1265">
        <v>287.755</v>
      </c>
      <c r="F1265">
        <v>303.03100000000001</v>
      </c>
      <c r="G1265">
        <v>303.91699999999997</v>
      </c>
      <c r="H1265">
        <v>313.21800000000002</v>
      </c>
      <c r="I1265">
        <v>313.80500000000001</v>
      </c>
      <c r="J1265">
        <v>323.101</v>
      </c>
      <c r="K1265">
        <v>318.93900000000002</v>
      </c>
      <c r="L1265">
        <v>312.63600000000002</v>
      </c>
      <c r="M1265">
        <v>315.20699999999999</v>
      </c>
      <c r="N1265">
        <v>333.72399999999999</v>
      </c>
      <c r="O1265">
        <v>373.976</v>
      </c>
      <c r="P1265">
        <v>441.85500000000002</v>
      </c>
      <c r="Q1265">
        <v>489.56700000000001</v>
      </c>
      <c r="R1265">
        <v>561.38099999999997</v>
      </c>
      <c r="S1265">
        <v>596.32399999999996</v>
      </c>
      <c r="T1265">
        <v>608.13199999999995</v>
      </c>
      <c r="U1265">
        <v>834.90499999999997</v>
      </c>
      <c r="V1265">
        <v>798.01400000000001</v>
      </c>
      <c r="W1265">
        <v>878.38499999999999</v>
      </c>
      <c r="X1265">
        <v>895.49800000000005</v>
      </c>
      <c r="Y1265">
        <v>892.25800000000004</v>
      </c>
      <c r="Z1265">
        <v>939.255</v>
      </c>
      <c r="AA1265">
        <v>1009.796</v>
      </c>
      <c r="AB1265">
        <v>1061.2159999999999</v>
      </c>
      <c r="AC1265">
        <v>1097.0129999999999</v>
      </c>
      <c r="AD1265">
        <v>1158.386</v>
      </c>
      <c r="AE1265">
        <v>1185.3879999999999</v>
      </c>
      <c r="AF1265">
        <v>1210.8869999999999</v>
      </c>
      <c r="AG1265">
        <v>1249.26</v>
      </c>
      <c r="AH1265">
        <v>1334.5409999999999</v>
      </c>
      <c r="AI1265">
        <v>1408.2059999999999</v>
      </c>
      <c r="AJ1265">
        <v>1453.4290000000001</v>
      </c>
      <c r="AK1265">
        <v>1550.1</v>
      </c>
      <c r="AL1265">
        <v>1629.307</v>
      </c>
      <c r="AM1265">
        <v>1727.298</v>
      </c>
      <c r="AN1265">
        <v>1789.999</v>
      </c>
      <c r="AO1265">
        <v>1902.5730000000001</v>
      </c>
      <c r="AP1265">
        <v>2030.5419999999999</v>
      </c>
      <c r="AQ1265">
        <v>2246.0650000000001</v>
      </c>
      <c r="AR1265">
        <v>2367.2550000000001</v>
      </c>
      <c r="AS1265">
        <v>2498.0070000000001</v>
      </c>
      <c r="AT1265">
        <v>2530.4780000000001</v>
      </c>
      <c r="AU1265">
        <v>2562.0990000000002</v>
      </c>
    </row>
    <row r="1266" spans="1:47" x14ac:dyDescent="0.25">
      <c r="A1266" t="s">
        <v>251</v>
      </c>
      <c r="B1266" t="str">
        <f>_xll.BDH($A1266,"BS_TOT_ASSET","2007-05-31","","Dir=H","Per=M","Days=A","Dts=H","cols=46;rows=1")</f>
        <v>#N/A N/A</v>
      </c>
      <c r="C1266" t="s">
        <v>506</v>
      </c>
      <c r="D1266" t="s">
        <v>506</v>
      </c>
      <c r="E1266" t="s">
        <v>506</v>
      </c>
      <c r="F1266" t="s">
        <v>506</v>
      </c>
      <c r="G1266" t="s">
        <v>506</v>
      </c>
      <c r="H1266" t="s">
        <v>506</v>
      </c>
      <c r="I1266" t="s">
        <v>506</v>
      </c>
      <c r="J1266" t="s">
        <v>506</v>
      </c>
      <c r="K1266" t="s">
        <v>506</v>
      </c>
      <c r="L1266" t="s">
        <v>506</v>
      </c>
      <c r="M1266" t="s">
        <v>506</v>
      </c>
      <c r="N1266" t="s">
        <v>506</v>
      </c>
      <c r="O1266" t="s">
        <v>506</v>
      </c>
      <c r="P1266" t="s">
        <v>506</v>
      </c>
      <c r="Q1266" t="s">
        <v>506</v>
      </c>
      <c r="R1266" t="s">
        <v>506</v>
      </c>
      <c r="S1266" t="s">
        <v>506</v>
      </c>
      <c r="T1266">
        <v>2322.9169999999999</v>
      </c>
      <c r="U1266">
        <v>2322.9169999999999</v>
      </c>
      <c r="V1266">
        <v>2322.9169999999999</v>
      </c>
      <c r="W1266">
        <v>2322.9169999999999</v>
      </c>
      <c r="X1266">
        <v>2499.1529999999998</v>
      </c>
      <c r="Y1266">
        <v>2426.7049999999999</v>
      </c>
      <c r="Z1266">
        <v>2648.1669999999999</v>
      </c>
      <c r="AA1266">
        <v>2842.0210000000002</v>
      </c>
      <c r="AB1266">
        <v>3066.797</v>
      </c>
      <c r="AC1266">
        <v>3061.8919999999998</v>
      </c>
      <c r="AD1266">
        <v>2978.6370000000002</v>
      </c>
      <c r="AE1266">
        <v>3106.7150000000001</v>
      </c>
      <c r="AF1266">
        <v>3305.8319999999999</v>
      </c>
      <c r="AG1266">
        <v>3236.6509999999998</v>
      </c>
      <c r="AH1266">
        <v>3341.7840000000001</v>
      </c>
      <c r="AI1266">
        <v>4033.7359999999999</v>
      </c>
      <c r="AJ1266">
        <v>3926</v>
      </c>
      <c r="AK1266">
        <v>3982.9389999999999</v>
      </c>
      <c r="AL1266">
        <v>3962.7979999999998</v>
      </c>
      <c r="AM1266">
        <v>4128.8019999999997</v>
      </c>
      <c r="AN1266">
        <v>21208</v>
      </c>
      <c r="AO1266">
        <v>21183</v>
      </c>
      <c r="AP1266">
        <v>21782</v>
      </c>
      <c r="AQ1266">
        <v>22445</v>
      </c>
      <c r="AR1266">
        <v>22742</v>
      </c>
      <c r="AS1266">
        <v>23235</v>
      </c>
      <c r="AT1266">
        <v>22626</v>
      </c>
      <c r="AU1266">
        <v>22498</v>
      </c>
    </row>
    <row r="1267" spans="1:47" x14ac:dyDescent="0.25">
      <c r="A1267" t="s">
        <v>252</v>
      </c>
      <c r="B1267">
        <f>_xll.BDH($A1267,"BS_TOT_ASSET","2007-05-31","","Dir=H","Per=M","Days=A","Dts=H","cols=46;rows=1")</f>
        <v>12406.3</v>
      </c>
      <c r="C1267">
        <v>12389.3</v>
      </c>
      <c r="D1267">
        <v>14376.2</v>
      </c>
      <c r="E1267">
        <v>14052.1</v>
      </c>
      <c r="F1267">
        <v>25883.7</v>
      </c>
      <c r="G1267">
        <v>25775.1</v>
      </c>
      <c r="H1267">
        <v>20924.5</v>
      </c>
      <c r="I1267">
        <v>20356.599999999999</v>
      </c>
      <c r="J1267">
        <v>20426.099999999999</v>
      </c>
      <c r="K1267">
        <v>20133.099999999999</v>
      </c>
      <c r="L1267">
        <v>19991</v>
      </c>
      <c r="M1267">
        <v>19716.7</v>
      </c>
      <c r="N1267">
        <v>20357.3</v>
      </c>
      <c r="O1267">
        <v>20235.3</v>
      </c>
      <c r="P1267">
        <v>19990.900000000001</v>
      </c>
      <c r="Q1267">
        <v>20124.5</v>
      </c>
      <c r="R1267">
        <v>20540.5</v>
      </c>
      <c r="S1267">
        <v>19502.400000000001</v>
      </c>
      <c r="T1267">
        <v>18844.099999999999</v>
      </c>
      <c r="U1267">
        <v>18910.5</v>
      </c>
      <c r="V1267">
        <v>18738.7</v>
      </c>
      <c r="W1267">
        <v>18660.3</v>
      </c>
      <c r="X1267">
        <v>18482.099999999999</v>
      </c>
      <c r="Y1267">
        <v>18593.3</v>
      </c>
      <c r="Z1267">
        <v>20273.7</v>
      </c>
      <c r="AA1267">
        <v>19002</v>
      </c>
      <c r="AB1267">
        <v>17658.099999999999</v>
      </c>
      <c r="AC1267">
        <v>16774</v>
      </c>
      <c r="AD1267">
        <v>17159.400000000001</v>
      </c>
      <c r="AE1267">
        <v>16865.599999999999</v>
      </c>
      <c r="AF1267">
        <v>17298.5</v>
      </c>
      <c r="AG1267">
        <v>17409</v>
      </c>
      <c r="AH1267">
        <v>17886.8</v>
      </c>
      <c r="AI1267">
        <v>17824.099999999999</v>
      </c>
      <c r="AJ1267">
        <v>16717.599999999999</v>
      </c>
      <c r="AK1267">
        <v>16952.5</v>
      </c>
      <c r="AL1267">
        <v>17430.5</v>
      </c>
      <c r="AM1267">
        <v>17719.900000000001</v>
      </c>
      <c r="AN1267">
        <v>17397.400000000001</v>
      </c>
      <c r="AO1267">
        <v>17259.5</v>
      </c>
      <c r="AP1267">
        <v>17773.5</v>
      </c>
      <c r="AQ1267">
        <v>17722.8</v>
      </c>
      <c r="AR1267">
        <v>18173.3</v>
      </c>
      <c r="AS1267">
        <v>18365.099999999999</v>
      </c>
      <c r="AT1267">
        <v>18377.900000000001</v>
      </c>
      <c r="AU1267">
        <v>18304.5</v>
      </c>
    </row>
    <row r="1268" spans="1:47" x14ac:dyDescent="0.25">
      <c r="A1268" t="s">
        <v>253</v>
      </c>
      <c r="B1268">
        <f>_xll.BDH($A1268,"BS_TOT_ASSET","2007-05-31","","Dir=H","Per=M","Days=A","Dts=H","cols=46;rows=1")</f>
        <v>5713.7959000000001</v>
      </c>
      <c r="C1268">
        <v>5903.1831000000002</v>
      </c>
      <c r="D1268">
        <v>6307.9210000000003</v>
      </c>
      <c r="E1268">
        <v>6326.5790999999999</v>
      </c>
      <c r="F1268">
        <v>6508.6099000000004</v>
      </c>
      <c r="G1268">
        <v>6637.6938</v>
      </c>
      <c r="H1268">
        <v>6356.8540000000003</v>
      </c>
      <c r="I1268">
        <v>6244.5640000000003</v>
      </c>
      <c r="J1268">
        <v>6472.4989999999998</v>
      </c>
      <c r="K1268">
        <v>6706.2250000000004</v>
      </c>
      <c r="L1268">
        <v>6846.8339999999998</v>
      </c>
      <c r="M1268">
        <v>6738.6790000000001</v>
      </c>
      <c r="N1268">
        <v>6647.0959999999995</v>
      </c>
      <c r="O1268">
        <v>6350.9179999999997</v>
      </c>
      <c r="P1268">
        <v>6416.393</v>
      </c>
      <c r="Q1268">
        <v>6470.1019999999999</v>
      </c>
      <c r="R1268">
        <v>6410.6989999999996</v>
      </c>
      <c r="S1268">
        <v>6391.4430000000002</v>
      </c>
      <c r="T1268">
        <v>6041.2579999999998</v>
      </c>
      <c r="U1268">
        <v>6086.6220000000003</v>
      </c>
      <c r="V1268">
        <v>6087.2120000000004</v>
      </c>
      <c r="W1268">
        <v>6327.5749999999998</v>
      </c>
      <c r="X1268">
        <v>6358.3389999999999</v>
      </c>
      <c r="Y1268">
        <v>6298.18</v>
      </c>
      <c r="Z1268">
        <v>6334.8190000000004</v>
      </c>
      <c r="AA1268">
        <v>6380.7790000000005</v>
      </c>
      <c r="AB1268">
        <v>6653.0050000000001</v>
      </c>
      <c r="AC1268">
        <v>6706.6170000000002</v>
      </c>
      <c r="AD1268">
        <v>6735.1239999999998</v>
      </c>
      <c r="AE1268">
        <v>6636.3389999999999</v>
      </c>
      <c r="AF1268">
        <v>6523.2650000000003</v>
      </c>
      <c r="AG1268">
        <v>6371.4539999999997</v>
      </c>
      <c r="AH1268">
        <v>6422.5770000000002</v>
      </c>
      <c r="AI1268">
        <v>6669.8220000000001</v>
      </c>
      <c r="AJ1268">
        <v>6350.5870000000004</v>
      </c>
      <c r="AK1268">
        <v>6422.3090000000002</v>
      </c>
      <c r="AL1268">
        <v>9741.0540000000001</v>
      </c>
      <c r="AM1268">
        <v>9904.9159999999993</v>
      </c>
      <c r="AN1268">
        <v>9486.7999999999993</v>
      </c>
      <c r="AO1268">
        <v>9672.134</v>
      </c>
      <c r="AP1268">
        <v>9814.6929999999993</v>
      </c>
      <c r="AQ1268">
        <v>10260.005999999999</v>
      </c>
      <c r="AR1268">
        <v>10972.402</v>
      </c>
      <c r="AS1268">
        <v>11998.148999999999</v>
      </c>
      <c r="AT1268">
        <v>11812.534</v>
      </c>
      <c r="AU1268">
        <v>11805.968999999999</v>
      </c>
    </row>
    <row r="1269" spans="1:47" x14ac:dyDescent="0.25">
      <c r="A1269" t="s">
        <v>254</v>
      </c>
      <c r="B1269">
        <f>_xll.BDH($A1269,"BS_TOT_ASSET","2007-05-31","","Dir=H","Per=M","Days=A","Dts=H","cols=46;rows=1")</f>
        <v>808.69799999999998</v>
      </c>
      <c r="C1269">
        <v>912.24699999999996</v>
      </c>
      <c r="D1269">
        <v>1039.998</v>
      </c>
      <c r="E1269">
        <v>1123.2850000000001</v>
      </c>
      <c r="F1269">
        <v>1231.3869999999999</v>
      </c>
      <c r="G1269">
        <v>1364.671</v>
      </c>
      <c r="H1269">
        <v>1474.624</v>
      </c>
      <c r="I1269">
        <v>1386.0530000000001</v>
      </c>
      <c r="J1269">
        <v>1501.2819999999999</v>
      </c>
      <c r="K1269">
        <v>1637.8109999999999</v>
      </c>
      <c r="L1269">
        <v>1809.7</v>
      </c>
      <c r="M1269">
        <v>2016.6</v>
      </c>
      <c r="N1269">
        <v>2243.1</v>
      </c>
      <c r="O1269">
        <v>2351.8000000000002</v>
      </c>
      <c r="P1269">
        <v>2390.4</v>
      </c>
      <c r="Q1269">
        <v>2568.3000000000002</v>
      </c>
      <c r="R1269">
        <v>2649.9</v>
      </c>
      <c r="S1269">
        <v>2746</v>
      </c>
      <c r="T1269">
        <v>3063.1</v>
      </c>
      <c r="U1269">
        <v>3332.9</v>
      </c>
      <c r="V1269">
        <v>3626.1</v>
      </c>
      <c r="W1269">
        <v>3732.2</v>
      </c>
      <c r="X1269">
        <v>4059.2</v>
      </c>
      <c r="Y1269">
        <v>4235.8</v>
      </c>
      <c r="Z1269">
        <v>4201.3</v>
      </c>
      <c r="AA1269">
        <v>3697.4</v>
      </c>
      <c r="AB1269">
        <v>3950.3</v>
      </c>
      <c r="AC1269">
        <v>4194.2</v>
      </c>
      <c r="AD1269">
        <v>3404.6</v>
      </c>
      <c r="AE1269">
        <v>3651.5</v>
      </c>
      <c r="AF1269">
        <v>3959.4</v>
      </c>
      <c r="AG1269">
        <v>4126.2</v>
      </c>
      <c r="AH1269">
        <v>4354.5</v>
      </c>
      <c r="AI1269">
        <v>4682.3</v>
      </c>
      <c r="AJ1269">
        <v>4907.3</v>
      </c>
      <c r="AK1269">
        <v>5306.3</v>
      </c>
      <c r="AL1269">
        <v>5780.8</v>
      </c>
      <c r="AM1269">
        <v>6174.7</v>
      </c>
      <c r="AN1269">
        <v>6486.9</v>
      </c>
      <c r="AO1269">
        <v>4808</v>
      </c>
      <c r="AP1269">
        <v>5250.8</v>
      </c>
      <c r="AQ1269">
        <v>5644.6</v>
      </c>
      <c r="AR1269">
        <v>5758</v>
      </c>
      <c r="AS1269">
        <v>6426.2</v>
      </c>
      <c r="AT1269">
        <v>6849.6</v>
      </c>
      <c r="AU1269">
        <v>7318.6</v>
      </c>
    </row>
    <row r="1270" spans="1:47" x14ac:dyDescent="0.25">
      <c r="A1270" t="s">
        <v>255</v>
      </c>
      <c r="B1270">
        <f>_xll.BDH($A1270,"BS_TOT_ASSET","2007-05-31","","Dir=H","Per=M","Days=A","Dts=H","cols=46;rows=1")</f>
        <v>1079.5050000000001</v>
      </c>
      <c r="C1270">
        <v>1106.0820000000001</v>
      </c>
      <c r="D1270">
        <v>1133.21</v>
      </c>
      <c r="E1270">
        <v>1095.8009999999999</v>
      </c>
      <c r="F1270">
        <v>1120.925</v>
      </c>
      <c r="G1270">
        <v>1115.4159999999999</v>
      </c>
      <c r="H1270">
        <v>1093.0650000000001</v>
      </c>
      <c r="I1270">
        <v>948.69100000000003</v>
      </c>
      <c r="J1270">
        <v>972.20799999999997</v>
      </c>
      <c r="K1270">
        <v>996.84</v>
      </c>
      <c r="L1270">
        <v>1215.279</v>
      </c>
      <c r="M1270">
        <v>1180.827</v>
      </c>
      <c r="N1270">
        <v>1174.271</v>
      </c>
      <c r="O1270">
        <v>1236.373</v>
      </c>
      <c r="P1270">
        <v>1285.6579999999999</v>
      </c>
      <c r="Q1270">
        <v>1275.374</v>
      </c>
      <c r="R1270">
        <v>1295.972</v>
      </c>
      <c r="S1270">
        <v>1304.431</v>
      </c>
      <c r="T1270">
        <v>1379.8720000000001</v>
      </c>
      <c r="U1270">
        <v>1349.848</v>
      </c>
      <c r="V1270">
        <v>1380.115</v>
      </c>
      <c r="W1270">
        <v>1479.1479999999999</v>
      </c>
      <c r="X1270">
        <v>1621.277</v>
      </c>
      <c r="Y1270">
        <v>1567.395</v>
      </c>
      <c r="Z1270">
        <v>1613.787</v>
      </c>
      <c r="AA1270">
        <v>1628.3979999999999</v>
      </c>
      <c r="AB1270">
        <v>1783.5820000000001</v>
      </c>
      <c r="AC1270">
        <v>1757.713</v>
      </c>
      <c r="AD1270">
        <v>1796.808</v>
      </c>
      <c r="AE1270">
        <v>1768.953</v>
      </c>
      <c r="AF1270">
        <v>1904.3510000000001</v>
      </c>
      <c r="AG1270">
        <v>1789.37</v>
      </c>
      <c r="AH1270">
        <v>1861.039</v>
      </c>
      <c r="AI1270">
        <v>2091.5419999999999</v>
      </c>
      <c r="AJ1270">
        <v>2168.5169999999998</v>
      </c>
      <c r="AK1270">
        <v>2211.509</v>
      </c>
      <c r="AL1270">
        <v>2304.5210000000002</v>
      </c>
      <c r="AM1270">
        <v>2277.7399999999998</v>
      </c>
      <c r="AN1270">
        <v>2367.335</v>
      </c>
      <c r="AO1270">
        <v>3365.3</v>
      </c>
      <c r="AP1270">
        <v>6994.8869999999997</v>
      </c>
      <c r="AQ1270">
        <v>7011.4920000000002</v>
      </c>
      <c r="AR1270">
        <v>7283.1729999999998</v>
      </c>
      <c r="AS1270">
        <v>6915.0280000000002</v>
      </c>
      <c r="AT1270">
        <v>6152.9369999999999</v>
      </c>
      <c r="AU1270">
        <v>5944.817</v>
      </c>
    </row>
    <row r="1271" spans="1:47" x14ac:dyDescent="0.25">
      <c r="A1271" t="s">
        <v>256</v>
      </c>
      <c r="B1271">
        <f>_xll.BDH($A1271,"BS_TOT_ASSET","2007-05-31","","Dir=H","Per=M","Days=A","Dts=H","cols=46;rows=1")</f>
        <v>14636.4004</v>
      </c>
      <c r="C1271">
        <v>14882.186</v>
      </c>
      <c r="D1271">
        <v>15525.861999999999</v>
      </c>
      <c r="E1271">
        <v>15984.942999999999</v>
      </c>
      <c r="F1271">
        <v>16589.955000000002</v>
      </c>
      <c r="G1271">
        <v>17019.591</v>
      </c>
      <c r="H1271">
        <v>15203.550999999999</v>
      </c>
      <c r="I1271">
        <v>14758.007</v>
      </c>
      <c r="J1271">
        <v>14741.674999999999</v>
      </c>
      <c r="K1271">
        <v>14884.216</v>
      </c>
      <c r="L1271">
        <v>16081.984</v>
      </c>
      <c r="M1271">
        <v>15866.558000000001</v>
      </c>
      <c r="N1271">
        <v>15671.959000000001</v>
      </c>
      <c r="O1271">
        <v>16303.724</v>
      </c>
      <c r="P1271">
        <v>16412.311000000002</v>
      </c>
      <c r="Q1271">
        <v>17641.205999999998</v>
      </c>
      <c r="R1271">
        <v>18526.174999999999</v>
      </c>
      <c r="S1271">
        <v>18363.264999999999</v>
      </c>
      <c r="T1271">
        <v>17983.513999999999</v>
      </c>
      <c r="U1271">
        <v>18944</v>
      </c>
      <c r="V1271">
        <v>18921</v>
      </c>
      <c r="W1271">
        <v>19023</v>
      </c>
      <c r="X1271">
        <v>19309</v>
      </c>
      <c r="Y1271">
        <v>19206</v>
      </c>
      <c r="Z1271">
        <v>19199</v>
      </c>
      <c r="AA1271">
        <v>19751</v>
      </c>
      <c r="AB1271">
        <v>19966</v>
      </c>
      <c r="AC1271">
        <v>20170</v>
      </c>
      <c r="AD1271">
        <v>19936</v>
      </c>
      <c r="AE1271">
        <v>19028</v>
      </c>
      <c r="AF1271">
        <v>17465</v>
      </c>
      <c r="AG1271">
        <v>15937</v>
      </c>
      <c r="AH1271">
        <v>16348</v>
      </c>
      <c r="AI1271">
        <v>16104</v>
      </c>
      <c r="AJ1271">
        <v>15729</v>
      </c>
      <c r="AK1271">
        <v>15437</v>
      </c>
      <c r="AL1271">
        <v>15222</v>
      </c>
      <c r="AM1271">
        <v>15709</v>
      </c>
      <c r="AN1271">
        <v>15201</v>
      </c>
      <c r="AO1271">
        <v>15529</v>
      </c>
      <c r="AP1271">
        <v>15922</v>
      </c>
      <c r="AQ1271">
        <v>16314</v>
      </c>
      <c r="AR1271">
        <v>16780</v>
      </c>
      <c r="AS1271">
        <v>16163</v>
      </c>
      <c r="AT1271">
        <v>15523</v>
      </c>
      <c r="AU1271">
        <v>15319</v>
      </c>
    </row>
    <row r="1272" spans="1:47" x14ac:dyDescent="0.25">
      <c r="A1272" t="s">
        <v>257</v>
      </c>
      <c r="B1272" t="str">
        <f>_xll.BDH($A1272,"BS_TOT_ASSET","2007-05-31","","Dir=H","Per=M","Days=A","Dts=H","cols=46;rows=1")</f>
        <v>#N/A N/A</v>
      </c>
      <c r="C1272" t="s">
        <v>506</v>
      </c>
      <c r="D1272">
        <v>12925.2</v>
      </c>
      <c r="E1272">
        <v>12881.3</v>
      </c>
      <c r="F1272">
        <v>12249.7</v>
      </c>
      <c r="G1272">
        <v>11499.5</v>
      </c>
      <c r="H1272">
        <v>9756.9</v>
      </c>
      <c r="I1272">
        <v>9305.7000000000007</v>
      </c>
      <c r="J1272">
        <v>10577.6</v>
      </c>
      <c r="K1272">
        <v>10949.6</v>
      </c>
      <c r="L1272">
        <v>10909.6</v>
      </c>
      <c r="M1272">
        <v>16791.5</v>
      </c>
      <c r="N1272">
        <v>18903.900000000001</v>
      </c>
      <c r="O1272">
        <v>19941.7</v>
      </c>
      <c r="P1272">
        <v>20444.099999999999</v>
      </c>
      <c r="Q1272">
        <v>21138.6</v>
      </c>
      <c r="R1272">
        <v>20915.599999999999</v>
      </c>
      <c r="S1272">
        <v>19737.8</v>
      </c>
      <c r="T1272">
        <v>19347</v>
      </c>
      <c r="U1272">
        <v>17492.400000000001</v>
      </c>
      <c r="V1272">
        <v>18612.900000000001</v>
      </c>
      <c r="W1272">
        <v>17861</v>
      </c>
      <c r="X1272">
        <v>17492.400000000001</v>
      </c>
      <c r="Y1272">
        <v>18534.5</v>
      </c>
      <c r="Z1272">
        <v>18138.599999999999</v>
      </c>
      <c r="AA1272">
        <v>18763.5</v>
      </c>
      <c r="AB1272">
        <v>19270.5</v>
      </c>
      <c r="AC1272">
        <v>20346.3</v>
      </c>
      <c r="AD1272">
        <v>19899.5</v>
      </c>
      <c r="AE1272">
        <v>20081</v>
      </c>
      <c r="AF1272">
        <v>20450</v>
      </c>
      <c r="AG1272">
        <v>21961.200000000001</v>
      </c>
      <c r="AH1272">
        <v>22898.3</v>
      </c>
      <c r="AI1272">
        <v>24962.2</v>
      </c>
      <c r="AJ1272">
        <v>25073.200000000001</v>
      </c>
      <c r="AK1272">
        <v>22658.2</v>
      </c>
      <c r="AL1272">
        <v>23502.799999999999</v>
      </c>
      <c r="AM1272">
        <v>24137.7</v>
      </c>
      <c r="AN1272">
        <v>25734.3</v>
      </c>
      <c r="AO1272">
        <v>26598.9</v>
      </c>
      <c r="AP1272">
        <v>28248.5</v>
      </c>
      <c r="AQ1272">
        <v>30372.5</v>
      </c>
      <c r="AR1272">
        <v>31668.799999999999</v>
      </c>
      <c r="AS1272">
        <v>31619.1</v>
      </c>
      <c r="AT1272">
        <v>32459.1</v>
      </c>
      <c r="AU1272">
        <v>32503.8</v>
      </c>
    </row>
    <row r="1273" spans="1:47" x14ac:dyDescent="0.25">
      <c r="A1273" t="s">
        <v>258</v>
      </c>
      <c r="B1273">
        <f>_xll.BDH($A1273,"BS_TOT_ASSET","2007-05-31","","Dir=H","Per=M","Days=A","Dts=H","cols=46;rows=1")</f>
        <v>1831.8710000000001</v>
      </c>
      <c r="C1273">
        <v>1826.152</v>
      </c>
      <c r="D1273">
        <v>1862.7460000000001</v>
      </c>
      <c r="E1273">
        <v>1858.069</v>
      </c>
      <c r="F1273">
        <v>1859.8150000000001</v>
      </c>
      <c r="G1273">
        <v>1803.8309999999999</v>
      </c>
      <c r="H1273">
        <v>1793.453</v>
      </c>
      <c r="I1273">
        <v>1781.377</v>
      </c>
      <c r="J1273">
        <v>1820.886</v>
      </c>
      <c r="K1273">
        <v>1858.095</v>
      </c>
      <c r="L1273">
        <v>1856.914</v>
      </c>
      <c r="M1273">
        <v>1889.133</v>
      </c>
      <c r="N1273">
        <v>1900.941</v>
      </c>
      <c r="O1273">
        <v>1956.009</v>
      </c>
      <c r="P1273">
        <v>1961.66</v>
      </c>
      <c r="Q1273">
        <v>2040.3720000000001</v>
      </c>
      <c r="R1273">
        <v>2120.8609999999999</v>
      </c>
      <c r="S1273">
        <v>2162.6559999999999</v>
      </c>
      <c r="T1273">
        <v>2267.3319999999999</v>
      </c>
      <c r="U1273">
        <v>2322.8620000000001</v>
      </c>
      <c r="V1273">
        <v>2365.2759999999998</v>
      </c>
      <c r="W1273">
        <v>2438.3420000000001</v>
      </c>
      <c r="X1273">
        <v>2464.6410000000001</v>
      </c>
      <c r="Y1273">
        <v>2586.1190000000001</v>
      </c>
      <c r="Z1273">
        <v>2656.3159999999998</v>
      </c>
      <c r="AA1273">
        <v>2712.4340000000002</v>
      </c>
      <c r="AB1273">
        <v>2819.404</v>
      </c>
      <c r="AC1273">
        <v>3115.7249999999999</v>
      </c>
      <c r="AD1273">
        <v>3091.3589999999999</v>
      </c>
      <c r="AE1273">
        <v>3158.9180000000001</v>
      </c>
      <c r="AF1273">
        <v>3378.4859999999999</v>
      </c>
      <c r="AG1273">
        <v>3428.9969999999998</v>
      </c>
      <c r="AH1273">
        <v>3485.35</v>
      </c>
      <c r="AI1273">
        <v>3519.2640000000001</v>
      </c>
      <c r="AJ1273">
        <v>3629.5439999999999</v>
      </c>
      <c r="AK1273">
        <v>3646.9580000000001</v>
      </c>
      <c r="AL1273">
        <v>3697.364</v>
      </c>
      <c r="AM1273">
        <v>3729.9940000000001</v>
      </c>
      <c r="AN1273">
        <v>3950.7269999999999</v>
      </c>
      <c r="AO1273">
        <v>3770.395</v>
      </c>
      <c r="AP1273">
        <v>3778.3820000000001</v>
      </c>
      <c r="AQ1273">
        <v>4053.9229999999998</v>
      </c>
      <c r="AR1273">
        <v>4465.3490000000002</v>
      </c>
      <c r="AS1273">
        <v>4421.6570000000002</v>
      </c>
      <c r="AT1273">
        <v>4589.2430000000004</v>
      </c>
      <c r="AU1273">
        <v>4721.6710000000003</v>
      </c>
    </row>
    <row r="1274" spans="1:47" x14ac:dyDescent="0.25">
      <c r="A1274" t="s">
        <v>259</v>
      </c>
      <c r="B1274">
        <f>_xll.BDH($A1274,"BS_TOT_ASSET","2007-05-31","","Dir=H","Per=M","Days=A","Dts=H","cols=46;rows=1")</f>
        <v>32161</v>
      </c>
      <c r="C1274">
        <v>32815</v>
      </c>
      <c r="D1274">
        <v>32470</v>
      </c>
      <c r="E1274">
        <v>29874</v>
      </c>
      <c r="F1274">
        <v>30069</v>
      </c>
      <c r="G1274">
        <v>28804</v>
      </c>
      <c r="H1274">
        <v>27384</v>
      </c>
      <c r="I1274">
        <v>24777</v>
      </c>
      <c r="J1274">
        <v>25263</v>
      </c>
      <c r="K1274">
        <v>25553</v>
      </c>
      <c r="L1274">
        <v>25601</v>
      </c>
      <c r="M1274">
        <v>25472</v>
      </c>
      <c r="N1274">
        <v>26908</v>
      </c>
      <c r="O1274">
        <v>27128</v>
      </c>
      <c r="P1274">
        <v>26382</v>
      </c>
      <c r="Q1274">
        <v>26554</v>
      </c>
      <c r="R1274">
        <v>26977</v>
      </c>
      <c r="S1274">
        <v>26702</v>
      </c>
      <c r="T1274">
        <v>26498</v>
      </c>
      <c r="U1274">
        <v>27062</v>
      </c>
      <c r="V1274">
        <v>27068</v>
      </c>
      <c r="W1274">
        <v>12365</v>
      </c>
      <c r="X1274">
        <v>12125</v>
      </c>
      <c r="Y1274">
        <v>11958</v>
      </c>
      <c r="Z1274">
        <v>11870</v>
      </c>
      <c r="AA1274">
        <v>12176</v>
      </c>
      <c r="AB1274">
        <v>12013</v>
      </c>
      <c r="AC1274">
        <v>11935</v>
      </c>
      <c r="AD1274">
        <v>12776</v>
      </c>
      <c r="AE1274">
        <v>11809</v>
      </c>
      <c r="AF1274">
        <v>11198</v>
      </c>
      <c r="AG1274">
        <v>11695</v>
      </c>
      <c r="AH1274">
        <v>11720</v>
      </c>
      <c r="AI1274">
        <v>29622</v>
      </c>
      <c r="AJ1274">
        <v>11431</v>
      </c>
      <c r="AK1274">
        <v>11611</v>
      </c>
      <c r="AL1274">
        <v>11614</v>
      </c>
      <c r="AM1274">
        <v>63179</v>
      </c>
      <c r="AN1274">
        <v>48788</v>
      </c>
      <c r="AO1274">
        <v>49607</v>
      </c>
      <c r="AP1274">
        <v>50686</v>
      </c>
      <c r="AQ1274">
        <v>51884</v>
      </c>
      <c r="AR1274">
        <v>49767</v>
      </c>
      <c r="AS1274">
        <v>49952</v>
      </c>
      <c r="AT1274">
        <v>49406</v>
      </c>
      <c r="AU1274">
        <v>48797</v>
      </c>
    </row>
    <row r="1275" spans="1:47" x14ac:dyDescent="0.25">
      <c r="A1275" t="s">
        <v>260</v>
      </c>
      <c r="B1275">
        <f>_xll.BDH($A1275,"BS_TOT_ASSET","2007-05-31","","Dir=H","Per=M","Days=A","Dts=H","cols=46;rows=1")</f>
        <v>3174.5529999999999</v>
      </c>
      <c r="C1275">
        <v>3389.4209999999998</v>
      </c>
      <c r="D1275">
        <v>3667.4180000000001</v>
      </c>
      <c r="E1275">
        <v>3876.97</v>
      </c>
      <c r="F1275">
        <v>4021.6779999999999</v>
      </c>
      <c r="G1275">
        <v>4278.2380000000003</v>
      </c>
      <c r="H1275">
        <v>4300.3320000000003</v>
      </c>
      <c r="I1275">
        <v>4181.8549999999996</v>
      </c>
      <c r="J1275">
        <v>4425.5360000000001</v>
      </c>
      <c r="K1275">
        <v>4428.6139999999996</v>
      </c>
      <c r="L1275">
        <v>4680.5360000000001</v>
      </c>
      <c r="M1275">
        <v>4650.8220000000001</v>
      </c>
      <c r="N1275">
        <v>4660.7759999999998</v>
      </c>
      <c r="O1275">
        <v>4683.9170000000004</v>
      </c>
      <c r="P1275">
        <v>4906.6360000000004</v>
      </c>
      <c r="Q1275">
        <v>5637.6130000000003</v>
      </c>
      <c r="R1275">
        <v>6039.317</v>
      </c>
      <c r="S1275">
        <v>6199.2259999999997</v>
      </c>
      <c r="T1275">
        <v>6126.2749999999996</v>
      </c>
      <c r="U1275">
        <v>6331.77</v>
      </c>
      <c r="V1275">
        <v>6482.567</v>
      </c>
      <c r="W1275">
        <v>6839.433</v>
      </c>
      <c r="X1275">
        <v>6936.6779999999999</v>
      </c>
      <c r="Y1275">
        <v>6871.7309999999998</v>
      </c>
      <c r="Z1275">
        <v>7049.7489999999998</v>
      </c>
      <c r="AA1275">
        <v>7274.1440000000002</v>
      </c>
      <c r="AB1275">
        <v>8441.152</v>
      </c>
      <c r="AC1275">
        <v>8236.0490000000009</v>
      </c>
      <c r="AD1275">
        <v>8332.5789999999997</v>
      </c>
      <c r="AE1275">
        <v>8453.6589999999997</v>
      </c>
      <c r="AF1275">
        <v>8242.6479999999992</v>
      </c>
      <c r="AG1275">
        <v>7931.31</v>
      </c>
      <c r="AH1275">
        <v>7959.0609999999997</v>
      </c>
      <c r="AI1275">
        <v>7785.9260000000004</v>
      </c>
      <c r="AJ1275">
        <v>7615.8509999999997</v>
      </c>
      <c r="AK1275">
        <v>7716.8050000000003</v>
      </c>
      <c r="AL1275">
        <v>7420.7920000000004</v>
      </c>
      <c r="AM1275">
        <v>7360.0219999999999</v>
      </c>
      <c r="AN1275">
        <v>7110.0330000000004</v>
      </c>
      <c r="AO1275">
        <v>7086.0029999999997</v>
      </c>
      <c r="AP1275">
        <v>7244.759</v>
      </c>
      <c r="AQ1275">
        <v>7380.8590000000004</v>
      </c>
      <c r="AR1275">
        <v>12691.757</v>
      </c>
      <c r="AS1275">
        <v>12601.866</v>
      </c>
      <c r="AT1275">
        <v>12551.812</v>
      </c>
      <c r="AU1275">
        <v>12645.795</v>
      </c>
    </row>
    <row r="1276" spans="1:47" x14ac:dyDescent="0.25">
      <c r="A1276" t="s">
        <v>261</v>
      </c>
      <c r="B1276">
        <f>_xll.BDH($A1276,"BS_TOT_ASSET","2007-05-31","","Dir=H","Per=M","Days=A","Dts=H","cols=46;rows=1")</f>
        <v>6375.3530000000001</v>
      </c>
      <c r="C1276">
        <v>7317.5591000000004</v>
      </c>
      <c r="D1276">
        <v>8126.6220000000003</v>
      </c>
      <c r="E1276">
        <v>7929.9458000000004</v>
      </c>
      <c r="F1276">
        <v>9668.6152000000002</v>
      </c>
      <c r="G1276">
        <v>8409.1689000000006</v>
      </c>
      <c r="H1276">
        <v>5198.4930000000004</v>
      </c>
      <c r="I1276">
        <v>5112.8019999999997</v>
      </c>
      <c r="J1276">
        <v>6053.6090000000004</v>
      </c>
      <c r="K1276">
        <v>6621.4250000000002</v>
      </c>
      <c r="L1276">
        <v>6762.3639999999996</v>
      </c>
      <c r="M1276">
        <v>6988.0619999999999</v>
      </c>
      <c r="N1276">
        <v>6430.701</v>
      </c>
      <c r="O1276">
        <v>7307.335</v>
      </c>
      <c r="P1276">
        <v>9350.2980000000007</v>
      </c>
      <c r="Q1276">
        <v>9224.3850000000002</v>
      </c>
      <c r="R1276">
        <v>9192.1810000000005</v>
      </c>
      <c r="S1276">
        <v>8215.0540000000001</v>
      </c>
      <c r="T1276">
        <v>9263.1890000000003</v>
      </c>
      <c r="U1276">
        <v>8986.6370000000006</v>
      </c>
      <c r="V1276">
        <v>8603.2780000000002</v>
      </c>
      <c r="W1276">
        <v>8740.1839999999993</v>
      </c>
      <c r="X1276">
        <v>9349.1180000000004</v>
      </c>
      <c r="Y1276">
        <v>47349.294000000002</v>
      </c>
      <c r="Z1276">
        <v>46179.275999999998</v>
      </c>
      <c r="AA1276">
        <v>45541.072999999997</v>
      </c>
      <c r="AB1276">
        <v>47866.781000000003</v>
      </c>
      <c r="AC1276">
        <v>51130.014000000003</v>
      </c>
      <c r="AD1276">
        <v>51407.735000000001</v>
      </c>
      <c r="AE1276">
        <v>52727.800999999999</v>
      </c>
      <c r="AF1276">
        <v>52623.908000000003</v>
      </c>
      <c r="AG1276">
        <v>52322.692000000003</v>
      </c>
      <c r="AH1276">
        <v>52555.955999999998</v>
      </c>
      <c r="AI1276">
        <v>50513.737999999998</v>
      </c>
      <c r="AJ1276">
        <v>46331.184000000001</v>
      </c>
      <c r="AK1276">
        <v>43134.364999999998</v>
      </c>
      <c r="AL1276">
        <v>45041.927000000003</v>
      </c>
      <c r="AM1276">
        <v>46106.014999999999</v>
      </c>
      <c r="AN1276">
        <v>45071.307000000001</v>
      </c>
      <c r="AO1276">
        <v>45979.997000000003</v>
      </c>
      <c r="AP1276">
        <v>48376.101999999999</v>
      </c>
      <c r="AQ1276">
        <v>47666.944000000003</v>
      </c>
      <c r="AR1276">
        <v>47169.108</v>
      </c>
      <c r="AS1276">
        <v>48873.739000000001</v>
      </c>
      <c r="AT1276">
        <v>49401.798000000003</v>
      </c>
      <c r="AU1276">
        <v>48948.669000000002</v>
      </c>
    </row>
    <row r="1277" spans="1:47" x14ac:dyDescent="0.25">
      <c r="A1277" t="s">
        <v>262</v>
      </c>
      <c r="B1277">
        <f>_xll.BDH($A1277,"BS_TOT_ASSET","2007-05-31","","Dir=H","Per=M","Days=A","Dts=H","cols=46;rows=1")</f>
        <v>999.34</v>
      </c>
      <c r="C1277">
        <v>901.85199999999998</v>
      </c>
      <c r="D1277">
        <v>907.80499999999995</v>
      </c>
      <c r="E1277">
        <v>915.59500000000003</v>
      </c>
      <c r="F1277">
        <v>1021.044</v>
      </c>
      <c r="G1277">
        <v>900.89200000000005</v>
      </c>
      <c r="H1277">
        <v>916.55100000000004</v>
      </c>
      <c r="I1277">
        <v>872.71799999999996</v>
      </c>
      <c r="J1277">
        <v>1050.7</v>
      </c>
      <c r="K1277">
        <v>979.65899999999999</v>
      </c>
      <c r="L1277">
        <v>1036.954</v>
      </c>
      <c r="M1277">
        <v>1048.2380000000001</v>
      </c>
      <c r="N1277">
        <v>1560.56</v>
      </c>
      <c r="O1277">
        <v>1415.5050000000001</v>
      </c>
      <c r="P1277">
        <v>1397.646</v>
      </c>
      <c r="Q1277">
        <v>1384.7860000000001</v>
      </c>
      <c r="R1277">
        <v>1505.797</v>
      </c>
      <c r="S1277">
        <v>1481.778</v>
      </c>
      <c r="T1277">
        <v>1463.6020000000001</v>
      </c>
      <c r="U1277">
        <v>1444.0350000000001</v>
      </c>
      <c r="V1277">
        <v>1619.492</v>
      </c>
      <c r="W1277">
        <v>1602.684</v>
      </c>
      <c r="X1277">
        <v>1569.508</v>
      </c>
      <c r="Y1277">
        <v>1563.441</v>
      </c>
      <c r="Z1277">
        <v>1629.155</v>
      </c>
      <c r="AA1277">
        <v>1615.1420000000001</v>
      </c>
      <c r="AB1277">
        <v>1582.144</v>
      </c>
      <c r="AC1277">
        <v>1514.472</v>
      </c>
      <c r="AD1277">
        <v>1680.703</v>
      </c>
      <c r="AE1277">
        <v>1558.0540000000001</v>
      </c>
      <c r="AF1277">
        <v>1620.971</v>
      </c>
      <c r="AG1277">
        <v>1618.1389999999999</v>
      </c>
      <c r="AH1277">
        <v>1836.835</v>
      </c>
      <c r="AI1277">
        <v>1714.1969999999999</v>
      </c>
      <c r="AJ1277">
        <v>1708.865</v>
      </c>
      <c r="AK1277">
        <v>1702.6220000000001</v>
      </c>
      <c r="AL1277">
        <v>1815.5119999999999</v>
      </c>
      <c r="AM1277">
        <v>1732.252</v>
      </c>
      <c r="AN1277">
        <v>1718.095</v>
      </c>
      <c r="AO1277">
        <v>1686.9829999999999</v>
      </c>
      <c r="AP1277">
        <v>1908.9449999999999</v>
      </c>
      <c r="AQ1277">
        <v>1796.345</v>
      </c>
      <c r="AR1277">
        <v>1917.076</v>
      </c>
      <c r="AS1277">
        <v>1905.3679999999999</v>
      </c>
      <c r="AT1277">
        <v>2050.3029999999999</v>
      </c>
      <c r="AU1277">
        <v>2033.1020000000001</v>
      </c>
    </row>
    <row r="1278" spans="1:47" x14ac:dyDescent="0.25">
      <c r="A1278" t="s">
        <v>263</v>
      </c>
      <c r="B1278">
        <f>_xll.BDH($A1278,"BS_TOT_ASSET","2007-05-31","","Dir=H","Per=M","Days=A","Dts=H","cols=46;rows=1")</f>
        <v>74683</v>
      </c>
      <c r="C1278">
        <v>78665</v>
      </c>
      <c r="D1278">
        <v>80954</v>
      </c>
      <c r="E1278">
        <v>85995</v>
      </c>
      <c r="F1278">
        <v>88113</v>
      </c>
      <c r="G1278">
        <v>87724</v>
      </c>
      <c r="H1278">
        <v>84912</v>
      </c>
      <c r="I1278">
        <v>86100</v>
      </c>
      <c r="J1278">
        <v>87438</v>
      </c>
      <c r="K1278">
        <v>91558</v>
      </c>
      <c r="L1278">
        <v>94682</v>
      </c>
      <c r="M1278">
        <v>93441</v>
      </c>
      <c r="N1278">
        <v>92300</v>
      </c>
      <c r="O1278">
        <v>98247</v>
      </c>
      <c r="P1278">
        <v>102908</v>
      </c>
      <c r="Q1278">
        <v>108150</v>
      </c>
      <c r="R1278">
        <v>112114</v>
      </c>
      <c r="S1278">
        <v>111821</v>
      </c>
      <c r="T1278">
        <v>113644</v>
      </c>
      <c r="U1278">
        <v>116194</v>
      </c>
      <c r="V1278">
        <v>115750</v>
      </c>
      <c r="W1278">
        <v>118951</v>
      </c>
      <c r="X1278">
        <v>121347</v>
      </c>
      <c r="Y1278">
        <v>121536</v>
      </c>
      <c r="Z1278">
        <v>124325</v>
      </c>
      <c r="AA1278">
        <v>126933</v>
      </c>
      <c r="AB1278">
        <v>132683</v>
      </c>
      <c r="AC1278">
        <v>133330</v>
      </c>
      <c r="AD1278">
        <v>135200</v>
      </c>
      <c r="AE1278">
        <v>132097</v>
      </c>
      <c r="AF1278">
        <v>130358</v>
      </c>
      <c r="AG1278">
        <v>128590</v>
      </c>
      <c r="AH1278">
        <v>132036</v>
      </c>
      <c r="AI1278">
        <v>133266</v>
      </c>
      <c r="AJ1278">
        <v>133411</v>
      </c>
      <c r="AK1278">
        <v>136231</v>
      </c>
      <c r="AL1278">
        <v>139814</v>
      </c>
      <c r="AM1278">
        <v>140369</v>
      </c>
      <c r="AN1278">
        <v>141208</v>
      </c>
      <c r="AO1278">
        <v>144918</v>
      </c>
      <c r="AP1278">
        <v>152807</v>
      </c>
      <c r="AQ1278">
        <v>155658</v>
      </c>
      <c r="AR1278">
        <v>157303</v>
      </c>
      <c r="AS1278">
        <v>156625</v>
      </c>
      <c r="AT1278">
        <v>155365</v>
      </c>
      <c r="AU1278">
        <v>155703</v>
      </c>
    </row>
    <row r="1279" spans="1:47" x14ac:dyDescent="0.25">
      <c r="A1279" t="s">
        <v>264</v>
      </c>
      <c r="B1279">
        <f>_xll.BDH($A1279,"BS_TOT_ASSET","2007-05-31","","Dir=H","Per=M","Days=A","Dts=H","cols=46;rows=1")</f>
        <v>6116.65</v>
      </c>
      <c r="C1279">
        <v>6503.8019999999997</v>
      </c>
      <c r="D1279">
        <v>6885.4059999999999</v>
      </c>
      <c r="E1279">
        <v>7059.1859999999997</v>
      </c>
      <c r="F1279">
        <v>7259.9939999999997</v>
      </c>
      <c r="G1279">
        <v>6991.6279999999997</v>
      </c>
      <c r="H1279">
        <v>7187.3410000000003</v>
      </c>
      <c r="I1279">
        <v>7590.2629999999999</v>
      </c>
      <c r="J1279">
        <v>7225.7619999999997</v>
      </c>
      <c r="K1279">
        <v>7414.4470000000001</v>
      </c>
      <c r="L1279">
        <v>7590.2629999999999</v>
      </c>
      <c r="M1279">
        <v>7678.7349999999997</v>
      </c>
      <c r="N1279">
        <v>7744.3270000000002</v>
      </c>
      <c r="O1279">
        <v>7890.8969999999999</v>
      </c>
      <c r="P1279">
        <v>8467.8510000000006</v>
      </c>
      <c r="Q1279">
        <v>9693.7000000000007</v>
      </c>
      <c r="R1279">
        <v>9793.1170000000002</v>
      </c>
      <c r="S1279">
        <v>9707.0920000000006</v>
      </c>
      <c r="T1279">
        <v>9983.82</v>
      </c>
      <c r="U1279">
        <v>9945.0229999999992</v>
      </c>
      <c r="V1279">
        <v>10046.281000000001</v>
      </c>
      <c r="W1279">
        <v>9960.5939999999991</v>
      </c>
      <c r="X1279">
        <v>9832.1</v>
      </c>
      <c r="Y1279">
        <v>9830.4</v>
      </c>
      <c r="Z1279">
        <v>10013.700000000001</v>
      </c>
      <c r="AA1279">
        <v>10197.700000000001</v>
      </c>
      <c r="AB1279">
        <v>10326</v>
      </c>
      <c r="AC1279">
        <v>9723.6</v>
      </c>
      <c r="AD1279">
        <v>10137.299999999999</v>
      </c>
      <c r="AE1279">
        <v>9569</v>
      </c>
      <c r="AF1279">
        <v>8281.4</v>
      </c>
      <c r="AG1279">
        <v>8666.6</v>
      </c>
      <c r="AH1279">
        <v>8282.7999999999993</v>
      </c>
      <c r="AI1279">
        <v>8505.9</v>
      </c>
      <c r="AJ1279">
        <v>8607.9</v>
      </c>
      <c r="AK1279">
        <v>8917.7000000000007</v>
      </c>
      <c r="AL1279">
        <v>9062.7999999999993</v>
      </c>
      <c r="AM1279">
        <v>9145.2000000000007</v>
      </c>
      <c r="AN1279">
        <v>9656.5</v>
      </c>
      <c r="AO1279">
        <v>9638</v>
      </c>
      <c r="AP1279">
        <v>9752.9</v>
      </c>
      <c r="AQ1279">
        <v>9744.2999999999993</v>
      </c>
      <c r="AR1279">
        <v>9833.7999999999993</v>
      </c>
      <c r="AS1279">
        <v>9078.5</v>
      </c>
      <c r="AT1279">
        <v>9121</v>
      </c>
      <c r="AU1279">
        <v>9100.2999999999993</v>
      </c>
    </row>
    <row r="1280" spans="1:47" x14ac:dyDescent="0.25">
      <c r="A1280" t="s">
        <v>265</v>
      </c>
      <c r="B1280">
        <f>_xll.BDH($A1280,"BS_TOT_ASSET","2007-05-31","","Dir=H","Per=M","Days=A","Dts=H","cols=46;rows=1")</f>
        <v>1458042</v>
      </c>
      <c r="C1280">
        <v>1479575</v>
      </c>
      <c r="D1280">
        <v>1562147</v>
      </c>
      <c r="E1280">
        <v>1642862</v>
      </c>
      <c r="F1280">
        <v>1775670</v>
      </c>
      <c r="G1280">
        <v>2251469</v>
      </c>
      <c r="H1280">
        <v>2175052</v>
      </c>
      <c r="I1280">
        <v>2079188</v>
      </c>
      <c r="J1280">
        <v>2026642</v>
      </c>
      <c r="K1280">
        <v>2041009</v>
      </c>
      <c r="L1280">
        <v>2031989</v>
      </c>
      <c r="M1280">
        <v>2135796</v>
      </c>
      <c r="N1280">
        <v>2014019</v>
      </c>
      <c r="O1280">
        <v>2141595</v>
      </c>
      <c r="P1280">
        <v>2117605</v>
      </c>
      <c r="Q1280">
        <v>2198161</v>
      </c>
      <c r="R1280">
        <v>2246764</v>
      </c>
      <c r="S1280">
        <v>2289240</v>
      </c>
      <c r="T1280">
        <v>2265792</v>
      </c>
      <c r="U1280">
        <v>2320164</v>
      </c>
      <c r="V1280">
        <v>2290146</v>
      </c>
      <c r="W1280">
        <v>2321284</v>
      </c>
      <c r="X1280">
        <v>2359141</v>
      </c>
      <c r="Y1280">
        <v>2389349</v>
      </c>
      <c r="Z1280">
        <v>2439494</v>
      </c>
      <c r="AA1280">
        <v>2463309</v>
      </c>
      <c r="AB1280">
        <v>2415689</v>
      </c>
      <c r="AC1280">
        <v>2476986</v>
      </c>
      <c r="AD1280">
        <v>2520336</v>
      </c>
      <c r="AE1280">
        <v>2527005</v>
      </c>
      <c r="AF1280">
        <v>2573126</v>
      </c>
      <c r="AG1280">
        <v>2577148</v>
      </c>
      <c r="AH1280">
        <v>2449599</v>
      </c>
      <c r="AI1280">
        <v>2417121</v>
      </c>
      <c r="AJ1280">
        <v>2351698</v>
      </c>
      <c r="AK1280">
        <v>2423808</v>
      </c>
      <c r="AL1280">
        <v>2466096</v>
      </c>
      <c r="AM1280">
        <v>2521029</v>
      </c>
      <c r="AN1280">
        <v>2490972</v>
      </c>
      <c r="AO1280">
        <v>2546290</v>
      </c>
      <c r="AP1280">
        <v>2563174</v>
      </c>
      <c r="AQ1280">
        <v>2563074</v>
      </c>
      <c r="AR1280">
        <v>2533600</v>
      </c>
      <c r="AS1280">
        <v>2609785</v>
      </c>
      <c r="AT1280">
        <v>2590050</v>
      </c>
      <c r="AU1280">
        <v>2615183</v>
      </c>
    </row>
    <row r="1281" spans="1:47" x14ac:dyDescent="0.25">
      <c r="A1281" t="s">
        <v>266</v>
      </c>
      <c r="B1281">
        <f>_xll.BDH($A1281,"BS_TOT_ASSET","2007-05-31","","Dir=H","Per=M","Days=A","Dts=H","cols=46;rows=1")</f>
        <v>5565.5519999999997</v>
      </c>
      <c r="C1281">
        <v>5487.4520000000002</v>
      </c>
      <c r="D1281">
        <v>5600</v>
      </c>
      <c r="E1281">
        <v>5586</v>
      </c>
      <c r="F1281">
        <v>5809</v>
      </c>
      <c r="G1281">
        <v>6064</v>
      </c>
      <c r="H1281">
        <v>5661</v>
      </c>
      <c r="I1281">
        <v>5760</v>
      </c>
      <c r="J1281">
        <v>6340</v>
      </c>
      <c r="K1281">
        <v>6516</v>
      </c>
      <c r="L1281">
        <v>6579</v>
      </c>
      <c r="M1281">
        <v>6956</v>
      </c>
      <c r="N1281">
        <v>7296</v>
      </c>
      <c r="O1281">
        <v>7382</v>
      </c>
      <c r="P1281">
        <v>7462</v>
      </c>
      <c r="Q1281">
        <v>7747</v>
      </c>
      <c r="R1281">
        <v>7736</v>
      </c>
      <c r="S1281">
        <v>8339</v>
      </c>
      <c r="T1281">
        <v>8491</v>
      </c>
      <c r="U1281">
        <v>8258</v>
      </c>
      <c r="V1281">
        <v>8246</v>
      </c>
      <c r="W1281">
        <v>8265</v>
      </c>
      <c r="X1281">
        <v>8089</v>
      </c>
      <c r="Y1281">
        <v>8135</v>
      </c>
      <c r="Z1281">
        <v>8548</v>
      </c>
      <c r="AA1281">
        <v>8585</v>
      </c>
      <c r="AB1281">
        <v>8574</v>
      </c>
      <c r="AC1281">
        <v>8633</v>
      </c>
      <c r="AD1281">
        <v>8906</v>
      </c>
      <c r="AE1281">
        <v>9269</v>
      </c>
      <c r="AF1281">
        <v>9245</v>
      </c>
      <c r="AG1281">
        <v>9562</v>
      </c>
      <c r="AH1281">
        <v>9700</v>
      </c>
      <c r="AI1281">
        <v>8586</v>
      </c>
      <c r="AJ1281">
        <v>7698</v>
      </c>
      <c r="AK1281">
        <v>7699</v>
      </c>
      <c r="AL1281">
        <v>8130</v>
      </c>
      <c r="AM1281">
        <v>7966</v>
      </c>
      <c r="AN1281">
        <v>7858</v>
      </c>
      <c r="AO1281">
        <v>7771</v>
      </c>
      <c r="AP1281">
        <v>8161</v>
      </c>
      <c r="AQ1281">
        <v>8186</v>
      </c>
      <c r="AR1281">
        <v>8115</v>
      </c>
      <c r="AS1281">
        <v>8016</v>
      </c>
      <c r="AT1281">
        <v>8490</v>
      </c>
      <c r="AU1281">
        <v>8709</v>
      </c>
    </row>
    <row r="1282" spans="1:47" x14ac:dyDescent="0.25">
      <c r="A1282" t="s">
        <v>267</v>
      </c>
      <c r="B1282">
        <f>_xll.BDH($A1282,"BS_TOT_ASSET","2007-05-31","","Dir=H","Per=M","Days=A","Dts=H","cols=46;rows=1")</f>
        <v>11123</v>
      </c>
      <c r="C1282">
        <v>11272</v>
      </c>
      <c r="D1282">
        <v>11397</v>
      </c>
      <c r="E1282">
        <v>11932</v>
      </c>
      <c r="F1282">
        <v>11993</v>
      </c>
      <c r="G1282">
        <v>12038</v>
      </c>
      <c r="H1282">
        <v>10946</v>
      </c>
      <c r="I1282">
        <v>10974</v>
      </c>
      <c r="J1282">
        <v>11262</v>
      </c>
      <c r="K1282">
        <v>11520</v>
      </c>
      <c r="L1282">
        <v>11200</v>
      </c>
      <c r="M1282">
        <v>11389</v>
      </c>
      <c r="N1282">
        <v>11385</v>
      </c>
      <c r="O1282">
        <v>11724</v>
      </c>
      <c r="P1282">
        <v>11847</v>
      </c>
      <c r="Q1282">
        <v>12188</v>
      </c>
      <c r="R1282">
        <v>12356</v>
      </c>
      <c r="S1282">
        <v>12263</v>
      </c>
      <c r="T1282">
        <v>11943</v>
      </c>
      <c r="U1282">
        <v>12134</v>
      </c>
      <c r="V1282">
        <v>14640</v>
      </c>
      <c r="W1282">
        <v>14854</v>
      </c>
      <c r="X1282">
        <v>15169</v>
      </c>
      <c r="Y1282">
        <v>15224</v>
      </c>
      <c r="Z1282">
        <v>15076</v>
      </c>
      <c r="AA1282">
        <v>15220</v>
      </c>
      <c r="AB1282">
        <v>15474</v>
      </c>
      <c r="AC1282">
        <v>15728</v>
      </c>
      <c r="AD1282">
        <v>15813</v>
      </c>
      <c r="AE1282">
        <v>15772</v>
      </c>
      <c r="AF1282">
        <v>15153</v>
      </c>
      <c r="AG1282">
        <v>15208</v>
      </c>
      <c r="AH1282">
        <v>14962</v>
      </c>
      <c r="AI1282">
        <v>15518</v>
      </c>
      <c r="AJ1282">
        <v>15251</v>
      </c>
      <c r="AK1282">
        <v>15297</v>
      </c>
      <c r="AL1282">
        <v>15387</v>
      </c>
      <c r="AM1282">
        <v>15319</v>
      </c>
      <c r="AN1282">
        <v>15111</v>
      </c>
      <c r="AO1282">
        <v>15427</v>
      </c>
      <c r="AP1282">
        <v>15535</v>
      </c>
      <c r="AQ1282">
        <v>15641</v>
      </c>
      <c r="AR1282">
        <v>16350</v>
      </c>
      <c r="AS1282">
        <v>16702</v>
      </c>
      <c r="AT1282">
        <v>17901</v>
      </c>
      <c r="AU1282">
        <v>18114</v>
      </c>
    </row>
    <row r="1283" spans="1:47" x14ac:dyDescent="0.25">
      <c r="A1283" t="s">
        <v>268</v>
      </c>
      <c r="B1283">
        <f>_xll.BDH($A1283,"BS_TOT_ASSET","2007-05-31","","Dir=H","Per=M","Days=A","Dts=H","cols=46;rows=1")</f>
        <v>92967</v>
      </c>
      <c r="C1283">
        <v>97366</v>
      </c>
      <c r="D1283">
        <v>98228</v>
      </c>
      <c r="E1283">
        <v>101492</v>
      </c>
      <c r="F1283">
        <v>101544</v>
      </c>
      <c r="G1283">
        <v>101290</v>
      </c>
      <c r="H1283">
        <v>104531</v>
      </c>
      <c r="I1283">
        <v>97834</v>
      </c>
      <c r="J1283">
        <v>97792</v>
      </c>
      <c r="K1283">
        <v>96989</v>
      </c>
      <c r="L1283">
        <v>93287</v>
      </c>
      <c r="M1283">
        <v>95303</v>
      </c>
      <c r="N1283">
        <v>94167</v>
      </c>
      <c r="O1283">
        <v>94043</v>
      </c>
      <c r="P1283">
        <v>91843</v>
      </c>
      <c r="Q1283">
        <v>90438</v>
      </c>
      <c r="R1283">
        <v>88782</v>
      </c>
      <c r="S1283">
        <v>89262</v>
      </c>
      <c r="T1283">
        <v>88785</v>
      </c>
      <c r="U1283">
        <v>87431</v>
      </c>
      <c r="V1283">
        <v>86523</v>
      </c>
      <c r="W1283">
        <v>86950</v>
      </c>
      <c r="X1283">
        <v>89236</v>
      </c>
      <c r="Y1283">
        <v>89198</v>
      </c>
      <c r="Z1283">
        <v>90639</v>
      </c>
      <c r="AA1283">
        <v>90708</v>
      </c>
      <c r="AB1283">
        <v>92934</v>
      </c>
      <c r="AC1283">
        <v>90802</v>
      </c>
      <c r="AD1283">
        <v>91798</v>
      </c>
      <c r="AE1283">
        <v>89784</v>
      </c>
      <c r="AF1283">
        <v>93821</v>
      </c>
      <c r="AG1283">
        <v>94204</v>
      </c>
      <c r="AH1283">
        <v>94606</v>
      </c>
      <c r="AI1283">
        <v>95420</v>
      </c>
      <c r="AJ1283">
        <v>95131</v>
      </c>
      <c r="AK1283">
        <v>98402</v>
      </c>
      <c r="AL1283">
        <v>101150</v>
      </c>
      <c r="AM1283">
        <v>135805</v>
      </c>
      <c r="AN1283">
        <v>136453</v>
      </c>
      <c r="AO1283">
        <v>134476</v>
      </c>
      <c r="AP1283">
        <v>135824</v>
      </c>
      <c r="AQ1283">
        <v>136733</v>
      </c>
      <c r="AR1283">
        <v>137698</v>
      </c>
      <c r="AS1283">
        <v>137049</v>
      </c>
      <c r="AT1283">
        <v>137792</v>
      </c>
      <c r="AU1283">
        <v>138805</v>
      </c>
    </row>
    <row r="1284" spans="1:47" x14ac:dyDescent="0.25">
      <c r="A1284" t="s">
        <v>269</v>
      </c>
      <c r="B1284" t="str">
        <f>_xll.BDH($A1284,"BS_TOT_ASSET","2007-05-31","","Dir=H","Per=M","Days=A","Dts=H","cols=45;rows=1")</f>
        <v>#N/A N/A</v>
      </c>
      <c r="C1284" t="s">
        <v>506</v>
      </c>
      <c r="D1284" t="s">
        <v>506</v>
      </c>
      <c r="E1284" t="s">
        <v>506</v>
      </c>
      <c r="F1284" t="s">
        <v>506</v>
      </c>
      <c r="G1284" t="s">
        <v>506</v>
      </c>
      <c r="H1284" t="s">
        <v>506</v>
      </c>
      <c r="I1284" t="s">
        <v>506</v>
      </c>
      <c r="J1284" t="s">
        <v>506</v>
      </c>
      <c r="K1284" t="s">
        <v>506</v>
      </c>
      <c r="L1284" t="s">
        <v>506</v>
      </c>
      <c r="M1284" t="s">
        <v>506</v>
      </c>
      <c r="N1284" t="s">
        <v>506</v>
      </c>
      <c r="O1284" t="s">
        <v>506</v>
      </c>
      <c r="P1284" t="s">
        <v>506</v>
      </c>
      <c r="Q1284" t="s">
        <v>506</v>
      </c>
      <c r="R1284" t="s">
        <v>506</v>
      </c>
      <c r="S1284" t="s">
        <v>506</v>
      </c>
      <c r="T1284" t="s">
        <v>506</v>
      </c>
      <c r="U1284" t="s">
        <v>506</v>
      </c>
      <c r="V1284" t="s">
        <v>506</v>
      </c>
      <c r="W1284" t="s">
        <v>506</v>
      </c>
      <c r="X1284" t="s">
        <v>506</v>
      </c>
      <c r="Y1284" t="s">
        <v>506</v>
      </c>
      <c r="Z1284" t="s">
        <v>506</v>
      </c>
      <c r="AA1284" t="s">
        <v>506</v>
      </c>
      <c r="AB1284">
        <v>1932</v>
      </c>
      <c r="AC1284">
        <v>2010</v>
      </c>
      <c r="AD1284">
        <v>2010</v>
      </c>
      <c r="AE1284">
        <v>3029</v>
      </c>
      <c r="AF1284">
        <v>3061</v>
      </c>
      <c r="AG1284">
        <v>3097</v>
      </c>
      <c r="AH1284">
        <v>3508</v>
      </c>
      <c r="AI1284">
        <v>3481</v>
      </c>
      <c r="AJ1284">
        <v>3655</v>
      </c>
      <c r="AK1284">
        <v>3675</v>
      </c>
      <c r="AL1284">
        <v>3796</v>
      </c>
      <c r="AM1284">
        <v>3869</v>
      </c>
      <c r="AN1284">
        <v>6014</v>
      </c>
      <c r="AO1284">
        <v>5840</v>
      </c>
      <c r="AP1284">
        <v>5933</v>
      </c>
      <c r="AQ1284">
        <v>6050</v>
      </c>
      <c r="AR1284">
        <v>5923</v>
      </c>
      <c r="AS1284">
        <v>5846</v>
      </c>
      <c r="AT1284">
        <v>5824</v>
      </c>
    </row>
    <row r="1285" spans="1:47" x14ac:dyDescent="0.25">
      <c r="A1285" t="s">
        <v>270</v>
      </c>
      <c r="B1285" t="str">
        <f>_xll.BDH($A1285,"BS_TOT_ASSET","2007-05-31","","Dir=H","Per=M","Days=A","Dts=H","cols=46;rows=1")</f>
        <v>#N/A N/A</v>
      </c>
      <c r="C1285" t="s">
        <v>506</v>
      </c>
      <c r="D1285" t="s">
        <v>506</v>
      </c>
      <c r="E1285" t="s">
        <v>506</v>
      </c>
      <c r="F1285" t="s">
        <v>506</v>
      </c>
      <c r="G1285" t="s">
        <v>506</v>
      </c>
      <c r="H1285" t="s">
        <v>506</v>
      </c>
      <c r="I1285" t="s">
        <v>506</v>
      </c>
      <c r="J1285" t="s">
        <v>506</v>
      </c>
      <c r="K1285" t="s">
        <v>506</v>
      </c>
      <c r="L1285" t="s">
        <v>506</v>
      </c>
      <c r="M1285" t="s">
        <v>506</v>
      </c>
      <c r="N1285" t="s">
        <v>506</v>
      </c>
      <c r="O1285" t="s">
        <v>506</v>
      </c>
      <c r="P1285" t="s">
        <v>506</v>
      </c>
      <c r="Q1285" t="s">
        <v>506</v>
      </c>
      <c r="R1285" t="s">
        <v>506</v>
      </c>
      <c r="S1285" t="s">
        <v>506</v>
      </c>
      <c r="T1285" t="s">
        <v>506</v>
      </c>
      <c r="U1285" t="s">
        <v>506</v>
      </c>
      <c r="V1285" t="s">
        <v>506</v>
      </c>
      <c r="W1285" t="s">
        <v>506</v>
      </c>
      <c r="X1285" t="s">
        <v>506</v>
      </c>
      <c r="Y1285" t="s">
        <v>506</v>
      </c>
      <c r="Z1285" t="s">
        <v>506</v>
      </c>
      <c r="AA1285" t="s">
        <v>506</v>
      </c>
      <c r="AB1285" t="s">
        <v>506</v>
      </c>
      <c r="AC1285" t="s">
        <v>506</v>
      </c>
      <c r="AD1285" t="s">
        <v>506</v>
      </c>
      <c r="AE1285" t="s">
        <v>506</v>
      </c>
      <c r="AF1285">
        <v>36571</v>
      </c>
      <c r="AG1285">
        <v>121312</v>
      </c>
      <c r="AH1285">
        <v>121312</v>
      </c>
      <c r="AI1285">
        <v>121792</v>
      </c>
      <c r="AJ1285">
        <v>122973</v>
      </c>
      <c r="AK1285">
        <v>123273</v>
      </c>
      <c r="AL1285">
        <v>121684</v>
      </c>
      <c r="AM1285">
        <v>121080</v>
      </c>
      <c r="AN1285">
        <v>120480</v>
      </c>
      <c r="AO1285">
        <v>120802</v>
      </c>
      <c r="AP1285">
        <v>119416</v>
      </c>
      <c r="AQ1285">
        <v>120051</v>
      </c>
      <c r="AR1285">
        <v>120232</v>
      </c>
      <c r="AS1285">
        <v>120787</v>
      </c>
      <c r="AT1285">
        <v>121896</v>
      </c>
      <c r="AU1285">
        <v>119730</v>
      </c>
    </row>
    <row r="1286" spans="1:47" x14ac:dyDescent="0.25">
      <c r="A1286" t="s">
        <v>271</v>
      </c>
      <c r="B1286">
        <f>_xll.BDH($A1286,"BS_TOT_ASSET","2007-05-31","","Dir=H","Per=M","Days=A","Dts=H","cols=46;rows=1")</f>
        <v>8625.25</v>
      </c>
      <c r="C1286">
        <v>8898.3780000000006</v>
      </c>
      <c r="D1286">
        <v>9097.8160000000007</v>
      </c>
      <c r="E1286">
        <v>9431.5930000000008</v>
      </c>
      <c r="F1286">
        <v>9594.2459999999992</v>
      </c>
      <c r="G1286">
        <v>9756.6620000000003</v>
      </c>
      <c r="H1286">
        <v>9397.1470000000008</v>
      </c>
      <c r="I1286">
        <v>9392.9689999999991</v>
      </c>
      <c r="J1286">
        <v>9338.3469999999998</v>
      </c>
      <c r="K1286">
        <v>9288.0409999999993</v>
      </c>
      <c r="L1286">
        <v>10183.079</v>
      </c>
      <c r="M1286">
        <v>10262.463</v>
      </c>
      <c r="N1286">
        <v>9883.0069999999996</v>
      </c>
      <c r="O1286">
        <v>9814.5079999999998</v>
      </c>
      <c r="P1286">
        <v>9833.875</v>
      </c>
      <c r="Q1286">
        <v>9895.1579999999994</v>
      </c>
      <c r="R1286">
        <v>9704.68</v>
      </c>
      <c r="S1286">
        <v>9580.5509999999995</v>
      </c>
      <c r="T1286">
        <v>9628.7620000000006</v>
      </c>
      <c r="U1286">
        <v>9826.5650000000005</v>
      </c>
      <c r="V1286">
        <v>10030.071</v>
      </c>
      <c r="W1286">
        <v>10115.976000000001</v>
      </c>
      <c r="X1286">
        <v>9751.2340000000004</v>
      </c>
      <c r="Y1286">
        <v>10061.834999999999</v>
      </c>
      <c r="Z1286">
        <v>9988.4709999999995</v>
      </c>
      <c r="AA1286">
        <v>9953.0789999999997</v>
      </c>
      <c r="AB1286">
        <v>9663.6299999999992</v>
      </c>
      <c r="AC1286">
        <v>9833.6970000000001</v>
      </c>
      <c r="AD1286">
        <v>10190.371999999999</v>
      </c>
      <c r="AE1286">
        <v>10293.210999999999</v>
      </c>
      <c r="AF1286">
        <v>10261.4</v>
      </c>
      <c r="AG1286">
        <v>11733.888000000001</v>
      </c>
      <c r="AH1286">
        <v>11467.304</v>
      </c>
      <c r="AI1286">
        <v>11413.984</v>
      </c>
      <c r="AJ1286">
        <v>11344.171</v>
      </c>
      <c r="AK1286">
        <v>11249.361000000001</v>
      </c>
      <c r="AL1286">
        <v>11392.432000000001</v>
      </c>
      <c r="AM1286">
        <v>11206.102000000001</v>
      </c>
      <c r="AN1286">
        <v>11230.6</v>
      </c>
      <c r="AO1286">
        <v>11248.419</v>
      </c>
      <c r="AP1286">
        <v>11558.32</v>
      </c>
      <c r="AQ1286">
        <v>11702.241</v>
      </c>
      <c r="AR1286">
        <v>11763.726000000001</v>
      </c>
      <c r="AS1286">
        <v>11372.502</v>
      </c>
      <c r="AT1286">
        <v>11291.782999999999</v>
      </c>
      <c r="AU1286">
        <v>11109.521000000001</v>
      </c>
    </row>
    <row r="1287" spans="1:47" x14ac:dyDescent="0.25">
      <c r="A1287" t="s">
        <v>272</v>
      </c>
      <c r="B1287">
        <f>_xll.BDH($A1287,"BS_TOT_ASSET","2007-05-31","","Dir=H","Per=M","Days=A","Dts=H","cols=46;rows=1")</f>
        <v>4623.2489999999998</v>
      </c>
      <c r="C1287">
        <v>4192.1000000000004</v>
      </c>
      <c r="D1287">
        <v>4153.8249999999998</v>
      </c>
      <c r="E1287">
        <v>4111.0050000000001</v>
      </c>
      <c r="F1287">
        <v>4848.3900000000003</v>
      </c>
      <c r="G1287">
        <v>4482.2470000000003</v>
      </c>
      <c r="H1287">
        <v>3856.0929999999998</v>
      </c>
      <c r="I1287">
        <v>3636.366</v>
      </c>
      <c r="J1287">
        <v>3609.538</v>
      </c>
      <c r="K1287">
        <v>3676.27</v>
      </c>
      <c r="L1287">
        <v>3725.741</v>
      </c>
      <c r="M1287">
        <v>3789.8449999999998</v>
      </c>
      <c r="N1287">
        <v>3907.056</v>
      </c>
      <c r="O1287">
        <v>4002.8649999999998</v>
      </c>
      <c r="P1287">
        <v>4168.4610000000002</v>
      </c>
      <c r="Q1287">
        <v>4449.3429999999998</v>
      </c>
      <c r="R1287">
        <v>4675.5209999999997</v>
      </c>
      <c r="S1287">
        <v>4565.317</v>
      </c>
      <c r="T1287">
        <v>4700.9880000000003</v>
      </c>
      <c r="U1287">
        <v>4933.2039999999997</v>
      </c>
      <c r="V1287">
        <v>5100.308</v>
      </c>
      <c r="W1287">
        <v>5065.4759999999997</v>
      </c>
      <c r="X1287">
        <v>5068.7629999999999</v>
      </c>
      <c r="Y1287">
        <v>5194.473</v>
      </c>
      <c r="Z1287">
        <v>5287.357</v>
      </c>
      <c r="AA1287">
        <v>5283.5519999999997</v>
      </c>
      <c r="AB1287">
        <v>5440.7340000000004</v>
      </c>
      <c r="AC1287">
        <v>5486.8509999999997</v>
      </c>
      <c r="AD1287">
        <v>5535.8459999999995</v>
      </c>
      <c r="AE1287">
        <v>5301.5720000000001</v>
      </c>
      <c r="AF1287">
        <v>4987.366</v>
      </c>
      <c r="AG1287">
        <v>4902.22</v>
      </c>
      <c r="AH1287">
        <v>4826.0119999999997</v>
      </c>
      <c r="AI1287">
        <v>4571.3230000000003</v>
      </c>
      <c r="AJ1287">
        <v>4572.5159999999996</v>
      </c>
      <c r="AK1287">
        <v>4782.1019999999999</v>
      </c>
      <c r="AL1287">
        <v>4962.4319999999998</v>
      </c>
      <c r="AM1287">
        <v>4996.098</v>
      </c>
      <c r="AN1287">
        <v>5094.4560000000001</v>
      </c>
      <c r="AO1287">
        <v>5324.4449999999997</v>
      </c>
      <c r="AP1287">
        <v>5532.1729999999998</v>
      </c>
      <c r="AQ1287">
        <v>5690.3980000000001</v>
      </c>
      <c r="AR1287">
        <v>5407.268</v>
      </c>
      <c r="AS1287">
        <v>5598.1840000000002</v>
      </c>
      <c r="AT1287">
        <v>5619.3559999999998</v>
      </c>
      <c r="AU1287">
        <v>5645.1090000000004</v>
      </c>
    </row>
    <row r="1288" spans="1:47" x14ac:dyDescent="0.25">
      <c r="A1288" t="s">
        <v>273</v>
      </c>
      <c r="B1288">
        <f>_xll.BDH($A1288,"BS_TOT_ASSET","2007-05-31","","Dir=H","Per=M","Days=A","Dts=H","cols=46;rows=1")</f>
        <v>17846.599999999999</v>
      </c>
      <c r="C1288">
        <v>18324.3</v>
      </c>
      <c r="D1288">
        <v>18439.7</v>
      </c>
      <c r="E1288">
        <v>18912.400000000001</v>
      </c>
      <c r="F1288">
        <v>19625.5</v>
      </c>
      <c r="G1288">
        <v>18701.2</v>
      </c>
      <c r="H1288">
        <v>18089</v>
      </c>
      <c r="I1288">
        <v>17573</v>
      </c>
      <c r="J1288">
        <v>18146</v>
      </c>
      <c r="K1288">
        <v>18588</v>
      </c>
      <c r="L1288">
        <v>19209</v>
      </c>
      <c r="M1288">
        <v>18997</v>
      </c>
      <c r="N1288">
        <v>18713</v>
      </c>
      <c r="O1288">
        <v>19486</v>
      </c>
      <c r="P1288">
        <v>19864</v>
      </c>
      <c r="Q1288">
        <v>19992</v>
      </c>
      <c r="R1288">
        <v>20480</v>
      </c>
      <c r="S1288">
        <v>19630</v>
      </c>
      <c r="T1288">
        <v>19373</v>
      </c>
      <c r="U1288">
        <v>19557</v>
      </c>
      <c r="V1288">
        <v>19596</v>
      </c>
      <c r="W1288">
        <v>20037</v>
      </c>
      <c r="X1288">
        <v>19873</v>
      </c>
      <c r="Y1288">
        <v>19746</v>
      </c>
      <c r="Z1288">
        <v>19514</v>
      </c>
      <c r="AA1288">
        <v>19364</v>
      </c>
      <c r="AB1288">
        <v>18919</v>
      </c>
      <c r="AC1288">
        <v>19002</v>
      </c>
      <c r="AD1288">
        <v>19377</v>
      </c>
      <c r="AE1288">
        <v>18876</v>
      </c>
      <c r="AF1288">
        <v>15526</v>
      </c>
      <c r="AG1288">
        <v>15053</v>
      </c>
      <c r="AH1288">
        <v>15346</v>
      </c>
      <c r="AI1288">
        <v>14928</v>
      </c>
      <c r="AJ1288">
        <v>14842</v>
      </c>
      <c r="AK1288">
        <v>14820</v>
      </c>
      <c r="AL1288">
        <v>14770</v>
      </c>
      <c r="AM1288">
        <v>14899</v>
      </c>
      <c r="AN1288">
        <v>14602</v>
      </c>
      <c r="AO1288">
        <v>14758</v>
      </c>
      <c r="AP1288">
        <v>15070</v>
      </c>
      <c r="AQ1288">
        <v>15049</v>
      </c>
      <c r="AR1288">
        <v>15151</v>
      </c>
      <c r="AS1288">
        <v>15303</v>
      </c>
      <c r="AT1288">
        <v>14564</v>
      </c>
      <c r="AU1288">
        <v>14583</v>
      </c>
    </row>
    <row r="1289" spans="1:47" x14ac:dyDescent="0.25">
      <c r="A1289" t="s">
        <v>274</v>
      </c>
      <c r="B1289" t="str">
        <f>_xll.BDH($A1289,"BS_TOT_ASSET","2007-05-31","","Dir=H","Per=M","Days=A","Dts=H","cols=46;rows=1")</f>
        <v>#N/A N/A</v>
      </c>
      <c r="C1289" t="s">
        <v>506</v>
      </c>
      <c r="D1289" t="s">
        <v>506</v>
      </c>
      <c r="E1289" t="s">
        <v>506</v>
      </c>
      <c r="F1289" t="s">
        <v>506</v>
      </c>
      <c r="G1289" t="s">
        <v>506</v>
      </c>
      <c r="H1289" t="s">
        <v>506</v>
      </c>
      <c r="I1289" t="s">
        <v>506</v>
      </c>
      <c r="J1289" t="s">
        <v>506</v>
      </c>
      <c r="K1289" t="s">
        <v>506</v>
      </c>
      <c r="L1289">
        <v>27581</v>
      </c>
      <c r="M1289">
        <v>27581</v>
      </c>
      <c r="N1289">
        <v>27581</v>
      </c>
      <c r="O1289">
        <v>28748.799999999999</v>
      </c>
      <c r="P1289">
        <v>28908.1</v>
      </c>
      <c r="Q1289">
        <v>28406.5</v>
      </c>
      <c r="R1289">
        <v>28969.9</v>
      </c>
      <c r="S1289">
        <v>30157.4</v>
      </c>
      <c r="T1289">
        <v>30717</v>
      </c>
      <c r="U1289">
        <v>30370</v>
      </c>
      <c r="V1289">
        <v>69575</v>
      </c>
      <c r="W1289">
        <v>70053</v>
      </c>
      <c r="X1289">
        <v>68245</v>
      </c>
      <c r="Y1289">
        <v>68308</v>
      </c>
      <c r="Z1289">
        <v>74120</v>
      </c>
      <c r="AA1289">
        <v>74575</v>
      </c>
      <c r="AB1289">
        <v>75185</v>
      </c>
      <c r="AC1289">
        <v>76054</v>
      </c>
      <c r="AD1289">
        <v>76364</v>
      </c>
      <c r="AE1289">
        <v>77118</v>
      </c>
      <c r="AF1289">
        <v>83049</v>
      </c>
      <c r="AG1289">
        <v>86164</v>
      </c>
      <c r="AH1289">
        <v>85610</v>
      </c>
      <c r="AI1289">
        <v>85677</v>
      </c>
      <c r="AJ1289">
        <v>84104</v>
      </c>
      <c r="AK1289">
        <v>84229</v>
      </c>
      <c r="AL1289">
        <v>84317</v>
      </c>
      <c r="AM1289">
        <v>81604</v>
      </c>
      <c r="AN1289">
        <v>80305</v>
      </c>
      <c r="AO1289">
        <v>79793</v>
      </c>
      <c r="AP1289">
        <v>80203</v>
      </c>
      <c r="AQ1289">
        <v>80351</v>
      </c>
      <c r="AR1289">
        <v>79055</v>
      </c>
      <c r="AS1289">
        <v>79011</v>
      </c>
      <c r="AT1289">
        <v>78315</v>
      </c>
      <c r="AU1289">
        <v>79063</v>
      </c>
    </row>
    <row r="1290" spans="1:47" x14ac:dyDescent="0.25">
      <c r="A1290" t="s">
        <v>275</v>
      </c>
      <c r="B1290">
        <f>_xll.BDH($A1290,"BS_TOT_ASSET","2007-05-31","","Dir=H","Per=M","Days=A","Dts=H","cols=46;rows=1")</f>
        <v>1977.15</v>
      </c>
      <c r="C1290">
        <v>1977.79</v>
      </c>
      <c r="D1290">
        <v>2109.3919999999998</v>
      </c>
      <c r="E1290">
        <v>2333.1610000000001</v>
      </c>
      <c r="F1290">
        <v>2376.0729999999999</v>
      </c>
      <c r="G1290">
        <v>2264.152</v>
      </c>
      <c r="H1290">
        <v>2218.1819999999998</v>
      </c>
      <c r="I1290">
        <v>2379.1869999999999</v>
      </c>
      <c r="J1290">
        <v>2550.6759999999999</v>
      </c>
      <c r="K1290">
        <v>2587.3000000000002</v>
      </c>
      <c r="L1290">
        <v>2410.2669999999998</v>
      </c>
      <c r="M1290">
        <v>2556.1909999999998</v>
      </c>
      <c r="N1290">
        <v>6371.95</v>
      </c>
      <c r="O1290">
        <v>6577.1790000000001</v>
      </c>
      <c r="P1290">
        <v>6695.3919999999998</v>
      </c>
      <c r="Q1290">
        <v>7125.549</v>
      </c>
      <c r="R1290">
        <v>7160.0309999999999</v>
      </c>
      <c r="S1290">
        <v>7358.9750000000004</v>
      </c>
      <c r="T1290">
        <v>7633.4009999999998</v>
      </c>
      <c r="U1290">
        <v>8331.5429999999997</v>
      </c>
      <c r="V1290">
        <v>8598.1630000000005</v>
      </c>
      <c r="W1290">
        <v>8871.44</v>
      </c>
      <c r="X1290">
        <v>9297.6830000000009</v>
      </c>
      <c r="Y1290">
        <v>9888.6020000000008</v>
      </c>
      <c r="Z1290">
        <v>10450.454</v>
      </c>
      <c r="AA1290">
        <v>10933.773999999999</v>
      </c>
      <c r="AB1290">
        <v>11303.875</v>
      </c>
      <c r="AC1290">
        <v>11707.156999999999</v>
      </c>
      <c r="AD1290">
        <v>12148.96</v>
      </c>
      <c r="AE1290">
        <v>12399.913</v>
      </c>
      <c r="AF1290">
        <v>12843.406000000001</v>
      </c>
      <c r="AG1290">
        <v>13198.200999999999</v>
      </c>
      <c r="AH1290">
        <v>13670.677</v>
      </c>
      <c r="AI1290">
        <v>13952.565000000001</v>
      </c>
      <c r="AJ1290">
        <v>14381.165000000001</v>
      </c>
      <c r="AK1290">
        <v>14459.911</v>
      </c>
      <c r="AL1290">
        <v>14789.927</v>
      </c>
      <c r="AM1290">
        <v>15504.332</v>
      </c>
      <c r="AN1290">
        <v>15760.066999999999</v>
      </c>
      <c r="AO1290">
        <v>16279.356</v>
      </c>
      <c r="AP1290">
        <v>16475.688999999998</v>
      </c>
      <c r="AQ1290">
        <v>16875.733</v>
      </c>
      <c r="AR1290">
        <v>17303.414000000001</v>
      </c>
      <c r="AS1290">
        <v>17486.272000000001</v>
      </c>
      <c r="AT1290">
        <v>17756.167000000001</v>
      </c>
      <c r="AU1290">
        <v>18176.505000000001</v>
      </c>
    </row>
    <row r="1291" spans="1:47" x14ac:dyDescent="0.25">
      <c r="A1291" t="s">
        <v>276</v>
      </c>
      <c r="B1291">
        <f>_xll.BDH($A1291,"BS_TOT_ASSET","2007-05-31","","Dir=H","Per=M","Days=A","Dts=H","cols=46;rows=1")</f>
        <v>39989</v>
      </c>
      <c r="C1291">
        <v>41670</v>
      </c>
      <c r="D1291">
        <v>43269</v>
      </c>
      <c r="E1291">
        <v>47004</v>
      </c>
      <c r="F1291">
        <v>47731</v>
      </c>
      <c r="G1291">
        <v>48180</v>
      </c>
      <c r="H1291">
        <v>40519</v>
      </c>
      <c r="I1291">
        <v>43103</v>
      </c>
      <c r="J1291">
        <v>46054</v>
      </c>
      <c r="K1291">
        <v>47107</v>
      </c>
      <c r="L1291">
        <v>48671</v>
      </c>
      <c r="M1291">
        <v>47403</v>
      </c>
      <c r="N1291">
        <v>48444</v>
      </c>
      <c r="O1291">
        <v>54089</v>
      </c>
      <c r="P1291">
        <v>72921</v>
      </c>
      <c r="Q1291">
        <v>76058</v>
      </c>
      <c r="R1291">
        <v>80090</v>
      </c>
      <c r="S1291">
        <v>81753</v>
      </c>
      <c r="T1291">
        <v>79974</v>
      </c>
      <c r="U1291">
        <v>83897</v>
      </c>
      <c r="V1291">
        <v>85149</v>
      </c>
      <c r="W1291">
        <v>86654</v>
      </c>
      <c r="X1291">
        <v>86174</v>
      </c>
      <c r="Y1291">
        <v>88450</v>
      </c>
      <c r="Z1291">
        <v>89511</v>
      </c>
      <c r="AA1291">
        <v>89432</v>
      </c>
      <c r="AB1291">
        <v>90055</v>
      </c>
      <c r="AC1291">
        <v>91289</v>
      </c>
      <c r="AD1291">
        <v>95489</v>
      </c>
      <c r="AE1291">
        <v>96314</v>
      </c>
      <c r="AF1291">
        <v>92023</v>
      </c>
      <c r="AG1291">
        <v>91016</v>
      </c>
      <c r="AH1291">
        <v>93538</v>
      </c>
      <c r="AI1291">
        <v>93008</v>
      </c>
      <c r="AJ1291">
        <v>89996</v>
      </c>
      <c r="AK1291">
        <v>91263</v>
      </c>
      <c r="AL1291">
        <v>94094</v>
      </c>
      <c r="AM1291">
        <v>93927</v>
      </c>
      <c r="AN1291">
        <v>87270</v>
      </c>
      <c r="AO1291">
        <v>91201</v>
      </c>
      <c r="AP1291">
        <v>91146</v>
      </c>
      <c r="AQ1291">
        <v>90515</v>
      </c>
      <c r="AR1291">
        <v>87896</v>
      </c>
      <c r="AS1291">
        <v>93282</v>
      </c>
      <c r="AT1291">
        <v>89593</v>
      </c>
      <c r="AU1291">
        <v>86877</v>
      </c>
    </row>
    <row r="1292" spans="1:47" x14ac:dyDescent="0.25">
      <c r="A1292" t="s">
        <v>277</v>
      </c>
      <c r="B1292" t="str">
        <f>_xll.BDH($A1292,"BS_TOT_ASSET","2007-05-31","","Dir=H","Per=M","Days=A","Dts=H","cols=46;rows=1")</f>
        <v>#N/A N/A</v>
      </c>
      <c r="C1292" t="s">
        <v>506</v>
      </c>
      <c r="D1292" t="s">
        <v>506</v>
      </c>
      <c r="E1292" t="s">
        <v>506</v>
      </c>
      <c r="F1292" t="s">
        <v>506</v>
      </c>
      <c r="G1292" t="s">
        <v>506</v>
      </c>
      <c r="H1292" t="s">
        <v>506</v>
      </c>
      <c r="I1292" t="s">
        <v>506</v>
      </c>
      <c r="J1292" t="s">
        <v>506</v>
      </c>
      <c r="K1292" t="s">
        <v>506</v>
      </c>
      <c r="L1292" t="s">
        <v>506</v>
      </c>
      <c r="M1292" t="s">
        <v>506</v>
      </c>
      <c r="N1292" t="s">
        <v>506</v>
      </c>
      <c r="O1292" t="s">
        <v>506</v>
      </c>
      <c r="P1292" t="s">
        <v>506</v>
      </c>
      <c r="Q1292">
        <v>399.495</v>
      </c>
      <c r="R1292">
        <v>411.62200000000001</v>
      </c>
      <c r="S1292">
        <v>479.21600000000001</v>
      </c>
      <c r="T1292">
        <v>590.35900000000004</v>
      </c>
      <c r="U1292">
        <v>674.42499999999995</v>
      </c>
      <c r="V1292">
        <v>787.92</v>
      </c>
      <c r="W1292">
        <v>1119.4839999999999</v>
      </c>
      <c r="X1292">
        <v>1187.655</v>
      </c>
      <c r="Y1292">
        <v>1289.5650000000001</v>
      </c>
      <c r="Z1292">
        <v>1496.845</v>
      </c>
      <c r="AA1292">
        <v>1707.7739999999999</v>
      </c>
      <c r="AB1292">
        <v>2006.963</v>
      </c>
      <c r="AC1292">
        <v>2216.973</v>
      </c>
      <c r="AD1292">
        <v>2462.3589999999999</v>
      </c>
      <c r="AE1292">
        <v>2689.43</v>
      </c>
      <c r="AF1292">
        <v>2630.5880000000002</v>
      </c>
      <c r="AG1292">
        <v>2684.6280000000002</v>
      </c>
      <c r="AH1292">
        <v>2556.6680000000001</v>
      </c>
      <c r="AI1292">
        <v>2419.96</v>
      </c>
      <c r="AJ1292">
        <v>2534.2170000000001</v>
      </c>
      <c r="AK1292">
        <v>2566.8000000000002</v>
      </c>
      <c r="AL1292">
        <v>2690.7</v>
      </c>
      <c r="AM1292">
        <v>2755.3</v>
      </c>
      <c r="AN1292">
        <v>2771</v>
      </c>
      <c r="AO1292">
        <v>2409.6</v>
      </c>
      <c r="AP1292">
        <v>2413</v>
      </c>
      <c r="AQ1292">
        <v>2531.6999999999998</v>
      </c>
      <c r="AR1292">
        <v>4216.8</v>
      </c>
      <c r="AS1292">
        <v>4059</v>
      </c>
      <c r="AT1292">
        <v>3960.8</v>
      </c>
      <c r="AU1292">
        <v>4107.3</v>
      </c>
    </row>
    <row r="1293" spans="1:47" x14ac:dyDescent="0.25">
      <c r="A1293" t="s">
        <v>278</v>
      </c>
      <c r="B1293">
        <f>_xll.BDH($A1293,"BS_TOT_ASSET","2007-05-31","","Dir=H","Per=M","Days=A","Dts=H","cols=45;rows=1")</f>
        <v>21061</v>
      </c>
      <c r="C1293">
        <v>21903</v>
      </c>
      <c r="D1293">
        <v>22293</v>
      </c>
      <c r="E1293">
        <v>22430</v>
      </c>
      <c r="F1293">
        <v>22300</v>
      </c>
      <c r="G1293">
        <v>23181</v>
      </c>
      <c r="H1293">
        <v>23257</v>
      </c>
      <c r="I1293">
        <v>23429</v>
      </c>
      <c r="J1293">
        <v>23145</v>
      </c>
      <c r="K1293">
        <v>23084</v>
      </c>
      <c r="L1293">
        <v>23126</v>
      </c>
      <c r="M1293">
        <v>22881</v>
      </c>
      <c r="N1293">
        <v>23276</v>
      </c>
      <c r="O1293">
        <v>23755</v>
      </c>
      <c r="P1293">
        <v>23505</v>
      </c>
      <c r="Q1293">
        <v>23111</v>
      </c>
      <c r="R1293">
        <v>23398</v>
      </c>
      <c r="S1293">
        <v>23960</v>
      </c>
      <c r="T1293">
        <v>23476</v>
      </c>
      <c r="U1293">
        <v>23791</v>
      </c>
      <c r="V1293">
        <v>23547</v>
      </c>
      <c r="W1293">
        <v>24658</v>
      </c>
      <c r="X1293">
        <v>24634</v>
      </c>
      <c r="Y1293">
        <v>24227</v>
      </c>
      <c r="Z1293">
        <v>24472</v>
      </c>
      <c r="AA1293">
        <v>25480</v>
      </c>
      <c r="AB1293">
        <v>29281</v>
      </c>
      <c r="AC1293">
        <v>28913</v>
      </c>
      <c r="AD1293">
        <v>29079</v>
      </c>
      <c r="AE1293">
        <v>30222</v>
      </c>
      <c r="AF1293">
        <v>30497</v>
      </c>
      <c r="AG1293">
        <v>30468</v>
      </c>
      <c r="AH1293">
        <v>30781</v>
      </c>
      <c r="AI1293">
        <v>31907</v>
      </c>
      <c r="AJ1293">
        <v>33897</v>
      </c>
      <c r="AK1293">
        <v>33801</v>
      </c>
      <c r="AL1293">
        <v>34662</v>
      </c>
      <c r="AM1293">
        <v>36507</v>
      </c>
      <c r="AN1293">
        <v>36505</v>
      </c>
      <c r="AO1293">
        <v>35799</v>
      </c>
      <c r="AP1293">
        <v>36600</v>
      </c>
      <c r="AQ1293">
        <v>37028</v>
      </c>
      <c r="AR1293">
        <v>37197</v>
      </c>
      <c r="AS1293">
        <v>36561</v>
      </c>
      <c r="AT1293">
        <v>36957</v>
      </c>
    </row>
    <row r="1294" spans="1:47" x14ac:dyDescent="0.25">
      <c r="A1294" t="s">
        <v>279</v>
      </c>
      <c r="B1294">
        <f>_xll.BDH($A1294,"BS_TOT_ASSET","2007-05-31","","Dir=H","Per=M","Days=A","Dts=H","cols=46;rows=1")</f>
        <v>9752.0010000000002</v>
      </c>
      <c r="C1294">
        <v>11113.983</v>
      </c>
      <c r="D1294">
        <v>10560.082</v>
      </c>
      <c r="E1294">
        <v>10629.829</v>
      </c>
      <c r="F1294">
        <v>10875.513999999999</v>
      </c>
      <c r="G1294">
        <v>11872.41</v>
      </c>
      <c r="H1294">
        <v>11334</v>
      </c>
      <c r="I1294">
        <v>11563</v>
      </c>
      <c r="J1294">
        <v>12086</v>
      </c>
      <c r="K1294">
        <v>13323</v>
      </c>
      <c r="L1294">
        <v>14465</v>
      </c>
      <c r="M1294">
        <v>14756</v>
      </c>
      <c r="N1294">
        <v>15011</v>
      </c>
      <c r="O1294">
        <v>16005</v>
      </c>
      <c r="P1294">
        <v>14849</v>
      </c>
      <c r="Q1294">
        <v>14453</v>
      </c>
      <c r="R1294">
        <v>13974</v>
      </c>
      <c r="S1294">
        <v>14719</v>
      </c>
      <c r="T1294">
        <v>14148</v>
      </c>
      <c r="U1294">
        <v>14232</v>
      </c>
      <c r="V1294">
        <v>13829</v>
      </c>
      <c r="W1294">
        <v>15128</v>
      </c>
      <c r="X1294">
        <v>13905</v>
      </c>
      <c r="Y1294">
        <v>14050</v>
      </c>
      <c r="Z1294">
        <v>14097</v>
      </c>
      <c r="AA1294">
        <v>15245</v>
      </c>
      <c r="AB1294">
        <v>14357</v>
      </c>
      <c r="AC1294">
        <v>14114</v>
      </c>
      <c r="AD1294">
        <v>14101</v>
      </c>
      <c r="AE1294">
        <v>15014</v>
      </c>
      <c r="AF1294">
        <v>14333</v>
      </c>
      <c r="AG1294">
        <v>14453</v>
      </c>
      <c r="AH1294">
        <v>14355</v>
      </c>
      <c r="AI1294">
        <v>14794</v>
      </c>
      <c r="AJ1294">
        <v>13606</v>
      </c>
      <c r="AK1294">
        <v>13304</v>
      </c>
      <c r="AL1294">
        <v>13360</v>
      </c>
      <c r="AM1294">
        <v>14076</v>
      </c>
      <c r="AN1294">
        <v>13574</v>
      </c>
      <c r="AO1294">
        <v>13294</v>
      </c>
      <c r="AP1294">
        <v>13084</v>
      </c>
      <c r="AQ1294">
        <v>13900</v>
      </c>
      <c r="AR1294">
        <v>13340</v>
      </c>
      <c r="AS1294">
        <v>12916</v>
      </c>
      <c r="AT1294">
        <v>12915</v>
      </c>
      <c r="AU1294">
        <v>14118</v>
      </c>
    </row>
    <row r="1295" spans="1:47" x14ac:dyDescent="0.25">
      <c r="A1295" t="s">
        <v>280</v>
      </c>
      <c r="B1295">
        <f>_xll.BDH($A1295,"BS_TOT_ASSET","2007-05-31","","Dir=H","Per=M","Days=A","Dts=H","cols=46;rows=1")</f>
        <v>4712.1000000000004</v>
      </c>
      <c r="C1295">
        <v>4775.6000000000004</v>
      </c>
      <c r="D1295">
        <v>4928.2</v>
      </c>
      <c r="E1295">
        <v>5083.2</v>
      </c>
      <c r="F1295">
        <v>5211.8999999999996</v>
      </c>
      <c r="G1295">
        <v>5351.9</v>
      </c>
      <c r="H1295">
        <v>5439.2</v>
      </c>
      <c r="I1295">
        <v>5418.5</v>
      </c>
      <c r="J1295">
        <v>5366.5</v>
      </c>
      <c r="K1295">
        <v>5406.3</v>
      </c>
      <c r="L1295">
        <v>5454.3</v>
      </c>
      <c r="M1295">
        <v>5549.1</v>
      </c>
      <c r="N1295">
        <v>5546</v>
      </c>
      <c r="O1295">
        <v>5629.1</v>
      </c>
      <c r="P1295">
        <v>5640.9</v>
      </c>
      <c r="Q1295">
        <v>5700.3</v>
      </c>
      <c r="R1295">
        <v>5825.7</v>
      </c>
      <c r="S1295">
        <v>6066</v>
      </c>
      <c r="T1295">
        <v>6145.1</v>
      </c>
      <c r="U1295">
        <v>6254</v>
      </c>
      <c r="V1295">
        <v>6290.8</v>
      </c>
      <c r="W1295">
        <v>6424.2</v>
      </c>
      <c r="X1295">
        <v>6395.9</v>
      </c>
      <c r="Y1295">
        <v>6473.5</v>
      </c>
      <c r="Z1295">
        <v>6729.9</v>
      </c>
      <c r="AA1295">
        <v>6881</v>
      </c>
      <c r="AB1295">
        <v>7435.4</v>
      </c>
      <c r="AC1295">
        <v>7361</v>
      </c>
      <c r="AD1295">
        <v>7650.7</v>
      </c>
      <c r="AE1295">
        <v>7817</v>
      </c>
      <c r="AF1295">
        <v>7976.4</v>
      </c>
      <c r="AG1295">
        <v>7940.6</v>
      </c>
      <c r="AH1295">
        <v>8052.3</v>
      </c>
      <c r="AI1295">
        <v>8322.5</v>
      </c>
      <c r="AJ1295">
        <v>8341</v>
      </c>
      <c r="AK1295">
        <v>8316</v>
      </c>
      <c r="AL1295">
        <v>8677.4</v>
      </c>
      <c r="AM1295">
        <v>8829.5</v>
      </c>
      <c r="AN1295">
        <v>8817.5</v>
      </c>
      <c r="AO1295">
        <v>8878.2000000000007</v>
      </c>
      <c r="AP1295">
        <v>9067.6</v>
      </c>
      <c r="AQ1295">
        <v>9100.2999999999993</v>
      </c>
      <c r="AR1295">
        <v>9198.7000000000007</v>
      </c>
      <c r="AS1295">
        <v>9128.1</v>
      </c>
      <c r="AT1295">
        <v>9263.1</v>
      </c>
      <c r="AU1295">
        <v>9409.1</v>
      </c>
    </row>
    <row r="1296" spans="1:47" x14ac:dyDescent="0.25">
      <c r="A1296" t="s">
        <v>281</v>
      </c>
      <c r="B1296">
        <f>_xll.BDH($A1296,"BS_TOT_ASSET","2007-05-31","","Dir=H","Per=M","Days=A","Dts=H","cols=46;rows=1")</f>
        <v>79537.5</v>
      </c>
      <c r="C1296">
        <v>78964.899999999994</v>
      </c>
      <c r="D1296">
        <v>76115</v>
      </c>
      <c r="E1296">
        <v>76892</v>
      </c>
      <c r="F1296">
        <v>74782</v>
      </c>
      <c r="G1296">
        <v>73417</v>
      </c>
      <c r="H1296">
        <v>69857</v>
      </c>
      <c r="I1296">
        <v>69667</v>
      </c>
      <c r="J1296">
        <v>71630</v>
      </c>
      <c r="K1296">
        <v>75112</v>
      </c>
      <c r="L1296">
        <v>74070</v>
      </c>
      <c r="M1296">
        <v>75855</v>
      </c>
      <c r="N1296">
        <v>75059</v>
      </c>
      <c r="O1296">
        <v>76821</v>
      </c>
      <c r="P1296">
        <v>76277</v>
      </c>
      <c r="Q1296">
        <v>75967</v>
      </c>
      <c r="R1296">
        <v>76069</v>
      </c>
      <c r="S1296">
        <v>76305</v>
      </c>
      <c r="T1296">
        <v>75268</v>
      </c>
      <c r="U1296">
        <v>77240</v>
      </c>
      <c r="V1296">
        <v>77328</v>
      </c>
      <c r="W1296">
        <v>79554</v>
      </c>
      <c r="X1296">
        <v>80021</v>
      </c>
      <c r="Y1296">
        <v>80614</v>
      </c>
      <c r="Z1296">
        <v>80046</v>
      </c>
      <c r="AA1296">
        <v>79510</v>
      </c>
      <c r="AB1296">
        <v>79939</v>
      </c>
      <c r="AC1296">
        <v>81803</v>
      </c>
      <c r="AD1296">
        <v>82894</v>
      </c>
      <c r="AE1296">
        <v>78529</v>
      </c>
      <c r="AF1296">
        <v>78367</v>
      </c>
      <c r="AG1296">
        <v>78623</v>
      </c>
      <c r="AH1296">
        <v>78015</v>
      </c>
      <c r="AI1296">
        <v>77532</v>
      </c>
      <c r="AJ1296">
        <v>76006</v>
      </c>
      <c r="AK1296">
        <v>77224</v>
      </c>
      <c r="AL1296">
        <v>79183</v>
      </c>
      <c r="AM1296">
        <v>78508</v>
      </c>
      <c r="AN1296">
        <v>76594</v>
      </c>
      <c r="AO1296">
        <v>77114</v>
      </c>
      <c r="AP1296">
        <v>79101</v>
      </c>
      <c r="AQ1296">
        <v>79527</v>
      </c>
      <c r="AR1296">
        <v>79586</v>
      </c>
      <c r="AS1296">
        <v>80786</v>
      </c>
      <c r="AT1296">
        <v>80732</v>
      </c>
      <c r="AU1296">
        <v>78725</v>
      </c>
    </row>
    <row r="1297" spans="1:47" x14ac:dyDescent="0.25">
      <c r="A1297" t="s">
        <v>282</v>
      </c>
      <c r="B1297">
        <f>_xll.BDH($A1297,"BS_TOT_ASSET","2007-05-31","","Dir=H","Per=M","Days=A","Dts=H","cols=46;rows=1")</f>
        <v>7572</v>
      </c>
      <c r="C1297">
        <v>7336</v>
      </c>
      <c r="D1297">
        <v>7437</v>
      </c>
      <c r="E1297">
        <v>7034</v>
      </c>
      <c r="F1297">
        <v>7236</v>
      </c>
      <c r="G1297">
        <v>7081</v>
      </c>
      <c r="H1297">
        <v>6972</v>
      </c>
      <c r="I1297">
        <v>6680</v>
      </c>
      <c r="J1297">
        <v>7185</v>
      </c>
      <c r="K1297">
        <v>6935</v>
      </c>
      <c r="L1297">
        <v>7173</v>
      </c>
      <c r="M1297">
        <v>6592</v>
      </c>
      <c r="N1297">
        <v>6722</v>
      </c>
      <c r="O1297">
        <v>6891</v>
      </c>
      <c r="P1297">
        <v>6451</v>
      </c>
      <c r="Q1297">
        <v>7015</v>
      </c>
      <c r="R1297">
        <v>6500</v>
      </c>
      <c r="S1297">
        <v>6517</v>
      </c>
      <c r="T1297">
        <v>6108</v>
      </c>
      <c r="U1297">
        <v>6616</v>
      </c>
      <c r="V1297">
        <v>6589</v>
      </c>
      <c r="W1297">
        <v>6427</v>
      </c>
      <c r="X1297">
        <v>6019</v>
      </c>
      <c r="Y1297">
        <v>5776</v>
      </c>
      <c r="Z1297">
        <v>6072</v>
      </c>
      <c r="AA1297">
        <v>6636</v>
      </c>
      <c r="AB1297">
        <v>7198</v>
      </c>
      <c r="AC1297">
        <v>6663</v>
      </c>
      <c r="AD1297">
        <v>6870</v>
      </c>
      <c r="AE1297">
        <v>7149</v>
      </c>
      <c r="AF1297">
        <v>7476</v>
      </c>
      <c r="AG1297">
        <v>6572</v>
      </c>
      <c r="AH1297">
        <v>6738</v>
      </c>
      <c r="AI1297">
        <v>7893</v>
      </c>
      <c r="AJ1297">
        <v>8493</v>
      </c>
      <c r="AK1297">
        <v>7426</v>
      </c>
      <c r="AL1297">
        <v>7541</v>
      </c>
      <c r="AM1297">
        <v>7663</v>
      </c>
      <c r="AN1297">
        <v>8170</v>
      </c>
      <c r="AO1297">
        <v>7882</v>
      </c>
      <c r="AP1297">
        <v>7763</v>
      </c>
      <c r="AQ1297">
        <v>7816</v>
      </c>
      <c r="AR1297">
        <v>8149</v>
      </c>
      <c r="AS1297">
        <v>7749</v>
      </c>
      <c r="AT1297">
        <v>7620</v>
      </c>
      <c r="AU1297">
        <v>7829.7809999999999</v>
      </c>
    </row>
    <row r="1298" spans="1:47" x14ac:dyDescent="0.25">
      <c r="A1298" t="s">
        <v>283</v>
      </c>
      <c r="B1298">
        <f>_xll.BDH($A1298,"BS_TOT_ASSET","2007-05-31","","Dir=H","Per=M","Days=A","Dts=H","cols=46;rows=1")</f>
        <v>4378.3999999999996</v>
      </c>
      <c r="C1298">
        <v>4342.2</v>
      </c>
      <c r="D1298">
        <v>4072.5</v>
      </c>
      <c r="E1298">
        <v>4103</v>
      </c>
      <c r="F1298">
        <v>4218.6000000000004</v>
      </c>
      <c r="G1298">
        <v>3730.5</v>
      </c>
      <c r="H1298">
        <v>3161.9</v>
      </c>
      <c r="I1298">
        <v>3020.6</v>
      </c>
      <c r="J1298">
        <v>3069.4</v>
      </c>
      <c r="K1298">
        <v>3095.4</v>
      </c>
      <c r="L1298">
        <v>3061.2</v>
      </c>
      <c r="M1298">
        <v>3090.7</v>
      </c>
      <c r="N1298">
        <v>3079.3</v>
      </c>
      <c r="O1298">
        <v>3079.3</v>
      </c>
      <c r="P1298">
        <v>3001</v>
      </c>
      <c r="Q1298">
        <v>3066.9</v>
      </c>
      <c r="R1298">
        <v>3094.7</v>
      </c>
      <c r="S1298">
        <v>3022.3</v>
      </c>
      <c r="T1298">
        <v>2915.1</v>
      </c>
      <c r="U1298">
        <v>3212.7</v>
      </c>
      <c r="V1298">
        <v>3223.4</v>
      </c>
      <c r="W1298">
        <v>3245.9</v>
      </c>
      <c r="X1298">
        <v>3254.9</v>
      </c>
      <c r="Y1298">
        <v>3427.9</v>
      </c>
      <c r="Z1298">
        <v>3278.7</v>
      </c>
      <c r="AA1298">
        <v>3305.1</v>
      </c>
      <c r="AB1298">
        <v>3108.1</v>
      </c>
      <c r="AC1298">
        <v>3221.5</v>
      </c>
      <c r="AD1298">
        <v>3243.4</v>
      </c>
      <c r="AE1298">
        <v>3184.7</v>
      </c>
      <c r="AF1298">
        <v>3140.6</v>
      </c>
      <c r="AG1298">
        <v>3103.2</v>
      </c>
      <c r="AH1298">
        <v>3143.7</v>
      </c>
      <c r="AI1298">
        <v>3066.2</v>
      </c>
      <c r="AJ1298">
        <v>2963.7</v>
      </c>
      <c r="AK1298">
        <v>3024.4</v>
      </c>
      <c r="AL1298">
        <v>3031.8</v>
      </c>
      <c r="AM1298">
        <v>3070.3</v>
      </c>
      <c r="AN1298">
        <v>2984.1</v>
      </c>
      <c r="AO1298">
        <v>3119.5</v>
      </c>
      <c r="AP1298">
        <v>3281.5</v>
      </c>
      <c r="AQ1298">
        <v>3323.7</v>
      </c>
      <c r="AR1298">
        <v>3550.8</v>
      </c>
      <c r="AS1298">
        <v>3692.4</v>
      </c>
      <c r="AT1298">
        <v>3644</v>
      </c>
      <c r="AU1298">
        <v>3549.1</v>
      </c>
    </row>
    <row r="1299" spans="1:47" x14ac:dyDescent="0.25">
      <c r="A1299" t="s">
        <v>284</v>
      </c>
      <c r="B1299">
        <f>_xll.BDH($A1299,"BS_TOT_ASSET","2007-05-31","","Dir=H","Per=M","Days=A","Dts=H","cols=46;rows=1")</f>
        <v>11542.07</v>
      </c>
      <c r="C1299">
        <v>10432.453</v>
      </c>
      <c r="D1299">
        <v>9102.7469999999994</v>
      </c>
      <c r="E1299">
        <v>8515.2009999999991</v>
      </c>
      <c r="F1299">
        <v>8253.8590000000004</v>
      </c>
      <c r="G1299">
        <v>8226.9599999999991</v>
      </c>
      <c r="H1299">
        <v>7424.8980000000001</v>
      </c>
      <c r="I1299">
        <v>7170.1109999999999</v>
      </c>
      <c r="J1299">
        <v>7282.9870000000001</v>
      </c>
      <c r="K1299">
        <v>7088.3389999999999</v>
      </c>
      <c r="L1299">
        <v>7314.7910000000002</v>
      </c>
      <c r="M1299">
        <v>7981.7470000000003</v>
      </c>
      <c r="N1299">
        <v>8248.8799999999992</v>
      </c>
      <c r="O1299">
        <v>8279.8989999999994</v>
      </c>
      <c r="P1299">
        <v>8787.8510000000006</v>
      </c>
      <c r="Q1299">
        <v>8580.4840000000004</v>
      </c>
      <c r="R1299">
        <v>8699.2289999999994</v>
      </c>
      <c r="S1299">
        <v>8724.018</v>
      </c>
      <c r="T1299">
        <v>9154.6710000000003</v>
      </c>
      <c r="U1299">
        <v>8867.4940000000006</v>
      </c>
      <c r="V1299">
        <v>9351.2090000000007</v>
      </c>
      <c r="W1299">
        <v>9718.5</v>
      </c>
      <c r="X1299">
        <v>10362.206</v>
      </c>
      <c r="Y1299">
        <v>10432.269</v>
      </c>
      <c r="Z1299">
        <v>10494.156999999999</v>
      </c>
      <c r="AA1299">
        <v>11015.593000000001</v>
      </c>
      <c r="AB1299">
        <v>11273.246999999999</v>
      </c>
      <c r="AC1299">
        <v>11526.788</v>
      </c>
      <c r="AD1299">
        <v>11994.626</v>
      </c>
      <c r="AE1299">
        <v>12290.076999999999</v>
      </c>
      <c r="AF1299">
        <v>12923.151</v>
      </c>
      <c r="AG1299">
        <v>13120.645</v>
      </c>
      <c r="AH1299">
        <v>13895.459000000001</v>
      </c>
      <c r="AI1299">
        <v>14169.375</v>
      </c>
      <c r="AJ1299">
        <v>14419.509</v>
      </c>
      <c r="AK1299">
        <v>14195.188</v>
      </c>
      <c r="AL1299">
        <v>14847.800999999999</v>
      </c>
      <c r="AM1299">
        <v>14998.72</v>
      </c>
      <c r="AN1299">
        <v>15361.781000000001</v>
      </c>
      <c r="AO1299">
        <v>16230.112999999999</v>
      </c>
      <c r="AP1299">
        <v>16754.505000000001</v>
      </c>
      <c r="AQ1299">
        <v>16939.373</v>
      </c>
      <c r="AR1299">
        <v>18745.034</v>
      </c>
      <c r="AS1299">
        <v>27944.023000000001</v>
      </c>
      <c r="AT1299">
        <v>28351.109</v>
      </c>
      <c r="AU1299">
        <v>28289.395</v>
      </c>
    </row>
    <row r="1300" spans="1:47" x14ac:dyDescent="0.25">
      <c r="A1300" t="s">
        <v>285</v>
      </c>
      <c r="B1300">
        <f>_xll.BDH($A1300,"BS_TOT_ASSET","2007-05-31","","Dir=H","Per=M","Days=A","Dts=H","cols=46;rows=1")</f>
        <v>4003.6</v>
      </c>
      <c r="C1300">
        <v>4214.2</v>
      </c>
      <c r="D1300">
        <v>4368.2</v>
      </c>
      <c r="E1300">
        <v>4580.8999999999996</v>
      </c>
      <c r="F1300">
        <v>4687.6000000000004</v>
      </c>
      <c r="G1300">
        <v>4620.8</v>
      </c>
      <c r="H1300">
        <v>4669.5</v>
      </c>
      <c r="I1300">
        <v>4827.6000000000004</v>
      </c>
      <c r="J1300">
        <v>4713.2</v>
      </c>
      <c r="K1300">
        <v>4830.1000000000004</v>
      </c>
      <c r="L1300">
        <v>4837.8</v>
      </c>
      <c r="M1300">
        <v>4934.2</v>
      </c>
      <c r="N1300">
        <v>4958.3999999999996</v>
      </c>
      <c r="O1300">
        <v>5047.6000000000004</v>
      </c>
      <c r="P1300">
        <v>6187.8</v>
      </c>
      <c r="Q1300">
        <v>6201.6</v>
      </c>
      <c r="R1300">
        <v>6168.3</v>
      </c>
      <c r="S1300">
        <v>6053.2</v>
      </c>
      <c r="T1300">
        <v>6111.8</v>
      </c>
      <c r="U1300">
        <v>6130.6</v>
      </c>
      <c r="V1300">
        <v>6098.3</v>
      </c>
      <c r="W1300">
        <v>6814.3</v>
      </c>
      <c r="X1300">
        <v>6795</v>
      </c>
      <c r="Y1300">
        <v>6569.4</v>
      </c>
      <c r="Z1300">
        <v>6591.9</v>
      </c>
      <c r="AA1300">
        <v>6686.7</v>
      </c>
      <c r="AB1300">
        <v>6965.9</v>
      </c>
      <c r="AC1300">
        <v>6992.4</v>
      </c>
      <c r="AD1300">
        <v>7144.8</v>
      </c>
      <c r="AE1300">
        <v>7231.8</v>
      </c>
      <c r="AF1300">
        <v>7301.8</v>
      </c>
      <c r="AG1300">
        <v>14150.6</v>
      </c>
      <c r="AH1300">
        <v>14465.2</v>
      </c>
      <c r="AI1300">
        <v>14422.3</v>
      </c>
      <c r="AJ1300">
        <v>14104.7</v>
      </c>
      <c r="AK1300">
        <v>14410.4</v>
      </c>
      <c r="AL1300">
        <v>14199</v>
      </c>
      <c r="AM1300">
        <v>14483</v>
      </c>
      <c r="AN1300">
        <v>14247</v>
      </c>
      <c r="AO1300">
        <v>14428</v>
      </c>
      <c r="AP1300">
        <v>14902.5</v>
      </c>
      <c r="AQ1300">
        <v>16691.8</v>
      </c>
      <c r="AR1300">
        <v>16568</v>
      </c>
      <c r="AS1300">
        <v>16831.7</v>
      </c>
      <c r="AT1300">
        <v>16504.5</v>
      </c>
      <c r="AU1300">
        <v>16661.400000000001</v>
      </c>
    </row>
    <row r="1301" spans="1:47" x14ac:dyDescent="0.25">
      <c r="A1301" t="s">
        <v>286</v>
      </c>
      <c r="B1301" t="str">
        <f>_xll.BDH($A1301,"BS_TOT_ASSET","2007-05-31","","Dir=H","Per=M","Days=A","Dts=H","cols=11;rows=1")</f>
        <v>#N/A N/A</v>
      </c>
      <c r="C1301" t="s">
        <v>506</v>
      </c>
      <c r="D1301" t="s">
        <v>506</v>
      </c>
      <c r="E1301" t="s">
        <v>506</v>
      </c>
      <c r="F1301" t="s">
        <v>506</v>
      </c>
      <c r="G1301" t="s">
        <v>506</v>
      </c>
      <c r="H1301" t="s">
        <v>506</v>
      </c>
      <c r="I1301" t="s">
        <v>506</v>
      </c>
      <c r="J1301" t="s">
        <v>506</v>
      </c>
      <c r="K1301" t="s">
        <v>506</v>
      </c>
      <c r="L1301">
        <v>96436</v>
      </c>
    </row>
    <row r="1302" spans="1:47" x14ac:dyDescent="0.25">
      <c r="A1302" t="s">
        <v>287</v>
      </c>
      <c r="B1302">
        <f>_xll.BDH($A1302,"BS_TOT_ASSET","2007-05-31","","Dir=H","Per=M","Days=A","Dts=H","cols=46;rows=1")</f>
        <v>646.06899999999996</v>
      </c>
      <c r="C1302">
        <v>906.01300000000003</v>
      </c>
      <c r="D1302">
        <v>1692.655</v>
      </c>
      <c r="E1302">
        <v>1743.0150000000001</v>
      </c>
      <c r="F1302">
        <v>1779.61</v>
      </c>
      <c r="G1302">
        <v>1848.171</v>
      </c>
      <c r="H1302">
        <v>1881.8040000000001</v>
      </c>
      <c r="I1302">
        <v>1909.251</v>
      </c>
      <c r="J1302">
        <v>1950.5920000000001</v>
      </c>
      <c r="K1302">
        <v>1993.9829999999999</v>
      </c>
      <c r="L1302">
        <v>2020.1210000000001</v>
      </c>
      <c r="M1302">
        <v>2109.297</v>
      </c>
      <c r="N1302">
        <v>2130.7420000000002</v>
      </c>
      <c r="O1302">
        <v>2205.4490000000001</v>
      </c>
      <c r="P1302">
        <v>2299.509</v>
      </c>
      <c r="Q1302">
        <v>2355.3789999999999</v>
      </c>
      <c r="R1302">
        <v>2417.7139999999999</v>
      </c>
      <c r="S1302">
        <v>2538.0120000000002</v>
      </c>
      <c r="T1302">
        <v>3199.7040000000002</v>
      </c>
      <c r="U1302">
        <v>3260.0010000000002</v>
      </c>
      <c r="V1302">
        <v>3425.4090000000001</v>
      </c>
      <c r="W1302">
        <v>3502.5749999999998</v>
      </c>
      <c r="X1302">
        <v>3723.4560000000001</v>
      </c>
      <c r="Y1302">
        <v>3722.6990000000001</v>
      </c>
      <c r="Z1302">
        <v>4218.3149999999996</v>
      </c>
      <c r="AA1302">
        <v>4361.0590000000002</v>
      </c>
      <c r="AB1302">
        <v>4518.7740000000003</v>
      </c>
      <c r="AC1302">
        <v>5209.8280000000004</v>
      </c>
      <c r="AD1302">
        <v>5498.8450000000003</v>
      </c>
      <c r="AE1302">
        <v>5534.5780000000004</v>
      </c>
      <c r="AF1302">
        <v>5475.7389999999996</v>
      </c>
      <c r="AG1302">
        <v>5522.4660000000003</v>
      </c>
      <c r="AH1302">
        <v>5634.5420000000004</v>
      </c>
      <c r="AI1302">
        <v>5704.0320000000002</v>
      </c>
      <c r="AJ1302">
        <v>5647.8370000000004</v>
      </c>
      <c r="AK1302">
        <v>7356.857</v>
      </c>
      <c r="AL1302">
        <v>8185.9440000000004</v>
      </c>
      <c r="AM1302">
        <v>8203.9519999999993</v>
      </c>
      <c r="AN1302">
        <v>8303.1990000000005</v>
      </c>
      <c r="AO1302">
        <v>8122.2460000000001</v>
      </c>
      <c r="AP1302">
        <v>8430.9419999999991</v>
      </c>
      <c r="AQ1302">
        <v>8863.9380000000001</v>
      </c>
      <c r="AR1302">
        <v>9366.8719999999994</v>
      </c>
      <c r="AS1302">
        <v>9636.1779999999999</v>
      </c>
      <c r="AT1302">
        <v>11548.630999999999</v>
      </c>
      <c r="AU1302">
        <v>11585.335999999999</v>
      </c>
    </row>
    <row r="1303" spans="1:47" x14ac:dyDescent="0.25">
      <c r="A1303" t="s">
        <v>288</v>
      </c>
      <c r="B1303">
        <f>_xll.BDH($A1303,"BS_TOT_ASSET","2007-05-31","","Dir=H","Per=M","Days=A","Dts=H","cols=46;rows=1")</f>
        <v>13870.5996</v>
      </c>
      <c r="C1303">
        <v>14206.2</v>
      </c>
      <c r="D1303">
        <v>14390.7</v>
      </c>
      <c r="E1303">
        <v>14485</v>
      </c>
      <c r="F1303">
        <v>14521</v>
      </c>
      <c r="G1303">
        <v>14782</v>
      </c>
      <c r="H1303">
        <v>14484</v>
      </c>
      <c r="I1303">
        <v>14565</v>
      </c>
      <c r="J1303">
        <v>14836</v>
      </c>
      <c r="K1303">
        <v>15068</v>
      </c>
      <c r="L1303">
        <v>14875</v>
      </c>
      <c r="M1303">
        <v>15092</v>
      </c>
      <c r="N1303">
        <v>15689</v>
      </c>
      <c r="O1303">
        <v>15382</v>
      </c>
      <c r="P1303">
        <v>15451</v>
      </c>
      <c r="Q1303">
        <v>15570</v>
      </c>
      <c r="R1303">
        <v>15577</v>
      </c>
      <c r="S1303">
        <v>15453</v>
      </c>
      <c r="T1303">
        <v>15508</v>
      </c>
      <c r="U1303">
        <v>15699</v>
      </c>
      <c r="V1303">
        <v>15725</v>
      </c>
      <c r="W1303">
        <v>14200</v>
      </c>
      <c r="X1303">
        <v>13791</v>
      </c>
      <c r="Y1303">
        <v>13880</v>
      </c>
      <c r="Z1303">
        <v>13862</v>
      </c>
      <c r="AA1303">
        <v>14075</v>
      </c>
      <c r="AB1303">
        <v>14007</v>
      </c>
      <c r="AC1303">
        <v>14065</v>
      </c>
      <c r="AD1303">
        <v>14116</v>
      </c>
      <c r="AE1303">
        <v>14041</v>
      </c>
      <c r="AF1303">
        <v>13715</v>
      </c>
      <c r="AG1303">
        <v>13782</v>
      </c>
      <c r="AH1303">
        <v>13633</v>
      </c>
      <c r="AI1303">
        <v>13036</v>
      </c>
      <c r="AJ1303">
        <v>12069</v>
      </c>
      <c r="AK1303">
        <v>11911</v>
      </c>
      <c r="AL1303">
        <v>11700</v>
      </c>
      <c r="AM1303">
        <v>11811</v>
      </c>
      <c r="AN1303">
        <v>11865</v>
      </c>
      <c r="AO1303">
        <v>12164</v>
      </c>
      <c r="AP1303">
        <v>12432</v>
      </c>
      <c r="AQ1303">
        <v>12468</v>
      </c>
      <c r="AR1303">
        <v>12729</v>
      </c>
      <c r="AS1303">
        <v>12873</v>
      </c>
      <c r="AT1303">
        <v>13530</v>
      </c>
      <c r="AU1303">
        <v>13184</v>
      </c>
    </row>
    <row r="1304" spans="1:47" x14ac:dyDescent="0.25">
      <c r="A1304" t="s">
        <v>289</v>
      </c>
      <c r="B1304">
        <f>_xll.BDH($A1304,"BS_TOT_ASSET","2007-05-31","","Dir=H","Per=M","Days=A","Dts=H","cols=46;rows=1")</f>
        <v>24055.599999999999</v>
      </c>
      <c r="C1304">
        <v>24973.5</v>
      </c>
      <c r="D1304">
        <v>26874.799999999999</v>
      </c>
      <c r="E1304">
        <v>27220.2</v>
      </c>
      <c r="F1304">
        <v>27752</v>
      </c>
      <c r="G1304">
        <v>27707.1</v>
      </c>
      <c r="H1304">
        <v>29212.6</v>
      </c>
      <c r="I1304">
        <v>26596.799999999999</v>
      </c>
      <c r="J1304">
        <v>26931.5</v>
      </c>
      <c r="K1304">
        <v>27127.9</v>
      </c>
      <c r="L1304">
        <v>27460.9</v>
      </c>
      <c r="M1304">
        <v>27197.8</v>
      </c>
      <c r="N1304">
        <v>27723.1</v>
      </c>
      <c r="O1304">
        <v>29904.3</v>
      </c>
      <c r="P1304">
        <v>31001.4</v>
      </c>
      <c r="Q1304">
        <v>31695.3</v>
      </c>
      <c r="R1304">
        <v>32779.300000000003</v>
      </c>
      <c r="S1304">
        <v>33042.199999999997</v>
      </c>
      <c r="T1304">
        <v>33659.800000000003</v>
      </c>
      <c r="U1304">
        <v>32238.2</v>
      </c>
      <c r="V1304">
        <v>31812.6</v>
      </c>
      <c r="W1304">
        <v>34321</v>
      </c>
      <c r="X1304">
        <v>34398.9</v>
      </c>
      <c r="Y1304">
        <v>32300.1</v>
      </c>
      <c r="Z1304">
        <v>33226</v>
      </c>
      <c r="AA1304">
        <v>33965.599999999999</v>
      </c>
      <c r="AB1304">
        <v>35248.699999999997</v>
      </c>
      <c r="AC1304">
        <v>34756.9</v>
      </c>
      <c r="AD1304">
        <v>35018.400000000001</v>
      </c>
      <c r="AE1304">
        <v>34648.800000000003</v>
      </c>
      <c r="AF1304">
        <v>36307.599999999999</v>
      </c>
      <c r="AG1304">
        <v>35653.9</v>
      </c>
      <c r="AH1304">
        <v>36036.6</v>
      </c>
      <c r="AI1304">
        <v>36304.699999999997</v>
      </c>
      <c r="AJ1304">
        <v>35568.9</v>
      </c>
      <c r="AK1304">
        <v>34691.800000000003</v>
      </c>
      <c r="AL1304">
        <v>36475.300000000003</v>
      </c>
      <c r="AM1304">
        <v>37590.300000000003</v>
      </c>
      <c r="AN1304">
        <v>38805.9</v>
      </c>
      <c r="AO1304">
        <v>37624.300000000003</v>
      </c>
      <c r="AP1304">
        <v>40946.5</v>
      </c>
      <c r="AQ1304">
        <v>43010.400000000001</v>
      </c>
      <c r="AR1304">
        <v>44981</v>
      </c>
      <c r="AS1304">
        <v>44355.6</v>
      </c>
      <c r="AT1304">
        <v>42359.199999999997</v>
      </c>
      <c r="AU1304">
        <v>44625.1</v>
      </c>
    </row>
    <row r="1305" spans="1:47" x14ac:dyDescent="0.25">
      <c r="A1305" t="s">
        <v>290</v>
      </c>
      <c r="B1305">
        <f>_xll.BDH($A1305,"BS_TOT_ASSET","2007-05-31","","Dir=H","Per=M","Days=A","Dts=H","cols=46;rows=1")</f>
        <v>29814</v>
      </c>
      <c r="C1305">
        <v>29787</v>
      </c>
      <c r="D1305">
        <v>28926</v>
      </c>
      <c r="E1305">
        <v>29149</v>
      </c>
      <c r="F1305">
        <v>29461</v>
      </c>
      <c r="G1305">
        <v>29357</v>
      </c>
      <c r="H1305">
        <v>33439</v>
      </c>
      <c r="I1305">
        <v>34533</v>
      </c>
      <c r="J1305">
        <v>34788</v>
      </c>
      <c r="K1305">
        <v>35742</v>
      </c>
      <c r="L1305">
        <v>35111</v>
      </c>
      <c r="M1305">
        <v>36287</v>
      </c>
      <c r="N1305">
        <v>36239</v>
      </c>
      <c r="O1305">
        <v>35551</v>
      </c>
      <c r="P1305">
        <v>35113</v>
      </c>
      <c r="Q1305">
        <v>36677</v>
      </c>
      <c r="R1305">
        <v>35718</v>
      </c>
      <c r="S1305">
        <v>36187</v>
      </c>
      <c r="T1305">
        <v>37908</v>
      </c>
      <c r="U1305">
        <v>38340</v>
      </c>
      <c r="V1305">
        <v>38386</v>
      </c>
      <c r="W1305">
        <v>39321</v>
      </c>
      <c r="X1305">
        <v>38657</v>
      </c>
      <c r="Y1305">
        <v>39580</v>
      </c>
      <c r="Z1305">
        <v>38947</v>
      </c>
      <c r="AA1305">
        <v>38907</v>
      </c>
      <c r="AB1305">
        <v>36188</v>
      </c>
      <c r="AC1305">
        <v>36919</v>
      </c>
      <c r="AD1305">
        <v>37250</v>
      </c>
      <c r="AE1305">
        <v>36933</v>
      </c>
      <c r="AF1305">
        <v>37046</v>
      </c>
      <c r="AG1305">
        <v>39752</v>
      </c>
      <c r="AH1305">
        <v>39848</v>
      </c>
      <c r="AI1305">
        <v>39617</v>
      </c>
      <c r="AJ1305">
        <v>49304</v>
      </c>
      <c r="AK1305">
        <v>50158</v>
      </c>
      <c r="AL1305">
        <v>50408</v>
      </c>
      <c r="AM1305">
        <v>48739</v>
      </c>
      <c r="AN1305">
        <v>47806</v>
      </c>
      <c r="AO1305">
        <v>48836</v>
      </c>
      <c r="AP1305">
        <v>48711</v>
      </c>
      <c r="AQ1305">
        <v>48946</v>
      </c>
      <c r="AR1305">
        <v>46521</v>
      </c>
      <c r="AS1305">
        <v>46634</v>
      </c>
      <c r="AT1305">
        <v>45125</v>
      </c>
      <c r="AU1305">
        <v>45495</v>
      </c>
    </row>
    <row r="1306" spans="1:47" x14ac:dyDescent="0.25">
      <c r="A1306" t="s">
        <v>291</v>
      </c>
      <c r="B1306">
        <f>_xll.BDH($A1306,"BS_TOT_ASSET","2007-05-31","","Dir=H","Per=M","Days=A","Dts=H","cols=46;rows=1")</f>
        <v>187650</v>
      </c>
      <c r="C1306">
        <v>192217</v>
      </c>
      <c r="D1306">
        <v>191435</v>
      </c>
      <c r="E1306">
        <v>185349</v>
      </c>
      <c r="F1306">
        <v>184281</v>
      </c>
      <c r="G1306">
        <v>173271</v>
      </c>
      <c r="H1306">
        <v>163136</v>
      </c>
      <c r="I1306">
        <v>157427</v>
      </c>
      <c r="J1306">
        <v>167045</v>
      </c>
      <c r="K1306">
        <v>181490</v>
      </c>
      <c r="L1306">
        <v>177433</v>
      </c>
      <c r="M1306">
        <v>181621</v>
      </c>
      <c r="N1306">
        <v>180129</v>
      </c>
      <c r="O1306">
        <v>190490</v>
      </c>
      <c r="P1306">
        <v>193824</v>
      </c>
      <c r="Q1306">
        <v>198317</v>
      </c>
      <c r="R1306">
        <v>201554</v>
      </c>
      <c r="S1306">
        <v>197747</v>
      </c>
      <c r="T1306">
        <v>202906</v>
      </c>
      <c r="U1306">
        <v>208018</v>
      </c>
      <c r="V1306">
        <v>211110</v>
      </c>
      <c r="W1306">
        <v>215458</v>
      </c>
      <c r="X1306">
        <v>218869</v>
      </c>
      <c r="Y1306">
        <v>224341</v>
      </c>
      <c r="Z1306">
        <v>223321</v>
      </c>
      <c r="AA1306">
        <v>229924</v>
      </c>
      <c r="AB1306">
        <v>236945</v>
      </c>
      <c r="AC1306">
        <v>241949</v>
      </c>
      <c r="AD1306">
        <v>249125</v>
      </c>
      <c r="AE1306">
        <v>248446</v>
      </c>
      <c r="AF1306">
        <v>253377</v>
      </c>
      <c r="AG1306">
        <v>258485</v>
      </c>
      <c r="AH1306">
        <v>255214</v>
      </c>
      <c r="AI1306">
        <v>249532</v>
      </c>
      <c r="AJ1306">
        <v>251908</v>
      </c>
      <c r="AK1306">
        <v>255718</v>
      </c>
      <c r="AL1306">
        <v>263028</v>
      </c>
      <c r="AM1306">
        <v>266605</v>
      </c>
      <c r="AN1306">
        <v>261627</v>
      </c>
      <c r="AO1306">
        <v>267468</v>
      </c>
      <c r="AP1306">
        <v>271651</v>
      </c>
      <c r="AQ1306">
        <v>276785</v>
      </c>
      <c r="AR1306">
        <v>281763</v>
      </c>
      <c r="AS1306">
        <v>279237</v>
      </c>
      <c r="AT1306">
        <v>298832</v>
      </c>
      <c r="AU1306">
        <v>303850</v>
      </c>
    </row>
    <row r="1307" spans="1:47" x14ac:dyDescent="0.25">
      <c r="A1307" t="s">
        <v>292</v>
      </c>
      <c r="B1307">
        <f>_xll.BDH($A1307,"BS_TOT_ASSET","2007-05-31","","Dir=H","Per=M","Days=A","Dts=H","cols=46;rows=1")</f>
        <v>6751.5</v>
      </c>
      <c r="C1307">
        <v>6927.2</v>
      </c>
      <c r="D1307">
        <v>7189.7</v>
      </c>
      <c r="E1307">
        <v>7189.1</v>
      </c>
      <c r="F1307">
        <v>7403.9</v>
      </c>
      <c r="G1307">
        <v>7296.6</v>
      </c>
      <c r="H1307">
        <v>8201.5</v>
      </c>
      <c r="I1307">
        <v>8239.4</v>
      </c>
      <c r="J1307">
        <v>8335.2999999999993</v>
      </c>
      <c r="K1307">
        <v>8755.7000000000007</v>
      </c>
      <c r="L1307">
        <v>9036</v>
      </c>
      <c r="M1307">
        <v>9075.4</v>
      </c>
      <c r="N1307">
        <v>9043.6</v>
      </c>
      <c r="O1307">
        <v>9225.7999999999993</v>
      </c>
      <c r="P1307">
        <v>9282.9</v>
      </c>
      <c r="Q1307">
        <v>9400.5</v>
      </c>
      <c r="R1307">
        <v>9301.2000000000007</v>
      </c>
      <c r="S1307">
        <v>9481.2999999999993</v>
      </c>
      <c r="T1307">
        <v>9687.9</v>
      </c>
      <c r="U1307">
        <v>9628.2000000000007</v>
      </c>
      <c r="V1307">
        <v>9934.2000000000007</v>
      </c>
      <c r="W1307">
        <v>10250.9</v>
      </c>
      <c r="X1307">
        <v>10785.5</v>
      </c>
      <c r="Y1307">
        <v>10733.9</v>
      </c>
      <c r="Z1307">
        <v>10887.6</v>
      </c>
      <c r="AA1307">
        <v>10981.2</v>
      </c>
      <c r="AB1307">
        <v>11112.4</v>
      </c>
      <c r="AC1307">
        <v>11116.8</v>
      </c>
      <c r="AD1307">
        <v>11386.6</v>
      </c>
      <c r="AE1307">
        <v>11594</v>
      </c>
      <c r="AF1307">
        <v>12063.5</v>
      </c>
      <c r="AG1307">
        <v>12079.6</v>
      </c>
      <c r="AH1307">
        <v>12312.3</v>
      </c>
      <c r="AI1307">
        <v>12558.6</v>
      </c>
      <c r="AJ1307">
        <v>12495.2</v>
      </c>
      <c r="AK1307">
        <v>12535</v>
      </c>
      <c r="AL1307">
        <v>12685.4</v>
      </c>
      <c r="AM1307">
        <v>13029.2</v>
      </c>
      <c r="AN1307">
        <v>13373.8</v>
      </c>
      <c r="AO1307">
        <v>13464.9</v>
      </c>
      <c r="AP1307">
        <v>13743.4</v>
      </c>
      <c r="AQ1307">
        <v>14114.9</v>
      </c>
      <c r="AR1307">
        <v>14187.8</v>
      </c>
      <c r="AS1307">
        <v>14241.8</v>
      </c>
      <c r="AT1307">
        <v>14615</v>
      </c>
      <c r="AU1307">
        <v>15269.8</v>
      </c>
    </row>
    <row r="1308" spans="1:47" x14ac:dyDescent="0.25">
      <c r="A1308" t="s">
        <v>293</v>
      </c>
      <c r="B1308">
        <f>_xll.BDH($A1308,"BS_TOT_ASSET","2007-05-31","","Dir=H","Per=M","Days=A","Dts=H","cols=46;rows=1")</f>
        <v>29644</v>
      </c>
      <c r="C1308">
        <v>30189</v>
      </c>
      <c r="D1308">
        <v>30869</v>
      </c>
      <c r="E1308">
        <v>32654</v>
      </c>
      <c r="F1308">
        <v>32549</v>
      </c>
      <c r="G1308">
        <v>33029</v>
      </c>
      <c r="H1308">
        <v>32625</v>
      </c>
      <c r="I1308">
        <v>34148</v>
      </c>
      <c r="J1308">
        <v>34122</v>
      </c>
      <c r="K1308">
        <v>34348</v>
      </c>
      <c r="L1308">
        <v>33005</v>
      </c>
      <c r="M1308">
        <v>37414</v>
      </c>
      <c r="N1308">
        <v>34633</v>
      </c>
      <c r="O1308">
        <v>34341</v>
      </c>
      <c r="P1308">
        <v>33699</v>
      </c>
      <c r="Q1308">
        <v>35884</v>
      </c>
      <c r="R1308">
        <v>34045</v>
      </c>
      <c r="S1308">
        <v>33866</v>
      </c>
      <c r="T1308">
        <v>33559</v>
      </c>
      <c r="U1308">
        <v>37208</v>
      </c>
      <c r="V1308">
        <v>35032</v>
      </c>
      <c r="W1308">
        <v>33953</v>
      </c>
      <c r="X1308">
        <v>32666</v>
      </c>
      <c r="Y1308">
        <v>34731</v>
      </c>
      <c r="Z1308">
        <v>33408</v>
      </c>
      <c r="AA1308">
        <v>34077</v>
      </c>
      <c r="AB1308">
        <v>32732</v>
      </c>
      <c r="AC1308">
        <v>34229</v>
      </c>
      <c r="AD1308">
        <v>33137</v>
      </c>
      <c r="AE1308">
        <v>34032</v>
      </c>
      <c r="AF1308">
        <v>31721</v>
      </c>
      <c r="AG1308">
        <v>34422</v>
      </c>
      <c r="AH1308">
        <v>32736</v>
      </c>
      <c r="AI1308">
        <v>33644</v>
      </c>
      <c r="AJ1308">
        <v>31266</v>
      </c>
      <c r="AK1308">
        <v>37177</v>
      </c>
      <c r="AL1308">
        <v>36471</v>
      </c>
      <c r="AM1308">
        <v>35370</v>
      </c>
      <c r="AN1308">
        <v>34408</v>
      </c>
      <c r="AO1308">
        <v>37613</v>
      </c>
      <c r="AP1308">
        <v>36668</v>
      </c>
      <c r="AQ1308">
        <v>36783</v>
      </c>
      <c r="AR1308">
        <v>35291</v>
      </c>
      <c r="AS1308">
        <v>38237</v>
      </c>
      <c r="AT1308">
        <v>37105</v>
      </c>
      <c r="AU1308">
        <v>36713</v>
      </c>
    </row>
    <row r="1309" spans="1:47" x14ac:dyDescent="0.25">
      <c r="A1309" t="s">
        <v>294</v>
      </c>
      <c r="B1309">
        <f>_xll.BDH($A1309,"BS_TOT_ASSET","2007-05-31","","Dir=H","Per=M","Days=A","Dts=H","cols=46;rows=1")</f>
        <v>2101.605</v>
      </c>
      <c r="C1309">
        <v>2289.1179999999999</v>
      </c>
      <c r="D1309">
        <v>2448.1640000000002</v>
      </c>
      <c r="E1309">
        <v>2794.2640000000001</v>
      </c>
      <c r="F1309">
        <v>2806.7550000000001</v>
      </c>
      <c r="G1309">
        <v>2684.57</v>
      </c>
      <c r="H1309">
        <v>2538.4209999999998</v>
      </c>
      <c r="I1309">
        <v>2033.482</v>
      </c>
      <c r="J1309">
        <v>1993.184</v>
      </c>
      <c r="K1309">
        <v>1995.105</v>
      </c>
      <c r="L1309">
        <v>2184.8420000000001</v>
      </c>
      <c r="M1309">
        <v>2324.3589999999999</v>
      </c>
      <c r="N1309">
        <v>2487.3919999999998</v>
      </c>
      <c r="O1309">
        <v>2652.2959999999998</v>
      </c>
      <c r="P1309">
        <v>2933.2170000000001</v>
      </c>
      <c r="Q1309">
        <v>3148.4949999999999</v>
      </c>
      <c r="R1309">
        <v>4053.8670000000002</v>
      </c>
      <c r="S1309">
        <v>3900.9540000000002</v>
      </c>
      <c r="T1309">
        <v>3978.1469999999999</v>
      </c>
      <c r="U1309">
        <v>4193.2629999999999</v>
      </c>
      <c r="V1309">
        <v>8004.652</v>
      </c>
      <c r="W1309">
        <v>7724.3459999999995</v>
      </c>
      <c r="X1309">
        <v>7363.1639999999998</v>
      </c>
      <c r="Y1309">
        <v>7146.3019999999997</v>
      </c>
      <c r="Z1309">
        <v>7250.3149999999996</v>
      </c>
      <c r="AA1309">
        <v>7290.3450000000003</v>
      </c>
      <c r="AB1309">
        <v>7555.7979999999998</v>
      </c>
      <c r="AC1309">
        <v>7707.3670000000002</v>
      </c>
      <c r="AD1309">
        <v>7993.3059999999996</v>
      </c>
      <c r="AE1309">
        <v>7893.8280000000004</v>
      </c>
      <c r="AF1309">
        <v>8110.6890000000003</v>
      </c>
      <c r="AG1309">
        <v>9238.5409999999993</v>
      </c>
      <c r="AH1309">
        <v>9364.6479999999992</v>
      </c>
      <c r="AI1309">
        <v>9594.4310000000005</v>
      </c>
      <c r="AJ1309">
        <v>9750.4210000000003</v>
      </c>
      <c r="AK1309">
        <v>10024.262000000001</v>
      </c>
      <c r="AL1309">
        <v>12264.315000000001</v>
      </c>
      <c r="AM1309">
        <v>12636.361999999999</v>
      </c>
      <c r="AN1309">
        <v>11521.058999999999</v>
      </c>
      <c r="AO1309">
        <v>11875.186</v>
      </c>
      <c r="AP1309">
        <v>12122.764999999999</v>
      </c>
      <c r="AQ1309">
        <v>12398.626</v>
      </c>
      <c r="AR1309">
        <v>12912.264999999999</v>
      </c>
      <c r="AS1309">
        <v>13663.499</v>
      </c>
      <c r="AT1309">
        <v>12479.477999999999</v>
      </c>
      <c r="AU1309">
        <v>10957.576999999999</v>
      </c>
    </row>
    <row r="1310" spans="1:47" x14ac:dyDescent="0.25">
      <c r="A1310" t="s">
        <v>295</v>
      </c>
      <c r="B1310">
        <f>_xll.BDH($A1310,"BS_TOT_ASSET","2007-05-31","","Dir=H","Per=M","Days=A","Dts=H","cols=46;rows=1")</f>
        <v>14853</v>
      </c>
      <c r="C1310">
        <v>14524</v>
      </c>
      <c r="D1310">
        <v>16772</v>
      </c>
      <c r="E1310">
        <v>18031</v>
      </c>
      <c r="F1310">
        <v>23262</v>
      </c>
      <c r="G1310">
        <v>18175</v>
      </c>
      <c r="H1310">
        <v>14308</v>
      </c>
      <c r="I1310">
        <v>14179</v>
      </c>
      <c r="J1310">
        <v>14027</v>
      </c>
      <c r="K1310">
        <v>14100</v>
      </c>
      <c r="L1310">
        <v>14269</v>
      </c>
      <c r="M1310">
        <v>14530</v>
      </c>
      <c r="N1310">
        <v>14987</v>
      </c>
      <c r="O1310">
        <v>15143</v>
      </c>
      <c r="P1310">
        <v>15463</v>
      </c>
      <c r="Q1310">
        <v>16414</v>
      </c>
      <c r="R1310">
        <v>18945</v>
      </c>
      <c r="S1310">
        <v>17885</v>
      </c>
      <c r="T1310">
        <v>18068</v>
      </c>
      <c r="U1310">
        <v>18826</v>
      </c>
      <c r="V1310">
        <v>18516</v>
      </c>
      <c r="W1310">
        <v>18813</v>
      </c>
      <c r="X1310">
        <v>18596</v>
      </c>
      <c r="Y1310">
        <v>19197</v>
      </c>
      <c r="Z1310">
        <v>19382</v>
      </c>
      <c r="AA1310">
        <v>19364</v>
      </c>
      <c r="AB1310">
        <v>19345</v>
      </c>
      <c r="AC1310">
        <v>19976</v>
      </c>
      <c r="AD1310">
        <v>20891</v>
      </c>
      <c r="AE1310">
        <v>20539</v>
      </c>
      <c r="AF1310">
        <v>19723</v>
      </c>
      <c r="AG1310">
        <v>21163</v>
      </c>
      <c r="AH1310">
        <v>21075</v>
      </c>
      <c r="AI1310">
        <v>21159</v>
      </c>
      <c r="AJ1310">
        <v>21312</v>
      </c>
      <c r="AK1310">
        <v>22241</v>
      </c>
      <c r="AL1310">
        <v>22447</v>
      </c>
      <c r="AM1310">
        <v>23045</v>
      </c>
      <c r="AN1310">
        <v>23286</v>
      </c>
      <c r="AO1310">
        <v>23763</v>
      </c>
      <c r="AP1310">
        <v>23921</v>
      </c>
      <c r="AQ1310">
        <v>24249</v>
      </c>
      <c r="AR1310">
        <v>25110</v>
      </c>
      <c r="AS1310">
        <v>25503</v>
      </c>
      <c r="AT1310">
        <v>26465</v>
      </c>
      <c r="AU1310">
        <v>26882</v>
      </c>
    </row>
    <row r="1311" spans="1:47" x14ac:dyDescent="0.25">
      <c r="A1311" t="s">
        <v>296</v>
      </c>
      <c r="B1311" t="str">
        <f>_xll.BDH($A1311,"BS_TOT_ASSET","2007-05-31","","Dir=H","Per=M","Days=A","Dts=H","cols=46;rows=1")</f>
        <v>#N/A N/A</v>
      </c>
      <c r="C1311" t="s">
        <v>506</v>
      </c>
      <c r="D1311" t="s">
        <v>506</v>
      </c>
      <c r="E1311" t="s">
        <v>506</v>
      </c>
      <c r="F1311" t="s">
        <v>506</v>
      </c>
      <c r="G1311" t="s">
        <v>506</v>
      </c>
      <c r="H1311" t="s">
        <v>506</v>
      </c>
      <c r="I1311" t="s">
        <v>506</v>
      </c>
      <c r="J1311" t="s">
        <v>506</v>
      </c>
      <c r="K1311" t="s">
        <v>506</v>
      </c>
      <c r="L1311" t="s">
        <v>506</v>
      </c>
      <c r="M1311" t="s">
        <v>506</v>
      </c>
      <c r="N1311" t="s">
        <v>506</v>
      </c>
      <c r="O1311" t="s">
        <v>506</v>
      </c>
      <c r="P1311" t="s">
        <v>506</v>
      </c>
      <c r="Q1311" t="s">
        <v>506</v>
      </c>
      <c r="R1311" t="s">
        <v>506</v>
      </c>
      <c r="S1311" t="s">
        <v>506</v>
      </c>
      <c r="T1311" t="s">
        <v>506</v>
      </c>
      <c r="U1311" t="s">
        <v>506</v>
      </c>
      <c r="V1311" t="s">
        <v>506</v>
      </c>
      <c r="W1311" t="s">
        <v>506</v>
      </c>
      <c r="X1311" t="s">
        <v>506</v>
      </c>
      <c r="Y1311" t="s">
        <v>506</v>
      </c>
      <c r="Z1311" t="s">
        <v>506</v>
      </c>
      <c r="AA1311" t="s">
        <v>506</v>
      </c>
      <c r="AB1311" t="s">
        <v>506</v>
      </c>
      <c r="AC1311" t="s">
        <v>506</v>
      </c>
      <c r="AD1311" t="s">
        <v>506</v>
      </c>
      <c r="AE1311" t="s">
        <v>506</v>
      </c>
      <c r="AF1311" t="s">
        <v>506</v>
      </c>
      <c r="AG1311" t="s">
        <v>506</v>
      </c>
      <c r="AH1311" t="s">
        <v>506</v>
      </c>
      <c r="AI1311" t="s">
        <v>506</v>
      </c>
      <c r="AJ1311" t="s">
        <v>506</v>
      </c>
      <c r="AK1311">
        <v>2217.8000000000002</v>
      </c>
      <c r="AL1311">
        <v>2158.3000000000002</v>
      </c>
      <c r="AM1311">
        <v>2213.6999999999998</v>
      </c>
      <c r="AN1311">
        <v>2400.1999999999998</v>
      </c>
      <c r="AO1311">
        <v>2432.1999999999998</v>
      </c>
      <c r="AP1311">
        <v>2485.6</v>
      </c>
      <c r="AQ1311">
        <v>2527.8000000000002</v>
      </c>
      <c r="AR1311">
        <v>2714.9</v>
      </c>
      <c r="AS1311">
        <v>2753.9</v>
      </c>
      <c r="AT1311">
        <v>2752.6</v>
      </c>
      <c r="AU1311">
        <v>2854.3</v>
      </c>
    </row>
    <row r="1312" spans="1:47" x14ac:dyDescent="0.25">
      <c r="A1312" t="s">
        <v>297</v>
      </c>
      <c r="B1312" t="str">
        <f>_xll.BDH($A1312,"BS_TOT_ASSET","2007-05-31","","Dir=H","Per=M","Days=A","Dts=H","cols=46;rows=1")</f>
        <v>#N/A N/A</v>
      </c>
      <c r="C1312" t="s">
        <v>506</v>
      </c>
      <c r="D1312" t="s">
        <v>506</v>
      </c>
      <c r="E1312" t="s">
        <v>506</v>
      </c>
      <c r="F1312" t="s">
        <v>506</v>
      </c>
      <c r="G1312" t="s">
        <v>506</v>
      </c>
      <c r="H1312" t="s">
        <v>506</v>
      </c>
      <c r="I1312" t="s">
        <v>506</v>
      </c>
      <c r="J1312">
        <v>28175</v>
      </c>
      <c r="K1312">
        <v>27643</v>
      </c>
      <c r="L1312">
        <v>27761</v>
      </c>
      <c r="M1312">
        <v>27585</v>
      </c>
      <c r="N1312">
        <v>24289</v>
      </c>
      <c r="O1312">
        <v>26030</v>
      </c>
      <c r="P1312">
        <v>25494</v>
      </c>
      <c r="Q1312">
        <v>27948</v>
      </c>
      <c r="R1312">
        <v>28475</v>
      </c>
      <c r="S1312">
        <v>28267</v>
      </c>
      <c r="T1312">
        <v>22839</v>
      </c>
      <c r="U1312">
        <v>23609</v>
      </c>
      <c r="V1312">
        <v>23545</v>
      </c>
      <c r="W1312">
        <v>25104</v>
      </c>
      <c r="X1312">
        <v>24220</v>
      </c>
      <c r="Y1312">
        <v>24677</v>
      </c>
      <c r="Z1312">
        <v>25048</v>
      </c>
      <c r="AA1312">
        <v>26811</v>
      </c>
      <c r="AB1312">
        <v>27298</v>
      </c>
      <c r="AC1312">
        <v>27827</v>
      </c>
      <c r="AD1312">
        <v>26656</v>
      </c>
      <c r="AE1312">
        <v>25631</v>
      </c>
      <c r="AF1312">
        <v>24221</v>
      </c>
      <c r="AG1312">
        <v>24006</v>
      </c>
      <c r="AH1312">
        <v>24605</v>
      </c>
      <c r="AI1312">
        <v>23935</v>
      </c>
      <c r="AJ1312">
        <v>22757</v>
      </c>
      <c r="AK1312">
        <v>23572</v>
      </c>
      <c r="AL1312">
        <v>23435</v>
      </c>
      <c r="AM1312">
        <v>23419</v>
      </c>
      <c r="AN1312">
        <v>23442</v>
      </c>
      <c r="AO1312">
        <v>23768</v>
      </c>
      <c r="AP1312">
        <v>24118</v>
      </c>
      <c r="AQ1312">
        <v>25243</v>
      </c>
      <c r="AR1312">
        <v>26206</v>
      </c>
      <c r="AS1312">
        <v>26896</v>
      </c>
      <c r="AT1312">
        <v>27023</v>
      </c>
      <c r="AU1312">
        <v>28696</v>
      </c>
    </row>
    <row r="1313" spans="1:47" x14ac:dyDescent="0.25">
      <c r="A1313" t="s">
        <v>298</v>
      </c>
      <c r="B1313">
        <f>_xll.BDH($A1313,"BS_TOT_ASSET","2007-05-31","","Dir=H","Per=M","Days=A","Dts=H","cols=46;rows=1")</f>
        <v>27928</v>
      </c>
      <c r="C1313">
        <v>29669</v>
      </c>
      <c r="D1313">
        <v>27789</v>
      </c>
      <c r="E1313">
        <v>27579</v>
      </c>
      <c r="F1313">
        <v>27993</v>
      </c>
      <c r="G1313">
        <v>28904</v>
      </c>
      <c r="H1313">
        <v>22145</v>
      </c>
      <c r="I1313">
        <v>21331</v>
      </c>
      <c r="J1313">
        <v>20784</v>
      </c>
      <c r="K1313">
        <v>22313</v>
      </c>
      <c r="L1313">
        <v>21300</v>
      </c>
      <c r="M1313">
        <v>20636</v>
      </c>
      <c r="N1313">
        <v>20438</v>
      </c>
      <c r="O1313">
        <v>21682</v>
      </c>
      <c r="P1313">
        <v>20631</v>
      </c>
      <c r="Q1313">
        <v>20417</v>
      </c>
      <c r="R1313">
        <v>20508</v>
      </c>
      <c r="S1313">
        <v>22263</v>
      </c>
      <c r="T1313">
        <v>22095</v>
      </c>
      <c r="U1313">
        <v>21277</v>
      </c>
      <c r="V1313">
        <v>20565</v>
      </c>
      <c r="W1313">
        <v>22270</v>
      </c>
      <c r="X1313">
        <v>20991</v>
      </c>
      <c r="Y1313">
        <v>21040</v>
      </c>
      <c r="Z1313">
        <v>20431</v>
      </c>
      <c r="AA1313">
        <v>22446</v>
      </c>
      <c r="AB1313">
        <v>21634</v>
      </c>
      <c r="AC1313">
        <v>21305</v>
      </c>
      <c r="AD1313">
        <v>20606</v>
      </c>
      <c r="AE1313">
        <v>22412</v>
      </c>
      <c r="AF1313">
        <v>21330</v>
      </c>
      <c r="AG1313">
        <v>21018</v>
      </c>
      <c r="AH1313">
        <v>19960</v>
      </c>
      <c r="AI1313">
        <v>21883</v>
      </c>
      <c r="AJ1313">
        <v>20576</v>
      </c>
      <c r="AK1313">
        <v>20439</v>
      </c>
      <c r="AL1313">
        <v>19900</v>
      </c>
      <c r="AM1313">
        <v>21484</v>
      </c>
      <c r="AN1313">
        <v>20083</v>
      </c>
      <c r="AO1313">
        <v>19878</v>
      </c>
      <c r="AP1313">
        <v>18738</v>
      </c>
      <c r="AQ1313">
        <v>20393</v>
      </c>
      <c r="AR1313">
        <v>19582</v>
      </c>
      <c r="AS1313">
        <v>19568</v>
      </c>
      <c r="AT1313">
        <v>18668</v>
      </c>
      <c r="AU1313">
        <v>20361</v>
      </c>
    </row>
    <row r="1314" spans="1:47" x14ac:dyDescent="0.25">
      <c r="A1314" t="s">
        <v>299</v>
      </c>
      <c r="B1314">
        <f>_xll.BDH($A1314,"BS_TOT_ASSET","2007-05-31","","Dir=H","Per=M","Days=A","Dts=H","cols=46;rows=1")</f>
        <v>5606.549</v>
      </c>
      <c r="C1314">
        <v>6134.98</v>
      </c>
      <c r="D1314">
        <v>6260.0410000000002</v>
      </c>
      <c r="E1314">
        <v>6425.607</v>
      </c>
      <c r="F1314">
        <v>6860.1750000000002</v>
      </c>
      <c r="G1314">
        <v>7272.9750000000004</v>
      </c>
      <c r="H1314">
        <v>6475.8490000000002</v>
      </c>
      <c r="I1314">
        <v>6415.3119999999999</v>
      </c>
      <c r="J1314">
        <v>6983.933</v>
      </c>
      <c r="K1314">
        <v>6939.348</v>
      </c>
      <c r="L1314">
        <v>7470</v>
      </c>
      <c r="M1314">
        <v>7286</v>
      </c>
      <c r="N1314">
        <v>7432</v>
      </c>
      <c r="O1314">
        <v>8166</v>
      </c>
      <c r="P1314">
        <v>8837</v>
      </c>
      <c r="Q1314">
        <v>8502</v>
      </c>
      <c r="R1314">
        <v>9025</v>
      </c>
      <c r="S1314">
        <v>9674</v>
      </c>
      <c r="T1314">
        <v>10693</v>
      </c>
      <c r="U1314">
        <v>11131</v>
      </c>
      <c r="V1314">
        <v>11240</v>
      </c>
      <c r="W1314">
        <v>12120</v>
      </c>
      <c r="X1314">
        <v>12462</v>
      </c>
      <c r="Y1314">
        <v>11809</v>
      </c>
      <c r="Z1314">
        <v>12021</v>
      </c>
      <c r="AA1314">
        <v>13730</v>
      </c>
      <c r="AB1314">
        <v>14242</v>
      </c>
      <c r="AC1314">
        <v>14802</v>
      </c>
      <c r="AD1314">
        <v>14375</v>
      </c>
      <c r="AE1314">
        <v>14659</v>
      </c>
      <c r="AF1314">
        <v>15329</v>
      </c>
      <c r="AG1314">
        <v>14633</v>
      </c>
      <c r="AH1314">
        <v>15272</v>
      </c>
      <c r="AI1314">
        <v>14634</v>
      </c>
      <c r="AJ1314">
        <v>16250</v>
      </c>
      <c r="AK1314">
        <v>15905</v>
      </c>
      <c r="AL1314">
        <v>15079</v>
      </c>
      <c r="AM1314">
        <v>17323</v>
      </c>
      <c r="AN1314">
        <v>18675</v>
      </c>
      <c r="AO1314">
        <v>18570</v>
      </c>
      <c r="AP1314">
        <v>19839</v>
      </c>
      <c r="AQ1314">
        <v>20914</v>
      </c>
      <c r="AR1314">
        <v>21329</v>
      </c>
      <c r="AS1314">
        <v>22944</v>
      </c>
      <c r="AT1314">
        <v>22471</v>
      </c>
      <c r="AU1314">
        <v>23340</v>
      </c>
    </row>
    <row r="1315" spans="1:47" x14ac:dyDescent="0.25">
      <c r="A1315" t="s">
        <v>300</v>
      </c>
      <c r="B1315">
        <f>_xll.BDH($A1315,"BS_TOT_ASSET","2007-05-31","","Dir=H","Per=M","Days=A","Dts=H","cols=46;rows=1")</f>
        <v>1761.1079999999999</v>
      </c>
      <c r="C1315">
        <v>1789.9970000000001</v>
      </c>
      <c r="D1315">
        <v>1783.8219999999999</v>
      </c>
      <c r="E1315">
        <v>1799.884</v>
      </c>
      <c r="F1315">
        <v>1841.3630000000001</v>
      </c>
      <c r="G1315">
        <v>1975.0350000000001</v>
      </c>
      <c r="H1315">
        <v>1921.9549999999999</v>
      </c>
      <c r="I1315">
        <v>1939.8150000000001</v>
      </c>
      <c r="J1315">
        <v>1904.134</v>
      </c>
      <c r="K1315">
        <v>1911.8720000000001</v>
      </c>
      <c r="L1315">
        <v>1986.826</v>
      </c>
      <c r="M1315">
        <v>1955.991</v>
      </c>
      <c r="N1315">
        <v>1998.0440000000001</v>
      </c>
      <c r="O1315">
        <v>2189.8510000000001</v>
      </c>
      <c r="P1315">
        <v>2176.0479999999998</v>
      </c>
      <c r="Q1315">
        <v>2201.7469999999998</v>
      </c>
      <c r="R1315">
        <v>2313.5210000000002</v>
      </c>
      <c r="S1315">
        <v>2412.027</v>
      </c>
      <c r="T1315">
        <v>2530.4679999999998</v>
      </c>
      <c r="U1315">
        <v>2527.41</v>
      </c>
      <c r="V1315">
        <v>2599.0880000000002</v>
      </c>
      <c r="W1315">
        <v>2775.835</v>
      </c>
      <c r="X1315">
        <v>2751.0680000000002</v>
      </c>
      <c r="Y1315">
        <v>2775.0079999999998</v>
      </c>
      <c r="Z1315">
        <v>2834.2170000000001</v>
      </c>
      <c r="AA1315">
        <v>3028.2570000000001</v>
      </c>
      <c r="AB1315">
        <v>6841.9250000000002</v>
      </c>
      <c r="AC1315">
        <v>6785.6629999999996</v>
      </c>
      <c r="AD1315">
        <v>6783.1210000000001</v>
      </c>
      <c r="AE1315">
        <v>6783.0140000000001</v>
      </c>
      <c r="AF1315">
        <v>6821.7780000000002</v>
      </c>
      <c r="AG1315">
        <v>6799.6819999999998</v>
      </c>
      <c r="AH1315">
        <v>6843.4129999999996</v>
      </c>
      <c r="AI1315">
        <v>6887.3410000000003</v>
      </c>
      <c r="AJ1315">
        <v>6847.7809999999999</v>
      </c>
      <c r="AK1315">
        <v>6827.9210000000003</v>
      </c>
      <c r="AL1315">
        <v>6869.3810000000003</v>
      </c>
      <c r="AM1315">
        <v>6881.3130000000001</v>
      </c>
      <c r="AN1315">
        <v>11604.491</v>
      </c>
      <c r="AO1315">
        <v>11559.699000000001</v>
      </c>
      <c r="AP1315">
        <v>11534.129000000001</v>
      </c>
      <c r="AQ1315">
        <v>11532.800999999999</v>
      </c>
      <c r="AR1315">
        <v>11491.919</v>
      </c>
      <c r="AS1315">
        <v>11417.376</v>
      </c>
      <c r="AT1315">
        <v>11447.129000000001</v>
      </c>
      <c r="AU1315">
        <v>11418.986999999999</v>
      </c>
    </row>
    <row r="1316" spans="1:47" x14ac:dyDescent="0.25">
      <c r="A1316" t="s">
        <v>301</v>
      </c>
      <c r="B1316">
        <f>_xll.BDH($A1316,"BS_TOT_ASSET","2007-05-31","","Dir=H","Per=M","Days=A","Dts=H","cols=46;rows=1")</f>
        <v>7498.8140000000003</v>
      </c>
      <c r="C1316">
        <v>7459.96</v>
      </c>
      <c r="D1316">
        <v>7937.0969999999998</v>
      </c>
      <c r="E1316">
        <v>7838.1930000000002</v>
      </c>
      <c r="F1316">
        <v>8058.7650000000003</v>
      </c>
      <c r="G1316">
        <v>8074.67</v>
      </c>
      <c r="H1316">
        <v>8090.4350000000004</v>
      </c>
      <c r="I1316">
        <v>8035.5039999999999</v>
      </c>
      <c r="J1316">
        <v>7968.9480000000003</v>
      </c>
      <c r="K1316">
        <v>7319.4269999999997</v>
      </c>
      <c r="L1316">
        <v>7252.4709999999995</v>
      </c>
      <c r="M1316">
        <v>7266.9489999999996</v>
      </c>
      <c r="N1316">
        <v>7738.3059999999996</v>
      </c>
      <c r="O1316">
        <v>7699.5219999999999</v>
      </c>
      <c r="P1316">
        <v>7645.01</v>
      </c>
      <c r="Q1316">
        <v>7498.2780000000002</v>
      </c>
      <c r="R1316">
        <v>7449.78</v>
      </c>
      <c r="S1316">
        <v>7629.1040000000003</v>
      </c>
      <c r="T1316">
        <v>7938.549</v>
      </c>
      <c r="U1316">
        <v>8069.835</v>
      </c>
      <c r="V1316">
        <v>7731.0529999999999</v>
      </c>
      <c r="W1316">
        <v>7609.8559999999998</v>
      </c>
      <c r="X1316">
        <v>9311.2090000000007</v>
      </c>
      <c r="Y1316">
        <v>9762.6839999999993</v>
      </c>
      <c r="Z1316">
        <v>9549.8889999999992</v>
      </c>
      <c r="AA1316">
        <v>9205.527</v>
      </c>
      <c r="AB1316">
        <v>9075.25</v>
      </c>
      <c r="AC1316">
        <v>9008.3909999999996</v>
      </c>
      <c r="AD1316">
        <v>9062.2630000000008</v>
      </c>
      <c r="AE1316">
        <v>9206.1080000000002</v>
      </c>
      <c r="AF1316">
        <v>13121.778</v>
      </c>
      <c r="AG1316">
        <v>13196.666999999999</v>
      </c>
      <c r="AH1316">
        <v>13360.376</v>
      </c>
      <c r="AI1316">
        <v>13350.181</v>
      </c>
      <c r="AJ1316">
        <v>11235.584000000001</v>
      </c>
      <c r="AK1316">
        <v>10211.344999999999</v>
      </c>
      <c r="AL1316">
        <v>9997.6790000000001</v>
      </c>
      <c r="AM1316">
        <v>9941.7649999999994</v>
      </c>
      <c r="AN1316">
        <v>9958.1479999999992</v>
      </c>
      <c r="AO1316">
        <v>9712.0640000000003</v>
      </c>
      <c r="AP1316">
        <v>9682.2060000000001</v>
      </c>
      <c r="AQ1316">
        <v>9606.9110000000001</v>
      </c>
      <c r="AR1316">
        <v>9605.8619999999992</v>
      </c>
      <c r="AS1316">
        <v>9157.2729999999992</v>
      </c>
      <c r="AT1316">
        <v>9115.2170000000006</v>
      </c>
      <c r="AU1316">
        <v>9010.73</v>
      </c>
    </row>
    <row r="1317" spans="1:47" x14ac:dyDescent="0.25">
      <c r="A1317" t="s">
        <v>302</v>
      </c>
      <c r="B1317">
        <f>_xll.BDH($A1317,"BS_TOT_ASSET","2007-05-31","","Dir=H","Per=M","Days=A","Dts=H","cols=46;rows=1")</f>
        <v>8919</v>
      </c>
      <c r="C1317">
        <v>9110</v>
      </c>
      <c r="D1317">
        <v>8942</v>
      </c>
      <c r="E1317">
        <v>9108</v>
      </c>
      <c r="F1317">
        <v>9012</v>
      </c>
      <c r="G1317">
        <v>9104</v>
      </c>
      <c r="H1317">
        <v>8903</v>
      </c>
      <c r="I1317">
        <v>8704</v>
      </c>
      <c r="J1317">
        <v>8743</v>
      </c>
      <c r="K1317">
        <v>8267</v>
      </c>
      <c r="L1317">
        <v>7933</v>
      </c>
      <c r="M1317">
        <v>8793</v>
      </c>
      <c r="N1317">
        <v>8647</v>
      </c>
      <c r="O1317">
        <v>8789</v>
      </c>
      <c r="P1317">
        <v>8983</v>
      </c>
      <c r="Q1317">
        <v>8760</v>
      </c>
      <c r="R1317">
        <v>8791</v>
      </c>
      <c r="S1317">
        <v>8465</v>
      </c>
      <c r="T1317">
        <v>5910</v>
      </c>
      <c r="U1317">
        <v>6171</v>
      </c>
      <c r="V1317">
        <v>6007</v>
      </c>
      <c r="W1317">
        <v>5865</v>
      </c>
      <c r="X1317">
        <v>6342</v>
      </c>
      <c r="Y1317">
        <v>6523</v>
      </c>
      <c r="Z1317">
        <v>6377</v>
      </c>
      <c r="AA1317">
        <v>6480</v>
      </c>
      <c r="AB1317">
        <v>6794</v>
      </c>
      <c r="AC1317">
        <v>6665</v>
      </c>
      <c r="AD1317">
        <v>6830</v>
      </c>
      <c r="AE1317">
        <v>6847</v>
      </c>
      <c r="AF1317">
        <v>6865</v>
      </c>
      <c r="AG1317">
        <v>6803</v>
      </c>
      <c r="AH1317">
        <v>6321</v>
      </c>
      <c r="AI1317">
        <v>6153</v>
      </c>
      <c r="AJ1317">
        <v>6082</v>
      </c>
      <c r="AK1317">
        <v>6121</v>
      </c>
      <c r="AL1317">
        <v>6650</v>
      </c>
      <c r="AM1317">
        <v>25002</v>
      </c>
      <c r="AN1317">
        <v>24140</v>
      </c>
      <c r="AO1317">
        <v>23925</v>
      </c>
      <c r="AP1317">
        <v>23881</v>
      </c>
      <c r="AQ1317">
        <v>24236</v>
      </c>
      <c r="AR1317">
        <v>23948</v>
      </c>
      <c r="AS1317">
        <v>24484</v>
      </c>
      <c r="AT1317">
        <v>23844</v>
      </c>
      <c r="AU1317">
        <v>23833</v>
      </c>
    </row>
    <row r="1318" spans="1:47" x14ac:dyDescent="0.25">
      <c r="A1318" t="s">
        <v>303</v>
      </c>
      <c r="B1318">
        <f>_xll.BDH($A1318,"BS_TOT_ASSET","2007-05-31","","Dir=H","Per=M","Days=A","Dts=H","cols=46;rows=1")</f>
        <v>11653</v>
      </c>
      <c r="C1318">
        <v>11332</v>
      </c>
      <c r="D1318">
        <v>10907</v>
      </c>
      <c r="E1318">
        <v>10889</v>
      </c>
      <c r="F1318">
        <v>10893</v>
      </c>
      <c r="G1318">
        <v>10637</v>
      </c>
      <c r="H1318">
        <v>9483</v>
      </c>
      <c r="I1318">
        <v>9269</v>
      </c>
      <c r="J1318">
        <v>9487</v>
      </c>
      <c r="K1318">
        <v>9562</v>
      </c>
      <c r="L1318">
        <v>9175</v>
      </c>
      <c r="M1318">
        <v>9286</v>
      </c>
      <c r="N1318">
        <v>9191</v>
      </c>
      <c r="O1318">
        <v>9253</v>
      </c>
      <c r="P1318">
        <v>8140</v>
      </c>
      <c r="Q1318">
        <v>8246</v>
      </c>
      <c r="R1318">
        <v>8418</v>
      </c>
      <c r="S1318">
        <v>8212</v>
      </c>
      <c r="T1318">
        <v>7297</v>
      </c>
      <c r="U1318">
        <v>7750</v>
      </c>
      <c r="V1318">
        <v>7759</v>
      </c>
      <c r="W1318">
        <v>7016</v>
      </c>
      <c r="X1318">
        <v>6875</v>
      </c>
      <c r="Y1318">
        <v>6779</v>
      </c>
      <c r="Z1318">
        <v>7062</v>
      </c>
      <c r="AA1318">
        <v>7059</v>
      </c>
      <c r="AB1318">
        <v>6933</v>
      </c>
      <c r="AC1318">
        <v>6880</v>
      </c>
      <c r="AD1318">
        <v>7227</v>
      </c>
      <c r="AE1318">
        <v>7373</v>
      </c>
      <c r="AF1318">
        <v>7208</v>
      </c>
      <c r="AG1318">
        <v>7468</v>
      </c>
      <c r="AH1318">
        <v>5869</v>
      </c>
      <c r="AI1318">
        <v>5727</v>
      </c>
      <c r="AJ1318">
        <v>5664</v>
      </c>
      <c r="AK1318">
        <v>6554</v>
      </c>
      <c r="AL1318">
        <v>5324</v>
      </c>
      <c r="AM1318">
        <v>5373</v>
      </c>
      <c r="AN1318">
        <v>5137</v>
      </c>
      <c r="AO1318">
        <v>5139</v>
      </c>
      <c r="AP1318">
        <v>5489</v>
      </c>
      <c r="AQ1318">
        <v>5483</v>
      </c>
      <c r="AR1318">
        <v>5488</v>
      </c>
      <c r="AS1318">
        <v>5630</v>
      </c>
      <c r="AT1318">
        <v>5565</v>
      </c>
      <c r="AU1318">
        <v>5610</v>
      </c>
    </row>
    <row r="1319" spans="1:47" x14ac:dyDescent="0.25">
      <c r="A1319" t="s">
        <v>304</v>
      </c>
      <c r="B1319">
        <f>_xll.BDH($A1319,"BS_TOT_ASSET","2007-05-31","","Dir=H","Per=M","Days=A","Dts=H","cols=46;rows=1")</f>
        <v>4648.0239000000001</v>
      </c>
      <c r="C1319">
        <v>5128.5532000000003</v>
      </c>
      <c r="D1319">
        <v>4805.4549999999999</v>
      </c>
      <c r="E1319">
        <v>4441.4921999999997</v>
      </c>
      <c r="F1319">
        <v>4633.1400000000003</v>
      </c>
      <c r="G1319">
        <v>5523.79</v>
      </c>
      <c r="H1319">
        <v>4675.0389999999998</v>
      </c>
      <c r="I1319">
        <v>4105.9489999999996</v>
      </c>
      <c r="J1319">
        <v>4477.5739999999996</v>
      </c>
      <c r="K1319">
        <v>4989.067</v>
      </c>
      <c r="L1319">
        <v>4780.5550000000003</v>
      </c>
      <c r="M1319">
        <v>4503.2160000000003</v>
      </c>
      <c r="N1319">
        <v>4475.7250000000004</v>
      </c>
      <c r="O1319">
        <v>5758.8469999999998</v>
      </c>
      <c r="P1319">
        <v>5417.7330000000002</v>
      </c>
      <c r="Q1319">
        <v>4982.0569999999998</v>
      </c>
      <c r="R1319">
        <v>4797.6980000000003</v>
      </c>
      <c r="S1319">
        <v>5201.4570000000003</v>
      </c>
      <c r="T1319">
        <v>5671.6379999999999</v>
      </c>
      <c r="U1319">
        <v>5551.076</v>
      </c>
      <c r="V1319">
        <v>5590.2929999999997</v>
      </c>
      <c r="W1319">
        <v>6318.7290000000003</v>
      </c>
      <c r="X1319">
        <v>6526.7849999999999</v>
      </c>
      <c r="Y1319">
        <v>6193.6710000000003</v>
      </c>
      <c r="Z1319">
        <v>6196.3919999999998</v>
      </c>
      <c r="AA1319">
        <v>6696.2550000000001</v>
      </c>
      <c r="AB1319">
        <v>6439.6260000000002</v>
      </c>
      <c r="AC1319">
        <v>5871.9690000000001</v>
      </c>
      <c r="AD1319">
        <v>6488.183</v>
      </c>
      <c r="AE1319">
        <v>6893.5469999999996</v>
      </c>
      <c r="AF1319">
        <v>6721.9830000000002</v>
      </c>
      <c r="AG1319">
        <v>6085.6980000000003</v>
      </c>
      <c r="AH1319">
        <v>6077.1869999999999</v>
      </c>
      <c r="AI1319">
        <v>6629.6210000000001</v>
      </c>
      <c r="AJ1319">
        <v>6535.143</v>
      </c>
      <c r="AK1319">
        <v>5968.9449999999997</v>
      </c>
      <c r="AL1319">
        <v>5931.567</v>
      </c>
      <c r="AM1319">
        <v>6648.8670000000002</v>
      </c>
      <c r="AN1319">
        <v>6493.7939999999999</v>
      </c>
      <c r="AO1319">
        <v>5920.9290000000001</v>
      </c>
      <c r="AP1319">
        <v>6167.8819999999996</v>
      </c>
      <c r="AQ1319">
        <v>6199.6840000000002</v>
      </c>
      <c r="AR1319">
        <v>6238.5029999999997</v>
      </c>
      <c r="AS1319">
        <v>5304.09</v>
      </c>
      <c r="AT1319">
        <v>5053.442</v>
      </c>
      <c r="AU1319">
        <v>5481.8450000000003</v>
      </c>
    </row>
    <row r="1320" spans="1:47" x14ac:dyDescent="0.25">
      <c r="A1320" t="s">
        <v>305</v>
      </c>
      <c r="B1320">
        <f>_xll.BDH($A1320,"BS_TOT_ASSET","2007-05-31","","Dir=H","Per=M","Days=A","Dts=H","cols=46;rows=1")</f>
        <v>28994.9</v>
      </c>
      <c r="C1320">
        <v>29673.599999999999</v>
      </c>
      <c r="D1320">
        <v>29391.7</v>
      </c>
      <c r="E1320">
        <v>30922</v>
      </c>
      <c r="F1320">
        <v>30521.3</v>
      </c>
      <c r="G1320">
        <v>28134.400000000001</v>
      </c>
      <c r="H1320">
        <v>28461.5</v>
      </c>
      <c r="I1320">
        <v>27810.6</v>
      </c>
      <c r="J1320">
        <v>29207.1</v>
      </c>
      <c r="K1320">
        <v>30072.400000000001</v>
      </c>
      <c r="L1320">
        <v>30224.9</v>
      </c>
      <c r="M1320">
        <v>29825.599999999999</v>
      </c>
      <c r="N1320">
        <v>28675.4</v>
      </c>
      <c r="O1320">
        <v>31168.5</v>
      </c>
      <c r="P1320">
        <v>31975.200000000001</v>
      </c>
      <c r="Q1320">
        <v>32080.2</v>
      </c>
      <c r="R1320">
        <v>32833</v>
      </c>
      <c r="S1320">
        <v>32277.5</v>
      </c>
      <c r="T1320">
        <v>32989.9</v>
      </c>
      <c r="U1320">
        <v>33334.199999999997</v>
      </c>
      <c r="V1320">
        <v>33332.400000000001</v>
      </c>
      <c r="W1320">
        <v>33824.5</v>
      </c>
      <c r="X1320">
        <v>35386.5</v>
      </c>
      <c r="Y1320">
        <v>34123.800000000003</v>
      </c>
      <c r="Z1320">
        <v>34453.4</v>
      </c>
      <c r="AA1320">
        <v>35551.300000000003</v>
      </c>
      <c r="AB1320">
        <v>36626.300000000003</v>
      </c>
      <c r="AC1320">
        <v>36369.1</v>
      </c>
      <c r="AD1320">
        <v>37780.6</v>
      </c>
      <c r="AE1320">
        <v>36020.800000000003</v>
      </c>
      <c r="AF1320">
        <v>34227.4</v>
      </c>
      <c r="AG1320">
        <v>32155.599999999999</v>
      </c>
      <c r="AH1320">
        <v>34947.9</v>
      </c>
      <c r="AI1320">
        <v>32959.5</v>
      </c>
      <c r="AJ1320">
        <v>37938.699999999997</v>
      </c>
      <c r="AK1320">
        <v>33795.4</v>
      </c>
      <c r="AL1320">
        <v>33146.5</v>
      </c>
      <c r="AM1320">
        <v>32486.9</v>
      </c>
      <c r="AN1320">
        <v>31023.9</v>
      </c>
      <c r="AO1320">
        <v>32120.3</v>
      </c>
      <c r="AP1320">
        <v>32785.199999999997</v>
      </c>
      <c r="AQ1320">
        <v>32559.599999999999</v>
      </c>
      <c r="AR1320">
        <v>33803.699999999997</v>
      </c>
      <c r="AS1320">
        <v>33722.9</v>
      </c>
      <c r="AT1320">
        <v>32708.400000000001</v>
      </c>
      <c r="AU1320">
        <v>34053.699999999997</v>
      </c>
    </row>
    <row r="1321" spans="1:47" x14ac:dyDescent="0.25">
      <c r="A1321" t="s">
        <v>306</v>
      </c>
      <c r="B1321">
        <f>_xll.BDH($A1321,"BS_TOT_ASSET","2007-05-31","","Dir=H","Per=M","Days=A","Dts=H","cols=46;rows=1")</f>
        <v>2362.3420000000001</v>
      </c>
      <c r="C1321">
        <v>2248.6790000000001</v>
      </c>
      <c r="D1321">
        <v>2616.748</v>
      </c>
      <c r="E1321">
        <v>2512.3069999999998</v>
      </c>
      <c r="F1321">
        <v>2543.4380000000001</v>
      </c>
      <c r="G1321">
        <v>2516.9839999999999</v>
      </c>
      <c r="H1321">
        <v>2447.143</v>
      </c>
      <c r="I1321">
        <v>2405.7109999999998</v>
      </c>
      <c r="J1321">
        <v>2386.4090000000001</v>
      </c>
      <c r="K1321">
        <v>2418.2849999999999</v>
      </c>
      <c r="L1321">
        <v>2443.607</v>
      </c>
      <c r="M1321">
        <v>2516.3130000000001</v>
      </c>
      <c r="N1321">
        <v>2693.2689999999998</v>
      </c>
      <c r="O1321">
        <v>2808.37</v>
      </c>
      <c r="P1321">
        <v>2828.7260000000001</v>
      </c>
      <c r="Q1321">
        <v>2968.058</v>
      </c>
      <c r="R1321">
        <v>3029.299</v>
      </c>
      <c r="S1321">
        <v>3033.7489999999998</v>
      </c>
      <c r="T1321">
        <v>3021.1509999999998</v>
      </c>
      <c r="U1321">
        <v>3083.7759999999998</v>
      </c>
      <c r="V1321">
        <v>3144.84</v>
      </c>
      <c r="W1321">
        <v>3888.3760000000002</v>
      </c>
      <c r="X1321">
        <v>3843.5239999999999</v>
      </c>
      <c r="Y1321">
        <v>3851.4050000000002</v>
      </c>
      <c r="Z1321">
        <v>3883.5749999999998</v>
      </c>
      <c r="AA1321">
        <v>3965.1509999999998</v>
      </c>
      <c r="AB1321">
        <v>4003.1080000000002</v>
      </c>
      <c r="AC1321">
        <v>4067.63</v>
      </c>
      <c r="AD1321">
        <v>4501.7430000000004</v>
      </c>
      <c r="AE1321">
        <v>4610.6270000000004</v>
      </c>
      <c r="AF1321">
        <v>4628.9170000000004</v>
      </c>
      <c r="AG1321">
        <v>4780.7129999999997</v>
      </c>
      <c r="AH1321">
        <v>4856.9849999999997</v>
      </c>
      <c r="AI1321">
        <v>5786.3090000000002</v>
      </c>
      <c r="AJ1321">
        <v>5446.5529999999999</v>
      </c>
      <c r="AK1321">
        <v>5537.8829999999998</v>
      </c>
      <c r="AL1321">
        <v>7358.7560000000003</v>
      </c>
      <c r="AM1321">
        <v>7074.3959999999997</v>
      </c>
      <c r="AN1321">
        <v>7144.5810000000001</v>
      </c>
      <c r="AO1321">
        <v>7686.9</v>
      </c>
      <c r="AP1321">
        <v>7887.8909999999996</v>
      </c>
      <c r="AQ1321">
        <v>8055.1980000000003</v>
      </c>
      <c r="AR1321">
        <v>8123.7929999999997</v>
      </c>
      <c r="AS1321">
        <v>8257.2000000000007</v>
      </c>
      <c r="AT1321">
        <v>19248.8</v>
      </c>
      <c r="AU1321">
        <v>18667.099999999999</v>
      </c>
    </row>
    <row r="1322" spans="1:47" x14ac:dyDescent="0.25">
      <c r="A1322" t="s">
        <v>307</v>
      </c>
      <c r="B1322">
        <f>_xll.BDH($A1322,"BS_TOT_ASSET","2007-05-31","","Dir=H","Per=M","Days=A","Dts=H","cols=46;rows=1")</f>
        <v>24312</v>
      </c>
      <c r="C1322">
        <v>25034</v>
      </c>
      <c r="D1322">
        <v>25365</v>
      </c>
      <c r="E1322">
        <v>24603</v>
      </c>
      <c r="F1322">
        <v>24987</v>
      </c>
      <c r="G1322">
        <v>24577</v>
      </c>
      <c r="H1322">
        <v>25302</v>
      </c>
      <c r="I1322">
        <v>25267</v>
      </c>
      <c r="J1322">
        <v>25717</v>
      </c>
      <c r="K1322">
        <v>26624</v>
      </c>
      <c r="L1322">
        <v>27539</v>
      </c>
      <c r="M1322">
        <v>28189</v>
      </c>
      <c r="N1322">
        <v>27399</v>
      </c>
      <c r="O1322">
        <v>26792</v>
      </c>
      <c r="P1322">
        <v>30396</v>
      </c>
      <c r="Q1322">
        <v>30886</v>
      </c>
      <c r="R1322">
        <v>31017</v>
      </c>
      <c r="S1322">
        <v>31907</v>
      </c>
      <c r="T1322">
        <v>33157</v>
      </c>
      <c r="U1322">
        <v>33093</v>
      </c>
      <c r="V1322">
        <v>31748</v>
      </c>
      <c r="W1322">
        <v>32968</v>
      </c>
      <c r="X1322">
        <v>33433</v>
      </c>
      <c r="Y1322">
        <v>34786</v>
      </c>
      <c r="Z1322">
        <v>35491</v>
      </c>
      <c r="AA1322">
        <v>35947</v>
      </c>
      <c r="AB1322">
        <v>36479</v>
      </c>
      <c r="AC1322">
        <v>51759</v>
      </c>
      <c r="AD1322">
        <v>53006</v>
      </c>
      <c r="AE1322">
        <v>52232</v>
      </c>
      <c r="AF1322">
        <v>55110</v>
      </c>
      <c r="AG1322">
        <v>53870</v>
      </c>
      <c r="AH1322">
        <v>55925</v>
      </c>
      <c r="AI1322">
        <v>55819</v>
      </c>
      <c r="AJ1322">
        <v>55087</v>
      </c>
      <c r="AK1322">
        <v>56523</v>
      </c>
      <c r="AL1322">
        <v>57904</v>
      </c>
      <c r="AM1322">
        <v>58315</v>
      </c>
      <c r="AN1322">
        <v>57874</v>
      </c>
      <c r="AO1322">
        <v>60969</v>
      </c>
      <c r="AP1322">
        <v>61816</v>
      </c>
      <c r="AQ1322">
        <v>63846</v>
      </c>
      <c r="AR1322">
        <v>64213</v>
      </c>
      <c r="AS1322">
        <v>60381</v>
      </c>
      <c r="AT1322">
        <v>61282</v>
      </c>
      <c r="AU1322">
        <v>61421</v>
      </c>
    </row>
    <row r="1323" spans="1:47" x14ac:dyDescent="0.25">
      <c r="A1323" t="s">
        <v>308</v>
      </c>
      <c r="B1323">
        <f>_xll.BDH($A1323,"BS_TOT_ASSET","2007-05-31","","Dir=H","Per=M","Days=A","Dts=H","cols=46;rows=1")</f>
        <v>1553.3</v>
      </c>
      <c r="C1323">
        <v>1551.6</v>
      </c>
      <c r="D1323">
        <v>1714.6</v>
      </c>
      <c r="E1323">
        <v>1586.8</v>
      </c>
      <c r="F1323">
        <v>1664.4</v>
      </c>
      <c r="G1323">
        <v>1694.3</v>
      </c>
      <c r="H1323">
        <v>1773.4</v>
      </c>
      <c r="I1323">
        <v>1802.1</v>
      </c>
      <c r="J1323">
        <v>1873.8</v>
      </c>
      <c r="K1323">
        <v>1874.2</v>
      </c>
      <c r="L1323">
        <v>2003.3</v>
      </c>
      <c r="M1323">
        <v>2003.3</v>
      </c>
      <c r="N1323">
        <v>1957.7</v>
      </c>
      <c r="O1323">
        <v>2348.1999999999998</v>
      </c>
      <c r="P1323">
        <v>2540.3000000000002</v>
      </c>
      <c r="Q1323">
        <v>2524.4</v>
      </c>
      <c r="R1323">
        <v>2744.6</v>
      </c>
      <c r="S1323">
        <v>2521.3000000000002</v>
      </c>
      <c r="T1323">
        <v>2876.1</v>
      </c>
      <c r="U1323">
        <v>2994.4</v>
      </c>
      <c r="V1323">
        <v>2963.9</v>
      </c>
      <c r="W1323">
        <v>3662.3</v>
      </c>
      <c r="X1323">
        <v>3960.9</v>
      </c>
      <c r="Y1323">
        <v>3911.2</v>
      </c>
      <c r="Z1323">
        <v>3794.3</v>
      </c>
      <c r="AA1323">
        <v>4154.5</v>
      </c>
      <c r="AB1323">
        <v>4395.1000000000004</v>
      </c>
      <c r="AC1323">
        <v>4353.3999999999996</v>
      </c>
      <c r="AD1323">
        <v>4786.6000000000004</v>
      </c>
      <c r="AE1323">
        <v>4993.7</v>
      </c>
      <c r="AF1323">
        <v>4669</v>
      </c>
      <c r="AG1323">
        <v>4976</v>
      </c>
      <c r="AH1323">
        <v>4999.5</v>
      </c>
      <c r="AI1323">
        <v>4772.8999999999996</v>
      </c>
      <c r="AJ1323">
        <v>5103</v>
      </c>
      <c r="AK1323">
        <v>5114.8999999999996</v>
      </c>
      <c r="AL1323">
        <v>5044.8999999999996</v>
      </c>
      <c r="AM1323">
        <v>5019.3</v>
      </c>
      <c r="AN1323">
        <v>5327.3</v>
      </c>
      <c r="AO1323">
        <v>5435.9</v>
      </c>
      <c r="AP1323">
        <v>6536.3</v>
      </c>
      <c r="AQ1323">
        <v>8304.9</v>
      </c>
      <c r="AR1323">
        <v>8594.2000000000007</v>
      </c>
      <c r="AS1323">
        <v>9014</v>
      </c>
      <c r="AT1323">
        <v>8751.6</v>
      </c>
      <c r="AU1323">
        <v>8439.1</v>
      </c>
    </row>
    <row r="1324" spans="1:47" x14ac:dyDescent="0.25">
      <c r="A1324" t="s">
        <v>309</v>
      </c>
      <c r="B1324">
        <f>_xll.BDH($A1324,"BS_TOT_ASSET","2007-05-31","","Dir=H","Per=M","Days=A","Dts=H","cols=46;rows=1")</f>
        <v>56495</v>
      </c>
      <c r="C1324">
        <v>57359</v>
      </c>
      <c r="D1324">
        <v>67993</v>
      </c>
      <c r="E1324">
        <v>70026</v>
      </c>
      <c r="F1324">
        <v>70845</v>
      </c>
      <c r="G1324">
        <v>66945</v>
      </c>
      <c r="H1324">
        <v>63173</v>
      </c>
      <c r="I1324">
        <v>62353</v>
      </c>
      <c r="J1324">
        <v>64654</v>
      </c>
      <c r="K1324">
        <v>66669</v>
      </c>
      <c r="L1324">
        <v>66714</v>
      </c>
      <c r="M1324">
        <v>95709</v>
      </c>
      <c r="N1324">
        <v>91590</v>
      </c>
      <c r="O1324">
        <v>93620</v>
      </c>
      <c r="P1324">
        <v>95289</v>
      </c>
      <c r="Q1324">
        <v>98269</v>
      </c>
      <c r="R1324">
        <v>99027</v>
      </c>
      <c r="S1324">
        <v>95832</v>
      </c>
      <c r="T1324">
        <v>93837</v>
      </c>
      <c r="U1324">
        <v>96647</v>
      </c>
      <c r="V1324">
        <v>97114</v>
      </c>
      <c r="W1324">
        <v>97779</v>
      </c>
      <c r="X1324">
        <v>75477</v>
      </c>
      <c r="Y1324">
        <v>73298</v>
      </c>
      <c r="Z1324">
        <v>71823</v>
      </c>
      <c r="AA1324">
        <v>74859</v>
      </c>
      <c r="AB1324">
        <v>72557</v>
      </c>
      <c r="AC1324">
        <v>72960</v>
      </c>
      <c r="AD1324">
        <v>72680</v>
      </c>
      <c r="AE1324">
        <v>69967</v>
      </c>
      <c r="AF1324">
        <v>66771</v>
      </c>
      <c r="AG1324">
        <v>64206</v>
      </c>
      <c r="AH1324">
        <v>65118</v>
      </c>
      <c r="AI1324">
        <v>66390</v>
      </c>
      <c r="AJ1324">
        <v>62843</v>
      </c>
      <c r="AK1324">
        <v>63975</v>
      </c>
      <c r="AL1324">
        <v>63271</v>
      </c>
      <c r="AM1324">
        <v>63265</v>
      </c>
      <c r="AN1324">
        <v>61538</v>
      </c>
      <c r="AO1324">
        <v>62076</v>
      </c>
      <c r="AP1324">
        <v>62757</v>
      </c>
      <c r="AQ1324">
        <v>63291</v>
      </c>
      <c r="AR1324">
        <v>63109</v>
      </c>
      <c r="AS1324">
        <v>64503</v>
      </c>
      <c r="AT1324">
        <v>62974</v>
      </c>
      <c r="AU1324">
        <v>63918</v>
      </c>
    </row>
    <row r="1325" spans="1:47" x14ac:dyDescent="0.25">
      <c r="A1325" t="s">
        <v>310</v>
      </c>
      <c r="B1325">
        <f>_xll.BDH($A1325,"BS_TOT_ASSET","2007-05-31","","Dir=H","Per=M","Days=A","Dts=H","cols=46;rows=1")</f>
        <v>19660</v>
      </c>
      <c r="C1325">
        <v>20586</v>
      </c>
      <c r="D1325">
        <v>21412</v>
      </c>
      <c r="E1325">
        <v>22198</v>
      </c>
      <c r="F1325">
        <v>22733</v>
      </c>
      <c r="G1325">
        <v>22033</v>
      </c>
      <c r="H1325">
        <v>22764</v>
      </c>
      <c r="I1325">
        <v>23588</v>
      </c>
      <c r="J1325">
        <v>23574</v>
      </c>
      <c r="K1325">
        <v>24284</v>
      </c>
      <c r="L1325">
        <v>25168</v>
      </c>
      <c r="M1325">
        <v>28090</v>
      </c>
      <c r="N1325">
        <v>28660</v>
      </c>
      <c r="O1325">
        <v>29311</v>
      </c>
      <c r="P1325">
        <v>30597</v>
      </c>
      <c r="Q1325">
        <v>30675</v>
      </c>
      <c r="R1325">
        <v>31091</v>
      </c>
      <c r="S1325">
        <v>31753</v>
      </c>
      <c r="T1325">
        <v>31911</v>
      </c>
      <c r="U1325">
        <v>32818</v>
      </c>
      <c r="V1325">
        <v>33252</v>
      </c>
      <c r="W1325">
        <v>33960</v>
      </c>
      <c r="X1325">
        <v>34949</v>
      </c>
      <c r="Y1325">
        <v>34900</v>
      </c>
      <c r="Z1325">
        <v>34972</v>
      </c>
      <c r="AA1325">
        <v>36468</v>
      </c>
      <c r="AB1325">
        <v>37231</v>
      </c>
      <c r="AC1325">
        <v>37943</v>
      </c>
      <c r="AD1325">
        <v>37554</v>
      </c>
      <c r="AE1325">
        <v>38780</v>
      </c>
      <c r="AF1325">
        <v>55233</v>
      </c>
      <c r="AG1325">
        <v>106685</v>
      </c>
      <c r="AH1325">
        <v>104626</v>
      </c>
      <c r="AI1325">
        <v>104945</v>
      </c>
      <c r="AJ1325">
        <v>102706</v>
      </c>
      <c r="AK1325">
        <v>99644</v>
      </c>
      <c r="AL1325">
        <v>98601</v>
      </c>
      <c r="AM1325">
        <v>98406</v>
      </c>
      <c r="AN1325">
        <v>97578</v>
      </c>
      <c r="AO1325">
        <v>99857</v>
      </c>
      <c r="AP1325">
        <v>100250</v>
      </c>
      <c r="AQ1325">
        <v>94458</v>
      </c>
      <c r="AR1325">
        <v>95800</v>
      </c>
      <c r="AS1325">
        <v>91393</v>
      </c>
      <c r="AT1325">
        <v>89721</v>
      </c>
      <c r="AU1325">
        <v>88150</v>
      </c>
    </row>
    <row r="1326" spans="1:47" x14ac:dyDescent="0.25">
      <c r="A1326" t="s">
        <v>311</v>
      </c>
      <c r="B1326">
        <f>_xll.BDH($A1326,"BS_TOT_ASSET","2007-05-31","","Dir=H","Per=M","Days=A","Dts=H","cols=46;rows=1")</f>
        <v>552564</v>
      </c>
      <c r="C1326">
        <v>563077</v>
      </c>
      <c r="D1326">
        <v>559149</v>
      </c>
      <c r="E1326">
        <v>557132</v>
      </c>
      <c r="F1326">
        <v>555787</v>
      </c>
      <c r="G1326">
        <v>521299</v>
      </c>
      <c r="H1326">
        <v>501678</v>
      </c>
      <c r="I1326">
        <v>491408</v>
      </c>
      <c r="J1326">
        <v>509457</v>
      </c>
      <c r="K1326">
        <v>535192</v>
      </c>
      <c r="L1326">
        <v>539314</v>
      </c>
      <c r="M1326">
        <v>565566</v>
      </c>
      <c r="N1326">
        <v>573907</v>
      </c>
      <c r="O1326">
        <v>617255</v>
      </c>
      <c r="P1326">
        <v>730906</v>
      </c>
      <c r="Q1326">
        <v>751341</v>
      </c>
      <c r="R1326">
        <v>771483</v>
      </c>
      <c r="S1326">
        <v>785230</v>
      </c>
      <c r="T1326">
        <v>796226</v>
      </c>
      <c r="U1326">
        <v>819604</v>
      </c>
      <c r="V1326">
        <v>825188</v>
      </c>
      <c r="W1326">
        <v>846285</v>
      </c>
      <c r="X1326">
        <v>836781</v>
      </c>
      <c r="Y1326">
        <v>841685</v>
      </c>
      <c r="Z1326">
        <v>815662</v>
      </c>
      <c r="AA1326">
        <v>822643</v>
      </c>
      <c r="AB1326">
        <v>885296</v>
      </c>
      <c r="AC1326">
        <v>890903</v>
      </c>
      <c r="AD1326">
        <v>911120</v>
      </c>
      <c r="AE1326">
        <v>908627</v>
      </c>
      <c r="AF1326">
        <v>902337</v>
      </c>
      <c r="AG1326">
        <v>919790</v>
      </c>
      <c r="AH1326">
        <v>898409</v>
      </c>
      <c r="AI1326">
        <v>882460</v>
      </c>
      <c r="AJ1326">
        <v>877933</v>
      </c>
      <c r="AK1326">
        <v>917428</v>
      </c>
      <c r="AL1326">
        <v>942567</v>
      </c>
      <c r="AM1326">
        <v>952904</v>
      </c>
      <c r="AN1326">
        <v>898764</v>
      </c>
      <c r="AO1326">
        <v>914687</v>
      </c>
      <c r="AP1326">
        <v>925199</v>
      </c>
      <c r="AQ1326">
        <v>720515</v>
      </c>
      <c r="AR1326">
        <v>719892</v>
      </c>
      <c r="AS1326">
        <v>712584</v>
      </c>
      <c r="AT1326">
        <v>706333</v>
      </c>
      <c r="AU1326">
        <v>698451</v>
      </c>
    </row>
    <row r="1327" spans="1:47" x14ac:dyDescent="0.25">
      <c r="A1327" t="s">
        <v>312</v>
      </c>
      <c r="B1327">
        <f>_xll.BDH($A1327,"BS_TOT_ASSET","2007-05-31","","Dir=H","Per=M","Days=A","Dts=H","cols=46;rows=1")</f>
        <v>23498.170999999998</v>
      </c>
      <c r="C1327">
        <v>24307.210999999999</v>
      </c>
      <c r="D1327">
        <v>22727.686000000002</v>
      </c>
      <c r="E1327">
        <v>22895.879000000001</v>
      </c>
      <c r="F1327">
        <v>23131.111000000001</v>
      </c>
      <c r="G1327">
        <v>23390.727999999999</v>
      </c>
      <c r="H1327">
        <v>23274.716</v>
      </c>
      <c r="I1327">
        <v>23841.649000000001</v>
      </c>
      <c r="J1327">
        <v>22409.924999999999</v>
      </c>
      <c r="K1327">
        <v>21726.521000000001</v>
      </c>
      <c r="L1327">
        <v>22518.21</v>
      </c>
      <c r="M1327">
        <v>21009.902999999998</v>
      </c>
      <c r="N1327">
        <v>19987.546999999999</v>
      </c>
      <c r="O1327">
        <v>19136.371999999999</v>
      </c>
      <c r="P1327">
        <v>18951.848000000002</v>
      </c>
      <c r="Q1327">
        <v>18760.348999999998</v>
      </c>
      <c r="R1327">
        <v>27216.19</v>
      </c>
      <c r="S1327">
        <v>27853.023000000001</v>
      </c>
      <c r="T1327">
        <v>27766.276000000002</v>
      </c>
      <c r="U1327">
        <v>27391.027999999998</v>
      </c>
      <c r="V1327">
        <v>27263.008000000002</v>
      </c>
      <c r="W1327">
        <v>27831.361000000001</v>
      </c>
      <c r="X1327">
        <v>26284.738000000001</v>
      </c>
      <c r="Y1327">
        <v>26057.874</v>
      </c>
      <c r="Z1327">
        <v>25722.136999999999</v>
      </c>
      <c r="AA1327">
        <v>25658.834999999999</v>
      </c>
      <c r="AB1327">
        <v>26084.61</v>
      </c>
      <c r="AC1327">
        <v>25350.708999999999</v>
      </c>
      <c r="AD1327">
        <v>25572.303</v>
      </c>
      <c r="AE1327">
        <v>25448.486000000001</v>
      </c>
      <c r="AF1327">
        <v>26702.510999999999</v>
      </c>
      <c r="AG1327">
        <v>26798.447</v>
      </c>
      <c r="AH1327">
        <v>27149.587</v>
      </c>
      <c r="AI1327">
        <v>26680.266</v>
      </c>
      <c r="AJ1327">
        <v>25215.178</v>
      </c>
      <c r="AK1327">
        <v>25497.29</v>
      </c>
      <c r="AL1327">
        <v>26549.055</v>
      </c>
      <c r="AM1327">
        <v>27705.286</v>
      </c>
      <c r="AN1327">
        <v>28173.300999999999</v>
      </c>
      <c r="AO1327">
        <v>28303.092000000001</v>
      </c>
      <c r="AP1327">
        <v>28542.931</v>
      </c>
      <c r="AQ1327">
        <v>29101.89</v>
      </c>
      <c r="AR1327">
        <v>29159.178</v>
      </c>
      <c r="AS1327">
        <v>29298.27</v>
      </c>
      <c r="AT1327">
        <v>28977.16</v>
      </c>
      <c r="AU1327">
        <v>29973.514999999999</v>
      </c>
    </row>
    <row r="1328" spans="1:47" x14ac:dyDescent="0.25">
      <c r="A1328" t="s">
        <v>313</v>
      </c>
      <c r="B1328">
        <f>_xll.BDH($A1328,"BS_TOT_ASSET","2007-05-31","","Dir=H","Per=M","Days=A","Dts=H","cols=46;rows=1")</f>
        <v>8309.8076000000001</v>
      </c>
      <c r="C1328">
        <v>8527.17</v>
      </c>
      <c r="D1328">
        <v>8680.0499999999993</v>
      </c>
      <c r="E1328">
        <v>9017.4189999999999</v>
      </c>
      <c r="F1328">
        <v>8959.5319999999992</v>
      </c>
      <c r="G1328">
        <v>6972.4319999999998</v>
      </c>
      <c r="H1328">
        <v>6446.1750000000002</v>
      </c>
      <c r="I1328">
        <v>6287.6360000000004</v>
      </c>
      <c r="J1328">
        <v>6355.6890000000003</v>
      </c>
      <c r="K1328">
        <v>6488.4549999999999</v>
      </c>
      <c r="L1328">
        <v>6391.4459999999999</v>
      </c>
      <c r="M1328">
        <v>6318.9</v>
      </c>
      <c r="N1328">
        <v>6003.9160000000002</v>
      </c>
      <c r="O1328">
        <v>6191.91</v>
      </c>
      <c r="P1328">
        <v>6098.9260000000004</v>
      </c>
      <c r="Q1328">
        <v>6266.2330000000002</v>
      </c>
      <c r="R1328">
        <v>6389</v>
      </c>
      <c r="S1328">
        <v>6277.5680000000002</v>
      </c>
      <c r="T1328">
        <v>6206.2280000000001</v>
      </c>
      <c r="U1328">
        <v>6399.1940000000004</v>
      </c>
      <c r="V1328">
        <v>6264.777</v>
      </c>
      <c r="W1328">
        <v>6302.6120000000001</v>
      </c>
      <c r="X1328">
        <v>6303.6840000000002</v>
      </c>
      <c r="Y1328">
        <v>7261.8450000000003</v>
      </c>
      <c r="Z1328">
        <v>8508.9639999999999</v>
      </c>
      <c r="AA1328">
        <v>8564.1569999999992</v>
      </c>
      <c r="AB1328">
        <v>8494.1769999999997</v>
      </c>
      <c r="AC1328">
        <v>8681.4879999999994</v>
      </c>
      <c r="AD1328">
        <v>8881.6810000000005</v>
      </c>
      <c r="AE1328">
        <v>8701.4599999999991</v>
      </c>
      <c r="AF1328">
        <v>8285.5439999999999</v>
      </c>
      <c r="AG1328">
        <v>8284.6219999999994</v>
      </c>
      <c r="AH1328">
        <v>10165.67</v>
      </c>
      <c r="AI1328">
        <v>10064.482</v>
      </c>
      <c r="AJ1328">
        <v>9934.4</v>
      </c>
      <c r="AK1328">
        <v>10292.315000000001</v>
      </c>
      <c r="AL1328">
        <v>10312.831</v>
      </c>
      <c r="AM1328">
        <v>10420.593000000001</v>
      </c>
      <c r="AN1328">
        <v>10230.596</v>
      </c>
      <c r="AO1328">
        <v>10727.517</v>
      </c>
      <c r="AP1328">
        <v>11589.491</v>
      </c>
      <c r="AQ1328">
        <v>11822.813</v>
      </c>
      <c r="AR1328">
        <v>12094.852999999999</v>
      </c>
      <c r="AS1328">
        <v>12560.371999999999</v>
      </c>
      <c r="AT1328">
        <v>12894.039000000001</v>
      </c>
      <c r="AU1328">
        <v>13000.925999999999</v>
      </c>
    </row>
    <row r="1329" spans="1:47" x14ac:dyDescent="0.25">
      <c r="A1329" t="s">
        <v>314</v>
      </c>
      <c r="B1329">
        <f>_xll.BDH($A1329,"BS_TOT_ASSET","2007-05-31","","Dir=H","Per=M","Days=A","Dts=H","cols=46;rows=1")</f>
        <v>2584.0949999999998</v>
      </c>
      <c r="C1329">
        <v>2673.3449999999998</v>
      </c>
      <c r="D1329">
        <v>2787.5</v>
      </c>
      <c r="E1329">
        <v>2858.2759999999998</v>
      </c>
      <c r="F1329">
        <v>2900.4</v>
      </c>
      <c r="G1329">
        <v>3430.3</v>
      </c>
      <c r="H1329">
        <v>3220.3</v>
      </c>
      <c r="I1329">
        <v>3161</v>
      </c>
      <c r="J1329">
        <v>3236.1</v>
      </c>
      <c r="K1329">
        <v>3306.4</v>
      </c>
      <c r="L1329">
        <v>3387.8</v>
      </c>
      <c r="M1329">
        <v>3245.4</v>
      </c>
      <c r="N1329">
        <v>3192.4</v>
      </c>
      <c r="O1329">
        <v>3264.7</v>
      </c>
      <c r="P1329">
        <v>3419.7</v>
      </c>
      <c r="Q1329">
        <v>3477.6</v>
      </c>
      <c r="R1329">
        <v>3589.4</v>
      </c>
      <c r="S1329">
        <v>3714.6</v>
      </c>
      <c r="T1329">
        <v>4087.8</v>
      </c>
      <c r="U1329">
        <v>4079.7</v>
      </c>
      <c r="V1329">
        <v>3965.7</v>
      </c>
      <c r="W1329">
        <v>4057</v>
      </c>
      <c r="X1329">
        <v>4165.3999999999996</v>
      </c>
      <c r="Y1329">
        <v>4086.1</v>
      </c>
      <c r="Z1329">
        <v>4208.8</v>
      </c>
      <c r="AA1329">
        <v>4353</v>
      </c>
      <c r="AB1329">
        <v>4449.7</v>
      </c>
      <c r="AC1329">
        <v>4429.7</v>
      </c>
      <c r="AD1329">
        <v>4409.3</v>
      </c>
      <c r="AE1329">
        <v>4472.1000000000004</v>
      </c>
      <c r="AF1329">
        <v>4414.3</v>
      </c>
      <c r="AG1329">
        <v>4197.5</v>
      </c>
      <c r="AH1329">
        <v>4378.3999999999996</v>
      </c>
      <c r="AI1329">
        <v>4490.7</v>
      </c>
      <c r="AJ1329">
        <v>4472.6000000000004</v>
      </c>
      <c r="AK1329">
        <v>4365</v>
      </c>
      <c r="AL1329">
        <v>4607.6000000000004</v>
      </c>
      <c r="AM1329">
        <v>4678.3</v>
      </c>
      <c r="AN1329">
        <v>4635.8999999999996</v>
      </c>
      <c r="AO1329">
        <v>4751.1000000000004</v>
      </c>
      <c r="AP1329">
        <v>4872.1000000000004</v>
      </c>
      <c r="AQ1329">
        <v>10381.700000000001</v>
      </c>
      <c r="AR1329">
        <v>10385.799999999999</v>
      </c>
      <c r="AS1329">
        <v>10363</v>
      </c>
      <c r="AT1329">
        <v>10383.799999999999</v>
      </c>
      <c r="AU1329">
        <v>10278</v>
      </c>
    </row>
    <row r="1330" spans="1:47" x14ac:dyDescent="0.25">
      <c r="A1330" t="s">
        <v>315</v>
      </c>
      <c r="B1330">
        <f>_xll.BDH($A1330,"BS_TOT_ASSET","2007-05-31","","Dir=H","Per=M","Days=A","Dts=H","cols=46;rows=1")</f>
        <v>2667.7269999999999</v>
      </c>
      <c r="C1330">
        <v>2721.95</v>
      </c>
      <c r="D1330">
        <v>2683.8049999999998</v>
      </c>
      <c r="E1330">
        <v>2760.1080000000002</v>
      </c>
      <c r="F1330">
        <v>3071.5819999999999</v>
      </c>
      <c r="G1330">
        <v>3063.6320000000001</v>
      </c>
      <c r="H1330">
        <v>3032.502</v>
      </c>
      <c r="I1330">
        <v>3253.0990000000002</v>
      </c>
      <c r="J1330">
        <v>3207.1930000000002</v>
      </c>
      <c r="K1330">
        <v>3232.681</v>
      </c>
      <c r="L1330">
        <v>3239.2829999999999</v>
      </c>
      <c r="M1330">
        <v>3244.902</v>
      </c>
      <c r="N1330">
        <v>3096.3919999999998</v>
      </c>
      <c r="O1330">
        <v>3115.7829999999999</v>
      </c>
      <c r="P1330">
        <v>3074.7429999999999</v>
      </c>
      <c r="Q1330">
        <v>3208.6060000000002</v>
      </c>
      <c r="R1330">
        <v>3148.9189999999999</v>
      </c>
      <c r="S1330">
        <v>3158.558</v>
      </c>
      <c r="T1330">
        <v>3147.8220000000001</v>
      </c>
      <c r="U1330">
        <v>3182.1170000000002</v>
      </c>
      <c r="V1330">
        <v>3226.5329999999999</v>
      </c>
      <c r="W1330">
        <v>3243.2040000000002</v>
      </c>
      <c r="X1330">
        <v>3160.9259999999999</v>
      </c>
      <c r="Y1330">
        <v>3154.7750000000001</v>
      </c>
      <c r="Z1330">
        <v>3231.1190000000001</v>
      </c>
      <c r="AA1330">
        <v>3337.105</v>
      </c>
      <c r="AB1330">
        <v>3259.826</v>
      </c>
      <c r="AC1330">
        <v>3255.2570000000001</v>
      </c>
      <c r="AD1330">
        <v>3356.0430000000001</v>
      </c>
      <c r="AE1330">
        <v>7338.8580000000002</v>
      </c>
      <c r="AF1330">
        <v>7219.7539999999999</v>
      </c>
      <c r="AG1330">
        <v>7177.3190000000004</v>
      </c>
      <c r="AH1330">
        <v>7260.3969999999999</v>
      </c>
      <c r="AI1330">
        <v>7308.4340000000002</v>
      </c>
      <c r="AJ1330">
        <v>6957.6109999999999</v>
      </c>
      <c r="AK1330">
        <v>7058.2870000000003</v>
      </c>
      <c r="AL1330">
        <v>7233.3050000000003</v>
      </c>
      <c r="AM1330">
        <v>7373.201</v>
      </c>
      <c r="AN1330">
        <v>7300.9049999999997</v>
      </c>
      <c r="AO1330">
        <v>7393.7910000000002</v>
      </c>
      <c r="AP1330">
        <v>7515.86</v>
      </c>
      <c r="AQ1330">
        <v>7566.7849999999999</v>
      </c>
      <c r="AR1330">
        <v>8992.5110000000004</v>
      </c>
      <c r="AS1330">
        <v>8948.0499999999993</v>
      </c>
      <c r="AT1330">
        <v>9596.7520000000004</v>
      </c>
      <c r="AU1330">
        <v>9588.1710000000003</v>
      </c>
    </row>
    <row r="1331" spans="1:47" x14ac:dyDescent="0.25">
      <c r="A1331" t="s">
        <v>316</v>
      </c>
      <c r="B1331">
        <f>_xll.BDH($A1331,"BS_TOT_ASSET","2007-05-31","","Dir=H","Per=M","Days=A","Dts=H","cols=46;rows=1")</f>
        <v>17189</v>
      </c>
      <c r="C1331">
        <v>17543</v>
      </c>
      <c r="D1331">
        <v>17359</v>
      </c>
      <c r="E1331">
        <v>16473</v>
      </c>
      <c r="F1331">
        <v>16432</v>
      </c>
      <c r="G1331">
        <v>16026</v>
      </c>
      <c r="H1331">
        <v>15206</v>
      </c>
      <c r="I1331">
        <v>14860</v>
      </c>
      <c r="J1331">
        <v>14921</v>
      </c>
      <c r="K1331">
        <v>15341</v>
      </c>
      <c r="L1331">
        <v>15337</v>
      </c>
      <c r="M1331">
        <v>14962</v>
      </c>
      <c r="N1331">
        <v>15621</v>
      </c>
      <c r="O1331">
        <v>14903</v>
      </c>
      <c r="P1331">
        <v>15310</v>
      </c>
      <c r="Q1331">
        <v>15073</v>
      </c>
      <c r="R1331">
        <v>15451</v>
      </c>
      <c r="S1331">
        <v>15121</v>
      </c>
      <c r="T1331">
        <v>15454</v>
      </c>
      <c r="U1331">
        <v>15010</v>
      </c>
      <c r="V1331">
        <v>15202</v>
      </c>
      <c r="W1331">
        <v>15736</v>
      </c>
      <c r="X1331">
        <v>16288</v>
      </c>
      <c r="Y1331">
        <v>15537</v>
      </c>
      <c r="Z1331">
        <v>15838</v>
      </c>
      <c r="AA1331">
        <v>16976</v>
      </c>
      <c r="AB1331">
        <v>16980</v>
      </c>
      <c r="AC1331">
        <v>16577</v>
      </c>
      <c r="AD1331">
        <v>17588</v>
      </c>
      <c r="AE1331">
        <v>17987</v>
      </c>
      <c r="AF1331">
        <v>17793</v>
      </c>
      <c r="AG1331">
        <v>16834</v>
      </c>
      <c r="AH1331">
        <v>17413</v>
      </c>
      <c r="AI1331">
        <v>17724</v>
      </c>
      <c r="AJ1331">
        <v>18216</v>
      </c>
      <c r="AK1331">
        <v>18128</v>
      </c>
      <c r="AL1331">
        <v>18076</v>
      </c>
      <c r="AM1331">
        <v>18358</v>
      </c>
      <c r="AN1331">
        <v>18190</v>
      </c>
      <c r="AO1331">
        <v>18969</v>
      </c>
      <c r="AP1331">
        <v>19442</v>
      </c>
      <c r="AQ1331">
        <v>19690</v>
      </c>
      <c r="AR1331">
        <v>20429</v>
      </c>
      <c r="AS1331">
        <v>21379</v>
      </c>
      <c r="AT1331">
        <v>21159</v>
      </c>
      <c r="AU1331">
        <v>21129</v>
      </c>
    </row>
    <row r="1332" spans="1:47" x14ac:dyDescent="0.25">
      <c r="A1332" t="s">
        <v>317</v>
      </c>
      <c r="B1332">
        <f>_xll.BDH($A1332,"BS_TOT_ASSET","2007-05-31","","Dir=H","Per=M","Days=A","Dts=H","cols=46;rows=1")</f>
        <v>22816</v>
      </c>
      <c r="C1332">
        <v>24355</v>
      </c>
      <c r="D1332">
        <v>24694</v>
      </c>
      <c r="E1332">
        <v>26769</v>
      </c>
      <c r="F1332">
        <v>27358</v>
      </c>
      <c r="G1332">
        <v>27609</v>
      </c>
      <c r="H1332">
        <v>25793</v>
      </c>
      <c r="I1332">
        <v>24338</v>
      </c>
      <c r="J1332">
        <v>26095</v>
      </c>
      <c r="K1332">
        <v>27633</v>
      </c>
      <c r="L1332">
        <v>27250</v>
      </c>
      <c r="M1332">
        <v>28022</v>
      </c>
      <c r="N1332">
        <v>28496</v>
      </c>
      <c r="O1332">
        <v>30065</v>
      </c>
      <c r="P1332">
        <v>30156</v>
      </c>
      <c r="Q1332">
        <v>31129</v>
      </c>
      <c r="R1332">
        <v>32282</v>
      </c>
      <c r="S1332">
        <v>32115</v>
      </c>
      <c r="T1332">
        <v>31616</v>
      </c>
      <c r="U1332">
        <v>32015</v>
      </c>
      <c r="V1332">
        <v>33339</v>
      </c>
      <c r="W1332">
        <v>34479</v>
      </c>
      <c r="X1332">
        <v>33876</v>
      </c>
      <c r="Y1332">
        <v>34029</v>
      </c>
      <c r="Z1332">
        <v>34130</v>
      </c>
      <c r="AA1332">
        <v>33604</v>
      </c>
      <c r="AB1332">
        <v>33550</v>
      </c>
      <c r="AC1332">
        <v>33547</v>
      </c>
      <c r="AD1332">
        <v>33970</v>
      </c>
      <c r="AE1332">
        <v>32776</v>
      </c>
      <c r="AF1332">
        <v>31209</v>
      </c>
      <c r="AG1332">
        <v>30643</v>
      </c>
      <c r="AH1332">
        <v>31388</v>
      </c>
      <c r="AI1332">
        <v>33258</v>
      </c>
      <c r="AJ1332">
        <v>32718</v>
      </c>
      <c r="AK1332">
        <v>32982</v>
      </c>
      <c r="AL1332">
        <v>33235</v>
      </c>
      <c r="AM1332">
        <v>34051</v>
      </c>
      <c r="AN1332">
        <v>32906</v>
      </c>
      <c r="AO1332">
        <v>33292</v>
      </c>
      <c r="AP1332">
        <v>33957</v>
      </c>
      <c r="AQ1332">
        <v>35237</v>
      </c>
      <c r="AR1332">
        <v>37987</v>
      </c>
      <c r="AS1332">
        <v>38575</v>
      </c>
      <c r="AT1332">
        <v>36778</v>
      </c>
      <c r="AU1332">
        <v>37275</v>
      </c>
    </row>
    <row r="1333" spans="1:47" x14ac:dyDescent="0.25">
      <c r="A1333" t="s">
        <v>318</v>
      </c>
      <c r="B1333">
        <f>_xll.BDH($A1333,"BS_TOT_ASSET","2007-05-31","","Dir=H","Per=M","Days=A","Dts=H","cols=46;rows=1")</f>
        <v>454.49900000000002</v>
      </c>
      <c r="C1333">
        <v>508.29</v>
      </c>
      <c r="D1333">
        <v>544.60299999999995</v>
      </c>
      <c r="E1333">
        <v>583.899</v>
      </c>
      <c r="F1333">
        <v>600.47199999999998</v>
      </c>
      <c r="G1333">
        <v>640.14599999999996</v>
      </c>
      <c r="H1333">
        <v>761.83699999999999</v>
      </c>
      <c r="I1333">
        <v>732.69</v>
      </c>
      <c r="J1333">
        <v>786.49699999999996</v>
      </c>
      <c r="K1333">
        <v>801.29399999999998</v>
      </c>
      <c r="L1333">
        <v>800.07</v>
      </c>
      <c r="M1333">
        <v>900.93600000000004</v>
      </c>
      <c r="N1333">
        <v>964.89499999999998</v>
      </c>
      <c r="O1333">
        <v>1026.68</v>
      </c>
      <c r="P1333">
        <v>1146.95</v>
      </c>
      <c r="Q1333">
        <v>1131.992</v>
      </c>
      <c r="R1333">
        <v>1233.57</v>
      </c>
      <c r="S1333">
        <v>1218.4280000000001</v>
      </c>
      <c r="T1333">
        <v>1362.3989999999999</v>
      </c>
      <c r="U1333">
        <v>1470.7449999999999</v>
      </c>
      <c r="V1333">
        <v>1601.5170000000001</v>
      </c>
      <c r="W1333">
        <v>1318.922</v>
      </c>
      <c r="X1333">
        <v>1043.325</v>
      </c>
      <c r="Y1333">
        <v>1147.3720000000001</v>
      </c>
      <c r="Z1333">
        <v>1317.8420000000001</v>
      </c>
      <c r="AA1333">
        <v>1511.867</v>
      </c>
      <c r="AB1333">
        <v>1420.509</v>
      </c>
      <c r="AC1333">
        <v>1593.5830000000001</v>
      </c>
      <c r="AD1333">
        <v>1769.019</v>
      </c>
      <c r="AE1333">
        <v>1862.8779999999999</v>
      </c>
      <c r="AF1333">
        <v>1938.875</v>
      </c>
      <c r="AG1333">
        <v>2084.9459999999999</v>
      </c>
      <c r="AH1333">
        <v>5791.5810000000001</v>
      </c>
      <c r="AI1333">
        <v>5603.7380000000003</v>
      </c>
      <c r="AJ1333">
        <v>5571.277</v>
      </c>
      <c r="AK1333">
        <v>5883.4840000000004</v>
      </c>
      <c r="AL1333">
        <v>4038.056</v>
      </c>
      <c r="AM1333">
        <v>4236.4309999999996</v>
      </c>
      <c r="AN1333">
        <v>4153.4709999999995</v>
      </c>
      <c r="AO1333">
        <v>4349.7470000000003</v>
      </c>
      <c r="AP1333">
        <v>4684.1310000000003</v>
      </c>
      <c r="AQ1333">
        <v>4708.9059999999999</v>
      </c>
      <c r="AR1333">
        <v>4791.0119999999997</v>
      </c>
      <c r="AS1333">
        <v>4740.1319999999996</v>
      </c>
      <c r="AT1333">
        <v>4542.07</v>
      </c>
      <c r="AU1333">
        <v>4871.3590000000004</v>
      </c>
    </row>
    <row r="1334" spans="1:47" x14ac:dyDescent="0.25">
      <c r="A1334" t="s">
        <v>319</v>
      </c>
      <c r="B1334">
        <f>_xll.BDH($A1334,"BS_TOT_ASSET","2007-05-31","","Dir=H","Per=M","Days=A","Dts=H","cols=46;rows=1")</f>
        <v>49495</v>
      </c>
      <c r="C1334">
        <v>51728</v>
      </c>
      <c r="D1334">
        <v>57746</v>
      </c>
      <c r="E1334">
        <v>25847</v>
      </c>
      <c r="F1334">
        <v>20851</v>
      </c>
      <c r="G1334">
        <v>20670</v>
      </c>
      <c r="H1334">
        <v>27215</v>
      </c>
      <c r="I1334">
        <v>38656</v>
      </c>
      <c r="J1334">
        <v>35829</v>
      </c>
      <c r="K1334">
        <v>35880</v>
      </c>
      <c r="L1334">
        <v>36677</v>
      </c>
      <c r="M1334">
        <v>37999</v>
      </c>
      <c r="N1334">
        <v>35245</v>
      </c>
      <c r="O1334">
        <v>37110</v>
      </c>
      <c r="P1334">
        <v>37402</v>
      </c>
      <c r="Q1334">
        <v>38584</v>
      </c>
      <c r="R1334">
        <v>36832</v>
      </c>
      <c r="S1334">
        <v>37201</v>
      </c>
      <c r="T1334">
        <v>36751</v>
      </c>
      <c r="U1334">
        <v>37815</v>
      </c>
      <c r="V1334">
        <v>34547</v>
      </c>
      <c r="W1334">
        <v>35038</v>
      </c>
      <c r="X1334">
        <v>35329</v>
      </c>
      <c r="Y1334">
        <v>36006</v>
      </c>
      <c r="Z1334">
        <v>34440</v>
      </c>
      <c r="AA1334">
        <v>35950</v>
      </c>
      <c r="AB1334">
        <v>34859</v>
      </c>
      <c r="AC1334">
        <v>35406</v>
      </c>
      <c r="AD1334">
        <v>33282</v>
      </c>
      <c r="AE1334">
        <v>34082</v>
      </c>
      <c r="AF1334">
        <v>34475</v>
      </c>
      <c r="AG1334">
        <v>34212</v>
      </c>
      <c r="AH1334">
        <v>31869</v>
      </c>
      <c r="AI1334">
        <v>31999</v>
      </c>
      <c r="AJ1334">
        <v>31459</v>
      </c>
      <c r="AK1334">
        <v>34063</v>
      </c>
      <c r="AL1334">
        <v>31324</v>
      </c>
      <c r="AM1334">
        <v>32934</v>
      </c>
      <c r="AN1334">
        <v>45932</v>
      </c>
      <c r="AO1334">
        <v>46175</v>
      </c>
      <c r="AP1334">
        <v>43726</v>
      </c>
      <c r="AQ1334">
        <v>44160</v>
      </c>
      <c r="AR1334">
        <v>43202</v>
      </c>
      <c r="AS1334">
        <v>43899</v>
      </c>
      <c r="AT1334">
        <v>43177</v>
      </c>
      <c r="AU1334">
        <v>43953</v>
      </c>
    </row>
    <row r="1335" spans="1:47" x14ac:dyDescent="0.25">
      <c r="A1335" t="s">
        <v>320</v>
      </c>
      <c r="B1335">
        <f>_xll.BDH($A1335,"BS_TOT_ASSET","2007-05-31","","Dir=H","Per=M","Days=A","Dts=H","cols=44;rows=1")</f>
        <v>9163.6</v>
      </c>
      <c r="C1335">
        <v>9313.0995999999996</v>
      </c>
      <c r="D1335">
        <v>9694.0995999999996</v>
      </c>
      <c r="E1335">
        <v>10600.6</v>
      </c>
      <c r="F1335">
        <v>11819.8</v>
      </c>
      <c r="G1335">
        <v>13010.1</v>
      </c>
      <c r="H1335">
        <v>12427.7</v>
      </c>
      <c r="I1335">
        <v>11773.3</v>
      </c>
      <c r="J1335">
        <v>12676.2</v>
      </c>
      <c r="K1335">
        <v>12478.9</v>
      </c>
      <c r="L1335">
        <v>12696.6</v>
      </c>
      <c r="M1335">
        <v>12278.2</v>
      </c>
      <c r="N1335">
        <v>12707.7</v>
      </c>
      <c r="O1335">
        <v>13071.9</v>
      </c>
      <c r="P1335">
        <v>14199.4</v>
      </c>
      <c r="Q1335">
        <v>14699.1</v>
      </c>
      <c r="R1335">
        <v>15786.9</v>
      </c>
      <c r="S1335">
        <v>16180.8</v>
      </c>
      <c r="T1335">
        <v>15802.3</v>
      </c>
      <c r="U1335">
        <v>15936.7</v>
      </c>
      <c r="V1335">
        <v>16690.400000000001</v>
      </c>
      <c r="W1335">
        <v>17070.099999999999</v>
      </c>
      <c r="X1335">
        <v>17440.7</v>
      </c>
      <c r="Y1335">
        <v>17656.599999999999</v>
      </c>
      <c r="Z1335">
        <v>19554</v>
      </c>
      <c r="AA1335">
        <v>18112.3</v>
      </c>
      <c r="AB1335">
        <v>18293.5</v>
      </c>
      <c r="AC1335">
        <v>18455.5</v>
      </c>
      <c r="AD1335">
        <v>18283</v>
      </c>
      <c r="AE1335">
        <v>17631.900000000001</v>
      </c>
      <c r="AF1335">
        <v>17776.900000000001</v>
      </c>
      <c r="AG1335">
        <v>17117.900000000001</v>
      </c>
      <c r="AH1335">
        <v>17389.5</v>
      </c>
      <c r="AI1335">
        <v>17627.099999999999</v>
      </c>
      <c r="AJ1335">
        <v>17684.8</v>
      </c>
      <c r="AK1335">
        <v>17263.2</v>
      </c>
      <c r="AL1335">
        <v>16840.7</v>
      </c>
      <c r="AM1335">
        <v>17096.400000000001</v>
      </c>
      <c r="AN1335">
        <v>17444.400000000001</v>
      </c>
      <c r="AO1335">
        <v>17803.099999999999</v>
      </c>
      <c r="AP1335">
        <v>18633.400000000001</v>
      </c>
      <c r="AQ1335">
        <v>20452.3</v>
      </c>
      <c r="AR1335">
        <v>20398</v>
      </c>
      <c r="AS1335">
        <v>20414.7</v>
      </c>
    </row>
    <row r="1336" spans="1:47" x14ac:dyDescent="0.25">
      <c r="A1336" t="s">
        <v>321</v>
      </c>
      <c r="B1336" t="str">
        <f>_xll.BDH($A1336,"BS_TOT_ASSET","2007-05-31","","Dir=H","Per=M","Days=A","Dts=H","cols=46;rows=1")</f>
        <v>#N/A N/A</v>
      </c>
      <c r="C1336" t="s">
        <v>506</v>
      </c>
      <c r="D1336" t="s">
        <v>506</v>
      </c>
      <c r="E1336" t="s">
        <v>506</v>
      </c>
      <c r="F1336" t="s">
        <v>506</v>
      </c>
      <c r="G1336" t="s">
        <v>506</v>
      </c>
      <c r="H1336" t="s">
        <v>506</v>
      </c>
      <c r="I1336" t="s">
        <v>506</v>
      </c>
      <c r="J1336" t="s">
        <v>506</v>
      </c>
      <c r="K1336" t="s">
        <v>506</v>
      </c>
      <c r="L1336">
        <v>21254</v>
      </c>
      <c r="M1336">
        <v>21254</v>
      </c>
      <c r="N1336">
        <v>21254</v>
      </c>
      <c r="O1336">
        <v>21968</v>
      </c>
      <c r="P1336">
        <v>23232</v>
      </c>
      <c r="Q1336">
        <v>23777</v>
      </c>
      <c r="R1336">
        <v>23964</v>
      </c>
      <c r="S1336">
        <v>25225</v>
      </c>
      <c r="T1336">
        <v>25745</v>
      </c>
      <c r="U1336">
        <v>25306</v>
      </c>
      <c r="V1336">
        <v>24681</v>
      </c>
      <c r="W1336">
        <v>26583</v>
      </c>
      <c r="X1336">
        <v>27223</v>
      </c>
      <c r="Y1336">
        <v>30773</v>
      </c>
      <c r="Z1336">
        <v>29695</v>
      </c>
      <c r="AA1336">
        <v>29003</v>
      </c>
      <c r="AB1336">
        <v>28385</v>
      </c>
      <c r="AC1336">
        <v>29159</v>
      </c>
      <c r="AD1336">
        <v>29376</v>
      </c>
      <c r="AE1336">
        <v>31705</v>
      </c>
      <c r="AF1336">
        <v>30425</v>
      </c>
      <c r="AG1336">
        <v>30182</v>
      </c>
      <c r="AH1336">
        <v>30653</v>
      </c>
      <c r="AI1336">
        <v>30161</v>
      </c>
      <c r="AJ1336">
        <v>43115</v>
      </c>
      <c r="AK1336">
        <v>41758</v>
      </c>
      <c r="AL1336">
        <v>44133</v>
      </c>
      <c r="AM1336">
        <v>43293</v>
      </c>
      <c r="AN1336">
        <v>44413</v>
      </c>
      <c r="AO1336">
        <v>45821</v>
      </c>
      <c r="AP1336">
        <v>45447</v>
      </c>
      <c r="AQ1336">
        <v>46806</v>
      </c>
      <c r="AR1336">
        <v>49047</v>
      </c>
      <c r="AS1336">
        <v>50364</v>
      </c>
      <c r="AT1336">
        <v>51736</v>
      </c>
      <c r="AU1336">
        <v>53031</v>
      </c>
    </row>
    <row r="1337" spans="1:47" x14ac:dyDescent="0.25">
      <c r="A1337" t="s">
        <v>322</v>
      </c>
      <c r="B1337">
        <f>_xll.BDH($A1337,"BS_TOT_ASSET","2007-05-31","","Dir=H","Per=M","Days=A","Dts=H","cols=46;rows=1")</f>
        <v>44182.8</v>
      </c>
      <c r="C1337">
        <v>45700.7</v>
      </c>
      <c r="D1337">
        <v>48350.7</v>
      </c>
      <c r="E1337">
        <v>47041.1</v>
      </c>
      <c r="F1337">
        <v>47457.5</v>
      </c>
      <c r="G1337">
        <v>48545.7</v>
      </c>
      <c r="H1337">
        <v>47195.7</v>
      </c>
      <c r="I1337">
        <v>46543.1</v>
      </c>
      <c r="J1337">
        <v>49407.1</v>
      </c>
      <c r="K1337">
        <v>48739.4</v>
      </c>
      <c r="L1337">
        <v>112314</v>
      </c>
      <c r="M1337">
        <v>111593.8</v>
      </c>
      <c r="N1337">
        <v>106170.5</v>
      </c>
      <c r="O1337">
        <v>107840.1</v>
      </c>
      <c r="P1337">
        <v>105781</v>
      </c>
      <c r="Q1337">
        <v>105865</v>
      </c>
      <c r="R1337">
        <v>106195</v>
      </c>
      <c r="S1337">
        <v>106534</v>
      </c>
      <c r="T1337">
        <v>105128</v>
      </c>
      <c r="U1337">
        <v>105509</v>
      </c>
      <c r="V1337">
        <v>105525</v>
      </c>
      <c r="W1337">
        <v>106301</v>
      </c>
      <c r="X1337">
        <v>106132</v>
      </c>
      <c r="Y1337">
        <v>106200</v>
      </c>
      <c r="Z1337">
        <v>106876</v>
      </c>
      <c r="AA1337">
        <v>106419</v>
      </c>
      <c r="AB1337">
        <v>105645</v>
      </c>
      <c r="AC1337">
        <v>108460</v>
      </c>
      <c r="AD1337">
        <v>97860</v>
      </c>
      <c r="AE1337">
        <v>101808</v>
      </c>
      <c r="AF1337">
        <v>98167</v>
      </c>
      <c r="AG1337">
        <v>108345</v>
      </c>
      <c r="AH1337">
        <v>102582</v>
      </c>
      <c r="AI1337">
        <v>101232</v>
      </c>
      <c r="AJ1337">
        <v>101677</v>
      </c>
      <c r="AK1337">
        <v>98755</v>
      </c>
      <c r="AL1337">
        <v>96475</v>
      </c>
      <c r="AM1337">
        <v>98335</v>
      </c>
      <c r="AN1337">
        <v>95377</v>
      </c>
      <c r="AO1337">
        <v>96561</v>
      </c>
      <c r="AP1337">
        <v>92804</v>
      </c>
      <c r="AQ1337">
        <v>91676</v>
      </c>
      <c r="AR1337">
        <v>87872</v>
      </c>
      <c r="AS1337">
        <v>86041</v>
      </c>
      <c r="AT1337">
        <v>85040</v>
      </c>
      <c r="AU1337">
        <v>85130</v>
      </c>
    </row>
    <row r="1338" spans="1:47" x14ac:dyDescent="0.25">
      <c r="A1338" t="s">
        <v>323</v>
      </c>
      <c r="B1338">
        <f>_xll.BDH($A1338,"BS_TOT_ASSET","2007-05-31","","Dir=H","Per=M","Days=A","Dts=H","cols=46;rows=1")</f>
        <v>33605</v>
      </c>
      <c r="C1338">
        <v>35959</v>
      </c>
      <c r="D1338">
        <v>42746</v>
      </c>
      <c r="E1338">
        <v>44765</v>
      </c>
      <c r="F1338">
        <v>48690</v>
      </c>
      <c r="G1338">
        <v>48906</v>
      </c>
      <c r="H1338">
        <v>42686</v>
      </c>
      <c r="I1338">
        <v>43312</v>
      </c>
      <c r="J1338">
        <v>44441</v>
      </c>
      <c r="K1338">
        <v>45415</v>
      </c>
      <c r="L1338">
        <v>47052</v>
      </c>
      <c r="M1338">
        <v>47725</v>
      </c>
      <c r="N1338">
        <v>47496</v>
      </c>
      <c r="O1338">
        <v>48123</v>
      </c>
      <c r="P1338">
        <v>50014</v>
      </c>
      <c r="Q1338">
        <v>51865</v>
      </c>
      <c r="R1338">
        <v>30490</v>
      </c>
      <c r="S1338">
        <v>30541</v>
      </c>
      <c r="T1338">
        <v>31371</v>
      </c>
      <c r="U1338">
        <v>31851</v>
      </c>
      <c r="V1338">
        <v>32250</v>
      </c>
      <c r="W1338">
        <v>34558</v>
      </c>
      <c r="X1338">
        <v>35306</v>
      </c>
      <c r="Y1338">
        <v>35109</v>
      </c>
      <c r="Z1338">
        <v>35048</v>
      </c>
      <c r="AA1338">
        <v>35776</v>
      </c>
      <c r="AB1338">
        <v>35620</v>
      </c>
      <c r="AC1338">
        <v>36151</v>
      </c>
      <c r="AD1338">
        <v>35935</v>
      </c>
      <c r="AE1338">
        <v>36700</v>
      </c>
      <c r="AF1338">
        <v>35983</v>
      </c>
      <c r="AG1338">
        <v>34736</v>
      </c>
      <c r="AH1338">
        <v>35770</v>
      </c>
      <c r="AI1338">
        <v>34674</v>
      </c>
      <c r="AJ1338">
        <v>32311</v>
      </c>
      <c r="AK1338">
        <v>32868</v>
      </c>
      <c r="AL1338">
        <v>32527</v>
      </c>
      <c r="AM1338">
        <v>32310</v>
      </c>
      <c r="AN1338">
        <v>31094</v>
      </c>
      <c r="AO1338">
        <v>24537</v>
      </c>
      <c r="AP1338">
        <v>24241</v>
      </c>
      <c r="AQ1338">
        <v>22947</v>
      </c>
      <c r="AR1338">
        <v>22012</v>
      </c>
      <c r="AS1338">
        <v>21634</v>
      </c>
      <c r="AT1338">
        <v>21871</v>
      </c>
      <c r="AU1338">
        <v>21778</v>
      </c>
    </row>
    <row r="1339" spans="1:47" x14ac:dyDescent="0.25">
      <c r="A1339" t="s">
        <v>324</v>
      </c>
      <c r="B1339">
        <f>_xll.BDH($A1339,"BS_TOT_ASSET","2007-05-31","","Dir=H","Per=M","Days=A","Dts=H","cols=46;rows=1")</f>
        <v>1199993</v>
      </c>
      <c r="C1339">
        <v>1185131</v>
      </c>
      <c r="D1339">
        <v>1045409</v>
      </c>
      <c r="E1339">
        <v>1090896</v>
      </c>
      <c r="F1339">
        <v>1031228</v>
      </c>
      <c r="G1339">
        <v>987403</v>
      </c>
      <c r="H1339">
        <v>658812</v>
      </c>
      <c r="I1339">
        <v>626023</v>
      </c>
      <c r="J1339">
        <v>676957</v>
      </c>
      <c r="K1339">
        <v>769503</v>
      </c>
      <c r="L1339">
        <v>771462</v>
      </c>
      <c r="M1339">
        <v>819719</v>
      </c>
      <c r="N1339">
        <v>809456</v>
      </c>
      <c r="O1339">
        <v>841372</v>
      </c>
      <c r="P1339">
        <v>807698</v>
      </c>
      <c r="Q1339">
        <v>836185</v>
      </c>
      <c r="R1339">
        <v>830747</v>
      </c>
      <c r="S1339">
        <v>794939</v>
      </c>
      <c r="T1339">
        <v>749898</v>
      </c>
      <c r="U1339">
        <v>781030</v>
      </c>
      <c r="V1339">
        <v>748517</v>
      </c>
      <c r="W1339">
        <v>764985</v>
      </c>
      <c r="X1339">
        <v>780960</v>
      </c>
      <c r="Y1339">
        <v>801383</v>
      </c>
      <c r="Z1339">
        <v>802691</v>
      </c>
      <c r="AA1339">
        <v>832223</v>
      </c>
      <c r="AB1339">
        <v>832702</v>
      </c>
      <c r="AC1339">
        <v>831381</v>
      </c>
      <c r="AD1339">
        <v>826568</v>
      </c>
      <c r="AE1339">
        <v>814511</v>
      </c>
      <c r="AF1339">
        <v>801510</v>
      </c>
      <c r="AG1339">
        <v>829099</v>
      </c>
      <c r="AH1339">
        <v>825755</v>
      </c>
      <c r="AI1339">
        <v>834113</v>
      </c>
      <c r="AJ1339">
        <v>787465</v>
      </c>
      <c r="AK1339">
        <v>807497</v>
      </c>
      <c r="AL1339">
        <v>828873</v>
      </c>
      <c r="AM1339">
        <v>813891</v>
      </c>
      <c r="AN1339">
        <v>814949</v>
      </c>
      <c r="AO1339">
        <v>832391</v>
      </c>
      <c r="AP1339">
        <v>841016</v>
      </c>
      <c r="AQ1339">
        <v>853693</v>
      </c>
      <c r="AR1339">
        <v>851733</v>
      </c>
      <c r="AS1339">
        <v>858495</v>
      </c>
      <c r="AT1339">
        <v>875875</v>
      </c>
      <c r="AU1339">
        <v>865517</v>
      </c>
    </row>
    <row r="1340" spans="1:47" x14ac:dyDescent="0.25">
      <c r="A1340" t="s">
        <v>325</v>
      </c>
      <c r="B1340" t="str">
        <f>_xll.BDH($A1340,"BS_TOT_ASSET","2007-05-31","","Dir=H","Per=M","Days=A","Dts=H","cols=46;rows=1")</f>
        <v>#N/A N/A</v>
      </c>
      <c r="C1340">
        <v>794.84199999999998</v>
      </c>
      <c r="D1340">
        <v>904.67899999999997</v>
      </c>
      <c r="E1340">
        <v>962.26599999999996</v>
      </c>
      <c r="F1340">
        <v>1002.777</v>
      </c>
      <c r="G1340">
        <v>993.45899999999995</v>
      </c>
      <c r="H1340">
        <v>1015.048</v>
      </c>
      <c r="I1340">
        <v>1030.058</v>
      </c>
      <c r="J1340">
        <v>1063.8610000000001</v>
      </c>
      <c r="K1340">
        <v>1082.5650000000001</v>
      </c>
      <c r="L1340">
        <v>1200.269</v>
      </c>
      <c r="M1340">
        <v>1195.874</v>
      </c>
      <c r="N1340">
        <v>947.93100000000004</v>
      </c>
      <c r="O1340">
        <v>2948.4549999999999</v>
      </c>
      <c r="P1340">
        <v>3057.4810000000002</v>
      </c>
      <c r="Q1340">
        <v>2910.4839999999999</v>
      </c>
      <c r="R1340">
        <v>3009.587</v>
      </c>
      <c r="S1340">
        <v>3064.2139999999999</v>
      </c>
      <c r="T1340">
        <v>3092.9960000000001</v>
      </c>
      <c r="U1340">
        <v>3113.047</v>
      </c>
      <c r="V1340">
        <v>2994.89</v>
      </c>
      <c r="W1340">
        <v>3053.1909999999998</v>
      </c>
      <c r="X1340">
        <v>3019.6390000000001</v>
      </c>
      <c r="Y1340">
        <v>3031.86</v>
      </c>
      <c r="Z1340">
        <v>3105.098</v>
      </c>
      <c r="AA1340">
        <v>3081.5889999999999</v>
      </c>
      <c r="AB1340">
        <v>3136.1149999999998</v>
      </c>
      <c r="AC1340">
        <v>3093.8180000000002</v>
      </c>
      <c r="AD1340">
        <v>3133.2350000000001</v>
      </c>
      <c r="AE1340">
        <v>2880.279</v>
      </c>
      <c r="AF1340">
        <v>2882.5329999999999</v>
      </c>
      <c r="AG1340">
        <v>2896.527</v>
      </c>
      <c r="AH1340">
        <v>2875.6280000000002</v>
      </c>
      <c r="AI1340">
        <v>3366.7910000000002</v>
      </c>
      <c r="AJ1340">
        <v>3146.9870000000001</v>
      </c>
      <c r="AK1340">
        <v>2831.634</v>
      </c>
      <c r="AL1340">
        <v>2790.9859999999999</v>
      </c>
      <c r="AM1340">
        <v>3307.0839999999998</v>
      </c>
      <c r="AN1340">
        <v>3082.578</v>
      </c>
      <c r="AO1340">
        <v>3005.1379999999999</v>
      </c>
      <c r="AP1340">
        <v>3090.0970000000002</v>
      </c>
      <c r="AQ1340">
        <v>3154.4720000000002</v>
      </c>
      <c r="AR1340">
        <v>3275.6680000000001</v>
      </c>
      <c r="AS1340">
        <v>3344.4940000000001</v>
      </c>
      <c r="AT1340">
        <v>3785.8029999999999</v>
      </c>
      <c r="AU1340">
        <v>3806.4050000000002</v>
      </c>
    </row>
    <row r="1341" spans="1:47" x14ac:dyDescent="0.25">
      <c r="A1341" t="s">
        <v>326</v>
      </c>
      <c r="B1341">
        <f>_xll.BDH($A1341,"BS_TOT_ASSET","2007-05-31","","Dir=H","Per=M","Days=A","Dts=H","cols=46;rows=1")</f>
        <v>63171</v>
      </c>
      <c r="C1341">
        <v>65645</v>
      </c>
      <c r="D1341">
        <v>67339</v>
      </c>
      <c r="E1341">
        <v>70747</v>
      </c>
      <c r="F1341">
        <v>72793</v>
      </c>
      <c r="G1341">
        <v>65117</v>
      </c>
      <c r="H1341">
        <v>65786</v>
      </c>
      <c r="I1341">
        <v>68853</v>
      </c>
      <c r="J1341">
        <v>77888</v>
      </c>
      <c r="K1341">
        <v>81612</v>
      </c>
      <c r="L1341">
        <v>82096</v>
      </c>
      <c r="M1341">
        <v>84910</v>
      </c>
      <c r="N1341">
        <v>86113</v>
      </c>
      <c r="O1341">
        <v>91540</v>
      </c>
      <c r="P1341">
        <v>92306</v>
      </c>
      <c r="Q1341">
        <v>99727</v>
      </c>
      <c r="R1341">
        <v>108704</v>
      </c>
      <c r="S1341">
        <v>107415</v>
      </c>
      <c r="T1341">
        <v>112243</v>
      </c>
      <c r="U1341">
        <v>118010</v>
      </c>
      <c r="V1341">
        <v>121271</v>
      </c>
      <c r="W1341">
        <v>121876</v>
      </c>
      <c r="X1341">
        <v>128683</v>
      </c>
      <c r="Y1341">
        <v>134105</v>
      </c>
      <c r="Z1341">
        <v>142431</v>
      </c>
      <c r="AA1341">
        <v>142348</v>
      </c>
      <c r="AB1341">
        <v>153543</v>
      </c>
      <c r="AC1341">
        <v>156119</v>
      </c>
      <c r="AD1341">
        <v>172384</v>
      </c>
      <c r="AE1341">
        <v>169656</v>
      </c>
      <c r="AF1341">
        <v>174848</v>
      </c>
      <c r="AG1341">
        <v>176683</v>
      </c>
      <c r="AH1341">
        <v>174472</v>
      </c>
      <c r="AI1341">
        <v>172896</v>
      </c>
      <c r="AJ1341">
        <v>180098</v>
      </c>
      <c r="AK1341">
        <v>181869</v>
      </c>
      <c r="AL1341">
        <v>202897</v>
      </c>
      <c r="AM1341">
        <v>222008</v>
      </c>
      <c r="AN1341">
        <v>235298</v>
      </c>
      <c r="AO1341">
        <v>225017</v>
      </c>
      <c r="AP1341">
        <v>250312</v>
      </c>
      <c r="AQ1341">
        <v>249097</v>
      </c>
      <c r="AR1341">
        <v>256003</v>
      </c>
      <c r="AS1341">
        <v>245497</v>
      </c>
      <c r="AT1341">
        <v>258848</v>
      </c>
      <c r="AU1341">
        <v>257619</v>
      </c>
    </row>
    <row r="1342" spans="1:47" x14ac:dyDescent="0.25">
      <c r="A1342" t="s">
        <v>327</v>
      </c>
      <c r="B1342">
        <f>_xll.BDH($A1342,"BS_TOT_ASSET","2007-05-31","","Dir=H","Per=M","Days=A","Dts=H","cols=46;rows=1")</f>
        <v>34613</v>
      </c>
      <c r="C1342">
        <v>34769</v>
      </c>
      <c r="D1342">
        <v>34812</v>
      </c>
      <c r="E1342">
        <v>34133</v>
      </c>
      <c r="F1342">
        <v>33739</v>
      </c>
      <c r="G1342">
        <v>33119</v>
      </c>
      <c r="H1342">
        <v>27869</v>
      </c>
      <c r="I1342">
        <v>25763</v>
      </c>
      <c r="J1342">
        <v>25104</v>
      </c>
      <c r="K1342">
        <v>25049</v>
      </c>
      <c r="L1342">
        <v>25603</v>
      </c>
      <c r="M1342">
        <v>25260</v>
      </c>
      <c r="N1342">
        <v>24812</v>
      </c>
      <c r="O1342">
        <v>25925</v>
      </c>
      <c r="P1342">
        <v>25577</v>
      </c>
      <c r="Q1342">
        <v>16560</v>
      </c>
      <c r="R1342">
        <v>15597</v>
      </c>
      <c r="S1342">
        <v>14771</v>
      </c>
      <c r="T1342">
        <v>13929</v>
      </c>
      <c r="U1342">
        <v>12443</v>
      </c>
      <c r="V1342">
        <v>12193</v>
      </c>
      <c r="W1342">
        <v>12020</v>
      </c>
      <c r="X1342">
        <v>12679</v>
      </c>
      <c r="Y1342">
        <v>12597</v>
      </c>
      <c r="Z1342">
        <v>12160</v>
      </c>
      <c r="AA1342">
        <v>12058</v>
      </c>
      <c r="AB1342">
        <v>11851</v>
      </c>
      <c r="AC1342">
        <v>11615</v>
      </c>
      <c r="AD1342">
        <v>11868</v>
      </c>
      <c r="AE1342">
        <v>12195</v>
      </c>
      <c r="AF1342">
        <v>10423</v>
      </c>
      <c r="AG1342">
        <v>9425</v>
      </c>
      <c r="AH1342">
        <v>9160</v>
      </c>
      <c r="AI1342">
        <v>8086</v>
      </c>
      <c r="AJ1342">
        <v>8346</v>
      </c>
      <c r="AK1342">
        <v>9049</v>
      </c>
      <c r="AL1342">
        <v>8467</v>
      </c>
      <c r="AM1342">
        <v>8619</v>
      </c>
      <c r="AN1342">
        <v>8463</v>
      </c>
      <c r="AO1342">
        <v>8140</v>
      </c>
      <c r="AP1342">
        <v>8295</v>
      </c>
      <c r="AQ1342">
        <v>8618</v>
      </c>
      <c r="AR1342">
        <v>8208</v>
      </c>
      <c r="AS1342">
        <v>9051</v>
      </c>
      <c r="AT1342">
        <v>8881</v>
      </c>
      <c r="AU1342">
        <v>8963</v>
      </c>
    </row>
    <row r="1343" spans="1:47" x14ac:dyDescent="0.25">
      <c r="A1343" t="s">
        <v>328</v>
      </c>
      <c r="B1343">
        <f>_xll.BDH($A1343,"BS_TOT_ASSET","2007-05-31","","Dir=H","Per=M","Days=A","Dts=H","cols=46;rows=1")</f>
        <v>57869.069000000003</v>
      </c>
      <c r="C1343">
        <v>60008.123</v>
      </c>
      <c r="D1343">
        <v>64875.639000000003</v>
      </c>
      <c r="E1343">
        <v>66085.573000000004</v>
      </c>
      <c r="F1343">
        <v>65893.428</v>
      </c>
      <c r="G1343">
        <v>65247.214999999997</v>
      </c>
      <c r="H1343">
        <v>65815.756999999998</v>
      </c>
      <c r="I1343">
        <v>64883.195</v>
      </c>
      <c r="J1343">
        <v>69913.217000000004</v>
      </c>
      <c r="K1343">
        <v>68997.45</v>
      </c>
      <c r="L1343">
        <v>68880.399000000005</v>
      </c>
      <c r="M1343">
        <v>68439.221999999994</v>
      </c>
      <c r="N1343">
        <v>68153.615999999995</v>
      </c>
      <c r="O1343">
        <v>68246.837</v>
      </c>
      <c r="P1343">
        <v>68021.263000000006</v>
      </c>
      <c r="Q1343">
        <v>67881.207999999999</v>
      </c>
      <c r="R1343">
        <v>77727.153999999995</v>
      </c>
      <c r="S1343">
        <v>77863.891000000003</v>
      </c>
      <c r="T1343">
        <v>77924.286999999997</v>
      </c>
      <c r="U1343">
        <v>79186.887000000002</v>
      </c>
      <c r="V1343">
        <v>80807.577999999994</v>
      </c>
      <c r="W1343">
        <v>81085.232999999993</v>
      </c>
      <c r="X1343">
        <v>83008.803</v>
      </c>
      <c r="Y1343">
        <v>82811.956999999995</v>
      </c>
      <c r="Z1343">
        <v>83229.005000000005</v>
      </c>
      <c r="AA1343">
        <v>84427.485000000001</v>
      </c>
      <c r="AB1343">
        <v>85162.391000000003</v>
      </c>
      <c r="AC1343">
        <v>88530.36</v>
      </c>
      <c r="AD1343">
        <v>90835.001999999993</v>
      </c>
      <c r="AE1343">
        <v>97228.342000000004</v>
      </c>
      <c r="AF1343">
        <v>96685.535000000003</v>
      </c>
      <c r="AG1343">
        <v>98377.782999999996</v>
      </c>
      <c r="AH1343">
        <v>97080.076000000001</v>
      </c>
      <c r="AI1343">
        <v>97797.062000000005</v>
      </c>
      <c r="AJ1343">
        <v>122787.88400000001</v>
      </c>
      <c r="AK1343">
        <v>124625.632</v>
      </c>
      <c r="AL1343">
        <v>123820.584</v>
      </c>
      <c r="AM1343">
        <v>126841.02800000001</v>
      </c>
      <c r="AN1343">
        <v>123449.20600000001</v>
      </c>
      <c r="AO1343">
        <v>123223.251</v>
      </c>
      <c r="AP1343">
        <v>120896.567</v>
      </c>
      <c r="AQ1343">
        <v>120401.804</v>
      </c>
      <c r="AR1343">
        <v>118593.48699999999</v>
      </c>
      <c r="AS1343">
        <v>118622.82399999999</v>
      </c>
      <c r="AT1343">
        <v>118426.053</v>
      </c>
      <c r="AU1343">
        <v>116827.637</v>
      </c>
    </row>
    <row r="1344" spans="1:47" x14ac:dyDescent="0.25">
      <c r="A1344" t="s">
        <v>329</v>
      </c>
      <c r="B1344">
        <f>_xll.BDH($A1344,"BS_TOT_ASSET","2007-05-31","","Dir=H","Per=M","Days=A","Dts=H","cols=46;rows=1")</f>
        <v>1552.5640000000001</v>
      </c>
      <c r="C1344">
        <v>1557.6759999999999</v>
      </c>
      <c r="D1344">
        <v>1678.2139999999999</v>
      </c>
      <c r="E1344">
        <v>1738.3679999999999</v>
      </c>
      <c r="F1344">
        <v>1748.5719999999999</v>
      </c>
      <c r="G1344">
        <v>1743.7660000000001</v>
      </c>
      <c r="H1344">
        <v>1662.529</v>
      </c>
      <c r="I1344">
        <v>1621.796</v>
      </c>
      <c r="J1344">
        <v>1657.6089999999999</v>
      </c>
      <c r="K1344">
        <v>1680.6949999999999</v>
      </c>
      <c r="L1344">
        <v>1718.787</v>
      </c>
      <c r="M1344">
        <v>1715.404</v>
      </c>
      <c r="N1344">
        <v>1745.7940000000001</v>
      </c>
      <c r="O1344">
        <v>1907.627</v>
      </c>
      <c r="P1344">
        <v>2283.0630000000001</v>
      </c>
      <c r="Q1344">
        <v>2298.846</v>
      </c>
      <c r="R1344">
        <v>2341.279</v>
      </c>
      <c r="S1344">
        <v>2295.4369999999999</v>
      </c>
      <c r="T1344">
        <v>2203.4740000000002</v>
      </c>
      <c r="U1344">
        <v>2113.4430000000002</v>
      </c>
      <c r="V1344">
        <v>2055.6260000000002</v>
      </c>
      <c r="W1344">
        <v>2061.4050000000002</v>
      </c>
      <c r="X1344">
        <v>2022.288</v>
      </c>
      <c r="Y1344">
        <v>2070.6060000000002</v>
      </c>
      <c r="Z1344">
        <v>2133.4369999999999</v>
      </c>
      <c r="AA1344">
        <v>2144.0160000000001</v>
      </c>
      <c r="AB1344">
        <v>2152.819</v>
      </c>
      <c r="AC1344">
        <v>2135.1370000000002</v>
      </c>
      <c r="AD1344">
        <v>2143.42</v>
      </c>
      <c r="AE1344">
        <v>2107.4549999999999</v>
      </c>
      <c r="AF1344">
        <v>2009.11</v>
      </c>
      <c r="AG1344">
        <v>1975.665</v>
      </c>
      <c r="AH1344">
        <v>2096.9490000000001</v>
      </c>
      <c r="AI1344">
        <v>2053.5459999999998</v>
      </c>
      <c r="AJ1344">
        <v>1959.335</v>
      </c>
      <c r="AK1344">
        <v>2035.2729999999999</v>
      </c>
      <c r="AL1344">
        <v>2061.7469999999998</v>
      </c>
      <c r="AM1344">
        <v>2220.98</v>
      </c>
      <c r="AN1344">
        <v>2166.777</v>
      </c>
      <c r="AO1344">
        <v>2203.7640000000001</v>
      </c>
      <c r="AP1344">
        <v>2247.9499999999998</v>
      </c>
      <c r="AQ1344">
        <v>2497.1990000000001</v>
      </c>
      <c r="AR1344">
        <v>2549.8049999999998</v>
      </c>
      <c r="AS1344">
        <v>2511.9070000000002</v>
      </c>
      <c r="AT1344">
        <v>2558.2159999999999</v>
      </c>
      <c r="AU1344">
        <v>2557.6640000000002</v>
      </c>
    </row>
    <row r="1345" spans="1:47" x14ac:dyDescent="0.25">
      <c r="A1345" t="s">
        <v>330</v>
      </c>
      <c r="B1345">
        <f>_xll.BDH($A1345,"BS_TOT_ASSET","2007-05-31","","Dir=H","Per=M","Days=A","Dts=H","cols=46;rows=1")</f>
        <v>14417</v>
      </c>
      <c r="C1345">
        <v>14818</v>
      </c>
      <c r="D1345">
        <v>14498</v>
      </c>
      <c r="E1345">
        <v>13785</v>
      </c>
      <c r="F1345">
        <v>13616</v>
      </c>
      <c r="G1345">
        <v>13430</v>
      </c>
      <c r="H1345">
        <v>12676</v>
      </c>
      <c r="I1345">
        <v>11526</v>
      </c>
      <c r="J1345">
        <v>11664</v>
      </c>
      <c r="K1345">
        <v>11459</v>
      </c>
      <c r="L1345">
        <v>11726</v>
      </c>
      <c r="M1345">
        <v>11952</v>
      </c>
      <c r="N1345">
        <v>14377</v>
      </c>
      <c r="O1345">
        <v>14693</v>
      </c>
      <c r="P1345">
        <v>14617</v>
      </c>
      <c r="Q1345">
        <v>14398</v>
      </c>
      <c r="R1345">
        <v>14570</v>
      </c>
      <c r="S1345">
        <v>14752</v>
      </c>
      <c r="T1345">
        <v>14211</v>
      </c>
      <c r="U1345">
        <v>14139</v>
      </c>
      <c r="V1345">
        <v>14316</v>
      </c>
      <c r="W1345">
        <v>14328</v>
      </c>
      <c r="X1345">
        <v>14067</v>
      </c>
      <c r="Y1345">
        <v>13912</v>
      </c>
      <c r="Z1345">
        <v>14055</v>
      </c>
      <c r="AA1345">
        <v>19118</v>
      </c>
      <c r="AB1345">
        <v>19794</v>
      </c>
      <c r="AC1345">
        <v>20615</v>
      </c>
      <c r="AD1345">
        <v>20495</v>
      </c>
      <c r="AE1345">
        <v>22416</v>
      </c>
      <c r="AF1345">
        <v>22542</v>
      </c>
      <c r="AG1345">
        <v>23818</v>
      </c>
      <c r="AH1345">
        <v>25136</v>
      </c>
      <c r="AI1345">
        <v>24143</v>
      </c>
      <c r="AJ1345">
        <v>24388</v>
      </c>
      <c r="AK1345">
        <v>24819</v>
      </c>
      <c r="AL1345">
        <v>27001</v>
      </c>
      <c r="AM1345">
        <v>27540</v>
      </c>
      <c r="AN1345">
        <v>27836</v>
      </c>
      <c r="AO1345">
        <v>32355</v>
      </c>
      <c r="AP1345">
        <v>33267</v>
      </c>
      <c r="AQ1345">
        <v>35336</v>
      </c>
      <c r="AR1345">
        <v>37191</v>
      </c>
      <c r="AS1345">
        <v>41263</v>
      </c>
      <c r="AT1345">
        <v>41845</v>
      </c>
      <c r="AU1345">
        <v>43376</v>
      </c>
    </row>
    <row r="1346" spans="1:47" x14ac:dyDescent="0.25">
      <c r="A1346" t="s">
        <v>331</v>
      </c>
      <c r="B1346">
        <f>_xll.BDH($A1346,"BS_TOT_ASSET","2007-05-31","","Dir=H","Per=M","Days=A","Dts=H","cols=46;rows=1")</f>
        <v>3606.7840000000001</v>
      </c>
      <c r="C1346">
        <v>3742.069</v>
      </c>
      <c r="D1346">
        <v>3638.5949999999998</v>
      </c>
      <c r="E1346">
        <v>3674.018</v>
      </c>
      <c r="F1346">
        <v>3708.39</v>
      </c>
      <c r="G1346">
        <v>3700.7629999999999</v>
      </c>
      <c r="H1346">
        <v>3209.982</v>
      </c>
      <c r="I1346">
        <v>3129.9279999999999</v>
      </c>
      <c r="J1346">
        <v>3081.7750000000001</v>
      </c>
      <c r="K1346">
        <v>3061.3069999999998</v>
      </c>
      <c r="L1346">
        <v>2998.4520000000002</v>
      </c>
      <c r="M1346">
        <v>3078.6729999999998</v>
      </c>
      <c r="N1346">
        <v>3078.6729999999998</v>
      </c>
      <c r="O1346">
        <v>3305.1030000000001</v>
      </c>
      <c r="P1346">
        <v>3365.6930000000002</v>
      </c>
      <c r="Q1346">
        <v>3452.4169999999999</v>
      </c>
      <c r="R1346">
        <v>3527.7429999999999</v>
      </c>
      <c r="S1346">
        <v>3521.5830000000001</v>
      </c>
      <c r="T1346">
        <v>3520.6550000000002</v>
      </c>
      <c r="U1346">
        <v>3670.2370000000001</v>
      </c>
      <c r="V1346">
        <v>3737.9459999999999</v>
      </c>
      <c r="W1346">
        <v>3704.5740000000001</v>
      </c>
      <c r="X1346">
        <v>3738.5529999999999</v>
      </c>
      <c r="Y1346">
        <v>4334.1180000000004</v>
      </c>
      <c r="Z1346">
        <v>3935.91</v>
      </c>
      <c r="AA1346">
        <v>3763.9969999999998</v>
      </c>
      <c r="AB1346">
        <v>4306.8819999999996</v>
      </c>
      <c r="AC1346">
        <v>4354.5649999999996</v>
      </c>
      <c r="AD1346">
        <v>4405.6180000000004</v>
      </c>
      <c r="AE1346">
        <v>4305.125</v>
      </c>
      <c r="AF1346">
        <v>4124.527</v>
      </c>
      <c r="AG1346">
        <v>4167.7169999999996</v>
      </c>
      <c r="AH1346">
        <v>4216.0709999999999</v>
      </c>
      <c r="AI1346">
        <v>3944.886</v>
      </c>
      <c r="AJ1346">
        <v>3937.4810000000002</v>
      </c>
      <c r="AK1346">
        <v>3981.4679999999998</v>
      </c>
      <c r="AL1346">
        <v>4234.616</v>
      </c>
      <c r="AM1346">
        <v>4192.616</v>
      </c>
      <c r="AN1346">
        <v>3947.9740000000002</v>
      </c>
      <c r="AO1346">
        <v>4017.7829999999999</v>
      </c>
      <c r="AP1346">
        <v>4570.2330000000002</v>
      </c>
      <c r="AQ1346">
        <v>4536.0060000000003</v>
      </c>
      <c r="AR1346">
        <v>4564.5119999999997</v>
      </c>
      <c r="AS1346">
        <v>4623.1949999999997</v>
      </c>
      <c r="AT1346">
        <v>4451.5609999999997</v>
      </c>
      <c r="AU1346">
        <v>4548.5519999999997</v>
      </c>
    </row>
    <row r="1347" spans="1:47" x14ac:dyDescent="0.25">
      <c r="A1347" t="s">
        <v>332</v>
      </c>
      <c r="B1347">
        <f>_xll.BDH($A1347,"BS_TOT_ASSET","2007-05-31","","Dir=H","Per=M","Days=A","Dts=H","cols=46;rows=1")</f>
        <v>4475.5209999999997</v>
      </c>
      <c r="C1347">
        <v>4476.5730000000003</v>
      </c>
      <c r="D1347">
        <v>11353.175999999999</v>
      </c>
      <c r="E1347">
        <v>11599.183999999999</v>
      </c>
      <c r="F1347">
        <v>11502.962</v>
      </c>
      <c r="G1347">
        <v>11024.319</v>
      </c>
      <c r="H1347">
        <v>10409.859</v>
      </c>
      <c r="I1347">
        <v>9896.6440000000002</v>
      </c>
      <c r="J1347">
        <v>10242.683999999999</v>
      </c>
      <c r="K1347">
        <v>10762.567999999999</v>
      </c>
      <c r="L1347">
        <v>10801.734</v>
      </c>
      <c r="M1347">
        <v>10822.508</v>
      </c>
      <c r="N1347">
        <v>10597.817999999999</v>
      </c>
      <c r="O1347">
        <v>11407.040999999999</v>
      </c>
      <c r="P1347">
        <v>11536.804</v>
      </c>
      <c r="Q1347">
        <v>11878.125</v>
      </c>
      <c r="R1347">
        <v>12005.775</v>
      </c>
      <c r="S1347">
        <v>11118.118</v>
      </c>
      <c r="T1347">
        <v>11598.143</v>
      </c>
      <c r="U1347">
        <v>11934.195</v>
      </c>
      <c r="V1347">
        <v>11601.971</v>
      </c>
      <c r="W1347">
        <v>11706.418</v>
      </c>
      <c r="X1347">
        <v>11931.897000000001</v>
      </c>
      <c r="Y1347">
        <v>11885.031999999999</v>
      </c>
      <c r="Z1347">
        <v>12211.710999999999</v>
      </c>
      <c r="AA1347">
        <v>12901.574000000001</v>
      </c>
      <c r="AB1347">
        <v>15294.8</v>
      </c>
      <c r="AC1347">
        <v>15355</v>
      </c>
      <c r="AD1347">
        <v>15602.8</v>
      </c>
      <c r="AE1347">
        <v>15174.1</v>
      </c>
      <c r="AF1347">
        <v>15820.5</v>
      </c>
      <c r="AG1347">
        <v>22123.8</v>
      </c>
      <c r="AH1347">
        <v>22794.6</v>
      </c>
      <c r="AI1347">
        <v>21316.5</v>
      </c>
      <c r="AJ1347">
        <v>22267.7</v>
      </c>
      <c r="AK1347">
        <v>22644.1</v>
      </c>
      <c r="AL1347">
        <v>28836.3</v>
      </c>
      <c r="AM1347">
        <v>36538.5</v>
      </c>
      <c r="AN1347">
        <v>34726.199999999997</v>
      </c>
      <c r="AO1347">
        <v>34272.6</v>
      </c>
      <c r="AP1347">
        <v>35506.199999999997</v>
      </c>
      <c r="AQ1347">
        <v>35818.9</v>
      </c>
      <c r="AR1347">
        <v>35806.300000000003</v>
      </c>
      <c r="AS1347">
        <v>35184.5</v>
      </c>
      <c r="AT1347">
        <v>33271.5</v>
      </c>
      <c r="AU1347">
        <v>33455.599999999999</v>
      </c>
    </row>
    <row r="1348" spans="1:47" x14ac:dyDescent="0.25">
      <c r="A1348" t="s">
        <v>333</v>
      </c>
      <c r="B1348">
        <f>_xll.BDH($A1348,"BS_TOT_ASSET","2007-05-31","","Dir=H","Per=M","Days=A","Dts=H","cols=46;rows=1")</f>
        <v>9989.06</v>
      </c>
      <c r="C1348">
        <v>10251.428</v>
      </c>
      <c r="D1348">
        <v>10830.896000000001</v>
      </c>
      <c r="E1348">
        <v>11282</v>
      </c>
      <c r="F1348">
        <v>11937</v>
      </c>
      <c r="G1348">
        <v>12116</v>
      </c>
      <c r="H1348">
        <v>12384</v>
      </c>
      <c r="I1348">
        <v>12042</v>
      </c>
      <c r="J1348">
        <v>11851</v>
      </c>
      <c r="K1348">
        <v>11635</v>
      </c>
      <c r="L1348">
        <v>11807</v>
      </c>
      <c r="M1348">
        <v>12452</v>
      </c>
      <c r="N1348">
        <v>13013</v>
      </c>
      <c r="O1348">
        <v>13089</v>
      </c>
      <c r="P1348">
        <v>13282</v>
      </c>
      <c r="Q1348">
        <v>13967</v>
      </c>
      <c r="R1348">
        <v>14339</v>
      </c>
      <c r="S1348">
        <v>15833</v>
      </c>
      <c r="T1348">
        <v>16444</v>
      </c>
      <c r="U1348">
        <v>17064</v>
      </c>
      <c r="V1348">
        <v>16981</v>
      </c>
      <c r="W1348">
        <v>16860</v>
      </c>
      <c r="X1348">
        <v>17554</v>
      </c>
      <c r="Y1348">
        <v>17710</v>
      </c>
      <c r="Z1348">
        <v>17998</v>
      </c>
      <c r="AA1348">
        <v>18868</v>
      </c>
      <c r="AB1348">
        <v>19642</v>
      </c>
      <c r="AC1348">
        <v>20192</v>
      </c>
      <c r="AD1348">
        <v>20575</v>
      </c>
      <c r="AE1348">
        <v>21186</v>
      </c>
      <c r="AF1348">
        <v>22518</v>
      </c>
      <c r="AG1348">
        <v>23261</v>
      </c>
      <c r="AH1348">
        <v>22685</v>
      </c>
      <c r="AI1348">
        <v>25965</v>
      </c>
      <c r="AJ1348">
        <v>24196</v>
      </c>
      <c r="AK1348">
        <v>23413</v>
      </c>
      <c r="AL1348">
        <v>22516</v>
      </c>
      <c r="AM1348">
        <v>22469</v>
      </c>
      <c r="AN1348">
        <v>21011</v>
      </c>
      <c r="AO1348">
        <v>21008</v>
      </c>
      <c r="AP1348">
        <v>21574</v>
      </c>
      <c r="AQ1348">
        <v>21649</v>
      </c>
      <c r="AR1348">
        <v>21476</v>
      </c>
      <c r="AS1348">
        <v>22448</v>
      </c>
      <c r="AT1348">
        <v>21854</v>
      </c>
      <c r="AU1348">
        <v>22147</v>
      </c>
    </row>
    <row r="1349" spans="1:47" x14ac:dyDescent="0.25">
      <c r="A1349" t="s">
        <v>334</v>
      </c>
      <c r="B1349" t="str">
        <f>_xll.BDH($A1349,"BS_TOT_ASSET","2007-05-31","","Dir=H","Per=M","Days=A","Dts=H","cols=44;rows=1")</f>
        <v>#N/A N/A</v>
      </c>
      <c r="C1349" t="s">
        <v>506</v>
      </c>
      <c r="D1349" t="s">
        <v>506</v>
      </c>
      <c r="E1349" t="s">
        <v>506</v>
      </c>
      <c r="F1349" t="s">
        <v>506</v>
      </c>
      <c r="G1349" t="s">
        <v>506</v>
      </c>
      <c r="H1349" t="s">
        <v>506</v>
      </c>
      <c r="I1349" t="s">
        <v>506</v>
      </c>
      <c r="J1349" t="s">
        <v>506</v>
      </c>
      <c r="K1349" t="s">
        <v>506</v>
      </c>
      <c r="L1349" t="s">
        <v>506</v>
      </c>
      <c r="M1349">
        <v>5563.5129999999999</v>
      </c>
      <c r="N1349">
        <v>5563.5129999999999</v>
      </c>
      <c r="O1349">
        <v>5563.9709999999995</v>
      </c>
      <c r="P1349">
        <v>5606.1090000000004</v>
      </c>
      <c r="Q1349">
        <v>5548.3010000000004</v>
      </c>
      <c r="R1349">
        <v>5562.4110000000001</v>
      </c>
      <c r="S1349">
        <v>5562.4110000000001</v>
      </c>
      <c r="T1349">
        <v>5562.4110000000001</v>
      </c>
      <c r="U1349">
        <v>5892.643</v>
      </c>
      <c r="V1349">
        <v>5938.4269999999997</v>
      </c>
      <c r="W1349">
        <v>5991.73</v>
      </c>
      <c r="X1349">
        <v>6588.6329999999998</v>
      </c>
      <c r="Y1349">
        <v>6605.549</v>
      </c>
      <c r="Z1349">
        <v>6650.9780000000001</v>
      </c>
      <c r="AA1349">
        <v>7318.8990000000003</v>
      </c>
      <c r="AB1349">
        <v>7314.8029999999999</v>
      </c>
      <c r="AC1349">
        <v>7374.049</v>
      </c>
      <c r="AD1349">
        <v>11573.076999999999</v>
      </c>
      <c r="AE1349">
        <v>11592.736999999999</v>
      </c>
      <c r="AF1349">
        <v>11687.387000000001</v>
      </c>
      <c r="AG1349">
        <v>11747.165000000001</v>
      </c>
      <c r="AH1349">
        <v>12264.757</v>
      </c>
      <c r="AI1349">
        <v>12405.739</v>
      </c>
      <c r="AJ1349">
        <v>12957.749</v>
      </c>
      <c r="AK1349">
        <v>12943.34</v>
      </c>
      <c r="AL1349">
        <v>12973.911</v>
      </c>
      <c r="AM1349">
        <v>13076.251</v>
      </c>
      <c r="AN1349">
        <v>13946.175999999999</v>
      </c>
      <c r="AO1349">
        <v>14265.117</v>
      </c>
      <c r="AP1349">
        <v>14094.869000000001</v>
      </c>
      <c r="AQ1349">
        <v>14484.985000000001</v>
      </c>
      <c r="AR1349">
        <v>15329.646000000001</v>
      </c>
      <c r="AS1349">
        <v>15316.121999999999</v>
      </c>
    </row>
    <row r="1350" spans="1:47" x14ac:dyDescent="0.25">
      <c r="A1350" t="s">
        <v>335</v>
      </c>
      <c r="B1350">
        <f>_xll.BDH($A1350,"BS_TOT_ASSET","2007-05-31","","Dir=H","Per=M","Days=A","Dts=H","cols=46;rows=1")</f>
        <v>4005.3130000000001</v>
      </c>
      <c r="C1350">
        <v>3000.018</v>
      </c>
      <c r="D1350">
        <v>2979.3969999999999</v>
      </c>
      <c r="E1350">
        <v>8791.3070000000007</v>
      </c>
      <c r="F1350">
        <v>8968.9850000000006</v>
      </c>
      <c r="G1350">
        <v>10218.646000000001</v>
      </c>
      <c r="H1350">
        <v>12752</v>
      </c>
      <c r="I1350">
        <v>12453</v>
      </c>
      <c r="J1350">
        <v>11660</v>
      </c>
      <c r="K1350">
        <v>12342</v>
      </c>
      <c r="L1350">
        <v>10722</v>
      </c>
      <c r="M1350">
        <v>10519</v>
      </c>
      <c r="N1350">
        <v>9910</v>
      </c>
      <c r="O1350">
        <v>10355</v>
      </c>
      <c r="P1350">
        <v>16207</v>
      </c>
      <c r="Q1350">
        <v>18065</v>
      </c>
      <c r="R1350">
        <v>14217</v>
      </c>
      <c r="S1350">
        <v>13157</v>
      </c>
      <c r="T1350">
        <v>14091</v>
      </c>
      <c r="U1350">
        <v>9021</v>
      </c>
      <c r="V1350">
        <v>8927</v>
      </c>
      <c r="W1350">
        <v>8920</v>
      </c>
      <c r="X1350">
        <v>9132</v>
      </c>
      <c r="Y1350">
        <v>9188</v>
      </c>
      <c r="Z1350">
        <v>11953</v>
      </c>
      <c r="AA1350">
        <v>12486</v>
      </c>
      <c r="AB1350">
        <v>12577</v>
      </c>
      <c r="AC1350">
        <v>12978</v>
      </c>
      <c r="AD1350">
        <v>13116</v>
      </c>
      <c r="AE1350">
        <v>12692</v>
      </c>
      <c r="AF1350">
        <v>12071</v>
      </c>
      <c r="AG1350">
        <v>12242</v>
      </c>
      <c r="AH1350">
        <v>12104</v>
      </c>
      <c r="AI1350">
        <v>11770</v>
      </c>
      <c r="AJ1350">
        <v>11861</v>
      </c>
      <c r="AK1350">
        <v>13717</v>
      </c>
      <c r="AL1350">
        <v>15099</v>
      </c>
      <c r="AM1350">
        <v>14808</v>
      </c>
      <c r="AN1350">
        <v>14150</v>
      </c>
      <c r="AO1350">
        <v>14490</v>
      </c>
      <c r="AP1350">
        <v>14660</v>
      </c>
      <c r="AQ1350">
        <v>15072</v>
      </c>
      <c r="AR1350">
        <v>15786</v>
      </c>
      <c r="AS1350">
        <v>15790</v>
      </c>
      <c r="AT1350">
        <v>15141</v>
      </c>
      <c r="AU1350">
        <v>14855</v>
      </c>
    </row>
    <row r="1351" spans="1:47" x14ac:dyDescent="0.25">
      <c r="A1351" t="s">
        <v>336</v>
      </c>
      <c r="B1351">
        <f>_xll.BDH($A1351,"BS_TOT_ASSET","2007-05-31","","Dir=H","Per=M","Days=A","Dts=H","cols=46;rows=1")</f>
        <v>37343</v>
      </c>
      <c r="C1351">
        <v>39571</v>
      </c>
      <c r="D1351">
        <v>40123</v>
      </c>
      <c r="E1351">
        <v>41330</v>
      </c>
      <c r="F1351">
        <v>43753</v>
      </c>
      <c r="G1351">
        <v>45478</v>
      </c>
      <c r="H1351">
        <v>44821</v>
      </c>
      <c r="I1351">
        <v>45304</v>
      </c>
      <c r="J1351">
        <v>46404</v>
      </c>
      <c r="K1351">
        <v>47155</v>
      </c>
      <c r="L1351">
        <v>48458</v>
      </c>
      <c r="M1351">
        <v>50942</v>
      </c>
      <c r="N1351">
        <v>51209</v>
      </c>
      <c r="O1351">
        <v>52734</v>
      </c>
      <c r="P1351">
        <v>52994</v>
      </c>
      <c r="Q1351">
        <v>53257</v>
      </c>
      <c r="R1351">
        <v>54557</v>
      </c>
      <c r="S1351">
        <v>56585</v>
      </c>
      <c r="T1351">
        <v>57188</v>
      </c>
      <c r="U1351">
        <v>59207</v>
      </c>
      <c r="V1351">
        <v>60390</v>
      </c>
      <c r="W1351">
        <v>62049</v>
      </c>
      <c r="X1351">
        <v>64439</v>
      </c>
      <c r="Y1351">
        <v>63843</v>
      </c>
      <c r="Z1351">
        <v>65217</v>
      </c>
      <c r="AA1351">
        <v>67166</v>
      </c>
      <c r="AB1351">
        <v>69306</v>
      </c>
      <c r="AC1351">
        <v>70331</v>
      </c>
      <c r="AD1351">
        <v>71590</v>
      </c>
      <c r="AE1351">
        <v>72193</v>
      </c>
      <c r="AF1351">
        <v>74929</v>
      </c>
      <c r="AG1351">
        <v>74929</v>
      </c>
      <c r="AH1351">
        <v>77201</v>
      </c>
      <c r="AI1351">
        <v>79963</v>
      </c>
      <c r="AJ1351">
        <v>82479</v>
      </c>
      <c r="AK1351">
        <v>84637</v>
      </c>
      <c r="AL1351">
        <v>85420</v>
      </c>
      <c r="AM1351">
        <v>87864</v>
      </c>
      <c r="AN1351">
        <v>89993</v>
      </c>
      <c r="AO1351">
        <v>91205</v>
      </c>
      <c r="AP1351">
        <v>92890</v>
      </c>
      <c r="AQ1351">
        <v>96781</v>
      </c>
      <c r="AR1351">
        <v>97827</v>
      </c>
      <c r="AS1351">
        <v>94284</v>
      </c>
      <c r="AT1351">
        <v>95490</v>
      </c>
      <c r="AU1351">
        <v>98603</v>
      </c>
    </row>
    <row r="1352" spans="1:47" x14ac:dyDescent="0.25">
      <c r="A1352" t="s">
        <v>337</v>
      </c>
      <c r="B1352">
        <f>_xll.BDH($A1352,"BS_TOT_ASSET","2007-05-31","","Dir=H","Per=M","Days=A","Dts=H","cols=46;rows=1")</f>
        <v>13861</v>
      </c>
      <c r="C1352">
        <v>14984</v>
      </c>
      <c r="D1352">
        <v>15598</v>
      </c>
      <c r="E1352">
        <v>16014</v>
      </c>
      <c r="F1352">
        <v>17243</v>
      </c>
      <c r="G1352">
        <v>16698</v>
      </c>
      <c r="H1352">
        <v>15727</v>
      </c>
      <c r="I1352">
        <v>17025</v>
      </c>
      <c r="J1352">
        <v>18111</v>
      </c>
      <c r="K1352">
        <v>21147</v>
      </c>
      <c r="L1352">
        <v>22299</v>
      </c>
      <c r="M1352">
        <v>22645</v>
      </c>
      <c r="N1352">
        <v>22769</v>
      </c>
      <c r="O1352">
        <v>24376</v>
      </c>
      <c r="P1352">
        <v>25663</v>
      </c>
      <c r="Q1352">
        <v>26854</v>
      </c>
      <c r="R1352">
        <v>28638</v>
      </c>
      <c r="S1352">
        <v>29139</v>
      </c>
      <c r="T1352">
        <v>26111</v>
      </c>
      <c r="U1352">
        <v>28961</v>
      </c>
      <c r="V1352">
        <v>28660</v>
      </c>
      <c r="W1352">
        <v>29523</v>
      </c>
      <c r="X1352">
        <v>29650</v>
      </c>
      <c r="Y1352">
        <v>29451</v>
      </c>
      <c r="Z1352">
        <v>26476</v>
      </c>
      <c r="AA1352">
        <v>26799</v>
      </c>
      <c r="AB1352">
        <v>24607</v>
      </c>
      <c r="AC1352">
        <v>24798</v>
      </c>
      <c r="AD1352">
        <v>24976</v>
      </c>
      <c r="AE1352">
        <v>25121</v>
      </c>
      <c r="AF1352">
        <v>24916</v>
      </c>
      <c r="AG1352">
        <v>25602</v>
      </c>
      <c r="AH1352">
        <v>25961</v>
      </c>
      <c r="AI1352">
        <v>25554</v>
      </c>
      <c r="AJ1352">
        <v>25130</v>
      </c>
      <c r="AK1352">
        <v>24553</v>
      </c>
      <c r="AL1352">
        <v>24703</v>
      </c>
      <c r="AM1352">
        <v>24081</v>
      </c>
      <c r="AN1352">
        <v>21031</v>
      </c>
      <c r="AO1352">
        <v>20969</v>
      </c>
      <c r="AP1352">
        <v>21142</v>
      </c>
      <c r="AQ1352">
        <v>20836</v>
      </c>
      <c r="AR1352">
        <v>20563</v>
      </c>
      <c r="AS1352">
        <v>20483</v>
      </c>
      <c r="AT1352">
        <v>20655</v>
      </c>
      <c r="AU1352">
        <v>20559</v>
      </c>
    </row>
    <row r="1353" spans="1:47" x14ac:dyDescent="0.25">
      <c r="A1353" t="s">
        <v>338</v>
      </c>
      <c r="B1353">
        <f>_xll.BDH($A1353,"BS_TOT_ASSET","2007-05-31","","Dir=H","Per=M","Days=A","Dts=H","cols=46;rows=1")</f>
        <v>612.29999999999995</v>
      </c>
      <c r="C1353">
        <v>624.197</v>
      </c>
      <c r="D1353">
        <v>678.99800000000005</v>
      </c>
      <c r="E1353">
        <v>585.678</v>
      </c>
      <c r="F1353">
        <v>646.02300000000002</v>
      </c>
      <c r="G1353">
        <v>582.99900000000002</v>
      </c>
      <c r="H1353">
        <v>615.42399999999998</v>
      </c>
      <c r="I1353">
        <v>628.678</v>
      </c>
      <c r="J1353">
        <v>591.99300000000005</v>
      </c>
      <c r="K1353">
        <v>492.13099999999997</v>
      </c>
      <c r="L1353">
        <v>679.73400000000004</v>
      </c>
      <c r="M1353">
        <v>648.29300000000001</v>
      </c>
      <c r="N1353">
        <v>693.97199999999998</v>
      </c>
      <c r="O1353">
        <v>770.28300000000002</v>
      </c>
      <c r="P1353">
        <v>982.06700000000001</v>
      </c>
      <c r="Q1353">
        <v>1090.1880000000001</v>
      </c>
      <c r="R1353">
        <v>1570.693</v>
      </c>
      <c r="S1353">
        <v>1961.558</v>
      </c>
      <c r="T1353">
        <v>3069.1959999999999</v>
      </c>
      <c r="U1353">
        <v>3480.4589999999998</v>
      </c>
      <c r="V1353">
        <v>3478.29</v>
      </c>
      <c r="W1353">
        <v>3808.8330000000001</v>
      </c>
      <c r="X1353">
        <v>3967.89</v>
      </c>
      <c r="Y1353">
        <v>4363.2889999999998</v>
      </c>
      <c r="Z1353">
        <v>4480.7510000000002</v>
      </c>
      <c r="AA1353">
        <v>4901.3249999999998</v>
      </c>
      <c r="AB1353">
        <v>5412.5630000000001</v>
      </c>
      <c r="AC1353">
        <v>6048.1059999999998</v>
      </c>
      <c r="AD1353">
        <v>6325.8220000000001</v>
      </c>
      <c r="AE1353">
        <v>6778.3289999999997</v>
      </c>
      <c r="AF1353">
        <v>7042.5</v>
      </c>
      <c r="AG1353">
        <v>9240.6260000000002</v>
      </c>
      <c r="AH1353">
        <v>9654.8610000000008</v>
      </c>
      <c r="AI1353">
        <v>9916.2669999999998</v>
      </c>
      <c r="AJ1353">
        <v>10202.870999999999</v>
      </c>
      <c r="AK1353">
        <v>11262.273999999999</v>
      </c>
      <c r="AL1353">
        <v>11593.507</v>
      </c>
      <c r="AM1353">
        <v>12347.338</v>
      </c>
      <c r="AN1353">
        <v>13586.61</v>
      </c>
      <c r="AO1353">
        <v>14359.096</v>
      </c>
      <c r="AP1353">
        <v>16517.223000000002</v>
      </c>
      <c r="AQ1353">
        <v>16951.54</v>
      </c>
      <c r="AR1353">
        <v>19012.741999999998</v>
      </c>
      <c r="AS1353">
        <v>20152.796999999999</v>
      </c>
      <c r="AT1353">
        <v>22663.537</v>
      </c>
      <c r="AU1353">
        <v>23366.228999999999</v>
      </c>
    </row>
    <row r="1354" spans="1:47" x14ac:dyDescent="0.25">
      <c r="A1354" t="s">
        <v>339</v>
      </c>
      <c r="B1354">
        <f>_xll.BDH($A1354,"BS_TOT_ASSET","2007-05-31","","Dir=H","Per=M","Days=A","Dts=H","cols=46;rows=1")</f>
        <v>7683</v>
      </c>
      <c r="C1354">
        <v>6606</v>
      </c>
      <c r="D1354">
        <v>6986</v>
      </c>
      <c r="E1354">
        <v>7289</v>
      </c>
      <c r="F1354">
        <v>8014</v>
      </c>
      <c r="G1354">
        <v>8432</v>
      </c>
      <c r="H1354">
        <v>7305</v>
      </c>
      <c r="I1354">
        <v>6243</v>
      </c>
      <c r="J1354">
        <v>6058</v>
      </c>
      <c r="K1354">
        <v>6037</v>
      </c>
      <c r="L1354">
        <v>6254</v>
      </c>
      <c r="M1354">
        <v>6827</v>
      </c>
      <c r="N1354">
        <v>7008</v>
      </c>
      <c r="O1354">
        <v>7226</v>
      </c>
      <c r="P1354">
        <v>7494</v>
      </c>
      <c r="Q1354">
        <v>7716</v>
      </c>
      <c r="R1354">
        <v>8481</v>
      </c>
      <c r="S1354">
        <v>8903</v>
      </c>
      <c r="T1354">
        <v>8991</v>
      </c>
      <c r="U1354">
        <v>9037</v>
      </c>
      <c r="V1354">
        <v>9844</v>
      </c>
      <c r="W1354">
        <v>9431</v>
      </c>
      <c r="X1354">
        <v>7912</v>
      </c>
      <c r="Y1354">
        <v>7928</v>
      </c>
      <c r="Z1354">
        <v>8381</v>
      </c>
      <c r="AA1354">
        <v>8743</v>
      </c>
      <c r="AB1354">
        <v>9321</v>
      </c>
      <c r="AC1354">
        <v>8651</v>
      </c>
      <c r="AD1354">
        <v>8956</v>
      </c>
      <c r="AE1354">
        <v>9068</v>
      </c>
      <c r="AF1354">
        <v>9598</v>
      </c>
      <c r="AG1354">
        <v>9678</v>
      </c>
      <c r="AH1354">
        <v>7458</v>
      </c>
      <c r="AI1354">
        <v>5513</v>
      </c>
      <c r="AJ1354">
        <v>4768</v>
      </c>
      <c r="AK1354">
        <v>4777</v>
      </c>
      <c r="AL1354">
        <v>4285</v>
      </c>
      <c r="AM1354">
        <v>4213</v>
      </c>
      <c r="AN1354">
        <v>4312</v>
      </c>
      <c r="AO1354">
        <v>4388</v>
      </c>
      <c r="AP1354">
        <v>4595</v>
      </c>
      <c r="AQ1354">
        <v>4744</v>
      </c>
      <c r="AR1354">
        <v>4961</v>
      </c>
      <c r="AS1354">
        <v>5122</v>
      </c>
      <c r="AT1354">
        <v>5461</v>
      </c>
      <c r="AU1354">
        <v>5676</v>
      </c>
    </row>
    <row r="1355" spans="1:47" x14ac:dyDescent="0.25">
      <c r="A1355" t="s">
        <v>340</v>
      </c>
      <c r="B1355">
        <f>_xll.BDH($A1355,"BS_TOT_ASSET","2007-05-31","","Dir=H","Per=M","Days=A","Dts=H","cols=46;rows=1")</f>
        <v>17504.599999999999</v>
      </c>
      <c r="C1355">
        <v>17651.400000000001</v>
      </c>
      <c r="D1355">
        <v>18010.3</v>
      </c>
      <c r="E1355">
        <v>18186.7</v>
      </c>
      <c r="F1355">
        <v>18616.2</v>
      </c>
      <c r="G1355">
        <v>19097.8</v>
      </c>
      <c r="H1355">
        <v>20032.2</v>
      </c>
      <c r="I1355">
        <v>19350</v>
      </c>
      <c r="J1355">
        <v>19223.3</v>
      </c>
      <c r="K1355">
        <v>19391.099999999999</v>
      </c>
      <c r="L1355">
        <v>19271.7</v>
      </c>
      <c r="M1355">
        <v>19351.599999999999</v>
      </c>
      <c r="N1355">
        <v>19048.099999999999</v>
      </c>
      <c r="O1355">
        <v>19525.400000000001</v>
      </c>
      <c r="P1355">
        <v>19913.400000000001</v>
      </c>
      <c r="Q1355">
        <v>19478.8</v>
      </c>
      <c r="R1355">
        <v>19346.3</v>
      </c>
      <c r="S1355">
        <v>19742.099999999999</v>
      </c>
      <c r="T1355">
        <v>20708.3</v>
      </c>
      <c r="U1355">
        <v>20445.900000000001</v>
      </c>
      <c r="V1355">
        <v>20409.400000000001</v>
      </c>
      <c r="W1355">
        <v>20838.599999999999</v>
      </c>
      <c r="X1355">
        <v>21844.7</v>
      </c>
      <c r="Y1355">
        <v>21636.400000000001</v>
      </c>
      <c r="Z1355">
        <v>21621.599999999999</v>
      </c>
      <c r="AA1355">
        <v>22084.1</v>
      </c>
      <c r="AB1355">
        <v>22653.9</v>
      </c>
      <c r="AC1355">
        <v>23107.3</v>
      </c>
      <c r="AD1355">
        <v>23257.8</v>
      </c>
      <c r="AE1355">
        <v>23710.1</v>
      </c>
      <c r="AF1355">
        <v>24866.3</v>
      </c>
      <c r="AG1355">
        <v>24898.9</v>
      </c>
      <c r="AH1355">
        <v>25606.9</v>
      </c>
      <c r="AI1355">
        <v>17055.900000000001</v>
      </c>
      <c r="AJ1355">
        <v>17492.5</v>
      </c>
      <c r="AK1355">
        <v>17471.400000000001</v>
      </c>
      <c r="AL1355">
        <v>17617.2</v>
      </c>
      <c r="AM1355">
        <v>18067.2</v>
      </c>
      <c r="AN1355">
        <v>18691.900000000001</v>
      </c>
      <c r="AO1355">
        <v>18635.900000000001</v>
      </c>
      <c r="AP1355">
        <v>18822.7</v>
      </c>
      <c r="AQ1355">
        <v>19269.5</v>
      </c>
      <c r="AR1355">
        <v>19961.7</v>
      </c>
      <c r="AS1355">
        <v>20098.5</v>
      </c>
      <c r="AT1355">
        <v>20307.900000000001</v>
      </c>
      <c r="AU1355">
        <v>20699.400000000001</v>
      </c>
    </row>
    <row r="1356" spans="1:47" x14ac:dyDescent="0.25">
      <c r="A1356" t="s">
        <v>341</v>
      </c>
      <c r="B1356">
        <f>_xll.BDH($A1356,"BS_TOT_ASSET","2007-05-31","","Dir=H","Per=M","Days=A","Dts=H","cols=46;rows=1")</f>
        <v>10688.3</v>
      </c>
      <c r="C1356">
        <v>11013.5</v>
      </c>
      <c r="D1356">
        <v>11454.6</v>
      </c>
      <c r="E1356">
        <v>11788.2</v>
      </c>
      <c r="F1356">
        <v>12442.7</v>
      </c>
      <c r="G1356">
        <v>12594.8</v>
      </c>
      <c r="H1356">
        <v>12634.7</v>
      </c>
      <c r="I1356">
        <v>12255.7</v>
      </c>
      <c r="J1356">
        <v>13249.6</v>
      </c>
      <c r="K1356">
        <v>13190.6</v>
      </c>
      <c r="L1356">
        <v>13358.4</v>
      </c>
      <c r="M1356">
        <v>13576.3</v>
      </c>
      <c r="N1356">
        <v>14419</v>
      </c>
      <c r="O1356">
        <v>14051</v>
      </c>
      <c r="P1356">
        <v>14464</v>
      </c>
      <c r="Q1356">
        <v>14478</v>
      </c>
      <c r="R1356">
        <v>14998</v>
      </c>
      <c r="S1356">
        <v>14803</v>
      </c>
      <c r="T1356">
        <v>14565</v>
      </c>
      <c r="U1356">
        <v>14794</v>
      </c>
      <c r="V1356">
        <v>15465</v>
      </c>
      <c r="W1356">
        <v>15114</v>
      </c>
      <c r="X1356">
        <v>15171</v>
      </c>
      <c r="Y1356">
        <v>15615</v>
      </c>
      <c r="Z1356">
        <v>17545</v>
      </c>
      <c r="AA1356">
        <v>17674</v>
      </c>
      <c r="AB1356">
        <v>17820</v>
      </c>
      <c r="AC1356">
        <v>17803</v>
      </c>
      <c r="AD1356">
        <v>18594</v>
      </c>
      <c r="AE1356">
        <v>18521</v>
      </c>
      <c r="AF1356">
        <v>19167</v>
      </c>
      <c r="AG1356">
        <v>20541</v>
      </c>
      <c r="AH1356">
        <v>21597</v>
      </c>
      <c r="AI1356">
        <v>20766</v>
      </c>
      <c r="AJ1356">
        <v>22583</v>
      </c>
      <c r="AK1356">
        <v>20987</v>
      </c>
      <c r="AL1356">
        <v>21379</v>
      </c>
      <c r="AM1356">
        <v>21156</v>
      </c>
      <c r="AN1356">
        <v>22652</v>
      </c>
      <c r="AO1356">
        <v>23152</v>
      </c>
      <c r="AP1356">
        <v>23259</v>
      </c>
      <c r="AQ1356">
        <v>23647</v>
      </c>
      <c r="AR1356">
        <v>24055</v>
      </c>
      <c r="AS1356">
        <v>22552</v>
      </c>
      <c r="AT1356">
        <v>22536</v>
      </c>
      <c r="AU1356">
        <v>22483</v>
      </c>
    </row>
    <row r="1357" spans="1:47" x14ac:dyDescent="0.25">
      <c r="A1357" t="s">
        <v>342</v>
      </c>
      <c r="B1357">
        <f>_xll.BDH($A1357,"BS_TOT_ASSET","2007-05-31","","Dir=H","Per=M","Days=A","Dts=H","cols=46;rows=1")</f>
        <v>703.46500000000003</v>
      </c>
      <c r="C1357">
        <v>738.28499999999997</v>
      </c>
      <c r="D1357">
        <v>725.10299999999995</v>
      </c>
      <c r="E1357">
        <v>643.83600000000001</v>
      </c>
      <c r="F1357">
        <v>609.49300000000005</v>
      </c>
      <c r="G1357">
        <v>568.35199999999998</v>
      </c>
      <c r="H1357">
        <v>560.53599999999994</v>
      </c>
      <c r="I1357">
        <v>505.93900000000002</v>
      </c>
      <c r="J1357">
        <v>472.99799999999999</v>
      </c>
      <c r="K1357">
        <v>452.65100000000001</v>
      </c>
      <c r="L1357">
        <v>575.51800000000003</v>
      </c>
      <c r="M1357">
        <v>548.50900000000001</v>
      </c>
      <c r="N1357">
        <v>530.63800000000003</v>
      </c>
      <c r="O1357">
        <v>502.476</v>
      </c>
      <c r="P1357">
        <v>521.22500000000002</v>
      </c>
      <c r="Q1357">
        <v>704.47799999999995</v>
      </c>
      <c r="R1357">
        <v>670.85400000000004</v>
      </c>
      <c r="S1357">
        <v>648.09299999999996</v>
      </c>
      <c r="T1357">
        <v>606.54999999999995</v>
      </c>
      <c r="U1357">
        <v>694.78899999999999</v>
      </c>
      <c r="V1357">
        <v>668.44299999999998</v>
      </c>
      <c r="W1357">
        <v>541.452</v>
      </c>
      <c r="X1357">
        <v>497.79</v>
      </c>
      <c r="Y1357">
        <v>447.90100000000001</v>
      </c>
      <c r="Z1357">
        <v>412.80900000000003</v>
      </c>
      <c r="AA1357">
        <v>383.03500000000003</v>
      </c>
      <c r="AB1357">
        <v>434.52699999999999</v>
      </c>
      <c r="AC1357">
        <v>487.01299999999998</v>
      </c>
      <c r="AD1357">
        <v>478.137</v>
      </c>
      <c r="AE1357">
        <v>476.90199999999999</v>
      </c>
      <c r="AF1357">
        <v>441.62099999999998</v>
      </c>
      <c r="AG1357">
        <v>499.21199999999999</v>
      </c>
      <c r="AH1357">
        <v>456.66699999999997</v>
      </c>
      <c r="AI1357">
        <v>449.24599999999998</v>
      </c>
      <c r="AJ1357">
        <v>498.642</v>
      </c>
      <c r="AK1357">
        <v>491.87900000000002</v>
      </c>
      <c r="AL1357">
        <v>463.09899999999999</v>
      </c>
      <c r="AM1357">
        <v>425.09500000000003</v>
      </c>
      <c r="AN1357">
        <v>568.87099999999998</v>
      </c>
      <c r="AO1357">
        <v>528.48599999999999</v>
      </c>
      <c r="AP1357">
        <v>475.85899999999998</v>
      </c>
      <c r="AQ1357">
        <v>582.05499999999995</v>
      </c>
      <c r="AR1357">
        <v>508.86599999999999</v>
      </c>
      <c r="AS1357">
        <v>496.79</v>
      </c>
      <c r="AT1357">
        <v>2313.087</v>
      </c>
      <c r="AU1357">
        <v>2249.098</v>
      </c>
    </row>
    <row r="1358" spans="1:47" x14ac:dyDescent="0.25">
      <c r="A1358" t="s">
        <v>343</v>
      </c>
      <c r="B1358" t="str">
        <f>_xll.BDH($A1358,"BS_TOT_ASSET","2007-05-31","","Dir=H","Per=M","Days=A","Dts=H","cols=46;rows=1")</f>
        <v>#N/A N/A</v>
      </c>
      <c r="C1358" t="s">
        <v>506</v>
      </c>
      <c r="D1358" t="s">
        <v>506</v>
      </c>
      <c r="E1358" t="s">
        <v>506</v>
      </c>
      <c r="F1358" t="s">
        <v>506</v>
      </c>
      <c r="G1358" t="s">
        <v>506</v>
      </c>
      <c r="H1358" t="s">
        <v>506</v>
      </c>
      <c r="I1358" t="s">
        <v>506</v>
      </c>
      <c r="J1358" t="s">
        <v>506</v>
      </c>
      <c r="K1358" t="s">
        <v>506</v>
      </c>
      <c r="L1358">
        <v>14600</v>
      </c>
      <c r="M1358">
        <v>14343</v>
      </c>
      <c r="N1358">
        <v>14194</v>
      </c>
      <c r="O1358">
        <v>14427</v>
      </c>
      <c r="P1358">
        <v>14429</v>
      </c>
      <c r="Q1358">
        <v>14690</v>
      </c>
      <c r="R1358">
        <v>14870</v>
      </c>
      <c r="S1358">
        <v>14498</v>
      </c>
      <c r="T1358">
        <v>14504</v>
      </c>
      <c r="U1358">
        <v>14537</v>
      </c>
      <c r="V1358">
        <v>14405</v>
      </c>
      <c r="W1358">
        <v>14496</v>
      </c>
      <c r="X1358">
        <v>14585</v>
      </c>
      <c r="Y1358">
        <v>14416</v>
      </c>
      <c r="Z1358">
        <v>14540</v>
      </c>
      <c r="AA1358">
        <v>15715</v>
      </c>
      <c r="AB1358">
        <v>15530</v>
      </c>
      <c r="AC1358">
        <v>15473</v>
      </c>
      <c r="AD1358">
        <v>15556</v>
      </c>
      <c r="AE1358">
        <v>15361</v>
      </c>
      <c r="AF1358">
        <v>15326</v>
      </c>
      <c r="AG1358">
        <v>15388</v>
      </c>
      <c r="AH1358">
        <v>15465</v>
      </c>
      <c r="AI1358">
        <v>15277</v>
      </c>
      <c r="AJ1358">
        <v>15303</v>
      </c>
      <c r="AK1358">
        <v>15588</v>
      </c>
      <c r="AL1358">
        <v>15718</v>
      </c>
      <c r="AM1358">
        <v>15700</v>
      </c>
      <c r="AN1358">
        <v>15730</v>
      </c>
      <c r="AO1358">
        <v>16332</v>
      </c>
      <c r="AP1358">
        <v>16494</v>
      </c>
      <c r="AQ1358">
        <v>16585</v>
      </c>
      <c r="AR1358">
        <v>16866</v>
      </c>
      <c r="AS1358">
        <v>16923</v>
      </c>
      <c r="AT1358">
        <v>16698</v>
      </c>
      <c r="AU1358">
        <v>16698</v>
      </c>
    </row>
    <row r="1359" spans="1:47" x14ac:dyDescent="0.25">
      <c r="A1359" t="s">
        <v>344</v>
      </c>
      <c r="B1359">
        <f>_xll.BDH($A1359,"BS_TOT_ASSET","2007-05-31","","Dir=H","Per=M","Days=A","Dts=H","cols=46;rows=1")</f>
        <v>32028</v>
      </c>
      <c r="C1359">
        <v>32223</v>
      </c>
      <c r="D1359">
        <v>33373</v>
      </c>
      <c r="E1359">
        <v>33375</v>
      </c>
      <c r="F1359">
        <v>33467</v>
      </c>
      <c r="G1359">
        <v>33254</v>
      </c>
      <c r="H1359">
        <v>30197</v>
      </c>
      <c r="I1359">
        <v>30142</v>
      </c>
      <c r="J1359">
        <v>30148</v>
      </c>
      <c r="K1359">
        <v>30845</v>
      </c>
      <c r="L1359">
        <v>30252</v>
      </c>
      <c r="M1359">
        <v>29762</v>
      </c>
      <c r="N1359">
        <v>29694</v>
      </c>
      <c r="O1359">
        <v>30176</v>
      </c>
      <c r="P1359">
        <v>31410</v>
      </c>
      <c r="Q1359">
        <v>26790</v>
      </c>
      <c r="R1359">
        <v>25377</v>
      </c>
      <c r="S1359">
        <v>25100</v>
      </c>
      <c r="T1359">
        <v>25411</v>
      </c>
      <c r="U1359">
        <v>25053</v>
      </c>
      <c r="V1359">
        <v>25226</v>
      </c>
      <c r="W1359">
        <v>25262</v>
      </c>
      <c r="X1359">
        <v>26543</v>
      </c>
      <c r="Y1359">
        <v>25914</v>
      </c>
      <c r="Z1359">
        <v>27508</v>
      </c>
      <c r="AA1359">
        <v>27405</v>
      </c>
      <c r="AB1359">
        <v>26381</v>
      </c>
      <c r="AC1359">
        <v>25535</v>
      </c>
      <c r="AD1359">
        <v>25351</v>
      </c>
      <c r="AE1359">
        <v>25043</v>
      </c>
      <c r="AF1359">
        <v>26572</v>
      </c>
      <c r="AG1359">
        <v>25266</v>
      </c>
      <c r="AH1359">
        <v>24552</v>
      </c>
      <c r="AI1359">
        <v>23966</v>
      </c>
      <c r="AJ1359">
        <v>24424</v>
      </c>
      <c r="AK1359">
        <v>23933</v>
      </c>
      <c r="AL1359">
        <v>24081</v>
      </c>
      <c r="AM1359">
        <v>24100</v>
      </c>
      <c r="AN1359">
        <v>25614</v>
      </c>
      <c r="AO1359">
        <v>25413</v>
      </c>
      <c r="AP1359">
        <v>25813</v>
      </c>
      <c r="AQ1359">
        <v>26513</v>
      </c>
      <c r="AR1359">
        <v>34917</v>
      </c>
      <c r="AS1359">
        <v>34795</v>
      </c>
      <c r="AT1359">
        <v>37378</v>
      </c>
      <c r="AU1359">
        <v>37943</v>
      </c>
    </row>
    <row r="1360" spans="1:47" x14ac:dyDescent="0.25">
      <c r="A1360" t="s">
        <v>345</v>
      </c>
      <c r="B1360">
        <f>_xll.BDH($A1360,"BS_TOT_ASSET","2007-05-31","","Dir=H","Per=M","Days=A","Dts=H","cols=46;rows=1")</f>
        <v>10310.299999999999</v>
      </c>
      <c r="C1360">
        <v>11345.8</v>
      </c>
      <c r="D1360">
        <v>12114.9</v>
      </c>
      <c r="E1360">
        <v>13100.5</v>
      </c>
      <c r="F1360">
        <v>21271.5</v>
      </c>
      <c r="G1360">
        <v>21734.9</v>
      </c>
      <c r="H1360">
        <v>21478.7</v>
      </c>
      <c r="I1360">
        <v>22080</v>
      </c>
      <c r="J1360">
        <v>21939</v>
      </c>
      <c r="K1360">
        <v>22362</v>
      </c>
      <c r="L1360">
        <v>21532</v>
      </c>
      <c r="M1360">
        <v>21466</v>
      </c>
      <c r="N1360">
        <v>21648</v>
      </c>
      <c r="O1360">
        <v>23050</v>
      </c>
      <c r="P1360">
        <v>23050</v>
      </c>
      <c r="Q1360">
        <v>23156</v>
      </c>
      <c r="R1360">
        <v>23756</v>
      </c>
      <c r="S1360">
        <v>24544</v>
      </c>
      <c r="T1360">
        <v>25515</v>
      </c>
      <c r="U1360">
        <v>26287</v>
      </c>
      <c r="V1360">
        <v>27833</v>
      </c>
      <c r="W1360">
        <v>28662</v>
      </c>
      <c r="X1360">
        <v>31484</v>
      </c>
      <c r="Y1360">
        <v>33556</v>
      </c>
      <c r="Z1360">
        <v>33593</v>
      </c>
      <c r="AA1360">
        <v>34673</v>
      </c>
      <c r="AB1360">
        <v>34812</v>
      </c>
      <c r="AC1360">
        <v>35480</v>
      </c>
      <c r="AD1360">
        <v>33827</v>
      </c>
      <c r="AE1360">
        <v>34270</v>
      </c>
      <c r="AF1360">
        <v>33562</v>
      </c>
      <c r="AG1360">
        <v>32424</v>
      </c>
      <c r="AH1360">
        <v>31225</v>
      </c>
      <c r="AI1360">
        <v>29628</v>
      </c>
      <c r="AJ1360">
        <v>25970</v>
      </c>
      <c r="AK1360">
        <v>24754</v>
      </c>
      <c r="AL1360">
        <v>23784</v>
      </c>
      <c r="AM1360">
        <v>22194</v>
      </c>
      <c r="AN1360">
        <v>21140</v>
      </c>
      <c r="AO1360">
        <v>20904</v>
      </c>
      <c r="AP1360">
        <v>20887</v>
      </c>
      <c r="AQ1360">
        <v>20934</v>
      </c>
      <c r="AR1360">
        <v>20206</v>
      </c>
      <c r="AS1360">
        <v>20010</v>
      </c>
      <c r="AT1360">
        <v>19758</v>
      </c>
      <c r="AU1360">
        <v>19893</v>
      </c>
    </row>
    <row r="1361" spans="1:47" x14ac:dyDescent="0.25">
      <c r="A1361" t="s">
        <v>346</v>
      </c>
      <c r="B1361">
        <f>_xll.BDH($A1361,"BS_TOT_ASSET","2007-05-31","","Dir=H","Per=M","Days=A","Dts=H","cols=46;rows=1")</f>
        <v>18936</v>
      </c>
      <c r="C1361">
        <v>19204</v>
      </c>
      <c r="D1361">
        <v>19274</v>
      </c>
      <c r="E1361">
        <v>20974</v>
      </c>
      <c r="F1361">
        <v>26789</v>
      </c>
      <c r="G1361">
        <v>23683</v>
      </c>
      <c r="H1361">
        <v>24808</v>
      </c>
      <c r="I1361">
        <v>24198</v>
      </c>
      <c r="J1361">
        <v>27305</v>
      </c>
      <c r="K1361">
        <v>25954</v>
      </c>
      <c r="L1361">
        <v>23378</v>
      </c>
      <c r="M1361">
        <v>24578</v>
      </c>
      <c r="N1361">
        <v>25103</v>
      </c>
      <c r="O1361">
        <v>27419</v>
      </c>
      <c r="P1361">
        <v>26896</v>
      </c>
      <c r="Q1361">
        <v>25043</v>
      </c>
      <c r="R1361">
        <v>25336</v>
      </c>
      <c r="S1361">
        <v>24760</v>
      </c>
      <c r="T1361">
        <v>26900</v>
      </c>
      <c r="U1361">
        <v>28530</v>
      </c>
      <c r="V1361">
        <v>27856</v>
      </c>
      <c r="W1361">
        <v>27220</v>
      </c>
      <c r="X1361">
        <v>34983</v>
      </c>
      <c r="Y1361">
        <v>35371</v>
      </c>
      <c r="Z1361">
        <v>34492</v>
      </c>
      <c r="AA1361">
        <v>34863</v>
      </c>
      <c r="AB1361">
        <v>33902</v>
      </c>
      <c r="AC1361">
        <v>34961</v>
      </c>
      <c r="AD1361">
        <v>37629</v>
      </c>
      <c r="AE1361">
        <v>40069</v>
      </c>
      <c r="AF1361">
        <v>40466</v>
      </c>
      <c r="AG1361">
        <v>40330</v>
      </c>
      <c r="AH1361">
        <v>40365</v>
      </c>
      <c r="AI1361">
        <v>39988</v>
      </c>
      <c r="AJ1361">
        <v>32882</v>
      </c>
      <c r="AK1361">
        <v>32680</v>
      </c>
      <c r="AL1361">
        <v>31422</v>
      </c>
      <c r="AM1361">
        <v>31491</v>
      </c>
      <c r="AN1361">
        <v>30682</v>
      </c>
      <c r="AO1361">
        <v>29420</v>
      </c>
      <c r="AP1361">
        <v>25205</v>
      </c>
      <c r="AQ1361">
        <v>25470</v>
      </c>
      <c r="AR1361">
        <v>23318</v>
      </c>
      <c r="AS1361">
        <v>23752</v>
      </c>
      <c r="AT1361">
        <v>22947</v>
      </c>
      <c r="AU1361">
        <v>11450</v>
      </c>
    </row>
    <row r="1362" spans="1:47" x14ac:dyDescent="0.25">
      <c r="A1362" t="s">
        <v>347</v>
      </c>
      <c r="B1362">
        <f>_xll.BDH($A1362,"BS_TOT_ASSET","2007-05-31","","Dir=H","Per=M","Days=A","Dts=H","cols=46;rows=1")</f>
        <v>25931</v>
      </c>
      <c r="C1362">
        <v>25960</v>
      </c>
      <c r="D1362">
        <v>26144</v>
      </c>
      <c r="E1362">
        <v>26465</v>
      </c>
      <c r="F1362">
        <v>26414</v>
      </c>
      <c r="G1362">
        <v>26717</v>
      </c>
      <c r="H1362">
        <v>26297</v>
      </c>
      <c r="I1362">
        <v>26546</v>
      </c>
      <c r="J1362">
        <v>26633</v>
      </c>
      <c r="K1362">
        <v>27075</v>
      </c>
      <c r="L1362">
        <v>27369</v>
      </c>
      <c r="M1362">
        <v>27730</v>
      </c>
      <c r="N1362">
        <v>27633</v>
      </c>
      <c r="O1362">
        <v>28062</v>
      </c>
      <c r="P1362">
        <v>28199</v>
      </c>
      <c r="Q1362">
        <v>27728</v>
      </c>
      <c r="R1362">
        <v>28478</v>
      </c>
      <c r="S1362">
        <v>28311</v>
      </c>
      <c r="T1362">
        <v>28538</v>
      </c>
      <c r="U1362">
        <v>29375</v>
      </c>
      <c r="V1362">
        <v>29191</v>
      </c>
      <c r="W1362">
        <v>29840</v>
      </c>
      <c r="X1362">
        <v>30342</v>
      </c>
      <c r="Y1362">
        <v>30599</v>
      </c>
      <c r="Z1362">
        <v>30605</v>
      </c>
      <c r="AA1362">
        <v>31365</v>
      </c>
      <c r="AB1362">
        <v>32483</v>
      </c>
      <c r="AC1362">
        <v>32700</v>
      </c>
      <c r="AD1362">
        <v>33040</v>
      </c>
      <c r="AE1362">
        <v>33206</v>
      </c>
      <c r="AF1362">
        <v>33200</v>
      </c>
      <c r="AG1362">
        <v>32775</v>
      </c>
      <c r="AH1362">
        <v>33310</v>
      </c>
      <c r="AI1362">
        <v>33527</v>
      </c>
      <c r="AJ1362">
        <v>34139</v>
      </c>
      <c r="AK1362">
        <v>33785</v>
      </c>
      <c r="AL1362">
        <v>34334</v>
      </c>
      <c r="AM1362">
        <v>34632</v>
      </c>
      <c r="AN1362">
        <v>34892</v>
      </c>
      <c r="AO1362">
        <v>35145</v>
      </c>
      <c r="AP1362">
        <v>34922</v>
      </c>
      <c r="AQ1362">
        <v>35153</v>
      </c>
      <c r="AR1362">
        <v>35711</v>
      </c>
      <c r="AS1362">
        <v>36162</v>
      </c>
      <c r="AT1362">
        <v>35788</v>
      </c>
      <c r="AU1362">
        <v>36322</v>
      </c>
    </row>
    <row r="1363" spans="1:47" x14ac:dyDescent="0.25">
      <c r="A1363" t="s">
        <v>348</v>
      </c>
      <c r="B1363">
        <f>_xll.BDH($A1363,"BS_TOT_ASSET","2007-05-31","","Dir=H","Per=M","Days=A","Dts=H","cols=46;rows=1")</f>
        <v>3555.424</v>
      </c>
      <c r="C1363">
        <v>3558.0140000000001</v>
      </c>
      <c r="D1363">
        <v>3779.4259999999999</v>
      </c>
      <c r="E1363">
        <v>4070.9879999999998</v>
      </c>
      <c r="F1363">
        <v>4982.5609999999997</v>
      </c>
      <c r="G1363">
        <v>5078.3860000000004</v>
      </c>
      <c r="H1363">
        <v>5189.74</v>
      </c>
      <c r="I1363">
        <v>5384.4</v>
      </c>
      <c r="J1363">
        <v>5314.8919999999998</v>
      </c>
      <c r="K1363">
        <v>5564.5069999999996</v>
      </c>
      <c r="L1363">
        <v>5968.634</v>
      </c>
      <c r="M1363">
        <v>6494.4</v>
      </c>
      <c r="N1363">
        <v>6645.8</v>
      </c>
      <c r="O1363">
        <v>7237.8</v>
      </c>
      <c r="P1363">
        <v>7763.4</v>
      </c>
      <c r="Q1363">
        <v>8498.7999999999993</v>
      </c>
      <c r="R1363">
        <v>8445.7999999999993</v>
      </c>
      <c r="S1363">
        <v>8504.1</v>
      </c>
      <c r="T1363">
        <v>8821.6</v>
      </c>
      <c r="U1363">
        <v>9532.2999999999993</v>
      </c>
      <c r="V1363">
        <v>9406</v>
      </c>
      <c r="W1363">
        <v>9553.9</v>
      </c>
      <c r="X1363">
        <v>10865.9</v>
      </c>
      <c r="Y1363">
        <v>11242.4</v>
      </c>
      <c r="Z1363">
        <v>9017.9</v>
      </c>
      <c r="AA1363">
        <v>9197.4</v>
      </c>
      <c r="AB1363">
        <v>9000.6</v>
      </c>
      <c r="AC1363">
        <v>9213.7999999999993</v>
      </c>
      <c r="AD1363">
        <v>9472.4</v>
      </c>
      <c r="AE1363">
        <v>9177.5</v>
      </c>
      <c r="AF1363">
        <v>9234.7000000000007</v>
      </c>
      <c r="AG1363">
        <v>9401.2000000000007</v>
      </c>
      <c r="AH1363">
        <v>8697</v>
      </c>
      <c r="AI1363">
        <v>8635</v>
      </c>
      <c r="AJ1363">
        <v>8785</v>
      </c>
      <c r="AK1363">
        <v>10037</v>
      </c>
      <c r="AL1363">
        <v>8787</v>
      </c>
      <c r="AM1363">
        <v>8762</v>
      </c>
      <c r="AN1363">
        <v>9055</v>
      </c>
      <c r="AO1363">
        <v>9493</v>
      </c>
      <c r="AP1363">
        <v>9599</v>
      </c>
      <c r="AQ1363">
        <v>10308</v>
      </c>
      <c r="AR1363">
        <v>9787</v>
      </c>
      <c r="AS1363">
        <v>9865</v>
      </c>
      <c r="AT1363">
        <v>8905</v>
      </c>
      <c r="AU1363">
        <v>8551</v>
      </c>
    </row>
    <row r="1364" spans="1:47" x14ac:dyDescent="0.25">
      <c r="A1364" t="s">
        <v>349</v>
      </c>
      <c r="B1364">
        <f>_xll.BDH($A1364,"BS_TOT_ASSET","2007-05-31","","Dir=H","Per=M","Days=A","Dts=H","cols=46;rows=1")</f>
        <v>59609.7</v>
      </c>
      <c r="C1364">
        <v>63098.9</v>
      </c>
      <c r="D1364">
        <v>67611.199999999997</v>
      </c>
      <c r="E1364">
        <v>77480.3</v>
      </c>
      <c r="F1364">
        <v>74806.899999999994</v>
      </c>
      <c r="G1364">
        <v>79244</v>
      </c>
      <c r="H1364">
        <v>82053.600000000006</v>
      </c>
      <c r="I1364">
        <v>78464.600000000006</v>
      </c>
      <c r="J1364">
        <v>75045.2</v>
      </c>
      <c r="K1364">
        <v>77901.5</v>
      </c>
      <c r="L1364">
        <v>82141.5</v>
      </c>
      <c r="M1364">
        <v>76318.600000000006</v>
      </c>
      <c r="N1364">
        <v>80048.899999999994</v>
      </c>
      <c r="O1364">
        <v>80723.399999999994</v>
      </c>
      <c r="P1364">
        <v>83843.899999999994</v>
      </c>
      <c r="Q1364">
        <v>92679.2</v>
      </c>
      <c r="R1364">
        <v>97398.3</v>
      </c>
      <c r="S1364">
        <v>96098.2</v>
      </c>
      <c r="T1364">
        <v>100223.7</v>
      </c>
      <c r="U1364">
        <v>91604.3</v>
      </c>
      <c r="V1364">
        <v>94455.9</v>
      </c>
      <c r="W1364">
        <v>93632.5</v>
      </c>
      <c r="X1364">
        <v>97463.8</v>
      </c>
      <c r="Y1364">
        <v>93156.800000000003</v>
      </c>
      <c r="Z1364">
        <v>97236</v>
      </c>
      <c r="AA1364">
        <v>95969.5</v>
      </c>
      <c r="AB1364">
        <v>102947.3</v>
      </c>
      <c r="AC1364">
        <v>103832.6</v>
      </c>
      <c r="AD1364">
        <v>105761.2</v>
      </c>
      <c r="AE1364">
        <v>111153.7</v>
      </c>
      <c r="AF1364">
        <v>109946.5</v>
      </c>
      <c r="AG1364">
        <v>106952</v>
      </c>
      <c r="AH1364">
        <v>119942.9</v>
      </c>
      <c r="AI1364">
        <v>119995.2</v>
      </c>
      <c r="AJ1364">
        <v>116749.6</v>
      </c>
      <c r="AK1364">
        <v>117798.8</v>
      </c>
      <c r="AL1364">
        <v>121509.6</v>
      </c>
      <c r="AM1364">
        <v>120085</v>
      </c>
      <c r="AN1364">
        <v>123926.9</v>
      </c>
      <c r="AO1364">
        <v>121488.7</v>
      </c>
      <c r="AP1364">
        <v>125605.7</v>
      </c>
      <c r="AQ1364">
        <v>131400.20000000001</v>
      </c>
      <c r="AR1364">
        <v>138590.5</v>
      </c>
      <c r="AS1364">
        <v>129672.2</v>
      </c>
      <c r="AT1364">
        <v>135106.20000000001</v>
      </c>
      <c r="AU1364">
        <v>132378.5</v>
      </c>
    </row>
    <row r="1365" spans="1:47" x14ac:dyDescent="0.25">
      <c r="A1365" t="s">
        <v>350</v>
      </c>
      <c r="B1365">
        <f>_xll.BDH($A1365,"BS_TOT_ASSET","2007-05-31","","Dir=H","Per=M","Days=A","Dts=H","cols=46;rows=1")</f>
        <v>8468.3070000000007</v>
      </c>
      <c r="C1365">
        <v>8300.2430000000004</v>
      </c>
      <c r="D1365">
        <v>9826.1219999999994</v>
      </c>
      <c r="E1365">
        <v>11340.521000000001</v>
      </c>
      <c r="F1365">
        <v>14992.456</v>
      </c>
      <c r="G1365">
        <v>15336.547</v>
      </c>
      <c r="H1365">
        <v>13874.442999999999</v>
      </c>
      <c r="I1365">
        <v>12586.474</v>
      </c>
      <c r="J1365">
        <v>12411.047</v>
      </c>
      <c r="K1365">
        <v>12670.012000000001</v>
      </c>
      <c r="L1365">
        <v>12571.904</v>
      </c>
      <c r="M1365">
        <v>12802.701999999999</v>
      </c>
      <c r="N1365">
        <v>12688.18</v>
      </c>
      <c r="O1365">
        <v>13260.924999999999</v>
      </c>
      <c r="P1365">
        <v>13921.91</v>
      </c>
      <c r="Q1365">
        <v>14344.446</v>
      </c>
      <c r="R1365">
        <v>14733.549000000001</v>
      </c>
      <c r="S1365">
        <v>14807.264999999999</v>
      </c>
      <c r="T1365">
        <v>14570.35</v>
      </c>
      <c r="U1365">
        <v>14814.465</v>
      </c>
      <c r="V1365">
        <v>14766.566000000001</v>
      </c>
      <c r="W1365">
        <v>14997.246999999999</v>
      </c>
      <c r="X1365">
        <v>14152.058999999999</v>
      </c>
      <c r="Y1365">
        <v>14039.01</v>
      </c>
      <c r="Z1365">
        <v>13766.651</v>
      </c>
      <c r="AA1365">
        <v>15091.776</v>
      </c>
      <c r="AB1365">
        <v>15203.282999999999</v>
      </c>
      <c r="AC1365">
        <v>15118.011</v>
      </c>
      <c r="AD1365">
        <v>15310.888000000001</v>
      </c>
      <c r="AE1365">
        <v>15493.593999999999</v>
      </c>
      <c r="AF1365">
        <v>15615.927</v>
      </c>
      <c r="AG1365">
        <v>14855.438</v>
      </c>
      <c r="AH1365">
        <v>15068.177</v>
      </c>
      <c r="AI1365">
        <v>15269.468000000001</v>
      </c>
      <c r="AJ1365">
        <v>14326.968999999999</v>
      </c>
      <c r="AK1365">
        <v>14395.103999999999</v>
      </c>
      <c r="AL1365">
        <v>14924.583000000001</v>
      </c>
      <c r="AM1365">
        <v>15113.679</v>
      </c>
      <c r="AN1365">
        <v>15223.518</v>
      </c>
      <c r="AO1365">
        <v>15875.46</v>
      </c>
      <c r="AP1365">
        <v>16112.725</v>
      </c>
      <c r="AQ1365">
        <v>16503.833999999999</v>
      </c>
      <c r="AR1365">
        <v>15841.258</v>
      </c>
      <c r="AS1365">
        <v>16121.245999999999</v>
      </c>
      <c r="AT1365">
        <v>17451.691999999999</v>
      </c>
      <c r="AU1365">
        <v>17962.893</v>
      </c>
    </row>
    <row r="1366" spans="1:47" x14ac:dyDescent="0.25">
      <c r="A1366" t="s">
        <v>351</v>
      </c>
      <c r="B1366">
        <f>_xll.BDH($A1366,"BS_TOT_ASSET","2007-05-31","","Dir=H","Per=M","Days=A","Dts=H","cols=46;rows=1")</f>
        <v>3036.2669999999998</v>
      </c>
      <c r="C1366">
        <v>3475.2629999999999</v>
      </c>
      <c r="D1366">
        <v>3747.6709999999998</v>
      </c>
      <c r="E1366">
        <v>3807.4580000000001</v>
      </c>
      <c r="F1366">
        <v>3960.049</v>
      </c>
      <c r="G1366">
        <v>3648.8980000000001</v>
      </c>
      <c r="H1366">
        <v>3350.7269999999999</v>
      </c>
      <c r="I1366">
        <v>3178.7040000000002</v>
      </c>
      <c r="J1366">
        <v>3298.4090000000001</v>
      </c>
      <c r="K1366">
        <v>3463.5740000000001</v>
      </c>
      <c r="L1366">
        <v>3585.9180000000001</v>
      </c>
      <c r="M1366">
        <v>3803.03</v>
      </c>
      <c r="N1366">
        <v>3731.268</v>
      </c>
      <c r="O1366">
        <v>3915.5790000000002</v>
      </c>
      <c r="P1366">
        <v>4495.2460000000001</v>
      </c>
      <c r="Q1366">
        <v>4736.7439999999997</v>
      </c>
      <c r="R1366">
        <v>4864.424</v>
      </c>
      <c r="S1366">
        <v>5089.0429999999997</v>
      </c>
      <c r="T1366">
        <v>5552.9279999999999</v>
      </c>
      <c r="U1366">
        <v>5708.1670000000004</v>
      </c>
      <c r="V1366">
        <v>5891.8810000000003</v>
      </c>
      <c r="W1366">
        <v>6075.1440000000002</v>
      </c>
      <c r="X1366">
        <v>6412.2449999999999</v>
      </c>
      <c r="Y1366">
        <v>6279.527</v>
      </c>
      <c r="Z1366">
        <v>5569.5919999999996</v>
      </c>
      <c r="AA1366">
        <v>5711.3729999999996</v>
      </c>
      <c r="AB1366">
        <v>7250.8940000000002</v>
      </c>
      <c r="AC1366">
        <v>6864.6629999999996</v>
      </c>
      <c r="AD1366">
        <v>6933.7190000000001</v>
      </c>
      <c r="AE1366">
        <v>6885.8689999999997</v>
      </c>
      <c r="AF1366">
        <v>7201</v>
      </c>
      <c r="AG1366">
        <v>7291</v>
      </c>
      <c r="AH1366">
        <v>6979</v>
      </c>
      <c r="AI1366">
        <v>7174</v>
      </c>
      <c r="AJ1366">
        <v>7370</v>
      </c>
      <c r="AK1366">
        <v>7108</v>
      </c>
      <c r="AL1366">
        <v>7461</v>
      </c>
      <c r="AM1366">
        <v>9612</v>
      </c>
      <c r="AN1366">
        <v>9841</v>
      </c>
      <c r="AO1366">
        <v>9410</v>
      </c>
      <c r="AP1366">
        <v>9402</v>
      </c>
      <c r="AQ1366">
        <v>9830</v>
      </c>
      <c r="AR1366">
        <v>11241</v>
      </c>
      <c r="AS1366">
        <v>11460</v>
      </c>
      <c r="AT1366">
        <v>12882</v>
      </c>
      <c r="AU1366">
        <v>13657</v>
      </c>
    </row>
    <row r="1367" spans="1:47" x14ac:dyDescent="0.25">
      <c r="A1367" t="s">
        <v>352</v>
      </c>
      <c r="B1367">
        <f>_xll.BDH($A1367,"BS_TOT_ASSET","2007-05-31","","Dir=H","Per=M","Days=A","Dts=H","cols=46;rows=1")</f>
        <v>6503.6</v>
      </c>
      <c r="C1367">
        <v>6591</v>
      </c>
      <c r="D1367">
        <v>6682.9</v>
      </c>
      <c r="E1367">
        <v>7205.8</v>
      </c>
      <c r="F1367">
        <v>7563.6</v>
      </c>
      <c r="G1367">
        <v>7258.3</v>
      </c>
      <c r="H1367">
        <v>6792.5</v>
      </c>
      <c r="I1367">
        <v>7137.4</v>
      </c>
      <c r="J1367">
        <v>6916.2</v>
      </c>
      <c r="K1367">
        <v>6623.3</v>
      </c>
      <c r="L1367">
        <v>6423.9</v>
      </c>
      <c r="M1367">
        <v>6416.1</v>
      </c>
      <c r="N1367">
        <v>6564.5</v>
      </c>
      <c r="O1367">
        <v>6570.2</v>
      </c>
      <c r="P1367">
        <v>6405.3</v>
      </c>
      <c r="Q1367">
        <v>6637.2</v>
      </c>
      <c r="R1367">
        <v>6892.5</v>
      </c>
      <c r="S1367">
        <v>6211.8</v>
      </c>
      <c r="T1367">
        <v>6160.9</v>
      </c>
      <c r="U1367">
        <v>6288.8</v>
      </c>
      <c r="V1367">
        <v>6590.8</v>
      </c>
      <c r="W1367">
        <v>6363.3</v>
      </c>
      <c r="X1367">
        <v>6222</v>
      </c>
      <c r="Y1367">
        <v>6197.2</v>
      </c>
      <c r="Z1367">
        <v>6402.9</v>
      </c>
      <c r="AA1367">
        <v>6152.9</v>
      </c>
      <c r="AB1367">
        <v>6069.7</v>
      </c>
      <c r="AC1367">
        <v>5993.9</v>
      </c>
      <c r="AD1367">
        <v>6218.1</v>
      </c>
      <c r="AE1367">
        <v>6349.2</v>
      </c>
      <c r="AF1367">
        <v>6564.3</v>
      </c>
      <c r="AG1367">
        <v>6604.6</v>
      </c>
      <c r="AH1367">
        <v>6958.8</v>
      </c>
      <c r="AI1367">
        <v>6793.9</v>
      </c>
      <c r="AJ1367">
        <v>7259.5</v>
      </c>
      <c r="AK1367">
        <v>15332.8</v>
      </c>
      <c r="AL1367">
        <v>33955.300000000003</v>
      </c>
      <c r="AM1367">
        <v>34415.5</v>
      </c>
      <c r="AN1367">
        <v>33837.5</v>
      </c>
      <c r="AO1367">
        <v>33335.300000000003</v>
      </c>
      <c r="AP1367">
        <v>33950</v>
      </c>
      <c r="AQ1367">
        <v>33888</v>
      </c>
      <c r="AR1367">
        <v>33135.5</v>
      </c>
      <c r="AS1367">
        <v>33469.4</v>
      </c>
      <c r="AT1367">
        <v>32191.200000000001</v>
      </c>
      <c r="AU1367">
        <v>22398.1</v>
      </c>
    </row>
    <row r="1368" spans="1:47" x14ac:dyDescent="0.25">
      <c r="A1368" t="s">
        <v>353</v>
      </c>
      <c r="B1368" t="str">
        <f>_xll.BDH($A1368,"BS_TOT_ASSET","2007-05-31","","Dir=H","Per=M","Days=A","Dts=H","cols=46;rows=1")</f>
        <v>#N/A N/A</v>
      </c>
      <c r="C1368" t="s">
        <v>506</v>
      </c>
      <c r="D1368" t="s">
        <v>506</v>
      </c>
      <c r="E1368" t="s">
        <v>506</v>
      </c>
      <c r="F1368" t="s">
        <v>506</v>
      </c>
      <c r="G1368" t="s">
        <v>506</v>
      </c>
      <c r="H1368" t="s">
        <v>506</v>
      </c>
      <c r="I1368" t="s">
        <v>506</v>
      </c>
      <c r="J1368" t="s">
        <v>506</v>
      </c>
      <c r="K1368" t="s">
        <v>506</v>
      </c>
      <c r="L1368" t="s">
        <v>506</v>
      </c>
      <c r="M1368" t="s">
        <v>506</v>
      </c>
      <c r="N1368" t="s">
        <v>506</v>
      </c>
      <c r="O1368" t="s">
        <v>506</v>
      </c>
      <c r="P1368" t="s">
        <v>506</v>
      </c>
      <c r="Q1368" t="s">
        <v>506</v>
      </c>
      <c r="R1368">
        <v>17008</v>
      </c>
      <c r="S1368">
        <v>17008</v>
      </c>
      <c r="T1368">
        <v>17008</v>
      </c>
      <c r="U1368">
        <v>17008</v>
      </c>
      <c r="V1368">
        <v>13090</v>
      </c>
      <c r="W1368">
        <v>13090</v>
      </c>
      <c r="X1368">
        <v>13090</v>
      </c>
      <c r="Y1368">
        <v>16954</v>
      </c>
      <c r="Z1368">
        <v>15643</v>
      </c>
      <c r="AA1368">
        <v>16343</v>
      </c>
      <c r="AB1368">
        <v>15983</v>
      </c>
      <c r="AC1368">
        <v>16543</v>
      </c>
      <c r="AD1368">
        <v>16489</v>
      </c>
      <c r="AE1368">
        <v>16123</v>
      </c>
      <c r="AF1368">
        <v>15970</v>
      </c>
      <c r="AG1368">
        <v>15686</v>
      </c>
      <c r="AH1368">
        <v>15035</v>
      </c>
      <c r="AI1368">
        <v>14756</v>
      </c>
      <c r="AJ1368">
        <v>14875</v>
      </c>
      <c r="AK1368">
        <v>15716</v>
      </c>
      <c r="AL1368">
        <v>15483</v>
      </c>
      <c r="AM1368">
        <v>15269</v>
      </c>
      <c r="AN1368">
        <v>14527</v>
      </c>
      <c r="AO1368">
        <v>14886</v>
      </c>
      <c r="AP1368">
        <v>14552</v>
      </c>
      <c r="AQ1368">
        <v>14662</v>
      </c>
      <c r="AR1368">
        <v>14359</v>
      </c>
      <c r="AS1368">
        <v>13372</v>
      </c>
      <c r="AT1368">
        <v>16346</v>
      </c>
      <c r="AU1368">
        <v>16288</v>
      </c>
    </row>
    <row r="1369" spans="1:47" x14ac:dyDescent="0.25">
      <c r="A1369" t="s">
        <v>354</v>
      </c>
      <c r="B1369" t="str">
        <f>_xll.BDH($A1369,"BS_TOT_ASSET","2007-05-31","","Dir=H","Per=M","Days=A","Dts=H","cols=46;rows=1")</f>
        <v>#N/A N/A</v>
      </c>
      <c r="C1369" t="s">
        <v>506</v>
      </c>
      <c r="D1369" t="s">
        <v>506</v>
      </c>
      <c r="E1369" t="s">
        <v>506</v>
      </c>
      <c r="F1369" t="s">
        <v>506</v>
      </c>
      <c r="G1369" t="s">
        <v>506</v>
      </c>
      <c r="H1369" t="s">
        <v>506</v>
      </c>
      <c r="I1369" t="s">
        <v>506</v>
      </c>
      <c r="J1369" t="s">
        <v>506</v>
      </c>
      <c r="K1369" t="s">
        <v>506</v>
      </c>
      <c r="L1369" t="s">
        <v>506</v>
      </c>
      <c r="M1369" t="s">
        <v>506</v>
      </c>
      <c r="N1369" t="s">
        <v>506</v>
      </c>
      <c r="O1369" t="s">
        <v>506</v>
      </c>
      <c r="P1369" t="s">
        <v>506</v>
      </c>
      <c r="Q1369" t="s">
        <v>506</v>
      </c>
      <c r="R1369">
        <v>17008</v>
      </c>
      <c r="S1369">
        <v>17008</v>
      </c>
      <c r="T1369">
        <v>17008</v>
      </c>
      <c r="U1369">
        <v>17008</v>
      </c>
      <c r="V1369">
        <v>13090</v>
      </c>
      <c r="W1369">
        <v>13090</v>
      </c>
      <c r="X1369">
        <v>13090</v>
      </c>
      <c r="Y1369">
        <v>16954</v>
      </c>
      <c r="Z1369">
        <v>15643</v>
      </c>
      <c r="AA1369">
        <v>16343</v>
      </c>
      <c r="AB1369">
        <v>15983</v>
      </c>
      <c r="AC1369">
        <v>16543</v>
      </c>
      <c r="AD1369">
        <v>16489</v>
      </c>
      <c r="AE1369">
        <v>16123</v>
      </c>
      <c r="AF1369">
        <v>15970</v>
      </c>
      <c r="AG1369">
        <v>15686</v>
      </c>
      <c r="AH1369">
        <v>15035</v>
      </c>
      <c r="AI1369">
        <v>14756</v>
      </c>
      <c r="AJ1369">
        <v>14875</v>
      </c>
      <c r="AK1369">
        <v>15716</v>
      </c>
      <c r="AL1369">
        <v>15483</v>
      </c>
      <c r="AM1369">
        <v>15269</v>
      </c>
      <c r="AN1369">
        <v>14527</v>
      </c>
      <c r="AO1369">
        <v>14886</v>
      </c>
      <c r="AP1369">
        <v>14552</v>
      </c>
      <c r="AQ1369">
        <v>14662</v>
      </c>
      <c r="AR1369">
        <v>14359</v>
      </c>
      <c r="AS1369">
        <v>13372</v>
      </c>
      <c r="AT1369">
        <v>16346</v>
      </c>
      <c r="AU1369">
        <v>16288</v>
      </c>
    </row>
    <row r="1370" spans="1:47" x14ac:dyDescent="0.25">
      <c r="A1370" t="s">
        <v>355</v>
      </c>
      <c r="B1370">
        <f>_xll.BDH($A1370,"BS_TOT_ASSET","2007-05-31","","Dir=H","Per=M","Days=A","Dts=H","cols=46;rows=1")</f>
        <v>2544.8921</v>
      </c>
      <c r="C1370">
        <v>3076.2620000000002</v>
      </c>
      <c r="D1370">
        <v>3077.3519999999999</v>
      </c>
      <c r="E1370">
        <v>3039.4639999999999</v>
      </c>
      <c r="F1370">
        <v>3042.9369999999999</v>
      </c>
      <c r="G1370">
        <v>3090.1309999999999</v>
      </c>
      <c r="H1370">
        <v>2994.1790000000001</v>
      </c>
      <c r="I1370">
        <v>2931.6309999999999</v>
      </c>
      <c r="J1370">
        <v>2932.558</v>
      </c>
      <c r="K1370">
        <v>2901.375</v>
      </c>
      <c r="L1370">
        <v>2914.7869999999998</v>
      </c>
      <c r="M1370">
        <v>2905.703</v>
      </c>
      <c r="N1370">
        <v>3143.1550000000002</v>
      </c>
      <c r="O1370">
        <v>3285.5340000000001</v>
      </c>
      <c r="P1370">
        <v>3535.59</v>
      </c>
      <c r="Q1370">
        <v>3770.556</v>
      </c>
      <c r="R1370">
        <v>3991.0529999999999</v>
      </c>
      <c r="S1370">
        <v>4274.7740000000003</v>
      </c>
      <c r="T1370">
        <v>4419.3890000000001</v>
      </c>
      <c r="U1370">
        <v>4398.433</v>
      </c>
      <c r="V1370">
        <v>4576.5590000000002</v>
      </c>
      <c r="W1370">
        <v>5036.326</v>
      </c>
      <c r="X1370">
        <v>5429.348</v>
      </c>
      <c r="Y1370">
        <v>8763.6029999999992</v>
      </c>
      <c r="Z1370">
        <v>9415.5329999999994</v>
      </c>
      <c r="AA1370">
        <v>9880.9269999999997</v>
      </c>
      <c r="AB1370">
        <v>9924.4410000000007</v>
      </c>
      <c r="AC1370">
        <v>10480.781000000001</v>
      </c>
      <c r="AD1370">
        <v>10812.402</v>
      </c>
      <c r="AE1370">
        <v>10939.84</v>
      </c>
      <c r="AF1370">
        <v>11012.621999999999</v>
      </c>
      <c r="AG1370">
        <v>11092.153</v>
      </c>
      <c r="AH1370">
        <v>11728.314</v>
      </c>
      <c r="AI1370">
        <v>11738.569</v>
      </c>
      <c r="AJ1370">
        <v>11845.379000000001</v>
      </c>
      <c r="AK1370">
        <v>12037.102999999999</v>
      </c>
      <c r="AL1370">
        <v>12249.431</v>
      </c>
      <c r="AM1370">
        <v>12536.453</v>
      </c>
      <c r="AN1370">
        <v>13152.870999999999</v>
      </c>
      <c r="AO1370">
        <v>13422.186</v>
      </c>
      <c r="AP1370">
        <v>13574.116</v>
      </c>
      <c r="AQ1370">
        <v>13701.419</v>
      </c>
      <c r="AR1370">
        <v>14058.165999999999</v>
      </c>
      <c r="AS1370">
        <v>14474.093000000001</v>
      </c>
      <c r="AT1370">
        <v>14674.074000000001</v>
      </c>
      <c r="AU1370">
        <v>15095.325000000001</v>
      </c>
    </row>
    <row r="1371" spans="1:47" x14ac:dyDescent="0.25">
      <c r="A1371" t="s">
        <v>356</v>
      </c>
      <c r="B1371">
        <f>_xll.BDH($A1371,"BS_TOT_ASSET","2007-05-31","","Dir=H","Per=M","Days=A","Dts=H","cols=46;rows=1")</f>
        <v>9988.5300000000007</v>
      </c>
      <c r="C1371">
        <v>10922.384</v>
      </c>
      <c r="D1371">
        <v>11062.034</v>
      </c>
      <c r="E1371">
        <v>11239.834000000001</v>
      </c>
      <c r="F1371">
        <v>12169.072</v>
      </c>
      <c r="G1371">
        <v>12222.063</v>
      </c>
      <c r="H1371">
        <v>13126.062</v>
      </c>
      <c r="I1371">
        <v>11939.964</v>
      </c>
      <c r="J1371">
        <v>11833.723</v>
      </c>
      <c r="K1371">
        <v>12029.47</v>
      </c>
      <c r="L1371">
        <v>12827.683000000001</v>
      </c>
      <c r="M1371">
        <v>12329.191999999999</v>
      </c>
      <c r="N1371">
        <v>12119.911</v>
      </c>
      <c r="O1371">
        <v>11929.753000000001</v>
      </c>
      <c r="P1371">
        <v>12499.174999999999</v>
      </c>
      <c r="Q1371">
        <v>13039.596</v>
      </c>
      <c r="R1371">
        <v>13036.333000000001</v>
      </c>
      <c r="S1371">
        <v>13171.124</v>
      </c>
      <c r="T1371">
        <v>13696.635</v>
      </c>
      <c r="U1371">
        <v>14252.075999999999</v>
      </c>
      <c r="V1371">
        <v>13817.191000000001</v>
      </c>
      <c r="W1371">
        <v>15364.307000000001</v>
      </c>
      <c r="X1371">
        <v>15855.275</v>
      </c>
      <c r="Y1371">
        <v>15446.218999999999</v>
      </c>
      <c r="Z1371">
        <v>15842.273999999999</v>
      </c>
      <c r="AA1371">
        <v>17610.343000000001</v>
      </c>
      <c r="AB1371">
        <v>17741.481</v>
      </c>
      <c r="AC1371">
        <v>13653.134</v>
      </c>
      <c r="AD1371">
        <v>14384.538</v>
      </c>
      <c r="AE1371">
        <v>14312.196</v>
      </c>
      <c r="AF1371">
        <v>15261.772999999999</v>
      </c>
      <c r="AG1371">
        <v>15533.073</v>
      </c>
      <c r="AH1371">
        <v>15651.18</v>
      </c>
      <c r="AI1371">
        <v>15508.298000000001</v>
      </c>
      <c r="AJ1371">
        <v>15446.111000000001</v>
      </c>
      <c r="AK1371">
        <v>15501.148999999999</v>
      </c>
      <c r="AL1371">
        <v>15822.9</v>
      </c>
      <c r="AM1371">
        <v>15982.035</v>
      </c>
      <c r="AN1371">
        <v>16138.751</v>
      </c>
      <c r="AO1371">
        <v>16067.558000000001</v>
      </c>
      <c r="AP1371">
        <v>16672.922999999999</v>
      </c>
      <c r="AQ1371">
        <v>16764.841</v>
      </c>
      <c r="AR1371">
        <v>16845.937000000002</v>
      </c>
      <c r="AS1371">
        <v>16432.347000000002</v>
      </c>
      <c r="AT1371">
        <v>16913.72</v>
      </c>
      <c r="AU1371">
        <v>17911.313999999998</v>
      </c>
    </row>
    <row r="1372" spans="1:47" x14ac:dyDescent="0.25">
      <c r="A1372" t="s">
        <v>357</v>
      </c>
      <c r="B1372">
        <f>_xll.BDH($A1372,"BS_TOT_ASSET","2007-05-31","","Dir=H","Per=M","Days=A","Dts=H","cols=46;rows=1")</f>
        <v>17362.2</v>
      </c>
      <c r="C1372">
        <v>18133.2</v>
      </c>
      <c r="D1372">
        <v>19271.7</v>
      </c>
      <c r="E1372">
        <v>18437.400000000001</v>
      </c>
      <c r="F1372">
        <v>18683.599999999999</v>
      </c>
      <c r="G1372">
        <v>17339.2</v>
      </c>
      <c r="H1372">
        <v>17318.400000000001</v>
      </c>
      <c r="I1372">
        <v>15560.7</v>
      </c>
      <c r="J1372">
        <v>15885.4</v>
      </c>
      <c r="K1372">
        <v>16201.4</v>
      </c>
      <c r="L1372">
        <v>17920.7</v>
      </c>
      <c r="M1372">
        <v>16829.5</v>
      </c>
      <c r="N1372">
        <v>16329.2</v>
      </c>
      <c r="O1372">
        <v>18282.7</v>
      </c>
      <c r="P1372">
        <v>19566.099999999999</v>
      </c>
      <c r="Q1372">
        <v>19168.5</v>
      </c>
      <c r="R1372">
        <v>19156.7</v>
      </c>
      <c r="S1372">
        <v>18936</v>
      </c>
      <c r="T1372">
        <v>20505.400000000001</v>
      </c>
      <c r="U1372">
        <v>19823.5</v>
      </c>
      <c r="V1372">
        <v>20106.5</v>
      </c>
      <c r="W1372">
        <v>20798</v>
      </c>
      <c r="X1372">
        <v>22151.9</v>
      </c>
      <c r="Y1372">
        <v>20908.3</v>
      </c>
      <c r="Z1372">
        <v>20525</v>
      </c>
      <c r="AA1372">
        <v>20870.8</v>
      </c>
      <c r="AB1372">
        <v>22098.7</v>
      </c>
      <c r="AC1372">
        <v>21087.9</v>
      </c>
      <c r="AD1372">
        <v>21219.4</v>
      </c>
      <c r="AE1372">
        <v>19968.599999999999</v>
      </c>
      <c r="AF1372">
        <v>21428.400000000001</v>
      </c>
      <c r="AG1372">
        <v>20071</v>
      </c>
      <c r="AH1372">
        <v>20775.5</v>
      </c>
      <c r="AI1372">
        <v>20457.3</v>
      </c>
      <c r="AJ1372">
        <v>22110.7</v>
      </c>
      <c r="AK1372">
        <v>21067.7</v>
      </c>
      <c r="AL1372">
        <v>20935.2</v>
      </c>
      <c r="AM1372">
        <v>21401.9</v>
      </c>
      <c r="AN1372">
        <v>23165.4</v>
      </c>
      <c r="AO1372">
        <v>22237.3</v>
      </c>
      <c r="AP1372">
        <v>22163.4</v>
      </c>
      <c r="AQ1372">
        <v>22207.5</v>
      </c>
      <c r="AR1372">
        <v>24931.200000000001</v>
      </c>
      <c r="AS1372">
        <v>23513.1</v>
      </c>
      <c r="AT1372">
        <v>22169.5</v>
      </c>
      <c r="AU1372">
        <v>22487.599999999999</v>
      </c>
    </row>
    <row r="1373" spans="1:47" x14ac:dyDescent="0.25">
      <c r="A1373" t="s">
        <v>358</v>
      </c>
      <c r="B1373">
        <f>_xll.BDH($A1373,"BS_TOT_ASSET","2007-05-31","","Dir=H","Per=M","Days=A","Dts=H","cols=46;rows=1")</f>
        <v>34572</v>
      </c>
      <c r="C1373">
        <v>34315</v>
      </c>
      <c r="D1373">
        <v>35653</v>
      </c>
      <c r="E1373">
        <v>37316</v>
      </c>
      <c r="F1373">
        <v>47268</v>
      </c>
      <c r="G1373">
        <v>47253</v>
      </c>
      <c r="H1373">
        <v>44802</v>
      </c>
      <c r="I1373">
        <v>44949</v>
      </c>
      <c r="J1373">
        <v>47416</v>
      </c>
      <c r="K1373">
        <v>52998</v>
      </c>
      <c r="L1373">
        <v>53833</v>
      </c>
      <c r="M1373">
        <v>59386</v>
      </c>
      <c r="N1373">
        <v>61578</v>
      </c>
      <c r="O1373">
        <v>65255</v>
      </c>
      <c r="P1373">
        <v>67243</v>
      </c>
      <c r="Q1373">
        <v>67666</v>
      </c>
      <c r="R1373">
        <v>73535</v>
      </c>
      <c r="S1373">
        <v>73859</v>
      </c>
      <c r="T1373">
        <v>72910</v>
      </c>
      <c r="U1373">
        <v>74361</v>
      </c>
      <c r="V1373">
        <v>78327</v>
      </c>
      <c r="W1373">
        <v>76558</v>
      </c>
      <c r="X1373">
        <v>79657</v>
      </c>
      <c r="Y1373">
        <v>79450</v>
      </c>
      <c r="Z1373">
        <v>81812</v>
      </c>
      <c r="AA1373">
        <v>86406</v>
      </c>
      <c r="AB1373">
        <v>85238</v>
      </c>
      <c r="AC1373">
        <v>86562</v>
      </c>
      <c r="AD1373">
        <v>90266</v>
      </c>
      <c r="AE1373">
        <v>99726</v>
      </c>
      <c r="AF1373">
        <v>98305</v>
      </c>
      <c r="AG1373">
        <v>98816</v>
      </c>
      <c r="AH1373">
        <v>110903</v>
      </c>
      <c r="AI1373">
        <v>109706</v>
      </c>
      <c r="AJ1373">
        <v>106483</v>
      </c>
      <c r="AK1373">
        <v>104894</v>
      </c>
      <c r="AL1373">
        <v>112180</v>
      </c>
      <c r="AM1373">
        <v>123223</v>
      </c>
      <c r="AN1373">
        <v>123600</v>
      </c>
      <c r="AO1373">
        <v>125382</v>
      </c>
      <c r="AP1373">
        <v>134991</v>
      </c>
      <c r="AQ1373">
        <v>133597</v>
      </c>
      <c r="AR1373">
        <v>138762</v>
      </c>
      <c r="AS1373">
        <v>138201</v>
      </c>
      <c r="AT1373">
        <v>137264</v>
      </c>
      <c r="AU1373">
        <v>128358</v>
      </c>
    </row>
    <row r="1374" spans="1:47" x14ac:dyDescent="0.25">
      <c r="A1374" t="s">
        <v>359</v>
      </c>
      <c r="B1374">
        <f>_xll.BDH($A1374,"BS_TOT_ASSET","2007-05-31","","Dir=H","Per=M","Days=A","Dts=H","cols=46;rows=1")</f>
        <v>2184.7040000000002</v>
      </c>
      <c r="C1374">
        <v>2260.5500000000002</v>
      </c>
      <c r="D1374">
        <v>2279.7370000000001</v>
      </c>
      <c r="E1374">
        <v>2397.7359999999999</v>
      </c>
      <c r="F1374">
        <v>2462.7669999999998</v>
      </c>
      <c r="G1374">
        <v>4025.1469999999999</v>
      </c>
      <c r="H1374">
        <v>4193.317</v>
      </c>
      <c r="I1374">
        <v>4377.7939999999999</v>
      </c>
      <c r="J1374">
        <v>4567.482</v>
      </c>
      <c r="K1374">
        <v>4681.1109999999999</v>
      </c>
      <c r="L1374">
        <v>4781.4709999999995</v>
      </c>
      <c r="M1374">
        <v>4837.8649999999998</v>
      </c>
      <c r="N1374">
        <v>4916.5190000000002</v>
      </c>
      <c r="O1374">
        <v>5023.4189999999999</v>
      </c>
      <c r="P1374">
        <v>5047.8270000000002</v>
      </c>
      <c r="Q1374">
        <v>5248.0860000000002</v>
      </c>
      <c r="R1374">
        <v>5365.902</v>
      </c>
      <c r="S1374">
        <v>5396.7830000000004</v>
      </c>
      <c r="T1374">
        <v>5500.5010000000002</v>
      </c>
      <c r="U1374">
        <v>5754.125</v>
      </c>
      <c r="V1374">
        <v>5710.0919999999996</v>
      </c>
      <c r="W1374">
        <v>5849.3559999999998</v>
      </c>
      <c r="X1374">
        <v>5749.1869999999999</v>
      </c>
      <c r="Y1374">
        <v>5789.5410000000002</v>
      </c>
      <c r="Z1374">
        <v>6123.6459999999997</v>
      </c>
      <c r="AA1374">
        <v>6167.1760000000004</v>
      </c>
      <c r="AB1374">
        <v>6067.2079999999996</v>
      </c>
      <c r="AC1374">
        <v>6429.7730000000001</v>
      </c>
      <c r="AD1374">
        <v>6507.8760000000002</v>
      </c>
      <c r="AE1374">
        <v>6475.1760000000004</v>
      </c>
      <c r="AF1374">
        <v>6532.0829999999996</v>
      </c>
      <c r="AG1374">
        <v>6785.71</v>
      </c>
      <c r="AH1374">
        <v>6668.1469999999999</v>
      </c>
      <c r="AI1374">
        <v>6775.2659999999996</v>
      </c>
      <c r="AJ1374">
        <v>6676.6840000000002</v>
      </c>
      <c r="AK1374">
        <v>7419.7730000000001</v>
      </c>
      <c r="AL1374">
        <v>7210.64</v>
      </c>
      <c r="AM1374">
        <v>7522.34</v>
      </c>
      <c r="AN1374">
        <v>7204.1890000000003</v>
      </c>
      <c r="AO1374">
        <v>7203.7240000000002</v>
      </c>
      <c r="AP1374">
        <v>7345.6980000000003</v>
      </c>
      <c r="AQ1374">
        <v>7479.3280000000004</v>
      </c>
      <c r="AR1374">
        <v>7571.8850000000002</v>
      </c>
      <c r="AS1374">
        <v>7666.6570000000002</v>
      </c>
      <c r="AT1374">
        <v>7766.74</v>
      </c>
      <c r="AU1374">
        <v>7894.7139999999999</v>
      </c>
    </row>
    <row r="1375" spans="1:47" x14ac:dyDescent="0.25">
      <c r="A1375" t="s">
        <v>360</v>
      </c>
      <c r="B1375">
        <f>_xll.BDH($A1375,"BS_TOT_ASSET","2007-05-31","","Dir=H","Per=M","Days=A","Dts=H","cols=46;rows=1")</f>
        <v>33672</v>
      </c>
      <c r="C1375">
        <v>34022</v>
      </c>
      <c r="D1375">
        <v>36519</v>
      </c>
      <c r="E1375">
        <v>38486</v>
      </c>
      <c r="F1375">
        <v>41444</v>
      </c>
      <c r="G1375">
        <v>42589</v>
      </c>
      <c r="H1375">
        <v>41537</v>
      </c>
      <c r="I1375">
        <v>40620</v>
      </c>
      <c r="J1375">
        <v>41835</v>
      </c>
      <c r="K1375">
        <v>42214</v>
      </c>
      <c r="L1375">
        <v>44229</v>
      </c>
      <c r="M1375">
        <v>45531</v>
      </c>
      <c r="N1375">
        <v>46259</v>
      </c>
      <c r="O1375">
        <v>47503</v>
      </c>
      <c r="P1375">
        <v>52432</v>
      </c>
      <c r="Q1375">
        <v>54065</v>
      </c>
      <c r="R1375">
        <v>54595</v>
      </c>
      <c r="S1375">
        <v>57244</v>
      </c>
      <c r="T1375">
        <v>60044</v>
      </c>
      <c r="U1375">
        <v>61622</v>
      </c>
      <c r="V1375">
        <v>64283</v>
      </c>
      <c r="W1375">
        <v>65625</v>
      </c>
      <c r="X1375">
        <v>64210</v>
      </c>
      <c r="Y1375">
        <v>65824</v>
      </c>
      <c r="Z1375">
        <v>67422</v>
      </c>
      <c r="AA1375">
        <v>69437</v>
      </c>
      <c r="AB1375">
        <v>69443</v>
      </c>
      <c r="AC1375">
        <v>69275</v>
      </c>
      <c r="AD1375">
        <v>70293</v>
      </c>
      <c r="AE1375">
        <v>71510</v>
      </c>
      <c r="AF1375">
        <v>56259</v>
      </c>
      <c r="AG1375">
        <v>53389</v>
      </c>
      <c r="AH1375">
        <v>54369</v>
      </c>
      <c r="AI1375">
        <v>50089</v>
      </c>
      <c r="AJ1375">
        <v>43409</v>
      </c>
      <c r="AK1375">
        <v>42018</v>
      </c>
      <c r="AL1375">
        <v>42395</v>
      </c>
      <c r="AM1375">
        <v>41630</v>
      </c>
      <c r="AN1375">
        <v>43109</v>
      </c>
      <c r="AO1375">
        <v>42465</v>
      </c>
      <c r="AP1375">
        <v>41982</v>
      </c>
      <c r="AQ1375">
        <v>41443</v>
      </c>
      <c r="AR1375">
        <v>42026</v>
      </c>
      <c r="AS1375">
        <v>42808</v>
      </c>
      <c r="AT1375">
        <v>44067</v>
      </c>
      <c r="AU1375">
        <v>44957</v>
      </c>
    </row>
    <row r="1376" spans="1:47" x14ac:dyDescent="0.25">
      <c r="A1376" t="s">
        <v>361</v>
      </c>
      <c r="B1376">
        <f>_xll.BDH($A1376,"BS_TOT_ASSET","2007-05-31","","Dir=H","Per=M","Days=A","Dts=H","cols=46;rows=1")</f>
        <v>6246.5190000000002</v>
      </c>
      <c r="C1376">
        <v>5557.9369999999999</v>
      </c>
      <c r="D1376">
        <v>5026.3549999999996</v>
      </c>
      <c r="E1376">
        <v>5872.0150000000003</v>
      </c>
      <c r="F1376">
        <v>5309.7910000000002</v>
      </c>
      <c r="G1376">
        <v>5229.6099999999997</v>
      </c>
      <c r="H1376">
        <v>5111.8599999999997</v>
      </c>
      <c r="I1376">
        <v>5775.4679999999998</v>
      </c>
      <c r="J1376">
        <v>5127.415</v>
      </c>
      <c r="K1376">
        <v>4707.7430000000004</v>
      </c>
      <c r="L1376">
        <v>4657.1319999999996</v>
      </c>
      <c r="M1376">
        <v>5788.0309999999999</v>
      </c>
      <c r="N1376">
        <v>5226.3</v>
      </c>
      <c r="O1376">
        <v>5039</v>
      </c>
      <c r="P1376">
        <v>5022.7</v>
      </c>
      <c r="Q1376">
        <v>5962.8</v>
      </c>
      <c r="R1376">
        <v>5393.8</v>
      </c>
      <c r="S1376">
        <v>4991.5</v>
      </c>
      <c r="T1376">
        <v>4932</v>
      </c>
      <c r="U1376">
        <v>6094.9</v>
      </c>
      <c r="V1376">
        <v>6479.6</v>
      </c>
      <c r="W1376">
        <v>5710.9</v>
      </c>
      <c r="X1376">
        <v>5724.2</v>
      </c>
      <c r="Y1376">
        <v>7507.5</v>
      </c>
      <c r="Z1376">
        <v>6163.7</v>
      </c>
      <c r="AA1376">
        <v>6031.2</v>
      </c>
      <c r="AB1376">
        <v>6019.4</v>
      </c>
      <c r="AC1376">
        <v>7069.4</v>
      </c>
      <c r="AD1376">
        <v>6370.1</v>
      </c>
      <c r="AE1376">
        <v>6286.6</v>
      </c>
      <c r="AF1376">
        <v>6274.5</v>
      </c>
      <c r="AG1376">
        <v>7344.2</v>
      </c>
      <c r="AH1376">
        <v>6467.5</v>
      </c>
      <c r="AI1376">
        <v>5983</v>
      </c>
      <c r="AJ1376">
        <v>6016.8</v>
      </c>
      <c r="AK1376">
        <v>7067.5</v>
      </c>
      <c r="AL1376">
        <v>6440.8</v>
      </c>
      <c r="AM1376">
        <v>6096.9</v>
      </c>
      <c r="AN1376">
        <v>5776.1</v>
      </c>
      <c r="AO1376">
        <v>7310.3</v>
      </c>
      <c r="AP1376">
        <v>6833.7</v>
      </c>
      <c r="AQ1376">
        <v>7619.5</v>
      </c>
      <c r="AR1376">
        <v>7684.6</v>
      </c>
      <c r="AS1376">
        <v>6842.8</v>
      </c>
      <c r="AT1376">
        <v>7463.7</v>
      </c>
      <c r="AU1376">
        <v>7050</v>
      </c>
    </row>
    <row r="1377" spans="1:47" x14ac:dyDescent="0.25">
      <c r="A1377" t="s">
        <v>362</v>
      </c>
      <c r="B1377">
        <f>_xll.BDH($A1377,"BS_TOT_ASSET","2007-05-31","","Dir=H","Per=M","Days=A","Dts=H","cols=46;rows=1")</f>
        <v>13821.7</v>
      </c>
      <c r="C1377">
        <v>13550.5</v>
      </c>
      <c r="D1377">
        <v>13554.8</v>
      </c>
      <c r="E1377">
        <v>21106.7</v>
      </c>
      <c r="F1377">
        <v>20392.400000000001</v>
      </c>
      <c r="G1377">
        <v>20042</v>
      </c>
      <c r="H1377">
        <v>20167.7</v>
      </c>
      <c r="I1377">
        <v>20681.099999999999</v>
      </c>
      <c r="J1377">
        <v>20811.5</v>
      </c>
      <c r="K1377">
        <v>20810.099999999999</v>
      </c>
      <c r="L1377">
        <v>21257.200000000001</v>
      </c>
      <c r="M1377">
        <v>21588.1</v>
      </c>
      <c r="N1377">
        <v>21950.3</v>
      </c>
      <c r="O1377">
        <v>21897.3</v>
      </c>
      <c r="P1377">
        <v>25037.1</v>
      </c>
      <c r="Q1377">
        <v>24962.3</v>
      </c>
      <c r="R1377">
        <v>25322.5</v>
      </c>
      <c r="S1377">
        <v>27213</v>
      </c>
      <c r="T1377">
        <v>27558.3</v>
      </c>
      <c r="U1377">
        <v>27807.9</v>
      </c>
      <c r="V1377">
        <v>28154.1</v>
      </c>
      <c r="W1377">
        <v>28576</v>
      </c>
      <c r="X1377">
        <v>30324.400000000001</v>
      </c>
      <c r="Y1377">
        <v>30598.2</v>
      </c>
      <c r="Z1377">
        <v>31344.9</v>
      </c>
      <c r="AA1377">
        <v>31510.6</v>
      </c>
      <c r="AB1377">
        <v>33213.699999999997</v>
      </c>
      <c r="AC1377">
        <v>33112.400000000001</v>
      </c>
      <c r="AD1377">
        <v>33921.199999999997</v>
      </c>
      <c r="AE1377">
        <v>34774.9</v>
      </c>
      <c r="AF1377">
        <v>35997.1</v>
      </c>
      <c r="AG1377">
        <v>36407.300000000003</v>
      </c>
      <c r="AH1377">
        <v>37183.199999999997</v>
      </c>
      <c r="AI1377">
        <v>37477.699999999997</v>
      </c>
      <c r="AJ1377">
        <v>38946.699999999997</v>
      </c>
      <c r="AK1377">
        <v>39263.800000000003</v>
      </c>
      <c r="AL1377">
        <v>40150</v>
      </c>
      <c r="AM1377">
        <v>40692.1</v>
      </c>
      <c r="AN1377">
        <v>40609.800000000003</v>
      </c>
      <c r="AO1377">
        <v>40229.599999999999</v>
      </c>
      <c r="AP1377">
        <v>43023.199999999997</v>
      </c>
      <c r="AQ1377">
        <v>43998.2</v>
      </c>
      <c r="AR1377">
        <v>44453.4</v>
      </c>
      <c r="AS1377">
        <v>44100.5</v>
      </c>
      <c r="AT1377">
        <v>44574.5</v>
      </c>
      <c r="AU1377">
        <v>44133.2</v>
      </c>
    </row>
    <row r="1378" spans="1:47" x14ac:dyDescent="0.25">
      <c r="A1378" t="s">
        <v>363</v>
      </c>
      <c r="B1378">
        <f>_xll.BDH($A1378,"BS_TOT_ASSET","2007-05-31","","Dir=H","Per=M","Days=A","Dts=H","cols=46;rows=1")</f>
        <v>16464.099999999999</v>
      </c>
      <c r="C1378">
        <v>17014.8</v>
      </c>
      <c r="D1378">
        <v>17228.2</v>
      </c>
      <c r="E1378">
        <v>17578.8</v>
      </c>
      <c r="F1378">
        <v>18010.5</v>
      </c>
      <c r="G1378">
        <v>17231.8</v>
      </c>
      <c r="H1378">
        <v>16249.8</v>
      </c>
      <c r="I1378">
        <v>15068.1</v>
      </c>
      <c r="J1378">
        <v>14922.5</v>
      </c>
      <c r="K1378">
        <v>14797.4</v>
      </c>
      <c r="L1378">
        <v>14569</v>
      </c>
      <c r="M1378">
        <v>13990</v>
      </c>
      <c r="N1378">
        <v>13422.3</v>
      </c>
      <c r="O1378">
        <v>13983.5</v>
      </c>
      <c r="P1378">
        <v>14234.1</v>
      </c>
      <c r="Q1378">
        <v>15133.7</v>
      </c>
      <c r="R1378">
        <v>16301</v>
      </c>
      <c r="S1378">
        <v>16354.3</v>
      </c>
      <c r="T1378">
        <v>17172.7</v>
      </c>
      <c r="U1378">
        <v>18157.8</v>
      </c>
      <c r="V1378">
        <v>18244.8</v>
      </c>
      <c r="W1378">
        <v>18692.5</v>
      </c>
      <c r="X1378">
        <v>18627.8</v>
      </c>
      <c r="Y1378">
        <v>18834.099999999999</v>
      </c>
      <c r="Z1378">
        <v>19202</v>
      </c>
      <c r="AA1378">
        <v>20311.599999999999</v>
      </c>
      <c r="AB1378">
        <v>20725.5</v>
      </c>
      <c r="AC1378">
        <v>20597.599999999999</v>
      </c>
      <c r="AD1378">
        <v>20907.400000000001</v>
      </c>
      <c r="AE1378">
        <v>21026.1</v>
      </c>
      <c r="AF1378">
        <v>20618.8</v>
      </c>
      <c r="AG1378">
        <v>20326.8</v>
      </c>
      <c r="AH1378">
        <v>21415.3</v>
      </c>
      <c r="AI1378">
        <v>21519.8</v>
      </c>
      <c r="AJ1378">
        <v>21109.8</v>
      </c>
      <c r="AK1378">
        <v>21356.9</v>
      </c>
      <c r="AL1378">
        <v>21427.200000000001</v>
      </c>
      <c r="AM1378">
        <v>20968.900000000001</v>
      </c>
      <c r="AN1378">
        <v>20638.900000000001</v>
      </c>
      <c r="AO1378">
        <v>21039.7</v>
      </c>
      <c r="AP1378">
        <v>22053.3</v>
      </c>
      <c r="AQ1378">
        <v>23103.9</v>
      </c>
      <c r="AR1378">
        <v>23440.2</v>
      </c>
      <c r="AS1378">
        <v>23781.7</v>
      </c>
      <c r="AT1378">
        <v>24155.8</v>
      </c>
      <c r="AU1378">
        <v>25103.4</v>
      </c>
    </row>
    <row r="1379" spans="1:47" x14ac:dyDescent="0.25">
      <c r="A1379" t="s">
        <v>364</v>
      </c>
      <c r="B1379">
        <f>_xll.BDH($A1379,"BS_TOT_ASSET","2007-05-31","","Dir=H","Per=M","Days=A","Dts=H","cols=46;rows=1")</f>
        <v>35433</v>
      </c>
      <c r="C1379">
        <v>36081</v>
      </c>
      <c r="D1379">
        <v>36632</v>
      </c>
      <c r="E1379">
        <v>37446</v>
      </c>
      <c r="F1379">
        <v>38612</v>
      </c>
      <c r="G1379">
        <v>38878</v>
      </c>
      <c r="H1379">
        <v>40860</v>
      </c>
      <c r="I1379">
        <v>41335</v>
      </c>
      <c r="J1379">
        <v>42197</v>
      </c>
      <c r="K1379">
        <v>42551</v>
      </c>
      <c r="L1379">
        <v>42945</v>
      </c>
      <c r="M1379">
        <v>43540</v>
      </c>
      <c r="N1379">
        <v>44218</v>
      </c>
      <c r="O1379">
        <v>45253</v>
      </c>
      <c r="P1379">
        <v>46025</v>
      </c>
      <c r="Q1379">
        <v>46259</v>
      </c>
      <c r="R1379">
        <v>47318</v>
      </c>
      <c r="S1379">
        <v>47517</v>
      </c>
      <c r="T1379">
        <v>49750</v>
      </c>
      <c r="U1379">
        <v>50188</v>
      </c>
      <c r="V1379">
        <v>50115</v>
      </c>
      <c r="W1379">
        <v>50868</v>
      </c>
      <c r="X1379">
        <v>52449</v>
      </c>
      <c r="Y1379">
        <v>53062</v>
      </c>
      <c r="Z1379">
        <v>54324</v>
      </c>
      <c r="AA1379">
        <v>55214</v>
      </c>
      <c r="AB1379">
        <v>55605</v>
      </c>
      <c r="AC1379">
        <v>55987</v>
      </c>
      <c r="AD1379">
        <v>57025</v>
      </c>
      <c r="AE1379">
        <v>57884</v>
      </c>
      <c r="AF1379">
        <v>60127</v>
      </c>
      <c r="AG1379">
        <v>60547</v>
      </c>
      <c r="AH1379">
        <v>61631</v>
      </c>
      <c r="AI1379">
        <v>61989</v>
      </c>
      <c r="AJ1379">
        <v>63234</v>
      </c>
      <c r="AK1379">
        <v>64650</v>
      </c>
      <c r="AL1379">
        <v>65927</v>
      </c>
      <c r="AM1379">
        <v>66565</v>
      </c>
      <c r="AN1379">
        <v>68598</v>
      </c>
      <c r="AO1379">
        <v>69164</v>
      </c>
      <c r="AP1379">
        <v>70055</v>
      </c>
      <c r="AQ1379">
        <v>71526</v>
      </c>
      <c r="AR1379">
        <v>68012</v>
      </c>
      <c r="AS1379">
        <v>68154</v>
      </c>
      <c r="AT1379">
        <v>69889</v>
      </c>
      <c r="AU1379">
        <v>71385</v>
      </c>
    </row>
    <row r="1380" spans="1:47" x14ac:dyDescent="0.25">
      <c r="A1380" t="s">
        <v>365</v>
      </c>
      <c r="B1380">
        <f>_xll.BDH($A1380,"BS_TOT_ASSET","2007-05-31","","Dir=H","Per=M","Days=A","Dts=H","cols=46;rows=1")</f>
        <v>28458</v>
      </c>
      <c r="C1380">
        <v>28909</v>
      </c>
      <c r="D1380">
        <v>28299</v>
      </c>
      <c r="E1380">
        <v>27968</v>
      </c>
      <c r="F1380">
        <v>28334</v>
      </c>
      <c r="G1380">
        <v>28054</v>
      </c>
      <c r="H1380">
        <v>29049</v>
      </c>
      <c r="I1380">
        <v>29302</v>
      </c>
      <c r="J1380">
        <v>28760</v>
      </c>
      <c r="K1380">
        <v>28434</v>
      </c>
      <c r="L1380">
        <v>28678</v>
      </c>
      <c r="M1380">
        <v>28775</v>
      </c>
      <c r="N1380">
        <v>28742</v>
      </c>
      <c r="O1380">
        <v>29104</v>
      </c>
      <c r="P1380">
        <v>29909</v>
      </c>
      <c r="Q1380">
        <v>29370</v>
      </c>
      <c r="R1380">
        <v>28789</v>
      </c>
      <c r="S1380">
        <v>29911</v>
      </c>
      <c r="T1380">
        <v>29821</v>
      </c>
      <c r="U1380">
        <v>30002</v>
      </c>
      <c r="V1380">
        <v>30142</v>
      </c>
      <c r="W1380">
        <v>30706</v>
      </c>
      <c r="X1380">
        <v>31725</v>
      </c>
      <c r="Y1380">
        <v>31712</v>
      </c>
      <c r="Z1380">
        <v>32059</v>
      </c>
      <c r="AA1380">
        <v>32610</v>
      </c>
      <c r="AB1380">
        <v>32522</v>
      </c>
      <c r="AC1380">
        <v>33326</v>
      </c>
      <c r="AD1380">
        <v>33700</v>
      </c>
      <c r="AE1380">
        <v>34147</v>
      </c>
      <c r="AF1380">
        <v>35287</v>
      </c>
      <c r="AG1380">
        <v>35827</v>
      </c>
      <c r="AH1380">
        <v>36212</v>
      </c>
      <c r="AI1380">
        <v>36424</v>
      </c>
      <c r="AJ1380">
        <v>37535</v>
      </c>
      <c r="AK1380">
        <v>38126</v>
      </c>
      <c r="AL1380">
        <v>39045</v>
      </c>
      <c r="AM1380">
        <v>39488</v>
      </c>
      <c r="AN1380">
        <v>40070</v>
      </c>
      <c r="AO1380">
        <v>39664</v>
      </c>
      <c r="AP1380">
        <v>40524</v>
      </c>
      <c r="AQ1380">
        <v>41157</v>
      </c>
      <c r="AR1380">
        <v>42716</v>
      </c>
      <c r="AS1380">
        <v>42790</v>
      </c>
      <c r="AT1380">
        <v>43707</v>
      </c>
      <c r="AU1380">
        <v>45073</v>
      </c>
    </row>
    <row r="1381" spans="1:47" x14ac:dyDescent="0.25">
      <c r="A1381" t="s">
        <v>366</v>
      </c>
      <c r="B1381">
        <f>_xll.BDH($A1381,"BS_TOT_ASSET","2007-05-31","","Dir=H","Per=M","Days=A","Dts=H","cols=46;rows=1")</f>
        <v>31925</v>
      </c>
      <c r="C1381">
        <v>32408</v>
      </c>
      <c r="D1381">
        <v>34628</v>
      </c>
      <c r="E1381">
        <v>35699</v>
      </c>
      <c r="F1381">
        <v>36779</v>
      </c>
      <c r="G1381">
        <v>38458</v>
      </c>
      <c r="H1381">
        <v>35994</v>
      </c>
      <c r="I1381">
        <v>35020</v>
      </c>
      <c r="J1381">
        <v>37050</v>
      </c>
      <c r="K1381">
        <v>38620</v>
      </c>
      <c r="L1381">
        <v>39848</v>
      </c>
      <c r="M1381">
        <v>64144</v>
      </c>
      <c r="N1381">
        <v>65074</v>
      </c>
      <c r="O1381">
        <v>66702</v>
      </c>
      <c r="P1381">
        <v>68153</v>
      </c>
      <c r="Q1381">
        <v>73085</v>
      </c>
      <c r="R1381">
        <v>75680</v>
      </c>
      <c r="S1381">
        <v>75378</v>
      </c>
      <c r="T1381">
        <v>72882</v>
      </c>
      <c r="U1381">
        <v>74391</v>
      </c>
      <c r="V1381">
        <v>72390</v>
      </c>
      <c r="W1381">
        <v>74017</v>
      </c>
      <c r="X1381">
        <v>74638</v>
      </c>
      <c r="Y1381">
        <v>75355</v>
      </c>
      <c r="Z1381">
        <v>76653</v>
      </c>
      <c r="AA1381">
        <v>76814</v>
      </c>
      <c r="AB1381">
        <v>77478</v>
      </c>
      <c r="AC1381">
        <v>77493</v>
      </c>
      <c r="AD1381">
        <v>80433</v>
      </c>
      <c r="AE1381">
        <v>80466</v>
      </c>
      <c r="AF1381">
        <v>70509</v>
      </c>
      <c r="AG1381">
        <v>69625</v>
      </c>
      <c r="AH1381">
        <v>72262</v>
      </c>
      <c r="AI1381">
        <v>69902</v>
      </c>
      <c r="AJ1381">
        <v>69667</v>
      </c>
      <c r="AK1381">
        <v>70019</v>
      </c>
      <c r="AL1381">
        <v>72711</v>
      </c>
      <c r="AM1381">
        <v>73897</v>
      </c>
      <c r="AN1381">
        <v>73490</v>
      </c>
      <c r="AO1381">
        <v>74622</v>
      </c>
      <c r="AP1381">
        <v>76943</v>
      </c>
      <c r="AQ1381">
        <v>78463</v>
      </c>
      <c r="AR1381">
        <v>79804</v>
      </c>
      <c r="AS1381">
        <v>81887</v>
      </c>
      <c r="AT1381">
        <v>78731</v>
      </c>
      <c r="AU1381">
        <v>73632</v>
      </c>
    </row>
    <row r="1382" spans="1:47" x14ac:dyDescent="0.25">
      <c r="A1382" t="s">
        <v>367</v>
      </c>
      <c r="B1382">
        <f>_xll.BDH($A1382,"BS_TOT_ASSET","2007-05-31","","Dir=H","Per=M","Days=A","Dts=H","cols=46;rows=1")</f>
        <v>110403</v>
      </c>
      <c r="C1382">
        <v>109030</v>
      </c>
      <c r="D1382">
        <v>115268</v>
      </c>
      <c r="E1382">
        <v>118550</v>
      </c>
      <c r="F1382">
        <v>116515</v>
      </c>
      <c r="G1382">
        <v>115249</v>
      </c>
      <c r="H1382">
        <v>111148</v>
      </c>
      <c r="I1382">
        <v>122932</v>
      </c>
      <c r="J1382">
        <v>139339</v>
      </c>
      <c r="K1382">
        <v>141294</v>
      </c>
      <c r="L1382">
        <v>212949</v>
      </c>
      <c r="M1382">
        <v>195113</v>
      </c>
      <c r="N1382">
        <v>191071</v>
      </c>
      <c r="O1382">
        <v>191415</v>
      </c>
      <c r="P1382">
        <v>195014</v>
      </c>
      <c r="Q1382">
        <v>194956</v>
      </c>
      <c r="R1382">
        <v>195899</v>
      </c>
      <c r="S1382">
        <v>196132</v>
      </c>
      <c r="T1382">
        <v>188002</v>
      </c>
      <c r="U1382">
        <v>185683</v>
      </c>
      <c r="V1382">
        <v>182842</v>
      </c>
      <c r="W1382">
        <v>182603</v>
      </c>
      <c r="X1382">
        <v>185798</v>
      </c>
      <c r="Y1382">
        <v>187398</v>
      </c>
      <c r="Z1382">
        <v>179335</v>
      </c>
      <c r="AA1382">
        <v>175521</v>
      </c>
      <c r="AB1382">
        <v>172101</v>
      </c>
      <c r="AC1382">
        <v>171808</v>
      </c>
      <c r="AD1382">
        <v>172612</v>
      </c>
      <c r="AE1382">
        <v>171362</v>
      </c>
      <c r="AF1382">
        <v>167566</v>
      </c>
      <c r="AG1382">
        <v>160640</v>
      </c>
      <c r="AH1382">
        <v>160878</v>
      </c>
      <c r="AI1382">
        <v>170867</v>
      </c>
      <c r="AJ1382">
        <v>167381</v>
      </c>
      <c r="AK1382">
        <v>162929</v>
      </c>
      <c r="AL1382">
        <v>170658</v>
      </c>
      <c r="AM1382">
        <v>178430</v>
      </c>
      <c r="AN1382">
        <v>171615</v>
      </c>
      <c r="AO1382">
        <v>168784</v>
      </c>
      <c r="AP1382">
        <v>168558</v>
      </c>
      <c r="AQ1382">
        <v>172151</v>
      </c>
      <c r="AR1382">
        <v>171797</v>
      </c>
      <c r="AS1382">
        <v>164612</v>
      </c>
      <c r="AT1382">
        <v>164980</v>
      </c>
      <c r="AU1382">
        <v>167838</v>
      </c>
    </row>
    <row r="1383" spans="1:47" x14ac:dyDescent="0.25">
      <c r="A1383" t="s">
        <v>368</v>
      </c>
      <c r="B1383">
        <f>_xll.BDH($A1383,"BS_TOT_ASSET","2007-05-31","","Dir=H","Per=M","Days=A","Dts=H","cols=46;rows=1")</f>
        <v>150758.29999999999</v>
      </c>
      <c r="C1383">
        <v>155617.9</v>
      </c>
      <c r="D1383">
        <v>154520.20000000001</v>
      </c>
      <c r="E1383">
        <v>152001.20000000001</v>
      </c>
      <c r="F1383">
        <v>151526.9</v>
      </c>
      <c r="G1383">
        <v>143409.70000000001</v>
      </c>
      <c r="H1383">
        <v>128182.39999999999</v>
      </c>
      <c r="I1383">
        <v>123234.8</v>
      </c>
      <c r="J1383">
        <v>130706.6</v>
      </c>
      <c r="K1383">
        <v>137379.5</v>
      </c>
      <c r="L1383">
        <v>137759.4</v>
      </c>
      <c r="M1383">
        <v>140836.70000000001</v>
      </c>
      <c r="N1383">
        <v>136596.5</v>
      </c>
      <c r="O1383">
        <v>143456.6</v>
      </c>
      <c r="P1383">
        <v>145631.1</v>
      </c>
      <c r="Q1383">
        <v>147549.70000000001</v>
      </c>
      <c r="R1383">
        <v>149278.39999999999</v>
      </c>
      <c r="S1383">
        <v>143302.29999999999</v>
      </c>
      <c r="T1383">
        <v>147361.70000000001</v>
      </c>
      <c r="U1383">
        <v>153738.20000000001</v>
      </c>
      <c r="V1383">
        <v>152050.70000000001</v>
      </c>
      <c r="W1383">
        <v>159193.29999999999</v>
      </c>
      <c r="X1383">
        <v>161830.20000000001</v>
      </c>
      <c r="Y1383">
        <v>200762.9</v>
      </c>
      <c r="Z1383">
        <v>196512.7</v>
      </c>
      <c r="AA1383">
        <v>201687.4</v>
      </c>
      <c r="AB1383">
        <v>208191.4</v>
      </c>
      <c r="AC1383">
        <v>211193.9</v>
      </c>
      <c r="AD1383">
        <v>218322.3</v>
      </c>
      <c r="AE1383">
        <v>216422.8</v>
      </c>
      <c r="AF1383">
        <v>219087</v>
      </c>
      <c r="AG1383">
        <v>222494.9</v>
      </c>
      <c r="AH1383">
        <v>222270.7</v>
      </c>
      <c r="AI1383">
        <v>215365.4</v>
      </c>
      <c r="AJ1383">
        <v>218660.3</v>
      </c>
      <c r="AK1383">
        <v>217570</v>
      </c>
      <c r="AL1383">
        <v>223074.2</v>
      </c>
      <c r="AM1383">
        <v>230367.6</v>
      </c>
      <c r="AN1383">
        <v>228014.3</v>
      </c>
      <c r="AO1383">
        <v>235496</v>
      </c>
      <c r="AP1383">
        <v>240153.9</v>
      </c>
      <c r="AQ1383">
        <v>247933.6</v>
      </c>
      <c r="AR1383">
        <v>253941.2</v>
      </c>
      <c r="AS1383">
        <v>253636.5</v>
      </c>
      <c r="AT1383">
        <v>252104</v>
      </c>
      <c r="AU1383">
        <v>258758.3</v>
      </c>
    </row>
    <row r="1384" spans="1:47" x14ac:dyDescent="0.25">
      <c r="A1384" t="s">
        <v>369</v>
      </c>
      <c r="B1384">
        <f>_xll.BDH($A1384,"BS_TOT_ASSET","2007-05-31","","Dir=H","Per=M","Days=A","Dts=H","cols=46;rows=1")</f>
        <v>138014</v>
      </c>
      <c r="C1384">
        <v>141703</v>
      </c>
      <c r="D1384">
        <v>144401</v>
      </c>
      <c r="E1384">
        <v>145405</v>
      </c>
      <c r="F1384">
        <v>143992</v>
      </c>
      <c r="G1384">
        <v>140679</v>
      </c>
      <c r="H1384">
        <v>138263</v>
      </c>
      <c r="I1384">
        <v>132395</v>
      </c>
      <c r="J1384">
        <v>134833</v>
      </c>
      <c r="K1384">
        <v>138381</v>
      </c>
      <c r="L1384">
        <v>135293</v>
      </c>
      <c r="M1384">
        <v>132986</v>
      </c>
      <c r="N1384">
        <v>128172</v>
      </c>
      <c r="O1384">
        <v>133692</v>
      </c>
      <c r="P1384">
        <v>134273</v>
      </c>
      <c r="Q1384">
        <v>136538</v>
      </c>
      <c r="R1384">
        <v>138354</v>
      </c>
      <c r="S1384">
        <v>136617</v>
      </c>
      <c r="T1384">
        <v>134311</v>
      </c>
      <c r="U1384">
        <v>134605</v>
      </c>
      <c r="V1384">
        <v>132244</v>
      </c>
      <c r="W1384">
        <v>135888</v>
      </c>
      <c r="X1384">
        <v>139903</v>
      </c>
      <c r="Y1384">
        <v>139131</v>
      </c>
      <c r="Z1384">
        <v>139263</v>
      </c>
      <c r="AA1384">
        <v>141125</v>
      </c>
      <c r="AB1384">
        <v>142927</v>
      </c>
      <c r="AC1384">
        <v>143197</v>
      </c>
      <c r="AD1384">
        <v>144266</v>
      </c>
      <c r="AE1384">
        <v>138183</v>
      </c>
      <c r="AF1384">
        <v>136263</v>
      </c>
      <c r="AG1384">
        <v>130937</v>
      </c>
      <c r="AH1384">
        <v>129495</v>
      </c>
      <c r="AI1384">
        <v>129265</v>
      </c>
      <c r="AJ1384">
        <v>129143</v>
      </c>
      <c r="AK1384">
        <v>127508</v>
      </c>
      <c r="AL1384">
        <v>127136</v>
      </c>
      <c r="AM1384">
        <v>129043</v>
      </c>
      <c r="AN1384">
        <v>117033</v>
      </c>
      <c r="AO1384">
        <v>118091</v>
      </c>
      <c r="AP1384">
        <v>120406</v>
      </c>
      <c r="AQ1384">
        <v>122851</v>
      </c>
      <c r="AR1384">
        <v>126644</v>
      </c>
      <c r="AS1384">
        <v>124369</v>
      </c>
      <c r="AT1384">
        <v>118310</v>
      </c>
      <c r="AU1384">
        <v>118440</v>
      </c>
    </row>
    <row r="1385" spans="1:47" x14ac:dyDescent="0.25">
      <c r="A1385" t="s">
        <v>370</v>
      </c>
      <c r="B1385">
        <f>_xll.BDH($A1385,"BS_TOT_ASSET","2007-05-31","","Dir=H","Per=M","Days=A","Dts=H","cols=46;rows=1")</f>
        <v>21073.599999999999</v>
      </c>
      <c r="C1385">
        <v>19665.5</v>
      </c>
      <c r="D1385">
        <v>18843.099999999999</v>
      </c>
      <c r="E1385">
        <v>18716.8</v>
      </c>
      <c r="F1385">
        <v>18914.400000000001</v>
      </c>
      <c r="G1385">
        <v>18639.599999999999</v>
      </c>
      <c r="H1385">
        <v>18250.5</v>
      </c>
      <c r="I1385">
        <v>18215.099999999999</v>
      </c>
      <c r="J1385">
        <v>19087.599999999999</v>
      </c>
      <c r="K1385">
        <v>20047.400000000001</v>
      </c>
      <c r="L1385">
        <v>20049.3</v>
      </c>
      <c r="M1385">
        <v>21048.9</v>
      </c>
      <c r="N1385">
        <v>21496.6</v>
      </c>
      <c r="O1385">
        <v>22024.6</v>
      </c>
      <c r="P1385">
        <v>21150.3</v>
      </c>
      <c r="Q1385">
        <v>21526.1</v>
      </c>
      <c r="R1385">
        <v>21807.599999999999</v>
      </c>
      <c r="S1385">
        <v>22144.3</v>
      </c>
      <c r="T1385">
        <v>21844.799999999999</v>
      </c>
      <c r="U1385">
        <v>22269.3</v>
      </c>
      <c r="V1385">
        <v>22719</v>
      </c>
      <c r="W1385">
        <v>23487.200000000001</v>
      </c>
      <c r="X1385">
        <v>22694.7</v>
      </c>
      <c r="Y1385">
        <v>23543.5</v>
      </c>
      <c r="Z1385">
        <v>23841.8</v>
      </c>
      <c r="AA1385">
        <v>24508.9</v>
      </c>
      <c r="AB1385">
        <v>24408.2</v>
      </c>
      <c r="AC1385">
        <v>24315.4</v>
      </c>
      <c r="AD1385">
        <v>25452.7</v>
      </c>
      <c r="AE1385">
        <v>25926</v>
      </c>
      <c r="AF1385">
        <v>25787.599999999999</v>
      </c>
      <c r="AG1385">
        <v>26880.7</v>
      </c>
      <c r="AH1385">
        <v>29304.2</v>
      </c>
      <c r="AI1385">
        <v>29935</v>
      </c>
      <c r="AJ1385">
        <v>29819.3</v>
      </c>
      <c r="AK1385">
        <v>30721.599999999999</v>
      </c>
      <c r="AL1385">
        <v>31958.2</v>
      </c>
      <c r="AM1385">
        <v>33620.800000000003</v>
      </c>
      <c r="AN1385">
        <v>33427.5</v>
      </c>
      <c r="AO1385">
        <v>34810.5</v>
      </c>
      <c r="AP1385">
        <v>36689.800000000003</v>
      </c>
      <c r="AQ1385">
        <v>38932.6</v>
      </c>
      <c r="AR1385">
        <v>38701.199999999997</v>
      </c>
      <c r="AS1385">
        <v>41330.9</v>
      </c>
      <c r="AT1385">
        <v>43363.5</v>
      </c>
      <c r="AU1385">
        <v>45543.7</v>
      </c>
    </row>
    <row r="1386" spans="1:47" x14ac:dyDescent="0.25">
      <c r="A1386" t="s">
        <v>371</v>
      </c>
      <c r="B1386">
        <f>_xll.BDH($A1386,"BS_TOT_ASSET","2007-05-31","","Dir=H","Per=M","Days=A","Dts=H","cols=46;rows=1")</f>
        <v>8441.4130000000005</v>
      </c>
      <c r="C1386">
        <v>8692.9930000000004</v>
      </c>
      <c r="D1386">
        <v>9217.5059999999994</v>
      </c>
      <c r="E1386">
        <v>9609.1769999999997</v>
      </c>
      <c r="F1386">
        <v>10386.853999999999</v>
      </c>
      <c r="G1386">
        <v>10132.556</v>
      </c>
      <c r="H1386">
        <v>10115.191000000001</v>
      </c>
      <c r="I1386">
        <v>9567.51</v>
      </c>
      <c r="J1386">
        <v>9855.902</v>
      </c>
      <c r="K1386">
        <v>9937.1730000000007</v>
      </c>
      <c r="L1386">
        <v>9794.1890000000003</v>
      </c>
      <c r="M1386">
        <v>9858.2479999999996</v>
      </c>
      <c r="N1386">
        <v>9910.3819999999996</v>
      </c>
      <c r="O1386">
        <v>10709.721</v>
      </c>
      <c r="P1386">
        <v>10618.843999999999</v>
      </c>
      <c r="Q1386">
        <v>11376.861999999999</v>
      </c>
      <c r="R1386">
        <v>10886.805</v>
      </c>
      <c r="S1386">
        <v>10321.59</v>
      </c>
      <c r="T1386">
        <v>10327.584000000001</v>
      </c>
      <c r="U1386">
        <v>10889.124</v>
      </c>
      <c r="V1386">
        <v>11170.281999999999</v>
      </c>
      <c r="W1386">
        <v>11134.578</v>
      </c>
      <c r="X1386">
        <v>11461.361000000001</v>
      </c>
      <c r="Y1386">
        <v>12671.772000000001</v>
      </c>
      <c r="Z1386">
        <v>12540.897999999999</v>
      </c>
      <c r="AA1386">
        <v>12788.364</v>
      </c>
      <c r="AB1386">
        <v>12863.936</v>
      </c>
      <c r="AC1386">
        <v>13102.358</v>
      </c>
      <c r="AD1386">
        <v>13274.361999999999</v>
      </c>
      <c r="AE1386">
        <v>12744.625</v>
      </c>
      <c r="AF1386">
        <v>12568.398999999999</v>
      </c>
      <c r="AG1386">
        <v>12337.215</v>
      </c>
      <c r="AH1386">
        <v>12279.281999999999</v>
      </c>
      <c r="AI1386">
        <v>12001.554</v>
      </c>
      <c r="AJ1386">
        <v>11754.091</v>
      </c>
      <c r="AK1386">
        <v>12029.569</v>
      </c>
      <c r="AL1386">
        <v>12034.142</v>
      </c>
      <c r="AM1386">
        <v>11970.914000000001</v>
      </c>
      <c r="AN1386">
        <v>11731.612999999999</v>
      </c>
      <c r="AO1386">
        <v>15325.333000000001</v>
      </c>
      <c r="AP1386">
        <v>15489.904</v>
      </c>
      <c r="AQ1386">
        <v>15731.279</v>
      </c>
      <c r="AR1386">
        <v>15965.181</v>
      </c>
      <c r="AS1386">
        <v>16237.484</v>
      </c>
      <c r="AT1386">
        <v>15320.087</v>
      </c>
      <c r="AU1386">
        <v>15425.041999999999</v>
      </c>
    </row>
    <row r="1387" spans="1:47" x14ac:dyDescent="0.25">
      <c r="A1387" t="s">
        <v>372</v>
      </c>
      <c r="B1387">
        <f>_xll.BDH($A1387,"BS_TOT_ASSET","2007-05-31","","Dir=H","Per=M","Days=A","Dts=H","cols=46;rows=1")</f>
        <v>11951.647999999999</v>
      </c>
      <c r="C1387">
        <v>10932.454</v>
      </c>
      <c r="D1387">
        <v>10225.703</v>
      </c>
      <c r="E1387">
        <v>9047.1239999999998</v>
      </c>
      <c r="F1387">
        <v>8579.1640000000007</v>
      </c>
      <c r="G1387">
        <v>8183.0309999999999</v>
      </c>
      <c r="H1387">
        <v>7708.4579999999996</v>
      </c>
      <c r="I1387">
        <v>6814.933</v>
      </c>
      <c r="J1387">
        <v>6402.9089999999997</v>
      </c>
      <c r="K1387">
        <v>10282.473</v>
      </c>
      <c r="L1387">
        <v>10051.222</v>
      </c>
      <c r="M1387">
        <v>9908.9840000000004</v>
      </c>
      <c r="N1387">
        <v>9915.4959999999992</v>
      </c>
      <c r="O1387">
        <v>9092.6360000000004</v>
      </c>
      <c r="P1387">
        <v>7699.3760000000002</v>
      </c>
      <c r="Q1387">
        <v>7516.6289999999999</v>
      </c>
      <c r="R1387">
        <v>7425.6049999999996</v>
      </c>
      <c r="S1387">
        <v>7228.6540000000005</v>
      </c>
      <c r="T1387">
        <v>6885.62</v>
      </c>
      <c r="U1387">
        <v>6859.4430000000002</v>
      </c>
      <c r="V1387">
        <v>6952.8249999999998</v>
      </c>
      <c r="W1387">
        <v>7140.58</v>
      </c>
      <c r="X1387">
        <v>6734.4089999999997</v>
      </c>
      <c r="Y1387">
        <v>6741.1409999999996</v>
      </c>
      <c r="Z1387">
        <v>6452.2709999999997</v>
      </c>
      <c r="AA1387">
        <v>8693.7219999999998</v>
      </c>
      <c r="AB1387">
        <v>8734.143</v>
      </c>
      <c r="AC1387">
        <v>8351.4110000000001</v>
      </c>
      <c r="AD1387">
        <v>8467.3359999999993</v>
      </c>
      <c r="AE1387">
        <v>8614.6450000000004</v>
      </c>
      <c r="AF1387">
        <v>8569.41</v>
      </c>
      <c r="AG1387">
        <v>8433.2849999999999</v>
      </c>
      <c r="AH1387">
        <v>8157.9560000000001</v>
      </c>
      <c r="AI1387">
        <v>8801.5779999999995</v>
      </c>
      <c r="AJ1387">
        <v>9189.4060000000009</v>
      </c>
      <c r="AK1387">
        <v>9843.48</v>
      </c>
      <c r="AL1387">
        <v>9507.0560000000005</v>
      </c>
      <c r="AM1387">
        <v>9871.5319999999992</v>
      </c>
      <c r="AN1387">
        <v>10178.200000000001</v>
      </c>
      <c r="AO1387">
        <v>9920.8140000000003</v>
      </c>
      <c r="AP1387">
        <v>9812.8780000000006</v>
      </c>
      <c r="AQ1387">
        <v>9971.2690000000002</v>
      </c>
      <c r="AR1387">
        <v>9686.6489999999994</v>
      </c>
      <c r="AS1387">
        <v>9706.3950000000004</v>
      </c>
      <c r="AT1387">
        <v>9815.5759999999991</v>
      </c>
      <c r="AU1387">
        <v>10055.08</v>
      </c>
    </row>
    <row r="1388" spans="1:47" x14ac:dyDescent="0.25">
      <c r="A1388" t="s">
        <v>373</v>
      </c>
      <c r="B1388">
        <f>_xll.BDH($A1388,"BS_TOT_ASSET","2007-05-31","","Dir=H","Per=M","Days=A","Dts=H","cols=46;rows=1")</f>
        <v>2034.883</v>
      </c>
      <c r="C1388">
        <v>2021.354</v>
      </c>
      <c r="D1388">
        <v>2035.857</v>
      </c>
      <c r="E1388">
        <v>2120.89</v>
      </c>
      <c r="F1388">
        <v>2127.5360000000001</v>
      </c>
      <c r="G1388">
        <v>1989.43</v>
      </c>
      <c r="H1388">
        <v>1939.741</v>
      </c>
      <c r="I1388">
        <v>1912.162</v>
      </c>
      <c r="J1388">
        <v>2046.3620000000001</v>
      </c>
      <c r="K1388">
        <v>2111.5010000000002</v>
      </c>
      <c r="L1388">
        <v>2152.84</v>
      </c>
      <c r="M1388">
        <v>2164.2950000000001</v>
      </c>
      <c r="N1388">
        <v>2203.5189999999998</v>
      </c>
      <c r="O1388">
        <v>2190.0320000000002</v>
      </c>
      <c r="P1388">
        <v>2224.2739999999999</v>
      </c>
      <c r="Q1388">
        <v>2220.9470000000001</v>
      </c>
      <c r="R1388">
        <v>2259.181</v>
      </c>
      <c r="S1388">
        <v>2232.7429999999999</v>
      </c>
      <c r="T1388">
        <v>2412.4989999999998</v>
      </c>
      <c r="U1388">
        <v>2492.3589999999999</v>
      </c>
      <c r="V1388">
        <v>2831.491</v>
      </c>
      <c r="W1388">
        <v>2455.15</v>
      </c>
      <c r="X1388">
        <v>2453.768</v>
      </c>
      <c r="Y1388">
        <v>2515.9380000000001</v>
      </c>
      <c r="Z1388">
        <v>2614.8209999999999</v>
      </c>
      <c r="AA1388">
        <v>2657.1089999999999</v>
      </c>
      <c r="AB1388">
        <v>5243.8</v>
      </c>
      <c r="AC1388">
        <v>5263.9480000000003</v>
      </c>
      <c r="AD1388">
        <v>5304.2370000000001</v>
      </c>
      <c r="AE1388">
        <v>5330.7489999999998</v>
      </c>
      <c r="AF1388">
        <v>5348.5</v>
      </c>
      <c r="AG1388">
        <v>5385.4</v>
      </c>
      <c r="AH1388">
        <v>5409.9</v>
      </c>
      <c r="AI1388">
        <v>5422.2</v>
      </c>
      <c r="AJ1388">
        <v>5272.3</v>
      </c>
      <c r="AK1388">
        <v>5227.3</v>
      </c>
      <c r="AL1388">
        <v>5296.1</v>
      </c>
      <c r="AM1388">
        <v>5747.2</v>
      </c>
      <c r="AN1388">
        <v>5777</v>
      </c>
      <c r="AO1388">
        <v>5843.4</v>
      </c>
      <c r="AP1388">
        <v>5903.2</v>
      </c>
      <c r="AQ1388">
        <v>6027.2</v>
      </c>
      <c r="AR1388">
        <v>6197.5</v>
      </c>
      <c r="AS1388">
        <v>6139.8</v>
      </c>
      <c r="AT1388">
        <v>6315.6</v>
      </c>
      <c r="AU1388">
        <v>6500</v>
      </c>
    </row>
    <row r="1389" spans="1:47" x14ac:dyDescent="0.25">
      <c r="A1389" t="s">
        <v>374</v>
      </c>
      <c r="B1389">
        <f>_xll.BDH($A1389,"BS_TOT_ASSET","2007-05-31","","Dir=H","Per=M","Days=A","Dts=H","cols=46;rows=1")</f>
        <v>2532.4690000000001</v>
      </c>
      <c r="C1389">
        <v>2591.3580000000002</v>
      </c>
      <c r="D1389">
        <v>2949.337</v>
      </c>
      <c r="E1389">
        <v>3078.6030000000001</v>
      </c>
      <c r="F1389">
        <v>2931.7669999999998</v>
      </c>
      <c r="G1389">
        <v>3021.2579999999998</v>
      </c>
      <c r="H1389">
        <v>2931.7669999999998</v>
      </c>
      <c r="I1389">
        <v>2858.4929999999999</v>
      </c>
      <c r="J1389">
        <v>2945.873</v>
      </c>
      <c r="K1389">
        <v>3058.7860000000001</v>
      </c>
      <c r="L1389">
        <v>3059.04</v>
      </c>
      <c r="M1389">
        <v>3027.0239999999999</v>
      </c>
      <c r="N1389">
        <v>3146.0390000000002</v>
      </c>
      <c r="O1389">
        <v>3248.011</v>
      </c>
      <c r="P1389">
        <v>3208.9459999999999</v>
      </c>
      <c r="Q1389">
        <v>3306.1</v>
      </c>
      <c r="R1389">
        <v>3595.8589999999999</v>
      </c>
      <c r="S1389">
        <v>3401.9380000000001</v>
      </c>
      <c r="T1389">
        <v>3855.6410000000001</v>
      </c>
      <c r="U1389">
        <v>3864.2379999999998</v>
      </c>
      <c r="V1389">
        <v>3800.9369999999999</v>
      </c>
      <c r="W1389">
        <v>3889.971</v>
      </c>
      <c r="X1389">
        <v>3901.7620000000002</v>
      </c>
      <c r="Y1389">
        <v>3808.1460000000002</v>
      </c>
      <c r="Z1389">
        <v>3811.2840000000001</v>
      </c>
      <c r="AA1389">
        <v>3851.5259999999998</v>
      </c>
      <c r="AB1389">
        <v>3946.712</v>
      </c>
      <c r="AC1389">
        <v>3971.078</v>
      </c>
      <c r="AD1389">
        <v>3936.5680000000002</v>
      </c>
      <c r="AE1389">
        <v>3886.47</v>
      </c>
      <c r="AF1389">
        <v>4127.576</v>
      </c>
      <c r="AG1389">
        <v>4028.2710000000002</v>
      </c>
      <c r="AH1389">
        <v>4082.7559999999999</v>
      </c>
      <c r="AI1389">
        <v>4031.6669999999999</v>
      </c>
      <c r="AJ1389">
        <v>4166.2950000000001</v>
      </c>
      <c r="AK1389">
        <v>4210.7209999999995</v>
      </c>
      <c r="AL1389">
        <v>4193.9960000000001</v>
      </c>
      <c r="AM1389">
        <v>4304.5559999999996</v>
      </c>
      <c r="AN1389">
        <v>4276.683</v>
      </c>
      <c r="AO1389">
        <v>4340.5010000000002</v>
      </c>
      <c r="AP1389">
        <v>4605.1040000000003</v>
      </c>
      <c r="AQ1389">
        <v>4738.9549999999999</v>
      </c>
      <c r="AR1389">
        <v>6091.4629999999997</v>
      </c>
      <c r="AS1389">
        <v>6126.1859999999997</v>
      </c>
      <c r="AT1389">
        <v>5957.7780000000002</v>
      </c>
      <c r="AU1389">
        <v>5862.3549999999996</v>
      </c>
    </row>
    <row r="1390" spans="1:47" x14ac:dyDescent="0.25">
      <c r="A1390" t="s">
        <v>375</v>
      </c>
      <c r="B1390" t="str">
        <f>_xll.BDH($A1390,"BS_TOT_ASSET","2007-05-31","","Dir=H","Per=M","Days=A","Dts=H","cols=46;rows=1")</f>
        <v>#N/A N/A</v>
      </c>
      <c r="C1390" t="s">
        <v>506</v>
      </c>
      <c r="D1390" t="s">
        <v>506</v>
      </c>
      <c r="E1390" t="s">
        <v>506</v>
      </c>
      <c r="F1390" t="s">
        <v>506</v>
      </c>
      <c r="G1390" t="s">
        <v>506</v>
      </c>
      <c r="H1390" t="s">
        <v>506</v>
      </c>
      <c r="I1390">
        <v>6912.9350000000004</v>
      </c>
      <c r="J1390">
        <v>6885.2479999999996</v>
      </c>
      <c r="K1390">
        <v>6873.2659999999996</v>
      </c>
      <c r="L1390">
        <v>6841.9579999999996</v>
      </c>
      <c r="M1390">
        <v>6909.4709999999995</v>
      </c>
      <c r="N1390">
        <v>7059.9920000000002</v>
      </c>
      <c r="O1390">
        <v>7123.7259999999997</v>
      </c>
      <c r="P1390">
        <v>7372.8950000000004</v>
      </c>
      <c r="Q1390">
        <v>7420.7629999999999</v>
      </c>
      <c r="R1390">
        <v>29134.506000000001</v>
      </c>
      <c r="S1390">
        <v>28586.304</v>
      </c>
      <c r="T1390">
        <v>27723.912</v>
      </c>
      <c r="U1390">
        <v>28867.953000000001</v>
      </c>
      <c r="V1390">
        <v>28415.562999999998</v>
      </c>
      <c r="W1390">
        <v>28576.421999999999</v>
      </c>
      <c r="X1390">
        <v>27310.145</v>
      </c>
      <c r="Y1390">
        <v>24075.298999999999</v>
      </c>
      <c r="Z1390">
        <v>24037.567999999999</v>
      </c>
      <c r="AA1390">
        <v>24789.543000000001</v>
      </c>
      <c r="AB1390">
        <v>24572.307000000001</v>
      </c>
      <c r="AC1390">
        <v>24655.148000000001</v>
      </c>
      <c r="AD1390">
        <v>24131.562000000002</v>
      </c>
      <c r="AE1390">
        <v>24072.102999999999</v>
      </c>
      <c r="AF1390">
        <v>25775.001</v>
      </c>
      <c r="AG1390">
        <v>25460.821</v>
      </c>
      <c r="AH1390">
        <v>31602.397000000001</v>
      </c>
      <c r="AI1390">
        <v>31419.353999999999</v>
      </c>
      <c r="AJ1390">
        <v>31394.767</v>
      </c>
      <c r="AK1390">
        <v>31375.748</v>
      </c>
      <c r="AL1390">
        <v>30745.934000000001</v>
      </c>
      <c r="AM1390">
        <v>30888.208999999999</v>
      </c>
      <c r="AN1390">
        <v>30249.932000000001</v>
      </c>
      <c r="AO1390">
        <v>29814.957999999999</v>
      </c>
      <c r="AP1390">
        <v>30150.395</v>
      </c>
      <c r="AQ1390">
        <v>29654.15</v>
      </c>
      <c r="AR1390">
        <v>29481.075000000001</v>
      </c>
      <c r="AS1390">
        <v>29671.485000000001</v>
      </c>
      <c r="AT1390">
        <v>29502.882000000001</v>
      </c>
      <c r="AU1390">
        <v>38268.161999999997</v>
      </c>
    </row>
    <row r="1391" spans="1:47" x14ac:dyDescent="0.25">
      <c r="A1391" t="s">
        <v>376</v>
      </c>
      <c r="B1391" t="str">
        <f>_xll.BDH($A1391,"BS_TOT_ASSET","2007-05-31","","Dir=H","Per=M","Days=A","Dts=H","cols=46;rows=1")</f>
        <v>#N/A N/A</v>
      </c>
      <c r="C1391" t="s">
        <v>506</v>
      </c>
      <c r="D1391">
        <v>31777</v>
      </c>
      <c r="E1391">
        <v>31532</v>
      </c>
      <c r="F1391">
        <v>34318</v>
      </c>
      <c r="G1391">
        <v>35305</v>
      </c>
      <c r="H1391">
        <v>32972</v>
      </c>
      <c r="I1391">
        <v>30744</v>
      </c>
      <c r="J1391">
        <v>33127</v>
      </c>
      <c r="K1391">
        <v>33705</v>
      </c>
      <c r="L1391">
        <v>34552</v>
      </c>
      <c r="M1391">
        <v>34173</v>
      </c>
      <c r="N1391">
        <v>33324</v>
      </c>
      <c r="O1391">
        <v>36879</v>
      </c>
      <c r="P1391">
        <v>35050</v>
      </c>
      <c r="Q1391">
        <v>35554</v>
      </c>
      <c r="R1391">
        <v>36794</v>
      </c>
      <c r="S1391">
        <v>36220</v>
      </c>
      <c r="T1391">
        <v>35488</v>
      </c>
      <c r="U1391">
        <v>36399</v>
      </c>
      <c r="V1391">
        <v>35798</v>
      </c>
      <c r="W1391">
        <v>38309</v>
      </c>
      <c r="X1391">
        <v>37670</v>
      </c>
      <c r="Y1391">
        <v>37418</v>
      </c>
      <c r="Z1391">
        <v>37140</v>
      </c>
      <c r="AA1391">
        <v>36795</v>
      </c>
      <c r="AB1391">
        <v>38168</v>
      </c>
      <c r="AC1391">
        <v>36137</v>
      </c>
      <c r="AD1391">
        <v>36325</v>
      </c>
      <c r="AE1391">
        <v>35401</v>
      </c>
      <c r="AF1391">
        <v>35187</v>
      </c>
      <c r="AG1391">
        <v>33255</v>
      </c>
      <c r="AH1391">
        <v>32713</v>
      </c>
      <c r="AI1391">
        <v>32011</v>
      </c>
      <c r="AJ1391">
        <v>33956</v>
      </c>
      <c r="AK1391">
        <v>34621</v>
      </c>
      <c r="AL1391">
        <v>34802</v>
      </c>
      <c r="AM1391">
        <v>35577</v>
      </c>
      <c r="AN1391">
        <v>36851</v>
      </c>
      <c r="AO1391">
        <v>36627</v>
      </c>
      <c r="AP1391">
        <v>38660</v>
      </c>
      <c r="AQ1391">
        <v>41951</v>
      </c>
      <c r="AR1391">
        <v>42968</v>
      </c>
      <c r="AS1391">
        <v>43070</v>
      </c>
      <c r="AT1391">
        <v>40721</v>
      </c>
      <c r="AU1391">
        <v>39380</v>
      </c>
    </row>
    <row r="1392" spans="1:47" x14ac:dyDescent="0.25">
      <c r="A1392" t="s">
        <v>377</v>
      </c>
      <c r="B1392">
        <f>_xll.BDH($A1392,"BS_TOT_ASSET","2007-05-31","","Dir=H","Per=M","Days=A","Dts=H","cols=46;rows=1")</f>
        <v>125651</v>
      </c>
      <c r="C1392">
        <v>131366</v>
      </c>
      <c r="D1392">
        <v>138920</v>
      </c>
      <c r="E1392">
        <v>139991</v>
      </c>
      <c r="F1392">
        <v>142771</v>
      </c>
      <c r="G1392">
        <v>145610</v>
      </c>
      <c r="H1392">
        <v>291081</v>
      </c>
      <c r="I1392">
        <v>286422</v>
      </c>
      <c r="J1392">
        <v>279754</v>
      </c>
      <c r="K1392">
        <v>271407</v>
      </c>
      <c r="L1392">
        <v>269863</v>
      </c>
      <c r="M1392">
        <v>265396</v>
      </c>
      <c r="N1392">
        <v>261695</v>
      </c>
      <c r="O1392">
        <v>260133</v>
      </c>
      <c r="P1392">
        <v>264284</v>
      </c>
      <c r="Q1392">
        <v>259378</v>
      </c>
      <c r="R1392">
        <v>263117</v>
      </c>
      <c r="S1392">
        <v>269470</v>
      </c>
      <c r="T1392">
        <v>271205</v>
      </c>
      <c r="U1392">
        <v>295883</v>
      </c>
      <c r="V1392">
        <v>299575</v>
      </c>
      <c r="W1392">
        <v>300803</v>
      </c>
      <c r="X1392">
        <v>305107</v>
      </c>
      <c r="Y1392">
        <v>300812</v>
      </c>
      <c r="Z1392">
        <v>304415</v>
      </c>
      <c r="AA1392">
        <v>308597</v>
      </c>
      <c r="AB1392">
        <v>320192</v>
      </c>
      <c r="AC1392">
        <v>323423</v>
      </c>
      <c r="AD1392">
        <v>327064</v>
      </c>
      <c r="AE1392">
        <v>334424</v>
      </c>
      <c r="AF1392">
        <v>345072</v>
      </c>
      <c r="AG1392">
        <v>350960</v>
      </c>
      <c r="AH1392">
        <v>353945</v>
      </c>
      <c r="AI1392">
        <v>362125</v>
      </c>
      <c r="AJ1392">
        <v>358493</v>
      </c>
      <c r="AK1392">
        <v>360985</v>
      </c>
      <c r="AL1392">
        <v>361335</v>
      </c>
      <c r="AM1392">
        <v>369348</v>
      </c>
      <c r="AN1392">
        <v>366380</v>
      </c>
      <c r="AO1392">
        <v>370944</v>
      </c>
      <c r="AP1392">
        <v>372190</v>
      </c>
      <c r="AQ1392">
        <v>375191</v>
      </c>
      <c r="AR1392">
        <v>380768</v>
      </c>
      <c r="AS1392">
        <v>379161</v>
      </c>
      <c r="AT1392">
        <v>380711</v>
      </c>
      <c r="AU1392">
        <v>380080</v>
      </c>
    </row>
    <row r="1393" spans="1:47" x14ac:dyDescent="0.25">
      <c r="A1393" t="s">
        <v>378</v>
      </c>
      <c r="B1393">
        <f>_xll.BDH($A1393,"BS_TOT_ASSET","2007-05-31","","Dir=H","Per=M","Days=A","Dts=H","cols=46;rows=1")</f>
        <v>3973.2440000000001</v>
      </c>
      <c r="C1393">
        <v>3986.8710000000001</v>
      </c>
      <c r="D1393">
        <v>4000.614</v>
      </c>
      <c r="E1393">
        <v>4170.3879999999999</v>
      </c>
      <c r="F1393">
        <v>4344.0219999999999</v>
      </c>
      <c r="G1393">
        <v>4251.125</v>
      </c>
      <c r="H1393">
        <v>4053.2130000000002</v>
      </c>
      <c r="I1393">
        <v>4024.8290000000002</v>
      </c>
      <c r="J1393">
        <v>3977.2449999999999</v>
      </c>
      <c r="K1393">
        <v>3982.252</v>
      </c>
      <c r="L1393">
        <v>3911.3339999999998</v>
      </c>
      <c r="M1393">
        <v>3981.1840000000002</v>
      </c>
      <c r="N1393">
        <v>3852.7</v>
      </c>
      <c r="O1393">
        <v>3972.7579999999998</v>
      </c>
      <c r="P1393">
        <v>3973.5329999999999</v>
      </c>
      <c r="Q1393">
        <v>4162.6869999999999</v>
      </c>
      <c r="R1393">
        <v>5052.3119999999999</v>
      </c>
      <c r="S1393">
        <v>4882.4430000000002</v>
      </c>
      <c r="T1393">
        <v>4586.3130000000001</v>
      </c>
      <c r="U1393">
        <v>4778.2060000000001</v>
      </c>
      <c r="V1393">
        <v>4586.2690000000002</v>
      </c>
      <c r="W1393">
        <v>11972.334999999999</v>
      </c>
      <c r="X1393">
        <v>11882.7</v>
      </c>
      <c r="Y1393">
        <v>11721</v>
      </c>
      <c r="Z1393">
        <v>11666.6</v>
      </c>
      <c r="AA1393">
        <v>11804.2</v>
      </c>
      <c r="AB1393">
        <v>11743.3</v>
      </c>
      <c r="AC1393">
        <v>11766.5</v>
      </c>
      <c r="AD1393">
        <v>11616.8</v>
      </c>
      <c r="AE1393">
        <v>10926.9</v>
      </c>
      <c r="AF1393">
        <v>10655.2</v>
      </c>
      <c r="AG1393">
        <v>10569.4</v>
      </c>
      <c r="AH1393">
        <v>10564.7</v>
      </c>
      <c r="AI1393">
        <v>12670.9</v>
      </c>
      <c r="AJ1393">
        <v>11833.5</v>
      </c>
      <c r="AK1393">
        <v>12030.2</v>
      </c>
      <c r="AL1393">
        <v>11743.8</v>
      </c>
      <c r="AM1393">
        <v>11679</v>
      </c>
      <c r="AN1393">
        <v>11534.8</v>
      </c>
      <c r="AO1393">
        <v>11818</v>
      </c>
      <c r="AP1393">
        <v>8669.1</v>
      </c>
      <c r="AQ1393">
        <v>8628.7999999999993</v>
      </c>
      <c r="AR1393">
        <v>8633.7000000000007</v>
      </c>
      <c r="AS1393">
        <v>5060.6000000000004</v>
      </c>
      <c r="AT1393">
        <v>3806</v>
      </c>
      <c r="AU1393">
        <v>3809.5</v>
      </c>
    </row>
    <row r="1394" spans="1:47" x14ac:dyDescent="0.25">
      <c r="A1394" t="s">
        <v>379</v>
      </c>
      <c r="B1394">
        <f>_xll.BDH($A1394,"BS_TOT_ASSET","2007-05-31","","Dir=H","Per=M","Days=A","Dts=H","cols=46;rows=1")</f>
        <v>11181.714</v>
      </c>
      <c r="C1394">
        <v>11396.004999999999</v>
      </c>
      <c r="D1394">
        <v>11162.209000000001</v>
      </c>
      <c r="E1394">
        <v>11197.576999999999</v>
      </c>
      <c r="F1394">
        <v>11577.99</v>
      </c>
      <c r="G1394">
        <v>11452.878000000001</v>
      </c>
      <c r="H1394">
        <v>11620.093000000001</v>
      </c>
      <c r="I1394">
        <v>11417.766</v>
      </c>
      <c r="J1394">
        <v>11862.835999999999</v>
      </c>
      <c r="K1394">
        <v>11831.223</v>
      </c>
      <c r="L1394">
        <v>11986.324000000001</v>
      </c>
      <c r="M1394">
        <v>11934.919</v>
      </c>
      <c r="N1394">
        <v>12158.2</v>
      </c>
      <c r="O1394">
        <v>12435.486999999999</v>
      </c>
      <c r="P1394">
        <v>12392.998</v>
      </c>
      <c r="Q1394">
        <v>12302.89</v>
      </c>
      <c r="R1394">
        <v>12474.08</v>
      </c>
      <c r="S1394">
        <v>13150.362999999999</v>
      </c>
      <c r="T1394">
        <v>13111.018</v>
      </c>
      <c r="U1394">
        <v>13183.914000000001</v>
      </c>
      <c r="V1394">
        <v>13214.406999999999</v>
      </c>
      <c r="W1394">
        <v>13460.286</v>
      </c>
      <c r="X1394">
        <v>13379.615</v>
      </c>
      <c r="Y1394">
        <v>13300.927</v>
      </c>
      <c r="Z1394">
        <v>13562.694</v>
      </c>
      <c r="AA1394">
        <v>13822.671</v>
      </c>
      <c r="AB1394">
        <v>13508.686</v>
      </c>
      <c r="AC1394">
        <v>13450.797</v>
      </c>
      <c r="AD1394">
        <v>13690.316999999999</v>
      </c>
      <c r="AE1394">
        <v>13980.348</v>
      </c>
      <c r="AF1394">
        <v>14288.89</v>
      </c>
      <c r="AG1394">
        <v>14435.703</v>
      </c>
      <c r="AH1394">
        <v>14701.483</v>
      </c>
      <c r="AI1394">
        <v>14875.018</v>
      </c>
      <c r="AJ1394">
        <v>15028.258</v>
      </c>
      <c r="AK1394">
        <v>15185.101000000001</v>
      </c>
      <c r="AL1394">
        <v>15538.565000000001</v>
      </c>
      <c r="AM1394">
        <v>15805.726000000001</v>
      </c>
      <c r="AN1394">
        <v>16004.253000000001</v>
      </c>
      <c r="AO1394">
        <v>16192.825000000001</v>
      </c>
      <c r="AP1394">
        <v>16669.726999999999</v>
      </c>
      <c r="AQ1394">
        <v>16977.866999999998</v>
      </c>
      <c r="AR1394">
        <v>17019.081999999999</v>
      </c>
      <c r="AS1394">
        <v>17148.306</v>
      </c>
      <c r="AT1394">
        <v>17492.172999999999</v>
      </c>
      <c r="AU1394">
        <v>17671.955000000002</v>
      </c>
    </row>
    <row r="1395" spans="1:47" x14ac:dyDescent="0.25">
      <c r="A1395" t="s">
        <v>380</v>
      </c>
      <c r="B1395">
        <f>_xll.BDH($A1395,"BS_TOT_ASSET","2007-05-31","","Dir=H","Per=M","Days=A","Dts=H","cols=46;rows=1")</f>
        <v>10684</v>
      </c>
      <c r="C1395">
        <v>10907</v>
      </c>
      <c r="D1395">
        <v>12629</v>
      </c>
      <c r="E1395">
        <v>15899</v>
      </c>
      <c r="F1395">
        <v>16207</v>
      </c>
      <c r="G1395">
        <v>15046</v>
      </c>
      <c r="H1395">
        <v>14698</v>
      </c>
      <c r="I1395">
        <v>13603</v>
      </c>
      <c r="J1395">
        <v>14565</v>
      </c>
      <c r="K1395">
        <v>14569</v>
      </c>
      <c r="L1395">
        <v>14240</v>
      </c>
      <c r="M1395">
        <v>13756</v>
      </c>
      <c r="N1395">
        <v>13366</v>
      </c>
      <c r="O1395">
        <v>14120</v>
      </c>
      <c r="P1395">
        <v>14975</v>
      </c>
      <c r="Q1395">
        <v>15103</v>
      </c>
      <c r="R1395">
        <v>15267</v>
      </c>
      <c r="S1395">
        <v>14543</v>
      </c>
      <c r="T1395">
        <v>14382</v>
      </c>
      <c r="U1395">
        <v>14834</v>
      </c>
      <c r="V1395">
        <v>14817</v>
      </c>
      <c r="W1395">
        <v>15606</v>
      </c>
      <c r="X1395">
        <v>15878</v>
      </c>
      <c r="Y1395">
        <v>15376</v>
      </c>
      <c r="Z1395">
        <v>16066</v>
      </c>
      <c r="AA1395">
        <v>16638</v>
      </c>
      <c r="AB1395">
        <v>15863</v>
      </c>
      <c r="AC1395">
        <v>17117</v>
      </c>
      <c r="AD1395">
        <v>17300</v>
      </c>
      <c r="AE1395">
        <v>17087</v>
      </c>
      <c r="AF1395">
        <v>17535</v>
      </c>
      <c r="AG1395">
        <v>17368</v>
      </c>
      <c r="AH1395">
        <v>17596</v>
      </c>
      <c r="AI1395">
        <v>17574</v>
      </c>
      <c r="AJ1395">
        <v>17076</v>
      </c>
      <c r="AK1395">
        <v>17315</v>
      </c>
      <c r="AL1395">
        <v>17248</v>
      </c>
      <c r="AM1395">
        <v>16490</v>
      </c>
      <c r="AN1395">
        <v>15771</v>
      </c>
      <c r="AO1395">
        <v>16154</v>
      </c>
      <c r="AP1395">
        <v>16977</v>
      </c>
      <c r="AQ1395">
        <v>17615</v>
      </c>
      <c r="AR1395">
        <v>16538</v>
      </c>
      <c r="AS1395">
        <v>17544</v>
      </c>
      <c r="AT1395">
        <v>16794</v>
      </c>
      <c r="AU1395">
        <v>16718</v>
      </c>
    </row>
    <row r="1396" spans="1:47" x14ac:dyDescent="0.25">
      <c r="A1396" t="s">
        <v>381</v>
      </c>
      <c r="B1396">
        <f>_xll.BDH($A1396,"BS_TOT_ASSET","2007-05-31","","Dir=H","Per=M","Days=A","Dts=H","cols=46;rows=1")</f>
        <v>20006</v>
      </c>
      <c r="C1396">
        <v>19825</v>
      </c>
      <c r="D1396">
        <v>19972</v>
      </c>
      <c r="E1396">
        <v>21055</v>
      </c>
      <c r="F1396">
        <v>23901</v>
      </c>
      <c r="G1396">
        <v>20506</v>
      </c>
      <c r="H1396">
        <v>21405</v>
      </c>
      <c r="I1396">
        <v>21790</v>
      </c>
      <c r="J1396">
        <v>22410</v>
      </c>
      <c r="K1396">
        <v>21944</v>
      </c>
      <c r="L1396">
        <v>22165</v>
      </c>
      <c r="M1396">
        <v>24935</v>
      </c>
      <c r="N1396">
        <v>25913</v>
      </c>
      <c r="O1396">
        <v>26728</v>
      </c>
      <c r="P1396">
        <v>32837</v>
      </c>
      <c r="Q1396">
        <v>32741</v>
      </c>
      <c r="R1396">
        <v>40537</v>
      </c>
      <c r="S1396">
        <v>40956</v>
      </c>
      <c r="T1396">
        <v>42648</v>
      </c>
      <c r="U1396">
        <v>44082</v>
      </c>
      <c r="V1396">
        <v>43508</v>
      </c>
      <c r="W1396">
        <v>43240</v>
      </c>
      <c r="X1396">
        <v>43634</v>
      </c>
      <c r="Y1396">
        <v>43341</v>
      </c>
      <c r="Z1396">
        <v>43746</v>
      </c>
      <c r="AA1396">
        <v>44988</v>
      </c>
      <c r="AB1396">
        <v>46259</v>
      </c>
      <c r="AC1396">
        <v>47973</v>
      </c>
      <c r="AD1396">
        <v>48193</v>
      </c>
      <c r="AE1396">
        <v>48189</v>
      </c>
      <c r="AF1396">
        <v>48606</v>
      </c>
      <c r="AG1396">
        <v>48921</v>
      </c>
      <c r="AH1396">
        <v>38244</v>
      </c>
      <c r="AI1396">
        <v>39246</v>
      </c>
      <c r="AJ1396">
        <v>39301</v>
      </c>
      <c r="AK1396">
        <v>38709</v>
      </c>
      <c r="AL1396">
        <v>39528</v>
      </c>
      <c r="AM1396">
        <v>38038</v>
      </c>
      <c r="AN1396">
        <v>38315</v>
      </c>
      <c r="AO1396">
        <v>39034</v>
      </c>
      <c r="AP1396">
        <v>39964</v>
      </c>
      <c r="AQ1396">
        <v>40758</v>
      </c>
      <c r="AR1396">
        <v>41479</v>
      </c>
      <c r="AS1396">
        <v>42388</v>
      </c>
      <c r="AT1396">
        <v>42830</v>
      </c>
      <c r="AU1396">
        <v>43042</v>
      </c>
    </row>
    <row r="1397" spans="1:47" x14ac:dyDescent="0.25">
      <c r="A1397" t="s">
        <v>382</v>
      </c>
      <c r="B1397">
        <f>_xll.BDH($A1397,"BS_TOT_ASSET","2007-05-31","","Dir=H","Per=M","Days=A","Dts=H","cols=44;rows=1")</f>
        <v>1925.154</v>
      </c>
      <c r="C1397">
        <v>1946.652</v>
      </c>
      <c r="D1397">
        <v>2039.31</v>
      </c>
      <c r="E1397">
        <v>2197.3850000000002</v>
      </c>
      <c r="F1397">
        <v>2578.4090000000001</v>
      </c>
      <c r="G1397">
        <v>2493.3710000000001</v>
      </c>
      <c r="H1397">
        <v>2425.6770000000001</v>
      </c>
      <c r="I1397">
        <v>2371.884</v>
      </c>
      <c r="J1397">
        <v>2443.2370000000001</v>
      </c>
      <c r="K1397">
        <v>2406.5140000000001</v>
      </c>
      <c r="L1397">
        <v>2459.1149999999998</v>
      </c>
      <c r="M1397">
        <v>2488.681</v>
      </c>
      <c r="N1397">
        <v>3109.0030000000002</v>
      </c>
      <c r="O1397">
        <v>2771.7559999999999</v>
      </c>
      <c r="P1397">
        <v>2935.02</v>
      </c>
      <c r="Q1397">
        <v>3037.491</v>
      </c>
      <c r="R1397">
        <v>3189.221</v>
      </c>
      <c r="S1397">
        <v>3514.087</v>
      </c>
      <c r="T1397">
        <v>3942.5540000000001</v>
      </c>
      <c r="U1397">
        <v>4040.0540000000001</v>
      </c>
      <c r="V1397">
        <v>4024</v>
      </c>
      <c r="W1397">
        <v>4117.43</v>
      </c>
      <c r="X1397">
        <v>4294.3360000000002</v>
      </c>
      <c r="Y1397">
        <v>4495.8879999999999</v>
      </c>
      <c r="Z1397">
        <v>5350.9</v>
      </c>
      <c r="AA1397">
        <v>13742.7</v>
      </c>
      <c r="AB1397">
        <v>13880.2</v>
      </c>
      <c r="AC1397">
        <v>13781</v>
      </c>
      <c r="AD1397">
        <v>16460.7</v>
      </c>
      <c r="AE1397">
        <v>16182.8</v>
      </c>
      <c r="AF1397">
        <v>19720.599999999999</v>
      </c>
      <c r="AG1397">
        <v>19703.099999999999</v>
      </c>
      <c r="AH1397">
        <v>19349.599999999999</v>
      </c>
      <c r="AI1397">
        <v>19726.2</v>
      </c>
      <c r="AJ1397">
        <v>19533.599999999999</v>
      </c>
      <c r="AK1397">
        <v>15888.1</v>
      </c>
      <c r="AL1397">
        <v>13870.1</v>
      </c>
      <c r="AM1397">
        <v>13979.4</v>
      </c>
      <c r="AN1397">
        <v>11792.2</v>
      </c>
      <c r="AO1397">
        <v>11842.6</v>
      </c>
      <c r="AP1397">
        <v>11628.8</v>
      </c>
      <c r="AQ1397">
        <v>11639.6</v>
      </c>
      <c r="AR1397">
        <v>11225.6</v>
      </c>
      <c r="AS1397">
        <v>10942.9</v>
      </c>
    </row>
    <row r="1398" spans="1:47" x14ac:dyDescent="0.25">
      <c r="A1398" t="s">
        <v>383</v>
      </c>
      <c r="B1398">
        <f>_xll.BDH($A1398,"BS_TOT_ASSET","2007-05-31","","Dir=H","Per=M","Days=A","Dts=H","cols=46;rows=1")</f>
        <v>461813</v>
      </c>
      <c r="C1398">
        <v>480414</v>
      </c>
      <c r="D1398">
        <v>485814</v>
      </c>
      <c r="E1398">
        <v>478320</v>
      </c>
      <c r="F1398">
        <v>474611</v>
      </c>
      <c r="G1398">
        <v>460398</v>
      </c>
      <c r="H1398">
        <v>445011</v>
      </c>
      <c r="I1398">
        <v>427529</v>
      </c>
      <c r="J1398">
        <v>444716</v>
      </c>
      <c r="K1398">
        <v>475467</v>
      </c>
      <c r="L1398">
        <v>480203</v>
      </c>
      <c r="M1398">
        <v>491861</v>
      </c>
      <c r="N1398">
        <v>495988</v>
      </c>
      <c r="O1398">
        <v>526924</v>
      </c>
      <c r="P1398">
        <v>539854</v>
      </c>
      <c r="Q1398">
        <v>599008</v>
      </c>
      <c r="R1398">
        <v>613377</v>
      </c>
      <c r="S1398">
        <v>611473</v>
      </c>
      <c r="T1398">
        <v>620244</v>
      </c>
      <c r="U1398">
        <v>637737</v>
      </c>
      <c r="V1398">
        <v>647463</v>
      </c>
      <c r="W1398">
        <v>671698</v>
      </c>
      <c r="X1398">
        <v>709235</v>
      </c>
      <c r="Y1398">
        <v>724097</v>
      </c>
      <c r="Z1398">
        <v>705615</v>
      </c>
      <c r="AA1398">
        <v>723126</v>
      </c>
      <c r="AB1398">
        <v>731781</v>
      </c>
      <c r="AC1398">
        <v>746735</v>
      </c>
      <c r="AD1398">
        <v>765537</v>
      </c>
      <c r="AE1398">
        <v>764147</v>
      </c>
      <c r="AF1398">
        <v>766655</v>
      </c>
      <c r="AG1398">
        <v>778612</v>
      </c>
      <c r="AH1398">
        <v>762731</v>
      </c>
      <c r="AI1398">
        <v>754527</v>
      </c>
      <c r="AJ1398">
        <v>757255</v>
      </c>
      <c r="AK1398">
        <v>772995</v>
      </c>
      <c r="AL1398">
        <v>796490</v>
      </c>
      <c r="AM1398">
        <v>819865</v>
      </c>
      <c r="AN1398">
        <v>783962</v>
      </c>
      <c r="AO1398">
        <v>797365</v>
      </c>
      <c r="AP1398">
        <v>812590</v>
      </c>
      <c r="AQ1398">
        <v>821131</v>
      </c>
      <c r="AR1398">
        <v>831921</v>
      </c>
      <c r="AS1398">
        <v>829677</v>
      </c>
      <c r="AT1398">
        <v>819860</v>
      </c>
      <c r="AU1398">
        <v>822748</v>
      </c>
    </row>
    <row r="1399" spans="1:47" x14ac:dyDescent="0.25">
      <c r="A1399" t="s">
        <v>384</v>
      </c>
      <c r="B1399">
        <f>_xll.BDH($A1399,"BS_TOT_ASSET","2007-05-31","","Dir=H","Per=M","Days=A","Dts=H","cols=46;rows=1")</f>
        <v>10477.108</v>
      </c>
      <c r="C1399">
        <v>10629.623</v>
      </c>
      <c r="D1399">
        <v>10643.102000000001</v>
      </c>
      <c r="E1399">
        <v>10247.764999999999</v>
      </c>
      <c r="F1399">
        <v>10252.745999999999</v>
      </c>
      <c r="G1399">
        <v>10195.243</v>
      </c>
      <c r="H1399">
        <v>9936.0450000000001</v>
      </c>
      <c r="I1399">
        <v>9626.4969999999994</v>
      </c>
      <c r="J1399">
        <v>9703.8359999999993</v>
      </c>
      <c r="K1399">
        <v>9809.375</v>
      </c>
      <c r="L1399">
        <v>9805.6450000000004</v>
      </c>
      <c r="M1399">
        <v>9744.4709999999995</v>
      </c>
      <c r="N1399">
        <v>9569.5130000000008</v>
      </c>
      <c r="O1399">
        <v>9651.41</v>
      </c>
      <c r="P1399">
        <v>9495.3330000000005</v>
      </c>
      <c r="Q1399">
        <v>9435.5210000000006</v>
      </c>
      <c r="R1399">
        <v>9272.3359999999993</v>
      </c>
      <c r="S1399">
        <v>9085.5429999999997</v>
      </c>
      <c r="T1399">
        <v>8932.5619999999999</v>
      </c>
      <c r="U1399">
        <v>9406.3119999999999</v>
      </c>
      <c r="V1399">
        <v>9178.9470000000001</v>
      </c>
      <c r="W1399">
        <v>9288.1200000000008</v>
      </c>
      <c r="X1399">
        <v>8793.4030000000002</v>
      </c>
      <c r="Y1399">
        <v>9101.5509999999995</v>
      </c>
      <c r="Z1399">
        <v>9094.598</v>
      </c>
      <c r="AA1399">
        <v>9149.94</v>
      </c>
      <c r="AB1399">
        <v>9876.2659999999996</v>
      </c>
      <c r="AC1399">
        <v>9682.5820000000003</v>
      </c>
      <c r="AD1399">
        <v>9946.4570000000003</v>
      </c>
      <c r="AE1399">
        <v>9624.4680000000008</v>
      </c>
      <c r="AF1399">
        <v>9818.6759999999995</v>
      </c>
      <c r="AG1399">
        <v>9772.0169999999998</v>
      </c>
      <c r="AH1399">
        <v>9634.7579999999998</v>
      </c>
      <c r="AI1399">
        <v>9654.8150000000005</v>
      </c>
      <c r="AJ1399">
        <v>9778.232</v>
      </c>
      <c r="AK1399">
        <v>10064.347</v>
      </c>
      <c r="AL1399">
        <v>9997.1370000000006</v>
      </c>
      <c r="AM1399">
        <v>9865.7690000000002</v>
      </c>
      <c r="AN1399">
        <v>10130.338</v>
      </c>
      <c r="AO1399">
        <v>10083.911</v>
      </c>
      <c r="AP1399">
        <v>10365.727000000001</v>
      </c>
      <c r="AQ1399">
        <v>10765.694</v>
      </c>
      <c r="AR1399">
        <v>10732.892</v>
      </c>
      <c r="AS1399">
        <v>10685.52</v>
      </c>
      <c r="AT1399">
        <v>10692.962</v>
      </c>
      <c r="AU1399">
        <v>10747.94</v>
      </c>
    </row>
    <row r="1400" spans="1:47" x14ac:dyDescent="0.25">
      <c r="A1400" t="s">
        <v>385</v>
      </c>
      <c r="B1400" t="str">
        <f>_xll.BDH($A1400,"BS_TOT_ASSET","2007-05-31","","Dir=H","Per=M","Days=A","Dts=H","cols=46;rows=1")</f>
        <v>#N/A N/A</v>
      </c>
      <c r="C1400" t="s">
        <v>506</v>
      </c>
      <c r="D1400" t="s">
        <v>506</v>
      </c>
      <c r="E1400" t="s">
        <v>506</v>
      </c>
      <c r="F1400" t="s">
        <v>506</v>
      </c>
      <c r="G1400" t="s">
        <v>506</v>
      </c>
      <c r="H1400" t="s">
        <v>506</v>
      </c>
      <c r="I1400" t="s">
        <v>506</v>
      </c>
      <c r="J1400" t="s">
        <v>506</v>
      </c>
      <c r="K1400" t="s">
        <v>506</v>
      </c>
      <c r="L1400" t="s">
        <v>506</v>
      </c>
      <c r="M1400" t="s">
        <v>506</v>
      </c>
      <c r="N1400" t="s">
        <v>506</v>
      </c>
      <c r="O1400" t="s">
        <v>506</v>
      </c>
      <c r="P1400" t="s">
        <v>506</v>
      </c>
      <c r="Q1400" t="s">
        <v>506</v>
      </c>
      <c r="R1400" t="s">
        <v>506</v>
      </c>
      <c r="S1400" t="s">
        <v>506</v>
      </c>
      <c r="T1400">
        <v>43211</v>
      </c>
      <c r="U1400">
        <v>52998</v>
      </c>
      <c r="V1400">
        <v>48575</v>
      </c>
      <c r="W1400">
        <v>52230</v>
      </c>
      <c r="X1400">
        <v>48073</v>
      </c>
      <c r="Y1400">
        <v>51151</v>
      </c>
      <c r="Z1400">
        <v>49929</v>
      </c>
      <c r="AA1400">
        <v>50983</v>
      </c>
      <c r="AB1400">
        <v>49798</v>
      </c>
      <c r="AC1400">
        <v>50847</v>
      </c>
      <c r="AD1400">
        <v>50822</v>
      </c>
      <c r="AE1400">
        <v>49650</v>
      </c>
      <c r="AF1400">
        <v>48692</v>
      </c>
      <c r="AG1400">
        <v>49077</v>
      </c>
      <c r="AH1400">
        <v>49874</v>
      </c>
      <c r="AI1400">
        <v>49415</v>
      </c>
      <c r="AJ1400">
        <v>48580</v>
      </c>
      <c r="AK1400">
        <v>48246</v>
      </c>
      <c r="AL1400">
        <v>50361</v>
      </c>
      <c r="AM1400">
        <v>50254</v>
      </c>
      <c r="AN1400">
        <v>51653</v>
      </c>
      <c r="AO1400">
        <v>51405</v>
      </c>
      <c r="AP1400">
        <v>51828</v>
      </c>
      <c r="AQ1400">
        <v>52712</v>
      </c>
      <c r="AR1400">
        <v>54371</v>
      </c>
      <c r="AS1400">
        <v>52132</v>
      </c>
      <c r="AT1400">
        <v>54826</v>
      </c>
      <c r="AU1400">
        <v>55884</v>
      </c>
    </row>
    <row r="1401" spans="1:47" x14ac:dyDescent="0.25">
      <c r="A1401" t="s">
        <v>386</v>
      </c>
      <c r="B1401">
        <f>_xll.BDH($A1401,"BS_TOT_ASSET","2007-05-31","","Dir=H","Per=M","Days=A","Dts=H","cols=46;rows=1")</f>
        <v>2133.7220000000002</v>
      </c>
      <c r="C1401">
        <v>2238.35</v>
      </c>
      <c r="D1401">
        <v>2172.3939999999998</v>
      </c>
      <c r="E1401">
        <v>2157.71</v>
      </c>
      <c r="F1401">
        <v>2199.5349999999999</v>
      </c>
      <c r="G1401">
        <v>2283.8989999999999</v>
      </c>
      <c r="H1401">
        <v>2200.1840000000002</v>
      </c>
      <c r="I1401">
        <v>2194.1799999999998</v>
      </c>
      <c r="J1401">
        <v>2233.1880000000001</v>
      </c>
      <c r="K1401">
        <v>2303.9850000000001</v>
      </c>
      <c r="L1401">
        <v>2339.6790000000001</v>
      </c>
      <c r="M1401">
        <v>2730.0169999999998</v>
      </c>
      <c r="N1401">
        <v>6488.5950000000003</v>
      </c>
      <c r="O1401">
        <v>6872.7529999999997</v>
      </c>
      <c r="P1401">
        <v>6784.35</v>
      </c>
      <c r="Q1401">
        <v>6854.4179999999997</v>
      </c>
      <c r="R1401">
        <v>6920.1289999999999</v>
      </c>
      <c r="S1401">
        <v>6922.1790000000001</v>
      </c>
      <c r="T1401">
        <v>6752.3609999999999</v>
      </c>
      <c r="U1401">
        <v>6780.3969999999999</v>
      </c>
      <c r="V1401">
        <v>6731.4880000000003</v>
      </c>
      <c r="W1401">
        <v>6985.9709999999995</v>
      </c>
      <c r="X1401">
        <v>7731.6869999999999</v>
      </c>
      <c r="Y1401">
        <v>11592.7</v>
      </c>
      <c r="Z1401">
        <v>11534.5</v>
      </c>
      <c r="AA1401">
        <v>11653.5</v>
      </c>
      <c r="AB1401">
        <v>11575.578</v>
      </c>
      <c r="AC1401">
        <v>11629</v>
      </c>
      <c r="AD1401">
        <v>11585.3</v>
      </c>
      <c r="AE1401">
        <v>11265.7</v>
      </c>
      <c r="AF1401">
        <v>10824.9</v>
      </c>
      <c r="AG1401">
        <v>10649.7</v>
      </c>
      <c r="AH1401">
        <v>10632.1</v>
      </c>
      <c r="AI1401">
        <v>10704.5</v>
      </c>
      <c r="AJ1401">
        <v>10673.8</v>
      </c>
      <c r="AK1401">
        <v>10885.1</v>
      </c>
      <c r="AL1401">
        <v>11179.8</v>
      </c>
      <c r="AM1401">
        <v>11068.6</v>
      </c>
      <c r="AN1401">
        <v>11067.9</v>
      </c>
      <c r="AO1401">
        <v>10912.3</v>
      </c>
      <c r="AP1401">
        <v>11453.9</v>
      </c>
      <c r="AQ1401">
        <v>11658.2</v>
      </c>
      <c r="AR1401">
        <v>11885.7</v>
      </c>
      <c r="AS1401">
        <v>11714.6</v>
      </c>
      <c r="AT1401">
        <v>11697.7</v>
      </c>
      <c r="AU1401">
        <v>11830.9</v>
      </c>
    </row>
    <row r="1402" spans="1:47" x14ac:dyDescent="0.25">
      <c r="A1402" t="s">
        <v>387</v>
      </c>
      <c r="B1402">
        <f>_xll.BDH($A1402,"BS_TOT_ASSET","2007-05-31","","Dir=H","Per=M","Days=A","Dts=H","cols=46;rows=1")</f>
        <v>1682.4301</v>
      </c>
      <c r="C1402">
        <v>3274.6741000000002</v>
      </c>
      <c r="D1402">
        <v>3387.8319999999999</v>
      </c>
      <c r="E1402">
        <v>3398.0590000000002</v>
      </c>
      <c r="F1402">
        <v>3490.4940000000001</v>
      </c>
      <c r="G1402">
        <v>3562.5691000000002</v>
      </c>
      <c r="H1402">
        <v>3558.1590000000001</v>
      </c>
      <c r="I1402">
        <v>3531.48</v>
      </c>
      <c r="J1402">
        <v>3599.502</v>
      </c>
      <c r="K1402">
        <v>3634.105</v>
      </c>
      <c r="L1402">
        <v>4116.9539999999997</v>
      </c>
      <c r="M1402">
        <v>4049.152</v>
      </c>
      <c r="N1402">
        <v>3960.3020000000001</v>
      </c>
      <c r="O1402">
        <v>4130.9620000000004</v>
      </c>
      <c r="P1402">
        <v>4341.2120000000004</v>
      </c>
      <c r="Q1402">
        <v>4324.5619999999999</v>
      </c>
      <c r="R1402">
        <v>4292.8549999999996</v>
      </c>
      <c r="S1402">
        <v>4463.9549999999999</v>
      </c>
      <c r="T1402">
        <v>4699.1139999999996</v>
      </c>
      <c r="U1402">
        <v>4755.3339999999998</v>
      </c>
      <c r="V1402">
        <v>4897.3029999999999</v>
      </c>
      <c r="W1402">
        <v>5255.27</v>
      </c>
      <c r="X1402">
        <v>5140.7569999999996</v>
      </c>
      <c r="Y1402">
        <v>5154.8180000000002</v>
      </c>
      <c r="Z1402">
        <v>5187.9309999999996</v>
      </c>
      <c r="AA1402">
        <v>5494.9679999999998</v>
      </c>
      <c r="AB1402">
        <v>5793.2449999999999</v>
      </c>
      <c r="AC1402">
        <v>5826.62</v>
      </c>
      <c r="AD1402">
        <v>5909.0590000000002</v>
      </c>
      <c r="AE1402">
        <v>6229.2889999999998</v>
      </c>
      <c r="AF1402">
        <v>6253.5829999999996</v>
      </c>
      <c r="AG1402">
        <v>6140.8339999999998</v>
      </c>
      <c r="AH1402">
        <v>6130.51</v>
      </c>
      <c r="AI1402">
        <v>5373.424</v>
      </c>
      <c r="AJ1402">
        <v>5213.5429999999997</v>
      </c>
      <c r="AK1402">
        <v>5295.5190000000002</v>
      </c>
      <c r="AL1402">
        <v>5297.1009999999997</v>
      </c>
      <c r="AM1402">
        <v>5476.4679999999998</v>
      </c>
      <c r="AN1402">
        <v>5354.0590000000002</v>
      </c>
      <c r="AO1402">
        <v>5543.0529999999999</v>
      </c>
      <c r="AP1402">
        <v>5753.3440000000001</v>
      </c>
      <c r="AQ1402">
        <v>6640.2460000000001</v>
      </c>
      <c r="AR1402">
        <v>6480.1540000000005</v>
      </c>
      <c r="AS1402">
        <v>6653.402</v>
      </c>
      <c r="AT1402">
        <v>6790.3819999999996</v>
      </c>
      <c r="AU1402">
        <v>7191.174</v>
      </c>
    </row>
    <row r="1403" spans="1:47" x14ac:dyDescent="0.25">
      <c r="A1403" t="s">
        <v>388</v>
      </c>
      <c r="B1403">
        <f>_xll.BDH($A1403,"BS_TOT_ASSET","2007-05-31","","Dir=H","Per=M","Days=A","Dts=H","cols=46;rows=1")</f>
        <v>8137.8630000000003</v>
      </c>
      <c r="C1403">
        <v>8553.5840000000007</v>
      </c>
      <c r="D1403">
        <v>8616.9809999999998</v>
      </c>
      <c r="E1403">
        <v>8745.9670000000006</v>
      </c>
      <c r="F1403">
        <v>9164.9369999999999</v>
      </c>
      <c r="G1403">
        <v>9066.5810000000001</v>
      </c>
      <c r="H1403">
        <v>9161.7849999999999</v>
      </c>
      <c r="I1403">
        <v>9051.6450000000004</v>
      </c>
      <c r="J1403">
        <v>8872.8420000000006</v>
      </c>
      <c r="K1403">
        <v>8681.0679999999993</v>
      </c>
      <c r="L1403">
        <v>8867.2649999999994</v>
      </c>
      <c r="M1403">
        <v>8972.6550000000007</v>
      </c>
      <c r="N1403">
        <v>9112.3220000000001</v>
      </c>
      <c r="O1403">
        <v>9297.1200000000008</v>
      </c>
      <c r="P1403">
        <v>9679.1020000000008</v>
      </c>
      <c r="Q1403">
        <v>10025.986000000001</v>
      </c>
      <c r="R1403">
        <v>10353.088</v>
      </c>
      <c r="S1403">
        <v>10985.043</v>
      </c>
      <c r="T1403">
        <v>11447.156000000001</v>
      </c>
      <c r="U1403">
        <v>12025.558999999999</v>
      </c>
      <c r="V1403">
        <v>12569.734</v>
      </c>
      <c r="W1403">
        <v>12814.001</v>
      </c>
      <c r="X1403">
        <v>13069.03</v>
      </c>
      <c r="Y1403">
        <v>13761.297</v>
      </c>
      <c r="Z1403">
        <v>14162.587</v>
      </c>
      <c r="AA1403">
        <v>14544.944</v>
      </c>
      <c r="AB1403">
        <v>12294</v>
      </c>
      <c r="AC1403">
        <v>12465</v>
      </c>
      <c r="AD1403">
        <v>12710</v>
      </c>
      <c r="AE1403">
        <v>13272</v>
      </c>
      <c r="AF1403">
        <v>14909</v>
      </c>
      <c r="AG1403">
        <v>14347</v>
      </c>
      <c r="AH1403">
        <v>14002</v>
      </c>
      <c r="AI1403">
        <v>14965</v>
      </c>
      <c r="AJ1403">
        <v>15154</v>
      </c>
      <c r="AK1403">
        <v>16171</v>
      </c>
      <c r="AL1403">
        <v>16808</v>
      </c>
      <c r="AM1403">
        <v>16325</v>
      </c>
      <c r="AN1403">
        <v>16459</v>
      </c>
      <c r="AO1403">
        <v>15749</v>
      </c>
      <c r="AP1403">
        <v>16271</v>
      </c>
      <c r="AQ1403">
        <v>16465</v>
      </c>
      <c r="AR1403">
        <v>17003</v>
      </c>
      <c r="AS1403">
        <v>17323</v>
      </c>
      <c r="AT1403">
        <v>17449</v>
      </c>
      <c r="AU1403">
        <v>18024</v>
      </c>
    </row>
    <row r="1404" spans="1:47" x14ac:dyDescent="0.25">
      <c r="A1404" t="s">
        <v>389</v>
      </c>
      <c r="B1404" t="str">
        <f>_xll.BDH($A1404,"BS_TOT_ASSET","2007-05-31","","Dir=H","Per=M","Days=A","Dts=H","cols=46;rows=1")</f>
        <v>#N/A N/A</v>
      </c>
      <c r="C1404" t="s">
        <v>506</v>
      </c>
      <c r="D1404" t="s">
        <v>506</v>
      </c>
      <c r="E1404" t="s">
        <v>506</v>
      </c>
      <c r="F1404" t="s">
        <v>506</v>
      </c>
      <c r="G1404" t="s">
        <v>506</v>
      </c>
      <c r="H1404" t="s">
        <v>506</v>
      </c>
      <c r="I1404" t="s">
        <v>506</v>
      </c>
      <c r="J1404" t="s">
        <v>506</v>
      </c>
      <c r="K1404" t="s">
        <v>506</v>
      </c>
      <c r="L1404" t="s">
        <v>506</v>
      </c>
      <c r="M1404" t="s">
        <v>506</v>
      </c>
      <c r="N1404" t="s">
        <v>506</v>
      </c>
      <c r="O1404" t="s">
        <v>506</v>
      </c>
      <c r="P1404" t="s">
        <v>506</v>
      </c>
      <c r="Q1404" t="s">
        <v>506</v>
      </c>
      <c r="R1404" t="s">
        <v>506</v>
      </c>
      <c r="S1404" t="s">
        <v>506</v>
      </c>
      <c r="T1404" t="s">
        <v>506</v>
      </c>
      <c r="U1404" t="s">
        <v>506</v>
      </c>
      <c r="V1404" t="s">
        <v>506</v>
      </c>
      <c r="W1404" t="s">
        <v>506</v>
      </c>
      <c r="X1404" t="s">
        <v>506</v>
      </c>
      <c r="Y1404" t="s">
        <v>506</v>
      </c>
      <c r="Z1404" t="s">
        <v>506</v>
      </c>
      <c r="AA1404" t="s">
        <v>506</v>
      </c>
      <c r="AB1404" t="s">
        <v>506</v>
      </c>
      <c r="AC1404" t="s">
        <v>506</v>
      </c>
      <c r="AD1404" t="s">
        <v>506</v>
      </c>
      <c r="AE1404" t="s">
        <v>506</v>
      </c>
      <c r="AF1404">
        <v>21917</v>
      </c>
      <c r="AG1404">
        <v>22579</v>
      </c>
      <c r="AH1404">
        <v>26911</v>
      </c>
      <c r="AI1404">
        <v>27896</v>
      </c>
      <c r="AJ1404">
        <v>28881</v>
      </c>
      <c r="AK1404">
        <v>29470</v>
      </c>
      <c r="AL1404">
        <v>30631</v>
      </c>
      <c r="AM1404">
        <v>31356</v>
      </c>
      <c r="AN1404">
        <v>33103</v>
      </c>
      <c r="AO1404">
        <v>33493</v>
      </c>
      <c r="AP1404">
        <v>35290</v>
      </c>
      <c r="AQ1404">
        <v>37761</v>
      </c>
      <c r="AR1404">
        <v>40774</v>
      </c>
      <c r="AS1404">
        <v>42322</v>
      </c>
      <c r="AT1404">
        <v>41677</v>
      </c>
      <c r="AU1404">
        <v>43724</v>
      </c>
    </row>
    <row r="1405" spans="1:47" x14ac:dyDescent="0.25">
      <c r="A1405" t="s">
        <v>390</v>
      </c>
      <c r="B1405">
        <f>_xll.BDH($A1405,"BS_TOT_ASSET","2007-05-31","","Dir=H","Per=M","Days=A","Dts=H","cols=46;rows=1")</f>
        <v>18446</v>
      </c>
      <c r="C1405">
        <v>18495</v>
      </c>
      <c r="D1405">
        <v>18348</v>
      </c>
      <c r="E1405">
        <v>18152</v>
      </c>
      <c r="F1405">
        <v>19597</v>
      </c>
      <c r="G1405">
        <v>24712</v>
      </c>
      <c r="H1405">
        <v>23455</v>
      </c>
      <c r="I1405">
        <v>24084</v>
      </c>
      <c r="J1405">
        <v>25713</v>
      </c>
      <c r="K1405">
        <v>27445</v>
      </c>
      <c r="L1405">
        <v>28903</v>
      </c>
      <c r="M1405">
        <v>28497</v>
      </c>
      <c r="N1405">
        <v>29401</v>
      </c>
      <c r="O1405">
        <v>30572</v>
      </c>
      <c r="P1405">
        <v>31291</v>
      </c>
      <c r="Q1405">
        <v>33824</v>
      </c>
      <c r="R1405">
        <v>35100</v>
      </c>
      <c r="S1405">
        <v>36422</v>
      </c>
      <c r="T1405">
        <v>37606</v>
      </c>
      <c r="U1405">
        <v>41531</v>
      </c>
      <c r="V1405">
        <v>42445</v>
      </c>
      <c r="W1405">
        <v>43012</v>
      </c>
      <c r="X1405">
        <v>44841</v>
      </c>
      <c r="Y1405">
        <v>47599</v>
      </c>
      <c r="Z1405">
        <v>46809</v>
      </c>
      <c r="AA1405">
        <v>45516</v>
      </c>
      <c r="AB1405">
        <v>46282</v>
      </c>
      <c r="AC1405">
        <v>47875</v>
      </c>
      <c r="AD1405">
        <v>48355</v>
      </c>
      <c r="AE1405">
        <v>48574</v>
      </c>
      <c r="AF1405">
        <v>48447</v>
      </c>
      <c r="AG1405">
        <v>47173</v>
      </c>
      <c r="AH1405">
        <v>52295</v>
      </c>
      <c r="AI1405">
        <v>50796</v>
      </c>
      <c r="AJ1405">
        <v>50229</v>
      </c>
      <c r="AK1405">
        <v>50060</v>
      </c>
      <c r="AL1405">
        <v>50786</v>
      </c>
      <c r="AM1405">
        <v>52359</v>
      </c>
      <c r="AN1405">
        <v>52366</v>
      </c>
      <c r="AO1405">
        <v>56079</v>
      </c>
      <c r="AP1405">
        <v>64379</v>
      </c>
      <c r="AQ1405">
        <v>65486</v>
      </c>
      <c r="AR1405">
        <v>64351</v>
      </c>
      <c r="AS1405">
        <v>64126</v>
      </c>
      <c r="AT1405">
        <v>62090</v>
      </c>
      <c r="AU1405">
        <v>32686</v>
      </c>
    </row>
    <row r="1406" spans="1:47" x14ac:dyDescent="0.25">
      <c r="A1406" t="s">
        <v>391</v>
      </c>
      <c r="B1406" t="str">
        <f>_xll.BDH($A1406,"BS_TOT_ASSET","2007-05-31","","Dir=H","Per=M","Days=A","Dts=H","cols=46;rows=1")</f>
        <v>#N/A N/A</v>
      </c>
      <c r="C1406" t="s">
        <v>506</v>
      </c>
      <c r="D1406" t="s">
        <v>506</v>
      </c>
      <c r="E1406" t="s">
        <v>506</v>
      </c>
      <c r="F1406" t="s">
        <v>506</v>
      </c>
      <c r="G1406" t="s">
        <v>506</v>
      </c>
      <c r="H1406" t="s">
        <v>506</v>
      </c>
      <c r="I1406" t="s">
        <v>506</v>
      </c>
      <c r="J1406" t="s">
        <v>506</v>
      </c>
      <c r="K1406" t="s">
        <v>506</v>
      </c>
      <c r="L1406" t="s">
        <v>506</v>
      </c>
      <c r="M1406" t="s">
        <v>506</v>
      </c>
      <c r="N1406" t="s">
        <v>506</v>
      </c>
      <c r="O1406" t="s">
        <v>506</v>
      </c>
      <c r="P1406" t="s">
        <v>506</v>
      </c>
      <c r="Q1406" t="s">
        <v>506</v>
      </c>
      <c r="R1406" t="s">
        <v>506</v>
      </c>
      <c r="S1406" t="s">
        <v>506</v>
      </c>
      <c r="T1406" t="s">
        <v>506</v>
      </c>
      <c r="U1406" t="s">
        <v>506</v>
      </c>
      <c r="V1406" t="s">
        <v>506</v>
      </c>
      <c r="W1406" t="s">
        <v>506</v>
      </c>
      <c r="X1406" t="s">
        <v>506</v>
      </c>
      <c r="Y1406" t="s">
        <v>506</v>
      </c>
      <c r="Z1406" t="s">
        <v>506</v>
      </c>
      <c r="AA1406" t="s">
        <v>506</v>
      </c>
      <c r="AB1406" t="s">
        <v>506</v>
      </c>
      <c r="AC1406">
        <v>920.31200000000001</v>
      </c>
      <c r="AD1406">
        <v>920.31200000000001</v>
      </c>
      <c r="AE1406">
        <v>1057.6110000000001</v>
      </c>
      <c r="AF1406">
        <v>1165.615</v>
      </c>
      <c r="AG1406">
        <v>6892.3789999999999</v>
      </c>
      <c r="AH1406">
        <v>6909.87</v>
      </c>
      <c r="AI1406">
        <v>6532.0969999999998</v>
      </c>
      <c r="AJ1406">
        <v>7011.11</v>
      </c>
      <c r="AK1406">
        <v>6596.8190000000004</v>
      </c>
      <c r="AL1406">
        <v>6687.9870000000001</v>
      </c>
      <c r="AM1406">
        <v>6751.6220000000003</v>
      </c>
      <c r="AN1406">
        <v>6624.9110000000001</v>
      </c>
      <c r="AO1406">
        <v>6522.3230000000003</v>
      </c>
      <c r="AP1406">
        <v>6442.6959999999999</v>
      </c>
      <c r="AQ1406">
        <v>6478.08</v>
      </c>
      <c r="AR1406">
        <v>6526.6469999999999</v>
      </c>
      <c r="AS1406">
        <v>6381.5190000000002</v>
      </c>
      <c r="AT1406">
        <v>5782.3320000000003</v>
      </c>
      <c r="AU1406">
        <v>5947.0609999999997</v>
      </c>
    </row>
    <row r="1407" spans="1:47" x14ac:dyDescent="0.25">
      <c r="A1407" t="s">
        <v>392</v>
      </c>
      <c r="B1407">
        <f>_xll.BDH($A1407,"BS_TOT_ASSET","2007-05-31","","Dir=H","Per=M","Days=A","Dts=H","cols=46;rows=1")</f>
        <v>14560.301799999999</v>
      </c>
      <c r="C1407">
        <v>15165.8184</v>
      </c>
      <c r="D1407">
        <v>14982.281000000001</v>
      </c>
      <c r="E1407">
        <v>15551.733</v>
      </c>
      <c r="F1407">
        <v>16461.036</v>
      </c>
      <c r="G1407">
        <v>15770.686</v>
      </c>
      <c r="H1407">
        <v>16463.310000000001</v>
      </c>
      <c r="I1407">
        <v>16191.027</v>
      </c>
      <c r="J1407">
        <v>16336.656999999999</v>
      </c>
      <c r="K1407">
        <v>17186.294999999998</v>
      </c>
      <c r="L1407">
        <v>18233.493999999999</v>
      </c>
      <c r="M1407">
        <v>18037.146000000001</v>
      </c>
      <c r="N1407">
        <v>19948.498</v>
      </c>
      <c r="O1407">
        <v>18605.808000000001</v>
      </c>
      <c r="P1407">
        <v>19653.829000000002</v>
      </c>
      <c r="Q1407">
        <v>19775.491999999998</v>
      </c>
      <c r="R1407">
        <v>19948.498</v>
      </c>
      <c r="S1407">
        <v>20170.026000000002</v>
      </c>
      <c r="T1407">
        <v>19804.404999999999</v>
      </c>
      <c r="U1407">
        <v>20028.958999999999</v>
      </c>
      <c r="V1407">
        <v>19696.103999999999</v>
      </c>
      <c r="W1407">
        <v>19668.222000000002</v>
      </c>
      <c r="X1407">
        <v>19827.93</v>
      </c>
      <c r="Y1407">
        <v>19866.100999999999</v>
      </c>
      <c r="Z1407">
        <v>19950.794000000002</v>
      </c>
      <c r="AA1407">
        <v>20086.244999999999</v>
      </c>
      <c r="AB1407">
        <v>20072.947</v>
      </c>
      <c r="AC1407">
        <v>20126.14</v>
      </c>
      <c r="AD1407">
        <v>20012.210999999999</v>
      </c>
      <c r="AE1407">
        <v>19599.91</v>
      </c>
      <c r="AF1407">
        <v>20713.189999999999</v>
      </c>
      <c r="AG1407">
        <v>20869.593000000001</v>
      </c>
      <c r="AH1407">
        <v>21395.194</v>
      </c>
      <c r="AI1407">
        <v>20958.848000000002</v>
      </c>
      <c r="AJ1407">
        <v>20921.855</v>
      </c>
      <c r="AK1407">
        <v>20963.413</v>
      </c>
      <c r="AL1407">
        <v>22471.492999999999</v>
      </c>
      <c r="AM1407">
        <v>22450.261999999999</v>
      </c>
      <c r="AN1407">
        <v>22310.324000000001</v>
      </c>
      <c r="AO1407">
        <v>22017.257000000001</v>
      </c>
      <c r="AP1407">
        <v>22024.168000000001</v>
      </c>
      <c r="AQ1407">
        <v>22099.313999999998</v>
      </c>
      <c r="AR1407">
        <v>22296.316999999999</v>
      </c>
      <c r="AS1407">
        <v>23970.972000000002</v>
      </c>
      <c r="AT1407">
        <v>24057.036</v>
      </c>
      <c r="AU1407">
        <v>27093.54</v>
      </c>
    </row>
    <row r="1408" spans="1:47" x14ac:dyDescent="0.25">
      <c r="A1408" t="s">
        <v>393</v>
      </c>
      <c r="B1408">
        <f>_xll.BDH($A1408,"BS_TOT_ASSET","2007-05-31","","Dir=H","Per=M","Days=A","Dts=H","cols=46;rows=1")</f>
        <v>17484.453000000001</v>
      </c>
      <c r="C1408">
        <v>17860.928</v>
      </c>
      <c r="D1408">
        <v>17999.482</v>
      </c>
      <c r="E1408">
        <v>18046.001</v>
      </c>
      <c r="F1408">
        <v>17792.928</v>
      </c>
      <c r="G1408">
        <v>17370.386999999999</v>
      </c>
      <c r="H1408">
        <v>16846.59</v>
      </c>
      <c r="I1408">
        <v>16724.993999999999</v>
      </c>
      <c r="J1408">
        <v>17326.935000000001</v>
      </c>
      <c r="K1408">
        <v>18128.891</v>
      </c>
      <c r="L1408">
        <v>18001.312000000002</v>
      </c>
      <c r="M1408">
        <v>18160.084999999999</v>
      </c>
      <c r="N1408">
        <v>18206.876</v>
      </c>
      <c r="O1408">
        <v>18549.911</v>
      </c>
      <c r="P1408">
        <v>18384.198</v>
      </c>
      <c r="Q1408">
        <v>18792.434000000001</v>
      </c>
      <c r="R1408">
        <v>19003.917000000001</v>
      </c>
      <c r="S1408">
        <v>18735.588</v>
      </c>
      <c r="T1408">
        <v>18893.555</v>
      </c>
      <c r="U1408">
        <v>19165.400000000001</v>
      </c>
      <c r="V1408">
        <v>18903.251</v>
      </c>
      <c r="W1408">
        <v>19667.473000000002</v>
      </c>
      <c r="X1408">
        <v>19777.906999999999</v>
      </c>
      <c r="Y1408">
        <v>19802.071</v>
      </c>
      <c r="Z1408">
        <v>19559.047999999999</v>
      </c>
      <c r="AA1408">
        <v>20027.919999999998</v>
      </c>
      <c r="AB1408">
        <v>19808.036</v>
      </c>
      <c r="AC1408">
        <v>20112.395</v>
      </c>
      <c r="AD1408">
        <v>21191.644</v>
      </c>
      <c r="AE1408">
        <v>21487.213</v>
      </c>
      <c r="AF1408">
        <v>20817.824000000001</v>
      </c>
      <c r="AG1408">
        <v>21267.287</v>
      </c>
      <c r="AH1408">
        <v>21482.896000000001</v>
      </c>
      <c r="AI1408">
        <v>21682.311000000002</v>
      </c>
      <c r="AJ1408">
        <v>20545.418000000001</v>
      </c>
      <c r="AK1408">
        <v>20855.853999999999</v>
      </c>
      <c r="AL1408">
        <v>21282.174999999999</v>
      </c>
      <c r="AM1408">
        <v>21663.081999999999</v>
      </c>
      <c r="AN1408">
        <v>21321.504000000001</v>
      </c>
      <c r="AO1408">
        <v>22192.953000000001</v>
      </c>
      <c r="AP1408">
        <v>22521.891</v>
      </c>
      <c r="AQ1408">
        <v>23936.269</v>
      </c>
      <c r="AR1408">
        <v>23591.792000000001</v>
      </c>
      <c r="AS1408">
        <v>23513.196</v>
      </c>
      <c r="AT1408">
        <v>23885.884999999998</v>
      </c>
      <c r="AU1408">
        <v>24410.857</v>
      </c>
    </row>
    <row r="1409" spans="1:47" x14ac:dyDescent="0.25">
      <c r="A1409" t="s">
        <v>394</v>
      </c>
      <c r="B1409">
        <f>_xll.BDH($A1409,"BS_TOT_ASSET","2007-05-31","","Dir=H","Per=M","Days=A","Dts=H","cols=46;rows=1")</f>
        <v>3989.8119999999999</v>
      </c>
      <c r="C1409">
        <v>4093.085</v>
      </c>
      <c r="D1409">
        <v>4114.7730000000001</v>
      </c>
      <c r="E1409">
        <v>4195.7120000000004</v>
      </c>
      <c r="F1409">
        <v>4276.2690000000002</v>
      </c>
      <c r="G1409">
        <v>4221.1189999999997</v>
      </c>
      <c r="H1409">
        <v>4142.375</v>
      </c>
      <c r="I1409">
        <v>4208.4740000000002</v>
      </c>
      <c r="J1409">
        <v>4256.16</v>
      </c>
      <c r="K1409">
        <v>4170.9830000000002</v>
      </c>
      <c r="L1409">
        <v>3973.806</v>
      </c>
      <c r="M1409">
        <v>3933.3960000000002</v>
      </c>
      <c r="N1409">
        <v>4023.1260000000002</v>
      </c>
      <c r="O1409">
        <v>3993.674</v>
      </c>
      <c r="P1409">
        <v>3994.5390000000002</v>
      </c>
      <c r="Q1409">
        <v>3991.172</v>
      </c>
      <c r="R1409">
        <v>4020.29</v>
      </c>
      <c r="S1409">
        <v>4095.6210000000001</v>
      </c>
      <c r="T1409">
        <v>3987.0709999999999</v>
      </c>
      <c r="U1409">
        <v>4004.8760000000002</v>
      </c>
      <c r="V1409">
        <v>4025.866</v>
      </c>
      <c r="W1409">
        <v>3797.9740000000002</v>
      </c>
      <c r="X1409">
        <v>3853.4580000000001</v>
      </c>
      <c r="Y1409">
        <v>3861.3870000000002</v>
      </c>
      <c r="Z1409">
        <v>3899.9029999999998</v>
      </c>
      <c r="AA1409">
        <v>3896.5529999999999</v>
      </c>
      <c r="AB1409">
        <v>3913.5160000000001</v>
      </c>
      <c r="AC1409">
        <v>4035.5509999999999</v>
      </c>
      <c r="AD1409">
        <v>4043.7710000000002</v>
      </c>
      <c r="AE1409">
        <v>4128.0879999999997</v>
      </c>
      <c r="AF1409">
        <v>4197.17</v>
      </c>
      <c r="AG1409">
        <v>4118.3969999999999</v>
      </c>
      <c r="AH1409">
        <v>4098.268</v>
      </c>
      <c r="AI1409">
        <v>4170.8869999999997</v>
      </c>
      <c r="AJ1409">
        <v>4182.8810000000003</v>
      </c>
      <c r="AK1409">
        <v>4147.3729999999996</v>
      </c>
      <c r="AL1409">
        <v>4436.6019999999999</v>
      </c>
      <c r="AM1409">
        <v>4458.2879999999996</v>
      </c>
      <c r="AN1409">
        <v>4488.9059999999999</v>
      </c>
      <c r="AO1409">
        <v>11135.972</v>
      </c>
      <c r="AP1409">
        <v>11192.343999999999</v>
      </c>
      <c r="AQ1409">
        <v>11118.745000000001</v>
      </c>
      <c r="AR1409">
        <v>11145.717000000001</v>
      </c>
      <c r="AS1409">
        <v>11233.856</v>
      </c>
      <c r="AT1409">
        <v>11181.73</v>
      </c>
      <c r="AU1409">
        <v>11057.03</v>
      </c>
    </row>
    <row r="1410" spans="1:47" x14ac:dyDescent="0.25">
      <c r="A1410" t="s">
        <v>395</v>
      </c>
      <c r="B1410">
        <f>_xll.BDH($A1410,"BS_TOT_ASSET","2007-05-31","","Dir=H","Per=M","Days=A","Dts=H","cols=46;rows=1")</f>
        <v>597.85799999999995</v>
      </c>
      <c r="C1410">
        <v>573.096</v>
      </c>
      <c r="D1410">
        <v>573.096</v>
      </c>
      <c r="E1410">
        <v>930.87599999999998</v>
      </c>
      <c r="F1410">
        <v>851.22500000000002</v>
      </c>
      <c r="G1410">
        <v>825.89099999999996</v>
      </c>
      <c r="H1410">
        <v>724.22</v>
      </c>
      <c r="I1410">
        <v>681.42100000000005</v>
      </c>
      <c r="J1410">
        <v>742.34500000000003</v>
      </c>
      <c r="K1410">
        <v>742.19200000000001</v>
      </c>
      <c r="L1410">
        <v>741.202</v>
      </c>
      <c r="M1410">
        <v>787.15599999999995</v>
      </c>
      <c r="N1410">
        <v>790.64099999999996</v>
      </c>
      <c r="O1410">
        <v>942.43299999999999</v>
      </c>
      <c r="P1410">
        <v>1089.432</v>
      </c>
      <c r="Q1410">
        <v>1074.2929999999999</v>
      </c>
      <c r="R1410">
        <v>1046.864</v>
      </c>
      <c r="S1410">
        <v>983.03099999999995</v>
      </c>
      <c r="T1410">
        <v>1323.5830000000001</v>
      </c>
      <c r="U1410">
        <v>1350.1590000000001</v>
      </c>
      <c r="V1410">
        <v>1457.5</v>
      </c>
      <c r="W1410">
        <v>1660.615</v>
      </c>
      <c r="X1410">
        <v>2080.4899999999998</v>
      </c>
      <c r="Y1410">
        <v>2275.998</v>
      </c>
      <c r="Z1410">
        <v>2378.259</v>
      </c>
      <c r="AA1410">
        <v>2640.415</v>
      </c>
      <c r="AB1410">
        <v>2951.0129999999999</v>
      </c>
      <c r="AC1410">
        <v>3260.3960000000002</v>
      </c>
      <c r="AD1410">
        <v>3456.078</v>
      </c>
      <c r="AE1410">
        <v>3739.4189999999999</v>
      </c>
      <c r="AF1410">
        <v>3837.672</v>
      </c>
      <c r="AG1410">
        <v>4198.5730000000003</v>
      </c>
      <c r="AH1410">
        <v>4526.97</v>
      </c>
      <c r="AI1410">
        <v>5182.915</v>
      </c>
      <c r="AJ1410">
        <v>5609.1319999999996</v>
      </c>
      <c r="AK1410">
        <v>5904.46</v>
      </c>
      <c r="AL1410">
        <v>6204.9059999999999</v>
      </c>
      <c r="AM1410">
        <v>6828.0190000000002</v>
      </c>
      <c r="AN1410">
        <v>6973.4660000000003</v>
      </c>
      <c r="AO1410">
        <v>7817.3649999999998</v>
      </c>
      <c r="AP1410">
        <v>8106.3729999999996</v>
      </c>
      <c r="AQ1410">
        <v>8701.2150000000001</v>
      </c>
      <c r="AR1410">
        <v>8764.2860000000001</v>
      </c>
      <c r="AS1410">
        <v>9372.6959999999999</v>
      </c>
      <c r="AT1410">
        <v>9951.98</v>
      </c>
      <c r="AU1410">
        <v>10805.612999999999</v>
      </c>
    </row>
    <row r="1411" spans="1:47" x14ac:dyDescent="0.25">
      <c r="A1411" t="s">
        <v>396</v>
      </c>
      <c r="B1411">
        <f>_xll.BDH($A1411,"BS_TOT_ASSET","2007-05-31","","Dir=H","Per=M","Days=A","Dts=H","cols=46;rows=1")</f>
        <v>137622.47200000001</v>
      </c>
      <c r="C1411">
        <v>138235.18900000001</v>
      </c>
      <c r="D1411">
        <v>141041.717</v>
      </c>
      <c r="E1411">
        <v>144248.97099999999</v>
      </c>
      <c r="F1411">
        <v>144436.29500000001</v>
      </c>
      <c r="G1411">
        <v>144292.495</v>
      </c>
      <c r="H1411">
        <v>146247.81</v>
      </c>
      <c r="I1411">
        <v>141980</v>
      </c>
      <c r="J1411">
        <v>142811</v>
      </c>
      <c r="K1411">
        <v>139986</v>
      </c>
      <c r="L1411">
        <v>142318</v>
      </c>
      <c r="M1411">
        <v>137230</v>
      </c>
      <c r="N1411">
        <v>135340</v>
      </c>
      <c r="O1411">
        <v>133498</v>
      </c>
      <c r="P1411">
        <v>132351</v>
      </c>
      <c r="Q1411">
        <v>131756</v>
      </c>
      <c r="R1411">
        <v>130908</v>
      </c>
      <c r="S1411">
        <v>129762</v>
      </c>
      <c r="T1411">
        <v>127050</v>
      </c>
      <c r="U1411">
        <v>128282</v>
      </c>
      <c r="V1411">
        <v>122345</v>
      </c>
      <c r="W1411">
        <v>121798</v>
      </c>
      <c r="X1411">
        <v>121347</v>
      </c>
      <c r="Y1411">
        <v>119718</v>
      </c>
      <c r="Z1411">
        <v>118707</v>
      </c>
      <c r="AA1411">
        <v>116864</v>
      </c>
      <c r="AB1411">
        <v>117396</v>
      </c>
      <c r="AC1411">
        <v>117933</v>
      </c>
      <c r="AD1411">
        <v>118719</v>
      </c>
      <c r="AE1411">
        <v>119226</v>
      </c>
      <c r="AF1411">
        <v>119563</v>
      </c>
      <c r="AG1411">
        <v>122447</v>
      </c>
      <c r="AH1411">
        <v>121855</v>
      </c>
      <c r="AI1411">
        <v>124789</v>
      </c>
      <c r="AJ1411">
        <v>126050</v>
      </c>
      <c r="AK1411">
        <v>125539</v>
      </c>
      <c r="AL1411">
        <v>126212</v>
      </c>
      <c r="AM1411">
        <v>125177</v>
      </c>
      <c r="AN1411">
        <v>125968</v>
      </c>
      <c r="AO1411">
        <v>124545</v>
      </c>
      <c r="AP1411">
        <v>124643</v>
      </c>
      <c r="AQ1411">
        <v>123271</v>
      </c>
      <c r="AR1411">
        <v>124294</v>
      </c>
      <c r="AS1411">
        <v>122913</v>
      </c>
      <c r="AT1411">
        <v>124557</v>
      </c>
      <c r="AU1411">
        <v>124578</v>
      </c>
    </row>
    <row r="1412" spans="1:47" x14ac:dyDescent="0.25">
      <c r="A1412" t="s">
        <v>397</v>
      </c>
      <c r="B1412">
        <f>_xll.BDH($A1412,"BS_TOT_ASSET","2007-05-31","","Dir=H","Per=M","Days=A","Dts=H","cols=46;rows=1")</f>
        <v>1497.9</v>
      </c>
      <c r="C1412">
        <v>1487.5229999999999</v>
      </c>
      <c r="D1412">
        <v>1450.298</v>
      </c>
      <c r="E1412">
        <v>1526.3579999999999</v>
      </c>
      <c r="F1412">
        <v>1551.549</v>
      </c>
      <c r="G1412">
        <v>1523.95</v>
      </c>
      <c r="H1412">
        <v>1411.85</v>
      </c>
      <c r="I1412">
        <v>1345.117</v>
      </c>
      <c r="J1412">
        <v>1323.8109999999999</v>
      </c>
      <c r="K1412">
        <v>1326.2439999999999</v>
      </c>
      <c r="L1412">
        <v>1283.5350000000001</v>
      </c>
      <c r="M1412">
        <v>1271.0450000000001</v>
      </c>
      <c r="N1412">
        <v>1214.27</v>
      </c>
      <c r="O1412">
        <v>1284.232</v>
      </c>
      <c r="P1412">
        <v>1273.9839999999999</v>
      </c>
      <c r="Q1412">
        <v>1290.595</v>
      </c>
      <c r="R1412">
        <v>1301.7809999999999</v>
      </c>
      <c r="S1412">
        <v>1308.5350000000001</v>
      </c>
      <c r="T1412">
        <v>1311.836</v>
      </c>
      <c r="U1412">
        <v>1308.6369999999999</v>
      </c>
      <c r="V1412">
        <v>1344.3989999999999</v>
      </c>
      <c r="W1412">
        <v>1406.7070000000001</v>
      </c>
      <c r="X1412">
        <v>1381.271</v>
      </c>
      <c r="Y1412">
        <v>1387.7449999999999</v>
      </c>
      <c r="Z1412">
        <v>1428.3240000000001</v>
      </c>
      <c r="AA1412">
        <v>1474.704</v>
      </c>
      <c r="AB1412">
        <v>1490.271</v>
      </c>
      <c r="AC1412">
        <v>1503.3309999999999</v>
      </c>
      <c r="AD1412">
        <v>1588.4449999999999</v>
      </c>
      <c r="AE1412">
        <v>1627.0129999999999</v>
      </c>
      <c r="AF1412">
        <v>1647.2670000000001</v>
      </c>
      <c r="AG1412">
        <v>1637.2860000000001</v>
      </c>
      <c r="AH1412">
        <v>1723.2</v>
      </c>
      <c r="AI1412">
        <v>1715.2719999999999</v>
      </c>
      <c r="AJ1412">
        <v>1671.0440000000001</v>
      </c>
      <c r="AK1412">
        <v>1744.864</v>
      </c>
      <c r="AL1412">
        <v>1783.008</v>
      </c>
      <c r="AM1412">
        <v>1871.981</v>
      </c>
      <c r="AN1412">
        <v>1777.971</v>
      </c>
      <c r="AO1412">
        <v>1775.21</v>
      </c>
      <c r="AP1412">
        <v>1836.1379999999999</v>
      </c>
      <c r="AQ1412">
        <v>1932.8520000000001</v>
      </c>
      <c r="AR1412">
        <v>1867.454</v>
      </c>
      <c r="AS1412">
        <v>1893.86</v>
      </c>
      <c r="AT1412">
        <v>1933.5830000000001</v>
      </c>
      <c r="AU1412">
        <v>2034.9069999999999</v>
      </c>
    </row>
    <row r="1413" spans="1:47" x14ac:dyDescent="0.25">
      <c r="A1413" t="s">
        <v>398</v>
      </c>
      <c r="B1413">
        <f>_xll.BDH($A1413,"BS_TOT_ASSET","2007-05-31","","Dir=H","Per=M","Days=A","Dts=H","cols=46;rows=1")</f>
        <v>1857.6079999999999</v>
      </c>
      <c r="C1413">
        <v>1921.7750000000001</v>
      </c>
      <c r="D1413">
        <v>2037.74</v>
      </c>
      <c r="E1413">
        <v>2079.982</v>
      </c>
      <c r="F1413">
        <v>2137.346</v>
      </c>
      <c r="G1413">
        <v>2215.386</v>
      </c>
      <c r="H1413">
        <v>1964.479</v>
      </c>
      <c r="I1413">
        <v>1753.636</v>
      </c>
      <c r="J1413">
        <v>1765.8230000000001</v>
      </c>
      <c r="K1413">
        <v>1793.0719999999999</v>
      </c>
      <c r="L1413">
        <v>1855.829</v>
      </c>
      <c r="M1413">
        <v>1870.8720000000001</v>
      </c>
      <c r="N1413">
        <v>1831.8679999999999</v>
      </c>
      <c r="O1413">
        <v>1943.595</v>
      </c>
      <c r="P1413">
        <v>2028.713</v>
      </c>
      <c r="Q1413">
        <v>2199.3220000000001</v>
      </c>
      <c r="R1413">
        <v>2247.8409999999999</v>
      </c>
      <c r="S1413">
        <v>2308.5300000000002</v>
      </c>
      <c r="T1413">
        <v>2380.2739999999999</v>
      </c>
      <c r="U1413">
        <v>2491.0990000000002</v>
      </c>
      <c r="V1413">
        <v>2484.6179999999999</v>
      </c>
      <c r="W1413">
        <v>2605.6410000000001</v>
      </c>
      <c r="X1413">
        <v>2661.8989999999999</v>
      </c>
      <c r="Y1413">
        <v>2813.66</v>
      </c>
      <c r="Z1413">
        <v>2654.933</v>
      </c>
      <c r="AA1413">
        <v>2739.5810000000001</v>
      </c>
      <c r="AB1413">
        <v>2851.3679999999999</v>
      </c>
      <c r="AC1413">
        <v>3106.6190000000001</v>
      </c>
      <c r="AD1413">
        <v>3070.01</v>
      </c>
      <c r="AE1413">
        <v>3067.3040000000001</v>
      </c>
      <c r="AF1413">
        <v>3547.8710000000001</v>
      </c>
      <c r="AG1413">
        <v>3784.569</v>
      </c>
      <c r="AH1413">
        <v>3760.28</v>
      </c>
      <c r="AI1413">
        <v>3801.471</v>
      </c>
      <c r="AJ1413">
        <v>3899.2049999999999</v>
      </c>
      <c r="AK1413">
        <v>4155.0990000000002</v>
      </c>
      <c r="AL1413">
        <v>4112.2809999999999</v>
      </c>
      <c r="AM1413">
        <v>4100.7560000000003</v>
      </c>
      <c r="AN1413">
        <v>4085.0929999999998</v>
      </c>
      <c r="AO1413">
        <v>4535.1850000000004</v>
      </c>
      <c r="AP1413">
        <v>4512.4359999999997</v>
      </c>
      <c r="AQ1413">
        <v>4639.384</v>
      </c>
      <c r="AR1413">
        <v>4759.4840000000004</v>
      </c>
      <c r="AS1413">
        <v>5466.5460000000003</v>
      </c>
      <c r="AT1413">
        <v>5191.5609999999997</v>
      </c>
      <c r="AU1413">
        <v>4806.8680000000004</v>
      </c>
    </row>
    <row r="1414" spans="1:47" x14ac:dyDescent="0.25">
      <c r="A1414" t="s">
        <v>399</v>
      </c>
      <c r="B1414">
        <f>_xll.BDH($A1414,"BS_TOT_ASSET","2007-05-31","","Dir=H","Per=M","Days=A","Dts=H","cols=46;rows=1")</f>
        <v>15671.200999999999</v>
      </c>
      <c r="C1414">
        <v>16254.168</v>
      </c>
      <c r="D1414">
        <v>17097.718000000001</v>
      </c>
      <c r="E1414">
        <v>18081.868999999999</v>
      </c>
      <c r="F1414">
        <v>18279.187999999998</v>
      </c>
      <c r="G1414">
        <v>20709.616000000002</v>
      </c>
      <c r="H1414">
        <v>18282.315999999999</v>
      </c>
      <c r="I1414">
        <v>18117.544999999998</v>
      </c>
      <c r="J1414">
        <v>17830.830000000002</v>
      </c>
      <c r="K1414">
        <v>18226.727999999999</v>
      </c>
      <c r="L1414">
        <v>14691.995000000001</v>
      </c>
      <c r="M1414">
        <v>15277.15</v>
      </c>
      <c r="N1414">
        <v>14880.179</v>
      </c>
      <c r="O1414">
        <v>17883.080999999998</v>
      </c>
      <c r="P1414">
        <v>14849.838</v>
      </c>
      <c r="Q1414">
        <v>15284.179</v>
      </c>
      <c r="R1414">
        <v>16117.109</v>
      </c>
      <c r="S1414">
        <v>18006.994999999999</v>
      </c>
      <c r="T1414">
        <v>17891.565999999999</v>
      </c>
      <c r="U1414">
        <v>19275.376</v>
      </c>
      <c r="V1414">
        <v>21170.555</v>
      </c>
      <c r="W1414">
        <v>21160.264999999999</v>
      </c>
      <c r="X1414">
        <v>22275.971000000001</v>
      </c>
      <c r="Y1414">
        <v>22735.145</v>
      </c>
      <c r="Z1414">
        <v>22214.190999999999</v>
      </c>
      <c r="AA1414">
        <v>23186.121999999999</v>
      </c>
      <c r="AB1414">
        <v>21924.494999999999</v>
      </c>
      <c r="AC1414">
        <v>22868.901999999998</v>
      </c>
      <c r="AD1414">
        <v>23070.289000000001</v>
      </c>
      <c r="AE1414">
        <v>23325.651999999998</v>
      </c>
      <c r="AF1414">
        <v>24253.245999999999</v>
      </c>
      <c r="AG1414">
        <v>24967.935000000001</v>
      </c>
      <c r="AH1414">
        <v>24808.416000000001</v>
      </c>
      <c r="AI1414">
        <v>26468.031999999999</v>
      </c>
      <c r="AJ1414">
        <v>26907.327000000001</v>
      </c>
      <c r="AK1414">
        <v>27753.210999999999</v>
      </c>
      <c r="AL1414">
        <v>28843.431</v>
      </c>
      <c r="AM1414">
        <v>31486.975999999999</v>
      </c>
      <c r="AN1414">
        <v>31669.39</v>
      </c>
      <c r="AO1414">
        <v>32928.731</v>
      </c>
      <c r="AP1414">
        <v>33433.425999999999</v>
      </c>
      <c r="AQ1414">
        <v>34883.455999999998</v>
      </c>
      <c r="AR1414">
        <v>36084.898999999998</v>
      </c>
      <c r="AS1414">
        <v>36030.870999999999</v>
      </c>
      <c r="AT1414">
        <v>36364.108999999997</v>
      </c>
      <c r="AU1414">
        <v>37412.923999999999</v>
      </c>
    </row>
    <row r="1415" spans="1:47" x14ac:dyDescent="0.25">
      <c r="A1415" t="s">
        <v>400</v>
      </c>
      <c r="B1415">
        <f>_xll.BDH($A1415,"BS_TOT_ASSET","2007-05-31","","Dir=H","Per=M","Days=A","Dts=H","cols=46;rows=1")</f>
        <v>3995.4</v>
      </c>
      <c r="C1415">
        <v>4187.5</v>
      </c>
      <c r="D1415">
        <v>4344.7002000000002</v>
      </c>
      <c r="E1415">
        <v>4365.5</v>
      </c>
      <c r="F1415">
        <v>4261.6000000000004</v>
      </c>
      <c r="G1415">
        <v>4276.2</v>
      </c>
      <c r="H1415">
        <v>4385.3</v>
      </c>
      <c r="I1415">
        <v>4356.5</v>
      </c>
      <c r="J1415">
        <v>4500.8</v>
      </c>
      <c r="K1415">
        <v>4572</v>
      </c>
      <c r="L1415">
        <v>4651.3999999999996</v>
      </c>
      <c r="M1415">
        <v>4648.8999999999996</v>
      </c>
      <c r="N1415">
        <v>4499</v>
      </c>
      <c r="O1415">
        <v>4875</v>
      </c>
      <c r="P1415">
        <v>5008.6000000000004</v>
      </c>
      <c r="Q1415">
        <v>4981.1000000000004</v>
      </c>
      <c r="R1415">
        <v>4960.2</v>
      </c>
      <c r="S1415">
        <v>5328.4</v>
      </c>
      <c r="T1415">
        <v>5326.5</v>
      </c>
      <c r="U1415">
        <v>5416.4</v>
      </c>
      <c r="V1415">
        <v>5194.1000000000004</v>
      </c>
      <c r="W1415">
        <v>5523.5</v>
      </c>
      <c r="X1415">
        <v>5489.2</v>
      </c>
      <c r="Y1415">
        <v>5418</v>
      </c>
      <c r="Z1415">
        <v>5460</v>
      </c>
      <c r="AA1415">
        <v>6266</v>
      </c>
      <c r="AB1415">
        <v>6060</v>
      </c>
      <c r="AC1415">
        <v>6088</v>
      </c>
      <c r="AD1415">
        <v>6130</v>
      </c>
      <c r="AE1415">
        <v>6398</v>
      </c>
      <c r="AF1415">
        <v>6344</v>
      </c>
      <c r="AG1415">
        <v>6106</v>
      </c>
      <c r="AH1415">
        <v>6068</v>
      </c>
      <c r="AI1415">
        <v>6443</v>
      </c>
      <c r="AJ1415">
        <v>6341</v>
      </c>
      <c r="AK1415">
        <v>6213</v>
      </c>
      <c r="AL1415">
        <v>6118</v>
      </c>
      <c r="AM1415">
        <v>6067</v>
      </c>
      <c r="AN1415">
        <v>5966</v>
      </c>
      <c r="AO1415">
        <v>5652</v>
      </c>
      <c r="AP1415">
        <v>5814</v>
      </c>
      <c r="AQ1415">
        <v>6028.3</v>
      </c>
      <c r="AR1415">
        <v>6199</v>
      </c>
      <c r="AS1415">
        <v>6143.3</v>
      </c>
      <c r="AT1415">
        <v>6035.3</v>
      </c>
      <c r="AU1415">
        <v>6155.5</v>
      </c>
    </row>
    <row r="1416" spans="1:47" x14ac:dyDescent="0.25">
      <c r="A1416" t="s">
        <v>401</v>
      </c>
      <c r="B1416">
        <f>_xll.BDH($A1416,"BS_TOT_ASSET","2007-05-31","","Dir=H","Per=M","Days=A","Dts=H","cols=46;rows=1")</f>
        <v>1252.0419999999999</v>
      </c>
      <c r="C1416">
        <v>1287.8430000000001</v>
      </c>
      <c r="D1416">
        <v>1319.3789999999999</v>
      </c>
      <c r="E1416">
        <v>1365.7819999999999</v>
      </c>
      <c r="F1416">
        <v>1406</v>
      </c>
      <c r="G1416">
        <v>1292.6969999999999</v>
      </c>
      <c r="H1416">
        <v>1307.1279999999999</v>
      </c>
      <c r="I1416">
        <v>1325.739</v>
      </c>
      <c r="J1416">
        <v>1507.9680000000001</v>
      </c>
      <c r="K1416">
        <v>1620.136</v>
      </c>
      <c r="L1416">
        <v>1621.25</v>
      </c>
      <c r="M1416">
        <v>1713.4939999999999</v>
      </c>
      <c r="N1416">
        <v>1626.3969999999999</v>
      </c>
      <c r="O1416">
        <v>1792.23</v>
      </c>
      <c r="P1416">
        <v>1884.211</v>
      </c>
      <c r="Q1416">
        <v>1962.1590000000001</v>
      </c>
      <c r="R1416">
        <v>2068.922</v>
      </c>
      <c r="S1416">
        <v>1935.2919999999999</v>
      </c>
      <c r="T1416">
        <v>2041.4780000000001</v>
      </c>
      <c r="U1416">
        <v>2128.8429999999998</v>
      </c>
      <c r="V1416">
        <v>2137.8690000000001</v>
      </c>
      <c r="W1416">
        <v>2244.6590000000001</v>
      </c>
      <c r="X1416">
        <v>2330.375</v>
      </c>
      <c r="Y1416">
        <v>2374.9560000000001</v>
      </c>
      <c r="Z1416">
        <v>2210.721</v>
      </c>
      <c r="AA1416">
        <v>2334.6350000000002</v>
      </c>
      <c r="AB1416">
        <v>2345.5880000000002</v>
      </c>
      <c r="AC1416">
        <v>2364.5659999999998</v>
      </c>
      <c r="AD1416">
        <v>2360.962</v>
      </c>
      <c r="AE1416">
        <v>2309.453</v>
      </c>
      <c r="AF1416">
        <v>2326.5619999999999</v>
      </c>
      <c r="AG1416">
        <v>2278.029</v>
      </c>
      <c r="AH1416">
        <v>2181.7739999999999</v>
      </c>
      <c r="AI1416">
        <v>2254.6790000000001</v>
      </c>
      <c r="AJ1416">
        <v>2239.011</v>
      </c>
      <c r="AK1416">
        <v>2444.61</v>
      </c>
      <c r="AL1416">
        <v>3256.7049999999999</v>
      </c>
      <c r="AM1416">
        <v>3322.2640000000001</v>
      </c>
      <c r="AN1416">
        <v>3322.57</v>
      </c>
      <c r="AO1416">
        <v>3422.5630000000001</v>
      </c>
      <c r="AP1416">
        <v>3468.4870000000001</v>
      </c>
      <c r="AQ1416">
        <v>3489.6170000000002</v>
      </c>
      <c r="AR1416">
        <v>3564</v>
      </c>
      <c r="AS1416">
        <v>3534.2080000000001</v>
      </c>
      <c r="AT1416">
        <v>3063.9229999999998</v>
      </c>
      <c r="AU1416">
        <v>3067.538</v>
      </c>
    </row>
    <row r="1417" spans="1:47" x14ac:dyDescent="0.25">
      <c r="A1417" t="s">
        <v>402</v>
      </c>
      <c r="B1417">
        <f>_xll.BDH($A1417,"BS_TOT_ASSET","2007-05-31","","Dir=H","Per=M","Days=A","Dts=H","cols=46;rows=1")</f>
        <v>4586.8999999999996</v>
      </c>
      <c r="C1417">
        <v>4545.8</v>
      </c>
      <c r="D1417">
        <v>4941</v>
      </c>
      <c r="E1417">
        <v>4979.5</v>
      </c>
      <c r="F1417">
        <v>5111.2997999999998</v>
      </c>
      <c r="G1417">
        <v>4593.6000000000004</v>
      </c>
      <c r="H1417">
        <v>4399.3</v>
      </c>
      <c r="I1417">
        <v>4175.7</v>
      </c>
      <c r="J1417">
        <v>4164</v>
      </c>
      <c r="K1417">
        <v>4305.7</v>
      </c>
      <c r="L1417">
        <v>4398.8</v>
      </c>
      <c r="M1417">
        <v>4542.2</v>
      </c>
      <c r="N1417">
        <v>4614.5</v>
      </c>
      <c r="O1417">
        <v>4748.3</v>
      </c>
      <c r="P1417">
        <v>4778.8999999999996</v>
      </c>
      <c r="Q1417">
        <v>5111.1000000000004</v>
      </c>
      <c r="R1417">
        <v>5327.7</v>
      </c>
      <c r="S1417">
        <v>5284.9</v>
      </c>
      <c r="T1417">
        <v>5279.1</v>
      </c>
      <c r="U1417">
        <v>5434.6</v>
      </c>
      <c r="V1417">
        <v>5382.4</v>
      </c>
      <c r="W1417">
        <v>5636.5</v>
      </c>
      <c r="X1417">
        <v>5711.1</v>
      </c>
      <c r="Y1417">
        <v>5719.9</v>
      </c>
      <c r="Z1417">
        <v>5771.3</v>
      </c>
      <c r="AA1417">
        <v>5844.6</v>
      </c>
      <c r="AB1417">
        <v>5940.8</v>
      </c>
      <c r="AC1417">
        <v>6158.1</v>
      </c>
      <c r="AD1417">
        <v>6145.1</v>
      </c>
      <c r="AE1417">
        <v>6224.3</v>
      </c>
      <c r="AF1417">
        <v>6202</v>
      </c>
      <c r="AG1417">
        <v>6280.2</v>
      </c>
      <c r="AH1417">
        <v>6406.5</v>
      </c>
      <c r="AI1417">
        <v>6404.7</v>
      </c>
      <c r="AJ1417">
        <v>6419.7</v>
      </c>
      <c r="AK1417">
        <v>6539.6</v>
      </c>
      <c r="AL1417">
        <v>6855.7</v>
      </c>
      <c r="AM1417">
        <v>7101.2</v>
      </c>
      <c r="AN1417">
        <v>7094.3</v>
      </c>
      <c r="AO1417">
        <v>7065</v>
      </c>
      <c r="AP1417">
        <v>7215.5</v>
      </c>
      <c r="AQ1417">
        <v>7161.7</v>
      </c>
      <c r="AR1417">
        <v>7158.7</v>
      </c>
      <c r="AS1417">
        <v>6513.6</v>
      </c>
      <c r="AT1417">
        <v>5837.6</v>
      </c>
      <c r="AU1417">
        <v>6262</v>
      </c>
    </row>
    <row r="1418" spans="1:47" x14ac:dyDescent="0.25">
      <c r="A1418" t="s">
        <v>403</v>
      </c>
      <c r="B1418">
        <f>_xll.BDH($A1418,"BS_TOT_ASSET","2007-05-31","","Dir=H","Per=M","Days=A","Dts=H","cols=46;rows=1")</f>
        <v>463.37400000000002</v>
      </c>
      <c r="C1418">
        <v>483.41199999999998</v>
      </c>
      <c r="D1418">
        <v>475.22800000000001</v>
      </c>
      <c r="E1418">
        <v>474.733</v>
      </c>
      <c r="F1418">
        <v>588.80799999999999</v>
      </c>
      <c r="G1418">
        <v>577.30100000000004</v>
      </c>
      <c r="H1418">
        <v>572.51700000000005</v>
      </c>
      <c r="I1418">
        <v>566.91600000000005</v>
      </c>
      <c r="J1418">
        <v>578.64200000000005</v>
      </c>
      <c r="K1418">
        <v>585.52700000000004</v>
      </c>
      <c r="L1418">
        <v>566.49599999999998</v>
      </c>
      <c r="M1418">
        <v>565.33299999999997</v>
      </c>
      <c r="N1418">
        <v>582.40700000000004</v>
      </c>
      <c r="O1418">
        <v>607.625</v>
      </c>
      <c r="P1418">
        <v>619.01400000000001</v>
      </c>
      <c r="Q1418">
        <v>614.20500000000004</v>
      </c>
      <c r="R1418">
        <v>637.13199999999995</v>
      </c>
      <c r="S1418">
        <v>632.423</v>
      </c>
      <c r="T1418">
        <v>645.65</v>
      </c>
      <c r="U1418">
        <v>662.80600000000004</v>
      </c>
      <c r="V1418">
        <v>680.774</v>
      </c>
      <c r="W1418">
        <v>706.029</v>
      </c>
      <c r="X1418">
        <v>692.50599999999997</v>
      </c>
      <c r="Y1418">
        <v>707.43799999999999</v>
      </c>
      <c r="Z1418">
        <v>737.06899999999996</v>
      </c>
      <c r="AA1418">
        <v>760.86400000000003</v>
      </c>
      <c r="AB1418">
        <v>739.21699999999998</v>
      </c>
      <c r="AC1418">
        <v>765.66099999999994</v>
      </c>
      <c r="AD1418">
        <v>804.58900000000006</v>
      </c>
      <c r="AE1418">
        <v>826.63400000000001</v>
      </c>
      <c r="AF1418">
        <v>808.16200000000003</v>
      </c>
      <c r="AG1418">
        <v>801.26199999999994</v>
      </c>
      <c r="AH1418">
        <v>848.76099999999997</v>
      </c>
      <c r="AI1418">
        <v>862.33900000000006</v>
      </c>
      <c r="AJ1418">
        <v>848.65099999999995</v>
      </c>
      <c r="AK1418">
        <v>873.01499999999999</v>
      </c>
      <c r="AL1418">
        <v>905.601</v>
      </c>
      <c r="AM1418">
        <v>921.51499999999999</v>
      </c>
      <c r="AN1418">
        <v>916.53800000000001</v>
      </c>
      <c r="AO1418">
        <v>924.86500000000001</v>
      </c>
      <c r="AP1418">
        <v>980.52599999999995</v>
      </c>
      <c r="AQ1418">
        <v>1046.527</v>
      </c>
      <c r="AR1418">
        <v>1033.663</v>
      </c>
      <c r="AS1418">
        <v>1050.6959999999999</v>
      </c>
      <c r="AT1418">
        <v>1105.182</v>
      </c>
      <c r="AU1418">
        <v>1129.5730000000001</v>
      </c>
    </row>
    <row r="1419" spans="1:47" x14ac:dyDescent="0.25">
      <c r="A1419" t="s">
        <v>404</v>
      </c>
      <c r="B1419">
        <f>_xll.BDH($A1419,"BS_TOT_ASSET","2007-05-31","","Dir=H","Per=M","Days=A","Dts=H","cols=46;rows=1")</f>
        <v>3204.3049999999998</v>
      </c>
      <c r="C1419">
        <v>3252.0680000000002</v>
      </c>
      <c r="D1419">
        <v>3453.1840000000002</v>
      </c>
      <c r="E1419">
        <v>3761.7040000000002</v>
      </c>
      <c r="F1419">
        <v>3762.4830000000002</v>
      </c>
      <c r="G1419">
        <v>4073.431</v>
      </c>
      <c r="H1419">
        <v>3971.538</v>
      </c>
      <c r="I1419">
        <v>3920.8679999999999</v>
      </c>
      <c r="J1419">
        <v>3959.65</v>
      </c>
      <c r="K1419">
        <v>4001.8209999999999</v>
      </c>
      <c r="L1419">
        <v>4327.7359999999999</v>
      </c>
      <c r="M1419">
        <v>4289.5609999999997</v>
      </c>
      <c r="N1419">
        <v>4387.3270000000002</v>
      </c>
      <c r="O1419">
        <v>5056.1270000000004</v>
      </c>
      <c r="P1419">
        <v>5069.5240000000003</v>
      </c>
      <c r="Q1419">
        <v>5096.8940000000002</v>
      </c>
      <c r="R1419">
        <v>5263.9920000000002</v>
      </c>
      <c r="S1419">
        <v>5258.4380000000001</v>
      </c>
      <c r="T1419">
        <v>5319.4170000000004</v>
      </c>
      <c r="U1419">
        <v>5430.7820000000002</v>
      </c>
      <c r="V1419">
        <v>5502.1809999999996</v>
      </c>
      <c r="W1419">
        <v>7049.6379999999999</v>
      </c>
      <c r="X1419">
        <v>7071.1040000000003</v>
      </c>
      <c r="Y1419">
        <v>7052.99</v>
      </c>
      <c r="Z1419">
        <v>8213.7420000000002</v>
      </c>
      <c r="AA1419">
        <v>8245.5750000000007</v>
      </c>
      <c r="AB1419">
        <v>8184.9809999999998</v>
      </c>
      <c r="AC1419">
        <v>8189.7030000000004</v>
      </c>
      <c r="AD1419">
        <v>8262.1460000000006</v>
      </c>
      <c r="AE1419">
        <v>8510.2659999999996</v>
      </c>
      <c r="AF1419">
        <v>8400.1849999999995</v>
      </c>
      <c r="AG1419">
        <v>8974.6219999999994</v>
      </c>
      <c r="AH1419">
        <v>9034.0959999999995</v>
      </c>
      <c r="AI1419">
        <v>9432.9989999999998</v>
      </c>
      <c r="AJ1419">
        <v>10168.365</v>
      </c>
      <c r="AK1419">
        <v>10224.407999999999</v>
      </c>
      <c r="AL1419">
        <v>10297.118</v>
      </c>
      <c r="AM1419">
        <v>10480.128000000001</v>
      </c>
      <c r="AN1419">
        <v>14324.927</v>
      </c>
      <c r="AO1419">
        <v>14230.054</v>
      </c>
      <c r="AP1419">
        <v>14213.288</v>
      </c>
      <c r="AQ1419">
        <v>14246.673000000001</v>
      </c>
      <c r="AR1419">
        <v>14316.413</v>
      </c>
      <c r="AS1419">
        <v>14074.1</v>
      </c>
      <c r="AT1419">
        <v>15361</v>
      </c>
      <c r="AU1419">
        <v>15245.1</v>
      </c>
    </row>
    <row r="1420" spans="1:47" x14ac:dyDescent="0.25">
      <c r="A1420" t="s">
        <v>405</v>
      </c>
      <c r="B1420">
        <f>_xll.BDH($A1420,"BS_TOT_ASSET","2007-05-31","","Dir=H","Per=M","Days=A","Dts=H","cols=46;rows=1")</f>
        <v>2268.8789999999999</v>
      </c>
      <c r="C1420">
        <v>2343.6419999999998</v>
      </c>
      <c r="D1420">
        <v>2371.3220000000001</v>
      </c>
      <c r="E1420">
        <v>2444.393</v>
      </c>
      <c r="F1420">
        <v>2478.4169999999999</v>
      </c>
      <c r="G1420">
        <v>2482.6390000000001</v>
      </c>
      <c r="H1420">
        <v>2355.511</v>
      </c>
      <c r="I1420">
        <v>2542.12</v>
      </c>
      <c r="J1420">
        <v>2600.6489999999999</v>
      </c>
      <c r="K1420">
        <v>2741.47</v>
      </c>
      <c r="L1420">
        <v>2768.6329999999998</v>
      </c>
      <c r="M1420">
        <v>2882.607</v>
      </c>
      <c r="N1420">
        <v>2850.8629999999998</v>
      </c>
      <c r="O1420">
        <v>2962.5889999999999</v>
      </c>
      <c r="P1420">
        <v>3116.2040000000002</v>
      </c>
      <c r="Q1420">
        <v>3101.9940000000001</v>
      </c>
      <c r="R1420">
        <v>3055.2750000000001</v>
      </c>
      <c r="S1420">
        <v>3181.944</v>
      </c>
      <c r="T1420">
        <v>3301.2089999999998</v>
      </c>
      <c r="U1420">
        <v>3457.4859999999999</v>
      </c>
      <c r="V1420">
        <v>3560.163</v>
      </c>
      <c r="W1420">
        <v>3647.9369999999999</v>
      </c>
      <c r="X1420">
        <v>3670.5610000000001</v>
      </c>
      <c r="Y1420">
        <v>3842.761</v>
      </c>
      <c r="Z1420">
        <v>3908.4850000000001</v>
      </c>
      <c r="AA1420">
        <v>3946.723</v>
      </c>
      <c r="AB1420">
        <v>3896.797</v>
      </c>
      <c r="AC1420">
        <v>4151.5940000000001</v>
      </c>
      <c r="AD1420">
        <v>4167.8320000000003</v>
      </c>
      <c r="AE1420">
        <v>4669.2420000000002</v>
      </c>
      <c r="AF1420">
        <v>4703.134</v>
      </c>
      <c r="AG1420">
        <v>4923.4589999999998</v>
      </c>
      <c r="AH1420">
        <v>4824.3040000000001</v>
      </c>
      <c r="AI1420">
        <v>4903.7709999999997</v>
      </c>
      <c r="AJ1420">
        <v>4869.1189999999997</v>
      </c>
      <c r="AK1420">
        <v>5114.1769999999997</v>
      </c>
      <c r="AL1420">
        <v>5194.2340000000004</v>
      </c>
      <c r="AM1420">
        <v>5349.8869999999997</v>
      </c>
      <c r="AN1420">
        <v>5309.3509999999997</v>
      </c>
      <c r="AO1420">
        <v>5552.9750000000004</v>
      </c>
      <c r="AP1420">
        <v>5514.4790000000003</v>
      </c>
      <c r="AQ1420">
        <v>5766.9780000000001</v>
      </c>
      <c r="AR1420">
        <v>5722.0510000000004</v>
      </c>
      <c r="AS1420">
        <v>6020.8360000000002</v>
      </c>
      <c r="AT1420">
        <v>5963.7560000000003</v>
      </c>
      <c r="AU1420">
        <v>6235.7669999999998</v>
      </c>
    </row>
    <row r="1421" spans="1:47" x14ac:dyDescent="0.25">
      <c r="A1421" t="s">
        <v>406</v>
      </c>
      <c r="B1421">
        <f>_xll.BDH($A1421,"BS_TOT_ASSET","2007-05-31","","Dir=H","Per=M","Days=A","Dts=H","cols=46;rows=1")</f>
        <v>4416.2</v>
      </c>
      <c r="C1421">
        <v>4498</v>
      </c>
      <c r="D1421">
        <v>4467.8</v>
      </c>
      <c r="E1421">
        <v>4534.3999999999996</v>
      </c>
      <c r="F1421">
        <v>4547.5</v>
      </c>
      <c r="G1421">
        <v>4606.5</v>
      </c>
      <c r="H1421">
        <v>19921.400000000001</v>
      </c>
      <c r="I1421">
        <v>19862.599999999999</v>
      </c>
      <c r="J1421">
        <v>19446.400000000001</v>
      </c>
      <c r="K1421">
        <v>19530.099999999999</v>
      </c>
      <c r="L1421">
        <v>19540.3</v>
      </c>
      <c r="M1421">
        <v>19465.3</v>
      </c>
      <c r="N1421">
        <v>19571.400000000001</v>
      </c>
      <c r="O1421">
        <v>19458</v>
      </c>
      <c r="P1421">
        <v>19461.900000000001</v>
      </c>
      <c r="Q1421">
        <v>19396.7</v>
      </c>
      <c r="R1421">
        <v>19682</v>
      </c>
      <c r="S1421">
        <v>19456.2</v>
      </c>
      <c r="T1421">
        <v>19551.5</v>
      </c>
      <c r="U1421">
        <v>19455.900000000001</v>
      </c>
      <c r="V1421">
        <v>19590.3</v>
      </c>
      <c r="W1421">
        <v>19634.3</v>
      </c>
      <c r="X1421">
        <v>19616.900000000001</v>
      </c>
      <c r="Y1421">
        <v>19639.099999999999</v>
      </c>
      <c r="Z1421">
        <v>19774.2</v>
      </c>
      <c r="AA1421">
        <v>19826</v>
      </c>
      <c r="AB1421">
        <v>19949.2</v>
      </c>
      <c r="AC1421">
        <v>19842.5</v>
      </c>
      <c r="AD1421">
        <v>19876</v>
      </c>
      <c r="AE1421">
        <v>19987</v>
      </c>
      <c r="AF1421">
        <v>20094</v>
      </c>
      <c r="AG1421">
        <v>20593.7</v>
      </c>
      <c r="AH1421">
        <v>20666.599999999999</v>
      </c>
      <c r="AI1421">
        <v>20791.8</v>
      </c>
      <c r="AJ1421">
        <v>20535.900000000001</v>
      </c>
      <c r="AK1421">
        <v>20539.2</v>
      </c>
      <c r="AL1421">
        <v>20645.400000000001</v>
      </c>
      <c r="AM1421">
        <v>20661.7</v>
      </c>
      <c r="AN1421">
        <v>20629.599999999999</v>
      </c>
      <c r="AO1421">
        <v>20595.8</v>
      </c>
      <c r="AP1421">
        <v>20761.099999999999</v>
      </c>
      <c r="AQ1421">
        <v>20948.599999999999</v>
      </c>
      <c r="AR1421">
        <v>21147</v>
      </c>
      <c r="AS1421">
        <v>21108.7</v>
      </c>
      <c r="AT1421">
        <v>21203.7</v>
      </c>
      <c r="AU1421">
        <v>21402.1</v>
      </c>
    </row>
    <row r="1422" spans="1:47" x14ac:dyDescent="0.25">
      <c r="A1422" t="s">
        <v>407</v>
      </c>
      <c r="B1422">
        <f>_xll.BDH($A1422,"BS_TOT_ASSET","2007-05-31","","Dir=H","Per=M","Days=A","Dts=H","cols=46;rows=1")</f>
        <v>24290</v>
      </c>
      <c r="C1422">
        <v>23491</v>
      </c>
      <c r="D1422">
        <v>23281</v>
      </c>
      <c r="E1422">
        <v>23134</v>
      </c>
      <c r="F1422">
        <v>23597</v>
      </c>
      <c r="G1422">
        <v>23766</v>
      </c>
      <c r="H1422">
        <v>23296</v>
      </c>
      <c r="I1422">
        <v>22879</v>
      </c>
      <c r="J1422">
        <v>23050</v>
      </c>
      <c r="K1422">
        <v>22880</v>
      </c>
      <c r="L1422">
        <v>23607</v>
      </c>
      <c r="M1422">
        <v>23800</v>
      </c>
      <c r="N1422">
        <v>23281</v>
      </c>
      <c r="O1422">
        <v>22852</v>
      </c>
      <c r="P1422">
        <v>24422</v>
      </c>
      <c r="Q1422">
        <v>24574</v>
      </c>
      <c r="R1422">
        <v>24055</v>
      </c>
      <c r="S1422">
        <v>24120</v>
      </c>
      <c r="T1422">
        <v>25854</v>
      </c>
      <c r="U1422">
        <v>25627</v>
      </c>
      <c r="V1422">
        <v>25078</v>
      </c>
      <c r="W1422">
        <v>25697</v>
      </c>
      <c r="X1422">
        <v>26686</v>
      </c>
      <c r="Y1422">
        <v>26687</v>
      </c>
      <c r="Z1422">
        <v>26376</v>
      </c>
      <c r="AA1422">
        <v>26778</v>
      </c>
      <c r="AB1422">
        <v>25967</v>
      </c>
      <c r="AC1422">
        <v>26541</v>
      </c>
      <c r="AD1422">
        <v>26380</v>
      </c>
      <c r="AE1422">
        <v>26307</v>
      </c>
      <c r="AF1422">
        <v>27716</v>
      </c>
      <c r="AG1422">
        <v>27798</v>
      </c>
      <c r="AH1422">
        <v>28437</v>
      </c>
      <c r="AI1422">
        <v>29249</v>
      </c>
      <c r="AJ1422">
        <v>29281</v>
      </c>
      <c r="AK1422">
        <v>28829</v>
      </c>
      <c r="AL1422">
        <v>29098</v>
      </c>
      <c r="AM1422">
        <v>29452</v>
      </c>
      <c r="AN1422">
        <v>30238</v>
      </c>
      <c r="AO1422">
        <v>29869</v>
      </c>
      <c r="AP1422">
        <v>30229</v>
      </c>
      <c r="AQ1422">
        <v>30278</v>
      </c>
      <c r="AR1422">
        <v>30860</v>
      </c>
      <c r="AS1422">
        <v>30497</v>
      </c>
      <c r="AT1422">
        <v>30738</v>
      </c>
      <c r="AU1422">
        <v>30134</v>
      </c>
    </row>
    <row r="1423" spans="1:47" x14ac:dyDescent="0.25">
      <c r="A1423" t="s">
        <v>408</v>
      </c>
      <c r="B1423">
        <f>_xll.BDH($A1423,"BS_TOT_ASSET","2007-05-31","","Dir=H","Per=M","Days=A","Dts=H","cols=46;rows=1")</f>
        <v>2253.5039000000002</v>
      </c>
      <c r="C1423">
        <v>2301.2970999999998</v>
      </c>
      <c r="D1423">
        <v>2384.3229999999999</v>
      </c>
      <c r="E1423">
        <v>2406.902</v>
      </c>
      <c r="F1423">
        <v>2733.1089999999999</v>
      </c>
      <c r="G1423">
        <v>3387.848</v>
      </c>
      <c r="H1423">
        <v>3207.8290000000002</v>
      </c>
      <c r="I1423">
        <v>3172.02</v>
      </c>
      <c r="J1423">
        <v>3255.511</v>
      </c>
      <c r="K1423">
        <v>3351.6030000000001</v>
      </c>
      <c r="L1423">
        <v>3313.6460000000002</v>
      </c>
      <c r="M1423">
        <v>3270.6410000000001</v>
      </c>
      <c r="N1423">
        <v>3433.6889999999999</v>
      </c>
      <c r="O1423">
        <v>3423.9360000000001</v>
      </c>
      <c r="P1423">
        <v>3400.1750000000002</v>
      </c>
      <c r="Q1423">
        <v>3466.2579999999998</v>
      </c>
      <c r="R1423">
        <v>3693.009</v>
      </c>
      <c r="S1423">
        <v>3609.1379999999999</v>
      </c>
      <c r="T1423">
        <v>3606.3989999999999</v>
      </c>
      <c r="U1423">
        <v>4086.6289999999999</v>
      </c>
      <c r="V1423">
        <v>4793.66</v>
      </c>
      <c r="W1423">
        <v>6083.2910000000002</v>
      </c>
      <c r="X1423">
        <v>6615.9110000000001</v>
      </c>
      <c r="Y1423">
        <v>6449.8850000000002</v>
      </c>
      <c r="Z1423">
        <v>6484.5060000000003</v>
      </c>
      <c r="AA1423">
        <v>6584.4279999999999</v>
      </c>
      <c r="AB1423">
        <v>6783.1880000000001</v>
      </c>
      <c r="AC1423">
        <v>7791.3419999999996</v>
      </c>
      <c r="AD1423">
        <v>7564.5829999999996</v>
      </c>
      <c r="AE1423">
        <v>7808.9920000000002</v>
      </c>
      <c r="AF1423">
        <v>7841.125</v>
      </c>
      <c r="AG1423">
        <v>7527.299</v>
      </c>
      <c r="AH1423">
        <v>7751.8630000000003</v>
      </c>
      <c r="AI1423">
        <v>7396.7569999999996</v>
      </c>
      <c r="AJ1423">
        <v>7403.2150000000001</v>
      </c>
      <c r="AK1423">
        <v>7371.6440000000002</v>
      </c>
      <c r="AL1423">
        <v>7436.3220000000001</v>
      </c>
      <c r="AM1423">
        <v>7915.7219999999998</v>
      </c>
      <c r="AN1423">
        <v>7360.9449999999997</v>
      </c>
      <c r="AO1423">
        <v>7297.45</v>
      </c>
      <c r="AP1423">
        <v>7308.8530000000001</v>
      </c>
      <c r="AQ1423">
        <v>7300.47</v>
      </c>
      <c r="AR1423">
        <v>7320.2049999999999</v>
      </c>
      <c r="AS1423">
        <v>7405.0820000000003</v>
      </c>
      <c r="AT1423">
        <v>7289.3779999999997</v>
      </c>
      <c r="AU1423">
        <v>7213.8230000000003</v>
      </c>
    </row>
    <row r="1424" spans="1:47" x14ac:dyDescent="0.25">
      <c r="A1424" t="s">
        <v>409</v>
      </c>
      <c r="B1424">
        <f>_xll.BDH($A1424,"BS_TOT_ASSET","2007-05-31","","Dir=H","Per=M","Days=A","Dts=H","cols=46;rows=1")</f>
        <v>4903.9229999999998</v>
      </c>
      <c r="C1424">
        <v>5343.8779999999997</v>
      </c>
      <c r="D1424">
        <v>5506.4</v>
      </c>
      <c r="E1424">
        <v>5534.1</v>
      </c>
      <c r="F1424">
        <v>5552.3</v>
      </c>
      <c r="G1424">
        <v>5672.6</v>
      </c>
      <c r="H1424">
        <v>5530.4</v>
      </c>
      <c r="I1424">
        <v>5281.3</v>
      </c>
      <c r="J1424">
        <v>5333.1</v>
      </c>
      <c r="K1424">
        <v>5576.8</v>
      </c>
      <c r="L1424">
        <v>6101.6</v>
      </c>
      <c r="M1424">
        <v>6144.7</v>
      </c>
      <c r="N1424">
        <v>6206.9</v>
      </c>
      <c r="O1424">
        <v>6385.9</v>
      </c>
      <c r="P1424">
        <v>6931.1</v>
      </c>
      <c r="Q1424">
        <v>7027.6</v>
      </c>
      <c r="R1424">
        <v>7097.8</v>
      </c>
      <c r="S1424">
        <v>7360.4</v>
      </c>
      <c r="T1424">
        <v>7835.6</v>
      </c>
      <c r="U1424">
        <v>8006.5</v>
      </c>
      <c r="V1424">
        <v>8308.9</v>
      </c>
      <c r="W1424">
        <v>8219.2000000000007</v>
      </c>
      <c r="X1424">
        <v>8490.1</v>
      </c>
      <c r="Y1424">
        <v>8502.7999999999993</v>
      </c>
      <c r="Z1424">
        <v>9062.4</v>
      </c>
      <c r="AA1424">
        <v>11516.7</v>
      </c>
      <c r="AB1424">
        <v>10255.200000000001</v>
      </c>
      <c r="AC1424">
        <v>10097</v>
      </c>
      <c r="AD1424">
        <v>10385.299999999999</v>
      </c>
      <c r="AE1424">
        <v>10752.9</v>
      </c>
      <c r="AF1424">
        <v>12351.1</v>
      </c>
      <c r="AG1424">
        <v>12190.7</v>
      </c>
      <c r="AH1424">
        <v>12868.8</v>
      </c>
      <c r="AI1424">
        <v>12416.3</v>
      </c>
      <c r="AJ1424">
        <v>12943.5</v>
      </c>
      <c r="AK1424">
        <v>12519.4</v>
      </c>
      <c r="AL1424">
        <v>13833.2</v>
      </c>
      <c r="AM1424">
        <v>14329.5</v>
      </c>
      <c r="AN1424">
        <v>14017.3</v>
      </c>
      <c r="AO1424">
        <v>14227.9</v>
      </c>
      <c r="AP1424">
        <v>14522.7</v>
      </c>
      <c r="AQ1424">
        <v>14365.6</v>
      </c>
      <c r="AR1424">
        <v>18518.5</v>
      </c>
      <c r="AS1424">
        <v>17553.5</v>
      </c>
      <c r="AT1424">
        <v>17182.099999999999</v>
      </c>
      <c r="AU1424">
        <v>24156.400000000001</v>
      </c>
    </row>
    <row r="1425" spans="1:47" x14ac:dyDescent="0.25">
      <c r="A1425" t="s">
        <v>410</v>
      </c>
      <c r="B1425">
        <f>_xll.BDH($A1425,"BS_TOT_ASSET","2007-05-31","","Dir=H","Per=M","Days=A","Dts=H","cols=46;rows=1")</f>
        <v>9662</v>
      </c>
      <c r="C1425">
        <v>9814</v>
      </c>
      <c r="D1425">
        <v>10165</v>
      </c>
      <c r="E1425">
        <v>10249</v>
      </c>
      <c r="F1425">
        <v>10518</v>
      </c>
      <c r="G1425">
        <v>10624</v>
      </c>
      <c r="H1425">
        <v>11502</v>
      </c>
      <c r="I1425">
        <v>11602</v>
      </c>
      <c r="J1425">
        <v>11720</v>
      </c>
      <c r="K1425">
        <v>11648</v>
      </c>
      <c r="L1425">
        <v>12094</v>
      </c>
      <c r="M1425">
        <v>12142</v>
      </c>
      <c r="N1425">
        <v>12252</v>
      </c>
      <c r="O1425">
        <v>12602</v>
      </c>
      <c r="P1425">
        <v>12968</v>
      </c>
      <c r="Q1425">
        <v>12873</v>
      </c>
      <c r="R1425">
        <v>13144</v>
      </c>
      <c r="S1425">
        <v>13170</v>
      </c>
      <c r="T1425">
        <v>13534</v>
      </c>
      <c r="U1425">
        <v>13580</v>
      </c>
      <c r="V1425">
        <v>13749</v>
      </c>
      <c r="W1425">
        <v>13964</v>
      </c>
      <c r="X1425">
        <v>14616</v>
      </c>
      <c r="Y1425">
        <v>14757</v>
      </c>
      <c r="Z1425">
        <v>14938</v>
      </c>
      <c r="AA1425">
        <v>14997</v>
      </c>
      <c r="AB1425">
        <v>15164</v>
      </c>
      <c r="AC1425">
        <v>15342</v>
      </c>
      <c r="AD1425">
        <v>15626</v>
      </c>
      <c r="AE1425">
        <v>15871</v>
      </c>
      <c r="AF1425">
        <v>16818</v>
      </c>
      <c r="AG1425">
        <v>16406</v>
      </c>
      <c r="AH1425">
        <v>16368</v>
      </c>
      <c r="AI1425">
        <v>16506</v>
      </c>
      <c r="AJ1425">
        <v>17146</v>
      </c>
      <c r="AK1425">
        <v>17368</v>
      </c>
      <c r="AL1425">
        <v>17672</v>
      </c>
      <c r="AM1425">
        <v>18446</v>
      </c>
      <c r="AN1425">
        <v>18707</v>
      </c>
      <c r="AO1425">
        <v>18458</v>
      </c>
      <c r="AP1425">
        <v>19056</v>
      </c>
      <c r="AQ1425">
        <v>20019</v>
      </c>
      <c r="AR1425">
        <v>18739</v>
      </c>
      <c r="AS1425">
        <v>18584</v>
      </c>
      <c r="AT1425">
        <v>18901</v>
      </c>
      <c r="AU1425">
        <v>18816</v>
      </c>
    </row>
    <row r="1426" spans="1:47" x14ac:dyDescent="0.25">
      <c r="A1426" t="s">
        <v>411</v>
      </c>
      <c r="B1426">
        <f>_xll.BDH($A1426,"BS_TOT_ASSET","2007-05-31","","Dir=H","Per=M","Days=A","Dts=H","cols=46;rows=1")</f>
        <v>49004</v>
      </c>
      <c r="C1426">
        <v>39309</v>
      </c>
      <c r="D1426">
        <v>42286</v>
      </c>
      <c r="E1426">
        <v>44551</v>
      </c>
      <c r="F1426">
        <v>48360</v>
      </c>
      <c r="G1426">
        <v>52760</v>
      </c>
      <c r="H1426">
        <v>51675</v>
      </c>
      <c r="I1426">
        <v>54898</v>
      </c>
      <c r="J1426">
        <v>62261</v>
      </c>
      <c r="K1426">
        <v>67984</v>
      </c>
      <c r="L1426">
        <v>75431</v>
      </c>
      <c r="M1426">
        <v>78337</v>
      </c>
      <c r="N1426">
        <v>82295</v>
      </c>
      <c r="O1426">
        <v>87298</v>
      </c>
      <c r="P1426">
        <v>92568</v>
      </c>
      <c r="Q1426">
        <v>94883</v>
      </c>
      <c r="R1426">
        <v>97572</v>
      </c>
      <c r="S1426">
        <v>102906</v>
      </c>
      <c r="T1426">
        <v>108553</v>
      </c>
      <c r="U1426">
        <v>111482</v>
      </c>
      <c r="V1426">
        <v>111816</v>
      </c>
      <c r="W1426">
        <v>117658</v>
      </c>
      <c r="X1426">
        <v>133637</v>
      </c>
      <c r="Y1426">
        <v>133324</v>
      </c>
      <c r="Z1426">
        <v>135907</v>
      </c>
      <c r="AA1426">
        <v>140211</v>
      </c>
      <c r="AB1426">
        <v>143642</v>
      </c>
      <c r="AC1426">
        <v>144066</v>
      </c>
      <c r="AD1426">
        <v>143401</v>
      </c>
      <c r="AE1426">
        <v>147444</v>
      </c>
      <c r="AF1426">
        <v>154642</v>
      </c>
      <c r="AG1426">
        <v>160169</v>
      </c>
      <c r="AH1426">
        <v>163627</v>
      </c>
      <c r="AI1426">
        <v>170402</v>
      </c>
      <c r="AJ1426">
        <v>183705</v>
      </c>
      <c r="AK1426">
        <v>190998</v>
      </c>
      <c r="AL1426">
        <v>198052</v>
      </c>
      <c r="AM1426">
        <v>209337</v>
      </c>
      <c r="AN1426">
        <v>223383</v>
      </c>
      <c r="AO1426">
        <v>227061</v>
      </c>
      <c r="AP1426">
        <v>220601</v>
      </c>
      <c r="AQ1426">
        <v>230714</v>
      </c>
      <c r="AR1426">
        <v>243274</v>
      </c>
      <c r="AS1426">
        <v>248320</v>
      </c>
      <c r="AT1426">
        <v>261882</v>
      </c>
      <c r="AU1426">
        <v>272102</v>
      </c>
    </row>
    <row r="1427" spans="1:47" x14ac:dyDescent="0.25">
      <c r="A1427" t="s">
        <v>412</v>
      </c>
      <c r="B1427">
        <f>_xll.BDH($A1427,"BS_TOT_ASSET","2007-05-31","","Dir=H","Per=M","Days=A","Dts=H","cols=46;rows=1")</f>
        <v>5198</v>
      </c>
      <c r="C1427">
        <v>5350.3</v>
      </c>
      <c r="D1427">
        <v>5438.3</v>
      </c>
      <c r="E1427">
        <v>5558.6</v>
      </c>
      <c r="F1427">
        <v>5381.6</v>
      </c>
      <c r="G1427">
        <v>5283.3</v>
      </c>
      <c r="H1427">
        <v>4986</v>
      </c>
      <c r="I1427">
        <v>5180.8999999999996</v>
      </c>
      <c r="J1427">
        <v>5636.2</v>
      </c>
      <c r="K1427">
        <v>5332.8</v>
      </c>
      <c r="L1427">
        <v>5420.1</v>
      </c>
      <c r="M1427">
        <v>5335.9</v>
      </c>
      <c r="N1427">
        <v>5338.8</v>
      </c>
      <c r="O1427">
        <v>5571.6</v>
      </c>
      <c r="P1427">
        <v>5399.4</v>
      </c>
      <c r="Q1427">
        <v>5490.3</v>
      </c>
      <c r="R1427">
        <v>5587.3</v>
      </c>
      <c r="S1427">
        <v>5618.3</v>
      </c>
      <c r="T1427">
        <v>11432</v>
      </c>
      <c r="U1427">
        <v>11321</v>
      </c>
      <c r="V1427">
        <v>11108.8</v>
      </c>
      <c r="W1427">
        <v>10177.700000000001</v>
      </c>
      <c r="X1427">
        <v>9331.7000000000007</v>
      </c>
      <c r="Y1427">
        <v>9273.2999999999993</v>
      </c>
      <c r="Z1427">
        <v>9219.4</v>
      </c>
      <c r="AA1427">
        <v>9343.7999999999993</v>
      </c>
      <c r="AB1427">
        <v>9134.2000000000007</v>
      </c>
      <c r="AC1427">
        <v>8570.2999999999993</v>
      </c>
      <c r="AD1427">
        <v>8532.2999999999993</v>
      </c>
      <c r="AE1427">
        <v>8354.5</v>
      </c>
      <c r="AF1427">
        <v>7953.2</v>
      </c>
      <c r="AG1427">
        <v>7853.5</v>
      </c>
      <c r="AH1427">
        <v>7955.4</v>
      </c>
      <c r="AI1427">
        <v>7586.3</v>
      </c>
      <c r="AJ1427">
        <v>7405</v>
      </c>
      <c r="AK1427">
        <v>7539.3</v>
      </c>
      <c r="AL1427">
        <v>7526.7</v>
      </c>
      <c r="AM1427">
        <v>7605.8</v>
      </c>
      <c r="AN1427">
        <v>7415.5</v>
      </c>
      <c r="AO1427">
        <v>7421.2</v>
      </c>
      <c r="AP1427">
        <v>7626.9</v>
      </c>
      <c r="AQ1427">
        <v>5939.4</v>
      </c>
      <c r="AR1427">
        <v>5280.3</v>
      </c>
      <c r="AS1427">
        <v>5041.1000000000004</v>
      </c>
      <c r="AT1427">
        <v>4859.2</v>
      </c>
      <c r="AU1427">
        <v>4997</v>
      </c>
    </row>
    <row r="1428" spans="1:47" x14ac:dyDescent="0.25">
      <c r="A1428" t="s">
        <v>413</v>
      </c>
      <c r="B1428">
        <f>_xll.BDH($A1428,"BS_TOT_ASSET","2007-05-31","","Dir=H","Per=M","Days=A","Dts=H","cols=46;rows=1")</f>
        <v>5052.88</v>
      </c>
      <c r="C1428">
        <v>5107.8850000000002</v>
      </c>
      <c r="D1428">
        <v>4855.34</v>
      </c>
      <c r="E1428">
        <v>5010.8370000000004</v>
      </c>
      <c r="F1428">
        <v>5165.777</v>
      </c>
      <c r="G1428">
        <v>5069.1559999999999</v>
      </c>
      <c r="H1428">
        <v>4415.759</v>
      </c>
      <c r="I1428">
        <v>4412.3559999999998</v>
      </c>
      <c r="J1428">
        <v>4502.1099999999997</v>
      </c>
      <c r="K1428">
        <v>4449.45</v>
      </c>
      <c r="L1428">
        <v>4323.8549999999996</v>
      </c>
      <c r="M1428">
        <v>4509.1459999999997</v>
      </c>
      <c r="N1428">
        <v>4740.2860000000001</v>
      </c>
      <c r="O1428">
        <v>5180.683</v>
      </c>
      <c r="P1428">
        <v>5169.2349999999997</v>
      </c>
      <c r="Q1428">
        <v>5443.6530000000002</v>
      </c>
      <c r="R1428">
        <v>5633.7690000000002</v>
      </c>
      <c r="S1428">
        <v>5490.1390000000001</v>
      </c>
      <c r="T1428">
        <v>5229.2520000000004</v>
      </c>
      <c r="U1428">
        <v>5456.9189999999999</v>
      </c>
      <c r="V1428">
        <v>5626.375</v>
      </c>
      <c r="W1428">
        <v>5625.2650000000003</v>
      </c>
      <c r="X1428">
        <v>6234.7370000000001</v>
      </c>
      <c r="Y1428">
        <v>6166.22</v>
      </c>
      <c r="Z1428">
        <v>6408.5039999999999</v>
      </c>
      <c r="AA1428">
        <v>6921.5879999999997</v>
      </c>
      <c r="AB1428">
        <v>6382.5069999999996</v>
      </c>
      <c r="AC1428">
        <v>6189.2250000000004</v>
      </c>
      <c r="AD1428">
        <v>6341</v>
      </c>
      <c r="AE1428">
        <v>6317.0050000000001</v>
      </c>
      <c r="AF1428">
        <v>5699.3329999999996</v>
      </c>
      <c r="AG1428">
        <v>5852.8459999999995</v>
      </c>
      <c r="AH1428">
        <v>6128.5749999999998</v>
      </c>
      <c r="AI1428">
        <v>6088.9780000000001</v>
      </c>
      <c r="AJ1428">
        <v>5778.9369999999999</v>
      </c>
      <c r="AK1428">
        <v>6038.3090000000002</v>
      </c>
      <c r="AL1428">
        <v>6665.6769999999997</v>
      </c>
      <c r="AM1428">
        <v>6917.7709999999997</v>
      </c>
      <c r="AN1428">
        <v>6752.5209999999997</v>
      </c>
      <c r="AO1428">
        <v>6988.9030000000002</v>
      </c>
      <c r="AP1428">
        <v>20717.398000000001</v>
      </c>
      <c r="AQ1428">
        <v>20779.656999999999</v>
      </c>
      <c r="AR1428">
        <v>19958.427</v>
      </c>
      <c r="AS1428">
        <v>20367.686000000002</v>
      </c>
      <c r="AT1428">
        <v>20154.732</v>
      </c>
      <c r="AU1428">
        <v>19980.696</v>
      </c>
    </row>
    <row r="1429" spans="1:47" x14ac:dyDescent="0.25">
      <c r="A1429" t="s">
        <v>414</v>
      </c>
      <c r="B1429">
        <f>_xll.BDH($A1429,"BS_TOT_ASSET","2007-05-31","","Dir=H","Per=M","Days=A","Dts=H","cols=46;rows=1")</f>
        <v>6605.08</v>
      </c>
      <c r="C1429">
        <v>6304.0879999999997</v>
      </c>
      <c r="D1429">
        <v>6692.4560000000001</v>
      </c>
      <c r="E1429">
        <v>6897.3029999999999</v>
      </c>
      <c r="F1429">
        <v>7309.8710000000001</v>
      </c>
      <c r="G1429">
        <v>8070.9449999999997</v>
      </c>
      <c r="H1429">
        <v>10018.280000000001</v>
      </c>
      <c r="I1429">
        <v>10958.768</v>
      </c>
      <c r="J1429">
        <v>11465.887000000001</v>
      </c>
      <c r="K1429">
        <v>12538.602999999999</v>
      </c>
      <c r="L1429">
        <v>12841.398999999999</v>
      </c>
      <c r="M1429">
        <v>14125.249</v>
      </c>
      <c r="N1429">
        <v>14903.986000000001</v>
      </c>
      <c r="O1429">
        <v>15660.069</v>
      </c>
      <c r="P1429">
        <v>17527.760999999999</v>
      </c>
      <c r="Q1429">
        <v>18618.266</v>
      </c>
      <c r="R1429">
        <v>19366.735000000001</v>
      </c>
      <c r="S1429">
        <v>19195.363000000001</v>
      </c>
      <c r="T1429">
        <v>19968.894</v>
      </c>
      <c r="U1429">
        <v>20818.337</v>
      </c>
      <c r="V1429">
        <v>21289.772000000001</v>
      </c>
      <c r="W1429">
        <v>21576.934000000001</v>
      </c>
      <c r="X1429">
        <v>22766.123</v>
      </c>
      <c r="Y1429">
        <v>22796</v>
      </c>
      <c r="Z1429">
        <v>22153.901000000002</v>
      </c>
      <c r="AA1429">
        <v>23740.864000000001</v>
      </c>
      <c r="AB1429">
        <v>26417.188999999998</v>
      </c>
      <c r="AC1429">
        <v>29711.039000000001</v>
      </c>
      <c r="AD1429">
        <v>33309.016000000003</v>
      </c>
      <c r="AE1429">
        <v>36041.006999999998</v>
      </c>
      <c r="AF1429">
        <v>39337.868999999999</v>
      </c>
      <c r="AG1429">
        <v>39695.99</v>
      </c>
      <c r="AH1429">
        <v>40236.118000000002</v>
      </c>
      <c r="AI1429">
        <v>41730.982000000004</v>
      </c>
      <c r="AJ1429">
        <v>44686.703000000001</v>
      </c>
      <c r="AK1429">
        <v>43573.902000000002</v>
      </c>
      <c r="AL1429">
        <v>43132.654000000002</v>
      </c>
      <c r="AM1429">
        <v>43274.036999999997</v>
      </c>
      <c r="AN1429">
        <v>44683.66</v>
      </c>
      <c r="AO1429">
        <v>46413.339</v>
      </c>
      <c r="AP1429">
        <v>48400.379000000001</v>
      </c>
      <c r="AQ1429">
        <v>50754.286999999997</v>
      </c>
      <c r="AR1429">
        <v>51214.466999999997</v>
      </c>
      <c r="AS1429">
        <v>53500.786999999997</v>
      </c>
      <c r="AT1429">
        <v>55867.745000000003</v>
      </c>
      <c r="AU1429">
        <v>58139.733999999997</v>
      </c>
    </row>
    <row r="1430" spans="1:47" x14ac:dyDescent="0.25">
      <c r="A1430" t="s">
        <v>415</v>
      </c>
      <c r="B1430">
        <f>_xll.BDH($A1430,"BS_TOT_ASSET","2007-05-31","","Dir=H","Per=M","Days=A","Dts=H","cols=46;rows=1")</f>
        <v>3202.232</v>
      </c>
      <c r="C1430">
        <v>3283.4070000000002</v>
      </c>
      <c r="D1430">
        <v>3162.2530000000002</v>
      </c>
      <c r="E1430">
        <v>3129.8809999999999</v>
      </c>
      <c r="F1430">
        <v>3232.3209999999999</v>
      </c>
      <c r="G1430">
        <v>3376.3409999999999</v>
      </c>
      <c r="H1430">
        <v>8246.5429999999997</v>
      </c>
      <c r="I1430">
        <v>8192.1610000000001</v>
      </c>
      <c r="J1430">
        <v>8234.759</v>
      </c>
      <c r="K1430">
        <v>8438.4140000000007</v>
      </c>
      <c r="L1430">
        <v>7899.4319999999998</v>
      </c>
      <c r="M1430">
        <v>7974.8530000000001</v>
      </c>
      <c r="N1430">
        <v>8419.1039999999994</v>
      </c>
      <c r="O1430">
        <v>8553.35</v>
      </c>
      <c r="P1430">
        <v>8358.7479999999996</v>
      </c>
      <c r="Q1430">
        <v>8324.5849999999991</v>
      </c>
      <c r="R1430">
        <v>8782.0229999999992</v>
      </c>
      <c r="S1430">
        <v>9215.42</v>
      </c>
      <c r="T1430">
        <v>9235.8739999999998</v>
      </c>
      <c r="U1430">
        <v>9115.2260000000006</v>
      </c>
      <c r="V1430">
        <v>9262.11</v>
      </c>
      <c r="W1430">
        <v>9188.7530000000006</v>
      </c>
      <c r="X1430">
        <v>9184.4539999999997</v>
      </c>
      <c r="Y1430">
        <v>9031.7999999999993</v>
      </c>
      <c r="Z1430">
        <v>9033.9</v>
      </c>
      <c r="AA1430">
        <v>9246</v>
      </c>
      <c r="AB1430">
        <v>8989</v>
      </c>
      <c r="AC1430">
        <v>9060.2000000000007</v>
      </c>
      <c r="AD1430">
        <v>9250.2000000000007</v>
      </c>
      <c r="AE1430">
        <v>9334.7999999999993</v>
      </c>
      <c r="AF1430">
        <v>9095.6</v>
      </c>
      <c r="AG1430">
        <v>16806.3</v>
      </c>
      <c r="AH1430">
        <v>16758.400000000001</v>
      </c>
      <c r="AI1430">
        <v>16694.8</v>
      </c>
      <c r="AJ1430">
        <v>16281.5</v>
      </c>
      <c r="AK1430">
        <v>15984.1</v>
      </c>
      <c r="AL1430">
        <v>16061.8</v>
      </c>
      <c r="AM1430">
        <v>16058.2</v>
      </c>
      <c r="AN1430">
        <v>15811.7</v>
      </c>
      <c r="AO1430">
        <v>15639.7</v>
      </c>
      <c r="AP1430">
        <v>15641.6</v>
      </c>
      <c r="AQ1430">
        <v>15702</v>
      </c>
      <c r="AR1430">
        <v>15329.2</v>
      </c>
      <c r="AS1430">
        <v>15301.2</v>
      </c>
      <c r="AT1430">
        <v>17513</v>
      </c>
      <c r="AU1430">
        <v>17174.2</v>
      </c>
    </row>
    <row r="1431" spans="1:47" x14ac:dyDescent="0.25">
      <c r="A1431" t="s">
        <v>416</v>
      </c>
      <c r="B1431">
        <f>_xll.BDH($A1431,"BS_TOT_ASSET","2007-05-31","","Dir=H","Per=M","Days=A","Dts=H","cols=46;rows=1")</f>
        <v>24772.761999999999</v>
      </c>
      <c r="C1431">
        <v>26306.513999999999</v>
      </c>
      <c r="D1431">
        <v>27853.371999999999</v>
      </c>
      <c r="E1431">
        <v>28954.368999999999</v>
      </c>
      <c r="F1431">
        <v>29994.938999999998</v>
      </c>
      <c r="G1431">
        <v>31597.675999999999</v>
      </c>
      <c r="H1431">
        <v>32094</v>
      </c>
      <c r="I1431">
        <v>32997.141000000003</v>
      </c>
      <c r="J1431">
        <v>32960</v>
      </c>
      <c r="K1431">
        <v>33075</v>
      </c>
      <c r="L1431">
        <v>33465</v>
      </c>
      <c r="M1431">
        <v>32883</v>
      </c>
      <c r="N1431">
        <v>33017</v>
      </c>
      <c r="O1431">
        <v>49854</v>
      </c>
      <c r="P1431">
        <v>51767</v>
      </c>
      <c r="Q1431">
        <v>52372</v>
      </c>
      <c r="R1431">
        <v>54019</v>
      </c>
      <c r="S1431">
        <v>55581</v>
      </c>
      <c r="T1431">
        <v>55201</v>
      </c>
      <c r="U1431">
        <v>56366</v>
      </c>
      <c r="V1431">
        <v>57013</v>
      </c>
      <c r="W1431">
        <v>59441</v>
      </c>
      <c r="X1431">
        <v>61547</v>
      </c>
      <c r="Y1431">
        <v>61428</v>
      </c>
      <c r="Z1431">
        <v>63251</v>
      </c>
      <c r="AA1431">
        <v>65123</v>
      </c>
      <c r="AB1431">
        <v>67100</v>
      </c>
      <c r="AC1431">
        <v>66717</v>
      </c>
      <c r="AD1431">
        <v>68086</v>
      </c>
      <c r="AE1431">
        <v>68320</v>
      </c>
      <c r="AF1431">
        <v>66904</v>
      </c>
      <c r="AG1431">
        <v>65411</v>
      </c>
      <c r="AH1431">
        <v>64753</v>
      </c>
      <c r="AI1431">
        <v>63342</v>
      </c>
      <c r="AJ1431">
        <v>68005</v>
      </c>
      <c r="AK1431">
        <v>69141</v>
      </c>
      <c r="AL1431">
        <v>81171</v>
      </c>
      <c r="AM1431">
        <v>80594</v>
      </c>
      <c r="AN1431">
        <v>77956</v>
      </c>
      <c r="AO1431">
        <v>76175</v>
      </c>
      <c r="AP1431">
        <v>74862</v>
      </c>
      <c r="AQ1431">
        <v>73569</v>
      </c>
      <c r="AR1431">
        <v>71987</v>
      </c>
      <c r="AS1431">
        <v>71478</v>
      </c>
      <c r="AT1431">
        <v>70156</v>
      </c>
      <c r="AU1431">
        <v>70046</v>
      </c>
    </row>
    <row r="1432" spans="1:47" x14ac:dyDescent="0.25">
      <c r="A1432" t="s">
        <v>417</v>
      </c>
      <c r="B1432">
        <f>_xll.BDH($A1432,"BS_TOT_ASSET","2007-05-31","","Dir=H","Per=M","Days=A","Dts=H","cols=46;rows=1")</f>
        <v>9452.3449999999993</v>
      </c>
      <c r="C1432">
        <v>10516.189</v>
      </c>
      <c r="D1432">
        <v>11430.078</v>
      </c>
      <c r="E1432">
        <v>11449.034</v>
      </c>
      <c r="F1432">
        <v>11149.587</v>
      </c>
      <c r="G1432">
        <v>11491.228999999999</v>
      </c>
      <c r="H1432">
        <v>10984.352999999999</v>
      </c>
      <c r="I1432">
        <v>10501.133</v>
      </c>
      <c r="J1432">
        <v>10595.05</v>
      </c>
      <c r="K1432">
        <v>10533.933999999999</v>
      </c>
      <c r="L1432">
        <v>10487.576999999999</v>
      </c>
      <c r="M1432">
        <v>10514.24</v>
      </c>
      <c r="N1432">
        <v>10408.034</v>
      </c>
      <c r="O1432">
        <v>10587.875</v>
      </c>
      <c r="P1432">
        <v>11300.294</v>
      </c>
      <c r="Q1432">
        <v>11442.366</v>
      </c>
      <c r="R1432">
        <v>12644.078</v>
      </c>
      <c r="S1432">
        <v>13162.645</v>
      </c>
      <c r="T1432">
        <v>13483.852000000001</v>
      </c>
      <c r="U1432">
        <v>13761.713</v>
      </c>
      <c r="V1432">
        <v>14139.112999999999</v>
      </c>
      <c r="W1432">
        <v>14284.939</v>
      </c>
      <c r="X1432">
        <v>14386.296</v>
      </c>
      <c r="Y1432">
        <v>14543.965</v>
      </c>
      <c r="Z1432">
        <v>14401.924999999999</v>
      </c>
      <c r="AA1432">
        <v>14574.919</v>
      </c>
      <c r="AB1432">
        <v>14959.001</v>
      </c>
      <c r="AC1432">
        <v>15363.289000000001</v>
      </c>
      <c r="AD1432">
        <v>16717.736000000001</v>
      </c>
      <c r="AE1432">
        <v>17237.109</v>
      </c>
      <c r="AF1432">
        <v>17096.587</v>
      </c>
      <c r="AG1432">
        <v>17080.732</v>
      </c>
      <c r="AH1432">
        <v>17266.957999999999</v>
      </c>
      <c r="AI1432">
        <v>19490.569</v>
      </c>
      <c r="AJ1432">
        <v>19727.646000000001</v>
      </c>
      <c r="AK1432">
        <v>19585.968000000001</v>
      </c>
      <c r="AL1432">
        <v>17544.223000000002</v>
      </c>
      <c r="AM1432">
        <v>15790.941999999999</v>
      </c>
      <c r="AN1432">
        <v>15857.787</v>
      </c>
      <c r="AO1432">
        <v>15877.271000000001</v>
      </c>
      <c r="AP1432">
        <v>15309.707</v>
      </c>
      <c r="AQ1432">
        <v>15109.87</v>
      </c>
      <c r="AR1432">
        <v>13982.904</v>
      </c>
      <c r="AS1432">
        <v>13380.87</v>
      </c>
      <c r="AT1432">
        <v>13713.928</v>
      </c>
      <c r="AU1432">
        <v>13455.004000000001</v>
      </c>
    </row>
    <row r="1433" spans="1:47" x14ac:dyDescent="0.25">
      <c r="A1433" t="s">
        <v>418</v>
      </c>
      <c r="B1433">
        <f>_xll.BDH($A1433,"BS_TOT_ASSET","2007-05-31","","Dir=H","Per=M","Days=A","Dts=H","cols=46;rows=1")</f>
        <v>2660.3</v>
      </c>
      <c r="C1433">
        <v>2725.9</v>
      </c>
      <c r="D1433">
        <v>2765.1</v>
      </c>
      <c r="E1433">
        <v>2910.3</v>
      </c>
      <c r="F1433">
        <v>2945.6001000000001</v>
      </c>
      <c r="G1433">
        <v>2879.5</v>
      </c>
      <c r="H1433">
        <v>2710.3</v>
      </c>
      <c r="I1433">
        <v>2876.8</v>
      </c>
      <c r="J1433">
        <v>3007</v>
      </c>
      <c r="K1433">
        <v>3337.3</v>
      </c>
      <c r="L1433">
        <v>3447.4</v>
      </c>
      <c r="M1433">
        <v>3306.2</v>
      </c>
      <c r="N1433">
        <v>3313.3</v>
      </c>
      <c r="O1433">
        <v>3457.8</v>
      </c>
      <c r="P1433">
        <v>3729.4</v>
      </c>
      <c r="Q1433">
        <v>3840</v>
      </c>
      <c r="R1433">
        <v>3826.5</v>
      </c>
      <c r="S1433">
        <v>3630.1</v>
      </c>
      <c r="T1433">
        <v>3672.9</v>
      </c>
      <c r="U1433">
        <v>3709.9</v>
      </c>
      <c r="V1433">
        <v>3741.7</v>
      </c>
      <c r="W1433">
        <v>3871.9</v>
      </c>
      <c r="X1433">
        <v>3902.3</v>
      </c>
      <c r="Y1433">
        <v>3903.2</v>
      </c>
      <c r="Z1433">
        <v>3961.5</v>
      </c>
      <c r="AA1433">
        <v>4101</v>
      </c>
      <c r="AB1433">
        <v>4110</v>
      </c>
      <c r="AC1433">
        <v>4104.1000000000004</v>
      </c>
      <c r="AD1433">
        <v>4228.3</v>
      </c>
      <c r="AE1433">
        <v>4268.5</v>
      </c>
      <c r="AF1433">
        <v>4310.1000000000004</v>
      </c>
      <c r="AG1433">
        <v>4262.3999999999996</v>
      </c>
      <c r="AH1433">
        <v>4390.7</v>
      </c>
      <c r="AI1433">
        <v>4491.3999999999996</v>
      </c>
      <c r="AJ1433">
        <v>4331.1000000000004</v>
      </c>
      <c r="AK1433">
        <v>4436.3999999999996</v>
      </c>
      <c r="AL1433">
        <v>4505.1000000000004</v>
      </c>
      <c r="AM1433">
        <v>4600.1000000000004</v>
      </c>
      <c r="AN1433">
        <v>4723.2</v>
      </c>
      <c r="AO1433">
        <v>4877.8</v>
      </c>
      <c r="AP1433">
        <v>5067.1000000000004</v>
      </c>
      <c r="AQ1433">
        <v>5256.2</v>
      </c>
      <c r="AR1433">
        <v>5249.1</v>
      </c>
      <c r="AS1433">
        <v>5317.6</v>
      </c>
      <c r="AT1433">
        <v>5272</v>
      </c>
      <c r="AU1433">
        <v>5354.8</v>
      </c>
    </row>
    <row r="1434" spans="1:47" x14ac:dyDescent="0.25">
      <c r="A1434" t="s">
        <v>419</v>
      </c>
      <c r="B1434">
        <f>_xll.BDH($A1434,"BS_TOT_ASSET","2007-05-31","","Dir=H","Per=M","Days=A","Dts=H","cols=45;rows=1")</f>
        <v>2455.0459999999998</v>
      </c>
      <c r="C1434">
        <v>2617.337</v>
      </c>
      <c r="D1434">
        <v>2464.8710000000001</v>
      </c>
      <c r="E1434">
        <v>2430.1590000000001</v>
      </c>
      <c r="F1434">
        <v>2658.857</v>
      </c>
      <c r="G1434">
        <v>2742.4780000000001</v>
      </c>
      <c r="H1434">
        <v>2636.6579999999999</v>
      </c>
      <c r="I1434">
        <v>2696.0509999999999</v>
      </c>
      <c r="J1434">
        <v>2877.7440000000001</v>
      </c>
      <c r="K1434">
        <v>2938.8539999999998</v>
      </c>
      <c r="L1434">
        <v>2909.7649999999999</v>
      </c>
      <c r="M1434">
        <v>3005.3359999999998</v>
      </c>
      <c r="N1434">
        <v>3114.6489999999999</v>
      </c>
      <c r="O1434">
        <v>3286.5410000000002</v>
      </c>
      <c r="P1434">
        <v>3213.288</v>
      </c>
      <c r="Q1434">
        <v>3209.4690000000001</v>
      </c>
      <c r="R1434">
        <v>3368.6379999999999</v>
      </c>
      <c r="S1434">
        <v>3368.8440000000001</v>
      </c>
      <c r="T1434">
        <v>3299</v>
      </c>
      <c r="U1434">
        <v>3744.482</v>
      </c>
      <c r="V1434">
        <v>3869.2710000000002</v>
      </c>
      <c r="W1434">
        <v>4147.6559999999999</v>
      </c>
      <c r="X1434">
        <v>4020.5459999999998</v>
      </c>
      <c r="Y1434">
        <v>4098.8879999999999</v>
      </c>
      <c r="Z1434">
        <v>4288.4719999999998</v>
      </c>
      <c r="AA1434">
        <v>4358.9350000000004</v>
      </c>
      <c r="AB1434">
        <v>4192.1559999999999</v>
      </c>
      <c r="AC1434">
        <v>4560.5360000000001</v>
      </c>
      <c r="AD1434">
        <v>4544.9290000000001</v>
      </c>
      <c r="AE1434">
        <v>4775.4989999999998</v>
      </c>
      <c r="AF1434">
        <v>4662.3490000000002</v>
      </c>
      <c r="AG1434">
        <v>4756.1670000000004</v>
      </c>
      <c r="AH1434">
        <v>4953.9719999999998</v>
      </c>
      <c r="AI1434">
        <v>5045.7389999999996</v>
      </c>
      <c r="AJ1434">
        <v>4747.5230000000001</v>
      </c>
      <c r="AK1434">
        <v>4965.2629999999999</v>
      </c>
      <c r="AL1434">
        <v>5108.7889999999998</v>
      </c>
      <c r="AM1434">
        <v>5240.3649999999998</v>
      </c>
      <c r="AN1434">
        <v>5264.2539999999999</v>
      </c>
      <c r="AO1434">
        <v>5466.558</v>
      </c>
      <c r="AP1434">
        <v>5678.9390000000003</v>
      </c>
      <c r="AQ1434">
        <v>5396.4139999999998</v>
      </c>
      <c r="AR1434">
        <v>5717.549</v>
      </c>
      <c r="AS1434">
        <v>5699.0709999999999</v>
      </c>
      <c r="AT1434">
        <v>5795.2150000000001</v>
      </c>
    </row>
    <row r="1435" spans="1:47" x14ac:dyDescent="0.25">
      <c r="A1435" t="s">
        <v>420</v>
      </c>
      <c r="B1435">
        <f>_xll.BDH($A1435,"BS_TOT_ASSET","2007-05-31","","Dir=H","Per=M","Days=A","Dts=H","cols=46;rows=1")</f>
        <v>44144.745999999999</v>
      </c>
      <c r="C1435">
        <v>45308.214</v>
      </c>
      <c r="D1435">
        <v>45789</v>
      </c>
      <c r="E1435">
        <v>46595.752999999997</v>
      </c>
      <c r="F1435">
        <v>47858.254999999997</v>
      </c>
      <c r="G1435">
        <v>49012.349000000002</v>
      </c>
      <c r="H1435">
        <v>48347</v>
      </c>
      <c r="I1435">
        <v>49557.114000000001</v>
      </c>
      <c r="J1435">
        <v>50417.048999999999</v>
      </c>
      <c r="K1435">
        <v>50524.207000000002</v>
      </c>
      <c r="L1435">
        <v>52046</v>
      </c>
      <c r="M1435">
        <v>52580.044999999998</v>
      </c>
      <c r="N1435">
        <v>53374.49</v>
      </c>
      <c r="O1435">
        <v>54894.78</v>
      </c>
      <c r="P1435">
        <v>55032</v>
      </c>
      <c r="Q1435">
        <v>55019</v>
      </c>
      <c r="R1435">
        <v>56023</v>
      </c>
      <c r="S1435">
        <v>57343</v>
      </c>
      <c r="T1435">
        <v>59267</v>
      </c>
      <c r="U1435">
        <v>59874</v>
      </c>
      <c r="V1435">
        <v>60897</v>
      </c>
      <c r="W1435">
        <v>61963</v>
      </c>
      <c r="X1435">
        <v>63149</v>
      </c>
      <c r="Y1435">
        <v>63274</v>
      </c>
      <c r="Z1435">
        <v>63961</v>
      </c>
      <c r="AA1435">
        <v>64697</v>
      </c>
      <c r="AB1435">
        <v>64546</v>
      </c>
      <c r="AC1435">
        <v>64838</v>
      </c>
      <c r="AD1435">
        <v>66400</v>
      </c>
      <c r="AE1435">
        <v>67654</v>
      </c>
      <c r="AF1435">
        <v>70233</v>
      </c>
      <c r="AG1435">
        <v>71610</v>
      </c>
      <c r="AH1435">
        <v>74181</v>
      </c>
      <c r="AI1435">
        <v>75215</v>
      </c>
      <c r="AJ1435">
        <v>78318</v>
      </c>
      <c r="AK1435">
        <v>78735</v>
      </c>
      <c r="AL1435">
        <v>90873</v>
      </c>
      <c r="AM1435">
        <v>106362</v>
      </c>
      <c r="AN1435">
        <v>109697</v>
      </c>
      <c r="AO1435">
        <v>109760</v>
      </c>
      <c r="AP1435">
        <v>108684</v>
      </c>
      <c r="AQ1435">
        <v>110315</v>
      </c>
      <c r="AR1435">
        <v>111005</v>
      </c>
      <c r="AS1435">
        <v>111567</v>
      </c>
      <c r="AT1435">
        <v>112777</v>
      </c>
      <c r="AU1435">
        <v>111717</v>
      </c>
    </row>
    <row r="1436" spans="1:47" x14ac:dyDescent="0.25">
      <c r="A1436" t="s">
        <v>421</v>
      </c>
      <c r="B1436">
        <f>_xll.BDH($A1436,"BS_TOT_ASSET","2007-05-31","","Dir=H","Per=M","Days=A","Dts=H","cols=46;rows=1")</f>
        <v>22884.262999999999</v>
      </c>
      <c r="C1436">
        <v>23658.366000000002</v>
      </c>
      <c r="D1436">
        <v>23605.662</v>
      </c>
      <c r="E1436">
        <v>23503.125</v>
      </c>
      <c r="F1436">
        <v>23669.760999999999</v>
      </c>
      <c r="G1436">
        <v>23764.275000000001</v>
      </c>
      <c r="H1436">
        <v>23422.749</v>
      </c>
      <c r="I1436">
        <v>23287.488000000001</v>
      </c>
      <c r="J1436">
        <v>25010.317999999999</v>
      </c>
      <c r="K1436">
        <v>25976.603999999999</v>
      </c>
      <c r="L1436">
        <v>25948.266</v>
      </c>
      <c r="M1436">
        <v>24977.276000000002</v>
      </c>
      <c r="N1436">
        <v>23924.616000000002</v>
      </c>
      <c r="O1436">
        <v>24788.287</v>
      </c>
      <c r="P1436">
        <v>24857.429</v>
      </c>
      <c r="Q1436">
        <v>24569.273000000001</v>
      </c>
      <c r="R1436">
        <v>24534.022000000001</v>
      </c>
      <c r="S1436">
        <v>25575.207999999999</v>
      </c>
      <c r="T1436">
        <v>26216.924999999999</v>
      </c>
      <c r="U1436">
        <v>32417.465</v>
      </c>
      <c r="V1436">
        <v>31986.582999999999</v>
      </c>
      <c r="W1436">
        <v>31977.976999999999</v>
      </c>
      <c r="X1436">
        <v>32586.606</v>
      </c>
      <c r="Y1436">
        <v>31886.123</v>
      </c>
      <c r="Z1436">
        <v>32015.136999999999</v>
      </c>
      <c r="AA1436">
        <v>32111.409</v>
      </c>
      <c r="AB1436">
        <v>33324.574000000001</v>
      </c>
      <c r="AC1436">
        <v>32755.598999999998</v>
      </c>
      <c r="AD1436">
        <v>30586.414000000001</v>
      </c>
      <c r="AE1436">
        <v>29672.165000000001</v>
      </c>
      <c r="AF1436">
        <v>29532.33</v>
      </c>
      <c r="AG1436">
        <v>30275.526999999998</v>
      </c>
      <c r="AH1436">
        <v>30083.530999999999</v>
      </c>
      <c r="AI1436">
        <v>30641.303</v>
      </c>
      <c r="AJ1436">
        <v>30565.182000000001</v>
      </c>
      <c r="AK1436">
        <v>31398.498</v>
      </c>
      <c r="AL1436">
        <v>31379.782999999999</v>
      </c>
      <c r="AM1436">
        <v>31668.848000000002</v>
      </c>
      <c r="AN1436">
        <v>31103.578000000001</v>
      </c>
      <c r="AO1436">
        <v>30946.093000000001</v>
      </c>
      <c r="AP1436">
        <v>30965.966</v>
      </c>
      <c r="AQ1436">
        <v>31032.41</v>
      </c>
      <c r="AR1436">
        <v>32257.637999999999</v>
      </c>
      <c r="AS1436">
        <v>31017.86</v>
      </c>
      <c r="AT1436">
        <v>30843.14</v>
      </c>
      <c r="AU1436">
        <v>31079.692999999999</v>
      </c>
    </row>
    <row r="1437" spans="1:47" x14ac:dyDescent="0.25">
      <c r="A1437" t="s">
        <v>422</v>
      </c>
      <c r="B1437">
        <f>_xll.BDH($A1437,"BS_TOT_ASSET","2007-05-31","","Dir=H","Per=M","Days=A","Dts=H","cols=46;rows=1")</f>
        <v>6239.4449999999997</v>
      </c>
      <c r="C1437">
        <v>6524.6959999999999</v>
      </c>
      <c r="D1437">
        <v>6357.3360000000002</v>
      </c>
      <c r="E1437">
        <v>6299.125</v>
      </c>
      <c r="F1437">
        <v>6604.5950000000003</v>
      </c>
      <c r="G1437">
        <v>6574.1130000000003</v>
      </c>
      <c r="H1437">
        <v>6080.1419999999998</v>
      </c>
      <c r="I1437">
        <v>5849.4179999999997</v>
      </c>
      <c r="J1437">
        <v>6058.0159999999996</v>
      </c>
      <c r="K1437">
        <v>6415.4669999999996</v>
      </c>
      <c r="L1437">
        <v>6475.25</v>
      </c>
      <c r="M1437">
        <v>6289.2</v>
      </c>
      <c r="N1437">
        <v>6364</v>
      </c>
      <c r="O1437">
        <v>6884.3</v>
      </c>
      <c r="P1437">
        <v>7047</v>
      </c>
      <c r="Q1437">
        <v>6790</v>
      </c>
      <c r="R1437">
        <v>6944</v>
      </c>
      <c r="S1437">
        <v>7154</v>
      </c>
      <c r="T1437">
        <v>6620</v>
      </c>
      <c r="U1437">
        <v>6352</v>
      </c>
      <c r="V1437">
        <v>7310</v>
      </c>
      <c r="W1437">
        <v>7943</v>
      </c>
      <c r="X1437">
        <v>7052</v>
      </c>
      <c r="Y1437">
        <v>6270</v>
      </c>
      <c r="Z1437">
        <v>6160</v>
      </c>
      <c r="AA1437">
        <v>5848</v>
      </c>
      <c r="AB1437">
        <v>6061</v>
      </c>
      <c r="AC1437">
        <v>6011</v>
      </c>
      <c r="AD1437">
        <v>6057</v>
      </c>
      <c r="AE1437">
        <v>6270</v>
      </c>
      <c r="AF1437">
        <v>6773</v>
      </c>
      <c r="AG1437">
        <v>5448</v>
      </c>
      <c r="AH1437">
        <v>6013</v>
      </c>
      <c r="AI1437">
        <v>8163</v>
      </c>
      <c r="AJ1437">
        <v>8183</v>
      </c>
      <c r="AK1437">
        <v>8261</v>
      </c>
      <c r="AL1437">
        <v>8291</v>
      </c>
      <c r="AM1437">
        <v>8676</v>
      </c>
      <c r="AN1437">
        <v>8669</v>
      </c>
      <c r="AO1437">
        <v>8654</v>
      </c>
      <c r="AP1437">
        <v>8791</v>
      </c>
      <c r="AQ1437">
        <v>8714</v>
      </c>
      <c r="AR1437">
        <v>9425</v>
      </c>
      <c r="AS1437">
        <v>8497</v>
      </c>
      <c r="AT1437">
        <v>9217</v>
      </c>
      <c r="AU1437">
        <v>9383</v>
      </c>
    </row>
    <row r="1438" spans="1:47" x14ac:dyDescent="0.25">
      <c r="A1438" t="s">
        <v>423</v>
      </c>
      <c r="B1438">
        <f>_xll.BDH($A1438,"BS_TOT_ASSET","2007-05-31","","Dir=H","Per=M","Days=A","Dts=H","cols=46;rows=1")</f>
        <v>28477</v>
      </c>
      <c r="C1438">
        <v>29302</v>
      </c>
      <c r="D1438">
        <v>30091</v>
      </c>
      <c r="E1438">
        <v>29854</v>
      </c>
      <c r="F1438">
        <v>23755</v>
      </c>
      <c r="G1438">
        <v>23849</v>
      </c>
      <c r="H1438">
        <v>26400</v>
      </c>
      <c r="I1438">
        <v>27334</v>
      </c>
      <c r="J1438">
        <v>27922</v>
      </c>
      <c r="K1438">
        <v>28395</v>
      </c>
      <c r="L1438">
        <v>28512</v>
      </c>
      <c r="M1438">
        <v>28772</v>
      </c>
      <c r="N1438">
        <v>29086</v>
      </c>
      <c r="O1438">
        <v>28949</v>
      </c>
      <c r="P1438">
        <v>30283</v>
      </c>
      <c r="Q1438">
        <v>30696</v>
      </c>
      <c r="R1438">
        <v>31836</v>
      </c>
      <c r="S1438">
        <v>32616</v>
      </c>
      <c r="T1438">
        <v>33249</v>
      </c>
      <c r="U1438">
        <v>34045</v>
      </c>
      <c r="V1438">
        <v>34202</v>
      </c>
      <c r="W1438">
        <v>35390</v>
      </c>
      <c r="X1438">
        <v>36499</v>
      </c>
      <c r="Y1438">
        <v>37273</v>
      </c>
      <c r="Z1438">
        <v>37020</v>
      </c>
      <c r="AA1438">
        <v>36901</v>
      </c>
      <c r="AB1438">
        <v>37244</v>
      </c>
      <c r="AC1438">
        <v>37484</v>
      </c>
      <c r="AD1438">
        <v>38307</v>
      </c>
      <c r="AE1438">
        <v>38982</v>
      </c>
      <c r="AF1438">
        <v>39732</v>
      </c>
      <c r="AG1438">
        <v>39551</v>
      </c>
      <c r="AH1438">
        <v>40006</v>
      </c>
      <c r="AI1438">
        <v>40566</v>
      </c>
      <c r="AJ1438">
        <v>41150</v>
      </c>
      <c r="AK1438">
        <v>41835</v>
      </c>
      <c r="AL1438">
        <v>42875</v>
      </c>
      <c r="AM1438">
        <v>45526</v>
      </c>
      <c r="AN1438">
        <v>47786</v>
      </c>
      <c r="AO1438">
        <v>48284</v>
      </c>
      <c r="AP1438">
        <v>49376</v>
      </c>
      <c r="AQ1438">
        <v>50129</v>
      </c>
      <c r="AR1438">
        <v>50454</v>
      </c>
      <c r="AS1438">
        <v>60485</v>
      </c>
      <c r="AT1438">
        <v>59907</v>
      </c>
      <c r="AU1438">
        <v>60605</v>
      </c>
    </row>
    <row r="1439" spans="1:47" x14ac:dyDescent="0.25">
      <c r="A1439" t="s">
        <v>424</v>
      </c>
      <c r="B1439">
        <f>_xll.BDH($A1439,"BS_TOT_ASSET","2007-05-31","","Dir=H","Per=M","Days=A","Dts=H","cols=46;rows=1")</f>
        <v>180314.372</v>
      </c>
      <c r="C1439">
        <v>175857.22899999999</v>
      </c>
      <c r="D1439">
        <v>179573.93299999999</v>
      </c>
      <c r="E1439">
        <v>178986.94699999999</v>
      </c>
      <c r="F1439">
        <v>177232.72700000001</v>
      </c>
      <c r="G1439">
        <v>174776.76</v>
      </c>
      <c r="H1439">
        <v>189137.96100000001</v>
      </c>
      <c r="I1439">
        <v>179116.402</v>
      </c>
      <c r="J1439">
        <v>176734.97099999999</v>
      </c>
      <c r="K1439">
        <v>172717.747</v>
      </c>
      <c r="L1439">
        <v>174165</v>
      </c>
      <c r="M1439">
        <v>171796</v>
      </c>
      <c r="N1439">
        <v>170668.47</v>
      </c>
      <c r="O1439">
        <v>174702.69</v>
      </c>
      <c r="P1439">
        <v>172874</v>
      </c>
      <c r="Q1439">
        <v>170794</v>
      </c>
      <c r="R1439">
        <v>172173</v>
      </c>
      <c r="S1439">
        <v>172553</v>
      </c>
      <c r="T1439">
        <v>176859</v>
      </c>
      <c r="U1439">
        <v>178226</v>
      </c>
      <c r="V1439">
        <v>178257</v>
      </c>
      <c r="W1439">
        <v>173181</v>
      </c>
      <c r="X1439">
        <v>173442</v>
      </c>
      <c r="Y1439">
        <v>172435</v>
      </c>
      <c r="Z1439">
        <v>171546</v>
      </c>
      <c r="AA1439">
        <v>171777</v>
      </c>
      <c r="AB1439">
        <v>175335</v>
      </c>
      <c r="AC1439">
        <v>179542</v>
      </c>
      <c r="AD1439">
        <v>182559</v>
      </c>
      <c r="AE1439">
        <v>186818</v>
      </c>
      <c r="AF1439">
        <v>190328</v>
      </c>
      <c r="AG1439">
        <v>189881</v>
      </c>
      <c r="AH1439">
        <v>188858</v>
      </c>
      <c r="AI1439">
        <v>187036</v>
      </c>
      <c r="AJ1439">
        <v>190817</v>
      </c>
      <c r="AK1439">
        <v>194158</v>
      </c>
      <c r="AL1439">
        <v>198892</v>
      </c>
      <c r="AM1439">
        <v>205091</v>
      </c>
      <c r="AN1439">
        <v>204875</v>
      </c>
      <c r="AO1439">
        <v>205642</v>
      </c>
      <c r="AP1439">
        <v>207223</v>
      </c>
      <c r="AQ1439">
        <v>208252</v>
      </c>
      <c r="AR1439">
        <v>205962</v>
      </c>
      <c r="AS1439">
        <v>204885</v>
      </c>
      <c r="AT1439">
        <v>207505</v>
      </c>
      <c r="AU1439">
        <v>211276</v>
      </c>
    </row>
    <row r="1440" spans="1:47" x14ac:dyDescent="0.25">
      <c r="A1440" t="s">
        <v>425</v>
      </c>
      <c r="B1440">
        <f>_xll.BDH($A1440,"BS_TOT_ASSET","2007-05-31","","Dir=H","Per=M","Days=A","Dts=H","cols=46;rows=1")</f>
        <v>112268</v>
      </c>
      <c r="C1440">
        <v>139888</v>
      </c>
      <c r="D1440">
        <v>142543</v>
      </c>
      <c r="E1440">
        <v>154349</v>
      </c>
      <c r="F1440">
        <v>146221</v>
      </c>
      <c r="G1440">
        <v>285564</v>
      </c>
      <c r="H1440">
        <v>173631</v>
      </c>
      <c r="I1440">
        <v>142144</v>
      </c>
      <c r="J1440">
        <v>153421</v>
      </c>
      <c r="K1440">
        <v>163277</v>
      </c>
      <c r="L1440">
        <v>157946</v>
      </c>
      <c r="M1440">
        <v>153971</v>
      </c>
      <c r="N1440">
        <v>162075</v>
      </c>
      <c r="O1440">
        <v>172964</v>
      </c>
      <c r="P1440">
        <v>160505</v>
      </c>
      <c r="Q1440">
        <v>171796</v>
      </c>
      <c r="R1440">
        <v>190455</v>
      </c>
      <c r="S1440">
        <v>208795</v>
      </c>
      <c r="T1440">
        <v>216827</v>
      </c>
      <c r="U1440">
        <v>187956</v>
      </c>
      <c r="V1440">
        <v>200777</v>
      </c>
      <c r="W1440">
        <v>204522</v>
      </c>
      <c r="X1440">
        <v>222582</v>
      </c>
      <c r="Y1440">
        <v>218189</v>
      </c>
      <c r="Z1440">
        <v>227300</v>
      </c>
      <c r="AA1440">
        <v>217180</v>
      </c>
      <c r="AB1440">
        <v>243291</v>
      </c>
      <c r="AC1440">
        <v>256663</v>
      </c>
      <c r="AD1440">
        <v>282324</v>
      </c>
      <c r="AE1440">
        <v>274805</v>
      </c>
      <c r="AF1440">
        <v>274119</v>
      </c>
      <c r="AG1440">
        <v>279476</v>
      </c>
      <c r="AH1440">
        <v>294571</v>
      </c>
      <c r="AI1440">
        <v>247274</v>
      </c>
      <c r="AJ1440">
        <v>245155</v>
      </c>
      <c r="AK1440">
        <v>243685</v>
      </c>
      <c r="AL1440">
        <v>255386</v>
      </c>
      <c r="AM1440">
        <v>256140</v>
      </c>
      <c r="AN1440">
        <v>242698</v>
      </c>
      <c r="AO1440">
        <v>236802</v>
      </c>
      <c r="AP1440">
        <v>238274</v>
      </c>
      <c r="AQ1440">
        <v>235986</v>
      </c>
      <c r="AR1440">
        <v>238425</v>
      </c>
      <c r="AS1440">
        <v>250286</v>
      </c>
      <c r="AT1440">
        <v>248308</v>
      </c>
      <c r="AU1440">
        <v>234007</v>
      </c>
    </row>
    <row r="1441" spans="1:47" x14ac:dyDescent="0.25">
      <c r="A1441" t="s">
        <v>426</v>
      </c>
      <c r="B1441">
        <f>_xll.BDH($A1441,"BS_TOT_ASSET","2007-05-31","","Dir=H","Per=M","Days=A","Dts=H","cols=46;rows=1")</f>
        <v>9472</v>
      </c>
      <c r="C1441">
        <v>10065</v>
      </c>
      <c r="D1441">
        <v>10616</v>
      </c>
      <c r="E1441">
        <v>10413</v>
      </c>
      <c r="F1441">
        <v>10120</v>
      </c>
      <c r="G1441">
        <v>10169</v>
      </c>
      <c r="H1441">
        <v>7060</v>
      </c>
      <c r="I1441">
        <v>6626</v>
      </c>
      <c r="J1441">
        <v>7087</v>
      </c>
      <c r="K1441">
        <v>6899</v>
      </c>
      <c r="L1441">
        <v>7388</v>
      </c>
      <c r="M1441">
        <v>7747</v>
      </c>
      <c r="N1441">
        <v>8247</v>
      </c>
      <c r="O1441">
        <v>7988</v>
      </c>
      <c r="P1441">
        <v>8658</v>
      </c>
      <c r="Q1441">
        <v>8280</v>
      </c>
      <c r="R1441">
        <v>9225</v>
      </c>
      <c r="S1441">
        <v>8732</v>
      </c>
      <c r="T1441">
        <v>9171</v>
      </c>
      <c r="U1441">
        <v>10064</v>
      </c>
      <c r="V1441">
        <v>10106</v>
      </c>
      <c r="W1441">
        <v>9522</v>
      </c>
      <c r="X1441">
        <v>8742</v>
      </c>
      <c r="Y1441">
        <v>8743</v>
      </c>
      <c r="Z1441">
        <v>9243</v>
      </c>
      <c r="AA1441">
        <v>9345</v>
      </c>
      <c r="AB1441">
        <v>8890</v>
      </c>
      <c r="AC1441">
        <v>8659</v>
      </c>
      <c r="AD1441">
        <v>9492</v>
      </c>
      <c r="AE1441">
        <v>9765</v>
      </c>
      <c r="AF1441">
        <v>10814</v>
      </c>
      <c r="AG1441">
        <v>10036</v>
      </c>
      <c r="AH1441">
        <v>9845</v>
      </c>
      <c r="AI1441">
        <v>9079</v>
      </c>
      <c r="AJ1441">
        <v>8796</v>
      </c>
      <c r="AK1441">
        <v>8374</v>
      </c>
      <c r="AL1441">
        <v>8213</v>
      </c>
      <c r="AM1441">
        <v>8495</v>
      </c>
      <c r="AN1441">
        <v>8561</v>
      </c>
      <c r="AO1441">
        <v>9739</v>
      </c>
      <c r="AP1441">
        <v>9268</v>
      </c>
      <c r="AQ1441">
        <v>8956</v>
      </c>
      <c r="AR1441">
        <v>8750</v>
      </c>
      <c r="AS1441">
        <v>9012</v>
      </c>
      <c r="AT1441">
        <v>9410</v>
      </c>
      <c r="AU1441">
        <v>9578</v>
      </c>
    </row>
    <row r="1442" spans="1:47" x14ac:dyDescent="0.25">
      <c r="A1442" t="s">
        <v>427</v>
      </c>
      <c r="B1442">
        <f>_xll.BDH($A1442,"BS_TOT_ASSET","2007-05-31","","Dir=H","Per=M","Days=A","Dts=H","cols=46;rows=1")</f>
        <v>9826.2000000000007</v>
      </c>
      <c r="C1442">
        <v>9731.1</v>
      </c>
      <c r="D1442">
        <v>10193.6</v>
      </c>
      <c r="E1442">
        <v>10052.799999999999</v>
      </c>
      <c r="F1442">
        <v>10156.299999999999</v>
      </c>
      <c r="G1442">
        <v>9421.7999999999993</v>
      </c>
      <c r="H1442">
        <v>9108.5</v>
      </c>
      <c r="I1442">
        <v>8036.5</v>
      </c>
      <c r="J1442">
        <v>8401.5</v>
      </c>
      <c r="K1442">
        <v>8433.9</v>
      </c>
      <c r="L1442">
        <v>8728.6</v>
      </c>
      <c r="M1442">
        <v>8094.3</v>
      </c>
      <c r="N1442">
        <v>7896.1</v>
      </c>
      <c r="O1442">
        <v>7877.1</v>
      </c>
      <c r="P1442">
        <v>8257.7999999999993</v>
      </c>
      <c r="Q1442">
        <v>7167.6</v>
      </c>
      <c r="R1442">
        <v>7075.4</v>
      </c>
      <c r="S1442">
        <v>7034.7</v>
      </c>
      <c r="T1442">
        <v>7225.2</v>
      </c>
      <c r="U1442">
        <v>7109.9</v>
      </c>
      <c r="V1442">
        <v>7008.2</v>
      </c>
      <c r="W1442">
        <v>8040.5</v>
      </c>
      <c r="X1442">
        <v>8322.7000000000007</v>
      </c>
      <c r="Y1442">
        <v>7638.1</v>
      </c>
      <c r="Z1442">
        <v>9452.4</v>
      </c>
      <c r="AA1442">
        <v>14122.8</v>
      </c>
      <c r="AB1442">
        <v>14336.3</v>
      </c>
      <c r="AC1442">
        <v>14302.1</v>
      </c>
      <c r="AD1442">
        <v>14842.4</v>
      </c>
      <c r="AE1442">
        <v>14657.4</v>
      </c>
      <c r="AF1442">
        <v>14980.5</v>
      </c>
      <c r="AG1442">
        <v>15093</v>
      </c>
      <c r="AH1442">
        <v>15247.3</v>
      </c>
      <c r="AI1442">
        <v>15673.4</v>
      </c>
      <c r="AJ1442">
        <v>16156.6</v>
      </c>
      <c r="AK1442">
        <v>16965</v>
      </c>
      <c r="AL1442">
        <v>17630</v>
      </c>
      <c r="AM1442">
        <v>17717.400000000001</v>
      </c>
      <c r="AN1442">
        <v>18320.099999999999</v>
      </c>
      <c r="AO1442">
        <v>18602.400000000001</v>
      </c>
      <c r="AP1442">
        <v>18959.400000000001</v>
      </c>
      <c r="AQ1442">
        <v>19418.400000000001</v>
      </c>
      <c r="AR1442">
        <v>20107.099999999999</v>
      </c>
      <c r="AS1442">
        <v>20538.7</v>
      </c>
      <c r="AT1442">
        <v>23096.7</v>
      </c>
      <c r="AU1442">
        <v>24097.5</v>
      </c>
    </row>
    <row r="1443" spans="1:47" x14ac:dyDescent="0.25">
      <c r="A1443" t="s">
        <v>428</v>
      </c>
      <c r="B1443">
        <f>_xll.BDH($A1443,"BS_TOT_ASSET","2007-05-31","","Dir=H","Per=M","Days=A","Dts=H","cols=46;rows=1")</f>
        <v>4657</v>
      </c>
      <c r="C1443">
        <v>4865.3999999999996</v>
      </c>
      <c r="D1443">
        <v>4763</v>
      </c>
      <c r="E1443">
        <v>4954.7</v>
      </c>
      <c r="F1443">
        <v>5066.5</v>
      </c>
      <c r="G1443">
        <v>5121.3</v>
      </c>
      <c r="H1443">
        <v>4866.6000000000004</v>
      </c>
      <c r="I1443">
        <v>4723.7</v>
      </c>
      <c r="J1443">
        <v>4749.7</v>
      </c>
      <c r="K1443">
        <v>4802.7</v>
      </c>
      <c r="L1443">
        <v>4769.1000000000004</v>
      </c>
      <c r="M1443">
        <v>14634.7</v>
      </c>
      <c r="N1443">
        <v>13995.6</v>
      </c>
      <c r="O1443">
        <v>14872.7</v>
      </c>
      <c r="P1443">
        <v>15139.4</v>
      </c>
      <c r="Q1443">
        <v>15756</v>
      </c>
      <c r="R1443">
        <v>16033.5</v>
      </c>
      <c r="S1443">
        <v>16483</v>
      </c>
      <c r="T1443">
        <v>15949</v>
      </c>
      <c r="U1443">
        <v>16350.3</v>
      </c>
      <c r="V1443">
        <v>16350.4</v>
      </c>
      <c r="W1443">
        <v>17114.2</v>
      </c>
      <c r="X1443">
        <v>15844</v>
      </c>
      <c r="Y1443">
        <v>16897.5</v>
      </c>
      <c r="Z1443">
        <v>16702.900000000001</v>
      </c>
      <c r="AA1443">
        <v>17023.7</v>
      </c>
      <c r="AB1443">
        <v>16535.099999999999</v>
      </c>
      <c r="AC1443">
        <v>16832.900000000001</v>
      </c>
      <c r="AD1443">
        <v>16958.8</v>
      </c>
      <c r="AE1443">
        <v>16733.8</v>
      </c>
      <c r="AF1443">
        <v>15849.1</v>
      </c>
      <c r="AG1443">
        <v>15943.7</v>
      </c>
      <c r="AH1443">
        <v>15998.8</v>
      </c>
      <c r="AI1443">
        <v>15870.9</v>
      </c>
      <c r="AJ1443">
        <v>15127.8</v>
      </c>
      <c r="AK1443">
        <v>15607.4</v>
      </c>
      <c r="AL1443">
        <v>15740.8</v>
      </c>
      <c r="AM1443">
        <v>15720.7</v>
      </c>
      <c r="AN1443">
        <v>15634.9</v>
      </c>
      <c r="AO1443">
        <v>18662.099999999999</v>
      </c>
      <c r="AP1443">
        <v>19312.3</v>
      </c>
      <c r="AQ1443">
        <v>19773.2</v>
      </c>
      <c r="AR1443">
        <v>19079.900000000001</v>
      </c>
      <c r="AS1443">
        <v>19683.2</v>
      </c>
      <c r="AT1443">
        <v>20179.599999999999</v>
      </c>
      <c r="AU1443">
        <v>20447.7</v>
      </c>
    </row>
    <row r="1444" spans="1:47" x14ac:dyDescent="0.25">
      <c r="A1444" t="s">
        <v>429</v>
      </c>
      <c r="B1444">
        <f>_xll.BDH($A1444,"BS_TOT_ASSET","2007-05-31","","Dir=H","Per=M","Days=A","Dts=H","cols=46;rows=1")</f>
        <v>1164.547</v>
      </c>
      <c r="C1444">
        <v>1189.9079999999999</v>
      </c>
      <c r="D1444">
        <v>1177.7829999999999</v>
      </c>
      <c r="E1444">
        <v>1208.2909999999999</v>
      </c>
      <c r="F1444">
        <v>1241.008</v>
      </c>
      <c r="G1444">
        <v>1236.0989999999999</v>
      </c>
      <c r="H1444">
        <v>1211.6890000000001</v>
      </c>
      <c r="I1444">
        <v>1214.3040000000001</v>
      </c>
      <c r="J1444">
        <v>1259.259</v>
      </c>
      <c r="K1444">
        <v>1352.5909999999999</v>
      </c>
      <c r="L1444">
        <v>1392.404</v>
      </c>
      <c r="M1444">
        <v>1403.4690000000001</v>
      </c>
      <c r="N1444">
        <v>1448.232</v>
      </c>
      <c r="O1444">
        <v>1564.0519999999999</v>
      </c>
      <c r="P1444">
        <v>1614.076</v>
      </c>
      <c r="Q1444">
        <v>1678.797</v>
      </c>
      <c r="R1444">
        <v>1805.5989999999999</v>
      </c>
      <c r="S1444">
        <v>1890.3889999999999</v>
      </c>
      <c r="T1444">
        <v>1914.633</v>
      </c>
      <c r="U1444">
        <v>2007.326</v>
      </c>
      <c r="V1444">
        <v>2089.893</v>
      </c>
      <c r="W1444">
        <v>2136.6</v>
      </c>
      <c r="X1444">
        <v>2151.107</v>
      </c>
      <c r="Y1444">
        <v>2216.9</v>
      </c>
      <c r="Z1444">
        <v>2217.9</v>
      </c>
      <c r="AA1444">
        <v>2333.1</v>
      </c>
      <c r="AB1444">
        <v>2435.4</v>
      </c>
      <c r="AC1444">
        <v>2534.6</v>
      </c>
      <c r="AD1444">
        <v>2688.9</v>
      </c>
      <c r="AE1444">
        <v>2973.8</v>
      </c>
      <c r="AF1444">
        <v>3191</v>
      </c>
      <c r="AG1444">
        <v>3313.2</v>
      </c>
      <c r="AH1444">
        <v>3518.3</v>
      </c>
      <c r="AI1444">
        <v>3719.4</v>
      </c>
      <c r="AJ1444">
        <v>3930.5</v>
      </c>
      <c r="AK1444">
        <v>3958.2</v>
      </c>
      <c r="AL1444">
        <v>3955.7</v>
      </c>
      <c r="AM1444">
        <v>3855.4</v>
      </c>
      <c r="AN1444">
        <v>4065.7</v>
      </c>
      <c r="AO1444">
        <v>4166.8</v>
      </c>
      <c r="AP1444">
        <v>4310.2</v>
      </c>
      <c r="AQ1444">
        <v>4573.6000000000004</v>
      </c>
      <c r="AR1444">
        <v>4594.3</v>
      </c>
      <c r="AS1444">
        <v>4745.1000000000004</v>
      </c>
      <c r="AT1444">
        <v>4783.3</v>
      </c>
      <c r="AU1444">
        <v>4828.8999999999996</v>
      </c>
    </row>
    <row r="1445" spans="1:47" x14ac:dyDescent="0.25">
      <c r="A1445" t="s">
        <v>430</v>
      </c>
      <c r="B1445" t="str">
        <f>_xll.BDH($A1445,"BS_TOT_ASSET","2007-05-31","","Dir=H","Per=M","Days=A","Dts=H","cols=46;rows=1")</f>
        <v>#N/A N/A</v>
      </c>
      <c r="C1445" t="s">
        <v>506</v>
      </c>
      <c r="D1445" t="s">
        <v>506</v>
      </c>
      <c r="E1445" t="s">
        <v>506</v>
      </c>
      <c r="F1445" t="s">
        <v>506</v>
      </c>
      <c r="G1445" t="s">
        <v>506</v>
      </c>
      <c r="H1445" t="s">
        <v>506</v>
      </c>
      <c r="I1445" t="s">
        <v>506</v>
      </c>
      <c r="J1445" t="s">
        <v>506</v>
      </c>
      <c r="K1445" t="s">
        <v>506</v>
      </c>
      <c r="L1445" t="s">
        <v>506</v>
      </c>
      <c r="M1445" t="s">
        <v>506</v>
      </c>
      <c r="N1445" t="s">
        <v>506</v>
      </c>
      <c r="O1445" t="s">
        <v>506</v>
      </c>
      <c r="P1445" t="s">
        <v>506</v>
      </c>
      <c r="Q1445" t="s">
        <v>506</v>
      </c>
      <c r="R1445" t="s">
        <v>506</v>
      </c>
      <c r="S1445" t="s">
        <v>506</v>
      </c>
      <c r="T1445" t="s">
        <v>506</v>
      </c>
      <c r="U1445" t="s">
        <v>506</v>
      </c>
      <c r="V1445" t="s">
        <v>506</v>
      </c>
      <c r="W1445" t="s">
        <v>506</v>
      </c>
      <c r="X1445">
        <v>53462</v>
      </c>
      <c r="Y1445">
        <v>53462</v>
      </c>
      <c r="Z1445">
        <v>53462</v>
      </c>
      <c r="AA1445">
        <v>55505</v>
      </c>
      <c r="AB1445">
        <v>59085</v>
      </c>
      <c r="AC1445">
        <v>59245</v>
      </c>
      <c r="AD1445">
        <v>63175</v>
      </c>
      <c r="AE1445">
        <v>73469</v>
      </c>
      <c r="AF1445">
        <v>75707</v>
      </c>
      <c r="AG1445">
        <v>72721</v>
      </c>
      <c r="AH1445">
        <v>75750</v>
      </c>
      <c r="AI1445">
        <v>79442</v>
      </c>
      <c r="AJ1445">
        <v>83990</v>
      </c>
      <c r="AK1445">
        <v>81656</v>
      </c>
      <c r="AL1445">
        <v>82384</v>
      </c>
      <c r="AM1445">
        <v>87159</v>
      </c>
      <c r="AN1445">
        <v>90207</v>
      </c>
      <c r="AO1445">
        <v>89050</v>
      </c>
      <c r="AP1445">
        <v>91140</v>
      </c>
      <c r="AQ1445">
        <v>92548</v>
      </c>
      <c r="AR1445">
        <v>95808</v>
      </c>
      <c r="AS1445">
        <v>95559</v>
      </c>
      <c r="AT1445">
        <v>99122</v>
      </c>
      <c r="AU1445">
        <v>104545</v>
      </c>
    </row>
    <row r="1446" spans="1:47" x14ac:dyDescent="0.25">
      <c r="A1446" t="s">
        <v>431</v>
      </c>
      <c r="B1446">
        <f>_xll.BDH($A1446,"BS_TOT_ASSET","2007-05-31","","Dir=H","Per=M","Days=A","Dts=H","cols=46;rows=1")</f>
        <v>6419.9</v>
      </c>
      <c r="C1446">
        <v>6858.7</v>
      </c>
      <c r="D1446">
        <v>7354</v>
      </c>
      <c r="E1446">
        <v>7754.1</v>
      </c>
      <c r="F1446">
        <v>8025.3</v>
      </c>
      <c r="G1446">
        <v>7574.6</v>
      </c>
      <c r="H1446">
        <v>7603.3</v>
      </c>
      <c r="I1446">
        <v>7585.2</v>
      </c>
      <c r="J1446">
        <v>7923.5</v>
      </c>
      <c r="K1446">
        <v>8459.2000000000007</v>
      </c>
      <c r="L1446">
        <v>9071.2999999999993</v>
      </c>
      <c r="M1446">
        <v>10098.4</v>
      </c>
      <c r="N1446">
        <v>10060.1</v>
      </c>
      <c r="O1446">
        <v>10771.9</v>
      </c>
      <c r="P1446">
        <v>10895</v>
      </c>
      <c r="Q1446">
        <v>11231</v>
      </c>
      <c r="R1446">
        <v>11596.4</v>
      </c>
      <c r="S1446">
        <v>12083</v>
      </c>
      <c r="T1446">
        <v>12146</v>
      </c>
      <c r="U1446">
        <v>12459</v>
      </c>
      <c r="V1446">
        <v>12262</v>
      </c>
      <c r="W1446">
        <v>12777</v>
      </c>
      <c r="X1446">
        <v>13206</v>
      </c>
      <c r="Y1446">
        <v>14089</v>
      </c>
      <c r="Z1446">
        <v>14382</v>
      </c>
      <c r="AA1446">
        <v>14883</v>
      </c>
      <c r="AB1446">
        <v>15743</v>
      </c>
      <c r="AC1446">
        <v>16159</v>
      </c>
      <c r="AD1446">
        <v>17229</v>
      </c>
      <c r="AE1446">
        <v>17515</v>
      </c>
      <c r="AF1446">
        <v>17279</v>
      </c>
      <c r="AG1446">
        <v>16580</v>
      </c>
      <c r="AH1446">
        <v>16819</v>
      </c>
      <c r="AI1446">
        <v>15917</v>
      </c>
      <c r="AJ1446">
        <v>16223</v>
      </c>
      <c r="AK1446">
        <v>19668</v>
      </c>
      <c r="AL1446">
        <v>20520</v>
      </c>
      <c r="AM1446">
        <v>20187</v>
      </c>
      <c r="AN1446">
        <v>20435</v>
      </c>
      <c r="AO1446">
        <v>20517</v>
      </c>
      <c r="AP1446">
        <v>21292</v>
      </c>
      <c r="AQ1446">
        <v>21485</v>
      </c>
      <c r="AR1446">
        <v>22197</v>
      </c>
      <c r="AS1446">
        <v>22133</v>
      </c>
      <c r="AT1446">
        <v>21570</v>
      </c>
      <c r="AU1446">
        <v>22084</v>
      </c>
    </row>
    <row r="1447" spans="1:47" x14ac:dyDescent="0.25">
      <c r="A1447" t="s">
        <v>432</v>
      </c>
      <c r="B1447">
        <f>_xll.BDH($A1447,"BS_TOT_ASSET","2007-05-31","","Dir=H","Per=M","Days=A","Dts=H","cols=46;rows=1")</f>
        <v>17621.609</v>
      </c>
      <c r="C1447">
        <v>17316.749</v>
      </c>
      <c r="D1447">
        <v>17767.544999999998</v>
      </c>
      <c r="E1447">
        <v>18092.094000000001</v>
      </c>
      <c r="F1447">
        <v>17809.067999999999</v>
      </c>
      <c r="G1447">
        <v>17621.999</v>
      </c>
      <c r="H1447">
        <v>10842.07</v>
      </c>
      <c r="I1447">
        <v>10645.13</v>
      </c>
      <c r="J1447">
        <v>10529</v>
      </c>
      <c r="K1447">
        <v>10611</v>
      </c>
      <c r="L1447">
        <v>10949</v>
      </c>
      <c r="M1447">
        <v>11232</v>
      </c>
      <c r="N1447">
        <v>10866</v>
      </c>
      <c r="O1447">
        <v>11819</v>
      </c>
      <c r="P1447">
        <v>12163</v>
      </c>
      <c r="Q1447">
        <v>12719</v>
      </c>
      <c r="R1447">
        <v>12023</v>
      </c>
      <c r="S1447">
        <v>11835</v>
      </c>
      <c r="T1447">
        <v>12183</v>
      </c>
      <c r="U1447">
        <v>13020</v>
      </c>
      <c r="V1447">
        <v>13556</v>
      </c>
      <c r="W1447">
        <v>13463</v>
      </c>
      <c r="X1447">
        <v>13962</v>
      </c>
      <c r="Y1447">
        <v>14379</v>
      </c>
      <c r="Z1447">
        <v>13151</v>
      </c>
      <c r="AA1447">
        <v>12914</v>
      </c>
      <c r="AB1447">
        <v>13258</v>
      </c>
      <c r="AC1447">
        <v>13539</v>
      </c>
      <c r="AD1447">
        <v>13164</v>
      </c>
      <c r="AE1447">
        <v>12883</v>
      </c>
      <c r="AF1447">
        <v>13102</v>
      </c>
      <c r="AG1447">
        <v>13233</v>
      </c>
      <c r="AH1447">
        <v>12784</v>
      </c>
      <c r="AI1447">
        <v>12460</v>
      </c>
      <c r="AJ1447">
        <v>11936</v>
      </c>
      <c r="AK1447">
        <v>11767</v>
      </c>
      <c r="AL1447">
        <v>11530</v>
      </c>
      <c r="AM1447">
        <v>16864</v>
      </c>
      <c r="AN1447">
        <v>16760</v>
      </c>
      <c r="AO1447">
        <v>18174</v>
      </c>
      <c r="AP1447">
        <v>15868</v>
      </c>
      <c r="AQ1447">
        <v>15996</v>
      </c>
      <c r="AR1447">
        <v>15980</v>
      </c>
      <c r="AS1447">
        <v>15759</v>
      </c>
      <c r="AT1447">
        <v>16248</v>
      </c>
      <c r="AU1447">
        <v>16234</v>
      </c>
    </row>
    <row r="1448" spans="1:47" x14ac:dyDescent="0.25">
      <c r="A1448" t="s">
        <v>433</v>
      </c>
      <c r="B1448">
        <f>_xll.BDH($A1448,"BS_TOT_ASSET","2007-05-31","","Dir=H","Per=M","Days=A","Dts=H","cols=46;rows=1")</f>
        <v>9518.9310000000005</v>
      </c>
      <c r="C1448">
        <v>10017.944</v>
      </c>
      <c r="D1448">
        <v>9952.8269999999993</v>
      </c>
      <c r="E1448">
        <v>9960.9850000000006</v>
      </c>
      <c r="F1448">
        <v>10082.293</v>
      </c>
      <c r="G1448">
        <v>10285.055</v>
      </c>
      <c r="H1448">
        <v>9811.4220000000005</v>
      </c>
      <c r="I1448">
        <v>10137.052</v>
      </c>
      <c r="J1448">
        <v>10148.186</v>
      </c>
      <c r="K1448">
        <v>10429.705</v>
      </c>
      <c r="L1448">
        <v>10276.966</v>
      </c>
      <c r="M1448">
        <v>10468.227000000001</v>
      </c>
      <c r="N1448">
        <v>10313.700999999999</v>
      </c>
      <c r="O1448">
        <v>10655.41</v>
      </c>
      <c r="P1448">
        <v>10328.282999999999</v>
      </c>
      <c r="Q1448">
        <v>10949.933999999999</v>
      </c>
      <c r="R1448">
        <v>11385.555</v>
      </c>
      <c r="S1448">
        <v>11446.862999999999</v>
      </c>
      <c r="T1448">
        <v>11454.027</v>
      </c>
      <c r="U1448">
        <v>11892.112999999999</v>
      </c>
      <c r="V1448">
        <v>12094.972</v>
      </c>
      <c r="W1448">
        <v>12487.833000000001</v>
      </c>
      <c r="X1448">
        <v>12428.066999999999</v>
      </c>
      <c r="Y1448">
        <v>12657.21</v>
      </c>
      <c r="Z1448">
        <v>12663.947</v>
      </c>
      <c r="AA1448">
        <v>13025.395</v>
      </c>
      <c r="AB1448">
        <v>13031.412</v>
      </c>
      <c r="AC1448">
        <v>13138.263999999999</v>
      </c>
      <c r="AD1448">
        <v>13141.112999999999</v>
      </c>
      <c r="AE1448">
        <v>13594.032999999999</v>
      </c>
      <c r="AF1448">
        <v>17970.47</v>
      </c>
      <c r="AG1448">
        <v>17983.591</v>
      </c>
      <c r="AH1448">
        <v>17989.280999999999</v>
      </c>
      <c r="AI1448">
        <v>13371.550999999999</v>
      </c>
      <c r="AJ1448">
        <v>13089.468000000001</v>
      </c>
      <c r="AK1448">
        <v>13351.093999999999</v>
      </c>
      <c r="AL1448">
        <v>16721.804</v>
      </c>
      <c r="AM1448">
        <v>18024.810000000001</v>
      </c>
      <c r="AN1448">
        <v>17630.065999999999</v>
      </c>
      <c r="AO1448">
        <v>17920.900000000001</v>
      </c>
      <c r="AP1448">
        <v>17756.654999999999</v>
      </c>
      <c r="AQ1448">
        <v>18418.59</v>
      </c>
      <c r="AR1448">
        <v>18219.37</v>
      </c>
      <c r="AS1448">
        <v>18629.142</v>
      </c>
      <c r="AT1448">
        <v>18070.403999999999</v>
      </c>
      <c r="AU1448">
        <v>18542.081999999999</v>
      </c>
    </row>
    <row r="1449" spans="1:47" x14ac:dyDescent="0.25">
      <c r="A1449" t="s">
        <v>434</v>
      </c>
      <c r="B1449">
        <f>_xll.BDH($A1449,"BS_TOT_ASSET","2007-05-31","","Dir=H","Per=M","Days=A","Dts=H","cols=46;rows=1")</f>
        <v>267346</v>
      </c>
      <c r="C1449">
        <v>267968</v>
      </c>
      <c r="D1449">
        <v>275644</v>
      </c>
      <c r="E1449">
        <v>278199</v>
      </c>
      <c r="F1449">
        <v>284508</v>
      </c>
      <c r="G1449">
        <v>284528</v>
      </c>
      <c r="H1449">
        <v>265245</v>
      </c>
      <c r="I1449">
        <v>264358</v>
      </c>
      <c r="J1449">
        <v>267918</v>
      </c>
      <c r="K1449">
        <v>266568</v>
      </c>
      <c r="L1449">
        <v>268312</v>
      </c>
      <c r="M1449">
        <v>265701</v>
      </c>
      <c r="N1449">
        <v>267556</v>
      </c>
      <c r="O1449">
        <v>269252</v>
      </c>
      <c r="P1449">
        <v>269391</v>
      </c>
      <c r="Q1449">
        <v>268085</v>
      </c>
      <c r="R1449">
        <v>272014</v>
      </c>
      <c r="S1449">
        <v>277653</v>
      </c>
      <c r="T1449">
        <v>270442</v>
      </c>
      <c r="U1449">
        <v>269356</v>
      </c>
      <c r="V1449">
        <v>266294</v>
      </c>
      <c r="W1449">
        <v>266849</v>
      </c>
      <c r="X1449">
        <v>272315</v>
      </c>
      <c r="Y1449">
        <v>270994</v>
      </c>
      <c r="Z1449">
        <v>272093</v>
      </c>
      <c r="AA1449">
        <v>274599</v>
      </c>
      <c r="AB1449">
        <v>277787</v>
      </c>
      <c r="AC1449">
        <v>285340</v>
      </c>
      <c r="AD1449">
        <v>293466</v>
      </c>
      <c r="AE1449">
        <v>287939</v>
      </c>
      <c r="AF1449">
        <v>296834</v>
      </c>
      <c r="AG1449">
        <v>308028</v>
      </c>
      <c r="AH1449">
        <v>326489</v>
      </c>
      <c r="AI1449">
        <v>399989</v>
      </c>
      <c r="AJ1449">
        <v>402672</v>
      </c>
      <c r="AK1449">
        <v>403638</v>
      </c>
      <c r="AL1449">
        <v>401808</v>
      </c>
      <c r="AM1449">
        <v>402975</v>
      </c>
      <c r="AN1449">
        <v>403821</v>
      </c>
      <c r="AO1449">
        <v>411903</v>
      </c>
      <c r="AP1449">
        <v>420795</v>
      </c>
      <c r="AQ1449">
        <v>443865</v>
      </c>
      <c r="AR1449">
        <v>444097</v>
      </c>
      <c r="AS1449">
        <v>446343</v>
      </c>
      <c r="AT1449">
        <v>534691</v>
      </c>
      <c r="AU1449">
        <v>534870</v>
      </c>
    </row>
    <row r="1450" spans="1:47" x14ac:dyDescent="0.25">
      <c r="A1450" t="s">
        <v>435</v>
      </c>
      <c r="B1450">
        <f>_xll.BDH($A1450,"BS_TOT_ASSET","2007-05-31","","Dir=H","Per=M","Days=A","Dts=H","cols=46;rows=1")</f>
        <v>13061.772000000001</v>
      </c>
      <c r="C1450">
        <v>13141.258</v>
      </c>
      <c r="D1450">
        <v>13451.566000000001</v>
      </c>
      <c r="E1450">
        <v>12796.4</v>
      </c>
      <c r="F1450">
        <v>13159.1</v>
      </c>
      <c r="G1450">
        <v>12320.1</v>
      </c>
      <c r="H1450">
        <v>10386.6</v>
      </c>
      <c r="I1450">
        <v>9899.2999999999993</v>
      </c>
      <c r="J1450">
        <v>11046.2</v>
      </c>
      <c r="K1450">
        <v>11491.2</v>
      </c>
      <c r="L1450">
        <v>12021.1</v>
      </c>
      <c r="M1450">
        <v>11980.5</v>
      </c>
      <c r="N1450">
        <v>12107.4</v>
      </c>
      <c r="O1450">
        <v>12138.7</v>
      </c>
      <c r="P1450">
        <v>12697.6</v>
      </c>
      <c r="Q1450">
        <v>12869.3</v>
      </c>
      <c r="R1450">
        <v>13104.1</v>
      </c>
      <c r="S1450">
        <v>12429.9</v>
      </c>
      <c r="T1450">
        <v>12423.8</v>
      </c>
      <c r="U1450">
        <v>12436.2</v>
      </c>
      <c r="V1450">
        <v>16236.7</v>
      </c>
      <c r="W1450">
        <v>16466.5</v>
      </c>
      <c r="X1450">
        <v>16212.2</v>
      </c>
      <c r="Y1450">
        <v>15942.7</v>
      </c>
      <c r="Z1450">
        <v>16116.9</v>
      </c>
      <c r="AA1450">
        <v>15772.8</v>
      </c>
      <c r="AB1450">
        <v>15580.1</v>
      </c>
      <c r="AC1450">
        <v>15365.8</v>
      </c>
      <c r="AD1450">
        <v>15873</v>
      </c>
      <c r="AE1450">
        <v>14833.4</v>
      </c>
      <c r="AF1450">
        <v>13980.1</v>
      </c>
      <c r="AG1450">
        <v>12951.7</v>
      </c>
      <c r="AH1450">
        <v>13397.2</v>
      </c>
      <c r="AI1450">
        <v>12645.3</v>
      </c>
      <c r="AJ1450">
        <v>12276.3</v>
      </c>
      <c r="AK1450">
        <v>15210.3</v>
      </c>
      <c r="AL1450">
        <v>15322.2</v>
      </c>
      <c r="AM1450">
        <v>22196.799999999999</v>
      </c>
      <c r="AN1450">
        <v>29341.5</v>
      </c>
      <c r="AO1450">
        <v>29542.9</v>
      </c>
      <c r="AP1450">
        <v>30118.6</v>
      </c>
      <c r="AQ1450">
        <v>30677.7</v>
      </c>
      <c r="AR1450">
        <v>30246.9</v>
      </c>
      <c r="AS1450">
        <v>30184.5</v>
      </c>
      <c r="AT1450">
        <v>30560.9</v>
      </c>
      <c r="AU1450">
        <v>30470.3</v>
      </c>
    </row>
    <row r="1451" spans="1:47" x14ac:dyDescent="0.25">
      <c r="A1451" t="s">
        <v>436</v>
      </c>
      <c r="B1451">
        <f>_xll.BDH($A1451,"BS_TOT_ASSET","2007-05-31","","Dir=H","Per=M","Days=A","Dts=H","cols=46;rows=1")</f>
        <v>2031.461</v>
      </c>
      <c r="C1451">
        <v>2061.0529999999999</v>
      </c>
      <c r="D1451">
        <v>2107.9520000000002</v>
      </c>
      <c r="E1451">
        <v>2136.1680000000001</v>
      </c>
      <c r="F1451">
        <v>2222.096</v>
      </c>
      <c r="G1451">
        <v>2255.8209999999999</v>
      </c>
      <c r="H1451">
        <v>2319.8110000000001</v>
      </c>
      <c r="I1451">
        <v>2324.953</v>
      </c>
      <c r="J1451">
        <v>2373.0920000000001</v>
      </c>
      <c r="K1451">
        <v>2454.44</v>
      </c>
      <c r="L1451">
        <v>2504.8939999999998</v>
      </c>
      <c r="M1451">
        <v>2545.2719999999999</v>
      </c>
      <c r="N1451">
        <v>2615.9560000000001</v>
      </c>
      <c r="O1451">
        <v>2677.8180000000002</v>
      </c>
      <c r="P1451">
        <v>4212.9120000000003</v>
      </c>
      <c r="Q1451">
        <v>4386.4679999999998</v>
      </c>
      <c r="R1451">
        <v>4385.0190000000002</v>
      </c>
      <c r="S1451">
        <v>4513.6360000000004</v>
      </c>
      <c r="T1451">
        <v>4545.3360000000002</v>
      </c>
      <c r="U1451">
        <v>5199.8630000000003</v>
      </c>
      <c r="V1451">
        <v>5305.942</v>
      </c>
      <c r="W1451">
        <v>5459.6170000000002</v>
      </c>
      <c r="X1451">
        <v>5549.616</v>
      </c>
      <c r="Y1451">
        <v>5694.0919999999996</v>
      </c>
      <c r="Z1451">
        <v>5812.66</v>
      </c>
      <c r="AA1451">
        <v>6148.8789999999999</v>
      </c>
      <c r="AB1451">
        <v>6292.4870000000001</v>
      </c>
      <c r="AC1451">
        <v>6399.3379999999997</v>
      </c>
      <c r="AD1451">
        <v>6710.991</v>
      </c>
      <c r="AE1451">
        <v>6756.848</v>
      </c>
      <c r="AF1451">
        <v>6913.5720000000001</v>
      </c>
      <c r="AG1451">
        <v>7226.2120000000004</v>
      </c>
      <c r="AH1451">
        <v>8350.3819999999996</v>
      </c>
      <c r="AI1451">
        <v>8303.9349999999995</v>
      </c>
      <c r="AJ1451">
        <v>8329.9779999999992</v>
      </c>
      <c r="AK1451">
        <v>8359.4740000000002</v>
      </c>
      <c r="AL1451">
        <v>10570.468999999999</v>
      </c>
      <c r="AM1451">
        <v>10726.277</v>
      </c>
      <c r="AN1451">
        <v>10037.121999999999</v>
      </c>
      <c r="AO1451">
        <v>10187.326999999999</v>
      </c>
      <c r="AP1451">
        <v>10316.436</v>
      </c>
      <c r="AQ1451">
        <v>9975.6610000000001</v>
      </c>
      <c r="AR1451">
        <v>10112.127</v>
      </c>
      <c r="AS1451">
        <v>10394.677</v>
      </c>
      <c r="AT1451">
        <v>11804.477000000001</v>
      </c>
      <c r="AU1451">
        <v>12197.467000000001</v>
      </c>
    </row>
    <row r="1452" spans="1:47" x14ac:dyDescent="0.25">
      <c r="A1452" t="s">
        <v>437</v>
      </c>
      <c r="B1452">
        <f>_xll.BDH($A1452,"BS_TOT_ASSET","2007-05-31","","Dir=H","Per=M","Days=A","Dts=H","cols=46;rows=1")</f>
        <v>23065</v>
      </c>
      <c r="C1452">
        <v>23688</v>
      </c>
      <c r="D1452">
        <v>24968</v>
      </c>
      <c r="E1452">
        <v>22475</v>
      </c>
      <c r="F1452">
        <v>22114</v>
      </c>
      <c r="G1452">
        <v>21600</v>
      </c>
      <c r="H1452">
        <v>20246</v>
      </c>
      <c r="I1452">
        <v>16820</v>
      </c>
      <c r="J1452">
        <v>16292</v>
      </c>
      <c r="K1452">
        <v>16220</v>
      </c>
      <c r="L1452">
        <v>16283</v>
      </c>
      <c r="M1452">
        <v>16552</v>
      </c>
      <c r="N1452">
        <v>16469</v>
      </c>
      <c r="O1452">
        <v>16992</v>
      </c>
      <c r="P1452">
        <v>18102</v>
      </c>
      <c r="Q1452">
        <v>18080</v>
      </c>
      <c r="R1452">
        <v>18032</v>
      </c>
      <c r="S1452">
        <v>17723</v>
      </c>
      <c r="T1452">
        <v>17523</v>
      </c>
      <c r="U1452">
        <v>19029</v>
      </c>
      <c r="V1452">
        <v>18942</v>
      </c>
      <c r="W1452">
        <v>19306</v>
      </c>
      <c r="X1452">
        <v>18136</v>
      </c>
      <c r="Y1452">
        <v>18140</v>
      </c>
      <c r="Z1452">
        <v>18090</v>
      </c>
      <c r="AA1452">
        <v>18461</v>
      </c>
      <c r="AB1452">
        <v>18443</v>
      </c>
      <c r="AC1452">
        <v>18628</v>
      </c>
      <c r="AD1452">
        <v>18871</v>
      </c>
      <c r="AE1452">
        <v>20152</v>
      </c>
      <c r="AF1452">
        <v>20153</v>
      </c>
      <c r="AG1452">
        <v>20243</v>
      </c>
      <c r="AH1452">
        <v>20441</v>
      </c>
      <c r="AI1452">
        <v>20589</v>
      </c>
      <c r="AJ1452">
        <v>19223</v>
      </c>
      <c r="AK1452">
        <v>17841</v>
      </c>
      <c r="AL1452">
        <v>17500</v>
      </c>
      <c r="AM1452">
        <v>17608</v>
      </c>
      <c r="AN1452">
        <v>17615</v>
      </c>
      <c r="AO1452">
        <v>18056</v>
      </c>
      <c r="AP1452">
        <v>18520</v>
      </c>
      <c r="AQ1452">
        <v>19403</v>
      </c>
      <c r="AR1452">
        <v>18811</v>
      </c>
      <c r="AS1452">
        <v>19247</v>
      </c>
      <c r="AT1452">
        <v>19013</v>
      </c>
      <c r="AU1452">
        <v>20386</v>
      </c>
    </row>
    <row r="1453" spans="1:47" x14ac:dyDescent="0.25">
      <c r="A1453" t="s">
        <v>438</v>
      </c>
      <c r="B1453">
        <f>_xll.BDH($A1453,"BS_TOT_ASSET","2007-05-31","","Dir=H","Per=M","Days=A","Dts=H","cols=46;rows=1")</f>
        <v>39466</v>
      </c>
      <c r="C1453">
        <v>43289</v>
      </c>
      <c r="D1453">
        <v>44560</v>
      </c>
      <c r="E1453">
        <v>42830</v>
      </c>
      <c r="F1453">
        <v>45140</v>
      </c>
      <c r="G1453">
        <v>47041</v>
      </c>
      <c r="H1453">
        <v>44106</v>
      </c>
      <c r="I1453">
        <v>44212</v>
      </c>
      <c r="J1453">
        <v>44233</v>
      </c>
      <c r="K1453">
        <v>45979</v>
      </c>
      <c r="L1453">
        <v>44533</v>
      </c>
      <c r="M1453">
        <v>43323</v>
      </c>
      <c r="N1453">
        <v>43655</v>
      </c>
      <c r="O1453">
        <v>44949</v>
      </c>
      <c r="P1453">
        <v>43705</v>
      </c>
      <c r="Q1453">
        <v>42996</v>
      </c>
      <c r="R1453">
        <v>45499</v>
      </c>
      <c r="S1453">
        <v>48447</v>
      </c>
      <c r="T1453">
        <v>46630</v>
      </c>
      <c r="U1453">
        <v>46175</v>
      </c>
      <c r="V1453">
        <v>47325</v>
      </c>
      <c r="W1453">
        <v>49579</v>
      </c>
      <c r="X1453">
        <v>48163</v>
      </c>
      <c r="Y1453">
        <v>44234</v>
      </c>
      <c r="Z1453">
        <v>44162</v>
      </c>
      <c r="AA1453">
        <v>46373</v>
      </c>
      <c r="AB1453">
        <v>44553</v>
      </c>
      <c r="AC1453">
        <v>44042</v>
      </c>
      <c r="AD1453">
        <v>44455</v>
      </c>
      <c r="AE1453">
        <v>46461</v>
      </c>
      <c r="AF1453">
        <v>41172</v>
      </c>
      <c r="AG1453">
        <v>40446</v>
      </c>
      <c r="AH1453">
        <v>40386</v>
      </c>
      <c r="AI1453">
        <v>41451</v>
      </c>
      <c r="AJ1453">
        <v>40262</v>
      </c>
      <c r="AK1453">
        <v>39908</v>
      </c>
      <c r="AL1453">
        <v>37288</v>
      </c>
      <c r="AM1453">
        <v>38603</v>
      </c>
      <c r="AN1453">
        <v>37431</v>
      </c>
      <c r="AO1453">
        <v>38560</v>
      </c>
      <c r="AP1453">
        <v>37366</v>
      </c>
      <c r="AQ1453">
        <v>42009</v>
      </c>
      <c r="AR1453">
        <v>40303</v>
      </c>
      <c r="AS1453">
        <v>38929</v>
      </c>
      <c r="AT1453">
        <v>39996</v>
      </c>
      <c r="AU1453">
        <v>43572</v>
      </c>
    </row>
    <row r="1454" spans="1:47" x14ac:dyDescent="0.25">
      <c r="A1454" t="s">
        <v>439</v>
      </c>
      <c r="B1454">
        <f>_xll.BDH($A1454,"BS_TOT_ASSET","2007-05-31","","Dir=H","Per=M","Days=A","Dts=H","cols=46;rows=1")</f>
        <v>2999.453</v>
      </c>
      <c r="C1454">
        <v>3133.098</v>
      </c>
      <c r="D1454">
        <v>3000.904</v>
      </c>
      <c r="E1454">
        <v>3009.8510000000001</v>
      </c>
      <c r="F1454">
        <v>3032.6759999999999</v>
      </c>
      <c r="G1454">
        <v>3139.5749999999998</v>
      </c>
      <c r="H1454">
        <v>3102.2829999999999</v>
      </c>
      <c r="I1454">
        <v>3162.252</v>
      </c>
      <c r="J1454">
        <v>3145.4690000000001</v>
      </c>
      <c r="K1454">
        <v>3219.2289999999998</v>
      </c>
      <c r="L1454">
        <v>3488.36</v>
      </c>
      <c r="M1454">
        <v>3418.7069999999999</v>
      </c>
      <c r="N1454">
        <v>3446.5610000000001</v>
      </c>
      <c r="O1454">
        <v>3514.7869999999998</v>
      </c>
      <c r="P1454">
        <v>3735.6689999999999</v>
      </c>
      <c r="Q1454">
        <v>3758.1320000000001</v>
      </c>
      <c r="R1454">
        <v>3930.8879999999999</v>
      </c>
      <c r="S1454">
        <v>3898.2840000000001</v>
      </c>
      <c r="T1454">
        <v>4158.9920000000002</v>
      </c>
      <c r="U1454">
        <v>4206.6689999999999</v>
      </c>
      <c r="V1454">
        <v>4324.7460000000001</v>
      </c>
      <c r="W1454">
        <v>4449.9949999999999</v>
      </c>
      <c r="X1454">
        <v>4630.8500000000004</v>
      </c>
      <c r="Y1454">
        <v>4665.7560000000003</v>
      </c>
      <c r="Z1454">
        <v>4731.7179999999998</v>
      </c>
      <c r="AA1454">
        <v>4879.5010000000002</v>
      </c>
      <c r="AB1454">
        <v>4752.3509999999997</v>
      </c>
      <c r="AC1454">
        <v>4825.5140000000001</v>
      </c>
      <c r="AD1454">
        <v>4935.8249999999998</v>
      </c>
      <c r="AE1454">
        <v>4996.9889999999996</v>
      </c>
      <c r="AF1454">
        <v>5180.6030000000001</v>
      </c>
      <c r="AG1454">
        <v>5150</v>
      </c>
      <c r="AH1454">
        <v>5172</v>
      </c>
      <c r="AI1454">
        <v>5157.5</v>
      </c>
      <c r="AJ1454">
        <v>5121.6000000000004</v>
      </c>
      <c r="AK1454">
        <v>5148.2</v>
      </c>
      <c r="AL1454">
        <v>5102.8999999999996</v>
      </c>
      <c r="AM1454">
        <v>5139.1000000000004</v>
      </c>
      <c r="AN1454">
        <v>5097.6000000000004</v>
      </c>
      <c r="AO1454">
        <v>5106.2</v>
      </c>
      <c r="AP1454">
        <v>5269.6</v>
      </c>
      <c r="AQ1454">
        <v>5314</v>
      </c>
      <c r="AR1454">
        <v>5468.1</v>
      </c>
      <c r="AS1454">
        <v>5450.6</v>
      </c>
      <c r="AT1454">
        <v>5170.2</v>
      </c>
      <c r="AU1454">
        <v>5100.7</v>
      </c>
    </row>
    <row r="1455" spans="1:47" x14ac:dyDescent="0.25">
      <c r="A1455" t="s">
        <v>440</v>
      </c>
      <c r="B1455">
        <f>_xll.BDH($A1455,"BS_TOT_ASSET","2007-05-31","","Dir=H","Per=M","Days=A","Dts=H","cols=46;rows=1")</f>
        <v>6619.915</v>
      </c>
      <c r="C1455">
        <v>6942.2380000000003</v>
      </c>
      <c r="D1455">
        <v>6599.9340000000002</v>
      </c>
      <c r="E1455">
        <v>6646.7020000000002</v>
      </c>
      <c r="F1455">
        <v>6792.5550000000003</v>
      </c>
      <c r="G1455">
        <v>6788.4160000000002</v>
      </c>
      <c r="H1455">
        <v>6178.2420000000002</v>
      </c>
      <c r="I1455">
        <v>6938.8670000000002</v>
      </c>
      <c r="J1455">
        <v>7836</v>
      </c>
      <c r="K1455">
        <v>7983.0640000000003</v>
      </c>
      <c r="L1455">
        <v>7463.9769999999999</v>
      </c>
      <c r="M1455">
        <v>7754.51</v>
      </c>
      <c r="N1455">
        <v>7686.7089999999998</v>
      </c>
      <c r="O1455">
        <v>8182.1480000000001</v>
      </c>
      <c r="P1455">
        <v>7971.7629999999999</v>
      </c>
      <c r="Q1455">
        <v>7984.47</v>
      </c>
      <c r="R1455">
        <v>8097.1260000000002</v>
      </c>
      <c r="S1455">
        <v>8530.98</v>
      </c>
      <c r="T1455">
        <v>8281.6049999999996</v>
      </c>
      <c r="U1455">
        <v>8503.0789999999997</v>
      </c>
      <c r="V1455">
        <v>8636.6409999999996</v>
      </c>
      <c r="W1455">
        <v>9172.0889999999999</v>
      </c>
      <c r="X1455">
        <v>9511.8549999999996</v>
      </c>
      <c r="Y1455">
        <v>9840.3639999999996</v>
      </c>
      <c r="Z1455">
        <v>9926.0429999999997</v>
      </c>
      <c r="AA1455">
        <v>10669.239</v>
      </c>
      <c r="AB1455">
        <v>10201.022000000001</v>
      </c>
      <c r="AC1455">
        <v>10429.938</v>
      </c>
      <c r="AD1455">
        <v>10921.996999999999</v>
      </c>
      <c r="AE1455">
        <v>11592.048000000001</v>
      </c>
      <c r="AF1455">
        <v>11128.380999999999</v>
      </c>
      <c r="AG1455">
        <v>11205.843000000001</v>
      </c>
      <c r="AH1455">
        <v>11341.041999999999</v>
      </c>
      <c r="AI1455">
        <v>11859.495999999999</v>
      </c>
      <c r="AJ1455">
        <v>11490.431</v>
      </c>
      <c r="AK1455">
        <v>11704.722</v>
      </c>
      <c r="AL1455">
        <v>11670.653</v>
      </c>
      <c r="AM1455">
        <v>12866.835999999999</v>
      </c>
      <c r="AN1455">
        <v>12883.808000000001</v>
      </c>
      <c r="AO1455">
        <v>12763.481</v>
      </c>
      <c r="AP1455">
        <v>12935.615</v>
      </c>
      <c r="AQ1455">
        <v>13877.695</v>
      </c>
      <c r="AR1455">
        <v>14058.014999999999</v>
      </c>
      <c r="AS1455">
        <v>14007.124</v>
      </c>
      <c r="AT1455">
        <v>14111.428</v>
      </c>
      <c r="AU1455">
        <v>15025.2</v>
      </c>
    </row>
    <row r="1456" spans="1:47" x14ac:dyDescent="0.25">
      <c r="A1456" t="s">
        <v>441</v>
      </c>
      <c r="B1456">
        <f>_xll.BDH($A1456,"BS_TOT_ASSET","2007-05-31","","Dir=H","Per=M","Days=A","Dts=H","cols=46;rows=1")</f>
        <v>15097.868</v>
      </c>
      <c r="C1456">
        <v>15154.135</v>
      </c>
      <c r="D1456">
        <v>15241.428</v>
      </c>
      <c r="E1456">
        <v>14972.349</v>
      </c>
      <c r="F1456">
        <v>14743.745000000001</v>
      </c>
      <c r="G1456">
        <v>13950.366</v>
      </c>
      <c r="H1456">
        <v>13529.05</v>
      </c>
      <c r="I1456">
        <v>13245.75</v>
      </c>
      <c r="J1456">
        <v>14707.725</v>
      </c>
      <c r="K1456">
        <v>15849.97</v>
      </c>
      <c r="L1456">
        <v>16023.759</v>
      </c>
      <c r="M1456">
        <v>16601.370999999999</v>
      </c>
      <c r="N1456">
        <v>16950.208999999999</v>
      </c>
      <c r="O1456">
        <v>17716.467000000001</v>
      </c>
      <c r="P1456">
        <v>16159.762000000001</v>
      </c>
      <c r="Q1456">
        <v>16325.246999999999</v>
      </c>
      <c r="R1456">
        <v>16218.212</v>
      </c>
      <c r="S1456">
        <v>16971.38</v>
      </c>
      <c r="T1456">
        <v>16588.272000000001</v>
      </c>
      <c r="U1456">
        <v>16734.412</v>
      </c>
      <c r="V1456">
        <v>17185.003000000001</v>
      </c>
      <c r="W1456">
        <v>17939.864000000001</v>
      </c>
      <c r="X1456">
        <v>18776.91</v>
      </c>
      <c r="Y1456">
        <v>18878.702000000001</v>
      </c>
      <c r="Z1456">
        <v>18141.273000000001</v>
      </c>
      <c r="AA1456">
        <v>18137.714</v>
      </c>
      <c r="AB1456">
        <v>18191.743999999999</v>
      </c>
      <c r="AC1456">
        <v>19063.976999999999</v>
      </c>
      <c r="AD1456">
        <v>19651.800999999999</v>
      </c>
      <c r="AE1456">
        <v>19870.507000000001</v>
      </c>
      <c r="AF1456">
        <v>20272.258999999998</v>
      </c>
      <c r="AG1456">
        <v>20696.507000000001</v>
      </c>
      <c r="AH1456">
        <v>20020.91</v>
      </c>
      <c r="AI1456">
        <v>20119.240000000002</v>
      </c>
      <c r="AJ1456">
        <v>19853.213</v>
      </c>
      <c r="AK1456">
        <v>20621.021000000001</v>
      </c>
      <c r="AL1456">
        <v>21574.04</v>
      </c>
      <c r="AM1456">
        <v>22077.030999999999</v>
      </c>
      <c r="AN1456">
        <v>21436.087</v>
      </c>
      <c r="AO1456">
        <v>22086.975999999999</v>
      </c>
      <c r="AP1456">
        <v>22577.94</v>
      </c>
      <c r="AQ1456">
        <v>22993.607</v>
      </c>
      <c r="AR1456">
        <v>23474.985000000001</v>
      </c>
      <c r="AS1456">
        <v>23182.343000000001</v>
      </c>
      <c r="AT1456">
        <v>22878.701000000001</v>
      </c>
      <c r="AU1456">
        <v>23469.488000000001</v>
      </c>
    </row>
    <row r="1457" spans="1:47" x14ac:dyDescent="0.25">
      <c r="A1457" t="s">
        <v>442</v>
      </c>
      <c r="B1457">
        <f>_xll.BDH($A1457,"BS_TOT_ASSET","2007-05-31","","Dir=H","Per=M","Days=A","Dts=H","cols=46;rows=1")</f>
        <v>21272.1</v>
      </c>
      <c r="C1457">
        <v>21172.400000000001</v>
      </c>
      <c r="D1457">
        <v>21207.4</v>
      </c>
      <c r="E1457">
        <v>21497.9</v>
      </c>
      <c r="F1457">
        <v>21681</v>
      </c>
      <c r="G1457">
        <v>21599.5</v>
      </c>
      <c r="H1457">
        <v>21090</v>
      </c>
      <c r="I1457">
        <v>21033.1</v>
      </c>
      <c r="J1457">
        <v>21155.599999999999</v>
      </c>
      <c r="K1457">
        <v>21418.5</v>
      </c>
      <c r="L1457">
        <v>21625</v>
      </c>
      <c r="M1457">
        <v>21624.6</v>
      </c>
      <c r="N1457">
        <v>21280.9</v>
      </c>
      <c r="O1457">
        <v>21537</v>
      </c>
      <c r="P1457">
        <v>21349.4</v>
      </c>
      <c r="Q1457">
        <v>23430.6</v>
      </c>
      <c r="R1457">
        <v>24073.8</v>
      </c>
      <c r="S1457">
        <v>26991.5</v>
      </c>
      <c r="T1457">
        <v>26833.7</v>
      </c>
      <c r="U1457">
        <v>26822.7</v>
      </c>
      <c r="V1457">
        <v>26361.3</v>
      </c>
      <c r="W1457">
        <v>27578</v>
      </c>
      <c r="X1457">
        <v>27444.6</v>
      </c>
      <c r="Y1457">
        <v>27410.7</v>
      </c>
      <c r="Z1457">
        <v>27629.5</v>
      </c>
      <c r="AA1457">
        <v>28272.5</v>
      </c>
      <c r="AB1457">
        <v>31863.4</v>
      </c>
      <c r="AC1457">
        <v>46133.7</v>
      </c>
      <c r="AD1457">
        <v>44313.4</v>
      </c>
      <c r="AE1457">
        <v>42690.8</v>
      </c>
      <c r="AF1457">
        <v>42852.1</v>
      </c>
      <c r="AG1457">
        <v>41857.300000000003</v>
      </c>
      <c r="AH1457">
        <v>41774.400000000001</v>
      </c>
      <c r="AI1457">
        <v>41147.1</v>
      </c>
      <c r="AJ1457">
        <v>40834.300000000003</v>
      </c>
      <c r="AK1457">
        <v>42952.7</v>
      </c>
      <c r="AL1457">
        <v>42253.4</v>
      </c>
      <c r="AM1457">
        <v>48010.7</v>
      </c>
      <c r="AN1457">
        <v>45908</v>
      </c>
      <c r="AO1457">
        <v>46213.599999999999</v>
      </c>
      <c r="AP1457">
        <v>46513.7</v>
      </c>
      <c r="AQ1457">
        <v>55985.3</v>
      </c>
      <c r="AR1457">
        <v>56669</v>
      </c>
      <c r="AS1457">
        <v>56580</v>
      </c>
      <c r="AT1457">
        <v>55403</v>
      </c>
      <c r="AU1457">
        <v>55078</v>
      </c>
    </row>
    <row r="1458" spans="1:47" x14ac:dyDescent="0.25">
      <c r="A1458" t="s">
        <v>443</v>
      </c>
      <c r="B1458">
        <f>_xll.BDH($A1458,"BS_TOT_ASSET","2007-05-31","","Dir=H","Per=M","Days=A","Dts=H","cols=46;rows=1")</f>
        <v>2449.5120000000002</v>
      </c>
      <c r="C1458">
        <v>2679.0309999999999</v>
      </c>
      <c r="D1458">
        <v>2310.7220000000002</v>
      </c>
      <c r="E1458">
        <v>2156.2399999999998</v>
      </c>
      <c r="F1458">
        <v>2247.3530000000001</v>
      </c>
      <c r="G1458">
        <v>2110.9119999999998</v>
      </c>
      <c r="H1458">
        <v>2337.9609999999998</v>
      </c>
      <c r="I1458">
        <v>2316.0010000000002</v>
      </c>
      <c r="J1458">
        <v>2564.3359999999998</v>
      </c>
      <c r="K1458">
        <v>2794.616</v>
      </c>
      <c r="L1458">
        <v>2869.13</v>
      </c>
      <c r="M1458">
        <v>2641.9870000000001</v>
      </c>
      <c r="N1458">
        <v>2467.1149999999998</v>
      </c>
      <c r="O1458">
        <v>2609.83</v>
      </c>
      <c r="P1458">
        <v>2794.6709999999998</v>
      </c>
      <c r="Q1458">
        <v>2721.8649999999998</v>
      </c>
      <c r="R1458">
        <v>2635.116</v>
      </c>
      <c r="S1458">
        <v>2878.078</v>
      </c>
      <c r="T1458">
        <v>3100.8850000000002</v>
      </c>
      <c r="U1458">
        <v>2984.87</v>
      </c>
      <c r="V1458">
        <v>3104.3209999999999</v>
      </c>
      <c r="W1458">
        <v>3151.3780000000002</v>
      </c>
      <c r="X1458">
        <v>3279.4290000000001</v>
      </c>
      <c r="Y1458">
        <v>3272.12</v>
      </c>
      <c r="Z1458">
        <v>3531.8969999999999</v>
      </c>
      <c r="AA1458">
        <v>3487.39</v>
      </c>
      <c r="AB1458">
        <v>3543.817</v>
      </c>
      <c r="AC1458">
        <v>3580.6219999999998</v>
      </c>
      <c r="AD1458">
        <v>3663.1</v>
      </c>
      <c r="AE1458">
        <v>3671</v>
      </c>
      <c r="AF1458">
        <v>3617.2</v>
      </c>
      <c r="AG1458">
        <v>4512.7</v>
      </c>
      <c r="AH1458">
        <v>4666.8999999999996</v>
      </c>
      <c r="AI1458">
        <v>4554.3999999999996</v>
      </c>
      <c r="AJ1458">
        <v>4603.7</v>
      </c>
      <c r="AK1458">
        <v>4676.5</v>
      </c>
      <c r="AL1458">
        <v>4892.7</v>
      </c>
      <c r="AM1458">
        <v>4584.6000000000004</v>
      </c>
      <c r="AN1458">
        <v>4678.7</v>
      </c>
      <c r="AO1458">
        <v>4661</v>
      </c>
      <c r="AP1458">
        <v>5831.6</v>
      </c>
      <c r="AQ1458">
        <v>7454.4</v>
      </c>
      <c r="AR1458">
        <v>7481.2</v>
      </c>
      <c r="AS1458">
        <v>6588</v>
      </c>
      <c r="AT1458">
        <v>6678.3</v>
      </c>
      <c r="AU1458">
        <v>6703.3</v>
      </c>
    </row>
    <row r="1459" spans="1:47" x14ac:dyDescent="0.25">
      <c r="A1459" t="s">
        <v>444</v>
      </c>
      <c r="B1459" t="str">
        <f>_xll.BDH($A1459,"BS_TOT_ASSET","2007-05-31","","Dir=H","Per=M","Days=A","Dts=H","cols=46;rows=1")</f>
        <v>#N/A N/A</v>
      </c>
      <c r="C1459" t="s">
        <v>506</v>
      </c>
      <c r="D1459" t="s">
        <v>506</v>
      </c>
      <c r="E1459" t="s">
        <v>506</v>
      </c>
      <c r="F1459" t="s">
        <v>506</v>
      </c>
      <c r="G1459" t="s">
        <v>506</v>
      </c>
      <c r="H1459" t="s">
        <v>506</v>
      </c>
      <c r="I1459" t="s">
        <v>506</v>
      </c>
      <c r="J1459" t="s">
        <v>506</v>
      </c>
      <c r="K1459" t="s">
        <v>506</v>
      </c>
      <c r="L1459">
        <v>574.82600000000002</v>
      </c>
      <c r="M1459">
        <v>574.82600000000002</v>
      </c>
      <c r="N1459">
        <v>574.82600000000002</v>
      </c>
      <c r="O1459">
        <v>574.82600000000002</v>
      </c>
      <c r="P1459">
        <v>722.88900000000001</v>
      </c>
      <c r="Q1459">
        <v>835.88599999999997</v>
      </c>
      <c r="R1459">
        <v>850.59400000000005</v>
      </c>
      <c r="S1459">
        <v>850.59400000000005</v>
      </c>
      <c r="T1459">
        <v>835.88599999999997</v>
      </c>
      <c r="U1459">
        <v>914.428</v>
      </c>
      <c r="V1459">
        <v>1187.2529999999999</v>
      </c>
      <c r="W1459">
        <v>1259.2829999999999</v>
      </c>
      <c r="X1459">
        <v>1299.194</v>
      </c>
      <c r="Y1459">
        <v>1341.6780000000001</v>
      </c>
      <c r="Z1459">
        <v>1455.585</v>
      </c>
      <c r="AA1459">
        <v>1448.153</v>
      </c>
      <c r="AB1459">
        <v>1473</v>
      </c>
      <c r="AC1459">
        <v>1615</v>
      </c>
      <c r="AD1459">
        <v>1831</v>
      </c>
      <c r="AE1459">
        <v>1956</v>
      </c>
      <c r="AF1459">
        <v>1948</v>
      </c>
      <c r="AG1459">
        <v>2094</v>
      </c>
      <c r="AH1459">
        <v>2277</v>
      </c>
      <c r="AI1459">
        <v>2198</v>
      </c>
      <c r="AJ1459">
        <v>2128</v>
      </c>
      <c r="AK1459">
        <v>2214</v>
      </c>
      <c r="AL1459">
        <v>2385</v>
      </c>
      <c r="AM1459">
        <v>2277</v>
      </c>
      <c r="AN1459">
        <v>2238</v>
      </c>
      <c r="AO1459">
        <v>2274</v>
      </c>
      <c r="AP1459">
        <v>2472</v>
      </c>
      <c r="AQ1459">
        <v>2348</v>
      </c>
      <c r="AR1459">
        <v>2272</v>
      </c>
      <c r="AS1459">
        <v>2240</v>
      </c>
      <c r="AT1459">
        <v>2304</v>
      </c>
      <c r="AU1459">
        <v>2192</v>
      </c>
    </row>
    <row r="1460" spans="1:47" x14ac:dyDescent="0.25">
      <c r="A1460" t="s">
        <v>445</v>
      </c>
      <c r="B1460">
        <f>_xll.BDH($A1460,"BS_TOT_ASSET","2007-05-31","","Dir=H","Per=M","Days=A","Dts=H","cols=46;rows=1")</f>
        <v>3076.5</v>
      </c>
      <c r="C1460">
        <v>3148.2</v>
      </c>
      <c r="D1460">
        <v>3177.3</v>
      </c>
      <c r="E1460">
        <v>2949.4</v>
      </c>
      <c r="F1460">
        <v>3049.8</v>
      </c>
      <c r="G1460">
        <v>3122.5</v>
      </c>
      <c r="H1460">
        <v>2819.4</v>
      </c>
      <c r="I1460">
        <v>2792.5</v>
      </c>
      <c r="J1460">
        <v>2956.4</v>
      </c>
      <c r="K1460">
        <v>3161</v>
      </c>
      <c r="L1460">
        <v>3210.3</v>
      </c>
      <c r="M1460">
        <v>3392.4</v>
      </c>
      <c r="N1460">
        <v>3403</v>
      </c>
      <c r="O1460">
        <v>3563.3</v>
      </c>
      <c r="P1460">
        <v>3642</v>
      </c>
      <c r="Q1460">
        <v>3886</v>
      </c>
      <c r="R1460">
        <v>3882.4</v>
      </c>
      <c r="S1460">
        <v>3839.6</v>
      </c>
      <c r="T1460">
        <v>3770.3</v>
      </c>
      <c r="U1460">
        <v>4076.9</v>
      </c>
      <c r="V1460">
        <v>4116.8999999999996</v>
      </c>
      <c r="W1460">
        <v>4405.6000000000004</v>
      </c>
      <c r="X1460">
        <v>4202.8</v>
      </c>
      <c r="Y1460">
        <v>4610.6000000000004</v>
      </c>
      <c r="Z1460">
        <v>4798.8999999999996</v>
      </c>
      <c r="AA1460">
        <v>5126.8</v>
      </c>
      <c r="AB1460">
        <v>5033.1000000000004</v>
      </c>
      <c r="AC1460">
        <v>5462.9</v>
      </c>
      <c r="AD1460">
        <v>5669</v>
      </c>
      <c r="AE1460">
        <v>5768</v>
      </c>
      <c r="AF1460">
        <v>5644.4</v>
      </c>
      <c r="AG1460">
        <v>5962</v>
      </c>
      <c r="AH1460">
        <v>5415.5</v>
      </c>
      <c r="AI1460">
        <v>5266.6</v>
      </c>
      <c r="AJ1460">
        <v>5106.8999999999996</v>
      </c>
      <c r="AK1460">
        <v>6203.9</v>
      </c>
      <c r="AL1460">
        <v>6581.7</v>
      </c>
      <c r="AM1460">
        <v>6723.5</v>
      </c>
      <c r="AN1460">
        <v>6225</v>
      </c>
      <c r="AO1460">
        <v>6275.6</v>
      </c>
      <c r="AP1460">
        <v>6532.6</v>
      </c>
      <c r="AQ1460">
        <v>7379.6</v>
      </c>
      <c r="AR1460">
        <v>7534.7</v>
      </c>
      <c r="AS1460">
        <v>7374.3</v>
      </c>
      <c r="AT1460">
        <v>7882.2</v>
      </c>
      <c r="AU1460">
        <v>8530.6</v>
      </c>
    </row>
    <row r="1461" spans="1:47" x14ac:dyDescent="0.25">
      <c r="A1461" t="s">
        <v>446</v>
      </c>
      <c r="B1461">
        <f>_xll.BDH($A1461,"BS_TOT_ASSET","2007-05-31","","Dir=H","Per=M","Days=A","Dts=H","cols=46;rows=1")</f>
        <v>115361</v>
      </c>
      <c r="C1461">
        <v>115644</v>
      </c>
      <c r="D1461">
        <v>115224</v>
      </c>
      <c r="E1461">
        <v>114144</v>
      </c>
      <c r="F1461">
        <v>113625</v>
      </c>
      <c r="G1461">
        <v>112695</v>
      </c>
      <c r="H1461">
        <v>110573</v>
      </c>
      <c r="I1461">
        <v>110467</v>
      </c>
      <c r="J1461">
        <v>111326</v>
      </c>
      <c r="K1461">
        <v>112617</v>
      </c>
      <c r="L1461">
        <v>109560</v>
      </c>
      <c r="M1461">
        <v>105656</v>
      </c>
      <c r="N1461">
        <v>107023</v>
      </c>
      <c r="O1461">
        <v>108154</v>
      </c>
      <c r="P1461">
        <v>105656</v>
      </c>
      <c r="Q1461">
        <v>105252</v>
      </c>
      <c r="R1461">
        <v>106468</v>
      </c>
      <c r="S1461">
        <v>106933</v>
      </c>
      <c r="T1461">
        <v>104575</v>
      </c>
      <c r="U1461">
        <v>104866</v>
      </c>
      <c r="V1461">
        <v>104330</v>
      </c>
      <c r="W1461">
        <v>105445</v>
      </c>
      <c r="X1461">
        <v>104938</v>
      </c>
      <c r="Y1461">
        <v>103897</v>
      </c>
      <c r="Z1461">
        <v>101900</v>
      </c>
      <c r="AA1461">
        <v>102685</v>
      </c>
      <c r="AB1461">
        <v>103812</v>
      </c>
      <c r="AC1461">
        <v>104134</v>
      </c>
      <c r="AD1461">
        <v>104811</v>
      </c>
      <c r="AE1461">
        <v>104522</v>
      </c>
      <c r="AF1461">
        <v>103078</v>
      </c>
      <c r="AG1461">
        <v>102691</v>
      </c>
      <c r="AH1461">
        <v>101664</v>
      </c>
      <c r="AI1461">
        <v>102110</v>
      </c>
      <c r="AJ1461">
        <v>100184</v>
      </c>
      <c r="AK1461">
        <v>101680</v>
      </c>
      <c r="AL1461">
        <v>102446</v>
      </c>
      <c r="AM1461">
        <v>102787</v>
      </c>
      <c r="AN1461">
        <v>100245</v>
      </c>
      <c r="AO1461">
        <v>101246</v>
      </c>
      <c r="AP1461">
        <v>102669</v>
      </c>
      <c r="AQ1461">
        <v>104311</v>
      </c>
      <c r="AR1461">
        <v>103483</v>
      </c>
      <c r="AS1461">
        <v>103676</v>
      </c>
      <c r="AT1461">
        <v>103523</v>
      </c>
      <c r="AU1461">
        <v>104390</v>
      </c>
    </row>
    <row r="1462" spans="1:47" x14ac:dyDescent="0.25">
      <c r="A1462" t="s">
        <v>447</v>
      </c>
      <c r="B1462">
        <f>_xll.BDH($A1462,"BS_TOT_ASSET","2007-05-31","","Dir=H","Per=M","Days=A","Dts=H","cols=46;rows=1")</f>
        <v>1135.8130000000001</v>
      </c>
      <c r="C1462">
        <v>1133.604</v>
      </c>
      <c r="D1462">
        <v>1057.971</v>
      </c>
      <c r="E1462">
        <v>1188.0709999999999</v>
      </c>
      <c r="F1462">
        <v>1169.201</v>
      </c>
      <c r="G1462">
        <v>1165.002</v>
      </c>
      <c r="H1462">
        <v>1075.9970000000001</v>
      </c>
      <c r="I1462">
        <v>1200.4359999999999</v>
      </c>
      <c r="J1462">
        <v>1171.511</v>
      </c>
      <c r="K1462">
        <v>1242.097</v>
      </c>
      <c r="L1462">
        <v>1276.58</v>
      </c>
      <c r="M1462">
        <v>1404.3389999999999</v>
      </c>
      <c r="N1462">
        <v>1424.2670000000001</v>
      </c>
      <c r="O1462">
        <v>1487.9680000000001</v>
      </c>
      <c r="P1462">
        <v>1463.4739999999999</v>
      </c>
      <c r="Q1462">
        <v>1577.153</v>
      </c>
      <c r="R1462">
        <v>1582.8630000000001</v>
      </c>
      <c r="S1462">
        <v>1547.85</v>
      </c>
      <c r="T1462">
        <v>1594.8320000000001</v>
      </c>
      <c r="U1462">
        <v>1743.6510000000001</v>
      </c>
      <c r="V1462">
        <v>1722.412</v>
      </c>
      <c r="W1462">
        <v>1716.3030000000001</v>
      </c>
      <c r="X1462">
        <v>1706.808</v>
      </c>
      <c r="Y1462">
        <v>1881.328</v>
      </c>
      <c r="Z1462">
        <v>1846.424</v>
      </c>
      <c r="AA1462">
        <v>1919.306</v>
      </c>
      <c r="AB1462">
        <v>1903.3910000000001</v>
      </c>
      <c r="AC1462">
        <v>2056.3919999999998</v>
      </c>
      <c r="AD1462">
        <v>2025.528</v>
      </c>
      <c r="AE1462">
        <v>2188.6979999999999</v>
      </c>
      <c r="AF1462">
        <v>2034.5709999999999</v>
      </c>
      <c r="AG1462">
        <v>2322.0100000000002</v>
      </c>
      <c r="AH1462">
        <v>2271.27</v>
      </c>
      <c r="AI1462">
        <v>2440.5859999999998</v>
      </c>
      <c r="AJ1462">
        <v>2370.826</v>
      </c>
      <c r="AK1462">
        <v>2564.5279999999998</v>
      </c>
      <c r="AL1462">
        <v>2578.7660000000001</v>
      </c>
      <c r="AM1462">
        <v>2635.7330000000002</v>
      </c>
      <c r="AN1462">
        <v>2674.942</v>
      </c>
      <c r="AO1462">
        <v>2976.402</v>
      </c>
      <c r="AP1462">
        <v>2815.5720000000001</v>
      </c>
      <c r="AQ1462">
        <v>2928.3510000000001</v>
      </c>
      <c r="AR1462">
        <v>2868.7689999999998</v>
      </c>
      <c r="AS1462">
        <v>3207.7869999999998</v>
      </c>
      <c r="AT1462">
        <v>3067.4059999999999</v>
      </c>
      <c r="AU1462">
        <v>3220.9340000000002</v>
      </c>
    </row>
    <row r="1463" spans="1:47" x14ac:dyDescent="0.25">
      <c r="A1463" t="s">
        <v>448</v>
      </c>
      <c r="B1463">
        <f>_xll.BDH($A1463,"BS_TOT_ASSET","2007-05-31","","Dir=H","Per=M","Days=A","Dts=H","cols=46;rows=1")</f>
        <v>10316</v>
      </c>
      <c r="C1463">
        <v>10227</v>
      </c>
      <c r="D1463">
        <v>10250</v>
      </c>
      <c r="E1463">
        <v>10367</v>
      </c>
      <c r="F1463">
        <v>10648</v>
      </c>
      <c r="G1463">
        <v>10850</v>
      </c>
      <c r="H1463">
        <v>10484</v>
      </c>
      <c r="I1463">
        <v>10937</v>
      </c>
      <c r="J1463">
        <v>10887</v>
      </c>
      <c r="K1463">
        <v>10595</v>
      </c>
      <c r="L1463">
        <v>10851</v>
      </c>
      <c r="M1463">
        <v>10411</v>
      </c>
      <c r="N1463">
        <v>10467</v>
      </c>
      <c r="O1463">
        <v>10752</v>
      </c>
      <c r="P1463">
        <v>11190</v>
      </c>
      <c r="Q1463">
        <v>11226</v>
      </c>
      <c r="R1463">
        <v>11488</v>
      </c>
      <c r="S1463">
        <v>11071</v>
      </c>
      <c r="T1463">
        <v>11227</v>
      </c>
      <c r="U1463">
        <v>11170</v>
      </c>
      <c r="V1463">
        <v>11461</v>
      </c>
      <c r="W1463">
        <v>11896</v>
      </c>
      <c r="X1463">
        <v>11874</v>
      </c>
      <c r="Y1463">
        <v>11789</v>
      </c>
      <c r="Z1463">
        <v>12102</v>
      </c>
      <c r="AA1463">
        <v>12177</v>
      </c>
      <c r="AB1463">
        <v>11844</v>
      </c>
      <c r="AC1463">
        <v>11886</v>
      </c>
      <c r="AD1463">
        <v>12055</v>
      </c>
      <c r="AE1463">
        <v>23956</v>
      </c>
      <c r="AF1463">
        <v>23758</v>
      </c>
      <c r="AG1463">
        <v>23526</v>
      </c>
      <c r="AH1463">
        <v>23443</v>
      </c>
      <c r="AI1463">
        <v>22969</v>
      </c>
      <c r="AJ1463">
        <v>23290</v>
      </c>
      <c r="AK1463">
        <v>22511</v>
      </c>
      <c r="AL1463">
        <v>22410</v>
      </c>
      <c r="AM1463">
        <v>22373</v>
      </c>
      <c r="AN1463">
        <v>22257</v>
      </c>
      <c r="AO1463">
        <v>22596</v>
      </c>
      <c r="AP1463">
        <v>28063</v>
      </c>
      <c r="AQ1463">
        <v>28066</v>
      </c>
      <c r="AR1463">
        <v>28046</v>
      </c>
      <c r="AS1463">
        <v>28091</v>
      </c>
      <c r="AT1463">
        <v>28638</v>
      </c>
      <c r="AU1463">
        <v>29109</v>
      </c>
    </row>
    <row r="1464" spans="1:47" x14ac:dyDescent="0.25">
      <c r="A1464" t="s">
        <v>449</v>
      </c>
      <c r="B1464">
        <f>_xll.BDH($A1464,"BS_TOT_ASSET","2007-05-31","","Dir=H","Per=M","Days=A","Dts=H","cols=46;rows=1")</f>
        <v>1704.499</v>
      </c>
      <c r="C1464">
        <v>1826.886</v>
      </c>
      <c r="D1464">
        <v>1479.02</v>
      </c>
      <c r="E1464">
        <v>1522.9770000000001</v>
      </c>
      <c r="F1464">
        <v>1546.079</v>
      </c>
      <c r="G1464">
        <v>1586.4970000000001</v>
      </c>
      <c r="H1464">
        <v>1550.0239999999999</v>
      </c>
      <c r="I1464">
        <v>1589.152</v>
      </c>
      <c r="J1464">
        <v>1634.779</v>
      </c>
      <c r="K1464">
        <v>1676.2670000000001</v>
      </c>
      <c r="L1464">
        <v>1710.954</v>
      </c>
      <c r="M1464">
        <v>1764.0429999999999</v>
      </c>
      <c r="N1464">
        <v>1895.864</v>
      </c>
      <c r="O1464">
        <v>1920.9549999999999</v>
      </c>
      <c r="P1464">
        <v>1952.261</v>
      </c>
      <c r="Q1464">
        <v>1785.0250000000001</v>
      </c>
      <c r="R1464">
        <v>1832.278</v>
      </c>
      <c r="S1464">
        <v>1849.05</v>
      </c>
      <c r="T1464">
        <v>1858.3920000000001</v>
      </c>
      <c r="U1464">
        <v>1906.135</v>
      </c>
      <c r="V1464">
        <v>1936.5409999999999</v>
      </c>
      <c r="W1464">
        <v>1969.9190000000001</v>
      </c>
      <c r="X1464">
        <v>2023.838</v>
      </c>
      <c r="Y1464">
        <v>2039.194</v>
      </c>
      <c r="Z1464">
        <v>3188.1770000000001</v>
      </c>
      <c r="AA1464">
        <v>3754.886</v>
      </c>
      <c r="AB1464">
        <v>3686.5680000000002</v>
      </c>
      <c r="AC1464">
        <v>3721.2190000000001</v>
      </c>
      <c r="AD1464">
        <v>3677.9090000000001</v>
      </c>
      <c r="AE1464">
        <v>3720.5819999999999</v>
      </c>
      <c r="AF1464">
        <v>3733.5810000000001</v>
      </c>
      <c r="AG1464">
        <v>3777.4380000000001</v>
      </c>
      <c r="AH1464">
        <v>3812.5239999999999</v>
      </c>
      <c r="AI1464">
        <v>3889.5219999999999</v>
      </c>
      <c r="AJ1464">
        <v>3877.895</v>
      </c>
      <c r="AK1464">
        <v>5423.933</v>
      </c>
      <c r="AL1464">
        <v>6477.0330000000004</v>
      </c>
      <c r="AM1464">
        <v>6375.1779999999999</v>
      </c>
      <c r="AN1464">
        <v>6366.1769999999997</v>
      </c>
      <c r="AO1464">
        <v>6350.68</v>
      </c>
      <c r="AP1464">
        <v>6277.0140000000001</v>
      </c>
      <c r="AQ1464">
        <v>6218.89</v>
      </c>
      <c r="AR1464">
        <v>6331.6890000000003</v>
      </c>
      <c r="AS1464">
        <v>7531.7169999999996</v>
      </c>
      <c r="AT1464">
        <v>7466.49</v>
      </c>
      <c r="AU1464">
        <v>7473.0439999999999</v>
      </c>
    </row>
    <row r="1465" spans="1:47" x14ac:dyDescent="0.25">
      <c r="A1465" t="s">
        <v>450</v>
      </c>
      <c r="B1465">
        <f>_xll.BDH($A1465,"BS_TOT_ASSET","2007-05-31","","Dir=H","Per=M","Days=A","Dts=H","cols=46;rows=1")</f>
        <v>758.31299999999999</v>
      </c>
      <c r="C1465">
        <v>831.14300000000003</v>
      </c>
      <c r="D1465">
        <v>773.08500000000004</v>
      </c>
      <c r="E1465">
        <v>1097.1279999999999</v>
      </c>
      <c r="F1465">
        <v>1092.5619999999999</v>
      </c>
      <c r="G1465">
        <v>1083.3521000000001</v>
      </c>
      <c r="H1465">
        <v>900.74900000000002</v>
      </c>
      <c r="I1465">
        <v>855.17899999999997</v>
      </c>
      <c r="J1465">
        <v>886.39800000000002</v>
      </c>
      <c r="K1465">
        <v>1008.571</v>
      </c>
      <c r="L1465">
        <v>893.34400000000005</v>
      </c>
      <c r="M1465">
        <v>866.25300000000004</v>
      </c>
      <c r="N1465">
        <v>944.15899999999999</v>
      </c>
      <c r="O1465">
        <v>1048.2560000000001</v>
      </c>
      <c r="P1465">
        <v>976.59900000000005</v>
      </c>
      <c r="Q1465">
        <v>971.65899999999999</v>
      </c>
      <c r="R1465">
        <v>1003.577</v>
      </c>
      <c r="S1465">
        <v>931.91600000000005</v>
      </c>
      <c r="T1465">
        <v>1140.596</v>
      </c>
      <c r="U1465">
        <v>1149.4269999999999</v>
      </c>
      <c r="V1465">
        <v>1073.1369999999999</v>
      </c>
      <c r="W1465">
        <v>1164.7449999999999</v>
      </c>
      <c r="X1465">
        <v>1189.7809999999999</v>
      </c>
      <c r="Y1465">
        <v>1277.8389999999999</v>
      </c>
      <c r="Z1465">
        <v>1448.105</v>
      </c>
      <c r="AA1465">
        <v>2701.3139999999999</v>
      </c>
      <c r="AB1465">
        <v>1985.3510000000001</v>
      </c>
      <c r="AC1465">
        <v>1799.63</v>
      </c>
      <c r="AD1465">
        <v>1607.7360000000001</v>
      </c>
      <c r="AE1465">
        <v>1665.212</v>
      </c>
      <c r="AF1465">
        <v>2253.8180000000002</v>
      </c>
      <c r="AG1465">
        <v>2228.0729999999999</v>
      </c>
      <c r="AH1465">
        <v>2352.6039999999998</v>
      </c>
      <c r="AI1465">
        <v>2416.4989999999998</v>
      </c>
      <c r="AJ1465">
        <v>2585.009</v>
      </c>
      <c r="AK1465">
        <v>2590.277</v>
      </c>
      <c r="AL1465">
        <v>2538.7269999999999</v>
      </c>
      <c r="AM1465">
        <v>2979.08</v>
      </c>
      <c r="AN1465">
        <v>3089.0990000000002</v>
      </c>
      <c r="AO1465">
        <v>3149.154</v>
      </c>
      <c r="AP1465">
        <v>3219.57</v>
      </c>
      <c r="AQ1465">
        <v>3696.38</v>
      </c>
      <c r="AR1465">
        <v>3682.61</v>
      </c>
      <c r="AS1465">
        <v>3737.8409999999999</v>
      </c>
      <c r="AT1465">
        <v>3456.0039999999999</v>
      </c>
      <c r="AU1465">
        <v>3655.1889999999999</v>
      </c>
    </row>
    <row r="1466" spans="1:47" x14ac:dyDescent="0.25">
      <c r="A1466" t="s">
        <v>451</v>
      </c>
      <c r="B1466" t="str">
        <f>_xll.BDH($A1466,"BS_TOT_ASSET","2007-05-31","","Dir=H","Per=M","Days=A","Dts=H","cols=46;rows=1")</f>
        <v>#N/A N/A</v>
      </c>
      <c r="C1466" t="s">
        <v>506</v>
      </c>
      <c r="D1466" t="s">
        <v>506</v>
      </c>
      <c r="E1466" t="s">
        <v>506</v>
      </c>
      <c r="F1466" t="s">
        <v>506</v>
      </c>
      <c r="G1466" t="s">
        <v>506</v>
      </c>
      <c r="H1466" t="s">
        <v>506</v>
      </c>
      <c r="I1466" t="s">
        <v>506</v>
      </c>
      <c r="J1466" t="s">
        <v>506</v>
      </c>
      <c r="K1466" t="s">
        <v>506</v>
      </c>
      <c r="L1466" t="s">
        <v>506</v>
      </c>
      <c r="M1466" t="s">
        <v>506</v>
      </c>
      <c r="N1466" t="s">
        <v>506</v>
      </c>
      <c r="O1466" t="s">
        <v>506</v>
      </c>
      <c r="P1466" t="s">
        <v>506</v>
      </c>
      <c r="Q1466" t="s">
        <v>506</v>
      </c>
      <c r="R1466" t="s">
        <v>506</v>
      </c>
      <c r="S1466" t="s">
        <v>506</v>
      </c>
      <c r="T1466">
        <v>720.67499999999995</v>
      </c>
      <c r="U1466">
        <v>720.67499999999995</v>
      </c>
      <c r="V1466">
        <v>720.67499999999995</v>
      </c>
      <c r="W1466">
        <v>720.67499999999995</v>
      </c>
      <c r="X1466">
        <v>831.56799999999998</v>
      </c>
      <c r="Y1466">
        <v>831.56799999999998</v>
      </c>
      <c r="Z1466">
        <v>964.05899999999997</v>
      </c>
      <c r="AA1466">
        <v>992.803</v>
      </c>
      <c r="AB1466">
        <v>3366.24</v>
      </c>
      <c r="AC1466">
        <v>3356.2089999999998</v>
      </c>
      <c r="AD1466">
        <v>3584.817</v>
      </c>
      <c r="AE1466">
        <v>5448.6540000000005</v>
      </c>
      <c r="AF1466">
        <v>5583.0820000000003</v>
      </c>
      <c r="AG1466">
        <v>5643.4170000000004</v>
      </c>
      <c r="AH1466">
        <v>6230.3339999999998</v>
      </c>
      <c r="AI1466">
        <v>6289.0640000000003</v>
      </c>
      <c r="AJ1466">
        <v>6442.4390000000003</v>
      </c>
      <c r="AK1466">
        <v>6476.1679999999997</v>
      </c>
      <c r="AL1466">
        <v>6616.8140000000003</v>
      </c>
      <c r="AM1466">
        <v>6742.9459999999999</v>
      </c>
      <c r="AN1466">
        <v>6870.3649999999998</v>
      </c>
      <c r="AO1466">
        <v>6892.7420000000002</v>
      </c>
      <c r="AP1466">
        <v>6963.098</v>
      </c>
      <c r="AQ1466">
        <v>7075.7889999999998</v>
      </c>
      <c r="AR1466">
        <v>7412.4769999999999</v>
      </c>
      <c r="AS1466">
        <v>7539.4409999999998</v>
      </c>
      <c r="AT1466">
        <v>8861.23</v>
      </c>
      <c r="AU1466">
        <v>9746.1919999999991</v>
      </c>
    </row>
    <row r="1467" spans="1:47" x14ac:dyDescent="0.25">
      <c r="A1467" t="s">
        <v>452</v>
      </c>
      <c r="B1467">
        <f>_xll.BDH($A1467,"BS_TOT_ASSET","2007-05-31","","Dir=H","Per=M","Days=A","Dts=H","cols=46;rows=1")</f>
        <v>14020</v>
      </c>
      <c r="C1467">
        <v>13724</v>
      </c>
      <c r="D1467">
        <v>12667</v>
      </c>
      <c r="E1467">
        <v>12338</v>
      </c>
      <c r="F1467">
        <v>12382</v>
      </c>
      <c r="G1467">
        <v>12466</v>
      </c>
      <c r="H1467">
        <v>11923</v>
      </c>
      <c r="I1467">
        <v>11520</v>
      </c>
      <c r="J1467">
        <v>11510</v>
      </c>
      <c r="K1467">
        <v>11903</v>
      </c>
      <c r="L1467">
        <v>12119</v>
      </c>
      <c r="M1467">
        <v>12370</v>
      </c>
      <c r="N1467">
        <v>12164</v>
      </c>
      <c r="O1467">
        <v>12649</v>
      </c>
      <c r="P1467">
        <v>13401</v>
      </c>
      <c r="Q1467">
        <v>13310</v>
      </c>
      <c r="R1467">
        <v>17098</v>
      </c>
      <c r="S1467">
        <v>20907</v>
      </c>
      <c r="T1467">
        <v>20497</v>
      </c>
      <c r="U1467">
        <v>20009</v>
      </c>
      <c r="V1467">
        <v>19521</v>
      </c>
      <c r="W1467">
        <v>20514</v>
      </c>
      <c r="X1467">
        <v>20021</v>
      </c>
      <c r="Y1467">
        <v>19701</v>
      </c>
      <c r="Z1467">
        <v>19398</v>
      </c>
      <c r="AA1467">
        <v>19244</v>
      </c>
      <c r="AB1467">
        <v>18938</v>
      </c>
      <c r="AC1467">
        <v>18935</v>
      </c>
      <c r="AD1467">
        <v>17810</v>
      </c>
      <c r="AE1467">
        <v>17900</v>
      </c>
      <c r="AF1467">
        <v>17372</v>
      </c>
      <c r="AG1467">
        <v>16992</v>
      </c>
      <c r="AH1467">
        <v>17532</v>
      </c>
      <c r="AI1467">
        <v>16540</v>
      </c>
      <c r="AJ1467">
        <v>16230</v>
      </c>
      <c r="AK1467">
        <v>15686</v>
      </c>
      <c r="AL1467">
        <v>15693</v>
      </c>
      <c r="AM1467">
        <v>16216</v>
      </c>
      <c r="AN1467">
        <v>16431</v>
      </c>
      <c r="AO1467">
        <v>15978</v>
      </c>
      <c r="AP1467">
        <v>16438</v>
      </c>
      <c r="AQ1467">
        <v>16929</v>
      </c>
      <c r="AR1467">
        <v>17642</v>
      </c>
      <c r="AS1467">
        <v>17507</v>
      </c>
      <c r="AT1467">
        <v>18527</v>
      </c>
      <c r="AU1467">
        <v>18573</v>
      </c>
    </row>
    <row r="1468" spans="1:47" x14ac:dyDescent="0.25">
      <c r="A1468" t="s">
        <v>453</v>
      </c>
      <c r="B1468">
        <f>_xll.BDH($A1468,"BS_TOT_ASSET","2007-05-31","","Dir=H","Per=M","Days=A","Dts=H","cols=46;rows=1")</f>
        <v>18123</v>
      </c>
      <c r="C1468">
        <v>18436</v>
      </c>
      <c r="D1468">
        <v>19956</v>
      </c>
      <c r="E1468">
        <v>20766</v>
      </c>
      <c r="F1468">
        <v>20696</v>
      </c>
      <c r="G1468">
        <v>20686</v>
      </c>
      <c r="H1468">
        <v>20031</v>
      </c>
      <c r="I1468">
        <v>20516</v>
      </c>
      <c r="J1468">
        <v>19844</v>
      </c>
      <c r="K1468">
        <v>19958</v>
      </c>
      <c r="L1468">
        <v>18940</v>
      </c>
      <c r="M1468">
        <v>18110</v>
      </c>
      <c r="N1468">
        <v>17123</v>
      </c>
      <c r="O1468">
        <v>16013</v>
      </c>
      <c r="P1468">
        <v>15282</v>
      </c>
      <c r="Q1468">
        <v>15059</v>
      </c>
      <c r="R1468">
        <v>14839</v>
      </c>
      <c r="S1468">
        <v>15281</v>
      </c>
      <c r="T1468">
        <v>13615</v>
      </c>
      <c r="U1468">
        <v>13280</v>
      </c>
      <c r="V1468">
        <v>13068</v>
      </c>
      <c r="W1468">
        <v>13065</v>
      </c>
      <c r="X1468">
        <v>13033</v>
      </c>
      <c r="Y1468">
        <v>12557</v>
      </c>
      <c r="Z1468">
        <v>12440</v>
      </c>
      <c r="AA1468">
        <v>12457</v>
      </c>
      <c r="AB1468">
        <v>12944</v>
      </c>
      <c r="AC1468">
        <v>14963</v>
      </c>
      <c r="AD1468">
        <v>15135</v>
      </c>
      <c r="AE1468">
        <v>14739</v>
      </c>
      <c r="AF1468">
        <v>14605</v>
      </c>
      <c r="AG1468">
        <v>14738</v>
      </c>
      <c r="AH1468">
        <v>14948</v>
      </c>
      <c r="AI1468">
        <v>14898</v>
      </c>
      <c r="AJ1468">
        <v>14708</v>
      </c>
      <c r="AK1468">
        <v>15099</v>
      </c>
      <c r="AL1468">
        <v>15034</v>
      </c>
      <c r="AM1468">
        <v>15167</v>
      </c>
      <c r="AN1468">
        <v>15358</v>
      </c>
      <c r="AO1468">
        <v>15703</v>
      </c>
      <c r="AP1468">
        <v>15775</v>
      </c>
      <c r="AQ1468">
        <v>15875</v>
      </c>
      <c r="AR1468">
        <v>15340</v>
      </c>
      <c r="AS1468">
        <v>14968</v>
      </c>
      <c r="AT1468">
        <v>14558</v>
      </c>
      <c r="AU1468">
        <v>14669</v>
      </c>
    </row>
    <row r="1469" spans="1:47" x14ac:dyDescent="0.25">
      <c r="A1469" t="s">
        <v>454</v>
      </c>
      <c r="B1469">
        <f>_xll.BDH($A1469,"BS_TOT_ASSET","2007-05-31","","Dir=H","Per=M","Days=A","Dts=H","cols=46;rows=1")</f>
        <v>317.86200000000002</v>
      </c>
      <c r="C1469">
        <v>384.27</v>
      </c>
      <c r="D1469">
        <v>390.613</v>
      </c>
      <c r="E1469">
        <v>388.529</v>
      </c>
      <c r="F1469">
        <v>417.45299999999997</v>
      </c>
      <c r="G1469">
        <v>474.88600000000002</v>
      </c>
      <c r="H1469">
        <v>487.55500000000001</v>
      </c>
      <c r="I1469">
        <v>458.31599999999997</v>
      </c>
      <c r="J1469">
        <v>481.70400000000001</v>
      </c>
      <c r="K1469">
        <v>516.06799999999998</v>
      </c>
      <c r="L1469">
        <v>545.58799999999997</v>
      </c>
      <c r="M1469">
        <v>549.25099999999998</v>
      </c>
      <c r="N1469">
        <v>570.09900000000005</v>
      </c>
      <c r="O1469">
        <v>642.86300000000006</v>
      </c>
      <c r="P1469">
        <v>675.37800000000004</v>
      </c>
      <c r="Q1469">
        <v>691.71</v>
      </c>
      <c r="R1469">
        <v>766.18899999999996</v>
      </c>
      <c r="S1469">
        <v>900.13800000000003</v>
      </c>
      <c r="T1469">
        <v>919.21</v>
      </c>
      <c r="U1469">
        <v>920.23699999999997</v>
      </c>
      <c r="V1469">
        <v>1004.689</v>
      </c>
      <c r="W1469">
        <v>1078.6389999999999</v>
      </c>
      <c r="X1469">
        <v>1157.0830000000001</v>
      </c>
      <c r="Y1469">
        <v>1140.4880000000001</v>
      </c>
      <c r="Z1469">
        <v>1275.3879999999999</v>
      </c>
      <c r="AA1469">
        <v>1396.99</v>
      </c>
      <c r="AB1469">
        <v>1577.741</v>
      </c>
      <c r="AC1469">
        <v>1599.0160000000001</v>
      </c>
      <c r="AD1469">
        <v>1863.9449999999999</v>
      </c>
      <c r="AE1469">
        <v>1978.11</v>
      </c>
      <c r="AF1469">
        <v>2095.0830000000001</v>
      </c>
      <c r="AG1469">
        <v>2544.538</v>
      </c>
      <c r="AH1469">
        <v>2758.9090000000001</v>
      </c>
      <c r="AI1469">
        <v>3032.3629999999998</v>
      </c>
      <c r="AJ1469">
        <v>2865.97</v>
      </c>
      <c r="AK1469">
        <v>3218.1239999999998</v>
      </c>
      <c r="AL1469">
        <v>3426.924</v>
      </c>
      <c r="AM1469">
        <v>3685.337</v>
      </c>
      <c r="AN1469">
        <v>3644.3310000000001</v>
      </c>
      <c r="AO1469">
        <v>3577.16</v>
      </c>
      <c r="AP1469">
        <v>3894.2440000000001</v>
      </c>
      <c r="AQ1469">
        <v>4130.3649999999998</v>
      </c>
      <c r="AR1469">
        <v>4006.3670000000002</v>
      </c>
      <c r="AS1469">
        <v>4264.3190000000004</v>
      </c>
      <c r="AT1469">
        <v>4241.152</v>
      </c>
      <c r="AU1469">
        <v>4227.1689999999999</v>
      </c>
    </row>
    <row r="1470" spans="1:47" x14ac:dyDescent="0.25">
      <c r="A1470" t="s">
        <v>455</v>
      </c>
      <c r="B1470">
        <f>_xll.BDH($A1470,"BS_TOT_ASSET","2007-05-31","","Dir=H","Per=M","Days=A","Dts=H","cols=46;rows=1")</f>
        <v>317.86200000000002</v>
      </c>
      <c r="C1470">
        <v>384.27</v>
      </c>
      <c r="D1470">
        <v>390.613</v>
      </c>
      <c r="E1470">
        <v>388.529</v>
      </c>
      <c r="F1470">
        <v>417.45299999999997</v>
      </c>
      <c r="G1470">
        <v>474.88600000000002</v>
      </c>
      <c r="H1470">
        <v>487.55500000000001</v>
      </c>
      <c r="I1470">
        <v>458.31599999999997</v>
      </c>
      <c r="J1470">
        <v>481.70400000000001</v>
      </c>
      <c r="K1470">
        <v>516.06799999999998</v>
      </c>
      <c r="L1470">
        <v>545.58799999999997</v>
      </c>
      <c r="M1470">
        <v>549.25099999999998</v>
      </c>
      <c r="N1470">
        <v>570.09900000000005</v>
      </c>
      <c r="O1470">
        <v>642.86300000000006</v>
      </c>
      <c r="P1470">
        <v>675.37800000000004</v>
      </c>
      <c r="Q1470">
        <v>691.71</v>
      </c>
      <c r="R1470">
        <v>766.18899999999996</v>
      </c>
      <c r="S1470">
        <v>900.13800000000003</v>
      </c>
      <c r="T1470">
        <v>919.21</v>
      </c>
      <c r="U1470">
        <v>920.23699999999997</v>
      </c>
      <c r="V1470">
        <v>1004.689</v>
      </c>
      <c r="W1470">
        <v>1078.6389999999999</v>
      </c>
      <c r="X1470">
        <v>1157.0830000000001</v>
      </c>
      <c r="Y1470">
        <v>1140.4880000000001</v>
      </c>
      <c r="Z1470">
        <v>1275.3879999999999</v>
      </c>
      <c r="AA1470">
        <v>1396.99</v>
      </c>
      <c r="AB1470">
        <v>1577.741</v>
      </c>
      <c r="AC1470">
        <v>1599.0160000000001</v>
      </c>
      <c r="AD1470">
        <v>1863.9449999999999</v>
      </c>
      <c r="AE1470">
        <v>1978.11</v>
      </c>
      <c r="AF1470">
        <v>2095.0830000000001</v>
      </c>
      <c r="AG1470">
        <v>2544.538</v>
      </c>
      <c r="AH1470">
        <v>2758.9090000000001</v>
      </c>
      <c r="AI1470">
        <v>3032.3629999999998</v>
      </c>
      <c r="AJ1470">
        <v>2865.97</v>
      </c>
      <c r="AK1470">
        <v>3218.1239999999998</v>
      </c>
      <c r="AL1470">
        <v>3426.924</v>
      </c>
      <c r="AM1470">
        <v>3685.337</v>
      </c>
      <c r="AN1470">
        <v>3644.3310000000001</v>
      </c>
      <c r="AO1470">
        <v>3577.16</v>
      </c>
      <c r="AP1470">
        <v>3894.2440000000001</v>
      </c>
      <c r="AQ1470">
        <v>4130.3649999999998</v>
      </c>
      <c r="AR1470">
        <v>4006.3670000000002</v>
      </c>
      <c r="AS1470">
        <v>4264.3190000000004</v>
      </c>
      <c r="AT1470">
        <v>4241.152</v>
      </c>
      <c r="AU1470">
        <v>4227.1689999999999</v>
      </c>
    </row>
    <row r="1471" spans="1:47" x14ac:dyDescent="0.25">
      <c r="A1471" t="s">
        <v>456</v>
      </c>
      <c r="B1471" t="str">
        <f>_xll.BDH($A1471,"BS_TOT_ASSET","2007-05-31","","Dir=H","Per=M","Days=A","Dts=H","cols=46;rows=1")</f>
        <v>#N/A N/A</v>
      </c>
      <c r="C1471" t="s">
        <v>506</v>
      </c>
      <c r="D1471" t="s">
        <v>506</v>
      </c>
      <c r="E1471" t="s">
        <v>506</v>
      </c>
      <c r="F1471" t="s">
        <v>506</v>
      </c>
      <c r="G1471" t="s">
        <v>506</v>
      </c>
      <c r="H1471" t="s">
        <v>506</v>
      </c>
      <c r="I1471">
        <v>19101</v>
      </c>
      <c r="J1471">
        <v>18806</v>
      </c>
      <c r="K1471">
        <v>18347</v>
      </c>
      <c r="L1471">
        <v>18684</v>
      </c>
      <c r="M1471">
        <v>19952</v>
      </c>
      <c r="N1471">
        <v>20134</v>
      </c>
      <c r="O1471">
        <v>20055</v>
      </c>
      <c r="P1471">
        <v>39598</v>
      </c>
      <c r="Q1471">
        <v>40552</v>
      </c>
      <c r="R1471">
        <v>39694</v>
      </c>
      <c r="S1471">
        <v>39054</v>
      </c>
      <c r="T1471">
        <v>37988</v>
      </c>
      <c r="U1471">
        <v>38199</v>
      </c>
      <c r="V1471">
        <v>38694</v>
      </c>
      <c r="W1471">
        <v>37905</v>
      </c>
      <c r="X1471">
        <v>37628</v>
      </c>
      <c r="Y1471">
        <v>36842</v>
      </c>
      <c r="Z1471">
        <v>37468</v>
      </c>
      <c r="AA1471">
        <v>37260</v>
      </c>
      <c r="AB1471">
        <v>36812</v>
      </c>
      <c r="AC1471">
        <v>37185</v>
      </c>
      <c r="AD1471">
        <v>38447</v>
      </c>
      <c r="AE1471">
        <v>38011</v>
      </c>
      <c r="AF1471">
        <v>36595</v>
      </c>
      <c r="AG1471">
        <v>39091</v>
      </c>
      <c r="AH1471">
        <v>39367</v>
      </c>
      <c r="AI1471">
        <v>41869</v>
      </c>
      <c r="AJ1471">
        <v>40861</v>
      </c>
      <c r="AK1471">
        <v>40373</v>
      </c>
      <c r="AL1471">
        <v>40476</v>
      </c>
      <c r="AM1471">
        <v>40327</v>
      </c>
      <c r="AN1471">
        <v>40140</v>
      </c>
      <c r="AO1471">
        <v>41445</v>
      </c>
      <c r="AP1471">
        <v>42307</v>
      </c>
      <c r="AQ1471">
        <v>42565</v>
      </c>
      <c r="AR1471">
        <v>42326</v>
      </c>
      <c r="AS1471">
        <v>44018</v>
      </c>
      <c r="AT1471">
        <v>44691</v>
      </c>
      <c r="AU1471">
        <v>44837</v>
      </c>
    </row>
    <row r="1472" spans="1:47" x14ac:dyDescent="0.25">
      <c r="A1472" t="s">
        <v>457</v>
      </c>
      <c r="B1472">
        <f>_xll.BDH($A1472,"BS_TOT_ASSET","2007-05-31","","Dir=H","Per=M","Days=A","Dts=H","cols=46;rows=1")</f>
        <v>4803.5169999999998</v>
      </c>
      <c r="C1472">
        <v>4674.598</v>
      </c>
      <c r="D1472">
        <v>4801.1210000000001</v>
      </c>
      <c r="E1472">
        <v>5070.2049999999999</v>
      </c>
      <c r="F1472">
        <v>5036.1459999999997</v>
      </c>
      <c r="G1472">
        <v>5100.2120000000004</v>
      </c>
      <c r="H1472">
        <v>5144.2950000000001</v>
      </c>
      <c r="I1472">
        <v>5185.53</v>
      </c>
      <c r="J1472">
        <v>4970.8980000000001</v>
      </c>
      <c r="K1472">
        <v>5010.2569999999996</v>
      </c>
      <c r="L1472">
        <v>5132.6170000000002</v>
      </c>
      <c r="M1472">
        <v>5115.7160000000003</v>
      </c>
      <c r="N1472">
        <v>5079.3689999999997</v>
      </c>
      <c r="O1472">
        <v>5477.3580000000002</v>
      </c>
      <c r="P1472">
        <v>5529.54</v>
      </c>
      <c r="Q1472">
        <v>5501.8770000000004</v>
      </c>
      <c r="R1472">
        <v>5961.777</v>
      </c>
      <c r="S1472">
        <v>6804.9030000000002</v>
      </c>
      <c r="T1472">
        <v>6721.3540000000003</v>
      </c>
      <c r="U1472">
        <v>6942.5150000000003</v>
      </c>
      <c r="V1472">
        <v>6972.6210000000001</v>
      </c>
      <c r="W1472">
        <v>6910.902</v>
      </c>
      <c r="X1472">
        <v>6859.1030000000001</v>
      </c>
      <c r="Y1472">
        <v>6890.7809999999999</v>
      </c>
      <c r="Z1472">
        <v>6743.5429999999997</v>
      </c>
      <c r="AA1472">
        <v>6756.0659999999998</v>
      </c>
      <c r="AB1472">
        <v>6807.7219999999998</v>
      </c>
      <c r="AC1472">
        <v>6834.0230000000001</v>
      </c>
      <c r="AD1472">
        <v>6932.4049999999997</v>
      </c>
      <c r="AE1472">
        <v>6898.0879999999997</v>
      </c>
      <c r="AF1472">
        <v>6828.7280000000001</v>
      </c>
      <c r="AG1472">
        <v>6858.5110000000004</v>
      </c>
      <c r="AH1472">
        <v>6939.73</v>
      </c>
      <c r="AI1472">
        <v>6922.73</v>
      </c>
      <c r="AJ1472">
        <v>7663.8440000000001</v>
      </c>
      <c r="AK1472">
        <v>7601.5680000000002</v>
      </c>
      <c r="AL1472">
        <v>7610.0820000000003</v>
      </c>
      <c r="AM1472">
        <v>7651.1689999999999</v>
      </c>
      <c r="AN1472">
        <v>7679.5839999999998</v>
      </c>
      <c r="AO1472">
        <v>7735.9110000000001</v>
      </c>
      <c r="AP1472">
        <v>7767.9340000000002</v>
      </c>
      <c r="AQ1472">
        <v>7760.7049999999999</v>
      </c>
      <c r="AR1472">
        <v>7733.2730000000001</v>
      </c>
      <c r="AS1472">
        <v>7709.0479999999998</v>
      </c>
      <c r="AT1472">
        <v>7707.3580000000002</v>
      </c>
      <c r="AU1472">
        <v>7678.7839999999997</v>
      </c>
    </row>
    <row r="1473" spans="1:47" x14ac:dyDescent="0.25">
      <c r="A1473" t="s">
        <v>458</v>
      </c>
      <c r="B1473">
        <f>_xll.BDH($A1473,"BS_TOT_ASSET","2007-05-31","","Dir=H","Per=M","Days=A","Dts=H","cols=46;rows=1")</f>
        <v>3531.68</v>
      </c>
      <c r="C1473">
        <v>3598.9279999999999</v>
      </c>
      <c r="D1473">
        <v>3608.6570000000002</v>
      </c>
      <c r="E1473">
        <v>3686.2820000000002</v>
      </c>
      <c r="F1473">
        <v>3718.5929999999998</v>
      </c>
      <c r="G1473">
        <v>3698.3359999999998</v>
      </c>
      <c r="H1473">
        <v>3742.462</v>
      </c>
      <c r="I1473">
        <v>3835.317</v>
      </c>
      <c r="J1473">
        <v>3836.8760000000002</v>
      </c>
      <c r="K1473">
        <v>3901.509</v>
      </c>
      <c r="L1473">
        <v>3964.4630000000002</v>
      </c>
      <c r="M1473">
        <v>3999.3110000000001</v>
      </c>
      <c r="N1473">
        <v>3989.7570000000001</v>
      </c>
      <c r="O1473">
        <v>4267.7139999999999</v>
      </c>
      <c r="P1473">
        <v>7527.9359999999997</v>
      </c>
      <c r="Q1473">
        <v>7613.0739999999996</v>
      </c>
      <c r="R1473">
        <v>7565.7529999999997</v>
      </c>
      <c r="S1473">
        <v>7605.9309999999996</v>
      </c>
      <c r="T1473">
        <v>7665.2449999999999</v>
      </c>
      <c r="U1473">
        <v>7783.2809999999999</v>
      </c>
      <c r="V1473">
        <v>7758.6480000000001</v>
      </c>
      <c r="W1473">
        <v>7781.0659999999998</v>
      </c>
      <c r="X1473">
        <v>8200.8430000000008</v>
      </c>
      <c r="Y1473">
        <v>8316.5079999999998</v>
      </c>
      <c r="Z1473">
        <v>8317.2530000000006</v>
      </c>
      <c r="AA1473">
        <v>8351.7430000000004</v>
      </c>
      <c r="AB1473">
        <v>8311.723</v>
      </c>
      <c r="AC1473">
        <v>8431.3850000000002</v>
      </c>
      <c r="AD1473">
        <v>8548.0720000000001</v>
      </c>
      <c r="AE1473">
        <v>8961.5920000000006</v>
      </c>
      <c r="AF1473">
        <v>8974.4429999999993</v>
      </c>
      <c r="AG1473">
        <v>9084.3549999999996</v>
      </c>
      <c r="AH1473">
        <v>9078.5589999999993</v>
      </c>
      <c r="AI1473">
        <v>9206.8780000000006</v>
      </c>
      <c r="AJ1473">
        <v>9615.4439999999995</v>
      </c>
      <c r="AK1473">
        <v>9565.009</v>
      </c>
      <c r="AL1473">
        <v>9540.93</v>
      </c>
      <c r="AM1473">
        <v>9673.6389999999992</v>
      </c>
      <c r="AN1473">
        <v>10317.802</v>
      </c>
      <c r="AO1473">
        <v>10448.259</v>
      </c>
      <c r="AP1473">
        <v>10552.486999999999</v>
      </c>
      <c r="AQ1473">
        <v>10639.36</v>
      </c>
      <c r="AR1473">
        <v>10761.828</v>
      </c>
      <c r="AS1473">
        <v>11023.517</v>
      </c>
      <c r="AT1473">
        <v>11069.416999999999</v>
      </c>
      <c r="AU1473">
        <v>11273.584999999999</v>
      </c>
    </row>
    <row r="1474" spans="1:47" x14ac:dyDescent="0.25">
      <c r="A1474" t="s">
        <v>459</v>
      </c>
      <c r="B1474">
        <f>_xll.BDH($A1474,"BS_TOT_ASSET","2007-05-31","","Dir=H","Per=M","Days=A","Dts=H","cols=45;rows=1")</f>
        <v>397.59399999999999</v>
      </c>
      <c r="C1474">
        <v>503.05200000000002</v>
      </c>
      <c r="D1474">
        <v>469.41300000000001</v>
      </c>
      <c r="E1474">
        <v>526.83900000000006</v>
      </c>
      <c r="F1474">
        <v>533.66700000000003</v>
      </c>
      <c r="G1474">
        <v>623.31200000000001</v>
      </c>
      <c r="H1474">
        <v>568.93200000000002</v>
      </c>
      <c r="I1474">
        <v>570.94299999999998</v>
      </c>
      <c r="J1474">
        <v>547.95699999999999</v>
      </c>
      <c r="K1474">
        <v>621.22900000000004</v>
      </c>
      <c r="L1474">
        <v>553.63499999999999</v>
      </c>
      <c r="M1474">
        <v>567.76300000000003</v>
      </c>
      <c r="N1474">
        <v>599.32500000000005</v>
      </c>
      <c r="O1474">
        <v>709.42200000000003</v>
      </c>
      <c r="P1474">
        <v>730.48800000000006</v>
      </c>
      <c r="Q1474">
        <v>765.80700000000002</v>
      </c>
      <c r="R1474">
        <v>815.84799999999996</v>
      </c>
      <c r="S1474">
        <v>930.072</v>
      </c>
      <c r="T1474">
        <v>957.21699999999998</v>
      </c>
      <c r="U1474">
        <v>1058.001</v>
      </c>
      <c r="V1474">
        <v>1038.769</v>
      </c>
      <c r="W1474">
        <v>1233.2460000000001</v>
      </c>
      <c r="X1474">
        <v>1275.249</v>
      </c>
      <c r="Y1474">
        <v>1331.577</v>
      </c>
      <c r="Z1474">
        <v>1391.992</v>
      </c>
      <c r="AA1474">
        <v>1535.347</v>
      </c>
      <c r="AB1474">
        <v>1602.7270000000001</v>
      </c>
      <c r="AC1474">
        <v>1699.2249999999999</v>
      </c>
      <c r="AD1474">
        <v>1779.8119999999999</v>
      </c>
      <c r="AE1474">
        <v>1922.759</v>
      </c>
      <c r="AF1474">
        <v>1983.17</v>
      </c>
      <c r="AG1474">
        <v>2077.951</v>
      </c>
      <c r="AH1474">
        <v>2115.91</v>
      </c>
      <c r="AI1474">
        <v>2239.998</v>
      </c>
      <c r="AJ1474">
        <v>2230.9180000000001</v>
      </c>
      <c r="AK1474">
        <v>2218.9499999999998</v>
      </c>
      <c r="AL1474">
        <v>2305.788</v>
      </c>
      <c r="AM1474">
        <v>2551.201</v>
      </c>
      <c r="AN1474">
        <v>2551.8780000000002</v>
      </c>
      <c r="AO1474">
        <v>2707.6010000000001</v>
      </c>
      <c r="AP1474">
        <v>2702.2170000000001</v>
      </c>
      <c r="AQ1474">
        <v>2834.873</v>
      </c>
      <c r="AR1474">
        <v>2908.6869999999999</v>
      </c>
      <c r="AS1474">
        <v>3022.2489999999998</v>
      </c>
      <c r="AT1474">
        <v>3073.3490000000002</v>
      </c>
    </row>
    <row r="1475" spans="1:47" x14ac:dyDescent="0.25">
      <c r="A1475" t="s">
        <v>460</v>
      </c>
      <c r="B1475">
        <f>_xll.BDH($A1475,"BS_TOT_ASSET","2007-05-31","","Dir=H","Per=M","Days=A","Dts=H","cols=46;rows=1")</f>
        <v>53154</v>
      </c>
      <c r="C1475">
        <v>50441</v>
      </c>
      <c r="D1475">
        <v>50899</v>
      </c>
      <c r="E1475">
        <v>53543</v>
      </c>
      <c r="F1475">
        <v>54168</v>
      </c>
      <c r="G1475">
        <v>53707</v>
      </c>
      <c r="H1475">
        <v>55815</v>
      </c>
      <c r="I1475">
        <v>56085</v>
      </c>
      <c r="J1475">
        <v>55890</v>
      </c>
      <c r="K1475">
        <v>57449</v>
      </c>
      <c r="L1475">
        <v>59045</v>
      </c>
      <c r="M1475">
        <v>59541</v>
      </c>
      <c r="N1475">
        <v>60424</v>
      </c>
      <c r="O1475">
        <v>63023</v>
      </c>
      <c r="P1475">
        <v>63063</v>
      </c>
      <c r="Q1475">
        <v>65335</v>
      </c>
      <c r="R1475">
        <v>66115</v>
      </c>
      <c r="S1475">
        <v>70910</v>
      </c>
      <c r="T1475">
        <v>67889</v>
      </c>
      <c r="U1475">
        <v>72690</v>
      </c>
      <c r="V1475">
        <v>73465</v>
      </c>
      <c r="W1475">
        <v>71700</v>
      </c>
      <c r="X1475">
        <v>80885</v>
      </c>
      <c r="Y1475">
        <v>83126</v>
      </c>
      <c r="Z1475">
        <v>80201</v>
      </c>
      <c r="AA1475">
        <v>81863</v>
      </c>
      <c r="AB1475">
        <v>81882</v>
      </c>
      <c r="AC1475">
        <v>84622</v>
      </c>
      <c r="AD1475">
        <v>85466</v>
      </c>
      <c r="AE1475">
        <v>85426</v>
      </c>
      <c r="AF1475">
        <v>86382</v>
      </c>
      <c r="AG1475">
        <v>89719</v>
      </c>
      <c r="AH1475">
        <v>91423</v>
      </c>
      <c r="AI1475">
        <v>108272</v>
      </c>
      <c r="AJ1475">
        <v>111254</v>
      </c>
      <c r="AK1475">
        <v>117855</v>
      </c>
      <c r="AL1475">
        <v>119603</v>
      </c>
      <c r="AM1475">
        <v>123642</v>
      </c>
      <c r="AN1475">
        <v>122810</v>
      </c>
      <c r="AO1475">
        <v>137157</v>
      </c>
      <c r="AP1475">
        <v>138097</v>
      </c>
      <c r="AQ1475">
        <v>140432</v>
      </c>
      <c r="AR1475">
        <v>139058</v>
      </c>
      <c r="AS1475">
        <v>155569</v>
      </c>
      <c r="AT1475">
        <v>154611</v>
      </c>
      <c r="AU1475">
        <v>151087</v>
      </c>
    </row>
    <row r="1476" spans="1:47" x14ac:dyDescent="0.25">
      <c r="A1476" t="s">
        <v>461</v>
      </c>
      <c r="B1476">
        <f>_xll.BDH($A1476,"BS_TOT_ASSET","2007-05-31","","Dir=H","Per=M","Days=A","Dts=H","cols=46;rows=1")</f>
        <v>52071.199999999997</v>
      </c>
      <c r="C1476">
        <v>52566.6</v>
      </c>
      <c r="D1476">
        <v>52701.9</v>
      </c>
      <c r="E1476">
        <v>52069.2</v>
      </c>
      <c r="F1476">
        <v>51767.8</v>
      </c>
      <c r="G1476">
        <v>49937.8</v>
      </c>
      <c r="H1476">
        <v>49417.4</v>
      </c>
      <c r="I1476">
        <v>49179.5</v>
      </c>
      <c r="J1476">
        <v>51339.8</v>
      </c>
      <c r="K1476">
        <v>54475.199999999997</v>
      </c>
      <c r="L1476">
        <v>54477</v>
      </c>
      <c r="M1476">
        <v>54997.2</v>
      </c>
      <c r="N1476">
        <v>56792.2</v>
      </c>
      <c r="O1476">
        <v>59054.7</v>
      </c>
      <c r="P1476">
        <v>57307.7</v>
      </c>
      <c r="Q1476">
        <v>57116.800000000003</v>
      </c>
      <c r="R1476">
        <v>58015.8</v>
      </c>
      <c r="S1476">
        <v>60040.9</v>
      </c>
      <c r="T1476">
        <v>59555.199999999997</v>
      </c>
      <c r="U1476">
        <v>59571.8</v>
      </c>
      <c r="V1476">
        <v>60678.7</v>
      </c>
      <c r="W1476">
        <v>62119.6</v>
      </c>
      <c r="X1476">
        <v>62236.1</v>
      </c>
      <c r="Y1476">
        <v>61611.4</v>
      </c>
      <c r="Z1476">
        <v>59366.2</v>
      </c>
      <c r="AA1476">
        <v>59585.8</v>
      </c>
      <c r="AB1476">
        <v>59403.6</v>
      </c>
      <c r="AC1476">
        <v>61078.6</v>
      </c>
      <c r="AD1476">
        <v>62218.1</v>
      </c>
      <c r="AE1476">
        <v>61960.6</v>
      </c>
      <c r="AF1476">
        <v>62450.2</v>
      </c>
      <c r="AG1476">
        <v>63014.5</v>
      </c>
      <c r="AH1476">
        <v>61706.8</v>
      </c>
      <c r="AI1476">
        <v>61503.8</v>
      </c>
      <c r="AJ1476">
        <v>60563.6</v>
      </c>
      <c r="AK1476">
        <v>61967.9</v>
      </c>
      <c r="AL1476">
        <v>63853.1</v>
      </c>
      <c r="AM1476">
        <v>63905.1</v>
      </c>
      <c r="AN1476">
        <v>61941.5</v>
      </c>
      <c r="AO1476">
        <v>62524.7</v>
      </c>
      <c r="AP1476">
        <v>63381.599999999999</v>
      </c>
      <c r="AQ1476">
        <v>63805.7</v>
      </c>
      <c r="AR1476">
        <v>64013.1</v>
      </c>
      <c r="AS1476">
        <v>63012.3</v>
      </c>
      <c r="AT1476">
        <v>62366.6</v>
      </c>
      <c r="AU1476">
        <v>62249.8</v>
      </c>
    </row>
    <row r="1477" spans="1:47" x14ac:dyDescent="0.25">
      <c r="A1477" t="s">
        <v>462</v>
      </c>
      <c r="B1477">
        <f>_xll.BDH($A1477,"BS_TOT_ASSET","2007-05-31","","Dir=H","Per=M","Days=A","Dts=H","cols=46;rows=1")</f>
        <v>37302</v>
      </c>
      <c r="C1477">
        <v>37917</v>
      </c>
      <c r="D1477">
        <v>38033</v>
      </c>
      <c r="E1477">
        <v>38555</v>
      </c>
      <c r="F1477">
        <v>39112</v>
      </c>
      <c r="G1477">
        <v>39551</v>
      </c>
      <c r="H1477">
        <v>39722</v>
      </c>
      <c r="I1477">
        <v>40199</v>
      </c>
      <c r="J1477">
        <v>41550</v>
      </c>
      <c r="K1477">
        <v>41689</v>
      </c>
      <c r="L1477">
        <v>42184</v>
      </c>
      <c r="M1477">
        <v>42712</v>
      </c>
      <c r="N1477">
        <v>42535</v>
      </c>
      <c r="O1477">
        <v>43001</v>
      </c>
      <c r="P1477">
        <v>43088</v>
      </c>
      <c r="Q1477">
        <v>43587</v>
      </c>
      <c r="R1477">
        <v>44029</v>
      </c>
      <c r="S1477">
        <v>45066</v>
      </c>
      <c r="T1477">
        <v>45096</v>
      </c>
      <c r="U1477">
        <v>45336</v>
      </c>
      <c r="V1477">
        <v>46374</v>
      </c>
      <c r="W1477">
        <v>47070</v>
      </c>
      <c r="X1477">
        <v>47153</v>
      </c>
      <c r="Y1477">
        <v>48561</v>
      </c>
      <c r="Z1477">
        <v>49026</v>
      </c>
      <c r="AA1477">
        <v>48958</v>
      </c>
      <c r="AB1477">
        <v>49731</v>
      </c>
      <c r="AC1477">
        <v>50898</v>
      </c>
      <c r="AD1477">
        <v>51562</v>
      </c>
      <c r="AE1477">
        <v>52568</v>
      </c>
      <c r="AF1477">
        <v>52372</v>
      </c>
      <c r="AG1477">
        <v>53145</v>
      </c>
      <c r="AH1477">
        <v>54177</v>
      </c>
      <c r="AI1477">
        <v>53763</v>
      </c>
      <c r="AJ1477">
        <v>54600</v>
      </c>
      <c r="AK1477">
        <v>55772</v>
      </c>
      <c r="AL1477">
        <v>55690</v>
      </c>
      <c r="AM1477">
        <v>56305</v>
      </c>
      <c r="AN1477">
        <v>55718</v>
      </c>
      <c r="AO1477">
        <v>55900</v>
      </c>
      <c r="AP1477">
        <v>56478</v>
      </c>
      <c r="AQ1477">
        <v>57397</v>
      </c>
      <c r="AR1477">
        <v>57806</v>
      </c>
      <c r="AS1477">
        <v>57789</v>
      </c>
      <c r="AT1477">
        <v>58689</v>
      </c>
      <c r="AU1477">
        <v>59312</v>
      </c>
    </row>
    <row r="1478" spans="1:47" x14ac:dyDescent="0.25">
      <c r="A1478" t="s">
        <v>463</v>
      </c>
      <c r="B1478">
        <f>_xll.BDH($A1478,"BS_TOT_ASSET","2007-05-31","","Dir=H","Per=M","Days=A","Dts=H","cols=46;rows=1")</f>
        <v>33513</v>
      </c>
      <c r="C1478">
        <v>34496</v>
      </c>
      <c r="D1478">
        <v>39042</v>
      </c>
      <c r="E1478">
        <v>37470</v>
      </c>
      <c r="F1478">
        <v>38056</v>
      </c>
      <c r="G1478">
        <v>38165</v>
      </c>
      <c r="H1478">
        <v>31879</v>
      </c>
      <c r="I1478">
        <v>33773</v>
      </c>
      <c r="J1478">
        <v>32540</v>
      </c>
      <c r="K1478">
        <v>32211</v>
      </c>
      <c r="L1478">
        <v>31883</v>
      </c>
      <c r="M1478">
        <v>32504</v>
      </c>
      <c r="N1478">
        <v>33269</v>
      </c>
      <c r="O1478">
        <v>32907</v>
      </c>
      <c r="P1478">
        <v>33597</v>
      </c>
      <c r="Q1478">
        <v>34594</v>
      </c>
      <c r="R1478">
        <v>35152</v>
      </c>
      <c r="S1478">
        <v>35238</v>
      </c>
      <c r="T1478">
        <v>34701</v>
      </c>
      <c r="U1478">
        <v>35963</v>
      </c>
      <c r="V1478">
        <v>37177</v>
      </c>
      <c r="W1478">
        <v>39064</v>
      </c>
      <c r="X1478">
        <v>38863</v>
      </c>
      <c r="Y1478">
        <v>38005</v>
      </c>
      <c r="Z1478">
        <v>36703</v>
      </c>
      <c r="AA1478">
        <v>37476</v>
      </c>
      <c r="AB1478">
        <v>36212</v>
      </c>
      <c r="AC1478">
        <v>37085</v>
      </c>
      <c r="AD1478">
        <v>34861</v>
      </c>
      <c r="AE1478">
        <v>35906</v>
      </c>
      <c r="AF1478">
        <v>35440</v>
      </c>
      <c r="AG1478">
        <v>37332</v>
      </c>
      <c r="AH1478">
        <v>37251</v>
      </c>
      <c r="AI1478">
        <v>39002</v>
      </c>
      <c r="AJ1478">
        <v>38311</v>
      </c>
      <c r="AK1478">
        <v>39168</v>
      </c>
      <c r="AL1478">
        <v>38339</v>
      </c>
      <c r="AM1478">
        <v>38342</v>
      </c>
      <c r="AN1478">
        <v>40377</v>
      </c>
      <c r="AO1478">
        <v>38380</v>
      </c>
      <c r="AP1478">
        <v>39724</v>
      </c>
      <c r="AQ1478">
        <v>41356</v>
      </c>
      <c r="AR1478">
        <v>45403</v>
      </c>
      <c r="AS1478">
        <v>44464</v>
      </c>
      <c r="AT1478">
        <v>45223</v>
      </c>
      <c r="AU1478">
        <v>46689</v>
      </c>
    </row>
    <row r="1479" spans="1:47" x14ac:dyDescent="0.25">
      <c r="A1479" t="s">
        <v>464</v>
      </c>
      <c r="B1479">
        <f>_xll.BDH($A1479,"BS_TOT_ASSET","2007-05-31","","Dir=H","Per=M","Days=A","Dts=H","cols=46;rows=1")</f>
        <v>5668</v>
      </c>
      <c r="C1479">
        <v>5717</v>
      </c>
      <c r="D1479">
        <v>5842</v>
      </c>
      <c r="E1479">
        <v>5872</v>
      </c>
      <c r="F1479">
        <v>5609</v>
      </c>
      <c r="G1479">
        <v>5612</v>
      </c>
      <c r="H1479">
        <v>4191</v>
      </c>
      <c r="I1479">
        <v>3977</v>
      </c>
      <c r="J1479">
        <v>3918</v>
      </c>
      <c r="K1479">
        <v>3895</v>
      </c>
      <c r="L1479">
        <v>3859</v>
      </c>
      <c r="M1479">
        <v>3584</v>
      </c>
      <c r="N1479">
        <v>3574</v>
      </c>
      <c r="O1479">
        <v>3744</v>
      </c>
      <c r="P1479">
        <v>3693</v>
      </c>
      <c r="Q1479">
        <v>3692</v>
      </c>
      <c r="R1479">
        <v>3952</v>
      </c>
      <c r="S1479">
        <v>4005</v>
      </c>
      <c r="T1479">
        <v>4143</v>
      </c>
      <c r="U1479">
        <v>7297</v>
      </c>
      <c r="V1479">
        <v>10942</v>
      </c>
      <c r="W1479">
        <v>10992</v>
      </c>
      <c r="X1479">
        <v>11026</v>
      </c>
      <c r="Y1479">
        <v>10921</v>
      </c>
      <c r="Z1479">
        <v>11326</v>
      </c>
      <c r="AA1479">
        <v>11563</v>
      </c>
      <c r="AB1479">
        <v>11231</v>
      </c>
      <c r="AC1479">
        <v>11247</v>
      </c>
      <c r="AD1479">
        <v>12467</v>
      </c>
      <c r="AE1479">
        <v>12483</v>
      </c>
      <c r="AF1479">
        <v>12129</v>
      </c>
      <c r="AG1479">
        <v>12282</v>
      </c>
      <c r="AH1479">
        <v>12605</v>
      </c>
      <c r="AI1479">
        <v>12598</v>
      </c>
      <c r="AJ1479">
        <v>12083</v>
      </c>
      <c r="AK1479">
        <v>11784</v>
      </c>
      <c r="AL1479">
        <v>12120</v>
      </c>
      <c r="AM1479">
        <v>12275</v>
      </c>
      <c r="AN1479">
        <v>11988</v>
      </c>
      <c r="AO1479">
        <v>11822</v>
      </c>
      <c r="AP1479">
        <v>13284</v>
      </c>
      <c r="AQ1479">
        <v>13744</v>
      </c>
      <c r="AR1479">
        <v>15030</v>
      </c>
      <c r="AS1479">
        <v>14688</v>
      </c>
      <c r="AT1479">
        <v>15108</v>
      </c>
      <c r="AU1479">
        <v>16354</v>
      </c>
    </row>
    <row r="1480" spans="1:47" x14ac:dyDescent="0.25">
      <c r="A1480" t="s">
        <v>465</v>
      </c>
      <c r="B1480">
        <f>_xll.BDH($A1480,"BS_TOT_ASSET","2007-05-31","","Dir=H","Per=M","Days=A","Dts=H","cols=46;rows=1")</f>
        <v>222530</v>
      </c>
      <c r="C1480">
        <v>227628</v>
      </c>
      <c r="D1480">
        <v>237615</v>
      </c>
      <c r="E1480">
        <v>241781</v>
      </c>
      <c r="F1480">
        <v>246538</v>
      </c>
      <c r="G1480">
        <v>247055</v>
      </c>
      <c r="H1480">
        <v>265912</v>
      </c>
      <c r="I1480">
        <v>263624</v>
      </c>
      <c r="J1480">
        <v>265560</v>
      </c>
      <c r="K1480">
        <v>265058</v>
      </c>
      <c r="L1480">
        <v>281176</v>
      </c>
      <c r="M1480">
        <v>282428</v>
      </c>
      <c r="N1480">
        <v>283243</v>
      </c>
      <c r="O1480">
        <v>290654</v>
      </c>
      <c r="P1480">
        <v>307786</v>
      </c>
      <c r="Q1480">
        <v>311462</v>
      </c>
      <c r="R1480">
        <v>320874</v>
      </c>
      <c r="S1480">
        <v>330141</v>
      </c>
      <c r="T1480">
        <v>340122</v>
      </c>
      <c r="U1480">
        <v>340762</v>
      </c>
      <c r="V1480">
        <v>353136</v>
      </c>
      <c r="W1480">
        <v>352253</v>
      </c>
      <c r="X1480">
        <v>353855</v>
      </c>
      <c r="Y1480">
        <v>355447</v>
      </c>
      <c r="Z1480">
        <v>353415</v>
      </c>
      <c r="AA1480">
        <v>360681</v>
      </c>
      <c r="AB1480">
        <v>364021</v>
      </c>
      <c r="AC1480">
        <v>371289</v>
      </c>
      <c r="AD1480">
        <v>389065</v>
      </c>
      <c r="AE1480">
        <v>391284</v>
      </c>
      <c r="AF1480">
        <v>402529</v>
      </c>
      <c r="AG1480">
        <v>410233</v>
      </c>
      <c r="AH1480">
        <v>419075</v>
      </c>
      <c r="AI1480">
        <v>415943</v>
      </c>
      <c r="AJ1480">
        <v>421853</v>
      </c>
      <c r="AK1480">
        <v>428638</v>
      </c>
      <c r="AL1480">
        <v>438463</v>
      </c>
      <c r="AM1480">
        <v>454134</v>
      </c>
      <c r="AN1480">
        <v>445964</v>
      </c>
      <c r="AO1480">
        <v>449522</v>
      </c>
      <c r="AP1480">
        <v>463844</v>
      </c>
      <c r="AQ1480">
        <v>459227</v>
      </c>
      <c r="AR1480">
        <v>462040</v>
      </c>
      <c r="AS1480">
        <v>460119</v>
      </c>
      <c r="AT1480">
        <v>461329</v>
      </c>
      <c r="AU1480">
        <v>464607</v>
      </c>
    </row>
    <row r="1481" spans="1:47" x14ac:dyDescent="0.25">
      <c r="A1481" t="s">
        <v>466</v>
      </c>
      <c r="B1481">
        <f>_xll.BDH($A1481,"BS_TOT_ASSET","2007-05-31","","Dir=H","Per=M","Days=A","Dts=H","cols=46;rows=1")</f>
        <v>50557</v>
      </c>
      <c r="C1481">
        <v>53497</v>
      </c>
      <c r="D1481">
        <v>54575</v>
      </c>
      <c r="E1481">
        <v>57053</v>
      </c>
      <c r="F1481">
        <v>58486</v>
      </c>
      <c r="G1481">
        <v>56810</v>
      </c>
      <c r="H1481">
        <v>56837</v>
      </c>
      <c r="I1481">
        <v>54798</v>
      </c>
      <c r="J1481">
        <v>56545</v>
      </c>
      <c r="K1481">
        <v>57577</v>
      </c>
      <c r="L1481">
        <v>55762</v>
      </c>
      <c r="M1481">
        <v>58388</v>
      </c>
      <c r="N1481">
        <v>58343</v>
      </c>
      <c r="O1481">
        <v>60649</v>
      </c>
      <c r="P1481">
        <v>58493</v>
      </c>
      <c r="Q1481">
        <v>60664</v>
      </c>
      <c r="R1481">
        <v>62147</v>
      </c>
      <c r="S1481">
        <v>61948</v>
      </c>
      <c r="T1481">
        <v>61452</v>
      </c>
      <c r="U1481">
        <v>61724</v>
      </c>
      <c r="V1481">
        <v>74653</v>
      </c>
      <c r="W1481">
        <v>91946</v>
      </c>
      <c r="X1481">
        <v>89409</v>
      </c>
      <c r="Y1481">
        <v>88513</v>
      </c>
      <c r="Z1481">
        <v>88744</v>
      </c>
      <c r="AA1481">
        <v>90326</v>
      </c>
      <c r="AB1481">
        <v>90594</v>
      </c>
      <c r="AC1481">
        <v>91229</v>
      </c>
      <c r="AD1481">
        <v>92142</v>
      </c>
      <c r="AE1481">
        <v>91774</v>
      </c>
      <c r="AF1481">
        <v>91206</v>
      </c>
      <c r="AG1481">
        <v>91327</v>
      </c>
      <c r="AH1481">
        <v>92773</v>
      </c>
      <c r="AI1481">
        <v>92135</v>
      </c>
      <c r="AJ1481">
        <v>87484</v>
      </c>
      <c r="AK1481">
        <v>88571</v>
      </c>
      <c r="AL1481">
        <v>89480</v>
      </c>
      <c r="AM1481">
        <v>90062</v>
      </c>
      <c r="AN1481">
        <v>89706</v>
      </c>
      <c r="AO1481">
        <v>90373</v>
      </c>
      <c r="AP1481">
        <v>94793</v>
      </c>
      <c r="AQ1481">
        <v>96352</v>
      </c>
      <c r="AR1481">
        <v>96920</v>
      </c>
      <c r="AS1481">
        <v>98779</v>
      </c>
      <c r="AT1481">
        <v>101569</v>
      </c>
      <c r="AU1481">
        <v>114939</v>
      </c>
    </row>
    <row r="1482" spans="1:47" x14ac:dyDescent="0.25">
      <c r="A1482" t="s">
        <v>467</v>
      </c>
      <c r="B1482" t="str">
        <f>_xll.BDH($A1482,"BS_TOT_ASSET","2007-05-31","","Dir=H","Per=M","Days=A","Dts=H","cols=46;rows=1")</f>
        <v>#N/A N/A</v>
      </c>
      <c r="C1482" t="s">
        <v>506</v>
      </c>
      <c r="D1482">
        <v>27742</v>
      </c>
      <c r="E1482">
        <v>33869</v>
      </c>
      <c r="F1482">
        <v>34442</v>
      </c>
      <c r="G1482">
        <v>34981</v>
      </c>
      <c r="H1482">
        <v>31822</v>
      </c>
      <c r="I1482">
        <v>31964</v>
      </c>
      <c r="J1482">
        <v>32624</v>
      </c>
      <c r="K1482">
        <v>32281</v>
      </c>
      <c r="L1482">
        <v>31715</v>
      </c>
      <c r="M1482">
        <v>32068</v>
      </c>
      <c r="N1482">
        <v>32696</v>
      </c>
      <c r="O1482">
        <v>33408</v>
      </c>
      <c r="P1482">
        <v>33989</v>
      </c>
      <c r="Q1482">
        <v>34422</v>
      </c>
      <c r="R1482">
        <v>34447</v>
      </c>
      <c r="S1482">
        <v>34760</v>
      </c>
      <c r="T1482">
        <v>35768</v>
      </c>
      <c r="U1482">
        <v>36846</v>
      </c>
      <c r="V1482">
        <v>38741</v>
      </c>
      <c r="W1482">
        <v>40013</v>
      </c>
      <c r="X1482">
        <v>35859</v>
      </c>
      <c r="Y1482">
        <v>35059</v>
      </c>
      <c r="Z1482">
        <v>35285</v>
      </c>
      <c r="AA1482">
        <v>35956</v>
      </c>
      <c r="AB1482">
        <v>36248</v>
      </c>
      <c r="AC1482">
        <v>37263</v>
      </c>
      <c r="AD1482">
        <v>37675</v>
      </c>
      <c r="AE1482">
        <v>38569</v>
      </c>
      <c r="AF1482">
        <v>38884</v>
      </c>
      <c r="AG1482">
        <v>38835</v>
      </c>
      <c r="AH1482">
        <v>39429</v>
      </c>
      <c r="AI1482">
        <v>39367</v>
      </c>
      <c r="AJ1482">
        <v>54977</v>
      </c>
      <c r="AK1482">
        <v>54326</v>
      </c>
      <c r="AL1482">
        <v>63867</v>
      </c>
      <c r="AM1482">
        <v>64035</v>
      </c>
      <c r="AN1482">
        <v>63370</v>
      </c>
      <c r="AO1482">
        <v>63227</v>
      </c>
      <c r="AP1482">
        <v>64000</v>
      </c>
      <c r="AQ1482">
        <v>67977</v>
      </c>
      <c r="AR1482">
        <v>67154</v>
      </c>
      <c r="AS1482">
        <v>69042</v>
      </c>
      <c r="AT1482">
        <v>68175</v>
      </c>
      <c r="AU1482">
        <v>69225</v>
      </c>
    </row>
    <row r="1483" spans="1:47" x14ac:dyDescent="0.25">
      <c r="A1483" t="s">
        <v>468</v>
      </c>
      <c r="B1483">
        <f>_xll.BDH($A1483,"BS_TOT_ASSET","2007-05-31","","Dir=H","Per=M","Days=A","Dts=H","cols=46;rows=1")</f>
        <v>1529.5530000000001</v>
      </c>
      <c r="C1483">
        <v>1684.375</v>
      </c>
      <c r="D1483">
        <v>1764.1949999999999</v>
      </c>
      <c r="E1483">
        <v>1916.941</v>
      </c>
      <c r="F1483">
        <v>1940.9839999999999</v>
      </c>
      <c r="G1483">
        <v>1975.5119999999999</v>
      </c>
      <c r="H1483">
        <v>2038.002</v>
      </c>
      <c r="I1483">
        <v>2063.991</v>
      </c>
      <c r="J1483">
        <v>2127.5700000000002</v>
      </c>
      <c r="K1483">
        <v>2308.248</v>
      </c>
      <c r="L1483">
        <v>2357.9940000000001</v>
      </c>
      <c r="M1483">
        <v>2349.8890000000001</v>
      </c>
      <c r="N1483">
        <v>2318.895</v>
      </c>
      <c r="O1483">
        <v>2323.9520000000002</v>
      </c>
      <c r="P1483">
        <v>2470.9690000000001</v>
      </c>
      <c r="Q1483">
        <v>2469.5700000000002</v>
      </c>
      <c r="R1483">
        <v>2513.279</v>
      </c>
      <c r="S1483">
        <v>2498.761</v>
      </c>
      <c r="T1483">
        <v>2581.3310000000001</v>
      </c>
      <c r="U1483">
        <v>2663.17</v>
      </c>
      <c r="V1483">
        <v>2717.953</v>
      </c>
      <c r="W1483">
        <v>2878.7260000000001</v>
      </c>
      <c r="X1483">
        <v>2938.5639999999999</v>
      </c>
      <c r="Y1483">
        <v>3062.0790000000002</v>
      </c>
      <c r="Z1483">
        <v>3059.0549999999998</v>
      </c>
      <c r="AA1483">
        <v>3468.4740000000002</v>
      </c>
      <c r="AB1483">
        <v>3391.2339999999999</v>
      </c>
      <c r="AC1483">
        <v>3475.8380000000002</v>
      </c>
      <c r="AD1483">
        <v>3474.875</v>
      </c>
      <c r="AE1483">
        <v>3357.29</v>
      </c>
      <c r="AF1483">
        <v>3396.3020000000001</v>
      </c>
      <c r="AG1483">
        <v>3459.5360000000001</v>
      </c>
      <c r="AH1483">
        <v>3531.5790000000002</v>
      </c>
      <c r="AI1483">
        <v>3578.7</v>
      </c>
      <c r="AJ1483">
        <v>3726.6619999999998</v>
      </c>
      <c r="AK1483">
        <v>3866.2579999999998</v>
      </c>
      <c r="AL1483">
        <v>3759.4520000000002</v>
      </c>
      <c r="AM1483">
        <v>3814.8</v>
      </c>
      <c r="AN1483">
        <v>3684.8</v>
      </c>
      <c r="AO1483">
        <v>3118.8</v>
      </c>
      <c r="AP1483">
        <v>3059</v>
      </c>
      <c r="AQ1483">
        <v>3294.4</v>
      </c>
      <c r="AR1483">
        <v>3299.8</v>
      </c>
      <c r="AS1483">
        <v>3307.5</v>
      </c>
      <c r="AT1483">
        <v>3171.8</v>
      </c>
      <c r="AU1483">
        <v>3252.7</v>
      </c>
    </row>
    <row r="1484" spans="1:47" x14ac:dyDescent="0.25">
      <c r="A1484" t="s">
        <v>469</v>
      </c>
      <c r="B1484">
        <f>_xll.BDH($A1484,"BS_TOT_ASSET","2007-05-31","","Dir=H","Per=M","Days=A","Dts=H","cols=46;rows=1")</f>
        <v>5413.4219999999996</v>
      </c>
      <c r="C1484">
        <v>6695.9839000000002</v>
      </c>
      <c r="D1484">
        <v>6446.6850000000004</v>
      </c>
      <c r="E1484">
        <v>6642.143</v>
      </c>
      <c r="F1484">
        <v>6780.4409999999998</v>
      </c>
      <c r="G1484">
        <v>6984.2650000000003</v>
      </c>
      <c r="H1484">
        <v>6433.8680000000004</v>
      </c>
      <c r="I1484">
        <v>6552.5640000000003</v>
      </c>
      <c r="J1484">
        <v>6719.2470000000003</v>
      </c>
      <c r="K1484">
        <v>6906.1660000000002</v>
      </c>
      <c r="L1484">
        <v>6473.8630000000003</v>
      </c>
      <c r="M1484">
        <v>6472.2079999999996</v>
      </c>
      <c r="N1484">
        <v>6324.5559999999996</v>
      </c>
      <c r="O1484">
        <v>6691.116</v>
      </c>
      <c r="P1484">
        <v>6457.5559999999996</v>
      </c>
      <c r="Q1484">
        <v>6693.1379999999999</v>
      </c>
      <c r="R1484">
        <v>6800.4459999999999</v>
      </c>
      <c r="S1484">
        <v>10119.048000000001</v>
      </c>
      <c r="T1484">
        <v>9313.1260000000002</v>
      </c>
      <c r="U1484">
        <v>9503.3169999999991</v>
      </c>
      <c r="V1484">
        <v>9426.0689999999995</v>
      </c>
      <c r="W1484">
        <v>10131.732</v>
      </c>
      <c r="X1484">
        <v>9633.0210000000006</v>
      </c>
      <c r="Y1484">
        <v>9491.2739999999994</v>
      </c>
      <c r="Z1484">
        <v>9549.5669999999991</v>
      </c>
      <c r="AA1484">
        <v>10452.061</v>
      </c>
      <c r="AB1484">
        <v>10315.442999999999</v>
      </c>
      <c r="AC1484">
        <v>9985.152</v>
      </c>
      <c r="AD1484">
        <v>10215.326999999999</v>
      </c>
      <c r="AE1484">
        <v>10815.876</v>
      </c>
      <c r="AF1484">
        <v>9845.2999999999993</v>
      </c>
      <c r="AG1484">
        <v>9598.7049999999999</v>
      </c>
      <c r="AH1484">
        <v>9776.9150000000009</v>
      </c>
      <c r="AI1484">
        <v>10513.111999999999</v>
      </c>
      <c r="AJ1484">
        <v>9639.5419999999995</v>
      </c>
      <c r="AK1484">
        <v>9832.2630000000008</v>
      </c>
      <c r="AL1484">
        <v>9674.1080000000002</v>
      </c>
      <c r="AM1484">
        <v>10443.109</v>
      </c>
      <c r="AN1484">
        <v>9739.2870000000003</v>
      </c>
      <c r="AO1484">
        <v>9246.2780000000002</v>
      </c>
      <c r="AP1484">
        <v>9173.7279999999992</v>
      </c>
      <c r="AQ1484">
        <v>10874.921</v>
      </c>
      <c r="AR1484">
        <v>9958.5020000000004</v>
      </c>
      <c r="AS1484">
        <v>10311.31</v>
      </c>
      <c r="AT1484">
        <v>10191.754000000001</v>
      </c>
      <c r="AU1484">
        <v>11130.424999999999</v>
      </c>
    </row>
    <row r="1485" spans="1:47" x14ac:dyDescent="0.25">
      <c r="A1485" t="s">
        <v>470</v>
      </c>
      <c r="B1485">
        <f>_xll.BDH($A1485,"BS_TOT_ASSET","2007-05-31","","Dir=H","Per=M","Days=A","Dts=H","cols=46;rows=1")</f>
        <v>21024.799999999999</v>
      </c>
      <c r="C1485">
        <v>21369.800800000001</v>
      </c>
      <c r="D1485">
        <v>22904.099600000001</v>
      </c>
      <c r="E1485">
        <v>22376</v>
      </c>
      <c r="F1485">
        <v>22888</v>
      </c>
      <c r="G1485">
        <v>22815</v>
      </c>
      <c r="H1485">
        <v>22487</v>
      </c>
      <c r="I1485">
        <v>21280</v>
      </c>
      <c r="J1485">
        <v>21395</v>
      </c>
      <c r="K1485">
        <v>21307</v>
      </c>
      <c r="L1485">
        <v>21900</v>
      </c>
      <c r="M1485">
        <v>21606</v>
      </c>
      <c r="N1485">
        <v>21801</v>
      </c>
      <c r="O1485">
        <v>22096</v>
      </c>
      <c r="P1485">
        <v>22429</v>
      </c>
      <c r="Q1485">
        <v>22615</v>
      </c>
      <c r="R1485">
        <v>22310</v>
      </c>
      <c r="S1485">
        <v>22801</v>
      </c>
      <c r="T1485">
        <v>22903</v>
      </c>
      <c r="U1485">
        <v>22427</v>
      </c>
      <c r="V1485">
        <v>21958</v>
      </c>
      <c r="W1485">
        <v>22250</v>
      </c>
      <c r="X1485">
        <v>21897</v>
      </c>
      <c r="Y1485">
        <v>22438</v>
      </c>
      <c r="Z1485">
        <v>22464</v>
      </c>
      <c r="AA1485">
        <v>23829</v>
      </c>
      <c r="AB1485">
        <v>22778</v>
      </c>
      <c r="AC1485">
        <v>23862</v>
      </c>
      <c r="AD1485">
        <v>22948</v>
      </c>
      <c r="AE1485">
        <v>23047</v>
      </c>
      <c r="AF1485">
        <v>23416</v>
      </c>
      <c r="AG1485">
        <v>21757</v>
      </c>
      <c r="AH1485">
        <v>22095</v>
      </c>
      <c r="AI1485">
        <v>22143</v>
      </c>
      <c r="AJ1485">
        <v>22362</v>
      </c>
      <c r="AK1485">
        <v>22565</v>
      </c>
      <c r="AL1485">
        <v>22605</v>
      </c>
      <c r="AM1485">
        <v>22508</v>
      </c>
      <c r="AN1485">
        <v>23312</v>
      </c>
      <c r="AO1485">
        <v>23342</v>
      </c>
      <c r="AP1485">
        <v>23126</v>
      </c>
      <c r="AQ1485">
        <v>23698</v>
      </c>
      <c r="AR1485">
        <v>22831</v>
      </c>
      <c r="AS1485">
        <v>22994</v>
      </c>
      <c r="AT1485">
        <v>23161</v>
      </c>
      <c r="AU1485">
        <v>23783</v>
      </c>
    </row>
    <row r="1486" spans="1:47" x14ac:dyDescent="0.25">
      <c r="A1486" t="s">
        <v>471</v>
      </c>
      <c r="B1486">
        <f>_xll.BDH($A1486,"BS_TOT_ASSET","2007-05-31","","Dir=H","Per=M","Days=A","Dts=H","cols=46;rows=1")</f>
        <v>40350</v>
      </c>
      <c r="C1486">
        <v>41861</v>
      </c>
      <c r="D1486">
        <v>42722</v>
      </c>
      <c r="E1486">
        <v>40669</v>
      </c>
      <c r="F1486">
        <v>43656</v>
      </c>
      <c r="G1486">
        <v>43807</v>
      </c>
      <c r="H1486">
        <v>34417</v>
      </c>
      <c r="I1486">
        <v>35776</v>
      </c>
      <c r="J1486">
        <v>37221</v>
      </c>
      <c r="K1486">
        <v>36805</v>
      </c>
      <c r="L1486">
        <v>35572</v>
      </c>
      <c r="M1486">
        <v>36465</v>
      </c>
      <c r="N1486">
        <v>36477</v>
      </c>
      <c r="O1486">
        <v>37276</v>
      </c>
      <c r="P1486">
        <v>37621</v>
      </c>
      <c r="Q1486">
        <v>39592</v>
      </c>
      <c r="R1486">
        <v>39526</v>
      </c>
      <c r="S1486">
        <v>41683</v>
      </c>
      <c r="T1486">
        <v>42783</v>
      </c>
      <c r="U1486">
        <v>42634</v>
      </c>
      <c r="V1486">
        <v>41188</v>
      </c>
      <c r="W1486">
        <v>43792</v>
      </c>
      <c r="X1486">
        <v>44477</v>
      </c>
      <c r="Y1486">
        <v>45501</v>
      </c>
      <c r="Z1486">
        <v>44177</v>
      </c>
      <c r="AA1486">
        <v>46293</v>
      </c>
      <c r="AB1486">
        <v>47260</v>
      </c>
      <c r="AC1486">
        <v>47099</v>
      </c>
      <c r="AD1486">
        <v>47013</v>
      </c>
      <c r="AE1486">
        <v>48455</v>
      </c>
      <c r="AF1486">
        <v>45550</v>
      </c>
      <c r="AG1486">
        <v>45741</v>
      </c>
      <c r="AH1486">
        <v>47599</v>
      </c>
      <c r="AI1486">
        <v>45825</v>
      </c>
      <c r="AJ1486">
        <v>44227</v>
      </c>
      <c r="AK1486">
        <v>44259</v>
      </c>
      <c r="AL1486">
        <v>45452</v>
      </c>
      <c r="AM1486">
        <v>46265</v>
      </c>
      <c r="AN1486">
        <v>46173</v>
      </c>
      <c r="AO1486">
        <v>46047</v>
      </c>
      <c r="AP1486">
        <v>45974</v>
      </c>
      <c r="AQ1486">
        <v>47988</v>
      </c>
      <c r="AR1486">
        <v>50158</v>
      </c>
      <c r="AS1486">
        <v>49376</v>
      </c>
      <c r="AT1486">
        <v>50678</v>
      </c>
      <c r="AU1486">
        <v>51894</v>
      </c>
    </row>
    <row r="1487" spans="1:47" x14ac:dyDescent="0.25">
      <c r="A1487" t="s">
        <v>472</v>
      </c>
      <c r="B1487">
        <f>_xll.BDH($A1487,"BS_TOT_ASSET","2007-05-31","","Dir=H","Per=M","Days=A","Dts=H","cols=46;rows=1")</f>
        <v>3689.6489999999999</v>
      </c>
      <c r="C1487">
        <v>3734.5079999999998</v>
      </c>
      <c r="D1487">
        <v>8936.3700000000008</v>
      </c>
      <c r="E1487">
        <v>9060.0049999999992</v>
      </c>
      <c r="F1487">
        <v>9134.482</v>
      </c>
      <c r="G1487">
        <v>9127.1200000000008</v>
      </c>
      <c r="H1487">
        <v>8914.1689999999999</v>
      </c>
      <c r="I1487">
        <v>8835.5640000000003</v>
      </c>
      <c r="J1487">
        <v>8847.8719999999994</v>
      </c>
      <c r="K1487">
        <v>8763.1679999999997</v>
      </c>
      <c r="L1487">
        <v>8524.8709999999992</v>
      </c>
      <c r="M1487">
        <v>8466.8029999999999</v>
      </c>
      <c r="N1487">
        <v>8495.0439999999999</v>
      </c>
      <c r="O1487">
        <v>8529.5969999999998</v>
      </c>
      <c r="P1487">
        <v>8339.5360000000001</v>
      </c>
      <c r="Q1487">
        <v>8298.7909999999993</v>
      </c>
      <c r="R1487">
        <v>8385.61</v>
      </c>
      <c r="S1487">
        <v>8383.5259999999998</v>
      </c>
      <c r="T1487">
        <v>8229.3140000000003</v>
      </c>
      <c r="U1487">
        <v>8216.0390000000007</v>
      </c>
      <c r="V1487">
        <v>8180.0749999999998</v>
      </c>
      <c r="W1487">
        <v>8225.9159999999993</v>
      </c>
      <c r="X1487">
        <v>8126.5990000000002</v>
      </c>
      <c r="Y1487">
        <v>8078.4750000000004</v>
      </c>
      <c r="Z1487">
        <v>8120.2240000000002</v>
      </c>
      <c r="AA1487">
        <v>8310.0560000000005</v>
      </c>
      <c r="AB1487">
        <v>8259.143</v>
      </c>
      <c r="AC1487">
        <v>7872.2349999999997</v>
      </c>
      <c r="AD1487">
        <v>7933.8980000000001</v>
      </c>
      <c r="AE1487">
        <v>8091.5379999999996</v>
      </c>
      <c r="AF1487">
        <v>8041.0969999999998</v>
      </c>
      <c r="AG1487">
        <v>8326.5249999999996</v>
      </c>
      <c r="AH1487">
        <v>8195.8829999999998</v>
      </c>
      <c r="AI1487">
        <v>8316.866</v>
      </c>
      <c r="AJ1487">
        <v>8301.6319999999996</v>
      </c>
      <c r="AK1487">
        <v>8247.0249999999996</v>
      </c>
      <c r="AL1487">
        <v>8290.1129999999994</v>
      </c>
      <c r="AM1487">
        <v>8358.0849999999991</v>
      </c>
      <c r="AN1487">
        <v>8471.4750000000004</v>
      </c>
      <c r="AO1487">
        <v>8744.3240000000005</v>
      </c>
      <c r="AP1487">
        <v>9869.9429999999993</v>
      </c>
      <c r="AQ1487">
        <v>9439.3340000000007</v>
      </c>
      <c r="AR1487">
        <v>9504.8909999999996</v>
      </c>
      <c r="AS1487">
        <v>9453.2109999999993</v>
      </c>
      <c r="AT1487">
        <v>9844.7839999999997</v>
      </c>
      <c r="AU1487">
        <v>9875.6350000000002</v>
      </c>
    </row>
    <row r="1488" spans="1:47" x14ac:dyDescent="0.25">
      <c r="A1488" t="s">
        <v>473</v>
      </c>
      <c r="B1488">
        <f>_xll.BDH($A1488,"BS_TOT_ASSET","2007-05-31","","Dir=H","Per=M","Days=A","Dts=H","cols=46;rows=1")</f>
        <v>22138.896000000001</v>
      </c>
      <c r="C1488">
        <v>22253.768</v>
      </c>
      <c r="D1488">
        <v>22478.935000000001</v>
      </c>
      <c r="E1488">
        <v>21486.198</v>
      </c>
      <c r="F1488">
        <v>21501.573</v>
      </c>
      <c r="G1488">
        <v>21444.14</v>
      </c>
      <c r="H1488">
        <v>21418.047999999999</v>
      </c>
      <c r="I1488">
        <v>21648.927</v>
      </c>
      <c r="J1488">
        <v>21831.857</v>
      </c>
      <c r="K1488">
        <v>22350.373</v>
      </c>
      <c r="L1488">
        <v>20185.472000000002</v>
      </c>
      <c r="M1488">
        <v>20419.692999999999</v>
      </c>
      <c r="N1488">
        <v>19890.877</v>
      </c>
      <c r="O1488">
        <v>20634.128000000001</v>
      </c>
      <c r="P1488">
        <v>20517.471000000001</v>
      </c>
      <c r="Q1488">
        <v>20492.400000000001</v>
      </c>
      <c r="R1488">
        <v>20538.864000000001</v>
      </c>
      <c r="S1488">
        <v>20188.227999999999</v>
      </c>
      <c r="T1488">
        <v>20446.487000000001</v>
      </c>
      <c r="U1488">
        <v>20269.728999999999</v>
      </c>
      <c r="V1488">
        <v>20003.764999999999</v>
      </c>
      <c r="W1488">
        <v>20397.815999999999</v>
      </c>
      <c r="X1488">
        <v>22065.048999999999</v>
      </c>
      <c r="Y1488">
        <v>21126.127</v>
      </c>
      <c r="Z1488">
        <v>20333.231</v>
      </c>
      <c r="AA1488">
        <v>20275.321</v>
      </c>
      <c r="AB1488">
        <v>20097.223999999998</v>
      </c>
      <c r="AC1488">
        <v>20369.351999999999</v>
      </c>
      <c r="AD1488">
        <v>20736.778999999999</v>
      </c>
      <c r="AE1488">
        <v>21000.514999999999</v>
      </c>
      <c r="AF1488">
        <v>21157.98</v>
      </c>
      <c r="AG1488">
        <v>19261.050999999999</v>
      </c>
      <c r="AH1488">
        <v>19585.906999999999</v>
      </c>
      <c r="AI1488">
        <v>19971.925999999999</v>
      </c>
      <c r="AJ1488">
        <v>21143.293000000001</v>
      </c>
      <c r="AK1488">
        <v>20873.374</v>
      </c>
      <c r="AL1488">
        <v>21073.73</v>
      </c>
      <c r="AM1488">
        <v>20859.368999999999</v>
      </c>
      <c r="AN1488">
        <v>20814.847000000002</v>
      </c>
      <c r="AO1488">
        <v>20731.448</v>
      </c>
      <c r="AP1488">
        <v>20889.29</v>
      </c>
      <c r="AQ1488">
        <v>16842.12</v>
      </c>
      <c r="AR1488">
        <v>17397.934000000001</v>
      </c>
      <c r="AS1488">
        <v>16864.483</v>
      </c>
      <c r="AT1488">
        <v>16866.082999999999</v>
      </c>
      <c r="AU1488">
        <v>16678.02</v>
      </c>
    </row>
    <row r="1489" spans="1:47" x14ac:dyDescent="0.25">
      <c r="A1489" t="s">
        <v>474</v>
      </c>
      <c r="B1489" t="str">
        <f>_xll.BDH($A1489,"BS_TOT_ASSET","2007-05-31","","Dir=H","Per=M","Days=A","Dts=H","cols=46;rows=1")</f>
        <v>#N/A N/A</v>
      </c>
      <c r="C1489" t="s">
        <v>506</v>
      </c>
      <c r="D1489" t="s">
        <v>506</v>
      </c>
      <c r="E1489" t="s">
        <v>506</v>
      </c>
      <c r="F1489" t="s">
        <v>506</v>
      </c>
      <c r="G1489" t="s">
        <v>506</v>
      </c>
      <c r="H1489" t="s">
        <v>506</v>
      </c>
      <c r="I1489">
        <v>1020.386</v>
      </c>
      <c r="J1489">
        <v>1009.335</v>
      </c>
      <c r="K1489">
        <v>1019.376</v>
      </c>
      <c r="L1489">
        <v>996.95299999999997</v>
      </c>
      <c r="M1489">
        <v>1085.6790000000001</v>
      </c>
      <c r="N1489">
        <v>1053.268</v>
      </c>
      <c r="O1489">
        <v>1049.4110000000001</v>
      </c>
      <c r="P1489">
        <v>1217.0899999999999</v>
      </c>
      <c r="Q1489">
        <v>1286.431</v>
      </c>
      <c r="R1489">
        <v>1408.0889999999999</v>
      </c>
      <c r="S1489">
        <v>1379.933</v>
      </c>
      <c r="T1489">
        <v>1541.106</v>
      </c>
      <c r="U1489">
        <v>1892.0429999999999</v>
      </c>
      <c r="V1489">
        <v>1853.3430000000001</v>
      </c>
      <c r="W1489">
        <v>2303.433</v>
      </c>
      <c r="X1489">
        <v>2360.3359999999998</v>
      </c>
      <c r="Y1489">
        <v>2516.3470000000002</v>
      </c>
      <c r="Z1489">
        <v>2439.3510000000001</v>
      </c>
      <c r="AA1489">
        <v>2429.8719999999998</v>
      </c>
      <c r="AB1489">
        <v>2504.451</v>
      </c>
      <c r="AC1489">
        <v>2640.0039999999999</v>
      </c>
      <c r="AD1489">
        <v>2675.277</v>
      </c>
      <c r="AE1489">
        <v>2677.7</v>
      </c>
      <c r="AF1489">
        <v>2345.33</v>
      </c>
      <c r="AG1489">
        <v>2404.4989999999998</v>
      </c>
      <c r="AH1489">
        <v>5775.6629999999996</v>
      </c>
      <c r="AI1489">
        <v>5619.0969999999998</v>
      </c>
      <c r="AJ1489">
        <v>5593.7</v>
      </c>
      <c r="AK1489">
        <v>5459.1469999999999</v>
      </c>
      <c r="AL1489">
        <v>4725.0630000000001</v>
      </c>
      <c r="AM1489">
        <v>4685.0510000000004</v>
      </c>
      <c r="AN1489">
        <v>4631.2</v>
      </c>
      <c r="AO1489">
        <v>4748.7</v>
      </c>
      <c r="AP1489">
        <v>4898.7</v>
      </c>
      <c r="AQ1489">
        <v>5628.2</v>
      </c>
      <c r="AR1489">
        <v>6020.3</v>
      </c>
      <c r="AS1489">
        <v>6246.9</v>
      </c>
      <c r="AT1489">
        <v>6039.6</v>
      </c>
      <c r="AU1489">
        <v>5851.1</v>
      </c>
    </row>
    <row r="1490" spans="1:47" x14ac:dyDescent="0.25">
      <c r="A1490" t="s">
        <v>475</v>
      </c>
      <c r="B1490">
        <f>_xll.BDH($A1490,"BS_TOT_ASSET","2007-05-31","","Dir=H","Per=M","Days=A","Dts=H","cols=46;rows=1")</f>
        <v>3689.8690000000001</v>
      </c>
      <c r="C1490">
        <v>4026.4720000000002</v>
      </c>
      <c r="D1490">
        <v>4036.9549999999999</v>
      </c>
      <c r="E1490">
        <v>3066.4409999999998</v>
      </c>
      <c r="F1490">
        <v>2949.3130000000001</v>
      </c>
      <c r="G1490">
        <v>2690.172</v>
      </c>
      <c r="H1490">
        <v>2366.8719999999998</v>
      </c>
      <c r="I1490">
        <v>2432.643</v>
      </c>
      <c r="J1490">
        <v>2550.1729999999998</v>
      </c>
      <c r="K1490">
        <v>2621.4630000000002</v>
      </c>
      <c r="L1490">
        <v>2470.1439999999998</v>
      </c>
      <c r="M1490">
        <v>2492.1880000000001</v>
      </c>
      <c r="N1490">
        <v>2391.9650000000001</v>
      </c>
      <c r="O1490">
        <v>2924.0819999999999</v>
      </c>
      <c r="P1490">
        <v>2444.0059999999999</v>
      </c>
      <c r="Q1490">
        <v>2330.6030000000001</v>
      </c>
      <c r="R1490">
        <v>1795.6010000000001</v>
      </c>
      <c r="S1490">
        <v>1657.7090000000001</v>
      </c>
      <c r="T1490">
        <v>1856.1790000000001</v>
      </c>
      <c r="U1490">
        <v>1882.76</v>
      </c>
      <c r="V1490">
        <v>1942.0239999999999</v>
      </c>
      <c r="W1490">
        <v>1983.2639999999999</v>
      </c>
      <c r="X1490">
        <v>2062.4760000000001</v>
      </c>
      <c r="Y1490">
        <v>2071.1129999999998</v>
      </c>
      <c r="Z1490">
        <v>2524.8409999999999</v>
      </c>
      <c r="AA1490">
        <v>2329.951</v>
      </c>
      <c r="AB1490">
        <v>2660.7669999999998</v>
      </c>
      <c r="AC1490">
        <v>2609.3490000000002</v>
      </c>
      <c r="AD1490">
        <v>2322.634</v>
      </c>
      <c r="AE1490">
        <v>2207.422</v>
      </c>
      <c r="AF1490">
        <v>1901.15</v>
      </c>
      <c r="AG1490">
        <v>2607.71</v>
      </c>
      <c r="AH1490">
        <v>2570.6640000000002</v>
      </c>
      <c r="AI1490">
        <v>2577.3049999999998</v>
      </c>
      <c r="AJ1490">
        <v>2357.7370000000001</v>
      </c>
      <c r="AK1490">
        <v>2323.6729999999998</v>
      </c>
      <c r="AL1490">
        <v>2314.1729999999998</v>
      </c>
      <c r="AM1490">
        <v>2297.9789999999998</v>
      </c>
      <c r="AN1490">
        <v>2334.5720000000001</v>
      </c>
      <c r="AO1490">
        <v>2315.5189999999998</v>
      </c>
      <c r="AP1490">
        <v>2344.2510000000002</v>
      </c>
      <c r="AQ1490">
        <v>2908.3629999999998</v>
      </c>
      <c r="AR1490">
        <v>2941.1880000000001</v>
      </c>
      <c r="AS1490">
        <v>2905.3229999999999</v>
      </c>
      <c r="AT1490">
        <v>1911.585</v>
      </c>
      <c r="AU1490">
        <v>1884.6279999999999</v>
      </c>
    </row>
    <row r="1491" spans="1:47" x14ac:dyDescent="0.25">
      <c r="A1491" t="s">
        <v>476</v>
      </c>
      <c r="B1491">
        <f>_xll.BDH($A1491,"BS_TOT_ASSET","2007-05-31","","Dir=H","Per=M","Days=A","Dts=H","cols=46;rows=1")</f>
        <v>761.07</v>
      </c>
      <c r="C1491">
        <v>655.14800000000002</v>
      </c>
      <c r="D1491">
        <v>601.47699999999998</v>
      </c>
      <c r="E1491">
        <v>889.505</v>
      </c>
      <c r="F1491">
        <v>970.80499999999995</v>
      </c>
      <c r="G1491">
        <v>1067.5540000000001</v>
      </c>
      <c r="H1491">
        <v>980.47900000000004</v>
      </c>
      <c r="I1491">
        <v>1565.883</v>
      </c>
      <c r="J1491">
        <v>1439.876</v>
      </c>
      <c r="K1491">
        <v>1573.491</v>
      </c>
      <c r="L1491">
        <v>1955.4880000000001</v>
      </c>
      <c r="M1491">
        <v>1770.3019999999999</v>
      </c>
      <c r="N1491">
        <v>1654.202</v>
      </c>
      <c r="O1491">
        <v>1888.829</v>
      </c>
      <c r="P1491">
        <v>1725.4459999999999</v>
      </c>
      <c r="Q1491">
        <v>1538.4870000000001</v>
      </c>
      <c r="R1491">
        <v>1763.1</v>
      </c>
      <c r="S1491">
        <v>2091.998</v>
      </c>
      <c r="T1491">
        <v>2204.2800000000002</v>
      </c>
      <c r="U1491">
        <v>2759.288</v>
      </c>
      <c r="V1491">
        <v>2604.8560000000002</v>
      </c>
      <c r="W1491">
        <v>2718.8229999999999</v>
      </c>
      <c r="X1491">
        <v>2759.288</v>
      </c>
      <c r="Y1491">
        <v>2392.2339999999999</v>
      </c>
      <c r="Z1491">
        <v>2584.3290000000002</v>
      </c>
      <c r="AA1491">
        <v>2582.748</v>
      </c>
      <c r="AB1491">
        <v>2319.0410000000002</v>
      </c>
      <c r="AC1491">
        <v>2334.6790000000001</v>
      </c>
      <c r="AD1491">
        <v>2117.8200000000002</v>
      </c>
      <c r="AE1491">
        <v>2406.0859999999998</v>
      </c>
      <c r="AF1491">
        <v>2334.6790000000001</v>
      </c>
      <c r="AG1491">
        <v>2165.8270000000002</v>
      </c>
      <c r="AH1491">
        <v>2374.0729999999999</v>
      </c>
      <c r="AI1491">
        <v>2433.9929999999999</v>
      </c>
      <c r="AJ1491">
        <v>2498.587</v>
      </c>
      <c r="AK1491">
        <v>2487.9059999999999</v>
      </c>
      <c r="AL1491">
        <v>2548.982</v>
      </c>
      <c r="AM1491">
        <v>2609.6410000000001</v>
      </c>
      <c r="AN1491">
        <v>2896.7869999999998</v>
      </c>
      <c r="AO1491">
        <v>2946.703</v>
      </c>
      <c r="AP1491">
        <v>3285.5940000000001</v>
      </c>
      <c r="AQ1491">
        <v>3198.3249999999998</v>
      </c>
      <c r="AR1491">
        <v>3546.0140000000001</v>
      </c>
      <c r="AS1491">
        <v>3952.9740000000002</v>
      </c>
      <c r="AT1491">
        <v>4335.3860000000004</v>
      </c>
      <c r="AU1491">
        <v>4620.84</v>
      </c>
    </row>
    <row r="1492" spans="1:47" x14ac:dyDescent="0.25">
      <c r="A1492" t="s">
        <v>477</v>
      </c>
      <c r="B1492">
        <f>_xll.BDH($A1492,"BS_TOT_ASSET","2007-05-31","","Dir=H","Per=M","Days=A","Dts=H","cols=46;rows=1")</f>
        <v>5671.4530000000004</v>
      </c>
      <c r="C1492">
        <v>5661.62</v>
      </c>
      <c r="D1492">
        <v>5716.6279999999997</v>
      </c>
      <c r="E1492">
        <v>5651.7879999999996</v>
      </c>
      <c r="F1492">
        <v>5717.0609999999997</v>
      </c>
      <c r="G1492">
        <v>5814.848</v>
      </c>
      <c r="H1492">
        <v>5771.4179999999997</v>
      </c>
      <c r="I1492">
        <v>5593.8459999999995</v>
      </c>
      <c r="J1492">
        <v>5570.8609999999999</v>
      </c>
      <c r="K1492">
        <v>5587.31</v>
      </c>
      <c r="L1492">
        <v>5616.2449999999999</v>
      </c>
      <c r="M1492">
        <v>5633.8249999999998</v>
      </c>
      <c r="N1492">
        <v>5462.1170000000002</v>
      </c>
      <c r="O1492">
        <v>5800.817</v>
      </c>
      <c r="P1492">
        <v>5758.0209999999997</v>
      </c>
      <c r="Q1492">
        <v>5694.098</v>
      </c>
      <c r="R1492">
        <v>9634.0329999999994</v>
      </c>
      <c r="S1492">
        <v>17205.77</v>
      </c>
      <c r="T1492">
        <v>17271.91</v>
      </c>
      <c r="U1492">
        <v>17188.958999999999</v>
      </c>
      <c r="V1492">
        <v>18222.260999999999</v>
      </c>
      <c r="W1492">
        <v>18440.899000000001</v>
      </c>
      <c r="X1492">
        <v>18980</v>
      </c>
      <c r="Y1492">
        <v>18706.920999999998</v>
      </c>
      <c r="Z1492">
        <v>18796.581999999999</v>
      </c>
      <c r="AA1492">
        <v>19879.358</v>
      </c>
      <c r="AB1492">
        <v>19731.493999999999</v>
      </c>
      <c r="AC1492">
        <v>19702.768</v>
      </c>
      <c r="AD1492">
        <v>19790.786</v>
      </c>
      <c r="AE1492">
        <v>20586.337</v>
      </c>
      <c r="AF1492">
        <v>21165.913</v>
      </c>
      <c r="AG1492">
        <v>24439.870999999999</v>
      </c>
      <c r="AH1492">
        <v>24275.162</v>
      </c>
      <c r="AI1492">
        <v>22413.976999999999</v>
      </c>
      <c r="AJ1492">
        <v>22261.918000000001</v>
      </c>
      <c r="AK1492">
        <v>22261.292000000001</v>
      </c>
      <c r="AL1492">
        <v>22093.472000000002</v>
      </c>
      <c r="AM1492">
        <v>23426.263999999999</v>
      </c>
      <c r="AN1492">
        <v>23166.6</v>
      </c>
      <c r="AO1492">
        <v>23919.330999999998</v>
      </c>
      <c r="AP1492">
        <v>23855.758000000002</v>
      </c>
      <c r="AQ1492">
        <v>23739.794999999998</v>
      </c>
      <c r="AR1492">
        <v>23954.541000000001</v>
      </c>
      <c r="AS1492">
        <v>23493.51</v>
      </c>
      <c r="AT1492">
        <v>22699.133999999998</v>
      </c>
      <c r="AU1492">
        <v>22597.953000000001</v>
      </c>
    </row>
    <row r="1493" spans="1:47" x14ac:dyDescent="0.25">
      <c r="A1493" t="s">
        <v>478</v>
      </c>
      <c r="B1493">
        <f>_xll.BDH($A1493,"BS_TOT_ASSET","2007-05-31","","Dir=H","Per=M","Days=A","Dts=H","cols=46;rows=1")</f>
        <v>184760</v>
      </c>
      <c r="C1493">
        <v>185619</v>
      </c>
      <c r="D1493">
        <v>186959</v>
      </c>
      <c r="E1493">
        <v>191293</v>
      </c>
      <c r="F1493">
        <v>200646</v>
      </c>
      <c r="G1493">
        <v>204861</v>
      </c>
      <c r="H1493">
        <v>202352</v>
      </c>
      <c r="I1493">
        <v>226851</v>
      </c>
      <c r="J1493">
        <v>224999</v>
      </c>
      <c r="K1493">
        <v>226404</v>
      </c>
      <c r="L1493">
        <v>226907</v>
      </c>
      <c r="M1493">
        <v>227347</v>
      </c>
      <c r="N1493">
        <v>226251</v>
      </c>
      <c r="O1493">
        <v>220852</v>
      </c>
      <c r="P1493">
        <v>220005</v>
      </c>
      <c r="Q1493">
        <v>228108</v>
      </c>
      <c r="R1493">
        <v>223756</v>
      </c>
      <c r="S1493">
        <v>228032</v>
      </c>
      <c r="T1493">
        <v>230461</v>
      </c>
      <c r="U1493">
        <v>222921</v>
      </c>
      <c r="V1493">
        <v>226072</v>
      </c>
      <c r="W1493">
        <v>231082</v>
      </c>
      <c r="X1493">
        <v>225222</v>
      </c>
      <c r="Y1493">
        <v>226186</v>
      </c>
      <c r="Z1493">
        <v>223346</v>
      </c>
      <c r="AA1493">
        <v>276675</v>
      </c>
      <c r="AB1493">
        <v>274098</v>
      </c>
      <c r="AC1493">
        <v>221562</v>
      </c>
      <c r="AD1493">
        <v>224427</v>
      </c>
      <c r="AE1493">
        <v>226293</v>
      </c>
      <c r="AF1493">
        <v>232616</v>
      </c>
      <c r="AG1493">
        <v>235790</v>
      </c>
      <c r="AH1493">
        <v>240753</v>
      </c>
      <c r="AI1493">
        <v>242073</v>
      </c>
      <c r="AJ1493">
        <v>244175</v>
      </c>
      <c r="AK1493">
        <v>244587</v>
      </c>
      <c r="AL1493">
        <v>231870</v>
      </c>
      <c r="AM1493">
        <v>239498</v>
      </c>
      <c r="AN1493">
        <v>244180</v>
      </c>
      <c r="AO1493">
        <v>246731</v>
      </c>
      <c r="AP1493">
        <v>252978</v>
      </c>
      <c r="AQ1493">
        <v>254682</v>
      </c>
      <c r="AR1493">
        <v>257143</v>
      </c>
      <c r="AS1493">
        <v>264516</v>
      </c>
      <c r="AT1493">
        <v>263303</v>
      </c>
      <c r="AU1493">
        <v>265562</v>
      </c>
    </row>
    <row r="1494" spans="1:47" x14ac:dyDescent="0.25">
      <c r="A1494" t="s">
        <v>479</v>
      </c>
      <c r="B1494">
        <f>_xll.BDH($A1494,"BS_TOT_ASSET","2007-05-31","","Dir=H","Per=M","Days=A","Dts=H","cols=46;rows=1")</f>
        <v>1666.741</v>
      </c>
      <c r="C1494">
        <v>1782.258</v>
      </c>
      <c r="D1494">
        <v>1881.0550000000001</v>
      </c>
      <c r="E1494">
        <v>1974.348</v>
      </c>
      <c r="F1494">
        <v>2064.3580000000002</v>
      </c>
      <c r="G1494">
        <v>2103.7820000000002</v>
      </c>
      <c r="H1494">
        <v>1622.8979999999999</v>
      </c>
      <c r="I1494">
        <v>1674.5350000000001</v>
      </c>
      <c r="J1494">
        <v>1802.617</v>
      </c>
      <c r="K1494">
        <v>1885.5609999999999</v>
      </c>
      <c r="L1494">
        <v>1907.931</v>
      </c>
      <c r="M1494">
        <v>1981.242</v>
      </c>
      <c r="N1494">
        <v>2036.3989999999999</v>
      </c>
      <c r="O1494">
        <v>2205.6460000000002</v>
      </c>
      <c r="P1494">
        <v>2327.67</v>
      </c>
      <c r="Q1494">
        <v>2447.1619999999998</v>
      </c>
      <c r="R1494">
        <v>2571.8560000000002</v>
      </c>
      <c r="S1494">
        <v>2639.6149999999998</v>
      </c>
      <c r="T1494">
        <v>2723.2339999999999</v>
      </c>
      <c r="U1494">
        <v>2839.4160000000002</v>
      </c>
      <c r="V1494">
        <v>2883.556</v>
      </c>
      <c r="W1494">
        <v>2997.14</v>
      </c>
      <c r="X1494">
        <v>3168.15</v>
      </c>
      <c r="Y1494">
        <v>3207.317</v>
      </c>
      <c r="Z1494">
        <v>3285.529</v>
      </c>
      <c r="AA1494">
        <v>3425.319</v>
      </c>
      <c r="AB1494">
        <v>3582.6289999999999</v>
      </c>
      <c r="AC1494">
        <v>3649.7350000000001</v>
      </c>
      <c r="AD1494">
        <v>3727.53</v>
      </c>
      <c r="AE1494">
        <v>3751.6759999999999</v>
      </c>
      <c r="AF1494">
        <v>3874.69</v>
      </c>
      <c r="AG1494">
        <v>3872.7260000000001</v>
      </c>
      <c r="AH1494">
        <v>4028.8440000000001</v>
      </c>
      <c r="AI1494">
        <v>4121.2439999999997</v>
      </c>
      <c r="AJ1494">
        <v>4268.6769999999997</v>
      </c>
      <c r="AK1494">
        <v>4368.3950000000004</v>
      </c>
      <c r="AL1494">
        <v>4448.0730000000003</v>
      </c>
      <c r="AM1494">
        <v>4576.7820000000002</v>
      </c>
      <c r="AN1494">
        <v>4662.0590000000002</v>
      </c>
      <c r="AO1494">
        <v>4810.7030000000004</v>
      </c>
      <c r="AP1494">
        <v>4996.7449999999999</v>
      </c>
      <c r="AQ1494">
        <v>5162.9849999999997</v>
      </c>
      <c r="AR1494">
        <v>5324.3540000000003</v>
      </c>
      <c r="AS1494">
        <v>4489.4570000000003</v>
      </c>
      <c r="AT1494">
        <v>4157.7439999999997</v>
      </c>
      <c r="AU1494">
        <v>4043.058</v>
      </c>
    </row>
    <row r="1495" spans="1:47" x14ac:dyDescent="0.25">
      <c r="A1495" t="s">
        <v>480</v>
      </c>
      <c r="B1495">
        <f>_xll.BDH($A1495,"BS_TOT_ASSET","2007-05-31","","Dir=H","Per=M","Days=A","Dts=H","cols=46;rows=1")</f>
        <v>17944.3</v>
      </c>
      <c r="C1495">
        <v>19313.599999999999</v>
      </c>
      <c r="D1495">
        <v>20475.599999999999</v>
      </c>
      <c r="E1495">
        <v>20748.3</v>
      </c>
      <c r="F1495">
        <v>21588</v>
      </c>
      <c r="G1495">
        <v>22410</v>
      </c>
      <c r="H1495">
        <v>24513</v>
      </c>
      <c r="I1495">
        <v>24825</v>
      </c>
      <c r="J1495">
        <v>25143</v>
      </c>
      <c r="K1495">
        <v>25142</v>
      </c>
      <c r="L1495">
        <v>26548</v>
      </c>
      <c r="M1495">
        <v>26334</v>
      </c>
      <c r="N1495">
        <v>26707</v>
      </c>
      <c r="O1495">
        <v>26275</v>
      </c>
      <c r="P1495">
        <v>27044</v>
      </c>
      <c r="Q1495">
        <v>26878</v>
      </c>
      <c r="R1495">
        <v>27316</v>
      </c>
      <c r="S1495">
        <v>27454</v>
      </c>
      <c r="T1495">
        <v>27429</v>
      </c>
      <c r="U1495">
        <v>26622</v>
      </c>
      <c r="V1495">
        <v>27199</v>
      </c>
      <c r="W1495">
        <v>33462</v>
      </c>
      <c r="X1495">
        <v>35259</v>
      </c>
      <c r="Y1495">
        <v>35564</v>
      </c>
      <c r="Z1495">
        <v>35841</v>
      </c>
      <c r="AA1495">
        <v>35481</v>
      </c>
      <c r="AB1495">
        <v>36481</v>
      </c>
      <c r="AC1495">
        <v>37081</v>
      </c>
      <c r="AD1495">
        <v>37391</v>
      </c>
      <c r="AE1495">
        <v>37250</v>
      </c>
      <c r="AF1495">
        <v>48612</v>
      </c>
      <c r="AG1495">
        <v>71357</v>
      </c>
      <c r="AH1495">
        <v>70644</v>
      </c>
      <c r="AI1495">
        <v>68782</v>
      </c>
      <c r="AJ1495">
        <v>68657</v>
      </c>
      <c r="AK1495">
        <v>66385</v>
      </c>
      <c r="AL1495">
        <v>67333</v>
      </c>
      <c r="AM1495">
        <v>72688</v>
      </c>
      <c r="AN1495">
        <v>71912</v>
      </c>
      <c r="AO1495">
        <v>72505</v>
      </c>
      <c r="AP1495">
        <v>74173</v>
      </c>
      <c r="AQ1495">
        <v>66009</v>
      </c>
      <c r="AR1495">
        <v>66618</v>
      </c>
      <c r="AS1495">
        <v>70816</v>
      </c>
      <c r="AT1495">
        <v>70152</v>
      </c>
      <c r="AU1495">
        <v>68124</v>
      </c>
    </row>
    <row r="1496" spans="1:47" x14ac:dyDescent="0.25">
      <c r="A1496" t="s">
        <v>481</v>
      </c>
      <c r="B1496">
        <f>_xll.BDH($A1496,"BS_TOT_ASSET","2007-05-31","","Dir=H","Per=M","Days=A","Dts=H","cols=46;rows=1")</f>
        <v>2294.0520000000001</v>
      </c>
      <c r="C1496">
        <v>2215.4259999999999</v>
      </c>
      <c r="D1496">
        <v>2082.7310000000002</v>
      </c>
      <c r="E1496">
        <v>2216.5990000000002</v>
      </c>
      <c r="F1496">
        <v>2338.5810000000001</v>
      </c>
      <c r="G1496">
        <v>2240.5349999999999</v>
      </c>
      <c r="H1496">
        <v>2203.4609999999998</v>
      </c>
      <c r="I1496">
        <v>2201.549</v>
      </c>
      <c r="J1496">
        <v>2093.357</v>
      </c>
      <c r="K1496">
        <v>2104.7930000000001</v>
      </c>
      <c r="L1496">
        <v>2118.4470000000001</v>
      </c>
      <c r="M1496">
        <v>1917.559</v>
      </c>
      <c r="N1496">
        <v>1965.8009999999999</v>
      </c>
      <c r="O1496">
        <v>2143.1309999999999</v>
      </c>
      <c r="P1496">
        <v>2247.2930000000001</v>
      </c>
      <c r="Q1496">
        <v>2249.2089999999998</v>
      </c>
      <c r="R1496">
        <v>2262.9630000000002</v>
      </c>
      <c r="S1496">
        <v>2819.3249999999998</v>
      </c>
      <c r="T1496">
        <v>2488.1109999999999</v>
      </c>
      <c r="U1496">
        <v>2689.11</v>
      </c>
      <c r="V1496">
        <v>2690.95</v>
      </c>
      <c r="W1496">
        <v>2543.7869999999998</v>
      </c>
      <c r="X1496">
        <v>2675.5</v>
      </c>
      <c r="Y1496">
        <v>2998.402</v>
      </c>
      <c r="Z1496">
        <v>3029.7249999999999</v>
      </c>
      <c r="AA1496">
        <v>3180.5520000000001</v>
      </c>
      <c r="AB1496">
        <v>3450.7</v>
      </c>
      <c r="AC1496">
        <v>3936.3</v>
      </c>
      <c r="AD1496">
        <v>4149.5</v>
      </c>
      <c r="AE1496">
        <v>4455.7</v>
      </c>
      <c r="AF1496">
        <v>4495</v>
      </c>
      <c r="AG1496">
        <v>4670.6000000000004</v>
      </c>
      <c r="AH1496">
        <v>5020.8</v>
      </c>
      <c r="AI1496">
        <v>4940.7</v>
      </c>
      <c r="AJ1496">
        <v>5193.6000000000004</v>
      </c>
      <c r="AK1496">
        <v>5319.8</v>
      </c>
      <c r="AL1496">
        <v>5562.4</v>
      </c>
      <c r="AM1496">
        <v>6525.5</v>
      </c>
      <c r="AN1496">
        <v>6152.8</v>
      </c>
      <c r="AO1496">
        <v>8342.6</v>
      </c>
      <c r="AP1496">
        <v>8513.1</v>
      </c>
      <c r="AQ1496">
        <v>9128.5</v>
      </c>
      <c r="AR1496">
        <v>8364.6</v>
      </c>
      <c r="AS1496">
        <v>9671.4</v>
      </c>
      <c r="AT1496">
        <v>10134.4</v>
      </c>
      <c r="AU1496">
        <v>12458.5</v>
      </c>
    </row>
    <row r="1497" spans="1:47" x14ac:dyDescent="0.25">
      <c r="A1497" t="s">
        <v>482</v>
      </c>
      <c r="B1497">
        <f>_xll.BDH($A1497,"BS_TOT_ASSET","2007-05-31","","Dir=H","Per=M","Days=A","Dts=H","cols=46;rows=1")</f>
        <v>2901</v>
      </c>
      <c r="C1497">
        <v>4374</v>
      </c>
      <c r="D1497">
        <v>4600</v>
      </c>
      <c r="E1497">
        <v>4543</v>
      </c>
      <c r="F1497">
        <v>4875</v>
      </c>
      <c r="G1497">
        <v>5092</v>
      </c>
      <c r="H1497">
        <v>5291</v>
      </c>
      <c r="I1497">
        <v>4992</v>
      </c>
      <c r="J1497">
        <v>5291</v>
      </c>
      <c r="K1497">
        <v>5849</v>
      </c>
      <c r="L1497">
        <v>6585</v>
      </c>
      <c r="M1497">
        <v>7000</v>
      </c>
      <c r="N1497">
        <v>7328</v>
      </c>
      <c r="O1497">
        <v>7655</v>
      </c>
      <c r="P1497">
        <v>7843</v>
      </c>
      <c r="Q1497">
        <v>7839</v>
      </c>
      <c r="R1497">
        <v>8118</v>
      </c>
      <c r="S1497">
        <v>8467</v>
      </c>
      <c r="T1497">
        <v>7807</v>
      </c>
      <c r="U1497">
        <v>14510</v>
      </c>
      <c r="V1497">
        <v>14206</v>
      </c>
      <c r="W1497">
        <v>14172</v>
      </c>
      <c r="X1497">
        <v>13929</v>
      </c>
      <c r="Y1497">
        <v>13927</v>
      </c>
      <c r="Z1497">
        <v>14036</v>
      </c>
      <c r="AA1497">
        <v>14806</v>
      </c>
      <c r="AB1497">
        <v>15282</v>
      </c>
      <c r="AC1497">
        <v>15332</v>
      </c>
      <c r="AD1497">
        <v>15499</v>
      </c>
      <c r="AE1497">
        <v>15652</v>
      </c>
      <c r="AF1497">
        <v>15139</v>
      </c>
      <c r="AG1497">
        <v>15176</v>
      </c>
      <c r="AH1497">
        <v>15170</v>
      </c>
      <c r="AI1497">
        <v>15261</v>
      </c>
      <c r="AJ1497">
        <v>15466</v>
      </c>
      <c r="AK1497">
        <v>14947</v>
      </c>
      <c r="AL1497">
        <v>32862</v>
      </c>
      <c r="AM1497">
        <v>29010</v>
      </c>
      <c r="AN1497">
        <v>28975</v>
      </c>
      <c r="AO1497">
        <v>29448</v>
      </c>
      <c r="AP1497">
        <v>29860</v>
      </c>
      <c r="AQ1497">
        <v>30505</v>
      </c>
      <c r="AR1497">
        <v>29840</v>
      </c>
      <c r="AS1497">
        <v>29004</v>
      </c>
      <c r="AT1497">
        <v>29235</v>
      </c>
      <c r="AU1497">
        <v>28705</v>
      </c>
    </row>
    <row r="1498" spans="1:47" x14ac:dyDescent="0.25">
      <c r="A1498" t="s">
        <v>483</v>
      </c>
      <c r="B1498">
        <f>_xll.BDH($A1498,"BS_TOT_ASSET","2007-05-31","","Dir=H","Per=M","Days=A","Dts=H","cols=46;rows=1")</f>
        <v>11462.4</v>
      </c>
      <c r="C1498">
        <v>11762.2</v>
      </c>
      <c r="D1498">
        <v>11720.3</v>
      </c>
      <c r="E1498">
        <v>11678.1</v>
      </c>
      <c r="F1498">
        <v>11725</v>
      </c>
      <c r="G1498">
        <v>11803.7</v>
      </c>
      <c r="H1498">
        <v>12617.8</v>
      </c>
      <c r="I1498">
        <v>12411.1</v>
      </c>
      <c r="J1498">
        <v>12298.3</v>
      </c>
      <c r="K1498">
        <v>12420.7</v>
      </c>
      <c r="L1498">
        <v>12697.9</v>
      </c>
      <c r="M1498">
        <v>12721.5</v>
      </c>
      <c r="N1498">
        <v>12693.5</v>
      </c>
      <c r="O1498">
        <v>12718.5</v>
      </c>
      <c r="P1498">
        <v>13059.8</v>
      </c>
      <c r="Q1498">
        <v>13188.6</v>
      </c>
      <c r="R1498">
        <v>13076.3</v>
      </c>
      <c r="S1498">
        <v>13249.5</v>
      </c>
      <c r="T1498">
        <v>13862.1</v>
      </c>
      <c r="U1498">
        <v>13821.3</v>
      </c>
      <c r="V1498">
        <v>13887.6</v>
      </c>
      <c r="W1498">
        <v>13834.7</v>
      </c>
      <c r="X1498">
        <v>14285</v>
      </c>
      <c r="Y1498">
        <v>14295.3</v>
      </c>
      <c r="Z1498">
        <v>14317</v>
      </c>
      <c r="AA1498">
        <v>14372.8</v>
      </c>
      <c r="AB1498">
        <v>14769.4</v>
      </c>
      <c r="AC1498">
        <v>14800.8</v>
      </c>
      <c r="AD1498">
        <v>14619.8</v>
      </c>
      <c r="AE1498">
        <v>14724.9</v>
      </c>
      <c r="AF1498">
        <v>14905</v>
      </c>
      <c r="AG1498">
        <v>15135.6</v>
      </c>
      <c r="AH1498">
        <v>28614.5</v>
      </c>
      <c r="AI1498">
        <v>28769.599999999999</v>
      </c>
      <c r="AJ1498">
        <v>29355.200000000001</v>
      </c>
      <c r="AK1498">
        <v>29104.6</v>
      </c>
      <c r="AL1498">
        <v>29175.3</v>
      </c>
      <c r="AM1498">
        <v>29443.5</v>
      </c>
      <c r="AN1498">
        <v>30123.200000000001</v>
      </c>
      <c r="AO1498">
        <v>30016.6</v>
      </c>
      <c r="AP1498">
        <v>30559.599999999999</v>
      </c>
      <c r="AQ1498">
        <v>31013</v>
      </c>
      <c r="AR1498">
        <v>31590.5</v>
      </c>
      <c r="AS1498">
        <v>31785.599999999999</v>
      </c>
      <c r="AT1498">
        <v>31937.599999999999</v>
      </c>
      <c r="AU1498">
        <v>32562.400000000001</v>
      </c>
    </row>
    <row r="1499" spans="1:47" x14ac:dyDescent="0.25">
      <c r="A1499" t="s">
        <v>484</v>
      </c>
      <c r="B1499">
        <f>_xll.BDH($A1499,"BS_TOT_ASSET","2007-05-31","","Dir=H","Per=M","Days=A","Dts=H","cols=46;rows=1")</f>
        <v>4824.8040000000001</v>
      </c>
      <c r="C1499">
        <v>4971.8270000000002</v>
      </c>
      <c r="D1499">
        <v>5213.8559999999998</v>
      </c>
      <c r="E1499">
        <v>5387.4560000000001</v>
      </c>
      <c r="F1499">
        <v>5805.0140000000001</v>
      </c>
      <c r="G1499">
        <v>6021.9549999999999</v>
      </c>
      <c r="H1499">
        <v>6215.0309999999999</v>
      </c>
      <c r="I1499">
        <v>6164.9939999999997</v>
      </c>
      <c r="J1499">
        <v>6247.6589999999997</v>
      </c>
      <c r="K1499">
        <v>6381.4059999999999</v>
      </c>
      <c r="L1499">
        <v>6367.1859999999997</v>
      </c>
      <c r="M1499">
        <v>6774.3779999999997</v>
      </c>
      <c r="N1499">
        <v>7079.3310000000001</v>
      </c>
      <c r="O1499">
        <v>7886.78</v>
      </c>
      <c r="P1499">
        <v>9451.7340000000004</v>
      </c>
      <c r="Q1499">
        <v>13258.044</v>
      </c>
      <c r="R1499">
        <v>13480.661</v>
      </c>
      <c r="S1499">
        <v>13861.089</v>
      </c>
      <c r="T1499">
        <v>14924.606</v>
      </c>
      <c r="U1499">
        <v>15859.734</v>
      </c>
      <c r="V1499">
        <v>16347.425999999999</v>
      </c>
      <c r="W1499">
        <v>18282.275000000001</v>
      </c>
      <c r="X1499">
        <v>19549.109</v>
      </c>
      <c r="Y1499">
        <v>20788.972000000002</v>
      </c>
      <c r="Z1499">
        <v>22196.393</v>
      </c>
      <c r="AA1499">
        <v>23049.805</v>
      </c>
      <c r="AB1499">
        <v>23083.956999999999</v>
      </c>
      <c r="AC1499">
        <v>23211.042000000001</v>
      </c>
      <c r="AD1499">
        <v>23573.89</v>
      </c>
      <c r="AE1499">
        <v>24541.722000000002</v>
      </c>
      <c r="AF1499">
        <v>24962.922999999999</v>
      </c>
      <c r="AG1499">
        <v>26629.395</v>
      </c>
      <c r="AH1499">
        <v>27407.482</v>
      </c>
      <c r="AI1499">
        <v>27406.024000000001</v>
      </c>
      <c r="AJ1499">
        <v>29023.845000000001</v>
      </c>
      <c r="AK1499">
        <v>29088.293000000001</v>
      </c>
      <c r="AL1499">
        <v>28964.501</v>
      </c>
      <c r="AM1499">
        <v>29856.339</v>
      </c>
      <c r="AN1499">
        <v>28865.184000000001</v>
      </c>
      <c r="AO1499">
        <v>27767.276999999998</v>
      </c>
      <c r="AP1499">
        <v>27975.786</v>
      </c>
      <c r="AQ1499">
        <v>28180.379000000001</v>
      </c>
      <c r="AR1499">
        <v>27944.445</v>
      </c>
      <c r="AS1499">
        <v>27746.659</v>
      </c>
      <c r="AT1499">
        <v>27618.982</v>
      </c>
      <c r="AU1499">
        <v>30249.118999999999</v>
      </c>
    </row>
    <row r="1500" spans="1:47" x14ac:dyDescent="0.25">
      <c r="A1500" t="s">
        <v>485</v>
      </c>
      <c r="B1500">
        <f>_xll.BDH($A1500,"BS_TOT_ASSET","2007-05-31","","Dir=H","Per=M","Days=A","Dts=H","cols=46;rows=1")</f>
        <v>539865</v>
      </c>
      <c r="C1500">
        <v>548727</v>
      </c>
      <c r="D1500">
        <v>575442</v>
      </c>
      <c r="E1500">
        <v>595221</v>
      </c>
      <c r="F1500">
        <v>609074</v>
      </c>
      <c r="G1500">
        <v>622361</v>
      </c>
      <c r="H1500">
        <v>1309639</v>
      </c>
      <c r="I1500">
        <v>1285891</v>
      </c>
      <c r="J1500">
        <v>1284176</v>
      </c>
      <c r="K1500">
        <v>1228625</v>
      </c>
      <c r="L1500">
        <v>1243646</v>
      </c>
      <c r="M1500">
        <v>1223630</v>
      </c>
      <c r="N1500">
        <v>1225862</v>
      </c>
      <c r="O1500">
        <v>1220784</v>
      </c>
      <c r="P1500">
        <v>1258128</v>
      </c>
      <c r="Q1500">
        <v>1244666</v>
      </c>
      <c r="R1500">
        <v>1259734</v>
      </c>
      <c r="S1500">
        <v>1304945</v>
      </c>
      <c r="T1500">
        <v>1313867</v>
      </c>
      <c r="U1500">
        <v>1333799</v>
      </c>
      <c r="V1500">
        <v>1336204</v>
      </c>
      <c r="W1500">
        <v>1374715</v>
      </c>
      <c r="X1500">
        <v>1422968</v>
      </c>
      <c r="Y1500">
        <v>1436634</v>
      </c>
      <c r="Z1500">
        <v>1440563</v>
      </c>
      <c r="AA1500">
        <v>1488055</v>
      </c>
      <c r="AB1500">
        <v>1523502</v>
      </c>
      <c r="AC1500">
        <v>1546707</v>
      </c>
      <c r="AD1500">
        <v>1598874</v>
      </c>
      <c r="AE1500">
        <v>1636855</v>
      </c>
      <c r="AF1500">
        <v>1687155</v>
      </c>
      <c r="AG1500">
        <v>1737737</v>
      </c>
      <c r="AH1500">
        <v>1720617</v>
      </c>
      <c r="AI1500">
        <v>1751265</v>
      </c>
      <c r="AJ1500">
        <v>1787632</v>
      </c>
      <c r="AK1500">
        <v>1849182</v>
      </c>
      <c r="AL1500">
        <v>1889235</v>
      </c>
      <c r="AM1500">
        <v>1942124</v>
      </c>
      <c r="AN1500">
        <v>1930115</v>
      </c>
      <c r="AO1500">
        <v>1951564</v>
      </c>
      <c r="AP1500">
        <v>1930871</v>
      </c>
      <c r="AQ1500">
        <v>1934939</v>
      </c>
      <c r="AR1500">
        <v>1951757</v>
      </c>
      <c r="AS1500">
        <v>1915388</v>
      </c>
      <c r="AT1500">
        <v>1879700</v>
      </c>
      <c r="AU1500">
        <v>1872981</v>
      </c>
    </row>
    <row r="1501" spans="1:47" x14ac:dyDescent="0.25">
      <c r="A1501" t="s">
        <v>486</v>
      </c>
      <c r="B1501">
        <f>_xll.BDH($A1501,"BS_TOT_ASSET","2007-05-31","","Dir=H","Per=M","Days=A","Dts=H","cols=46;rows=1")</f>
        <v>14289</v>
      </c>
      <c r="C1501">
        <v>14478</v>
      </c>
      <c r="D1501">
        <v>14009</v>
      </c>
      <c r="E1501">
        <v>14503</v>
      </c>
      <c r="F1501">
        <v>14839</v>
      </c>
      <c r="G1501">
        <v>14470</v>
      </c>
      <c r="H1501">
        <v>13532</v>
      </c>
      <c r="I1501">
        <v>13202</v>
      </c>
      <c r="J1501">
        <v>13739</v>
      </c>
      <c r="K1501">
        <v>14857</v>
      </c>
      <c r="L1501">
        <v>15094</v>
      </c>
      <c r="M1501">
        <v>15078</v>
      </c>
      <c r="N1501">
        <v>14732</v>
      </c>
      <c r="O1501">
        <v>15599</v>
      </c>
      <c r="P1501">
        <v>15584</v>
      </c>
      <c r="Q1501">
        <v>15609</v>
      </c>
      <c r="R1501">
        <v>15914</v>
      </c>
      <c r="S1501">
        <v>15003</v>
      </c>
      <c r="T1501">
        <v>15181</v>
      </c>
      <c r="U1501">
        <v>15015</v>
      </c>
      <c r="V1501">
        <v>14607</v>
      </c>
      <c r="W1501">
        <v>14972</v>
      </c>
      <c r="X1501">
        <v>15396</v>
      </c>
      <c r="Y1501">
        <v>15331</v>
      </c>
      <c r="Z1501">
        <v>15274</v>
      </c>
      <c r="AA1501">
        <v>15660</v>
      </c>
      <c r="AB1501">
        <v>15544</v>
      </c>
      <c r="AC1501">
        <v>16040</v>
      </c>
      <c r="AD1501">
        <v>15608</v>
      </c>
      <c r="AE1501">
        <v>15708</v>
      </c>
      <c r="AF1501">
        <v>20002</v>
      </c>
      <c r="AG1501">
        <v>19208</v>
      </c>
      <c r="AH1501">
        <v>19513</v>
      </c>
      <c r="AI1501">
        <v>19623</v>
      </c>
      <c r="AJ1501">
        <v>19010</v>
      </c>
      <c r="AK1501">
        <v>19672</v>
      </c>
      <c r="AL1501">
        <v>19968</v>
      </c>
      <c r="AM1501">
        <v>20190</v>
      </c>
      <c r="AN1501">
        <v>19153</v>
      </c>
      <c r="AO1501">
        <v>19480</v>
      </c>
      <c r="AP1501">
        <v>20206</v>
      </c>
      <c r="AQ1501">
        <v>20838</v>
      </c>
      <c r="AR1501">
        <v>20038</v>
      </c>
      <c r="AS1501">
        <v>20339</v>
      </c>
      <c r="AT1501">
        <v>19070</v>
      </c>
      <c r="AU1501">
        <v>19093</v>
      </c>
    </row>
    <row r="1502" spans="1:47" x14ac:dyDescent="0.25">
      <c r="A1502" t="s">
        <v>487</v>
      </c>
      <c r="B1502">
        <f>_xll.BDH($A1502,"BS_TOT_ASSET","2007-05-31","","Dir=H","Per=M","Days=A","Dts=H","cols=46;rows=1")</f>
        <v>15019</v>
      </c>
      <c r="C1502">
        <v>13392</v>
      </c>
      <c r="D1502">
        <v>12969</v>
      </c>
      <c r="E1502">
        <v>15226</v>
      </c>
      <c r="F1502">
        <v>16222</v>
      </c>
      <c r="G1502">
        <v>14961</v>
      </c>
      <c r="H1502">
        <v>16402</v>
      </c>
      <c r="I1502">
        <v>17103</v>
      </c>
      <c r="J1502">
        <v>17867</v>
      </c>
      <c r="K1502">
        <v>16376</v>
      </c>
      <c r="L1502">
        <v>15625</v>
      </c>
      <c r="M1502">
        <v>17615</v>
      </c>
      <c r="N1502">
        <v>17020</v>
      </c>
      <c r="O1502">
        <v>15752</v>
      </c>
      <c r="P1502">
        <v>15850</v>
      </c>
      <c r="Q1502">
        <v>17238</v>
      </c>
      <c r="R1502">
        <v>17941</v>
      </c>
      <c r="S1502">
        <v>16615</v>
      </c>
      <c r="T1502">
        <v>15728</v>
      </c>
      <c r="U1502">
        <v>17091</v>
      </c>
      <c r="V1502">
        <v>17608</v>
      </c>
      <c r="W1502">
        <v>17003</v>
      </c>
      <c r="X1502">
        <v>15112</v>
      </c>
      <c r="Y1502">
        <v>15802</v>
      </c>
      <c r="Z1502">
        <v>15938</v>
      </c>
      <c r="AA1502">
        <v>15323</v>
      </c>
      <c r="AB1502">
        <v>14800</v>
      </c>
      <c r="AC1502">
        <v>15828</v>
      </c>
      <c r="AD1502">
        <v>16551</v>
      </c>
      <c r="AE1502">
        <v>15208</v>
      </c>
      <c r="AF1502">
        <v>15421</v>
      </c>
      <c r="AG1502">
        <v>16105</v>
      </c>
      <c r="AH1502">
        <v>18319</v>
      </c>
      <c r="AI1502">
        <v>17813</v>
      </c>
      <c r="AJ1502">
        <v>18839</v>
      </c>
      <c r="AK1502">
        <v>33029</v>
      </c>
      <c r="AL1502">
        <v>32409</v>
      </c>
      <c r="AM1502">
        <v>31801</v>
      </c>
      <c r="AN1502">
        <v>30253</v>
      </c>
      <c r="AO1502">
        <v>32232</v>
      </c>
      <c r="AP1502">
        <v>32774</v>
      </c>
      <c r="AQ1502">
        <v>32272</v>
      </c>
      <c r="AR1502">
        <v>32458</v>
      </c>
      <c r="AS1502">
        <v>34212</v>
      </c>
      <c r="AT1502">
        <v>34213</v>
      </c>
      <c r="AU1502">
        <v>33041</v>
      </c>
    </row>
    <row r="1503" spans="1:47" x14ac:dyDescent="0.25">
      <c r="A1503" t="s">
        <v>488</v>
      </c>
      <c r="B1503">
        <f>_xll.BDH($A1503,"BS_TOT_ASSET","2007-05-31","","Dir=H","Per=M","Days=A","Dts=H","cols=46;rows=1")</f>
        <v>20184</v>
      </c>
      <c r="C1503">
        <v>20275</v>
      </c>
      <c r="D1503">
        <v>20275</v>
      </c>
      <c r="E1503">
        <v>20184</v>
      </c>
      <c r="F1503">
        <v>20050</v>
      </c>
      <c r="G1503">
        <v>20343</v>
      </c>
      <c r="H1503">
        <v>20227</v>
      </c>
      <c r="I1503">
        <v>20400</v>
      </c>
      <c r="J1503">
        <v>20148</v>
      </c>
      <c r="K1503">
        <v>20392</v>
      </c>
      <c r="L1503">
        <v>21154</v>
      </c>
      <c r="M1503">
        <v>20995</v>
      </c>
      <c r="N1503">
        <v>21759</v>
      </c>
      <c r="O1503">
        <v>21339</v>
      </c>
      <c r="P1503">
        <v>21476</v>
      </c>
      <c r="Q1503">
        <v>21648</v>
      </c>
      <c r="R1503">
        <v>21583</v>
      </c>
      <c r="S1503">
        <v>22052</v>
      </c>
      <c r="T1503">
        <v>22569</v>
      </c>
      <c r="U1503">
        <v>22535</v>
      </c>
      <c r="V1503">
        <v>22691</v>
      </c>
      <c r="W1503">
        <v>23073</v>
      </c>
      <c r="X1503">
        <v>23097</v>
      </c>
      <c r="Y1503">
        <v>23155</v>
      </c>
      <c r="Z1503">
        <v>23012</v>
      </c>
      <c r="AA1503">
        <v>23613</v>
      </c>
      <c r="AB1503">
        <v>22603</v>
      </c>
      <c r="AC1503">
        <v>22442</v>
      </c>
      <c r="AD1503">
        <v>22179</v>
      </c>
      <c r="AE1503">
        <v>22211</v>
      </c>
      <c r="AF1503">
        <v>21297</v>
      </c>
      <c r="AG1503">
        <v>20691</v>
      </c>
      <c r="AH1503">
        <v>20578</v>
      </c>
      <c r="AI1503">
        <v>20402</v>
      </c>
      <c r="AJ1503">
        <v>20367</v>
      </c>
      <c r="AK1503">
        <v>20781</v>
      </c>
      <c r="AL1503">
        <v>20752</v>
      </c>
      <c r="AM1503">
        <v>20756</v>
      </c>
      <c r="AN1503">
        <v>20859</v>
      </c>
      <c r="AO1503">
        <v>20650</v>
      </c>
      <c r="AP1503">
        <v>20839</v>
      </c>
      <c r="AQ1503">
        <v>20949</v>
      </c>
      <c r="AR1503">
        <v>21829</v>
      </c>
      <c r="AS1503">
        <v>22106</v>
      </c>
      <c r="AT1503">
        <v>22014</v>
      </c>
      <c r="AU1503">
        <v>22591</v>
      </c>
    </row>
    <row r="1504" spans="1:47" x14ac:dyDescent="0.25">
      <c r="A1504" t="s">
        <v>489</v>
      </c>
      <c r="B1504">
        <f>_xll.BDH($A1504,"BS_TOT_ASSET","2007-05-31","","Dir=H","Per=M","Days=A","Dts=H","cols=46;rows=1")</f>
        <v>26046.1</v>
      </c>
      <c r="C1504">
        <v>25836.7</v>
      </c>
      <c r="D1504">
        <v>25061</v>
      </c>
      <c r="E1504">
        <v>27172</v>
      </c>
      <c r="F1504">
        <v>31216</v>
      </c>
      <c r="G1504">
        <v>26893</v>
      </c>
      <c r="H1504">
        <v>26006</v>
      </c>
      <c r="I1504">
        <v>25368</v>
      </c>
      <c r="J1504">
        <v>25026</v>
      </c>
      <c r="K1504">
        <v>24952</v>
      </c>
      <c r="L1504">
        <v>25280</v>
      </c>
      <c r="M1504">
        <v>25129</v>
      </c>
      <c r="N1504">
        <v>24947</v>
      </c>
      <c r="O1504">
        <v>23848</v>
      </c>
      <c r="P1504">
        <v>24972</v>
      </c>
      <c r="Q1504">
        <v>25083</v>
      </c>
      <c r="R1504">
        <v>25705</v>
      </c>
      <c r="S1504">
        <v>26146</v>
      </c>
      <c r="T1504">
        <v>16502</v>
      </c>
      <c r="U1504">
        <v>17790</v>
      </c>
      <c r="V1504">
        <v>20267</v>
      </c>
      <c r="W1504">
        <v>21263</v>
      </c>
      <c r="X1504">
        <v>24327</v>
      </c>
      <c r="Y1504">
        <v>24816</v>
      </c>
      <c r="Z1504">
        <v>25657</v>
      </c>
      <c r="AA1504">
        <v>26455</v>
      </c>
      <c r="AB1504">
        <v>27142</v>
      </c>
      <c r="AC1504">
        <v>28306</v>
      </c>
      <c r="AD1504">
        <v>34949</v>
      </c>
      <c r="AE1504">
        <v>49807</v>
      </c>
      <c r="AF1504">
        <v>50455</v>
      </c>
      <c r="AG1504">
        <v>50457</v>
      </c>
      <c r="AH1504">
        <v>51163</v>
      </c>
      <c r="AI1504">
        <v>50819</v>
      </c>
      <c r="AJ1504">
        <v>49020</v>
      </c>
      <c r="AK1504">
        <v>48807</v>
      </c>
      <c r="AL1504">
        <v>48124</v>
      </c>
      <c r="AM1504">
        <v>47288</v>
      </c>
      <c r="AN1504">
        <v>46835</v>
      </c>
      <c r="AO1504">
        <v>47512</v>
      </c>
      <c r="AP1504">
        <v>48770</v>
      </c>
      <c r="AQ1504">
        <v>46120</v>
      </c>
      <c r="AR1504">
        <v>46352</v>
      </c>
      <c r="AS1504">
        <v>47052</v>
      </c>
      <c r="AT1504">
        <v>46374</v>
      </c>
      <c r="AU1504">
        <v>47153</v>
      </c>
    </row>
    <row r="1505" spans="1:47" x14ac:dyDescent="0.25">
      <c r="A1505" t="s">
        <v>490</v>
      </c>
      <c r="B1505">
        <f>_xll.BDH($A1505,"BS_TOT_ASSET","2007-05-31","","Dir=H","Per=M","Days=A","Dts=H","cols=46;rows=1")</f>
        <v>156949</v>
      </c>
      <c r="C1505">
        <v>165659</v>
      </c>
      <c r="D1505">
        <v>163514</v>
      </c>
      <c r="E1505">
        <v>167483</v>
      </c>
      <c r="F1505">
        <v>166895</v>
      </c>
      <c r="G1505">
        <v>167843</v>
      </c>
      <c r="H1505">
        <v>163429</v>
      </c>
      <c r="I1505">
        <v>162090</v>
      </c>
      <c r="J1505">
        <v>168609</v>
      </c>
      <c r="K1505">
        <v>172502</v>
      </c>
      <c r="L1505">
        <v>170407</v>
      </c>
      <c r="M1505">
        <v>174043</v>
      </c>
      <c r="N1505">
        <v>176944</v>
      </c>
      <c r="O1505">
        <v>186890</v>
      </c>
      <c r="P1505">
        <v>180782</v>
      </c>
      <c r="Q1505">
        <v>186225</v>
      </c>
      <c r="R1505">
        <v>193872</v>
      </c>
      <c r="S1505">
        <v>195244</v>
      </c>
      <c r="T1505">
        <v>193406</v>
      </c>
      <c r="U1505">
        <v>197100</v>
      </c>
      <c r="V1505">
        <v>195661</v>
      </c>
      <c r="W1505">
        <v>205818</v>
      </c>
      <c r="X1505">
        <v>203105</v>
      </c>
      <c r="Y1505">
        <v>202187</v>
      </c>
      <c r="Z1505">
        <v>200969</v>
      </c>
      <c r="AA1505">
        <v>209876</v>
      </c>
      <c r="AB1505">
        <v>204751</v>
      </c>
      <c r="AC1505">
        <v>202517</v>
      </c>
      <c r="AD1505">
        <v>203762</v>
      </c>
      <c r="AE1505">
        <v>207668</v>
      </c>
      <c r="AF1505">
        <v>203490</v>
      </c>
      <c r="AG1505">
        <v>200747</v>
      </c>
      <c r="AH1505">
        <v>198620</v>
      </c>
      <c r="AI1505">
        <v>205144</v>
      </c>
      <c r="AJ1505">
        <v>199581</v>
      </c>
      <c r="AK1505">
        <v>198705</v>
      </c>
      <c r="AL1505">
        <v>197886</v>
      </c>
      <c r="AM1505">
        <v>206857</v>
      </c>
      <c r="AN1505">
        <v>198825</v>
      </c>
      <c r="AO1505">
        <v>199718</v>
      </c>
      <c r="AP1505">
        <v>201566</v>
      </c>
      <c r="AQ1505">
        <v>209414</v>
      </c>
      <c r="AR1505">
        <v>204522</v>
      </c>
      <c r="AS1505">
        <v>204927</v>
      </c>
      <c r="AT1505">
        <v>206062</v>
      </c>
      <c r="AU1505">
        <v>226583</v>
      </c>
    </row>
    <row r="1506" spans="1:47" x14ac:dyDescent="0.25">
      <c r="A1506" t="s">
        <v>491</v>
      </c>
      <c r="B1506">
        <f>_xll.BDH($A1506,"BS_TOT_ASSET","2007-05-31","","Dir=H","Per=M","Days=A","Dts=H","cols=46;rows=1")</f>
        <v>1799.9</v>
      </c>
      <c r="C1506">
        <v>1800.7</v>
      </c>
      <c r="D1506">
        <v>1798.8</v>
      </c>
      <c r="E1506">
        <v>3041.3</v>
      </c>
      <c r="F1506">
        <v>3023.6001000000001</v>
      </c>
      <c r="G1506">
        <v>3013.1</v>
      </c>
      <c r="H1506">
        <v>2881.3</v>
      </c>
      <c r="I1506">
        <v>2833.5</v>
      </c>
      <c r="J1506">
        <v>2861.1</v>
      </c>
      <c r="K1506">
        <v>2884.4</v>
      </c>
      <c r="L1506">
        <v>2824.6</v>
      </c>
      <c r="M1506">
        <v>2815.3</v>
      </c>
      <c r="N1506">
        <v>2784.1</v>
      </c>
      <c r="O1506">
        <v>2914.9</v>
      </c>
      <c r="P1506">
        <v>2859</v>
      </c>
      <c r="Q1506">
        <v>2913.4</v>
      </c>
      <c r="R1506">
        <v>10764.4</v>
      </c>
      <c r="S1506">
        <v>10566</v>
      </c>
      <c r="T1506">
        <v>10575.3</v>
      </c>
      <c r="U1506">
        <v>10603.7</v>
      </c>
      <c r="V1506">
        <v>10591.1</v>
      </c>
      <c r="W1506">
        <v>10687.1</v>
      </c>
      <c r="X1506">
        <v>10542.1</v>
      </c>
      <c r="Y1506">
        <v>10644.6</v>
      </c>
      <c r="Z1506">
        <v>10710.6</v>
      </c>
      <c r="AA1506">
        <v>10733.4</v>
      </c>
      <c r="AB1506">
        <v>10591.4</v>
      </c>
      <c r="AC1506">
        <v>10549</v>
      </c>
      <c r="AD1506">
        <v>10970.7</v>
      </c>
      <c r="AE1506">
        <v>11039.7</v>
      </c>
      <c r="AF1506">
        <v>10897.8</v>
      </c>
      <c r="AG1506">
        <v>10820.9</v>
      </c>
      <c r="AH1506">
        <v>10835.7</v>
      </c>
      <c r="AI1506">
        <v>25372.400000000001</v>
      </c>
      <c r="AJ1506">
        <v>24831.200000000001</v>
      </c>
      <c r="AK1506">
        <v>25268.400000000001</v>
      </c>
      <c r="AL1506">
        <v>23446.400000000001</v>
      </c>
      <c r="AM1506">
        <v>23038.2</v>
      </c>
      <c r="AN1506">
        <v>22871.1</v>
      </c>
      <c r="AO1506">
        <v>22950.1</v>
      </c>
      <c r="AP1506">
        <v>24870</v>
      </c>
      <c r="AQ1506">
        <v>25089</v>
      </c>
      <c r="AR1506">
        <v>25136.9</v>
      </c>
      <c r="AS1506">
        <v>25439.7</v>
      </c>
      <c r="AT1506">
        <v>25135.7</v>
      </c>
      <c r="AU1506">
        <v>25360.5</v>
      </c>
    </row>
    <row r="1507" spans="1:47" x14ac:dyDescent="0.25">
      <c r="A1507" t="s">
        <v>492</v>
      </c>
      <c r="B1507">
        <f>_xll.BDH($A1507,"BS_TOT_ASSET","2007-05-31","","Dir=H","Per=M","Days=A","Dts=H","cols=46;rows=1")</f>
        <v>5327.7</v>
      </c>
      <c r="C1507">
        <v>5685.3</v>
      </c>
      <c r="D1507">
        <v>5784.2</v>
      </c>
      <c r="E1507">
        <v>5972.8</v>
      </c>
      <c r="F1507">
        <v>6024.3</v>
      </c>
      <c r="G1507">
        <v>5504.2</v>
      </c>
      <c r="H1507">
        <v>5578.3</v>
      </c>
      <c r="I1507">
        <v>5654</v>
      </c>
      <c r="J1507">
        <v>5859.2</v>
      </c>
      <c r="K1507">
        <v>6214.2</v>
      </c>
      <c r="L1507">
        <v>7353.4</v>
      </c>
      <c r="M1507">
        <v>7041</v>
      </c>
      <c r="N1507">
        <v>7347.7</v>
      </c>
      <c r="O1507">
        <v>7570.4</v>
      </c>
      <c r="P1507">
        <v>7929.2</v>
      </c>
      <c r="Q1507">
        <v>7887.7</v>
      </c>
      <c r="R1507">
        <v>8009.5</v>
      </c>
      <c r="S1507">
        <v>8819.7000000000007</v>
      </c>
      <c r="T1507">
        <v>9069.9</v>
      </c>
      <c r="U1507">
        <v>9197.7999999999993</v>
      </c>
      <c r="V1507">
        <v>9166</v>
      </c>
      <c r="W1507">
        <v>9355.1</v>
      </c>
      <c r="X1507">
        <v>9465.7000000000007</v>
      </c>
      <c r="Y1507">
        <v>9361.7000000000007</v>
      </c>
      <c r="Z1507">
        <v>9589.4</v>
      </c>
      <c r="AA1507">
        <v>9940.9</v>
      </c>
      <c r="AB1507">
        <v>10121.299999999999</v>
      </c>
      <c r="AC1507">
        <v>9922.6</v>
      </c>
      <c r="AD1507">
        <v>9874.6</v>
      </c>
      <c r="AE1507">
        <v>9846.6</v>
      </c>
      <c r="AF1507">
        <v>9890.4</v>
      </c>
      <c r="AG1507">
        <v>10353</v>
      </c>
      <c r="AH1507">
        <v>10063.799999999999</v>
      </c>
      <c r="AI1507">
        <v>9815.9</v>
      </c>
      <c r="AJ1507">
        <v>9449.2000000000007</v>
      </c>
      <c r="AK1507">
        <v>9418.2999999999993</v>
      </c>
      <c r="AL1507">
        <v>9394.9</v>
      </c>
      <c r="AM1507">
        <v>9518.7000000000007</v>
      </c>
      <c r="AN1507">
        <v>9419.6</v>
      </c>
      <c r="AO1507">
        <v>9486</v>
      </c>
      <c r="AP1507">
        <v>9408.2000000000007</v>
      </c>
      <c r="AQ1507">
        <v>9873.6</v>
      </c>
      <c r="AR1507">
        <v>9231.4</v>
      </c>
      <c r="AS1507">
        <v>9188</v>
      </c>
      <c r="AT1507">
        <v>9115.6</v>
      </c>
      <c r="AU1507">
        <v>8989.6</v>
      </c>
    </row>
    <row r="1508" spans="1:47" x14ac:dyDescent="0.25">
      <c r="A1508" t="s">
        <v>493</v>
      </c>
      <c r="B1508">
        <f>_xll.BDH($A1508,"BS_TOT_ASSET","2007-05-31","","Dir=H","Per=M","Days=A","Dts=H","cols=46;rows=1")</f>
        <v>23391</v>
      </c>
      <c r="C1508">
        <v>23371</v>
      </c>
      <c r="D1508">
        <v>23806</v>
      </c>
      <c r="E1508">
        <v>23756</v>
      </c>
      <c r="F1508">
        <v>23711</v>
      </c>
      <c r="G1508">
        <v>22216</v>
      </c>
      <c r="H1508">
        <v>16695</v>
      </c>
      <c r="I1508">
        <v>15981</v>
      </c>
      <c r="J1508">
        <v>15842</v>
      </c>
      <c r="K1508">
        <v>15365</v>
      </c>
      <c r="L1508">
        <v>15250</v>
      </c>
      <c r="M1508">
        <v>15175</v>
      </c>
      <c r="N1508">
        <v>14708</v>
      </c>
      <c r="O1508">
        <v>14053</v>
      </c>
      <c r="P1508">
        <v>13429</v>
      </c>
      <c r="Q1508">
        <v>13580</v>
      </c>
      <c r="R1508">
        <v>13039</v>
      </c>
      <c r="S1508">
        <v>12835</v>
      </c>
      <c r="T1508">
        <v>12634</v>
      </c>
      <c r="U1508">
        <v>12474</v>
      </c>
      <c r="V1508">
        <v>12475</v>
      </c>
      <c r="W1508">
        <v>12338</v>
      </c>
      <c r="X1508">
        <v>12592</v>
      </c>
      <c r="Y1508">
        <v>12510</v>
      </c>
      <c r="Z1508">
        <v>13908</v>
      </c>
      <c r="AA1508">
        <v>15609</v>
      </c>
      <c r="AB1508">
        <v>14577</v>
      </c>
      <c r="AC1508">
        <v>14505</v>
      </c>
      <c r="AD1508">
        <v>15706</v>
      </c>
      <c r="AE1508">
        <v>13440</v>
      </c>
      <c r="AF1508">
        <v>13265</v>
      </c>
      <c r="AG1508">
        <v>13009</v>
      </c>
      <c r="AH1508">
        <v>12883</v>
      </c>
      <c r="AI1508">
        <v>12820</v>
      </c>
      <c r="AJ1508">
        <v>12720</v>
      </c>
      <c r="AK1508">
        <v>21779</v>
      </c>
      <c r="AL1508">
        <v>21989</v>
      </c>
      <c r="AM1508">
        <v>20946</v>
      </c>
      <c r="AN1508">
        <v>19243</v>
      </c>
      <c r="AO1508">
        <v>19001</v>
      </c>
      <c r="AP1508">
        <v>18990</v>
      </c>
      <c r="AQ1508">
        <v>18402</v>
      </c>
      <c r="AR1508">
        <v>18059</v>
      </c>
      <c r="AS1508">
        <v>17885</v>
      </c>
      <c r="AT1508">
        <v>18048</v>
      </c>
      <c r="AU1508">
        <v>17427</v>
      </c>
    </row>
    <row r="1509" spans="1:47" x14ac:dyDescent="0.25">
      <c r="A1509" t="s">
        <v>494</v>
      </c>
      <c r="B1509">
        <f>_xll.BDH($A1509,"BS_TOT_ASSET","2007-05-31","","Dir=H","Per=M","Days=A","Dts=H","cols=46;rows=1")</f>
        <v>4857.5029999999997</v>
      </c>
      <c r="C1509">
        <v>5086.1090000000004</v>
      </c>
      <c r="D1509">
        <v>6299.2820000000002</v>
      </c>
      <c r="E1509">
        <v>6205.5349999999999</v>
      </c>
      <c r="F1509">
        <v>6529.0529999999999</v>
      </c>
      <c r="G1509">
        <v>7287.5020000000004</v>
      </c>
      <c r="H1509">
        <v>6755.7879999999996</v>
      </c>
      <c r="I1509">
        <v>7312.4380000000001</v>
      </c>
      <c r="J1509">
        <v>6648.7259999999997</v>
      </c>
      <c r="K1509">
        <v>6862.058</v>
      </c>
      <c r="L1509">
        <v>7581.7690000000002</v>
      </c>
      <c r="M1509">
        <v>7290.1620000000003</v>
      </c>
      <c r="N1509">
        <v>7369.1750000000002</v>
      </c>
      <c r="O1509">
        <v>7361.8829999999998</v>
      </c>
      <c r="P1509">
        <v>6674.4970000000003</v>
      </c>
      <c r="Q1509">
        <v>6783.1670000000004</v>
      </c>
      <c r="R1509">
        <v>7107.7120000000004</v>
      </c>
      <c r="S1509">
        <v>7428.9740000000002</v>
      </c>
      <c r="T1509">
        <v>6899.4960000000001</v>
      </c>
      <c r="U1509">
        <v>7403.067</v>
      </c>
      <c r="V1509">
        <v>7480.5910000000003</v>
      </c>
      <c r="W1509">
        <v>7956.2269999999999</v>
      </c>
      <c r="X1509">
        <v>7276.5940000000001</v>
      </c>
      <c r="Y1509">
        <v>7535.9260000000004</v>
      </c>
      <c r="Z1509">
        <v>7773.3389999999999</v>
      </c>
      <c r="AA1509">
        <v>8069.6279999999997</v>
      </c>
      <c r="AB1509">
        <v>8377.0300000000007</v>
      </c>
      <c r="AC1509">
        <v>9113.2209999999995</v>
      </c>
      <c r="AD1509">
        <v>9071.3420000000006</v>
      </c>
      <c r="AE1509">
        <v>9181.6990000000005</v>
      </c>
      <c r="AF1509">
        <v>9062.8610000000008</v>
      </c>
      <c r="AG1509">
        <v>9151.68</v>
      </c>
      <c r="AH1509">
        <v>9283.0419999999995</v>
      </c>
      <c r="AI1509">
        <v>9981.1849999999995</v>
      </c>
      <c r="AJ1509">
        <v>10522.259</v>
      </c>
      <c r="AK1509">
        <v>10646.56</v>
      </c>
      <c r="AL1509">
        <v>10610.351000000001</v>
      </c>
      <c r="AM1509">
        <v>10925.944</v>
      </c>
      <c r="AN1509">
        <v>11953.557000000001</v>
      </c>
      <c r="AO1509">
        <v>11829.528</v>
      </c>
      <c r="AP1509">
        <v>11856.898999999999</v>
      </c>
      <c r="AQ1509">
        <v>12427.954</v>
      </c>
      <c r="AR1509">
        <v>12681.739</v>
      </c>
      <c r="AS1509">
        <v>12215.174000000001</v>
      </c>
      <c r="AT1509">
        <v>11816.556</v>
      </c>
      <c r="AU1509">
        <v>12377.491</v>
      </c>
    </row>
    <row r="1510" spans="1:47" x14ac:dyDescent="0.25">
      <c r="A1510" t="s">
        <v>495</v>
      </c>
      <c r="B1510">
        <f>_xll.BDH($A1510,"BS_TOT_ASSET","2007-05-31","","Dir=H","Per=M","Days=A","Dts=H","cols=46;rows=1")</f>
        <v>5070.4539999999997</v>
      </c>
      <c r="C1510">
        <v>5213.9610000000002</v>
      </c>
      <c r="D1510">
        <v>5362.7939999999999</v>
      </c>
      <c r="E1510">
        <v>5598.4480000000003</v>
      </c>
      <c r="F1510">
        <v>5969.2719999999999</v>
      </c>
      <c r="G1510">
        <v>5579.04</v>
      </c>
      <c r="H1510">
        <v>4164.933</v>
      </c>
      <c r="I1510">
        <v>3360.56</v>
      </c>
      <c r="J1510">
        <v>3402.8040000000001</v>
      </c>
      <c r="K1510">
        <v>3396.1619999999998</v>
      </c>
      <c r="L1510">
        <v>3444.5369999999998</v>
      </c>
      <c r="M1510">
        <v>3708.12</v>
      </c>
      <c r="N1510">
        <v>3870.6329999999998</v>
      </c>
      <c r="O1510">
        <v>4149.6940000000004</v>
      </c>
      <c r="P1510">
        <v>4358.2470000000003</v>
      </c>
      <c r="Q1510">
        <v>4569.7709999999997</v>
      </c>
      <c r="R1510">
        <v>4884.1279999999997</v>
      </c>
      <c r="S1510">
        <v>5111.5519999999997</v>
      </c>
      <c r="T1510">
        <v>5357.3770000000004</v>
      </c>
      <c r="U1510">
        <v>5736.4489999999996</v>
      </c>
      <c r="V1510">
        <v>6031.3040000000001</v>
      </c>
      <c r="W1510">
        <v>6313.2550000000001</v>
      </c>
      <c r="X1510">
        <v>6305.152</v>
      </c>
      <c r="Y1510">
        <v>6569.9489999999996</v>
      </c>
      <c r="Z1510">
        <v>6796.37</v>
      </c>
      <c r="AA1510">
        <v>7054.3639999999996</v>
      </c>
      <c r="AB1510">
        <v>7253.1350000000002</v>
      </c>
      <c r="AC1510">
        <v>7618.6350000000002</v>
      </c>
      <c r="AD1510">
        <v>8399.0069999999996</v>
      </c>
      <c r="AE1510">
        <v>8644.0939999999991</v>
      </c>
      <c r="AF1510">
        <v>8708.4689999999991</v>
      </c>
      <c r="AG1510">
        <v>7860.0510000000004</v>
      </c>
      <c r="AH1510">
        <v>7568.5039999999999</v>
      </c>
      <c r="AI1510">
        <v>6336.3620000000001</v>
      </c>
      <c r="AJ1510">
        <v>5243.2860000000001</v>
      </c>
      <c r="AK1510">
        <v>4901.2610000000004</v>
      </c>
      <c r="AL1510">
        <v>4531.8230000000003</v>
      </c>
      <c r="AM1510">
        <v>4538.7470000000003</v>
      </c>
      <c r="AN1510">
        <v>4237.7240000000002</v>
      </c>
      <c r="AO1510">
        <v>4393.9989999999998</v>
      </c>
      <c r="AP1510">
        <v>4562.9799999999996</v>
      </c>
      <c r="AQ1510">
        <v>4769.0540000000001</v>
      </c>
      <c r="AR1510">
        <v>5042.6390000000001</v>
      </c>
      <c r="AS1510">
        <v>5260.3639999999996</v>
      </c>
      <c r="AT1510">
        <v>5531.393</v>
      </c>
      <c r="AU1510">
        <v>5818.4350000000004</v>
      </c>
    </row>
    <row r="1511" spans="1:47" x14ac:dyDescent="0.25">
      <c r="A1511" t="s">
        <v>496</v>
      </c>
      <c r="B1511">
        <f>_xll.BDH($A1511,"BS_TOT_ASSET","2007-05-31","","Dir=H","Per=M","Days=A","Dts=H","cols=46;rows=1")</f>
        <v>22288.43</v>
      </c>
      <c r="C1511">
        <v>22824.199000000001</v>
      </c>
      <c r="D1511">
        <v>23184.726999999999</v>
      </c>
      <c r="E1511">
        <v>23358.62</v>
      </c>
      <c r="F1511">
        <v>23718.643</v>
      </c>
      <c r="G1511">
        <v>24500.73</v>
      </c>
      <c r="H1511">
        <v>24958.494999999999</v>
      </c>
      <c r="I1511">
        <v>24628.260999999999</v>
      </c>
      <c r="J1511">
        <v>24987.251</v>
      </c>
      <c r="K1511">
        <v>25081.207999999999</v>
      </c>
      <c r="L1511">
        <v>25305.960999999999</v>
      </c>
      <c r="M1511">
        <v>25334.501</v>
      </c>
      <c r="N1511">
        <v>25563.212</v>
      </c>
      <c r="O1511">
        <v>26301.466</v>
      </c>
      <c r="P1511">
        <v>27387.69</v>
      </c>
      <c r="Q1511">
        <v>27466.649000000001</v>
      </c>
      <c r="R1511">
        <v>28003.223999999998</v>
      </c>
      <c r="S1511">
        <v>28537.853999999999</v>
      </c>
      <c r="T1511">
        <v>29497.267</v>
      </c>
      <c r="U1511">
        <v>29453.253000000001</v>
      </c>
      <c r="V1511">
        <v>29820.143</v>
      </c>
      <c r="W1511">
        <v>31057.498</v>
      </c>
      <c r="X1511">
        <v>31140.686000000002</v>
      </c>
      <c r="Y1511">
        <v>31587.674999999999</v>
      </c>
      <c r="Z1511">
        <v>32266.261999999999</v>
      </c>
      <c r="AA1511">
        <v>33126.652000000002</v>
      </c>
      <c r="AB1511">
        <v>33907.49</v>
      </c>
      <c r="AC1511">
        <v>34198.752</v>
      </c>
      <c r="AD1511">
        <v>34717.644</v>
      </c>
      <c r="AE1511">
        <v>35363.440999999999</v>
      </c>
      <c r="AF1511">
        <v>36957.883999999998</v>
      </c>
      <c r="AG1511">
        <v>36878.650999999998</v>
      </c>
      <c r="AH1511">
        <v>37268.809000000001</v>
      </c>
      <c r="AI1511">
        <v>38029.696000000004</v>
      </c>
      <c r="AJ1511">
        <v>38821.476999999999</v>
      </c>
      <c r="AK1511">
        <v>39069.843999999997</v>
      </c>
      <c r="AL1511">
        <v>39490.163999999997</v>
      </c>
      <c r="AM1511">
        <v>40324.75</v>
      </c>
      <c r="AN1511">
        <v>41155</v>
      </c>
      <c r="AO1511">
        <v>41285.341</v>
      </c>
      <c r="AP1511">
        <v>41860.989000000001</v>
      </c>
      <c r="AQ1511">
        <v>42468.794000000002</v>
      </c>
      <c r="AR1511">
        <v>43030</v>
      </c>
      <c r="AS1511">
        <v>43159</v>
      </c>
      <c r="AT1511">
        <v>44240</v>
      </c>
      <c r="AU1511">
        <v>44835</v>
      </c>
    </row>
    <row r="1512" spans="1:47" x14ac:dyDescent="0.25">
      <c r="A1512" t="s">
        <v>497</v>
      </c>
      <c r="B1512">
        <f>_xll.BDH($A1512,"BS_TOT_ASSET","2007-05-31","","Dir=H","Per=M","Days=A","Dts=H","cols=46;rows=1")</f>
        <v>3307.4989999999998</v>
      </c>
      <c r="C1512">
        <v>3268.4580000000001</v>
      </c>
      <c r="D1512">
        <v>3212.7539999999999</v>
      </c>
      <c r="E1512">
        <v>3137.107</v>
      </c>
      <c r="F1512">
        <v>3091.0549999999998</v>
      </c>
      <c r="G1512">
        <v>3048.828</v>
      </c>
      <c r="H1512">
        <v>2881.4609999999998</v>
      </c>
      <c r="I1512">
        <v>2811.9009999999998</v>
      </c>
      <c r="J1512">
        <v>2845.18</v>
      </c>
      <c r="K1512">
        <v>2960.6849999999999</v>
      </c>
      <c r="L1512">
        <v>3121.951</v>
      </c>
      <c r="M1512">
        <v>3184.3180000000002</v>
      </c>
      <c r="N1512">
        <v>3473.0039999999999</v>
      </c>
      <c r="O1512">
        <v>3715.8510000000001</v>
      </c>
      <c r="P1512">
        <v>3858.433</v>
      </c>
      <c r="Q1512">
        <v>4140.8500000000004</v>
      </c>
      <c r="R1512">
        <v>4331.1719999999996</v>
      </c>
      <c r="S1512">
        <v>4267.799</v>
      </c>
      <c r="T1512">
        <v>4345.1000000000004</v>
      </c>
      <c r="U1512">
        <v>4464.1220000000003</v>
      </c>
      <c r="V1512">
        <v>4493.2309999999998</v>
      </c>
      <c r="W1512">
        <v>4548.634</v>
      </c>
      <c r="X1512">
        <v>4612.9070000000002</v>
      </c>
      <c r="Y1512">
        <v>4729.451</v>
      </c>
      <c r="Z1512">
        <v>4760.9229999999998</v>
      </c>
      <c r="AA1512">
        <v>5000.0519999999997</v>
      </c>
      <c r="AB1512">
        <v>5001.8010000000004</v>
      </c>
      <c r="AC1512">
        <v>5037.3490000000002</v>
      </c>
      <c r="AD1512">
        <v>5054.2190000000001</v>
      </c>
      <c r="AE1512">
        <v>5017.3019999999997</v>
      </c>
      <c r="AF1512">
        <v>4915.2039999999997</v>
      </c>
      <c r="AG1512">
        <v>4898.0649999999996</v>
      </c>
      <c r="AH1512">
        <v>4915.549</v>
      </c>
      <c r="AI1512">
        <v>4890.3500000000004</v>
      </c>
      <c r="AJ1512">
        <v>4898.1570000000002</v>
      </c>
      <c r="AK1512">
        <v>4819.2690000000002</v>
      </c>
      <c r="AL1512">
        <v>4926.4750000000004</v>
      </c>
      <c r="AM1512">
        <v>4945.72</v>
      </c>
      <c r="AN1512">
        <v>4836.2879999999996</v>
      </c>
      <c r="AO1512">
        <v>4740.5320000000002</v>
      </c>
      <c r="AP1512">
        <v>5087.0619999999999</v>
      </c>
      <c r="AQ1512">
        <v>5030.8500000000004</v>
      </c>
      <c r="AR1512">
        <v>5119.6189999999997</v>
      </c>
      <c r="AS1512">
        <v>5055.6869999999999</v>
      </c>
      <c r="AT1512">
        <v>5055.192</v>
      </c>
      <c r="AU1512">
        <v>5147.5360000000001</v>
      </c>
    </row>
    <row r="1513" spans="1:47" x14ac:dyDescent="0.25">
      <c r="A1513" t="s">
        <v>498</v>
      </c>
      <c r="B1513">
        <f>_xll.BDH($A1513,"BS_TOT_ASSET","2007-05-31","","Dir=H","Per=M","Days=A","Dts=H","cols=46;rows=1")</f>
        <v>228315</v>
      </c>
      <c r="C1513">
        <v>236661</v>
      </c>
      <c r="D1513">
        <v>242082</v>
      </c>
      <c r="E1513">
        <v>258202</v>
      </c>
      <c r="F1513">
        <v>266758</v>
      </c>
      <c r="G1513">
        <v>256218</v>
      </c>
      <c r="H1513">
        <v>228052</v>
      </c>
      <c r="I1513">
        <v>222491</v>
      </c>
      <c r="J1513">
        <v>224661</v>
      </c>
      <c r="K1513">
        <v>229307</v>
      </c>
      <c r="L1513">
        <v>233323</v>
      </c>
      <c r="M1513">
        <v>242748</v>
      </c>
      <c r="N1513">
        <v>291068</v>
      </c>
      <c r="O1513">
        <v>299994</v>
      </c>
      <c r="P1513">
        <v>302510</v>
      </c>
      <c r="Q1513">
        <v>319533</v>
      </c>
      <c r="R1513">
        <v>326204</v>
      </c>
      <c r="S1513">
        <v>323227</v>
      </c>
      <c r="T1513">
        <v>331052</v>
      </c>
      <c r="U1513">
        <v>345152</v>
      </c>
      <c r="V1513">
        <v>329645</v>
      </c>
      <c r="W1513">
        <v>335191</v>
      </c>
      <c r="X1513">
        <v>333795</v>
      </c>
      <c r="Y1513">
        <v>339639</v>
      </c>
      <c r="Z1513">
        <v>341615</v>
      </c>
      <c r="AA1513">
        <v>347564</v>
      </c>
      <c r="AB1513">
        <v>346808</v>
      </c>
      <c r="AC1513">
        <v>353033</v>
      </c>
      <c r="AD1513">
        <v>358586</v>
      </c>
      <c r="AE1513">
        <v>352764</v>
      </c>
      <c r="AF1513">
        <v>349493</v>
      </c>
      <c r="AG1513">
        <v>342961</v>
      </c>
      <c r="AH1513">
        <v>348260</v>
      </c>
      <c r="AI1513">
        <v>340662</v>
      </c>
      <c r="AJ1513">
        <v>336758</v>
      </c>
      <c r="AK1513">
        <v>342789</v>
      </c>
      <c r="AL1513">
        <v>342473</v>
      </c>
      <c r="AM1513">
        <v>339386</v>
      </c>
      <c r="AN1513">
        <v>330314</v>
      </c>
      <c r="AO1513">
        <v>344209</v>
      </c>
      <c r="AP1513">
        <v>343012</v>
      </c>
      <c r="AQ1513">
        <v>349427</v>
      </c>
      <c r="AR1513">
        <v>348691</v>
      </c>
      <c r="AS1513">
        <v>348826</v>
      </c>
      <c r="AT1513">
        <v>348790</v>
      </c>
      <c r="AU1513">
        <v>354628</v>
      </c>
    </row>
    <row r="1514" spans="1:47" x14ac:dyDescent="0.25">
      <c r="A1514" t="s">
        <v>499</v>
      </c>
      <c r="B1514">
        <f>_xll.BDH($A1514,"BS_TOT_ASSET","2007-05-31","","Dir=H","Per=M","Days=A","Dts=H","cols=46;rows=1")</f>
        <v>2388.5700000000002</v>
      </c>
      <c r="C1514">
        <v>2614.9169999999999</v>
      </c>
      <c r="D1514">
        <v>2675.569</v>
      </c>
      <c r="E1514">
        <v>2915.0050000000001</v>
      </c>
      <c r="F1514">
        <v>2993.2080000000001</v>
      </c>
      <c r="G1514">
        <v>2661.3110000000001</v>
      </c>
      <c r="H1514">
        <v>2830.4</v>
      </c>
      <c r="I1514">
        <v>2760.7890000000002</v>
      </c>
      <c r="J1514">
        <v>2898.4789999999998</v>
      </c>
      <c r="K1514">
        <v>3067.1089999999999</v>
      </c>
      <c r="L1514">
        <v>3087.9319999999998</v>
      </c>
      <c r="M1514">
        <v>2986.7469999999998</v>
      </c>
      <c r="N1514">
        <v>2797.2669999999998</v>
      </c>
      <c r="O1514">
        <v>3195.1559999999999</v>
      </c>
      <c r="P1514">
        <v>3257.951</v>
      </c>
      <c r="Q1514">
        <v>3437.049</v>
      </c>
      <c r="R1514">
        <v>3656.643</v>
      </c>
      <c r="S1514">
        <v>4833.7110000000002</v>
      </c>
      <c r="T1514">
        <v>4755.3980000000001</v>
      </c>
      <c r="U1514">
        <v>5015.0609999999997</v>
      </c>
      <c r="V1514">
        <v>4870.7560000000003</v>
      </c>
      <c r="W1514">
        <v>4977.4219999999996</v>
      </c>
      <c r="X1514">
        <v>4972.2969999999996</v>
      </c>
      <c r="Y1514">
        <v>4902.1279999999997</v>
      </c>
      <c r="Z1514">
        <v>4874.683</v>
      </c>
      <c r="AA1514">
        <v>5009.9790000000003</v>
      </c>
      <c r="AB1514">
        <v>5078.0469999999996</v>
      </c>
      <c r="AC1514">
        <v>5089.433</v>
      </c>
      <c r="AD1514">
        <v>5072.3729999999996</v>
      </c>
      <c r="AE1514">
        <v>4884.0609999999997</v>
      </c>
      <c r="AF1514">
        <v>4646.5</v>
      </c>
      <c r="AG1514">
        <v>4384.83</v>
      </c>
      <c r="AH1514">
        <v>4496.7560000000003</v>
      </c>
      <c r="AI1514">
        <v>4402.2</v>
      </c>
      <c r="AJ1514">
        <v>4402.8999999999996</v>
      </c>
      <c r="AK1514">
        <v>11682.4</v>
      </c>
      <c r="AL1514">
        <v>11451.4</v>
      </c>
      <c r="AM1514">
        <v>11952.4</v>
      </c>
      <c r="AN1514">
        <v>11555.8</v>
      </c>
      <c r="AO1514">
        <v>11594</v>
      </c>
      <c r="AP1514">
        <v>10850</v>
      </c>
      <c r="AQ1514">
        <v>11199</v>
      </c>
      <c r="AR1514">
        <v>10374.5</v>
      </c>
      <c r="AS1514">
        <v>10372.799999999999</v>
      </c>
      <c r="AT1514">
        <v>8822</v>
      </c>
      <c r="AU1514">
        <v>8769.2000000000007</v>
      </c>
    </row>
    <row r="1515" spans="1:47" x14ac:dyDescent="0.25">
      <c r="A1515" t="s">
        <v>500</v>
      </c>
      <c r="B1515">
        <f>_xll.BDH($A1515,"BS_TOT_ASSET","2007-05-31","","Dir=H","Per=M","Days=A","Dts=H","cols=46;rows=1")</f>
        <v>23006</v>
      </c>
      <c r="C1515">
        <v>23397</v>
      </c>
      <c r="D1515">
        <v>23543</v>
      </c>
      <c r="E1515">
        <v>24119</v>
      </c>
      <c r="F1515">
        <v>24312</v>
      </c>
      <c r="G1515">
        <v>23625</v>
      </c>
      <c r="H1515">
        <v>22447</v>
      </c>
      <c r="I1515">
        <v>21040</v>
      </c>
      <c r="J1515">
        <v>22056</v>
      </c>
      <c r="K1515">
        <v>21753</v>
      </c>
      <c r="L1515">
        <v>24032</v>
      </c>
      <c r="M1515">
        <v>30623</v>
      </c>
      <c r="N1515">
        <v>30014</v>
      </c>
      <c r="O1515">
        <v>30847</v>
      </c>
      <c r="P1515">
        <v>30600</v>
      </c>
      <c r="Q1515">
        <v>30859</v>
      </c>
      <c r="R1515">
        <v>31095</v>
      </c>
      <c r="S1515">
        <v>30541</v>
      </c>
      <c r="T1515">
        <v>30116</v>
      </c>
      <c r="U1515">
        <v>31151</v>
      </c>
      <c r="V1515">
        <v>29841</v>
      </c>
      <c r="W1515">
        <v>30239</v>
      </c>
      <c r="X1515">
        <v>30015</v>
      </c>
      <c r="Y1515">
        <v>29565</v>
      </c>
      <c r="Z1515">
        <v>29327</v>
      </c>
      <c r="AA1515">
        <v>29016</v>
      </c>
      <c r="AB1515">
        <v>29036</v>
      </c>
      <c r="AC1515">
        <v>28868</v>
      </c>
      <c r="AD1515">
        <v>28508</v>
      </c>
      <c r="AE1515">
        <v>27877</v>
      </c>
      <c r="AF1515">
        <v>27658</v>
      </c>
      <c r="AG1515">
        <v>26657</v>
      </c>
      <c r="AH1515">
        <v>26016</v>
      </c>
      <c r="AI1515">
        <v>24946</v>
      </c>
      <c r="AJ1515">
        <v>25541</v>
      </c>
      <c r="AK1515">
        <v>24857</v>
      </c>
      <c r="AL1515">
        <v>24641</v>
      </c>
      <c r="AM1515">
        <v>24642</v>
      </c>
      <c r="AN1515">
        <v>18051</v>
      </c>
      <c r="AO1515">
        <v>15916</v>
      </c>
      <c r="AP1515">
        <v>16167</v>
      </c>
      <c r="AQ1515">
        <v>16817</v>
      </c>
      <c r="AR1515">
        <v>15946</v>
      </c>
      <c r="AS1515">
        <v>16175</v>
      </c>
      <c r="AT1515">
        <v>15556</v>
      </c>
      <c r="AU1515">
        <v>15353</v>
      </c>
    </row>
    <row r="1516" spans="1:47" x14ac:dyDescent="0.25">
      <c r="A1516" t="s">
        <v>501</v>
      </c>
      <c r="B1516" t="str">
        <f>_xll.BDH($A1516,"BS_TOT_ASSET","2007-05-31","","Dir=H","Per=M","Days=A","Dts=H","cols=46;rows=1")</f>
        <v>#N/A N/A</v>
      </c>
      <c r="C1516" t="s">
        <v>506</v>
      </c>
      <c r="D1516" t="s">
        <v>506</v>
      </c>
      <c r="E1516" t="s">
        <v>506</v>
      </c>
      <c r="F1516" t="s">
        <v>506</v>
      </c>
      <c r="G1516" t="s">
        <v>506</v>
      </c>
      <c r="H1516" t="s">
        <v>506</v>
      </c>
      <c r="I1516" t="s">
        <v>506</v>
      </c>
      <c r="J1516" t="s">
        <v>506</v>
      </c>
      <c r="K1516" t="s">
        <v>506</v>
      </c>
      <c r="L1516" t="s">
        <v>506</v>
      </c>
      <c r="M1516" t="s">
        <v>506</v>
      </c>
      <c r="N1516" t="s">
        <v>506</v>
      </c>
      <c r="O1516" t="s">
        <v>506</v>
      </c>
      <c r="P1516">
        <v>3735</v>
      </c>
      <c r="Q1516">
        <v>3735</v>
      </c>
      <c r="R1516">
        <v>3735</v>
      </c>
      <c r="S1516">
        <v>4151</v>
      </c>
      <c r="T1516">
        <v>4400</v>
      </c>
      <c r="U1516">
        <v>4513</v>
      </c>
      <c r="V1516">
        <v>4482</v>
      </c>
      <c r="W1516">
        <v>4596</v>
      </c>
      <c r="X1516">
        <v>4679</v>
      </c>
      <c r="Y1516">
        <v>4589</v>
      </c>
      <c r="Z1516">
        <v>4611</v>
      </c>
      <c r="AA1516">
        <v>4784</v>
      </c>
      <c r="AB1516">
        <v>4896</v>
      </c>
      <c r="AC1516">
        <v>4887</v>
      </c>
      <c r="AD1516">
        <v>4900</v>
      </c>
      <c r="AE1516">
        <v>4814</v>
      </c>
      <c r="AF1516">
        <v>4833</v>
      </c>
      <c r="AG1516">
        <v>4620</v>
      </c>
      <c r="AH1516">
        <v>4719</v>
      </c>
      <c r="AI1516">
        <v>4645</v>
      </c>
      <c r="AJ1516">
        <v>4657</v>
      </c>
      <c r="AK1516">
        <v>5304</v>
      </c>
      <c r="AL1516">
        <v>4694</v>
      </c>
      <c r="AM1516">
        <v>4778</v>
      </c>
      <c r="AN1516">
        <v>6474</v>
      </c>
      <c r="AO1516">
        <v>6527</v>
      </c>
      <c r="AP1516">
        <v>6707</v>
      </c>
      <c r="AQ1516">
        <v>6783</v>
      </c>
      <c r="AR1516">
        <v>6860</v>
      </c>
      <c r="AS1516">
        <v>7350</v>
      </c>
      <c r="AT1516">
        <v>7232</v>
      </c>
      <c r="AU1516">
        <v>7326</v>
      </c>
    </row>
    <row r="1517" spans="1:47" x14ac:dyDescent="0.25">
      <c r="A1517" t="s">
        <v>502</v>
      </c>
      <c r="B1517">
        <f>_xll.BDH($A1517,"BS_TOT_ASSET","2007-05-31","","Dir=H","Per=M","Days=A","Dts=H","cols=46;rows=1")</f>
        <v>6430</v>
      </c>
      <c r="C1517">
        <v>6598</v>
      </c>
      <c r="D1517">
        <v>7188</v>
      </c>
      <c r="E1517">
        <v>6913</v>
      </c>
      <c r="F1517">
        <v>6826</v>
      </c>
      <c r="G1517">
        <v>6820</v>
      </c>
      <c r="H1517">
        <v>6527</v>
      </c>
      <c r="I1517">
        <v>6570</v>
      </c>
      <c r="J1517">
        <v>6924</v>
      </c>
      <c r="K1517">
        <v>7121</v>
      </c>
      <c r="L1517">
        <v>7148</v>
      </c>
      <c r="M1517">
        <v>7141</v>
      </c>
      <c r="N1517">
        <v>7145</v>
      </c>
      <c r="O1517">
        <v>8088</v>
      </c>
      <c r="P1517">
        <v>8316</v>
      </c>
      <c r="Q1517">
        <v>8426</v>
      </c>
      <c r="R1517">
        <v>8207</v>
      </c>
      <c r="S1517">
        <v>8549</v>
      </c>
      <c r="T1517">
        <v>8834</v>
      </c>
      <c r="U1517">
        <v>9343</v>
      </c>
      <c r="V1517">
        <v>9177</v>
      </c>
      <c r="W1517">
        <v>8974</v>
      </c>
      <c r="X1517">
        <v>9011</v>
      </c>
      <c r="Y1517">
        <v>8945</v>
      </c>
      <c r="Z1517">
        <v>8764</v>
      </c>
      <c r="AA1517">
        <v>8730</v>
      </c>
      <c r="AB1517">
        <v>8695</v>
      </c>
      <c r="AC1517">
        <v>8705</v>
      </c>
      <c r="AD1517">
        <v>8810</v>
      </c>
      <c r="AE1517">
        <v>9177</v>
      </c>
      <c r="AF1517">
        <v>8334</v>
      </c>
      <c r="AG1517">
        <v>8305</v>
      </c>
      <c r="AH1517">
        <v>8294</v>
      </c>
      <c r="AI1517">
        <v>8306</v>
      </c>
      <c r="AJ1517">
        <v>8061</v>
      </c>
      <c r="AK1517">
        <v>8221</v>
      </c>
      <c r="AL1517">
        <v>8184</v>
      </c>
      <c r="AM1517">
        <v>10432</v>
      </c>
      <c r="AN1517">
        <v>5453</v>
      </c>
      <c r="AO1517">
        <v>5151</v>
      </c>
      <c r="AP1517">
        <v>5596</v>
      </c>
      <c r="AQ1517">
        <v>5454</v>
      </c>
      <c r="AR1517">
        <v>5311</v>
      </c>
      <c r="AS1517">
        <v>4836</v>
      </c>
      <c r="AT1517">
        <v>4326</v>
      </c>
      <c r="AU1517">
        <v>4155</v>
      </c>
    </row>
    <row r="1518" spans="1:47" x14ac:dyDescent="0.25">
      <c r="A1518" t="s">
        <v>503</v>
      </c>
      <c r="B1518">
        <f>_xll.BDH($A1518,"BS_TOT_ASSET","2007-05-31","","Dir=H","Per=M","Days=A","Dts=H","cols=46;rows=1")</f>
        <v>6320.8</v>
      </c>
      <c r="C1518">
        <v>6367.2</v>
      </c>
      <c r="D1518">
        <v>6633.7</v>
      </c>
      <c r="E1518">
        <v>6919.2</v>
      </c>
      <c r="F1518">
        <v>6942.4</v>
      </c>
      <c r="G1518">
        <v>7078.8</v>
      </c>
      <c r="H1518">
        <v>7239</v>
      </c>
      <c r="I1518">
        <v>7231.9</v>
      </c>
      <c r="J1518">
        <v>7462.1</v>
      </c>
      <c r="K1518">
        <v>7648.1</v>
      </c>
      <c r="L1518">
        <v>7785.5</v>
      </c>
      <c r="M1518">
        <v>7822</v>
      </c>
      <c r="N1518">
        <v>7827.3</v>
      </c>
      <c r="O1518">
        <v>8003.7</v>
      </c>
      <c r="P1518">
        <v>7999.9</v>
      </c>
      <c r="Q1518">
        <v>8117.7</v>
      </c>
      <c r="R1518">
        <v>8249.2000000000007</v>
      </c>
      <c r="S1518">
        <v>8198.7999999999993</v>
      </c>
      <c r="T1518">
        <v>8515.2999999999993</v>
      </c>
      <c r="U1518">
        <v>8603.7000000000007</v>
      </c>
      <c r="V1518">
        <v>8616.5</v>
      </c>
      <c r="W1518">
        <v>8784.1</v>
      </c>
      <c r="X1518">
        <v>9012.4</v>
      </c>
      <c r="Y1518">
        <v>8744.6</v>
      </c>
      <c r="Z1518">
        <v>9097.4</v>
      </c>
      <c r="AA1518">
        <v>9357.4</v>
      </c>
      <c r="AB1518">
        <v>9580.6</v>
      </c>
      <c r="AC1518">
        <v>9380.1</v>
      </c>
      <c r="AD1518">
        <v>9638.2999999999993</v>
      </c>
      <c r="AE1518">
        <v>9670.9</v>
      </c>
      <c r="AF1518">
        <v>9658</v>
      </c>
      <c r="AG1518">
        <v>17190.099999999999</v>
      </c>
      <c r="AH1518">
        <v>27204</v>
      </c>
      <c r="AI1518">
        <v>26689.1</v>
      </c>
      <c r="AJ1518">
        <v>27160.6</v>
      </c>
      <c r="AK1518">
        <v>26297.3</v>
      </c>
      <c r="AL1518">
        <v>25971.3</v>
      </c>
      <c r="AM1518">
        <v>27036.5</v>
      </c>
      <c r="AN1518">
        <v>26684.400000000001</v>
      </c>
      <c r="AO1518">
        <v>26987.8</v>
      </c>
      <c r="AP1518">
        <v>26459.200000000001</v>
      </c>
      <c r="AQ1518">
        <v>26417.5</v>
      </c>
      <c r="AR1518">
        <v>25964.5</v>
      </c>
      <c r="AS1518">
        <v>27181.200000000001</v>
      </c>
      <c r="AT1518">
        <v>25490.799999999999</v>
      </c>
      <c r="AU1518">
        <v>25382</v>
      </c>
    </row>
    <row r="1519" spans="1:47" x14ac:dyDescent="0.25">
      <c r="A1519" t="s">
        <v>504</v>
      </c>
      <c r="B1519">
        <f>_xll.BDH($A1519,"BS_TOT_ASSET","2007-05-31","","Dir=H","Per=M","Days=A","Dts=H","cols=46;rows=1")</f>
        <v>48691.445</v>
      </c>
      <c r="C1519">
        <v>50044.686000000002</v>
      </c>
      <c r="D1519">
        <v>52947.413999999997</v>
      </c>
      <c r="E1519">
        <v>53408.292999999998</v>
      </c>
      <c r="F1519">
        <v>54630.883000000002</v>
      </c>
      <c r="G1519">
        <v>53974.167999999998</v>
      </c>
      <c r="H1519">
        <v>55092.790999999997</v>
      </c>
      <c r="I1519">
        <v>54545.012000000002</v>
      </c>
      <c r="J1519">
        <v>52874.957000000002</v>
      </c>
      <c r="K1519">
        <v>53298.15</v>
      </c>
      <c r="L1519">
        <v>51123.006999999998</v>
      </c>
      <c r="M1519">
        <v>51712.981</v>
      </c>
      <c r="N1519">
        <v>52147.294999999998</v>
      </c>
      <c r="O1519">
        <v>51047.775999999998</v>
      </c>
      <c r="P1519">
        <v>51034.885999999999</v>
      </c>
      <c r="Q1519">
        <v>50807.707999999999</v>
      </c>
      <c r="R1519">
        <v>51361.413999999997</v>
      </c>
      <c r="S1519">
        <v>51531.32</v>
      </c>
      <c r="T1519">
        <v>53149.108999999997</v>
      </c>
      <c r="U1519">
        <v>52896.307000000001</v>
      </c>
      <c r="V1519">
        <v>53407.012000000002</v>
      </c>
      <c r="W1519">
        <v>53087.000999999997</v>
      </c>
      <c r="X1519">
        <v>55511.917999999998</v>
      </c>
      <c r="Y1519">
        <v>54110.563999999998</v>
      </c>
      <c r="Z1519">
        <v>54904.54</v>
      </c>
      <c r="AA1519">
        <v>55188.311999999998</v>
      </c>
      <c r="AB1519">
        <v>56031.127</v>
      </c>
      <c r="AC1519">
        <v>56080.843999999997</v>
      </c>
      <c r="AD1519">
        <v>55111.275000000001</v>
      </c>
      <c r="AE1519">
        <v>55458.87</v>
      </c>
      <c r="AF1519">
        <v>57208.874000000003</v>
      </c>
      <c r="AG1519">
        <v>57555.930999999997</v>
      </c>
      <c r="AH1519">
        <v>58365.459000000003</v>
      </c>
      <c r="AI1519">
        <v>58410.927000000003</v>
      </c>
      <c r="AJ1519">
        <v>59664.542999999998</v>
      </c>
      <c r="AK1519">
        <v>59179.913</v>
      </c>
      <c r="AL1519">
        <v>59642.991999999998</v>
      </c>
      <c r="AM1519">
        <v>61038.86</v>
      </c>
      <c r="AN1519">
        <v>63239.165000000001</v>
      </c>
      <c r="AO1519">
        <v>65463</v>
      </c>
      <c r="AP1519">
        <v>65446</v>
      </c>
      <c r="AQ1519">
        <v>65564</v>
      </c>
      <c r="AR1519">
        <v>66288</v>
      </c>
      <c r="AS1519">
        <v>66481</v>
      </c>
      <c r="AT1519">
        <v>66457</v>
      </c>
      <c r="AU1519">
        <v>66731</v>
      </c>
    </row>
    <row r="1520" spans="1:47" x14ac:dyDescent="0.25">
      <c r="A1520" t="s">
        <v>505</v>
      </c>
      <c r="B1520" t="str">
        <f>_xll.BDH($A1520,"BS_TOT_ASSET","2007-05-31","","Dir=H","Per=M","Days=A","Dts=H","cols=46;rows=1")</f>
        <v>#N/A N/A</v>
      </c>
      <c r="C1520" t="s">
        <v>506</v>
      </c>
      <c r="D1520" t="s">
        <v>506</v>
      </c>
      <c r="E1520" t="s">
        <v>506</v>
      </c>
      <c r="F1520" t="s">
        <v>506</v>
      </c>
      <c r="G1520" t="s">
        <v>506</v>
      </c>
      <c r="H1520" t="s">
        <v>506</v>
      </c>
      <c r="I1520" t="s">
        <v>506</v>
      </c>
      <c r="J1520" t="s">
        <v>506</v>
      </c>
      <c r="K1520" t="s">
        <v>506</v>
      </c>
      <c r="L1520" t="s">
        <v>506</v>
      </c>
      <c r="M1520" t="s">
        <v>506</v>
      </c>
      <c r="N1520" t="s">
        <v>506</v>
      </c>
      <c r="O1520" t="s">
        <v>506</v>
      </c>
      <c r="P1520" t="s">
        <v>506</v>
      </c>
      <c r="Q1520" t="s">
        <v>506</v>
      </c>
      <c r="R1520" t="s">
        <v>506</v>
      </c>
      <c r="S1520" t="s">
        <v>506</v>
      </c>
      <c r="T1520">
        <v>5711</v>
      </c>
      <c r="U1520">
        <v>5906</v>
      </c>
      <c r="V1520">
        <v>5800</v>
      </c>
      <c r="W1520">
        <v>5904</v>
      </c>
      <c r="X1520">
        <v>6262</v>
      </c>
      <c r="Y1520">
        <v>6142</v>
      </c>
      <c r="Z1520">
        <v>6261</v>
      </c>
      <c r="AA1520">
        <v>6259</v>
      </c>
      <c r="AB1520">
        <v>6558</v>
      </c>
      <c r="AC1520">
        <v>6403</v>
      </c>
      <c r="AD1520">
        <v>6522</v>
      </c>
      <c r="AE1520">
        <v>6527</v>
      </c>
      <c r="AF1520">
        <v>6588</v>
      </c>
      <c r="AG1520">
        <v>6430</v>
      </c>
      <c r="AH1520">
        <v>6598</v>
      </c>
      <c r="AI1520">
        <v>6686</v>
      </c>
      <c r="AJ1520">
        <v>7913</v>
      </c>
      <c r="AK1520">
        <v>7453</v>
      </c>
      <c r="AL1520">
        <v>7518</v>
      </c>
      <c r="AM1520">
        <v>7715</v>
      </c>
      <c r="AN1520">
        <v>7649</v>
      </c>
      <c r="AO1520">
        <v>7649</v>
      </c>
      <c r="AP1520">
        <v>7802</v>
      </c>
      <c r="AQ1520">
        <v>9288</v>
      </c>
      <c r="AR1520">
        <v>8586</v>
      </c>
      <c r="AS1520">
        <v>8690</v>
      </c>
      <c r="AT1520">
        <v>8603</v>
      </c>
      <c r="AU1520">
        <v>10459</v>
      </c>
    </row>
    <row r="1522" spans="1:47" x14ac:dyDescent="0.25">
      <c r="A1522" t="s">
        <v>0</v>
      </c>
      <c r="B1522" s="1">
        <f>_xll.BDH($A1523,"RETURN_COM_EQY","2007-05-31","","Dir=H","Per=M","Days=A","Dts=S","cols=46;rows=2")</f>
        <v>39294</v>
      </c>
      <c r="C1522" s="2">
        <v>39386</v>
      </c>
      <c r="D1522" s="2">
        <v>39478</v>
      </c>
      <c r="E1522" s="2">
        <v>39568</v>
      </c>
      <c r="F1522" s="2">
        <v>39660</v>
      </c>
      <c r="G1522" s="2">
        <v>39752</v>
      </c>
      <c r="H1522" s="2">
        <v>39844</v>
      </c>
      <c r="I1522" s="2">
        <v>39933</v>
      </c>
      <c r="J1522" s="2">
        <v>40025</v>
      </c>
      <c r="K1522" s="2">
        <v>40117</v>
      </c>
      <c r="L1522" s="2">
        <v>40209</v>
      </c>
      <c r="M1522" s="2">
        <v>40298</v>
      </c>
      <c r="N1522" s="2">
        <v>40390</v>
      </c>
      <c r="O1522" s="2">
        <v>40482</v>
      </c>
      <c r="P1522" s="2">
        <v>40574</v>
      </c>
      <c r="Q1522" s="2">
        <v>40663</v>
      </c>
      <c r="R1522" s="2">
        <v>40755</v>
      </c>
      <c r="S1522" s="2">
        <v>40847</v>
      </c>
      <c r="T1522" s="2">
        <v>40939</v>
      </c>
      <c r="U1522" s="2">
        <v>41029</v>
      </c>
      <c r="V1522" s="2">
        <v>41121</v>
      </c>
      <c r="W1522" s="2">
        <v>41213</v>
      </c>
      <c r="X1522" s="2">
        <v>41305</v>
      </c>
      <c r="Y1522" s="2">
        <v>41394</v>
      </c>
      <c r="Z1522" s="2">
        <v>41486</v>
      </c>
      <c r="AA1522" s="2">
        <v>41578</v>
      </c>
      <c r="AB1522" s="2">
        <v>41670</v>
      </c>
      <c r="AC1522" s="2">
        <v>41759</v>
      </c>
      <c r="AD1522" s="2">
        <v>41851</v>
      </c>
      <c r="AE1522" s="2">
        <v>41943</v>
      </c>
      <c r="AF1522" s="2">
        <v>42035</v>
      </c>
      <c r="AG1522" s="2">
        <v>42124</v>
      </c>
      <c r="AH1522" s="2">
        <v>42216</v>
      </c>
      <c r="AI1522" s="2">
        <v>42308</v>
      </c>
      <c r="AJ1522" s="2">
        <v>42400</v>
      </c>
      <c r="AK1522" s="2">
        <v>42490</v>
      </c>
      <c r="AL1522" s="2">
        <v>42582</v>
      </c>
      <c r="AM1522" s="2">
        <v>42674</v>
      </c>
      <c r="AN1522" s="2">
        <v>42766</v>
      </c>
      <c r="AO1522" s="2">
        <v>42855</v>
      </c>
      <c r="AP1522" s="2">
        <v>42947</v>
      </c>
      <c r="AQ1522" s="2">
        <v>43039</v>
      </c>
      <c r="AR1522" s="2">
        <v>43131</v>
      </c>
      <c r="AS1522" s="2">
        <v>43220</v>
      </c>
      <c r="AT1522" s="2">
        <v>43312</v>
      </c>
      <c r="AU1522" s="2">
        <v>43404</v>
      </c>
    </row>
    <row r="1523" spans="1:47" x14ac:dyDescent="0.25">
      <c r="A1523" t="s">
        <v>1</v>
      </c>
      <c r="B1523">
        <v>17.146899999999999</v>
      </c>
      <c r="C1523">
        <v>18.5411</v>
      </c>
      <c r="D1523">
        <v>17.803799999999999</v>
      </c>
      <c r="E1523">
        <v>19.6096</v>
      </c>
      <c r="F1523">
        <v>19.836200000000002</v>
      </c>
      <c r="G1523">
        <v>23.9254</v>
      </c>
      <c r="H1523">
        <v>22.1797</v>
      </c>
      <c r="I1523">
        <v>13.022399999999999</v>
      </c>
      <c r="J1523">
        <v>6.1684999999999999</v>
      </c>
      <c r="K1523">
        <v>-1.2241</v>
      </c>
      <c r="L1523">
        <v>-0.62</v>
      </c>
      <c r="M1523">
        <v>7.6542000000000003</v>
      </c>
      <c r="N1523">
        <v>15.762599999999999</v>
      </c>
      <c r="O1523">
        <v>21.764900000000001</v>
      </c>
      <c r="P1523">
        <v>24.923999999999999</v>
      </c>
      <c r="Q1523">
        <v>25.2395</v>
      </c>
      <c r="R1523">
        <v>27.309100000000001</v>
      </c>
      <c r="S1523">
        <v>26.857700000000001</v>
      </c>
      <c r="T1523">
        <v>26.801200000000001</v>
      </c>
      <c r="U1523">
        <v>25.452400000000001</v>
      </c>
      <c r="V1523">
        <v>22.445399999999999</v>
      </c>
      <c r="W1523">
        <v>24.299299999999999</v>
      </c>
      <c r="X1523">
        <v>22.389299999999999</v>
      </c>
      <c r="Y1523">
        <v>20.205400000000001</v>
      </c>
      <c r="Z1523">
        <v>19.426300000000001</v>
      </c>
      <c r="AA1523">
        <v>13.832599999999999</v>
      </c>
      <c r="AB1523">
        <v>13.713900000000001</v>
      </c>
      <c r="AC1523">
        <v>13.045500000000001</v>
      </c>
      <c r="AD1523">
        <v>13.277100000000001</v>
      </c>
      <c r="AE1523">
        <v>9.5211000000000006</v>
      </c>
      <c r="AF1523">
        <v>7.6852</v>
      </c>
      <c r="AG1523">
        <v>6.5412999999999997</v>
      </c>
      <c r="AH1523">
        <v>5.8315999999999999</v>
      </c>
      <c r="AI1523">
        <v>8.4705999999999992</v>
      </c>
      <c r="AJ1523">
        <v>11.084300000000001</v>
      </c>
      <c r="AK1523">
        <v>11.129799999999999</v>
      </c>
      <c r="AL1523">
        <v>11.271599999999999</v>
      </c>
      <c r="AM1523">
        <v>10.939399999999999</v>
      </c>
      <c r="AN1523">
        <v>12.1554</v>
      </c>
      <c r="AO1523">
        <v>13.592700000000001</v>
      </c>
      <c r="AP1523">
        <v>14.099</v>
      </c>
      <c r="AQ1523">
        <v>15.076000000000001</v>
      </c>
      <c r="AR1523">
        <v>4.4448999999999996</v>
      </c>
      <c r="AS1523">
        <v>5.2755000000000001</v>
      </c>
      <c r="AT1523">
        <v>6.4980000000000002</v>
      </c>
      <c r="AU1523">
        <v>6.7248000000000001</v>
      </c>
    </row>
    <row r="1524" spans="1:47" x14ac:dyDescent="0.25">
      <c r="A1524" t="s">
        <v>2</v>
      </c>
      <c r="B1524" t="str">
        <f>_xll.BDH($A1524,"RETURN_COM_EQY","2007-05-31","","Dir=H","Per=M","Days=A","Dts=H","cols=46;rows=1")</f>
        <v>#N/A N/A</v>
      </c>
      <c r="C1524" t="s">
        <v>506</v>
      </c>
      <c r="D1524" t="s">
        <v>506</v>
      </c>
      <c r="E1524">
        <v>6.0404999999999998</v>
      </c>
      <c r="F1524">
        <v>-149.4273</v>
      </c>
      <c r="G1524">
        <v>-208.8536</v>
      </c>
      <c r="H1524">
        <v>-208.8536</v>
      </c>
      <c r="I1524">
        <v>-208.8536</v>
      </c>
      <c r="J1524">
        <v>-208.8536</v>
      </c>
      <c r="K1524">
        <v>-208.8536</v>
      </c>
      <c r="L1524">
        <v>-208.8536</v>
      </c>
      <c r="M1524">
        <v>-208.8536</v>
      </c>
      <c r="N1524">
        <v>-208.8536</v>
      </c>
      <c r="O1524">
        <v>-208.8536</v>
      </c>
      <c r="P1524">
        <v>-208.8536</v>
      </c>
      <c r="Q1524">
        <v>-208.8536</v>
      </c>
      <c r="R1524">
        <v>-208.8536</v>
      </c>
      <c r="S1524">
        <v>-208.8536</v>
      </c>
      <c r="T1524">
        <v>-208.8536</v>
      </c>
      <c r="U1524">
        <v>-208.8536</v>
      </c>
      <c r="V1524">
        <v>-208.8536</v>
      </c>
      <c r="W1524">
        <v>-208.8536</v>
      </c>
      <c r="X1524">
        <v>-208.8536</v>
      </c>
      <c r="Y1524">
        <v>-208.8536</v>
      </c>
      <c r="Z1524">
        <v>-208.8536</v>
      </c>
      <c r="AA1524">
        <v>-208.8536</v>
      </c>
      <c r="AB1524">
        <v>-208.8536</v>
      </c>
      <c r="AC1524">
        <v>-208.8536</v>
      </c>
      <c r="AD1524">
        <v>-208.8536</v>
      </c>
      <c r="AE1524">
        <v>-208.8536</v>
      </c>
      <c r="AF1524">
        <v>-208.8536</v>
      </c>
      <c r="AG1524">
        <v>172.84270000000001</v>
      </c>
      <c r="AH1524">
        <v>108.1326</v>
      </c>
      <c r="AI1524">
        <v>112.8135</v>
      </c>
      <c r="AJ1524">
        <v>198.79830000000001</v>
      </c>
      <c r="AK1524">
        <v>197.43109999999999</v>
      </c>
      <c r="AL1524">
        <v>166.68340000000001</v>
      </c>
      <c r="AM1524">
        <v>139.04079999999999</v>
      </c>
      <c r="AN1524">
        <v>56.815300000000001</v>
      </c>
      <c r="AO1524">
        <v>56.716099999999997</v>
      </c>
      <c r="AP1524">
        <v>55.5625</v>
      </c>
      <c r="AQ1524">
        <v>51.660899999999998</v>
      </c>
      <c r="AR1524">
        <v>55.0642</v>
      </c>
      <c r="AS1524">
        <v>55.0642</v>
      </c>
      <c r="AT1524">
        <v>55.0642</v>
      </c>
      <c r="AU1524">
        <v>55.0642</v>
      </c>
    </row>
    <row r="1525" spans="1:47" x14ac:dyDescent="0.25">
      <c r="A1525" t="s">
        <v>3</v>
      </c>
      <c r="B1525">
        <f>_xll.BDH($A1525,"RETURN_COM_EQY","2007-05-31","","Dir=H","Per=M","Days=A","Dts=H","cols=46;rows=1")</f>
        <v>22.2669</v>
      </c>
      <c r="C1525">
        <v>23.242899999999999</v>
      </c>
      <c r="D1525">
        <v>23.197800000000001</v>
      </c>
      <c r="E1525">
        <v>23.619800000000001</v>
      </c>
      <c r="F1525">
        <v>22.328399999999998</v>
      </c>
      <c r="G1525">
        <v>23.4</v>
      </c>
      <c r="H1525">
        <v>22.6815</v>
      </c>
      <c r="I1525">
        <v>23.425599999999999</v>
      </c>
      <c r="J1525">
        <v>22.077200000000001</v>
      </c>
      <c r="K1525">
        <v>22.118300000000001</v>
      </c>
      <c r="L1525">
        <v>22.9024</v>
      </c>
      <c r="M1525">
        <v>24.970600000000001</v>
      </c>
      <c r="N1525">
        <v>26.3017</v>
      </c>
      <c r="O1525">
        <v>27.239599999999999</v>
      </c>
      <c r="P1525">
        <v>29.738099999999999</v>
      </c>
      <c r="Q1525">
        <v>34.654000000000003</v>
      </c>
      <c r="R1525">
        <v>39.079900000000002</v>
      </c>
      <c r="S1525">
        <v>39.180199999999999</v>
      </c>
      <c r="T1525">
        <v>41.780500000000004</v>
      </c>
      <c r="U1525">
        <v>44.870199999999997</v>
      </c>
      <c r="V1525">
        <v>44.358899999999998</v>
      </c>
      <c r="W1525">
        <v>40.326300000000003</v>
      </c>
      <c r="X1525">
        <v>37.578699999999998</v>
      </c>
      <c r="Y1525">
        <v>33.357399999999998</v>
      </c>
      <c r="Z1525">
        <v>32.317500000000003</v>
      </c>
      <c r="AA1525">
        <v>31.097100000000001</v>
      </c>
      <c r="AB1525">
        <v>28.667200000000001</v>
      </c>
      <c r="AC1525">
        <v>28.371300000000002</v>
      </c>
      <c r="AD1525">
        <v>27.584700000000002</v>
      </c>
      <c r="AE1525">
        <v>26.950800000000001</v>
      </c>
      <c r="AF1525">
        <v>27.976900000000001</v>
      </c>
      <c r="AG1525">
        <v>25.834399999999999</v>
      </c>
      <c r="AH1525">
        <v>24.5139</v>
      </c>
      <c r="AI1525">
        <v>23.106300000000001</v>
      </c>
      <c r="AJ1525">
        <v>21.137599999999999</v>
      </c>
      <c r="AK1525">
        <v>20.200900000000001</v>
      </c>
      <c r="AL1525">
        <v>18.139399999999998</v>
      </c>
      <c r="AM1525">
        <v>17.1096</v>
      </c>
      <c r="AN1525">
        <v>17.043399999999998</v>
      </c>
      <c r="AO1525">
        <v>14.4337</v>
      </c>
      <c r="AP1525">
        <v>12.624600000000001</v>
      </c>
      <c r="AQ1525">
        <v>11.603899999999999</v>
      </c>
      <c r="AR1525">
        <v>15.0206</v>
      </c>
      <c r="AS1525">
        <v>15.350099999999999</v>
      </c>
      <c r="AT1525">
        <v>15.769</v>
      </c>
      <c r="AU1525">
        <v>16.1066</v>
      </c>
    </row>
    <row r="1526" spans="1:47" x14ac:dyDescent="0.25">
      <c r="A1526" t="s">
        <v>4</v>
      </c>
      <c r="B1526">
        <f>_xll.BDH($A1526,"RETURN_COM_EQY","2007-05-31","","Dir=H","Per=M","Days=A","Dts=H","cols=46;rows=1")</f>
        <v>27.821000000000002</v>
      </c>
      <c r="C1526">
        <v>28.513200000000001</v>
      </c>
      <c r="D1526">
        <v>28.9953</v>
      </c>
      <c r="E1526">
        <v>28.857700000000001</v>
      </c>
      <c r="F1526">
        <v>28.183700000000002</v>
      </c>
      <c r="G1526">
        <v>32.909700000000001</v>
      </c>
      <c r="H1526">
        <v>33.9133</v>
      </c>
      <c r="I1526">
        <v>34.1494</v>
      </c>
      <c r="J1526">
        <v>34.805100000000003</v>
      </c>
      <c r="K1526">
        <v>30.535599999999999</v>
      </c>
      <c r="L1526">
        <v>31.896699999999999</v>
      </c>
      <c r="M1526">
        <v>33.968499999999999</v>
      </c>
      <c r="N1526">
        <v>35.470100000000002</v>
      </c>
      <c r="O1526">
        <v>35.283499999999997</v>
      </c>
      <c r="P1526">
        <v>36.798099999999998</v>
      </c>
      <c r="Q1526">
        <v>38.783999999999999</v>
      </c>
      <c r="R1526">
        <v>41.985199999999999</v>
      </c>
      <c r="S1526">
        <v>41.673200000000001</v>
      </c>
      <c r="T1526">
        <v>45.580399999999997</v>
      </c>
      <c r="U1526">
        <v>47.101100000000002</v>
      </c>
      <c r="V1526">
        <v>44.324100000000001</v>
      </c>
      <c r="W1526">
        <v>42.841500000000003</v>
      </c>
      <c r="X1526">
        <v>38.405700000000003</v>
      </c>
      <c r="Y1526">
        <v>33.339500000000001</v>
      </c>
      <c r="Z1526">
        <v>32.112299999999998</v>
      </c>
      <c r="AA1526">
        <v>30.639600000000002</v>
      </c>
      <c r="AB1526">
        <v>28.814499999999999</v>
      </c>
      <c r="AC1526">
        <v>29.496700000000001</v>
      </c>
      <c r="AD1526">
        <v>31.564399999999999</v>
      </c>
      <c r="AE1526">
        <v>33.611800000000002</v>
      </c>
      <c r="AF1526">
        <v>35.1462</v>
      </c>
      <c r="AG1526">
        <v>38.371499999999997</v>
      </c>
      <c r="AH1526">
        <v>41.1464</v>
      </c>
      <c r="AI1526">
        <v>46.248199999999997</v>
      </c>
      <c r="AJ1526">
        <v>42.712299999999999</v>
      </c>
      <c r="AK1526">
        <v>39.063800000000001</v>
      </c>
      <c r="AL1526">
        <v>37.901299999999999</v>
      </c>
      <c r="AM1526">
        <v>36.903300000000002</v>
      </c>
      <c r="AN1526">
        <v>34.694600000000001</v>
      </c>
      <c r="AO1526">
        <v>34.573399999999999</v>
      </c>
      <c r="AP1526">
        <v>36.028700000000001</v>
      </c>
      <c r="AQ1526">
        <v>36.8675</v>
      </c>
      <c r="AR1526">
        <v>37.070500000000003</v>
      </c>
      <c r="AS1526">
        <v>40.863</v>
      </c>
      <c r="AT1526">
        <v>45.372599999999998</v>
      </c>
      <c r="AU1526">
        <v>49.363599999999998</v>
      </c>
    </row>
    <row r="1527" spans="1:47" x14ac:dyDescent="0.25">
      <c r="A1527" t="s">
        <v>5</v>
      </c>
      <c r="B1527" t="str">
        <f>_xll.BDH($A1527,"RETURN_COM_EQY","2007-05-31","","Dir=H","Per=M","Days=A","Dts=H","cols=46;rows=1")</f>
        <v>#N/A N/A</v>
      </c>
      <c r="C1527" t="s">
        <v>506</v>
      </c>
      <c r="D1527" t="s">
        <v>506</v>
      </c>
      <c r="E1527" t="s">
        <v>506</v>
      </c>
      <c r="F1527" t="s">
        <v>506</v>
      </c>
      <c r="G1527" t="s">
        <v>506</v>
      </c>
      <c r="H1527" t="s">
        <v>506</v>
      </c>
      <c r="I1527" t="s">
        <v>506</v>
      </c>
      <c r="J1527" t="s">
        <v>506</v>
      </c>
      <c r="K1527" t="s">
        <v>506</v>
      </c>
      <c r="L1527" t="s">
        <v>506</v>
      </c>
      <c r="M1527" t="s">
        <v>506</v>
      </c>
      <c r="N1527" t="s">
        <v>506</v>
      </c>
      <c r="O1527" t="s">
        <v>506</v>
      </c>
      <c r="P1527" t="s">
        <v>506</v>
      </c>
      <c r="Q1527" t="s">
        <v>506</v>
      </c>
      <c r="R1527" t="s">
        <v>506</v>
      </c>
      <c r="S1527" t="s">
        <v>506</v>
      </c>
      <c r="T1527" t="s">
        <v>506</v>
      </c>
      <c r="U1527" t="s">
        <v>506</v>
      </c>
      <c r="V1527" t="s">
        <v>506</v>
      </c>
      <c r="W1527" t="s">
        <v>506</v>
      </c>
      <c r="X1527">
        <v>68.754499999999993</v>
      </c>
      <c r="Y1527">
        <v>71.203100000000006</v>
      </c>
      <c r="Z1527">
        <v>68.299499999999995</v>
      </c>
      <c r="AA1527">
        <v>47.179000000000002</v>
      </c>
      <c r="AB1527">
        <v>105.105</v>
      </c>
      <c r="AC1527">
        <v>108.17870000000001</v>
      </c>
      <c r="AD1527">
        <v>95.031899999999993</v>
      </c>
      <c r="AE1527">
        <v>90.294300000000007</v>
      </c>
      <c r="AF1527">
        <v>56.913699999999999</v>
      </c>
      <c r="AG1527">
        <v>59.795900000000003</v>
      </c>
      <c r="AH1527">
        <v>38.8733</v>
      </c>
      <c r="AI1527">
        <v>59.1081</v>
      </c>
      <c r="AJ1527">
        <v>180.6576</v>
      </c>
      <c r="AK1527">
        <v>181.46180000000001</v>
      </c>
      <c r="AL1527">
        <v>102.26130000000001</v>
      </c>
      <c r="AM1527">
        <v>106.8832</v>
      </c>
      <c r="AN1527">
        <v>138.2123</v>
      </c>
      <c r="AO1527">
        <v>130.38069999999999</v>
      </c>
      <c r="AP1527">
        <v>113.12560000000001</v>
      </c>
      <c r="AQ1527">
        <v>100.66889999999999</v>
      </c>
      <c r="AR1527">
        <v>108.5585</v>
      </c>
      <c r="AS1527">
        <v>148.56739999999999</v>
      </c>
      <c r="AT1527">
        <v>148.56739999999999</v>
      </c>
      <c r="AU1527">
        <v>148.56739999999999</v>
      </c>
    </row>
    <row r="1528" spans="1:47" x14ac:dyDescent="0.25">
      <c r="A1528" t="s">
        <v>6</v>
      </c>
      <c r="B1528">
        <f>_xll.BDH($A1528,"RETURN_COM_EQY","2007-05-31","","Dir=H","Per=M","Days=A","Dts=H","cols=46;rows=1")</f>
        <v>12.642799999999999</v>
      </c>
      <c r="C1528">
        <v>12.9588</v>
      </c>
      <c r="D1528">
        <v>13.3872</v>
      </c>
      <c r="E1528">
        <v>13.096399999999999</v>
      </c>
      <c r="F1528">
        <v>6.9112999999999998</v>
      </c>
      <c r="G1528">
        <v>8.6253999999999991</v>
      </c>
      <c r="H1528">
        <v>8.9910999999999994</v>
      </c>
      <c r="I1528">
        <v>9.1590000000000007</v>
      </c>
      <c r="J1528">
        <v>17.724499999999999</v>
      </c>
      <c r="K1528">
        <v>18.5532</v>
      </c>
      <c r="L1528">
        <v>19.925999999999998</v>
      </c>
      <c r="M1528">
        <v>20.7944</v>
      </c>
      <c r="N1528">
        <v>21.893699999999999</v>
      </c>
      <c r="O1528">
        <v>22.4572</v>
      </c>
      <c r="P1528">
        <v>22.653199999999998</v>
      </c>
      <c r="Q1528">
        <v>22.776800000000001</v>
      </c>
      <c r="R1528">
        <v>22.8398</v>
      </c>
      <c r="S1528">
        <v>24.277799999999999</v>
      </c>
      <c r="T1528">
        <v>24.1448</v>
      </c>
      <c r="U1528">
        <v>23.224399999999999</v>
      </c>
      <c r="V1528">
        <v>22.919899999999998</v>
      </c>
      <c r="W1528">
        <v>27.020900000000001</v>
      </c>
      <c r="X1528">
        <v>27.680399999999999</v>
      </c>
      <c r="Y1528">
        <v>21.1236</v>
      </c>
      <c r="Z1528">
        <v>20.425899999999999</v>
      </c>
      <c r="AA1528">
        <v>18.167300000000001</v>
      </c>
      <c r="AB1528">
        <v>13.3687</v>
      </c>
      <c r="AC1528">
        <v>19.632400000000001</v>
      </c>
      <c r="AD1528">
        <v>11.7926</v>
      </c>
      <c r="AE1528">
        <v>12.93</v>
      </c>
      <c r="AF1528">
        <v>1.7504999999999999</v>
      </c>
      <c r="AG1528">
        <v>-32.415199999999999</v>
      </c>
      <c r="AH1528">
        <v>-24.2209</v>
      </c>
      <c r="AI1528">
        <v>-10.574300000000001</v>
      </c>
      <c r="AJ1528">
        <v>25.6509</v>
      </c>
      <c r="AK1528">
        <v>73.543599999999998</v>
      </c>
      <c r="AL1528">
        <v>95.247</v>
      </c>
      <c r="AM1528">
        <v>104.0086</v>
      </c>
      <c r="AN1528">
        <v>78.765199999999993</v>
      </c>
      <c r="AO1528">
        <v>48.874899999999997</v>
      </c>
      <c r="AP1528">
        <v>38.564799999999998</v>
      </c>
      <c r="AQ1528">
        <v>17.381799999999998</v>
      </c>
      <c r="AR1528">
        <v>39.233199999999997</v>
      </c>
      <c r="AS1528">
        <v>29.914200000000001</v>
      </c>
      <c r="AT1528">
        <v>38.239800000000002</v>
      </c>
      <c r="AU1528">
        <v>66.372200000000007</v>
      </c>
    </row>
    <row r="1529" spans="1:47" x14ac:dyDescent="0.25">
      <c r="A1529" t="s">
        <v>7</v>
      </c>
      <c r="B1529">
        <f>_xll.BDH($A1529,"RETURN_COM_EQY","2007-05-31","","Dir=H","Per=M","Days=A","Dts=H","cols=46;rows=1")</f>
        <v>-32.507300000000001</v>
      </c>
      <c r="C1529">
        <v>-35.653300000000002</v>
      </c>
      <c r="D1529">
        <v>-40.113</v>
      </c>
      <c r="E1529">
        <v>-37.952800000000003</v>
      </c>
      <c r="F1529">
        <v>-39.461500000000001</v>
      </c>
      <c r="G1529">
        <v>-32.4176</v>
      </c>
      <c r="H1529">
        <v>-33.093800000000002</v>
      </c>
      <c r="I1529">
        <v>-30.153099999999998</v>
      </c>
      <c r="J1529">
        <v>-28.689900000000002</v>
      </c>
      <c r="K1529">
        <v>-26.175999999999998</v>
      </c>
      <c r="L1529">
        <v>-24.0611</v>
      </c>
      <c r="M1529">
        <v>-16.990300000000001</v>
      </c>
      <c r="N1529">
        <v>-16.002400000000002</v>
      </c>
      <c r="O1529">
        <v>-11.8203</v>
      </c>
      <c r="P1529">
        <v>-8.5245999999999995</v>
      </c>
      <c r="Q1529">
        <v>-11.0532</v>
      </c>
      <c r="R1529">
        <v>-9.8778000000000006</v>
      </c>
      <c r="S1529">
        <v>-6.149</v>
      </c>
      <c r="T1529">
        <v>-2.5977999999999999</v>
      </c>
      <c r="U1529">
        <v>1.2941</v>
      </c>
      <c r="V1529">
        <v>7.6193</v>
      </c>
      <c r="W1529">
        <v>11.1683</v>
      </c>
      <c r="X1529">
        <v>10.904400000000001</v>
      </c>
      <c r="Y1529">
        <v>11.4011</v>
      </c>
      <c r="Z1529">
        <v>7.4842000000000004</v>
      </c>
      <c r="AA1529">
        <v>3.9550000000000001</v>
      </c>
      <c r="AB1529">
        <v>5.0393999999999997</v>
      </c>
      <c r="AC1529">
        <v>4.8135000000000003</v>
      </c>
      <c r="AD1529">
        <v>4.7263999999999999</v>
      </c>
      <c r="AE1529">
        <v>6.2192999999999996</v>
      </c>
      <c r="AF1529">
        <v>10.3522</v>
      </c>
      <c r="AG1529">
        <v>49.438899999999997</v>
      </c>
      <c r="AH1529">
        <v>51.946399999999997</v>
      </c>
      <c r="AI1529">
        <v>50.589599999999997</v>
      </c>
      <c r="AJ1529">
        <v>46.567599999999999</v>
      </c>
      <c r="AK1529">
        <v>11.553800000000001</v>
      </c>
      <c r="AL1529">
        <v>12.313800000000001</v>
      </c>
      <c r="AM1529">
        <v>11.881</v>
      </c>
      <c r="AN1529">
        <v>12.639799999999999</v>
      </c>
      <c r="AO1529">
        <v>12.6981</v>
      </c>
      <c r="AP1529">
        <v>16.2182</v>
      </c>
      <c r="AQ1529">
        <v>18.380400000000002</v>
      </c>
      <c r="AR1529">
        <v>17.1874</v>
      </c>
      <c r="AS1529">
        <v>19.651499999999999</v>
      </c>
      <c r="AT1529">
        <v>25.552</v>
      </c>
      <c r="AU1529">
        <v>27.254300000000001</v>
      </c>
    </row>
    <row r="1530" spans="1:47" x14ac:dyDescent="0.25">
      <c r="A1530" t="s">
        <v>8</v>
      </c>
      <c r="B1530">
        <f>_xll.BDH($A1530,"RETURN_COM_EQY","2007-05-31","","Dir=H","Per=M","Days=A","Dts=H","cols=46;rows=1")</f>
        <v>12.620799999999999</v>
      </c>
      <c r="C1530">
        <v>12.336600000000001</v>
      </c>
      <c r="D1530">
        <v>22.657900000000001</v>
      </c>
      <c r="E1530">
        <v>23.819199999999999</v>
      </c>
      <c r="F1530">
        <v>24.377700000000001</v>
      </c>
      <c r="G1530">
        <v>26.02</v>
      </c>
      <c r="H1530">
        <v>27.685700000000001</v>
      </c>
      <c r="I1530">
        <v>29.961400000000001</v>
      </c>
      <c r="J1530">
        <v>27.5379</v>
      </c>
      <c r="K1530">
        <v>28.236000000000001</v>
      </c>
      <c r="L1530">
        <v>28.289300000000001</v>
      </c>
      <c r="M1530">
        <v>27.371200000000002</v>
      </c>
      <c r="N1530">
        <v>26.709800000000001</v>
      </c>
      <c r="O1530">
        <v>22.107800000000001</v>
      </c>
      <c r="P1530">
        <v>20.193000000000001</v>
      </c>
      <c r="Q1530">
        <v>19.728100000000001</v>
      </c>
      <c r="R1530">
        <v>22.2</v>
      </c>
      <c r="S1530">
        <v>19.782699999999998</v>
      </c>
      <c r="T1530">
        <v>20.072700000000001</v>
      </c>
      <c r="U1530">
        <v>20.394400000000001</v>
      </c>
      <c r="V1530">
        <v>19.222799999999999</v>
      </c>
      <c r="W1530">
        <v>25.2956</v>
      </c>
      <c r="X1530">
        <v>23.309000000000001</v>
      </c>
      <c r="Y1530">
        <v>21.916</v>
      </c>
      <c r="Z1530">
        <v>17.153099999999998</v>
      </c>
      <c r="AA1530">
        <v>11.9857</v>
      </c>
      <c r="AB1530">
        <v>9.9245000000000001</v>
      </c>
      <c r="AC1530">
        <v>10.4658</v>
      </c>
      <c r="AD1530">
        <v>10.4314</v>
      </c>
      <c r="AE1530">
        <v>8.4491999999999994</v>
      </c>
      <c r="AF1530">
        <v>9.7821999999999996</v>
      </c>
      <c r="AG1530">
        <v>18.562200000000001</v>
      </c>
      <c r="AH1530">
        <v>19.390699999999999</v>
      </c>
      <c r="AI1530">
        <v>20.732299999999999</v>
      </c>
      <c r="AJ1530">
        <v>20.698699999999999</v>
      </c>
      <c r="AK1530">
        <v>11.4893</v>
      </c>
      <c r="AL1530">
        <v>10.4297</v>
      </c>
      <c r="AM1530">
        <v>6.5366</v>
      </c>
      <c r="AN1530">
        <v>6.7066999999999997</v>
      </c>
      <c r="AO1530">
        <v>5.7713999999999999</v>
      </c>
      <c r="AP1530">
        <v>4.4800000000000004</v>
      </c>
      <c r="AQ1530">
        <v>7.9646999999999997</v>
      </c>
      <c r="AR1530">
        <v>1.8548</v>
      </c>
      <c r="AS1530">
        <v>1.5169000000000001</v>
      </c>
      <c r="AT1530">
        <v>2.9784999999999999</v>
      </c>
      <c r="AU1530">
        <v>2.8245</v>
      </c>
    </row>
    <row r="1531" spans="1:47" x14ac:dyDescent="0.25">
      <c r="A1531" t="s">
        <v>9</v>
      </c>
      <c r="B1531">
        <f>_xll.BDH($A1531,"RETURN_COM_EQY","2007-05-31","","Dir=H","Per=M","Days=A","Dts=H","cols=46;rows=1")</f>
        <v>75.745900000000006</v>
      </c>
      <c r="C1531">
        <v>62.823500000000003</v>
      </c>
      <c r="D1531">
        <v>72.690100000000001</v>
      </c>
      <c r="E1531">
        <v>72.244200000000006</v>
      </c>
      <c r="F1531">
        <v>72.482200000000006</v>
      </c>
      <c r="G1531">
        <v>73.493099999999998</v>
      </c>
      <c r="H1531">
        <v>88.726399999999998</v>
      </c>
      <c r="I1531">
        <v>80.214100000000002</v>
      </c>
      <c r="J1531">
        <v>65.392600000000002</v>
      </c>
      <c r="K1531">
        <v>58.593499999999999</v>
      </c>
      <c r="L1531">
        <v>63.706699999999998</v>
      </c>
      <c r="M1531">
        <v>57.7408</v>
      </c>
      <c r="N1531">
        <v>53.476399999999998</v>
      </c>
      <c r="O1531">
        <v>62.235300000000002</v>
      </c>
      <c r="P1531">
        <v>55.9358</v>
      </c>
      <c r="Q1531">
        <v>60.246899999999997</v>
      </c>
      <c r="R1531">
        <v>62.923699999999997</v>
      </c>
      <c r="S1531">
        <v>67.841499999999996</v>
      </c>
      <c r="T1531">
        <v>62.392499999999998</v>
      </c>
      <c r="U1531">
        <v>62.667400000000001</v>
      </c>
      <c r="V1531">
        <v>66.169399999999996</v>
      </c>
      <c r="W1531">
        <v>63.640599999999999</v>
      </c>
      <c r="X1531">
        <v>63.102699999999999</v>
      </c>
      <c r="Y1531">
        <v>61.851599999999998</v>
      </c>
      <c r="Z1531">
        <v>67.632300000000001</v>
      </c>
      <c r="AA1531">
        <v>72.081500000000005</v>
      </c>
      <c r="AB1531">
        <v>70.696200000000005</v>
      </c>
      <c r="AC1531">
        <v>54.1631</v>
      </c>
      <c r="AD1531">
        <v>53.282400000000003</v>
      </c>
      <c r="AE1531">
        <v>55.021299999999997</v>
      </c>
      <c r="AF1531">
        <v>58.047600000000003</v>
      </c>
      <c r="AG1531">
        <v>53.992100000000001</v>
      </c>
      <c r="AH1531">
        <v>52.401400000000002</v>
      </c>
      <c r="AI1531">
        <v>51.468800000000002</v>
      </c>
      <c r="AJ1531">
        <v>53.434699999999999</v>
      </c>
      <c r="AK1531">
        <v>57.437899999999999</v>
      </c>
      <c r="AL1531">
        <v>57.986499999999999</v>
      </c>
      <c r="AM1531">
        <v>60.075899999999997</v>
      </c>
      <c r="AN1531">
        <v>64.538600000000002</v>
      </c>
      <c r="AO1531">
        <v>51.566400000000002</v>
      </c>
      <c r="AP1531">
        <v>46.838799999999999</v>
      </c>
      <c r="AQ1531">
        <v>41.747399999999999</v>
      </c>
      <c r="AR1531">
        <v>43.153799999999997</v>
      </c>
      <c r="AS1531">
        <v>40.678800000000003</v>
      </c>
      <c r="AT1531">
        <v>44.118099999999998</v>
      </c>
      <c r="AU1531">
        <v>42.040599999999998</v>
      </c>
    </row>
    <row r="1532" spans="1:47" x14ac:dyDescent="0.25">
      <c r="A1532" t="s">
        <v>10</v>
      </c>
      <c r="B1532">
        <f>_xll.BDH($A1532,"RETURN_COM_EQY","2007-05-31","","Dir=H","Per=M","Days=A","Dts=H","cols=46;rows=1")</f>
        <v>11.521000000000001</v>
      </c>
      <c r="C1532">
        <v>14.1983</v>
      </c>
      <c r="D1532">
        <v>14.768800000000001</v>
      </c>
      <c r="E1532">
        <v>17.9178</v>
      </c>
      <c r="F1532">
        <v>18.659700000000001</v>
      </c>
      <c r="G1532">
        <v>18.630600000000001</v>
      </c>
      <c r="H1532">
        <v>19.244599999999998</v>
      </c>
      <c r="I1532">
        <v>19.201000000000001</v>
      </c>
      <c r="J1532">
        <v>16.287199999999999</v>
      </c>
      <c r="K1532">
        <v>14.6585</v>
      </c>
      <c r="L1532">
        <v>8.3111999999999995</v>
      </c>
      <c r="M1532">
        <v>7.3033000000000001</v>
      </c>
      <c r="N1532">
        <v>7.6106999999999996</v>
      </c>
      <c r="O1532">
        <v>9.6895000000000007</v>
      </c>
      <c r="P1532">
        <v>15.366099999999999</v>
      </c>
      <c r="Q1532">
        <v>16.648700000000002</v>
      </c>
      <c r="R1532">
        <v>18.223400000000002</v>
      </c>
      <c r="S1532">
        <v>17.428799999999999</v>
      </c>
      <c r="T1532">
        <v>15.176500000000001</v>
      </c>
      <c r="U1532">
        <v>13.7309</v>
      </c>
      <c r="V1532">
        <v>13.541700000000001</v>
      </c>
      <c r="W1532">
        <v>13.0665</v>
      </c>
      <c r="X1532">
        <v>13.3797</v>
      </c>
      <c r="Y1532">
        <v>11.142899999999999</v>
      </c>
      <c r="Z1532">
        <v>8.6797000000000004</v>
      </c>
      <c r="AA1532">
        <v>6.7351999999999999</v>
      </c>
      <c r="AB1532">
        <v>4.3314000000000004</v>
      </c>
      <c r="AC1532">
        <v>4.0534999999999997</v>
      </c>
      <c r="AD1532">
        <v>4.1859000000000002</v>
      </c>
      <c r="AE1532">
        <v>3.6204999999999998</v>
      </c>
      <c r="AF1532">
        <v>3.7561999999999998</v>
      </c>
      <c r="AG1532">
        <v>4.4150999999999998</v>
      </c>
      <c r="AH1532">
        <v>5.2896000000000001</v>
      </c>
      <c r="AI1532">
        <v>7.0750999999999999</v>
      </c>
      <c r="AJ1532">
        <v>9.1387999999999998</v>
      </c>
      <c r="AK1532">
        <v>11.6892</v>
      </c>
      <c r="AL1532">
        <v>12.923999999999999</v>
      </c>
      <c r="AM1532">
        <v>14.049899999999999</v>
      </c>
      <c r="AN1532">
        <v>16.203399999999998</v>
      </c>
      <c r="AO1532">
        <v>17.8995</v>
      </c>
      <c r="AP1532">
        <v>19.175899999999999</v>
      </c>
      <c r="AQ1532">
        <v>20.610800000000001</v>
      </c>
      <c r="AR1532">
        <v>21.328099999999999</v>
      </c>
      <c r="AS1532">
        <v>23.1599</v>
      </c>
      <c r="AT1532">
        <v>26.255800000000001</v>
      </c>
      <c r="AU1532">
        <v>28.347000000000001</v>
      </c>
    </row>
    <row r="1533" spans="1:47" x14ac:dyDescent="0.25">
      <c r="A1533" t="s">
        <v>11</v>
      </c>
      <c r="B1533">
        <f>_xll.BDH($A1533,"RETURN_COM_EQY","2007-05-31","","Dir=H","Per=M","Days=A","Dts=H","cols=46;rows=1")</f>
        <v>17.381399999999999</v>
      </c>
      <c r="C1533">
        <v>17.2151</v>
      </c>
      <c r="D1533">
        <v>25.5122</v>
      </c>
      <c r="E1533">
        <v>26.904</v>
      </c>
      <c r="F1533">
        <v>30.050999999999998</v>
      </c>
      <c r="G1533">
        <v>33.055199999999999</v>
      </c>
      <c r="H1533">
        <v>18.581900000000001</v>
      </c>
      <c r="I1533">
        <v>15.206300000000001</v>
      </c>
      <c r="J1533">
        <v>11.798299999999999</v>
      </c>
      <c r="K1533">
        <v>10.0122</v>
      </c>
      <c r="L1533">
        <v>13.2895</v>
      </c>
      <c r="M1533">
        <v>17.274000000000001</v>
      </c>
      <c r="N1533">
        <v>21.5808</v>
      </c>
      <c r="O1533">
        <v>24.859500000000001</v>
      </c>
      <c r="P1533">
        <v>26.555299999999999</v>
      </c>
      <c r="Q1533">
        <v>27.453099999999999</v>
      </c>
      <c r="R1533">
        <v>26.9284</v>
      </c>
      <c r="S1533">
        <v>24.799900000000001</v>
      </c>
      <c r="T1533">
        <v>21.775600000000001</v>
      </c>
      <c r="U1533">
        <v>18.8019</v>
      </c>
      <c r="V1533">
        <v>16.930499999999999</v>
      </c>
      <c r="W1533">
        <v>16.3611</v>
      </c>
      <c r="X1533">
        <v>15.749600000000001</v>
      </c>
      <c r="Y1533">
        <v>15.3749</v>
      </c>
      <c r="Z1533">
        <v>15.0169</v>
      </c>
      <c r="AA1533">
        <v>15.126200000000001</v>
      </c>
      <c r="AB1533">
        <v>15.238899999999999</v>
      </c>
      <c r="AC1533">
        <v>15.285399999999999</v>
      </c>
      <c r="AD1533">
        <v>14.966799999999999</v>
      </c>
      <c r="AE1533">
        <v>13.2524</v>
      </c>
      <c r="AF1533">
        <v>13.6534</v>
      </c>
      <c r="AG1533">
        <v>13.6098</v>
      </c>
      <c r="AH1533">
        <v>14.083500000000001</v>
      </c>
      <c r="AI1533">
        <v>14.1774</v>
      </c>
      <c r="AJ1533">
        <v>13.929600000000001</v>
      </c>
      <c r="AK1533">
        <v>13.1707</v>
      </c>
      <c r="AL1533">
        <v>13.1724</v>
      </c>
      <c r="AM1533">
        <v>16.831700000000001</v>
      </c>
      <c r="AN1533">
        <v>17.751000000000001</v>
      </c>
      <c r="AO1533">
        <v>11.283899999999999</v>
      </c>
      <c r="AP1533">
        <v>9.0669000000000004</v>
      </c>
      <c r="AQ1533">
        <v>9.4898000000000007</v>
      </c>
      <c r="AR1533">
        <v>9.9436999999999998</v>
      </c>
      <c r="AS1533">
        <v>10.3598</v>
      </c>
      <c r="AT1533">
        <v>13.5724</v>
      </c>
      <c r="AU1533">
        <v>14.1411</v>
      </c>
    </row>
    <row r="1534" spans="1:47" x14ac:dyDescent="0.25">
      <c r="A1534" t="s">
        <v>12</v>
      </c>
      <c r="B1534">
        <f>_xll.BDH($A1534,"RETURN_COM_EQY","2007-05-31","","Dir=H","Per=M","Days=A","Dts=H","cols=44;rows=1")</f>
        <v>20.5288</v>
      </c>
      <c r="C1534">
        <v>19.899999999999999</v>
      </c>
      <c r="D1534">
        <v>19.3245</v>
      </c>
      <c r="E1534">
        <v>20.0137</v>
      </c>
      <c r="F1534">
        <v>14.5738</v>
      </c>
      <c r="G1534">
        <v>18.9879</v>
      </c>
      <c r="H1534">
        <v>19.309699999999999</v>
      </c>
      <c r="I1534">
        <v>15.0288</v>
      </c>
      <c r="J1534">
        <v>12.420299999999999</v>
      </c>
      <c r="K1534">
        <v>8.1830999999999996</v>
      </c>
      <c r="L1534">
        <v>7.8990999999999998</v>
      </c>
      <c r="M1534">
        <v>10.9474</v>
      </c>
      <c r="N1534">
        <v>13.670500000000001</v>
      </c>
      <c r="O1534">
        <v>12.0304</v>
      </c>
      <c r="P1534">
        <v>12.684699999999999</v>
      </c>
      <c r="Q1534">
        <v>13.383900000000001</v>
      </c>
      <c r="R1534">
        <v>12.1854</v>
      </c>
      <c r="S1534">
        <v>12.395799999999999</v>
      </c>
      <c r="T1534">
        <v>9.7002000000000006</v>
      </c>
      <c r="U1534">
        <v>7.1426999999999996</v>
      </c>
      <c r="V1534">
        <v>7.2889999999999997</v>
      </c>
      <c r="W1534">
        <v>6.6745000000000001</v>
      </c>
      <c r="X1534">
        <v>6.4070999999999998</v>
      </c>
      <c r="Y1534">
        <v>7.8253000000000004</v>
      </c>
      <c r="Z1534">
        <v>6.8687000000000005</v>
      </c>
      <c r="AA1534">
        <v>6.8760000000000003</v>
      </c>
      <c r="AB1534">
        <v>8.4239999999999995</v>
      </c>
      <c r="AC1534">
        <v>9.6620000000000008</v>
      </c>
      <c r="AD1534">
        <v>11.3161</v>
      </c>
      <c r="AE1534">
        <v>12.77</v>
      </c>
      <c r="AF1534">
        <v>12.017099999999999</v>
      </c>
      <c r="AG1534">
        <v>9.6196000000000002</v>
      </c>
      <c r="AH1534">
        <v>9.8681999999999999</v>
      </c>
      <c r="AI1534">
        <v>8.6612000000000009</v>
      </c>
      <c r="AJ1534">
        <v>8.1990999999999996</v>
      </c>
      <c r="AK1534">
        <v>8.8868000000000009</v>
      </c>
      <c r="AL1534">
        <v>7.2935999999999996</v>
      </c>
      <c r="AM1534">
        <v>7.9268999999999998</v>
      </c>
      <c r="AN1534">
        <v>7.8708999999999998</v>
      </c>
      <c r="AO1534">
        <v>7.0125999999999999</v>
      </c>
      <c r="AP1534">
        <v>8.9894999999999996</v>
      </c>
      <c r="AQ1534">
        <v>9.1987000000000005</v>
      </c>
      <c r="AR1534">
        <v>10.7361</v>
      </c>
      <c r="AS1534">
        <v>12.4901</v>
      </c>
    </row>
    <row r="1535" spans="1:47" x14ac:dyDescent="0.25">
      <c r="A1535" t="s">
        <v>13</v>
      </c>
      <c r="B1535">
        <f>_xll.BDH($A1535,"RETURN_COM_EQY","2007-05-31","","Dir=H","Per=M","Days=A","Dts=H","cols=46;rows=1")</f>
        <v>20.409500000000001</v>
      </c>
      <c r="C1535">
        <v>21.735600000000002</v>
      </c>
      <c r="D1535">
        <v>21.151</v>
      </c>
      <c r="E1535">
        <v>20.8383</v>
      </c>
      <c r="F1535">
        <v>24.1463</v>
      </c>
      <c r="G1535">
        <v>24.6511</v>
      </c>
      <c r="H1535">
        <v>24.4526</v>
      </c>
      <c r="I1535">
        <v>23.131499999999999</v>
      </c>
      <c r="J1535">
        <v>25.604700000000001</v>
      </c>
      <c r="K1535">
        <v>25.4848</v>
      </c>
      <c r="L1535">
        <v>25.604600000000001</v>
      </c>
      <c r="M1535">
        <v>24.816099999999999</v>
      </c>
      <c r="N1535">
        <v>22.430199999999999</v>
      </c>
      <c r="O1535">
        <v>21.134499999999999</v>
      </c>
      <c r="P1535">
        <v>20.828700000000001</v>
      </c>
      <c r="Q1535">
        <v>20.1157</v>
      </c>
      <c r="R1535">
        <v>21.8325</v>
      </c>
      <c r="S1535">
        <v>21.7121</v>
      </c>
      <c r="T1535">
        <v>22.466999999999999</v>
      </c>
      <c r="U1535">
        <v>21.688199999999998</v>
      </c>
      <c r="V1535">
        <v>22.904199999999999</v>
      </c>
      <c r="W1535">
        <v>22.5976</v>
      </c>
      <c r="X1535">
        <v>22.372900000000001</v>
      </c>
      <c r="Y1535">
        <v>22.0822</v>
      </c>
      <c r="Z1535">
        <v>22.852899999999998</v>
      </c>
      <c r="AA1535">
        <v>22.893799999999999</v>
      </c>
      <c r="AB1535">
        <v>22.369599999999998</v>
      </c>
      <c r="AC1535">
        <v>22.0715</v>
      </c>
      <c r="AD1535">
        <v>23.575199999999999</v>
      </c>
      <c r="AE1535">
        <v>24.667000000000002</v>
      </c>
      <c r="AF1535">
        <v>24.458100000000002</v>
      </c>
      <c r="AG1535">
        <v>23.825299999999999</v>
      </c>
      <c r="AH1535">
        <v>25.307700000000001</v>
      </c>
      <c r="AI1535">
        <v>28.570900000000002</v>
      </c>
      <c r="AJ1535">
        <v>31.011299999999999</v>
      </c>
      <c r="AK1535">
        <v>31.952300000000001</v>
      </c>
      <c r="AL1535">
        <v>32.131</v>
      </c>
      <c r="AM1535">
        <v>34.3367</v>
      </c>
      <c r="AN1535">
        <v>42.24</v>
      </c>
      <c r="AO1535">
        <v>40.656300000000002</v>
      </c>
      <c r="AP1535">
        <v>40.9831</v>
      </c>
      <c r="AQ1535">
        <v>43.327800000000003</v>
      </c>
      <c r="AR1535">
        <v>44.764600000000002</v>
      </c>
      <c r="AS1535">
        <v>43.997399999999999</v>
      </c>
      <c r="AT1535">
        <v>43.888300000000001</v>
      </c>
      <c r="AU1535">
        <v>39.959699999999998</v>
      </c>
    </row>
    <row r="1536" spans="1:47" x14ac:dyDescent="0.25">
      <c r="A1536" t="s">
        <v>14</v>
      </c>
      <c r="B1536">
        <f>_xll.BDH($A1536,"RETURN_COM_EQY","2007-05-31","","Dir=H","Per=M","Days=A","Dts=H","cols=46;rows=1")</f>
        <v>17.805900000000001</v>
      </c>
      <c r="C1536">
        <v>15.494199999999999</v>
      </c>
      <c r="D1536">
        <v>14.4643</v>
      </c>
      <c r="E1536">
        <v>13.722799999999999</v>
      </c>
      <c r="F1536">
        <v>16.072600000000001</v>
      </c>
      <c r="G1536">
        <v>23.443200000000001</v>
      </c>
      <c r="H1536">
        <v>75.435400000000001</v>
      </c>
      <c r="I1536">
        <v>76.476699999999994</v>
      </c>
      <c r="J1536">
        <v>108.72150000000001</v>
      </c>
      <c r="K1536">
        <v>161.12780000000001</v>
      </c>
      <c r="L1536">
        <v>35.066800000000001</v>
      </c>
      <c r="M1536">
        <v>35.066800000000001</v>
      </c>
      <c r="N1536">
        <v>122.9071</v>
      </c>
      <c r="O1536">
        <v>134.982</v>
      </c>
      <c r="P1536">
        <v>130.95820000000001</v>
      </c>
      <c r="Q1536">
        <v>130.95820000000001</v>
      </c>
      <c r="R1536">
        <v>418.56630000000001</v>
      </c>
      <c r="S1536">
        <v>308.7672</v>
      </c>
      <c r="T1536">
        <v>316.7688</v>
      </c>
      <c r="U1536">
        <v>199.74870000000001</v>
      </c>
      <c r="V1536">
        <v>169.11920000000001</v>
      </c>
      <c r="W1536">
        <v>126.70140000000001</v>
      </c>
      <c r="X1536">
        <v>119.8646</v>
      </c>
      <c r="Y1536">
        <v>97.081699999999998</v>
      </c>
      <c r="Z1536">
        <v>95.252700000000004</v>
      </c>
      <c r="AA1536">
        <v>76.733099999999993</v>
      </c>
      <c r="AB1536">
        <v>71.706400000000002</v>
      </c>
      <c r="AC1536">
        <v>64.938500000000005</v>
      </c>
      <c r="AD1536">
        <v>68.8035</v>
      </c>
      <c r="AE1536">
        <v>62.171100000000003</v>
      </c>
      <c r="AF1536">
        <v>30.225100000000001</v>
      </c>
      <c r="AG1536">
        <v>35.0501</v>
      </c>
      <c r="AH1536">
        <v>34.085599999999999</v>
      </c>
      <c r="AI1536">
        <v>30.3446</v>
      </c>
      <c r="AJ1536">
        <v>25.032</v>
      </c>
      <c r="AK1536">
        <v>29.86</v>
      </c>
      <c r="AL1536">
        <v>26.409300000000002</v>
      </c>
      <c r="AM1536">
        <v>30.345500000000001</v>
      </c>
      <c r="AN1536">
        <v>23.5701</v>
      </c>
      <c r="AO1536">
        <v>28.1831</v>
      </c>
      <c r="AP1536">
        <v>31.8339</v>
      </c>
      <c r="AQ1536">
        <v>31.254799999999999</v>
      </c>
      <c r="AR1536">
        <v>44.889699999999998</v>
      </c>
      <c r="AS1536">
        <v>47.912300000000002</v>
      </c>
      <c r="AT1536">
        <v>50.009900000000002</v>
      </c>
      <c r="AU1536">
        <v>48.882800000000003</v>
      </c>
    </row>
    <row r="1537" spans="1:47" x14ac:dyDescent="0.25">
      <c r="A1537" t="s">
        <v>15</v>
      </c>
      <c r="B1537">
        <f>_xll.BDH($A1537,"RETURN_COM_EQY","2007-05-31","","Dir=H","Per=M","Days=A","Dts=H","cols=46;rows=1")</f>
        <v>32.803699999999999</v>
      </c>
      <c r="C1537">
        <v>32.678699999999999</v>
      </c>
      <c r="D1537">
        <v>30.373100000000001</v>
      </c>
      <c r="E1537">
        <v>30.887499999999999</v>
      </c>
      <c r="F1537">
        <v>30.826899999999998</v>
      </c>
      <c r="G1537">
        <v>29.8887</v>
      </c>
      <c r="H1537">
        <v>14.4499</v>
      </c>
      <c r="I1537">
        <v>4.6187000000000005</v>
      </c>
      <c r="J1537">
        <v>-1.6938</v>
      </c>
      <c r="K1537">
        <v>-6.8789999999999996</v>
      </c>
      <c r="L1537">
        <v>4.1664000000000003</v>
      </c>
      <c r="M1537">
        <v>8.9354999999999993</v>
      </c>
      <c r="N1537">
        <v>12.12</v>
      </c>
      <c r="O1537">
        <v>13.421200000000001</v>
      </c>
      <c r="P1537">
        <v>13.7537</v>
      </c>
      <c r="Q1537">
        <v>14.9695</v>
      </c>
      <c r="R1537">
        <v>15.427300000000001</v>
      </c>
      <c r="S1537">
        <v>16.248999999999999</v>
      </c>
      <c r="T1537">
        <v>16.339300000000001</v>
      </c>
      <c r="U1537">
        <v>15.535399999999999</v>
      </c>
      <c r="V1537">
        <v>15.014099999999999</v>
      </c>
      <c r="W1537">
        <v>12.737299999999999</v>
      </c>
      <c r="X1537">
        <v>12.6028</v>
      </c>
      <c r="Y1537">
        <v>10.8528</v>
      </c>
      <c r="Z1537">
        <v>10.783899999999999</v>
      </c>
      <c r="AA1537">
        <v>11.9336</v>
      </c>
      <c r="AB1537">
        <v>10.6302</v>
      </c>
      <c r="AC1537">
        <v>9.2151999999999994</v>
      </c>
      <c r="AD1537">
        <v>7.8948</v>
      </c>
      <c r="AE1537">
        <v>5.6067</v>
      </c>
      <c r="AF1537">
        <v>3.6512000000000002</v>
      </c>
      <c r="AG1537">
        <v>3.2172999999999998</v>
      </c>
      <c r="AH1537">
        <v>-10.8613</v>
      </c>
      <c r="AI1537">
        <v>-14.0844</v>
      </c>
      <c r="AJ1537">
        <v>-17.218900000000001</v>
      </c>
      <c r="AK1537">
        <v>-28.2654</v>
      </c>
      <c r="AL1537">
        <v>-21.454599999999999</v>
      </c>
      <c r="AM1537">
        <v>-31.921800000000001</v>
      </c>
      <c r="AN1537">
        <v>-49.473100000000002</v>
      </c>
      <c r="AO1537">
        <v>-55.967100000000002</v>
      </c>
      <c r="AP1537">
        <v>-71.612399999999994</v>
      </c>
      <c r="AQ1537">
        <v>-97.063100000000006</v>
      </c>
      <c r="AR1537">
        <v>-97.063100000000006</v>
      </c>
      <c r="AS1537">
        <v>-97.063100000000006</v>
      </c>
      <c r="AT1537">
        <v>-97.063100000000006</v>
      </c>
      <c r="AU1537">
        <v>-97.063100000000006</v>
      </c>
    </row>
    <row r="1538" spans="1:47" x14ac:dyDescent="0.25">
      <c r="A1538" t="s">
        <v>16</v>
      </c>
      <c r="B1538">
        <f>_xll.BDH($A1538,"RETURN_COM_EQY","2007-05-31","","Dir=H","Per=M","Days=A","Dts=H","cols=46;rows=1")</f>
        <v>9.3931000000000004</v>
      </c>
      <c r="C1538">
        <v>8.4184999999999999</v>
      </c>
      <c r="D1538">
        <v>9.2688000000000006</v>
      </c>
      <c r="E1538">
        <v>9.5108999999999995</v>
      </c>
      <c r="F1538">
        <v>10.361000000000001</v>
      </c>
      <c r="G1538">
        <v>9.5078999999999994</v>
      </c>
      <c r="H1538">
        <v>8.8224999999999998</v>
      </c>
      <c r="I1538">
        <v>8.8019999999999996</v>
      </c>
      <c r="J1538">
        <v>8.1209000000000007</v>
      </c>
      <c r="K1538">
        <v>7.9284999999999997</v>
      </c>
      <c r="L1538">
        <v>8.2597000000000005</v>
      </c>
      <c r="M1538">
        <v>7.6593999999999998</v>
      </c>
      <c r="N1538">
        <v>7.3986000000000001</v>
      </c>
      <c r="O1538">
        <v>2.129</v>
      </c>
      <c r="P1538">
        <v>1.7837000000000001</v>
      </c>
      <c r="Q1538">
        <v>1.3822999999999999</v>
      </c>
      <c r="R1538">
        <v>1.1915</v>
      </c>
      <c r="S1538">
        <v>6.9329000000000001</v>
      </c>
      <c r="T1538">
        <v>6.633</v>
      </c>
      <c r="U1538">
        <v>0.59379999999999999</v>
      </c>
      <c r="V1538">
        <v>1.5382</v>
      </c>
      <c r="W1538">
        <v>2.6085000000000003</v>
      </c>
      <c r="X1538">
        <v>-13.402100000000001</v>
      </c>
      <c r="Y1538">
        <v>-10.379099999999999</v>
      </c>
      <c r="Z1538">
        <v>-11.946300000000001</v>
      </c>
      <c r="AA1538">
        <v>-12.5138</v>
      </c>
      <c r="AB1538">
        <v>4.3921000000000001</v>
      </c>
      <c r="AC1538">
        <v>8.2310999999999996</v>
      </c>
      <c r="AD1538">
        <v>9.0221</v>
      </c>
      <c r="AE1538">
        <v>8.6155000000000008</v>
      </c>
      <c r="AF1538">
        <v>8.8406000000000002</v>
      </c>
      <c r="AG1538">
        <v>9.0489999999999995</v>
      </c>
      <c r="AH1538">
        <v>8.9832000000000001</v>
      </c>
      <c r="AI1538">
        <v>9.4139999999999997</v>
      </c>
      <c r="AJ1538">
        <v>9.2247000000000003</v>
      </c>
      <c r="AK1538">
        <v>9.2388999999999992</v>
      </c>
      <c r="AL1538">
        <v>9.1188000000000002</v>
      </c>
      <c r="AM1538">
        <v>9.1503999999999994</v>
      </c>
      <c r="AN1538">
        <v>9.2959999999999994</v>
      </c>
      <c r="AO1538">
        <v>9.3304000000000009</v>
      </c>
      <c r="AP1538">
        <v>9.8864000000000001</v>
      </c>
      <c r="AQ1538">
        <v>8.4605999999999995</v>
      </c>
      <c r="AR1538">
        <v>7.3212999999999999</v>
      </c>
      <c r="AS1538">
        <v>8.0033999999999992</v>
      </c>
      <c r="AT1538">
        <v>8.4983000000000004</v>
      </c>
      <c r="AU1538">
        <v>9.1593999999999998</v>
      </c>
    </row>
    <row r="1539" spans="1:47" x14ac:dyDescent="0.25">
      <c r="A1539" t="s">
        <v>17</v>
      </c>
      <c r="B1539">
        <f>_xll.BDH($A1539,"RETURN_COM_EQY","2007-05-31","","Dir=H","Per=M","Days=A","Dts=H","cols=46;rows=1")</f>
        <v>9.4015000000000004</v>
      </c>
      <c r="C1539">
        <v>10.692600000000001</v>
      </c>
      <c r="D1539">
        <v>11.1744</v>
      </c>
      <c r="E1539">
        <v>13.889900000000001</v>
      </c>
      <c r="F1539">
        <v>14.6991</v>
      </c>
      <c r="G1539">
        <v>14.0017</v>
      </c>
      <c r="H1539">
        <v>13.2775</v>
      </c>
      <c r="I1539">
        <v>10.882400000000001</v>
      </c>
      <c r="J1539">
        <v>10.275499999999999</v>
      </c>
      <c r="K1539">
        <v>10.591699999999999</v>
      </c>
      <c r="L1539">
        <v>11.379200000000001</v>
      </c>
      <c r="M1539">
        <v>11.045199999999999</v>
      </c>
      <c r="N1539">
        <v>8.9183000000000003</v>
      </c>
      <c r="O1539">
        <v>9.5135000000000005</v>
      </c>
      <c r="P1539">
        <v>9.0351999999999997</v>
      </c>
      <c r="Q1539">
        <v>8.9878999999999998</v>
      </c>
      <c r="R1539">
        <v>10.548400000000001</v>
      </c>
      <c r="S1539">
        <v>12.7804</v>
      </c>
      <c r="T1539">
        <v>13.7241</v>
      </c>
      <c r="U1539">
        <v>13.808299999999999</v>
      </c>
      <c r="V1539">
        <v>13.728999999999999</v>
      </c>
      <c r="W1539">
        <v>10.3208</v>
      </c>
      <c r="X1539">
        <v>8.4210999999999991</v>
      </c>
      <c r="Y1539">
        <v>8.1448</v>
      </c>
      <c r="Z1539">
        <v>7.9164000000000003</v>
      </c>
      <c r="AA1539">
        <v>7.4352999999999998</v>
      </c>
      <c r="AB1539">
        <v>9.4502000000000006</v>
      </c>
      <c r="AC1539">
        <v>10.5349</v>
      </c>
      <c r="AD1539">
        <v>10.766500000000001</v>
      </c>
      <c r="AE1539">
        <v>10.965400000000001</v>
      </c>
      <c r="AF1539">
        <v>9.9315999999999995</v>
      </c>
      <c r="AG1539">
        <v>10.120900000000001</v>
      </c>
      <c r="AH1539">
        <v>10.249599999999999</v>
      </c>
      <c r="AI1539">
        <v>10.2323</v>
      </c>
      <c r="AJ1539">
        <v>11.7948</v>
      </c>
      <c r="AK1539">
        <v>10.8523</v>
      </c>
      <c r="AL1539">
        <v>11.117699999999999</v>
      </c>
      <c r="AM1539">
        <v>4.0381999999999998</v>
      </c>
      <c r="AN1539">
        <v>3.4622999999999999</v>
      </c>
      <c r="AO1539">
        <v>3.9196</v>
      </c>
      <c r="AP1539">
        <v>3.1743000000000001</v>
      </c>
      <c r="AQ1539">
        <v>10.651299999999999</v>
      </c>
      <c r="AR1539">
        <v>10.716100000000001</v>
      </c>
      <c r="AS1539">
        <v>9.8085000000000004</v>
      </c>
      <c r="AT1539">
        <v>10.543699999999999</v>
      </c>
      <c r="AU1539">
        <v>10.5646</v>
      </c>
    </row>
    <row r="1540" spans="1:47" x14ac:dyDescent="0.25">
      <c r="A1540" t="s">
        <v>18</v>
      </c>
      <c r="B1540">
        <f>_xll.BDH($A1540,"RETURN_COM_EQY","2007-05-31","","Dir=H","Per=M","Days=A","Dts=H","cols=46;rows=1")</f>
        <v>-18.831600000000002</v>
      </c>
      <c r="C1540">
        <v>-2.9973000000000001</v>
      </c>
      <c r="D1540">
        <v>-3.093</v>
      </c>
      <c r="E1540">
        <v>20.422799999999999</v>
      </c>
      <c r="F1540">
        <v>33.959200000000003</v>
      </c>
      <c r="G1540">
        <v>34.706499999999998</v>
      </c>
      <c r="H1540">
        <v>36.1188</v>
      </c>
      <c r="I1540">
        <v>33.692599999999999</v>
      </c>
      <c r="J1540">
        <v>14.260999999999999</v>
      </c>
      <c r="K1540">
        <v>14.956899999999999</v>
      </c>
      <c r="L1540">
        <v>15.771800000000001</v>
      </c>
      <c r="M1540">
        <v>12.3401</v>
      </c>
      <c r="N1540">
        <v>8.4483999999999995</v>
      </c>
      <c r="O1540">
        <v>6.9206000000000003</v>
      </c>
      <c r="P1540">
        <v>0.1615</v>
      </c>
      <c r="Q1540">
        <v>0.7056</v>
      </c>
      <c r="R1540">
        <v>1.1177999999999999</v>
      </c>
      <c r="S1540">
        <v>-2.5756000000000001</v>
      </c>
      <c r="T1540">
        <v>0.93410000000000004</v>
      </c>
      <c r="U1540">
        <v>2.6353</v>
      </c>
      <c r="V1540">
        <v>2.1636000000000002</v>
      </c>
      <c r="W1540">
        <v>-24.321999999999999</v>
      </c>
      <c r="X1540">
        <v>-17.346599999999999</v>
      </c>
      <c r="Y1540">
        <v>-21.057400000000001</v>
      </c>
      <c r="Z1540">
        <v>-21.044899999999998</v>
      </c>
      <c r="AA1540">
        <v>10.7178</v>
      </c>
      <c r="AB1540">
        <v>2.5621</v>
      </c>
      <c r="AC1540">
        <v>-0.58919999999999995</v>
      </c>
      <c r="AD1540">
        <v>-1.3392999999999999</v>
      </c>
      <c r="AE1540">
        <v>7.7523999999999997</v>
      </c>
      <c r="AF1540">
        <v>17.8796</v>
      </c>
      <c r="AG1540">
        <v>23.591000000000001</v>
      </c>
      <c r="AH1540">
        <v>22.414899999999999</v>
      </c>
      <c r="AI1540">
        <v>14.9925</v>
      </c>
      <c r="AJ1540">
        <v>8.2469000000000001</v>
      </c>
      <c r="AK1540">
        <v>8.0298999999999996</v>
      </c>
      <c r="AL1540">
        <v>-7.8733000000000004</v>
      </c>
      <c r="AM1540">
        <v>-8.2492999999999999</v>
      </c>
      <c r="AN1540">
        <v>-38.027900000000002</v>
      </c>
      <c r="AO1540">
        <v>-41.343699999999998</v>
      </c>
      <c r="AP1540">
        <v>-25.747399999999999</v>
      </c>
      <c r="AQ1540">
        <v>-25.313099999999999</v>
      </c>
      <c r="AR1540">
        <v>-44.152900000000002</v>
      </c>
      <c r="AS1540">
        <v>-14.650700000000001</v>
      </c>
      <c r="AT1540">
        <v>-6.8246000000000002</v>
      </c>
      <c r="AU1540">
        <v>-8.2268000000000008</v>
      </c>
    </row>
    <row r="1541" spans="1:47" x14ac:dyDescent="0.25">
      <c r="A1541" t="s">
        <v>19</v>
      </c>
      <c r="B1541">
        <f>_xll.BDH($A1541,"RETURN_COM_EQY","2007-05-31","","Dir=H","Per=M","Days=A","Dts=H","cols=46;rows=1")</f>
        <v>19.923200000000001</v>
      </c>
      <c r="C1541">
        <v>19.2135</v>
      </c>
      <c r="D1541">
        <v>19.0593</v>
      </c>
      <c r="E1541">
        <v>20.345300000000002</v>
      </c>
      <c r="F1541">
        <v>21.8659</v>
      </c>
      <c r="G1541">
        <v>19.249500000000001</v>
      </c>
      <c r="H1541">
        <v>16.2498</v>
      </c>
      <c r="I1541">
        <v>20.235499999999998</v>
      </c>
      <c r="J1541">
        <v>16.5626</v>
      </c>
      <c r="K1541">
        <v>20.066800000000001</v>
      </c>
      <c r="L1541">
        <v>19.8858</v>
      </c>
      <c r="M1541">
        <v>22.049900000000001</v>
      </c>
      <c r="N1541">
        <v>22.3565</v>
      </c>
      <c r="O1541">
        <v>22.697900000000001</v>
      </c>
      <c r="P1541">
        <v>24.074400000000001</v>
      </c>
      <c r="Q1541">
        <v>20.959499999999998</v>
      </c>
      <c r="R1541">
        <v>16.264600000000002</v>
      </c>
      <c r="S1541">
        <v>15.398199999999999</v>
      </c>
      <c r="T1541">
        <v>15.981999999999999</v>
      </c>
      <c r="U1541">
        <v>18.762699999999999</v>
      </c>
      <c r="V1541">
        <v>19.289000000000001</v>
      </c>
      <c r="W1541">
        <v>19.540800000000001</v>
      </c>
      <c r="X1541">
        <v>19.817499999999999</v>
      </c>
      <c r="Y1541">
        <v>20.378399999999999</v>
      </c>
      <c r="Z1541">
        <v>24.2439</v>
      </c>
      <c r="AA1541">
        <v>19.998000000000001</v>
      </c>
      <c r="AB1541">
        <v>20.6419</v>
      </c>
      <c r="AC1541">
        <v>19.211200000000002</v>
      </c>
      <c r="AD1541">
        <v>18.679200000000002</v>
      </c>
      <c r="AE1541">
        <v>17.9816</v>
      </c>
      <c r="AF1541">
        <v>17.902799999999999</v>
      </c>
      <c r="AG1541">
        <v>16.798300000000001</v>
      </c>
      <c r="AH1541">
        <v>15.2996</v>
      </c>
      <c r="AI1541">
        <v>14.2759</v>
      </c>
      <c r="AJ1541">
        <v>14.050800000000001</v>
      </c>
      <c r="AK1541">
        <v>13.4565</v>
      </c>
      <c r="AL1541">
        <v>13.0206</v>
      </c>
      <c r="AM1541">
        <v>13.1768</v>
      </c>
      <c r="AN1541">
        <v>13.9251</v>
      </c>
      <c r="AO1541">
        <v>12.487299999999999</v>
      </c>
      <c r="AP1541">
        <v>12.1899</v>
      </c>
      <c r="AQ1541">
        <v>12.3855</v>
      </c>
      <c r="AR1541">
        <v>19.396599999999999</v>
      </c>
      <c r="AS1541">
        <v>20.153700000000001</v>
      </c>
      <c r="AT1541">
        <v>20.378299999999999</v>
      </c>
      <c r="AU1541">
        <v>20.990500000000001</v>
      </c>
    </row>
    <row r="1542" spans="1:47" x14ac:dyDescent="0.25">
      <c r="A1542" t="s">
        <v>20</v>
      </c>
      <c r="B1542">
        <f>_xll.BDH($A1542,"RETURN_COM_EQY","2007-05-31","","Dir=H","Per=M","Days=A","Dts=H","cols=46;rows=1")</f>
        <v>-19.842300000000002</v>
      </c>
      <c r="C1542">
        <v>-19.426400000000001</v>
      </c>
      <c r="D1542">
        <v>7.9907000000000004</v>
      </c>
      <c r="E1542">
        <v>8.8491</v>
      </c>
      <c r="F1542">
        <v>9.8487000000000009</v>
      </c>
      <c r="G1542">
        <v>11.4275</v>
      </c>
      <c r="H1542">
        <v>12.045299999999999</v>
      </c>
      <c r="I1542">
        <v>11.647500000000001</v>
      </c>
      <c r="J1542">
        <v>10.924200000000001</v>
      </c>
      <c r="K1542">
        <v>10.1579</v>
      </c>
      <c r="L1542">
        <v>8.6521000000000008</v>
      </c>
      <c r="M1542">
        <v>9.2333999999999996</v>
      </c>
      <c r="N1542">
        <v>9.6995000000000005</v>
      </c>
      <c r="O1542">
        <v>8.0670999999999999</v>
      </c>
      <c r="P1542">
        <v>5.8494999999999999</v>
      </c>
      <c r="Q1542">
        <v>4.9481999999999999</v>
      </c>
      <c r="R1542">
        <v>4.2979000000000003</v>
      </c>
      <c r="S1542">
        <v>5.4993999999999996</v>
      </c>
      <c r="T1542">
        <v>7.6227</v>
      </c>
      <c r="U1542">
        <v>7.6927000000000003</v>
      </c>
      <c r="V1542">
        <v>4.4215999999999998</v>
      </c>
      <c r="W1542">
        <v>4.5717999999999996</v>
      </c>
      <c r="X1542">
        <v>2.6307</v>
      </c>
      <c r="Y1542">
        <v>-1.6598999999999999</v>
      </c>
      <c r="Z1542">
        <v>-15.863</v>
      </c>
      <c r="AA1542">
        <v>-15.4434</v>
      </c>
      <c r="AB1542">
        <v>-11.2286</v>
      </c>
      <c r="AC1542">
        <v>-8.3314000000000004</v>
      </c>
      <c r="AD1542">
        <v>0.94430000000000003</v>
      </c>
      <c r="AE1542">
        <v>-6.3619000000000003</v>
      </c>
      <c r="AF1542">
        <v>-8.6126000000000005</v>
      </c>
      <c r="AG1542">
        <v>-5.9454000000000002</v>
      </c>
      <c r="AH1542">
        <v>-6.8457999999999997</v>
      </c>
      <c r="AI1542">
        <v>7.1927000000000003</v>
      </c>
      <c r="AJ1542">
        <v>7.3795000000000002</v>
      </c>
      <c r="AK1542">
        <v>6.3453999999999997</v>
      </c>
      <c r="AL1542">
        <v>5.9863</v>
      </c>
      <c r="AM1542">
        <v>17.916899999999998</v>
      </c>
      <c r="AN1542">
        <v>20.612400000000001</v>
      </c>
      <c r="AO1542">
        <v>16.672599999999999</v>
      </c>
      <c r="AP1542">
        <v>16.447199999999999</v>
      </c>
      <c r="AQ1542">
        <v>-9.9887999999999995</v>
      </c>
      <c r="AR1542">
        <v>-6.2919999999999998</v>
      </c>
      <c r="AS1542">
        <v>-2.9512999999999998</v>
      </c>
      <c r="AT1542">
        <v>-2.5163000000000002</v>
      </c>
      <c r="AU1542">
        <v>3.2347000000000001</v>
      </c>
    </row>
    <row r="1543" spans="1:47" x14ac:dyDescent="0.25">
      <c r="A1543" t="s">
        <v>21</v>
      </c>
      <c r="B1543">
        <f>_xll.BDH($A1543,"RETURN_COM_EQY","2007-05-31","","Dir=H","Per=M","Days=A","Dts=H","cols=46;rows=1")</f>
        <v>16.7362</v>
      </c>
      <c r="C1543">
        <v>14.9145</v>
      </c>
      <c r="D1543">
        <v>6.2792000000000003</v>
      </c>
      <c r="E1543">
        <v>-6.2760999999999996</v>
      </c>
      <c r="F1543">
        <v>-16.850300000000001</v>
      </c>
      <c r="G1543">
        <v>-48.984000000000002</v>
      </c>
      <c r="H1543">
        <v>-183.73990000000001</v>
      </c>
      <c r="I1543">
        <v>-155.0514</v>
      </c>
      <c r="J1543">
        <v>-195.72649999999999</v>
      </c>
      <c r="K1543">
        <v>-134.7106</v>
      </c>
      <c r="L1543">
        <v>-76.1678</v>
      </c>
      <c r="M1543">
        <v>-21.8687</v>
      </c>
      <c r="N1543">
        <v>-53.3553</v>
      </c>
      <c r="O1543">
        <v>-45.933</v>
      </c>
      <c r="P1543">
        <v>-7.0522</v>
      </c>
      <c r="Q1543">
        <v>-3.5282</v>
      </c>
      <c r="R1543">
        <v>7.2607999999999997</v>
      </c>
      <c r="S1543">
        <v>3.1002000000000001</v>
      </c>
      <c r="T1543">
        <v>28.770800000000001</v>
      </c>
      <c r="U1543">
        <v>23.910599999999999</v>
      </c>
      <c r="V1543">
        <v>31.069500000000001</v>
      </c>
      <c r="W1543">
        <v>41.682000000000002</v>
      </c>
      <c r="X1543">
        <v>3.4459</v>
      </c>
      <c r="Y1543">
        <v>2.4003000000000001</v>
      </c>
      <c r="Z1543">
        <v>2.8045</v>
      </c>
      <c r="AA1543">
        <v>3.1417999999999999</v>
      </c>
      <c r="AB1543">
        <v>9.1548999999999996</v>
      </c>
      <c r="AC1543">
        <v>8.3480000000000008</v>
      </c>
      <c r="AD1543">
        <v>8.5884999999999998</v>
      </c>
      <c r="AE1543">
        <v>8.5372000000000003</v>
      </c>
      <c r="AF1543">
        <v>7.2614999999999998</v>
      </c>
      <c r="AG1543">
        <v>7.9202000000000004</v>
      </c>
      <c r="AH1543">
        <v>6.6989999999999998</v>
      </c>
      <c r="AI1543">
        <v>4.5206999999999997</v>
      </c>
      <c r="AJ1543">
        <v>2.2345000000000002</v>
      </c>
      <c r="AK1543">
        <v>-0.46310000000000001</v>
      </c>
      <c r="AL1543">
        <v>-0.35220000000000001</v>
      </c>
      <c r="AM1543">
        <v>0.37409999999999999</v>
      </c>
      <c r="AN1543">
        <v>-1.0232000000000001</v>
      </c>
      <c r="AO1543">
        <v>0.63839999999999997</v>
      </c>
      <c r="AP1543">
        <v>-0.3226</v>
      </c>
      <c r="AQ1543">
        <v>-3.0596000000000001</v>
      </c>
      <c r="AR1543">
        <v>-8.6011000000000006</v>
      </c>
      <c r="AS1543">
        <v>-9.2516999999999996</v>
      </c>
      <c r="AT1543">
        <v>-9.6710999999999991</v>
      </c>
      <c r="AU1543">
        <v>-9.2237000000000009</v>
      </c>
    </row>
    <row r="1544" spans="1:47" x14ac:dyDescent="0.25">
      <c r="A1544" t="s">
        <v>22</v>
      </c>
      <c r="B1544">
        <f>_xll.BDH($A1544,"RETURN_COM_EQY","2007-05-31","","Dir=H","Per=M","Days=A","Dts=H","cols=46;rows=1")</f>
        <v>1.9826999999999999</v>
      </c>
      <c r="C1544">
        <v>3.9529000000000001</v>
      </c>
      <c r="D1544">
        <v>-2.84</v>
      </c>
      <c r="E1544">
        <v>-7.1298000000000004</v>
      </c>
      <c r="F1544">
        <v>13.4031</v>
      </c>
      <c r="G1544">
        <v>30.557500000000001</v>
      </c>
      <c r="H1544">
        <v>44.252499999999998</v>
      </c>
      <c r="I1544">
        <v>46.750100000000003</v>
      </c>
      <c r="J1544">
        <v>10.7858</v>
      </c>
      <c r="K1544">
        <v>-15.8606</v>
      </c>
      <c r="L1544">
        <v>-19.9937</v>
      </c>
      <c r="M1544">
        <v>-19.680900000000001</v>
      </c>
      <c r="N1544">
        <v>-18.697600000000001</v>
      </c>
      <c r="O1544">
        <v>-18.098299999999998</v>
      </c>
      <c r="P1544">
        <v>-25.910399999999999</v>
      </c>
      <c r="Q1544">
        <v>-27.0244</v>
      </c>
      <c r="R1544">
        <v>-32.930700000000002</v>
      </c>
      <c r="S1544">
        <v>-32.356900000000003</v>
      </c>
      <c r="T1544">
        <v>-32.255499999999998</v>
      </c>
      <c r="U1544">
        <v>-29.725300000000001</v>
      </c>
      <c r="V1544">
        <v>-8.7566000000000006</v>
      </c>
      <c r="W1544">
        <v>-1.6926999999999999</v>
      </c>
      <c r="X1544">
        <v>14.93</v>
      </c>
      <c r="Y1544">
        <v>19.241599999999998</v>
      </c>
      <c r="Z1544">
        <v>13.708600000000001</v>
      </c>
      <c r="AA1544">
        <v>18.4206</v>
      </c>
      <c r="AB1544">
        <v>23.2973</v>
      </c>
      <c r="AC1544">
        <v>30.098400000000002</v>
      </c>
      <c r="AD1544">
        <v>37.709299999999999</v>
      </c>
      <c r="AE1544">
        <v>41.5899</v>
      </c>
      <c r="AF1544">
        <v>30.935200000000002</v>
      </c>
      <c r="AG1544">
        <v>27.478000000000002</v>
      </c>
      <c r="AH1544">
        <v>25.6799</v>
      </c>
      <c r="AI1544">
        <v>16.5518</v>
      </c>
      <c r="AJ1544">
        <v>18.942299999999999</v>
      </c>
      <c r="AK1544">
        <v>11.821400000000001</v>
      </c>
      <c r="AL1544">
        <v>21.4528</v>
      </c>
      <c r="AM1544">
        <v>21.497599999999998</v>
      </c>
      <c r="AN1544">
        <v>26.791799999999999</v>
      </c>
      <c r="AO1544">
        <v>27.217700000000001</v>
      </c>
      <c r="AP1544">
        <v>13.678000000000001</v>
      </c>
      <c r="AQ1544">
        <v>14.570600000000001</v>
      </c>
      <c r="AR1544">
        <v>19.136700000000001</v>
      </c>
      <c r="AS1544">
        <v>24.328900000000001</v>
      </c>
      <c r="AT1544">
        <v>25.894100000000002</v>
      </c>
      <c r="AU1544">
        <v>55.6845</v>
      </c>
    </row>
    <row r="1545" spans="1:47" x14ac:dyDescent="0.25">
      <c r="A1545" t="s">
        <v>23</v>
      </c>
      <c r="B1545">
        <f>_xll.BDH($A1545,"RETURN_COM_EQY","2007-05-31","","Dir=H","Per=M","Days=A","Dts=H","cols=46;rows=1")</f>
        <v>20.299900000000001</v>
      </c>
      <c r="C1545">
        <v>20.447400000000002</v>
      </c>
      <c r="D1545">
        <v>16.505600000000001</v>
      </c>
      <c r="E1545">
        <v>16.2667</v>
      </c>
      <c r="F1545">
        <v>16.988399999999999</v>
      </c>
      <c r="G1545">
        <v>10.089600000000001</v>
      </c>
      <c r="H1545">
        <v>11.484299999999999</v>
      </c>
      <c r="I1545">
        <v>8.6714000000000002</v>
      </c>
      <c r="J1545">
        <v>8.01</v>
      </c>
      <c r="K1545">
        <v>13.9214</v>
      </c>
      <c r="L1545">
        <v>10.056900000000001</v>
      </c>
      <c r="M1545">
        <v>11.735799999999999</v>
      </c>
      <c r="N1545">
        <v>10.1793</v>
      </c>
      <c r="O1545">
        <v>9.2601999999999993</v>
      </c>
      <c r="P1545">
        <v>5.7957999999999998</v>
      </c>
      <c r="Q1545">
        <v>5.4253</v>
      </c>
      <c r="R1545">
        <v>5.3265000000000002</v>
      </c>
      <c r="S1545">
        <v>3.7839</v>
      </c>
      <c r="T1545">
        <v>11.1854</v>
      </c>
      <c r="U1545">
        <v>11.561999999999999</v>
      </c>
      <c r="V1545">
        <v>11.4156</v>
      </c>
      <c r="W1545">
        <v>12.063000000000001</v>
      </c>
      <c r="X1545">
        <v>9.6171000000000006</v>
      </c>
      <c r="Y1545">
        <v>8.6166999999999998</v>
      </c>
      <c r="Z1545">
        <v>8.1913</v>
      </c>
      <c r="AA1545">
        <v>8.0914000000000001</v>
      </c>
      <c r="AB1545">
        <v>9.7597000000000005</v>
      </c>
      <c r="AC1545">
        <v>9.8685000000000009</v>
      </c>
      <c r="AD1545">
        <v>10.2204</v>
      </c>
      <c r="AE1545">
        <v>10.468</v>
      </c>
      <c r="AF1545">
        <v>9.4041999999999994</v>
      </c>
      <c r="AG1545">
        <v>7.5056000000000003</v>
      </c>
      <c r="AH1545">
        <v>5.3624000000000001</v>
      </c>
      <c r="AI1545">
        <v>2.5047999999999999</v>
      </c>
      <c r="AJ1545">
        <v>2.9171</v>
      </c>
      <c r="AK1545">
        <v>6.4359000000000002</v>
      </c>
      <c r="AL1545">
        <v>9.5054999999999996</v>
      </c>
      <c r="AM1545">
        <v>13.056699999999999</v>
      </c>
      <c r="AN1545">
        <v>13.1159</v>
      </c>
      <c r="AO1545">
        <v>11.2073</v>
      </c>
      <c r="AP1545">
        <v>9.9558</v>
      </c>
      <c r="AQ1545">
        <v>5.5076000000000001</v>
      </c>
      <c r="AR1545">
        <v>12.4177</v>
      </c>
      <c r="AS1545">
        <v>11.524800000000001</v>
      </c>
      <c r="AT1545">
        <v>9.2009000000000007</v>
      </c>
      <c r="AU1545">
        <v>11.418900000000001</v>
      </c>
    </row>
    <row r="1546" spans="1:47" x14ac:dyDescent="0.25">
      <c r="A1546" t="s">
        <v>24</v>
      </c>
      <c r="B1546">
        <f>_xll.BDH($A1546,"RETURN_COM_EQY","2007-05-31","","Dir=H","Per=M","Days=A","Dts=H","cols=46;rows=1")</f>
        <v>17.474699999999999</v>
      </c>
      <c r="C1546">
        <v>17.336400000000001</v>
      </c>
      <c r="D1546">
        <v>17.574100000000001</v>
      </c>
      <c r="E1546">
        <v>14.427099999999999</v>
      </c>
      <c r="F1546">
        <v>14.5792</v>
      </c>
      <c r="G1546">
        <v>12.4328</v>
      </c>
      <c r="H1546">
        <v>10.6327</v>
      </c>
      <c r="I1546">
        <v>14.6579</v>
      </c>
      <c r="J1546">
        <v>14.3934</v>
      </c>
      <c r="K1546">
        <v>14.171900000000001</v>
      </c>
      <c r="L1546">
        <v>15.765599999999999</v>
      </c>
      <c r="M1546">
        <v>15.3245</v>
      </c>
      <c r="N1546">
        <v>14.5801</v>
      </c>
      <c r="O1546">
        <v>14.4855</v>
      </c>
      <c r="P1546">
        <v>17.413499999999999</v>
      </c>
      <c r="Q1546">
        <v>15.5151</v>
      </c>
      <c r="R1546">
        <v>14.555899999999999</v>
      </c>
      <c r="S1546">
        <v>14.1929</v>
      </c>
      <c r="T1546">
        <v>12.2623</v>
      </c>
      <c r="U1546">
        <v>12.541399999999999</v>
      </c>
      <c r="V1546">
        <v>13.9777</v>
      </c>
      <c r="W1546">
        <v>14.148099999999999</v>
      </c>
      <c r="X1546">
        <v>13.4381</v>
      </c>
      <c r="Y1546">
        <v>13.729200000000001</v>
      </c>
      <c r="Z1546">
        <v>14.4383</v>
      </c>
      <c r="AA1546">
        <v>13.569100000000001</v>
      </c>
      <c r="AB1546">
        <v>14.347899999999999</v>
      </c>
      <c r="AC1546">
        <v>14.565899999999999</v>
      </c>
      <c r="AD1546">
        <v>11.830500000000001</v>
      </c>
      <c r="AE1546">
        <v>12.023400000000001</v>
      </c>
      <c r="AF1546">
        <v>11.417</v>
      </c>
      <c r="AG1546">
        <v>10.436</v>
      </c>
      <c r="AH1546">
        <v>8.8935999999999993</v>
      </c>
      <c r="AI1546">
        <v>10.0168</v>
      </c>
      <c r="AJ1546">
        <v>10.390700000000001</v>
      </c>
      <c r="AK1546">
        <v>11.313599999999999</v>
      </c>
      <c r="AL1546">
        <v>10.8339</v>
      </c>
      <c r="AM1546">
        <v>10.3994</v>
      </c>
      <c r="AN1546">
        <v>11.4556</v>
      </c>
      <c r="AO1546">
        <v>16.4389</v>
      </c>
      <c r="AP1546">
        <v>13.8812</v>
      </c>
      <c r="AQ1546">
        <v>12.952</v>
      </c>
      <c r="AR1546">
        <v>13.370900000000001</v>
      </c>
      <c r="AS1546">
        <v>13.6919</v>
      </c>
      <c r="AT1546">
        <v>14.591699999999999</v>
      </c>
      <c r="AU1546">
        <v>14.357799999999999</v>
      </c>
    </row>
    <row r="1547" spans="1:47" x14ac:dyDescent="0.25">
      <c r="A1547" t="s">
        <v>25</v>
      </c>
      <c r="B1547">
        <f>_xll.BDH($A1547,"RETURN_COM_EQY","2007-05-31","","Dir=H","Per=M","Days=A","Dts=H","cols=46;rows=1")</f>
        <v>7.8430999999999997</v>
      </c>
      <c r="C1547">
        <v>8.5137999999999998</v>
      </c>
      <c r="D1547">
        <v>8.7294999999999998</v>
      </c>
      <c r="E1547">
        <v>9.2772000000000006</v>
      </c>
      <c r="F1547">
        <v>9.7579999999999991</v>
      </c>
      <c r="G1547">
        <v>10.1142</v>
      </c>
      <c r="H1547">
        <v>9.9161000000000001</v>
      </c>
      <c r="I1547">
        <v>9.5945999999999998</v>
      </c>
      <c r="J1547">
        <v>9.3514999999999997</v>
      </c>
      <c r="K1547">
        <v>9.1348000000000003</v>
      </c>
      <c r="L1547">
        <v>8.8231999999999999</v>
      </c>
      <c r="M1547">
        <v>8.7759999999999998</v>
      </c>
      <c r="N1547">
        <v>8.3102</v>
      </c>
      <c r="O1547">
        <v>8.5083000000000002</v>
      </c>
      <c r="P1547">
        <v>8.7439</v>
      </c>
      <c r="Q1547">
        <v>9.0692000000000004</v>
      </c>
      <c r="R1547">
        <v>9.0806000000000004</v>
      </c>
      <c r="S1547">
        <v>9.3033999999999999</v>
      </c>
      <c r="T1547">
        <v>9.2713999999999999</v>
      </c>
      <c r="U1547">
        <v>8.7734000000000005</v>
      </c>
      <c r="V1547">
        <v>8.5452999999999992</v>
      </c>
      <c r="W1547">
        <v>8.9357000000000006</v>
      </c>
      <c r="X1547">
        <v>9.0620999999999992</v>
      </c>
      <c r="Y1547">
        <v>10.1287</v>
      </c>
      <c r="Z1547">
        <v>10.719799999999999</v>
      </c>
      <c r="AA1547">
        <v>11.7188</v>
      </c>
      <c r="AB1547">
        <v>11.798</v>
      </c>
      <c r="AC1547">
        <v>11.5678</v>
      </c>
      <c r="AD1547">
        <v>11.714700000000001</v>
      </c>
      <c r="AE1547">
        <v>11.766299999999999</v>
      </c>
      <c r="AF1547">
        <v>11.980700000000001</v>
      </c>
      <c r="AG1547">
        <v>11.9039</v>
      </c>
      <c r="AH1547">
        <v>11.4543</v>
      </c>
      <c r="AI1547">
        <v>11.125400000000001</v>
      </c>
      <c r="AJ1547">
        <v>10.5966</v>
      </c>
      <c r="AK1547">
        <v>10.4513</v>
      </c>
      <c r="AL1547">
        <v>10.4895</v>
      </c>
      <c r="AM1547">
        <v>10.0059</v>
      </c>
      <c r="AN1547">
        <v>9.9643999999999995</v>
      </c>
      <c r="AO1547">
        <v>9.9137000000000004</v>
      </c>
      <c r="AP1547">
        <v>9.2882999999999996</v>
      </c>
      <c r="AQ1547">
        <v>8.9072999999999993</v>
      </c>
      <c r="AR1547">
        <v>6.5601000000000003</v>
      </c>
      <c r="AS1547">
        <v>5.8235999999999999</v>
      </c>
      <c r="AT1547">
        <v>5.3411</v>
      </c>
      <c r="AU1547">
        <v>6.9527000000000001</v>
      </c>
    </row>
    <row r="1548" spans="1:47" x14ac:dyDescent="0.25">
      <c r="A1548" t="s">
        <v>26</v>
      </c>
      <c r="B1548">
        <f>_xll.BDH($A1548,"RETURN_COM_EQY","2007-05-31","","Dir=H","Per=M","Days=A","Dts=H","cols=46;rows=1")</f>
        <v>16.546199999999999</v>
      </c>
      <c r="C1548">
        <v>20.8477</v>
      </c>
      <c r="D1548">
        <v>19.9176</v>
      </c>
      <c r="E1548">
        <v>20.126200000000001</v>
      </c>
      <c r="F1548">
        <v>20.046500000000002</v>
      </c>
      <c r="G1548">
        <v>19.4148</v>
      </c>
      <c r="H1548">
        <v>16.569600000000001</v>
      </c>
      <c r="I1548">
        <v>13.818899999999999</v>
      </c>
      <c r="J1548">
        <v>11.0054</v>
      </c>
      <c r="K1548">
        <v>10.538</v>
      </c>
      <c r="L1548">
        <v>15.7051</v>
      </c>
      <c r="M1548">
        <v>19.542200000000001</v>
      </c>
      <c r="N1548">
        <v>22.479900000000001</v>
      </c>
      <c r="O1548">
        <v>23.342400000000001</v>
      </c>
      <c r="P1548">
        <v>24.694800000000001</v>
      </c>
      <c r="Q1548">
        <v>26.2498</v>
      </c>
      <c r="R1548">
        <v>27.3232</v>
      </c>
      <c r="S1548">
        <v>28.401700000000002</v>
      </c>
      <c r="T1548">
        <v>25.43</v>
      </c>
      <c r="U1548">
        <v>23.504799999999999</v>
      </c>
      <c r="V1548">
        <v>18.999099999999999</v>
      </c>
      <c r="W1548">
        <v>18.808299999999999</v>
      </c>
      <c r="X1548">
        <v>18.192499999999999</v>
      </c>
      <c r="Y1548">
        <v>15.9765</v>
      </c>
      <c r="Z1548">
        <v>20.5259</v>
      </c>
      <c r="AA1548">
        <v>18.0106</v>
      </c>
      <c r="AB1548">
        <v>23.876100000000001</v>
      </c>
      <c r="AC1548">
        <v>22.6739</v>
      </c>
      <c r="AD1548">
        <v>22.7926</v>
      </c>
      <c r="AE1548">
        <v>21.051600000000001</v>
      </c>
      <c r="AF1548">
        <v>8.9268999999999998</v>
      </c>
      <c r="AG1548">
        <v>5.0846</v>
      </c>
      <c r="AH1548">
        <v>6.3880999999999997</v>
      </c>
      <c r="AI1548">
        <v>6.1786000000000003</v>
      </c>
      <c r="AJ1548">
        <v>14.5174</v>
      </c>
      <c r="AK1548">
        <v>15.639099999999999</v>
      </c>
      <c r="AL1548">
        <v>4.8300999999999998</v>
      </c>
      <c r="AM1548">
        <v>6.6993999999999998</v>
      </c>
      <c r="AN1548">
        <v>18.261700000000001</v>
      </c>
      <c r="AO1548">
        <v>13.0037</v>
      </c>
      <c r="AP1548">
        <v>25.583300000000001</v>
      </c>
      <c r="AQ1548">
        <v>24.321300000000001</v>
      </c>
      <c r="AR1548">
        <v>1.4685999999999999</v>
      </c>
      <c r="AS1548">
        <v>3.6406999999999998</v>
      </c>
      <c r="AT1548">
        <v>8.9751999999999992</v>
      </c>
      <c r="AU1548">
        <v>9.3057999999999996</v>
      </c>
    </row>
    <row r="1549" spans="1:47" x14ac:dyDescent="0.25">
      <c r="A1549" t="s">
        <v>27</v>
      </c>
      <c r="B1549">
        <f>_xll.BDH($A1549,"RETURN_COM_EQY","2007-05-31","","Dir=H","Per=M","Days=A","Dts=H","cols=46;rows=1")</f>
        <v>-6.2148000000000003</v>
      </c>
      <c r="C1549">
        <v>10.6059</v>
      </c>
      <c r="D1549">
        <v>29.196999999999999</v>
      </c>
      <c r="E1549">
        <v>24.681000000000001</v>
      </c>
      <c r="F1549">
        <v>17.014099999999999</v>
      </c>
      <c r="G1549">
        <v>12.9907</v>
      </c>
      <c r="H1549">
        <v>42.132300000000001</v>
      </c>
      <c r="I1549">
        <v>38.216900000000003</v>
      </c>
      <c r="J1549">
        <v>39.211399999999998</v>
      </c>
      <c r="K1549">
        <v>10.8954</v>
      </c>
      <c r="L1549">
        <v>-12.7219</v>
      </c>
      <c r="M1549">
        <v>-7.2416</v>
      </c>
      <c r="N1549">
        <v>3.1774</v>
      </c>
      <c r="O1549">
        <v>24.580200000000001</v>
      </c>
      <c r="P1549">
        <v>22.819600000000001</v>
      </c>
      <c r="Q1549">
        <v>21.5227</v>
      </c>
      <c r="R1549">
        <v>14.0685</v>
      </c>
      <c r="S1549">
        <v>13.763</v>
      </c>
      <c r="T1549">
        <v>15.363</v>
      </c>
      <c r="U1549">
        <v>15.5349</v>
      </c>
      <c r="V1549">
        <v>17.555599999999998</v>
      </c>
      <c r="W1549">
        <v>13.1404</v>
      </c>
      <c r="X1549">
        <v>10.9488</v>
      </c>
      <c r="Y1549">
        <v>-0.78879999999999995</v>
      </c>
      <c r="Z1549">
        <v>-0.62319999999999998</v>
      </c>
      <c r="AA1549">
        <v>5.3373999999999997</v>
      </c>
      <c r="AB1549">
        <v>10.581200000000001</v>
      </c>
      <c r="AC1549">
        <v>22.056799999999999</v>
      </c>
      <c r="AD1549">
        <v>24.248100000000001</v>
      </c>
      <c r="AE1549">
        <v>22.9117</v>
      </c>
      <c r="AF1549">
        <v>21.032299999999999</v>
      </c>
      <c r="AG1549">
        <v>20.071999999999999</v>
      </c>
      <c r="AH1549">
        <v>20.104500000000002</v>
      </c>
      <c r="AI1549">
        <v>17.713200000000001</v>
      </c>
      <c r="AJ1549">
        <v>17.994700000000002</v>
      </c>
      <c r="AK1549">
        <v>17.606999999999999</v>
      </c>
      <c r="AL1549">
        <v>19.907299999999999</v>
      </c>
      <c r="AM1549">
        <v>21.568000000000001</v>
      </c>
      <c r="AN1549">
        <v>20.580500000000001</v>
      </c>
      <c r="AO1549">
        <v>22.567499999999999</v>
      </c>
      <c r="AP1549">
        <v>23.900400000000001</v>
      </c>
      <c r="AQ1549">
        <v>24.9528</v>
      </c>
      <c r="AR1549">
        <v>21.569800000000001</v>
      </c>
      <c r="AS1549">
        <v>23.7407</v>
      </c>
      <c r="AT1549">
        <v>25.6646</v>
      </c>
      <c r="AU1549">
        <v>26.367599999999999</v>
      </c>
    </row>
    <row r="1550" spans="1:47" x14ac:dyDescent="0.25">
      <c r="A1550" t="s">
        <v>28</v>
      </c>
      <c r="B1550">
        <f>_xll.BDH($A1550,"RETURN_COM_EQY","2007-05-31","","Dir=H","Per=M","Days=A","Dts=H","cols=46;rows=1")</f>
        <v>0.71209999999999996</v>
      </c>
      <c r="C1550">
        <v>10.6404</v>
      </c>
      <c r="D1550">
        <v>13.082800000000001</v>
      </c>
      <c r="E1550">
        <v>10.6325</v>
      </c>
      <c r="F1550">
        <v>11.819699999999999</v>
      </c>
      <c r="G1550">
        <v>-5.8163999999999998</v>
      </c>
      <c r="H1550">
        <v>-16.523399999999999</v>
      </c>
      <c r="I1550">
        <v>-15.0273</v>
      </c>
      <c r="J1550">
        <v>-18.285599999999999</v>
      </c>
      <c r="K1550">
        <v>2.6242999999999999</v>
      </c>
      <c r="L1550">
        <v>15.853999999999999</v>
      </c>
      <c r="M1550">
        <v>18.940799999999999</v>
      </c>
      <c r="N1550">
        <v>21.5685</v>
      </c>
      <c r="O1550">
        <v>22.779199999999999</v>
      </c>
      <c r="P1550">
        <v>25.395700000000001</v>
      </c>
      <c r="Q1550">
        <v>31.135999999999999</v>
      </c>
      <c r="R1550">
        <v>27.040600000000001</v>
      </c>
      <c r="S1550">
        <v>20.985500000000002</v>
      </c>
      <c r="T1550">
        <v>21.452999999999999</v>
      </c>
      <c r="U1550">
        <v>17.696100000000001</v>
      </c>
      <c r="V1550">
        <v>20.124500000000001</v>
      </c>
      <c r="W1550">
        <v>24.8567</v>
      </c>
      <c r="X1550">
        <v>24.354500000000002</v>
      </c>
      <c r="Y1550">
        <v>23.2836</v>
      </c>
      <c r="Z1550">
        <v>24.628499999999999</v>
      </c>
      <c r="AA1550">
        <v>29.2484</v>
      </c>
      <c r="AB1550">
        <v>29.449300000000001</v>
      </c>
      <c r="AC1550">
        <v>31.7683</v>
      </c>
      <c r="AD1550">
        <v>33.449100000000001</v>
      </c>
      <c r="AE1550">
        <v>26.5443</v>
      </c>
      <c r="AF1550">
        <v>29.1145</v>
      </c>
      <c r="AG1550">
        <v>30.9786</v>
      </c>
      <c r="AH1550">
        <v>32.993899999999996</v>
      </c>
      <c r="AI1550">
        <v>35.045699999999997</v>
      </c>
      <c r="AJ1550">
        <v>37.3733</v>
      </c>
      <c r="AK1550">
        <v>38.216799999999999</v>
      </c>
      <c r="AL1550">
        <v>37.515500000000003</v>
      </c>
      <c r="AM1550">
        <v>34.0792</v>
      </c>
      <c r="AN1550">
        <v>30.4755</v>
      </c>
      <c r="AO1550">
        <v>26.439900000000002</v>
      </c>
      <c r="AP1550">
        <v>25.6663</v>
      </c>
      <c r="AQ1550">
        <v>23.886700000000001</v>
      </c>
      <c r="AR1550">
        <v>30.4269</v>
      </c>
      <c r="AS1550">
        <v>28.6068</v>
      </c>
      <c r="AT1550">
        <v>24.0047</v>
      </c>
      <c r="AU1550">
        <v>21.450199999999999</v>
      </c>
    </row>
    <row r="1551" spans="1:47" x14ac:dyDescent="0.25">
      <c r="A1551" t="s">
        <v>29</v>
      </c>
      <c r="B1551">
        <f>_xll.BDH($A1551,"RETURN_COM_EQY","2007-05-31","","Dir=H","Per=M","Days=A","Dts=H","cols=46;rows=1")</f>
        <v>24.9923</v>
      </c>
      <c r="C1551">
        <v>23.2194</v>
      </c>
      <c r="D1551">
        <v>21.218800000000002</v>
      </c>
      <c r="E1551">
        <v>16.306000000000001</v>
      </c>
      <c r="F1551">
        <v>10.230399999999999</v>
      </c>
      <c r="G1551">
        <v>1.0889</v>
      </c>
      <c r="H1551">
        <v>-9.7355999999999998</v>
      </c>
      <c r="I1551">
        <v>-14.1404</v>
      </c>
      <c r="J1551">
        <v>-11.1395</v>
      </c>
      <c r="K1551">
        <v>-4.6047000000000002</v>
      </c>
      <c r="L1551">
        <v>5.8228</v>
      </c>
      <c r="M1551">
        <v>8.3752999999999993</v>
      </c>
      <c r="N1551">
        <v>6.0651999999999999</v>
      </c>
      <c r="O1551">
        <v>6.2535999999999996</v>
      </c>
      <c r="P1551">
        <v>5.1977000000000002</v>
      </c>
      <c r="Q1551">
        <v>7.1978999999999997</v>
      </c>
      <c r="R1551">
        <v>3.0324</v>
      </c>
      <c r="S1551">
        <v>1.9586000000000001</v>
      </c>
      <c r="T1551">
        <v>4.1914999999999996</v>
      </c>
      <c r="U1551">
        <v>5.3463000000000003</v>
      </c>
      <c r="V1551">
        <v>10.858000000000001</v>
      </c>
      <c r="W1551">
        <v>13.478199999999999</v>
      </c>
      <c r="X1551">
        <v>11.8628</v>
      </c>
      <c r="Y1551">
        <v>11.3012</v>
      </c>
      <c r="Z1551">
        <v>11.5702</v>
      </c>
      <c r="AA1551">
        <v>9.0220000000000002</v>
      </c>
      <c r="AB1551">
        <v>10.971500000000001</v>
      </c>
      <c r="AC1551">
        <v>10.401</v>
      </c>
      <c r="AD1551">
        <v>11.417199999999999</v>
      </c>
      <c r="AE1551">
        <v>13.590400000000001</v>
      </c>
      <c r="AF1551">
        <v>13.3393</v>
      </c>
      <c r="AG1551">
        <v>13.7181</v>
      </c>
      <c r="AH1551">
        <v>12.421099999999999</v>
      </c>
      <c r="AI1551">
        <v>12.1867</v>
      </c>
      <c r="AJ1551">
        <v>10.6149</v>
      </c>
      <c r="AK1551">
        <v>8.3476999999999997</v>
      </c>
      <c r="AL1551">
        <v>8.0541999999999998</v>
      </c>
      <c r="AM1551">
        <v>7.4547999999999996</v>
      </c>
      <c r="AN1551">
        <v>9.5220000000000002</v>
      </c>
      <c r="AO1551">
        <v>11.666</v>
      </c>
      <c r="AP1551">
        <v>13.099600000000001</v>
      </c>
      <c r="AQ1551">
        <v>13.508100000000001</v>
      </c>
      <c r="AR1551">
        <v>15.554</v>
      </c>
      <c r="AS1551">
        <v>16.660900000000002</v>
      </c>
      <c r="AT1551">
        <v>17.0137</v>
      </c>
      <c r="AU1551">
        <v>17.494599999999998</v>
      </c>
    </row>
    <row r="1552" spans="1:47" x14ac:dyDescent="0.25">
      <c r="A1552" t="s">
        <v>30</v>
      </c>
      <c r="B1552" t="str">
        <f>_xll.BDH($A1552,"RETURN_COM_EQY","2007-05-31","","Dir=H","Per=M","Days=A","Dts=H","cols=46;rows=1")</f>
        <v>#N/A N/A</v>
      </c>
      <c r="C1552" t="s">
        <v>506</v>
      </c>
      <c r="D1552" t="s">
        <v>506</v>
      </c>
      <c r="E1552" t="s">
        <v>506</v>
      </c>
      <c r="F1552" t="s">
        <v>506</v>
      </c>
      <c r="G1552" t="s">
        <v>506</v>
      </c>
      <c r="H1552" t="s">
        <v>506</v>
      </c>
      <c r="I1552" t="s">
        <v>506</v>
      </c>
      <c r="J1552" t="s">
        <v>506</v>
      </c>
      <c r="K1552" t="s">
        <v>506</v>
      </c>
      <c r="L1552" t="s">
        <v>506</v>
      </c>
      <c r="M1552" t="s">
        <v>506</v>
      </c>
      <c r="N1552" t="s">
        <v>506</v>
      </c>
      <c r="O1552" t="s">
        <v>506</v>
      </c>
      <c r="P1552" t="s">
        <v>506</v>
      </c>
      <c r="Q1552" t="s">
        <v>506</v>
      </c>
      <c r="R1552" t="s">
        <v>506</v>
      </c>
      <c r="S1552" t="s">
        <v>506</v>
      </c>
      <c r="T1552" t="s">
        <v>506</v>
      </c>
      <c r="U1552" t="s">
        <v>506</v>
      </c>
      <c r="V1552" t="s">
        <v>506</v>
      </c>
      <c r="W1552" t="s">
        <v>506</v>
      </c>
      <c r="X1552" t="s">
        <v>506</v>
      </c>
      <c r="Y1552" t="s">
        <v>506</v>
      </c>
      <c r="Z1552" t="s">
        <v>506</v>
      </c>
      <c r="AA1552" t="s">
        <v>506</v>
      </c>
      <c r="AB1552" t="s">
        <v>506</v>
      </c>
      <c r="AC1552" t="s">
        <v>506</v>
      </c>
      <c r="AD1552" t="s">
        <v>506</v>
      </c>
      <c r="AE1552" t="s">
        <v>506</v>
      </c>
      <c r="AF1552" t="s">
        <v>506</v>
      </c>
      <c r="AG1552" t="s">
        <v>506</v>
      </c>
      <c r="AH1552" t="s">
        <v>506</v>
      </c>
      <c r="AI1552" t="s">
        <v>506</v>
      </c>
      <c r="AJ1552" t="s">
        <v>506</v>
      </c>
      <c r="AK1552" t="s">
        <v>506</v>
      </c>
      <c r="AL1552">
        <v>211.58179999999999</v>
      </c>
      <c r="AM1552">
        <v>272.0385</v>
      </c>
      <c r="AN1552">
        <v>329.87759999999997</v>
      </c>
      <c r="AO1552">
        <v>213.0609</v>
      </c>
      <c r="AP1552">
        <v>123.7577</v>
      </c>
      <c r="AQ1552">
        <v>130.44319999999999</v>
      </c>
      <c r="AR1552">
        <v>106.15649999999999</v>
      </c>
      <c r="AS1552">
        <v>91.241399999999999</v>
      </c>
      <c r="AT1552">
        <v>74.030900000000003</v>
      </c>
      <c r="AU1552">
        <v>64.661299999999997</v>
      </c>
    </row>
    <row r="1553" spans="1:47" x14ac:dyDescent="0.25">
      <c r="A1553" t="s">
        <v>31</v>
      </c>
      <c r="B1553">
        <f>_xll.BDH($A1553,"RETURN_COM_EQY","2007-05-31","","Dir=H","Per=M","Days=A","Dts=H","cols=46;rows=1")</f>
        <v>-200.53890000000001</v>
      </c>
      <c r="C1553">
        <v>-235.548</v>
      </c>
      <c r="D1553">
        <v>-81.590199999999996</v>
      </c>
      <c r="E1553">
        <v>-58.851999999999997</v>
      </c>
      <c r="F1553">
        <v>-30.738299999999999</v>
      </c>
      <c r="G1553">
        <v>4.1173000000000002</v>
      </c>
      <c r="H1553">
        <v>19.0213</v>
      </c>
      <c r="I1553">
        <v>27.1221</v>
      </c>
      <c r="J1553">
        <v>25.848500000000001</v>
      </c>
      <c r="K1553">
        <v>24.4177</v>
      </c>
      <c r="L1553">
        <v>63.113</v>
      </c>
      <c r="M1553">
        <v>59.299700000000001</v>
      </c>
      <c r="N1553">
        <v>52.019199999999998</v>
      </c>
      <c r="O1553">
        <v>49.668100000000003</v>
      </c>
      <c r="P1553">
        <v>12.535399999999999</v>
      </c>
      <c r="Q1553">
        <v>12.522600000000001</v>
      </c>
      <c r="R1553">
        <v>13.278</v>
      </c>
      <c r="S1553">
        <v>16.448899999999998</v>
      </c>
      <c r="T1553">
        <v>17.5822</v>
      </c>
      <c r="U1553">
        <v>18.3386</v>
      </c>
      <c r="V1553">
        <v>14.457800000000001</v>
      </c>
      <c r="W1553">
        <v>15.1645</v>
      </c>
      <c r="X1553">
        <v>16.411799999999999</v>
      </c>
      <c r="Y1553">
        <v>17.656500000000001</v>
      </c>
      <c r="Z1553">
        <v>17.734500000000001</v>
      </c>
      <c r="AA1553">
        <v>16.694700000000001</v>
      </c>
      <c r="AB1553">
        <v>11.6195</v>
      </c>
      <c r="AC1553">
        <v>13.777100000000001</v>
      </c>
      <c r="AD1553">
        <v>15.732699999999999</v>
      </c>
      <c r="AE1553">
        <v>17.692799999999998</v>
      </c>
      <c r="AF1553">
        <v>23.114000000000001</v>
      </c>
      <c r="AG1553">
        <v>18.941500000000001</v>
      </c>
      <c r="AH1553">
        <v>10.3652</v>
      </c>
      <c r="AI1553">
        <v>4.0632000000000001</v>
      </c>
      <c r="AJ1553">
        <v>2.5045999999999999</v>
      </c>
      <c r="AK1553">
        <v>2.5124</v>
      </c>
      <c r="AL1553">
        <v>1.1371</v>
      </c>
      <c r="AM1553">
        <v>4.4519000000000002</v>
      </c>
      <c r="AN1553">
        <v>4.7047999999999996</v>
      </c>
      <c r="AO1553">
        <v>5.6376999999999997</v>
      </c>
      <c r="AP1553">
        <v>6.1155999999999997</v>
      </c>
      <c r="AQ1553">
        <v>5.8011999999999997</v>
      </c>
      <c r="AR1553">
        <v>5.0412999999999997</v>
      </c>
      <c r="AS1553">
        <v>5.8133999999999997</v>
      </c>
      <c r="AT1553">
        <v>-1.137</v>
      </c>
      <c r="AU1553">
        <v>1.6848999999999998</v>
      </c>
    </row>
    <row r="1554" spans="1:47" x14ac:dyDescent="0.25">
      <c r="A1554" t="s">
        <v>32</v>
      </c>
      <c r="B1554">
        <f>_xll.BDH($A1554,"RETURN_COM_EQY","2007-05-31","","Dir=H","Per=M","Days=A","Dts=H","cols=46;rows=1")</f>
        <v>21.645099999999999</v>
      </c>
      <c r="C1554">
        <v>23.633199999999999</v>
      </c>
      <c r="D1554">
        <v>21.7546</v>
      </c>
      <c r="E1554">
        <v>19.800699999999999</v>
      </c>
      <c r="F1554">
        <v>15.4252</v>
      </c>
      <c r="G1554">
        <v>12.501300000000001</v>
      </c>
      <c r="H1554">
        <v>7.6330999999999998</v>
      </c>
      <c r="I1554">
        <v>0.1018</v>
      </c>
      <c r="J1554">
        <v>-2.9144999999999999</v>
      </c>
      <c r="K1554">
        <v>-4.1700999999999997</v>
      </c>
      <c r="L1554">
        <v>-1.2325999999999999</v>
      </c>
      <c r="M1554">
        <v>5.9650999999999996</v>
      </c>
      <c r="N1554">
        <v>8.5064999999999991</v>
      </c>
      <c r="O1554">
        <v>12.8224</v>
      </c>
      <c r="P1554">
        <v>18.162199999999999</v>
      </c>
      <c r="Q1554">
        <v>20.4604</v>
      </c>
      <c r="R1554">
        <v>24.499099999999999</v>
      </c>
      <c r="S1554">
        <v>23.592099999999999</v>
      </c>
      <c r="T1554">
        <v>18.654900000000001</v>
      </c>
      <c r="U1554">
        <v>15.8484</v>
      </c>
      <c r="V1554">
        <v>12.788600000000001</v>
      </c>
      <c r="W1554">
        <v>1.3594999999999999</v>
      </c>
      <c r="X1554">
        <v>0.32929999999999998</v>
      </c>
      <c r="Y1554">
        <v>-5.0252999999999997</v>
      </c>
      <c r="Z1554">
        <v>-5.7804000000000002</v>
      </c>
      <c r="AA1554">
        <v>3.5747</v>
      </c>
      <c r="AB1554">
        <v>6.6055000000000001</v>
      </c>
      <c r="AC1554">
        <v>12.0504</v>
      </c>
      <c r="AD1554">
        <v>13.6494</v>
      </c>
      <c r="AE1554">
        <v>14.3354</v>
      </c>
      <c r="AF1554">
        <v>15.242000000000001</v>
      </c>
      <c r="AG1554">
        <v>16.036899999999999</v>
      </c>
      <c r="AH1554">
        <v>16.563400000000001</v>
      </c>
      <c r="AI1554">
        <v>17.7895</v>
      </c>
      <c r="AJ1554">
        <v>17.257200000000001</v>
      </c>
      <c r="AK1554">
        <v>17.042100000000001</v>
      </c>
      <c r="AL1554">
        <v>19.5593</v>
      </c>
      <c r="AM1554">
        <v>23.209700000000002</v>
      </c>
      <c r="AN1554">
        <v>28.7849</v>
      </c>
      <c r="AO1554">
        <v>35.758299999999998</v>
      </c>
      <c r="AP1554">
        <v>39.420699999999997</v>
      </c>
      <c r="AQ1554">
        <v>41.458399999999997</v>
      </c>
      <c r="AR1554">
        <v>35.398000000000003</v>
      </c>
      <c r="AS1554">
        <v>41.576000000000001</v>
      </c>
      <c r="AT1554">
        <v>43.999699999999997</v>
      </c>
      <c r="AU1554">
        <v>40.931600000000003</v>
      </c>
    </row>
    <row r="1555" spans="1:47" x14ac:dyDescent="0.25">
      <c r="A1555" t="s">
        <v>33</v>
      </c>
      <c r="B1555">
        <f>_xll.BDH($A1555,"RETURN_COM_EQY","2007-05-31","","Dir=H","Per=M","Days=A","Dts=H","cols=46;rows=1")</f>
        <v>-35.402000000000001</v>
      </c>
      <c r="C1555">
        <v>-47.737400000000001</v>
      </c>
      <c r="D1555">
        <v>-77.014200000000002</v>
      </c>
      <c r="E1555">
        <v>-79.877600000000001</v>
      </c>
      <c r="F1555">
        <v>-125.3616</v>
      </c>
      <c r="G1555">
        <v>-126.8302</v>
      </c>
      <c r="H1555">
        <v>-200.77</v>
      </c>
      <c r="I1555">
        <v>-200.77</v>
      </c>
      <c r="J1555">
        <v>-200.77</v>
      </c>
      <c r="K1555">
        <v>-200.77</v>
      </c>
      <c r="L1555">
        <v>78.451599999999999</v>
      </c>
      <c r="M1555">
        <v>78.451599999999999</v>
      </c>
      <c r="N1555">
        <v>78.451599999999999</v>
      </c>
      <c r="O1555">
        <v>78.451599999999999</v>
      </c>
      <c r="P1555">
        <v>56.474800000000002</v>
      </c>
      <c r="Q1555">
        <v>61.512300000000003</v>
      </c>
      <c r="R1555">
        <v>69.201800000000006</v>
      </c>
      <c r="S1555">
        <v>87.39</v>
      </c>
      <c r="T1555">
        <v>37.624499999999998</v>
      </c>
      <c r="U1555">
        <v>-46.666699999999999</v>
      </c>
      <c r="V1555">
        <v>-45.902799999999999</v>
      </c>
      <c r="W1555">
        <v>-64.910399999999996</v>
      </c>
      <c r="X1555">
        <v>-111.1842</v>
      </c>
      <c r="Y1555">
        <v>-100.74979999999999</v>
      </c>
      <c r="Z1555">
        <v>-115.17619999999999</v>
      </c>
      <c r="AA1555">
        <v>-90.653499999999994</v>
      </c>
      <c r="AB1555">
        <v>-15.342000000000001</v>
      </c>
      <c r="AC1555">
        <v>9.2873000000000001</v>
      </c>
      <c r="AD1555">
        <v>18.837199999999999</v>
      </c>
      <c r="AE1555">
        <v>10.319900000000001</v>
      </c>
      <c r="AF1555">
        <v>-110.2599</v>
      </c>
      <c r="AG1555">
        <v>-213.2576</v>
      </c>
      <c r="AH1555">
        <v>-213.2576</v>
      </c>
      <c r="AI1555">
        <v>-213.2576</v>
      </c>
      <c r="AJ1555">
        <v>-213.2576</v>
      </c>
      <c r="AK1555">
        <v>-213.2576</v>
      </c>
      <c r="AL1555">
        <v>-213.2576</v>
      </c>
      <c r="AM1555">
        <v>-213.2576</v>
      </c>
      <c r="AN1555">
        <v>-213.2576</v>
      </c>
      <c r="AO1555">
        <v>-213.2576</v>
      </c>
      <c r="AP1555">
        <v>-213.2576</v>
      </c>
      <c r="AQ1555">
        <v>-14.364599999999999</v>
      </c>
      <c r="AR1555">
        <v>9.1529000000000007</v>
      </c>
      <c r="AS1555">
        <v>28.6477</v>
      </c>
      <c r="AT1555">
        <v>49.228400000000001</v>
      </c>
      <c r="AU1555">
        <v>43.768999999999998</v>
      </c>
    </row>
    <row r="1556" spans="1:47" x14ac:dyDescent="0.25">
      <c r="A1556" t="s">
        <v>34</v>
      </c>
      <c r="B1556">
        <f>_xll.BDH($A1556,"RETURN_COM_EQY","2007-05-31","","Dir=H","Per=M","Days=A","Dts=H","cols=46;rows=1")</f>
        <v>20.462299999999999</v>
      </c>
      <c r="C1556">
        <v>20.448399999999999</v>
      </c>
      <c r="D1556">
        <v>20.659800000000001</v>
      </c>
      <c r="E1556">
        <v>21.219000000000001</v>
      </c>
      <c r="F1556">
        <v>20.680199999999999</v>
      </c>
      <c r="G1556">
        <v>21.072900000000001</v>
      </c>
      <c r="H1556">
        <v>19.5336</v>
      </c>
      <c r="I1556">
        <v>18.392700000000001</v>
      </c>
      <c r="J1556">
        <v>16.289400000000001</v>
      </c>
      <c r="K1556">
        <v>13.8888</v>
      </c>
      <c r="L1556">
        <v>14.415699999999999</v>
      </c>
      <c r="M1556">
        <v>14.3529</v>
      </c>
      <c r="N1556">
        <v>14.793900000000001</v>
      </c>
      <c r="O1556">
        <v>16.152100000000001</v>
      </c>
      <c r="P1556">
        <v>16.990600000000001</v>
      </c>
      <c r="Q1556">
        <v>18.5688</v>
      </c>
      <c r="R1556">
        <v>19.393799999999999</v>
      </c>
      <c r="S1556">
        <v>19.580200000000001</v>
      </c>
      <c r="T1556">
        <v>20.0869</v>
      </c>
      <c r="U1556">
        <v>19.853300000000001</v>
      </c>
      <c r="V1556">
        <v>19.817699999999999</v>
      </c>
      <c r="W1556">
        <v>19.7302</v>
      </c>
      <c r="X1556">
        <v>20.014700000000001</v>
      </c>
      <c r="Y1556">
        <v>19.707899999999999</v>
      </c>
      <c r="Z1556">
        <v>19.3657</v>
      </c>
      <c r="AA1556">
        <v>18.709199999999999</v>
      </c>
      <c r="AB1556">
        <v>18.232199999999999</v>
      </c>
      <c r="AC1556">
        <v>18.064900000000002</v>
      </c>
      <c r="AD1556">
        <v>17.9374</v>
      </c>
      <c r="AE1556">
        <v>17.7484</v>
      </c>
      <c r="AF1556">
        <v>18.334</v>
      </c>
      <c r="AG1556">
        <v>17.929500000000001</v>
      </c>
      <c r="AH1556">
        <v>17.204599999999999</v>
      </c>
      <c r="AI1556">
        <v>17.868500000000001</v>
      </c>
      <c r="AJ1556">
        <v>18.1966</v>
      </c>
      <c r="AK1556">
        <v>17.770499999999998</v>
      </c>
      <c r="AL1556">
        <v>16.6111</v>
      </c>
      <c r="AM1556">
        <v>16.143899999999999</v>
      </c>
      <c r="AN1556">
        <v>15.7317</v>
      </c>
      <c r="AO1556">
        <v>15.428100000000001</v>
      </c>
      <c r="AP1556">
        <v>15.2315</v>
      </c>
      <c r="AQ1556">
        <v>15.4649</v>
      </c>
      <c r="AR1556">
        <v>18.710999999999999</v>
      </c>
      <c r="AS1556">
        <v>19.027999999999999</v>
      </c>
      <c r="AT1556">
        <v>19.350200000000001</v>
      </c>
      <c r="AU1556">
        <v>19.447700000000001</v>
      </c>
    </row>
    <row r="1557" spans="1:47" x14ac:dyDescent="0.25">
      <c r="A1557" t="s">
        <v>35</v>
      </c>
      <c r="B1557">
        <f>_xll.BDH($A1557,"RETURN_COM_EQY","2007-05-31","","Dir=H","Per=M","Days=A","Dts=H","cols=46;rows=1")</f>
        <v>28.292000000000002</v>
      </c>
      <c r="C1557">
        <v>28.905799999999999</v>
      </c>
      <c r="D1557">
        <v>37.578800000000001</v>
      </c>
      <c r="E1557">
        <v>21.629000000000001</v>
      </c>
      <c r="F1557">
        <v>19.217199999999998</v>
      </c>
      <c r="G1557">
        <v>15.5383</v>
      </c>
      <c r="H1557">
        <v>-0.19009999999999999</v>
      </c>
      <c r="I1557">
        <v>-2.3961999999999999</v>
      </c>
      <c r="J1557">
        <v>-4.4017999999999997</v>
      </c>
      <c r="K1557">
        <v>-4.2301000000000002</v>
      </c>
      <c r="L1557">
        <v>5.8464999999999998</v>
      </c>
      <c r="M1557">
        <v>6.3620999999999999</v>
      </c>
      <c r="N1557">
        <v>6.5610999999999997</v>
      </c>
      <c r="O1557">
        <v>7.1928000000000001</v>
      </c>
      <c r="P1557">
        <v>9.5336999999999996</v>
      </c>
      <c r="Q1557">
        <v>11.0481</v>
      </c>
      <c r="R1557">
        <v>10.8741</v>
      </c>
      <c r="S1557">
        <v>10.615</v>
      </c>
      <c r="T1557">
        <v>9.0015999999999998</v>
      </c>
      <c r="U1557">
        <v>9.0130999999999997</v>
      </c>
      <c r="V1557">
        <v>6.74</v>
      </c>
      <c r="W1557">
        <v>7.4505999999999997</v>
      </c>
      <c r="X1557">
        <v>8.9413</v>
      </c>
      <c r="Y1557">
        <v>10.0969</v>
      </c>
      <c r="Z1557">
        <v>12.944900000000001</v>
      </c>
      <c r="AA1557">
        <v>14.1296</v>
      </c>
      <c r="AB1557">
        <v>17.091799999999999</v>
      </c>
      <c r="AC1557">
        <v>16.4558</v>
      </c>
      <c r="AD1557">
        <v>17.4314</v>
      </c>
      <c r="AE1557">
        <v>18.915700000000001</v>
      </c>
      <c r="AF1557">
        <v>18.991</v>
      </c>
      <c r="AG1557">
        <v>20.163599999999999</v>
      </c>
      <c r="AH1557">
        <v>20.492599999999999</v>
      </c>
      <c r="AI1557">
        <v>20.433399999999999</v>
      </c>
      <c r="AJ1557">
        <v>18.736799999999999</v>
      </c>
      <c r="AK1557">
        <v>17.983499999999999</v>
      </c>
      <c r="AL1557">
        <v>16.786999999999999</v>
      </c>
      <c r="AM1557">
        <v>16.0871</v>
      </c>
      <c r="AN1557">
        <v>14.642200000000001</v>
      </c>
      <c r="AO1557">
        <v>15.2235</v>
      </c>
      <c r="AP1557">
        <v>15.6227</v>
      </c>
      <c r="AQ1557">
        <v>15.400399999999999</v>
      </c>
      <c r="AR1557">
        <v>18.533200000000001</v>
      </c>
      <c r="AS1557">
        <v>19.8323</v>
      </c>
      <c r="AT1557">
        <v>19.6373</v>
      </c>
      <c r="AU1557">
        <v>19.606100000000001</v>
      </c>
    </row>
    <row r="1558" spans="1:47" x14ac:dyDescent="0.25">
      <c r="A1558" t="s">
        <v>36</v>
      </c>
      <c r="B1558">
        <f>_xll.BDH($A1558,"RETURN_COM_EQY","2007-05-31","","Dir=H","Per=M","Days=A","Dts=H","cols=46;rows=1")</f>
        <v>24.4086</v>
      </c>
      <c r="C1558">
        <v>18.275300000000001</v>
      </c>
      <c r="D1558">
        <v>17.191099999999999</v>
      </c>
      <c r="E1558">
        <v>16.262</v>
      </c>
      <c r="F1558">
        <v>17.381900000000002</v>
      </c>
      <c r="G1558">
        <v>21.771000000000001</v>
      </c>
      <c r="H1558">
        <v>21.1023</v>
      </c>
      <c r="I1558">
        <v>20.525400000000001</v>
      </c>
      <c r="J1558">
        <v>21.913599999999999</v>
      </c>
      <c r="K1558">
        <v>21.545999999999999</v>
      </c>
      <c r="L1558">
        <v>21.147100000000002</v>
      </c>
      <c r="M1558">
        <v>22.4696</v>
      </c>
      <c r="N1558">
        <v>21.046500000000002</v>
      </c>
      <c r="O1558">
        <v>19.331299999999999</v>
      </c>
      <c r="P1558">
        <v>19.8537</v>
      </c>
      <c r="Q1558">
        <v>19.377500000000001</v>
      </c>
      <c r="R1558">
        <v>18.666</v>
      </c>
      <c r="S1558">
        <v>15.836600000000001</v>
      </c>
      <c r="T1558">
        <v>17.140999999999998</v>
      </c>
      <c r="U1558">
        <v>17.0642</v>
      </c>
      <c r="V1558">
        <v>17.113700000000001</v>
      </c>
      <c r="W1558">
        <v>20.669699999999999</v>
      </c>
      <c r="X1558">
        <v>22.815000000000001</v>
      </c>
      <c r="Y1558">
        <v>23.9541</v>
      </c>
      <c r="Z1558">
        <v>23.031199999999998</v>
      </c>
      <c r="AA1558">
        <v>23.290900000000001</v>
      </c>
      <c r="AB1558">
        <v>24.691400000000002</v>
      </c>
      <c r="AC1558">
        <v>22.352699999999999</v>
      </c>
      <c r="AD1558">
        <v>22.274100000000001</v>
      </c>
      <c r="AE1558">
        <v>20.7638</v>
      </c>
      <c r="AF1558">
        <v>21.548200000000001</v>
      </c>
      <c r="AG1558">
        <v>23.181100000000001</v>
      </c>
      <c r="AH1558">
        <v>22.4193</v>
      </c>
      <c r="AI1558">
        <v>24.142499999999998</v>
      </c>
      <c r="AJ1558">
        <v>25.766300000000001</v>
      </c>
      <c r="AK1558">
        <v>26.150600000000001</v>
      </c>
      <c r="AL1558">
        <v>25.801400000000001</v>
      </c>
      <c r="AM1558">
        <v>25.8325</v>
      </c>
      <c r="AN1558">
        <v>26.646899999999999</v>
      </c>
      <c r="AO1558">
        <v>26.611999999999998</v>
      </c>
      <c r="AP1558">
        <v>26.429600000000001</v>
      </c>
      <c r="AQ1558">
        <v>25.961099999999998</v>
      </c>
      <c r="AR1558">
        <v>7.1811999999999996</v>
      </c>
      <c r="AS1558">
        <v>9.5942000000000007</v>
      </c>
      <c r="AT1558">
        <v>10.139200000000001</v>
      </c>
      <c r="AU1558">
        <v>9.4550999999999998</v>
      </c>
    </row>
    <row r="1559" spans="1:47" x14ac:dyDescent="0.25">
      <c r="A1559" t="s">
        <v>37</v>
      </c>
      <c r="B1559">
        <f>_xll.BDH($A1559,"RETURN_COM_EQY","2007-05-31","","Dir=H","Per=M","Days=A","Dts=H","cols=46;rows=1")</f>
        <v>9.5180000000000007</v>
      </c>
      <c r="C1559">
        <v>9.4126999999999992</v>
      </c>
      <c r="D1559">
        <v>10.346399999999999</v>
      </c>
      <c r="E1559">
        <v>10.9718</v>
      </c>
      <c r="F1559">
        <v>11.452299999999999</v>
      </c>
      <c r="G1559">
        <v>8.0967000000000002</v>
      </c>
      <c r="H1559">
        <v>-0.54330000000000001</v>
      </c>
      <c r="I1559">
        <v>-1.4177999999999999</v>
      </c>
      <c r="J1559">
        <v>-2.7749000000000001</v>
      </c>
      <c r="K1559">
        <v>1.4715</v>
      </c>
      <c r="L1559">
        <v>9.3481000000000005</v>
      </c>
      <c r="M1559">
        <v>9.7744</v>
      </c>
      <c r="N1559">
        <v>10.425599999999999</v>
      </c>
      <c r="O1559">
        <v>10.5405</v>
      </c>
      <c r="P1559">
        <v>10.9733</v>
      </c>
      <c r="Q1559">
        <v>10.881499999999999</v>
      </c>
      <c r="R1559">
        <v>11.2135</v>
      </c>
      <c r="S1559">
        <v>10.932600000000001</v>
      </c>
      <c r="T1559">
        <v>11.3225</v>
      </c>
      <c r="U1559">
        <v>11.38</v>
      </c>
      <c r="V1559">
        <v>10.504799999999999</v>
      </c>
      <c r="W1559">
        <v>9.0178999999999991</v>
      </c>
      <c r="X1559">
        <v>11.3827</v>
      </c>
      <c r="Y1559">
        <v>12.392799999999999</v>
      </c>
      <c r="Z1559">
        <v>14.0444</v>
      </c>
      <c r="AA1559">
        <v>16.325399999999998</v>
      </c>
      <c r="AB1559">
        <v>15.436199999999999</v>
      </c>
      <c r="AC1559">
        <v>16.169699999999999</v>
      </c>
      <c r="AD1559">
        <v>17.3187</v>
      </c>
      <c r="AE1559">
        <v>17.968</v>
      </c>
      <c r="AF1559">
        <v>19.845600000000001</v>
      </c>
      <c r="AG1559">
        <v>19.493300000000001</v>
      </c>
      <c r="AH1559">
        <v>20.278500000000001</v>
      </c>
      <c r="AI1559">
        <v>20.517299999999999</v>
      </c>
      <c r="AJ1559">
        <v>20.398299999999999</v>
      </c>
      <c r="AK1559">
        <v>20.0549</v>
      </c>
      <c r="AL1559">
        <v>19.419899999999998</v>
      </c>
      <c r="AM1559">
        <v>17.622199999999999</v>
      </c>
      <c r="AN1559">
        <v>19.491199999999999</v>
      </c>
      <c r="AO1559">
        <v>20.315300000000001</v>
      </c>
      <c r="AP1559">
        <v>21.155999999999999</v>
      </c>
      <c r="AQ1559">
        <v>25.998000000000001</v>
      </c>
      <c r="AR1559">
        <v>24.149699999999999</v>
      </c>
      <c r="AS1559">
        <v>27.761700000000001</v>
      </c>
      <c r="AT1559">
        <v>29.3553</v>
      </c>
      <c r="AU1559">
        <v>29.1873</v>
      </c>
    </row>
    <row r="1560" spans="1:47" x14ac:dyDescent="0.25">
      <c r="A1560" t="s">
        <v>38</v>
      </c>
      <c r="B1560" t="str">
        <f>_xll.BDH($A1560,"RETURN_COM_EQY","2007-05-31","","Dir=H","Per=M","Days=A","Dts=H","cols=46;rows=1")</f>
        <v>#N/A N/A</v>
      </c>
      <c r="C1560" t="s">
        <v>506</v>
      </c>
      <c r="D1560" t="s">
        <v>506</v>
      </c>
      <c r="E1560" t="s">
        <v>506</v>
      </c>
      <c r="F1560" t="s">
        <v>506</v>
      </c>
      <c r="G1560" t="s">
        <v>506</v>
      </c>
      <c r="H1560" t="s">
        <v>506</v>
      </c>
      <c r="I1560" t="s">
        <v>506</v>
      </c>
      <c r="J1560" t="s">
        <v>506</v>
      </c>
      <c r="K1560" t="s">
        <v>506</v>
      </c>
      <c r="L1560" t="s">
        <v>506</v>
      </c>
      <c r="M1560" t="s">
        <v>506</v>
      </c>
      <c r="N1560" t="s">
        <v>506</v>
      </c>
      <c r="O1560" t="s">
        <v>506</v>
      </c>
      <c r="P1560" t="s">
        <v>506</v>
      </c>
      <c r="Q1560" t="s">
        <v>506</v>
      </c>
      <c r="R1560" t="s">
        <v>506</v>
      </c>
      <c r="S1560" t="s">
        <v>506</v>
      </c>
      <c r="T1560" t="s">
        <v>506</v>
      </c>
      <c r="U1560" t="s">
        <v>506</v>
      </c>
      <c r="V1560" t="s">
        <v>506</v>
      </c>
      <c r="W1560" t="s">
        <v>506</v>
      </c>
      <c r="X1560">
        <v>18.578800000000001</v>
      </c>
      <c r="Y1560">
        <v>16.428999999999998</v>
      </c>
      <c r="Z1560">
        <v>18.586600000000001</v>
      </c>
      <c r="AA1560">
        <v>16.569400000000002</v>
      </c>
      <c r="AB1560">
        <v>15.5146</v>
      </c>
      <c r="AC1560">
        <v>15.863899999999999</v>
      </c>
      <c r="AD1560">
        <v>19.4588</v>
      </c>
      <c r="AE1560">
        <v>20.563500000000001</v>
      </c>
      <c r="AF1560">
        <v>23.259399999999999</v>
      </c>
      <c r="AG1560">
        <v>17.286300000000001</v>
      </c>
      <c r="AH1560">
        <v>14.902900000000001</v>
      </c>
      <c r="AI1560">
        <v>13.5372</v>
      </c>
      <c r="AJ1560">
        <v>14.816800000000001</v>
      </c>
      <c r="AK1560">
        <v>12.7682</v>
      </c>
      <c r="AL1560">
        <v>13.6424</v>
      </c>
      <c r="AM1560">
        <v>18.192399999999999</v>
      </c>
      <c r="AN1560">
        <v>17.944500000000001</v>
      </c>
      <c r="AO1560">
        <v>18.101299999999998</v>
      </c>
      <c r="AP1560">
        <v>21.675999999999998</v>
      </c>
      <c r="AQ1560">
        <v>22.971299999999999</v>
      </c>
      <c r="AR1560">
        <v>20.880800000000001</v>
      </c>
      <c r="AS1560">
        <v>20.299700000000001</v>
      </c>
      <c r="AT1560">
        <v>20.6523</v>
      </c>
      <c r="AU1560">
        <v>22.279699999999998</v>
      </c>
    </row>
    <row r="1561" spans="1:47" x14ac:dyDescent="0.25">
      <c r="A1561" t="s">
        <v>39</v>
      </c>
      <c r="B1561">
        <f>_xll.BDH($A1561,"RETURN_COM_EQY","2007-05-31","","Dir=H","Per=M","Days=A","Dts=H","cols=46;rows=1")</f>
        <v>65.594899999999996</v>
      </c>
      <c r="C1561">
        <v>76.697999999999993</v>
      </c>
      <c r="D1561">
        <v>58.476700000000001</v>
      </c>
      <c r="E1561">
        <v>55.732300000000002</v>
      </c>
      <c r="F1561">
        <v>42.302199999999999</v>
      </c>
      <c r="G1561">
        <v>38.0779</v>
      </c>
      <c r="H1561">
        <v>33.290300000000002</v>
      </c>
      <c r="I1561">
        <v>30.9025</v>
      </c>
      <c r="J1561">
        <v>24.1342</v>
      </c>
      <c r="K1561">
        <v>24.312799999999999</v>
      </c>
      <c r="L1561">
        <v>22.751899999999999</v>
      </c>
      <c r="M1561">
        <v>23.9925</v>
      </c>
      <c r="N1561">
        <v>23.899899999999999</v>
      </c>
      <c r="O1561">
        <v>22.4604</v>
      </c>
      <c r="P1561">
        <v>19.024799999999999</v>
      </c>
      <c r="Q1561">
        <v>16.2746</v>
      </c>
      <c r="R1561">
        <v>15.2547</v>
      </c>
      <c r="S1561">
        <v>12.2997</v>
      </c>
      <c r="T1561">
        <v>8.6450999999999993</v>
      </c>
      <c r="U1561">
        <v>7.6754999999999995</v>
      </c>
      <c r="V1561">
        <v>4.9378000000000002</v>
      </c>
      <c r="W1561">
        <v>0.5222</v>
      </c>
      <c r="X1561">
        <v>-0.50160000000000005</v>
      </c>
      <c r="Y1561">
        <v>-1.1208</v>
      </c>
      <c r="Z1561">
        <v>-1.2563</v>
      </c>
      <c r="AA1561">
        <v>1.5745</v>
      </c>
      <c r="AB1561">
        <v>3.0438000000000001</v>
      </c>
      <c r="AC1561">
        <v>3.1875999999999998</v>
      </c>
      <c r="AD1561">
        <v>1.8618999999999999</v>
      </c>
      <c r="AE1561">
        <v>-2.2242000000000002</v>
      </c>
      <c r="AF1561">
        <v>-2.3527</v>
      </c>
      <c r="AG1561">
        <v>-3.83</v>
      </c>
      <c r="AH1561">
        <v>-1.6808000000000001</v>
      </c>
      <c r="AI1561">
        <v>2.8815</v>
      </c>
      <c r="AJ1561">
        <v>4.9409000000000001</v>
      </c>
      <c r="AK1561">
        <v>9.0991</v>
      </c>
      <c r="AL1561">
        <v>13.643800000000001</v>
      </c>
      <c r="AM1561">
        <v>13.9282</v>
      </c>
      <c r="AN1561">
        <v>14.5153</v>
      </c>
      <c r="AO1561">
        <v>14.1751</v>
      </c>
      <c r="AP1561">
        <v>9.67</v>
      </c>
      <c r="AQ1561">
        <v>9.0762999999999998</v>
      </c>
      <c r="AR1561">
        <v>12.907999999999999</v>
      </c>
      <c r="AS1561">
        <v>14.822100000000001</v>
      </c>
      <c r="AT1561">
        <v>21.560200000000002</v>
      </c>
      <c r="AU1561">
        <v>27.913399999999999</v>
      </c>
    </row>
    <row r="1562" spans="1:47" x14ac:dyDescent="0.25">
      <c r="A1562" t="s">
        <v>40</v>
      </c>
      <c r="B1562" t="str">
        <f>_xll.BDH($A1562,"RETURN_COM_EQY","2007-05-31","","Dir=H","Per=M","Days=A","Dts=H","cols=46;rows=1")</f>
        <v>#N/A N/A</v>
      </c>
      <c r="C1562" t="s">
        <v>506</v>
      </c>
      <c r="D1562" t="s">
        <v>506</v>
      </c>
      <c r="E1562" t="s">
        <v>506</v>
      </c>
      <c r="F1562" t="s">
        <v>506</v>
      </c>
      <c r="G1562" t="s">
        <v>506</v>
      </c>
      <c r="H1562" t="s">
        <v>506</v>
      </c>
      <c r="I1562" t="s">
        <v>506</v>
      </c>
      <c r="J1562" t="s">
        <v>506</v>
      </c>
      <c r="K1562" t="s">
        <v>506</v>
      </c>
      <c r="L1562" t="s">
        <v>506</v>
      </c>
      <c r="M1562" t="s">
        <v>506</v>
      </c>
      <c r="N1562" t="s">
        <v>506</v>
      </c>
      <c r="O1562" t="s">
        <v>506</v>
      </c>
      <c r="P1562" t="s">
        <v>506</v>
      </c>
      <c r="Q1562" t="s">
        <v>506</v>
      </c>
      <c r="R1562" t="s">
        <v>506</v>
      </c>
      <c r="S1562" t="s">
        <v>506</v>
      </c>
      <c r="T1562" t="s">
        <v>506</v>
      </c>
      <c r="U1562" t="s">
        <v>506</v>
      </c>
      <c r="V1562" t="s">
        <v>506</v>
      </c>
      <c r="W1562" t="s">
        <v>506</v>
      </c>
      <c r="X1562" t="s">
        <v>506</v>
      </c>
      <c r="Y1562" t="s">
        <v>506</v>
      </c>
      <c r="Z1562" t="s">
        <v>506</v>
      </c>
      <c r="AA1562" t="s">
        <v>506</v>
      </c>
      <c r="AB1562">
        <v>76.087400000000002</v>
      </c>
      <c r="AC1562">
        <v>76.087400000000002</v>
      </c>
      <c r="AD1562">
        <v>76.087400000000002</v>
      </c>
      <c r="AE1562">
        <v>76.087400000000002</v>
      </c>
      <c r="AF1562">
        <v>22.955400000000001</v>
      </c>
      <c r="AG1562">
        <v>25.589700000000001</v>
      </c>
      <c r="AH1562">
        <v>17.586300000000001</v>
      </c>
      <c r="AI1562">
        <v>17.464200000000002</v>
      </c>
      <c r="AJ1562">
        <v>17.766100000000002</v>
      </c>
      <c r="AK1562">
        <v>17.8398</v>
      </c>
      <c r="AL1562">
        <v>18.361000000000001</v>
      </c>
      <c r="AM1562">
        <v>19.3626</v>
      </c>
      <c r="AN1562">
        <v>19.306899999999999</v>
      </c>
      <c r="AO1562">
        <v>22.211200000000002</v>
      </c>
      <c r="AP1562">
        <v>25.9069</v>
      </c>
      <c r="AQ1562">
        <v>29.749099999999999</v>
      </c>
      <c r="AR1562">
        <v>30.509399999999999</v>
      </c>
      <c r="AS1562">
        <v>31.518799999999999</v>
      </c>
      <c r="AT1562">
        <v>14.7323</v>
      </c>
      <c r="AU1562">
        <v>15.076499999999999</v>
      </c>
    </row>
    <row r="1563" spans="1:47" x14ac:dyDescent="0.25">
      <c r="A1563" t="s">
        <v>41</v>
      </c>
      <c r="B1563">
        <f>_xll.BDH($A1563,"RETURN_COM_EQY","2007-05-31","","Dir=H","Per=M","Days=A","Dts=H","cols=46;rows=1")</f>
        <v>10.1678</v>
      </c>
      <c r="C1563">
        <v>11.5578</v>
      </c>
      <c r="D1563">
        <v>14.0122</v>
      </c>
      <c r="E1563">
        <v>14.959</v>
      </c>
      <c r="F1563">
        <v>15.8291</v>
      </c>
      <c r="G1563">
        <v>12.2803</v>
      </c>
      <c r="H1563">
        <v>12.2439</v>
      </c>
      <c r="I1563">
        <v>11.632199999999999</v>
      </c>
      <c r="J1563">
        <v>11.0465</v>
      </c>
      <c r="K1563">
        <v>9.1486000000000001</v>
      </c>
      <c r="L1563">
        <v>9.3279999999999994</v>
      </c>
      <c r="M1563">
        <v>10.132300000000001</v>
      </c>
      <c r="N1563">
        <v>10.417899999999999</v>
      </c>
      <c r="O1563">
        <v>10.424200000000001</v>
      </c>
      <c r="P1563">
        <v>10.7742</v>
      </c>
      <c r="Q1563">
        <v>11.1051</v>
      </c>
      <c r="R1563">
        <v>11.367100000000001</v>
      </c>
      <c r="S1563">
        <v>11.566700000000001</v>
      </c>
      <c r="T1563">
        <v>11.002000000000001</v>
      </c>
      <c r="U1563">
        <v>10.829800000000001</v>
      </c>
      <c r="V1563">
        <v>10.9099</v>
      </c>
      <c r="W1563">
        <v>10.8581</v>
      </c>
      <c r="X1563">
        <v>11.014699999999999</v>
      </c>
      <c r="Y1563">
        <v>10.9213</v>
      </c>
      <c r="Z1563">
        <v>11.242100000000001</v>
      </c>
      <c r="AA1563">
        <v>11.3161</v>
      </c>
      <c r="AB1563">
        <v>12.036</v>
      </c>
      <c r="AC1563">
        <v>11.9053</v>
      </c>
      <c r="AD1563">
        <v>12.231299999999999</v>
      </c>
      <c r="AE1563">
        <v>12.015700000000001</v>
      </c>
      <c r="AF1563">
        <v>11.6998</v>
      </c>
      <c r="AG1563">
        <v>11.665900000000001</v>
      </c>
      <c r="AH1563">
        <v>11.368399999999999</v>
      </c>
      <c r="AI1563">
        <v>11.3772</v>
      </c>
      <c r="AJ1563">
        <v>11.4472</v>
      </c>
      <c r="AK1563">
        <v>11.532399999999999</v>
      </c>
      <c r="AL1563">
        <v>11.6212</v>
      </c>
      <c r="AM1563">
        <v>11.8736</v>
      </c>
      <c r="AN1563">
        <v>12.066599999999999</v>
      </c>
      <c r="AO1563">
        <v>12.258800000000001</v>
      </c>
      <c r="AP1563">
        <v>12.319100000000001</v>
      </c>
      <c r="AQ1563">
        <v>12.2492</v>
      </c>
      <c r="AR1563">
        <v>11.640599999999999</v>
      </c>
      <c r="AS1563">
        <v>12.1341</v>
      </c>
      <c r="AT1563">
        <v>12.906000000000001</v>
      </c>
      <c r="AU1563">
        <v>13.184900000000001</v>
      </c>
    </row>
    <row r="1564" spans="1:47" x14ac:dyDescent="0.25">
      <c r="A1564" t="s">
        <v>42</v>
      </c>
      <c r="B1564">
        <f>_xll.BDH($A1564,"RETURN_COM_EQY","2007-05-31","","Dir=H","Per=M","Days=A","Dts=H","cols=46;rows=1")</f>
        <v>13.395899999999999</v>
      </c>
      <c r="C1564">
        <v>13.7498</v>
      </c>
      <c r="D1564">
        <v>14.0663</v>
      </c>
      <c r="E1564">
        <v>13.5084</v>
      </c>
      <c r="F1564">
        <v>13.259</v>
      </c>
      <c r="G1564">
        <v>13.3124</v>
      </c>
      <c r="H1564">
        <v>11.213799999999999</v>
      </c>
      <c r="I1564">
        <v>11.5456</v>
      </c>
      <c r="J1564">
        <v>11.152100000000001</v>
      </c>
      <c r="K1564">
        <v>10.487</v>
      </c>
      <c r="L1564">
        <v>20.5029</v>
      </c>
      <c r="M1564">
        <v>21.9101</v>
      </c>
      <c r="N1564">
        <v>22.027899999999999</v>
      </c>
      <c r="O1564">
        <v>21.512599999999999</v>
      </c>
      <c r="P1564">
        <v>11.862500000000001</v>
      </c>
      <c r="Q1564">
        <v>12.111599999999999</v>
      </c>
      <c r="R1564">
        <v>12.1576</v>
      </c>
      <c r="S1564">
        <v>11.8977</v>
      </c>
      <c r="T1564">
        <v>11.2385</v>
      </c>
      <c r="U1564">
        <v>10.8474</v>
      </c>
      <c r="V1564">
        <v>10.532500000000001</v>
      </c>
      <c r="W1564">
        <v>10.630599999999999</v>
      </c>
      <c r="X1564">
        <v>11.2782</v>
      </c>
      <c r="Y1564">
        <v>11.2201</v>
      </c>
      <c r="Z1564">
        <v>11.792899999999999</v>
      </c>
      <c r="AA1564">
        <v>11.5402</v>
      </c>
      <c r="AB1564">
        <v>10.2525</v>
      </c>
      <c r="AC1564">
        <v>9.4753000000000007</v>
      </c>
      <c r="AD1564">
        <v>9.1455000000000002</v>
      </c>
      <c r="AE1564">
        <v>9.0065000000000008</v>
      </c>
      <c r="AF1564">
        <v>10.484999999999999</v>
      </c>
      <c r="AG1564">
        <v>11.232200000000001</v>
      </c>
      <c r="AH1564">
        <v>12.0655</v>
      </c>
      <c r="AI1564">
        <v>12.143000000000001</v>
      </c>
      <c r="AJ1564">
        <v>10.8256</v>
      </c>
      <c r="AK1564">
        <v>10.015599999999999</v>
      </c>
      <c r="AL1564">
        <v>9.8076000000000008</v>
      </c>
      <c r="AM1564">
        <v>9.5135000000000005</v>
      </c>
      <c r="AN1564">
        <v>10.2599</v>
      </c>
      <c r="AO1564">
        <v>11.1876</v>
      </c>
      <c r="AP1564">
        <v>11.255800000000001</v>
      </c>
      <c r="AQ1564">
        <v>11.7591</v>
      </c>
      <c r="AR1564">
        <v>14.893599999999999</v>
      </c>
      <c r="AS1564">
        <v>15.612299999999999</v>
      </c>
      <c r="AT1564">
        <v>15.749700000000001</v>
      </c>
      <c r="AU1564">
        <v>16.556699999999999</v>
      </c>
    </row>
    <row r="1565" spans="1:47" x14ac:dyDescent="0.25">
      <c r="A1565" t="s">
        <v>43</v>
      </c>
      <c r="B1565">
        <f>_xll.BDH($A1565,"RETURN_COM_EQY","2007-05-31","","Dir=H","Per=M","Days=A","Dts=H","cols=46;rows=1")</f>
        <v>14.5678</v>
      </c>
      <c r="C1565">
        <v>16.018899999999999</v>
      </c>
      <c r="D1565">
        <v>15.106199999999999</v>
      </c>
      <c r="E1565">
        <v>14.839499999999999</v>
      </c>
      <c r="F1565">
        <v>29.866900000000001</v>
      </c>
      <c r="G1565">
        <v>28.9742</v>
      </c>
      <c r="H1565">
        <v>25.357700000000001</v>
      </c>
      <c r="I1565">
        <v>25.389399999999998</v>
      </c>
      <c r="J1565">
        <v>8.7654999999999994</v>
      </c>
      <c r="K1565">
        <v>9.0977999999999994</v>
      </c>
      <c r="L1565">
        <v>13.977</v>
      </c>
      <c r="M1565">
        <v>11.775399999999999</v>
      </c>
      <c r="N1565">
        <v>11.492800000000001</v>
      </c>
      <c r="O1565">
        <v>11.424200000000001</v>
      </c>
      <c r="P1565">
        <v>10.359500000000001</v>
      </c>
      <c r="Q1565">
        <v>11.197100000000001</v>
      </c>
      <c r="R1565">
        <v>12.715199999999999</v>
      </c>
      <c r="S1565">
        <v>13.3048</v>
      </c>
      <c r="T1565">
        <v>11.9909</v>
      </c>
      <c r="U1565">
        <v>11.5726</v>
      </c>
      <c r="V1565">
        <v>11.5891</v>
      </c>
      <c r="W1565">
        <v>11.6701</v>
      </c>
      <c r="X1565">
        <v>12.5379</v>
      </c>
      <c r="Y1565">
        <v>12.7502</v>
      </c>
      <c r="Z1565">
        <v>12.87</v>
      </c>
      <c r="AA1565">
        <v>13.422599999999999</v>
      </c>
      <c r="AB1565">
        <v>13.9938</v>
      </c>
      <c r="AC1565">
        <v>15.162599999999999</v>
      </c>
      <c r="AD1565">
        <v>16.252700000000001</v>
      </c>
      <c r="AE1565">
        <v>17.5334</v>
      </c>
      <c r="AF1565">
        <v>18.9861</v>
      </c>
      <c r="AG1565">
        <v>19.5654</v>
      </c>
      <c r="AH1565">
        <v>18.073499999999999</v>
      </c>
      <c r="AI1565">
        <v>19.239599999999999</v>
      </c>
      <c r="AJ1565">
        <v>22.031300000000002</v>
      </c>
      <c r="AK1565">
        <v>23.733499999999999</v>
      </c>
      <c r="AL1565">
        <v>25.2837</v>
      </c>
      <c r="AM1565">
        <v>27.003599999999999</v>
      </c>
      <c r="AN1565">
        <v>24.326899999999998</v>
      </c>
      <c r="AO1565">
        <v>24.685099999999998</v>
      </c>
      <c r="AP1565">
        <v>33.333300000000001</v>
      </c>
      <c r="AQ1565">
        <v>31.991700000000002</v>
      </c>
      <c r="AR1565">
        <v>24.378599999999999</v>
      </c>
      <c r="AS1565">
        <v>27.6617</v>
      </c>
      <c r="AT1565">
        <v>16.108499999999999</v>
      </c>
      <c r="AU1565">
        <v>16.3187</v>
      </c>
    </row>
    <row r="1566" spans="1:47" x14ac:dyDescent="0.25">
      <c r="A1566" t="s">
        <v>44</v>
      </c>
      <c r="B1566">
        <f>_xll.BDH($A1566,"RETURN_COM_EQY","2007-05-31","","Dir=H","Per=M","Days=A","Dts=H","cols=46;rows=1")</f>
        <v>11.8878</v>
      </c>
      <c r="C1566">
        <v>12.7965</v>
      </c>
      <c r="D1566">
        <v>12.2296</v>
      </c>
      <c r="E1566">
        <v>12.0961</v>
      </c>
      <c r="F1566">
        <v>12.362500000000001</v>
      </c>
      <c r="G1566">
        <v>11.8001</v>
      </c>
      <c r="H1566">
        <v>11.694900000000001</v>
      </c>
      <c r="I1566">
        <v>8.609</v>
      </c>
      <c r="J1566">
        <v>6.8240999999999996</v>
      </c>
      <c r="K1566">
        <v>8.3072999999999997</v>
      </c>
      <c r="L1566">
        <v>11.517200000000001</v>
      </c>
      <c r="M1566">
        <v>14.9641</v>
      </c>
      <c r="N1566">
        <v>13.888199999999999</v>
      </c>
      <c r="O1566">
        <v>12.8553</v>
      </c>
      <c r="P1566">
        <v>13.5222</v>
      </c>
      <c r="Q1566">
        <v>14.134</v>
      </c>
      <c r="R1566">
        <v>17.517199999999999</v>
      </c>
      <c r="S1566">
        <v>31.102499999999999</v>
      </c>
      <c r="T1566">
        <v>31.079699999999999</v>
      </c>
      <c r="U1566">
        <v>30.272500000000001</v>
      </c>
      <c r="V1566">
        <v>27.909400000000002</v>
      </c>
      <c r="W1566">
        <v>13.097799999999999</v>
      </c>
      <c r="X1566">
        <v>13.930400000000001</v>
      </c>
      <c r="Y1566">
        <v>12.6494</v>
      </c>
      <c r="Z1566">
        <v>13.039</v>
      </c>
      <c r="AA1566">
        <v>13.6334</v>
      </c>
      <c r="AB1566">
        <v>13.4533</v>
      </c>
      <c r="AC1566">
        <v>13.7567</v>
      </c>
      <c r="AD1566">
        <v>14.740500000000001</v>
      </c>
      <c r="AE1566">
        <v>14.993500000000001</v>
      </c>
      <c r="AF1566">
        <v>15.335800000000001</v>
      </c>
      <c r="AG1566">
        <v>15.972300000000001</v>
      </c>
      <c r="AH1566">
        <v>16.704899999999999</v>
      </c>
      <c r="AI1566">
        <v>18.322800000000001</v>
      </c>
      <c r="AJ1566">
        <v>20.0382</v>
      </c>
      <c r="AK1566">
        <v>20.668600000000001</v>
      </c>
      <c r="AL1566">
        <v>21.5275</v>
      </c>
      <c r="AM1566">
        <v>21.953900000000001</v>
      </c>
      <c r="AN1566">
        <v>22.078700000000001</v>
      </c>
      <c r="AO1566">
        <v>22.378399999999999</v>
      </c>
      <c r="AP1566">
        <v>22.363</v>
      </c>
      <c r="AQ1566">
        <v>22.340599999999998</v>
      </c>
      <c r="AR1566">
        <v>18.741499999999998</v>
      </c>
      <c r="AS1566">
        <v>18.785900000000002</v>
      </c>
      <c r="AT1566">
        <v>19.718900000000001</v>
      </c>
      <c r="AU1566">
        <v>19.905899999999999</v>
      </c>
    </row>
    <row r="1567" spans="1:47" x14ac:dyDescent="0.25">
      <c r="A1567" t="s">
        <v>45</v>
      </c>
      <c r="B1567">
        <f>_xll.BDH($A1567,"RETURN_COM_EQY","2007-05-31","","Dir=H","Per=M","Days=A","Dts=H","cols=46;rows=1")</f>
        <v>17.784500000000001</v>
      </c>
      <c r="C1567">
        <v>16.635200000000001</v>
      </c>
      <c r="D1567">
        <v>19.784700000000001</v>
      </c>
      <c r="E1567">
        <v>22.742000000000001</v>
      </c>
      <c r="F1567">
        <v>27.261900000000001</v>
      </c>
      <c r="G1567">
        <v>28.4268</v>
      </c>
      <c r="H1567">
        <v>4.4573999999999998</v>
      </c>
      <c r="I1567">
        <v>-13.5329</v>
      </c>
      <c r="J1567">
        <v>-19.648599999999998</v>
      </c>
      <c r="K1567">
        <v>-22.531300000000002</v>
      </c>
      <c r="L1567">
        <v>-1.8124</v>
      </c>
      <c r="M1567">
        <v>13.8316</v>
      </c>
      <c r="N1567">
        <v>15.912000000000001</v>
      </c>
      <c r="O1567">
        <v>16.194299999999998</v>
      </c>
      <c r="P1567">
        <v>15.4139</v>
      </c>
      <c r="Q1567">
        <v>16.745699999999999</v>
      </c>
      <c r="R1567">
        <v>17.5806</v>
      </c>
      <c r="S1567">
        <v>16.913399999999999</v>
      </c>
      <c r="T1567">
        <v>17.707599999999999</v>
      </c>
      <c r="U1567">
        <v>15.901899999999999</v>
      </c>
      <c r="V1567">
        <v>11.908300000000001</v>
      </c>
      <c r="W1567">
        <v>8.7103999999999999</v>
      </c>
      <c r="X1567">
        <v>6.6528</v>
      </c>
      <c r="Y1567">
        <v>6.2281000000000004</v>
      </c>
      <c r="Z1567">
        <v>8.2835999999999999</v>
      </c>
      <c r="AA1567">
        <v>8.5259999999999998</v>
      </c>
      <c r="AB1567">
        <v>7.0015999999999998</v>
      </c>
      <c r="AC1567">
        <v>5.4070999999999998</v>
      </c>
      <c r="AD1567">
        <v>3.7822</v>
      </c>
      <c r="AE1567">
        <v>-1.3009999999999999</v>
      </c>
      <c r="AF1567">
        <v>-18.524699999999999</v>
      </c>
      <c r="AG1567">
        <v>-37.9054</v>
      </c>
      <c r="AH1567">
        <v>-48.261899999999997</v>
      </c>
      <c r="AI1567">
        <v>-71.223600000000005</v>
      </c>
      <c r="AJ1567">
        <v>-118.35250000000001</v>
      </c>
      <c r="AK1567">
        <v>-108.3818</v>
      </c>
      <c r="AL1567">
        <v>-105.5453</v>
      </c>
      <c r="AM1567">
        <v>-103.6491</v>
      </c>
      <c r="AN1567">
        <v>-31.917300000000001</v>
      </c>
      <c r="AO1567">
        <v>-19.5168</v>
      </c>
      <c r="AP1567">
        <v>-5.7000000000000002E-2</v>
      </c>
      <c r="AQ1567">
        <v>9.8812999999999995</v>
      </c>
      <c r="AR1567">
        <v>19.1006</v>
      </c>
      <c r="AS1567">
        <v>17.800799999999999</v>
      </c>
      <c r="AT1567">
        <v>11.8165</v>
      </c>
      <c r="AU1567">
        <v>11.9948</v>
      </c>
    </row>
    <row r="1568" spans="1:47" x14ac:dyDescent="0.25">
      <c r="A1568" t="s">
        <v>46</v>
      </c>
      <c r="B1568">
        <f>_xll.BDH($A1568,"RETURN_COM_EQY","2007-05-31","","Dir=H","Per=M","Days=A","Dts=H","cols=46;rows=1")</f>
        <v>44.936900000000001</v>
      </c>
      <c r="C1568">
        <v>36.192500000000003</v>
      </c>
      <c r="D1568">
        <v>26.349599999999999</v>
      </c>
      <c r="E1568">
        <v>14.794</v>
      </c>
      <c r="F1568">
        <v>6.5001999999999995</v>
      </c>
      <c r="G1568">
        <v>15.9506</v>
      </c>
      <c r="H1568">
        <v>18.5396</v>
      </c>
      <c r="I1568">
        <v>15.003399999999999</v>
      </c>
      <c r="J1568">
        <v>13.142799999999999</v>
      </c>
      <c r="K1568">
        <v>2.1823999999999999</v>
      </c>
      <c r="L1568">
        <v>-0.70760000000000001</v>
      </c>
      <c r="M1568">
        <v>4.6616999999999997</v>
      </c>
      <c r="N1568">
        <v>5.4556000000000004</v>
      </c>
      <c r="O1568">
        <v>4.3215000000000003</v>
      </c>
      <c r="P1568">
        <v>3.7229999999999999</v>
      </c>
      <c r="Q1568">
        <v>1.2506999999999999</v>
      </c>
      <c r="R1568">
        <v>3.988</v>
      </c>
      <c r="S1568">
        <v>-11.132899999999999</v>
      </c>
      <c r="T1568">
        <v>-13.6843</v>
      </c>
      <c r="U1568">
        <v>-3.5204</v>
      </c>
      <c r="V1568">
        <v>-6.4928999999999997</v>
      </c>
      <c r="W1568">
        <v>9.3139000000000003</v>
      </c>
      <c r="X1568">
        <v>12.278600000000001</v>
      </c>
      <c r="Y1568">
        <v>3.3407</v>
      </c>
      <c r="Z1568">
        <v>8.0282999999999998</v>
      </c>
      <c r="AA1568">
        <v>8.2554999999999996</v>
      </c>
      <c r="AB1568">
        <v>3.7236000000000002</v>
      </c>
      <c r="AC1568">
        <v>-11.614000000000001</v>
      </c>
      <c r="AD1568">
        <v>-14.605</v>
      </c>
      <c r="AE1568">
        <v>-9.8840000000000003</v>
      </c>
      <c r="AF1568">
        <v>-8.4219000000000008</v>
      </c>
      <c r="AG1568">
        <v>-13.263</v>
      </c>
      <c r="AH1568">
        <v>-14.0929</v>
      </c>
      <c r="AI1568">
        <v>-33.622999999999998</v>
      </c>
      <c r="AJ1568">
        <v>-41.174999999999997</v>
      </c>
      <c r="AK1568">
        <v>-31.8795</v>
      </c>
      <c r="AL1568">
        <v>-37.730400000000003</v>
      </c>
      <c r="AM1568">
        <v>-28.591799999999999</v>
      </c>
      <c r="AN1568">
        <v>-24.609500000000001</v>
      </c>
      <c r="AO1568">
        <v>-20.0748</v>
      </c>
      <c r="AP1568">
        <v>-18.335999999999999</v>
      </c>
      <c r="AQ1568">
        <v>-16.713699999999999</v>
      </c>
      <c r="AR1568">
        <v>-4.0510000000000002</v>
      </c>
      <c r="AS1568">
        <v>-0.24279999999999999</v>
      </c>
      <c r="AT1568">
        <v>4.1131000000000002</v>
      </c>
      <c r="AU1568">
        <v>15.182499999999999</v>
      </c>
    </row>
    <row r="1569" spans="1:47" x14ac:dyDescent="0.25">
      <c r="A1569" t="s">
        <v>47</v>
      </c>
      <c r="B1569">
        <f>_xll.BDH($A1569,"RETURN_COM_EQY","2007-05-31","","Dir=H","Per=M","Days=A","Dts=H","cols=46;rows=1")</f>
        <v>16.589700000000001</v>
      </c>
      <c r="C1569">
        <v>19.8779</v>
      </c>
      <c r="D1569">
        <v>19.9543</v>
      </c>
      <c r="E1569">
        <v>21.400300000000001</v>
      </c>
      <c r="F1569">
        <v>17.0685</v>
      </c>
      <c r="G1569">
        <v>17.284300000000002</v>
      </c>
      <c r="H1569">
        <v>13.836600000000001</v>
      </c>
      <c r="I1569">
        <v>11.924300000000001</v>
      </c>
      <c r="J1569">
        <v>12.365399999999999</v>
      </c>
      <c r="K1569">
        <v>12.853999999999999</v>
      </c>
      <c r="L1569">
        <v>16.6906</v>
      </c>
      <c r="M1569">
        <v>17.385400000000001</v>
      </c>
      <c r="N1569">
        <v>19.703299999999999</v>
      </c>
      <c r="O1569">
        <v>19.907499999999999</v>
      </c>
      <c r="P1569">
        <v>19.290099999999999</v>
      </c>
      <c r="Q1569">
        <v>19.803799999999999</v>
      </c>
      <c r="R1569">
        <v>20.438600000000001</v>
      </c>
      <c r="S1569">
        <v>21.585699999999999</v>
      </c>
      <c r="T1569">
        <v>20.5427</v>
      </c>
      <c r="U1569">
        <v>19.778500000000001</v>
      </c>
      <c r="V1569">
        <v>21.236799999999999</v>
      </c>
      <c r="W1569">
        <v>19.022200000000002</v>
      </c>
      <c r="X1569">
        <v>19.617799999999999</v>
      </c>
      <c r="Y1569">
        <v>18.876799999999999</v>
      </c>
      <c r="Z1569">
        <v>15.2562</v>
      </c>
      <c r="AA1569">
        <v>14.7079</v>
      </c>
      <c r="AB1569">
        <v>14.835599999999999</v>
      </c>
      <c r="AC1569">
        <v>14.5482</v>
      </c>
      <c r="AD1569">
        <v>14.395799999999999</v>
      </c>
      <c r="AE1569">
        <v>13.7661</v>
      </c>
      <c r="AF1569">
        <v>14.0413</v>
      </c>
      <c r="AG1569">
        <v>14.0457</v>
      </c>
      <c r="AH1569">
        <v>13.5761</v>
      </c>
      <c r="AI1569">
        <v>17.4878</v>
      </c>
      <c r="AJ1569">
        <v>17.894400000000001</v>
      </c>
      <c r="AK1569">
        <v>7.7702999999999998</v>
      </c>
      <c r="AL1569">
        <v>7.95</v>
      </c>
      <c r="AM1569">
        <v>8.8089999999999993</v>
      </c>
      <c r="AN1569">
        <v>7.8094000000000001</v>
      </c>
      <c r="AO1569">
        <v>39.061199999999999</v>
      </c>
      <c r="AP1569">
        <v>35.554000000000002</v>
      </c>
      <c r="AQ1569">
        <v>34.957900000000002</v>
      </c>
      <c r="AR1569">
        <v>32.862200000000001</v>
      </c>
      <c r="AS1569">
        <v>11.474399999999999</v>
      </c>
      <c r="AT1569">
        <v>15.2133</v>
      </c>
      <c r="AU1569">
        <v>14.303100000000001</v>
      </c>
    </row>
    <row r="1570" spans="1:47" x14ac:dyDescent="0.25">
      <c r="A1570" t="s">
        <v>48</v>
      </c>
      <c r="B1570">
        <f>_xll.BDH($A1570,"RETURN_COM_EQY","2007-05-31","","Dir=H","Per=M","Days=A","Dts=H","cols=46;rows=1")</f>
        <v>32.829099999999997</v>
      </c>
      <c r="C1570">
        <v>33.177599999999998</v>
      </c>
      <c r="D1570">
        <v>32.5839</v>
      </c>
      <c r="E1570">
        <v>33.918500000000002</v>
      </c>
      <c r="F1570">
        <v>33.038899999999998</v>
      </c>
      <c r="G1570">
        <v>32.357199999999999</v>
      </c>
      <c r="H1570">
        <v>32.0655</v>
      </c>
      <c r="I1570">
        <v>30.179200000000002</v>
      </c>
      <c r="J1570">
        <v>25.199200000000001</v>
      </c>
      <c r="K1570">
        <v>21.291</v>
      </c>
      <c r="L1570">
        <v>20.5352</v>
      </c>
      <c r="M1570">
        <v>21.032399999999999</v>
      </c>
      <c r="N1570">
        <v>22.906600000000001</v>
      </c>
      <c r="O1570">
        <v>24.013999999999999</v>
      </c>
      <c r="P1570">
        <v>24.411799999999999</v>
      </c>
      <c r="Q1570">
        <v>25.3248</v>
      </c>
      <c r="R1570">
        <v>25.6066</v>
      </c>
      <c r="S1570">
        <v>24.822500000000002</v>
      </c>
      <c r="T1570">
        <v>23.335599999999999</v>
      </c>
      <c r="U1570">
        <v>22.9541</v>
      </c>
      <c r="V1570">
        <v>22.695599999999999</v>
      </c>
      <c r="W1570">
        <v>22.776900000000001</v>
      </c>
      <c r="X1570">
        <v>24.135200000000001</v>
      </c>
      <c r="Y1570">
        <v>24.462199999999999</v>
      </c>
      <c r="Z1570">
        <v>24.6006</v>
      </c>
      <c r="AA1570">
        <v>23.9238</v>
      </c>
      <c r="AB1570">
        <v>24.036200000000001</v>
      </c>
      <c r="AC1570">
        <v>23.832100000000001</v>
      </c>
      <c r="AD1570">
        <v>23.805900000000001</v>
      </c>
      <c r="AE1570">
        <v>24.265899999999998</v>
      </c>
      <c r="AF1570">
        <v>24.592099999999999</v>
      </c>
      <c r="AG1570">
        <v>25.076599999999999</v>
      </c>
      <c r="AH1570">
        <v>24.311399999999999</v>
      </c>
      <c r="AI1570">
        <v>24.734200000000001</v>
      </c>
      <c r="AJ1570">
        <v>24.842600000000001</v>
      </c>
      <c r="AK1570">
        <v>23.3645</v>
      </c>
      <c r="AL1570">
        <v>23.264700000000001</v>
      </c>
      <c r="AM1570">
        <v>22.988299999999999</v>
      </c>
      <c r="AN1570">
        <v>23.803000000000001</v>
      </c>
      <c r="AO1570">
        <v>25.135400000000001</v>
      </c>
      <c r="AP1570">
        <v>25.267600000000002</v>
      </c>
      <c r="AQ1570">
        <v>25.447600000000001</v>
      </c>
      <c r="AR1570">
        <v>16.9739</v>
      </c>
      <c r="AS1570">
        <v>18.1463</v>
      </c>
      <c r="AT1570">
        <v>18.975899999999999</v>
      </c>
      <c r="AU1570">
        <v>18.9101</v>
      </c>
    </row>
    <row r="1571" spans="1:47" x14ac:dyDescent="0.25">
      <c r="A1571" t="s">
        <v>49</v>
      </c>
      <c r="B1571" t="str">
        <f>_xll.BDH($A1571,"RETURN_COM_EQY","2007-05-31","","Dir=H","Per=M","Days=A","Dts=H","cols=46;rows=1")</f>
        <v>#N/A N/A</v>
      </c>
      <c r="C1571" t="s">
        <v>506</v>
      </c>
      <c r="D1571" t="s">
        <v>506</v>
      </c>
      <c r="E1571" t="s">
        <v>506</v>
      </c>
      <c r="F1571" t="s">
        <v>506</v>
      </c>
      <c r="G1571" t="s">
        <v>506</v>
      </c>
      <c r="H1571" t="s">
        <v>506</v>
      </c>
      <c r="I1571" t="s">
        <v>506</v>
      </c>
      <c r="J1571" t="s">
        <v>506</v>
      </c>
      <c r="K1571" t="s">
        <v>506</v>
      </c>
      <c r="L1571" t="s">
        <v>506</v>
      </c>
      <c r="M1571" t="s">
        <v>506</v>
      </c>
      <c r="N1571" t="s">
        <v>506</v>
      </c>
      <c r="O1571" t="s">
        <v>506</v>
      </c>
      <c r="P1571" t="s">
        <v>506</v>
      </c>
      <c r="Q1571" t="s">
        <v>506</v>
      </c>
      <c r="R1571" t="s">
        <v>506</v>
      </c>
      <c r="S1571" t="s">
        <v>506</v>
      </c>
      <c r="T1571">
        <v>31.245699999999999</v>
      </c>
      <c r="U1571">
        <v>66.499899999999997</v>
      </c>
      <c r="V1571">
        <v>62.082900000000002</v>
      </c>
      <c r="W1571">
        <v>60.910400000000003</v>
      </c>
      <c r="X1571">
        <v>53.409399999999998</v>
      </c>
      <c r="Y1571">
        <v>44.342100000000002</v>
      </c>
      <c r="Z1571">
        <v>44.538899999999998</v>
      </c>
      <c r="AA1571">
        <v>40.760899999999999</v>
      </c>
      <c r="AB1571">
        <v>46.118699999999997</v>
      </c>
      <c r="AC1571">
        <v>46.874400000000001</v>
      </c>
      <c r="AD1571">
        <v>45.023000000000003</v>
      </c>
      <c r="AE1571">
        <v>46.276600000000002</v>
      </c>
      <c r="AF1571">
        <v>49.843200000000003</v>
      </c>
      <c r="AG1571">
        <v>48.4754</v>
      </c>
      <c r="AH1571">
        <v>53.535200000000003</v>
      </c>
      <c r="AI1571">
        <v>61.497100000000003</v>
      </c>
      <c r="AJ1571">
        <v>60.924399999999999</v>
      </c>
      <c r="AK1571">
        <v>75.384600000000006</v>
      </c>
      <c r="AL1571">
        <v>52.514899999999997</v>
      </c>
      <c r="AM1571">
        <v>47.986899999999999</v>
      </c>
      <c r="AN1571">
        <v>54.052900000000001</v>
      </c>
      <c r="AO1571">
        <v>48.183300000000003</v>
      </c>
      <c r="AP1571">
        <v>48.445799999999998</v>
      </c>
      <c r="AQ1571">
        <v>47.958300000000001</v>
      </c>
      <c r="AR1571">
        <v>47.543900000000001</v>
      </c>
      <c r="AS1571">
        <v>43.896799999999999</v>
      </c>
      <c r="AT1571">
        <v>38.921799999999998</v>
      </c>
      <c r="AU1571">
        <v>19.462800000000001</v>
      </c>
    </row>
    <row r="1572" spans="1:47" x14ac:dyDescent="0.25">
      <c r="A1572" t="s">
        <v>50</v>
      </c>
      <c r="B1572">
        <f>_xll.BDH($A1572,"RETURN_COM_EQY","2007-05-31","","Dir=H","Per=M","Days=A","Dts=H","cols=46;rows=1")</f>
        <v>6.3673000000000002</v>
      </c>
      <c r="C1572">
        <v>5.7885</v>
      </c>
      <c r="D1572">
        <v>6.2161999999999997</v>
      </c>
      <c r="E1572">
        <v>7.7126000000000001</v>
      </c>
      <c r="F1572">
        <v>7.4123999999999999</v>
      </c>
      <c r="G1572">
        <v>6.9099000000000004</v>
      </c>
      <c r="H1572">
        <v>6.7541000000000002</v>
      </c>
      <c r="I1572">
        <v>6.2213000000000003</v>
      </c>
      <c r="J1572">
        <v>6.8395000000000001</v>
      </c>
      <c r="K1572">
        <v>6.2519</v>
      </c>
      <c r="L1572">
        <v>6.4286000000000003</v>
      </c>
      <c r="M1572">
        <v>5.2306999999999997</v>
      </c>
      <c r="N1572">
        <v>2.1137999999999999</v>
      </c>
      <c r="O1572">
        <v>2.0064000000000002</v>
      </c>
      <c r="P1572">
        <v>4.7018000000000004</v>
      </c>
      <c r="Q1572">
        <v>4.8388999999999998</v>
      </c>
      <c r="R1572">
        <v>6.0660999999999996</v>
      </c>
      <c r="S1572">
        <v>5.7911000000000001</v>
      </c>
      <c r="T1572">
        <v>3.6787999999999998</v>
      </c>
      <c r="U1572">
        <v>3.4508000000000001</v>
      </c>
      <c r="V1572">
        <v>2.903</v>
      </c>
      <c r="W1572">
        <v>2.4247999999999998</v>
      </c>
      <c r="X1572">
        <v>2.2332999999999998</v>
      </c>
      <c r="Y1572">
        <v>2.3691</v>
      </c>
      <c r="Z1572">
        <v>2.4207000000000001</v>
      </c>
      <c r="AA1572">
        <v>2.8270999999999997</v>
      </c>
      <c r="AB1572">
        <v>3.2961999999999998</v>
      </c>
      <c r="AC1572">
        <v>3.6086999999999998</v>
      </c>
      <c r="AD1572">
        <v>3.4405999999999999</v>
      </c>
      <c r="AE1572">
        <v>3.5516999999999999</v>
      </c>
      <c r="AF1572">
        <v>2.0724999999999998</v>
      </c>
      <c r="AG1572">
        <v>1.6560000000000001</v>
      </c>
      <c r="AH1572">
        <v>1.7343</v>
      </c>
      <c r="AI1572">
        <v>1.9045000000000001</v>
      </c>
      <c r="AJ1572">
        <v>3.3064</v>
      </c>
      <c r="AK1572">
        <v>2.7471999999999999</v>
      </c>
      <c r="AL1572">
        <v>-1.7789999999999999</v>
      </c>
      <c r="AM1572">
        <v>-2.5928</v>
      </c>
      <c r="AN1572">
        <v>-3.6478000000000002</v>
      </c>
      <c r="AO1572">
        <v>-2.9422999999999999</v>
      </c>
      <c r="AP1572">
        <v>0.87039999999999995</v>
      </c>
      <c r="AQ1572">
        <v>1.8643000000000001</v>
      </c>
      <c r="AR1572">
        <v>2.7896000000000001</v>
      </c>
      <c r="AS1572">
        <v>4.6958000000000002</v>
      </c>
      <c r="AT1572">
        <v>4.8677999999999999</v>
      </c>
      <c r="AU1572">
        <v>7.0922000000000001</v>
      </c>
    </row>
    <row r="1573" spans="1:47" x14ac:dyDescent="0.25">
      <c r="A1573" t="s">
        <v>51</v>
      </c>
      <c r="B1573" t="str">
        <f>_xll.BDH($A1573,"RETURN_COM_EQY","2007-05-31","","Dir=H","Per=M","Days=A","Dts=H","cols=46;rows=1")</f>
        <v>#N/A N/A</v>
      </c>
      <c r="C1573" t="s">
        <v>506</v>
      </c>
      <c r="D1573" t="s">
        <v>506</v>
      </c>
      <c r="E1573" t="s">
        <v>506</v>
      </c>
      <c r="F1573" t="s">
        <v>506</v>
      </c>
      <c r="G1573" t="s">
        <v>506</v>
      </c>
      <c r="H1573" t="s">
        <v>506</v>
      </c>
      <c r="I1573" t="s">
        <v>506</v>
      </c>
      <c r="J1573" t="s">
        <v>506</v>
      </c>
      <c r="K1573" t="s">
        <v>506</v>
      </c>
      <c r="L1573" t="s">
        <v>506</v>
      </c>
      <c r="M1573" t="s">
        <v>506</v>
      </c>
      <c r="N1573" t="s">
        <v>506</v>
      </c>
      <c r="O1573" t="s">
        <v>506</v>
      </c>
      <c r="P1573" t="s">
        <v>506</v>
      </c>
      <c r="Q1573" t="s">
        <v>506</v>
      </c>
      <c r="R1573" t="s">
        <v>506</v>
      </c>
      <c r="S1573" t="s">
        <v>506</v>
      </c>
      <c r="T1573" t="s">
        <v>506</v>
      </c>
      <c r="U1573" t="s">
        <v>506</v>
      </c>
      <c r="V1573" t="s">
        <v>506</v>
      </c>
      <c r="W1573" t="s">
        <v>506</v>
      </c>
      <c r="X1573" t="s">
        <v>506</v>
      </c>
      <c r="Y1573" t="s">
        <v>506</v>
      </c>
      <c r="Z1573" t="s">
        <v>506</v>
      </c>
      <c r="AA1573" t="s">
        <v>506</v>
      </c>
      <c r="AB1573" t="s">
        <v>506</v>
      </c>
      <c r="AC1573" t="s">
        <v>506</v>
      </c>
      <c r="AD1573" t="s">
        <v>506</v>
      </c>
      <c r="AE1573" t="s">
        <v>506</v>
      </c>
      <c r="AF1573" t="s">
        <v>506</v>
      </c>
      <c r="AG1573" t="s">
        <v>506</v>
      </c>
      <c r="AH1573" t="s">
        <v>506</v>
      </c>
      <c r="AI1573" t="s">
        <v>506</v>
      </c>
      <c r="AJ1573" t="s">
        <v>506</v>
      </c>
      <c r="AK1573" t="s">
        <v>506</v>
      </c>
      <c r="AL1573" t="s">
        <v>506</v>
      </c>
      <c r="AM1573" t="s">
        <v>506</v>
      </c>
      <c r="AN1573">
        <v>-11.813700000000001</v>
      </c>
      <c r="AO1573">
        <v>-11.813700000000001</v>
      </c>
      <c r="AP1573">
        <v>-11.813700000000001</v>
      </c>
      <c r="AQ1573">
        <v>-11.813700000000001</v>
      </c>
      <c r="AR1573">
        <v>-2.8853</v>
      </c>
      <c r="AS1573">
        <v>-6.5175999999999998</v>
      </c>
      <c r="AT1573">
        <v>-7.9508000000000001</v>
      </c>
      <c r="AU1573">
        <v>-5.7327000000000004</v>
      </c>
    </row>
    <row r="1574" spans="1:47" x14ac:dyDescent="0.25">
      <c r="A1574" t="s">
        <v>52</v>
      </c>
      <c r="B1574" t="str">
        <f>_xll.BDH($A1574,"RETURN_COM_EQY","2007-05-31","","Dir=H","Per=M","Days=A","Dts=H","cols=43;rows=1")</f>
        <v>#N/A N/A</v>
      </c>
      <c r="C1574" t="s">
        <v>506</v>
      </c>
      <c r="D1574" t="s">
        <v>506</v>
      </c>
      <c r="E1574" t="s">
        <v>506</v>
      </c>
      <c r="F1574" t="s">
        <v>506</v>
      </c>
      <c r="G1574" t="s">
        <v>506</v>
      </c>
      <c r="H1574">
        <v>2.8351999999999999</v>
      </c>
      <c r="I1574">
        <v>1.0142</v>
      </c>
      <c r="J1574">
        <v>2.7244999999999999</v>
      </c>
      <c r="K1574">
        <v>2.93</v>
      </c>
      <c r="L1574">
        <v>3.3033999999999999</v>
      </c>
      <c r="M1574">
        <v>3.9792000000000001</v>
      </c>
      <c r="N1574">
        <v>5.0509000000000004</v>
      </c>
      <c r="O1574">
        <v>6.0404</v>
      </c>
      <c r="P1574">
        <v>6.9333999999999998</v>
      </c>
      <c r="Q1574">
        <v>10.302</v>
      </c>
      <c r="R1574">
        <v>9.1395999999999997</v>
      </c>
      <c r="S1574">
        <v>7.5895000000000001</v>
      </c>
      <c r="T1574">
        <v>8.1382999999999992</v>
      </c>
      <c r="U1574">
        <v>10.280200000000001</v>
      </c>
      <c r="V1574">
        <v>10.8079</v>
      </c>
      <c r="W1574">
        <v>11.796099999999999</v>
      </c>
      <c r="X1574">
        <v>10.086</v>
      </c>
      <c r="Y1574">
        <v>10.970499999999999</v>
      </c>
      <c r="Z1574">
        <v>8.9170999999999996</v>
      </c>
      <c r="AA1574">
        <v>7.3799000000000001</v>
      </c>
      <c r="AB1574">
        <v>6.5548000000000002</v>
      </c>
      <c r="AC1574">
        <v>11.8802</v>
      </c>
      <c r="AD1574">
        <v>13.0631</v>
      </c>
      <c r="AE1574">
        <v>12.49</v>
      </c>
      <c r="AF1574">
        <v>14.458299999999999</v>
      </c>
      <c r="AG1574">
        <v>11.515599999999999</v>
      </c>
      <c r="AH1574">
        <v>10.958600000000001</v>
      </c>
      <c r="AI1574">
        <v>9.7218</v>
      </c>
      <c r="AJ1574">
        <v>10.3528</v>
      </c>
      <c r="AK1574">
        <v>11.2294</v>
      </c>
      <c r="AL1574">
        <v>11.5947</v>
      </c>
      <c r="AM1574">
        <v>12.2941</v>
      </c>
      <c r="AN1574">
        <v>11.8286</v>
      </c>
      <c r="AO1574">
        <v>2.9384999999999999</v>
      </c>
      <c r="AP1574">
        <v>3.6042999999999998</v>
      </c>
      <c r="AQ1574">
        <v>5.0446</v>
      </c>
      <c r="AR1574">
        <v>5.6045999999999996</v>
      </c>
    </row>
    <row r="1575" spans="1:47" x14ac:dyDescent="0.25">
      <c r="A1575" t="s">
        <v>53</v>
      </c>
      <c r="B1575">
        <f>_xll.BDH($A1575,"RETURN_COM_EQY","2007-05-31","","Dir=H","Per=M","Days=A","Dts=H","cols=46;rows=1")</f>
        <v>6.3423999999999996</v>
      </c>
      <c r="C1575">
        <v>9.5364000000000004</v>
      </c>
      <c r="D1575">
        <v>12.9434</v>
      </c>
      <c r="E1575">
        <v>11.845499999999999</v>
      </c>
      <c r="F1575">
        <v>14.2859</v>
      </c>
      <c r="G1575">
        <v>17.427199999999999</v>
      </c>
      <c r="H1575">
        <v>13.6937</v>
      </c>
      <c r="I1575">
        <v>13.569800000000001</v>
      </c>
      <c r="J1575">
        <v>9.9087999999999994</v>
      </c>
      <c r="K1575">
        <v>3.89</v>
      </c>
      <c r="L1575">
        <v>5.2176</v>
      </c>
      <c r="M1575">
        <v>5.8448000000000002</v>
      </c>
      <c r="N1575">
        <v>6.7606000000000002</v>
      </c>
      <c r="O1575">
        <v>5.6492000000000004</v>
      </c>
      <c r="P1575">
        <v>5.4991000000000003</v>
      </c>
      <c r="Q1575">
        <v>4.0552999999999999</v>
      </c>
      <c r="R1575">
        <v>3.6747000000000001</v>
      </c>
      <c r="S1575">
        <v>3.8978999999999999</v>
      </c>
      <c r="T1575">
        <v>11.4521</v>
      </c>
      <c r="U1575">
        <v>12.018700000000001</v>
      </c>
      <c r="V1575">
        <v>14.462300000000001</v>
      </c>
      <c r="W1575">
        <v>14.0893</v>
      </c>
      <c r="X1575">
        <v>7.5476000000000001</v>
      </c>
      <c r="Y1575">
        <v>6.7728000000000002</v>
      </c>
      <c r="Z1575">
        <v>4.8840000000000003</v>
      </c>
      <c r="AA1575">
        <v>3.3864999999999998</v>
      </c>
      <c r="AB1575">
        <v>4.5763999999999996</v>
      </c>
      <c r="AC1575">
        <v>4.8608000000000002</v>
      </c>
      <c r="AD1575">
        <v>6.2286999999999999</v>
      </c>
      <c r="AE1575">
        <v>9.0566999999999993</v>
      </c>
      <c r="AF1575">
        <v>7.7491000000000003</v>
      </c>
      <c r="AG1575">
        <v>8.4738000000000007</v>
      </c>
      <c r="AH1575">
        <v>8.4762000000000004</v>
      </c>
      <c r="AI1575">
        <v>7.7272999999999996</v>
      </c>
      <c r="AJ1575">
        <v>7.8577000000000004</v>
      </c>
      <c r="AK1575">
        <v>8.1485000000000003</v>
      </c>
      <c r="AL1575">
        <v>8.3594000000000008</v>
      </c>
      <c r="AM1575">
        <v>9.5358000000000001</v>
      </c>
      <c r="AN1575">
        <v>10.3339</v>
      </c>
      <c r="AO1575">
        <v>10.2614</v>
      </c>
      <c r="AP1575">
        <v>9.9283000000000001</v>
      </c>
      <c r="AQ1575">
        <v>8.6555</v>
      </c>
      <c r="AR1575">
        <v>8.5305999999999997</v>
      </c>
      <c r="AS1575">
        <v>7.5983000000000001</v>
      </c>
      <c r="AT1575">
        <v>8.4343000000000004</v>
      </c>
      <c r="AU1575">
        <v>7.9722</v>
      </c>
    </row>
    <row r="1576" spans="1:47" x14ac:dyDescent="0.25">
      <c r="A1576" t="s">
        <v>54</v>
      </c>
      <c r="B1576" t="str">
        <f>_xll.BDH($A1576,"RETURN_COM_EQY","2007-05-31","","Dir=H","Per=M","Days=A","Dts=H","cols=45;rows=1")</f>
        <v>#N/A N/A</v>
      </c>
      <c r="C1576" t="s">
        <v>506</v>
      </c>
      <c r="D1576">
        <v>-21.0183</v>
      </c>
      <c r="E1576">
        <v>-21.0183</v>
      </c>
      <c r="F1576">
        <v>-21.0183</v>
      </c>
      <c r="G1576">
        <v>11.369899999999999</v>
      </c>
      <c r="H1576">
        <v>11.580400000000001</v>
      </c>
      <c r="I1576">
        <v>5.0545999999999998</v>
      </c>
      <c r="J1576">
        <v>5.0545999999999998</v>
      </c>
      <c r="K1576">
        <v>-4.8457999999999997</v>
      </c>
      <c r="L1576">
        <v>-1.2833999999999999</v>
      </c>
      <c r="M1576">
        <v>11.1509</v>
      </c>
      <c r="N1576">
        <v>24.8918</v>
      </c>
      <c r="O1576">
        <v>32.613</v>
      </c>
      <c r="P1576">
        <v>36.323700000000002</v>
      </c>
      <c r="Q1576">
        <v>36.175199999999997</v>
      </c>
      <c r="R1576">
        <v>37.972999999999999</v>
      </c>
      <c r="S1576">
        <v>31.443999999999999</v>
      </c>
      <c r="T1576">
        <v>30.293199999999999</v>
      </c>
      <c r="U1576">
        <v>28.145499999999998</v>
      </c>
      <c r="V1576">
        <v>26.833400000000001</v>
      </c>
      <c r="W1576">
        <v>25.446300000000001</v>
      </c>
      <c r="X1576">
        <v>24.703800000000001</v>
      </c>
      <c r="Y1576">
        <v>22.6873</v>
      </c>
      <c r="Z1576">
        <v>21.4955</v>
      </c>
      <c r="AA1576">
        <v>20.810600000000001</v>
      </c>
      <c r="AB1576">
        <v>20.363</v>
      </c>
      <c r="AC1576">
        <v>21.023399999999999</v>
      </c>
      <c r="AD1576">
        <v>10.302199999999999</v>
      </c>
      <c r="AE1576">
        <v>8.5822000000000003</v>
      </c>
      <c r="AF1576">
        <v>14.5015</v>
      </c>
      <c r="AG1576">
        <v>18.461500000000001</v>
      </c>
      <c r="AH1576">
        <v>29.001200000000001</v>
      </c>
      <c r="AI1576">
        <v>34.284300000000002</v>
      </c>
      <c r="AJ1576">
        <v>31.775099999999998</v>
      </c>
      <c r="AK1576">
        <v>-1.1782999999999999</v>
      </c>
      <c r="AL1576">
        <v>-5.7084999999999999</v>
      </c>
      <c r="AM1576">
        <v>-14.733499999999999</v>
      </c>
      <c r="AN1576">
        <v>-15.5419</v>
      </c>
      <c r="AO1576">
        <v>-1.2829999999999999</v>
      </c>
      <c r="AP1576">
        <v>2.6886999999999999</v>
      </c>
      <c r="AQ1576">
        <v>8.6377000000000006</v>
      </c>
      <c r="AR1576">
        <v>34.196800000000003</v>
      </c>
      <c r="AS1576">
        <v>42.573599999999999</v>
      </c>
      <c r="AT1576">
        <v>49.417999999999999</v>
      </c>
    </row>
    <row r="1577" spans="1:47" x14ac:dyDescent="0.25">
      <c r="A1577" t="s">
        <v>55</v>
      </c>
      <c r="B1577">
        <f>_xll.BDH($A1577,"RETURN_COM_EQY","2007-05-31","","Dir=H","Per=M","Days=A","Dts=H","cols=46;rows=1")</f>
        <v>20.354900000000001</v>
      </c>
      <c r="C1577">
        <v>18.041599999999999</v>
      </c>
      <c r="D1577">
        <v>16.5075</v>
      </c>
      <c r="E1577">
        <v>15.3188</v>
      </c>
      <c r="F1577">
        <v>14.9016</v>
      </c>
      <c r="G1577">
        <v>15.194100000000001</v>
      </c>
      <c r="H1577">
        <v>14.232200000000001</v>
      </c>
      <c r="I1577">
        <v>-43.8414</v>
      </c>
      <c r="J1577">
        <v>-44.335999999999999</v>
      </c>
      <c r="K1577">
        <v>-44.371200000000002</v>
      </c>
      <c r="L1577">
        <v>-47.979199999999999</v>
      </c>
      <c r="M1577">
        <v>16.762499999999999</v>
      </c>
      <c r="N1577">
        <v>19.2209</v>
      </c>
      <c r="O1577">
        <v>17.838999999999999</v>
      </c>
      <c r="P1577">
        <v>21.0684</v>
      </c>
      <c r="Q1577">
        <v>19.688300000000002</v>
      </c>
      <c r="R1577">
        <v>18.450500000000002</v>
      </c>
      <c r="S1577">
        <v>17.195499999999999</v>
      </c>
      <c r="T1577">
        <v>11.506600000000001</v>
      </c>
      <c r="U1577">
        <v>11.1248</v>
      </c>
      <c r="V1577">
        <v>10.6723</v>
      </c>
      <c r="W1577">
        <v>11.3117</v>
      </c>
      <c r="X1577">
        <v>13.2988</v>
      </c>
      <c r="Y1577">
        <v>14.163500000000001</v>
      </c>
      <c r="Z1577">
        <v>15.1632</v>
      </c>
      <c r="AA1577">
        <v>14.0596</v>
      </c>
      <c r="AB1577">
        <v>14.044499999999999</v>
      </c>
      <c r="AC1577">
        <v>14.937899999999999</v>
      </c>
      <c r="AD1577">
        <v>13.785399999999999</v>
      </c>
      <c r="AE1577">
        <v>15.1236</v>
      </c>
      <c r="AF1577">
        <v>19.252700000000001</v>
      </c>
      <c r="AG1577">
        <v>19.6035</v>
      </c>
      <c r="AH1577">
        <v>21.254999999999999</v>
      </c>
      <c r="AI1577">
        <v>24.578499999999998</v>
      </c>
      <c r="AJ1577">
        <v>27.247399999999999</v>
      </c>
      <c r="AK1577">
        <v>29.571100000000001</v>
      </c>
      <c r="AL1577">
        <v>30.313199999999998</v>
      </c>
      <c r="AM1577">
        <v>30.144200000000001</v>
      </c>
      <c r="AN1577">
        <v>33.914999999999999</v>
      </c>
      <c r="AO1577">
        <v>34.626100000000001</v>
      </c>
      <c r="AP1577">
        <v>37.921300000000002</v>
      </c>
      <c r="AQ1577">
        <v>37.055100000000003</v>
      </c>
      <c r="AR1577">
        <v>28.584499999999998</v>
      </c>
      <c r="AS1577">
        <v>28.018799999999999</v>
      </c>
      <c r="AT1577">
        <v>25.7685</v>
      </c>
      <c r="AU1577">
        <v>28.4785</v>
      </c>
    </row>
    <row r="1578" spans="1:47" x14ac:dyDescent="0.25">
      <c r="A1578" t="s">
        <v>56</v>
      </c>
      <c r="B1578" t="str">
        <f>_xll.BDH($A1578,"RETURN_COM_EQY","2007-05-31","","Dir=H","Per=M","Days=A","Dts=H","cols=46;rows=1")</f>
        <v>#N/A N/A</v>
      </c>
      <c r="C1578" t="s">
        <v>506</v>
      </c>
      <c r="D1578" t="s">
        <v>506</v>
      </c>
      <c r="E1578" t="s">
        <v>506</v>
      </c>
      <c r="F1578" t="s">
        <v>506</v>
      </c>
      <c r="G1578">
        <v>-19.222000000000001</v>
      </c>
      <c r="H1578">
        <v>-13.0153</v>
      </c>
      <c r="I1578">
        <v>-6.5065999999999997</v>
      </c>
      <c r="J1578">
        <v>-5.8902000000000001</v>
      </c>
      <c r="K1578">
        <v>-5.7191999999999998</v>
      </c>
      <c r="L1578">
        <v>-5.7530999999999999</v>
      </c>
      <c r="M1578">
        <v>5.5045000000000002</v>
      </c>
      <c r="N1578">
        <v>5.8126999999999995</v>
      </c>
      <c r="O1578">
        <v>6.5048000000000004</v>
      </c>
      <c r="P1578">
        <v>6.5898000000000003</v>
      </c>
      <c r="Q1578">
        <v>6.4641000000000002</v>
      </c>
      <c r="R1578">
        <v>6.6269</v>
      </c>
      <c r="S1578">
        <v>6.7919999999999998</v>
      </c>
      <c r="T1578">
        <v>7.4039000000000001</v>
      </c>
      <c r="U1578">
        <v>7.7440999999999995</v>
      </c>
      <c r="V1578">
        <v>8.2801000000000009</v>
      </c>
      <c r="W1578">
        <v>8.4407999999999994</v>
      </c>
      <c r="X1578">
        <v>8.2514000000000003</v>
      </c>
      <c r="Y1578">
        <v>8.5389999999999997</v>
      </c>
      <c r="Z1578">
        <v>8.2801000000000009</v>
      </c>
      <c r="AA1578">
        <v>8.0402000000000005</v>
      </c>
      <c r="AB1578">
        <v>8.0527999999999995</v>
      </c>
      <c r="AC1578">
        <v>8.1585999999999999</v>
      </c>
      <c r="AD1578">
        <v>8.2111000000000001</v>
      </c>
      <c r="AE1578">
        <v>8.1507000000000005</v>
      </c>
      <c r="AF1578">
        <v>8.7859999999999996</v>
      </c>
      <c r="AG1578">
        <v>8.8937000000000008</v>
      </c>
      <c r="AH1578">
        <v>9.0526</v>
      </c>
      <c r="AI1578">
        <v>9.3428000000000004</v>
      </c>
      <c r="AJ1578">
        <v>9.5567999999999991</v>
      </c>
      <c r="AK1578">
        <v>9.4903999999999993</v>
      </c>
      <c r="AL1578">
        <v>9.641</v>
      </c>
      <c r="AM1578">
        <v>8.9586000000000006</v>
      </c>
      <c r="AN1578">
        <v>9.1166</v>
      </c>
      <c r="AO1578">
        <v>9.2391000000000005</v>
      </c>
      <c r="AP1578">
        <v>8.9779</v>
      </c>
      <c r="AQ1578">
        <v>9.8178000000000001</v>
      </c>
      <c r="AR1578">
        <v>8.0355000000000008</v>
      </c>
      <c r="AS1578">
        <v>8.1766000000000005</v>
      </c>
      <c r="AT1578">
        <v>8.4532000000000007</v>
      </c>
      <c r="AU1578">
        <v>7.9802999999999997</v>
      </c>
    </row>
    <row r="1579" spans="1:47" x14ac:dyDescent="0.25">
      <c r="A1579" t="s">
        <v>57</v>
      </c>
      <c r="B1579">
        <f>_xll.BDH($A1579,"RETURN_COM_EQY","2007-05-31","","Dir=H","Per=M","Days=A","Dts=H","cols=46;rows=1")</f>
        <v>37.925199999999997</v>
      </c>
      <c r="C1579">
        <v>37.896000000000001</v>
      </c>
      <c r="D1579">
        <v>37.251600000000003</v>
      </c>
      <c r="E1579">
        <v>35.808399999999999</v>
      </c>
      <c r="F1579">
        <v>30.8767</v>
      </c>
      <c r="G1579">
        <v>28.047999999999998</v>
      </c>
      <c r="H1579">
        <v>23.5505</v>
      </c>
      <c r="I1579">
        <v>17.3124</v>
      </c>
      <c r="J1579">
        <v>11.8261</v>
      </c>
      <c r="K1579">
        <v>10.0975</v>
      </c>
      <c r="L1579">
        <v>13.7387</v>
      </c>
      <c r="M1579">
        <v>17.9346</v>
      </c>
      <c r="N1579">
        <v>23.026499999999999</v>
      </c>
      <c r="O1579">
        <v>24.538699999999999</v>
      </c>
      <c r="P1579">
        <v>26.158799999999999</v>
      </c>
      <c r="Q1579">
        <v>27.806000000000001</v>
      </c>
      <c r="R1579">
        <v>28.174099999999999</v>
      </c>
      <c r="S1579">
        <v>27.918900000000001</v>
      </c>
      <c r="T1579">
        <v>27.849499999999999</v>
      </c>
      <c r="U1579">
        <v>26.5105</v>
      </c>
      <c r="V1579">
        <v>26.4998</v>
      </c>
      <c r="W1579">
        <v>26.510200000000001</v>
      </c>
      <c r="X1579">
        <v>23.529699999999998</v>
      </c>
      <c r="Y1579">
        <v>22.756799999999998</v>
      </c>
      <c r="Z1579">
        <v>23.639099999999999</v>
      </c>
      <c r="AA1579">
        <v>24.008900000000001</v>
      </c>
      <c r="AB1579">
        <v>27.679600000000001</v>
      </c>
      <c r="AC1579">
        <v>27.8249</v>
      </c>
      <c r="AD1579">
        <v>28.476099999999999</v>
      </c>
      <c r="AE1579">
        <v>28.910499999999999</v>
      </c>
      <c r="AF1579">
        <v>29.072199999999999</v>
      </c>
      <c r="AG1579">
        <v>28.3828</v>
      </c>
      <c r="AH1579">
        <v>27.830300000000001</v>
      </c>
      <c r="AI1579">
        <v>27.08</v>
      </c>
      <c r="AJ1579">
        <v>24.4909</v>
      </c>
      <c r="AK1579">
        <v>23.23</v>
      </c>
      <c r="AL1579">
        <v>25.729500000000002</v>
      </c>
      <c r="AM1579">
        <v>25.302199999999999</v>
      </c>
      <c r="AN1579">
        <v>25.671500000000002</v>
      </c>
      <c r="AO1579">
        <v>24.535499999999999</v>
      </c>
      <c r="AP1579">
        <v>21.2285</v>
      </c>
      <c r="AQ1579">
        <v>22.141500000000001</v>
      </c>
      <c r="AR1579">
        <v>13.6439</v>
      </c>
      <c r="AS1579">
        <v>14.905799999999999</v>
      </c>
      <c r="AT1579">
        <v>15.6845</v>
      </c>
      <c r="AU1579">
        <v>16.8904</v>
      </c>
    </row>
    <row r="1580" spans="1:47" x14ac:dyDescent="0.25">
      <c r="A1580" t="s">
        <v>58</v>
      </c>
      <c r="B1580">
        <f>_xll.BDH($A1580,"RETURN_COM_EQY","2007-05-31","","Dir=H","Per=M","Days=A","Dts=H","cols=45;rows=1")</f>
        <v>136.5078</v>
      </c>
      <c r="C1580">
        <v>170.49109999999999</v>
      </c>
      <c r="D1580">
        <v>147.24369999999999</v>
      </c>
      <c r="E1580">
        <v>134.40629999999999</v>
      </c>
      <c r="F1580">
        <v>202.755</v>
      </c>
      <c r="G1580">
        <v>554.39080000000001</v>
      </c>
      <c r="H1580">
        <v>554.39080000000001</v>
      </c>
      <c r="I1580">
        <v>554.39080000000001</v>
      </c>
      <c r="J1580">
        <v>554.39080000000001</v>
      </c>
      <c r="K1580">
        <v>554.39080000000001</v>
      </c>
      <c r="L1580">
        <v>554.39080000000001</v>
      </c>
      <c r="M1580">
        <v>554.39080000000001</v>
      </c>
      <c r="N1580">
        <v>554.39080000000001</v>
      </c>
      <c r="O1580">
        <v>554.39080000000001</v>
      </c>
      <c r="P1580">
        <v>554.39080000000001</v>
      </c>
      <c r="Q1580">
        <v>554.39080000000001</v>
      </c>
      <c r="R1580">
        <v>554.39080000000001</v>
      </c>
      <c r="S1580">
        <v>554.39080000000001</v>
      </c>
      <c r="T1580">
        <v>554.39080000000001</v>
      </c>
      <c r="U1580">
        <v>554.39080000000001</v>
      </c>
      <c r="V1580">
        <v>554.39080000000001</v>
      </c>
      <c r="W1580">
        <v>554.39080000000001</v>
      </c>
      <c r="X1580">
        <v>554.39080000000001</v>
      </c>
      <c r="Y1580">
        <v>554.39080000000001</v>
      </c>
      <c r="Z1580">
        <v>554.39080000000001</v>
      </c>
      <c r="AA1580">
        <v>554.39080000000001</v>
      </c>
      <c r="AB1580">
        <v>554.39080000000001</v>
      </c>
      <c r="AC1580">
        <v>554.39080000000001</v>
      </c>
      <c r="AD1580">
        <v>554.39080000000001</v>
      </c>
      <c r="AE1580">
        <v>554.39080000000001</v>
      </c>
      <c r="AF1580">
        <v>554.39080000000001</v>
      </c>
      <c r="AG1580">
        <v>554.39080000000001</v>
      </c>
      <c r="AH1580">
        <v>554.39080000000001</v>
      </c>
      <c r="AI1580">
        <v>554.39080000000001</v>
      </c>
      <c r="AJ1580">
        <v>554.39080000000001</v>
      </c>
      <c r="AK1580">
        <v>554.39080000000001</v>
      </c>
      <c r="AL1580">
        <v>554.39080000000001</v>
      </c>
      <c r="AM1580">
        <v>554.39080000000001</v>
      </c>
      <c r="AN1580">
        <v>554.39080000000001</v>
      </c>
      <c r="AO1580">
        <v>554.39080000000001</v>
      </c>
      <c r="AP1580">
        <v>554.39080000000001</v>
      </c>
      <c r="AQ1580">
        <v>554.39080000000001</v>
      </c>
      <c r="AR1580">
        <v>554.39080000000001</v>
      </c>
      <c r="AS1580">
        <v>554.39080000000001</v>
      </c>
      <c r="AT1580">
        <v>554.39080000000001</v>
      </c>
    </row>
    <row r="1581" spans="1:47" x14ac:dyDescent="0.25">
      <c r="A1581" t="s">
        <v>59</v>
      </c>
      <c r="B1581">
        <f>_xll.BDH($A1581,"RETURN_COM_EQY","2007-05-31","","Dir=H","Per=M","Days=A","Dts=H","cols=46;rows=1")</f>
        <v>44.496499999999997</v>
      </c>
      <c r="C1581">
        <v>46.236800000000002</v>
      </c>
      <c r="D1581">
        <v>59.288400000000003</v>
      </c>
      <c r="E1581">
        <v>60.066800000000001</v>
      </c>
      <c r="F1581">
        <v>58.265900000000002</v>
      </c>
      <c r="G1581">
        <v>50.145499999999998</v>
      </c>
      <c r="H1581">
        <v>50.145499999999998</v>
      </c>
      <c r="I1581">
        <v>50.145499999999998</v>
      </c>
      <c r="J1581">
        <v>50.535699999999999</v>
      </c>
      <c r="K1581">
        <v>50.535699999999999</v>
      </c>
      <c r="L1581">
        <v>50.535699999999999</v>
      </c>
      <c r="M1581">
        <v>50.535699999999999</v>
      </c>
      <c r="N1581">
        <v>62.020299999999999</v>
      </c>
      <c r="O1581">
        <v>62.020299999999999</v>
      </c>
      <c r="P1581">
        <v>135.14510000000001</v>
      </c>
      <c r="Q1581">
        <v>98.453500000000005</v>
      </c>
      <c r="R1581">
        <v>90.345699999999994</v>
      </c>
      <c r="S1581">
        <v>72.718500000000006</v>
      </c>
      <c r="T1581">
        <v>127.9414</v>
      </c>
      <c r="U1581">
        <v>97.438199999999995</v>
      </c>
      <c r="V1581">
        <v>83.154600000000002</v>
      </c>
      <c r="W1581">
        <v>63.666499999999999</v>
      </c>
      <c r="X1581">
        <v>83.137900000000002</v>
      </c>
      <c r="Y1581">
        <v>65.385499999999993</v>
      </c>
      <c r="Z1581">
        <v>63.0608</v>
      </c>
      <c r="AA1581">
        <v>52.324800000000003</v>
      </c>
      <c r="AB1581">
        <v>44.180900000000001</v>
      </c>
      <c r="AC1581">
        <v>40.405799999999999</v>
      </c>
      <c r="AD1581">
        <v>46.379800000000003</v>
      </c>
      <c r="AE1581">
        <v>44.429299999999998</v>
      </c>
      <c r="AF1581">
        <v>46.261699999999998</v>
      </c>
      <c r="AG1581">
        <v>51.850499999999997</v>
      </c>
      <c r="AH1581">
        <v>51.877000000000002</v>
      </c>
      <c r="AI1581">
        <v>52.806899999999999</v>
      </c>
      <c r="AJ1581">
        <v>68.946700000000007</v>
      </c>
      <c r="AK1581">
        <v>84.626300000000001</v>
      </c>
      <c r="AL1581">
        <v>108.3954</v>
      </c>
      <c r="AM1581">
        <v>97.111800000000002</v>
      </c>
      <c r="AN1581">
        <v>136.80090000000001</v>
      </c>
      <c r="AO1581">
        <v>253.8424</v>
      </c>
      <c r="AP1581">
        <v>253.8424</v>
      </c>
      <c r="AQ1581">
        <v>426.39370000000002</v>
      </c>
      <c r="AR1581">
        <v>1411.2628</v>
      </c>
      <c r="AS1581">
        <v>1392.2551000000001</v>
      </c>
      <c r="AT1581">
        <v>1392.2551000000001</v>
      </c>
      <c r="AU1581">
        <v>1392.2551000000001</v>
      </c>
    </row>
    <row r="1582" spans="1:47" x14ac:dyDescent="0.25">
      <c r="A1582" t="s">
        <v>60</v>
      </c>
      <c r="B1582">
        <f>_xll.BDH($A1582,"RETURN_COM_EQY","2007-05-31","","Dir=H","Per=M","Days=A","Dts=H","cols=46;rows=1")</f>
        <v>16.5869</v>
      </c>
      <c r="C1582">
        <v>14.8133</v>
      </c>
      <c r="D1582">
        <v>10.770899999999999</v>
      </c>
      <c r="E1582">
        <v>7.8308</v>
      </c>
      <c r="F1582">
        <v>5.9785000000000004</v>
      </c>
      <c r="G1582">
        <v>3.7964000000000002</v>
      </c>
      <c r="H1582">
        <v>1.8144</v>
      </c>
      <c r="I1582">
        <v>2.8243</v>
      </c>
      <c r="J1582">
        <v>2.0619000000000001</v>
      </c>
      <c r="K1582">
        <v>0.30259999999999998</v>
      </c>
      <c r="L1582">
        <v>-1.3766</v>
      </c>
      <c r="M1582">
        <v>-1.3138000000000001</v>
      </c>
      <c r="N1582">
        <v>-1.0250999999999999</v>
      </c>
      <c r="O1582">
        <v>-3.6553</v>
      </c>
      <c r="P1582">
        <v>-1.9142000000000001</v>
      </c>
      <c r="Q1582">
        <v>-2.2277</v>
      </c>
      <c r="R1582">
        <v>-7.8970000000000002</v>
      </c>
      <c r="S1582">
        <v>-1.4689000000000001</v>
      </c>
      <c r="T1582">
        <v>1.9400000000000001E-2</v>
      </c>
      <c r="U1582">
        <v>-0.6341</v>
      </c>
      <c r="V1582">
        <v>4.6676000000000002</v>
      </c>
      <c r="W1582">
        <v>1.8467</v>
      </c>
      <c r="X1582">
        <v>1.2836000000000001</v>
      </c>
      <c r="Y1582">
        <v>1.639</v>
      </c>
      <c r="Z1582">
        <v>2.3106</v>
      </c>
      <c r="AA1582">
        <v>3.3108</v>
      </c>
      <c r="AB1582">
        <v>4.6078000000000001</v>
      </c>
      <c r="AC1582">
        <v>3.8696000000000002</v>
      </c>
      <c r="AD1582">
        <v>3.1505000000000001</v>
      </c>
      <c r="AE1582">
        <v>1.9257</v>
      </c>
      <c r="AF1582">
        <v>1.7086999999999999</v>
      </c>
      <c r="AG1582">
        <v>3.1438999999999999</v>
      </c>
      <c r="AH1582">
        <v>4.3310000000000004</v>
      </c>
      <c r="AI1582">
        <v>6.3533999999999997</v>
      </c>
      <c r="AJ1582">
        <v>6.3968999999999996</v>
      </c>
      <c r="AK1582">
        <v>6.4119000000000002</v>
      </c>
      <c r="AL1582">
        <v>6.1833</v>
      </c>
      <c r="AM1582">
        <v>6.2039999999999997</v>
      </c>
      <c r="AN1582">
        <v>6.7651000000000003</v>
      </c>
      <c r="AO1582">
        <v>7.4301000000000004</v>
      </c>
      <c r="AP1582">
        <v>7.4673999999999996</v>
      </c>
      <c r="AQ1582">
        <v>7.5608000000000004</v>
      </c>
      <c r="AR1582">
        <v>6.8414999999999999</v>
      </c>
      <c r="AS1582">
        <v>7.5433000000000003</v>
      </c>
      <c r="AT1582">
        <v>8.2143999999999995</v>
      </c>
      <c r="AU1582">
        <v>8.8724000000000007</v>
      </c>
    </row>
    <row r="1583" spans="1:47" x14ac:dyDescent="0.25">
      <c r="A1583" t="s">
        <v>61</v>
      </c>
      <c r="B1583">
        <f>_xll.BDH($A1583,"RETURN_COM_EQY","2007-05-31","","Dir=H","Per=M","Days=A","Dts=H","cols=46;rows=1")</f>
        <v>26.127099999999999</v>
      </c>
      <c r="C1583">
        <v>26.302499999999998</v>
      </c>
      <c r="D1583">
        <v>25.8872</v>
      </c>
      <c r="E1583">
        <v>25.4834</v>
      </c>
      <c r="F1583">
        <v>26.5459</v>
      </c>
      <c r="G1583">
        <v>28.806799999999999</v>
      </c>
      <c r="H1583">
        <v>30.642800000000001</v>
      </c>
      <c r="I1583">
        <v>32.086100000000002</v>
      </c>
      <c r="J1583">
        <v>31.137899999999998</v>
      </c>
      <c r="K1583">
        <v>31.134699999999999</v>
      </c>
      <c r="L1583">
        <v>32.861400000000003</v>
      </c>
      <c r="M1583">
        <v>25.957899999999999</v>
      </c>
      <c r="N1583">
        <v>25.2851</v>
      </c>
      <c r="O1583">
        <v>23.044699999999999</v>
      </c>
      <c r="P1583">
        <v>20.642499999999998</v>
      </c>
      <c r="Q1583">
        <v>31.1935</v>
      </c>
      <c r="R1583">
        <v>33.082599999999999</v>
      </c>
      <c r="S1583">
        <v>32.3964</v>
      </c>
      <c r="T1583">
        <v>33.82</v>
      </c>
      <c r="U1583">
        <v>33.316000000000003</v>
      </c>
      <c r="V1583">
        <v>33.776200000000003</v>
      </c>
      <c r="W1583">
        <v>32.597099999999998</v>
      </c>
      <c r="X1583">
        <v>34.400700000000001</v>
      </c>
      <c r="Y1583">
        <v>33.4649</v>
      </c>
      <c r="Z1583">
        <v>32.082700000000003</v>
      </c>
      <c r="AA1583">
        <v>29.305</v>
      </c>
      <c r="AB1583">
        <v>26.1282</v>
      </c>
      <c r="AC1583">
        <v>25.793199999999999</v>
      </c>
      <c r="AD1583">
        <v>24.410399999999999</v>
      </c>
      <c r="AE1583">
        <v>23.153600000000001</v>
      </c>
      <c r="AF1583">
        <v>30.115200000000002</v>
      </c>
      <c r="AG1583">
        <v>29.769600000000001</v>
      </c>
      <c r="AH1583">
        <v>26.222200000000001</v>
      </c>
      <c r="AI1583">
        <v>21.148599999999998</v>
      </c>
      <c r="AJ1583">
        <v>11.411099999999999</v>
      </c>
      <c r="AK1583">
        <v>48.141500000000001</v>
      </c>
      <c r="AL1583">
        <v>58.168199999999999</v>
      </c>
      <c r="AM1583">
        <v>59.717599999999997</v>
      </c>
      <c r="AN1583">
        <v>57.9482</v>
      </c>
      <c r="AO1583">
        <v>20.9771</v>
      </c>
      <c r="AP1583">
        <v>10.2918</v>
      </c>
      <c r="AQ1583">
        <v>11.3653</v>
      </c>
      <c r="AR1583">
        <v>8.2347999999999999</v>
      </c>
      <c r="AS1583">
        <v>9.3787000000000003</v>
      </c>
      <c r="AT1583">
        <v>10.101900000000001</v>
      </c>
      <c r="AU1583">
        <v>12.9598</v>
      </c>
    </row>
    <row r="1584" spans="1:47" x14ac:dyDescent="0.25">
      <c r="A1584" t="s">
        <v>62</v>
      </c>
      <c r="B1584">
        <f>_xll.BDH($A1584,"RETURN_COM_EQY","2007-05-31","","Dir=H","Per=M","Days=A","Dts=H","cols=46;rows=1")</f>
        <v>13.283899999999999</v>
      </c>
      <c r="C1584">
        <v>13.041399999999999</v>
      </c>
      <c r="D1584">
        <v>14.2265</v>
      </c>
      <c r="E1584">
        <v>14.216900000000001</v>
      </c>
      <c r="F1584">
        <v>13.729200000000001</v>
      </c>
      <c r="G1584">
        <v>12.8271</v>
      </c>
      <c r="H1584">
        <v>11.709099999999999</v>
      </c>
      <c r="I1584">
        <v>10.3576</v>
      </c>
      <c r="J1584">
        <v>7.5072000000000001</v>
      </c>
      <c r="K1584">
        <v>5.7046000000000001</v>
      </c>
      <c r="L1584">
        <v>5.0023999999999997</v>
      </c>
      <c r="M1584">
        <v>4.3766999999999996</v>
      </c>
      <c r="N1584">
        <v>4.6780999999999997</v>
      </c>
      <c r="O1584">
        <v>4.8334999999999999</v>
      </c>
      <c r="P1584">
        <v>5.0019999999999998</v>
      </c>
      <c r="Q1584">
        <v>5.1574</v>
      </c>
      <c r="R1584">
        <v>5.6452</v>
      </c>
      <c r="S1584">
        <v>6.4682000000000004</v>
      </c>
      <c r="T1584">
        <v>7.6151</v>
      </c>
      <c r="U1584">
        <v>8.6839999999999993</v>
      </c>
      <c r="V1584">
        <v>9.6256000000000004</v>
      </c>
      <c r="W1584">
        <v>9.9285999999999994</v>
      </c>
      <c r="X1584">
        <v>10.6738</v>
      </c>
      <c r="Y1584">
        <v>9.3365000000000009</v>
      </c>
      <c r="Z1584">
        <v>9.2212999999999994</v>
      </c>
      <c r="AA1584">
        <v>8.0212000000000003</v>
      </c>
      <c r="AB1584">
        <v>8.1001999999999992</v>
      </c>
      <c r="AC1584">
        <v>9.4102999999999994</v>
      </c>
      <c r="AD1584">
        <v>8.5297999999999998</v>
      </c>
      <c r="AE1584">
        <v>9.6636000000000006</v>
      </c>
      <c r="AF1584">
        <v>9.5543999999999993</v>
      </c>
      <c r="AG1584">
        <v>9.2810000000000006</v>
      </c>
      <c r="AH1584">
        <v>9.2317999999999998</v>
      </c>
      <c r="AI1584">
        <v>8.6095000000000006</v>
      </c>
      <c r="AJ1584">
        <v>8.3727999999999998</v>
      </c>
      <c r="AK1584">
        <v>8.4011999999999993</v>
      </c>
      <c r="AL1584">
        <v>8.4234000000000009</v>
      </c>
      <c r="AM1584">
        <v>8.4313000000000002</v>
      </c>
      <c r="AN1584">
        <v>8.7947000000000006</v>
      </c>
      <c r="AO1584">
        <v>8.1340000000000003</v>
      </c>
      <c r="AP1584">
        <v>8.1920000000000002</v>
      </c>
      <c r="AQ1584">
        <v>8.2073</v>
      </c>
      <c r="AR1584">
        <v>8.3398000000000003</v>
      </c>
      <c r="AS1584">
        <v>9.7086000000000006</v>
      </c>
      <c r="AT1584">
        <v>10.1549</v>
      </c>
      <c r="AU1584">
        <v>11.0814</v>
      </c>
    </row>
    <row r="1585" spans="1:48" x14ac:dyDescent="0.25">
      <c r="A1585" t="s">
        <v>63</v>
      </c>
      <c r="B1585">
        <f>_xll.BDH($A1585,"RETURN_COM_EQY","2007-05-31","","Dir=H","Per=M","Days=A","Dts=H","cols=47;rows=1")</f>
        <v>23.059000000000001</v>
      </c>
      <c r="C1585">
        <v>30.743099999999998</v>
      </c>
      <c r="D1585">
        <v>30.658999999999999</v>
      </c>
      <c r="E1585">
        <v>26.335999999999999</v>
      </c>
      <c r="F1585">
        <v>25.805299999999999</v>
      </c>
      <c r="G1585">
        <v>33.099699999999999</v>
      </c>
      <c r="H1585">
        <v>28.1724</v>
      </c>
      <c r="I1585">
        <v>21.9787</v>
      </c>
      <c r="J1585">
        <v>20.3034</v>
      </c>
      <c r="K1585">
        <v>18.552399999999999</v>
      </c>
      <c r="L1585">
        <v>21.964500000000001</v>
      </c>
      <c r="M1585">
        <v>24.026299999999999</v>
      </c>
      <c r="N1585">
        <v>23.225899999999999</v>
      </c>
      <c r="O1585">
        <v>24.997800000000002</v>
      </c>
      <c r="P1585">
        <v>24.371200000000002</v>
      </c>
      <c r="Q1585">
        <v>19.764700000000001</v>
      </c>
      <c r="R1585">
        <v>19.831299999999999</v>
      </c>
      <c r="S1585">
        <v>18.707699999999999</v>
      </c>
      <c r="T1585">
        <v>18.2563</v>
      </c>
      <c r="U1585">
        <v>-24.741499999999998</v>
      </c>
      <c r="V1585">
        <v>-25.182700000000001</v>
      </c>
      <c r="W1585">
        <v>-28.619</v>
      </c>
      <c r="X1585">
        <v>-33.373100000000001</v>
      </c>
      <c r="Y1585">
        <v>-7.3170999999999999</v>
      </c>
      <c r="Z1585">
        <v>-14.8148</v>
      </c>
      <c r="AA1585">
        <v>-6.5758000000000001</v>
      </c>
      <c r="AB1585">
        <v>-4.6902999999999997</v>
      </c>
      <c r="AC1585">
        <v>15.098599999999999</v>
      </c>
      <c r="AD1585">
        <v>29.276299999999999</v>
      </c>
      <c r="AE1585">
        <v>23.474399999999999</v>
      </c>
      <c r="AF1585">
        <v>24.232900000000001</v>
      </c>
      <c r="AG1585">
        <v>27.457999999999998</v>
      </c>
      <c r="AH1585">
        <v>19.3993</v>
      </c>
      <c r="AI1585">
        <v>20.091799999999999</v>
      </c>
      <c r="AJ1585">
        <v>20.3276</v>
      </c>
      <c r="AK1585">
        <v>19.1401</v>
      </c>
      <c r="AL1585">
        <v>21.454699999999999</v>
      </c>
      <c r="AM1585">
        <v>23.0623</v>
      </c>
      <c r="AN1585">
        <v>24.688600000000001</v>
      </c>
      <c r="AO1585">
        <v>27.0276</v>
      </c>
      <c r="AP1585">
        <v>26.599399999999999</v>
      </c>
      <c r="AQ1585">
        <v>27.648299999999999</v>
      </c>
      <c r="AR1585">
        <v>29.549499999999998</v>
      </c>
      <c r="AS1585">
        <v>24.035599999999999</v>
      </c>
      <c r="AT1585">
        <v>25.7608</v>
      </c>
      <c r="AU1585">
        <v>28.010100000000001</v>
      </c>
      <c r="AV1585">
        <v>30.5137</v>
      </c>
    </row>
    <row r="1586" spans="1:48" x14ac:dyDescent="0.25">
      <c r="A1586" t="s">
        <v>64</v>
      </c>
      <c r="B1586">
        <f>_xll.BDH($A1586,"RETURN_COM_EQY","2007-05-31","","Dir=H","Per=M","Days=A","Dts=H","cols=46;rows=1")</f>
        <v>20.661899999999999</v>
      </c>
      <c r="C1586">
        <v>21.713000000000001</v>
      </c>
      <c r="D1586">
        <v>24.0962</v>
      </c>
      <c r="E1586">
        <v>23.415099999999999</v>
      </c>
      <c r="F1586">
        <v>23.750399999999999</v>
      </c>
      <c r="G1586">
        <v>24.242899999999999</v>
      </c>
      <c r="H1586">
        <v>25.131799999999998</v>
      </c>
      <c r="I1586">
        <v>23.855799999999999</v>
      </c>
      <c r="J1586">
        <v>23.265699999999999</v>
      </c>
      <c r="K1586">
        <v>24.4407</v>
      </c>
      <c r="L1586">
        <v>24.6511</v>
      </c>
      <c r="M1586">
        <v>25.563500000000001</v>
      </c>
      <c r="N1586">
        <v>23.8889</v>
      </c>
      <c r="O1586">
        <v>24.913900000000002</v>
      </c>
      <c r="P1586">
        <v>25.9846</v>
      </c>
      <c r="Q1586">
        <v>25.9849</v>
      </c>
      <c r="R1586">
        <v>26.170500000000001</v>
      </c>
      <c r="S1586">
        <v>24.769100000000002</v>
      </c>
      <c r="T1586">
        <v>25.3614</v>
      </c>
      <c r="U1586">
        <v>25.0029</v>
      </c>
      <c r="V1586">
        <v>24.7745</v>
      </c>
      <c r="W1586">
        <v>26.101299999999998</v>
      </c>
      <c r="X1586">
        <v>33.322400000000002</v>
      </c>
      <c r="Y1586">
        <v>33.467799999999997</v>
      </c>
      <c r="Z1586">
        <v>33.328499999999998</v>
      </c>
      <c r="AA1586">
        <v>28.189599999999999</v>
      </c>
      <c r="AB1586">
        <v>19.674099999999999</v>
      </c>
      <c r="AC1586">
        <v>19.195699999999999</v>
      </c>
      <c r="AD1586">
        <v>19.317399999999999</v>
      </c>
      <c r="AE1586">
        <v>23.477</v>
      </c>
      <c r="AF1586">
        <v>22.666799999999999</v>
      </c>
      <c r="AG1586">
        <v>17.3</v>
      </c>
      <c r="AH1586">
        <v>12.905799999999999</v>
      </c>
      <c r="AI1586">
        <v>11.377599999999999</v>
      </c>
      <c r="AJ1586">
        <v>11.1943</v>
      </c>
      <c r="AK1586">
        <v>10.9275</v>
      </c>
      <c r="AL1586">
        <v>14.8904</v>
      </c>
      <c r="AM1586">
        <v>13.1919</v>
      </c>
      <c r="AN1586">
        <v>17.681999999999999</v>
      </c>
      <c r="AO1586">
        <v>16.8277</v>
      </c>
      <c r="AP1586">
        <v>8.3879999999999999</v>
      </c>
      <c r="AQ1586">
        <v>11.388500000000001</v>
      </c>
      <c r="AR1586">
        <v>2.2387000000000001</v>
      </c>
      <c r="AS1586">
        <v>-0.74319999999999997</v>
      </c>
      <c r="AT1586">
        <v>4.2835999999999999</v>
      </c>
      <c r="AU1586">
        <v>1.0969</v>
      </c>
    </row>
    <row r="1587" spans="1:48" x14ac:dyDescent="0.25">
      <c r="A1587" t="s">
        <v>65</v>
      </c>
      <c r="B1587">
        <f>_xll.BDH($A1587,"RETURN_COM_EQY","2007-05-31","","Dir=H","Per=M","Days=A","Dts=H","cols=46;rows=1")</f>
        <v>25.7944</v>
      </c>
      <c r="C1587">
        <v>25.297000000000001</v>
      </c>
      <c r="D1587">
        <v>26.389600000000002</v>
      </c>
      <c r="E1587">
        <v>25.539400000000001</v>
      </c>
      <c r="F1587">
        <v>24.345800000000001</v>
      </c>
      <c r="G1587">
        <v>22.111999999999998</v>
      </c>
      <c r="H1587">
        <v>17.002500000000001</v>
      </c>
      <c r="I1587">
        <v>13.372999999999999</v>
      </c>
      <c r="J1587">
        <v>11.4863</v>
      </c>
      <c r="K1587">
        <v>12.1714</v>
      </c>
      <c r="L1587">
        <v>15.907299999999999</v>
      </c>
      <c r="M1587">
        <v>19.013500000000001</v>
      </c>
      <c r="N1587">
        <v>19.4299</v>
      </c>
      <c r="O1587">
        <v>18.756900000000002</v>
      </c>
      <c r="P1587">
        <v>20.794799999999999</v>
      </c>
      <c r="Q1587">
        <v>21.936900000000001</v>
      </c>
      <c r="R1587">
        <v>23.245000000000001</v>
      </c>
      <c r="S1587">
        <v>23.565100000000001</v>
      </c>
      <c r="T1587">
        <v>23.083500000000001</v>
      </c>
      <c r="U1587">
        <v>22.1326</v>
      </c>
      <c r="V1587">
        <v>21.1569</v>
      </c>
      <c r="W1587">
        <v>21.631</v>
      </c>
      <c r="X1587">
        <v>22.6678</v>
      </c>
      <c r="Y1587">
        <v>22.317900000000002</v>
      </c>
      <c r="Z1587">
        <v>22.850100000000001</v>
      </c>
      <c r="AA1587">
        <v>22.158899999999999</v>
      </c>
      <c r="AB1587">
        <v>22.860099999999999</v>
      </c>
      <c r="AC1587">
        <v>21.809000000000001</v>
      </c>
      <c r="AD1587">
        <v>21.245000000000001</v>
      </c>
      <c r="AE1587">
        <v>21.914200000000001</v>
      </c>
      <c r="AF1587">
        <v>21.171299999999999</v>
      </c>
      <c r="AG1587">
        <v>20.9894</v>
      </c>
      <c r="AH1587">
        <v>19.7316</v>
      </c>
      <c r="AI1587">
        <v>17.2746</v>
      </c>
      <c r="AJ1587">
        <v>16.331099999999999</v>
      </c>
      <c r="AK1587">
        <v>14.0794</v>
      </c>
      <c r="AL1587">
        <v>13.434100000000001</v>
      </c>
      <c r="AM1587">
        <v>14.432600000000001</v>
      </c>
      <c r="AN1587">
        <v>14.3847</v>
      </c>
      <c r="AO1587">
        <v>14.750500000000001</v>
      </c>
      <c r="AP1587">
        <v>14.318899999999999</v>
      </c>
      <c r="AQ1587">
        <v>13.7173</v>
      </c>
      <c r="AR1587">
        <v>5.5869999999999997</v>
      </c>
      <c r="AS1587">
        <v>6.0533999999999999</v>
      </c>
      <c r="AT1587">
        <v>5.9748000000000001</v>
      </c>
      <c r="AU1587">
        <v>6.6112000000000002</v>
      </c>
    </row>
    <row r="1588" spans="1:48" x14ac:dyDescent="0.25">
      <c r="A1588" t="s">
        <v>66</v>
      </c>
      <c r="B1588">
        <f>_xll.BDH($A1588,"RETURN_COM_EQY","2007-05-31","","Dir=H","Per=M","Days=A","Dts=H","cols=45;rows=1")</f>
        <v>24.2804</v>
      </c>
      <c r="C1588">
        <v>22.665399999999998</v>
      </c>
      <c r="D1588">
        <v>23.393999999999998</v>
      </c>
      <c r="E1588">
        <v>26.6707</v>
      </c>
      <c r="F1588">
        <v>25.772100000000002</v>
      </c>
      <c r="G1588">
        <v>25.0688</v>
      </c>
      <c r="H1588">
        <v>25.891300000000001</v>
      </c>
      <c r="I1588">
        <v>24.535399999999999</v>
      </c>
      <c r="J1588">
        <v>26.314</v>
      </c>
      <c r="K1588">
        <v>25.5914</v>
      </c>
      <c r="L1588">
        <v>24.703499999999998</v>
      </c>
      <c r="M1588">
        <v>24.214500000000001</v>
      </c>
      <c r="N1588">
        <v>23.9407</v>
      </c>
      <c r="O1588">
        <v>23.171199999999999</v>
      </c>
      <c r="P1588">
        <v>25.4986</v>
      </c>
      <c r="Q1588">
        <v>28.900099999999998</v>
      </c>
      <c r="R1588">
        <v>29.3719</v>
      </c>
      <c r="S1588">
        <v>29.224399999999999</v>
      </c>
      <c r="T1588">
        <v>29.382899999999999</v>
      </c>
      <c r="U1588">
        <v>24.8874</v>
      </c>
      <c r="V1588">
        <v>25.890899999999998</v>
      </c>
      <c r="W1588">
        <v>25.8919</v>
      </c>
      <c r="X1588">
        <v>32.756399999999999</v>
      </c>
      <c r="Y1588">
        <v>31.9178</v>
      </c>
      <c r="Z1588">
        <v>30.939799999999998</v>
      </c>
      <c r="AA1588">
        <v>29.883199999999999</v>
      </c>
      <c r="AB1588">
        <v>37.502200000000002</v>
      </c>
      <c r="AC1588">
        <v>35.956299999999999</v>
      </c>
      <c r="AD1588">
        <v>35.752699999999997</v>
      </c>
      <c r="AE1588">
        <v>34.091500000000003</v>
      </c>
      <c r="AF1588">
        <v>34.402000000000001</v>
      </c>
      <c r="AG1588">
        <v>34.747300000000003</v>
      </c>
      <c r="AH1588">
        <v>36.692399999999999</v>
      </c>
      <c r="AI1588">
        <v>39.240499999999997</v>
      </c>
      <c r="AJ1588">
        <v>39.676099999999998</v>
      </c>
      <c r="AK1588">
        <v>61.5518</v>
      </c>
      <c r="AL1588">
        <v>69.476500000000001</v>
      </c>
      <c r="AM1588">
        <v>78.390500000000003</v>
      </c>
      <c r="AN1588">
        <v>80.276799999999994</v>
      </c>
      <c r="AO1588">
        <v>45.497999999999998</v>
      </c>
      <c r="AP1588">
        <v>50.9818</v>
      </c>
      <c r="AQ1588">
        <v>50.716700000000003</v>
      </c>
      <c r="AR1588">
        <v>62.976900000000001</v>
      </c>
      <c r="AS1588">
        <v>53.387900000000002</v>
      </c>
      <c r="AT1588">
        <v>53.012900000000002</v>
      </c>
    </row>
    <row r="1589" spans="1:48" x14ac:dyDescent="0.25">
      <c r="A1589" t="s">
        <v>67</v>
      </c>
      <c r="B1589" t="str">
        <f>_xll.BDH($A1589,"RETURN_COM_EQY","2007-05-31","","Dir=H","Per=M","Days=A","Dts=H","cols=11;rows=1")</f>
        <v>#N/A N/A</v>
      </c>
      <c r="C1589" t="s">
        <v>506</v>
      </c>
      <c r="D1589" t="s">
        <v>506</v>
      </c>
      <c r="E1589" t="s">
        <v>506</v>
      </c>
      <c r="F1589" t="s">
        <v>506</v>
      </c>
      <c r="G1589" t="s">
        <v>506</v>
      </c>
      <c r="H1589" t="s">
        <v>506</v>
      </c>
      <c r="I1589" t="s">
        <v>506</v>
      </c>
      <c r="J1589" t="s">
        <v>506</v>
      </c>
      <c r="K1589">
        <v>-18.542000000000002</v>
      </c>
      <c r="L1589">
        <v>-2.5733999999999999</v>
      </c>
    </row>
    <row r="1590" spans="1:48" x14ac:dyDescent="0.25">
      <c r="A1590" t="s">
        <v>68</v>
      </c>
      <c r="B1590" t="str">
        <f>_xll.BDH($A1590,"RETURN_COM_EQY","2007-05-31","","Dir=H","Per=M","Days=A","Dts=H","cols=46;rows=1")</f>
        <v>#N/A N/A</v>
      </c>
      <c r="C1590" t="s">
        <v>506</v>
      </c>
      <c r="D1590" t="s">
        <v>506</v>
      </c>
      <c r="E1590" t="s">
        <v>506</v>
      </c>
      <c r="F1590" t="s">
        <v>506</v>
      </c>
      <c r="G1590" t="s">
        <v>506</v>
      </c>
      <c r="H1590" t="s">
        <v>506</v>
      </c>
      <c r="I1590" t="s">
        <v>506</v>
      </c>
      <c r="J1590" t="s">
        <v>506</v>
      </c>
      <c r="K1590" t="s">
        <v>506</v>
      </c>
      <c r="L1590" t="s">
        <v>506</v>
      </c>
      <c r="M1590" t="s">
        <v>506</v>
      </c>
      <c r="N1590" t="s">
        <v>506</v>
      </c>
      <c r="O1590" t="s">
        <v>506</v>
      </c>
      <c r="P1590" t="s">
        <v>506</v>
      </c>
      <c r="Q1590" t="s">
        <v>506</v>
      </c>
      <c r="R1590" t="s">
        <v>506</v>
      </c>
      <c r="S1590" t="s">
        <v>506</v>
      </c>
      <c r="T1590" t="s">
        <v>506</v>
      </c>
      <c r="U1590" t="s">
        <v>506</v>
      </c>
      <c r="V1590" t="s">
        <v>506</v>
      </c>
      <c r="W1590" t="s">
        <v>506</v>
      </c>
      <c r="X1590" t="s">
        <v>506</v>
      </c>
      <c r="Y1590" t="s">
        <v>506</v>
      </c>
      <c r="Z1590" t="s">
        <v>506</v>
      </c>
      <c r="AA1590" t="s">
        <v>506</v>
      </c>
      <c r="AB1590" t="s">
        <v>506</v>
      </c>
      <c r="AC1590" t="s">
        <v>506</v>
      </c>
      <c r="AD1590" t="s">
        <v>506</v>
      </c>
      <c r="AE1590" t="s">
        <v>506</v>
      </c>
      <c r="AF1590" t="s">
        <v>506</v>
      </c>
      <c r="AG1590" t="s">
        <v>506</v>
      </c>
      <c r="AH1590" t="s">
        <v>506</v>
      </c>
      <c r="AI1590" t="s">
        <v>506</v>
      </c>
      <c r="AJ1590" t="s">
        <v>506</v>
      </c>
      <c r="AK1590" t="s">
        <v>506</v>
      </c>
      <c r="AL1590" t="s">
        <v>506</v>
      </c>
      <c r="AM1590" t="s">
        <v>506</v>
      </c>
      <c r="AN1590" t="s">
        <v>506</v>
      </c>
      <c r="AO1590" t="s">
        <v>506</v>
      </c>
      <c r="AP1590" t="s">
        <v>506</v>
      </c>
      <c r="AQ1590" t="s">
        <v>506</v>
      </c>
      <c r="AR1590" t="s">
        <v>506</v>
      </c>
      <c r="AS1590" t="s">
        <v>506</v>
      </c>
      <c r="AT1590">
        <v>-0.85760000000000003</v>
      </c>
      <c r="AU1590">
        <v>0.10589999999999999</v>
      </c>
    </row>
    <row r="1591" spans="1:48" x14ac:dyDescent="0.25">
      <c r="A1591" t="s">
        <v>69</v>
      </c>
      <c r="B1591">
        <f>_xll.BDH($A1591,"RETURN_COM_EQY","2007-05-31","","Dir=H","Per=M","Days=A","Dts=H","cols=46;rows=1")</f>
        <v>10.0091</v>
      </c>
      <c r="C1591">
        <v>9.1790000000000003</v>
      </c>
      <c r="D1591">
        <v>10.0626</v>
      </c>
      <c r="E1591">
        <v>10.4002</v>
      </c>
      <c r="F1591">
        <v>13.588200000000001</v>
      </c>
      <c r="G1591">
        <v>14.453099999999999</v>
      </c>
      <c r="H1591">
        <v>13.811999999999999</v>
      </c>
      <c r="I1591">
        <v>15.000400000000001</v>
      </c>
      <c r="J1591">
        <v>13.638500000000001</v>
      </c>
      <c r="K1591">
        <v>14.1275</v>
      </c>
      <c r="L1591">
        <v>16.131699999999999</v>
      </c>
      <c r="M1591">
        <v>15.862500000000001</v>
      </c>
      <c r="N1591">
        <v>19.2242</v>
      </c>
      <c r="O1591">
        <v>18.467300000000002</v>
      </c>
      <c r="P1591">
        <v>17.305399999999999</v>
      </c>
      <c r="Q1591">
        <v>18.798100000000002</v>
      </c>
      <c r="R1591">
        <v>19.317799999999998</v>
      </c>
      <c r="S1591">
        <v>20.8612</v>
      </c>
      <c r="T1591">
        <v>20.883600000000001</v>
      </c>
      <c r="U1591">
        <v>20.8691</v>
      </c>
      <c r="V1591">
        <v>21.9115</v>
      </c>
      <c r="W1591">
        <v>21.540500000000002</v>
      </c>
      <c r="X1591">
        <v>20.6175</v>
      </c>
      <c r="Y1591">
        <v>22.046600000000002</v>
      </c>
      <c r="Z1591">
        <v>22.6953</v>
      </c>
      <c r="AA1591">
        <v>22.958400000000001</v>
      </c>
      <c r="AB1591">
        <v>23.9041</v>
      </c>
      <c r="AC1591">
        <v>23.253</v>
      </c>
      <c r="AD1591">
        <v>24.502099999999999</v>
      </c>
      <c r="AE1591">
        <v>27.043099999999999</v>
      </c>
      <c r="AF1591">
        <v>30.2103</v>
      </c>
      <c r="AG1591">
        <v>31.508800000000001</v>
      </c>
      <c r="AH1591">
        <v>31.537700000000001</v>
      </c>
      <c r="AI1591">
        <v>34.275500000000001</v>
      </c>
      <c r="AJ1591">
        <v>35.151499999999999</v>
      </c>
      <c r="AK1591">
        <v>33.604399999999998</v>
      </c>
      <c r="AL1591">
        <v>31.847200000000001</v>
      </c>
      <c r="AM1591">
        <v>34.245600000000003</v>
      </c>
      <c r="AN1591">
        <v>34.423999999999999</v>
      </c>
      <c r="AO1591">
        <v>31.913499999999999</v>
      </c>
      <c r="AP1591">
        <v>28.644100000000002</v>
      </c>
      <c r="AQ1591">
        <v>27.9102</v>
      </c>
      <c r="AR1591">
        <v>20.515599999999999</v>
      </c>
      <c r="AS1591">
        <v>23.220400000000001</v>
      </c>
      <c r="AT1591">
        <v>24.894600000000001</v>
      </c>
      <c r="AU1591">
        <v>23.9343</v>
      </c>
    </row>
    <row r="1592" spans="1:48" x14ac:dyDescent="0.25">
      <c r="A1592" t="s">
        <v>70</v>
      </c>
      <c r="B1592">
        <f>_xll.BDH($A1592,"RETURN_COM_EQY","2007-05-31","","Dir=H","Per=M","Days=A","Dts=H","cols=46;rows=1")</f>
        <v>26.100100000000001</v>
      </c>
      <c r="C1592">
        <v>15.9497</v>
      </c>
      <c r="D1592">
        <v>9.9872999999999994</v>
      </c>
      <c r="E1592">
        <v>11.7544</v>
      </c>
      <c r="F1592">
        <v>10.9659</v>
      </c>
      <c r="G1592">
        <v>6.6513</v>
      </c>
      <c r="H1592">
        <v>5.0707000000000004</v>
      </c>
      <c r="I1592">
        <v>3.5701999999999998</v>
      </c>
      <c r="J1592">
        <v>2.9689000000000001</v>
      </c>
      <c r="K1592">
        <v>-6.9237000000000002</v>
      </c>
      <c r="L1592">
        <v>-5.0404999999999998</v>
      </c>
      <c r="M1592">
        <v>-4.1199000000000003</v>
      </c>
      <c r="N1592">
        <v>-2.2645</v>
      </c>
      <c r="O1592">
        <v>8.0299999999999994</v>
      </c>
      <c r="P1592">
        <v>8.1949000000000005</v>
      </c>
      <c r="Q1592">
        <v>8.2109000000000005</v>
      </c>
      <c r="R1592">
        <v>8.2836999999999996</v>
      </c>
      <c r="S1592">
        <v>8.1702999999999992</v>
      </c>
      <c r="T1592">
        <v>7.6356000000000002</v>
      </c>
      <c r="U1592">
        <v>7.4489000000000001</v>
      </c>
      <c r="V1592">
        <v>6.5876999999999999</v>
      </c>
      <c r="W1592">
        <v>6.6931000000000003</v>
      </c>
      <c r="X1592">
        <v>7.0311000000000003</v>
      </c>
      <c r="Y1592">
        <v>4.468</v>
      </c>
      <c r="Z1592">
        <v>5.5155000000000003</v>
      </c>
      <c r="AA1592">
        <v>5.9763000000000002</v>
      </c>
      <c r="AB1592">
        <v>5.6355000000000004</v>
      </c>
      <c r="AC1592">
        <v>8.2285000000000004</v>
      </c>
      <c r="AD1592">
        <v>7.4531999999999998</v>
      </c>
      <c r="AE1592">
        <v>7.6225000000000005</v>
      </c>
      <c r="AF1592">
        <v>6.8259999999999996</v>
      </c>
      <c r="AG1592">
        <v>7.0861000000000001</v>
      </c>
      <c r="AH1592">
        <v>7.8198999999999996</v>
      </c>
      <c r="AI1592">
        <v>7.1692</v>
      </c>
      <c r="AJ1592">
        <v>8.4588999999999999</v>
      </c>
      <c r="AK1592">
        <v>8.5336999999999996</v>
      </c>
      <c r="AL1592">
        <v>8.5</v>
      </c>
      <c r="AM1592">
        <v>8.9038000000000004</v>
      </c>
      <c r="AN1592">
        <v>9.5440000000000005</v>
      </c>
      <c r="AO1592">
        <v>9.6429000000000009</v>
      </c>
      <c r="AP1592">
        <v>9.7972000000000001</v>
      </c>
      <c r="AQ1592">
        <v>9.7492000000000001</v>
      </c>
      <c r="AR1592">
        <v>10.623200000000001</v>
      </c>
      <c r="AS1592">
        <v>11.2033</v>
      </c>
      <c r="AT1592">
        <v>11.4739</v>
      </c>
      <c r="AU1592">
        <v>11.6295</v>
      </c>
    </row>
    <row r="1593" spans="1:48" x14ac:dyDescent="0.25">
      <c r="A1593" t="s">
        <v>71</v>
      </c>
      <c r="B1593">
        <f>_xll.BDH($A1593,"RETURN_COM_EQY","2007-05-31","","Dir=H","Per=M","Days=A","Dts=H","cols=46;rows=1")</f>
        <v>19.488099999999999</v>
      </c>
      <c r="C1593">
        <v>31.443899999999999</v>
      </c>
      <c r="D1593">
        <v>33.531100000000002</v>
      </c>
      <c r="E1593">
        <v>32.740600000000001</v>
      </c>
      <c r="F1593">
        <v>36.462899999999998</v>
      </c>
      <c r="G1593">
        <v>28.6495</v>
      </c>
      <c r="H1593">
        <v>28.521999999999998</v>
      </c>
      <c r="I1593">
        <v>25.0535</v>
      </c>
      <c r="J1593">
        <v>27.290700000000001</v>
      </c>
      <c r="K1593">
        <v>46.127299999999998</v>
      </c>
      <c r="L1593">
        <v>47.603700000000003</v>
      </c>
      <c r="M1593">
        <v>49.211599999999997</v>
      </c>
      <c r="N1593">
        <v>50.559699999999999</v>
      </c>
      <c r="O1593">
        <v>33.131799999999998</v>
      </c>
      <c r="P1593">
        <v>33.273000000000003</v>
      </c>
      <c r="Q1593">
        <v>36.683799999999998</v>
      </c>
      <c r="R1593">
        <v>41.4861</v>
      </c>
      <c r="S1593">
        <v>47.024099999999997</v>
      </c>
      <c r="T1593">
        <v>47.317599999999999</v>
      </c>
      <c r="U1593">
        <v>50.588799999999999</v>
      </c>
      <c r="V1593">
        <v>48.484900000000003</v>
      </c>
      <c r="W1593">
        <v>44.395899999999997</v>
      </c>
      <c r="X1593">
        <v>42.995800000000003</v>
      </c>
      <c r="Y1593">
        <v>44.214599999999997</v>
      </c>
      <c r="Z1593">
        <v>35.232100000000003</v>
      </c>
      <c r="AA1593">
        <v>35.808300000000003</v>
      </c>
      <c r="AB1593">
        <v>34.823999999999998</v>
      </c>
      <c r="AC1593">
        <v>35.182699999999997</v>
      </c>
      <c r="AD1593">
        <v>30.872299999999999</v>
      </c>
      <c r="AE1593">
        <v>30.961500000000001</v>
      </c>
      <c r="AF1593">
        <v>31.278099999999998</v>
      </c>
      <c r="AG1593">
        <v>30.596900000000002</v>
      </c>
      <c r="AH1593">
        <v>28.864000000000001</v>
      </c>
      <c r="AI1593">
        <v>28.955100000000002</v>
      </c>
      <c r="AJ1593">
        <v>29.389299999999999</v>
      </c>
      <c r="AK1593">
        <v>29.322299999999998</v>
      </c>
      <c r="AL1593">
        <v>29.788699999999999</v>
      </c>
      <c r="AM1593">
        <v>21.404499999999999</v>
      </c>
      <c r="AN1593">
        <v>22.9025</v>
      </c>
      <c r="AO1593">
        <v>22.289000000000001</v>
      </c>
      <c r="AP1593">
        <v>22.565300000000001</v>
      </c>
      <c r="AQ1593">
        <v>31.4224</v>
      </c>
      <c r="AR1593">
        <v>22.174499999999998</v>
      </c>
      <c r="AS1593">
        <v>23.1617</v>
      </c>
      <c r="AT1593">
        <v>24.8566</v>
      </c>
      <c r="AU1593">
        <v>24.491399999999999</v>
      </c>
    </row>
    <row r="1594" spans="1:48" x14ac:dyDescent="0.25">
      <c r="A1594" t="s">
        <v>72</v>
      </c>
      <c r="B1594">
        <f>_xll.BDH($A1594,"RETURN_COM_EQY","2007-05-31","","Dir=H","Per=M","Days=A","Dts=H","cols=46;rows=1")</f>
        <v>9.9795999999999996</v>
      </c>
      <c r="C1594">
        <v>7.7004999999999999</v>
      </c>
      <c r="D1594">
        <v>8.8948999999999998</v>
      </c>
      <c r="E1594">
        <v>9.1255000000000006</v>
      </c>
      <c r="F1594">
        <v>9.4061000000000003</v>
      </c>
      <c r="G1594">
        <v>8.9910999999999994</v>
      </c>
      <c r="H1594">
        <v>6.6256000000000004</v>
      </c>
      <c r="I1594">
        <v>5.2248000000000001</v>
      </c>
      <c r="J1594">
        <v>4.5189000000000004</v>
      </c>
      <c r="K1594">
        <v>5.1730999999999998</v>
      </c>
      <c r="L1594">
        <v>4.6597</v>
      </c>
      <c r="M1594">
        <v>6.4435000000000002</v>
      </c>
      <c r="N1594">
        <v>7.4063999999999997</v>
      </c>
      <c r="O1594">
        <v>8.4871999999999996</v>
      </c>
      <c r="P1594">
        <v>8.0640999999999998</v>
      </c>
      <c r="Q1594">
        <v>8.5203000000000007</v>
      </c>
      <c r="R1594">
        <v>9.5793999999999997</v>
      </c>
      <c r="S1594">
        <v>9.6158000000000001</v>
      </c>
      <c r="T1594">
        <v>9.0614000000000008</v>
      </c>
      <c r="U1594">
        <v>8.9878999999999998</v>
      </c>
      <c r="V1594">
        <v>9.2431000000000001</v>
      </c>
      <c r="W1594">
        <v>9.3283000000000005</v>
      </c>
      <c r="X1594">
        <v>9.7402999999999995</v>
      </c>
      <c r="Y1594">
        <v>9.9430999999999994</v>
      </c>
      <c r="Z1594">
        <v>10.716100000000001</v>
      </c>
      <c r="AA1594">
        <v>10.8939</v>
      </c>
      <c r="AB1594">
        <v>11.306699999999999</v>
      </c>
      <c r="AC1594">
        <v>11.794</v>
      </c>
      <c r="AD1594">
        <v>11.9497</v>
      </c>
      <c r="AE1594">
        <v>12.511100000000001</v>
      </c>
      <c r="AF1594">
        <v>12.2394</v>
      </c>
      <c r="AG1594">
        <v>12.478400000000001</v>
      </c>
      <c r="AH1594">
        <v>12.335100000000001</v>
      </c>
      <c r="AI1594">
        <v>11.9366</v>
      </c>
      <c r="AJ1594">
        <v>11.974399999999999</v>
      </c>
      <c r="AK1594">
        <v>11.404199999999999</v>
      </c>
      <c r="AL1594">
        <v>11.1813</v>
      </c>
      <c r="AM1594">
        <v>11.1571</v>
      </c>
      <c r="AN1594">
        <v>11.0137</v>
      </c>
      <c r="AO1594">
        <v>11.7255</v>
      </c>
      <c r="AP1594">
        <v>11.833500000000001</v>
      </c>
      <c r="AQ1594">
        <v>11.9024</v>
      </c>
      <c r="AR1594">
        <v>16.286100000000001</v>
      </c>
      <c r="AS1594">
        <v>16.982399999999998</v>
      </c>
      <c r="AT1594">
        <v>17.540700000000001</v>
      </c>
      <c r="AU1594">
        <v>18.194900000000001</v>
      </c>
    </row>
    <row r="1595" spans="1:48" x14ac:dyDescent="0.25">
      <c r="A1595" t="s">
        <v>73</v>
      </c>
      <c r="B1595">
        <f>_xll.BDH($A1595,"RETURN_COM_EQY","2007-05-31","","Dir=H","Per=M","Days=A","Dts=H","cols=46;rows=1")</f>
        <v>28.590499999999999</v>
      </c>
      <c r="C1595">
        <v>23.9222</v>
      </c>
      <c r="D1595">
        <v>22.4331</v>
      </c>
      <c r="E1595">
        <v>21.244399999999999</v>
      </c>
      <c r="F1595">
        <v>19.3809</v>
      </c>
      <c r="G1595">
        <v>23.083300000000001</v>
      </c>
      <c r="H1595">
        <v>26.314699999999998</v>
      </c>
      <c r="I1595">
        <v>23.773199999999999</v>
      </c>
      <c r="J1595">
        <v>23.913799999999998</v>
      </c>
      <c r="K1595">
        <v>23.598300000000002</v>
      </c>
      <c r="L1595">
        <v>29.087800000000001</v>
      </c>
      <c r="M1595">
        <v>30.348400000000002</v>
      </c>
      <c r="N1595">
        <v>24.224399999999999</v>
      </c>
      <c r="O1595">
        <v>29.656500000000001</v>
      </c>
      <c r="P1595">
        <v>30.200399999999998</v>
      </c>
      <c r="Q1595">
        <v>31.5945</v>
      </c>
      <c r="R1595">
        <v>36.644399999999997</v>
      </c>
      <c r="S1595">
        <v>30.443000000000001</v>
      </c>
      <c r="T1595">
        <v>32.443100000000001</v>
      </c>
      <c r="U1595">
        <v>32.501800000000003</v>
      </c>
      <c r="V1595">
        <v>31.7578</v>
      </c>
      <c r="W1595">
        <v>31.072800000000001</v>
      </c>
      <c r="X1595">
        <v>34.580300000000001</v>
      </c>
      <c r="Y1595">
        <v>34.254899999999999</v>
      </c>
      <c r="Z1595">
        <v>31.138200000000001</v>
      </c>
      <c r="AA1595">
        <v>28.2501</v>
      </c>
      <c r="AB1595">
        <v>35.152299999999997</v>
      </c>
      <c r="AC1595">
        <v>39.758600000000001</v>
      </c>
      <c r="AD1595">
        <v>43.545999999999999</v>
      </c>
      <c r="AE1595">
        <v>44.2425</v>
      </c>
      <c r="AF1595">
        <v>42.095799999999997</v>
      </c>
      <c r="AG1595">
        <v>39.320900000000002</v>
      </c>
      <c r="AH1595">
        <v>34.491599999999998</v>
      </c>
      <c r="AI1595">
        <v>26.8748</v>
      </c>
      <c r="AJ1595">
        <v>24.613600000000002</v>
      </c>
      <c r="AK1595">
        <v>13.2822</v>
      </c>
      <c r="AL1595">
        <v>11.4999</v>
      </c>
      <c r="AM1595">
        <v>11.207800000000001</v>
      </c>
      <c r="AN1595">
        <v>11.2249</v>
      </c>
      <c r="AO1595">
        <v>19.543399999999998</v>
      </c>
      <c r="AP1595">
        <v>6.8166000000000002</v>
      </c>
      <c r="AQ1595">
        <v>7.3737000000000004</v>
      </c>
      <c r="AR1595">
        <v>10.141</v>
      </c>
      <c r="AS1595">
        <v>11.265000000000001</v>
      </c>
      <c r="AT1595">
        <v>12.0379</v>
      </c>
      <c r="AU1595">
        <v>12.8888</v>
      </c>
    </row>
    <row r="1596" spans="1:48" x14ac:dyDescent="0.25">
      <c r="A1596" t="s">
        <v>74</v>
      </c>
      <c r="B1596">
        <f>_xll.BDH($A1596,"RETURN_COM_EQY","2007-05-31","","Dir=H","Per=M","Days=A","Dts=H","cols=46;rows=1")</f>
        <v>14.2387</v>
      </c>
      <c r="C1596">
        <v>18.643899999999999</v>
      </c>
      <c r="D1596">
        <v>21.067499999999999</v>
      </c>
      <c r="E1596">
        <v>20.5168</v>
      </c>
      <c r="F1596">
        <v>20.371400000000001</v>
      </c>
      <c r="G1596">
        <v>32.493499999999997</v>
      </c>
      <c r="H1596">
        <v>46.020299999999999</v>
      </c>
      <c r="I1596">
        <v>43.719099999999997</v>
      </c>
      <c r="J1596">
        <v>43.764600000000002</v>
      </c>
      <c r="K1596">
        <v>27.906500000000001</v>
      </c>
      <c r="L1596">
        <v>78.363600000000005</v>
      </c>
      <c r="M1596">
        <v>74.980800000000002</v>
      </c>
      <c r="N1596">
        <v>71.636899999999997</v>
      </c>
      <c r="O1596">
        <v>69.824200000000005</v>
      </c>
      <c r="P1596">
        <v>20.303699999999999</v>
      </c>
      <c r="Q1596">
        <v>21.4101</v>
      </c>
      <c r="R1596">
        <v>20.7364</v>
      </c>
      <c r="S1596">
        <v>20.5273</v>
      </c>
      <c r="T1596">
        <v>23.423500000000001</v>
      </c>
      <c r="U1596">
        <v>23.6524</v>
      </c>
      <c r="V1596">
        <v>21.984100000000002</v>
      </c>
      <c r="W1596">
        <v>12.3851</v>
      </c>
      <c r="X1596">
        <v>13.252599999999999</v>
      </c>
      <c r="Y1596">
        <v>9.7880000000000003</v>
      </c>
      <c r="Z1596">
        <v>8.9206000000000003</v>
      </c>
      <c r="AA1596">
        <v>19.2971</v>
      </c>
      <c r="AB1596">
        <v>17.812799999999999</v>
      </c>
      <c r="AC1596">
        <v>19.8476</v>
      </c>
      <c r="AD1596">
        <v>18.1022</v>
      </c>
      <c r="AE1596">
        <v>18.192799999999998</v>
      </c>
      <c r="AF1596">
        <v>13.3574</v>
      </c>
      <c r="AG1596">
        <v>14.5266</v>
      </c>
      <c r="AH1596">
        <v>11.757</v>
      </c>
      <c r="AI1596">
        <v>11.746499999999999</v>
      </c>
      <c r="AJ1596">
        <v>10.7494</v>
      </c>
      <c r="AK1596">
        <v>10.517200000000001</v>
      </c>
      <c r="AL1596">
        <v>19.107199999999999</v>
      </c>
      <c r="AM1596">
        <v>21.9344</v>
      </c>
      <c r="AN1596">
        <v>29.280999999999999</v>
      </c>
      <c r="AO1596">
        <v>33.581200000000003</v>
      </c>
      <c r="AP1596">
        <v>30.968699999999998</v>
      </c>
      <c r="AQ1596">
        <v>27.8262</v>
      </c>
      <c r="AR1596">
        <v>7.2140000000000004</v>
      </c>
      <c r="AS1596">
        <v>6.7550999999999997</v>
      </c>
      <c r="AT1596">
        <v>2.7835000000000001</v>
      </c>
      <c r="AU1596">
        <v>10.0763</v>
      </c>
    </row>
    <row r="1597" spans="1:48" x14ac:dyDescent="0.25">
      <c r="A1597" t="s">
        <v>75</v>
      </c>
      <c r="B1597" t="str">
        <f>_xll.BDH($A1597,"RETURN_COM_EQY","2007-05-31","","Dir=H","Per=M","Days=A","Dts=H","cols=46;rows=1")</f>
        <v>#N/A N/A</v>
      </c>
      <c r="C1597" t="s">
        <v>506</v>
      </c>
      <c r="D1597" t="s">
        <v>506</v>
      </c>
      <c r="E1597">
        <v>36.218699999999998</v>
      </c>
      <c r="F1597">
        <v>30.104199999999999</v>
      </c>
      <c r="G1597">
        <v>28.747</v>
      </c>
      <c r="H1597">
        <v>28.06</v>
      </c>
      <c r="I1597">
        <v>28.497699999999998</v>
      </c>
      <c r="J1597">
        <v>26.988199999999999</v>
      </c>
      <c r="K1597">
        <v>26.159199999999998</v>
      </c>
      <c r="L1597">
        <v>27.037400000000002</v>
      </c>
      <c r="M1597">
        <v>24.471</v>
      </c>
      <c r="N1597">
        <v>22.1432</v>
      </c>
      <c r="O1597">
        <v>22.2194</v>
      </c>
      <c r="P1597">
        <v>19.512499999999999</v>
      </c>
      <c r="Q1597">
        <v>20.460899999999999</v>
      </c>
      <c r="R1597">
        <v>21.1419</v>
      </c>
      <c r="S1597">
        <v>22.806699999999999</v>
      </c>
      <c r="T1597">
        <v>22.4</v>
      </c>
      <c r="U1597">
        <v>20.9497</v>
      </c>
      <c r="V1597">
        <v>15.001799999999999</v>
      </c>
      <c r="W1597">
        <v>15.828099999999999</v>
      </c>
      <c r="X1597">
        <v>17.126100000000001</v>
      </c>
      <c r="Y1597">
        <v>20.473299999999998</v>
      </c>
      <c r="Z1597">
        <v>25.454499999999999</v>
      </c>
      <c r="AA1597">
        <v>29.271899999999999</v>
      </c>
      <c r="AB1597">
        <v>30.4711</v>
      </c>
      <c r="AC1597">
        <v>30.828199999999999</v>
      </c>
      <c r="AD1597">
        <v>28.7788</v>
      </c>
      <c r="AE1597">
        <v>26.965199999999999</v>
      </c>
      <c r="AF1597">
        <v>27.279599999999999</v>
      </c>
      <c r="AG1597">
        <v>28.2822</v>
      </c>
      <c r="AH1597">
        <v>30.388999999999999</v>
      </c>
      <c r="AI1597">
        <v>30.403099999999998</v>
      </c>
      <c r="AJ1597">
        <v>30.515000000000001</v>
      </c>
      <c r="AK1597">
        <v>33.677500000000002</v>
      </c>
      <c r="AL1597">
        <v>31.1661</v>
      </c>
      <c r="AM1597">
        <v>31.151599999999998</v>
      </c>
      <c r="AN1597">
        <v>30.881</v>
      </c>
      <c r="AO1597">
        <v>33.586300000000001</v>
      </c>
      <c r="AP1597">
        <v>31.893799999999999</v>
      </c>
      <c r="AQ1597">
        <v>32.835500000000003</v>
      </c>
      <c r="AR1597">
        <v>36.411299999999997</v>
      </c>
      <c r="AS1597">
        <v>38.800400000000003</v>
      </c>
      <c r="AT1597">
        <v>40.7988</v>
      </c>
      <c r="AU1597">
        <v>40.036999999999999</v>
      </c>
    </row>
    <row r="1598" spans="1:48" x14ac:dyDescent="0.25">
      <c r="A1598" t="s">
        <v>76</v>
      </c>
      <c r="B1598">
        <f>_xll.BDH($A1598,"RETURN_COM_EQY","2007-05-31","","Dir=H","Per=M","Days=A","Dts=H","cols=46;rows=1")</f>
        <v>11.3376</v>
      </c>
      <c r="C1598">
        <v>12.468299999999999</v>
      </c>
      <c r="D1598">
        <v>11.5321</v>
      </c>
      <c r="E1598">
        <v>10.082699999999999</v>
      </c>
      <c r="F1598">
        <v>9.7057000000000002</v>
      </c>
      <c r="G1598">
        <v>6.5183999999999997</v>
      </c>
      <c r="H1598">
        <v>4.3426</v>
      </c>
      <c r="I1598">
        <v>2.2685</v>
      </c>
      <c r="J1598">
        <v>2.5244999999999997</v>
      </c>
      <c r="K1598">
        <v>4.1555</v>
      </c>
      <c r="L1598">
        <v>6.7022000000000004</v>
      </c>
      <c r="M1598">
        <v>10.577299999999999</v>
      </c>
      <c r="N1598">
        <v>9.2463999999999995</v>
      </c>
      <c r="O1598">
        <v>8.4469999999999992</v>
      </c>
      <c r="P1598">
        <v>8.9916999999999998</v>
      </c>
      <c r="Q1598">
        <v>7.0590999999999999</v>
      </c>
      <c r="R1598">
        <v>8.0412999999999997</v>
      </c>
      <c r="S1598">
        <v>7.4818999999999996</v>
      </c>
      <c r="T1598">
        <v>6.3655999999999997</v>
      </c>
      <c r="U1598">
        <v>7.1345999999999998</v>
      </c>
      <c r="V1598">
        <v>6.8621999999999996</v>
      </c>
      <c r="W1598">
        <v>7.7321999999999997</v>
      </c>
      <c r="X1598">
        <v>8.4108999999999998</v>
      </c>
      <c r="Y1598">
        <v>8.8064</v>
      </c>
      <c r="Z1598">
        <v>9.4382000000000001</v>
      </c>
      <c r="AA1598">
        <v>9.6883999999999997</v>
      </c>
      <c r="AB1598">
        <v>9.5112000000000005</v>
      </c>
      <c r="AC1598">
        <v>9.0625999999999998</v>
      </c>
      <c r="AD1598">
        <v>9.6981999999999999</v>
      </c>
      <c r="AE1598">
        <v>9.2889999999999997</v>
      </c>
      <c r="AF1598">
        <v>8.6014999999999997</v>
      </c>
      <c r="AG1598">
        <v>8.6685999999999996</v>
      </c>
      <c r="AH1598">
        <v>7.4779999999999998</v>
      </c>
      <c r="AI1598">
        <v>9.3712999999999997</v>
      </c>
      <c r="AJ1598">
        <v>9.7164000000000001</v>
      </c>
      <c r="AK1598">
        <v>9.8009000000000004</v>
      </c>
      <c r="AL1598">
        <v>10.0167</v>
      </c>
      <c r="AM1598">
        <v>8.9908999999999999</v>
      </c>
      <c r="AN1598">
        <v>8.9558</v>
      </c>
      <c r="AO1598">
        <v>8.1757000000000009</v>
      </c>
      <c r="AP1598">
        <v>7.7370000000000001</v>
      </c>
      <c r="AQ1598">
        <v>6.4671000000000003</v>
      </c>
      <c r="AR1598">
        <v>14.2584</v>
      </c>
      <c r="AS1598">
        <v>12.4145</v>
      </c>
      <c r="AT1598">
        <v>14.4185</v>
      </c>
      <c r="AU1598">
        <v>18.121200000000002</v>
      </c>
    </row>
    <row r="1599" spans="1:48" x14ac:dyDescent="0.25">
      <c r="A1599" t="s">
        <v>77</v>
      </c>
      <c r="B1599">
        <f>_xll.BDH($A1599,"RETURN_COM_EQY","2007-05-31","","Dir=H","Per=M","Days=A","Dts=H","cols=46;rows=1")</f>
        <v>3.8321000000000001</v>
      </c>
      <c r="C1599">
        <v>1.5721000000000001</v>
      </c>
      <c r="D1599">
        <v>-3.2570999999999999</v>
      </c>
      <c r="E1599">
        <v>-1.8940000000000001</v>
      </c>
      <c r="F1599">
        <v>-1.9722</v>
      </c>
      <c r="G1599">
        <v>-0.64090000000000003</v>
      </c>
      <c r="H1599">
        <v>-14.658099999999999</v>
      </c>
      <c r="I1599">
        <v>-16.7928</v>
      </c>
      <c r="J1599">
        <v>-16.158899999999999</v>
      </c>
      <c r="K1599">
        <v>-16.414300000000001</v>
      </c>
      <c r="L1599">
        <v>-8.0393000000000008</v>
      </c>
      <c r="M1599">
        <v>-21.615300000000001</v>
      </c>
      <c r="N1599">
        <v>-21.886700000000001</v>
      </c>
      <c r="O1599">
        <v>-19.5274</v>
      </c>
      <c r="P1599">
        <v>-9.0266000000000002</v>
      </c>
      <c r="Q1599">
        <v>5.1467000000000001</v>
      </c>
      <c r="R1599">
        <v>5.5097000000000005</v>
      </c>
      <c r="S1599">
        <v>5.0533999999999999</v>
      </c>
      <c r="T1599">
        <v>3.8942000000000001</v>
      </c>
      <c r="U1599">
        <v>4.4630000000000001</v>
      </c>
      <c r="V1599">
        <v>-33.381799999999998</v>
      </c>
      <c r="W1599">
        <v>-43.838900000000002</v>
      </c>
      <c r="X1599">
        <v>-44.657800000000002</v>
      </c>
      <c r="Y1599">
        <v>-50.684399999999997</v>
      </c>
      <c r="Z1599">
        <v>-11.555400000000001</v>
      </c>
      <c r="AA1599">
        <v>-2.5240999999999998</v>
      </c>
      <c r="AB1599">
        <v>-1.8048</v>
      </c>
      <c r="AC1599">
        <v>5.6147999999999998</v>
      </c>
      <c r="AD1599">
        <v>3.6509999999999998</v>
      </c>
      <c r="AE1599">
        <v>4.3426</v>
      </c>
      <c r="AF1599">
        <v>-1.8313000000000001</v>
      </c>
      <c r="AG1599">
        <v>-3.8818999999999999</v>
      </c>
      <c r="AH1599">
        <v>-2.3620999999999999</v>
      </c>
      <c r="AI1599">
        <v>-6.0407000000000002</v>
      </c>
      <c r="AJ1599">
        <v>-3.7410999999999999</v>
      </c>
      <c r="AK1599">
        <v>-0.55559999999999998</v>
      </c>
      <c r="AL1599">
        <v>-5.3906000000000001</v>
      </c>
      <c r="AM1599">
        <v>1.2565999999999999</v>
      </c>
      <c r="AN1599">
        <v>5.3167999999999997</v>
      </c>
      <c r="AO1599">
        <v>6.4397000000000002</v>
      </c>
      <c r="AP1599">
        <v>11.713100000000001</v>
      </c>
      <c r="AQ1599">
        <v>11.982900000000001</v>
      </c>
      <c r="AR1599">
        <v>1.5133000000000001</v>
      </c>
      <c r="AS1599">
        <v>1.5906</v>
      </c>
      <c r="AT1599">
        <v>6.9554999999999998</v>
      </c>
      <c r="AU1599">
        <v>8.4398999999999997</v>
      </c>
    </row>
    <row r="1600" spans="1:48" x14ac:dyDescent="0.25">
      <c r="A1600" t="s">
        <v>78</v>
      </c>
      <c r="B1600">
        <f>_xll.BDH($A1600,"RETURN_COM_EQY","2007-05-31","","Dir=H","Per=M","Days=A","Dts=H","cols=46;rows=1")</f>
        <v>11.0723</v>
      </c>
      <c r="C1600">
        <v>12.6814</v>
      </c>
      <c r="D1600">
        <v>13.749600000000001</v>
      </c>
      <c r="E1600">
        <v>14.3886</v>
      </c>
      <c r="F1600">
        <v>14.4373</v>
      </c>
      <c r="G1600">
        <v>5.2919999999999998</v>
      </c>
      <c r="H1600">
        <v>-1.6454</v>
      </c>
      <c r="I1600">
        <v>-5.9138999999999999</v>
      </c>
      <c r="J1600">
        <v>-11.043900000000001</v>
      </c>
      <c r="K1600">
        <v>-4.9081000000000001</v>
      </c>
      <c r="L1600">
        <v>1.2884</v>
      </c>
      <c r="M1600">
        <v>5.2915000000000001</v>
      </c>
      <c r="N1600">
        <v>11.2379</v>
      </c>
      <c r="O1600">
        <v>14.4955</v>
      </c>
      <c r="P1600">
        <v>16.985099999999999</v>
      </c>
      <c r="Q1600">
        <v>18.875499999999999</v>
      </c>
      <c r="R1600">
        <v>22.7074</v>
      </c>
      <c r="S1600">
        <v>23.160399999999999</v>
      </c>
      <c r="T1600">
        <v>23.678000000000001</v>
      </c>
      <c r="U1600">
        <v>23.511399999999998</v>
      </c>
      <c r="V1600">
        <v>20.442599999999999</v>
      </c>
      <c r="W1600">
        <v>18.41</v>
      </c>
      <c r="X1600">
        <v>18.312799999999999</v>
      </c>
      <c r="Y1600">
        <v>16.8248</v>
      </c>
      <c r="Z1600">
        <v>17.743200000000002</v>
      </c>
      <c r="AA1600">
        <v>18.842500000000001</v>
      </c>
      <c r="AB1600">
        <v>18.795200000000001</v>
      </c>
      <c r="AC1600">
        <v>18.893599999999999</v>
      </c>
      <c r="AD1600">
        <v>18.721800000000002</v>
      </c>
      <c r="AE1600">
        <v>18.521000000000001</v>
      </c>
      <c r="AF1600">
        <v>18.275600000000001</v>
      </c>
      <c r="AG1600">
        <v>18.799299999999999</v>
      </c>
      <c r="AH1600">
        <v>16.858499999999999</v>
      </c>
      <c r="AI1600">
        <v>16.7651</v>
      </c>
      <c r="AJ1600">
        <v>17.007200000000001</v>
      </c>
      <c r="AK1600">
        <v>16.531400000000001</v>
      </c>
      <c r="AL1600">
        <v>16.5898</v>
      </c>
      <c r="AM1600">
        <v>14.4636</v>
      </c>
      <c r="AN1600">
        <v>3.4996999999999998</v>
      </c>
      <c r="AO1600">
        <v>4.0469999999999997</v>
      </c>
      <c r="AP1600">
        <v>5.2428999999999997</v>
      </c>
      <c r="AQ1600">
        <v>7.7710999999999997</v>
      </c>
      <c r="AR1600">
        <v>12.686199999999999</v>
      </c>
      <c r="AS1600">
        <v>8.1646999999999998</v>
      </c>
      <c r="AT1600">
        <v>14.1463</v>
      </c>
      <c r="AU1600">
        <v>14.052</v>
      </c>
    </row>
    <row r="1601" spans="1:47" x14ac:dyDescent="0.25">
      <c r="A1601" t="s">
        <v>79</v>
      </c>
      <c r="B1601">
        <f>_xll.BDH($A1601,"RETURN_COM_EQY","2007-05-31","","Dir=H","Per=M","Days=A","Dts=H","cols=46;rows=1")</f>
        <v>29.4025</v>
      </c>
      <c r="C1601">
        <v>31.140699999999999</v>
      </c>
      <c r="D1601">
        <v>38.386600000000001</v>
      </c>
      <c r="E1601">
        <v>14.1754</v>
      </c>
      <c r="F1601">
        <v>13.3851</v>
      </c>
      <c r="G1601">
        <v>8.1783000000000001</v>
      </c>
      <c r="H1601">
        <v>2.8536000000000001</v>
      </c>
      <c r="I1601">
        <v>1.7806</v>
      </c>
      <c r="J1601">
        <v>1.3944000000000001</v>
      </c>
      <c r="K1601">
        <v>1.9636</v>
      </c>
      <c r="L1601">
        <v>5.6757999999999997</v>
      </c>
      <c r="M1601">
        <v>5.9120999999999997</v>
      </c>
      <c r="N1601">
        <v>5.2487000000000004</v>
      </c>
      <c r="O1601">
        <v>5.0515999999999996</v>
      </c>
      <c r="P1601">
        <v>3.6034999999999999</v>
      </c>
      <c r="Q1601">
        <v>3.2187999999999999</v>
      </c>
      <c r="R1601">
        <v>3.1688999999999998</v>
      </c>
      <c r="S1601">
        <v>3.4167999999999998</v>
      </c>
      <c r="T1601">
        <v>5.9146000000000001</v>
      </c>
      <c r="U1601">
        <v>5.8152999999999997</v>
      </c>
      <c r="V1601">
        <v>6.8581000000000003</v>
      </c>
      <c r="W1601">
        <v>6.5541999999999998</v>
      </c>
      <c r="X1601">
        <v>5.8147000000000002</v>
      </c>
      <c r="Y1601">
        <v>5.7697000000000003</v>
      </c>
      <c r="Z1601">
        <v>11.798999999999999</v>
      </c>
      <c r="AA1601">
        <v>13.550599999999999</v>
      </c>
      <c r="AB1601">
        <v>13.9434</v>
      </c>
      <c r="AC1601">
        <v>14.1652</v>
      </c>
      <c r="AD1601">
        <v>6.8149999999999995</v>
      </c>
      <c r="AE1601">
        <v>6.3045</v>
      </c>
      <c r="AF1601">
        <v>7.8415999999999997</v>
      </c>
      <c r="AG1601">
        <v>9.923</v>
      </c>
      <c r="AH1601">
        <v>9.9850999999999992</v>
      </c>
      <c r="AI1601">
        <v>10.9016</v>
      </c>
      <c r="AJ1601">
        <v>10.4041</v>
      </c>
      <c r="AK1601">
        <v>10.476900000000001</v>
      </c>
      <c r="AL1601">
        <v>10.8004</v>
      </c>
      <c r="AM1601">
        <v>8.8201000000000001</v>
      </c>
      <c r="AN1601">
        <v>9.0481999999999996</v>
      </c>
      <c r="AO1601">
        <v>7.4778000000000002</v>
      </c>
      <c r="AP1601">
        <v>8.1288999999999998</v>
      </c>
      <c r="AQ1601">
        <v>8.8778000000000006</v>
      </c>
      <c r="AR1601">
        <v>8.0922000000000001</v>
      </c>
      <c r="AS1601">
        <v>9.4343000000000004</v>
      </c>
      <c r="AT1601">
        <v>9.3015000000000008</v>
      </c>
      <c r="AU1601">
        <v>9.3622999999999994</v>
      </c>
    </row>
    <row r="1602" spans="1:47" x14ac:dyDescent="0.25">
      <c r="A1602" t="s">
        <v>80</v>
      </c>
      <c r="B1602">
        <f>_xll.BDH($A1602,"RETURN_COM_EQY","2007-05-31","","Dir=H","Per=M","Days=A","Dts=H","cols=46;rows=1")</f>
        <v>18.056000000000001</v>
      </c>
      <c r="C1602">
        <v>15.1999</v>
      </c>
      <c r="D1602">
        <v>3.0840000000000001</v>
      </c>
      <c r="E1602">
        <v>-5.7489999999999997</v>
      </c>
      <c r="F1602">
        <v>-13.278</v>
      </c>
      <c r="G1602">
        <v>-18.6982</v>
      </c>
      <c r="H1602">
        <v>-31.9023</v>
      </c>
      <c r="I1602">
        <v>-28.2182</v>
      </c>
      <c r="J1602">
        <v>-20.966699999999999</v>
      </c>
      <c r="K1602">
        <v>-16.4236</v>
      </c>
      <c r="L1602">
        <v>-8.2774000000000001</v>
      </c>
      <c r="M1602">
        <v>-3.4874000000000001</v>
      </c>
      <c r="N1602">
        <v>-3.3403</v>
      </c>
      <c r="O1602">
        <v>1.0075000000000001</v>
      </c>
      <c r="P1602">
        <v>6.7141000000000002</v>
      </c>
      <c r="Q1602">
        <v>5.6706000000000003</v>
      </c>
      <c r="R1602">
        <v>5.9054000000000002</v>
      </c>
      <c r="S1602">
        <v>6.6471999999999998</v>
      </c>
      <c r="T1602">
        <v>6.4107000000000003</v>
      </c>
      <c r="U1602">
        <v>6.1505000000000001</v>
      </c>
      <c r="V1602">
        <v>5.7656000000000001</v>
      </c>
      <c r="W1602">
        <v>3.9194</v>
      </c>
      <c r="X1602">
        <v>4.0408999999999997</v>
      </c>
      <c r="Y1602">
        <v>4.4188000000000001</v>
      </c>
      <c r="Z1602">
        <v>5.0289000000000001</v>
      </c>
      <c r="AA1602">
        <v>6.3014999999999999</v>
      </c>
      <c r="AB1602">
        <v>6.8818000000000001</v>
      </c>
      <c r="AC1602">
        <v>6.7652999999999999</v>
      </c>
      <c r="AD1602">
        <v>4.6859999999999999</v>
      </c>
      <c r="AE1602">
        <v>4.4345999999999997</v>
      </c>
      <c r="AF1602">
        <v>3.3670999999999998</v>
      </c>
      <c r="AG1602">
        <v>3.7193000000000001</v>
      </c>
      <c r="AH1602">
        <v>5.8897000000000004</v>
      </c>
      <c r="AI1602">
        <v>6.5551000000000004</v>
      </c>
      <c r="AJ1602">
        <v>8.0271000000000008</v>
      </c>
      <c r="AK1602">
        <v>7.2352999999999996</v>
      </c>
      <c r="AL1602">
        <v>6.6791999999999998</v>
      </c>
      <c r="AM1602">
        <v>6.4428000000000001</v>
      </c>
      <c r="AN1602">
        <v>6.6373999999999995</v>
      </c>
      <c r="AO1602">
        <v>6.7469999999999999</v>
      </c>
      <c r="AP1602">
        <v>6.6150000000000002</v>
      </c>
      <c r="AQ1602">
        <v>6.7744</v>
      </c>
      <c r="AR1602">
        <v>-4.1554000000000002</v>
      </c>
      <c r="AS1602">
        <v>-3.8224</v>
      </c>
      <c r="AT1602">
        <v>-3.5045999999999999</v>
      </c>
      <c r="AU1602">
        <v>-3.2991000000000001</v>
      </c>
    </row>
    <row r="1603" spans="1:47" x14ac:dyDescent="0.25">
      <c r="A1603" t="s">
        <v>81</v>
      </c>
      <c r="B1603">
        <f>_xll.BDH($A1603,"RETURN_COM_EQY","2007-05-31","","Dir=H","Per=M","Days=A","Dts=H","cols=45;rows=1")</f>
        <v>16.6264</v>
      </c>
      <c r="C1603">
        <v>16.868600000000001</v>
      </c>
      <c r="D1603">
        <v>18.987300000000001</v>
      </c>
      <c r="E1603">
        <v>18.761500000000002</v>
      </c>
      <c r="F1603">
        <v>25.563800000000001</v>
      </c>
      <c r="G1603">
        <v>23.403300000000002</v>
      </c>
      <c r="H1603">
        <v>20.248200000000001</v>
      </c>
      <c r="I1603">
        <v>19.454599999999999</v>
      </c>
      <c r="J1603">
        <v>14.6631</v>
      </c>
      <c r="K1603">
        <v>15.851699999999999</v>
      </c>
      <c r="L1603">
        <v>16.114799999999999</v>
      </c>
      <c r="M1603">
        <v>15.050599999999999</v>
      </c>
      <c r="N1603">
        <v>14.5525</v>
      </c>
      <c r="O1603">
        <v>13.442299999999999</v>
      </c>
      <c r="P1603">
        <v>13.3468</v>
      </c>
      <c r="Q1603">
        <v>16.932099999999998</v>
      </c>
      <c r="R1603">
        <v>15.774900000000001</v>
      </c>
      <c r="S1603">
        <v>15.349600000000001</v>
      </c>
      <c r="T1603">
        <v>16.508600000000001</v>
      </c>
      <c r="U1603">
        <v>10.6442</v>
      </c>
      <c r="V1603">
        <v>13.821400000000001</v>
      </c>
      <c r="W1603">
        <v>14.4885</v>
      </c>
      <c r="X1603">
        <v>10.3706</v>
      </c>
      <c r="Y1603">
        <v>15.9503</v>
      </c>
      <c r="Z1603">
        <v>13.472200000000001</v>
      </c>
      <c r="AA1603">
        <v>13.999700000000001</v>
      </c>
      <c r="AB1603">
        <v>15.39</v>
      </c>
      <c r="AC1603">
        <v>5.7607999999999997</v>
      </c>
      <c r="AD1603">
        <v>11.6289</v>
      </c>
      <c r="AE1603">
        <v>7.2889999999999997</v>
      </c>
      <c r="AF1603">
        <v>-15.596</v>
      </c>
      <c r="AG1603">
        <v>-5.1632999999999996</v>
      </c>
      <c r="AH1603">
        <v>-41.872199999999999</v>
      </c>
      <c r="AI1603">
        <v>-38.765300000000003</v>
      </c>
      <c r="AJ1603">
        <v>-14.551500000000001</v>
      </c>
      <c r="AK1603">
        <v>-16.5396</v>
      </c>
      <c r="AL1603">
        <v>18.620100000000001</v>
      </c>
      <c r="AM1603">
        <v>15.905100000000001</v>
      </c>
      <c r="AN1603">
        <v>15.373100000000001</v>
      </c>
      <c r="AO1603">
        <v>16.587900000000001</v>
      </c>
      <c r="AP1603">
        <v>16.115300000000001</v>
      </c>
      <c r="AQ1603">
        <v>17.361599999999999</v>
      </c>
      <c r="AR1603">
        <v>22.415600000000001</v>
      </c>
      <c r="AS1603">
        <v>21.087800000000001</v>
      </c>
      <c r="AT1603">
        <v>22.153199999999998</v>
      </c>
    </row>
    <row r="1604" spans="1:47" x14ac:dyDescent="0.25">
      <c r="A1604" t="s">
        <v>82</v>
      </c>
      <c r="B1604">
        <f>_xll.BDH($A1604,"RETURN_COM_EQY","2007-05-31","","Dir=H","Per=M","Days=A","Dts=H","cols=46;rows=1")</f>
        <v>24.3414</v>
      </c>
      <c r="C1604">
        <v>25.337499999999999</v>
      </c>
      <c r="D1604">
        <v>19.327000000000002</v>
      </c>
      <c r="E1604">
        <v>24.696999999999999</v>
      </c>
      <c r="F1604">
        <v>17.197399999999998</v>
      </c>
      <c r="G1604">
        <v>16.6525</v>
      </c>
      <c r="H1604">
        <v>16.271999999999998</v>
      </c>
      <c r="I1604">
        <v>15.1191</v>
      </c>
      <c r="J1604">
        <v>13.983599999999999</v>
      </c>
      <c r="K1604">
        <v>13.444000000000001</v>
      </c>
      <c r="L1604">
        <v>11.7178</v>
      </c>
      <c r="M1604">
        <v>10.030900000000001</v>
      </c>
      <c r="N1604">
        <v>9.1738</v>
      </c>
      <c r="O1604">
        <v>19.158799999999999</v>
      </c>
      <c r="P1604">
        <v>17.959099999999999</v>
      </c>
      <c r="Q1604">
        <v>17.784099999999999</v>
      </c>
      <c r="R1604">
        <v>17.239100000000001</v>
      </c>
      <c r="S1604">
        <v>16.4541</v>
      </c>
      <c r="T1604">
        <v>16.700900000000001</v>
      </c>
      <c r="U1604">
        <v>17.394400000000001</v>
      </c>
      <c r="V1604">
        <v>17.663699999999999</v>
      </c>
      <c r="W1604">
        <v>18.374500000000001</v>
      </c>
      <c r="X1604">
        <v>18.3324</v>
      </c>
      <c r="Y1604">
        <v>17.6739</v>
      </c>
      <c r="Z1604">
        <v>5.4504999999999999</v>
      </c>
      <c r="AA1604">
        <v>6.3761999999999999</v>
      </c>
      <c r="AB1604">
        <v>5.7268999999999997</v>
      </c>
      <c r="AC1604">
        <v>5.1788999999999996</v>
      </c>
      <c r="AD1604">
        <v>18.8429</v>
      </c>
      <c r="AE1604">
        <v>17.414200000000001</v>
      </c>
      <c r="AF1604">
        <v>17.4009</v>
      </c>
      <c r="AG1604">
        <v>17.8901</v>
      </c>
      <c r="AH1604">
        <v>19.198899999999998</v>
      </c>
      <c r="AI1604">
        <v>20.876100000000001</v>
      </c>
      <c r="AJ1604">
        <v>21.372299999999999</v>
      </c>
      <c r="AK1604">
        <v>21.250599999999999</v>
      </c>
      <c r="AL1604">
        <v>22.279499999999999</v>
      </c>
      <c r="AM1604">
        <v>20.7882</v>
      </c>
      <c r="AN1604">
        <v>20.730399999999999</v>
      </c>
      <c r="AO1604">
        <v>20.151199999999999</v>
      </c>
      <c r="AP1604">
        <v>19.278600000000001</v>
      </c>
      <c r="AQ1604">
        <v>16.5883</v>
      </c>
      <c r="AR1604">
        <v>26.188800000000001</v>
      </c>
      <c r="AS1604">
        <v>23.930099999999999</v>
      </c>
      <c r="AT1604">
        <v>3.9946999999999999</v>
      </c>
      <c r="AU1604">
        <v>11.675000000000001</v>
      </c>
    </row>
    <row r="1605" spans="1:47" x14ac:dyDescent="0.25">
      <c r="A1605" t="s">
        <v>83</v>
      </c>
      <c r="B1605">
        <f>_xll.BDH($A1605,"RETURN_COM_EQY","2007-05-31","","Dir=H","Per=M","Days=A","Dts=H","cols=46;rows=1")</f>
        <v>39.966000000000001</v>
      </c>
      <c r="C1605">
        <v>39.101799999999997</v>
      </c>
      <c r="D1605">
        <v>44.987900000000003</v>
      </c>
      <c r="E1605">
        <v>43.650500000000001</v>
      </c>
      <c r="F1605">
        <v>45.430900000000001</v>
      </c>
      <c r="G1605">
        <v>42.414900000000003</v>
      </c>
      <c r="H1605">
        <v>47.521700000000003</v>
      </c>
      <c r="I1605">
        <v>32.655999999999999</v>
      </c>
      <c r="J1605">
        <v>21.355599999999999</v>
      </c>
      <c r="K1605">
        <v>15.0275</v>
      </c>
      <c r="L1605">
        <v>12.0726</v>
      </c>
      <c r="M1605">
        <v>16.3416</v>
      </c>
      <c r="N1605">
        <v>19.1495</v>
      </c>
      <c r="O1605">
        <v>22.051300000000001</v>
      </c>
      <c r="P1605">
        <v>27.601700000000001</v>
      </c>
      <c r="Q1605">
        <v>34.231099999999998</v>
      </c>
      <c r="R1605">
        <v>35.435899999999997</v>
      </c>
      <c r="S1605">
        <v>36.243200000000002</v>
      </c>
      <c r="T1605">
        <v>41.574199999999998</v>
      </c>
      <c r="U1605">
        <v>38.328899999999997</v>
      </c>
      <c r="V1605">
        <v>40.747700000000002</v>
      </c>
      <c r="W1605">
        <v>40.760199999999998</v>
      </c>
      <c r="X1605">
        <v>37.3566</v>
      </c>
      <c r="Y1605">
        <v>29.931100000000001</v>
      </c>
      <c r="Z1605">
        <v>25.254100000000001</v>
      </c>
      <c r="AA1605">
        <v>19.353200000000001</v>
      </c>
      <c r="AB1605">
        <v>19.7637</v>
      </c>
      <c r="AC1605">
        <v>19.860500000000002</v>
      </c>
      <c r="AD1605">
        <v>20.1159</v>
      </c>
      <c r="AE1605">
        <v>21.3413</v>
      </c>
      <c r="AF1605">
        <v>19.6768</v>
      </c>
      <c r="AG1605">
        <v>21.563300000000002</v>
      </c>
      <c r="AH1605">
        <v>20.138100000000001</v>
      </c>
      <c r="AI1605">
        <v>19.372699999999998</v>
      </c>
      <c r="AJ1605">
        <v>15.9214</v>
      </c>
      <c r="AK1605">
        <v>9.4245999999999999</v>
      </c>
      <c r="AL1605">
        <v>7.9569000000000001</v>
      </c>
      <c r="AM1605">
        <v>6.4043999999999999</v>
      </c>
      <c r="AN1605">
        <v>-0.47949999999999998</v>
      </c>
      <c r="AO1605">
        <v>-0.99780000000000002</v>
      </c>
      <c r="AP1605">
        <v>0.72499999999999998</v>
      </c>
      <c r="AQ1605">
        <v>5.6408000000000005</v>
      </c>
      <c r="AR1605">
        <v>5.6196999999999999</v>
      </c>
      <c r="AS1605">
        <v>15.468500000000001</v>
      </c>
      <c r="AT1605">
        <v>21.683700000000002</v>
      </c>
      <c r="AU1605">
        <v>24.144600000000001</v>
      </c>
    </row>
    <row r="1606" spans="1:47" x14ac:dyDescent="0.25">
      <c r="A1606" t="s">
        <v>84</v>
      </c>
      <c r="B1606">
        <f>_xll.BDH($A1606,"RETURN_COM_EQY","2007-05-31","","Dir=H","Per=M","Days=A","Dts=H","cols=46;rows=1")</f>
        <v>19.2302</v>
      </c>
      <c r="C1606">
        <v>18.4956</v>
      </c>
      <c r="D1606">
        <v>16.9971</v>
      </c>
      <c r="E1606">
        <v>14.4559</v>
      </c>
      <c r="F1606">
        <v>14.895300000000001</v>
      </c>
      <c r="G1606">
        <v>11.117599999999999</v>
      </c>
      <c r="H1606">
        <v>7.6797000000000004</v>
      </c>
      <c r="I1606">
        <v>8.8943999999999992</v>
      </c>
      <c r="J1606">
        <v>7.1515000000000004</v>
      </c>
      <c r="K1606">
        <v>9.4810999999999996</v>
      </c>
      <c r="L1606">
        <v>14.9444</v>
      </c>
      <c r="M1606">
        <v>15.4834</v>
      </c>
      <c r="N1606">
        <v>15.164199999999999</v>
      </c>
      <c r="O1606">
        <v>14.7193</v>
      </c>
      <c r="P1606">
        <v>14.577500000000001</v>
      </c>
      <c r="Q1606">
        <v>11.8286</v>
      </c>
      <c r="R1606">
        <v>11.071300000000001</v>
      </c>
      <c r="S1606">
        <v>7.7519</v>
      </c>
      <c r="T1606">
        <v>6.5107999999999997</v>
      </c>
      <c r="U1606">
        <v>9.2733000000000008</v>
      </c>
      <c r="V1606">
        <v>8.0079999999999991</v>
      </c>
      <c r="W1606">
        <v>10.5535</v>
      </c>
      <c r="X1606">
        <v>10.4352</v>
      </c>
      <c r="Y1606">
        <v>10.065</v>
      </c>
      <c r="Z1606">
        <v>12.247199999999999</v>
      </c>
      <c r="AA1606">
        <v>12.7761</v>
      </c>
      <c r="AB1606">
        <v>13.336600000000001</v>
      </c>
      <c r="AC1606">
        <v>12.350199999999999</v>
      </c>
      <c r="AD1606">
        <v>11.895199999999999</v>
      </c>
      <c r="AE1606">
        <v>11.319699999999999</v>
      </c>
      <c r="AF1606">
        <v>9.7684999999999995</v>
      </c>
      <c r="AG1606">
        <v>9.4801000000000002</v>
      </c>
      <c r="AH1606">
        <v>9.8964999999999996</v>
      </c>
      <c r="AI1606">
        <v>9.1504999999999992</v>
      </c>
      <c r="AJ1606">
        <v>9.6523000000000003</v>
      </c>
      <c r="AK1606">
        <v>6.8571999999999997</v>
      </c>
      <c r="AL1606">
        <v>6.1890000000000001</v>
      </c>
      <c r="AM1606">
        <v>8.2788000000000004</v>
      </c>
      <c r="AN1606">
        <v>10.683400000000001</v>
      </c>
      <c r="AO1606">
        <v>10.0693</v>
      </c>
      <c r="AP1606">
        <v>11.002800000000001</v>
      </c>
      <c r="AQ1606">
        <v>7.9681999999999995</v>
      </c>
      <c r="AR1606">
        <v>7.7648999999999999</v>
      </c>
      <c r="AS1606">
        <v>7.6608999999999998</v>
      </c>
      <c r="AT1606">
        <v>7.5780000000000003</v>
      </c>
      <c r="AU1606">
        <v>10.137600000000001</v>
      </c>
    </row>
    <row r="1607" spans="1:47" x14ac:dyDescent="0.25">
      <c r="A1607" t="s">
        <v>85</v>
      </c>
      <c r="B1607" t="str">
        <f>_xll.BDH($A1607,"RETURN_COM_EQY","2007-05-31","","Dir=H","Per=M","Days=A","Dts=H","cols=46;rows=1")</f>
        <v>#N/A N/A</v>
      </c>
      <c r="C1607" t="s">
        <v>506</v>
      </c>
      <c r="D1607" t="s">
        <v>506</v>
      </c>
      <c r="E1607" t="s">
        <v>506</v>
      </c>
      <c r="F1607" t="s">
        <v>506</v>
      </c>
      <c r="G1607" t="s">
        <v>506</v>
      </c>
      <c r="H1607" t="s">
        <v>506</v>
      </c>
      <c r="I1607" t="s">
        <v>506</v>
      </c>
      <c r="J1607" t="s">
        <v>506</v>
      </c>
      <c r="K1607" t="s">
        <v>506</v>
      </c>
      <c r="L1607" t="s">
        <v>506</v>
      </c>
      <c r="M1607" t="s">
        <v>506</v>
      </c>
      <c r="N1607" t="s">
        <v>506</v>
      </c>
      <c r="O1607" t="s">
        <v>506</v>
      </c>
      <c r="P1607">
        <v>54.313099999999999</v>
      </c>
      <c r="Q1607">
        <v>52.328699999999998</v>
      </c>
      <c r="R1607">
        <v>35.631700000000002</v>
      </c>
      <c r="S1607">
        <v>39.338999999999999</v>
      </c>
      <c r="T1607">
        <v>66.278800000000004</v>
      </c>
      <c r="U1607">
        <v>63.273499999999999</v>
      </c>
      <c r="V1607">
        <v>61.065800000000003</v>
      </c>
      <c r="W1607">
        <v>56.519500000000001</v>
      </c>
      <c r="X1607">
        <v>65.316599999999994</v>
      </c>
      <c r="Y1607">
        <v>64.902900000000002</v>
      </c>
      <c r="Z1607">
        <v>62.477600000000002</v>
      </c>
      <c r="AA1607">
        <v>55.736899999999999</v>
      </c>
      <c r="AB1607">
        <v>66.406099999999995</v>
      </c>
      <c r="AC1607">
        <v>64.339500000000001</v>
      </c>
      <c r="AD1607">
        <v>61.946599999999997</v>
      </c>
      <c r="AE1607">
        <v>64.822999999999993</v>
      </c>
      <c r="AF1607">
        <v>70.481300000000005</v>
      </c>
      <c r="AG1607">
        <v>68.6036</v>
      </c>
      <c r="AH1607">
        <v>74.959100000000007</v>
      </c>
      <c r="AI1607">
        <v>80.430400000000006</v>
      </c>
      <c r="AJ1607">
        <v>80.093900000000005</v>
      </c>
      <c r="AK1607">
        <v>86.093699999999998</v>
      </c>
      <c r="AL1607">
        <v>88.355500000000006</v>
      </c>
      <c r="AM1607">
        <v>69.452600000000004</v>
      </c>
      <c r="AN1607">
        <v>64.168199999999999</v>
      </c>
      <c r="AO1607">
        <v>10.075699999999999</v>
      </c>
      <c r="AP1607">
        <v>10.8614</v>
      </c>
      <c r="AQ1607">
        <v>11.7949</v>
      </c>
      <c r="AR1607">
        <v>23.141300000000001</v>
      </c>
      <c r="AS1607">
        <v>16.853000000000002</v>
      </c>
      <c r="AT1607">
        <v>17.2301</v>
      </c>
      <c r="AU1607">
        <v>17.887799999999999</v>
      </c>
    </row>
    <row r="1608" spans="1:47" x14ac:dyDescent="0.25">
      <c r="A1608" t="s">
        <v>86</v>
      </c>
      <c r="B1608">
        <f>_xll.BDH($A1608,"RETURN_COM_EQY","2007-05-31","","Dir=H","Per=M","Days=A","Dts=H","cols=46;rows=1")</f>
        <v>32.367100000000001</v>
      </c>
      <c r="C1608">
        <v>30.848600000000001</v>
      </c>
      <c r="D1608">
        <v>35.988199999999999</v>
      </c>
      <c r="E1608">
        <v>36.029499999999999</v>
      </c>
      <c r="F1608">
        <v>22.5336</v>
      </c>
      <c r="G1608">
        <v>15.507999999999999</v>
      </c>
      <c r="H1608">
        <v>-183.4734</v>
      </c>
      <c r="I1608">
        <v>-197.27520000000001</v>
      </c>
      <c r="J1608">
        <v>-163.042</v>
      </c>
      <c r="K1608">
        <v>-165.59389999999999</v>
      </c>
      <c r="L1608">
        <v>8.9649000000000001</v>
      </c>
      <c r="M1608">
        <v>18.754200000000001</v>
      </c>
      <c r="N1608">
        <v>27.2773</v>
      </c>
      <c r="O1608">
        <v>31.6069</v>
      </c>
      <c r="P1608">
        <v>26.0639</v>
      </c>
      <c r="Q1608">
        <v>30.005400000000002</v>
      </c>
      <c r="R1608">
        <v>28.730699999999999</v>
      </c>
      <c r="S1608">
        <v>27.432600000000001</v>
      </c>
      <c r="T1608">
        <v>23.222999999999999</v>
      </c>
      <c r="U1608">
        <v>20.986499999999999</v>
      </c>
      <c r="V1608">
        <v>21.0806</v>
      </c>
      <c r="W1608">
        <v>18.3523</v>
      </c>
      <c r="X1608">
        <v>23.455300000000001</v>
      </c>
      <c r="Y1608">
        <v>23.3992</v>
      </c>
      <c r="Z1608">
        <v>22.271899999999999</v>
      </c>
      <c r="AA1608">
        <v>24.198399999999999</v>
      </c>
      <c r="AB1608">
        <v>18.430199999999999</v>
      </c>
      <c r="AC1608">
        <v>19.448599999999999</v>
      </c>
      <c r="AD1608">
        <v>20.369299999999999</v>
      </c>
      <c r="AE1608">
        <v>20.229299999999999</v>
      </c>
      <c r="AF1608">
        <v>23.318000000000001</v>
      </c>
      <c r="AG1608">
        <v>23.995899999999999</v>
      </c>
      <c r="AH1608">
        <v>23.053100000000001</v>
      </c>
      <c r="AI1608">
        <v>24.3569</v>
      </c>
      <c r="AJ1608">
        <v>22.006399999999999</v>
      </c>
      <c r="AK1608">
        <v>21.1295</v>
      </c>
      <c r="AL1608">
        <v>20.057600000000001</v>
      </c>
      <c r="AM1608">
        <v>17.8094</v>
      </c>
      <c r="AN1608">
        <v>19.9741</v>
      </c>
      <c r="AO1608">
        <v>20.791799999999999</v>
      </c>
      <c r="AP1608">
        <v>22.1096</v>
      </c>
      <c r="AQ1608">
        <v>23.8277</v>
      </c>
      <c r="AR1608">
        <v>20.0823</v>
      </c>
      <c r="AS1608">
        <v>19.011700000000001</v>
      </c>
      <c r="AT1608">
        <v>18.6768</v>
      </c>
      <c r="AU1608">
        <v>19.693999999999999</v>
      </c>
    </row>
    <row r="1609" spans="1:47" x14ac:dyDescent="0.25">
      <c r="A1609" t="s">
        <v>87</v>
      </c>
      <c r="B1609">
        <f>_xll.BDH($A1609,"RETURN_COM_EQY","2007-05-31","","Dir=H","Per=M","Days=A","Dts=H","cols=46;rows=1")</f>
        <v>5.55</v>
      </c>
      <c r="C1609">
        <v>5.8308999999999997</v>
      </c>
      <c r="D1609">
        <v>5.5429000000000004</v>
      </c>
      <c r="E1609">
        <v>5.7907000000000002</v>
      </c>
      <c r="F1609">
        <v>5.7549000000000001</v>
      </c>
      <c r="G1609">
        <v>-75.882099999999994</v>
      </c>
      <c r="H1609">
        <v>-77.642300000000006</v>
      </c>
      <c r="I1609">
        <v>-79.457899999999995</v>
      </c>
      <c r="J1609">
        <v>-80.989500000000007</v>
      </c>
      <c r="K1609">
        <v>3.3719000000000001</v>
      </c>
      <c r="L1609">
        <v>2.5714000000000001</v>
      </c>
      <c r="M1609">
        <v>2.9207999999999998</v>
      </c>
      <c r="N1609">
        <v>4.3882000000000003</v>
      </c>
      <c r="O1609">
        <v>5.4405000000000001</v>
      </c>
      <c r="P1609">
        <v>7.6856</v>
      </c>
      <c r="Q1609">
        <v>10.1136</v>
      </c>
      <c r="R1609">
        <v>12.5137</v>
      </c>
      <c r="S1609">
        <v>12.5405</v>
      </c>
      <c r="T1609">
        <v>13.2293</v>
      </c>
      <c r="U1609">
        <v>14.8201</v>
      </c>
      <c r="V1609">
        <v>14.9307</v>
      </c>
      <c r="W1609">
        <v>15.366300000000001</v>
      </c>
      <c r="X1609">
        <v>15.645300000000001</v>
      </c>
      <c r="Y1609">
        <v>17.0533</v>
      </c>
      <c r="Z1609">
        <v>17.232099999999999</v>
      </c>
      <c r="AA1609">
        <v>18.056100000000001</v>
      </c>
      <c r="AB1609">
        <v>18.6233</v>
      </c>
      <c r="AC1609">
        <v>21.3202</v>
      </c>
      <c r="AD1609">
        <v>20.116099999999999</v>
      </c>
      <c r="AE1609">
        <v>35.075899999999997</v>
      </c>
      <c r="AF1609">
        <v>34.943300000000001</v>
      </c>
      <c r="AG1609">
        <v>38.818600000000004</v>
      </c>
      <c r="AH1609">
        <v>37.129100000000001</v>
      </c>
      <c r="AI1609">
        <v>23.349499999999999</v>
      </c>
      <c r="AJ1609">
        <v>22.548500000000001</v>
      </c>
      <c r="AK1609">
        <v>25.117799999999999</v>
      </c>
      <c r="AL1609">
        <v>27.8918</v>
      </c>
      <c r="AM1609">
        <v>29.126200000000001</v>
      </c>
      <c r="AN1609">
        <v>27.259</v>
      </c>
      <c r="AO1609">
        <v>12.810700000000001</v>
      </c>
      <c r="AP1609">
        <v>4.2670000000000003</v>
      </c>
      <c r="AQ1609">
        <v>6.8329000000000004</v>
      </c>
      <c r="AR1609">
        <v>12.599299999999999</v>
      </c>
      <c r="AS1609">
        <v>46.014800000000001</v>
      </c>
      <c r="AT1609">
        <v>60.992899999999999</v>
      </c>
      <c r="AU1609">
        <v>49.310099999999998</v>
      </c>
    </row>
    <row r="1610" spans="1:47" x14ac:dyDescent="0.25">
      <c r="A1610" t="s">
        <v>88</v>
      </c>
      <c r="B1610" t="str">
        <f>_xll.BDH($A1610,"RETURN_COM_EQY","2007-05-31","","Dir=H","Per=M","Days=A","Dts=H","cols=46;rows=1")</f>
        <v>#N/A N/A</v>
      </c>
      <c r="C1610" t="s">
        <v>506</v>
      </c>
      <c r="D1610" t="s">
        <v>506</v>
      </c>
      <c r="E1610" t="s">
        <v>506</v>
      </c>
      <c r="F1610" t="s">
        <v>506</v>
      </c>
      <c r="G1610" t="s">
        <v>506</v>
      </c>
      <c r="H1610" t="s">
        <v>506</v>
      </c>
      <c r="I1610" t="s">
        <v>506</v>
      </c>
      <c r="J1610" t="s">
        <v>506</v>
      </c>
      <c r="K1610" t="s">
        <v>506</v>
      </c>
      <c r="L1610" t="s">
        <v>506</v>
      </c>
      <c r="M1610" t="s">
        <v>506</v>
      </c>
      <c r="N1610" t="s">
        <v>506</v>
      </c>
      <c r="O1610" t="s">
        <v>506</v>
      </c>
      <c r="P1610" t="s">
        <v>506</v>
      </c>
      <c r="Q1610" t="s">
        <v>506</v>
      </c>
      <c r="R1610" t="s">
        <v>506</v>
      </c>
      <c r="S1610" t="s">
        <v>506</v>
      </c>
      <c r="T1610" t="s">
        <v>506</v>
      </c>
      <c r="U1610" t="s">
        <v>506</v>
      </c>
      <c r="V1610" t="s">
        <v>506</v>
      </c>
      <c r="W1610" t="s">
        <v>506</v>
      </c>
      <c r="X1610" t="s">
        <v>506</v>
      </c>
      <c r="Y1610" t="s">
        <v>506</v>
      </c>
      <c r="Z1610" t="s">
        <v>506</v>
      </c>
      <c r="AA1610" t="s">
        <v>506</v>
      </c>
      <c r="AB1610" t="s">
        <v>506</v>
      </c>
      <c r="AC1610" t="s">
        <v>506</v>
      </c>
      <c r="AD1610" t="s">
        <v>506</v>
      </c>
      <c r="AE1610" t="s">
        <v>506</v>
      </c>
      <c r="AF1610">
        <v>5.9295999999999998</v>
      </c>
      <c r="AG1610">
        <v>6.3967999999999998</v>
      </c>
      <c r="AH1610">
        <v>22.399899999999999</v>
      </c>
      <c r="AI1610">
        <v>24.4678</v>
      </c>
      <c r="AJ1610">
        <v>24.927299999999999</v>
      </c>
      <c r="AK1610">
        <v>23.895800000000001</v>
      </c>
      <c r="AL1610">
        <v>5.0092999999999996</v>
      </c>
      <c r="AM1610">
        <v>5.4711999999999996</v>
      </c>
      <c r="AN1610">
        <v>4.7404999999999999</v>
      </c>
      <c r="AO1610">
        <v>5.9996</v>
      </c>
      <c r="AP1610">
        <v>6.5362</v>
      </c>
      <c r="AQ1610">
        <v>5.2484000000000002</v>
      </c>
      <c r="AR1610">
        <v>4.2294999999999998</v>
      </c>
      <c r="AS1610">
        <v>3.8052999999999999</v>
      </c>
      <c r="AT1610">
        <v>4.2443999999999997</v>
      </c>
      <c r="AU1610">
        <v>4.0960000000000001</v>
      </c>
    </row>
    <row r="1611" spans="1:47" x14ac:dyDescent="0.25">
      <c r="A1611" t="s">
        <v>89</v>
      </c>
      <c r="B1611">
        <f>_xll.BDH($A1611,"RETURN_COM_EQY","2007-05-31","","Dir=H","Per=M","Days=A","Dts=H","cols=46;rows=1")</f>
        <v>13.0123</v>
      </c>
      <c r="C1611">
        <v>13.121600000000001</v>
      </c>
      <c r="D1611">
        <v>12.616199999999999</v>
      </c>
      <c r="E1611">
        <v>12.4009</v>
      </c>
      <c r="F1611">
        <v>12.2621</v>
      </c>
      <c r="G1611">
        <v>11.576599999999999</v>
      </c>
      <c r="H1611">
        <v>11.930099999999999</v>
      </c>
      <c r="I1611">
        <v>12.104699999999999</v>
      </c>
      <c r="J1611">
        <v>11.053000000000001</v>
      </c>
      <c r="K1611">
        <v>9.3980999999999995</v>
      </c>
      <c r="L1611">
        <v>8.7026000000000003</v>
      </c>
      <c r="M1611">
        <v>8.4046000000000003</v>
      </c>
      <c r="N1611">
        <v>8.2087000000000003</v>
      </c>
      <c r="O1611">
        <v>8.7102000000000004</v>
      </c>
      <c r="P1611">
        <v>8.7774999999999999</v>
      </c>
      <c r="Q1611">
        <v>8.7172000000000001</v>
      </c>
      <c r="R1611">
        <v>8.5382999999999996</v>
      </c>
      <c r="S1611">
        <v>8.2074999999999996</v>
      </c>
      <c r="T1611">
        <v>8.16</v>
      </c>
      <c r="U1611">
        <v>6.8849999999999998</v>
      </c>
      <c r="V1611">
        <v>6.0967000000000002</v>
      </c>
      <c r="W1611">
        <v>5.8106</v>
      </c>
      <c r="X1611">
        <v>5.4353999999999996</v>
      </c>
      <c r="Y1611">
        <v>6.2488999999999999</v>
      </c>
      <c r="Z1611">
        <v>6.4829999999999997</v>
      </c>
      <c r="AA1611">
        <v>4.5610999999999997</v>
      </c>
      <c r="AB1611">
        <v>4.4466999999999999</v>
      </c>
      <c r="AC1611">
        <v>4.2548000000000004</v>
      </c>
      <c r="AD1611">
        <v>4.5251000000000001</v>
      </c>
      <c r="AE1611">
        <v>5.6054000000000004</v>
      </c>
      <c r="AF1611">
        <v>4.9836</v>
      </c>
      <c r="AG1611">
        <v>5.3700999999999999</v>
      </c>
      <c r="AH1611">
        <v>5.9138999999999999</v>
      </c>
      <c r="AI1611">
        <v>5.5868000000000002</v>
      </c>
      <c r="AJ1611">
        <v>7.3246000000000002</v>
      </c>
      <c r="AK1611">
        <v>8.0479000000000003</v>
      </c>
      <c r="AL1611">
        <v>9.6996000000000002</v>
      </c>
      <c r="AM1611">
        <v>10.3316</v>
      </c>
      <c r="AN1611">
        <v>11.991</v>
      </c>
      <c r="AO1611">
        <v>13.205299999999999</v>
      </c>
      <c r="AP1611">
        <v>12.0817</v>
      </c>
      <c r="AQ1611">
        <v>11.3401</v>
      </c>
      <c r="AR1611">
        <v>11.133699999999999</v>
      </c>
      <c r="AS1611">
        <v>11.2453</v>
      </c>
      <c r="AT1611">
        <v>12.0562</v>
      </c>
      <c r="AU1611">
        <v>13.128299999999999</v>
      </c>
    </row>
    <row r="1612" spans="1:47" x14ac:dyDescent="0.25">
      <c r="A1612" t="s">
        <v>90</v>
      </c>
      <c r="B1612">
        <f>_xll.BDH($A1612,"RETURN_COM_EQY","2007-05-31","","Dir=H","Per=M","Days=A","Dts=H","cols=46;rows=1")</f>
        <v>9.8817000000000004</v>
      </c>
      <c r="C1612">
        <v>11.7424</v>
      </c>
      <c r="D1612">
        <v>15.6774</v>
      </c>
      <c r="E1612">
        <v>11.6243</v>
      </c>
      <c r="F1612">
        <v>7.0473999999999997</v>
      </c>
      <c r="G1612">
        <v>-5.6376999999999997</v>
      </c>
      <c r="H1612">
        <v>-163.81970000000001</v>
      </c>
      <c r="I1612">
        <v>-184.85740000000001</v>
      </c>
      <c r="J1612">
        <v>-192.78710000000001</v>
      </c>
      <c r="K1612">
        <v>-198.29249999999999</v>
      </c>
      <c r="L1612">
        <v>-101.5778</v>
      </c>
      <c r="M1612">
        <v>-73.784499999999994</v>
      </c>
      <c r="N1612">
        <v>19.7257</v>
      </c>
      <c r="O1612">
        <v>84.331400000000002</v>
      </c>
      <c r="P1612">
        <v>65.729399999999998</v>
      </c>
      <c r="Q1612">
        <v>69.417699999999996</v>
      </c>
      <c r="R1612">
        <v>49.776499999999999</v>
      </c>
      <c r="S1612">
        <v>7.2259000000000002</v>
      </c>
      <c r="T1612">
        <v>21.003399999999999</v>
      </c>
      <c r="U1612">
        <v>25.5808</v>
      </c>
      <c r="V1612">
        <v>25.557300000000001</v>
      </c>
      <c r="W1612">
        <v>28.3872</v>
      </c>
      <c r="X1612">
        <v>66.342100000000002</v>
      </c>
      <c r="Y1612">
        <v>65.853099999999998</v>
      </c>
      <c r="Z1612">
        <v>59.716500000000003</v>
      </c>
      <c r="AA1612">
        <v>52.286999999999999</v>
      </c>
      <c r="AB1612">
        <v>15.8591</v>
      </c>
      <c r="AC1612">
        <v>10.627599999999999</v>
      </c>
      <c r="AD1612">
        <v>11.5213</v>
      </c>
      <c r="AE1612">
        <v>11.052199999999999</v>
      </c>
      <c r="AF1612">
        <v>12.7645</v>
      </c>
      <c r="AG1612">
        <v>12.5776</v>
      </c>
      <c r="AH1612">
        <v>14.823700000000001</v>
      </c>
      <c r="AI1612">
        <v>17.763000000000002</v>
      </c>
      <c r="AJ1612">
        <v>18.630700000000001</v>
      </c>
      <c r="AK1612">
        <v>20.538699999999999</v>
      </c>
      <c r="AL1612">
        <v>20.860199999999999</v>
      </c>
      <c r="AM1612">
        <v>21.1982</v>
      </c>
      <c r="AN1612">
        <v>19.1782</v>
      </c>
      <c r="AO1612">
        <v>21.283899999999999</v>
      </c>
      <c r="AP1612">
        <v>23.7349</v>
      </c>
      <c r="AQ1612">
        <v>26.5306</v>
      </c>
      <c r="AR1612">
        <v>23.5822</v>
      </c>
      <c r="AS1612">
        <v>21.052800000000001</v>
      </c>
      <c r="AT1612">
        <v>20.072099999999999</v>
      </c>
      <c r="AU1612">
        <v>20.537400000000002</v>
      </c>
    </row>
    <row r="1613" spans="1:47" x14ac:dyDescent="0.25">
      <c r="A1613" t="s">
        <v>91</v>
      </c>
      <c r="B1613">
        <f>_xll.BDH($A1613,"RETURN_COM_EQY","2007-05-31","","Dir=H","Per=M","Days=A","Dts=H","cols=46;rows=1")</f>
        <v>10.2628</v>
      </c>
      <c r="C1613">
        <v>10.4909</v>
      </c>
      <c r="D1613">
        <v>9.3954000000000004</v>
      </c>
      <c r="E1613">
        <v>-57.183700000000002</v>
      </c>
      <c r="F1613">
        <v>-49.249000000000002</v>
      </c>
      <c r="G1613">
        <v>-43.148899999999998</v>
      </c>
      <c r="H1613">
        <v>-48.4163</v>
      </c>
      <c r="I1613">
        <v>7.9687000000000001</v>
      </c>
      <c r="J1613">
        <v>8.0463000000000005</v>
      </c>
      <c r="K1613">
        <v>9.6986000000000008</v>
      </c>
      <c r="L1613">
        <v>19.6996</v>
      </c>
      <c r="M1613">
        <v>19.9145</v>
      </c>
      <c r="N1613">
        <v>19.5852</v>
      </c>
      <c r="O1613">
        <v>19.993099999999998</v>
      </c>
      <c r="P1613">
        <v>17.044799999999999</v>
      </c>
      <c r="Q1613">
        <v>17.035900000000002</v>
      </c>
      <c r="R1613">
        <v>18.854600000000001</v>
      </c>
      <c r="S1613">
        <v>20.864100000000001</v>
      </c>
      <c r="T1613">
        <v>22.930900000000001</v>
      </c>
      <c r="U1613">
        <v>24.512799999999999</v>
      </c>
      <c r="V1613">
        <v>25.970199999999998</v>
      </c>
      <c r="W1613">
        <v>28.291399999999999</v>
      </c>
      <c r="X1613">
        <v>25.986499999999999</v>
      </c>
      <c r="Y1613">
        <v>24.751200000000001</v>
      </c>
      <c r="Z1613">
        <v>27.281199999999998</v>
      </c>
      <c r="AA1613">
        <v>25.786200000000001</v>
      </c>
      <c r="AB1613">
        <v>25.697500000000002</v>
      </c>
      <c r="AC1613">
        <v>26.7895</v>
      </c>
      <c r="AD1613">
        <v>28.5503</v>
      </c>
      <c r="AE1613">
        <v>27.4438</v>
      </c>
      <c r="AF1613">
        <v>33.016100000000002</v>
      </c>
      <c r="AG1613">
        <v>43.364100000000001</v>
      </c>
      <c r="AH1613">
        <v>39.3352</v>
      </c>
      <c r="AI1613">
        <v>29.700600000000001</v>
      </c>
      <c r="AJ1613">
        <v>25.747800000000002</v>
      </c>
      <c r="AK1613">
        <v>28.448599999999999</v>
      </c>
      <c r="AL1613">
        <v>32.451300000000003</v>
      </c>
      <c r="AM1613">
        <v>38.665700000000001</v>
      </c>
      <c r="AN1613">
        <v>31.945</v>
      </c>
      <c r="AO1613">
        <v>33.5032</v>
      </c>
      <c r="AP1613">
        <v>37.636699999999998</v>
      </c>
      <c r="AQ1613">
        <v>44.515300000000003</v>
      </c>
      <c r="AR1613">
        <v>43.487900000000003</v>
      </c>
      <c r="AS1613">
        <v>44.5381</v>
      </c>
      <c r="AT1613">
        <v>47.124200000000002</v>
      </c>
      <c r="AU1613">
        <v>39.3202</v>
      </c>
    </row>
    <row r="1614" spans="1:47" x14ac:dyDescent="0.25">
      <c r="A1614" t="s">
        <v>92</v>
      </c>
      <c r="B1614">
        <f>_xll.BDH($A1614,"RETURN_COM_EQY","2007-05-31","","Dir=H","Per=M","Days=A","Dts=H","cols=46;rows=1")</f>
        <v>13.452</v>
      </c>
      <c r="C1614">
        <v>13.2286</v>
      </c>
      <c r="D1614">
        <v>11.9497</v>
      </c>
      <c r="E1614">
        <v>12.261699999999999</v>
      </c>
      <c r="F1614">
        <v>12.091799999999999</v>
      </c>
      <c r="G1614">
        <v>12.754799999999999</v>
      </c>
      <c r="H1614">
        <v>15.442</v>
      </c>
      <c r="I1614">
        <v>15.229800000000001</v>
      </c>
      <c r="J1614">
        <v>15.171799999999999</v>
      </c>
      <c r="K1614">
        <v>14.754300000000001</v>
      </c>
      <c r="L1614">
        <v>13.380800000000001</v>
      </c>
      <c r="M1614">
        <v>13.5276</v>
      </c>
      <c r="N1614">
        <v>13.6907</v>
      </c>
      <c r="O1614">
        <v>13.7035</v>
      </c>
      <c r="P1614">
        <v>13.6129</v>
      </c>
      <c r="Q1614">
        <v>13.714600000000001</v>
      </c>
      <c r="R1614">
        <v>13.9727</v>
      </c>
      <c r="S1614">
        <v>14.244899999999999</v>
      </c>
      <c r="T1614">
        <v>14.5459</v>
      </c>
      <c r="U1614">
        <v>14.812200000000001</v>
      </c>
      <c r="V1614">
        <v>15.178100000000001</v>
      </c>
      <c r="W1614">
        <v>15.360200000000001</v>
      </c>
      <c r="X1614">
        <v>15.4435</v>
      </c>
      <c r="Y1614">
        <v>15.6678</v>
      </c>
      <c r="Z1614">
        <v>15.7134</v>
      </c>
      <c r="AA1614">
        <v>15.5907</v>
      </c>
      <c r="AB1614">
        <v>13.275600000000001</v>
      </c>
      <c r="AC1614">
        <v>13.272500000000001</v>
      </c>
      <c r="AD1614">
        <v>13.6526</v>
      </c>
      <c r="AE1614">
        <v>13.520300000000001</v>
      </c>
      <c r="AF1614">
        <v>15.606199999999999</v>
      </c>
      <c r="AG1614">
        <v>14.858499999999999</v>
      </c>
      <c r="AH1614">
        <v>14.1174</v>
      </c>
      <c r="AI1614">
        <v>14.4086</v>
      </c>
      <c r="AJ1614">
        <v>14.5061</v>
      </c>
      <c r="AK1614">
        <v>15.1778</v>
      </c>
      <c r="AL1614">
        <v>15.9183</v>
      </c>
      <c r="AM1614">
        <v>16.090499999999999</v>
      </c>
      <c r="AN1614">
        <v>16.323599999999999</v>
      </c>
      <c r="AO1614">
        <v>16.423500000000001</v>
      </c>
      <c r="AP1614">
        <v>15.9954</v>
      </c>
      <c r="AQ1614">
        <v>15.3813</v>
      </c>
      <c r="AR1614">
        <v>19.900099999999998</v>
      </c>
      <c r="AS1614">
        <v>18.944400000000002</v>
      </c>
      <c r="AT1614">
        <v>18.267399999999999</v>
      </c>
      <c r="AU1614">
        <v>17.3504</v>
      </c>
    </row>
    <row r="1615" spans="1:47" x14ac:dyDescent="0.25">
      <c r="A1615" t="s">
        <v>93</v>
      </c>
      <c r="B1615">
        <f>_xll.BDH($A1615,"RETURN_COM_EQY","2007-05-31","","Dir=H","Per=M","Days=A","Dts=H","cols=46;rows=1")</f>
        <v>19.4633</v>
      </c>
      <c r="C1615">
        <v>27.117000000000001</v>
      </c>
      <c r="D1615">
        <v>38.147399999999998</v>
      </c>
      <c r="E1615">
        <v>43.66</v>
      </c>
      <c r="F1615">
        <v>52.116</v>
      </c>
      <c r="G1615">
        <v>46.2363</v>
      </c>
      <c r="H1615">
        <v>54.223599999999998</v>
      </c>
      <c r="I1615">
        <v>43.025300000000001</v>
      </c>
      <c r="J1615">
        <v>31.533999999999999</v>
      </c>
      <c r="K1615">
        <v>30.0608</v>
      </c>
      <c r="L1615">
        <v>23.840900000000001</v>
      </c>
      <c r="M1615">
        <v>19.233899999999998</v>
      </c>
      <c r="N1615">
        <v>7.0732999999999997</v>
      </c>
      <c r="O1615">
        <v>7.2538</v>
      </c>
      <c r="P1615">
        <v>12.0845</v>
      </c>
      <c r="Q1615">
        <v>20.927499999999998</v>
      </c>
      <c r="R1615">
        <v>23.5639</v>
      </c>
      <c r="S1615">
        <v>32.008899999999997</v>
      </c>
      <c r="T1615">
        <v>35.806199999999997</v>
      </c>
      <c r="U1615">
        <v>34.977899999999998</v>
      </c>
      <c r="V1615">
        <v>35.285600000000002</v>
      </c>
      <c r="W1615">
        <v>37.384399999999999</v>
      </c>
      <c r="X1615">
        <v>35.384500000000003</v>
      </c>
      <c r="Y1615">
        <v>35.3857</v>
      </c>
      <c r="Z1615">
        <v>35.581099999999999</v>
      </c>
      <c r="AA1615">
        <v>30.473700000000001</v>
      </c>
      <c r="AB1615">
        <v>26.681699999999999</v>
      </c>
      <c r="AC1615">
        <v>33.094799999999999</v>
      </c>
      <c r="AD1615">
        <v>33.421799999999998</v>
      </c>
      <c r="AE1615">
        <v>30.777899999999999</v>
      </c>
      <c r="AF1615">
        <v>29.944600000000001</v>
      </c>
      <c r="AG1615">
        <v>20.271799999999999</v>
      </c>
      <c r="AH1615">
        <v>22.148800000000001</v>
      </c>
      <c r="AI1615">
        <v>21.1706</v>
      </c>
      <c r="AJ1615">
        <v>16.980599999999999</v>
      </c>
      <c r="AK1615">
        <v>12.2163</v>
      </c>
      <c r="AL1615">
        <v>4.6913999999999998</v>
      </c>
      <c r="AM1615">
        <v>1.7561</v>
      </c>
      <c r="AN1615">
        <v>-7.5037000000000003</v>
      </c>
      <c r="AO1615">
        <v>-8.9059000000000008</v>
      </c>
      <c r="AP1615">
        <v>-10.2013</v>
      </c>
      <c r="AQ1615">
        <v>-12.1531</v>
      </c>
      <c r="AR1615">
        <v>10.336399999999999</v>
      </c>
      <c r="AS1615">
        <v>12.9201</v>
      </c>
      <c r="AT1615">
        <v>17.2575</v>
      </c>
      <c r="AU1615">
        <v>21.3842</v>
      </c>
    </row>
    <row r="1616" spans="1:47" x14ac:dyDescent="0.25">
      <c r="A1616" t="s">
        <v>94</v>
      </c>
      <c r="B1616" t="str">
        <f>_xll.BDH($A1616,"RETURN_COM_EQY","2007-05-31","","Dir=H","Per=M","Days=A","Dts=H","cols=46;rows=1")</f>
        <v>#N/A N/A</v>
      </c>
      <c r="C1616" t="s">
        <v>506</v>
      </c>
      <c r="D1616" t="s">
        <v>506</v>
      </c>
      <c r="E1616" t="s">
        <v>506</v>
      </c>
      <c r="F1616" t="s">
        <v>506</v>
      </c>
      <c r="G1616" t="s">
        <v>506</v>
      </c>
      <c r="H1616" t="s">
        <v>506</v>
      </c>
      <c r="I1616" t="s">
        <v>506</v>
      </c>
      <c r="J1616" t="s">
        <v>506</v>
      </c>
      <c r="K1616" t="s">
        <v>506</v>
      </c>
      <c r="L1616" t="s">
        <v>506</v>
      </c>
      <c r="M1616" t="s">
        <v>506</v>
      </c>
      <c r="N1616" t="s">
        <v>506</v>
      </c>
      <c r="O1616" t="s">
        <v>506</v>
      </c>
      <c r="P1616" t="s">
        <v>506</v>
      </c>
      <c r="Q1616" t="s">
        <v>506</v>
      </c>
      <c r="R1616" t="s">
        <v>506</v>
      </c>
      <c r="S1616" t="s">
        <v>506</v>
      </c>
      <c r="T1616" t="s">
        <v>506</v>
      </c>
      <c r="U1616" t="s">
        <v>506</v>
      </c>
      <c r="V1616" t="s">
        <v>506</v>
      </c>
      <c r="W1616" t="s">
        <v>506</v>
      </c>
      <c r="X1616" t="s">
        <v>506</v>
      </c>
      <c r="Y1616" t="s">
        <v>506</v>
      </c>
      <c r="Z1616" t="s">
        <v>506</v>
      </c>
      <c r="AA1616" t="s">
        <v>506</v>
      </c>
      <c r="AB1616">
        <v>-15.815300000000001</v>
      </c>
      <c r="AC1616">
        <v>-15.815300000000001</v>
      </c>
      <c r="AD1616">
        <v>-15.815300000000001</v>
      </c>
      <c r="AE1616">
        <v>4.2271999999999998</v>
      </c>
      <c r="AF1616">
        <v>4.4977</v>
      </c>
      <c r="AG1616">
        <v>4.6556999999999995</v>
      </c>
      <c r="AH1616">
        <v>4.0326000000000004</v>
      </c>
      <c r="AI1616">
        <v>4.1772999999999998</v>
      </c>
      <c r="AJ1616">
        <v>4.3089000000000004</v>
      </c>
      <c r="AK1616">
        <v>4.2770999999999999</v>
      </c>
      <c r="AL1616">
        <v>4.5430999999999999</v>
      </c>
      <c r="AM1616">
        <v>4.9387999999999996</v>
      </c>
      <c r="AN1616">
        <v>5.3017000000000003</v>
      </c>
      <c r="AO1616">
        <v>5.7386999999999997</v>
      </c>
      <c r="AP1616">
        <v>6.0467000000000004</v>
      </c>
      <c r="AQ1616">
        <v>6.3030999999999997</v>
      </c>
      <c r="AR1616">
        <v>8.2901000000000007</v>
      </c>
      <c r="AS1616">
        <v>8.6585999999999999</v>
      </c>
      <c r="AT1616">
        <v>9.1248000000000005</v>
      </c>
      <c r="AU1616">
        <v>9.6382999999999992</v>
      </c>
    </row>
    <row r="1617" spans="1:47" x14ac:dyDescent="0.25">
      <c r="A1617" t="s">
        <v>95</v>
      </c>
      <c r="B1617">
        <f>_xll.BDH($A1617,"RETURN_COM_EQY","2007-05-31","","Dir=H","Per=M","Days=A","Dts=H","cols=46;rows=1")</f>
        <v>16.809200000000001</v>
      </c>
      <c r="C1617">
        <v>17.301500000000001</v>
      </c>
      <c r="D1617">
        <v>17.388500000000001</v>
      </c>
      <c r="E1617">
        <v>17.528500000000001</v>
      </c>
      <c r="F1617">
        <v>17.057300000000001</v>
      </c>
      <c r="G1617">
        <v>15.4483</v>
      </c>
      <c r="H1617">
        <v>16.185099999999998</v>
      </c>
      <c r="I1617">
        <v>15.9733</v>
      </c>
      <c r="J1617">
        <v>15.995200000000001</v>
      </c>
      <c r="K1617">
        <v>16.322700000000001</v>
      </c>
      <c r="L1617">
        <v>16.605899999999998</v>
      </c>
      <c r="M1617">
        <v>17.019600000000001</v>
      </c>
      <c r="N1617">
        <v>16.5654</v>
      </c>
      <c r="O1617">
        <v>16.451000000000001</v>
      </c>
      <c r="P1617">
        <v>15.597899999999999</v>
      </c>
      <c r="Q1617">
        <v>15.1304</v>
      </c>
      <c r="R1617">
        <v>14.4663</v>
      </c>
      <c r="S1617">
        <v>15.0014</v>
      </c>
      <c r="T1617">
        <v>15.831099999999999</v>
      </c>
      <c r="U1617">
        <v>16.1676</v>
      </c>
      <c r="V1617">
        <v>15.835100000000001</v>
      </c>
      <c r="W1617">
        <v>16.064499999999999</v>
      </c>
      <c r="X1617">
        <v>17.057200000000002</v>
      </c>
      <c r="Y1617">
        <v>17.578299999999999</v>
      </c>
      <c r="Z1617">
        <v>17.8628</v>
      </c>
      <c r="AA1617">
        <v>17.861699999999999</v>
      </c>
      <c r="AB1617">
        <v>18.0884</v>
      </c>
      <c r="AC1617">
        <v>18.5443</v>
      </c>
      <c r="AD1617">
        <v>18.793700000000001</v>
      </c>
      <c r="AE1617">
        <v>18.504799999999999</v>
      </c>
      <c r="AF1617">
        <v>18.805900000000001</v>
      </c>
      <c r="AG1617">
        <v>20.810500000000001</v>
      </c>
      <c r="AH1617">
        <v>20.2135</v>
      </c>
      <c r="AI1617">
        <v>19.720099999999999</v>
      </c>
      <c r="AJ1617">
        <v>19.8977</v>
      </c>
      <c r="AK1617">
        <v>21.7394</v>
      </c>
      <c r="AL1617">
        <v>22.798999999999999</v>
      </c>
      <c r="AM1617">
        <v>21.9541</v>
      </c>
      <c r="AN1617">
        <v>22.9437</v>
      </c>
      <c r="AO1617">
        <v>24.7666</v>
      </c>
      <c r="AP1617">
        <v>22.7346</v>
      </c>
      <c r="AQ1617">
        <v>22.0078</v>
      </c>
      <c r="AR1617">
        <v>35.434600000000003</v>
      </c>
      <c r="AS1617">
        <v>37.739600000000003</v>
      </c>
      <c r="AT1617">
        <v>40.2271</v>
      </c>
      <c r="AU1617">
        <v>38.611400000000003</v>
      </c>
    </row>
    <row r="1618" spans="1:47" x14ac:dyDescent="0.25">
      <c r="A1618" t="s">
        <v>96</v>
      </c>
      <c r="B1618">
        <f>_xll.BDH($A1618,"RETURN_COM_EQY","2007-05-31","","Dir=H","Per=M","Days=A","Dts=H","cols=46;rows=1")</f>
        <v>31.5352</v>
      </c>
      <c r="C1618">
        <v>31.988099999999999</v>
      </c>
      <c r="D1618">
        <v>32.655200000000001</v>
      </c>
      <c r="E1618">
        <v>32.688499999999998</v>
      </c>
      <c r="F1618">
        <v>32.876100000000001</v>
      </c>
      <c r="G1618">
        <v>33.429400000000001</v>
      </c>
      <c r="H1618">
        <v>33.420099999999998</v>
      </c>
      <c r="I1618">
        <v>32.834000000000003</v>
      </c>
      <c r="J1618">
        <v>32.796799999999998</v>
      </c>
      <c r="K1618">
        <v>32.625900000000001</v>
      </c>
      <c r="L1618">
        <v>32.995899999999999</v>
      </c>
      <c r="M1618">
        <v>33.186500000000002</v>
      </c>
      <c r="N1618">
        <v>33.037399999999998</v>
      </c>
      <c r="O1618">
        <v>32.470799999999997</v>
      </c>
      <c r="P1618">
        <v>33.890700000000002</v>
      </c>
      <c r="Q1618">
        <v>34.928699999999999</v>
      </c>
      <c r="R1618">
        <v>34.583199999999998</v>
      </c>
      <c r="S1618">
        <v>34.899000000000001</v>
      </c>
      <c r="T1618">
        <v>35.197099999999999</v>
      </c>
      <c r="U1618">
        <v>35.634</v>
      </c>
      <c r="V1618">
        <v>34.648200000000003</v>
      </c>
      <c r="W1618">
        <v>34.904899999999998</v>
      </c>
      <c r="X1618">
        <v>43.141100000000002</v>
      </c>
      <c r="Y1618">
        <v>43.147599999999997</v>
      </c>
      <c r="Z1618">
        <v>42.339399999999998</v>
      </c>
      <c r="AA1618">
        <v>50.8322</v>
      </c>
      <c r="AB1618">
        <v>34.0334</v>
      </c>
      <c r="AC1618">
        <v>32.837000000000003</v>
      </c>
      <c r="AD1618">
        <v>32.877200000000002</v>
      </c>
      <c r="AE1618">
        <v>42.815800000000003</v>
      </c>
      <c r="AF1618">
        <v>45.271299999999997</v>
      </c>
      <c r="AG1618">
        <v>45.400700000000001</v>
      </c>
      <c r="AH1618">
        <v>45.393299999999996</v>
      </c>
      <c r="AI1618">
        <v>46.143700000000003</v>
      </c>
      <c r="AJ1618">
        <v>46.389699999999998</v>
      </c>
      <c r="AK1618">
        <v>46.420099999999998</v>
      </c>
      <c r="AL1618">
        <v>44.474699999999999</v>
      </c>
      <c r="AM1618">
        <v>43.120100000000001</v>
      </c>
      <c r="AN1618">
        <v>42.634599999999999</v>
      </c>
      <c r="AO1618">
        <v>41.1935</v>
      </c>
      <c r="AP1618">
        <v>37.267200000000003</v>
      </c>
      <c r="AQ1618">
        <v>36.1693</v>
      </c>
      <c r="AR1618">
        <v>37.628100000000003</v>
      </c>
      <c r="AS1618">
        <v>37.500500000000002</v>
      </c>
      <c r="AT1618">
        <v>40.149099999999997</v>
      </c>
      <c r="AU1618">
        <v>43.122799999999998</v>
      </c>
    </row>
    <row r="1619" spans="1:47" x14ac:dyDescent="0.25">
      <c r="A1619" t="s">
        <v>97</v>
      </c>
      <c r="B1619" t="str">
        <f>_xll.BDH($A1619,"RETURN_COM_EQY","2007-05-31","","Dir=H","Per=M","Days=A","Dts=H","cols=46;rows=1")</f>
        <v>#N/A N/A</v>
      </c>
      <c r="C1619" t="s">
        <v>506</v>
      </c>
      <c r="D1619" t="s">
        <v>506</v>
      </c>
      <c r="E1619" t="s">
        <v>506</v>
      </c>
      <c r="F1619" t="s">
        <v>506</v>
      </c>
      <c r="G1619" t="s">
        <v>506</v>
      </c>
      <c r="H1619" t="s">
        <v>506</v>
      </c>
      <c r="I1619" t="s">
        <v>506</v>
      </c>
      <c r="J1619" t="s">
        <v>506</v>
      </c>
      <c r="K1619" t="s">
        <v>506</v>
      </c>
      <c r="L1619" t="s">
        <v>506</v>
      </c>
      <c r="M1619" t="s">
        <v>506</v>
      </c>
      <c r="N1619" t="s">
        <v>506</v>
      </c>
      <c r="O1619" t="s">
        <v>506</v>
      </c>
      <c r="P1619">
        <v>-13.9658</v>
      </c>
      <c r="Q1619">
        <v>-25.1952</v>
      </c>
      <c r="R1619">
        <v>-29.451000000000001</v>
      </c>
      <c r="S1619">
        <v>-32.425600000000003</v>
      </c>
      <c r="T1619">
        <v>-39.109699999999997</v>
      </c>
      <c r="U1619">
        <v>-46.817</v>
      </c>
      <c r="V1619">
        <v>-54.245699999999999</v>
      </c>
      <c r="W1619">
        <v>-63.838000000000001</v>
      </c>
      <c r="X1619">
        <v>-108.9606</v>
      </c>
      <c r="Y1619">
        <v>-110.7692</v>
      </c>
      <c r="Z1619">
        <v>-252.381</v>
      </c>
      <c r="AA1619">
        <v>-211.9658</v>
      </c>
      <c r="AB1619">
        <v>-112.66670000000001</v>
      </c>
      <c r="AC1619">
        <v>-128.125</v>
      </c>
      <c r="AD1619">
        <v>-125.5556</v>
      </c>
      <c r="AE1619">
        <v>-121.51900000000001</v>
      </c>
      <c r="AF1619">
        <v>-123.2323</v>
      </c>
      <c r="AG1619">
        <v>-222.54900000000001</v>
      </c>
      <c r="AH1619">
        <v>-222.54900000000001</v>
      </c>
      <c r="AI1619">
        <v>-250.9554</v>
      </c>
      <c r="AJ1619">
        <v>-250.9554</v>
      </c>
      <c r="AK1619">
        <v>-250.9554</v>
      </c>
      <c r="AL1619">
        <v>-250.9554</v>
      </c>
      <c r="AM1619">
        <v>14.6069</v>
      </c>
      <c r="AN1619">
        <v>14.6069</v>
      </c>
      <c r="AO1619">
        <v>14.6069</v>
      </c>
      <c r="AP1619">
        <v>2.4379</v>
      </c>
      <c r="AQ1619">
        <v>2.1657999999999999</v>
      </c>
      <c r="AR1619">
        <v>24.9801</v>
      </c>
      <c r="AS1619">
        <v>25.247199999999999</v>
      </c>
      <c r="AT1619">
        <v>27.1145</v>
      </c>
      <c r="AU1619">
        <v>29.820599999999999</v>
      </c>
    </row>
    <row r="1620" spans="1:47" x14ac:dyDescent="0.25">
      <c r="A1620" t="s">
        <v>98</v>
      </c>
      <c r="B1620">
        <f>_xll.BDH($A1620,"RETURN_COM_EQY","2007-05-31","","Dir=H","Per=M","Days=A","Dts=H","cols=46;rows=1")</f>
        <v>23.371300000000002</v>
      </c>
      <c r="C1620">
        <v>25.526900000000001</v>
      </c>
      <c r="D1620">
        <v>24.564900000000002</v>
      </c>
      <c r="E1620">
        <v>19.718900000000001</v>
      </c>
      <c r="F1620">
        <v>21.864699999999999</v>
      </c>
      <c r="G1620">
        <v>17.211099999999998</v>
      </c>
      <c r="H1620">
        <v>7.0023999999999997</v>
      </c>
      <c r="I1620">
        <v>10.2256</v>
      </c>
      <c r="J1620">
        <v>13.090999999999999</v>
      </c>
      <c r="K1620">
        <v>15.573</v>
      </c>
      <c r="L1620">
        <v>28.904399999999999</v>
      </c>
      <c r="M1620">
        <v>28.592199999999998</v>
      </c>
      <c r="N1620">
        <v>23.621600000000001</v>
      </c>
      <c r="O1620">
        <v>20.8842</v>
      </c>
      <c r="P1620">
        <v>22.301400000000001</v>
      </c>
      <c r="Q1620">
        <v>23.001899999999999</v>
      </c>
      <c r="R1620">
        <v>23.247599999999998</v>
      </c>
      <c r="S1620">
        <v>20.351400000000002</v>
      </c>
      <c r="T1620">
        <v>17.214300000000001</v>
      </c>
      <c r="U1620">
        <v>15.6304</v>
      </c>
      <c r="V1620">
        <v>14.5685</v>
      </c>
      <c r="W1620">
        <v>17.234400000000001</v>
      </c>
      <c r="X1620">
        <v>18.273900000000001</v>
      </c>
      <c r="Y1620">
        <v>14.368</v>
      </c>
      <c r="Z1620">
        <v>15.2578</v>
      </c>
      <c r="AA1620">
        <v>15.677199999999999</v>
      </c>
      <c r="AB1620">
        <v>14.5161</v>
      </c>
      <c r="AC1620">
        <v>19.262</v>
      </c>
      <c r="AD1620">
        <v>19.4573</v>
      </c>
      <c r="AE1620">
        <v>18.9815</v>
      </c>
      <c r="AF1620">
        <v>19.699200000000001</v>
      </c>
      <c r="AG1620">
        <v>19.601800000000001</v>
      </c>
      <c r="AH1620">
        <v>19.093900000000001</v>
      </c>
      <c r="AI1620">
        <v>18.621099999999998</v>
      </c>
      <c r="AJ1620">
        <v>18.3612</v>
      </c>
      <c r="AK1620">
        <v>17.6144</v>
      </c>
      <c r="AL1620">
        <v>16.245999999999999</v>
      </c>
      <c r="AM1620">
        <v>14.8439</v>
      </c>
      <c r="AN1620">
        <v>14.496499999999999</v>
      </c>
      <c r="AO1620">
        <v>14.4679</v>
      </c>
      <c r="AP1620">
        <v>16.120699999999999</v>
      </c>
      <c r="AQ1620">
        <v>16.736000000000001</v>
      </c>
      <c r="AR1620">
        <v>16.294</v>
      </c>
      <c r="AS1620">
        <v>17.9726</v>
      </c>
      <c r="AT1620">
        <v>17.392199999999999</v>
      </c>
      <c r="AU1620">
        <v>18.5791</v>
      </c>
    </row>
    <row r="1621" spans="1:47" x14ac:dyDescent="0.25">
      <c r="A1621" t="s">
        <v>99</v>
      </c>
      <c r="B1621">
        <f>_xll.BDH($A1621,"RETURN_COM_EQY","2007-05-31","","Dir=H","Per=M","Days=A","Dts=H","cols=46;rows=1")</f>
        <v>12.256600000000001</v>
      </c>
      <c r="C1621">
        <v>12.2904</v>
      </c>
      <c r="D1621">
        <v>13.4412</v>
      </c>
      <c r="E1621">
        <v>10.1999</v>
      </c>
      <c r="F1621">
        <v>5.7573999999999996</v>
      </c>
      <c r="G1621">
        <v>8.1068999999999996</v>
      </c>
      <c r="H1621">
        <v>8.4857999999999993</v>
      </c>
      <c r="I1621">
        <v>10.8467</v>
      </c>
      <c r="J1621">
        <v>9.5808</v>
      </c>
      <c r="K1621">
        <v>7.4733999999999998</v>
      </c>
      <c r="L1621">
        <v>9.6623000000000001</v>
      </c>
      <c r="M1621">
        <v>10.6334</v>
      </c>
      <c r="N1621">
        <v>11.5077</v>
      </c>
      <c r="O1621">
        <v>10.294700000000001</v>
      </c>
      <c r="P1621">
        <v>7.7001999999999997</v>
      </c>
      <c r="Q1621">
        <v>7.4126000000000003</v>
      </c>
      <c r="R1621">
        <v>5.9832999999999998</v>
      </c>
      <c r="S1621">
        <v>3.1850000000000001</v>
      </c>
      <c r="T1621">
        <v>3.2587999999999999</v>
      </c>
      <c r="U1621">
        <v>3.661</v>
      </c>
      <c r="V1621">
        <v>5.3132000000000001</v>
      </c>
      <c r="W1621">
        <v>7.1562000000000001</v>
      </c>
      <c r="X1621">
        <v>8.0297999999999998</v>
      </c>
      <c r="Y1621">
        <v>8.8973999999999993</v>
      </c>
      <c r="Z1621">
        <v>10.458399999999999</v>
      </c>
      <c r="AA1621">
        <v>10.505599999999999</v>
      </c>
      <c r="AB1621">
        <v>8.9733999999999998</v>
      </c>
      <c r="AC1621">
        <v>7.5964</v>
      </c>
      <c r="AD1621">
        <v>7.1085000000000003</v>
      </c>
      <c r="AE1621">
        <v>7.8739999999999997</v>
      </c>
      <c r="AF1621">
        <v>8.3049999999999997</v>
      </c>
      <c r="AG1621">
        <v>8.7977000000000007</v>
      </c>
      <c r="AH1621">
        <v>10.1869</v>
      </c>
      <c r="AI1621">
        <v>10.136699999999999</v>
      </c>
      <c r="AJ1621">
        <v>9.7538</v>
      </c>
      <c r="AK1621">
        <v>10.4025</v>
      </c>
      <c r="AL1621">
        <v>9.5189000000000004</v>
      </c>
      <c r="AM1621">
        <v>9.6058000000000003</v>
      </c>
      <c r="AN1621">
        <v>8.7639999999999993</v>
      </c>
      <c r="AO1621">
        <v>8.6341000000000001</v>
      </c>
      <c r="AP1621">
        <v>8.1008999999999993</v>
      </c>
      <c r="AQ1621">
        <v>6.8696999999999999</v>
      </c>
      <c r="AR1621">
        <v>13.657500000000001</v>
      </c>
      <c r="AS1621">
        <v>10.696</v>
      </c>
      <c r="AT1621">
        <v>12.1656</v>
      </c>
      <c r="AU1621">
        <v>17.418199999999999</v>
      </c>
    </row>
    <row r="1622" spans="1:47" x14ac:dyDescent="0.25">
      <c r="A1622" t="s">
        <v>100</v>
      </c>
      <c r="B1622">
        <f>_xll.BDH($A1622,"RETURN_COM_EQY","2007-05-31","","Dir=H","Per=M","Days=A","Dts=H","cols=46;rows=1")</f>
        <v>111.29600000000001</v>
      </c>
      <c r="C1622">
        <v>105.5204</v>
      </c>
      <c r="D1622">
        <v>104.33029999999999</v>
      </c>
      <c r="E1622">
        <v>103.315</v>
      </c>
      <c r="F1622">
        <v>87.382900000000006</v>
      </c>
      <c r="G1622">
        <v>89.953999999999994</v>
      </c>
      <c r="H1622">
        <v>100.7127</v>
      </c>
      <c r="I1622">
        <v>107.1413</v>
      </c>
      <c r="J1622">
        <v>84.168999999999997</v>
      </c>
      <c r="K1622">
        <v>84.070899999999995</v>
      </c>
      <c r="L1622">
        <v>96.438500000000005</v>
      </c>
      <c r="M1622">
        <v>104.2619</v>
      </c>
      <c r="N1622">
        <v>88.909099999999995</v>
      </c>
      <c r="O1622">
        <v>82.244</v>
      </c>
      <c r="P1622">
        <v>77.161199999999994</v>
      </c>
      <c r="Q1622">
        <v>98.8245</v>
      </c>
      <c r="R1622">
        <v>89.097300000000004</v>
      </c>
      <c r="S1622">
        <v>94.826300000000003</v>
      </c>
      <c r="T1622">
        <v>96.277199999999993</v>
      </c>
      <c r="U1622">
        <v>103.97110000000001</v>
      </c>
      <c r="V1622">
        <v>93.0047</v>
      </c>
      <c r="W1622">
        <v>95.245500000000007</v>
      </c>
      <c r="X1622">
        <v>108.32599999999999</v>
      </c>
      <c r="Y1622">
        <v>115.1649</v>
      </c>
      <c r="Z1622">
        <v>118.47799999999999</v>
      </c>
      <c r="AA1622">
        <v>106.0359</v>
      </c>
      <c r="AB1622">
        <v>99.733000000000004</v>
      </c>
      <c r="AC1622">
        <v>127.5132</v>
      </c>
      <c r="AD1622">
        <v>134.7432</v>
      </c>
      <c r="AE1622">
        <v>132.0849</v>
      </c>
      <c r="AF1622">
        <v>126.3768</v>
      </c>
      <c r="AG1622">
        <v>223.3493</v>
      </c>
      <c r="AH1622">
        <v>204.74700000000001</v>
      </c>
      <c r="AI1622">
        <v>294.92540000000002</v>
      </c>
      <c r="AJ1622">
        <v>294.92540000000002</v>
      </c>
      <c r="AK1622">
        <v>294.92540000000002</v>
      </c>
      <c r="AL1622">
        <v>294.92540000000002</v>
      </c>
      <c r="AM1622">
        <v>294.92540000000002</v>
      </c>
      <c r="AN1622">
        <v>294.92540000000002</v>
      </c>
      <c r="AO1622">
        <v>294.92540000000002</v>
      </c>
      <c r="AP1622">
        <v>294.92540000000002</v>
      </c>
      <c r="AQ1622">
        <v>294.92540000000002</v>
      </c>
      <c r="AR1622">
        <v>294.92540000000002</v>
      </c>
      <c r="AS1622">
        <v>294.92540000000002</v>
      </c>
      <c r="AT1622">
        <v>294.92540000000002</v>
      </c>
      <c r="AU1622">
        <v>294.92540000000002</v>
      </c>
    </row>
    <row r="1623" spans="1:47" x14ac:dyDescent="0.25">
      <c r="A1623" t="s">
        <v>101</v>
      </c>
      <c r="B1623" t="str">
        <f>_xll.BDH($A1623,"RETURN_COM_EQY","2007-05-31","","Dir=H","Per=M","Days=A","Dts=H","cols=46;rows=1")</f>
        <v>#N/A N/A</v>
      </c>
      <c r="C1623" t="s">
        <v>506</v>
      </c>
      <c r="D1623" t="s">
        <v>506</v>
      </c>
      <c r="E1623" t="s">
        <v>506</v>
      </c>
      <c r="F1623" t="s">
        <v>506</v>
      </c>
      <c r="G1623" t="s">
        <v>506</v>
      </c>
      <c r="H1623" t="s">
        <v>506</v>
      </c>
      <c r="I1623" t="s">
        <v>506</v>
      </c>
      <c r="J1623" t="s">
        <v>506</v>
      </c>
      <c r="K1623" t="s">
        <v>506</v>
      </c>
      <c r="L1623" t="s">
        <v>506</v>
      </c>
      <c r="M1623" t="s">
        <v>506</v>
      </c>
      <c r="N1623" t="s">
        <v>506</v>
      </c>
      <c r="O1623" t="s">
        <v>506</v>
      </c>
      <c r="P1623">
        <v>758.94039999999995</v>
      </c>
      <c r="Q1623">
        <v>758.94039999999995</v>
      </c>
      <c r="R1623">
        <v>758.94039999999995</v>
      </c>
      <c r="S1623">
        <v>758.94039999999995</v>
      </c>
      <c r="T1623">
        <v>758.94039999999995</v>
      </c>
      <c r="U1623">
        <v>758.94039999999995</v>
      </c>
      <c r="V1623">
        <v>758.94039999999995</v>
      </c>
      <c r="W1623">
        <v>758.94039999999995</v>
      </c>
      <c r="X1623">
        <v>758.94039999999995</v>
      </c>
      <c r="Y1623">
        <v>758.94039999999995</v>
      </c>
      <c r="Z1623">
        <v>758.94039999999995</v>
      </c>
      <c r="AA1623">
        <v>758.94039999999995</v>
      </c>
      <c r="AB1623">
        <v>534.90570000000002</v>
      </c>
      <c r="AC1623">
        <v>557.07320000000004</v>
      </c>
      <c r="AD1623">
        <v>372</v>
      </c>
      <c r="AE1623">
        <v>409.6</v>
      </c>
      <c r="AF1623">
        <v>238.9016</v>
      </c>
      <c r="AG1623">
        <v>314.92959999999999</v>
      </c>
      <c r="AH1623">
        <v>426.47059999999999</v>
      </c>
      <c r="AI1623">
        <v>459.72219999999999</v>
      </c>
      <c r="AJ1623">
        <v>286.43009999999998</v>
      </c>
      <c r="AK1623">
        <v>240.2852</v>
      </c>
      <c r="AL1623">
        <v>312.28919999999999</v>
      </c>
      <c r="AM1623">
        <v>321.07839999999999</v>
      </c>
      <c r="AN1623">
        <v>279.91449999999998</v>
      </c>
      <c r="AO1623">
        <v>200.60329999999999</v>
      </c>
      <c r="AP1623">
        <v>167.1037</v>
      </c>
      <c r="AQ1623">
        <v>162.08850000000001</v>
      </c>
      <c r="AR1623">
        <v>154.95150000000001</v>
      </c>
      <c r="AS1623">
        <v>130.0564</v>
      </c>
      <c r="AT1623">
        <v>129.8107</v>
      </c>
      <c r="AU1623">
        <v>132.5453</v>
      </c>
    </row>
    <row r="1624" spans="1:47" x14ac:dyDescent="0.25">
      <c r="A1624" t="s">
        <v>102</v>
      </c>
      <c r="B1624">
        <f>_xll.BDH($A1624,"RETURN_COM_EQY","2007-05-31","","Dir=H","Per=M","Days=A","Dts=H","cols=46;rows=1")</f>
        <v>17.341000000000001</v>
      </c>
      <c r="C1624">
        <v>16.8401</v>
      </c>
      <c r="D1624">
        <v>13.359299999999999</v>
      </c>
      <c r="E1624">
        <v>11.660399999999999</v>
      </c>
      <c r="F1624">
        <v>9.2079000000000004</v>
      </c>
      <c r="G1624">
        <v>6.1315</v>
      </c>
      <c r="H1624">
        <v>3.8658999999999999</v>
      </c>
      <c r="I1624">
        <v>1.2225999999999999</v>
      </c>
      <c r="J1624">
        <v>-0.1794</v>
      </c>
      <c r="K1624">
        <v>-1.0610999999999999</v>
      </c>
      <c r="L1624">
        <v>-2.3835999999999999</v>
      </c>
      <c r="M1624">
        <v>-3.0792000000000002</v>
      </c>
      <c r="N1624">
        <v>-1.4891000000000001</v>
      </c>
      <c r="O1624">
        <v>-9.2999999999999999E-2</v>
      </c>
      <c r="P1624">
        <v>2.8487999999999998</v>
      </c>
      <c r="Q1624">
        <v>5.6300999999999997</v>
      </c>
      <c r="R1624">
        <v>5.9340999999999999</v>
      </c>
      <c r="S1624">
        <v>6.0743</v>
      </c>
      <c r="T1624">
        <v>6.1448999999999998</v>
      </c>
      <c r="U1624">
        <v>6.4687000000000001</v>
      </c>
      <c r="V1624">
        <v>7.0717999999999996</v>
      </c>
      <c r="W1624">
        <v>6.8543000000000003</v>
      </c>
      <c r="X1624">
        <v>7.4439000000000002</v>
      </c>
      <c r="Y1624">
        <v>7.4</v>
      </c>
      <c r="Z1624">
        <v>7.4180000000000001</v>
      </c>
      <c r="AA1624">
        <v>7.7706</v>
      </c>
      <c r="AB1624">
        <v>7.5646000000000004</v>
      </c>
      <c r="AC1624">
        <v>7.5397999999999996</v>
      </c>
      <c r="AD1624">
        <v>7.6471</v>
      </c>
      <c r="AE1624">
        <v>7.6795</v>
      </c>
      <c r="AF1624">
        <v>8.0539000000000005</v>
      </c>
      <c r="AG1624">
        <v>7.8604000000000003</v>
      </c>
      <c r="AH1624">
        <v>7.6013999999999999</v>
      </c>
      <c r="AI1624">
        <v>7.28</v>
      </c>
      <c r="AJ1624">
        <v>6.8841000000000001</v>
      </c>
      <c r="AK1624">
        <v>5.8372999999999999</v>
      </c>
      <c r="AL1624">
        <v>5.4019000000000004</v>
      </c>
      <c r="AM1624">
        <v>5.5377999999999998</v>
      </c>
      <c r="AN1624">
        <v>6.1604999999999999</v>
      </c>
      <c r="AO1624">
        <v>7.8849</v>
      </c>
      <c r="AP1624">
        <v>9.0950000000000006</v>
      </c>
      <c r="AQ1624">
        <v>10.0121</v>
      </c>
      <c r="AR1624">
        <v>9.3660999999999994</v>
      </c>
      <c r="AS1624">
        <v>10.257400000000001</v>
      </c>
      <c r="AT1624">
        <v>11.6907</v>
      </c>
      <c r="AU1624">
        <v>13.0341</v>
      </c>
    </row>
    <row r="1625" spans="1:47" x14ac:dyDescent="0.25">
      <c r="A1625" t="s">
        <v>103</v>
      </c>
      <c r="B1625">
        <f>_xll.BDH($A1625,"RETURN_COM_EQY","2007-05-31","","Dir=H","Per=M","Days=A","Dts=H","cols=46;rows=1")</f>
        <v>7.4193999999999996</v>
      </c>
      <c r="C1625">
        <v>5.7499000000000002</v>
      </c>
      <c r="D1625">
        <v>6.2709999999999999</v>
      </c>
      <c r="E1625">
        <v>6.0071000000000003</v>
      </c>
      <c r="F1625">
        <v>6.1487999999999996</v>
      </c>
      <c r="G1625">
        <v>6.6680999999999999</v>
      </c>
      <c r="H1625">
        <v>6.2281000000000004</v>
      </c>
      <c r="I1625">
        <v>6.3179999999999996</v>
      </c>
      <c r="J1625">
        <v>7.1208</v>
      </c>
      <c r="K1625">
        <v>7.5016999999999996</v>
      </c>
      <c r="L1625">
        <v>8.7482000000000006</v>
      </c>
      <c r="M1625">
        <v>8.8670000000000009</v>
      </c>
      <c r="N1625">
        <v>8.5686999999999998</v>
      </c>
      <c r="O1625">
        <v>8.2978000000000005</v>
      </c>
      <c r="P1625">
        <v>8.3491</v>
      </c>
      <c r="Q1625">
        <v>8.3033000000000001</v>
      </c>
      <c r="R1625">
        <v>8.548</v>
      </c>
      <c r="S1625">
        <v>8.6020000000000003</v>
      </c>
      <c r="T1625">
        <v>9.0801999999999996</v>
      </c>
      <c r="U1625">
        <v>9.4687000000000001</v>
      </c>
      <c r="V1625">
        <v>10.102399999999999</v>
      </c>
      <c r="W1625">
        <v>12.497</v>
      </c>
      <c r="X1625">
        <v>12.838699999999999</v>
      </c>
      <c r="Y1625">
        <v>13.4133</v>
      </c>
      <c r="Z1625">
        <v>14.0505</v>
      </c>
      <c r="AA1625">
        <v>13.023</v>
      </c>
      <c r="AB1625">
        <v>13.6252</v>
      </c>
      <c r="AC1625">
        <v>14.579000000000001</v>
      </c>
      <c r="AD1625">
        <v>14.8582</v>
      </c>
      <c r="AE1625">
        <v>16.245999999999999</v>
      </c>
      <c r="AF1625">
        <v>16.208100000000002</v>
      </c>
      <c r="AG1625">
        <v>16.566299999999998</v>
      </c>
      <c r="AH1625">
        <v>16.696200000000001</v>
      </c>
      <c r="AI1625">
        <v>15.4589</v>
      </c>
      <c r="AJ1625">
        <v>15.551500000000001</v>
      </c>
      <c r="AK1625">
        <v>15.7194</v>
      </c>
      <c r="AL1625">
        <v>15.4107</v>
      </c>
      <c r="AM1625">
        <v>15.913</v>
      </c>
      <c r="AN1625">
        <v>16.372900000000001</v>
      </c>
      <c r="AO1625">
        <v>16.9618</v>
      </c>
      <c r="AP1625">
        <v>17.8108</v>
      </c>
      <c r="AQ1625">
        <v>18.422899999999998</v>
      </c>
      <c r="AR1625">
        <v>37.0807</v>
      </c>
      <c r="AS1625">
        <v>37.3628</v>
      </c>
      <c r="AT1625">
        <v>38.124400000000001</v>
      </c>
      <c r="AU1625">
        <v>38.133099999999999</v>
      </c>
    </row>
    <row r="1626" spans="1:47" x14ac:dyDescent="0.25">
      <c r="A1626" t="s">
        <v>104</v>
      </c>
      <c r="B1626">
        <f>_xll.BDH($A1626,"RETURN_COM_EQY","2007-05-31","","Dir=H","Per=M","Days=A","Dts=H","cols=46;rows=1")</f>
        <v>30.289300000000001</v>
      </c>
      <c r="C1626">
        <v>8.2774999999999999</v>
      </c>
      <c r="D1626">
        <v>9.5268999999999995</v>
      </c>
      <c r="E1626">
        <v>10.9717</v>
      </c>
      <c r="F1626">
        <v>11.777200000000001</v>
      </c>
      <c r="G1626">
        <v>5.4879999999999995</v>
      </c>
      <c r="H1626">
        <v>4.6169000000000002</v>
      </c>
      <c r="I1626">
        <v>3.9470000000000001</v>
      </c>
      <c r="J1626">
        <v>4.0338000000000003</v>
      </c>
      <c r="K1626">
        <v>3.5916000000000001</v>
      </c>
      <c r="L1626">
        <v>4.3475000000000001</v>
      </c>
      <c r="M1626">
        <v>4.5640000000000001</v>
      </c>
      <c r="N1626">
        <v>4.7742000000000004</v>
      </c>
      <c r="O1626">
        <v>4.9078999999999997</v>
      </c>
      <c r="P1626">
        <v>4.8342000000000001</v>
      </c>
      <c r="Q1626">
        <v>5.8422999999999998</v>
      </c>
      <c r="R1626">
        <v>5.9116999999999997</v>
      </c>
      <c r="S1626">
        <v>6.1944999999999997</v>
      </c>
      <c r="T1626">
        <v>8.7103999999999999</v>
      </c>
      <c r="U1626">
        <v>7.6638000000000002</v>
      </c>
      <c r="V1626">
        <v>7.4008000000000003</v>
      </c>
      <c r="W1626">
        <v>6.9310999999999998</v>
      </c>
      <c r="X1626">
        <v>4.1715999999999998</v>
      </c>
      <c r="Y1626">
        <v>4.0163000000000002</v>
      </c>
      <c r="Z1626">
        <v>4.2872000000000003</v>
      </c>
      <c r="AA1626">
        <v>4.3520000000000003</v>
      </c>
      <c r="AB1626">
        <v>4.5887000000000002</v>
      </c>
      <c r="AC1626">
        <v>4.7034000000000002</v>
      </c>
      <c r="AD1626">
        <v>4.4345999999999997</v>
      </c>
      <c r="AE1626">
        <v>4.6597</v>
      </c>
      <c r="AF1626">
        <v>5.3571999999999997</v>
      </c>
      <c r="AG1626">
        <v>5.6165000000000003</v>
      </c>
      <c r="AH1626">
        <v>5.5795000000000003</v>
      </c>
      <c r="AI1626">
        <v>5.8806000000000003</v>
      </c>
      <c r="AJ1626">
        <v>6.0132000000000003</v>
      </c>
      <c r="AK1626">
        <v>6.1254</v>
      </c>
      <c r="AL1626">
        <v>6.3284000000000002</v>
      </c>
      <c r="AM1626">
        <v>6.8121</v>
      </c>
      <c r="AN1626">
        <v>7.5030999999999999</v>
      </c>
      <c r="AO1626">
        <v>7.5664999999999996</v>
      </c>
      <c r="AP1626">
        <v>7.9416000000000002</v>
      </c>
      <c r="AQ1626">
        <v>7.1096000000000004</v>
      </c>
      <c r="AR1626">
        <v>19.008900000000001</v>
      </c>
      <c r="AS1626">
        <v>19.6755</v>
      </c>
      <c r="AT1626">
        <v>20.103200000000001</v>
      </c>
      <c r="AU1626">
        <v>20.4526</v>
      </c>
    </row>
    <row r="1627" spans="1:47" x14ac:dyDescent="0.25">
      <c r="A1627" t="s">
        <v>105</v>
      </c>
      <c r="B1627">
        <f>_xll.BDH($A1627,"RETURN_COM_EQY","2007-05-31","","Dir=H","Per=M","Days=A","Dts=H","cols=46;rows=1")</f>
        <v>11.712199999999999</v>
      </c>
      <c r="C1627">
        <v>12.8901</v>
      </c>
      <c r="D1627">
        <v>13.6213</v>
      </c>
      <c r="E1627">
        <v>14.128500000000001</v>
      </c>
      <c r="F1627">
        <v>14.271000000000001</v>
      </c>
      <c r="G1627">
        <v>13.470599999999999</v>
      </c>
      <c r="H1627">
        <v>13.202</v>
      </c>
      <c r="I1627">
        <v>14.2211</v>
      </c>
      <c r="J1627">
        <v>15.4575</v>
      </c>
      <c r="K1627">
        <v>17.076000000000001</v>
      </c>
      <c r="L1627">
        <v>19.1312</v>
      </c>
      <c r="M1627">
        <v>20.381499999999999</v>
      </c>
      <c r="N1627">
        <v>21.4954</v>
      </c>
      <c r="O1627">
        <v>22.753299999999999</v>
      </c>
      <c r="P1627">
        <v>23.638200000000001</v>
      </c>
      <c r="Q1627">
        <v>23.4817</v>
      </c>
      <c r="R1627">
        <v>22.700199999999999</v>
      </c>
      <c r="S1627">
        <v>23.1662</v>
      </c>
      <c r="T1627">
        <v>23.173400000000001</v>
      </c>
      <c r="U1627">
        <v>22.752500000000001</v>
      </c>
      <c r="V1627">
        <v>23.838100000000001</v>
      </c>
      <c r="W1627">
        <v>23.7636</v>
      </c>
      <c r="X1627">
        <v>24.277899999999999</v>
      </c>
      <c r="Y1627">
        <v>23.753699999999998</v>
      </c>
      <c r="Z1627">
        <v>22.6799</v>
      </c>
      <c r="AA1627">
        <v>22.2956</v>
      </c>
      <c r="AB1627">
        <v>23.521000000000001</v>
      </c>
      <c r="AC1627">
        <v>22.769100000000002</v>
      </c>
      <c r="AD1627">
        <v>22.838799999999999</v>
      </c>
      <c r="AE1627">
        <v>24.036999999999999</v>
      </c>
      <c r="AF1627">
        <v>25.0869</v>
      </c>
      <c r="AG1627">
        <v>25.662800000000001</v>
      </c>
      <c r="AH1627">
        <v>25.7135</v>
      </c>
      <c r="AI1627">
        <v>24.630099999999999</v>
      </c>
      <c r="AJ1627">
        <v>22.974</v>
      </c>
      <c r="AK1627">
        <v>17.772300000000001</v>
      </c>
      <c r="AL1627">
        <v>11.339499999999999</v>
      </c>
      <c r="AM1627">
        <v>3.8952</v>
      </c>
      <c r="AN1627">
        <v>1.2993999999999999</v>
      </c>
      <c r="AO1627">
        <v>6.4782999999999999</v>
      </c>
      <c r="AP1627">
        <v>9.3061000000000007</v>
      </c>
      <c r="AQ1627">
        <v>10.497</v>
      </c>
      <c r="AR1627">
        <v>12.7399</v>
      </c>
      <c r="AS1627">
        <v>13.6793</v>
      </c>
      <c r="AT1627">
        <v>11.9438</v>
      </c>
      <c r="AU1627">
        <v>13.342499999999999</v>
      </c>
    </row>
    <row r="1628" spans="1:47" x14ac:dyDescent="0.25">
      <c r="A1628" t="s">
        <v>106</v>
      </c>
      <c r="B1628">
        <f>_xll.BDH($A1628,"RETURN_COM_EQY","2007-05-31","","Dir=H","Per=M","Days=A","Dts=H","cols=46;rows=1")</f>
        <v>25.326699999999999</v>
      </c>
      <c r="C1628">
        <v>24.889199999999999</v>
      </c>
      <c r="D1628">
        <v>23.796500000000002</v>
      </c>
      <c r="E1628">
        <v>24.0183</v>
      </c>
      <c r="F1628">
        <v>24.746099999999998</v>
      </c>
      <c r="G1628">
        <v>25.680800000000001</v>
      </c>
      <c r="H1628">
        <v>22.730699999999999</v>
      </c>
      <c r="I1628">
        <v>16.747199999999999</v>
      </c>
      <c r="J1628">
        <v>9.3003999999999998</v>
      </c>
      <c r="K1628">
        <v>5.3924000000000003</v>
      </c>
      <c r="L1628">
        <v>12.2164</v>
      </c>
      <c r="M1628">
        <v>16.2532</v>
      </c>
      <c r="N1628">
        <v>20.9511</v>
      </c>
      <c r="O1628">
        <v>24.4267</v>
      </c>
      <c r="P1628">
        <v>24.6358</v>
      </c>
      <c r="Q1628">
        <v>28.505400000000002</v>
      </c>
      <c r="R1628">
        <v>33.027299999999997</v>
      </c>
      <c r="S1628">
        <v>35.324100000000001</v>
      </c>
      <c r="T1628">
        <v>36.370800000000003</v>
      </c>
      <c r="U1628">
        <v>36.039299999999997</v>
      </c>
      <c r="V1628">
        <v>34.170999999999999</v>
      </c>
      <c r="W1628">
        <v>31.2088</v>
      </c>
      <c r="X1628">
        <v>27.2013</v>
      </c>
      <c r="Y1628">
        <v>23.245200000000001</v>
      </c>
      <c r="Z1628">
        <v>22.128499999999999</v>
      </c>
      <c r="AA1628">
        <v>20.9224</v>
      </c>
      <c r="AB1628">
        <v>21.016100000000002</v>
      </c>
      <c r="AC1628">
        <v>21.962199999999999</v>
      </c>
      <c r="AD1628">
        <v>21.682400000000001</v>
      </c>
      <c r="AE1628">
        <v>22.082999999999998</v>
      </c>
      <c r="AF1628">
        <v>21.639700000000001</v>
      </c>
      <c r="AG1628">
        <v>22.567399999999999</v>
      </c>
      <c r="AH1628">
        <v>22.057400000000001</v>
      </c>
      <c r="AI1628">
        <v>21.7074</v>
      </c>
      <c r="AJ1628">
        <v>18.462599999999998</v>
      </c>
      <c r="AK1628">
        <v>18.227799999999998</v>
      </c>
      <c r="AL1628">
        <v>17.234100000000002</v>
      </c>
      <c r="AM1628">
        <v>16.0321</v>
      </c>
      <c r="AN1628">
        <v>19.522400000000001</v>
      </c>
      <c r="AO1628">
        <v>20.859100000000002</v>
      </c>
      <c r="AP1628">
        <v>20.719000000000001</v>
      </c>
      <c r="AQ1628">
        <v>22.6739</v>
      </c>
      <c r="AR1628">
        <v>14.136100000000001</v>
      </c>
      <c r="AS1628">
        <v>12.748100000000001</v>
      </c>
      <c r="AT1628">
        <v>14.183299999999999</v>
      </c>
      <c r="AU1628">
        <v>17.381900000000002</v>
      </c>
    </row>
    <row r="1629" spans="1:47" x14ac:dyDescent="0.25">
      <c r="A1629" t="s">
        <v>107</v>
      </c>
      <c r="B1629">
        <f>_xll.BDH($A1629,"RETURN_COM_EQY","2007-05-31","","Dir=H","Per=M","Days=A","Dts=H","cols=46;rows=1")</f>
        <v>-13.853199999999999</v>
      </c>
      <c r="C1629">
        <v>-5.8487</v>
      </c>
      <c r="D1629">
        <v>-10.4033</v>
      </c>
      <c r="E1629">
        <v>4.1715</v>
      </c>
      <c r="F1629">
        <v>4.4259000000000004</v>
      </c>
      <c r="G1629">
        <v>4.1268000000000002</v>
      </c>
      <c r="H1629">
        <v>12.3317</v>
      </c>
      <c r="I1629">
        <v>10.673400000000001</v>
      </c>
      <c r="J1629">
        <v>11.4482</v>
      </c>
      <c r="K1629">
        <v>10.7446</v>
      </c>
      <c r="L1629">
        <v>8.5861000000000001</v>
      </c>
      <c r="M1629">
        <v>9.0047999999999995</v>
      </c>
      <c r="N1629">
        <v>8.9963999999999995</v>
      </c>
      <c r="O1629">
        <v>11.182399999999999</v>
      </c>
      <c r="P1629">
        <v>12.011100000000001</v>
      </c>
      <c r="Q1629">
        <v>13.489599999999999</v>
      </c>
      <c r="R1629">
        <v>13.905100000000001</v>
      </c>
      <c r="S1629">
        <v>13.608499999999999</v>
      </c>
      <c r="T1629">
        <v>14.258699999999999</v>
      </c>
      <c r="U1629">
        <v>11.6914</v>
      </c>
      <c r="V1629">
        <v>11.4352</v>
      </c>
      <c r="W1629">
        <v>11.412100000000001</v>
      </c>
      <c r="X1629">
        <v>12.279</v>
      </c>
      <c r="Y1629">
        <v>14.4453</v>
      </c>
      <c r="Z1629">
        <v>13.6463</v>
      </c>
      <c r="AA1629">
        <v>12.6517</v>
      </c>
      <c r="AB1629">
        <v>13.598100000000001</v>
      </c>
      <c r="AC1629">
        <v>14.789099999999999</v>
      </c>
      <c r="AD1629">
        <v>14.7819</v>
      </c>
      <c r="AE1629">
        <v>13.671099999999999</v>
      </c>
      <c r="AF1629">
        <v>13.391400000000001</v>
      </c>
      <c r="AG1629">
        <v>12.8032</v>
      </c>
      <c r="AH1629">
        <v>12.300700000000001</v>
      </c>
      <c r="AI1629">
        <v>13.549900000000001</v>
      </c>
      <c r="AJ1629">
        <v>13.748699999999999</v>
      </c>
      <c r="AK1629">
        <v>12.2614</v>
      </c>
      <c r="AL1629">
        <v>13.594200000000001</v>
      </c>
      <c r="AM1629">
        <v>14.213900000000001</v>
      </c>
      <c r="AN1629">
        <v>13.453799999999999</v>
      </c>
      <c r="AO1629">
        <v>13.8224</v>
      </c>
      <c r="AP1629">
        <v>12.876200000000001</v>
      </c>
      <c r="AQ1629">
        <v>12.2811</v>
      </c>
      <c r="AR1629">
        <v>10.582000000000001</v>
      </c>
      <c r="AS1629">
        <v>11.197900000000001</v>
      </c>
      <c r="AT1629">
        <v>12.0382</v>
      </c>
      <c r="AU1629">
        <v>11.7622</v>
      </c>
    </row>
    <row r="1630" spans="1:47" x14ac:dyDescent="0.25">
      <c r="A1630" t="s">
        <v>108</v>
      </c>
      <c r="B1630">
        <f>_xll.BDH($A1630,"RETURN_COM_EQY","2007-05-31","","Dir=H","Per=M","Days=A","Dts=H","cols=46;rows=1")</f>
        <v>-0.3574</v>
      </c>
      <c r="C1630">
        <v>24.0077</v>
      </c>
      <c r="D1630">
        <v>19.798999999999999</v>
      </c>
      <c r="E1630">
        <v>14.9659</v>
      </c>
      <c r="F1630">
        <v>14.3947</v>
      </c>
      <c r="G1630">
        <v>14.342700000000001</v>
      </c>
      <c r="H1630">
        <v>18.224399999999999</v>
      </c>
      <c r="I1630">
        <v>15.7477</v>
      </c>
      <c r="J1630">
        <v>15.587</v>
      </c>
      <c r="K1630">
        <v>15.473700000000001</v>
      </c>
      <c r="L1630">
        <v>15.1837</v>
      </c>
      <c r="M1630">
        <v>14.166700000000001</v>
      </c>
      <c r="N1630">
        <v>14.0206</v>
      </c>
      <c r="O1630">
        <v>13.6531</v>
      </c>
      <c r="P1630">
        <v>13.598700000000001</v>
      </c>
      <c r="Q1630">
        <v>12.107699999999999</v>
      </c>
      <c r="R1630">
        <v>12.279199999999999</v>
      </c>
      <c r="S1630">
        <v>12.581799999999999</v>
      </c>
      <c r="T1630">
        <v>12.8607</v>
      </c>
      <c r="U1630">
        <v>12.3238</v>
      </c>
      <c r="V1630">
        <v>5.2835999999999999</v>
      </c>
      <c r="W1630">
        <v>2.4546000000000001</v>
      </c>
      <c r="X1630">
        <v>0.19689999999999999</v>
      </c>
      <c r="Y1630">
        <v>8.9899999999999994E-2</v>
      </c>
      <c r="Z1630">
        <v>7.2830000000000004</v>
      </c>
      <c r="AA1630">
        <v>11.282399999999999</v>
      </c>
      <c r="AB1630">
        <v>15.075900000000001</v>
      </c>
      <c r="AC1630">
        <v>14.581300000000001</v>
      </c>
      <c r="AD1630">
        <v>14.2133</v>
      </c>
      <c r="AE1630">
        <v>15.4314</v>
      </c>
      <c r="AF1630">
        <v>18.200099999999999</v>
      </c>
      <c r="AG1630">
        <v>18.524999999999999</v>
      </c>
      <c r="AH1630">
        <v>19.9054</v>
      </c>
      <c r="AI1630">
        <v>19.055900000000001</v>
      </c>
      <c r="AJ1630">
        <v>18.200500000000002</v>
      </c>
      <c r="AK1630">
        <v>7.7376000000000005</v>
      </c>
      <c r="AL1630">
        <v>9.5862999999999996</v>
      </c>
      <c r="AM1630">
        <v>10.6172</v>
      </c>
      <c r="AN1630">
        <v>13.959300000000001</v>
      </c>
      <c r="AO1630">
        <v>12.615500000000001</v>
      </c>
      <c r="AP1630">
        <v>13.4543</v>
      </c>
      <c r="AQ1630">
        <v>13.9109</v>
      </c>
      <c r="AR1630">
        <v>12.9933</v>
      </c>
      <c r="AS1630">
        <v>15.1625</v>
      </c>
      <c r="AT1630">
        <v>12.656000000000001</v>
      </c>
      <c r="AU1630">
        <v>10.281599999999999</v>
      </c>
    </row>
    <row r="1631" spans="1:47" x14ac:dyDescent="0.25">
      <c r="A1631" t="s">
        <v>109</v>
      </c>
      <c r="B1631">
        <f>_xll.BDH($A1631,"RETURN_COM_EQY","2007-05-31","","Dir=H","Per=M","Days=A","Dts=H","cols=46;rows=1")</f>
        <v>21.9436</v>
      </c>
      <c r="C1631">
        <v>21.677299999999999</v>
      </c>
      <c r="D1631">
        <v>23.707699999999999</v>
      </c>
      <c r="E1631">
        <v>22.171800000000001</v>
      </c>
      <c r="F1631">
        <v>23.117000000000001</v>
      </c>
      <c r="G1631">
        <v>24.6113</v>
      </c>
      <c r="H1631">
        <v>23.277699999999999</v>
      </c>
      <c r="I1631">
        <v>19.802499999999998</v>
      </c>
      <c r="J1631">
        <v>17.8962</v>
      </c>
      <c r="K1631">
        <v>15.2356</v>
      </c>
      <c r="L1631">
        <v>15.962199999999999</v>
      </c>
      <c r="M1631">
        <v>17.538699999999999</v>
      </c>
      <c r="N1631">
        <v>15.628500000000001</v>
      </c>
      <c r="O1631">
        <v>14.798</v>
      </c>
      <c r="P1631">
        <v>15.1448</v>
      </c>
      <c r="Q1631">
        <v>15.9331</v>
      </c>
      <c r="R1631">
        <v>16.128</v>
      </c>
      <c r="S1631">
        <v>37.186500000000002</v>
      </c>
      <c r="T1631">
        <v>36.576799999999999</v>
      </c>
      <c r="U1631">
        <v>35.911000000000001</v>
      </c>
      <c r="V1631">
        <v>35.657299999999999</v>
      </c>
      <c r="W1631">
        <v>9.4518000000000004</v>
      </c>
      <c r="X1631">
        <v>9.7852999999999994</v>
      </c>
      <c r="Y1631">
        <v>9.6338000000000008</v>
      </c>
      <c r="Z1631">
        <v>4.4820000000000002</v>
      </c>
      <c r="AA1631">
        <v>7.7953000000000001</v>
      </c>
      <c r="AB1631">
        <v>7.2073999999999998</v>
      </c>
      <c r="AC1631">
        <v>7.9454000000000002</v>
      </c>
      <c r="AD1631">
        <v>12.9062</v>
      </c>
      <c r="AE1631">
        <v>12.5487</v>
      </c>
      <c r="AF1631">
        <v>13.7659</v>
      </c>
      <c r="AG1631">
        <v>12.394299999999999</v>
      </c>
      <c r="AH1631">
        <v>11.7437</v>
      </c>
      <c r="AI1631">
        <v>-0.1641</v>
      </c>
      <c r="AJ1631">
        <v>-17.2806</v>
      </c>
      <c r="AK1631">
        <v>-16.5594</v>
      </c>
      <c r="AL1631">
        <v>-18.8247</v>
      </c>
      <c r="AM1631">
        <v>-4.7278000000000002</v>
      </c>
      <c r="AN1631">
        <v>12.483700000000001</v>
      </c>
      <c r="AO1631">
        <v>13.3466</v>
      </c>
      <c r="AP1631">
        <v>17.442499999999999</v>
      </c>
      <c r="AQ1631">
        <v>16.840599999999998</v>
      </c>
      <c r="AR1631">
        <v>43.9863</v>
      </c>
      <c r="AS1631">
        <v>42.053800000000003</v>
      </c>
      <c r="AT1631">
        <v>37.774799999999999</v>
      </c>
      <c r="AU1631">
        <v>36.924199999999999</v>
      </c>
    </row>
    <row r="1632" spans="1:47" x14ac:dyDescent="0.25">
      <c r="A1632" t="s">
        <v>110</v>
      </c>
      <c r="B1632">
        <f>_xll.BDH($A1632,"RETURN_COM_EQY","2007-05-31","","Dir=H","Per=M","Days=A","Dts=H","cols=46;rows=1")</f>
        <v>11.7029</v>
      </c>
      <c r="C1632">
        <v>8.3663000000000007</v>
      </c>
      <c r="D1632">
        <v>6.3410000000000002</v>
      </c>
      <c r="E1632">
        <v>5.7020999999999997</v>
      </c>
      <c r="F1632">
        <v>4.5754000000000001</v>
      </c>
      <c r="G1632">
        <v>6.3578000000000001</v>
      </c>
      <c r="H1632">
        <v>-0.32929999999999998</v>
      </c>
      <c r="I1632">
        <v>-3.3140000000000001</v>
      </c>
      <c r="J1632">
        <v>-6.0869999999999997</v>
      </c>
      <c r="K1632">
        <v>-5.8245000000000005</v>
      </c>
      <c r="L1632">
        <v>1.2803</v>
      </c>
      <c r="M1632">
        <v>4.7039</v>
      </c>
      <c r="N1632">
        <v>7.9604999999999997</v>
      </c>
      <c r="O1632">
        <v>9.2688000000000006</v>
      </c>
      <c r="P1632">
        <v>10.3292</v>
      </c>
      <c r="Q1632">
        <v>12.0329</v>
      </c>
      <c r="R1632">
        <v>12.7041</v>
      </c>
      <c r="S1632">
        <v>12.3992</v>
      </c>
      <c r="T1632">
        <v>11.105399999999999</v>
      </c>
      <c r="U1632">
        <v>10.8558</v>
      </c>
      <c r="V1632">
        <v>8.1428999999999991</v>
      </c>
      <c r="W1632">
        <v>8.9212000000000007</v>
      </c>
      <c r="X1632">
        <v>10.0589</v>
      </c>
      <c r="Y1632">
        <v>8.0833999999999993</v>
      </c>
      <c r="Z1632">
        <v>10.6668</v>
      </c>
      <c r="AA1632">
        <v>10.138500000000001</v>
      </c>
      <c r="AB1632">
        <v>10.0914</v>
      </c>
      <c r="AC1632">
        <v>10.0885</v>
      </c>
      <c r="AD1632">
        <v>10.2631</v>
      </c>
      <c r="AE1632">
        <v>10.076700000000001</v>
      </c>
      <c r="AF1632">
        <v>10.3392</v>
      </c>
      <c r="AG1632">
        <v>10.068</v>
      </c>
      <c r="AH1632">
        <v>9.2093000000000007</v>
      </c>
      <c r="AI1632">
        <v>9.1830999999999996</v>
      </c>
      <c r="AJ1632">
        <v>8.8786000000000005</v>
      </c>
      <c r="AK1632">
        <v>8.4397000000000002</v>
      </c>
      <c r="AL1632">
        <v>8.4995999999999992</v>
      </c>
      <c r="AM1632">
        <v>8.2296999999999993</v>
      </c>
      <c r="AN1632">
        <v>8.0625</v>
      </c>
      <c r="AO1632">
        <v>7.4806999999999997</v>
      </c>
      <c r="AP1632">
        <v>7.5274999999999999</v>
      </c>
      <c r="AQ1632">
        <v>7.6711</v>
      </c>
      <c r="AR1632">
        <v>3.8731999999999998</v>
      </c>
      <c r="AS1632">
        <v>5.0315000000000003</v>
      </c>
      <c r="AT1632">
        <v>6.8472</v>
      </c>
      <c r="AU1632">
        <v>7.5723000000000003</v>
      </c>
    </row>
    <row r="1633" spans="1:47" x14ac:dyDescent="0.25">
      <c r="A1633" t="s">
        <v>111</v>
      </c>
      <c r="B1633">
        <f>_xll.BDH($A1633,"RETURN_COM_EQY","2007-05-31","","Dir=H","Per=M","Days=A","Dts=H","cols=46;rows=1")</f>
        <v>35.942100000000003</v>
      </c>
      <c r="C1633">
        <v>16.058800000000002</v>
      </c>
      <c r="D1633">
        <v>16.613900000000001</v>
      </c>
      <c r="E1633">
        <v>16.240400000000001</v>
      </c>
      <c r="F1633">
        <v>15.365600000000001</v>
      </c>
      <c r="G1633">
        <v>15.3986</v>
      </c>
      <c r="H1633">
        <v>14.7713</v>
      </c>
      <c r="I1633">
        <v>14.516500000000001</v>
      </c>
      <c r="J1633">
        <v>11.721</v>
      </c>
      <c r="K1633">
        <v>8.9091000000000005</v>
      </c>
      <c r="L1633">
        <v>8.2341999999999995</v>
      </c>
      <c r="M1633">
        <v>6.9545000000000003</v>
      </c>
      <c r="N1633">
        <v>6.8238000000000003</v>
      </c>
      <c r="O1633">
        <v>4.9432999999999998</v>
      </c>
      <c r="P1633">
        <v>5.6108000000000002</v>
      </c>
      <c r="Q1633">
        <v>4.6829999999999998</v>
      </c>
      <c r="R1633">
        <v>6.3255999999999997</v>
      </c>
      <c r="S1633">
        <v>7.4695999999999998</v>
      </c>
      <c r="T1633">
        <v>6.1551</v>
      </c>
      <c r="U1633">
        <v>6.3745000000000003</v>
      </c>
      <c r="V1633">
        <v>5.3251999999999997</v>
      </c>
      <c r="W1633">
        <v>5.6584000000000003</v>
      </c>
      <c r="X1633">
        <v>6.2191999999999998</v>
      </c>
      <c r="Y1633">
        <v>7.3554000000000004</v>
      </c>
      <c r="Z1633">
        <v>9.4809000000000001</v>
      </c>
      <c r="AA1633">
        <v>10.959300000000001</v>
      </c>
      <c r="AB1633">
        <v>12.904500000000001</v>
      </c>
      <c r="AC1633">
        <v>15.6639</v>
      </c>
      <c r="AD1633">
        <v>15.9246</v>
      </c>
      <c r="AE1633">
        <v>17.216899999999999</v>
      </c>
      <c r="AF1633">
        <v>4.8060999999999998</v>
      </c>
      <c r="AG1633">
        <v>1.6962000000000002</v>
      </c>
      <c r="AH1633">
        <v>-4.7599</v>
      </c>
      <c r="AI1633">
        <v>-10.005699999999999</v>
      </c>
      <c r="AJ1633">
        <v>-5.4862000000000002</v>
      </c>
      <c r="AK1633">
        <v>-8.0216999999999992</v>
      </c>
      <c r="AL1633">
        <v>-9.5846</v>
      </c>
      <c r="AM1633">
        <v>-9.4479000000000006</v>
      </c>
      <c r="AN1633">
        <v>-18.227499999999999</v>
      </c>
      <c r="AO1633">
        <v>-9.2089999999999996</v>
      </c>
      <c r="AP1633">
        <v>-6.3689999999999998</v>
      </c>
      <c r="AQ1633">
        <v>-5.3715000000000002</v>
      </c>
      <c r="AR1633">
        <v>3.9435000000000002</v>
      </c>
      <c r="AS1633">
        <v>4.3765999999999998</v>
      </c>
      <c r="AT1633">
        <v>5.5380000000000003</v>
      </c>
      <c r="AU1633">
        <v>10.026199999999999</v>
      </c>
    </row>
    <row r="1634" spans="1:47" x14ac:dyDescent="0.25">
      <c r="A1634" t="s">
        <v>112</v>
      </c>
      <c r="B1634">
        <f>_xll.BDH($A1634,"RETURN_COM_EQY","2007-05-31","","Dir=H","Per=M","Days=A","Dts=H","cols=45;rows=1")</f>
        <v>1.9056</v>
      </c>
      <c r="C1634">
        <v>-0.79879999999999995</v>
      </c>
      <c r="D1634">
        <v>-0.68620000000000003</v>
      </c>
      <c r="E1634">
        <v>0.14760000000000001</v>
      </c>
      <c r="F1634">
        <v>0.80520000000000003</v>
      </c>
      <c r="G1634">
        <v>4.6098999999999997</v>
      </c>
      <c r="H1634">
        <v>5.9063999999999997</v>
      </c>
      <c r="I1634">
        <v>6.6996000000000002</v>
      </c>
      <c r="J1634">
        <v>6.6363000000000003</v>
      </c>
      <c r="K1634">
        <v>6.7998000000000003</v>
      </c>
      <c r="L1634">
        <v>6.6253000000000002</v>
      </c>
      <c r="M1634">
        <v>5.1765999999999996</v>
      </c>
      <c r="N1634">
        <v>6.0945999999999998</v>
      </c>
      <c r="O1634">
        <v>7.0346000000000002</v>
      </c>
      <c r="P1634">
        <v>8.0380000000000003</v>
      </c>
      <c r="Q1634">
        <v>9.6927000000000003</v>
      </c>
      <c r="R1634">
        <v>9.5922000000000001</v>
      </c>
      <c r="S1634">
        <v>9.7346000000000004</v>
      </c>
      <c r="T1634">
        <v>10.4293</v>
      </c>
      <c r="U1634">
        <v>10.934699999999999</v>
      </c>
      <c r="V1634">
        <v>11.764200000000001</v>
      </c>
      <c r="W1634">
        <v>12.025399999999999</v>
      </c>
      <c r="X1634">
        <v>12.873900000000001</v>
      </c>
      <c r="Y1634">
        <v>13.2623</v>
      </c>
      <c r="Z1634">
        <v>13.8385</v>
      </c>
      <c r="AA1634">
        <v>12.883699999999999</v>
      </c>
      <c r="AB1634">
        <v>12.5693</v>
      </c>
      <c r="AC1634">
        <v>12.242800000000001</v>
      </c>
      <c r="AD1634">
        <v>11.6889</v>
      </c>
      <c r="AE1634">
        <v>10.8498</v>
      </c>
      <c r="AF1634">
        <v>10.501799999999999</v>
      </c>
      <c r="AG1634">
        <v>9.3438999999999997</v>
      </c>
      <c r="AH1634">
        <v>7.3954000000000004</v>
      </c>
      <c r="AI1634">
        <v>7.7719000000000005</v>
      </c>
      <c r="AJ1634">
        <v>7.5964999999999998</v>
      </c>
      <c r="AK1634">
        <v>7.7463999999999995</v>
      </c>
      <c r="AL1634">
        <v>9.2309999999999999</v>
      </c>
      <c r="AM1634">
        <v>10.2064</v>
      </c>
      <c r="AN1634">
        <v>11.0092</v>
      </c>
      <c r="AO1634">
        <v>11.5931</v>
      </c>
      <c r="AP1634">
        <v>11.841200000000001</v>
      </c>
      <c r="AQ1634">
        <v>12.693200000000001</v>
      </c>
      <c r="AR1634">
        <v>5.8437999999999999</v>
      </c>
      <c r="AS1634">
        <v>4.2626999999999997</v>
      </c>
      <c r="AT1634">
        <v>4.0445000000000002</v>
      </c>
    </row>
    <row r="1635" spans="1:47" x14ac:dyDescent="0.25">
      <c r="A1635" t="s">
        <v>113</v>
      </c>
      <c r="B1635">
        <f>_xll.BDH($A1635,"RETURN_COM_EQY","2007-05-31","","Dir=H","Per=M","Days=A","Dts=H","cols=46;rows=1")</f>
        <v>13.456099999999999</v>
      </c>
      <c r="C1635">
        <v>12.8034</v>
      </c>
      <c r="D1635">
        <v>13.8566</v>
      </c>
      <c r="E1635">
        <v>14.32</v>
      </c>
      <c r="F1635">
        <v>19.875299999999999</v>
      </c>
      <c r="G1635">
        <v>21.285900000000002</v>
      </c>
      <c r="H1635">
        <v>-23.584099999999999</v>
      </c>
      <c r="I1635">
        <v>-28.114999999999998</v>
      </c>
      <c r="J1635">
        <v>-32.9313</v>
      </c>
      <c r="K1635">
        <v>-37.095300000000002</v>
      </c>
      <c r="L1635">
        <v>7.5331999999999999</v>
      </c>
      <c r="M1635">
        <v>9.6868999999999996</v>
      </c>
      <c r="N1635">
        <v>14.5084</v>
      </c>
      <c r="O1635">
        <v>16.202200000000001</v>
      </c>
      <c r="P1635">
        <v>17.395600000000002</v>
      </c>
      <c r="Q1635">
        <v>18.504799999999999</v>
      </c>
      <c r="R1635">
        <v>17.0213</v>
      </c>
      <c r="S1635">
        <v>16.404900000000001</v>
      </c>
      <c r="T1635">
        <v>18.588799999999999</v>
      </c>
      <c r="U1635">
        <v>18.0871</v>
      </c>
      <c r="V1635">
        <v>19.322600000000001</v>
      </c>
      <c r="W1635">
        <v>18.358499999999999</v>
      </c>
      <c r="X1635">
        <v>14.887</v>
      </c>
      <c r="Y1635">
        <v>13.2308</v>
      </c>
      <c r="Z1635">
        <v>15.692399999999999</v>
      </c>
      <c r="AA1635">
        <v>16.433399999999999</v>
      </c>
      <c r="AB1635">
        <v>18.297899999999998</v>
      </c>
      <c r="AC1635">
        <v>17.917200000000001</v>
      </c>
      <c r="AD1635">
        <v>17.666599999999999</v>
      </c>
      <c r="AE1635">
        <v>17.661899999999999</v>
      </c>
      <c r="AF1635">
        <v>13.2095</v>
      </c>
      <c r="AG1635">
        <v>9.8513999999999999</v>
      </c>
      <c r="AH1635">
        <v>5.3071999999999999</v>
      </c>
      <c r="AI1635">
        <v>-2.0445000000000002</v>
      </c>
      <c r="AJ1635">
        <v>-9.6603999999999992</v>
      </c>
      <c r="AK1635">
        <v>-14.0618</v>
      </c>
      <c r="AL1635">
        <v>-16.389700000000001</v>
      </c>
      <c r="AM1635">
        <v>-17.491900000000001</v>
      </c>
      <c r="AN1635">
        <v>-9.6740999999999993</v>
      </c>
      <c r="AO1635">
        <v>-4.1912000000000003</v>
      </c>
      <c r="AP1635">
        <v>-11.5848</v>
      </c>
      <c r="AQ1635">
        <v>-7.4066000000000001</v>
      </c>
      <c r="AR1635">
        <v>-2.6074999999999999</v>
      </c>
      <c r="AS1635">
        <v>-1.6783000000000001</v>
      </c>
      <c r="AT1635">
        <v>14.763199999999999</v>
      </c>
      <c r="AU1635">
        <v>19.1129</v>
      </c>
    </row>
    <row r="1636" spans="1:47" x14ac:dyDescent="0.25">
      <c r="A1636" t="s">
        <v>114</v>
      </c>
      <c r="B1636">
        <f>_xll.BDH($A1636,"RETURN_COM_EQY","2007-05-31","","Dir=H","Per=M","Days=A","Dts=H","cols=45;rows=1")</f>
        <v>12.188700000000001</v>
      </c>
      <c r="C1636">
        <v>12.494</v>
      </c>
      <c r="D1636">
        <v>13.3775</v>
      </c>
      <c r="E1636">
        <v>14.2903</v>
      </c>
      <c r="F1636">
        <v>14.4002</v>
      </c>
      <c r="G1636">
        <v>14.5769</v>
      </c>
      <c r="H1636">
        <v>13.2271</v>
      </c>
      <c r="I1636">
        <v>11.941000000000001</v>
      </c>
      <c r="J1636">
        <v>11.303000000000001</v>
      </c>
      <c r="K1636">
        <v>11.3461</v>
      </c>
      <c r="L1636">
        <v>11.6225</v>
      </c>
      <c r="M1636">
        <v>12.2377</v>
      </c>
      <c r="N1636">
        <v>12.497</v>
      </c>
      <c r="O1636">
        <v>12.523199999999999</v>
      </c>
      <c r="P1636">
        <v>12.5753</v>
      </c>
      <c r="Q1636">
        <v>12.4009</v>
      </c>
      <c r="R1636">
        <v>12.8071</v>
      </c>
      <c r="S1636">
        <v>12.722899999999999</v>
      </c>
      <c r="T1636">
        <v>12.7315</v>
      </c>
      <c r="U1636">
        <v>12.856400000000001</v>
      </c>
      <c r="V1636">
        <v>14.029500000000001</v>
      </c>
      <c r="W1636">
        <v>14.690300000000001</v>
      </c>
      <c r="X1636">
        <v>17.526</v>
      </c>
      <c r="Y1636">
        <v>17.6172</v>
      </c>
      <c r="Z1636">
        <v>17.582100000000001</v>
      </c>
      <c r="AA1636">
        <v>17.148099999999999</v>
      </c>
      <c r="AB1636">
        <v>18.162500000000001</v>
      </c>
      <c r="AC1636">
        <v>17.7471</v>
      </c>
      <c r="AD1636">
        <v>17.790500000000002</v>
      </c>
      <c r="AE1636">
        <v>18.057700000000001</v>
      </c>
      <c r="AF1636">
        <v>20.8462</v>
      </c>
      <c r="AG1636">
        <v>20.592700000000001</v>
      </c>
      <c r="AH1636">
        <v>20.741700000000002</v>
      </c>
      <c r="AI1636">
        <v>20.347300000000001</v>
      </c>
      <c r="AJ1636">
        <v>21.776900000000001</v>
      </c>
      <c r="AK1636">
        <v>21.166</v>
      </c>
      <c r="AL1636">
        <v>20.708500000000001</v>
      </c>
      <c r="AM1636">
        <v>21.1647</v>
      </c>
      <c r="AN1636">
        <v>20.3413</v>
      </c>
      <c r="AO1636">
        <v>23.7256</v>
      </c>
      <c r="AP1636">
        <v>23.441400000000002</v>
      </c>
      <c r="AQ1636">
        <v>24.0684</v>
      </c>
      <c r="AR1636">
        <v>24.468900000000001</v>
      </c>
      <c r="AS1636">
        <v>27.3127</v>
      </c>
      <c r="AT1636">
        <v>26.5852</v>
      </c>
    </row>
    <row r="1637" spans="1:47" x14ac:dyDescent="0.25">
      <c r="A1637" t="s">
        <v>115</v>
      </c>
      <c r="B1637" t="str">
        <f>_xll.BDH($A1637,"RETURN_COM_EQY","2007-05-31","","Dir=H","Per=M","Days=A","Dts=H","cols=46;rows=1")</f>
        <v>#N/A N/A</v>
      </c>
      <c r="C1637" t="s">
        <v>506</v>
      </c>
      <c r="D1637" t="s">
        <v>506</v>
      </c>
      <c r="E1637" t="s">
        <v>506</v>
      </c>
      <c r="F1637" t="s">
        <v>506</v>
      </c>
      <c r="G1637" t="s">
        <v>506</v>
      </c>
      <c r="H1637" t="s">
        <v>506</v>
      </c>
      <c r="I1637" t="s">
        <v>506</v>
      </c>
      <c r="J1637" t="s">
        <v>506</v>
      </c>
      <c r="K1637" t="s">
        <v>506</v>
      </c>
      <c r="L1637" t="s">
        <v>506</v>
      </c>
      <c r="M1637" t="s">
        <v>506</v>
      </c>
      <c r="N1637" t="s">
        <v>506</v>
      </c>
      <c r="O1637" t="s">
        <v>506</v>
      </c>
      <c r="P1637" t="s">
        <v>506</v>
      </c>
      <c r="Q1637" t="s">
        <v>506</v>
      </c>
      <c r="R1637" t="s">
        <v>506</v>
      </c>
      <c r="S1637" t="s">
        <v>506</v>
      </c>
      <c r="T1637" t="s">
        <v>506</v>
      </c>
      <c r="U1637" t="s">
        <v>506</v>
      </c>
      <c r="V1637">
        <v>-27.1294</v>
      </c>
      <c r="W1637">
        <v>-27.1294</v>
      </c>
      <c r="X1637">
        <v>-27.1294</v>
      </c>
      <c r="Y1637">
        <v>-9.7095000000000002</v>
      </c>
      <c r="Z1637">
        <v>13.314299999999999</v>
      </c>
      <c r="AA1637">
        <v>12.6342</v>
      </c>
      <c r="AB1637">
        <v>9.0599000000000007</v>
      </c>
      <c r="AC1637">
        <v>-10.4109</v>
      </c>
      <c r="AD1637">
        <v>-8.3325999999999993</v>
      </c>
      <c r="AE1637">
        <v>-16.010300000000001</v>
      </c>
      <c r="AF1637">
        <v>-11.8249</v>
      </c>
      <c r="AG1637">
        <v>20.342199999999998</v>
      </c>
      <c r="AH1637">
        <v>25.639600000000002</v>
      </c>
      <c r="AI1637">
        <v>44.589799999999997</v>
      </c>
      <c r="AJ1637">
        <v>59.440399999999997</v>
      </c>
      <c r="AK1637">
        <v>44.1462</v>
      </c>
      <c r="AL1637">
        <v>23.594000000000001</v>
      </c>
      <c r="AM1637">
        <v>5.5442</v>
      </c>
      <c r="AN1637">
        <v>-0.2157</v>
      </c>
      <c r="AO1637">
        <v>-2.9523000000000001</v>
      </c>
      <c r="AP1637">
        <v>-8.7277000000000005</v>
      </c>
      <c r="AQ1637">
        <v>-9.1082000000000001</v>
      </c>
      <c r="AR1637">
        <v>-3.9485999999999999</v>
      </c>
      <c r="AS1637">
        <v>-3.0592999999999999</v>
      </c>
      <c r="AT1637">
        <v>-1.8586</v>
      </c>
      <c r="AU1637">
        <v>-1.7852000000000001</v>
      </c>
    </row>
    <row r="1638" spans="1:47" x14ac:dyDescent="0.25">
      <c r="A1638" t="s">
        <v>116</v>
      </c>
      <c r="B1638">
        <f>_xll.BDH($A1638,"RETURN_COM_EQY","2007-05-31","","Dir=H","Per=M","Days=A","Dts=H","cols=46;rows=1")</f>
        <v>55.762300000000003</v>
      </c>
      <c r="C1638">
        <v>60.079300000000003</v>
      </c>
      <c r="D1638">
        <v>53.901600000000002</v>
      </c>
      <c r="E1638">
        <v>64.730999999999995</v>
      </c>
      <c r="F1638">
        <v>89.169499999999999</v>
      </c>
      <c r="G1638">
        <v>89.673900000000003</v>
      </c>
      <c r="H1638">
        <v>84.346500000000006</v>
      </c>
      <c r="I1638">
        <v>49.504300000000001</v>
      </c>
      <c r="J1638">
        <v>71.260999999999996</v>
      </c>
      <c r="K1638">
        <v>76.025700000000001</v>
      </c>
      <c r="L1638">
        <v>77.087400000000002</v>
      </c>
      <c r="M1638">
        <v>70.895200000000003</v>
      </c>
      <c r="N1638">
        <v>100.6046</v>
      </c>
      <c r="O1638">
        <v>79.298599999999993</v>
      </c>
      <c r="P1638">
        <v>83.263599999999997</v>
      </c>
      <c r="Q1638">
        <v>75.730900000000005</v>
      </c>
      <c r="R1638">
        <v>79.642499999999998</v>
      </c>
      <c r="S1638">
        <v>69.230800000000002</v>
      </c>
      <c r="T1638">
        <v>72.072900000000004</v>
      </c>
      <c r="U1638">
        <v>63.581800000000001</v>
      </c>
      <c r="V1638">
        <v>77.442099999999996</v>
      </c>
      <c r="W1638">
        <v>66.4602</v>
      </c>
      <c r="X1638">
        <v>62.590200000000003</v>
      </c>
      <c r="Y1638">
        <v>57.319400000000002</v>
      </c>
      <c r="Z1638">
        <v>43.309699999999999</v>
      </c>
      <c r="AA1638">
        <v>31.4542</v>
      </c>
      <c r="AB1638">
        <v>40.466900000000003</v>
      </c>
      <c r="AC1638">
        <v>35.834200000000003</v>
      </c>
      <c r="AD1638">
        <v>57.7684</v>
      </c>
      <c r="AE1638">
        <v>60.262900000000002</v>
      </c>
      <c r="AF1638">
        <v>53.882800000000003</v>
      </c>
      <c r="AG1638">
        <v>49.1404</v>
      </c>
      <c r="AH1638">
        <v>44.459299999999999</v>
      </c>
      <c r="AI1638">
        <v>40.369399999999999</v>
      </c>
      <c r="AJ1638">
        <v>42.922699999999999</v>
      </c>
      <c r="AK1638">
        <v>40.391100000000002</v>
      </c>
      <c r="AL1638">
        <v>38.747399999999999</v>
      </c>
      <c r="AM1638">
        <v>44.022599999999997</v>
      </c>
      <c r="AN1638">
        <v>33.177599999999998</v>
      </c>
      <c r="AO1638">
        <v>30.915399999999998</v>
      </c>
      <c r="AP1638">
        <v>56.103700000000003</v>
      </c>
      <c r="AQ1638">
        <v>53.210999999999999</v>
      </c>
      <c r="AR1638">
        <v>61.7819</v>
      </c>
      <c r="AS1638">
        <v>33.622199999999999</v>
      </c>
      <c r="AT1638">
        <v>17.394200000000001</v>
      </c>
      <c r="AU1638">
        <v>11.6279</v>
      </c>
    </row>
    <row r="1639" spans="1:47" x14ac:dyDescent="0.25">
      <c r="A1639" t="s">
        <v>117</v>
      </c>
      <c r="B1639">
        <f>_xll.BDH($A1639,"RETURN_COM_EQY","2007-05-31","","Dir=H","Per=M","Days=A","Dts=H","cols=46;rows=1")</f>
        <v>16.1267</v>
      </c>
      <c r="C1639">
        <v>16.1554</v>
      </c>
      <c r="D1639">
        <v>16.060500000000001</v>
      </c>
      <c r="E1639">
        <v>17.060500000000001</v>
      </c>
      <c r="F1639">
        <v>18.684000000000001</v>
      </c>
      <c r="G1639">
        <v>17.9847</v>
      </c>
      <c r="H1639">
        <v>17.401</v>
      </c>
      <c r="I1639">
        <v>17.0444</v>
      </c>
      <c r="J1639">
        <v>16.4025</v>
      </c>
      <c r="K1639">
        <v>15.7186</v>
      </c>
      <c r="L1639">
        <v>16.202300000000001</v>
      </c>
      <c r="M1639">
        <v>15.6911</v>
      </c>
      <c r="N1639">
        <v>15.097099999999999</v>
      </c>
      <c r="O1639">
        <v>15.250500000000001</v>
      </c>
      <c r="P1639">
        <v>19.033899999999999</v>
      </c>
      <c r="Q1639">
        <v>19.149999999999999</v>
      </c>
      <c r="R1639">
        <v>20.259699999999999</v>
      </c>
      <c r="S1639">
        <v>21.03</v>
      </c>
      <c r="T1639">
        <v>30.018000000000001</v>
      </c>
      <c r="U1639">
        <v>29.017700000000001</v>
      </c>
      <c r="V1639">
        <v>32.629399999999997</v>
      </c>
      <c r="W1639">
        <v>32.1066</v>
      </c>
      <c r="X1639">
        <v>31.637699999999999</v>
      </c>
      <c r="Y1639">
        <v>28.181000000000001</v>
      </c>
      <c r="Z1639">
        <v>27.204000000000001</v>
      </c>
      <c r="AA1639">
        <v>24.5337</v>
      </c>
      <c r="AB1639">
        <v>23.421199999999999</v>
      </c>
      <c r="AC1639">
        <v>20.304400000000001</v>
      </c>
      <c r="AD1639">
        <v>20.237500000000001</v>
      </c>
      <c r="AE1639">
        <v>20.4163</v>
      </c>
      <c r="AF1639">
        <v>20.136299999999999</v>
      </c>
      <c r="AG1639">
        <v>20.562799999999999</v>
      </c>
      <c r="AH1639">
        <v>22.336099999999998</v>
      </c>
      <c r="AI1639">
        <v>21.400300000000001</v>
      </c>
      <c r="AJ1639">
        <v>25.111899999999999</v>
      </c>
      <c r="AK1639">
        <v>26.305099999999999</v>
      </c>
      <c r="AL1639">
        <v>31.095199999999998</v>
      </c>
      <c r="AM1639">
        <v>42.219299999999997</v>
      </c>
      <c r="AN1639">
        <v>48.195099999999996</v>
      </c>
      <c r="AO1639">
        <v>47.364800000000002</v>
      </c>
      <c r="AP1639">
        <v>42.106499999999997</v>
      </c>
      <c r="AQ1639">
        <v>30.511199999999999</v>
      </c>
      <c r="AR1639">
        <v>30.6845</v>
      </c>
      <c r="AS1639">
        <v>30.687999999999999</v>
      </c>
      <c r="AT1639">
        <v>31.1938</v>
      </c>
      <c r="AU1639">
        <v>31.777699999999999</v>
      </c>
    </row>
    <row r="1640" spans="1:47" x14ac:dyDescent="0.25">
      <c r="A1640" t="s">
        <v>118</v>
      </c>
      <c r="B1640">
        <f>_xll.BDH($A1640,"RETURN_COM_EQY","2007-05-31","","Dir=H","Per=M","Days=A","Dts=H","cols=46;rows=1")</f>
        <v>1.8308</v>
      </c>
      <c r="C1640">
        <v>3.4950000000000001</v>
      </c>
      <c r="D1640">
        <v>5.0026999999999999</v>
      </c>
      <c r="E1640">
        <v>6.6920000000000002</v>
      </c>
      <c r="F1640">
        <v>7.2934999999999999</v>
      </c>
      <c r="G1640">
        <v>7.2678000000000003</v>
      </c>
      <c r="H1640">
        <v>7.7285000000000004</v>
      </c>
      <c r="I1640">
        <v>8.4992000000000001</v>
      </c>
      <c r="J1640">
        <v>9.3598999999999997</v>
      </c>
      <c r="K1640">
        <v>10.029</v>
      </c>
      <c r="L1640">
        <v>9.4100999999999999</v>
      </c>
      <c r="M1640">
        <v>8.5942000000000007</v>
      </c>
      <c r="N1640">
        <v>7.2424999999999997</v>
      </c>
      <c r="O1640">
        <v>7.1482000000000001</v>
      </c>
      <c r="P1640">
        <v>5.5574000000000003</v>
      </c>
      <c r="Q1640">
        <v>3.8007999999999997</v>
      </c>
      <c r="R1640">
        <v>2.0547</v>
      </c>
      <c r="S1640">
        <v>0.24479999999999999</v>
      </c>
      <c r="T1640">
        <v>-0.78649999999999998</v>
      </c>
      <c r="U1640">
        <v>-1.9973000000000001</v>
      </c>
      <c r="V1640">
        <v>-2.1419999999999999</v>
      </c>
      <c r="W1640">
        <v>-13.613899999999999</v>
      </c>
      <c r="X1640">
        <v>-13.3972</v>
      </c>
      <c r="Y1640">
        <v>-14.7554</v>
      </c>
      <c r="Z1640">
        <v>-9.6417000000000002</v>
      </c>
      <c r="AA1640">
        <v>-5.3597000000000001</v>
      </c>
      <c r="AB1640">
        <v>-8.5413999999999994</v>
      </c>
      <c r="AC1640">
        <v>-9.2490000000000006</v>
      </c>
      <c r="AD1640">
        <v>-12.943999999999999</v>
      </c>
      <c r="AE1640">
        <v>-9.3059999999999992</v>
      </c>
      <c r="AF1640">
        <v>-7.4622999999999999</v>
      </c>
      <c r="AG1640">
        <v>-4.3834999999999997</v>
      </c>
      <c r="AH1640">
        <v>-2.5871</v>
      </c>
      <c r="AI1640">
        <v>-2.0529000000000002</v>
      </c>
      <c r="AJ1640">
        <v>-1.0565</v>
      </c>
      <c r="AK1640">
        <v>-0.25990000000000002</v>
      </c>
      <c r="AL1640">
        <v>4.0815000000000001</v>
      </c>
      <c r="AM1640">
        <v>3.5577000000000001</v>
      </c>
      <c r="AN1640">
        <v>2.8734000000000002</v>
      </c>
      <c r="AO1640">
        <v>2.0989</v>
      </c>
      <c r="AP1640">
        <v>-0.57189999999999996</v>
      </c>
      <c r="AQ1640">
        <v>1.3119000000000001</v>
      </c>
      <c r="AR1640">
        <v>2.4788000000000001</v>
      </c>
      <c r="AS1640">
        <v>5.9443999999999999</v>
      </c>
      <c r="AT1640">
        <v>7.4335000000000004</v>
      </c>
      <c r="AU1640">
        <v>6.9343000000000004</v>
      </c>
    </row>
    <row r="1641" spans="1:47" x14ac:dyDescent="0.25">
      <c r="A1641" t="s">
        <v>119</v>
      </c>
      <c r="B1641">
        <f>_xll.BDH($A1641,"RETURN_COM_EQY","2007-05-31","","Dir=H","Per=M","Days=A","Dts=H","cols=46;rows=1")</f>
        <v>26.476700000000001</v>
      </c>
      <c r="C1641">
        <v>26.6999</v>
      </c>
      <c r="D1641">
        <v>27.171099999999999</v>
      </c>
      <c r="E1641">
        <v>25.846599999999999</v>
      </c>
      <c r="F1641">
        <v>24.4619</v>
      </c>
      <c r="G1641">
        <v>23.359000000000002</v>
      </c>
      <c r="H1641">
        <v>21.5303</v>
      </c>
      <c r="I1641">
        <v>20.078399999999998</v>
      </c>
      <c r="J1641">
        <v>16.805499999999999</v>
      </c>
      <c r="K1641">
        <v>15.245799999999999</v>
      </c>
      <c r="L1641">
        <v>15.5029</v>
      </c>
      <c r="M1641">
        <v>17.050999999999998</v>
      </c>
      <c r="N1641">
        <v>18.735099999999999</v>
      </c>
      <c r="O1641">
        <v>18.6828</v>
      </c>
      <c r="P1641">
        <v>17.3901</v>
      </c>
      <c r="Q1641">
        <v>15.81</v>
      </c>
      <c r="R1641">
        <v>14.1869</v>
      </c>
      <c r="S1641">
        <v>13.7966</v>
      </c>
      <c r="T1641">
        <v>14.7502</v>
      </c>
      <c r="U1641">
        <v>14.933</v>
      </c>
      <c r="V1641">
        <v>16.3249</v>
      </c>
      <c r="W1641">
        <v>16.7331</v>
      </c>
      <c r="X1641">
        <v>17.787199999999999</v>
      </c>
      <c r="Y1641">
        <v>17.8094</v>
      </c>
      <c r="Z1641">
        <v>18.084199999999999</v>
      </c>
      <c r="AA1641">
        <v>17.721299999999999</v>
      </c>
      <c r="AB1641">
        <v>14.649100000000001</v>
      </c>
      <c r="AC1641">
        <v>13.9924</v>
      </c>
      <c r="AD1641">
        <v>13.5661</v>
      </c>
      <c r="AE1641">
        <v>13.295299999999999</v>
      </c>
      <c r="AF1641">
        <v>15.209099999999999</v>
      </c>
      <c r="AG1641">
        <v>15.5466</v>
      </c>
      <c r="AH1641">
        <v>15.4376</v>
      </c>
      <c r="AI1641">
        <v>16.4254</v>
      </c>
      <c r="AJ1641">
        <v>17.426600000000001</v>
      </c>
      <c r="AK1641">
        <v>16.9086</v>
      </c>
      <c r="AL1641">
        <v>17.421600000000002</v>
      </c>
      <c r="AM1641">
        <v>17.232500000000002</v>
      </c>
      <c r="AN1641">
        <v>15.7713</v>
      </c>
      <c r="AO1641">
        <v>15.653700000000001</v>
      </c>
      <c r="AP1641">
        <v>14.8146</v>
      </c>
      <c r="AQ1641">
        <v>15.0144</v>
      </c>
      <c r="AR1641">
        <v>-2.4958</v>
      </c>
      <c r="AS1641">
        <v>-2.2652000000000001</v>
      </c>
      <c r="AT1641">
        <v>0.20119999999999999</v>
      </c>
      <c r="AU1641">
        <v>2.3127</v>
      </c>
    </row>
    <row r="1642" spans="1:47" x14ac:dyDescent="0.25">
      <c r="A1642" t="s">
        <v>120</v>
      </c>
      <c r="B1642">
        <f>_xll.BDH($A1642,"RETURN_COM_EQY","2007-05-31","","Dir=H","Per=M","Days=A","Dts=H","cols=46;rows=1")</f>
        <v>13.8878</v>
      </c>
      <c r="C1642">
        <v>15.132</v>
      </c>
      <c r="D1642">
        <v>15.1586</v>
      </c>
      <c r="E1642">
        <v>16.203800000000001</v>
      </c>
      <c r="F1642">
        <v>16.469200000000001</v>
      </c>
      <c r="G1642">
        <v>17.095099999999999</v>
      </c>
      <c r="H1642">
        <v>16.315100000000001</v>
      </c>
      <c r="I1642">
        <v>14.888299999999999</v>
      </c>
      <c r="J1642">
        <v>13.4734</v>
      </c>
      <c r="K1642">
        <v>12.6152</v>
      </c>
      <c r="L1642">
        <v>13.6174</v>
      </c>
      <c r="M1642">
        <v>14.1081</v>
      </c>
      <c r="N1642">
        <v>15.431699999999999</v>
      </c>
      <c r="O1642">
        <v>16.600200000000001</v>
      </c>
      <c r="P1642">
        <v>17.924299999999999</v>
      </c>
      <c r="Q1642">
        <v>18.7713</v>
      </c>
      <c r="R1642">
        <v>19.953099999999999</v>
      </c>
      <c r="S1642">
        <v>21.266500000000001</v>
      </c>
      <c r="T1642">
        <v>21.259</v>
      </c>
      <c r="U1642">
        <v>21.772200000000002</v>
      </c>
      <c r="V1642">
        <v>21.132999999999999</v>
      </c>
      <c r="W1642">
        <v>21.688300000000002</v>
      </c>
      <c r="X1642">
        <v>21.2209</v>
      </c>
      <c r="Y1642">
        <v>21.0763</v>
      </c>
      <c r="Z1642">
        <v>20.3736</v>
      </c>
      <c r="AA1642">
        <v>20.006399999999999</v>
      </c>
      <c r="AB1642">
        <v>19.015599999999999</v>
      </c>
      <c r="AC1642">
        <v>18.041499999999999</v>
      </c>
      <c r="AD1642">
        <v>17.6175</v>
      </c>
      <c r="AE1642">
        <v>17.761199999999999</v>
      </c>
      <c r="AF1642">
        <v>17.813700000000001</v>
      </c>
      <c r="AG1642">
        <v>17.968</v>
      </c>
      <c r="AH1642">
        <v>17.776800000000001</v>
      </c>
      <c r="AI1642">
        <v>17.510100000000001</v>
      </c>
      <c r="AJ1642">
        <v>17.260100000000001</v>
      </c>
      <c r="AK1642">
        <v>16.430900000000001</v>
      </c>
      <c r="AL1642">
        <v>15.3096</v>
      </c>
      <c r="AM1642">
        <v>14.7805</v>
      </c>
      <c r="AN1642">
        <v>14.6929</v>
      </c>
      <c r="AO1642">
        <v>14.7963</v>
      </c>
      <c r="AP1642">
        <v>15.3886</v>
      </c>
      <c r="AQ1642">
        <v>15.8719</v>
      </c>
      <c r="AR1642">
        <v>41.472099999999998</v>
      </c>
      <c r="AS1642">
        <v>44.587800000000001</v>
      </c>
      <c r="AT1642">
        <v>48.218499999999999</v>
      </c>
      <c r="AU1642">
        <v>53.694200000000002</v>
      </c>
    </row>
    <row r="1643" spans="1:47" x14ac:dyDescent="0.25">
      <c r="A1643" t="s">
        <v>121</v>
      </c>
      <c r="B1643">
        <f>_xll.BDH($A1643,"RETURN_COM_EQY","2007-05-31","","Dir=H","Per=M","Days=A","Dts=H","cols=46;rows=1")</f>
        <v>15.7136</v>
      </c>
      <c r="C1643">
        <v>15.3964</v>
      </c>
      <c r="D1643">
        <v>15.5967</v>
      </c>
      <c r="E1643">
        <v>15.921200000000001</v>
      </c>
      <c r="F1643">
        <v>15.170299999999999</v>
      </c>
      <c r="G1643">
        <v>14.6854</v>
      </c>
      <c r="H1643">
        <v>14.3979</v>
      </c>
      <c r="I1643">
        <v>13.9092</v>
      </c>
      <c r="J1643">
        <v>9.7957000000000001</v>
      </c>
      <c r="K1643">
        <v>8.5542999999999996</v>
      </c>
      <c r="L1643">
        <v>7.7598000000000003</v>
      </c>
      <c r="M1643">
        <v>6.8491</v>
      </c>
      <c r="N1643">
        <v>8.7981999999999996</v>
      </c>
      <c r="O1643">
        <v>9.1076999999999995</v>
      </c>
      <c r="P1643">
        <v>9.0612999999999992</v>
      </c>
      <c r="Q1643">
        <v>9.3648000000000007</v>
      </c>
      <c r="R1643">
        <v>10.213200000000001</v>
      </c>
      <c r="S1643">
        <v>11.0962</v>
      </c>
      <c r="T1643">
        <v>12.132099999999999</v>
      </c>
      <c r="U1643">
        <v>12.4122</v>
      </c>
      <c r="V1643">
        <v>13.4017</v>
      </c>
      <c r="W1643">
        <v>14.323700000000001</v>
      </c>
      <c r="X1643">
        <v>14.751099999999999</v>
      </c>
      <c r="Y1643">
        <v>14.1761</v>
      </c>
      <c r="Z1643">
        <v>14.470499999999999</v>
      </c>
      <c r="AA1643">
        <v>14.4848</v>
      </c>
      <c r="AB1643">
        <v>15.266500000000001</v>
      </c>
      <c r="AC1643">
        <v>15.234299999999999</v>
      </c>
      <c r="AD1643">
        <v>17.042000000000002</v>
      </c>
      <c r="AE1643">
        <v>18.1829</v>
      </c>
      <c r="AF1643">
        <v>20.242799999999999</v>
      </c>
      <c r="AG1643">
        <v>20.968900000000001</v>
      </c>
      <c r="AH1643">
        <v>20.747599999999998</v>
      </c>
      <c r="AI1643">
        <v>20.2334</v>
      </c>
      <c r="AJ1643">
        <v>31.0581</v>
      </c>
      <c r="AK1643">
        <v>33.135300000000001</v>
      </c>
      <c r="AL1643">
        <v>36.3506</v>
      </c>
      <c r="AM1643">
        <v>37.691600000000001</v>
      </c>
      <c r="AN1643">
        <v>26.235399999999998</v>
      </c>
      <c r="AO1643">
        <v>25.101500000000001</v>
      </c>
      <c r="AP1643">
        <v>22.791799999999999</v>
      </c>
      <c r="AQ1643">
        <v>24.210899999999999</v>
      </c>
      <c r="AR1643">
        <v>23.9254</v>
      </c>
      <c r="AS1643">
        <v>28.750699999999998</v>
      </c>
      <c r="AT1643">
        <v>31.171600000000002</v>
      </c>
      <c r="AU1643">
        <v>27.896699999999999</v>
      </c>
    </row>
    <row r="1644" spans="1:47" x14ac:dyDescent="0.25">
      <c r="A1644" t="s">
        <v>122</v>
      </c>
      <c r="B1644">
        <f>_xll.BDH($A1644,"RETURN_COM_EQY","2007-05-31","","Dir=H","Per=M","Days=A","Dts=H","cols=46;rows=1")</f>
        <v>10.533799999999999</v>
      </c>
      <c r="C1644">
        <v>11.276299999999999</v>
      </c>
      <c r="D1644">
        <v>12.6942</v>
      </c>
      <c r="E1644">
        <v>13.1709</v>
      </c>
      <c r="F1644">
        <v>12.572100000000001</v>
      </c>
      <c r="G1644">
        <v>11.6114</v>
      </c>
      <c r="H1644">
        <v>11.136699999999999</v>
      </c>
      <c r="I1644">
        <v>10.4839</v>
      </c>
      <c r="J1644">
        <v>9.7609999999999992</v>
      </c>
      <c r="K1644">
        <v>8.2218999999999998</v>
      </c>
      <c r="L1644">
        <v>10.2372</v>
      </c>
      <c r="M1644">
        <v>13.132</v>
      </c>
      <c r="N1644">
        <v>15.741300000000001</v>
      </c>
      <c r="O1644">
        <v>10.0525</v>
      </c>
      <c r="P1644">
        <v>9.9232999999999993</v>
      </c>
      <c r="Q1644">
        <v>9.4441000000000006</v>
      </c>
      <c r="R1644">
        <v>5.0098000000000003</v>
      </c>
      <c r="S1644">
        <v>4.3525999999999998</v>
      </c>
      <c r="T1644">
        <v>3.7481999999999998</v>
      </c>
      <c r="U1644">
        <v>3.7107000000000001</v>
      </c>
      <c r="V1644">
        <v>2.4838</v>
      </c>
      <c r="W1644">
        <v>3.0968</v>
      </c>
      <c r="X1644">
        <v>3.8738000000000001</v>
      </c>
      <c r="Y1644">
        <v>4.4310999999999998</v>
      </c>
      <c r="Z1644">
        <v>5.5281000000000002</v>
      </c>
      <c r="AA1644">
        <v>-1.3275000000000001</v>
      </c>
      <c r="AB1644">
        <v>-1.3103</v>
      </c>
      <c r="AC1644">
        <v>-1.8736000000000002</v>
      </c>
      <c r="AD1644">
        <v>-2.343</v>
      </c>
      <c r="AE1644">
        <v>4.9640000000000004</v>
      </c>
      <c r="AF1644">
        <v>4.7929000000000004</v>
      </c>
      <c r="AG1644">
        <v>4.8220999999999998</v>
      </c>
      <c r="AH1644">
        <v>4.5598999999999998</v>
      </c>
      <c r="AI1644">
        <v>4.7434000000000003</v>
      </c>
      <c r="AJ1644">
        <v>6.0378999999999996</v>
      </c>
      <c r="AK1644">
        <v>6.4025999999999996</v>
      </c>
      <c r="AL1644">
        <v>6.8248999999999995</v>
      </c>
      <c r="AM1644">
        <v>6.5525000000000002</v>
      </c>
      <c r="AN1644">
        <v>4.5594999999999999</v>
      </c>
      <c r="AO1644">
        <v>4.0450999999999997</v>
      </c>
      <c r="AP1644">
        <v>2.7631000000000001</v>
      </c>
      <c r="AQ1644">
        <v>2.3387000000000002</v>
      </c>
      <c r="AR1644">
        <v>7.5305</v>
      </c>
      <c r="AS1644">
        <v>7.2981999999999996</v>
      </c>
      <c r="AT1644">
        <v>8.9590999999999994</v>
      </c>
      <c r="AU1644">
        <v>10.043900000000001</v>
      </c>
    </row>
    <row r="1645" spans="1:47" x14ac:dyDescent="0.25">
      <c r="A1645" t="s">
        <v>123</v>
      </c>
      <c r="B1645">
        <f>_xll.BDH($A1645,"RETURN_COM_EQY","2007-05-31","","Dir=H","Per=M","Days=A","Dts=H","cols=46;rows=1")</f>
        <v>26.31</v>
      </c>
      <c r="C1645">
        <v>26.8383</v>
      </c>
      <c r="D1645">
        <v>27.550999999999998</v>
      </c>
      <c r="E1645">
        <v>26.913</v>
      </c>
      <c r="F1645">
        <v>25.9237</v>
      </c>
      <c r="G1645">
        <v>25.243200000000002</v>
      </c>
      <c r="H1645">
        <v>25.0944</v>
      </c>
      <c r="I1645">
        <v>24.0684</v>
      </c>
      <c r="J1645">
        <v>23.843599999999999</v>
      </c>
      <c r="K1645">
        <v>23.520399999999999</v>
      </c>
      <c r="L1645">
        <v>23.1648</v>
      </c>
      <c r="M1645">
        <v>23.122499999999999</v>
      </c>
      <c r="N1645">
        <v>22.7651</v>
      </c>
      <c r="O1645">
        <v>23.1374</v>
      </c>
      <c r="P1645">
        <v>23.5199</v>
      </c>
      <c r="Q1645">
        <v>23.7684</v>
      </c>
      <c r="R1645">
        <v>23.6313</v>
      </c>
      <c r="S1645">
        <v>23.256900000000002</v>
      </c>
      <c r="T1645">
        <v>23.4465</v>
      </c>
      <c r="U1645">
        <v>22.6022</v>
      </c>
      <c r="V1645">
        <v>23.938500000000001</v>
      </c>
      <c r="W1645">
        <v>23.792899999999999</v>
      </c>
      <c r="X1645">
        <v>23.872599999999998</v>
      </c>
      <c r="Y1645">
        <v>22.786200000000001</v>
      </c>
      <c r="Z1645">
        <v>24.220199999999998</v>
      </c>
      <c r="AA1645">
        <v>23.149699999999999</v>
      </c>
      <c r="AB1645">
        <v>22.357800000000001</v>
      </c>
      <c r="AC1645">
        <v>21.847799999999999</v>
      </c>
      <c r="AD1645">
        <v>22.164899999999999</v>
      </c>
      <c r="AE1645">
        <v>21.5001</v>
      </c>
      <c r="AF1645">
        <v>20.744599999999998</v>
      </c>
      <c r="AG1645">
        <v>19.9069</v>
      </c>
      <c r="AH1645">
        <v>19.591699999999999</v>
      </c>
      <c r="AI1645">
        <v>19.2866</v>
      </c>
      <c r="AJ1645">
        <v>19.087800000000001</v>
      </c>
      <c r="AK1645">
        <v>18.911999999999999</v>
      </c>
      <c r="AL1645">
        <v>16.455400000000001</v>
      </c>
      <c r="AM1645">
        <v>16.329000000000001</v>
      </c>
      <c r="AN1645">
        <v>15.5253</v>
      </c>
      <c r="AO1645">
        <v>17.034700000000001</v>
      </c>
      <c r="AP1645">
        <v>18.549199999999999</v>
      </c>
      <c r="AQ1645">
        <v>18.221699999999998</v>
      </c>
      <c r="AR1645">
        <v>14.058</v>
      </c>
      <c r="AS1645">
        <v>13.9907</v>
      </c>
      <c r="AT1645">
        <v>13.7523</v>
      </c>
      <c r="AU1645">
        <v>13.071</v>
      </c>
    </row>
    <row r="1646" spans="1:47" x14ac:dyDescent="0.25">
      <c r="A1646" t="s">
        <v>124</v>
      </c>
      <c r="B1646" t="str">
        <f>_xll.BDH($A1646,"RETURN_COM_EQY","2007-05-31","","Dir=H","Per=M","Days=A","Dts=H","cols=46;rows=1")</f>
        <v>#N/A N/A</v>
      </c>
      <c r="C1646" t="s">
        <v>506</v>
      </c>
      <c r="D1646" t="s">
        <v>506</v>
      </c>
      <c r="E1646">
        <v>12.3691</v>
      </c>
      <c r="F1646">
        <v>11.030200000000001</v>
      </c>
      <c r="G1646">
        <v>10.378399999999999</v>
      </c>
      <c r="H1646">
        <v>9.4923999999999999</v>
      </c>
      <c r="I1646">
        <v>7.4703999999999997</v>
      </c>
      <c r="J1646">
        <v>8.1235999999999997</v>
      </c>
      <c r="K1646">
        <v>8.2279999999999998</v>
      </c>
      <c r="L1646">
        <v>9.3033999999999999</v>
      </c>
      <c r="M1646">
        <v>10.2522</v>
      </c>
      <c r="N1646">
        <v>10.8088</v>
      </c>
      <c r="O1646">
        <v>11.723800000000001</v>
      </c>
      <c r="P1646">
        <v>11.6868</v>
      </c>
      <c r="Q1646">
        <v>12.2812</v>
      </c>
      <c r="R1646">
        <v>13.527799999999999</v>
      </c>
      <c r="S1646">
        <v>13.273199999999999</v>
      </c>
      <c r="T1646">
        <v>13.488200000000001</v>
      </c>
      <c r="U1646">
        <v>13.0296</v>
      </c>
      <c r="V1646">
        <v>12.9132</v>
      </c>
      <c r="W1646">
        <v>12.191700000000001</v>
      </c>
      <c r="X1646">
        <v>12.0482</v>
      </c>
      <c r="Y1646">
        <v>11.52</v>
      </c>
      <c r="Z1646">
        <v>10.196999999999999</v>
      </c>
      <c r="AA1646">
        <v>9.7845999999999993</v>
      </c>
      <c r="AB1646">
        <v>10.541600000000001</v>
      </c>
      <c r="AC1646">
        <v>10.1624</v>
      </c>
      <c r="AD1646">
        <v>12.056900000000001</v>
      </c>
      <c r="AE1646">
        <v>10.7379</v>
      </c>
      <c r="AF1646">
        <v>9.1645000000000003</v>
      </c>
      <c r="AG1646">
        <v>8.1486000000000001</v>
      </c>
      <c r="AH1646">
        <v>12.702199999999999</v>
      </c>
      <c r="AI1646">
        <v>13.5524</v>
      </c>
      <c r="AJ1646">
        <v>15.4017</v>
      </c>
      <c r="AK1646">
        <v>17.941500000000001</v>
      </c>
      <c r="AL1646">
        <v>17.531700000000001</v>
      </c>
      <c r="AM1646">
        <v>21.077100000000002</v>
      </c>
      <c r="AN1646">
        <v>23.399899999999999</v>
      </c>
      <c r="AO1646">
        <v>25.2653</v>
      </c>
      <c r="AP1646">
        <v>22.707599999999999</v>
      </c>
      <c r="AQ1646">
        <v>21.301300000000001</v>
      </c>
      <c r="AR1646">
        <v>-1.1507000000000001</v>
      </c>
      <c r="AS1646">
        <v>8.4992000000000001</v>
      </c>
      <c r="AT1646">
        <v>7.4604999999999997</v>
      </c>
      <c r="AU1646">
        <v>9.1719000000000008</v>
      </c>
    </row>
    <row r="1647" spans="1:47" x14ac:dyDescent="0.25">
      <c r="A1647" t="s">
        <v>125</v>
      </c>
      <c r="B1647">
        <f>_xll.BDH($A1647,"RETURN_COM_EQY","2007-05-31","","Dir=H","Per=M","Days=A","Dts=H","cols=46;rows=1")</f>
        <v>8.9476999999999993</v>
      </c>
      <c r="C1647">
        <v>10.648199999999999</v>
      </c>
      <c r="D1647">
        <v>12.849600000000001</v>
      </c>
      <c r="E1647">
        <v>9.0081000000000007</v>
      </c>
      <c r="F1647">
        <v>9.3254999999999999</v>
      </c>
      <c r="G1647">
        <v>9.2555999999999994</v>
      </c>
      <c r="H1647">
        <v>9.7645999999999997</v>
      </c>
      <c r="I1647">
        <v>9.4913000000000007</v>
      </c>
      <c r="J1647">
        <v>9.5869999999999997</v>
      </c>
      <c r="K1647">
        <v>10.385899999999999</v>
      </c>
      <c r="L1647">
        <v>10.531599999999999</v>
      </c>
      <c r="M1647">
        <v>10.501099999999999</v>
      </c>
      <c r="N1647">
        <v>10.168900000000001</v>
      </c>
      <c r="O1647">
        <v>9.5419999999999998</v>
      </c>
      <c r="P1647">
        <v>9.3292000000000002</v>
      </c>
      <c r="Q1647">
        <v>9.1532999999999998</v>
      </c>
      <c r="R1647">
        <v>9.0777000000000001</v>
      </c>
      <c r="S1647">
        <v>9.2359000000000009</v>
      </c>
      <c r="T1647">
        <v>9.1378000000000004</v>
      </c>
      <c r="U1647">
        <v>9.2771000000000008</v>
      </c>
      <c r="V1647">
        <v>9.6485000000000003</v>
      </c>
      <c r="W1647">
        <v>10.2469</v>
      </c>
      <c r="X1647">
        <v>10.231999999999999</v>
      </c>
      <c r="Y1647">
        <v>10.623900000000001</v>
      </c>
      <c r="Z1647">
        <v>10.9582</v>
      </c>
      <c r="AA1647">
        <v>11.8012</v>
      </c>
      <c r="AB1647">
        <v>12.1496</v>
      </c>
      <c r="AC1647">
        <v>12.475999999999999</v>
      </c>
      <c r="AD1647">
        <v>12.6928</v>
      </c>
      <c r="AE1647">
        <v>11.9732</v>
      </c>
      <c r="AF1647">
        <v>12.2378</v>
      </c>
      <c r="AG1647">
        <v>12.595700000000001</v>
      </c>
      <c r="AH1647">
        <v>12.6553</v>
      </c>
      <c r="AI1647">
        <v>13.4435</v>
      </c>
      <c r="AJ1647">
        <v>13.9367</v>
      </c>
      <c r="AK1647">
        <v>14.1396</v>
      </c>
      <c r="AL1647">
        <v>13.3932</v>
      </c>
      <c r="AM1647">
        <v>13.971</v>
      </c>
      <c r="AN1647">
        <v>14.3652</v>
      </c>
      <c r="AO1647">
        <v>14.6661</v>
      </c>
      <c r="AP1647">
        <v>15.375500000000001</v>
      </c>
      <c r="AQ1647">
        <v>14.240500000000001</v>
      </c>
      <c r="AR1647">
        <v>17.772200000000002</v>
      </c>
      <c r="AS1647">
        <v>18.3919</v>
      </c>
      <c r="AT1647">
        <v>8.6222999999999992</v>
      </c>
      <c r="AU1647">
        <v>8.7072000000000003</v>
      </c>
    </row>
    <row r="1648" spans="1:47" x14ac:dyDescent="0.25">
      <c r="A1648" t="s">
        <v>126</v>
      </c>
      <c r="B1648">
        <f>_xll.BDH($A1648,"RETURN_COM_EQY","2007-05-31","","Dir=H","Per=M","Days=A","Dts=H","cols=46;rows=1")</f>
        <v>26.7697</v>
      </c>
      <c r="C1648">
        <v>24.331399999999999</v>
      </c>
      <c r="D1648">
        <v>25.596</v>
      </c>
      <c r="E1648">
        <v>25.4085</v>
      </c>
      <c r="F1648">
        <v>25.2303</v>
      </c>
      <c r="G1648">
        <v>29.538399999999999</v>
      </c>
      <c r="H1648">
        <v>29.231200000000001</v>
      </c>
      <c r="I1648">
        <v>24.741900000000001</v>
      </c>
      <c r="J1648">
        <v>19.2333</v>
      </c>
      <c r="K1648">
        <v>13.8604</v>
      </c>
      <c r="L1648">
        <v>11.7416</v>
      </c>
      <c r="M1648">
        <v>14.450699999999999</v>
      </c>
      <c r="N1648">
        <v>17.983499999999999</v>
      </c>
      <c r="O1648">
        <v>17.418299999999999</v>
      </c>
      <c r="P1648">
        <v>19.3142</v>
      </c>
      <c r="Q1648">
        <v>20.134399999999999</v>
      </c>
      <c r="R1648">
        <v>21.378900000000002</v>
      </c>
      <c r="S1648">
        <v>24.2608</v>
      </c>
      <c r="T1648">
        <v>23.752199999999998</v>
      </c>
      <c r="U1648">
        <v>23.051100000000002</v>
      </c>
      <c r="V1648">
        <v>21.683700000000002</v>
      </c>
      <c r="W1648">
        <v>18.955100000000002</v>
      </c>
      <c r="X1648">
        <v>20.301200000000001</v>
      </c>
      <c r="Y1648">
        <v>19.4895</v>
      </c>
      <c r="Z1648">
        <v>17.622900000000001</v>
      </c>
      <c r="AA1648">
        <v>17.094899999999999</v>
      </c>
      <c r="AB1648">
        <v>15.0002</v>
      </c>
      <c r="AC1648">
        <v>13.5883</v>
      </c>
      <c r="AD1648">
        <v>13.5327</v>
      </c>
      <c r="AE1648">
        <v>13.757899999999999</v>
      </c>
      <c r="AF1648">
        <v>12.652699999999999</v>
      </c>
      <c r="AG1648">
        <v>11.2875</v>
      </c>
      <c r="AH1648">
        <v>7.9169999999999998</v>
      </c>
      <c r="AI1648">
        <v>5.5591999999999997</v>
      </c>
      <c r="AJ1648">
        <v>2.9809999999999999</v>
      </c>
      <c r="AK1648">
        <v>0.84609999999999996</v>
      </c>
      <c r="AL1648">
        <v>-0.49430000000000002</v>
      </c>
      <c r="AM1648">
        <v>-0.99429999999999996</v>
      </c>
      <c r="AN1648">
        <v>-0.33329999999999999</v>
      </c>
      <c r="AO1648">
        <v>1.9603000000000002</v>
      </c>
      <c r="AP1648">
        <v>3.9746000000000001</v>
      </c>
      <c r="AQ1648">
        <v>4.4283999999999999</v>
      </c>
      <c r="AR1648">
        <v>6.2618999999999998</v>
      </c>
      <c r="AS1648">
        <v>6.8369</v>
      </c>
      <c r="AT1648">
        <v>8.1166</v>
      </c>
      <c r="AU1648">
        <v>9.4609000000000005</v>
      </c>
    </row>
    <row r="1649" spans="1:47" x14ac:dyDescent="0.25">
      <c r="A1649" t="s">
        <v>127</v>
      </c>
      <c r="B1649" t="str">
        <f>_xll.BDH($A1649,"RETURN_COM_EQY","2007-05-31","","Dir=H","Per=M","Days=A","Dts=H","cols=46;rows=1")</f>
        <v>#N/A N/A</v>
      </c>
      <c r="C1649" t="s">
        <v>506</v>
      </c>
      <c r="D1649" t="s">
        <v>506</v>
      </c>
      <c r="E1649">
        <v>6.2606999999999999</v>
      </c>
      <c r="F1649">
        <v>3.3031999999999999</v>
      </c>
      <c r="G1649">
        <v>15.9756</v>
      </c>
      <c r="H1649">
        <v>26.536100000000001</v>
      </c>
      <c r="I1649">
        <v>22.952100000000002</v>
      </c>
      <c r="J1649">
        <v>21.636099999999999</v>
      </c>
      <c r="K1649">
        <v>8.1670999999999996</v>
      </c>
      <c r="L1649">
        <v>-0.73680000000000001</v>
      </c>
      <c r="M1649">
        <v>4.8148</v>
      </c>
      <c r="N1649">
        <v>14.964600000000001</v>
      </c>
      <c r="O1649">
        <v>14.791399999999999</v>
      </c>
      <c r="P1649">
        <v>10.989699999999999</v>
      </c>
      <c r="Q1649">
        <v>8.7881999999999998</v>
      </c>
      <c r="R1649">
        <v>12.898099999999999</v>
      </c>
      <c r="S1649">
        <v>25.7042</v>
      </c>
      <c r="T1649">
        <v>20.435300000000002</v>
      </c>
      <c r="U1649">
        <v>19.595600000000001</v>
      </c>
      <c r="V1649">
        <v>20.621500000000001</v>
      </c>
      <c r="W1649">
        <v>8.4961000000000002</v>
      </c>
      <c r="X1649">
        <v>13.392099999999999</v>
      </c>
      <c r="Y1649">
        <v>13.187900000000001</v>
      </c>
      <c r="Z1649">
        <v>5.6383000000000001</v>
      </c>
      <c r="AA1649">
        <v>6.2756999999999996</v>
      </c>
      <c r="AB1649">
        <v>6.9489999999999998</v>
      </c>
      <c r="AC1649">
        <v>8.4764999999999997</v>
      </c>
      <c r="AD1649">
        <v>5.6874000000000002</v>
      </c>
      <c r="AE1649">
        <v>11.698700000000001</v>
      </c>
      <c r="AF1649">
        <v>11.908200000000001</v>
      </c>
      <c r="AG1649">
        <v>9.1760999999999999</v>
      </c>
      <c r="AH1649">
        <v>5.9911000000000003</v>
      </c>
      <c r="AI1649">
        <v>3.4535999999999998</v>
      </c>
      <c r="AJ1649">
        <v>1.0481</v>
      </c>
      <c r="AK1649">
        <v>-15.800800000000001</v>
      </c>
      <c r="AL1649">
        <v>-18.732500000000002</v>
      </c>
      <c r="AM1649">
        <v>-20.076799999999999</v>
      </c>
      <c r="AN1649">
        <v>-20.077000000000002</v>
      </c>
      <c r="AO1649">
        <v>2.7679</v>
      </c>
      <c r="AP1649">
        <v>8.4741999999999997</v>
      </c>
      <c r="AQ1649">
        <v>7.0518999999999998</v>
      </c>
      <c r="AR1649">
        <v>11.4887</v>
      </c>
      <c r="AS1649">
        <v>12.4138</v>
      </c>
      <c r="AT1649">
        <v>12.030099999999999</v>
      </c>
      <c r="AU1649">
        <v>7.9960000000000004</v>
      </c>
    </row>
    <row r="1650" spans="1:47" x14ac:dyDescent="0.25">
      <c r="A1650" t="s">
        <v>128</v>
      </c>
      <c r="B1650">
        <f>_xll.BDH($A1650,"RETURN_COM_EQY","2007-05-31","","Dir=H","Per=M","Days=A","Dts=H","cols=46;rows=1")</f>
        <v>4.9259000000000004</v>
      </c>
      <c r="C1650">
        <v>19.924499999999998</v>
      </c>
      <c r="D1650">
        <v>22.751899999999999</v>
      </c>
      <c r="E1650">
        <v>24.599799999999998</v>
      </c>
      <c r="F1650">
        <v>33.507399999999997</v>
      </c>
      <c r="G1650">
        <v>18.1099</v>
      </c>
      <c r="H1650">
        <v>18.816400000000002</v>
      </c>
      <c r="I1650">
        <v>13.848000000000001</v>
      </c>
      <c r="J1650">
        <v>15.66</v>
      </c>
      <c r="K1650">
        <v>15.078900000000001</v>
      </c>
      <c r="L1650">
        <v>12.1061</v>
      </c>
      <c r="M1650">
        <v>11.148899999999999</v>
      </c>
      <c r="N1650">
        <v>21.7654</v>
      </c>
      <c r="O1650">
        <v>21.356000000000002</v>
      </c>
      <c r="P1650">
        <v>24.2257</v>
      </c>
      <c r="Q1650">
        <v>27.076599999999999</v>
      </c>
      <c r="R1650">
        <v>14.1694</v>
      </c>
      <c r="S1650">
        <v>12.686</v>
      </c>
      <c r="T1650">
        <v>12.0121</v>
      </c>
      <c r="U1650">
        <v>11.931900000000001</v>
      </c>
      <c r="V1650">
        <v>11.4099</v>
      </c>
      <c r="W1650">
        <v>9.9103999999999992</v>
      </c>
      <c r="X1650">
        <v>5.2785000000000002</v>
      </c>
      <c r="Y1650">
        <v>5.1104000000000003</v>
      </c>
      <c r="Z1650">
        <v>4.5941000000000001</v>
      </c>
      <c r="AA1650">
        <v>7.6843000000000004</v>
      </c>
      <c r="AB1650">
        <v>15.2814</v>
      </c>
      <c r="AC1650">
        <v>14.0116</v>
      </c>
      <c r="AD1650">
        <v>13.6287</v>
      </c>
      <c r="AE1650">
        <v>13.1317</v>
      </c>
      <c r="AF1650">
        <v>11.294599999999999</v>
      </c>
      <c r="AG1650">
        <v>12.374499999999999</v>
      </c>
      <c r="AH1650">
        <v>14.3482</v>
      </c>
      <c r="AI1650">
        <v>14.773400000000001</v>
      </c>
      <c r="AJ1650">
        <v>15.681900000000001</v>
      </c>
      <c r="AK1650">
        <v>15.162100000000001</v>
      </c>
      <c r="AL1650">
        <v>14.441000000000001</v>
      </c>
      <c r="AM1650">
        <v>14.686</v>
      </c>
      <c r="AN1650">
        <v>15.5708</v>
      </c>
      <c r="AO1650">
        <v>16.052099999999999</v>
      </c>
      <c r="AP1650">
        <v>14.843500000000001</v>
      </c>
      <c r="AQ1650">
        <v>13.726900000000001</v>
      </c>
      <c r="AR1650">
        <v>18.8931</v>
      </c>
      <c r="AS1650">
        <v>17.604099999999999</v>
      </c>
      <c r="AT1650">
        <v>17.7316</v>
      </c>
      <c r="AU1650">
        <v>17.9453</v>
      </c>
    </row>
    <row r="1651" spans="1:47" x14ac:dyDescent="0.25">
      <c r="A1651" t="s">
        <v>129</v>
      </c>
      <c r="B1651" t="str">
        <f>_xll.BDH($A1651,"RETURN_COM_EQY","2007-05-31","","Dir=H","Per=M","Days=A","Dts=H","cols=46;rows=1")</f>
        <v>#N/A N/A</v>
      </c>
      <c r="C1651" t="s">
        <v>506</v>
      </c>
      <c r="D1651" t="s">
        <v>506</v>
      </c>
      <c r="E1651" t="s">
        <v>506</v>
      </c>
      <c r="F1651">
        <v>-110.4222</v>
      </c>
      <c r="G1651">
        <v>-124.4584</v>
      </c>
      <c r="H1651">
        <v>-162.4101</v>
      </c>
      <c r="I1651">
        <v>-148.8143</v>
      </c>
      <c r="J1651">
        <v>-108.0196</v>
      </c>
      <c r="K1651">
        <v>-161.0453</v>
      </c>
      <c r="L1651">
        <v>-221.09030000000001</v>
      </c>
      <c r="M1651">
        <v>-236.54820000000001</v>
      </c>
      <c r="N1651">
        <v>4.2408999999999999</v>
      </c>
      <c r="O1651">
        <v>67.9876</v>
      </c>
      <c r="P1651">
        <v>103.85290000000001</v>
      </c>
      <c r="Q1651">
        <v>127.95180000000001</v>
      </c>
      <c r="R1651">
        <v>53.252000000000002</v>
      </c>
      <c r="S1651">
        <v>46.257100000000001</v>
      </c>
      <c r="T1651">
        <v>46.257100000000001</v>
      </c>
      <c r="U1651">
        <v>46.257100000000001</v>
      </c>
      <c r="V1651">
        <v>46.257100000000001</v>
      </c>
      <c r="W1651">
        <v>46.257100000000001</v>
      </c>
      <c r="X1651">
        <v>46.257100000000001</v>
      </c>
      <c r="Y1651">
        <v>46.257100000000001</v>
      </c>
      <c r="Z1651">
        <v>46.257100000000001</v>
      </c>
      <c r="AA1651">
        <v>46.257100000000001</v>
      </c>
      <c r="AB1651">
        <v>46.257100000000001</v>
      </c>
      <c r="AC1651">
        <v>46.257100000000001</v>
      </c>
      <c r="AD1651">
        <v>46.257100000000001</v>
      </c>
      <c r="AE1651">
        <v>158.44929999999999</v>
      </c>
      <c r="AF1651">
        <v>6.4431000000000003</v>
      </c>
      <c r="AG1651">
        <v>11.524100000000001</v>
      </c>
      <c r="AH1651">
        <v>17.2379</v>
      </c>
      <c r="AI1651">
        <v>25.034199999999998</v>
      </c>
      <c r="AJ1651">
        <v>46.035699999999999</v>
      </c>
      <c r="AK1651">
        <v>46.566200000000002</v>
      </c>
      <c r="AL1651">
        <v>44.794800000000002</v>
      </c>
      <c r="AM1651">
        <v>41.400100000000002</v>
      </c>
      <c r="AN1651">
        <v>37.800899999999999</v>
      </c>
      <c r="AO1651">
        <v>32.962800000000001</v>
      </c>
      <c r="AP1651">
        <v>28.692299999999999</v>
      </c>
      <c r="AQ1651">
        <v>26.615400000000001</v>
      </c>
      <c r="AR1651">
        <v>26.552700000000002</v>
      </c>
      <c r="AS1651">
        <v>27.166499999999999</v>
      </c>
      <c r="AT1651">
        <v>25.084499999999998</v>
      </c>
      <c r="AU1651">
        <v>24.948599999999999</v>
      </c>
    </row>
    <row r="1652" spans="1:47" x14ac:dyDescent="0.25">
      <c r="A1652" t="s">
        <v>130</v>
      </c>
      <c r="B1652">
        <f>_xll.BDH($A1652,"RETURN_COM_EQY","2007-05-31","","Dir=H","Per=M","Days=A","Dts=H","cols=46;rows=1")</f>
        <v>21.4556</v>
      </c>
      <c r="C1652">
        <v>24.8734</v>
      </c>
      <c r="D1652">
        <v>26.7136</v>
      </c>
      <c r="E1652">
        <v>27.328700000000001</v>
      </c>
      <c r="F1652">
        <v>27.304500000000001</v>
      </c>
      <c r="G1652">
        <v>29.993099999999998</v>
      </c>
      <c r="H1652">
        <v>27.772500000000001</v>
      </c>
      <c r="I1652">
        <v>22.454999999999998</v>
      </c>
      <c r="J1652">
        <v>19.261399999999998</v>
      </c>
      <c r="K1652">
        <v>15.3866</v>
      </c>
      <c r="L1652">
        <v>15.8238</v>
      </c>
      <c r="M1652">
        <v>15.7791</v>
      </c>
      <c r="N1652">
        <v>17.500800000000002</v>
      </c>
      <c r="O1652">
        <v>33.570999999999998</v>
      </c>
      <c r="P1652">
        <v>36.946899999999999</v>
      </c>
      <c r="Q1652">
        <v>38.119300000000003</v>
      </c>
      <c r="R1652">
        <v>37.927700000000002</v>
      </c>
      <c r="S1652">
        <v>42.7727</v>
      </c>
      <c r="T1652">
        <v>42.2545</v>
      </c>
      <c r="U1652">
        <v>40.142699999999998</v>
      </c>
      <c r="V1652">
        <v>40.831200000000003</v>
      </c>
      <c r="W1652">
        <v>44.929000000000002</v>
      </c>
      <c r="X1652">
        <v>44.661700000000003</v>
      </c>
      <c r="Y1652">
        <v>41.032200000000003</v>
      </c>
      <c r="Z1652">
        <v>42.763500000000001</v>
      </c>
      <c r="AA1652">
        <v>41.351700000000001</v>
      </c>
      <c r="AB1652">
        <v>40.233600000000003</v>
      </c>
      <c r="AC1652">
        <v>36.609200000000001</v>
      </c>
      <c r="AD1652">
        <v>34.184699999999999</v>
      </c>
      <c r="AE1652">
        <v>32.715600000000002</v>
      </c>
      <c r="AF1652">
        <v>30.996099999999998</v>
      </c>
      <c r="AG1652">
        <v>27.360099999999999</v>
      </c>
      <c r="AH1652">
        <v>24.124300000000002</v>
      </c>
      <c r="AI1652">
        <v>24.546399999999998</v>
      </c>
      <c r="AJ1652">
        <v>24.366099999999999</v>
      </c>
      <c r="AK1652">
        <v>21.024799999999999</v>
      </c>
      <c r="AL1652">
        <v>20.981400000000001</v>
      </c>
      <c r="AM1652">
        <v>22.974499999999999</v>
      </c>
      <c r="AN1652">
        <v>21.888400000000001</v>
      </c>
      <c r="AO1652">
        <v>23.9922</v>
      </c>
      <c r="AP1652">
        <v>24.1816</v>
      </c>
      <c r="AQ1652">
        <v>26.865200000000002</v>
      </c>
      <c r="AR1652">
        <v>17.732600000000001</v>
      </c>
      <c r="AS1652">
        <v>20.174600000000002</v>
      </c>
      <c r="AT1652">
        <v>22.1233</v>
      </c>
      <c r="AU1652">
        <v>22.722799999999999</v>
      </c>
    </row>
    <row r="1653" spans="1:47" x14ac:dyDescent="0.25">
      <c r="A1653" t="s">
        <v>131</v>
      </c>
      <c r="B1653" t="str">
        <f>_xll.BDH($A1653,"RETURN_COM_EQY","2007-05-31","","Dir=H","Per=M","Days=A","Dts=H","cols=46;rows=1")</f>
        <v>#N/A N/A</v>
      </c>
      <c r="C1653" t="s">
        <v>506</v>
      </c>
      <c r="D1653" t="s">
        <v>506</v>
      </c>
      <c r="E1653">
        <v>7.8013000000000003</v>
      </c>
      <c r="F1653">
        <v>7.9298000000000002</v>
      </c>
      <c r="G1653">
        <v>7.5239000000000003</v>
      </c>
      <c r="H1653">
        <v>16.113399999999999</v>
      </c>
      <c r="I1653">
        <v>16.559799999999999</v>
      </c>
      <c r="J1653">
        <v>15.520300000000001</v>
      </c>
      <c r="K1653">
        <v>19.942</v>
      </c>
      <c r="L1653">
        <v>18.456600000000002</v>
      </c>
      <c r="M1653">
        <v>16.483799999999999</v>
      </c>
      <c r="N1653">
        <v>15.481299999999999</v>
      </c>
      <c r="O1653">
        <v>9.7589000000000006</v>
      </c>
      <c r="P1653">
        <v>9.7593999999999994</v>
      </c>
      <c r="Q1653">
        <v>19.6327</v>
      </c>
      <c r="R1653">
        <v>24.492000000000001</v>
      </c>
      <c r="S1653">
        <v>28.962199999999999</v>
      </c>
      <c r="T1653">
        <v>29.9709</v>
      </c>
      <c r="U1653">
        <v>30.107700000000001</v>
      </c>
      <c r="V1653">
        <v>28.0809</v>
      </c>
      <c r="W1653">
        <v>26.641300000000001</v>
      </c>
      <c r="X1653">
        <v>26.549099999999999</v>
      </c>
      <c r="Y1653">
        <v>25.337399999999999</v>
      </c>
      <c r="Z1653">
        <v>25.6431</v>
      </c>
      <c r="AA1653">
        <v>24.671800000000001</v>
      </c>
      <c r="AB1653">
        <v>24.800899999999999</v>
      </c>
      <c r="AC1653">
        <v>23.495000000000001</v>
      </c>
      <c r="AD1653">
        <v>23.3232</v>
      </c>
      <c r="AE1653">
        <v>23.730899999999998</v>
      </c>
      <c r="AF1653">
        <v>21.802800000000001</v>
      </c>
      <c r="AG1653">
        <v>21.078099999999999</v>
      </c>
      <c r="AH1653">
        <v>20.279900000000001</v>
      </c>
      <c r="AI1653">
        <v>20.0289</v>
      </c>
      <c r="AJ1653">
        <v>21.114999999999998</v>
      </c>
      <c r="AK1653">
        <v>20.895700000000001</v>
      </c>
      <c r="AL1653">
        <v>20.9298</v>
      </c>
      <c r="AM1653">
        <v>21.1814</v>
      </c>
      <c r="AN1653">
        <v>21.727</v>
      </c>
      <c r="AO1653">
        <v>21.641500000000001</v>
      </c>
      <c r="AP1653">
        <v>20.915099999999999</v>
      </c>
      <c r="AQ1653">
        <v>20.697700000000001</v>
      </c>
      <c r="AR1653">
        <v>19.278600000000001</v>
      </c>
      <c r="AS1653">
        <v>20.2563</v>
      </c>
      <c r="AT1653">
        <v>21.4922</v>
      </c>
      <c r="AU1653">
        <v>22.480799999999999</v>
      </c>
    </row>
    <row r="1654" spans="1:47" x14ac:dyDescent="0.25">
      <c r="A1654" t="s">
        <v>132</v>
      </c>
      <c r="B1654">
        <f>_xll.BDH($A1654,"RETURN_COM_EQY","2007-05-31","","Dir=H","Per=M","Days=A","Dts=H","cols=45;rows=1")</f>
        <v>0.48730000000000001</v>
      </c>
      <c r="C1654">
        <v>-0.76949999999999996</v>
      </c>
      <c r="D1654">
        <v>-0.52080000000000004</v>
      </c>
      <c r="E1654">
        <v>-1.7911000000000001</v>
      </c>
      <c r="F1654">
        <v>2.0347</v>
      </c>
      <c r="G1654">
        <v>2.9994000000000001</v>
      </c>
      <c r="H1654">
        <v>3.9085999999999999</v>
      </c>
      <c r="I1654">
        <v>6.5616000000000003</v>
      </c>
      <c r="J1654">
        <v>8.6851000000000003</v>
      </c>
      <c r="K1654">
        <v>11.891999999999999</v>
      </c>
      <c r="L1654">
        <v>10.911</v>
      </c>
      <c r="M1654">
        <v>12.162599999999999</v>
      </c>
      <c r="N1654">
        <v>13.1366</v>
      </c>
      <c r="O1654">
        <v>14.761699999999999</v>
      </c>
      <c r="P1654">
        <v>16.867000000000001</v>
      </c>
      <c r="Q1654">
        <v>16.730699999999999</v>
      </c>
      <c r="R1654">
        <v>16.227499999999999</v>
      </c>
      <c r="S1654">
        <v>16.645299999999999</v>
      </c>
      <c r="T1654">
        <v>17.566299999999998</v>
      </c>
      <c r="U1654">
        <v>18.684000000000001</v>
      </c>
      <c r="V1654">
        <v>19.4084</v>
      </c>
      <c r="W1654">
        <v>19.9755</v>
      </c>
      <c r="X1654">
        <v>19.724</v>
      </c>
      <c r="Y1654">
        <v>19.637599999999999</v>
      </c>
      <c r="Z1654">
        <v>19.730699999999999</v>
      </c>
      <c r="AA1654">
        <v>20.3873</v>
      </c>
      <c r="AB1654">
        <v>19.737400000000001</v>
      </c>
      <c r="AC1654">
        <v>20.5258</v>
      </c>
      <c r="AD1654">
        <v>20.0091</v>
      </c>
      <c r="AE1654">
        <v>19.4404</v>
      </c>
      <c r="AF1654">
        <v>19.174299999999999</v>
      </c>
      <c r="AG1654">
        <v>21.4557</v>
      </c>
      <c r="AH1654">
        <v>21.441299999999998</v>
      </c>
      <c r="AI1654">
        <v>21.413900000000002</v>
      </c>
      <c r="AJ1654">
        <v>21.0153</v>
      </c>
      <c r="AK1654">
        <v>22.404699999999998</v>
      </c>
      <c r="AL1654">
        <v>22.730899999999998</v>
      </c>
      <c r="AM1654">
        <v>22.663799999999998</v>
      </c>
      <c r="AN1654">
        <v>23.203099999999999</v>
      </c>
      <c r="AO1654">
        <v>22.633800000000001</v>
      </c>
      <c r="AP1654">
        <v>22.0489</v>
      </c>
      <c r="AQ1654">
        <v>22.347899999999999</v>
      </c>
      <c r="AR1654">
        <v>26.690100000000001</v>
      </c>
      <c r="AS1654">
        <v>27.612300000000001</v>
      </c>
      <c r="AT1654">
        <v>28.7879</v>
      </c>
    </row>
    <row r="1655" spans="1:47" x14ac:dyDescent="0.25">
      <c r="A1655" t="s">
        <v>133</v>
      </c>
      <c r="B1655">
        <f>_xll.BDH($A1655,"RETURN_COM_EQY","2007-05-31","","Dir=H","Per=M","Days=A","Dts=H","cols=46;rows=1")</f>
        <v>18.286799999999999</v>
      </c>
      <c r="C1655">
        <v>15.461</v>
      </c>
      <c r="D1655">
        <v>10.7163</v>
      </c>
      <c r="E1655">
        <v>11.4405</v>
      </c>
      <c r="F1655">
        <v>11.4803</v>
      </c>
      <c r="G1655">
        <v>11.512</v>
      </c>
      <c r="H1655">
        <v>16.783899999999999</v>
      </c>
      <c r="I1655">
        <v>17.3733</v>
      </c>
      <c r="J1655">
        <v>17.164899999999999</v>
      </c>
      <c r="K1655">
        <v>18.7667</v>
      </c>
      <c r="L1655">
        <v>19.2012</v>
      </c>
      <c r="M1655">
        <v>19.546600000000002</v>
      </c>
      <c r="N1655">
        <v>19.069400000000002</v>
      </c>
      <c r="O1655">
        <v>18.9633</v>
      </c>
      <c r="P1655">
        <v>17.9466</v>
      </c>
      <c r="Q1655">
        <v>14.1493</v>
      </c>
      <c r="R1655">
        <v>12.841699999999999</v>
      </c>
      <c r="S1655">
        <v>12.0852</v>
      </c>
      <c r="T1655">
        <v>12.156599999999999</v>
      </c>
      <c r="U1655">
        <v>19.255400000000002</v>
      </c>
      <c r="V1655">
        <v>18.7455</v>
      </c>
      <c r="W1655">
        <v>17.861499999999999</v>
      </c>
      <c r="X1655">
        <v>14.119300000000001</v>
      </c>
      <c r="Y1655">
        <v>13.1732</v>
      </c>
      <c r="Z1655">
        <v>13.139900000000001</v>
      </c>
      <c r="AA1655">
        <v>18.9773</v>
      </c>
      <c r="AB1655">
        <v>20.870799999999999</v>
      </c>
      <c r="AC1655">
        <v>19.873200000000001</v>
      </c>
      <c r="AD1655">
        <v>19.540299999999998</v>
      </c>
      <c r="AE1655">
        <v>12.6111</v>
      </c>
      <c r="AF1655">
        <v>13.431900000000001</v>
      </c>
      <c r="AG1655">
        <v>12.434699999999999</v>
      </c>
      <c r="AH1655">
        <v>11.8011</v>
      </c>
      <c r="AI1655">
        <v>16.144100000000002</v>
      </c>
      <c r="AJ1655">
        <v>15.7151</v>
      </c>
      <c r="AK1655">
        <v>16.848700000000001</v>
      </c>
      <c r="AL1655">
        <v>18.641999999999999</v>
      </c>
      <c r="AM1655">
        <v>14.5914</v>
      </c>
      <c r="AN1655">
        <v>13.7887</v>
      </c>
      <c r="AO1655">
        <v>15.152200000000001</v>
      </c>
      <c r="AP1655">
        <v>15.183</v>
      </c>
      <c r="AQ1655">
        <v>14.1905</v>
      </c>
      <c r="AR1655">
        <v>16.106400000000001</v>
      </c>
      <c r="AS1655">
        <v>16.1905</v>
      </c>
      <c r="AT1655">
        <v>16.290299999999998</v>
      </c>
      <c r="AU1655">
        <v>17.011199999999999</v>
      </c>
    </row>
    <row r="1656" spans="1:47" x14ac:dyDescent="0.25">
      <c r="A1656" t="s">
        <v>134</v>
      </c>
      <c r="B1656">
        <f>_xll.BDH($A1656,"RETURN_COM_EQY","2007-05-31","","Dir=H","Per=M","Days=A","Dts=H","cols=46;rows=1")</f>
        <v>-6.47</v>
      </c>
      <c r="C1656">
        <v>-11.835699999999999</v>
      </c>
      <c r="D1656">
        <v>-15.931100000000001</v>
      </c>
      <c r="E1656">
        <v>-43.502400000000002</v>
      </c>
      <c r="F1656">
        <v>-40.357799999999997</v>
      </c>
      <c r="G1656">
        <v>-62.546900000000001</v>
      </c>
      <c r="H1656">
        <v>-62.7956</v>
      </c>
      <c r="I1656">
        <v>-40.7851</v>
      </c>
      <c r="J1656">
        <v>-36.224499999999999</v>
      </c>
      <c r="K1656">
        <v>-21.0444</v>
      </c>
      <c r="L1656">
        <v>-11.052300000000001</v>
      </c>
      <c r="M1656">
        <v>-6.7012999999999998</v>
      </c>
      <c r="N1656">
        <v>0.74150000000000005</v>
      </c>
      <c r="O1656">
        <v>9.7902000000000005</v>
      </c>
      <c r="P1656">
        <v>1.2612999999999999</v>
      </c>
      <c r="Q1656">
        <v>1.8872</v>
      </c>
      <c r="R1656">
        <v>1.0424</v>
      </c>
      <c r="S1656">
        <v>2.7437</v>
      </c>
      <c r="T1656">
        <v>4.5781000000000001</v>
      </c>
      <c r="U1656">
        <v>4.9996</v>
      </c>
      <c r="V1656">
        <v>29.334600000000002</v>
      </c>
      <c r="W1656">
        <v>30.7821</v>
      </c>
      <c r="X1656">
        <v>31.783799999999999</v>
      </c>
      <c r="Y1656">
        <v>33.075600000000001</v>
      </c>
      <c r="Z1656">
        <v>11.4535</v>
      </c>
      <c r="AA1656">
        <v>12.0984</v>
      </c>
      <c r="AB1656">
        <v>13.3134</v>
      </c>
      <c r="AC1656">
        <v>13.3469</v>
      </c>
      <c r="AD1656">
        <v>11.4261</v>
      </c>
      <c r="AE1656">
        <v>11.6325</v>
      </c>
      <c r="AF1656">
        <v>11.6921</v>
      </c>
      <c r="AG1656">
        <v>11.670999999999999</v>
      </c>
      <c r="AH1656">
        <v>12.7994</v>
      </c>
      <c r="AI1656">
        <v>13.6366</v>
      </c>
      <c r="AJ1656">
        <v>13.5314</v>
      </c>
      <c r="AK1656">
        <v>13.9391</v>
      </c>
      <c r="AL1656">
        <v>13.8612</v>
      </c>
      <c r="AM1656">
        <v>13.9704</v>
      </c>
      <c r="AN1656">
        <v>14.3459</v>
      </c>
      <c r="AO1656">
        <v>14.3971</v>
      </c>
      <c r="AP1656">
        <v>14.4633</v>
      </c>
      <c r="AQ1656">
        <v>14.282399999999999</v>
      </c>
      <c r="AR1656">
        <v>13.734500000000001</v>
      </c>
      <c r="AS1656">
        <v>14.819900000000001</v>
      </c>
      <c r="AT1656">
        <v>16.307099999999998</v>
      </c>
      <c r="AU1656">
        <v>17.454499999999999</v>
      </c>
    </row>
    <row r="1657" spans="1:47" x14ac:dyDescent="0.25">
      <c r="A1657" t="s">
        <v>135</v>
      </c>
      <c r="B1657">
        <f>_xll.BDH($A1657,"RETURN_COM_EQY","2007-05-31","","Dir=H","Per=M","Days=A","Dts=H","cols=46;rows=1")</f>
        <v>17.5501</v>
      </c>
      <c r="C1657">
        <v>19.3371</v>
      </c>
      <c r="D1657">
        <v>17.417300000000001</v>
      </c>
      <c r="E1657">
        <v>16.744800000000001</v>
      </c>
      <c r="F1657">
        <v>16.5886</v>
      </c>
      <c r="G1657">
        <v>14.6187</v>
      </c>
      <c r="H1657">
        <v>13.9474</v>
      </c>
      <c r="I1657">
        <v>13.064299999999999</v>
      </c>
      <c r="J1657">
        <v>11.714399999999999</v>
      </c>
      <c r="K1657">
        <v>11.1347</v>
      </c>
      <c r="L1657">
        <v>10.7441</v>
      </c>
      <c r="M1657">
        <v>11.1111</v>
      </c>
      <c r="N1657">
        <v>11.394299999999999</v>
      </c>
      <c r="O1657">
        <v>13.01</v>
      </c>
      <c r="P1657">
        <v>14.1509</v>
      </c>
      <c r="Q1657">
        <v>14.4998</v>
      </c>
      <c r="R1657">
        <v>15.4018</v>
      </c>
      <c r="S1657">
        <v>13.990500000000001</v>
      </c>
      <c r="T1657">
        <v>14.1905</v>
      </c>
      <c r="U1657">
        <v>14.5052</v>
      </c>
      <c r="V1657">
        <v>13.2631</v>
      </c>
      <c r="W1657">
        <v>13.1844</v>
      </c>
      <c r="X1657">
        <v>13.319100000000001</v>
      </c>
      <c r="Y1657">
        <v>13.178100000000001</v>
      </c>
      <c r="Z1657">
        <v>12.891</v>
      </c>
      <c r="AA1657">
        <v>12.6203</v>
      </c>
      <c r="AB1657">
        <v>13.018800000000001</v>
      </c>
      <c r="AC1657">
        <v>12.1137</v>
      </c>
      <c r="AD1657">
        <v>12.006399999999999</v>
      </c>
      <c r="AE1657">
        <v>12.103400000000001</v>
      </c>
      <c r="AF1657">
        <v>11.3558</v>
      </c>
      <c r="AG1657">
        <v>11.185600000000001</v>
      </c>
      <c r="AH1657">
        <v>10.905900000000001</v>
      </c>
      <c r="AI1657">
        <v>14.2141</v>
      </c>
      <c r="AJ1657">
        <v>14.254099999999999</v>
      </c>
      <c r="AK1657">
        <v>14.8155</v>
      </c>
      <c r="AL1657">
        <v>14.2591</v>
      </c>
      <c r="AM1657">
        <v>10.7644</v>
      </c>
      <c r="AN1657">
        <v>10.932700000000001</v>
      </c>
      <c r="AO1657">
        <v>9.5257000000000005</v>
      </c>
      <c r="AP1657">
        <v>8.8651</v>
      </c>
      <c r="AQ1657">
        <v>9.8004999999999995</v>
      </c>
      <c r="AR1657">
        <v>10.086499999999999</v>
      </c>
      <c r="AS1657">
        <v>10.004</v>
      </c>
      <c r="AT1657">
        <v>10.2941</v>
      </c>
      <c r="AU1657">
        <v>10.399900000000001</v>
      </c>
    </row>
    <row r="1658" spans="1:47" x14ac:dyDescent="0.25">
      <c r="A1658" t="s">
        <v>136</v>
      </c>
      <c r="B1658">
        <f>_xll.BDH($A1658,"RETURN_COM_EQY","2007-05-31","","Dir=H","Per=M","Days=A","Dts=H","cols=46;rows=1")</f>
        <v>14.329599999999999</v>
      </c>
      <c r="C1658">
        <v>14.9809</v>
      </c>
      <c r="D1658">
        <v>13.4716</v>
      </c>
      <c r="E1658">
        <v>14.194599999999999</v>
      </c>
      <c r="F1658">
        <v>14.1258</v>
      </c>
      <c r="G1658">
        <v>14.037000000000001</v>
      </c>
      <c r="H1658">
        <v>12.761200000000001</v>
      </c>
      <c r="I1658">
        <v>10.9335</v>
      </c>
      <c r="J1658">
        <v>9.4581</v>
      </c>
      <c r="K1658">
        <v>10.012600000000001</v>
      </c>
      <c r="L1658">
        <v>9.6056000000000008</v>
      </c>
      <c r="M1658">
        <v>10.3064</v>
      </c>
      <c r="N1658">
        <v>11.1356</v>
      </c>
      <c r="O1658">
        <v>11.123699999999999</v>
      </c>
      <c r="P1658">
        <v>11.952400000000001</v>
      </c>
      <c r="Q1658">
        <v>11.5854</v>
      </c>
      <c r="R1658">
        <v>11.845800000000001</v>
      </c>
      <c r="S1658">
        <v>12.835100000000001</v>
      </c>
      <c r="T1658">
        <v>13.241099999999999</v>
      </c>
      <c r="U1658">
        <v>13.481299999999999</v>
      </c>
      <c r="V1658">
        <v>13.995799999999999</v>
      </c>
      <c r="W1658">
        <v>14.7309</v>
      </c>
      <c r="X1658">
        <v>14.3089</v>
      </c>
      <c r="Y1658">
        <v>14.8993</v>
      </c>
      <c r="Z1658">
        <v>14.330500000000001</v>
      </c>
      <c r="AA1658">
        <v>14.405799999999999</v>
      </c>
      <c r="AB1658">
        <v>15.4535</v>
      </c>
      <c r="AC1658">
        <v>16.0914</v>
      </c>
      <c r="AD1658">
        <v>16.6098</v>
      </c>
      <c r="AE1658">
        <v>16.5975</v>
      </c>
      <c r="AF1658">
        <v>17.726500000000001</v>
      </c>
      <c r="AG1658">
        <v>17.671299999999999</v>
      </c>
      <c r="AH1658">
        <v>17.975000000000001</v>
      </c>
      <c r="AI1658">
        <v>18.734300000000001</v>
      </c>
      <c r="AJ1658">
        <v>20.607600000000001</v>
      </c>
      <c r="AK1658">
        <v>20.219200000000001</v>
      </c>
      <c r="AL1658">
        <v>20.347899999999999</v>
      </c>
      <c r="AM1658">
        <v>21.394200000000001</v>
      </c>
      <c r="AN1658">
        <v>20.626799999999999</v>
      </c>
      <c r="AO1658">
        <v>21.0106</v>
      </c>
      <c r="AP1658">
        <v>20.764700000000001</v>
      </c>
      <c r="AQ1658">
        <v>21.234300000000001</v>
      </c>
      <c r="AR1658">
        <v>25.258099999999999</v>
      </c>
      <c r="AS1658">
        <v>25.800899999999999</v>
      </c>
      <c r="AT1658">
        <v>27.1341</v>
      </c>
      <c r="AU1658">
        <v>27.9682</v>
      </c>
    </row>
    <row r="1659" spans="1:47" x14ac:dyDescent="0.25">
      <c r="A1659" t="s">
        <v>137</v>
      </c>
      <c r="B1659">
        <f>_xll.BDH($A1659,"RETURN_COM_EQY","2007-05-31","","Dir=H","Per=M","Days=A","Dts=H","cols=46;rows=1")</f>
        <v>0.50339999999999996</v>
      </c>
      <c r="C1659">
        <v>2.3336000000000001</v>
      </c>
      <c r="D1659">
        <v>-1.5125</v>
      </c>
      <c r="E1659">
        <v>-1.2062999999999999</v>
      </c>
      <c r="F1659">
        <v>-1.8648</v>
      </c>
      <c r="G1659">
        <v>0.79359999999999997</v>
      </c>
      <c r="H1659">
        <v>6.2914000000000003</v>
      </c>
      <c r="I1659">
        <v>7.8634000000000004</v>
      </c>
      <c r="J1659">
        <v>10.221</v>
      </c>
      <c r="K1659">
        <v>8.5921000000000003</v>
      </c>
      <c r="L1659">
        <v>9.2884999999999991</v>
      </c>
      <c r="M1659">
        <v>9.8628999999999998</v>
      </c>
      <c r="N1659">
        <v>8.4114000000000004</v>
      </c>
      <c r="O1659">
        <v>9.6369000000000007</v>
      </c>
      <c r="P1659">
        <v>10.516999999999999</v>
      </c>
      <c r="Q1659">
        <v>12.316599999999999</v>
      </c>
      <c r="R1659">
        <v>14.3514</v>
      </c>
      <c r="S1659">
        <v>15.0343</v>
      </c>
      <c r="T1659">
        <v>17.773599999999998</v>
      </c>
      <c r="U1659">
        <v>16.1616</v>
      </c>
      <c r="V1659">
        <v>16.748799999999999</v>
      </c>
      <c r="W1659">
        <v>16.662700000000001</v>
      </c>
      <c r="X1659">
        <v>14.729800000000001</v>
      </c>
      <c r="Y1659">
        <v>14.8895</v>
      </c>
      <c r="Z1659">
        <v>15.0754</v>
      </c>
      <c r="AA1659">
        <v>16.1846</v>
      </c>
      <c r="AB1659">
        <v>15.7174</v>
      </c>
      <c r="AC1659">
        <v>15.788600000000001</v>
      </c>
      <c r="AD1659">
        <v>15.175700000000001</v>
      </c>
      <c r="AE1659">
        <v>15.836</v>
      </c>
      <c r="AF1659">
        <v>15.7538</v>
      </c>
      <c r="AG1659">
        <v>15.092000000000001</v>
      </c>
      <c r="AH1659">
        <v>13.933299999999999</v>
      </c>
      <c r="AI1659">
        <v>12.27</v>
      </c>
      <c r="AJ1659">
        <v>12.417400000000001</v>
      </c>
      <c r="AK1659">
        <v>13.0129</v>
      </c>
      <c r="AL1659">
        <v>14.2804</v>
      </c>
      <c r="AM1659">
        <v>13.4993</v>
      </c>
      <c r="AN1659">
        <v>14.8672</v>
      </c>
      <c r="AO1659">
        <v>14.190899999999999</v>
      </c>
      <c r="AP1659">
        <v>13.6008</v>
      </c>
      <c r="AQ1659">
        <v>13.5441</v>
      </c>
      <c r="AR1659">
        <v>-12.378500000000001</v>
      </c>
      <c r="AS1659">
        <v>-11.437200000000001</v>
      </c>
      <c r="AT1659">
        <v>-12.5557</v>
      </c>
      <c r="AU1659">
        <v>-13.062900000000001</v>
      </c>
    </row>
    <row r="1660" spans="1:47" x14ac:dyDescent="0.25">
      <c r="A1660" t="s">
        <v>138</v>
      </c>
      <c r="B1660">
        <f>_xll.BDH($A1660,"RETURN_COM_EQY","2007-05-31","","Dir=H","Per=M","Days=A","Dts=H","cols=46;rows=1")</f>
        <v>0.50339999999999996</v>
      </c>
      <c r="C1660">
        <v>2.3336000000000001</v>
      </c>
      <c r="D1660">
        <v>-1.5125</v>
      </c>
      <c r="E1660">
        <v>-1.2062999999999999</v>
      </c>
      <c r="F1660">
        <v>-1.8648</v>
      </c>
      <c r="G1660">
        <v>0.79359999999999997</v>
      </c>
      <c r="H1660">
        <v>6.2914000000000003</v>
      </c>
      <c r="I1660">
        <v>7.8634000000000004</v>
      </c>
      <c r="J1660">
        <v>10.221</v>
      </c>
      <c r="K1660">
        <v>8.5921000000000003</v>
      </c>
      <c r="L1660">
        <v>9.2884999999999991</v>
      </c>
      <c r="M1660">
        <v>9.8628999999999998</v>
      </c>
      <c r="N1660">
        <v>8.4114000000000004</v>
      </c>
      <c r="O1660">
        <v>9.6369000000000007</v>
      </c>
      <c r="P1660">
        <v>10.516999999999999</v>
      </c>
      <c r="Q1660">
        <v>12.316599999999999</v>
      </c>
      <c r="R1660">
        <v>14.3514</v>
      </c>
      <c r="S1660">
        <v>15.0343</v>
      </c>
      <c r="T1660">
        <v>17.773599999999998</v>
      </c>
      <c r="U1660">
        <v>16.1616</v>
      </c>
      <c r="V1660">
        <v>16.748799999999999</v>
      </c>
      <c r="W1660">
        <v>16.662700000000001</v>
      </c>
      <c r="X1660">
        <v>14.729800000000001</v>
      </c>
      <c r="Y1660">
        <v>14.8895</v>
      </c>
      <c r="Z1660">
        <v>15.0754</v>
      </c>
      <c r="AA1660">
        <v>16.1846</v>
      </c>
      <c r="AB1660">
        <v>15.7174</v>
      </c>
      <c r="AC1660">
        <v>15.788600000000001</v>
      </c>
      <c r="AD1660">
        <v>15.175700000000001</v>
      </c>
      <c r="AE1660">
        <v>15.836</v>
      </c>
      <c r="AF1660">
        <v>15.7538</v>
      </c>
      <c r="AG1660">
        <v>15.092000000000001</v>
      </c>
      <c r="AH1660">
        <v>13.933299999999999</v>
      </c>
      <c r="AI1660">
        <v>12.27</v>
      </c>
      <c r="AJ1660">
        <v>12.417400000000001</v>
      </c>
      <c r="AK1660">
        <v>13.0129</v>
      </c>
      <c r="AL1660">
        <v>14.2804</v>
      </c>
      <c r="AM1660">
        <v>13.4993</v>
      </c>
      <c r="AN1660">
        <v>14.8672</v>
      </c>
      <c r="AO1660">
        <v>14.190899999999999</v>
      </c>
      <c r="AP1660">
        <v>13.6008</v>
      </c>
      <c r="AQ1660">
        <v>13.5441</v>
      </c>
      <c r="AR1660">
        <v>-12.378500000000001</v>
      </c>
      <c r="AS1660">
        <v>-11.437200000000001</v>
      </c>
      <c r="AT1660">
        <v>-12.5557</v>
      </c>
      <c r="AU1660">
        <v>-13.062900000000001</v>
      </c>
    </row>
    <row r="1661" spans="1:47" x14ac:dyDescent="0.25">
      <c r="A1661" t="s">
        <v>139</v>
      </c>
      <c r="B1661" t="str">
        <f>_xll.BDH($A1661,"RETURN_COM_EQY","2007-05-31","","Dir=H","Per=M","Days=A","Dts=H","cols=46;rows=1")</f>
        <v>#N/A N/A</v>
      </c>
      <c r="C1661" t="s">
        <v>506</v>
      </c>
      <c r="D1661" t="s">
        <v>506</v>
      </c>
      <c r="E1661" t="s">
        <v>506</v>
      </c>
      <c r="F1661" t="s">
        <v>506</v>
      </c>
      <c r="G1661" t="s">
        <v>506</v>
      </c>
      <c r="H1661" t="s">
        <v>506</v>
      </c>
      <c r="I1661" t="s">
        <v>506</v>
      </c>
      <c r="J1661" t="s">
        <v>506</v>
      </c>
      <c r="K1661" t="s">
        <v>506</v>
      </c>
      <c r="L1661" t="s">
        <v>506</v>
      </c>
      <c r="M1661" t="s">
        <v>506</v>
      </c>
      <c r="N1661" t="s">
        <v>506</v>
      </c>
      <c r="O1661" t="s">
        <v>506</v>
      </c>
      <c r="P1661" t="s">
        <v>506</v>
      </c>
      <c r="Q1661" t="s">
        <v>506</v>
      </c>
      <c r="R1661" t="s">
        <v>506</v>
      </c>
      <c r="S1661" t="s">
        <v>506</v>
      </c>
      <c r="T1661" t="s">
        <v>506</v>
      </c>
      <c r="U1661" t="s">
        <v>506</v>
      </c>
      <c r="V1661" t="s">
        <v>506</v>
      </c>
      <c r="W1661">
        <v>701.92399999999998</v>
      </c>
      <c r="X1661">
        <v>701.92399999999998</v>
      </c>
      <c r="Y1661">
        <v>701.92399999999998</v>
      </c>
      <c r="Z1661">
        <v>99.065399999999997</v>
      </c>
      <c r="AA1661">
        <v>179.84049999999999</v>
      </c>
      <c r="AB1661">
        <v>159.27699999999999</v>
      </c>
      <c r="AC1661">
        <v>108.1614</v>
      </c>
      <c r="AD1661">
        <v>112.0385</v>
      </c>
      <c r="AE1661">
        <v>73.308400000000006</v>
      </c>
      <c r="AF1661">
        <v>63.188299999999998</v>
      </c>
      <c r="AG1661">
        <v>65.502899999999997</v>
      </c>
      <c r="AH1661">
        <v>60.137999999999998</v>
      </c>
      <c r="AI1661">
        <v>58.292200000000001</v>
      </c>
      <c r="AJ1661">
        <v>33.700499999999998</v>
      </c>
      <c r="AK1661">
        <v>31.431000000000001</v>
      </c>
      <c r="AL1661">
        <v>30.715499999999999</v>
      </c>
      <c r="AM1661">
        <v>30.0046</v>
      </c>
      <c r="AN1661">
        <v>40.691899999999997</v>
      </c>
      <c r="AO1661">
        <v>35.5916</v>
      </c>
      <c r="AP1661">
        <v>24.8841</v>
      </c>
      <c r="AQ1661">
        <v>21.7119</v>
      </c>
      <c r="AR1661">
        <v>36.337899999999998</v>
      </c>
      <c r="AS1661">
        <v>33.493299999999998</v>
      </c>
      <c r="AT1661">
        <v>38.1723</v>
      </c>
      <c r="AU1661">
        <v>38.030900000000003</v>
      </c>
    </row>
    <row r="1662" spans="1:47" x14ac:dyDescent="0.25">
      <c r="A1662" t="s">
        <v>140</v>
      </c>
      <c r="B1662">
        <f>_xll.BDH($A1662,"RETURN_COM_EQY","2007-05-31","","Dir=H","Per=M","Days=A","Dts=H","cols=46;rows=1")</f>
        <v>7.8100000000000005</v>
      </c>
      <c r="C1662">
        <v>5.3532999999999999</v>
      </c>
      <c r="D1662">
        <v>3.4150999999999998</v>
      </c>
      <c r="E1662">
        <v>0.76470000000000005</v>
      </c>
      <c r="F1662">
        <v>0.85299999999999998</v>
      </c>
      <c r="G1662">
        <v>1.8519000000000001</v>
      </c>
      <c r="H1662">
        <v>3.5131000000000001</v>
      </c>
      <c r="I1662">
        <v>4.4482999999999997</v>
      </c>
      <c r="J1662">
        <v>5.2979000000000003</v>
      </c>
      <c r="K1662">
        <v>5.4134000000000002</v>
      </c>
      <c r="L1662">
        <v>5.5937999999999999</v>
      </c>
      <c r="M1662">
        <v>5.8544999999999998</v>
      </c>
      <c r="N1662">
        <v>4.6639999999999997</v>
      </c>
      <c r="O1662">
        <v>4.2196999999999996</v>
      </c>
      <c r="P1662">
        <v>5.4313000000000002</v>
      </c>
      <c r="Q1662">
        <v>6.4507000000000003</v>
      </c>
      <c r="R1662">
        <v>6.9131</v>
      </c>
      <c r="S1662">
        <v>7.3539000000000003</v>
      </c>
      <c r="T1662">
        <v>7.9818999999999996</v>
      </c>
      <c r="U1662">
        <v>7.5468999999999999</v>
      </c>
      <c r="V1662">
        <v>8.1722000000000001</v>
      </c>
      <c r="W1662">
        <v>6.8284000000000002</v>
      </c>
      <c r="X1662">
        <v>7.0331999999999999</v>
      </c>
      <c r="Y1662">
        <v>6.9843000000000002</v>
      </c>
      <c r="Z1662">
        <v>7.1325000000000003</v>
      </c>
      <c r="AA1662">
        <v>9.2070000000000007</v>
      </c>
      <c r="AB1662">
        <v>9.4156999999999993</v>
      </c>
      <c r="AC1662">
        <v>9.4586000000000006</v>
      </c>
      <c r="AD1662">
        <v>8.1432000000000002</v>
      </c>
      <c r="AE1662">
        <v>7.5193000000000003</v>
      </c>
      <c r="AF1662">
        <v>4.6401000000000003</v>
      </c>
      <c r="AG1662">
        <v>7.2275</v>
      </c>
      <c r="AH1662">
        <v>8.9918999999999993</v>
      </c>
      <c r="AI1662">
        <v>7.2259000000000002</v>
      </c>
      <c r="AJ1662">
        <v>7.2478999999999996</v>
      </c>
      <c r="AK1662">
        <v>5.3311000000000002</v>
      </c>
      <c r="AL1662">
        <v>2.2932000000000001</v>
      </c>
      <c r="AM1662">
        <v>6.6120000000000001</v>
      </c>
      <c r="AN1662">
        <v>9.2072000000000003</v>
      </c>
      <c r="AO1662">
        <v>10.1791</v>
      </c>
      <c r="AP1662">
        <v>10.978199999999999</v>
      </c>
      <c r="AQ1662">
        <v>3.0326</v>
      </c>
      <c r="AR1662">
        <v>2.5973999999999999</v>
      </c>
      <c r="AS1662">
        <v>2.9803999999999999</v>
      </c>
      <c r="AT1662">
        <v>3.0846999999999998</v>
      </c>
      <c r="AU1662">
        <v>3.0285000000000002</v>
      </c>
    </row>
    <row r="1663" spans="1:47" x14ac:dyDescent="0.25">
      <c r="A1663" t="s">
        <v>141</v>
      </c>
      <c r="B1663">
        <f>_xll.BDH($A1663,"RETURN_COM_EQY","2007-05-31","","Dir=H","Per=M","Days=A","Dts=H","cols=46;rows=1")</f>
        <v>18.113800000000001</v>
      </c>
      <c r="C1663">
        <v>19.053799999999999</v>
      </c>
      <c r="D1663">
        <v>18.672599999999999</v>
      </c>
      <c r="E1663">
        <v>19.369599999999998</v>
      </c>
      <c r="F1663">
        <v>19.346</v>
      </c>
      <c r="G1663">
        <v>20.6127</v>
      </c>
      <c r="H1663">
        <v>20.476400000000002</v>
      </c>
      <c r="I1663">
        <v>21.242799999999999</v>
      </c>
      <c r="J1663">
        <v>22.163799999999998</v>
      </c>
      <c r="K1663">
        <v>23.586200000000002</v>
      </c>
      <c r="L1663">
        <v>23.8965</v>
      </c>
      <c r="M1663">
        <v>25.146599999999999</v>
      </c>
      <c r="N1663">
        <v>25.617599999999999</v>
      </c>
      <c r="O1663">
        <v>27.0213</v>
      </c>
      <c r="P1663">
        <v>27.511900000000001</v>
      </c>
      <c r="Q1663">
        <v>31.276800000000001</v>
      </c>
      <c r="R1663">
        <v>30.419</v>
      </c>
      <c r="S1663">
        <v>32.380800000000001</v>
      </c>
      <c r="T1663">
        <v>34.833799999999997</v>
      </c>
      <c r="U1663">
        <v>33.9298</v>
      </c>
      <c r="V1663">
        <v>33.928100000000001</v>
      </c>
      <c r="W1663">
        <v>38.756799999999998</v>
      </c>
      <c r="X1663">
        <v>41.1235</v>
      </c>
      <c r="Y1663">
        <v>39.542900000000003</v>
      </c>
      <c r="Z1663">
        <v>38.352899999999998</v>
      </c>
      <c r="AA1663">
        <v>49.017200000000003</v>
      </c>
      <c r="AB1663">
        <v>42.043700000000001</v>
      </c>
      <c r="AC1663">
        <v>39.339300000000001</v>
      </c>
      <c r="AD1663">
        <v>36.542499999999997</v>
      </c>
      <c r="AE1663">
        <v>47.623899999999999</v>
      </c>
      <c r="AF1663">
        <v>40.558900000000001</v>
      </c>
      <c r="AG1663">
        <v>33.281100000000002</v>
      </c>
      <c r="AH1663">
        <v>11.322800000000001</v>
      </c>
      <c r="AI1663">
        <v>9.0792999999999999</v>
      </c>
      <c r="AJ1663">
        <v>9.1216000000000008</v>
      </c>
      <c r="AK1663">
        <v>13.626099999999999</v>
      </c>
      <c r="AL1663">
        <v>16.0334</v>
      </c>
      <c r="AM1663">
        <v>17.486599999999999</v>
      </c>
      <c r="AN1663">
        <v>18.2986</v>
      </c>
      <c r="AO1663">
        <v>16.813600000000001</v>
      </c>
      <c r="AP1663">
        <v>17.3125</v>
      </c>
      <c r="AQ1663">
        <v>17.842700000000001</v>
      </c>
      <c r="AR1663">
        <v>27.272100000000002</v>
      </c>
      <c r="AS1663">
        <v>25.828600000000002</v>
      </c>
      <c r="AT1663">
        <v>25.384</v>
      </c>
      <c r="AU1663">
        <v>24.983599999999999</v>
      </c>
    </row>
    <row r="1664" spans="1:47" x14ac:dyDescent="0.25">
      <c r="A1664" t="s">
        <v>142</v>
      </c>
      <c r="B1664">
        <f>_xll.BDH($A1664,"RETURN_COM_EQY","2007-05-31","","Dir=H","Per=M","Days=A","Dts=H","cols=46;rows=1")</f>
        <v>15.392200000000001</v>
      </c>
      <c r="C1664">
        <v>15.425599999999999</v>
      </c>
      <c r="D1664">
        <v>17.0443</v>
      </c>
      <c r="E1664">
        <v>17.3155</v>
      </c>
      <c r="F1664">
        <v>16.1526</v>
      </c>
      <c r="G1664">
        <v>16.759</v>
      </c>
      <c r="H1664">
        <v>15.268800000000001</v>
      </c>
      <c r="I1664">
        <v>12.811299999999999</v>
      </c>
      <c r="J1664">
        <v>11.675599999999999</v>
      </c>
      <c r="K1664">
        <v>9.5069999999999997</v>
      </c>
      <c r="L1664">
        <v>9.0505999999999993</v>
      </c>
      <c r="M1664">
        <v>10.5016</v>
      </c>
      <c r="N1664">
        <v>12.1145</v>
      </c>
      <c r="O1664">
        <v>14.2781</v>
      </c>
      <c r="P1664">
        <v>16.2622</v>
      </c>
      <c r="Q1664">
        <v>17.882400000000001</v>
      </c>
      <c r="R1664">
        <v>19.265599999999999</v>
      </c>
      <c r="S1664">
        <v>17.619599999999998</v>
      </c>
      <c r="T1664">
        <v>18.932700000000001</v>
      </c>
      <c r="U1664">
        <v>18.231200000000001</v>
      </c>
      <c r="V1664">
        <v>17.174800000000001</v>
      </c>
      <c r="W1664">
        <v>18.4207</v>
      </c>
      <c r="X1664">
        <v>16.468800000000002</v>
      </c>
      <c r="Y1664">
        <v>16.748999999999999</v>
      </c>
      <c r="Z1664">
        <v>18.6492</v>
      </c>
      <c r="AA1664">
        <v>18.462800000000001</v>
      </c>
      <c r="AB1664">
        <v>19.4846</v>
      </c>
      <c r="AC1664">
        <v>22.4038</v>
      </c>
      <c r="AD1664">
        <v>18.860600000000002</v>
      </c>
      <c r="AE1664">
        <v>17.377199999999998</v>
      </c>
      <c r="AF1664">
        <v>17.0792</v>
      </c>
      <c r="AG1664">
        <v>22.508099999999999</v>
      </c>
      <c r="AH1664">
        <v>25.1844</v>
      </c>
      <c r="AI1664">
        <v>23.965499999999999</v>
      </c>
      <c r="AJ1664">
        <v>23.684000000000001</v>
      </c>
      <c r="AK1664">
        <v>20.8781</v>
      </c>
      <c r="AL1664">
        <v>14.9344</v>
      </c>
      <c r="AM1664">
        <v>13.3118</v>
      </c>
      <c r="AN1664">
        <v>13.672000000000001</v>
      </c>
      <c r="AO1664">
        <v>15.206899999999999</v>
      </c>
      <c r="AP1664">
        <v>16.119599999999998</v>
      </c>
      <c r="AQ1664">
        <v>16.774000000000001</v>
      </c>
      <c r="AR1664">
        <v>19.838000000000001</v>
      </c>
      <c r="AS1664">
        <v>18.355699999999999</v>
      </c>
      <c r="AT1664">
        <v>21.604299999999999</v>
      </c>
      <c r="AU1664">
        <v>20.648800000000001</v>
      </c>
    </row>
    <row r="1665" spans="1:47" x14ac:dyDescent="0.25">
      <c r="A1665" t="s">
        <v>143</v>
      </c>
      <c r="B1665">
        <f>_xll.BDH($A1665,"RETURN_COM_EQY","2007-05-31","","Dir=H","Per=M","Days=A","Dts=H","cols=46;rows=1")</f>
        <v>12.517300000000001</v>
      </c>
      <c r="C1665">
        <v>11.9794</v>
      </c>
      <c r="D1665">
        <v>11.982900000000001</v>
      </c>
      <c r="E1665">
        <v>8.2241999999999997</v>
      </c>
      <c r="F1665">
        <v>7.2099000000000002</v>
      </c>
      <c r="G1665">
        <v>4.9246999999999996</v>
      </c>
      <c r="H1665">
        <v>2.6299000000000001</v>
      </c>
      <c r="I1665">
        <v>3.7907000000000002</v>
      </c>
      <c r="J1665">
        <v>1.0706</v>
      </c>
      <c r="K1665">
        <v>-16.462399999999999</v>
      </c>
      <c r="L1665">
        <v>-17.937000000000001</v>
      </c>
      <c r="M1665">
        <v>-20.322500000000002</v>
      </c>
      <c r="N1665">
        <v>-17.500900000000001</v>
      </c>
      <c r="O1665">
        <v>-1.3246</v>
      </c>
      <c r="P1665">
        <v>-0.71089999999999998</v>
      </c>
      <c r="Q1665">
        <v>2.4948999999999999</v>
      </c>
      <c r="R1665">
        <v>3.0598000000000001</v>
      </c>
      <c r="S1665">
        <v>-0.20050000000000001</v>
      </c>
      <c r="T1665">
        <v>1.5859000000000001</v>
      </c>
      <c r="U1665">
        <v>-2.5770999999999997</v>
      </c>
      <c r="V1665">
        <v>-2.6400999999999999</v>
      </c>
      <c r="W1665">
        <v>-2.4817999999999998</v>
      </c>
      <c r="X1665">
        <v>-6.4913999999999996</v>
      </c>
      <c r="Y1665">
        <v>-2.7133000000000003</v>
      </c>
      <c r="Z1665">
        <v>1.2518</v>
      </c>
      <c r="AA1665">
        <v>2.2435999999999998</v>
      </c>
      <c r="AB1665">
        <v>6.7549000000000001</v>
      </c>
      <c r="AC1665">
        <v>5.6571999999999996</v>
      </c>
      <c r="AD1665">
        <v>7.8361999999999998</v>
      </c>
      <c r="AE1665">
        <v>10.2744</v>
      </c>
      <c r="AF1665">
        <v>7.5524000000000004</v>
      </c>
      <c r="AG1665">
        <v>9.2607999999999997</v>
      </c>
      <c r="AH1665">
        <v>18.914400000000001</v>
      </c>
      <c r="AI1665">
        <v>19.102699999999999</v>
      </c>
      <c r="AJ1665">
        <v>20.366900000000001</v>
      </c>
      <c r="AK1665">
        <v>19.6509</v>
      </c>
      <c r="AL1665">
        <v>7.6932</v>
      </c>
      <c r="AM1665">
        <v>8.5283999999999995</v>
      </c>
      <c r="AN1665">
        <v>9.3909000000000002</v>
      </c>
      <c r="AO1665">
        <v>10.2233</v>
      </c>
      <c r="AP1665">
        <v>36.337400000000002</v>
      </c>
      <c r="AQ1665">
        <v>36.468800000000002</v>
      </c>
      <c r="AR1665">
        <v>40.867600000000003</v>
      </c>
      <c r="AS1665">
        <v>40.926200000000001</v>
      </c>
      <c r="AT1665">
        <v>13.371499999999999</v>
      </c>
      <c r="AU1665">
        <v>10.8163</v>
      </c>
    </row>
    <row r="1666" spans="1:47" x14ac:dyDescent="0.25">
      <c r="A1666" t="s">
        <v>144</v>
      </c>
      <c r="B1666">
        <f>_xll.BDH($A1666,"RETURN_COM_EQY","2007-05-31","","Dir=H","Per=M","Days=A","Dts=H","cols=45;rows=1")</f>
        <v>17.8352</v>
      </c>
      <c r="C1666">
        <v>15.5533</v>
      </c>
      <c r="D1666">
        <v>17.300799999999999</v>
      </c>
      <c r="E1666">
        <v>17.300799999999999</v>
      </c>
      <c r="F1666">
        <v>17.300799999999999</v>
      </c>
      <c r="G1666">
        <v>17.300799999999999</v>
      </c>
      <c r="H1666">
        <v>17.300799999999999</v>
      </c>
      <c r="I1666">
        <v>17.300799999999999</v>
      </c>
      <c r="J1666">
        <v>24.881900000000002</v>
      </c>
      <c r="K1666">
        <v>24.8203</v>
      </c>
      <c r="L1666">
        <v>24.795300000000001</v>
      </c>
      <c r="M1666">
        <v>23.1143</v>
      </c>
      <c r="N1666">
        <v>23.866700000000002</v>
      </c>
      <c r="O1666">
        <v>24.342099999999999</v>
      </c>
      <c r="P1666">
        <v>24.1234</v>
      </c>
      <c r="Q1666">
        <v>24.865500000000001</v>
      </c>
      <c r="R1666">
        <v>24.8933</v>
      </c>
      <c r="S1666">
        <v>24.991</v>
      </c>
      <c r="T1666">
        <v>24.9635</v>
      </c>
      <c r="U1666">
        <v>25.175999999999998</v>
      </c>
      <c r="V1666">
        <v>25.498899999999999</v>
      </c>
      <c r="W1666">
        <v>25.700900000000001</v>
      </c>
      <c r="X1666">
        <v>23.077300000000001</v>
      </c>
      <c r="Y1666">
        <v>21.120100000000001</v>
      </c>
      <c r="Z1666">
        <v>18.893599999999999</v>
      </c>
      <c r="AA1666">
        <v>18.232800000000001</v>
      </c>
      <c r="AB1666">
        <v>16.3507</v>
      </c>
      <c r="AC1666">
        <v>13.5756</v>
      </c>
      <c r="AD1666">
        <v>34.252499999999998</v>
      </c>
      <c r="AE1666">
        <v>32.011899999999997</v>
      </c>
      <c r="AF1666">
        <v>31.687100000000001</v>
      </c>
      <c r="AG1666">
        <v>31.6007</v>
      </c>
      <c r="AH1666">
        <v>12.860300000000001</v>
      </c>
      <c r="AI1666">
        <v>18.006</v>
      </c>
      <c r="AJ1666">
        <v>16.395600000000002</v>
      </c>
      <c r="AK1666">
        <v>17.500900000000001</v>
      </c>
      <c r="AL1666">
        <v>18.876300000000001</v>
      </c>
      <c r="AM1666">
        <v>22.642600000000002</v>
      </c>
      <c r="AN1666">
        <v>25.438199999999998</v>
      </c>
      <c r="AO1666">
        <v>23.637699999999999</v>
      </c>
      <c r="AP1666">
        <v>25.279800000000002</v>
      </c>
      <c r="AQ1666">
        <v>25.752700000000001</v>
      </c>
      <c r="AR1666">
        <v>26.614899999999999</v>
      </c>
      <c r="AS1666">
        <v>27.743500000000001</v>
      </c>
      <c r="AT1666">
        <v>29.682300000000001</v>
      </c>
    </row>
    <row r="1667" spans="1:47" x14ac:dyDescent="0.25">
      <c r="A1667" t="s">
        <v>145</v>
      </c>
      <c r="B1667">
        <f>_xll.BDH($A1667,"RETURN_COM_EQY","2007-05-31","","Dir=H","Per=M","Days=A","Dts=H","cols=46;rows=1")</f>
        <v>14.632899999999999</v>
      </c>
      <c r="C1667">
        <v>14.843</v>
      </c>
      <c r="D1667">
        <v>16.595500000000001</v>
      </c>
      <c r="E1667">
        <v>17.808299999999999</v>
      </c>
      <c r="F1667">
        <v>11.738799999999999</v>
      </c>
      <c r="G1667">
        <v>11.4941</v>
      </c>
      <c r="H1667">
        <v>9.2166999999999994</v>
      </c>
      <c r="I1667">
        <v>8.4795999999999996</v>
      </c>
      <c r="J1667">
        <v>9.4169999999999998</v>
      </c>
      <c r="K1667">
        <v>8.8457000000000008</v>
      </c>
      <c r="L1667">
        <v>8.6693999999999996</v>
      </c>
      <c r="M1667">
        <v>9.2087000000000003</v>
      </c>
      <c r="N1667">
        <v>9.2298000000000009</v>
      </c>
      <c r="O1667">
        <v>9.2843</v>
      </c>
      <c r="P1667">
        <v>9.6922999999999995</v>
      </c>
      <c r="Q1667">
        <v>8.6480999999999995</v>
      </c>
      <c r="R1667">
        <v>10.388199999999999</v>
      </c>
      <c r="S1667">
        <v>10.473000000000001</v>
      </c>
      <c r="T1667">
        <v>10.3561</v>
      </c>
      <c r="U1667">
        <v>9.9445999999999994</v>
      </c>
      <c r="V1667">
        <v>9.1189999999999998</v>
      </c>
      <c r="W1667">
        <v>9.4574999999999996</v>
      </c>
      <c r="X1667">
        <v>8.4827999999999992</v>
      </c>
      <c r="Y1667">
        <v>9.3605</v>
      </c>
      <c r="Z1667">
        <v>8.8063000000000002</v>
      </c>
      <c r="AA1667">
        <v>8.0969999999999995</v>
      </c>
      <c r="AB1667">
        <v>8.6439000000000004</v>
      </c>
      <c r="AC1667">
        <v>9.5844000000000005</v>
      </c>
      <c r="AD1667">
        <v>9.9229000000000003</v>
      </c>
      <c r="AE1667">
        <v>9.0993999999999993</v>
      </c>
      <c r="AF1667">
        <v>11.139799999999999</v>
      </c>
      <c r="AG1667">
        <v>10.153700000000001</v>
      </c>
      <c r="AH1667">
        <v>10.1166</v>
      </c>
      <c r="AI1667">
        <v>11.1419</v>
      </c>
      <c r="AJ1667">
        <v>8.5033999999999992</v>
      </c>
      <c r="AK1667">
        <v>7.9877000000000002</v>
      </c>
      <c r="AL1667">
        <v>8.5927000000000007</v>
      </c>
      <c r="AM1667">
        <v>9.1071000000000009</v>
      </c>
      <c r="AN1667">
        <v>9.7621000000000002</v>
      </c>
      <c r="AO1667">
        <v>11.2936</v>
      </c>
      <c r="AP1667">
        <v>11.7094</v>
      </c>
      <c r="AQ1667">
        <v>10.571300000000001</v>
      </c>
      <c r="AR1667">
        <v>12.244199999999999</v>
      </c>
      <c r="AS1667">
        <v>11.476800000000001</v>
      </c>
      <c r="AT1667">
        <v>12.1699</v>
      </c>
      <c r="AU1667">
        <v>12.4208</v>
      </c>
    </row>
    <row r="1668" spans="1:47" x14ac:dyDescent="0.25">
      <c r="A1668" t="s">
        <v>146</v>
      </c>
      <c r="B1668">
        <f>_xll.BDH($A1668,"RETURN_COM_EQY","2007-05-31","","Dir=H","Per=M","Days=A","Dts=H","cols=46;rows=1")</f>
        <v>7.8106</v>
      </c>
      <c r="C1668">
        <v>6.9123999999999999</v>
      </c>
      <c r="D1668">
        <v>6.9123999999999999</v>
      </c>
      <c r="E1668">
        <v>6.9123999999999999</v>
      </c>
      <c r="F1668">
        <v>6.9123999999999999</v>
      </c>
      <c r="G1668">
        <v>6.9123999999999999</v>
      </c>
      <c r="H1668">
        <v>6.4569999999999999</v>
      </c>
      <c r="I1668">
        <v>5.8231000000000002</v>
      </c>
      <c r="J1668">
        <v>5.4836</v>
      </c>
      <c r="K1668">
        <v>4.9374000000000002</v>
      </c>
      <c r="L1668">
        <v>5.0307000000000004</v>
      </c>
      <c r="M1668">
        <v>5.4535</v>
      </c>
      <c r="N1668">
        <v>3.2016999999999998</v>
      </c>
      <c r="O1668">
        <v>5.6805000000000003</v>
      </c>
      <c r="P1668">
        <v>5.9630999999999998</v>
      </c>
      <c r="Q1668">
        <v>6.2085999999999997</v>
      </c>
      <c r="R1668">
        <v>9.3480000000000008</v>
      </c>
      <c r="S1668">
        <v>8.2349999999999994</v>
      </c>
      <c r="T1668">
        <v>7.5330000000000004</v>
      </c>
      <c r="U1668">
        <v>6.5472999999999999</v>
      </c>
      <c r="V1668">
        <v>6.6619000000000002</v>
      </c>
      <c r="W1668">
        <v>5.0895999999999999</v>
      </c>
      <c r="X1668">
        <v>5.5567000000000002</v>
      </c>
      <c r="Y1668">
        <v>6.6119000000000003</v>
      </c>
      <c r="Z1668">
        <v>6.4012000000000002</v>
      </c>
      <c r="AA1668">
        <v>5.8779000000000003</v>
      </c>
      <c r="AB1668">
        <v>6.4847000000000001</v>
      </c>
      <c r="AC1668">
        <v>4.7366000000000001</v>
      </c>
      <c r="AD1668">
        <v>5.4462999999999999</v>
      </c>
      <c r="AE1668">
        <v>5.992</v>
      </c>
      <c r="AF1668">
        <v>4.5811999999999999</v>
      </c>
      <c r="AG1668">
        <v>6.9569000000000001</v>
      </c>
      <c r="AH1668">
        <v>6.9119000000000002</v>
      </c>
      <c r="AI1668">
        <v>5.9968000000000004</v>
      </c>
      <c r="AJ1668">
        <v>6.9874000000000001</v>
      </c>
      <c r="AK1668">
        <v>6.5379000000000005</v>
      </c>
      <c r="AL1668">
        <v>6.5731000000000002</v>
      </c>
      <c r="AM1668">
        <v>7.1115000000000004</v>
      </c>
      <c r="AN1668">
        <v>5.3293999999999997</v>
      </c>
      <c r="AO1668">
        <v>5.3632</v>
      </c>
      <c r="AP1668">
        <v>5.7920999999999996</v>
      </c>
      <c r="AQ1668">
        <v>5.1851000000000003</v>
      </c>
      <c r="AR1668">
        <v>7.3914</v>
      </c>
      <c r="AS1668">
        <v>7.1422999999999996</v>
      </c>
      <c r="AT1668">
        <v>6.6284000000000001</v>
      </c>
      <c r="AU1668">
        <v>6.8654999999999999</v>
      </c>
    </row>
    <row r="1669" spans="1:47" x14ac:dyDescent="0.25">
      <c r="A1669" t="s">
        <v>147</v>
      </c>
      <c r="B1669">
        <f>_xll.BDH($A1669,"RETURN_COM_EQY","2007-05-31","","Dir=H","Per=M","Days=A","Dts=H","cols=46;rows=1")</f>
        <v>29.1402</v>
      </c>
      <c r="C1669">
        <v>26.6892</v>
      </c>
      <c r="D1669">
        <v>25.638400000000001</v>
      </c>
      <c r="E1669">
        <v>24.877600000000001</v>
      </c>
      <c r="F1669">
        <v>22.073</v>
      </c>
      <c r="G1669">
        <v>20.459399999999999</v>
      </c>
      <c r="H1669">
        <v>21.380600000000001</v>
      </c>
      <c r="I1669">
        <v>20.9284</v>
      </c>
      <c r="J1669">
        <v>20.863</v>
      </c>
      <c r="K1669">
        <v>20.651499999999999</v>
      </c>
      <c r="L1669">
        <v>21.660499999999999</v>
      </c>
      <c r="M1669">
        <v>21.1236</v>
      </c>
      <c r="N1669">
        <v>20.362500000000001</v>
      </c>
      <c r="O1669">
        <v>20.298500000000001</v>
      </c>
      <c r="P1669">
        <v>19.724499999999999</v>
      </c>
      <c r="Q1669">
        <v>18.026</v>
      </c>
      <c r="R1669">
        <v>18.3124</v>
      </c>
      <c r="S1669">
        <v>18.464600000000001</v>
      </c>
      <c r="T1669">
        <v>23.206800000000001</v>
      </c>
      <c r="U1669">
        <v>24.080400000000001</v>
      </c>
      <c r="V1669">
        <v>24.366599999999998</v>
      </c>
      <c r="W1669">
        <v>23.290199999999999</v>
      </c>
      <c r="X1669">
        <v>18.1571</v>
      </c>
      <c r="Y1669">
        <v>14.0291</v>
      </c>
      <c r="Z1669">
        <v>17.993500000000001</v>
      </c>
      <c r="AA1669">
        <v>16.9573</v>
      </c>
      <c r="AB1669">
        <v>15.4582</v>
      </c>
      <c r="AC1669">
        <v>18.597200000000001</v>
      </c>
      <c r="AD1669">
        <v>15.2599</v>
      </c>
      <c r="AE1669">
        <v>15.738799999999999</v>
      </c>
      <c r="AF1669">
        <v>15.0602</v>
      </c>
      <c r="AG1669">
        <v>8.9131</v>
      </c>
      <c r="AH1669">
        <v>9.1013999999999999</v>
      </c>
      <c r="AI1669">
        <v>9.7086000000000006</v>
      </c>
      <c r="AJ1669">
        <v>5.3724999999999996</v>
      </c>
      <c r="AK1669">
        <v>9.8763000000000005</v>
      </c>
      <c r="AL1669">
        <v>7.2919</v>
      </c>
      <c r="AM1669">
        <v>14.464600000000001</v>
      </c>
      <c r="AN1669">
        <v>18.486999999999998</v>
      </c>
      <c r="AO1669">
        <v>24.992999999999999</v>
      </c>
      <c r="AP1669">
        <v>26.525099999999998</v>
      </c>
      <c r="AQ1669">
        <v>10.683400000000001</v>
      </c>
      <c r="AR1669">
        <v>14.213200000000001</v>
      </c>
      <c r="AS1669">
        <v>8.1189999999999998</v>
      </c>
      <c r="AT1669">
        <v>11.424799999999999</v>
      </c>
      <c r="AU1669">
        <v>14.230399999999999</v>
      </c>
    </row>
    <row r="1670" spans="1:47" x14ac:dyDescent="0.25">
      <c r="A1670" t="s">
        <v>148</v>
      </c>
      <c r="B1670">
        <f>_xll.BDH($A1670,"RETURN_COM_EQY","2007-05-31","","Dir=H","Per=M","Days=A","Dts=H","cols=46;rows=1")</f>
        <v>15.6564</v>
      </c>
      <c r="C1670">
        <v>15.044600000000001</v>
      </c>
      <c r="D1670">
        <v>18.232500000000002</v>
      </c>
      <c r="E1670">
        <v>18.3535</v>
      </c>
      <c r="F1670">
        <v>18.9758</v>
      </c>
      <c r="G1670">
        <v>25.914400000000001</v>
      </c>
      <c r="H1670">
        <v>-11.0227</v>
      </c>
      <c r="I1670">
        <v>-38.982700000000001</v>
      </c>
      <c r="J1670">
        <v>-42.279400000000003</v>
      </c>
      <c r="K1670">
        <v>-49.896099999999997</v>
      </c>
      <c r="L1670">
        <v>-15.212999999999999</v>
      </c>
      <c r="M1670">
        <v>17.767700000000001</v>
      </c>
      <c r="N1670">
        <v>19.9725</v>
      </c>
      <c r="O1670">
        <v>27.851700000000001</v>
      </c>
      <c r="P1670">
        <v>26.034500000000001</v>
      </c>
      <c r="Q1670">
        <v>20.86</v>
      </c>
      <c r="R1670">
        <v>30.388400000000001</v>
      </c>
      <c r="S1670">
        <v>23.952300000000001</v>
      </c>
      <c r="T1670">
        <v>23.135000000000002</v>
      </c>
      <c r="U1670">
        <v>22.741299999999999</v>
      </c>
      <c r="V1670">
        <v>11.055400000000001</v>
      </c>
      <c r="W1670">
        <v>3.0548000000000002</v>
      </c>
      <c r="X1670">
        <v>-0.97870000000000001</v>
      </c>
      <c r="Y1670">
        <v>-9.3366000000000007</v>
      </c>
      <c r="Z1670">
        <v>-8.2192000000000007</v>
      </c>
      <c r="AA1670">
        <v>-2.7976000000000001</v>
      </c>
      <c r="AB1670">
        <v>-0.13880000000000001</v>
      </c>
      <c r="AC1670">
        <v>8.1288999999999998</v>
      </c>
      <c r="AD1670">
        <v>7.8141999999999996</v>
      </c>
      <c r="AE1670">
        <v>10.2973</v>
      </c>
      <c r="AF1670">
        <v>7.5693000000000001</v>
      </c>
      <c r="AG1670">
        <v>-12.1015</v>
      </c>
      <c r="AH1670">
        <v>-31.594999999999999</v>
      </c>
      <c r="AI1670">
        <v>-61.238300000000002</v>
      </c>
      <c r="AJ1670">
        <v>-90.219700000000003</v>
      </c>
      <c r="AK1670">
        <v>-101.2496</v>
      </c>
      <c r="AL1670">
        <v>-110.1636</v>
      </c>
      <c r="AM1670">
        <v>-76.144499999999994</v>
      </c>
      <c r="AN1670">
        <v>-44.873699999999999</v>
      </c>
      <c r="AO1670">
        <v>-1.2271000000000001</v>
      </c>
      <c r="AP1670">
        <v>29.0822</v>
      </c>
      <c r="AQ1670">
        <v>14.1723</v>
      </c>
      <c r="AR1670">
        <v>10.212199999999999</v>
      </c>
      <c r="AS1670">
        <v>5.1395</v>
      </c>
      <c r="AT1670">
        <v>-3.3125</v>
      </c>
      <c r="AU1670">
        <v>26.168299999999999</v>
      </c>
    </row>
    <row r="1671" spans="1:47" x14ac:dyDescent="0.25">
      <c r="A1671" t="s">
        <v>149</v>
      </c>
      <c r="B1671" t="str">
        <f>_xll.BDH($A1671,"RETURN_COM_EQY","2007-05-31","","Dir=H","Per=M","Days=A","Dts=H","cols=46;rows=1")</f>
        <v>#N/A N/A</v>
      </c>
      <c r="C1671" t="s">
        <v>506</v>
      </c>
      <c r="D1671" t="s">
        <v>506</v>
      </c>
      <c r="E1671" t="s">
        <v>506</v>
      </c>
      <c r="F1671" t="s">
        <v>506</v>
      </c>
      <c r="G1671" t="s">
        <v>506</v>
      </c>
      <c r="H1671" t="s">
        <v>506</v>
      </c>
      <c r="I1671" t="s">
        <v>506</v>
      </c>
      <c r="J1671" t="s">
        <v>506</v>
      </c>
      <c r="K1671" t="s">
        <v>506</v>
      </c>
      <c r="L1671" t="s">
        <v>506</v>
      </c>
      <c r="M1671" t="s">
        <v>506</v>
      </c>
      <c r="N1671" t="s">
        <v>506</v>
      </c>
      <c r="O1671" t="s">
        <v>506</v>
      </c>
      <c r="P1671" t="s">
        <v>506</v>
      </c>
      <c r="Q1671" t="s">
        <v>506</v>
      </c>
      <c r="R1671" t="s">
        <v>506</v>
      </c>
      <c r="S1671" t="s">
        <v>506</v>
      </c>
      <c r="T1671" t="s">
        <v>506</v>
      </c>
      <c r="U1671" t="s">
        <v>506</v>
      </c>
      <c r="V1671" t="s">
        <v>506</v>
      </c>
      <c r="W1671" t="s">
        <v>506</v>
      </c>
      <c r="X1671" t="s">
        <v>506</v>
      </c>
      <c r="Y1671" t="s">
        <v>506</v>
      </c>
      <c r="Z1671" t="s">
        <v>506</v>
      </c>
      <c r="AA1671" t="s">
        <v>506</v>
      </c>
      <c r="AB1671" t="s">
        <v>506</v>
      </c>
      <c r="AC1671" t="s">
        <v>506</v>
      </c>
      <c r="AD1671" t="s">
        <v>506</v>
      </c>
      <c r="AE1671" t="s">
        <v>506</v>
      </c>
      <c r="AF1671" t="s">
        <v>506</v>
      </c>
      <c r="AG1671" t="s">
        <v>506</v>
      </c>
      <c r="AH1671" t="s">
        <v>506</v>
      </c>
      <c r="AI1671" t="s">
        <v>506</v>
      </c>
      <c r="AJ1671" t="s">
        <v>506</v>
      </c>
      <c r="AK1671" t="s">
        <v>506</v>
      </c>
      <c r="AL1671" t="s">
        <v>506</v>
      </c>
      <c r="AM1671" t="s">
        <v>506</v>
      </c>
      <c r="AN1671" t="s">
        <v>506</v>
      </c>
      <c r="AO1671" t="s">
        <v>506</v>
      </c>
      <c r="AP1671" t="s">
        <v>506</v>
      </c>
      <c r="AQ1671" t="s">
        <v>506</v>
      </c>
      <c r="AR1671">
        <v>4.3589000000000002</v>
      </c>
      <c r="AS1671">
        <v>4.3589000000000002</v>
      </c>
      <c r="AT1671">
        <v>1.8877999999999999</v>
      </c>
      <c r="AU1671">
        <v>2.1518999999999999</v>
      </c>
    </row>
    <row r="1672" spans="1:47" x14ac:dyDescent="0.25">
      <c r="A1672" t="s">
        <v>150</v>
      </c>
      <c r="B1672" t="str">
        <f>_xll.BDH($A1672,"RETURN_COM_EQY","2007-05-31","","Dir=H","Per=M","Days=A","Dts=H","cols=46;rows=1")</f>
        <v>#N/A N/A</v>
      </c>
      <c r="C1672" t="s">
        <v>506</v>
      </c>
      <c r="D1672" t="s">
        <v>506</v>
      </c>
      <c r="E1672" t="s">
        <v>506</v>
      </c>
      <c r="F1672" t="s">
        <v>506</v>
      </c>
      <c r="G1672" t="s">
        <v>506</v>
      </c>
      <c r="H1672" t="s">
        <v>506</v>
      </c>
      <c r="I1672" t="s">
        <v>506</v>
      </c>
      <c r="J1672" t="s">
        <v>506</v>
      </c>
      <c r="K1672" t="s">
        <v>506</v>
      </c>
      <c r="L1672" t="s">
        <v>506</v>
      </c>
      <c r="M1672" t="s">
        <v>506</v>
      </c>
      <c r="N1672" t="s">
        <v>506</v>
      </c>
      <c r="O1672" t="s">
        <v>506</v>
      </c>
      <c r="P1672" t="s">
        <v>506</v>
      </c>
      <c r="Q1672" t="s">
        <v>506</v>
      </c>
      <c r="R1672" t="s">
        <v>506</v>
      </c>
      <c r="S1672" t="s">
        <v>506</v>
      </c>
      <c r="T1672" t="s">
        <v>506</v>
      </c>
      <c r="U1672" t="s">
        <v>506</v>
      </c>
      <c r="V1672" t="s">
        <v>506</v>
      </c>
      <c r="W1672" t="s">
        <v>506</v>
      </c>
      <c r="X1672" t="s">
        <v>506</v>
      </c>
      <c r="Y1672" t="s">
        <v>506</v>
      </c>
      <c r="Z1672" t="s">
        <v>506</v>
      </c>
      <c r="AA1672" t="s">
        <v>506</v>
      </c>
      <c r="AB1672" t="s">
        <v>506</v>
      </c>
      <c r="AC1672" t="s">
        <v>506</v>
      </c>
      <c r="AD1672" t="s">
        <v>506</v>
      </c>
      <c r="AE1672" t="s">
        <v>506</v>
      </c>
      <c r="AF1672" t="s">
        <v>506</v>
      </c>
      <c r="AG1672" t="s">
        <v>506</v>
      </c>
      <c r="AH1672" t="s">
        <v>506</v>
      </c>
      <c r="AI1672" t="s">
        <v>506</v>
      </c>
      <c r="AJ1672" t="s">
        <v>506</v>
      </c>
      <c r="AK1672" t="s">
        <v>506</v>
      </c>
      <c r="AL1672" t="s">
        <v>506</v>
      </c>
      <c r="AM1672" t="s">
        <v>506</v>
      </c>
      <c r="AN1672" t="s">
        <v>506</v>
      </c>
      <c r="AO1672" t="s">
        <v>506</v>
      </c>
      <c r="AP1672" t="s">
        <v>506</v>
      </c>
      <c r="AQ1672" t="s">
        <v>506</v>
      </c>
      <c r="AR1672" t="s">
        <v>506</v>
      </c>
      <c r="AS1672">
        <v>22.777200000000001</v>
      </c>
      <c r="AT1672">
        <v>15.768599999999999</v>
      </c>
      <c r="AU1672">
        <v>15.710699999999999</v>
      </c>
    </row>
    <row r="1673" spans="1:47" x14ac:dyDescent="0.25">
      <c r="A1673" t="s">
        <v>151</v>
      </c>
      <c r="B1673">
        <f>_xll.BDH($A1673,"RETURN_COM_EQY","2007-05-31","","Dir=H","Per=M","Days=A","Dts=H","cols=46;rows=1")</f>
        <v>0.66830000000000001</v>
      </c>
      <c r="C1673">
        <v>-5.0117000000000003</v>
      </c>
      <c r="D1673">
        <v>-9.4121000000000006</v>
      </c>
      <c r="E1673">
        <v>-10.847</v>
      </c>
      <c r="F1673">
        <v>-9.9535</v>
      </c>
      <c r="G1673">
        <v>-13.1374</v>
      </c>
      <c r="H1673">
        <v>-30.995100000000001</v>
      </c>
      <c r="I1673">
        <v>-29.118200000000002</v>
      </c>
      <c r="J1673">
        <v>-33.492600000000003</v>
      </c>
      <c r="K1673">
        <v>-39.138199999999998</v>
      </c>
      <c r="L1673">
        <v>-26.503900000000002</v>
      </c>
      <c r="M1673">
        <v>-23.094000000000001</v>
      </c>
      <c r="N1673">
        <v>-12.0633</v>
      </c>
      <c r="O1673">
        <v>-5.9312000000000005</v>
      </c>
      <c r="P1673">
        <v>-16.017800000000001</v>
      </c>
      <c r="Q1673">
        <v>-10.428900000000001</v>
      </c>
      <c r="R1673">
        <v>-5.4889000000000001</v>
      </c>
      <c r="S1673">
        <v>-11.2012</v>
      </c>
      <c r="T1673">
        <v>-7.4843000000000002</v>
      </c>
      <c r="U1673">
        <v>3.0266999999999999</v>
      </c>
      <c r="V1673">
        <v>2.1124000000000001</v>
      </c>
      <c r="W1673">
        <v>0.6391</v>
      </c>
      <c r="X1673">
        <v>8.2879000000000005</v>
      </c>
      <c r="Y1673">
        <v>4.1481000000000003</v>
      </c>
      <c r="Z1673">
        <v>4.7184999999999997</v>
      </c>
      <c r="AA1673">
        <v>10.225199999999999</v>
      </c>
      <c r="AB1673">
        <v>-1.8172999999999999</v>
      </c>
      <c r="AC1673">
        <v>0.3412</v>
      </c>
      <c r="AD1673">
        <v>4.6494</v>
      </c>
      <c r="AE1673">
        <v>16.021000000000001</v>
      </c>
      <c r="AF1673">
        <v>36.111699999999999</v>
      </c>
      <c r="AG1673">
        <v>31.881900000000002</v>
      </c>
      <c r="AH1673">
        <v>32.468200000000003</v>
      </c>
      <c r="AI1673">
        <v>28.851400000000002</v>
      </c>
      <c r="AJ1673">
        <v>22.853100000000001</v>
      </c>
      <c r="AK1673">
        <v>35.761800000000001</v>
      </c>
      <c r="AL1673">
        <v>32.728299999999997</v>
      </c>
      <c r="AM1673">
        <v>37.192799999999998</v>
      </c>
      <c r="AN1673">
        <v>39.585900000000002</v>
      </c>
      <c r="AO1673">
        <v>25.931899999999999</v>
      </c>
      <c r="AP1673">
        <v>28.553999999999998</v>
      </c>
      <c r="AQ1673">
        <v>29.689799999999998</v>
      </c>
      <c r="AR1673">
        <v>26.247499999999999</v>
      </c>
      <c r="AS1673">
        <v>24.101700000000001</v>
      </c>
      <c r="AT1673">
        <v>14.200699999999999</v>
      </c>
      <c r="AU1673">
        <v>19.969100000000001</v>
      </c>
    </row>
    <row r="1674" spans="1:47" x14ac:dyDescent="0.25">
      <c r="A1674" t="s">
        <v>152</v>
      </c>
      <c r="B1674">
        <f>_xll.BDH($A1674,"RETURN_COM_EQY","2007-05-31","","Dir=H","Per=M","Days=A","Dts=H","cols=46;rows=1")</f>
        <v>12.0962</v>
      </c>
      <c r="C1674">
        <v>1.4910000000000001</v>
      </c>
      <c r="D1674">
        <v>3.0806</v>
      </c>
      <c r="E1674">
        <v>3.8161</v>
      </c>
      <c r="F1674">
        <v>4.4983000000000004</v>
      </c>
      <c r="G1674">
        <v>18.020299999999999</v>
      </c>
      <c r="H1674">
        <v>15.6173</v>
      </c>
      <c r="I1674">
        <v>14.9208</v>
      </c>
      <c r="J1674">
        <v>13.255699999999999</v>
      </c>
      <c r="K1674">
        <v>11.954700000000001</v>
      </c>
      <c r="L1674">
        <v>19.211500000000001</v>
      </c>
      <c r="M1674">
        <v>19.2517</v>
      </c>
      <c r="N1674">
        <v>19.274799999999999</v>
      </c>
      <c r="O1674">
        <v>18.691199999999998</v>
      </c>
      <c r="P1674">
        <v>12.382099999999999</v>
      </c>
      <c r="Q1674">
        <v>12.4998</v>
      </c>
      <c r="R1674">
        <v>11.521800000000001</v>
      </c>
      <c r="S1674">
        <v>11.5976</v>
      </c>
      <c r="T1674">
        <v>19.436699999999998</v>
      </c>
      <c r="U1674">
        <v>19.181999999999999</v>
      </c>
      <c r="V1674">
        <v>21.255199999999999</v>
      </c>
      <c r="W1674">
        <v>21.279299999999999</v>
      </c>
      <c r="X1674">
        <v>13.455400000000001</v>
      </c>
      <c r="Y1674">
        <v>13.646100000000001</v>
      </c>
      <c r="Z1674">
        <v>13.1401</v>
      </c>
      <c r="AA1674">
        <v>12.9194</v>
      </c>
      <c r="AB1674">
        <v>12.8325</v>
      </c>
      <c r="AC1674">
        <v>-0.72199999999999998</v>
      </c>
      <c r="AD1674">
        <v>-0.54649999999999999</v>
      </c>
      <c r="AE1674">
        <v>-0.59660000000000002</v>
      </c>
      <c r="AF1674">
        <v>0.2112</v>
      </c>
      <c r="AG1674">
        <v>15.316599999999999</v>
      </c>
      <c r="AH1674">
        <v>12.4049</v>
      </c>
      <c r="AI1674">
        <v>17.268599999999999</v>
      </c>
      <c r="AJ1674">
        <v>13.027699999999999</v>
      </c>
      <c r="AK1674">
        <v>12.229699999999999</v>
      </c>
      <c r="AL1674">
        <v>14.723100000000001</v>
      </c>
      <c r="AM1674">
        <v>27.150500000000001</v>
      </c>
      <c r="AN1674">
        <v>84.908000000000001</v>
      </c>
      <c r="AO1674">
        <v>87.304599999999994</v>
      </c>
      <c r="AP1674">
        <v>82.702100000000002</v>
      </c>
      <c r="AQ1674">
        <v>83.084699999999998</v>
      </c>
      <c r="AR1674">
        <v>-10.9343</v>
      </c>
      <c r="AS1674">
        <v>-17.1435</v>
      </c>
      <c r="AT1674">
        <v>-11.084899999999999</v>
      </c>
      <c r="AU1674">
        <v>-9.1258999999999997</v>
      </c>
    </row>
    <row r="1675" spans="1:47" x14ac:dyDescent="0.25">
      <c r="A1675" t="s">
        <v>153</v>
      </c>
      <c r="B1675">
        <f>_xll.BDH($A1675,"RETURN_COM_EQY","2007-05-31","","Dir=H","Per=M","Days=A","Dts=H","cols=46;rows=1")</f>
        <v>24.172000000000001</v>
      </c>
      <c r="C1675">
        <v>23.148399999999999</v>
      </c>
      <c r="D1675">
        <v>23.628799999999998</v>
      </c>
      <c r="E1675">
        <v>24.071200000000001</v>
      </c>
      <c r="F1675">
        <v>24.775600000000001</v>
      </c>
      <c r="G1675">
        <v>24.474499999999999</v>
      </c>
      <c r="H1675">
        <v>25.552399999999999</v>
      </c>
      <c r="I1675">
        <v>22.094799999999999</v>
      </c>
      <c r="J1675">
        <v>18.122299999999999</v>
      </c>
      <c r="K1675">
        <v>18.187899999999999</v>
      </c>
      <c r="L1675">
        <v>23.361799999999999</v>
      </c>
      <c r="M1675">
        <v>26.433700000000002</v>
      </c>
      <c r="N1675">
        <v>26.5181</v>
      </c>
      <c r="O1675">
        <v>26.225200000000001</v>
      </c>
      <c r="P1675">
        <v>25.6798</v>
      </c>
      <c r="Q1675">
        <v>25.9573</v>
      </c>
      <c r="R1675">
        <v>25.020900000000001</v>
      </c>
      <c r="S1675">
        <v>22.7974</v>
      </c>
      <c r="T1675">
        <v>11.8652</v>
      </c>
      <c r="U1675">
        <v>10.539</v>
      </c>
      <c r="V1675">
        <v>11.9899</v>
      </c>
      <c r="W1675">
        <v>13.335100000000001</v>
      </c>
      <c r="X1675">
        <v>11.9826</v>
      </c>
      <c r="Y1675">
        <v>13.678100000000001</v>
      </c>
      <c r="Z1675">
        <v>13.704599999999999</v>
      </c>
      <c r="AA1675">
        <v>14.3392</v>
      </c>
      <c r="AB1675">
        <v>14.421900000000001</v>
      </c>
      <c r="AC1675">
        <v>14.9444</v>
      </c>
      <c r="AD1675">
        <v>15.600099999999999</v>
      </c>
      <c r="AE1675">
        <v>15.951000000000001</v>
      </c>
      <c r="AF1675">
        <v>16.409099999999999</v>
      </c>
      <c r="AG1675">
        <v>17.685600000000001</v>
      </c>
      <c r="AH1675">
        <v>17.387899999999998</v>
      </c>
      <c r="AI1675">
        <v>15.5886</v>
      </c>
      <c r="AJ1675">
        <v>14.0885</v>
      </c>
      <c r="AK1675">
        <v>14.8598</v>
      </c>
      <c r="AL1675">
        <v>14.254300000000001</v>
      </c>
      <c r="AM1675">
        <v>15.7067</v>
      </c>
      <c r="AN1675">
        <v>17.806100000000001</v>
      </c>
      <c r="AO1675">
        <v>18.711400000000001</v>
      </c>
      <c r="AP1675">
        <v>19.070699999999999</v>
      </c>
      <c r="AQ1675">
        <v>18.568100000000001</v>
      </c>
      <c r="AR1675">
        <v>20.770499999999998</v>
      </c>
      <c r="AS1675">
        <v>20.835000000000001</v>
      </c>
      <c r="AT1675">
        <v>21.093900000000001</v>
      </c>
      <c r="AU1675">
        <v>21.118400000000001</v>
      </c>
    </row>
    <row r="1676" spans="1:47" x14ac:dyDescent="0.25">
      <c r="A1676" t="s">
        <v>154</v>
      </c>
      <c r="B1676">
        <f>_xll.BDH($A1676,"RETURN_COM_EQY","2007-05-31","","Dir=H","Per=M","Days=A","Dts=H","cols=46;rows=1")</f>
        <v>10.407299999999999</v>
      </c>
      <c r="C1676">
        <v>10.9115</v>
      </c>
      <c r="D1676">
        <v>10.8782</v>
      </c>
      <c r="E1676">
        <v>11.172800000000001</v>
      </c>
      <c r="F1676">
        <v>14.8653</v>
      </c>
      <c r="G1676">
        <v>13.2956</v>
      </c>
      <c r="H1676">
        <v>12.7517</v>
      </c>
      <c r="I1676">
        <v>11.3047</v>
      </c>
      <c r="J1676">
        <v>6.9179000000000004</v>
      </c>
      <c r="K1676">
        <v>8.4002999999999997</v>
      </c>
      <c r="L1676">
        <v>8.7030999999999992</v>
      </c>
      <c r="M1676">
        <v>9.1053999999999995</v>
      </c>
      <c r="N1676">
        <v>9.4098000000000006</v>
      </c>
      <c r="O1676">
        <v>9.3422999999999998</v>
      </c>
      <c r="P1676">
        <v>9.3102</v>
      </c>
      <c r="Q1676">
        <v>9.9861000000000004</v>
      </c>
      <c r="R1676">
        <v>9.7914999999999992</v>
      </c>
      <c r="S1676">
        <v>9.8895</v>
      </c>
      <c r="T1676">
        <v>9.3256999999999994</v>
      </c>
      <c r="U1676">
        <v>8.9129000000000005</v>
      </c>
      <c r="V1676">
        <v>9.3210999999999995</v>
      </c>
      <c r="W1676">
        <v>9.6240000000000006</v>
      </c>
      <c r="X1676">
        <v>9.7660999999999998</v>
      </c>
      <c r="Y1676">
        <v>8.9869000000000003</v>
      </c>
      <c r="Z1676">
        <v>8.6181999999999999</v>
      </c>
      <c r="AA1676">
        <v>8.6220999999999997</v>
      </c>
      <c r="AB1676">
        <v>8.8081999999999994</v>
      </c>
      <c r="AC1676">
        <v>10.125400000000001</v>
      </c>
      <c r="AD1676">
        <v>10.444599999999999</v>
      </c>
      <c r="AE1676">
        <v>9.9947999999999997</v>
      </c>
      <c r="AF1676">
        <v>8.7828999999999997</v>
      </c>
      <c r="AG1676">
        <v>8.7266999999999992</v>
      </c>
      <c r="AH1676">
        <v>8.7628000000000004</v>
      </c>
      <c r="AI1676">
        <v>8.5290999999999997</v>
      </c>
      <c r="AJ1676">
        <v>9.3101000000000003</v>
      </c>
      <c r="AK1676">
        <v>8.7308000000000003</v>
      </c>
      <c r="AL1676">
        <v>8.5721000000000007</v>
      </c>
      <c r="AM1676">
        <v>8.8987999999999996</v>
      </c>
      <c r="AN1676">
        <v>9.1114999999999995</v>
      </c>
      <c r="AO1676">
        <v>9.5626999999999995</v>
      </c>
      <c r="AP1676">
        <v>8.91</v>
      </c>
      <c r="AQ1676">
        <v>8.3557000000000006</v>
      </c>
      <c r="AR1676">
        <v>10.2638</v>
      </c>
      <c r="AS1676">
        <v>10.380699999999999</v>
      </c>
      <c r="AT1676">
        <v>10.4718</v>
      </c>
      <c r="AU1676">
        <v>10.042299999999999</v>
      </c>
    </row>
    <row r="1677" spans="1:47" x14ac:dyDescent="0.25">
      <c r="A1677" t="s">
        <v>155</v>
      </c>
      <c r="B1677">
        <f>_xll.BDH($A1677,"RETURN_COM_EQY","2007-05-31","","Dir=H","Per=M","Days=A","Dts=H","cols=46;rows=1")</f>
        <v>21.4588</v>
      </c>
      <c r="C1677">
        <v>23.532</v>
      </c>
      <c r="D1677">
        <v>24.377600000000001</v>
      </c>
      <c r="E1677">
        <v>22.728400000000001</v>
      </c>
      <c r="F1677">
        <v>16.832899999999999</v>
      </c>
      <c r="G1677">
        <v>19.5792</v>
      </c>
      <c r="H1677">
        <v>20.120999999999999</v>
      </c>
      <c r="I1677">
        <v>18.634599999999999</v>
      </c>
      <c r="J1677">
        <v>16.924700000000001</v>
      </c>
      <c r="K1677">
        <v>15.968</v>
      </c>
      <c r="L1677">
        <v>16.055700000000002</v>
      </c>
      <c r="M1677">
        <v>15.686500000000001</v>
      </c>
      <c r="N1677">
        <v>15.792300000000001</v>
      </c>
      <c r="O1677">
        <v>16.228300000000001</v>
      </c>
      <c r="P1677">
        <v>16.2</v>
      </c>
      <c r="Q1677">
        <v>15.730499999999999</v>
      </c>
      <c r="R1677">
        <v>13.370100000000001</v>
      </c>
      <c r="S1677">
        <v>12.6927</v>
      </c>
      <c r="T1677">
        <v>13.725</v>
      </c>
      <c r="U1677">
        <v>13.909000000000001</v>
      </c>
      <c r="V1677">
        <v>16.1021</v>
      </c>
      <c r="W1677">
        <v>16.563199999999998</v>
      </c>
      <c r="X1677">
        <v>14.9686</v>
      </c>
      <c r="Y1677">
        <v>15.791700000000001</v>
      </c>
      <c r="Z1677">
        <v>16.188199999999998</v>
      </c>
      <c r="AA1677">
        <v>15.939299999999999</v>
      </c>
      <c r="AB1677">
        <v>16.618200000000002</v>
      </c>
      <c r="AC1677">
        <v>15.3005</v>
      </c>
      <c r="AD1677">
        <v>14.975</v>
      </c>
      <c r="AE1677">
        <v>15.354900000000001</v>
      </c>
      <c r="AF1677">
        <v>16.326000000000001</v>
      </c>
      <c r="AG1677">
        <v>16.5153</v>
      </c>
      <c r="AH1677">
        <v>17.064800000000002</v>
      </c>
      <c r="AI1677">
        <v>18.2029</v>
      </c>
      <c r="AJ1677">
        <v>19.0246</v>
      </c>
      <c r="AK1677">
        <v>19.1128</v>
      </c>
      <c r="AL1677">
        <v>19.6556</v>
      </c>
      <c r="AM1677">
        <v>19.207899999999999</v>
      </c>
      <c r="AN1677">
        <v>19.655799999999999</v>
      </c>
      <c r="AO1677">
        <v>20.0915</v>
      </c>
      <c r="AP1677">
        <v>20.656199999999998</v>
      </c>
      <c r="AQ1677">
        <v>18.404199999999999</v>
      </c>
      <c r="AR1677">
        <v>20.123000000000001</v>
      </c>
      <c r="AS1677">
        <v>17.034500000000001</v>
      </c>
      <c r="AT1677">
        <v>16.1541</v>
      </c>
      <c r="AU1677">
        <v>14.205500000000001</v>
      </c>
    </row>
    <row r="1678" spans="1:47" x14ac:dyDescent="0.25">
      <c r="A1678" t="s">
        <v>156</v>
      </c>
      <c r="B1678">
        <f>_xll.BDH($A1678,"RETURN_COM_EQY","2007-05-31","","Dir=H","Per=M","Days=A","Dts=H","cols=46;rows=1")</f>
        <v>15.3317</v>
      </c>
      <c r="C1678">
        <v>14.5916</v>
      </c>
      <c r="D1678">
        <v>13.433999999999999</v>
      </c>
      <c r="E1678">
        <v>12.814</v>
      </c>
      <c r="F1678">
        <v>14.8346</v>
      </c>
      <c r="G1678">
        <v>13.457800000000001</v>
      </c>
      <c r="H1678">
        <v>13.161899999999999</v>
      </c>
      <c r="I1678">
        <v>12.504099999999999</v>
      </c>
      <c r="J1678">
        <v>9.5696999999999992</v>
      </c>
      <c r="K1678">
        <v>8.8043999999999993</v>
      </c>
      <c r="L1678">
        <v>8.7715999999999994</v>
      </c>
      <c r="M1678">
        <v>8.4185999999999996</v>
      </c>
      <c r="N1678">
        <v>12.0878</v>
      </c>
      <c r="O1678">
        <v>12.729100000000001</v>
      </c>
      <c r="P1678">
        <v>12.299300000000001</v>
      </c>
      <c r="Q1678">
        <v>11.761900000000001</v>
      </c>
      <c r="R1678">
        <v>10.0631</v>
      </c>
      <c r="S1678">
        <v>8.9427000000000003</v>
      </c>
      <c r="T1678">
        <v>-0.35859999999999997</v>
      </c>
      <c r="U1678">
        <v>-1.3935999999999999</v>
      </c>
      <c r="V1678">
        <v>-2.3801000000000001</v>
      </c>
      <c r="W1678">
        <v>-4.5822000000000003</v>
      </c>
      <c r="X1678">
        <v>-1.8679000000000001</v>
      </c>
      <c r="Y1678">
        <v>-4.0899999999999999E-2</v>
      </c>
      <c r="Z1678">
        <v>-1.7824</v>
      </c>
      <c r="AA1678">
        <v>0.77110000000000001</v>
      </c>
      <c r="AB1678">
        <v>9.4579000000000004</v>
      </c>
      <c r="AC1678">
        <v>8.4059000000000008</v>
      </c>
      <c r="AD1678">
        <v>14.7041</v>
      </c>
      <c r="AE1678">
        <v>14.619299999999999</v>
      </c>
      <c r="AF1678">
        <v>15.427300000000001</v>
      </c>
      <c r="AG1678">
        <v>16.480599999999999</v>
      </c>
      <c r="AH1678">
        <v>14.5398</v>
      </c>
      <c r="AI1678">
        <v>13.6014</v>
      </c>
      <c r="AJ1678">
        <v>9.1364999999999998</v>
      </c>
      <c r="AK1678">
        <v>8.9007000000000005</v>
      </c>
      <c r="AL1678">
        <v>7.8926999999999996</v>
      </c>
      <c r="AM1678">
        <v>7.7133000000000003</v>
      </c>
      <c r="AN1678">
        <v>11.359400000000001</v>
      </c>
      <c r="AO1678">
        <v>11.988099999999999</v>
      </c>
      <c r="AP1678">
        <v>11.8635</v>
      </c>
      <c r="AQ1678">
        <v>12.0099</v>
      </c>
      <c r="AR1678">
        <v>4.7745999999999995</v>
      </c>
      <c r="AS1678">
        <v>3.5457000000000001</v>
      </c>
      <c r="AT1678">
        <v>3.5026000000000002</v>
      </c>
      <c r="AU1678">
        <v>3.7696000000000001</v>
      </c>
    </row>
    <row r="1679" spans="1:47" x14ac:dyDescent="0.25">
      <c r="A1679" t="s">
        <v>157</v>
      </c>
      <c r="B1679">
        <f>_xll.BDH($A1679,"RETURN_COM_EQY","2007-05-31","","Dir=H","Per=M","Days=A","Dts=H","cols=46;rows=1")</f>
        <v>31.843499999999999</v>
      </c>
      <c r="C1679">
        <v>30.582100000000001</v>
      </c>
      <c r="D1679">
        <v>29.837800000000001</v>
      </c>
      <c r="E1679">
        <v>33.726100000000002</v>
      </c>
      <c r="F1679">
        <v>33.223500000000001</v>
      </c>
      <c r="G1679">
        <v>33.049900000000001</v>
      </c>
      <c r="H1679">
        <v>27.705100000000002</v>
      </c>
      <c r="I1679">
        <v>22.220800000000001</v>
      </c>
      <c r="J1679">
        <v>13.2637</v>
      </c>
      <c r="K1679">
        <v>17.347200000000001</v>
      </c>
      <c r="L1679">
        <v>22.348199999999999</v>
      </c>
      <c r="M1679">
        <v>23.420500000000001</v>
      </c>
      <c r="N1679">
        <v>26.658100000000001</v>
      </c>
      <c r="O1679">
        <v>26.7317</v>
      </c>
      <c r="P1679">
        <v>28.2196</v>
      </c>
      <c r="Q1679">
        <v>29.822199999999999</v>
      </c>
      <c r="R1679">
        <v>30.6173</v>
      </c>
      <c r="S1679">
        <v>34.301499999999997</v>
      </c>
      <c r="T1679">
        <v>33.557400000000001</v>
      </c>
      <c r="U1679">
        <v>31.6904</v>
      </c>
      <c r="V1679">
        <v>31.958400000000001</v>
      </c>
      <c r="W1679">
        <v>31.917100000000001</v>
      </c>
      <c r="X1679">
        <v>32.377400000000002</v>
      </c>
      <c r="Y1679">
        <v>32.406300000000002</v>
      </c>
      <c r="Z1679">
        <v>33.879800000000003</v>
      </c>
      <c r="AA1679">
        <v>30.8413</v>
      </c>
      <c r="AB1679">
        <v>28.830200000000001</v>
      </c>
      <c r="AC1679">
        <v>30.327500000000001</v>
      </c>
      <c r="AD1679">
        <v>33.719799999999999</v>
      </c>
      <c r="AE1679">
        <v>30.680599999999998</v>
      </c>
      <c r="AF1679">
        <v>29.524100000000001</v>
      </c>
      <c r="AG1679">
        <v>31.7346</v>
      </c>
      <c r="AH1679">
        <v>29.044699999999999</v>
      </c>
      <c r="AI1679">
        <v>32.178899999999999</v>
      </c>
      <c r="AJ1679">
        <v>31.8279</v>
      </c>
      <c r="AK1679">
        <v>30.6252</v>
      </c>
      <c r="AL1679">
        <v>30.907</v>
      </c>
      <c r="AM1679">
        <v>30.7804</v>
      </c>
      <c r="AN1679">
        <v>29.228899999999999</v>
      </c>
      <c r="AO1679">
        <v>28.093</v>
      </c>
      <c r="AP1679">
        <v>31.3977</v>
      </c>
      <c r="AQ1679">
        <v>32.951799999999999</v>
      </c>
      <c r="AR1679">
        <v>25.771699999999999</v>
      </c>
      <c r="AS1679">
        <v>26.0702</v>
      </c>
      <c r="AT1679">
        <v>24.4268</v>
      </c>
      <c r="AU1679">
        <v>25.850899999999999</v>
      </c>
    </row>
    <row r="1680" spans="1:47" x14ac:dyDescent="0.25">
      <c r="A1680" t="s">
        <v>158</v>
      </c>
      <c r="B1680">
        <f>_xll.BDH($A1680,"RETURN_COM_EQY","2007-05-31","","Dir=H","Per=M","Days=A","Dts=H","cols=46;rows=1")</f>
        <v>18.4983</v>
      </c>
      <c r="C1680">
        <v>15.2582</v>
      </c>
      <c r="D1680">
        <v>14.595000000000001</v>
      </c>
      <c r="E1680">
        <v>17.7956</v>
      </c>
      <c r="F1680">
        <v>17.503599999999999</v>
      </c>
      <c r="G1680">
        <v>23.405899999999999</v>
      </c>
      <c r="H1680">
        <v>19.037099999999999</v>
      </c>
      <c r="I1680">
        <v>12.5768</v>
      </c>
      <c r="J1680">
        <v>9.1998999999999995</v>
      </c>
      <c r="K1680">
        <v>9.5815000000000001</v>
      </c>
      <c r="L1680">
        <v>8.8714999999999993</v>
      </c>
      <c r="M1680">
        <v>15.2005</v>
      </c>
      <c r="N1680">
        <v>19.557200000000002</v>
      </c>
      <c r="O1680">
        <v>22.4023</v>
      </c>
      <c r="P1680">
        <v>27.898099999999999</v>
      </c>
      <c r="Q1680">
        <v>34.081499999999998</v>
      </c>
      <c r="R1680">
        <v>36.216500000000003</v>
      </c>
      <c r="S1680">
        <v>31.349</v>
      </c>
      <c r="T1680">
        <v>36.945999999999998</v>
      </c>
      <c r="U1680">
        <v>29.3597</v>
      </c>
      <c r="V1680">
        <v>25.955300000000001</v>
      </c>
      <c r="W1680">
        <v>18.747700000000002</v>
      </c>
      <c r="X1680">
        <v>18.159199999999998</v>
      </c>
      <c r="Y1680">
        <v>20.506799999999998</v>
      </c>
      <c r="Z1680">
        <v>22.575299999999999</v>
      </c>
      <c r="AA1680">
        <v>23.188800000000001</v>
      </c>
      <c r="AB1680">
        <v>34.5749</v>
      </c>
      <c r="AC1680">
        <v>33.6845</v>
      </c>
      <c r="AD1680">
        <v>32.877899999999997</v>
      </c>
      <c r="AE1680">
        <v>28.869</v>
      </c>
      <c r="AF1680">
        <v>20.558399999999999</v>
      </c>
      <c r="AG1680">
        <v>19.2136</v>
      </c>
      <c r="AH1680">
        <v>18.153300000000002</v>
      </c>
      <c r="AI1680">
        <v>19.027999999999999</v>
      </c>
      <c r="AJ1680">
        <v>22.762</v>
      </c>
      <c r="AK1680">
        <v>24.271000000000001</v>
      </c>
      <c r="AL1680">
        <v>21.771699999999999</v>
      </c>
      <c r="AM1680">
        <v>20.726099999999999</v>
      </c>
      <c r="AN1680">
        <v>20.441400000000002</v>
      </c>
      <c r="AO1680">
        <v>20.1694</v>
      </c>
      <c r="AP1680">
        <v>20.245999999999999</v>
      </c>
      <c r="AQ1680">
        <v>21.576499999999999</v>
      </c>
      <c r="AR1680">
        <v>27.8611</v>
      </c>
      <c r="AS1680">
        <v>27.383299999999998</v>
      </c>
      <c r="AT1680">
        <v>27.557300000000001</v>
      </c>
      <c r="AU1680">
        <v>28.091000000000001</v>
      </c>
    </row>
    <row r="1681" spans="1:47" x14ac:dyDescent="0.25">
      <c r="A1681" t="s">
        <v>159</v>
      </c>
      <c r="B1681">
        <f>_xll.BDH($A1681,"RETURN_COM_EQY","2007-05-31","","Dir=H","Per=M","Days=A","Dts=H","cols=46;rows=1")</f>
        <v>24.275300000000001</v>
      </c>
      <c r="C1681">
        <v>25.2393</v>
      </c>
      <c r="D1681">
        <v>25.960899999999999</v>
      </c>
      <c r="E1681">
        <v>25.905999999999999</v>
      </c>
      <c r="F1681">
        <v>25.432099999999998</v>
      </c>
      <c r="G1681">
        <v>26.972300000000001</v>
      </c>
      <c r="H1681">
        <v>26.228899999999999</v>
      </c>
      <c r="I1681">
        <v>24.09</v>
      </c>
      <c r="J1681">
        <v>20.701599999999999</v>
      </c>
      <c r="K1681">
        <v>19.515499999999999</v>
      </c>
      <c r="L1681">
        <v>19.6708</v>
      </c>
      <c r="M1681">
        <v>20.190999999999999</v>
      </c>
      <c r="N1681">
        <v>21.848199999999999</v>
      </c>
      <c r="O1681">
        <v>23.589700000000001</v>
      </c>
      <c r="P1681">
        <v>23.405899999999999</v>
      </c>
      <c r="Q1681">
        <v>24.307700000000001</v>
      </c>
      <c r="R1681">
        <v>24.968399999999999</v>
      </c>
      <c r="S1681">
        <v>24.5654</v>
      </c>
      <c r="T1681">
        <v>23.290800000000001</v>
      </c>
      <c r="U1681">
        <v>22.310500000000001</v>
      </c>
      <c r="V1681">
        <v>22.908799999999999</v>
      </c>
      <c r="W1681">
        <v>19.02</v>
      </c>
      <c r="X1681">
        <v>19.847100000000001</v>
      </c>
      <c r="Y1681">
        <v>19.645499999999998</v>
      </c>
      <c r="Z1681">
        <v>14.4512</v>
      </c>
      <c r="AA1681">
        <v>19.195399999999999</v>
      </c>
      <c r="AB1681">
        <v>18.964099999999998</v>
      </c>
      <c r="AC1681">
        <v>19.020399999999999</v>
      </c>
      <c r="AD1681">
        <v>24.187999999999999</v>
      </c>
      <c r="AE1681">
        <v>20.74</v>
      </c>
      <c r="AF1681">
        <v>21.822800000000001</v>
      </c>
      <c r="AG1681">
        <v>27.182300000000001</v>
      </c>
      <c r="AH1681">
        <v>25.264399999999998</v>
      </c>
      <c r="AI1681">
        <v>29.780200000000001</v>
      </c>
      <c r="AJ1681">
        <v>29.866199999999999</v>
      </c>
      <c r="AK1681">
        <v>23.239000000000001</v>
      </c>
      <c r="AL1681">
        <v>22.162199999999999</v>
      </c>
      <c r="AM1681">
        <v>20.895900000000001</v>
      </c>
      <c r="AN1681">
        <v>21.029699999999998</v>
      </c>
      <c r="AO1681">
        <v>19.34</v>
      </c>
      <c r="AP1681">
        <v>18.302099999999999</v>
      </c>
      <c r="AQ1681">
        <v>18.6418</v>
      </c>
      <c r="AR1681">
        <v>19.935300000000002</v>
      </c>
      <c r="AS1681">
        <v>21.7117</v>
      </c>
      <c r="AT1681">
        <v>25.520499999999998</v>
      </c>
      <c r="AU1681">
        <v>24.942</v>
      </c>
    </row>
    <row r="1682" spans="1:47" x14ac:dyDescent="0.25">
      <c r="A1682" t="s">
        <v>160</v>
      </c>
      <c r="B1682">
        <f>_xll.BDH($A1682,"RETURN_COM_EQY","2007-05-31","","Dir=H","Per=M","Days=A","Dts=H","cols=46;rows=1")</f>
        <v>18.733799999999999</v>
      </c>
      <c r="C1682">
        <v>16.123699999999999</v>
      </c>
      <c r="D1682">
        <v>17.3141</v>
      </c>
      <c r="E1682">
        <v>17.0776</v>
      </c>
      <c r="F1682">
        <v>14.353400000000001</v>
      </c>
      <c r="G1682">
        <v>30.095800000000001</v>
      </c>
      <c r="H1682">
        <v>30.456700000000001</v>
      </c>
      <c r="I1682">
        <v>28.881</v>
      </c>
      <c r="J1682">
        <v>25.887599999999999</v>
      </c>
      <c r="K1682">
        <v>6.5915999999999997</v>
      </c>
      <c r="L1682">
        <v>5.7501999999999995</v>
      </c>
      <c r="M1682">
        <v>5.2481</v>
      </c>
      <c r="N1682">
        <v>6.0082000000000004</v>
      </c>
      <c r="O1682">
        <v>5.1681999999999997</v>
      </c>
      <c r="P1682">
        <v>1.5883</v>
      </c>
      <c r="Q1682">
        <v>1.609</v>
      </c>
      <c r="R1682">
        <v>3.7132000000000001</v>
      </c>
      <c r="S1682">
        <v>9.0579999999999998</v>
      </c>
      <c r="T1682">
        <v>9.5409000000000006</v>
      </c>
      <c r="U1682">
        <v>10.340199999999999</v>
      </c>
      <c r="V1682">
        <v>10.863</v>
      </c>
      <c r="W1682">
        <v>9.0992999999999995</v>
      </c>
      <c r="X1682">
        <v>4.3993000000000002</v>
      </c>
      <c r="Y1682">
        <v>5.5404999999999998</v>
      </c>
      <c r="Z1682">
        <v>7.2453000000000003</v>
      </c>
      <c r="AA1682">
        <v>7.7606999999999999</v>
      </c>
      <c r="AB1682">
        <v>15.309100000000001</v>
      </c>
      <c r="AC1682">
        <v>15.8667</v>
      </c>
      <c r="AD1682">
        <v>15.5017</v>
      </c>
      <c r="AE1682">
        <v>18.728999999999999</v>
      </c>
      <c r="AF1682">
        <v>17.599699999999999</v>
      </c>
      <c r="AG1682">
        <v>12.4452</v>
      </c>
      <c r="AH1682">
        <v>8.1072000000000006</v>
      </c>
      <c r="AI1682">
        <v>-24.4847</v>
      </c>
      <c r="AJ1682">
        <v>-29.5183</v>
      </c>
      <c r="AK1682">
        <v>-32.310499999999998</v>
      </c>
      <c r="AL1682">
        <v>-34.760399999999997</v>
      </c>
      <c r="AM1682">
        <v>-9.8764000000000003</v>
      </c>
      <c r="AN1682">
        <v>-8.1463000000000001</v>
      </c>
      <c r="AO1682">
        <v>-4.5294999999999996</v>
      </c>
      <c r="AP1682">
        <v>-2.1633</v>
      </c>
      <c r="AQ1682">
        <v>7.5899999999999995E-2</v>
      </c>
      <c r="AR1682">
        <v>17.066500000000001</v>
      </c>
      <c r="AS1682">
        <v>20.752500000000001</v>
      </c>
      <c r="AT1682">
        <v>24.662299999999998</v>
      </c>
      <c r="AU1682">
        <v>30.539899999999999</v>
      </c>
    </row>
    <row r="1683" spans="1:47" x14ac:dyDescent="0.25">
      <c r="A1683" t="s">
        <v>161</v>
      </c>
      <c r="B1683">
        <f>_xll.BDH($A1683,"RETURN_COM_EQY","2007-05-31","","Dir=H","Per=M","Days=A","Dts=H","cols=46;rows=1")</f>
        <v>0.18529999999999999</v>
      </c>
      <c r="C1683">
        <v>1.7502</v>
      </c>
      <c r="D1683">
        <v>-0.88719999999999999</v>
      </c>
      <c r="E1683">
        <v>0.48330000000000001</v>
      </c>
      <c r="F1683">
        <v>0.61709999999999998</v>
      </c>
      <c r="G1683">
        <v>0.88890000000000002</v>
      </c>
      <c r="H1683">
        <v>15.009499999999999</v>
      </c>
      <c r="I1683">
        <v>15.940099999999999</v>
      </c>
      <c r="J1683">
        <v>15.9068</v>
      </c>
      <c r="K1683">
        <v>17.0624</v>
      </c>
      <c r="L1683">
        <v>6.6151999999999997</v>
      </c>
      <c r="M1683">
        <v>6.4292999999999996</v>
      </c>
      <c r="N1683">
        <v>3.4092000000000002</v>
      </c>
      <c r="O1683">
        <v>2.7334000000000001</v>
      </c>
      <c r="P1683">
        <v>2.4081999999999999</v>
      </c>
      <c r="Q1683">
        <v>3.0127999999999999</v>
      </c>
      <c r="R1683">
        <v>4.2382</v>
      </c>
      <c r="S1683">
        <v>4.0735000000000001</v>
      </c>
      <c r="T1683">
        <v>4.3334999999999999</v>
      </c>
      <c r="U1683">
        <v>4.5664999999999996</v>
      </c>
      <c r="V1683">
        <v>4.7504</v>
      </c>
      <c r="W1683">
        <v>5.5244</v>
      </c>
      <c r="X1683">
        <v>6.7483000000000004</v>
      </c>
      <c r="Y1683">
        <v>6.6334</v>
      </c>
      <c r="Z1683">
        <v>3.6954000000000002</v>
      </c>
      <c r="AA1683">
        <v>4.0350000000000001</v>
      </c>
      <c r="AB1683">
        <v>3.9581</v>
      </c>
      <c r="AC1683">
        <v>4.1318000000000001</v>
      </c>
      <c r="AD1683">
        <v>5.6205999999999996</v>
      </c>
      <c r="AE1683">
        <v>5.5731999999999999</v>
      </c>
      <c r="AF1683">
        <v>-10.9764</v>
      </c>
      <c r="AG1683">
        <v>-9.5958000000000006</v>
      </c>
      <c r="AH1683">
        <v>-7.2191000000000001</v>
      </c>
      <c r="AI1683">
        <v>-8.7149000000000001</v>
      </c>
      <c r="AJ1683">
        <v>7.4877000000000002</v>
      </c>
      <c r="AK1683">
        <v>2.298</v>
      </c>
      <c r="AL1683">
        <v>1.8953</v>
      </c>
      <c r="AM1683">
        <v>2.4796</v>
      </c>
      <c r="AN1683">
        <v>3.5662000000000003</v>
      </c>
      <c r="AO1683">
        <v>3.5278</v>
      </c>
      <c r="AP1683">
        <v>3.5811999999999999</v>
      </c>
      <c r="AQ1683">
        <v>4.1109999999999998</v>
      </c>
      <c r="AR1683">
        <v>4.1546000000000003</v>
      </c>
      <c r="AS1683">
        <v>3.7166000000000001</v>
      </c>
      <c r="AT1683">
        <v>4.0991</v>
      </c>
      <c r="AU1683">
        <v>4.6787999999999998</v>
      </c>
    </row>
    <row r="1684" spans="1:47" x14ac:dyDescent="0.25">
      <c r="A1684" t="s">
        <v>162</v>
      </c>
      <c r="B1684">
        <f>_xll.BDH($A1684,"RETURN_COM_EQY","2007-05-31","","Dir=H","Per=M","Days=A","Dts=H","cols=46;rows=1")</f>
        <v>18.120999999999999</v>
      </c>
      <c r="C1684">
        <v>25.8032</v>
      </c>
      <c r="D1684">
        <v>18.562899999999999</v>
      </c>
      <c r="E1684">
        <v>19.195599999999999</v>
      </c>
      <c r="F1684">
        <v>17.019200000000001</v>
      </c>
      <c r="G1684">
        <v>11.1991</v>
      </c>
      <c r="H1684">
        <v>8.2332999999999998</v>
      </c>
      <c r="I1684">
        <v>6.9684999999999997</v>
      </c>
      <c r="J1684">
        <v>6.3681999999999999</v>
      </c>
      <c r="K1684">
        <v>5.4831000000000003</v>
      </c>
      <c r="L1684">
        <v>7.2950999999999997</v>
      </c>
      <c r="M1684">
        <v>6.7272999999999996</v>
      </c>
      <c r="N1684">
        <v>4.9473000000000003</v>
      </c>
      <c r="O1684">
        <v>2.6919</v>
      </c>
      <c r="P1684">
        <v>5.5350000000000001</v>
      </c>
      <c r="Q1684">
        <v>6.8994</v>
      </c>
      <c r="R1684">
        <v>17.366800000000001</v>
      </c>
      <c r="S1684">
        <v>19.186299999999999</v>
      </c>
      <c r="T1684">
        <v>16.984300000000001</v>
      </c>
      <c r="U1684">
        <v>16.777899999999999</v>
      </c>
      <c r="V1684">
        <v>7.9215999999999998</v>
      </c>
      <c r="W1684">
        <v>9.7460000000000004</v>
      </c>
      <c r="X1684">
        <v>13.0022</v>
      </c>
      <c r="Y1684">
        <v>21.674800000000001</v>
      </c>
      <c r="Z1684">
        <v>24.125800000000002</v>
      </c>
      <c r="AA1684">
        <v>25.258700000000001</v>
      </c>
      <c r="AB1684">
        <v>20.641500000000001</v>
      </c>
      <c r="AC1684">
        <v>8.7049000000000003</v>
      </c>
      <c r="AD1684">
        <v>6.5896999999999997</v>
      </c>
      <c r="AE1684">
        <v>4.9854000000000003</v>
      </c>
      <c r="AF1684">
        <v>6.0374999999999996</v>
      </c>
      <c r="AG1684">
        <v>7.0609999999999999</v>
      </c>
      <c r="AH1684">
        <v>8.7173999999999996</v>
      </c>
      <c r="AI1684">
        <v>8.4460999999999995</v>
      </c>
      <c r="AJ1684">
        <v>8.3201000000000001</v>
      </c>
      <c r="AK1684">
        <v>40.073999999999998</v>
      </c>
      <c r="AL1684">
        <v>38.971800000000002</v>
      </c>
      <c r="AM1684">
        <v>41.0944</v>
      </c>
      <c r="AN1684">
        <v>41.591200000000001</v>
      </c>
      <c r="AO1684">
        <v>7.9462000000000002</v>
      </c>
      <c r="AP1684">
        <v>7.6931000000000003</v>
      </c>
      <c r="AQ1684">
        <v>7.4104999999999999</v>
      </c>
      <c r="AR1684">
        <v>5.8868</v>
      </c>
      <c r="AS1684">
        <v>6.5228999999999999</v>
      </c>
      <c r="AT1684">
        <v>5.7382</v>
      </c>
      <c r="AU1684">
        <v>6.4905999999999997</v>
      </c>
    </row>
    <row r="1685" spans="1:47" x14ac:dyDescent="0.25">
      <c r="A1685" t="s">
        <v>163</v>
      </c>
      <c r="B1685">
        <f>_xll.BDH($A1685,"RETURN_COM_EQY","2007-05-31","","Dir=H","Per=M","Days=A","Dts=H","cols=46;rows=1")</f>
        <v>22.4877</v>
      </c>
      <c r="C1685">
        <v>19.818300000000001</v>
      </c>
      <c r="D1685">
        <v>8.9489999999999998</v>
      </c>
      <c r="E1685">
        <v>8.2691999999999997</v>
      </c>
      <c r="F1685">
        <v>8.5169999999999995</v>
      </c>
      <c r="G1685">
        <v>8.7426999999999992</v>
      </c>
      <c r="H1685">
        <v>8.6503999999999994</v>
      </c>
      <c r="I1685">
        <v>9.3167000000000009</v>
      </c>
      <c r="J1685">
        <v>10.0517</v>
      </c>
      <c r="K1685">
        <v>9.6869999999999994</v>
      </c>
      <c r="L1685">
        <v>10.0037</v>
      </c>
      <c r="M1685">
        <v>8.9975000000000005</v>
      </c>
      <c r="N1685">
        <v>8.5929000000000002</v>
      </c>
      <c r="O1685">
        <v>9.4650999999999996</v>
      </c>
      <c r="P1685">
        <v>10.5006</v>
      </c>
      <c r="Q1685">
        <v>11.074999999999999</v>
      </c>
      <c r="R1685">
        <v>11.1228</v>
      </c>
      <c r="S1685">
        <v>10.6959</v>
      </c>
      <c r="T1685">
        <v>10.089499999999999</v>
      </c>
      <c r="U1685">
        <v>9.5503</v>
      </c>
      <c r="V1685">
        <v>5.3433999999999999</v>
      </c>
      <c r="W1685">
        <v>7.0742000000000003</v>
      </c>
      <c r="X1685">
        <v>7.9390000000000001</v>
      </c>
      <c r="Y1685">
        <v>9.7629000000000001</v>
      </c>
      <c r="Z1685">
        <v>8.4598999999999993</v>
      </c>
      <c r="AA1685">
        <v>8.3803999999999998</v>
      </c>
      <c r="AB1685">
        <v>8.3401999999999994</v>
      </c>
      <c r="AC1685">
        <v>8.3262999999999998</v>
      </c>
      <c r="AD1685">
        <v>7.8309999999999995</v>
      </c>
      <c r="AE1685">
        <v>7.9897999999999998</v>
      </c>
      <c r="AF1685">
        <v>8.3676999999999992</v>
      </c>
      <c r="AG1685">
        <v>8.4382999999999999</v>
      </c>
      <c r="AH1685">
        <v>9.1980000000000004</v>
      </c>
      <c r="AI1685">
        <v>9.0986999999999991</v>
      </c>
      <c r="AJ1685">
        <v>8.6426999999999996</v>
      </c>
      <c r="AK1685">
        <v>8.4616000000000007</v>
      </c>
      <c r="AL1685">
        <v>8.3648000000000007</v>
      </c>
      <c r="AM1685">
        <v>8.5509000000000004</v>
      </c>
      <c r="AN1685">
        <v>8.9469999999999992</v>
      </c>
      <c r="AO1685">
        <v>9.0159000000000002</v>
      </c>
      <c r="AP1685">
        <v>9.2050000000000001</v>
      </c>
      <c r="AQ1685">
        <v>9.0570000000000004</v>
      </c>
      <c r="AR1685">
        <v>9.0649999999999995</v>
      </c>
      <c r="AS1685">
        <v>9.0785</v>
      </c>
      <c r="AT1685">
        <v>9.1170000000000009</v>
      </c>
      <c r="AU1685">
        <v>9.2750000000000004</v>
      </c>
    </row>
    <row r="1686" spans="1:47" x14ac:dyDescent="0.25">
      <c r="A1686" t="s">
        <v>164</v>
      </c>
      <c r="B1686">
        <f>_xll.BDH($A1686,"RETURN_COM_EQY","2007-05-31","","Dir=H","Per=M","Days=A","Dts=H","cols=46;rows=1")</f>
        <v>63.726199999999999</v>
      </c>
      <c r="C1686">
        <v>76.453800000000001</v>
      </c>
      <c r="D1686">
        <v>62.351100000000002</v>
      </c>
      <c r="E1686">
        <v>59.200099999999999</v>
      </c>
      <c r="F1686">
        <v>98.661799999999999</v>
      </c>
      <c r="G1686">
        <v>100.9053</v>
      </c>
      <c r="H1686">
        <v>87.467600000000004</v>
      </c>
      <c r="I1686">
        <v>78.307299999999998</v>
      </c>
      <c r="J1686">
        <v>43.933199999999999</v>
      </c>
      <c r="K1686">
        <v>38.873699999999999</v>
      </c>
      <c r="L1686">
        <v>35.749499999999998</v>
      </c>
      <c r="M1686">
        <v>35.310299999999998</v>
      </c>
      <c r="N1686">
        <v>28.851600000000001</v>
      </c>
      <c r="O1686">
        <v>32.9345</v>
      </c>
      <c r="P1686">
        <v>33.001800000000003</v>
      </c>
      <c r="Q1686">
        <v>32.7849</v>
      </c>
      <c r="R1686">
        <v>47.190800000000003</v>
      </c>
      <c r="S1686">
        <v>48.842100000000002</v>
      </c>
      <c r="T1686">
        <v>41.965000000000003</v>
      </c>
      <c r="U1686">
        <v>36.122700000000002</v>
      </c>
      <c r="V1686">
        <v>8.6198999999999995</v>
      </c>
      <c r="W1686">
        <v>8.8254999999999999</v>
      </c>
      <c r="X1686">
        <v>10.154400000000001</v>
      </c>
      <c r="Y1686">
        <v>10.745900000000001</v>
      </c>
      <c r="Z1686">
        <v>7.8769999999999998</v>
      </c>
      <c r="AA1686">
        <v>7.9523000000000001</v>
      </c>
      <c r="AB1686">
        <v>8.1578999999999997</v>
      </c>
      <c r="AC1686">
        <v>7.9130000000000003</v>
      </c>
      <c r="AD1686">
        <v>7.9970999999999997</v>
      </c>
      <c r="AE1686">
        <v>8.7902000000000005</v>
      </c>
      <c r="AF1686">
        <v>9.5846999999999998</v>
      </c>
      <c r="AG1686">
        <v>9.9832999999999998</v>
      </c>
      <c r="AH1686">
        <v>12.1591</v>
      </c>
      <c r="AI1686">
        <v>12.452</v>
      </c>
      <c r="AJ1686">
        <v>13.2332</v>
      </c>
      <c r="AK1686">
        <v>14.452400000000001</v>
      </c>
      <c r="AL1686">
        <v>17.1784</v>
      </c>
      <c r="AM1686">
        <v>17.071100000000001</v>
      </c>
      <c r="AN1686">
        <v>20.259</v>
      </c>
      <c r="AO1686">
        <v>22.2639</v>
      </c>
      <c r="AP1686">
        <v>22.510200000000001</v>
      </c>
      <c r="AQ1686">
        <v>23.000399999999999</v>
      </c>
      <c r="AR1686">
        <v>26.297899999999998</v>
      </c>
      <c r="AS1686">
        <v>26.738199999999999</v>
      </c>
      <c r="AT1686">
        <v>26.5975</v>
      </c>
      <c r="AU1686">
        <v>26.860600000000002</v>
      </c>
    </row>
    <row r="1687" spans="1:47" x14ac:dyDescent="0.25">
      <c r="A1687" t="s">
        <v>165</v>
      </c>
      <c r="B1687">
        <f>_xll.BDH($A1687,"RETURN_COM_EQY","2007-05-31","","Dir=H","Per=M","Days=A","Dts=H","cols=46;rows=1")</f>
        <v>10.152200000000001</v>
      </c>
      <c r="C1687">
        <v>10.275499999999999</v>
      </c>
      <c r="D1687">
        <v>15.743</v>
      </c>
      <c r="E1687">
        <v>12.829599999999999</v>
      </c>
      <c r="F1687">
        <v>10.9481</v>
      </c>
      <c r="G1687">
        <v>10.4894</v>
      </c>
      <c r="H1687">
        <v>6.6434999999999995</v>
      </c>
      <c r="I1687">
        <v>10.253</v>
      </c>
      <c r="J1687">
        <v>10.0703</v>
      </c>
      <c r="K1687">
        <v>10.1347</v>
      </c>
      <c r="L1687">
        <v>8.8610000000000007</v>
      </c>
      <c r="M1687">
        <v>5.7237</v>
      </c>
      <c r="N1687">
        <v>5.3362999999999996</v>
      </c>
      <c r="O1687">
        <v>3.5563000000000002</v>
      </c>
      <c r="P1687">
        <v>3.1364000000000001</v>
      </c>
      <c r="Q1687">
        <v>2.6922000000000001</v>
      </c>
      <c r="R1687">
        <v>2.6602999999999999</v>
      </c>
      <c r="S1687">
        <v>2.6808999999999998</v>
      </c>
      <c r="T1687">
        <v>3.2439999999999998</v>
      </c>
      <c r="U1687">
        <v>4.3334000000000001</v>
      </c>
      <c r="V1687">
        <v>5.8734999999999999</v>
      </c>
      <c r="W1687">
        <v>6.19</v>
      </c>
      <c r="X1687">
        <v>7.8441000000000001</v>
      </c>
      <c r="Y1687">
        <v>7.6898999999999997</v>
      </c>
      <c r="Z1687">
        <v>6.6685999999999996</v>
      </c>
      <c r="AA1687">
        <v>9.5769000000000002</v>
      </c>
      <c r="AB1687">
        <v>8.6129999999999995</v>
      </c>
      <c r="AC1687">
        <v>7.8741000000000003</v>
      </c>
      <c r="AD1687">
        <v>3.3706</v>
      </c>
      <c r="AE1687">
        <v>2.9144999999999999</v>
      </c>
      <c r="AF1687">
        <v>3.1120000000000001</v>
      </c>
      <c r="AG1687">
        <v>3.9239000000000002</v>
      </c>
      <c r="AH1687">
        <v>3.3279000000000001</v>
      </c>
      <c r="AI1687">
        <v>3.1089000000000002</v>
      </c>
      <c r="AJ1687">
        <v>3.7458</v>
      </c>
      <c r="AK1687">
        <v>4.0063000000000004</v>
      </c>
      <c r="AL1687">
        <v>4.4295999999999998</v>
      </c>
      <c r="AM1687">
        <v>4.8247999999999998</v>
      </c>
      <c r="AN1687">
        <v>6.6546000000000003</v>
      </c>
      <c r="AO1687">
        <v>8.2558000000000007</v>
      </c>
      <c r="AP1687">
        <v>8.2164000000000001</v>
      </c>
      <c r="AQ1687">
        <v>8.4993999999999996</v>
      </c>
      <c r="AR1687">
        <v>6.9458000000000002</v>
      </c>
      <c r="AS1687">
        <v>5.4622000000000002</v>
      </c>
      <c r="AT1687">
        <v>5.9142000000000001</v>
      </c>
      <c r="AU1687">
        <v>5.9756999999999998</v>
      </c>
    </row>
    <row r="1688" spans="1:47" x14ac:dyDescent="0.25">
      <c r="A1688" t="s">
        <v>166</v>
      </c>
      <c r="B1688">
        <f>_xll.BDH($A1688,"RETURN_COM_EQY","2007-05-31","","Dir=H","Per=M","Days=A","Dts=H","cols=46;rows=1")</f>
        <v>16.096599999999999</v>
      </c>
      <c r="C1688">
        <v>10.984299999999999</v>
      </c>
      <c r="D1688">
        <v>-41.043799999999997</v>
      </c>
      <c r="E1688">
        <v>-48.182000000000002</v>
      </c>
      <c r="F1688">
        <v>-56.115400000000001</v>
      </c>
      <c r="G1688">
        <v>-58.667000000000002</v>
      </c>
      <c r="H1688">
        <v>-18.883299999999998</v>
      </c>
      <c r="I1688">
        <v>-25.254999999999999</v>
      </c>
      <c r="J1688">
        <v>-24.981200000000001</v>
      </c>
      <c r="K1688">
        <v>-48.719900000000003</v>
      </c>
      <c r="L1688">
        <v>-40.932099999999998</v>
      </c>
      <c r="M1688">
        <v>-35.4739</v>
      </c>
      <c r="N1688">
        <v>-26.241800000000001</v>
      </c>
      <c r="O1688">
        <v>-1.8310999999999999</v>
      </c>
      <c r="P1688">
        <v>-0.72989999999999999</v>
      </c>
      <c r="Q1688">
        <v>1.5728</v>
      </c>
      <c r="R1688">
        <v>1.7121</v>
      </c>
      <c r="S1688">
        <v>3.0499000000000001</v>
      </c>
      <c r="T1688">
        <v>3.4897999999999998</v>
      </c>
      <c r="U1688">
        <v>3.6901999999999999</v>
      </c>
      <c r="V1688">
        <v>3.3654000000000002</v>
      </c>
      <c r="W1688">
        <v>1.3371999999999999</v>
      </c>
      <c r="X1688">
        <v>-2.29</v>
      </c>
      <c r="Y1688">
        <v>-2.8068999999999997</v>
      </c>
      <c r="Z1688">
        <v>-4.7577999999999996</v>
      </c>
      <c r="AA1688">
        <v>-3.1850999999999998</v>
      </c>
      <c r="AB1688">
        <v>1.7599</v>
      </c>
      <c r="AC1688">
        <v>2.9626000000000001</v>
      </c>
      <c r="AD1688">
        <v>5.4538000000000002</v>
      </c>
      <c r="AE1688">
        <v>6.1337000000000002</v>
      </c>
      <c r="AF1688">
        <v>5.7277000000000005</v>
      </c>
      <c r="AG1688">
        <v>4.5016999999999996</v>
      </c>
      <c r="AH1688">
        <v>8.4205000000000005</v>
      </c>
      <c r="AI1688">
        <v>3.9689999999999999</v>
      </c>
      <c r="AJ1688">
        <v>4.7968000000000002</v>
      </c>
      <c r="AK1688">
        <v>6.8097000000000003</v>
      </c>
      <c r="AL1688">
        <v>3.8612000000000002</v>
      </c>
      <c r="AM1688">
        <v>9.2379999999999995</v>
      </c>
      <c r="AN1688">
        <v>9.4593000000000007</v>
      </c>
      <c r="AO1688">
        <v>9.4983000000000004</v>
      </c>
      <c r="AP1688">
        <v>10.306900000000001</v>
      </c>
      <c r="AQ1688">
        <v>10.707800000000001</v>
      </c>
      <c r="AR1688">
        <v>9.7331000000000003</v>
      </c>
      <c r="AS1688">
        <v>11.8972</v>
      </c>
      <c r="AT1688">
        <v>12.6031</v>
      </c>
      <c r="AU1688">
        <v>14.939399999999999</v>
      </c>
    </row>
    <row r="1689" spans="1:47" x14ac:dyDescent="0.25">
      <c r="A1689" t="s">
        <v>167</v>
      </c>
      <c r="B1689">
        <f>_xll.BDH($A1689,"RETURN_COM_EQY","2007-05-31","","Dir=H","Per=M","Days=A","Dts=H","cols=46;rows=1")</f>
        <v>22.286100000000001</v>
      </c>
      <c r="C1689">
        <v>21.4434</v>
      </c>
      <c r="D1689">
        <v>21.427</v>
      </c>
      <c r="E1689">
        <v>20.597300000000001</v>
      </c>
      <c r="F1689">
        <v>18.478200000000001</v>
      </c>
      <c r="G1689">
        <v>19.638300000000001</v>
      </c>
      <c r="H1689">
        <v>18.4176</v>
      </c>
      <c r="I1689">
        <v>13.160399999999999</v>
      </c>
      <c r="J1689">
        <v>6.5095000000000001</v>
      </c>
      <c r="K1689">
        <v>4.8063000000000002</v>
      </c>
      <c r="L1689">
        <v>5.85</v>
      </c>
      <c r="M1689">
        <v>9.2249999999999996</v>
      </c>
      <c r="N1689">
        <v>11.8786</v>
      </c>
      <c r="O1689">
        <v>12.14</v>
      </c>
      <c r="P1689">
        <v>13.141</v>
      </c>
      <c r="Q1689">
        <v>14.668900000000001</v>
      </c>
      <c r="R1689">
        <v>15.908200000000001</v>
      </c>
      <c r="S1689">
        <v>16.985900000000001</v>
      </c>
      <c r="T1689">
        <v>18.205100000000002</v>
      </c>
      <c r="U1689">
        <v>17.485399999999998</v>
      </c>
      <c r="V1689">
        <v>17.651800000000001</v>
      </c>
      <c r="W1689">
        <v>17.5626</v>
      </c>
      <c r="X1689">
        <v>10.778499999999999</v>
      </c>
      <c r="Y1689">
        <v>11.116899999999999</v>
      </c>
      <c r="Z1689">
        <v>11.97</v>
      </c>
      <c r="AA1689">
        <v>12.852499999999999</v>
      </c>
      <c r="AB1689">
        <v>11.6662</v>
      </c>
      <c r="AC1689">
        <v>11.936400000000001</v>
      </c>
      <c r="AD1689">
        <v>9.8795000000000002</v>
      </c>
      <c r="AE1689">
        <v>10.3558</v>
      </c>
      <c r="AF1689">
        <v>11.0078</v>
      </c>
      <c r="AG1689">
        <v>11.2879</v>
      </c>
      <c r="AH1689">
        <v>13.343500000000001</v>
      </c>
      <c r="AI1689">
        <v>12.6936</v>
      </c>
      <c r="AJ1689">
        <v>12.779299999999999</v>
      </c>
      <c r="AK1689">
        <v>12.476800000000001</v>
      </c>
      <c r="AL1689">
        <v>12.0555</v>
      </c>
      <c r="AM1689">
        <v>12.6747</v>
      </c>
      <c r="AN1689">
        <v>12.7538</v>
      </c>
      <c r="AO1689">
        <v>12.726599999999999</v>
      </c>
      <c r="AP1689">
        <v>12.807700000000001</v>
      </c>
      <c r="AQ1689">
        <v>17.845400000000001</v>
      </c>
      <c r="AR1689">
        <v>18.536300000000001</v>
      </c>
      <c r="AS1689">
        <v>18.747700000000002</v>
      </c>
      <c r="AT1689">
        <v>19.4343</v>
      </c>
      <c r="AU1689">
        <v>12.8827</v>
      </c>
    </row>
    <row r="1690" spans="1:47" x14ac:dyDescent="0.25">
      <c r="A1690" t="s">
        <v>168</v>
      </c>
      <c r="B1690">
        <f>_xll.BDH($A1690,"RETURN_COM_EQY","2007-05-31","","Dir=H","Per=M","Days=A","Dts=H","cols=46;rows=1")</f>
        <v>14.2151</v>
      </c>
      <c r="C1690">
        <v>14.6325</v>
      </c>
      <c r="D1690">
        <v>14.132099999999999</v>
      </c>
      <c r="E1690">
        <v>15.8766</v>
      </c>
      <c r="F1690">
        <v>16.3432</v>
      </c>
      <c r="G1690">
        <v>15.6004</v>
      </c>
      <c r="H1690">
        <v>15.4216</v>
      </c>
      <c r="I1690">
        <v>14.0724</v>
      </c>
      <c r="J1690">
        <v>13.7111</v>
      </c>
      <c r="K1690">
        <v>13.218400000000001</v>
      </c>
      <c r="L1690">
        <v>14.8504</v>
      </c>
      <c r="M1690">
        <v>13.831</v>
      </c>
      <c r="N1690">
        <v>14.802899999999999</v>
      </c>
      <c r="O1690">
        <v>15.5181</v>
      </c>
      <c r="P1690">
        <v>14.6144</v>
      </c>
      <c r="Q1690">
        <v>14.775399999999999</v>
      </c>
      <c r="R1690">
        <v>14.802</v>
      </c>
      <c r="S1690">
        <v>16.054500000000001</v>
      </c>
      <c r="T1690">
        <v>15.4252</v>
      </c>
      <c r="U1690">
        <v>10.8439</v>
      </c>
      <c r="V1690">
        <v>11.2949</v>
      </c>
      <c r="W1690">
        <v>7.7610999999999999</v>
      </c>
      <c r="X1690">
        <v>9.3254000000000001</v>
      </c>
      <c r="Y1690">
        <v>12.7957</v>
      </c>
      <c r="Z1690">
        <v>10.4726</v>
      </c>
      <c r="AA1690">
        <v>9.2612000000000005</v>
      </c>
      <c r="AB1690">
        <v>7.5614999999999997</v>
      </c>
      <c r="AC1690">
        <v>9.9331999999999994</v>
      </c>
      <c r="AD1690">
        <v>10.108499999999999</v>
      </c>
      <c r="AE1690">
        <v>9.8940999999999999</v>
      </c>
      <c r="AF1690">
        <v>9.5795999999999992</v>
      </c>
      <c r="AG1690">
        <v>8.3415999999999997</v>
      </c>
      <c r="AH1690">
        <v>7.8836000000000004</v>
      </c>
      <c r="AI1690">
        <v>-1.6160999999999999</v>
      </c>
      <c r="AJ1690">
        <v>-1.833</v>
      </c>
      <c r="AK1690">
        <v>-2.5098000000000003</v>
      </c>
      <c r="AL1690">
        <v>1.7456</v>
      </c>
      <c r="AM1690">
        <v>13.3674</v>
      </c>
      <c r="AN1690">
        <v>-6.7320000000000002</v>
      </c>
      <c r="AO1690">
        <v>-8.3933</v>
      </c>
      <c r="AP1690">
        <v>-9.8006999999999991</v>
      </c>
      <c r="AQ1690">
        <v>-9.3643000000000001</v>
      </c>
      <c r="AR1690">
        <v>5.1212999999999997</v>
      </c>
      <c r="AS1690">
        <v>5.7605000000000004</v>
      </c>
      <c r="AT1690">
        <v>3.6267</v>
      </c>
      <c r="AU1690">
        <v>5.0921000000000003</v>
      </c>
    </row>
    <row r="1691" spans="1:47" x14ac:dyDescent="0.25">
      <c r="A1691" t="s">
        <v>169</v>
      </c>
      <c r="B1691" t="str">
        <f>_xll.BDH($A1691,"RETURN_COM_EQY","2007-05-31","","Dir=H","Per=M","Days=A","Dts=H")</f>
        <v>#N/A N/A</v>
      </c>
    </row>
    <row r="1692" spans="1:47" x14ac:dyDescent="0.25">
      <c r="A1692" t="s">
        <v>170</v>
      </c>
      <c r="B1692">
        <f>_xll.BDH($A1692,"RETURN_COM_EQY","2007-05-31","","Dir=H","Per=M","Days=A","Dts=H","cols=46;rows=1")</f>
        <v>15.242800000000001</v>
      </c>
      <c r="C1692">
        <v>15.196199999999999</v>
      </c>
      <c r="D1692">
        <v>14.264099999999999</v>
      </c>
      <c r="E1692">
        <v>12.543200000000001</v>
      </c>
      <c r="F1692">
        <v>12.0601</v>
      </c>
      <c r="G1692">
        <v>12.553699999999999</v>
      </c>
      <c r="H1692">
        <v>15.0426</v>
      </c>
      <c r="I1692">
        <v>19.896599999999999</v>
      </c>
      <c r="J1692">
        <v>18.838100000000001</v>
      </c>
      <c r="K1692">
        <v>22.3523</v>
      </c>
      <c r="L1692">
        <v>22.497199999999999</v>
      </c>
      <c r="M1692">
        <v>20.6511</v>
      </c>
      <c r="N1692">
        <v>21.34</v>
      </c>
      <c r="O1692">
        <v>17.281300000000002</v>
      </c>
      <c r="P1692">
        <v>17.6797</v>
      </c>
      <c r="Q1692">
        <v>18.666599999999999</v>
      </c>
      <c r="R1692">
        <v>18.761500000000002</v>
      </c>
      <c r="S1692">
        <v>18.422799999999999</v>
      </c>
      <c r="T1692">
        <v>17.890499999999999</v>
      </c>
      <c r="U1692">
        <v>17.313800000000001</v>
      </c>
      <c r="V1692">
        <v>17.561499999999999</v>
      </c>
      <c r="W1692">
        <v>18.347200000000001</v>
      </c>
      <c r="X1692">
        <v>20.815000000000001</v>
      </c>
      <c r="Y1692">
        <v>24.947199999999999</v>
      </c>
      <c r="Z1692">
        <v>26.3734</v>
      </c>
      <c r="AA1692">
        <v>27.2455</v>
      </c>
      <c r="AB1692">
        <v>25.736699999999999</v>
      </c>
      <c r="AC1692">
        <v>20.833300000000001</v>
      </c>
      <c r="AD1692">
        <v>43.448700000000002</v>
      </c>
      <c r="AE1692">
        <v>44.6449</v>
      </c>
      <c r="AF1692">
        <v>43.423099999999998</v>
      </c>
      <c r="AG1692">
        <v>49.185600000000001</v>
      </c>
      <c r="AH1692">
        <v>20.930199999999999</v>
      </c>
      <c r="AI1692">
        <v>20.757899999999999</v>
      </c>
      <c r="AJ1692">
        <v>21.084199999999999</v>
      </c>
      <c r="AK1692">
        <v>22.799800000000001</v>
      </c>
      <c r="AL1692">
        <v>22.2026</v>
      </c>
      <c r="AM1692">
        <v>21.5794</v>
      </c>
      <c r="AN1692">
        <v>22.236999999999998</v>
      </c>
      <c r="AO1692">
        <v>26.049199999999999</v>
      </c>
      <c r="AP1692">
        <v>26.472999999999999</v>
      </c>
      <c r="AQ1692">
        <v>25.448</v>
      </c>
      <c r="AR1692">
        <v>20.935600000000001</v>
      </c>
      <c r="AS1692">
        <v>18.7028</v>
      </c>
      <c r="AT1692">
        <v>21.514499999999998</v>
      </c>
      <c r="AU1692">
        <v>21.84</v>
      </c>
    </row>
    <row r="1693" spans="1:47" x14ac:dyDescent="0.25">
      <c r="A1693" t="s">
        <v>171</v>
      </c>
      <c r="B1693">
        <f>_xll.BDH($A1693,"RETURN_COM_EQY","2007-05-31","","Dir=H","Per=M","Days=A","Dts=H","cols=46;rows=1")</f>
        <v>18.5593</v>
      </c>
      <c r="C1693">
        <v>27.4711</v>
      </c>
      <c r="D1693">
        <v>27.2103</v>
      </c>
      <c r="E1693">
        <v>26.327100000000002</v>
      </c>
      <c r="F1693">
        <v>25.377500000000001</v>
      </c>
      <c r="G1693">
        <v>23.555099999999999</v>
      </c>
      <c r="H1693">
        <v>25.8308</v>
      </c>
      <c r="I1693">
        <v>26.2486</v>
      </c>
      <c r="J1693">
        <v>25.1906</v>
      </c>
      <c r="K1693">
        <v>23.532800000000002</v>
      </c>
      <c r="L1693">
        <v>22.856400000000001</v>
      </c>
      <c r="M1693">
        <v>21.552800000000001</v>
      </c>
      <c r="N1693">
        <v>19.984999999999999</v>
      </c>
      <c r="O1693">
        <v>19.814699999999998</v>
      </c>
      <c r="P1693">
        <v>19.564900000000002</v>
      </c>
      <c r="Q1693">
        <v>18.128699999999998</v>
      </c>
      <c r="R1693">
        <v>19.4666</v>
      </c>
      <c r="S1693">
        <v>17.046399999999998</v>
      </c>
      <c r="T1693">
        <v>17.8565</v>
      </c>
      <c r="U1693">
        <v>11.3408</v>
      </c>
      <c r="V1693">
        <v>9.3457000000000008</v>
      </c>
      <c r="W1693">
        <v>7.6513</v>
      </c>
      <c r="X1693">
        <v>6.4385000000000003</v>
      </c>
      <c r="Y1693">
        <v>4.4051</v>
      </c>
      <c r="Z1693">
        <v>5.2827999999999999</v>
      </c>
      <c r="AA1693">
        <v>7.2526999999999999</v>
      </c>
      <c r="AB1693">
        <v>12.4061</v>
      </c>
      <c r="AC1693">
        <v>8.2278000000000002</v>
      </c>
      <c r="AD1693">
        <v>8.2884999999999991</v>
      </c>
      <c r="AE1693">
        <v>9.1829000000000001</v>
      </c>
      <c r="AF1693">
        <v>11.2591</v>
      </c>
      <c r="AG1693">
        <v>9.6990999999999996</v>
      </c>
      <c r="AH1693">
        <v>10.047700000000001</v>
      </c>
      <c r="AI1693">
        <v>7.9611000000000001</v>
      </c>
      <c r="AJ1693">
        <v>9.3221000000000007</v>
      </c>
      <c r="AK1693">
        <v>7.1173999999999999</v>
      </c>
      <c r="AL1693">
        <v>5.5377000000000001</v>
      </c>
      <c r="AM1693">
        <v>4.7416</v>
      </c>
      <c r="AN1693">
        <v>4.3617999999999997</v>
      </c>
      <c r="AO1693">
        <v>7.4492000000000003</v>
      </c>
      <c r="AP1693">
        <v>6.6714000000000002</v>
      </c>
      <c r="AQ1693">
        <v>7.8038999999999996</v>
      </c>
      <c r="AR1693">
        <v>13.570600000000001</v>
      </c>
      <c r="AS1693">
        <v>11.888400000000001</v>
      </c>
      <c r="AT1693">
        <v>13.1517</v>
      </c>
      <c r="AU1693">
        <v>12.611599999999999</v>
      </c>
    </row>
    <row r="1694" spans="1:47" x14ac:dyDescent="0.25">
      <c r="A1694" t="s">
        <v>172</v>
      </c>
      <c r="B1694">
        <f>_xll.BDH($A1694,"RETURN_COM_EQY","2007-05-31","","Dir=H","Per=M","Days=A","Dts=H","cols=46;rows=1")</f>
        <v>24.0992</v>
      </c>
      <c r="C1694">
        <v>23.6952</v>
      </c>
      <c r="D1694">
        <v>23.440300000000001</v>
      </c>
      <c r="E1694">
        <v>23.0153</v>
      </c>
      <c r="F1694">
        <v>23.145700000000001</v>
      </c>
      <c r="G1694">
        <v>23.214700000000001</v>
      </c>
      <c r="H1694">
        <v>23.217500000000001</v>
      </c>
      <c r="I1694">
        <v>21.658799999999999</v>
      </c>
      <c r="J1694">
        <v>19.9863</v>
      </c>
      <c r="K1694">
        <v>17.448499999999999</v>
      </c>
      <c r="L1694">
        <v>16.456499999999998</v>
      </c>
      <c r="M1694">
        <v>15.9674</v>
      </c>
      <c r="N1694">
        <v>18.128499999999999</v>
      </c>
      <c r="O1694">
        <v>19.5518</v>
      </c>
      <c r="P1694">
        <v>20.897500000000001</v>
      </c>
      <c r="Q1694">
        <v>21.612200000000001</v>
      </c>
      <c r="R1694">
        <v>21.657399999999999</v>
      </c>
      <c r="S1694">
        <v>21.134699999999999</v>
      </c>
      <c r="T1694">
        <v>20.599499999999999</v>
      </c>
      <c r="U1694">
        <v>18.852899999999998</v>
      </c>
      <c r="V1694">
        <v>18.393999999999998</v>
      </c>
      <c r="W1694">
        <v>16.906400000000001</v>
      </c>
      <c r="X1694">
        <v>16.538399999999999</v>
      </c>
      <c r="Y1694">
        <v>16.0532</v>
      </c>
      <c r="Z1694">
        <v>16.589199999999998</v>
      </c>
      <c r="AA1694">
        <v>16.359300000000001</v>
      </c>
      <c r="AB1694">
        <v>16.9497</v>
      </c>
      <c r="AC1694">
        <v>17.338100000000001</v>
      </c>
      <c r="AD1694">
        <v>17.486999999999998</v>
      </c>
      <c r="AE1694">
        <v>17.6921</v>
      </c>
      <c r="AF1694">
        <v>19.067499999999999</v>
      </c>
      <c r="AG1694">
        <v>20.590599999999998</v>
      </c>
      <c r="AH1694">
        <v>22.543099999999999</v>
      </c>
      <c r="AI1694">
        <v>23.641999999999999</v>
      </c>
      <c r="AJ1694">
        <v>25.683800000000002</v>
      </c>
      <c r="AK1694">
        <v>24.140699999999999</v>
      </c>
      <c r="AL1694">
        <v>24.3217</v>
      </c>
      <c r="AM1694">
        <v>23.564699999999998</v>
      </c>
      <c r="AN1694">
        <v>24.3626</v>
      </c>
      <c r="AO1694">
        <v>22.9329</v>
      </c>
      <c r="AP1694">
        <v>22.404699999999998</v>
      </c>
      <c r="AQ1694">
        <v>22.6206</v>
      </c>
      <c r="AR1694">
        <v>25.51</v>
      </c>
      <c r="AS1694">
        <v>27.073499999999999</v>
      </c>
      <c r="AT1694">
        <v>29.155999999999999</v>
      </c>
      <c r="AU1694">
        <v>30.807300000000001</v>
      </c>
    </row>
    <row r="1695" spans="1:47" x14ac:dyDescent="0.25">
      <c r="A1695" t="s">
        <v>173</v>
      </c>
      <c r="B1695">
        <f>_xll.BDH($A1695,"RETURN_COM_EQY","2007-05-31","","Dir=H","Per=M","Days=A","Dts=H","cols=46;rows=1")</f>
        <v>4.5640999999999998</v>
      </c>
      <c r="C1695">
        <v>5.5966000000000005</v>
      </c>
      <c r="D1695">
        <v>5.5186000000000002</v>
      </c>
      <c r="E1695">
        <v>6.1350999999999996</v>
      </c>
      <c r="F1695">
        <v>5.9805000000000001</v>
      </c>
      <c r="G1695">
        <v>6.1813000000000002</v>
      </c>
      <c r="H1695">
        <v>-70.461699999999993</v>
      </c>
      <c r="I1695">
        <v>-70.050200000000004</v>
      </c>
      <c r="J1695">
        <v>-69.536100000000005</v>
      </c>
      <c r="K1695">
        <v>-66.742099999999994</v>
      </c>
      <c r="L1695">
        <v>11.954599999999999</v>
      </c>
      <c r="M1695">
        <v>13.109500000000001</v>
      </c>
      <c r="N1695">
        <v>15.6205</v>
      </c>
      <c r="O1695">
        <v>17.1387</v>
      </c>
      <c r="P1695">
        <v>15.7416</v>
      </c>
      <c r="Q1695">
        <v>15.801299999999999</v>
      </c>
      <c r="R1695">
        <v>16.050799999999999</v>
      </c>
      <c r="S1695">
        <v>16.879000000000001</v>
      </c>
      <c r="T1695">
        <v>19.386500000000002</v>
      </c>
      <c r="U1695">
        <v>17.549700000000001</v>
      </c>
      <c r="V1695">
        <v>14.9305</v>
      </c>
      <c r="W1695">
        <v>13.063700000000001</v>
      </c>
      <c r="X1695">
        <v>12.507300000000001</v>
      </c>
      <c r="Y1695">
        <v>8.5184999999999995</v>
      </c>
      <c r="Z1695">
        <v>6.5205000000000002</v>
      </c>
      <c r="AA1695">
        <v>6.3528000000000002</v>
      </c>
      <c r="AB1695">
        <v>10.522600000000001</v>
      </c>
      <c r="AC1695">
        <v>15.539300000000001</v>
      </c>
      <c r="AD1695">
        <v>16.602799999999998</v>
      </c>
      <c r="AE1695">
        <v>20.921800000000001</v>
      </c>
      <c r="AF1695">
        <v>20.2608</v>
      </c>
      <c r="AG1695">
        <v>24.956600000000002</v>
      </c>
      <c r="AH1695">
        <v>40.976300000000002</v>
      </c>
      <c r="AI1695">
        <v>38.973799999999997</v>
      </c>
      <c r="AJ1695">
        <v>22.996099999999998</v>
      </c>
      <c r="AK1695">
        <v>19.434799999999999</v>
      </c>
      <c r="AL1695">
        <v>6.1372999999999998</v>
      </c>
      <c r="AM1695">
        <v>6.0015000000000001</v>
      </c>
      <c r="AN1695">
        <v>6.2656000000000001</v>
      </c>
      <c r="AO1695">
        <v>6.9817</v>
      </c>
      <c r="AP1695">
        <v>7.8257000000000003</v>
      </c>
      <c r="AQ1695">
        <v>9.4872999999999994</v>
      </c>
      <c r="AR1695">
        <v>8.7444000000000006</v>
      </c>
      <c r="AS1695">
        <v>7.9040999999999997</v>
      </c>
      <c r="AT1695">
        <v>6.625</v>
      </c>
      <c r="AU1695">
        <v>9.8818000000000001</v>
      </c>
    </row>
    <row r="1696" spans="1:47" x14ac:dyDescent="0.25">
      <c r="A1696" t="s">
        <v>174</v>
      </c>
      <c r="B1696">
        <f>_xll.BDH($A1696,"RETURN_COM_EQY","2007-05-31","","Dir=H","Per=M","Days=A","Dts=H","cols=46;rows=1")</f>
        <v>4.7988999999999997</v>
      </c>
      <c r="C1696">
        <v>4.9644000000000004</v>
      </c>
      <c r="D1696">
        <v>5.4744000000000002</v>
      </c>
      <c r="E1696">
        <v>5.4078999999999997</v>
      </c>
      <c r="F1696">
        <v>4.3071000000000002</v>
      </c>
      <c r="G1696">
        <v>4.3497000000000003</v>
      </c>
      <c r="H1696">
        <v>5.2262000000000004</v>
      </c>
      <c r="I1696">
        <v>8.1211000000000002</v>
      </c>
      <c r="J1696">
        <v>5.4923000000000002</v>
      </c>
      <c r="K1696">
        <v>5.0354999999999999</v>
      </c>
      <c r="L1696">
        <v>3.6276999999999999</v>
      </c>
      <c r="M1696">
        <v>0.89529999999999998</v>
      </c>
      <c r="N1696">
        <v>2.4632000000000001</v>
      </c>
      <c r="O1696">
        <v>2.6528</v>
      </c>
      <c r="P1696">
        <v>2.9826999999999999</v>
      </c>
      <c r="Q1696">
        <v>3.5114000000000001</v>
      </c>
      <c r="R1696">
        <v>3.7692000000000001</v>
      </c>
      <c r="S1696">
        <v>4.5740999999999996</v>
      </c>
      <c r="T1696">
        <v>5.3094000000000001</v>
      </c>
      <c r="U1696">
        <v>6.5120000000000005</v>
      </c>
      <c r="V1696">
        <v>6.5639000000000003</v>
      </c>
      <c r="W1696">
        <v>8.5465</v>
      </c>
      <c r="X1696">
        <v>9.3445</v>
      </c>
      <c r="Y1696">
        <v>10.1836</v>
      </c>
      <c r="Z1696">
        <v>10.0915</v>
      </c>
      <c r="AA1696">
        <v>9.4098000000000006</v>
      </c>
      <c r="AB1696">
        <v>10.5884</v>
      </c>
      <c r="AC1696">
        <v>10.9467</v>
      </c>
      <c r="AD1696">
        <v>11.33</v>
      </c>
      <c r="AE1696">
        <v>12.912100000000001</v>
      </c>
      <c r="AF1696">
        <v>10.196999999999999</v>
      </c>
      <c r="AG1696">
        <v>11.1828</v>
      </c>
      <c r="AH1696">
        <v>10.741899999999999</v>
      </c>
      <c r="AI1696">
        <v>11.740399999999999</v>
      </c>
      <c r="AJ1696">
        <v>9.9032</v>
      </c>
      <c r="AK1696">
        <v>11.265599999999999</v>
      </c>
      <c r="AL1696">
        <v>11.553699999999999</v>
      </c>
      <c r="AM1696">
        <v>13.574300000000001</v>
      </c>
      <c r="AN1696">
        <v>16.895700000000001</v>
      </c>
      <c r="AO1696">
        <v>16.707100000000001</v>
      </c>
      <c r="AP1696">
        <v>17.054300000000001</v>
      </c>
      <c r="AQ1696">
        <v>15.6524</v>
      </c>
      <c r="AR1696">
        <v>20.8474</v>
      </c>
      <c r="AS1696">
        <v>21.18</v>
      </c>
      <c r="AT1696">
        <v>21.611899999999999</v>
      </c>
      <c r="AU1696">
        <v>22.9803</v>
      </c>
    </row>
    <row r="1697" spans="1:47" x14ac:dyDescent="0.25">
      <c r="A1697" t="s">
        <v>175</v>
      </c>
      <c r="B1697" t="str">
        <f>_xll.BDH($A1697,"RETURN_COM_EQY","2007-05-31","","Dir=H","Per=M","Days=A","Dts=H","cols=46;rows=1")</f>
        <v>#N/A N/A</v>
      </c>
      <c r="C1697" t="s">
        <v>506</v>
      </c>
      <c r="D1697" t="s">
        <v>506</v>
      </c>
      <c r="E1697" t="s">
        <v>506</v>
      </c>
      <c r="F1697" t="s">
        <v>506</v>
      </c>
      <c r="G1697" t="s">
        <v>506</v>
      </c>
      <c r="H1697" t="s">
        <v>506</v>
      </c>
      <c r="I1697" t="s">
        <v>506</v>
      </c>
      <c r="J1697" t="s">
        <v>506</v>
      </c>
      <c r="K1697" t="s">
        <v>506</v>
      </c>
      <c r="L1697" t="s">
        <v>506</v>
      </c>
      <c r="M1697" t="s">
        <v>506</v>
      </c>
      <c r="N1697" t="s">
        <v>506</v>
      </c>
      <c r="O1697" t="s">
        <v>506</v>
      </c>
      <c r="P1697" t="s">
        <v>506</v>
      </c>
      <c r="Q1697" t="s">
        <v>506</v>
      </c>
      <c r="R1697" t="s">
        <v>506</v>
      </c>
      <c r="S1697" t="s">
        <v>506</v>
      </c>
      <c r="T1697" t="s">
        <v>506</v>
      </c>
      <c r="U1697">
        <v>200.2732</v>
      </c>
      <c r="V1697">
        <v>158.4247</v>
      </c>
      <c r="W1697">
        <v>142.46459999999999</v>
      </c>
      <c r="X1697">
        <v>36.242100000000001</v>
      </c>
      <c r="Y1697">
        <v>34.0809</v>
      </c>
      <c r="Z1697">
        <v>33.251399999999997</v>
      </c>
      <c r="AA1697">
        <v>28.808399999999999</v>
      </c>
      <c r="AB1697">
        <v>34.152000000000001</v>
      </c>
      <c r="AC1697">
        <v>29.570900000000002</v>
      </c>
      <c r="AD1697">
        <v>28.889099999999999</v>
      </c>
      <c r="AE1697">
        <v>26.611999999999998</v>
      </c>
      <c r="AF1697">
        <v>4.8704000000000001</v>
      </c>
      <c r="AG1697">
        <v>5.3944000000000001</v>
      </c>
      <c r="AH1697">
        <v>8.4504000000000001</v>
      </c>
      <c r="AI1697">
        <v>13.436299999999999</v>
      </c>
      <c r="AJ1697">
        <v>27.7807</v>
      </c>
      <c r="AK1697">
        <v>31.793500000000002</v>
      </c>
      <c r="AL1697">
        <v>29.5154</v>
      </c>
      <c r="AM1697">
        <v>24.587399999999999</v>
      </c>
      <c r="AN1697">
        <v>15.899800000000001</v>
      </c>
      <c r="AO1697">
        <v>12.407</v>
      </c>
      <c r="AP1697">
        <v>12.0312</v>
      </c>
      <c r="AQ1697">
        <v>13.6831</v>
      </c>
      <c r="AR1697">
        <v>23.790199999999999</v>
      </c>
      <c r="AS1697">
        <v>23.169499999999999</v>
      </c>
      <c r="AT1697">
        <v>19.751000000000001</v>
      </c>
      <c r="AU1697">
        <v>17.7636</v>
      </c>
    </row>
    <row r="1698" spans="1:47" x14ac:dyDescent="0.25">
      <c r="A1698" t="s">
        <v>176</v>
      </c>
      <c r="B1698" t="str">
        <f>_xll.BDH($A1698,"RETURN_COM_EQY","2007-05-31","","Dir=H","Per=M","Days=A","Dts=H","cols=44;rows=1")</f>
        <v>#N/A N/A</v>
      </c>
      <c r="C1698" t="s">
        <v>506</v>
      </c>
      <c r="D1698" t="s">
        <v>506</v>
      </c>
      <c r="E1698" t="s">
        <v>506</v>
      </c>
      <c r="F1698" t="s">
        <v>506</v>
      </c>
      <c r="G1698" t="s">
        <v>506</v>
      </c>
      <c r="H1698" t="s">
        <v>506</v>
      </c>
      <c r="I1698" t="s">
        <v>506</v>
      </c>
      <c r="J1698" t="s">
        <v>506</v>
      </c>
      <c r="K1698" t="s">
        <v>506</v>
      </c>
      <c r="L1698" t="s">
        <v>506</v>
      </c>
      <c r="M1698" t="s">
        <v>506</v>
      </c>
      <c r="N1698" t="s">
        <v>506</v>
      </c>
      <c r="O1698" t="s">
        <v>506</v>
      </c>
      <c r="P1698" t="s">
        <v>506</v>
      </c>
      <c r="Q1698" t="s">
        <v>506</v>
      </c>
      <c r="R1698" t="s">
        <v>506</v>
      </c>
      <c r="S1698" t="s">
        <v>506</v>
      </c>
      <c r="T1698" t="s">
        <v>506</v>
      </c>
      <c r="U1698" t="s">
        <v>506</v>
      </c>
      <c r="V1698" t="s">
        <v>506</v>
      </c>
      <c r="W1698">
        <v>-11.019</v>
      </c>
      <c r="X1698">
        <v>-8.4042999999999992</v>
      </c>
      <c r="Y1698">
        <v>-3.6798999999999999</v>
      </c>
      <c r="Z1698">
        <v>8.3491</v>
      </c>
      <c r="AA1698">
        <v>9.3853000000000009</v>
      </c>
      <c r="AB1698">
        <v>9.8779000000000003</v>
      </c>
      <c r="AC1698">
        <v>9.3115000000000006</v>
      </c>
      <c r="AD1698">
        <v>14.923999999999999</v>
      </c>
      <c r="AE1698">
        <v>11.8688</v>
      </c>
      <c r="AF1698">
        <v>-4.0975999999999999</v>
      </c>
      <c r="AG1698">
        <v>-14.2691</v>
      </c>
      <c r="AH1698">
        <v>-30.3629</v>
      </c>
      <c r="AI1698">
        <v>-29.535800000000002</v>
      </c>
      <c r="AJ1698">
        <v>-26.8339</v>
      </c>
      <c r="AK1698">
        <v>-16.5398</v>
      </c>
      <c r="AL1698">
        <v>-5.9222000000000001</v>
      </c>
      <c r="AM1698">
        <v>0.12280000000000001</v>
      </c>
      <c r="AN1698">
        <v>9.3858999999999995</v>
      </c>
      <c r="AO1698">
        <v>10.6106</v>
      </c>
      <c r="AP1698">
        <v>10.774000000000001</v>
      </c>
      <c r="AQ1698">
        <v>10.106299999999999</v>
      </c>
      <c r="AR1698">
        <v>10.901299999999999</v>
      </c>
      <c r="AS1698">
        <v>12.067600000000001</v>
      </c>
    </row>
    <row r="1699" spans="1:47" x14ac:dyDescent="0.25">
      <c r="A1699" t="s">
        <v>177</v>
      </c>
      <c r="B1699">
        <f>_xll.BDH($A1699,"RETURN_COM_EQY","2007-05-31","","Dir=H","Per=M","Days=A","Dts=H","cols=46;rows=1")</f>
        <v>23.3079</v>
      </c>
      <c r="C1699">
        <v>23.616900000000001</v>
      </c>
      <c r="D1699">
        <v>24.0778</v>
      </c>
      <c r="E1699">
        <v>24.886900000000001</v>
      </c>
      <c r="F1699">
        <v>25.0763</v>
      </c>
      <c r="G1699">
        <v>25.674900000000001</v>
      </c>
      <c r="H1699">
        <v>25.989799999999999</v>
      </c>
      <c r="I1699">
        <v>23.9068</v>
      </c>
      <c r="J1699">
        <v>19.8367</v>
      </c>
      <c r="K1699">
        <v>17.543500000000002</v>
      </c>
      <c r="L1699">
        <v>15.803599999999999</v>
      </c>
      <c r="M1699">
        <v>16.466899999999999</v>
      </c>
      <c r="N1699">
        <v>17.771999999999998</v>
      </c>
      <c r="O1699">
        <v>19.892700000000001</v>
      </c>
      <c r="P1699">
        <v>21.4572</v>
      </c>
      <c r="Q1699">
        <v>23.272600000000001</v>
      </c>
      <c r="R1699">
        <v>24.019100000000002</v>
      </c>
      <c r="S1699">
        <v>25.006900000000002</v>
      </c>
      <c r="T1699">
        <v>26.111999999999998</v>
      </c>
      <c r="U1699">
        <v>26.7499</v>
      </c>
      <c r="V1699">
        <v>26.8535</v>
      </c>
      <c r="W1699">
        <v>26.636199999999999</v>
      </c>
      <c r="X1699">
        <v>27.856200000000001</v>
      </c>
      <c r="Y1699">
        <v>27.007100000000001</v>
      </c>
      <c r="Z1699">
        <v>26.4953</v>
      </c>
      <c r="AA1699">
        <v>26.251999999999999</v>
      </c>
      <c r="AB1699">
        <v>26.920400000000001</v>
      </c>
      <c r="AC1699">
        <v>26.242000000000001</v>
      </c>
      <c r="AD1699">
        <v>25.797499999999999</v>
      </c>
      <c r="AE1699">
        <v>26.0181</v>
      </c>
      <c r="AF1699">
        <v>26.798300000000001</v>
      </c>
      <c r="AG1699">
        <v>27.8354</v>
      </c>
      <c r="AH1699">
        <v>28.615200000000002</v>
      </c>
      <c r="AI1699">
        <v>28.3766</v>
      </c>
      <c r="AJ1699">
        <v>27.787400000000002</v>
      </c>
      <c r="AK1699">
        <v>27.9511</v>
      </c>
      <c r="AL1699">
        <v>27.8689</v>
      </c>
      <c r="AM1699">
        <v>26.893000000000001</v>
      </c>
      <c r="AN1699">
        <v>26.748799999999999</v>
      </c>
      <c r="AO1699">
        <v>26.6828</v>
      </c>
      <c r="AP1699">
        <v>27.195599999999999</v>
      </c>
      <c r="AQ1699">
        <v>27.492899999999999</v>
      </c>
      <c r="AR1699">
        <v>28.714700000000001</v>
      </c>
      <c r="AS1699">
        <v>29.790299999999998</v>
      </c>
      <c r="AT1699">
        <v>32.289400000000001</v>
      </c>
      <c r="AU1699">
        <v>33.879199999999997</v>
      </c>
    </row>
    <row r="1700" spans="1:47" x14ac:dyDescent="0.25">
      <c r="A1700" t="s">
        <v>178</v>
      </c>
      <c r="B1700" t="str">
        <f>_xll.BDH($A1700,"RETURN_COM_EQY","2007-05-31","","Dir=H","Per=M","Days=A","Dts=H","cols=39;rows=1")</f>
        <v>#N/A N/A</v>
      </c>
      <c r="C1700" t="s">
        <v>506</v>
      </c>
      <c r="D1700" t="s">
        <v>506</v>
      </c>
      <c r="E1700" t="s">
        <v>506</v>
      </c>
      <c r="F1700" t="s">
        <v>506</v>
      </c>
      <c r="G1700" t="s">
        <v>506</v>
      </c>
      <c r="H1700" t="s">
        <v>506</v>
      </c>
      <c r="I1700" t="s">
        <v>506</v>
      </c>
      <c r="J1700" t="s">
        <v>506</v>
      </c>
      <c r="K1700" t="s">
        <v>506</v>
      </c>
      <c r="L1700" t="s">
        <v>506</v>
      </c>
      <c r="M1700">
        <v>22.877700000000001</v>
      </c>
      <c r="N1700">
        <v>22.877700000000001</v>
      </c>
      <c r="O1700">
        <v>22.877700000000001</v>
      </c>
      <c r="P1700">
        <v>22.877700000000001</v>
      </c>
      <c r="Q1700">
        <v>-0.187</v>
      </c>
      <c r="R1700">
        <v>0.78879999999999995</v>
      </c>
      <c r="S1700">
        <v>4.3105000000000002</v>
      </c>
      <c r="T1700">
        <v>7.5968</v>
      </c>
      <c r="U1700">
        <v>10.9458</v>
      </c>
      <c r="V1700">
        <v>13.3889</v>
      </c>
      <c r="W1700">
        <v>15.435700000000001</v>
      </c>
      <c r="X1700">
        <v>16.035699999999999</v>
      </c>
      <c r="Y1700">
        <v>11.3447</v>
      </c>
      <c r="Z1700">
        <v>10.3064</v>
      </c>
      <c r="AA1700">
        <v>9.4190000000000005</v>
      </c>
      <c r="AB1700">
        <v>8.9725000000000001</v>
      </c>
      <c r="AC1700">
        <v>9.1390999999999991</v>
      </c>
      <c r="AD1700">
        <v>11.5604</v>
      </c>
      <c r="AE1700">
        <v>14.368600000000001</v>
      </c>
      <c r="AF1700">
        <v>17.1309</v>
      </c>
      <c r="AG1700">
        <v>19.7056</v>
      </c>
      <c r="AH1700">
        <v>21.065000000000001</v>
      </c>
      <c r="AI1700">
        <v>22.470600000000001</v>
      </c>
      <c r="AJ1700">
        <v>24.279699999999998</v>
      </c>
      <c r="AK1700">
        <v>23.8414</v>
      </c>
      <c r="AL1700">
        <v>25.5307</v>
      </c>
      <c r="AM1700">
        <v>26.138200000000001</v>
      </c>
      <c r="AN1700">
        <v>25.7288</v>
      </c>
    </row>
    <row r="1701" spans="1:47" x14ac:dyDescent="0.25">
      <c r="A1701" t="s">
        <v>179</v>
      </c>
      <c r="B1701" t="str">
        <f>_xll.BDH($A1701,"RETURN_COM_EQY","2007-05-31","","Dir=H","Per=M","Days=A","Dts=H","cols=46;rows=1")</f>
        <v>#N/A N/A</v>
      </c>
      <c r="C1701" t="s">
        <v>506</v>
      </c>
      <c r="D1701" t="s">
        <v>506</v>
      </c>
      <c r="E1701" t="s">
        <v>506</v>
      </c>
      <c r="F1701" t="s">
        <v>506</v>
      </c>
      <c r="G1701" t="s">
        <v>506</v>
      </c>
      <c r="H1701" t="s">
        <v>506</v>
      </c>
      <c r="I1701" t="s">
        <v>506</v>
      </c>
      <c r="J1701" t="s">
        <v>506</v>
      </c>
      <c r="K1701" t="s">
        <v>506</v>
      </c>
      <c r="L1701" t="s">
        <v>506</v>
      </c>
      <c r="M1701" t="s">
        <v>506</v>
      </c>
      <c r="N1701" t="s">
        <v>506</v>
      </c>
      <c r="O1701" t="s">
        <v>506</v>
      </c>
      <c r="P1701" t="s">
        <v>506</v>
      </c>
      <c r="Q1701" t="s">
        <v>506</v>
      </c>
      <c r="R1701" t="s">
        <v>506</v>
      </c>
      <c r="S1701" t="s">
        <v>506</v>
      </c>
      <c r="T1701" t="s">
        <v>506</v>
      </c>
      <c r="U1701" t="s">
        <v>506</v>
      </c>
      <c r="V1701" t="s">
        <v>506</v>
      </c>
      <c r="W1701">
        <v>1.3150999999999999</v>
      </c>
      <c r="X1701">
        <v>5.2732999999999999</v>
      </c>
      <c r="Y1701">
        <v>6.1867000000000001</v>
      </c>
      <c r="Z1701">
        <v>6.6924999999999999</v>
      </c>
      <c r="AA1701">
        <v>7.5347</v>
      </c>
      <c r="AB1701">
        <v>9.1323000000000008</v>
      </c>
      <c r="AC1701">
        <v>9.1527999999999992</v>
      </c>
      <c r="AD1701">
        <v>10.387600000000001</v>
      </c>
      <c r="AE1701">
        <v>7.2508999999999997</v>
      </c>
      <c r="AF1701">
        <v>6.4413999999999998</v>
      </c>
      <c r="AG1701">
        <v>6.3788999999999998</v>
      </c>
      <c r="AH1701">
        <v>5.8700999999999999</v>
      </c>
      <c r="AI1701">
        <v>11.4924</v>
      </c>
      <c r="AJ1701">
        <v>13.374700000000001</v>
      </c>
      <c r="AK1701">
        <v>15.0578</v>
      </c>
      <c r="AL1701">
        <v>16.414300000000001</v>
      </c>
      <c r="AM1701">
        <v>16.696100000000001</v>
      </c>
      <c r="AN1701">
        <v>17.1723</v>
      </c>
      <c r="AO1701">
        <v>18.6892</v>
      </c>
      <c r="AP1701">
        <v>18.2377</v>
      </c>
      <c r="AQ1701">
        <v>18.282299999999999</v>
      </c>
      <c r="AR1701">
        <v>19.052600000000002</v>
      </c>
      <c r="AS1701">
        <v>19.649000000000001</v>
      </c>
      <c r="AT1701">
        <v>19.496700000000001</v>
      </c>
      <c r="AU1701">
        <v>18.106400000000001</v>
      </c>
    </row>
    <row r="1702" spans="1:47" x14ac:dyDescent="0.25">
      <c r="A1702" t="s">
        <v>180</v>
      </c>
      <c r="B1702">
        <f>_xll.BDH($A1702,"RETURN_COM_EQY","2007-05-31","","Dir=H","Per=M","Days=A","Dts=H","cols=46;rows=1")</f>
        <v>33.120800000000003</v>
      </c>
      <c r="C1702">
        <v>36.522799999999997</v>
      </c>
      <c r="D1702">
        <v>35.490600000000001</v>
      </c>
      <c r="E1702">
        <v>24.697400000000002</v>
      </c>
      <c r="F1702">
        <v>22.021699999999999</v>
      </c>
      <c r="G1702">
        <v>20.045999999999999</v>
      </c>
      <c r="H1702">
        <v>-138.94030000000001</v>
      </c>
      <c r="I1702">
        <v>-135.9308</v>
      </c>
      <c r="J1702">
        <v>-129.34870000000001</v>
      </c>
      <c r="K1702">
        <v>-115.7486</v>
      </c>
      <c r="L1702">
        <v>60.818300000000001</v>
      </c>
      <c r="M1702">
        <v>66.910700000000006</v>
      </c>
      <c r="N1702">
        <v>48.843499999999999</v>
      </c>
      <c r="O1702">
        <v>43.650300000000001</v>
      </c>
      <c r="P1702">
        <v>45.583500000000001</v>
      </c>
      <c r="Q1702">
        <v>46.508299999999998</v>
      </c>
      <c r="R1702">
        <v>44.680500000000002</v>
      </c>
      <c r="S1702">
        <v>40.581800000000001</v>
      </c>
      <c r="T1702">
        <v>32.402500000000003</v>
      </c>
      <c r="U1702">
        <v>25.554500000000001</v>
      </c>
      <c r="V1702">
        <v>20.375699999999998</v>
      </c>
      <c r="W1702">
        <v>18.0822</v>
      </c>
      <c r="X1702">
        <v>18.3276</v>
      </c>
      <c r="Y1702">
        <v>17.167999999999999</v>
      </c>
      <c r="Z1702">
        <v>14.7959</v>
      </c>
      <c r="AA1702">
        <v>14.3512</v>
      </c>
      <c r="AB1702">
        <v>13.816000000000001</v>
      </c>
      <c r="AC1702">
        <v>12.8933</v>
      </c>
      <c r="AD1702">
        <v>12.23</v>
      </c>
      <c r="AE1702">
        <v>10.7201</v>
      </c>
      <c r="AF1702">
        <v>-6.6699000000000002</v>
      </c>
      <c r="AG1702">
        <v>-23.235800000000001</v>
      </c>
      <c r="AH1702">
        <v>-37.709499999999998</v>
      </c>
      <c r="AI1702">
        <v>-67.6584</v>
      </c>
      <c r="AJ1702">
        <v>-93.708600000000004</v>
      </c>
      <c r="AK1702">
        <v>-143.14599999999999</v>
      </c>
      <c r="AL1702">
        <v>-141.2174</v>
      </c>
      <c r="AM1702">
        <v>-108.7766</v>
      </c>
      <c r="AN1702">
        <v>-59.860199999999999</v>
      </c>
      <c r="AO1702">
        <v>5.1547999999999998</v>
      </c>
      <c r="AP1702">
        <v>18.827300000000001</v>
      </c>
      <c r="AQ1702">
        <v>18.2486</v>
      </c>
      <c r="AR1702">
        <v>25.9053</v>
      </c>
      <c r="AS1702">
        <v>30.466100000000001</v>
      </c>
      <c r="AT1702">
        <v>35.697000000000003</v>
      </c>
      <c r="AU1702">
        <v>37.262500000000003</v>
      </c>
    </row>
    <row r="1703" spans="1:47" x14ac:dyDescent="0.25">
      <c r="A1703" t="s">
        <v>181</v>
      </c>
      <c r="B1703">
        <f>_xll.BDH($A1703,"RETURN_COM_EQY","2007-05-31","","Dir=H","Per=M","Days=A","Dts=H","cols=46;rows=1")</f>
        <v>16.683900000000001</v>
      </c>
      <c r="C1703">
        <v>16.123899999999999</v>
      </c>
      <c r="D1703">
        <v>15.221500000000001</v>
      </c>
      <c r="E1703">
        <v>14.5283</v>
      </c>
      <c r="F1703">
        <v>8.2774999999999999</v>
      </c>
      <c r="G1703">
        <v>7.1577000000000002</v>
      </c>
      <c r="H1703">
        <v>7.0381</v>
      </c>
      <c r="I1703">
        <v>4.9288999999999996</v>
      </c>
      <c r="J1703">
        <v>0.69620000000000004</v>
      </c>
      <c r="K1703">
        <v>-0.72599999999999998</v>
      </c>
      <c r="L1703">
        <v>-1.7065999999999999</v>
      </c>
      <c r="M1703">
        <v>-0.74170000000000003</v>
      </c>
      <c r="N1703">
        <v>8.6307000000000009</v>
      </c>
      <c r="O1703">
        <v>9.8817000000000004</v>
      </c>
      <c r="P1703">
        <v>9.1963000000000008</v>
      </c>
      <c r="Q1703">
        <v>8.9747000000000003</v>
      </c>
      <c r="R1703">
        <v>10.0031</v>
      </c>
      <c r="S1703">
        <v>10.2677</v>
      </c>
      <c r="T1703">
        <v>11.483700000000001</v>
      </c>
      <c r="U1703">
        <v>12.9734</v>
      </c>
      <c r="V1703">
        <v>13.570600000000001</v>
      </c>
      <c r="W1703">
        <v>13.1889</v>
      </c>
      <c r="X1703">
        <v>12.511100000000001</v>
      </c>
      <c r="Y1703">
        <v>11.064500000000001</v>
      </c>
      <c r="Z1703">
        <v>9.7182999999999993</v>
      </c>
      <c r="AA1703">
        <v>9.7370999999999999</v>
      </c>
      <c r="AB1703">
        <v>10.351900000000001</v>
      </c>
      <c r="AC1703">
        <v>11.0342</v>
      </c>
      <c r="AD1703">
        <v>13.502700000000001</v>
      </c>
      <c r="AE1703">
        <v>14.4618</v>
      </c>
      <c r="AF1703">
        <v>14.9504</v>
      </c>
      <c r="AG1703">
        <v>17.439699999999998</v>
      </c>
      <c r="AH1703">
        <v>6.931</v>
      </c>
      <c r="AI1703">
        <v>7.157</v>
      </c>
      <c r="AJ1703">
        <v>7.3052999999999999</v>
      </c>
      <c r="AK1703">
        <v>6.5591999999999997</v>
      </c>
      <c r="AL1703">
        <v>12.649000000000001</v>
      </c>
      <c r="AM1703">
        <v>12.5268</v>
      </c>
      <c r="AN1703">
        <v>12.547000000000001</v>
      </c>
      <c r="AO1703">
        <v>12.923999999999999</v>
      </c>
      <c r="AP1703">
        <v>20.075700000000001</v>
      </c>
      <c r="AQ1703">
        <v>18.712599999999998</v>
      </c>
      <c r="AR1703">
        <v>18.6982</v>
      </c>
      <c r="AS1703">
        <v>26.204599999999999</v>
      </c>
      <c r="AT1703">
        <v>25.765699999999999</v>
      </c>
      <c r="AU1703">
        <v>26.883900000000001</v>
      </c>
    </row>
    <row r="1704" spans="1:47" x14ac:dyDescent="0.25">
      <c r="A1704" t="s">
        <v>182</v>
      </c>
      <c r="B1704">
        <f>_xll.BDH($A1704,"RETURN_COM_EQY","2007-05-31","","Dir=H","Per=M","Days=A","Dts=H","cols=46;rows=1")</f>
        <v>14.9603</v>
      </c>
      <c r="C1704">
        <v>14.630599999999999</v>
      </c>
      <c r="D1704">
        <v>14.534800000000001</v>
      </c>
      <c r="E1704">
        <v>14.979800000000001</v>
      </c>
      <c r="F1704">
        <v>13.661</v>
      </c>
      <c r="G1704">
        <v>14.145799999999999</v>
      </c>
      <c r="H1704">
        <v>15.5504</v>
      </c>
      <c r="I1704">
        <v>13.7463</v>
      </c>
      <c r="J1704">
        <v>14.686199999999999</v>
      </c>
      <c r="K1704">
        <v>12.353199999999999</v>
      </c>
      <c r="L1704">
        <v>11.9344</v>
      </c>
      <c r="M1704">
        <v>12.395799999999999</v>
      </c>
      <c r="N1704">
        <v>10.015700000000001</v>
      </c>
      <c r="O1704">
        <v>9.7274999999999991</v>
      </c>
      <c r="P1704">
        <v>7.7751999999999999</v>
      </c>
      <c r="Q1704">
        <v>5.4429999999999996</v>
      </c>
      <c r="R1704">
        <v>4.7351000000000001</v>
      </c>
      <c r="S1704">
        <v>7.9951999999999996</v>
      </c>
      <c r="T1704">
        <v>7.9500999999999999</v>
      </c>
      <c r="U1704">
        <v>8.7440999999999995</v>
      </c>
      <c r="V1704">
        <v>8.4771000000000001</v>
      </c>
      <c r="W1704">
        <v>7.6740000000000004</v>
      </c>
      <c r="X1704">
        <v>5.8413000000000004</v>
      </c>
      <c r="Y1704">
        <v>5.0153999999999996</v>
      </c>
      <c r="Z1704">
        <v>2.3502000000000001</v>
      </c>
      <c r="AA1704">
        <v>0.7853</v>
      </c>
      <c r="AB1704">
        <v>3.0415999999999999</v>
      </c>
      <c r="AC1704">
        <v>3.1564999999999999</v>
      </c>
      <c r="AD1704">
        <v>4.9603999999999999</v>
      </c>
      <c r="AE1704">
        <v>5.9177999999999997</v>
      </c>
      <c r="AF1704">
        <v>2.3813</v>
      </c>
      <c r="AG1704">
        <v>2.5089999999999999</v>
      </c>
      <c r="AH1704">
        <v>3.4584999999999999</v>
      </c>
      <c r="AI1704">
        <v>3.9323000000000001</v>
      </c>
      <c r="AJ1704">
        <v>4.6536</v>
      </c>
      <c r="AK1704">
        <v>5.5137</v>
      </c>
      <c r="AL1704">
        <v>-4.9462999999999999</v>
      </c>
      <c r="AM1704">
        <v>-5.0311000000000003</v>
      </c>
      <c r="AN1704">
        <v>-66.198700000000002</v>
      </c>
      <c r="AO1704">
        <v>-67.734700000000004</v>
      </c>
      <c r="AP1704">
        <v>-56.828600000000002</v>
      </c>
      <c r="AQ1704">
        <v>-56.072400000000002</v>
      </c>
      <c r="AR1704">
        <v>-33.917000000000002</v>
      </c>
      <c r="AS1704">
        <v>-10.725</v>
      </c>
      <c r="AT1704">
        <v>-10.9115</v>
      </c>
      <c r="AU1704">
        <v>-25.194900000000001</v>
      </c>
    </row>
    <row r="1705" spans="1:47" x14ac:dyDescent="0.25">
      <c r="A1705" t="s">
        <v>183</v>
      </c>
      <c r="B1705">
        <f>_xll.BDH($A1705,"RETURN_COM_EQY","2007-05-31","","Dir=H","Per=M","Days=A","Dts=H","cols=46;rows=1")</f>
        <v>12.5076</v>
      </c>
      <c r="C1705">
        <v>11.1028</v>
      </c>
      <c r="D1705">
        <v>9.8729999999999993</v>
      </c>
      <c r="E1705">
        <v>9.7407000000000004</v>
      </c>
      <c r="F1705">
        <v>9.1583000000000006</v>
      </c>
      <c r="G1705">
        <v>9.9850999999999992</v>
      </c>
      <c r="H1705">
        <v>10.060700000000001</v>
      </c>
      <c r="I1705">
        <v>10.6432</v>
      </c>
      <c r="J1705">
        <v>11.0008</v>
      </c>
      <c r="K1705">
        <v>12.0657</v>
      </c>
      <c r="L1705">
        <v>12.5069</v>
      </c>
      <c r="M1705">
        <v>13.9145</v>
      </c>
      <c r="N1705">
        <v>15.299200000000001</v>
      </c>
      <c r="O1705">
        <v>16.769500000000001</v>
      </c>
      <c r="P1705">
        <v>18.456299999999999</v>
      </c>
      <c r="Q1705">
        <v>19.998000000000001</v>
      </c>
      <c r="R1705">
        <v>21.077000000000002</v>
      </c>
      <c r="S1705">
        <v>22.890599999999999</v>
      </c>
      <c r="T1705">
        <v>22.467099999999999</v>
      </c>
      <c r="U1705">
        <v>22.776499999999999</v>
      </c>
      <c r="V1705">
        <v>22.479900000000001</v>
      </c>
      <c r="W1705">
        <v>22.604099999999999</v>
      </c>
      <c r="X1705">
        <v>21.763200000000001</v>
      </c>
      <c r="Y1705">
        <v>20.636399999999998</v>
      </c>
      <c r="Z1705">
        <v>19.4055</v>
      </c>
      <c r="AA1705">
        <v>19.337700000000002</v>
      </c>
      <c r="AB1705">
        <v>19.424900000000001</v>
      </c>
      <c r="AC1705">
        <v>19.8443</v>
      </c>
      <c r="AD1705">
        <v>20.311699999999998</v>
      </c>
      <c r="AE1705">
        <v>21.401700000000002</v>
      </c>
      <c r="AF1705">
        <v>23.6462</v>
      </c>
      <c r="AG1705">
        <v>25.4573</v>
      </c>
      <c r="AH1705">
        <v>26.5412</v>
      </c>
      <c r="AI1705">
        <v>27.178599999999999</v>
      </c>
      <c r="AJ1705">
        <v>27.930599999999998</v>
      </c>
      <c r="AK1705">
        <v>28.4</v>
      </c>
      <c r="AL1705">
        <v>28.157</v>
      </c>
      <c r="AM1705">
        <v>29.245100000000001</v>
      </c>
      <c r="AN1705">
        <v>30.140699999999999</v>
      </c>
      <c r="AO1705">
        <v>32.810299999999998</v>
      </c>
      <c r="AP1705">
        <v>32.9437</v>
      </c>
      <c r="AQ1705">
        <v>34.8506</v>
      </c>
      <c r="AR1705">
        <v>34.264499999999998</v>
      </c>
      <c r="AS1705">
        <v>35.788499999999999</v>
      </c>
      <c r="AT1705">
        <v>36.959000000000003</v>
      </c>
      <c r="AU1705">
        <v>36.080300000000001</v>
      </c>
    </row>
    <row r="1706" spans="1:47" x14ac:dyDescent="0.25">
      <c r="A1706" t="s">
        <v>184</v>
      </c>
      <c r="B1706">
        <f>_xll.BDH($A1706,"RETURN_COM_EQY","2007-05-31","","Dir=H","Per=M","Days=A","Dts=H","cols=46;rows=1")</f>
        <v>11.224299999999999</v>
      </c>
      <c r="C1706">
        <v>15.719899999999999</v>
      </c>
      <c r="D1706">
        <v>16.210799999999999</v>
      </c>
      <c r="E1706">
        <v>16.146100000000001</v>
      </c>
      <c r="F1706">
        <v>13.789199999999999</v>
      </c>
      <c r="G1706">
        <v>8.0960999999999999</v>
      </c>
      <c r="H1706">
        <v>5.8737000000000004</v>
      </c>
      <c r="I1706">
        <v>4.7918000000000003</v>
      </c>
      <c r="J1706">
        <v>4.4055</v>
      </c>
      <c r="K1706">
        <v>5.0587</v>
      </c>
      <c r="L1706">
        <v>1.7886</v>
      </c>
      <c r="M1706">
        <v>2.7953000000000001</v>
      </c>
      <c r="N1706">
        <v>3.2345999999999999</v>
      </c>
      <c r="O1706">
        <v>4.7454999999999998</v>
      </c>
      <c r="P1706">
        <v>5.4988999999999999</v>
      </c>
      <c r="Q1706">
        <v>5.4107000000000003</v>
      </c>
      <c r="R1706">
        <v>5.7530000000000001</v>
      </c>
      <c r="S1706">
        <v>7.2039</v>
      </c>
      <c r="T1706">
        <v>7.2770999999999999</v>
      </c>
      <c r="U1706">
        <v>7.0369000000000002</v>
      </c>
      <c r="V1706">
        <v>7.3346999999999998</v>
      </c>
      <c r="W1706">
        <v>6.6738999999999997</v>
      </c>
      <c r="X1706">
        <v>7.0176999999999996</v>
      </c>
      <c r="Y1706">
        <v>7.8190999999999997</v>
      </c>
      <c r="Z1706">
        <v>7.1247999999999996</v>
      </c>
      <c r="AA1706">
        <v>8.4026999999999994</v>
      </c>
      <c r="AB1706">
        <v>7.4591000000000003</v>
      </c>
      <c r="AC1706">
        <v>7.6440000000000001</v>
      </c>
      <c r="AD1706">
        <v>8.8028999999999993</v>
      </c>
      <c r="AE1706">
        <v>8.4826999999999995</v>
      </c>
      <c r="AF1706">
        <v>10.3386</v>
      </c>
      <c r="AG1706">
        <v>9.8560999999999996</v>
      </c>
      <c r="AH1706">
        <v>10.7525</v>
      </c>
      <c r="AI1706">
        <v>11.1159</v>
      </c>
      <c r="AJ1706">
        <v>7.952</v>
      </c>
      <c r="AK1706">
        <v>7.3045999999999998</v>
      </c>
      <c r="AL1706">
        <v>5.7248999999999999</v>
      </c>
      <c r="AM1706">
        <v>5.7567000000000004</v>
      </c>
      <c r="AN1706">
        <v>5.9595000000000002</v>
      </c>
      <c r="AO1706">
        <v>6.6629000000000005</v>
      </c>
      <c r="AP1706">
        <v>6.8083</v>
      </c>
      <c r="AQ1706">
        <v>5.4362000000000004</v>
      </c>
      <c r="AR1706">
        <v>12.7819</v>
      </c>
      <c r="AS1706">
        <v>13.429500000000001</v>
      </c>
      <c r="AT1706">
        <v>14.1761</v>
      </c>
      <c r="AU1706">
        <v>15.3095</v>
      </c>
    </row>
    <row r="1707" spans="1:47" x14ac:dyDescent="0.25">
      <c r="A1707" t="s">
        <v>185</v>
      </c>
      <c r="B1707">
        <f>_xll.BDH($A1707,"RETURN_COM_EQY","2007-05-31","","Dir=H","Per=M","Days=A","Dts=H","cols=46;rows=1")</f>
        <v>18.299099999999999</v>
      </c>
      <c r="C1707">
        <v>18.5929</v>
      </c>
      <c r="D1707">
        <v>17.943999999999999</v>
      </c>
      <c r="E1707">
        <v>25.5382</v>
      </c>
      <c r="F1707">
        <v>24.656500000000001</v>
      </c>
      <c r="G1707">
        <v>23.386099999999999</v>
      </c>
      <c r="H1707">
        <v>22.485700000000001</v>
      </c>
      <c r="I1707">
        <v>12.7037</v>
      </c>
      <c r="J1707">
        <v>13.4764</v>
      </c>
      <c r="K1707">
        <v>14.7653</v>
      </c>
      <c r="L1707">
        <v>16.939499999999999</v>
      </c>
      <c r="M1707">
        <v>16.958500000000001</v>
      </c>
      <c r="N1707">
        <v>16.149100000000001</v>
      </c>
      <c r="O1707">
        <v>16.216200000000001</v>
      </c>
      <c r="P1707">
        <v>15.859299999999999</v>
      </c>
      <c r="Q1707">
        <v>15.569100000000001</v>
      </c>
      <c r="R1707">
        <v>14.4998</v>
      </c>
      <c r="S1707">
        <v>13.9498</v>
      </c>
      <c r="T1707">
        <v>14.552199999999999</v>
      </c>
      <c r="U1707">
        <v>15.4887</v>
      </c>
      <c r="V1707">
        <v>17.763100000000001</v>
      </c>
      <c r="W1707">
        <v>17.9407</v>
      </c>
      <c r="X1707">
        <v>18.307099999999998</v>
      </c>
      <c r="Y1707">
        <v>17.7592</v>
      </c>
      <c r="Z1707">
        <v>17.450900000000001</v>
      </c>
      <c r="AA1707">
        <v>18.0411</v>
      </c>
      <c r="AB1707">
        <v>18.509</v>
      </c>
      <c r="AC1707">
        <v>20.144100000000002</v>
      </c>
      <c r="AD1707">
        <v>20.5823</v>
      </c>
      <c r="AE1707">
        <v>22.941299999999998</v>
      </c>
      <c r="AF1707">
        <v>21.918600000000001</v>
      </c>
      <c r="AG1707">
        <v>22.939499999999999</v>
      </c>
      <c r="AH1707">
        <v>21.9099</v>
      </c>
      <c r="AI1707">
        <v>22.239799999999999</v>
      </c>
      <c r="AJ1707">
        <v>23.912700000000001</v>
      </c>
      <c r="AK1707">
        <v>27.8889</v>
      </c>
      <c r="AL1707">
        <v>31.391500000000001</v>
      </c>
      <c r="AM1707">
        <v>33.247500000000002</v>
      </c>
      <c r="AN1707">
        <v>35.7624</v>
      </c>
      <c r="AO1707">
        <v>34.768999999999998</v>
      </c>
      <c r="AP1707">
        <v>35.6447</v>
      </c>
      <c r="AQ1707">
        <v>37.2027</v>
      </c>
      <c r="AR1707">
        <v>47.268599999999999</v>
      </c>
      <c r="AS1707">
        <v>52.715499999999999</v>
      </c>
      <c r="AT1707">
        <v>55.409300000000002</v>
      </c>
      <c r="AU1707">
        <v>57.752899999999997</v>
      </c>
    </row>
    <row r="1708" spans="1:47" x14ac:dyDescent="0.25">
      <c r="A1708" t="s">
        <v>186</v>
      </c>
      <c r="B1708">
        <f>_xll.BDH($A1708,"RETURN_COM_EQY","2007-05-31","","Dir=H","Per=M","Days=A","Dts=H","cols=46;rows=1")</f>
        <v>12.566800000000001</v>
      </c>
      <c r="C1708">
        <v>11.6625</v>
      </c>
      <c r="D1708">
        <v>11.450699999999999</v>
      </c>
      <c r="E1708">
        <v>10.7582</v>
      </c>
      <c r="F1708">
        <v>4.7995000000000001</v>
      </c>
      <c r="G1708">
        <v>0.49349999999999999</v>
      </c>
      <c r="H1708">
        <v>-25.608499999999999</v>
      </c>
      <c r="I1708">
        <v>-28.974900000000002</v>
      </c>
      <c r="J1708">
        <v>-14.5067</v>
      </c>
      <c r="K1708">
        <v>-15.3581</v>
      </c>
      <c r="L1708">
        <v>5.7661999999999995</v>
      </c>
      <c r="M1708">
        <v>5.2727000000000004</v>
      </c>
      <c r="N1708">
        <v>-2.5865</v>
      </c>
      <c r="O1708">
        <v>0.71809999999999996</v>
      </c>
      <c r="P1708">
        <v>4.9592999999999998</v>
      </c>
      <c r="Q1708">
        <v>6.1523000000000003</v>
      </c>
      <c r="R1708">
        <v>7.7413999999999996</v>
      </c>
      <c r="S1708">
        <v>9.2598000000000003</v>
      </c>
      <c r="T1708">
        <v>9.4309999999999992</v>
      </c>
      <c r="U1708">
        <v>11.449400000000001</v>
      </c>
      <c r="V1708">
        <v>11.5464</v>
      </c>
      <c r="W1708">
        <v>11.2211</v>
      </c>
      <c r="X1708">
        <v>11.7989</v>
      </c>
      <c r="Y1708">
        <v>11.506399999999999</v>
      </c>
      <c r="Z1708">
        <v>13.0639</v>
      </c>
      <c r="AA1708">
        <v>13.197900000000001</v>
      </c>
      <c r="AB1708">
        <v>13.3889</v>
      </c>
      <c r="AC1708">
        <v>12.4285</v>
      </c>
      <c r="AD1708">
        <v>11.1663</v>
      </c>
      <c r="AE1708">
        <v>10.212999999999999</v>
      </c>
      <c r="AF1708">
        <v>10.132899999999999</v>
      </c>
      <c r="AG1708">
        <v>10.2098</v>
      </c>
      <c r="AH1708">
        <v>9.2777999999999992</v>
      </c>
      <c r="AI1708">
        <v>9.4650999999999996</v>
      </c>
      <c r="AJ1708">
        <v>11.3118</v>
      </c>
      <c r="AK1708">
        <v>10.797800000000001</v>
      </c>
      <c r="AL1708">
        <v>10.846299999999999</v>
      </c>
      <c r="AM1708">
        <v>11.650700000000001</v>
      </c>
      <c r="AN1708">
        <v>10.066800000000001</v>
      </c>
      <c r="AO1708">
        <v>9.6768000000000001</v>
      </c>
      <c r="AP1708">
        <v>9.8082999999999991</v>
      </c>
      <c r="AQ1708">
        <v>13.056900000000001</v>
      </c>
      <c r="AR1708">
        <v>14.0944</v>
      </c>
      <c r="AS1708">
        <v>16.714600000000001</v>
      </c>
      <c r="AT1708">
        <v>18.156300000000002</v>
      </c>
      <c r="AU1708">
        <v>14.5337</v>
      </c>
    </row>
    <row r="1709" spans="1:47" x14ac:dyDescent="0.25">
      <c r="A1709" t="s">
        <v>187</v>
      </c>
      <c r="B1709">
        <f>_xll.BDH($A1709,"RETURN_COM_EQY","2007-05-31","","Dir=H","Per=M","Days=A","Dts=H","cols=46;rows=1")</f>
        <v>8.1774000000000004</v>
      </c>
      <c r="C1709">
        <v>3.6230000000000002</v>
      </c>
      <c r="D1709">
        <v>1.6680999999999999</v>
      </c>
      <c r="E1709">
        <v>1.0530999999999999</v>
      </c>
      <c r="F1709">
        <v>2.6654999999999998</v>
      </c>
      <c r="G1709">
        <v>5.3364000000000003</v>
      </c>
      <c r="H1709">
        <v>-3.8231999999999999</v>
      </c>
      <c r="I1709">
        <v>-2.468</v>
      </c>
      <c r="J1709">
        <v>-3.3050000000000002</v>
      </c>
      <c r="K1709">
        <v>-4.8262999999999998</v>
      </c>
      <c r="L1709">
        <v>2.4792999999999998</v>
      </c>
      <c r="M1709">
        <v>3.6400999999999999</v>
      </c>
      <c r="N1709">
        <v>3.9558</v>
      </c>
      <c r="O1709">
        <v>6.8182</v>
      </c>
      <c r="P1709">
        <v>8.5074000000000005</v>
      </c>
      <c r="Q1709">
        <v>10.235099999999999</v>
      </c>
      <c r="R1709">
        <v>11.9077</v>
      </c>
      <c r="S1709">
        <v>12.4785</v>
      </c>
      <c r="T1709">
        <v>13.446199999999999</v>
      </c>
      <c r="U1709">
        <v>14.354699999999999</v>
      </c>
      <c r="V1709">
        <v>15.5566</v>
      </c>
      <c r="W1709">
        <v>17.069800000000001</v>
      </c>
      <c r="X1709">
        <v>17.695599999999999</v>
      </c>
      <c r="Y1709">
        <v>17.363499999999998</v>
      </c>
      <c r="Z1709">
        <v>17.980499999999999</v>
      </c>
      <c r="AA1709">
        <v>17.3291</v>
      </c>
      <c r="AB1709">
        <v>17.607199999999999</v>
      </c>
      <c r="AC1709">
        <v>17.876899999999999</v>
      </c>
      <c r="AD1709">
        <v>19.1294</v>
      </c>
      <c r="AE1709">
        <v>19.534300000000002</v>
      </c>
      <c r="AF1709">
        <v>20.833300000000001</v>
      </c>
      <c r="AG1709">
        <v>21.056699999999999</v>
      </c>
      <c r="AH1709">
        <v>22.05</v>
      </c>
      <c r="AI1709">
        <v>20.547699999999999</v>
      </c>
      <c r="AJ1709">
        <v>21.43</v>
      </c>
      <c r="AK1709">
        <v>20.956</v>
      </c>
      <c r="AL1709">
        <v>21.562899999999999</v>
      </c>
      <c r="AM1709">
        <v>24.440200000000001</v>
      </c>
      <c r="AN1709">
        <v>25.232800000000001</v>
      </c>
      <c r="AO1709">
        <v>23.758400000000002</v>
      </c>
      <c r="AP1709">
        <v>21.089200000000002</v>
      </c>
      <c r="AQ1709">
        <v>19.735299999999999</v>
      </c>
      <c r="AR1709">
        <v>10.862500000000001</v>
      </c>
      <c r="AS1709">
        <v>10.028</v>
      </c>
      <c r="AT1709">
        <v>11.383900000000001</v>
      </c>
      <c r="AU1709">
        <v>13.077500000000001</v>
      </c>
    </row>
    <row r="1710" spans="1:47" x14ac:dyDescent="0.25">
      <c r="A1710" t="s">
        <v>188</v>
      </c>
      <c r="B1710">
        <f>_xll.BDH($A1710,"RETURN_COM_EQY","2007-05-31","","Dir=H","Per=M","Days=A","Dts=H","cols=46;rows=1")</f>
        <v>26.812200000000001</v>
      </c>
      <c r="C1710">
        <v>28.674099999999999</v>
      </c>
      <c r="D1710">
        <v>26.7529</v>
      </c>
      <c r="E1710">
        <v>26.465299999999999</v>
      </c>
      <c r="F1710">
        <v>25.861899999999999</v>
      </c>
      <c r="G1710">
        <v>27.565999999999999</v>
      </c>
      <c r="H1710">
        <v>27.370699999999999</v>
      </c>
      <c r="I1710">
        <v>26.605599999999999</v>
      </c>
      <c r="J1710">
        <v>25.603200000000001</v>
      </c>
      <c r="K1710">
        <v>24.773399999999999</v>
      </c>
      <c r="L1710">
        <v>22.476500000000001</v>
      </c>
      <c r="M1710">
        <v>20.904800000000002</v>
      </c>
      <c r="N1710">
        <v>20.0395</v>
      </c>
      <c r="O1710">
        <v>18.571400000000001</v>
      </c>
      <c r="P1710">
        <v>18.202400000000001</v>
      </c>
      <c r="Q1710">
        <v>17.0533</v>
      </c>
      <c r="R1710">
        <v>14.513400000000001</v>
      </c>
      <c r="S1710">
        <v>14.4026</v>
      </c>
      <c r="T1710">
        <v>14.2813</v>
      </c>
      <c r="U1710">
        <v>13.5688</v>
      </c>
      <c r="V1710">
        <v>14.4573</v>
      </c>
      <c r="W1710">
        <v>14.048</v>
      </c>
      <c r="X1710">
        <v>13.992000000000001</v>
      </c>
      <c r="Y1710">
        <v>14.3903</v>
      </c>
      <c r="Z1710">
        <v>15.0526</v>
      </c>
      <c r="AA1710">
        <v>14.0571</v>
      </c>
      <c r="AB1710">
        <v>11.0177</v>
      </c>
      <c r="AC1710">
        <v>9.8004999999999995</v>
      </c>
      <c r="AD1710">
        <v>9.3413000000000004</v>
      </c>
      <c r="AE1710">
        <v>9.6798000000000002</v>
      </c>
      <c r="AF1710">
        <v>12.426399999999999</v>
      </c>
      <c r="AG1710">
        <v>13.5162</v>
      </c>
      <c r="AH1710">
        <v>13.6173</v>
      </c>
      <c r="AI1710">
        <v>15.0456</v>
      </c>
      <c r="AJ1710">
        <v>14.8306</v>
      </c>
      <c r="AK1710">
        <v>11.979699999999999</v>
      </c>
      <c r="AL1710">
        <v>11.5501</v>
      </c>
      <c r="AM1710">
        <v>10.6965</v>
      </c>
      <c r="AN1710">
        <v>10.014099999999999</v>
      </c>
      <c r="AO1710">
        <v>12.2843</v>
      </c>
      <c r="AP1710">
        <v>12.4916</v>
      </c>
      <c r="AQ1710">
        <v>12.3634</v>
      </c>
      <c r="AR1710">
        <v>6.1045999999999996</v>
      </c>
      <c r="AS1710">
        <v>5.9242999999999997</v>
      </c>
      <c r="AT1710">
        <v>6.9352999999999998</v>
      </c>
      <c r="AU1710">
        <v>6.9760999999999997</v>
      </c>
    </row>
    <row r="1711" spans="1:47" x14ac:dyDescent="0.25">
      <c r="A1711" t="s">
        <v>189</v>
      </c>
      <c r="B1711">
        <f>_xll.BDH($A1711,"RETURN_COM_EQY","2007-05-31","","Dir=H","Per=M","Days=A","Dts=H","cols=46;rows=1")</f>
        <v>15.703900000000001</v>
      </c>
      <c r="C1711">
        <v>18.5517</v>
      </c>
      <c r="D1711">
        <v>26.635000000000002</v>
      </c>
      <c r="E1711">
        <v>28.113600000000002</v>
      </c>
      <c r="F1711">
        <v>31.022099999999998</v>
      </c>
      <c r="G1711">
        <v>33.188200000000002</v>
      </c>
      <c r="H1711">
        <v>28.956199999999999</v>
      </c>
      <c r="I1711">
        <v>30.157299999999999</v>
      </c>
      <c r="J1711">
        <v>26.555</v>
      </c>
      <c r="K1711">
        <v>24.765999999999998</v>
      </c>
      <c r="L1711">
        <v>22.917200000000001</v>
      </c>
      <c r="M1711">
        <v>19.857099999999999</v>
      </c>
      <c r="N1711">
        <v>18.538799999999998</v>
      </c>
      <c r="O1711">
        <v>11.722</v>
      </c>
      <c r="P1711">
        <v>10.51</v>
      </c>
      <c r="Q1711">
        <v>10.555099999999999</v>
      </c>
      <c r="R1711">
        <v>10.511200000000001</v>
      </c>
      <c r="S1711">
        <v>16.366199999999999</v>
      </c>
      <c r="T1711">
        <v>17.226500000000001</v>
      </c>
      <c r="U1711">
        <v>17.501300000000001</v>
      </c>
      <c r="V1711">
        <v>17.172599999999999</v>
      </c>
      <c r="W1711">
        <v>17.596800000000002</v>
      </c>
      <c r="X1711">
        <v>13.5451</v>
      </c>
      <c r="Y1711">
        <v>13.315099999999999</v>
      </c>
      <c r="Z1711">
        <v>13.0847</v>
      </c>
      <c r="AA1711">
        <v>13.2872</v>
      </c>
      <c r="AB1711">
        <v>18.813500000000001</v>
      </c>
      <c r="AC1711">
        <v>18.126000000000001</v>
      </c>
      <c r="AD1711">
        <v>15.6416</v>
      </c>
      <c r="AE1711">
        <v>12.5989</v>
      </c>
      <c r="AF1711">
        <v>14.877000000000001</v>
      </c>
      <c r="AG1711">
        <v>14.9678</v>
      </c>
      <c r="AH1711">
        <v>17.050899999999999</v>
      </c>
      <c r="AI1711">
        <v>20.693899999999999</v>
      </c>
      <c r="AJ1711">
        <v>13.5054</v>
      </c>
      <c r="AK1711">
        <v>12.106299999999999</v>
      </c>
      <c r="AL1711">
        <v>10.4223</v>
      </c>
      <c r="AM1711">
        <v>5.2277000000000005</v>
      </c>
      <c r="AN1711">
        <v>9.1936</v>
      </c>
      <c r="AO1711">
        <v>7.5355999999999996</v>
      </c>
      <c r="AP1711">
        <v>3.5423999999999998</v>
      </c>
      <c r="AQ1711">
        <v>6.3087</v>
      </c>
      <c r="AR1711">
        <v>5.9172000000000002</v>
      </c>
      <c r="AS1711">
        <v>3.6398999999999999</v>
      </c>
      <c r="AT1711">
        <v>8.1016999999999992</v>
      </c>
      <c r="AU1711">
        <v>7.4257</v>
      </c>
    </row>
    <row r="1712" spans="1:47" x14ac:dyDescent="0.25">
      <c r="A1712" t="s">
        <v>190</v>
      </c>
      <c r="B1712">
        <f>_xll.BDH($A1712,"RETURN_COM_EQY","2007-05-31","","Dir=H","Per=M","Days=A","Dts=H","cols=46;rows=1")</f>
        <v>16.024100000000001</v>
      </c>
      <c r="C1712">
        <v>18.287400000000002</v>
      </c>
      <c r="D1712">
        <v>22.110800000000001</v>
      </c>
      <c r="E1712">
        <v>25.565100000000001</v>
      </c>
      <c r="F1712">
        <v>28.643999999999998</v>
      </c>
      <c r="G1712">
        <v>32.901600000000002</v>
      </c>
      <c r="H1712">
        <v>33.254800000000003</v>
      </c>
      <c r="I1712">
        <v>31.6768</v>
      </c>
      <c r="J1712">
        <v>28.078099999999999</v>
      </c>
      <c r="K1712">
        <v>27.658300000000001</v>
      </c>
      <c r="L1712">
        <v>27.048100000000002</v>
      </c>
      <c r="M1712">
        <v>25.7712</v>
      </c>
      <c r="N1712">
        <v>23.4297</v>
      </c>
      <c r="O1712">
        <v>20.715699999999998</v>
      </c>
      <c r="P1712">
        <v>19.916699999999999</v>
      </c>
      <c r="Q1712">
        <v>20.0624</v>
      </c>
      <c r="R1712">
        <v>19.838000000000001</v>
      </c>
      <c r="S1712">
        <v>19.284800000000001</v>
      </c>
      <c r="T1712">
        <v>19.602</v>
      </c>
      <c r="U1712">
        <v>18.5669</v>
      </c>
      <c r="V1712">
        <v>20.113600000000002</v>
      </c>
      <c r="W1712">
        <v>20.013100000000001</v>
      </c>
      <c r="X1712">
        <v>21.554600000000001</v>
      </c>
      <c r="Y1712">
        <v>21.8842</v>
      </c>
      <c r="Z1712">
        <v>25.1677</v>
      </c>
      <c r="AA1712">
        <v>25.437799999999999</v>
      </c>
      <c r="AB1712">
        <v>25.821899999999999</v>
      </c>
      <c r="AC1712">
        <v>27.240200000000002</v>
      </c>
      <c r="AD1712">
        <v>27.335899999999999</v>
      </c>
      <c r="AE1712">
        <v>26.932700000000001</v>
      </c>
      <c r="AF1712">
        <v>27.005800000000001</v>
      </c>
      <c r="AG1712">
        <v>24.023499999999999</v>
      </c>
      <c r="AH1712">
        <v>20.797799999999999</v>
      </c>
      <c r="AI1712">
        <v>19.4193</v>
      </c>
      <c r="AJ1712">
        <v>14.959099999999999</v>
      </c>
      <c r="AK1712">
        <v>15.7644</v>
      </c>
      <c r="AL1712">
        <v>14.418799999999999</v>
      </c>
      <c r="AM1712">
        <v>8.5001999999999995</v>
      </c>
      <c r="AN1712">
        <v>8.1172000000000004</v>
      </c>
      <c r="AO1712">
        <v>6.9752000000000001</v>
      </c>
      <c r="AP1712">
        <v>6.0989000000000004</v>
      </c>
      <c r="AQ1712">
        <v>9.7928999999999995</v>
      </c>
      <c r="AR1712">
        <v>0.16209999999999999</v>
      </c>
      <c r="AS1712">
        <v>-7.5300000000000006E-2</v>
      </c>
      <c r="AT1712">
        <v>-1.7989999999999999</v>
      </c>
      <c r="AU1712">
        <v>-2.9337999999999997</v>
      </c>
    </row>
    <row r="1713" spans="1:47" x14ac:dyDescent="0.25">
      <c r="A1713" t="s">
        <v>191</v>
      </c>
      <c r="B1713" t="str">
        <f>_xll.BDH($A1713,"RETURN_COM_EQY","2007-05-31","","Dir=H","Per=M","Days=A","Dts=H","cols=46;rows=1")</f>
        <v>#N/A N/A</v>
      </c>
      <c r="C1713" t="s">
        <v>506</v>
      </c>
      <c r="D1713" t="s">
        <v>506</v>
      </c>
      <c r="E1713" t="s">
        <v>506</v>
      </c>
      <c r="F1713" t="s">
        <v>506</v>
      </c>
      <c r="G1713" t="s">
        <v>506</v>
      </c>
      <c r="H1713" t="s">
        <v>506</v>
      </c>
      <c r="I1713" t="s">
        <v>506</v>
      </c>
      <c r="J1713" t="s">
        <v>506</v>
      </c>
      <c r="K1713" t="s">
        <v>506</v>
      </c>
      <c r="L1713" t="s">
        <v>506</v>
      </c>
      <c r="M1713" t="s">
        <v>506</v>
      </c>
      <c r="N1713" t="s">
        <v>506</v>
      </c>
      <c r="O1713" t="s">
        <v>506</v>
      </c>
      <c r="P1713" t="s">
        <v>506</v>
      </c>
      <c r="Q1713" t="s">
        <v>506</v>
      </c>
      <c r="R1713" t="s">
        <v>506</v>
      </c>
      <c r="S1713">
        <v>25.679200000000002</v>
      </c>
      <c r="T1713">
        <v>20.500599999999999</v>
      </c>
      <c r="U1713">
        <v>20.2591</v>
      </c>
      <c r="V1713">
        <v>21.1204</v>
      </c>
      <c r="W1713">
        <v>21.581700000000001</v>
      </c>
      <c r="X1713">
        <v>25.062799999999999</v>
      </c>
      <c r="Y1713">
        <v>25.592199999999998</v>
      </c>
      <c r="Z1713">
        <v>25.8523</v>
      </c>
      <c r="AA1713">
        <v>25.029900000000001</v>
      </c>
      <c r="AB1713">
        <v>26.3706</v>
      </c>
      <c r="AC1713">
        <v>25.110600000000002</v>
      </c>
      <c r="AD1713">
        <v>24.5808</v>
      </c>
      <c r="AE1713">
        <v>23.953299999999999</v>
      </c>
      <c r="AF1713">
        <v>19.091799999999999</v>
      </c>
      <c r="AG1713">
        <v>18.703199999999999</v>
      </c>
      <c r="AH1713">
        <v>18.157599999999999</v>
      </c>
      <c r="AI1713">
        <v>18.540399999999998</v>
      </c>
      <c r="AJ1713">
        <v>13.303599999999999</v>
      </c>
      <c r="AK1713">
        <v>13.154400000000001</v>
      </c>
      <c r="AL1713">
        <v>13.254200000000001</v>
      </c>
      <c r="AM1713">
        <v>13.3459</v>
      </c>
      <c r="AN1713">
        <v>15.2986</v>
      </c>
      <c r="AO1713">
        <v>14.692500000000001</v>
      </c>
      <c r="AP1713">
        <v>14.7875</v>
      </c>
      <c r="AQ1713">
        <v>16.732700000000001</v>
      </c>
      <c r="AR1713">
        <v>21.897600000000001</v>
      </c>
      <c r="AS1713">
        <v>21.893699999999999</v>
      </c>
      <c r="AT1713">
        <v>24.4663</v>
      </c>
      <c r="AU1713">
        <v>22.657399999999999</v>
      </c>
    </row>
    <row r="1714" spans="1:47" x14ac:dyDescent="0.25">
      <c r="A1714" t="s">
        <v>192</v>
      </c>
      <c r="B1714">
        <f>_xll.BDH($A1714,"RETURN_COM_EQY","2007-05-31","","Dir=H","Per=M","Days=A","Dts=H","cols=46;rows=1")</f>
        <v>9.7864000000000004</v>
      </c>
      <c r="C1714">
        <v>9.9773999999999994</v>
      </c>
      <c r="D1714">
        <v>12.7645</v>
      </c>
      <c r="E1714">
        <v>16.336300000000001</v>
      </c>
      <c r="F1714">
        <v>22.777200000000001</v>
      </c>
      <c r="G1714">
        <v>27.141999999999999</v>
      </c>
      <c r="H1714">
        <v>30.9679</v>
      </c>
      <c r="I1714">
        <v>26.632400000000001</v>
      </c>
      <c r="J1714">
        <v>23.485099999999999</v>
      </c>
      <c r="K1714">
        <v>19.206800000000001</v>
      </c>
      <c r="L1714">
        <v>23.1294</v>
      </c>
      <c r="M1714">
        <v>22.770499999999998</v>
      </c>
      <c r="N1714">
        <v>21.273499999999999</v>
      </c>
      <c r="O1714">
        <v>24.338000000000001</v>
      </c>
      <c r="P1714">
        <v>15.670999999999999</v>
      </c>
      <c r="Q1714">
        <v>15.839600000000001</v>
      </c>
      <c r="R1714">
        <v>18.332899999999999</v>
      </c>
      <c r="S1714">
        <v>17.8994</v>
      </c>
      <c r="T1714">
        <v>30.850300000000001</v>
      </c>
      <c r="U1714">
        <v>31.29</v>
      </c>
      <c r="V1714">
        <v>29.006399999999999</v>
      </c>
      <c r="W1714">
        <v>28.607900000000001</v>
      </c>
      <c r="X1714">
        <v>30.622199999999999</v>
      </c>
      <c r="Y1714">
        <v>32.046700000000001</v>
      </c>
      <c r="Z1714">
        <v>30.7987</v>
      </c>
      <c r="AA1714">
        <v>26.863600000000002</v>
      </c>
      <c r="AB1714">
        <v>19.425999999999998</v>
      </c>
      <c r="AC1714">
        <v>14.734</v>
      </c>
      <c r="AD1714">
        <v>13.3325</v>
      </c>
      <c r="AE1714">
        <v>16.7624</v>
      </c>
      <c r="AF1714">
        <v>20.161999999999999</v>
      </c>
      <c r="AG1714">
        <v>12.7188</v>
      </c>
      <c r="AH1714">
        <v>42.5884</v>
      </c>
      <c r="AI1714">
        <v>40.011499999999998</v>
      </c>
      <c r="AJ1714">
        <v>28.679099999999998</v>
      </c>
      <c r="AK1714">
        <v>34.284700000000001</v>
      </c>
      <c r="AL1714">
        <v>-4.4733000000000001</v>
      </c>
      <c r="AM1714">
        <v>-0.52410000000000001</v>
      </c>
      <c r="AN1714">
        <v>10.932700000000001</v>
      </c>
      <c r="AO1714">
        <v>1.8971</v>
      </c>
      <c r="AP1714">
        <v>2.2848999999999999</v>
      </c>
      <c r="AQ1714">
        <v>1.0226999999999999</v>
      </c>
      <c r="AR1714">
        <v>23.093</v>
      </c>
      <c r="AS1714">
        <v>38.084699999999998</v>
      </c>
      <c r="AT1714">
        <v>39.168500000000002</v>
      </c>
      <c r="AU1714">
        <v>38.651400000000002</v>
      </c>
    </row>
    <row r="1715" spans="1:47" x14ac:dyDescent="0.25">
      <c r="A1715" t="s">
        <v>193</v>
      </c>
      <c r="B1715">
        <f>_xll.BDH($A1715,"RETURN_COM_EQY","2007-05-31","","Dir=H","Per=M","Days=A","Dts=H","cols=46;rows=1")</f>
        <v>10.9115</v>
      </c>
      <c r="C1715">
        <v>10.305300000000001</v>
      </c>
      <c r="D1715">
        <v>9.9780999999999995</v>
      </c>
      <c r="E1715">
        <v>17.253699999999998</v>
      </c>
      <c r="F1715">
        <v>17.5059</v>
      </c>
      <c r="G1715">
        <v>16.823699999999999</v>
      </c>
      <c r="H1715">
        <v>-7.5946999999999996</v>
      </c>
      <c r="I1715">
        <v>-8.2002000000000006</v>
      </c>
      <c r="J1715">
        <v>-13.0306</v>
      </c>
      <c r="K1715">
        <v>-12.808199999999999</v>
      </c>
      <c r="L1715">
        <v>15.0863</v>
      </c>
      <c r="M1715">
        <v>6.1856999999999998</v>
      </c>
      <c r="N1715">
        <v>10.5054</v>
      </c>
      <c r="O1715">
        <v>10.8363</v>
      </c>
      <c r="P1715">
        <v>12.0853</v>
      </c>
      <c r="Q1715">
        <v>11.021699999999999</v>
      </c>
      <c r="R1715">
        <v>9.9271999999999991</v>
      </c>
      <c r="S1715">
        <v>10.018700000000001</v>
      </c>
      <c r="T1715">
        <v>11.361800000000001</v>
      </c>
      <c r="U1715">
        <v>12.1271</v>
      </c>
      <c r="V1715">
        <v>4.3065999999999995</v>
      </c>
      <c r="W1715">
        <v>9.9719999999999995</v>
      </c>
      <c r="X1715">
        <v>14.3797</v>
      </c>
      <c r="Y1715">
        <v>20.4068</v>
      </c>
      <c r="Z1715">
        <v>34.053100000000001</v>
      </c>
      <c r="AA1715">
        <v>28.141100000000002</v>
      </c>
      <c r="AB1715">
        <v>21.593399999999999</v>
      </c>
      <c r="AC1715">
        <v>13.230399999999999</v>
      </c>
      <c r="AD1715">
        <v>26.231999999999999</v>
      </c>
      <c r="AE1715">
        <v>25.656199999999998</v>
      </c>
      <c r="AF1715">
        <v>49.628999999999998</v>
      </c>
      <c r="AG1715">
        <v>52.002699999999997</v>
      </c>
      <c r="AH1715">
        <v>47.9589</v>
      </c>
      <c r="AI1715">
        <v>50.3645</v>
      </c>
      <c r="AJ1715">
        <v>14.0397</v>
      </c>
      <c r="AK1715">
        <v>14.017300000000001</v>
      </c>
      <c r="AL1715">
        <v>17.842700000000001</v>
      </c>
      <c r="AM1715">
        <v>19.946400000000001</v>
      </c>
      <c r="AN1715">
        <v>21.390899999999998</v>
      </c>
      <c r="AO1715">
        <v>20.6389</v>
      </c>
      <c r="AP1715">
        <v>20.093299999999999</v>
      </c>
      <c r="AQ1715">
        <v>19.833300000000001</v>
      </c>
      <c r="AR1715">
        <v>24.204799999999999</v>
      </c>
      <c r="AS1715">
        <v>23.6554</v>
      </c>
      <c r="AT1715">
        <v>25.3018</v>
      </c>
      <c r="AU1715">
        <v>26.4526</v>
      </c>
    </row>
    <row r="1716" spans="1:47" x14ac:dyDescent="0.25">
      <c r="A1716" t="s">
        <v>194</v>
      </c>
      <c r="B1716">
        <f>_xll.BDH($A1716,"RETURN_COM_EQY","2007-05-31","","Dir=H","Per=M","Days=A","Dts=H","cols=46;rows=1")</f>
        <v>10.9115</v>
      </c>
      <c r="C1716">
        <v>10.305300000000001</v>
      </c>
      <c r="D1716">
        <v>9.9780999999999995</v>
      </c>
      <c r="E1716">
        <v>17.253699999999998</v>
      </c>
      <c r="F1716">
        <v>17.5059</v>
      </c>
      <c r="G1716">
        <v>16.823699999999999</v>
      </c>
      <c r="H1716">
        <v>-7.5946999999999996</v>
      </c>
      <c r="I1716">
        <v>-8.2002000000000006</v>
      </c>
      <c r="J1716">
        <v>-13.0306</v>
      </c>
      <c r="K1716">
        <v>-12.808199999999999</v>
      </c>
      <c r="L1716">
        <v>15.0863</v>
      </c>
      <c r="M1716">
        <v>6.1856999999999998</v>
      </c>
      <c r="N1716">
        <v>10.5054</v>
      </c>
      <c r="O1716">
        <v>10.8363</v>
      </c>
      <c r="P1716">
        <v>12.0853</v>
      </c>
      <c r="Q1716">
        <v>11.021699999999999</v>
      </c>
      <c r="R1716">
        <v>9.9271999999999991</v>
      </c>
      <c r="S1716">
        <v>10.018700000000001</v>
      </c>
      <c r="T1716">
        <v>11.361800000000001</v>
      </c>
      <c r="U1716">
        <v>12.1271</v>
      </c>
      <c r="V1716">
        <v>4.3065999999999995</v>
      </c>
      <c r="W1716">
        <v>9.9719999999999995</v>
      </c>
      <c r="X1716">
        <v>14.3797</v>
      </c>
      <c r="Y1716">
        <v>20.4068</v>
      </c>
      <c r="Z1716">
        <v>34.053100000000001</v>
      </c>
      <c r="AA1716">
        <v>28.141100000000002</v>
      </c>
      <c r="AB1716">
        <v>21.593399999999999</v>
      </c>
      <c r="AC1716">
        <v>13.230399999999999</v>
      </c>
      <c r="AD1716">
        <v>26.231999999999999</v>
      </c>
      <c r="AE1716">
        <v>25.656199999999998</v>
      </c>
      <c r="AF1716">
        <v>49.628999999999998</v>
      </c>
      <c r="AG1716">
        <v>52.002699999999997</v>
      </c>
      <c r="AH1716">
        <v>47.9589</v>
      </c>
      <c r="AI1716">
        <v>50.3645</v>
      </c>
      <c r="AJ1716">
        <v>14.0397</v>
      </c>
      <c r="AK1716">
        <v>14.017300000000001</v>
      </c>
      <c r="AL1716">
        <v>17.842700000000001</v>
      </c>
      <c r="AM1716">
        <v>19.946400000000001</v>
      </c>
      <c r="AN1716">
        <v>21.390899999999998</v>
      </c>
      <c r="AO1716">
        <v>20.6389</v>
      </c>
      <c r="AP1716">
        <v>20.093299999999999</v>
      </c>
      <c r="AQ1716">
        <v>19.833300000000001</v>
      </c>
      <c r="AR1716">
        <v>24.204799999999999</v>
      </c>
      <c r="AS1716">
        <v>23.6554</v>
      </c>
      <c r="AT1716">
        <v>25.3018</v>
      </c>
      <c r="AU1716">
        <v>26.4526</v>
      </c>
    </row>
    <row r="1717" spans="1:47" x14ac:dyDescent="0.25">
      <c r="A1717" t="s">
        <v>195</v>
      </c>
      <c r="B1717">
        <f>_xll.BDH($A1717,"RETURN_COM_EQY","2007-05-31","","Dir=H","Per=M","Days=A","Dts=H","cols=46;rows=1")</f>
        <v>11.974600000000001</v>
      </c>
      <c r="C1717">
        <v>11.0764</v>
      </c>
      <c r="D1717">
        <v>20.658999999999999</v>
      </c>
      <c r="E1717">
        <v>20.6021</v>
      </c>
      <c r="F1717">
        <v>20.867100000000001</v>
      </c>
      <c r="G1717">
        <v>22.229099999999999</v>
      </c>
      <c r="H1717">
        <v>11.7005</v>
      </c>
      <c r="I1717">
        <v>10.059100000000001</v>
      </c>
      <c r="J1717">
        <v>10.044</v>
      </c>
      <c r="K1717">
        <v>8.7331000000000003</v>
      </c>
      <c r="L1717">
        <v>8.6060999999999996</v>
      </c>
      <c r="M1717">
        <v>10.407999999999999</v>
      </c>
      <c r="N1717">
        <v>10.709199999999999</v>
      </c>
      <c r="O1717">
        <v>10.475199999999999</v>
      </c>
      <c r="P1717">
        <v>10.8566</v>
      </c>
      <c r="Q1717">
        <v>10.6187</v>
      </c>
      <c r="R1717">
        <v>10.7639</v>
      </c>
      <c r="S1717">
        <v>11.966799999999999</v>
      </c>
      <c r="T1717">
        <v>12.5174</v>
      </c>
      <c r="U1717">
        <v>12.866199999999999</v>
      </c>
      <c r="V1717">
        <v>12.4679</v>
      </c>
      <c r="W1717">
        <v>11.2974</v>
      </c>
      <c r="X1717">
        <v>12.194100000000001</v>
      </c>
      <c r="Y1717">
        <v>11.295299999999999</v>
      </c>
      <c r="Z1717">
        <v>11.4544</v>
      </c>
      <c r="AA1717">
        <v>12.809799999999999</v>
      </c>
      <c r="AB1717">
        <v>11.944100000000001</v>
      </c>
      <c r="AC1717">
        <v>11.9825</v>
      </c>
      <c r="AD1717">
        <v>12.005699999999999</v>
      </c>
      <c r="AE1717">
        <v>10.6228</v>
      </c>
      <c r="AF1717">
        <v>10.8155</v>
      </c>
      <c r="AG1717">
        <v>11.2142</v>
      </c>
      <c r="AH1717">
        <v>10.905900000000001</v>
      </c>
      <c r="AI1717">
        <v>10.99</v>
      </c>
      <c r="AJ1717">
        <v>12.910600000000001</v>
      </c>
      <c r="AK1717">
        <v>14.0345</v>
      </c>
      <c r="AL1717">
        <v>14.2828</v>
      </c>
      <c r="AM1717">
        <v>14.3315</v>
      </c>
      <c r="AN1717">
        <v>13.775399999999999</v>
      </c>
      <c r="AO1717">
        <v>11.9793</v>
      </c>
      <c r="AP1717">
        <v>12.7796</v>
      </c>
      <c r="AQ1717">
        <v>14.7926</v>
      </c>
      <c r="AR1717">
        <v>14.1137</v>
      </c>
      <c r="AS1717">
        <v>14.305400000000001</v>
      </c>
      <c r="AT1717">
        <v>13.5084</v>
      </c>
      <c r="AU1717">
        <v>10.9511</v>
      </c>
    </row>
    <row r="1718" spans="1:47" x14ac:dyDescent="0.25">
      <c r="A1718" t="s">
        <v>196</v>
      </c>
      <c r="B1718">
        <f>_xll.BDH($A1718,"RETURN_COM_EQY","2007-05-31","","Dir=H","Per=M","Days=A","Dts=H","cols=46;rows=1")</f>
        <v>35.445300000000003</v>
      </c>
      <c r="C1718">
        <v>34.975299999999997</v>
      </c>
      <c r="D1718">
        <v>31.734500000000001</v>
      </c>
      <c r="E1718">
        <v>43.220500000000001</v>
      </c>
      <c r="F1718">
        <v>46.172800000000002</v>
      </c>
      <c r="G1718">
        <v>39.973300000000002</v>
      </c>
      <c r="H1718">
        <v>42.055599999999998</v>
      </c>
      <c r="I1718">
        <v>49.087000000000003</v>
      </c>
      <c r="J1718">
        <v>44.098199999999999</v>
      </c>
      <c r="K1718">
        <v>38.736400000000003</v>
      </c>
      <c r="L1718">
        <v>40.215600000000002</v>
      </c>
      <c r="M1718">
        <v>38.018099999999997</v>
      </c>
      <c r="N1718">
        <v>37.569800000000001</v>
      </c>
      <c r="O1718">
        <v>32.738100000000003</v>
      </c>
      <c r="P1718">
        <v>31.1037</v>
      </c>
      <c r="Q1718">
        <v>26.323599999999999</v>
      </c>
      <c r="R1718">
        <v>26.878799999999998</v>
      </c>
      <c r="S1718">
        <v>29.0214</v>
      </c>
      <c r="T1718">
        <v>29.221900000000002</v>
      </c>
      <c r="U1718">
        <v>27.603200000000001</v>
      </c>
      <c r="V1718">
        <v>27.32</v>
      </c>
      <c r="W1718">
        <v>25.254799999999999</v>
      </c>
      <c r="X1718">
        <v>26.368200000000002</v>
      </c>
      <c r="Y1718">
        <v>25.295300000000001</v>
      </c>
      <c r="Z1718">
        <v>24.127500000000001</v>
      </c>
      <c r="AA1718">
        <v>23.283899999999999</v>
      </c>
      <c r="AB1718">
        <v>24.14</v>
      </c>
      <c r="AC1718">
        <v>24.891100000000002</v>
      </c>
      <c r="AD1718">
        <v>28.680199999999999</v>
      </c>
      <c r="AE1718">
        <v>29.942599999999999</v>
      </c>
      <c r="AF1718">
        <v>29.324400000000001</v>
      </c>
      <c r="AG1718">
        <v>29.174099999999999</v>
      </c>
      <c r="AH1718">
        <v>22.72</v>
      </c>
      <c r="AI1718">
        <v>19.620100000000001</v>
      </c>
      <c r="AJ1718">
        <v>0.57830000000000004</v>
      </c>
      <c r="AK1718">
        <v>0.56079999999999997</v>
      </c>
      <c r="AL1718">
        <v>0.39419999999999999</v>
      </c>
      <c r="AM1718">
        <v>8.9008000000000003</v>
      </c>
      <c r="AN1718">
        <v>10.3774</v>
      </c>
      <c r="AO1718">
        <v>2.8124000000000002</v>
      </c>
      <c r="AP1718">
        <v>3.5613000000000001</v>
      </c>
      <c r="AQ1718">
        <v>1.3006</v>
      </c>
      <c r="AR1718">
        <v>1.2285999999999999</v>
      </c>
      <c r="AS1718">
        <v>1.6936</v>
      </c>
      <c r="AT1718">
        <v>1.2654000000000001</v>
      </c>
      <c r="AU1718">
        <v>1.3854</v>
      </c>
    </row>
    <row r="1719" spans="1:47" x14ac:dyDescent="0.25">
      <c r="A1719" t="s">
        <v>197</v>
      </c>
      <c r="B1719" t="str">
        <f>_xll.BDH($A1719,"RETURN_COM_EQY","2007-05-31","","Dir=H","Per=M","Days=A","Dts=H","cols=46;rows=1")</f>
        <v>#N/A N/A</v>
      </c>
      <c r="C1719" t="s">
        <v>506</v>
      </c>
      <c r="D1719" t="s">
        <v>506</v>
      </c>
      <c r="E1719" t="s">
        <v>506</v>
      </c>
      <c r="F1719" t="s">
        <v>506</v>
      </c>
      <c r="G1719" t="s">
        <v>506</v>
      </c>
      <c r="H1719" t="s">
        <v>506</v>
      </c>
      <c r="I1719" t="s">
        <v>506</v>
      </c>
      <c r="J1719" t="s">
        <v>506</v>
      </c>
      <c r="K1719" t="s">
        <v>506</v>
      </c>
      <c r="L1719" t="s">
        <v>506</v>
      </c>
      <c r="M1719" t="s">
        <v>506</v>
      </c>
      <c r="N1719" t="s">
        <v>506</v>
      </c>
      <c r="O1719" t="s">
        <v>506</v>
      </c>
      <c r="P1719">
        <v>22.002800000000001</v>
      </c>
      <c r="Q1719">
        <v>24.738099999999999</v>
      </c>
      <c r="R1719">
        <v>25.1098</v>
      </c>
      <c r="S1719">
        <v>23.748100000000001</v>
      </c>
      <c r="T1719">
        <v>21.154800000000002</v>
      </c>
      <c r="U1719">
        <v>19.218800000000002</v>
      </c>
      <c r="V1719">
        <v>17.512499999999999</v>
      </c>
      <c r="W1719">
        <v>15.5464</v>
      </c>
      <c r="X1719">
        <v>15.3772</v>
      </c>
      <c r="Y1719">
        <v>13.722899999999999</v>
      </c>
      <c r="Z1719">
        <v>12.0626</v>
      </c>
      <c r="AA1719">
        <v>9.9709000000000003</v>
      </c>
      <c r="AB1719">
        <v>8.0739000000000001</v>
      </c>
      <c r="AC1719">
        <v>6.9817</v>
      </c>
      <c r="AD1719">
        <v>6.2930000000000001</v>
      </c>
      <c r="AE1719">
        <v>4.8906000000000001</v>
      </c>
      <c r="AF1719">
        <v>4.0171999999999999</v>
      </c>
      <c r="AG1719">
        <v>2.7838000000000003</v>
      </c>
      <c r="AH1719">
        <v>1.9216</v>
      </c>
      <c r="AI1719">
        <v>2.3997999999999999</v>
      </c>
      <c r="AJ1719">
        <v>1.1160000000000001</v>
      </c>
      <c r="AK1719">
        <v>1.1688000000000001</v>
      </c>
      <c r="AL1719">
        <v>0.81840000000000002</v>
      </c>
      <c r="AM1719">
        <v>0.55449999999999999</v>
      </c>
      <c r="AN1719">
        <v>4.0408999999999997</v>
      </c>
      <c r="AO1719">
        <v>4.9718999999999998</v>
      </c>
      <c r="AP1719">
        <v>7.5525000000000002</v>
      </c>
      <c r="AQ1719">
        <v>9.9246999999999996</v>
      </c>
      <c r="AR1719">
        <v>4.4131</v>
      </c>
      <c r="AS1719">
        <v>7.8369</v>
      </c>
      <c r="AT1719">
        <v>10.4138</v>
      </c>
      <c r="AU1719">
        <v>13.4505</v>
      </c>
    </row>
    <row r="1720" spans="1:47" x14ac:dyDescent="0.25">
      <c r="A1720" t="s">
        <v>198</v>
      </c>
      <c r="B1720" t="str">
        <f>_xll.BDH($A1720,"RETURN_COM_EQY","2007-05-31","","Dir=H","Per=M","Days=A","Dts=H","cols=46;rows=1")</f>
        <v>#N/A N/A</v>
      </c>
      <c r="C1720" t="s">
        <v>506</v>
      </c>
      <c r="D1720" t="s">
        <v>506</v>
      </c>
      <c r="E1720" t="s">
        <v>506</v>
      </c>
      <c r="F1720" t="s">
        <v>506</v>
      </c>
      <c r="G1720" t="s">
        <v>506</v>
      </c>
      <c r="H1720" t="s">
        <v>506</v>
      </c>
      <c r="I1720" t="s">
        <v>506</v>
      </c>
      <c r="J1720" t="s">
        <v>506</v>
      </c>
      <c r="K1720" t="s">
        <v>506</v>
      </c>
      <c r="L1720" t="s">
        <v>506</v>
      </c>
      <c r="M1720" t="s">
        <v>506</v>
      </c>
      <c r="N1720" t="s">
        <v>506</v>
      </c>
      <c r="O1720" t="s">
        <v>506</v>
      </c>
      <c r="P1720" t="s">
        <v>506</v>
      </c>
      <c r="Q1720" t="s">
        <v>506</v>
      </c>
      <c r="R1720" t="s">
        <v>506</v>
      </c>
      <c r="S1720" t="s">
        <v>506</v>
      </c>
      <c r="T1720" t="s">
        <v>506</v>
      </c>
      <c r="U1720" t="s">
        <v>506</v>
      </c>
      <c r="V1720" t="s">
        <v>506</v>
      </c>
      <c r="W1720" t="s">
        <v>506</v>
      </c>
      <c r="X1720" t="s">
        <v>506</v>
      </c>
      <c r="Y1720" t="s">
        <v>506</v>
      </c>
      <c r="Z1720" t="s">
        <v>506</v>
      </c>
      <c r="AA1720" t="s">
        <v>506</v>
      </c>
      <c r="AB1720" t="s">
        <v>506</v>
      </c>
      <c r="AC1720" t="s">
        <v>506</v>
      </c>
      <c r="AD1720" t="s">
        <v>506</v>
      </c>
      <c r="AE1720" t="s">
        <v>506</v>
      </c>
      <c r="AF1720" t="s">
        <v>506</v>
      </c>
      <c r="AG1720" t="s">
        <v>506</v>
      </c>
      <c r="AH1720" t="s">
        <v>506</v>
      </c>
      <c r="AI1720" t="s">
        <v>506</v>
      </c>
      <c r="AJ1720" t="s">
        <v>506</v>
      </c>
      <c r="AK1720" t="s">
        <v>506</v>
      </c>
      <c r="AL1720" t="s">
        <v>506</v>
      </c>
      <c r="AM1720">
        <v>22.640899999999998</v>
      </c>
      <c r="AN1720">
        <v>22.1751</v>
      </c>
      <c r="AO1720">
        <v>21.849900000000002</v>
      </c>
      <c r="AP1720">
        <v>32.180300000000003</v>
      </c>
      <c r="AQ1720">
        <v>30.914400000000001</v>
      </c>
      <c r="AR1720">
        <v>32.246600000000001</v>
      </c>
      <c r="AS1720">
        <v>31.686900000000001</v>
      </c>
      <c r="AT1720">
        <v>26.397200000000002</v>
      </c>
      <c r="AU1720">
        <v>24.0916</v>
      </c>
    </row>
    <row r="1721" spans="1:47" x14ac:dyDescent="0.25">
      <c r="A1721" t="s">
        <v>199</v>
      </c>
      <c r="B1721">
        <f>_xll.BDH($A1721,"RETURN_COM_EQY","2007-05-31","","Dir=H","Per=M","Days=A","Dts=H","cols=46;rows=1")</f>
        <v>18.200299999999999</v>
      </c>
      <c r="C1721">
        <v>18.653700000000001</v>
      </c>
      <c r="D1721">
        <v>19.189599999999999</v>
      </c>
      <c r="E1721">
        <v>20.227</v>
      </c>
      <c r="F1721">
        <v>20.503399999999999</v>
      </c>
      <c r="G1721">
        <v>21.055399999999999</v>
      </c>
      <c r="H1721">
        <v>22.5379</v>
      </c>
      <c r="I1721">
        <v>22.469200000000001</v>
      </c>
      <c r="J1721">
        <v>21.168900000000001</v>
      </c>
      <c r="K1721">
        <v>20.056999999999999</v>
      </c>
      <c r="L1721">
        <v>21.302700000000002</v>
      </c>
      <c r="M1721">
        <v>20.832999999999998</v>
      </c>
      <c r="N1721">
        <v>20.394300000000001</v>
      </c>
      <c r="O1721">
        <v>19.834</v>
      </c>
      <c r="P1721">
        <v>20.389299999999999</v>
      </c>
      <c r="Q1721">
        <v>19.845400000000001</v>
      </c>
      <c r="R1721">
        <v>19.802700000000002</v>
      </c>
      <c r="S1721">
        <v>19.499300000000002</v>
      </c>
      <c r="T1721">
        <v>19.029699999999998</v>
      </c>
      <c r="U1721">
        <v>17.828399999999998</v>
      </c>
      <c r="V1721">
        <v>17.7837</v>
      </c>
      <c r="W1721">
        <v>17.216999999999999</v>
      </c>
      <c r="X1721">
        <v>-2.6968000000000001</v>
      </c>
      <c r="Y1721">
        <v>-2.5554000000000001</v>
      </c>
      <c r="Z1721">
        <v>-2.5099999999999998</v>
      </c>
      <c r="AA1721">
        <v>-1.9943</v>
      </c>
      <c r="AB1721">
        <v>18.207100000000001</v>
      </c>
      <c r="AC1721">
        <v>18.843</v>
      </c>
      <c r="AD1721">
        <v>18.3477</v>
      </c>
      <c r="AE1721">
        <v>18.169</v>
      </c>
      <c r="AF1721">
        <v>19.240400000000001</v>
      </c>
      <c r="AG1721">
        <v>21.055099999999999</v>
      </c>
      <c r="AH1721">
        <v>23.488399999999999</v>
      </c>
      <c r="AI1721">
        <v>24.444099999999999</v>
      </c>
      <c r="AJ1721">
        <v>26.906500000000001</v>
      </c>
      <c r="AK1721">
        <v>26.794</v>
      </c>
      <c r="AL1721">
        <v>26.249400000000001</v>
      </c>
      <c r="AM1721">
        <v>25.731300000000001</v>
      </c>
      <c r="AN1721">
        <v>24.4498</v>
      </c>
      <c r="AO1721">
        <v>25.457100000000001</v>
      </c>
      <c r="AP1721">
        <v>24.869</v>
      </c>
      <c r="AQ1721">
        <v>24.8765</v>
      </c>
      <c r="AR1721">
        <v>26.7943</v>
      </c>
      <c r="AS1721">
        <v>26.3721</v>
      </c>
      <c r="AT1721">
        <v>26.017600000000002</v>
      </c>
      <c r="AU1721">
        <v>25.264199999999999</v>
      </c>
    </row>
    <row r="1722" spans="1:47" x14ac:dyDescent="0.25">
      <c r="A1722" t="s">
        <v>200</v>
      </c>
      <c r="B1722">
        <f>_xll.BDH($A1722,"RETURN_COM_EQY","2007-05-31","","Dir=H","Per=M","Days=A","Dts=H","cols=46;rows=1")</f>
        <v>18.831199999999999</v>
      </c>
      <c r="C1722">
        <v>19.581</v>
      </c>
      <c r="D1722">
        <v>19.560700000000001</v>
      </c>
      <c r="E1722">
        <v>19.065100000000001</v>
      </c>
      <c r="F1722">
        <v>18.377400000000002</v>
      </c>
      <c r="G1722">
        <v>18.106400000000001</v>
      </c>
      <c r="H1722">
        <v>15.7431</v>
      </c>
      <c r="I1722">
        <v>14.5471</v>
      </c>
      <c r="J1722">
        <v>11.5633</v>
      </c>
      <c r="K1722">
        <v>9.9488000000000003</v>
      </c>
      <c r="L1722">
        <v>9.6640999999999995</v>
      </c>
      <c r="M1722">
        <v>9.1029999999999998</v>
      </c>
      <c r="N1722">
        <v>9.0784000000000002</v>
      </c>
      <c r="O1722">
        <v>8.4284999999999997</v>
      </c>
      <c r="P1722">
        <v>9.6043000000000003</v>
      </c>
      <c r="Q1722">
        <v>10.8131</v>
      </c>
      <c r="R1722">
        <v>11.2699</v>
      </c>
      <c r="S1722">
        <v>11.6668</v>
      </c>
      <c r="T1722">
        <v>11.275700000000001</v>
      </c>
      <c r="U1722">
        <v>10.575900000000001</v>
      </c>
      <c r="V1722">
        <v>9.8407</v>
      </c>
      <c r="W1722">
        <v>10.8172</v>
      </c>
      <c r="X1722">
        <v>11.392900000000001</v>
      </c>
      <c r="Y1722">
        <v>11.6052</v>
      </c>
      <c r="Z1722">
        <v>11.6738</v>
      </c>
      <c r="AA1722">
        <v>11.3047</v>
      </c>
      <c r="AB1722">
        <v>10.297599999999999</v>
      </c>
      <c r="AC1722">
        <v>9.8055000000000003</v>
      </c>
      <c r="AD1722">
        <v>10.089600000000001</v>
      </c>
      <c r="AE1722">
        <v>10.3124</v>
      </c>
      <c r="AF1722">
        <v>11.775399999999999</v>
      </c>
      <c r="AG1722">
        <v>-1.1140000000000001</v>
      </c>
      <c r="AH1722">
        <v>-5.1281999999999996</v>
      </c>
      <c r="AI1722">
        <v>-5.9097999999999997</v>
      </c>
      <c r="AJ1722">
        <v>-5.4268999999999998</v>
      </c>
      <c r="AK1722">
        <v>7.3811999999999998</v>
      </c>
      <c r="AL1722">
        <v>11.8095</v>
      </c>
      <c r="AM1722">
        <v>11.3652</v>
      </c>
      <c r="AN1722">
        <v>9.3917000000000002</v>
      </c>
      <c r="AO1722">
        <v>9.8049999999999997</v>
      </c>
      <c r="AP1722">
        <v>7.8403</v>
      </c>
      <c r="AQ1722">
        <v>7.0491999999999999</v>
      </c>
      <c r="AR1722">
        <v>-11.056699999999999</v>
      </c>
      <c r="AS1722">
        <v>-13.504799999999999</v>
      </c>
      <c r="AT1722">
        <v>-14.0413</v>
      </c>
      <c r="AU1722">
        <v>-61.7455</v>
      </c>
    </row>
    <row r="1723" spans="1:47" x14ac:dyDescent="0.25">
      <c r="A1723" t="s">
        <v>201</v>
      </c>
      <c r="B1723">
        <f>_xll.BDH($A1723,"RETURN_COM_EQY","2007-05-31","","Dir=H","Per=M","Days=A","Dts=H","cols=46;rows=1")</f>
        <v>-31.738299999999999</v>
      </c>
      <c r="C1723">
        <v>-14.3931</v>
      </c>
      <c r="D1723">
        <v>61.235300000000002</v>
      </c>
      <c r="E1723">
        <v>59.388800000000003</v>
      </c>
      <c r="F1723">
        <v>55.037999999999997</v>
      </c>
      <c r="G1723">
        <v>50.941299999999998</v>
      </c>
      <c r="H1723">
        <v>52.017800000000001</v>
      </c>
      <c r="I1723">
        <v>51.932099999999998</v>
      </c>
      <c r="J1723">
        <v>50.179900000000004</v>
      </c>
      <c r="K1723">
        <v>49.442500000000003</v>
      </c>
      <c r="L1723">
        <v>49.545999999999999</v>
      </c>
      <c r="M1723">
        <v>47.7774</v>
      </c>
      <c r="N1723">
        <v>51.771900000000002</v>
      </c>
      <c r="O1723">
        <v>54.154699999999998</v>
      </c>
      <c r="P1723">
        <v>47.441800000000001</v>
      </c>
      <c r="Q1723">
        <v>40.599699999999999</v>
      </c>
      <c r="R1723">
        <v>43.327599999999997</v>
      </c>
      <c r="S1723">
        <v>46.822200000000002</v>
      </c>
      <c r="T1723">
        <v>44.493000000000002</v>
      </c>
      <c r="U1723">
        <v>39.132399999999997</v>
      </c>
      <c r="V1723">
        <v>36.441000000000003</v>
      </c>
      <c r="W1723">
        <v>33.8872</v>
      </c>
      <c r="X1723">
        <v>32.310899999999997</v>
      </c>
      <c r="Y1723">
        <v>32.884700000000002</v>
      </c>
      <c r="Z1723">
        <v>30.719799999999999</v>
      </c>
      <c r="AA1723">
        <v>31.2608</v>
      </c>
      <c r="AB1723">
        <v>29.7437</v>
      </c>
      <c r="AC1723">
        <v>38.834499999999998</v>
      </c>
      <c r="AD1723">
        <v>54.907200000000003</v>
      </c>
      <c r="AE1723">
        <v>76.935299999999998</v>
      </c>
      <c r="AF1723">
        <v>90.3215</v>
      </c>
      <c r="AG1723">
        <v>92.815600000000003</v>
      </c>
      <c r="AH1723">
        <v>92.923900000000003</v>
      </c>
      <c r="AI1723">
        <v>109.1793</v>
      </c>
      <c r="AJ1723">
        <v>106.6431</v>
      </c>
      <c r="AK1723">
        <v>113.42140000000001</v>
      </c>
      <c r="AL1723">
        <v>102.7307</v>
      </c>
      <c r="AM1723">
        <v>87.9529</v>
      </c>
      <c r="AN1723">
        <v>72.157300000000006</v>
      </c>
      <c r="AO1723">
        <v>74.688999999999993</v>
      </c>
      <c r="AP1723">
        <v>63.920699999999997</v>
      </c>
      <c r="AQ1723">
        <v>55.622900000000001</v>
      </c>
      <c r="AR1723">
        <v>23.534800000000001</v>
      </c>
      <c r="AS1723">
        <v>16.884399999999999</v>
      </c>
      <c r="AT1723">
        <v>9.9573999999999998</v>
      </c>
      <c r="AU1723">
        <v>6.6532999999999998</v>
      </c>
    </row>
    <row r="1724" spans="1:47" x14ac:dyDescent="0.25">
      <c r="A1724" t="s">
        <v>202</v>
      </c>
      <c r="B1724">
        <f>_xll.BDH($A1724,"RETURN_COM_EQY","2007-05-31","","Dir=H","Per=M","Days=A","Dts=H","cols=45;rows=1")</f>
        <v>23.823399999999999</v>
      </c>
      <c r="C1724">
        <v>20.8721</v>
      </c>
      <c r="D1724">
        <v>22.436399999999999</v>
      </c>
      <c r="E1724">
        <v>22.448599999999999</v>
      </c>
      <c r="F1724">
        <v>24.404299999999999</v>
      </c>
      <c r="G1724">
        <v>23.180599999999998</v>
      </c>
      <c r="H1724">
        <v>19.728000000000002</v>
      </c>
      <c r="I1724">
        <v>22.908100000000001</v>
      </c>
      <c r="J1724">
        <v>25.2439</v>
      </c>
      <c r="K1724">
        <v>28.703199999999999</v>
      </c>
      <c r="L1724">
        <v>28.504899999999999</v>
      </c>
      <c r="M1724">
        <v>28.9451</v>
      </c>
      <c r="N1724">
        <v>30.080300000000001</v>
      </c>
      <c r="O1724">
        <v>27.802399999999999</v>
      </c>
      <c r="P1724">
        <v>27.937799999999999</v>
      </c>
      <c r="Q1724">
        <v>30.561499999999999</v>
      </c>
      <c r="R1724">
        <v>29.796700000000001</v>
      </c>
      <c r="S1724">
        <v>25.582599999999999</v>
      </c>
      <c r="T1724">
        <v>24.431100000000001</v>
      </c>
      <c r="U1724">
        <v>24.5136</v>
      </c>
      <c r="V1724">
        <v>26.0276</v>
      </c>
      <c r="W1724">
        <v>26.655899999999999</v>
      </c>
      <c r="X1724">
        <v>26.033300000000001</v>
      </c>
      <c r="Y1724">
        <v>28.3369</v>
      </c>
      <c r="Z1724">
        <v>26.2163</v>
      </c>
      <c r="AA1724">
        <v>26.053999999999998</v>
      </c>
      <c r="AB1724">
        <v>26.8095</v>
      </c>
      <c r="AC1724">
        <v>27.627800000000001</v>
      </c>
      <c r="AD1724">
        <v>26.258600000000001</v>
      </c>
      <c r="AE1724">
        <v>24.4846</v>
      </c>
      <c r="AF1724">
        <v>24.497599999999998</v>
      </c>
      <c r="AG1724">
        <v>21.181999999999999</v>
      </c>
      <c r="AH1724">
        <v>23.363900000000001</v>
      </c>
      <c r="AI1724">
        <v>28.389700000000001</v>
      </c>
      <c r="AJ1724">
        <v>26.972100000000001</v>
      </c>
      <c r="AK1724">
        <v>31.5136</v>
      </c>
      <c r="AL1724">
        <v>31.402799999999999</v>
      </c>
      <c r="AM1724">
        <v>36.359400000000001</v>
      </c>
      <c r="AN1724">
        <v>30.582000000000001</v>
      </c>
      <c r="AO1724">
        <v>30.096399999999999</v>
      </c>
      <c r="AP1724">
        <v>31.132000000000001</v>
      </c>
      <c r="AQ1724">
        <v>34.806100000000001</v>
      </c>
      <c r="AR1724">
        <v>40.790599999999998</v>
      </c>
      <c r="AS1724">
        <v>37.451999999999998</v>
      </c>
      <c r="AT1724">
        <v>38.185400000000001</v>
      </c>
    </row>
    <row r="1725" spans="1:47" x14ac:dyDescent="0.25">
      <c r="A1725" t="s">
        <v>203</v>
      </c>
      <c r="B1725">
        <f>_xll.BDH($A1725,"RETURN_COM_EQY","2007-05-31","","Dir=H","Per=M","Days=A","Dts=H","cols=46;rows=1")</f>
        <v>25.589199999999998</v>
      </c>
      <c r="C1725">
        <v>26.010300000000001</v>
      </c>
      <c r="D1725">
        <v>25.683900000000001</v>
      </c>
      <c r="E1725">
        <v>31.027000000000001</v>
      </c>
      <c r="F1725">
        <v>51.0276</v>
      </c>
      <c r="G1725">
        <v>51.516199999999998</v>
      </c>
      <c r="H1725">
        <v>45.834600000000002</v>
      </c>
      <c r="I1725">
        <v>36.276600000000002</v>
      </c>
      <c r="J1725">
        <v>11.9488</v>
      </c>
      <c r="K1725">
        <v>10.685</v>
      </c>
      <c r="L1725">
        <v>13.855</v>
      </c>
      <c r="M1725">
        <v>19.413499999999999</v>
      </c>
      <c r="N1725">
        <v>20.211099999999998</v>
      </c>
      <c r="O1725">
        <v>19.495000000000001</v>
      </c>
      <c r="P1725">
        <v>20.379200000000001</v>
      </c>
      <c r="Q1725">
        <v>19.067900000000002</v>
      </c>
      <c r="R1725">
        <v>17.4236</v>
      </c>
      <c r="S1725">
        <v>16.766500000000001</v>
      </c>
      <c r="T1725">
        <v>13.867900000000001</v>
      </c>
      <c r="U1725">
        <v>12.162100000000001</v>
      </c>
      <c r="V1725">
        <v>10.5611</v>
      </c>
      <c r="W1725">
        <v>9.0709999999999997</v>
      </c>
      <c r="X1725">
        <v>7.6871999999999998</v>
      </c>
      <c r="Y1725">
        <v>7.7634999999999996</v>
      </c>
      <c r="Z1725">
        <v>8.5182000000000002</v>
      </c>
      <c r="AA1725">
        <v>7.7774000000000001</v>
      </c>
      <c r="AB1725">
        <v>9.1961999999999993</v>
      </c>
      <c r="AC1725">
        <v>8.5860000000000003</v>
      </c>
      <c r="AD1725">
        <v>6.1409000000000002</v>
      </c>
      <c r="AE1725">
        <v>8.9065999999999992</v>
      </c>
      <c r="AF1725">
        <v>11.7653</v>
      </c>
      <c r="AG1725">
        <v>12.944599999999999</v>
      </c>
      <c r="AH1725">
        <v>14.727600000000001</v>
      </c>
      <c r="AI1725">
        <v>10.7973</v>
      </c>
      <c r="AJ1725">
        <v>6.9504999999999999</v>
      </c>
      <c r="AK1725">
        <v>2.7039999999999997</v>
      </c>
      <c r="AL1725">
        <v>12.1082</v>
      </c>
      <c r="AM1725">
        <v>13.5938</v>
      </c>
      <c r="AN1725">
        <v>22.437000000000001</v>
      </c>
      <c r="AO1725">
        <v>25.630800000000001</v>
      </c>
      <c r="AP1725">
        <v>13.839700000000001</v>
      </c>
      <c r="AQ1725">
        <v>15.710599999999999</v>
      </c>
      <c r="AR1725">
        <v>-4.0909000000000004</v>
      </c>
      <c r="AS1725">
        <v>-9.0182000000000002</v>
      </c>
      <c r="AT1725">
        <v>-7.1017999999999999</v>
      </c>
      <c r="AU1725">
        <v>-5.5172999999999996</v>
      </c>
    </row>
    <row r="1726" spans="1:47" x14ac:dyDescent="0.25">
      <c r="A1726" t="s">
        <v>204</v>
      </c>
      <c r="B1726" t="str">
        <f>_xll.BDH($A1726,"RETURN_COM_EQY","2007-05-31","","Dir=H","Per=M","Days=A","Dts=H","cols=46;rows=1")</f>
        <v>#N/A N/A</v>
      </c>
      <c r="C1726" t="s">
        <v>506</v>
      </c>
      <c r="D1726" t="s">
        <v>506</v>
      </c>
      <c r="E1726" t="s">
        <v>506</v>
      </c>
      <c r="F1726" t="s">
        <v>506</v>
      </c>
      <c r="G1726" t="s">
        <v>506</v>
      </c>
      <c r="H1726" t="s">
        <v>506</v>
      </c>
      <c r="I1726" t="s">
        <v>506</v>
      </c>
      <c r="J1726" t="s">
        <v>506</v>
      </c>
      <c r="K1726" t="s">
        <v>506</v>
      </c>
      <c r="L1726" t="s">
        <v>506</v>
      </c>
      <c r="M1726" t="s">
        <v>506</v>
      </c>
      <c r="N1726" t="s">
        <v>506</v>
      </c>
      <c r="O1726">
        <v>3.0884</v>
      </c>
      <c r="P1726">
        <v>19.847799999999999</v>
      </c>
      <c r="Q1726">
        <v>27.770499999999998</v>
      </c>
      <c r="R1726">
        <v>30.285399999999999</v>
      </c>
      <c r="S1726">
        <v>27.726800000000001</v>
      </c>
      <c r="T1726">
        <v>29.421900000000001</v>
      </c>
      <c r="U1726">
        <v>20.225200000000001</v>
      </c>
      <c r="V1726">
        <v>15.384399999999999</v>
      </c>
      <c r="W1726">
        <v>13.513999999999999</v>
      </c>
      <c r="X1726">
        <v>19.890999999999998</v>
      </c>
      <c r="Y1726">
        <v>18.515499999999999</v>
      </c>
      <c r="Z1726">
        <v>16.822199999999999</v>
      </c>
      <c r="AA1726">
        <v>13.731199999999999</v>
      </c>
      <c r="AB1726">
        <v>11.25</v>
      </c>
      <c r="AC1726">
        <v>8.8554999999999993</v>
      </c>
      <c r="AD1726">
        <v>5.7606000000000002</v>
      </c>
      <c r="AE1726">
        <v>7.5595999999999997</v>
      </c>
      <c r="AF1726">
        <v>7.4417999999999997</v>
      </c>
      <c r="AG1726">
        <v>9.5676000000000005</v>
      </c>
      <c r="AH1726">
        <v>12.254300000000001</v>
      </c>
      <c r="AI1726">
        <v>12.145300000000001</v>
      </c>
      <c r="AJ1726">
        <v>25.7195</v>
      </c>
      <c r="AK1726">
        <v>27.685400000000001</v>
      </c>
      <c r="AL1726">
        <v>31.593399999999999</v>
      </c>
      <c r="AM1726">
        <v>34.9253</v>
      </c>
      <c r="AN1726">
        <v>22.523800000000001</v>
      </c>
      <c r="AO1726">
        <v>23.2026</v>
      </c>
      <c r="AP1726">
        <v>19.912299999999998</v>
      </c>
      <c r="AQ1726">
        <v>7.1801000000000004</v>
      </c>
      <c r="AR1726">
        <v>-9.8379999999999992</v>
      </c>
      <c r="AS1726">
        <v>-13.5891</v>
      </c>
      <c r="AT1726">
        <v>-11.564</v>
      </c>
      <c r="AU1726">
        <v>1.97</v>
      </c>
    </row>
    <row r="1727" spans="1:47" x14ac:dyDescent="0.25">
      <c r="A1727" t="s">
        <v>205</v>
      </c>
      <c r="B1727">
        <f>_xll.BDH($A1727,"RETURN_COM_EQY","2007-05-31","","Dir=H","Per=M","Days=A","Dts=H","cols=46;rows=1")</f>
        <v>22.360600000000002</v>
      </c>
      <c r="C1727">
        <v>22.735199999999999</v>
      </c>
      <c r="D1727">
        <v>21.1617</v>
      </c>
      <c r="E1727">
        <v>21.110499999999998</v>
      </c>
      <c r="F1727">
        <v>21.201000000000001</v>
      </c>
      <c r="G1727">
        <v>20.8233</v>
      </c>
      <c r="H1727">
        <v>16.5992</v>
      </c>
      <c r="I1727">
        <v>16.028600000000001</v>
      </c>
      <c r="J1727">
        <v>15.9274</v>
      </c>
      <c r="K1727">
        <v>16.108000000000001</v>
      </c>
      <c r="L1727">
        <v>20.299299999999999</v>
      </c>
      <c r="M1727">
        <v>20.703099999999999</v>
      </c>
      <c r="N1727">
        <v>20.518799999999999</v>
      </c>
      <c r="O1727">
        <v>20.610099999999999</v>
      </c>
      <c r="P1727">
        <v>20.682099999999998</v>
      </c>
      <c r="Q1727">
        <v>19.161300000000001</v>
      </c>
      <c r="R1727">
        <v>19.465699999999998</v>
      </c>
      <c r="S1727">
        <v>19.5169</v>
      </c>
      <c r="T1727">
        <v>18.655799999999999</v>
      </c>
      <c r="U1727">
        <v>19.588799999999999</v>
      </c>
      <c r="V1727">
        <v>19.0366</v>
      </c>
      <c r="W1727">
        <v>17.184100000000001</v>
      </c>
      <c r="X1727">
        <v>16.536300000000001</v>
      </c>
      <c r="Y1727">
        <v>16.318100000000001</v>
      </c>
      <c r="Z1727">
        <v>16.209199999999999</v>
      </c>
      <c r="AA1727">
        <v>16.4617</v>
      </c>
      <c r="AB1727">
        <v>16.249099999999999</v>
      </c>
      <c r="AC1727">
        <v>15.582800000000001</v>
      </c>
      <c r="AD1727">
        <v>15.0618</v>
      </c>
      <c r="AE1727">
        <v>14.210900000000001</v>
      </c>
      <c r="AF1727">
        <v>14.873799999999999</v>
      </c>
      <c r="AG1727">
        <v>14.268700000000001</v>
      </c>
      <c r="AH1727">
        <v>13.817600000000001</v>
      </c>
      <c r="AI1727">
        <v>14.487399999999999</v>
      </c>
      <c r="AJ1727">
        <v>14.1183</v>
      </c>
      <c r="AK1727">
        <v>14.2386</v>
      </c>
      <c r="AL1727">
        <v>15.009499999999999</v>
      </c>
      <c r="AM1727">
        <v>15.2334</v>
      </c>
      <c r="AN1727">
        <v>15.019600000000001</v>
      </c>
      <c r="AO1727">
        <v>15.415699999999999</v>
      </c>
      <c r="AP1727">
        <v>14.009</v>
      </c>
      <c r="AQ1727">
        <v>14.433199999999999</v>
      </c>
      <c r="AR1727">
        <v>8.6862999999999992</v>
      </c>
      <c r="AS1727">
        <v>10.8819</v>
      </c>
      <c r="AT1727">
        <v>10.5116</v>
      </c>
      <c r="AU1727">
        <v>11.481</v>
      </c>
    </row>
    <row r="1728" spans="1:47" x14ac:dyDescent="0.25">
      <c r="A1728" t="s">
        <v>206</v>
      </c>
      <c r="B1728">
        <f>_xll.BDH($A1728,"RETURN_COM_EQY","2007-05-31","","Dir=H","Per=M","Days=A","Dts=H","cols=46;rows=1")</f>
        <v>22.360600000000002</v>
      </c>
      <c r="C1728">
        <v>22.735199999999999</v>
      </c>
      <c r="D1728">
        <v>21.1617</v>
      </c>
      <c r="E1728">
        <v>21.110499999999998</v>
      </c>
      <c r="F1728">
        <v>21.201000000000001</v>
      </c>
      <c r="G1728">
        <v>20.8233</v>
      </c>
      <c r="H1728">
        <v>16.5992</v>
      </c>
      <c r="I1728">
        <v>16.028600000000001</v>
      </c>
      <c r="J1728">
        <v>15.9274</v>
      </c>
      <c r="K1728">
        <v>16.108000000000001</v>
      </c>
      <c r="L1728">
        <v>20.299299999999999</v>
      </c>
      <c r="M1728">
        <v>20.703099999999999</v>
      </c>
      <c r="N1728">
        <v>20.518799999999999</v>
      </c>
      <c r="O1728">
        <v>20.610099999999999</v>
      </c>
      <c r="P1728">
        <v>20.682099999999998</v>
      </c>
      <c r="Q1728">
        <v>19.161300000000001</v>
      </c>
      <c r="R1728">
        <v>19.465699999999998</v>
      </c>
      <c r="S1728">
        <v>19.5169</v>
      </c>
      <c r="T1728">
        <v>18.655799999999999</v>
      </c>
      <c r="U1728">
        <v>19.588799999999999</v>
      </c>
      <c r="V1728">
        <v>19.0366</v>
      </c>
      <c r="W1728">
        <v>17.184100000000001</v>
      </c>
      <c r="X1728">
        <v>16.536300000000001</v>
      </c>
      <c r="Y1728">
        <v>16.318100000000001</v>
      </c>
      <c r="Z1728">
        <v>16.209199999999999</v>
      </c>
      <c r="AA1728">
        <v>16.4617</v>
      </c>
      <c r="AB1728">
        <v>16.249099999999999</v>
      </c>
      <c r="AC1728">
        <v>15.582800000000001</v>
      </c>
      <c r="AD1728">
        <v>15.0618</v>
      </c>
      <c r="AE1728">
        <v>14.210900000000001</v>
      </c>
      <c r="AF1728">
        <v>14.873799999999999</v>
      </c>
      <c r="AG1728">
        <v>14.268700000000001</v>
      </c>
      <c r="AH1728">
        <v>13.817600000000001</v>
      </c>
      <c r="AI1728">
        <v>14.487399999999999</v>
      </c>
      <c r="AJ1728">
        <v>14.1183</v>
      </c>
      <c r="AK1728">
        <v>14.2386</v>
      </c>
      <c r="AL1728">
        <v>15.009499999999999</v>
      </c>
      <c r="AM1728">
        <v>15.2334</v>
      </c>
      <c r="AN1728">
        <v>15.019600000000001</v>
      </c>
      <c r="AO1728">
        <v>15.415699999999999</v>
      </c>
      <c r="AP1728">
        <v>14.009</v>
      </c>
      <c r="AQ1728">
        <v>14.433199999999999</v>
      </c>
      <c r="AR1728">
        <v>8.6862999999999992</v>
      </c>
      <c r="AS1728">
        <v>10.8819</v>
      </c>
      <c r="AT1728">
        <v>10.5116</v>
      </c>
      <c r="AU1728">
        <v>11.481</v>
      </c>
    </row>
    <row r="1729" spans="1:47" x14ac:dyDescent="0.25">
      <c r="A1729" t="s">
        <v>207</v>
      </c>
      <c r="B1729">
        <f>_xll.BDH($A1729,"RETURN_COM_EQY","2007-05-31","","Dir=H","Per=M","Days=A","Dts=H","cols=46;rows=1")</f>
        <v>18.062999999999999</v>
      </c>
      <c r="C1729">
        <v>18.188300000000002</v>
      </c>
      <c r="D1729">
        <v>19.227899999999998</v>
      </c>
      <c r="E1729">
        <v>19.262</v>
      </c>
      <c r="F1729">
        <v>18.954699999999999</v>
      </c>
      <c r="G1729">
        <v>19.1006</v>
      </c>
      <c r="H1729">
        <v>18.861799999999999</v>
      </c>
      <c r="I1729">
        <v>17.611599999999999</v>
      </c>
      <c r="J1729">
        <v>15.8141</v>
      </c>
      <c r="K1729">
        <v>14.715400000000001</v>
      </c>
      <c r="L1729">
        <v>16.1586</v>
      </c>
      <c r="M1729">
        <v>16.387499999999999</v>
      </c>
      <c r="N1729">
        <v>16.6996</v>
      </c>
      <c r="O1729">
        <v>16.9651</v>
      </c>
      <c r="P1729">
        <v>17.562200000000001</v>
      </c>
      <c r="Q1729">
        <v>18.0761</v>
      </c>
      <c r="R1729">
        <v>18.9299</v>
      </c>
      <c r="S1729">
        <v>19.4237</v>
      </c>
      <c r="T1729">
        <v>20.409300000000002</v>
      </c>
      <c r="U1729">
        <v>20.326000000000001</v>
      </c>
      <c r="V1729">
        <v>20.5913</v>
      </c>
      <c r="W1729">
        <v>20.977499999999999</v>
      </c>
      <c r="X1729">
        <v>22.572400000000002</v>
      </c>
      <c r="Y1729">
        <v>21.724299999999999</v>
      </c>
      <c r="Z1729">
        <v>23.137499999999999</v>
      </c>
      <c r="AA1729">
        <v>22.414300000000001</v>
      </c>
      <c r="AB1729">
        <v>21.5838</v>
      </c>
      <c r="AC1729">
        <v>21.591200000000001</v>
      </c>
      <c r="AD1729">
        <v>20.5776</v>
      </c>
      <c r="AE1729">
        <v>20.969000000000001</v>
      </c>
      <c r="AF1729">
        <v>21.390999999999998</v>
      </c>
      <c r="AG1729">
        <v>21.7212</v>
      </c>
      <c r="AH1729">
        <v>21.0444</v>
      </c>
      <c r="AI1729">
        <v>21.332999999999998</v>
      </c>
      <c r="AJ1729">
        <v>21.8887</v>
      </c>
      <c r="AK1729">
        <v>21.919</v>
      </c>
      <c r="AL1729">
        <v>21.5595</v>
      </c>
      <c r="AM1729">
        <v>21.478000000000002</v>
      </c>
      <c r="AN1729">
        <v>21.6785</v>
      </c>
      <c r="AO1729">
        <v>21.3736</v>
      </c>
      <c r="AP1729">
        <v>21.085000000000001</v>
      </c>
      <c r="AQ1729">
        <v>19.732800000000001</v>
      </c>
      <c r="AR1729">
        <v>18.673000000000002</v>
      </c>
      <c r="AS1729">
        <v>18.819099999999999</v>
      </c>
      <c r="AT1729">
        <v>19.710699999999999</v>
      </c>
      <c r="AU1729">
        <v>20.9451</v>
      </c>
    </row>
    <row r="1730" spans="1:47" x14ac:dyDescent="0.25">
      <c r="A1730" t="s">
        <v>208</v>
      </c>
      <c r="B1730">
        <f>_xll.BDH($A1730,"RETURN_COM_EQY","2007-05-31","","Dir=H","Per=M","Days=A","Dts=H","cols=44;rows=1")</f>
        <v>16.549199999999999</v>
      </c>
      <c r="C1730">
        <v>16.440999999999999</v>
      </c>
      <c r="D1730">
        <v>15.974</v>
      </c>
      <c r="E1730">
        <v>15.821899999999999</v>
      </c>
      <c r="F1730">
        <v>15.6149</v>
      </c>
      <c r="G1730">
        <v>17.070799999999998</v>
      </c>
      <c r="H1730">
        <v>18.094000000000001</v>
      </c>
      <c r="I1730">
        <v>4.1017999999999999</v>
      </c>
      <c r="J1730">
        <v>4.1485000000000003</v>
      </c>
      <c r="K1730">
        <v>3.8552</v>
      </c>
      <c r="L1730">
        <v>5.1760999999999999</v>
      </c>
      <c r="M1730">
        <v>22.343699999999998</v>
      </c>
      <c r="N1730">
        <v>26.600100000000001</v>
      </c>
      <c r="O1730">
        <v>22.374400000000001</v>
      </c>
      <c r="P1730">
        <v>19.427199999999999</v>
      </c>
      <c r="Q1730">
        <v>18.201000000000001</v>
      </c>
      <c r="R1730">
        <v>20.455400000000001</v>
      </c>
      <c r="S1730">
        <v>21.5273</v>
      </c>
      <c r="T1730">
        <v>21.6892</v>
      </c>
      <c r="U1730">
        <v>20.776299999999999</v>
      </c>
      <c r="V1730">
        <v>15.968</v>
      </c>
      <c r="W1730">
        <v>14.8146</v>
      </c>
      <c r="X1730">
        <v>15.1126</v>
      </c>
      <c r="Y1730">
        <v>15.178900000000001</v>
      </c>
      <c r="Z1730">
        <v>18.645399999999999</v>
      </c>
      <c r="AA1730">
        <v>21.127800000000001</v>
      </c>
      <c r="AB1730">
        <v>20.491099999999999</v>
      </c>
      <c r="AC1730">
        <v>20.592500000000001</v>
      </c>
      <c r="AD1730">
        <v>22.888500000000001</v>
      </c>
      <c r="AE1730">
        <v>25.482700000000001</v>
      </c>
      <c r="AF1730">
        <v>25.9255</v>
      </c>
      <c r="AG1730">
        <v>27.04</v>
      </c>
      <c r="AH1730">
        <v>31.681799999999999</v>
      </c>
      <c r="AI1730">
        <v>33.467799999999997</v>
      </c>
      <c r="AJ1730">
        <v>34.5107</v>
      </c>
      <c r="AK1730">
        <v>36.008299999999998</v>
      </c>
      <c r="AL1730">
        <v>36.008299999999998</v>
      </c>
      <c r="AM1730">
        <v>36.008299999999998</v>
      </c>
      <c r="AN1730">
        <v>36.008299999999998</v>
      </c>
      <c r="AO1730">
        <v>36.008299999999998</v>
      </c>
      <c r="AP1730">
        <v>36.008299999999998</v>
      </c>
      <c r="AQ1730">
        <v>15.294</v>
      </c>
      <c r="AR1730">
        <v>16.558599999999998</v>
      </c>
      <c r="AS1730">
        <v>16.488900000000001</v>
      </c>
    </row>
    <row r="1731" spans="1:47" x14ac:dyDescent="0.25">
      <c r="A1731" t="s">
        <v>209</v>
      </c>
      <c r="B1731">
        <f>_xll.BDH($A1731,"RETURN_COM_EQY","2007-05-31","","Dir=H","Per=M","Days=A","Dts=H","cols=46;rows=1")</f>
        <v>14.011799999999999</v>
      </c>
      <c r="C1731">
        <v>16.0563</v>
      </c>
      <c r="D1731">
        <v>17.633400000000002</v>
      </c>
      <c r="E1731">
        <v>18.755199999999999</v>
      </c>
      <c r="F1731">
        <v>20.707100000000001</v>
      </c>
      <c r="G1731">
        <v>22.137699999999999</v>
      </c>
      <c r="H1731">
        <v>22.33</v>
      </c>
      <c r="I1731">
        <v>21.0776</v>
      </c>
      <c r="J1731">
        <v>20.782699999999998</v>
      </c>
      <c r="K1731">
        <v>21.341100000000001</v>
      </c>
      <c r="L1731">
        <v>23.755099999999999</v>
      </c>
      <c r="M1731">
        <v>25.172000000000001</v>
      </c>
      <c r="N1731">
        <v>26.344799999999999</v>
      </c>
      <c r="O1731">
        <v>25.5442</v>
      </c>
      <c r="P1731">
        <v>26.841999999999999</v>
      </c>
      <c r="Q1731">
        <v>26.158100000000001</v>
      </c>
      <c r="R1731">
        <v>29.2578</v>
      </c>
      <c r="S1731">
        <v>27.988</v>
      </c>
      <c r="T1731">
        <v>24.374500000000001</v>
      </c>
      <c r="U1731">
        <v>24.543299999999999</v>
      </c>
      <c r="V1731">
        <v>29.4587</v>
      </c>
      <c r="W1731">
        <v>34.433</v>
      </c>
      <c r="X1731">
        <v>40.184100000000001</v>
      </c>
      <c r="Y1731">
        <v>39.980600000000003</v>
      </c>
      <c r="Z1731">
        <v>40.748899999999999</v>
      </c>
      <c r="AA1731">
        <v>43.289200000000001</v>
      </c>
      <c r="AB1731">
        <v>42.981900000000003</v>
      </c>
      <c r="AC1731">
        <v>38.954300000000003</v>
      </c>
      <c r="AD1731">
        <v>38.600900000000003</v>
      </c>
      <c r="AE1731">
        <v>43.021900000000002</v>
      </c>
      <c r="AF1731">
        <v>41.753500000000003</v>
      </c>
      <c r="AG1731">
        <v>41.961100000000002</v>
      </c>
      <c r="AH1731">
        <v>40.163800000000002</v>
      </c>
      <c r="AI1731">
        <v>37.518299999999996</v>
      </c>
      <c r="AJ1731">
        <v>33.2851</v>
      </c>
      <c r="AK1731">
        <v>29.920400000000001</v>
      </c>
      <c r="AL1731">
        <v>27.303999999999998</v>
      </c>
      <c r="AM1731">
        <v>25.1172</v>
      </c>
      <c r="AN1731">
        <v>24.811900000000001</v>
      </c>
      <c r="AO1731">
        <v>25.7058</v>
      </c>
      <c r="AP1731">
        <v>30.450600000000001</v>
      </c>
      <c r="AQ1731">
        <v>30.017399999999999</v>
      </c>
      <c r="AR1731">
        <v>28.042300000000001</v>
      </c>
      <c r="AS1731">
        <v>28.6846</v>
      </c>
      <c r="AT1731">
        <v>28.480499999999999</v>
      </c>
      <c r="AU1731">
        <v>28.836600000000001</v>
      </c>
    </row>
    <row r="1732" spans="1:47" x14ac:dyDescent="0.25">
      <c r="A1732" t="s">
        <v>210</v>
      </c>
      <c r="B1732">
        <f>_xll.BDH($A1732,"RETURN_COM_EQY","2007-05-31","","Dir=H","Per=M","Days=A","Dts=H","cols=46;rows=1")</f>
        <v>41.073900000000002</v>
      </c>
      <c r="C1732">
        <v>43.774000000000001</v>
      </c>
      <c r="D1732">
        <v>43.751199999999997</v>
      </c>
      <c r="E1732">
        <v>41.4559</v>
      </c>
      <c r="F1732">
        <v>42.726100000000002</v>
      </c>
      <c r="G1732">
        <v>42.781599999999997</v>
      </c>
      <c r="H1732">
        <v>32.026800000000001</v>
      </c>
      <c r="I1732">
        <v>26.829899999999999</v>
      </c>
      <c r="J1732">
        <v>22.6462</v>
      </c>
      <c r="K1732">
        <v>24.9299</v>
      </c>
      <c r="L1732">
        <v>27.889800000000001</v>
      </c>
      <c r="M1732">
        <v>28.899100000000001</v>
      </c>
      <c r="N1732">
        <v>26.166899999999998</v>
      </c>
      <c r="O1732">
        <v>27.068000000000001</v>
      </c>
      <c r="P1732">
        <v>19.914999999999999</v>
      </c>
      <c r="Q1732">
        <v>22.403199999999998</v>
      </c>
      <c r="R1732">
        <v>21.993600000000001</v>
      </c>
      <c r="S1732">
        <v>16.5503</v>
      </c>
      <c r="T1732">
        <v>16.568300000000001</v>
      </c>
      <c r="U1732">
        <v>15.6098</v>
      </c>
      <c r="V1732">
        <v>18.151199999999999</v>
      </c>
      <c r="W1732">
        <v>17.926600000000001</v>
      </c>
      <c r="X1732">
        <v>15.980399999999999</v>
      </c>
      <c r="Y1732">
        <v>15.5776</v>
      </c>
      <c r="Z1732">
        <v>15.434699999999999</v>
      </c>
      <c r="AA1732">
        <v>16.6647</v>
      </c>
      <c r="AB1732">
        <v>17.047699999999999</v>
      </c>
      <c r="AC1732">
        <v>17.4499</v>
      </c>
      <c r="AD1732">
        <v>19.075099999999999</v>
      </c>
      <c r="AE1732">
        <v>9.4055999999999997</v>
      </c>
      <c r="AF1732">
        <v>10.368499999999999</v>
      </c>
      <c r="AG1732">
        <v>8.6525999999999996</v>
      </c>
      <c r="AH1732">
        <v>8.0092999999999996</v>
      </c>
      <c r="AI1732">
        <v>16.5045</v>
      </c>
      <c r="AJ1732">
        <v>13.5185</v>
      </c>
      <c r="AK1732">
        <v>13.8691</v>
      </c>
      <c r="AL1732">
        <v>15.6038</v>
      </c>
      <c r="AM1732">
        <v>15.393800000000001</v>
      </c>
      <c r="AN1732">
        <v>15.1403</v>
      </c>
      <c r="AO1732">
        <v>18.5992</v>
      </c>
      <c r="AP1732">
        <v>20.238499999999998</v>
      </c>
      <c r="AQ1732">
        <v>20.103000000000002</v>
      </c>
      <c r="AR1732">
        <v>19.5547</v>
      </c>
      <c r="AS1732">
        <v>15.506499999999999</v>
      </c>
      <c r="AT1732">
        <v>16.8566</v>
      </c>
      <c r="AU1732">
        <v>16.954599999999999</v>
      </c>
    </row>
    <row r="1733" spans="1:47" x14ac:dyDescent="0.25">
      <c r="A1733" t="s">
        <v>211</v>
      </c>
      <c r="B1733">
        <f>_xll.BDH($A1733,"RETURN_COM_EQY","2007-05-31","","Dir=H","Per=M","Days=A","Dts=H","cols=45;rows=1")</f>
        <v>34.165999999999997</v>
      </c>
      <c r="C1733">
        <v>31.517099999999999</v>
      </c>
      <c r="D1733">
        <v>26.527000000000001</v>
      </c>
      <c r="E1733">
        <v>24.624700000000001</v>
      </c>
      <c r="F1733">
        <v>19.088899999999999</v>
      </c>
      <c r="G1733">
        <v>4.6599000000000004</v>
      </c>
      <c r="H1733">
        <v>5.1585000000000001</v>
      </c>
      <c r="I1733">
        <v>5.9442000000000004</v>
      </c>
      <c r="J1733">
        <v>10.145099999999999</v>
      </c>
      <c r="K1733">
        <v>21.838699999999999</v>
      </c>
      <c r="L1733">
        <v>24.469000000000001</v>
      </c>
      <c r="M1733">
        <v>18.846499999999999</v>
      </c>
      <c r="N1733">
        <v>16.165600000000001</v>
      </c>
      <c r="O1733">
        <v>11.4986</v>
      </c>
      <c r="P1733">
        <v>7.8681000000000001</v>
      </c>
      <c r="Q1733">
        <v>8.7042000000000002</v>
      </c>
      <c r="R1733">
        <v>5.5407000000000002</v>
      </c>
      <c r="S1733">
        <v>3.6461999999999999</v>
      </c>
      <c r="T1733">
        <v>5.3304</v>
      </c>
      <c r="U1733">
        <v>5.1741000000000001</v>
      </c>
      <c r="V1733">
        <v>8.0355000000000008</v>
      </c>
      <c r="W1733">
        <v>10.661200000000001</v>
      </c>
      <c r="X1733">
        <v>10.611499999999999</v>
      </c>
      <c r="Y1733">
        <v>12.0131</v>
      </c>
      <c r="Z1733">
        <v>11.9796</v>
      </c>
      <c r="AA1733">
        <v>10.9758</v>
      </c>
      <c r="AB1733">
        <v>10.476699999999999</v>
      </c>
      <c r="AC1733">
        <v>10.5799</v>
      </c>
      <c r="AD1733">
        <v>11.5589</v>
      </c>
      <c r="AE1733">
        <v>11.1511</v>
      </c>
      <c r="AF1733">
        <v>12.008699999999999</v>
      </c>
      <c r="AG1733">
        <v>10.5304</v>
      </c>
      <c r="AH1733">
        <v>9.3943999999999992</v>
      </c>
      <c r="AI1733">
        <v>7.4676</v>
      </c>
      <c r="AJ1733">
        <v>5.3048000000000002</v>
      </c>
      <c r="AK1733">
        <v>6.2439</v>
      </c>
      <c r="AL1733">
        <v>7.2279</v>
      </c>
      <c r="AM1733">
        <v>9.3732000000000006</v>
      </c>
      <c r="AN1733">
        <v>10.6364</v>
      </c>
      <c r="AO1733">
        <v>10.6723</v>
      </c>
      <c r="AP1733">
        <v>10.571099999999999</v>
      </c>
      <c r="AQ1733">
        <v>5.0452000000000004</v>
      </c>
      <c r="AR1733">
        <v>5.7533000000000003</v>
      </c>
      <c r="AS1733">
        <v>6.5978000000000003</v>
      </c>
      <c r="AT1733">
        <v>7.1623999999999999</v>
      </c>
    </row>
    <row r="1734" spans="1:47" x14ac:dyDescent="0.25">
      <c r="A1734" t="s">
        <v>212</v>
      </c>
      <c r="B1734">
        <f>_xll.BDH($A1734,"RETURN_COM_EQY","2007-05-31","","Dir=H","Per=M","Days=A","Dts=H","cols=46;rows=1")</f>
        <v>-87.919499999999999</v>
      </c>
      <c r="C1734">
        <v>19.443000000000001</v>
      </c>
      <c r="D1734">
        <v>19.443000000000001</v>
      </c>
      <c r="E1734">
        <v>19.443000000000001</v>
      </c>
      <c r="F1734">
        <v>43.580799999999996</v>
      </c>
      <c r="G1734">
        <v>12.1684</v>
      </c>
      <c r="H1734">
        <v>-3.9773000000000001</v>
      </c>
      <c r="I1734">
        <v>-29.177600000000002</v>
      </c>
      <c r="J1734">
        <v>-43.553699999999999</v>
      </c>
      <c r="K1734">
        <v>-40.640599999999999</v>
      </c>
      <c r="L1734">
        <v>-42.686399999999999</v>
      </c>
      <c r="M1734">
        <v>-14.2972</v>
      </c>
      <c r="N1734">
        <v>26.490099999999998</v>
      </c>
      <c r="O1734">
        <v>8.2875999999999994</v>
      </c>
      <c r="P1734">
        <v>-31.327000000000002</v>
      </c>
      <c r="Q1734">
        <v>-8.9734999999999996</v>
      </c>
      <c r="R1734">
        <v>-6.6707999999999998</v>
      </c>
      <c r="S1734">
        <v>13.6706</v>
      </c>
      <c r="T1734">
        <v>72.116500000000002</v>
      </c>
      <c r="U1734">
        <v>34.957999999999998</v>
      </c>
      <c r="V1734">
        <v>35.5837</v>
      </c>
      <c r="W1734">
        <v>23.366099999999999</v>
      </c>
      <c r="X1734">
        <v>23.366099999999999</v>
      </c>
      <c r="Y1734">
        <v>110.7769</v>
      </c>
      <c r="Z1734">
        <v>95.770399999999995</v>
      </c>
      <c r="AA1734">
        <v>63.113399999999999</v>
      </c>
      <c r="AB1734">
        <v>63.113399999999999</v>
      </c>
      <c r="AC1734">
        <v>91.585499999999996</v>
      </c>
      <c r="AD1734">
        <v>53.823500000000003</v>
      </c>
      <c r="AE1734">
        <v>47.0182</v>
      </c>
      <c r="AF1734">
        <v>103.6896</v>
      </c>
      <c r="AG1734">
        <v>111.64790000000001</v>
      </c>
      <c r="AH1734">
        <v>93.390900000000002</v>
      </c>
      <c r="AI1734">
        <v>93.788499999999999</v>
      </c>
      <c r="AJ1734">
        <v>8.1540999999999997</v>
      </c>
      <c r="AK1734">
        <v>6.7629000000000001</v>
      </c>
      <c r="AL1734">
        <v>6.7958999999999996</v>
      </c>
      <c r="AM1734">
        <v>7.4942000000000002</v>
      </c>
      <c r="AN1734">
        <v>29.998799999999999</v>
      </c>
      <c r="AO1734">
        <v>28.1996</v>
      </c>
      <c r="AP1734">
        <v>26.201699999999999</v>
      </c>
      <c r="AQ1734">
        <v>21.433900000000001</v>
      </c>
      <c r="AR1734">
        <v>7.5960000000000001</v>
      </c>
      <c r="AS1734">
        <v>5.3853999999999997</v>
      </c>
      <c r="AT1734">
        <v>5.5521000000000003</v>
      </c>
      <c r="AU1734">
        <v>10.059900000000001</v>
      </c>
    </row>
    <row r="1735" spans="1:47" x14ac:dyDescent="0.25">
      <c r="A1735" t="s">
        <v>213</v>
      </c>
      <c r="B1735">
        <f>_xll.BDH($A1735,"RETURN_COM_EQY","2007-05-31","","Dir=H","Per=M","Days=A","Dts=H","cols=46;rows=1")</f>
        <v>17.378699999999998</v>
      </c>
      <c r="C1735">
        <v>19.464099999999998</v>
      </c>
      <c r="D1735">
        <v>19.651399999999999</v>
      </c>
      <c r="E1735">
        <v>20.5806</v>
      </c>
      <c r="F1735">
        <v>20.003399999999999</v>
      </c>
      <c r="G1735">
        <v>22.947199999999999</v>
      </c>
      <c r="H1735">
        <v>23.009</v>
      </c>
      <c r="I1735">
        <v>22.893699999999999</v>
      </c>
      <c r="J1735">
        <v>20.803899999999999</v>
      </c>
      <c r="K1735">
        <v>19.578099999999999</v>
      </c>
      <c r="L1735">
        <v>20.036200000000001</v>
      </c>
      <c r="M1735">
        <v>19.773599999999998</v>
      </c>
      <c r="N1735">
        <v>21.784600000000001</v>
      </c>
      <c r="O1735">
        <v>21.472300000000001</v>
      </c>
      <c r="P1735">
        <v>23.0533</v>
      </c>
      <c r="Q1735">
        <v>24.332699999999999</v>
      </c>
      <c r="R1735">
        <v>25.781099999999999</v>
      </c>
      <c r="S1735">
        <v>27.3093</v>
      </c>
      <c r="T1735">
        <v>26.715199999999999</v>
      </c>
      <c r="U1735">
        <v>26.497800000000002</v>
      </c>
      <c r="V1735">
        <v>26.349299999999999</v>
      </c>
      <c r="W1735">
        <v>24.779900000000001</v>
      </c>
      <c r="X1735">
        <v>23.975300000000001</v>
      </c>
      <c r="Y1735">
        <v>23.7456</v>
      </c>
      <c r="Z1735">
        <v>24.466999999999999</v>
      </c>
      <c r="AA1735">
        <v>25.4772</v>
      </c>
      <c r="AB1735">
        <v>25.034099999999999</v>
      </c>
      <c r="AC1735">
        <v>24.802499999999998</v>
      </c>
      <c r="AD1735">
        <v>23.8873</v>
      </c>
      <c r="AE1735">
        <v>23.926200000000001</v>
      </c>
      <c r="AF1735">
        <v>24.523199999999999</v>
      </c>
      <c r="AG1735">
        <v>24.673500000000001</v>
      </c>
      <c r="AH1735">
        <v>25.1248</v>
      </c>
      <c r="AI1735">
        <v>26.566600000000001</v>
      </c>
      <c r="AJ1735">
        <v>27.807600000000001</v>
      </c>
      <c r="AK1735">
        <v>27.317900000000002</v>
      </c>
      <c r="AL1735">
        <v>26.787299999999998</v>
      </c>
      <c r="AM1735">
        <v>31.072500000000002</v>
      </c>
      <c r="AN1735">
        <v>29.5473</v>
      </c>
      <c r="AO1735">
        <v>28.989599999999999</v>
      </c>
      <c r="AP1735">
        <v>26.7</v>
      </c>
      <c r="AQ1735">
        <v>25.788399999999999</v>
      </c>
      <c r="AR1735">
        <v>33.317700000000002</v>
      </c>
      <c r="AS1735">
        <v>35.751600000000003</v>
      </c>
      <c r="AT1735">
        <v>42.8611</v>
      </c>
      <c r="AU1735">
        <v>38.7637</v>
      </c>
    </row>
    <row r="1736" spans="1:47" x14ac:dyDescent="0.25">
      <c r="A1736" t="s">
        <v>214</v>
      </c>
      <c r="B1736">
        <f>_xll.BDH($A1736,"RETURN_COM_EQY","2007-05-31","","Dir=H","Per=M","Days=A","Dts=H","cols=46;rows=1")</f>
        <v>50.826599999999999</v>
      </c>
      <c r="C1736">
        <v>52.190300000000001</v>
      </c>
      <c r="D1736">
        <v>49.136400000000002</v>
      </c>
      <c r="E1736">
        <v>47.171300000000002</v>
      </c>
      <c r="F1736">
        <v>36.9315</v>
      </c>
      <c r="G1736">
        <v>35.645600000000002</v>
      </c>
      <c r="H1736">
        <v>30.484500000000001</v>
      </c>
      <c r="I1736">
        <v>26.7178</v>
      </c>
      <c r="J1736">
        <v>22.2681</v>
      </c>
      <c r="K1736">
        <v>17.044</v>
      </c>
      <c r="L1736">
        <v>13.9184</v>
      </c>
      <c r="M1736">
        <v>11.4437</v>
      </c>
      <c r="N1736">
        <v>13.492699999999999</v>
      </c>
      <c r="O1736">
        <v>16.020399999999999</v>
      </c>
      <c r="P1736">
        <v>19.213699999999999</v>
      </c>
      <c r="Q1736">
        <v>21.5563</v>
      </c>
      <c r="R1736">
        <v>22.853100000000001</v>
      </c>
      <c r="S1736">
        <v>22.866900000000001</v>
      </c>
      <c r="T1736">
        <v>24.088899999999999</v>
      </c>
      <c r="U1736">
        <v>23.8614</v>
      </c>
      <c r="V1736">
        <v>22.557500000000001</v>
      </c>
      <c r="W1736">
        <v>20.8675</v>
      </c>
      <c r="X1736">
        <v>18.195599999999999</v>
      </c>
      <c r="Y1736">
        <v>13.466900000000001</v>
      </c>
      <c r="Z1736">
        <v>12.698700000000001</v>
      </c>
      <c r="AA1736">
        <v>14.3154</v>
      </c>
      <c r="AB1736">
        <v>14.4824</v>
      </c>
      <c r="AC1736">
        <v>18.787199999999999</v>
      </c>
      <c r="AD1736">
        <v>19.365200000000002</v>
      </c>
      <c r="AE1736">
        <v>23.9895</v>
      </c>
      <c r="AF1736">
        <v>23.452200000000001</v>
      </c>
      <c r="AG1736">
        <v>15.2476</v>
      </c>
      <c r="AH1736">
        <v>10.0175</v>
      </c>
      <c r="AI1736">
        <v>1.6677999999999999</v>
      </c>
      <c r="AJ1736">
        <v>-4.2295999999999996</v>
      </c>
      <c r="AK1736">
        <v>-17.0594</v>
      </c>
      <c r="AL1736">
        <v>-44.864100000000001</v>
      </c>
      <c r="AM1736">
        <v>-44.902500000000003</v>
      </c>
      <c r="AN1736">
        <v>-46.3431</v>
      </c>
      <c r="AO1736">
        <v>-30.802099999999999</v>
      </c>
      <c r="AP1736">
        <v>-1.5763</v>
      </c>
      <c r="AQ1736">
        <v>2.2435</v>
      </c>
      <c r="AR1736">
        <v>-5.2225000000000001</v>
      </c>
      <c r="AS1736">
        <v>-4.4467999999999996</v>
      </c>
      <c r="AT1736">
        <v>1.1048</v>
      </c>
      <c r="AU1736">
        <v>1.8446</v>
      </c>
    </row>
    <row r="1737" spans="1:47" x14ac:dyDescent="0.25">
      <c r="A1737" t="s">
        <v>215</v>
      </c>
      <c r="B1737">
        <f>_xll.BDH($A1737,"RETURN_COM_EQY","2007-05-31","","Dir=H","Per=M","Days=A","Dts=H","cols=46;rows=1")</f>
        <v>16.3461</v>
      </c>
      <c r="C1737">
        <v>22.1952</v>
      </c>
      <c r="D1737">
        <v>22.7852</v>
      </c>
      <c r="E1737">
        <v>24.122</v>
      </c>
      <c r="F1737">
        <v>25.936800000000002</v>
      </c>
      <c r="G1737">
        <v>25.611499999999999</v>
      </c>
      <c r="H1737">
        <v>22.1023</v>
      </c>
      <c r="I1737">
        <v>21.833300000000001</v>
      </c>
      <c r="J1737">
        <v>21.558700000000002</v>
      </c>
      <c r="K1737">
        <v>21.303699999999999</v>
      </c>
      <c r="L1737">
        <v>25.116199999999999</v>
      </c>
      <c r="M1737">
        <v>27.150600000000001</v>
      </c>
      <c r="N1737">
        <v>28.1004</v>
      </c>
      <c r="O1737">
        <v>28.454899999999999</v>
      </c>
      <c r="P1737">
        <v>24.7806</v>
      </c>
      <c r="Q1737">
        <v>22.244499999999999</v>
      </c>
      <c r="R1737">
        <v>24.2302</v>
      </c>
      <c r="S1737">
        <v>26.93</v>
      </c>
      <c r="T1737">
        <v>25.412199999999999</v>
      </c>
      <c r="U1737">
        <v>24.968900000000001</v>
      </c>
      <c r="V1737">
        <v>24.473800000000001</v>
      </c>
      <c r="W1737">
        <v>23.7149</v>
      </c>
      <c r="X1737">
        <v>22.975100000000001</v>
      </c>
      <c r="Y1737">
        <v>23.206399999999999</v>
      </c>
      <c r="Z1737">
        <v>22.760200000000001</v>
      </c>
      <c r="AA1737">
        <v>18.796900000000001</v>
      </c>
      <c r="AB1737">
        <v>17.945</v>
      </c>
      <c r="AC1737">
        <v>21.2563</v>
      </c>
      <c r="AD1737">
        <v>22.1419</v>
      </c>
      <c r="AE1737">
        <v>24.873200000000001</v>
      </c>
      <c r="AF1737">
        <v>26.425000000000001</v>
      </c>
      <c r="AG1737">
        <v>27.007899999999999</v>
      </c>
      <c r="AH1737">
        <v>29.0808</v>
      </c>
      <c r="AI1737">
        <v>29.3277</v>
      </c>
      <c r="AJ1737">
        <v>28.875399999999999</v>
      </c>
      <c r="AK1737">
        <v>31.0474</v>
      </c>
      <c r="AL1737">
        <v>31.845600000000001</v>
      </c>
      <c r="AM1737">
        <v>32.540900000000001</v>
      </c>
      <c r="AN1737">
        <v>31.269400000000001</v>
      </c>
      <c r="AO1737">
        <v>33.028199999999998</v>
      </c>
      <c r="AP1737">
        <v>34.069099999999999</v>
      </c>
      <c r="AQ1737">
        <v>32.159399999999998</v>
      </c>
      <c r="AR1737">
        <v>21.480599999999999</v>
      </c>
      <c r="AS1737">
        <v>12.5922</v>
      </c>
      <c r="AT1737">
        <v>11.5631</v>
      </c>
      <c r="AU1737">
        <v>10.7386</v>
      </c>
    </row>
    <row r="1738" spans="1:47" x14ac:dyDescent="0.25">
      <c r="A1738" t="s">
        <v>216</v>
      </c>
      <c r="B1738">
        <f>_xll.BDH($A1738,"RETURN_COM_EQY","2007-05-31","","Dir=H","Per=M","Days=A","Dts=H","cols=46;rows=1")</f>
        <v>14.039199999999999</v>
      </c>
      <c r="C1738">
        <v>8.5754999999999999</v>
      </c>
      <c r="D1738">
        <v>1.6772</v>
      </c>
      <c r="E1738">
        <v>2.3780000000000001</v>
      </c>
      <c r="F1738">
        <v>2.6179999999999999</v>
      </c>
      <c r="G1738">
        <v>1.3445</v>
      </c>
      <c r="H1738">
        <v>-2.1253000000000002</v>
      </c>
      <c r="I1738">
        <v>-61.185400000000001</v>
      </c>
      <c r="J1738">
        <v>-64.401700000000005</v>
      </c>
      <c r="K1738">
        <v>-67.519300000000001</v>
      </c>
      <c r="L1738">
        <v>-72.659499999999994</v>
      </c>
      <c r="M1738">
        <v>-22.7973</v>
      </c>
      <c r="N1738">
        <v>-15.5052</v>
      </c>
      <c r="O1738">
        <v>-7.5789</v>
      </c>
      <c r="P1738">
        <v>3.3948</v>
      </c>
      <c r="Q1738">
        <v>5.9534000000000002</v>
      </c>
      <c r="R1738">
        <v>8.5154999999999994</v>
      </c>
      <c r="S1738">
        <v>9.6975999999999996</v>
      </c>
      <c r="T1738">
        <v>10.6074</v>
      </c>
      <c r="U1738">
        <v>10.941000000000001</v>
      </c>
      <c r="V1738">
        <v>10.731400000000001</v>
      </c>
      <c r="W1738">
        <v>10.878</v>
      </c>
      <c r="X1738">
        <v>11.6721</v>
      </c>
      <c r="Y1738">
        <v>11.444800000000001</v>
      </c>
      <c r="Z1738">
        <v>11.3962</v>
      </c>
      <c r="AA1738">
        <v>11.2492</v>
      </c>
      <c r="AB1738">
        <v>10.9727</v>
      </c>
      <c r="AC1738">
        <v>10.7408</v>
      </c>
      <c r="AD1738">
        <v>11.001200000000001</v>
      </c>
      <c r="AE1738">
        <v>10.3736</v>
      </c>
      <c r="AF1738">
        <v>10.3134</v>
      </c>
      <c r="AG1738">
        <v>10.414300000000001</v>
      </c>
      <c r="AH1738">
        <v>10.8566</v>
      </c>
      <c r="AI1738">
        <v>10.6997</v>
      </c>
      <c r="AJ1738">
        <v>10.8924</v>
      </c>
      <c r="AK1738">
        <v>10.729699999999999</v>
      </c>
      <c r="AL1738">
        <v>10.0406</v>
      </c>
      <c r="AM1738">
        <v>7.7137000000000002</v>
      </c>
      <c r="AN1738">
        <v>8.3930000000000007</v>
      </c>
      <c r="AO1738">
        <v>8.5640999999999998</v>
      </c>
      <c r="AP1738">
        <v>9.5928000000000004</v>
      </c>
      <c r="AQ1738">
        <v>9.7068999999999992</v>
      </c>
      <c r="AR1738">
        <v>11.740399999999999</v>
      </c>
      <c r="AS1738">
        <v>12.7133</v>
      </c>
      <c r="AT1738">
        <v>13.286099999999999</v>
      </c>
      <c r="AU1738">
        <v>14.6808</v>
      </c>
    </row>
    <row r="1739" spans="1:47" x14ac:dyDescent="0.25">
      <c r="A1739" t="s">
        <v>217</v>
      </c>
      <c r="B1739" t="str">
        <f>_xll.BDH($A1739,"RETURN_COM_EQY","2007-05-31","","Dir=H","Per=M","Days=A","Dts=H","cols=46;rows=1")</f>
        <v>#N/A N/A</v>
      </c>
      <c r="C1739" t="s">
        <v>506</v>
      </c>
      <c r="D1739" t="s">
        <v>506</v>
      </c>
      <c r="E1739">
        <v>74.588300000000004</v>
      </c>
      <c r="F1739">
        <v>69.997200000000007</v>
      </c>
      <c r="G1739">
        <v>52.9664</v>
      </c>
      <c r="H1739">
        <v>53.6511</v>
      </c>
      <c r="I1739">
        <v>28.9358</v>
      </c>
      <c r="J1739">
        <v>14.2971</v>
      </c>
      <c r="K1739">
        <v>20.840900000000001</v>
      </c>
      <c r="L1739">
        <v>19.728999999999999</v>
      </c>
      <c r="M1739">
        <v>38.176000000000002</v>
      </c>
      <c r="N1739">
        <v>46.186100000000003</v>
      </c>
      <c r="O1739">
        <v>43.802500000000002</v>
      </c>
      <c r="P1739">
        <v>47.090400000000002</v>
      </c>
      <c r="Q1739">
        <v>44.746600000000001</v>
      </c>
      <c r="R1739">
        <v>40.043300000000002</v>
      </c>
      <c r="S1739">
        <v>39.383200000000002</v>
      </c>
      <c r="T1739">
        <v>42.884999999999998</v>
      </c>
      <c r="U1739">
        <v>30.0108</v>
      </c>
      <c r="V1739">
        <v>16.1449</v>
      </c>
      <c r="W1739">
        <v>16.4025</v>
      </c>
      <c r="X1739">
        <v>21.0062</v>
      </c>
      <c r="Y1739">
        <v>30.2422</v>
      </c>
      <c r="Z1739">
        <v>42.687100000000001</v>
      </c>
      <c r="AA1739">
        <v>39.2517</v>
      </c>
      <c r="AB1739">
        <v>31.215699999999998</v>
      </c>
      <c r="AC1739">
        <v>29.218299999999999</v>
      </c>
      <c r="AD1739">
        <v>29.197700000000001</v>
      </c>
      <c r="AE1739">
        <v>26.547799999999999</v>
      </c>
      <c r="AF1739">
        <v>30.91</v>
      </c>
      <c r="AG1739">
        <v>31.3691</v>
      </c>
      <c r="AH1739">
        <v>25.151499999999999</v>
      </c>
      <c r="AI1739">
        <v>29.402100000000001</v>
      </c>
      <c r="AJ1739">
        <v>32.212499999999999</v>
      </c>
      <c r="AK1739">
        <v>38.763100000000001</v>
      </c>
      <c r="AL1739">
        <v>39.1554</v>
      </c>
      <c r="AM1739">
        <v>41.154600000000002</v>
      </c>
      <c r="AN1739">
        <v>43.1539</v>
      </c>
      <c r="AO1739">
        <v>55.466200000000001</v>
      </c>
      <c r="AP1739">
        <v>53.958100000000002</v>
      </c>
      <c r="AQ1739">
        <v>49.933300000000003</v>
      </c>
      <c r="AR1739">
        <v>6.4806999999999997</v>
      </c>
      <c r="AS1739">
        <v>8.4971999999999994</v>
      </c>
      <c r="AT1739">
        <v>4.2034000000000002</v>
      </c>
      <c r="AU1739">
        <v>0.3962</v>
      </c>
    </row>
    <row r="1740" spans="1:47" x14ac:dyDescent="0.25">
      <c r="A1740" t="s">
        <v>218</v>
      </c>
      <c r="B1740" t="str">
        <f>_xll.BDH($A1740,"RETURN_COM_EQY","2007-05-31","","Dir=H","Per=M","Days=A","Dts=H")</f>
        <v>#N/A N/A</v>
      </c>
    </row>
    <row r="1741" spans="1:47" x14ac:dyDescent="0.25">
      <c r="A1741" t="s">
        <v>219</v>
      </c>
      <c r="B1741">
        <f>_xll.BDH($A1741,"RETURN_COM_EQY","2007-05-31","","Dir=H","Per=M","Days=A","Dts=H","cols=46;rows=1")</f>
        <v>23.261199999999999</v>
      </c>
      <c r="C1741">
        <v>32.444600000000001</v>
      </c>
      <c r="D1741">
        <v>16.660699999999999</v>
      </c>
      <c r="E1741">
        <v>13.370200000000001</v>
      </c>
      <c r="F1741">
        <v>16.170400000000001</v>
      </c>
      <c r="G1741">
        <v>10.1822</v>
      </c>
      <c r="H1741">
        <v>9.7368000000000006</v>
      </c>
      <c r="I1741">
        <v>9.8628999999999998</v>
      </c>
      <c r="J1741">
        <v>5.8817000000000004</v>
      </c>
      <c r="K1741">
        <v>2.2172999999999998</v>
      </c>
      <c r="L1741">
        <v>2.0992999999999999</v>
      </c>
      <c r="M1741">
        <v>2.7349000000000001</v>
      </c>
      <c r="N1741">
        <v>2.3007</v>
      </c>
      <c r="O1741">
        <v>3.4792000000000001</v>
      </c>
      <c r="P1741">
        <v>4.6741999999999999</v>
      </c>
      <c r="Q1741">
        <v>4.1673</v>
      </c>
      <c r="R1741">
        <v>5.9923999999999999</v>
      </c>
      <c r="S1741">
        <v>8.0622000000000007</v>
      </c>
      <c r="T1741">
        <v>6.2793999999999999</v>
      </c>
      <c r="U1741">
        <v>6.9946000000000002</v>
      </c>
      <c r="V1741">
        <v>6.5885999999999996</v>
      </c>
      <c r="W1741">
        <v>6.9099000000000004</v>
      </c>
      <c r="X1741">
        <v>8.4215999999999998</v>
      </c>
      <c r="Y1741">
        <v>8.8002000000000002</v>
      </c>
      <c r="Z1741">
        <v>8.7409999999999997</v>
      </c>
      <c r="AA1741">
        <v>9.0909999999999993</v>
      </c>
      <c r="AB1741">
        <v>9.1097999999999999</v>
      </c>
      <c r="AC1741">
        <v>9.3423999999999996</v>
      </c>
      <c r="AD1741">
        <v>9.3867999999999991</v>
      </c>
      <c r="AE1741">
        <v>9.4920000000000009</v>
      </c>
      <c r="AF1741">
        <v>8.5728000000000009</v>
      </c>
      <c r="AG1741">
        <v>3.9971000000000001</v>
      </c>
      <c r="AH1741">
        <v>3.4956</v>
      </c>
      <c r="AI1741">
        <v>2.2421000000000002</v>
      </c>
      <c r="AJ1741">
        <v>-5.5834999999999999</v>
      </c>
      <c r="AK1741">
        <v>-2.0880999999999998</v>
      </c>
      <c r="AL1741">
        <v>-0.6865</v>
      </c>
      <c r="AM1741">
        <v>-0.32150000000000001</v>
      </c>
      <c r="AN1741">
        <v>8.4144000000000005</v>
      </c>
      <c r="AO1741">
        <v>12.8863</v>
      </c>
      <c r="AP1741">
        <v>9.1973000000000003</v>
      </c>
      <c r="AQ1741">
        <v>7.2080000000000002</v>
      </c>
      <c r="AR1741">
        <v>7.6059999999999999</v>
      </c>
      <c r="AS1741">
        <v>-0.14410000000000001</v>
      </c>
      <c r="AT1741">
        <v>1.1476999999999999</v>
      </c>
      <c r="AU1741">
        <v>3.1873</v>
      </c>
    </row>
    <row r="1742" spans="1:47" x14ac:dyDescent="0.25">
      <c r="A1742" t="s">
        <v>220</v>
      </c>
      <c r="B1742">
        <f>_xll.BDH($A1742,"RETURN_COM_EQY","2007-05-31","","Dir=H","Per=M","Days=A","Dts=H","cols=46;rows=1")</f>
        <v>18.558800000000002</v>
      </c>
      <c r="C1742">
        <v>20.568999999999999</v>
      </c>
      <c r="D1742">
        <v>20.564299999999999</v>
      </c>
      <c r="E1742">
        <v>17.082000000000001</v>
      </c>
      <c r="F1742">
        <v>14.4902</v>
      </c>
      <c r="G1742">
        <v>16.656400000000001</v>
      </c>
      <c r="H1742">
        <v>12.7356</v>
      </c>
      <c r="I1742">
        <v>13.546200000000001</v>
      </c>
      <c r="J1742">
        <v>12.332800000000001</v>
      </c>
      <c r="K1742">
        <v>11.9917</v>
      </c>
      <c r="L1742">
        <v>14.318</v>
      </c>
      <c r="M1742">
        <v>15.3727</v>
      </c>
      <c r="N1742">
        <v>15.2691</v>
      </c>
      <c r="O1742">
        <v>16.069600000000001</v>
      </c>
      <c r="P1742">
        <v>17.439</v>
      </c>
      <c r="Q1742">
        <v>18.2331</v>
      </c>
      <c r="R1742">
        <v>19.088100000000001</v>
      </c>
      <c r="S1742">
        <v>20.0412</v>
      </c>
      <c r="T1742">
        <v>21.110700000000001</v>
      </c>
      <c r="U1742">
        <v>22.701999999999998</v>
      </c>
      <c r="V1742">
        <v>23.838100000000001</v>
      </c>
      <c r="W1742">
        <v>24.152999999999999</v>
      </c>
      <c r="X1742">
        <v>25.423999999999999</v>
      </c>
      <c r="Y1742">
        <v>27.502299999999998</v>
      </c>
      <c r="Z1742">
        <v>30.1341</v>
      </c>
      <c r="AA1742">
        <v>33.756900000000002</v>
      </c>
      <c r="AB1742">
        <v>35.545699999999997</v>
      </c>
      <c r="AC1742">
        <v>38.81</v>
      </c>
      <c r="AD1742">
        <v>43.014699999999998</v>
      </c>
      <c r="AE1742">
        <v>49.161299999999997</v>
      </c>
      <c r="AF1742">
        <v>58.093800000000002</v>
      </c>
      <c r="AG1742">
        <v>61.311500000000002</v>
      </c>
      <c r="AH1742">
        <v>66.975200000000001</v>
      </c>
      <c r="AI1742">
        <v>78.030299999999997</v>
      </c>
      <c r="AJ1742">
        <v>89.640600000000006</v>
      </c>
      <c r="AK1742">
        <v>93.094800000000006</v>
      </c>
      <c r="AL1742">
        <v>97.293099999999995</v>
      </c>
      <c r="AM1742">
        <v>116.0637</v>
      </c>
      <c r="AN1742">
        <v>149.44130000000001</v>
      </c>
      <c r="AO1742">
        <v>158.6481</v>
      </c>
      <c r="AP1742">
        <v>164.50890000000001</v>
      </c>
      <c r="AQ1742">
        <v>210.53280000000001</v>
      </c>
      <c r="AR1742">
        <v>298.25470000000001</v>
      </c>
      <c r="AS1742">
        <v>319.34859999999998</v>
      </c>
      <c r="AT1742">
        <v>354.26929999999999</v>
      </c>
      <c r="AU1742">
        <v>546.51829999999995</v>
      </c>
    </row>
    <row r="1743" spans="1:47" x14ac:dyDescent="0.25">
      <c r="A1743" t="s">
        <v>221</v>
      </c>
      <c r="B1743">
        <f>_xll.BDH($A1743,"RETURN_COM_EQY","2007-05-31","","Dir=H","Per=M","Days=A","Dts=H","cols=46;rows=1")</f>
        <v>19.2471</v>
      </c>
      <c r="C1743">
        <v>19.413599999999999</v>
      </c>
      <c r="D1743">
        <v>20.4453</v>
      </c>
      <c r="E1743">
        <v>22.934699999999999</v>
      </c>
      <c r="F1743">
        <v>25.4</v>
      </c>
      <c r="G1743">
        <v>27.0837</v>
      </c>
      <c r="H1743">
        <v>21.375800000000002</v>
      </c>
      <c r="I1743">
        <v>13.5412</v>
      </c>
      <c r="J1743">
        <v>6.3525</v>
      </c>
      <c r="K1743">
        <v>2.4537</v>
      </c>
      <c r="L1743">
        <v>5.7607999999999997</v>
      </c>
      <c r="M1743">
        <v>10.334300000000001</v>
      </c>
      <c r="N1743">
        <v>12.109400000000001</v>
      </c>
      <c r="O1743">
        <v>16.9557</v>
      </c>
      <c r="P1743">
        <v>14.132300000000001</v>
      </c>
      <c r="Q1743">
        <v>15.821899999999999</v>
      </c>
      <c r="R1743">
        <v>16.5837</v>
      </c>
      <c r="S1743">
        <v>10.9481</v>
      </c>
      <c r="T1743">
        <v>9.6747999999999994</v>
      </c>
      <c r="U1743">
        <v>7.1273999999999997</v>
      </c>
      <c r="V1743">
        <v>6.5229999999999997</v>
      </c>
      <c r="W1743">
        <v>7.7206000000000001</v>
      </c>
      <c r="X1743">
        <v>10.2257</v>
      </c>
      <c r="Y1743">
        <v>13.288</v>
      </c>
      <c r="Z1743">
        <v>16.617899999999999</v>
      </c>
      <c r="AA1743">
        <v>15.8019</v>
      </c>
      <c r="AB1743">
        <v>22.0563</v>
      </c>
      <c r="AC1743">
        <v>17.877199999999998</v>
      </c>
      <c r="AD1743">
        <v>15.2095</v>
      </c>
      <c r="AE1743">
        <v>17.701699999999999</v>
      </c>
      <c r="AF1743">
        <v>9.8752999999999993</v>
      </c>
      <c r="AG1743">
        <v>6.7320000000000002</v>
      </c>
      <c r="AH1743">
        <v>0.19400000000000001</v>
      </c>
      <c r="AI1743">
        <v>-5.4541000000000004</v>
      </c>
      <c r="AJ1743">
        <v>-14.695499999999999</v>
      </c>
      <c r="AK1743">
        <v>-15.2651</v>
      </c>
      <c r="AL1743">
        <v>-14.854699999999999</v>
      </c>
      <c r="AM1743">
        <v>-15.228899999999999</v>
      </c>
      <c r="AN1743">
        <v>-37.024999999999999</v>
      </c>
      <c r="AO1743">
        <v>-35.6828</v>
      </c>
      <c r="AP1743">
        <v>-36.947699999999998</v>
      </c>
      <c r="AQ1743">
        <v>-39.811399999999999</v>
      </c>
      <c r="AR1743">
        <v>-33.722099999999998</v>
      </c>
      <c r="AS1743">
        <v>-33.055100000000003</v>
      </c>
      <c r="AT1743">
        <v>-31.705200000000001</v>
      </c>
      <c r="AU1743">
        <v>-27.745899999999999</v>
      </c>
    </row>
    <row r="1744" spans="1:47" x14ac:dyDescent="0.25">
      <c r="A1744" t="s">
        <v>222</v>
      </c>
      <c r="B1744">
        <f>_xll.BDH($A1744,"RETURN_COM_EQY","2007-05-31","","Dir=H","Per=M","Days=A","Dts=H","cols=46;rows=1")</f>
        <v>65.6828</v>
      </c>
      <c r="C1744">
        <v>58.866900000000001</v>
      </c>
      <c r="D1744">
        <v>63.049700000000001</v>
      </c>
      <c r="E1744">
        <v>55.087699999999998</v>
      </c>
      <c r="F1744">
        <v>22.860199999999999</v>
      </c>
      <c r="G1744">
        <v>20.397200000000002</v>
      </c>
      <c r="H1744">
        <v>21.237500000000001</v>
      </c>
      <c r="I1744">
        <v>25.284199999999998</v>
      </c>
      <c r="J1744">
        <v>26.097799999999999</v>
      </c>
      <c r="K1744">
        <v>20.158100000000001</v>
      </c>
      <c r="L1744">
        <v>3.3567999999999998</v>
      </c>
      <c r="M1744">
        <v>-5.3514999999999997</v>
      </c>
      <c r="N1744">
        <v>3.4634999999999998</v>
      </c>
      <c r="O1744">
        <v>7.6409000000000002</v>
      </c>
      <c r="P1744">
        <v>15.794499999999999</v>
      </c>
      <c r="Q1744">
        <v>31.942399999999999</v>
      </c>
      <c r="R1744">
        <v>42.7637</v>
      </c>
      <c r="S1744">
        <v>28.377800000000001</v>
      </c>
      <c r="T1744">
        <v>34.683</v>
      </c>
      <c r="U1744">
        <v>39.756799999999998</v>
      </c>
      <c r="V1744">
        <v>47.112299999999998</v>
      </c>
      <c r="W1744">
        <v>28.818200000000001</v>
      </c>
      <c r="X1744">
        <v>30.686299999999999</v>
      </c>
      <c r="Y1744">
        <v>31.775200000000002</v>
      </c>
      <c r="Z1744">
        <v>27.2987</v>
      </c>
      <c r="AA1744">
        <v>17.8339</v>
      </c>
      <c r="AB1744">
        <v>12.2105</v>
      </c>
      <c r="AC1744">
        <v>8.9817999999999998</v>
      </c>
      <c r="AD1744">
        <v>7.6626000000000003</v>
      </c>
      <c r="AE1744">
        <v>9.3015000000000008</v>
      </c>
      <c r="AF1744">
        <v>10.393599999999999</v>
      </c>
      <c r="AG1744">
        <v>11.54</v>
      </c>
      <c r="AH1744">
        <v>14.684200000000001</v>
      </c>
      <c r="AI1744">
        <v>15.1531</v>
      </c>
      <c r="AJ1744">
        <v>18.943300000000001</v>
      </c>
      <c r="AK1744">
        <v>15.2248</v>
      </c>
      <c r="AL1744">
        <v>0.90229999999999999</v>
      </c>
      <c r="AM1744">
        <v>-1.4652000000000001</v>
      </c>
      <c r="AN1744">
        <v>-5.2633999999999999</v>
      </c>
      <c r="AO1744">
        <v>-6.7836999999999996</v>
      </c>
      <c r="AP1744">
        <v>2.9975000000000001</v>
      </c>
      <c r="AQ1744">
        <v>7.0380000000000003</v>
      </c>
      <c r="AR1744">
        <v>15.9238</v>
      </c>
      <c r="AS1744">
        <v>21.883900000000001</v>
      </c>
      <c r="AT1744">
        <v>26.7882</v>
      </c>
      <c r="AU1744">
        <v>27.092300000000002</v>
      </c>
    </row>
    <row r="1745" spans="1:47" x14ac:dyDescent="0.25">
      <c r="A1745" t="s">
        <v>223</v>
      </c>
      <c r="B1745">
        <f>_xll.BDH($A1745,"RETURN_COM_EQY","2007-05-31","","Dir=H","Per=M","Days=A","Dts=H","cols=46;rows=1")</f>
        <v>17.889600000000002</v>
      </c>
      <c r="C1745">
        <v>17.103300000000001</v>
      </c>
      <c r="D1745">
        <v>15.4884</v>
      </c>
      <c r="E1745">
        <v>12.0915</v>
      </c>
      <c r="F1745">
        <v>12.032</v>
      </c>
      <c r="G1745">
        <v>-8.5567999999999991</v>
      </c>
      <c r="H1745">
        <v>-19.366399999999999</v>
      </c>
      <c r="I1745">
        <v>-31.997199999999999</v>
      </c>
      <c r="J1745">
        <v>-34.1708</v>
      </c>
      <c r="K1745">
        <v>-17.161000000000001</v>
      </c>
      <c r="L1745">
        <v>-8.3895</v>
      </c>
      <c r="M1745">
        <v>0.24660000000000001</v>
      </c>
      <c r="N1745">
        <v>0.79010000000000002</v>
      </c>
      <c r="O1745">
        <v>6.0339999999999998</v>
      </c>
      <c r="P1745">
        <v>6.7224000000000004</v>
      </c>
      <c r="Q1745">
        <v>9.6483000000000008</v>
      </c>
      <c r="R1745">
        <v>9.0079999999999991</v>
      </c>
      <c r="S1745">
        <v>5.5004999999999997</v>
      </c>
      <c r="T1745">
        <v>3.3477000000000001</v>
      </c>
      <c r="U1745">
        <v>1.3411</v>
      </c>
      <c r="V1745">
        <v>0.66790000000000005</v>
      </c>
      <c r="W1745">
        <v>0.4219</v>
      </c>
      <c r="X1745">
        <v>-0.32229999999999998</v>
      </c>
      <c r="Y1745">
        <v>-1.9765000000000001</v>
      </c>
      <c r="Z1745">
        <v>-2.395</v>
      </c>
      <c r="AA1745">
        <v>-0.92949999999999999</v>
      </c>
      <c r="AB1745">
        <v>0.81379999999999997</v>
      </c>
      <c r="AC1745">
        <v>4.5442999999999998</v>
      </c>
      <c r="AD1745">
        <v>3.3037999999999998</v>
      </c>
      <c r="AE1745">
        <v>3.8662000000000001</v>
      </c>
      <c r="AF1745">
        <v>4.2419000000000002</v>
      </c>
      <c r="AG1745">
        <v>3.9638999999999998</v>
      </c>
      <c r="AH1745">
        <v>8.7637999999999998</v>
      </c>
      <c r="AI1745">
        <v>8.8717000000000006</v>
      </c>
      <c r="AJ1745">
        <v>9.2514000000000003</v>
      </c>
      <c r="AK1745">
        <v>8.2713000000000001</v>
      </c>
      <c r="AL1745">
        <v>7.2907999999999999</v>
      </c>
      <c r="AM1745">
        <v>7.585</v>
      </c>
      <c r="AN1745">
        <v>5.1874000000000002</v>
      </c>
      <c r="AO1745">
        <v>5.4156000000000004</v>
      </c>
      <c r="AP1745">
        <v>3.8776000000000002</v>
      </c>
      <c r="AQ1745">
        <v>2.7361</v>
      </c>
      <c r="AR1745">
        <v>-20.6007</v>
      </c>
      <c r="AS1745">
        <v>-19.3155</v>
      </c>
      <c r="AT1745">
        <v>-15.351599999999999</v>
      </c>
      <c r="AU1745">
        <v>-13.964399999999999</v>
      </c>
    </row>
    <row r="1746" spans="1:47" x14ac:dyDescent="0.25">
      <c r="A1746" t="s">
        <v>224</v>
      </c>
      <c r="B1746" t="str">
        <f>_xll.BDH($A1746,"RETURN_COM_EQY","2007-05-31","","Dir=H","Per=M","Days=A","Dts=H","cols=46;rows=1")</f>
        <v>#N/A N/A</v>
      </c>
      <c r="C1746" t="s">
        <v>506</v>
      </c>
      <c r="D1746" t="s">
        <v>506</v>
      </c>
      <c r="E1746" t="s">
        <v>506</v>
      </c>
      <c r="F1746" t="s">
        <v>506</v>
      </c>
      <c r="G1746" t="s">
        <v>506</v>
      </c>
      <c r="H1746" t="s">
        <v>506</v>
      </c>
      <c r="I1746" t="s">
        <v>506</v>
      </c>
      <c r="J1746" t="s">
        <v>506</v>
      </c>
      <c r="K1746" t="s">
        <v>506</v>
      </c>
      <c r="L1746" t="s">
        <v>506</v>
      </c>
      <c r="M1746" t="s">
        <v>506</v>
      </c>
      <c r="N1746" t="s">
        <v>506</v>
      </c>
      <c r="O1746" t="s">
        <v>506</v>
      </c>
      <c r="P1746">
        <v>9.4571000000000005</v>
      </c>
      <c r="Q1746">
        <v>9.4571000000000005</v>
      </c>
      <c r="R1746">
        <v>9.4571000000000005</v>
      </c>
      <c r="S1746">
        <v>9.4571000000000005</v>
      </c>
      <c r="T1746">
        <v>-8.7835000000000001</v>
      </c>
      <c r="U1746">
        <v>-9.8246000000000002</v>
      </c>
      <c r="V1746">
        <v>-8.4823000000000004</v>
      </c>
      <c r="W1746">
        <v>14.5007</v>
      </c>
      <c r="X1746">
        <v>19.135000000000002</v>
      </c>
      <c r="Y1746">
        <v>19.3231</v>
      </c>
      <c r="Z1746">
        <v>17.568300000000001</v>
      </c>
      <c r="AA1746">
        <v>22.301100000000002</v>
      </c>
      <c r="AB1746">
        <v>23.857399999999998</v>
      </c>
      <c r="AC1746">
        <v>27.072299999999998</v>
      </c>
      <c r="AD1746">
        <v>28.664999999999999</v>
      </c>
      <c r="AE1746">
        <v>29.0335</v>
      </c>
      <c r="AF1746">
        <v>23.423400000000001</v>
      </c>
      <c r="AG1746">
        <v>22.781400000000001</v>
      </c>
      <c r="AH1746">
        <v>25.605799999999999</v>
      </c>
      <c r="AI1746">
        <v>25.761399999999998</v>
      </c>
      <c r="AJ1746">
        <v>28.301200000000001</v>
      </c>
      <c r="AK1746">
        <v>31.230599999999999</v>
      </c>
      <c r="AL1746">
        <v>27.768799999999999</v>
      </c>
      <c r="AM1746">
        <v>27.116499999999998</v>
      </c>
      <c r="AN1746">
        <v>36.462000000000003</v>
      </c>
      <c r="AO1746">
        <v>35.201000000000001</v>
      </c>
      <c r="AP1746">
        <v>34.947899999999997</v>
      </c>
      <c r="AQ1746">
        <v>36.385300000000001</v>
      </c>
      <c r="AR1746">
        <v>28.085599999999999</v>
      </c>
      <c r="AS1746">
        <v>30.750900000000001</v>
      </c>
      <c r="AT1746">
        <v>36.3093</v>
      </c>
      <c r="AU1746">
        <v>38.902999999999999</v>
      </c>
    </row>
    <row r="1747" spans="1:47" x14ac:dyDescent="0.25">
      <c r="A1747" t="s">
        <v>225</v>
      </c>
      <c r="B1747" t="str">
        <f>_xll.BDH($A1747,"RETURN_COM_EQY","2007-05-31","","Dir=H","Per=M","Days=A","Dts=H","cols=46;rows=1")</f>
        <v>#N/A N/A</v>
      </c>
      <c r="C1747" t="s">
        <v>506</v>
      </c>
      <c r="D1747" t="s">
        <v>506</v>
      </c>
      <c r="E1747" t="s">
        <v>506</v>
      </c>
      <c r="F1747" t="s">
        <v>506</v>
      </c>
      <c r="G1747" t="s">
        <v>506</v>
      </c>
      <c r="H1747" t="s">
        <v>506</v>
      </c>
      <c r="I1747" t="s">
        <v>506</v>
      </c>
      <c r="J1747" t="s">
        <v>506</v>
      </c>
      <c r="K1747" t="s">
        <v>506</v>
      </c>
      <c r="L1747" t="s">
        <v>506</v>
      </c>
      <c r="M1747" t="s">
        <v>506</v>
      </c>
      <c r="N1747" t="s">
        <v>506</v>
      </c>
      <c r="O1747" t="s">
        <v>506</v>
      </c>
      <c r="P1747" t="s">
        <v>506</v>
      </c>
      <c r="Q1747" t="s">
        <v>506</v>
      </c>
      <c r="R1747" t="s">
        <v>506</v>
      </c>
      <c r="S1747" t="s">
        <v>506</v>
      </c>
      <c r="T1747" t="s">
        <v>506</v>
      </c>
      <c r="U1747" t="s">
        <v>506</v>
      </c>
      <c r="V1747" t="s">
        <v>506</v>
      </c>
      <c r="W1747" t="s">
        <v>506</v>
      </c>
      <c r="X1747" t="s">
        <v>506</v>
      </c>
      <c r="Y1747" t="s">
        <v>506</v>
      </c>
      <c r="Z1747" t="s">
        <v>506</v>
      </c>
      <c r="AA1747" t="s">
        <v>506</v>
      </c>
      <c r="AB1747">
        <v>12.455</v>
      </c>
      <c r="AC1747">
        <v>12.455</v>
      </c>
      <c r="AD1747">
        <v>15.632400000000001</v>
      </c>
      <c r="AE1747">
        <v>14.486499999999999</v>
      </c>
      <c r="AF1747">
        <v>14.7669</v>
      </c>
      <c r="AG1747">
        <v>15.220700000000001</v>
      </c>
      <c r="AH1747">
        <v>13.12</v>
      </c>
      <c r="AI1747">
        <v>14.954000000000001</v>
      </c>
      <c r="AJ1747">
        <v>26.1526</v>
      </c>
      <c r="AK1747">
        <v>28.6815</v>
      </c>
      <c r="AL1747">
        <v>28.588899999999999</v>
      </c>
      <c r="AM1747">
        <v>26.410900000000002</v>
      </c>
      <c r="AN1747">
        <v>5.8566000000000003</v>
      </c>
      <c r="AO1747">
        <v>2.1953</v>
      </c>
      <c r="AP1747">
        <v>-7.5999999999999998E-2</v>
      </c>
      <c r="AQ1747">
        <v>-0.80369999999999997</v>
      </c>
      <c r="AR1747">
        <v>29.983699999999999</v>
      </c>
      <c r="AS1747">
        <v>78.383200000000002</v>
      </c>
      <c r="AT1747">
        <v>132.9469</v>
      </c>
      <c r="AU1747">
        <v>136.56610000000001</v>
      </c>
    </row>
    <row r="1748" spans="1:47" x14ac:dyDescent="0.25">
      <c r="A1748" t="s">
        <v>226</v>
      </c>
      <c r="B1748">
        <f>_xll.BDH($A1748,"RETURN_COM_EQY","2007-05-31","","Dir=H","Per=M","Days=A","Dts=H","cols=46;rows=1")</f>
        <v>37.256300000000003</v>
      </c>
      <c r="C1748">
        <v>38.399700000000003</v>
      </c>
      <c r="D1748">
        <v>36.391300000000001</v>
      </c>
      <c r="E1748">
        <v>35.281199999999998</v>
      </c>
      <c r="F1748">
        <v>33.1907</v>
      </c>
      <c r="G1748">
        <v>31.376899999999999</v>
      </c>
      <c r="H1748">
        <v>29.156300000000002</v>
      </c>
      <c r="I1748">
        <v>25.0624</v>
      </c>
      <c r="J1748">
        <v>15.9414</v>
      </c>
      <c r="K1748">
        <v>10.078200000000001</v>
      </c>
      <c r="L1748">
        <v>-2.6097999999999999</v>
      </c>
      <c r="M1748">
        <v>-6.4413</v>
      </c>
      <c r="N1748">
        <v>-3.9971000000000001</v>
      </c>
      <c r="O1748">
        <v>-1.1333</v>
      </c>
      <c r="P1748">
        <v>6.7923999999999998</v>
      </c>
      <c r="Q1748">
        <v>10.501300000000001</v>
      </c>
      <c r="R1748">
        <v>15.076000000000001</v>
      </c>
      <c r="S1748">
        <v>18.645299999999999</v>
      </c>
      <c r="T1748">
        <v>25.895800000000001</v>
      </c>
      <c r="U1748">
        <v>26.527000000000001</v>
      </c>
      <c r="V1748">
        <v>27.2639</v>
      </c>
      <c r="W1748">
        <v>24.844999999999999</v>
      </c>
      <c r="X1748">
        <v>25.067900000000002</v>
      </c>
      <c r="Y1748">
        <v>25.8432</v>
      </c>
      <c r="Z1748">
        <v>25.5305</v>
      </c>
      <c r="AA1748">
        <v>26.1126</v>
      </c>
      <c r="AB1748">
        <v>26.3689</v>
      </c>
      <c r="AC1748">
        <v>26.673400000000001</v>
      </c>
      <c r="AD1748">
        <v>27.739599999999999</v>
      </c>
      <c r="AE1748">
        <v>27.4251</v>
      </c>
      <c r="AF1748">
        <v>28.540099999999999</v>
      </c>
      <c r="AG1748">
        <v>27.841000000000001</v>
      </c>
      <c r="AH1748">
        <v>24.8582</v>
      </c>
      <c r="AI1748">
        <v>26.8474</v>
      </c>
      <c r="AJ1748">
        <v>31.678899999999999</v>
      </c>
      <c r="AK1748">
        <v>30.3538</v>
      </c>
      <c r="AL1748">
        <v>28.286000000000001</v>
      </c>
      <c r="AM1748">
        <v>30.1922</v>
      </c>
      <c r="AN1748">
        <v>36.819099999999999</v>
      </c>
      <c r="AO1748">
        <v>32.3215</v>
      </c>
      <c r="AP1748">
        <v>29.8232</v>
      </c>
      <c r="AQ1748">
        <v>29.1295</v>
      </c>
      <c r="AR1748">
        <v>27.720400000000001</v>
      </c>
      <c r="AS1748">
        <v>25.575700000000001</v>
      </c>
      <c r="AT1748">
        <v>23.462900000000001</v>
      </c>
      <c r="AU1748">
        <v>26.8977</v>
      </c>
    </row>
    <row r="1749" spans="1:47" x14ac:dyDescent="0.25">
      <c r="A1749" t="s">
        <v>227</v>
      </c>
      <c r="B1749">
        <f>_xll.BDH($A1749,"RETURN_COM_EQY","2007-05-31","","Dir=H","Per=M","Days=A","Dts=H","cols=46;rows=1")</f>
        <v>12.416</v>
      </c>
      <c r="C1749">
        <v>13.401299999999999</v>
      </c>
      <c r="D1749">
        <v>-10.697800000000001</v>
      </c>
      <c r="E1749">
        <v>-9.1952999999999996</v>
      </c>
      <c r="F1749">
        <v>-7.6390000000000002</v>
      </c>
      <c r="G1749">
        <v>-14.1563</v>
      </c>
      <c r="H1749">
        <v>0.23960000000000001</v>
      </c>
      <c r="I1749">
        <v>-66.441100000000006</v>
      </c>
      <c r="J1749">
        <v>-65.986599999999996</v>
      </c>
      <c r="K1749">
        <v>-60.167400000000001</v>
      </c>
      <c r="L1749">
        <v>-59.797600000000003</v>
      </c>
      <c r="M1749">
        <v>3.9306000000000001</v>
      </c>
      <c r="N1749">
        <v>3.7429000000000001</v>
      </c>
      <c r="O1749">
        <v>-2.3159000000000001</v>
      </c>
      <c r="P1749">
        <v>-2.8292000000000002</v>
      </c>
      <c r="Q1749">
        <v>-0.57179999999999997</v>
      </c>
      <c r="R1749">
        <v>-0.25800000000000001</v>
      </c>
      <c r="S1749">
        <v>5.5772000000000004</v>
      </c>
      <c r="T1749">
        <v>5.8422000000000001</v>
      </c>
      <c r="U1749">
        <v>1.5185999999999999</v>
      </c>
      <c r="V1749">
        <v>1.0720000000000001</v>
      </c>
      <c r="W1749">
        <v>-2.4969000000000001</v>
      </c>
      <c r="X1749">
        <v>-3.0708000000000002</v>
      </c>
      <c r="Y1749">
        <v>-3.4224000000000001</v>
      </c>
      <c r="Z1749">
        <v>-4.5560999999999998</v>
      </c>
      <c r="AA1749">
        <v>-47.8461</v>
      </c>
      <c r="AB1749">
        <v>-47.875599999999999</v>
      </c>
      <c r="AC1749">
        <v>-46.149500000000003</v>
      </c>
      <c r="AD1749">
        <v>-44.738799999999998</v>
      </c>
      <c r="AE1749">
        <v>0.86819999999999997</v>
      </c>
      <c r="AF1749">
        <v>2.5628000000000002</v>
      </c>
      <c r="AG1749">
        <v>5.6162000000000001</v>
      </c>
      <c r="AH1749">
        <v>6.3068</v>
      </c>
      <c r="AI1749">
        <v>6.3540999999999999</v>
      </c>
      <c r="AJ1749">
        <v>8.7754999999999992</v>
      </c>
      <c r="AK1749">
        <v>9.8932000000000002</v>
      </c>
      <c r="AL1749">
        <v>12.3277</v>
      </c>
      <c r="AM1749">
        <v>15.6707</v>
      </c>
      <c r="AN1749">
        <v>15.1266</v>
      </c>
      <c r="AO1749">
        <v>32.646900000000002</v>
      </c>
      <c r="AP1749">
        <v>31.171700000000001</v>
      </c>
      <c r="AQ1749">
        <v>30.665299999999998</v>
      </c>
      <c r="AR1749">
        <v>39.674700000000001</v>
      </c>
      <c r="AS1749">
        <v>-5.0545999999999998</v>
      </c>
      <c r="AT1749">
        <v>-2.9763999999999999</v>
      </c>
      <c r="AU1749">
        <v>-4.2697000000000003</v>
      </c>
    </row>
    <row r="1750" spans="1:47" x14ac:dyDescent="0.25">
      <c r="A1750" t="s">
        <v>228</v>
      </c>
      <c r="B1750">
        <f>_xll.BDH($A1750,"RETURN_COM_EQY","2007-05-31","","Dir=H","Per=M","Days=A","Dts=H","cols=46;rows=1")</f>
        <v>24.102699999999999</v>
      </c>
      <c r="C1750">
        <v>23.9068</v>
      </c>
      <c r="D1750">
        <v>25.805099999999999</v>
      </c>
      <c r="E1750">
        <v>27.246099999999998</v>
      </c>
      <c r="F1750">
        <v>29.599699999999999</v>
      </c>
      <c r="G1750">
        <v>31.180800000000001</v>
      </c>
      <c r="H1750">
        <v>34.030099999999997</v>
      </c>
      <c r="I1750">
        <v>29.863399999999999</v>
      </c>
      <c r="J1750">
        <v>24.273800000000001</v>
      </c>
      <c r="K1750">
        <v>22.722000000000001</v>
      </c>
      <c r="L1750">
        <v>20.002500000000001</v>
      </c>
      <c r="M1750">
        <v>20.692599999999999</v>
      </c>
      <c r="N1750">
        <v>20.749600000000001</v>
      </c>
      <c r="O1750">
        <v>18.1919</v>
      </c>
      <c r="P1750">
        <v>20.709800000000001</v>
      </c>
      <c r="Q1750">
        <v>21.647200000000002</v>
      </c>
      <c r="R1750">
        <v>23.548400000000001</v>
      </c>
      <c r="S1750">
        <v>24.9727</v>
      </c>
      <c r="T1750">
        <v>19.253</v>
      </c>
      <c r="U1750">
        <v>18.648900000000001</v>
      </c>
      <c r="V1750">
        <v>18.9237</v>
      </c>
      <c r="W1750">
        <v>19.077200000000001</v>
      </c>
      <c r="X1750">
        <v>24.607900000000001</v>
      </c>
      <c r="Y1750">
        <v>24.371600000000001</v>
      </c>
      <c r="Z1750">
        <v>24.741900000000001</v>
      </c>
      <c r="AA1750">
        <v>22.982399999999998</v>
      </c>
      <c r="AB1750">
        <v>25.780200000000001</v>
      </c>
      <c r="AC1750">
        <v>25.343499999999999</v>
      </c>
      <c r="AD1750">
        <v>24.962299999999999</v>
      </c>
      <c r="AE1750">
        <v>24.9587</v>
      </c>
      <c r="AF1750">
        <v>24.1373</v>
      </c>
      <c r="AG1750">
        <v>24.460799999999999</v>
      </c>
      <c r="AH1750">
        <v>23.863499999999998</v>
      </c>
      <c r="AI1750">
        <v>24.688700000000001</v>
      </c>
      <c r="AJ1750">
        <v>26.533100000000001</v>
      </c>
      <c r="AK1750">
        <v>27.241900000000001</v>
      </c>
      <c r="AL1750">
        <v>26.823899999999998</v>
      </c>
      <c r="AM1750">
        <v>26.895099999999999</v>
      </c>
      <c r="AN1750">
        <v>25.544499999999999</v>
      </c>
      <c r="AO1750">
        <v>25.54</v>
      </c>
      <c r="AP1750">
        <v>25.472000000000001</v>
      </c>
      <c r="AQ1750">
        <v>25.317299999999999</v>
      </c>
      <c r="AR1750">
        <v>9.0161999999999995</v>
      </c>
      <c r="AS1750">
        <v>9.3042999999999996</v>
      </c>
      <c r="AT1750">
        <v>8.6205999999999996</v>
      </c>
      <c r="AU1750">
        <v>13.33</v>
      </c>
    </row>
    <row r="1751" spans="1:47" x14ac:dyDescent="0.25">
      <c r="A1751" t="s">
        <v>229</v>
      </c>
      <c r="B1751">
        <f>_xll.BDH($A1751,"RETURN_COM_EQY","2007-05-31","","Dir=H","Per=M","Days=A","Dts=H","cols=46;rows=1")</f>
        <v>28.6981</v>
      </c>
      <c r="C1751">
        <v>28.101600000000001</v>
      </c>
      <c r="D1751">
        <v>26.468599999999999</v>
      </c>
      <c r="E1751">
        <v>24.642600000000002</v>
      </c>
      <c r="F1751">
        <v>23.4588</v>
      </c>
      <c r="G1751">
        <v>22.628699999999998</v>
      </c>
      <c r="H1751">
        <v>23.215299999999999</v>
      </c>
      <c r="I1751">
        <v>22.260100000000001</v>
      </c>
      <c r="J1751">
        <v>18.005500000000001</v>
      </c>
      <c r="K1751">
        <v>14.289</v>
      </c>
      <c r="L1751">
        <v>10.5594</v>
      </c>
      <c r="M1751">
        <v>8.1242000000000001</v>
      </c>
      <c r="N1751">
        <v>4.7081999999999997</v>
      </c>
      <c r="O1751">
        <v>5.6939000000000002</v>
      </c>
      <c r="P1751">
        <v>6.8969000000000005</v>
      </c>
      <c r="Q1751">
        <v>8.4186999999999994</v>
      </c>
      <c r="R1751">
        <v>13.359</v>
      </c>
      <c r="S1751">
        <v>14.2883</v>
      </c>
      <c r="T1751">
        <v>14.801399999999999</v>
      </c>
      <c r="U1751">
        <v>15.0169</v>
      </c>
      <c r="V1751">
        <v>15.9114</v>
      </c>
      <c r="W1751">
        <v>16.355799999999999</v>
      </c>
      <c r="X1751">
        <v>16.039400000000001</v>
      </c>
      <c r="Y1751">
        <v>15.8864</v>
      </c>
      <c r="Z1751">
        <v>18.511800000000001</v>
      </c>
      <c r="AA1751">
        <v>17.795999999999999</v>
      </c>
      <c r="AB1751">
        <v>17.5305</v>
      </c>
      <c r="AC1751">
        <v>17.459900000000001</v>
      </c>
      <c r="AD1751">
        <v>15.356999999999999</v>
      </c>
      <c r="AE1751">
        <v>15.1846</v>
      </c>
      <c r="AF1751">
        <v>15.5511</v>
      </c>
      <c r="AG1751">
        <v>14.7751</v>
      </c>
      <c r="AH1751">
        <v>12.4773</v>
      </c>
      <c r="AI1751">
        <v>8.5477000000000007</v>
      </c>
      <c r="AJ1751">
        <v>4.7514000000000003</v>
      </c>
      <c r="AK1751">
        <v>2.0404</v>
      </c>
      <c r="AL1751">
        <v>-0.24979999999999999</v>
      </c>
      <c r="AM1751">
        <v>-1.2365999999999999</v>
      </c>
      <c r="AN1751">
        <v>-2.3388</v>
      </c>
      <c r="AO1751">
        <v>-3.8978000000000002</v>
      </c>
      <c r="AP1751">
        <v>-3.9683999999999999</v>
      </c>
      <c r="AQ1751">
        <v>-2.8973</v>
      </c>
      <c r="AR1751">
        <v>8.9295000000000009</v>
      </c>
      <c r="AS1751">
        <v>9.9879999999999995</v>
      </c>
      <c r="AT1751">
        <v>10.493</v>
      </c>
      <c r="AU1751">
        <v>11.244899999999999</v>
      </c>
    </row>
    <row r="1752" spans="1:47" x14ac:dyDescent="0.25">
      <c r="A1752" t="s">
        <v>230</v>
      </c>
      <c r="B1752" t="str">
        <f>_xll.BDH($A1752,"RETURN_COM_EQY","2007-05-31","","Dir=H","Per=M","Days=A","Dts=H","cols=45;rows=1")</f>
        <v>#N/A N/A</v>
      </c>
      <c r="C1752" t="s">
        <v>506</v>
      </c>
      <c r="D1752" t="s">
        <v>506</v>
      </c>
      <c r="E1752" t="s">
        <v>506</v>
      </c>
      <c r="F1752" t="s">
        <v>506</v>
      </c>
      <c r="G1752" t="s">
        <v>506</v>
      </c>
      <c r="H1752" t="s">
        <v>506</v>
      </c>
      <c r="I1752" t="s">
        <v>506</v>
      </c>
      <c r="J1752" t="s">
        <v>506</v>
      </c>
      <c r="K1752" t="s">
        <v>506</v>
      </c>
      <c r="L1752" t="s">
        <v>506</v>
      </c>
      <c r="M1752" t="s">
        <v>506</v>
      </c>
      <c r="N1752" t="s">
        <v>506</v>
      </c>
      <c r="O1752" t="s">
        <v>506</v>
      </c>
      <c r="P1752" t="s">
        <v>506</v>
      </c>
      <c r="Q1752" t="s">
        <v>506</v>
      </c>
      <c r="R1752" t="s">
        <v>506</v>
      </c>
      <c r="S1752" t="s">
        <v>506</v>
      </c>
      <c r="T1752" t="s">
        <v>506</v>
      </c>
      <c r="U1752" t="s">
        <v>506</v>
      </c>
      <c r="V1752" t="s">
        <v>506</v>
      </c>
      <c r="W1752" t="s">
        <v>506</v>
      </c>
      <c r="X1752" t="s">
        <v>506</v>
      </c>
      <c r="Y1752" t="s">
        <v>506</v>
      </c>
      <c r="Z1752" t="s">
        <v>506</v>
      </c>
      <c r="AA1752" t="s">
        <v>506</v>
      </c>
      <c r="AB1752" t="s">
        <v>506</v>
      </c>
      <c r="AC1752" t="s">
        <v>506</v>
      </c>
      <c r="AD1752" t="s">
        <v>506</v>
      </c>
      <c r="AE1752" t="s">
        <v>506</v>
      </c>
      <c r="AF1752" t="s">
        <v>506</v>
      </c>
      <c r="AG1752" t="s">
        <v>506</v>
      </c>
      <c r="AH1752" t="s">
        <v>506</v>
      </c>
      <c r="AI1752">
        <v>7.0003000000000002</v>
      </c>
      <c r="AJ1752">
        <v>7.0003000000000002</v>
      </c>
      <c r="AK1752">
        <v>6.3221999999999996</v>
      </c>
      <c r="AL1752">
        <v>11.6683</v>
      </c>
      <c r="AM1752">
        <v>9.7241999999999997</v>
      </c>
      <c r="AN1752">
        <v>10.0749</v>
      </c>
      <c r="AO1752">
        <v>7.351</v>
      </c>
      <c r="AP1752">
        <v>0.39710000000000001</v>
      </c>
      <c r="AQ1752">
        <v>1.2522</v>
      </c>
      <c r="AR1752">
        <v>5.4569999999999999</v>
      </c>
      <c r="AS1752">
        <v>10.9665</v>
      </c>
      <c r="AT1752">
        <v>12.1629</v>
      </c>
    </row>
    <row r="1753" spans="1:47" x14ac:dyDescent="0.25">
      <c r="A1753" t="s">
        <v>231</v>
      </c>
      <c r="B1753">
        <f>_xll.BDH($A1753,"RETURN_COM_EQY","2007-05-31","","Dir=H","Per=M","Days=A","Dts=H","cols=46;rows=1")</f>
        <v>18.549499999999998</v>
      </c>
      <c r="C1753">
        <v>18.948699999999999</v>
      </c>
      <c r="D1753">
        <v>20.6614</v>
      </c>
      <c r="E1753">
        <v>21.790199999999999</v>
      </c>
      <c r="F1753">
        <v>22.221299999999999</v>
      </c>
      <c r="G1753">
        <v>21.5031</v>
      </c>
      <c r="H1753">
        <v>20.771000000000001</v>
      </c>
      <c r="I1753">
        <v>19.6099</v>
      </c>
      <c r="J1753">
        <v>18.3931</v>
      </c>
      <c r="K1753">
        <v>19.2804</v>
      </c>
      <c r="L1753">
        <v>19.8338</v>
      </c>
      <c r="M1753">
        <v>20.303899999999999</v>
      </c>
      <c r="N1753">
        <v>20.542400000000001</v>
      </c>
      <c r="O1753">
        <v>21.641200000000001</v>
      </c>
      <c r="P1753">
        <v>22.010300000000001</v>
      </c>
      <c r="Q1753">
        <v>21.710999999999999</v>
      </c>
      <c r="R1753">
        <v>23.041399999999999</v>
      </c>
      <c r="S1753">
        <v>17.892099999999999</v>
      </c>
      <c r="T1753">
        <v>14.7745</v>
      </c>
      <c r="U1753">
        <v>12.636800000000001</v>
      </c>
      <c r="V1753">
        <v>-15.781599999999999</v>
      </c>
      <c r="W1753">
        <v>-41.433999999999997</v>
      </c>
      <c r="X1753">
        <v>-41.529600000000002</v>
      </c>
      <c r="Y1753">
        <v>-41.3508</v>
      </c>
      <c r="Z1753">
        <v>-11.227</v>
      </c>
      <c r="AA1753">
        <v>20.573399999999999</v>
      </c>
      <c r="AB1753">
        <v>20.951999999999998</v>
      </c>
      <c r="AC1753">
        <v>21.276900000000001</v>
      </c>
      <c r="AD1753">
        <v>19.1934</v>
      </c>
      <c r="AE1753">
        <v>18.566700000000001</v>
      </c>
      <c r="AF1753">
        <v>18.259900000000002</v>
      </c>
      <c r="AG1753">
        <v>17.0764</v>
      </c>
      <c r="AH1753">
        <v>16.422999999999998</v>
      </c>
      <c r="AI1753">
        <v>16.712199999999999</v>
      </c>
      <c r="AJ1753">
        <v>16.712199999999999</v>
      </c>
      <c r="AK1753">
        <v>16.712199999999999</v>
      </c>
      <c r="AL1753">
        <v>16.712199999999999</v>
      </c>
      <c r="AM1753">
        <v>16.712199999999999</v>
      </c>
      <c r="AN1753">
        <v>16.712199999999999</v>
      </c>
      <c r="AO1753">
        <v>16.712199999999999</v>
      </c>
      <c r="AP1753">
        <v>16.712199999999999</v>
      </c>
      <c r="AQ1753">
        <v>16.712199999999999</v>
      </c>
      <c r="AR1753">
        <v>16.712199999999999</v>
      </c>
      <c r="AS1753">
        <v>16.712199999999999</v>
      </c>
      <c r="AT1753">
        <v>16.712199999999999</v>
      </c>
      <c r="AU1753">
        <v>16.712199999999999</v>
      </c>
    </row>
    <row r="1754" spans="1:47" x14ac:dyDescent="0.25">
      <c r="A1754" t="s">
        <v>232</v>
      </c>
      <c r="B1754">
        <f>_xll.BDH($A1754,"RETURN_COM_EQY","2007-05-31","","Dir=H","Per=M","Days=A","Dts=H","cols=45;rows=1")</f>
        <v>-41.816099999999999</v>
      </c>
      <c r="C1754">
        <v>-87.501800000000003</v>
      </c>
      <c r="D1754">
        <v>-94.054500000000004</v>
      </c>
      <c r="E1754">
        <v>-25.695799999999998</v>
      </c>
      <c r="F1754">
        <v>-14.471299999999999</v>
      </c>
      <c r="G1754">
        <v>33.060400000000001</v>
      </c>
      <c r="H1754">
        <v>49.439799999999998</v>
      </c>
      <c r="I1754">
        <v>40.579700000000003</v>
      </c>
      <c r="J1754">
        <v>47.819800000000001</v>
      </c>
      <c r="K1754">
        <v>51.691899999999997</v>
      </c>
      <c r="L1754">
        <v>55.764099999999999</v>
      </c>
      <c r="M1754">
        <v>33.672499999999999</v>
      </c>
      <c r="N1754">
        <v>43.522100000000002</v>
      </c>
      <c r="O1754">
        <v>51.436</v>
      </c>
      <c r="P1754">
        <v>49.698399999999999</v>
      </c>
      <c r="Q1754">
        <v>28.102499999999999</v>
      </c>
      <c r="R1754">
        <v>32.022100000000002</v>
      </c>
      <c r="S1754">
        <v>37.761200000000002</v>
      </c>
      <c r="T1754">
        <v>41.415300000000002</v>
      </c>
      <c r="U1754">
        <v>19.1631</v>
      </c>
      <c r="V1754">
        <v>32.082799999999999</v>
      </c>
      <c r="W1754">
        <v>47.574300000000001</v>
      </c>
      <c r="X1754">
        <v>49.358499999999999</v>
      </c>
      <c r="Y1754">
        <v>33.516800000000003</v>
      </c>
      <c r="Z1754">
        <v>43.690899999999999</v>
      </c>
      <c r="AA1754">
        <v>51.762799999999999</v>
      </c>
      <c r="AB1754">
        <v>34.729199999999999</v>
      </c>
      <c r="AC1754">
        <v>33.697899999999997</v>
      </c>
      <c r="AD1754">
        <v>37.890799999999999</v>
      </c>
      <c r="AE1754">
        <v>42.582599999999999</v>
      </c>
      <c r="AF1754">
        <v>70.351299999999995</v>
      </c>
      <c r="AG1754">
        <v>27.948899999999998</v>
      </c>
      <c r="AH1754">
        <v>31.972300000000001</v>
      </c>
      <c r="AI1754">
        <v>31.972300000000001</v>
      </c>
      <c r="AJ1754">
        <v>31.972300000000001</v>
      </c>
      <c r="AK1754">
        <v>40.3294</v>
      </c>
      <c r="AL1754">
        <v>40.3294</v>
      </c>
      <c r="AM1754">
        <v>40.3294</v>
      </c>
      <c r="AN1754">
        <v>40.3294</v>
      </c>
      <c r="AO1754">
        <v>40.3294</v>
      </c>
      <c r="AP1754">
        <v>40.3294</v>
      </c>
      <c r="AQ1754">
        <v>40.3294</v>
      </c>
      <c r="AR1754">
        <v>40.3294</v>
      </c>
      <c r="AS1754">
        <v>40.3294</v>
      </c>
      <c r="AT1754">
        <v>40.3294</v>
      </c>
    </row>
    <row r="1755" spans="1:47" x14ac:dyDescent="0.25">
      <c r="A1755" t="s">
        <v>233</v>
      </c>
      <c r="B1755">
        <f>_xll.BDH($A1755,"RETURN_COM_EQY","2007-05-31","","Dir=H","Per=M","Days=A","Dts=H","cols=46;rows=1")</f>
        <v>15.854900000000001</v>
      </c>
      <c r="C1755">
        <v>16.372900000000001</v>
      </c>
      <c r="D1755">
        <v>16.349399999999999</v>
      </c>
      <c r="E1755">
        <v>16.435300000000002</v>
      </c>
      <c r="F1755">
        <v>16.160399999999999</v>
      </c>
      <c r="G1755">
        <v>14.6698</v>
      </c>
      <c r="H1755">
        <v>13.8782</v>
      </c>
      <c r="I1755">
        <v>13.619</v>
      </c>
      <c r="J1755">
        <v>14.644500000000001</v>
      </c>
      <c r="K1755">
        <v>16.6004</v>
      </c>
      <c r="L1755">
        <v>17.504999999999999</v>
      </c>
      <c r="M1755">
        <v>16.946899999999999</v>
      </c>
      <c r="N1755">
        <v>16.928100000000001</v>
      </c>
      <c r="O1755">
        <v>17.491199999999999</v>
      </c>
      <c r="P1755">
        <v>18.210899999999999</v>
      </c>
      <c r="Q1755">
        <v>18.9756</v>
      </c>
      <c r="R1755">
        <v>19.264299999999999</v>
      </c>
      <c r="S1755">
        <v>18.7531</v>
      </c>
      <c r="T1755">
        <v>17.179500000000001</v>
      </c>
      <c r="U1755">
        <v>17.360800000000001</v>
      </c>
      <c r="V1755">
        <v>17.473400000000002</v>
      </c>
      <c r="W1755">
        <v>18.263200000000001</v>
      </c>
      <c r="X1755">
        <v>17.709900000000001</v>
      </c>
      <c r="Y1755">
        <v>17.176200000000001</v>
      </c>
      <c r="Z1755">
        <v>16.900400000000001</v>
      </c>
      <c r="AA1755">
        <v>17.167000000000002</v>
      </c>
      <c r="AB1755">
        <v>17.331800000000001</v>
      </c>
      <c r="AC1755">
        <v>17.3245</v>
      </c>
      <c r="AD1755">
        <v>17.7956</v>
      </c>
      <c r="AE1755">
        <v>17.4267</v>
      </c>
      <c r="AF1755">
        <v>17.385200000000001</v>
      </c>
      <c r="AG1755">
        <v>17.999099999999999</v>
      </c>
      <c r="AH1755">
        <v>17.860199999999999</v>
      </c>
      <c r="AI1755">
        <v>18.0457</v>
      </c>
      <c r="AJ1755">
        <v>19.004000000000001</v>
      </c>
      <c r="AK1755">
        <v>19.261500000000002</v>
      </c>
      <c r="AL1755">
        <v>20.023800000000001</v>
      </c>
      <c r="AM1755">
        <v>21.075800000000001</v>
      </c>
      <c r="AN1755">
        <v>20.3873</v>
      </c>
      <c r="AO1755">
        <v>19.7043</v>
      </c>
      <c r="AP1755">
        <v>19.0914</v>
      </c>
      <c r="AQ1755">
        <v>18.046500000000002</v>
      </c>
      <c r="AR1755">
        <v>18.814499999999999</v>
      </c>
      <c r="AS1755">
        <v>18.879100000000001</v>
      </c>
      <c r="AT1755">
        <v>19.107700000000001</v>
      </c>
      <c r="AU1755">
        <v>19.2044</v>
      </c>
    </row>
    <row r="1756" spans="1:47" x14ac:dyDescent="0.25">
      <c r="A1756" t="s">
        <v>234</v>
      </c>
      <c r="B1756">
        <f>_xll.BDH($A1756,"RETURN_COM_EQY","2007-05-31","","Dir=H","Per=M","Days=A","Dts=H","cols=46;rows=1")</f>
        <v>26.944099999999999</v>
      </c>
      <c r="C1756">
        <v>25.591200000000001</v>
      </c>
      <c r="D1756">
        <v>25.807400000000001</v>
      </c>
      <c r="E1756">
        <v>19.632300000000001</v>
      </c>
      <c r="F1756">
        <v>21.264800000000001</v>
      </c>
      <c r="G1756">
        <v>20.9528</v>
      </c>
      <c r="H1756">
        <v>14.249599999999999</v>
      </c>
      <c r="I1756">
        <v>14.489800000000001</v>
      </c>
      <c r="J1756">
        <v>1.8294999999999999</v>
      </c>
      <c r="K1756">
        <v>1.1301000000000001</v>
      </c>
      <c r="L1756">
        <v>9.6609999999999996</v>
      </c>
      <c r="M1756">
        <v>11.6661</v>
      </c>
      <c r="N1756">
        <v>27.516200000000001</v>
      </c>
      <c r="O1756">
        <v>29.317799999999998</v>
      </c>
      <c r="P1756">
        <v>28.568200000000001</v>
      </c>
      <c r="Q1756">
        <v>26.178999999999998</v>
      </c>
      <c r="R1756">
        <v>24.912600000000001</v>
      </c>
      <c r="S1756">
        <v>24.274699999999999</v>
      </c>
      <c r="T1756">
        <v>22.561900000000001</v>
      </c>
      <c r="U1756">
        <v>1.4390000000000001</v>
      </c>
      <c r="V1756">
        <v>1.0403</v>
      </c>
      <c r="W1756">
        <v>-9.1214999999999993</v>
      </c>
      <c r="X1756">
        <v>-13.111700000000001</v>
      </c>
      <c r="Y1756">
        <v>10.222</v>
      </c>
      <c r="Z1756">
        <v>6.4168000000000003</v>
      </c>
      <c r="AA1756">
        <v>18.6326</v>
      </c>
      <c r="AB1756">
        <v>23.3005</v>
      </c>
      <c r="AC1756">
        <v>26.337599999999998</v>
      </c>
      <c r="AD1756">
        <v>31.476400000000002</v>
      </c>
      <c r="AE1756">
        <v>31.070499999999999</v>
      </c>
      <c r="AF1756">
        <v>30.4039</v>
      </c>
      <c r="AG1756">
        <v>28.6571</v>
      </c>
      <c r="AH1756">
        <v>12.7743</v>
      </c>
      <c r="AI1756">
        <v>13.563800000000001</v>
      </c>
      <c r="AJ1756">
        <v>2.5916000000000001</v>
      </c>
      <c r="AK1756">
        <v>4.1485000000000003</v>
      </c>
      <c r="AL1756">
        <v>10.0418</v>
      </c>
      <c r="AM1756">
        <v>10.3147</v>
      </c>
      <c r="AN1756">
        <v>20.755299999999998</v>
      </c>
      <c r="AO1756">
        <v>18.535</v>
      </c>
      <c r="AP1756">
        <v>18.482600000000001</v>
      </c>
      <c r="AQ1756">
        <v>18.278099999999998</v>
      </c>
      <c r="AR1756">
        <v>16.712700000000002</v>
      </c>
      <c r="AS1756">
        <v>20.823</v>
      </c>
      <c r="AT1756">
        <v>22.911999999999999</v>
      </c>
      <c r="AU1756">
        <v>24.747199999999999</v>
      </c>
    </row>
    <row r="1757" spans="1:47" x14ac:dyDescent="0.25">
      <c r="A1757" t="s">
        <v>235</v>
      </c>
      <c r="B1757">
        <f>_xll.BDH($A1757,"RETURN_COM_EQY","2007-05-31","","Dir=H","Per=M","Days=A","Dts=H","cols=46;rows=1")</f>
        <v>12.2933</v>
      </c>
      <c r="C1757">
        <v>12.979200000000001</v>
      </c>
      <c r="D1757">
        <v>13.2376</v>
      </c>
      <c r="E1757">
        <v>13.1442</v>
      </c>
      <c r="F1757">
        <v>14.521000000000001</v>
      </c>
      <c r="G1757">
        <v>14.458</v>
      </c>
      <c r="H1757">
        <v>13.482699999999999</v>
      </c>
      <c r="I1757">
        <v>12.658099999999999</v>
      </c>
      <c r="J1757">
        <v>12.508800000000001</v>
      </c>
      <c r="K1757">
        <v>14.177</v>
      </c>
      <c r="L1757">
        <v>15.820399999999999</v>
      </c>
      <c r="M1757">
        <v>15.312799999999999</v>
      </c>
      <c r="N1757">
        <v>15.0223</v>
      </c>
      <c r="O1757">
        <v>14.5784</v>
      </c>
      <c r="P1757">
        <v>14.247999999999999</v>
      </c>
      <c r="Q1757">
        <v>14.7204</v>
      </c>
      <c r="R1757">
        <v>14.539099999999999</v>
      </c>
      <c r="S1757">
        <v>14.510400000000001</v>
      </c>
      <c r="T1757">
        <v>15.1805</v>
      </c>
      <c r="U1757">
        <v>14.9579</v>
      </c>
      <c r="V1757">
        <v>14.837199999999999</v>
      </c>
      <c r="W1757">
        <v>14.883599999999999</v>
      </c>
      <c r="X1757">
        <v>15.382099999999999</v>
      </c>
      <c r="Y1757">
        <v>15.626200000000001</v>
      </c>
      <c r="Z1757">
        <v>16.032299999999999</v>
      </c>
      <c r="AA1757">
        <v>15.898099999999999</v>
      </c>
      <c r="AB1757">
        <v>15.9871</v>
      </c>
      <c r="AC1757">
        <v>16.3934</v>
      </c>
      <c r="AD1757">
        <v>16.464400000000001</v>
      </c>
      <c r="AE1757">
        <v>16.5501</v>
      </c>
      <c r="AF1757">
        <v>16.6492</v>
      </c>
      <c r="AG1757">
        <v>16.845199999999998</v>
      </c>
      <c r="AH1757">
        <v>16.419499999999999</v>
      </c>
      <c r="AI1757">
        <v>16.7454</v>
      </c>
      <c r="AJ1757">
        <v>16.8154</v>
      </c>
      <c r="AK1757">
        <v>17.331700000000001</v>
      </c>
      <c r="AL1757">
        <v>16.917000000000002</v>
      </c>
      <c r="AM1757">
        <v>17.053599999999999</v>
      </c>
      <c r="AN1757">
        <v>17.852699999999999</v>
      </c>
      <c r="AO1757">
        <v>18.725899999999999</v>
      </c>
      <c r="AP1757">
        <v>18.717500000000001</v>
      </c>
      <c r="AQ1757">
        <v>18.7592</v>
      </c>
      <c r="AR1757">
        <v>14.498900000000001</v>
      </c>
      <c r="AS1757">
        <v>14.2645</v>
      </c>
      <c r="AT1757">
        <v>14.0733</v>
      </c>
      <c r="AU1757">
        <v>13.1792</v>
      </c>
    </row>
    <row r="1758" spans="1:47" x14ac:dyDescent="0.25">
      <c r="A1758" t="s">
        <v>236</v>
      </c>
      <c r="B1758">
        <f>_xll.BDH($A1758,"RETURN_COM_EQY","2007-05-31","","Dir=H","Per=M","Days=A","Dts=H","cols=46;rows=1")</f>
        <v>10.9017</v>
      </c>
      <c r="C1758">
        <v>11.834199999999999</v>
      </c>
      <c r="D1758">
        <v>13.724600000000001</v>
      </c>
      <c r="E1758">
        <v>11.118499999999999</v>
      </c>
      <c r="F1758">
        <v>11.565799999999999</v>
      </c>
      <c r="G1758">
        <v>10.586</v>
      </c>
      <c r="H1758">
        <v>7.1092000000000004</v>
      </c>
      <c r="I1758">
        <v>5.0594999999999999</v>
      </c>
      <c r="J1758">
        <v>0.37040000000000001</v>
      </c>
      <c r="K1758">
        <v>-1.4277</v>
      </c>
      <c r="L1758">
        <v>-4.5082000000000004</v>
      </c>
      <c r="M1758">
        <v>-4.9855999999999998</v>
      </c>
      <c r="N1758">
        <v>-3.4079999999999999</v>
      </c>
      <c r="O1758">
        <v>-3.3866999999999998</v>
      </c>
      <c r="P1758">
        <v>-2.2111000000000001</v>
      </c>
      <c r="Q1758">
        <v>-1.7921</v>
      </c>
      <c r="R1758">
        <v>-0.98080000000000001</v>
      </c>
      <c r="S1758">
        <v>-0.57530000000000003</v>
      </c>
      <c r="T1758">
        <v>-0.2157</v>
      </c>
      <c r="U1758">
        <v>0.66790000000000005</v>
      </c>
      <c r="V1758">
        <v>0.94430000000000003</v>
      </c>
      <c r="W1758">
        <v>0.92210000000000003</v>
      </c>
      <c r="X1758">
        <v>0.90359999999999996</v>
      </c>
      <c r="Y1758">
        <v>1.7130999999999998</v>
      </c>
      <c r="Z1758">
        <v>2.2096</v>
      </c>
      <c r="AA1758">
        <v>2.9595000000000002</v>
      </c>
      <c r="AB1758">
        <v>4.5114999999999998</v>
      </c>
      <c r="AC1758">
        <v>6.1188000000000002</v>
      </c>
      <c r="AD1758">
        <v>6.5533000000000001</v>
      </c>
      <c r="AE1758">
        <v>8.2662999999999993</v>
      </c>
      <c r="AF1758">
        <v>10.052199999999999</v>
      </c>
      <c r="AG1758">
        <v>8.9177999999999997</v>
      </c>
      <c r="AH1758">
        <v>9.7133000000000003</v>
      </c>
      <c r="AI1758">
        <v>9.0928000000000004</v>
      </c>
      <c r="AJ1758">
        <v>7.75</v>
      </c>
      <c r="AK1758">
        <v>8.9733999999999998</v>
      </c>
      <c r="AL1758">
        <v>10.7879</v>
      </c>
      <c r="AM1758">
        <v>11.3729</v>
      </c>
      <c r="AN1758">
        <v>10.8408</v>
      </c>
      <c r="AO1758">
        <v>10.5083</v>
      </c>
      <c r="AP1758">
        <v>8.4197000000000006</v>
      </c>
      <c r="AQ1758">
        <v>8.4404000000000003</v>
      </c>
      <c r="AR1758">
        <v>8.0762</v>
      </c>
      <c r="AS1758">
        <v>9.3309999999999995</v>
      </c>
      <c r="AT1758">
        <v>9.2422000000000004</v>
      </c>
      <c r="AU1758">
        <v>12.165800000000001</v>
      </c>
    </row>
    <row r="1759" spans="1:47" x14ac:dyDescent="0.25">
      <c r="A1759" t="s">
        <v>237</v>
      </c>
      <c r="B1759">
        <f>_xll.BDH($A1759,"RETURN_COM_EQY","2007-05-31","","Dir=H","Per=M","Days=A","Dts=H","cols=46;rows=1")</f>
        <v>61.277200000000001</v>
      </c>
      <c r="C1759">
        <v>45.760100000000001</v>
      </c>
      <c r="D1759">
        <v>33.557400000000001</v>
      </c>
      <c r="E1759">
        <v>30.3535</v>
      </c>
      <c r="F1759">
        <v>37.634099999999997</v>
      </c>
      <c r="G1759">
        <v>49.182299999999998</v>
      </c>
      <c r="H1759">
        <v>68.356499999999997</v>
      </c>
      <c r="I1759">
        <v>68.926000000000002</v>
      </c>
      <c r="J1759">
        <v>69.025199999999998</v>
      </c>
      <c r="K1759">
        <v>64.638300000000001</v>
      </c>
      <c r="L1759">
        <v>83.953299999999999</v>
      </c>
      <c r="M1759">
        <v>92.160899999999998</v>
      </c>
      <c r="N1759">
        <v>86.6126</v>
      </c>
      <c r="O1759">
        <v>70.383200000000002</v>
      </c>
      <c r="P1759">
        <v>62.830500000000001</v>
      </c>
      <c r="Q1759">
        <v>64.206100000000006</v>
      </c>
      <c r="R1759">
        <v>70.871099999999998</v>
      </c>
      <c r="S1759">
        <v>70.945599999999999</v>
      </c>
      <c r="T1759">
        <v>71.487899999999996</v>
      </c>
      <c r="U1759">
        <v>76.911900000000003</v>
      </c>
      <c r="V1759">
        <v>64.833699999999993</v>
      </c>
      <c r="W1759">
        <v>68.4345</v>
      </c>
      <c r="X1759">
        <v>69.789599999999993</v>
      </c>
      <c r="Y1759">
        <v>71.827699999999993</v>
      </c>
      <c r="Z1759">
        <v>66.907600000000002</v>
      </c>
      <c r="AA1759">
        <v>67.603399999999993</v>
      </c>
      <c r="AB1759">
        <v>62.119599999999998</v>
      </c>
      <c r="AC1759">
        <v>61.425600000000003</v>
      </c>
      <c r="AD1759">
        <v>63.206200000000003</v>
      </c>
      <c r="AE1759">
        <v>57.613900000000001</v>
      </c>
      <c r="AF1759">
        <v>55.355600000000003</v>
      </c>
      <c r="AG1759">
        <v>58.446399999999997</v>
      </c>
      <c r="AH1759">
        <v>42.369799999999998</v>
      </c>
      <c r="AI1759">
        <v>41.279400000000003</v>
      </c>
      <c r="AJ1759">
        <v>43.003900000000002</v>
      </c>
      <c r="AK1759">
        <v>48.872500000000002</v>
      </c>
      <c r="AL1759">
        <v>80.762900000000002</v>
      </c>
      <c r="AM1759">
        <v>93.167400000000001</v>
      </c>
      <c r="AN1759">
        <v>80.729100000000003</v>
      </c>
      <c r="AO1759">
        <v>74.0595</v>
      </c>
      <c r="AP1759">
        <v>84.989599999999996</v>
      </c>
      <c r="AQ1759">
        <v>83.632400000000004</v>
      </c>
      <c r="AR1759">
        <v>92.050799999999995</v>
      </c>
      <c r="AS1759">
        <v>111.8784</v>
      </c>
      <c r="AT1759">
        <v>108.2792</v>
      </c>
      <c r="AU1759">
        <v>99.302099999999996</v>
      </c>
    </row>
    <row r="1760" spans="1:47" x14ac:dyDescent="0.25">
      <c r="A1760" t="s">
        <v>238</v>
      </c>
      <c r="B1760">
        <f>_xll.BDH($A1760,"RETURN_COM_EQY","2007-05-31","","Dir=H","Per=M","Days=A","Dts=H","cols=46;rows=1")</f>
        <v>19.962800000000001</v>
      </c>
      <c r="C1760">
        <v>22.483699999999999</v>
      </c>
      <c r="D1760">
        <v>23.541</v>
      </c>
      <c r="E1760">
        <v>23.367000000000001</v>
      </c>
      <c r="F1760">
        <v>22.051400000000001</v>
      </c>
      <c r="G1760">
        <v>17.886299999999999</v>
      </c>
      <c r="H1760">
        <v>15.252000000000001</v>
      </c>
      <c r="I1760">
        <v>17.716799999999999</v>
      </c>
      <c r="J1760">
        <v>18.2376</v>
      </c>
      <c r="K1760">
        <v>19.6175</v>
      </c>
      <c r="L1760">
        <v>20.319700000000001</v>
      </c>
      <c r="M1760">
        <v>20.319299999999998</v>
      </c>
      <c r="N1760">
        <v>19.953399999999998</v>
      </c>
      <c r="O1760">
        <v>19.904</v>
      </c>
      <c r="P1760">
        <v>17.3081</v>
      </c>
      <c r="Q1760">
        <v>17.3569</v>
      </c>
      <c r="R1760">
        <v>18.1326</v>
      </c>
      <c r="S1760">
        <v>17.9361</v>
      </c>
      <c r="T1760">
        <v>18.936399999999999</v>
      </c>
      <c r="U1760">
        <v>17.4892</v>
      </c>
      <c r="V1760">
        <v>15.5594</v>
      </c>
      <c r="W1760">
        <v>14.8529</v>
      </c>
      <c r="X1760">
        <v>14.452999999999999</v>
      </c>
      <c r="Y1760">
        <v>16.6341</v>
      </c>
      <c r="Z1760">
        <v>16.987100000000002</v>
      </c>
      <c r="AA1760">
        <v>15.882400000000001</v>
      </c>
      <c r="AB1760">
        <v>13.555</v>
      </c>
      <c r="AC1760">
        <v>11.9223</v>
      </c>
      <c r="AD1760">
        <v>10.8611</v>
      </c>
      <c r="AE1760">
        <v>9.8524999999999991</v>
      </c>
      <c r="AF1760">
        <v>12.097899999999999</v>
      </c>
      <c r="AG1760">
        <v>12.231299999999999</v>
      </c>
      <c r="AH1760">
        <v>12.9064</v>
      </c>
      <c r="AI1760">
        <v>12.8919</v>
      </c>
      <c r="AJ1760">
        <v>12.7651</v>
      </c>
      <c r="AK1760">
        <v>10.6957</v>
      </c>
      <c r="AL1760">
        <v>9.3524999999999991</v>
      </c>
      <c r="AM1760">
        <v>10.315200000000001</v>
      </c>
      <c r="AN1760">
        <v>5.8390000000000004</v>
      </c>
      <c r="AO1760">
        <v>14.210699999999999</v>
      </c>
      <c r="AP1760">
        <v>16.621600000000001</v>
      </c>
      <c r="AQ1760">
        <v>16.562899999999999</v>
      </c>
      <c r="AR1760">
        <v>23.851500000000001</v>
      </c>
      <c r="AS1760">
        <v>17.9572</v>
      </c>
      <c r="AT1760">
        <v>12.918200000000001</v>
      </c>
      <c r="AU1760">
        <v>13.869</v>
      </c>
    </row>
    <row r="1761" spans="1:47" x14ac:dyDescent="0.25">
      <c r="A1761" t="s">
        <v>239</v>
      </c>
      <c r="B1761">
        <f>_xll.BDH($A1761,"RETURN_COM_EQY","2007-05-31","","Dir=H","Per=M","Days=A","Dts=H","cols=46;rows=1")</f>
        <v>39.229500000000002</v>
      </c>
      <c r="C1761">
        <v>36.521599999999999</v>
      </c>
      <c r="D1761">
        <v>36.565600000000003</v>
      </c>
      <c r="E1761">
        <v>38.530500000000004</v>
      </c>
      <c r="F1761">
        <v>50.630800000000001</v>
      </c>
      <c r="G1761">
        <v>49.349800000000002</v>
      </c>
      <c r="H1761">
        <v>58.8277</v>
      </c>
      <c r="I1761">
        <v>58.168199999999999</v>
      </c>
      <c r="J1761">
        <v>57.964399999999998</v>
      </c>
      <c r="K1761">
        <v>56.798699999999997</v>
      </c>
      <c r="L1761">
        <v>74.370599999999996</v>
      </c>
      <c r="M1761">
        <v>77.066800000000001</v>
      </c>
      <c r="N1761">
        <v>76.919700000000006</v>
      </c>
      <c r="O1761">
        <v>70.825900000000004</v>
      </c>
      <c r="P1761">
        <v>64.938800000000001</v>
      </c>
      <c r="Q1761">
        <v>67.533100000000005</v>
      </c>
      <c r="R1761">
        <v>69.583100000000002</v>
      </c>
      <c r="S1761">
        <v>70.171599999999998</v>
      </c>
      <c r="T1761">
        <v>73.434600000000003</v>
      </c>
      <c r="U1761">
        <v>74.052400000000006</v>
      </c>
      <c r="V1761">
        <v>74.664000000000001</v>
      </c>
      <c r="W1761">
        <v>74.196899999999999</v>
      </c>
      <c r="X1761">
        <v>85.153099999999995</v>
      </c>
      <c r="Y1761">
        <v>83.281000000000006</v>
      </c>
      <c r="Z1761">
        <v>83.265799999999999</v>
      </c>
      <c r="AA1761">
        <v>77.898499999999999</v>
      </c>
      <c r="AB1761">
        <v>79.1511</v>
      </c>
      <c r="AC1761">
        <v>88.7196</v>
      </c>
      <c r="AD1761">
        <v>95.334900000000005</v>
      </c>
      <c r="AE1761">
        <v>74.555400000000006</v>
      </c>
      <c r="AF1761">
        <v>69.376800000000003</v>
      </c>
      <c r="AG1761">
        <v>83.251599999999996</v>
      </c>
      <c r="AH1761">
        <v>72.624799999999993</v>
      </c>
      <c r="AI1761">
        <v>103.1652</v>
      </c>
      <c r="AJ1761">
        <v>100.9568</v>
      </c>
      <c r="AK1761">
        <v>95.1417</v>
      </c>
      <c r="AL1761">
        <v>81.113600000000005</v>
      </c>
      <c r="AM1761">
        <v>78.101900000000001</v>
      </c>
      <c r="AN1761">
        <v>73.040499999999994</v>
      </c>
      <c r="AO1761">
        <v>69.818399999999997</v>
      </c>
      <c r="AP1761">
        <v>66.963400000000007</v>
      </c>
      <c r="AQ1761">
        <v>61.729900000000001</v>
      </c>
      <c r="AR1761">
        <v>32.1038</v>
      </c>
      <c r="AS1761">
        <v>31.1402</v>
      </c>
      <c r="AT1761">
        <v>31.159500000000001</v>
      </c>
      <c r="AU1761">
        <v>29.041899999999998</v>
      </c>
    </row>
    <row r="1762" spans="1:47" x14ac:dyDescent="0.25">
      <c r="A1762" t="s">
        <v>240</v>
      </c>
      <c r="B1762">
        <f>_xll.BDH($A1762,"RETURN_COM_EQY","2007-05-31","","Dir=H","Per=M","Days=A","Dts=H","cols=46;rows=1")</f>
        <v>24.888000000000002</v>
      </c>
      <c r="C1762">
        <v>25.478400000000001</v>
      </c>
      <c r="D1762">
        <v>24.916799999999999</v>
      </c>
      <c r="E1762">
        <v>19.566600000000001</v>
      </c>
      <c r="F1762">
        <v>20.538799999999998</v>
      </c>
      <c r="G1762">
        <v>18.962700000000002</v>
      </c>
      <c r="H1762">
        <v>17.2819</v>
      </c>
      <c r="I1762">
        <v>15.245900000000001</v>
      </c>
      <c r="J1762">
        <v>13.7729</v>
      </c>
      <c r="K1762">
        <v>13.1829</v>
      </c>
      <c r="L1762">
        <v>14.3437</v>
      </c>
      <c r="M1762">
        <v>14.9968</v>
      </c>
      <c r="N1762">
        <v>15.499700000000001</v>
      </c>
      <c r="O1762">
        <v>15.3771</v>
      </c>
      <c r="P1762">
        <v>15.3864</v>
      </c>
      <c r="Q1762">
        <v>15.6433</v>
      </c>
      <c r="R1762">
        <v>15.6744</v>
      </c>
      <c r="S1762">
        <v>17.037700000000001</v>
      </c>
      <c r="T1762">
        <v>17.279800000000002</v>
      </c>
      <c r="U1762">
        <v>16.755400000000002</v>
      </c>
      <c r="V1762">
        <v>17.134</v>
      </c>
      <c r="W1762">
        <v>16.7605</v>
      </c>
      <c r="X1762">
        <v>16.321100000000001</v>
      </c>
      <c r="Y1762">
        <v>15.204700000000001</v>
      </c>
      <c r="Z1762">
        <v>15.2315</v>
      </c>
      <c r="AA1762">
        <v>14.702500000000001</v>
      </c>
      <c r="AB1762">
        <v>3.1764000000000001</v>
      </c>
      <c r="AC1762">
        <v>4.5686</v>
      </c>
      <c r="AD1762">
        <v>5.2896000000000001</v>
      </c>
      <c r="AE1762">
        <v>6.2080000000000002</v>
      </c>
      <c r="AF1762">
        <v>7.9404000000000003</v>
      </c>
      <c r="AG1762">
        <v>8.2103999999999999</v>
      </c>
      <c r="AH1762">
        <v>8.5136000000000003</v>
      </c>
      <c r="AI1762">
        <v>9.5382999999999996</v>
      </c>
      <c r="AJ1762">
        <v>9.3787000000000003</v>
      </c>
      <c r="AK1762">
        <v>9.7128999999999994</v>
      </c>
      <c r="AL1762">
        <v>10.122</v>
      </c>
      <c r="AM1762">
        <v>10.3255</v>
      </c>
      <c r="AN1762">
        <v>9.3170000000000002</v>
      </c>
      <c r="AO1762">
        <v>10.1029</v>
      </c>
      <c r="AP1762">
        <v>10.3751</v>
      </c>
      <c r="AQ1762">
        <v>10.443099999999999</v>
      </c>
      <c r="AR1762">
        <v>15.4284</v>
      </c>
      <c r="AS1762">
        <v>15.146800000000001</v>
      </c>
      <c r="AT1762">
        <v>15.3809</v>
      </c>
      <c r="AU1762">
        <v>15.8543</v>
      </c>
    </row>
    <row r="1763" spans="1:47" x14ac:dyDescent="0.25">
      <c r="A1763" t="s">
        <v>241</v>
      </c>
      <c r="B1763">
        <f>_xll.BDH($A1763,"RETURN_COM_EQY","2007-05-31","","Dir=H","Per=M","Days=A","Dts=H","cols=46;rows=1")</f>
        <v>24.896899999999999</v>
      </c>
      <c r="C1763">
        <v>23.066800000000001</v>
      </c>
      <c r="D1763">
        <v>22.168299999999999</v>
      </c>
      <c r="E1763">
        <v>23.775700000000001</v>
      </c>
      <c r="F1763">
        <v>29.086400000000001</v>
      </c>
      <c r="G1763">
        <v>27.556000000000001</v>
      </c>
      <c r="H1763">
        <v>26.507000000000001</v>
      </c>
      <c r="I1763">
        <v>26.081600000000002</v>
      </c>
      <c r="J1763">
        <v>24.246400000000001</v>
      </c>
      <c r="K1763">
        <v>24.510899999999999</v>
      </c>
      <c r="L1763">
        <v>25.657</v>
      </c>
      <c r="M1763">
        <v>27.3992</v>
      </c>
      <c r="N1763">
        <v>26.678999999999998</v>
      </c>
      <c r="O1763">
        <v>25.971699999999998</v>
      </c>
      <c r="P1763">
        <v>25.952100000000002</v>
      </c>
      <c r="Q1763">
        <v>26.4848</v>
      </c>
      <c r="R1763">
        <v>27.595600000000001</v>
      </c>
      <c r="S1763">
        <v>28.2806</v>
      </c>
      <c r="T1763">
        <v>29.050799999999999</v>
      </c>
      <c r="U1763">
        <v>28.514299999999999</v>
      </c>
      <c r="V1763">
        <v>28.1265</v>
      </c>
      <c r="W1763">
        <v>28.7379</v>
      </c>
      <c r="X1763">
        <v>30.322600000000001</v>
      </c>
      <c r="Y1763">
        <v>30.444800000000001</v>
      </c>
      <c r="Z1763">
        <v>32.481900000000003</v>
      </c>
      <c r="AA1763">
        <v>32.610999999999997</v>
      </c>
      <c r="AB1763">
        <v>32.536299999999997</v>
      </c>
      <c r="AC1763">
        <v>33.149299999999997</v>
      </c>
      <c r="AD1763">
        <v>38.457000000000001</v>
      </c>
      <c r="AE1763">
        <v>52.131399999999999</v>
      </c>
      <c r="AF1763">
        <v>57.23</v>
      </c>
      <c r="AG1763">
        <v>66.606499999999997</v>
      </c>
      <c r="AH1763">
        <v>78.731800000000007</v>
      </c>
      <c r="AI1763">
        <v>78.731800000000007</v>
      </c>
      <c r="AJ1763">
        <v>78.731800000000007</v>
      </c>
      <c r="AK1763">
        <v>78.731800000000007</v>
      </c>
      <c r="AL1763">
        <v>78.731800000000007</v>
      </c>
      <c r="AM1763">
        <v>78.731800000000007</v>
      </c>
      <c r="AN1763">
        <v>78.731800000000007</v>
      </c>
      <c r="AO1763">
        <v>78.731800000000007</v>
      </c>
      <c r="AP1763">
        <v>78.731800000000007</v>
      </c>
      <c r="AQ1763">
        <v>78.731800000000007</v>
      </c>
      <c r="AR1763">
        <v>78.731800000000007</v>
      </c>
      <c r="AS1763">
        <v>78.731800000000007</v>
      </c>
      <c r="AT1763">
        <v>78.731800000000007</v>
      </c>
      <c r="AU1763">
        <v>78.731800000000007</v>
      </c>
    </row>
    <row r="1764" spans="1:47" x14ac:dyDescent="0.25">
      <c r="A1764" t="s">
        <v>242</v>
      </c>
      <c r="B1764">
        <f>_xll.BDH($A1764,"RETURN_COM_EQY","2007-05-31","","Dir=H","Per=M","Days=A","Dts=H","cols=46;rows=1")</f>
        <v>26.041599999999999</v>
      </c>
      <c r="C1764">
        <v>32.902000000000001</v>
      </c>
      <c r="D1764">
        <v>32.466299999999997</v>
      </c>
      <c r="E1764">
        <v>31.5731</v>
      </c>
      <c r="F1764">
        <v>27.972799999999999</v>
      </c>
      <c r="G1764">
        <v>35.8386</v>
      </c>
      <c r="H1764">
        <v>38.582999999999998</v>
      </c>
      <c r="I1764">
        <v>36.183700000000002</v>
      </c>
      <c r="J1764">
        <v>29.792200000000001</v>
      </c>
      <c r="K1764">
        <v>26.629200000000001</v>
      </c>
      <c r="L1764">
        <v>29.137</v>
      </c>
      <c r="M1764">
        <v>29.237100000000002</v>
      </c>
      <c r="N1764">
        <v>29.689499999999999</v>
      </c>
      <c r="O1764">
        <v>29.996500000000001</v>
      </c>
      <c r="P1764">
        <v>29.806999999999999</v>
      </c>
      <c r="Q1764">
        <v>29.689399999999999</v>
      </c>
      <c r="R1764">
        <v>28.860700000000001</v>
      </c>
      <c r="S1764">
        <v>27.822299999999998</v>
      </c>
      <c r="T1764">
        <v>25.369499999999999</v>
      </c>
      <c r="U1764">
        <v>22.985399999999998</v>
      </c>
      <c r="V1764">
        <v>22.948399999999999</v>
      </c>
      <c r="W1764">
        <v>17.228300000000001</v>
      </c>
      <c r="X1764">
        <v>21.598800000000001</v>
      </c>
      <c r="Y1764">
        <v>21.067399999999999</v>
      </c>
      <c r="Z1764">
        <v>21.4041</v>
      </c>
      <c r="AA1764">
        <v>26.8475</v>
      </c>
      <c r="AB1764">
        <v>26.073699999999999</v>
      </c>
      <c r="AC1764">
        <v>26.180499999999999</v>
      </c>
      <c r="AD1764">
        <v>25.439299999999999</v>
      </c>
      <c r="AE1764">
        <v>25.0944</v>
      </c>
      <c r="AF1764">
        <v>27.8064</v>
      </c>
      <c r="AG1764">
        <v>28.282499999999999</v>
      </c>
      <c r="AH1764">
        <v>26.770700000000001</v>
      </c>
      <c r="AI1764">
        <v>26.627199999999998</v>
      </c>
      <c r="AJ1764">
        <v>26.971</v>
      </c>
      <c r="AK1764">
        <v>25.618099999999998</v>
      </c>
      <c r="AL1764">
        <v>25.5364</v>
      </c>
      <c r="AM1764">
        <v>24.608899999999998</v>
      </c>
      <c r="AN1764">
        <v>25.184100000000001</v>
      </c>
      <c r="AO1764">
        <v>24.7013</v>
      </c>
      <c r="AP1764">
        <v>23.6097</v>
      </c>
      <c r="AQ1764">
        <v>24.0931</v>
      </c>
      <c r="AR1764">
        <v>17.862500000000001</v>
      </c>
      <c r="AS1764">
        <v>18.199300000000001</v>
      </c>
      <c r="AT1764">
        <v>17.444700000000001</v>
      </c>
      <c r="AU1764">
        <v>9.8157999999999994</v>
      </c>
    </row>
    <row r="1765" spans="1:47" x14ac:dyDescent="0.25">
      <c r="A1765" t="s">
        <v>243</v>
      </c>
      <c r="B1765">
        <f>_xll.BDH($A1765,"RETURN_COM_EQY","2007-05-31","","Dir=H","Per=M","Days=A","Dts=H","cols=46;rows=1")</f>
        <v>-107.9224</v>
      </c>
      <c r="C1765">
        <v>-96.619</v>
      </c>
      <c r="D1765">
        <v>-84.477000000000004</v>
      </c>
      <c r="E1765">
        <v>8.4956999999999994</v>
      </c>
      <c r="F1765">
        <v>8.6963000000000008</v>
      </c>
      <c r="G1765">
        <v>1.5794000000000001</v>
      </c>
      <c r="H1765">
        <v>6.5132000000000003</v>
      </c>
      <c r="I1765">
        <v>7.2704000000000004</v>
      </c>
      <c r="J1765">
        <v>8.3148</v>
      </c>
      <c r="K1765">
        <v>9.3437000000000001</v>
      </c>
      <c r="L1765">
        <v>8.6933000000000007</v>
      </c>
      <c r="M1765">
        <v>8.3117000000000001</v>
      </c>
      <c r="N1765">
        <v>8.0725999999999996</v>
      </c>
      <c r="O1765">
        <v>9.3027999999999995</v>
      </c>
      <c r="P1765">
        <v>12.114000000000001</v>
      </c>
      <c r="Q1765">
        <v>12.743600000000001</v>
      </c>
      <c r="R1765">
        <v>11.667</v>
      </c>
      <c r="S1765">
        <v>10.575200000000001</v>
      </c>
      <c r="T1765">
        <v>7.6227</v>
      </c>
      <c r="U1765">
        <v>7.9745999999999997</v>
      </c>
      <c r="V1765">
        <v>6.9367000000000001</v>
      </c>
      <c r="W1765">
        <v>8.0673999999999992</v>
      </c>
      <c r="X1765">
        <v>12.6372</v>
      </c>
      <c r="Y1765">
        <v>8.2901000000000007</v>
      </c>
      <c r="Z1765">
        <v>8.9469999999999992</v>
      </c>
      <c r="AA1765">
        <v>8.9769000000000005</v>
      </c>
      <c r="AB1765">
        <v>8.7880000000000003</v>
      </c>
      <c r="AC1765">
        <v>14.408300000000001</v>
      </c>
      <c r="AD1765">
        <v>17.7074</v>
      </c>
      <c r="AE1765">
        <v>21.197099999999999</v>
      </c>
      <c r="AF1765">
        <v>23.588200000000001</v>
      </c>
      <c r="AG1765">
        <v>26.902699999999999</v>
      </c>
      <c r="AH1765">
        <v>33.793700000000001</v>
      </c>
      <c r="AI1765">
        <v>31.7895</v>
      </c>
      <c r="AJ1765">
        <v>27.877400000000002</v>
      </c>
      <c r="AK1765">
        <v>22.957999999999998</v>
      </c>
      <c r="AL1765">
        <v>22.477399999999999</v>
      </c>
      <c r="AM1765">
        <v>21.235700000000001</v>
      </c>
      <c r="AN1765">
        <v>22.876300000000001</v>
      </c>
      <c r="AO1765">
        <v>32.573500000000003</v>
      </c>
      <c r="AP1765">
        <v>31.3476</v>
      </c>
      <c r="AQ1765">
        <v>30.686499999999999</v>
      </c>
      <c r="AR1765">
        <v>29.355699999999999</v>
      </c>
      <c r="AS1765">
        <v>20.3994</v>
      </c>
      <c r="AT1765">
        <v>21.7013</v>
      </c>
      <c r="AU1765">
        <v>21.516200000000001</v>
      </c>
    </row>
    <row r="1766" spans="1:47" x14ac:dyDescent="0.25">
      <c r="A1766" t="s">
        <v>244</v>
      </c>
      <c r="B1766" t="str">
        <f>_xll.BDH($A1766,"RETURN_COM_EQY","2007-05-31","","Dir=H","Per=M","Days=A","Dts=H","cols=46;rows=1")</f>
        <v>#N/A N/A</v>
      </c>
      <c r="C1766" t="s">
        <v>506</v>
      </c>
      <c r="D1766" t="s">
        <v>506</v>
      </c>
      <c r="E1766" t="s">
        <v>506</v>
      </c>
      <c r="F1766" t="s">
        <v>506</v>
      </c>
      <c r="G1766" t="s">
        <v>506</v>
      </c>
      <c r="H1766" t="s">
        <v>506</v>
      </c>
      <c r="I1766" t="s">
        <v>506</v>
      </c>
      <c r="J1766" t="s">
        <v>506</v>
      </c>
      <c r="K1766" t="s">
        <v>506</v>
      </c>
      <c r="L1766" t="s">
        <v>506</v>
      </c>
      <c r="M1766" t="s">
        <v>506</v>
      </c>
      <c r="N1766" t="s">
        <v>506</v>
      </c>
      <c r="O1766" t="s">
        <v>506</v>
      </c>
      <c r="P1766" t="s">
        <v>506</v>
      </c>
      <c r="Q1766" t="s">
        <v>506</v>
      </c>
      <c r="R1766" t="s">
        <v>506</v>
      </c>
      <c r="S1766" t="s">
        <v>506</v>
      </c>
      <c r="T1766" t="s">
        <v>506</v>
      </c>
      <c r="U1766" t="s">
        <v>506</v>
      </c>
      <c r="V1766" t="s">
        <v>506</v>
      </c>
      <c r="W1766" t="s">
        <v>506</v>
      </c>
      <c r="X1766" t="s">
        <v>506</v>
      </c>
      <c r="Y1766" t="s">
        <v>506</v>
      </c>
      <c r="Z1766" t="s">
        <v>506</v>
      </c>
      <c r="AA1766" t="s">
        <v>506</v>
      </c>
      <c r="AB1766" t="s">
        <v>506</v>
      </c>
      <c r="AC1766" t="s">
        <v>506</v>
      </c>
      <c r="AD1766" t="s">
        <v>506</v>
      </c>
      <c r="AE1766" t="s">
        <v>506</v>
      </c>
      <c r="AF1766" t="s">
        <v>506</v>
      </c>
      <c r="AG1766" t="s">
        <v>506</v>
      </c>
      <c r="AH1766" t="s">
        <v>506</v>
      </c>
      <c r="AI1766" t="s">
        <v>506</v>
      </c>
      <c r="AJ1766" t="s">
        <v>506</v>
      </c>
      <c r="AK1766" t="s">
        <v>506</v>
      </c>
      <c r="AL1766">
        <v>42.055799999999998</v>
      </c>
      <c r="AM1766">
        <v>65.628699999999995</v>
      </c>
      <c r="AN1766">
        <v>35.292299999999997</v>
      </c>
      <c r="AO1766">
        <v>-17.912299999999998</v>
      </c>
      <c r="AP1766">
        <v>-23.236999999999998</v>
      </c>
      <c r="AQ1766">
        <v>-14.535600000000001</v>
      </c>
      <c r="AR1766">
        <v>-30.548999999999999</v>
      </c>
      <c r="AS1766">
        <v>-12.891299999999999</v>
      </c>
      <c r="AT1766">
        <v>-7.4152000000000005</v>
      </c>
      <c r="AU1766">
        <v>-6.1337000000000002</v>
      </c>
    </row>
    <row r="1767" spans="1:47" x14ac:dyDescent="0.25">
      <c r="A1767" t="s">
        <v>245</v>
      </c>
      <c r="B1767" t="str">
        <f>_xll.BDH($A1767,"RETURN_COM_EQY","2007-05-31","","Dir=H","Per=M","Days=A","Dts=H","cols=46;rows=1")</f>
        <v>#N/A N/A</v>
      </c>
      <c r="C1767" t="s">
        <v>506</v>
      </c>
      <c r="D1767" t="s">
        <v>506</v>
      </c>
      <c r="E1767" t="s">
        <v>506</v>
      </c>
      <c r="F1767" t="s">
        <v>506</v>
      </c>
      <c r="G1767" t="s">
        <v>506</v>
      </c>
      <c r="H1767" t="s">
        <v>506</v>
      </c>
      <c r="I1767" t="s">
        <v>506</v>
      </c>
      <c r="J1767" t="s">
        <v>506</v>
      </c>
      <c r="K1767" t="s">
        <v>506</v>
      </c>
      <c r="L1767" t="s">
        <v>506</v>
      </c>
      <c r="M1767" t="s">
        <v>506</v>
      </c>
      <c r="N1767" t="s">
        <v>506</v>
      </c>
      <c r="O1767" t="s">
        <v>506</v>
      </c>
      <c r="P1767" t="s">
        <v>506</v>
      </c>
      <c r="Q1767" t="s">
        <v>506</v>
      </c>
      <c r="R1767" t="s">
        <v>506</v>
      </c>
      <c r="S1767" t="s">
        <v>506</v>
      </c>
      <c r="T1767" t="s">
        <v>506</v>
      </c>
      <c r="U1767" t="s">
        <v>506</v>
      </c>
      <c r="V1767" t="s">
        <v>506</v>
      </c>
      <c r="W1767" t="s">
        <v>506</v>
      </c>
      <c r="X1767" t="s">
        <v>506</v>
      </c>
      <c r="Y1767" t="s">
        <v>506</v>
      </c>
      <c r="Z1767" t="s">
        <v>506</v>
      </c>
      <c r="AA1767" t="s">
        <v>506</v>
      </c>
      <c r="AB1767">
        <v>7.3514999999999997</v>
      </c>
      <c r="AC1767">
        <v>7.3514999999999997</v>
      </c>
      <c r="AD1767">
        <v>7.3514999999999997</v>
      </c>
      <c r="AE1767">
        <v>7.3514999999999997</v>
      </c>
      <c r="AF1767">
        <v>7.7018000000000004</v>
      </c>
      <c r="AG1767">
        <v>8.0772999999999993</v>
      </c>
      <c r="AH1767">
        <v>8.8780999999999999</v>
      </c>
      <c r="AI1767">
        <v>5.5437000000000003</v>
      </c>
      <c r="AJ1767">
        <v>7.0761000000000003</v>
      </c>
      <c r="AK1767">
        <v>5.4315999999999995</v>
      </c>
      <c r="AL1767">
        <v>5.4315999999999995</v>
      </c>
      <c r="AM1767">
        <v>1.6870000000000001</v>
      </c>
      <c r="AN1767">
        <v>2.6080999999999999</v>
      </c>
      <c r="AO1767">
        <v>3.5225999999999997</v>
      </c>
      <c r="AP1767">
        <v>3.5225999999999997</v>
      </c>
      <c r="AQ1767">
        <v>4.9645000000000001</v>
      </c>
      <c r="AR1767">
        <v>5.1825000000000001</v>
      </c>
      <c r="AS1767">
        <v>7.4706999999999999</v>
      </c>
      <c r="AT1767">
        <v>7.9025999999999996</v>
      </c>
      <c r="AU1767">
        <v>7.2618999999999998</v>
      </c>
    </row>
    <row r="1768" spans="1:47" x14ac:dyDescent="0.25">
      <c r="A1768" t="s">
        <v>246</v>
      </c>
      <c r="B1768">
        <f>_xll.BDH($A1768,"RETURN_COM_EQY","2007-05-31","","Dir=H","Per=M","Days=A","Dts=H","cols=46;rows=1")</f>
        <v>15.3462</v>
      </c>
      <c r="C1768">
        <v>16.349</v>
      </c>
      <c r="D1768">
        <v>17.546600000000002</v>
      </c>
      <c r="E1768">
        <v>17.350899999999999</v>
      </c>
      <c r="F1768">
        <v>17.751899999999999</v>
      </c>
      <c r="G1768">
        <v>18.365400000000001</v>
      </c>
      <c r="H1768">
        <v>12.931000000000001</v>
      </c>
      <c r="I1768">
        <v>11.2338</v>
      </c>
      <c r="J1768">
        <v>6.2436999999999996</v>
      </c>
      <c r="K1768">
        <v>5.9556000000000004</v>
      </c>
      <c r="L1768">
        <v>10.8154</v>
      </c>
      <c r="M1768">
        <v>15.0847</v>
      </c>
      <c r="N1768">
        <v>22.3047</v>
      </c>
      <c r="O1768">
        <v>24.365600000000001</v>
      </c>
      <c r="P1768">
        <v>25.614999999999998</v>
      </c>
      <c r="Q1768">
        <v>27.4574</v>
      </c>
      <c r="R1768">
        <v>26.3462</v>
      </c>
      <c r="S1768">
        <v>27.6508</v>
      </c>
      <c r="T1768">
        <v>27.148900000000001</v>
      </c>
      <c r="U1768">
        <v>26.607399999999998</v>
      </c>
      <c r="V1768">
        <v>25.420999999999999</v>
      </c>
      <c r="W1768">
        <v>24.945</v>
      </c>
      <c r="X1768">
        <v>22.664100000000001</v>
      </c>
      <c r="Y1768">
        <v>21.0548</v>
      </c>
      <c r="Z1768">
        <v>18.485900000000001</v>
      </c>
      <c r="AA1768">
        <v>18.072800000000001</v>
      </c>
      <c r="AB1768">
        <v>17.577400000000001</v>
      </c>
      <c r="AC1768">
        <v>17.403300000000002</v>
      </c>
      <c r="AD1768">
        <v>18.2178</v>
      </c>
      <c r="AE1768">
        <v>19.1311</v>
      </c>
      <c r="AF1768">
        <v>20.511600000000001</v>
      </c>
      <c r="AG1768">
        <v>20.831800000000001</v>
      </c>
      <c r="AH1768">
        <v>19.968900000000001</v>
      </c>
      <c r="AI1768">
        <v>20.106100000000001</v>
      </c>
      <c r="AJ1768">
        <v>19.3811</v>
      </c>
      <c r="AK1768">
        <v>19.766100000000002</v>
      </c>
      <c r="AL1768">
        <v>16.962599999999998</v>
      </c>
      <c r="AM1768">
        <v>16.994700000000002</v>
      </c>
      <c r="AN1768">
        <v>15.9826</v>
      </c>
      <c r="AO1768">
        <v>17.550699999999999</v>
      </c>
      <c r="AP1768">
        <v>19.427499999999998</v>
      </c>
      <c r="AQ1768">
        <v>20.396599999999999</v>
      </c>
      <c r="AR1768">
        <v>14.0168</v>
      </c>
      <c r="AS1768">
        <v>16.0961</v>
      </c>
      <c r="AT1768">
        <v>18.9572</v>
      </c>
      <c r="AU1768">
        <v>21.099599999999999</v>
      </c>
    </row>
    <row r="1769" spans="1:47" x14ac:dyDescent="0.25">
      <c r="A1769" t="s">
        <v>247</v>
      </c>
      <c r="B1769">
        <f>_xll.BDH($A1769,"RETURN_COM_EQY","2007-05-31","","Dir=H","Per=M","Days=A","Dts=H","cols=46;rows=1")</f>
        <v>23.3232</v>
      </c>
      <c r="C1769">
        <v>26.146999999999998</v>
      </c>
      <c r="D1769">
        <v>24.4404</v>
      </c>
      <c r="E1769">
        <v>26.290199999999999</v>
      </c>
      <c r="F1769">
        <v>23.211600000000001</v>
      </c>
      <c r="G1769">
        <v>23.407299999999999</v>
      </c>
      <c r="H1769">
        <v>21.42</v>
      </c>
      <c r="I1769">
        <v>19.6172</v>
      </c>
      <c r="J1769">
        <v>19.3169</v>
      </c>
      <c r="K1769">
        <v>20.4467</v>
      </c>
      <c r="L1769">
        <v>21.4604</v>
      </c>
      <c r="M1769">
        <v>20.207899999999999</v>
      </c>
      <c r="N1769">
        <v>21.3462</v>
      </c>
      <c r="O1769">
        <v>23.408999999999999</v>
      </c>
      <c r="P1769">
        <v>23.4541</v>
      </c>
      <c r="Q1769">
        <v>22.6448</v>
      </c>
      <c r="R1769">
        <v>23.3217</v>
      </c>
      <c r="S1769">
        <v>25.723500000000001</v>
      </c>
      <c r="T1769">
        <v>30.478300000000001</v>
      </c>
      <c r="U1769">
        <v>25.848700000000001</v>
      </c>
      <c r="V1769">
        <v>29.552199999999999</v>
      </c>
      <c r="W1769">
        <v>32.784999999999997</v>
      </c>
      <c r="X1769">
        <v>31.505500000000001</v>
      </c>
      <c r="Y1769">
        <v>27.4161</v>
      </c>
      <c r="Z1769">
        <v>27.346599999999999</v>
      </c>
      <c r="AA1769">
        <v>34.856099999999998</v>
      </c>
      <c r="AB1769">
        <v>30.1572</v>
      </c>
      <c r="AC1769">
        <v>27.027000000000001</v>
      </c>
      <c r="AD1769">
        <v>27.447400000000002</v>
      </c>
      <c r="AE1769">
        <v>32.382100000000001</v>
      </c>
      <c r="AF1769">
        <v>35.0839</v>
      </c>
      <c r="AG1769">
        <v>11.5848</v>
      </c>
      <c r="AH1769">
        <v>13.493499999999999</v>
      </c>
      <c r="AI1769">
        <v>21.015599999999999</v>
      </c>
      <c r="AJ1769">
        <v>33.923200000000001</v>
      </c>
      <c r="AK1769">
        <v>57.8874</v>
      </c>
      <c r="AL1769">
        <v>56.055</v>
      </c>
      <c r="AM1769">
        <v>98.641199999999998</v>
      </c>
      <c r="AN1769">
        <v>135.90459999999999</v>
      </c>
      <c r="AO1769">
        <v>61.5959</v>
      </c>
      <c r="AP1769">
        <v>77.216700000000003</v>
      </c>
      <c r="AQ1769">
        <v>93.408100000000005</v>
      </c>
      <c r="AR1769">
        <v>99.382099999999994</v>
      </c>
      <c r="AS1769">
        <v>59.148000000000003</v>
      </c>
      <c r="AT1769">
        <v>66.127300000000005</v>
      </c>
      <c r="AU1769">
        <v>63.337499999999999</v>
      </c>
    </row>
    <row r="1770" spans="1:47" x14ac:dyDescent="0.25">
      <c r="A1770" t="s">
        <v>248</v>
      </c>
      <c r="B1770">
        <f>_xll.BDH($A1770,"RETURN_COM_EQY","2007-05-31","","Dir=H","Per=M","Days=A","Dts=H","cols=46;rows=1")</f>
        <v>38.4495</v>
      </c>
      <c r="C1770">
        <v>40.780900000000003</v>
      </c>
      <c r="D1770">
        <v>14.0427</v>
      </c>
      <c r="E1770">
        <v>10.245799999999999</v>
      </c>
      <c r="F1770">
        <v>10.5688</v>
      </c>
      <c r="G1770">
        <v>9.9993999999999996</v>
      </c>
      <c r="H1770">
        <v>-19.967300000000002</v>
      </c>
      <c r="I1770">
        <v>-17.621500000000001</v>
      </c>
      <c r="J1770">
        <v>-17.412500000000001</v>
      </c>
      <c r="K1770">
        <v>-14.254</v>
      </c>
      <c r="L1770">
        <v>13.010199999999999</v>
      </c>
      <c r="M1770">
        <v>4.8981000000000003</v>
      </c>
      <c r="N1770">
        <v>3.8155000000000001</v>
      </c>
      <c r="O1770">
        <v>3.7730000000000001</v>
      </c>
      <c r="P1770">
        <v>10.017899999999999</v>
      </c>
      <c r="Q1770">
        <v>17.657399999999999</v>
      </c>
      <c r="R1770">
        <v>19.195499999999999</v>
      </c>
      <c r="S1770">
        <v>19.680900000000001</v>
      </c>
      <c r="T1770">
        <v>19.6157</v>
      </c>
      <c r="U1770">
        <v>16.076799999999999</v>
      </c>
      <c r="V1770">
        <v>14.8947</v>
      </c>
      <c r="W1770">
        <v>11.6602</v>
      </c>
      <c r="X1770">
        <v>12.263500000000001</v>
      </c>
      <c r="Y1770">
        <v>13.3536</v>
      </c>
      <c r="Z1770">
        <v>15.6778</v>
      </c>
      <c r="AA1770">
        <v>16.7744</v>
      </c>
      <c r="AB1770">
        <v>19.3629</v>
      </c>
      <c r="AC1770">
        <v>13.685499999999999</v>
      </c>
      <c r="AD1770">
        <v>12.4253</v>
      </c>
      <c r="AE1770">
        <v>12.2028</v>
      </c>
      <c r="AF1770">
        <v>8.3963999999999999</v>
      </c>
      <c r="AG1770">
        <v>15.493499999999999</v>
      </c>
      <c r="AH1770">
        <v>16.578099999999999</v>
      </c>
      <c r="AI1770">
        <v>16.014299999999999</v>
      </c>
      <c r="AJ1770">
        <v>20.846800000000002</v>
      </c>
      <c r="AK1770">
        <v>21.095500000000001</v>
      </c>
      <c r="AL1770">
        <v>17.3172</v>
      </c>
      <c r="AM1770">
        <v>20.191600000000001</v>
      </c>
      <c r="AN1770">
        <v>21.9818</v>
      </c>
      <c r="AO1770">
        <v>17.686499999999999</v>
      </c>
      <c r="AP1770">
        <v>19.115400000000001</v>
      </c>
      <c r="AQ1770">
        <v>19.7742</v>
      </c>
      <c r="AR1770">
        <v>39.473399999999998</v>
      </c>
      <c r="AS1770">
        <v>45.076099999999997</v>
      </c>
      <c r="AT1770">
        <v>52.489199999999997</v>
      </c>
      <c r="AU1770">
        <v>52.802399999999999</v>
      </c>
    </row>
    <row r="1771" spans="1:47" x14ac:dyDescent="0.25">
      <c r="A1771" t="s">
        <v>249</v>
      </c>
      <c r="B1771">
        <f>_xll.BDH($A1771,"RETURN_COM_EQY","2007-05-31","","Dir=H","Per=M","Days=A","Dts=H","cols=46;rows=1")</f>
        <v>1.526</v>
      </c>
      <c r="C1771">
        <v>0.45839999999999997</v>
      </c>
      <c r="D1771">
        <v>7.6082999999999998</v>
      </c>
      <c r="E1771">
        <v>10.227499999999999</v>
      </c>
      <c r="F1771">
        <v>7.8235000000000001</v>
      </c>
      <c r="G1771">
        <v>11.1562</v>
      </c>
      <c r="H1771">
        <v>15.3017</v>
      </c>
      <c r="I1771">
        <v>15.476599999999999</v>
      </c>
      <c r="J1771">
        <v>10.8665</v>
      </c>
      <c r="K1771">
        <v>9.4488000000000003</v>
      </c>
      <c r="L1771">
        <v>5.1231999999999998</v>
      </c>
      <c r="M1771">
        <v>5.4993999999999996</v>
      </c>
      <c r="N1771">
        <v>9.8881999999999994</v>
      </c>
      <c r="O1771">
        <v>10.6212</v>
      </c>
      <c r="P1771">
        <v>12.6723</v>
      </c>
      <c r="Q1771">
        <v>14.111599999999999</v>
      </c>
      <c r="R1771">
        <v>13.889200000000001</v>
      </c>
      <c r="S1771">
        <v>21.584700000000002</v>
      </c>
      <c r="T1771">
        <v>22.8995</v>
      </c>
      <c r="U1771">
        <v>23.5075</v>
      </c>
      <c r="V1771">
        <v>23.408200000000001</v>
      </c>
      <c r="W1771">
        <v>17.583200000000001</v>
      </c>
      <c r="X1771">
        <v>19.6022</v>
      </c>
      <c r="Y1771">
        <v>19.171900000000001</v>
      </c>
      <c r="Z1771">
        <v>18.620699999999999</v>
      </c>
      <c r="AA1771">
        <v>17.831499999999998</v>
      </c>
      <c r="AB1771">
        <v>11.7437</v>
      </c>
      <c r="AC1771">
        <v>13.626200000000001</v>
      </c>
      <c r="AD1771">
        <v>14.7028</v>
      </c>
      <c r="AE1771">
        <v>17.351800000000001</v>
      </c>
      <c r="AF1771">
        <v>22.029299999999999</v>
      </c>
      <c r="AG1771">
        <v>24.494599999999998</v>
      </c>
      <c r="AH1771">
        <v>24.825099999999999</v>
      </c>
      <c r="AI1771">
        <v>25.497199999999999</v>
      </c>
      <c r="AJ1771">
        <v>22.2745</v>
      </c>
      <c r="AK1771">
        <v>23.9635</v>
      </c>
      <c r="AL1771">
        <v>25.0031</v>
      </c>
      <c r="AM1771">
        <v>28.9709</v>
      </c>
      <c r="AN1771">
        <v>30.5579</v>
      </c>
      <c r="AO1771">
        <v>32.157800000000002</v>
      </c>
      <c r="AP1771">
        <v>29.089300000000001</v>
      </c>
      <c r="AQ1771">
        <v>31.339099999999998</v>
      </c>
      <c r="AR1771">
        <v>29.3355</v>
      </c>
      <c r="AS1771">
        <v>28.485800000000001</v>
      </c>
      <c r="AT1771">
        <v>30.5623</v>
      </c>
      <c r="AU1771">
        <v>29.354700000000001</v>
      </c>
    </row>
    <row r="1772" spans="1:47" x14ac:dyDescent="0.25">
      <c r="A1772" t="s">
        <v>250</v>
      </c>
      <c r="B1772" t="str">
        <f>_xll.BDH($A1772,"RETURN_COM_EQY","2007-05-31","","Dir=H","Per=M","Days=A","Dts=H","cols=46;rows=1")</f>
        <v>#N/A N/A</v>
      </c>
      <c r="C1772" t="s">
        <v>506</v>
      </c>
      <c r="D1772" t="s">
        <v>506</v>
      </c>
      <c r="E1772">
        <v>16.480899999999998</v>
      </c>
      <c r="F1772">
        <v>16.822400000000002</v>
      </c>
      <c r="G1772">
        <v>17.276399999999999</v>
      </c>
      <c r="H1772">
        <v>16.723500000000001</v>
      </c>
      <c r="I1772">
        <v>13.148199999999999</v>
      </c>
      <c r="J1772">
        <v>8.5155999999999992</v>
      </c>
      <c r="K1772">
        <v>4.7172000000000001</v>
      </c>
      <c r="L1772">
        <v>2.1913</v>
      </c>
      <c r="M1772">
        <v>3.0808</v>
      </c>
      <c r="N1772">
        <v>7.6898</v>
      </c>
      <c r="O1772">
        <v>11.1661</v>
      </c>
      <c r="P1772">
        <v>18.844000000000001</v>
      </c>
      <c r="Q1772">
        <v>24.052</v>
      </c>
      <c r="R1772">
        <v>28.7622</v>
      </c>
      <c r="S1772">
        <v>32.316499999999998</v>
      </c>
      <c r="T1772">
        <v>30.9924</v>
      </c>
      <c r="U1772">
        <v>24.466000000000001</v>
      </c>
      <c r="V1772">
        <v>24.556999999999999</v>
      </c>
      <c r="W1772">
        <v>24.589099999999998</v>
      </c>
      <c r="X1772">
        <v>24.447500000000002</v>
      </c>
      <c r="Y1772">
        <v>20.985900000000001</v>
      </c>
      <c r="Z1772">
        <v>20.757100000000001</v>
      </c>
      <c r="AA1772">
        <v>19.199000000000002</v>
      </c>
      <c r="AB1772">
        <v>18.6463</v>
      </c>
      <c r="AC1772">
        <v>18.5852</v>
      </c>
      <c r="AD1772">
        <v>18.235099999999999</v>
      </c>
      <c r="AE1772">
        <v>18.888300000000001</v>
      </c>
      <c r="AF1772">
        <v>20.303100000000001</v>
      </c>
      <c r="AG1772">
        <v>21.298500000000001</v>
      </c>
      <c r="AH1772">
        <v>21.067699999999999</v>
      </c>
      <c r="AI1772">
        <v>21.132100000000001</v>
      </c>
      <c r="AJ1772">
        <v>21.001200000000001</v>
      </c>
      <c r="AK1772">
        <v>19.310400000000001</v>
      </c>
      <c r="AL1772">
        <v>18.557099999999998</v>
      </c>
      <c r="AM1772">
        <v>18.128599999999999</v>
      </c>
      <c r="AN1772">
        <v>18.5122</v>
      </c>
      <c r="AO1772">
        <v>19.015599999999999</v>
      </c>
      <c r="AP1772">
        <v>20.042999999999999</v>
      </c>
      <c r="AQ1772">
        <v>21.363199999999999</v>
      </c>
      <c r="AR1772">
        <v>19.420400000000001</v>
      </c>
      <c r="AS1772">
        <v>19.887499999999999</v>
      </c>
      <c r="AT1772">
        <v>19.942299999999999</v>
      </c>
      <c r="AU1772">
        <v>18.3154</v>
      </c>
    </row>
    <row r="1773" spans="1:47" x14ac:dyDescent="0.25">
      <c r="A1773" t="s">
        <v>251</v>
      </c>
      <c r="B1773" t="str">
        <f>_xll.BDH($A1773,"RETURN_COM_EQY","2007-05-31","","Dir=H","Per=M","Days=A","Dts=H","cols=46;rows=1")</f>
        <v>#N/A N/A</v>
      </c>
      <c r="C1773" t="s">
        <v>506</v>
      </c>
      <c r="D1773" t="s">
        <v>506</v>
      </c>
      <c r="E1773" t="s">
        <v>506</v>
      </c>
      <c r="F1773" t="s">
        <v>506</v>
      </c>
      <c r="G1773" t="s">
        <v>506</v>
      </c>
      <c r="H1773" t="s">
        <v>506</v>
      </c>
      <c r="I1773" t="s">
        <v>506</v>
      </c>
      <c r="J1773" t="s">
        <v>506</v>
      </c>
      <c r="K1773" t="s">
        <v>506</v>
      </c>
      <c r="L1773" t="s">
        <v>506</v>
      </c>
      <c r="M1773" t="s">
        <v>506</v>
      </c>
      <c r="N1773" t="s">
        <v>506</v>
      </c>
      <c r="O1773" t="s">
        <v>506</v>
      </c>
      <c r="P1773" t="s">
        <v>506</v>
      </c>
      <c r="Q1773" t="s">
        <v>506</v>
      </c>
      <c r="R1773" t="s">
        <v>506</v>
      </c>
      <c r="S1773" t="s">
        <v>506</v>
      </c>
      <c r="T1773" t="s">
        <v>506</v>
      </c>
      <c r="U1773" t="s">
        <v>506</v>
      </c>
      <c r="V1773" t="s">
        <v>506</v>
      </c>
      <c r="W1773" t="s">
        <v>506</v>
      </c>
      <c r="X1773" t="s">
        <v>506</v>
      </c>
      <c r="Y1773" t="s">
        <v>506</v>
      </c>
      <c r="Z1773" t="s">
        <v>506</v>
      </c>
      <c r="AA1773" t="s">
        <v>506</v>
      </c>
      <c r="AB1773" t="s">
        <v>506</v>
      </c>
      <c r="AC1773" t="s">
        <v>506</v>
      </c>
      <c r="AD1773" t="s">
        <v>506</v>
      </c>
      <c r="AE1773" t="s">
        <v>506</v>
      </c>
      <c r="AF1773" t="s">
        <v>506</v>
      </c>
      <c r="AG1773" t="s">
        <v>506</v>
      </c>
      <c r="AH1773" t="s">
        <v>506</v>
      </c>
      <c r="AI1773" t="s">
        <v>506</v>
      </c>
      <c r="AJ1773" t="s">
        <v>506</v>
      </c>
      <c r="AK1773" t="s">
        <v>506</v>
      </c>
      <c r="AL1773" t="s">
        <v>506</v>
      </c>
      <c r="AM1773" t="s">
        <v>506</v>
      </c>
      <c r="AN1773" t="s">
        <v>506</v>
      </c>
      <c r="AO1773" t="s">
        <v>506</v>
      </c>
      <c r="AP1773" t="s">
        <v>506</v>
      </c>
      <c r="AQ1773" t="s">
        <v>506</v>
      </c>
      <c r="AR1773">
        <v>15.840400000000001</v>
      </c>
      <c r="AS1773">
        <v>16.4267</v>
      </c>
      <c r="AT1773">
        <v>17.365600000000001</v>
      </c>
      <c r="AU1773">
        <v>17.487400000000001</v>
      </c>
    </row>
    <row r="1774" spans="1:47" x14ac:dyDescent="0.25">
      <c r="A1774" t="s">
        <v>252</v>
      </c>
      <c r="B1774">
        <f>_xll.BDH($A1774,"RETURN_COM_EQY","2007-05-31","","Dir=H","Per=M","Days=A","Dts=H","cols=46;rows=1")</f>
        <v>27.7028</v>
      </c>
      <c r="C1774">
        <v>30.717700000000001</v>
      </c>
      <c r="D1774">
        <v>59.592700000000001</v>
      </c>
      <c r="E1774">
        <v>57.3643</v>
      </c>
      <c r="F1774">
        <v>38.770800000000001</v>
      </c>
      <c r="G1774">
        <v>40.055900000000001</v>
      </c>
      <c r="H1774">
        <v>-36.0319</v>
      </c>
      <c r="I1774">
        <v>-38.497100000000003</v>
      </c>
      <c r="J1774">
        <v>-33.854799999999997</v>
      </c>
      <c r="K1774">
        <v>-33.4925</v>
      </c>
      <c r="L1774">
        <v>6.5594999999999999</v>
      </c>
      <c r="M1774">
        <v>7.1333000000000002</v>
      </c>
      <c r="N1774">
        <v>8.0198999999999998</v>
      </c>
      <c r="O1774">
        <v>7.76</v>
      </c>
      <c r="P1774">
        <v>8.5143000000000004</v>
      </c>
      <c r="Q1774">
        <v>7.4257999999999997</v>
      </c>
      <c r="R1774">
        <v>5.9754000000000005</v>
      </c>
      <c r="S1774">
        <v>4.1212</v>
      </c>
      <c r="T1774">
        <v>4.6027000000000005</v>
      </c>
      <c r="U1774">
        <v>6.7359</v>
      </c>
      <c r="V1774">
        <v>10.136200000000001</v>
      </c>
      <c r="W1774">
        <v>13.6313</v>
      </c>
      <c r="X1774">
        <v>14.4735</v>
      </c>
      <c r="Y1774">
        <v>13.9748</v>
      </c>
      <c r="Z1774">
        <v>13.376200000000001</v>
      </c>
      <c r="AA1774">
        <v>11.0959</v>
      </c>
      <c r="AB1774">
        <v>8.7052999999999994</v>
      </c>
      <c r="AC1774">
        <v>9.0032999999999994</v>
      </c>
      <c r="AD1774">
        <v>8.8836999999999993</v>
      </c>
      <c r="AE1774">
        <v>10.831200000000001</v>
      </c>
      <c r="AF1774">
        <v>14.2736</v>
      </c>
      <c r="AG1774">
        <v>15.0565</v>
      </c>
      <c r="AH1774">
        <v>11.089399999999999</v>
      </c>
      <c r="AI1774">
        <v>11.4314</v>
      </c>
      <c r="AJ1774">
        <v>11.2605</v>
      </c>
      <c r="AK1774">
        <v>13.296900000000001</v>
      </c>
      <c r="AL1774">
        <v>23.434100000000001</v>
      </c>
      <c r="AM1774">
        <v>24.169599999999999</v>
      </c>
      <c r="AN1774">
        <v>23.694099999999999</v>
      </c>
      <c r="AO1774">
        <v>23.284300000000002</v>
      </c>
      <c r="AP1774">
        <v>16.015499999999999</v>
      </c>
      <c r="AQ1774">
        <v>15.383699999999999</v>
      </c>
      <c r="AR1774">
        <v>18.899999999999999</v>
      </c>
      <c r="AS1774">
        <v>19.113800000000001</v>
      </c>
      <c r="AT1774">
        <v>20.659300000000002</v>
      </c>
      <c r="AU1774">
        <v>21.917999999999999</v>
      </c>
    </row>
    <row r="1775" spans="1:47" x14ac:dyDescent="0.25">
      <c r="A1775" t="s">
        <v>253</v>
      </c>
      <c r="B1775">
        <f>_xll.BDH($A1775,"RETURN_COM_EQY","2007-05-31","","Dir=H","Per=M","Days=A","Dts=H","cols=46;rows=1")</f>
        <v>8.8257999999999992</v>
      </c>
      <c r="C1775">
        <v>10.0688</v>
      </c>
      <c r="D1775">
        <v>9.1433999999999997</v>
      </c>
      <c r="E1775">
        <v>8.8758999999999997</v>
      </c>
      <c r="F1775">
        <v>8.3711000000000002</v>
      </c>
      <c r="G1775">
        <v>6.0107999999999997</v>
      </c>
      <c r="H1775">
        <v>4.5598000000000001</v>
      </c>
      <c r="I1775">
        <v>4.2396000000000003</v>
      </c>
      <c r="J1775">
        <v>6.7084000000000001</v>
      </c>
      <c r="K1775">
        <v>8.1602999999999994</v>
      </c>
      <c r="L1775">
        <v>11.1663</v>
      </c>
      <c r="M1775">
        <v>10.985300000000001</v>
      </c>
      <c r="N1775">
        <v>8.4360999999999997</v>
      </c>
      <c r="O1775">
        <v>-1.2805</v>
      </c>
      <c r="P1775">
        <v>-2.6776999999999997</v>
      </c>
      <c r="Q1775">
        <v>-0.3352</v>
      </c>
      <c r="R1775">
        <v>9.8132999999999999</v>
      </c>
      <c r="S1775">
        <v>21.572800000000001</v>
      </c>
      <c r="T1775">
        <v>24.7898</v>
      </c>
      <c r="U1775">
        <v>23.020199999999999</v>
      </c>
      <c r="V1775">
        <v>9.8869000000000007</v>
      </c>
      <c r="W1775">
        <v>11.910299999999999</v>
      </c>
      <c r="X1775">
        <v>14.334899999999999</v>
      </c>
      <c r="Y1775">
        <v>11.4351</v>
      </c>
      <c r="Z1775">
        <v>10.694900000000001</v>
      </c>
      <c r="AA1775">
        <v>6.4021999999999997</v>
      </c>
      <c r="AB1775">
        <v>8.8224999999999998</v>
      </c>
      <c r="AC1775">
        <v>11.026400000000001</v>
      </c>
      <c r="AD1775">
        <v>30.755800000000001</v>
      </c>
      <c r="AE1775">
        <v>47.597299999999997</v>
      </c>
      <c r="AF1775">
        <v>34.3718</v>
      </c>
      <c r="AG1775">
        <v>36.462200000000003</v>
      </c>
      <c r="AH1775">
        <v>10.740600000000001</v>
      </c>
      <c r="AI1775">
        <v>24.513300000000001</v>
      </c>
      <c r="AJ1775">
        <v>18.0547</v>
      </c>
      <c r="AK1775">
        <v>23.388100000000001</v>
      </c>
      <c r="AL1775">
        <v>5.2986000000000004</v>
      </c>
      <c r="AM1775">
        <v>4.5090000000000003</v>
      </c>
      <c r="AN1775">
        <v>8.5731999999999999</v>
      </c>
      <c r="AO1775">
        <v>8.3509999999999991</v>
      </c>
      <c r="AP1775">
        <v>9.4568999999999992</v>
      </c>
      <c r="AQ1775">
        <v>10.5238</v>
      </c>
      <c r="AR1775">
        <v>8.6830999999999996</v>
      </c>
      <c r="AS1775">
        <v>8.1864000000000008</v>
      </c>
      <c r="AT1775">
        <v>9.4664000000000001</v>
      </c>
      <c r="AU1775">
        <v>11.983700000000001</v>
      </c>
    </row>
    <row r="1776" spans="1:47" x14ac:dyDescent="0.25">
      <c r="A1776" t="s">
        <v>254</v>
      </c>
      <c r="B1776">
        <f>_xll.BDH($A1776,"RETURN_COM_EQY","2007-05-31","","Dir=H","Per=M","Days=A","Dts=H","cols=46;rows=1")</f>
        <v>15.706099999999999</v>
      </c>
      <c r="C1776">
        <v>17.714700000000001</v>
      </c>
      <c r="D1776">
        <v>19.553599999999999</v>
      </c>
      <c r="E1776">
        <v>20.370699999999999</v>
      </c>
      <c r="F1776">
        <v>20.840399999999999</v>
      </c>
      <c r="G1776">
        <v>20.4389</v>
      </c>
      <c r="H1776">
        <v>18.958100000000002</v>
      </c>
      <c r="I1776">
        <v>17.398199999999999</v>
      </c>
      <c r="J1776">
        <v>16.958400000000001</v>
      </c>
      <c r="K1776">
        <v>15.9893</v>
      </c>
      <c r="L1776">
        <v>16.583100000000002</v>
      </c>
      <c r="M1776">
        <v>19.673200000000001</v>
      </c>
      <c r="N1776">
        <v>19.7773</v>
      </c>
      <c r="O1776">
        <v>19.896699999999999</v>
      </c>
      <c r="P1776">
        <v>21.3612</v>
      </c>
      <c r="Q1776">
        <v>20.025500000000001</v>
      </c>
      <c r="R1776">
        <v>20.380299999999998</v>
      </c>
      <c r="S1776">
        <v>21.250499999999999</v>
      </c>
      <c r="T1776">
        <v>21.144600000000001</v>
      </c>
      <c r="U1776">
        <v>20.724299999999999</v>
      </c>
      <c r="V1776">
        <v>20.910599999999999</v>
      </c>
      <c r="W1776">
        <v>22.354099999999999</v>
      </c>
      <c r="X1776">
        <v>21.0932</v>
      </c>
      <c r="Y1776">
        <v>20.956800000000001</v>
      </c>
      <c r="Z1776">
        <v>20.466000000000001</v>
      </c>
      <c r="AA1776">
        <v>20.729500000000002</v>
      </c>
      <c r="AB1776">
        <v>18.950800000000001</v>
      </c>
      <c r="AC1776">
        <v>14.171900000000001</v>
      </c>
      <c r="AD1776">
        <v>14.4102</v>
      </c>
      <c r="AE1776">
        <v>13.8048</v>
      </c>
      <c r="AF1776">
        <v>12.173</v>
      </c>
      <c r="AG1776">
        <v>13.0213</v>
      </c>
      <c r="AH1776">
        <v>15.1774</v>
      </c>
      <c r="AI1776">
        <v>15.1568</v>
      </c>
      <c r="AJ1776">
        <v>15.2957</v>
      </c>
      <c r="AK1776">
        <v>15.0723</v>
      </c>
      <c r="AL1776">
        <v>15.1144</v>
      </c>
      <c r="AM1776">
        <v>14.950799999999999</v>
      </c>
      <c r="AN1776">
        <v>14.5762</v>
      </c>
      <c r="AO1776">
        <v>17.578499999999998</v>
      </c>
      <c r="AP1776">
        <v>16.875900000000001</v>
      </c>
      <c r="AQ1776">
        <v>17.2654</v>
      </c>
      <c r="AR1776">
        <v>12.6364</v>
      </c>
      <c r="AS1776">
        <v>16.009</v>
      </c>
      <c r="AT1776">
        <v>15.462</v>
      </c>
      <c r="AU1776">
        <v>14.176399999999999</v>
      </c>
    </row>
    <row r="1777" spans="1:47" x14ac:dyDescent="0.25">
      <c r="A1777" t="s">
        <v>255</v>
      </c>
      <c r="B1777">
        <f>_xll.BDH($A1777,"RETURN_COM_EQY","2007-05-31","","Dir=H","Per=M","Days=A","Dts=H","cols=46;rows=1")</f>
        <v>42.566600000000001</v>
      </c>
      <c r="C1777">
        <v>44.4375</v>
      </c>
      <c r="D1777">
        <v>335.73579999999998</v>
      </c>
      <c r="E1777">
        <v>335.73579999999998</v>
      </c>
      <c r="F1777">
        <v>335.73579999999998</v>
      </c>
      <c r="G1777">
        <v>335.73579999999998</v>
      </c>
      <c r="H1777">
        <v>335.73579999999998</v>
      </c>
      <c r="I1777">
        <v>335.73579999999998</v>
      </c>
      <c r="J1777">
        <v>335.73579999999998</v>
      </c>
      <c r="K1777">
        <v>335.73579999999998</v>
      </c>
      <c r="L1777">
        <v>335.73579999999998</v>
      </c>
      <c r="M1777">
        <v>136.80160000000001</v>
      </c>
      <c r="N1777">
        <v>119.2226</v>
      </c>
      <c r="O1777">
        <v>74.488600000000005</v>
      </c>
      <c r="P1777">
        <v>64.277600000000007</v>
      </c>
      <c r="Q1777">
        <v>65.079099999999997</v>
      </c>
      <c r="R1777">
        <v>73.223699999999994</v>
      </c>
      <c r="S1777">
        <v>73.830399999999997</v>
      </c>
      <c r="T1777">
        <v>74.233800000000002</v>
      </c>
      <c r="U1777">
        <v>74.346699999999998</v>
      </c>
      <c r="V1777">
        <v>70.190100000000001</v>
      </c>
      <c r="W1777">
        <v>66.780799999999999</v>
      </c>
      <c r="X1777">
        <v>67.929400000000001</v>
      </c>
      <c r="Y1777">
        <v>68.585800000000006</v>
      </c>
      <c r="Z1777">
        <v>63.782200000000003</v>
      </c>
      <c r="AA1777">
        <v>61.809600000000003</v>
      </c>
      <c r="AB1777">
        <v>54.731700000000004</v>
      </c>
      <c r="AC1777">
        <v>66.151700000000005</v>
      </c>
      <c r="AD1777">
        <v>72.362899999999996</v>
      </c>
      <c r="AE1777">
        <v>78.471699999999998</v>
      </c>
      <c r="AF1777">
        <v>70.342799999999997</v>
      </c>
      <c r="AG1777">
        <v>70.342799999999997</v>
      </c>
      <c r="AH1777">
        <v>70.342799999999997</v>
      </c>
      <c r="AI1777">
        <v>70.342799999999997</v>
      </c>
      <c r="AJ1777">
        <v>70.342799999999997</v>
      </c>
      <c r="AK1777">
        <v>70.342799999999997</v>
      </c>
      <c r="AL1777">
        <v>70.342799999999997</v>
      </c>
      <c r="AM1777">
        <v>70.342799999999997</v>
      </c>
      <c r="AN1777">
        <v>70.342799999999997</v>
      </c>
      <c r="AO1777">
        <v>70.342799999999997</v>
      </c>
      <c r="AP1777">
        <v>70.342799999999997</v>
      </c>
      <c r="AQ1777">
        <v>70.342799999999997</v>
      </c>
      <c r="AR1777">
        <v>0.628</v>
      </c>
      <c r="AS1777">
        <v>-9.6738</v>
      </c>
      <c r="AT1777">
        <v>9.6681000000000008</v>
      </c>
      <c r="AU1777">
        <v>16.1492</v>
      </c>
    </row>
    <row r="1778" spans="1:47" x14ac:dyDescent="0.25">
      <c r="A1778" t="s">
        <v>256</v>
      </c>
      <c r="B1778">
        <f>_xll.BDH($A1778,"RETURN_COM_EQY","2007-05-31","","Dir=H","Per=M","Days=A","Dts=H","cols=46;rows=1")</f>
        <v>19.946200000000001</v>
      </c>
      <c r="C1778">
        <v>20.316400000000002</v>
      </c>
      <c r="D1778">
        <v>20.359100000000002</v>
      </c>
      <c r="E1778">
        <v>19.2456</v>
      </c>
      <c r="F1778">
        <v>18.991599999999998</v>
      </c>
      <c r="G1778">
        <v>19.0014</v>
      </c>
      <c r="H1778">
        <v>17.8551</v>
      </c>
      <c r="I1778">
        <v>14.16</v>
      </c>
      <c r="J1778">
        <v>9.4695999999999998</v>
      </c>
      <c r="K1778">
        <v>7.7714999999999996</v>
      </c>
      <c r="L1778">
        <v>11.4986</v>
      </c>
      <c r="M1778">
        <v>16.404399999999999</v>
      </c>
      <c r="N1778">
        <v>18.6951</v>
      </c>
      <c r="O1778">
        <v>19.571000000000002</v>
      </c>
      <c r="P1778">
        <v>16.3642</v>
      </c>
      <c r="Q1778">
        <v>18.765799999999999</v>
      </c>
      <c r="R1778">
        <v>19.645199999999999</v>
      </c>
      <c r="S1778">
        <v>20.9863</v>
      </c>
      <c r="T1778">
        <v>21.152200000000001</v>
      </c>
      <c r="U1778">
        <v>18.878599999999999</v>
      </c>
      <c r="V1778">
        <v>22.6053</v>
      </c>
      <c r="W1778">
        <v>23.226900000000001</v>
      </c>
      <c r="X1778">
        <v>27.892800000000001</v>
      </c>
      <c r="Y1778">
        <v>26.8537</v>
      </c>
      <c r="Z1778">
        <v>22.866700000000002</v>
      </c>
      <c r="AA1778">
        <v>21.723400000000002</v>
      </c>
      <c r="AB1778">
        <v>16.571300000000001</v>
      </c>
      <c r="AC1778">
        <v>19.078900000000001</v>
      </c>
      <c r="AD1778">
        <v>30.278700000000001</v>
      </c>
      <c r="AE1778">
        <v>31.810700000000001</v>
      </c>
      <c r="AF1778">
        <v>35.661499999999997</v>
      </c>
      <c r="AG1778">
        <v>43.255600000000001</v>
      </c>
      <c r="AH1778">
        <v>27.9391</v>
      </c>
      <c r="AI1778">
        <v>29.483000000000001</v>
      </c>
      <c r="AJ1778">
        <v>31.536999999999999</v>
      </c>
      <c r="AK1778">
        <v>37.446100000000001</v>
      </c>
      <c r="AL1778">
        <v>38.134300000000003</v>
      </c>
      <c r="AM1778">
        <v>40.064799999999998</v>
      </c>
      <c r="AN1778">
        <v>42.941499999999998</v>
      </c>
      <c r="AO1778">
        <v>43.311700000000002</v>
      </c>
      <c r="AP1778">
        <v>44.561100000000003</v>
      </c>
      <c r="AQ1778">
        <v>46.2746</v>
      </c>
      <c r="AR1778">
        <v>38.171700000000001</v>
      </c>
      <c r="AS1778">
        <v>41.678199999999997</v>
      </c>
      <c r="AT1778">
        <v>43.9925</v>
      </c>
      <c r="AU1778">
        <v>43.8996</v>
      </c>
    </row>
    <row r="1779" spans="1:47" x14ac:dyDescent="0.25">
      <c r="A1779" t="s">
        <v>257</v>
      </c>
      <c r="B1779" t="str">
        <f>_xll.BDH($A1779,"RETURN_COM_EQY","2007-05-31","","Dir=H","Per=M","Days=A","Dts=H","cols=46;rows=1")</f>
        <v>#N/A N/A</v>
      </c>
      <c r="C1779" t="s">
        <v>506</v>
      </c>
      <c r="D1779" t="s">
        <v>506</v>
      </c>
      <c r="E1779" t="s">
        <v>506</v>
      </c>
      <c r="F1779" t="s">
        <v>506</v>
      </c>
      <c r="G1779" t="s">
        <v>506</v>
      </c>
      <c r="H1779">
        <v>7.8452000000000002</v>
      </c>
      <c r="I1779">
        <v>5.8685</v>
      </c>
      <c r="J1779">
        <v>4.0991</v>
      </c>
      <c r="K1779">
        <v>3.7197</v>
      </c>
      <c r="L1779">
        <v>5.1181000000000001</v>
      </c>
      <c r="M1779">
        <v>5.9932999999999996</v>
      </c>
      <c r="N1779">
        <v>4.8190999999999997</v>
      </c>
      <c r="O1779">
        <v>5.3963999999999999</v>
      </c>
      <c r="P1779">
        <v>6.1367000000000003</v>
      </c>
      <c r="Q1779">
        <v>7.0118</v>
      </c>
      <c r="R1779">
        <v>8.4725999999999999</v>
      </c>
      <c r="S1779">
        <v>8.7284000000000006</v>
      </c>
      <c r="T1779">
        <v>8.9076000000000004</v>
      </c>
      <c r="U1779">
        <v>8.9619</v>
      </c>
      <c r="V1779">
        <v>8.7683999999999997</v>
      </c>
      <c r="W1779">
        <v>8.8624000000000009</v>
      </c>
      <c r="X1779">
        <v>8.2393000000000001</v>
      </c>
      <c r="Y1779">
        <v>8.5435999999999996</v>
      </c>
      <c r="Z1779">
        <v>9.2355999999999998</v>
      </c>
      <c r="AA1779">
        <v>9.6356000000000002</v>
      </c>
      <c r="AB1779">
        <v>11.2547</v>
      </c>
      <c r="AC1779">
        <v>10.996700000000001</v>
      </c>
      <c r="AD1779">
        <v>11.700200000000001</v>
      </c>
      <c r="AE1779">
        <v>11.863199999999999</v>
      </c>
      <c r="AF1779">
        <v>11.820399999999999</v>
      </c>
      <c r="AG1779">
        <v>12.9598</v>
      </c>
      <c r="AH1779">
        <v>12.355700000000001</v>
      </c>
      <c r="AI1779">
        <v>12.5448</v>
      </c>
      <c r="AJ1779">
        <v>11.9435</v>
      </c>
      <c r="AK1779">
        <v>10.8817</v>
      </c>
      <c r="AL1779">
        <v>10.4816</v>
      </c>
      <c r="AM1779">
        <v>10.4818</v>
      </c>
      <c r="AN1779">
        <v>11.1014</v>
      </c>
      <c r="AO1779">
        <v>11.6295</v>
      </c>
      <c r="AP1779">
        <v>11.7645</v>
      </c>
      <c r="AQ1779">
        <v>11.7827</v>
      </c>
      <c r="AR1779">
        <v>13.917400000000001</v>
      </c>
      <c r="AS1779">
        <v>14.122</v>
      </c>
      <c r="AT1779">
        <v>13.993</v>
      </c>
      <c r="AU1779">
        <v>13.6038</v>
      </c>
    </row>
    <row r="1780" spans="1:47" x14ac:dyDescent="0.25">
      <c r="A1780" t="s">
        <v>258</v>
      </c>
      <c r="B1780">
        <f>_xll.BDH($A1780,"RETURN_COM_EQY","2007-05-31","","Dir=H","Per=M","Days=A","Dts=H","cols=46;rows=1")</f>
        <v>34.991700000000002</v>
      </c>
      <c r="C1780">
        <v>40.778799999999997</v>
      </c>
      <c r="D1780">
        <v>38.648400000000002</v>
      </c>
      <c r="E1780">
        <v>38.760800000000003</v>
      </c>
      <c r="F1780">
        <v>39.098999999999997</v>
      </c>
      <c r="G1780">
        <v>47.8857</v>
      </c>
      <c r="H1780">
        <v>45.996600000000001</v>
      </c>
      <c r="I1780">
        <v>42.267899999999997</v>
      </c>
      <c r="J1780">
        <v>33.5627</v>
      </c>
      <c r="K1780">
        <v>27.150700000000001</v>
      </c>
      <c r="L1780">
        <v>23.2653</v>
      </c>
      <c r="M1780">
        <v>23.397500000000001</v>
      </c>
      <c r="N1780">
        <v>29.8246</v>
      </c>
      <c r="O1780">
        <v>30.517800000000001</v>
      </c>
      <c r="P1780">
        <v>32.808199999999999</v>
      </c>
      <c r="Q1780">
        <v>34.459000000000003</v>
      </c>
      <c r="R1780">
        <v>38.620399999999997</v>
      </c>
      <c r="S1780">
        <v>44.372599999999998</v>
      </c>
      <c r="T1780">
        <v>45.066499999999998</v>
      </c>
      <c r="U1780">
        <v>46.167400000000001</v>
      </c>
      <c r="V1780">
        <v>44.121299999999998</v>
      </c>
      <c r="W1780">
        <v>46.752600000000001</v>
      </c>
      <c r="X1780">
        <v>45.660200000000003</v>
      </c>
      <c r="Y1780">
        <v>41.966000000000001</v>
      </c>
      <c r="Z1780">
        <v>40.020000000000003</v>
      </c>
      <c r="AA1780">
        <v>37.974800000000002</v>
      </c>
      <c r="AB1780">
        <v>37.951500000000003</v>
      </c>
      <c r="AC1780">
        <v>34.744300000000003</v>
      </c>
      <c r="AD1780">
        <v>34.628999999999998</v>
      </c>
      <c r="AE1780">
        <v>33.299100000000003</v>
      </c>
      <c r="AF1780">
        <v>33.811100000000003</v>
      </c>
      <c r="AG1780">
        <v>33.942399999999999</v>
      </c>
      <c r="AH1780">
        <v>33.720399999999998</v>
      </c>
      <c r="AI1780">
        <v>34.935200000000002</v>
      </c>
      <c r="AJ1780">
        <v>34.112400000000001</v>
      </c>
      <c r="AK1780">
        <v>33.969900000000003</v>
      </c>
      <c r="AL1780">
        <v>32.148099999999999</v>
      </c>
      <c r="AM1780">
        <v>32.7438</v>
      </c>
      <c r="AN1780">
        <v>31.8367</v>
      </c>
      <c r="AO1780">
        <v>32.703800000000001</v>
      </c>
      <c r="AP1780">
        <v>30.680299999999999</v>
      </c>
      <c r="AQ1780">
        <v>29.296800000000001</v>
      </c>
      <c r="AR1780">
        <v>42.1877</v>
      </c>
      <c r="AS1780">
        <v>42.330500000000001</v>
      </c>
      <c r="AT1780">
        <v>43.909799999999997</v>
      </c>
      <c r="AU1780">
        <v>44.261899999999997</v>
      </c>
    </row>
    <row r="1781" spans="1:47" x14ac:dyDescent="0.25">
      <c r="A1781" t="s">
        <v>259</v>
      </c>
      <c r="B1781">
        <f>_xll.BDH($A1781,"RETURN_COM_EQY","2007-05-31","","Dir=H","Per=M","Days=A","Dts=H","cols=46;rows=1")</f>
        <v>-2.7181999999999999</v>
      </c>
      <c r="C1781">
        <v>-6.8299000000000003</v>
      </c>
      <c r="D1781">
        <v>-8.4187999999999992</v>
      </c>
      <c r="E1781">
        <v>-10.322699999999999</v>
      </c>
      <c r="F1781">
        <v>8.2969000000000008</v>
      </c>
      <c r="G1781">
        <v>9.9814000000000007</v>
      </c>
      <c r="H1781">
        <v>9.5813000000000006</v>
      </c>
      <c r="I1781">
        <v>-9.9077000000000002</v>
      </c>
      <c r="J1781">
        <v>-10.9521</v>
      </c>
      <c r="K1781">
        <v>-12.6464</v>
      </c>
      <c r="L1781">
        <v>-12.6273</v>
      </c>
      <c r="M1781">
        <v>8.9068000000000005</v>
      </c>
      <c r="N1781">
        <v>8.0165000000000006</v>
      </c>
      <c r="O1781">
        <v>8.3773999999999997</v>
      </c>
      <c r="P1781">
        <v>10.877700000000001</v>
      </c>
      <c r="Q1781">
        <v>11.151299999999999</v>
      </c>
      <c r="R1781">
        <v>11.2996</v>
      </c>
      <c r="S1781">
        <v>12.276400000000001</v>
      </c>
      <c r="T1781">
        <v>9.8074999999999992</v>
      </c>
      <c r="U1781">
        <v>9.8698999999999995</v>
      </c>
      <c r="V1781">
        <v>9.0351999999999997</v>
      </c>
      <c r="W1781">
        <v>4.9313000000000002</v>
      </c>
      <c r="X1781">
        <v>3.226</v>
      </c>
      <c r="Y1781">
        <v>0.64329999999999998</v>
      </c>
      <c r="Z1781">
        <v>-0.51290000000000002</v>
      </c>
      <c r="AA1781">
        <v>10.622299999999999</v>
      </c>
      <c r="AB1781">
        <v>12.539</v>
      </c>
      <c r="AC1781">
        <v>15.9672</v>
      </c>
      <c r="AD1781">
        <v>39.0886</v>
      </c>
      <c r="AE1781">
        <v>37.721899999999998</v>
      </c>
      <c r="AF1781">
        <v>36.950000000000003</v>
      </c>
      <c r="AG1781">
        <v>36.691299999999998</v>
      </c>
      <c r="AH1781">
        <v>7.6848000000000001</v>
      </c>
      <c r="AI1781">
        <v>11.1334</v>
      </c>
      <c r="AJ1781">
        <v>27.223099999999999</v>
      </c>
      <c r="AK1781">
        <v>10.2127</v>
      </c>
      <c r="AL1781">
        <v>15.0664</v>
      </c>
      <c r="AM1781">
        <v>-5.0387000000000004</v>
      </c>
      <c r="AN1781">
        <v>-8.3863000000000003</v>
      </c>
      <c r="AO1781">
        <v>-5.1593999999999998</v>
      </c>
      <c r="AP1781">
        <v>-3.6127000000000002</v>
      </c>
      <c r="AQ1781">
        <v>7.2298999999999998</v>
      </c>
      <c r="AR1781">
        <v>7.5388999999999999</v>
      </c>
      <c r="AS1781">
        <v>10.4217</v>
      </c>
      <c r="AT1781">
        <v>11.189</v>
      </c>
      <c r="AU1781">
        <v>10.391500000000001</v>
      </c>
    </row>
    <row r="1782" spans="1:47" x14ac:dyDescent="0.25">
      <c r="A1782" t="s">
        <v>260</v>
      </c>
      <c r="B1782">
        <f>_xll.BDH($A1782,"RETURN_COM_EQY","2007-05-31","","Dir=H","Per=M","Days=A","Dts=H","cols=46;rows=1")</f>
        <v>17.4328</v>
      </c>
      <c r="C1782">
        <v>17.578299999999999</v>
      </c>
      <c r="D1782">
        <v>18.582899999999999</v>
      </c>
      <c r="E1782">
        <v>19.3218</v>
      </c>
      <c r="F1782">
        <v>19.975000000000001</v>
      </c>
      <c r="G1782">
        <v>20.580200000000001</v>
      </c>
      <c r="H1782">
        <v>20.194299999999998</v>
      </c>
      <c r="I1782">
        <v>19.5671</v>
      </c>
      <c r="J1782">
        <v>17.944199999999999</v>
      </c>
      <c r="K1782">
        <v>16.4175</v>
      </c>
      <c r="L1782">
        <v>14.0352</v>
      </c>
      <c r="M1782">
        <v>12.269500000000001</v>
      </c>
      <c r="N1782">
        <v>9.1509999999999998</v>
      </c>
      <c r="O1782">
        <v>8.9689999999999994</v>
      </c>
      <c r="P1782">
        <v>8.4501000000000008</v>
      </c>
      <c r="Q1782">
        <v>8.2807999999999993</v>
      </c>
      <c r="R1782">
        <v>10.539199999999999</v>
      </c>
      <c r="S1782">
        <v>10.726699999999999</v>
      </c>
      <c r="T1782">
        <v>11.1145</v>
      </c>
      <c r="U1782">
        <v>10.8894</v>
      </c>
      <c r="V1782">
        <v>10.761800000000001</v>
      </c>
      <c r="W1782">
        <v>10.7727</v>
      </c>
      <c r="X1782">
        <v>10.6836</v>
      </c>
      <c r="Y1782">
        <v>10.8979</v>
      </c>
      <c r="Z1782">
        <v>10.8332</v>
      </c>
      <c r="AA1782">
        <v>10.6632</v>
      </c>
      <c r="AB1782">
        <v>10.250500000000001</v>
      </c>
      <c r="AC1782">
        <v>9.4776000000000007</v>
      </c>
      <c r="AD1782">
        <v>8.2126999999999999</v>
      </c>
      <c r="AE1782">
        <v>7.5579999999999998</v>
      </c>
      <c r="AF1782">
        <v>7.6349</v>
      </c>
      <c r="AG1782">
        <v>7.5776000000000003</v>
      </c>
      <c r="AH1782">
        <v>8.1134000000000004</v>
      </c>
      <c r="AI1782">
        <v>6.9164000000000003</v>
      </c>
      <c r="AJ1782">
        <v>5.7047999999999996</v>
      </c>
      <c r="AK1782">
        <v>5.3219000000000003</v>
      </c>
      <c r="AL1782">
        <v>4.8003999999999998</v>
      </c>
      <c r="AM1782">
        <v>4.9191000000000003</v>
      </c>
      <c r="AN1782">
        <v>5.3604000000000003</v>
      </c>
      <c r="AO1782">
        <v>4.9290000000000003</v>
      </c>
      <c r="AP1782">
        <v>5.2789999999999999</v>
      </c>
      <c r="AQ1782">
        <v>6.7365000000000004</v>
      </c>
      <c r="AR1782">
        <v>4.7176</v>
      </c>
      <c r="AS1782">
        <v>4.6367000000000003</v>
      </c>
      <c r="AT1782">
        <v>5.7793999999999999</v>
      </c>
      <c r="AU1782">
        <v>3.1634000000000002</v>
      </c>
    </row>
    <row r="1783" spans="1:47" x14ac:dyDescent="0.25">
      <c r="A1783" t="s">
        <v>261</v>
      </c>
      <c r="B1783">
        <f>_xll.BDH($A1783,"RETURN_COM_EQY","2007-05-31","","Dir=H","Per=M","Days=A","Dts=H","cols=46;rows=1")</f>
        <v>2.6499000000000001</v>
      </c>
      <c r="C1783">
        <v>1.1623000000000001</v>
      </c>
      <c r="D1783">
        <v>10.2347</v>
      </c>
      <c r="E1783">
        <v>8.1157000000000004</v>
      </c>
      <c r="F1783">
        <v>9.6180000000000003</v>
      </c>
      <c r="G1783">
        <v>11.8505</v>
      </c>
      <c r="H1783">
        <v>-61.485100000000003</v>
      </c>
      <c r="I1783">
        <v>-64.548400000000001</v>
      </c>
      <c r="J1783">
        <v>-44.060299999999998</v>
      </c>
      <c r="K1783">
        <v>-41.168799999999997</v>
      </c>
      <c r="L1783">
        <v>15.6364</v>
      </c>
      <c r="M1783">
        <v>24.448699999999999</v>
      </c>
      <c r="N1783">
        <v>6.1505000000000001</v>
      </c>
      <c r="O1783">
        <v>3.3906000000000001</v>
      </c>
      <c r="P1783">
        <v>34.202800000000003</v>
      </c>
      <c r="Q1783">
        <v>30.593599999999999</v>
      </c>
      <c r="R1783">
        <v>40.389600000000002</v>
      </c>
      <c r="S1783">
        <v>29.5611</v>
      </c>
      <c r="T1783">
        <v>0.38429999999999997</v>
      </c>
      <c r="U1783">
        <v>7.5857000000000001</v>
      </c>
      <c r="V1783">
        <v>1.8931</v>
      </c>
      <c r="W1783">
        <v>8.5094999999999992</v>
      </c>
      <c r="X1783">
        <v>13.2049</v>
      </c>
      <c r="Y1783">
        <v>8.1204999999999998</v>
      </c>
      <c r="Z1783">
        <v>11.3994</v>
      </c>
      <c r="AA1783">
        <v>10.0023</v>
      </c>
      <c r="AB1783">
        <v>4.3775000000000004</v>
      </c>
      <c r="AC1783">
        <v>1.5666</v>
      </c>
      <c r="AD1783">
        <v>1.6778</v>
      </c>
      <c r="AE1783">
        <v>2.1734</v>
      </c>
      <c r="AF1783">
        <v>2.0024999999999999</v>
      </c>
      <c r="AG1783">
        <v>4.7097999999999995</v>
      </c>
      <c r="AH1783">
        <v>4.2092000000000001</v>
      </c>
      <c r="AI1783">
        <v>2.0648</v>
      </c>
      <c r="AJ1783">
        <v>2.7008999999999999</v>
      </c>
      <c r="AK1783">
        <v>-3.1244000000000001</v>
      </c>
      <c r="AL1783">
        <v>-2.7305000000000001</v>
      </c>
      <c r="AM1783">
        <v>0.43440000000000001</v>
      </c>
      <c r="AN1783">
        <v>1.2269000000000001</v>
      </c>
      <c r="AO1783">
        <v>6.1516999999999999</v>
      </c>
      <c r="AP1783">
        <v>6.1341000000000001</v>
      </c>
      <c r="AQ1783">
        <v>5.6174999999999997</v>
      </c>
      <c r="AR1783">
        <v>1.6541999999999999</v>
      </c>
      <c r="AS1783">
        <v>-0.17249999999999999</v>
      </c>
      <c r="AT1783">
        <v>6.1711999999999998</v>
      </c>
      <c r="AU1783">
        <v>7.0438000000000001</v>
      </c>
    </row>
    <row r="1784" spans="1:47" x14ac:dyDescent="0.25">
      <c r="A1784" t="s">
        <v>262</v>
      </c>
      <c r="B1784">
        <f>_xll.BDH($A1784,"RETURN_COM_EQY","2007-05-31","","Dir=H","Per=M","Days=A","Dts=H","cols=46;rows=1")</f>
        <v>17.839600000000001</v>
      </c>
      <c r="C1784">
        <v>17.915199999999999</v>
      </c>
      <c r="D1784">
        <v>17.8932</v>
      </c>
      <c r="E1784">
        <v>18.055</v>
      </c>
      <c r="F1784">
        <v>17.373000000000001</v>
      </c>
      <c r="G1784">
        <v>17.134399999999999</v>
      </c>
      <c r="H1784">
        <v>16.696000000000002</v>
      </c>
      <c r="I1784">
        <v>16.536300000000001</v>
      </c>
      <c r="J1784">
        <v>16.792400000000001</v>
      </c>
      <c r="K1784">
        <v>17.1722</v>
      </c>
      <c r="L1784">
        <v>17.052299999999999</v>
      </c>
      <c r="M1784">
        <v>17.438099999999999</v>
      </c>
      <c r="N1784">
        <v>17.121300000000002</v>
      </c>
      <c r="O1784">
        <v>17.207000000000001</v>
      </c>
      <c r="P1784">
        <v>17.212599999999998</v>
      </c>
      <c r="Q1784">
        <v>16.639800000000001</v>
      </c>
      <c r="R1784">
        <v>16.866099999999999</v>
      </c>
      <c r="S1784">
        <v>16.862100000000002</v>
      </c>
      <c r="T1784">
        <v>16.404599999999999</v>
      </c>
      <c r="U1784">
        <v>16.2151</v>
      </c>
      <c r="V1784">
        <v>16.639600000000002</v>
      </c>
      <c r="W1784">
        <v>16.7241</v>
      </c>
      <c r="X1784">
        <v>16.37</v>
      </c>
      <c r="Y1784">
        <v>16.739599999999999</v>
      </c>
      <c r="Z1784">
        <v>17.189800000000002</v>
      </c>
      <c r="AA1784">
        <v>17.347999999999999</v>
      </c>
      <c r="AB1784">
        <v>17.501200000000001</v>
      </c>
      <c r="AC1784">
        <v>17.5517</v>
      </c>
      <c r="AD1784">
        <v>19.360600000000002</v>
      </c>
      <c r="AE1784">
        <v>18.305399999999999</v>
      </c>
      <c r="AF1784">
        <v>19.274999999999999</v>
      </c>
      <c r="AG1784">
        <v>19.623000000000001</v>
      </c>
      <c r="AH1784">
        <v>21.565000000000001</v>
      </c>
      <c r="AI1784">
        <v>22.021999999999998</v>
      </c>
      <c r="AJ1784">
        <v>24.198499999999999</v>
      </c>
      <c r="AK1784">
        <v>23.630400000000002</v>
      </c>
      <c r="AL1784">
        <v>25.040099999999999</v>
      </c>
      <c r="AM1784">
        <v>26.9603</v>
      </c>
      <c r="AN1784">
        <v>27.518799999999999</v>
      </c>
      <c r="AO1784">
        <v>27.065300000000001</v>
      </c>
      <c r="AP1784">
        <v>24.236799999999999</v>
      </c>
      <c r="AQ1784">
        <v>24.912299999999998</v>
      </c>
      <c r="AR1784">
        <v>32.364800000000002</v>
      </c>
      <c r="AS1784">
        <v>32.169899999999998</v>
      </c>
      <c r="AT1784">
        <v>33.069899999999997</v>
      </c>
      <c r="AU1784">
        <v>32.978999999999999</v>
      </c>
    </row>
    <row r="1785" spans="1:47" x14ac:dyDescent="0.25">
      <c r="A1785" t="s">
        <v>263</v>
      </c>
      <c r="B1785">
        <f>_xll.BDH($A1785,"RETURN_COM_EQY","2007-05-31","","Dir=H","Per=M","Days=A","Dts=H","cols=46;rows=1")</f>
        <v>25.2361</v>
      </c>
      <c r="C1785">
        <v>24.647600000000001</v>
      </c>
      <c r="D1785">
        <v>25.596299999999999</v>
      </c>
      <c r="E1785">
        <v>26.806699999999999</v>
      </c>
      <c r="F1785">
        <v>26.456900000000001</v>
      </c>
      <c r="G1785">
        <v>28.237400000000001</v>
      </c>
      <c r="H1785">
        <v>30.1736</v>
      </c>
      <c r="I1785">
        <v>28.76</v>
      </c>
      <c r="J1785">
        <v>27.489699999999999</v>
      </c>
      <c r="K1785">
        <v>26.579799999999999</v>
      </c>
      <c r="L1785">
        <v>26.3504</v>
      </c>
      <c r="M1785">
        <v>27.475300000000001</v>
      </c>
      <c r="N1785">
        <v>27.298200000000001</v>
      </c>
      <c r="O1785">
        <v>25.2575</v>
      </c>
      <c r="P1785">
        <v>24.884499999999999</v>
      </c>
      <c r="Q1785">
        <v>21.784600000000001</v>
      </c>
      <c r="R1785">
        <v>20.196000000000002</v>
      </c>
      <c r="S1785">
        <v>19.182300000000001</v>
      </c>
      <c r="T1785">
        <v>17.019300000000001</v>
      </c>
      <c r="U1785">
        <v>16.672599999999999</v>
      </c>
      <c r="V1785">
        <v>14.2584</v>
      </c>
      <c r="W1785">
        <v>13.575099999999999</v>
      </c>
      <c r="X1785">
        <v>17.805499999999999</v>
      </c>
      <c r="Y1785">
        <v>16.284400000000002</v>
      </c>
      <c r="Z1785">
        <v>19.777200000000001</v>
      </c>
      <c r="AA1785">
        <v>19.285</v>
      </c>
      <c r="AB1785">
        <v>19.918099999999999</v>
      </c>
      <c r="AC1785">
        <v>21.0002</v>
      </c>
      <c r="AD1785">
        <v>21.059799999999999</v>
      </c>
      <c r="AE1785">
        <v>23.663399999999999</v>
      </c>
      <c r="AF1785">
        <v>22.701599999999999</v>
      </c>
      <c r="AG1785">
        <v>22.0352</v>
      </c>
      <c r="AH1785">
        <v>21.5929</v>
      </c>
      <c r="AI1785">
        <v>19.8657</v>
      </c>
      <c r="AJ1785">
        <v>21.8719</v>
      </c>
      <c r="AK1785">
        <v>22.125599999999999</v>
      </c>
      <c r="AL1785">
        <v>20.9284</v>
      </c>
      <c r="AM1785">
        <v>22.090699999999998</v>
      </c>
      <c r="AN1785">
        <v>23.366900000000001</v>
      </c>
      <c r="AO1785">
        <v>23.085899999999999</v>
      </c>
      <c r="AP1785">
        <v>22.625399999999999</v>
      </c>
      <c r="AQ1785">
        <v>21.5703</v>
      </c>
      <c r="AR1785">
        <v>1.9910999999999999</v>
      </c>
      <c r="AS1785">
        <v>1.8637999999999999</v>
      </c>
      <c r="AT1785">
        <v>2.0354000000000001</v>
      </c>
      <c r="AU1785">
        <v>2.2250000000000001</v>
      </c>
    </row>
    <row r="1786" spans="1:47" x14ac:dyDescent="0.25">
      <c r="A1786" t="s">
        <v>264</v>
      </c>
      <c r="B1786">
        <f>_xll.BDH($A1786,"RETURN_COM_EQY","2007-05-31","","Dir=H","Per=M","Days=A","Dts=H","cols=46;rows=1")</f>
        <v>5.2716000000000003</v>
      </c>
      <c r="C1786">
        <v>5.5228000000000002</v>
      </c>
      <c r="D1786">
        <v>6.2923</v>
      </c>
      <c r="E1786">
        <v>6.9269999999999996</v>
      </c>
      <c r="F1786">
        <v>8.1210000000000004</v>
      </c>
      <c r="G1786">
        <v>9.1835000000000004</v>
      </c>
      <c r="H1786">
        <v>9.0922000000000001</v>
      </c>
      <c r="I1786">
        <v>7.0213000000000001</v>
      </c>
      <c r="J1786">
        <v>4.9265999999999996</v>
      </c>
      <c r="K1786">
        <v>3.8604000000000003</v>
      </c>
      <c r="L1786">
        <v>1.996</v>
      </c>
      <c r="M1786">
        <v>4.7661999999999995</v>
      </c>
      <c r="N1786">
        <v>6.6787999999999998</v>
      </c>
      <c r="O1786">
        <v>7.3502999999999998</v>
      </c>
      <c r="P1786">
        <v>9.9498999999999995</v>
      </c>
      <c r="Q1786">
        <v>8.9898000000000007</v>
      </c>
      <c r="R1786">
        <v>8.6821999999999999</v>
      </c>
      <c r="S1786">
        <v>7.8347999999999995</v>
      </c>
      <c r="T1786">
        <v>6.2081</v>
      </c>
      <c r="U1786">
        <v>4.4314</v>
      </c>
      <c r="V1786">
        <v>3.5831</v>
      </c>
      <c r="W1786">
        <v>2.6682000000000001</v>
      </c>
      <c r="X1786">
        <v>2.6475999999999997</v>
      </c>
      <c r="Y1786">
        <v>3.6715</v>
      </c>
      <c r="Z1786">
        <v>4.2077</v>
      </c>
      <c r="AA1786">
        <v>5.3324999999999996</v>
      </c>
      <c r="AB1786">
        <v>6.1505000000000001</v>
      </c>
      <c r="AC1786">
        <v>6.8745000000000003</v>
      </c>
      <c r="AD1786">
        <v>8.4870999999999999</v>
      </c>
      <c r="AE1786">
        <v>8.6964000000000006</v>
      </c>
      <c r="AF1786">
        <v>-5.4707999999999997</v>
      </c>
      <c r="AG1786">
        <v>-6.6754999999999995</v>
      </c>
      <c r="AH1786">
        <v>-7.8788999999999998</v>
      </c>
      <c r="AI1786">
        <v>-6.2853000000000003</v>
      </c>
      <c r="AJ1786">
        <v>13.350199999999999</v>
      </c>
      <c r="AK1786">
        <v>13.9359</v>
      </c>
      <c r="AL1786">
        <v>14.0496</v>
      </c>
      <c r="AM1786">
        <v>13.077400000000001</v>
      </c>
      <c r="AN1786">
        <v>12.607900000000001</v>
      </c>
      <c r="AO1786">
        <v>12.812100000000001</v>
      </c>
      <c r="AP1786">
        <v>13.4885</v>
      </c>
      <c r="AQ1786">
        <v>13.1251</v>
      </c>
      <c r="AR1786">
        <v>6.3505000000000003</v>
      </c>
      <c r="AS1786">
        <v>4.9619999999999997</v>
      </c>
      <c r="AT1786">
        <v>3.5459000000000001</v>
      </c>
      <c r="AU1786">
        <v>4.6201999999999996</v>
      </c>
    </row>
    <row r="1787" spans="1:47" x14ac:dyDescent="0.25">
      <c r="A1787" t="s">
        <v>265</v>
      </c>
      <c r="B1787">
        <f>_xll.BDH($A1787,"RETURN_COM_EQY","2007-05-31","","Dir=H","Per=M","Days=A","Dts=H","cols=46;rows=1")</f>
        <v>14.653600000000001</v>
      </c>
      <c r="C1787">
        <v>14.4901</v>
      </c>
      <c r="D1787">
        <v>12.857099999999999</v>
      </c>
      <c r="E1787">
        <v>10.6448</v>
      </c>
      <c r="F1787">
        <v>8.6287000000000003</v>
      </c>
      <c r="G1787">
        <v>5.9169</v>
      </c>
      <c r="H1787">
        <v>3.82</v>
      </c>
      <c r="I1787">
        <v>3.0905999999999998</v>
      </c>
      <c r="J1787">
        <v>2.3639000000000001</v>
      </c>
      <c r="K1787">
        <v>4.1879</v>
      </c>
      <c r="L1787">
        <v>6.0125000000000002</v>
      </c>
      <c r="M1787">
        <v>6.9463999999999997</v>
      </c>
      <c r="N1787">
        <v>8.7401999999999997</v>
      </c>
      <c r="O1787">
        <v>8.9388000000000005</v>
      </c>
      <c r="P1787">
        <v>9.6878999999999991</v>
      </c>
      <c r="Q1787">
        <v>10.887599999999999</v>
      </c>
      <c r="R1787">
        <v>11.0245</v>
      </c>
      <c r="S1787">
        <v>10.895799999999999</v>
      </c>
      <c r="T1787">
        <v>10.209300000000001</v>
      </c>
      <c r="U1787">
        <v>9.6000999999999994</v>
      </c>
      <c r="V1787">
        <v>9.2361000000000004</v>
      </c>
      <c r="W1787">
        <v>9.8498999999999999</v>
      </c>
      <c r="X1787">
        <v>10.7227</v>
      </c>
      <c r="Y1787">
        <v>11.3223</v>
      </c>
      <c r="Z1787">
        <v>12.0036</v>
      </c>
      <c r="AA1787">
        <v>8.7552000000000003</v>
      </c>
      <c r="AB1787">
        <v>8.3638999999999992</v>
      </c>
      <c r="AC1787">
        <v>7.6086999999999998</v>
      </c>
      <c r="AD1787">
        <v>7.2542</v>
      </c>
      <c r="AE1787">
        <v>10.0938</v>
      </c>
      <c r="AF1787">
        <v>9.7455999999999996</v>
      </c>
      <c r="AG1787">
        <v>9.8514999999999997</v>
      </c>
      <c r="AH1787">
        <v>9.8057999999999996</v>
      </c>
      <c r="AI1787">
        <v>10.205299999999999</v>
      </c>
      <c r="AJ1787">
        <v>10.3371</v>
      </c>
      <c r="AK1787">
        <v>10.0351</v>
      </c>
      <c r="AL1787">
        <v>9.9185999999999996</v>
      </c>
      <c r="AM1787">
        <v>9.5972000000000008</v>
      </c>
      <c r="AN1787">
        <v>10.1578</v>
      </c>
      <c r="AO1787">
        <v>10.4718</v>
      </c>
      <c r="AP1787">
        <v>10.720800000000001</v>
      </c>
      <c r="AQ1787">
        <v>10.8742</v>
      </c>
      <c r="AR1787">
        <v>9.8596000000000004</v>
      </c>
      <c r="AS1787">
        <v>10.796900000000001</v>
      </c>
      <c r="AT1787">
        <v>11.278</v>
      </c>
      <c r="AU1787">
        <v>12.0128</v>
      </c>
    </row>
    <row r="1788" spans="1:47" x14ac:dyDescent="0.25">
      <c r="A1788" t="s">
        <v>266</v>
      </c>
      <c r="B1788">
        <f>_xll.BDH($A1788,"RETURN_COM_EQY","2007-05-31","","Dir=H","Per=M","Days=A","Dts=H","cols=46;rows=1")</f>
        <v>37.586599999999997</v>
      </c>
      <c r="C1788">
        <v>44.950600000000001</v>
      </c>
      <c r="D1788">
        <v>43.521599999999999</v>
      </c>
      <c r="E1788">
        <v>40.075600000000001</v>
      </c>
      <c r="F1788">
        <v>42.1569</v>
      </c>
      <c r="G1788">
        <v>44.128900000000002</v>
      </c>
      <c r="H1788">
        <v>34.494599999999998</v>
      </c>
      <c r="I1788">
        <v>31.132100000000001</v>
      </c>
      <c r="J1788">
        <v>26.1464</v>
      </c>
      <c r="K1788">
        <v>26.0031</v>
      </c>
      <c r="L1788">
        <v>31.703800000000001</v>
      </c>
      <c r="M1788">
        <v>32.075499999999998</v>
      </c>
      <c r="N1788">
        <v>32.6492</v>
      </c>
      <c r="O1788">
        <v>33.505000000000003</v>
      </c>
      <c r="P1788">
        <v>34.121899999999997</v>
      </c>
      <c r="Q1788">
        <v>33.542299999999997</v>
      </c>
      <c r="R1788">
        <v>35.195399999999999</v>
      </c>
      <c r="S1788">
        <v>36.049900000000001</v>
      </c>
      <c r="T1788">
        <v>34.347499999999997</v>
      </c>
      <c r="U1788">
        <v>32.5824</v>
      </c>
      <c r="V1788">
        <v>34.800699999999999</v>
      </c>
      <c r="W1788">
        <v>36.349200000000003</v>
      </c>
      <c r="X1788">
        <v>37.994300000000003</v>
      </c>
      <c r="Y1788">
        <v>36.816899999999997</v>
      </c>
      <c r="Z1788">
        <v>39.255200000000002</v>
      </c>
      <c r="AA1788">
        <v>38.739699999999999</v>
      </c>
      <c r="AB1788">
        <v>36.764299999999999</v>
      </c>
      <c r="AC1788">
        <v>37.155999999999999</v>
      </c>
      <c r="AD1788">
        <v>35.237200000000001</v>
      </c>
      <c r="AE1788">
        <v>34.396999999999998</v>
      </c>
      <c r="AF1788">
        <v>31.8584</v>
      </c>
      <c r="AG1788">
        <v>30.843</v>
      </c>
      <c r="AH1788">
        <v>32.055700000000002</v>
      </c>
      <c r="AI1788">
        <v>36.664900000000003</v>
      </c>
      <c r="AJ1788">
        <v>36.242800000000003</v>
      </c>
      <c r="AK1788">
        <v>30.2041</v>
      </c>
      <c r="AL1788">
        <v>24.737500000000001</v>
      </c>
      <c r="AM1788">
        <v>29.365099999999998</v>
      </c>
      <c r="AN1788">
        <v>40.6663</v>
      </c>
      <c r="AO1788">
        <v>47.8093</v>
      </c>
      <c r="AP1788">
        <v>42.276400000000002</v>
      </c>
      <c r="AQ1788">
        <v>56.942799999999998</v>
      </c>
      <c r="AR1788">
        <v>47.4283</v>
      </c>
      <c r="AS1788">
        <v>52.890700000000002</v>
      </c>
      <c r="AT1788">
        <v>53.4026</v>
      </c>
      <c r="AU1788">
        <v>45.405900000000003</v>
      </c>
    </row>
    <row r="1789" spans="1:47" x14ac:dyDescent="0.25">
      <c r="A1789" t="s">
        <v>267</v>
      </c>
      <c r="B1789">
        <f>_xll.BDH($A1789,"RETURN_COM_EQY","2007-05-31","","Dir=H","Per=M","Days=A","Dts=H","cols=46;rows=1")</f>
        <v>47.505499999999998</v>
      </c>
      <c r="C1789">
        <v>44.610700000000001</v>
      </c>
      <c r="D1789">
        <v>48.008699999999997</v>
      </c>
      <c r="E1789">
        <v>48.658200000000001</v>
      </c>
      <c r="F1789">
        <v>45.178400000000003</v>
      </c>
      <c r="G1789">
        <v>44.674199999999999</v>
      </c>
      <c r="H1789">
        <v>57.775500000000001</v>
      </c>
      <c r="I1789">
        <v>59.885800000000003</v>
      </c>
      <c r="J1789">
        <v>53.488399999999999</v>
      </c>
      <c r="K1789">
        <v>52.303100000000001</v>
      </c>
      <c r="L1789">
        <v>65.161299999999997</v>
      </c>
      <c r="M1789">
        <v>64.498599999999996</v>
      </c>
      <c r="N1789">
        <v>57.779800000000002</v>
      </c>
      <c r="O1789">
        <v>58.139000000000003</v>
      </c>
      <c r="P1789">
        <v>56.298000000000002</v>
      </c>
      <c r="Q1789">
        <v>50.337000000000003</v>
      </c>
      <c r="R1789">
        <v>50.895600000000002</v>
      </c>
      <c r="S1789">
        <v>52.7883</v>
      </c>
      <c r="T1789">
        <v>40.667699999999996</v>
      </c>
      <c r="U1789">
        <v>36.101599999999998</v>
      </c>
      <c r="V1789">
        <v>33.2973</v>
      </c>
      <c r="W1789">
        <v>33.820700000000002</v>
      </c>
      <c r="X1789">
        <v>45.761899999999997</v>
      </c>
      <c r="Y1789">
        <v>38.034300000000002</v>
      </c>
      <c r="Z1789">
        <v>40.305799999999998</v>
      </c>
      <c r="AA1789">
        <v>36.311900000000001</v>
      </c>
      <c r="AB1789">
        <v>60.749699999999997</v>
      </c>
      <c r="AC1789">
        <v>60.457700000000003</v>
      </c>
      <c r="AD1789">
        <v>58.4786</v>
      </c>
      <c r="AE1789">
        <v>56.063000000000002</v>
      </c>
      <c r="AF1789">
        <v>19.9558</v>
      </c>
      <c r="AG1789">
        <v>14.9579</v>
      </c>
      <c r="AH1789">
        <v>11.8988</v>
      </c>
      <c r="AI1789">
        <v>11.9749</v>
      </c>
      <c r="AJ1789">
        <v>24.974599999999999</v>
      </c>
      <c r="AK1789">
        <v>24.557600000000001</v>
      </c>
      <c r="AL1789">
        <v>26.669499999999999</v>
      </c>
      <c r="AM1789">
        <v>29.125399999999999</v>
      </c>
      <c r="AN1789">
        <v>34.3735</v>
      </c>
      <c r="AO1789">
        <v>38.890300000000003</v>
      </c>
      <c r="AP1789">
        <v>41.2134</v>
      </c>
      <c r="AQ1789">
        <v>38.132300000000001</v>
      </c>
      <c r="AR1789">
        <v>61.378</v>
      </c>
      <c r="AS1789">
        <v>63.512300000000003</v>
      </c>
      <c r="AT1789">
        <v>75.171199999999999</v>
      </c>
      <c r="AU1789">
        <v>74.291499999999999</v>
      </c>
    </row>
    <row r="1790" spans="1:47" x14ac:dyDescent="0.25">
      <c r="A1790" t="s">
        <v>268</v>
      </c>
      <c r="B1790">
        <f>_xll.BDH($A1790,"RETURN_COM_EQY","2007-05-31","","Dir=H","Per=M","Days=A","Dts=H","cols=46;rows=1")</f>
        <v>14.794700000000001</v>
      </c>
      <c r="C1790">
        <v>13.1921</v>
      </c>
      <c r="D1790">
        <v>11.8972</v>
      </c>
      <c r="E1790">
        <v>9.6499000000000006</v>
      </c>
      <c r="F1790">
        <v>-8.5421999999999993</v>
      </c>
      <c r="G1790">
        <v>-11.7751</v>
      </c>
      <c r="H1790">
        <v>-19.928699999999999</v>
      </c>
      <c r="I1790">
        <v>-29.243099999999998</v>
      </c>
      <c r="J1790">
        <v>-18.871200000000002</v>
      </c>
      <c r="K1790">
        <v>-23.611999999999998</v>
      </c>
      <c r="L1790">
        <v>-21.224799999999998</v>
      </c>
      <c r="M1790">
        <v>-16.058900000000001</v>
      </c>
      <c r="N1790">
        <v>-9.4892000000000003</v>
      </c>
      <c r="O1790">
        <v>-1.8494000000000002</v>
      </c>
      <c r="P1790">
        <v>4.7788000000000004</v>
      </c>
      <c r="Q1790">
        <v>7.7302</v>
      </c>
      <c r="R1790">
        <v>9.8635999999999999</v>
      </c>
      <c r="S1790">
        <v>9.9717000000000002</v>
      </c>
      <c r="T1790">
        <v>9.0363000000000007</v>
      </c>
      <c r="U1790">
        <v>8.8057999999999996</v>
      </c>
      <c r="V1790">
        <v>8.6150000000000002</v>
      </c>
      <c r="W1790">
        <v>8.5129999999999999</v>
      </c>
      <c r="X1790">
        <v>8.5332000000000008</v>
      </c>
      <c r="Y1790">
        <v>8.4705999999999992</v>
      </c>
      <c r="Z1790">
        <v>8.1608000000000001</v>
      </c>
      <c r="AA1790">
        <v>8.6540999999999997</v>
      </c>
      <c r="AB1790">
        <v>8.8734999999999999</v>
      </c>
      <c r="AC1790">
        <v>9.1661999999999999</v>
      </c>
      <c r="AD1790">
        <v>9.3295999999999992</v>
      </c>
      <c r="AE1790">
        <v>8.4932999999999996</v>
      </c>
      <c r="AF1790">
        <v>8.6712000000000007</v>
      </c>
      <c r="AG1790">
        <v>8.5091999999999999</v>
      </c>
      <c r="AH1790">
        <v>8.6578999999999997</v>
      </c>
      <c r="AI1790">
        <v>8.8146000000000004</v>
      </c>
      <c r="AJ1790">
        <v>8.5120000000000005</v>
      </c>
      <c r="AK1790">
        <v>8.0516000000000005</v>
      </c>
      <c r="AL1790">
        <v>7.6162000000000001</v>
      </c>
      <c r="AM1790">
        <v>5.9577</v>
      </c>
      <c r="AN1790">
        <v>5.8076999999999996</v>
      </c>
      <c r="AO1790">
        <v>6.8725000000000005</v>
      </c>
      <c r="AP1790">
        <v>8.3012999999999995</v>
      </c>
      <c r="AQ1790">
        <v>8.4357000000000006</v>
      </c>
      <c r="AR1790">
        <v>8.2491000000000003</v>
      </c>
      <c r="AS1790">
        <v>9.2388999999999992</v>
      </c>
      <c r="AT1790">
        <v>9.5731999999999999</v>
      </c>
      <c r="AU1790">
        <v>10.4933</v>
      </c>
    </row>
    <row r="1791" spans="1:47" x14ac:dyDescent="0.25">
      <c r="A1791" t="s">
        <v>269</v>
      </c>
      <c r="B1791" t="str">
        <f>_xll.BDH($A1791,"RETURN_COM_EQY","2007-05-31","","Dir=H","Per=M","Days=A","Dts=H","cols=45;rows=1")</f>
        <v>#N/A N/A</v>
      </c>
      <c r="C1791" t="s">
        <v>506</v>
      </c>
      <c r="D1791" t="s">
        <v>506</v>
      </c>
      <c r="E1791" t="s">
        <v>506</v>
      </c>
      <c r="F1791" t="s">
        <v>506</v>
      </c>
      <c r="G1791" t="s">
        <v>506</v>
      </c>
      <c r="H1791" t="s">
        <v>506</v>
      </c>
      <c r="I1791" t="s">
        <v>506</v>
      </c>
      <c r="J1791" t="s">
        <v>506</v>
      </c>
      <c r="K1791" t="s">
        <v>506</v>
      </c>
      <c r="L1791" t="s">
        <v>506</v>
      </c>
      <c r="M1791" t="s">
        <v>506</v>
      </c>
      <c r="N1791" t="s">
        <v>506</v>
      </c>
      <c r="O1791" t="s">
        <v>506</v>
      </c>
      <c r="P1791" t="s">
        <v>506</v>
      </c>
      <c r="Q1791" t="s">
        <v>506</v>
      </c>
      <c r="R1791" t="s">
        <v>506</v>
      </c>
      <c r="S1791" t="s">
        <v>506</v>
      </c>
      <c r="T1791" t="s">
        <v>506</v>
      </c>
      <c r="U1791" t="s">
        <v>506</v>
      </c>
      <c r="V1791" t="s">
        <v>506</v>
      </c>
      <c r="W1791" t="s">
        <v>506</v>
      </c>
      <c r="X1791" t="s">
        <v>506</v>
      </c>
      <c r="Y1791" t="s">
        <v>506</v>
      </c>
      <c r="Z1791" t="s">
        <v>506</v>
      </c>
      <c r="AA1791" t="s">
        <v>506</v>
      </c>
      <c r="AB1791" t="s">
        <v>506</v>
      </c>
      <c r="AC1791" t="s">
        <v>506</v>
      </c>
      <c r="AD1791" t="s">
        <v>506</v>
      </c>
      <c r="AE1791" t="s">
        <v>506</v>
      </c>
      <c r="AF1791" t="s">
        <v>506</v>
      </c>
      <c r="AG1791" t="s">
        <v>506</v>
      </c>
      <c r="AH1791" t="s">
        <v>506</v>
      </c>
      <c r="AI1791">
        <v>44.087000000000003</v>
      </c>
      <c r="AJ1791">
        <v>39.353299999999997</v>
      </c>
      <c r="AK1791">
        <v>38.49</v>
      </c>
      <c r="AL1791">
        <v>23.801100000000002</v>
      </c>
      <c r="AM1791">
        <v>25.0825</v>
      </c>
      <c r="AN1791">
        <v>18.573</v>
      </c>
      <c r="AO1791">
        <v>12.1593</v>
      </c>
      <c r="AP1791">
        <v>5.3361000000000001</v>
      </c>
      <c r="AQ1791">
        <v>4.2110000000000003</v>
      </c>
      <c r="AR1791">
        <v>4.3449999999999998</v>
      </c>
      <c r="AS1791">
        <v>9.9751999999999992</v>
      </c>
      <c r="AT1791">
        <v>6.9576000000000002</v>
      </c>
    </row>
    <row r="1792" spans="1:47" x14ac:dyDescent="0.25">
      <c r="A1792" t="s">
        <v>270</v>
      </c>
      <c r="B1792" t="str">
        <f>_xll.BDH($A1792,"RETURN_COM_EQY","2007-05-31","","Dir=H","Per=M","Days=A","Dts=H","cols=46;rows=1")</f>
        <v>#N/A N/A</v>
      </c>
      <c r="C1792" t="s">
        <v>506</v>
      </c>
      <c r="D1792" t="s">
        <v>506</v>
      </c>
      <c r="E1792" t="s">
        <v>506</v>
      </c>
      <c r="F1792" t="s">
        <v>506</v>
      </c>
      <c r="G1792" t="s">
        <v>506</v>
      </c>
      <c r="H1792" t="s">
        <v>506</v>
      </c>
      <c r="I1792" t="s">
        <v>506</v>
      </c>
      <c r="J1792" t="s">
        <v>506</v>
      </c>
      <c r="K1792" t="s">
        <v>506</v>
      </c>
      <c r="L1792" t="s">
        <v>506</v>
      </c>
      <c r="M1792" t="s">
        <v>506</v>
      </c>
      <c r="N1792" t="s">
        <v>506</v>
      </c>
      <c r="O1792" t="s">
        <v>506</v>
      </c>
      <c r="P1792" t="s">
        <v>506</v>
      </c>
      <c r="Q1792" t="s">
        <v>506</v>
      </c>
      <c r="R1792" t="s">
        <v>506</v>
      </c>
      <c r="S1792" t="s">
        <v>506</v>
      </c>
      <c r="T1792" t="s">
        <v>506</v>
      </c>
      <c r="U1792" t="s">
        <v>506</v>
      </c>
      <c r="V1792" t="s">
        <v>506</v>
      </c>
      <c r="W1792" t="s">
        <v>506</v>
      </c>
      <c r="X1792" t="s">
        <v>506</v>
      </c>
      <c r="Y1792" t="s">
        <v>506</v>
      </c>
      <c r="Z1792" t="s">
        <v>506</v>
      </c>
      <c r="AA1792" t="s">
        <v>506</v>
      </c>
      <c r="AB1792" t="s">
        <v>506</v>
      </c>
      <c r="AC1792" t="s">
        <v>506</v>
      </c>
      <c r="AD1792" t="s">
        <v>506</v>
      </c>
      <c r="AE1792" t="s">
        <v>506</v>
      </c>
      <c r="AF1792" t="s">
        <v>506</v>
      </c>
      <c r="AG1792" t="s">
        <v>506</v>
      </c>
      <c r="AH1792" t="s">
        <v>506</v>
      </c>
      <c r="AI1792" t="s">
        <v>506</v>
      </c>
      <c r="AJ1792">
        <v>2.6573000000000002</v>
      </c>
      <c r="AK1792">
        <v>2.0766</v>
      </c>
      <c r="AL1792">
        <v>2.0766</v>
      </c>
      <c r="AM1792">
        <v>4.7968000000000002</v>
      </c>
      <c r="AN1792">
        <v>6.0011999999999999</v>
      </c>
      <c r="AO1792">
        <v>5.9581</v>
      </c>
      <c r="AP1792">
        <v>6.6082000000000001</v>
      </c>
      <c r="AQ1792">
        <v>6.7697000000000003</v>
      </c>
      <c r="AR1792">
        <v>17.8277</v>
      </c>
      <c r="AS1792">
        <v>17.904499999999999</v>
      </c>
      <c r="AT1792">
        <v>17.2502</v>
      </c>
      <c r="AU1792">
        <v>16.7257</v>
      </c>
    </row>
    <row r="1793" spans="1:47" x14ac:dyDescent="0.25">
      <c r="A1793" t="s">
        <v>271</v>
      </c>
      <c r="B1793">
        <f>_xll.BDH($A1793,"RETURN_COM_EQY","2007-05-31","","Dir=H","Per=M","Days=A","Dts=H","cols=46;rows=1")</f>
        <v>16.331099999999999</v>
      </c>
      <c r="C1793">
        <v>15.863</v>
      </c>
      <c r="D1793">
        <v>11.9445</v>
      </c>
      <c r="E1793">
        <v>11.017799999999999</v>
      </c>
      <c r="F1793">
        <v>9.6583000000000006</v>
      </c>
      <c r="G1793">
        <v>9.7558000000000007</v>
      </c>
      <c r="H1793">
        <v>5.6017000000000001</v>
      </c>
      <c r="I1793">
        <v>4.4054000000000002</v>
      </c>
      <c r="J1793">
        <v>-2.4548999999999999</v>
      </c>
      <c r="K1793">
        <v>-4.1185999999999998</v>
      </c>
      <c r="L1793">
        <v>-1.3555999999999999</v>
      </c>
      <c r="M1793">
        <v>-1.0458000000000001</v>
      </c>
      <c r="N1793">
        <v>3.0145</v>
      </c>
      <c r="O1793">
        <v>2.6705000000000001</v>
      </c>
      <c r="P1793">
        <v>2.1937000000000002</v>
      </c>
      <c r="Q1793">
        <v>1.6076000000000001</v>
      </c>
      <c r="R1793">
        <v>1.8820000000000001</v>
      </c>
      <c r="S1793">
        <v>2.4340000000000002</v>
      </c>
      <c r="T1793">
        <v>2.7414000000000001</v>
      </c>
      <c r="U1793">
        <v>3.3532999999999999</v>
      </c>
      <c r="V1793">
        <v>4.0068999999999999</v>
      </c>
      <c r="W1793">
        <v>3.7403</v>
      </c>
      <c r="X1793">
        <v>4.5045999999999999</v>
      </c>
      <c r="Y1793">
        <v>4.8845000000000001</v>
      </c>
      <c r="Z1793">
        <v>4.6637000000000004</v>
      </c>
      <c r="AA1793">
        <v>5.0477999999999996</v>
      </c>
      <c r="AB1793">
        <v>4.7797999999999998</v>
      </c>
      <c r="AC1793">
        <v>5.2908999999999997</v>
      </c>
      <c r="AD1793">
        <v>6.3682999999999996</v>
      </c>
      <c r="AE1793">
        <v>10.0411</v>
      </c>
      <c r="AF1793">
        <v>9.8081999999999994</v>
      </c>
      <c r="AG1793">
        <v>15.3391</v>
      </c>
      <c r="AH1793">
        <v>16.3796</v>
      </c>
      <c r="AI1793">
        <v>13.248100000000001</v>
      </c>
      <c r="AJ1793">
        <v>20.6614</v>
      </c>
      <c r="AK1793">
        <v>15.784800000000001</v>
      </c>
      <c r="AL1793">
        <v>17.480499999999999</v>
      </c>
      <c r="AM1793">
        <v>14.807600000000001</v>
      </c>
      <c r="AN1793">
        <v>7.6444999999999999</v>
      </c>
      <c r="AO1793">
        <v>6.1098999999999997</v>
      </c>
      <c r="AP1793">
        <v>4.6650999999999998</v>
      </c>
      <c r="AQ1793">
        <v>8.2047000000000008</v>
      </c>
      <c r="AR1793">
        <v>8.4454999999999991</v>
      </c>
      <c r="AS1793">
        <v>9.9593000000000007</v>
      </c>
      <c r="AT1793">
        <v>10.384399999999999</v>
      </c>
      <c r="AU1793">
        <v>10.0708</v>
      </c>
    </row>
    <row r="1794" spans="1:47" x14ac:dyDescent="0.25">
      <c r="A1794" t="s">
        <v>272</v>
      </c>
      <c r="B1794">
        <f>_xll.BDH($A1794,"RETURN_COM_EQY","2007-05-31","","Dir=H","Per=M","Days=A","Dts=H","cols=46;rows=1")</f>
        <v>14.8383</v>
      </c>
      <c r="C1794">
        <v>14.122</v>
      </c>
      <c r="D1794">
        <v>13.7988</v>
      </c>
      <c r="E1794">
        <v>13.6632</v>
      </c>
      <c r="F1794">
        <v>10.994999999999999</v>
      </c>
      <c r="G1794">
        <v>9.9762000000000004</v>
      </c>
      <c r="H1794">
        <v>-8.5528999999999993</v>
      </c>
      <c r="I1794">
        <v>-16.351600000000001</v>
      </c>
      <c r="J1794">
        <v>-20.261500000000002</v>
      </c>
      <c r="K1794">
        <v>-21.0289</v>
      </c>
      <c r="L1794">
        <v>-2.9332000000000003</v>
      </c>
      <c r="M1794">
        <v>3.3557000000000001</v>
      </c>
      <c r="N1794">
        <v>9.5824999999999996</v>
      </c>
      <c r="O1794">
        <v>15.220599999999999</v>
      </c>
      <c r="P1794">
        <v>21.724699999999999</v>
      </c>
      <c r="Q1794">
        <v>27.0871</v>
      </c>
      <c r="R1794">
        <v>31.110600000000002</v>
      </c>
      <c r="S1794">
        <v>31.550799999999999</v>
      </c>
      <c r="T1794">
        <v>27.879799999999999</v>
      </c>
      <c r="U1794">
        <v>25.8293</v>
      </c>
      <c r="V1794">
        <v>24.480399999999999</v>
      </c>
      <c r="W1794">
        <v>22.248999999999999</v>
      </c>
      <c r="X1794">
        <v>21.967199999999998</v>
      </c>
      <c r="Y1794">
        <v>19.870999999999999</v>
      </c>
      <c r="Z1794">
        <v>15.9803</v>
      </c>
      <c r="AA1794">
        <v>15.1671</v>
      </c>
      <c r="AB1794">
        <v>15.962</v>
      </c>
      <c r="AC1794">
        <v>16.617799999999999</v>
      </c>
      <c r="AD1794">
        <v>16.2974</v>
      </c>
      <c r="AE1794">
        <v>15.4907</v>
      </c>
      <c r="AF1794">
        <v>20.461300000000001</v>
      </c>
      <c r="AG1794">
        <v>17.072099999999999</v>
      </c>
      <c r="AH1794">
        <v>17.901599999999998</v>
      </c>
      <c r="AI1794">
        <v>20.858000000000001</v>
      </c>
      <c r="AJ1794">
        <v>109.68810000000001</v>
      </c>
      <c r="AK1794">
        <v>118.4734</v>
      </c>
      <c r="AL1794">
        <v>126.8597</v>
      </c>
      <c r="AM1794">
        <v>144.54689999999999</v>
      </c>
      <c r="AN1794">
        <v>129.8048</v>
      </c>
      <c r="AO1794">
        <v>115.95099999999999</v>
      </c>
      <c r="AP1794">
        <v>91.894000000000005</v>
      </c>
      <c r="AQ1794">
        <v>91.643500000000003</v>
      </c>
      <c r="AR1794">
        <v>59.920099999999998</v>
      </c>
      <c r="AS1794">
        <v>56.379199999999997</v>
      </c>
      <c r="AT1794">
        <v>54.447499999999998</v>
      </c>
      <c r="AU1794">
        <v>60.519599999999997</v>
      </c>
    </row>
    <row r="1795" spans="1:47" x14ac:dyDescent="0.25">
      <c r="A1795" t="s">
        <v>273</v>
      </c>
      <c r="B1795">
        <f>_xll.BDH($A1795,"RETURN_COM_EQY","2007-05-31","","Dir=H","Per=M","Days=A","Dts=H","cols=46;rows=1")</f>
        <v>27.989799999999999</v>
      </c>
      <c r="C1795">
        <v>33.738</v>
      </c>
      <c r="D1795">
        <v>32.203600000000002</v>
      </c>
      <c r="E1795">
        <v>30.391200000000001</v>
      </c>
      <c r="F1795">
        <v>28.7303</v>
      </c>
      <c r="G1795">
        <v>34.561999999999998</v>
      </c>
      <c r="H1795">
        <v>37.135899999999999</v>
      </c>
      <c r="I1795">
        <v>36.2258</v>
      </c>
      <c r="J1795">
        <v>32.524700000000003</v>
      </c>
      <c r="K1795">
        <v>35.564500000000002</v>
      </c>
      <c r="L1795">
        <v>40.585999999999999</v>
      </c>
      <c r="M1795">
        <v>41.489199999999997</v>
      </c>
      <c r="N1795">
        <v>41.131300000000003</v>
      </c>
      <c r="O1795">
        <v>33.969200000000001</v>
      </c>
      <c r="P1795">
        <v>32.553199999999997</v>
      </c>
      <c r="Q1795">
        <v>33.407200000000003</v>
      </c>
      <c r="R1795">
        <v>32.5229</v>
      </c>
      <c r="S1795">
        <v>31.036100000000001</v>
      </c>
      <c r="T1795">
        <v>28.497199999999999</v>
      </c>
      <c r="U1795">
        <v>31.686299999999999</v>
      </c>
      <c r="V1795">
        <v>32.729900000000001</v>
      </c>
      <c r="W1795">
        <v>35.168900000000001</v>
      </c>
      <c r="X1795">
        <v>34.1997</v>
      </c>
      <c r="Y1795">
        <v>36.068800000000003</v>
      </c>
      <c r="Z1795">
        <v>37.533099999999997</v>
      </c>
      <c r="AA1795">
        <v>36.659500000000001</v>
      </c>
      <c r="AB1795">
        <v>43.532200000000003</v>
      </c>
      <c r="AC1795">
        <v>45.879600000000003</v>
      </c>
      <c r="AD1795">
        <v>47.446300000000001</v>
      </c>
      <c r="AE1795">
        <v>48.096699999999998</v>
      </c>
      <c r="AF1795">
        <v>54.6464</v>
      </c>
      <c r="AG1795">
        <v>59.9054</v>
      </c>
      <c r="AH1795">
        <v>25.029199999999999</v>
      </c>
      <c r="AI1795">
        <v>27.645299999999999</v>
      </c>
      <c r="AJ1795">
        <v>27.645299999999999</v>
      </c>
      <c r="AK1795">
        <v>721.85429999999997</v>
      </c>
      <c r="AL1795">
        <v>550.84270000000004</v>
      </c>
      <c r="AM1795">
        <v>1129.7449999999999</v>
      </c>
      <c r="AN1795">
        <v>1129.7449999999999</v>
      </c>
      <c r="AO1795">
        <v>1782.8570999999999</v>
      </c>
      <c r="AP1795">
        <v>1442.2819</v>
      </c>
      <c r="AQ1795">
        <v>776.34410000000003</v>
      </c>
      <c r="AR1795">
        <v>776.34410000000003</v>
      </c>
      <c r="AS1795">
        <v>798.23400000000004</v>
      </c>
      <c r="AT1795">
        <v>798.23400000000004</v>
      </c>
      <c r="AU1795">
        <v>798.23400000000004</v>
      </c>
    </row>
    <row r="1796" spans="1:47" x14ac:dyDescent="0.25">
      <c r="A1796" t="s">
        <v>274</v>
      </c>
      <c r="B1796" t="str">
        <f>_xll.BDH($A1796,"RETURN_COM_EQY","2007-05-31","","Dir=H","Per=M","Days=A","Dts=H","cols=46;rows=1")</f>
        <v>#N/A N/A</v>
      </c>
      <c r="C1796" t="s">
        <v>506</v>
      </c>
      <c r="D1796" t="s">
        <v>506</v>
      </c>
      <c r="E1796" t="s">
        <v>506</v>
      </c>
      <c r="F1796" t="s">
        <v>506</v>
      </c>
      <c r="G1796" t="s">
        <v>506</v>
      </c>
      <c r="H1796" t="s">
        <v>506</v>
      </c>
      <c r="I1796" t="s">
        <v>506</v>
      </c>
      <c r="J1796" t="s">
        <v>506</v>
      </c>
      <c r="K1796" t="s">
        <v>506</v>
      </c>
      <c r="L1796" t="s">
        <v>506</v>
      </c>
      <c r="M1796" t="s">
        <v>506</v>
      </c>
      <c r="N1796" t="s">
        <v>506</v>
      </c>
      <c r="O1796" t="s">
        <v>506</v>
      </c>
      <c r="P1796">
        <v>-1.0775999999999999</v>
      </c>
      <c r="Q1796">
        <v>-1.0775999999999999</v>
      </c>
      <c r="R1796">
        <v>-1.0775999999999999</v>
      </c>
      <c r="S1796">
        <v>12.2317</v>
      </c>
      <c r="T1796">
        <v>15.4861</v>
      </c>
      <c r="U1796">
        <v>14.3432</v>
      </c>
      <c r="V1796">
        <v>2.2892000000000001</v>
      </c>
      <c r="W1796">
        <v>2.8407</v>
      </c>
      <c r="X1796">
        <v>3.6657000000000002</v>
      </c>
      <c r="Y1796">
        <v>6.9798999999999998</v>
      </c>
      <c r="Z1796">
        <v>7.0961999999999996</v>
      </c>
      <c r="AA1796">
        <v>7.8436000000000003</v>
      </c>
      <c r="AB1796">
        <v>8.8505000000000003</v>
      </c>
      <c r="AC1796">
        <v>8.9745000000000008</v>
      </c>
      <c r="AD1796">
        <v>9.0963999999999992</v>
      </c>
      <c r="AE1796">
        <v>9.5931999999999995</v>
      </c>
      <c r="AF1796">
        <v>4.3502999999999998</v>
      </c>
      <c r="AG1796">
        <v>4.8841000000000001</v>
      </c>
      <c r="AH1796">
        <v>5.0929000000000002</v>
      </c>
      <c r="AI1796">
        <v>4.4528999999999996</v>
      </c>
      <c r="AJ1796">
        <v>0.63590000000000002</v>
      </c>
      <c r="AK1796">
        <v>0.1953</v>
      </c>
      <c r="AL1796">
        <v>0.1951</v>
      </c>
      <c r="AM1796">
        <v>-1.0012000000000001</v>
      </c>
      <c r="AN1796">
        <v>1.6188</v>
      </c>
      <c r="AO1796">
        <v>2.0263</v>
      </c>
      <c r="AP1796">
        <v>2.0251000000000001</v>
      </c>
      <c r="AQ1796">
        <v>3.7189999999999999</v>
      </c>
      <c r="AR1796">
        <v>7.3999999999999996E-2</v>
      </c>
      <c r="AS1796">
        <v>0.33169999999999999</v>
      </c>
      <c r="AT1796">
        <v>-1.2587999999999999</v>
      </c>
      <c r="AU1796">
        <v>-0.15870000000000001</v>
      </c>
    </row>
    <row r="1797" spans="1:47" x14ac:dyDescent="0.25">
      <c r="A1797" t="s">
        <v>275</v>
      </c>
      <c r="B1797">
        <f>_xll.BDH($A1797,"RETURN_COM_EQY","2007-05-31","","Dir=H","Per=M","Days=A","Dts=H","cols=46;rows=1")</f>
        <v>17.395600000000002</v>
      </c>
      <c r="C1797">
        <v>17.140899999999998</v>
      </c>
      <c r="D1797">
        <v>15.251899999999999</v>
      </c>
      <c r="E1797">
        <v>13.304500000000001</v>
      </c>
      <c r="F1797">
        <v>10.207100000000001</v>
      </c>
      <c r="G1797">
        <v>6.4096000000000002</v>
      </c>
      <c r="H1797">
        <v>2.8839000000000001</v>
      </c>
      <c r="I1797">
        <v>3.8425000000000002</v>
      </c>
      <c r="J1797">
        <v>3.6924999999999999</v>
      </c>
      <c r="K1797">
        <v>8.9174000000000007</v>
      </c>
      <c r="L1797">
        <v>14.302300000000001</v>
      </c>
      <c r="M1797">
        <v>15.973700000000001</v>
      </c>
      <c r="N1797">
        <v>19.752500000000001</v>
      </c>
      <c r="O1797">
        <v>18.826699999999999</v>
      </c>
      <c r="P1797">
        <v>18.202300000000001</v>
      </c>
      <c r="Q1797">
        <v>18.218900000000001</v>
      </c>
      <c r="R1797">
        <v>18.433800000000002</v>
      </c>
      <c r="S1797">
        <v>17.6478</v>
      </c>
      <c r="T1797">
        <v>16.908300000000001</v>
      </c>
      <c r="U1797">
        <v>16.847100000000001</v>
      </c>
      <c r="V1797">
        <v>15.5802</v>
      </c>
      <c r="W1797">
        <v>14.886800000000001</v>
      </c>
      <c r="X1797">
        <v>14.913600000000001</v>
      </c>
      <c r="Y1797">
        <v>15.258699999999999</v>
      </c>
      <c r="Z1797">
        <v>15.610900000000001</v>
      </c>
      <c r="AA1797">
        <v>15.9373</v>
      </c>
      <c r="AB1797">
        <v>15.861700000000001</v>
      </c>
      <c r="AC1797">
        <v>15.548400000000001</v>
      </c>
      <c r="AD1797">
        <v>16.100200000000001</v>
      </c>
      <c r="AE1797">
        <v>16.196000000000002</v>
      </c>
      <c r="AF1797">
        <v>17.106200000000001</v>
      </c>
      <c r="AG1797">
        <v>18.454699999999999</v>
      </c>
      <c r="AH1797">
        <v>18.463799999999999</v>
      </c>
      <c r="AI1797">
        <v>19.101600000000001</v>
      </c>
      <c r="AJ1797">
        <v>20.53</v>
      </c>
      <c r="AK1797">
        <v>20.569800000000001</v>
      </c>
      <c r="AL1797">
        <v>19.747700000000002</v>
      </c>
      <c r="AM1797">
        <v>19.350100000000001</v>
      </c>
      <c r="AN1797">
        <v>20.7653</v>
      </c>
      <c r="AO1797">
        <v>20.852499999999999</v>
      </c>
      <c r="AP1797">
        <v>21.661200000000001</v>
      </c>
      <c r="AQ1797">
        <v>21.7895</v>
      </c>
      <c r="AR1797">
        <v>21.993600000000001</v>
      </c>
      <c r="AS1797">
        <v>20.671399999999998</v>
      </c>
      <c r="AT1797">
        <v>21.146799999999999</v>
      </c>
      <c r="AU1797">
        <v>21.862100000000002</v>
      </c>
    </row>
    <row r="1798" spans="1:47" x14ac:dyDescent="0.25">
      <c r="A1798" t="s">
        <v>276</v>
      </c>
      <c r="B1798">
        <f>_xll.BDH($A1798,"RETURN_COM_EQY","2007-05-31","","Dir=H","Per=M","Days=A","Dts=H","cols=46;rows=1")</f>
        <v>29.0962</v>
      </c>
      <c r="C1798">
        <v>28.909700000000001</v>
      </c>
      <c r="D1798">
        <v>30.938300000000002</v>
      </c>
      <c r="E1798">
        <v>30.9072</v>
      </c>
      <c r="F1798">
        <v>27.470700000000001</v>
      </c>
      <c r="G1798">
        <v>27.7606</v>
      </c>
      <c r="H1798">
        <v>27.510899999999999</v>
      </c>
      <c r="I1798">
        <v>25.855</v>
      </c>
      <c r="J1798">
        <v>27.108799999999999</v>
      </c>
      <c r="K1798">
        <v>26.314499999999999</v>
      </c>
      <c r="L1798">
        <v>30.147300000000001</v>
      </c>
      <c r="M1798">
        <v>31.107399999999998</v>
      </c>
      <c r="N1798">
        <v>30.547000000000001</v>
      </c>
      <c r="O1798">
        <v>29.235800000000001</v>
      </c>
      <c r="P1798">
        <v>42.324599999999997</v>
      </c>
      <c r="Q1798">
        <v>42.337000000000003</v>
      </c>
      <c r="R1798">
        <v>41.308900000000001</v>
      </c>
      <c r="S1798">
        <v>41.554400000000001</v>
      </c>
      <c r="T1798">
        <v>27.408300000000001</v>
      </c>
      <c r="U1798">
        <v>26.603400000000001</v>
      </c>
      <c r="V1798">
        <v>25.654599999999999</v>
      </c>
      <c r="W1798">
        <v>26.299700000000001</v>
      </c>
      <c r="X1798">
        <v>27.762499999999999</v>
      </c>
      <c r="Y1798">
        <v>26.4664</v>
      </c>
      <c r="Z1798">
        <v>26.4498</v>
      </c>
      <c r="AA1798">
        <v>26.301600000000001</v>
      </c>
      <c r="AB1798">
        <v>25.581</v>
      </c>
      <c r="AC1798">
        <v>25.5381</v>
      </c>
      <c r="AD1798">
        <v>24.6568</v>
      </c>
      <c r="AE1798">
        <v>23.947199999999999</v>
      </c>
      <c r="AF1798">
        <v>21.766200000000001</v>
      </c>
      <c r="AG1798">
        <v>22.2927</v>
      </c>
      <c r="AH1798">
        <v>23.610600000000002</v>
      </c>
      <c r="AI1798">
        <v>22.778199999999998</v>
      </c>
      <c r="AJ1798">
        <v>25.919</v>
      </c>
      <c r="AK1798">
        <v>26.8795</v>
      </c>
      <c r="AL1798">
        <v>27.474299999999999</v>
      </c>
      <c r="AM1798">
        <v>27.4724</v>
      </c>
      <c r="AN1798">
        <v>26.629100000000001</v>
      </c>
      <c r="AO1798">
        <v>25.829699999999999</v>
      </c>
      <c r="AP1798">
        <v>17.060700000000001</v>
      </c>
      <c r="AQ1798">
        <v>27.272500000000001</v>
      </c>
      <c r="AR1798">
        <v>16.295400000000001</v>
      </c>
      <c r="AS1798">
        <v>16.268899999999999</v>
      </c>
      <c r="AT1798">
        <v>21.828199999999999</v>
      </c>
      <c r="AU1798">
        <v>13.9267</v>
      </c>
    </row>
    <row r="1799" spans="1:47" x14ac:dyDescent="0.25">
      <c r="A1799" t="s">
        <v>277</v>
      </c>
      <c r="B1799" t="str">
        <f>_xll.BDH($A1799,"RETURN_COM_EQY","2007-05-31","","Dir=H","Per=M","Days=A","Dts=H","cols=46;rows=1")</f>
        <v>#N/A N/A</v>
      </c>
      <c r="C1799" t="s">
        <v>506</v>
      </c>
      <c r="D1799" t="s">
        <v>506</v>
      </c>
      <c r="E1799" t="s">
        <v>506</v>
      </c>
      <c r="F1799" t="s">
        <v>506</v>
      </c>
      <c r="G1799" t="s">
        <v>506</v>
      </c>
      <c r="H1799" t="s">
        <v>506</v>
      </c>
      <c r="I1799" t="s">
        <v>506</v>
      </c>
      <c r="J1799" t="s">
        <v>506</v>
      </c>
      <c r="K1799" t="s">
        <v>506</v>
      </c>
      <c r="L1799" t="s">
        <v>506</v>
      </c>
      <c r="M1799" t="s">
        <v>506</v>
      </c>
      <c r="N1799" t="s">
        <v>506</v>
      </c>
      <c r="O1799" t="s">
        <v>506</v>
      </c>
      <c r="P1799" t="s">
        <v>506</v>
      </c>
      <c r="Q1799" t="s">
        <v>506</v>
      </c>
      <c r="R1799" t="s">
        <v>506</v>
      </c>
      <c r="S1799" t="s">
        <v>506</v>
      </c>
      <c r="T1799" t="s">
        <v>506</v>
      </c>
      <c r="U1799">
        <v>42.892000000000003</v>
      </c>
      <c r="V1799">
        <v>50.704799999999999</v>
      </c>
      <c r="W1799">
        <v>44.819099999999999</v>
      </c>
      <c r="X1799">
        <v>52.346699999999998</v>
      </c>
      <c r="Y1799">
        <v>52.890799999999999</v>
      </c>
      <c r="Z1799">
        <v>52.293700000000001</v>
      </c>
      <c r="AA1799">
        <v>46.383499999999998</v>
      </c>
      <c r="AB1799">
        <v>47.214399999999998</v>
      </c>
      <c r="AC1799">
        <v>46.365099999999998</v>
      </c>
      <c r="AD1799">
        <v>44.844200000000001</v>
      </c>
      <c r="AE1799">
        <v>43.255000000000003</v>
      </c>
      <c r="AF1799">
        <v>45.526899999999998</v>
      </c>
      <c r="AG1799">
        <v>43.538499999999999</v>
      </c>
      <c r="AH1799">
        <v>42.136600000000001</v>
      </c>
      <c r="AI1799">
        <v>41.355899999999998</v>
      </c>
      <c r="AJ1799">
        <v>40.937100000000001</v>
      </c>
      <c r="AK1799">
        <v>39.6113</v>
      </c>
      <c r="AL1799">
        <v>42.239600000000003</v>
      </c>
      <c r="AM1799">
        <v>43.742600000000003</v>
      </c>
      <c r="AN1799">
        <v>39.517800000000001</v>
      </c>
      <c r="AO1799">
        <v>30.794499999999999</v>
      </c>
      <c r="AP1799">
        <v>31.833300000000001</v>
      </c>
      <c r="AQ1799">
        <v>32.8733</v>
      </c>
      <c r="AR1799">
        <v>26.520700000000001</v>
      </c>
      <c r="AS1799">
        <v>32.789499999999997</v>
      </c>
      <c r="AT1799">
        <v>36.078299999999999</v>
      </c>
      <c r="AU1799">
        <v>29.4878</v>
      </c>
    </row>
    <row r="1800" spans="1:47" x14ac:dyDescent="0.25">
      <c r="A1800" t="s">
        <v>278</v>
      </c>
      <c r="B1800">
        <f>_xll.BDH($A1800,"RETURN_COM_EQY","2007-05-31","","Dir=H","Per=M","Days=A","Dts=H","cols=45;rows=1")</f>
        <v>25.027000000000001</v>
      </c>
      <c r="C1800">
        <v>26.498899999999999</v>
      </c>
      <c r="D1800">
        <v>24.011399999999998</v>
      </c>
      <c r="E1800">
        <v>24.037500000000001</v>
      </c>
      <c r="F1800">
        <v>24.530200000000001</v>
      </c>
      <c r="G1800">
        <v>24.3674</v>
      </c>
      <c r="H1800">
        <v>24.690200000000001</v>
      </c>
      <c r="I1800">
        <v>24.645499999999998</v>
      </c>
      <c r="J1800">
        <v>23.489799999999999</v>
      </c>
      <c r="K1800">
        <v>3.2669999999999999</v>
      </c>
      <c r="L1800">
        <v>1.4</v>
      </c>
      <c r="M1800">
        <v>0.1762</v>
      </c>
      <c r="N1800">
        <v>0.3014</v>
      </c>
      <c r="O1800">
        <v>21.765699999999999</v>
      </c>
      <c r="P1800">
        <v>22.010200000000001</v>
      </c>
      <c r="Q1800">
        <v>22.7652</v>
      </c>
      <c r="R1800">
        <v>22.997499999999999</v>
      </c>
      <c r="S1800">
        <v>23.3566</v>
      </c>
      <c r="T1800">
        <v>12.980499999999999</v>
      </c>
      <c r="U1800">
        <v>13.1088</v>
      </c>
      <c r="V1800">
        <v>13.476100000000001</v>
      </c>
      <c r="W1800">
        <v>16.799700000000001</v>
      </c>
      <c r="X1800">
        <v>36.5657</v>
      </c>
      <c r="Y1800">
        <v>35.5017</v>
      </c>
      <c r="Z1800">
        <v>36.551200000000001</v>
      </c>
      <c r="AA1800">
        <v>35.654699999999998</v>
      </c>
      <c r="AB1800">
        <v>31.6755</v>
      </c>
      <c r="AC1800">
        <v>32.958599999999997</v>
      </c>
      <c r="AD1800">
        <v>31.906500000000001</v>
      </c>
      <c r="AE1800">
        <v>31.680099999999999</v>
      </c>
      <c r="AF1800">
        <v>32.011899999999997</v>
      </c>
      <c r="AG1800">
        <v>35.823799999999999</v>
      </c>
      <c r="AH1800">
        <v>35.446300000000001</v>
      </c>
      <c r="AI1800">
        <v>34.478000000000002</v>
      </c>
      <c r="AJ1800">
        <v>33.338799999999999</v>
      </c>
      <c r="AK1800">
        <v>35.375700000000002</v>
      </c>
      <c r="AL1800">
        <v>33.109000000000002</v>
      </c>
      <c r="AM1800">
        <v>31.498899999999999</v>
      </c>
      <c r="AN1800">
        <v>29.235099999999999</v>
      </c>
      <c r="AO1800">
        <v>25.225100000000001</v>
      </c>
      <c r="AP1800">
        <v>24.389500000000002</v>
      </c>
      <c r="AQ1800">
        <v>24.270299999999999</v>
      </c>
      <c r="AR1800">
        <v>27.984400000000001</v>
      </c>
      <c r="AS1800">
        <v>55.356499999999997</v>
      </c>
      <c r="AT1800">
        <v>55.9373</v>
      </c>
    </row>
    <row r="1801" spans="1:47" x14ac:dyDescent="0.25">
      <c r="A1801" t="s">
        <v>279</v>
      </c>
      <c r="B1801">
        <f>_xll.BDH($A1801,"RETURN_COM_EQY","2007-05-31","","Dir=H","Per=M","Days=A","Dts=H","cols=46;rows=1")</f>
        <v>21.2942</v>
      </c>
      <c r="C1801">
        <v>20.404699999999998</v>
      </c>
      <c r="D1801">
        <v>18.52</v>
      </c>
      <c r="E1801">
        <v>17.1265</v>
      </c>
      <c r="F1801">
        <v>16.488199999999999</v>
      </c>
      <c r="G1801">
        <v>15.7447</v>
      </c>
      <c r="H1801">
        <v>13.7844</v>
      </c>
      <c r="I1801">
        <v>13.391299999999999</v>
      </c>
      <c r="J1801">
        <v>12.895300000000001</v>
      </c>
      <c r="K1801">
        <v>12.9808</v>
      </c>
      <c r="L1801">
        <v>13.8133</v>
      </c>
      <c r="M1801">
        <v>14.2401</v>
      </c>
      <c r="N1801">
        <v>14.0899</v>
      </c>
      <c r="O1801">
        <v>13.4581</v>
      </c>
      <c r="P1801">
        <v>14.5031</v>
      </c>
      <c r="Q1801">
        <v>14.6272</v>
      </c>
      <c r="R1801">
        <v>15.4079</v>
      </c>
      <c r="S1801">
        <v>16.301400000000001</v>
      </c>
      <c r="T1801">
        <v>16.241800000000001</v>
      </c>
      <c r="U1801">
        <v>16.1449</v>
      </c>
      <c r="V1801">
        <v>15.980700000000001</v>
      </c>
      <c r="W1801">
        <v>16.919799999999999</v>
      </c>
      <c r="X1801">
        <v>15.7216</v>
      </c>
      <c r="Y1801">
        <v>15.9078</v>
      </c>
      <c r="Z1801">
        <v>15.864699999999999</v>
      </c>
      <c r="AA1801">
        <v>15.511200000000001</v>
      </c>
      <c r="AB1801">
        <v>14.784599999999999</v>
      </c>
      <c r="AC1801">
        <v>14.5984</v>
      </c>
      <c r="AD1801">
        <v>14.635</v>
      </c>
      <c r="AE1801">
        <v>14.2041</v>
      </c>
      <c r="AF1801">
        <v>14.504099999999999</v>
      </c>
      <c r="AG1801">
        <v>14.6539</v>
      </c>
      <c r="AH1801">
        <v>13.3728</v>
      </c>
      <c r="AI1801">
        <v>13.2281</v>
      </c>
      <c r="AJ1801">
        <v>11.7227</v>
      </c>
      <c r="AK1801">
        <v>9.9522999999999993</v>
      </c>
      <c r="AL1801">
        <v>10.5215</v>
      </c>
      <c r="AM1801">
        <v>11.3222</v>
      </c>
      <c r="AN1801">
        <v>10.4049</v>
      </c>
      <c r="AO1801">
        <v>11.7464</v>
      </c>
      <c r="AP1801">
        <v>13.130100000000001</v>
      </c>
      <c r="AQ1801">
        <v>12.6875</v>
      </c>
      <c r="AR1801">
        <v>16.202999999999999</v>
      </c>
      <c r="AS1801">
        <v>16.784300000000002</v>
      </c>
      <c r="AT1801">
        <v>18.119499999999999</v>
      </c>
      <c r="AU1801">
        <v>19.004000000000001</v>
      </c>
    </row>
    <row r="1802" spans="1:47" x14ac:dyDescent="0.25">
      <c r="A1802" t="s">
        <v>280</v>
      </c>
      <c r="B1802">
        <f>_xll.BDH($A1802,"RETURN_COM_EQY","2007-05-31","","Dir=H","Per=M","Days=A","Dts=H","cols=46;rows=1")</f>
        <v>6.7080000000000002</v>
      </c>
      <c r="C1802">
        <v>7.5156999999999998</v>
      </c>
      <c r="D1802">
        <v>8.1327999999999996</v>
      </c>
      <c r="E1802">
        <v>8.9451999999999998</v>
      </c>
      <c r="F1802">
        <v>10.199199999999999</v>
      </c>
      <c r="G1802">
        <v>10.3089</v>
      </c>
      <c r="H1802">
        <v>9.3080999999999996</v>
      </c>
      <c r="I1802">
        <v>6.98</v>
      </c>
      <c r="J1802">
        <v>4.4329000000000001</v>
      </c>
      <c r="K1802">
        <v>3.1002999999999998</v>
      </c>
      <c r="L1802">
        <v>2.8463000000000003</v>
      </c>
      <c r="M1802">
        <v>4.8695000000000004</v>
      </c>
      <c r="N1802">
        <v>5.8166000000000002</v>
      </c>
      <c r="O1802">
        <v>6.8087</v>
      </c>
      <c r="P1802">
        <v>7.5849000000000002</v>
      </c>
      <c r="Q1802">
        <v>8.7263000000000002</v>
      </c>
      <c r="R1802">
        <v>9.6188000000000002</v>
      </c>
      <c r="S1802">
        <v>11.291</v>
      </c>
      <c r="T1802">
        <v>12.683299999999999</v>
      </c>
      <c r="U1802">
        <v>12.821</v>
      </c>
      <c r="V1802">
        <v>14.2254</v>
      </c>
      <c r="W1802">
        <v>13.4252</v>
      </c>
      <c r="X1802">
        <v>12.8947</v>
      </c>
      <c r="Y1802">
        <v>13.516299999999999</v>
      </c>
      <c r="Z1802">
        <v>9.8596000000000004</v>
      </c>
      <c r="AA1802">
        <v>10.4796</v>
      </c>
      <c r="AB1802">
        <v>10.881499999999999</v>
      </c>
      <c r="AC1802">
        <v>10.331</v>
      </c>
      <c r="AD1802">
        <v>13.594200000000001</v>
      </c>
      <c r="AE1802">
        <v>13.7516</v>
      </c>
      <c r="AF1802">
        <v>14.124499999999999</v>
      </c>
      <c r="AG1802">
        <v>14.054600000000001</v>
      </c>
      <c r="AH1802">
        <v>13.264099999999999</v>
      </c>
      <c r="AI1802">
        <v>12.918699999999999</v>
      </c>
      <c r="AJ1802">
        <v>12.6228</v>
      </c>
      <c r="AK1802">
        <v>12.6387</v>
      </c>
      <c r="AL1802">
        <v>12.628399999999999</v>
      </c>
      <c r="AM1802">
        <v>12.290900000000001</v>
      </c>
      <c r="AN1802">
        <v>11.9595</v>
      </c>
      <c r="AO1802">
        <v>12.7845</v>
      </c>
      <c r="AP1802">
        <v>12.9496</v>
      </c>
      <c r="AQ1802">
        <v>13.2437</v>
      </c>
      <c r="AR1802">
        <v>22.298500000000001</v>
      </c>
      <c r="AS1802">
        <v>21.920200000000001</v>
      </c>
      <c r="AT1802">
        <v>21.9801</v>
      </c>
      <c r="AU1802">
        <v>23.0001</v>
      </c>
    </row>
    <row r="1803" spans="1:47" x14ac:dyDescent="0.25">
      <c r="A1803" t="s">
        <v>281</v>
      </c>
      <c r="B1803">
        <f>_xll.BDH($A1803,"RETURN_COM_EQY","2007-05-31","","Dir=H","Per=M","Days=A","Dts=H","cols=46;rows=1")</f>
        <v>17.922699999999999</v>
      </c>
      <c r="C1803">
        <v>16.325900000000001</v>
      </c>
      <c r="D1803">
        <v>14.6012</v>
      </c>
      <c r="E1803">
        <v>13.318099999999999</v>
      </c>
      <c r="F1803">
        <v>38.824300000000001</v>
      </c>
      <c r="G1803">
        <v>35.691400000000002</v>
      </c>
      <c r="H1803">
        <v>28.798400000000001</v>
      </c>
      <c r="I1803">
        <v>21.033000000000001</v>
      </c>
      <c r="J1803">
        <v>-8.8184000000000005</v>
      </c>
      <c r="K1803">
        <v>-4.8647</v>
      </c>
      <c r="L1803">
        <v>3.7568999999999999</v>
      </c>
      <c r="M1803">
        <v>10.550800000000001</v>
      </c>
      <c r="N1803">
        <v>9.9756</v>
      </c>
      <c r="O1803">
        <v>6.8273999999999999</v>
      </c>
      <c r="P1803">
        <v>7.2873000000000001</v>
      </c>
      <c r="Q1803">
        <v>6.8834</v>
      </c>
      <c r="R1803">
        <v>6.0875000000000004</v>
      </c>
      <c r="S1803">
        <v>6.6449999999999996</v>
      </c>
      <c r="T1803">
        <v>5.7062999999999997</v>
      </c>
      <c r="U1803">
        <v>5.5098000000000003</v>
      </c>
      <c r="V1803">
        <v>4.4516</v>
      </c>
      <c r="W1803">
        <v>4.4882</v>
      </c>
      <c r="X1803">
        <v>2.9714</v>
      </c>
      <c r="Y1803">
        <v>2.2778999999999998</v>
      </c>
      <c r="Z1803">
        <v>3.3940000000000001</v>
      </c>
      <c r="AA1803">
        <v>3.8832</v>
      </c>
      <c r="AB1803">
        <v>3.0577999999999999</v>
      </c>
      <c r="AC1803">
        <v>2.1044999999999998</v>
      </c>
      <c r="AD1803">
        <v>1.3279000000000001</v>
      </c>
      <c r="AE1803">
        <v>0.94840000000000002</v>
      </c>
      <c r="AF1803">
        <v>3.0512999999999999</v>
      </c>
      <c r="AG1803">
        <v>3.2875000000000001</v>
      </c>
      <c r="AH1803">
        <v>3.5789</v>
      </c>
      <c r="AI1803">
        <v>3.4843000000000002</v>
      </c>
      <c r="AJ1803">
        <v>1.4115</v>
      </c>
      <c r="AK1803">
        <v>1.3624000000000001</v>
      </c>
      <c r="AL1803">
        <v>9.7500000000000003E-2</v>
      </c>
      <c r="AM1803">
        <v>0.88070000000000004</v>
      </c>
      <c r="AN1803">
        <v>3.6614</v>
      </c>
      <c r="AO1803">
        <v>4.6639999999999997</v>
      </c>
      <c r="AP1803">
        <v>6.2184999999999997</v>
      </c>
      <c r="AQ1803">
        <v>5.2183999999999999</v>
      </c>
      <c r="AR1803">
        <v>6.2301000000000002</v>
      </c>
      <c r="AS1803">
        <v>6.2777000000000003</v>
      </c>
      <c r="AT1803">
        <v>6.1547000000000001</v>
      </c>
      <c r="AU1803">
        <v>6.7522000000000002</v>
      </c>
    </row>
    <row r="1804" spans="1:47" x14ac:dyDescent="0.25">
      <c r="A1804" t="s">
        <v>282</v>
      </c>
      <c r="B1804">
        <f>_xll.BDH($A1804,"RETURN_COM_EQY","2007-05-31","","Dir=H","Per=M","Days=A","Dts=H","cols=46;rows=1")</f>
        <v>31.400700000000001</v>
      </c>
      <c r="C1804">
        <v>33.323700000000002</v>
      </c>
      <c r="D1804">
        <v>27.736999999999998</v>
      </c>
      <c r="E1804">
        <v>29.5564</v>
      </c>
      <c r="F1804">
        <v>26.054500000000001</v>
      </c>
      <c r="G1804">
        <v>29.4072</v>
      </c>
      <c r="H1804">
        <v>10.7552</v>
      </c>
      <c r="I1804">
        <v>6.2740999999999998</v>
      </c>
      <c r="J1804">
        <v>4.7659000000000002</v>
      </c>
      <c r="K1804">
        <v>5.6643999999999997</v>
      </c>
      <c r="L1804">
        <v>22.090599999999998</v>
      </c>
      <c r="M1804">
        <v>29.250900000000001</v>
      </c>
      <c r="N1804">
        <v>33.532899999999998</v>
      </c>
      <c r="O1804">
        <v>36.248199999999997</v>
      </c>
      <c r="P1804">
        <v>43.962299999999999</v>
      </c>
      <c r="Q1804">
        <v>55.173400000000001</v>
      </c>
      <c r="R1804">
        <v>67.404799999999994</v>
      </c>
      <c r="S1804">
        <v>73.530299999999997</v>
      </c>
      <c r="T1804">
        <v>105.3244</v>
      </c>
      <c r="U1804">
        <v>105.3244</v>
      </c>
      <c r="V1804">
        <v>105.3244</v>
      </c>
      <c r="W1804">
        <v>105.3244</v>
      </c>
      <c r="X1804">
        <v>105.3244</v>
      </c>
      <c r="Y1804">
        <v>105.3244</v>
      </c>
      <c r="Z1804">
        <v>105.3244</v>
      </c>
      <c r="AA1804">
        <v>105.3244</v>
      </c>
      <c r="AB1804">
        <v>105.3244</v>
      </c>
      <c r="AC1804">
        <v>105.3244</v>
      </c>
      <c r="AD1804">
        <v>105.3244</v>
      </c>
      <c r="AE1804">
        <v>105.3244</v>
      </c>
      <c r="AF1804">
        <v>105.3244</v>
      </c>
      <c r="AG1804">
        <v>105.3244</v>
      </c>
      <c r="AH1804">
        <v>105.3244</v>
      </c>
      <c r="AI1804">
        <v>105.3244</v>
      </c>
      <c r="AJ1804">
        <v>105.3244</v>
      </c>
      <c r="AK1804">
        <v>105.3244</v>
      </c>
      <c r="AL1804">
        <v>105.3244</v>
      </c>
      <c r="AM1804">
        <v>105.3244</v>
      </c>
      <c r="AN1804">
        <v>105.3244</v>
      </c>
      <c r="AO1804">
        <v>105.3244</v>
      </c>
      <c r="AP1804">
        <v>105.3244</v>
      </c>
      <c r="AQ1804">
        <v>105.3244</v>
      </c>
      <c r="AR1804">
        <v>105.3244</v>
      </c>
      <c r="AS1804">
        <v>105.3244</v>
      </c>
      <c r="AT1804">
        <v>105.3244</v>
      </c>
      <c r="AU1804">
        <v>105.3244</v>
      </c>
    </row>
    <row r="1805" spans="1:47" x14ac:dyDescent="0.25">
      <c r="A1805" t="s">
        <v>283</v>
      </c>
      <c r="B1805">
        <f>_xll.BDH($A1805,"RETURN_COM_EQY","2007-05-31","","Dir=H","Per=M","Days=A","Dts=H","cols=46;rows=1")</f>
        <v>12.282399999999999</v>
      </c>
      <c r="C1805">
        <v>11.5642</v>
      </c>
      <c r="D1805">
        <v>-0.49959999999999999</v>
      </c>
      <c r="E1805">
        <v>-1.9472</v>
      </c>
      <c r="F1805">
        <v>-2.5592000000000001</v>
      </c>
      <c r="G1805">
        <v>-4.2481</v>
      </c>
      <c r="H1805">
        <v>5.5155000000000003</v>
      </c>
      <c r="I1805">
        <v>3.4845999999999999</v>
      </c>
      <c r="J1805">
        <v>1.9856</v>
      </c>
      <c r="K1805">
        <v>3.3401000000000001</v>
      </c>
      <c r="L1805">
        <v>6.9722</v>
      </c>
      <c r="M1805">
        <v>9.8423999999999996</v>
      </c>
      <c r="N1805">
        <v>12.039199999999999</v>
      </c>
      <c r="O1805">
        <v>11.635</v>
      </c>
      <c r="P1805">
        <v>11.537599999999999</v>
      </c>
      <c r="Q1805">
        <v>11.9374</v>
      </c>
      <c r="R1805">
        <v>12.309100000000001</v>
      </c>
      <c r="S1805">
        <v>12.4832</v>
      </c>
      <c r="T1805">
        <v>10.932399999999999</v>
      </c>
      <c r="U1805">
        <v>10.9908</v>
      </c>
      <c r="V1805">
        <v>11.729900000000001</v>
      </c>
      <c r="W1805">
        <v>13.5017</v>
      </c>
      <c r="X1805">
        <v>18.171800000000001</v>
      </c>
      <c r="Y1805">
        <v>18.328499999999998</v>
      </c>
      <c r="Z1805">
        <v>18.8154</v>
      </c>
      <c r="AA1805">
        <v>18.649799999999999</v>
      </c>
      <c r="AB1805">
        <v>13.9642</v>
      </c>
      <c r="AC1805">
        <v>14.407399999999999</v>
      </c>
      <c r="AD1805">
        <v>7.9231999999999996</v>
      </c>
      <c r="AE1805">
        <v>6.2079000000000004</v>
      </c>
      <c r="AF1805">
        <v>7.7232000000000003</v>
      </c>
      <c r="AG1805">
        <v>9.4431999999999992</v>
      </c>
      <c r="AH1805">
        <v>18.5473</v>
      </c>
      <c r="AI1805">
        <v>22.9819</v>
      </c>
      <c r="AJ1805">
        <v>29.1295</v>
      </c>
      <c r="AK1805">
        <v>31.372399999999999</v>
      </c>
      <c r="AL1805">
        <v>35.729799999999997</v>
      </c>
      <c r="AM1805">
        <v>35.122799999999998</v>
      </c>
      <c r="AN1805">
        <v>35.44</v>
      </c>
      <c r="AO1805">
        <v>35.686599999999999</v>
      </c>
      <c r="AP1805">
        <v>31.761099999999999</v>
      </c>
      <c r="AQ1805">
        <v>29.726400000000002</v>
      </c>
      <c r="AR1805">
        <v>25.6464</v>
      </c>
      <c r="AS1805">
        <v>25.1693</v>
      </c>
      <c r="AT1805">
        <v>24.9237</v>
      </c>
      <c r="AU1805">
        <v>24.7423</v>
      </c>
    </row>
    <row r="1806" spans="1:47" x14ac:dyDescent="0.25">
      <c r="A1806" t="s">
        <v>284</v>
      </c>
      <c r="B1806">
        <f>_xll.BDH($A1806,"RETURN_COM_EQY","2007-05-31","","Dir=H","Per=M","Days=A","Dts=H","cols=46;rows=1")</f>
        <v>-2.8989000000000003</v>
      </c>
      <c r="C1806">
        <v>-16.050699999999999</v>
      </c>
      <c r="D1806">
        <v>-40.764099999999999</v>
      </c>
      <c r="E1806">
        <v>-44.372799999999998</v>
      </c>
      <c r="F1806">
        <v>-43.288400000000003</v>
      </c>
      <c r="G1806">
        <v>-36.3399</v>
      </c>
      <c r="H1806">
        <v>-34.416200000000003</v>
      </c>
      <c r="I1806">
        <v>-38.2806</v>
      </c>
      <c r="J1806">
        <v>-39.227699999999999</v>
      </c>
      <c r="K1806">
        <v>-43.293599999999998</v>
      </c>
      <c r="L1806">
        <v>-16.466899999999999</v>
      </c>
      <c r="M1806">
        <v>-10.922499999999999</v>
      </c>
      <c r="N1806">
        <v>-4.1501000000000001</v>
      </c>
      <c r="O1806">
        <v>4.0263999999999998</v>
      </c>
      <c r="P1806">
        <v>3.7709000000000001</v>
      </c>
      <c r="Q1806">
        <v>5.0907</v>
      </c>
      <c r="R1806">
        <v>4.0289000000000001</v>
      </c>
      <c r="S1806">
        <v>3.6329000000000002</v>
      </c>
      <c r="T1806">
        <v>3.4756999999999998</v>
      </c>
      <c r="U1806">
        <v>2.9744000000000002</v>
      </c>
      <c r="V1806">
        <v>17.7958</v>
      </c>
      <c r="W1806">
        <v>19.691600000000001</v>
      </c>
      <c r="X1806">
        <v>22.2254</v>
      </c>
      <c r="Y1806">
        <v>23.209099999999999</v>
      </c>
      <c r="Z1806">
        <v>11.838200000000001</v>
      </c>
      <c r="AA1806">
        <v>12.421099999999999</v>
      </c>
      <c r="AB1806">
        <v>12.49</v>
      </c>
      <c r="AC1806">
        <v>12.72</v>
      </c>
      <c r="AD1806">
        <v>12.3916</v>
      </c>
      <c r="AE1806">
        <v>13.2502</v>
      </c>
      <c r="AF1806">
        <v>13.859</v>
      </c>
      <c r="AG1806">
        <v>14.325799999999999</v>
      </c>
      <c r="AH1806">
        <v>14.8476</v>
      </c>
      <c r="AI1806">
        <v>15.158099999999999</v>
      </c>
      <c r="AJ1806">
        <v>15.1616</v>
      </c>
      <c r="AK1806">
        <v>15.2806</v>
      </c>
      <c r="AL1806">
        <v>15.249000000000001</v>
      </c>
      <c r="AM1806">
        <v>14.6305</v>
      </c>
      <c r="AN1806">
        <v>14.243499999999999</v>
      </c>
      <c r="AO1806">
        <v>12.343999999999999</v>
      </c>
      <c r="AP1806">
        <v>11.801600000000001</v>
      </c>
      <c r="AQ1806">
        <v>11.437200000000001</v>
      </c>
      <c r="AR1806">
        <v>10.775</v>
      </c>
      <c r="AS1806">
        <v>8.9231999999999996</v>
      </c>
      <c r="AT1806">
        <v>9.5228000000000002</v>
      </c>
      <c r="AU1806">
        <v>11.104699999999999</v>
      </c>
    </row>
    <row r="1807" spans="1:47" x14ac:dyDescent="0.25">
      <c r="A1807" t="s">
        <v>285</v>
      </c>
      <c r="B1807">
        <f>_xll.BDH($A1807,"RETURN_COM_EQY","2007-05-31","","Dir=H","Per=M","Days=A","Dts=H","cols=46;rows=1")</f>
        <v>23.602</v>
      </c>
      <c r="C1807">
        <v>22.537600000000001</v>
      </c>
      <c r="D1807">
        <v>25.7563</v>
      </c>
      <c r="E1807">
        <v>27.770800000000001</v>
      </c>
      <c r="F1807">
        <v>24.685500000000001</v>
      </c>
      <c r="G1807">
        <v>25.240300000000001</v>
      </c>
      <c r="H1807">
        <v>27.214700000000001</v>
      </c>
      <c r="I1807">
        <v>26.5273</v>
      </c>
      <c r="J1807">
        <v>26.197800000000001</v>
      </c>
      <c r="K1807">
        <v>28.122199999999999</v>
      </c>
      <c r="L1807">
        <v>28.636900000000001</v>
      </c>
      <c r="M1807">
        <v>27.321200000000001</v>
      </c>
      <c r="N1807">
        <v>26.5747</v>
      </c>
      <c r="O1807">
        <v>26.475899999999999</v>
      </c>
      <c r="P1807">
        <v>24.4161</v>
      </c>
      <c r="Q1807">
        <v>24.243200000000002</v>
      </c>
      <c r="R1807">
        <v>21.7925</v>
      </c>
      <c r="S1807">
        <v>21.443899999999999</v>
      </c>
      <c r="T1807">
        <v>20.914300000000001</v>
      </c>
      <c r="U1807">
        <v>22.1769</v>
      </c>
      <c r="V1807">
        <v>22.4346</v>
      </c>
      <c r="W1807">
        <v>22.748999999999999</v>
      </c>
      <c r="X1807">
        <v>22.3371</v>
      </c>
      <c r="Y1807">
        <v>21.157399999999999</v>
      </c>
      <c r="Z1807">
        <v>21.427</v>
      </c>
      <c r="AA1807">
        <v>21.490600000000001</v>
      </c>
      <c r="AB1807">
        <v>22.028500000000001</v>
      </c>
      <c r="AC1807">
        <v>20.440899999999999</v>
      </c>
      <c r="AD1807">
        <v>19.888000000000002</v>
      </c>
      <c r="AE1807">
        <v>19.4101</v>
      </c>
      <c r="AF1807">
        <v>19.247699999999998</v>
      </c>
      <c r="AG1807">
        <v>11.432</v>
      </c>
      <c r="AH1807">
        <v>11.572699999999999</v>
      </c>
      <c r="AI1807">
        <v>11.6393</v>
      </c>
      <c r="AJ1807">
        <v>11.270199999999999</v>
      </c>
      <c r="AK1807">
        <v>12.362500000000001</v>
      </c>
      <c r="AL1807">
        <v>12.5542</v>
      </c>
      <c r="AM1807">
        <v>12.603400000000001</v>
      </c>
      <c r="AN1807">
        <v>14.010300000000001</v>
      </c>
      <c r="AO1807">
        <v>13.885300000000001</v>
      </c>
      <c r="AP1807">
        <v>13.076499999999999</v>
      </c>
      <c r="AQ1807">
        <v>12.581</v>
      </c>
      <c r="AR1807">
        <v>20.3505</v>
      </c>
      <c r="AS1807">
        <v>19.713999999999999</v>
      </c>
      <c r="AT1807">
        <v>20.043700000000001</v>
      </c>
      <c r="AU1807">
        <v>21.4237</v>
      </c>
    </row>
    <row r="1808" spans="1:47" x14ac:dyDescent="0.25">
      <c r="A1808" t="s">
        <v>286</v>
      </c>
      <c r="B1808" t="str">
        <f>_xll.BDH($A1808,"RETURN_COM_EQY","2007-05-31","","Dir=H","Per=M","Days=A","Dts=H")</f>
        <v>#N/A N/A</v>
      </c>
    </row>
    <row r="1809" spans="1:47" x14ac:dyDescent="0.25">
      <c r="A1809" t="s">
        <v>287</v>
      </c>
      <c r="B1809">
        <f>_xll.BDH($A1809,"RETURN_COM_EQY","2007-05-31","","Dir=H","Per=M","Days=A","Dts=H","cols=46;rows=1")</f>
        <v>12.4275</v>
      </c>
      <c r="C1809">
        <v>9.0371000000000006</v>
      </c>
      <c r="D1809">
        <v>10.5359</v>
      </c>
      <c r="E1809">
        <v>12.274100000000001</v>
      </c>
      <c r="F1809">
        <v>14.2338</v>
      </c>
      <c r="G1809">
        <v>11.835900000000001</v>
      </c>
      <c r="H1809">
        <v>10.6828</v>
      </c>
      <c r="I1809">
        <v>10.362299999999999</v>
      </c>
      <c r="J1809">
        <v>9.7637</v>
      </c>
      <c r="K1809">
        <v>9.6275999999999993</v>
      </c>
      <c r="L1809">
        <v>11.5931</v>
      </c>
      <c r="M1809">
        <v>12.975199999999999</v>
      </c>
      <c r="N1809">
        <v>13.279500000000001</v>
      </c>
      <c r="O1809">
        <v>13.3651</v>
      </c>
      <c r="P1809">
        <v>13.037599999999999</v>
      </c>
      <c r="Q1809">
        <v>12.694100000000001</v>
      </c>
      <c r="R1809">
        <v>12.890499999999999</v>
      </c>
      <c r="S1809">
        <v>13.402200000000001</v>
      </c>
      <c r="T1809">
        <v>13.7506</v>
      </c>
      <c r="U1809">
        <v>14.4297</v>
      </c>
      <c r="V1809">
        <v>14.9497</v>
      </c>
      <c r="W1809">
        <v>14.7148</v>
      </c>
      <c r="X1809">
        <v>14.4796</v>
      </c>
      <c r="Y1809">
        <v>13.9886</v>
      </c>
      <c r="Z1809">
        <v>13.9976</v>
      </c>
      <c r="AA1809">
        <v>14.2875</v>
      </c>
      <c r="AB1809">
        <v>14.4442</v>
      </c>
      <c r="AC1809">
        <v>14.701499999999999</v>
      </c>
      <c r="AD1809">
        <v>15.2249</v>
      </c>
      <c r="AE1809">
        <v>15.397399999999999</v>
      </c>
      <c r="AF1809">
        <v>15.0459</v>
      </c>
      <c r="AG1809">
        <v>14.624499999999999</v>
      </c>
      <c r="AH1809">
        <v>14.354100000000001</v>
      </c>
      <c r="AI1809">
        <v>14.3269</v>
      </c>
      <c r="AJ1809">
        <v>14.5055</v>
      </c>
      <c r="AK1809">
        <v>14.242699999999999</v>
      </c>
      <c r="AL1809">
        <v>14.351100000000001</v>
      </c>
      <c r="AM1809">
        <v>14.5624</v>
      </c>
      <c r="AN1809">
        <v>14.088200000000001</v>
      </c>
      <c r="AO1809">
        <v>14.2089</v>
      </c>
      <c r="AP1809">
        <v>13.8523</v>
      </c>
      <c r="AQ1809">
        <v>13.280200000000001</v>
      </c>
      <c r="AR1809">
        <v>13.9703</v>
      </c>
      <c r="AS1809">
        <v>13.737500000000001</v>
      </c>
      <c r="AT1809">
        <v>12.978300000000001</v>
      </c>
      <c r="AU1809">
        <v>12.795999999999999</v>
      </c>
    </row>
    <row r="1810" spans="1:47" x14ac:dyDescent="0.25">
      <c r="A1810" t="s">
        <v>288</v>
      </c>
      <c r="B1810">
        <f>_xll.BDH($A1810,"RETURN_COM_EQY","2007-05-31","","Dir=H","Per=M","Days=A","Dts=H","cols=46;rows=1")</f>
        <v>13.0861</v>
      </c>
      <c r="C1810">
        <v>13.200200000000001</v>
      </c>
      <c r="D1810">
        <v>13.388500000000001</v>
      </c>
      <c r="E1810">
        <v>13.8687</v>
      </c>
      <c r="F1810">
        <v>14.9138</v>
      </c>
      <c r="G1810">
        <v>14.753</v>
      </c>
      <c r="H1810">
        <v>16.021100000000001</v>
      </c>
      <c r="I1810">
        <v>16.234200000000001</v>
      </c>
      <c r="J1810">
        <v>14.774000000000001</v>
      </c>
      <c r="K1810">
        <v>14.915800000000001</v>
      </c>
      <c r="L1810">
        <v>14.3742</v>
      </c>
      <c r="M1810">
        <v>14.6015</v>
      </c>
      <c r="N1810">
        <v>14.1996</v>
      </c>
      <c r="O1810">
        <v>13.6829</v>
      </c>
      <c r="P1810">
        <v>14.2525</v>
      </c>
      <c r="Q1810">
        <v>13.796200000000001</v>
      </c>
      <c r="R1810">
        <v>13.7966</v>
      </c>
      <c r="S1810">
        <v>13.920299999999999</v>
      </c>
      <c r="T1810">
        <v>14.2399</v>
      </c>
      <c r="U1810">
        <v>14.015499999999999</v>
      </c>
      <c r="V1810">
        <v>13.362500000000001</v>
      </c>
      <c r="W1810">
        <v>13.9945</v>
      </c>
      <c r="X1810">
        <v>13.386200000000001</v>
      </c>
      <c r="Y1810">
        <v>13.081099999999999</v>
      </c>
      <c r="Z1810">
        <v>12.4808</v>
      </c>
      <c r="AA1810">
        <v>13.5405</v>
      </c>
      <c r="AB1810">
        <v>13.155099999999999</v>
      </c>
      <c r="AC1810">
        <v>12.5581</v>
      </c>
      <c r="AD1810">
        <v>12.0306</v>
      </c>
      <c r="AE1810">
        <v>11.0825</v>
      </c>
      <c r="AF1810">
        <v>11.787699999999999</v>
      </c>
      <c r="AG1810">
        <v>10.5634</v>
      </c>
      <c r="AH1810">
        <v>10.4855</v>
      </c>
      <c r="AI1810">
        <v>2.4601999999999999</v>
      </c>
      <c r="AJ1810">
        <v>-4.9793000000000003</v>
      </c>
      <c r="AK1810">
        <v>-2.4567999999999999</v>
      </c>
      <c r="AL1810">
        <v>-1.8795999999999999</v>
      </c>
      <c r="AM1810">
        <v>7.7797000000000001</v>
      </c>
      <c r="AN1810">
        <v>15.9407</v>
      </c>
      <c r="AO1810">
        <v>14.2057</v>
      </c>
      <c r="AP1810">
        <v>14.8383</v>
      </c>
      <c r="AQ1810">
        <v>12.041399999999999</v>
      </c>
      <c r="AR1810">
        <v>14.051500000000001</v>
      </c>
      <c r="AS1810">
        <v>14.3429</v>
      </c>
      <c r="AT1810">
        <v>17.063300000000002</v>
      </c>
      <c r="AU1810">
        <v>20.092099999999999</v>
      </c>
    </row>
    <row r="1811" spans="1:47" x14ac:dyDescent="0.25">
      <c r="A1811" t="s">
        <v>289</v>
      </c>
      <c r="B1811">
        <f>_xll.BDH($A1811,"RETURN_COM_EQY","2007-05-31","","Dir=H","Per=M","Days=A","Dts=H","cols=46;rows=1")</f>
        <v>18.546900000000001</v>
      </c>
      <c r="C1811">
        <v>17.159700000000001</v>
      </c>
      <c r="D1811">
        <v>24.121300000000002</v>
      </c>
      <c r="E1811">
        <v>26.536000000000001</v>
      </c>
      <c r="F1811">
        <v>28.9284</v>
      </c>
      <c r="G1811">
        <v>18.0745</v>
      </c>
      <c r="H1811">
        <v>-20.4741</v>
      </c>
      <c r="I1811">
        <v>-16.1114</v>
      </c>
      <c r="J1811">
        <v>-13.934100000000001</v>
      </c>
      <c r="K1811">
        <v>-1.8269</v>
      </c>
      <c r="L1811">
        <v>53.247999999999998</v>
      </c>
      <c r="M1811">
        <v>46.904899999999998</v>
      </c>
      <c r="N1811">
        <v>47.3735</v>
      </c>
      <c r="O1811">
        <v>43.152299999999997</v>
      </c>
      <c r="P1811">
        <v>46.204000000000001</v>
      </c>
      <c r="Q1811">
        <v>39.9816</v>
      </c>
      <c r="R1811">
        <v>38.548299999999998</v>
      </c>
      <c r="S1811">
        <v>33.916800000000002</v>
      </c>
      <c r="T1811">
        <v>33.492800000000003</v>
      </c>
      <c r="U1811">
        <v>29.9101</v>
      </c>
      <c r="V1811">
        <v>28.188800000000001</v>
      </c>
      <c r="W1811">
        <v>26.470600000000001</v>
      </c>
      <c r="X1811">
        <v>28.886900000000001</v>
      </c>
      <c r="Y1811">
        <v>31.061</v>
      </c>
      <c r="Z1811">
        <v>33.231999999999999</v>
      </c>
      <c r="AA1811">
        <v>29.0396</v>
      </c>
      <c r="AB1811">
        <v>28.921600000000002</v>
      </c>
      <c r="AC1811">
        <v>23.220700000000001</v>
      </c>
      <c r="AD1811">
        <v>20.4269</v>
      </c>
      <c r="AE1811">
        <v>15.565899999999999</v>
      </c>
      <c r="AF1811">
        <v>14.485900000000001</v>
      </c>
      <c r="AG1811">
        <v>13.182399999999999</v>
      </c>
      <c r="AH1811">
        <v>12.6135</v>
      </c>
      <c r="AI1811">
        <v>14.3414</v>
      </c>
      <c r="AJ1811">
        <v>16.085799999999999</v>
      </c>
      <c r="AK1811">
        <v>15.4963</v>
      </c>
      <c r="AL1811">
        <v>16.8277</v>
      </c>
      <c r="AM1811">
        <v>15.866</v>
      </c>
      <c r="AN1811">
        <v>19.158100000000001</v>
      </c>
      <c r="AO1811">
        <v>15.0595</v>
      </c>
      <c r="AP1811">
        <v>17.029699999999998</v>
      </c>
      <c r="AQ1811">
        <v>14.5974</v>
      </c>
      <c r="AR1811">
        <v>-1.5945</v>
      </c>
      <c r="AS1811">
        <v>7.8723999999999998</v>
      </c>
      <c r="AT1811">
        <v>-1.121</v>
      </c>
      <c r="AU1811">
        <v>3.2187999999999999</v>
      </c>
    </row>
    <row r="1812" spans="1:47" x14ac:dyDescent="0.25">
      <c r="A1812" t="s">
        <v>290</v>
      </c>
      <c r="B1812">
        <f>_xll.BDH($A1812,"RETURN_COM_EQY","2007-05-31","","Dir=H","Per=M","Days=A","Dts=H","cols=46;rows=1")</f>
        <v>38.145400000000002</v>
      </c>
      <c r="C1812">
        <v>38.205100000000002</v>
      </c>
      <c r="D1812">
        <v>36.347299999999997</v>
      </c>
      <c r="E1812">
        <v>37.487000000000002</v>
      </c>
      <c r="F1812">
        <v>38.525399999999998</v>
      </c>
      <c r="G1812">
        <v>37.050400000000003</v>
      </c>
      <c r="H1812">
        <v>50.781399999999998</v>
      </c>
      <c r="I1812">
        <v>51.747900000000001</v>
      </c>
      <c r="J1812">
        <v>49.448700000000002</v>
      </c>
      <c r="K1812">
        <v>46.648099999999999</v>
      </c>
      <c r="L1812">
        <v>86.474100000000007</v>
      </c>
      <c r="M1812">
        <v>84.445700000000002</v>
      </c>
      <c r="N1812">
        <v>90.967299999999994</v>
      </c>
      <c r="O1812">
        <v>77.755700000000004</v>
      </c>
      <c r="P1812">
        <v>75.4786</v>
      </c>
      <c r="Q1812">
        <v>73.538799999999995</v>
      </c>
      <c r="R1812">
        <v>79.55</v>
      </c>
      <c r="S1812">
        <v>85.497699999999995</v>
      </c>
      <c r="T1812">
        <v>118.05249999999999</v>
      </c>
      <c r="U1812">
        <v>104.1387</v>
      </c>
      <c r="V1812">
        <v>103.1318</v>
      </c>
      <c r="W1812">
        <v>106.18380000000001</v>
      </c>
      <c r="X1812">
        <v>527.88459999999998</v>
      </c>
      <c r="Y1812">
        <v>302.3974</v>
      </c>
      <c r="Z1812">
        <v>201.2422</v>
      </c>
      <c r="AA1812">
        <v>164.6679</v>
      </c>
      <c r="AB1812">
        <v>120.2744</v>
      </c>
      <c r="AC1812">
        <v>123.5502</v>
      </c>
      <c r="AD1812">
        <v>126.9898</v>
      </c>
      <c r="AE1812">
        <v>109.3146</v>
      </c>
      <c r="AF1812">
        <v>86.895899999999997</v>
      </c>
      <c r="AG1812">
        <v>85.552899999999994</v>
      </c>
      <c r="AH1812">
        <v>98.589200000000005</v>
      </c>
      <c r="AI1812">
        <v>96.818700000000007</v>
      </c>
      <c r="AJ1812">
        <v>110.9743</v>
      </c>
      <c r="AK1812">
        <v>108.2574</v>
      </c>
      <c r="AL1812">
        <v>124.3352</v>
      </c>
      <c r="AM1812">
        <v>204.32239999999999</v>
      </c>
      <c r="AN1812">
        <v>230.1215</v>
      </c>
      <c r="AO1812">
        <v>222.87549999999999</v>
      </c>
      <c r="AP1812">
        <v>240.59129999999999</v>
      </c>
      <c r="AQ1812">
        <v>167.1568</v>
      </c>
      <c r="AR1812">
        <v>167.1568</v>
      </c>
      <c r="AS1812">
        <v>167.1568</v>
      </c>
      <c r="AT1812">
        <v>314.21769999999998</v>
      </c>
      <c r="AU1812">
        <v>207.2345</v>
      </c>
    </row>
    <row r="1813" spans="1:47" x14ac:dyDescent="0.25">
      <c r="A1813" t="s">
        <v>291</v>
      </c>
      <c r="B1813">
        <f>_xll.BDH($A1813,"RETURN_COM_EQY","2007-05-31","","Dir=H","Per=M","Days=A","Dts=H","cols=46;rows=1")</f>
        <v>13.0648</v>
      </c>
      <c r="C1813">
        <v>12.364599999999999</v>
      </c>
      <c r="D1813">
        <v>10.1555</v>
      </c>
      <c r="E1813">
        <v>9.5816999999999997</v>
      </c>
      <c r="F1813">
        <v>7.6703000000000001</v>
      </c>
      <c r="G1813">
        <v>6.2854999999999999</v>
      </c>
      <c r="H1813">
        <v>0.57369999999999999</v>
      </c>
      <c r="I1813">
        <v>-8.8163</v>
      </c>
      <c r="J1813">
        <v>-11.214399999999999</v>
      </c>
      <c r="K1813">
        <v>-10.8911</v>
      </c>
      <c r="L1813">
        <v>-5.4993999999999996</v>
      </c>
      <c r="M1813">
        <v>3.444</v>
      </c>
      <c r="N1813">
        <v>5.4539</v>
      </c>
      <c r="O1813">
        <v>5.7431999999999999</v>
      </c>
      <c r="P1813">
        <v>6.8574000000000002</v>
      </c>
      <c r="Q1813">
        <v>6.9917999999999996</v>
      </c>
      <c r="R1813">
        <v>8.0810999999999993</v>
      </c>
      <c r="S1813">
        <v>6.7884000000000002</v>
      </c>
      <c r="T1813">
        <v>1.7056</v>
      </c>
      <c r="U1813">
        <v>1.2068000000000001</v>
      </c>
      <c r="V1813">
        <v>1.2676000000000001</v>
      </c>
      <c r="W1813">
        <v>2.9910999999999999</v>
      </c>
      <c r="X1813">
        <v>9.0056999999999992</v>
      </c>
      <c r="Y1813">
        <v>9.3019999999999996</v>
      </c>
      <c r="Z1813">
        <v>9.484</v>
      </c>
      <c r="AA1813">
        <v>8.4748000000000001</v>
      </c>
      <c r="AB1813">
        <v>8.7529000000000003</v>
      </c>
      <c r="AC1813">
        <v>9.0840999999999994</v>
      </c>
      <c r="AD1813">
        <v>9.8304000000000009</v>
      </c>
      <c r="AE1813">
        <v>10.498900000000001</v>
      </c>
      <c r="AF1813">
        <v>10.3522</v>
      </c>
      <c r="AG1813">
        <v>9.6584000000000003</v>
      </c>
      <c r="AH1813">
        <v>9.4793000000000003</v>
      </c>
      <c r="AI1813">
        <v>8.1667000000000005</v>
      </c>
      <c r="AJ1813">
        <v>7.8617999999999997</v>
      </c>
      <c r="AK1813">
        <v>6.8780000000000001</v>
      </c>
      <c r="AL1813">
        <v>6.8128000000000002</v>
      </c>
      <c r="AM1813">
        <v>8.3518000000000008</v>
      </c>
      <c r="AN1813">
        <v>8.4712999999999994</v>
      </c>
      <c r="AO1813">
        <v>9.5642999999999994</v>
      </c>
      <c r="AP1813">
        <v>9.4184999999999999</v>
      </c>
      <c r="AQ1813">
        <v>8.9100999999999999</v>
      </c>
      <c r="AR1813">
        <v>13.081799999999999</v>
      </c>
      <c r="AS1813">
        <v>12.9983</v>
      </c>
      <c r="AT1813">
        <v>12.7418</v>
      </c>
      <c r="AU1813">
        <v>13.115</v>
      </c>
    </row>
    <row r="1814" spans="1:47" x14ac:dyDescent="0.25">
      <c r="A1814" t="s">
        <v>292</v>
      </c>
      <c r="B1814">
        <f>_xll.BDH($A1814,"RETURN_COM_EQY","2007-05-31","","Dir=H","Per=M","Days=A","Dts=H","cols=46;rows=1")</f>
        <v>15.402799999999999</v>
      </c>
      <c r="C1814">
        <v>17.041699999999999</v>
      </c>
      <c r="D1814">
        <v>15.984999999999999</v>
      </c>
      <c r="E1814">
        <v>16.291899999999998</v>
      </c>
      <c r="F1814">
        <v>16.889900000000001</v>
      </c>
      <c r="G1814">
        <v>16.206900000000001</v>
      </c>
      <c r="H1814">
        <v>10.463799999999999</v>
      </c>
      <c r="I1814">
        <v>10.491199999999999</v>
      </c>
      <c r="J1814">
        <v>9.3324999999999996</v>
      </c>
      <c r="K1814">
        <v>3.8759999999999999</v>
      </c>
      <c r="L1814">
        <v>3.9670000000000001</v>
      </c>
      <c r="M1814">
        <v>2.9055999999999997</v>
      </c>
      <c r="N1814">
        <v>3.5743999999999998</v>
      </c>
      <c r="O1814">
        <v>10.408099999999999</v>
      </c>
      <c r="P1814">
        <v>10.151400000000001</v>
      </c>
      <c r="Q1814">
        <v>11.1577</v>
      </c>
      <c r="R1814">
        <v>11.2507</v>
      </c>
      <c r="S1814">
        <v>9.9806000000000008</v>
      </c>
      <c r="T1814">
        <v>10.28</v>
      </c>
      <c r="U1814">
        <v>8.9557000000000002</v>
      </c>
      <c r="V1814">
        <v>9.4183000000000003</v>
      </c>
      <c r="W1814">
        <v>10.085699999999999</v>
      </c>
      <c r="X1814">
        <v>10.403600000000001</v>
      </c>
      <c r="Y1814">
        <v>11.550599999999999</v>
      </c>
      <c r="Z1814">
        <v>11.472300000000001</v>
      </c>
      <c r="AA1814">
        <v>11.315</v>
      </c>
      <c r="AB1814">
        <v>11.1684</v>
      </c>
      <c r="AC1814">
        <v>12.2395</v>
      </c>
      <c r="AD1814">
        <v>12.0931</v>
      </c>
      <c r="AE1814">
        <v>11.596</v>
      </c>
      <c r="AF1814">
        <v>11.4016</v>
      </c>
      <c r="AG1814">
        <v>10.7294</v>
      </c>
      <c r="AH1814">
        <v>10.8505</v>
      </c>
      <c r="AI1814">
        <v>11.255000000000001</v>
      </c>
      <c r="AJ1814">
        <v>10.8634</v>
      </c>
      <c r="AK1814">
        <v>10.2721</v>
      </c>
      <c r="AL1814">
        <v>10.643599999999999</v>
      </c>
      <c r="AM1814">
        <v>9.0185999999999993</v>
      </c>
      <c r="AN1814">
        <v>10.339399999999999</v>
      </c>
      <c r="AO1814">
        <v>9.7995999999999999</v>
      </c>
      <c r="AP1814">
        <v>9.8411000000000008</v>
      </c>
      <c r="AQ1814">
        <v>10.6373</v>
      </c>
      <c r="AR1814">
        <v>11.659599999999999</v>
      </c>
      <c r="AS1814">
        <v>11.7563</v>
      </c>
      <c r="AT1814">
        <v>11.5199</v>
      </c>
      <c r="AU1814">
        <v>11.934100000000001</v>
      </c>
    </row>
    <row r="1815" spans="1:47" x14ac:dyDescent="0.25">
      <c r="A1815" t="s">
        <v>293</v>
      </c>
      <c r="B1815">
        <f>_xll.BDH($A1815,"RETURN_COM_EQY","2007-05-31","","Dir=H","Per=M","Days=A","Dts=H","cols=46;rows=1")</f>
        <v>19.9877</v>
      </c>
      <c r="C1815">
        <v>19.357700000000001</v>
      </c>
      <c r="D1815">
        <v>17.6539</v>
      </c>
      <c r="E1815">
        <v>16.552800000000001</v>
      </c>
      <c r="F1815">
        <v>15.5101</v>
      </c>
      <c r="G1815">
        <v>14.354200000000001</v>
      </c>
      <c r="H1815">
        <v>12.853899999999999</v>
      </c>
      <c r="I1815">
        <v>11.775399999999999</v>
      </c>
      <c r="J1815">
        <v>10.2775</v>
      </c>
      <c r="K1815">
        <v>9.3161000000000005</v>
      </c>
      <c r="L1815">
        <v>9.6110000000000007</v>
      </c>
      <c r="M1815">
        <v>9.5952999999999999</v>
      </c>
      <c r="N1815">
        <v>9.7423999999999999</v>
      </c>
      <c r="O1815">
        <v>10.0754</v>
      </c>
      <c r="P1815">
        <v>10.811999999999999</v>
      </c>
      <c r="Q1815">
        <v>10.8668</v>
      </c>
      <c r="R1815">
        <v>11.0024</v>
      </c>
      <c r="S1815">
        <v>10.089399999999999</v>
      </c>
      <c r="T1815">
        <v>10.6105</v>
      </c>
      <c r="U1815">
        <v>11.658799999999999</v>
      </c>
      <c r="V1815">
        <v>11.492599999999999</v>
      </c>
      <c r="W1815">
        <v>12.786</v>
      </c>
      <c r="X1815">
        <v>12.8332</v>
      </c>
      <c r="Y1815">
        <v>13.7761</v>
      </c>
      <c r="Z1815">
        <v>15.4414</v>
      </c>
      <c r="AA1815">
        <v>16.780799999999999</v>
      </c>
      <c r="AB1815">
        <v>17.681799999999999</v>
      </c>
      <c r="AC1815">
        <v>19.050699999999999</v>
      </c>
      <c r="AD1815">
        <v>20.245200000000001</v>
      </c>
      <c r="AE1815">
        <v>21.786899999999999</v>
      </c>
      <c r="AF1815">
        <v>24.636800000000001</v>
      </c>
      <c r="AG1815">
        <v>26.127199999999998</v>
      </c>
      <c r="AH1815">
        <v>28.3033</v>
      </c>
      <c r="AI1815">
        <v>31.096900000000002</v>
      </c>
      <c r="AJ1815">
        <v>28.770900000000001</v>
      </c>
      <c r="AK1815">
        <v>32.943899999999999</v>
      </c>
      <c r="AL1815">
        <v>35.769199999999998</v>
      </c>
      <c r="AM1815">
        <v>32.529899999999998</v>
      </c>
      <c r="AN1815">
        <v>43.838700000000003</v>
      </c>
      <c r="AO1815">
        <v>44.039900000000003</v>
      </c>
      <c r="AP1815">
        <v>49.112400000000001</v>
      </c>
      <c r="AQ1815">
        <v>57.531799999999997</v>
      </c>
      <c r="AR1815">
        <v>55.919400000000003</v>
      </c>
      <c r="AS1815">
        <v>67.825500000000005</v>
      </c>
      <c r="AT1815">
        <v>69.382300000000001</v>
      </c>
      <c r="AU1815">
        <v>66.145799999999994</v>
      </c>
    </row>
    <row r="1816" spans="1:47" x14ac:dyDescent="0.25">
      <c r="A1816" t="s">
        <v>294</v>
      </c>
      <c r="B1816">
        <f>_xll.BDH($A1816,"RETURN_COM_EQY","2007-05-31","","Dir=H","Per=M","Days=A","Dts=H","cols=46;rows=1")</f>
        <v>53.0595</v>
      </c>
      <c r="C1816">
        <v>43.534599999999998</v>
      </c>
      <c r="D1816">
        <v>36.394599999999997</v>
      </c>
      <c r="E1816">
        <v>31.796700000000001</v>
      </c>
      <c r="F1816">
        <v>29.736799999999999</v>
      </c>
      <c r="G1816">
        <v>18.748899999999999</v>
      </c>
      <c r="H1816">
        <v>9.8096999999999994</v>
      </c>
      <c r="I1816">
        <v>-8.9337</v>
      </c>
      <c r="J1816">
        <v>-18.699100000000001</v>
      </c>
      <c r="K1816">
        <v>-17.783100000000001</v>
      </c>
      <c r="L1816">
        <v>-12.1282</v>
      </c>
      <c r="M1816">
        <v>7.5091000000000001</v>
      </c>
      <c r="N1816">
        <v>21.524100000000001</v>
      </c>
      <c r="O1816">
        <v>30.8871</v>
      </c>
      <c r="P1816">
        <v>36.837000000000003</v>
      </c>
      <c r="Q1816">
        <v>37.192100000000003</v>
      </c>
      <c r="R1816">
        <v>34.155299999999997</v>
      </c>
      <c r="S1816">
        <v>28.147300000000001</v>
      </c>
      <c r="T1816">
        <v>18.173300000000001</v>
      </c>
      <c r="U1816">
        <v>11.2151</v>
      </c>
      <c r="V1816">
        <v>4.4390999999999998</v>
      </c>
      <c r="W1816">
        <v>2.6928000000000001</v>
      </c>
      <c r="X1816">
        <v>2.0350999999999999</v>
      </c>
      <c r="Y1816">
        <v>1.2932000000000001</v>
      </c>
      <c r="Z1816">
        <v>2.3673999999999999</v>
      </c>
      <c r="AA1816">
        <v>4.1223999999999998</v>
      </c>
      <c r="AB1816">
        <v>7.2458</v>
      </c>
      <c r="AC1816">
        <v>10.366400000000001</v>
      </c>
      <c r="AD1816">
        <v>13.285299999999999</v>
      </c>
      <c r="AE1816">
        <v>14.6075</v>
      </c>
      <c r="AF1816">
        <v>14.8101</v>
      </c>
      <c r="AG1816">
        <v>15.3004</v>
      </c>
      <c r="AH1816">
        <v>12.9396</v>
      </c>
      <c r="AI1816">
        <v>15.673500000000001</v>
      </c>
      <c r="AJ1816">
        <v>16.0947</v>
      </c>
      <c r="AK1816">
        <v>14.5769</v>
      </c>
      <c r="AL1816">
        <v>16.622599999999998</v>
      </c>
      <c r="AM1816">
        <v>15.4068</v>
      </c>
      <c r="AN1816">
        <v>16.722799999999999</v>
      </c>
      <c r="AO1816">
        <v>22.997399999999999</v>
      </c>
      <c r="AP1816">
        <v>26.711300000000001</v>
      </c>
      <c r="AQ1816">
        <v>30.092300000000002</v>
      </c>
      <c r="AR1816">
        <v>26.826599999999999</v>
      </c>
      <c r="AS1816">
        <v>27.8385</v>
      </c>
      <c r="AT1816">
        <v>35.747799999999998</v>
      </c>
      <c r="AU1816">
        <v>36.896099999999997</v>
      </c>
    </row>
    <row r="1817" spans="1:47" x14ac:dyDescent="0.25">
      <c r="A1817" t="s">
        <v>295</v>
      </c>
      <c r="B1817">
        <f>_xll.BDH($A1817,"RETURN_COM_EQY","2007-05-31","","Dir=H","Per=M","Days=A","Dts=H","cols=46;rows=1")</f>
        <v>7.1151</v>
      </c>
      <c r="C1817">
        <v>9.1523000000000003</v>
      </c>
      <c r="D1817">
        <v>9.6190999999999995</v>
      </c>
      <c r="E1817">
        <v>8.5159000000000002</v>
      </c>
      <c r="F1817">
        <v>8.2866</v>
      </c>
      <c r="G1817">
        <v>5.1901000000000002</v>
      </c>
      <c r="H1817">
        <v>3.0099</v>
      </c>
      <c r="I1817">
        <v>0.89159999999999995</v>
      </c>
      <c r="J1817">
        <v>-2.5367999999999999</v>
      </c>
      <c r="K1817">
        <v>-1.1724999999999999</v>
      </c>
      <c r="L1817">
        <v>1.9218</v>
      </c>
      <c r="M1817">
        <v>3.8609</v>
      </c>
      <c r="N1817">
        <v>4.1706000000000003</v>
      </c>
      <c r="O1817">
        <v>7.952</v>
      </c>
      <c r="P1817">
        <v>7.8521999999999998</v>
      </c>
      <c r="Q1817">
        <v>7.4733999999999998</v>
      </c>
      <c r="R1817">
        <v>7.8745000000000003</v>
      </c>
      <c r="S1817">
        <v>2.5251000000000001</v>
      </c>
      <c r="T1817">
        <v>2.7147000000000001</v>
      </c>
      <c r="U1817">
        <v>3.9607999999999999</v>
      </c>
      <c r="V1817">
        <v>4.8140999999999998</v>
      </c>
      <c r="W1817">
        <v>7.3255999999999997</v>
      </c>
      <c r="X1817">
        <v>6.0567000000000002</v>
      </c>
      <c r="Y1817">
        <v>5.4203999999999999</v>
      </c>
      <c r="Z1817">
        <v>5.5355999999999996</v>
      </c>
      <c r="AA1817">
        <v>8.8476999999999997</v>
      </c>
      <c r="AB1817">
        <v>10.524800000000001</v>
      </c>
      <c r="AC1817">
        <v>11.9709</v>
      </c>
      <c r="AD1817">
        <v>15.22</v>
      </c>
      <c r="AE1817">
        <v>16.0366</v>
      </c>
      <c r="AF1817">
        <v>16.100899999999999</v>
      </c>
      <c r="AG1817">
        <v>20.394600000000001</v>
      </c>
      <c r="AH1817">
        <v>21.534700000000001</v>
      </c>
      <c r="AI1817">
        <v>25.491399999999999</v>
      </c>
      <c r="AJ1817">
        <v>30.863900000000001</v>
      </c>
      <c r="AK1817">
        <v>31.129300000000001</v>
      </c>
      <c r="AL1817">
        <v>32.752499999999998</v>
      </c>
      <c r="AM1817">
        <v>30.063300000000002</v>
      </c>
      <c r="AN1817">
        <v>28.394200000000001</v>
      </c>
      <c r="AO1817">
        <v>26.3567</v>
      </c>
      <c r="AP1817">
        <v>24.365500000000001</v>
      </c>
      <c r="AQ1817">
        <v>25.310099999999998</v>
      </c>
      <c r="AR1817">
        <v>37.072800000000001</v>
      </c>
      <c r="AS1817">
        <v>40.644100000000002</v>
      </c>
      <c r="AT1817">
        <v>38.991700000000002</v>
      </c>
      <c r="AU1817">
        <v>39.0334</v>
      </c>
    </row>
    <row r="1818" spans="1:47" x14ac:dyDescent="0.25">
      <c r="A1818" t="s">
        <v>296</v>
      </c>
      <c r="B1818" t="str">
        <f>_xll.BDH($A1818,"RETURN_COM_EQY","2007-05-31","","Dir=H","Per=M","Days=A","Dts=H")</f>
        <v>#N/A N/A</v>
      </c>
    </row>
    <row r="1819" spans="1:47" x14ac:dyDescent="0.25">
      <c r="A1819" t="s">
        <v>297</v>
      </c>
      <c r="B1819" t="str">
        <f>_xll.BDH($A1819,"RETURN_COM_EQY","2007-05-31","","Dir=H","Per=M","Days=A","Dts=H","cols=46;rows=1")</f>
        <v>#N/A N/A</v>
      </c>
      <c r="C1819" t="s">
        <v>506</v>
      </c>
      <c r="D1819" t="s">
        <v>506</v>
      </c>
      <c r="E1819" t="s">
        <v>506</v>
      </c>
      <c r="F1819" t="s">
        <v>506</v>
      </c>
      <c r="G1819" t="s">
        <v>506</v>
      </c>
      <c r="H1819" t="s">
        <v>506</v>
      </c>
      <c r="I1819" t="s">
        <v>506</v>
      </c>
      <c r="J1819" t="s">
        <v>506</v>
      </c>
      <c r="K1819" t="s">
        <v>506</v>
      </c>
      <c r="L1819" t="s">
        <v>506</v>
      </c>
      <c r="M1819" t="s">
        <v>506</v>
      </c>
      <c r="N1819" t="s">
        <v>506</v>
      </c>
      <c r="O1819" t="s">
        <v>506</v>
      </c>
      <c r="P1819" t="s">
        <v>506</v>
      </c>
      <c r="Q1819" t="s">
        <v>506</v>
      </c>
      <c r="R1819">
        <v>22.9954</v>
      </c>
      <c r="S1819">
        <v>25.0853</v>
      </c>
      <c r="T1819">
        <v>19.323899999999998</v>
      </c>
      <c r="U1819">
        <v>17.313700000000001</v>
      </c>
      <c r="V1819">
        <v>16.329599999999999</v>
      </c>
      <c r="W1819">
        <v>15.172599999999999</v>
      </c>
      <c r="X1819">
        <v>26.182600000000001</v>
      </c>
      <c r="Y1819">
        <v>27.441099999999999</v>
      </c>
      <c r="Z1819">
        <v>28.124500000000001</v>
      </c>
      <c r="AA1819">
        <v>27.412600000000001</v>
      </c>
      <c r="AB1819">
        <v>32.6629</v>
      </c>
      <c r="AC1819">
        <v>33.296300000000002</v>
      </c>
      <c r="AD1819">
        <v>36.427500000000002</v>
      </c>
      <c r="AE1819">
        <v>41.948700000000002</v>
      </c>
      <c r="AF1819">
        <v>40.150100000000002</v>
      </c>
      <c r="AG1819">
        <v>45.575800000000001</v>
      </c>
      <c r="AH1819">
        <v>48.6188</v>
      </c>
      <c r="AI1819">
        <v>52.029600000000002</v>
      </c>
      <c r="AJ1819">
        <v>60.131900000000002</v>
      </c>
      <c r="AK1819">
        <v>62.740600000000001</v>
      </c>
      <c r="AL1819">
        <v>57.677700000000002</v>
      </c>
      <c r="AM1819">
        <v>57.643500000000003</v>
      </c>
      <c r="AN1819">
        <v>60.835099999999997</v>
      </c>
      <c r="AO1819">
        <v>56.223599999999998</v>
      </c>
      <c r="AP1819">
        <v>55.395800000000001</v>
      </c>
      <c r="AQ1819">
        <v>55.892000000000003</v>
      </c>
      <c r="AR1819">
        <v>64.9863</v>
      </c>
      <c r="AS1819">
        <v>65.558999999999997</v>
      </c>
      <c r="AT1819">
        <v>66.750600000000006</v>
      </c>
      <c r="AU1819">
        <v>64.071899999999999</v>
      </c>
    </row>
    <row r="1820" spans="1:47" x14ac:dyDescent="0.25">
      <c r="A1820" t="s">
        <v>298</v>
      </c>
      <c r="B1820">
        <f>_xll.BDH($A1820,"RETURN_COM_EQY","2007-05-31","","Dir=H","Per=M","Days=A","Dts=H","cols=46;rows=1")</f>
        <v>7.2572999999999999</v>
      </c>
      <c r="C1820">
        <v>7.7714999999999996</v>
      </c>
      <c r="D1820">
        <v>8.0592000000000006</v>
      </c>
      <c r="E1820">
        <v>7.8776000000000002</v>
      </c>
      <c r="F1820">
        <v>8.2110000000000003</v>
      </c>
      <c r="G1820">
        <v>7.5156999999999998</v>
      </c>
      <c r="H1820">
        <v>-66.007000000000005</v>
      </c>
      <c r="I1820">
        <v>-67.269900000000007</v>
      </c>
      <c r="J1820">
        <v>-68.098699999999994</v>
      </c>
      <c r="K1820">
        <v>-68.936800000000005</v>
      </c>
      <c r="L1820">
        <v>7.0759999999999996</v>
      </c>
      <c r="M1820">
        <v>9.4685000000000006</v>
      </c>
      <c r="N1820">
        <v>12.356199999999999</v>
      </c>
      <c r="O1820">
        <v>13.319100000000001</v>
      </c>
      <c r="P1820">
        <v>16.6356</v>
      </c>
      <c r="Q1820">
        <v>18.317799999999998</v>
      </c>
      <c r="R1820">
        <v>19.4223</v>
      </c>
      <c r="S1820">
        <v>21.930599999999998</v>
      </c>
      <c r="T1820">
        <v>21.914000000000001</v>
      </c>
      <c r="U1820">
        <v>22.284800000000001</v>
      </c>
      <c r="V1820">
        <v>22.652999999999999</v>
      </c>
      <c r="W1820">
        <v>23.653099999999998</v>
      </c>
      <c r="X1820">
        <v>22.279699999999998</v>
      </c>
      <c r="Y1820">
        <v>22.842400000000001</v>
      </c>
      <c r="Z1820">
        <v>23.354299999999999</v>
      </c>
      <c r="AA1820">
        <v>25.533799999999999</v>
      </c>
      <c r="AB1820">
        <v>24.162600000000001</v>
      </c>
      <c r="AC1820">
        <v>24.736999999999998</v>
      </c>
      <c r="AD1820">
        <v>25.793199999999999</v>
      </c>
      <c r="AE1820">
        <v>28.6111</v>
      </c>
      <c r="AF1820">
        <v>26.249199999999998</v>
      </c>
      <c r="AG1820">
        <v>26.4438</v>
      </c>
      <c r="AH1820">
        <v>26.664200000000001</v>
      </c>
      <c r="AI1820">
        <v>28.3416</v>
      </c>
      <c r="AJ1820">
        <v>22.2684</v>
      </c>
      <c r="AK1820">
        <v>21.304200000000002</v>
      </c>
      <c r="AL1820">
        <v>17.687799999999999</v>
      </c>
      <c r="AM1820">
        <v>17.595099999999999</v>
      </c>
      <c r="AN1820">
        <v>14.582100000000001</v>
      </c>
      <c r="AO1820">
        <v>13.603999999999999</v>
      </c>
      <c r="AP1820">
        <v>16.128299999999999</v>
      </c>
      <c r="AQ1820">
        <v>17.467400000000001</v>
      </c>
      <c r="AR1820">
        <v>30.699300000000001</v>
      </c>
      <c r="AS1820">
        <v>31.7195</v>
      </c>
      <c r="AT1820">
        <v>32.239400000000003</v>
      </c>
      <c r="AU1820">
        <v>34.140900000000002</v>
      </c>
    </row>
    <row r="1821" spans="1:47" x14ac:dyDescent="0.25">
      <c r="A1821" t="s">
        <v>299</v>
      </c>
      <c r="B1821">
        <f>_xll.BDH($A1821,"RETURN_COM_EQY","2007-05-31","","Dir=H","Per=M","Days=A","Dts=H","cols=46;rows=1")</f>
        <v>28.2075</v>
      </c>
      <c r="C1821">
        <v>29.9497</v>
      </c>
      <c r="D1821">
        <v>40.280200000000001</v>
      </c>
      <c r="E1821">
        <v>45.7654</v>
      </c>
      <c r="F1821">
        <v>13.0116</v>
      </c>
      <c r="G1821">
        <v>-7.6601999999999997</v>
      </c>
      <c r="H1821">
        <v>-10.249499999999999</v>
      </c>
      <c r="I1821">
        <v>-12.521800000000001</v>
      </c>
      <c r="J1821">
        <v>32.193600000000004</v>
      </c>
      <c r="K1821">
        <v>56.3733</v>
      </c>
      <c r="L1821">
        <v>53.725099999999998</v>
      </c>
      <c r="M1821">
        <v>51.212800000000001</v>
      </c>
      <c r="N1821">
        <v>48.855499999999999</v>
      </c>
      <c r="O1821">
        <v>42.756900000000002</v>
      </c>
      <c r="P1821">
        <v>42.347000000000001</v>
      </c>
      <c r="Q1821">
        <v>43.327800000000003</v>
      </c>
      <c r="R1821">
        <v>43.871899999999997</v>
      </c>
      <c r="S1821">
        <v>42.574399999999997</v>
      </c>
      <c r="T1821">
        <v>34.426099999999998</v>
      </c>
      <c r="U1821">
        <v>35.0458</v>
      </c>
      <c r="V1821">
        <v>36.097099999999998</v>
      </c>
      <c r="W1821">
        <v>33.7318</v>
      </c>
      <c r="X1821">
        <v>43.16</v>
      </c>
      <c r="Y1821">
        <v>43.358199999999997</v>
      </c>
      <c r="Z1821">
        <v>45.034999999999997</v>
      </c>
      <c r="AA1821">
        <v>42.528700000000001</v>
      </c>
      <c r="AB1821">
        <v>43.274799999999999</v>
      </c>
      <c r="AC1821">
        <v>48.384700000000002</v>
      </c>
      <c r="AD1821">
        <v>49.728999999999999</v>
      </c>
      <c r="AE1821">
        <v>48.580300000000001</v>
      </c>
      <c r="AF1821">
        <v>50.679600000000001</v>
      </c>
      <c r="AG1821">
        <v>58.548299999999998</v>
      </c>
      <c r="AH1821">
        <v>59.305399999999999</v>
      </c>
      <c r="AI1821">
        <v>58.255000000000003</v>
      </c>
      <c r="AJ1821">
        <v>59.416400000000003</v>
      </c>
      <c r="AK1821">
        <v>63.616300000000003</v>
      </c>
      <c r="AL1821">
        <v>62.233499999999999</v>
      </c>
      <c r="AM1821">
        <v>64.328000000000003</v>
      </c>
      <c r="AN1821">
        <v>69.479600000000005</v>
      </c>
      <c r="AO1821">
        <v>75.401300000000006</v>
      </c>
      <c r="AP1821">
        <v>74.856700000000004</v>
      </c>
      <c r="AQ1821">
        <v>72.995800000000003</v>
      </c>
      <c r="AR1821">
        <v>70.388300000000001</v>
      </c>
      <c r="AS1821">
        <v>76.471599999999995</v>
      </c>
      <c r="AT1821">
        <v>84.940100000000001</v>
      </c>
      <c r="AU1821">
        <v>84.914500000000004</v>
      </c>
    </row>
    <row r="1822" spans="1:47" x14ac:dyDescent="0.25">
      <c r="A1822" t="s">
        <v>300</v>
      </c>
      <c r="B1822">
        <f>_xll.BDH($A1822,"RETURN_COM_EQY","2007-05-31","","Dir=H","Per=M","Days=A","Dts=H","cols=46;rows=1")</f>
        <v>5.9127999999999998</v>
      </c>
      <c r="C1822">
        <v>8.6868999999999996</v>
      </c>
      <c r="D1822">
        <v>10.1883</v>
      </c>
      <c r="E1822">
        <v>9.1414000000000009</v>
      </c>
      <c r="F1822">
        <v>7.6692999999999998</v>
      </c>
      <c r="G1822">
        <v>5.9466000000000001</v>
      </c>
      <c r="H1822">
        <v>6.9474999999999998</v>
      </c>
      <c r="I1822">
        <v>8.7241999999999997</v>
      </c>
      <c r="J1822">
        <v>7.8536999999999999</v>
      </c>
      <c r="K1822">
        <v>7.6649000000000003</v>
      </c>
      <c r="L1822">
        <v>8.9814000000000007</v>
      </c>
      <c r="M1822">
        <v>8.2006999999999994</v>
      </c>
      <c r="N1822">
        <v>5.1226000000000003</v>
      </c>
      <c r="O1822">
        <v>4.6619000000000002</v>
      </c>
      <c r="P1822">
        <v>4.5335000000000001</v>
      </c>
      <c r="Q1822">
        <v>4.6472999999999995</v>
      </c>
      <c r="R1822">
        <v>5.2664999999999997</v>
      </c>
      <c r="S1822">
        <v>6.6079999999999997</v>
      </c>
      <c r="T1822">
        <v>7.8944999999999999</v>
      </c>
      <c r="U1822">
        <v>8.9041999999999994</v>
      </c>
      <c r="V1822">
        <v>11.6126</v>
      </c>
      <c r="W1822">
        <v>13.1304</v>
      </c>
      <c r="X1822">
        <v>12.8919</v>
      </c>
      <c r="Y1822">
        <v>11.605</v>
      </c>
      <c r="Z1822">
        <v>14.666499999999999</v>
      </c>
      <c r="AA1822">
        <v>15.585699999999999</v>
      </c>
      <c r="AB1822">
        <v>5.9718</v>
      </c>
      <c r="AC1822">
        <v>5.6670999999999996</v>
      </c>
      <c r="AD1822">
        <v>4.2057000000000002</v>
      </c>
      <c r="AE1822">
        <v>5.3380999999999998</v>
      </c>
      <c r="AF1822">
        <v>5.0701000000000001</v>
      </c>
      <c r="AG1822">
        <v>6.6962999999999999</v>
      </c>
      <c r="AH1822">
        <v>10.186999999999999</v>
      </c>
      <c r="AI1822">
        <v>10.946</v>
      </c>
      <c r="AJ1822">
        <v>11.2972</v>
      </c>
      <c r="AK1822">
        <v>10.726100000000001</v>
      </c>
      <c r="AL1822">
        <v>7.5274999999999999</v>
      </c>
      <c r="AM1822">
        <v>7.2096</v>
      </c>
      <c r="AN1822">
        <v>4.5267999999999997</v>
      </c>
      <c r="AO1822">
        <v>4.5110999999999999</v>
      </c>
      <c r="AP1822">
        <v>4.5923999999999996</v>
      </c>
      <c r="AQ1822">
        <v>5.2061000000000002</v>
      </c>
      <c r="AR1822">
        <v>5.1223000000000001</v>
      </c>
      <c r="AS1822">
        <v>5.2782999999999998</v>
      </c>
      <c r="AT1822">
        <v>5.4999000000000002</v>
      </c>
      <c r="AU1822">
        <v>4.5172999999999996</v>
      </c>
    </row>
    <row r="1823" spans="1:47" x14ac:dyDescent="0.25">
      <c r="A1823" t="s">
        <v>301</v>
      </c>
      <c r="B1823">
        <f>_xll.BDH($A1823,"RETURN_COM_EQY","2007-05-31","","Dir=H","Per=M","Days=A","Dts=H","cols=46;rows=1")</f>
        <v>14.869199999999999</v>
      </c>
      <c r="C1823">
        <v>13.0047</v>
      </c>
      <c r="D1823">
        <v>5.3205</v>
      </c>
      <c r="E1823">
        <v>11.528600000000001</v>
      </c>
      <c r="F1823">
        <v>11.797599999999999</v>
      </c>
      <c r="G1823">
        <v>11.025600000000001</v>
      </c>
      <c r="H1823">
        <v>12.706099999999999</v>
      </c>
      <c r="I1823">
        <v>6.1657000000000002</v>
      </c>
      <c r="J1823">
        <v>3.3332999999999999</v>
      </c>
      <c r="K1823">
        <v>12.6599</v>
      </c>
      <c r="L1823">
        <v>7.2110000000000003</v>
      </c>
      <c r="M1823">
        <v>5.9341999999999997</v>
      </c>
      <c r="N1823">
        <v>5.4927000000000001</v>
      </c>
      <c r="O1823">
        <v>-0.60260000000000002</v>
      </c>
      <c r="P1823">
        <v>1.0379</v>
      </c>
      <c r="Q1823">
        <v>1.3252999999999999</v>
      </c>
      <c r="R1823">
        <v>0.42749999999999999</v>
      </c>
      <c r="S1823">
        <v>0.61439999999999995</v>
      </c>
      <c r="T1823">
        <v>5.5006000000000004</v>
      </c>
      <c r="U1823">
        <v>5.1441999999999997</v>
      </c>
      <c r="V1823">
        <v>10.6134</v>
      </c>
      <c r="W1823">
        <v>11.5341</v>
      </c>
      <c r="X1823">
        <v>11.4559</v>
      </c>
      <c r="Y1823">
        <v>12.873699999999999</v>
      </c>
      <c r="Z1823">
        <v>14.842600000000001</v>
      </c>
      <c r="AA1823">
        <v>14.411099999999999</v>
      </c>
      <c r="AB1823">
        <v>13.0471</v>
      </c>
      <c r="AC1823">
        <v>13.2767</v>
      </c>
      <c r="AD1823">
        <v>6.6004000000000005</v>
      </c>
      <c r="AE1823">
        <v>6.6189</v>
      </c>
      <c r="AF1823">
        <v>33.316200000000002</v>
      </c>
      <c r="AG1823">
        <v>33.913800000000002</v>
      </c>
      <c r="AH1823">
        <v>34.455399999999997</v>
      </c>
      <c r="AI1823">
        <v>34.85</v>
      </c>
      <c r="AJ1823">
        <v>9.4164999999999992</v>
      </c>
      <c r="AK1823">
        <v>17.257000000000001</v>
      </c>
      <c r="AL1823">
        <v>18.802499999999998</v>
      </c>
      <c r="AM1823">
        <v>18.659400000000002</v>
      </c>
      <c r="AN1823">
        <v>11.721500000000001</v>
      </c>
      <c r="AO1823">
        <v>3.8338000000000001</v>
      </c>
      <c r="AP1823">
        <v>3.6250999999999998</v>
      </c>
      <c r="AQ1823">
        <v>3.8056999999999999</v>
      </c>
      <c r="AR1823">
        <v>3.7530000000000001</v>
      </c>
      <c r="AS1823">
        <v>1.2175</v>
      </c>
      <c r="AT1823">
        <v>0.70679999999999998</v>
      </c>
      <c r="AU1823">
        <v>2.3862000000000001</v>
      </c>
    </row>
    <row r="1824" spans="1:47" x14ac:dyDescent="0.25">
      <c r="A1824" t="s">
        <v>302</v>
      </c>
      <c r="B1824">
        <f>_xll.BDH($A1824,"RETURN_COM_EQY","2007-05-31","","Dir=H","Per=M","Days=A","Dts=H","cols=46;rows=1")</f>
        <v>36.105499999999999</v>
      </c>
      <c r="C1824">
        <v>39.191400000000002</v>
      </c>
      <c r="D1824">
        <v>39.980199999999996</v>
      </c>
      <c r="E1824">
        <v>37.831699999999998</v>
      </c>
      <c r="F1824">
        <v>32.765700000000002</v>
      </c>
      <c r="G1824">
        <v>35.595999999999997</v>
      </c>
      <c r="H1824">
        <v>25.7743</v>
      </c>
      <c r="I1824">
        <v>16.465299999999999</v>
      </c>
      <c r="J1824">
        <v>6.8772000000000002</v>
      </c>
      <c r="K1824">
        <v>-38.2926</v>
      </c>
      <c r="L1824">
        <v>-27.438500000000001</v>
      </c>
      <c r="M1824">
        <v>-20.0167</v>
      </c>
      <c r="N1824">
        <v>-11.9742</v>
      </c>
      <c r="O1824">
        <v>33.418799999999997</v>
      </c>
      <c r="P1824">
        <v>33.590000000000003</v>
      </c>
      <c r="Q1824">
        <v>38.7622</v>
      </c>
      <c r="R1824">
        <v>41.694899999999997</v>
      </c>
      <c r="S1824">
        <v>25.770299999999999</v>
      </c>
      <c r="T1824">
        <v>25.770299999999999</v>
      </c>
      <c r="U1824">
        <v>25.770299999999999</v>
      </c>
      <c r="V1824">
        <v>25.770299999999999</v>
      </c>
      <c r="W1824">
        <v>25.770299999999999</v>
      </c>
      <c r="X1824">
        <v>25.770299999999999</v>
      </c>
      <c r="Y1824">
        <v>25.770299999999999</v>
      </c>
      <c r="Z1824">
        <v>25.770299999999999</v>
      </c>
      <c r="AA1824">
        <v>25.770299999999999</v>
      </c>
      <c r="AB1824">
        <v>25.770299999999999</v>
      </c>
      <c r="AC1824">
        <v>25.770299999999999</v>
      </c>
      <c r="AD1824">
        <v>25.770299999999999</v>
      </c>
      <c r="AE1824">
        <v>25.770299999999999</v>
      </c>
      <c r="AF1824">
        <v>25.770299999999999</v>
      </c>
      <c r="AG1824">
        <v>25.770299999999999</v>
      </c>
      <c r="AH1824">
        <v>25.770299999999999</v>
      </c>
      <c r="AI1824">
        <v>25.770299999999999</v>
      </c>
      <c r="AJ1824">
        <v>25.770299999999999</v>
      </c>
      <c r="AK1824">
        <v>25.770299999999999</v>
      </c>
      <c r="AL1824">
        <v>25.770299999999999</v>
      </c>
      <c r="AM1824">
        <v>25.770299999999999</v>
      </c>
      <c r="AN1824">
        <v>25.770299999999999</v>
      </c>
      <c r="AO1824">
        <v>25.770299999999999</v>
      </c>
      <c r="AP1824">
        <v>25.770299999999999</v>
      </c>
      <c r="AQ1824">
        <v>30.696400000000001</v>
      </c>
      <c r="AR1824">
        <v>34.0229</v>
      </c>
      <c r="AS1824">
        <v>36.020200000000003</v>
      </c>
      <c r="AT1824">
        <v>43.761299999999999</v>
      </c>
      <c r="AU1824">
        <v>49.502600000000001</v>
      </c>
    </row>
    <row r="1825" spans="1:47" x14ac:dyDescent="0.25">
      <c r="A1825" t="s">
        <v>303</v>
      </c>
      <c r="B1825">
        <f>_xll.BDH($A1825,"RETURN_COM_EQY","2007-05-31","","Dir=H","Per=M","Days=A","Dts=H","cols=46;rows=1")</f>
        <v>9.0452999999999992</v>
      </c>
      <c r="C1825">
        <v>7.8696000000000002</v>
      </c>
      <c r="D1825">
        <v>9.0866000000000007</v>
      </c>
      <c r="E1825">
        <v>5.9371999999999998</v>
      </c>
      <c r="F1825">
        <v>3.4074</v>
      </c>
      <c r="G1825">
        <v>-0.85499999999999998</v>
      </c>
      <c r="H1825">
        <v>-11.422700000000001</v>
      </c>
      <c r="I1825">
        <v>-14.145</v>
      </c>
      <c r="J1825">
        <v>-14.744</v>
      </c>
      <c r="K1825">
        <v>-15.2456</v>
      </c>
      <c r="L1825">
        <v>-6.7156000000000002</v>
      </c>
      <c r="M1825">
        <v>-4.1699000000000002</v>
      </c>
      <c r="N1825">
        <v>-6.0880999999999998</v>
      </c>
      <c r="O1825">
        <v>-7.1944999999999997</v>
      </c>
      <c r="P1825">
        <v>-51.981099999999998</v>
      </c>
      <c r="Q1825">
        <v>-56.243499999999997</v>
      </c>
      <c r="R1825">
        <v>-57.150500000000001</v>
      </c>
      <c r="S1825">
        <v>-54.825000000000003</v>
      </c>
      <c r="T1825">
        <v>-59.968600000000002</v>
      </c>
      <c r="U1825">
        <v>-52.413800000000002</v>
      </c>
      <c r="V1825">
        <v>-66.169700000000006</v>
      </c>
      <c r="W1825">
        <v>-68.858099999999993</v>
      </c>
      <c r="X1825">
        <v>-26.148399999999999</v>
      </c>
      <c r="Y1825">
        <v>-23.067799999999998</v>
      </c>
      <c r="Z1825">
        <v>14.5223</v>
      </c>
      <c r="AA1825">
        <v>32.306100000000001</v>
      </c>
      <c r="AB1825">
        <v>66.277699999999996</v>
      </c>
      <c r="AC1825">
        <v>73.222700000000003</v>
      </c>
      <c r="AD1825">
        <v>70.057599999999994</v>
      </c>
      <c r="AE1825">
        <v>96.977199999999996</v>
      </c>
      <c r="AF1825">
        <v>115.28440000000001</v>
      </c>
      <c r="AG1825">
        <v>124.8685</v>
      </c>
      <c r="AH1825">
        <v>124.8685</v>
      </c>
      <c r="AI1825">
        <v>124.8685</v>
      </c>
      <c r="AJ1825">
        <v>124.8685</v>
      </c>
      <c r="AK1825">
        <v>124.8685</v>
      </c>
      <c r="AL1825">
        <v>124.8685</v>
      </c>
      <c r="AM1825">
        <v>124.8685</v>
      </c>
      <c r="AN1825">
        <v>124.8685</v>
      </c>
      <c r="AO1825">
        <v>124.8685</v>
      </c>
      <c r="AP1825">
        <v>124.8685</v>
      </c>
      <c r="AQ1825">
        <v>124.8685</v>
      </c>
      <c r="AR1825">
        <v>124.8685</v>
      </c>
      <c r="AS1825">
        <v>124.8685</v>
      </c>
      <c r="AT1825">
        <v>124.8685</v>
      </c>
      <c r="AU1825">
        <v>124.8685</v>
      </c>
    </row>
    <row r="1826" spans="1:47" x14ac:dyDescent="0.25">
      <c r="A1826" t="s">
        <v>304</v>
      </c>
      <c r="B1826">
        <f>_xll.BDH($A1826,"RETURN_COM_EQY","2007-05-31","","Dir=H","Per=M","Days=A","Dts=H","cols=46;rows=1")</f>
        <v>23.440200000000001</v>
      </c>
      <c r="C1826">
        <v>23.9285</v>
      </c>
      <c r="D1826">
        <v>25.317699999999999</v>
      </c>
      <c r="E1826">
        <v>21.7775</v>
      </c>
      <c r="F1826">
        <v>20.9847</v>
      </c>
      <c r="G1826">
        <v>22.227599999999999</v>
      </c>
      <c r="H1826">
        <v>17.163</v>
      </c>
      <c r="I1826">
        <v>17.116</v>
      </c>
      <c r="J1826">
        <v>17.124500000000001</v>
      </c>
      <c r="K1826">
        <v>15.731199999999999</v>
      </c>
      <c r="L1826">
        <v>23.0383</v>
      </c>
      <c r="M1826">
        <v>26.337599999999998</v>
      </c>
      <c r="N1826">
        <v>27.4437</v>
      </c>
      <c r="O1826">
        <v>26.435199999999998</v>
      </c>
      <c r="P1826">
        <v>26.8386</v>
      </c>
      <c r="Q1826">
        <v>26.7608</v>
      </c>
      <c r="R1826">
        <v>28.697700000000001</v>
      </c>
      <c r="S1826">
        <v>27.6509</v>
      </c>
      <c r="T1826">
        <v>29.661999999999999</v>
      </c>
      <c r="U1826">
        <v>29.789899999999999</v>
      </c>
      <c r="V1826">
        <v>30.9986</v>
      </c>
      <c r="W1826">
        <v>31.8432</v>
      </c>
      <c r="X1826">
        <v>27.395600000000002</v>
      </c>
      <c r="Y1826">
        <v>28.428799999999999</v>
      </c>
      <c r="Z1826">
        <v>28.5002</v>
      </c>
      <c r="AA1826">
        <v>28.509699999999999</v>
      </c>
      <c r="AB1826">
        <v>28.869399999999999</v>
      </c>
      <c r="AC1826">
        <v>28.049700000000001</v>
      </c>
      <c r="AD1826">
        <v>27.8033</v>
      </c>
      <c r="AE1826">
        <v>23.8368</v>
      </c>
      <c r="AF1826">
        <v>16.2225</v>
      </c>
      <c r="AG1826">
        <v>15.8215</v>
      </c>
      <c r="AH1826">
        <v>15.0848</v>
      </c>
      <c r="AI1826">
        <v>10.8748</v>
      </c>
      <c r="AJ1826">
        <v>13.3019</v>
      </c>
      <c r="AK1826">
        <v>13.8666</v>
      </c>
      <c r="AL1826">
        <v>14.307700000000001</v>
      </c>
      <c r="AM1826">
        <v>14.4655</v>
      </c>
      <c r="AN1826">
        <v>12.670199999999999</v>
      </c>
      <c r="AO1826">
        <v>11.8985</v>
      </c>
      <c r="AP1826">
        <v>11.0616</v>
      </c>
      <c r="AQ1826">
        <v>-31.023399999999999</v>
      </c>
      <c r="AR1826">
        <v>-57.505299999999998</v>
      </c>
      <c r="AS1826">
        <v>-78.281199999999998</v>
      </c>
      <c r="AT1826">
        <v>-105.202</v>
      </c>
      <c r="AU1826">
        <v>-78.553899999999999</v>
      </c>
    </row>
    <row r="1827" spans="1:47" x14ac:dyDescent="0.25">
      <c r="A1827" t="s">
        <v>305</v>
      </c>
      <c r="B1827">
        <f>_xll.BDH($A1827,"RETURN_COM_EQY","2007-05-31","","Dir=H","Per=M","Days=A","Dts=H","cols=46;rows=1")</f>
        <v>13.901</v>
      </c>
      <c r="C1827">
        <v>15.5007</v>
      </c>
      <c r="D1827">
        <v>15.5839</v>
      </c>
      <c r="E1827">
        <v>17.088799999999999</v>
      </c>
      <c r="F1827">
        <v>30.1677</v>
      </c>
      <c r="G1827">
        <v>32.842100000000002</v>
      </c>
      <c r="H1827">
        <v>30.096599999999999</v>
      </c>
      <c r="I1827">
        <v>32.081400000000002</v>
      </c>
      <c r="J1827">
        <v>30.940300000000001</v>
      </c>
      <c r="K1827">
        <v>32.921500000000002</v>
      </c>
      <c r="L1827">
        <v>33.198999999999998</v>
      </c>
      <c r="M1827">
        <v>34.786000000000001</v>
      </c>
      <c r="N1827">
        <v>36.899000000000001</v>
      </c>
      <c r="O1827">
        <v>36.684899999999999</v>
      </c>
      <c r="P1827">
        <v>34.507300000000001</v>
      </c>
      <c r="Q1827">
        <v>35.459800000000001</v>
      </c>
      <c r="R1827">
        <v>37.386299999999999</v>
      </c>
      <c r="S1827">
        <v>39.804299999999998</v>
      </c>
      <c r="T1827">
        <v>37.920499999999997</v>
      </c>
      <c r="U1827">
        <v>38.200000000000003</v>
      </c>
      <c r="V1827">
        <v>37.930300000000003</v>
      </c>
      <c r="W1827">
        <v>40.0062</v>
      </c>
      <c r="X1827">
        <v>36.820099999999996</v>
      </c>
      <c r="Y1827">
        <v>36.591099999999997</v>
      </c>
      <c r="Z1827">
        <v>37.785600000000002</v>
      </c>
      <c r="AA1827">
        <v>38.452300000000001</v>
      </c>
      <c r="AB1827">
        <v>35.688899999999997</v>
      </c>
      <c r="AC1827">
        <v>35.189399999999999</v>
      </c>
      <c r="AD1827">
        <v>35.185899999999997</v>
      </c>
      <c r="AE1827">
        <v>35.131399999999999</v>
      </c>
      <c r="AF1827">
        <v>32.968000000000004</v>
      </c>
      <c r="AG1827">
        <v>31.6831</v>
      </c>
      <c r="AH1827">
        <v>31.290800000000001</v>
      </c>
      <c r="AI1827">
        <v>40.305100000000003</v>
      </c>
      <c r="AJ1827">
        <v>45.426299999999998</v>
      </c>
      <c r="AK1827">
        <v>63.441699999999997</v>
      </c>
      <c r="AL1827">
        <v>84.512900000000002</v>
      </c>
      <c r="AM1827">
        <v>84.512900000000002</v>
      </c>
      <c r="AN1827">
        <v>84.512900000000002</v>
      </c>
      <c r="AO1827">
        <v>84.512900000000002</v>
      </c>
      <c r="AP1827">
        <v>84.512900000000002</v>
      </c>
      <c r="AQ1827">
        <v>84.512900000000002</v>
      </c>
      <c r="AR1827">
        <v>84.512900000000002</v>
      </c>
      <c r="AS1827">
        <v>84.512900000000002</v>
      </c>
      <c r="AT1827">
        <v>84.512900000000002</v>
      </c>
      <c r="AU1827">
        <v>84.512900000000002</v>
      </c>
    </row>
    <row r="1828" spans="1:47" x14ac:dyDescent="0.25">
      <c r="A1828" t="s">
        <v>306</v>
      </c>
      <c r="B1828">
        <f>_xll.BDH($A1828,"RETURN_COM_EQY","2007-05-31","","Dir=H","Per=M","Days=A","Dts=H","cols=46;rows=1")</f>
        <v>18.724399999999999</v>
      </c>
      <c r="C1828">
        <v>18.014900000000001</v>
      </c>
      <c r="D1828">
        <v>22.8523</v>
      </c>
      <c r="E1828">
        <v>19.584900000000001</v>
      </c>
      <c r="F1828">
        <v>18.821000000000002</v>
      </c>
      <c r="G1828">
        <v>21.018599999999999</v>
      </c>
      <c r="H1828">
        <v>27.526499999999999</v>
      </c>
      <c r="I1828">
        <v>19.4406</v>
      </c>
      <c r="J1828">
        <v>15.731400000000001</v>
      </c>
      <c r="K1828">
        <v>13.5791</v>
      </c>
      <c r="L1828">
        <v>13.0451</v>
      </c>
      <c r="M1828">
        <v>14.3536</v>
      </c>
      <c r="N1828">
        <v>18.4617</v>
      </c>
      <c r="O1828">
        <v>21.825199999999999</v>
      </c>
      <c r="P1828">
        <v>23.560400000000001</v>
      </c>
      <c r="Q1828">
        <v>25.043199999999999</v>
      </c>
      <c r="R1828">
        <v>24.874700000000001</v>
      </c>
      <c r="S1828">
        <v>22.867699999999999</v>
      </c>
      <c r="T1828">
        <v>21.2515</v>
      </c>
      <c r="U1828">
        <v>17.706800000000001</v>
      </c>
      <c r="V1828">
        <v>16.222999999999999</v>
      </c>
      <c r="W1828">
        <v>11.150399999999999</v>
      </c>
      <c r="X1828">
        <v>7.6691000000000003</v>
      </c>
      <c r="Y1828">
        <v>6.4926000000000004</v>
      </c>
      <c r="Z1828">
        <v>6.4074</v>
      </c>
      <c r="AA1828">
        <v>12.4665</v>
      </c>
      <c r="AB1828">
        <v>17.164400000000001</v>
      </c>
      <c r="AC1828">
        <v>19.429200000000002</v>
      </c>
      <c r="AD1828">
        <v>19.7197</v>
      </c>
      <c r="AE1828">
        <v>18.9697</v>
      </c>
      <c r="AF1828">
        <v>17.597200000000001</v>
      </c>
      <c r="AG1828">
        <v>17.6554</v>
      </c>
      <c r="AH1828">
        <v>19.1995</v>
      </c>
      <c r="AI1828">
        <v>17.587900000000001</v>
      </c>
      <c r="AJ1828">
        <v>16.254100000000001</v>
      </c>
      <c r="AK1828">
        <v>15.4511</v>
      </c>
      <c r="AL1828">
        <v>3.4590999999999998</v>
      </c>
      <c r="AM1828">
        <v>2.1133000000000002</v>
      </c>
      <c r="AN1828">
        <v>4.0519999999999996</v>
      </c>
      <c r="AO1828">
        <v>6.0734000000000004</v>
      </c>
      <c r="AP1828">
        <v>15.0915</v>
      </c>
      <c r="AQ1828">
        <v>19.9102</v>
      </c>
      <c r="AR1828">
        <v>8.5388999999999999</v>
      </c>
      <c r="AS1828">
        <v>7.7969999999999997</v>
      </c>
      <c r="AT1828">
        <v>2.8224999999999998</v>
      </c>
      <c r="AU1828">
        <v>0.63360000000000005</v>
      </c>
    </row>
    <row r="1829" spans="1:47" x14ac:dyDescent="0.25">
      <c r="A1829" t="s">
        <v>307</v>
      </c>
      <c r="B1829">
        <f>_xll.BDH($A1829,"RETURN_COM_EQY","2007-05-31","","Dir=H","Per=M","Days=A","Dts=H","cols=46;rows=1")</f>
        <v>15.613899999999999</v>
      </c>
      <c r="C1829">
        <v>15.961</v>
      </c>
      <c r="D1829">
        <v>14.9171</v>
      </c>
      <c r="E1829">
        <v>15.9755</v>
      </c>
      <c r="F1829">
        <v>15.6151</v>
      </c>
      <c r="G1829">
        <v>16.806699999999999</v>
      </c>
      <c r="H1829">
        <v>13.402799999999999</v>
      </c>
      <c r="I1829">
        <v>13.366899999999999</v>
      </c>
      <c r="J1829">
        <v>14.002599999999999</v>
      </c>
      <c r="K1829">
        <v>13.008900000000001</v>
      </c>
      <c r="L1829">
        <v>18.002600000000001</v>
      </c>
      <c r="M1829">
        <v>18.404399999999999</v>
      </c>
      <c r="N1829">
        <v>19.3612</v>
      </c>
      <c r="O1829">
        <v>19.196100000000001</v>
      </c>
      <c r="P1829">
        <v>15.884</v>
      </c>
      <c r="Q1829">
        <v>16.296099999999999</v>
      </c>
      <c r="R1829">
        <v>17.2514</v>
      </c>
      <c r="S1829">
        <v>16.639199999999999</v>
      </c>
      <c r="T1829">
        <v>17.941700000000001</v>
      </c>
      <c r="U1829">
        <v>19.970099999999999</v>
      </c>
      <c r="V1829">
        <v>21.204000000000001</v>
      </c>
      <c r="W1829">
        <v>21.603400000000001</v>
      </c>
      <c r="X1829">
        <v>21.184999999999999</v>
      </c>
      <c r="Y1829">
        <v>19.250399999999999</v>
      </c>
      <c r="Z1829">
        <v>18.917300000000001</v>
      </c>
      <c r="AA1829">
        <v>17.6388</v>
      </c>
      <c r="AB1829">
        <v>14.6976</v>
      </c>
      <c r="AC1829">
        <v>16.200600000000001</v>
      </c>
      <c r="AD1829">
        <v>15.1584</v>
      </c>
      <c r="AE1829">
        <v>15.449199999999999</v>
      </c>
      <c r="AF1829">
        <v>20.033899999999999</v>
      </c>
      <c r="AG1829">
        <v>17.866</v>
      </c>
      <c r="AH1829">
        <v>18.494800000000001</v>
      </c>
      <c r="AI1829">
        <v>20.283300000000001</v>
      </c>
      <c r="AJ1829">
        <v>21.815100000000001</v>
      </c>
      <c r="AK1829">
        <v>26.682400000000001</v>
      </c>
      <c r="AL1829">
        <v>24.571899999999999</v>
      </c>
      <c r="AM1829">
        <v>20.990300000000001</v>
      </c>
      <c r="AN1829">
        <v>23.092700000000001</v>
      </c>
      <c r="AO1829">
        <v>50.651899999999998</v>
      </c>
      <c r="AP1829">
        <v>47.070799999999998</v>
      </c>
      <c r="AQ1829">
        <v>44.007399999999997</v>
      </c>
      <c r="AR1829">
        <v>49.428600000000003</v>
      </c>
      <c r="AS1829">
        <v>0.64119999999999999</v>
      </c>
      <c r="AT1829">
        <v>-3.6696999999999997</v>
      </c>
      <c r="AU1829">
        <v>1.153</v>
      </c>
    </row>
    <row r="1830" spans="1:47" x14ac:dyDescent="0.25">
      <c r="A1830" t="s">
        <v>308</v>
      </c>
      <c r="B1830" t="str">
        <f>_xll.BDH($A1830,"RETURN_COM_EQY","2007-05-31","","Dir=H","Per=M","Days=A","Dts=H","cols=46;rows=1")</f>
        <v>#N/A N/A</v>
      </c>
      <c r="C1830" t="s">
        <v>506</v>
      </c>
      <c r="D1830" t="s">
        <v>506</v>
      </c>
      <c r="E1830" t="s">
        <v>506</v>
      </c>
      <c r="F1830" t="s">
        <v>506</v>
      </c>
      <c r="G1830" t="s">
        <v>506</v>
      </c>
      <c r="H1830" t="s">
        <v>506</v>
      </c>
      <c r="I1830" t="s">
        <v>506</v>
      </c>
      <c r="J1830" t="s">
        <v>506</v>
      </c>
      <c r="K1830" t="s">
        <v>506</v>
      </c>
      <c r="L1830" t="s">
        <v>506</v>
      </c>
      <c r="M1830" t="s">
        <v>506</v>
      </c>
      <c r="N1830" t="s">
        <v>506</v>
      </c>
      <c r="O1830" t="s">
        <v>506</v>
      </c>
      <c r="P1830" t="s">
        <v>506</v>
      </c>
      <c r="Q1830" t="s">
        <v>506</v>
      </c>
      <c r="R1830" t="s">
        <v>506</v>
      </c>
      <c r="S1830" t="s">
        <v>506</v>
      </c>
      <c r="T1830" t="s">
        <v>506</v>
      </c>
      <c r="U1830" t="s">
        <v>506</v>
      </c>
      <c r="V1830" t="s">
        <v>506</v>
      </c>
      <c r="W1830" t="s">
        <v>506</v>
      </c>
      <c r="X1830" t="s">
        <v>506</v>
      </c>
      <c r="Y1830">
        <v>261.17079999999999</v>
      </c>
      <c r="Z1830">
        <v>277.2636</v>
      </c>
      <c r="AA1830">
        <v>255.57239999999999</v>
      </c>
      <c r="AB1830">
        <v>222.79150000000001</v>
      </c>
      <c r="AC1830">
        <v>198.02940000000001</v>
      </c>
      <c r="AD1830">
        <v>207.79400000000001</v>
      </c>
      <c r="AE1830">
        <v>360.42840000000001</v>
      </c>
      <c r="AF1830">
        <v>360.42840000000001</v>
      </c>
      <c r="AG1830">
        <v>360.42840000000001</v>
      </c>
      <c r="AH1830">
        <v>360.42840000000001</v>
      </c>
      <c r="AI1830">
        <v>360.42840000000001</v>
      </c>
      <c r="AJ1830">
        <v>360.42840000000001</v>
      </c>
      <c r="AK1830">
        <v>360.42840000000001</v>
      </c>
      <c r="AL1830">
        <v>360.42840000000001</v>
      </c>
      <c r="AM1830">
        <v>360.42840000000001</v>
      </c>
      <c r="AN1830">
        <v>360.42840000000001</v>
      </c>
      <c r="AO1830">
        <v>360.42840000000001</v>
      </c>
      <c r="AP1830">
        <v>360.42840000000001</v>
      </c>
      <c r="AQ1830">
        <v>360.42840000000001</v>
      </c>
      <c r="AR1830">
        <v>360.42840000000001</v>
      </c>
      <c r="AS1830">
        <v>360.42840000000001</v>
      </c>
      <c r="AT1830">
        <v>360.42840000000001</v>
      </c>
      <c r="AU1830">
        <v>360.42840000000001</v>
      </c>
    </row>
    <row r="1831" spans="1:47" x14ac:dyDescent="0.25">
      <c r="A1831" t="s">
        <v>309</v>
      </c>
      <c r="B1831">
        <f>_xll.BDH($A1831,"RETURN_COM_EQY","2007-05-31","","Dir=H","Per=M","Days=A","Dts=H","cols=46;rows=1")</f>
        <v>9.6155000000000008</v>
      </c>
      <c r="C1831">
        <v>9.1795000000000009</v>
      </c>
      <c r="D1831">
        <v>9.2748000000000008</v>
      </c>
      <c r="E1831">
        <v>8.8828999999999994</v>
      </c>
      <c r="F1831">
        <v>9.1112000000000002</v>
      </c>
      <c r="G1831">
        <v>12.3529</v>
      </c>
      <c r="H1831">
        <v>11.631399999999999</v>
      </c>
      <c r="I1831">
        <v>11.860900000000001</v>
      </c>
      <c r="J1831">
        <v>11.5875</v>
      </c>
      <c r="K1831">
        <v>9.6610999999999994</v>
      </c>
      <c r="L1831">
        <v>12.5428</v>
      </c>
      <c r="M1831">
        <v>15.004200000000001</v>
      </c>
      <c r="N1831">
        <v>15.119400000000001</v>
      </c>
      <c r="O1831">
        <v>14.2788</v>
      </c>
      <c r="P1831">
        <v>13.333299999999999</v>
      </c>
      <c r="Q1831">
        <v>8.4685000000000006</v>
      </c>
      <c r="R1831">
        <v>8.4908000000000001</v>
      </c>
      <c r="S1831">
        <v>9.0580999999999996</v>
      </c>
      <c r="T1831">
        <v>9.9281000000000006</v>
      </c>
      <c r="U1831">
        <v>9.5257000000000005</v>
      </c>
      <c r="V1831">
        <v>9.5682000000000009</v>
      </c>
      <c r="W1831">
        <v>9.0890000000000004</v>
      </c>
      <c r="X1831">
        <v>9.0764999999999993</v>
      </c>
      <c r="Y1831">
        <v>8.0942000000000007</v>
      </c>
      <c r="Z1831">
        <v>6.9824999999999999</v>
      </c>
      <c r="AA1831">
        <v>7.8903999999999996</v>
      </c>
      <c r="AB1831">
        <v>12.111599999999999</v>
      </c>
      <c r="AC1831">
        <v>11.151899999999999</v>
      </c>
      <c r="AD1831">
        <v>11.1912</v>
      </c>
      <c r="AE1831">
        <v>10.92</v>
      </c>
      <c r="AF1831">
        <v>7.2651000000000003</v>
      </c>
      <c r="AG1831">
        <v>8.3459000000000003</v>
      </c>
      <c r="AH1831">
        <v>7.4816000000000003</v>
      </c>
      <c r="AI1831">
        <v>27.9879</v>
      </c>
      <c r="AJ1831">
        <v>26.064299999999999</v>
      </c>
      <c r="AK1831">
        <v>28.660399999999999</v>
      </c>
      <c r="AL1831">
        <v>28.925899999999999</v>
      </c>
      <c r="AM1831">
        <v>2.9175</v>
      </c>
      <c r="AN1831">
        <v>6.24</v>
      </c>
      <c r="AO1831">
        <v>6.4946999999999999</v>
      </c>
      <c r="AP1831">
        <v>6.6364000000000001</v>
      </c>
      <c r="AQ1831">
        <v>8.2256</v>
      </c>
      <c r="AR1831">
        <v>11.3551</v>
      </c>
      <c r="AS1831">
        <v>12.3546</v>
      </c>
      <c r="AT1831">
        <v>11.955299999999999</v>
      </c>
      <c r="AU1831">
        <v>12.6515</v>
      </c>
    </row>
    <row r="1832" spans="1:47" x14ac:dyDescent="0.25">
      <c r="A1832" t="s">
        <v>310</v>
      </c>
      <c r="B1832">
        <f>_xll.BDH($A1832,"RETURN_COM_EQY","2007-05-31","","Dir=H","Per=M","Days=A","Dts=H","cols=46;rows=1")</f>
        <v>27.358699999999999</v>
      </c>
      <c r="C1832">
        <v>26.324000000000002</v>
      </c>
      <c r="D1832">
        <v>20.318899999999999</v>
      </c>
      <c r="E1832">
        <v>19.8108</v>
      </c>
      <c r="F1832">
        <v>19.485099999999999</v>
      </c>
      <c r="G1832">
        <v>17.9178</v>
      </c>
      <c r="H1832">
        <v>23.137699999999999</v>
      </c>
      <c r="I1832">
        <v>16.757000000000001</v>
      </c>
      <c r="J1832">
        <v>14.127599999999999</v>
      </c>
      <c r="K1832">
        <v>16.117699999999999</v>
      </c>
      <c r="L1832">
        <v>16.411000000000001</v>
      </c>
      <c r="M1832">
        <v>22.279</v>
      </c>
      <c r="N1832">
        <v>25.107199999999999</v>
      </c>
      <c r="O1832">
        <v>22.375399999999999</v>
      </c>
      <c r="P1832">
        <v>22.063500000000001</v>
      </c>
      <c r="Q1832">
        <v>20.237300000000001</v>
      </c>
      <c r="R1832">
        <v>19.9541</v>
      </c>
      <c r="S1832">
        <v>21.492799999999999</v>
      </c>
      <c r="T1832">
        <v>20.924199999999999</v>
      </c>
      <c r="U1832">
        <v>21.8736</v>
      </c>
      <c r="V1832">
        <v>21.794899999999998</v>
      </c>
      <c r="W1832">
        <v>20.263000000000002</v>
      </c>
      <c r="X1832">
        <v>19.9343</v>
      </c>
      <c r="Y1832">
        <v>19.377400000000002</v>
      </c>
      <c r="Z1832">
        <v>19.880400000000002</v>
      </c>
      <c r="AA1832">
        <v>21.2255</v>
      </c>
      <c r="AB1832">
        <v>19.284800000000001</v>
      </c>
      <c r="AC1832">
        <v>16.083300000000001</v>
      </c>
      <c r="AD1832">
        <v>15.796900000000001</v>
      </c>
      <c r="AE1832">
        <v>15.237500000000001</v>
      </c>
      <c r="AF1832">
        <v>15.806900000000001</v>
      </c>
      <c r="AG1832">
        <v>7.3616999999999999</v>
      </c>
      <c r="AH1832">
        <v>7.2831000000000001</v>
      </c>
      <c r="AI1832">
        <v>6.4596</v>
      </c>
      <c r="AJ1832">
        <v>6.8574000000000002</v>
      </c>
      <c r="AK1832">
        <v>6.7202999999999999</v>
      </c>
      <c r="AL1832">
        <v>7.0382999999999996</v>
      </c>
      <c r="AM1832">
        <v>8.2806999999999995</v>
      </c>
      <c r="AN1832">
        <v>7.9199000000000002</v>
      </c>
      <c r="AO1832">
        <v>7.8771000000000004</v>
      </c>
      <c r="AP1832">
        <v>8.1087000000000007</v>
      </c>
      <c r="AQ1832">
        <v>9.8705999999999996</v>
      </c>
      <c r="AR1832">
        <v>5.6353999999999997</v>
      </c>
      <c r="AS1832">
        <v>6.1509</v>
      </c>
      <c r="AT1832">
        <v>6.2698</v>
      </c>
      <c r="AU1832">
        <v>4.4739000000000004</v>
      </c>
    </row>
    <row r="1833" spans="1:47" x14ac:dyDescent="0.25">
      <c r="A1833" t="s">
        <v>311</v>
      </c>
      <c r="B1833">
        <f>_xll.BDH($A1833,"RETURN_COM_EQY","2007-05-31","","Dir=H","Per=M","Days=A","Dts=H","cols=46;rows=1")</f>
        <v>24.3355</v>
      </c>
      <c r="C1833">
        <v>22.285900000000002</v>
      </c>
      <c r="D1833">
        <v>12.905799999999999</v>
      </c>
      <c r="E1833">
        <v>12.127000000000001</v>
      </c>
      <c r="F1833">
        <v>11.625999999999999</v>
      </c>
      <c r="G1833">
        <v>11.007400000000001</v>
      </c>
      <c r="H1833">
        <v>11.273400000000001</v>
      </c>
      <c r="I1833">
        <v>7.3011999999999997</v>
      </c>
      <c r="J1833">
        <v>-1.6284999999999998</v>
      </c>
      <c r="K1833">
        <v>-5.8825000000000003</v>
      </c>
      <c r="L1833">
        <v>-8.9944000000000006</v>
      </c>
      <c r="M1833">
        <v>-3.6147</v>
      </c>
      <c r="N1833">
        <v>6.3071999999999999</v>
      </c>
      <c r="O1833">
        <v>7.5991</v>
      </c>
      <c r="P1833">
        <v>6.8811</v>
      </c>
      <c r="Q1833">
        <v>6.2976999999999999</v>
      </c>
      <c r="R1833">
        <v>4.7623999999999995</v>
      </c>
      <c r="S1833">
        <v>10.2318</v>
      </c>
      <c r="T1833">
        <v>12.0753</v>
      </c>
      <c r="U1833">
        <v>10.1264</v>
      </c>
      <c r="V1833">
        <v>11.6128</v>
      </c>
      <c r="W1833">
        <v>3.4359999999999999</v>
      </c>
      <c r="X1833">
        <v>2.0411999999999999</v>
      </c>
      <c r="Y1833">
        <v>3.9220999999999999</v>
      </c>
      <c r="Z1833">
        <v>0.91190000000000004</v>
      </c>
      <c r="AA1833">
        <v>4.0819000000000001</v>
      </c>
      <c r="AB1833">
        <v>5.3297999999999996</v>
      </c>
      <c r="AC1833">
        <v>5.6948999999999996</v>
      </c>
      <c r="AD1833">
        <v>7.1007999999999996</v>
      </c>
      <c r="AE1833">
        <v>8.7413000000000007</v>
      </c>
      <c r="AF1833">
        <v>9.5622000000000007</v>
      </c>
      <c r="AG1833">
        <v>10.3704</v>
      </c>
      <c r="AH1833">
        <v>9.9786000000000001</v>
      </c>
      <c r="AI1833">
        <v>8.5435999999999996</v>
      </c>
      <c r="AJ1833">
        <v>7.6802999999999999</v>
      </c>
      <c r="AK1833">
        <v>7.2682000000000002</v>
      </c>
      <c r="AL1833">
        <v>5.9630000000000001</v>
      </c>
      <c r="AM1833">
        <v>5.0875000000000004</v>
      </c>
      <c r="AN1833">
        <v>1.1379999999999999</v>
      </c>
      <c r="AO1833">
        <v>-0.83299999999999996</v>
      </c>
      <c r="AP1833">
        <v>0.30459999999999998</v>
      </c>
      <c r="AQ1833">
        <v>-0.68500000000000005</v>
      </c>
      <c r="AR1833">
        <v>6.5095000000000001</v>
      </c>
      <c r="AS1833">
        <v>7.2796000000000003</v>
      </c>
      <c r="AT1833">
        <v>7.2858000000000001</v>
      </c>
      <c r="AU1833">
        <v>10.194100000000001</v>
      </c>
    </row>
    <row r="1834" spans="1:47" x14ac:dyDescent="0.25">
      <c r="A1834" t="s">
        <v>312</v>
      </c>
      <c r="B1834">
        <f>_xll.BDH($A1834,"RETURN_COM_EQY","2007-05-31","","Dir=H","Per=M","Days=A","Dts=H","cols=46;rows=1")</f>
        <v>22.732800000000001</v>
      </c>
      <c r="C1834">
        <v>22.498100000000001</v>
      </c>
      <c r="D1834">
        <v>31.9754</v>
      </c>
      <c r="E1834">
        <v>33.998899999999999</v>
      </c>
      <c r="F1834">
        <v>27.343399999999999</v>
      </c>
      <c r="G1834">
        <v>23.954599999999999</v>
      </c>
      <c r="H1834">
        <v>-17.045999999999999</v>
      </c>
      <c r="I1834">
        <v>-18.908000000000001</v>
      </c>
      <c r="J1834">
        <v>-23.572800000000001</v>
      </c>
      <c r="K1834">
        <v>-42.497</v>
      </c>
      <c r="L1834">
        <v>-32.930900000000001</v>
      </c>
      <c r="M1834">
        <v>-37.953000000000003</v>
      </c>
      <c r="N1834">
        <v>-54.839100000000002</v>
      </c>
      <c r="O1834">
        <v>-50.680199999999999</v>
      </c>
      <c r="P1834">
        <v>-42.260300000000001</v>
      </c>
      <c r="Q1834">
        <v>-42.7029</v>
      </c>
      <c r="R1834">
        <v>62.830799999999996</v>
      </c>
      <c r="S1834">
        <v>70.293800000000005</v>
      </c>
      <c r="T1834">
        <v>69.070300000000003</v>
      </c>
      <c r="U1834">
        <v>67.910899999999998</v>
      </c>
      <c r="V1834">
        <v>-9.9271999999999991</v>
      </c>
      <c r="W1834">
        <v>-11.143000000000001</v>
      </c>
      <c r="X1834">
        <v>-33.8245</v>
      </c>
      <c r="Y1834">
        <v>-30.120999999999999</v>
      </c>
      <c r="Z1834">
        <v>-29.7837</v>
      </c>
      <c r="AA1834">
        <v>-27.151599999999998</v>
      </c>
      <c r="AB1834">
        <v>-3.8578000000000001</v>
      </c>
      <c r="AC1834">
        <v>-1.593</v>
      </c>
      <c r="AD1834">
        <v>3.0537000000000001</v>
      </c>
      <c r="AE1834">
        <v>3.1229</v>
      </c>
      <c r="AF1834">
        <v>-3.6084000000000001</v>
      </c>
      <c r="AG1834">
        <v>-1.919</v>
      </c>
      <c r="AH1834">
        <v>-1.8515999999999999</v>
      </c>
      <c r="AI1834">
        <v>-0.1653</v>
      </c>
      <c r="AJ1834">
        <v>-9.7216000000000005</v>
      </c>
      <c r="AK1834">
        <v>-11.6282</v>
      </c>
      <c r="AL1834">
        <v>-3.0609999999999999</v>
      </c>
      <c r="AM1834">
        <v>4.8845000000000001</v>
      </c>
      <c r="AN1834">
        <v>19.425599999999999</v>
      </c>
      <c r="AO1834">
        <v>21.441099999999999</v>
      </c>
      <c r="AP1834">
        <v>16.2166</v>
      </c>
      <c r="AQ1834">
        <v>9.4293999999999993</v>
      </c>
      <c r="AR1834">
        <v>28.474499999999999</v>
      </c>
      <c r="AS1834">
        <v>28.8994</v>
      </c>
      <c r="AT1834">
        <v>28.451499999999999</v>
      </c>
      <c r="AU1834">
        <v>28.9694</v>
      </c>
    </row>
    <row r="1835" spans="1:47" x14ac:dyDescent="0.25">
      <c r="A1835" t="s">
        <v>313</v>
      </c>
      <c r="B1835">
        <f>_xll.BDH($A1835,"RETURN_COM_EQY","2007-05-31","","Dir=H","Per=M","Days=A","Dts=H","cols=46;rows=1")</f>
        <v>12.461600000000001</v>
      </c>
      <c r="C1835">
        <v>11.755700000000001</v>
      </c>
      <c r="D1835">
        <v>16.7837</v>
      </c>
      <c r="E1835">
        <v>15.4933</v>
      </c>
      <c r="F1835">
        <v>14.479800000000001</v>
      </c>
      <c r="G1835">
        <v>-25.0596</v>
      </c>
      <c r="H1835">
        <v>-37.099600000000002</v>
      </c>
      <c r="I1835">
        <v>-41.21</v>
      </c>
      <c r="J1835">
        <v>-41.063099999999999</v>
      </c>
      <c r="K1835">
        <v>-4.6599000000000004</v>
      </c>
      <c r="L1835">
        <v>-0.1731</v>
      </c>
      <c r="M1835">
        <v>3.9771999999999998</v>
      </c>
      <c r="N1835">
        <v>4.6197999999999997</v>
      </c>
      <c r="O1835">
        <v>4.9071999999999996</v>
      </c>
      <c r="P1835">
        <v>5.7312000000000003</v>
      </c>
      <c r="Q1835">
        <v>5.7652000000000001</v>
      </c>
      <c r="R1835">
        <v>5.4942000000000002</v>
      </c>
      <c r="S1835">
        <v>5.2735000000000003</v>
      </c>
      <c r="T1835">
        <v>5.2015000000000002</v>
      </c>
      <c r="U1835">
        <v>5.5060000000000002</v>
      </c>
      <c r="V1835">
        <v>5.8095999999999997</v>
      </c>
      <c r="W1835">
        <v>6.4673999999999996</v>
      </c>
      <c r="X1835">
        <v>7.0145</v>
      </c>
      <c r="Y1835">
        <v>7.1901999999999999</v>
      </c>
      <c r="Z1835">
        <v>7.1780999999999997</v>
      </c>
      <c r="AA1835">
        <v>8.0945999999999998</v>
      </c>
      <c r="AB1835">
        <v>8.5271000000000008</v>
      </c>
      <c r="AC1835">
        <v>9.2438000000000002</v>
      </c>
      <c r="AD1835">
        <v>10.217700000000001</v>
      </c>
      <c r="AE1835">
        <v>10.7867</v>
      </c>
      <c r="AF1835">
        <v>11.9825</v>
      </c>
      <c r="AG1835">
        <v>10.8728</v>
      </c>
      <c r="AH1835">
        <v>10.9346</v>
      </c>
      <c r="AI1835">
        <v>12.245100000000001</v>
      </c>
      <c r="AJ1835">
        <v>13.272</v>
      </c>
      <c r="AK1835">
        <v>16.318899999999999</v>
      </c>
      <c r="AL1835">
        <v>16.6861</v>
      </c>
      <c r="AM1835">
        <v>17.0564</v>
      </c>
      <c r="AN1835">
        <v>17.503399999999999</v>
      </c>
      <c r="AO1835">
        <v>17.120799999999999</v>
      </c>
      <c r="AP1835">
        <v>16.318999999999999</v>
      </c>
      <c r="AQ1835">
        <v>15.496499999999999</v>
      </c>
      <c r="AR1835">
        <v>15.139699999999999</v>
      </c>
      <c r="AS1835">
        <v>14.6297</v>
      </c>
      <c r="AT1835">
        <v>13.260300000000001</v>
      </c>
      <c r="AU1835">
        <v>12.161300000000001</v>
      </c>
    </row>
    <row r="1836" spans="1:47" x14ac:dyDescent="0.25">
      <c r="A1836" t="s">
        <v>314</v>
      </c>
      <c r="B1836">
        <f>_xll.BDH($A1836,"RETURN_COM_EQY","2007-05-31","","Dir=H","Per=M","Days=A","Dts=H","cols=46;rows=1")</f>
        <v>22.189</v>
      </c>
      <c r="C1836">
        <v>23.989599999999999</v>
      </c>
      <c r="D1836">
        <v>22.799700000000001</v>
      </c>
      <c r="E1836">
        <v>22.143799999999999</v>
      </c>
      <c r="F1836">
        <v>22.255700000000001</v>
      </c>
      <c r="G1836">
        <v>23.887699999999999</v>
      </c>
      <c r="H1836">
        <v>23.904199999999999</v>
      </c>
      <c r="I1836">
        <v>23.3001</v>
      </c>
      <c r="J1836">
        <v>20.8108</v>
      </c>
      <c r="K1836">
        <v>20.888100000000001</v>
      </c>
      <c r="L1836">
        <v>25.097300000000001</v>
      </c>
      <c r="M1836">
        <v>25.661999999999999</v>
      </c>
      <c r="N1836">
        <v>25.652899999999999</v>
      </c>
      <c r="O1836">
        <v>26.095300000000002</v>
      </c>
      <c r="P1836">
        <v>26.546600000000002</v>
      </c>
      <c r="Q1836">
        <v>26.2302</v>
      </c>
      <c r="R1836">
        <v>26.538499999999999</v>
      </c>
      <c r="S1836">
        <v>24.381499999999999</v>
      </c>
      <c r="T1836">
        <v>24.4878</v>
      </c>
      <c r="U1836">
        <v>22.938600000000001</v>
      </c>
      <c r="V1836">
        <v>23.2684</v>
      </c>
      <c r="W1836">
        <v>22.8842</v>
      </c>
      <c r="X1836">
        <v>24.831</v>
      </c>
      <c r="Y1836">
        <v>24.208200000000001</v>
      </c>
      <c r="Z1836">
        <v>24.415800000000001</v>
      </c>
      <c r="AA1836">
        <v>23.357099999999999</v>
      </c>
      <c r="AB1836">
        <v>21.513500000000001</v>
      </c>
      <c r="AC1836">
        <v>21.496700000000001</v>
      </c>
      <c r="AD1836">
        <v>21.816299999999998</v>
      </c>
      <c r="AE1836">
        <v>22.473800000000001</v>
      </c>
      <c r="AF1836">
        <v>23.513300000000001</v>
      </c>
      <c r="AG1836">
        <v>23.302499999999998</v>
      </c>
      <c r="AH1836">
        <v>23.151599999999998</v>
      </c>
      <c r="AI1836">
        <v>21.656099999999999</v>
      </c>
      <c r="AJ1836">
        <v>23.197800000000001</v>
      </c>
      <c r="AK1836">
        <v>25.013999999999999</v>
      </c>
      <c r="AL1836">
        <v>25.0014</v>
      </c>
      <c r="AM1836">
        <v>26.499600000000001</v>
      </c>
      <c r="AN1836">
        <v>28.652000000000001</v>
      </c>
      <c r="AO1836">
        <v>27.55</v>
      </c>
      <c r="AP1836">
        <v>26.9285</v>
      </c>
      <c r="AQ1836">
        <v>21.458300000000001</v>
      </c>
      <c r="AR1836">
        <v>22.8066</v>
      </c>
      <c r="AS1836">
        <v>33.749000000000002</v>
      </c>
      <c r="AT1836">
        <v>34.384500000000003</v>
      </c>
      <c r="AU1836">
        <v>31.8354</v>
      </c>
    </row>
    <row r="1837" spans="1:47" x14ac:dyDescent="0.25">
      <c r="A1837" t="s">
        <v>315</v>
      </c>
      <c r="B1837">
        <f>_xll.BDH($A1837,"RETURN_COM_EQY","2007-05-31","","Dir=H","Per=M","Days=A","Dts=H","cols=46;rows=1")</f>
        <v>23.974900000000002</v>
      </c>
      <c r="C1837">
        <v>23.888999999999999</v>
      </c>
      <c r="D1837">
        <v>23.882899999999999</v>
      </c>
      <c r="E1837">
        <v>25.617899999999999</v>
      </c>
      <c r="F1837">
        <v>24.093699999999998</v>
      </c>
      <c r="G1837">
        <v>20.1206</v>
      </c>
      <c r="H1837">
        <v>17.918800000000001</v>
      </c>
      <c r="I1837">
        <v>13.6343</v>
      </c>
      <c r="J1837">
        <v>10.946300000000001</v>
      </c>
      <c r="K1837">
        <v>9.5472999999999999</v>
      </c>
      <c r="L1837">
        <v>7.1566000000000001</v>
      </c>
      <c r="M1837">
        <v>5.2085999999999997</v>
      </c>
      <c r="N1837">
        <v>6.2579000000000002</v>
      </c>
      <c r="O1837">
        <v>5.7969999999999997</v>
      </c>
      <c r="P1837">
        <v>6.9523999999999999</v>
      </c>
      <c r="Q1837">
        <v>7.6151</v>
      </c>
      <c r="R1837">
        <v>6.1098999999999997</v>
      </c>
      <c r="S1837">
        <v>5.7560000000000002</v>
      </c>
      <c r="T1837">
        <v>5.8094000000000001</v>
      </c>
      <c r="U1837">
        <v>4.5786999999999995</v>
      </c>
      <c r="V1837">
        <v>4.5853999999999999</v>
      </c>
      <c r="W1837">
        <v>5.4050000000000002</v>
      </c>
      <c r="X1837">
        <v>5.9889999999999999</v>
      </c>
      <c r="Y1837">
        <v>6.8339999999999996</v>
      </c>
      <c r="Z1837">
        <v>7.0423</v>
      </c>
      <c r="AA1837">
        <v>7.3898999999999999</v>
      </c>
      <c r="AB1837">
        <v>8.2285000000000004</v>
      </c>
      <c r="AC1837">
        <v>8.8495000000000008</v>
      </c>
      <c r="AD1837">
        <v>9.8033999999999999</v>
      </c>
      <c r="AE1837">
        <v>4.3583999999999996</v>
      </c>
      <c r="AF1837">
        <v>5.2587000000000002</v>
      </c>
      <c r="AG1837">
        <v>6.1985000000000001</v>
      </c>
      <c r="AH1837">
        <v>6.9745999999999997</v>
      </c>
      <c r="AI1837">
        <v>6.2234999999999996</v>
      </c>
      <c r="AJ1837">
        <v>6.8396999999999997</v>
      </c>
      <c r="AK1837">
        <v>7.9074</v>
      </c>
      <c r="AL1837">
        <v>8.8009000000000004</v>
      </c>
      <c r="AM1837">
        <v>9.7068999999999992</v>
      </c>
      <c r="AN1837">
        <v>10.3348</v>
      </c>
      <c r="AO1837">
        <v>10.505700000000001</v>
      </c>
      <c r="AP1837">
        <v>10.751200000000001</v>
      </c>
      <c r="AQ1837">
        <v>10.221</v>
      </c>
      <c r="AR1837">
        <v>16.131499999999999</v>
      </c>
      <c r="AS1837">
        <v>15.523300000000001</v>
      </c>
      <c r="AT1837">
        <v>15.9788</v>
      </c>
      <c r="AU1837">
        <v>16.204799999999999</v>
      </c>
    </row>
    <row r="1838" spans="1:47" x14ac:dyDescent="0.25">
      <c r="A1838" t="s">
        <v>316</v>
      </c>
      <c r="B1838">
        <f>_xll.BDH($A1838,"RETURN_COM_EQY","2007-05-31","","Dir=H","Per=M","Days=A","Dts=H","cols=46;rows=1")</f>
        <v>14.509600000000001</v>
      </c>
      <c r="C1838">
        <v>39.8598</v>
      </c>
      <c r="D1838">
        <v>36.287700000000001</v>
      </c>
      <c r="E1838">
        <v>29.648900000000001</v>
      </c>
      <c r="F1838">
        <v>28.580100000000002</v>
      </c>
      <c r="G1838">
        <v>-0.98280000000000001</v>
      </c>
      <c r="H1838">
        <v>-1.0780000000000001</v>
      </c>
      <c r="I1838">
        <v>4.7484999999999999</v>
      </c>
      <c r="J1838">
        <v>0.8296</v>
      </c>
      <c r="K1838">
        <v>4.3963000000000001</v>
      </c>
      <c r="L1838">
        <v>3.9306999999999999</v>
      </c>
      <c r="M1838">
        <v>5.1387999999999998</v>
      </c>
      <c r="N1838">
        <v>12.364599999999999</v>
      </c>
      <c r="O1838">
        <v>10.813000000000001</v>
      </c>
      <c r="P1838">
        <v>13.922599999999999</v>
      </c>
      <c r="Q1838">
        <v>14.6914</v>
      </c>
      <c r="R1838">
        <v>15.3218</v>
      </c>
      <c r="S1838">
        <v>14.6983</v>
      </c>
      <c r="T1838">
        <v>16.194600000000001</v>
      </c>
      <c r="U1838">
        <v>15.8104</v>
      </c>
      <c r="V1838">
        <v>16.3231</v>
      </c>
      <c r="W1838">
        <v>18.162099999999999</v>
      </c>
      <c r="X1838">
        <v>18.929600000000001</v>
      </c>
      <c r="Y1838">
        <v>19.348800000000001</v>
      </c>
      <c r="Z1838">
        <v>19.935600000000001</v>
      </c>
      <c r="AA1838">
        <v>19.377199999999998</v>
      </c>
      <c r="AB1838">
        <v>18.785900000000002</v>
      </c>
      <c r="AC1838">
        <v>18.998699999999999</v>
      </c>
      <c r="AD1838">
        <v>19.156099999999999</v>
      </c>
      <c r="AE1838">
        <v>19.8185</v>
      </c>
      <c r="AF1838">
        <v>19.5869</v>
      </c>
      <c r="AG1838">
        <v>20.416799999999999</v>
      </c>
      <c r="AH1838">
        <v>19.981300000000001</v>
      </c>
      <c r="AI1838">
        <v>21.561</v>
      </c>
      <c r="AJ1838">
        <v>23.571899999999999</v>
      </c>
      <c r="AK1838">
        <v>23.760300000000001</v>
      </c>
      <c r="AL1838">
        <v>24.628900000000002</v>
      </c>
      <c r="AM1838">
        <v>26.426200000000001</v>
      </c>
      <c r="AN1838">
        <v>27.831600000000002</v>
      </c>
      <c r="AO1838">
        <v>28.097799999999999</v>
      </c>
      <c r="AP1838">
        <v>27.686</v>
      </c>
      <c r="AQ1838">
        <v>27.688300000000002</v>
      </c>
      <c r="AR1838">
        <v>22.020499999999998</v>
      </c>
      <c r="AS1838">
        <v>22.2913</v>
      </c>
      <c r="AT1838">
        <v>22.3401</v>
      </c>
      <c r="AU1838">
        <v>21.049700000000001</v>
      </c>
    </row>
    <row r="1839" spans="1:47" x14ac:dyDescent="0.25">
      <c r="A1839" t="s">
        <v>317</v>
      </c>
      <c r="B1839">
        <f>_xll.BDH($A1839,"RETURN_COM_EQY","2007-05-31","","Dir=H","Per=M","Days=A","Dts=H","cols=46;rows=1")</f>
        <v>39.9651</v>
      </c>
      <c r="C1839">
        <v>40.277000000000001</v>
      </c>
      <c r="D1839">
        <v>37.740699999999997</v>
      </c>
      <c r="E1839">
        <v>33.0473</v>
      </c>
      <c r="F1839">
        <v>32.832000000000001</v>
      </c>
      <c r="G1839">
        <v>32.583799999999997</v>
      </c>
      <c r="H1839">
        <v>31.997</v>
      </c>
      <c r="I1839">
        <v>26.971</v>
      </c>
      <c r="J1839">
        <v>24.235199999999999</v>
      </c>
      <c r="K1839">
        <v>22.7515</v>
      </c>
      <c r="L1839">
        <v>28.201699999999999</v>
      </c>
      <c r="M1839">
        <v>30.940200000000001</v>
      </c>
      <c r="N1839">
        <v>31.831800000000001</v>
      </c>
      <c r="O1839">
        <v>29.371200000000002</v>
      </c>
      <c r="P1839">
        <v>28.740300000000001</v>
      </c>
      <c r="Q1839">
        <v>28.183599999999998</v>
      </c>
      <c r="R1839">
        <v>27.3154</v>
      </c>
      <c r="S1839">
        <v>26.2195</v>
      </c>
      <c r="T1839">
        <v>27.558499999999999</v>
      </c>
      <c r="U1839">
        <v>26.484300000000001</v>
      </c>
      <c r="V1839">
        <v>25.6936</v>
      </c>
      <c r="W1839">
        <v>25.465199999999999</v>
      </c>
      <c r="X1839">
        <v>26.9374</v>
      </c>
      <c r="Y1839">
        <v>25.963100000000001</v>
      </c>
      <c r="Z1839">
        <v>26.124500000000001</v>
      </c>
      <c r="AA1839">
        <v>25.660299999999999</v>
      </c>
      <c r="AB1839">
        <v>26.564399999999999</v>
      </c>
      <c r="AC1839">
        <v>26.6648</v>
      </c>
      <c r="AD1839">
        <v>27.289200000000001</v>
      </c>
      <c r="AE1839">
        <v>28.732099999999999</v>
      </c>
      <c r="AF1839">
        <v>32.380499999999998</v>
      </c>
      <c r="AG1839">
        <v>31.551100000000002</v>
      </c>
      <c r="AH1839">
        <v>32.719200000000001</v>
      </c>
      <c r="AI1839">
        <v>35.078800000000001</v>
      </c>
      <c r="AJ1839">
        <v>38.949100000000001</v>
      </c>
      <c r="AK1839">
        <v>38.276800000000001</v>
      </c>
      <c r="AL1839">
        <v>39.220399999999998</v>
      </c>
      <c r="AM1839">
        <v>40.788800000000002</v>
      </c>
      <c r="AN1839">
        <v>45.896599999999999</v>
      </c>
      <c r="AO1839">
        <v>44.872799999999998</v>
      </c>
      <c r="AP1839">
        <v>45.901600000000002</v>
      </c>
      <c r="AQ1839">
        <v>45.4696</v>
      </c>
      <c r="AR1839">
        <v>44.444400000000002</v>
      </c>
      <c r="AS1839">
        <v>37.667299999999997</v>
      </c>
      <c r="AT1839">
        <v>40.180399999999999</v>
      </c>
      <c r="AU1839">
        <v>40.412599999999998</v>
      </c>
    </row>
    <row r="1840" spans="1:47" x14ac:dyDescent="0.25">
      <c r="A1840" t="s">
        <v>318</v>
      </c>
      <c r="B1840">
        <f>_xll.BDH($A1840,"RETURN_COM_EQY","2007-05-31","","Dir=H","Per=M","Days=A","Dts=H","cols=46;rows=1")</f>
        <v>42.965000000000003</v>
      </c>
      <c r="C1840">
        <v>44.296900000000001</v>
      </c>
      <c r="D1840">
        <v>46.1663</v>
      </c>
      <c r="E1840">
        <v>45.206299999999999</v>
      </c>
      <c r="F1840">
        <v>44.837000000000003</v>
      </c>
      <c r="G1840">
        <v>39.9313</v>
      </c>
      <c r="H1840">
        <v>25.168099999999999</v>
      </c>
      <c r="I1840">
        <v>25.7807</v>
      </c>
      <c r="J1840">
        <v>25.382999999999999</v>
      </c>
      <c r="K1840">
        <v>24.539400000000001</v>
      </c>
      <c r="L1840">
        <v>40.873899999999999</v>
      </c>
      <c r="M1840">
        <v>35.621299999999998</v>
      </c>
      <c r="N1840">
        <v>33.573099999999997</v>
      </c>
      <c r="O1840">
        <v>32.693100000000001</v>
      </c>
      <c r="P1840">
        <v>30.003699999999998</v>
      </c>
      <c r="Q1840">
        <v>31.4878</v>
      </c>
      <c r="R1840">
        <v>31.301300000000001</v>
      </c>
      <c r="S1840">
        <v>31.9636</v>
      </c>
      <c r="T1840">
        <v>31.6692</v>
      </c>
      <c r="U1840">
        <v>31.993099999999998</v>
      </c>
      <c r="V1840">
        <v>31.13</v>
      </c>
      <c r="W1840">
        <v>36.940899999999999</v>
      </c>
      <c r="X1840">
        <v>41.885599999999997</v>
      </c>
      <c r="Y1840">
        <v>37.023299999999999</v>
      </c>
      <c r="Z1840">
        <v>31.7516</v>
      </c>
      <c r="AA1840">
        <v>35.732599999999998</v>
      </c>
      <c r="AB1840">
        <v>41.384</v>
      </c>
      <c r="AC1840">
        <v>41.063800000000001</v>
      </c>
      <c r="AD1840">
        <v>38.3155</v>
      </c>
      <c r="AE1840">
        <v>36.982500000000002</v>
      </c>
      <c r="AF1840">
        <v>38.540300000000002</v>
      </c>
      <c r="AG1840">
        <v>30.520199999999999</v>
      </c>
      <c r="AH1840">
        <v>15.722200000000001</v>
      </c>
      <c r="AI1840">
        <v>17.6568</v>
      </c>
      <c r="AJ1840">
        <v>17.289200000000001</v>
      </c>
      <c r="AK1840">
        <v>21.863</v>
      </c>
      <c r="AL1840">
        <v>16.438199999999998</v>
      </c>
      <c r="AM1840">
        <v>16.8505</v>
      </c>
      <c r="AN1840">
        <v>17.512599999999999</v>
      </c>
      <c r="AO1840">
        <v>17.0566</v>
      </c>
      <c r="AP1840">
        <v>21.962</v>
      </c>
      <c r="AQ1840">
        <v>22.1111</v>
      </c>
      <c r="AR1840">
        <v>22.718</v>
      </c>
      <c r="AS1840">
        <v>23.191099999999999</v>
      </c>
      <c r="AT1840">
        <v>24.555199999999999</v>
      </c>
      <c r="AU1840">
        <v>24.9358</v>
      </c>
    </row>
    <row r="1841" spans="1:47" x14ac:dyDescent="0.25">
      <c r="A1841" t="s">
        <v>319</v>
      </c>
      <c r="B1841">
        <f>_xll.BDH($A1841,"RETURN_COM_EQY","2007-05-31","","Dir=H","Per=M","Days=A","Dts=H","cols=46;rows=1")</f>
        <v>38.650700000000001</v>
      </c>
      <c r="C1841">
        <v>36.136200000000002</v>
      </c>
      <c r="D1841">
        <v>33.444400000000002</v>
      </c>
      <c r="E1841">
        <v>98.761600000000001</v>
      </c>
      <c r="F1841">
        <v>81.548500000000004</v>
      </c>
      <c r="G1841">
        <v>60.129800000000003</v>
      </c>
      <c r="H1841">
        <v>45.375100000000003</v>
      </c>
      <c r="I1841">
        <v>81.886200000000002</v>
      </c>
      <c r="J1841">
        <v>86.326800000000006</v>
      </c>
      <c r="K1841">
        <v>79.832899999999995</v>
      </c>
      <c r="L1841">
        <v>92.706999999999994</v>
      </c>
      <c r="M1841">
        <v>97.173699999999997</v>
      </c>
      <c r="N1841">
        <v>87.817899999999995</v>
      </c>
      <c r="O1841">
        <v>83.417900000000003</v>
      </c>
      <c r="P1841">
        <v>84.072999999999993</v>
      </c>
      <c r="Q1841">
        <v>82.688299999999998</v>
      </c>
      <c r="R1841">
        <v>74.765100000000004</v>
      </c>
      <c r="S1841">
        <v>72.400499999999994</v>
      </c>
      <c r="T1841">
        <v>76.284899999999993</v>
      </c>
      <c r="U1841">
        <v>79.484399999999994</v>
      </c>
      <c r="V1841">
        <v>99.1691</v>
      </c>
      <c r="W1841">
        <v>94.218500000000006</v>
      </c>
      <c r="X1841">
        <v>121.78740000000001</v>
      </c>
      <c r="Y1841">
        <v>119.94499999999999</v>
      </c>
      <c r="Z1841">
        <v>112.4011</v>
      </c>
      <c r="AA1841">
        <v>131.1584</v>
      </c>
      <c r="AB1841">
        <v>124.3584</v>
      </c>
      <c r="AC1841">
        <v>112.4935</v>
      </c>
      <c r="AD1841">
        <v>108.56780000000001</v>
      </c>
      <c r="AE1841">
        <v>104.5317</v>
      </c>
      <c r="AF1841">
        <v>142.24029999999999</v>
      </c>
      <c r="AG1841">
        <v>148.0445</v>
      </c>
      <c r="AH1841">
        <v>142.37520000000001</v>
      </c>
      <c r="AI1841">
        <v>145.71789999999999</v>
      </c>
      <c r="AJ1841">
        <v>177.84190000000001</v>
      </c>
      <c r="AK1841">
        <v>206.1387</v>
      </c>
      <c r="AL1841">
        <v>190.74170000000001</v>
      </c>
      <c r="AM1841">
        <v>178.7687</v>
      </c>
      <c r="AN1841">
        <v>181.78909999999999</v>
      </c>
      <c r="AO1841">
        <v>192.02930000000001</v>
      </c>
      <c r="AP1841">
        <v>189.4845</v>
      </c>
      <c r="AQ1841">
        <v>205.37389999999999</v>
      </c>
      <c r="AR1841">
        <v>72.597399999999993</v>
      </c>
      <c r="AS1841">
        <v>77.457099999999997</v>
      </c>
      <c r="AT1841">
        <v>75.118700000000004</v>
      </c>
      <c r="AU1841">
        <v>77.180000000000007</v>
      </c>
    </row>
    <row r="1842" spans="1:47" x14ac:dyDescent="0.25">
      <c r="A1842" t="s">
        <v>320</v>
      </c>
      <c r="B1842">
        <f>_xll.BDH($A1842,"RETURN_COM_EQY","2007-05-31","","Dir=H","Per=M","Days=A","Dts=H","cols=44;rows=1")</f>
        <v>10.8805</v>
      </c>
      <c r="C1842">
        <v>15.043799999999999</v>
      </c>
      <c r="D1842">
        <v>21.368600000000001</v>
      </c>
      <c r="E1842">
        <v>30.044</v>
      </c>
      <c r="F1842">
        <v>38.163600000000002</v>
      </c>
      <c r="G1842">
        <v>48.494199999999999</v>
      </c>
      <c r="H1842">
        <v>54.095300000000002</v>
      </c>
      <c r="I1842">
        <v>45.0505</v>
      </c>
      <c r="J1842">
        <v>30.874500000000001</v>
      </c>
      <c r="K1842">
        <v>15.5756</v>
      </c>
      <c r="L1842">
        <v>5.1508000000000003</v>
      </c>
      <c r="M1842">
        <v>7.1169000000000002</v>
      </c>
      <c r="N1842">
        <v>9.609</v>
      </c>
      <c r="O1842">
        <v>11.6251</v>
      </c>
      <c r="P1842">
        <v>21.031700000000001</v>
      </c>
      <c r="Q1842">
        <v>23.2561</v>
      </c>
      <c r="R1842">
        <v>24.6968</v>
      </c>
      <c r="S1842">
        <v>25.8169</v>
      </c>
      <c r="T1842">
        <v>21.734100000000002</v>
      </c>
      <c r="U1842">
        <v>18.180900000000001</v>
      </c>
      <c r="V1842">
        <v>16.340499999999999</v>
      </c>
      <c r="W1842">
        <v>14.7987</v>
      </c>
      <c r="X1842">
        <v>15.0829</v>
      </c>
      <c r="Y1842">
        <v>13.336</v>
      </c>
      <c r="Z1842">
        <v>11.2646</v>
      </c>
      <c r="AA1842">
        <v>9.2943999999999996</v>
      </c>
      <c r="AB1842">
        <v>5.7587000000000002</v>
      </c>
      <c r="AC1842">
        <v>6.3529</v>
      </c>
      <c r="AD1842">
        <v>9.1731999999999996</v>
      </c>
      <c r="AE1842">
        <v>10.454499999999999</v>
      </c>
      <c r="AF1842">
        <v>11.6683</v>
      </c>
      <c r="AG1842">
        <v>11.7331</v>
      </c>
      <c r="AH1842">
        <v>9.8879000000000001</v>
      </c>
      <c r="AI1842">
        <v>9.5338999999999992</v>
      </c>
      <c r="AJ1842">
        <v>5.5895999999999999</v>
      </c>
      <c r="AK1842">
        <v>4.5324</v>
      </c>
      <c r="AL1842">
        <v>3.1156000000000001</v>
      </c>
      <c r="AM1842">
        <v>0.4088</v>
      </c>
      <c r="AN1842">
        <v>1.4974000000000001</v>
      </c>
      <c r="AO1842">
        <v>3.3673000000000002</v>
      </c>
      <c r="AP1842">
        <v>-1.1165</v>
      </c>
      <c r="AQ1842">
        <v>-0.63759999999999994</v>
      </c>
      <c r="AR1842">
        <v>-0.93620000000000003</v>
      </c>
      <c r="AS1842">
        <v>-0.71419999999999995</v>
      </c>
    </row>
    <row r="1843" spans="1:47" x14ac:dyDescent="0.25">
      <c r="A1843" t="s">
        <v>321</v>
      </c>
      <c r="B1843" t="str">
        <f>_xll.BDH($A1843,"RETURN_COM_EQY","2007-05-31","","Dir=H","Per=M","Days=A","Dts=H","cols=46;rows=1")</f>
        <v>#N/A N/A</v>
      </c>
      <c r="C1843" t="s">
        <v>506</v>
      </c>
      <c r="D1843" t="s">
        <v>506</v>
      </c>
      <c r="E1843" t="s">
        <v>506</v>
      </c>
      <c r="F1843" t="s">
        <v>506</v>
      </c>
      <c r="G1843" t="s">
        <v>506</v>
      </c>
      <c r="H1843" t="s">
        <v>506</v>
      </c>
      <c r="I1843" t="s">
        <v>506</v>
      </c>
      <c r="J1843" t="s">
        <v>506</v>
      </c>
      <c r="K1843" t="s">
        <v>506</v>
      </c>
      <c r="L1843" t="s">
        <v>506</v>
      </c>
      <c r="M1843" t="s">
        <v>506</v>
      </c>
      <c r="N1843" t="s">
        <v>506</v>
      </c>
      <c r="O1843" t="s">
        <v>506</v>
      </c>
      <c r="P1843">
        <v>7.1543000000000001</v>
      </c>
      <c r="Q1843">
        <v>7.1543000000000001</v>
      </c>
      <c r="R1843">
        <v>7.1543000000000001</v>
      </c>
      <c r="S1843">
        <v>29.070900000000002</v>
      </c>
      <c r="T1843">
        <v>26.919799999999999</v>
      </c>
      <c r="U1843">
        <v>26.912099999999999</v>
      </c>
      <c r="V1843">
        <v>25.571200000000001</v>
      </c>
      <c r="W1843">
        <v>23.786899999999999</v>
      </c>
      <c r="X1843">
        <v>31.973199999999999</v>
      </c>
      <c r="Y1843">
        <v>33.154200000000003</v>
      </c>
      <c r="Z1843">
        <v>29.805499999999999</v>
      </c>
      <c r="AA1843">
        <v>20.064499999999999</v>
      </c>
      <c r="AB1843">
        <v>18.661000000000001</v>
      </c>
      <c r="AC1843">
        <v>14.1873</v>
      </c>
      <c r="AD1843">
        <v>16.488099999999999</v>
      </c>
      <c r="AE1843">
        <v>21.658999999999999</v>
      </c>
      <c r="AF1843">
        <v>23.275300000000001</v>
      </c>
      <c r="AG1843">
        <v>29.646699999999999</v>
      </c>
      <c r="AH1843">
        <v>28.621500000000001</v>
      </c>
      <c r="AI1843">
        <v>29.949000000000002</v>
      </c>
      <c r="AJ1843">
        <v>23.770199999999999</v>
      </c>
      <c r="AK1843">
        <v>16.1799</v>
      </c>
      <c r="AL1843">
        <v>15.406000000000001</v>
      </c>
      <c r="AM1843">
        <v>8.8267000000000007</v>
      </c>
      <c r="AN1843">
        <v>8.7631999999999994</v>
      </c>
      <c r="AO1843">
        <v>9.2637999999999998</v>
      </c>
      <c r="AP1843">
        <v>6.7748999999999997</v>
      </c>
      <c r="AQ1843">
        <v>12.4824</v>
      </c>
      <c r="AR1843">
        <v>24.878599999999999</v>
      </c>
      <c r="AS1843">
        <v>24.513500000000001</v>
      </c>
      <c r="AT1843">
        <v>29.0715</v>
      </c>
      <c r="AU1843">
        <v>27.3704</v>
      </c>
    </row>
    <row r="1844" spans="1:47" x14ac:dyDescent="0.25">
      <c r="A1844" t="s">
        <v>322</v>
      </c>
      <c r="B1844">
        <f>_xll.BDH($A1844,"RETURN_COM_EQY","2007-05-31","","Dir=H","Per=M","Days=A","Dts=H","cols=46;rows=1")</f>
        <v>24.736000000000001</v>
      </c>
      <c r="C1844">
        <v>26.895700000000001</v>
      </c>
      <c r="D1844">
        <v>18.3262</v>
      </c>
      <c r="E1844">
        <v>25.65</v>
      </c>
      <c r="F1844">
        <v>24.997299999999999</v>
      </c>
      <c r="G1844">
        <v>22.498799999999999</v>
      </c>
      <c r="H1844">
        <v>42.2727</v>
      </c>
      <c r="I1844">
        <v>30.348600000000001</v>
      </c>
      <c r="J1844">
        <v>28.1614</v>
      </c>
      <c r="K1844">
        <v>37.881100000000004</v>
      </c>
      <c r="L1844">
        <v>33.141599999999997</v>
      </c>
      <c r="M1844">
        <v>30.394200000000001</v>
      </c>
      <c r="N1844">
        <v>29.036200000000001</v>
      </c>
      <c r="O1844">
        <v>20.0932</v>
      </c>
      <c r="P1844">
        <v>1.5190999999999999</v>
      </c>
      <c r="Q1844">
        <v>2.8604000000000003</v>
      </c>
      <c r="R1844">
        <v>5.1975999999999996</v>
      </c>
      <c r="S1844">
        <v>7.6364000000000001</v>
      </c>
      <c r="T1844">
        <v>11.5177</v>
      </c>
      <c r="U1844">
        <v>12.7531</v>
      </c>
      <c r="V1844">
        <v>12.1691</v>
      </c>
      <c r="W1844">
        <v>12.2142</v>
      </c>
      <c r="X1844">
        <v>11.471399999999999</v>
      </c>
      <c r="Y1844">
        <v>11.1652</v>
      </c>
      <c r="Z1844">
        <v>10.0025</v>
      </c>
      <c r="AA1844">
        <v>8.7838999999999992</v>
      </c>
      <c r="AB1844">
        <v>8.5693000000000001</v>
      </c>
      <c r="AC1844">
        <v>8.7685999999999993</v>
      </c>
      <c r="AD1844">
        <v>11.713200000000001</v>
      </c>
      <c r="AE1844">
        <v>11.625299999999999</v>
      </c>
      <c r="AF1844">
        <v>24.224699999999999</v>
      </c>
      <c r="AG1844">
        <v>22.852499999999999</v>
      </c>
      <c r="AH1844">
        <v>20.781400000000001</v>
      </c>
      <c r="AI1844">
        <v>23.745999999999999</v>
      </c>
      <c r="AJ1844">
        <v>9.5196000000000005</v>
      </c>
      <c r="AK1844">
        <v>10.077400000000001</v>
      </c>
      <c r="AL1844">
        <v>11.4292</v>
      </c>
      <c r="AM1844">
        <v>12.291399999999999</v>
      </c>
      <c r="AN1844">
        <v>13.427899999999999</v>
      </c>
      <c r="AO1844">
        <v>14.6264</v>
      </c>
      <c r="AP1844">
        <v>16.561199999999999</v>
      </c>
      <c r="AQ1844">
        <v>11.2645</v>
      </c>
      <c r="AR1844">
        <v>6.9036999999999997</v>
      </c>
      <c r="AS1844">
        <v>4.7725</v>
      </c>
      <c r="AT1844">
        <v>4.2088000000000001</v>
      </c>
      <c r="AU1844">
        <v>9.9646000000000008</v>
      </c>
    </row>
    <row r="1845" spans="1:47" x14ac:dyDescent="0.25">
      <c r="A1845" t="s">
        <v>323</v>
      </c>
      <c r="B1845">
        <f>_xll.BDH($A1845,"RETURN_COM_EQY","2007-05-31","","Dir=H","Per=M","Days=A","Dts=H","cols=46;rows=1")</f>
        <v>33.913499999999999</v>
      </c>
      <c r="C1845">
        <v>28.052900000000001</v>
      </c>
      <c r="D1845">
        <v>23.387499999999999</v>
      </c>
      <c r="E1845">
        <v>23.0412</v>
      </c>
      <c r="F1845">
        <v>17.782</v>
      </c>
      <c r="G1845">
        <v>21.9483</v>
      </c>
      <c r="H1845">
        <v>17.365600000000001</v>
      </c>
      <c r="I1845">
        <v>14.9542</v>
      </c>
      <c r="J1845">
        <v>12.966900000000001</v>
      </c>
      <c r="K1845">
        <v>4.8479999999999999</v>
      </c>
      <c r="L1845">
        <v>6.7545000000000002</v>
      </c>
      <c r="M1845">
        <v>7.4901</v>
      </c>
      <c r="N1845">
        <v>8.6622000000000003</v>
      </c>
      <c r="O1845">
        <v>9.7563999999999993</v>
      </c>
      <c r="P1845">
        <v>11.2432</v>
      </c>
      <c r="Q1845">
        <v>13.240399999999999</v>
      </c>
      <c r="R1845">
        <v>17.164000000000001</v>
      </c>
      <c r="S1845">
        <v>15.4717</v>
      </c>
      <c r="T1845">
        <v>14.3978</v>
      </c>
      <c r="U1845">
        <v>11.216900000000001</v>
      </c>
      <c r="V1845">
        <v>10.2285</v>
      </c>
      <c r="W1845">
        <v>10.390599999999999</v>
      </c>
      <c r="X1845">
        <v>8.9290000000000003</v>
      </c>
      <c r="Y1845">
        <v>8.5792999999999999</v>
      </c>
      <c r="Z1845">
        <v>8.5909999999999993</v>
      </c>
      <c r="AA1845">
        <v>9.1747999999999994</v>
      </c>
      <c r="AB1845">
        <v>9.3178000000000001</v>
      </c>
      <c r="AC1845">
        <v>13.122199999999999</v>
      </c>
      <c r="AD1845">
        <v>13.5411</v>
      </c>
      <c r="AE1845">
        <v>12.723100000000001</v>
      </c>
      <c r="AF1845">
        <v>15.092700000000001</v>
      </c>
      <c r="AG1845">
        <v>8.0119000000000007</v>
      </c>
      <c r="AH1845">
        <v>3.4675000000000002</v>
      </c>
      <c r="AI1845">
        <v>-2.4519000000000002</v>
      </c>
      <c r="AJ1845">
        <v>-11.1389</v>
      </c>
      <c r="AK1845">
        <v>-11.671799999999999</v>
      </c>
      <c r="AL1845">
        <v>-10.7643</v>
      </c>
      <c r="AM1845">
        <v>-8.1658000000000008</v>
      </c>
      <c r="AN1845">
        <v>-11.857900000000001</v>
      </c>
      <c r="AO1845">
        <v>-41.897599999999997</v>
      </c>
      <c r="AP1845">
        <v>-42.201700000000002</v>
      </c>
      <c r="AQ1845">
        <v>-46.037100000000002</v>
      </c>
      <c r="AR1845">
        <v>-39.133000000000003</v>
      </c>
      <c r="AS1845">
        <v>-3.3309000000000002</v>
      </c>
      <c r="AT1845">
        <v>-1.4264000000000001</v>
      </c>
      <c r="AU1845">
        <v>5.6928999999999998</v>
      </c>
    </row>
    <row r="1846" spans="1:47" x14ac:dyDescent="0.25">
      <c r="A1846" t="s">
        <v>324</v>
      </c>
      <c r="B1846">
        <f>_xll.BDH($A1846,"RETURN_COM_EQY","2007-05-31","","Dir=H","Per=M","Days=A","Dts=H","cols=46;rows=1")</f>
        <v>27.801200000000001</v>
      </c>
      <c r="C1846">
        <v>26.5776</v>
      </c>
      <c r="D1846">
        <v>9.7497000000000007</v>
      </c>
      <c r="E1846">
        <v>5.8521999999999998</v>
      </c>
      <c r="F1846">
        <v>1.3008</v>
      </c>
      <c r="G1846">
        <v>1.0318000000000001</v>
      </c>
      <c r="H1846">
        <v>5.1353999999999997</v>
      </c>
      <c r="I1846">
        <v>-1.7042000000000002</v>
      </c>
      <c r="J1846">
        <v>-7.9337999999999997</v>
      </c>
      <c r="K1846">
        <v>-10.3841</v>
      </c>
      <c r="L1846">
        <v>-2.7919999999999998</v>
      </c>
      <c r="M1846">
        <v>3.0272999999999999</v>
      </c>
      <c r="N1846">
        <v>9.8539999999999992</v>
      </c>
      <c r="O1846">
        <v>7.7923999999999998</v>
      </c>
      <c r="P1846">
        <v>8.2592999999999996</v>
      </c>
      <c r="Q1846">
        <v>6.4706000000000001</v>
      </c>
      <c r="R1846">
        <v>1.3793</v>
      </c>
      <c r="S1846">
        <v>5.4480000000000004</v>
      </c>
      <c r="T1846">
        <v>3.802</v>
      </c>
      <c r="U1846">
        <v>2.1955</v>
      </c>
      <c r="V1846">
        <v>3.8868</v>
      </c>
      <c r="W1846">
        <v>-1.4542999999999999</v>
      </c>
      <c r="X1846">
        <v>-5.6099999999999997E-2</v>
      </c>
      <c r="Y1846">
        <v>1.6736</v>
      </c>
      <c r="Z1846">
        <v>2.0487000000000002</v>
      </c>
      <c r="AA1846">
        <v>5.1801000000000004</v>
      </c>
      <c r="AB1846">
        <v>4.3064999999999998</v>
      </c>
      <c r="AC1846">
        <v>5.0669000000000004</v>
      </c>
      <c r="AD1846">
        <v>6.5693999999999999</v>
      </c>
      <c r="AE1846">
        <v>7.6109</v>
      </c>
      <c r="AF1846">
        <v>4.9364999999999997</v>
      </c>
      <c r="AG1846">
        <v>6.1520999999999999</v>
      </c>
      <c r="AH1846">
        <v>5.7919999999999998</v>
      </c>
      <c r="AI1846">
        <v>4.7065000000000001</v>
      </c>
      <c r="AJ1846">
        <v>8.5572999999999997</v>
      </c>
      <c r="AK1846">
        <v>6.5298999999999996</v>
      </c>
      <c r="AL1846">
        <v>6.0853999999999999</v>
      </c>
      <c r="AM1846">
        <v>6.9157999999999999</v>
      </c>
      <c r="AN1846">
        <v>8.0870999999999995</v>
      </c>
      <c r="AO1846">
        <v>9.1258999999999997</v>
      </c>
      <c r="AP1846">
        <v>9.2264999999999997</v>
      </c>
      <c r="AQ1846">
        <v>9.4570000000000007</v>
      </c>
      <c r="AR1846">
        <v>8.1964000000000006</v>
      </c>
      <c r="AS1846">
        <v>9.0996000000000006</v>
      </c>
      <c r="AT1846">
        <v>10.001799999999999</v>
      </c>
      <c r="AU1846">
        <v>10.490500000000001</v>
      </c>
    </row>
    <row r="1847" spans="1:47" x14ac:dyDescent="0.25">
      <c r="A1847" t="s">
        <v>325</v>
      </c>
      <c r="B1847" t="str">
        <f>_xll.BDH($A1847,"RETURN_COM_EQY","2007-05-31","","Dir=H","Per=M","Days=A","Dts=H","cols=46;rows=1")</f>
        <v>#N/A N/A</v>
      </c>
      <c r="C1847" t="s">
        <v>506</v>
      </c>
      <c r="D1847" t="s">
        <v>506</v>
      </c>
      <c r="E1847" t="s">
        <v>506</v>
      </c>
      <c r="F1847" t="s">
        <v>506</v>
      </c>
      <c r="G1847" t="s">
        <v>506</v>
      </c>
      <c r="H1847">
        <v>28.070599999999999</v>
      </c>
      <c r="I1847">
        <v>25.052199999999999</v>
      </c>
      <c r="J1847">
        <v>23.015499999999999</v>
      </c>
      <c r="K1847">
        <v>21.8203</v>
      </c>
      <c r="L1847">
        <v>20.619399999999999</v>
      </c>
      <c r="M1847">
        <v>21.562799999999999</v>
      </c>
      <c r="N1847">
        <v>21.168500000000002</v>
      </c>
      <c r="O1847">
        <v>12.319599999999999</v>
      </c>
      <c r="P1847">
        <v>11.4552</v>
      </c>
      <c r="Q1847">
        <v>11.5792</v>
      </c>
      <c r="R1847">
        <v>13.4156</v>
      </c>
      <c r="S1847">
        <v>13.8697</v>
      </c>
      <c r="T1847">
        <v>14.408899999999999</v>
      </c>
      <c r="U1847">
        <v>14.626300000000001</v>
      </c>
      <c r="V1847">
        <v>13.4254</v>
      </c>
      <c r="W1847">
        <v>12.767099999999999</v>
      </c>
      <c r="X1847">
        <v>13.494</v>
      </c>
      <c r="Y1847">
        <v>13.963200000000001</v>
      </c>
      <c r="Z1847">
        <v>15.0205</v>
      </c>
      <c r="AA1847">
        <v>15.366899999999999</v>
      </c>
      <c r="AB1847">
        <v>14.8889</v>
      </c>
      <c r="AC1847">
        <v>15.988300000000001</v>
      </c>
      <c r="AD1847">
        <v>18.037299999999998</v>
      </c>
      <c r="AE1847">
        <v>19.668500000000002</v>
      </c>
      <c r="AF1847">
        <v>18.9587</v>
      </c>
      <c r="AG1847">
        <v>16.3965</v>
      </c>
      <c r="AH1847">
        <v>12.637</v>
      </c>
      <c r="AI1847">
        <v>16.582799999999999</v>
      </c>
      <c r="AJ1847">
        <v>19.1617</v>
      </c>
      <c r="AK1847">
        <v>23.191400000000002</v>
      </c>
      <c r="AL1847">
        <v>25.509900000000002</v>
      </c>
      <c r="AM1847">
        <v>30.169699999999999</v>
      </c>
      <c r="AN1847">
        <v>42.795000000000002</v>
      </c>
      <c r="AO1847">
        <v>61.138300000000001</v>
      </c>
      <c r="AP1847">
        <v>68.320099999999996</v>
      </c>
      <c r="AQ1847">
        <v>67.472899999999996</v>
      </c>
      <c r="AR1847">
        <v>84.599199999999996</v>
      </c>
      <c r="AS1847">
        <v>98.859499999999997</v>
      </c>
      <c r="AT1847">
        <v>116.788</v>
      </c>
      <c r="AU1847">
        <v>113.8009</v>
      </c>
    </row>
    <row r="1848" spans="1:47" x14ac:dyDescent="0.25">
      <c r="A1848" t="s">
        <v>326</v>
      </c>
      <c r="B1848">
        <f>_xll.BDH($A1848,"RETURN_COM_EQY","2007-05-31","","Dir=H","Per=M","Days=A","Dts=H","cols=46;rows=1")</f>
        <v>39.507899999999999</v>
      </c>
      <c r="C1848">
        <v>43.601599999999998</v>
      </c>
      <c r="D1848">
        <v>47.722499999999997</v>
      </c>
      <c r="E1848">
        <v>45.276899999999998</v>
      </c>
      <c r="F1848">
        <v>52.479100000000003</v>
      </c>
      <c r="G1848">
        <v>54.055300000000003</v>
      </c>
      <c r="H1848">
        <v>50.013800000000003</v>
      </c>
      <c r="I1848">
        <v>42.474200000000003</v>
      </c>
      <c r="J1848">
        <v>38.418300000000002</v>
      </c>
      <c r="K1848">
        <v>36.815199999999997</v>
      </c>
      <c r="L1848">
        <v>41.284399999999998</v>
      </c>
      <c r="M1848">
        <v>41.830300000000001</v>
      </c>
      <c r="N1848">
        <v>43.763800000000003</v>
      </c>
      <c r="O1848">
        <v>46.7273</v>
      </c>
      <c r="P1848">
        <v>44.344799999999999</v>
      </c>
      <c r="Q1848">
        <v>43.956400000000002</v>
      </c>
      <c r="R1848">
        <v>44.839100000000002</v>
      </c>
      <c r="S1848">
        <v>44.159399999999998</v>
      </c>
      <c r="T1848">
        <v>41.683100000000003</v>
      </c>
      <c r="U1848">
        <v>38.234099999999998</v>
      </c>
      <c r="V1848">
        <v>27.506799999999998</v>
      </c>
      <c r="W1848">
        <v>24.497199999999999</v>
      </c>
      <c r="X1848">
        <v>22.617899999999999</v>
      </c>
      <c r="Y1848">
        <v>22.5749</v>
      </c>
      <c r="Z1848">
        <v>30.092099999999999</v>
      </c>
      <c r="AA1848">
        <v>30.092300000000002</v>
      </c>
      <c r="AB1848">
        <v>28.948</v>
      </c>
      <c r="AC1848">
        <v>27.331299999999999</v>
      </c>
      <c r="AD1848">
        <v>26.165199999999999</v>
      </c>
      <c r="AE1848">
        <v>24.876200000000001</v>
      </c>
      <c r="AF1848">
        <v>23.3644</v>
      </c>
      <c r="AG1848">
        <v>22.528099999999998</v>
      </c>
      <c r="AH1848">
        <v>14.3559</v>
      </c>
      <c r="AI1848">
        <v>15.18</v>
      </c>
      <c r="AJ1848">
        <v>15.175000000000001</v>
      </c>
      <c r="AK1848">
        <v>14.6928</v>
      </c>
      <c r="AL1848">
        <v>25.174499999999998</v>
      </c>
      <c r="AM1848">
        <v>26.436599999999999</v>
      </c>
      <c r="AN1848">
        <v>27.067799999999998</v>
      </c>
      <c r="AO1848">
        <v>31.337700000000002</v>
      </c>
      <c r="AP1848">
        <v>29.846399999999999</v>
      </c>
      <c r="AQ1848">
        <v>30.675899999999999</v>
      </c>
      <c r="AR1848">
        <v>17.265899999999998</v>
      </c>
      <c r="AS1848">
        <v>21.168299999999999</v>
      </c>
      <c r="AT1848">
        <v>19.446200000000001</v>
      </c>
      <c r="AU1848">
        <v>21.432200000000002</v>
      </c>
    </row>
    <row r="1849" spans="1:47" x14ac:dyDescent="0.25">
      <c r="A1849" t="s">
        <v>327</v>
      </c>
      <c r="B1849">
        <f>_xll.BDH($A1849,"RETURN_COM_EQY","2007-05-31","","Dir=H","Per=M","Days=A","Dts=H","cols=46;rows=1")</f>
        <v>8.5731999999999999</v>
      </c>
      <c r="C1849">
        <v>2.9457</v>
      </c>
      <c r="D1849">
        <v>-0.30070000000000002</v>
      </c>
      <c r="E1849">
        <v>-0.41360000000000002</v>
      </c>
      <c r="F1849">
        <v>-0.19889999999999999</v>
      </c>
      <c r="G1849">
        <v>-3.2791000000000001</v>
      </c>
      <c r="H1849">
        <v>-33.365400000000001</v>
      </c>
      <c r="I1849">
        <v>-34.348799999999997</v>
      </c>
      <c r="J1849">
        <v>-33.792999999999999</v>
      </c>
      <c r="K1849">
        <v>-30.8063</v>
      </c>
      <c r="L1849">
        <v>-0.52900000000000003</v>
      </c>
      <c r="M1849">
        <v>2.5911999999999997</v>
      </c>
      <c r="N1849">
        <v>3.9207999999999998</v>
      </c>
      <c r="O1849">
        <v>4.7701000000000002</v>
      </c>
      <c r="P1849">
        <v>6.1277999999999997</v>
      </c>
      <c r="Q1849">
        <v>13.055199999999999</v>
      </c>
      <c r="R1849">
        <v>14.8087</v>
      </c>
      <c r="S1849">
        <v>15.3093</v>
      </c>
      <c r="T1849">
        <v>14.385999999999999</v>
      </c>
      <c r="U1849">
        <v>15.738300000000001</v>
      </c>
      <c r="V1849">
        <v>12.2981</v>
      </c>
      <c r="W1849">
        <v>14.623900000000001</v>
      </c>
      <c r="X1849">
        <v>20.780799999999999</v>
      </c>
      <c r="Y1849">
        <v>25.508199999999999</v>
      </c>
      <c r="Z1849">
        <v>29.884</v>
      </c>
      <c r="AA1849">
        <v>33.3842</v>
      </c>
      <c r="AB1849">
        <v>31.773499999999999</v>
      </c>
      <c r="AC1849">
        <v>30.378599999999999</v>
      </c>
      <c r="AD1849">
        <v>46.204900000000002</v>
      </c>
      <c r="AE1849">
        <v>48.955300000000001</v>
      </c>
      <c r="AF1849">
        <v>40.631799999999998</v>
      </c>
      <c r="AG1849">
        <v>42.943300000000001</v>
      </c>
      <c r="AH1849">
        <v>18.9452</v>
      </c>
      <c r="AI1849">
        <v>18.9452</v>
      </c>
      <c r="AJ1849">
        <v>18.9452</v>
      </c>
      <c r="AK1849">
        <v>18.9452</v>
      </c>
      <c r="AL1849">
        <v>18.9452</v>
      </c>
      <c r="AM1849">
        <v>18.9452</v>
      </c>
      <c r="AN1849">
        <v>18.9452</v>
      </c>
      <c r="AO1849">
        <v>18.9452</v>
      </c>
      <c r="AP1849">
        <v>18.9452</v>
      </c>
      <c r="AQ1849">
        <v>18.9452</v>
      </c>
      <c r="AR1849">
        <v>18.9452</v>
      </c>
      <c r="AS1849">
        <v>18.9452</v>
      </c>
      <c r="AT1849">
        <v>18.9452</v>
      </c>
      <c r="AU1849">
        <v>18.9452</v>
      </c>
    </row>
    <row r="1850" spans="1:47" x14ac:dyDescent="0.25">
      <c r="A1850" t="s">
        <v>328</v>
      </c>
      <c r="B1850">
        <f>_xll.BDH($A1850,"RETURN_COM_EQY","2007-05-31","","Dir=H","Per=M","Days=A","Dts=H","cols=46;rows=1")</f>
        <v>13.368499999999999</v>
      </c>
      <c r="C1850">
        <v>12.9573</v>
      </c>
      <c r="D1850">
        <v>10.249700000000001</v>
      </c>
      <c r="E1850">
        <v>10.6816</v>
      </c>
      <c r="F1850">
        <v>9.8718000000000004</v>
      </c>
      <c r="G1850">
        <v>8.1958000000000002</v>
      </c>
      <c r="H1850">
        <v>8.7523999999999997</v>
      </c>
      <c r="I1850">
        <v>6.3690999999999995</v>
      </c>
      <c r="J1850">
        <v>4.2016</v>
      </c>
      <c r="K1850">
        <v>4.5091000000000001</v>
      </c>
      <c r="L1850">
        <v>4.8422000000000001</v>
      </c>
      <c r="M1850">
        <v>5.9737</v>
      </c>
      <c r="N1850">
        <v>7.7888000000000002</v>
      </c>
      <c r="O1850">
        <v>8.4809000000000001</v>
      </c>
      <c r="P1850">
        <v>9.2325999999999997</v>
      </c>
      <c r="Q1850">
        <v>9.7906999999999993</v>
      </c>
      <c r="R1850">
        <v>10.832800000000001</v>
      </c>
      <c r="S1850">
        <v>10.507899999999999</v>
      </c>
      <c r="T1850">
        <v>9.7574000000000005</v>
      </c>
      <c r="U1850">
        <v>9.5534999999999997</v>
      </c>
      <c r="V1850">
        <v>8.1356000000000002</v>
      </c>
      <c r="W1850">
        <v>9.1728000000000005</v>
      </c>
      <c r="X1850">
        <v>10.7506</v>
      </c>
      <c r="Y1850">
        <v>11.2668</v>
      </c>
      <c r="Z1850">
        <v>12.1937</v>
      </c>
      <c r="AA1850">
        <v>11.8208</v>
      </c>
      <c r="AB1850">
        <v>10.9503</v>
      </c>
      <c r="AC1850">
        <v>10.0877</v>
      </c>
      <c r="AD1850">
        <v>9.1562000000000001</v>
      </c>
      <c r="AE1850">
        <v>8.7363</v>
      </c>
      <c r="AF1850">
        <v>9.2408000000000001</v>
      </c>
      <c r="AG1850">
        <v>8.9799000000000007</v>
      </c>
      <c r="AH1850">
        <v>8.8355999999999995</v>
      </c>
      <c r="AI1850">
        <v>8.7210999999999999</v>
      </c>
      <c r="AJ1850">
        <v>7.5842000000000001</v>
      </c>
      <c r="AK1850">
        <v>7.9076000000000004</v>
      </c>
      <c r="AL1850">
        <v>8.2027999999999999</v>
      </c>
      <c r="AM1850">
        <v>8.6849000000000007</v>
      </c>
      <c r="AN1850">
        <v>8.1034000000000006</v>
      </c>
      <c r="AO1850">
        <v>8.4789999999999992</v>
      </c>
      <c r="AP1850">
        <v>8.7416</v>
      </c>
      <c r="AQ1850">
        <v>8.8277000000000001</v>
      </c>
      <c r="AR1850">
        <v>8.7698</v>
      </c>
      <c r="AS1850">
        <v>9.0406999999999993</v>
      </c>
      <c r="AT1850">
        <v>9.8211999999999993</v>
      </c>
      <c r="AU1850">
        <v>11.014900000000001</v>
      </c>
    </row>
    <row r="1851" spans="1:47" x14ac:dyDescent="0.25">
      <c r="A1851" t="s">
        <v>329</v>
      </c>
      <c r="B1851">
        <f>_xll.BDH($A1851,"RETURN_COM_EQY","2007-05-31","","Dir=H","Per=M","Days=A","Dts=H","cols=46;rows=1")</f>
        <v>28.008600000000001</v>
      </c>
      <c r="C1851">
        <v>28.825299999999999</v>
      </c>
      <c r="D1851">
        <v>29.452999999999999</v>
      </c>
      <c r="E1851">
        <v>32.149900000000002</v>
      </c>
      <c r="F1851">
        <v>34.228499999999997</v>
      </c>
      <c r="G1851">
        <v>38.891399999999997</v>
      </c>
      <c r="H1851">
        <v>37.394500000000001</v>
      </c>
      <c r="I1851">
        <v>36.749200000000002</v>
      </c>
      <c r="J1851">
        <v>31.0977</v>
      </c>
      <c r="K1851">
        <v>28.5855</v>
      </c>
      <c r="L1851">
        <v>28.424800000000001</v>
      </c>
      <c r="M1851">
        <v>28.6557</v>
      </c>
      <c r="N1851">
        <v>30.600100000000001</v>
      </c>
      <c r="O1851">
        <v>31.3782</v>
      </c>
      <c r="P1851">
        <v>31.313800000000001</v>
      </c>
      <c r="Q1851">
        <v>32.130600000000001</v>
      </c>
      <c r="R1851">
        <v>32.135300000000001</v>
      </c>
      <c r="S1851">
        <v>32.5169</v>
      </c>
      <c r="T1851">
        <v>34.712400000000002</v>
      </c>
      <c r="U1851">
        <v>34.461399999999998</v>
      </c>
      <c r="V1851">
        <v>34.277000000000001</v>
      </c>
      <c r="W1851">
        <v>34.679400000000001</v>
      </c>
      <c r="X1851">
        <v>36.167000000000002</v>
      </c>
      <c r="Y1851">
        <v>36.220100000000002</v>
      </c>
      <c r="Z1851">
        <v>37.630200000000002</v>
      </c>
      <c r="AA1851">
        <v>36.523200000000003</v>
      </c>
      <c r="AB1851">
        <v>34.738599999999998</v>
      </c>
      <c r="AC1851">
        <v>36.152299999999997</v>
      </c>
      <c r="AD1851">
        <v>36.834800000000001</v>
      </c>
      <c r="AE1851">
        <v>38.575299999999999</v>
      </c>
      <c r="AF1851">
        <v>40.883800000000001</v>
      </c>
      <c r="AG1851">
        <v>43.182200000000002</v>
      </c>
      <c r="AH1851">
        <v>44.402500000000003</v>
      </c>
      <c r="AI1851">
        <v>48.859900000000003</v>
      </c>
      <c r="AJ1851">
        <v>54.277799999999999</v>
      </c>
      <c r="AK1851">
        <v>58.777099999999997</v>
      </c>
      <c r="AL1851">
        <v>62.3748</v>
      </c>
      <c r="AM1851">
        <v>68.075400000000002</v>
      </c>
      <c r="AN1851">
        <v>75.708100000000002</v>
      </c>
      <c r="AO1851">
        <v>83.638800000000003</v>
      </c>
      <c r="AP1851">
        <v>90.819299999999998</v>
      </c>
      <c r="AQ1851">
        <v>86.191199999999995</v>
      </c>
      <c r="AR1851">
        <v>76.555300000000003</v>
      </c>
      <c r="AS1851">
        <v>75.316900000000004</v>
      </c>
      <c r="AT1851">
        <v>77.778800000000004</v>
      </c>
      <c r="AU1851">
        <v>78.193299999999994</v>
      </c>
    </row>
    <row r="1852" spans="1:47" x14ac:dyDescent="0.25">
      <c r="A1852" t="s">
        <v>330</v>
      </c>
      <c r="B1852">
        <f>_xll.BDH($A1852,"RETURN_COM_EQY","2007-05-31","","Dir=H","Per=M","Days=A","Dts=H","cols=46;rows=1")</f>
        <v>-1.3129999999999999</v>
      </c>
      <c r="C1852">
        <v>-4.0338000000000003</v>
      </c>
      <c r="D1852">
        <v>-8.8339999999999996</v>
      </c>
      <c r="E1852">
        <v>-18.976400000000002</v>
      </c>
      <c r="F1852">
        <v>-19.909700000000001</v>
      </c>
      <c r="G1852">
        <v>-23.244800000000001</v>
      </c>
      <c r="H1852">
        <v>-31.96</v>
      </c>
      <c r="I1852">
        <v>-35.905900000000003</v>
      </c>
      <c r="J1852">
        <v>-37.947299999999998</v>
      </c>
      <c r="K1852">
        <v>-33.8155</v>
      </c>
      <c r="L1852">
        <v>-17.979199999999999</v>
      </c>
      <c r="M1852">
        <v>3.2483</v>
      </c>
      <c r="N1852">
        <v>22.751899999999999</v>
      </c>
      <c r="O1852">
        <v>28.520800000000001</v>
      </c>
      <c r="P1852">
        <v>26.8385</v>
      </c>
      <c r="Q1852">
        <v>21.444800000000001</v>
      </c>
      <c r="R1852">
        <v>7.9198000000000004</v>
      </c>
      <c r="S1852">
        <v>2.0255000000000001</v>
      </c>
      <c r="T1852">
        <v>-2.1215999999999999</v>
      </c>
      <c r="U1852">
        <v>-6.4324000000000003</v>
      </c>
      <c r="V1852">
        <v>-11.272399999999999</v>
      </c>
      <c r="W1852">
        <v>-12.7644</v>
      </c>
      <c r="X1852">
        <v>-14.231299999999999</v>
      </c>
      <c r="Y1852">
        <v>-14.773</v>
      </c>
      <c r="Z1852">
        <v>-10.0535</v>
      </c>
      <c r="AA1852">
        <v>14.1313</v>
      </c>
      <c r="AB1852">
        <v>21.847999999999999</v>
      </c>
      <c r="AC1852">
        <v>34.393000000000001</v>
      </c>
      <c r="AD1852">
        <v>41.730400000000003</v>
      </c>
      <c r="AE1852">
        <v>30.495699999999999</v>
      </c>
      <c r="AF1852">
        <v>35.226700000000001</v>
      </c>
      <c r="AG1852">
        <v>35.779600000000002</v>
      </c>
      <c r="AH1852">
        <v>31.881</v>
      </c>
      <c r="AI1852">
        <v>25.013999999999999</v>
      </c>
      <c r="AJ1852">
        <v>17.462800000000001</v>
      </c>
      <c r="AK1852">
        <v>8.6440999999999999</v>
      </c>
      <c r="AL1852">
        <v>2.9563000000000001</v>
      </c>
      <c r="AM1852">
        <v>-2.2593999999999999</v>
      </c>
      <c r="AN1852">
        <v>-2.4459</v>
      </c>
      <c r="AO1852">
        <v>5.1768999999999998</v>
      </c>
      <c r="AP1852">
        <v>17.9755</v>
      </c>
      <c r="AQ1852">
        <v>33.129399999999997</v>
      </c>
      <c r="AR1852">
        <v>43.484699999999997</v>
      </c>
      <c r="AS1852">
        <v>49.977499999999999</v>
      </c>
      <c r="AT1852">
        <v>54.305500000000002</v>
      </c>
      <c r="AU1852">
        <v>55.497799999999998</v>
      </c>
    </row>
    <row r="1853" spans="1:47" x14ac:dyDescent="0.25">
      <c r="A1853" t="s">
        <v>331</v>
      </c>
      <c r="B1853">
        <f>_xll.BDH($A1853,"RETURN_COM_EQY","2007-05-31","","Dir=H","Per=M","Days=A","Dts=H","cols=46;rows=1")</f>
        <v>9.6904000000000003</v>
      </c>
      <c r="C1853">
        <v>11.8086</v>
      </c>
      <c r="D1853">
        <v>11.830500000000001</v>
      </c>
      <c r="E1853">
        <v>11.169499999999999</v>
      </c>
      <c r="F1853">
        <v>10.119</v>
      </c>
      <c r="G1853">
        <v>9.7738999999999994</v>
      </c>
      <c r="H1853">
        <v>5.3486000000000002</v>
      </c>
      <c r="I1853">
        <v>2.3809</v>
      </c>
      <c r="J1853">
        <v>0.36409999999999998</v>
      </c>
      <c r="K1853">
        <v>-0.5292</v>
      </c>
      <c r="L1853">
        <v>3.1122000000000001</v>
      </c>
      <c r="M1853">
        <v>2.9693000000000001</v>
      </c>
      <c r="N1853">
        <v>2.9693000000000001</v>
      </c>
      <c r="O1853">
        <v>8.1696000000000009</v>
      </c>
      <c r="P1853">
        <v>10.2104</v>
      </c>
      <c r="Q1853">
        <v>17.3247</v>
      </c>
      <c r="R1853">
        <v>17.3247</v>
      </c>
      <c r="S1853">
        <v>20.801600000000001</v>
      </c>
      <c r="T1853">
        <v>19.775099999999998</v>
      </c>
      <c r="U1853">
        <v>16.170200000000001</v>
      </c>
      <c r="V1853">
        <v>15.3187</v>
      </c>
      <c r="W1853">
        <v>15.0037</v>
      </c>
      <c r="X1853">
        <v>14.5373</v>
      </c>
      <c r="Y1853">
        <v>17.457100000000001</v>
      </c>
      <c r="Z1853">
        <v>18.029599999999999</v>
      </c>
      <c r="AA1853">
        <v>17.320499999999999</v>
      </c>
      <c r="AB1853">
        <v>16.1172</v>
      </c>
      <c r="AC1853">
        <v>15.5204</v>
      </c>
      <c r="AD1853">
        <v>14.370900000000001</v>
      </c>
      <c r="AE1853">
        <v>14.6229</v>
      </c>
      <c r="AF1853">
        <v>10.2346</v>
      </c>
      <c r="AG1853">
        <v>8.2576000000000001</v>
      </c>
      <c r="AH1853">
        <v>8.7306000000000008</v>
      </c>
      <c r="AI1853">
        <v>1.4985999999999999</v>
      </c>
      <c r="AJ1853">
        <v>7.8995999999999995</v>
      </c>
      <c r="AK1853">
        <v>10.6449</v>
      </c>
      <c r="AL1853">
        <v>10.344899999999999</v>
      </c>
      <c r="AM1853">
        <v>20.575399999999998</v>
      </c>
      <c r="AN1853">
        <v>23.3048</v>
      </c>
      <c r="AO1853">
        <v>23.290700000000001</v>
      </c>
      <c r="AP1853">
        <v>26.521799999999999</v>
      </c>
      <c r="AQ1853">
        <v>27.165199999999999</v>
      </c>
      <c r="AR1853">
        <v>18.549700000000001</v>
      </c>
      <c r="AS1853">
        <v>21.2319</v>
      </c>
      <c r="AT1853">
        <v>22.610500000000002</v>
      </c>
      <c r="AU1853">
        <v>24.827200000000001</v>
      </c>
    </row>
    <row r="1854" spans="1:47" x14ac:dyDescent="0.25">
      <c r="A1854" t="s">
        <v>332</v>
      </c>
      <c r="B1854">
        <f>_xll.BDH($A1854,"RETURN_COM_EQY","2007-05-31","","Dir=H","Per=M","Days=A","Dts=H","cols=46;rows=1")</f>
        <v>20.438800000000001</v>
      </c>
      <c r="C1854">
        <v>27.420300000000001</v>
      </c>
      <c r="D1854">
        <v>-51.4634</v>
      </c>
      <c r="E1854">
        <v>-79.528899999999993</v>
      </c>
      <c r="F1854">
        <v>-69.915899999999993</v>
      </c>
      <c r="G1854">
        <v>-68.418899999999994</v>
      </c>
      <c r="H1854">
        <v>-10.407299999999999</v>
      </c>
      <c r="I1854">
        <v>6.8391000000000002</v>
      </c>
      <c r="J1854">
        <v>9.0241000000000007</v>
      </c>
      <c r="K1854">
        <v>1.6369</v>
      </c>
      <c r="L1854">
        <v>3.1778</v>
      </c>
      <c r="M1854">
        <v>2.8822999999999999</v>
      </c>
      <c r="N1854">
        <v>2.6172</v>
      </c>
      <c r="O1854">
        <v>6.8360000000000003</v>
      </c>
      <c r="P1854">
        <v>6.6422999999999996</v>
      </c>
      <c r="Q1854">
        <v>7.5440000000000005</v>
      </c>
      <c r="R1854">
        <v>10.582800000000001</v>
      </c>
      <c r="S1854">
        <v>11.693899999999999</v>
      </c>
      <c r="T1854">
        <v>15.1349</v>
      </c>
      <c r="U1854">
        <v>14.6479</v>
      </c>
      <c r="V1854">
        <v>15.702299999999999</v>
      </c>
      <c r="W1854">
        <v>17.158999999999999</v>
      </c>
      <c r="X1854">
        <v>18.758900000000001</v>
      </c>
      <c r="Y1854">
        <v>18.642199999999999</v>
      </c>
      <c r="Z1854">
        <v>21.519300000000001</v>
      </c>
      <c r="AA1854">
        <v>17.742999999999999</v>
      </c>
      <c r="AB1854">
        <v>19.8551</v>
      </c>
      <c r="AC1854">
        <v>20.930299999999999</v>
      </c>
      <c r="AD1854">
        <v>18.5291</v>
      </c>
      <c r="AE1854">
        <v>27.879000000000001</v>
      </c>
      <c r="AF1854">
        <v>29.991800000000001</v>
      </c>
      <c r="AG1854">
        <v>14.208500000000001</v>
      </c>
      <c r="AH1854">
        <v>14.148300000000001</v>
      </c>
      <c r="AI1854">
        <v>12.759499999999999</v>
      </c>
      <c r="AJ1854">
        <v>13.0197</v>
      </c>
      <c r="AK1854">
        <v>8.3208000000000002</v>
      </c>
      <c r="AL1854">
        <v>8.0963999999999992</v>
      </c>
      <c r="AM1854">
        <v>2.3761000000000001</v>
      </c>
      <c r="AN1854">
        <v>4.5975999999999999</v>
      </c>
      <c r="AO1854">
        <v>4.8565000000000005</v>
      </c>
      <c r="AP1854">
        <v>5.7083000000000004</v>
      </c>
      <c r="AQ1854">
        <v>6.9207000000000001</v>
      </c>
      <c r="AR1854">
        <v>5.6993999999999998</v>
      </c>
      <c r="AS1854">
        <v>5.7721999999999998</v>
      </c>
      <c r="AT1854">
        <v>3.6515</v>
      </c>
      <c r="AU1854">
        <v>4.3032000000000004</v>
      </c>
    </row>
    <row r="1855" spans="1:47" x14ac:dyDescent="0.25">
      <c r="A1855" t="s">
        <v>333</v>
      </c>
      <c r="B1855">
        <f>_xll.BDH($A1855,"RETURN_COM_EQY","2007-05-31","","Dir=H","Per=M","Days=A","Dts=H","cols=46;rows=1")</f>
        <v>22.403199999999998</v>
      </c>
      <c r="C1855">
        <v>18.582899999999999</v>
      </c>
      <c r="D1855">
        <v>21.1568</v>
      </c>
      <c r="E1855">
        <v>20.5669</v>
      </c>
      <c r="F1855">
        <v>12.6768</v>
      </c>
      <c r="G1855">
        <v>25.327000000000002</v>
      </c>
      <c r="H1855">
        <v>24.285399999999999</v>
      </c>
      <c r="I1855">
        <v>16.959199999999999</v>
      </c>
      <c r="J1855">
        <v>18.725100000000001</v>
      </c>
      <c r="K1855">
        <v>2.746</v>
      </c>
      <c r="L1855">
        <v>-2.0857000000000001</v>
      </c>
      <c r="M1855">
        <v>4.7125000000000004</v>
      </c>
      <c r="N1855">
        <v>8.8254000000000001</v>
      </c>
      <c r="O1855">
        <v>10.562200000000001</v>
      </c>
      <c r="P1855">
        <v>11.1496</v>
      </c>
      <c r="Q1855">
        <v>7.5654000000000003</v>
      </c>
      <c r="R1855">
        <v>8.6430000000000007</v>
      </c>
      <c r="S1855">
        <v>11.187900000000001</v>
      </c>
      <c r="T1855">
        <v>6.4196</v>
      </c>
      <c r="U1855">
        <v>9.7439</v>
      </c>
      <c r="V1855">
        <v>9.3564000000000007</v>
      </c>
      <c r="W1855">
        <v>6.1577999999999999</v>
      </c>
      <c r="X1855">
        <v>13.231999999999999</v>
      </c>
      <c r="Y1855">
        <v>12.775</v>
      </c>
      <c r="Z1855">
        <v>13.3094</v>
      </c>
      <c r="AA1855">
        <v>12.8163</v>
      </c>
      <c r="AB1855">
        <v>11.2028</v>
      </c>
      <c r="AC1855">
        <v>10.249000000000001</v>
      </c>
      <c r="AD1855">
        <v>7.9330999999999996</v>
      </c>
      <c r="AE1855">
        <v>9.9463000000000008</v>
      </c>
      <c r="AF1855">
        <v>12.4353</v>
      </c>
      <c r="AG1855">
        <v>9.5665999999999993</v>
      </c>
      <c r="AH1855">
        <v>6.6463999999999999</v>
      </c>
      <c r="AI1855">
        <v>-0.1072</v>
      </c>
      <c r="AJ1855">
        <v>-23.599900000000002</v>
      </c>
      <c r="AK1855">
        <v>-25.288399999999999</v>
      </c>
      <c r="AL1855">
        <v>-27.846299999999999</v>
      </c>
      <c r="AM1855">
        <v>-25.2239</v>
      </c>
      <c r="AN1855">
        <v>-10.153600000000001</v>
      </c>
      <c r="AO1855">
        <v>-6.9789000000000003</v>
      </c>
      <c r="AP1855">
        <v>-19.3508</v>
      </c>
      <c r="AQ1855">
        <v>-19.6097</v>
      </c>
      <c r="AR1855">
        <v>-11.6313</v>
      </c>
      <c r="AS1855">
        <v>-6.1055999999999999</v>
      </c>
      <c r="AT1855">
        <v>8.9405000000000001</v>
      </c>
      <c r="AU1855">
        <v>12.6388</v>
      </c>
    </row>
    <row r="1856" spans="1:47" x14ac:dyDescent="0.25">
      <c r="A1856" t="s">
        <v>334</v>
      </c>
      <c r="B1856" t="str">
        <f>_xll.BDH($A1856,"RETURN_COM_EQY","2007-05-31","","Dir=H","Per=M","Days=A","Dts=H","cols=44;rows=1")</f>
        <v>#N/A N/A</v>
      </c>
      <c r="C1856" t="s">
        <v>506</v>
      </c>
      <c r="D1856" t="s">
        <v>506</v>
      </c>
      <c r="E1856" t="s">
        <v>506</v>
      </c>
      <c r="F1856" t="s">
        <v>506</v>
      </c>
      <c r="G1856" t="s">
        <v>506</v>
      </c>
      <c r="H1856" t="s">
        <v>506</v>
      </c>
      <c r="I1856" t="s">
        <v>506</v>
      </c>
      <c r="J1856" t="s">
        <v>506</v>
      </c>
      <c r="K1856" t="s">
        <v>506</v>
      </c>
      <c r="L1856" t="s">
        <v>506</v>
      </c>
      <c r="M1856" t="s">
        <v>506</v>
      </c>
      <c r="N1856" t="s">
        <v>506</v>
      </c>
      <c r="O1856" t="s">
        <v>506</v>
      </c>
      <c r="P1856" t="s">
        <v>506</v>
      </c>
      <c r="Q1856" t="s">
        <v>506</v>
      </c>
      <c r="R1856" t="s">
        <v>506</v>
      </c>
      <c r="S1856" t="s">
        <v>506</v>
      </c>
      <c r="T1856" t="s">
        <v>506</v>
      </c>
      <c r="U1856">
        <v>8.5663999999999998</v>
      </c>
      <c r="V1856">
        <v>8.7261000000000006</v>
      </c>
      <c r="W1856">
        <v>8.7261000000000006</v>
      </c>
      <c r="X1856">
        <v>8.7261000000000006</v>
      </c>
      <c r="Y1856">
        <v>2.9215999999999998</v>
      </c>
      <c r="Z1856">
        <v>4.3959000000000001</v>
      </c>
      <c r="AA1856">
        <v>9.9596999999999998</v>
      </c>
      <c r="AB1856">
        <v>14.677899999999999</v>
      </c>
      <c r="AC1856">
        <v>14.802199999999999</v>
      </c>
      <c r="AD1856">
        <v>11.0433</v>
      </c>
      <c r="AE1856">
        <v>8.6887000000000008</v>
      </c>
      <c r="AF1856">
        <v>9.7262000000000004</v>
      </c>
      <c r="AG1856">
        <v>10.7278</v>
      </c>
      <c r="AH1856">
        <v>11.7029</v>
      </c>
      <c r="AI1856">
        <v>14.09</v>
      </c>
      <c r="AJ1856">
        <v>12.9428</v>
      </c>
      <c r="AK1856">
        <v>14.172000000000001</v>
      </c>
      <c r="AL1856">
        <v>15.2209</v>
      </c>
      <c r="AM1856">
        <v>14.539300000000001</v>
      </c>
      <c r="AN1856">
        <v>14.8185</v>
      </c>
      <c r="AO1856">
        <v>14.5579</v>
      </c>
      <c r="AP1856">
        <v>14.7727</v>
      </c>
      <c r="AQ1856">
        <v>15.6097</v>
      </c>
      <c r="AR1856">
        <v>15.532500000000001</v>
      </c>
      <c r="AS1856">
        <v>15.3209</v>
      </c>
    </row>
    <row r="1857" spans="1:47" x14ac:dyDescent="0.25">
      <c r="A1857" t="s">
        <v>335</v>
      </c>
      <c r="B1857">
        <f>_xll.BDH($A1857,"RETURN_COM_EQY","2007-05-31","","Dir=H","Per=M","Days=A","Dts=H","cols=46;rows=1")</f>
        <v>12.057499999999999</v>
      </c>
      <c r="C1857">
        <v>32.436599999999999</v>
      </c>
      <c r="D1857">
        <v>28.286300000000001</v>
      </c>
      <c r="E1857">
        <v>20.5181</v>
      </c>
      <c r="F1857">
        <v>21.05</v>
      </c>
      <c r="G1857">
        <v>10.9558</v>
      </c>
      <c r="H1857">
        <v>9.67</v>
      </c>
      <c r="I1857">
        <v>6.4832000000000001</v>
      </c>
      <c r="J1857">
        <v>5.5613999999999999</v>
      </c>
      <c r="K1857">
        <v>5.3170000000000002</v>
      </c>
      <c r="L1857">
        <v>5.7744</v>
      </c>
      <c r="M1857">
        <v>5.0872999999999999</v>
      </c>
      <c r="N1857">
        <v>5.6681999999999997</v>
      </c>
      <c r="O1857">
        <v>6.0098000000000003</v>
      </c>
      <c r="P1857">
        <v>8.1907999999999994</v>
      </c>
      <c r="Q1857">
        <v>8.8084000000000007</v>
      </c>
      <c r="R1857">
        <v>8.8274000000000008</v>
      </c>
      <c r="S1857">
        <v>8.8124000000000002</v>
      </c>
      <c r="T1857">
        <v>8.0050000000000008</v>
      </c>
      <c r="U1857">
        <v>7.2508999999999997</v>
      </c>
      <c r="V1857">
        <v>7.3187999999999995</v>
      </c>
      <c r="W1857">
        <v>6.8959000000000001</v>
      </c>
      <c r="X1857">
        <v>6.9127999999999998</v>
      </c>
      <c r="Y1857">
        <v>5.9699</v>
      </c>
      <c r="Z1857">
        <v>5.6177000000000001</v>
      </c>
      <c r="AA1857">
        <v>5.8624000000000001</v>
      </c>
      <c r="AB1857">
        <v>6.7416</v>
      </c>
      <c r="AC1857">
        <v>7.7804000000000002</v>
      </c>
      <c r="AD1857">
        <v>7.5910000000000002</v>
      </c>
      <c r="AE1857">
        <v>7.6898</v>
      </c>
      <c r="AF1857">
        <v>6.9132999999999996</v>
      </c>
      <c r="AG1857">
        <v>5.4315999999999995</v>
      </c>
      <c r="AH1857">
        <v>5.9055</v>
      </c>
      <c r="AI1857">
        <v>6.2934000000000001</v>
      </c>
      <c r="AJ1857">
        <v>7.5075000000000003</v>
      </c>
      <c r="AK1857">
        <v>9.8033999999999999</v>
      </c>
      <c r="AL1857">
        <v>8.5366999999999997</v>
      </c>
      <c r="AM1857">
        <v>8.5132999999999992</v>
      </c>
      <c r="AN1857">
        <v>1.9748000000000001</v>
      </c>
      <c r="AO1857">
        <v>2.6246999999999998</v>
      </c>
      <c r="AP1857">
        <v>3.9138999999999999</v>
      </c>
      <c r="AQ1857">
        <v>4.5260999999999996</v>
      </c>
      <c r="AR1857">
        <v>12.9009</v>
      </c>
      <c r="AS1857">
        <v>13.343</v>
      </c>
      <c r="AT1857">
        <v>13.5816</v>
      </c>
      <c r="AU1857">
        <v>13.1957</v>
      </c>
    </row>
    <row r="1858" spans="1:47" x14ac:dyDescent="0.25">
      <c r="A1858" t="s">
        <v>336</v>
      </c>
      <c r="B1858">
        <f>_xll.BDH($A1858,"RETURN_COM_EQY","2007-05-31","","Dir=H","Per=M","Days=A","Dts=H","cols=46;rows=1")</f>
        <v>19.0807</v>
      </c>
      <c r="C1858">
        <v>18.955200000000001</v>
      </c>
      <c r="D1858">
        <v>18.069199999999999</v>
      </c>
      <c r="E1858">
        <v>19.101299999999998</v>
      </c>
      <c r="F1858">
        <v>17.007000000000001</v>
      </c>
      <c r="G1858">
        <v>13.1473</v>
      </c>
      <c r="H1858">
        <v>14.698</v>
      </c>
      <c r="I1858">
        <v>15.4537</v>
      </c>
      <c r="J1858">
        <v>16.764399999999998</v>
      </c>
      <c r="K1858">
        <v>13.805300000000001</v>
      </c>
      <c r="L1858">
        <v>13.2118</v>
      </c>
      <c r="M1858">
        <v>14.2727</v>
      </c>
      <c r="N1858">
        <v>14.3949</v>
      </c>
      <c r="O1858">
        <v>15.191800000000001</v>
      </c>
      <c r="P1858">
        <v>14.343299999999999</v>
      </c>
      <c r="Q1858">
        <v>11.942</v>
      </c>
      <c r="R1858">
        <v>12.878500000000001</v>
      </c>
      <c r="S1858">
        <v>10.455299999999999</v>
      </c>
      <c r="T1858">
        <v>13.1038</v>
      </c>
      <c r="U1858">
        <v>14.184200000000001</v>
      </c>
      <c r="V1858">
        <v>13.957100000000001</v>
      </c>
      <c r="W1858">
        <v>13.9733</v>
      </c>
      <c r="X1858">
        <v>12.3466</v>
      </c>
      <c r="Y1858">
        <v>10.9658</v>
      </c>
      <c r="Z1858">
        <v>10.6579</v>
      </c>
      <c r="AA1858">
        <v>12.0679</v>
      </c>
      <c r="AB1858">
        <v>11.194900000000001</v>
      </c>
      <c r="AC1858">
        <v>12.0191</v>
      </c>
      <c r="AD1858">
        <v>11.116199999999999</v>
      </c>
      <c r="AE1858">
        <v>10.541399999999999</v>
      </c>
      <c r="AF1858">
        <v>12.994</v>
      </c>
      <c r="AG1858">
        <v>13.991400000000001</v>
      </c>
      <c r="AH1858">
        <v>14.635300000000001</v>
      </c>
      <c r="AI1858">
        <v>15.2159</v>
      </c>
      <c r="AJ1858">
        <v>12.9536</v>
      </c>
      <c r="AK1858">
        <v>12.770300000000001</v>
      </c>
      <c r="AL1858">
        <v>11.587899999999999</v>
      </c>
      <c r="AM1858">
        <v>10.613300000000001</v>
      </c>
      <c r="AN1858">
        <v>12.4139</v>
      </c>
      <c r="AO1858">
        <v>15.873100000000001</v>
      </c>
      <c r="AP1858">
        <v>16.680199999999999</v>
      </c>
      <c r="AQ1858">
        <v>16.654399999999999</v>
      </c>
      <c r="AR1858">
        <v>20.468499999999999</v>
      </c>
      <c r="AS1858">
        <v>28.2563</v>
      </c>
      <c r="AT1858">
        <v>27.906400000000001</v>
      </c>
      <c r="AU1858">
        <v>27.650500000000001</v>
      </c>
    </row>
    <row r="1859" spans="1:47" x14ac:dyDescent="0.25">
      <c r="A1859" t="s">
        <v>337</v>
      </c>
      <c r="B1859">
        <f>_xll.BDH($A1859,"RETURN_COM_EQY","2007-05-31","","Dir=H","Per=M","Days=A","Dts=H","cols=46;rows=1")</f>
        <v>-19.420999999999999</v>
      </c>
      <c r="C1859">
        <v>-16.489599999999999</v>
      </c>
      <c r="D1859">
        <v>-22.339400000000001</v>
      </c>
      <c r="E1859">
        <v>-18.618500000000001</v>
      </c>
      <c r="F1859">
        <v>9.3603000000000005</v>
      </c>
      <c r="G1859">
        <v>6.8517999999999999</v>
      </c>
      <c r="H1859">
        <v>11.200200000000001</v>
      </c>
      <c r="I1859">
        <v>7.8665000000000003</v>
      </c>
      <c r="J1859">
        <v>6.1149000000000004</v>
      </c>
      <c r="K1859">
        <v>8.2565000000000008</v>
      </c>
      <c r="L1859">
        <v>14.415900000000001</v>
      </c>
      <c r="M1859">
        <v>16.4405</v>
      </c>
      <c r="N1859">
        <v>18.0383</v>
      </c>
      <c r="O1859">
        <v>18.249099999999999</v>
      </c>
      <c r="P1859">
        <v>18.937100000000001</v>
      </c>
      <c r="Q1859">
        <v>17.648</v>
      </c>
      <c r="R1859">
        <v>17.412800000000001</v>
      </c>
      <c r="S1859">
        <v>16.899000000000001</v>
      </c>
      <c r="T1859">
        <v>2.7894999999999999</v>
      </c>
      <c r="U1859">
        <v>2.5178000000000003</v>
      </c>
      <c r="V1859">
        <v>1.7181</v>
      </c>
      <c r="W1859">
        <v>0.79369999999999996</v>
      </c>
      <c r="X1859">
        <v>13.5663</v>
      </c>
      <c r="Y1859">
        <v>12.110200000000001</v>
      </c>
      <c r="Z1859">
        <v>-5.8414000000000001</v>
      </c>
      <c r="AA1859">
        <v>-5.4162999999999997</v>
      </c>
      <c r="AB1859">
        <v>-21.3246</v>
      </c>
      <c r="AC1859">
        <v>-22.9833</v>
      </c>
      <c r="AD1859">
        <v>-4.7443999999999997</v>
      </c>
      <c r="AE1859">
        <v>-6.3338999999999999</v>
      </c>
      <c r="AF1859">
        <v>5.0130999999999997</v>
      </c>
      <c r="AG1859">
        <v>5.7712000000000003</v>
      </c>
      <c r="AH1859">
        <v>4.4926000000000004</v>
      </c>
      <c r="AI1859">
        <v>4.4607000000000001</v>
      </c>
      <c r="AJ1859">
        <v>2.0348000000000002</v>
      </c>
      <c r="AK1859">
        <v>0.81610000000000005</v>
      </c>
      <c r="AL1859">
        <v>0.35249999999999998</v>
      </c>
      <c r="AM1859">
        <v>-4.7426000000000004</v>
      </c>
      <c r="AN1859">
        <v>-5.6817000000000002</v>
      </c>
      <c r="AO1859">
        <v>-5.7183999999999999</v>
      </c>
      <c r="AP1859">
        <v>-4.2950999999999997</v>
      </c>
      <c r="AQ1859">
        <v>0.75539999999999996</v>
      </c>
      <c r="AR1859">
        <v>-0.92830000000000001</v>
      </c>
      <c r="AS1859">
        <v>0.43130000000000002</v>
      </c>
      <c r="AT1859">
        <v>1.4995000000000001</v>
      </c>
      <c r="AU1859">
        <v>-1.7299</v>
      </c>
    </row>
    <row r="1860" spans="1:47" x14ac:dyDescent="0.25">
      <c r="A1860" t="s">
        <v>338</v>
      </c>
      <c r="B1860">
        <f>_xll.BDH($A1860,"RETURN_COM_EQY","2007-05-31","","Dir=H","Per=M","Days=A","Dts=H","cols=46;rows=1")</f>
        <v>15.547000000000001</v>
      </c>
      <c r="C1860">
        <v>16.0365</v>
      </c>
      <c r="D1860">
        <v>15.8245</v>
      </c>
      <c r="E1860">
        <v>17.841000000000001</v>
      </c>
      <c r="F1860">
        <v>17.1187</v>
      </c>
      <c r="G1860">
        <v>20.037600000000001</v>
      </c>
      <c r="H1860">
        <v>21.3718</v>
      </c>
      <c r="I1860">
        <v>26.2332</v>
      </c>
      <c r="J1860">
        <v>27.431899999999999</v>
      </c>
      <c r="K1860">
        <v>38.661499999999997</v>
      </c>
      <c r="L1860">
        <v>42.416400000000003</v>
      </c>
      <c r="M1860">
        <v>51.017000000000003</v>
      </c>
      <c r="N1860">
        <v>54.627499999999998</v>
      </c>
      <c r="O1860">
        <v>68.212599999999995</v>
      </c>
      <c r="P1860">
        <v>65.747299999999996</v>
      </c>
      <c r="Q1860">
        <v>89.388499999999993</v>
      </c>
      <c r="R1860">
        <v>83.618499999999997</v>
      </c>
      <c r="S1860">
        <v>82.023399999999995</v>
      </c>
      <c r="T1860">
        <v>48.474200000000003</v>
      </c>
      <c r="U1860">
        <v>34.353099999999998</v>
      </c>
      <c r="V1860">
        <v>19.419499999999999</v>
      </c>
      <c r="W1860">
        <v>8.0481999999999996</v>
      </c>
      <c r="X1860">
        <v>2.4723999999999999</v>
      </c>
      <c r="Y1860">
        <v>3.3089</v>
      </c>
      <c r="Z1860">
        <v>5.3216999999999999</v>
      </c>
      <c r="AA1860">
        <v>7.4827000000000004</v>
      </c>
      <c r="AB1860">
        <v>10.8172</v>
      </c>
      <c r="AC1860">
        <v>14.212899999999999</v>
      </c>
      <c r="AD1860">
        <v>15.0535</v>
      </c>
      <c r="AE1860">
        <v>15.83</v>
      </c>
      <c r="AF1860">
        <v>16.720600000000001</v>
      </c>
      <c r="AG1860">
        <v>14.014799999999999</v>
      </c>
      <c r="AH1860">
        <v>10.582599999999999</v>
      </c>
      <c r="AI1860">
        <v>8.3672000000000004</v>
      </c>
      <c r="AJ1860">
        <v>6.0101000000000004</v>
      </c>
      <c r="AK1860">
        <v>5.9909999999999997</v>
      </c>
      <c r="AL1860">
        <v>6.3411</v>
      </c>
      <c r="AM1860">
        <v>6.9462999999999999</v>
      </c>
      <c r="AN1860">
        <v>7.6144999999999996</v>
      </c>
      <c r="AO1860">
        <v>12.747999999999999</v>
      </c>
      <c r="AP1860">
        <v>13.099299999999999</v>
      </c>
      <c r="AQ1860">
        <v>15.0319</v>
      </c>
      <c r="AR1860">
        <v>17.8521</v>
      </c>
      <c r="AS1860">
        <v>19.181899999999999</v>
      </c>
      <c r="AT1860">
        <v>26.010400000000001</v>
      </c>
      <c r="AU1860">
        <v>30.2944</v>
      </c>
    </row>
    <row r="1861" spans="1:47" x14ac:dyDescent="0.25">
      <c r="A1861" t="s">
        <v>339</v>
      </c>
      <c r="B1861">
        <f>_xll.BDH($A1861,"RETURN_COM_EQY","2007-05-31","","Dir=H","Per=M","Days=A","Dts=H","cols=46;rows=1")</f>
        <v>13.8573</v>
      </c>
      <c r="C1861">
        <v>7.0633999999999997</v>
      </c>
      <c r="D1861">
        <v>13.5481</v>
      </c>
      <c r="E1861">
        <v>14.7966</v>
      </c>
      <c r="F1861">
        <v>2.7252999999999998</v>
      </c>
      <c r="G1861">
        <v>20.002700000000001</v>
      </c>
      <c r="H1861">
        <v>-10.909599999999999</v>
      </c>
      <c r="I1861">
        <v>-32.836799999999997</v>
      </c>
      <c r="J1861">
        <v>-27.2774</v>
      </c>
      <c r="K1861">
        <v>-43.285400000000003</v>
      </c>
      <c r="L1861">
        <v>-17.991700000000002</v>
      </c>
      <c r="M1861">
        <v>14.1631</v>
      </c>
      <c r="N1861">
        <v>18.713699999999999</v>
      </c>
      <c r="O1861">
        <v>20.680399999999999</v>
      </c>
      <c r="P1861">
        <v>17.116700000000002</v>
      </c>
      <c r="Q1861">
        <v>8.2545999999999999</v>
      </c>
      <c r="R1861">
        <v>11.5097</v>
      </c>
      <c r="S1861">
        <v>13.8134</v>
      </c>
      <c r="T1861">
        <v>14.8424</v>
      </c>
      <c r="U1861">
        <v>18.2361</v>
      </c>
      <c r="V1861">
        <v>15.1683</v>
      </c>
      <c r="W1861">
        <v>7.1445999999999996</v>
      </c>
      <c r="X1861">
        <v>-35.343299999999999</v>
      </c>
      <c r="Y1861">
        <v>-38.335299999999997</v>
      </c>
      <c r="Z1861">
        <v>-37.531700000000001</v>
      </c>
      <c r="AA1861">
        <v>-36.461100000000002</v>
      </c>
      <c r="AB1861">
        <v>4.4282000000000004</v>
      </c>
      <c r="AC1861">
        <v>13.8926</v>
      </c>
      <c r="AD1861">
        <v>9.3023000000000007</v>
      </c>
      <c r="AE1861">
        <v>17.287400000000002</v>
      </c>
      <c r="AF1861">
        <v>26.281199999999998</v>
      </c>
      <c r="AG1861">
        <v>3.6324999999999998</v>
      </c>
      <c r="AH1861">
        <v>-25.665500000000002</v>
      </c>
      <c r="AI1861">
        <v>-84.197299999999998</v>
      </c>
      <c r="AJ1861">
        <v>-127.54170000000001</v>
      </c>
      <c r="AK1861">
        <v>-121.3989</v>
      </c>
      <c r="AL1861">
        <v>-154.08090000000001</v>
      </c>
      <c r="AM1861">
        <v>-129.3519</v>
      </c>
      <c r="AN1861">
        <v>-106.1718</v>
      </c>
      <c r="AO1861">
        <v>-34.799100000000003</v>
      </c>
      <c r="AP1861">
        <v>29.437200000000001</v>
      </c>
      <c r="AQ1861">
        <v>31.123100000000001</v>
      </c>
      <c r="AR1861">
        <v>36.4024</v>
      </c>
      <c r="AS1861">
        <v>28.099799999999998</v>
      </c>
      <c r="AT1861">
        <v>27.186499999999999</v>
      </c>
      <c r="AU1861">
        <v>33.039099999999998</v>
      </c>
    </row>
    <row r="1862" spans="1:47" x14ac:dyDescent="0.25">
      <c r="A1862" t="s">
        <v>340</v>
      </c>
      <c r="B1862">
        <f>_xll.BDH($A1862,"RETURN_COM_EQY","2007-05-31","","Dir=H","Per=M","Days=A","Dts=H","cols=46;rows=1")</f>
        <v>6.6116000000000001</v>
      </c>
      <c r="C1862">
        <v>6.4019000000000004</v>
      </c>
      <c r="D1862">
        <v>6.3131000000000004</v>
      </c>
      <c r="E1862">
        <v>4.0033000000000003</v>
      </c>
      <c r="F1862">
        <v>-0.50580000000000003</v>
      </c>
      <c r="G1862">
        <v>-0.33069999999999999</v>
      </c>
      <c r="H1862">
        <v>1.6114000000000002</v>
      </c>
      <c r="I1862">
        <v>2.6137999999999999</v>
      </c>
      <c r="J1862">
        <v>6.7809999999999997</v>
      </c>
      <c r="K1862">
        <v>6.1675000000000004</v>
      </c>
      <c r="L1862">
        <v>4.5434999999999999</v>
      </c>
      <c r="M1862">
        <v>5.516</v>
      </c>
      <c r="N1862">
        <v>6.1833999999999998</v>
      </c>
      <c r="O1862">
        <v>7.2386999999999997</v>
      </c>
      <c r="P1862">
        <v>5.9558999999999997</v>
      </c>
      <c r="Q1862">
        <v>6.0865999999999998</v>
      </c>
      <c r="R1862">
        <v>6.3586999999999998</v>
      </c>
      <c r="S1862">
        <v>6.4086999999999996</v>
      </c>
      <c r="T1862">
        <v>6.0435999999999996</v>
      </c>
      <c r="U1862">
        <v>5.6048999999999998</v>
      </c>
      <c r="V1862">
        <v>6.1749000000000001</v>
      </c>
      <c r="W1862">
        <v>5.7053000000000003</v>
      </c>
      <c r="X1862">
        <v>7.8870000000000005</v>
      </c>
      <c r="Y1862">
        <v>8.9720999999999993</v>
      </c>
      <c r="Z1862">
        <v>8.9840999999999998</v>
      </c>
      <c r="AA1862">
        <v>9.2568999999999999</v>
      </c>
      <c r="AB1862">
        <v>9.3017000000000003</v>
      </c>
      <c r="AC1862">
        <v>9.1910000000000007</v>
      </c>
      <c r="AD1862">
        <v>9.2797000000000001</v>
      </c>
      <c r="AE1862">
        <v>9.0124999999999993</v>
      </c>
      <c r="AF1862">
        <v>8.7880000000000003</v>
      </c>
      <c r="AG1862">
        <v>8.4909999999999997</v>
      </c>
      <c r="AH1862">
        <v>6.6634000000000002</v>
      </c>
      <c r="AI1862">
        <v>7.7755999999999998</v>
      </c>
      <c r="AJ1862">
        <v>5.7191999999999998</v>
      </c>
      <c r="AK1862">
        <v>3.9380999999999999</v>
      </c>
      <c r="AL1862">
        <v>5.2343000000000002</v>
      </c>
      <c r="AM1862">
        <v>7.9375999999999998</v>
      </c>
      <c r="AN1862">
        <v>8.3767999999999994</v>
      </c>
      <c r="AO1862">
        <v>8.8350000000000009</v>
      </c>
      <c r="AP1862">
        <v>7.1318999999999999</v>
      </c>
      <c r="AQ1862">
        <v>6.5984999999999996</v>
      </c>
      <c r="AR1862">
        <v>3.0627</v>
      </c>
      <c r="AS1862">
        <v>4.4451000000000001</v>
      </c>
      <c r="AT1862">
        <v>5.6769999999999996</v>
      </c>
      <c r="AU1862">
        <v>-2.1718999999999999</v>
      </c>
    </row>
    <row r="1863" spans="1:47" x14ac:dyDescent="0.25">
      <c r="A1863" t="s">
        <v>341</v>
      </c>
      <c r="B1863">
        <f>_xll.BDH($A1863,"RETURN_COM_EQY","2007-05-31","","Dir=H","Per=M","Days=A","Dts=H","cols=46;rows=1")</f>
        <v>22.410699999999999</v>
      </c>
      <c r="C1863">
        <v>24.8094</v>
      </c>
      <c r="D1863">
        <v>24.486999999999998</v>
      </c>
      <c r="E1863">
        <v>25.3202</v>
      </c>
      <c r="F1863">
        <v>25.3645</v>
      </c>
      <c r="G1863">
        <v>23.710599999999999</v>
      </c>
      <c r="H1863">
        <v>23.779499999999999</v>
      </c>
      <c r="I1863">
        <v>20.674900000000001</v>
      </c>
      <c r="J1863">
        <v>18.000499999999999</v>
      </c>
      <c r="K1863">
        <v>17.393799999999999</v>
      </c>
      <c r="L1863">
        <v>16.991599999999998</v>
      </c>
      <c r="M1863">
        <v>19.5672</v>
      </c>
      <c r="N1863">
        <v>20.668800000000001</v>
      </c>
      <c r="O1863">
        <v>20.8248</v>
      </c>
      <c r="P1863">
        <v>21.221399999999999</v>
      </c>
      <c r="Q1863">
        <v>21.323399999999999</v>
      </c>
      <c r="R1863">
        <v>21.768599999999999</v>
      </c>
      <c r="S1863">
        <v>22.690300000000001</v>
      </c>
      <c r="T1863">
        <v>22.544499999999999</v>
      </c>
      <c r="U1863">
        <v>22.591899999999999</v>
      </c>
      <c r="V1863">
        <v>21.983799999999999</v>
      </c>
      <c r="W1863">
        <v>21.508099999999999</v>
      </c>
      <c r="X1863">
        <v>20.7484</v>
      </c>
      <c r="Y1863">
        <v>22.703099999999999</v>
      </c>
      <c r="Z1863">
        <v>23.101299999999998</v>
      </c>
      <c r="AA1863">
        <v>25.2333</v>
      </c>
      <c r="AB1863">
        <v>26.6036</v>
      </c>
      <c r="AC1863">
        <v>24.376100000000001</v>
      </c>
      <c r="AD1863">
        <v>24.588000000000001</v>
      </c>
      <c r="AE1863">
        <v>25.6935</v>
      </c>
      <c r="AF1863">
        <v>26.011099999999999</v>
      </c>
      <c r="AG1863">
        <v>26.4329</v>
      </c>
      <c r="AH1863">
        <v>27.8186</v>
      </c>
      <c r="AI1863">
        <v>29.084499999999998</v>
      </c>
      <c r="AJ1863">
        <v>28.838899999999999</v>
      </c>
      <c r="AK1863">
        <v>30.6389</v>
      </c>
      <c r="AL1863">
        <v>30.122199999999999</v>
      </c>
      <c r="AM1863">
        <v>30.567900000000002</v>
      </c>
      <c r="AN1863">
        <v>30.216100000000001</v>
      </c>
      <c r="AO1863">
        <v>32.595300000000002</v>
      </c>
      <c r="AP1863">
        <v>34.380699999999997</v>
      </c>
      <c r="AQ1863">
        <v>32.626899999999999</v>
      </c>
      <c r="AR1863">
        <v>32.1083</v>
      </c>
      <c r="AS1863">
        <v>16.032699999999998</v>
      </c>
      <c r="AT1863">
        <v>17.3995</v>
      </c>
      <c r="AU1863">
        <v>19.776</v>
      </c>
    </row>
    <row r="1864" spans="1:47" x14ac:dyDescent="0.25">
      <c r="A1864" t="s">
        <v>342</v>
      </c>
      <c r="B1864">
        <f>_xll.BDH($A1864,"RETURN_COM_EQY","2007-05-31","","Dir=H","Per=M","Days=A","Dts=H","cols=46;rows=1")</f>
        <v>-49.187899999999999</v>
      </c>
      <c r="C1864">
        <v>-52.3718</v>
      </c>
      <c r="D1864">
        <v>-14.840400000000001</v>
      </c>
      <c r="E1864">
        <v>-24.738199999999999</v>
      </c>
      <c r="F1864">
        <v>-32.2864</v>
      </c>
      <c r="G1864">
        <v>-51.567799999999998</v>
      </c>
      <c r="H1864">
        <v>-16.973099999999999</v>
      </c>
      <c r="I1864">
        <v>-15.1854</v>
      </c>
      <c r="J1864">
        <v>-17.595400000000001</v>
      </c>
      <c r="K1864">
        <v>-16.821899999999999</v>
      </c>
      <c r="L1864">
        <v>-70.093400000000003</v>
      </c>
      <c r="M1864">
        <v>-58.207500000000003</v>
      </c>
      <c r="N1864">
        <v>-37.721699999999998</v>
      </c>
      <c r="O1864">
        <v>-21.6234</v>
      </c>
      <c r="P1864">
        <v>-39.308100000000003</v>
      </c>
      <c r="Q1864">
        <v>-35.152000000000001</v>
      </c>
      <c r="R1864">
        <v>-57.485900000000001</v>
      </c>
      <c r="S1864">
        <v>-70.504900000000006</v>
      </c>
      <c r="T1864">
        <v>-92.887699999999995</v>
      </c>
      <c r="U1864">
        <v>-62.669899999999998</v>
      </c>
      <c r="V1864">
        <v>-71.407300000000006</v>
      </c>
      <c r="W1864">
        <v>-95.927700000000002</v>
      </c>
      <c r="X1864">
        <v>-140.3878</v>
      </c>
      <c r="Y1864">
        <v>-140.3878</v>
      </c>
      <c r="Z1864">
        <v>-140.3878</v>
      </c>
      <c r="AA1864">
        <v>-140.3878</v>
      </c>
      <c r="AB1864">
        <v>-140.3878</v>
      </c>
      <c r="AC1864">
        <v>-140.3878</v>
      </c>
      <c r="AD1864">
        <v>-140.3878</v>
      </c>
      <c r="AE1864">
        <v>-140.3878</v>
      </c>
      <c r="AF1864">
        <v>-140.3878</v>
      </c>
      <c r="AG1864">
        <v>-140.3878</v>
      </c>
      <c r="AH1864">
        <v>-140.3878</v>
      </c>
      <c r="AI1864">
        <v>-168.59200000000001</v>
      </c>
      <c r="AJ1864">
        <v>-379.67770000000002</v>
      </c>
      <c r="AK1864">
        <v>-379.67770000000002</v>
      </c>
      <c r="AL1864">
        <v>-379.67770000000002</v>
      </c>
      <c r="AM1864">
        <v>-379.67770000000002</v>
      </c>
      <c r="AN1864">
        <v>-324.733</v>
      </c>
      <c r="AO1864">
        <v>-324.733</v>
      </c>
      <c r="AP1864">
        <v>-324.733</v>
      </c>
      <c r="AQ1864">
        <v>-324.733</v>
      </c>
      <c r="AR1864">
        <v>-109.9066</v>
      </c>
      <c r="AS1864">
        <v>-249.6661</v>
      </c>
      <c r="AT1864">
        <v>96.867999999999995</v>
      </c>
      <c r="AU1864">
        <v>79.571600000000004</v>
      </c>
    </row>
    <row r="1865" spans="1:47" x14ac:dyDescent="0.25">
      <c r="A1865" t="s">
        <v>343</v>
      </c>
      <c r="B1865" t="str">
        <f>_xll.BDH($A1865,"RETURN_COM_EQY","2007-05-31","","Dir=H","Per=M","Days=A","Dts=H","cols=46;rows=1")</f>
        <v>#N/A N/A</v>
      </c>
      <c r="C1865" t="s">
        <v>506</v>
      </c>
      <c r="D1865" t="s">
        <v>506</v>
      </c>
      <c r="E1865" t="s">
        <v>506</v>
      </c>
      <c r="F1865" t="s">
        <v>506</v>
      </c>
      <c r="G1865" t="s">
        <v>506</v>
      </c>
      <c r="H1865" t="s">
        <v>506</v>
      </c>
      <c r="I1865" t="s">
        <v>506</v>
      </c>
      <c r="J1865" t="s">
        <v>506</v>
      </c>
      <c r="K1865" t="s">
        <v>506</v>
      </c>
      <c r="L1865" t="s">
        <v>506</v>
      </c>
      <c r="M1865" t="s">
        <v>506</v>
      </c>
      <c r="N1865" t="s">
        <v>506</v>
      </c>
      <c r="O1865" t="s">
        <v>506</v>
      </c>
      <c r="P1865">
        <v>4.5734000000000004</v>
      </c>
      <c r="Q1865">
        <v>-2.5529999999999999</v>
      </c>
      <c r="R1865">
        <v>-2.6627000000000001</v>
      </c>
      <c r="S1865">
        <v>-0.21529999999999999</v>
      </c>
      <c r="T1865">
        <v>2.234</v>
      </c>
      <c r="U1865">
        <v>6.2453000000000003</v>
      </c>
      <c r="V1865">
        <v>6.9207000000000001</v>
      </c>
      <c r="W1865">
        <v>6.9124999999999996</v>
      </c>
      <c r="X1865">
        <v>5.7095000000000002</v>
      </c>
      <c r="Y1865">
        <v>5.681</v>
      </c>
      <c r="Z1865">
        <v>11.7316</v>
      </c>
      <c r="AA1865">
        <v>11.915100000000001</v>
      </c>
      <c r="AB1865">
        <v>13.885</v>
      </c>
      <c r="AC1865">
        <v>13.9808</v>
      </c>
      <c r="AD1865">
        <v>7.2775999999999996</v>
      </c>
      <c r="AE1865">
        <v>6.5242000000000004</v>
      </c>
      <c r="AF1865">
        <v>7.1210000000000004</v>
      </c>
      <c r="AG1865">
        <v>7.4207999999999998</v>
      </c>
      <c r="AH1865">
        <v>8.2192000000000007</v>
      </c>
      <c r="AI1865">
        <v>9.5608000000000004</v>
      </c>
      <c r="AJ1865">
        <v>12.0139</v>
      </c>
      <c r="AK1865">
        <v>13.0763</v>
      </c>
      <c r="AL1865">
        <v>13.5389</v>
      </c>
      <c r="AM1865">
        <v>13.699300000000001</v>
      </c>
      <c r="AN1865">
        <v>11.763299999999999</v>
      </c>
      <c r="AO1865">
        <v>10.9503</v>
      </c>
      <c r="AP1865">
        <v>11.599299999999999</v>
      </c>
      <c r="AQ1865">
        <v>11.9224</v>
      </c>
      <c r="AR1865">
        <v>10.2791</v>
      </c>
      <c r="AS1865">
        <v>10.2613</v>
      </c>
      <c r="AT1865">
        <v>9.0048999999999992</v>
      </c>
      <c r="AU1865">
        <v>9.0048999999999992</v>
      </c>
    </row>
    <row r="1866" spans="1:47" x14ac:dyDescent="0.25">
      <c r="A1866" t="s">
        <v>344</v>
      </c>
      <c r="B1866">
        <f>_xll.BDH($A1866,"RETURN_COM_EQY","2007-05-31","","Dir=H","Per=M","Days=A","Dts=H","cols=46;rows=1")</f>
        <v>9.4719999999999995</v>
      </c>
      <c r="C1866">
        <v>10.494199999999999</v>
      </c>
      <c r="D1866">
        <v>10.4367</v>
      </c>
      <c r="E1866">
        <v>9.8217999999999996</v>
      </c>
      <c r="F1866">
        <v>9.8259000000000007</v>
      </c>
      <c r="G1866">
        <v>10.0501</v>
      </c>
      <c r="H1866">
        <v>-8.5250000000000004</v>
      </c>
      <c r="I1866">
        <v>-7.6673999999999998</v>
      </c>
      <c r="J1866">
        <v>-8.2391000000000005</v>
      </c>
      <c r="K1866">
        <v>-8.4022000000000006</v>
      </c>
      <c r="L1866">
        <v>13.7034</v>
      </c>
      <c r="M1866">
        <v>14.301299999999999</v>
      </c>
      <c r="N1866">
        <v>16.602899999999998</v>
      </c>
      <c r="O1866">
        <v>16.313500000000001</v>
      </c>
      <c r="P1866">
        <v>15.7179</v>
      </c>
      <c r="Q1866">
        <v>16.700199999999999</v>
      </c>
      <c r="R1866">
        <v>15.3521</v>
      </c>
      <c r="S1866">
        <v>15.478199999999999</v>
      </c>
      <c r="T1866">
        <v>17.819299999999998</v>
      </c>
      <c r="U1866">
        <v>18.037700000000001</v>
      </c>
      <c r="V1866">
        <v>17.967099999999999</v>
      </c>
      <c r="W1866">
        <v>17.407599999999999</v>
      </c>
      <c r="X1866">
        <v>19.929500000000001</v>
      </c>
      <c r="Y1866">
        <v>19.600200000000001</v>
      </c>
      <c r="Z1866">
        <v>19.424900000000001</v>
      </c>
      <c r="AA1866">
        <v>19.770499999999998</v>
      </c>
      <c r="AB1866">
        <v>19.3901</v>
      </c>
      <c r="AC1866">
        <v>20.3813</v>
      </c>
      <c r="AD1866">
        <v>20.831199999999999</v>
      </c>
      <c r="AE1866">
        <v>21.206299999999999</v>
      </c>
      <c r="AF1866">
        <v>23.175599999999999</v>
      </c>
      <c r="AG1866">
        <v>22.798400000000001</v>
      </c>
      <c r="AH1866">
        <v>24.259399999999999</v>
      </c>
      <c r="AI1866">
        <v>26.132100000000001</v>
      </c>
      <c r="AJ1866">
        <v>31.198599999999999</v>
      </c>
      <c r="AK1866">
        <v>33.3414</v>
      </c>
      <c r="AL1866">
        <v>34.559600000000003</v>
      </c>
      <c r="AM1866">
        <v>37.229599999999998</v>
      </c>
      <c r="AN1866">
        <v>40.8125</v>
      </c>
      <c r="AO1866">
        <v>41.041200000000003</v>
      </c>
      <c r="AP1866">
        <v>40.206899999999997</v>
      </c>
      <c r="AQ1866">
        <v>38.711300000000001</v>
      </c>
      <c r="AR1866">
        <v>32.924399999999999</v>
      </c>
      <c r="AS1866">
        <v>31.953499999999998</v>
      </c>
      <c r="AT1866">
        <v>31.797000000000001</v>
      </c>
      <c r="AU1866">
        <v>35.265500000000003</v>
      </c>
    </row>
    <row r="1867" spans="1:47" x14ac:dyDescent="0.25">
      <c r="A1867" t="s">
        <v>345</v>
      </c>
      <c r="B1867">
        <f>_xll.BDH($A1867,"RETURN_COM_EQY","2007-05-31","","Dir=H","Per=M","Days=A","Dts=H","cols=46;rows=1")</f>
        <v>19.444900000000001</v>
      </c>
      <c r="C1867">
        <v>21.585799999999999</v>
      </c>
      <c r="D1867">
        <v>22.885899999999999</v>
      </c>
      <c r="E1867">
        <v>23.346299999999999</v>
      </c>
      <c r="F1867">
        <v>17.661000000000001</v>
      </c>
      <c r="G1867">
        <v>18.712</v>
      </c>
      <c r="H1867">
        <v>20.2395</v>
      </c>
      <c r="I1867">
        <v>20.026499999999999</v>
      </c>
      <c r="J1867">
        <v>14.3584</v>
      </c>
      <c r="K1867">
        <v>12.5471</v>
      </c>
      <c r="L1867">
        <v>10.987</v>
      </c>
      <c r="M1867">
        <v>10.3165</v>
      </c>
      <c r="N1867">
        <v>11.3436</v>
      </c>
      <c r="O1867">
        <v>10.8363</v>
      </c>
      <c r="P1867">
        <v>11.165100000000001</v>
      </c>
      <c r="Q1867">
        <v>10.742599999999999</v>
      </c>
      <c r="R1867">
        <v>10.990500000000001</v>
      </c>
      <c r="S1867">
        <v>11.3132</v>
      </c>
      <c r="T1867">
        <v>11.9519</v>
      </c>
      <c r="U1867">
        <v>12.6379</v>
      </c>
      <c r="V1867">
        <v>13.013199999999999</v>
      </c>
      <c r="W1867">
        <v>13.059799999999999</v>
      </c>
      <c r="X1867">
        <v>13.159700000000001</v>
      </c>
      <c r="Y1867">
        <v>12.252000000000001</v>
      </c>
      <c r="Z1867">
        <v>11.6586</v>
      </c>
      <c r="AA1867">
        <v>11.3444</v>
      </c>
      <c r="AB1867">
        <v>10.958600000000001</v>
      </c>
      <c r="AC1867">
        <v>11.164</v>
      </c>
      <c r="AD1867">
        <v>11.860300000000001</v>
      </c>
      <c r="AE1867">
        <v>11.8888</v>
      </c>
      <c r="AF1867">
        <v>11.6584</v>
      </c>
      <c r="AG1867">
        <v>10.6532</v>
      </c>
      <c r="AH1867">
        <v>9.4040999999999997</v>
      </c>
      <c r="AI1867">
        <v>6.8047000000000004</v>
      </c>
      <c r="AJ1867">
        <v>-4.1482999999999999</v>
      </c>
      <c r="AK1867">
        <v>-6.7698999999999998</v>
      </c>
      <c r="AL1867">
        <v>-9.7246000000000006</v>
      </c>
      <c r="AM1867">
        <v>-19.554400000000001</v>
      </c>
      <c r="AN1867">
        <v>-15.9087</v>
      </c>
      <c r="AO1867">
        <v>-15.953200000000001</v>
      </c>
      <c r="AP1867">
        <v>-15.117599999999999</v>
      </c>
      <c r="AQ1867">
        <v>-6.484</v>
      </c>
      <c r="AR1867">
        <v>-1.6907999999999999</v>
      </c>
      <c r="AS1867">
        <v>-1.3069999999999999</v>
      </c>
      <c r="AT1867">
        <v>-0.60319999999999996</v>
      </c>
      <c r="AU1867">
        <v>-0.4073</v>
      </c>
    </row>
    <row r="1868" spans="1:47" x14ac:dyDescent="0.25">
      <c r="A1868" t="s">
        <v>346</v>
      </c>
      <c r="B1868">
        <f>_xll.BDH($A1868,"RETURN_COM_EQY","2007-05-31","","Dir=H","Per=M","Days=A","Dts=H","cols=46;rows=1")</f>
        <v>11.7159</v>
      </c>
      <c r="C1868">
        <v>8.0853000000000002</v>
      </c>
      <c r="D1868">
        <v>11.324400000000001</v>
      </c>
      <c r="E1868">
        <v>11.7392</v>
      </c>
      <c r="F1868">
        <v>11.9559</v>
      </c>
      <c r="G1868">
        <v>19.6995</v>
      </c>
      <c r="H1868">
        <v>21.531099999999999</v>
      </c>
      <c r="I1868">
        <v>23.1525</v>
      </c>
      <c r="J1868">
        <v>29.031400000000001</v>
      </c>
      <c r="K1868">
        <v>17.707000000000001</v>
      </c>
      <c r="L1868">
        <v>13.1816</v>
      </c>
      <c r="M1868">
        <v>10.3698</v>
      </c>
      <c r="N1868">
        <v>7.2880000000000003</v>
      </c>
      <c r="O1868">
        <v>6.5564999999999998</v>
      </c>
      <c r="P1868">
        <v>6.0034999999999998</v>
      </c>
      <c r="Q1868">
        <v>1.9218</v>
      </c>
      <c r="R1868">
        <v>6.9207999999999998</v>
      </c>
      <c r="S1868">
        <v>3.5306999999999999</v>
      </c>
      <c r="T1868">
        <v>2.4196</v>
      </c>
      <c r="U1868">
        <v>3.2342</v>
      </c>
      <c r="V1868">
        <v>-1.6494</v>
      </c>
      <c r="W1868">
        <v>-0.98850000000000005</v>
      </c>
      <c r="X1868">
        <v>3.3188</v>
      </c>
      <c r="Y1868">
        <v>1.8996</v>
      </c>
      <c r="Z1868">
        <v>0.3952</v>
      </c>
      <c r="AA1868">
        <v>1.7648999999999999</v>
      </c>
      <c r="AB1868">
        <v>-4.0824999999999996</v>
      </c>
      <c r="AC1868">
        <v>-1.2423</v>
      </c>
      <c r="AD1868">
        <v>-3.4781</v>
      </c>
      <c r="AE1868">
        <v>-2.9123000000000001</v>
      </c>
      <c r="AF1868">
        <v>0.80789999999999995</v>
      </c>
      <c r="AG1868">
        <v>0.11559999999999999</v>
      </c>
      <c r="AH1868">
        <v>0.95860000000000001</v>
      </c>
      <c r="AI1868">
        <v>-0.13569999999999999</v>
      </c>
      <c r="AJ1868">
        <v>-103.4834</v>
      </c>
      <c r="AK1868">
        <v>-101.1914</v>
      </c>
      <c r="AL1868">
        <v>-107.117</v>
      </c>
      <c r="AM1868">
        <v>-98.353399999999993</v>
      </c>
      <c r="AN1868">
        <v>-29.794899999999998</v>
      </c>
      <c r="AO1868">
        <v>-43.264400000000002</v>
      </c>
      <c r="AP1868">
        <v>-77.561400000000006</v>
      </c>
      <c r="AQ1868">
        <v>-75.976299999999995</v>
      </c>
      <c r="AR1868">
        <v>-75.976299999999995</v>
      </c>
      <c r="AS1868">
        <v>-75.976299999999995</v>
      </c>
      <c r="AT1868">
        <v>-75.976299999999995</v>
      </c>
      <c r="AU1868">
        <v>-75.976299999999995</v>
      </c>
    </row>
    <row r="1869" spans="1:47" x14ac:dyDescent="0.25">
      <c r="A1869" t="s">
        <v>347</v>
      </c>
      <c r="B1869">
        <f>_xll.BDH($A1869,"RETURN_COM_EQY","2007-05-31","","Dir=H","Per=M","Days=A","Dts=H","cols=46;rows=1")</f>
        <v>14.902100000000001</v>
      </c>
      <c r="C1869">
        <v>14.9039</v>
      </c>
      <c r="D1869">
        <v>15.138</v>
      </c>
      <c r="E1869">
        <v>15.173400000000001</v>
      </c>
      <c r="F1869">
        <v>15.3637</v>
      </c>
      <c r="G1869">
        <v>16.692599999999999</v>
      </c>
      <c r="H1869">
        <v>17.751100000000001</v>
      </c>
      <c r="I1869">
        <v>16.466200000000001</v>
      </c>
      <c r="J1869">
        <v>14.044600000000001</v>
      </c>
      <c r="K1869">
        <v>11.6846</v>
      </c>
      <c r="L1869">
        <v>10.300599999999999</v>
      </c>
      <c r="M1869">
        <v>10.910500000000001</v>
      </c>
      <c r="N1869">
        <v>12.172599999999999</v>
      </c>
      <c r="O1869">
        <v>13.3973</v>
      </c>
      <c r="P1869">
        <v>14.194699999999999</v>
      </c>
      <c r="Q1869">
        <v>14.741300000000001</v>
      </c>
      <c r="R1869">
        <v>16.0931</v>
      </c>
      <c r="S1869">
        <v>17.392099999999999</v>
      </c>
      <c r="T1869">
        <v>18.532599999999999</v>
      </c>
      <c r="U1869">
        <v>19.514099999999999</v>
      </c>
      <c r="V1869">
        <v>19.220800000000001</v>
      </c>
      <c r="W1869">
        <v>18.080100000000002</v>
      </c>
      <c r="X1869">
        <v>17.751999999999999</v>
      </c>
      <c r="Y1869">
        <v>17.947299999999998</v>
      </c>
      <c r="Z1869">
        <v>17.329499999999999</v>
      </c>
      <c r="AA1869">
        <v>18.045000000000002</v>
      </c>
      <c r="AB1869">
        <v>18.1386</v>
      </c>
      <c r="AC1869">
        <v>16.7408</v>
      </c>
      <c r="AD1869">
        <v>17.2468</v>
      </c>
      <c r="AE1869">
        <v>17.569199999999999</v>
      </c>
      <c r="AF1869">
        <v>16.8123</v>
      </c>
      <c r="AG1869">
        <v>16.217300000000002</v>
      </c>
      <c r="AH1869">
        <v>14.9458</v>
      </c>
      <c r="AI1869">
        <v>13.8147</v>
      </c>
      <c r="AJ1869">
        <v>12.611800000000001</v>
      </c>
      <c r="AK1869">
        <v>13.3629</v>
      </c>
      <c r="AL1869">
        <v>13.149900000000001</v>
      </c>
      <c r="AM1869">
        <v>13.113099999999999</v>
      </c>
      <c r="AN1869">
        <v>13.522</v>
      </c>
      <c r="AO1869">
        <v>13.8101</v>
      </c>
      <c r="AP1869">
        <v>14.445600000000001</v>
      </c>
      <c r="AQ1869">
        <v>14.7196</v>
      </c>
      <c r="AR1869">
        <v>37.548699999999997</v>
      </c>
      <c r="AS1869">
        <v>38.141300000000001</v>
      </c>
      <c r="AT1869">
        <v>39.245699999999999</v>
      </c>
      <c r="AU1869">
        <v>42.053400000000003</v>
      </c>
    </row>
    <row r="1870" spans="1:47" x14ac:dyDescent="0.25">
      <c r="A1870" t="s">
        <v>348</v>
      </c>
      <c r="B1870">
        <f>_xll.BDH($A1870,"RETURN_COM_EQY","2007-05-31","","Dir=H","Per=M","Days=A","Dts=H","cols=46;rows=1")</f>
        <v>14.607900000000001</v>
      </c>
      <c r="C1870">
        <v>15.447800000000001</v>
      </c>
      <c r="D1870">
        <v>17.0291</v>
      </c>
      <c r="E1870">
        <v>16.790900000000001</v>
      </c>
      <c r="F1870">
        <v>18.442599999999999</v>
      </c>
      <c r="G1870">
        <v>17.229800000000001</v>
      </c>
      <c r="H1870">
        <v>5.3936999999999999</v>
      </c>
      <c r="I1870">
        <v>3.7050999999999998</v>
      </c>
      <c r="J1870">
        <v>4.8169000000000004</v>
      </c>
      <c r="K1870">
        <v>7.3662000000000001</v>
      </c>
      <c r="L1870">
        <v>16.796500000000002</v>
      </c>
      <c r="M1870">
        <v>18.559799999999999</v>
      </c>
      <c r="N1870">
        <v>20.8125</v>
      </c>
      <c r="O1870">
        <v>21.808</v>
      </c>
      <c r="P1870">
        <v>22.519100000000002</v>
      </c>
      <c r="Q1870">
        <v>21.502400000000002</v>
      </c>
      <c r="R1870">
        <v>19.832799999999999</v>
      </c>
      <c r="S1870">
        <v>18.6038</v>
      </c>
      <c r="T1870">
        <v>15.4946</v>
      </c>
      <c r="U1870">
        <v>15.0901</v>
      </c>
      <c r="V1870">
        <v>12.9186</v>
      </c>
      <c r="W1870">
        <v>11.5463</v>
      </c>
      <c r="X1870">
        <v>11.8202</v>
      </c>
      <c r="Y1870">
        <v>11.2151</v>
      </c>
      <c r="Z1870">
        <v>12.4641</v>
      </c>
      <c r="AA1870">
        <v>13.617900000000001</v>
      </c>
      <c r="AB1870">
        <v>14.3849</v>
      </c>
      <c r="AC1870">
        <v>14.992900000000001</v>
      </c>
      <c r="AD1870">
        <v>16.395299999999999</v>
      </c>
      <c r="AE1870">
        <v>16.800999999999998</v>
      </c>
      <c r="AF1870">
        <v>16.745899999999999</v>
      </c>
      <c r="AG1870">
        <v>15.543100000000001</v>
      </c>
      <c r="AH1870">
        <v>12.9185</v>
      </c>
      <c r="AI1870">
        <v>12.2761</v>
      </c>
      <c r="AJ1870">
        <v>11.2438</v>
      </c>
      <c r="AK1870">
        <v>7.2755000000000001</v>
      </c>
      <c r="AL1870">
        <v>11.1533</v>
      </c>
      <c r="AM1870">
        <v>11.011100000000001</v>
      </c>
      <c r="AN1870">
        <v>10.7186</v>
      </c>
      <c r="AO1870">
        <v>17.982700000000001</v>
      </c>
      <c r="AP1870">
        <v>20.7194</v>
      </c>
      <c r="AQ1870">
        <v>23.032699999999998</v>
      </c>
      <c r="AR1870">
        <v>-0.45169999999999999</v>
      </c>
      <c r="AS1870">
        <v>2.8883999999999999</v>
      </c>
      <c r="AT1870">
        <v>9.4670000000000005</v>
      </c>
      <c r="AU1870">
        <v>13.42</v>
      </c>
    </row>
    <row r="1871" spans="1:47" x14ac:dyDescent="0.25">
      <c r="A1871" t="s">
        <v>349</v>
      </c>
      <c r="B1871">
        <f>_xll.BDH($A1871,"RETURN_COM_EQY","2007-05-31","","Dir=H","Per=M","Days=A","Dts=H","cols=46;rows=1")</f>
        <v>18.1219</v>
      </c>
      <c r="C1871">
        <v>18.6296</v>
      </c>
      <c r="D1871">
        <v>17.198599999999999</v>
      </c>
      <c r="E1871">
        <v>21.0275</v>
      </c>
      <c r="F1871">
        <v>20.325700000000001</v>
      </c>
      <c r="G1871">
        <v>12.560600000000001</v>
      </c>
      <c r="H1871">
        <v>16.660299999999999</v>
      </c>
      <c r="I1871">
        <v>10.9465</v>
      </c>
      <c r="J1871">
        <v>9.8117999999999999</v>
      </c>
      <c r="K1871">
        <v>15.899699999999999</v>
      </c>
      <c r="L1871">
        <v>13.378299999999999</v>
      </c>
      <c r="M1871">
        <v>13.385999999999999</v>
      </c>
      <c r="N1871">
        <v>11.6235</v>
      </c>
      <c r="O1871">
        <v>10.906700000000001</v>
      </c>
      <c r="P1871">
        <v>10.124499999999999</v>
      </c>
      <c r="Q1871">
        <v>9.8495000000000008</v>
      </c>
      <c r="R1871">
        <v>8.9542000000000002</v>
      </c>
      <c r="S1871">
        <v>8.9788999999999994</v>
      </c>
      <c r="T1871">
        <v>8.5533999999999999</v>
      </c>
      <c r="U1871">
        <v>8.5687999999999995</v>
      </c>
      <c r="V1871">
        <v>8.7820999999999998</v>
      </c>
      <c r="W1871">
        <v>8.7245000000000008</v>
      </c>
      <c r="X1871">
        <v>9.2485999999999997</v>
      </c>
      <c r="Y1871">
        <v>9.1618999999999993</v>
      </c>
      <c r="Z1871">
        <v>9.1379999999999999</v>
      </c>
      <c r="AA1871">
        <v>9.3503000000000007</v>
      </c>
      <c r="AB1871">
        <v>9.3193000000000001</v>
      </c>
      <c r="AC1871">
        <v>9.4650999999999996</v>
      </c>
      <c r="AD1871">
        <v>9.2255000000000003</v>
      </c>
      <c r="AE1871">
        <v>9.0825999999999993</v>
      </c>
      <c r="AF1871">
        <v>9.8795000000000002</v>
      </c>
      <c r="AG1871">
        <v>10.2874</v>
      </c>
      <c r="AH1871">
        <v>11.120900000000001</v>
      </c>
      <c r="AI1871">
        <v>11.3123</v>
      </c>
      <c r="AJ1871">
        <v>11.4259</v>
      </c>
      <c r="AK1871">
        <v>11.4017</v>
      </c>
      <c r="AL1871">
        <v>11.144600000000001</v>
      </c>
      <c r="AM1871">
        <v>11.282500000000001</v>
      </c>
      <c r="AN1871">
        <v>11.520099999999999</v>
      </c>
      <c r="AO1871">
        <v>11.4773</v>
      </c>
      <c r="AP1871">
        <v>11.4008</v>
      </c>
      <c r="AQ1871">
        <v>11.5778</v>
      </c>
      <c r="AR1871">
        <v>12.406599999999999</v>
      </c>
      <c r="AS1871">
        <v>13.434100000000001</v>
      </c>
      <c r="AT1871">
        <v>14.5808</v>
      </c>
      <c r="AU1871">
        <v>15.3141</v>
      </c>
    </row>
    <row r="1872" spans="1:47" x14ac:dyDescent="0.25">
      <c r="A1872" t="s">
        <v>350</v>
      </c>
      <c r="B1872">
        <f>_xll.BDH($A1872,"RETURN_COM_EQY","2007-05-31","","Dir=H","Per=M","Days=A","Dts=H","cols=46;rows=1")</f>
        <v>33.612299999999998</v>
      </c>
      <c r="C1872">
        <v>31.655899999999999</v>
      </c>
      <c r="D1872">
        <v>29.526699999999998</v>
      </c>
      <c r="E1872">
        <v>28.415500000000002</v>
      </c>
      <c r="F1872">
        <v>26.519500000000001</v>
      </c>
      <c r="G1872">
        <v>31.992899999999999</v>
      </c>
      <c r="H1872">
        <v>28.078099999999999</v>
      </c>
      <c r="I1872">
        <v>18.928699999999999</v>
      </c>
      <c r="J1872">
        <v>6.7341999999999995</v>
      </c>
      <c r="K1872">
        <v>-3.1638999999999999</v>
      </c>
      <c r="L1872">
        <v>-3.8331</v>
      </c>
      <c r="M1872">
        <v>-0.98040000000000005</v>
      </c>
      <c r="N1872">
        <v>2.0586000000000002</v>
      </c>
      <c r="O1872">
        <v>2.7915999999999999</v>
      </c>
      <c r="P1872">
        <v>1.8481999999999998</v>
      </c>
      <c r="Q1872">
        <v>3.613</v>
      </c>
      <c r="R1872">
        <v>6.4134000000000002</v>
      </c>
      <c r="S1872">
        <v>8.5740999999999996</v>
      </c>
      <c r="T1872">
        <v>10.6638</v>
      </c>
      <c r="U1872">
        <v>10.2912</v>
      </c>
      <c r="V1872">
        <v>7.6679000000000004</v>
      </c>
      <c r="W1872">
        <v>6.6874000000000002</v>
      </c>
      <c r="X1872">
        <v>6.6764000000000001</v>
      </c>
      <c r="Y1872">
        <v>5.8643999999999998</v>
      </c>
      <c r="Z1872">
        <v>5.5266999999999999</v>
      </c>
      <c r="AA1872">
        <v>5.9642999999999997</v>
      </c>
      <c r="AB1872">
        <v>6.3846999999999996</v>
      </c>
      <c r="AC1872">
        <v>6.7804000000000002</v>
      </c>
      <c r="AD1872">
        <v>7.5719000000000003</v>
      </c>
      <c r="AE1872">
        <v>8.7873999999999999</v>
      </c>
      <c r="AF1872">
        <v>9.2611000000000008</v>
      </c>
      <c r="AG1872">
        <v>8.8172999999999995</v>
      </c>
      <c r="AH1872">
        <v>8.4533000000000005</v>
      </c>
      <c r="AI1872">
        <v>8.1501999999999999</v>
      </c>
      <c r="AJ1872">
        <v>4.6809000000000003</v>
      </c>
      <c r="AK1872">
        <v>5.0049000000000001</v>
      </c>
      <c r="AL1872">
        <v>6.5007999999999999</v>
      </c>
      <c r="AM1872">
        <v>7.4535</v>
      </c>
      <c r="AN1872">
        <v>10.378299999999999</v>
      </c>
      <c r="AO1872">
        <v>13.6943</v>
      </c>
      <c r="AP1872">
        <v>14.3551</v>
      </c>
      <c r="AQ1872">
        <v>13.458600000000001</v>
      </c>
      <c r="AR1872">
        <v>15.8446</v>
      </c>
      <c r="AS1872">
        <v>15.3581</v>
      </c>
      <c r="AT1872">
        <v>18.828499999999998</v>
      </c>
      <c r="AU1872">
        <v>22.885899999999999</v>
      </c>
    </row>
    <row r="1873" spans="1:47" x14ac:dyDescent="0.25">
      <c r="A1873" t="s">
        <v>351</v>
      </c>
      <c r="B1873">
        <f>_xll.BDH($A1873,"RETURN_COM_EQY","2007-05-31","","Dir=H","Per=M","Days=A","Dts=H","cols=46;rows=1")</f>
        <v>29.375900000000001</v>
      </c>
      <c r="C1873">
        <v>32.572400000000002</v>
      </c>
      <c r="D1873">
        <v>34.494</v>
      </c>
      <c r="E1873">
        <v>34.851199999999999</v>
      </c>
      <c r="F1873">
        <v>22.2835</v>
      </c>
      <c r="G1873">
        <v>15.090299999999999</v>
      </c>
      <c r="H1873">
        <v>-1.1985999999999999</v>
      </c>
      <c r="I1873">
        <v>-16.1463</v>
      </c>
      <c r="J1873">
        <v>-15.989000000000001</v>
      </c>
      <c r="K1873">
        <v>-14.1213</v>
      </c>
      <c r="L1873">
        <v>-2.6873</v>
      </c>
      <c r="M1873">
        <v>10.462199999999999</v>
      </c>
      <c r="N1873">
        <v>9.3965999999999994</v>
      </c>
      <c r="O1873">
        <v>7.9890999999999996</v>
      </c>
      <c r="P1873">
        <v>8.6595999999999993</v>
      </c>
      <c r="Q1873">
        <v>7.9503000000000004</v>
      </c>
      <c r="R1873">
        <v>16.846699999999998</v>
      </c>
      <c r="S1873">
        <v>18.532499999999999</v>
      </c>
      <c r="T1873">
        <v>15.8612</v>
      </c>
      <c r="U1873">
        <v>13.090999999999999</v>
      </c>
      <c r="V1873">
        <v>11.6363</v>
      </c>
      <c r="W1873">
        <v>11.604699999999999</v>
      </c>
      <c r="X1873">
        <v>12.537800000000001</v>
      </c>
      <c r="Y1873">
        <v>12.729699999999999</v>
      </c>
      <c r="Z1873">
        <v>12.9238</v>
      </c>
      <c r="AA1873">
        <v>10.328900000000001</v>
      </c>
      <c r="AB1873">
        <v>9.4784000000000006</v>
      </c>
      <c r="AC1873">
        <v>11.101100000000001</v>
      </c>
      <c r="AD1873">
        <v>12.5198</v>
      </c>
      <c r="AE1873">
        <v>13.722</v>
      </c>
      <c r="AF1873">
        <v>14.220700000000001</v>
      </c>
      <c r="AG1873">
        <v>14.3987</v>
      </c>
      <c r="AH1873">
        <v>12.391400000000001</v>
      </c>
      <c r="AI1873">
        <v>13.8184</v>
      </c>
      <c r="AJ1873">
        <v>13.795400000000001</v>
      </c>
      <c r="AK1873">
        <v>15.699300000000001</v>
      </c>
      <c r="AL1873">
        <v>21.280999999999999</v>
      </c>
      <c r="AM1873">
        <v>24.885100000000001</v>
      </c>
      <c r="AN1873">
        <v>32.567700000000002</v>
      </c>
      <c r="AO1873">
        <v>38.051900000000003</v>
      </c>
      <c r="AP1873">
        <v>43.757800000000003</v>
      </c>
      <c r="AQ1873">
        <v>44.244599999999998</v>
      </c>
      <c r="AR1873">
        <v>46.0364</v>
      </c>
      <c r="AS1873">
        <v>54.632100000000001</v>
      </c>
      <c r="AT1873">
        <v>58.247599999999998</v>
      </c>
      <c r="AU1873">
        <v>59.303699999999999</v>
      </c>
    </row>
    <row r="1874" spans="1:47" x14ac:dyDescent="0.25">
      <c r="A1874" t="s">
        <v>352</v>
      </c>
      <c r="B1874">
        <f>_xll.BDH($A1874,"RETURN_COM_EQY","2007-05-31","","Dir=H","Per=M","Days=A","Dts=H","cols=46;rows=1")</f>
        <v>21.432400000000001</v>
      </c>
      <c r="C1874">
        <v>23.278199999999998</v>
      </c>
      <c r="D1874">
        <v>22.578900000000001</v>
      </c>
      <c r="E1874">
        <v>22.9147</v>
      </c>
      <c r="F1874">
        <v>19.636399999999998</v>
      </c>
      <c r="G1874">
        <v>14.1229</v>
      </c>
      <c r="H1874">
        <v>-2.6776999999999997</v>
      </c>
      <c r="I1874">
        <v>-3.8792999999999997</v>
      </c>
      <c r="J1874">
        <v>-3.0274999999999999</v>
      </c>
      <c r="K1874">
        <v>-1.5676000000000001</v>
      </c>
      <c r="L1874">
        <v>16.823399999999999</v>
      </c>
      <c r="M1874">
        <v>18.093299999999999</v>
      </c>
      <c r="N1874">
        <v>18.2224</v>
      </c>
      <c r="O1874">
        <v>14.975899999999999</v>
      </c>
      <c r="P1874">
        <v>15.9046</v>
      </c>
      <c r="Q1874">
        <v>16.115200000000002</v>
      </c>
      <c r="R1874">
        <v>16.013300000000001</v>
      </c>
      <c r="S1874">
        <v>6.4016000000000002</v>
      </c>
      <c r="T1874">
        <v>6.6753999999999998</v>
      </c>
      <c r="U1874">
        <v>6.4683000000000002</v>
      </c>
      <c r="V1874">
        <v>4.5227000000000004</v>
      </c>
      <c r="W1874">
        <v>19.188600000000001</v>
      </c>
      <c r="X1874">
        <v>20.869499999999999</v>
      </c>
      <c r="Y1874">
        <v>19.133400000000002</v>
      </c>
      <c r="Z1874">
        <v>18.671700000000001</v>
      </c>
      <c r="AA1874">
        <v>21.5947</v>
      </c>
      <c r="AB1874">
        <v>23.3322</v>
      </c>
      <c r="AC1874">
        <v>23.343399999999999</v>
      </c>
      <c r="AD1874">
        <v>24.853200000000001</v>
      </c>
      <c r="AE1874">
        <v>21.0244</v>
      </c>
      <c r="AF1874">
        <v>19.261299999999999</v>
      </c>
      <c r="AG1874">
        <v>20.130099999999999</v>
      </c>
      <c r="AH1874">
        <v>19.429300000000001</v>
      </c>
      <c r="AI1874">
        <v>20.4026</v>
      </c>
      <c r="AJ1874">
        <v>19.0458</v>
      </c>
      <c r="AK1874">
        <v>19.3794</v>
      </c>
      <c r="AL1874">
        <v>4.9350000000000005</v>
      </c>
      <c r="AM1874">
        <v>5.6826999999999996</v>
      </c>
      <c r="AN1874">
        <v>8.0142000000000007</v>
      </c>
      <c r="AO1874">
        <v>16.3505</v>
      </c>
      <c r="AP1874">
        <v>10.304399999999999</v>
      </c>
      <c r="AQ1874">
        <v>10.4422</v>
      </c>
      <c r="AR1874">
        <v>21.564699999999998</v>
      </c>
      <c r="AS1874">
        <v>16.5625</v>
      </c>
      <c r="AT1874">
        <v>15.817500000000001</v>
      </c>
      <c r="AU1874">
        <v>-58.449199999999998</v>
      </c>
    </row>
    <row r="1875" spans="1:47" x14ac:dyDescent="0.25">
      <c r="A1875" t="s">
        <v>353</v>
      </c>
      <c r="B1875" t="str">
        <f>_xll.BDH($A1875,"RETURN_COM_EQY","2007-05-31","","Dir=H","Per=M","Days=A","Dts=H","cols=46;rows=1")</f>
        <v>#N/A N/A</v>
      </c>
      <c r="C1875" t="s">
        <v>506</v>
      </c>
      <c r="D1875" t="s">
        <v>506</v>
      </c>
      <c r="E1875" t="s">
        <v>506</v>
      </c>
      <c r="F1875" t="s">
        <v>506</v>
      </c>
      <c r="G1875" t="s">
        <v>506</v>
      </c>
      <c r="H1875" t="s">
        <v>506</v>
      </c>
      <c r="I1875" t="s">
        <v>506</v>
      </c>
      <c r="J1875" t="s">
        <v>506</v>
      </c>
      <c r="K1875" t="s">
        <v>506</v>
      </c>
      <c r="L1875" t="s">
        <v>506</v>
      </c>
      <c r="M1875" t="s">
        <v>506</v>
      </c>
      <c r="N1875" t="s">
        <v>506</v>
      </c>
      <c r="O1875" t="s">
        <v>506</v>
      </c>
      <c r="P1875" t="s">
        <v>506</v>
      </c>
      <c r="Q1875" t="s">
        <v>506</v>
      </c>
      <c r="R1875" t="s">
        <v>506</v>
      </c>
      <c r="S1875" t="s">
        <v>506</v>
      </c>
      <c r="T1875" t="s">
        <v>506</v>
      </c>
      <c r="U1875" t="s">
        <v>506</v>
      </c>
      <c r="V1875">
        <v>-19.540399999999998</v>
      </c>
      <c r="W1875">
        <v>-19.540399999999998</v>
      </c>
      <c r="X1875">
        <v>-19.540399999999998</v>
      </c>
      <c r="Y1875">
        <v>-19.540399999999998</v>
      </c>
      <c r="Z1875">
        <v>4.7363</v>
      </c>
      <c r="AA1875">
        <v>4.7363</v>
      </c>
      <c r="AB1875">
        <v>4.7363</v>
      </c>
      <c r="AC1875">
        <v>-7.0233999999999996</v>
      </c>
      <c r="AD1875">
        <v>1.8371</v>
      </c>
      <c r="AE1875">
        <v>2.1432000000000002</v>
      </c>
      <c r="AF1875">
        <v>2.1057999999999999</v>
      </c>
      <c r="AG1875">
        <v>1.9053</v>
      </c>
      <c r="AH1875">
        <v>-1.1831</v>
      </c>
      <c r="AI1875">
        <v>-0.31890000000000002</v>
      </c>
      <c r="AJ1875">
        <v>-0.97529999999999994</v>
      </c>
      <c r="AK1875">
        <v>-2.4234999999999998</v>
      </c>
      <c r="AL1875">
        <v>1.5058</v>
      </c>
      <c r="AM1875">
        <v>-0.1123</v>
      </c>
      <c r="AN1875">
        <v>-3.2092000000000001</v>
      </c>
      <c r="AO1875">
        <v>-1.9399</v>
      </c>
      <c r="AP1875">
        <v>-6.6210000000000004</v>
      </c>
      <c r="AQ1875">
        <v>-5.8548</v>
      </c>
      <c r="AR1875">
        <v>-4.1348000000000003</v>
      </c>
      <c r="AS1875">
        <v>-15.1099</v>
      </c>
      <c r="AT1875">
        <v>-15.099600000000001</v>
      </c>
      <c r="AU1875">
        <v>-14.7021</v>
      </c>
    </row>
    <row r="1876" spans="1:47" x14ac:dyDescent="0.25">
      <c r="A1876" t="s">
        <v>354</v>
      </c>
      <c r="B1876" t="str">
        <f>_xll.BDH($A1876,"RETURN_COM_EQY","2007-05-31","","Dir=H","Per=M","Days=A","Dts=H","cols=46;rows=1")</f>
        <v>#N/A N/A</v>
      </c>
      <c r="C1876" t="s">
        <v>506</v>
      </c>
      <c r="D1876" t="s">
        <v>506</v>
      </c>
      <c r="E1876" t="s">
        <v>506</v>
      </c>
      <c r="F1876" t="s">
        <v>506</v>
      </c>
      <c r="G1876" t="s">
        <v>506</v>
      </c>
      <c r="H1876" t="s">
        <v>506</v>
      </c>
      <c r="I1876" t="s">
        <v>506</v>
      </c>
      <c r="J1876" t="s">
        <v>506</v>
      </c>
      <c r="K1876" t="s">
        <v>506</v>
      </c>
      <c r="L1876" t="s">
        <v>506</v>
      </c>
      <c r="M1876" t="s">
        <v>506</v>
      </c>
      <c r="N1876" t="s">
        <v>506</v>
      </c>
      <c r="O1876" t="s">
        <v>506</v>
      </c>
      <c r="P1876" t="s">
        <v>506</v>
      </c>
      <c r="Q1876" t="s">
        <v>506</v>
      </c>
      <c r="R1876" t="s">
        <v>506</v>
      </c>
      <c r="S1876" t="s">
        <v>506</v>
      </c>
      <c r="T1876" t="s">
        <v>506</v>
      </c>
      <c r="U1876" t="s">
        <v>506</v>
      </c>
      <c r="V1876">
        <v>-19.540399999999998</v>
      </c>
      <c r="W1876">
        <v>-19.540399999999998</v>
      </c>
      <c r="X1876">
        <v>-19.540399999999998</v>
      </c>
      <c r="Y1876">
        <v>-19.540399999999998</v>
      </c>
      <c r="Z1876">
        <v>4.7363</v>
      </c>
      <c r="AA1876">
        <v>4.7363</v>
      </c>
      <c r="AB1876">
        <v>4.7363</v>
      </c>
      <c r="AC1876">
        <v>-7.0233999999999996</v>
      </c>
      <c r="AD1876">
        <v>1.8371</v>
      </c>
      <c r="AE1876">
        <v>2.1432000000000002</v>
      </c>
      <c r="AF1876">
        <v>2.1057999999999999</v>
      </c>
      <c r="AG1876">
        <v>1.9053</v>
      </c>
      <c r="AH1876">
        <v>-1.1831</v>
      </c>
      <c r="AI1876">
        <v>-0.31890000000000002</v>
      </c>
      <c r="AJ1876">
        <v>-0.97529999999999994</v>
      </c>
      <c r="AK1876">
        <v>-2.4234999999999998</v>
      </c>
      <c r="AL1876">
        <v>1.5058</v>
      </c>
      <c r="AM1876">
        <v>-0.1123</v>
      </c>
      <c r="AN1876">
        <v>-3.2092000000000001</v>
      </c>
      <c r="AO1876">
        <v>-1.9399</v>
      </c>
      <c r="AP1876">
        <v>-6.6210000000000004</v>
      </c>
      <c r="AQ1876">
        <v>-5.8548</v>
      </c>
      <c r="AR1876">
        <v>-4.1348000000000003</v>
      </c>
      <c r="AS1876">
        <v>-15.1099</v>
      </c>
      <c r="AT1876">
        <v>-15.099600000000001</v>
      </c>
      <c r="AU1876">
        <v>-14.7021</v>
      </c>
    </row>
    <row r="1877" spans="1:47" x14ac:dyDescent="0.25">
      <c r="A1877" t="s">
        <v>355</v>
      </c>
      <c r="B1877">
        <f>_xll.BDH($A1877,"RETURN_COM_EQY","2007-05-31","","Dir=H","Per=M","Days=A","Dts=H","cols=46;rows=1")</f>
        <v>10.344799999999999</v>
      </c>
      <c r="C1877">
        <v>10.2667</v>
      </c>
      <c r="D1877">
        <v>9.5267999999999997</v>
      </c>
      <c r="E1877">
        <v>9.0774000000000008</v>
      </c>
      <c r="F1877">
        <v>8.8247</v>
      </c>
      <c r="G1877">
        <v>8.7045999999999992</v>
      </c>
      <c r="H1877">
        <v>8.9021000000000008</v>
      </c>
      <c r="I1877">
        <v>9.1010000000000009</v>
      </c>
      <c r="J1877">
        <v>9.1739999999999995</v>
      </c>
      <c r="K1877">
        <v>8.8719999999999999</v>
      </c>
      <c r="L1877">
        <v>9.0672999999999995</v>
      </c>
      <c r="M1877">
        <v>9.2721999999999998</v>
      </c>
      <c r="N1877">
        <v>9.2818000000000005</v>
      </c>
      <c r="O1877">
        <v>8.5431000000000008</v>
      </c>
      <c r="P1877">
        <v>8.0707000000000004</v>
      </c>
      <c r="Q1877">
        <v>7.7934000000000001</v>
      </c>
      <c r="R1877">
        <v>8.4725999999999999</v>
      </c>
      <c r="S1877">
        <v>8.0841999999999992</v>
      </c>
      <c r="T1877">
        <v>7.7949000000000002</v>
      </c>
      <c r="U1877">
        <v>7.1029999999999998</v>
      </c>
      <c r="V1877">
        <v>7.1734999999999998</v>
      </c>
      <c r="W1877">
        <v>6.4638</v>
      </c>
      <c r="X1877">
        <v>6.2057000000000002</v>
      </c>
      <c r="Y1877">
        <v>4.7503000000000002</v>
      </c>
      <c r="Z1877">
        <v>5.2260999999999997</v>
      </c>
      <c r="AA1877">
        <v>5.7565999999999997</v>
      </c>
      <c r="AB1877">
        <v>6.2267000000000001</v>
      </c>
      <c r="AC1877">
        <v>4.0906000000000002</v>
      </c>
      <c r="AD1877">
        <v>4.0124000000000004</v>
      </c>
      <c r="AE1877">
        <v>4.4132999999999996</v>
      </c>
      <c r="AF1877">
        <v>4.5687999999999995</v>
      </c>
      <c r="AG1877">
        <v>4.8474000000000004</v>
      </c>
      <c r="AH1877">
        <v>4.6246999999999998</v>
      </c>
      <c r="AI1877">
        <v>4.665</v>
      </c>
      <c r="AJ1877">
        <v>4.5320999999999998</v>
      </c>
      <c r="AK1877">
        <v>4.5911999999999997</v>
      </c>
      <c r="AL1877">
        <v>4.5111999999999997</v>
      </c>
      <c r="AM1877">
        <v>4.6588000000000003</v>
      </c>
      <c r="AN1877">
        <v>4.6228999999999996</v>
      </c>
      <c r="AO1877">
        <v>4.5265000000000004</v>
      </c>
      <c r="AP1877">
        <v>4.6097000000000001</v>
      </c>
      <c r="AQ1877">
        <v>4.7637999999999998</v>
      </c>
      <c r="AR1877">
        <v>4.3921999999999999</v>
      </c>
      <c r="AS1877">
        <v>4.3780000000000001</v>
      </c>
      <c r="AT1877">
        <v>4.5358999999999998</v>
      </c>
      <c r="AU1877">
        <v>4.516</v>
      </c>
    </row>
    <row r="1878" spans="1:47" x14ac:dyDescent="0.25">
      <c r="A1878" t="s">
        <v>356</v>
      </c>
      <c r="B1878">
        <f>_xll.BDH($A1878,"RETURN_COM_EQY","2007-05-31","","Dir=H","Per=M","Days=A","Dts=H","cols=46;rows=1")</f>
        <v>13.582599999999999</v>
      </c>
      <c r="C1878">
        <v>13.724399999999999</v>
      </c>
      <c r="D1878">
        <v>14.571199999999999</v>
      </c>
      <c r="E1878">
        <v>14.0307</v>
      </c>
      <c r="F1878">
        <v>15.737299999999999</v>
      </c>
      <c r="G1878">
        <v>17.625900000000001</v>
      </c>
      <c r="H1878">
        <v>15.374499999999999</v>
      </c>
      <c r="I1878">
        <v>13.8592</v>
      </c>
      <c r="J1878">
        <v>13.998699999999999</v>
      </c>
      <c r="K1878">
        <v>13.349399999999999</v>
      </c>
      <c r="L1878">
        <v>14.2224</v>
      </c>
      <c r="M1878">
        <v>14.7987</v>
      </c>
      <c r="N1878">
        <v>14.8474</v>
      </c>
      <c r="O1878">
        <v>15.151299999999999</v>
      </c>
      <c r="P1878">
        <v>14.3748</v>
      </c>
      <c r="Q1878">
        <v>12.714600000000001</v>
      </c>
      <c r="R1878">
        <v>14.058199999999999</v>
      </c>
      <c r="S1878">
        <v>14.288499999999999</v>
      </c>
      <c r="T1878">
        <v>15.3863</v>
      </c>
      <c r="U1878">
        <v>14.8606</v>
      </c>
      <c r="V1878">
        <v>16.680299999999999</v>
      </c>
      <c r="W1878">
        <v>17.1264</v>
      </c>
      <c r="X1878">
        <v>16.511199999999999</v>
      </c>
      <c r="Y1878">
        <v>15.956</v>
      </c>
      <c r="Z1878">
        <v>13.902200000000001</v>
      </c>
      <c r="AA1878">
        <v>13.5046</v>
      </c>
      <c r="AB1878">
        <v>11.9322</v>
      </c>
      <c r="AC1878">
        <v>18.208200000000001</v>
      </c>
      <c r="AD1878">
        <v>22.4816</v>
      </c>
      <c r="AE1878">
        <v>22.0624</v>
      </c>
      <c r="AF1878">
        <v>21.440999999999999</v>
      </c>
      <c r="AG1878">
        <v>50.489400000000003</v>
      </c>
      <c r="AH1878">
        <v>50.481099999999998</v>
      </c>
      <c r="AI1878">
        <v>60.519399999999997</v>
      </c>
      <c r="AJ1878">
        <v>52.801699999999997</v>
      </c>
      <c r="AK1878">
        <v>65.509900000000002</v>
      </c>
      <c r="AL1878">
        <v>73.400000000000006</v>
      </c>
      <c r="AM1878">
        <v>91.305199999999999</v>
      </c>
      <c r="AN1878">
        <v>134.2269</v>
      </c>
      <c r="AO1878">
        <v>135.5318</v>
      </c>
      <c r="AP1878">
        <v>12.0983</v>
      </c>
      <c r="AQ1878">
        <v>14.8842</v>
      </c>
      <c r="AR1878">
        <v>13.5421</v>
      </c>
      <c r="AS1878">
        <v>16.252400000000002</v>
      </c>
      <c r="AT1878">
        <v>12.809900000000001</v>
      </c>
      <c r="AU1878">
        <v>15.330400000000001</v>
      </c>
    </row>
    <row r="1879" spans="1:47" x14ac:dyDescent="0.25">
      <c r="A1879" t="s">
        <v>357</v>
      </c>
      <c r="B1879">
        <f>_xll.BDH($A1879,"RETURN_COM_EQY","2007-05-31","","Dir=H","Per=M","Days=A","Dts=H","cols=46;rows=1")</f>
        <v>24.973700000000001</v>
      </c>
      <c r="C1879">
        <v>24.8475</v>
      </c>
      <c r="D1879">
        <v>24.508400000000002</v>
      </c>
      <c r="E1879">
        <v>26.085799999999999</v>
      </c>
      <c r="F1879">
        <v>25.964099999999998</v>
      </c>
      <c r="G1879">
        <v>27.697199999999999</v>
      </c>
      <c r="H1879">
        <v>26.273599999999998</v>
      </c>
      <c r="I1879">
        <v>25.892299999999999</v>
      </c>
      <c r="J1879">
        <v>21.6142</v>
      </c>
      <c r="K1879">
        <v>21.5154</v>
      </c>
      <c r="L1879">
        <v>20.3172</v>
      </c>
      <c r="M1879">
        <v>21.601800000000001</v>
      </c>
      <c r="N1879">
        <v>20.813400000000001</v>
      </c>
      <c r="O1879">
        <v>19.7377</v>
      </c>
      <c r="P1879">
        <v>21.128399999999999</v>
      </c>
      <c r="Q1879">
        <v>23.087700000000002</v>
      </c>
      <c r="R1879">
        <v>24.3307</v>
      </c>
      <c r="S1879">
        <v>24.259699999999999</v>
      </c>
      <c r="T1879">
        <v>26.589300000000001</v>
      </c>
      <c r="U1879">
        <v>26.5246</v>
      </c>
      <c r="V1879">
        <v>27.730699999999999</v>
      </c>
      <c r="W1879">
        <v>27.7486</v>
      </c>
      <c r="X1879">
        <v>28.0168</v>
      </c>
      <c r="Y1879">
        <v>28.8888</v>
      </c>
      <c r="Z1879">
        <v>31.007300000000001</v>
      </c>
      <c r="AA1879">
        <v>29.034600000000001</v>
      </c>
      <c r="AB1879">
        <v>27.433599999999998</v>
      </c>
      <c r="AC1879">
        <v>28.086400000000001</v>
      </c>
      <c r="AD1879">
        <v>30.866099999999999</v>
      </c>
      <c r="AE1879">
        <v>33.0261</v>
      </c>
      <c r="AF1879">
        <v>33.695</v>
      </c>
      <c r="AG1879">
        <v>35.645099999999999</v>
      </c>
      <c r="AH1879">
        <v>35.381999999999998</v>
      </c>
      <c r="AI1879">
        <v>39.047899999999998</v>
      </c>
      <c r="AJ1879">
        <v>40.789099999999998</v>
      </c>
      <c r="AK1879">
        <v>45.834200000000003</v>
      </c>
      <c r="AL1879">
        <v>44.884</v>
      </c>
      <c r="AM1879">
        <v>46.7273</v>
      </c>
      <c r="AN1879">
        <v>49.510199999999998</v>
      </c>
      <c r="AO1879">
        <v>51.737200000000001</v>
      </c>
      <c r="AP1879">
        <v>51.595399999999998</v>
      </c>
      <c r="AQ1879">
        <v>48.753700000000002</v>
      </c>
      <c r="AR1879">
        <v>45.500399999999999</v>
      </c>
      <c r="AS1879">
        <v>46.612099999999998</v>
      </c>
      <c r="AT1879">
        <v>50.0535</v>
      </c>
      <c r="AU1879">
        <v>48.170999999999999</v>
      </c>
    </row>
    <row r="1880" spans="1:47" x14ac:dyDescent="0.25">
      <c r="A1880" t="s">
        <v>358</v>
      </c>
      <c r="B1880">
        <f>_xll.BDH($A1880,"RETURN_COM_EQY","2007-05-31","","Dir=H","Per=M","Days=A","Dts=H","cols=46;rows=1")</f>
        <v>26.770199999999999</v>
      </c>
      <c r="C1880">
        <v>27.1937</v>
      </c>
      <c r="D1880">
        <v>27.464200000000002</v>
      </c>
      <c r="E1880">
        <v>27.793299999999999</v>
      </c>
      <c r="F1880">
        <v>27.6387</v>
      </c>
      <c r="G1880">
        <v>27.677199999999999</v>
      </c>
      <c r="H1880">
        <v>27.305499999999999</v>
      </c>
      <c r="I1880">
        <v>26.150600000000001</v>
      </c>
      <c r="J1880">
        <v>23.2485</v>
      </c>
      <c r="K1880">
        <v>22.578499999999998</v>
      </c>
      <c r="L1880">
        <v>23.0458</v>
      </c>
      <c r="M1880">
        <v>21.965699999999998</v>
      </c>
      <c r="N1880">
        <v>21.954599999999999</v>
      </c>
      <c r="O1880">
        <v>21.8476</v>
      </c>
      <c r="P1880">
        <v>21.8749</v>
      </c>
      <c r="Q1880">
        <v>23.6646</v>
      </c>
      <c r="R1880">
        <v>24.221399999999999</v>
      </c>
      <c r="S1880">
        <v>24.754100000000001</v>
      </c>
      <c r="T1880">
        <v>24.5166</v>
      </c>
      <c r="U1880">
        <v>24.503699999999998</v>
      </c>
      <c r="V1880">
        <v>23.916899999999998</v>
      </c>
      <c r="W1880">
        <v>24.162600000000001</v>
      </c>
      <c r="X1880">
        <v>24.884900000000002</v>
      </c>
      <c r="Y1880">
        <v>24.5184</v>
      </c>
      <c r="Z1880">
        <v>24.737400000000001</v>
      </c>
      <c r="AA1880">
        <v>25.516300000000001</v>
      </c>
      <c r="AB1880">
        <v>25.5471</v>
      </c>
      <c r="AC1880">
        <v>25.247900000000001</v>
      </c>
      <c r="AD1880">
        <v>23.938600000000001</v>
      </c>
      <c r="AE1880">
        <v>24.089300000000001</v>
      </c>
      <c r="AF1880">
        <v>23.921600000000002</v>
      </c>
      <c r="AG1880">
        <v>23.333500000000001</v>
      </c>
      <c r="AH1880">
        <v>20.805700000000002</v>
      </c>
      <c r="AI1880">
        <v>20.1205</v>
      </c>
      <c r="AJ1880">
        <v>19.6797</v>
      </c>
      <c r="AK1880">
        <v>18.824000000000002</v>
      </c>
      <c r="AL1880">
        <v>18.550899999999999</v>
      </c>
      <c r="AM1880">
        <v>19.009399999999999</v>
      </c>
      <c r="AN1880">
        <v>18.6892</v>
      </c>
      <c r="AO1880">
        <v>18.483699999999999</v>
      </c>
      <c r="AP1880">
        <v>18.4559</v>
      </c>
      <c r="AQ1880">
        <v>18.6587</v>
      </c>
      <c r="AR1880">
        <v>18.8766</v>
      </c>
      <c r="AS1880">
        <v>7.2843</v>
      </c>
      <c r="AT1880">
        <v>7.5533000000000001</v>
      </c>
      <c r="AU1880">
        <v>8.2573000000000008</v>
      </c>
    </row>
    <row r="1881" spans="1:47" x14ac:dyDescent="0.25">
      <c r="A1881" t="s">
        <v>359</v>
      </c>
      <c r="B1881">
        <f>_xll.BDH($A1881,"RETURN_COM_EQY","2007-05-31","","Dir=H","Per=M","Days=A","Dts=H","cols=46;rows=1")</f>
        <v>13.6889</v>
      </c>
      <c r="C1881">
        <v>13.504899999999999</v>
      </c>
      <c r="D1881">
        <v>13.1225</v>
      </c>
      <c r="E1881">
        <v>12.4963</v>
      </c>
      <c r="F1881">
        <v>12.200200000000001</v>
      </c>
      <c r="G1881">
        <v>9.8360000000000003</v>
      </c>
      <c r="H1881">
        <v>9.6127000000000002</v>
      </c>
      <c r="I1881">
        <v>10.0952</v>
      </c>
      <c r="J1881">
        <v>11.0837</v>
      </c>
      <c r="K1881">
        <v>11.620200000000001</v>
      </c>
      <c r="L1881">
        <v>12.3789</v>
      </c>
      <c r="M1881">
        <v>13.2463</v>
      </c>
      <c r="N1881">
        <v>13.173999999999999</v>
      </c>
      <c r="O1881">
        <v>13.5907</v>
      </c>
      <c r="P1881">
        <v>14.226800000000001</v>
      </c>
      <c r="Q1881">
        <v>14.1737</v>
      </c>
      <c r="R1881">
        <v>15.074299999999999</v>
      </c>
      <c r="S1881">
        <v>16.611699999999999</v>
      </c>
      <c r="T1881">
        <v>16.77</v>
      </c>
      <c r="U1881">
        <v>18.241499999999998</v>
      </c>
      <c r="V1881">
        <v>19.5989</v>
      </c>
      <c r="W1881">
        <v>22.6341</v>
      </c>
      <c r="X1881">
        <v>23.651399999999999</v>
      </c>
      <c r="Y1881">
        <v>23.97</v>
      </c>
      <c r="Z1881">
        <v>27.002300000000002</v>
      </c>
      <c r="AA1881">
        <v>30.306699999999999</v>
      </c>
      <c r="AB1881">
        <v>32.900799999999997</v>
      </c>
      <c r="AC1881">
        <v>32.5715</v>
      </c>
      <c r="AD1881">
        <v>34.839500000000001</v>
      </c>
      <c r="AE1881">
        <v>37.327800000000003</v>
      </c>
      <c r="AF1881">
        <v>39.058100000000003</v>
      </c>
      <c r="AG1881">
        <v>37.949300000000001</v>
      </c>
      <c r="AH1881">
        <v>41.347200000000001</v>
      </c>
      <c r="AI1881">
        <v>44.957599999999999</v>
      </c>
      <c r="AJ1881">
        <v>46.797899999999998</v>
      </c>
      <c r="AK1881">
        <v>47.692599999999999</v>
      </c>
      <c r="AL1881">
        <v>54.536200000000001</v>
      </c>
      <c r="AM1881">
        <v>51.769199999999998</v>
      </c>
      <c r="AN1881">
        <v>57.835099999999997</v>
      </c>
      <c r="AO1881">
        <v>62.291200000000003</v>
      </c>
      <c r="AP1881">
        <v>83.793899999999994</v>
      </c>
      <c r="AQ1881">
        <v>85.689400000000006</v>
      </c>
      <c r="AR1881">
        <v>99.448599999999999</v>
      </c>
      <c r="AS1881">
        <v>127.1405</v>
      </c>
      <c r="AT1881">
        <v>198.36179999999999</v>
      </c>
      <c r="AU1881">
        <v>238.4496</v>
      </c>
    </row>
    <row r="1882" spans="1:47" x14ac:dyDescent="0.25">
      <c r="A1882" t="s">
        <v>360</v>
      </c>
      <c r="B1882">
        <f>_xll.BDH($A1882,"RETURN_COM_EQY","2007-05-31","","Dir=H","Per=M","Days=A","Dts=H","cols=46;rows=1")</f>
        <v>24.180399999999999</v>
      </c>
      <c r="C1882">
        <v>23.9358</v>
      </c>
      <c r="D1882">
        <v>25.668399999999998</v>
      </c>
      <c r="E1882">
        <v>27.3279</v>
      </c>
      <c r="F1882">
        <v>29.917400000000001</v>
      </c>
      <c r="G1882">
        <v>32.212600000000002</v>
      </c>
      <c r="H1882">
        <v>27.360700000000001</v>
      </c>
      <c r="I1882">
        <v>20.9389</v>
      </c>
      <c r="J1882">
        <v>14.2121</v>
      </c>
      <c r="K1882">
        <v>8.7372999999999994</v>
      </c>
      <c r="L1882">
        <v>10.340400000000001</v>
      </c>
      <c r="M1882">
        <v>12.5885</v>
      </c>
      <c r="N1882">
        <v>13.619</v>
      </c>
      <c r="O1882">
        <v>14.1409</v>
      </c>
      <c r="P1882">
        <v>14.7097</v>
      </c>
      <c r="Q1882">
        <v>15.7659</v>
      </c>
      <c r="R1882">
        <v>17.486899999999999</v>
      </c>
      <c r="S1882">
        <v>18.610600000000002</v>
      </c>
      <c r="T1882">
        <v>19.305599999999998</v>
      </c>
      <c r="U1882">
        <v>18.7197</v>
      </c>
      <c r="V1882">
        <v>16.833100000000002</v>
      </c>
      <c r="W1882">
        <v>15.315799999999999</v>
      </c>
      <c r="X1882">
        <v>11.837300000000001</v>
      </c>
      <c r="Y1882">
        <v>11.028600000000001</v>
      </c>
      <c r="Z1882">
        <v>10.786799999999999</v>
      </c>
      <c r="AA1882">
        <v>11.03</v>
      </c>
      <c r="AB1882">
        <v>14.190200000000001</v>
      </c>
      <c r="AC1882">
        <v>14.1488</v>
      </c>
      <c r="AD1882">
        <v>14.204700000000001</v>
      </c>
      <c r="AE1882">
        <v>13.1496</v>
      </c>
      <c r="AF1882">
        <v>1.5777999999999999</v>
      </c>
      <c r="AG1882">
        <v>-2.5712000000000002</v>
      </c>
      <c r="AH1882">
        <v>-5.8597000000000001</v>
      </c>
      <c r="AI1882">
        <v>-16.5319</v>
      </c>
      <c r="AJ1882">
        <v>-26.400700000000001</v>
      </c>
      <c r="AK1882">
        <v>-25.9969</v>
      </c>
      <c r="AL1882">
        <v>-27.828299999999999</v>
      </c>
      <c r="AM1882">
        <v>-21.004999999999999</v>
      </c>
      <c r="AN1882">
        <v>-2.504</v>
      </c>
      <c r="AO1882">
        <v>-2.3847999999999998</v>
      </c>
      <c r="AP1882">
        <v>0.51200000000000001</v>
      </c>
      <c r="AQ1882">
        <v>2.5369000000000002</v>
      </c>
      <c r="AR1882">
        <v>6.2754000000000003</v>
      </c>
      <c r="AS1882">
        <v>9.1289999999999996</v>
      </c>
      <c r="AT1882">
        <v>10.731999999999999</v>
      </c>
      <c r="AU1882">
        <v>18.606200000000001</v>
      </c>
    </row>
    <row r="1883" spans="1:47" x14ac:dyDescent="0.25">
      <c r="A1883" t="s">
        <v>361</v>
      </c>
      <c r="B1883">
        <f>_xll.BDH($A1883,"RETURN_COM_EQY","2007-05-31","","Dir=H","Per=M","Days=A","Dts=H","cols=46;rows=1")</f>
        <v>28.579699999999999</v>
      </c>
      <c r="C1883">
        <v>31.356300000000001</v>
      </c>
      <c r="D1883">
        <v>35.539299999999997</v>
      </c>
      <c r="E1883">
        <v>36.776200000000003</v>
      </c>
      <c r="F1883">
        <v>36.593499999999999</v>
      </c>
      <c r="G1883">
        <v>39.6496</v>
      </c>
      <c r="H1883">
        <v>44.830300000000001</v>
      </c>
      <c r="I1883">
        <v>44.7196</v>
      </c>
      <c r="J1883">
        <v>42.042499999999997</v>
      </c>
      <c r="K1883">
        <v>38.886299999999999</v>
      </c>
      <c r="L1883">
        <v>36.907699999999998</v>
      </c>
      <c r="M1883">
        <v>34.835599999999999</v>
      </c>
      <c r="N1883">
        <v>34.766100000000002</v>
      </c>
      <c r="O1883">
        <v>34.634099999999997</v>
      </c>
      <c r="P1883">
        <v>34.718800000000002</v>
      </c>
      <c r="Q1883">
        <v>35.730699999999999</v>
      </c>
      <c r="R1883">
        <v>35.56</v>
      </c>
      <c r="S1883">
        <v>35.769199999999998</v>
      </c>
      <c r="T1883">
        <v>35.822099999999999</v>
      </c>
      <c r="U1883">
        <v>35.487699999999997</v>
      </c>
      <c r="V1883">
        <v>35.346899999999998</v>
      </c>
      <c r="W1883">
        <v>34.569800000000001</v>
      </c>
      <c r="X1883">
        <v>34.370100000000001</v>
      </c>
      <c r="Y1883">
        <v>35.535600000000002</v>
      </c>
      <c r="Z1883">
        <v>33.686599999999999</v>
      </c>
      <c r="AA1883">
        <v>34.0032</v>
      </c>
      <c r="AB1883">
        <v>34.088900000000002</v>
      </c>
      <c r="AC1883">
        <v>35.655999999999999</v>
      </c>
      <c r="AD1883">
        <v>35.345100000000002</v>
      </c>
      <c r="AE1883">
        <v>35.993200000000002</v>
      </c>
      <c r="AF1883">
        <v>36.180999999999997</v>
      </c>
      <c r="AG1883">
        <v>36.041699999999999</v>
      </c>
      <c r="AH1883">
        <v>37.889099999999999</v>
      </c>
      <c r="AI1883">
        <v>39.855699999999999</v>
      </c>
      <c r="AJ1883">
        <v>39.478999999999999</v>
      </c>
      <c r="AK1883">
        <v>39.502400000000002</v>
      </c>
      <c r="AL1883">
        <v>40.939100000000003</v>
      </c>
      <c r="AM1883">
        <v>40.493299999999998</v>
      </c>
      <c r="AN1883">
        <v>42.352800000000002</v>
      </c>
      <c r="AO1883">
        <v>42.436599999999999</v>
      </c>
      <c r="AP1883">
        <v>42.270499999999998</v>
      </c>
      <c r="AQ1883">
        <v>41.216700000000003</v>
      </c>
      <c r="AR1883">
        <v>43.609499999999997</v>
      </c>
      <c r="AS1883">
        <v>44.802399999999999</v>
      </c>
      <c r="AT1883">
        <v>46.047499999999999</v>
      </c>
      <c r="AU1883">
        <v>43.848700000000001</v>
      </c>
    </row>
    <row r="1884" spans="1:47" x14ac:dyDescent="0.25">
      <c r="A1884" t="s">
        <v>362</v>
      </c>
      <c r="B1884">
        <f>_xll.BDH($A1884,"RETURN_COM_EQY","2007-05-31","","Dir=H","Per=M","Days=A","Dts=H","cols=46;rows=1")</f>
        <v>3.5472000000000001</v>
      </c>
      <c r="C1884">
        <v>4.8936999999999999</v>
      </c>
      <c r="D1884">
        <v>5.2100999999999997</v>
      </c>
      <c r="E1884">
        <v>4.0198</v>
      </c>
      <c r="F1884">
        <v>3.3290000000000002</v>
      </c>
      <c r="G1884">
        <v>3.0718999999999999</v>
      </c>
      <c r="H1884">
        <v>2.8646000000000003</v>
      </c>
      <c r="I1884">
        <v>2.8307000000000002</v>
      </c>
      <c r="J1884">
        <v>2.4971999999999999</v>
      </c>
      <c r="K1884">
        <v>2.1248</v>
      </c>
      <c r="L1884">
        <v>1.9696</v>
      </c>
      <c r="M1884">
        <v>1.7032</v>
      </c>
      <c r="N1884">
        <v>1.5411999999999999</v>
      </c>
      <c r="O1884">
        <v>1.5</v>
      </c>
      <c r="P1884">
        <v>1.6609</v>
      </c>
      <c r="Q1884">
        <v>2.3273000000000001</v>
      </c>
      <c r="R1884">
        <v>2.9980000000000002</v>
      </c>
      <c r="S1884">
        <v>3.4988000000000001</v>
      </c>
      <c r="T1884">
        <v>3.7528999999999999</v>
      </c>
      <c r="U1884">
        <v>3.8952</v>
      </c>
      <c r="V1884">
        <v>4.1544999999999996</v>
      </c>
      <c r="W1884">
        <v>4.3373999999999997</v>
      </c>
      <c r="X1884">
        <v>4.7843999999999998</v>
      </c>
      <c r="Y1884">
        <v>4.7841000000000005</v>
      </c>
      <c r="Z1884">
        <v>4.8449999999999998</v>
      </c>
      <c r="AA1884">
        <v>4.8086000000000002</v>
      </c>
      <c r="AB1884">
        <v>4.8380000000000001</v>
      </c>
      <c r="AC1884">
        <v>4.9124999999999996</v>
      </c>
      <c r="AD1884">
        <v>5.2203999999999997</v>
      </c>
      <c r="AE1884">
        <v>5.2988</v>
      </c>
      <c r="AF1884">
        <v>5.4687000000000001</v>
      </c>
      <c r="AG1884">
        <v>5.5574000000000003</v>
      </c>
      <c r="AH1884">
        <v>5.3169000000000004</v>
      </c>
      <c r="AI1884">
        <v>5.4188000000000001</v>
      </c>
      <c r="AJ1884">
        <v>5.5570000000000004</v>
      </c>
      <c r="AK1884">
        <v>5.5609999999999999</v>
      </c>
      <c r="AL1884">
        <v>5.6687000000000003</v>
      </c>
      <c r="AM1884">
        <v>5.7354000000000003</v>
      </c>
      <c r="AN1884">
        <v>5.79</v>
      </c>
      <c r="AO1884">
        <v>5.8133999999999997</v>
      </c>
      <c r="AP1884">
        <v>5.4535999999999998</v>
      </c>
      <c r="AQ1884">
        <v>5.6784999999999997</v>
      </c>
      <c r="AR1884">
        <v>6.1691000000000003</v>
      </c>
      <c r="AS1884">
        <v>6.8289</v>
      </c>
      <c r="AT1884">
        <v>7.2210000000000001</v>
      </c>
      <c r="AU1884">
        <v>7.6251999999999995</v>
      </c>
    </row>
    <row r="1885" spans="1:47" x14ac:dyDescent="0.25">
      <c r="A1885" t="s">
        <v>363</v>
      </c>
      <c r="B1885">
        <f>_xll.BDH($A1885,"RETURN_COM_EQY","2007-05-31","","Dir=H","Per=M","Days=A","Dts=H","cols=46;rows=1")</f>
        <v>30.439399999999999</v>
      </c>
      <c r="C1885">
        <v>27.1797</v>
      </c>
      <c r="D1885">
        <v>25.921700000000001</v>
      </c>
      <c r="E1885">
        <v>23.177099999999999</v>
      </c>
      <c r="F1885">
        <v>22.250299999999999</v>
      </c>
      <c r="G1885">
        <v>22.133600000000001</v>
      </c>
      <c r="H1885">
        <v>20.647500000000001</v>
      </c>
      <c r="I1885">
        <v>15.1403</v>
      </c>
      <c r="J1885">
        <v>8.9986999999999995</v>
      </c>
      <c r="K1885">
        <v>3.4496000000000002</v>
      </c>
      <c r="L1885">
        <v>2.2492000000000001</v>
      </c>
      <c r="M1885">
        <v>3.1332</v>
      </c>
      <c r="N1885">
        <v>4.5809999999999995</v>
      </c>
      <c r="O1885">
        <v>6.4528999999999996</v>
      </c>
      <c r="P1885">
        <v>8.7483000000000004</v>
      </c>
      <c r="Q1885">
        <v>10.8476</v>
      </c>
      <c r="R1885">
        <v>13.250299999999999</v>
      </c>
      <c r="S1885">
        <v>16.212800000000001</v>
      </c>
      <c r="T1885">
        <v>19.4419</v>
      </c>
      <c r="U1885">
        <v>20.694900000000001</v>
      </c>
      <c r="V1885">
        <v>21.224699999999999</v>
      </c>
      <c r="W1885">
        <v>20.701799999999999</v>
      </c>
      <c r="X1885">
        <v>19.829999999999998</v>
      </c>
      <c r="Y1885">
        <v>17.492100000000001</v>
      </c>
      <c r="Z1885">
        <v>17.165500000000002</v>
      </c>
      <c r="AA1885">
        <v>17.671600000000002</v>
      </c>
      <c r="AB1885">
        <v>18.768999999999998</v>
      </c>
      <c r="AC1885">
        <v>18.875399999999999</v>
      </c>
      <c r="AD1885">
        <v>18.637799999999999</v>
      </c>
      <c r="AE1885">
        <v>19.037500000000001</v>
      </c>
      <c r="AF1885">
        <v>20.299499999999998</v>
      </c>
      <c r="AG1885">
        <v>21.526900000000001</v>
      </c>
      <c r="AH1885">
        <v>22.135400000000001</v>
      </c>
      <c r="AI1885">
        <v>22.7636</v>
      </c>
      <c r="AJ1885">
        <v>23.427</v>
      </c>
      <c r="AK1885">
        <v>9.6522000000000006</v>
      </c>
      <c r="AL1885">
        <v>9.5503</v>
      </c>
      <c r="AM1885">
        <v>8.1007999999999996</v>
      </c>
      <c r="AN1885">
        <v>7.6060999999999996</v>
      </c>
      <c r="AO1885">
        <v>21.256799999999998</v>
      </c>
      <c r="AP1885">
        <v>18.554300000000001</v>
      </c>
      <c r="AQ1885">
        <v>18.436599999999999</v>
      </c>
      <c r="AR1885">
        <v>22.594899999999999</v>
      </c>
      <c r="AS1885">
        <v>23.9924</v>
      </c>
      <c r="AT1885">
        <v>25.351500000000001</v>
      </c>
      <c r="AU1885">
        <v>25.793600000000001</v>
      </c>
    </row>
    <row r="1886" spans="1:47" x14ac:dyDescent="0.25">
      <c r="A1886" t="s">
        <v>364</v>
      </c>
      <c r="B1886">
        <f>_xll.BDH($A1886,"RETURN_COM_EQY","2007-05-31","","Dir=H","Per=M","Days=A","Dts=H","cols=46;rows=1")</f>
        <v>13.6654</v>
      </c>
      <c r="C1886">
        <v>11.8208</v>
      </c>
      <c r="D1886">
        <v>12.295299999999999</v>
      </c>
      <c r="E1886">
        <v>11.685700000000001</v>
      </c>
      <c r="F1886">
        <v>11.677300000000001</v>
      </c>
      <c r="G1886">
        <v>11.6782</v>
      </c>
      <c r="H1886">
        <v>14.9247</v>
      </c>
      <c r="I1886">
        <v>14.8063</v>
      </c>
      <c r="J1886">
        <v>15.2842</v>
      </c>
      <c r="K1886">
        <v>15.066599999999999</v>
      </c>
      <c r="L1886">
        <v>12.491099999999999</v>
      </c>
      <c r="M1886">
        <v>12.4931</v>
      </c>
      <c r="N1886">
        <v>11.5579</v>
      </c>
      <c r="O1886">
        <v>10.790699999999999</v>
      </c>
      <c r="P1886">
        <v>10.2521</v>
      </c>
      <c r="Q1886">
        <v>9.6313999999999993</v>
      </c>
      <c r="R1886">
        <v>9.5145999999999997</v>
      </c>
      <c r="S1886">
        <v>8.8765000000000001</v>
      </c>
      <c r="T1886">
        <v>7.2188999999999997</v>
      </c>
      <c r="U1886">
        <v>7.3246000000000002</v>
      </c>
      <c r="V1886">
        <v>6.1078999999999999</v>
      </c>
      <c r="W1886">
        <v>7.2691999999999997</v>
      </c>
      <c r="X1886">
        <v>6.4825999999999997</v>
      </c>
      <c r="Y1886">
        <v>6.2911000000000001</v>
      </c>
      <c r="Z1886">
        <v>6.8611000000000004</v>
      </c>
      <c r="AA1886">
        <v>5.2687999999999997</v>
      </c>
      <c r="AB1886">
        <v>5.9381000000000004</v>
      </c>
      <c r="AC1886">
        <v>5.6775000000000002</v>
      </c>
      <c r="AD1886">
        <v>5.1284000000000001</v>
      </c>
      <c r="AE1886">
        <v>9.3396000000000008</v>
      </c>
      <c r="AF1886">
        <v>9.5447000000000006</v>
      </c>
      <c r="AG1886">
        <v>8.1624999999999996</v>
      </c>
      <c r="AH1886">
        <v>8.8574999999999999</v>
      </c>
      <c r="AI1886">
        <v>5.3853999999999997</v>
      </c>
      <c r="AJ1886">
        <v>5.4077000000000002</v>
      </c>
      <c r="AK1886">
        <v>5.8795999999999999</v>
      </c>
      <c r="AL1886">
        <v>4.6025</v>
      </c>
      <c r="AM1886">
        <v>4.9230999999999998</v>
      </c>
      <c r="AN1886">
        <v>8.0716000000000001</v>
      </c>
      <c r="AO1886">
        <v>10.650700000000001</v>
      </c>
      <c r="AP1886">
        <v>11.6547</v>
      </c>
      <c r="AQ1886">
        <v>12.223800000000001</v>
      </c>
      <c r="AR1886">
        <v>8.859</v>
      </c>
      <c r="AS1886">
        <v>7.9402999999999997</v>
      </c>
      <c r="AT1886">
        <v>0.65159999999999996</v>
      </c>
      <c r="AU1886">
        <v>0.70689999999999997</v>
      </c>
    </row>
    <row r="1887" spans="1:47" x14ac:dyDescent="0.25">
      <c r="A1887" t="s">
        <v>365</v>
      </c>
      <c r="B1887">
        <f>_xll.BDH($A1887,"RETURN_COM_EQY","2007-05-31","","Dir=H","Per=M","Days=A","Dts=H","cols=46;rows=1")</f>
        <v>13.917300000000001</v>
      </c>
      <c r="C1887">
        <v>14.8713</v>
      </c>
      <c r="D1887">
        <v>19.009</v>
      </c>
      <c r="E1887">
        <v>20.7943</v>
      </c>
      <c r="F1887">
        <v>15.3193</v>
      </c>
      <c r="G1887">
        <v>15.7171</v>
      </c>
      <c r="H1887">
        <v>15.7532</v>
      </c>
      <c r="I1887">
        <v>15.2332</v>
      </c>
      <c r="J1887">
        <v>21.9876</v>
      </c>
      <c r="K1887">
        <v>18.0518</v>
      </c>
      <c r="L1887">
        <v>19.228200000000001</v>
      </c>
      <c r="M1887">
        <v>18.839099999999998</v>
      </c>
      <c r="N1887">
        <v>17.722000000000001</v>
      </c>
      <c r="O1887">
        <v>17.881799999999998</v>
      </c>
      <c r="P1887">
        <v>16.980599999999999</v>
      </c>
      <c r="Q1887">
        <v>16.692799999999998</v>
      </c>
      <c r="R1887">
        <v>17.6553</v>
      </c>
      <c r="S1887">
        <v>14.455299999999999</v>
      </c>
      <c r="T1887">
        <v>15.103300000000001</v>
      </c>
      <c r="U1887">
        <v>14.285</v>
      </c>
      <c r="V1887">
        <v>13.087300000000001</v>
      </c>
      <c r="W1887">
        <v>13.4605</v>
      </c>
      <c r="X1887">
        <v>12.114000000000001</v>
      </c>
      <c r="Y1887">
        <v>10.2179</v>
      </c>
      <c r="Z1887">
        <v>11.260300000000001</v>
      </c>
      <c r="AA1887">
        <v>11.443300000000001</v>
      </c>
      <c r="AB1887">
        <v>11.104200000000001</v>
      </c>
      <c r="AC1887">
        <v>11.510199999999999</v>
      </c>
      <c r="AD1887">
        <v>10.357900000000001</v>
      </c>
      <c r="AE1887">
        <v>10.6059</v>
      </c>
      <c r="AF1887">
        <v>12.7601</v>
      </c>
      <c r="AG1887">
        <v>14.1074</v>
      </c>
      <c r="AH1887">
        <v>15.0794</v>
      </c>
      <c r="AI1887">
        <v>14.758599999999999</v>
      </c>
      <c r="AJ1887">
        <v>13.298500000000001</v>
      </c>
      <c r="AK1887">
        <v>12.088900000000001</v>
      </c>
      <c r="AL1887">
        <v>10.805</v>
      </c>
      <c r="AM1887">
        <v>9.7996999999999996</v>
      </c>
      <c r="AN1887">
        <v>6.7720000000000002</v>
      </c>
      <c r="AO1887">
        <v>4.0269000000000004</v>
      </c>
      <c r="AP1887">
        <v>3.4455999999999998</v>
      </c>
      <c r="AQ1887">
        <v>3.9098000000000002</v>
      </c>
      <c r="AR1887">
        <v>11.6692</v>
      </c>
      <c r="AS1887">
        <v>14.888</v>
      </c>
      <c r="AT1887">
        <v>16.088000000000001</v>
      </c>
      <c r="AU1887">
        <v>15.9735</v>
      </c>
    </row>
    <row r="1888" spans="1:47" x14ac:dyDescent="0.25">
      <c r="A1888" t="s">
        <v>366</v>
      </c>
      <c r="B1888">
        <f>_xll.BDH($A1888,"RETURN_COM_EQY","2007-05-31","","Dir=H","Per=M","Days=A","Dts=H","cols=46;rows=1")</f>
        <v>38.434800000000003</v>
      </c>
      <c r="C1888">
        <v>38.619799999999998</v>
      </c>
      <c r="D1888">
        <v>34.723199999999999</v>
      </c>
      <c r="E1888">
        <v>35.653500000000001</v>
      </c>
      <c r="F1888">
        <v>36.031300000000002</v>
      </c>
      <c r="G1888">
        <v>35.251800000000003</v>
      </c>
      <c r="H1888">
        <v>35.094700000000003</v>
      </c>
      <c r="I1888">
        <v>36.156199999999998</v>
      </c>
      <c r="J1888">
        <v>33.252600000000001</v>
      </c>
      <c r="K1888">
        <v>33.405799999999999</v>
      </c>
      <c r="L1888">
        <v>41.230699999999999</v>
      </c>
      <c r="M1888">
        <v>37.6036</v>
      </c>
      <c r="N1888">
        <v>36.878399999999999</v>
      </c>
      <c r="O1888">
        <v>36.335700000000003</v>
      </c>
      <c r="P1888">
        <v>33.3474</v>
      </c>
      <c r="Q1888">
        <v>27.729700000000001</v>
      </c>
      <c r="R1888">
        <v>29.018799999999999</v>
      </c>
      <c r="S1888">
        <v>29.415399999999998</v>
      </c>
      <c r="T1888">
        <v>30.899899999999999</v>
      </c>
      <c r="U1888">
        <v>28.838899999999999</v>
      </c>
      <c r="V1888">
        <v>27.1843</v>
      </c>
      <c r="W1888">
        <v>26.385400000000001</v>
      </c>
      <c r="X1888">
        <v>28.8505</v>
      </c>
      <c r="Y1888">
        <v>27.259</v>
      </c>
      <c r="Z1888">
        <v>30.8872</v>
      </c>
      <c r="AA1888">
        <v>30.506599999999999</v>
      </c>
      <c r="AB1888">
        <v>28.9863</v>
      </c>
      <c r="AC1888">
        <v>30.549299999999999</v>
      </c>
      <c r="AD1888">
        <v>29.734200000000001</v>
      </c>
      <c r="AE1888">
        <v>30.648299999999999</v>
      </c>
      <c r="AF1888">
        <v>31.242899999999999</v>
      </c>
      <c r="AG1888">
        <v>33.760399999999997</v>
      </c>
      <c r="AH1888">
        <v>32.788699999999999</v>
      </c>
      <c r="AI1888">
        <v>27.6433</v>
      </c>
      <c r="AJ1888">
        <v>37.193899999999999</v>
      </c>
      <c r="AK1888">
        <v>38.344900000000003</v>
      </c>
      <c r="AL1888">
        <v>36.381500000000003</v>
      </c>
      <c r="AM1888">
        <v>51.160499999999999</v>
      </c>
      <c r="AN1888">
        <v>55.188400000000001</v>
      </c>
      <c r="AO1888">
        <v>59.412300000000002</v>
      </c>
      <c r="AP1888">
        <v>55.4497</v>
      </c>
      <c r="AQ1888">
        <v>53.945399999999999</v>
      </c>
      <c r="AR1888">
        <v>44.3339</v>
      </c>
      <c r="AS1888">
        <v>43.55</v>
      </c>
      <c r="AT1888">
        <v>40.8917</v>
      </c>
      <c r="AU1888">
        <v>42.047600000000003</v>
      </c>
    </row>
    <row r="1889" spans="1:47" x14ac:dyDescent="0.25">
      <c r="A1889" t="s">
        <v>367</v>
      </c>
      <c r="B1889">
        <f>_xll.BDH($A1889,"RETURN_COM_EQY","2007-05-31","","Dir=H","Per=M","Days=A","Dts=H","cols=46;rows=1")</f>
        <v>25.6248</v>
      </c>
      <c r="C1889">
        <v>21.848600000000001</v>
      </c>
      <c r="D1889">
        <v>12.1851</v>
      </c>
      <c r="E1889">
        <v>11.0025</v>
      </c>
      <c r="F1889">
        <v>13.675699999999999</v>
      </c>
      <c r="G1889">
        <v>16.014500000000002</v>
      </c>
      <c r="H1889">
        <v>13.235300000000001</v>
      </c>
      <c r="I1889">
        <v>12.617900000000001</v>
      </c>
      <c r="J1889">
        <v>11.628</v>
      </c>
      <c r="K1889">
        <v>12.191800000000001</v>
      </c>
      <c r="L1889">
        <v>11.706799999999999</v>
      </c>
      <c r="M1889">
        <v>10.585699999999999</v>
      </c>
      <c r="N1889">
        <v>10.9053</v>
      </c>
      <c r="O1889">
        <v>7.9797000000000002</v>
      </c>
      <c r="P1889">
        <v>9.2890999999999995</v>
      </c>
      <c r="Q1889">
        <v>9.4099000000000004</v>
      </c>
      <c r="R1889">
        <v>9.8239999999999998</v>
      </c>
      <c r="S1889">
        <v>12.907399999999999</v>
      </c>
      <c r="T1889">
        <v>11.779500000000001</v>
      </c>
      <c r="U1889">
        <v>11.059200000000001</v>
      </c>
      <c r="V1889">
        <v>12.173500000000001</v>
      </c>
      <c r="W1889">
        <v>11.2919</v>
      </c>
      <c r="X1889">
        <v>17.834800000000001</v>
      </c>
      <c r="Y1889">
        <v>18.768599999999999</v>
      </c>
      <c r="Z1889">
        <v>33.371299999999998</v>
      </c>
      <c r="AA1889">
        <v>32.266500000000001</v>
      </c>
      <c r="AB1889">
        <v>27.938700000000001</v>
      </c>
      <c r="AC1889">
        <v>26.983599999999999</v>
      </c>
      <c r="AD1889">
        <v>13.4057</v>
      </c>
      <c r="AE1889">
        <v>13.436199999999999</v>
      </c>
      <c r="AF1889">
        <v>12.3827</v>
      </c>
      <c r="AG1889">
        <v>12.6637</v>
      </c>
      <c r="AH1889">
        <v>12.402799999999999</v>
      </c>
      <c r="AI1889">
        <v>11.550800000000001</v>
      </c>
      <c r="AJ1889">
        <v>10.236499999999999</v>
      </c>
      <c r="AK1889">
        <v>11.696099999999999</v>
      </c>
      <c r="AL1889">
        <v>10.864800000000001</v>
      </c>
      <c r="AM1889">
        <v>9.6331000000000007</v>
      </c>
      <c r="AN1889">
        <v>11.617000000000001</v>
      </c>
      <c r="AO1889">
        <v>12.017799999999999</v>
      </c>
      <c r="AP1889">
        <v>13.748200000000001</v>
      </c>
      <c r="AQ1889">
        <v>15.8171</v>
      </c>
      <c r="AR1889">
        <v>32.579300000000003</v>
      </c>
      <c r="AS1889">
        <v>33.829500000000003</v>
      </c>
      <c r="AT1889">
        <v>35.201099999999997</v>
      </c>
      <c r="AU1889">
        <v>36.079900000000002</v>
      </c>
    </row>
    <row r="1890" spans="1:47" x14ac:dyDescent="0.25">
      <c r="A1890" t="s">
        <v>368</v>
      </c>
      <c r="B1890">
        <f>_xll.BDH($A1890,"RETURN_COM_EQY","2007-05-31","","Dir=H","Per=M","Days=A","Dts=H","cols=46;rows=1")</f>
        <v>15.944800000000001</v>
      </c>
      <c r="C1890">
        <v>14.887599999999999</v>
      </c>
      <c r="D1890">
        <v>11.6533</v>
      </c>
      <c r="E1890">
        <v>10.7378</v>
      </c>
      <c r="F1890">
        <v>9.0056999999999992</v>
      </c>
      <c r="G1890">
        <v>7.5293000000000001</v>
      </c>
      <c r="H1890">
        <v>9.6498000000000008</v>
      </c>
      <c r="I1890">
        <v>8.6732999999999993</v>
      </c>
      <c r="J1890">
        <v>5.8792</v>
      </c>
      <c r="K1890">
        <v>7.3155999999999999</v>
      </c>
      <c r="L1890">
        <v>12.7059</v>
      </c>
      <c r="M1890">
        <v>13.231999999999999</v>
      </c>
      <c r="N1890">
        <v>8.9240999999999993</v>
      </c>
      <c r="O1890">
        <v>7.2275999999999998</v>
      </c>
      <c r="P1890">
        <v>8.0619999999999994</v>
      </c>
      <c r="Q1890">
        <v>7.4532999999999996</v>
      </c>
      <c r="R1890">
        <v>7.8940000000000001</v>
      </c>
      <c r="S1890">
        <v>6.9436</v>
      </c>
      <c r="T1890">
        <v>7.0237999999999996</v>
      </c>
      <c r="U1890">
        <v>6.9541000000000004</v>
      </c>
      <c r="V1890">
        <v>6.3220999999999998</v>
      </c>
      <c r="W1890">
        <v>7.5605000000000002</v>
      </c>
      <c r="X1890">
        <v>8.7903000000000002</v>
      </c>
      <c r="Y1890">
        <v>8.3163999999999998</v>
      </c>
      <c r="Z1890">
        <v>9.1081000000000003</v>
      </c>
      <c r="AA1890">
        <v>9.5657999999999994</v>
      </c>
      <c r="AB1890">
        <v>9.6312999999999995</v>
      </c>
      <c r="AC1890">
        <v>10.6934</v>
      </c>
      <c r="AD1890">
        <v>11.6</v>
      </c>
      <c r="AE1890">
        <v>11.5038</v>
      </c>
      <c r="AF1890">
        <v>11.730499999999999</v>
      </c>
      <c r="AG1890">
        <v>12.643800000000001</v>
      </c>
      <c r="AH1890">
        <v>11.83</v>
      </c>
      <c r="AI1890">
        <v>12.648899999999999</v>
      </c>
      <c r="AJ1890">
        <v>12.766</v>
      </c>
      <c r="AK1890">
        <v>11.676399999999999</v>
      </c>
      <c r="AL1890">
        <v>12.324</v>
      </c>
      <c r="AM1890">
        <v>12.266500000000001</v>
      </c>
      <c r="AN1890">
        <v>13.4757</v>
      </c>
      <c r="AO1890">
        <v>12.5609</v>
      </c>
      <c r="AP1890">
        <v>11.857200000000001</v>
      </c>
      <c r="AQ1890">
        <v>15.678100000000001</v>
      </c>
      <c r="AR1890">
        <v>20.023700000000002</v>
      </c>
      <c r="AS1890">
        <v>20.686800000000002</v>
      </c>
      <c r="AT1890">
        <v>21.9727</v>
      </c>
      <c r="AU1890">
        <v>18.160799999999998</v>
      </c>
    </row>
    <row r="1891" spans="1:47" x14ac:dyDescent="0.25">
      <c r="A1891" t="s">
        <v>369</v>
      </c>
      <c r="B1891">
        <f>_xll.BDH($A1891,"RETURN_COM_EQY","2007-05-31","","Dir=H","Per=M","Days=A","Dts=H","cols=46;rows=1")</f>
        <v>16.053799999999999</v>
      </c>
      <c r="C1891">
        <v>16.425999999999998</v>
      </c>
      <c r="D1891">
        <v>16.761299999999999</v>
      </c>
      <c r="E1891">
        <v>16.741800000000001</v>
      </c>
      <c r="F1891">
        <v>17.828600000000002</v>
      </c>
      <c r="G1891">
        <v>18.802399999999999</v>
      </c>
      <c r="H1891">
        <v>21.720700000000001</v>
      </c>
      <c r="I1891">
        <v>21.6067</v>
      </c>
      <c r="J1891">
        <v>20.390599999999999</v>
      </c>
      <c r="K1891">
        <v>20.526199999999999</v>
      </c>
      <c r="L1891">
        <v>20.0182</v>
      </c>
      <c r="M1891">
        <v>20.5792</v>
      </c>
      <c r="N1891">
        <v>20.700099999999999</v>
      </c>
      <c r="O1891">
        <v>19.461300000000001</v>
      </c>
      <c r="P1891">
        <v>16.894200000000001</v>
      </c>
      <c r="Q1891">
        <v>17.263000000000002</v>
      </c>
      <c r="R1891">
        <v>18.335899999999999</v>
      </c>
      <c r="S1891">
        <v>18.333400000000001</v>
      </c>
      <c r="T1891">
        <v>15.644500000000001</v>
      </c>
      <c r="U1891">
        <v>14.470599999999999</v>
      </c>
      <c r="V1891">
        <v>16.323399999999999</v>
      </c>
      <c r="W1891">
        <v>16.182200000000002</v>
      </c>
      <c r="X1891">
        <v>19.678899999999999</v>
      </c>
      <c r="Y1891">
        <v>19.690000000000001</v>
      </c>
      <c r="Z1891">
        <v>17.137</v>
      </c>
      <c r="AA1891">
        <v>17.342099999999999</v>
      </c>
      <c r="AB1891">
        <v>15.920400000000001</v>
      </c>
      <c r="AC1891">
        <v>15.9192</v>
      </c>
      <c r="AD1891">
        <v>16.8703</v>
      </c>
      <c r="AE1891">
        <v>15.6938</v>
      </c>
      <c r="AF1891">
        <v>14.1547</v>
      </c>
      <c r="AG1891">
        <v>13.610300000000001</v>
      </c>
      <c r="AH1891">
        <v>10.442500000000001</v>
      </c>
      <c r="AI1891">
        <v>11.702999999999999</v>
      </c>
      <c r="AJ1891">
        <v>13.305300000000001</v>
      </c>
      <c r="AK1891">
        <v>14.718999999999999</v>
      </c>
      <c r="AL1891">
        <v>17.5228</v>
      </c>
      <c r="AM1891">
        <v>17.505700000000001</v>
      </c>
      <c r="AN1891">
        <v>26.7136</v>
      </c>
      <c r="AO1891">
        <v>26.6999</v>
      </c>
      <c r="AP1891">
        <v>27.772300000000001</v>
      </c>
      <c r="AQ1891">
        <v>27.4068</v>
      </c>
      <c r="AR1891">
        <v>18.7102</v>
      </c>
      <c r="AS1891">
        <v>18.4849</v>
      </c>
      <c r="AT1891">
        <v>18.290199999999999</v>
      </c>
      <c r="AU1891">
        <v>18.6982</v>
      </c>
    </row>
    <row r="1892" spans="1:47" x14ac:dyDescent="0.25">
      <c r="A1892" t="s">
        <v>370</v>
      </c>
      <c r="B1892">
        <f>_xll.BDH($A1892,"RETURN_COM_EQY","2007-05-31","","Dir=H","Per=M","Days=A","Dts=H","cols=46;rows=1")</f>
        <v>24.447400000000002</v>
      </c>
      <c r="C1892">
        <v>22.347000000000001</v>
      </c>
      <c r="D1892">
        <v>20.072800000000001</v>
      </c>
      <c r="E1892">
        <v>18.123000000000001</v>
      </c>
      <c r="F1892">
        <v>19.211500000000001</v>
      </c>
      <c r="G1892">
        <v>0.1416</v>
      </c>
      <c r="H1892">
        <v>-1.5299</v>
      </c>
      <c r="I1892">
        <v>-1.6989000000000001</v>
      </c>
      <c r="J1892">
        <v>-0.86939999999999995</v>
      </c>
      <c r="K1892">
        <v>18.690200000000001</v>
      </c>
      <c r="L1892">
        <v>21.226600000000001</v>
      </c>
      <c r="M1892">
        <v>21.314699999999998</v>
      </c>
      <c r="N1892">
        <v>19.2776</v>
      </c>
      <c r="O1892">
        <v>17.5944</v>
      </c>
      <c r="P1892">
        <v>18.110600000000002</v>
      </c>
      <c r="Q1892">
        <v>18.123100000000001</v>
      </c>
      <c r="R1892">
        <v>18.474599999999999</v>
      </c>
      <c r="S1892">
        <v>16.888100000000001</v>
      </c>
      <c r="T1892">
        <v>17.1311</v>
      </c>
      <c r="U1892">
        <v>14.4809</v>
      </c>
      <c r="V1892">
        <v>12.4026</v>
      </c>
      <c r="W1892">
        <v>14.7103</v>
      </c>
      <c r="X1892">
        <v>15.275499999999999</v>
      </c>
      <c r="Y1892">
        <v>15.083600000000001</v>
      </c>
      <c r="Z1892">
        <v>18.0992</v>
      </c>
      <c r="AA1892">
        <v>16.703099999999999</v>
      </c>
      <c r="AB1892">
        <v>19.110399999999998</v>
      </c>
      <c r="AC1892">
        <v>18.367100000000001</v>
      </c>
      <c r="AD1892">
        <v>17.229600000000001</v>
      </c>
      <c r="AE1892">
        <v>17.6371</v>
      </c>
      <c r="AF1892">
        <v>19.5303</v>
      </c>
      <c r="AG1892">
        <v>18.4055</v>
      </c>
      <c r="AH1892">
        <v>18.732099999999999</v>
      </c>
      <c r="AI1892">
        <v>18.1617</v>
      </c>
      <c r="AJ1892">
        <v>17.8309</v>
      </c>
      <c r="AK1892">
        <v>16.667300000000001</v>
      </c>
      <c r="AL1892">
        <v>13.922700000000001</v>
      </c>
      <c r="AM1892">
        <v>12.575900000000001</v>
      </c>
      <c r="AN1892">
        <v>13.5244</v>
      </c>
      <c r="AO1892">
        <v>14.886699999999999</v>
      </c>
      <c r="AP1892">
        <v>16.328499999999998</v>
      </c>
      <c r="AQ1892">
        <v>16.096299999999999</v>
      </c>
      <c r="AR1892">
        <v>18.469000000000001</v>
      </c>
      <c r="AS1892">
        <v>20.539200000000001</v>
      </c>
      <c r="AT1892">
        <v>22.715699999999998</v>
      </c>
      <c r="AU1892">
        <v>28.200399999999998</v>
      </c>
    </row>
    <row r="1893" spans="1:47" x14ac:dyDescent="0.25">
      <c r="A1893" t="s">
        <v>371</v>
      </c>
      <c r="B1893">
        <f>_xll.BDH($A1893,"RETURN_COM_EQY","2007-05-31","","Dir=H","Per=M","Days=A","Dts=H","cols=46;rows=1")</f>
        <v>18.5426</v>
      </c>
      <c r="C1893">
        <v>19.261299999999999</v>
      </c>
      <c r="D1893">
        <v>19.087900000000001</v>
      </c>
      <c r="E1893">
        <v>18.965599999999998</v>
      </c>
      <c r="F1893">
        <v>19.045200000000001</v>
      </c>
      <c r="G1893">
        <v>20.883600000000001</v>
      </c>
      <c r="H1893">
        <v>19.523299999999999</v>
      </c>
      <c r="I1893">
        <v>14.843400000000001</v>
      </c>
      <c r="J1893">
        <v>10.675000000000001</v>
      </c>
      <c r="K1893">
        <v>7.1935000000000002</v>
      </c>
      <c r="L1893">
        <v>6.1524999999999999</v>
      </c>
      <c r="M1893">
        <v>8.4029000000000007</v>
      </c>
      <c r="N1893">
        <v>12.831300000000001</v>
      </c>
      <c r="O1893">
        <v>15.522</v>
      </c>
      <c r="P1893">
        <v>17.6586</v>
      </c>
      <c r="Q1893">
        <v>19.404399999999999</v>
      </c>
      <c r="R1893">
        <v>21.5166</v>
      </c>
      <c r="S1893">
        <v>22.174199999999999</v>
      </c>
      <c r="T1893">
        <v>21.604900000000001</v>
      </c>
      <c r="U1893">
        <v>20.652799999999999</v>
      </c>
      <c r="V1893">
        <v>22.408200000000001</v>
      </c>
      <c r="W1893">
        <v>21.549600000000002</v>
      </c>
      <c r="X1893">
        <v>19.739699999999999</v>
      </c>
      <c r="Y1893">
        <v>17.825800000000001</v>
      </c>
      <c r="Z1893">
        <v>17.836099999999998</v>
      </c>
      <c r="AA1893">
        <v>16.9755</v>
      </c>
      <c r="AB1893">
        <v>17.6462</v>
      </c>
      <c r="AC1893">
        <v>17.0518</v>
      </c>
      <c r="AD1893">
        <v>16.794</v>
      </c>
      <c r="AE1893">
        <v>17.003499999999999</v>
      </c>
      <c r="AF1893">
        <v>18.101299999999998</v>
      </c>
      <c r="AG1893">
        <v>19.542400000000001</v>
      </c>
      <c r="AH1893">
        <v>17.207799999999999</v>
      </c>
      <c r="AI1893">
        <v>16.220199999999998</v>
      </c>
      <c r="AJ1893">
        <v>15.9672</v>
      </c>
      <c r="AK1893">
        <v>14.6334</v>
      </c>
      <c r="AL1893">
        <v>16.670999999999999</v>
      </c>
      <c r="AM1893">
        <v>17.307300000000001</v>
      </c>
      <c r="AN1893">
        <v>18.8764</v>
      </c>
      <c r="AO1893">
        <v>19.085100000000001</v>
      </c>
      <c r="AP1893">
        <v>19.994299999999999</v>
      </c>
      <c r="AQ1893">
        <v>20.815100000000001</v>
      </c>
      <c r="AR1893">
        <v>17.3992</v>
      </c>
      <c r="AS1893">
        <v>18.861699999999999</v>
      </c>
      <c r="AT1893">
        <v>19.076599999999999</v>
      </c>
      <c r="AU1893">
        <v>19.8019</v>
      </c>
    </row>
    <row r="1894" spans="1:47" x14ac:dyDescent="0.25">
      <c r="A1894" t="s">
        <v>372</v>
      </c>
      <c r="B1894">
        <f>_xll.BDH($A1894,"RETURN_COM_EQY","2007-05-31","","Dir=H","Per=M","Days=A","Dts=H","cols=46;rows=1")</f>
        <v>-6.66</v>
      </c>
      <c r="C1894">
        <v>-23.638400000000001</v>
      </c>
      <c r="D1894">
        <v>-41.399299999999997</v>
      </c>
      <c r="E1894">
        <v>-56.791200000000003</v>
      </c>
      <c r="F1894">
        <v>-53.329500000000003</v>
      </c>
      <c r="G1894">
        <v>-48.006700000000002</v>
      </c>
      <c r="H1894">
        <v>-41.171999999999997</v>
      </c>
      <c r="I1894">
        <v>-43.4056</v>
      </c>
      <c r="J1894">
        <v>-47.083300000000001</v>
      </c>
      <c r="K1894">
        <v>-43.243200000000002</v>
      </c>
      <c r="L1894">
        <v>-39.221899999999998</v>
      </c>
      <c r="M1894">
        <v>-24.626899999999999</v>
      </c>
      <c r="N1894">
        <v>-15.2623</v>
      </c>
      <c r="O1894">
        <v>-37.396799999999999</v>
      </c>
      <c r="P1894">
        <v>-41.156100000000002</v>
      </c>
      <c r="Q1894">
        <v>-42.4328</v>
      </c>
      <c r="R1894">
        <v>-47.095599999999997</v>
      </c>
      <c r="S1894">
        <v>-18.466699999999999</v>
      </c>
      <c r="T1894">
        <v>-10.328900000000001</v>
      </c>
      <c r="U1894">
        <v>-9.0608000000000004</v>
      </c>
      <c r="V1894">
        <v>-4.2092999999999998</v>
      </c>
      <c r="W1894">
        <v>7.9705000000000004</v>
      </c>
      <c r="X1894">
        <v>9.9870999999999999</v>
      </c>
      <c r="Y1894">
        <v>14.2506</v>
      </c>
      <c r="Z1894">
        <v>13.6433</v>
      </c>
      <c r="AA1894">
        <v>73.866</v>
      </c>
      <c r="AB1894">
        <v>76.054199999999994</v>
      </c>
      <c r="AC1894">
        <v>74.747100000000003</v>
      </c>
      <c r="AD1894">
        <v>74.617599999999996</v>
      </c>
      <c r="AE1894">
        <v>10.2781</v>
      </c>
      <c r="AF1894">
        <v>9.9830000000000005</v>
      </c>
      <c r="AG1894">
        <v>9.6042000000000005</v>
      </c>
      <c r="AH1894">
        <v>11.087300000000001</v>
      </c>
      <c r="AI1894">
        <v>10.3414</v>
      </c>
      <c r="AJ1894">
        <v>10.2643</v>
      </c>
      <c r="AK1894">
        <v>10.9053</v>
      </c>
      <c r="AL1894">
        <v>11.308299999999999</v>
      </c>
      <c r="AM1894">
        <v>11.967700000000001</v>
      </c>
      <c r="AN1894">
        <v>12.7364</v>
      </c>
      <c r="AO1894">
        <v>12.885400000000001</v>
      </c>
      <c r="AP1894">
        <v>12.7568</v>
      </c>
      <c r="AQ1894">
        <v>14.217000000000001</v>
      </c>
      <c r="AR1894">
        <v>10.103400000000001</v>
      </c>
      <c r="AS1894">
        <v>11.7174</v>
      </c>
      <c r="AT1894">
        <v>16.593800000000002</v>
      </c>
      <c r="AU1894">
        <v>18.8735</v>
      </c>
    </row>
    <row r="1895" spans="1:47" x14ac:dyDescent="0.25">
      <c r="A1895" t="s">
        <v>373</v>
      </c>
      <c r="B1895">
        <f>_xll.BDH($A1895,"RETURN_COM_EQY","2007-05-31","","Dir=H","Per=M","Days=A","Dts=H","cols=46;rows=1")</f>
        <v>22.8279</v>
      </c>
      <c r="C1895">
        <v>22.8187</v>
      </c>
      <c r="D1895">
        <v>23.416</v>
      </c>
      <c r="E1895">
        <v>23.6404</v>
      </c>
      <c r="F1895">
        <v>21.874600000000001</v>
      </c>
      <c r="G1895">
        <v>20.04</v>
      </c>
      <c r="H1895">
        <v>18.766100000000002</v>
      </c>
      <c r="I1895">
        <v>18.033200000000001</v>
      </c>
      <c r="J1895">
        <v>26.7347</v>
      </c>
      <c r="K1895">
        <v>29.951899999999998</v>
      </c>
      <c r="L1895">
        <v>33.600299999999997</v>
      </c>
      <c r="M1895">
        <v>32.396799999999999</v>
      </c>
      <c r="N1895">
        <v>21.993500000000001</v>
      </c>
      <c r="O1895">
        <v>23.011199999999999</v>
      </c>
      <c r="P1895">
        <v>21.535800000000002</v>
      </c>
      <c r="Q1895">
        <v>23.223299999999998</v>
      </c>
      <c r="R1895">
        <v>23.167300000000001</v>
      </c>
      <c r="S1895">
        <v>17.882999999999999</v>
      </c>
      <c r="T1895">
        <v>16.3126</v>
      </c>
      <c r="U1895">
        <v>14.2593</v>
      </c>
      <c r="V1895">
        <v>14.8437</v>
      </c>
      <c r="W1895">
        <v>14.871</v>
      </c>
      <c r="X1895">
        <v>17.255700000000001</v>
      </c>
      <c r="Y1895">
        <v>21.649100000000001</v>
      </c>
      <c r="Z1895">
        <v>23.235700000000001</v>
      </c>
      <c r="AA1895">
        <v>26.895299999999999</v>
      </c>
      <c r="AB1895">
        <v>37.943100000000001</v>
      </c>
      <c r="AC1895">
        <v>38.780999999999999</v>
      </c>
      <c r="AD1895">
        <v>39.660699999999999</v>
      </c>
      <c r="AE1895">
        <v>39.393999999999998</v>
      </c>
      <c r="AF1895">
        <v>27.280899999999999</v>
      </c>
      <c r="AG1895">
        <v>26.369599999999998</v>
      </c>
      <c r="AH1895">
        <v>26.3598</v>
      </c>
      <c r="AI1895">
        <v>26.965299999999999</v>
      </c>
      <c r="AJ1895">
        <v>27.362300000000001</v>
      </c>
      <c r="AK1895">
        <v>28.2546</v>
      </c>
      <c r="AL1895">
        <v>27.461300000000001</v>
      </c>
      <c r="AM1895">
        <v>26.227399999999999</v>
      </c>
      <c r="AN1895">
        <v>26.235600000000002</v>
      </c>
      <c r="AO1895">
        <v>26.871600000000001</v>
      </c>
      <c r="AP1895">
        <v>27.246500000000001</v>
      </c>
      <c r="AQ1895">
        <v>27.176500000000001</v>
      </c>
      <c r="AR1895">
        <v>33.644500000000001</v>
      </c>
      <c r="AS1895">
        <v>33.465899999999998</v>
      </c>
      <c r="AT1895">
        <v>33.949599999999997</v>
      </c>
      <c r="AU1895">
        <v>35.191400000000002</v>
      </c>
    </row>
    <row r="1896" spans="1:47" x14ac:dyDescent="0.25">
      <c r="A1896" t="s">
        <v>374</v>
      </c>
      <c r="B1896">
        <f>_xll.BDH($A1896,"RETURN_COM_EQY","2007-05-31","","Dir=H","Per=M","Days=A","Dts=H","cols=46;rows=1")</f>
        <v>7.7397</v>
      </c>
      <c r="C1896">
        <v>7.8148</v>
      </c>
      <c r="D1896">
        <v>8.3529999999999998</v>
      </c>
      <c r="E1896">
        <v>8.6798999999999999</v>
      </c>
      <c r="F1896">
        <v>8.2989999999999995</v>
      </c>
      <c r="G1896">
        <v>9.3530999999999995</v>
      </c>
      <c r="H1896">
        <v>8.0433000000000003</v>
      </c>
      <c r="I1896">
        <v>7.4644000000000004</v>
      </c>
      <c r="J1896">
        <v>7.2958999999999996</v>
      </c>
      <c r="K1896">
        <v>4.7155000000000005</v>
      </c>
      <c r="L1896">
        <v>5.3551000000000002</v>
      </c>
      <c r="M1896">
        <v>6.3254999999999999</v>
      </c>
      <c r="N1896">
        <v>8.4255999999999993</v>
      </c>
      <c r="O1896">
        <v>8.1824999999999992</v>
      </c>
      <c r="P1896">
        <v>21.8522</v>
      </c>
      <c r="Q1896">
        <v>21.974399999999999</v>
      </c>
      <c r="R1896">
        <v>20.054300000000001</v>
      </c>
      <c r="S1896">
        <v>21.040800000000001</v>
      </c>
      <c r="T1896">
        <v>0.40639999999999998</v>
      </c>
      <c r="U1896">
        <v>0.2802</v>
      </c>
      <c r="V1896">
        <v>0.47810000000000002</v>
      </c>
      <c r="W1896">
        <v>0.1109</v>
      </c>
      <c r="X1896">
        <v>3.6985000000000001</v>
      </c>
      <c r="Y1896">
        <v>4.2823000000000002</v>
      </c>
      <c r="Z1896">
        <v>3.9453</v>
      </c>
      <c r="AA1896">
        <v>4.3750999999999998</v>
      </c>
      <c r="AB1896">
        <v>8.5001999999999995</v>
      </c>
      <c r="AC1896">
        <v>8.7591000000000001</v>
      </c>
      <c r="AD1896">
        <v>9.7952999999999992</v>
      </c>
      <c r="AE1896">
        <v>9.7362000000000002</v>
      </c>
      <c r="AF1896">
        <v>7.8174000000000001</v>
      </c>
      <c r="AG1896">
        <v>8.0153999999999996</v>
      </c>
      <c r="AH1896">
        <v>7.7747999999999999</v>
      </c>
      <c r="AI1896">
        <v>8.4991000000000003</v>
      </c>
      <c r="AJ1896">
        <v>10.2311</v>
      </c>
      <c r="AK1896">
        <v>10.685700000000001</v>
      </c>
      <c r="AL1896">
        <v>11.139699999999999</v>
      </c>
      <c r="AM1896">
        <v>11.3469</v>
      </c>
      <c r="AN1896">
        <v>10.989599999999999</v>
      </c>
      <c r="AO1896">
        <v>10.5877</v>
      </c>
      <c r="AP1896">
        <v>16.154699999999998</v>
      </c>
      <c r="AQ1896">
        <v>17.065300000000001</v>
      </c>
      <c r="AR1896">
        <v>12.568099999999999</v>
      </c>
      <c r="AS1896">
        <v>11.756499999999999</v>
      </c>
      <c r="AT1896">
        <v>5.6519000000000004</v>
      </c>
      <c r="AU1896">
        <v>4.9141000000000004</v>
      </c>
    </row>
    <row r="1897" spans="1:47" x14ac:dyDescent="0.25">
      <c r="A1897" t="s">
        <v>375</v>
      </c>
      <c r="B1897" t="str">
        <f>_xll.BDH($A1897,"RETURN_COM_EQY","2007-05-31","","Dir=H","Per=M","Days=A","Dts=H","cols=46;rows=1")</f>
        <v>#N/A N/A</v>
      </c>
      <c r="C1897" t="s">
        <v>506</v>
      </c>
      <c r="D1897" t="s">
        <v>506</v>
      </c>
      <c r="E1897" t="s">
        <v>506</v>
      </c>
      <c r="F1897" t="s">
        <v>506</v>
      </c>
      <c r="G1897" t="s">
        <v>506</v>
      </c>
      <c r="H1897" t="s">
        <v>506</v>
      </c>
      <c r="I1897" t="s">
        <v>506</v>
      </c>
      <c r="J1897" t="s">
        <v>506</v>
      </c>
      <c r="K1897" t="s">
        <v>506</v>
      </c>
      <c r="L1897" t="s">
        <v>506</v>
      </c>
      <c r="M1897">
        <v>2.5543</v>
      </c>
      <c r="N1897">
        <v>0.9597</v>
      </c>
      <c r="O1897">
        <v>-1.7341</v>
      </c>
      <c r="P1897">
        <v>-41.728499999999997</v>
      </c>
      <c r="Q1897">
        <v>-43.623199999999997</v>
      </c>
      <c r="R1897">
        <v>-16.337599999999998</v>
      </c>
      <c r="S1897">
        <v>-15.9184</v>
      </c>
      <c r="T1897">
        <v>-2.327</v>
      </c>
      <c r="U1897">
        <v>0.75180000000000002</v>
      </c>
      <c r="V1897">
        <v>1.5326</v>
      </c>
      <c r="W1897">
        <v>0.77949999999999997</v>
      </c>
      <c r="X1897">
        <v>-0.63319999999999999</v>
      </c>
      <c r="Y1897">
        <v>-6.9199999999999998E-2</v>
      </c>
      <c r="Z1897">
        <v>-1.6799999999999999E-2</v>
      </c>
      <c r="AA1897">
        <v>0.27689999999999998</v>
      </c>
      <c r="AB1897">
        <v>2.4870000000000001</v>
      </c>
      <c r="AC1897">
        <v>0.42259999999999998</v>
      </c>
      <c r="AD1897">
        <v>0.94810000000000005</v>
      </c>
      <c r="AE1897">
        <v>2.0188000000000001</v>
      </c>
      <c r="AF1897">
        <v>4.524</v>
      </c>
      <c r="AG1897">
        <v>6.8750999999999998</v>
      </c>
      <c r="AH1897">
        <v>7.3262999999999998</v>
      </c>
      <c r="AI1897">
        <v>8.2609999999999992</v>
      </c>
      <c r="AJ1897">
        <v>6.0574000000000003</v>
      </c>
      <c r="AK1897">
        <v>4.9885999999999999</v>
      </c>
      <c r="AL1897">
        <v>5.8822999999999999</v>
      </c>
      <c r="AM1897">
        <v>6.0191999999999997</v>
      </c>
      <c r="AN1897">
        <v>8.1567000000000007</v>
      </c>
      <c r="AO1897">
        <v>8.202</v>
      </c>
      <c r="AP1897">
        <v>8.0944000000000003</v>
      </c>
      <c r="AQ1897">
        <v>11.839499999999999</v>
      </c>
      <c r="AR1897">
        <v>10.775600000000001</v>
      </c>
      <c r="AS1897">
        <v>11.9194</v>
      </c>
      <c r="AT1897">
        <v>12.3423</v>
      </c>
      <c r="AU1897">
        <v>7.1733000000000002</v>
      </c>
    </row>
    <row r="1898" spans="1:47" x14ac:dyDescent="0.25">
      <c r="A1898" t="s">
        <v>376</v>
      </c>
      <c r="B1898" t="str">
        <f>_xll.BDH($A1898,"RETURN_COM_EQY","2007-05-31","","Dir=H","Per=M","Days=A","Dts=H","cols=46;rows=1")</f>
        <v>#N/A N/A</v>
      </c>
      <c r="C1898" t="s">
        <v>506</v>
      </c>
      <c r="D1898" t="s">
        <v>506</v>
      </c>
      <c r="E1898" t="s">
        <v>506</v>
      </c>
      <c r="F1898" t="s">
        <v>506</v>
      </c>
      <c r="G1898" t="s">
        <v>506</v>
      </c>
      <c r="H1898">
        <v>59.666600000000003</v>
      </c>
      <c r="I1898">
        <v>64.716700000000003</v>
      </c>
      <c r="J1898">
        <v>64.680899999999994</v>
      </c>
      <c r="K1898">
        <v>69.7196</v>
      </c>
      <c r="L1898">
        <v>95.974599999999995</v>
      </c>
      <c r="M1898">
        <v>109.91379999999999</v>
      </c>
      <c r="N1898">
        <v>134.16970000000001</v>
      </c>
      <c r="O1898">
        <v>129.30459999999999</v>
      </c>
      <c r="P1898">
        <v>157.42789999999999</v>
      </c>
      <c r="Q1898">
        <v>148.91919999999999</v>
      </c>
      <c r="R1898">
        <v>203.98240000000001</v>
      </c>
      <c r="S1898">
        <v>253.4674</v>
      </c>
      <c r="T1898">
        <v>459.27710000000002</v>
      </c>
      <c r="U1898">
        <v>429.7758</v>
      </c>
      <c r="V1898">
        <v>429.7758</v>
      </c>
      <c r="W1898">
        <v>429.7758</v>
      </c>
      <c r="X1898">
        <v>429.7758</v>
      </c>
      <c r="Y1898">
        <v>429.7758</v>
      </c>
      <c r="Z1898">
        <v>429.7758</v>
      </c>
      <c r="AA1898">
        <v>429.7758</v>
      </c>
      <c r="AB1898">
        <v>429.7758</v>
      </c>
      <c r="AC1898">
        <v>429.7758</v>
      </c>
      <c r="AD1898">
        <v>429.7758</v>
      </c>
      <c r="AE1898">
        <v>429.7758</v>
      </c>
      <c r="AF1898">
        <v>429.7758</v>
      </c>
      <c r="AG1898">
        <v>429.7758</v>
      </c>
      <c r="AH1898">
        <v>429.7758</v>
      </c>
      <c r="AI1898">
        <v>429.7758</v>
      </c>
      <c r="AJ1898">
        <v>429.7758</v>
      </c>
      <c r="AK1898">
        <v>429.7758</v>
      </c>
      <c r="AL1898">
        <v>429.7758</v>
      </c>
      <c r="AM1898">
        <v>429.7758</v>
      </c>
      <c r="AN1898">
        <v>429.7758</v>
      </c>
      <c r="AO1898">
        <v>429.7758</v>
      </c>
      <c r="AP1898">
        <v>429.7758</v>
      </c>
      <c r="AQ1898">
        <v>429.7758</v>
      </c>
      <c r="AR1898">
        <v>429.7758</v>
      </c>
      <c r="AS1898">
        <v>429.7758</v>
      </c>
      <c r="AT1898">
        <v>429.7758</v>
      </c>
      <c r="AU1898">
        <v>429.7758</v>
      </c>
    </row>
    <row r="1899" spans="1:47" x14ac:dyDescent="0.25">
      <c r="A1899" t="s">
        <v>377</v>
      </c>
      <c r="B1899">
        <f>_xll.BDH($A1899,"RETURN_COM_EQY","2007-05-31","","Dir=H","Per=M","Days=A","Dts=H","cols=46;rows=1")</f>
        <v>23.505199999999999</v>
      </c>
      <c r="C1899">
        <v>13.163600000000001</v>
      </c>
      <c r="D1899">
        <v>11.4497</v>
      </c>
      <c r="E1899">
        <v>9.4986999999999995</v>
      </c>
      <c r="F1899">
        <v>9.9080999999999992</v>
      </c>
      <c r="G1899">
        <v>9.0968999999999998</v>
      </c>
      <c r="H1899">
        <v>5.3232999999999997</v>
      </c>
      <c r="I1899">
        <v>5.7268999999999997</v>
      </c>
      <c r="J1899">
        <v>2.9256000000000002</v>
      </c>
      <c r="K1899">
        <v>4.1096000000000004</v>
      </c>
      <c r="L1899">
        <v>10.148999999999999</v>
      </c>
      <c r="M1899">
        <v>8.3904999999999994</v>
      </c>
      <c r="N1899">
        <v>11.0328</v>
      </c>
      <c r="O1899">
        <v>12.8028</v>
      </c>
      <c r="P1899">
        <v>11.678900000000001</v>
      </c>
      <c r="Q1899">
        <v>12.393700000000001</v>
      </c>
      <c r="R1899">
        <v>12.181800000000001</v>
      </c>
      <c r="S1899">
        <v>10.794</v>
      </c>
      <c r="T1899">
        <v>9.6692999999999998</v>
      </c>
      <c r="U1899">
        <v>9.1748999999999992</v>
      </c>
      <c r="V1899">
        <v>7.8475999999999999</v>
      </c>
      <c r="W1899">
        <v>7.7363</v>
      </c>
      <c r="X1899">
        <v>8.3504000000000005</v>
      </c>
      <c r="Y1899">
        <v>8.6183999999999994</v>
      </c>
      <c r="Z1899">
        <v>10.041</v>
      </c>
      <c r="AA1899">
        <v>9.9703999999999997</v>
      </c>
      <c r="AB1899">
        <v>10.709199999999999</v>
      </c>
      <c r="AC1899">
        <v>10.6455</v>
      </c>
      <c r="AD1899">
        <v>10.335699999999999</v>
      </c>
      <c r="AE1899">
        <v>10.215400000000001</v>
      </c>
      <c r="AF1899">
        <v>9.9876000000000005</v>
      </c>
      <c r="AG1899">
        <v>9.6600999999999999</v>
      </c>
      <c r="AH1899">
        <v>9.5343</v>
      </c>
      <c r="AI1899">
        <v>9.5130999999999997</v>
      </c>
      <c r="AJ1899">
        <v>9.4820999999999991</v>
      </c>
      <c r="AK1899">
        <v>9.1911000000000005</v>
      </c>
      <c r="AL1899">
        <v>8.9793000000000003</v>
      </c>
      <c r="AM1899">
        <v>8.7570999999999994</v>
      </c>
      <c r="AN1899">
        <v>8.9008000000000003</v>
      </c>
      <c r="AO1899">
        <v>9.1141000000000005</v>
      </c>
      <c r="AP1899">
        <v>9.2865000000000002</v>
      </c>
      <c r="AQ1899">
        <v>9.5326000000000004</v>
      </c>
      <c r="AR1899">
        <v>11.9138</v>
      </c>
      <c r="AS1899">
        <v>12.4358</v>
      </c>
      <c r="AT1899">
        <v>13.008900000000001</v>
      </c>
      <c r="AU1899">
        <v>12.972799999999999</v>
      </c>
    </row>
    <row r="1900" spans="1:47" x14ac:dyDescent="0.25">
      <c r="A1900" t="s">
        <v>378</v>
      </c>
      <c r="B1900">
        <f>_xll.BDH($A1900,"RETURN_COM_EQY","2007-05-31","","Dir=H","Per=M","Days=A","Dts=H","cols=46;rows=1")</f>
        <v>10.4094</v>
      </c>
      <c r="C1900">
        <v>11.589600000000001</v>
      </c>
      <c r="D1900">
        <v>11.780799999999999</v>
      </c>
      <c r="E1900">
        <v>11.572800000000001</v>
      </c>
      <c r="F1900">
        <v>14.9612</v>
      </c>
      <c r="G1900">
        <v>14.0412</v>
      </c>
      <c r="H1900">
        <v>12.0084</v>
      </c>
      <c r="I1900">
        <v>10.4574</v>
      </c>
      <c r="J1900">
        <v>4.6988000000000003</v>
      </c>
      <c r="K1900">
        <v>4.4729999999999999</v>
      </c>
      <c r="L1900">
        <v>5.9063999999999997</v>
      </c>
      <c r="M1900">
        <v>6.8803999999999998</v>
      </c>
      <c r="N1900">
        <v>8.2954000000000008</v>
      </c>
      <c r="O1900">
        <v>8.8230000000000004</v>
      </c>
      <c r="P1900">
        <v>9.6378000000000004</v>
      </c>
      <c r="Q1900">
        <v>10.2288</v>
      </c>
      <c r="R1900">
        <v>10.3398</v>
      </c>
      <c r="S1900">
        <v>10.0328</v>
      </c>
      <c r="T1900">
        <v>-0.30509999999999998</v>
      </c>
      <c r="U1900">
        <v>0.2535</v>
      </c>
      <c r="V1900">
        <v>0.53190000000000004</v>
      </c>
      <c r="W1900">
        <v>-0.1857</v>
      </c>
      <c r="X1900">
        <v>-2.5769000000000002</v>
      </c>
      <c r="Y1900">
        <v>-2.8418000000000001</v>
      </c>
      <c r="Z1900">
        <v>-0.91720000000000002</v>
      </c>
      <c r="AA1900">
        <v>1.6318000000000001</v>
      </c>
      <c r="AB1900">
        <v>8.6119000000000003</v>
      </c>
      <c r="AC1900">
        <v>9.9258000000000006</v>
      </c>
      <c r="AD1900">
        <v>10.586600000000001</v>
      </c>
      <c r="AE1900">
        <v>4.5667</v>
      </c>
      <c r="AF1900">
        <v>3.9948000000000001</v>
      </c>
      <c r="AG1900">
        <v>4.0580999999999996</v>
      </c>
      <c r="AH1900">
        <v>3.8262999999999998</v>
      </c>
      <c r="AI1900">
        <v>10.474299999999999</v>
      </c>
      <c r="AJ1900">
        <v>-1.7619</v>
      </c>
      <c r="AK1900">
        <v>-1.9489000000000001</v>
      </c>
      <c r="AL1900">
        <v>-2.0164</v>
      </c>
      <c r="AM1900">
        <v>-1.3969</v>
      </c>
      <c r="AN1900">
        <v>12.639200000000001</v>
      </c>
      <c r="AO1900">
        <v>11.8832</v>
      </c>
      <c r="AP1900">
        <v>13.748900000000001</v>
      </c>
      <c r="AQ1900">
        <v>12.9839</v>
      </c>
      <c r="AR1900">
        <v>14.3454</v>
      </c>
      <c r="AS1900">
        <v>19.7925</v>
      </c>
      <c r="AT1900">
        <v>12.246</v>
      </c>
      <c r="AU1900">
        <v>11.6305</v>
      </c>
    </row>
    <row r="1901" spans="1:47" x14ac:dyDescent="0.25">
      <c r="A1901" t="s">
        <v>379</v>
      </c>
      <c r="B1901">
        <f>_xll.BDH($A1901,"RETURN_COM_EQY","2007-05-31","","Dir=H","Per=M","Days=A","Dts=H","cols=46;rows=1")</f>
        <v>8.8897999999999993</v>
      </c>
      <c r="C1901">
        <v>9.2684999999999995</v>
      </c>
      <c r="D1901">
        <v>8.8034999999999997</v>
      </c>
      <c r="E1901">
        <v>8.1835000000000004</v>
      </c>
      <c r="F1901">
        <v>9.5106999999999999</v>
      </c>
      <c r="G1901">
        <v>7.9059999999999997</v>
      </c>
      <c r="H1901">
        <v>6.9401000000000002</v>
      </c>
      <c r="I1901">
        <v>2.6863000000000001</v>
      </c>
      <c r="J1901">
        <v>0.70669999999999999</v>
      </c>
      <c r="K1901">
        <v>1.7016</v>
      </c>
      <c r="L1901">
        <v>2.0209999999999999</v>
      </c>
      <c r="M1901">
        <v>6.8632</v>
      </c>
      <c r="N1901">
        <v>7.9348000000000001</v>
      </c>
      <c r="O1901">
        <v>8.7872000000000003</v>
      </c>
      <c r="P1901">
        <v>10.0023</v>
      </c>
      <c r="Q1901">
        <v>9.9610000000000003</v>
      </c>
      <c r="R1901">
        <v>8.8201999999999998</v>
      </c>
      <c r="S1901">
        <v>8.7835999999999999</v>
      </c>
      <c r="T1901">
        <v>9.0464000000000002</v>
      </c>
      <c r="U1901">
        <v>9.3909000000000002</v>
      </c>
      <c r="V1901">
        <v>10.3362</v>
      </c>
      <c r="W1901">
        <v>9.3448999999999991</v>
      </c>
      <c r="X1901">
        <v>9.7897999999999996</v>
      </c>
      <c r="Y1901">
        <v>10.677199999999999</v>
      </c>
      <c r="Z1901">
        <v>10.8347</v>
      </c>
      <c r="AA1901">
        <v>9.7081999999999997</v>
      </c>
      <c r="AB1901">
        <v>9.9438999999999993</v>
      </c>
      <c r="AC1901">
        <v>9.6487999999999996</v>
      </c>
      <c r="AD1901">
        <v>9.6454000000000004</v>
      </c>
      <c r="AE1901">
        <v>9.4994999999999994</v>
      </c>
      <c r="AF1901">
        <v>9.2874999999999996</v>
      </c>
      <c r="AG1901">
        <v>9.2337000000000007</v>
      </c>
      <c r="AH1901">
        <v>9.0045000000000002</v>
      </c>
      <c r="AI1901">
        <v>8.7812999999999999</v>
      </c>
      <c r="AJ1901">
        <v>9.7696000000000005</v>
      </c>
      <c r="AK1901">
        <v>9.4609000000000005</v>
      </c>
      <c r="AL1901">
        <v>9.4451000000000001</v>
      </c>
      <c r="AM1901">
        <v>9.0440000000000005</v>
      </c>
      <c r="AN1901">
        <v>9.4175000000000004</v>
      </c>
      <c r="AO1901">
        <v>9.7762999999999991</v>
      </c>
      <c r="AP1901">
        <v>10.736800000000001</v>
      </c>
      <c r="AQ1901">
        <v>10.4062</v>
      </c>
      <c r="AR1901">
        <v>9.9580000000000002</v>
      </c>
      <c r="AS1901">
        <v>9.5114000000000001</v>
      </c>
      <c r="AT1901">
        <v>9.4558999999999997</v>
      </c>
      <c r="AU1901">
        <v>9.6534999999999993</v>
      </c>
    </row>
    <row r="1902" spans="1:47" x14ac:dyDescent="0.25">
      <c r="A1902" t="s">
        <v>380</v>
      </c>
      <c r="B1902">
        <f>_xll.BDH($A1902,"RETURN_COM_EQY","2007-05-31","","Dir=H","Per=M","Days=A","Dts=H","cols=46;rows=1")</f>
        <v>19.2684</v>
      </c>
      <c r="C1902">
        <v>21.1328</v>
      </c>
      <c r="D1902">
        <v>22.4465</v>
      </c>
      <c r="E1902">
        <v>18.950099999999999</v>
      </c>
      <c r="F1902">
        <v>17.836099999999998</v>
      </c>
      <c r="G1902">
        <v>16.2544</v>
      </c>
      <c r="H1902">
        <v>14.3773</v>
      </c>
      <c r="I1902">
        <v>9.0783000000000005</v>
      </c>
      <c r="J1902">
        <v>5.7187000000000001</v>
      </c>
      <c r="K1902">
        <v>6.8457999999999997</v>
      </c>
      <c r="L1902">
        <v>9.4834999999999994</v>
      </c>
      <c r="M1902">
        <v>14.8552</v>
      </c>
      <c r="N1902">
        <v>18.203800000000001</v>
      </c>
      <c r="O1902">
        <v>19.0502</v>
      </c>
      <c r="P1902">
        <v>20.809100000000001</v>
      </c>
      <c r="Q1902">
        <v>26.284300000000002</v>
      </c>
      <c r="R1902">
        <v>27.5853</v>
      </c>
      <c r="S1902">
        <v>28.768599999999999</v>
      </c>
      <c r="T1902">
        <v>31.798999999999999</v>
      </c>
      <c r="U1902">
        <v>24.980899999999998</v>
      </c>
      <c r="V1902">
        <v>24.050599999999999</v>
      </c>
      <c r="W1902">
        <v>24.8172</v>
      </c>
      <c r="X1902">
        <v>25.834199999999999</v>
      </c>
      <c r="Y1902">
        <v>82.668300000000002</v>
      </c>
      <c r="Z1902">
        <v>78.061899999999994</v>
      </c>
      <c r="AA1902">
        <v>70.634900000000002</v>
      </c>
      <c r="AB1902">
        <v>71.8399</v>
      </c>
      <c r="AC1902">
        <v>38.6492</v>
      </c>
      <c r="AD1902">
        <v>37.750599999999999</v>
      </c>
      <c r="AE1902">
        <v>40.116500000000002</v>
      </c>
      <c r="AF1902">
        <v>41.574399999999997</v>
      </c>
      <c r="AG1902">
        <v>20.9937</v>
      </c>
      <c r="AH1902">
        <v>19.5212</v>
      </c>
      <c r="AI1902">
        <v>20.9224</v>
      </c>
      <c r="AJ1902">
        <v>27.669</v>
      </c>
      <c r="AK1902">
        <v>27.951899999999998</v>
      </c>
      <c r="AL1902">
        <v>27.840599999999998</v>
      </c>
      <c r="AM1902">
        <v>16.7028</v>
      </c>
      <c r="AN1902">
        <v>17.796399999999998</v>
      </c>
      <c r="AO1902">
        <v>16.671500000000002</v>
      </c>
      <c r="AP1902">
        <v>18.021100000000001</v>
      </c>
      <c r="AQ1902">
        <v>32.616799999999998</v>
      </c>
      <c r="AR1902">
        <v>30.678899999999999</v>
      </c>
      <c r="AS1902">
        <v>30.176500000000001</v>
      </c>
      <c r="AT1902">
        <v>27.867599999999999</v>
      </c>
      <c r="AU1902">
        <v>22.661300000000001</v>
      </c>
    </row>
    <row r="1903" spans="1:47" x14ac:dyDescent="0.25">
      <c r="A1903" t="s">
        <v>381</v>
      </c>
      <c r="B1903">
        <f>_xll.BDH($A1903,"RETURN_COM_EQY","2007-05-31","","Dir=H","Per=M","Days=A","Dts=H","cols=46;rows=1")</f>
        <v>18.5593</v>
      </c>
      <c r="C1903">
        <v>20.448799999999999</v>
      </c>
      <c r="D1903">
        <v>24.517700000000001</v>
      </c>
      <c r="E1903">
        <v>25.163499999999999</v>
      </c>
      <c r="F1903">
        <v>22.952999999999999</v>
      </c>
      <c r="G1903">
        <v>20.3276</v>
      </c>
      <c r="H1903">
        <v>17.492699999999999</v>
      </c>
      <c r="I1903">
        <v>16.837599999999998</v>
      </c>
      <c r="J1903">
        <v>13.343299999999999</v>
      </c>
      <c r="K1903">
        <v>9.4803999999999995</v>
      </c>
      <c r="L1903">
        <v>7.6989000000000001</v>
      </c>
      <c r="M1903">
        <v>7.476</v>
      </c>
      <c r="N1903">
        <v>7.5504999999999995</v>
      </c>
      <c r="O1903">
        <v>10.558</v>
      </c>
      <c r="P1903">
        <v>13.6874</v>
      </c>
      <c r="Q1903">
        <v>15.101900000000001</v>
      </c>
      <c r="R1903">
        <v>12.9008</v>
      </c>
      <c r="S1903">
        <v>14.531599999999999</v>
      </c>
      <c r="T1903">
        <v>15.117100000000001</v>
      </c>
      <c r="U1903">
        <v>15.9519</v>
      </c>
      <c r="V1903">
        <v>15.2963</v>
      </c>
      <c r="W1903">
        <v>14.1782</v>
      </c>
      <c r="X1903">
        <v>14.2857</v>
      </c>
      <c r="Y1903">
        <v>12.7759</v>
      </c>
      <c r="Z1903">
        <v>13.9373</v>
      </c>
      <c r="AA1903">
        <v>13.4222</v>
      </c>
      <c r="AB1903">
        <v>9.7969000000000008</v>
      </c>
      <c r="AC1903">
        <v>8.8377999999999997</v>
      </c>
      <c r="AD1903">
        <v>6.9069000000000003</v>
      </c>
      <c r="AE1903">
        <v>7.1357999999999997</v>
      </c>
      <c r="AF1903">
        <v>13.2751</v>
      </c>
      <c r="AG1903">
        <v>15.415100000000001</v>
      </c>
      <c r="AH1903">
        <v>9.0893999999999995</v>
      </c>
      <c r="AI1903">
        <v>8.0343999999999998</v>
      </c>
      <c r="AJ1903">
        <v>5.7332000000000001</v>
      </c>
      <c r="AK1903">
        <v>4.2861000000000002</v>
      </c>
      <c r="AL1903">
        <v>17.270299999999999</v>
      </c>
      <c r="AM1903">
        <v>18.141300000000001</v>
      </c>
      <c r="AN1903">
        <v>19.144200000000001</v>
      </c>
      <c r="AO1903">
        <v>18.328199999999999</v>
      </c>
      <c r="AP1903">
        <v>15.6714</v>
      </c>
      <c r="AQ1903">
        <v>14.6417</v>
      </c>
      <c r="AR1903">
        <v>10.919700000000001</v>
      </c>
      <c r="AS1903">
        <v>11.0594</v>
      </c>
      <c r="AT1903">
        <v>12.885400000000001</v>
      </c>
      <c r="AU1903">
        <v>13.2592</v>
      </c>
    </row>
    <row r="1904" spans="1:47" x14ac:dyDescent="0.25">
      <c r="A1904" t="s">
        <v>382</v>
      </c>
      <c r="B1904">
        <f>_xll.BDH($A1904,"RETURN_COM_EQY","2007-05-31","","Dir=H","Per=M","Days=A","Dts=H","cols=44;rows=1")</f>
        <v>10.5786</v>
      </c>
      <c r="C1904">
        <v>12.693099999999999</v>
      </c>
      <c r="D1904">
        <v>13.8049</v>
      </c>
      <c r="E1904">
        <v>16.227399999999999</v>
      </c>
      <c r="F1904">
        <v>16.085100000000001</v>
      </c>
      <c r="G1904">
        <v>16.838000000000001</v>
      </c>
      <c r="H1904">
        <v>15.883800000000001</v>
      </c>
      <c r="I1904">
        <v>16.028300000000002</v>
      </c>
      <c r="J1904">
        <v>15.525600000000001</v>
      </c>
      <c r="K1904">
        <v>17.078800000000001</v>
      </c>
      <c r="L1904">
        <v>21.374300000000002</v>
      </c>
      <c r="M1904">
        <v>22.155000000000001</v>
      </c>
      <c r="N1904">
        <v>22.2241</v>
      </c>
      <c r="O1904">
        <v>22.7608</v>
      </c>
      <c r="P1904">
        <v>24.038499999999999</v>
      </c>
      <c r="Q1904">
        <v>24.414000000000001</v>
      </c>
      <c r="R1904">
        <v>25.881599999999999</v>
      </c>
      <c r="S1904">
        <v>24.4239</v>
      </c>
      <c r="T1904">
        <v>23.504999999999999</v>
      </c>
      <c r="U1904">
        <v>23.261700000000001</v>
      </c>
      <c r="V1904">
        <v>23.7638</v>
      </c>
      <c r="W1904">
        <v>24.910399999999999</v>
      </c>
      <c r="X1904">
        <v>23.717099999999999</v>
      </c>
      <c r="Y1904">
        <v>21.985900000000001</v>
      </c>
      <c r="Z1904">
        <v>21.1294</v>
      </c>
      <c r="AA1904">
        <v>7.3062000000000005</v>
      </c>
      <c r="AB1904">
        <v>7.5949</v>
      </c>
      <c r="AC1904">
        <v>7.2115999999999998</v>
      </c>
      <c r="AD1904">
        <v>5.7492999999999999</v>
      </c>
      <c r="AE1904">
        <v>3.0424000000000002</v>
      </c>
      <c r="AF1904">
        <v>1.2617</v>
      </c>
      <c r="AG1904">
        <v>2.9483000000000001</v>
      </c>
      <c r="AH1904">
        <v>-4.1399999999999999E-2</v>
      </c>
      <c r="AI1904">
        <v>-5.2600999999999996</v>
      </c>
      <c r="AJ1904">
        <v>-9.9519000000000002</v>
      </c>
      <c r="AK1904">
        <v>-31.5594</v>
      </c>
      <c r="AL1904">
        <v>-49.955500000000001</v>
      </c>
      <c r="AM1904">
        <v>-42.877499999999998</v>
      </c>
      <c r="AN1904">
        <v>-36.883899999999997</v>
      </c>
      <c r="AO1904">
        <v>-19.4101</v>
      </c>
      <c r="AP1904">
        <v>1.9722</v>
      </c>
      <c r="AQ1904">
        <v>2.0989</v>
      </c>
      <c r="AR1904">
        <v>3.9171</v>
      </c>
      <c r="AS1904">
        <v>2.0954999999999999</v>
      </c>
    </row>
    <row r="1905" spans="1:47" x14ac:dyDescent="0.25">
      <c r="A1905" t="s">
        <v>383</v>
      </c>
      <c r="B1905">
        <f>_xll.BDH($A1905,"RETURN_COM_EQY","2007-05-31","","Dir=H","Per=M","Days=A","Dts=H","cols=46;rows=1")</f>
        <v>18.9392</v>
      </c>
      <c r="C1905">
        <v>16.7623</v>
      </c>
      <c r="D1905">
        <v>15.9831</v>
      </c>
      <c r="E1905">
        <v>11.4377</v>
      </c>
      <c r="F1905">
        <v>10.689299999999999</v>
      </c>
      <c r="G1905">
        <v>6.4114000000000004</v>
      </c>
      <c r="H1905">
        <v>-6.0575999999999999</v>
      </c>
      <c r="I1905">
        <v>-6.5288000000000004</v>
      </c>
      <c r="J1905">
        <v>-7.9763999999999999</v>
      </c>
      <c r="K1905">
        <v>-1.5024</v>
      </c>
      <c r="L1905">
        <v>16.179400000000001</v>
      </c>
      <c r="M1905">
        <v>19.0684</v>
      </c>
      <c r="N1905">
        <v>19.7544</v>
      </c>
      <c r="O1905">
        <v>16.883299999999998</v>
      </c>
      <c r="P1905">
        <v>11.091799999999999</v>
      </c>
      <c r="Q1905">
        <v>10.2486</v>
      </c>
      <c r="R1905">
        <v>8.5567999999999991</v>
      </c>
      <c r="S1905">
        <v>8.7615999999999996</v>
      </c>
      <c r="T1905">
        <v>10.0168</v>
      </c>
      <c r="U1905">
        <v>5.4614000000000003</v>
      </c>
      <c r="V1905">
        <v>8.9482999999999997</v>
      </c>
      <c r="W1905">
        <v>2.9516</v>
      </c>
      <c r="X1905">
        <v>1.8169999999999999</v>
      </c>
      <c r="Y1905">
        <v>2.3336000000000001</v>
      </c>
      <c r="Z1905">
        <v>-5.0622999999999996</v>
      </c>
      <c r="AA1905">
        <v>-0.69010000000000005</v>
      </c>
      <c r="AB1905">
        <v>-1.865</v>
      </c>
      <c r="AC1905">
        <v>3.2103000000000002</v>
      </c>
      <c r="AD1905">
        <v>7.4584000000000001</v>
      </c>
      <c r="AE1905">
        <v>6.1265999999999998</v>
      </c>
      <c r="AF1905">
        <v>3.5095000000000001</v>
      </c>
      <c r="AG1905">
        <v>5.1641000000000004</v>
      </c>
      <c r="AH1905">
        <v>5.9432</v>
      </c>
      <c r="AI1905">
        <v>8.0721000000000007</v>
      </c>
      <c r="AJ1905">
        <v>13.4114</v>
      </c>
      <c r="AK1905">
        <v>10.4109</v>
      </c>
      <c r="AL1905">
        <v>9.1399000000000008</v>
      </c>
      <c r="AM1905">
        <v>9.6458999999999993</v>
      </c>
      <c r="AN1905">
        <v>9.8481000000000005</v>
      </c>
      <c r="AO1905">
        <v>9.0641999999999996</v>
      </c>
      <c r="AP1905">
        <v>7.5815999999999999</v>
      </c>
      <c r="AQ1905">
        <v>8.1120999999999999</v>
      </c>
      <c r="AR1905">
        <v>15.6366</v>
      </c>
      <c r="AS1905">
        <v>15.8355</v>
      </c>
      <c r="AT1905">
        <v>15.5488</v>
      </c>
      <c r="AU1905">
        <v>14.331899999999999</v>
      </c>
    </row>
    <row r="1906" spans="1:47" x14ac:dyDescent="0.25">
      <c r="A1906" t="s">
        <v>384</v>
      </c>
      <c r="B1906">
        <f>_xll.BDH($A1906,"RETURN_COM_EQY","2007-05-31","","Dir=H","Per=M","Days=A","Dts=H","cols=46;rows=1")</f>
        <v>-2.0341999999999998</v>
      </c>
      <c r="C1906">
        <v>0.313</v>
      </c>
      <c r="D1906">
        <v>3.7654000000000001</v>
      </c>
      <c r="E1906">
        <v>12.085699999999999</v>
      </c>
      <c r="F1906">
        <v>13.1822</v>
      </c>
      <c r="G1906">
        <v>12.912800000000001</v>
      </c>
      <c r="H1906">
        <v>13.417899999999999</v>
      </c>
      <c r="I1906">
        <v>7.7786</v>
      </c>
      <c r="J1906">
        <v>8.9854000000000003</v>
      </c>
      <c r="K1906">
        <v>10.819699999999999</v>
      </c>
      <c r="L1906">
        <v>10.837899999999999</v>
      </c>
      <c r="M1906">
        <v>8.6864000000000008</v>
      </c>
      <c r="N1906">
        <v>7.2786</v>
      </c>
      <c r="O1906">
        <v>7.3220999999999998</v>
      </c>
      <c r="P1906">
        <v>7.3859000000000004</v>
      </c>
      <c r="Q1906">
        <v>9.6717999999999993</v>
      </c>
      <c r="R1906">
        <v>11.099399999999999</v>
      </c>
      <c r="S1906">
        <v>9.9202999999999992</v>
      </c>
      <c r="T1906">
        <v>10.743399999999999</v>
      </c>
      <c r="U1906">
        <v>10.323499999999999</v>
      </c>
      <c r="V1906">
        <v>10.417</v>
      </c>
      <c r="W1906">
        <v>12.159000000000001</v>
      </c>
      <c r="X1906">
        <v>12.8378</v>
      </c>
      <c r="Y1906">
        <v>13.735200000000001</v>
      </c>
      <c r="Z1906">
        <v>15.267799999999999</v>
      </c>
      <c r="AA1906">
        <v>15.712300000000001</v>
      </c>
      <c r="AB1906">
        <v>16.112400000000001</v>
      </c>
      <c r="AC1906">
        <v>16.575099999999999</v>
      </c>
      <c r="AD1906">
        <v>16.806000000000001</v>
      </c>
      <c r="AE1906">
        <v>16.7758</v>
      </c>
      <c r="AF1906">
        <v>17.490099999999998</v>
      </c>
      <c r="AG1906">
        <v>18.430099999999999</v>
      </c>
      <c r="AH1906">
        <v>19.3629</v>
      </c>
      <c r="AI1906">
        <v>20.218</v>
      </c>
      <c r="AJ1906">
        <v>20.5044</v>
      </c>
      <c r="AK1906">
        <v>21.280799999999999</v>
      </c>
      <c r="AL1906">
        <v>21.659199999999998</v>
      </c>
      <c r="AM1906">
        <v>22.369800000000001</v>
      </c>
      <c r="AN1906">
        <v>23.304600000000001</v>
      </c>
      <c r="AO1906">
        <v>24.315999999999999</v>
      </c>
      <c r="AP1906">
        <v>24.3993</v>
      </c>
      <c r="AQ1906">
        <v>23.918399999999998</v>
      </c>
      <c r="AR1906">
        <v>23.527699999999999</v>
      </c>
      <c r="AS1906">
        <v>23.895700000000001</v>
      </c>
      <c r="AT1906">
        <v>25.450299999999999</v>
      </c>
      <c r="AU1906">
        <v>26.4358</v>
      </c>
    </row>
    <row r="1907" spans="1:47" x14ac:dyDescent="0.25">
      <c r="A1907" t="s">
        <v>385</v>
      </c>
      <c r="B1907" t="str">
        <f>_xll.BDH($A1907,"RETURN_COM_EQY","2007-05-31","","Dir=H","Per=M","Days=A","Dts=H","cols=46;rows=1")</f>
        <v>#N/A N/A</v>
      </c>
      <c r="C1907" t="s">
        <v>506</v>
      </c>
      <c r="D1907" t="s">
        <v>506</v>
      </c>
      <c r="E1907" t="s">
        <v>506</v>
      </c>
      <c r="F1907" t="s">
        <v>506</v>
      </c>
      <c r="G1907" t="s">
        <v>506</v>
      </c>
      <c r="H1907" t="s">
        <v>506</v>
      </c>
      <c r="I1907" t="s">
        <v>506</v>
      </c>
      <c r="J1907" t="s">
        <v>506</v>
      </c>
      <c r="K1907" t="s">
        <v>506</v>
      </c>
      <c r="L1907" t="s">
        <v>506</v>
      </c>
      <c r="M1907" t="s">
        <v>506</v>
      </c>
      <c r="N1907" t="s">
        <v>506</v>
      </c>
      <c r="O1907" t="s">
        <v>506</v>
      </c>
      <c r="P1907" t="s">
        <v>506</v>
      </c>
      <c r="Q1907" t="s">
        <v>506</v>
      </c>
      <c r="R1907" t="s">
        <v>506</v>
      </c>
      <c r="S1907" t="s">
        <v>506</v>
      </c>
      <c r="T1907" t="s">
        <v>506</v>
      </c>
      <c r="U1907" t="s">
        <v>506</v>
      </c>
      <c r="V1907" t="s">
        <v>506</v>
      </c>
      <c r="W1907" t="s">
        <v>506</v>
      </c>
      <c r="X1907">
        <v>18.728899999999999</v>
      </c>
      <c r="Y1907">
        <v>21.1648</v>
      </c>
      <c r="Z1907">
        <v>23.013100000000001</v>
      </c>
      <c r="AA1907">
        <v>17.130800000000001</v>
      </c>
      <c r="AB1907">
        <v>17.441800000000001</v>
      </c>
      <c r="AC1907">
        <v>18.212499999999999</v>
      </c>
      <c r="AD1907">
        <v>17.587900000000001</v>
      </c>
      <c r="AE1907">
        <v>20.514600000000002</v>
      </c>
      <c r="AF1907">
        <v>21.874099999999999</v>
      </c>
      <c r="AG1907">
        <v>19.3626</v>
      </c>
      <c r="AH1907">
        <v>19.708400000000001</v>
      </c>
      <c r="AI1907">
        <v>21.023599999999998</v>
      </c>
      <c r="AJ1907">
        <v>18.917000000000002</v>
      </c>
      <c r="AK1907">
        <v>16.2746</v>
      </c>
      <c r="AL1907">
        <v>13.747199999999999</v>
      </c>
      <c r="AM1907">
        <v>8.8591999999999995</v>
      </c>
      <c r="AN1907">
        <v>6.8367000000000004</v>
      </c>
      <c r="AO1907">
        <v>7.5522999999999998</v>
      </c>
      <c r="AP1907">
        <v>7.7815000000000003</v>
      </c>
      <c r="AQ1907">
        <v>9.1176999999999992</v>
      </c>
      <c r="AR1907">
        <v>21.510300000000001</v>
      </c>
      <c r="AS1907">
        <v>23.009</v>
      </c>
      <c r="AT1907">
        <v>26.207000000000001</v>
      </c>
      <c r="AU1907">
        <v>28.589500000000001</v>
      </c>
    </row>
    <row r="1908" spans="1:47" x14ac:dyDescent="0.25">
      <c r="A1908" t="s">
        <v>386</v>
      </c>
      <c r="B1908">
        <f>_xll.BDH($A1908,"RETURN_COM_EQY","2007-05-31","","Dir=H","Per=M","Days=A","Dts=H","cols=46;rows=1")</f>
        <v>17.857900000000001</v>
      </c>
      <c r="C1908">
        <v>17.850100000000001</v>
      </c>
      <c r="D1908">
        <v>19.3126</v>
      </c>
      <c r="E1908">
        <v>17.721699999999998</v>
      </c>
      <c r="F1908">
        <v>16.017700000000001</v>
      </c>
      <c r="G1908">
        <v>14.538499999999999</v>
      </c>
      <c r="H1908">
        <v>9.3879999999999999</v>
      </c>
      <c r="I1908">
        <v>6.875</v>
      </c>
      <c r="J1908">
        <v>6.4058999999999999</v>
      </c>
      <c r="K1908">
        <v>8.6776999999999997</v>
      </c>
      <c r="L1908">
        <v>14.940799999999999</v>
      </c>
      <c r="M1908">
        <v>8.6401000000000003</v>
      </c>
      <c r="N1908">
        <v>0.81889999999999996</v>
      </c>
      <c r="O1908">
        <v>1.3465</v>
      </c>
      <c r="P1908">
        <v>3.4595000000000002</v>
      </c>
      <c r="Q1908">
        <v>7.0616000000000003</v>
      </c>
      <c r="R1908">
        <v>12.2074</v>
      </c>
      <c r="S1908">
        <v>11.896599999999999</v>
      </c>
      <c r="T1908">
        <v>12.716200000000001</v>
      </c>
      <c r="U1908">
        <v>13.057700000000001</v>
      </c>
      <c r="V1908">
        <v>14.019299999999999</v>
      </c>
      <c r="W1908">
        <v>15.253</v>
      </c>
      <c r="X1908">
        <v>14.587400000000001</v>
      </c>
      <c r="Y1908">
        <v>9.3443000000000005</v>
      </c>
      <c r="Z1908">
        <v>6.7382</v>
      </c>
      <c r="AA1908">
        <v>7.1519000000000004</v>
      </c>
      <c r="AB1908">
        <v>3.7824</v>
      </c>
      <c r="AC1908">
        <v>4.3974000000000002</v>
      </c>
      <c r="AD1908">
        <v>7.4661</v>
      </c>
      <c r="AE1908">
        <v>7.8277999999999999</v>
      </c>
      <c r="AF1908">
        <v>10.092599999999999</v>
      </c>
      <c r="AG1908">
        <v>11.604699999999999</v>
      </c>
      <c r="AH1908">
        <v>11.040100000000001</v>
      </c>
      <c r="AI1908">
        <v>10.728</v>
      </c>
      <c r="AJ1908">
        <v>12.839</v>
      </c>
      <c r="AK1908">
        <v>14.825699999999999</v>
      </c>
      <c r="AL1908">
        <v>14.722200000000001</v>
      </c>
      <c r="AM1908">
        <v>12.4734</v>
      </c>
      <c r="AN1908">
        <v>11.7348</v>
      </c>
      <c r="AO1908">
        <v>7.9652000000000003</v>
      </c>
      <c r="AP1908">
        <v>8.4253</v>
      </c>
      <c r="AQ1908">
        <v>10.5535</v>
      </c>
      <c r="AR1908">
        <v>10.401400000000001</v>
      </c>
      <c r="AS1908">
        <v>12.391299999999999</v>
      </c>
      <c r="AT1908">
        <v>12.988</v>
      </c>
      <c r="AU1908">
        <v>12.738099999999999</v>
      </c>
    </row>
    <row r="1909" spans="1:47" x14ac:dyDescent="0.25">
      <c r="A1909" t="s">
        <v>387</v>
      </c>
      <c r="B1909">
        <f>_xll.BDH($A1909,"RETURN_COM_EQY","2007-05-31","","Dir=H","Per=M","Days=A","Dts=H","cols=46;rows=1")</f>
        <v>5.8331</v>
      </c>
      <c r="C1909">
        <v>4.9724000000000004</v>
      </c>
      <c r="D1909">
        <v>9.3320000000000007</v>
      </c>
      <c r="E1909">
        <v>8.4574999999999996</v>
      </c>
      <c r="F1909">
        <v>9.2039000000000009</v>
      </c>
      <c r="G1909">
        <v>6.5971000000000002</v>
      </c>
      <c r="H1909">
        <v>6.4741</v>
      </c>
      <c r="I1909">
        <v>6.4240000000000004</v>
      </c>
      <c r="J1909">
        <v>6.1149000000000004</v>
      </c>
      <c r="K1909">
        <v>6.2679</v>
      </c>
      <c r="L1909">
        <v>5.5998999999999999</v>
      </c>
      <c r="M1909">
        <v>5.6467999999999998</v>
      </c>
      <c r="N1909">
        <v>5.5651999999999999</v>
      </c>
      <c r="O1909">
        <v>5.3963999999999999</v>
      </c>
      <c r="P1909">
        <v>4.7315000000000005</v>
      </c>
      <c r="Q1909">
        <v>3.4447000000000001</v>
      </c>
      <c r="R1909">
        <v>3.4241000000000001</v>
      </c>
      <c r="S1909">
        <v>3.0588000000000002</v>
      </c>
      <c r="T1909">
        <v>3.9278</v>
      </c>
      <c r="U1909">
        <v>5.7435</v>
      </c>
      <c r="V1909">
        <v>6.7168999999999999</v>
      </c>
      <c r="W1909">
        <v>7.875</v>
      </c>
      <c r="X1909">
        <v>8.5787999999999993</v>
      </c>
      <c r="Y1909">
        <v>9.1387</v>
      </c>
      <c r="Z1909">
        <v>9.1036000000000001</v>
      </c>
      <c r="AA1909">
        <v>8.7047000000000008</v>
      </c>
      <c r="AB1909">
        <v>10.0471</v>
      </c>
      <c r="AC1909">
        <v>9.4503000000000004</v>
      </c>
      <c r="AD1909">
        <v>9.5566999999999993</v>
      </c>
      <c r="AE1909">
        <v>9.3515999999999995</v>
      </c>
      <c r="AF1909">
        <v>6.7831000000000001</v>
      </c>
      <c r="AG1909">
        <v>6.8761999999999999</v>
      </c>
      <c r="AH1909">
        <v>6.0781999999999998</v>
      </c>
      <c r="AI1909">
        <v>9.9878999999999998</v>
      </c>
      <c r="AJ1909">
        <v>8.1818000000000008</v>
      </c>
      <c r="AK1909">
        <v>7.4428999999999998</v>
      </c>
      <c r="AL1909">
        <v>6.7158999999999995</v>
      </c>
      <c r="AM1909">
        <v>3.2715999999999998</v>
      </c>
      <c r="AN1909">
        <v>6.1753999999999998</v>
      </c>
      <c r="AO1909">
        <v>6.8876999999999997</v>
      </c>
      <c r="AP1909">
        <v>8.1534999999999993</v>
      </c>
      <c r="AQ1909">
        <v>8.2553999999999998</v>
      </c>
      <c r="AR1909">
        <v>8.8340999999999994</v>
      </c>
      <c r="AS1909">
        <v>8.6460000000000008</v>
      </c>
      <c r="AT1909">
        <v>8.7491000000000003</v>
      </c>
      <c r="AU1909">
        <v>9.2735000000000003</v>
      </c>
    </row>
    <row r="1910" spans="1:47" x14ac:dyDescent="0.25">
      <c r="A1910" t="s">
        <v>388</v>
      </c>
      <c r="B1910">
        <f>_xll.BDH($A1910,"RETURN_COM_EQY","2007-05-31","","Dir=H","Per=M","Days=A","Dts=H","cols=46;rows=1")</f>
        <v>5.8136000000000001</v>
      </c>
      <c r="C1910">
        <v>6.4859999999999998</v>
      </c>
      <c r="D1910">
        <v>12.367800000000001</v>
      </c>
      <c r="E1910">
        <v>15.6745</v>
      </c>
      <c r="F1910">
        <v>19.149799999999999</v>
      </c>
      <c r="G1910">
        <v>14.9117</v>
      </c>
      <c r="H1910">
        <v>6.53</v>
      </c>
      <c r="I1910">
        <v>2.1798999999999999</v>
      </c>
      <c r="J1910">
        <v>-5.2975000000000003</v>
      </c>
      <c r="K1910">
        <v>-5.1265000000000001</v>
      </c>
      <c r="L1910">
        <v>-1.4703999999999999</v>
      </c>
      <c r="M1910">
        <v>5.5407999999999999</v>
      </c>
      <c r="N1910">
        <v>12.261100000000001</v>
      </c>
      <c r="O1910">
        <v>15.2013</v>
      </c>
      <c r="P1910">
        <v>15.4413</v>
      </c>
      <c r="Q1910">
        <v>16.851400000000002</v>
      </c>
      <c r="R1910">
        <v>17.825399999999998</v>
      </c>
      <c r="S1910">
        <v>22.077200000000001</v>
      </c>
      <c r="T1910">
        <v>16.991700000000002</v>
      </c>
      <c r="U1910">
        <v>13.539199999999999</v>
      </c>
      <c r="V1910">
        <v>7.2834000000000003</v>
      </c>
      <c r="W1910">
        <v>0.91849999999999998</v>
      </c>
      <c r="X1910">
        <v>3.3761999999999999</v>
      </c>
      <c r="Y1910">
        <v>1.1994</v>
      </c>
      <c r="Z1910">
        <v>7.3597000000000001</v>
      </c>
      <c r="AA1910">
        <v>8.3448999999999991</v>
      </c>
      <c r="AB1910">
        <v>-13.7385</v>
      </c>
      <c r="AC1910">
        <v>-11.9146</v>
      </c>
      <c r="AD1910">
        <v>-16.246300000000002</v>
      </c>
      <c r="AE1910">
        <v>-11.87</v>
      </c>
      <c r="AF1910">
        <v>12.105600000000001</v>
      </c>
      <c r="AG1910">
        <v>9.4567999999999994</v>
      </c>
      <c r="AH1910">
        <v>6.6481000000000003</v>
      </c>
      <c r="AI1910">
        <v>9.5539000000000005</v>
      </c>
      <c r="AJ1910">
        <v>-3.2922000000000002</v>
      </c>
      <c r="AK1910">
        <v>-5.1487999999999996</v>
      </c>
      <c r="AL1910">
        <v>-5.5460000000000003</v>
      </c>
      <c r="AM1910">
        <v>-11.7125</v>
      </c>
      <c r="AN1910">
        <v>-5.9344000000000001</v>
      </c>
      <c r="AO1910">
        <v>-3.3151999999999999</v>
      </c>
      <c r="AP1910">
        <v>1.6114000000000002</v>
      </c>
      <c r="AQ1910">
        <v>1.1800999999999999</v>
      </c>
      <c r="AR1910">
        <v>7.6391</v>
      </c>
      <c r="AS1910">
        <v>9.6328999999999994</v>
      </c>
      <c r="AT1910">
        <v>7.9714</v>
      </c>
      <c r="AU1910">
        <v>11.7056</v>
      </c>
    </row>
    <row r="1911" spans="1:47" x14ac:dyDescent="0.25">
      <c r="A1911" t="s">
        <v>389</v>
      </c>
      <c r="B1911" t="str">
        <f>_xll.BDH($A1911,"RETURN_COM_EQY","2007-05-31","","Dir=H","Per=M","Days=A","Dts=H","cols=46;rows=1")</f>
        <v>#N/A N/A</v>
      </c>
      <c r="C1911" t="s">
        <v>506</v>
      </c>
      <c r="D1911" t="s">
        <v>506</v>
      </c>
      <c r="E1911" t="s">
        <v>506</v>
      </c>
      <c r="F1911" t="s">
        <v>506</v>
      </c>
      <c r="G1911" t="s">
        <v>506</v>
      </c>
      <c r="H1911" t="s">
        <v>506</v>
      </c>
      <c r="I1911" t="s">
        <v>506</v>
      </c>
      <c r="J1911" t="s">
        <v>506</v>
      </c>
      <c r="K1911" t="s">
        <v>506</v>
      </c>
      <c r="L1911" t="s">
        <v>506</v>
      </c>
      <c r="M1911" t="s">
        <v>506</v>
      </c>
      <c r="N1911" t="s">
        <v>506</v>
      </c>
      <c r="O1911" t="s">
        <v>506</v>
      </c>
      <c r="P1911" t="s">
        <v>506</v>
      </c>
      <c r="Q1911" t="s">
        <v>506</v>
      </c>
      <c r="R1911" t="s">
        <v>506</v>
      </c>
      <c r="S1911" t="s">
        <v>506</v>
      </c>
      <c r="T1911" t="s">
        <v>506</v>
      </c>
      <c r="U1911" t="s">
        <v>506</v>
      </c>
      <c r="V1911" t="s">
        <v>506</v>
      </c>
      <c r="W1911" t="s">
        <v>506</v>
      </c>
      <c r="X1911" t="s">
        <v>506</v>
      </c>
      <c r="Y1911" t="s">
        <v>506</v>
      </c>
      <c r="Z1911" t="s">
        <v>506</v>
      </c>
      <c r="AA1911" t="s">
        <v>506</v>
      </c>
      <c r="AB1911" t="s">
        <v>506</v>
      </c>
      <c r="AC1911" t="s">
        <v>506</v>
      </c>
      <c r="AD1911" t="s">
        <v>506</v>
      </c>
      <c r="AE1911" t="s">
        <v>506</v>
      </c>
      <c r="AF1911" t="s">
        <v>506</v>
      </c>
      <c r="AG1911" t="s">
        <v>506</v>
      </c>
      <c r="AH1911" t="s">
        <v>506</v>
      </c>
      <c r="AI1911" t="s">
        <v>506</v>
      </c>
      <c r="AJ1911">
        <v>11.1601</v>
      </c>
      <c r="AK1911">
        <v>12.0335</v>
      </c>
      <c r="AL1911">
        <v>10.212</v>
      </c>
      <c r="AM1911">
        <v>10.0562</v>
      </c>
      <c r="AN1911">
        <v>9.8415999999999997</v>
      </c>
      <c r="AO1911">
        <v>10.0624</v>
      </c>
      <c r="AP1911">
        <v>10.466799999999999</v>
      </c>
      <c r="AQ1911">
        <v>10.565799999999999</v>
      </c>
      <c r="AR1911">
        <v>11.6915</v>
      </c>
      <c r="AS1911">
        <v>13.1342</v>
      </c>
      <c r="AT1911">
        <v>13.5723</v>
      </c>
      <c r="AU1911">
        <v>13.7035</v>
      </c>
    </row>
    <row r="1912" spans="1:47" x14ac:dyDescent="0.25">
      <c r="A1912" t="s">
        <v>390</v>
      </c>
      <c r="B1912">
        <f>_xll.BDH($A1912,"RETURN_COM_EQY","2007-05-31","","Dir=H","Per=M","Days=A","Dts=H","cols=46;rows=1")</f>
        <v>19.260300000000001</v>
      </c>
      <c r="C1912">
        <v>22.5916</v>
      </c>
      <c r="D1912">
        <v>22.978000000000002</v>
      </c>
      <c r="E1912">
        <v>22.696400000000001</v>
      </c>
      <c r="F1912">
        <v>20.831600000000002</v>
      </c>
      <c r="G1912">
        <v>18.703900000000001</v>
      </c>
      <c r="H1912">
        <v>16.691600000000001</v>
      </c>
      <c r="I1912">
        <v>10.297599999999999</v>
      </c>
      <c r="J1912">
        <v>9.3818000000000001</v>
      </c>
      <c r="K1912">
        <v>8.3219999999999992</v>
      </c>
      <c r="L1912">
        <v>10.8704</v>
      </c>
      <c r="M1912">
        <v>16.678599999999999</v>
      </c>
      <c r="N1912">
        <v>16.503900000000002</v>
      </c>
      <c r="O1912">
        <v>15.7721</v>
      </c>
      <c r="P1912">
        <v>16.221699999999998</v>
      </c>
      <c r="Q1912">
        <v>16.639299999999999</v>
      </c>
      <c r="R1912">
        <v>17.6311</v>
      </c>
      <c r="S1912">
        <v>17.820900000000002</v>
      </c>
      <c r="T1912">
        <v>17.537099999999999</v>
      </c>
      <c r="U1912">
        <v>20.130500000000001</v>
      </c>
      <c r="V1912">
        <v>20.0289</v>
      </c>
      <c r="W1912">
        <v>20.203700000000001</v>
      </c>
      <c r="X1912">
        <v>20.7287</v>
      </c>
      <c r="Y1912">
        <v>17.987400000000001</v>
      </c>
      <c r="Z1912">
        <v>18.879200000000001</v>
      </c>
      <c r="AA1912">
        <v>19.689399999999999</v>
      </c>
      <c r="AB1912">
        <v>18.855499999999999</v>
      </c>
      <c r="AC1912">
        <v>18.229800000000001</v>
      </c>
      <c r="AD1912">
        <v>19.833200000000001</v>
      </c>
      <c r="AE1912">
        <v>21.170100000000001</v>
      </c>
      <c r="AF1912">
        <v>21.260400000000001</v>
      </c>
      <c r="AG1912">
        <v>18.811199999999999</v>
      </c>
      <c r="AH1912">
        <v>16.954899999999999</v>
      </c>
      <c r="AI1912">
        <v>14.9313</v>
      </c>
      <c r="AJ1912">
        <v>13.8886</v>
      </c>
      <c r="AK1912">
        <v>14.5427</v>
      </c>
      <c r="AL1912">
        <v>16.185099999999998</v>
      </c>
      <c r="AM1912">
        <v>18.054099999999998</v>
      </c>
      <c r="AN1912">
        <v>15.910600000000001</v>
      </c>
      <c r="AO1912">
        <v>14.6715</v>
      </c>
      <c r="AP1912">
        <v>12.579700000000001</v>
      </c>
      <c r="AQ1912">
        <v>7.8849999999999998</v>
      </c>
      <c r="AR1912">
        <v>-15.125400000000001</v>
      </c>
      <c r="AS1912">
        <v>-16.5183</v>
      </c>
      <c r="AT1912">
        <v>-15.462999999999999</v>
      </c>
      <c r="AU1912">
        <v>-30.712900000000001</v>
      </c>
    </row>
    <row r="1913" spans="1:47" x14ac:dyDescent="0.25">
      <c r="A1913" t="s">
        <v>391</v>
      </c>
      <c r="B1913" t="str">
        <f>_xll.BDH($A1913,"RETURN_COM_EQY","2007-05-31","","Dir=H","Per=M","Days=A","Dts=H","cols=46;rows=1")</f>
        <v>#N/A N/A</v>
      </c>
      <c r="C1913" t="s">
        <v>506</v>
      </c>
      <c r="D1913" t="s">
        <v>506</v>
      </c>
      <c r="E1913" t="s">
        <v>506</v>
      </c>
      <c r="F1913" t="s">
        <v>506</v>
      </c>
      <c r="G1913" t="s">
        <v>506</v>
      </c>
      <c r="H1913" t="s">
        <v>506</v>
      </c>
      <c r="I1913" t="s">
        <v>506</v>
      </c>
      <c r="J1913" t="s">
        <v>506</v>
      </c>
      <c r="K1913" t="s">
        <v>506</v>
      </c>
      <c r="L1913" t="s">
        <v>506</v>
      </c>
      <c r="M1913" t="s">
        <v>506</v>
      </c>
      <c r="N1913" t="s">
        <v>506</v>
      </c>
      <c r="O1913" t="s">
        <v>506</v>
      </c>
      <c r="P1913" t="s">
        <v>506</v>
      </c>
      <c r="Q1913" t="s">
        <v>506</v>
      </c>
      <c r="R1913" t="s">
        <v>506</v>
      </c>
      <c r="S1913" t="s">
        <v>506</v>
      </c>
      <c r="T1913" t="s">
        <v>506</v>
      </c>
      <c r="U1913" t="s">
        <v>506</v>
      </c>
      <c r="V1913" t="s">
        <v>506</v>
      </c>
      <c r="W1913" t="s">
        <v>506</v>
      </c>
      <c r="X1913" t="s">
        <v>506</v>
      </c>
      <c r="Y1913" t="s">
        <v>506</v>
      </c>
      <c r="Z1913" t="s">
        <v>506</v>
      </c>
      <c r="AA1913" t="s">
        <v>506</v>
      </c>
      <c r="AB1913" t="s">
        <v>506</v>
      </c>
      <c r="AC1913" t="s">
        <v>506</v>
      </c>
      <c r="AD1913" t="s">
        <v>506</v>
      </c>
      <c r="AE1913" t="s">
        <v>506</v>
      </c>
      <c r="AF1913" t="s">
        <v>506</v>
      </c>
      <c r="AG1913">
        <v>5.7318999999999996</v>
      </c>
      <c r="AH1913">
        <v>5.7318999999999996</v>
      </c>
      <c r="AI1913">
        <v>3.0958000000000001</v>
      </c>
      <c r="AJ1913">
        <v>5.7599999999999998E-2</v>
      </c>
      <c r="AK1913">
        <v>-0.51629999999999998</v>
      </c>
      <c r="AL1913">
        <v>-0.65210000000000001</v>
      </c>
      <c r="AM1913">
        <v>-0.54559999999999997</v>
      </c>
      <c r="AN1913">
        <v>-1.8667</v>
      </c>
      <c r="AO1913">
        <v>-0.33460000000000001</v>
      </c>
      <c r="AP1913">
        <v>-0.83460000000000001</v>
      </c>
      <c r="AQ1913">
        <v>-0.35289999999999999</v>
      </c>
      <c r="AR1913">
        <v>0.58079999999999998</v>
      </c>
      <c r="AS1913">
        <v>-0.83309999999999995</v>
      </c>
      <c r="AT1913">
        <v>-0.82699999999999996</v>
      </c>
      <c r="AU1913">
        <v>-0.91210000000000002</v>
      </c>
    </row>
    <row r="1914" spans="1:47" x14ac:dyDescent="0.25">
      <c r="A1914" t="s">
        <v>392</v>
      </c>
      <c r="B1914">
        <f>_xll.BDH($A1914,"RETURN_COM_EQY","2007-05-31","","Dir=H","Per=M","Days=A","Dts=H","cols=46;rows=1")</f>
        <v>8.9184999999999999</v>
      </c>
      <c r="C1914">
        <v>9.1221999999999994</v>
      </c>
      <c r="D1914">
        <v>9.3923000000000005</v>
      </c>
      <c r="E1914">
        <v>10.3081</v>
      </c>
      <c r="F1914">
        <v>9.4359000000000002</v>
      </c>
      <c r="G1914">
        <v>9.4046000000000003</v>
      </c>
      <c r="H1914">
        <v>8.4618000000000002</v>
      </c>
      <c r="I1914">
        <v>6.7641</v>
      </c>
      <c r="J1914">
        <v>4.8529999999999998</v>
      </c>
      <c r="K1914">
        <v>2.2199</v>
      </c>
      <c r="L1914">
        <v>2.2711999999999999</v>
      </c>
      <c r="M1914">
        <v>4.0254000000000003</v>
      </c>
      <c r="N1914">
        <v>4.87</v>
      </c>
      <c r="O1914">
        <v>6.4688999999999997</v>
      </c>
      <c r="P1914">
        <v>6.7953000000000001</v>
      </c>
      <c r="Q1914">
        <v>6.5324999999999998</v>
      </c>
      <c r="R1914">
        <v>6.6359000000000004</v>
      </c>
      <c r="S1914">
        <v>7.4006999999999996</v>
      </c>
      <c r="T1914">
        <v>7.4490999999999996</v>
      </c>
      <c r="U1914">
        <v>6.8281999999999998</v>
      </c>
      <c r="V1914">
        <v>5.7621000000000002</v>
      </c>
      <c r="W1914">
        <v>5.2232000000000003</v>
      </c>
      <c r="X1914">
        <v>0.21879999999999999</v>
      </c>
      <c r="Y1914">
        <v>0.56169999999999998</v>
      </c>
      <c r="Z1914">
        <v>0.91300000000000003</v>
      </c>
      <c r="AA1914">
        <v>0.84589999999999999</v>
      </c>
      <c r="AB1914">
        <v>5.5347999999999997</v>
      </c>
      <c r="AC1914">
        <v>4.9536999999999995</v>
      </c>
      <c r="AD1914">
        <v>6.2367999999999997</v>
      </c>
      <c r="AE1914">
        <v>7.4385000000000003</v>
      </c>
      <c r="AF1914">
        <v>8.9412000000000003</v>
      </c>
      <c r="AG1914">
        <v>9.3477999999999994</v>
      </c>
      <c r="AH1914">
        <v>9.6707999999999998</v>
      </c>
      <c r="AI1914">
        <v>6.5839999999999996</v>
      </c>
      <c r="AJ1914">
        <v>8.1454000000000004</v>
      </c>
      <c r="AK1914">
        <v>9.0746000000000002</v>
      </c>
      <c r="AL1914">
        <v>9.2873999999999999</v>
      </c>
      <c r="AM1914">
        <v>14.420999999999999</v>
      </c>
      <c r="AN1914">
        <v>14.9366</v>
      </c>
      <c r="AO1914">
        <v>16.310199999999998</v>
      </c>
      <c r="AP1914">
        <v>17.259399999999999</v>
      </c>
      <c r="AQ1914">
        <v>16.625499999999999</v>
      </c>
      <c r="AR1914">
        <v>16.395800000000001</v>
      </c>
      <c r="AS1914">
        <v>16.3613</v>
      </c>
      <c r="AT1914">
        <v>16.872700000000002</v>
      </c>
      <c r="AU1914">
        <v>16.3811</v>
      </c>
    </row>
    <row r="1915" spans="1:47" x14ac:dyDescent="0.25">
      <c r="A1915" t="s">
        <v>393</v>
      </c>
      <c r="B1915">
        <f>_xll.BDH($A1915,"RETURN_COM_EQY","2007-05-31","","Dir=H","Per=M","Days=A","Dts=H","cols=46;rows=1")</f>
        <v>21.251000000000001</v>
      </c>
      <c r="C1915">
        <v>19.803899999999999</v>
      </c>
      <c r="D1915">
        <v>15.553000000000001</v>
      </c>
      <c r="E1915">
        <v>11.4429</v>
      </c>
      <c r="F1915">
        <v>8.9823000000000004</v>
      </c>
      <c r="G1915">
        <v>0.18909999999999999</v>
      </c>
      <c r="H1915">
        <v>-0.35239999999999999</v>
      </c>
      <c r="I1915">
        <v>0.21609999999999999</v>
      </c>
      <c r="J1915">
        <v>2.3572000000000002</v>
      </c>
      <c r="K1915">
        <v>10.6591</v>
      </c>
      <c r="L1915">
        <v>14.582100000000001</v>
      </c>
      <c r="M1915">
        <v>12.200799999999999</v>
      </c>
      <c r="N1915">
        <v>9.6697000000000006</v>
      </c>
      <c r="O1915">
        <v>8.1603999999999992</v>
      </c>
      <c r="P1915">
        <v>9.8485999999999994</v>
      </c>
      <c r="Q1915">
        <v>5.3265000000000002</v>
      </c>
      <c r="R1915">
        <v>4.7775999999999996</v>
      </c>
      <c r="S1915">
        <v>2.9176000000000002</v>
      </c>
      <c r="T1915">
        <v>-1.3109999999999999</v>
      </c>
      <c r="U1915">
        <v>8.7452000000000005</v>
      </c>
      <c r="V1915">
        <v>9.8393999999999995</v>
      </c>
      <c r="W1915">
        <v>12.5008</v>
      </c>
      <c r="X1915">
        <v>12.8484</v>
      </c>
      <c r="Y1915">
        <v>13.714499999999999</v>
      </c>
      <c r="Z1915">
        <v>14.757</v>
      </c>
      <c r="AA1915">
        <v>14.007</v>
      </c>
      <c r="AB1915">
        <v>18.2682</v>
      </c>
      <c r="AC1915">
        <v>16.766400000000001</v>
      </c>
      <c r="AD1915">
        <v>16.8139</v>
      </c>
      <c r="AE1915">
        <v>17.189599999999999</v>
      </c>
      <c r="AF1915">
        <v>16.468399999999999</v>
      </c>
      <c r="AG1915">
        <v>16.5366</v>
      </c>
      <c r="AH1915">
        <v>15.100300000000001</v>
      </c>
      <c r="AI1915">
        <v>12.804</v>
      </c>
      <c r="AJ1915">
        <v>12.820499999999999</v>
      </c>
      <c r="AK1915">
        <v>10.5434</v>
      </c>
      <c r="AL1915">
        <v>9.7431000000000001</v>
      </c>
      <c r="AM1915">
        <v>12.534700000000001</v>
      </c>
      <c r="AN1915">
        <v>12.613799999999999</v>
      </c>
      <c r="AO1915">
        <v>13.702999999999999</v>
      </c>
      <c r="AP1915">
        <v>14.480399999999999</v>
      </c>
      <c r="AQ1915">
        <v>3.3098000000000001</v>
      </c>
      <c r="AR1915">
        <v>5.6718999999999999</v>
      </c>
      <c r="AS1915">
        <v>4.6134000000000004</v>
      </c>
      <c r="AT1915">
        <v>2.5183</v>
      </c>
      <c r="AU1915">
        <v>12.9688</v>
      </c>
    </row>
    <row r="1916" spans="1:47" x14ac:dyDescent="0.25">
      <c r="A1916" t="s">
        <v>394</v>
      </c>
      <c r="B1916">
        <f>_xll.BDH($A1916,"RETURN_COM_EQY","2007-05-31","","Dir=H","Per=M","Days=A","Dts=H","cols=46;rows=1")</f>
        <v>12.4931</v>
      </c>
      <c r="C1916">
        <v>12.436999999999999</v>
      </c>
      <c r="D1916">
        <v>11.695600000000001</v>
      </c>
      <c r="E1916">
        <v>10.069800000000001</v>
      </c>
      <c r="F1916">
        <v>9.2298000000000009</v>
      </c>
      <c r="G1916">
        <v>9.7218</v>
      </c>
      <c r="H1916">
        <v>7.7942999999999998</v>
      </c>
      <c r="I1916">
        <v>7.3418999999999999</v>
      </c>
      <c r="J1916">
        <v>3.7119999999999997</v>
      </c>
      <c r="K1916">
        <v>-4.3354999999999997</v>
      </c>
      <c r="L1916">
        <v>-3.7311999999999999</v>
      </c>
      <c r="M1916">
        <v>-4.3255999999999997</v>
      </c>
      <c r="N1916">
        <v>-2.4626000000000001</v>
      </c>
      <c r="O1916">
        <v>3.4304000000000001</v>
      </c>
      <c r="P1916">
        <v>-0.72140000000000004</v>
      </c>
      <c r="Q1916">
        <v>-1.2684</v>
      </c>
      <c r="R1916">
        <v>-0.96419999999999995</v>
      </c>
      <c r="S1916">
        <v>-0.9385</v>
      </c>
      <c r="T1916">
        <v>2.1535000000000002</v>
      </c>
      <c r="U1916">
        <v>2.7526000000000002</v>
      </c>
      <c r="V1916">
        <v>2.3296000000000001</v>
      </c>
      <c r="W1916">
        <v>2.5467</v>
      </c>
      <c r="X1916">
        <v>-0.45350000000000001</v>
      </c>
      <c r="Y1916">
        <v>-0.29139999999999999</v>
      </c>
      <c r="Z1916">
        <v>1.4702</v>
      </c>
      <c r="AA1916">
        <v>3.0421999999999998</v>
      </c>
      <c r="AB1916">
        <v>8.8055000000000003</v>
      </c>
      <c r="AC1916">
        <v>9.0770999999999997</v>
      </c>
      <c r="AD1916">
        <v>8.5280000000000005</v>
      </c>
      <c r="AE1916">
        <v>9.2148000000000003</v>
      </c>
      <c r="AF1916">
        <v>10.731</v>
      </c>
      <c r="AG1916">
        <v>11.368</v>
      </c>
      <c r="AH1916">
        <v>11.8748</v>
      </c>
      <c r="AI1916">
        <v>12.0289</v>
      </c>
      <c r="AJ1916">
        <v>7.7925000000000004</v>
      </c>
      <c r="AK1916">
        <v>9.2884999999999991</v>
      </c>
      <c r="AL1916">
        <v>9.0670000000000002</v>
      </c>
      <c r="AM1916">
        <v>5.5635000000000003</v>
      </c>
      <c r="AN1916">
        <v>7.2012999999999998</v>
      </c>
      <c r="AO1916">
        <v>1.4982</v>
      </c>
      <c r="AP1916">
        <v>1.8044</v>
      </c>
      <c r="AQ1916">
        <v>2.9573999999999998</v>
      </c>
      <c r="AR1916">
        <v>3.5709999999999997</v>
      </c>
      <c r="AS1916">
        <v>3.7189000000000001</v>
      </c>
      <c r="AT1916">
        <v>3.7321999999999997</v>
      </c>
      <c r="AU1916">
        <v>3.8963999999999999</v>
      </c>
    </row>
    <row r="1917" spans="1:47" x14ac:dyDescent="0.25">
      <c r="A1917" t="s">
        <v>395</v>
      </c>
      <c r="B1917">
        <f>_xll.BDH($A1917,"RETURN_COM_EQY","2007-05-31","","Dir=H","Per=M","Days=A","Dts=H","cols=46;rows=1")</f>
        <v>-87.472999999999999</v>
      </c>
      <c r="C1917">
        <v>-115.4907</v>
      </c>
      <c r="D1917">
        <v>-115.4907</v>
      </c>
      <c r="E1917">
        <v>-115.4907</v>
      </c>
      <c r="F1917">
        <v>-115.4907</v>
      </c>
      <c r="G1917">
        <v>-115.4907</v>
      </c>
      <c r="H1917">
        <v>-115.4907</v>
      </c>
      <c r="I1917">
        <v>-18.984500000000001</v>
      </c>
      <c r="J1917">
        <v>-18.321200000000001</v>
      </c>
      <c r="K1917">
        <v>-14.1614</v>
      </c>
      <c r="L1917">
        <v>-16.578800000000001</v>
      </c>
      <c r="M1917">
        <v>-20.829799999999999</v>
      </c>
      <c r="N1917">
        <v>-23.921500000000002</v>
      </c>
      <c r="O1917">
        <v>-32.799199999999999</v>
      </c>
      <c r="P1917">
        <v>-22.597999999999999</v>
      </c>
      <c r="Q1917">
        <v>-25.961500000000001</v>
      </c>
      <c r="R1917">
        <v>-36.367100000000001</v>
      </c>
      <c r="S1917">
        <v>-47.1235</v>
      </c>
      <c r="T1917">
        <v>-43.7592</v>
      </c>
      <c r="U1917">
        <v>-32.611199999999997</v>
      </c>
      <c r="V1917">
        <v>-5.1113</v>
      </c>
      <c r="W1917">
        <v>36.688499999999998</v>
      </c>
      <c r="X1917">
        <v>86.680300000000003</v>
      </c>
      <c r="Y1917">
        <v>87.678399999999996</v>
      </c>
      <c r="Z1917">
        <v>81.238299999999995</v>
      </c>
      <c r="AA1917">
        <v>63.9343</v>
      </c>
      <c r="AB1917">
        <v>26.543700000000001</v>
      </c>
      <c r="AC1917">
        <v>21.771000000000001</v>
      </c>
      <c r="AD1917">
        <v>20.856999999999999</v>
      </c>
      <c r="AE1917">
        <v>16.258400000000002</v>
      </c>
      <c r="AF1917">
        <v>15.020099999999999</v>
      </c>
      <c r="AG1917">
        <v>13.3461</v>
      </c>
      <c r="AH1917">
        <v>15.563700000000001</v>
      </c>
      <c r="AI1917">
        <v>19.531199999999998</v>
      </c>
      <c r="AJ1917">
        <v>20.501100000000001</v>
      </c>
      <c r="AK1917">
        <v>22.012</v>
      </c>
      <c r="AL1917">
        <v>20.040400000000002</v>
      </c>
      <c r="AM1917">
        <v>20.477399999999999</v>
      </c>
      <c r="AN1917">
        <v>22.1005</v>
      </c>
      <c r="AO1917">
        <v>22.316199999999998</v>
      </c>
      <c r="AP1917">
        <v>24.0609</v>
      </c>
      <c r="AQ1917">
        <v>24.245999999999999</v>
      </c>
      <c r="AR1917">
        <v>22.627700000000001</v>
      </c>
      <c r="AS1917">
        <v>24.9712</v>
      </c>
      <c r="AT1917">
        <v>25.044599999999999</v>
      </c>
      <c r="AU1917">
        <v>25.827300000000001</v>
      </c>
    </row>
    <row r="1918" spans="1:47" x14ac:dyDescent="0.25">
      <c r="A1918" t="s">
        <v>396</v>
      </c>
      <c r="B1918">
        <f>_xll.BDH($A1918,"RETURN_COM_EQY","2007-05-31","","Dir=H","Per=M","Days=A","Dts=H","cols=46;rows=1")</f>
        <v>9.8667999999999996</v>
      </c>
      <c r="C1918">
        <v>9.9840999999999998</v>
      </c>
      <c r="D1918">
        <v>6.1745000000000001</v>
      </c>
      <c r="E1918">
        <v>6.2215999999999996</v>
      </c>
      <c r="F1918">
        <v>5.1154000000000002</v>
      </c>
      <c r="G1918">
        <v>3.5051000000000001</v>
      </c>
      <c r="H1918">
        <v>-33.579500000000003</v>
      </c>
      <c r="I1918">
        <v>-35.432699999999997</v>
      </c>
      <c r="J1918">
        <v>-36.683199999999999</v>
      </c>
      <c r="K1918">
        <v>-39.9497</v>
      </c>
      <c r="L1918">
        <v>-9.1315000000000008</v>
      </c>
      <c r="M1918">
        <v>-11.343500000000001</v>
      </c>
      <c r="N1918">
        <v>-11.296200000000001</v>
      </c>
      <c r="O1918">
        <v>-9.9056999999999995</v>
      </c>
      <c r="P1918">
        <v>-5.5800999999999998</v>
      </c>
      <c r="Q1918">
        <v>-3.6385000000000001</v>
      </c>
      <c r="R1918">
        <v>-0.73850000000000005</v>
      </c>
      <c r="S1918">
        <v>1.5241</v>
      </c>
      <c r="T1918">
        <v>-3.2707000000000002</v>
      </c>
      <c r="U1918">
        <v>-2.2170999999999998</v>
      </c>
      <c r="V1918">
        <v>-0.51719999999999999</v>
      </c>
      <c r="W1918">
        <v>0.8931</v>
      </c>
      <c r="X1918">
        <v>7.0791000000000004</v>
      </c>
      <c r="Y1918">
        <v>8.0138999999999996</v>
      </c>
      <c r="Z1918">
        <v>7.8314000000000004</v>
      </c>
      <c r="AA1918">
        <v>7.5637999999999996</v>
      </c>
      <c r="AB1918">
        <v>7.2026000000000003</v>
      </c>
      <c r="AC1918">
        <v>6.9318</v>
      </c>
      <c r="AD1918">
        <v>7.1151</v>
      </c>
      <c r="AE1918">
        <v>7.1431000000000004</v>
      </c>
      <c r="AF1918">
        <v>7.0324999999999998</v>
      </c>
      <c r="AG1918">
        <v>6.3503999999999996</v>
      </c>
      <c r="AH1918">
        <v>6.1826999999999996</v>
      </c>
      <c r="AI1918">
        <v>5.7859999999999996</v>
      </c>
      <c r="AJ1918">
        <v>6.2931999999999997</v>
      </c>
      <c r="AK1918">
        <v>6.4286000000000003</v>
      </c>
      <c r="AL1918">
        <v>6.3623000000000003</v>
      </c>
      <c r="AM1918">
        <v>6.7394999999999996</v>
      </c>
      <c r="AN1918">
        <v>6.976</v>
      </c>
      <c r="AO1918">
        <v>7.0585000000000004</v>
      </c>
      <c r="AP1918">
        <v>7.2370999999999999</v>
      </c>
      <c r="AQ1918">
        <v>7.2462</v>
      </c>
      <c r="AR1918">
        <v>7.7716000000000003</v>
      </c>
      <c r="AS1918">
        <v>8.5785</v>
      </c>
      <c r="AT1918">
        <v>8.9403000000000006</v>
      </c>
      <c r="AU1918">
        <v>11.049899999999999</v>
      </c>
    </row>
    <row r="1919" spans="1:47" x14ac:dyDescent="0.25">
      <c r="A1919" t="s">
        <v>397</v>
      </c>
      <c r="B1919">
        <f>_xll.BDH($A1919,"RETURN_COM_EQY","2007-05-31","","Dir=H","Per=M","Days=A","Dts=H","cols=46;rows=1")</f>
        <v>28.280799999999999</v>
      </c>
      <c r="C1919">
        <v>29.723600000000001</v>
      </c>
      <c r="D1919">
        <v>29.230699999999999</v>
      </c>
      <c r="E1919">
        <v>28.6007</v>
      </c>
      <c r="F1919">
        <v>29.465599999999998</v>
      </c>
      <c r="G1919">
        <v>28.679200000000002</v>
      </c>
      <c r="H1919">
        <v>25.425699999999999</v>
      </c>
      <c r="I1919">
        <v>18.848400000000002</v>
      </c>
      <c r="J1919">
        <v>11.9178</v>
      </c>
      <c r="K1919">
        <v>6.1502999999999997</v>
      </c>
      <c r="L1919">
        <v>3.7231000000000001</v>
      </c>
      <c r="M1919">
        <v>3.6947999999999999</v>
      </c>
      <c r="N1919">
        <v>4.6082000000000001</v>
      </c>
      <c r="O1919">
        <v>5.8224999999999998</v>
      </c>
      <c r="P1919">
        <v>7.3445999999999998</v>
      </c>
      <c r="Q1919">
        <v>9.4834999999999994</v>
      </c>
      <c r="R1919">
        <v>12.954599999999999</v>
      </c>
      <c r="S1919">
        <v>15.8362</v>
      </c>
      <c r="T1919">
        <v>18.0764</v>
      </c>
      <c r="U1919">
        <v>20.4803</v>
      </c>
      <c r="V1919">
        <v>21.986699999999999</v>
      </c>
      <c r="W1919">
        <v>23.660800000000002</v>
      </c>
      <c r="X1919">
        <v>25.433700000000002</v>
      </c>
      <c r="Y1919">
        <v>25.945</v>
      </c>
      <c r="Z1919">
        <v>28.083600000000001</v>
      </c>
      <c r="AA1919">
        <v>28.089600000000001</v>
      </c>
      <c r="AB1919">
        <v>28.6313</v>
      </c>
      <c r="AC1919">
        <v>28.8673</v>
      </c>
      <c r="AD1919">
        <v>29.383600000000001</v>
      </c>
      <c r="AE1919">
        <v>30.860900000000001</v>
      </c>
      <c r="AF1919">
        <v>32.211399999999998</v>
      </c>
      <c r="AG1919">
        <v>33.629399999999997</v>
      </c>
      <c r="AH1919">
        <v>33.851799999999997</v>
      </c>
      <c r="AI1919">
        <v>35.209299999999999</v>
      </c>
      <c r="AJ1919">
        <v>36.0747</v>
      </c>
      <c r="AK1919">
        <v>35.799599999999998</v>
      </c>
      <c r="AL1919">
        <v>35.044899999999998</v>
      </c>
      <c r="AM1919">
        <v>34.171799999999998</v>
      </c>
      <c r="AN1919">
        <v>32.854199999999999</v>
      </c>
      <c r="AO1919">
        <v>31.844799999999999</v>
      </c>
      <c r="AP1919">
        <v>30.1021</v>
      </c>
      <c r="AQ1919">
        <v>28.757200000000001</v>
      </c>
      <c r="AR1919">
        <v>26.514800000000001</v>
      </c>
      <c r="AS1919">
        <v>28.075299999999999</v>
      </c>
      <c r="AT1919">
        <v>30.4649</v>
      </c>
      <c r="AU1919">
        <v>32.559600000000003</v>
      </c>
    </row>
    <row r="1920" spans="1:47" x14ac:dyDescent="0.25">
      <c r="A1920" t="s">
        <v>398</v>
      </c>
      <c r="B1920">
        <f>_xll.BDH($A1920,"RETURN_COM_EQY","2007-05-31","","Dir=H","Per=M","Days=A","Dts=H","cols=46;rows=1")</f>
        <v>9.1682000000000006</v>
      </c>
      <c r="C1920">
        <v>8.4815000000000005</v>
      </c>
      <c r="D1920">
        <v>8.6763999999999992</v>
      </c>
      <c r="E1920">
        <v>8.6510999999999996</v>
      </c>
      <c r="F1920">
        <v>8.4481000000000002</v>
      </c>
      <c r="G1920">
        <v>8.2317999999999998</v>
      </c>
      <c r="H1920">
        <v>8.3170999999999999</v>
      </c>
      <c r="I1920">
        <v>7.6531000000000002</v>
      </c>
      <c r="J1920">
        <v>7.6688999999999998</v>
      </c>
      <c r="K1920">
        <v>8.1241000000000003</v>
      </c>
      <c r="L1920">
        <v>7.3022</v>
      </c>
      <c r="M1920">
        <v>7.8708999999999998</v>
      </c>
      <c r="N1920">
        <v>8.4572000000000003</v>
      </c>
      <c r="O1920">
        <v>7.6795999999999998</v>
      </c>
      <c r="P1920">
        <v>8.3836999999999993</v>
      </c>
      <c r="Q1920">
        <v>8.9332999999999991</v>
      </c>
      <c r="R1920">
        <v>9.5121000000000002</v>
      </c>
      <c r="S1920">
        <v>10.378299999999999</v>
      </c>
      <c r="T1920">
        <v>11.0182</v>
      </c>
      <c r="U1920">
        <v>10.903499999999999</v>
      </c>
      <c r="V1920">
        <v>11.0433</v>
      </c>
      <c r="W1920">
        <v>10.311500000000001</v>
      </c>
      <c r="X1920">
        <v>9.9146999999999998</v>
      </c>
      <c r="Y1920">
        <v>10.291499999999999</v>
      </c>
      <c r="Z1920">
        <v>10.903</v>
      </c>
      <c r="AA1920">
        <v>10.866400000000001</v>
      </c>
      <c r="AB1920">
        <v>11.935700000000001</v>
      </c>
      <c r="AC1920">
        <v>11.610200000000001</v>
      </c>
      <c r="AD1920">
        <v>12.038399999999999</v>
      </c>
      <c r="AE1920">
        <v>12.29</v>
      </c>
      <c r="AF1920">
        <v>13.129</v>
      </c>
      <c r="AG1920">
        <v>12.692399999999999</v>
      </c>
      <c r="AH1920">
        <v>13.258699999999999</v>
      </c>
      <c r="AI1920">
        <v>13.536899999999999</v>
      </c>
      <c r="AJ1920">
        <v>15.049200000000001</v>
      </c>
      <c r="AK1920">
        <v>15.2026</v>
      </c>
      <c r="AL1920">
        <v>15.745200000000001</v>
      </c>
      <c r="AM1920">
        <v>16.366599999999998</v>
      </c>
      <c r="AN1920">
        <v>18.415900000000001</v>
      </c>
      <c r="AO1920">
        <v>19.653500000000001</v>
      </c>
      <c r="AP1920">
        <v>20.176600000000001</v>
      </c>
      <c r="AQ1920">
        <v>22.5213</v>
      </c>
      <c r="AR1920">
        <v>25.103000000000002</v>
      </c>
      <c r="AS1920">
        <v>19.22</v>
      </c>
      <c r="AT1920">
        <v>21.847200000000001</v>
      </c>
      <c r="AU1920">
        <v>21.470800000000001</v>
      </c>
    </row>
    <row r="1921" spans="1:47" x14ac:dyDescent="0.25">
      <c r="A1921" t="s">
        <v>399</v>
      </c>
      <c r="B1921">
        <f>_xll.BDH($A1921,"RETURN_COM_EQY","2007-05-31","","Dir=H","Per=M","Days=A","Dts=H","cols=46;rows=1")</f>
        <v>15.263400000000001</v>
      </c>
      <c r="C1921">
        <v>15.5465</v>
      </c>
      <c r="D1921">
        <v>14.831099999999999</v>
      </c>
      <c r="E1921">
        <v>14.6623</v>
      </c>
      <c r="F1921">
        <v>14.113899999999999</v>
      </c>
      <c r="G1921">
        <v>12.910299999999999</v>
      </c>
      <c r="H1921">
        <v>13.071199999999999</v>
      </c>
      <c r="I1921">
        <v>10.1229</v>
      </c>
      <c r="J1921">
        <v>8.2186000000000003</v>
      </c>
      <c r="K1921">
        <v>7.6807999999999996</v>
      </c>
      <c r="L1921">
        <v>6.6798999999999999</v>
      </c>
      <c r="M1921">
        <v>8.8709000000000007</v>
      </c>
      <c r="N1921">
        <v>9.4342000000000006</v>
      </c>
      <c r="O1921">
        <v>10.3035</v>
      </c>
      <c r="P1921">
        <v>11.5236</v>
      </c>
      <c r="Q1921">
        <v>12.1836</v>
      </c>
      <c r="R1921">
        <v>11.3688</v>
      </c>
      <c r="S1921">
        <v>11.102</v>
      </c>
      <c r="T1921">
        <v>10.240399999999999</v>
      </c>
      <c r="U1921">
        <v>8.8415999999999997</v>
      </c>
      <c r="V1921">
        <v>9.6905000000000001</v>
      </c>
      <c r="W1921">
        <v>9.9015000000000004</v>
      </c>
      <c r="X1921">
        <v>10.2721</v>
      </c>
      <c r="Y1921">
        <v>9.7768999999999995</v>
      </c>
      <c r="Z1921">
        <v>9.8064</v>
      </c>
      <c r="AA1921">
        <v>10.507</v>
      </c>
      <c r="AB1921">
        <v>11.0375</v>
      </c>
      <c r="AC1921">
        <v>11.417199999999999</v>
      </c>
      <c r="AD1921">
        <v>12.1462</v>
      </c>
      <c r="AE1921">
        <v>12.230399999999999</v>
      </c>
      <c r="AF1921">
        <v>12.1036</v>
      </c>
      <c r="AG1921">
        <v>12.0169</v>
      </c>
      <c r="AH1921">
        <v>11.9543</v>
      </c>
      <c r="AI1921">
        <v>11.555199999999999</v>
      </c>
      <c r="AJ1921">
        <v>10.7828</v>
      </c>
      <c r="AK1921">
        <v>10.9474</v>
      </c>
      <c r="AL1921">
        <v>10.5343</v>
      </c>
      <c r="AM1921">
        <v>11.190099999999999</v>
      </c>
      <c r="AN1921">
        <v>11.683299999999999</v>
      </c>
      <c r="AO1921">
        <v>11.2814</v>
      </c>
      <c r="AP1921">
        <v>12.0954</v>
      </c>
      <c r="AQ1921">
        <v>12.0946</v>
      </c>
      <c r="AR1921">
        <v>11.269</v>
      </c>
      <c r="AS1921">
        <v>13.224399999999999</v>
      </c>
      <c r="AT1921">
        <v>13.6145</v>
      </c>
      <c r="AU1921">
        <v>14.3131</v>
      </c>
    </row>
    <row r="1922" spans="1:47" x14ac:dyDescent="0.25">
      <c r="A1922" t="s">
        <v>400</v>
      </c>
      <c r="B1922">
        <f>_xll.BDH($A1922,"RETURN_COM_EQY","2007-05-31","","Dir=H","Per=M","Days=A","Dts=H","cols=46;rows=1")</f>
        <v>18.935600000000001</v>
      </c>
      <c r="C1922">
        <v>17.439299999999999</v>
      </c>
      <c r="D1922">
        <v>16.553000000000001</v>
      </c>
      <c r="E1922">
        <v>17.770800000000001</v>
      </c>
      <c r="F1922">
        <v>18.109300000000001</v>
      </c>
      <c r="G1922">
        <v>19.814599999999999</v>
      </c>
      <c r="H1922">
        <v>18.254999999999999</v>
      </c>
      <c r="I1922">
        <v>15.8445</v>
      </c>
      <c r="J1922">
        <v>14.584</v>
      </c>
      <c r="K1922">
        <v>14.6387</v>
      </c>
      <c r="L1922">
        <v>14.2067</v>
      </c>
      <c r="M1922">
        <v>16.388400000000001</v>
      </c>
      <c r="N1922">
        <v>18.061699999999998</v>
      </c>
      <c r="O1922">
        <v>17.872599999999998</v>
      </c>
      <c r="P1922">
        <v>18.7545</v>
      </c>
      <c r="Q1922">
        <v>17.678699999999999</v>
      </c>
      <c r="R1922">
        <v>20.4589</v>
      </c>
      <c r="S1922">
        <v>20.108599999999999</v>
      </c>
      <c r="T1922">
        <v>19.007000000000001</v>
      </c>
      <c r="U1922">
        <v>19.576799999999999</v>
      </c>
      <c r="V1922">
        <v>20.675799999999999</v>
      </c>
      <c r="W1922">
        <v>18.8307</v>
      </c>
      <c r="X1922">
        <v>19.656400000000001</v>
      </c>
      <c r="Y1922">
        <v>20.168099999999999</v>
      </c>
      <c r="Z1922">
        <v>20.407</v>
      </c>
      <c r="AA1922">
        <v>18.867899999999999</v>
      </c>
      <c r="AB1922">
        <v>19.221699999999998</v>
      </c>
      <c r="AC1922">
        <v>19.8491</v>
      </c>
      <c r="AD1922">
        <v>19.578399999999998</v>
      </c>
      <c r="AE1922">
        <v>18.778099999999998</v>
      </c>
      <c r="AF1922">
        <v>18.029399999999999</v>
      </c>
      <c r="AG1922">
        <v>17.716100000000001</v>
      </c>
      <c r="AH1922">
        <v>15.529</v>
      </c>
      <c r="AI1922">
        <v>14.3622</v>
      </c>
      <c r="AJ1922">
        <v>12.158899999999999</v>
      </c>
      <c r="AK1922">
        <v>10.3733</v>
      </c>
      <c r="AL1922">
        <v>8.4009</v>
      </c>
      <c r="AM1922">
        <v>5.2747000000000002</v>
      </c>
      <c r="AN1922">
        <v>3.9304000000000001</v>
      </c>
      <c r="AO1922">
        <v>-2.8195999999999999</v>
      </c>
      <c r="AP1922">
        <v>-0.50529999999999997</v>
      </c>
      <c r="AQ1922">
        <v>2.2679999999999998</v>
      </c>
      <c r="AR1922">
        <v>-2.3513000000000002</v>
      </c>
      <c r="AS1922">
        <v>4.8186999999999998</v>
      </c>
      <c r="AT1922">
        <v>6.2614999999999998</v>
      </c>
      <c r="AU1922">
        <v>6.8506999999999998</v>
      </c>
    </row>
    <row r="1923" spans="1:47" x14ac:dyDescent="0.25">
      <c r="A1923" t="s">
        <v>401</v>
      </c>
      <c r="B1923">
        <f>_xll.BDH($A1923,"RETURN_COM_EQY","2007-05-31","","Dir=H","Per=M","Days=A","Dts=H","cols=46;rows=1")</f>
        <v>7.9435000000000002</v>
      </c>
      <c r="C1923">
        <v>7.4629000000000003</v>
      </c>
      <c r="D1923">
        <v>6.7855999999999996</v>
      </c>
      <c r="E1923">
        <v>11.1591</v>
      </c>
      <c r="F1923">
        <v>10.959099999999999</v>
      </c>
      <c r="G1923">
        <v>11.6759</v>
      </c>
      <c r="H1923">
        <v>12.2524</v>
      </c>
      <c r="I1923">
        <v>12.804600000000001</v>
      </c>
      <c r="J1923">
        <v>13.3317</v>
      </c>
      <c r="K1923">
        <v>14.746</v>
      </c>
      <c r="L1923">
        <v>15.5467</v>
      </c>
      <c r="M1923">
        <v>15.819900000000001</v>
      </c>
      <c r="N1923">
        <v>15.8224</v>
      </c>
      <c r="O1923">
        <v>15.2768</v>
      </c>
      <c r="P1923">
        <v>15.142200000000001</v>
      </c>
      <c r="Q1923">
        <v>14.8003</v>
      </c>
      <c r="R1923">
        <v>15.040800000000001</v>
      </c>
      <c r="S1923">
        <v>14.5939</v>
      </c>
      <c r="T1923">
        <v>14.2006</v>
      </c>
      <c r="U1923">
        <v>14.4529</v>
      </c>
      <c r="V1923">
        <v>15.268000000000001</v>
      </c>
      <c r="W1923">
        <v>16.970600000000001</v>
      </c>
      <c r="X1923">
        <v>17.549199999999999</v>
      </c>
      <c r="Y1923">
        <v>18.4162</v>
      </c>
      <c r="Z1923">
        <v>19.087599999999998</v>
      </c>
      <c r="AA1923">
        <v>18.682099999999998</v>
      </c>
      <c r="AB1923">
        <v>19.200399999999998</v>
      </c>
      <c r="AC1923">
        <v>19.111999999999998</v>
      </c>
      <c r="AD1923">
        <v>20.4985</v>
      </c>
      <c r="AE1923">
        <v>20.7788</v>
      </c>
      <c r="AF1923">
        <v>21.822400000000002</v>
      </c>
      <c r="AG1923">
        <v>21.886700000000001</v>
      </c>
      <c r="AH1923">
        <v>21.095800000000001</v>
      </c>
      <c r="AI1923">
        <v>22.642299999999999</v>
      </c>
      <c r="AJ1923">
        <v>22.934200000000001</v>
      </c>
      <c r="AK1923">
        <v>22.229299999999999</v>
      </c>
      <c r="AL1923">
        <v>21.474399999999999</v>
      </c>
      <c r="AM1923">
        <v>21.376999999999999</v>
      </c>
      <c r="AN1923">
        <v>20.2056</v>
      </c>
      <c r="AO1923">
        <v>18.353999999999999</v>
      </c>
      <c r="AP1923">
        <v>18.729199999999999</v>
      </c>
      <c r="AQ1923">
        <v>18.435099999999998</v>
      </c>
      <c r="AR1923">
        <v>15.2875</v>
      </c>
      <c r="AS1923">
        <v>15.6755</v>
      </c>
      <c r="AT1923">
        <v>15.703900000000001</v>
      </c>
      <c r="AU1923">
        <v>16.973099999999999</v>
      </c>
    </row>
    <row r="1924" spans="1:47" x14ac:dyDescent="0.25">
      <c r="A1924" t="s">
        <v>402</v>
      </c>
      <c r="B1924">
        <f>_xll.BDH($A1924,"RETURN_COM_EQY","2007-05-31","","Dir=H","Per=M","Days=A","Dts=H","cols=46;rows=1")</f>
        <v>82.652199999999993</v>
      </c>
      <c r="C1924">
        <v>81.278300000000002</v>
      </c>
      <c r="D1924">
        <v>64.436300000000003</v>
      </c>
      <c r="E1924">
        <v>30.933499999999999</v>
      </c>
      <c r="F1924">
        <v>31.962700000000002</v>
      </c>
      <c r="G1924">
        <v>33.663600000000002</v>
      </c>
      <c r="H1924">
        <v>31.705200000000001</v>
      </c>
      <c r="I1924">
        <v>25.222799999999999</v>
      </c>
      <c r="J1924">
        <v>18.110199999999999</v>
      </c>
      <c r="K1924">
        <v>14.628</v>
      </c>
      <c r="L1924">
        <v>11.934900000000001</v>
      </c>
      <c r="M1924">
        <v>18.253799999999998</v>
      </c>
      <c r="N1924">
        <v>24.1797</v>
      </c>
      <c r="O1924">
        <v>33.398200000000003</v>
      </c>
      <c r="P1924">
        <v>36.363599999999998</v>
      </c>
      <c r="Q1924">
        <v>34.576599999999999</v>
      </c>
      <c r="R1924">
        <v>38.281799999999997</v>
      </c>
      <c r="S1924">
        <v>43.436</v>
      </c>
      <c r="T1924">
        <v>42.407499999999999</v>
      </c>
      <c r="U1924">
        <v>37.607700000000001</v>
      </c>
      <c r="V1924">
        <v>38.862699999999997</v>
      </c>
      <c r="W1924">
        <v>40.892299999999999</v>
      </c>
      <c r="X1924">
        <v>37.372500000000002</v>
      </c>
      <c r="Y1924">
        <v>35.664400000000001</v>
      </c>
      <c r="Z1924">
        <v>37.4221</v>
      </c>
      <c r="AA1924">
        <v>34.039499999999997</v>
      </c>
      <c r="AB1924">
        <v>34.014899999999997</v>
      </c>
      <c r="AC1924">
        <v>33.382899999999999</v>
      </c>
      <c r="AD1924">
        <v>33.5032</v>
      </c>
      <c r="AE1924">
        <v>31.493600000000001</v>
      </c>
      <c r="AF1924">
        <v>32.026499999999999</v>
      </c>
      <c r="AG1924">
        <v>32.633000000000003</v>
      </c>
      <c r="AH1924">
        <v>33.115400000000001</v>
      </c>
      <c r="AI1924">
        <v>33.636499999999998</v>
      </c>
      <c r="AJ1924">
        <v>33.211300000000001</v>
      </c>
      <c r="AK1924">
        <v>31.7852</v>
      </c>
      <c r="AL1924">
        <v>31.856000000000002</v>
      </c>
      <c r="AM1924">
        <v>34.3309</v>
      </c>
      <c r="AN1924">
        <v>35.378700000000002</v>
      </c>
      <c r="AO1924">
        <v>35.333300000000001</v>
      </c>
      <c r="AP1924">
        <v>37.471200000000003</v>
      </c>
      <c r="AQ1924">
        <v>35.447099999999999</v>
      </c>
      <c r="AR1924">
        <v>17.789300000000001</v>
      </c>
      <c r="AS1924">
        <v>19.8794</v>
      </c>
      <c r="AT1924">
        <v>21.749199999999998</v>
      </c>
      <c r="AU1924">
        <v>24.998200000000001</v>
      </c>
    </row>
    <row r="1925" spans="1:47" x14ac:dyDescent="0.25">
      <c r="A1925" t="s">
        <v>403</v>
      </c>
      <c r="B1925">
        <f>_xll.BDH($A1925,"RETURN_COM_EQY","2007-05-31","","Dir=H","Per=M","Days=A","Dts=H","cols=46;rows=1")</f>
        <v>31.087599999999998</v>
      </c>
      <c r="C1925">
        <v>29.907800000000002</v>
      </c>
      <c r="D1925">
        <v>29.091799999999999</v>
      </c>
      <c r="E1925">
        <v>29.802900000000001</v>
      </c>
      <c r="F1925">
        <v>29.3919</v>
      </c>
      <c r="G1925">
        <v>28.0139</v>
      </c>
      <c r="H1925">
        <v>29.842500000000001</v>
      </c>
      <c r="I1925">
        <v>30.512799999999999</v>
      </c>
      <c r="J1925">
        <v>30.2547</v>
      </c>
      <c r="K1925">
        <v>29.664000000000001</v>
      </c>
      <c r="L1925">
        <v>34.070700000000002</v>
      </c>
      <c r="M1925">
        <v>34.313299999999998</v>
      </c>
      <c r="N1925">
        <v>34.302999999999997</v>
      </c>
      <c r="O1925">
        <v>33.634300000000003</v>
      </c>
      <c r="P1925">
        <v>31.998699999999999</v>
      </c>
      <c r="Q1925">
        <v>31.7897</v>
      </c>
      <c r="R1925">
        <v>30.676600000000001</v>
      </c>
      <c r="S1925">
        <v>32.082099999999997</v>
      </c>
      <c r="T1925">
        <v>32.384700000000002</v>
      </c>
      <c r="U1925">
        <v>32.989800000000002</v>
      </c>
      <c r="V1925">
        <v>31.3353</v>
      </c>
      <c r="W1925">
        <v>31.651199999999999</v>
      </c>
      <c r="X1925">
        <v>32.795200000000001</v>
      </c>
      <c r="Y1925">
        <v>31.782</v>
      </c>
      <c r="Z1925">
        <v>31.352599999999999</v>
      </c>
      <c r="AA1925">
        <v>30.488199999999999</v>
      </c>
      <c r="AB1925">
        <v>31.096399999999999</v>
      </c>
      <c r="AC1925">
        <v>30.91</v>
      </c>
      <c r="AD1925">
        <v>30.4023</v>
      </c>
      <c r="AE1925">
        <v>30.2133</v>
      </c>
      <c r="AF1925">
        <v>30.560400000000001</v>
      </c>
      <c r="AG1925">
        <v>31.0182</v>
      </c>
      <c r="AH1925">
        <v>30.0975</v>
      </c>
      <c r="AI1925">
        <v>29.752700000000001</v>
      </c>
      <c r="AJ1925">
        <v>30.8398</v>
      </c>
      <c r="AK1925">
        <v>30.498799999999999</v>
      </c>
      <c r="AL1925">
        <v>29.653600000000001</v>
      </c>
      <c r="AM1925">
        <v>29.462700000000002</v>
      </c>
      <c r="AN1925">
        <v>30.637599999999999</v>
      </c>
      <c r="AO1925">
        <v>31.234500000000001</v>
      </c>
      <c r="AP1925">
        <v>30.893000000000001</v>
      </c>
      <c r="AQ1925">
        <v>29.950299999999999</v>
      </c>
      <c r="AR1925">
        <v>29.305299999999999</v>
      </c>
      <c r="AS1925">
        <v>30.069299999999998</v>
      </c>
      <c r="AT1925">
        <v>30.3413</v>
      </c>
      <c r="AU1925">
        <v>30.9602</v>
      </c>
    </row>
    <row r="1926" spans="1:47" x14ac:dyDescent="0.25">
      <c r="A1926" t="s">
        <v>404</v>
      </c>
      <c r="B1926">
        <f>_xll.BDH($A1926,"RETURN_COM_EQY","2007-05-31","","Dir=H","Per=M","Days=A","Dts=H","cols=46;rows=1")</f>
        <v>14.755000000000001</v>
      </c>
      <c r="C1926">
        <v>14.9734</v>
      </c>
      <c r="D1926">
        <v>15.2615</v>
      </c>
      <c r="E1926">
        <v>15.2925</v>
      </c>
      <c r="F1926">
        <v>15.3225</v>
      </c>
      <c r="G1926">
        <v>15.2142</v>
      </c>
      <c r="H1926">
        <v>14.8607</v>
      </c>
      <c r="I1926">
        <v>13.841100000000001</v>
      </c>
      <c r="J1926">
        <v>12.4817</v>
      </c>
      <c r="K1926">
        <v>11.266400000000001</v>
      </c>
      <c r="L1926">
        <v>10.823399999999999</v>
      </c>
      <c r="M1926">
        <v>11.0359</v>
      </c>
      <c r="N1926">
        <v>11.1479</v>
      </c>
      <c r="O1926">
        <v>11.821400000000001</v>
      </c>
      <c r="P1926">
        <v>12.473100000000001</v>
      </c>
      <c r="Q1926">
        <v>13.2013</v>
      </c>
      <c r="R1926">
        <v>14.0908</v>
      </c>
      <c r="S1926">
        <v>14.474299999999999</v>
      </c>
      <c r="T1926">
        <v>14.370900000000001</v>
      </c>
      <c r="U1926">
        <v>14.372199999999999</v>
      </c>
      <c r="V1926">
        <v>14.226599999999999</v>
      </c>
      <c r="W1926">
        <v>13.8689</v>
      </c>
      <c r="X1926">
        <v>14.045400000000001</v>
      </c>
      <c r="Y1926">
        <v>14.0548</v>
      </c>
      <c r="Z1926">
        <v>13.5962</v>
      </c>
      <c r="AA1926">
        <v>13.494300000000001</v>
      </c>
      <c r="AB1926">
        <v>13.626300000000001</v>
      </c>
      <c r="AC1926">
        <v>13.7751</v>
      </c>
      <c r="AD1926">
        <v>14.3789</v>
      </c>
      <c r="AE1926">
        <v>14.368</v>
      </c>
      <c r="AF1926">
        <v>14.4069</v>
      </c>
      <c r="AG1926">
        <v>14.2849</v>
      </c>
      <c r="AH1926">
        <v>13.974600000000001</v>
      </c>
      <c r="AI1926">
        <v>13.7751</v>
      </c>
      <c r="AJ1926">
        <v>13.8461</v>
      </c>
      <c r="AK1926">
        <v>13.4986</v>
      </c>
      <c r="AL1926">
        <v>12.8378</v>
      </c>
      <c r="AM1926">
        <v>12.639699999999999</v>
      </c>
      <c r="AN1926">
        <v>11.8805</v>
      </c>
      <c r="AO1926">
        <v>11.6601</v>
      </c>
      <c r="AP1926">
        <v>11.688000000000001</v>
      </c>
      <c r="AQ1926">
        <v>11.665900000000001</v>
      </c>
      <c r="AR1926">
        <v>15.3606</v>
      </c>
      <c r="AS1926">
        <v>15.6167</v>
      </c>
      <c r="AT1926">
        <v>15.9048</v>
      </c>
      <c r="AU1926">
        <v>16.143599999999999</v>
      </c>
    </row>
    <row r="1927" spans="1:47" x14ac:dyDescent="0.25">
      <c r="A1927" t="s">
        <v>405</v>
      </c>
      <c r="B1927">
        <f>_xll.BDH($A1927,"RETURN_COM_EQY","2007-05-31","","Dir=H","Per=M","Days=A","Dts=H","cols=46;rows=1")</f>
        <v>28.4206</v>
      </c>
      <c r="C1927">
        <v>29.022200000000002</v>
      </c>
      <c r="D1927">
        <v>27.764299999999999</v>
      </c>
      <c r="E1927">
        <v>28.337700000000002</v>
      </c>
      <c r="F1927">
        <v>30.252500000000001</v>
      </c>
      <c r="G1927">
        <v>31.564799999999998</v>
      </c>
      <c r="H1927">
        <v>31.0562</v>
      </c>
      <c r="I1927">
        <v>31.265599999999999</v>
      </c>
      <c r="J1927">
        <v>33.673200000000001</v>
      </c>
      <c r="K1927">
        <v>37.959400000000002</v>
      </c>
      <c r="L1927">
        <v>41.116700000000002</v>
      </c>
      <c r="M1927">
        <v>43.593200000000003</v>
      </c>
      <c r="N1927">
        <v>44.671100000000003</v>
      </c>
      <c r="O1927">
        <v>44.802500000000002</v>
      </c>
      <c r="P1927">
        <v>44.5623</v>
      </c>
      <c r="Q1927">
        <v>44.426600000000001</v>
      </c>
      <c r="R1927">
        <v>45.0595</v>
      </c>
      <c r="S1927">
        <v>45.897100000000002</v>
      </c>
      <c r="T1927">
        <v>46.5137</v>
      </c>
      <c r="U1927">
        <v>45.930999999999997</v>
      </c>
      <c r="V1927">
        <v>47.025199999999998</v>
      </c>
      <c r="W1927">
        <v>47.193399999999997</v>
      </c>
      <c r="X1927">
        <v>48.269500000000001</v>
      </c>
      <c r="Y1927">
        <v>46.631500000000003</v>
      </c>
      <c r="Z1927">
        <v>46.944699999999997</v>
      </c>
      <c r="AA1927">
        <v>47.045099999999998</v>
      </c>
      <c r="AB1927">
        <v>44.3703</v>
      </c>
      <c r="AC1927">
        <v>42.860199999999999</v>
      </c>
      <c r="AD1927">
        <v>42.793199999999999</v>
      </c>
      <c r="AE1927">
        <v>43.316600000000001</v>
      </c>
      <c r="AF1927">
        <v>43.145800000000001</v>
      </c>
      <c r="AG1927">
        <v>43.686300000000003</v>
      </c>
      <c r="AH1927">
        <v>43.303699999999999</v>
      </c>
      <c r="AI1927">
        <v>43.874600000000001</v>
      </c>
      <c r="AJ1927">
        <v>42.964300000000001</v>
      </c>
      <c r="AK1927">
        <v>42.236899999999999</v>
      </c>
      <c r="AL1927">
        <v>42.087200000000003</v>
      </c>
      <c r="AM1927">
        <v>42.875999999999998</v>
      </c>
      <c r="AN1927">
        <v>42.821899999999999</v>
      </c>
      <c r="AO1927">
        <v>43.182200000000002</v>
      </c>
      <c r="AP1927">
        <v>43.367199999999997</v>
      </c>
      <c r="AQ1927">
        <v>44.029200000000003</v>
      </c>
      <c r="AR1927">
        <v>47.013199999999998</v>
      </c>
      <c r="AS1927">
        <v>49.4238</v>
      </c>
      <c r="AT1927">
        <v>50.887300000000003</v>
      </c>
      <c r="AU1927">
        <v>52.814900000000002</v>
      </c>
    </row>
    <row r="1928" spans="1:47" x14ac:dyDescent="0.25">
      <c r="A1928" t="s">
        <v>406</v>
      </c>
      <c r="B1928">
        <f>_xll.BDH($A1928,"RETURN_COM_EQY","2007-05-31","","Dir=H","Per=M","Days=A","Dts=H","cols=46;rows=1")</f>
        <v>20.011199999999999</v>
      </c>
      <c r="C1928">
        <v>20.062000000000001</v>
      </c>
      <c r="D1928">
        <v>21.292100000000001</v>
      </c>
      <c r="E1928">
        <v>23.4482</v>
      </c>
      <c r="F1928">
        <v>20.066400000000002</v>
      </c>
      <c r="G1928">
        <v>21.962599999999998</v>
      </c>
      <c r="H1928">
        <v>1.7191999999999998</v>
      </c>
      <c r="I1928">
        <v>2.5770999999999997</v>
      </c>
      <c r="J1928">
        <v>6.7606000000000002</v>
      </c>
      <c r="K1928">
        <v>7.3940000000000001</v>
      </c>
      <c r="L1928">
        <v>6.6684999999999999</v>
      </c>
      <c r="M1928">
        <v>6.0025000000000004</v>
      </c>
      <c r="N1928">
        <v>5.0186000000000002</v>
      </c>
      <c r="O1928">
        <v>5.1447000000000003</v>
      </c>
      <c r="P1928">
        <v>6.5731999999999999</v>
      </c>
      <c r="Q1928">
        <v>7.8075999999999999</v>
      </c>
      <c r="R1928">
        <v>6.3395000000000001</v>
      </c>
      <c r="S1928">
        <v>7.09</v>
      </c>
      <c r="T1928">
        <v>7.5890000000000004</v>
      </c>
      <c r="U1928">
        <v>7.3827999999999996</v>
      </c>
      <c r="V1928">
        <v>8.8185000000000002</v>
      </c>
      <c r="W1928">
        <v>8.2832000000000008</v>
      </c>
      <c r="X1928">
        <v>7.4333999999999998</v>
      </c>
      <c r="Y1928">
        <v>7.1496000000000004</v>
      </c>
      <c r="Z1928">
        <v>5.9854000000000003</v>
      </c>
      <c r="AA1928">
        <v>6.1940999999999997</v>
      </c>
      <c r="AB1928">
        <v>7.5466999999999995</v>
      </c>
      <c r="AC1928">
        <v>7.6741000000000001</v>
      </c>
      <c r="AD1928">
        <v>9.2459000000000007</v>
      </c>
      <c r="AE1928">
        <v>9.3694000000000006</v>
      </c>
      <c r="AF1928">
        <v>6.9985999999999997</v>
      </c>
      <c r="AG1928">
        <v>7.5396999999999998</v>
      </c>
      <c r="AH1928">
        <v>7.6692</v>
      </c>
      <c r="AI1928">
        <v>7.9854000000000003</v>
      </c>
      <c r="AJ1928">
        <v>9.6653000000000002</v>
      </c>
      <c r="AK1928">
        <v>9.4594000000000005</v>
      </c>
      <c r="AL1928">
        <v>9.3413000000000004</v>
      </c>
      <c r="AM1928">
        <v>7.7129000000000003</v>
      </c>
      <c r="AN1928">
        <v>7.9222000000000001</v>
      </c>
      <c r="AO1928">
        <v>8.3346</v>
      </c>
      <c r="AP1928">
        <v>8.6363000000000003</v>
      </c>
      <c r="AQ1928">
        <v>10.494300000000001</v>
      </c>
      <c r="AR1928">
        <v>16.335999999999999</v>
      </c>
      <c r="AS1928">
        <v>17.0336</v>
      </c>
      <c r="AT1928">
        <v>17.540800000000001</v>
      </c>
      <c r="AU1928">
        <v>17.961200000000002</v>
      </c>
    </row>
    <row r="1929" spans="1:47" x14ac:dyDescent="0.25">
      <c r="A1929" t="s">
        <v>407</v>
      </c>
      <c r="B1929">
        <f>_xll.BDH($A1929,"RETURN_COM_EQY","2007-05-31","","Dir=H","Per=M","Days=A","Dts=H","cols=46;rows=1")</f>
        <v>20.060199999999998</v>
      </c>
      <c r="C1929">
        <v>20.083100000000002</v>
      </c>
      <c r="D1929">
        <v>20.083100000000002</v>
      </c>
      <c r="E1929">
        <v>22.061</v>
      </c>
      <c r="F1929">
        <v>13.814399999999999</v>
      </c>
      <c r="G1929">
        <v>14.9838</v>
      </c>
      <c r="H1929">
        <v>15.460699999999999</v>
      </c>
      <c r="I1929">
        <v>15.818200000000001</v>
      </c>
      <c r="J1929">
        <v>16.133800000000001</v>
      </c>
      <c r="K1929">
        <v>16.653199999999998</v>
      </c>
      <c r="L1929">
        <v>20.460999999999999</v>
      </c>
      <c r="M1929">
        <v>19.972000000000001</v>
      </c>
      <c r="N1929">
        <v>17.0532</v>
      </c>
      <c r="O1929">
        <v>19.200399999999998</v>
      </c>
      <c r="P1929">
        <v>18.793700000000001</v>
      </c>
      <c r="Q1929">
        <v>17.7651</v>
      </c>
      <c r="R1929">
        <v>20.0199</v>
      </c>
      <c r="S1929">
        <v>17.5092</v>
      </c>
      <c r="T1929">
        <v>20.808499999999999</v>
      </c>
      <c r="U1929">
        <v>21.152999999999999</v>
      </c>
      <c r="V1929">
        <v>20.8431</v>
      </c>
      <c r="W1929">
        <v>20.313700000000001</v>
      </c>
      <c r="X1929">
        <v>23.2986</v>
      </c>
      <c r="Y1929">
        <v>23.192599999999999</v>
      </c>
      <c r="Z1929">
        <v>22.604500000000002</v>
      </c>
      <c r="AA1929">
        <v>21.6053</v>
      </c>
      <c r="AB1929">
        <v>20.943300000000001</v>
      </c>
      <c r="AC1929">
        <v>21.351700000000001</v>
      </c>
      <c r="AD1929">
        <v>21.353999999999999</v>
      </c>
      <c r="AE1929">
        <v>21.265499999999999</v>
      </c>
      <c r="AF1929">
        <v>21.828800000000001</v>
      </c>
      <c r="AG1929">
        <v>20.818899999999999</v>
      </c>
      <c r="AH1929">
        <v>19.7668</v>
      </c>
      <c r="AI1929">
        <v>19.013300000000001</v>
      </c>
      <c r="AJ1929">
        <v>21.106200000000001</v>
      </c>
      <c r="AK1929">
        <v>19.676300000000001</v>
      </c>
      <c r="AL1929">
        <v>21.234999999999999</v>
      </c>
      <c r="AM1929">
        <v>21.925799999999999</v>
      </c>
      <c r="AN1929">
        <v>22.124700000000001</v>
      </c>
      <c r="AO1929">
        <v>22.6448</v>
      </c>
      <c r="AP1929">
        <v>20.425000000000001</v>
      </c>
      <c r="AQ1929">
        <v>20.502700000000001</v>
      </c>
      <c r="AR1929">
        <v>20.119299999999999</v>
      </c>
      <c r="AS1929">
        <v>20.862200000000001</v>
      </c>
      <c r="AT1929">
        <v>22.388200000000001</v>
      </c>
      <c r="AU1929">
        <v>22.285399999999999</v>
      </c>
    </row>
    <row r="1930" spans="1:47" x14ac:dyDescent="0.25">
      <c r="A1930" t="s">
        <v>408</v>
      </c>
      <c r="B1930">
        <f>_xll.BDH($A1930,"RETURN_COM_EQY","2007-05-31","","Dir=H","Per=M","Days=A","Dts=H","cols=46;rows=1")</f>
        <v>-25.035900000000002</v>
      </c>
      <c r="C1930">
        <v>-22.1008</v>
      </c>
      <c r="D1930">
        <v>-21.533999999999999</v>
      </c>
      <c r="E1930">
        <v>-27.269300000000001</v>
      </c>
      <c r="F1930">
        <v>-47.851599999999998</v>
      </c>
      <c r="G1930">
        <v>-26.0229</v>
      </c>
      <c r="H1930">
        <v>-11.057</v>
      </c>
      <c r="I1930">
        <v>-11.858599999999999</v>
      </c>
      <c r="J1930">
        <v>-14.9506</v>
      </c>
      <c r="K1930">
        <v>-18.4894</v>
      </c>
      <c r="L1930">
        <v>-22.547599999999999</v>
      </c>
      <c r="M1930">
        <v>-26.462399999999999</v>
      </c>
      <c r="N1930">
        <v>-39.636400000000002</v>
      </c>
      <c r="O1930">
        <v>-39.484200000000001</v>
      </c>
      <c r="P1930">
        <v>-42.498600000000003</v>
      </c>
      <c r="Q1930">
        <v>-49.476199999999999</v>
      </c>
      <c r="R1930">
        <v>-53.998199999999997</v>
      </c>
      <c r="S1930">
        <v>-72.3155</v>
      </c>
      <c r="T1930">
        <v>-72.3155</v>
      </c>
      <c r="U1930">
        <v>-48.592399999999998</v>
      </c>
      <c r="V1930">
        <v>-46.698799999999999</v>
      </c>
      <c r="W1930">
        <v>-70.553899999999999</v>
      </c>
      <c r="X1930">
        <v>-70.553899999999999</v>
      </c>
      <c r="Y1930">
        <v>-37.811900000000001</v>
      </c>
      <c r="Z1930">
        <v>-35.637799999999999</v>
      </c>
      <c r="AA1930">
        <v>-20.075800000000001</v>
      </c>
      <c r="AB1930">
        <v>-11.0716</v>
      </c>
      <c r="AC1930">
        <v>-5.8794000000000004</v>
      </c>
      <c r="AD1930">
        <v>-1.9138999999999999</v>
      </c>
      <c r="AE1930">
        <v>-1.9138999999999999</v>
      </c>
      <c r="AF1930">
        <v>-1.9138999999999999</v>
      </c>
      <c r="AG1930">
        <v>-1.9138999999999999</v>
      </c>
      <c r="AH1930">
        <v>-1.9138999999999999</v>
      </c>
      <c r="AI1930">
        <v>-1.9138999999999999</v>
      </c>
      <c r="AJ1930">
        <v>-1.9138999999999999</v>
      </c>
      <c r="AK1930">
        <v>-1.9138999999999999</v>
      </c>
      <c r="AL1930">
        <v>-1.9138999999999999</v>
      </c>
      <c r="AM1930">
        <v>-1.9138999999999999</v>
      </c>
      <c r="AN1930">
        <v>-1.9138999999999999</v>
      </c>
      <c r="AO1930">
        <v>-1.9138999999999999</v>
      </c>
      <c r="AP1930">
        <v>-1.9138999999999999</v>
      </c>
      <c r="AQ1930">
        <v>-1.9138999999999999</v>
      </c>
      <c r="AR1930">
        <v>-1.9138999999999999</v>
      </c>
      <c r="AS1930">
        <v>-1.9138999999999999</v>
      </c>
      <c r="AT1930">
        <v>-1.9138999999999999</v>
      </c>
      <c r="AU1930">
        <v>-1.9138999999999999</v>
      </c>
    </row>
    <row r="1931" spans="1:47" x14ac:dyDescent="0.25">
      <c r="A1931" t="s">
        <v>409</v>
      </c>
      <c r="B1931">
        <f>_xll.BDH($A1931,"RETURN_COM_EQY","2007-05-31","","Dir=H","Per=M","Days=A","Dts=H","cols=46;rows=1")</f>
        <v>25.979800000000001</v>
      </c>
      <c r="C1931">
        <v>29.811399999999999</v>
      </c>
      <c r="D1931">
        <v>28.805499999999999</v>
      </c>
      <c r="E1931">
        <v>27.235399999999998</v>
      </c>
      <c r="F1931">
        <v>19.391500000000001</v>
      </c>
      <c r="G1931">
        <v>13.214600000000001</v>
      </c>
      <c r="H1931">
        <v>7.0983000000000001</v>
      </c>
      <c r="I1931">
        <v>3.4706000000000001</v>
      </c>
      <c r="J1931">
        <v>9.2988</v>
      </c>
      <c r="K1931">
        <v>14.117000000000001</v>
      </c>
      <c r="L1931">
        <v>19.137799999999999</v>
      </c>
      <c r="M1931">
        <v>24.639499999999998</v>
      </c>
      <c r="N1931">
        <v>25.767900000000001</v>
      </c>
      <c r="O1931">
        <v>28.141200000000001</v>
      </c>
      <c r="P1931">
        <v>28.3858</v>
      </c>
      <c r="Q1931">
        <v>27.866800000000001</v>
      </c>
      <c r="R1931">
        <v>29.6751</v>
      </c>
      <c r="S1931">
        <v>30.9147</v>
      </c>
      <c r="T1931">
        <v>29.0396</v>
      </c>
      <c r="U1931">
        <v>28.134599999999999</v>
      </c>
      <c r="V1931">
        <v>28.457699999999999</v>
      </c>
      <c r="W1931">
        <v>29.157699999999998</v>
      </c>
      <c r="X1931">
        <v>28.850999999999999</v>
      </c>
      <c r="Y1931">
        <v>28.974799999999998</v>
      </c>
      <c r="Z1931">
        <v>28.749400000000001</v>
      </c>
      <c r="AA1931">
        <v>0.17519999999999999</v>
      </c>
      <c r="AB1931">
        <v>2.3247999999999998</v>
      </c>
      <c r="AC1931">
        <v>2.9903</v>
      </c>
      <c r="AD1931">
        <v>4.5937999999999999</v>
      </c>
      <c r="AE1931">
        <v>42.414999999999999</v>
      </c>
      <c r="AF1931">
        <v>47.090800000000002</v>
      </c>
      <c r="AG1931">
        <v>47.079599999999999</v>
      </c>
      <c r="AH1931">
        <v>49.2911</v>
      </c>
      <c r="AI1931">
        <v>49.7241</v>
      </c>
      <c r="AJ1931">
        <v>41.8767</v>
      </c>
      <c r="AK1931">
        <v>45.7864</v>
      </c>
      <c r="AL1931">
        <v>46.108699999999999</v>
      </c>
      <c r="AM1931">
        <v>48.159300000000002</v>
      </c>
      <c r="AN1931">
        <v>48.938299999999998</v>
      </c>
      <c r="AO1931">
        <v>55.323599999999999</v>
      </c>
      <c r="AP1931">
        <v>50.101999999999997</v>
      </c>
      <c r="AQ1931">
        <v>50.902999999999999</v>
      </c>
      <c r="AR1931">
        <v>75.906400000000005</v>
      </c>
      <c r="AS1931">
        <v>85.116600000000005</v>
      </c>
      <c r="AT1931">
        <v>92.561599999999999</v>
      </c>
      <c r="AU1931">
        <v>136.52180000000001</v>
      </c>
    </row>
    <row r="1932" spans="1:47" x14ac:dyDescent="0.25">
      <c r="A1932" t="s">
        <v>410</v>
      </c>
      <c r="B1932">
        <f>_xll.BDH($A1932,"RETURN_COM_EQY","2007-05-31","","Dir=H","Per=M","Days=A","Dts=H","cols=46;rows=1")</f>
        <v>10.411200000000001</v>
      </c>
      <c r="C1932">
        <v>10.3652</v>
      </c>
      <c r="D1932">
        <v>11.057499999999999</v>
      </c>
      <c r="E1932">
        <v>11.6275</v>
      </c>
      <c r="F1932">
        <v>11.6714</v>
      </c>
      <c r="G1932">
        <v>11.619400000000001</v>
      </c>
      <c r="H1932">
        <v>11.5237</v>
      </c>
      <c r="I1932">
        <v>11.231999999999999</v>
      </c>
      <c r="J1932">
        <v>11.070600000000001</v>
      </c>
      <c r="K1932">
        <v>11.178800000000001</v>
      </c>
      <c r="L1932">
        <v>10.7857</v>
      </c>
      <c r="M1932">
        <v>10.7409</v>
      </c>
      <c r="N1932">
        <v>10.5665</v>
      </c>
      <c r="O1932">
        <v>10.333399999999999</v>
      </c>
      <c r="P1932">
        <v>10.604800000000001</v>
      </c>
      <c r="Q1932">
        <v>10.364699999999999</v>
      </c>
      <c r="R1932">
        <v>10.3415</v>
      </c>
      <c r="S1932">
        <v>10.3476</v>
      </c>
      <c r="T1932">
        <v>10.196300000000001</v>
      </c>
      <c r="U1932">
        <v>9.7723999999999993</v>
      </c>
      <c r="V1932">
        <v>10.134399999999999</v>
      </c>
      <c r="W1932">
        <v>10.4122</v>
      </c>
      <c r="X1932">
        <v>10.443899999999999</v>
      </c>
      <c r="Y1932">
        <v>10.663499999999999</v>
      </c>
      <c r="Z1932">
        <v>10.8736</v>
      </c>
      <c r="AA1932">
        <v>10.859299999999999</v>
      </c>
      <c r="AB1932">
        <v>10.682700000000001</v>
      </c>
      <c r="AC1932">
        <v>11.0656</v>
      </c>
      <c r="AD1932">
        <v>11.1966</v>
      </c>
      <c r="AE1932">
        <v>11.2508</v>
      </c>
      <c r="AF1932">
        <v>11.149100000000001</v>
      </c>
      <c r="AG1932">
        <v>14.702999999999999</v>
      </c>
      <c r="AH1932">
        <v>14.6595</v>
      </c>
      <c r="AI1932">
        <v>14.526899999999999</v>
      </c>
      <c r="AJ1932">
        <v>14.321400000000001</v>
      </c>
      <c r="AK1932">
        <v>9.6097000000000001</v>
      </c>
      <c r="AL1932">
        <v>9.6721000000000004</v>
      </c>
      <c r="AM1932">
        <v>10.239800000000001</v>
      </c>
      <c r="AN1932">
        <v>10.660399999999999</v>
      </c>
      <c r="AO1932">
        <v>10.3834</v>
      </c>
      <c r="AP1932">
        <v>10.609400000000001</v>
      </c>
      <c r="AQ1932">
        <v>7.8520000000000003</v>
      </c>
      <c r="AR1932">
        <v>-2.1722999999999999</v>
      </c>
      <c r="AS1932">
        <v>-2.1703999999999999</v>
      </c>
      <c r="AT1932">
        <v>-4.1879</v>
      </c>
      <c r="AU1932">
        <v>-3.5963000000000003</v>
      </c>
    </row>
    <row r="1933" spans="1:47" x14ac:dyDescent="0.25">
      <c r="A1933" t="s">
        <v>411</v>
      </c>
      <c r="B1933">
        <f>_xll.BDH($A1933,"RETURN_COM_EQY","2007-05-31","","Dir=H","Per=M","Days=A","Dts=H","cols=46;rows=1")</f>
        <v>26.8293</v>
      </c>
      <c r="C1933">
        <v>63.926299999999998</v>
      </c>
      <c r="D1933">
        <v>55.080100000000002</v>
      </c>
      <c r="E1933">
        <v>57.408499999999997</v>
      </c>
      <c r="F1933">
        <v>54.478499999999997</v>
      </c>
      <c r="G1933">
        <v>32.506399999999999</v>
      </c>
      <c r="H1933">
        <v>31.104800000000001</v>
      </c>
      <c r="I1933">
        <v>28.614999999999998</v>
      </c>
      <c r="J1933">
        <v>24.3386</v>
      </c>
      <c r="K1933">
        <v>20.767299999999999</v>
      </c>
      <c r="L1933">
        <v>17.232299999999999</v>
      </c>
      <c r="M1933">
        <v>11.532299999999999</v>
      </c>
      <c r="N1933">
        <v>10.9597</v>
      </c>
      <c r="O1933">
        <v>9.1242000000000001</v>
      </c>
      <c r="P1933">
        <v>8.0360999999999994</v>
      </c>
      <c r="Q1933">
        <v>11.367000000000001</v>
      </c>
      <c r="R1933">
        <v>11.4802</v>
      </c>
      <c r="S1933">
        <v>11.9795</v>
      </c>
      <c r="T1933">
        <v>12.396000000000001</v>
      </c>
      <c r="U1933">
        <v>11.314500000000001</v>
      </c>
      <c r="V1933">
        <v>11.2173</v>
      </c>
      <c r="W1933">
        <v>10.557399999999999</v>
      </c>
      <c r="X1933">
        <v>10.756499999999999</v>
      </c>
      <c r="Y1933">
        <v>10.530100000000001</v>
      </c>
      <c r="Z1933">
        <v>10.0586</v>
      </c>
      <c r="AA1933">
        <v>10.1645</v>
      </c>
      <c r="AB1933">
        <v>11.0989</v>
      </c>
      <c r="AC1933">
        <v>12.007899999999999</v>
      </c>
      <c r="AD1933">
        <v>12.5418</v>
      </c>
      <c r="AE1933">
        <v>12.441800000000001</v>
      </c>
      <c r="AF1933">
        <v>12.3543</v>
      </c>
      <c r="AG1933">
        <v>11.639900000000001</v>
      </c>
      <c r="AH1933">
        <v>11.565799999999999</v>
      </c>
      <c r="AI1933">
        <v>11.7943</v>
      </c>
      <c r="AJ1933">
        <v>11.9466</v>
      </c>
      <c r="AK1933">
        <v>12.4411</v>
      </c>
      <c r="AL1933">
        <v>12.6868</v>
      </c>
      <c r="AM1933">
        <v>13.1965</v>
      </c>
      <c r="AN1933">
        <v>13.692500000000001</v>
      </c>
      <c r="AO1933">
        <v>14.221399999999999</v>
      </c>
      <c r="AP1933">
        <v>14.615600000000001</v>
      </c>
      <c r="AQ1933">
        <v>14.831</v>
      </c>
      <c r="AR1933">
        <v>14.900399999999999</v>
      </c>
      <c r="AS1933">
        <v>15.679</v>
      </c>
      <c r="AT1933">
        <v>16.827100000000002</v>
      </c>
      <c r="AU1933">
        <v>18.049199999999999</v>
      </c>
    </row>
    <row r="1934" spans="1:47" x14ac:dyDescent="0.25">
      <c r="A1934" t="s">
        <v>412</v>
      </c>
      <c r="B1934">
        <f>_xll.BDH($A1934,"RETURN_COM_EQY","2007-05-31","","Dir=H","Per=M","Days=A","Dts=H","cols=46;rows=1")</f>
        <v>21.451899999999998</v>
      </c>
      <c r="C1934">
        <v>20.2712</v>
      </c>
      <c r="D1934">
        <v>19.213999999999999</v>
      </c>
      <c r="E1934">
        <v>14.6088</v>
      </c>
      <c r="F1934">
        <v>13.7826</v>
      </c>
      <c r="G1934">
        <v>10.6547</v>
      </c>
      <c r="H1934">
        <v>9.1222999999999992</v>
      </c>
      <c r="I1934">
        <v>8.7471999999999994</v>
      </c>
      <c r="J1934">
        <v>8.3304000000000009</v>
      </c>
      <c r="K1934">
        <v>10.814</v>
      </c>
      <c r="L1934">
        <v>11.847099999999999</v>
      </c>
      <c r="M1934">
        <v>11.925800000000001</v>
      </c>
      <c r="N1934">
        <v>11.825799999999999</v>
      </c>
      <c r="O1934">
        <v>11.805400000000001</v>
      </c>
      <c r="P1934">
        <v>11.1203</v>
      </c>
      <c r="Q1934">
        <v>10.760899999999999</v>
      </c>
      <c r="R1934">
        <v>10.5175</v>
      </c>
      <c r="S1934">
        <v>10.114000000000001</v>
      </c>
      <c r="T1934">
        <v>5.5649999999999995</v>
      </c>
      <c r="U1934">
        <v>3.0106000000000002</v>
      </c>
      <c r="V1934">
        <v>0.17630000000000001</v>
      </c>
      <c r="W1934">
        <v>-61.409599999999998</v>
      </c>
      <c r="X1934">
        <v>-64.090199999999996</v>
      </c>
      <c r="Y1934">
        <v>-62.664000000000001</v>
      </c>
      <c r="Z1934">
        <v>-62.783499999999997</v>
      </c>
      <c r="AA1934">
        <v>-3.9561000000000002</v>
      </c>
      <c r="AB1934">
        <v>8.8742999999999999</v>
      </c>
      <c r="AC1934">
        <v>13.350300000000001</v>
      </c>
      <c r="AD1934">
        <v>14.1837</v>
      </c>
      <c r="AE1934">
        <v>15.997999999999999</v>
      </c>
      <c r="AF1934">
        <v>20.110499999999998</v>
      </c>
      <c r="AG1934">
        <v>21.523900000000001</v>
      </c>
      <c r="AH1934">
        <v>20.160699999999999</v>
      </c>
      <c r="AI1934">
        <v>31.447500000000002</v>
      </c>
      <c r="AJ1934">
        <v>39.694699999999997</v>
      </c>
      <c r="AK1934">
        <v>38.5901</v>
      </c>
      <c r="AL1934">
        <v>42.318100000000001</v>
      </c>
      <c r="AM1934">
        <v>86.107799999999997</v>
      </c>
      <c r="AN1934">
        <v>83.726200000000006</v>
      </c>
      <c r="AO1934">
        <v>58.966999999999999</v>
      </c>
      <c r="AP1934">
        <v>85.331900000000005</v>
      </c>
      <c r="AQ1934">
        <v>155.24590000000001</v>
      </c>
      <c r="AR1934">
        <v>213.8845</v>
      </c>
      <c r="AS1934">
        <v>213.8845</v>
      </c>
      <c r="AT1934">
        <v>213.8845</v>
      </c>
      <c r="AU1934">
        <v>213.8845</v>
      </c>
    </row>
    <row r="1935" spans="1:47" x14ac:dyDescent="0.25">
      <c r="A1935" t="s">
        <v>413</v>
      </c>
      <c r="B1935">
        <f>_xll.BDH($A1935,"RETURN_COM_EQY","2007-05-31","","Dir=H","Per=M","Days=A","Dts=H","cols=46;rows=1")</f>
        <v>32.8262</v>
      </c>
      <c r="C1935">
        <v>39.655900000000003</v>
      </c>
      <c r="D1935">
        <v>40.764899999999997</v>
      </c>
      <c r="E1935">
        <v>35.506599999999999</v>
      </c>
      <c r="F1935">
        <v>35.685000000000002</v>
      </c>
      <c r="G1935">
        <v>35.006799999999998</v>
      </c>
      <c r="H1935">
        <v>33.466299999999997</v>
      </c>
      <c r="I1935">
        <v>31.982800000000001</v>
      </c>
      <c r="J1935">
        <v>28.492699999999999</v>
      </c>
      <c r="K1935">
        <v>27.8491</v>
      </c>
      <c r="L1935">
        <v>32.548200000000001</v>
      </c>
      <c r="M1935">
        <v>32.434399999999997</v>
      </c>
      <c r="N1935">
        <v>31.8123</v>
      </c>
      <c r="O1935">
        <v>30.93</v>
      </c>
      <c r="P1935">
        <v>34.337499999999999</v>
      </c>
      <c r="Q1935">
        <v>36.753</v>
      </c>
      <c r="R1935">
        <v>34.200600000000001</v>
      </c>
      <c r="S1935">
        <v>34.284300000000002</v>
      </c>
      <c r="T1935">
        <v>31.792000000000002</v>
      </c>
      <c r="U1935">
        <v>33.860700000000001</v>
      </c>
      <c r="V1935">
        <v>34.936300000000003</v>
      </c>
      <c r="W1935">
        <v>36.681800000000003</v>
      </c>
      <c r="X1935">
        <v>41.0822</v>
      </c>
      <c r="Y1935">
        <v>41.488300000000002</v>
      </c>
      <c r="Z1935">
        <v>41.853299999999997</v>
      </c>
      <c r="AA1935">
        <v>40.2468</v>
      </c>
      <c r="AB1935">
        <v>43.678699999999999</v>
      </c>
      <c r="AC1935">
        <v>44.528399999999998</v>
      </c>
      <c r="AD1935">
        <v>47.155299999999997</v>
      </c>
      <c r="AE1935">
        <v>53.397799999999997</v>
      </c>
      <c r="AF1935">
        <v>63.139299999999999</v>
      </c>
      <c r="AG1935">
        <v>83.543300000000002</v>
      </c>
      <c r="AH1935">
        <v>82.376000000000005</v>
      </c>
      <c r="AI1935">
        <v>84.869200000000006</v>
      </c>
      <c r="AJ1935">
        <v>112.96729999999999</v>
      </c>
      <c r="AK1935">
        <v>147.82929999999999</v>
      </c>
      <c r="AL1935">
        <v>111.246</v>
      </c>
      <c r="AM1935">
        <v>87.562799999999996</v>
      </c>
      <c r="AN1935">
        <v>82.487899999999996</v>
      </c>
      <c r="AO1935">
        <v>78.728700000000003</v>
      </c>
      <c r="AP1935">
        <v>63.115000000000002</v>
      </c>
      <c r="AQ1935">
        <v>49.686799999999998</v>
      </c>
      <c r="AR1935">
        <v>63.628799999999998</v>
      </c>
      <c r="AS1935">
        <v>61.967500000000001</v>
      </c>
      <c r="AT1935">
        <v>60.854500000000002</v>
      </c>
      <c r="AU1935">
        <v>56.7361</v>
      </c>
    </row>
    <row r="1936" spans="1:47" x14ac:dyDescent="0.25">
      <c r="A1936" t="s">
        <v>414</v>
      </c>
      <c r="B1936">
        <f>_xll.BDH($A1936,"RETURN_COM_EQY","2007-05-31","","Dir=H","Per=M","Days=A","Dts=H","cols=46;rows=1")</f>
        <v>16.939900000000002</v>
      </c>
      <c r="C1936">
        <v>18.562100000000001</v>
      </c>
      <c r="D1936">
        <v>18.945900000000002</v>
      </c>
      <c r="E1936">
        <v>18.419899999999998</v>
      </c>
      <c r="F1936">
        <v>17.800699999999999</v>
      </c>
      <c r="G1936">
        <v>15.4375</v>
      </c>
      <c r="H1936">
        <v>10.154199999999999</v>
      </c>
      <c r="I1936">
        <v>4.7828999999999997</v>
      </c>
      <c r="J1936">
        <v>2.8809</v>
      </c>
      <c r="K1936">
        <v>2.0364</v>
      </c>
      <c r="L1936">
        <v>2.3885999999999998</v>
      </c>
      <c r="M1936">
        <v>5.4534000000000002</v>
      </c>
      <c r="N1936">
        <v>6.5221999999999998</v>
      </c>
      <c r="O1936">
        <v>7.9043000000000001</v>
      </c>
      <c r="P1936">
        <v>7.9036999999999997</v>
      </c>
      <c r="Q1936">
        <v>8.7975999999999992</v>
      </c>
      <c r="R1936">
        <v>11.5207</v>
      </c>
      <c r="S1936">
        <v>10.968299999999999</v>
      </c>
      <c r="T1936">
        <v>12.0898</v>
      </c>
      <c r="U1936">
        <v>11.763</v>
      </c>
      <c r="V1936">
        <v>9.8683999999999994</v>
      </c>
      <c r="W1936">
        <v>9.6509999999999998</v>
      </c>
      <c r="X1936">
        <v>10.3003</v>
      </c>
      <c r="Y1936">
        <v>10.290699999999999</v>
      </c>
      <c r="Z1936">
        <v>10.2256</v>
      </c>
      <c r="AA1936">
        <v>11.1274</v>
      </c>
      <c r="AB1936">
        <v>11.370200000000001</v>
      </c>
      <c r="AC1936">
        <v>13.3751</v>
      </c>
      <c r="AD1936">
        <v>11.854200000000001</v>
      </c>
      <c r="AE1936">
        <v>11.3344</v>
      </c>
      <c r="AF1936">
        <v>11.035600000000001</v>
      </c>
      <c r="AG1936">
        <v>10.315799999999999</v>
      </c>
      <c r="AH1936">
        <v>10.3591</v>
      </c>
      <c r="AI1936">
        <v>10.662699999999999</v>
      </c>
      <c r="AJ1936">
        <v>11.4421</v>
      </c>
      <c r="AK1936">
        <v>10.5329</v>
      </c>
      <c r="AL1936">
        <v>10.4133</v>
      </c>
      <c r="AM1936">
        <v>10.955500000000001</v>
      </c>
      <c r="AN1936">
        <v>11.188499999999999</v>
      </c>
      <c r="AO1936">
        <v>11.335800000000001</v>
      </c>
      <c r="AP1936">
        <v>11.754799999999999</v>
      </c>
      <c r="AQ1936">
        <v>12.3552</v>
      </c>
      <c r="AR1936">
        <v>12.5411</v>
      </c>
      <c r="AS1936">
        <v>14.278700000000001</v>
      </c>
      <c r="AT1936">
        <v>16.3277</v>
      </c>
      <c r="AU1936">
        <v>18.360800000000001</v>
      </c>
    </row>
    <row r="1937" spans="1:47" x14ac:dyDescent="0.25">
      <c r="A1937" t="s">
        <v>415</v>
      </c>
      <c r="B1937">
        <f>_xll.BDH($A1937,"RETURN_COM_EQY","2007-05-31","","Dir=H","Per=M","Days=A","Dts=H","cols=46;rows=1")</f>
        <v>9.4260999999999999</v>
      </c>
      <c r="C1937">
        <v>9.4673999999999996</v>
      </c>
      <c r="D1937">
        <v>9.7518999999999991</v>
      </c>
      <c r="E1937">
        <v>9.4772999999999996</v>
      </c>
      <c r="F1937">
        <v>9.3863000000000003</v>
      </c>
      <c r="G1937">
        <v>10.0982</v>
      </c>
      <c r="H1937">
        <v>6.1706000000000003</v>
      </c>
      <c r="I1937">
        <v>7.8920000000000003</v>
      </c>
      <c r="J1937">
        <v>9.3911999999999995</v>
      </c>
      <c r="K1937">
        <v>12.3431</v>
      </c>
      <c r="L1937">
        <v>9.2129999999999992</v>
      </c>
      <c r="M1937">
        <v>9.6265000000000001</v>
      </c>
      <c r="N1937">
        <v>9.5682000000000009</v>
      </c>
      <c r="O1937">
        <v>9.5625</v>
      </c>
      <c r="P1937">
        <v>9.5289999999999999</v>
      </c>
      <c r="Q1937">
        <v>9.0309000000000008</v>
      </c>
      <c r="R1937">
        <v>9.0869999999999997</v>
      </c>
      <c r="S1937">
        <v>8.5695999999999994</v>
      </c>
      <c r="T1937">
        <v>8.3833000000000002</v>
      </c>
      <c r="U1937">
        <v>8.7941000000000003</v>
      </c>
      <c r="V1937">
        <v>8.6858000000000004</v>
      </c>
      <c r="W1937">
        <v>9.1417000000000002</v>
      </c>
      <c r="X1937">
        <v>9.7333999999999996</v>
      </c>
      <c r="Y1937">
        <v>10.554500000000001</v>
      </c>
      <c r="Z1937">
        <v>10.8734</v>
      </c>
      <c r="AA1937">
        <v>10.9392</v>
      </c>
      <c r="AB1937">
        <v>11.027200000000001</v>
      </c>
      <c r="AC1937">
        <v>11.1059</v>
      </c>
      <c r="AD1937">
        <v>10.917899999999999</v>
      </c>
      <c r="AE1937">
        <v>10.829499999999999</v>
      </c>
      <c r="AF1937">
        <v>10.618500000000001</v>
      </c>
      <c r="AG1937">
        <v>5.6931000000000003</v>
      </c>
      <c r="AH1937">
        <v>5.9815000000000005</v>
      </c>
      <c r="AI1937">
        <v>6.1783000000000001</v>
      </c>
      <c r="AJ1937">
        <v>6.4926000000000004</v>
      </c>
      <c r="AK1937">
        <v>9.7720000000000002</v>
      </c>
      <c r="AL1937">
        <v>10.1435</v>
      </c>
      <c r="AM1937">
        <v>10.0296</v>
      </c>
      <c r="AN1937">
        <v>9.2192000000000007</v>
      </c>
      <c r="AO1937">
        <v>8.5274999999999999</v>
      </c>
      <c r="AP1937">
        <v>7.8116000000000003</v>
      </c>
      <c r="AQ1937">
        <v>7.9513999999999996</v>
      </c>
      <c r="AR1937">
        <v>16.723300000000002</v>
      </c>
      <c r="AS1937">
        <v>18.0839</v>
      </c>
      <c r="AT1937">
        <v>18.0183</v>
      </c>
      <c r="AU1937">
        <v>17.6938</v>
      </c>
    </row>
    <row r="1938" spans="1:47" x14ac:dyDescent="0.25">
      <c r="A1938" t="s">
        <v>416</v>
      </c>
      <c r="B1938">
        <f>_xll.BDH($A1938,"RETURN_COM_EQY","2007-05-31","","Dir=H","Per=M","Days=A","Dts=H","cols=46;rows=1")</f>
        <v>41.670499999999997</v>
      </c>
      <c r="C1938">
        <v>41.697800000000001</v>
      </c>
      <c r="D1938">
        <v>40.927900000000001</v>
      </c>
      <c r="E1938">
        <v>39.3033</v>
      </c>
      <c r="F1938">
        <v>36.863999999999997</v>
      </c>
      <c r="G1938">
        <v>35.627400000000002</v>
      </c>
      <c r="H1938">
        <v>34.245800000000003</v>
      </c>
      <c r="I1938">
        <v>30.1495</v>
      </c>
      <c r="J1938">
        <v>23.745699999999999</v>
      </c>
      <c r="K1938">
        <v>18.7773</v>
      </c>
      <c r="L1938">
        <v>17.414300000000001</v>
      </c>
      <c r="M1938">
        <v>15.480600000000001</v>
      </c>
      <c r="N1938">
        <v>15.9979</v>
      </c>
      <c r="O1938">
        <v>15.995100000000001</v>
      </c>
      <c r="P1938">
        <v>16.950700000000001</v>
      </c>
      <c r="Q1938">
        <v>17.8553</v>
      </c>
      <c r="R1938">
        <v>19.602499999999999</v>
      </c>
      <c r="S1938">
        <v>14.8306</v>
      </c>
      <c r="T1938">
        <v>15.9964</v>
      </c>
      <c r="U1938">
        <v>16.7971</v>
      </c>
      <c r="V1938">
        <v>16.762</v>
      </c>
      <c r="W1938">
        <v>16.869599999999998</v>
      </c>
      <c r="X1938">
        <v>16.6328</v>
      </c>
      <c r="Y1938">
        <v>16.021899999999999</v>
      </c>
      <c r="Z1938">
        <v>17.613600000000002</v>
      </c>
      <c r="AA1938">
        <v>17.841799999999999</v>
      </c>
      <c r="AB1938">
        <v>18.1434</v>
      </c>
      <c r="AC1938">
        <v>18.677299999999999</v>
      </c>
      <c r="AD1938">
        <v>16.956499999999998</v>
      </c>
      <c r="AE1938">
        <v>17.3492</v>
      </c>
      <c r="AF1938">
        <v>14.0664</v>
      </c>
      <c r="AG1938">
        <v>12.415699999999999</v>
      </c>
      <c r="AH1938">
        <v>11.082699999999999</v>
      </c>
      <c r="AI1938">
        <v>8.6429000000000009</v>
      </c>
      <c r="AJ1938">
        <v>5.6394000000000002</v>
      </c>
      <c r="AK1938">
        <v>4.3772000000000002</v>
      </c>
      <c r="AL1938">
        <v>-4.1848999999999998</v>
      </c>
      <c r="AM1938">
        <v>-6.2339000000000002</v>
      </c>
      <c r="AN1938">
        <v>-4.3982999999999999</v>
      </c>
      <c r="AO1938">
        <v>-5.0259999999999998</v>
      </c>
      <c r="AP1938">
        <v>0.43099999999999999</v>
      </c>
      <c r="AQ1938">
        <v>1.3348</v>
      </c>
      <c r="AR1938">
        <v>-3.8628999999999998</v>
      </c>
      <c r="AS1938">
        <v>-3.2117</v>
      </c>
      <c r="AT1938">
        <v>-1.9499</v>
      </c>
      <c r="AU1938">
        <v>-1.6871</v>
      </c>
    </row>
    <row r="1939" spans="1:47" x14ac:dyDescent="0.25">
      <c r="A1939" t="s">
        <v>417</v>
      </c>
      <c r="B1939">
        <f>_xll.BDH($A1939,"RETURN_COM_EQY","2007-05-31","","Dir=H","Per=M","Days=A","Dts=H","cols=46;rows=1")</f>
        <v>23.5535</v>
      </c>
      <c r="C1939">
        <v>21.0501</v>
      </c>
      <c r="D1939">
        <v>22.412400000000002</v>
      </c>
      <c r="E1939">
        <v>17.713999999999999</v>
      </c>
      <c r="F1939">
        <v>13.3705</v>
      </c>
      <c r="G1939">
        <v>11.519399999999999</v>
      </c>
      <c r="H1939">
        <v>9.9627999999999997</v>
      </c>
      <c r="I1939">
        <v>7.4335000000000004</v>
      </c>
      <c r="J1939">
        <v>3.8496000000000001</v>
      </c>
      <c r="K1939">
        <v>3.0849000000000002</v>
      </c>
      <c r="L1939">
        <v>0.96650000000000003</v>
      </c>
      <c r="M1939">
        <v>0.50849999999999995</v>
      </c>
      <c r="N1939">
        <v>3.4294000000000002</v>
      </c>
      <c r="O1939">
        <v>6.0787000000000004</v>
      </c>
      <c r="P1939">
        <v>6.2854999999999999</v>
      </c>
      <c r="Q1939">
        <v>7.6085000000000003</v>
      </c>
      <c r="R1939">
        <v>14.8658</v>
      </c>
      <c r="S1939">
        <v>12.3931</v>
      </c>
      <c r="T1939">
        <v>12.2593</v>
      </c>
      <c r="U1939">
        <v>10.724399999999999</v>
      </c>
      <c r="V1939">
        <v>2.423</v>
      </c>
      <c r="W1939">
        <v>2.4176000000000002</v>
      </c>
      <c r="X1939">
        <v>2.694</v>
      </c>
      <c r="Y1939">
        <v>2.5438999999999998</v>
      </c>
      <c r="Z1939">
        <v>0.91969999999999996</v>
      </c>
      <c r="AA1939">
        <v>1.4146000000000001</v>
      </c>
      <c r="AB1939">
        <v>1.6419999999999999</v>
      </c>
      <c r="AC1939">
        <v>3.6884999999999999</v>
      </c>
      <c r="AD1939">
        <v>7.2320000000000002</v>
      </c>
      <c r="AE1939">
        <v>7.5900999999999996</v>
      </c>
      <c r="AF1939">
        <v>7.6673</v>
      </c>
      <c r="AG1939">
        <v>5.9630999999999998</v>
      </c>
      <c r="AH1939">
        <v>1.8464</v>
      </c>
      <c r="AI1939">
        <v>3.2800000000000002</v>
      </c>
      <c r="AJ1939">
        <v>3.8902999999999999</v>
      </c>
      <c r="AK1939">
        <v>3.5409999999999999</v>
      </c>
      <c r="AL1939">
        <v>5.9813000000000001</v>
      </c>
      <c r="AM1939">
        <v>4.1534000000000004</v>
      </c>
      <c r="AN1939">
        <v>3.3203</v>
      </c>
      <c r="AO1939">
        <v>3.1705999999999999</v>
      </c>
      <c r="AP1939">
        <v>1.4186000000000001</v>
      </c>
      <c r="AQ1939">
        <v>1.5011000000000001</v>
      </c>
      <c r="AR1939">
        <v>1.3205</v>
      </c>
      <c r="AS1939">
        <v>2.661</v>
      </c>
      <c r="AT1939">
        <v>4.2975000000000003</v>
      </c>
      <c r="AU1939">
        <v>5.1144999999999996</v>
      </c>
    </row>
    <row r="1940" spans="1:47" x14ac:dyDescent="0.25">
      <c r="A1940" t="s">
        <v>418</v>
      </c>
      <c r="B1940">
        <f>_xll.BDH($A1940,"RETURN_COM_EQY","2007-05-31","","Dir=H","Per=M","Days=A","Dts=H","cols=46;rows=1")</f>
        <v>13.9389</v>
      </c>
      <c r="C1940">
        <v>14.5594</v>
      </c>
      <c r="D1940">
        <v>15.3794</v>
      </c>
      <c r="E1940">
        <v>16.031600000000001</v>
      </c>
      <c r="F1940">
        <v>17.388200000000001</v>
      </c>
      <c r="G1940">
        <v>18.299099999999999</v>
      </c>
      <c r="H1940">
        <v>19.192399999999999</v>
      </c>
      <c r="I1940">
        <v>16.917899999999999</v>
      </c>
      <c r="J1940">
        <v>13.8477</v>
      </c>
      <c r="K1940">
        <v>11.590999999999999</v>
      </c>
      <c r="L1940">
        <v>10.837899999999999</v>
      </c>
      <c r="M1940">
        <v>11.2311</v>
      </c>
      <c r="N1940">
        <v>11.477</v>
      </c>
      <c r="O1940">
        <v>12.2538</v>
      </c>
      <c r="P1940">
        <v>13.925699999999999</v>
      </c>
      <c r="Q1940">
        <v>14.9122</v>
      </c>
      <c r="R1940">
        <v>16.950199999999999</v>
      </c>
      <c r="S1940">
        <v>17.685099999999998</v>
      </c>
      <c r="T1940">
        <v>18.9285</v>
      </c>
      <c r="U1940">
        <v>18.822500000000002</v>
      </c>
      <c r="V1940">
        <v>18.093800000000002</v>
      </c>
      <c r="W1940">
        <v>17.940300000000001</v>
      </c>
      <c r="X1940">
        <v>18.367799999999999</v>
      </c>
      <c r="Y1940">
        <v>18.520800000000001</v>
      </c>
      <c r="Z1940">
        <v>18.785900000000002</v>
      </c>
      <c r="AA1940">
        <v>18.257400000000001</v>
      </c>
      <c r="AB1940">
        <v>17.893899999999999</v>
      </c>
      <c r="AC1940">
        <v>18.096699999999998</v>
      </c>
      <c r="AD1940">
        <v>18.436499999999999</v>
      </c>
      <c r="AE1940">
        <v>18.761399999999998</v>
      </c>
      <c r="AF1940">
        <v>19.527899999999999</v>
      </c>
      <c r="AG1940">
        <v>20.035299999999999</v>
      </c>
      <c r="AH1940">
        <v>19.780799999999999</v>
      </c>
      <c r="AI1940">
        <v>19.987100000000002</v>
      </c>
      <c r="AJ1940">
        <v>20.720700000000001</v>
      </c>
      <c r="AK1940">
        <v>21.1831</v>
      </c>
      <c r="AL1940">
        <v>21.163</v>
      </c>
      <c r="AM1940">
        <v>21.1265</v>
      </c>
      <c r="AN1940">
        <v>21.726099999999999</v>
      </c>
      <c r="AO1940">
        <v>21.262</v>
      </c>
      <c r="AP1940">
        <v>21.064599999999999</v>
      </c>
      <c r="AQ1940">
        <v>20.5457</v>
      </c>
      <c r="AR1940">
        <v>20.0212</v>
      </c>
      <c r="AS1940">
        <v>19.860800000000001</v>
      </c>
      <c r="AT1940">
        <v>20.3292</v>
      </c>
      <c r="AU1940">
        <v>20.847200000000001</v>
      </c>
    </row>
    <row r="1941" spans="1:47" x14ac:dyDescent="0.25">
      <c r="A1941" t="s">
        <v>419</v>
      </c>
      <c r="B1941">
        <f>_xll.BDH($A1941,"RETURN_COM_EQY","2007-05-31","","Dir=H","Per=M","Days=A","Dts=H","cols=45;rows=1")</f>
        <v>8.0498999999999992</v>
      </c>
      <c r="C1941">
        <v>10.0395</v>
      </c>
      <c r="D1941">
        <v>11.343500000000001</v>
      </c>
      <c r="E1941">
        <v>11.039</v>
      </c>
      <c r="F1941">
        <v>12.961500000000001</v>
      </c>
      <c r="G1941">
        <v>12.8157</v>
      </c>
      <c r="H1941">
        <v>12.8751</v>
      </c>
      <c r="I1941">
        <v>13.0954</v>
      </c>
      <c r="J1941">
        <v>11.8148</v>
      </c>
      <c r="K1941">
        <v>9.9438999999999993</v>
      </c>
      <c r="L1941">
        <v>13.876799999999999</v>
      </c>
      <c r="M1941">
        <v>12.7554</v>
      </c>
      <c r="N1941">
        <v>12.1273</v>
      </c>
      <c r="O1941">
        <v>12.0204</v>
      </c>
      <c r="P1941">
        <v>7.3875999999999999</v>
      </c>
      <c r="Q1941">
        <v>9.2291000000000007</v>
      </c>
      <c r="R1941">
        <v>9.9163999999999994</v>
      </c>
      <c r="S1941">
        <v>10.5374</v>
      </c>
      <c r="T1941">
        <v>10.6166</v>
      </c>
      <c r="U1941">
        <v>7.6482000000000001</v>
      </c>
      <c r="V1941">
        <v>8.5655000000000001</v>
      </c>
      <c r="W1941">
        <v>7.9253999999999998</v>
      </c>
      <c r="X1941">
        <v>8.1957000000000004</v>
      </c>
      <c r="Y1941">
        <v>9.7555999999999994</v>
      </c>
      <c r="Z1941">
        <v>8.5813000000000006</v>
      </c>
      <c r="AA1941">
        <v>9.3687000000000005</v>
      </c>
      <c r="AB1941">
        <v>9.0527999999999995</v>
      </c>
      <c r="AC1941">
        <v>8.5510000000000002</v>
      </c>
      <c r="AD1941">
        <v>8.8468999999999998</v>
      </c>
      <c r="AE1941">
        <v>8.8673999999999999</v>
      </c>
      <c r="AF1941">
        <v>8.9099000000000004</v>
      </c>
      <c r="AG1941">
        <v>8.3186</v>
      </c>
      <c r="AH1941">
        <v>7.7801</v>
      </c>
      <c r="AI1941">
        <v>7.2998000000000003</v>
      </c>
      <c r="AJ1941">
        <v>7.4495000000000005</v>
      </c>
      <c r="AK1941">
        <v>7.5481999999999996</v>
      </c>
      <c r="AL1941">
        <v>7.7933000000000003</v>
      </c>
      <c r="AM1941">
        <v>8.4316999999999993</v>
      </c>
      <c r="AN1941">
        <v>9.2913999999999994</v>
      </c>
      <c r="AO1941">
        <v>8.4966000000000008</v>
      </c>
      <c r="AP1941">
        <v>10.0656</v>
      </c>
      <c r="AQ1941">
        <v>4.2209000000000003</v>
      </c>
      <c r="AR1941">
        <v>1.4327000000000001</v>
      </c>
      <c r="AS1941">
        <v>2.8776999999999999</v>
      </c>
      <c r="AT1941">
        <v>1.7658</v>
      </c>
    </row>
    <row r="1942" spans="1:47" x14ac:dyDescent="0.25">
      <c r="A1942" t="s">
        <v>420</v>
      </c>
      <c r="B1942">
        <f>_xll.BDH($A1942,"RETURN_COM_EQY","2007-05-31","","Dir=H","Per=M","Days=A","Dts=H","cols=46;rows=1")</f>
        <v>14.966100000000001</v>
      </c>
      <c r="C1942">
        <v>14.5375</v>
      </c>
      <c r="D1942">
        <v>14.5984</v>
      </c>
      <c r="E1942">
        <v>14.5929</v>
      </c>
      <c r="F1942">
        <v>14.1838</v>
      </c>
      <c r="G1942">
        <v>13.6706</v>
      </c>
      <c r="H1942">
        <v>13.577199999999999</v>
      </c>
      <c r="I1942">
        <v>11.6868</v>
      </c>
      <c r="J1942">
        <v>11.8307</v>
      </c>
      <c r="K1942">
        <v>11.382999999999999</v>
      </c>
      <c r="L1942">
        <v>11.687899999999999</v>
      </c>
      <c r="M1942">
        <v>14.1601</v>
      </c>
      <c r="N1942">
        <v>13.9557</v>
      </c>
      <c r="O1942">
        <v>13.5411</v>
      </c>
      <c r="P1942">
        <v>12.7088</v>
      </c>
      <c r="Q1942">
        <v>12.017899999999999</v>
      </c>
      <c r="R1942">
        <v>12.2789</v>
      </c>
      <c r="S1942">
        <v>12.3643</v>
      </c>
      <c r="T1942">
        <v>13.043200000000001</v>
      </c>
      <c r="U1942">
        <v>12.580500000000001</v>
      </c>
      <c r="V1942">
        <v>12.3512</v>
      </c>
      <c r="W1942">
        <v>12.285</v>
      </c>
      <c r="X1942">
        <v>13.101000000000001</v>
      </c>
      <c r="Y1942">
        <v>11.5458</v>
      </c>
      <c r="Z1942">
        <v>9.6061999999999994</v>
      </c>
      <c r="AA1942">
        <v>8.6217000000000006</v>
      </c>
      <c r="AB1942">
        <v>8.8138000000000005</v>
      </c>
      <c r="AC1942">
        <v>10.3161</v>
      </c>
      <c r="AD1942">
        <v>11.8935</v>
      </c>
      <c r="AE1942">
        <v>10.8399</v>
      </c>
      <c r="AF1942">
        <v>10.165100000000001</v>
      </c>
      <c r="AG1942">
        <v>10.9346</v>
      </c>
      <c r="AH1942">
        <v>10.881600000000001</v>
      </c>
      <c r="AI1942">
        <v>11.826000000000001</v>
      </c>
      <c r="AJ1942">
        <v>11.677099999999999</v>
      </c>
      <c r="AK1942">
        <v>11.5059</v>
      </c>
      <c r="AL1942">
        <v>11.100300000000001</v>
      </c>
      <c r="AM1942">
        <v>11.156599999999999</v>
      </c>
      <c r="AN1942">
        <v>10.795999999999999</v>
      </c>
      <c r="AO1942">
        <v>11.4053</v>
      </c>
      <c r="AP1942">
        <v>2.7012</v>
      </c>
      <c r="AQ1942">
        <v>2.2332000000000001</v>
      </c>
      <c r="AR1942">
        <v>3.4420000000000002</v>
      </c>
      <c r="AS1942">
        <v>4.5087000000000002</v>
      </c>
      <c r="AT1942">
        <v>9.9939999999999998</v>
      </c>
      <c r="AU1942">
        <v>9.9839000000000002</v>
      </c>
    </row>
    <row r="1943" spans="1:47" x14ac:dyDescent="0.25">
      <c r="A1943" t="s">
        <v>421</v>
      </c>
      <c r="B1943">
        <f>_xll.BDH($A1943,"RETURN_COM_EQY","2007-05-31","","Dir=H","Per=M","Days=A","Dts=H","cols=46;rows=1")</f>
        <v>15.1629</v>
      </c>
      <c r="C1943">
        <v>17.864899999999999</v>
      </c>
      <c r="D1943">
        <v>14.725300000000001</v>
      </c>
      <c r="E1943">
        <v>14.6874</v>
      </c>
      <c r="F1943">
        <v>15.861499999999999</v>
      </c>
      <c r="G1943">
        <v>14.306900000000001</v>
      </c>
      <c r="H1943">
        <v>15.6591</v>
      </c>
      <c r="I1943">
        <v>15.085699999999999</v>
      </c>
      <c r="J1943">
        <v>10.0707</v>
      </c>
      <c r="K1943">
        <v>9.7497000000000007</v>
      </c>
      <c r="L1943">
        <v>8.0983999999999998</v>
      </c>
      <c r="M1943">
        <v>4.9455</v>
      </c>
      <c r="N1943">
        <v>8.1896000000000004</v>
      </c>
      <c r="O1943">
        <v>10.611700000000001</v>
      </c>
      <c r="P1943">
        <v>13.235900000000001</v>
      </c>
      <c r="Q1943">
        <v>17.0383</v>
      </c>
      <c r="R1943">
        <v>17.917200000000001</v>
      </c>
      <c r="S1943">
        <v>18.714300000000001</v>
      </c>
      <c r="T1943">
        <v>21.744299999999999</v>
      </c>
      <c r="U1943">
        <v>27.5915</v>
      </c>
      <c r="V1943">
        <v>28.0992</v>
      </c>
      <c r="W1943">
        <v>28.427599999999998</v>
      </c>
      <c r="X1943">
        <v>27.310700000000001</v>
      </c>
      <c r="Y1943">
        <v>18.064900000000002</v>
      </c>
      <c r="Z1943">
        <v>20.3992</v>
      </c>
      <c r="AA1943">
        <v>21.571100000000001</v>
      </c>
      <c r="AB1943">
        <v>22.538799999999998</v>
      </c>
      <c r="AC1943">
        <v>23.631699999999999</v>
      </c>
      <c r="AD1943">
        <v>26.2363</v>
      </c>
      <c r="AE1943">
        <v>25.658300000000001</v>
      </c>
      <c r="AF1943">
        <v>25.872499999999999</v>
      </c>
      <c r="AG1943">
        <v>26.572900000000001</v>
      </c>
      <c r="AH1943">
        <v>31.0976</v>
      </c>
      <c r="AI1943">
        <v>35.572800000000001</v>
      </c>
      <c r="AJ1943">
        <v>34.737699999999997</v>
      </c>
      <c r="AK1943">
        <v>37.391399999999997</v>
      </c>
      <c r="AL1943">
        <v>38.927799999999998</v>
      </c>
      <c r="AM1943">
        <v>41.008699999999997</v>
      </c>
      <c r="AN1943">
        <v>42.186</v>
      </c>
      <c r="AO1943">
        <v>42.521900000000002</v>
      </c>
      <c r="AP1943">
        <v>42.546599999999998</v>
      </c>
      <c r="AQ1943">
        <v>42.940100000000001</v>
      </c>
      <c r="AR1943">
        <v>49.125799999999998</v>
      </c>
      <c r="AS1943">
        <v>55.420400000000001</v>
      </c>
      <c r="AT1943">
        <v>64.193299999999994</v>
      </c>
      <c r="AU1943">
        <v>65.675200000000004</v>
      </c>
    </row>
    <row r="1944" spans="1:47" x14ac:dyDescent="0.25">
      <c r="A1944" t="s">
        <v>422</v>
      </c>
      <c r="B1944">
        <f>_xll.BDH($A1944,"RETURN_COM_EQY","2007-05-31","","Dir=H","Per=M","Days=A","Dts=H","cols=46;rows=1")</f>
        <v>49.766500000000001</v>
      </c>
      <c r="C1944">
        <v>49.713000000000001</v>
      </c>
      <c r="D1944">
        <v>47.293300000000002</v>
      </c>
      <c r="E1944">
        <v>54.392800000000001</v>
      </c>
      <c r="F1944">
        <v>52.091799999999999</v>
      </c>
      <c r="G1944">
        <v>49.011600000000001</v>
      </c>
      <c r="H1944">
        <v>55.347499999999997</v>
      </c>
      <c r="I1944">
        <v>56.708599999999997</v>
      </c>
      <c r="J1944">
        <v>50.5015</v>
      </c>
      <c r="K1944">
        <v>41.0304</v>
      </c>
      <c r="L1944">
        <v>46.683100000000003</v>
      </c>
      <c r="M1944">
        <v>49.157899999999998</v>
      </c>
      <c r="N1944">
        <v>49.302900000000001</v>
      </c>
      <c r="O1944">
        <v>44.2117</v>
      </c>
      <c r="P1944">
        <v>40.8202</v>
      </c>
      <c r="Q1944">
        <v>40.912199999999999</v>
      </c>
      <c r="R1944">
        <v>42.2119</v>
      </c>
      <c r="S1944">
        <v>39.233800000000002</v>
      </c>
      <c r="T1944">
        <v>48.991700000000002</v>
      </c>
      <c r="U1944">
        <v>46.443100000000001</v>
      </c>
      <c r="V1944">
        <v>46.911700000000003</v>
      </c>
      <c r="W1944">
        <v>43.415100000000002</v>
      </c>
      <c r="X1944">
        <v>38.4176</v>
      </c>
      <c r="Y1944">
        <v>76.681299999999993</v>
      </c>
      <c r="Z1944">
        <v>75.3292</v>
      </c>
      <c r="AA1944">
        <v>71.516499999999994</v>
      </c>
      <c r="AB1944">
        <v>132.9787</v>
      </c>
      <c r="AC1944">
        <v>74.216499999999996</v>
      </c>
      <c r="AD1944">
        <v>69.493399999999994</v>
      </c>
      <c r="AE1944">
        <v>71.564700000000002</v>
      </c>
      <c r="AF1944">
        <v>-12.9681</v>
      </c>
      <c r="AG1944">
        <v>-6.4142999999999999</v>
      </c>
      <c r="AH1944">
        <v>0</v>
      </c>
      <c r="AI1944">
        <v>5.6388999999999996</v>
      </c>
      <c r="AJ1944">
        <v>339.00290000000001</v>
      </c>
      <c r="AK1944">
        <v>301.44549999999998</v>
      </c>
      <c r="AL1944">
        <v>206.67250000000001</v>
      </c>
      <c r="AM1944">
        <v>324.46429999999998</v>
      </c>
      <c r="AN1944">
        <v>499.0521</v>
      </c>
      <c r="AO1944">
        <v>437.38869999999997</v>
      </c>
      <c r="AP1944">
        <v>322.43729999999999</v>
      </c>
      <c r="AQ1944">
        <v>272.25209999999998</v>
      </c>
      <c r="AR1944">
        <v>219.9853</v>
      </c>
      <c r="AS1944">
        <v>399.24619999999999</v>
      </c>
      <c r="AT1944">
        <v>203.3708</v>
      </c>
      <c r="AU1944">
        <v>196.1009</v>
      </c>
    </row>
    <row r="1945" spans="1:47" x14ac:dyDescent="0.25">
      <c r="A1945" t="s">
        <v>423</v>
      </c>
      <c r="B1945">
        <f>_xll.BDH($A1945,"RETURN_COM_EQY","2007-05-31","","Dir=H","Per=M","Days=A","Dts=H","cols=46;rows=1")</f>
        <v>17.319099999999999</v>
      </c>
      <c r="C1945">
        <v>12.021100000000001</v>
      </c>
      <c r="D1945">
        <v>13.8675</v>
      </c>
      <c r="E1945">
        <v>13.643599999999999</v>
      </c>
      <c r="F1945">
        <v>13.757</v>
      </c>
      <c r="G1945">
        <v>13.5311</v>
      </c>
      <c r="H1945">
        <v>13.6252</v>
      </c>
      <c r="I1945">
        <v>14.087</v>
      </c>
      <c r="J1945">
        <v>14.096500000000001</v>
      </c>
      <c r="K1945">
        <v>13.7956</v>
      </c>
      <c r="L1945">
        <v>13.159800000000001</v>
      </c>
      <c r="M1945">
        <v>10.5044</v>
      </c>
      <c r="N1945">
        <v>10.562100000000001</v>
      </c>
      <c r="O1945">
        <v>8.5143000000000004</v>
      </c>
      <c r="P1945">
        <v>8.1956000000000007</v>
      </c>
      <c r="Q1945">
        <v>9.7665000000000006</v>
      </c>
      <c r="R1945">
        <v>12.5739</v>
      </c>
      <c r="S1945">
        <v>14.594200000000001</v>
      </c>
      <c r="T1945">
        <v>14.360200000000001</v>
      </c>
      <c r="U1945">
        <v>13.8781</v>
      </c>
      <c r="V1945">
        <v>9.0348000000000006</v>
      </c>
      <c r="W1945">
        <v>8.6342999999999996</v>
      </c>
      <c r="X1945">
        <v>8.5655999999999999</v>
      </c>
      <c r="Y1945">
        <v>7.8626000000000005</v>
      </c>
      <c r="Z1945">
        <v>9.5612999999999992</v>
      </c>
      <c r="AA1945">
        <v>9.6422000000000008</v>
      </c>
      <c r="AB1945">
        <v>9.4034999999999993</v>
      </c>
      <c r="AC1945">
        <v>9.9705999999999992</v>
      </c>
      <c r="AD1945">
        <v>9.9917999999999996</v>
      </c>
      <c r="AE1945">
        <v>10.3048</v>
      </c>
      <c r="AF1945">
        <v>10.396699999999999</v>
      </c>
      <c r="AG1945">
        <v>11.9855</v>
      </c>
      <c r="AH1945">
        <v>12.0383</v>
      </c>
      <c r="AI1945">
        <v>11.124700000000001</v>
      </c>
      <c r="AJ1945">
        <v>11.662000000000001</v>
      </c>
      <c r="AK1945">
        <v>10.7889</v>
      </c>
      <c r="AL1945">
        <v>8.4044000000000008</v>
      </c>
      <c r="AM1945">
        <v>11.347</v>
      </c>
      <c r="AN1945">
        <v>11.0662</v>
      </c>
      <c r="AO1945">
        <v>11.566800000000001</v>
      </c>
      <c r="AP1945">
        <v>13.546799999999999</v>
      </c>
      <c r="AQ1945">
        <v>8.8712</v>
      </c>
      <c r="AR1945">
        <v>1.9984</v>
      </c>
      <c r="AS1945">
        <v>1.1818</v>
      </c>
      <c r="AT1945">
        <v>-4.7915999999999999</v>
      </c>
      <c r="AU1945">
        <v>-3.1930000000000001</v>
      </c>
    </row>
    <row r="1946" spans="1:47" x14ac:dyDescent="0.25">
      <c r="A1946" t="s">
        <v>424</v>
      </c>
      <c r="B1946">
        <f>_xll.BDH($A1946,"RETURN_COM_EQY","2007-05-31","","Dir=H","Per=M","Days=A","Dts=H","cols=46;rows=1")</f>
        <v>13.1052</v>
      </c>
      <c r="C1946">
        <v>11.968</v>
      </c>
      <c r="D1946">
        <v>9.1994000000000007</v>
      </c>
      <c r="E1946">
        <v>7.7591999999999999</v>
      </c>
      <c r="F1946">
        <v>7.2046000000000001</v>
      </c>
      <c r="G1946">
        <v>6.4790999999999999</v>
      </c>
      <c r="H1946">
        <v>4.2888999999999999</v>
      </c>
      <c r="I1946">
        <v>-2.399</v>
      </c>
      <c r="J1946">
        <v>-6.2733999999999996</v>
      </c>
      <c r="K1946">
        <v>-10.1327</v>
      </c>
      <c r="L1946">
        <v>-9.9329000000000001</v>
      </c>
      <c r="M1946">
        <v>-6.37</v>
      </c>
      <c r="N1946">
        <v>-5.4147999999999996</v>
      </c>
      <c r="O1946">
        <v>-2.8330000000000002</v>
      </c>
      <c r="P1946">
        <v>-0.48599999999999999</v>
      </c>
      <c r="Q1946">
        <v>0.97960000000000003</v>
      </c>
      <c r="R1946">
        <v>2.1819000000000002</v>
      </c>
      <c r="S1946">
        <v>2.7873999999999999</v>
      </c>
      <c r="T1946">
        <v>2.6013999999999999</v>
      </c>
      <c r="U1946">
        <v>3.5933000000000002</v>
      </c>
      <c r="V1946">
        <v>4.0068999999999999</v>
      </c>
      <c r="W1946">
        <v>8.2286999999999999</v>
      </c>
      <c r="X1946">
        <v>9.6426999999999996</v>
      </c>
      <c r="Y1946">
        <v>10.021000000000001</v>
      </c>
      <c r="Z1946">
        <v>10.454700000000001</v>
      </c>
      <c r="AA1946">
        <v>6.0984999999999996</v>
      </c>
      <c r="AB1946">
        <v>6.3334999999999999</v>
      </c>
      <c r="AC1946">
        <v>6.4965000000000002</v>
      </c>
      <c r="AD1946">
        <v>6.5822000000000003</v>
      </c>
      <c r="AE1946">
        <v>8.3841000000000001</v>
      </c>
      <c r="AF1946">
        <v>8.1031999999999993</v>
      </c>
      <c r="AG1946">
        <v>8.0646000000000004</v>
      </c>
      <c r="AH1946">
        <v>8.3817000000000004</v>
      </c>
      <c r="AI1946">
        <v>8.0713000000000008</v>
      </c>
      <c r="AJ1946">
        <v>8.4695</v>
      </c>
      <c r="AK1946">
        <v>8.3943999999999992</v>
      </c>
      <c r="AL1946">
        <v>8.3604000000000003</v>
      </c>
      <c r="AM1946">
        <v>8.0108999999999995</v>
      </c>
      <c r="AN1946">
        <v>8.1066000000000003</v>
      </c>
      <c r="AO1946">
        <v>8.1220999999999997</v>
      </c>
      <c r="AP1946">
        <v>8.1416000000000004</v>
      </c>
      <c r="AQ1946">
        <v>8.3766999999999996</v>
      </c>
      <c r="AR1946">
        <v>9.6645000000000003</v>
      </c>
      <c r="AS1946">
        <v>10.511699999999999</v>
      </c>
      <c r="AT1946">
        <v>11.3072</v>
      </c>
      <c r="AU1946">
        <v>12.2926</v>
      </c>
    </row>
    <row r="1947" spans="1:47" x14ac:dyDescent="0.25">
      <c r="A1947" t="s">
        <v>425</v>
      </c>
      <c r="B1947">
        <f>_xll.BDH($A1947,"RETURN_COM_EQY","2007-05-31","","Dir=H","Per=M","Days=A","Dts=H","cols=46;rows=1")</f>
        <v>17.570499999999999</v>
      </c>
      <c r="C1947">
        <v>14.5524</v>
      </c>
      <c r="D1947">
        <v>13.595000000000001</v>
      </c>
      <c r="E1947">
        <v>16.165900000000001</v>
      </c>
      <c r="F1947">
        <v>15.2293</v>
      </c>
      <c r="G1947">
        <v>14.625299999999999</v>
      </c>
      <c r="H1947">
        <v>14.6012</v>
      </c>
      <c r="I1947">
        <v>13.479699999999999</v>
      </c>
      <c r="J1947">
        <v>-17.802800000000001</v>
      </c>
      <c r="K1947">
        <v>-18.691500000000001</v>
      </c>
      <c r="L1947">
        <v>-16.105899999999998</v>
      </c>
      <c r="M1947">
        <v>-14.5878</v>
      </c>
      <c r="N1947">
        <v>12.420999999999999</v>
      </c>
      <c r="O1947">
        <v>12.654400000000001</v>
      </c>
      <c r="P1947">
        <v>9.5731000000000002</v>
      </c>
      <c r="Q1947">
        <v>8.9116999999999997</v>
      </c>
      <c r="R1947">
        <v>8.9792000000000005</v>
      </c>
      <c r="S1947">
        <v>8.6709999999999994</v>
      </c>
      <c r="T1947">
        <v>10.260300000000001</v>
      </c>
      <c r="U1947">
        <v>9.5621000000000009</v>
      </c>
      <c r="V1947">
        <v>9.3516999999999992</v>
      </c>
      <c r="W1947">
        <v>9.7533999999999992</v>
      </c>
      <c r="X1947">
        <v>10.2806</v>
      </c>
      <c r="Y1947">
        <v>10.275</v>
      </c>
      <c r="Z1947">
        <v>11.018800000000001</v>
      </c>
      <c r="AA1947">
        <v>10.074400000000001</v>
      </c>
      <c r="AB1947">
        <v>10.440300000000001</v>
      </c>
      <c r="AC1947">
        <v>9.9108999999999998</v>
      </c>
      <c r="AD1947">
        <v>10.1553</v>
      </c>
      <c r="AE1947">
        <v>10.2601</v>
      </c>
      <c r="AF1947">
        <v>9.9952000000000005</v>
      </c>
      <c r="AG1947">
        <v>10.2113</v>
      </c>
      <c r="AH1947">
        <v>9.0312000000000001</v>
      </c>
      <c r="AI1947">
        <v>9.1425999999999998</v>
      </c>
      <c r="AJ1947">
        <v>9.7609999999999992</v>
      </c>
      <c r="AK1947">
        <v>9.5414999999999992</v>
      </c>
      <c r="AL1947">
        <v>10.579499999999999</v>
      </c>
      <c r="AM1947">
        <v>10.3881</v>
      </c>
      <c r="AN1947">
        <v>10.836399999999999</v>
      </c>
      <c r="AO1947">
        <v>11.388999999999999</v>
      </c>
      <c r="AP1947">
        <v>11.126200000000001</v>
      </c>
      <c r="AQ1947">
        <v>11.6182</v>
      </c>
      <c r="AR1947">
        <v>10.762499999999999</v>
      </c>
      <c r="AS1947">
        <v>11.572100000000001</v>
      </c>
      <c r="AT1947">
        <v>11.8828</v>
      </c>
      <c r="AU1947">
        <v>11.715400000000001</v>
      </c>
    </row>
    <row r="1948" spans="1:47" x14ac:dyDescent="0.25">
      <c r="A1948" t="s">
        <v>426</v>
      </c>
      <c r="B1948">
        <f>_xll.BDH($A1948,"RETURN_COM_EQY","2007-05-31","","Dir=H","Per=M","Days=A","Dts=H","cols=46;rows=1")</f>
        <v>18.333500000000001</v>
      </c>
      <c r="C1948">
        <v>24.95</v>
      </c>
      <c r="D1948">
        <v>31.948399999999999</v>
      </c>
      <c r="E1948">
        <v>36.177500000000002</v>
      </c>
      <c r="F1948">
        <v>27.072800000000001</v>
      </c>
      <c r="G1948">
        <v>20.241499999999998</v>
      </c>
      <c r="H1948">
        <v>-65.3857</v>
      </c>
      <c r="I1948">
        <v>-92.268299999999996</v>
      </c>
      <c r="J1948">
        <v>-101.7915</v>
      </c>
      <c r="K1948">
        <v>-93.493200000000002</v>
      </c>
      <c r="L1948">
        <v>16.958100000000002</v>
      </c>
      <c r="M1948">
        <v>54.091000000000001</v>
      </c>
      <c r="N1948">
        <v>75.222099999999998</v>
      </c>
      <c r="O1948">
        <v>67.162899999999993</v>
      </c>
      <c r="P1948">
        <v>46.801000000000002</v>
      </c>
      <c r="Q1948">
        <v>29.976700000000001</v>
      </c>
      <c r="R1948">
        <v>19.703099999999999</v>
      </c>
      <c r="S1948">
        <v>18.773399999999999</v>
      </c>
      <c r="T1948">
        <v>29.322199999999999</v>
      </c>
      <c r="U1948">
        <v>63.8857</v>
      </c>
      <c r="V1948">
        <v>96.040300000000002</v>
      </c>
      <c r="W1948">
        <v>111.84829999999999</v>
      </c>
      <c r="X1948">
        <v>101.4115</v>
      </c>
      <c r="Y1948">
        <v>71.791200000000003</v>
      </c>
      <c r="Z1948">
        <v>52.574399999999997</v>
      </c>
      <c r="AA1948">
        <v>47.004600000000003</v>
      </c>
      <c r="AB1948">
        <v>59.8964</v>
      </c>
      <c r="AC1948">
        <v>53.831899999999997</v>
      </c>
      <c r="AD1948">
        <v>49.628599999999999</v>
      </c>
      <c r="AE1948">
        <v>46.014499999999998</v>
      </c>
      <c r="AF1948">
        <v>65.346199999999996</v>
      </c>
      <c r="AG1948">
        <v>66.049099999999996</v>
      </c>
      <c r="AH1948">
        <v>59.589700000000001</v>
      </c>
      <c r="AI1948">
        <v>57.354100000000003</v>
      </c>
      <c r="AJ1948">
        <v>22.687899999999999</v>
      </c>
      <c r="AK1948">
        <v>12.966799999999999</v>
      </c>
      <c r="AL1948">
        <v>10.7569</v>
      </c>
      <c r="AM1948">
        <v>22.1126</v>
      </c>
      <c r="AN1948">
        <v>30.681799999999999</v>
      </c>
      <c r="AO1948">
        <v>44.241900000000001</v>
      </c>
      <c r="AP1948">
        <v>52.2151</v>
      </c>
      <c r="AQ1948">
        <v>56.832999999999998</v>
      </c>
      <c r="AR1948">
        <v>50.154800000000002</v>
      </c>
      <c r="AS1948">
        <v>56.191099999999999</v>
      </c>
      <c r="AT1948">
        <v>78.045599999999993</v>
      </c>
      <c r="AU1948">
        <v>93.976699999999994</v>
      </c>
    </row>
    <row r="1949" spans="1:47" x14ac:dyDescent="0.25">
      <c r="A1949" t="s">
        <v>427</v>
      </c>
      <c r="B1949">
        <f>_xll.BDH($A1949,"RETURN_COM_EQY","2007-05-31","","Dir=H","Per=M","Days=A","Dts=H","cols=46;rows=1")</f>
        <v>8.7642000000000007</v>
      </c>
      <c r="C1949">
        <v>8.8079000000000001</v>
      </c>
      <c r="D1949">
        <v>8.5284999999999993</v>
      </c>
      <c r="E1949">
        <v>-19.743200000000002</v>
      </c>
      <c r="F1949">
        <v>-19.825600000000001</v>
      </c>
      <c r="G1949">
        <v>-23.544699999999999</v>
      </c>
      <c r="H1949">
        <v>-24.818899999999999</v>
      </c>
      <c r="I1949">
        <v>-12.8963</v>
      </c>
      <c r="J1949">
        <v>-13.0444</v>
      </c>
      <c r="K1949">
        <v>-8.3643000000000001</v>
      </c>
      <c r="L1949">
        <v>-10.1808</v>
      </c>
      <c r="M1949">
        <v>4.4284999999999997</v>
      </c>
      <c r="N1949">
        <v>6.1394000000000002</v>
      </c>
      <c r="O1949">
        <v>5.3992000000000004</v>
      </c>
      <c r="P1949">
        <v>8.4450000000000003</v>
      </c>
      <c r="Q1949">
        <v>21.820499999999999</v>
      </c>
      <c r="R1949">
        <v>23.337700000000002</v>
      </c>
      <c r="S1949">
        <v>25.591699999999999</v>
      </c>
      <c r="T1949">
        <v>23.214500000000001</v>
      </c>
      <c r="U1949">
        <v>17.024000000000001</v>
      </c>
      <c r="V1949">
        <v>17.647400000000001</v>
      </c>
      <c r="W1949">
        <v>15.211</v>
      </c>
      <c r="X1949">
        <v>15.114599999999999</v>
      </c>
      <c r="Y1949">
        <v>14.009399999999999</v>
      </c>
      <c r="Z1949">
        <v>13.9206</v>
      </c>
      <c r="AA1949">
        <v>49.550400000000003</v>
      </c>
      <c r="AB1949">
        <v>49.374099999999999</v>
      </c>
      <c r="AC1949">
        <v>49.558799999999998</v>
      </c>
      <c r="AD1949">
        <v>50.622900000000001</v>
      </c>
      <c r="AE1949">
        <v>15.417400000000001</v>
      </c>
      <c r="AF1949">
        <v>15.0008</v>
      </c>
      <c r="AG1949">
        <v>15.612</v>
      </c>
      <c r="AH1949">
        <v>15.516299999999999</v>
      </c>
      <c r="AI1949">
        <v>16.9313</v>
      </c>
      <c r="AJ1949">
        <v>16.922000000000001</v>
      </c>
      <c r="AK1949">
        <v>17.110700000000001</v>
      </c>
      <c r="AL1949">
        <v>17.741299999999999</v>
      </c>
      <c r="AM1949">
        <v>17.985399999999998</v>
      </c>
      <c r="AN1949">
        <v>19.636700000000001</v>
      </c>
      <c r="AO1949">
        <v>22.825399999999998</v>
      </c>
      <c r="AP1949">
        <v>22.6905</v>
      </c>
      <c r="AQ1949">
        <v>23.268599999999999</v>
      </c>
      <c r="AR1949">
        <v>24.5565</v>
      </c>
      <c r="AS1949">
        <v>31.018999999999998</v>
      </c>
      <c r="AT1949">
        <v>29.666599999999999</v>
      </c>
      <c r="AU1949">
        <v>34.4846</v>
      </c>
    </row>
    <row r="1950" spans="1:47" x14ac:dyDescent="0.25">
      <c r="A1950" t="s">
        <v>428</v>
      </c>
      <c r="B1950">
        <f>_xll.BDH($A1950,"RETURN_COM_EQY","2007-05-31","","Dir=H","Per=M","Days=A","Dts=H","cols=46;rows=1")</f>
        <v>22.089099999999998</v>
      </c>
      <c r="C1950">
        <v>20.7058</v>
      </c>
      <c r="D1950">
        <v>20.5213</v>
      </c>
      <c r="E1950">
        <v>20.439900000000002</v>
      </c>
      <c r="F1950">
        <v>19.471</v>
      </c>
      <c r="G1950">
        <v>22.424700000000001</v>
      </c>
      <c r="H1950">
        <v>17.87</v>
      </c>
      <c r="I1950">
        <v>16.335599999999999</v>
      </c>
      <c r="J1950">
        <v>15.0153</v>
      </c>
      <c r="K1950">
        <v>8.8152000000000008</v>
      </c>
      <c r="L1950">
        <v>12.068</v>
      </c>
      <c r="M1950">
        <v>1.873</v>
      </c>
      <c r="N1950">
        <v>1.2612000000000001</v>
      </c>
      <c r="O1950">
        <v>2.6259000000000001</v>
      </c>
      <c r="P1950">
        <v>4.4028999999999998</v>
      </c>
      <c r="Q1950">
        <v>6.7206000000000001</v>
      </c>
      <c r="R1950">
        <v>8.7210000000000001</v>
      </c>
      <c r="S1950">
        <v>9.2921999999999993</v>
      </c>
      <c r="T1950">
        <v>9.6173000000000002</v>
      </c>
      <c r="U1950">
        <v>8.7683</v>
      </c>
      <c r="V1950">
        <v>8.2805999999999997</v>
      </c>
      <c r="W1950">
        <v>7.8048999999999999</v>
      </c>
      <c r="X1950">
        <v>12.9313</v>
      </c>
      <c r="Y1950">
        <v>12.204499999999999</v>
      </c>
      <c r="Z1950">
        <v>12.979699999999999</v>
      </c>
      <c r="AA1950">
        <v>13.1006</v>
      </c>
      <c r="AB1950">
        <v>7.2819000000000003</v>
      </c>
      <c r="AC1950">
        <v>8.4528999999999996</v>
      </c>
      <c r="AD1950">
        <v>8.7659000000000002</v>
      </c>
      <c r="AE1950">
        <v>9.6592000000000002</v>
      </c>
      <c r="AF1950">
        <v>11.504099999999999</v>
      </c>
      <c r="AG1950">
        <v>12.168100000000001</v>
      </c>
      <c r="AH1950">
        <v>12.0258</v>
      </c>
      <c r="AI1950">
        <v>12.1272</v>
      </c>
      <c r="AJ1950">
        <v>14.438700000000001</v>
      </c>
      <c r="AK1950">
        <v>16.1435</v>
      </c>
      <c r="AL1950">
        <v>16.4847</v>
      </c>
      <c r="AM1950">
        <v>16.709600000000002</v>
      </c>
      <c r="AN1950">
        <v>15.852399999999999</v>
      </c>
      <c r="AO1950">
        <v>18.743400000000001</v>
      </c>
      <c r="AP1950">
        <v>18.4373</v>
      </c>
      <c r="AQ1950">
        <v>18.064399999999999</v>
      </c>
      <c r="AR1950">
        <v>17.641100000000002</v>
      </c>
      <c r="AS1950">
        <v>13.8504</v>
      </c>
      <c r="AT1950">
        <v>14.1838</v>
      </c>
      <c r="AU1950">
        <v>13.611499999999999</v>
      </c>
    </row>
    <row r="1951" spans="1:47" x14ac:dyDescent="0.25">
      <c r="A1951" t="s">
        <v>429</v>
      </c>
      <c r="B1951">
        <f>_xll.BDH($A1951,"RETURN_COM_EQY","2007-05-31","","Dir=H","Per=M","Days=A","Dts=H","cols=46;rows=1")</f>
        <v>-7.7149000000000001</v>
      </c>
      <c r="C1951">
        <v>7.6083999999999996</v>
      </c>
      <c r="D1951">
        <v>8.3041999999999998</v>
      </c>
      <c r="E1951">
        <v>8.7863000000000007</v>
      </c>
      <c r="F1951">
        <v>9.5741999999999994</v>
      </c>
      <c r="G1951">
        <v>12.828900000000001</v>
      </c>
      <c r="H1951">
        <v>12.9399</v>
      </c>
      <c r="I1951">
        <v>10.257999999999999</v>
      </c>
      <c r="J1951">
        <v>9.6594999999999995</v>
      </c>
      <c r="K1951">
        <v>9.2531999999999996</v>
      </c>
      <c r="L1951">
        <v>9.3731000000000009</v>
      </c>
      <c r="M1951">
        <v>12.2879</v>
      </c>
      <c r="N1951">
        <v>13.3148</v>
      </c>
      <c r="O1951">
        <v>11.3215</v>
      </c>
      <c r="P1951">
        <v>13.3019</v>
      </c>
      <c r="Q1951">
        <v>14.466799999999999</v>
      </c>
      <c r="R1951">
        <v>15.1972</v>
      </c>
      <c r="S1951">
        <v>15.4893</v>
      </c>
      <c r="T1951">
        <v>14.493499999999999</v>
      </c>
      <c r="U1951">
        <v>12.9438</v>
      </c>
      <c r="V1951">
        <v>12.276199999999999</v>
      </c>
      <c r="W1951">
        <v>11.4964</v>
      </c>
      <c r="X1951">
        <v>11.7196</v>
      </c>
      <c r="Y1951">
        <v>12.853999999999999</v>
      </c>
      <c r="Z1951">
        <v>13.4411</v>
      </c>
      <c r="AA1951">
        <v>13.882099999999999</v>
      </c>
      <c r="AB1951">
        <v>14.729900000000001</v>
      </c>
      <c r="AC1951">
        <v>14.9741</v>
      </c>
      <c r="AD1951">
        <v>16.723199999999999</v>
      </c>
      <c r="AE1951">
        <v>19.7561</v>
      </c>
      <c r="AF1951">
        <v>22.688600000000001</v>
      </c>
      <c r="AG1951">
        <v>25.141100000000002</v>
      </c>
      <c r="AH1951">
        <v>27.398299999999999</v>
      </c>
      <c r="AI1951">
        <v>28.0519</v>
      </c>
      <c r="AJ1951">
        <v>30.9526</v>
      </c>
      <c r="AK1951">
        <v>31.216799999999999</v>
      </c>
      <c r="AL1951">
        <v>29.8217</v>
      </c>
      <c r="AM1951">
        <v>29.704799999999999</v>
      </c>
      <c r="AN1951">
        <v>25.135400000000001</v>
      </c>
      <c r="AO1951">
        <v>24.934899999999999</v>
      </c>
      <c r="AP1951">
        <v>26.327200000000001</v>
      </c>
      <c r="AQ1951">
        <v>26.5594</v>
      </c>
      <c r="AR1951">
        <v>21.764900000000001</v>
      </c>
      <c r="AS1951">
        <v>22.231000000000002</v>
      </c>
      <c r="AT1951">
        <v>22.910299999999999</v>
      </c>
      <c r="AU1951">
        <v>22.502400000000002</v>
      </c>
    </row>
    <row r="1952" spans="1:47" x14ac:dyDescent="0.25">
      <c r="A1952" t="s">
        <v>430</v>
      </c>
      <c r="B1952" t="str">
        <f>_xll.BDH($A1952,"RETURN_COM_EQY","2007-05-31","","Dir=H","Per=M","Days=A","Dts=H","cols=46;rows=1")</f>
        <v>#N/A N/A</v>
      </c>
      <c r="C1952" t="s">
        <v>506</v>
      </c>
      <c r="D1952" t="s">
        <v>506</v>
      </c>
      <c r="E1952" t="s">
        <v>506</v>
      </c>
      <c r="F1952" t="s">
        <v>506</v>
      </c>
      <c r="G1952" t="s">
        <v>506</v>
      </c>
      <c r="H1952" t="s">
        <v>506</v>
      </c>
      <c r="I1952" t="s">
        <v>506</v>
      </c>
      <c r="J1952" t="s">
        <v>506</v>
      </c>
      <c r="K1952" t="s">
        <v>506</v>
      </c>
      <c r="L1952" t="s">
        <v>506</v>
      </c>
      <c r="M1952" t="s">
        <v>506</v>
      </c>
      <c r="N1952" t="s">
        <v>506</v>
      </c>
      <c r="O1952" t="s">
        <v>506</v>
      </c>
      <c r="P1952" t="s">
        <v>506</v>
      </c>
      <c r="Q1952" t="s">
        <v>506</v>
      </c>
      <c r="R1952" t="s">
        <v>506</v>
      </c>
      <c r="S1952" t="s">
        <v>506</v>
      </c>
      <c r="T1952" t="s">
        <v>506</v>
      </c>
      <c r="U1952" t="s">
        <v>506</v>
      </c>
      <c r="V1952" t="s">
        <v>506</v>
      </c>
      <c r="W1952" t="s">
        <v>506</v>
      </c>
      <c r="X1952" t="s">
        <v>506</v>
      </c>
      <c r="Y1952" t="s">
        <v>506</v>
      </c>
      <c r="Z1952" t="s">
        <v>506</v>
      </c>
      <c r="AA1952" t="s">
        <v>506</v>
      </c>
      <c r="AB1952">
        <v>37.552199999999999</v>
      </c>
      <c r="AC1952">
        <v>37.552199999999999</v>
      </c>
      <c r="AD1952">
        <v>37.552199999999999</v>
      </c>
      <c r="AE1952">
        <v>26.037099999999999</v>
      </c>
      <c r="AF1952">
        <v>25.6601</v>
      </c>
      <c r="AG1952">
        <v>24.6282</v>
      </c>
      <c r="AH1952">
        <v>24.1723</v>
      </c>
      <c r="AI1952">
        <v>19.892299999999999</v>
      </c>
      <c r="AJ1952">
        <v>19.183800000000002</v>
      </c>
      <c r="AK1952">
        <v>18.514900000000001</v>
      </c>
      <c r="AL1952">
        <v>17.332899999999999</v>
      </c>
      <c r="AM1952">
        <v>17.0014</v>
      </c>
      <c r="AN1952">
        <v>16.798500000000001</v>
      </c>
      <c r="AO1952">
        <v>15.728999999999999</v>
      </c>
      <c r="AP1952">
        <v>15.5097</v>
      </c>
      <c r="AQ1952">
        <v>14.9808</v>
      </c>
      <c r="AR1952">
        <v>13.612400000000001</v>
      </c>
      <c r="AS1952">
        <v>14.4573</v>
      </c>
      <c r="AT1952">
        <v>15.811</v>
      </c>
      <c r="AU1952">
        <v>16.846299999999999</v>
      </c>
    </row>
    <row r="1953" spans="1:47" x14ac:dyDescent="0.25">
      <c r="A1953" t="s">
        <v>431</v>
      </c>
      <c r="B1953">
        <f>_xll.BDH($A1953,"RETURN_COM_EQY","2007-05-31","","Dir=H","Per=M","Days=A","Dts=H","cols=46;rows=1")</f>
        <v>21.6767</v>
      </c>
      <c r="C1953">
        <v>21.180499999999999</v>
      </c>
      <c r="D1953">
        <v>21.263400000000001</v>
      </c>
      <c r="E1953">
        <v>20.4284</v>
      </c>
      <c r="F1953">
        <v>19.982800000000001</v>
      </c>
      <c r="G1953">
        <v>21.018899999999999</v>
      </c>
      <c r="H1953">
        <v>21.284700000000001</v>
      </c>
      <c r="I1953">
        <v>19.699100000000001</v>
      </c>
      <c r="J1953">
        <v>18.3096</v>
      </c>
      <c r="K1953">
        <v>17.7105</v>
      </c>
      <c r="L1953">
        <v>18.453900000000001</v>
      </c>
      <c r="M1953">
        <v>18.672899999999998</v>
      </c>
      <c r="N1953">
        <v>18.366</v>
      </c>
      <c r="O1953">
        <v>18.676200000000001</v>
      </c>
      <c r="P1953">
        <v>18.4863</v>
      </c>
      <c r="Q1953">
        <v>17.814699999999998</v>
      </c>
      <c r="R1953">
        <v>17.1997</v>
      </c>
      <c r="S1953">
        <v>16.6723</v>
      </c>
      <c r="T1953">
        <v>18.105899999999998</v>
      </c>
      <c r="U1953">
        <v>17.939299999999999</v>
      </c>
      <c r="V1953">
        <v>17.8385</v>
      </c>
      <c r="W1953">
        <v>17.954499999999999</v>
      </c>
      <c r="X1953">
        <v>15.9459</v>
      </c>
      <c r="Y1953">
        <v>15.196</v>
      </c>
      <c r="Z1953">
        <v>13.7723</v>
      </c>
      <c r="AA1953">
        <v>10.410600000000001</v>
      </c>
      <c r="AB1953">
        <v>11.4033</v>
      </c>
      <c r="AC1953">
        <v>8.8132999999999999</v>
      </c>
      <c r="AD1953">
        <v>7.8045999999999998</v>
      </c>
      <c r="AE1953">
        <v>7.3844000000000003</v>
      </c>
      <c r="AF1953">
        <v>5.8383000000000003</v>
      </c>
      <c r="AG1953">
        <v>7.6966999999999999</v>
      </c>
      <c r="AH1953">
        <v>10.6586</v>
      </c>
      <c r="AI1953">
        <v>13.759600000000001</v>
      </c>
      <c r="AJ1953">
        <v>16.8245</v>
      </c>
      <c r="AK1953">
        <v>18.880299999999998</v>
      </c>
      <c r="AL1953">
        <v>18.235499999999998</v>
      </c>
      <c r="AM1953">
        <v>18.623699999999999</v>
      </c>
      <c r="AN1953">
        <v>18.238199999999999</v>
      </c>
      <c r="AO1953">
        <v>18.247599999999998</v>
      </c>
      <c r="AP1953">
        <v>17.770299999999999</v>
      </c>
      <c r="AQ1953">
        <v>18.008800000000001</v>
      </c>
      <c r="AR1953">
        <v>10.452999999999999</v>
      </c>
      <c r="AS1953">
        <v>10.7728</v>
      </c>
      <c r="AT1953">
        <v>11.079800000000001</v>
      </c>
      <c r="AU1953">
        <v>12.186299999999999</v>
      </c>
    </row>
    <row r="1954" spans="1:47" x14ac:dyDescent="0.25">
      <c r="A1954" t="s">
        <v>432</v>
      </c>
      <c r="B1954">
        <f>_xll.BDH($A1954,"RETURN_COM_EQY","2007-05-31","","Dir=H","Per=M","Days=A","Dts=H","cols=46;rows=1")</f>
        <v>3.2879999999999998</v>
      </c>
      <c r="C1954">
        <v>2.7713999999999999</v>
      </c>
      <c r="D1954">
        <v>2.9443000000000001</v>
      </c>
      <c r="E1954">
        <v>4.1094999999999997</v>
      </c>
      <c r="F1954">
        <v>4.8269000000000002</v>
      </c>
      <c r="G1954">
        <v>5.5274999999999999</v>
      </c>
      <c r="H1954">
        <v>-83.805700000000002</v>
      </c>
      <c r="I1954">
        <v>-90.957999999999998</v>
      </c>
      <c r="J1954">
        <v>-90.710400000000007</v>
      </c>
      <c r="K1954">
        <v>-89.058999999999997</v>
      </c>
      <c r="L1954">
        <v>6.1783999999999999</v>
      </c>
      <c r="M1954">
        <v>16.8079</v>
      </c>
      <c r="N1954">
        <v>18.520199999999999</v>
      </c>
      <c r="O1954">
        <v>17.964600000000001</v>
      </c>
      <c r="P1954">
        <v>13.8141</v>
      </c>
      <c r="Q1954">
        <v>13.1556</v>
      </c>
      <c r="R1954">
        <v>13.777200000000001</v>
      </c>
      <c r="S1954">
        <v>14.8598</v>
      </c>
      <c r="T1954">
        <v>17.157299999999999</v>
      </c>
      <c r="U1954">
        <v>24.360800000000001</v>
      </c>
      <c r="V1954">
        <v>23.8553</v>
      </c>
      <c r="W1954">
        <v>23.815000000000001</v>
      </c>
      <c r="X1954">
        <v>22.927099999999999</v>
      </c>
      <c r="Y1954">
        <v>14.3604</v>
      </c>
      <c r="Z1954">
        <v>14.325200000000001</v>
      </c>
      <c r="AA1954">
        <v>14.9651</v>
      </c>
      <c r="AB1954">
        <v>15.9612</v>
      </c>
      <c r="AC1954">
        <v>16.010000000000002</v>
      </c>
      <c r="AD1954">
        <v>17.238600000000002</v>
      </c>
      <c r="AE1954">
        <v>16.963799999999999</v>
      </c>
      <c r="AF1954">
        <v>15.7525</v>
      </c>
      <c r="AG1954">
        <v>14.967600000000001</v>
      </c>
      <c r="AH1954">
        <v>12.9368</v>
      </c>
      <c r="AI1954">
        <v>11.3835</v>
      </c>
      <c r="AJ1954">
        <v>10.9519</v>
      </c>
      <c r="AK1954">
        <v>51.774000000000001</v>
      </c>
      <c r="AL1954">
        <v>51.8733</v>
      </c>
      <c r="AM1954">
        <v>45.232700000000001</v>
      </c>
      <c r="AN1954">
        <v>44.568100000000001</v>
      </c>
      <c r="AO1954">
        <v>-2.9596999999999998</v>
      </c>
      <c r="AP1954">
        <v>-10.4542</v>
      </c>
      <c r="AQ1954">
        <v>-6.5431999999999997</v>
      </c>
      <c r="AR1954">
        <v>23.666799999999999</v>
      </c>
      <c r="AS1954">
        <v>26.745000000000001</v>
      </c>
      <c r="AT1954">
        <v>26.023399999999999</v>
      </c>
      <c r="AU1954">
        <v>25.619399999999999</v>
      </c>
    </row>
    <row r="1955" spans="1:47" x14ac:dyDescent="0.25">
      <c r="A1955" t="s">
        <v>433</v>
      </c>
      <c r="B1955">
        <f>_xll.BDH($A1955,"RETURN_COM_EQY","2007-05-31","","Dir=H","Per=M","Days=A","Dts=H","cols=46;rows=1")</f>
        <v>31.626200000000001</v>
      </c>
      <c r="C1955">
        <v>32.008299999999998</v>
      </c>
      <c r="D1955">
        <v>32.147799999999997</v>
      </c>
      <c r="E1955">
        <v>32.507599999999996</v>
      </c>
      <c r="F1955">
        <v>33.081699999999998</v>
      </c>
      <c r="G1955">
        <v>32.809899999999999</v>
      </c>
      <c r="H1955">
        <v>32.894599999999997</v>
      </c>
      <c r="I1955">
        <v>32.508400000000002</v>
      </c>
      <c r="J1955">
        <v>30.791499999999999</v>
      </c>
      <c r="K1955">
        <v>30.6206</v>
      </c>
      <c r="L1955">
        <v>31.450399999999998</v>
      </c>
      <c r="M1955">
        <v>31.457599999999999</v>
      </c>
      <c r="N1955">
        <v>32.429499999999997</v>
      </c>
      <c r="O1955">
        <v>29.962199999999999</v>
      </c>
      <c r="P1955">
        <v>28.837900000000001</v>
      </c>
      <c r="Q1955">
        <v>28.0138</v>
      </c>
      <c r="R1955">
        <v>27.002500000000001</v>
      </c>
      <c r="S1955">
        <v>26.765000000000001</v>
      </c>
      <c r="T1955">
        <v>26.434899999999999</v>
      </c>
      <c r="U1955">
        <v>25.285599999999999</v>
      </c>
      <c r="V1955">
        <v>23.888200000000001</v>
      </c>
      <c r="W1955">
        <v>23.156300000000002</v>
      </c>
      <c r="X1955">
        <v>22.458300000000001</v>
      </c>
      <c r="Y1955">
        <v>20.311399999999999</v>
      </c>
      <c r="Z1955">
        <v>20.096</v>
      </c>
      <c r="AA1955">
        <v>19.645</v>
      </c>
      <c r="AB1955">
        <v>19.222899999999999</v>
      </c>
      <c r="AC1955">
        <v>18.4983</v>
      </c>
      <c r="AD1955">
        <v>17.8139</v>
      </c>
      <c r="AE1955">
        <v>17.579999999999998</v>
      </c>
      <c r="AF1955">
        <v>16.378699999999998</v>
      </c>
      <c r="AG1955">
        <v>16.462399999999999</v>
      </c>
      <c r="AH1955">
        <v>13.0479</v>
      </c>
      <c r="AI1955">
        <v>12.277699999999999</v>
      </c>
      <c r="AJ1955">
        <v>16.5181</v>
      </c>
      <c r="AK1955">
        <v>17.387499999999999</v>
      </c>
      <c r="AL1955">
        <v>21.730899999999998</v>
      </c>
      <c r="AM1955">
        <v>24.718499999999999</v>
      </c>
      <c r="AN1955">
        <v>32.157800000000002</v>
      </c>
      <c r="AO1955">
        <v>33.428800000000003</v>
      </c>
      <c r="AP1955">
        <v>38.985799999999998</v>
      </c>
      <c r="AQ1955">
        <v>45.138800000000003</v>
      </c>
      <c r="AR1955">
        <v>50.381100000000004</v>
      </c>
      <c r="AS1955">
        <v>54.979900000000001</v>
      </c>
      <c r="AT1955">
        <v>58.536299999999997</v>
      </c>
      <c r="AU1955">
        <v>61.313899999999997</v>
      </c>
    </row>
    <row r="1956" spans="1:47" x14ac:dyDescent="0.25">
      <c r="A1956" t="s">
        <v>434</v>
      </c>
      <c r="B1956">
        <f>_xll.BDH($A1956,"RETURN_COM_EQY","2007-05-31","","Dir=H","Per=M","Days=A","Dts=H","cols=46;rows=1")</f>
        <v>11.793200000000001</v>
      </c>
      <c r="C1956">
        <v>12.9107</v>
      </c>
      <c r="D1956">
        <v>10.3514</v>
      </c>
      <c r="E1956">
        <v>11.105600000000001</v>
      </c>
      <c r="F1956">
        <v>12.0144</v>
      </c>
      <c r="G1956">
        <v>12.1587</v>
      </c>
      <c r="H1956">
        <v>12.155099999999999</v>
      </c>
      <c r="I1956">
        <v>11.960900000000001</v>
      </c>
      <c r="J1956">
        <v>11.359</v>
      </c>
      <c r="K1956">
        <v>11.240500000000001</v>
      </c>
      <c r="L1956">
        <v>12.375299999999999</v>
      </c>
      <c r="M1956">
        <v>11.6128</v>
      </c>
      <c r="N1956">
        <v>12.276400000000001</v>
      </c>
      <c r="O1956">
        <v>20.233599999999999</v>
      </c>
      <c r="P1956">
        <v>18.633199999999999</v>
      </c>
      <c r="Q1956">
        <v>19.4056</v>
      </c>
      <c r="R1956">
        <v>18.821400000000001</v>
      </c>
      <c r="S1956">
        <v>10.335900000000001</v>
      </c>
      <c r="T1956">
        <v>3.6320000000000001</v>
      </c>
      <c r="U1956">
        <v>3.7894999999999999</v>
      </c>
      <c r="V1956">
        <v>4.0823</v>
      </c>
      <c r="W1956">
        <v>4.1413000000000002</v>
      </c>
      <c r="X1956">
        <v>7.3411999999999997</v>
      </c>
      <c r="Y1956">
        <v>7.6517999999999997</v>
      </c>
      <c r="Z1956">
        <v>7.7142999999999997</v>
      </c>
      <c r="AA1956">
        <v>8.0129999999999999</v>
      </c>
      <c r="AB1956">
        <v>19.906199999999998</v>
      </c>
      <c r="AC1956">
        <v>20.351700000000001</v>
      </c>
      <c r="AD1956">
        <v>20.136800000000001</v>
      </c>
      <c r="AE1956">
        <v>19.341899999999999</v>
      </c>
      <c r="AF1956">
        <v>7.0103999999999997</v>
      </c>
      <c r="AG1956">
        <v>6.7022000000000004</v>
      </c>
      <c r="AH1956">
        <v>6.1199000000000003</v>
      </c>
      <c r="AI1956">
        <v>4.9841999999999995</v>
      </c>
      <c r="AJ1956">
        <v>12.570399999999999</v>
      </c>
      <c r="AK1956">
        <v>13.231999999999999</v>
      </c>
      <c r="AL1956">
        <v>13.5213</v>
      </c>
      <c r="AM1956">
        <v>11.855700000000001</v>
      </c>
      <c r="AN1956">
        <v>10.561199999999999</v>
      </c>
      <c r="AO1956">
        <v>10.225099999999999</v>
      </c>
      <c r="AP1956">
        <v>10.598599999999999</v>
      </c>
      <c r="AQ1956">
        <v>10.3391</v>
      </c>
      <c r="AR1956">
        <v>22.3109</v>
      </c>
      <c r="AS1956">
        <v>22.718599999999999</v>
      </c>
      <c r="AT1956">
        <v>20.708100000000002</v>
      </c>
      <c r="AU1956">
        <v>21.728100000000001</v>
      </c>
    </row>
    <row r="1957" spans="1:47" x14ac:dyDescent="0.25">
      <c r="A1957" t="s">
        <v>435</v>
      </c>
      <c r="B1957">
        <f>_xll.BDH($A1957,"RETURN_COM_EQY","2007-05-31","","Dir=H","Per=M","Days=A","Dts=H","cols=46;rows=1")</f>
        <v>6.9893999999999998</v>
      </c>
      <c r="C1957">
        <v>6.6124000000000001</v>
      </c>
      <c r="D1957">
        <v>7.6677999999999997</v>
      </c>
      <c r="E1957">
        <v>8.1216000000000008</v>
      </c>
      <c r="F1957">
        <v>6.1848000000000001</v>
      </c>
      <c r="G1957">
        <v>6.5129999999999999</v>
      </c>
      <c r="H1957">
        <v>5.7358000000000002</v>
      </c>
      <c r="I1957">
        <v>6.3997999999999999</v>
      </c>
      <c r="J1957">
        <v>7.6344000000000003</v>
      </c>
      <c r="K1957">
        <v>8.3626000000000005</v>
      </c>
      <c r="L1957">
        <v>10.969200000000001</v>
      </c>
      <c r="M1957">
        <v>11.333399999999999</v>
      </c>
      <c r="N1957">
        <v>11.4284</v>
      </c>
      <c r="O1957">
        <v>11.2143</v>
      </c>
      <c r="P1957">
        <v>9.5130999999999997</v>
      </c>
      <c r="Q1957">
        <v>9.0496999999999996</v>
      </c>
      <c r="R1957">
        <v>8.6938999999999993</v>
      </c>
      <c r="S1957">
        <v>7.9070999999999998</v>
      </c>
      <c r="T1957">
        <v>8.7566000000000006</v>
      </c>
      <c r="U1957">
        <v>8.5086999999999993</v>
      </c>
      <c r="V1957">
        <v>6.9596999999999998</v>
      </c>
      <c r="W1957">
        <v>6.8997999999999999</v>
      </c>
      <c r="X1957">
        <v>5.6741000000000001</v>
      </c>
      <c r="Y1957">
        <v>5.0326000000000004</v>
      </c>
      <c r="Z1957">
        <v>7.0172999999999996</v>
      </c>
      <c r="AA1957">
        <v>5.9348999999999998</v>
      </c>
      <c r="AB1957">
        <v>6.7777000000000003</v>
      </c>
      <c r="AC1957">
        <v>8.5084</v>
      </c>
      <c r="AD1957">
        <v>8.4984999999999999</v>
      </c>
      <c r="AE1957">
        <v>6.6081000000000003</v>
      </c>
      <c r="AF1957">
        <v>6.2422000000000004</v>
      </c>
      <c r="AG1957">
        <v>5.4432</v>
      </c>
      <c r="AH1957">
        <v>4.4637000000000002</v>
      </c>
      <c r="AI1957">
        <v>5.3781999999999996</v>
      </c>
      <c r="AJ1957">
        <v>4.8235000000000001</v>
      </c>
      <c r="AK1957">
        <v>5.1410999999999998</v>
      </c>
      <c r="AL1957">
        <v>4.4033999999999995</v>
      </c>
      <c r="AM1957">
        <v>6.6431000000000004</v>
      </c>
      <c r="AN1957">
        <v>21.415099999999999</v>
      </c>
      <c r="AO1957">
        <v>18.817399999999999</v>
      </c>
      <c r="AP1957">
        <v>19.866800000000001</v>
      </c>
      <c r="AQ1957">
        <v>20.2136</v>
      </c>
      <c r="AR1957">
        <v>11.476699999999999</v>
      </c>
      <c r="AS1957">
        <v>11.849500000000001</v>
      </c>
      <c r="AT1957">
        <v>12.2933</v>
      </c>
      <c r="AU1957">
        <v>12.365500000000001</v>
      </c>
    </row>
    <row r="1958" spans="1:47" x14ac:dyDescent="0.25">
      <c r="A1958" t="s">
        <v>436</v>
      </c>
      <c r="B1958">
        <f>_xll.BDH($A1958,"RETURN_COM_EQY","2007-05-31","","Dir=H","Per=M","Days=A","Dts=H","cols=46;rows=1")</f>
        <v>19.611000000000001</v>
      </c>
      <c r="C1958">
        <v>20.8431</v>
      </c>
      <c r="D1958">
        <v>21.015899999999998</v>
      </c>
      <c r="E1958">
        <v>21.893599999999999</v>
      </c>
      <c r="F1958">
        <v>22.2989</v>
      </c>
      <c r="G1958">
        <v>23.334299999999999</v>
      </c>
      <c r="H1958">
        <v>24.398499999999999</v>
      </c>
      <c r="I1958">
        <v>24.178899999999999</v>
      </c>
      <c r="J1958">
        <v>23.09</v>
      </c>
      <c r="K1958">
        <v>22.1175</v>
      </c>
      <c r="L1958">
        <v>22.160499999999999</v>
      </c>
      <c r="M1958">
        <v>20.180299999999999</v>
      </c>
      <c r="N1958">
        <v>19.073799999999999</v>
      </c>
      <c r="O1958">
        <v>18.8551</v>
      </c>
      <c r="P1958">
        <v>23.622700000000002</v>
      </c>
      <c r="Q1958">
        <v>24.3293</v>
      </c>
      <c r="R1958">
        <v>24.003599999999999</v>
      </c>
      <c r="S1958">
        <v>24.121300000000002</v>
      </c>
      <c r="T1958">
        <v>32.534599999999998</v>
      </c>
      <c r="U1958">
        <v>32.134900000000002</v>
      </c>
      <c r="V1958">
        <v>32.704000000000001</v>
      </c>
      <c r="W1958">
        <v>31.695</v>
      </c>
      <c r="X1958">
        <v>39.8279</v>
      </c>
      <c r="Y1958">
        <v>33.6</v>
      </c>
      <c r="Z1958">
        <v>24.158999999999999</v>
      </c>
      <c r="AA1958">
        <v>24.158999999999999</v>
      </c>
      <c r="AB1958">
        <v>24.158999999999999</v>
      </c>
      <c r="AC1958">
        <v>24.158999999999999</v>
      </c>
      <c r="AD1958">
        <v>24.158999999999999</v>
      </c>
      <c r="AE1958">
        <v>24.158999999999999</v>
      </c>
      <c r="AF1958">
        <v>24.158999999999999</v>
      </c>
      <c r="AG1958">
        <v>24.158999999999999</v>
      </c>
      <c r="AH1958">
        <v>24.158999999999999</v>
      </c>
      <c r="AI1958">
        <v>24.158999999999999</v>
      </c>
      <c r="AJ1958">
        <v>24.158999999999999</v>
      </c>
      <c r="AK1958">
        <v>24.158999999999999</v>
      </c>
      <c r="AL1958">
        <v>24.158999999999999</v>
      </c>
      <c r="AM1958">
        <v>24.158999999999999</v>
      </c>
      <c r="AN1958">
        <v>24.158999999999999</v>
      </c>
      <c r="AO1958">
        <v>24.158999999999999</v>
      </c>
      <c r="AP1958">
        <v>24.158999999999999</v>
      </c>
      <c r="AQ1958">
        <v>24.158999999999999</v>
      </c>
      <c r="AR1958">
        <v>24.158999999999999</v>
      </c>
      <c r="AS1958">
        <v>24.158999999999999</v>
      </c>
      <c r="AT1958">
        <v>24.158999999999999</v>
      </c>
      <c r="AU1958">
        <v>24.158999999999999</v>
      </c>
    </row>
    <row r="1959" spans="1:47" x14ac:dyDescent="0.25">
      <c r="A1959" t="s">
        <v>437</v>
      </c>
      <c r="B1959" t="str">
        <f>_xll.BDH($A1959,"RETURN_COM_EQY","2007-05-31","","Dir=H","Per=M","Days=A","Dts=H","cols=46;rows=1")</f>
        <v>#N/A N/A</v>
      </c>
      <c r="C1959" t="s">
        <v>506</v>
      </c>
      <c r="D1959" t="s">
        <v>506</v>
      </c>
      <c r="E1959" t="s">
        <v>506</v>
      </c>
      <c r="F1959">
        <v>16.304099999999998</v>
      </c>
      <c r="G1959">
        <v>15.875299999999999</v>
      </c>
      <c r="H1959">
        <v>7.2568000000000001</v>
      </c>
      <c r="I1959">
        <v>-29.4298</v>
      </c>
      <c r="J1959">
        <v>-33.758400000000002</v>
      </c>
      <c r="K1959">
        <v>-36.032899999999998</v>
      </c>
      <c r="L1959">
        <v>-34.843200000000003</v>
      </c>
      <c r="M1959">
        <v>7.1001000000000003</v>
      </c>
      <c r="N1959">
        <v>12.969799999999999</v>
      </c>
      <c r="O1959">
        <v>15.6854</v>
      </c>
      <c r="P1959">
        <v>16.684100000000001</v>
      </c>
      <c r="Q1959">
        <v>16.8781</v>
      </c>
      <c r="R1959">
        <v>16.927700000000002</v>
      </c>
      <c r="S1959">
        <v>17.1464</v>
      </c>
      <c r="T1959">
        <v>16.622</v>
      </c>
      <c r="U1959">
        <v>15.974399999999999</v>
      </c>
      <c r="V1959">
        <v>13.6129</v>
      </c>
      <c r="W1959">
        <v>14.3995</v>
      </c>
      <c r="X1959">
        <v>14.372999999999999</v>
      </c>
      <c r="Y1959">
        <v>14.921099999999999</v>
      </c>
      <c r="Z1959">
        <v>16.4575</v>
      </c>
      <c r="AA1959">
        <v>15.6076</v>
      </c>
      <c r="AB1959">
        <v>16.148099999999999</v>
      </c>
      <c r="AC1959">
        <v>17.828800000000001</v>
      </c>
      <c r="AD1959">
        <v>17.998100000000001</v>
      </c>
      <c r="AE1959">
        <v>20.486599999999999</v>
      </c>
      <c r="AF1959">
        <v>21.372299999999999</v>
      </c>
      <c r="AG1959">
        <v>24.588699999999999</v>
      </c>
      <c r="AH1959">
        <v>22.736599999999999</v>
      </c>
      <c r="AI1959">
        <v>26.032699999999998</v>
      </c>
      <c r="AJ1959">
        <v>25.939900000000002</v>
      </c>
      <c r="AK1959">
        <v>25.398</v>
      </c>
      <c r="AL1959">
        <v>30.033300000000001</v>
      </c>
      <c r="AM1959">
        <v>22.235700000000001</v>
      </c>
      <c r="AN1959">
        <v>23.7165</v>
      </c>
      <c r="AO1959">
        <v>25.867899999999999</v>
      </c>
      <c r="AP1959">
        <v>19.372599999999998</v>
      </c>
      <c r="AQ1959">
        <v>18.457999999999998</v>
      </c>
      <c r="AR1959">
        <v>13.3637</v>
      </c>
      <c r="AS1959">
        <v>14.468299999999999</v>
      </c>
      <c r="AT1959">
        <v>14.361599999999999</v>
      </c>
      <c r="AU1959">
        <v>24.924700000000001</v>
      </c>
    </row>
    <row r="1960" spans="1:47" x14ac:dyDescent="0.25">
      <c r="A1960" t="s">
        <v>438</v>
      </c>
      <c r="B1960">
        <f>_xll.BDH($A1960,"RETURN_COM_EQY","2007-05-31","","Dir=H","Per=M","Days=A","Dts=H","cols=46;rows=1")</f>
        <v>19.5337</v>
      </c>
      <c r="C1960">
        <v>18.985800000000001</v>
      </c>
      <c r="D1960">
        <v>18.409800000000001</v>
      </c>
      <c r="E1960">
        <v>18.617799999999999</v>
      </c>
      <c r="F1960">
        <v>18.680099999999999</v>
      </c>
      <c r="G1960">
        <v>17.706800000000001</v>
      </c>
      <c r="H1960">
        <v>15.259</v>
      </c>
      <c r="I1960">
        <v>14.988099999999999</v>
      </c>
      <c r="J1960">
        <v>14.925699999999999</v>
      </c>
      <c r="K1960">
        <v>15.1378</v>
      </c>
      <c r="L1960">
        <v>17.123799999999999</v>
      </c>
      <c r="M1960">
        <v>17.748000000000001</v>
      </c>
      <c r="N1960">
        <v>18.2256</v>
      </c>
      <c r="O1960">
        <v>18.901199999999999</v>
      </c>
      <c r="P1960">
        <v>18.940100000000001</v>
      </c>
      <c r="Q1960">
        <v>19.061199999999999</v>
      </c>
      <c r="R1960">
        <v>19.510100000000001</v>
      </c>
      <c r="S1960">
        <v>19.792300000000001</v>
      </c>
      <c r="T1960">
        <v>18.710899999999999</v>
      </c>
      <c r="U1960">
        <v>18.8917</v>
      </c>
      <c r="V1960">
        <v>18.9466</v>
      </c>
      <c r="W1960">
        <v>19.097899999999999</v>
      </c>
      <c r="X1960">
        <v>18.5244</v>
      </c>
      <c r="Y1960">
        <v>17.292999999999999</v>
      </c>
      <c r="Z1960">
        <v>16.962700000000002</v>
      </c>
      <c r="AA1960">
        <v>14.833299999999999</v>
      </c>
      <c r="AB1960">
        <v>12.0162</v>
      </c>
      <c r="AC1960">
        <v>11.452500000000001</v>
      </c>
      <c r="AD1960">
        <v>9.3242999999999991</v>
      </c>
      <c r="AE1960">
        <v>9.3701000000000008</v>
      </c>
      <c r="AF1960">
        <v>-10.824400000000001</v>
      </c>
      <c r="AG1960">
        <v>-9.2563999999999993</v>
      </c>
      <c r="AH1960">
        <v>-5.9259000000000004</v>
      </c>
      <c r="AI1960">
        <v>-4.7454000000000001</v>
      </c>
      <c r="AJ1960">
        <v>24.953600000000002</v>
      </c>
      <c r="AK1960">
        <v>25.150600000000001</v>
      </c>
      <c r="AL1960">
        <v>25.761199999999999</v>
      </c>
      <c r="AM1960">
        <v>27.5108</v>
      </c>
      <c r="AN1960">
        <v>22.894200000000001</v>
      </c>
      <c r="AO1960">
        <v>23.660900000000002</v>
      </c>
      <c r="AP1960">
        <v>24.467500000000001</v>
      </c>
      <c r="AQ1960">
        <v>23.861699999999999</v>
      </c>
      <c r="AR1960">
        <v>25.9069</v>
      </c>
      <c r="AS1960">
        <v>26.814799999999998</v>
      </c>
      <c r="AT1960">
        <v>27.810500000000001</v>
      </c>
      <c r="AU1960">
        <v>29.226099999999999</v>
      </c>
    </row>
    <row r="1961" spans="1:47" x14ac:dyDescent="0.25">
      <c r="A1961" t="s">
        <v>439</v>
      </c>
      <c r="B1961">
        <f>_xll.BDH($A1961,"RETURN_COM_EQY","2007-05-31","","Dir=H","Per=M","Days=A","Dts=H","cols=46;rows=1")</f>
        <v>14.1905</v>
      </c>
      <c r="C1961">
        <v>18.6325</v>
      </c>
      <c r="D1961">
        <v>18.374199999999998</v>
      </c>
      <c r="E1961">
        <v>18.4727</v>
      </c>
      <c r="F1961">
        <v>20.118300000000001</v>
      </c>
      <c r="G1961">
        <v>17.711200000000002</v>
      </c>
      <c r="H1961">
        <v>13.316599999999999</v>
      </c>
      <c r="I1961">
        <v>10.7441</v>
      </c>
      <c r="J1961">
        <v>9.0961999999999996</v>
      </c>
      <c r="K1961">
        <v>9.2683</v>
      </c>
      <c r="L1961">
        <v>15.256500000000001</v>
      </c>
      <c r="M1961">
        <v>17.114899999999999</v>
      </c>
      <c r="N1961">
        <v>17.354600000000001</v>
      </c>
      <c r="O1961">
        <v>17.661300000000001</v>
      </c>
      <c r="P1961">
        <v>18.1447</v>
      </c>
      <c r="Q1961">
        <v>18.185300000000002</v>
      </c>
      <c r="R1961">
        <v>18.871400000000001</v>
      </c>
      <c r="S1961">
        <v>20.505199999999999</v>
      </c>
      <c r="T1961">
        <v>19.405799999999999</v>
      </c>
      <c r="U1961">
        <v>18.8812</v>
      </c>
      <c r="V1961">
        <v>18.593</v>
      </c>
      <c r="W1961">
        <v>17.405899999999999</v>
      </c>
      <c r="X1961">
        <v>16.822500000000002</v>
      </c>
      <c r="Y1961">
        <v>16.626300000000001</v>
      </c>
      <c r="Z1961">
        <v>16.9251</v>
      </c>
      <c r="AA1961">
        <v>17.6526</v>
      </c>
      <c r="AB1961">
        <v>6.8193999999999999</v>
      </c>
      <c r="AC1961">
        <v>8.1280999999999999</v>
      </c>
      <c r="AD1961">
        <v>8.5176999999999996</v>
      </c>
      <c r="AE1961">
        <v>6.4661</v>
      </c>
      <c r="AF1961">
        <v>17.430599999999998</v>
      </c>
      <c r="AG1961">
        <v>16.2182</v>
      </c>
      <c r="AH1961">
        <v>15.296900000000001</v>
      </c>
      <c r="AI1961">
        <v>17.293299999999999</v>
      </c>
      <c r="AJ1961">
        <v>16.149100000000001</v>
      </c>
      <c r="AK1961">
        <v>15.365600000000001</v>
      </c>
      <c r="AL1961">
        <v>15.4537</v>
      </c>
      <c r="AM1961">
        <v>15.6716</v>
      </c>
      <c r="AN1961">
        <v>15.0585</v>
      </c>
      <c r="AO1961">
        <v>15.044</v>
      </c>
      <c r="AP1961">
        <v>15.220499999999999</v>
      </c>
      <c r="AQ1961">
        <v>15.369899999999999</v>
      </c>
      <c r="AR1961">
        <v>11.8459</v>
      </c>
      <c r="AS1961">
        <v>13.2864</v>
      </c>
      <c r="AT1961">
        <v>14.4878</v>
      </c>
      <c r="AU1961">
        <v>14.4046</v>
      </c>
    </row>
    <row r="1962" spans="1:47" x14ac:dyDescent="0.25">
      <c r="A1962" t="s">
        <v>440</v>
      </c>
      <c r="B1962">
        <f>_xll.BDH($A1962,"RETURN_COM_EQY","2007-05-31","","Dir=H","Per=M","Days=A","Dts=H","cols=46;rows=1")</f>
        <v>32.624499999999998</v>
      </c>
      <c r="C1962">
        <v>31.332000000000001</v>
      </c>
      <c r="D1962">
        <v>34.909999999999997</v>
      </c>
      <c r="E1962">
        <v>35.255899999999997</v>
      </c>
      <c r="F1962">
        <v>44.2697</v>
      </c>
      <c r="G1962">
        <v>43.630099999999999</v>
      </c>
      <c r="H1962">
        <v>41.287300000000002</v>
      </c>
      <c r="I1962">
        <v>40.057099999999998</v>
      </c>
      <c r="J1962">
        <v>38.7149</v>
      </c>
      <c r="K1962">
        <v>42.2059</v>
      </c>
      <c r="L1962">
        <v>48.312600000000003</v>
      </c>
      <c r="M1962">
        <v>49.705300000000001</v>
      </c>
      <c r="N1962">
        <v>47.513300000000001</v>
      </c>
      <c r="O1962">
        <v>46.4054</v>
      </c>
      <c r="P1962">
        <v>44.8523</v>
      </c>
      <c r="Q1962">
        <v>41.463700000000003</v>
      </c>
      <c r="R1962">
        <v>43.463799999999999</v>
      </c>
      <c r="S1962">
        <v>43.072200000000002</v>
      </c>
      <c r="T1962">
        <v>47.425699999999999</v>
      </c>
      <c r="U1962">
        <v>51.100999999999999</v>
      </c>
      <c r="V1962">
        <v>53.028199999999998</v>
      </c>
      <c r="W1962">
        <v>53.450600000000001</v>
      </c>
      <c r="X1962">
        <v>55.465400000000002</v>
      </c>
      <c r="Y1962">
        <v>54.701099999999997</v>
      </c>
      <c r="Z1962">
        <v>55.215499999999999</v>
      </c>
      <c r="AA1962">
        <v>56.914400000000001</v>
      </c>
      <c r="AB1962">
        <v>54.139899999999997</v>
      </c>
      <c r="AC1962">
        <v>53.163800000000002</v>
      </c>
      <c r="AD1962">
        <v>53.586300000000001</v>
      </c>
      <c r="AE1962">
        <v>50.583599999999997</v>
      </c>
      <c r="AF1962">
        <v>52.156700000000001</v>
      </c>
      <c r="AG1962">
        <v>52.145299999999999</v>
      </c>
      <c r="AH1962">
        <v>53.027700000000003</v>
      </c>
      <c r="AI1962">
        <v>51.796199999999999</v>
      </c>
      <c r="AJ1962">
        <v>53.146099999999997</v>
      </c>
      <c r="AK1962">
        <v>52.381500000000003</v>
      </c>
      <c r="AL1962">
        <v>53.262999999999998</v>
      </c>
      <c r="AM1962">
        <v>52.688899999999997</v>
      </c>
      <c r="AN1962">
        <v>52.127899999999997</v>
      </c>
      <c r="AO1962">
        <v>51.189300000000003</v>
      </c>
      <c r="AP1962">
        <v>51.532699999999998</v>
      </c>
      <c r="AQ1962">
        <v>53.670999999999999</v>
      </c>
      <c r="AR1962">
        <v>54.000900000000001</v>
      </c>
      <c r="AS1962">
        <v>56.806600000000003</v>
      </c>
      <c r="AT1962">
        <v>60.908200000000001</v>
      </c>
      <c r="AU1962">
        <v>62.520200000000003</v>
      </c>
    </row>
    <row r="1963" spans="1:47" x14ac:dyDescent="0.25">
      <c r="A1963" t="s">
        <v>441</v>
      </c>
      <c r="B1963">
        <f>_xll.BDH($A1963,"RETURN_COM_EQY","2007-05-31","","Dir=H","Per=M","Days=A","Dts=H","cols=46;rows=1")</f>
        <v>16.7302</v>
      </c>
      <c r="C1963">
        <v>16.221900000000002</v>
      </c>
      <c r="D1963">
        <v>15.5527</v>
      </c>
      <c r="E1963">
        <v>15.7681</v>
      </c>
      <c r="F1963">
        <v>16.624199999999998</v>
      </c>
      <c r="G1963">
        <v>15.684699999999999</v>
      </c>
      <c r="H1963">
        <v>16.3049</v>
      </c>
      <c r="I1963">
        <v>16.2515</v>
      </c>
      <c r="J1963">
        <v>13.9794</v>
      </c>
      <c r="K1963">
        <v>14.899800000000001</v>
      </c>
      <c r="L1963">
        <v>14.406499999999999</v>
      </c>
      <c r="M1963">
        <v>15.9191</v>
      </c>
      <c r="N1963">
        <v>14.0633</v>
      </c>
      <c r="O1963">
        <v>12.5435</v>
      </c>
      <c r="P1963">
        <v>13.946199999999999</v>
      </c>
      <c r="Q1963">
        <v>12.978400000000001</v>
      </c>
      <c r="R1963">
        <v>13.261900000000001</v>
      </c>
      <c r="S1963">
        <v>12.5227</v>
      </c>
      <c r="T1963">
        <v>12.6249</v>
      </c>
      <c r="U1963">
        <v>13.234299999999999</v>
      </c>
      <c r="V1963">
        <v>12.9061</v>
      </c>
      <c r="W1963">
        <v>11.803599999999999</v>
      </c>
      <c r="X1963">
        <v>12.8767</v>
      </c>
      <c r="Y1963">
        <v>13.031000000000001</v>
      </c>
      <c r="Z1963">
        <v>13.687899999999999</v>
      </c>
      <c r="AA1963">
        <v>13.2737</v>
      </c>
      <c r="AB1963">
        <v>12.9876</v>
      </c>
      <c r="AC1963">
        <v>12.755800000000001</v>
      </c>
      <c r="AD1963">
        <v>12.932499999999999</v>
      </c>
      <c r="AE1963">
        <v>12.9777</v>
      </c>
      <c r="AF1963">
        <v>12.814500000000001</v>
      </c>
      <c r="AG1963">
        <v>11.722</v>
      </c>
      <c r="AH1963">
        <v>11.9777</v>
      </c>
      <c r="AI1963">
        <v>12.274699999999999</v>
      </c>
      <c r="AJ1963">
        <v>12.0449</v>
      </c>
      <c r="AK1963">
        <v>11.417999999999999</v>
      </c>
      <c r="AL1963">
        <v>11.7783</v>
      </c>
      <c r="AM1963">
        <v>11.683</v>
      </c>
      <c r="AN1963">
        <v>12.741899999999999</v>
      </c>
      <c r="AO1963">
        <v>12.233000000000001</v>
      </c>
      <c r="AP1963">
        <v>11.291399999999999</v>
      </c>
      <c r="AQ1963">
        <v>10.964399999999999</v>
      </c>
      <c r="AR1963">
        <v>26.933</v>
      </c>
      <c r="AS1963">
        <v>28.285599999999999</v>
      </c>
      <c r="AT1963">
        <v>28.9573</v>
      </c>
      <c r="AU1963">
        <v>29.210999999999999</v>
      </c>
    </row>
    <row r="1964" spans="1:47" x14ac:dyDescent="0.25">
      <c r="A1964" t="s">
        <v>442</v>
      </c>
      <c r="B1964">
        <f>_xll.BDH($A1964,"RETURN_COM_EQY","2007-05-31","","Dir=H","Per=M","Days=A","Dts=H","cols=46;rows=1")</f>
        <v>4.3657000000000004</v>
      </c>
      <c r="C1964">
        <v>6.3346999999999998</v>
      </c>
      <c r="D1964">
        <v>5.3597999999999999</v>
      </c>
      <c r="E1964">
        <v>5.8713999999999995</v>
      </c>
      <c r="F1964">
        <v>6.3110999999999997</v>
      </c>
      <c r="G1964">
        <v>6.3133999999999997</v>
      </c>
      <c r="H1964">
        <v>6.6693999999999996</v>
      </c>
      <c r="I1964">
        <v>6.0453000000000001</v>
      </c>
      <c r="J1964">
        <v>5.7115</v>
      </c>
      <c r="K1964">
        <v>5.6591000000000005</v>
      </c>
      <c r="L1964">
        <v>5.6018999999999997</v>
      </c>
      <c r="M1964">
        <v>6.1280999999999999</v>
      </c>
      <c r="N1964">
        <v>6.3383000000000003</v>
      </c>
      <c r="O1964">
        <v>6.5684000000000005</v>
      </c>
      <c r="P1964">
        <v>6.7263999999999999</v>
      </c>
      <c r="Q1964">
        <v>6.8685</v>
      </c>
      <c r="R1964">
        <v>8.6524999999999999</v>
      </c>
      <c r="S1964">
        <v>8.7505000000000006</v>
      </c>
      <c r="T1964">
        <v>8.7496000000000009</v>
      </c>
      <c r="U1964">
        <v>8.8725000000000005</v>
      </c>
      <c r="V1964">
        <v>6.9272</v>
      </c>
      <c r="W1964">
        <v>7.1534000000000004</v>
      </c>
      <c r="X1964">
        <v>7.7232000000000003</v>
      </c>
      <c r="Y1964">
        <v>8.0082000000000004</v>
      </c>
      <c r="Z1964">
        <v>8.2881</v>
      </c>
      <c r="AA1964">
        <v>8.2425999999999995</v>
      </c>
      <c r="AB1964">
        <v>7.8791000000000002</v>
      </c>
      <c r="AC1964">
        <v>8.2164999999999999</v>
      </c>
      <c r="AD1964">
        <v>8.1252999999999993</v>
      </c>
      <c r="AE1964">
        <v>8.8519000000000005</v>
      </c>
      <c r="AF1964">
        <v>10.129300000000001</v>
      </c>
      <c r="AG1964">
        <v>8.6076999999999995</v>
      </c>
      <c r="AH1964">
        <v>9.5287000000000006</v>
      </c>
      <c r="AI1964">
        <v>9.5452999999999992</v>
      </c>
      <c r="AJ1964">
        <v>9.4295000000000009</v>
      </c>
      <c r="AK1964">
        <v>9.7577999999999996</v>
      </c>
      <c r="AL1964">
        <v>9.5246999999999993</v>
      </c>
      <c r="AM1964">
        <v>9.3857999999999997</v>
      </c>
      <c r="AN1964">
        <v>9.4300999999999995</v>
      </c>
      <c r="AO1964">
        <v>10.164400000000001</v>
      </c>
      <c r="AP1964">
        <v>10.383599999999999</v>
      </c>
      <c r="AQ1964">
        <v>10.0387</v>
      </c>
      <c r="AR1964">
        <v>9.4776000000000007</v>
      </c>
      <c r="AS1964">
        <v>9.4034999999999993</v>
      </c>
      <c r="AT1964">
        <v>9.8000000000000007</v>
      </c>
      <c r="AU1964">
        <v>9.9550999999999998</v>
      </c>
    </row>
    <row r="1965" spans="1:47" x14ac:dyDescent="0.25">
      <c r="A1965" t="s">
        <v>443</v>
      </c>
      <c r="B1965">
        <f>_xll.BDH($A1965,"RETURN_COM_EQY","2007-05-31","","Dir=H","Per=M","Days=A","Dts=H","cols=46;rows=1")</f>
        <v>42.829700000000003</v>
      </c>
      <c r="C1965">
        <v>43.331299999999999</v>
      </c>
      <c r="D1965">
        <v>46.835700000000003</v>
      </c>
      <c r="E1965">
        <v>46.154600000000002</v>
      </c>
      <c r="F1965">
        <v>46.052199999999999</v>
      </c>
      <c r="G1965">
        <v>46.118000000000002</v>
      </c>
      <c r="H1965">
        <v>48.469900000000003</v>
      </c>
      <c r="I1965">
        <v>46.067700000000002</v>
      </c>
      <c r="J1965">
        <v>39.126600000000003</v>
      </c>
      <c r="K1965">
        <v>38.745699999999999</v>
      </c>
      <c r="L1965">
        <v>38.566099999999999</v>
      </c>
      <c r="M1965">
        <v>42.7545</v>
      </c>
      <c r="N1965">
        <v>45.9146</v>
      </c>
      <c r="O1965">
        <v>45.74</v>
      </c>
      <c r="P1965">
        <v>46.917900000000003</v>
      </c>
      <c r="Q1965">
        <v>51.311399999999999</v>
      </c>
      <c r="R1965">
        <v>56.500300000000003</v>
      </c>
      <c r="S1965">
        <v>53.360399999999998</v>
      </c>
      <c r="T1965">
        <v>52.726700000000001</v>
      </c>
      <c r="U1965">
        <v>53.779400000000003</v>
      </c>
      <c r="V1965">
        <v>57.629199999999997</v>
      </c>
      <c r="W1965">
        <v>54.863199999999999</v>
      </c>
      <c r="X1965">
        <v>53.179499999999997</v>
      </c>
      <c r="Y1965">
        <v>50.898400000000002</v>
      </c>
      <c r="Z1965">
        <v>46.9968</v>
      </c>
      <c r="AA1965">
        <v>47.153799999999997</v>
      </c>
      <c r="AB1965">
        <v>43.233400000000003</v>
      </c>
      <c r="AC1965">
        <v>40.03</v>
      </c>
      <c r="AD1965">
        <v>32.349400000000003</v>
      </c>
      <c r="AE1965">
        <v>28.3232</v>
      </c>
      <c r="AF1965">
        <v>22.9756</v>
      </c>
      <c r="AG1965">
        <v>18.902200000000001</v>
      </c>
      <c r="AH1965">
        <v>16.389399999999998</v>
      </c>
      <c r="AI1965">
        <v>15.4551</v>
      </c>
      <c r="AJ1965">
        <v>14.4062</v>
      </c>
      <c r="AK1965">
        <v>15.1267</v>
      </c>
      <c r="AL1965">
        <v>17.8047</v>
      </c>
      <c r="AM1965">
        <v>18.5121</v>
      </c>
      <c r="AN1965">
        <v>19.005700000000001</v>
      </c>
      <c r="AO1965">
        <v>18.878799999999998</v>
      </c>
      <c r="AP1965">
        <v>20.792300000000001</v>
      </c>
      <c r="AQ1965">
        <v>16.0854</v>
      </c>
      <c r="AR1965">
        <v>11.0893</v>
      </c>
      <c r="AS1965">
        <v>11.1942</v>
      </c>
      <c r="AT1965">
        <v>12.7271</v>
      </c>
      <c r="AU1965">
        <v>17.2011</v>
      </c>
    </row>
    <row r="1966" spans="1:47" x14ac:dyDescent="0.25">
      <c r="A1966" t="s">
        <v>444</v>
      </c>
      <c r="B1966" t="str">
        <f>_xll.BDH($A1966,"RETURN_COM_EQY","2007-05-31","","Dir=H","Per=M","Days=A","Dts=H","cols=46;rows=1")</f>
        <v>#N/A N/A</v>
      </c>
      <c r="C1966" t="s">
        <v>506</v>
      </c>
      <c r="D1966" t="s">
        <v>506</v>
      </c>
      <c r="E1966" t="s">
        <v>506</v>
      </c>
      <c r="F1966" t="s">
        <v>506</v>
      </c>
      <c r="G1966" t="s">
        <v>506</v>
      </c>
      <c r="H1966" t="s">
        <v>506</v>
      </c>
      <c r="I1966" t="s">
        <v>506</v>
      </c>
      <c r="J1966" t="s">
        <v>506</v>
      </c>
      <c r="K1966" t="s">
        <v>506</v>
      </c>
      <c r="L1966" t="s">
        <v>506</v>
      </c>
      <c r="M1966" t="s">
        <v>506</v>
      </c>
      <c r="N1966" t="s">
        <v>506</v>
      </c>
      <c r="O1966" t="s">
        <v>506</v>
      </c>
      <c r="P1966">
        <v>29.859300000000001</v>
      </c>
      <c r="Q1966">
        <v>29.859300000000001</v>
      </c>
      <c r="R1966">
        <v>29.859300000000001</v>
      </c>
      <c r="S1966">
        <v>29.859300000000001</v>
      </c>
      <c r="T1966">
        <v>42.6509</v>
      </c>
      <c r="U1966">
        <v>55.0747</v>
      </c>
      <c r="V1966">
        <v>27.8599</v>
      </c>
      <c r="W1966">
        <v>27.8599</v>
      </c>
      <c r="X1966">
        <v>38.033900000000003</v>
      </c>
      <c r="Y1966">
        <v>36.010899999999999</v>
      </c>
      <c r="Z1966">
        <v>30.013500000000001</v>
      </c>
      <c r="AA1966">
        <v>28.808700000000002</v>
      </c>
      <c r="AB1966">
        <v>25.754300000000001</v>
      </c>
      <c r="AC1966">
        <v>24.1936</v>
      </c>
      <c r="AD1966">
        <v>22.5777</v>
      </c>
      <c r="AE1966">
        <v>21.9343</v>
      </c>
      <c r="AF1966">
        <v>22.7136</v>
      </c>
      <c r="AG1966">
        <v>20.819600000000001</v>
      </c>
      <c r="AH1966">
        <v>18.614899999999999</v>
      </c>
      <c r="AI1966">
        <v>19.154199999999999</v>
      </c>
      <c r="AJ1966">
        <v>15.609</v>
      </c>
      <c r="AK1966">
        <v>12.4101</v>
      </c>
      <c r="AL1966">
        <v>10.1966</v>
      </c>
      <c r="AM1966">
        <v>8.3276000000000003</v>
      </c>
      <c r="AN1966">
        <v>8.1675000000000004</v>
      </c>
      <c r="AO1966">
        <v>7.2331000000000003</v>
      </c>
      <c r="AP1966">
        <v>6.7156000000000002</v>
      </c>
      <c r="AQ1966">
        <v>4.4043999999999999</v>
      </c>
      <c r="AR1966">
        <v>-1.3264</v>
      </c>
      <c r="AS1966">
        <v>-1.9466000000000001</v>
      </c>
      <c r="AT1966">
        <v>-1.629</v>
      </c>
      <c r="AU1966">
        <v>1.5390000000000001</v>
      </c>
    </row>
    <row r="1967" spans="1:47" x14ac:dyDescent="0.25">
      <c r="A1967" t="s">
        <v>445</v>
      </c>
      <c r="B1967">
        <f>_xll.BDH($A1967,"RETURN_COM_EQY","2007-05-31","","Dir=H","Per=M","Days=A","Dts=H","cols=46;rows=1")</f>
        <v>24.338100000000001</v>
      </c>
      <c r="C1967">
        <v>25.452400000000001</v>
      </c>
      <c r="D1967">
        <v>25.772500000000001</v>
      </c>
      <c r="E1967">
        <v>26.494499999999999</v>
      </c>
      <c r="F1967">
        <v>25.676200000000001</v>
      </c>
      <c r="G1967">
        <v>24.655799999999999</v>
      </c>
      <c r="H1967">
        <v>18.640699999999999</v>
      </c>
      <c r="I1967">
        <v>15.372400000000001</v>
      </c>
      <c r="J1967">
        <v>12.4152</v>
      </c>
      <c r="K1967">
        <v>11.282</v>
      </c>
      <c r="L1967">
        <v>16.0901</v>
      </c>
      <c r="M1967">
        <v>19.6251</v>
      </c>
      <c r="N1967">
        <v>21.468</v>
      </c>
      <c r="O1967">
        <v>21.729500000000002</v>
      </c>
      <c r="P1967">
        <v>21.667999999999999</v>
      </c>
      <c r="Q1967">
        <v>21.996700000000001</v>
      </c>
      <c r="R1967">
        <v>23.753599999999999</v>
      </c>
      <c r="S1967">
        <v>24.408000000000001</v>
      </c>
      <c r="T1967">
        <v>22.917300000000001</v>
      </c>
      <c r="U1967">
        <v>21.800699999999999</v>
      </c>
      <c r="V1967">
        <v>21.899100000000001</v>
      </c>
      <c r="W1967">
        <v>23.435500000000001</v>
      </c>
      <c r="X1967">
        <v>24.156400000000001</v>
      </c>
      <c r="Y1967">
        <v>23.815100000000001</v>
      </c>
      <c r="Z1967">
        <v>24.133099999999999</v>
      </c>
      <c r="AA1967">
        <v>23.418099999999999</v>
      </c>
      <c r="AB1967">
        <v>23.969899999999999</v>
      </c>
      <c r="AC1967">
        <v>24.0458</v>
      </c>
      <c r="AD1967">
        <v>24.1233</v>
      </c>
      <c r="AE1967">
        <v>24.3261</v>
      </c>
      <c r="AF1967">
        <v>23.8003</v>
      </c>
      <c r="AG1967">
        <v>24.213100000000001</v>
      </c>
      <c r="AH1967">
        <v>24.258099999999999</v>
      </c>
      <c r="AI1967">
        <v>24.5488</v>
      </c>
      <c r="AJ1967">
        <v>23.661999999999999</v>
      </c>
      <c r="AK1967">
        <v>24.553000000000001</v>
      </c>
      <c r="AL1967">
        <v>21.5975</v>
      </c>
      <c r="AM1967">
        <v>23.325199999999999</v>
      </c>
      <c r="AN1967">
        <v>24.1889</v>
      </c>
      <c r="AO1967">
        <v>25.821400000000001</v>
      </c>
      <c r="AP1967">
        <v>28.605599999999999</v>
      </c>
      <c r="AQ1967">
        <v>28.877500000000001</v>
      </c>
      <c r="AR1967">
        <v>27.026700000000002</v>
      </c>
      <c r="AS1967">
        <v>28.064299999999999</v>
      </c>
      <c r="AT1967">
        <v>28.410399999999999</v>
      </c>
      <c r="AU1967">
        <v>29.861999999999998</v>
      </c>
    </row>
    <row r="1968" spans="1:47" x14ac:dyDescent="0.25">
      <c r="A1968" t="s">
        <v>446</v>
      </c>
      <c r="B1968">
        <f>_xll.BDH($A1968,"RETURN_COM_EQY","2007-05-31","","Dir=H","Per=M","Days=A","Dts=H","cols=46;rows=1")</f>
        <v>18.983699999999999</v>
      </c>
      <c r="C1968">
        <v>18.589500000000001</v>
      </c>
      <c r="D1968">
        <v>17.849</v>
      </c>
      <c r="E1968">
        <v>17.385899999999999</v>
      </c>
      <c r="F1968">
        <v>16.329899999999999</v>
      </c>
      <c r="G1968">
        <v>12.522399999999999</v>
      </c>
      <c r="H1968">
        <v>11.288499999999999</v>
      </c>
      <c r="I1968">
        <v>9.9298000000000002</v>
      </c>
      <c r="J1968">
        <v>9.1725999999999992</v>
      </c>
      <c r="K1968">
        <v>11.9033</v>
      </c>
      <c r="L1968">
        <v>13.742699999999999</v>
      </c>
      <c r="M1968">
        <v>13.8796</v>
      </c>
      <c r="N1968">
        <v>13.274000000000001</v>
      </c>
      <c r="O1968">
        <v>12.953900000000001</v>
      </c>
      <c r="P1968">
        <v>12.107799999999999</v>
      </c>
      <c r="Q1968">
        <v>13.356</v>
      </c>
      <c r="R1968">
        <v>9.1717999999999993</v>
      </c>
      <c r="S1968">
        <v>6.4355000000000002</v>
      </c>
      <c r="T1968">
        <v>5.6650999999999998</v>
      </c>
      <c r="U1968">
        <v>5.5225999999999997</v>
      </c>
      <c r="V1968">
        <v>8.9697999999999993</v>
      </c>
      <c r="W1968">
        <v>10.8934</v>
      </c>
      <c r="X1968">
        <v>9.9073999999999991</v>
      </c>
      <c r="Y1968">
        <v>10.148999999999999</v>
      </c>
      <c r="Z1968">
        <v>11.9626</v>
      </c>
      <c r="AA1968">
        <v>11.731999999999999</v>
      </c>
      <c r="AB1968">
        <v>14.5535</v>
      </c>
      <c r="AC1968">
        <v>14.9383</v>
      </c>
      <c r="AD1968">
        <v>14.1248</v>
      </c>
      <c r="AE1968">
        <v>14.421900000000001</v>
      </c>
      <c r="AF1968">
        <v>14.768700000000001</v>
      </c>
      <c r="AG1968">
        <v>13.723800000000001</v>
      </c>
      <c r="AH1968">
        <v>14.399900000000001</v>
      </c>
      <c r="AI1968">
        <v>14.527699999999999</v>
      </c>
      <c r="AJ1968">
        <v>14.101699999999999</v>
      </c>
      <c r="AK1968">
        <v>13.3597</v>
      </c>
      <c r="AL1968">
        <v>12.8064</v>
      </c>
      <c r="AM1968">
        <v>12.0276</v>
      </c>
      <c r="AN1968">
        <v>12.776899999999999</v>
      </c>
      <c r="AO1968">
        <v>12.2148</v>
      </c>
      <c r="AP1968">
        <v>11.731</v>
      </c>
      <c r="AQ1968">
        <v>10.0878</v>
      </c>
      <c r="AR1968">
        <v>8.6939999999999991</v>
      </c>
      <c r="AS1968">
        <v>8.9802999999999997</v>
      </c>
      <c r="AT1968">
        <v>8.7003000000000004</v>
      </c>
      <c r="AU1968">
        <v>10.541600000000001</v>
      </c>
    </row>
    <row r="1969" spans="1:47" x14ac:dyDescent="0.25">
      <c r="A1969" t="s">
        <v>447</v>
      </c>
      <c r="B1969">
        <f>_xll.BDH($A1969,"RETURN_COM_EQY","2007-05-31","","Dir=H","Per=M","Days=A","Dts=H","cols=46;rows=1")</f>
        <v>16.985500000000002</v>
      </c>
      <c r="C1969">
        <v>16.6493</v>
      </c>
      <c r="D1969">
        <v>16.532800000000002</v>
      </c>
      <c r="E1969">
        <v>15.5069</v>
      </c>
      <c r="F1969">
        <v>15.037100000000001</v>
      </c>
      <c r="G1969">
        <v>14.7159</v>
      </c>
      <c r="H1969">
        <v>13.94</v>
      </c>
      <c r="I1969">
        <v>14.4122</v>
      </c>
      <c r="J1969">
        <v>15.3111</v>
      </c>
      <c r="K1969">
        <v>15.7498</v>
      </c>
      <c r="L1969">
        <v>16.4815</v>
      </c>
      <c r="M1969">
        <v>17.8246</v>
      </c>
      <c r="N1969">
        <v>19.2501</v>
      </c>
      <c r="O1969">
        <v>19.5534</v>
      </c>
      <c r="P1969">
        <v>19.618400000000001</v>
      </c>
      <c r="Q1969">
        <v>20.6189</v>
      </c>
      <c r="R1969">
        <v>21.0031</v>
      </c>
      <c r="S1969">
        <v>22.134599999999999</v>
      </c>
      <c r="T1969">
        <v>22.944800000000001</v>
      </c>
      <c r="U1969">
        <v>24.880600000000001</v>
      </c>
      <c r="V1969">
        <v>25.917899999999999</v>
      </c>
      <c r="W1969">
        <v>26.8675</v>
      </c>
      <c r="X1969">
        <v>27.1934</v>
      </c>
      <c r="Y1969">
        <v>26.866599999999998</v>
      </c>
      <c r="Z1969">
        <v>26.875599999999999</v>
      </c>
      <c r="AA1969">
        <v>27.858699999999999</v>
      </c>
      <c r="AB1969">
        <v>28.895499999999998</v>
      </c>
      <c r="AC1969">
        <v>29.8049</v>
      </c>
      <c r="AD1969">
        <v>28.457599999999999</v>
      </c>
      <c r="AE1969">
        <v>29.378499999999999</v>
      </c>
      <c r="AF1969">
        <v>29.1983</v>
      </c>
      <c r="AG1969">
        <v>30.174700000000001</v>
      </c>
      <c r="AH1969">
        <v>30.198599999999999</v>
      </c>
      <c r="AI1969">
        <v>31.996099999999998</v>
      </c>
      <c r="AJ1969">
        <v>30.548400000000001</v>
      </c>
      <c r="AK1969">
        <v>31.4909</v>
      </c>
      <c r="AL1969">
        <v>29.328399999999998</v>
      </c>
      <c r="AM1969">
        <v>30.353200000000001</v>
      </c>
      <c r="AN1969">
        <v>30.712700000000002</v>
      </c>
      <c r="AO1969">
        <v>31.459099999999999</v>
      </c>
      <c r="AP1969">
        <v>30.091000000000001</v>
      </c>
      <c r="AQ1969">
        <v>30.777000000000001</v>
      </c>
      <c r="AR1969">
        <v>29.43</v>
      </c>
      <c r="AS1969">
        <v>32.214100000000002</v>
      </c>
      <c r="AT1969">
        <v>34.451700000000002</v>
      </c>
      <c r="AU1969">
        <v>35.249499999999998</v>
      </c>
    </row>
    <row r="1970" spans="1:47" x14ac:dyDescent="0.25">
      <c r="A1970" t="s">
        <v>448</v>
      </c>
      <c r="B1970">
        <f>_xll.BDH($A1970,"RETURN_COM_EQY","2007-05-31","","Dir=H","Per=M","Days=A","Dts=H","cols=46;rows=1")</f>
        <v>3.9159999999999999</v>
      </c>
      <c r="C1970">
        <v>5.8445</v>
      </c>
      <c r="D1970">
        <v>5.2899000000000003</v>
      </c>
      <c r="E1970">
        <v>3.6865999999999999</v>
      </c>
      <c r="F1970">
        <v>1.4802</v>
      </c>
      <c r="G1970">
        <v>1.7650000000000001</v>
      </c>
      <c r="H1970">
        <v>-1.0476000000000001</v>
      </c>
      <c r="I1970">
        <v>-3.4942000000000002</v>
      </c>
      <c r="J1970">
        <v>-0.87590000000000001</v>
      </c>
      <c r="K1970">
        <v>-11.6235</v>
      </c>
      <c r="L1970">
        <v>-6.1047000000000002</v>
      </c>
      <c r="M1970">
        <v>-0.15010000000000001</v>
      </c>
      <c r="N1970">
        <v>2.2589999999999999</v>
      </c>
      <c r="O1970">
        <v>16.311199999999999</v>
      </c>
      <c r="P1970">
        <v>18.382100000000001</v>
      </c>
      <c r="Q1970">
        <v>17.7529</v>
      </c>
      <c r="R1970">
        <v>16.223299999999998</v>
      </c>
      <c r="S1970">
        <v>13.859400000000001</v>
      </c>
      <c r="T1970">
        <v>10.832000000000001</v>
      </c>
      <c r="U1970">
        <v>10.6447</v>
      </c>
      <c r="V1970">
        <v>8.5175999999999998</v>
      </c>
      <c r="W1970">
        <v>9.9923000000000002</v>
      </c>
      <c r="X1970">
        <v>10.156599999999999</v>
      </c>
      <c r="Y1970">
        <v>8.8299000000000003</v>
      </c>
      <c r="Z1970">
        <v>11.6187</v>
      </c>
      <c r="AA1970">
        <v>12.740500000000001</v>
      </c>
      <c r="AB1970">
        <v>13.9459</v>
      </c>
      <c r="AC1970">
        <v>15.617000000000001</v>
      </c>
      <c r="AD1970">
        <v>15.3095</v>
      </c>
      <c r="AE1970">
        <v>11.4505</v>
      </c>
      <c r="AF1970">
        <v>11.928900000000001</v>
      </c>
      <c r="AG1970">
        <v>12.8681</v>
      </c>
      <c r="AH1970">
        <v>13.4344</v>
      </c>
      <c r="AI1970">
        <v>13.1317</v>
      </c>
      <c r="AJ1970">
        <v>14.530100000000001</v>
      </c>
      <c r="AK1970">
        <v>15.606400000000001</v>
      </c>
      <c r="AL1970">
        <v>16.805399999999999</v>
      </c>
      <c r="AM1970">
        <v>18.322199999999999</v>
      </c>
      <c r="AN1970">
        <v>19.6769</v>
      </c>
      <c r="AO1970">
        <v>18.4848</v>
      </c>
      <c r="AP1970">
        <v>17.791799999999999</v>
      </c>
      <c r="AQ1970">
        <v>17.608799999999999</v>
      </c>
      <c r="AR1970">
        <v>26.152100000000001</v>
      </c>
      <c r="AS1970">
        <v>25.443899999999999</v>
      </c>
      <c r="AT1970">
        <v>25.56</v>
      </c>
      <c r="AU1970">
        <v>25.908200000000001</v>
      </c>
    </row>
    <row r="1971" spans="1:47" x14ac:dyDescent="0.25">
      <c r="A1971" t="s">
        <v>449</v>
      </c>
      <c r="B1971">
        <f>_xll.BDH($A1971,"RETURN_COM_EQY","2007-05-31","","Dir=H","Per=M","Days=A","Dts=H","cols=46;rows=1")</f>
        <v>21.720099999999999</v>
      </c>
      <c r="C1971">
        <v>22.073699999999999</v>
      </c>
      <c r="D1971">
        <v>23.0322</v>
      </c>
      <c r="E1971">
        <v>21.967400000000001</v>
      </c>
      <c r="F1971">
        <v>20.652999999999999</v>
      </c>
      <c r="G1971">
        <v>19.261099999999999</v>
      </c>
      <c r="H1971">
        <v>27.131699999999999</v>
      </c>
      <c r="I1971">
        <v>24.9819</v>
      </c>
      <c r="J1971">
        <v>22.710599999999999</v>
      </c>
      <c r="K1971">
        <v>20.8642</v>
      </c>
      <c r="L1971">
        <v>19.756</v>
      </c>
      <c r="M1971">
        <v>19.693999999999999</v>
      </c>
      <c r="N1971">
        <v>18.542999999999999</v>
      </c>
      <c r="O1971">
        <v>17.3903</v>
      </c>
      <c r="P1971">
        <v>15.9878</v>
      </c>
      <c r="Q1971">
        <v>15.7021</v>
      </c>
      <c r="R1971">
        <v>15.287800000000001</v>
      </c>
      <c r="S1971">
        <v>16.312899999999999</v>
      </c>
      <c r="T1971">
        <v>17.303999999999998</v>
      </c>
      <c r="U1971">
        <v>17.661100000000001</v>
      </c>
      <c r="V1971">
        <v>17.793800000000001</v>
      </c>
      <c r="W1971">
        <v>18.048999999999999</v>
      </c>
      <c r="X1971">
        <v>17.874099999999999</v>
      </c>
      <c r="Y1971">
        <v>17.4252</v>
      </c>
      <c r="Z1971">
        <v>16.181100000000001</v>
      </c>
      <c r="AA1971">
        <v>15.953900000000001</v>
      </c>
      <c r="AB1971">
        <v>16.1739</v>
      </c>
      <c r="AC1971">
        <v>15.3552</v>
      </c>
      <c r="AD1971">
        <v>18.2715</v>
      </c>
      <c r="AE1971">
        <v>18.590399999999999</v>
      </c>
      <c r="AF1971">
        <v>19.523299999999999</v>
      </c>
      <c r="AG1971">
        <v>20.986599999999999</v>
      </c>
      <c r="AH1971">
        <v>18.931999999999999</v>
      </c>
      <c r="AI1971">
        <v>20.112500000000001</v>
      </c>
      <c r="AJ1971">
        <v>20.454699999999999</v>
      </c>
      <c r="AK1971">
        <v>20.6478</v>
      </c>
      <c r="AL1971">
        <v>19.253</v>
      </c>
      <c r="AM1971">
        <v>16.606400000000001</v>
      </c>
      <c r="AN1971">
        <v>16.149100000000001</v>
      </c>
      <c r="AO1971">
        <v>16.416399999999999</v>
      </c>
      <c r="AP1971">
        <v>17.867100000000001</v>
      </c>
      <c r="AQ1971">
        <v>18.9053</v>
      </c>
      <c r="AR1971">
        <v>27.012499999999999</v>
      </c>
      <c r="AS1971">
        <v>27.425899999999999</v>
      </c>
      <c r="AT1971">
        <v>27.262699999999999</v>
      </c>
      <c r="AU1971">
        <v>27.3126</v>
      </c>
    </row>
    <row r="1972" spans="1:47" x14ac:dyDescent="0.25">
      <c r="A1972" t="s">
        <v>450</v>
      </c>
      <c r="B1972">
        <f>_xll.BDH($A1972,"RETURN_COM_EQY","2007-05-31","","Dir=H","Per=M","Days=A","Dts=H","cols=46;rows=1")</f>
        <v>-28.8537</v>
      </c>
      <c r="C1972">
        <v>-27.0974</v>
      </c>
      <c r="D1972">
        <v>-31.049399999999999</v>
      </c>
      <c r="E1972">
        <v>-0.98550000000000004</v>
      </c>
      <c r="F1972">
        <v>18.779599999999999</v>
      </c>
      <c r="G1972">
        <v>17.877099999999999</v>
      </c>
      <c r="H1972">
        <v>16.6997</v>
      </c>
      <c r="I1972">
        <v>-4.1052999999999997</v>
      </c>
      <c r="J1972">
        <v>-22.436800000000002</v>
      </c>
      <c r="K1972">
        <v>-24.779800000000002</v>
      </c>
      <c r="L1972">
        <v>-23.027699999999999</v>
      </c>
      <c r="M1972">
        <v>-17.515799999999999</v>
      </c>
      <c r="N1972">
        <v>-6.2717000000000001</v>
      </c>
      <c r="O1972">
        <v>7.5564999999999998</v>
      </c>
      <c r="P1972">
        <v>7.5564999999999998</v>
      </c>
      <c r="Q1972">
        <v>7.5564999999999998</v>
      </c>
      <c r="R1972">
        <v>7.5564999999999998</v>
      </c>
      <c r="S1972">
        <v>7.5564999999999998</v>
      </c>
      <c r="T1972">
        <v>-10.1595</v>
      </c>
      <c r="U1972">
        <v>-17.9712</v>
      </c>
      <c r="V1972">
        <v>-38.623199999999997</v>
      </c>
      <c r="W1972">
        <v>-33.5229</v>
      </c>
      <c r="X1972">
        <v>-19.6966</v>
      </c>
      <c r="Y1972">
        <v>-4.9828000000000001</v>
      </c>
      <c r="Z1972">
        <v>3.5853999999999999</v>
      </c>
      <c r="AA1972">
        <v>-18.751000000000001</v>
      </c>
      <c r="AB1972">
        <v>48.601799999999997</v>
      </c>
      <c r="AC1972">
        <v>40.832900000000002</v>
      </c>
      <c r="AD1972">
        <v>44.640999999999998</v>
      </c>
      <c r="AE1972">
        <v>62.6875</v>
      </c>
      <c r="AF1972">
        <v>-8.6226000000000003</v>
      </c>
      <c r="AG1972">
        <v>-41.409399999999998</v>
      </c>
      <c r="AH1972">
        <v>-47.976599999999998</v>
      </c>
      <c r="AI1972">
        <v>-33.422400000000003</v>
      </c>
      <c r="AJ1972">
        <v>-44.6693</v>
      </c>
      <c r="AK1972">
        <v>-1.8561999999999999</v>
      </c>
      <c r="AL1972">
        <v>3.3637000000000001</v>
      </c>
      <c r="AM1972">
        <v>0.45269999999999999</v>
      </c>
      <c r="AN1972">
        <v>2.2505000000000002</v>
      </c>
      <c r="AO1972">
        <v>8.4130000000000003</v>
      </c>
      <c r="AP1972">
        <v>20.132400000000001</v>
      </c>
      <c r="AQ1972">
        <v>12.115399999999999</v>
      </c>
      <c r="AR1972">
        <v>16.145800000000001</v>
      </c>
      <c r="AS1972">
        <v>13.8117</v>
      </c>
      <c r="AT1972">
        <v>12.5116</v>
      </c>
      <c r="AU1972">
        <v>12.4542</v>
      </c>
    </row>
    <row r="1973" spans="1:47" x14ac:dyDescent="0.25">
      <c r="A1973" t="s">
        <v>451</v>
      </c>
      <c r="B1973" t="str">
        <f>_xll.BDH($A1973,"RETURN_COM_EQY","2007-05-31","","Dir=H","Per=M","Days=A","Dts=H","cols=46;rows=1")</f>
        <v>#N/A N/A</v>
      </c>
      <c r="C1973" t="s">
        <v>506</v>
      </c>
      <c r="D1973" t="s">
        <v>506</v>
      </c>
      <c r="E1973" t="s">
        <v>506</v>
      </c>
      <c r="F1973" t="s">
        <v>506</v>
      </c>
      <c r="G1973" t="s">
        <v>506</v>
      </c>
      <c r="H1973" t="s">
        <v>506</v>
      </c>
      <c r="I1973" t="s">
        <v>506</v>
      </c>
      <c r="J1973" t="s">
        <v>506</v>
      </c>
      <c r="K1973" t="s">
        <v>506</v>
      </c>
      <c r="L1973" t="s">
        <v>506</v>
      </c>
      <c r="M1973" t="s">
        <v>506</v>
      </c>
      <c r="N1973" t="s">
        <v>506</v>
      </c>
      <c r="O1973" t="s">
        <v>506</v>
      </c>
      <c r="P1973" t="s">
        <v>506</v>
      </c>
      <c r="Q1973" t="s">
        <v>506</v>
      </c>
      <c r="R1973" t="s">
        <v>506</v>
      </c>
      <c r="S1973" t="s">
        <v>506</v>
      </c>
      <c r="T1973" t="s">
        <v>506</v>
      </c>
      <c r="U1973" t="s">
        <v>506</v>
      </c>
      <c r="V1973" t="s">
        <v>506</v>
      </c>
      <c r="W1973" t="s">
        <v>506</v>
      </c>
      <c r="X1973" t="s">
        <v>506</v>
      </c>
      <c r="Y1973" t="s">
        <v>506</v>
      </c>
      <c r="Z1973" t="s">
        <v>506</v>
      </c>
      <c r="AA1973" t="s">
        <v>506</v>
      </c>
      <c r="AB1973" t="s">
        <v>506</v>
      </c>
      <c r="AC1973" t="s">
        <v>506</v>
      </c>
      <c r="AD1973" t="s">
        <v>506</v>
      </c>
      <c r="AE1973" t="s">
        <v>506</v>
      </c>
      <c r="AF1973">
        <v>-17.572500000000002</v>
      </c>
      <c r="AG1973">
        <v>-18.354600000000001</v>
      </c>
      <c r="AH1973">
        <v>-16.4864</v>
      </c>
      <c r="AI1973">
        <v>-14.2616</v>
      </c>
      <c r="AJ1973">
        <v>-13.034800000000001</v>
      </c>
      <c r="AK1973">
        <v>-10.7371</v>
      </c>
      <c r="AL1973">
        <v>-9.3051999999999992</v>
      </c>
      <c r="AM1973">
        <v>-8.5372000000000003</v>
      </c>
      <c r="AN1973">
        <v>-10.183299999999999</v>
      </c>
      <c r="AO1973">
        <v>-9.5703999999999994</v>
      </c>
      <c r="AP1973">
        <v>-9.6486000000000001</v>
      </c>
      <c r="AQ1973">
        <v>-7.7430000000000003</v>
      </c>
      <c r="AR1973">
        <v>-2.2391000000000001</v>
      </c>
      <c r="AS1973">
        <v>0.2928</v>
      </c>
      <c r="AT1973">
        <v>4.4874000000000001</v>
      </c>
      <c r="AU1973">
        <v>18.460799999999999</v>
      </c>
    </row>
    <row r="1974" spans="1:47" x14ac:dyDescent="0.25">
      <c r="A1974" t="s">
        <v>452</v>
      </c>
      <c r="B1974">
        <f>_xll.BDH($A1974,"RETURN_COM_EQY","2007-05-31","","Dir=H","Per=M","Days=A","Dts=H","cols=46;rows=1")</f>
        <v>20.558399999999999</v>
      </c>
      <c r="C1974">
        <v>22.189599999999999</v>
      </c>
      <c r="D1974">
        <v>24.916799999999999</v>
      </c>
      <c r="E1974">
        <v>26.527899999999999</v>
      </c>
      <c r="F1974">
        <v>25.9056</v>
      </c>
      <c r="G1974">
        <v>24.200500000000002</v>
      </c>
      <c r="H1974">
        <v>19.895299999999999</v>
      </c>
      <c r="I1974">
        <v>13.373900000000001</v>
      </c>
      <c r="J1974">
        <v>9.8660999999999994</v>
      </c>
      <c r="K1974">
        <v>9.4408999999999992</v>
      </c>
      <c r="L1974">
        <v>15.434699999999999</v>
      </c>
      <c r="M1974">
        <v>22.119399999999999</v>
      </c>
      <c r="N1974">
        <v>27.4251</v>
      </c>
      <c r="O1974">
        <v>29.989699999999999</v>
      </c>
      <c r="P1974">
        <v>31.707899999999999</v>
      </c>
      <c r="Q1974">
        <v>31.424499999999998</v>
      </c>
      <c r="R1974">
        <v>30.070699999999999</v>
      </c>
      <c r="S1974">
        <v>27.167899999999999</v>
      </c>
      <c r="T1974">
        <v>20.636800000000001</v>
      </c>
      <c r="U1974">
        <v>16.779900000000001</v>
      </c>
      <c r="V1974">
        <v>14.5052</v>
      </c>
      <c r="W1974">
        <v>15.8545</v>
      </c>
      <c r="X1974">
        <v>15.9175</v>
      </c>
      <c r="Y1974">
        <v>16.6553</v>
      </c>
      <c r="Z1974">
        <v>18.329899999999999</v>
      </c>
      <c r="AA1974">
        <v>16.7988</v>
      </c>
      <c r="AB1974">
        <v>19.5976</v>
      </c>
      <c r="AC1974">
        <v>20.9345</v>
      </c>
      <c r="AD1974">
        <v>21.194400000000002</v>
      </c>
      <c r="AE1974">
        <v>23.0183</v>
      </c>
      <c r="AF1974">
        <v>26.211300000000001</v>
      </c>
      <c r="AG1974">
        <v>28.0623</v>
      </c>
      <c r="AH1974">
        <v>28.619800000000001</v>
      </c>
      <c r="AI1974">
        <v>28.6874</v>
      </c>
      <c r="AJ1974">
        <v>28.953600000000002</v>
      </c>
      <c r="AK1974">
        <v>29.7653</v>
      </c>
      <c r="AL1974">
        <v>30.961500000000001</v>
      </c>
      <c r="AM1974">
        <v>32.997599999999998</v>
      </c>
      <c r="AN1974">
        <v>34.7911</v>
      </c>
      <c r="AO1974">
        <v>37.579000000000001</v>
      </c>
      <c r="AP1974">
        <v>39.419400000000003</v>
      </c>
      <c r="AQ1974">
        <v>40.810400000000001</v>
      </c>
      <c r="AR1974">
        <v>35.060099999999998</v>
      </c>
      <c r="AS1974">
        <v>37.742600000000003</v>
      </c>
      <c r="AT1974">
        <v>40.895899999999997</v>
      </c>
      <c r="AU1974">
        <v>43.238500000000002</v>
      </c>
    </row>
    <row r="1975" spans="1:47" x14ac:dyDescent="0.25">
      <c r="A1975" t="s">
        <v>453</v>
      </c>
      <c r="B1975">
        <f>_xll.BDH($A1975,"RETURN_COM_EQY","2007-05-31","","Dir=H","Per=M","Days=A","Dts=H","cols=46;rows=1")</f>
        <v>25.947800000000001</v>
      </c>
      <c r="C1975">
        <v>27.729199999999999</v>
      </c>
      <c r="D1975">
        <v>29.850300000000001</v>
      </c>
      <c r="E1975">
        <v>30.415299999999998</v>
      </c>
      <c r="F1975">
        <v>29.810700000000001</v>
      </c>
      <c r="G1975">
        <v>28.473099999999999</v>
      </c>
      <c r="H1975">
        <v>16.561599999999999</v>
      </c>
      <c r="I1975">
        <v>11.2578</v>
      </c>
      <c r="J1975">
        <v>0.74580000000000002</v>
      </c>
      <c r="K1975">
        <v>-5.4486999999999997</v>
      </c>
      <c r="L1975">
        <v>-1.1945999999999999</v>
      </c>
      <c r="M1975">
        <v>-4.7107999999999999</v>
      </c>
      <c r="N1975">
        <v>0.51439999999999997</v>
      </c>
      <c r="O1975">
        <v>-1.2444999999999999</v>
      </c>
      <c r="P1975">
        <v>2.9664999999999999</v>
      </c>
      <c r="Q1975">
        <v>4.1744000000000003</v>
      </c>
      <c r="R1975">
        <v>4.3034999999999997</v>
      </c>
      <c r="S1975">
        <v>10.1937</v>
      </c>
      <c r="T1975">
        <v>8.4659999999999993</v>
      </c>
      <c r="U1975">
        <v>11.0944</v>
      </c>
      <c r="V1975">
        <v>13.161200000000001</v>
      </c>
      <c r="W1975">
        <v>12.7492</v>
      </c>
      <c r="X1975">
        <v>20.536999999999999</v>
      </c>
      <c r="Y1975">
        <v>19.462299999999999</v>
      </c>
      <c r="Z1975">
        <v>16.383800000000001</v>
      </c>
      <c r="AA1975">
        <v>13.908200000000001</v>
      </c>
      <c r="AB1975">
        <v>13.505100000000001</v>
      </c>
      <c r="AC1975">
        <v>12.3552</v>
      </c>
      <c r="AD1975">
        <v>12.440300000000001</v>
      </c>
      <c r="AE1975">
        <v>13.616300000000001</v>
      </c>
      <c r="AF1975">
        <v>13.863199999999999</v>
      </c>
      <c r="AG1975">
        <v>14.6921</v>
      </c>
      <c r="AH1975">
        <v>14.5098</v>
      </c>
      <c r="AI1975">
        <v>14.738899999999999</v>
      </c>
      <c r="AJ1975">
        <v>15.0931</v>
      </c>
      <c r="AK1975">
        <v>15.332100000000001</v>
      </c>
      <c r="AL1975">
        <v>14.895799999999999</v>
      </c>
      <c r="AM1975">
        <v>18.826699999999999</v>
      </c>
      <c r="AN1975">
        <v>18.2577</v>
      </c>
      <c r="AO1975">
        <v>17.273700000000002</v>
      </c>
      <c r="AP1975">
        <v>16.36</v>
      </c>
      <c r="AQ1975">
        <v>10.9338</v>
      </c>
      <c r="AR1975">
        <v>5.4718999999999998</v>
      </c>
      <c r="AS1975">
        <v>7.0072999999999999</v>
      </c>
      <c r="AT1975">
        <v>8.4390000000000001</v>
      </c>
      <c r="AU1975">
        <v>15.3156</v>
      </c>
    </row>
    <row r="1976" spans="1:47" x14ac:dyDescent="0.25">
      <c r="A1976" t="s">
        <v>454</v>
      </c>
      <c r="B1976">
        <f>_xll.BDH($A1976,"RETURN_COM_EQY","2007-05-31","","Dir=H","Per=M","Days=A","Dts=H","cols=46;rows=1")</f>
        <v>21.5777</v>
      </c>
      <c r="C1976">
        <v>20.793900000000001</v>
      </c>
      <c r="D1976">
        <v>21.241</v>
      </c>
      <c r="E1976">
        <v>17.753499999999999</v>
      </c>
      <c r="F1976">
        <v>15.642799999999999</v>
      </c>
      <c r="G1976">
        <v>16.116700000000002</v>
      </c>
      <c r="H1976">
        <v>12.5017</v>
      </c>
      <c r="I1976">
        <v>12.5915</v>
      </c>
      <c r="J1976">
        <v>12.336399999999999</v>
      </c>
      <c r="K1976">
        <v>11.5206</v>
      </c>
      <c r="L1976">
        <v>12.8703</v>
      </c>
      <c r="M1976">
        <v>13.39</v>
      </c>
      <c r="N1976">
        <v>13.6005</v>
      </c>
      <c r="O1976">
        <v>14.568300000000001</v>
      </c>
      <c r="P1976">
        <v>15.352499999999999</v>
      </c>
      <c r="Q1976">
        <v>15.7493</v>
      </c>
      <c r="R1976">
        <v>15.935600000000001</v>
      </c>
      <c r="S1976">
        <v>16.650700000000001</v>
      </c>
      <c r="T1976">
        <v>17.170999999999999</v>
      </c>
      <c r="U1976">
        <v>16.6402</v>
      </c>
      <c r="V1976">
        <v>16.322600000000001</v>
      </c>
      <c r="W1976">
        <v>16.4953</v>
      </c>
      <c r="X1976">
        <v>17.767199999999999</v>
      </c>
      <c r="Y1976">
        <v>16.1097</v>
      </c>
      <c r="Z1976">
        <v>16.997599999999998</v>
      </c>
      <c r="AA1976">
        <v>17.224299999999999</v>
      </c>
      <c r="AB1976">
        <v>17.374500000000001</v>
      </c>
      <c r="AC1976">
        <v>17.235099999999999</v>
      </c>
      <c r="AD1976">
        <v>16.6816</v>
      </c>
      <c r="AE1976">
        <v>16.621300000000002</v>
      </c>
      <c r="AF1976">
        <v>17.310500000000001</v>
      </c>
      <c r="AG1976">
        <v>16.5442</v>
      </c>
      <c r="AH1976">
        <v>15.9062</v>
      </c>
      <c r="AI1976">
        <v>15.3926</v>
      </c>
      <c r="AJ1976">
        <v>15.409800000000001</v>
      </c>
      <c r="AK1976">
        <v>15.3575</v>
      </c>
      <c r="AL1976">
        <v>10.832000000000001</v>
      </c>
      <c r="AM1976">
        <v>11.586399999999999</v>
      </c>
      <c r="AN1976">
        <v>10.7041</v>
      </c>
      <c r="AO1976">
        <v>9.3864000000000001</v>
      </c>
      <c r="AP1976">
        <v>11.4292</v>
      </c>
      <c r="AQ1976">
        <v>7.1022999999999996</v>
      </c>
      <c r="AR1976">
        <v>-2.3834</v>
      </c>
      <c r="AS1976">
        <v>-3.7759</v>
      </c>
      <c r="AT1976">
        <v>-8.0790000000000006</v>
      </c>
      <c r="AU1976">
        <v>-6.7423999999999999</v>
      </c>
    </row>
    <row r="1977" spans="1:47" x14ac:dyDescent="0.25">
      <c r="A1977" t="s">
        <v>455</v>
      </c>
      <c r="B1977">
        <f>_xll.BDH($A1977,"RETURN_COM_EQY","2007-05-31","","Dir=H","Per=M","Days=A","Dts=H","cols=46;rows=1")</f>
        <v>21.5777</v>
      </c>
      <c r="C1977">
        <v>20.793900000000001</v>
      </c>
      <c r="D1977">
        <v>21.241</v>
      </c>
      <c r="E1977">
        <v>17.753499999999999</v>
      </c>
      <c r="F1977">
        <v>15.642799999999999</v>
      </c>
      <c r="G1977">
        <v>16.116700000000002</v>
      </c>
      <c r="H1977">
        <v>12.5017</v>
      </c>
      <c r="I1977">
        <v>12.5915</v>
      </c>
      <c r="J1977">
        <v>12.336399999999999</v>
      </c>
      <c r="K1977">
        <v>11.5206</v>
      </c>
      <c r="L1977">
        <v>12.8703</v>
      </c>
      <c r="M1977">
        <v>13.39</v>
      </c>
      <c r="N1977">
        <v>13.6005</v>
      </c>
      <c r="O1977">
        <v>14.568300000000001</v>
      </c>
      <c r="P1977">
        <v>15.352499999999999</v>
      </c>
      <c r="Q1977">
        <v>15.7493</v>
      </c>
      <c r="R1977">
        <v>15.935600000000001</v>
      </c>
      <c r="S1977">
        <v>16.650700000000001</v>
      </c>
      <c r="T1977">
        <v>17.170999999999999</v>
      </c>
      <c r="U1977">
        <v>16.6402</v>
      </c>
      <c r="V1977">
        <v>16.322600000000001</v>
      </c>
      <c r="W1977">
        <v>16.4953</v>
      </c>
      <c r="X1977">
        <v>17.767199999999999</v>
      </c>
      <c r="Y1977">
        <v>16.1097</v>
      </c>
      <c r="Z1977">
        <v>16.997599999999998</v>
      </c>
      <c r="AA1977">
        <v>17.224299999999999</v>
      </c>
      <c r="AB1977">
        <v>17.374500000000001</v>
      </c>
      <c r="AC1977">
        <v>17.235099999999999</v>
      </c>
      <c r="AD1977">
        <v>16.6816</v>
      </c>
      <c r="AE1977">
        <v>16.621300000000002</v>
      </c>
      <c r="AF1977">
        <v>17.310500000000001</v>
      </c>
      <c r="AG1977">
        <v>16.5442</v>
      </c>
      <c r="AH1977">
        <v>15.9062</v>
      </c>
      <c r="AI1977">
        <v>15.3926</v>
      </c>
      <c r="AJ1977">
        <v>15.409800000000001</v>
      </c>
      <c r="AK1977">
        <v>15.3575</v>
      </c>
      <c r="AL1977">
        <v>10.832000000000001</v>
      </c>
      <c r="AM1977">
        <v>11.586399999999999</v>
      </c>
      <c r="AN1977">
        <v>10.7041</v>
      </c>
      <c r="AO1977">
        <v>9.3864000000000001</v>
      </c>
      <c r="AP1977">
        <v>11.4292</v>
      </c>
      <c r="AQ1977">
        <v>7.1022999999999996</v>
      </c>
      <c r="AR1977">
        <v>-2.3834</v>
      </c>
      <c r="AS1977">
        <v>-3.7759</v>
      </c>
      <c r="AT1977">
        <v>-8.0790000000000006</v>
      </c>
      <c r="AU1977">
        <v>-6.7423999999999999</v>
      </c>
    </row>
    <row r="1978" spans="1:47" x14ac:dyDescent="0.25">
      <c r="A1978" t="s">
        <v>456</v>
      </c>
      <c r="B1978" t="str">
        <f>_xll.BDH($A1978,"RETURN_COM_EQY","2007-05-31","","Dir=H","Per=M","Days=A","Dts=H","cols=46;rows=1")</f>
        <v>#N/A N/A</v>
      </c>
      <c r="C1978" t="s">
        <v>506</v>
      </c>
      <c r="D1978" t="s">
        <v>506</v>
      </c>
      <c r="E1978" t="s">
        <v>506</v>
      </c>
      <c r="F1978" t="s">
        <v>506</v>
      </c>
      <c r="G1978" t="s">
        <v>506</v>
      </c>
      <c r="H1978" t="s">
        <v>506</v>
      </c>
      <c r="I1978" t="s">
        <v>506</v>
      </c>
      <c r="J1978" t="s">
        <v>506</v>
      </c>
      <c r="K1978" t="s">
        <v>506</v>
      </c>
      <c r="L1978" t="s">
        <v>506</v>
      </c>
      <c r="M1978" t="s">
        <v>506</v>
      </c>
      <c r="N1978" t="s">
        <v>506</v>
      </c>
      <c r="O1978" t="s">
        <v>506</v>
      </c>
      <c r="P1978" t="s">
        <v>506</v>
      </c>
      <c r="Q1978" t="s">
        <v>506</v>
      </c>
      <c r="R1978" t="s">
        <v>506</v>
      </c>
      <c r="S1978" t="s">
        <v>506</v>
      </c>
      <c r="T1978">
        <v>47.551699999999997</v>
      </c>
      <c r="U1978">
        <v>35.359400000000001</v>
      </c>
      <c r="V1978">
        <v>22.700600000000001</v>
      </c>
      <c r="W1978">
        <v>-11.645300000000001</v>
      </c>
      <c r="X1978">
        <v>-63.226900000000001</v>
      </c>
      <c r="Y1978">
        <v>-86.284300000000002</v>
      </c>
      <c r="Z1978">
        <v>-39.410899999999998</v>
      </c>
      <c r="AA1978">
        <v>-10.632899999999999</v>
      </c>
      <c r="AB1978">
        <v>32.958199999999998</v>
      </c>
      <c r="AC1978">
        <v>28.357700000000001</v>
      </c>
      <c r="AD1978">
        <v>30.631</v>
      </c>
      <c r="AE1978">
        <v>44.492100000000001</v>
      </c>
      <c r="AF1978">
        <v>42.081800000000001</v>
      </c>
      <c r="AG1978">
        <v>80.508300000000006</v>
      </c>
      <c r="AH1978">
        <v>71.040300000000002</v>
      </c>
      <c r="AI1978">
        <v>105.40300000000001</v>
      </c>
      <c r="AJ1978">
        <v>129.20259999999999</v>
      </c>
      <c r="AK1978">
        <v>131.7294</v>
      </c>
      <c r="AL1978">
        <v>109.86060000000001</v>
      </c>
      <c r="AM1978">
        <v>31.6465</v>
      </c>
      <c r="AN1978">
        <v>25.679400000000001</v>
      </c>
      <c r="AO1978">
        <v>25.158100000000001</v>
      </c>
      <c r="AP1978">
        <v>27.4312</v>
      </c>
      <c r="AQ1978">
        <v>22.540099999999999</v>
      </c>
      <c r="AR1978">
        <v>24.563400000000001</v>
      </c>
      <c r="AS1978">
        <v>26.130500000000001</v>
      </c>
      <c r="AT1978">
        <v>23.506499999999999</v>
      </c>
      <c r="AU1978">
        <v>24.372299999999999</v>
      </c>
    </row>
    <row r="1979" spans="1:47" x14ac:dyDescent="0.25">
      <c r="A1979" t="s">
        <v>457</v>
      </c>
      <c r="B1979">
        <f>_xll.BDH($A1979,"RETURN_COM_EQY","2007-05-31","","Dir=H","Per=M","Days=A","Dts=H","cols=46;rows=1")</f>
        <v>12.6027</v>
      </c>
      <c r="C1979">
        <v>14.7437</v>
      </c>
      <c r="D1979">
        <v>23.9817</v>
      </c>
      <c r="E1979">
        <v>78.944400000000002</v>
      </c>
      <c r="F1979">
        <v>83.640699999999995</v>
      </c>
      <c r="G1979">
        <v>77.132999999999996</v>
      </c>
      <c r="H1979">
        <v>61.725000000000001</v>
      </c>
      <c r="I1979">
        <v>-3.0594999999999999</v>
      </c>
      <c r="J1979">
        <v>-3.9877000000000002</v>
      </c>
      <c r="K1979">
        <v>-6.5936000000000003</v>
      </c>
      <c r="L1979">
        <v>-7.1631999999999998</v>
      </c>
      <c r="M1979">
        <v>-8.0555000000000003</v>
      </c>
      <c r="N1979">
        <v>-9.3678000000000008</v>
      </c>
      <c r="O1979">
        <v>-7.5494000000000003</v>
      </c>
      <c r="P1979">
        <v>-8.2086000000000006</v>
      </c>
      <c r="Q1979">
        <v>-8.3641000000000005</v>
      </c>
      <c r="R1979">
        <v>-5.1117999999999997</v>
      </c>
      <c r="S1979">
        <v>-3.3999000000000001</v>
      </c>
      <c r="T1979">
        <v>0.62660000000000005</v>
      </c>
      <c r="U1979">
        <v>6.274</v>
      </c>
      <c r="V1979">
        <v>10.7568</v>
      </c>
      <c r="W1979">
        <v>10.024900000000001</v>
      </c>
      <c r="X1979">
        <v>7.9254999999999995</v>
      </c>
      <c r="Y1979">
        <v>4.5873999999999997</v>
      </c>
      <c r="Z1979">
        <v>-0.68430000000000002</v>
      </c>
      <c r="AA1979">
        <v>-0.27350000000000002</v>
      </c>
      <c r="AB1979">
        <v>1.4388000000000001</v>
      </c>
      <c r="AC1979">
        <v>2.1406999999999998</v>
      </c>
      <c r="AD1979">
        <v>3.0987999999999998</v>
      </c>
      <c r="AE1979">
        <v>4.4218999999999999</v>
      </c>
      <c r="AF1979">
        <v>5.5232999999999999</v>
      </c>
      <c r="AG1979">
        <v>7.5510999999999999</v>
      </c>
      <c r="AH1979">
        <v>9.6537000000000006</v>
      </c>
      <c r="AI1979">
        <v>8.4777000000000005</v>
      </c>
      <c r="AJ1979">
        <v>11.9977</v>
      </c>
      <c r="AK1979">
        <v>9.4558</v>
      </c>
      <c r="AL1979">
        <v>7.0076000000000001</v>
      </c>
      <c r="AM1979">
        <v>7.4953000000000003</v>
      </c>
      <c r="AN1979">
        <v>9.8033000000000001</v>
      </c>
      <c r="AO1979">
        <v>10.303000000000001</v>
      </c>
      <c r="AP1979">
        <v>10.3363</v>
      </c>
      <c r="AQ1979">
        <v>10.086499999999999</v>
      </c>
      <c r="AR1979">
        <v>4.0467000000000004</v>
      </c>
      <c r="AS1979">
        <v>5.9663000000000004</v>
      </c>
      <c r="AT1979">
        <v>6.6235999999999997</v>
      </c>
      <c r="AU1979">
        <v>6.9745999999999997</v>
      </c>
    </row>
    <row r="1980" spans="1:47" x14ac:dyDescent="0.25">
      <c r="A1980" t="s">
        <v>458</v>
      </c>
      <c r="B1980">
        <f>_xll.BDH($A1980,"RETURN_COM_EQY","2007-05-31","","Dir=H","Per=M","Days=A","Dts=H","cols=46;rows=1")</f>
        <v>16.3963</v>
      </c>
      <c r="C1980">
        <v>10.860300000000001</v>
      </c>
      <c r="D1980">
        <v>11.6717</v>
      </c>
      <c r="E1980">
        <v>12.382400000000001</v>
      </c>
      <c r="F1980">
        <v>12.0756</v>
      </c>
      <c r="G1980">
        <v>12.4376</v>
      </c>
      <c r="H1980">
        <v>13.0267</v>
      </c>
      <c r="I1980">
        <v>13.311999999999999</v>
      </c>
      <c r="J1980">
        <v>14.3932</v>
      </c>
      <c r="K1980">
        <v>14.933</v>
      </c>
      <c r="L1980">
        <v>15.804500000000001</v>
      </c>
      <c r="M1980">
        <v>15.484400000000001</v>
      </c>
      <c r="N1980">
        <v>13.9862</v>
      </c>
      <c r="O1980">
        <v>13.827999999999999</v>
      </c>
      <c r="P1980">
        <v>12.3428</v>
      </c>
      <c r="Q1980">
        <v>13.919599999999999</v>
      </c>
      <c r="R1980">
        <v>15.2516</v>
      </c>
      <c r="S1980">
        <v>16.330500000000001</v>
      </c>
      <c r="T1980">
        <v>18.6234</v>
      </c>
      <c r="U1980">
        <v>18.2453</v>
      </c>
      <c r="V1980">
        <v>17.633400000000002</v>
      </c>
      <c r="W1980">
        <v>16.694099999999999</v>
      </c>
      <c r="X1980">
        <v>17.703499999999998</v>
      </c>
      <c r="Y1980">
        <v>16.518599999999999</v>
      </c>
      <c r="Z1980">
        <v>17.325399999999998</v>
      </c>
      <c r="AA1980">
        <v>18.241700000000002</v>
      </c>
      <c r="AB1980">
        <v>17.129100000000001</v>
      </c>
      <c r="AC1980">
        <v>16.991299999999999</v>
      </c>
      <c r="AD1980">
        <v>16.176600000000001</v>
      </c>
      <c r="AE1980">
        <v>14.8041</v>
      </c>
      <c r="AF1980">
        <v>15.607900000000001</v>
      </c>
      <c r="AG1980">
        <v>15.9307</v>
      </c>
      <c r="AH1980">
        <v>16.086600000000001</v>
      </c>
      <c r="AI1980">
        <v>17.5627</v>
      </c>
      <c r="AJ1980">
        <v>17.038599999999999</v>
      </c>
      <c r="AK1980">
        <v>17.000299999999999</v>
      </c>
      <c r="AL1980">
        <v>16.738299999999999</v>
      </c>
      <c r="AM1980">
        <v>16.455500000000001</v>
      </c>
      <c r="AN1980">
        <v>15.9878</v>
      </c>
      <c r="AO1980">
        <v>15.897399999999999</v>
      </c>
      <c r="AP1980">
        <v>15.7354</v>
      </c>
      <c r="AQ1980">
        <v>15.260899999999999</v>
      </c>
      <c r="AR1980">
        <v>15.7925</v>
      </c>
      <c r="AS1980">
        <v>15.468999999999999</v>
      </c>
      <c r="AT1980">
        <v>15.9925</v>
      </c>
      <c r="AU1980">
        <v>16.430199999999999</v>
      </c>
    </row>
    <row r="1981" spans="1:47" x14ac:dyDescent="0.25">
      <c r="A1981" t="s">
        <v>459</v>
      </c>
      <c r="B1981" t="str">
        <f>_xll.BDH($A1981,"RETURN_COM_EQY","2007-05-31","","Dir=H","Per=M","Days=A","Dts=H","cols=45;rows=1")</f>
        <v>#N/A N/A</v>
      </c>
      <c r="C1981" t="s">
        <v>506</v>
      </c>
      <c r="D1981" t="s">
        <v>506</v>
      </c>
      <c r="E1981" t="s">
        <v>506</v>
      </c>
      <c r="F1981" t="s">
        <v>506</v>
      </c>
      <c r="G1981">
        <v>12.3978</v>
      </c>
      <c r="H1981">
        <v>11.071</v>
      </c>
      <c r="I1981">
        <v>11.021699999999999</v>
      </c>
      <c r="J1981">
        <v>11.5741</v>
      </c>
      <c r="K1981">
        <v>12.533099999999999</v>
      </c>
      <c r="L1981">
        <v>14.641999999999999</v>
      </c>
      <c r="M1981">
        <v>17.120699999999999</v>
      </c>
      <c r="N1981">
        <v>18.879799999999999</v>
      </c>
      <c r="O1981">
        <v>19.733000000000001</v>
      </c>
      <c r="P1981">
        <v>20.4361</v>
      </c>
      <c r="Q1981">
        <v>21.2303</v>
      </c>
      <c r="R1981">
        <v>22.708300000000001</v>
      </c>
      <c r="S1981">
        <v>23.816099999999999</v>
      </c>
      <c r="T1981">
        <v>24.363800000000001</v>
      </c>
      <c r="U1981">
        <v>25.493500000000001</v>
      </c>
      <c r="V1981">
        <v>25.575199999999999</v>
      </c>
      <c r="W1981">
        <v>25.062200000000001</v>
      </c>
      <c r="X1981">
        <v>25.159400000000002</v>
      </c>
      <c r="Y1981">
        <v>25.8538</v>
      </c>
      <c r="Z1981">
        <v>25.253499999999999</v>
      </c>
      <c r="AA1981">
        <v>24.0563</v>
      </c>
      <c r="AB1981">
        <v>22.664200000000001</v>
      </c>
      <c r="AC1981">
        <v>22.6432</v>
      </c>
      <c r="AD1981">
        <v>22.84</v>
      </c>
      <c r="AE1981">
        <v>22.751100000000001</v>
      </c>
      <c r="AF1981">
        <v>22.850300000000001</v>
      </c>
      <c r="AG1981">
        <v>23.2042</v>
      </c>
      <c r="AH1981">
        <v>23.281199999999998</v>
      </c>
      <c r="AI1981">
        <v>23.39</v>
      </c>
      <c r="AJ1981">
        <v>23.788900000000002</v>
      </c>
      <c r="AK1981">
        <v>26.311900000000001</v>
      </c>
      <c r="AL1981">
        <v>26.382200000000001</v>
      </c>
      <c r="AM1981">
        <v>26.7044</v>
      </c>
      <c r="AN1981">
        <v>27.380299999999998</v>
      </c>
      <c r="AO1981">
        <v>30.1219</v>
      </c>
      <c r="AP1981">
        <v>31.0639</v>
      </c>
      <c r="AQ1981">
        <v>31.7639</v>
      </c>
      <c r="AR1981">
        <v>33.403199999999998</v>
      </c>
      <c r="AS1981">
        <v>34.533799999999999</v>
      </c>
      <c r="AT1981">
        <v>36.285899999999998</v>
      </c>
    </row>
    <row r="1982" spans="1:47" x14ac:dyDescent="0.25">
      <c r="A1982" t="s">
        <v>460</v>
      </c>
      <c r="B1982">
        <f>_xll.BDH($A1982,"RETURN_COM_EQY","2007-05-31","","Dir=H","Per=M","Days=A","Dts=H","cols=46;rows=1")</f>
        <v>22.8474</v>
      </c>
      <c r="C1982">
        <v>23.0947</v>
      </c>
      <c r="D1982">
        <v>22.773</v>
      </c>
      <c r="E1982">
        <v>23.126899999999999</v>
      </c>
      <c r="F1982">
        <v>18.928100000000001</v>
      </c>
      <c r="G1982">
        <v>17.099900000000002</v>
      </c>
      <c r="H1982">
        <v>14.5778</v>
      </c>
      <c r="I1982">
        <v>14.426</v>
      </c>
      <c r="J1982">
        <v>17.040700000000001</v>
      </c>
      <c r="K1982">
        <v>16.847799999999999</v>
      </c>
      <c r="L1982">
        <v>17.221599999999999</v>
      </c>
      <c r="M1982">
        <v>17.634699999999999</v>
      </c>
      <c r="N1982">
        <v>18.514700000000001</v>
      </c>
      <c r="O1982">
        <v>18.697600000000001</v>
      </c>
      <c r="P1982">
        <v>18.749400000000001</v>
      </c>
      <c r="Q1982">
        <v>18.821000000000002</v>
      </c>
      <c r="R1982">
        <v>18.903300000000002</v>
      </c>
      <c r="S1982">
        <v>18.424499999999998</v>
      </c>
      <c r="T1982">
        <v>19.003299999999999</v>
      </c>
      <c r="U1982">
        <v>18.7057</v>
      </c>
      <c r="V1982">
        <v>18.520199999999999</v>
      </c>
      <c r="W1982">
        <v>19.072199999999999</v>
      </c>
      <c r="X1982">
        <v>18.584199999999999</v>
      </c>
      <c r="Y1982">
        <v>17.587</v>
      </c>
      <c r="Z1982">
        <v>17.871500000000001</v>
      </c>
      <c r="AA1982">
        <v>17.487400000000001</v>
      </c>
      <c r="AB1982">
        <v>17.764900000000001</v>
      </c>
      <c r="AC1982">
        <v>17.205200000000001</v>
      </c>
      <c r="AD1982">
        <v>17.115500000000001</v>
      </c>
      <c r="AE1982">
        <v>17.134</v>
      </c>
      <c r="AF1982">
        <v>17.395499999999998</v>
      </c>
      <c r="AG1982">
        <v>18.4177</v>
      </c>
      <c r="AH1982">
        <v>18.527799999999999</v>
      </c>
      <c r="AI1982">
        <v>18.5794</v>
      </c>
      <c r="AJ1982">
        <v>17.5397</v>
      </c>
      <c r="AK1982">
        <v>17.930700000000002</v>
      </c>
      <c r="AL1982">
        <v>17.808299999999999</v>
      </c>
      <c r="AM1982">
        <v>18.514499999999998</v>
      </c>
      <c r="AN1982">
        <v>19.4636</v>
      </c>
      <c r="AO1982">
        <v>19.6647</v>
      </c>
      <c r="AP1982">
        <v>20.385400000000001</v>
      </c>
      <c r="AQ1982">
        <v>20.7957</v>
      </c>
      <c r="AR1982">
        <v>24.539200000000001</v>
      </c>
      <c r="AS1982">
        <v>25.089400000000001</v>
      </c>
      <c r="AT1982">
        <v>25.936499999999999</v>
      </c>
      <c r="AU1982">
        <v>26.3629</v>
      </c>
    </row>
    <row r="1983" spans="1:47" x14ac:dyDescent="0.25">
      <c r="A1983" t="s">
        <v>461</v>
      </c>
      <c r="B1983">
        <f>_xll.BDH($A1983,"RETURN_COM_EQY","2007-05-31","","Dir=H","Per=M","Days=A","Dts=H","cols=46;rows=1")</f>
        <v>1.4903999999999999</v>
      </c>
      <c r="C1983">
        <v>10.3065</v>
      </c>
      <c r="D1983">
        <v>8.6212999999999997</v>
      </c>
      <c r="E1983">
        <v>8.8458000000000006</v>
      </c>
      <c r="F1983">
        <v>9.9880999999999993</v>
      </c>
      <c r="G1983">
        <v>9.2251999999999992</v>
      </c>
      <c r="H1983">
        <v>7.6631999999999998</v>
      </c>
      <c r="I1983">
        <v>7.8941999999999997</v>
      </c>
      <c r="J1983">
        <v>7.6856</v>
      </c>
      <c r="K1983">
        <v>9.2797000000000001</v>
      </c>
      <c r="L1983">
        <v>11.4458</v>
      </c>
      <c r="M1983">
        <v>12.0701</v>
      </c>
      <c r="N1983">
        <v>10.5198</v>
      </c>
      <c r="O1983">
        <v>10.015700000000001</v>
      </c>
      <c r="P1983">
        <v>10.1591</v>
      </c>
      <c r="Q1983">
        <v>9.9065999999999992</v>
      </c>
      <c r="R1983">
        <v>10.0008</v>
      </c>
      <c r="S1983">
        <v>9.5625999999999998</v>
      </c>
      <c r="T1983">
        <v>3.3212000000000002</v>
      </c>
      <c r="U1983">
        <v>3.1985999999999999</v>
      </c>
      <c r="V1983">
        <v>3.0145</v>
      </c>
      <c r="W1983">
        <v>3.2151000000000001</v>
      </c>
      <c r="X1983">
        <v>10.658799999999999</v>
      </c>
      <c r="Y1983">
        <v>10.6717</v>
      </c>
      <c r="Z1983">
        <v>10.679600000000001</v>
      </c>
      <c r="AA1983">
        <v>10.042</v>
      </c>
      <c r="AB1983">
        <v>9.9365000000000006</v>
      </c>
      <c r="AC1983">
        <v>9.9499999999999993</v>
      </c>
      <c r="AD1983">
        <v>10.1235</v>
      </c>
      <c r="AE1983">
        <v>10.109500000000001</v>
      </c>
      <c r="AF1983">
        <v>4.6807999999999996</v>
      </c>
      <c r="AG1983">
        <v>4.4118000000000004</v>
      </c>
      <c r="AH1983">
        <v>4.2130000000000001</v>
      </c>
      <c r="AI1983">
        <v>4.0258000000000003</v>
      </c>
      <c r="AJ1983">
        <v>10.0909</v>
      </c>
      <c r="AK1983">
        <v>9.8226999999999993</v>
      </c>
      <c r="AL1983">
        <v>9.9283000000000001</v>
      </c>
      <c r="AM1983">
        <v>10.1381</v>
      </c>
      <c r="AN1983">
        <v>10.5649</v>
      </c>
      <c r="AO1983">
        <v>10.5471</v>
      </c>
      <c r="AP1983">
        <v>10.382400000000001</v>
      </c>
      <c r="AQ1983">
        <v>10.370100000000001</v>
      </c>
      <c r="AR1983">
        <v>10.7232</v>
      </c>
      <c r="AS1983">
        <v>11.154999999999999</v>
      </c>
      <c r="AT1983">
        <v>11.492800000000001</v>
      </c>
      <c r="AU1983">
        <v>6.0244</v>
      </c>
    </row>
    <row r="1984" spans="1:47" x14ac:dyDescent="0.25">
      <c r="A1984" t="s">
        <v>462</v>
      </c>
      <c r="B1984">
        <f>_xll.BDH($A1984,"RETURN_COM_EQY","2007-05-31","","Dir=H","Per=M","Days=A","Dts=H","cols=46;rows=1")</f>
        <v>11.6343</v>
      </c>
      <c r="C1984">
        <v>12.264099999999999</v>
      </c>
      <c r="D1984">
        <v>12.0076</v>
      </c>
      <c r="E1984">
        <v>12.3339</v>
      </c>
      <c r="F1984">
        <v>12.879300000000001</v>
      </c>
      <c r="G1984">
        <v>13.934100000000001</v>
      </c>
      <c r="H1984">
        <v>15.068300000000001</v>
      </c>
      <c r="I1984">
        <v>14.4628</v>
      </c>
      <c r="J1984">
        <v>13.873699999999999</v>
      </c>
      <c r="K1984">
        <v>12.448700000000001</v>
      </c>
      <c r="L1984">
        <v>11.7217</v>
      </c>
      <c r="M1984">
        <v>12.438000000000001</v>
      </c>
      <c r="N1984">
        <v>13.7364</v>
      </c>
      <c r="O1984">
        <v>15.083399999999999</v>
      </c>
      <c r="P1984">
        <v>16.086099999999998</v>
      </c>
      <c r="Q1984">
        <v>16.466699999999999</v>
      </c>
      <c r="R1984">
        <v>16.711099999999998</v>
      </c>
      <c r="S1984">
        <v>17.238399999999999</v>
      </c>
      <c r="T1984">
        <v>18.1173</v>
      </c>
      <c r="U1984">
        <v>19.1082</v>
      </c>
      <c r="V1984">
        <v>19.9663</v>
      </c>
      <c r="W1984">
        <v>20.3127</v>
      </c>
      <c r="X1984">
        <v>20.507100000000001</v>
      </c>
      <c r="Y1984">
        <v>20.7563</v>
      </c>
      <c r="Z1984">
        <v>20.908300000000001</v>
      </c>
      <c r="AA1984">
        <v>21.079799999999999</v>
      </c>
      <c r="AB1984">
        <v>21.351800000000001</v>
      </c>
      <c r="AC1984">
        <v>21.822500000000002</v>
      </c>
      <c r="AD1984">
        <v>22.4192</v>
      </c>
      <c r="AE1984">
        <v>23.261700000000001</v>
      </c>
      <c r="AF1984">
        <v>24.425899999999999</v>
      </c>
      <c r="AG1984">
        <v>24.772600000000001</v>
      </c>
      <c r="AH1984">
        <v>24.303599999999999</v>
      </c>
      <c r="AI1984">
        <v>24.131699999999999</v>
      </c>
      <c r="AJ1984">
        <v>22.782900000000001</v>
      </c>
      <c r="AK1984">
        <v>22.151599999999998</v>
      </c>
      <c r="AL1984">
        <v>21.129100000000001</v>
      </c>
      <c r="AM1984">
        <v>20.575800000000001</v>
      </c>
      <c r="AN1984">
        <v>20.834800000000001</v>
      </c>
      <c r="AO1984">
        <v>21.523499999999999</v>
      </c>
      <c r="AP1984">
        <v>22.554099999999998</v>
      </c>
      <c r="AQ1984">
        <v>23.218</v>
      </c>
      <c r="AR1984">
        <v>47.834200000000003</v>
      </c>
      <c r="AS1984">
        <v>49.6464</v>
      </c>
      <c r="AT1984">
        <v>57.134900000000002</v>
      </c>
      <c r="AU1984">
        <v>58.749600000000001</v>
      </c>
    </row>
    <row r="1985" spans="1:47" x14ac:dyDescent="0.25">
      <c r="A1985" t="s">
        <v>463</v>
      </c>
      <c r="B1985">
        <f>_xll.BDH($A1985,"RETURN_COM_EQY","2007-05-31","","Dir=H","Per=M","Days=A","Dts=H","cols=46;rows=1")</f>
        <v>25.4999</v>
      </c>
      <c r="C1985">
        <v>25.352699999999999</v>
      </c>
      <c r="D1985">
        <v>3.2315</v>
      </c>
      <c r="E1985">
        <v>3.7917000000000001</v>
      </c>
      <c r="F1985">
        <v>2.1246</v>
      </c>
      <c r="G1985">
        <v>1.2972999999999999</v>
      </c>
      <c r="H1985">
        <v>31.6722</v>
      </c>
      <c r="I1985">
        <v>27.1921</v>
      </c>
      <c r="J1985">
        <v>23.241499999999998</v>
      </c>
      <c r="K1985">
        <v>18.238099999999999</v>
      </c>
      <c r="L1985">
        <v>29.868099999999998</v>
      </c>
      <c r="M1985">
        <v>31.883900000000001</v>
      </c>
      <c r="N1985">
        <v>36.621600000000001</v>
      </c>
      <c r="O1985">
        <v>40.489600000000003</v>
      </c>
      <c r="P1985">
        <v>43.487699999999997</v>
      </c>
      <c r="Q1985">
        <v>48.068199999999997</v>
      </c>
      <c r="R1985">
        <v>49.916200000000003</v>
      </c>
      <c r="S1985">
        <v>50.485900000000001</v>
      </c>
      <c r="T1985">
        <v>50.672699999999999</v>
      </c>
      <c r="U1985">
        <v>49.515599999999999</v>
      </c>
      <c r="V1985">
        <v>48.845799999999997</v>
      </c>
      <c r="W1985">
        <v>42.8003</v>
      </c>
      <c r="X1985">
        <v>13.808999999999999</v>
      </c>
      <c r="Y1985">
        <v>15.265000000000001</v>
      </c>
      <c r="Z1985">
        <v>14.722099999999999</v>
      </c>
      <c r="AA1985">
        <v>26.0854</v>
      </c>
      <c r="AB1985">
        <v>78.583600000000004</v>
      </c>
      <c r="AC1985">
        <v>82.647199999999998</v>
      </c>
      <c r="AD1985">
        <v>79.020099999999999</v>
      </c>
      <c r="AE1985">
        <v>80.828599999999994</v>
      </c>
      <c r="AF1985">
        <v>70.388900000000007</v>
      </c>
      <c r="AG1985">
        <v>77.934600000000003</v>
      </c>
      <c r="AH1985">
        <v>104.3629</v>
      </c>
      <c r="AI1985">
        <v>104.97620000000001</v>
      </c>
      <c r="AJ1985">
        <v>210.1063</v>
      </c>
      <c r="AK1985">
        <v>230.93790000000001</v>
      </c>
      <c r="AL1985">
        <v>218.00700000000001</v>
      </c>
      <c r="AM1985">
        <v>214.0839</v>
      </c>
      <c r="AN1985">
        <v>238.67830000000001</v>
      </c>
      <c r="AO1985">
        <v>231.68450000000001</v>
      </c>
      <c r="AP1985">
        <v>185.06460000000001</v>
      </c>
      <c r="AQ1985">
        <v>167.92099999999999</v>
      </c>
      <c r="AR1985">
        <v>699.35940000000005</v>
      </c>
      <c r="AS1985">
        <v>541.99040000000002</v>
      </c>
      <c r="AT1985">
        <v>290.76150000000001</v>
      </c>
      <c r="AU1985">
        <v>236.2492</v>
      </c>
    </row>
    <row r="1986" spans="1:47" x14ac:dyDescent="0.25">
      <c r="A1986" t="s">
        <v>464</v>
      </c>
      <c r="B1986">
        <f>_xll.BDH($A1986,"RETURN_COM_EQY","2007-05-31","","Dir=H","Per=M","Days=A","Dts=H","cols=46;rows=1")</f>
        <v>15.786099999999999</v>
      </c>
      <c r="C1986">
        <v>15.567399999999999</v>
      </c>
      <c r="D1986">
        <v>20.36</v>
      </c>
      <c r="E1986">
        <v>20.4251</v>
      </c>
      <c r="F1986">
        <v>6.4827000000000004</v>
      </c>
      <c r="G1986">
        <v>4.5984999999999996</v>
      </c>
      <c r="H1986">
        <v>4.5984999999999996</v>
      </c>
      <c r="I1986">
        <v>4.5984999999999996</v>
      </c>
      <c r="J1986">
        <v>4.5984999999999996</v>
      </c>
      <c r="K1986">
        <v>4.5984999999999996</v>
      </c>
      <c r="L1986">
        <v>4.5984999999999996</v>
      </c>
      <c r="M1986">
        <v>4.5984999999999996</v>
      </c>
      <c r="N1986">
        <v>4.5984999999999996</v>
      </c>
      <c r="O1986">
        <v>4.5984999999999996</v>
      </c>
      <c r="P1986">
        <v>4.5984999999999996</v>
      </c>
      <c r="Q1986">
        <v>4.5984999999999996</v>
      </c>
      <c r="R1986">
        <v>4.5984999999999996</v>
      </c>
      <c r="S1986">
        <v>4.5984999999999996</v>
      </c>
      <c r="T1986">
        <v>4.5984999999999996</v>
      </c>
      <c r="U1986">
        <v>4.5984999999999996</v>
      </c>
      <c r="V1986">
        <v>4.5984999999999996</v>
      </c>
      <c r="W1986">
        <v>7.9596</v>
      </c>
      <c r="X1986">
        <v>8.9444999999999997</v>
      </c>
      <c r="Y1986">
        <v>9.64</v>
      </c>
      <c r="Z1986">
        <v>14.3468</v>
      </c>
      <c r="AA1986">
        <v>17.684999999999999</v>
      </c>
      <c r="AB1986">
        <v>22.618400000000001</v>
      </c>
      <c r="AC1986">
        <v>24.919599999999999</v>
      </c>
      <c r="AD1986">
        <v>25.5855</v>
      </c>
      <c r="AE1986">
        <v>27.418900000000001</v>
      </c>
      <c r="AF1986">
        <v>29.621500000000001</v>
      </c>
      <c r="AG1986">
        <v>35.854199999999999</v>
      </c>
      <c r="AH1986">
        <v>36.023299999999999</v>
      </c>
      <c r="AI1986">
        <v>36.824599999999997</v>
      </c>
      <c r="AJ1986">
        <v>35.7361</v>
      </c>
      <c r="AK1986">
        <v>37.5167</v>
      </c>
      <c r="AL1986">
        <v>41.299900000000001</v>
      </c>
      <c r="AM1986">
        <v>38.3399</v>
      </c>
      <c r="AN1986">
        <v>36.235599999999998</v>
      </c>
      <c r="AO1986">
        <v>35.832799999999999</v>
      </c>
      <c r="AP1986">
        <v>34.2029</v>
      </c>
      <c r="AQ1986">
        <v>32.106699999999996</v>
      </c>
      <c r="AR1986">
        <v>56.625999999999998</v>
      </c>
      <c r="AS1986">
        <v>59.031399999999998</v>
      </c>
      <c r="AT1986">
        <v>60.602499999999999</v>
      </c>
      <c r="AU1986">
        <v>60.703299999999999</v>
      </c>
    </row>
    <row r="1987" spans="1:47" x14ac:dyDescent="0.25">
      <c r="A1987" t="s">
        <v>465</v>
      </c>
      <c r="B1987">
        <f>_xll.BDH($A1987,"RETURN_COM_EQY","2007-05-31","","Dir=H","Per=M","Days=A","Dts=H","cols=46;rows=1")</f>
        <v>23.858599999999999</v>
      </c>
      <c r="C1987">
        <v>22.801200000000001</v>
      </c>
      <c r="D1987">
        <v>21.191299999999998</v>
      </c>
      <c r="E1987">
        <v>21.2028</v>
      </c>
      <c r="F1987">
        <v>20.233000000000001</v>
      </c>
      <c r="G1987">
        <v>17.500800000000002</v>
      </c>
      <c r="H1987">
        <v>14.588100000000001</v>
      </c>
      <c r="I1987">
        <v>10.8903</v>
      </c>
      <c r="J1987">
        <v>6.6885000000000003</v>
      </c>
      <c r="K1987">
        <v>6.6779000000000002</v>
      </c>
      <c r="L1987">
        <v>8.4189000000000007</v>
      </c>
      <c r="M1987">
        <v>9.1340000000000003</v>
      </c>
      <c r="N1987">
        <v>10.537699999999999</v>
      </c>
      <c r="O1987">
        <v>11.2591</v>
      </c>
      <c r="P1987">
        <v>12.4337</v>
      </c>
      <c r="Q1987">
        <v>13.3529</v>
      </c>
      <c r="R1987">
        <v>14.2355</v>
      </c>
      <c r="S1987">
        <v>15.0679</v>
      </c>
      <c r="T1987">
        <v>16.013999999999999</v>
      </c>
      <c r="U1987">
        <v>16.4618</v>
      </c>
      <c r="V1987">
        <v>16.4819</v>
      </c>
      <c r="W1987">
        <v>16.578800000000001</v>
      </c>
      <c r="X1987">
        <v>16.411300000000001</v>
      </c>
      <c r="Y1987">
        <v>16.2943</v>
      </c>
      <c r="Z1987">
        <v>16.235499999999998</v>
      </c>
      <c r="AA1987">
        <v>15.914999999999999</v>
      </c>
      <c r="AB1987">
        <v>15.731199999999999</v>
      </c>
      <c r="AC1987">
        <v>15.3728</v>
      </c>
      <c r="AD1987">
        <v>15.261900000000001</v>
      </c>
      <c r="AE1987">
        <v>15.0909</v>
      </c>
      <c r="AF1987">
        <v>14.9079</v>
      </c>
      <c r="AG1987">
        <v>14.6928</v>
      </c>
      <c r="AH1987">
        <v>14.494899999999999</v>
      </c>
      <c r="AI1987">
        <v>14.357200000000001</v>
      </c>
      <c r="AJ1987">
        <v>14.1996</v>
      </c>
      <c r="AK1987">
        <v>13.859</v>
      </c>
      <c r="AL1987">
        <v>13.7507</v>
      </c>
      <c r="AM1987">
        <v>13.6282</v>
      </c>
      <c r="AN1987">
        <v>13.622199999999999</v>
      </c>
      <c r="AO1987">
        <v>13.563800000000001</v>
      </c>
      <c r="AP1987">
        <v>13.366</v>
      </c>
      <c r="AQ1987">
        <v>13.364599999999999</v>
      </c>
      <c r="AR1987">
        <v>13.9046</v>
      </c>
      <c r="AS1987">
        <v>14.275600000000001</v>
      </c>
      <c r="AT1987">
        <v>14.658099999999999</v>
      </c>
      <c r="AU1987">
        <v>15.1579</v>
      </c>
    </row>
    <row r="1988" spans="1:47" x14ac:dyDescent="0.25">
      <c r="A1988" t="s">
        <v>466</v>
      </c>
      <c r="B1988">
        <f>_xll.BDH($A1988,"RETURN_COM_EQY","2007-05-31","","Dir=H","Per=M","Days=A","Dts=H","cols=46;rows=1")</f>
        <v>20.3384</v>
      </c>
      <c r="C1988">
        <v>20.549800000000001</v>
      </c>
      <c r="D1988">
        <v>21.8566</v>
      </c>
      <c r="E1988">
        <v>22.195900000000002</v>
      </c>
      <c r="F1988">
        <v>22.049800000000001</v>
      </c>
      <c r="G1988">
        <v>22.262499999999999</v>
      </c>
      <c r="H1988">
        <v>25.2654</v>
      </c>
      <c r="I1988">
        <v>23.588899999999999</v>
      </c>
      <c r="J1988">
        <v>20.931000000000001</v>
      </c>
      <c r="K1988">
        <v>19.716000000000001</v>
      </c>
      <c r="L1988">
        <v>21.373699999999999</v>
      </c>
      <c r="M1988">
        <v>22.209800000000001</v>
      </c>
      <c r="N1988">
        <v>22.014399999999998</v>
      </c>
      <c r="O1988">
        <v>21.372299999999999</v>
      </c>
      <c r="P1988">
        <v>21.099599999999999</v>
      </c>
      <c r="Q1988">
        <v>21.472999999999999</v>
      </c>
      <c r="R1988">
        <v>22.163399999999999</v>
      </c>
      <c r="S1988">
        <v>22.137599999999999</v>
      </c>
      <c r="T1988">
        <v>23.016300000000001</v>
      </c>
      <c r="U1988">
        <v>19.261299999999999</v>
      </c>
      <c r="V1988">
        <v>19.004100000000001</v>
      </c>
      <c r="W1988">
        <v>18.500399999999999</v>
      </c>
      <c r="X1988">
        <v>21.467099999999999</v>
      </c>
      <c r="Y1988">
        <v>24.918900000000001</v>
      </c>
      <c r="Z1988">
        <v>25.399799999999999</v>
      </c>
      <c r="AA1988">
        <v>23.593399999999999</v>
      </c>
      <c r="AB1988">
        <v>19.802700000000002</v>
      </c>
      <c r="AC1988">
        <v>19.374099999999999</v>
      </c>
      <c r="AD1988">
        <v>19.048200000000001</v>
      </c>
      <c r="AE1988">
        <v>19.832000000000001</v>
      </c>
      <c r="AF1988">
        <v>19.721299999999999</v>
      </c>
      <c r="AG1988">
        <v>21.103200000000001</v>
      </c>
      <c r="AH1988">
        <v>19.622199999999999</v>
      </c>
      <c r="AI1988">
        <v>17.973199999999999</v>
      </c>
      <c r="AJ1988">
        <v>25.9787</v>
      </c>
      <c r="AK1988">
        <v>25.840699999999998</v>
      </c>
      <c r="AL1988">
        <v>24.221800000000002</v>
      </c>
      <c r="AM1988">
        <v>24.517700000000001</v>
      </c>
      <c r="AN1988">
        <v>18.402899999999999</v>
      </c>
      <c r="AO1988">
        <v>18.796399999999998</v>
      </c>
      <c r="AP1988">
        <v>18.487100000000002</v>
      </c>
      <c r="AQ1988">
        <v>17.4985</v>
      </c>
      <c r="AR1988">
        <v>15.9191</v>
      </c>
      <c r="AS1988">
        <v>15.3558</v>
      </c>
      <c r="AT1988">
        <v>16.961500000000001</v>
      </c>
      <c r="AU1988">
        <v>16.067900000000002</v>
      </c>
    </row>
    <row r="1989" spans="1:47" x14ac:dyDescent="0.25">
      <c r="A1989" t="s">
        <v>467</v>
      </c>
      <c r="B1989" t="str">
        <f>_xll.BDH($A1989,"RETURN_COM_EQY","2007-05-31","","Dir=H","Per=M","Days=A","Dts=H","cols=46;rows=1")</f>
        <v>#N/A N/A</v>
      </c>
      <c r="C1989" t="s">
        <v>506</v>
      </c>
      <c r="D1989" t="s">
        <v>506</v>
      </c>
      <c r="E1989" t="s">
        <v>506</v>
      </c>
      <c r="F1989" t="s">
        <v>506</v>
      </c>
      <c r="G1989" t="s">
        <v>506</v>
      </c>
      <c r="H1989">
        <v>4.9744000000000002</v>
      </c>
      <c r="I1989">
        <v>5.2930999999999999</v>
      </c>
      <c r="J1989">
        <v>6.5229999999999997</v>
      </c>
      <c r="K1989">
        <v>10.6158</v>
      </c>
      <c r="L1989">
        <v>11.2697</v>
      </c>
      <c r="M1989">
        <v>11.795299999999999</v>
      </c>
      <c r="N1989">
        <v>11.4009</v>
      </c>
      <c r="O1989">
        <v>12.3071</v>
      </c>
      <c r="P1989">
        <v>12.5967</v>
      </c>
      <c r="Q1989">
        <v>12.985200000000001</v>
      </c>
      <c r="R1989">
        <v>13.973100000000001</v>
      </c>
      <c r="S1989">
        <v>14.1891</v>
      </c>
      <c r="T1989">
        <v>14.3636</v>
      </c>
      <c r="U1989">
        <v>15.3863</v>
      </c>
      <c r="V1989">
        <v>5.2176</v>
      </c>
      <c r="W1989">
        <v>7.9309000000000003</v>
      </c>
      <c r="X1989">
        <v>8.7741000000000007</v>
      </c>
      <c r="Y1989">
        <v>8.6112000000000002</v>
      </c>
      <c r="Z1989">
        <v>20.503799999999998</v>
      </c>
      <c r="AA1989">
        <v>18.275200000000002</v>
      </c>
      <c r="AB1989">
        <v>18.6587</v>
      </c>
      <c r="AC1989">
        <v>20.011099999999999</v>
      </c>
      <c r="AD1989">
        <v>20.471900000000002</v>
      </c>
      <c r="AE1989">
        <v>20.035699999999999</v>
      </c>
      <c r="AF1989">
        <v>20.379899999999999</v>
      </c>
      <c r="AG1989">
        <v>19.995699999999999</v>
      </c>
      <c r="AH1989">
        <v>21.064900000000002</v>
      </c>
      <c r="AI1989">
        <v>22.104600000000001</v>
      </c>
      <c r="AJ1989">
        <v>23.337599999999998</v>
      </c>
      <c r="AK1989">
        <v>23.9053</v>
      </c>
      <c r="AL1989">
        <v>19.9939</v>
      </c>
      <c r="AM1989">
        <v>21.007400000000001</v>
      </c>
      <c r="AN1989">
        <v>22.06</v>
      </c>
      <c r="AO1989">
        <v>17.8324</v>
      </c>
      <c r="AP1989">
        <v>24.248999999999999</v>
      </c>
      <c r="AQ1989">
        <v>24.615600000000001</v>
      </c>
      <c r="AR1989">
        <v>26.517600000000002</v>
      </c>
      <c r="AS1989">
        <v>34.660800000000002</v>
      </c>
      <c r="AT1989">
        <v>35.366500000000002</v>
      </c>
      <c r="AU1989">
        <v>36.941000000000003</v>
      </c>
    </row>
    <row r="1990" spans="1:47" x14ac:dyDescent="0.25">
      <c r="A1990" t="s">
        <v>468</v>
      </c>
      <c r="B1990">
        <f>_xll.BDH($A1990,"RETURN_COM_EQY","2007-05-31","","Dir=H","Per=M","Days=A","Dts=H","cols=46;rows=1")</f>
        <v>31.226400000000002</v>
      </c>
      <c r="C1990">
        <v>29.586099999999998</v>
      </c>
      <c r="D1990">
        <v>29.533899999999999</v>
      </c>
      <c r="E1990">
        <v>29.706</v>
      </c>
      <c r="F1990">
        <v>31.815000000000001</v>
      </c>
      <c r="G1990">
        <v>30.2408</v>
      </c>
      <c r="H1990">
        <v>30.742000000000001</v>
      </c>
      <c r="I1990">
        <v>28.4345</v>
      </c>
      <c r="J1990">
        <v>27.547699999999999</v>
      </c>
      <c r="K1990">
        <v>27.273700000000002</v>
      </c>
      <c r="L1990">
        <v>27.451699999999999</v>
      </c>
      <c r="M1990">
        <v>27.949100000000001</v>
      </c>
      <c r="N1990">
        <v>26.936299999999999</v>
      </c>
      <c r="O1990">
        <v>27.859500000000001</v>
      </c>
      <c r="P1990">
        <v>26.7912</v>
      </c>
      <c r="Q1990">
        <v>28.794799999999999</v>
      </c>
      <c r="R1990">
        <v>28.378499999999999</v>
      </c>
      <c r="S1990">
        <v>31.665900000000001</v>
      </c>
      <c r="T1990">
        <v>27.7697</v>
      </c>
      <c r="U1990">
        <v>28.877400000000002</v>
      </c>
      <c r="V1990">
        <v>27.939499999999999</v>
      </c>
      <c r="W1990">
        <v>31.0167</v>
      </c>
      <c r="X1990">
        <v>29.432099999999998</v>
      </c>
      <c r="Y1990">
        <v>28.5336</v>
      </c>
      <c r="Z1990">
        <v>28.034300000000002</v>
      </c>
      <c r="AA1990">
        <v>27.186900000000001</v>
      </c>
      <c r="AB1990">
        <v>26.911799999999999</v>
      </c>
      <c r="AC1990">
        <v>25.454699999999999</v>
      </c>
      <c r="AD1990">
        <v>24.430900000000001</v>
      </c>
      <c r="AE1990">
        <v>24.246600000000001</v>
      </c>
      <c r="AF1990">
        <v>24.072800000000001</v>
      </c>
      <c r="AG1990">
        <v>24.588899999999999</v>
      </c>
      <c r="AH1990">
        <v>24.317799999999998</v>
      </c>
      <c r="AI1990">
        <v>24.7288</v>
      </c>
      <c r="AJ1990">
        <v>25.1038</v>
      </c>
      <c r="AK1990">
        <v>23.673999999999999</v>
      </c>
      <c r="AL1990">
        <v>22.4481</v>
      </c>
      <c r="AM1990">
        <v>23.307600000000001</v>
      </c>
      <c r="AN1990">
        <v>19.519200000000001</v>
      </c>
      <c r="AO1990">
        <v>19.2394</v>
      </c>
      <c r="AP1990">
        <v>16.724</v>
      </c>
      <c r="AQ1990">
        <v>13.412699999999999</v>
      </c>
      <c r="AR1990">
        <v>5.9329999999999998</v>
      </c>
      <c r="AS1990">
        <v>7.9687999999999999</v>
      </c>
      <c r="AT1990">
        <v>7.7652999999999999</v>
      </c>
      <c r="AU1990">
        <v>9.6646999999999998</v>
      </c>
    </row>
    <row r="1991" spans="1:47" x14ac:dyDescent="0.25">
      <c r="A1991" t="s">
        <v>469</v>
      </c>
      <c r="B1991">
        <f>_xll.BDH($A1991,"RETURN_COM_EQY","2007-05-31","","Dir=H","Per=M","Days=A","Dts=H","cols=46;rows=1")</f>
        <v>17.259900000000002</v>
      </c>
      <c r="C1991">
        <v>16.509399999999999</v>
      </c>
      <c r="D1991">
        <v>17.293800000000001</v>
      </c>
      <c r="E1991">
        <v>17.459600000000002</v>
      </c>
      <c r="F1991">
        <v>18.175000000000001</v>
      </c>
      <c r="G1991">
        <v>18.019400000000001</v>
      </c>
      <c r="H1991">
        <v>16.9009</v>
      </c>
      <c r="I1991">
        <v>15.3543</v>
      </c>
      <c r="J1991">
        <v>14.3384</v>
      </c>
      <c r="K1991">
        <v>13.222300000000001</v>
      </c>
      <c r="L1991">
        <v>12.5158</v>
      </c>
      <c r="M1991">
        <v>14.1579</v>
      </c>
      <c r="N1991">
        <v>15.3353</v>
      </c>
      <c r="O1991">
        <v>14.9825</v>
      </c>
      <c r="P1991">
        <v>14.8863</v>
      </c>
      <c r="Q1991">
        <v>15.305</v>
      </c>
      <c r="R1991">
        <v>15.839</v>
      </c>
      <c r="S1991">
        <v>16.313500000000001</v>
      </c>
      <c r="T1991">
        <v>21.177199999999999</v>
      </c>
      <c r="U1991">
        <v>21.044599999999999</v>
      </c>
      <c r="V1991">
        <v>21.1189</v>
      </c>
      <c r="W1991">
        <v>21.504200000000001</v>
      </c>
      <c r="X1991">
        <v>22.504000000000001</v>
      </c>
      <c r="Y1991">
        <v>23.9208</v>
      </c>
      <c r="Z1991">
        <v>23.159500000000001</v>
      </c>
      <c r="AA1991">
        <v>22.293600000000001</v>
      </c>
      <c r="AB1991">
        <v>21.604099999999999</v>
      </c>
      <c r="AC1991">
        <v>22.812899999999999</v>
      </c>
      <c r="AD1991">
        <v>23.1845</v>
      </c>
      <c r="AE1991">
        <v>22.505299999999998</v>
      </c>
      <c r="AF1991">
        <v>17.893999999999998</v>
      </c>
      <c r="AG1991">
        <v>19.4955</v>
      </c>
      <c r="AH1991">
        <v>19.819800000000001</v>
      </c>
      <c r="AI1991">
        <v>18.558900000000001</v>
      </c>
      <c r="AJ1991">
        <v>22.360600000000002</v>
      </c>
      <c r="AK1991">
        <v>24.558599999999998</v>
      </c>
      <c r="AL1991">
        <v>22.5412</v>
      </c>
      <c r="AM1991">
        <v>21.926600000000001</v>
      </c>
      <c r="AN1991">
        <v>20.804400000000001</v>
      </c>
      <c r="AO1991">
        <v>22.078299999999999</v>
      </c>
      <c r="AP1991">
        <v>26.091999999999999</v>
      </c>
      <c r="AQ1991">
        <v>22.0092</v>
      </c>
      <c r="AR1991">
        <v>14.200100000000001</v>
      </c>
      <c r="AS1991">
        <v>14.200100000000001</v>
      </c>
      <c r="AT1991">
        <v>14.200100000000001</v>
      </c>
      <c r="AU1991">
        <v>14.200100000000001</v>
      </c>
    </row>
    <row r="1992" spans="1:47" x14ac:dyDescent="0.25">
      <c r="A1992" t="s">
        <v>470</v>
      </c>
      <c r="B1992">
        <f>_xll.BDH($A1992,"RETURN_COM_EQY","2007-05-31","","Dir=H","Per=M","Days=A","Dts=H","cols=46;rows=1")</f>
        <v>20.945599999999999</v>
      </c>
      <c r="C1992">
        <v>24.985399999999998</v>
      </c>
      <c r="D1992">
        <v>25.7484</v>
      </c>
      <c r="E1992">
        <v>26.7041</v>
      </c>
      <c r="F1992">
        <v>26.488700000000001</v>
      </c>
      <c r="G1992">
        <v>23.0611</v>
      </c>
      <c r="H1992">
        <v>17.845700000000001</v>
      </c>
      <c r="I1992">
        <v>16.4711</v>
      </c>
      <c r="J1992">
        <v>14.190099999999999</v>
      </c>
      <c r="K1992">
        <v>14.3619</v>
      </c>
      <c r="L1992">
        <v>20.636600000000001</v>
      </c>
      <c r="M1992">
        <v>21.095600000000001</v>
      </c>
      <c r="N1992">
        <v>21.9069</v>
      </c>
      <c r="O1992">
        <v>21.9069</v>
      </c>
      <c r="P1992">
        <v>21.9069</v>
      </c>
      <c r="Q1992">
        <v>21.9069</v>
      </c>
      <c r="R1992">
        <v>21.9069</v>
      </c>
      <c r="S1992">
        <v>23.83</v>
      </c>
      <c r="T1992">
        <v>19.878799999999998</v>
      </c>
      <c r="U1992">
        <v>22.697600000000001</v>
      </c>
      <c r="V1992">
        <v>22.9193</v>
      </c>
      <c r="W1992">
        <v>24.620899999999999</v>
      </c>
      <c r="X1992">
        <v>29.501300000000001</v>
      </c>
      <c r="Y1992">
        <v>29.022600000000001</v>
      </c>
      <c r="Z1992">
        <v>31.360199999999999</v>
      </c>
      <c r="AA1992">
        <v>37.892600000000002</v>
      </c>
      <c r="AB1992">
        <v>41.313600000000001</v>
      </c>
      <c r="AC1992">
        <v>44.126199999999997</v>
      </c>
      <c r="AD1992">
        <v>44.924799999999998</v>
      </c>
      <c r="AE1992">
        <v>53.658000000000001</v>
      </c>
      <c r="AF1992">
        <v>57.493299999999998</v>
      </c>
      <c r="AG1992">
        <v>53.188600000000001</v>
      </c>
      <c r="AH1992">
        <v>50.405799999999999</v>
      </c>
      <c r="AI1992">
        <v>52.969499999999996</v>
      </c>
      <c r="AJ1992">
        <v>53.078000000000003</v>
      </c>
      <c r="AK1992">
        <v>71.9315</v>
      </c>
      <c r="AL1992">
        <v>59.391199999999998</v>
      </c>
      <c r="AM1992">
        <v>36.801000000000002</v>
      </c>
      <c r="AN1992">
        <v>33.962699999999998</v>
      </c>
      <c r="AO1992">
        <v>27.902100000000001</v>
      </c>
      <c r="AP1992">
        <v>30.607299999999999</v>
      </c>
      <c r="AQ1992">
        <v>36.345999999999997</v>
      </c>
      <c r="AR1992">
        <v>36.609699999999997</v>
      </c>
      <c r="AS1992">
        <v>37.519500000000001</v>
      </c>
      <c r="AT1992">
        <v>32.203000000000003</v>
      </c>
      <c r="AU1992">
        <v>25.576599999999999</v>
      </c>
    </row>
    <row r="1993" spans="1:47" x14ac:dyDescent="0.25">
      <c r="A1993" t="s">
        <v>471</v>
      </c>
      <c r="B1993">
        <f>_xll.BDH($A1993,"RETURN_COM_EQY","2007-05-31","","Dir=H","Per=M","Days=A","Dts=H","cols=46;rows=1")</f>
        <v>35.088700000000003</v>
      </c>
      <c r="C1993">
        <v>31.433</v>
      </c>
      <c r="D1993">
        <v>28.206499999999998</v>
      </c>
      <c r="E1993">
        <v>23.543099999999999</v>
      </c>
      <c r="F1993">
        <v>15.415100000000001</v>
      </c>
      <c r="G1993">
        <v>14.032400000000001</v>
      </c>
      <c r="H1993">
        <v>-6.6281999999999996</v>
      </c>
      <c r="I1993">
        <v>-6.3639999999999999</v>
      </c>
      <c r="J1993">
        <v>-11.8049</v>
      </c>
      <c r="K1993">
        <v>-21.638000000000002</v>
      </c>
      <c r="L1993">
        <v>-13.0631</v>
      </c>
      <c r="M1993">
        <v>-15.78</v>
      </c>
      <c r="N1993">
        <v>-9.9625000000000004</v>
      </c>
      <c r="O1993">
        <v>-4.1291000000000002</v>
      </c>
      <c r="P1993">
        <v>2.1781999999999999</v>
      </c>
      <c r="Q1993">
        <v>3.5798000000000001</v>
      </c>
      <c r="R1993">
        <v>4.4855</v>
      </c>
      <c r="S1993">
        <v>10.0268</v>
      </c>
      <c r="T1993">
        <v>13.2918</v>
      </c>
      <c r="U1993">
        <v>10.0055</v>
      </c>
      <c r="V1993">
        <v>10.117000000000001</v>
      </c>
      <c r="W1993">
        <v>6.5792000000000002</v>
      </c>
      <c r="X1993">
        <v>12.091100000000001</v>
      </c>
      <c r="Y1993">
        <v>18.4771</v>
      </c>
      <c r="Z1993">
        <v>16.256499999999999</v>
      </c>
      <c r="AA1993">
        <v>13.718299999999999</v>
      </c>
      <c r="AB1993">
        <v>14.5098</v>
      </c>
      <c r="AC1993">
        <v>15.1289</v>
      </c>
      <c r="AD1993">
        <v>15.819100000000001</v>
      </c>
      <c r="AE1993">
        <v>19.384900000000002</v>
      </c>
      <c r="AF1993">
        <v>18.088000000000001</v>
      </c>
      <c r="AG1993">
        <v>18.511099999999999</v>
      </c>
      <c r="AH1993">
        <v>21.740600000000001</v>
      </c>
      <c r="AI1993">
        <v>23.149899999999999</v>
      </c>
      <c r="AJ1993">
        <v>19.367100000000001</v>
      </c>
      <c r="AK1993">
        <v>16.997299999999999</v>
      </c>
      <c r="AL1993">
        <v>14.1997</v>
      </c>
      <c r="AM1993">
        <v>10.6577</v>
      </c>
      <c r="AN1993">
        <v>11.2895</v>
      </c>
      <c r="AO1993">
        <v>10.3703</v>
      </c>
      <c r="AP1993">
        <v>9.0520999999999994</v>
      </c>
      <c r="AQ1993">
        <v>10.125500000000001</v>
      </c>
      <c r="AR1993">
        <v>19.350200000000001</v>
      </c>
      <c r="AS1993">
        <v>20.282</v>
      </c>
      <c r="AT1993">
        <v>21.711600000000001</v>
      </c>
      <c r="AU1993">
        <v>21.480599999999999</v>
      </c>
    </row>
    <row r="1994" spans="1:47" x14ac:dyDescent="0.25">
      <c r="A1994" t="s">
        <v>472</v>
      </c>
      <c r="B1994">
        <f>_xll.BDH($A1994,"RETURN_COM_EQY","2007-05-31","","Dir=H","Per=M","Days=A","Dts=H","cols=46;rows=1")</f>
        <v>22.914300000000001</v>
      </c>
      <c r="C1994">
        <v>22.795400000000001</v>
      </c>
      <c r="D1994">
        <v>15.6281</v>
      </c>
      <c r="E1994">
        <v>12.872199999999999</v>
      </c>
      <c r="F1994">
        <v>12.2089</v>
      </c>
      <c r="G1994">
        <v>9.5192999999999994</v>
      </c>
      <c r="H1994">
        <v>6.2769000000000004</v>
      </c>
      <c r="I1994">
        <v>5.0507999999999997</v>
      </c>
      <c r="J1994">
        <v>1.5986</v>
      </c>
      <c r="K1994">
        <v>1.4520999999999999</v>
      </c>
      <c r="L1994">
        <v>0.80200000000000005</v>
      </c>
      <c r="M1994">
        <v>0.64910000000000001</v>
      </c>
      <c r="N1994">
        <v>-0.54320000000000002</v>
      </c>
      <c r="O1994">
        <v>-1.5470000000000002</v>
      </c>
      <c r="P1994">
        <v>-2.4144000000000001</v>
      </c>
      <c r="Q1994">
        <v>-2.8281999999999998</v>
      </c>
      <c r="R1994">
        <v>-2.4382999999999999</v>
      </c>
      <c r="S1994">
        <v>-2.2745000000000002</v>
      </c>
      <c r="T1994">
        <v>-1.8270999999999999</v>
      </c>
      <c r="U1994">
        <v>-1.78</v>
      </c>
      <c r="V1994">
        <v>-2.0524</v>
      </c>
      <c r="W1994">
        <v>-2.1991000000000001</v>
      </c>
      <c r="X1994">
        <v>-1.3927</v>
      </c>
      <c r="Y1994">
        <v>-1.4844999999999999</v>
      </c>
      <c r="Z1994">
        <v>-0.22020000000000001</v>
      </c>
      <c r="AA1994">
        <v>0.49230000000000002</v>
      </c>
      <c r="AB1994">
        <v>0.63339999999999996</v>
      </c>
      <c r="AC1994">
        <v>3.4394999999999998</v>
      </c>
      <c r="AD1994">
        <v>3.8079000000000001</v>
      </c>
      <c r="AE1994">
        <v>4.3647</v>
      </c>
      <c r="AF1994">
        <v>5.0506000000000002</v>
      </c>
      <c r="AG1994">
        <v>2.7162999999999999</v>
      </c>
      <c r="AH1994">
        <v>2.7292999999999998</v>
      </c>
      <c r="AI1994">
        <v>3.9771999999999998</v>
      </c>
      <c r="AJ1994">
        <v>5.1252000000000004</v>
      </c>
      <c r="AK1994">
        <v>7.0156000000000001</v>
      </c>
      <c r="AL1994">
        <v>8.6511999999999993</v>
      </c>
      <c r="AM1994">
        <v>8.9051000000000009</v>
      </c>
      <c r="AN1994">
        <v>9.2733000000000008</v>
      </c>
      <c r="AO1994">
        <v>9.4678000000000004</v>
      </c>
      <c r="AP1994">
        <v>9.2426999999999992</v>
      </c>
      <c r="AQ1994">
        <v>8.4064999999999994</v>
      </c>
      <c r="AR1994">
        <v>12.601699999999999</v>
      </c>
      <c r="AS1994">
        <v>12.915900000000001</v>
      </c>
      <c r="AT1994">
        <v>13.4838</v>
      </c>
      <c r="AU1994">
        <v>14.634</v>
      </c>
    </row>
    <row r="1995" spans="1:47" x14ac:dyDescent="0.25">
      <c r="A1995" t="s">
        <v>473</v>
      </c>
      <c r="B1995">
        <f>_xll.BDH($A1995,"RETURN_COM_EQY","2007-05-31","","Dir=H","Per=M","Days=A","Dts=H","cols=46;rows=1")</f>
        <v>10.6152</v>
      </c>
      <c r="C1995">
        <v>10.6424</v>
      </c>
      <c r="D1995">
        <v>10.3222</v>
      </c>
      <c r="E1995">
        <v>13.681100000000001</v>
      </c>
      <c r="F1995">
        <v>13.086499999999999</v>
      </c>
      <c r="G1995">
        <v>11.4407</v>
      </c>
      <c r="H1995">
        <v>6.3151000000000002</v>
      </c>
      <c r="I1995">
        <v>0.70730000000000004</v>
      </c>
      <c r="J1995">
        <v>-2.282</v>
      </c>
      <c r="K1995">
        <v>-0.4763</v>
      </c>
      <c r="L1995">
        <v>0.94440000000000002</v>
      </c>
      <c r="M1995">
        <v>2.3050999999999999</v>
      </c>
      <c r="N1995">
        <v>4.1283000000000003</v>
      </c>
      <c r="O1995">
        <v>3.6764999999999999</v>
      </c>
      <c r="P1995">
        <v>10.897500000000001</v>
      </c>
      <c r="Q1995">
        <v>14.1341</v>
      </c>
      <c r="R1995">
        <v>14.8553</v>
      </c>
      <c r="S1995">
        <v>14.119300000000001</v>
      </c>
      <c r="T1995">
        <v>10.613899999999999</v>
      </c>
      <c r="U1995">
        <v>7.4676999999999998</v>
      </c>
      <c r="V1995">
        <v>6.4885999999999999</v>
      </c>
      <c r="W1995">
        <v>9.7619000000000007</v>
      </c>
      <c r="X1995">
        <v>9.6217000000000006</v>
      </c>
      <c r="Y1995">
        <v>9.4099000000000004</v>
      </c>
      <c r="Z1995">
        <v>11.8651</v>
      </c>
      <c r="AA1995">
        <v>9.1762999999999995</v>
      </c>
      <c r="AB1995">
        <v>7.0644999999999998</v>
      </c>
      <c r="AC1995">
        <v>4.0034000000000001</v>
      </c>
      <c r="AD1995">
        <v>2.7747000000000002</v>
      </c>
      <c r="AE1995">
        <v>3.6638999999999999</v>
      </c>
      <c r="AF1995">
        <v>14.3001</v>
      </c>
      <c r="AG1995">
        <v>15.6403</v>
      </c>
      <c r="AH1995">
        <v>17.142199999999999</v>
      </c>
      <c r="AI1995">
        <v>18.081399999999999</v>
      </c>
      <c r="AJ1995">
        <v>12.487</v>
      </c>
      <c r="AK1995">
        <v>9.3810000000000002</v>
      </c>
      <c r="AL1995">
        <v>10.1327</v>
      </c>
      <c r="AM1995">
        <v>7.5479000000000003</v>
      </c>
      <c r="AN1995">
        <v>14.6015</v>
      </c>
      <c r="AO1995">
        <v>17.834900000000001</v>
      </c>
      <c r="AP1995">
        <v>15.738899999999999</v>
      </c>
      <c r="AQ1995">
        <v>17.838999999999999</v>
      </c>
      <c r="AR1995">
        <v>3.4819</v>
      </c>
      <c r="AS1995">
        <v>2.0798000000000001</v>
      </c>
      <c r="AT1995">
        <v>1.9847999999999999</v>
      </c>
      <c r="AU1995">
        <v>8.8795000000000002</v>
      </c>
    </row>
    <row r="1996" spans="1:47" x14ac:dyDescent="0.25">
      <c r="A1996" t="s">
        <v>474</v>
      </c>
      <c r="B1996" t="str">
        <f>_xll.BDH($A1996,"RETURN_COM_EQY","2007-05-31","","Dir=H","Per=M","Days=A","Dts=H","cols=46;rows=1")</f>
        <v>#N/A N/A</v>
      </c>
      <c r="C1996" t="s">
        <v>506</v>
      </c>
      <c r="D1996" t="s">
        <v>506</v>
      </c>
      <c r="E1996" t="s">
        <v>506</v>
      </c>
      <c r="F1996" t="s">
        <v>506</v>
      </c>
      <c r="G1996" t="s">
        <v>506</v>
      </c>
      <c r="H1996" t="s">
        <v>506</v>
      </c>
      <c r="I1996" t="s">
        <v>506</v>
      </c>
      <c r="J1996" t="s">
        <v>506</v>
      </c>
      <c r="K1996" t="s">
        <v>506</v>
      </c>
      <c r="L1996" t="s">
        <v>506</v>
      </c>
      <c r="M1996" t="s">
        <v>506</v>
      </c>
      <c r="N1996" t="s">
        <v>506</v>
      </c>
      <c r="O1996" t="s">
        <v>506</v>
      </c>
      <c r="P1996" t="s">
        <v>506</v>
      </c>
      <c r="Q1996" t="s">
        <v>506</v>
      </c>
      <c r="R1996" t="s">
        <v>506</v>
      </c>
      <c r="S1996" t="s">
        <v>506</v>
      </c>
      <c r="T1996" t="s">
        <v>506</v>
      </c>
      <c r="U1996" t="s">
        <v>506</v>
      </c>
      <c r="V1996" t="s">
        <v>506</v>
      </c>
      <c r="W1996" t="s">
        <v>506</v>
      </c>
      <c r="X1996" t="s">
        <v>506</v>
      </c>
      <c r="Y1996" t="s">
        <v>506</v>
      </c>
      <c r="Z1996">
        <v>167.84909999999999</v>
      </c>
      <c r="AA1996">
        <v>115.0167</v>
      </c>
      <c r="AB1996">
        <v>86.750200000000007</v>
      </c>
      <c r="AC1996">
        <v>80.547700000000006</v>
      </c>
      <c r="AD1996">
        <v>74.356800000000007</v>
      </c>
      <c r="AE1996">
        <v>64.499499999999998</v>
      </c>
      <c r="AF1996">
        <v>105.464</v>
      </c>
      <c r="AG1996">
        <v>82.291700000000006</v>
      </c>
      <c r="AH1996">
        <v>47.734000000000002</v>
      </c>
      <c r="AI1996">
        <v>48.164900000000003</v>
      </c>
      <c r="AJ1996">
        <v>64.132199999999997</v>
      </c>
      <c r="AK1996">
        <v>61.834299999999999</v>
      </c>
      <c r="AL1996">
        <v>44.541400000000003</v>
      </c>
      <c r="AM1996">
        <v>42.723999999999997</v>
      </c>
      <c r="AN1996">
        <v>43.728700000000003</v>
      </c>
      <c r="AO1996">
        <v>45.402500000000003</v>
      </c>
      <c r="AP1996">
        <v>32.0122</v>
      </c>
      <c r="AQ1996">
        <v>29.2119</v>
      </c>
      <c r="AR1996">
        <v>34.078200000000002</v>
      </c>
      <c r="AS1996">
        <v>32.454700000000003</v>
      </c>
      <c r="AT1996">
        <v>34.569899999999997</v>
      </c>
      <c r="AU1996">
        <v>34.459099999999999</v>
      </c>
    </row>
    <row r="1997" spans="1:47" x14ac:dyDescent="0.25">
      <c r="A1997" t="s">
        <v>475</v>
      </c>
      <c r="B1997">
        <f>_xll.BDH($A1997,"RETURN_COM_EQY","2007-05-31","","Dir=H","Per=M","Days=A","Dts=H","cols=46;rows=1")</f>
        <v>1.7522</v>
      </c>
      <c r="C1997">
        <v>2.1067999999999998</v>
      </c>
      <c r="D1997">
        <v>-7.5636999999999999</v>
      </c>
      <c r="E1997">
        <v>-14.7179</v>
      </c>
      <c r="F1997">
        <v>-18.9344</v>
      </c>
      <c r="G1997">
        <v>-55.657899999999998</v>
      </c>
      <c r="H1997">
        <v>-38.076000000000001</v>
      </c>
      <c r="I1997">
        <v>-58.905900000000003</v>
      </c>
      <c r="J1997">
        <v>-35.2376</v>
      </c>
      <c r="K1997">
        <v>12.839600000000001</v>
      </c>
      <c r="L1997">
        <v>48.197099999999999</v>
      </c>
      <c r="M1997">
        <v>39.784300000000002</v>
      </c>
      <c r="N1997">
        <v>42.2926</v>
      </c>
      <c r="O1997">
        <v>97.447599999999994</v>
      </c>
      <c r="P1997">
        <v>135.5385</v>
      </c>
      <c r="Q1997">
        <v>145.35339999999999</v>
      </c>
      <c r="R1997">
        <v>145.35339999999999</v>
      </c>
      <c r="S1997">
        <v>145.35339999999999</v>
      </c>
      <c r="T1997">
        <v>145.35339999999999</v>
      </c>
      <c r="U1997">
        <v>145.35339999999999</v>
      </c>
      <c r="V1997">
        <v>145.35339999999999</v>
      </c>
      <c r="W1997">
        <v>145.35339999999999</v>
      </c>
      <c r="X1997">
        <v>145.35339999999999</v>
      </c>
      <c r="Y1997">
        <v>145.35339999999999</v>
      </c>
      <c r="Z1997">
        <v>145.35339999999999</v>
      </c>
      <c r="AA1997">
        <v>145.35339999999999</v>
      </c>
      <c r="AB1997">
        <v>145.35339999999999</v>
      </c>
      <c r="AC1997">
        <v>145.35339999999999</v>
      </c>
      <c r="AD1997">
        <v>145.35339999999999</v>
      </c>
      <c r="AE1997">
        <v>145.35339999999999</v>
      </c>
      <c r="AF1997">
        <v>145.35339999999999</v>
      </c>
      <c r="AG1997">
        <v>145.35339999999999</v>
      </c>
      <c r="AH1997">
        <v>145.35339999999999</v>
      </c>
      <c r="AI1997">
        <v>145.35339999999999</v>
      </c>
      <c r="AJ1997">
        <v>145.35339999999999</v>
      </c>
      <c r="AK1997">
        <v>145.35339999999999</v>
      </c>
      <c r="AL1997">
        <v>145.35339999999999</v>
      </c>
      <c r="AM1997">
        <v>145.35339999999999</v>
      </c>
      <c r="AN1997">
        <v>145.35339999999999</v>
      </c>
      <c r="AO1997">
        <v>145.35339999999999</v>
      </c>
      <c r="AP1997">
        <v>145.35339999999999</v>
      </c>
      <c r="AQ1997">
        <v>145.35339999999999</v>
      </c>
      <c r="AR1997">
        <v>145.35339999999999</v>
      </c>
      <c r="AS1997">
        <v>145.35339999999999</v>
      </c>
      <c r="AT1997">
        <v>145.35339999999999</v>
      </c>
      <c r="AU1997">
        <v>145.35339999999999</v>
      </c>
    </row>
    <row r="1998" spans="1:47" x14ac:dyDescent="0.25">
      <c r="A1998" t="s">
        <v>476</v>
      </c>
      <c r="B1998">
        <f>_xll.BDH($A1998,"RETURN_COM_EQY","2007-05-31","","Dir=H","Per=M","Days=A","Dts=H","cols=46;rows=1")</f>
        <v>-94.182500000000005</v>
      </c>
      <c r="C1998">
        <v>-79.273700000000005</v>
      </c>
      <c r="D1998">
        <v>-100.6855</v>
      </c>
      <c r="E1998">
        <v>-100.9752</v>
      </c>
      <c r="F1998">
        <v>-116.1965</v>
      </c>
      <c r="G1998">
        <v>-118.2735</v>
      </c>
      <c r="H1998">
        <v>-180.274</v>
      </c>
      <c r="I1998">
        <v>-104.11750000000001</v>
      </c>
      <c r="J1998">
        <v>-125.15089999999999</v>
      </c>
      <c r="K1998">
        <v>-130.57409999999999</v>
      </c>
      <c r="L1998">
        <v>-96.190600000000003</v>
      </c>
      <c r="M1998">
        <v>-75.969499999999996</v>
      </c>
      <c r="N1998">
        <v>-86.555599999999998</v>
      </c>
      <c r="O1998">
        <v>-116.437</v>
      </c>
      <c r="P1998">
        <v>-94.309399999999997</v>
      </c>
      <c r="Q1998">
        <v>-110.7516</v>
      </c>
      <c r="R1998">
        <v>-130.34710000000001</v>
      </c>
      <c r="S1998">
        <v>-50.322400000000002</v>
      </c>
      <c r="T1998">
        <v>4.5822000000000003</v>
      </c>
      <c r="U1998">
        <v>42.744999999999997</v>
      </c>
      <c r="V1998">
        <v>60.416499999999999</v>
      </c>
      <c r="W1998">
        <v>15.893700000000001</v>
      </c>
      <c r="X1998">
        <v>-11.9855</v>
      </c>
      <c r="Y1998">
        <v>-58.057600000000001</v>
      </c>
      <c r="Z1998">
        <v>-42.273200000000003</v>
      </c>
      <c r="AA1998">
        <v>-49.328800000000001</v>
      </c>
      <c r="AB1998">
        <v>-37.7849</v>
      </c>
      <c r="AC1998">
        <v>-40.576000000000001</v>
      </c>
      <c r="AD1998">
        <v>-37.814700000000002</v>
      </c>
      <c r="AE1998">
        <v>-42.764000000000003</v>
      </c>
      <c r="AF1998">
        <v>-60.751100000000001</v>
      </c>
      <c r="AG1998">
        <v>-68.702500000000001</v>
      </c>
      <c r="AH1998">
        <v>-71.029200000000003</v>
      </c>
      <c r="AI1998">
        <v>-63.4497</v>
      </c>
      <c r="AJ1998">
        <v>-55.22</v>
      </c>
      <c r="AK1998">
        <v>-41.308599999999998</v>
      </c>
      <c r="AL1998">
        <v>-29.316600000000001</v>
      </c>
      <c r="AM1998">
        <v>-22.506399999999999</v>
      </c>
      <c r="AN1998">
        <v>-10.6892</v>
      </c>
      <c r="AO1998">
        <v>14.4346</v>
      </c>
      <c r="AP1998">
        <v>19.592400000000001</v>
      </c>
      <c r="AQ1998">
        <v>13.919</v>
      </c>
      <c r="AR1998">
        <v>16.544499999999999</v>
      </c>
      <c r="AS1998">
        <v>11.5861</v>
      </c>
      <c r="AT1998">
        <v>19.0639</v>
      </c>
      <c r="AU1998">
        <v>27.550599999999999</v>
      </c>
    </row>
    <row r="1999" spans="1:47" x14ac:dyDescent="0.25">
      <c r="A1999" t="s">
        <v>477</v>
      </c>
      <c r="B1999">
        <f>_xll.BDH($A1999,"RETURN_COM_EQY","2007-05-31","","Dir=H","Per=M","Days=A","Dts=H","cols=46;rows=1")</f>
        <v>23.149899999999999</v>
      </c>
      <c r="C1999">
        <v>23.195799999999998</v>
      </c>
      <c r="D1999">
        <v>21.876100000000001</v>
      </c>
      <c r="E1999">
        <v>19.586099999999998</v>
      </c>
      <c r="F1999">
        <v>8.2218</v>
      </c>
      <c r="G1999">
        <v>9.6476000000000006</v>
      </c>
      <c r="H1999">
        <v>11.2189</v>
      </c>
      <c r="I1999">
        <v>12.858499999999999</v>
      </c>
      <c r="J1999">
        <v>12.724</v>
      </c>
      <c r="K1999">
        <v>11.5928</v>
      </c>
      <c r="L1999">
        <v>11.5213</v>
      </c>
      <c r="M1999">
        <v>10.616199999999999</v>
      </c>
      <c r="N1999">
        <v>8.7383000000000006</v>
      </c>
      <c r="O1999">
        <v>9.1136999999999997</v>
      </c>
      <c r="P1999">
        <v>10.1465</v>
      </c>
      <c r="Q1999">
        <v>9.5314999999999994</v>
      </c>
      <c r="R1999">
        <v>6.4467999999999996</v>
      </c>
      <c r="S1999">
        <v>4.2778999999999998</v>
      </c>
      <c r="T1999">
        <v>6.2511000000000001</v>
      </c>
      <c r="U1999">
        <v>6.8661000000000003</v>
      </c>
      <c r="V1999">
        <v>6.9062000000000001</v>
      </c>
      <c r="W1999">
        <v>5.0472999999999999</v>
      </c>
      <c r="X1999">
        <v>3.9662999999999999</v>
      </c>
      <c r="Y1999">
        <v>4.2466999999999997</v>
      </c>
      <c r="Z1999">
        <v>4.6327999999999996</v>
      </c>
      <c r="AA1999">
        <v>4.7287999999999997</v>
      </c>
      <c r="AB1999">
        <v>5.0831999999999997</v>
      </c>
      <c r="AC1999">
        <v>5.2401</v>
      </c>
      <c r="AD1999">
        <v>5.5308999999999999</v>
      </c>
      <c r="AE1999">
        <v>5.4722999999999997</v>
      </c>
      <c r="AF1999">
        <v>5.4359999999999999</v>
      </c>
      <c r="AG1999">
        <v>4.8064999999999998</v>
      </c>
      <c r="AH1999">
        <v>4.9443000000000001</v>
      </c>
      <c r="AI1999">
        <v>4.4091000000000005</v>
      </c>
      <c r="AJ1999">
        <v>4.5804999999999998</v>
      </c>
      <c r="AK1999">
        <v>4.3224</v>
      </c>
      <c r="AL1999">
        <v>4.2450000000000001</v>
      </c>
      <c r="AM1999">
        <v>5.6356000000000002</v>
      </c>
      <c r="AN1999">
        <v>6.4843000000000002</v>
      </c>
      <c r="AO1999">
        <v>6.9737</v>
      </c>
      <c r="AP1999">
        <v>7.048</v>
      </c>
      <c r="AQ1999">
        <v>11.042</v>
      </c>
      <c r="AR1999">
        <v>12.721</v>
      </c>
      <c r="AS1999">
        <v>11.694800000000001</v>
      </c>
      <c r="AT1999">
        <v>11.926399999999999</v>
      </c>
      <c r="AU1999">
        <v>6.984</v>
      </c>
    </row>
    <row r="2000" spans="1:47" x14ac:dyDescent="0.25">
      <c r="A2000" t="s">
        <v>478</v>
      </c>
      <c r="B2000">
        <f>_xll.BDH($A2000,"RETURN_COM_EQY","2007-05-31","","Dir=H","Per=M","Days=A","Dts=H","cols=46;rows=1")</f>
        <v>12.9627</v>
      </c>
      <c r="C2000">
        <v>11.422599999999999</v>
      </c>
      <c r="D2000">
        <v>11.140499999999999</v>
      </c>
      <c r="E2000">
        <v>11.443300000000001</v>
      </c>
      <c r="F2000">
        <v>11.650399999999999</v>
      </c>
      <c r="G2000">
        <v>12.4499</v>
      </c>
      <c r="H2000">
        <v>13.9305</v>
      </c>
      <c r="I2000">
        <v>13.960599999999999</v>
      </c>
      <c r="J2000">
        <v>12.894500000000001</v>
      </c>
      <c r="K2000">
        <v>11.7676</v>
      </c>
      <c r="L2000">
        <v>11.8453</v>
      </c>
      <c r="M2000">
        <v>9.0361999999999991</v>
      </c>
      <c r="N2000">
        <v>2.5486</v>
      </c>
      <c r="O2000">
        <v>1.2995999999999999</v>
      </c>
      <c r="P2000">
        <v>6.3764000000000003</v>
      </c>
      <c r="Q2000">
        <v>8.9238999999999997</v>
      </c>
      <c r="R2000">
        <v>16.147200000000002</v>
      </c>
      <c r="S2000">
        <v>18.360900000000001</v>
      </c>
      <c r="T2000">
        <v>6.4503000000000004</v>
      </c>
      <c r="U2000">
        <v>7.0077999999999996</v>
      </c>
      <c r="V2000">
        <v>7.4955999999999996</v>
      </c>
      <c r="W2000">
        <v>8.0343</v>
      </c>
      <c r="X2000">
        <v>2.5316000000000001</v>
      </c>
      <c r="Y2000">
        <v>3.2608999999999999</v>
      </c>
      <c r="Z2000">
        <v>4.3870000000000005</v>
      </c>
      <c r="AA2000">
        <v>6.0609000000000002</v>
      </c>
      <c r="AB2000">
        <v>31.9392</v>
      </c>
      <c r="AC2000">
        <v>58.634099999999997</v>
      </c>
      <c r="AD2000">
        <v>63.151000000000003</v>
      </c>
      <c r="AE2000">
        <v>65.641400000000004</v>
      </c>
      <c r="AF2000">
        <v>37.6462</v>
      </c>
      <c r="AG2000">
        <v>89.768699999999995</v>
      </c>
      <c r="AH2000">
        <v>75.345799999999997</v>
      </c>
      <c r="AI2000">
        <v>69.035799999999995</v>
      </c>
      <c r="AJ2000">
        <v>124.4796</v>
      </c>
      <c r="AK2000">
        <v>128.44890000000001</v>
      </c>
      <c r="AL2000">
        <v>94.203999999999994</v>
      </c>
      <c r="AM2000">
        <v>83.475200000000001</v>
      </c>
      <c r="AN2000">
        <v>67.400899999999993</v>
      </c>
      <c r="AO2000">
        <v>58.228499999999997</v>
      </c>
      <c r="AP2000">
        <v>71.69</v>
      </c>
      <c r="AQ2000">
        <v>67.333200000000005</v>
      </c>
      <c r="AR2000">
        <v>91.743399999999994</v>
      </c>
      <c r="AS2000">
        <v>84.002499999999998</v>
      </c>
      <c r="AT2000">
        <v>80.178200000000004</v>
      </c>
      <c r="AU2000">
        <v>79.313500000000005</v>
      </c>
    </row>
    <row r="2001" spans="1:47" x14ac:dyDescent="0.25">
      <c r="A2001" t="s">
        <v>479</v>
      </c>
      <c r="B2001">
        <f>_xll.BDH($A2001,"RETURN_COM_EQY","2007-05-31","","Dir=H","Per=M","Days=A","Dts=H","cols=46;rows=1")</f>
        <v>78.224000000000004</v>
      </c>
      <c r="C2001">
        <v>69.451899999999995</v>
      </c>
      <c r="D2001">
        <v>56.527900000000002</v>
      </c>
      <c r="E2001">
        <v>56.587499999999999</v>
      </c>
      <c r="F2001">
        <v>59.040199999999999</v>
      </c>
      <c r="G2001">
        <v>58.517800000000001</v>
      </c>
      <c r="H2001">
        <v>51.717399999999998</v>
      </c>
      <c r="I2001">
        <v>51.041800000000002</v>
      </c>
      <c r="J2001">
        <v>45.478200000000001</v>
      </c>
      <c r="K2001">
        <v>44.684600000000003</v>
      </c>
      <c r="L2001">
        <v>42.824199999999998</v>
      </c>
      <c r="M2001">
        <v>44.0214</v>
      </c>
      <c r="N2001">
        <v>44.114699999999999</v>
      </c>
      <c r="O2001">
        <v>42.171199999999999</v>
      </c>
      <c r="P2001">
        <v>39.813699999999997</v>
      </c>
      <c r="Q2001">
        <v>40.811399999999999</v>
      </c>
      <c r="R2001">
        <v>40.803600000000003</v>
      </c>
      <c r="S2001">
        <v>40.572000000000003</v>
      </c>
      <c r="T2001">
        <v>37.725299999999997</v>
      </c>
      <c r="U2001">
        <v>35.035899999999998</v>
      </c>
      <c r="V2001">
        <v>34.144399999999997</v>
      </c>
      <c r="W2001">
        <v>33.961599999999997</v>
      </c>
      <c r="X2001">
        <v>34.257899999999999</v>
      </c>
      <c r="Y2001">
        <v>35.732999999999997</v>
      </c>
      <c r="Z2001">
        <v>34.887700000000002</v>
      </c>
      <c r="AA2001">
        <v>32.854900000000001</v>
      </c>
      <c r="AB2001">
        <v>27.859400000000001</v>
      </c>
      <c r="AC2001">
        <v>24.227</v>
      </c>
      <c r="AD2001">
        <v>24.168199999999999</v>
      </c>
      <c r="AE2001">
        <v>24.384699999999999</v>
      </c>
      <c r="AF2001">
        <v>23.599699999999999</v>
      </c>
      <c r="AG2001">
        <v>24.846699999999998</v>
      </c>
      <c r="AH2001">
        <v>24.708500000000001</v>
      </c>
      <c r="AI2001">
        <v>24.632300000000001</v>
      </c>
      <c r="AJ2001">
        <v>23.728400000000001</v>
      </c>
      <c r="AK2001">
        <v>23.564699999999998</v>
      </c>
      <c r="AL2001">
        <v>23.988800000000001</v>
      </c>
      <c r="AM2001">
        <v>23.567399999999999</v>
      </c>
      <c r="AN2001">
        <v>23.9178</v>
      </c>
      <c r="AO2001">
        <v>23.707699999999999</v>
      </c>
      <c r="AP2001">
        <v>22.991199999999999</v>
      </c>
      <c r="AQ2001">
        <v>22.415500000000002</v>
      </c>
      <c r="AR2001">
        <v>0.89559999999999995</v>
      </c>
      <c r="AS2001">
        <v>1.1842999999999999</v>
      </c>
      <c r="AT2001">
        <v>2.2502</v>
      </c>
      <c r="AU2001">
        <v>2.4622999999999999</v>
      </c>
    </row>
    <row r="2002" spans="1:47" x14ac:dyDescent="0.25">
      <c r="A2002" t="s">
        <v>480</v>
      </c>
      <c r="B2002">
        <f>_xll.BDH($A2002,"RETURN_COM_EQY","2007-05-31","","Dir=H","Per=M","Days=A","Dts=H","cols=46;rows=1")</f>
        <v>19.8843</v>
      </c>
      <c r="C2002">
        <v>19.2393</v>
      </c>
      <c r="D2002">
        <v>19.081900000000001</v>
      </c>
      <c r="E2002">
        <v>18.552700000000002</v>
      </c>
      <c r="F2002">
        <v>18.0062</v>
      </c>
      <c r="G2002">
        <v>17.993400000000001</v>
      </c>
      <c r="H2002">
        <v>17.1341</v>
      </c>
      <c r="I2002">
        <v>16.0304</v>
      </c>
      <c r="J2002">
        <v>15.0685</v>
      </c>
      <c r="K2002">
        <v>14.7256</v>
      </c>
      <c r="L2002">
        <v>15.0404</v>
      </c>
      <c r="M2002">
        <v>14.783200000000001</v>
      </c>
      <c r="N2002">
        <v>14.041399999999999</v>
      </c>
      <c r="O2002">
        <v>14.5329</v>
      </c>
      <c r="P2002">
        <v>15.0566</v>
      </c>
      <c r="Q2002">
        <v>15.2013</v>
      </c>
      <c r="R2002">
        <v>16.0349</v>
      </c>
      <c r="S2002">
        <v>18.559200000000001</v>
      </c>
      <c r="T2002">
        <v>18.514299999999999</v>
      </c>
      <c r="U2002">
        <v>17.8459</v>
      </c>
      <c r="V2002">
        <v>17.242899999999999</v>
      </c>
      <c r="W2002">
        <v>12.858599999999999</v>
      </c>
      <c r="X2002">
        <v>12.017099999999999</v>
      </c>
      <c r="Y2002">
        <v>12.1874</v>
      </c>
      <c r="Z2002">
        <v>12.616099999999999</v>
      </c>
      <c r="AA2002">
        <v>13.0008</v>
      </c>
      <c r="AB2002">
        <v>14.229200000000001</v>
      </c>
      <c r="AC2002">
        <v>13.542300000000001</v>
      </c>
      <c r="AD2002">
        <v>13.773300000000001</v>
      </c>
      <c r="AE2002">
        <v>9.5279000000000007</v>
      </c>
      <c r="AF2002">
        <v>10.1286</v>
      </c>
      <c r="AG2002">
        <v>13.120699999999999</v>
      </c>
      <c r="AH2002">
        <v>14.998100000000001</v>
      </c>
      <c r="AI2002">
        <v>16.4285</v>
      </c>
      <c r="AJ2002">
        <v>17.450600000000001</v>
      </c>
      <c r="AK2002">
        <v>11.1671</v>
      </c>
      <c r="AL2002">
        <v>10.149900000000001</v>
      </c>
      <c r="AM2002">
        <v>13.7403</v>
      </c>
      <c r="AN2002">
        <v>13.7156</v>
      </c>
      <c r="AO2002">
        <v>14.258100000000001</v>
      </c>
      <c r="AP2002">
        <v>14.0076</v>
      </c>
      <c r="AQ2002">
        <v>14.2224</v>
      </c>
      <c r="AR2002">
        <v>13.9175</v>
      </c>
      <c r="AS2002">
        <v>14.3987</v>
      </c>
      <c r="AT2002">
        <v>14.7902</v>
      </c>
      <c r="AU2002">
        <v>18.790800000000001</v>
      </c>
    </row>
    <row r="2003" spans="1:47" x14ac:dyDescent="0.25">
      <c r="A2003" t="s">
        <v>481</v>
      </c>
      <c r="B2003">
        <f>_xll.BDH($A2003,"RETURN_COM_EQY","2007-05-31","","Dir=H","Per=M","Days=A","Dts=H","cols=46;rows=1")</f>
        <v>28.440100000000001</v>
      </c>
      <c r="C2003">
        <v>32.044699999999999</v>
      </c>
      <c r="D2003">
        <v>31.863</v>
      </c>
      <c r="E2003">
        <v>27.209399999999999</v>
      </c>
      <c r="F2003">
        <v>19.6754</v>
      </c>
      <c r="G2003">
        <v>6.5504999999999995</v>
      </c>
      <c r="H2003">
        <v>-4.5649999999999995</v>
      </c>
      <c r="I2003">
        <v>-9.4608000000000008</v>
      </c>
      <c r="J2003">
        <v>-5.9301000000000004</v>
      </c>
      <c r="K2003">
        <v>-0.27979999999999999</v>
      </c>
      <c r="L2003">
        <v>4.7275999999999998</v>
      </c>
      <c r="M2003">
        <v>10.039400000000001</v>
      </c>
      <c r="N2003">
        <v>-10.4758</v>
      </c>
      <c r="O2003">
        <v>-8.2357999999999993</v>
      </c>
      <c r="P2003">
        <v>-6.2348999999999997</v>
      </c>
      <c r="Q2003">
        <v>-4.4207000000000001</v>
      </c>
      <c r="R2003">
        <v>18.912299999999998</v>
      </c>
      <c r="S2003">
        <v>22.478999999999999</v>
      </c>
      <c r="T2003">
        <v>27.117599999999999</v>
      </c>
      <c r="U2003">
        <v>28.852599999999999</v>
      </c>
      <c r="V2003">
        <v>25.005400000000002</v>
      </c>
      <c r="W2003">
        <v>19.235600000000002</v>
      </c>
      <c r="X2003">
        <v>15.1447</v>
      </c>
      <c r="Y2003">
        <v>12.244400000000001</v>
      </c>
      <c r="Z2003">
        <v>11.807</v>
      </c>
      <c r="AA2003">
        <v>13.1891</v>
      </c>
      <c r="AB2003">
        <v>12.3416</v>
      </c>
      <c r="AC2003">
        <v>13.587300000000001</v>
      </c>
      <c r="AD2003">
        <v>9.6875999999999998</v>
      </c>
      <c r="AE2003">
        <v>6.4645000000000001</v>
      </c>
      <c r="AF2003">
        <v>4.085</v>
      </c>
      <c r="AG2003">
        <v>2.3300999999999998</v>
      </c>
      <c r="AH2003">
        <v>5.9587000000000003</v>
      </c>
      <c r="AI2003">
        <v>6.8848000000000003</v>
      </c>
      <c r="AJ2003">
        <v>7.1356000000000002</v>
      </c>
      <c r="AK2003">
        <v>8.2159999999999993</v>
      </c>
      <c r="AL2003">
        <v>10.0693</v>
      </c>
      <c r="AM2003">
        <v>11.511200000000001</v>
      </c>
      <c r="AN2003">
        <v>12.986800000000001</v>
      </c>
      <c r="AO2003">
        <v>14.1798</v>
      </c>
      <c r="AP2003">
        <v>12.685700000000001</v>
      </c>
      <c r="AQ2003">
        <v>16.738800000000001</v>
      </c>
      <c r="AR2003">
        <v>16.921800000000001</v>
      </c>
      <c r="AS2003">
        <v>17.8752</v>
      </c>
      <c r="AT2003">
        <v>20.131799999999998</v>
      </c>
      <c r="AU2003">
        <v>13.688800000000001</v>
      </c>
    </row>
    <row r="2004" spans="1:47" x14ac:dyDescent="0.25">
      <c r="A2004" t="s">
        <v>482</v>
      </c>
      <c r="B2004">
        <f>_xll.BDH($A2004,"RETURN_COM_EQY","2007-05-31","","Dir=H","Per=M","Days=A","Dts=H","cols=46;rows=1")</f>
        <v>39.262099999999997</v>
      </c>
      <c r="C2004">
        <v>34.651800000000001</v>
      </c>
      <c r="D2004">
        <v>39.808599999999998</v>
      </c>
      <c r="E2004">
        <v>43.814799999999998</v>
      </c>
      <c r="F2004">
        <v>39.301900000000003</v>
      </c>
      <c r="G2004">
        <v>43.174999999999997</v>
      </c>
      <c r="H2004">
        <v>26.997599999999998</v>
      </c>
      <c r="I2004">
        <v>18.044</v>
      </c>
      <c r="J2004">
        <v>15.9986</v>
      </c>
      <c r="K2004">
        <v>17.098299999999998</v>
      </c>
      <c r="L2004">
        <v>26.813300000000002</v>
      </c>
      <c r="M2004">
        <v>35.3765</v>
      </c>
      <c r="N2004">
        <v>34.982900000000001</v>
      </c>
      <c r="O2004">
        <v>30.6142</v>
      </c>
      <c r="P2004">
        <v>23.759599999999999</v>
      </c>
      <c r="Q2004">
        <v>17.092400000000001</v>
      </c>
      <c r="R2004">
        <v>14.2395</v>
      </c>
      <c r="S2004">
        <v>14.4442</v>
      </c>
      <c r="T2004">
        <v>12.416499999999999</v>
      </c>
      <c r="U2004">
        <v>16.101199999999999</v>
      </c>
      <c r="V2004">
        <v>24.504100000000001</v>
      </c>
      <c r="W2004">
        <v>27.5</v>
      </c>
      <c r="X2004">
        <v>29.385999999999999</v>
      </c>
      <c r="Y2004">
        <v>25.127800000000001</v>
      </c>
      <c r="Z2004">
        <v>12.594799999999999</v>
      </c>
      <c r="AA2004">
        <v>11.737299999999999</v>
      </c>
      <c r="AB2004">
        <v>12.492599999999999</v>
      </c>
      <c r="AC2004">
        <v>12.0412</v>
      </c>
      <c r="AD2004">
        <v>19.3248</v>
      </c>
      <c r="AE2004">
        <v>17.948399999999999</v>
      </c>
      <c r="AF2004">
        <v>17.5868</v>
      </c>
      <c r="AG2004">
        <v>17.3613</v>
      </c>
      <c r="AH2004">
        <v>16.222799999999999</v>
      </c>
      <c r="AI2004">
        <v>14.4817</v>
      </c>
      <c r="AJ2004">
        <v>12.211</v>
      </c>
      <c r="AK2004">
        <v>8.7920999999999996</v>
      </c>
      <c r="AL2004">
        <v>2.3767</v>
      </c>
      <c r="AM2004">
        <v>-4.0475000000000003</v>
      </c>
      <c r="AN2004">
        <v>-4.1696999999999997</v>
      </c>
      <c r="AO2004">
        <v>-2.4127999999999998</v>
      </c>
      <c r="AP2004">
        <v>3.5190000000000001</v>
      </c>
      <c r="AQ2004">
        <v>12.6478</v>
      </c>
      <c r="AR2004">
        <v>3.5084999999999997</v>
      </c>
      <c r="AS2004">
        <v>1.7823</v>
      </c>
      <c r="AT2004">
        <v>5.8826000000000001</v>
      </c>
      <c r="AU2004">
        <v>4.3099999999999996</v>
      </c>
    </row>
    <row r="2005" spans="1:47" x14ac:dyDescent="0.25">
      <c r="A2005" t="s">
        <v>483</v>
      </c>
      <c r="B2005">
        <f>_xll.BDH($A2005,"RETURN_COM_EQY","2007-05-31","","Dir=H","Per=M","Days=A","Dts=H","cols=46;rows=1")</f>
        <v>10.6043</v>
      </c>
      <c r="C2005">
        <v>11.0509</v>
      </c>
      <c r="D2005">
        <v>49.7746</v>
      </c>
      <c r="E2005">
        <v>49.235900000000001</v>
      </c>
      <c r="F2005">
        <v>48.838799999999999</v>
      </c>
      <c r="G2005">
        <v>47.6738</v>
      </c>
      <c r="H2005">
        <v>11.158899999999999</v>
      </c>
      <c r="I2005">
        <v>11.3827</v>
      </c>
      <c r="J2005">
        <v>11.4618</v>
      </c>
      <c r="K2005">
        <v>10.784599999999999</v>
      </c>
      <c r="L2005">
        <v>11.077999999999999</v>
      </c>
      <c r="M2005">
        <v>10.466900000000001</v>
      </c>
      <c r="N2005">
        <v>11.0747</v>
      </c>
      <c r="O2005">
        <v>12.455299999999999</v>
      </c>
      <c r="P2005">
        <v>12.389699999999999</v>
      </c>
      <c r="Q2005">
        <v>13.190200000000001</v>
      </c>
      <c r="R2005">
        <v>13.6005</v>
      </c>
      <c r="S2005">
        <v>13.982099999999999</v>
      </c>
      <c r="T2005">
        <v>13.5524</v>
      </c>
      <c r="U2005">
        <v>13.2576</v>
      </c>
      <c r="V2005">
        <v>13.382</v>
      </c>
      <c r="W2005">
        <v>13.9344</v>
      </c>
      <c r="X2005">
        <v>13.4916</v>
      </c>
      <c r="Y2005">
        <v>13.3445</v>
      </c>
      <c r="Z2005">
        <v>13.3027</v>
      </c>
      <c r="AA2005">
        <v>12.747299999999999</v>
      </c>
      <c r="AB2005">
        <v>13.8</v>
      </c>
      <c r="AC2005">
        <v>14.2723</v>
      </c>
      <c r="AD2005">
        <v>14.537800000000001</v>
      </c>
      <c r="AE2005">
        <v>14.219900000000001</v>
      </c>
      <c r="AF2005">
        <v>13.598100000000001</v>
      </c>
      <c r="AG2005">
        <v>13.053900000000001</v>
      </c>
      <c r="AH2005">
        <v>8.1784999999999997</v>
      </c>
      <c r="AI2005">
        <v>8.9130000000000003</v>
      </c>
      <c r="AJ2005">
        <v>9.7670999999999992</v>
      </c>
      <c r="AK2005">
        <v>11.837400000000001</v>
      </c>
      <c r="AL2005">
        <v>10.2879</v>
      </c>
      <c r="AM2005">
        <v>10.545999999999999</v>
      </c>
      <c r="AN2005">
        <v>10.6798</v>
      </c>
      <c r="AO2005">
        <v>10.581899999999999</v>
      </c>
      <c r="AP2005">
        <v>10.7537</v>
      </c>
      <c r="AQ2005">
        <v>10.676299999999999</v>
      </c>
      <c r="AR2005">
        <v>13.09</v>
      </c>
      <c r="AS2005">
        <v>13.1663</v>
      </c>
      <c r="AT2005">
        <v>13.444900000000001</v>
      </c>
      <c r="AU2005">
        <v>13.567299999999999</v>
      </c>
    </row>
    <row r="2006" spans="1:47" x14ac:dyDescent="0.25">
      <c r="A2006" t="s">
        <v>484</v>
      </c>
      <c r="B2006">
        <f>_xll.BDH($A2006,"RETURN_COM_EQY","2007-05-31","","Dir=H","Per=M","Days=A","Dts=H","cols=46;rows=1")</f>
        <v>5.5011999999999999</v>
      </c>
      <c r="C2006">
        <v>5.7020999999999997</v>
      </c>
      <c r="D2006">
        <v>6.2614999999999998</v>
      </c>
      <c r="E2006">
        <v>6.3460999999999999</v>
      </c>
      <c r="F2006">
        <v>11.840400000000001</v>
      </c>
      <c r="G2006">
        <v>11.6572</v>
      </c>
      <c r="H2006">
        <v>10.379300000000001</v>
      </c>
      <c r="I2006">
        <v>10.9513</v>
      </c>
      <c r="J2006">
        <v>7.1334999999999997</v>
      </c>
      <c r="K2006">
        <v>5.0153999999999996</v>
      </c>
      <c r="L2006">
        <v>5.3136000000000001</v>
      </c>
      <c r="M2006">
        <v>4.1113</v>
      </c>
      <c r="N2006">
        <v>3.7065000000000001</v>
      </c>
      <c r="O2006">
        <v>2.6696999999999997</v>
      </c>
      <c r="P2006">
        <v>2.7336999999999998</v>
      </c>
      <c r="Q2006">
        <v>2.3025000000000002</v>
      </c>
      <c r="R2006">
        <v>2.8498999999999999</v>
      </c>
      <c r="S2006">
        <v>3.6063000000000001</v>
      </c>
      <c r="T2006">
        <v>3.0139</v>
      </c>
      <c r="U2006">
        <v>2.7233000000000001</v>
      </c>
      <c r="V2006">
        <v>2.5023</v>
      </c>
      <c r="W2006">
        <v>2.1286</v>
      </c>
      <c r="X2006">
        <v>2.8841999999999999</v>
      </c>
      <c r="Y2006">
        <v>2.9236</v>
      </c>
      <c r="Z2006">
        <v>1.9754</v>
      </c>
      <c r="AA2006">
        <v>1.5884</v>
      </c>
      <c r="AB2006">
        <v>0.80220000000000002</v>
      </c>
      <c r="AC2006">
        <v>0.75960000000000005</v>
      </c>
      <c r="AD2006">
        <v>1.4148000000000001</v>
      </c>
      <c r="AE2006">
        <v>2.3738999999999999</v>
      </c>
      <c r="AF2006">
        <v>3.9594</v>
      </c>
      <c r="AG2006">
        <v>4.9294000000000002</v>
      </c>
      <c r="AH2006">
        <v>6.6641000000000004</v>
      </c>
      <c r="AI2006">
        <v>6.7682000000000002</v>
      </c>
      <c r="AJ2006">
        <v>6.3552999999999997</v>
      </c>
      <c r="AK2006">
        <v>5.8003</v>
      </c>
      <c r="AL2006">
        <v>4.9245999999999999</v>
      </c>
      <c r="AM2006">
        <v>5.9863</v>
      </c>
      <c r="AN2006">
        <v>7.4716000000000005</v>
      </c>
      <c r="AO2006">
        <v>8.6648999999999994</v>
      </c>
      <c r="AP2006">
        <v>8.5919000000000008</v>
      </c>
      <c r="AQ2006">
        <v>6.6029</v>
      </c>
      <c r="AR2006">
        <v>3.4066000000000001</v>
      </c>
      <c r="AS2006">
        <v>4.2412000000000001</v>
      </c>
      <c r="AT2006">
        <v>3.9996999999999998</v>
      </c>
      <c r="AU2006">
        <v>3.9489000000000001</v>
      </c>
    </row>
    <row r="2007" spans="1:47" x14ac:dyDescent="0.25">
      <c r="A2007" t="s">
        <v>485</v>
      </c>
      <c r="B2007">
        <f>_xll.BDH($A2007,"RETURN_COM_EQY","2007-05-31","","Dir=H","Per=M","Days=A","Dts=H","cols=46;rows=1")</f>
        <v>20.220400000000001</v>
      </c>
      <c r="C2007">
        <v>19.3842</v>
      </c>
      <c r="D2007">
        <v>17.3886</v>
      </c>
      <c r="E2007">
        <v>16.851299999999998</v>
      </c>
      <c r="F2007">
        <v>15.517799999999999</v>
      </c>
      <c r="G2007">
        <v>14.4346</v>
      </c>
      <c r="H2007">
        <v>4.1224999999999996</v>
      </c>
      <c r="I2007">
        <v>4.7399000000000004</v>
      </c>
      <c r="J2007">
        <v>5.4861000000000004</v>
      </c>
      <c r="K2007">
        <v>6.6855000000000002</v>
      </c>
      <c r="L2007">
        <v>9.3421000000000003</v>
      </c>
      <c r="M2007">
        <v>9.0787999999999993</v>
      </c>
      <c r="N2007">
        <v>8.5406999999999993</v>
      </c>
      <c r="O2007">
        <v>8.5637000000000008</v>
      </c>
      <c r="P2007">
        <v>10.525700000000001</v>
      </c>
      <c r="Q2007">
        <v>11.232699999999999</v>
      </c>
      <c r="R2007">
        <v>11.6197</v>
      </c>
      <c r="S2007">
        <v>11.923500000000001</v>
      </c>
      <c r="T2007">
        <v>12.1892</v>
      </c>
      <c r="U2007">
        <v>12.1393</v>
      </c>
      <c r="V2007">
        <v>12.3748</v>
      </c>
      <c r="W2007">
        <v>12.6807</v>
      </c>
      <c r="X2007">
        <v>13.1629</v>
      </c>
      <c r="Y2007">
        <v>13.4534</v>
      </c>
      <c r="Z2007">
        <v>13.8879</v>
      </c>
      <c r="AA2007">
        <v>13.8613</v>
      </c>
      <c r="AB2007">
        <v>13.9938</v>
      </c>
      <c r="AC2007">
        <v>14.087899999999999</v>
      </c>
      <c r="AD2007">
        <v>13.986499999999999</v>
      </c>
      <c r="AE2007">
        <v>13.8588</v>
      </c>
      <c r="AF2007">
        <v>13.6785</v>
      </c>
      <c r="AG2007">
        <v>13.327299999999999</v>
      </c>
      <c r="AH2007">
        <v>13.098599999999999</v>
      </c>
      <c r="AI2007">
        <v>12.974</v>
      </c>
      <c r="AJ2007">
        <v>12.7811</v>
      </c>
      <c r="AK2007">
        <v>12.3994</v>
      </c>
      <c r="AL2007">
        <v>12.1244</v>
      </c>
      <c r="AM2007">
        <v>11.8627</v>
      </c>
      <c r="AN2007">
        <v>11.7826</v>
      </c>
      <c r="AO2007">
        <v>11.744899999999999</v>
      </c>
      <c r="AP2007">
        <v>11.672499999999999</v>
      </c>
      <c r="AQ2007">
        <v>10.973599999999999</v>
      </c>
      <c r="AR2007">
        <v>11.5275</v>
      </c>
      <c r="AS2007">
        <v>11.306800000000001</v>
      </c>
      <c r="AT2007">
        <v>10.8087</v>
      </c>
      <c r="AU2007">
        <v>11.651999999999999</v>
      </c>
    </row>
    <row r="2008" spans="1:47" x14ac:dyDescent="0.25">
      <c r="A2008" t="s">
        <v>486</v>
      </c>
      <c r="B2008">
        <f>_xll.BDH($A2008,"RETURN_COM_EQY","2007-05-31","","Dir=H","Per=M","Days=A","Dts=H","cols=46;rows=1")</f>
        <v>15.3612</v>
      </c>
      <c r="C2008">
        <v>16.341999999999999</v>
      </c>
      <c r="D2008">
        <v>17.7926</v>
      </c>
      <c r="E2008">
        <v>16.418299999999999</v>
      </c>
      <c r="F2008">
        <v>14.7301</v>
      </c>
      <c r="G2008">
        <v>14.4924</v>
      </c>
      <c r="H2008">
        <v>12.0862</v>
      </c>
      <c r="I2008">
        <v>11.108000000000001</v>
      </c>
      <c r="J2008">
        <v>9.3041999999999998</v>
      </c>
      <c r="K2008">
        <v>7.3261000000000003</v>
      </c>
      <c r="L2008">
        <v>9.8351000000000006</v>
      </c>
      <c r="M2008">
        <v>12.690799999999999</v>
      </c>
      <c r="N2008">
        <v>15.578200000000001</v>
      </c>
      <c r="O2008">
        <v>14.255699999999999</v>
      </c>
      <c r="P2008">
        <v>15.6907</v>
      </c>
      <c r="Q2008">
        <v>15.2904</v>
      </c>
      <c r="R2008">
        <v>6.3727</v>
      </c>
      <c r="S2008">
        <v>8.6126000000000005</v>
      </c>
      <c r="T2008">
        <v>9.2780000000000005</v>
      </c>
      <c r="U2008">
        <v>7.0959000000000003</v>
      </c>
      <c r="V2008">
        <v>13.633699999999999</v>
      </c>
      <c r="W2008">
        <v>11.2926</v>
      </c>
      <c r="X2008">
        <v>9.5012000000000008</v>
      </c>
      <c r="Y2008">
        <v>12.7067</v>
      </c>
      <c r="Z2008">
        <v>14.750500000000001</v>
      </c>
      <c r="AA2008">
        <v>17.062899999999999</v>
      </c>
      <c r="AB2008">
        <v>18.009599999999999</v>
      </c>
      <c r="AC2008">
        <v>15.354100000000001</v>
      </c>
      <c r="AD2008">
        <v>14.633100000000001</v>
      </c>
      <c r="AE2008">
        <v>15.202199999999999</v>
      </c>
      <c r="AF2008">
        <v>13.2531</v>
      </c>
      <c r="AG2008">
        <v>13.7188</v>
      </c>
      <c r="AH2008">
        <v>13.351699999999999</v>
      </c>
      <c r="AI2008">
        <v>13.597099999999999</v>
      </c>
      <c r="AJ2008">
        <v>16.2651</v>
      </c>
      <c r="AK2008">
        <v>15.4793</v>
      </c>
      <c r="AL2008">
        <v>18.055700000000002</v>
      </c>
      <c r="AM2008">
        <v>17.999400000000001</v>
      </c>
      <c r="AN2008">
        <v>18.6633</v>
      </c>
      <c r="AO2008">
        <v>18.6129</v>
      </c>
      <c r="AP2008">
        <v>15.8284</v>
      </c>
      <c r="AQ2008">
        <v>16.359200000000001</v>
      </c>
      <c r="AR2008">
        <v>7.8029000000000002</v>
      </c>
      <c r="AS2008">
        <v>6.3921000000000001</v>
      </c>
      <c r="AT2008">
        <v>-15.5702</v>
      </c>
      <c r="AU2008">
        <v>-17.4634</v>
      </c>
    </row>
    <row r="2009" spans="1:47" x14ac:dyDescent="0.25">
      <c r="A2009" t="s">
        <v>487</v>
      </c>
      <c r="B2009">
        <f>_xll.BDH($A2009,"RETURN_COM_EQY","2007-05-31","","Dir=H","Per=M","Days=A","Dts=H","cols=46;rows=1")</f>
        <v>36.322699999999998</v>
      </c>
      <c r="C2009">
        <v>33.237400000000001</v>
      </c>
      <c r="D2009">
        <v>29.203900000000001</v>
      </c>
      <c r="E2009">
        <v>29.203900000000001</v>
      </c>
      <c r="F2009">
        <v>27.500900000000001</v>
      </c>
      <c r="G2009">
        <v>24.8797</v>
      </c>
      <c r="H2009">
        <v>18.984999999999999</v>
      </c>
      <c r="I2009">
        <v>18.7394</v>
      </c>
      <c r="J2009">
        <v>21.259799999999998</v>
      </c>
      <c r="K2009">
        <v>23.658300000000001</v>
      </c>
      <c r="L2009">
        <v>21.763999999999999</v>
      </c>
      <c r="M2009">
        <v>20.521000000000001</v>
      </c>
      <c r="N2009">
        <v>19.977899999999998</v>
      </c>
      <c r="O2009">
        <v>18.854099999999999</v>
      </c>
      <c r="P2009">
        <v>19.1297</v>
      </c>
      <c r="Q2009">
        <v>11.4481</v>
      </c>
      <c r="R2009">
        <v>11.0023</v>
      </c>
      <c r="S2009">
        <v>10.740600000000001</v>
      </c>
      <c r="T2009">
        <v>8.6509999999999998</v>
      </c>
      <c r="U2009">
        <v>15.457100000000001</v>
      </c>
      <c r="V2009">
        <v>16.0549</v>
      </c>
      <c r="W2009">
        <v>14.8825</v>
      </c>
      <c r="X2009">
        <v>-21.3142</v>
      </c>
      <c r="Y2009">
        <v>-19.911899999999999</v>
      </c>
      <c r="Z2009">
        <v>-19.511099999999999</v>
      </c>
      <c r="AA2009">
        <v>-21.626200000000001</v>
      </c>
      <c r="AB2009">
        <v>18.651</v>
      </c>
      <c r="AC2009">
        <v>18.2029</v>
      </c>
      <c r="AD2009">
        <v>15.1097</v>
      </c>
      <c r="AE2009">
        <v>16.534300000000002</v>
      </c>
      <c r="AF2009">
        <v>17.238099999999999</v>
      </c>
      <c r="AG2009">
        <v>13.7553</v>
      </c>
      <c r="AH2009">
        <v>14.430400000000001</v>
      </c>
      <c r="AI2009">
        <v>20.339700000000001</v>
      </c>
      <c r="AJ2009">
        <v>17.7029</v>
      </c>
      <c r="AK2009">
        <v>5.9633000000000003</v>
      </c>
      <c r="AL2009">
        <v>5.9957000000000003</v>
      </c>
      <c r="AM2009">
        <v>3.8601999999999999</v>
      </c>
      <c r="AN2009">
        <v>5.0755999999999997</v>
      </c>
      <c r="AO2009">
        <v>3.9013</v>
      </c>
      <c r="AP2009">
        <v>3.5564999999999998</v>
      </c>
      <c r="AQ2009">
        <v>3.4523000000000001</v>
      </c>
      <c r="AR2009">
        <v>5.6262999999999996</v>
      </c>
      <c r="AS2009">
        <v>4.1909000000000001</v>
      </c>
      <c r="AT2009">
        <v>4.5288000000000004</v>
      </c>
      <c r="AU2009">
        <v>5.6300999999999997</v>
      </c>
    </row>
    <row r="2010" spans="1:47" x14ac:dyDescent="0.25">
      <c r="A2010" t="s">
        <v>488</v>
      </c>
      <c r="B2010">
        <f>_xll.BDH($A2010,"RETURN_COM_EQY","2007-05-31","","Dir=H","Per=M","Days=A","Dts=H","cols=46;rows=1")</f>
        <v>18.2409</v>
      </c>
      <c r="C2010">
        <v>18.1938</v>
      </c>
      <c r="D2010">
        <v>18.1938</v>
      </c>
      <c r="E2010">
        <v>20.472300000000001</v>
      </c>
      <c r="F2010">
        <v>19.436900000000001</v>
      </c>
      <c r="G2010">
        <v>19.918800000000001</v>
      </c>
      <c r="H2010">
        <v>19.918800000000001</v>
      </c>
      <c r="I2010">
        <v>17.387499999999999</v>
      </c>
      <c r="J2010">
        <v>15.7761</v>
      </c>
      <c r="K2010">
        <v>14.8118</v>
      </c>
      <c r="L2010">
        <v>16.3125</v>
      </c>
      <c r="M2010">
        <v>16.826000000000001</v>
      </c>
      <c r="N2010">
        <v>16.7667</v>
      </c>
      <c r="O2010">
        <v>16.017499999999998</v>
      </c>
      <c r="P2010">
        <v>15.193300000000001</v>
      </c>
      <c r="Q2010">
        <v>15.274100000000001</v>
      </c>
      <c r="R2010">
        <v>15.3027</v>
      </c>
      <c r="S2010">
        <v>16.191099999999999</v>
      </c>
      <c r="T2010">
        <v>15.587999999999999</v>
      </c>
      <c r="U2010">
        <v>15.1882</v>
      </c>
      <c r="V2010">
        <v>14.7203</v>
      </c>
      <c r="W2010">
        <v>14.0405</v>
      </c>
      <c r="X2010">
        <v>13.151999999999999</v>
      </c>
      <c r="Y2010">
        <v>12.968</v>
      </c>
      <c r="Z2010">
        <v>13.4101</v>
      </c>
      <c r="AA2010">
        <v>14.2659</v>
      </c>
      <c r="AB2010">
        <v>1.6251</v>
      </c>
      <c r="AC2010">
        <v>2.6047000000000002</v>
      </c>
      <c r="AD2010">
        <v>2.0061</v>
      </c>
      <c r="AE2010">
        <v>1.7063999999999999</v>
      </c>
      <c r="AF2010">
        <v>22.4315</v>
      </c>
      <c r="AG2010">
        <v>16.668099999999999</v>
      </c>
      <c r="AH2010">
        <v>17.8842</v>
      </c>
      <c r="AI2010">
        <v>20.1906</v>
      </c>
      <c r="AJ2010">
        <v>13.433199999999999</v>
      </c>
      <c r="AK2010">
        <v>21.025500000000001</v>
      </c>
      <c r="AL2010">
        <v>21.766999999999999</v>
      </c>
      <c r="AM2010">
        <v>21.143999999999998</v>
      </c>
      <c r="AN2010">
        <v>22.213899999999999</v>
      </c>
      <c r="AO2010">
        <v>22.614999999999998</v>
      </c>
      <c r="AP2010">
        <v>24.256599999999999</v>
      </c>
      <c r="AQ2010">
        <v>25.966000000000001</v>
      </c>
      <c r="AR2010">
        <v>34.446800000000003</v>
      </c>
      <c r="AS2010">
        <v>35.412199999999999</v>
      </c>
      <c r="AT2010">
        <v>37.850999999999999</v>
      </c>
      <c r="AU2010">
        <v>39.8889</v>
      </c>
    </row>
    <row r="2011" spans="1:47" x14ac:dyDescent="0.25">
      <c r="A2011" t="s">
        <v>489</v>
      </c>
      <c r="B2011">
        <f>_xll.BDH($A2011,"RETURN_COM_EQY","2007-05-31","","Dir=H","Per=M","Days=A","Dts=H","cols=46;rows=1")</f>
        <v>13.330500000000001</v>
      </c>
      <c r="C2011">
        <v>14.5608</v>
      </c>
      <c r="D2011">
        <v>15.9078</v>
      </c>
      <c r="E2011">
        <v>19.382999999999999</v>
      </c>
      <c r="F2011">
        <v>19.3246</v>
      </c>
      <c r="G2011">
        <v>20.333200000000001</v>
      </c>
      <c r="H2011">
        <v>19.142800000000001</v>
      </c>
      <c r="I2011">
        <v>9.2515999999999998</v>
      </c>
      <c r="J2011">
        <v>5.6459999999999999</v>
      </c>
      <c r="K2011">
        <v>2.7012999999999998</v>
      </c>
      <c r="L2011">
        <v>3.3754</v>
      </c>
      <c r="M2011">
        <v>3.3210000000000002</v>
      </c>
      <c r="N2011">
        <v>3.8477999999999999</v>
      </c>
      <c r="O2011">
        <v>-14.336</v>
      </c>
      <c r="P2011">
        <v>-13.9434</v>
      </c>
      <c r="Q2011">
        <v>-7.7167000000000003</v>
      </c>
      <c r="R2011">
        <v>-7.0492999999999997</v>
      </c>
      <c r="S2011">
        <v>13.3119</v>
      </c>
      <c r="T2011">
        <v>8.7605000000000004</v>
      </c>
      <c r="U2011">
        <v>10.0876</v>
      </c>
      <c r="V2011">
        <v>7.1742999999999997</v>
      </c>
      <c r="W2011">
        <v>4.8358999999999996</v>
      </c>
      <c r="X2011">
        <v>28.406099999999999</v>
      </c>
      <c r="Y2011">
        <v>17.728300000000001</v>
      </c>
      <c r="Z2011">
        <v>15.8589</v>
      </c>
      <c r="AA2011">
        <v>14.751200000000001</v>
      </c>
      <c r="AB2011">
        <v>8.9434000000000005</v>
      </c>
      <c r="AC2011">
        <v>8.6920000000000002</v>
      </c>
      <c r="AD2011">
        <v>5.8931000000000004</v>
      </c>
      <c r="AE2011">
        <v>27.093800000000002</v>
      </c>
      <c r="AF2011">
        <v>30.994800000000001</v>
      </c>
      <c r="AG2011">
        <v>31.867799999999999</v>
      </c>
      <c r="AH2011">
        <v>26.0275</v>
      </c>
      <c r="AI2011">
        <v>4.0808999999999997</v>
      </c>
      <c r="AJ2011">
        <v>-7.6516000000000002</v>
      </c>
      <c r="AK2011">
        <v>-10.1561</v>
      </c>
      <c r="AL2011">
        <v>-19.203600000000002</v>
      </c>
      <c r="AM2011">
        <v>-18.355499999999999</v>
      </c>
      <c r="AN2011">
        <v>-7.8583999999999996</v>
      </c>
      <c r="AO2011">
        <v>0.1981</v>
      </c>
      <c r="AP2011">
        <v>7.6127000000000002</v>
      </c>
      <c r="AQ2011">
        <v>7.2789000000000001</v>
      </c>
      <c r="AR2011">
        <v>30.407699999999998</v>
      </c>
      <c r="AS2011">
        <v>21.8005</v>
      </c>
      <c r="AT2011">
        <v>22.7409</v>
      </c>
      <c r="AU2011">
        <v>17.758800000000001</v>
      </c>
    </row>
    <row r="2012" spans="1:47" x14ac:dyDescent="0.25">
      <c r="A2012" t="s">
        <v>490</v>
      </c>
      <c r="B2012">
        <f>_xll.BDH($A2012,"RETURN_COM_EQY","2007-05-31","","Dir=H","Per=M","Days=A","Dts=H","cols=46;rows=1")</f>
        <v>20.8414</v>
      </c>
      <c r="C2012">
        <v>20.640999999999998</v>
      </c>
      <c r="D2012">
        <v>20.178899999999999</v>
      </c>
      <c r="E2012">
        <v>20.9954</v>
      </c>
      <c r="F2012">
        <v>20.799700000000001</v>
      </c>
      <c r="G2012">
        <v>21.310700000000001</v>
      </c>
      <c r="H2012">
        <v>20.633900000000001</v>
      </c>
      <c r="I2012">
        <v>21.3628</v>
      </c>
      <c r="J2012">
        <v>20.1127</v>
      </c>
      <c r="K2012">
        <v>20.222999999999999</v>
      </c>
      <c r="L2012">
        <v>21.209099999999999</v>
      </c>
      <c r="M2012">
        <v>22.8843</v>
      </c>
      <c r="N2012">
        <v>22.5352</v>
      </c>
      <c r="O2012">
        <v>22.726600000000001</v>
      </c>
      <c r="P2012">
        <v>23.579599999999999</v>
      </c>
      <c r="Q2012">
        <v>25.165399999999998</v>
      </c>
      <c r="R2012">
        <v>25.178899999999999</v>
      </c>
      <c r="S2012">
        <v>25.009</v>
      </c>
      <c r="T2012">
        <v>22.450099999999999</v>
      </c>
      <c r="U2012">
        <v>23.948599999999999</v>
      </c>
      <c r="V2012">
        <v>23.523499999999999</v>
      </c>
      <c r="W2012">
        <v>23.474699999999999</v>
      </c>
      <c r="X2012">
        <v>23.024799999999999</v>
      </c>
      <c r="Y2012">
        <v>24.4819</v>
      </c>
      <c r="Z2012">
        <v>24.086400000000001</v>
      </c>
      <c r="AA2012">
        <v>23.3522</v>
      </c>
      <c r="AB2012">
        <v>20.998999999999999</v>
      </c>
      <c r="AC2012">
        <v>22.089200000000002</v>
      </c>
      <c r="AD2012">
        <v>21.2239</v>
      </c>
      <c r="AE2012">
        <v>20.7578</v>
      </c>
      <c r="AF2012">
        <v>20.758800000000001</v>
      </c>
      <c r="AG2012">
        <v>21.529800000000002</v>
      </c>
      <c r="AH2012">
        <v>19.784600000000001</v>
      </c>
      <c r="AI2012">
        <v>19.014399999999998</v>
      </c>
      <c r="AJ2012">
        <v>18.147500000000001</v>
      </c>
      <c r="AK2012">
        <v>19.0199</v>
      </c>
      <c r="AL2012">
        <v>18.957999999999998</v>
      </c>
      <c r="AM2012">
        <v>18.389500000000002</v>
      </c>
      <c r="AN2012">
        <v>17.232099999999999</v>
      </c>
      <c r="AO2012">
        <v>18.2745</v>
      </c>
      <c r="AP2012">
        <v>16.648599999999998</v>
      </c>
      <c r="AQ2012">
        <v>14.878</v>
      </c>
      <c r="AR2012">
        <v>12.6706</v>
      </c>
      <c r="AS2012">
        <v>12.0032</v>
      </c>
      <c r="AT2012">
        <v>7.0431999999999997</v>
      </c>
      <c r="AU2012">
        <v>6.9635999999999996</v>
      </c>
    </row>
    <row r="2013" spans="1:47" x14ac:dyDescent="0.25">
      <c r="A2013" t="s">
        <v>491</v>
      </c>
      <c r="B2013">
        <f>_xll.BDH($A2013,"RETURN_COM_EQY","2007-05-31","","Dir=H","Per=M","Days=A","Dts=H","cols=46;rows=1")</f>
        <v>15.4528</v>
      </c>
      <c r="C2013">
        <v>14.887</v>
      </c>
      <c r="D2013">
        <v>14.734999999999999</v>
      </c>
      <c r="E2013">
        <v>13.347899999999999</v>
      </c>
      <c r="F2013">
        <v>11.6782</v>
      </c>
      <c r="G2013">
        <v>13.3062</v>
      </c>
      <c r="H2013">
        <v>15.2234</v>
      </c>
      <c r="I2013">
        <v>17.817299999999999</v>
      </c>
      <c r="J2013">
        <v>25.808299999999999</v>
      </c>
      <c r="K2013">
        <v>31.228400000000001</v>
      </c>
      <c r="L2013">
        <v>33.342300000000002</v>
      </c>
      <c r="M2013">
        <v>31.222200000000001</v>
      </c>
      <c r="N2013">
        <v>23.5947</v>
      </c>
      <c r="O2013">
        <v>25.043299999999999</v>
      </c>
      <c r="P2013">
        <v>22.826699999999999</v>
      </c>
      <c r="Q2013">
        <v>22.302599999999998</v>
      </c>
      <c r="R2013">
        <v>6.6045999999999996</v>
      </c>
      <c r="S2013">
        <v>6.3792999999999997</v>
      </c>
      <c r="T2013">
        <v>7.3529999999999998</v>
      </c>
      <c r="U2013">
        <v>7.032</v>
      </c>
      <c r="V2013">
        <v>7.0585000000000004</v>
      </c>
      <c r="W2013">
        <v>7.3333000000000004</v>
      </c>
      <c r="X2013">
        <v>7.4615</v>
      </c>
      <c r="Y2013">
        <v>15.077</v>
      </c>
      <c r="Z2013">
        <v>16.9011</v>
      </c>
      <c r="AA2013">
        <v>18.846900000000002</v>
      </c>
      <c r="AB2013">
        <v>19.2058</v>
      </c>
      <c r="AC2013">
        <v>12.3751</v>
      </c>
      <c r="AD2013">
        <v>11.8681</v>
      </c>
      <c r="AE2013">
        <v>11.1288</v>
      </c>
      <c r="AF2013">
        <v>11.3293</v>
      </c>
      <c r="AG2013">
        <v>11.821199999999999</v>
      </c>
      <c r="AH2013">
        <v>12.0152</v>
      </c>
      <c r="AI2013">
        <v>6.3539000000000003</v>
      </c>
      <c r="AJ2013">
        <v>-0.93079999999999996</v>
      </c>
      <c r="AK2013">
        <v>-1.6196000000000002</v>
      </c>
      <c r="AL2013">
        <v>-2.6055000000000001</v>
      </c>
      <c r="AM2013">
        <v>-3.7071000000000001</v>
      </c>
      <c r="AN2013">
        <v>1.3454999999999999</v>
      </c>
      <c r="AO2013">
        <v>1.7875999999999999</v>
      </c>
      <c r="AP2013">
        <v>4.1879999999999997</v>
      </c>
      <c r="AQ2013">
        <v>7.0568</v>
      </c>
      <c r="AR2013">
        <v>16.863</v>
      </c>
      <c r="AS2013">
        <v>17.734100000000002</v>
      </c>
      <c r="AT2013">
        <v>16.922699999999999</v>
      </c>
      <c r="AU2013">
        <v>17.479399999999998</v>
      </c>
    </row>
    <row r="2014" spans="1:47" x14ac:dyDescent="0.25">
      <c r="A2014" t="s">
        <v>492</v>
      </c>
      <c r="B2014" t="str">
        <f>_xll.BDH($A2014,"RETURN_COM_EQY","2007-05-31","","Dir=H","Per=M","Days=A","Dts=H","cols=46;rows=1")</f>
        <v>#N/A N/A</v>
      </c>
      <c r="C2014" t="s">
        <v>506</v>
      </c>
      <c r="D2014" t="s">
        <v>506</v>
      </c>
      <c r="E2014" t="s">
        <v>506</v>
      </c>
      <c r="F2014" t="s">
        <v>506</v>
      </c>
      <c r="G2014" t="s">
        <v>506</v>
      </c>
      <c r="H2014" t="s">
        <v>506</v>
      </c>
      <c r="I2014">
        <v>1542.9513999999999</v>
      </c>
      <c r="J2014">
        <v>594.34270000000004</v>
      </c>
      <c r="K2014">
        <v>594.34270000000004</v>
      </c>
      <c r="L2014">
        <v>594.34270000000004</v>
      </c>
      <c r="M2014">
        <v>336.82510000000002</v>
      </c>
      <c r="N2014">
        <v>243.28030000000001</v>
      </c>
      <c r="O2014">
        <v>232.8194</v>
      </c>
      <c r="P2014">
        <v>194.38149999999999</v>
      </c>
      <c r="Q2014">
        <v>276.0478</v>
      </c>
      <c r="R2014">
        <v>245.095</v>
      </c>
      <c r="S2014">
        <v>203.40530000000001</v>
      </c>
      <c r="T2014">
        <v>157.75299999999999</v>
      </c>
      <c r="U2014">
        <v>192.75470000000001</v>
      </c>
      <c r="V2014">
        <v>169.0761</v>
      </c>
      <c r="W2014">
        <v>150.46709999999999</v>
      </c>
      <c r="X2014">
        <v>111.7903</v>
      </c>
      <c r="Y2014">
        <v>105.10339999999999</v>
      </c>
      <c r="Z2014">
        <v>92.661799999999999</v>
      </c>
      <c r="AA2014">
        <v>78.552599999999998</v>
      </c>
      <c r="AB2014">
        <v>78.071700000000007</v>
      </c>
      <c r="AC2014">
        <v>79.524500000000003</v>
      </c>
      <c r="AD2014">
        <v>78.507099999999994</v>
      </c>
      <c r="AE2014">
        <v>72.134500000000003</v>
      </c>
      <c r="AF2014">
        <v>70.8827</v>
      </c>
      <c r="AG2014">
        <v>70.590699999999998</v>
      </c>
      <c r="AH2014">
        <v>71.399699999999996</v>
      </c>
      <c r="AI2014">
        <v>67.038700000000006</v>
      </c>
      <c r="AJ2014">
        <v>61.9377</v>
      </c>
      <c r="AK2014">
        <v>63.316499999999998</v>
      </c>
      <c r="AL2014">
        <v>63.7654</v>
      </c>
      <c r="AM2014">
        <v>60.004399999999997</v>
      </c>
      <c r="AN2014">
        <v>21.9496</v>
      </c>
      <c r="AO2014">
        <v>23.043299999999999</v>
      </c>
      <c r="AP2014">
        <v>19.244800000000001</v>
      </c>
      <c r="AQ2014">
        <v>19.914200000000001</v>
      </c>
      <c r="AR2014">
        <v>19.914200000000001</v>
      </c>
      <c r="AS2014">
        <v>19.914200000000001</v>
      </c>
      <c r="AT2014">
        <v>19.914200000000001</v>
      </c>
      <c r="AU2014">
        <v>19.914200000000001</v>
      </c>
    </row>
    <row r="2015" spans="1:47" x14ac:dyDescent="0.25">
      <c r="A2015" t="s">
        <v>493</v>
      </c>
      <c r="B2015">
        <f>_xll.BDH($A2015,"RETURN_COM_EQY","2007-05-31","","Dir=H","Per=M","Days=A","Dts=H","cols=46;rows=1")</f>
        <v>17.092099999999999</v>
      </c>
      <c r="C2015">
        <v>16.2972</v>
      </c>
      <c r="D2015">
        <v>9.2582000000000004</v>
      </c>
      <c r="E2015">
        <v>-1.0039</v>
      </c>
      <c r="F2015">
        <v>-2.6501999999999999</v>
      </c>
      <c r="G2015">
        <v>-0.35820000000000002</v>
      </c>
      <c r="H2015">
        <v>-18.382200000000001</v>
      </c>
      <c r="I2015">
        <v>-21.388999999999999</v>
      </c>
      <c r="J2015">
        <v>-21.805399999999999</v>
      </c>
      <c r="K2015">
        <v>-26.4681</v>
      </c>
      <c r="L2015">
        <v>-12.305300000000001</v>
      </c>
      <c r="M2015">
        <v>-7.1436999999999999</v>
      </c>
      <c r="N2015">
        <v>-4.3357999999999999</v>
      </c>
      <c r="O2015">
        <v>20.872900000000001</v>
      </c>
      <c r="P2015">
        <v>29.597999999999999</v>
      </c>
      <c r="Q2015">
        <v>32.007300000000001</v>
      </c>
      <c r="R2015">
        <v>31.6052</v>
      </c>
      <c r="S2015">
        <v>9.2928999999999995</v>
      </c>
      <c r="T2015">
        <v>7.4592000000000001</v>
      </c>
      <c r="U2015">
        <v>6.1355000000000004</v>
      </c>
      <c r="V2015">
        <v>7.7803000000000004</v>
      </c>
      <c r="W2015">
        <v>6.7214</v>
      </c>
      <c r="X2015">
        <v>9.2403999999999993</v>
      </c>
      <c r="Y2015">
        <v>11.5626</v>
      </c>
      <c r="Z2015">
        <v>12.7723</v>
      </c>
      <c r="AA2015">
        <v>13.1168</v>
      </c>
      <c r="AB2015">
        <v>10.5749</v>
      </c>
      <c r="AC2015">
        <v>11.0898</v>
      </c>
      <c r="AD2015">
        <v>11.450799999999999</v>
      </c>
      <c r="AE2015">
        <v>31.438300000000002</v>
      </c>
      <c r="AF2015">
        <v>33.184399999999997</v>
      </c>
      <c r="AG2015">
        <v>32.174500000000002</v>
      </c>
      <c r="AH2015">
        <v>28.993099999999998</v>
      </c>
      <c r="AI2015">
        <v>12.165900000000001</v>
      </c>
      <c r="AJ2015">
        <v>10.458399999999999</v>
      </c>
      <c r="AK2015">
        <v>6.3468999999999998</v>
      </c>
      <c r="AL2015">
        <v>7.1802999999999999</v>
      </c>
      <c r="AM2015">
        <v>7.6692999999999998</v>
      </c>
      <c r="AN2015">
        <v>15.022399999999999</v>
      </c>
      <c r="AO2015">
        <v>11.613300000000001</v>
      </c>
      <c r="AP2015">
        <v>10.754099999999999</v>
      </c>
      <c r="AQ2015">
        <v>9.4542999999999999</v>
      </c>
      <c r="AR2015">
        <v>6.4383999999999997</v>
      </c>
      <c r="AS2015">
        <v>7.6238999999999999</v>
      </c>
      <c r="AT2015">
        <v>10.745200000000001</v>
      </c>
      <c r="AU2015">
        <v>12.2859</v>
      </c>
    </row>
    <row r="2016" spans="1:47" x14ac:dyDescent="0.25">
      <c r="A2016" t="s">
        <v>494</v>
      </c>
      <c r="B2016">
        <f>_xll.BDH($A2016,"RETURN_COM_EQY","2007-05-31","","Dir=H","Per=M","Days=A","Dts=H","cols=46;rows=1")</f>
        <v>49.765599999999999</v>
      </c>
      <c r="C2016">
        <v>6.5381999999999998</v>
      </c>
      <c r="D2016">
        <v>14.3665</v>
      </c>
      <c r="E2016">
        <v>14.236700000000001</v>
      </c>
      <c r="F2016">
        <v>25.5868</v>
      </c>
      <c r="G2016">
        <v>26.322600000000001</v>
      </c>
      <c r="H2016">
        <v>11.8498</v>
      </c>
      <c r="I2016">
        <v>7.2546999999999997</v>
      </c>
      <c r="J2016">
        <v>-6.6170999999999998</v>
      </c>
      <c r="K2016">
        <v>-8.1113</v>
      </c>
      <c r="L2016">
        <v>0.89100000000000001</v>
      </c>
      <c r="M2016">
        <v>3.3321000000000001</v>
      </c>
      <c r="N2016">
        <v>4.3708999999999998</v>
      </c>
      <c r="O2016">
        <v>1.6360000000000001</v>
      </c>
      <c r="P2016">
        <v>6.0743</v>
      </c>
      <c r="Q2016">
        <v>11.183299999999999</v>
      </c>
      <c r="R2016">
        <v>13.414199999999999</v>
      </c>
      <c r="S2016">
        <v>19.011700000000001</v>
      </c>
      <c r="T2016">
        <v>28.351099999999999</v>
      </c>
      <c r="U2016">
        <v>43.465800000000002</v>
      </c>
      <c r="V2016">
        <v>41.834899999999998</v>
      </c>
      <c r="W2016">
        <v>38.922600000000003</v>
      </c>
      <c r="X2016">
        <v>38.922600000000003</v>
      </c>
      <c r="Y2016">
        <v>38.922600000000003</v>
      </c>
      <c r="Z2016">
        <v>38.922600000000003</v>
      </c>
      <c r="AA2016">
        <v>303.4864</v>
      </c>
      <c r="AB2016">
        <v>303.4864</v>
      </c>
      <c r="AC2016">
        <v>303.4864</v>
      </c>
      <c r="AD2016">
        <v>303.4864</v>
      </c>
      <c r="AE2016">
        <v>1741.6405999999999</v>
      </c>
      <c r="AF2016">
        <v>1741.6405999999999</v>
      </c>
      <c r="AG2016">
        <v>1741.6405999999999</v>
      </c>
      <c r="AH2016">
        <v>1741.6405999999999</v>
      </c>
      <c r="AI2016">
        <v>1741.6405999999999</v>
      </c>
      <c r="AJ2016">
        <v>1741.6405999999999</v>
      </c>
      <c r="AK2016">
        <v>1741.6405999999999</v>
      </c>
      <c r="AL2016">
        <v>1741.6405999999999</v>
      </c>
      <c r="AM2016">
        <v>1741.6405999999999</v>
      </c>
      <c r="AN2016">
        <v>1741.6405999999999</v>
      </c>
      <c r="AO2016">
        <v>1741.6405999999999</v>
      </c>
      <c r="AP2016">
        <v>1741.6405999999999</v>
      </c>
      <c r="AQ2016">
        <v>1741.6405999999999</v>
      </c>
      <c r="AR2016">
        <v>135.13919999999999</v>
      </c>
      <c r="AS2016">
        <v>94.910499999999999</v>
      </c>
      <c r="AT2016">
        <v>52.647599999999997</v>
      </c>
      <c r="AU2016">
        <v>56.1599</v>
      </c>
    </row>
    <row r="2017" spans="1:47" x14ac:dyDescent="0.25">
      <c r="A2017" t="s">
        <v>495</v>
      </c>
      <c r="B2017">
        <f>_xll.BDH($A2017,"RETURN_COM_EQY","2007-05-31","","Dir=H","Per=M","Days=A","Dts=H","cols=46;rows=1")</f>
        <v>10.0541</v>
      </c>
      <c r="C2017">
        <v>9.1102000000000007</v>
      </c>
      <c r="D2017">
        <v>11.1129</v>
      </c>
      <c r="E2017">
        <v>13.287599999999999</v>
      </c>
      <c r="F2017">
        <v>17.169</v>
      </c>
      <c r="G2017">
        <v>8.2913999999999994</v>
      </c>
      <c r="H2017">
        <v>-32.802300000000002</v>
      </c>
      <c r="I2017">
        <v>-59.3626</v>
      </c>
      <c r="J2017">
        <v>-63.444400000000002</v>
      </c>
      <c r="K2017">
        <v>-55.389499999999998</v>
      </c>
      <c r="L2017">
        <v>-14.212300000000001</v>
      </c>
      <c r="M2017">
        <v>18.890999999999998</v>
      </c>
      <c r="N2017">
        <v>22.174399999999999</v>
      </c>
      <c r="O2017">
        <v>25.334199999999999</v>
      </c>
      <c r="P2017">
        <v>24.732800000000001</v>
      </c>
      <c r="Q2017">
        <v>19.702500000000001</v>
      </c>
      <c r="R2017">
        <v>20.197399999999998</v>
      </c>
      <c r="S2017">
        <v>19.241499999999998</v>
      </c>
      <c r="T2017">
        <v>18.463100000000001</v>
      </c>
      <c r="U2017">
        <v>17.401800000000001</v>
      </c>
      <c r="V2017">
        <v>13.4453</v>
      </c>
      <c r="W2017">
        <v>11.626300000000001</v>
      </c>
      <c r="X2017">
        <v>10.713200000000001</v>
      </c>
      <c r="Y2017">
        <v>9.9526000000000003</v>
      </c>
      <c r="Z2017">
        <v>11.4984</v>
      </c>
      <c r="AA2017">
        <v>12.579700000000001</v>
      </c>
      <c r="AB2017">
        <v>14.8102</v>
      </c>
      <c r="AC2017">
        <v>15.616099999999999</v>
      </c>
      <c r="AD2017">
        <v>15.574199999999999</v>
      </c>
      <c r="AE2017">
        <v>15.1876</v>
      </c>
      <c r="AF2017">
        <v>11.674200000000001</v>
      </c>
      <c r="AG2017">
        <v>-1.3026</v>
      </c>
      <c r="AH2017">
        <v>-18.8657</v>
      </c>
      <c r="AI2017">
        <v>-43.371600000000001</v>
      </c>
      <c r="AJ2017">
        <v>-66.013900000000007</v>
      </c>
      <c r="AK2017">
        <v>-66.427199999999999</v>
      </c>
      <c r="AL2017">
        <v>-56.2346</v>
      </c>
      <c r="AM2017">
        <v>-37.698900000000002</v>
      </c>
      <c r="AN2017">
        <v>-16.8904</v>
      </c>
      <c r="AO2017">
        <v>-2.0154999999999998</v>
      </c>
      <c r="AP2017">
        <v>11.224299999999999</v>
      </c>
      <c r="AQ2017">
        <v>15.287000000000001</v>
      </c>
      <c r="AR2017">
        <v>21.2028</v>
      </c>
      <c r="AS2017">
        <v>21.915900000000001</v>
      </c>
      <c r="AT2017">
        <v>22.595300000000002</v>
      </c>
      <c r="AU2017">
        <v>23.7197</v>
      </c>
    </row>
    <row r="2018" spans="1:47" x14ac:dyDescent="0.25">
      <c r="A2018" t="s">
        <v>496</v>
      </c>
      <c r="B2018">
        <f>_xll.BDH($A2018,"RETURN_COM_EQY","2007-05-31","","Dir=H","Per=M","Days=A","Dts=H","cols=46;rows=1")</f>
        <v>8.7691999999999997</v>
      </c>
      <c r="C2018">
        <v>9.0608000000000004</v>
      </c>
      <c r="D2018">
        <v>9.4588999999999999</v>
      </c>
      <c r="E2018">
        <v>9.9222999999999999</v>
      </c>
      <c r="F2018">
        <v>10.4016</v>
      </c>
      <c r="G2018">
        <v>9.3971999999999998</v>
      </c>
      <c r="H2018">
        <v>9.6693999999999996</v>
      </c>
      <c r="I2018">
        <v>9.8800000000000008</v>
      </c>
      <c r="J2018">
        <v>10.0206</v>
      </c>
      <c r="K2018">
        <v>9.5707000000000004</v>
      </c>
      <c r="L2018">
        <v>9.4987999999999992</v>
      </c>
      <c r="M2018">
        <v>9.2980999999999998</v>
      </c>
      <c r="N2018">
        <v>9.5725999999999996</v>
      </c>
      <c r="O2018">
        <v>10.5947</v>
      </c>
      <c r="P2018">
        <v>9.7820999999999998</v>
      </c>
      <c r="Q2018">
        <v>10.1439</v>
      </c>
      <c r="R2018">
        <v>10.3291</v>
      </c>
      <c r="S2018">
        <v>10.344099999999999</v>
      </c>
      <c r="T2018">
        <v>10.073600000000001</v>
      </c>
      <c r="U2018">
        <v>9.7584</v>
      </c>
      <c r="V2018">
        <v>10.0085</v>
      </c>
      <c r="W2018">
        <v>10.4802</v>
      </c>
      <c r="X2018">
        <v>10.431100000000001</v>
      </c>
      <c r="Y2018">
        <v>10.828200000000001</v>
      </c>
      <c r="Z2018">
        <v>10.872999999999999</v>
      </c>
      <c r="AA2018">
        <v>10.200900000000001</v>
      </c>
      <c r="AB2018">
        <v>10.2845</v>
      </c>
      <c r="AC2018">
        <v>10.293699999999999</v>
      </c>
      <c r="AD2018">
        <v>10.105499999999999</v>
      </c>
      <c r="AE2018">
        <v>9.8977000000000004</v>
      </c>
      <c r="AF2018">
        <v>10.3264</v>
      </c>
      <c r="AG2018">
        <v>9.1387</v>
      </c>
      <c r="AH2018">
        <v>9.0532000000000004</v>
      </c>
      <c r="AI2018">
        <v>9.3895999999999997</v>
      </c>
      <c r="AJ2018">
        <v>9.4591999999999992</v>
      </c>
      <c r="AK2018">
        <v>10.281599999999999</v>
      </c>
      <c r="AL2018">
        <v>10.238300000000001</v>
      </c>
      <c r="AM2018">
        <v>10.262700000000001</v>
      </c>
      <c r="AN2018">
        <v>10.386699999999999</v>
      </c>
      <c r="AO2018">
        <v>10.308199999999999</v>
      </c>
      <c r="AP2018">
        <v>10.545</v>
      </c>
      <c r="AQ2018">
        <v>10.567500000000001</v>
      </c>
      <c r="AR2018">
        <v>10.2064</v>
      </c>
      <c r="AS2018">
        <v>10.596</v>
      </c>
      <c r="AT2018">
        <v>10.8637</v>
      </c>
      <c r="AU2018">
        <v>10.4726</v>
      </c>
    </row>
    <row r="2019" spans="1:47" x14ac:dyDescent="0.25">
      <c r="A2019" t="s">
        <v>497</v>
      </c>
      <c r="B2019">
        <f>_xll.BDH($A2019,"RETURN_COM_EQY","2007-05-31","","Dir=H","Per=M","Days=A","Dts=H","cols=46;rows=1")</f>
        <v>15.2874</v>
      </c>
      <c r="C2019">
        <v>15.3786</v>
      </c>
      <c r="D2019">
        <v>16.590199999999999</v>
      </c>
      <c r="E2019">
        <v>21.7181</v>
      </c>
      <c r="F2019">
        <v>21.2775</v>
      </c>
      <c r="G2019">
        <v>21.4177</v>
      </c>
      <c r="H2019">
        <v>22.3413</v>
      </c>
      <c r="I2019">
        <v>19.981300000000001</v>
      </c>
      <c r="J2019">
        <v>17.9771</v>
      </c>
      <c r="K2019">
        <v>16.9894</v>
      </c>
      <c r="L2019">
        <v>15.5029</v>
      </c>
      <c r="M2019">
        <v>17.5701</v>
      </c>
      <c r="N2019">
        <v>25.299800000000001</v>
      </c>
      <c r="O2019">
        <v>29.294699999999999</v>
      </c>
      <c r="P2019">
        <v>29.9633</v>
      </c>
      <c r="Q2019">
        <v>28.307099999999998</v>
      </c>
      <c r="R2019">
        <v>29.202400000000001</v>
      </c>
      <c r="S2019">
        <v>26.243300000000001</v>
      </c>
      <c r="T2019">
        <v>23.982099999999999</v>
      </c>
      <c r="U2019">
        <v>20.696899999999999</v>
      </c>
      <c r="V2019">
        <v>19.4282</v>
      </c>
      <c r="W2019">
        <v>19.171500000000002</v>
      </c>
      <c r="X2019">
        <v>17.828199999999999</v>
      </c>
      <c r="Y2019">
        <v>17.194099999999999</v>
      </c>
      <c r="Z2019">
        <v>18.954899999999999</v>
      </c>
      <c r="AA2019">
        <v>18.945599999999999</v>
      </c>
      <c r="AB2019">
        <v>21.087399999999999</v>
      </c>
      <c r="AC2019">
        <v>22.056999999999999</v>
      </c>
      <c r="AD2019">
        <v>23.422699999999999</v>
      </c>
      <c r="AE2019">
        <v>24.239000000000001</v>
      </c>
      <c r="AF2019">
        <v>23.935500000000001</v>
      </c>
      <c r="AG2019">
        <v>24.167899999999999</v>
      </c>
      <c r="AH2019">
        <v>22.946899999999999</v>
      </c>
      <c r="AI2019">
        <v>21.669499999999999</v>
      </c>
      <c r="AJ2019">
        <v>20.537199999999999</v>
      </c>
      <c r="AK2019">
        <v>21.181100000000001</v>
      </c>
      <c r="AL2019">
        <v>21.7089</v>
      </c>
      <c r="AM2019">
        <v>22.956800000000001</v>
      </c>
      <c r="AN2019">
        <v>24.228999999999999</v>
      </c>
      <c r="AO2019">
        <v>24.417300000000001</v>
      </c>
      <c r="AP2019">
        <v>24.052800000000001</v>
      </c>
      <c r="AQ2019">
        <v>24.470199999999998</v>
      </c>
      <c r="AR2019">
        <v>20.492999999999999</v>
      </c>
      <c r="AS2019">
        <v>21.019600000000001</v>
      </c>
      <c r="AT2019">
        <v>22.293700000000001</v>
      </c>
      <c r="AU2019">
        <v>23.660800000000002</v>
      </c>
    </row>
    <row r="2020" spans="1:47" x14ac:dyDescent="0.25">
      <c r="A2020" t="s">
        <v>498</v>
      </c>
      <c r="B2020">
        <f>_xll.BDH($A2020,"RETURN_COM_EQY","2007-05-31","","Dir=H","Per=M","Days=A","Dts=H","cols=46;rows=1")</f>
        <v>34.707099999999997</v>
      </c>
      <c r="C2020">
        <v>33.3339</v>
      </c>
      <c r="D2020">
        <v>34.472799999999999</v>
      </c>
      <c r="E2020">
        <v>35.591299999999997</v>
      </c>
      <c r="F2020">
        <v>36.189300000000003</v>
      </c>
      <c r="G2020">
        <v>40.231400000000001</v>
      </c>
      <c r="H2020">
        <v>38.529899999999998</v>
      </c>
      <c r="I2020">
        <v>33.787799999999997</v>
      </c>
      <c r="J2020">
        <v>26.920999999999999</v>
      </c>
      <c r="K2020">
        <v>18.1036</v>
      </c>
      <c r="L2020">
        <v>17.2502</v>
      </c>
      <c r="M2020">
        <v>19.157900000000001</v>
      </c>
      <c r="N2020">
        <v>19.970500000000001</v>
      </c>
      <c r="O2020">
        <v>21.609500000000001</v>
      </c>
      <c r="P2020">
        <v>23.666699999999999</v>
      </c>
      <c r="Q2020">
        <v>26.3691</v>
      </c>
      <c r="R2020">
        <v>25.6524</v>
      </c>
      <c r="S2020">
        <v>27.185400000000001</v>
      </c>
      <c r="T2020">
        <v>27.261099999999999</v>
      </c>
      <c r="U2020">
        <v>25.841799999999999</v>
      </c>
      <c r="V2020">
        <v>28.3262</v>
      </c>
      <c r="W2020">
        <v>27.4785</v>
      </c>
      <c r="X2020">
        <v>28.0273</v>
      </c>
      <c r="Y2020">
        <v>27.733499999999999</v>
      </c>
      <c r="Z2020">
        <v>21.8475</v>
      </c>
      <c r="AA2020">
        <v>20.347799999999999</v>
      </c>
      <c r="AB2020">
        <v>19.1723</v>
      </c>
      <c r="AC2020">
        <v>18.742000000000001</v>
      </c>
      <c r="AD2020">
        <v>19.665399999999998</v>
      </c>
      <c r="AE2020">
        <v>19.609400000000001</v>
      </c>
      <c r="AF2020">
        <v>18.668099999999999</v>
      </c>
      <c r="AG2020">
        <v>16.316400000000002</v>
      </c>
      <c r="AH2020">
        <v>13.4361</v>
      </c>
      <c r="AI2020">
        <v>11.351800000000001</v>
      </c>
      <c r="AJ2020">
        <v>9.3566000000000003</v>
      </c>
      <c r="AK2020">
        <v>7.5827</v>
      </c>
      <c r="AL2020">
        <v>6.1353</v>
      </c>
      <c r="AM2020">
        <v>5.2385000000000002</v>
      </c>
      <c r="AN2020">
        <v>4.6372</v>
      </c>
      <c r="AO2020">
        <v>5.7480000000000002</v>
      </c>
      <c r="AP2020">
        <v>6.6844000000000001</v>
      </c>
      <c r="AQ2020">
        <v>7.3738000000000001</v>
      </c>
      <c r="AR2020">
        <v>11.1038</v>
      </c>
      <c r="AS2020">
        <v>11.1401</v>
      </c>
      <c r="AT2020">
        <v>11.435600000000001</v>
      </c>
      <c r="AU2020">
        <v>12.462400000000001</v>
      </c>
    </row>
    <row r="2021" spans="1:47" x14ac:dyDescent="0.25">
      <c r="A2021" t="s">
        <v>499</v>
      </c>
      <c r="B2021">
        <f>_xll.BDH($A2021,"RETURN_COM_EQY","2007-05-31","","Dir=H","Per=M","Days=A","Dts=H","cols=46;rows=1")</f>
        <v>17.992799999999999</v>
      </c>
      <c r="C2021">
        <v>18.5869</v>
      </c>
      <c r="D2021">
        <v>18.613600000000002</v>
      </c>
      <c r="E2021">
        <v>18.849900000000002</v>
      </c>
      <c r="F2021">
        <v>18.790399999999998</v>
      </c>
      <c r="G2021">
        <v>18.611799999999999</v>
      </c>
      <c r="H2021">
        <v>18.291599999999999</v>
      </c>
      <c r="I2021">
        <v>17.7042</v>
      </c>
      <c r="J2021">
        <v>16.098099999999999</v>
      </c>
      <c r="K2021">
        <v>15.843299999999999</v>
      </c>
      <c r="L2021">
        <v>16.039300000000001</v>
      </c>
      <c r="M2021">
        <v>16.019400000000001</v>
      </c>
      <c r="N2021">
        <v>16.227599999999999</v>
      </c>
      <c r="O2021">
        <v>15.022600000000001</v>
      </c>
      <c r="P2021">
        <v>14.4742</v>
      </c>
      <c r="Q2021">
        <v>14.532</v>
      </c>
      <c r="R2021">
        <v>14.782399999999999</v>
      </c>
      <c r="S2021">
        <v>14.860900000000001</v>
      </c>
      <c r="T2021">
        <v>13.2622</v>
      </c>
      <c r="U2021">
        <v>11.5692</v>
      </c>
      <c r="V2021">
        <v>11.7807</v>
      </c>
      <c r="W2021">
        <v>11.4703</v>
      </c>
      <c r="X2021">
        <v>15.4907</v>
      </c>
      <c r="Y2021">
        <v>15.6815</v>
      </c>
      <c r="Z2021">
        <v>16.139800000000001</v>
      </c>
      <c r="AA2021">
        <v>16.031700000000001</v>
      </c>
      <c r="AB2021">
        <v>13.2044</v>
      </c>
      <c r="AC2021">
        <v>13.219099999999999</v>
      </c>
      <c r="AD2021">
        <v>13.1226</v>
      </c>
      <c r="AE2021">
        <v>12.6724</v>
      </c>
      <c r="AF2021">
        <v>13.296900000000001</v>
      </c>
      <c r="AG2021">
        <v>13.3733</v>
      </c>
      <c r="AH2021">
        <v>10.9466</v>
      </c>
      <c r="AI2021">
        <v>11.6142</v>
      </c>
      <c r="AJ2021">
        <v>10.7827</v>
      </c>
      <c r="AK2021">
        <v>5.9158999999999997</v>
      </c>
      <c r="AL2021">
        <v>7.0297000000000001</v>
      </c>
      <c r="AM2021">
        <v>7.1817000000000002</v>
      </c>
      <c r="AN2021">
        <v>8.2258999999999993</v>
      </c>
      <c r="AO2021">
        <v>4.4115000000000002</v>
      </c>
      <c r="AP2021">
        <v>-10.1541</v>
      </c>
      <c r="AQ2021">
        <v>-10.019</v>
      </c>
      <c r="AR2021">
        <v>-21.044599999999999</v>
      </c>
      <c r="AS2021">
        <v>-20.593699999999998</v>
      </c>
      <c r="AT2021">
        <v>-25.837599999999998</v>
      </c>
      <c r="AU2021">
        <v>-26.358599999999999</v>
      </c>
    </row>
    <row r="2022" spans="1:47" x14ac:dyDescent="0.25">
      <c r="A2022" t="s">
        <v>500</v>
      </c>
      <c r="B2022">
        <f>_xll.BDH($A2022,"RETURN_COM_EQY","2007-05-31","","Dir=H","Per=M","Days=A","Dts=H","cols=46;rows=1")</f>
        <v>17.3809</v>
      </c>
      <c r="C2022">
        <v>12.0488</v>
      </c>
      <c r="D2022">
        <v>14.488099999999999</v>
      </c>
      <c r="E2022">
        <v>8.6041000000000007</v>
      </c>
      <c r="F2022">
        <v>7.8307000000000002</v>
      </c>
      <c r="G2022">
        <v>7.9557000000000002</v>
      </c>
      <c r="H2022">
        <v>3.1027</v>
      </c>
      <c r="I2022">
        <v>7.3190999999999997</v>
      </c>
      <c r="J2022">
        <v>6.0480999999999998</v>
      </c>
      <c r="K2022">
        <v>4.25</v>
      </c>
      <c r="L2022">
        <v>7.2998000000000003</v>
      </c>
      <c r="M2022">
        <v>4.6783000000000001</v>
      </c>
      <c r="N2022">
        <v>5.4787999999999997</v>
      </c>
      <c r="O2022">
        <v>6.5404999999999998</v>
      </c>
      <c r="P2022">
        <v>6.3601999999999999</v>
      </c>
      <c r="Q2022">
        <v>7.8372999999999999</v>
      </c>
      <c r="R2022">
        <v>8.4502000000000006</v>
      </c>
      <c r="S2022">
        <v>8.8475999999999999</v>
      </c>
      <c r="T2022">
        <v>10.845000000000001</v>
      </c>
      <c r="U2022">
        <v>10.360099999999999</v>
      </c>
      <c r="V2022">
        <v>10.1881</v>
      </c>
      <c r="W2022">
        <v>9.8879000000000001</v>
      </c>
      <c r="X2022">
        <v>10.215</v>
      </c>
      <c r="Y2022">
        <v>10.286200000000001</v>
      </c>
      <c r="Z2022">
        <v>9.9768000000000008</v>
      </c>
      <c r="AA2022">
        <v>9.7890999999999995</v>
      </c>
      <c r="AB2022">
        <v>9.7309000000000001</v>
      </c>
      <c r="AC2022">
        <v>9.6441999999999997</v>
      </c>
      <c r="AD2022">
        <v>9.4869000000000003</v>
      </c>
      <c r="AE2022">
        <v>9.3843999999999994</v>
      </c>
      <c r="AF2022">
        <v>8.9337999999999997</v>
      </c>
      <c r="AG2022">
        <v>8.5327999999999999</v>
      </c>
      <c r="AH2022">
        <v>6.2934000000000001</v>
      </c>
      <c r="AI2022">
        <v>3.8536999999999999</v>
      </c>
      <c r="AJ2022">
        <v>4.7074999999999996</v>
      </c>
      <c r="AK2022">
        <v>2.7723</v>
      </c>
      <c r="AL2022">
        <v>4.3052999999999999</v>
      </c>
      <c r="AM2022">
        <v>6.8710000000000004</v>
      </c>
      <c r="AN2022">
        <v>-6.8093000000000004</v>
      </c>
      <c r="AO2022">
        <v>-6.6733000000000002</v>
      </c>
      <c r="AP2022">
        <v>-6.4051999999999998</v>
      </c>
      <c r="AQ2022">
        <v>-6.4169999999999998</v>
      </c>
      <c r="AR2022">
        <v>3.7728000000000002</v>
      </c>
      <c r="AS2022">
        <v>3.2606999999999999</v>
      </c>
      <c r="AT2022">
        <v>2.2023000000000001</v>
      </c>
      <c r="AU2022">
        <v>0.49559999999999998</v>
      </c>
    </row>
    <row r="2023" spans="1:47" x14ac:dyDescent="0.25">
      <c r="A2023" t="s">
        <v>501</v>
      </c>
      <c r="B2023" t="str">
        <f>_xll.BDH($A2023,"RETURN_COM_EQY","2007-05-31","","Dir=H","Per=M","Days=A","Dts=H","cols=46;rows=1")</f>
        <v>#N/A N/A</v>
      </c>
      <c r="C2023" t="s">
        <v>506</v>
      </c>
      <c r="D2023" t="s">
        <v>506</v>
      </c>
      <c r="E2023" t="s">
        <v>506</v>
      </c>
      <c r="F2023" t="s">
        <v>506</v>
      </c>
      <c r="G2023" t="s">
        <v>506</v>
      </c>
      <c r="H2023" t="s">
        <v>506</v>
      </c>
      <c r="I2023" t="s">
        <v>506</v>
      </c>
      <c r="J2023" t="s">
        <v>506</v>
      </c>
      <c r="K2023" t="s">
        <v>506</v>
      </c>
      <c r="L2023" t="s">
        <v>506</v>
      </c>
      <c r="M2023" t="s">
        <v>506</v>
      </c>
      <c r="N2023" t="s">
        <v>506</v>
      </c>
      <c r="O2023" t="s">
        <v>506</v>
      </c>
      <c r="P2023" t="s">
        <v>506</v>
      </c>
      <c r="Q2023" t="s">
        <v>506</v>
      </c>
      <c r="R2023" t="s">
        <v>506</v>
      </c>
      <c r="S2023" t="s">
        <v>506</v>
      </c>
      <c r="T2023">
        <v>12.2637</v>
      </c>
      <c r="U2023">
        <v>12.2637</v>
      </c>
      <c r="V2023">
        <v>12.2637</v>
      </c>
      <c r="W2023">
        <v>13.7828</v>
      </c>
      <c r="X2023">
        <v>15.2113</v>
      </c>
      <c r="Y2023">
        <v>13.7879</v>
      </c>
      <c r="Z2023">
        <v>11.6</v>
      </c>
      <c r="AA2023">
        <v>11.063599999999999</v>
      </c>
      <c r="AB2023">
        <v>10.5678</v>
      </c>
      <c r="AC2023">
        <v>11.0565</v>
      </c>
      <c r="AD2023">
        <v>12.8462</v>
      </c>
      <c r="AE2023">
        <v>14.2036</v>
      </c>
      <c r="AF2023">
        <v>15.430400000000001</v>
      </c>
      <c r="AG2023">
        <v>16.6904</v>
      </c>
      <c r="AH2023">
        <v>15.7225</v>
      </c>
      <c r="AI2023">
        <v>15.202999999999999</v>
      </c>
      <c r="AJ2023">
        <v>16.148199999999999</v>
      </c>
      <c r="AK2023">
        <v>16.489899999999999</v>
      </c>
      <c r="AL2023">
        <v>15.937899999999999</v>
      </c>
      <c r="AM2023">
        <v>15.175599999999999</v>
      </c>
      <c r="AN2023">
        <v>12.166600000000001</v>
      </c>
      <c r="AO2023">
        <v>11.337899999999999</v>
      </c>
      <c r="AP2023">
        <v>12.2494</v>
      </c>
      <c r="AQ2023">
        <v>13.2196</v>
      </c>
      <c r="AR2023">
        <v>14.1061</v>
      </c>
      <c r="AS2023">
        <v>14.7746</v>
      </c>
      <c r="AT2023">
        <v>15.170199999999999</v>
      </c>
      <c r="AU2023">
        <v>15.5512</v>
      </c>
    </row>
    <row r="2024" spans="1:47" x14ac:dyDescent="0.25">
      <c r="A2024" t="s">
        <v>502</v>
      </c>
      <c r="B2024">
        <f>_xll.BDH($A2024,"RETURN_COM_EQY","2007-05-31","","Dir=H","Per=M","Days=A","Dts=H","cols=46;rows=1")</f>
        <v>60.796599999999998</v>
      </c>
      <c r="C2024">
        <v>66.181799999999996</v>
      </c>
      <c r="D2024">
        <v>70.5745</v>
      </c>
      <c r="E2024">
        <v>105.44070000000001</v>
      </c>
      <c r="F2024">
        <v>96.027500000000003</v>
      </c>
      <c r="G2024">
        <v>110.8501</v>
      </c>
      <c r="H2024">
        <v>110.8501</v>
      </c>
      <c r="I2024">
        <v>339.30529999999999</v>
      </c>
      <c r="J2024">
        <v>190.35919999999999</v>
      </c>
      <c r="K2024">
        <v>167.03469999999999</v>
      </c>
      <c r="L2024">
        <v>167.03469999999999</v>
      </c>
      <c r="M2024">
        <v>180.6771</v>
      </c>
      <c r="N2024">
        <v>132.5538</v>
      </c>
      <c r="O2024">
        <v>89.503699999999995</v>
      </c>
      <c r="P2024">
        <v>89.042699999999996</v>
      </c>
      <c r="Q2024">
        <v>83.581000000000003</v>
      </c>
      <c r="R2024">
        <v>81.990499999999997</v>
      </c>
      <c r="S2024">
        <v>69.709800000000001</v>
      </c>
      <c r="T2024">
        <v>77.611099999999993</v>
      </c>
      <c r="U2024">
        <v>77.095500000000001</v>
      </c>
      <c r="V2024">
        <v>77.563500000000005</v>
      </c>
      <c r="W2024">
        <v>77.135999999999996</v>
      </c>
      <c r="X2024">
        <v>80.311800000000005</v>
      </c>
      <c r="Y2024">
        <v>66.561400000000006</v>
      </c>
      <c r="Z2024">
        <v>65.442899999999995</v>
      </c>
      <c r="AA2024">
        <v>50.421300000000002</v>
      </c>
      <c r="AB2024">
        <v>50.509300000000003</v>
      </c>
      <c r="AC2024">
        <v>50.4816</v>
      </c>
      <c r="AD2024">
        <v>53.755299999999998</v>
      </c>
      <c r="AE2024">
        <v>62.055799999999998</v>
      </c>
      <c r="AF2024">
        <v>56.611899999999999</v>
      </c>
      <c r="AG2024">
        <v>50.929200000000002</v>
      </c>
      <c r="AH2024">
        <v>47.743299999999998</v>
      </c>
      <c r="AI2024">
        <v>43.048499999999997</v>
      </c>
      <c r="AJ2024">
        <v>105.2075</v>
      </c>
      <c r="AK2024">
        <v>139.0231</v>
      </c>
      <c r="AL2024">
        <v>139.0231</v>
      </c>
      <c r="AM2024">
        <v>139.0231</v>
      </c>
      <c r="AN2024">
        <v>139.0231</v>
      </c>
      <c r="AO2024">
        <v>139.0231</v>
      </c>
      <c r="AP2024">
        <v>139.0231</v>
      </c>
      <c r="AQ2024">
        <v>139.0231</v>
      </c>
      <c r="AR2024">
        <v>139.0231</v>
      </c>
      <c r="AS2024">
        <v>139.0231</v>
      </c>
      <c r="AT2024">
        <v>139.0231</v>
      </c>
      <c r="AU2024">
        <v>139.0231</v>
      </c>
    </row>
    <row r="2025" spans="1:47" x14ac:dyDescent="0.25">
      <c r="A2025" t="s">
        <v>503</v>
      </c>
      <c r="B2025">
        <f>_xll.BDH($A2025,"RETURN_COM_EQY","2007-05-31","","Dir=H","Per=M","Days=A","Dts=H","cols=46;rows=1")</f>
        <v>17.543800000000001</v>
      </c>
      <c r="C2025">
        <v>14.9962</v>
      </c>
      <c r="D2025">
        <v>14.912100000000001</v>
      </c>
      <c r="E2025">
        <v>14.397</v>
      </c>
      <c r="F2025">
        <v>14.3619</v>
      </c>
      <c r="G2025">
        <v>17.378299999999999</v>
      </c>
      <c r="H2025">
        <v>15.2902</v>
      </c>
      <c r="I2025">
        <v>14.4114</v>
      </c>
      <c r="J2025">
        <v>14.0488</v>
      </c>
      <c r="K2025">
        <v>12.581</v>
      </c>
      <c r="L2025">
        <v>12.7097</v>
      </c>
      <c r="M2025">
        <v>12.7887</v>
      </c>
      <c r="N2025">
        <v>11.7157</v>
      </c>
      <c r="O2025">
        <v>12.1553</v>
      </c>
      <c r="P2025">
        <v>10.4628</v>
      </c>
      <c r="Q2025">
        <v>10.3712</v>
      </c>
      <c r="R2025">
        <v>10.8712</v>
      </c>
      <c r="S2025">
        <v>11.190300000000001</v>
      </c>
      <c r="T2025">
        <v>13.491199999999999</v>
      </c>
      <c r="U2025">
        <v>13.2216</v>
      </c>
      <c r="V2025">
        <v>13.1755</v>
      </c>
      <c r="W2025">
        <v>13.2826</v>
      </c>
      <c r="X2025">
        <v>13.2828</v>
      </c>
      <c r="Y2025">
        <v>13.448</v>
      </c>
      <c r="Z2025">
        <v>12.105</v>
      </c>
      <c r="AA2025">
        <v>11.3355</v>
      </c>
      <c r="AB2025">
        <v>12.5183</v>
      </c>
      <c r="AC2025">
        <v>12.7925</v>
      </c>
      <c r="AD2025">
        <v>12.7803</v>
      </c>
      <c r="AE2025">
        <v>12.733499999999999</v>
      </c>
      <c r="AF2025">
        <v>11.2849</v>
      </c>
      <c r="AG2025">
        <v>10.5303</v>
      </c>
      <c r="AH2025">
        <v>3.9180999999999999</v>
      </c>
      <c r="AI2025">
        <v>2.1027</v>
      </c>
      <c r="AJ2025">
        <v>1.7886</v>
      </c>
      <c r="AK2025">
        <v>1.0394000000000001</v>
      </c>
      <c r="AL2025">
        <v>2.3047</v>
      </c>
      <c r="AM2025">
        <v>3.6814</v>
      </c>
      <c r="AN2025">
        <v>3.1282999999999999</v>
      </c>
      <c r="AO2025">
        <v>5.0681000000000003</v>
      </c>
      <c r="AP2025">
        <v>7.1820000000000004</v>
      </c>
      <c r="AQ2025">
        <v>6.4569000000000001</v>
      </c>
      <c r="AR2025">
        <v>16.947700000000001</v>
      </c>
      <c r="AS2025">
        <v>15.4032</v>
      </c>
      <c r="AT2025">
        <v>15.1411</v>
      </c>
      <c r="AU2025">
        <v>15.4703</v>
      </c>
    </row>
    <row r="2026" spans="1:47" x14ac:dyDescent="0.25">
      <c r="A2026" t="s">
        <v>504</v>
      </c>
      <c r="B2026">
        <f>_xll.BDH($A2026,"RETURN_COM_EQY","2007-05-31","","Dir=H","Per=M","Days=A","Dts=H","cols=46;rows=1")</f>
        <v>12.7567</v>
      </c>
      <c r="C2026">
        <v>12.006</v>
      </c>
      <c r="D2026">
        <v>9.7843</v>
      </c>
      <c r="E2026">
        <v>8.5876999999999999</v>
      </c>
      <c r="F2026">
        <v>6.9512999999999998</v>
      </c>
      <c r="G2026">
        <v>4.8482000000000003</v>
      </c>
      <c r="H2026">
        <v>-5.8297999999999996</v>
      </c>
      <c r="I2026">
        <v>-27.5535</v>
      </c>
      <c r="J2026">
        <v>-29.841100000000001</v>
      </c>
      <c r="K2026">
        <v>-33.387999999999998</v>
      </c>
      <c r="L2026">
        <v>-27.472999999999999</v>
      </c>
      <c r="M2026">
        <v>-11.7342</v>
      </c>
      <c r="N2026">
        <v>-13.364800000000001</v>
      </c>
      <c r="O2026">
        <v>-10.9252</v>
      </c>
      <c r="P2026">
        <v>-9.3948999999999998</v>
      </c>
      <c r="Q2026">
        <v>-6.9988999999999999</v>
      </c>
      <c r="R2026">
        <v>-3.1945000000000001</v>
      </c>
      <c r="S2026">
        <v>-2.87E-2</v>
      </c>
      <c r="T2026">
        <v>3.3348</v>
      </c>
      <c r="U2026">
        <v>3.5541999999999998</v>
      </c>
      <c r="V2026">
        <v>4.1025</v>
      </c>
      <c r="W2026">
        <v>4.0035999999999996</v>
      </c>
      <c r="X2026">
        <v>3.7481999999999998</v>
      </c>
      <c r="Y2026">
        <v>4.9757999999999996</v>
      </c>
      <c r="Z2026">
        <v>4.9196999999999997</v>
      </c>
      <c r="AA2026">
        <v>7.6832000000000003</v>
      </c>
      <c r="AB2026">
        <v>5.6619999999999999</v>
      </c>
      <c r="AC2026">
        <v>5.2996999999999996</v>
      </c>
      <c r="AD2026">
        <v>6.1130000000000004</v>
      </c>
      <c r="AE2026">
        <v>3.4407000000000001</v>
      </c>
      <c r="AF2026">
        <v>5.5228000000000002</v>
      </c>
      <c r="AG2026">
        <v>5.4130000000000003</v>
      </c>
      <c r="AH2026">
        <v>3.6010999999999997</v>
      </c>
      <c r="AI2026">
        <v>3.4771000000000001</v>
      </c>
      <c r="AJ2026">
        <v>3.7810999999999999</v>
      </c>
      <c r="AK2026">
        <v>3.7759999999999998</v>
      </c>
      <c r="AL2026">
        <v>5.0861000000000001</v>
      </c>
      <c r="AM2026">
        <v>5.5076999999999998</v>
      </c>
      <c r="AN2026">
        <v>6.0484</v>
      </c>
      <c r="AO2026">
        <v>6.6820000000000004</v>
      </c>
      <c r="AP2026">
        <v>7.4467999999999996</v>
      </c>
      <c r="AQ2026">
        <v>7.9068000000000005</v>
      </c>
      <c r="AR2026">
        <v>7.8216999999999999</v>
      </c>
      <c r="AS2026">
        <v>9.2354000000000003</v>
      </c>
      <c r="AT2026">
        <v>9.6081000000000003</v>
      </c>
      <c r="AU2026">
        <v>10.5345</v>
      </c>
    </row>
    <row r="2027" spans="1:47" x14ac:dyDescent="0.25">
      <c r="A2027" t="s">
        <v>505</v>
      </c>
      <c r="B2027" t="str">
        <f>_xll.BDH($A2027,"RETURN_COM_EQY","2007-05-31","","Dir=H","Per=M","Days=A","Dts=H","cols=46;rows=1")</f>
        <v>#N/A N/A</v>
      </c>
      <c r="C2027" t="s">
        <v>506</v>
      </c>
      <c r="D2027" t="s">
        <v>506</v>
      </c>
      <c r="E2027" t="s">
        <v>506</v>
      </c>
      <c r="F2027" t="s">
        <v>506</v>
      </c>
      <c r="G2027" t="s">
        <v>506</v>
      </c>
      <c r="H2027" t="s">
        <v>506</v>
      </c>
      <c r="I2027" t="s">
        <v>506</v>
      </c>
      <c r="J2027" t="s">
        <v>506</v>
      </c>
      <c r="K2027" t="s">
        <v>506</v>
      </c>
      <c r="L2027" t="s">
        <v>506</v>
      </c>
      <c r="M2027" t="s">
        <v>506</v>
      </c>
      <c r="N2027" t="s">
        <v>506</v>
      </c>
      <c r="O2027" t="s">
        <v>506</v>
      </c>
      <c r="P2027" t="s">
        <v>506</v>
      </c>
      <c r="Q2027" t="s">
        <v>506</v>
      </c>
      <c r="R2027" t="s">
        <v>506</v>
      </c>
      <c r="S2027" t="s">
        <v>506</v>
      </c>
      <c r="T2027" t="s">
        <v>506</v>
      </c>
      <c r="U2027" t="s">
        <v>506</v>
      </c>
      <c r="V2027" t="s">
        <v>506</v>
      </c>
      <c r="W2027" t="s">
        <v>506</v>
      </c>
      <c r="X2027">
        <v>11.257400000000001</v>
      </c>
      <c r="Y2027">
        <v>20.030200000000001</v>
      </c>
      <c r="Z2027">
        <v>17.8155</v>
      </c>
      <c r="AA2027">
        <v>15.758599999999999</v>
      </c>
      <c r="AB2027">
        <v>20.297999999999998</v>
      </c>
      <c r="AC2027">
        <v>58.118699999999997</v>
      </c>
      <c r="AD2027">
        <v>51.164999999999999</v>
      </c>
      <c r="AE2027">
        <v>50.928899999999999</v>
      </c>
      <c r="AF2027">
        <v>51.799199999999999</v>
      </c>
      <c r="AG2027">
        <v>50.360900000000001</v>
      </c>
      <c r="AH2027">
        <v>34.482799999999997</v>
      </c>
      <c r="AI2027">
        <v>34.168900000000001</v>
      </c>
      <c r="AJ2027">
        <v>28.499400000000001</v>
      </c>
      <c r="AK2027">
        <v>30.945599999999999</v>
      </c>
      <c r="AL2027">
        <v>50.454000000000001</v>
      </c>
      <c r="AM2027">
        <v>48.9694</v>
      </c>
      <c r="AN2027">
        <v>64.266099999999994</v>
      </c>
      <c r="AO2027">
        <v>61.643799999999999</v>
      </c>
      <c r="AP2027">
        <v>57.161499999999997</v>
      </c>
      <c r="AQ2027">
        <v>52.434199999999997</v>
      </c>
      <c r="AR2027">
        <v>53.055</v>
      </c>
      <c r="AS2027">
        <v>54.805300000000003</v>
      </c>
      <c r="AT2027">
        <v>60.515599999999999</v>
      </c>
      <c r="AU2027">
        <v>56.683700000000002</v>
      </c>
    </row>
    <row r="2029" spans="1:47" x14ac:dyDescent="0.25">
      <c r="A2029" t="s">
        <v>0</v>
      </c>
      <c r="B2029" s="1">
        <f>_xll.BDH($A2030,"EQY_DPS","2007-05-31","","Dir=H","Per=M","Days=A","Dts=S","cols=46;rows=2")</f>
        <v>39294</v>
      </c>
      <c r="C2029" s="2">
        <v>39386</v>
      </c>
      <c r="D2029" s="2">
        <v>39478</v>
      </c>
      <c r="E2029" s="2">
        <v>39568</v>
      </c>
      <c r="F2029" s="2">
        <v>39660</v>
      </c>
      <c r="G2029" s="2">
        <v>39752</v>
      </c>
      <c r="H2029" s="2">
        <v>39844</v>
      </c>
      <c r="I2029" s="2">
        <v>39933</v>
      </c>
      <c r="J2029" s="2">
        <v>40025</v>
      </c>
      <c r="K2029" s="2">
        <v>40117</v>
      </c>
      <c r="L2029" s="2">
        <v>40209</v>
      </c>
      <c r="M2029" s="2">
        <v>40298</v>
      </c>
      <c r="N2029" s="2">
        <v>40390</v>
      </c>
      <c r="O2029" s="2">
        <v>40482</v>
      </c>
      <c r="P2029" s="2">
        <v>40574</v>
      </c>
      <c r="Q2029" s="2">
        <v>40663</v>
      </c>
      <c r="R2029" s="2">
        <v>40755</v>
      </c>
      <c r="S2029" s="2">
        <v>40847</v>
      </c>
      <c r="T2029" s="2">
        <v>40939</v>
      </c>
      <c r="U2029" s="2">
        <v>41029</v>
      </c>
      <c r="V2029" s="2">
        <v>41121</v>
      </c>
      <c r="W2029" s="2">
        <v>41213</v>
      </c>
      <c r="X2029" s="2">
        <v>41305</v>
      </c>
      <c r="Y2029" s="2">
        <v>41394</v>
      </c>
      <c r="Z2029" s="2">
        <v>41486</v>
      </c>
      <c r="AA2029" s="2">
        <v>41578</v>
      </c>
      <c r="AB2029" s="2">
        <v>41670</v>
      </c>
      <c r="AC2029" s="2">
        <v>41759</v>
      </c>
      <c r="AD2029" s="2">
        <v>41851</v>
      </c>
      <c r="AE2029" s="2">
        <v>41943</v>
      </c>
      <c r="AF2029" s="2">
        <v>42035</v>
      </c>
      <c r="AG2029" s="2">
        <v>42124</v>
      </c>
      <c r="AH2029" s="2">
        <v>42216</v>
      </c>
      <c r="AI2029" s="2">
        <v>42308</v>
      </c>
      <c r="AJ2029" s="2">
        <v>42400</v>
      </c>
      <c r="AK2029" s="2">
        <v>42490</v>
      </c>
      <c r="AL2029" s="2">
        <v>42582</v>
      </c>
      <c r="AM2029" s="2">
        <v>42674</v>
      </c>
      <c r="AN2029" s="2">
        <v>42766</v>
      </c>
      <c r="AO2029" s="2">
        <v>42855</v>
      </c>
      <c r="AP2029" s="2">
        <v>42947</v>
      </c>
      <c r="AQ2029" s="2">
        <v>43039</v>
      </c>
      <c r="AR2029" s="2">
        <v>43131</v>
      </c>
      <c r="AS2029" s="2">
        <v>43220</v>
      </c>
      <c r="AT2029" s="2">
        <v>43312</v>
      </c>
      <c r="AU2029" s="2">
        <v>43404</v>
      </c>
    </row>
    <row r="2030" spans="1:47" x14ac:dyDescent="0.25">
      <c r="A2030" t="s">
        <v>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0.1</v>
      </c>
      <c r="U2030">
        <v>0</v>
      </c>
      <c r="V2030">
        <v>0.1</v>
      </c>
      <c r="W2030">
        <v>0.1</v>
      </c>
      <c r="X2030">
        <v>0.22</v>
      </c>
      <c r="Y2030">
        <v>0.12</v>
      </c>
      <c r="Z2030">
        <v>0.12</v>
      </c>
      <c r="AA2030">
        <v>0.12</v>
      </c>
      <c r="AB2030">
        <v>0.13200000000000001</v>
      </c>
      <c r="AC2030">
        <v>0.13200000000000001</v>
      </c>
      <c r="AD2030">
        <v>0.13200000000000001</v>
      </c>
      <c r="AE2030">
        <v>0.13200000000000001</v>
      </c>
      <c r="AF2030">
        <v>0.1</v>
      </c>
      <c r="AG2030">
        <v>0.1</v>
      </c>
      <c r="AH2030">
        <v>0.1</v>
      </c>
      <c r="AI2030">
        <v>0.1</v>
      </c>
      <c r="AJ2030">
        <v>0.115</v>
      </c>
      <c r="AK2030">
        <v>0.115</v>
      </c>
      <c r="AL2030">
        <v>0.115</v>
      </c>
      <c r="AM2030">
        <v>0.115</v>
      </c>
      <c r="AN2030">
        <v>0.13200000000000001</v>
      </c>
      <c r="AO2030">
        <v>0.13200000000000001</v>
      </c>
      <c r="AP2030">
        <v>0.13200000000000001</v>
      </c>
      <c r="AQ2030">
        <v>0.13200000000000001</v>
      </c>
      <c r="AR2030">
        <v>0.14899999999999999</v>
      </c>
      <c r="AS2030">
        <v>0.14899999999999999</v>
      </c>
      <c r="AT2030">
        <v>0.14899999999999999</v>
      </c>
      <c r="AU2030">
        <v>0.14899999999999999</v>
      </c>
    </row>
    <row r="2031" spans="1:47" x14ac:dyDescent="0.25">
      <c r="A2031" t="s">
        <v>2</v>
      </c>
      <c r="B2031" t="str">
        <f>_xll.BDH($A2031,"EQY_DPS","2007-05-31","","Dir=H","Per=M","Days=A","Dts=H","cols=46;rows=1")</f>
        <v>#N/A N/A</v>
      </c>
      <c r="C2031" t="s">
        <v>506</v>
      </c>
      <c r="D2031" t="s">
        <v>506</v>
      </c>
      <c r="E2031" t="s">
        <v>506</v>
      </c>
      <c r="F2031" t="s">
        <v>506</v>
      </c>
      <c r="G2031" t="s">
        <v>506</v>
      </c>
      <c r="H2031" t="s">
        <v>506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0.2</v>
      </c>
      <c r="AF2031">
        <v>0.1</v>
      </c>
      <c r="AG2031">
        <v>0.1</v>
      </c>
      <c r="AH2031">
        <v>0.1</v>
      </c>
      <c r="AI2031">
        <v>0.1</v>
      </c>
      <c r="AJ2031">
        <v>0.1</v>
      </c>
      <c r="AK2031">
        <v>0.1</v>
      </c>
      <c r="AL2031">
        <v>0.1</v>
      </c>
      <c r="AM2031">
        <v>0.1</v>
      </c>
      <c r="AN2031">
        <v>0.1</v>
      </c>
      <c r="AO2031">
        <v>0.1</v>
      </c>
      <c r="AP2031">
        <v>0.1</v>
      </c>
      <c r="AQ2031">
        <v>0.1</v>
      </c>
      <c r="AR2031">
        <v>0.1</v>
      </c>
      <c r="AS2031">
        <v>0.1</v>
      </c>
      <c r="AT2031">
        <v>0.1</v>
      </c>
      <c r="AU2031">
        <v>0.1</v>
      </c>
    </row>
    <row r="2032" spans="1:47" x14ac:dyDescent="0.25">
      <c r="A2032" t="s">
        <v>3</v>
      </c>
      <c r="B2032">
        <f>_xll.BDH($A2032,"EQY_DPS","2007-05-31","","Dir=H","Per=M","Days=A","Dts=H","cols=46;rows=1")</f>
        <v>0.06</v>
      </c>
      <c r="C2032">
        <v>0.06</v>
      </c>
      <c r="D2032">
        <v>0.06</v>
      </c>
      <c r="E2032">
        <v>0.06</v>
      </c>
      <c r="F2032">
        <v>0.06</v>
      </c>
      <c r="G2032">
        <v>0.06</v>
      </c>
      <c r="H2032">
        <v>0.06</v>
      </c>
      <c r="I2032">
        <v>0.06</v>
      </c>
      <c r="J2032">
        <v>0.06</v>
      </c>
      <c r="K2032">
        <v>0.06</v>
      </c>
      <c r="L2032">
        <v>0.06</v>
      </c>
      <c r="M2032">
        <v>0.06</v>
      </c>
      <c r="N2032">
        <v>0.06</v>
      </c>
      <c r="O2032">
        <v>0.06</v>
      </c>
      <c r="P2032">
        <v>0.06</v>
      </c>
      <c r="Q2032">
        <v>0.06</v>
      </c>
      <c r="R2032">
        <v>0.06</v>
      </c>
      <c r="S2032">
        <v>0.06</v>
      </c>
      <c r="T2032">
        <v>0.06</v>
      </c>
      <c r="U2032">
        <v>0.06</v>
      </c>
      <c r="V2032">
        <v>0.06</v>
      </c>
      <c r="W2032">
        <v>0.06</v>
      </c>
      <c r="X2032">
        <v>0.06</v>
      </c>
      <c r="Y2032">
        <v>0.06</v>
      </c>
      <c r="Z2032">
        <v>0.06</v>
      </c>
      <c r="AA2032">
        <v>0.06</v>
      </c>
      <c r="AB2032">
        <v>0.06</v>
      </c>
      <c r="AC2032">
        <v>0.06</v>
      </c>
      <c r="AD2032">
        <v>0.06</v>
      </c>
      <c r="AE2032">
        <v>0.06</v>
      </c>
      <c r="AF2032">
        <v>0.06</v>
      </c>
      <c r="AG2032">
        <v>0.06</v>
      </c>
      <c r="AH2032">
        <v>0.06</v>
      </c>
      <c r="AI2032">
        <v>0.06</v>
      </c>
      <c r="AJ2032">
        <v>0.06</v>
      </c>
      <c r="AK2032">
        <v>0.06</v>
      </c>
      <c r="AL2032">
        <v>0.06</v>
      </c>
      <c r="AM2032">
        <v>0.06</v>
      </c>
      <c r="AN2032">
        <v>0.06</v>
      </c>
      <c r="AO2032">
        <v>0.06</v>
      </c>
      <c r="AP2032">
        <v>0.06</v>
      </c>
      <c r="AQ2032">
        <v>0.06</v>
      </c>
      <c r="AR2032">
        <v>0.06</v>
      </c>
      <c r="AS2032">
        <v>0.06</v>
      </c>
      <c r="AT2032">
        <v>0.06</v>
      </c>
      <c r="AU2032">
        <v>0.06</v>
      </c>
    </row>
    <row r="2033" spans="1:47" x14ac:dyDescent="0.25">
      <c r="A2033" t="s">
        <v>4</v>
      </c>
      <c r="B2033">
        <f>_xll.BDH($A2033,"EQY_DPS","2007-05-31","","Dir=H","Per=M","Days=A","Dts=H","cols=46;rows=1")</f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0.37859999999999999</v>
      </c>
      <c r="X2033">
        <v>0.37859999999999999</v>
      </c>
      <c r="Y2033">
        <v>0.37859999999999999</v>
      </c>
      <c r="Z2033">
        <v>0.43569999999999998</v>
      </c>
      <c r="AA2033">
        <v>0.43569999999999998</v>
      </c>
      <c r="AB2033">
        <v>0.43569999999999998</v>
      </c>
      <c r="AC2033">
        <v>0.43569999999999998</v>
      </c>
      <c r="AD2033">
        <v>0.47</v>
      </c>
      <c r="AE2033">
        <v>0.47</v>
      </c>
      <c r="AF2033">
        <v>0.47</v>
      </c>
      <c r="AG2033">
        <v>0.47</v>
      </c>
      <c r="AH2033">
        <v>0.52</v>
      </c>
      <c r="AI2033">
        <v>0.52</v>
      </c>
      <c r="AJ2033">
        <v>0.52</v>
      </c>
      <c r="AK2033">
        <v>0.52</v>
      </c>
      <c r="AL2033">
        <v>0.56999999999999995</v>
      </c>
      <c r="AM2033">
        <v>0.56999999999999995</v>
      </c>
      <c r="AN2033">
        <v>0.56999999999999995</v>
      </c>
      <c r="AO2033">
        <v>0.56999999999999995</v>
      </c>
      <c r="AP2033">
        <v>0.63</v>
      </c>
      <c r="AQ2033">
        <v>0.63</v>
      </c>
      <c r="AR2033">
        <v>0.63</v>
      </c>
      <c r="AS2033">
        <v>0.63</v>
      </c>
      <c r="AT2033">
        <v>0.73</v>
      </c>
      <c r="AU2033">
        <v>0.73</v>
      </c>
    </row>
    <row r="2034" spans="1:47" x14ac:dyDescent="0.25">
      <c r="A2034" t="s">
        <v>5</v>
      </c>
      <c r="B2034" t="str">
        <f>_xll.BDH($A2034,"EQY_DPS","2007-05-31","","Dir=H","Per=M","Days=A","Dts=H","cols=46;rows=1")</f>
        <v>#N/A N/A</v>
      </c>
      <c r="C2034" t="s">
        <v>506</v>
      </c>
      <c r="D2034" t="s">
        <v>506</v>
      </c>
      <c r="E2034" t="s">
        <v>506</v>
      </c>
      <c r="F2034" t="s">
        <v>506</v>
      </c>
      <c r="G2034" t="s">
        <v>506</v>
      </c>
      <c r="H2034" t="s">
        <v>506</v>
      </c>
      <c r="I2034" t="s">
        <v>506</v>
      </c>
      <c r="J2034" t="s">
        <v>506</v>
      </c>
      <c r="K2034" t="s">
        <v>506</v>
      </c>
      <c r="L2034" t="s">
        <v>506</v>
      </c>
      <c r="M2034" t="s">
        <v>506</v>
      </c>
      <c r="N2034" t="s">
        <v>506</v>
      </c>
      <c r="O2034" t="s">
        <v>506</v>
      </c>
      <c r="P2034" t="s">
        <v>506</v>
      </c>
      <c r="Q2034" t="s">
        <v>506</v>
      </c>
      <c r="R2034" t="s">
        <v>506</v>
      </c>
      <c r="S2034" t="s">
        <v>506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0.4</v>
      </c>
      <c r="Z2034">
        <v>0.4</v>
      </c>
      <c r="AA2034">
        <v>0.4</v>
      </c>
      <c r="AB2034">
        <v>0.8</v>
      </c>
      <c r="AC2034">
        <v>0.42</v>
      </c>
      <c r="AD2034">
        <v>0.42</v>
      </c>
      <c r="AE2034">
        <v>0.42</v>
      </c>
      <c r="AF2034">
        <v>0.49</v>
      </c>
      <c r="AG2034">
        <v>0.51</v>
      </c>
      <c r="AH2034">
        <v>0.51</v>
      </c>
      <c r="AI2034">
        <v>0.51</v>
      </c>
      <c r="AJ2034">
        <v>0.56999999999999995</v>
      </c>
      <c r="AK2034">
        <v>0.56999999999999995</v>
      </c>
      <c r="AL2034">
        <v>0.56999999999999995</v>
      </c>
      <c r="AM2034">
        <v>0.56999999999999995</v>
      </c>
      <c r="AN2034">
        <v>0.64</v>
      </c>
      <c r="AO2034">
        <v>0.64</v>
      </c>
      <c r="AP2034">
        <v>0.64</v>
      </c>
      <c r="AQ2034">
        <v>0.64</v>
      </c>
      <c r="AR2034">
        <v>0.71</v>
      </c>
      <c r="AS2034">
        <v>0.96</v>
      </c>
      <c r="AT2034">
        <v>0.96</v>
      </c>
      <c r="AU2034">
        <v>0.96</v>
      </c>
    </row>
    <row r="2035" spans="1:47" x14ac:dyDescent="0.25">
      <c r="A2035" t="s">
        <v>6</v>
      </c>
      <c r="B2035">
        <f>_xll.BDH($A2035,"EQY_DPS","2007-05-31","","Dir=H","Per=M","Days=A","Dts=H","cols=46;rows=1")</f>
        <v>2.5000000000000001E-2</v>
      </c>
      <c r="C2035">
        <v>2.5000000000000001E-2</v>
      </c>
      <c r="D2035">
        <v>3.7499999999999999E-2</v>
      </c>
      <c r="E2035">
        <v>3.7499999999999999E-2</v>
      </c>
      <c r="F2035">
        <v>3.7499999999999999E-2</v>
      </c>
      <c r="G2035">
        <v>3.7499999999999999E-2</v>
      </c>
      <c r="H2035">
        <v>0.05</v>
      </c>
      <c r="I2035">
        <v>0.05</v>
      </c>
      <c r="J2035">
        <v>0.05</v>
      </c>
      <c r="K2035">
        <v>0.08</v>
      </c>
      <c r="L2035">
        <v>0.08</v>
      </c>
      <c r="M2035">
        <v>0.08</v>
      </c>
      <c r="N2035">
        <v>0.08</v>
      </c>
      <c r="O2035">
        <v>0.08</v>
      </c>
      <c r="P2035">
        <v>0.1</v>
      </c>
      <c r="Q2035">
        <v>0.1</v>
      </c>
      <c r="R2035">
        <v>0.115</v>
      </c>
      <c r="S2035">
        <v>0.115</v>
      </c>
      <c r="T2035">
        <v>0.13</v>
      </c>
      <c r="U2035">
        <v>0.13</v>
      </c>
      <c r="V2035">
        <v>0.13</v>
      </c>
      <c r="W2035">
        <v>0.13</v>
      </c>
      <c r="X2035">
        <v>0.21</v>
      </c>
      <c r="Y2035">
        <v>0.21</v>
      </c>
      <c r="Z2035">
        <v>0.21</v>
      </c>
      <c r="AA2035">
        <v>0.21</v>
      </c>
      <c r="AB2035">
        <v>0.23499999999999999</v>
      </c>
      <c r="AC2035">
        <v>0.23499999999999999</v>
      </c>
      <c r="AD2035">
        <v>0.23499999999999999</v>
      </c>
      <c r="AE2035">
        <v>0.23499999999999999</v>
      </c>
      <c r="AF2035">
        <v>0.28999999999999998</v>
      </c>
      <c r="AG2035">
        <v>0.28999999999999998</v>
      </c>
      <c r="AH2035">
        <v>0.28999999999999998</v>
      </c>
      <c r="AI2035">
        <v>0.28999999999999998</v>
      </c>
      <c r="AJ2035">
        <v>0.34</v>
      </c>
      <c r="AK2035">
        <v>0.34</v>
      </c>
      <c r="AL2035">
        <v>0.34</v>
      </c>
      <c r="AM2035">
        <v>0.34</v>
      </c>
      <c r="AN2035">
        <v>0.36499999999999999</v>
      </c>
      <c r="AO2035">
        <v>0.36499999999999999</v>
      </c>
      <c r="AP2035">
        <v>0.36499999999999999</v>
      </c>
      <c r="AQ2035">
        <v>0.36499999999999999</v>
      </c>
      <c r="AR2035">
        <v>0.38</v>
      </c>
      <c r="AS2035">
        <v>0.38</v>
      </c>
      <c r="AT2035">
        <v>0.38</v>
      </c>
      <c r="AU2035">
        <v>0.4</v>
      </c>
    </row>
    <row r="2036" spans="1:47" x14ac:dyDescent="0.25">
      <c r="A2036" t="s">
        <v>7</v>
      </c>
      <c r="B2036">
        <f>_xll.BDH($A2036,"EQY_DPS","2007-05-31","","Dir=H","Per=M","Days=A","Dts=H","cols=46;rows=1")</f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</row>
    <row r="2037" spans="1:47" x14ac:dyDescent="0.25">
      <c r="A2037" t="s">
        <v>8</v>
      </c>
      <c r="B2037">
        <f>_xll.BDH($A2037,"EQY_DPS","2007-05-31","","Dir=H","Per=M","Days=A","Dts=H","cols=46;rows=1")</f>
        <v>0.32500000000000001</v>
      </c>
      <c r="C2037">
        <v>0.32500000000000001</v>
      </c>
      <c r="D2037">
        <v>0.32500000000000001</v>
      </c>
      <c r="E2037">
        <v>0.36</v>
      </c>
      <c r="F2037">
        <v>0.36</v>
      </c>
      <c r="G2037">
        <v>0.36</v>
      </c>
      <c r="H2037">
        <v>0.36</v>
      </c>
      <c r="I2037">
        <v>0.4</v>
      </c>
      <c r="J2037">
        <v>0.4</v>
      </c>
      <c r="K2037">
        <v>0.4</v>
      </c>
      <c r="L2037">
        <v>0.4</v>
      </c>
      <c r="M2037">
        <v>0.44</v>
      </c>
      <c r="N2037">
        <v>0.44</v>
      </c>
      <c r="O2037">
        <v>0.44</v>
      </c>
      <c r="P2037">
        <v>0.44</v>
      </c>
      <c r="Q2037">
        <v>0.48</v>
      </c>
      <c r="R2037">
        <v>0.48</v>
      </c>
      <c r="S2037">
        <v>0.48</v>
      </c>
      <c r="T2037">
        <v>0.48</v>
      </c>
      <c r="U2037">
        <v>0.51</v>
      </c>
      <c r="V2037">
        <v>0.51</v>
      </c>
      <c r="W2037">
        <v>0.51</v>
      </c>
      <c r="X2037">
        <v>0.14000000000000001</v>
      </c>
      <c r="Y2037">
        <v>0.14000000000000001</v>
      </c>
      <c r="Z2037">
        <v>0.14000000000000001</v>
      </c>
      <c r="AA2037">
        <v>0.14000000000000001</v>
      </c>
      <c r="AB2037">
        <v>0.14000000000000001</v>
      </c>
      <c r="AC2037">
        <v>0.22</v>
      </c>
      <c r="AD2037">
        <v>0.22</v>
      </c>
      <c r="AE2037">
        <v>0.22</v>
      </c>
      <c r="AF2037">
        <v>0.22</v>
      </c>
      <c r="AG2037">
        <v>0.24</v>
      </c>
      <c r="AH2037">
        <v>0.24</v>
      </c>
      <c r="AI2037">
        <v>0.24</v>
      </c>
      <c r="AJ2037">
        <v>0.26</v>
      </c>
      <c r="AK2037">
        <v>0.26</v>
      </c>
      <c r="AL2037">
        <v>0.26</v>
      </c>
      <c r="AM2037">
        <v>0.26</v>
      </c>
      <c r="AN2037">
        <v>0.26500000000000001</v>
      </c>
      <c r="AO2037">
        <v>0.26500000000000001</v>
      </c>
      <c r="AP2037">
        <v>0.26500000000000001</v>
      </c>
      <c r="AQ2037">
        <v>0.26500000000000001</v>
      </c>
      <c r="AR2037">
        <v>0.28000000000000003</v>
      </c>
      <c r="AS2037">
        <v>0.28000000000000003</v>
      </c>
      <c r="AT2037">
        <v>0.28000000000000003</v>
      </c>
      <c r="AU2037">
        <v>0.28000000000000003</v>
      </c>
    </row>
    <row r="2038" spans="1:47" x14ac:dyDescent="0.25">
      <c r="A2038" t="s">
        <v>9</v>
      </c>
      <c r="B2038">
        <f>_xll.BDH($A2038,"EQY_DPS","2007-05-31","","Dir=H","Per=M","Days=A","Dts=H","cols=46;rows=1")</f>
        <v>0</v>
      </c>
      <c r="C2038">
        <v>0</v>
      </c>
      <c r="D2038">
        <v>0.42</v>
      </c>
      <c r="E2038">
        <v>0</v>
      </c>
      <c r="F2038">
        <v>0</v>
      </c>
      <c r="G2038">
        <v>0</v>
      </c>
      <c r="H2038">
        <v>0.5</v>
      </c>
      <c r="I2038">
        <v>0</v>
      </c>
      <c r="J2038">
        <v>0</v>
      </c>
      <c r="K2038">
        <v>0</v>
      </c>
      <c r="L2038">
        <v>0.75</v>
      </c>
      <c r="M2038">
        <v>0</v>
      </c>
      <c r="N2038">
        <v>0.375</v>
      </c>
      <c r="O2038">
        <v>0</v>
      </c>
      <c r="P2038">
        <v>0.45</v>
      </c>
      <c r="Q2038">
        <v>0.45</v>
      </c>
      <c r="R2038">
        <v>0.45</v>
      </c>
      <c r="S2038">
        <v>0</v>
      </c>
      <c r="T2038">
        <v>0.67500000000000004</v>
      </c>
      <c r="U2038">
        <v>0</v>
      </c>
      <c r="V2038">
        <v>0.67500000000000004</v>
      </c>
      <c r="W2038">
        <v>0</v>
      </c>
      <c r="X2038">
        <v>0.81</v>
      </c>
      <c r="Y2038">
        <v>0</v>
      </c>
      <c r="Z2038">
        <v>0.81</v>
      </c>
      <c r="AA2038">
        <v>0</v>
      </c>
      <c r="AB2038">
        <v>0.93</v>
      </c>
      <c r="AC2038">
        <v>0</v>
      </c>
      <c r="AD2038">
        <v>0.93</v>
      </c>
      <c r="AE2038">
        <v>0</v>
      </c>
      <c r="AF2038">
        <v>1.02</v>
      </c>
      <c r="AG2038">
        <v>0</v>
      </c>
      <c r="AH2038">
        <v>1.02</v>
      </c>
      <c r="AI2038">
        <v>0</v>
      </c>
      <c r="AJ2038">
        <v>1.1000000000000001</v>
      </c>
      <c r="AK2038">
        <v>0</v>
      </c>
      <c r="AL2038">
        <v>1.1000000000000001</v>
      </c>
      <c r="AM2038">
        <v>0</v>
      </c>
      <c r="AN2038">
        <v>1.21</v>
      </c>
      <c r="AO2038">
        <v>0</v>
      </c>
      <c r="AP2038">
        <v>1.21</v>
      </c>
      <c r="AQ2038">
        <v>0</v>
      </c>
      <c r="AR2038">
        <v>1.33</v>
      </c>
      <c r="AS2038">
        <v>1.33</v>
      </c>
      <c r="AT2038">
        <v>1.33</v>
      </c>
      <c r="AU2038">
        <v>0</v>
      </c>
    </row>
    <row r="2039" spans="1:47" x14ac:dyDescent="0.25">
      <c r="A2039" t="s">
        <v>10</v>
      </c>
      <c r="B2039">
        <f>_xll.BDH($A2039,"EQY_DPS","2007-05-31","","Dir=H","Per=M","Days=A","Dts=H","cols=46;rows=1")</f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</row>
    <row r="2040" spans="1:47" x14ac:dyDescent="0.25">
      <c r="A2040" t="s">
        <v>11</v>
      </c>
      <c r="B2040">
        <f>_xll.BDH($A2040,"EQY_DPS","2007-05-31","","Dir=H","Per=M","Days=A","Dts=H","cols=46;rows=1")</f>
        <v>0.18</v>
      </c>
      <c r="C2040">
        <v>0.18</v>
      </c>
      <c r="D2040">
        <v>0.18</v>
      </c>
      <c r="E2040">
        <v>0.18</v>
      </c>
      <c r="F2040">
        <v>0.2</v>
      </c>
      <c r="G2040">
        <v>0.2</v>
      </c>
      <c r="H2040">
        <v>0.2</v>
      </c>
      <c r="I2040">
        <v>0.2</v>
      </c>
      <c r="J2040">
        <v>0.2</v>
      </c>
      <c r="K2040">
        <v>0.2</v>
      </c>
      <c r="L2040">
        <v>0.2</v>
      </c>
      <c r="M2040">
        <v>0.2</v>
      </c>
      <c r="N2040">
        <v>0.22</v>
      </c>
      <c r="O2040">
        <v>0.22</v>
      </c>
      <c r="P2040">
        <v>0.22</v>
      </c>
      <c r="Q2040">
        <v>0.22</v>
      </c>
      <c r="R2040">
        <v>0.25</v>
      </c>
      <c r="S2040">
        <v>0.25</v>
      </c>
      <c r="T2040">
        <v>0.25</v>
      </c>
      <c r="U2040">
        <v>0.3</v>
      </c>
      <c r="V2040">
        <v>0.3</v>
      </c>
      <c r="W2040">
        <v>0.3</v>
      </c>
      <c r="X2040">
        <v>0.3</v>
      </c>
      <c r="Y2040">
        <v>0.34</v>
      </c>
      <c r="Z2040">
        <v>0.34</v>
      </c>
      <c r="AA2040">
        <v>0.34</v>
      </c>
      <c r="AB2040">
        <v>0.34</v>
      </c>
      <c r="AC2040">
        <v>0.37</v>
      </c>
      <c r="AD2040">
        <v>0.37</v>
      </c>
      <c r="AE2040">
        <v>0.37</v>
      </c>
      <c r="AF2040">
        <v>0.37</v>
      </c>
      <c r="AG2040">
        <v>0.4</v>
      </c>
      <c r="AH2040">
        <v>0.4</v>
      </c>
      <c r="AI2040">
        <v>0.4</v>
      </c>
      <c r="AJ2040">
        <v>0.4</v>
      </c>
      <c r="AK2040">
        <v>0.42</v>
      </c>
      <c r="AL2040">
        <v>0.42</v>
      </c>
      <c r="AM2040">
        <v>0.42</v>
      </c>
      <c r="AN2040">
        <v>0.42</v>
      </c>
      <c r="AO2040">
        <v>0.45</v>
      </c>
      <c r="AP2040">
        <v>0.45</v>
      </c>
      <c r="AQ2040">
        <v>0.45</v>
      </c>
      <c r="AR2040">
        <v>0.45</v>
      </c>
      <c r="AS2040">
        <v>0.48</v>
      </c>
      <c r="AT2040">
        <v>0.48</v>
      </c>
      <c r="AU2040">
        <v>0.48</v>
      </c>
    </row>
    <row r="2041" spans="1:47" x14ac:dyDescent="0.25">
      <c r="A2041" t="s">
        <v>12</v>
      </c>
      <c r="B2041">
        <f>_xll.BDH($A2041,"EQY_DPS","2007-05-31","","Dir=H","Per=M","Days=A","Dts=H","cols=44;rows=1")</f>
        <v>0.115</v>
      </c>
      <c r="C2041">
        <v>0.115</v>
      </c>
      <c r="D2041">
        <v>0.115</v>
      </c>
      <c r="E2041">
        <v>0.13</v>
      </c>
      <c r="F2041">
        <v>0.13</v>
      </c>
      <c r="G2041">
        <v>0.13</v>
      </c>
      <c r="H2041">
        <v>0.13</v>
      </c>
      <c r="I2041">
        <v>0.14000000000000001</v>
      </c>
      <c r="J2041">
        <v>0.14000000000000001</v>
      </c>
      <c r="K2041">
        <v>0.14000000000000001</v>
      </c>
      <c r="L2041">
        <v>0.14000000000000001</v>
      </c>
      <c r="M2041">
        <v>0.15</v>
      </c>
      <c r="N2041">
        <v>0.15</v>
      </c>
      <c r="O2041">
        <v>0.15</v>
      </c>
      <c r="P2041">
        <v>0.15</v>
      </c>
      <c r="Q2041">
        <v>0.16</v>
      </c>
      <c r="R2041">
        <v>0.16</v>
      </c>
      <c r="S2041">
        <v>0.17499999999999999</v>
      </c>
      <c r="T2041">
        <v>0.35</v>
      </c>
      <c r="U2041">
        <v>0.17499999999999999</v>
      </c>
      <c r="V2041">
        <v>0.35</v>
      </c>
      <c r="W2041">
        <v>0.19</v>
      </c>
      <c r="X2041">
        <v>0.19</v>
      </c>
      <c r="Y2041">
        <v>0.19</v>
      </c>
      <c r="Z2041">
        <v>0.19</v>
      </c>
      <c r="AA2041">
        <v>0.24</v>
      </c>
      <c r="AB2041">
        <v>0.24</v>
      </c>
      <c r="AC2041">
        <v>0.24</v>
      </c>
      <c r="AD2041">
        <v>0.24</v>
      </c>
      <c r="AE2041">
        <v>0.28000000000000003</v>
      </c>
      <c r="AF2041">
        <v>0.28000000000000003</v>
      </c>
      <c r="AG2041">
        <v>0.28000000000000003</v>
      </c>
      <c r="AH2041">
        <v>0.28000000000000003</v>
      </c>
      <c r="AI2041">
        <v>0.3</v>
      </c>
      <c r="AJ2041">
        <v>0.3</v>
      </c>
      <c r="AK2041">
        <v>0.3</v>
      </c>
      <c r="AL2041">
        <v>0.3</v>
      </c>
      <c r="AM2041">
        <v>0.32</v>
      </c>
      <c r="AN2041">
        <v>0.32</v>
      </c>
      <c r="AO2041">
        <v>0.32</v>
      </c>
      <c r="AP2041">
        <v>0.32</v>
      </c>
      <c r="AQ2041">
        <v>0.33500000000000002</v>
      </c>
      <c r="AR2041">
        <v>0.33500000000000002</v>
      </c>
      <c r="AS2041">
        <v>0.33500000000000002</v>
      </c>
    </row>
    <row r="2042" spans="1:47" x14ac:dyDescent="0.25">
      <c r="A2042" t="s">
        <v>13</v>
      </c>
      <c r="B2042">
        <f>_xll.BDH($A2042,"EQY_DPS","2007-05-31","","Dir=H","Per=M","Days=A","Dts=H","cols=46;rows=1")</f>
        <v>0.23</v>
      </c>
      <c r="C2042">
        <v>0.23</v>
      </c>
      <c r="D2042">
        <v>0.28999999999999998</v>
      </c>
      <c r="E2042">
        <v>0.28999999999999998</v>
      </c>
      <c r="F2042">
        <v>0.28999999999999998</v>
      </c>
      <c r="G2042">
        <v>0.28999999999999998</v>
      </c>
      <c r="H2042">
        <v>0.33</v>
      </c>
      <c r="I2042">
        <v>0.33</v>
      </c>
      <c r="J2042">
        <v>0.33</v>
      </c>
      <c r="K2042">
        <v>0.33</v>
      </c>
      <c r="L2042">
        <v>0.34</v>
      </c>
      <c r="M2042">
        <v>0.34</v>
      </c>
      <c r="N2042">
        <v>0.34</v>
      </c>
      <c r="O2042">
        <v>0.34</v>
      </c>
      <c r="P2042">
        <v>0.36</v>
      </c>
      <c r="Q2042">
        <v>0.36</v>
      </c>
      <c r="R2042">
        <v>0.36</v>
      </c>
      <c r="S2042">
        <v>0.36</v>
      </c>
      <c r="T2042">
        <v>0.39500000000000002</v>
      </c>
      <c r="U2042">
        <v>0.39500000000000002</v>
      </c>
      <c r="V2042">
        <v>0.39500000000000002</v>
      </c>
      <c r="W2042">
        <v>0.39500000000000002</v>
      </c>
      <c r="X2042">
        <v>0.435</v>
      </c>
      <c r="Y2042">
        <v>0.435</v>
      </c>
      <c r="Z2042">
        <v>0.435</v>
      </c>
      <c r="AA2042">
        <v>0.435</v>
      </c>
      <c r="AB2042">
        <v>0.48</v>
      </c>
      <c r="AC2042">
        <v>0.48</v>
      </c>
      <c r="AD2042">
        <v>0.48</v>
      </c>
      <c r="AE2042">
        <v>0.48</v>
      </c>
      <c r="AF2042">
        <v>0.49</v>
      </c>
      <c r="AG2042">
        <v>0.49</v>
      </c>
      <c r="AH2042">
        <v>0.49</v>
      </c>
      <c r="AI2042">
        <v>0.49</v>
      </c>
      <c r="AJ2042">
        <v>0.53</v>
      </c>
      <c r="AK2042">
        <v>0.53</v>
      </c>
      <c r="AL2042">
        <v>0.53</v>
      </c>
      <c r="AM2042">
        <v>0.53</v>
      </c>
      <c r="AN2042">
        <v>0.56999999999999995</v>
      </c>
      <c r="AO2042">
        <v>0.56999999999999995</v>
      </c>
      <c r="AP2042">
        <v>0.56999999999999995</v>
      </c>
      <c r="AQ2042">
        <v>0.56999999999999995</v>
      </c>
      <c r="AR2042">
        <v>0.63</v>
      </c>
      <c r="AS2042">
        <v>0.63</v>
      </c>
      <c r="AT2042">
        <v>0.69</v>
      </c>
      <c r="AU2042">
        <v>0.69</v>
      </c>
    </row>
    <row r="2043" spans="1:47" x14ac:dyDescent="0.25">
      <c r="A2043" t="s">
        <v>14</v>
      </c>
      <c r="B2043">
        <f>_xll.BDH($A2043,"EQY_DPS","2007-05-31","","Dir=H","Per=M","Days=A","Dts=H","cols=46;rows=1")</f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0.52</v>
      </c>
      <c r="AO2043">
        <v>0.52</v>
      </c>
      <c r="AP2043">
        <v>0.52</v>
      </c>
      <c r="AQ2043">
        <v>0.52</v>
      </c>
      <c r="AR2043">
        <v>0.52</v>
      </c>
      <c r="AS2043">
        <v>0.56999999999999995</v>
      </c>
      <c r="AT2043">
        <v>0.56999999999999995</v>
      </c>
      <c r="AU2043">
        <v>0.56999999999999995</v>
      </c>
    </row>
    <row r="2044" spans="1:47" x14ac:dyDescent="0.25">
      <c r="A2044" t="s">
        <v>15</v>
      </c>
      <c r="B2044">
        <f>_xll.BDH($A2044,"EQY_DPS","2007-05-31","","Dir=H","Per=M","Days=A","Dts=H","cols=46;rows=1")</f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</row>
    <row r="2045" spans="1:47" x14ac:dyDescent="0.25">
      <c r="A2045" t="s">
        <v>16</v>
      </c>
      <c r="B2045">
        <f>_xll.BDH($A2045,"EQY_DPS","2007-05-31","","Dir=H","Per=M","Days=A","Dts=H","cols=46;rows=1")</f>
        <v>0.63500000000000001</v>
      </c>
      <c r="C2045">
        <v>0.63500000000000001</v>
      </c>
      <c r="D2045">
        <v>0.63500000000000001</v>
      </c>
      <c r="E2045">
        <v>0.63500000000000001</v>
      </c>
      <c r="F2045">
        <v>0.63500000000000001</v>
      </c>
      <c r="G2045">
        <v>0.63500000000000001</v>
      </c>
      <c r="H2045">
        <v>0.63500000000000001</v>
      </c>
      <c r="I2045">
        <v>0.38500000000000001</v>
      </c>
      <c r="J2045">
        <v>0.38500000000000001</v>
      </c>
      <c r="K2045">
        <v>0.38500000000000001</v>
      </c>
      <c r="L2045">
        <v>0.38500000000000001</v>
      </c>
      <c r="M2045">
        <v>0.38500000000000001</v>
      </c>
      <c r="N2045">
        <v>0.38500000000000001</v>
      </c>
      <c r="O2045">
        <v>0.38500000000000001</v>
      </c>
      <c r="P2045">
        <v>0.38500000000000001</v>
      </c>
      <c r="Q2045">
        <v>0.38500000000000001</v>
      </c>
      <c r="R2045">
        <v>0.38500000000000001</v>
      </c>
      <c r="S2045">
        <v>0.38500000000000001</v>
      </c>
      <c r="T2045">
        <v>0.4</v>
      </c>
      <c r="U2045">
        <v>0.4</v>
      </c>
      <c r="V2045">
        <v>0.4</v>
      </c>
      <c r="W2045">
        <v>0.4</v>
      </c>
      <c r="X2045">
        <v>0.4</v>
      </c>
      <c r="Y2045">
        <v>0.4</v>
      </c>
      <c r="Z2045">
        <v>0.4</v>
      </c>
      <c r="AA2045">
        <v>0.4</v>
      </c>
      <c r="AB2045">
        <v>0.4</v>
      </c>
      <c r="AC2045">
        <v>0.4</v>
      </c>
      <c r="AD2045">
        <v>0.4</v>
      </c>
      <c r="AE2045">
        <v>0.4</v>
      </c>
      <c r="AF2045">
        <v>0.41</v>
      </c>
      <c r="AG2045">
        <v>0.41</v>
      </c>
      <c r="AH2045">
        <v>0.41</v>
      </c>
      <c r="AI2045">
        <v>0.41</v>
      </c>
      <c r="AJ2045">
        <v>0.42</v>
      </c>
      <c r="AK2045">
        <v>0.42499999999999999</v>
      </c>
      <c r="AL2045">
        <v>0.42499999999999999</v>
      </c>
      <c r="AM2045">
        <v>0.42499999999999999</v>
      </c>
      <c r="AN2045">
        <v>0.44</v>
      </c>
      <c r="AO2045">
        <v>0.44</v>
      </c>
      <c r="AP2045">
        <v>0.44</v>
      </c>
      <c r="AQ2045">
        <v>0.44</v>
      </c>
      <c r="AR2045">
        <v>0.45800000000000002</v>
      </c>
      <c r="AS2045">
        <v>0.45750000000000002</v>
      </c>
      <c r="AT2045">
        <v>0.45750000000000002</v>
      </c>
      <c r="AU2045">
        <v>0.45750000000000002</v>
      </c>
    </row>
    <row r="2046" spans="1:47" x14ac:dyDescent="0.25">
      <c r="A2046" t="s">
        <v>17</v>
      </c>
      <c r="B2046">
        <f>_xll.BDH($A2046,"EQY_DPS","2007-05-31","","Dir=H","Per=M","Days=A","Dts=H","cols=46;rows=1")</f>
        <v>0.39</v>
      </c>
      <c r="C2046">
        <v>0.39</v>
      </c>
      <c r="D2046">
        <v>0.41</v>
      </c>
      <c r="E2046">
        <v>0.41</v>
      </c>
      <c r="F2046">
        <v>0.41</v>
      </c>
      <c r="G2046">
        <v>0.41</v>
      </c>
      <c r="H2046">
        <v>0.41</v>
      </c>
      <c r="I2046">
        <v>0.41</v>
      </c>
      <c r="J2046">
        <v>0.41</v>
      </c>
      <c r="K2046">
        <v>0.41</v>
      </c>
      <c r="L2046">
        <v>0.41</v>
      </c>
      <c r="M2046">
        <v>0.41</v>
      </c>
      <c r="N2046">
        <v>0.42</v>
      </c>
      <c r="O2046">
        <v>0.42</v>
      </c>
      <c r="P2046">
        <v>0.46</v>
      </c>
      <c r="Q2046">
        <v>0.46</v>
      </c>
      <c r="R2046">
        <v>0.46</v>
      </c>
      <c r="S2046">
        <v>0.46</v>
      </c>
      <c r="T2046">
        <v>0.47</v>
      </c>
      <c r="U2046">
        <v>0.47</v>
      </c>
      <c r="V2046">
        <v>0.47</v>
      </c>
      <c r="W2046">
        <v>0.47</v>
      </c>
      <c r="X2046">
        <v>0.47</v>
      </c>
      <c r="Y2046">
        <v>0.47</v>
      </c>
      <c r="Z2046">
        <v>0.49</v>
      </c>
      <c r="AA2046">
        <v>0.49</v>
      </c>
      <c r="AB2046">
        <v>0.5</v>
      </c>
      <c r="AC2046">
        <v>0.5</v>
      </c>
      <c r="AD2046">
        <v>0.5</v>
      </c>
      <c r="AE2046">
        <v>0.5</v>
      </c>
      <c r="AF2046">
        <v>0.53</v>
      </c>
      <c r="AG2046">
        <v>0.53</v>
      </c>
      <c r="AH2046">
        <v>0.53</v>
      </c>
      <c r="AI2046">
        <v>0.53</v>
      </c>
      <c r="AJ2046">
        <v>0.56000000000000005</v>
      </c>
      <c r="AK2046">
        <v>0.56000000000000005</v>
      </c>
      <c r="AL2046">
        <v>0.56000000000000005</v>
      </c>
      <c r="AM2046">
        <v>0.56000000000000005</v>
      </c>
      <c r="AN2046">
        <v>0.59</v>
      </c>
      <c r="AO2046">
        <v>0.59</v>
      </c>
      <c r="AP2046">
        <v>0.59</v>
      </c>
      <c r="AQ2046">
        <v>0.59</v>
      </c>
      <c r="AR2046">
        <v>0.62</v>
      </c>
      <c r="AS2046">
        <v>0.62</v>
      </c>
      <c r="AT2046">
        <v>0.62</v>
      </c>
      <c r="AU2046">
        <v>0.62</v>
      </c>
    </row>
    <row r="2047" spans="1:47" x14ac:dyDescent="0.25">
      <c r="A2047" t="s">
        <v>18</v>
      </c>
      <c r="B2047">
        <f>_xll.BDH($A2047,"EQY_DPS","2007-05-31","","Dir=H","Per=M","Days=A","Dts=H","cols=46;rows=1")</f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0.04</v>
      </c>
      <c r="X2047">
        <v>0.04</v>
      </c>
      <c r="Y2047">
        <v>0</v>
      </c>
      <c r="Z2047">
        <v>0.08</v>
      </c>
      <c r="AA2047">
        <v>0</v>
      </c>
      <c r="AB2047">
        <v>0.09</v>
      </c>
      <c r="AC2047">
        <v>0.05</v>
      </c>
      <c r="AD2047">
        <v>0.05</v>
      </c>
      <c r="AE2047">
        <v>0.05</v>
      </c>
      <c r="AF2047">
        <v>0.1</v>
      </c>
      <c r="AG2047">
        <v>0</v>
      </c>
      <c r="AH2047">
        <v>0.1</v>
      </c>
      <c r="AI2047">
        <v>0.1</v>
      </c>
      <c r="AJ2047">
        <v>0.21</v>
      </c>
      <c r="AK2047">
        <v>0.11</v>
      </c>
      <c r="AL2047">
        <v>0.11</v>
      </c>
      <c r="AM2047">
        <v>0.11</v>
      </c>
      <c r="AN2047">
        <v>0.12</v>
      </c>
      <c r="AO2047">
        <v>0.12</v>
      </c>
      <c r="AP2047">
        <v>0.12</v>
      </c>
      <c r="AQ2047">
        <v>0.12</v>
      </c>
      <c r="AR2047">
        <v>0.13</v>
      </c>
      <c r="AS2047">
        <v>0.13</v>
      </c>
      <c r="AT2047">
        <v>0.13</v>
      </c>
      <c r="AU2047">
        <v>0.13</v>
      </c>
    </row>
    <row r="2048" spans="1:47" x14ac:dyDescent="0.25">
      <c r="A2048" t="s">
        <v>19</v>
      </c>
      <c r="B2048">
        <f>_xll.BDH($A2048,"EQY_DPS","2007-05-31","","Dir=H","Per=M","Days=A","Dts=H","cols=46;rows=1")</f>
        <v>0.10249999999999999</v>
      </c>
      <c r="C2048">
        <v>0.10249999999999999</v>
      </c>
      <c r="D2048">
        <v>0.10249999999999999</v>
      </c>
      <c r="E2048">
        <v>0.12</v>
      </c>
      <c r="F2048">
        <v>0.12</v>
      </c>
      <c r="G2048">
        <v>0.12</v>
      </c>
      <c r="H2048">
        <v>0.12</v>
      </c>
      <c r="I2048">
        <v>0.14000000000000001</v>
      </c>
      <c r="J2048">
        <v>0.14000000000000001</v>
      </c>
      <c r="K2048">
        <v>0.14000000000000001</v>
      </c>
      <c r="L2048">
        <v>0.14000000000000001</v>
      </c>
      <c r="M2048">
        <v>0.14000000000000001</v>
      </c>
      <c r="N2048">
        <v>0.14000000000000001</v>
      </c>
      <c r="O2048">
        <v>0.14000000000000001</v>
      </c>
      <c r="P2048">
        <v>0.15</v>
      </c>
      <c r="Q2048">
        <v>0.15</v>
      </c>
      <c r="R2048">
        <v>0.15</v>
      </c>
      <c r="S2048">
        <v>0.15</v>
      </c>
      <c r="T2048">
        <v>0.16500000000000001</v>
      </c>
      <c r="U2048">
        <v>0.16500000000000001</v>
      </c>
      <c r="V2048">
        <v>0.16500000000000001</v>
      </c>
      <c r="W2048">
        <v>0.16500000000000001</v>
      </c>
      <c r="X2048">
        <v>0.17499999999999999</v>
      </c>
      <c r="Y2048">
        <v>0.17499999999999999</v>
      </c>
      <c r="Z2048">
        <v>0.17499999999999999</v>
      </c>
      <c r="AA2048">
        <v>0.17499999999999999</v>
      </c>
      <c r="AB2048">
        <v>0.185</v>
      </c>
      <c r="AC2048">
        <v>0.185</v>
      </c>
      <c r="AD2048">
        <v>0.185</v>
      </c>
      <c r="AE2048">
        <v>0.185</v>
      </c>
      <c r="AF2048">
        <v>0.19500000000000001</v>
      </c>
      <c r="AG2048">
        <v>0.19500000000000001</v>
      </c>
      <c r="AH2048">
        <v>0.19500000000000001</v>
      </c>
      <c r="AI2048">
        <v>0.19500000000000001</v>
      </c>
      <c r="AJ2048">
        <v>0.20499999999999999</v>
      </c>
      <c r="AK2048">
        <v>0.20499999999999999</v>
      </c>
      <c r="AL2048">
        <v>0.20499999999999999</v>
      </c>
      <c r="AM2048">
        <v>0.20499999999999999</v>
      </c>
      <c r="AN2048">
        <v>0.215</v>
      </c>
      <c r="AO2048">
        <v>0.215</v>
      </c>
      <c r="AP2048">
        <v>0.22</v>
      </c>
      <c r="AQ2048">
        <v>0.215</v>
      </c>
      <c r="AR2048">
        <v>0.22500000000000001</v>
      </c>
      <c r="AS2048">
        <v>0.26</v>
      </c>
      <c r="AT2048">
        <v>0.26</v>
      </c>
      <c r="AU2048">
        <v>0.26</v>
      </c>
    </row>
    <row r="2049" spans="1:47" x14ac:dyDescent="0.25">
      <c r="A2049" t="s">
        <v>20</v>
      </c>
      <c r="B2049">
        <f>_xll.BDH($A2049,"EQY_DPS","2007-05-31","","Dir=H","Per=M","Days=A","Dts=H","cols=46;rows=1")</f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0.7</v>
      </c>
      <c r="AP2049">
        <v>1.4</v>
      </c>
      <c r="AQ2049">
        <v>0.7</v>
      </c>
      <c r="AR2049">
        <v>0.7</v>
      </c>
      <c r="AS2049">
        <v>0.72</v>
      </c>
      <c r="AT2049">
        <v>0.72</v>
      </c>
      <c r="AU2049">
        <v>0.72</v>
      </c>
    </row>
    <row r="2050" spans="1:47" x14ac:dyDescent="0.25">
      <c r="A2050" t="s">
        <v>21</v>
      </c>
      <c r="B2050">
        <f>_xll.BDH($A2050,"EQY_DPS","2007-05-31","","Dir=H","Per=M","Days=A","Dts=H","cols=46;rows=1")</f>
        <v>4</v>
      </c>
      <c r="C2050">
        <v>4</v>
      </c>
      <c r="D2050">
        <v>4.0999999999999996</v>
      </c>
      <c r="E2050">
        <v>4</v>
      </c>
      <c r="F2050">
        <v>4.4000000000000004</v>
      </c>
      <c r="G2050">
        <v>4.4000000000000004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0.1</v>
      </c>
      <c r="AB2050">
        <v>0.1</v>
      </c>
      <c r="AC2050">
        <v>0.125</v>
      </c>
      <c r="AD2050">
        <v>0.125</v>
      </c>
      <c r="AE2050">
        <v>0.125</v>
      </c>
      <c r="AF2050">
        <v>0.125</v>
      </c>
      <c r="AG2050">
        <v>0.125</v>
      </c>
      <c r="AH2050">
        <v>0.125</v>
      </c>
      <c r="AI2050">
        <v>0.28000000000000003</v>
      </c>
      <c r="AJ2050">
        <v>0.28000000000000003</v>
      </c>
      <c r="AK2050">
        <v>0.32</v>
      </c>
      <c r="AL2050">
        <v>0.32</v>
      </c>
      <c r="AM2050">
        <v>0.32</v>
      </c>
      <c r="AN2050">
        <v>0.32</v>
      </c>
      <c r="AO2050">
        <v>0.32</v>
      </c>
      <c r="AP2050">
        <v>0.32</v>
      </c>
      <c r="AQ2050">
        <v>0.32</v>
      </c>
      <c r="AR2050">
        <v>0.32</v>
      </c>
      <c r="AS2050">
        <v>0.32</v>
      </c>
      <c r="AT2050">
        <v>0.32</v>
      </c>
      <c r="AU2050">
        <v>0.32</v>
      </c>
    </row>
    <row r="2051" spans="1:47" x14ac:dyDescent="0.25">
      <c r="A2051" t="s">
        <v>22</v>
      </c>
      <c r="B2051">
        <f>_xll.BDH($A2051,"EQY_DPS","2007-05-31","","Dir=H","Per=M","Days=A","Dts=H","cols=46;rows=1")</f>
        <v>0.40529999999999999</v>
      </c>
      <c r="C2051">
        <v>0.38390000000000002</v>
      </c>
      <c r="D2051">
        <v>2.2111000000000001</v>
      </c>
      <c r="E2051">
        <v>2.2111000000000001</v>
      </c>
      <c r="F2051">
        <v>0.59719999999999995</v>
      </c>
      <c r="G2051">
        <v>2.9964</v>
      </c>
      <c r="H2051">
        <v>3.88</v>
      </c>
      <c r="I2051">
        <v>0.1</v>
      </c>
      <c r="J2051">
        <v>0.1</v>
      </c>
      <c r="K2051">
        <v>0.1</v>
      </c>
      <c r="L2051">
        <v>0.1</v>
      </c>
      <c r="M2051">
        <v>0</v>
      </c>
      <c r="N2051">
        <v>0.1</v>
      </c>
      <c r="O2051">
        <v>0.1</v>
      </c>
      <c r="P2051">
        <v>0.1</v>
      </c>
      <c r="Q2051">
        <v>0.12</v>
      </c>
      <c r="R2051">
        <v>0.12</v>
      </c>
      <c r="S2051">
        <v>0.12</v>
      </c>
      <c r="T2051">
        <v>0.12</v>
      </c>
      <c r="U2051">
        <v>0.18</v>
      </c>
      <c r="V2051">
        <v>0.18</v>
      </c>
      <c r="W2051">
        <v>0.2</v>
      </c>
      <c r="X2051">
        <v>0.2</v>
      </c>
      <c r="Y2051">
        <v>0.24</v>
      </c>
      <c r="Z2051">
        <v>0.24</v>
      </c>
      <c r="AA2051">
        <v>0.24</v>
      </c>
      <c r="AB2051">
        <v>0.24</v>
      </c>
      <c r="AC2051">
        <v>0.26</v>
      </c>
      <c r="AD2051">
        <v>0.26</v>
      </c>
      <c r="AE2051">
        <v>0.26</v>
      </c>
      <c r="AF2051">
        <v>0.28000000000000003</v>
      </c>
      <c r="AG2051">
        <v>0.28000000000000003</v>
      </c>
      <c r="AH2051">
        <v>0.3</v>
      </c>
      <c r="AI2051">
        <v>0.3</v>
      </c>
      <c r="AJ2051">
        <v>0.3</v>
      </c>
      <c r="AK2051">
        <v>0.33</v>
      </c>
      <c r="AL2051">
        <v>0.33</v>
      </c>
      <c r="AM2051">
        <v>0.33</v>
      </c>
      <c r="AN2051">
        <v>0.33</v>
      </c>
      <c r="AO2051">
        <v>0.36</v>
      </c>
      <c r="AP2051">
        <v>0.36</v>
      </c>
      <c r="AQ2051">
        <v>0.36</v>
      </c>
      <c r="AR2051">
        <v>0.36</v>
      </c>
      <c r="AS2051">
        <v>0.38</v>
      </c>
      <c r="AT2051">
        <v>0.38</v>
      </c>
      <c r="AU2051">
        <v>0.38</v>
      </c>
    </row>
    <row r="2052" spans="1:47" x14ac:dyDescent="0.25">
      <c r="A2052" t="s">
        <v>23</v>
      </c>
      <c r="B2052">
        <f>_xll.BDH($A2052,"EQY_DPS","2007-05-31","","Dir=H","Per=M","Days=A","Dts=H","cols=46;rows=1")</f>
        <v>0.12</v>
      </c>
      <c r="C2052">
        <v>0.12</v>
      </c>
      <c r="D2052">
        <v>0.12</v>
      </c>
      <c r="E2052">
        <v>0.12</v>
      </c>
      <c r="F2052">
        <v>0.14000000000000001</v>
      </c>
      <c r="G2052">
        <v>0.14000000000000001</v>
      </c>
      <c r="H2052">
        <v>0.14000000000000001</v>
      </c>
      <c r="I2052">
        <v>0.14000000000000001</v>
      </c>
      <c r="J2052">
        <v>0.15</v>
      </c>
      <c r="K2052">
        <v>0.15</v>
      </c>
      <c r="L2052">
        <v>0.15</v>
      </c>
      <c r="M2052">
        <v>0.15</v>
      </c>
      <c r="N2052">
        <v>0.16</v>
      </c>
      <c r="O2052">
        <v>0.16</v>
      </c>
      <c r="P2052">
        <v>0.16</v>
      </c>
      <c r="Q2052">
        <v>0.16</v>
      </c>
      <c r="R2052">
        <v>0.18</v>
      </c>
      <c r="S2052">
        <v>0.18</v>
      </c>
      <c r="T2052">
        <v>0.18</v>
      </c>
      <c r="U2052">
        <v>0.18</v>
      </c>
      <c r="V2052">
        <v>0.21</v>
      </c>
      <c r="W2052">
        <v>0.21</v>
      </c>
      <c r="X2052">
        <v>0.21</v>
      </c>
      <c r="Y2052">
        <v>0.21</v>
      </c>
      <c r="Z2052">
        <v>0.25</v>
      </c>
      <c r="AA2052">
        <v>0.25</v>
      </c>
      <c r="AB2052">
        <v>0.25</v>
      </c>
      <c r="AC2052">
        <v>0.25</v>
      </c>
      <c r="AD2052">
        <v>0.27</v>
      </c>
      <c r="AE2052">
        <v>0.27</v>
      </c>
      <c r="AF2052">
        <v>0.27</v>
      </c>
      <c r="AG2052">
        <v>0.27</v>
      </c>
      <c r="AH2052">
        <v>0.3</v>
      </c>
      <c r="AI2052">
        <v>0.3</v>
      </c>
      <c r="AJ2052">
        <v>0.5</v>
      </c>
      <c r="AK2052">
        <v>0.5</v>
      </c>
      <c r="AL2052">
        <v>0.5</v>
      </c>
      <c r="AM2052">
        <v>0.5</v>
      </c>
      <c r="AN2052">
        <v>0.53</v>
      </c>
      <c r="AO2052">
        <v>0.53</v>
      </c>
      <c r="AP2052">
        <v>0.53</v>
      </c>
      <c r="AQ2052">
        <v>0.53</v>
      </c>
      <c r="AR2052">
        <v>0.56000000000000005</v>
      </c>
      <c r="AS2052">
        <v>0.56000000000000005</v>
      </c>
      <c r="AT2052">
        <v>0.56000000000000005</v>
      </c>
      <c r="AU2052">
        <v>0.56000000000000005</v>
      </c>
    </row>
    <row r="2053" spans="1:47" x14ac:dyDescent="0.25">
      <c r="A2053" t="s">
        <v>24</v>
      </c>
      <c r="B2053">
        <f>_xll.BDH($A2053,"EQY_DPS","2007-05-31","","Dir=H","Per=M","Days=A","Dts=H","cols=46;rows=1")</f>
        <v>0.62</v>
      </c>
      <c r="C2053">
        <v>0.31</v>
      </c>
      <c r="D2053">
        <v>0.31</v>
      </c>
      <c r="E2053">
        <v>0.32</v>
      </c>
      <c r="F2053">
        <v>0.32</v>
      </c>
      <c r="G2053">
        <v>0.32</v>
      </c>
      <c r="H2053">
        <v>0.32</v>
      </c>
      <c r="I2053">
        <v>0.32</v>
      </c>
      <c r="J2053">
        <v>0.32</v>
      </c>
      <c r="K2053">
        <v>0.32</v>
      </c>
      <c r="L2053">
        <v>0.32</v>
      </c>
      <c r="M2053">
        <v>0.32</v>
      </c>
      <c r="N2053">
        <v>0.32</v>
      </c>
      <c r="O2053">
        <v>0.32</v>
      </c>
      <c r="P2053">
        <v>0.32</v>
      </c>
      <c r="Q2053">
        <v>0.33</v>
      </c>
      <c r="R2053">
        <v>0.33</v>
      </c>
      <c r="S2053">
        <v>0.33</v>
      </c>
      <c r="T2053">
        <v>0.33</v>
      </c>
      <c r="U2053">
        <v>0.34</v>
      </c>
      <c r="V2053">
        <v>0.34</v>
      </c>
      <c r="W2053">
        <v>0.34</v>
      </c>
      <c r="X2053">
        <v>0.34</v>
      </c>
      <c r="Y2053">
        <v>0.35</v>
      </c>
      <c r="Z2053">
        <v>0.35</v>
      </c>
      <c r="AA2053">
        <v>0.35</v>
      </c>
      <c r="AB2053">
        <v>0.35</v>
      </c>
      <c r="AC2053">
        <v>0.36</v>
      </c>
      <c r="AD2053">
        <v>0.36</v>
      </c>
      <c r="AE2053">
        <v>0.36</v>
      </c>
      <c r="AF2053">
        <v>0.36</v>
      </c>
      <c r="AG2053">
        <v>0.37</v>
      </c>
      <c r="AH2053">
        <v>0.37</v>
      </c>
      <c r="AI2053">
        <v>0.37</v>
      </c>
      <c r="AJ2053">
        <v>0.37</v>
      </c>
      <c r="AK2053">
        <v>0.38</v>
      </c>
      <c r="AL2053">
        <v>0.38</v>
      </c>
      <c r="AM2053">
        <v>0.38</v>
      </c>
      <c r="AN2053">
        <v>0.38</v>
      </c>
      <c r="AO2053">
        <v>0.39</v>
      </c>
      <c r="AP2053">
        <v>0.39</v>
      </c>
      <c r="AQ2053">
        <v>0.39</v>
      </c>
      <c r="AR2053">
        <v>0.39</v>
      </c>
      <c r="AS2053">
        <v>0.41</v>
      </c>
      <c r="AT2053">
        <v>0.41</v>
      </c>
      <c r="AU2053">
        <v>0.41</v>
      </c>
    </row>
    <row r="2054" spans="1:47" x14ac:dyDescent="0.25">
      <c r="A2054" t="s">
        <v>25</v>
      </c>
      <c r="B2054">
        <f>_xll.BDH($A2054,"EQY_DPS","2007-05-31","","Dir=H","Per=M","Days=A","Dts=H","cols=46;rows=1")</f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</row>
    <row r="2055" spans="1:47" x14ac:dyDescent="0.25">
      <c r="A2055" t="s">
        <v>26</v>
      </c>
      <c r="B2055">
        <f>_xll.BDH($A2055,"EQY_DPS","2007-05-31","","Dir=H","Per=M","Days=A","Dts=H","cols=46;rows=1")</f>
        <v>0.21</v>
      </c>
      <c r="C2055">
        <v>0</v>
      </c>
      <c r="D2055">
        <v>0</v>
      </c>
      <c r="E2055">
        <v>0.12</v>
      </c>
      <c r="F2055">
        <v>0.12</v>
      </c>
      <c r="G2055">
        <v>0.12</v>
      </c>
      <c r="H2055">
        <v>0.12</v>
      </c>
      <c r="I2055">
        <v>0.125</v>
      </c>
      <c r="J2055">
        <v>0.125</v>
      </c>
      <c r="K2055">
        <v>0.125</v>
      </c>
      <c r="L2055">
        <v>0.125</v>
      </c>
      <c r="M2055">
        <v>0.14000000000000001</v>
      </c>
      <c r="N2055">
        <v>0.14000000000000001</v>
      </c>
      <c r="O2055">
        <v>0.14000000000000001</v>
      </c>
      <c r="P2055">
        <v>0.14000000000000001</v>
      </c>
      <c r="Q2055">
        <v>0.16500000000000001</v>
      </c>
      <c r="R2055">
        <v>0.16500000000000001</v>
      </c>
      <c r="S2055">
        <v>0.16500000000000001</v>
      </c>
      <c r="T2055">
        <v>0.17499999999999999</v>
      </c>
      <c r="U2055">
        <v>0.2</v>
      </c>
      <c r="V2055">
        <v>0.2</v>
      </c>
      <c r="W2055">
        <v>0.2</v>
      </c>
      <c r="X2055">
        <v>0.2</v>
      </c>
      <c r="Y2055">
        <v>0.24</v>
      </c>
      <c r="Z2055">
        <v>0.24</v>
      </c>
      <c r="AA2055">
        <v>0.24</v>
      </c>
      <c r="AB2055">
        <v>0.24</v>
      </c>
      <c r="AC2055">
        <v>0.27500000000000002</v>
      </c>
      <c r="AD2055">
        <v>0.27500000000000002</v>
      </c>
      <c r="AE2055">
        <v>0.27500000000000002</v>
      </c>
      <c r="AF2055">
        <v>0.27500000000000002</v>
      </c>
      <c r="AG2055">
        <v>0.28999999999999998</v>
      </c>
      <c r="AH2055">
        <v>0.28999999999999998</v>
      </c>
      <c r="AI2055">
        <v>0.28999999999999998</v>
      </c>
      <c r="AJ2055">
        <v>0.28999999999999998</v>
      </c>
      <c r="AK2055">
        <v>0.30499999999999999</v>
      </c>
      <c r="AL2055">
        <v>0.30499999999999999</v>
      </c>
      <c r="AM2055">
        <v>0.30499999999999999</v>
      </c>
      <c r="AN2055">
        <v>0.30499999999999999</v>
      </c>
      <c r="AO2055">
        <v>0.32</v>
      </c>
      <c r="AP2055">
        <v>0.32</v>
      </c>
      <c r="AQ2055">
        <v>0.32</v>
      </c>
      <c r="AR2055">
        <v>0.32</v>
      </c>
      <c r="AS2055">
        <v>0.33500000000000002</v>
      </c>
      <c r="AT2055">
        <v>0.33500000000000002</v>
      </c>
      <c r="AU2055">
        <v>0.33500000000000002</v>
      </c>
    </row>
    <row r="2056" spans="1:47" x14ac:dyDescent="0.25">
      <c r="A2056" t="s">
        <v>27</v>
      </c>
      <c r="B2056">
        <f>_xll.BDH($A2056,"EQY_DPS","2007-05-31","","Dir=H","Per=M","Days=A","Dts=H","cols=46;rows=1")</f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</row>
    <row r="2057" spans="1:47" x14ac:dyDescent="0.25">
      <c r="A2057" t="s">
        <v>28</v>
      </c>
      <c r="B2057">
        <f>_xll.BDH($A2057,"EQY_DPS","2007-05-31","","Dir=H","Per=M","Days=A","Dts=H","cols=46;rows=1")</f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0.1</v>
      </c>
      <c r="AB2057">
        <v>0.1</v>
      </c>
      <c r="AC2057">
        <v>0.125</v>
      </c>
      <c r="AD2057">
        <v>0.125</v>
      </c>
      <c r="AE2057">
        <v>0.125</v>
      </c>
      <c r="AF2057">
        <v>0.125</v>
      </c>
      <c r="AG2057">
        <v>0.2</v>
      </c>
      <c r="AH2057">
        <v>0.2</v>
      </c>
      <c r="AI2057">
        <v>0.2</v>
      </c>
      <c r="AJ2057">
        <v>0.2</v>
      </c>
      <c r="AK2057">
        <v>0.27500000000000002</v>
      </c>
      <c r="AL2057">
        <v>0.27500000000000002</v>
      </c>
      <c r="AM2057">
        <v>0.27500000000000002</v>
      </c>
      <c r="AN2057">
        <v>0.27500000000000002</v>
      </c>
      <c r="AO2057">
        <v>0.3</v>
      </c>
      <c r="AP2057">
        <v>0.3</v>
      </c>
      <c r="AQ2057">
        <v>0.3</v>
      </c>
      <c r="AR2057">
        <v>0.3</v>
      </c>
      <c r="AS2057">
        <v>0.32</v>
      </c>
      <c r="AT2057">
        <v>0.32</v>
      </c>
      <c r="AU2057">
        <v>0.32</v>
      </c>
    </row>
    <row r="2058" spans="1:47" x14ac:dyDescent="0.25">
      <c r="A2058" t="s">
        <v>29</v>
      </c>
      <c r="B2058">
        <f>_xll.BDH($A2058,"EQY_DPS","2007-05-31","","Dir=H","Per=M","Days=A","Dts=H","cols=46;rows=1")</f>
        <v>0.38</v>
      </c>
      <c r="C2058">
        <v>0.38</v>
      </c>
      <c r="D2058">
        <v>0.38</v>
      </c>
      <c r="E2058">
        <v>0.41</v>
      </c>
      <c r="F2058">
        <v>0.41</v>
      </c>
      <c r="G2058">
        <v>0.41</v>
      </c>
      <c r="H2058">
        <v>0.41</v>
      </c>
      <c r="I2058">
        <v>0.2</v>
      </c>
      <c r="J2058">
        <v>0.2</v>
      </c>
      <c r="K2058">
        <v>0.2</v>
      </c>
      <c r="L2058">
        <v>0.2</v>
      </c>
      <c r="M2058">
        <v>0.2</v>
      </c>
      <c r="N2058">
        <v>0.2</v>
      </c>
      <c r="O2058">
        <v>0.2</v>
      </c>
      <c r="P2058">
        <v>0.2</v>
      </c>
      <c r="Q2058">
        <v>0.21</v>
      </c>
      <c r="R2058">
        <v>0.21</v>
      </c>
      <c r="S2058">
        <v>0.21</v>
      </c>
      <c r="T2058">
        <v>0.21</v>
      </c>
      <c r="U2058">
        <v>0.22</v>
      </c>
      <c r="V2058">
        <v>0.22</v>
      </c>
      <c r="W2058">
        <v>0.22</v>
      </c>
      <c r="X2058">
        <v>0.22</v>
      </c>
      <c r="Y2058">
        <v>0.25</v>
      </c>
      <c r="Z2058">
        <v>0.25</v>
      </c>
      <c r="AA2058">
        <v>0.25</v>
      </c>
      <c r="AB2058">
        <v>0.25</v>
      </c>
      <c r="AC2058">
        <v>0.28000000000000003</v>
      </c>
      <c r="AD2058">
        <v>0.28000000000000003</v>
      </c>
      <c r="AE2058">
        <v>0.28000000000000003</v>
      </c>
      <c r="AF2058">
        <v>0.28000000000000003</v>
      </c>
      <c r="AG2058">
        <v>0.3</v>
      </c>
      <c r="AH2058">
        <v>0.3</v>
      </c>
      <c r="AI2058">
        <v>0.3</v>
      </c>
      <c r="AJ2058">
        <v>0.3</v>
      </c>
      <c r="AK2058">
        <v>0.33</v>
      </c>
      <c r="AL2058">
        <v>0.33</v>
      </c>
      <c r="AM2058">
        <v>0.33</v>
      </c>
      <c r="AN2058">
        <v>0.33</v>
      </c>
      <c r="AO2058">
        <v>0.37</v>
      </c>
      <c r="AP2058">
        <v>0.37</v>
      </c>
      <c r="AQ2058">
        <v>0.37</v>
      </c>
      <c r="AR2058">
        <v>0.37</v>
      </c>
      <c r="AS2058">
        <v>0.46</v>
      </c>
      <c r="AT2058">
        <v>0.46</v>
      </c>
      <c r="AU2058">
        <v>0.46</v>
      </c>
    </row>
    <row r="2059" spans="1:47" x14ac:dyDescent="0.25">
      <c r="A2059" t="s">
        <v>30</v>
      </c>
      <c r="B2059" t="str">
        <f>_xll.BDH($A2059,"EQY_DPS","2007-05-31","","Dir=H","Per=M","Days=A","Dts=H","cols=46;rows=1")</f>
        <v>#N/A N/A</v>
      </c>
      <c r="C2059" t="s">
        <v>506</v>
      </c>
      <c r="D2059" t="s">
        <v>506</v>
      </c>
      <c r="E2059" t="s">
        <v>506</v>
      </c>
      <c r="F2059" t="s">
        <v>506</v>
      </c>
      <c r="G2059" t="s">
        <v>506</v>
      </c>
      <c r="H2059" t="s">
        <v>506</v>
      </c>
      <c r="I2059" t="s">
        <v>506</v>
      </c>
      <c r="J2059" t="s">
        <v>506</v>
      </c>
      <c r="K2059" t="s">
        <v>506</v>
      </c>
      <c r="L2059" t="s">
        <v>506</v>
      </c>
      <c r="M2059" t="s">
        <v>506</v>
      </c>
      <c r="N2059" t="s">
        <v>506</v>
      </c>
      <c r="O2059" t="s">
        <v>506</v>
      </c>
      <c r="P2059" t="s">
        <v>506</v>
      </c>
      <c r="Q2059" t="s">
        <v>506</v>
      </c>
      <c r="R2059" t="s">
        <v>506</v>
      </c>
      <c r="S2059" t="s">
        <v>506</v>
      </c>
      <c r="T2059" t="s">
        <v>506</v>
      </c>
      <c r="U2059" t="s">
        <v>506</v>
      </c>
      <c r="V2059" t="s">
        <v>506</v>
      </c>
      <c r="W2059" t="s">
        <v>506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0.08</v>
      </c>
      <c r="AD2059">
        <v>0.08</v>
      </c>
      <c r="AE2059">
        <v>0.08</v>
      </c>
      <c r="AF2059">
        <v>0.08</v>
      </c>
      <c r="AG2059">
        <v>0.1</v>
      </c>
      <c r="AH2059">
        <v>0.1</v>
      </c>
      <c r="AI2059">
        <v>0.1</v>
      </c>
      <c r="AJ2059">
        <v>0.1</v>
      </c>
      <c r="AK2059">
        <v>0.12</v>
      </c>
      <c r="AL2059">
        <v>0.12</v>
      </c>
      <c r="AM2059">
        <v>0.12</v>
      </c>
      <c r="AN2059">
        <v>0.12</v>
      </c>
      <c r="AO2059">
        <v>0.16</v>
      </c>
      <c r="AP2059">
        <v>0.16</v>
      </c>
      <c r="AQ2059">
        <v>0.16</v>
      </c>
      <c r="AR2059">
        <v>0.16</v>
      </c>
      <c r="AS2059">
        <v>0.21</v>
      </c>
      <c r="AT2059">
        <v>0.21</v>
      </c>
      <c r="AU2059">
        <v>0.21</v>
      </c>
    </row>
    <row r="2060" spans="1:47" x14ac:dyDescent="0.25">
      <c r="A2060" t="s">
        <v>31</v>
      </c>
      <c r="B2060">
        <f>_xll.BDH($A2060,"EQY_DPS","2007-05-31","","Dir=H","Per=M","Days=A","Dts=H","cols=46;rows=1")</f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</row>
    <row r="2061" spans="1:47" x14ac:dyDescent="0.25">
      <c r="A2061" t="s">
        <v>32</v>
      </c>
      <c r="B2061">
        <f>_xll.BDH($A2061,"EQY_DPS","2007-05-31","","Dir=H","Per=M","Days=A","Dts=H","cols=46;rows=1")</f>
        <v>0.06</v>
      </c>
      <c r="C2061">
        <v>0.06</v>
      </c>
      <c r="D2061">
        <v>0.06</v>
      </c>
      <c r="E2061">
        <v>0.06</v>
      </c>
      <c r="F2061">
        <v>0.06</v>
      </c>
      <c r="G2061">
        <v>0.06</v>
      </c>
      <c r="H2061">
        <v>0.06</v>
      </c>
      <c r="I2061">
        <v>0.06</v>
      </c>
      <c r="J2061">
        <v>0.06</v>
      </c>
      <c r="K2061">
        <v>0.06</v>
      </c>
      <c r="L2061">
        <v>0.06</v>
      </c>
      <c r="M2061">
        <v>7.0000000000000007E-2</v>
      </c>
      <c r="N2061">
        <v>7.0000000000000007E-2</v>
      </c>
      <c r="O2061">
        <v>0.2</v>
      </c>
      <c r="P2061">
        <v>7.0000000000000007E-2</v>
      </c>
      <c r="Q2061">
        <v>0.08</v>
      </c>
      <c r="R2061">
        <v>0.08</v>
      </c>
      <c r="S2061">
        <v>0.16</v>
      </c>
      <c r="T2061">
        <v>0.08</v>
      </c>
      <c r="U2061">
        <v>0.09</v>
      </c>
      <c r="V2061">
        <v>0.1</v>
      </c>
      <c r="W2061">
        <v>0.09</v>
      </c>
      <c r="X2061">
        <v>0.09</v>
      </c>
      <c r="Y2061">
        <v>0.1</v>
      </c>
      <c r="Z2061">
        <v>0.1</v>
      </c>
      <c r="AA2061">
        <v>0.1</v>
      </c>
      <c r="AB2061">
        <v>0.1</v>
      </c>
      <c r="AC2061">
        <v>0.1</v>
      </c>
      <c r="AD2061">
        <v>0.1</v>
      </c>
      <c r="AE2061">
        <v>0.1</v>
      </c>
      <c r="AF2061">
        <v>0.1</v>
      </c>
      <c r="AG2061">
        <v>0.1</v>
      </c>
      <c r="AH2061">
        <v>0.1</v>
      </c>
      <c r="AI2061">
        <v>0.1</v>
      </c>
      <c r="AJ2061">
        <v>0.1</v>
      </c>
      <c r="AK2061">
        <v>0.1</v>
      </c>
      <c r="AL2061">
        <v>0.1</v>
      </c>
      <c r="AM2061">
        <v>0.1</v>
      </c>
      <c r="AN2061">
        <v>0.1</v>
      </c>
      <c r="AO2061">
        <v>0.1</v>
      </c>
      <c r="AP2061">
        <v>0.1</v>
      </c>
      <c r="AQ2061">
        <v>0.1</v>
      </c>
      <c r="AR2061">
        <v>0.1</v>
      </c>
      <c r="AS2061">
        <v>0.2</v>
      </c>
      <c r="AT2061">
        <v>0.2</v>
      </c>
      <c r="AU2061">
        <v>0.2</v>
      </c>
    </row>
    <row r="2062" spans="1:47" x14ac:dyDescent="0.25">
      <c r="A2062" t="s">
        <v>33</v>
      </c>
      <c r="B2062">
        <f>_xll.BDH($A2062,"EQY_DPS","2007-05-31","","Dir=H","Per=M","Days=A","Dts=H","cols=46;rows=1")</f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</row>
    <row r="2063" spans="1:47" x14ac:dyDescent="0.25">
      <c r="A2063" t="s">
        <v>34</v>
      </c>
      <c r="B2063">
        <f>_xll.BDH($A2063,"EQY_DPS","2007-05-31","","Dir=H","Per=M","Days=A","Dts=H","cols=46;rows=1")</f>
        <v>2.6700000000000002E-2</v>
      </c>
      <c r="C2063">
        <v>2.6700000000000002E-2</v>
      </c>
      <c r="D2063">
        <v>2.6700000000000002E-2</v>
      </c>
      <c r="E2063">
        <v>2.6700000000000002E-2</v>
      </c>
      <c r="F2063">
        <v>2.6700000000000002E-2</v>
      </c>
      <c r="G2063">
        <v>2.6700000000000002E-2</v>
      </c>
      <c r="H2063">
        <v>2.6700000000000002E-2</v>
      </c>
      <c r="I2063">
        <v>2.6700000000000002E-2</v>
      </c>
      <c r="J2063">
        <v>2.6700000000000002E-2</v>
      </c>
      <c r="K2063">
        <v>2.6700000000000002E-2</v>
      </c>
      <c r="L2063">
        <v>2.6700000000000002E-2</v>
      </c>
      <c r="M2063">
        <v>2.6700000000000002E-2</v>
      </c>
      <c r="N2063">
        <v>2.6700000000000002E-2</v>
      </c>
      <c r="O2063">
        <v>2.6700000000000002E-2</v>
      </c>
      <c r="P2063">
        <v>0.06</v>
      </c>
      <c r="Q2063">
        <v>0.04</v>
      </c>
      <c r="R2063">
        <v>0.04</v>
      </c>
      <c r="S2063">
        <v>0.04</v>
      </c>
      <c r="T2063">
        <v>0.04</v>
      </c>
      <c r="U2063">
        <v>0.04</v>
      </c>
      <c r="V2063">
        <v>0.06</v>
      </c>
      <c r="W2063">
        <v>0.06</v>
      </c>
      <c r="X2063">
        <v>0.06</v>
      </c>
      <c r="Y2063">
        <v>0.06</v>
      </c>
      <c r="Z2063">
        <v>0.06</v>
      </c>
      <c r="AA2063">
        <v>0.06</v>
      </c>
      <c r="AB2063">
        <v>0.06</v>
      </c>
      <c r="AC2063">
        <v>0.06</v>
      </c>
      <c r="AD2063">
        <v>0.09</v>
      </c>
      <c r="AE2063">
        <v>0.09</v>
      </c>
      <c r="AF2063">
        <v>0.09</v>
      </c>
      <c r="AG2063">
        <v>0.09</v>
      </c>
      <c r="AH2063">
        <v>0.09</v>
      </c>
      <c r="AI2063">
        <v>0.09</v>
      </c>
      <c r="AJ2063">
        <v>0.09</v>
      </c>
      <c r="AK2063">
        <v>0.09</v>
      </c>
      <c r="AL2063">
        <v>0.09</v>
      </c>
      <c r="AM2063">
        <v>0.09</v>
      </c>
      <c r="AN2063">
        <v>0.09</v>
      </c>
      <c r="AO2063">
        <v>0.09</v>
      </c>
      <c r="AP2063">
        <v>0.09</v>
      </c>
      <c r="AQ2063">
        <v>0.09</v>
      </c>
      <c r="AR2063">
        <v>0.09</v>
      </c>
      <c r="AS2063">
        <v>0.14000000000000001</v>
      </c>
      <c r="AT2063">
        <v>0.14000000000000001</v>
      </c>
      <c r="AU2063">
        <v>0.14000000000000001</v>
      </c>
    </row>
    <row r="2064" spans="1:47" x14ac:dyDescent="0.25">
      <c r="A2064" t="s">
        <v>35</v>
      </c>
      <c r="B2064" t="str">
        <f>_xll.BDH($A2064,"EQY_DPS","2007-05-31","","Dir=H","Per=M","Days=A","Dts=H","cols=46;rows=1")</f>
        <v>#N/A N/A</v>
      </c>
      <c r="C2064" t="s">
        <v>506</v>
      </c>
      <c r="D2064" t="s">
        <v>506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0.2</v>
      </c>
      <c r="AP2064">
        <v>0.2</v>
      </c>
      <c r="AQ2064">
        <v>0.2</v>
      </c>
      <c r="AR2064">
        <v>0.2</v>
      </c>
      <c r="AS2064">
        <v>0.3</v>
      </c>
      <c r="AT2064">
        <v>0.3</v>
      </c>
      <c r="AU2064">
        <v>0.3</v>
      </c>
    </row>
    <row r="2065" spans="1:47" x14ac:dyDescent="0.25">
      <c r="A2065" t="s">
        <v>36</v>
      </c>
      <c r="B2065">
        <f>_xll.BDH($A2065,"EQY_DPS","2007-05-31","","Dir=H","Per=M","Days=A","Dts=H","cols=46;rows=1")</f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0.28000000000000003</v>
      </c>
      <c r="T2065">
        <v>0.28000000000000003</v>
      </c>
      <c r="U2065">
        <v>0.36</v>
      </c>
      <c r="V2065">
        <v>0.36</v>
      </c>
      <c r="W2065">
        <v>0.36</v>
      </c>
      <c r="X2065">
        <v>0.36</v>
      </c>
      <c r="Y2065">
        <v>0.47</v>
      </c>
      <c r="Z2065">
        <v>0.47</v>
      </c>
      <c r="AA2065">
        <v>0.47</v>
      </c>
      <c r="AB2065">
        <v>0.47</v>
      </c>
      <c r="AC2065">
        <v>0.61</v>
      </c>
      <c r="AD2065">
        <v>0.61</v>
      </c>
      <c r="AE2065">
        <v>0.61</v>
      </c>
      <c r="AF2065">
        <v>0.61</v>
      </c>
      <c r="AG2065">
        <v>0.79</v>
      </c>
      <c r="AH2065">
        <v>0.79</v>
      </c>
      <c r="AI2065">
        <v>0.79</v>
      </c>
      <c r="AJ2065">
        <v>0.79</v>
      </c>
      <c r="AK2065">
        <v>1</v>
      </c>
      <c r="AL2065">
        <v>1</v>
      </c>
      <c r="AM2065">
        <v>1</v>
      </c>
      <c r="AN2065">
        <v>1</v>
      </c>
      <c r="AO2065">
        <v>1.1499999999999999</v>
      </c>
      <c r="AP2065">
        <v>1.1499999999999999</v>
      </c>
      <c r="AQ2065">
        <v>1.1499999999999999</v>
      </c>
      <c r="AR2065">
        <v>1.1499999999999999</v>
      </c>
      <c r="AS2065">
        <v>1.32</v>
      </c>
      <c r="AT2065">
        <v>1.32</v>
      </c>
      <c r="AU2065">
        <v>1.32</v>
      </c>
    </row>
    <row r="2066" spans="1:47" x14ac:dyDescent="0.25">
      <c r="A2066" t="s">
        <v>37</v>
      </c>
      <c r="B2066">
        <f>_xll.BDH($A2066,"EQY_DPS","2007-05-31","","Dir=H","Per=M","Days=A","Dts=H","cols=46;rows=1")</f>
        <v>0.15</v>
      </c>
      <c r="C2066">
        <v>0.15</v>
      </c>
      <c r="D2066">
        <v>0.11</v>
      </c>
      <c r="E2066">
        <v>0.15</v>
      </c>
      <c r="F2066">
        <v>0.15</v>
      </c>
      <c r="G2066">
        <v>0.17</v>
      </c>
      <c r="H2066">
        <v>0.17</v>
      </c>
      <c r="I2066">
        <v>0.17</v>
      </c>
      <c r="J2066">
        <v>0.17</v>
      </c>
      <c r="K2066">
        <v>0.17</v>
      </c>
      <c r="L2066">
        <v>0.17</v>
      </c>
      <c r="M2066">
        <v>0.17</v>
      </c>
      <c r="N2066">
        <v>0.18</v>
      </c>
      <c r="O2066">
        <v>0.18</v>
      </c>
      <c r="P2066">
        <v>0.18</v>
      </c>
      <c r="Q2066">
        <v>0.18</v>
      </c>
      <c r="R2066">
        <v>0.23</v>
      </c>
      <c r="S2066">
        <v>0.23</v>
      </c>
      <c r="T2066">
        <v>0.5</v>
      </c>
      <c r="U2066">
        <v>0</v>
      </c>
      <c r="V2066">
        <v>0.35</v>
      </c>
      <c r="W2066">
        <v>0.35</v>
      </c>
      <c r="X2066">
        <v>0.45</v>
      </c>
      <c r="Y2066">
        <v>0.45</v>
      </c>
      <c r="Z2066">
        <v>0.52</v>
      </c>
      <c r="AA2066">
        <v>0.52</v>
      </c>
      <c r="AB2066">
        <v>0.52</v>
      </c>
      <c r="AC2066">
        <v>0.52</v>
      </c>
      <c r="AD2066">
        <v>0.57999999999999996</v>
      </c>
      <c r="AE2066">
        <v>0.57999999999999996</v>
      </c>
      <c r="AF2066">
        <v>0.57999999999999996</v>
      </c>
      <c r="AG2066">
        <v>0.57999999999999996</v>
      </c>
      <c r="AH2066">
        <v>0.67</v>
      </c>
      <c r="AI2066">
        <v>0.67</v>
      </c>
      <c r="AJ2066">
        <v>0.67</v>
      </c>
      <c r="AK2066">
        <v>0.67</v>
      </c>
      <c r="AL2066">
        <v>0.75</v>
      </c>
      <c r="AM2066">
        <v>0.75</v>
      </c>
      <c r="AN2066">
        <v>0.75</v>
      </c>
      <c r="AO2066">
        <v>0.75</v>
      </c>
      <c r="AP2066">
        <v>0.83</v>
      </c>
      <c r="AQ2066">
        <v>0.83</v>
      </c>
      <c r="AR2066">
        <v>0.83</v>
      </c>
      <c r="AS2066">
        <v>0.83</v>
      </c>
      <c r="AT2066">
        <v>0.9</v>
      </c>
      <c r="AU2066">
        <v>0.9</v>
      </c>
    </row>
    <row r="2067" spans="1:47" x14ac:dyDescent="0.25">
      <c r="A2067" t="s">
        <v>38</v>
      </c>
      <c r="B2067" t="str">
        <f>_xll.BDH($A2067,"EQY_DPS","2007-05-31","","Dir=H","Per=M","Days=A","Dts=H","cols=46;rows=1")</f>
        <v>#N/A N/A</v>
      </c>
      <c r="C2067" t="s">
        <v>506</v>
      </c>
      <c r="D2067" t="s">
        <v>506</v>
      </c>
      <c r="E2067" t="s">
        <v>506</v>
      </c>
      <c r="F2067" t="s">
        <v>506</v>
      </c>
      <c r="G2067" t="s">
        <v>506</v>
      </c>
      <c r="H2067" t="s">
        <v>506</v>
      </c>
      <c r="I2067" t="s">
        <v>506</v>
      </c>
      <c r="J2067" t="s">
        <v>506</v>
      </c>
      <c r="K2067" t="s">
        <v>506</v>
      </c>
      <c r="L2067" t="s">
        <v>506</v>
      </c>
      <c r="M2067" t="s">
        <v>506</v>
      </c>
      <c r="N2067" t="s">
        <v>506</v>
      </c>
      <c r="O2067" t="s">
        <v>506</v>
      </c>
      <c r="P2067" t="s">
        <v>506</v>
      </c>
      <c r="Q2067">
        <v>0</v>
      </c>
      <c r="R2067">
        <v>0</v>
      </c>
      <c r="S2067">
        <v>0</v>
      </c>
      <c r="T2067">
        <v>0.35</v>
      </c>
      <c r="U2067">
        <v>0.21</v>
      </c>
      <c r="V2067">
        <v>0.22</v>
      </c>
      <c r="W2067">
        <v>0.23</v>
      </c>
      <c r="X2067">
        <v>0.24</v>
      </c>
      <c r="Y2067">
        <v>0.26</v>
      </c>
      <c r="Z2067">
        <v>0.27</v>
      </c>
      <c r="AA2067">
        <v>0.28000000000000003</v>
      </c>
      <c r="AB2067">
        <v>0.28999999999999998</v>
      </c>
      <c r="AC2067">
        <v>0.32</v>
      </c>
      <c r="AD2067">
        <v>0.34</v>
      </c>
      <c r="AE2067">
        <v>0.36</v>
      </c>
      <c r="AF2067">
        <v>0.38</v>
      </c>
      <c r="AG2067">
        <v>0.42</v>
      </c>
      <c r="AH2067">
        <v>0.44</v>
      </c>
      <c r="AI2067">
        <v>0.46</v>
      </c>
      <c r="AJ2067">
        <v>0.49</v>
      </c>
      <c r="AK2067">
        <v>0.51</v>
      </c>
      <c r="AL2067">
        <v>0.53</v>
      </c>
      <c r="AM2067">
        <v>0.55000000000000004</v>
      </c>
      <c r="AN2067">
        <v>0.51</v>
      </c>
      <c r="AO2067">
        <v>0.62</v>
      </c>
      <c r="AP2067">
        <v>0.64</v>
      </c>
      <c r="AQ2067">
        <v>0.66</v>
      </c>
      <c r="AR2067">
        <v>0.7</v>
      </c>
      <c r="AS2067">
        <v>0.75</v>
      </c>
      <c r="AT2067">
        <v>0.77</v>
      </c>
      <c r="AU2067">
        <v>0.79</v>
      </c>
    </row>
    <row r="2068" spans="1:47" x14ac:dyDescent="0.25">
      <c r="A2068" t="s">
        <v>39</v>
      </c>
      <c r="B2068">
        <f>_xll.BDH($A2068,"EQY_DPS","2007-05-31","","Dir=H","Per=M","Days=A","Dts=H","cols=46;rows=1")</f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</row>
    <row r="2069" spans="1:47" x14ac:dyDescent="0.25">
      <c r="A2069" t="s">
        <v>40</v>
      </c>
      <c r="B2069" t="str">
        <f>_xll.BDH($A2069,"EQY_DPS","2007-05-31","","Dir=H","Per=M","Days=A","Dts=H","cols=46;rows=1")</f>
        <v>#N/A N/A</v>
      </c>
      <c r="C2069" t="s">
        <v>506</v>
      </c>
      <c r="D2069" t="s">
        <v>506</v>
      </c>
      <c r="E2069" t="s">
        <v>506</v>
      </c>
      <c r="F2069" t="s">
        <v>506</v>
      </c>
      <c r="G2069" t="s">
        <v>506</v>
      </c>
      <c r="H2069" t="s">
        <v>506</v>
      </c>
      <c r="I2069" t="s">
        <v>506</v>
      </c>
      <c r="J2069" t="s">
        <v>506</v>
      </c>
      <c r="K2069" t="s">
        <v>506</v>
      </c>
      <c r="L2069" t="s">
        <v>506</v>
      </c>
      <c r="M2069" t="s">
        <v>506</v>
      </c>
      <c r="N2069" t="s">
        <v>506</v>
      </c>
      <c r="O2069" t="s">
        <v>506</v>
      </c>
      <c r="P2069" t="s">
        <v>506</v>
      </c>
      <c r="Q2069" t="s">
        <v>506</v>
      </c>
      <c r="R2069" t="s">
        <v>506</v>
      </c>
      <c r="S2069" t="s">
        <v>506</v>
      </c>
      <c r="T2069" t="s">
        <v>506</v>
      </c>
      <c r="U2069" t="s">
        <v>506</v>
      </c>
      <c r="V2069" t="s">
        <v>506</v>
      </c>
      <c r="W2069" t="s">
        <v>506</v>
      </c>
      <c r="X2069" t="s">
        <v>506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</row>
    <row r="2070" spans="1:47" x14ac:dyDescent="0.25">
      <c r="A2070" t="s">
        <v>41</v>
      </c>
      <c r="B2070">
        <f>_xll.BDH($A2070,"EQY_DPS","2007-05-31","","Dir=H","Per=M","Days=A","Dts=H","cols=46;rows=1")</f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</row>
    <row r="2071" spans="1:47" x14ac:dyDescent="0.25">
      <c r="A2071" t="s">
        <v>42</v>
      </c>
      <c r="B2071">
        <f>_xll.BDH($A2071,"EQY_DPS","2007-05-31","","Dir=H","Per=M","Days=A","Dts=H","cols=46;rows=1")</f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0.25</v>
      </c>
      <c r="R2071">
        <v>0.25</v>
      </c>
      <c r="S2071">
        <v>0.25</v>
      </c>
      <c r="T2071">
        <v>0.25</v>
      </c>
      <c r="U2071">
        <v>0.28749999999999998</v>
      </c>
      <c r="V2071">
        <v>0.28749999999999998</v>
      </c>
      <c r="W2071">
        <v>0.28749999999999998</v>
      </c>
      <c r="X2071">
        <v>0.28749999999999998</v>
      </c>
      <c r="Y2071">
        <v>0.375</v>
      </c>
      <c r="Z2071">
        <v>0.375</v>
      </c>
      <c r="AA2071">
        <v>0.375</v>
      </c>
      <c r="AB2071">
        <v>0.375</v>
      </c>
      <c r="AC2071">
        <v>0.4375</v>
      </c>
      <c r="AD2071">
        <v>0.4375</v>
      </c>
      <c r="AE2071">
        <v>0.4375</v>
      </c>
      <c r="AF2071">
        <v>0.4375</v>
      </c>
      <c r="AG2071">
        <v>0.625</v>
      </c>
      <c r="AH2071">
        <v>0.625</v>
      </c>
      <c r="AI2071">
        <v>0.625</v>
      </c>
      <c r="AJ2071">
        <v>0.625</v>
      </c>
      <c r="AK2071">
        <v>0.65</v>
      </c>
      <c r="AL2071">
        <v>0.65</v>
      </c>
      <c r="AM2071">
        <v>0.65</v>
      </c>
      <c r="AN2071">
        <v>0.65</v>
      </c>
      <c r="AO2071">
        <v>0.65</v>
      </c>
      <c r="AP2071">
        <v>0.65</v>
      </c>
      <c r="AQ2071">
        <v>0.7</v>
      </c>
      <c r="AR2071">
        <v>0.7</v>
      </c>
      <c r="AS2071">
        <v>0.75</v>
      </c>
      <c r="AT2071">
        <v>0.75</v>
      </c>
      <c r="AU2071">
        <v>0.75</v>
      </c>
    </row>
    <row r="2072" spans="1:47" x14ac:dyDescent="0.25">
      <c r="A2072" t="s">
        <v>43</v>
      </c>
      <c r="B2072">
        <f>_xll.BDH($A2072,"EQY_DPS","2007-05-31","","Dir=H","Per=M","Days=A","Dts=H","cols=46;rows=1")</f>
        <v>0.15</v>
      </c>
      <c r="C2072">
        <v>0.15</v>
      </c>
      <c r="D2072">
        <v>0.15</v>
      </c>
      <c r="E2072">
        <v>0.15</v>
      </c>
      <c r="F2072">
        <v>0.15</v>
      </c>
      <c r="G2072">
        <v>0.15</v>
      </c>
      <c r="H2072">
        <v>0.15</v>
      </c>
      <c r="I2072">
        <v>0.15</v>
      </c>
      <c r="J2072">
        <v>0.15</v>
      </c>
      <c r="K2072">
        <v>0.15</v>
      </c>
      <c r="L2072">
        <v>0.3</v>
      </c>
      <c r="M2072">
        <v>0.15</v>
      </c>
      <c r="N2072">
        <v>0.15</v>
      </c>
      <c r="O2072">
        <v>0.15</v>
      </c>
      <c r="P2072">
        <v>0.15</v>
      </c>
      <c r="Q2072">
        <v>0.15</v>
      </c>
      <c r="R2072">
        <v>0.15</v>
      </c>
      <c r="S2072">
        <v>0.15</v>
      </c>
      <c r="T2072">
        <v>0.15</v>
      </c>
      <c r="U2072">
        <v>0.15</v>
      </c>
      <c r="V2072">
        <v>0.16</v>
      </c>
      <c r="W2072">
        <v>0.16</v>
      </c>
      <c r="X2072">
        <v>0.1575</v>
      </c>
      <c r="Y2072">
        <v>0.16</v>
      </c>
      <c r="Z2072">
        <v>0.18</v>
      </c>
      <c r="AA2072">
        <v>0.18</v>
      </c>
      <c r="AB2072">
        <v>0.17499999999999999</v>
      </c>
      <c r="AC2072">
        <v>0.18</v>
      </c>
      <c r="AD2072">
        <v>0.25</v>
      </c>
      <c r="AE2072">
        <v>0.25</v>
      </c>
      <c r="AF2072">
        <v>0.25</v>
      </c>
      <c r="AG2072">
        <v>0.25</v>
      </c>
      <c r="AH2072">
        <v>0.3</v>
      </c>
      <c r="AI2072">
        <v>0.3</v>
      </c>
      <c r="AJ2072">
        <v>0.3</v>
      </c>
      <c r="AK2072">
        <v>0.3</v>
      </c>
      <c r="AL2072">
        <v>0.33</v>
      </c>
      <c r="AM2072">
        <v>0.33</v>
      </c>
      <c r="AN2072">
        <v>1.29</v>
      </c>
      <c r="AO2072">
        <v>0.33</v>
      </c>
      <c r="AP2072">
        <v>0.36</v>
      </c>
      <c r="AQ2072">
        <v>0.36</v>
      </c>
      <c r="AR2072">
        <v>0.36</v>
      </c>
      <c r="AS2072">
        <v>0.36</v>
      </c>
      <c r="AT2072">
        <v>0.4</v>
      </c>
      <c r="AU2072">
        <v>0.4</v>
      </c>
    </row>
    <row r="2073" spans="1:47" x14ac:dyDescent="0.25">
      <c r="A2073" t="s">
        <v>44</v>
      </c>
      <c r="B2073">
        <f>_xll.BDH($A2073,"EQY_DPS","2007-05-31","","Dir=H","Per=M","Days=A","Dts=H","cols=46;rows=1")</f>
        <v>2.8299999999999999E-2</v>
      </c>
      <c r="C2073">
        <v>0.03</v>
      </c>
      <c r="D2073">
        <v>0.03</v>
      </c>
      <c r="E2073">
        <v>0.03</v>
      </c>
      <c r="F2073">
        <v>0.03</v>
      </c>
      <c r="G2073">
        <v>3.1699999999999999E-2</v>
      </c>
      <c r="H2073">
        <v>3.1699999999999999E-2</v>
      </c>
      <c r="I2073">
        <v>4.7500000000000001E-2</v>
      </c>
      <c r="J2073">
        <v>3.1699999999999999E-2</v>
      </c>
      <c r="K2073">
        <v>3.2500000000000001E-2</v>
      </c>
      <c r="L2073">
        <v>2.1700000000000001E-2</v>
      </c>
      <c r="M2073">
        <v>3.2500000000000001E-2</v>
      </c>
      <c r="N2073">
        <v>3.2500000000000001E-2</v>
      </c>
      <c r="O2073">
        <v>2.3300000000000001E-2</v>
      </c>
      <c r="P2073">
        <v>3.5000000000000003E-2</v>
      </c>
      <c r="Q2073">
        <v>3.5000000000000003E-2</v>
      </c>
      <c r="R2073">
        <v>3.5000000000000003E-2</v>
      </c>
      <c r="S2073">
        <v>0.04</v>
      </c>
      <c r="T2073">
        <v>0.04</v>
      </c>
      <c r="U2073">
        <v>0.04</v>
      </c>
      <c r="V2073">
        <v>0.04</v>
      </c>
      <c r="W2073">
        <v>0.05</v>
      </c>
      <c r="X2073">
        <v>0.05</v>
      </c>
      <c r="Y2073">
        <v>0.05</v>
      </c>
      <c r="Z2073">
        <v>0.06</v>
      </c>
      <c r="AA2073">
        <v>0.06</v>
      </c>
      <c r="AB2073">
        <v>0.06</v>
      </c>
      <c r="AC2073">
        <v>7.4999999999999997E-2</v>
      </c>
      <c r="AD2073">
        <v>7.4999999999999997E-2</v>
      </c>
      <c r="AE2073">
        <v>7.4999999999999997E-2</v>
      </c>
      <c r="AF2073">
        <v>7.4999999999999997E-2</v>
      </c>
      <c r="AG2073">
        <v>9.5000000000000001E-2</v>
      </c>
      <c r="AH2073">
        <v>9.5000000000000001E-2</v>
      </c>
      <c r="AI2073">
        <v>9.5000000000000001E-2</v>
      </c>
      <c r="AJ2073">
        <v>9.5000000000000001E-2</v>
      </c>
      <c r="AK2073">
        <v>0.12</v>
      </c>
      <c r="AL2073">
        <v>0.12</v>
      </c>
      <c r="AM2073">
        <v>0.12</v>
      </c>
      <c r="AN2073">
        <v>0.12</v>
      </c>
      <c r="AO2073">
        <v>0.14000000000000001</v>
      </c>
      <c r="AP2073">
        <v>0.14000000000000001</v>
      </c>
      <c r="AQ2073">
        <v>0.14000000000000001</v>
      </c>
      <c r="AR2073">
        <v>0.14000000000000001</v>
      </c>
      <c r="AS2073">
        <v>0.18</v>
      </c>
      <c r="AT2073">
        <v>0.18</v>
      </c>
      <c r="AU2073">
        <v>0.18</v>
      </c>
    </row>
    <row r="2074" spans="1:47" x14ac:dyDescent="0.25">
      <c r="A2074" t="s">
        <v>45</v>
      </c>
      <c r="B2074">
        <f>_xll.BDH($A2074,"EQY_DPS","2007-05-31","","Dir=H","Per=M","Days=A","Dts=H","cols=46;rows=1")</f>
        <v>0.15</v>
      </c>
      <c r="C2074">
        <v>0.15</v>
      </c>
      <c r="D2074">
        <v>0.15</v>
      </c>
      <c r="E2074">
        <v>0.25</v>
      </c>
      <c r="F2074">
        <v>0.15</v>
      </c>
      <c r="G2074">
        <v>0.15</v>
      </c>
      <c r="H2074">
        <v>0.15</v>
      </c>
      <c r="I2074">
        <v>0.15</v>
      </c>
      <c r="J2074">
        <v>0.15</v>
      </c>
      <c r="K2074">
        <v>0.45</v>
      </c>
      <c r="L2074">
        <v>0.15</v>
      </c>
      <c r="M2074">
        <v>0.15</v>
      </c>
      <c r="N2074">
        <v>0.3</v>
      </c>
      <c r="O2074">
        <v>0.15</v>
      </c>
      <c r="P2074">
        <v>0.15</v>
      </c>
      <c r="Q2074">
        <v>0.15</v>
      </c>
      <c r="R2074">
        <v>0.15</v>
      </c>
      <c r="S2074">
        <v>0.15</v>
      </c>
      <c r="T2074">
        <v>0.15</v>
      </c>
      <c r="U2074">
        <v>0.17</v>
      </c>
      <c r="V2074">
        <v>0.17</v>
      </c>
      <c r="W2074">
        <v>0.17</v>
      </c>
      <c r="X2074">
        <v>0.17</v>
      </c>
      <c r="Y2074">
        <v>0.2</v>
      </c>
      <c r="Z2074">
        <v>0.2</v>
      </c>
      <c r="AA2074">
        <v>0.2</v>
      </c>
      <c r="AB2074">
        <v>0.2</v>
      </c>
      <c r="AC2074">
        <v>0.25</v>
      </c>
      <c r="AD2074">
        <v>0.25</v>
      </c>
      <c r="AE2074">
        <v>0.25</v>
      </c>
      <c r="AF2074">
        <v>0.25</v>
      </c>
      <c r="AG2074">
        <v>0.25</v>
      </c>
      <c r="AH2074">
        <v>0.25</v>
      </c>
      <c r="AI2074">
        <v>0.25</v>
      </c>
      <c r="AJ2074">
        <v>0.25</v>
      </c>
      <c r="AK2074">
        <v>0.25</v>
      </c>
      <c r="AL2074">
        <v>0.25</v>
      </c>
      <c r="AM2074">
        <v>0.25</v>
      </c>
      <c r="AN2074">
        <v>0.25</v>
      </c>
      <c r="AO2074">
        <v>0.25</v>
      </c>
      <c r="AP2074">
        <v>0.25</v>
      </c>
      <c r="AQ2074">
        <v>0.25</v>
      </c>
      <c r="AR2074">
        <v>0.25</v>
      </c>
      <c r="AS2074">
        <v>0.25</v>
      </c>
      <c r="AT2074">
        <v>0.25</v>
      </c>
      <c r="AU2074">
        <v>0.25</v>
      </c>
    </row>
    <row r="2075" spans="1:47" x14ac:dyDescent="0.25">
      <c r="A2075" t="s">
        <v>46</v>
      </c>
      <c r="B2075">
        <f>_xll.BDH($A2075,"EQY_DPS","2007-05-31","","Dir=H","Per=M","Days=A","Dts=H","cols=46;rows=1")</f>
        <v>0.09</v>
      </c>
      <c r="C2075">
        <v>0.09</v>
      </c>
      <c r="D2075">
        <v>0.09</v>
      </c>
      <c r="E2075">
        <v>0.09</v>
      </c>
      <c r="F2075">
        <v>0.09</v>
      </c>
      <c r="G2075">
        <v>0.09</v>
      </c>
      <c r="H2075">
        <v>0.09</v>
      </c>
      <c r="I2075">
        <v>0.09</v>
      </c>
      <c r="J2075">
        <v>0.09</v>
      </c>
      <c r="K2075">
        <v>0.09</v>
      </c>
      <c r="L2075">
        <v>0.09</v>
      </c>
      <c r="M2075">
        <v>0.09</v>
      </c>
      <c r="N2075">
        <v>0.09</v>
      </c>
      <c r="O2075">
        <v>0.09</v>
      </c>
      <c r="P2075">
        <v>0.09</v>
      </c>
      <c r="Q2075">
        <v>0.09</v>
      </c>
      <c r="R2075">
        <v>0.09</v>
      </c>
      <c r="S2075">
        <v>0.09</v>
      </c>
      <c r="T2075">
        <v>0.09</v>
      </c>
      <c r="U2075">
        <v>0.09</v>
      </c>
      <c r="V2075">
        <v>0.09</v>
      </c>
      <c r="W2075">
        <v>0.09</v>
      </c>
      <c r="X2075">
        <v>0.09</v>
      </c>
      <c r="Y2075">
        <v>0.09</v>
      </c>
      <c r="Z2075">
        <v>0.09</v>
      </c>
      <c r="AA2075">
        <v>0.18</v>
      </c>
      <c r="AB2075">
        <v>0.18</v>
      </c>
      <c r="AC2075">
        <v>0.18</v>
      </c>
      <c r="AD2075">
        <v>0.27</v>
      </c>
      <c r="AE2075">
        <v>0.27</v>
      </c>
      <c r="AF2075">
        <v>0.27</v>
      </c>
      <c r="AG2075">
        <v>0.27</v>
      </c>
      <c r="AH2075">
        <v>0.27</v>
      </c>
      <c r="AI2075">
        <v>0.27</v>
      </c>
      <c r="AJ2075">
        <v>0.27</v>
      </c>
      <c r="AK2075">
        <v>0.05</v>
      </c>
      <c r="AL2075">
        <v>0.05</v>
      </c>
      <c r="AM2075">
        <v>0.05</v>
      </c>
      <c r="AN2075">
        <v>0.05</v>
      </c>
      <c r="AO2075">
        <v>0.05</v>
      </c>
      <c r="AP2075">
        <v>0.05</v>
      </c>
      <c r="AQ2075">
        <v>0.05</v>
      </c>
      <c r="AR2075">
        <v>0.05</v>
      </c>
      <c r="AS2075">
        <v>0.25</v>
      </c>
      <c r="AT2075">
        <v>0.25</v>
      </c>
      <c r="AU2075">
        <v>0.25</v>
      </c>
    </row>
    <row r="2076" spans="1:47" x14ac:dyDescent="0.25">
      <c r="A2076" t="s">
        <v>47</v>
      </c>
      <c r="B2076">
        <f>_xll.BDH($A2076,"EQY_DPS","2007-05-31","","Dir=H","Per=M","Days=A","Dts=H","cols=46;rows=1")</f>
        <v>0.38</v>
      </c>
      <c r="C2076">
        <v>0.38</v>
      </c>
      <c r="D2076">
        <v>0.38</v>
      </c>
      <c r="E2076">
        <v>0.44</v>
      </c>
      <c r="F2076">
        <v>0.44</v>
      </c>
      <c r="G2076">
        <v>0.44</v>
      </c>
      <c r="H2076">
        <v>0.44</v>
      </c>
      <c r="I2076">
        <v>0.45</v>
      </c>
      <c r="J2076">
        <v>0.45</v>
      </c>
      <c r="K2076">
        <v>0.45</v>
      </c>
      <c r="L2076">
        <v>0.45</v>
      </c>
      <c r="M2076">
        <v>0.49</v>
      </c>
      <c r="N2076">
        <v>0.49</v>
      </c>
      <c r="O2076">
        <v>0.49</v>
      </c>
      <c r="P2076">
        <v>0.49</v>
      </c>
      <c r="Q2076">
        <v>0.57999999999999996</v>
      </c>
      <c r="R2076">
        <v>0.57999999999999996</v>
      </c>
      <c r="S2076">
        <v>0.57999999999999996</v>
      </c>
      <c r="T2076">
        <v>0.57999999999999996</v>
      </c>
      <c r="U2076">
        <v>0.64</v>
      </c>
      <c r="V2076">
        <v>0.64</v>
      </c>
      <c r="W2076">
        <v>0.64</v>
      </c>
      <c r="X2076">
        <v>0.64</v>
      </c>
      <c r="Y2076">
        <v>0.71</v>
      </c>
      <c r="Z2076">
        <v>0.71</v>
      </c>
      <c r="AA2076">
        <v>0.71</v>
      </c>
      <c r="AB2076">
        <v>0.71</v>
      </c>
      <c r="AC2076">
        <v>0.77</v>
      </c>
      <c r="AD2076">
        <v>0.77</v>
      </c>
      <c r="AE2076">
        <v>0.77</v>
      </c>
      <c r="AF2076">
        <v>0.77</v>
      </c>
      <c r="AG2076">
        <v>0.81</v>
      </c>
      <c r="AH2076">
        <v>0.81</v>
      </c>
      <c r="AI2076">
        <v>0.81</v>
      </c>
      <c r="AJ2076">
        <v>0.81</v>
      </c>
      <c r="AK2076">
        <v>0.86</v>
      </c>
      <c r="AL2076">
        <v>0.86</v>
      </c>
      <c r="AM2076">
        <v>0.86</v>
      </c>
      <c r="AN2076">
        <v>0.86</v>
      </c>
      <c r="AO2076">
        <v>0.95</v>
      </c>
      <c r="AP2076">
        <v>0.95</v>
      </c>
      <c r="AQ2076">
        <v>0.95</v>
      </c>
      <c r="AR2076">
        <v>0.95</v>
      </c>
      <c r="AS2076">
        <v>1.1000000000000001</v>
      </c>
      <c r="AT2076">
        <v>1.1000000000000001</v>
      </c>
      <c r="AU2076">
        <v>1.1000000000000001</v>
      </c>
    </row>
    <row r="2077" spans="1:47" x14ac:dyDescent="0.25">
      <c r="A2077" t="s">
        <v>48</v>
      </c>
      <c r="B2077">
        <f>_xll.BDH($A2077,"EQY_DPS","2007-05-31","","Dir=H","Per=M","Days=A","Dts=H","cols=46;rows=1")</f>
        <v>7.4999999999999997E-3</v>
      </c>
      <c r="C2077">
        <v>7.4999999999999997E-3</v>
      </c>
      <c r="D2077">
        <v>7.4999999999999997E-3</v>
      </c>
      <c r="E2077">
        <v>7.4999999999999997E-3</v>
      </c>
      <c r="F2077">
        <v>7.4999999999999997E-3</v>
      </c>
      <c r="G2077">
        <v>7.4999999999999997E-3</v>
      </c>
      <c r="H2077">
        <v>7.4999999999999997E-3</v>
      </c>
      <c r="I2077">
        <v>7.4999999999999997E-3</v>
      </c>
      <c r="J2077">
        <v>7.4999999999999997E-3</v>
      </c>
      <c r="K2077">
        <v>7.4999999999999997E-3</v>
      </c>
      <c r="L2077">
        <v>7.4999999999999997E-3</v>
      </c>
      <c r="M2077">
        <v>7.4999999999999997E-3</v>
      </c>
      <c r="N2077">
        <v>7.4999999999999997E-3</v>
      </c>
      <c r="O2077">
        <v>7.4999999999999997E-3</v>
      </c>
      <c r="P2077">
        <v>7.4999999999999997E-3</v>
      </c>
      <c r="Q2077">
        <v>7.4999999999999997E-3</v>
      </c>
      <c r="R2077">
        <v>7.4999999999999997E-3</v>
      </c>
      <c r="S2077">
        <v>7.4999999999999997E-3</v>
      </c>
      <c r="T2077">
        <v>7.4999999999999997E-3</v>
      </c>
      <c r="U2077">
        <v>5.2499999999999998E-2</v>
      </c>
      <c r="V2077">
        <v>5.2499999999999998E-2</v>
      </c>
      <c r="W2077">
        <v>5.2499999999999998E-2</v>
      </c>
      <c r="X2077">
        <v>5.2499999999999998E-2</v>
      </c>
      <c r="Y2077">
        <v>5.2499999999999998E-2</v>
      </c>
      <c r="Z2077">
        <v>5.2499999999999998E-2</v>
      </c>
      <c r="AA2077">
        <v>0.1</v>
      </c>
      <c r="AB2077">
        <v>0.1</v>
      </c>
      <c r="AC2077">
        <v>0.1</v>
      </c>
      <c r="AD2077">
        <v>0.1</v>
      </c>
      <c r="AE2077">
        <v>0.125</v>
      </c>
      <c r="AF2077">
        <v>0.125</v>
      </c>
      <c r="AG2077">
        <v>0.125</v>
      </c>
      <c r="AH2077">
        <v>0.125</v>
      </c>
      <c r="AI2077">
        <v>0.14000000000000001</v>
      </c>
      <c r="AJ2077">
        <v>0.14000000000000001</v>
      </c>
      <c r="AK2077">
        <v>0.14000000000000001</v>
      </c>
      <c r="AL2077">
        <v>0.14000000000000001</v>
      </c>
      <c r="AM2077">
        <v>0.14000000000000001</v>
      </c>
      <c r="AN2077">
        <v>0.16</v>
      </c>
      <c r="AO2077">
        <v>0.16</v>
      </c>
      <c r="AP2077">
        <v>0.16</v>
      </c>
      <c r="AQ2077">
        <v>0.19</v>
      </c>
      <c r="AR2077">
        <v>0.19</v>
      </c>
      <c r="AS2077">
        <v>0.19</v>
      </c>
      <c r="AT2077">
        <v>0.23</v>
      </c>
      <c r="AU2077">
        <v>0.23</v>
      </c>
    </row>
    <row r="2078" spans="1:47" x14ac:dyDescent="0.25">
      <c r="A2078" t="s">
        <v>49</v>
      </c>
      <c r="B2078" t="str">
        <f>_xll.BDH($A2078,"EQY_DPS","2007-05-31","","Dir=H","Per=M","Days=A","Dts=H","cols=46;rows=1")</f>
        <v>#N/A N/A</v>
      </c>
      <c r="C2078" t="s">
        <v>506</v>
      </c>
      <c r="D2078" t="s">
        <v>506</v>
      </c>
      <c r="E2078" t="s">
        <v>506</v>
      </c>
      <c r="F2078" t="s">
        <v>506</v>
      </c>
      <c r="G2078" t="s">
        <v>506</v>
      </c>
      <c r="H2078" t="s">
        <v>506</v>
      </c>
      <c r="I2078" t="s">
        <v>506</v>
      </c>
      <c r="J2078" t="s">
        <v>506</v>
      </c>
      <c r="K2078" t="s">
        <v>506</v>
      </c>
      <c r="L2078" t="s">
        <v>506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0.17</v>
      </c>
      <c r="Z2078">
        <v>0.17</v>
      </c>
      <c r="AA2078">
        <v>0.17</v>
      </c>
      <c r="AB2078">
        <v>0.17</v>
      </c>
      <c r="AC2078">
        <v>0.25</v>
      </c>
      <c r="AD2078">
        <v>0.25</v>
      </c>
      <c r="AE2078">
        <v>0.25</v>
      </c>
      <c r="AF2078">
        <v>0.25</v>
      </c>
      <c r="AG2078">
        <v>0.25</v>
      </c>
      <c r="AH2078">
        <v>0.25</v>
      </c>
      <c r="AI2078">
        <v>0.25</v>
      </c>
      <c r="AJ2078">
        <v>0.25</v>
      </c>
      <c r="AK2078">
        <v>0.28999999999999998</v>
      </c>
      <c r="AL2078">
        <v>0.28999999999999998</v>
      </c>
      <c r="AM2078">
        <v>0.28999999999999998</v>
      </c>
      <c r="AN2078">
        <v>0.28999999999999998</v>
      </c>
      <c r="AO2078">
        <v>0.28999999999999998</v>
      </c>
      <c r="AP2078">
        <v>0.28999999999999998</v>
      </c>
      <c r="AQ2078">
        <v>0.28999999999999998</v>
      </c>
      <c r="AR2078">
        <v>0.51</v>
      </c>
      <c r="AS2078">
        <v>0</v>
      </c>
      <c r="AT2078">
        <v>0.22</v>
      </c>
      <c r="AU2078">
        <v>0.22</v>
      </c>
    </row>
    <row r="2079" spans="1:47" x14ac:dyDescent="0.25">
      <c r="A2079" t="s">
        <v>50</v>
      </c>
      <c r="B2079">
        <f>_xll.BDH($A2079,"EQY_DPS","2007-05-31","","Dir=H","Per=M","Days=A","Dts=H","cols=46;rows=1")</f>
        <v>0.76</v>
      </c>
      <c r="C2079">
        <v>0.76</v>
      </c>
      <c r="D2079">
        <v>0.78</v>
      </c>
      <c r="E2079">
        <v>0.78</v>
      </c>
      <c r="F2079">
        <v>0.8</v>
      </c>
      <c r="G2079">
        <v>0.8</v>
      </c>
      <c r="H2079">
        <v>0.8</v>
      </c>
      <c r="I2079">
        <v>0.8</v>
      </c>
      <c r="J2079">
        <v>0.35</v>
      </c>
      <c r="K2079">
        <v>0.35</v>
      </c>
      <c r="L2079">
        <v>0.35</v>
      </c>
      <c r="M2079">
        <v>0.35</v>
      </c>
      <c r="N2079">
        <v>0.35</v>
      </c>
      <c r="O2079">
        <v>0.35</v>
      </c>
      <c r="P2079">
        <v>0.45</v>
      </c>
      <c r="Q2079">
        <v>0.45</v>
      </c>
      <c r="R2079">
        <v>0.9</v>
      </c>
      <c r="S2079">
        <v>0.47</v>
      </c>
      <c r="T2079">
        <v>0.49</v>
      </c>
      <c r="U2079">
        <v>0.49</v>
      </c>
      <c r="V2079">
        <v>0.51</v>
      </c>
      <c r="W2079">
        <v>0.53</v>
      </c>
      <c r="X2079">
        <v>0.56000000000000005</v>
      </c>
      <c r="Y2079">
        <v>0.6</v>
      </c>
      <c r="Z2079">
        <v>0.65</v>
      </c>
      <c r="AA2079">
        <v>0.68</v>
      </c>
      <c r="AB2079">
        <v>0.68</v>
      </c>
      <c r="AC2079">
        <v>0.7</v>
      </c>
      <c r="AD2079">
        <v>0.72</v>
      </c>
      <c r="AE2079">
        <v>0.72</v>
      </c>
      <c r="AF2079">
        <v>0.74</v>
      </c>
      <c r="AG2079">
        <v>0.74</v>
      </c>
      <c r="AH2079">
        <v>0.77</v>
      </c>
      <c r="AI2079">
        <v>0.77</v>
      </c>
      <c r="AJ2079">
        <v>0.77</v>
      </c>
      <c r="AK2079">
        <v>0.8</v>
      </c>
      <c r="AL2079">
        <v>0.8</v>
      </c>
      <c r="AM2079">
        <v>0.8</v>
      </c>
      <c r="AN2079">
        <v>0.83</v>
      </c>
      <c r="AO2079">
        <v>0.83</v>
      </c>
      <c r="AP2079">
        <v>0.86</v>
      </c>
      <c r="AQ2079">
        <v>0.86</v>
      </c>
      <c r="AR2079">
        <v>0.9</v>
      </c>
      <c r="AS2079">
        <v>0.9</v>
      </c>
      <c r="AT2079">
        <v>0.93</v>
      </c>
      <c r="AU2079">
        <v>0.93</v>
      </c>
    </row>
    <row r="2080" spans="1:47" x14ac:dyDescent="0.25">
      <c r="A2080" t="s">
        <v>51</v>
      </c>
      <c r="B2080" t="str">
        <f>_xll.BDH($A2080,"EQY_DPS","2007-05-31","","Dir=H","Per=M","Days=A","Dts=H","cols=46;rows=1")</f>
        <v>#N/A N/A</v>
      </c>
      <c r="C2080" t="s">
        <v>506</v>
      </c>
      <c r="D2080" t="s">
        <v>506</v>
      </c>
      <c r="E2080" t="s">
        <v>506</v>
      </c>
      <c r="F2080" t="s">
        <v>506</v>
      </c>
      <c r="G2080" t="s">
        <v>506</v>
      </c>
      <c r="H2080" t="s">
        <v>506</v>
      </c>
      <c r="I2080" t="s">
        <v>506</v>
      </c>
      <c r="J2080" t="s">
        <v>506</v>
      </c>
      <c r="K2080" t="s">
        <v>506</v>
      </c>
      <c r="L2080" t="s">
        <v>506</v>
      </c>
      <c r="M2080" t="s">
        <v>506</v>
      </c>
      <c r="N2080" t="s">
        <v>506</v>
      </c>
      <c r="O2080" t="s">
        <v>506</v>
      </c>
      <c r="P2080" t="s">
        <v>506</v>
      </c>
      <c r="Q2080" t="s">
        <v>506</v>
      </c>
      <c r="R2080" t="s">
        <v>506</v>
      </c>
      <c r="S2080" t="s">
        <v>506</v>
      </c>
      <c r="T2080" t="s">
        <v>506</v>
      </c>
      <c r="U2080" t="s">
        <v>506</v>
      </c>
      <c r="V2080" t="s">
        <v>506</v>
      </c>
      <c r="W2080" t="s">
        <v>506</v>
      </c>
      <c r="X2080" t="s">
        <v>506</v>
      </c>
      <c r="Y2080" t="s">
        <v>506</v>
      </c>
      <c r="Z2080" t="s">
        <v>506</v>
      </c>
      <c r="AA2080" t="s">
        <v>506</v>
      </c>
      <c r="AB2080" t="s">
        <v>506</v>
      </c>
      <c r="AC2080" t="s">
        <v>506</v>
      </c>
      <c r="AD2080" t="s">
        <v>506</v>
      </c>
      <c r="AE2080" t="s">
        <v>506</v>
      </c>
      <c r="AF2080" t="s">
        <v>506</v>
      </c>
      <c r="AG2080" t="s">
        <v>506</v>
      </c>
      <c r="AH2080" t="s">
        <v>506</v>
      </c>
      <c r="AI2080" t="s">
        <v>506</v>
      </c>
      <c r="AJ2080">
        <v>0.09</v>
      </c>
      <c r="AK2080">
        <v>0.09</v>
      </c>
      <c r="AL2080">
        <v>0.09</v>
      </c>
      <c r="AM2080">
        <v>0.09</v>
      </c>
      <c r="AN2080">
        <v>0.09</v>
      </c>
      <c r="AO2080">
        <v>0.06</v>
      </c>
      <c r="AP2080">
        <v>0.06</v>
      </c>
      <c r="AQ2080">
        <v>0.06</v>
      </c>
      <c r="AR2080">
        <v>0.06</v>
      </c>
      <c r="AS2080">
        <v>0.06</v>
      </c>
      <c r="AT2080">
        <v>0.06</v>
      </c>
      <c r="AU2080">
        <v>0.06</v>
      </c>
    </row>
    <row r="2081" spans="1:48" x14ac:dyDescent="0.25">
      <c r="A2081" t="s">
        <v>52</v>
      </c>
      <c r="B2081" t="str">
        <f>_xll.BDH($A2081,"EQY_DPS","2007-05-31","","Dir=H","Per=M","Days=A","Dts=H","cols=43;rows=1")</f>
        <v>#N/A N/A</v>
      </c>
      <c r="C2081" t="s">
        <v>506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0.15</v>
      </c>
      <c r="K2081">
        <v>0</v>
      </c>
      <c r="L2081">
        <v>0</v>
      </c>
      <c r="M2081">
        <v>0</v>
      </c>
      <c r="N2081">
        <v>0.16500000000000001</v>
      </c>
      <c r="O2081">
        <v>0</v>
      </c>
      <c r="P2081">
        <v>0</v>
      </c>
      <c r="Q2081">
        <v>0</v>
      </c>
      <c r="R2081">
        <v>0.18</v>
      </c>
      <c r="S2081">
        <v>0</v>
      </c>
      <c r="T2081">
        <v>0</v>
      </c>
      <c r="U2081">
        <v>0</v>
      </c>
      <c r="V2081">
        <v>0.19</v>
      </c>
      <c r="W2081">
        <v>0</v>
      </c>
      <c r="X2081">
        <v>0</v>
      </c>
      <c r="Y2081">
        <v>0</v>
      </c>
      <c r="Z2081">
        <v>0.2</v>
      </c>
      <c r="AA2081">
        <v>0</v>
      </c>
      <c r="AB2081">
        <v>0</v>
      </c>
      <c r="AC2081">
        <v>0</v>
      </c>
      <c r="AD2081">
        <v>0.23</v>
      </c>
      <c r="AE2081">
        <v>0</v>
      </c>
      <c r="AF2081">
        <v>0</v>
      </c>
      <c r="AG2081">
        <v>0</v>
      </c>
      <c r="AH2081">
        <v>0.26</v>
      </c>
      <c r="AI2081">
        <v>0</v>
      </c>
      <c r="AJ2081">
        <v>0</v>
      </c>
      <c r="AK2081">
        <v>0.3</v>
      </c>
      <c r="AL2081">
        <v>0.3</v>
      </c>
      <c r="AM2081">
        <v>0.3</v>
      </c>
      <c r="AN2081">
        <v>0</v>
      </c>
      <c r="AO2081">
        <v>0</v>
      </c>
      <c r="AP2081">
        <v>0.34</v>
      </c>
      <c r="AQ2081">
        <v>0.34</v>
      </c>
      <c r="AR2081">
        <v>0</v>
      </c>
    </row>
    <row r="2082" spans="1:48" x14ac:dyDescent="0.25">
      <c r="A2082" t="s">
        <v>53</v>
      </c>
      <c r="B2082">
        <f>_xll.BDH($A2082,"EQY_DPS","2007-05-31","","Dir=H","Per=M","Days=A","Dts=H","cols=46;rows=1")</f>
        <v>0.82199999999999995</v>
      </c>
      <c r="C2082">
        <v>0.82199999999999995</v>
      </c>
      <c r="D2082">
        <v>0.82199999999999995</v>
      </c>
      <c r="E2082">
        <v>0.86309999999999998</v>
      </c>
      <c r="F2082">
        <v>0.86309999999999998</v>
      </c>
      <c r="G2082">
        <v>0.86309999999999998</v>
      </c>
      <c r="H2082">
        <v>0.86309999999999998</v>
      </c>
      <c r="I2082">
        <v>0.89249999999999996</v>
      </c>
      <c r="J2082">
        <v>0.89249999999999996</v>
      </c>
      <c r="K2082">
        <v>0.89249999999999996</v>
      </c>
      <c r="L2082">
        <v>0.89249999999999996</v>
      </c>
      <c r="M2082">
        <v>0.89249999999999996</v>
      </c>
      <c r="N2082">
        <v>0.89249999999999996</v>
      </c>
      <c r="O2082">
        <v>0.89249999999999996</v>
      </c>
      <c r="P2082">
        <v>0.89249999999999996</v>
      </c>
      <c r="Q2082">
        <v>0.89249999999999996</v>
      </c>
      <c r="R2082">
        <v>0.89249999999999996</v>
      </c>
      <c r="S2082">
        <v>0.89249999999999996</v>
      </c>
      <c r="T2082">
        <v>0.89249999999999996</v>
      </c>
      <c r="U2082">
        <v>0.97</v>
      </c>
      <c r="V2082">
        <v>0.97</v>
      </c>
      <c r="W2082">
        <v>0.97</v>
      </c>
      <c r="X2082">
        <v>0.97</v>
      </c>
      <c r="Y2082">
        <v>1.07</v>
      </c>
      <c r="Z2082">
        <v>1.07</v>
      </c>
      <c r="AA2082">
        <v>1.07</v>
      </c>
      <c r="AB2082">
        <v>1.07</v>
      </c>
      <c r="AC2082">
        <v>1.1599999999999999</v>
      </c>
      <c r="AD2082">
        <v>1.1599999999999999</v>
      </c>
      <c r="AE2082">
        <v>1.1599999999999999</v>
      </c>
      <c r="AF2082">
        <v>1.1599999999999999</v>
      </c>
      <c r="AG2082">
        <v>1.25</v>
      </c>
      <c r="AH2082">
        <v>1.25</v>
      </c>
      <c r="AI2082">
        <v>1.25</v>
      </c>
      <c r="AJ2082">
        <v>1.25</v>
      </c>
      <c r="AK2082">
        <v>1.35</v>
      </c>
      <c r="AL2082">
        <v>1.35</v>
      </c>
      <c r="AM2082">
        <v>1.35</v>
      </c>
      <c r="AN2082">
        <v>1.35</v>
      </c>
      <c r="AO2082">
        <v>1.42</v>
      </c>
      <c r="AP2082">
        <v>1.42</v>
      </c>
      <c r="AQ2082">
        <v>1.42</v>
      </c>
      <c r="AR2082">
        <v>1.42</v>
      </c>
      <c r="AS2082">
        <v>1.47</v>
      </c>
      <c r="AT2082">
        <v>1.47</v>
      </c>
      <c r="AU2082">
        <v>1.47</v>
      </c>
    </row>
    <row r="2083" spans="1:48" x14ac:dyDescent="0.25">
      <c r="A2083" t="s">
        <v>54</v>
      </c>
      <c r="B2083" t="str">
        <f>_xll.BDH($A2083,"EQY_DPS","2007-05-31","","Dir=H","Per=M","Days=A","Dts=H","cols=45;rows=1")</f>
        <v>#N/A N/A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7.0000000000000007E-2</v>
      </c>
      <c r="Q2083">
        <v>0.08</v>
      </c>
      <c r="R2083">
        <v>0.09</v>
      </c>
      <c r="S2083">
        <v>0.11</v>
      </c>
      <c r="T2083">
        <v>0.12</v>
      </c>
      <c r="U2083">
        <v>0.13</v>
      </c>
      <c r="V2083">
        <v>0.15</v>
      </c>
      <c r="W2083">
        <v>0.16</v>
      </c>
      <c r="X2083">
        <v>0.17</v>
      </c>
      <c r="Y2083">
        <v>0.19</v>
      </c>
      <c r="Z2083">
        <v>0.21</v>
      </c>
      <c r="AA2083">
        <v>0.23</v>
      </c>
      <c r="AB2083">
        <v>0.25</v>
      </c>
      <c r="AC2083">
        <v>0.27</v>
      </c>
      <c r="AD2083">
        <v>0.28999999999999998</v>
      </c>
      <c r="AE2083">
        <v>0.32</v>
      </c>
      <c r="AF2083">
        <v>0.35</v>
      </c>
      <c r="AG2083">
        <v>0.38</v>
      </c>
      <c r="AH2083">
        <v>0.4</v>
      </c>
      <c r="AI2083">
        <v>0.42</v>
      </c>
      <c r="AJ2083">
        <v>0.44</v>
      </c>
      <c r="AK2083">
        <v>0.49</v>
      </c>
      <c r="AL2083">
        <v>0.5</v>
      </c>
      <c r="AM2083">
        <v>0.51</v>
      </c>
      <c r="AN2083">
        <v>1.02</v>
      </c>
      <c r="AO2083">
        <v>1.02</v>
      </c>
      <c r="AP2083">
        <v>1.02</v>
      </c>
      <c r="AQ2083">
        <v>1.02</v>
      </c>
      <c r="AR2083">
        <v>1.75</v>
      </c>
      <c r="AS2083">
        <v>1.75</v>
      </c>
      <c r="AT2083">
        <v>1.75</v>
      </c>
    </row>
    <row r="2084" spans="1:48" x14ac:dyDescent="0.25">
      <c r="A2084" t="s">
        <v>55</v>
      </c>
      <c r="B2084">
        <f>_xll.BDH($A2084,"EQY_DPS","2007-05-31","","Dir=H","Per=M","Days=A","Dts=H","cols=46;rows=1")</f>
        <v>0.4</v>
      </c>
      <c r="C2084">
        <v>0.4</v>
      </c>
      <c r="D2084">
        <v>0.41</v>
      </c>
      <c r="E2084">
        <v>0.41</v>
      </c>
      <c r="F2084">
        <v>0.41</v>
      </c>
      <c r="G2084">
        <v>0.41</v>
      </c>
      <c r="H2084">
        <v>0.41</v>
      </c>
      <c r="I2084">
        <v>0.41</v>
      </c>
      <c r="J2084">
        <v>0.41</v>
      </c>
      <c r="K2084">
        <v>0.2</v>
      </c>
      <c r="L2084">
        <v>0.24</v>
      </c>
      <c r="M2084">
        <v>0.2</v>
      </c>
      <c r="N2084">
        <v>0.2</v>
      </c>
      <c r="O2084">
        <v>0.2</v>
      </c>
      <c r="P2084">
        <v>0.2</v>
      </c>
      <c r="Q2084">
        <v>0.25</v>
      </c>
      <c r="R2084">
        <v>0.25</v>
      </c>
      <c r="S2084">
        <v>0.25</v>
      </c>
      <c r="T2084">
        <v>0.25</v>
      </c>
      <c r="U2084">
        <v>0.27</v>
      </c>
      <c r="V2084">
        <v>0.27</v>
      </c>
      <c r="W2084">
        <v>0.27</v>
      </c>
      <c r="X2084">
        <v>0.27</v>
      </c>
      <c r="Y2084">
        <v>0.27</v>
      </c>
      <c r="Z2084">
        <v>0.28999999999999998</v>
      </c>
      <c r="AA2084">
        <v>0.28999999999999998</v>
      </c>
      <c r="AB2084">
        <v>0.28999999999999998</v>
      </c>
      <c r="AC2084">
        <v>0.28999999999999998</v>
      </c>
      <c r="AD2084">
        <v>0.35</v>
      </c>
      <c r="AE2084">
        <v>0.35</v>
      </c>
      <c r="AF2084">
        <v>0.35</v>
      </c>
      <c r="AG2084">
        <v>0.35</v>
      </c>
      <c r="AH2084">
        <v>0.37</v>
      </c>
      <c r="AI2084">
        <v>0.37</v>
      </c>
      <c r="AJ2084">
        <v>0.37</v>
      </c>
      <c r="AK2084">
        <v>0.37</v>
      </c>
      <c r="AL2084">
        <v>0.41</v>
      </c>
      <c r="AM2084">
        <v>0.41</v>
      </c>
      <c r="AN2084">
        <v>0.41</v>
      </c>
      <c r="AO2084">
        <v>0.41</v>
      </c>
      <c r="AP2084">
        <v>0.45</v>
      </c>
      <c r="AQ2084">
        <v>0.45</v>
      </c>
      <c r="AR2084">
        <v>0.45</v>
      </c>
      <c r="AS2084">
        <v>0.45</v>
      </c>
      <c r="AT2084">
        <v>0.52</v>
      </c>
      <c r="AU2084">
        <v>0.52</v>
      </c>
    </row>
    <row r="2085" spans="1:48" x14ac:dyDescent="0.25">
      <c r="A2085" t="s">
        <v>56</v>
      </c>
      <c r="B2085" t="str">
        <f>_xll.BDH($A2085,"EQY_DPS","2007-05-31","","Dir=H","Per=M","Days=A","Dts=H","cols=46;rows=1")</f>
        <v>#N/A N/A</v>
      </c>
      <c r="C2085">
        <v>0</v>
      </c>
      <c r="D2085">
        <v>0</v>
      </c>
      <c r="E2085">
        <v>0</v>
      </c>
      <c r="F2085">
        <v>0</v>
      </c>
      <c r="G2085">
        <v>0.2</v>
      </c>
      <c r="H2085">
        <v>0.2</v>
      </c>
      <c r="I2085">
        <v>0.2</v>
      </c>
      <c r="J2085">
        <v>0.2</v>
      </c>
      <c r="K2085">
        <v>0.21</v>
      </c>
      <c r="L2085">
        <v>0.21</v>
      </c>
      <c r="M2085">
        <v>0.21</v>
      </c>
      <c r="N2085">
        <v>0.21</v>
      </c>
      <c r="O2085">
        <v>0.22</v>
      </c>
      <c r="P2085">
        <v>0.22</v>
      </c>
      <c r="Q2085">
        <v>0.22</v>
      </c>
      <c r="R2085">
        <v>0.45</v>
      </c>
      <c r="S2085">
        <v>0.23</v>
      </c>
      <c r="T2085">
        <v>0.23</v>
      </c>
      <c r="U2085">
        <v>0.23</v>
      </c>
      <c r="V2085">
        <v>0.25</v>
      </c>
      <c r="W2085">
        <v>0.25</v>
      </c>
      <c r="X2085">
        <v>0.25</v>
      </c>
      <c r="Y2085">
        <v>0</v>
      </c>
      <c r="Z2085">
        <v>0.28000000000000003</v>
      </c>
      <c r="AA2085">
        <v>0.28000000000000003</v>
      </c>
      <c r="AB2085">
        <v>0.28000000000000003</v>
      </c>
      <c r="AC2085">
        <v>0.28000000000000003</v>
      </c>
      <c r="AD2085">
        <v>0.31</v>
      </c>
      <c r="AE2085">
        <v>0.31</v>
      </c>
      <c r="AF2085">
        <v>0.31</v>
      </c>
      <c r="AG2085">
        <v>0.31</v>
      </c>
      <c r="AH2085">
        <v>0.34</v>
      </c>
      <c r="AI2085">
        <v>0.34</v>
      </c>
      <c r="AJ2085">
        <v>0.34</v>
      </c>
      <c r="AK2085">
        <v>0.34</v>
      </c>
      <c r="AL2085">
        <v>0.375</v>
      </c>
      <c r="AM2085">
        <v>0.375</v>
      </c>
      <c r="AN2085">
        <v>0.375</v>
      </c>
      <c r="AO2085">
        <v>0.375</v>
      </c>
      <c r="AP2085">
        <v>0.41499999999999998</v>
      </c>
      <c r="AQ2085">
        <v>0.41499999999999998</v>
      </c>
      <c r="AR2085">
        <v>0.41499999999999998</v>
      </c>
      <c r="AS2085">
        <v>0.41499999999999998</v>
      </c>
      <c r="AT2085">
        <v>0.45500000000000002</v>
      </c>
      <c r="AU2085">
        <v>0.45500000000000002</v>
      </c>
    </row>
    <row r="2086" spans="1:48" x14ac:dyDescent="0.25">
      <c r="A2086" t="s">
        <v>57</v>
      </c>
      <c r="B2086">
        <f>_xll.BDH($A2086,"EQY_DPS","2007-05-31","","Dir=H","Per=M","Days=A","Dts=H","cols=46;rows=1")</f>
        <v>0.15</v>
      </c>
      <c r="C2086">
        <v>0.15</v>
      </c>
      <c r="D2086">
        <v>0.18</v>
      </c>
      <c r="E2086">
        <v>0.18</v>
      </c>
      <c r="F2086">
        <v>0.18</v>
      </c>
      <c r="G2086">
        <v>0.18</v>
      </c>
      <c r="H2086">
        <v>0.18</v>
      </c>
      <c r="I2086">
        <v>0.18</v>
      </c>
      <c r="J2086">
        <v>0.18</v>
      </c>
      <c r="K2086">
        <v>0.18</v>
      </c>
      <c r="L2086">
        <v>0.18</v>
      </c>
      <c r="M2086">
        <v>0.18</v>
      </c>
      <c r="N2086">
        <v>0.18</v>
      </c>
      <c r="O2086">
        <v>0.18</v>
      </c>
      <c r="P2086">
        <v>0.18</v>
      </c>
      <c r="Q2086">
        <v>0.18</v>
      </c>
      <c r="R2086">
        <v>0.18</v>
      </c>
      <c r="S2086">
        <v>0.18</v>
      </c>
      <c r="T2086">
        <v>0.18</v>
      </c>
      <c r="U2086">
        <v>0.2</v>
      </c>
      <c r="V2086">
        <v>0.2</v>
      </c>
      <c r="W2086">
        <v>0.2</v>
      </c>
      <c r="X2086">
        <v>0.2</v>
      </c>
      <c r="Y2086">
        <v>0.2</v>
      </c>
      <c r="Z2086">
        <v>0.23</v>
      </c>
      <c r="AA2086">
        <v>0.23</v>
      </c>
      <c r="AB2086">
        <v>0.23</v>
      </c>
      <c r="AC2086">
        <v>0.23</v>
      </c>
      <c r="AD2086">
        <v>0.26</v>
      </c>
      <c r="AE2086">
        <v>0.26</v>
      </c>
      <c r="AF2086">
        <v>0.26</v>
      </c>
      <c r="AG2086">
        <v>0.26</v>
      </c>
      <c r="AH2086">
        <v>0.28999999999999998</v>
      </c>
      <c r="AI2086">
        <v>0.28999999999999998</v>
      </c>
      <c r="AJ2086">
        <v>0.28999999999999998</v>
      </c>
      <c r="AK2086">
        <v>0.28999999999999998</v>
      </c>
      <c r="AL2086">
        <v>0.28999999999999998</v>
      </c>
      <c r="AM2086">
        <v>0.32</v>
      </c>
      <c r="AN2086">
        <v>0.32</v>
      </c>
      <c r="AO2086">
        <v>0.32</v>
      </c>
      <c r="AP2086">
        <v>0.32</v>
      </c>
      <c r="AQ2086">
        <v>0.35</v>
      </c>
      <c r="AR2086">
        <v>0.35</v>
      </c>
      <c r="AS2086">
        <v>0.35</v>
      </c>
      <c r="AT2086">
        <v>0.35</v>
      </c>
      <c r="AU2086">
        <v>0.39</v>
      </c>
    </row>
    <row r="2087" spans="1:48" x14ac:dyDescent="0.25">
      <c r="A2087" t="s">
        <v>58</v>
      </c>
      <c r="B2087">
        <f>_xll.BDH($A2087,"EQY_DPS","2007-05-31","","Dir=H","Per=M","Days=A","Dts=H","cols=45;rows=1")</f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</row>
    <row r="2088" spans="1:48" x14ac:dyDescent="0.25">
      <c r="A2088" t="s">
        <v>59</v>
      </c>
      <c r="B2088">
        <f>_xll.BDH($A2088,"EQY_DPS","2007-05-31","","Dir=H","Per=M","Days=A","Dts=H","cols=46;rows=1")</f>
        <v>0.35</v>
      </c>
      <c r="C2088">
        <v>0.35</v>
      </c>
      <c r="D2088">
        <v>0.4</v>
      </c>
      <c r="E2088">
        <v>0.4</v>
      </c>
      <c r="F2088">
        <v>0.4</v>
      </c>
      <c r="G2088">
        <v>0.4</v>
      </c>
      <c r="H2088">
        <v>0.42</v>
      </c>
      <c r="I2088">
        <v>0.42</v>
      </c>
      <c r="J2088">
        <v>0.42</v>
      </c>
      <c r="K2088">
        <v>0.42</v>
      </c>
      <c r="L2088">
        <v>0.42</v>
      </c>
      <c r="M2088">
        <v>0.42</v>
      </c>
      <c r="N2088">
        <v>0.42</v>
      </c>
      <c r="O2088">
        <v>0.42</v>
      </c>
      <c r="P2088">
        <v>0.42</v>
      </c>
      <c r="Q2088">
        <v>0.42</v>
      </c>
      <c r="R2088">
        <v>0.42</v>
      </c>
      <c r="S2088">
        <v>0.42</v>
      </c>
      <c r="T2088">
        <v>0.42</v>
      </c>
      <c r="U2088">
        <v>0.44</v>
      </c>
      <c r="V2088">
        <v>0.44</v>
      </c>
      <c r="W2088">
        <v>0.44</v>
      </c>
      <c r="X2088">
        <v>0.49</v>
      </c>
      <c r="Y2088">
        <v>0.48499999999999999</v>
      </c>
      <c r="Z2088">
        <v>0.48499999999999999</v>
      </c>
      <c r="AA2088">
        <v>0.48499999999999999</v>
      </c>
      <c r="AB2088">
        <v>0.73</v>
      </c>
      <c r="AC2088">
        <v>0.73</v>
      </c>
      <c r="AD2088">
        <v>0.73</v>
      </c>
      <c r="AE2088">
        <v>0.73</v>
      </c>
      <c r="AF2088">
        <v>0.73</v>
      </c>
      <c r="AG2088">
        <v>0.91</v>
      </c>
      <c r="AH2088">
        <v>0.91</v>
      </c>
      <c r="AI2088">
        <v>0.91</v>
      </c>
      <c r="AJ2088">
        <v>0.91</v>
      </c>
      <c r="AK2088">
        <v>1.0900000000000001</v>
      </c>
      <c r="AL2088">
        <v>1.0900000000000001</v>
      </c>
      <c r="AM2088">
        <v>1.0900000000000001</v>
      </c>
      <c r="AN2088">
        <v>1.0900000000000001</v>
      </c>
      <c r="AO2088">
        <v>1.42</v>
      </c>
      <c r="AP2088">
        <v>1.42</v>
      </c>
      <c r="AQ2088">
        <v>1.42</v>
      </c>
      <c r="AR2088">
        <v>1.42</v>
      </c>
      <c r="AS2088">
        <v>1.71</v>
      </c>
      <c r="AT2088">
        <v>1.71</v>
      </c>
      <c r="AU2088">
        <v>1.71</v>
      </c>
    </row>
    <row r="2089" spans="1:48" x14ac:dyDescent="0.25">
      <c r="A2089" t="s">
        <v>60</v>
      </c>
      <c r="B2089">
        <f>_xll.BDH($A2089,"EQY_DPS","2007-05-31","","Dir=H","Per=M","Days=A","Dts=H","cols=46;rows=1")</f>
        <v>0.56000000000000005</v>
      </c>
      <c r="C2089">
        <v>0.64</v>
      </c>
      <c r="D2089">
        <v>0.64</v>
      </c>
      <c r="E2089">
        <v>0.64</v>
      </c>
      <c r="F2089">
        <v>0.64</v>
      </c>
      <c r="G2089">
        <v>0.64</v>
      </c>
      <c r="H2089">
        <v>0.32</v>
      </c>
      <c r="I2089">
        <v>0.01</v>
      </c>
      <c r="J2089">
        <v>0.01</v>
      </c>
      <c r="K2089">
        <v>0.01</v>
      </c>
      <c r="L2089">
        <v>0.01</v>
      </c>
      <c r="M2089">
        <v>0.01</v>
      </c>
      <c r="N2089">
        <v>0.01</v>
      </c>
      <c r="O2089">
        <v>0.01</v>
      </c>
      <c r="P2089">
        <v>0.01</v>
      </c>
      <c r="Q2089">
        <v>0.01</v>
      </c>
      <c r="R2089">
        <v>0.01</v>
      </c>
      <c r="S2089">
        <v>0.01</v>
      </c>
      <c r="T2089">
        <v>0.01</v>
      </c>
      <c r="U2089">
        <v>0.01</v>
      </c>
      <c r="V2089">
        <v>0.01</v>
      </c>
      <c r="W2089">
        <v>0.01</v>
      </c>
      <c r="X2089">
        <v>0.01</v>
      </c>
      <c r="Y2089">
        <v>0.01</v>
      </c>
      <c r="Z2089">
        <v>0.01</v>
      </c>
      <c r="AA2089">
        <v>0.01</v>
      </c>
      <c r="AB2089">
        <v>0.01</v>
      </c>
      <c r="AC2089">
        <v>0.01</v>
      </c>
      <c r="AD2089">
        <v>0.01</v>
      </c>
      <c r="AE2089">
        <v>0.05</v>
      </c>
      <c r="AF2089">
        <v>0.05</v>
      </c>
      <c r="AG2089">
        <v>0.05</v>
      </c>
      <c r="AH2089">
        <v>0.05</v>
      </c>
      <c r="AI2089">
        <v>0.05</v>
      </c>
      <c r="AJ2089">
        <v>0.05</v>
      </c>
      <c r="AK2089">
        <v>0.05</v>
      </c>
      <c r="AL2089">
        <v>0.05</v>
      </c>
      <c r="AM2089">
        <v>7.4999999999999997E-2</v>
      </c>
      <c r="AN2089">
        <v>7.4999999999999997E-2</v>
      </c>
      <c r="AO2089">
        <v>7.4999999999999997E-2</v>
      </c>
      <c r="AP2089">
        <v>7.4999999999999997E-2</v>
      </c>
      <c r="AQ2089">
        <v>0.12</v>
      </c>
      <c r="AR2089">
        <v>0.12</v>
      </c>
      <c r="AS2089">
        <v>0.12</v>
      </c>
      <c r="AT2089">
        <v>0.12</v>
      </c>
      <c r="AU2089">
        <v>0.15</v>
      </c>
    </row>
    <row r="2090" spans="1:48" x14ac:dyDescent="0.25">
      <c r="A2090" t="s">
        <v>61</v>
      </c>
      <c r="B2090">
        <f>_xll.BDH($A2090,"EQY_DPS","2007-05-31","","Dir=H","Per=M","Days=A","Dts=H","cols=46;rows=1")</f>
        <v>0.16750000000000001</v>
      </c>
      <c r="C2090">
        <v>0.16750000000000001</v>
      </c>
      <c r="D2090">
        <v>0.2175</v>
      </c>
      <c r="E2090">
        <v>0.2175</v>
      </c>
      <c r="F2090">
        <v>0.218</v>
      </c>
      <c r="G2090">
        <v>0.218</v>
      </c>
      <c r="H2090">
        <v>0.25950000000000001</v>
      </c>
      <c r="I2090">
        <v>0.26</v>
      </c>
      <c r="J2090">
        <v>0.26</v>
      </c>
      <c r="K2090">
        <v>0.26</v>
      </c>
      <c r="L2090">
        <v>0.28999999999999998</v>
      </c>
      <c r="M2090">
        <v>0.28999999999999998</v>
      </c>
      <c r="N2090">
        <v>0.28999999999999998</v>
      </c>
      <c r="O2090">
        <v>0.28999999999999998</v>
      </c>
      <c r="P2090">
        <v>0.33500000000000002</v>
      </c>
      <c r="Q2090">
        <v>0.31</v>
      </c>
      <c r="R2090">
        <v>0.31</v>
      </c>
      <c r="S2090">
        <v>0.31</v>
      </c>
      <c r="T2090">
        <v>0.33500000000000002</v>
      </c>
      <c r="U2090">
        <v>0.33500000000000002</v>
      </c>
      <c r="V2090">
        <v>0.33500000000000002</v>
      </c>
      <c r="W2090">
        <v>0.45</v>
      </c>
      <c r="X2090">
        <v>0.45</v>
      </c>
      <c r="Y2090">
        <v>0.45</v>
      </c>
      <c r="Z2090">
        <v>0.49</v>
      </c>
      <c r="AA2090">
        <v>0.49</v>
      </c>
      <c r="AB2090">
        <v>0.49</v>
      </c>
      <c r="AC2090">
        <v>0.49</v>
      </c>
      <c r="AD2090">
        <v>0.52</v>
      </c>
      <c r="AE2090">
        <v>0.52</v>
      </c>
      <c r="AF2090">
        <v>0.52</v>
      </c>
      <c r="AG2090">
        <v>0.52</v>
      </c>
      <c r="AH2090">
        <v>0.52</v>
      </c>
      <c r="AI2090">
        <v>0.115</v>
      </c>
      <c r="AJ2090">
        <v>0.115</v>
      </c>
      <c r="AK2090">
        <v>0.115</v>
      </c>
      <c r="AL2090">
        <v>0.13</v>
      </c>
      <c r="AM2090">
        <v>0.13</v>
      </c>
      <c r="AN2090">
        <v>0.13</v>
      </c>
      <c r="AO2090">
        <v>0.13</v>
      </c>
      <c r="AP2090">
        <v>0.16</v>
      </c>
      <c r="AQ2090">
        <v>0.16</v>
      </c>
      <c r="AR2090">
        <v>0.16</v>
      </c>
      <c r="AS2090">
        <v>0.16</v>
      </c>
      <c r="AT2090">
        <v>0.19</v>
      </c>
      <c r="AU2090">
        <v>0.19</v>
      </c>
    </row>
    <row r="2091" spans="1:48" x14ac:dyDescent="0.25">
      <c r="A2091" t="s">
        <v>62</v>
      </c>
      <c r="B2091">
        <f>_xll.BDH($A2091,"EQY_DPS","2007-05-31","","Dir=H","Per=M","Days=A","Dts=H","cols=46;rows=1")</f>
        <v>0.46</v>
      </c>
      <c r="C2091">
        <v>0.46</v>
      </c>
      <c r="D2091">
        <v>0.46</v>
      </c>
      <c r="E2091">
        <v>0.46</v>
      </c>
      <c r="F2091">
        <v>0.47</v>
      </c>
      <c r="G2091">
        <v>0.47</v>
      </c>
      <c r="H2091">
        <v>0.47</v>
      </c>
      <c r="I2091">
        <v>0.47</v>
      </c>
      <c r="J2091">
        <v>0.15</v>
      </c>
      <c r="K2091">
        <v>0.15</v>
      </c>
      <c r="L2091">
        <v>0.15</v>
      </c>
      <c r="M2091">
        <v>0.15</v>
      </c>
      <c r="N2091">
        <v>0.15</v>
      </c>
      <c r="O2091">
        <v>0.15</v>
      </c>
      <c r="P2091">
        <v>0.15</v>
      </c>
      <c r="Q2091">
        <v>0.17</v>
      </c>
      <c r="R2091">
        <v>0.16</v>
      </c>
      <c r="S2091">
        <v>0.16</v>
      </c>
      <c r="T2091">
        <v>0.16</v>
      </c>
      <c r="U2091">
        <v>0.2</v>
      </c>
      <c r="V2091">
        <v>0.2</v>
      </c>
      <c r="W2091">
        <v>0.2</v>
      </c>
      <c r="X2091">
        <v>0.2</v>
      </c>
      <c r="Y2091">
        <v>0.23</v>
      </c>
      <c r="Z2091">
        <v>0.23</v>
      </c>
      <c r="AA2091">
        <v>0.23</v>
      </c>
      <c r="AB2091">
        <v>0.23</v>
      </c>
      <c r="AC2091">
        <v>0.23</v>
      </c>
      <c r="AD2091">
        <v>0.24</v>
      </c>
      <c r="AE2091">
        <v>0.24</v>
      </c>
      <c r="AF2091">
        <v>0.24</v>
      </c>
      <c r="AG2091">
        <v>0.24</v>
      </c>
      <c r="AH2091">
        <v>0.27</v>
      </c>
      <c r="AI2091">
        <v>0.27</v>
      </c>
      <c r="AJ2091">
        <v>0.24</v>
      </c>
      <c r="AK2091">
        <v>0.27</v>
      </c>
      <c r="AL2091">
        <v>0.28000000000000003</v>
      </c>
      <c r="AM2091">
        <v>0.3</v>
      </c>
      <c r="AN2091">
        <v>0.3</v>
      </c>
      <c r="AO2091">
        <v>0.3</v>
      </c>
      <c r="AP2091">
        <v>0.3</v>
      </c>
      <c r="AQ2091">
        <v>0.33</v>
      </c>
      <c r="AR2091">
        <v>0.33</v>
      </c>
      <c r="AS2091">
        <v>0.375</v>
      </c>
      <c r="AT2091">
        <v>0.375</v>
      </c>
      <c r="AU2091">
        <v>0.40500000000000003</v>
      </c>
    </row>
    <row r="2092" spans="1:48" x14ac:dyDescent="0.25">
      <c r="A2092" t="s">
        <v>63</v>
      </c>
      <c r="B2092">
        <f>_xll.BDH($A2092,"EQY_DPS","2007-05-31","","Dir=H","Per=M","Days=A","Dts=H","cols=47;rows=1")</f>
        <v>0.1</v>
      </c>
      <c r="C2092">
        <v>0.1</v>
      </c>
      <c r="D2092">
        <v>0.13</v>
      </c>
      <c r="E2092">
        <v>0.13</v>
      </c>
      <c r="F2092">
        <v>0.13</v>
      </c>
      <c r="G2092">
        <v>0.13</v>
      </c>
      <c r="H2092">
        <v>0.14000000000000001</v>
      </c>
      <c r="I2092">
        <v>0.14000000000000001</v>
      </c>
      <c r="J2092">
        <v>0.14000000000000001</v>
      </c>
      <c r="K2092">
        <v>0.14000000000000001</v>
      </c>
      <c r="L2092">
        <v>0.14000000000000001</v>
      </c>
      <c r="M2092">
        <v>0.14000000000000001</v>
      </c>
      <c r="N2092">
        <v>0.14000000000000001</v>
      </c>
      <c r="O2092">
        <v>0.14000000000000001</v>
      </c>
      <c r="P2092">
        <v>0.15</v>
      </c>
      <c r="Q2092">
        <v>0.15</v>
      </c>
      <c r="R2092">
        <v>0.15</v>
      </c>
      <c r="S2092">
        <v>0.15</v>
      </c>
      <c r="T2092">
        <v>0.16</v>
      </c>
      <c r="U2092">
        <v>0.16</v>
      </c>
      <c r="V2092">
        <v>0.16</v>
      </c>
      <c r="W2092">
        <v>0.16</v>
      </c>
      <c r="X2092">
        <v>0.17</v>
      </c>
      <c r="Y2092">
        <v>0.17</v>
      </c>
      <c r="Z2092">
        <v>0.17</v>
      </c>
      <c r="AA2092">
        <v>0.17</v>
      </c>
      <c r="AB2092">
        <v>0.17</v>
      </c>
      <c r="AC2092">
        <v>0.17</v>
      </c>
      <c r="AD2092">
        <v>0.17</v>
      </c>
      <c r="AE2092">
        <v>0.17</v>
      </c>
      <c r="AF2092">
        <v>0.19</v>
      </c>
      <c r="AG2092">
        <v>0.19</v>
      </c>
      <c r="AH2092">
        <v>0.74</v>
      </c>
      <c r="AI2092">
        <v>0.23</v>
      </c>
      <c r="AJ2092">
        <v>0.23</v>
      </c>
      <c r="AK2092">
        <v>0.23</v>
      </c>
      <c r="AL2092">
        <v>0.73</v>
      </c>
      <c r="AM2092">
        <v>0.28000000000000003</v>
      </c>
      <c r="AN2092">
        <v>0.28000000000000003</v>
      </c>
      <c r="AO2092">
        <v>0.28000000000000003</v>
      </c>
      <c r="AP2092">
        <v>0.34</v>
      </c>
      <c r="AQ2092">
        <v>0.34</v>
      </c>
      <c r="AR2092">
        <v>0.34</v>
      </c>
      <c r="AS2092">
        <v>0.34</v>
      </c>
      <c r="AT2092">
        <v>0.45</v>
      </c>
      <c r="AU2092">
        <v>0.45</v>
      </c>
      <c r="AV2092">
        <v>0.45</v>
      </c>
    </row>
    <row r="2093" spans="1:48" x14ac:dyDescent="0.25">
      <c r="A2093" t="s">
        <v>64</v>
      </c>
      <c r="B2093">
        <f>_xll.BDH($A2093,"EQY_DPS","2007-05-31","","Dir=H","Per=M","Days=A","Dts=H","cols=46;rows=1")</f>
        <v>0.245</v>
      </c>
      <c r="C2093">
        <v>0.245</v>
      </c>
      <c r="D2093">
        <v>0.28499999999999998</v>
      </c>
      <c r="E2093">
        <v>0.28499999999999998</v>
      </c>
      <c r="F2093">
        <v>0.28499999999999998</v>
      </c>
      <c r="G2093">
        <v>0.28499999999999998</v>
      </c>
      <c r="H2093">
        <v>0.33</v>
      </c>
      <c r="I2093">
        <v>0.33</v>
      </c>
      <c r="J2093">
        <v>0.33</v>
      </c>
      <c r="K2093">
        <v>0.33</v>
      </c>
      <c r="L2093">
        <v>0.37</v>
      </c>
      <c r="M2093">
        <v>0.37</v>
      </c>
      <c r="N2093">
        <v>0.37</v>
      </c>
      <c r="O2093">
        <v>0.37</v>
      </c>
      <c r="P2093">
        <v>0.41</v>
      </c>
      <c r="Q2093">
        <v>0.41</v>
      </c>
      <c r="R2093">
        <v>0.41</v>
      </c>
      <c r="S2093">
        <v>0.41</v>
      </c>
      <c r="T2093">
        <v>0.45</v>
      </c>
      <c r="U2093">
        <v>0.45</v>
      </c>
      <c r="V2093">
        <v>0.45</v>
      </c>
      <c r="W2093">
        <v>0.45</v>
      </c>
      <c r="X2093">
        <v>0.495</v>
      </c>
      <c r="Y2093">
        <v>0.495</v>
      </c>
      <c r="Z2093">
        <v>0.495</v>
      </c>
      <c r="AA2093">
        <v>0.495</v>
      </c>
      <c r="AB2093">
        <v>0.54500000000000004</v>
      </c>
      <c r="AC2093">
        <v>0.54500000000000004</v>
      </c>
      <c r="AD2093">
        <v>0.54500000000000004</v>
      </c>
      <c r="AE2093">
        <v>0.54500000000000004</v>
      </c>
      <c r="AF2093">
        <v>0.6</v>
      </c>
      <c r="AG2093">
        <v>0.6</v>
      </c>
      <c r="AH2093">
        <v>0.6</v>
      </c>
      <c r="AI2093">
        <v>0.6</v>
      </c>
      <c r="AJ2093">
        <v>0.66</v>
      </c>
      <c r="AK2093">
        <v>0.66</v>
      </c>
      <c r="AL2093">
        <v>0.66</v>
      </c>
      <c r="AM2093">
        <v>0.66</v>
      </c>
      <c r="AN2093">
        <v>0.73</v>
      </c>
      <c r="AO2093">
        <v>0.73</v>
      </c>
      <c r="AP2093">
        <v>0.73</v>
      </c>
      <c r="AQ2093">
        <v>0.73</v>
      </c>
      <c r="AR2093">
        <v>0.75</v>
      </c>
      <c r="AS2093">
        <v>0.75</v>
      </c>
      <c r="AT2093">
        <v>0.75</v>
      </c>
      <c r="AU2093">
        <v>0.75</v>
      </c>
    </row>
    <row r="2094" spans="1:48" x14ac:dyDescent="0.25">
      <c r="A2094" t="s">
        <v>65</v>
      </c>
      <c r="B2094">
        <f>_xll.BDH($A2094,"EQY_DPS","2007-05-31","","Dir=H","Per=M","Days=A","Dts=H","cols=46;rows=1")</f>
        <v>0.05</v>
      </c>
      <c r="C2094">
        <v>0.05</v>
      </c>
      <c r="D2094">
        <v>6.6699999999999995E-2</v>
      </c>
      <c r="E2094">
        <v>6.6699999999999995E-2</v>
      </c>
      <c r="F2094">
        <v>6.6699999999999995E-2</v>
      </c>
      <c r="G2094">
        <v>6.6699999999999995E-2</v>
      </c>
      <c r="H2094">
        <v>7.0000000000000007E-2</v>
      </c>
      <c r="I2094">
        <v>7.0000000000000007E-2</v>
      </c>
      <c r="J2094">
        <v>7.0000000000000007E-2</v>
      </c>
      <c r="K2094">
        <v>7.0000000000000007E-2</v>
      </c>
      <c r="L2094">
        <v>1.0732999999999999</v>
      </c>
      <c r="M2094">
        <v>7.3300000000000004E-2</v>
      </c>
      <c r="N2094">
        <v>7.3300000000000004E-2</v>
      </c>
      <c r="O2094">
        <v>7.3300000000000004E-2</v>
      </c>
      <c r="P2094">
        <v>8.3299999999999999E-2</v>
      </c>
      <c r="Q2094">
        <v>8.3299999999999999E-2</v>
      </c>
      <c r="R2094">
        <v>8.3299999999999999E-2</v>
      </c>
      <c r="S2094">
        <v>8.3299999999999999E-2</v>
      </c>
      <c r="T2094">
        <v>0.75670000000000004</v>
      </c>
      <c r="U2094">
        <v>0.09</v>
      </c>
      <c r="V2094">
        <v>0.15</v>
      </c>
      <c r="W2094">
        <v>0.09</v>
      </c>
      <c r="X2094">
        <v>1.097</v>
      </c>
      <c r="Y2094">
        <v>9.7000000000000003E-2</v>
      </c>
      <c r="Z2094">
        <v>9.7000000000000003E-2</v>
      </c>
      <c r="AA2094">
        <v>0.1</v>
      </c>
      <c r="AB2094">
        <v>0.12</v>
      </c>
      <c r="AC2094">
        <v>0.12</v>
      </c>
      <c r="AD2094">
        <v>0.12</v>
      </c>
      <c r="AE2094">
        <v>0.12</v>
      </c>
      <c r="AF2094">
        <v>0.65</v>
      </c>
      <c r="AG2094">
        <v>0.15</v>
      </c>
      <c r="AH2094">
        <v>0.15</v>
      </c>
      <c r="AI2094">
        <v>0.15</v>
      </c>
      <c r="AJ2094">
        <v>0.18</v>
      </c>
      <c r="AK2094">
        <v>0.18</v>
      </c>
      <c r="AL2094">
        <v>0.18</v>
      </c>
      <c r="AM2094">
        <v>0.18</v>
      </c>
      <c r="AN2094">
        <v>0.2</v>
      </c>
      <c r="AO2094">
        <v>0.2</v>
      </c>
      <c r="AP2094">
        <v>0.2</v>
      </c>
      <c r="AQ2094">
        <v>0.2</v>
      </c>
      <c r="AR2094">
        <v>0.23</v>
      </c>
      <c r="AS2094">
        <v>3.23</v>
      </c>
      <c r="AT2094">
        <v>0.23</v>
      </c>
      <c r="AU2094">
        <v>0.2</v>
      </c>
    </row>
    <row r="2095" spans="1:48" x14ac:dyDescent="0.25">
      <c r="A2095" t="s">
        <v>66</v>
      </c>
      <c r="B2095">
        <f>_xll.BDH($A2095,"EQY_DPS","2007-05-31","","Dir=H","Per=M","Days=A","Dts=H","cols=45;rows=1")</f>
        <v>6.4500000000000002E-2</v>
      </c>
      <c r="C2095">
        <v>6.4500000000000002E-2</v>
      </c>
      <c r="D2095">
        <v>7.2499999999999995E-2</v>
      </c>
      <c r="E2095">
        <v>7.2499999999999995E-2</v>
      </c>
      <c r="F2095">
        <v>5.8000000000000003E-2</v>
      </c>
      <c r="G2095">
        <v>7.2499999999999995E-2</v>
      </c>
      <c r="H2095">
        <v>7.6700000000000004E-2</v>
      </c>
      <c r="I2095">
        <v>7.6700000000000004E-2</v>
      </c>
      <c r="J2095">
        <v>7.6700000000000004E-2</v>
      </c>
      <c r="K2095">
        <v>7.6700000000000004E-2</v>
      </c>
      <c r="L2095">
        <v>0.08</v>
      </c>
      <c r="M2095">
        <v>0.08</v>
      </c>
      <c r="N2095">
        <v>0.08</v>
      </c>
      <c r="O2095">
        <v>0.08</v>
      </c>
      <c r="P2095">
        <v>0.35199999999999998</v>
      </c>
      <c r="Q2095">
        <v>8.5300000000000001E-2</v>
      </c>
      <c r="R2095">
        <v>8.5199999999999998E-2</v>
      </c>
      <c r="S2095">
        <v>8.5300000000000001E-2</v>
      </c>
      <c r="T2095">
        <v>9.3200000000000005E-2</v>
      </c>
      <c r="U2095">
        <v>9.3299999999999994E-2</v>
      </c>
      <c r="V2095">
        <v>9.3299999999999994E-2</v>
      </c>
      <c r="W2095">
        <v>9.3299999999999994E-2</v>
      </c>
      <c r="X2095">
        <v>1.702</v>
      </c>
      <c r="Y2095">
        <v>0.10199999999999999</v>
      </c>
      <c r="Z2095">
        <v>0.10199999999999999</v>
      </c>
      <c r="AA2095">
        <v>0.10199999999999999</v>
      </c>
      <c r="AB2095">
        <v>0.11600000000000001</v>
      </c>
      <c r="AC2095">
        <v>0.11600000000000001</v>
      </c>
      <c r="AD2095">
        <v>0.11600000000000001</v>
      </c>
      <c r="AE2095">
        <v>0.11600000000000001</v>
      </c>
      <c r="AF2095">
        <v>0.126</v>
      </c>
      <c r="AG2095">
        <v>0.252</v>
      </c>
      <c r="AH2095">
        <v>0.126</v>
      </c>
      <c r="AI2095">
        <v>0.126</v>
      </c>
      <c r="AJ2095">
        <v>0.13600000000000001</v>
      </c>
      <c r="AK2095">
        <v>0.27200000000000002</v>
      </c>
      <c r="AL2095">
        <v>0.13600000000000001</v>
      </c>
      <c r="AM2095">
        <v>0.13600000000000001</v>
      </c>
      <c r="AN2095">
        <v>0.1168</v>
      </c>
      <c r="AO2095">
        <v>0.14599999999999999</v>
      </c>
      <c r="AP2095">
        <v>0.14599999999999999</v>
      </c>
      <c r="AQ2095">
        <v>0.14599999999999999</v>
      </c>
      <c r="AR2095">
        <v>0.158</v>
      </c>
      <c r="AS2095">
        <v>1.1579999999999999</v>
      </c>
      <c r="AT2095">
        <v>0.158</v>
      </c>
    </row>
    <row r="2096" spans="1:48" x14ac:dyDescent="0.25">
      <c r="A2096" t="s">
        <v>67</v>
      </c>
      <c r="B2096" t="str">
        <f>_xll.BDH($A2096,"EQY_DPS","2007-05-31","","Dir=H","Per=M","Days=A","Dts=H","cols=11;rows=1")</f>
        <v>#N/A N/A</v>
      </c>
      <c r="C2096" t="s">
        <v>506</v>
      </c>
      <c r="D2096" t="s">
        <v>506</v>
      </c>
      <c r="E2096" t="s">
        <v>506</v>
      </c>
      <c r="F2096" t="s">
        <v>506</v>
      </c>
      <c r="G2096" t="s">
        <v>506</v>
      </c>
      <c r="H2096" t="s">
        <v>506</v>
      </c>
      <c r="I2096" t="s">
        <v>506</v>
      </c>
      <c r="J2096" t="s">
        <v>506</v>
      </c>
      <c r="K2096" t="s">
        <v>506</v>
      </c>
      <c r="L2096">
        <v>0</v>
      </c>
    </row>
    <row r="2097" spans="1:47" x14ac:dyDescent="0.25">
      <c r="A2097" t="s">
        <v>68</v>
      </c>
      <c r="B2097" t="str">
        <f>_xll.BDH($A2097,"EQY_DPS","2007-05-31","","Dir=H","Per=M","Days=A","Dts=H","cols=46;rows=1")</f>
        <v>#N/A N/A</v>
      </c>
      <c r="C2097" t="s">
        <v>506</v>
      </c>
      <c r="D2097" t="s">
        <v>506</v>
      </c>
      <c r="E2097" t="s">
        <v>506</v>
      </c>
      <c r="F2097" t="s">
        <v>506</v>
      </c>
      <c r="G2097" t="s">
        <v>506</v>
      </c>
      <c r="H2097" t="s">
        <v>506</v>
      </c>
      <c r="I2097" t="s">
        <v>506</v>
      </c>
      <c r="J2097" t="s">
        <v>506</v>
      </c>
      <c r="K2097" t="s">
        <v>506</v>
      </c>
      <c r="L2097" t="s">
        <v>506</v>
      </c>
      <c r="M2097" t="s">
        <v>506</v>
      </c>
      <c r="N2097" t="s">
        <v>506</v>
      </c>
      <c r="O2097" t="s">
        <v>506</v>
      </c>
      <c r="P2097" t="s">
        <v>506</v>
      </c>
      <c r="Q2097" t="s">
        <v>506</v>
      </c>
      <c r="R2097" t="s">
        <v>506</v>
      </c>
      <c r="S2097" t="s">
        <v>506</v>
      </c>
      <c r="T2097" t="s">
        <v>506</v>
      </c>
      <c r="U2097" t="s">
        <v>506</v>
      </c>
      <c r="V2097" t="s">
        <v>506</v>
      </c>
      <c r="W2097" t="s">
        <v>506</v>
      </c>
      <c r="X2097" t="s">
        <v>506</v>
      </c>
      <c r="Y2097" t="s">
        <v>506</v>
      </c>
      <c r="Z2097" t="s">
        <v>506</v>
      </c>
      <c r="AA2097" t="s">
        <v>506</v>
      </c>
      <c r="AB2097" t="s">
        <v>506</v>
      </c>
      <c r="AC2097" t="s">
        <v>506</v>
      </c>
      <c r="AD2097" t="s">
        <v>506</v>
      </c>
      <c r="AE2097" t="s">
        <v>506</v>
      </c>
      <c r="AF2097" t="s">
        <v>506</v>
      </c>
      <c r="AG2097" t="s">
        <v>506</v>
      </c>
      <c r="AH2097" t="s">
        <v>506</v>
      </c>
      <c r="AI2097" t="s">
        <v>506</v>
      </c>
      <c r="AJ2097" t="s">
        <v>506</v>
      </c>
      <c r="AK2097" t="s">
        <v>506</v>
      </c>
      <c r="AL2097" t="s">
        <v>506</v>
      </c>
      <c r="AM2097" t="s">
        <v>506</v>
      </c>
      <c r="AN2097">
        <v>0</v>
      </c>
      <c r="AO2097">
        <v>0</v>
      </c>
      <c r="AP2097">
        <v>0.18</v>
      </c>
      <c r="AQ2097">
        <v>0.17</v>
      </c>
      <c r="AR2097">
        <v>0.01</v>
      </c>
      <c r="AS2097">
        <v>0.18</v>
      </c>
      <c r="AT2097">
        <v>0.18</v>
      </c>
      <c r="AU2097">
        <v>0.18</v>
      </c>
    </row>
    <row r="2098" spans="1:47" x14ac:dyDescent="0.25">
      <c r="A2098" t="s">
        <v>69</v>
      </c>
      <c r="B2098">
        <f>_xll.BDH($A2098,"EQY_DPS","2007-05-31","","Dir=H","Per=M","Days=A","Dts=H","cols=46;rows=1")</f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</row>
    <row r="2099" spans="1:47" x14ac:dyDescent="0.25">
      <c r="A2099" t="s">
        <v>70</v>
      </c>
      <c r="B2099">
        <f>_xll.BDH($A2099,"EQY_DPS","2007-05-31","","Dir=H","Per=M","Days=A","Dts=H","cols=46;rows=1")</f>
        <v>0.23319999999999999</v>
      </c>
      <c r="C2099">
        <v>0.24</v>
      </c>
      <c r="D2099">
        <v>0.24</v>
      </c>
      <c r="E2099">
        <v>0.24</v>
      </c>
      <c r="F2099">
        <v>0.24</v>
      </c>
      <c r="G2099">
        <v>0.24</v>
      </c>
      <c r="H2099">
        <v>0.24</v>
      </c>
      <c r="I2099">
        <v>0.24</v>
      </c>
      <c r="J2099">
        <v>0.09</v>
      </c>
      <c r="K2099">
        <v>0.09</v>
      </c>
      <c r="L2099">
        <v>0.09</v>
      </c>
      <c r="M2099">
        <v>0.09</v>
      </c>
      <c r="N2099">
        <v>0.09</v>
      </c>
      <c r="O2099">
        <v>0.09</v>
      </c>
      <c r="P2099">
        <v>0.09</v>
      </c>
      <c r="Q2099">
        <v>0.09</v>
      </c>
      <c r="R2099">
        <v>0.13</v>
      </c>
      <c r="S2099">
        <v>0.13</v>
      </c>
      <c r="T2099">
        <v>0.13</v>
      </c>
      <c r="U2099">
        <v>0.13</v>
      </c>
      <c r="V2099">
        <v>0.13</v>
      </c>
      <c r="W2099">
        <v>0.13</v>
      </c>
      <c r="X2099">
        <v>0.13</v>
      </c>
      <c r="Y2099">
        <v>0.13</v>
      </c>
      <c r="Z2099">
        <v>0.15</v>
      </c>
      <c r="AA2099">
        <v>0.15</v>
      </c>
      <c r="AB2099">
        <v>0.15</v>
      </c>
      <c r="AC2099">
        <v>0.15</v>
      </c>
      <c r="AD2099">
        <v>0.17</v>
      </c>
      <c r="AE2099">
        <v>0.17</v>
      </c>
      <c r="AF2099">
        <v>0.17</v>
      </c>
      <c r="AG2099">
        <v>0.17</v>
      </c>
      <c r="AH2099">
        <v>0.17</v>
      </c>
      <c r="AI2099">
        <v>0.17</v>
      </c>
      <c r="AJ2099">
        <v>0.17</v>
      </c>
      <c r="AK2099">
        <v>0.19</v>
      </c>
      <c r="AL2099">
        <v>0.17</v>
      </c>
      <c r="AM2099">
        <v>0.19</v>
      </c>
      <c r="AN2099">
        <v>0.19</v>
      </c>
      <c r="AO2099">
        <v>0.19</v>
      </c>
      <c r="AP2099">
        <v>0.19</v>
      </c>
      <c r="AQ2099">
        <v>0.24</v>
      </c>
      <c r="AR2099">
        <v>0.24</v>
      </c>
      <c r="AS2099">
        <v>0.24</v>
      </c>
      <c r="AT2099">
        <v>0.24</v>
      </c>
      <c r="AU2099">
        <v>0.28000000000000003</v>
      </c>
    </row>
    <row r="2100" spans="1:47" x14ac:dyDescent="0.25">
      <c r="A2100" t="s">
        <v>71</v>
      </c>
      <c r="B2100">
        <f>_xll.BDH($A2100,"EQY_DPS","2007-05-31","","Dir=H","Per=M","Days=A","Dts=H","cols=46;rows=1")</f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</row>
    <row r="2101" spans="1:47" x14ac:dyDescent="0.25">
      <c r="A2101" t="s">
        <v>72</v>
      </c>
      <c r="B2101">
        <f>_xll.BDH($A2101,"EQY_DPS","2007-05-31","","Dir=H","Per=M","Days=A","Dts=H","cols=46;rows=1")</f>
        <v>0.67</v>
      </c>
      <c r="C2101">
        <v>0.67</v>
      </c>
      <c r="D2101">
        <v>0.67</v>
      </c>
      <c r="E2101">
        <v>0.78</v>
      </c>
      <c r="F2101">
        <v>0.78</v>
      </c>
      <c r="G2101">
        <v>0.78</v>
      </c>
      <c r="H2101">
        <v>0.78</v>
      </c>
      <c r="I2101">
        <v>0.78</v>
      </c>
      <c r="J2101">
        <v>0.78</v>
      </c>
      <c r="K2101">
        <v>0.78</v>
      </c>
      <c r="L2101">
        <v>0.78</v>
      </c>
      <c r="M2101">
        <v>1</v>
      </c>
      <c r="N2101">
        <v>1</v>
      </c>
      <c r="O2101">
        <v>1</v>
      </c>
      <c r="P2101">
        <v>1</v>
      </c>
      <c r="Q2101">
        <v>1.375</v>
      </c>
      <c r="R2101">
        <v>1.375</v>
      </c>
      <c r="S2101">
        <v>1.375</v>
      </c>
      <c r="T2101">
        <v>1.375</v>
      </c>
      <c r="U2101">
        <v>1.5</v>
      </c>
      <c r="V2101">
        <v>1.5</v>
      </c>
      <c r="W2101">
        <v>1.5</v>
      </c>
      <c r="X2101">
        <v>1.5</v>
      </c>
      <c r="Y2101">
        <v>1.6800000000000002</v>
      </c>
      <c r="Z2101">
        <v>1.6800000000000002</v>
      </c>
      <c r="AA2101">
        <v>1.6800000000000002</v>
      </c>
      <c r="AB2101">
        <v>1.6800000000000002</v>
      </c>
      <c r="AC2101">
        <v>1.9300000000000002</v>
      </c>
      <c r="AD2101">
        <v>1.9300000000000002</v>
      </c>
      <c r="AE2101">
        <v>1.9300000000000002</v>
      </c>
      <c r="AF2101">
        <v>1.9300000000000002</v>
      </c>
      <c r="AG2101">
        <v>2.1800000000000002</v>
      </c>
      <c r="AH2101">
        <v>2.1800000000000002</v>
      </c>
      <c r="AI2101">
        <v>2.1800000000000002</v>
      </c>
      <c r="AJ2101">
        <v>2.1800000000000002</v>
      </c>
      <c r="AK2101">
        <v>2.29</v>
      </c>
      <c r="AL2101">
        <v>2.29</v>
      </c>
      <c r="AM2101">
        <v>2.29</v>
      </c>
      <c r="AN2101">
        <v>2.29</v>
      </c>
      <c r="AO2101">
        <v>2.5</v>
      </c>
      <c r="AP2101">
        <v>2.5</v>
      </c>
      <c r="AQ2101">
        <v>2.5</v>
      </c>
      <c r="AR2101">
        <v>2.5</v>
      </c>
      <c r="AS2101">
        <v>2.88</v>
      </c>
      <c r="AT2101">
        <v>2.88</v>
      </c>
      <c r="AU2101">
        <v>3.13</v>
      </c>
    </row>
    <row r="2102" spans="1:47" x14ac:dyDescent="0.25">
      <c r="A2102" t="s">
        <v>73</v>
      </c>
      <c r="B2102">
        <f>_xll.BDH($A2102,"EQY_DPS","2007-05-31","","Dir=H","Per=M","Days=A","Dts=H","cols=46;rows=1")</f>
        <v>2.5000000000000001E-2</v>
      </c>
      <c r="C2102">
        <v>2.5000000000000001E-2</v>
      </c>
      <c r="D2102">
        <v>2.5000000000000001E-2</v>
      </c>
      <c r="E2102">
        <v>2.5000000000000001E-2</v>
      </c>
      <c r="F2102">
        <v>2.5000000000000001E-2</v>
      </c>
      <c r="G2102">
        <v>2.5000000000000001E-2</v>
      </c>
      <c r="H2102">
        <v>2.5000000000000001E-2</v>
      </c>
      <c r="I2102">
        <v>2.5000000000000001E-2</v>
      </c>
      <c r="J2102">
        <v>2.5000000000000001E-2</v>
      </c>
      <c r="K2102">
        <v>2.5000000000000001E-2</v>
      </c>
      <c r="L2102">
        <v>2.5000000000000001E-2</v>
      </c>
      <c r="M2102">
        <v>2.5000000000000001E-2</v>
      </c>
      <c r="N2102">
        <v>2.5000000000000001E-2</v>
      </c>
      <c r="O2102">
        <v>2.5000000000000001E-2</v>
      </c>
      <c r="P2102">
        <v>2.5000000000000001E-2</v>
      </c>
      <c r="Q2102">
        <v>3.5000000000000003E-2</v>
      </c>
      <c r="R2102">
        <v>3.5000000000000003E-2</v>
      </c>
      <c r="S2102">
        <v>3.5000000000000003E-2</v>
      </c>
      <c r="T2102">
        <v>3.5000000000000003E-2</v>
      </c>
      <c r="U2102">
        <v>0.05</v>
      </c>
      <c r="V2102">
        <v>0.05</v>
      </c>
      <c r="W2102">
        <v>0.05</v>
      </c>
      <c r="X2102">
        <v>0.05</v>
      </c>
      <c r="Y2102">
        <v>6.5000000000000002E-2</v>
      </c>
      <c r="Z2102">
        <v>6.5000000000000002E-2</v>
      </c>
      <c r="AA2102">
        <v>6.5000000000000002E-2</v>
      </c>
      <c r="AB2102">
        <v>6.5000000000000002E-2</v>
      </c>
      <c r="AC2102">
        <v>6.5000000000000002E-2</v>
      </c>
      <c r="AD2102">
        <v>6.5000000000000002E-2</v>
      </c>
      <c r="AE2102">
        <v>6.5000000000000002E-2</v>
      </c>
      <c r="AF2102">
        <v>6.5000000000000002E-2</v>
      </c>
      <c r="AG2102">
        <v>6.5000000000000002E-2</v>
      </c>
      <c r="AH2102">
        <v>6.5000000000000002E-2</v>
      </c>
      <c r="AI2102">
        <v>6.5000000000000002E-2</v>
      </c>
      <c r="AJ2102">
        <v>6.5000000000000002E-2</v>
      </c>
      <c r="AK2102">
        <v>6.5000000000000002E-2</v>
      </c>
      <c r="AL2102">
        <v>6.5000000000000002E-2</v>
      </c>
      <c r="AM2102">
        <v>6.5000000000000002E-2</v>
      </c>
      <c r="AN2102">
        <v>6.5000000000000002E-2</v>
      </c>
      <c r="AO2102">
        <v>6.5000000000000002E-2</v>
      </c>
      <c r="AP2102">
        <v>0.1</v>
      </c>
      <c r="AQ2102">
        <v>0.1</v>
      </c>
      <c r="AR2102">
        <v>0.1</v>
      </c>
      <c r="AS2102">
        <v>0.1</v>
      </c>
      <c r="AT2102">
        <v>0.1</v>
      </c>
      <c r="AU2102">
        <v>0.1</v>
      </c>
    </row>
    <row r="2103" spans="1:47" x14ac:dyDescent="0.25">
      <c r="A2103" t="s">
        <v>74</v>
      </c>
      <c r="B2103">
        <f>_xll.BDH($A2103,"EQY_DPS","2007-05-31","","Dir=H","Per=M","Days=A","Dts=H","cols=46;rows=1")</f>
        <v>0.28000000000000003</v>
      </c>
      <c r="C2103">
        <v>0.28000000000000003</v>
      </c>
      <c r="D2103">
        <v>0.31</v>
      </c>
      <c r="E2103">
        <v>0.31</v>
      </c>
      <c r="F2103">
        <v>0.31</v>
      </c>
      <c r="G2103">
        <v>0.31</v>
      </c>
      <c r="H2103">
        <v>0.31</v>
      </c>
      <c r="I2103">
        <v>0.31</v>
      </c>
      <c r="J2103">
        <v>0.31</v>
      </c>
      <c r="K2103">
        <v>0.31</v>
      </c>
      <c r="L2103">
        <v>0.32</v>
      </c>
      <c r="M2103">
        <v>0.32</v>
      </c>
      <c r="N2103">
        <v>0.32</v>
      </c>
      <c r="O2103">
        <v>0.32</v>
      </c>
      <c r="P2103">
        <v>0.33</v>
      </c>
      <c r="Q2103">
        <v>0.33</v>
      </c>
      <c r="R2103">
        <v>0.33</v>
      </c>
      <c r="S2103">
        <v>0.33</v>
      </c>
      <c r="T2103">
        <v>0.34</v>
      </c>
      <c r="U2103">
        <v>0.34</v>
      </c>
      <c r="V2103">
        <v>0.34</v>
      </c>
      <c r="W2103">
        <v>0.34</v>
      </c>
      <c r="X2103">
        <v>0.35</v>
      </c>
      <c r="Y2103">
        <v>0.35</v>
      </c>
      <c r="Z2103">
        <v>0.35</v>
      </c>
      <c r="AA2103">
        <v>0.35</v>
      </c>
      <c r="AB2103">
        <v>0.36</v>
      </c>
      <c r="AC2103">
        <v>0.36</v>
      </c>
      <c r="AD2103">
        <v>0.36</v>
      </c>
      <c r="AE2103">
        <v>0.36</v>
      </c>
      <c r="AF2103">
        <v>0.37</v>
      </c>
      <c r="AG2103">
        <v>0.37</v>
      </c>
      <c r="AH2103">
        <v>0.37</v>
      </c>
      <c r="AI2103">
        <v>0.37</v>
      </c>
      <c r="AJ2103">
        <v>0.38</v>
      </c>
      <c r="AK2103">
        <v>0.38</v>
      </c>
      <c r="AL2103">
        <v>0.38</v>
      </c>
      <c r="AM2103">
        <v>0.38</v>
      </c>
      <c r="AN2103">
        <v>0.39</v>
      </c>
      <c r="AO2103">
        <v>0.39</v>
      </c>
      <c r="AP2103">
        <v>0.39</v>
      </c>
      <c r="AQ2103">
        <v>0.39</v>
      </c>
      <c r="AR2103">
        <v>0.4</v>
      </c>
      <c r="AS2103">
        <v>0.4</v>
      </c>
      <c r="AT2103">
        <v>0.4</v>
      </c>
      <c r="AU2103">
        <v>0.4</v>
      </c>
    </row>
    <row r="2104" spans="1:47" x14ac:dyDescent="0.25">
      <c r="A2104" t="s">
        <v>75</v>
      </c>
      <c r="B2104">
        <f>_xll.BDH($A2104,"EQY_DPS","2007-05-31","","Dir=H","Per=M","Days=A","Dts=H","cols=46;rows=1")</f>
        <v>0</v>
      </c>
      <c r="C2104">
        <v>0.06</v>
      </c>
      <c r="D2104">
        <v>0.06</v>
      </c>
      <c r="E2104">
        <v>0.06</v>
      </c>
      <c r="F2104">
        <v>0.06</v>
      </c>
      <c r="G2104">
        <v>7.0000000000000007E-2</v>
      </c>
      <c r="H2104">
        <v>7.0000000000000007E-2</v>
      </c>
      <c r="I2104">
        <v>7.0000000000000007E-2</v>
      </c>
      <c r="J2104">
        <v>7.0000000000000007E-2</v>
      </c>
      <c r="K2104">
        <v>0.14000000000000001</v>
      </c>
      <c r="L2104">
        <v>0.14000000000000001</v>
      </c>
      <c r="M2104">
        <v>0.14000000000000001</v>
      </c>
      <c r="N2104">
        <v>0.14000000000000001</v>
      </c>
      <c r="O2104">
        <v>0.15</v>
      </c>
      <c r="P2104">
        <v>0.15</v>
      </c>
      <c r="Q2104">
        <v>0.15</v>
      </c>
      <c r="R2104">
        <v>0.15</v>
      </c>
      <c r="S2104">
        <v>0.16</v>
      </c>
      <c r="T2104">
        <v>0.16</v>
      </c>
      <c r="U2104">
        <v>0.16</v>
      </c>
      <c r="V2104">
        <v>0.16</v>
      </c>
      <c r="W2104">
        <v>0.18</v>
      </c>
      <c r="X2104">
        <v>0.18</v>
      </c>
      <c r="Y2104">
        <v>0.18</v>
      </c>
      <c r="Z2104">
        <v>0.18</v>
      </c>
      <c r="AA2104">
        <v>0.21</v>
      </c>
      <c r="AB2104">
        <v>0.21</v>
      </c>
      <c r="AC2104">
        <v>0.21</v>
      </c>
      <c r="AD2104">
        <v>0.21</v>
      </c>
      <c r="AE2104">
        <v>0.27</v>
      </c>
      <c r="AF2104">
        <v>0.27</v>
      </c>
      <c r="AG2104">
        <v>0.27</v>
      </c>
      <c r="AH2104">
        <v>0.27</v>
      </c>
      <c r="AI2104">
        <v>0.3</v>
      </c>
      <c r="AJ2104">
        <v>0.3</v>
      </c>
      <c r="AK2104">
        <v>0.3</v>
      </c>
      <c r="AL2104">
        <v>0.3</v>
      </c>
      <c r="AM2104">
        <v>0.33</v>
      </c>
      <c r="AN2104">
        <v>0.33</v>
      </c>
      <c r="AO2104">
        <v>0.33</v>
      </c>
      <c r="AP2104">
        <v>0.33</v>
      </c>
      <c r="AQ2104">
        <v>0.36499999999999999</v>
      </c>
      <c r="AR2104">
        <v>0.36499999999999999</v>
      </c>
      <c r="AS2104">
        <v>0.36499999999999999</v>
      </c>
      <c r="AT2104">
        <v>0.36499999999999999</v>
      </c>
      <c r="AU2104">
        <v>0.48499999999999999</v>
      </c>
    </row>
    <row r="2105" spans="1:47" x14ac:dyDescent="0.25">
      <c r="A2105" t="s">
        <v>76</v>
      </c>
      <c r="B2105" t="str">
        <f>_xll.BDH($A2105,"EQY_DPS","2007-05-31","","Dir=H","Per=M","Days=A","Dts=H")</f>
        <v>#N/A N/A</v>
      </c>
    </row>
    <row r="2106" spans="1:47" x14ac:dyDescent="0.25">
      <c r="A2106" t="s">
        <v>77</v>
      </c>
      <c r="B2106">
        <f>_xll.BDH($A2106,"EQY_DPS","2007-05-31","","Dir=H","Per=M","Days=A","Dts=H","cols=46;rows=1")</f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</row>
    <row r="2107" spans="1:47" x14ac:dyDescent="0.25">
      <c r="A2107" t="s">
        <v>78</v>
      </c>
      <c r="B2107">
        <f>_xll.BDH($A2107,"EQY_DPS","2007-05-31","","Dir=H","Per=M","Days=A","Dts=H","cols=46;rows=1")</f>
        <v>4.2500000000000003E-2</v>
      </c>
      <c r="C2107">
        <v>4.2500000000000003E-2</v>
      </c>
      <c r="D2107">
        <v>4.2500000000000003E-2</v>
      </c>
      <c r="E2107">
        <v>5.5E-2</v>
      </c>
      <c r="F2107">
        <v>5.5E-2</v>
      </c>
      <c r="G2107">
        <v>5.5E-2</v>
      </c>
      <c r="H2107">
        <v>5.5E-2</v>
      </c>
      <c r="I2107">
        <v>0.06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6.25E-2</v>
      </c>
      <c r="AB2107">
        <v>0</v>
      </c>
      <c r="AC2107">
        <v>0.125</v>
      </c>
      <c r="AD2107">
        <v>0.125</v>
      </c>
      <c r="AE2107">
        <v>0.13</v>
      </c>
      <c r="AF2107">
        <v>0.13</v>
      </c>
      <c r="AG2107">
        <v>0.13</v>
      </c>
      <c r="AH2107">
        <v>0.13</v>
      </c>
      <c r="AI2107">
        <v>0.13</v>
      </c>
      <c r="AJ2107">
        <v>0.13</v>
      </c>
      <c r="AK2107">
        <v>0.13</v>
      </c>
      <c r="AL2107">
        <v>0.13</v>
      </c>
      <c r="AM2107">
        <v>0.13</v>
      </c>
      <c r="AN2107">
        <v>0.14000000000000001</v>
      </c>
      <c r="AO2107">
        <v>0.14000000000000001</v>
      </c>
      <c r="AP2107">
        <v>0.14000000000000001</v>
      </c>
      <c r="AQ2107">
        <v>0.14000000000000001</v>
      </c>
      <c r="AR2107">
        <v>0.17</v>
      </c>
      <c r="AS2107">
        <v>0</v>
      </c>
      <c r="AT2107">
        <v>0.17</v>
      </c>
      <c r="AU2107">
        <v>0.17</v>
      </c>
    </row>
    <row r="2108" spans="1:47" x14ac:dyDescent="0.25">
      <c r="A2108" t="s">
        <v>79</v>
      </c>
      <c r="B2108">
        <f>_xll.BDH($A2108,"EQY_DPS","2007-05-31","","Dir=H","Per=M","Days=A","Dts=H","cols=46;rows=1")</f>
        <v>0.68</v>
      </c>
      <c r="C2108">
        <v>0.68</v>
      </c>
      <c r="D2108">
        <v>6.66</v>
      </c>
      <c r="E2108">
        <v>0.68</v>
      </c>
      <c r="F2108">
        <v>0.68</v>
      </c>
      <c r="G2108">
        <v>0.68</v>
      </c>
      <c r="H2108">
        <v>0.68</v>
      </c>
      <c r="I2108">
        <v>0.68</v>
      </c>
      <c r="J2108">
        <v>0.5</v>
      </c>
      <c r="K2108">
        <v>0.5</v>
      </c>
      <c r="L2108">
        <v>0.5</v>
      </c>
      <c r="M2108">
        <v>0.5</v>
      </c>
      <c r="N2108">
        <v>0.5</v>
      </c>
      <c r="O2108">
        <v>0.5</v>
      </c>
      <c r="P2108">
        <v>0.5</v>
      </c>
      <c r="Q2108">
        <v>0.5</v>
      </c>
      <c r="R2108">
        <v>0.5</v>
      </c>
      <c r="S2108">
        <v>0.5</v>
      </c>
      <c r="T2108">
        <v>0.55000000000000004</v>
      </c>
      <c r="U2108">
        <v>0.55000000000000004</v>
      </c>
      <c r="V2108">
        <v>0.55000000000000004</v>
      </c>
      <c r="W2108">
        <v>0.55000000000000004</v>
      </c>
      <c r="X2108">
        <v>0.65</v>
      </c>
      <c r="Y2108">
        <v>0.65</v>
      </c>
      <c r="Z2108">
        <v>0.65</v>
      </c>
      <c r="AA2108">
        <v>0.65</v>
      </c>
      <c r="AB2108">
        <v>0.65</v>
      </c>
      <c r="AC2108">
        <v>0.65</v>
      </c>
      <c r="AD2108">
        <v>0.65</v>
      </c>
      <c r="AE2108">
        <v>0.65</v>
      </c>
      <c r="AF2108">
        <v>5.15</v>
      </c>
      <c r="AG2108">
        <v>0.65</v>
      </c>
      <c r="AH2108">
        <v>0.65</v>
      </c>
      <c r="AI2108">
        <v>0.65</v>
      </c>
      <c r="AJ2108">
        <v>1.9</v>
      </c>
      <c r="AK2108">
        <v>0.65</v>
      </c>
      <c r="AL2108">
        <v>0.65</v>
      </c>
      <c r="AM2108">
        <v>0.65</v>
      </c>
      <c r="AN2108">
        <v>0.75</v>
      </c>
      <c r="AO2108">
        <v>0.75</v>
      </c>
      <c r="AP2108">
        <v>0.75</v>
      </c>
      <c r="AQ2108">
        <v>0.75</v>
      </c>
      <c r="AR2108">
        <v>0.8</v>
      </c>
      <c r="AS2108">
        <v>0.8</v>
      </c>
      <c r="AT2108">
        <v>0.8</v>
      </c>
      <c r="AU2108">
        <v>0.95</v>
      </c>
    </row>
    <row r="2109" spans="1:47" x14ac:dyDescent="0.25">
      <c r="A2109" t="s">
        <v>80</v>
      </c>
      <c r="B2109">
        <f>_xll.BDH($A2109,"EQY_DPS","2007-05-31","","Dir=H","Per=M","Days=A","Dts=H","cols=46;rows=1")</f>
        <v>5.4</v>
      </c>
      <c r="C2109">
        <v>5.4</v>
      </c>
      <c r="D2109">
        <v>5.4</v>
      </c>
      <c r="E2109">
        <v>3.2</v>
      </c>
      <c r="F2109">
        <v>3.2</v>
      </c>
      <c r="G2109">
        <v>3.2</v>
      </c>
      <c r="H2109">
        <v>1.6</v>
      </c>
      <c r="I2109">
        <v>0.1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</v>
      </c>
      <c r="S2109">
        <v>0.01</v>
      </c>
      <c r="T2109">
        <v>0.01</v>
      </c>
      <c r="U2109">
        <v>0.01</v>
      </c>
      <c r="V2109">
        <v>0.01</v>
      </c>
      <c r="W2109">
        <v>0.01</v>
      </c>
      <c r="X2109">
        <v>0.01</v>
      </c>
      <c r="Y2109">
        <v>0.01</v>
      </c>
      <c r="Z2109">
        <v>0.01</v>
      </c>
      <c r="AA2109">
        <v>0.01</v>
      </c>
      <c r="AB2109">
        <v>0.01</v>
      </c>
      <c r="AC2109">
        <v>0.01</v>
      </c>
      <c r="AD2109">
        <v>0.01</v>
      </c>
      <c r="AE2109">
        <v>0.01</v>
      </c>
      <c r="AF2109">
        <v>0.01</v>
      </c>
      <c r="AG2109">
        <v>0.01</v>
      </c>
      <c r="AH2109">
        <v>0.05</v>
      </c>
      <c r="AI2109">
        <v>0.05</v>
      </c>
      <c r="AJ2109">
        <v>0.05</v>
      </c>
      <c r="AK2109">
        <v>0.05</v>
      </c>
      <c r="AL2109">
        <v>0.05</v>
      </c>
      <c r="AM2109">
        <v>0.16</v>
      </c>
      <c r="AN2109">
        <v>0.16</v>
      </c>
      <c r="AO2109">
        <v>0.16</v>
      </c>
      <c r="AP2109">
        <v>0.16</v>
      </c>
      <c r="AQ2109">
        <v>0.32</v>
      </c>
      <c r="AR2109">
        <v>0.32</v>
      </c>
      <c r="AS2109">
        <v>0.32</v>
      </c>
      <c r="AT2109">
        <v>0.32</v>
      </c>
      <c r="AU2109">
        <v>0.45</v>
      </c>
    </row>
    <row r="2110" spans="1:47" x14ac:dyDescent="0.25">
      <c r="A2110" t="s">
        <v>81</v>
      </c>
      <c r="B2110">
        <f>_xll.BDH($A2110,"EQY_DPS","2007-05-31","","Dir=H","Per=M","Days=A","Dts=H","cols=45;rows=1")</f>
        <v>0.18</v>
      </c>
      <c r="C2110">
        <v>0.19</v>
      </c>
      <c r="D2110">
        <v>0.19</v>
      </c>
      <c r="E2110">
        <v>0.19</v>
      </c>
      <c r="F2110">
        <v>0.19</v>
      </c>
      <c r="G2110">
        <v>0.19</v>
      </c>
      <c r="H2110">
        <v>0.19</v>
      </c>
      <c r="I2110">
        <v>0.19</v>
      </c>
      <c r="J2110">
        <v>0.19</v>
      </c>
      <c r="K2110">
        <v>0.2</v>
      </c>
      <c r="L2110">
        <v>0.2</v>
      </c>
      <c r="M2110">
        <v>0.2</v>
      </c>
      <c r="N2110">
        <v>0.2</v>
      </c>
      <c r="O2110">
        <v>0.23</v>
      </c>
      <c r="P2110">
        <v>0.23</v>
      </c>
      <c r="Q2110">
        <v>0.23</v>
      </c>
      <c r="R2110">
        <v>0.23</v>
      </c>
      <c r="S2110">
        <v>0.24</v>
      </c>
      <c r="T2110">
        <v>0.24</v>
      </c>
      <c r="U2110">
        <v>0.24</v>
      </c>
      <c r="V2110">
        <v>0.24</v>
      </c>
      <c r="W2110">
        <v>0.25</v>
      </c>
      <c r="X2110">
        <v>0.25</v>
      </c>
      <c r="Y2110">
        <v>0.25</v>
      </c>
      <c r="Z2110">
        <v>0.25</v>
      </c>
      <c r="AA2110">
        <v>0.25</v>
      </c>
      <c r="AB2110">
        <v>0.25</v>
      </c>
      <c r="AC2110">
        <v>0.25</v>
      </c>
      <c r="AD2110">
        <v>0.25</v>
      </c>
      <c r="AE2110">
        <v>0.25</v>
      </c>
      <c r="AF2110">
        <v>0.25</v>
      </c>
      <c r="AG2110">
        <v>0.25</v>
      </c>
      <c r="AH2110">
        <v>0.25</v>
      </c>
      <c r="AI2110">
        <v>0.25</v>
      </c>
      <c r="AJ2110">
        <v>0.25</v>
      </c>
      <c r="AK2110">
        <v>0.5</v>
      </c>
      <c r="AL2110">
        <v>0.25</v>
      </c>
      <c r="AM2110">
        <v>0.25</v>
      </c>
      <c r="AN2110">
        <v>0.2</v>
      </c>
      <c r="AO2110">
        <v>0.2</v>
      </c>
      <c r="AP2110">
        <v>0.21249999999999999</v>
      </c>
      <c r="AQ2110">
        <v>0.21249999999999999</v>
      </c>
      <c r="AR2110">
        <v>0.21249999999999999</v>
      </c>
      <c r="AS2110">
        <v>0.21249999999999999</v>
      </c>
      <c r="AT2110">
        <v>0.21249999999999999</v>
      </c>
    </row>
    <row r="2111" spans="1:47" x14ac:dyDescent="0.25">
      <c r="A2111" t="s">
        <v>82</v>
      </c>
      <c r="B2111">
        <f>_xll.BDH($A2111,"EQY_DPS","2007-05-31","","Dir=H","Per=M","Days=A","Dts=H","cols=46;rows=1")</f>
        <v>0.12</v>
      </c>
      <c r="C2111">
        <v>0.12</v>
      </c>
      <c r="D2111">
        <v>0.12</v>
      </c>
      <c r="E2111">
        <v>0.12</v>
      </c>
      <c r="F2111">
        <v>0.14000000000000001</v>
      </c>
      <c r="G2111">
        <v>0.14000000000000001</v>
      </c>
      <c r="H2111">
        <v>0.14000000000000001</v>
      </c>
      <c r="I2111">
        <v>0.14000000000000001</v>
      </c>
      <c r="J2111">
        <v>0.14000000000000001</v>
      </c>
      <c r="K2111">
        <v>0.17499999999999999</v>
      </c>
      <c r="L2111">
        <v>0.17499999999999999</v>
      </c>
      <c r="M2111">
        <v>0.17499999999999999</v>
      </c>
      <c r="N2111">
        <v>0.19500000000000001</v>
      </c>
      <c r="O2111">
        <v>0.19500000000000001</v>
      </c>
      <c r="P2111">
        <v>0.19500000000000001</v>
      </c>
      <c r="Q2111">
        <v>0.19500000000000001</v>
      </c>
      <c r="R2111">
        <v>0.215</v>
      </c>
      <c r="S2111">
        <v>0.215</v>
      </c>
      <c r="T2111">
        <v>0.215</v>
      </c>
      <c r="U2111">
        <v>0.215</v>
      </c>
      <c r="V2111">
        <v>0.23749999999999999</v>
      </c>
      <c r="W2111">
        <v>0.23749999999999999</v>
      </c>
      <c r="X2111">
        <v>0.27500000000000002</v>
      </c>
      <c r="Y2111">
        <v>0.27500000000000002</v>
      </c>
      <c r="Z2111">
        <v>0.30249999999999999</v>
      </c>
      <c r="AA2111">
        <v>0.30249999999999999</v>
      </c>
      <c r="AB2111">
        <v>0.30249999999999999</v>
      </c>
      <c r="AC2111">
        <v>0.30249999999999999</v>
      </c>
      <c r="AD2111">
        <v>0.34250000000000003</v>
      </c>
      <c r="AE2111">
        <v>0.34250000000000003</v>
      </c>
      <c r="AF2111">
        <v>0.34250000000000003</v>
      </c>
      <c r="AG2111">
        <v>0.34250000000000003</v>
      </c>
      <c r="AH2111">
        <v>0.38700000000000001</v>
      </c>
      <c r="AI2111">
        <v>0.38700000000000001</v>
      </c>
      <c r="AJ2111">
        <v>0.38700000000000001</v>
      </c>
      <c r="AK2111">
        <v>0.38700000000000001</v>
      </c>
      <c r="AL2111">
        <v>0.44890000000000002</v>
      </c>
      <c r="AM2111">
        <v>0.44890000000000002</v>
      </c>
      <c r="AN2111">
        <v>0.44890000000000002</v>
      </c>
      <c r="AO2111">
        <v>0.44890000000000002</v>
      </c>
      <c r="AP2111">
        <v>0.46239999999999998</v>
      </c>
      <c r="AQ2111">
        <v>0.46239999999999998</v>
      </c>
      <c r="AR2111">
        <v>0.46239999999999998</v>
      </c>
      <c r="AS2111">
        <v>0.46239999999999998</v>
      </c>
      <c r="AT2111">
        <v>0.4763</v>
      </c>
      <c r="AU2111">
        <v>0.4763</v>
      </c>
    </row>
    <row r="2112" spans="1:47" x14ac:dyDescent="0.25">
      <c r="A2112" t="s">
        <v>83</v>
      </c>
      <c r="B2112">
        <f>_xll.BDH($A2112,"EQY_DPS","2007-05-31","","Dir=H","Per=M","Days=A","Dts=H","cols=46;rows=1")</f>
        <v>0.36</v>
      </c>
      <c r="C2112">
        <v>0.36</v>
      </c>
      <c r="D2112">
        <v>0.36</v>
      </c>
      <c r="E2112">
        <v>0.36</v>
      </c>
      <c r="F2112">
        <v>0.78</v>
      </c>
      <c r="G2112">
        <v>0.42</v>
      </c>
      <c r="H2112">
        <v>0.84</v>
      </c>
      <c r="I2112">
        <v>0.42</v>
      </c>
      <c r="J2112">
        <v>0.84</v>
      </c>
      <c r="K2112">
        <v>0.84</v>
      </c>
      <c r="L2112">
        <v>0.84</v>
      </c>
      <c r="M2112">
        <v>0.42</v>
      </c>
      <c r="N2112">
        <v>0.86</v>
      </c>
      <c r="O2112">
        <v>0.42</v>
      </c>
      <c r="P2112">
        <v>0.88</v>
      </c>
      <c r="Q2112">
        <v>0.44</v>
      </c>
      <c r="R2112">
        <v>0.46</v>
      </c>
      <c r="S2112">
        <v>0.46</v>
      </c>
      <c r="T2112">
        <v>0.46</v>
      </c>
      <c r="U2112">
        <v>0.46</v>
      </c>
      <c r="V2112">
        <v>0.52</v>
      </c>
      <c r="W2112">
        <v>0.52</v>
      </c>
      <c r="X2112">
        <v>0.52</v>
      </c>
      <c r="Y2112">
        <v>0.52</v>
      </c>
      <c r="Z2112">
        <v>0.6</v>
      </c>
      <c r="AA2112">
        <v>0.6</v>
      </c>
      <c r="AB2112">
        <v>0.6</v>
      </c>
      <c r="AC2112">
        <v>0.6</v>
      </c>
      <c r="AD2112">
        <v>0.7</v>
      </c>
      <c r="AE2112">
        <v>0.7</v>
      </c>
      <c r="AF2112">
        <v>0.7</v>
      </c>
      <c r="AG2112">
        <v>0.7</v>
      </c>
      <c r="AH2112">
        <v>0.77</v>
      </c>
      <c r="AI2112">
        <v>0.77</v>
      </c>
      <c r="AJ2112">
        <v>0.77</v>
      </c>
      <c r="AK2112">
        <v>0.77</v>
      </c>
      <c r="AL2112">
        <v>0.77</v>
      </c>
      <c r="AM2112">
        <v>0.77</v>
      </c>
      <c r="AN2112">
        <v>0.77</v>
      </c>
      <c r="AO2112">
        <v>0.77</v>
      </c>
      <c r="AP2112">
        <v>1.55</v>
      </c>
      <c r="AQ2112">
        <v>0.78</v>
      </c>
      <c r="AR2112">
        <v>0.78</v>
      </c>
      <c r="AS2112">
        <v>0.78</v>
      </c>
      <c r="AT2112">
        <v>1.6400000000000001</v>
      </c>
      <c r="AU2112">
        <v>0.86</v>
      </c>
    </row>
    <row r="2113" spans="1:47" x14ac:dyDescent="0.25">
      <c r="A2113" t="s">
        <v>84</v>
      </c>
      <c r="B2113">
        <f>_xll.BDH($A2113,"EQY_DPS","2007-05-31","","Dir=H","Per=M","Days=A","Dts=H","cols=46;rows=1")</f>
        <v>0.27</v>
      </c>
      <c r="C2113">
        <v>0.27</v>
      </c>
      <c r="D2113">
        <v>0.27</v>
      </c>
      <c r="E2113">
        <v>0.27</v>
      </c>
      <c r="F2113">
        <v>0.28999999999999998</v>
      </c>
      <c r="G2113">
        <v>0.26</v>
      </c>
      <c r="H2113">
        <v>0.27</v>
      </c>
      <c r="I2113">
        <v>0.26</v>
      </c>
      <c r="J2113">
        <v>0.31</v>
      </c>
      <c r="K2113">
        <v>0.31</v>
      </c>
      <c r="L2113">
        <v>0.31</v>
      </c>
      <c r="M2113">
        <v>0.31</v>
      </c>
      <c r="N2113">
        <v>0.33</v>
      </c>
      <c r="O2113">
        <v>0.33</v>
      </c>
      <c r="P2113">
        <v>0.33</v>
      </c>
      <c r="Q2113">
        <v>0.33</v>
      </c>
      <c r="R2113">
        <v>0.35</v>
      </c>
      <c r="S2113">
        <v>0.35</v>
      </c>
      <c r="T2113">
        <v>0.47</v>
      </c>
      <c r="U2113">
        <v>0.47</v>
      </c>
      <c r="V2113">
        <v>0.49</v>
      </c>
      <c r="W2113">
        <v>0.49</v>
      </c>
      <c r="X2113">
        <v>0.49</v>
      </c>
      <c r="Y2113">
        <v>0.49</v>
      </c>
      <c r="Z2113">
        <v>0.51</v>
      </c>
      <c r="AA2113">
        <v>0.51</v>
      </c>
      <c r="AB2113">
        <v>0.51</v>
      </c>
      <c r="AC2113">
        <v>0.63</v>
      </c>
      <c r="AD2113">
        <v>0.65</v>
      </c>
      <c r="AE2113">
        <v>0.65</v>
      </c>
      <c r="AF2113">
        <v>0.65</v>
      </c>
      <c r="AG2113">
        <v>0.65</v>
      </c>
      <c r="AH2113">
        <v>0.67</v>
      </c>
      <c r="AI2113">
        <v>0.67</v>
      </c>
      <c r="AJ2113">
        <v>0.67</v>
      </c>
      <c r="AK2113">
        <v>0.67</v>
      </c>
      <c r="AL2113">
        <v>0.69</v>
      </c>
      <c r="AM2113">
        <v>0.69</v>
      </c>
      <c r="AN2113">
        <v>0.69</v>
      </c>
      <c r="AO2113">
        <v>0.69</v>
      </c>
      <c r="AP2113">
        <v>0.71</v>
      </c>
      <c r="AQ2113">
        <v>0.71</v>
      </c>
      <c r="AR2113">
        <v>0.71</v>
      </c>
      <c r="AS2113">
        <v>0.71</v>
      </c>
      <c r="AT2113">
        <v>0.73</v>
      </c>
      <c r="AU2113">
        <v>0.73</v>
      </c>
    </row>
    <row r="2114" spans="1:47" x14ac:dyDescent="0.25">
      <c r="A2114" t="s">
        <v>85</v>
      </c>
      <c r="B2114" t="str">
        <f>_xll.BDH($A2114,"EQY_DPS","2007-05-31","","Dir=H","Per=M","Days=A","Dts=H","cols=46;rows=1")</f>
        <v>#N/A N/A</v>
      </c>
      <c r="C2114" t="s">
        <v>506</v>
      </c>
      <c r="D2114" t="s">
        <v>506</v>
      </c>
      <c r="E2114" t="s">
        <v>506</v>
      </c>
      <c r="F2114" t="s">
        <v>506</v>
      </c>
      <c r="G2114" t="s">
        <v>506</v>
      </c>
      <c r="H2114" t="s">
        <v>506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0.1</v>
      </c>
      <c r="O2114">
        <v>0.1</v>
      </c>
      <c r="P2114">
        <v>0.1</v>
      </c>
      <c r="Q2114">
        <v>0.1</v>
      </c>
      <c r="R2114">
        <v>0.1</v>
      </c>
      <c r="S2114">
        <v>0.12</v>
      </c>
      <c r="T2114">
        <v>0.12</v>
      </c>
      <c r="U2114">
        <v>0.12</v>
      </c>
      <c r="V2114">
        <v>0.15</v>
      </c>
      <c r="W2114">
        <v>0.15</v>
      </c>
      <c r="X2114">
        <v>0.9</v>
      </c>
      <c r="Y2114">
        <v>0.15</v>
      </c>
      <c r="Z2114">
        <v>0.15</v>
      </c>
      <c r="AA2114">
        <v>0.18</v>
      </c>
      <c r="AB2114">
        <v>0.68</v>
      </c>
      <c r="AC2114">
        <v>0.18</v>
      </c>
      <c r="AD2114">
        <v>0.21</v>
      </c>
      <c r="AE2114">
        <v>0.21</v>
      </c>
      <c r="AF2114">
        <v>0.21</v>
      </c>
      <c r="AG2114">
        <v>0.21</v>
      </c>
      <c r="AH2114">
        <v>0.23</v>
      </c>
      <c r="AI2114">
        <v>0.23</v>
      </c>
      <c r="AJ2114">
        <v>0.23</v>
      </c>
      <c r="AK2114">
        <v>0.23</v>
      </c>
      <c r="AL2114">
        <v>0.23</v>
      </c>
      <c r="AM2114">
        <v>0.25</v>
      </c>
      <c r="AN2114">
        <v>0.25</v>
      </c>
      <c r="AO2114">
        <v>0.25</v>
      </c>
      <c r="AP2114">
        <v>0.27</v>
      </c>
      <c r="AQ2114">
        <v>0.27</v>
      </c>
      <c r="AR2114">
        <v>0.27</v>
      </c>
      <c r="AS2114">
        <v>0.27</v>
      </c>
      <c r="AT2114">
        <v>0.31</v>
      </c>
      <c r="AU2114">
        <v>0.31</v>
      </c>
    </row>
    <row r="2115" spans="1:47" x14ac:dyDescent="0.25">
      <c r="A2115" t="s">
        <v>86</v>
      </c>
      <c r="B2115">
        <f>_xll.BDH($A2115,"EQY_DPS","2007-05-31","","Dir=H","Per=M","Days=A","Dts=H","cols=46;rows=1")</f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</row>
    <row r="2116" spans="1:47" x14ac:dyDescent="0.25">
      <c r="A2116" t="s">
        <v>87</v>
      </c>
      <c r="B2116">
        <f>_xll.BDH($A2116,"EQY_DPS","2007-05-31","","Dir=H","Per=M","Days=A","Dts=H","cols=46;rows=1")</f>
        <v>0.22</v>
      </c>
      <c r="C2116">
        <v>0.25</v>
      </c>
      <c r="D2116">
        <v>0.25</v>
      </c>
      <c r="E2116">
        <v>0.25</v>
      </c>
      <c r="F2116">
        <v>0.27</v>
      </c>
      <c r="G2116">
        <v>0.27</v>
      </c>
      <c r="H2116">
        <v>0.27</v>
      </c>
      <c r="I2116">
        <v>0.05</v>
      </c>
      <c r="J2116">
        <v>0.05</v>
      </c>
      <c r="K2116">
        <v>0.05</v>
      </c>
      <c r="L2116">
        <v>0.05</v>
      </c>
      <c r="M2116">
        <v>0.05</v>
      </c>
      <c r="N2116">
        <v>0.05</v>
      </c>
      <c r="O2116">
        <v>0.05</v>
      </c>
      <c r="P2116">
        <v>0.05</v>
      </c>
      <c r="Q2116">
        <v>0.05</v>
      </c>
      <c r="R2116">
        <v>0.1</v>
      </c>
      <c r="S2116">
        <v>0.1</v>
      </c>
      <c r="T2116">
        <v>0.1</v>
      </c>
      <c r="U2116">
        <v>0.1</v>
      </c>
      <c r="V2116">
        <v>0.1</v>
      </c>
      <c r="W2116">
        <v>0.12</v>
      </c>
      <c r="X2116">
        <v>0.12</v>
      </c>
      <c r="Y2116">
        <v>0.12</v>
      </c>
      <c r="Z2116">
        <v>0.12</v>
      </c>
      <c r="AA2116">
        <v>0.12</v>
      </c>
      <c r="AB2116">
        <v>0.12</v>
      </c>
      <c r="AC2116">
        <v>0.12</v>
      </c>
      <c r="AD2116">
        <v>0.12</v>
      </c>
      <c r="AE2116">
        <v>0.15</v>
      </c>
      <c r="AF2116">
        <v>0.15</v>
      </c>
      <c r="AG2116">
        <v>0.15</v>
      </c>
      <c r="AH2116">
        <v>0.15</v>
      </c>
      <c r="AI2116">
        <v>0.15</v>
      </c>
      <c r="AJ2116">
        <v>0.15</v>
      </c>
      <c r="AK2116">
        <v>0.15</v>
      </c>
      <c r="AL2116">
        <v>0.15</v>
      </c>
      <c r="AM2116">
        <v>0.18</v>
      </c>
      <c r="AN2116">
        <v>0.18</v>
      </c>
      <c r="AO2116">
        <v>0.18</v>
      </c>
      <c r="AP2116">
        <v>0.18</v>
      </c>
      <c r="AQ2116">
        <v>0.18</v>
      </c>
      <c r="AR2116">
        <v>0.18</v>
      </c>
      <c r="AS2116">
        <v>0.18</v>
      </c>
      <c r="AT2116">
        <v>0.18</v>
      </c>
      <c r="AU2116">
        <v>0.18</v>
      </c>
    </row>
    <row r="2117" spans="1:47" x14ac:dyDescent="0.25">
      <c r="A2117" t="s">
        <v>88</v>
      </c>
      <c r="B2117" t="str">
        <f>_xll.BDH($A2117,"EQY_DPS","2007-05-31","","Dir=H","Per=M","Days=A","Dts=H","cols=46;rows=1")</f>
        <v>#N/A N/A</v>
      </c>
      <c r="C2117" t="s">
        <v>506</v>
      </c>
      <c r="D2117" t="s">
        <v>506</v>
      </c>
      <c r="E2117" t="s">
        <v>506</v>
      </c>
      <c r="F2117" t="s">
        <v>506</v>
      </c>
      <c r="G2117" t="s">
        <v>506</v>
      </c>
      <c r="H2117" t="s">
        <v>506</v>
      </c>
      <c r="I2117" t="s">
        <v>506</v>
      </c>
      <c r="J2117" t="s">
        <v>506</v>
      </c>
      <c r="K2117" t="s">
        <v>506</v>
      </c>
      <c r="L2117" t="s">
        <v>506</v>
      </c>
      <c r="M2117" t="s">
        <v>506</v>
      </c>
      <c r="N2117" t="s">
        <v>506</v>
      </c>
      <c r="O2117" t="s">
        <v>506</v>
      </c>
      <c r="P2117" t="s">
        <v>506</v>
      </c>
      <c r="Q2117" t="s">
        <v>506</v>
      </c>
      <c r="R2117" t="s">
        <v>506</v>
      </c>
      <c r="S2117" t="s">
        <v>506</v>
      </c>
      <c r="T2117" t="s">
        <v>506</v>
      </c>
      <c r="U2117" t="s">
        <v>506</v>
      </c>
      <c r="V2117" t="s">
        <v>506</v>
      </c>
      <c r="W2117" t="s">
        <v>506</v>
      </c>
      <c r="X2117" t="s">
        <v>506</v>
      </c>
      <c r="Y2117">
        <v>0.35</v>
      </c>
      <c r="Z2117">
        <v>0.35</v>
      </c>
      <c r="AA2117">
        <v>0.35</v>
      </c>
      <c r="AB2117">
        <v>0.35</v>
      </c>
      <c r="AC2117">
        <v>0.35</v>
      </c>
      <c r="AD2117">
        <v>0.35</v>
      </c>
      <c r="AE2117">
        <v>0.35</v>
      </c>
      <c r="AF2117">
        <v>0.82</v>
      </c>
      <c r="AG2117">
        <v>0.82</v>
      </c>
      <c r="AH2117">
        <v>0.82</v>
      </c>
      <c r="AI2117">
        <v>0.82</v>
      </c>
      <c r="AJ2117">
        <v>0.88500000000000001</v>
      </c>
      <c r="AK2117">
        <v>0.88500000000000001</v>
      </c>
      <c r="AL2117">
        <v>0.88500000000000001</v>
      </c>
      <c r="AM2117">
        <v>0.88500000000000001</v>
      </c>
      <c r="AN2117">
        <v>0.95</v>
      </c>
      <c r="AO2117">
        <v>0.95</v>
      </c>
      <c r="AP2117">
        <v>0.95</v>
      </c>
      <c r="AQ2117">
        <v>0.95</v>
      </c>
      <c r="AR2117">
        <v>1.05</v>
      </c>
      <c r="AS2117">
        <v>1.05</v>
      </c>
      <c r="AT2117">
        <v>1.05</v>
      </c>
      <c r="AU2117">
        <v>1.05</v>
      </c>
    </row>
    <row r="2118" spans="1:47" x14ac:dyDescent="0.25">
      <c r="A2118" t="s">
        <v>89</v>
      </c>
      <c r="B2118">
        <f>_xll.BDH($A2118,"EQY_DPS","2007-05-31","","Dir=H","Per=M","Days=A","Dts=H","cols=46;rows=1")</f>
        <v>0.35</v>
      </c>
      <c r="C2118">
        <v>0.35</v>
      </c>
      <c r="D2118">
        <v>0.4</v>
      </c>
      <c r="E2118">
        <v>0.4</v>
      </c>
      <c r="F2118">
        <v>0.4</v>
      </c>
      <c r="G2118">
        <v>0.4</v>
      </c>
      <c r="H2118">
        <v>0.4</v>
      </c>
      <c r="I2118">
        <v>0</v>
      </c>
      <c r="J2118">
        <v>0</v>
      </c>
      <c r="K2118">
        <v>0</v>
      </c>
      <c r="L2118">
        <v>0</v>
      </c>
      <c r="M2118">
        <v>0.1</v>
      </c>
      <c r="N2118">
        <v>0.1</v>
      </c>
      <c r="O2118">
        <v>0.1</v>
      </c>
      <c r="P2118">
        <v>0.1</v>
      </c>
      <c r="Q2118">
        <v>0.25</v>
      </c>
      <c r="R2118">
        <v>0.25</v>
      </c>
      <c r="S2118">
        <v>0.25</v>
      </c>
      <c r="T2118">
        <v>0.25</v>
      </c>
      <c r="U2118">
        <v>0.25</v>
      </c>
      <c r="V2118">
        <v>0.25</v>
      </c>
      <c r="W2118">
        <v>0.25</v>
      </c>
      <c r="X2118">
        <v>0.75</v>
      </c>
      <c r="Y2118">
        <v>0.25</v>
      </c>
      <c r="Z2118">
        <v>0.25</v>
      </c>
      <c r="AA2118">
        <v>0.25</v>
      </c>
      <c r="AB2118">
        <v>0.25</v>
      </c>
      <c r="AC2118">
        <v>0.25</v>
      </c>
      <c r="AD2118">
        <v>0.25</v>
      </c>
      <c r="AE2118">
        <v>0.25</v>
      </c>
      <c r="AF2118">
        <v>0.25</v>
      </c>
      <c r="AG2118">
        <v>0.25</v>
      </c>
      <c r="AH2118">
        <v>0.25</v>
      </c>
      <c r="AI2118">
        <v>0.3</v>
      </c>
      <c r="AJ2118">
        <v>0.3</v>
      </c>
      <c r="AK2118">
        <v>0.3</v>
      </c>
      <c r="AL2118">
        <v>0.35</v>
      </c>
      <c r="AM2118">
        <v>0.35</v>
      </c>
      <c r="AN2118">
        <v>0.35</v>
      </c>
      <c r="AO2118">
        <v>0.35</v>
      </c>
      <c r="AP2118">
        <v>0.4</v>
      </c>
      <c r="AQ2118">
        <v>0.4</v>
      </c>
      <c r="AR2118">
        <v>0.45</v>
      </c>
      <c r="AS2118">
        <v>0.45</v>
      </c>
      <c r="AT2118">
        <v>0.5</v>
      </c>
      <c r="AU2118">
        <v>0.5</v>
      </c>
    </row>
    <row r="2119" spans="1:47" x14ac:dyDescent="0.25">
      <c r="A2119" t="s">
        <v>90</v>
      </c>
      <c r="B2119">
        <f>_xll.BDH($A2119,"EQY_DPS","2007-05-31","","Dir=H","Per=M","Days=A","Dts=H","cols=46;rows=1")</f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</row>
    <row r="2120" spans="1:47" x14ac:dyDescent="0.25">
      <c r="A2120" t="s">
        <v>91</v>
      </c>
      <c r="B2120" t="str">
        <f>_xll.BDH($A2120,"EQY_DPS","2007-05-31","","Dir=H","Per=M","Days=A","Dts=H","cols=46;rows=1")</f>
        <v>#N/A N/A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</row>
    <row r="2121" spans="1:47" x14ac:dyDescent="0.25">
      <c r="A2121" t="s">
        <v>92</v>
      </c>
      <c r="B2121">
        <f>_xll.BDH($A2121,"EQY_DPS","2007-05-31","","Dir=H","Per=M","Days=A","Dts=H","cols=46;rows=1")</f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</row>
    <row r="2122" spans="1:47" x14ac:dyDescent="0.25">
      <c r="A2122" t="s">
        <v>93</v>
      </c>
      <c r="B2122">
        <f>_xll.BDH($A2122,"EQY_DPS","2007-05-31","","Dir=H","Per=M","Days=A","Dts=H","cols=46;rows=1")</f>
        <v>4.0000000000000001E-3</v>
      </c>
      <c r="C2122">
        <v>4.0000000000000001E-3</v>
      </c>
      <c r="D2122">
        <v>4.0000000000000001E-3</v>
      </c>
      <c r="E2122">
        <v>0.02</v>
      </c>
      <c r="F2122">
        <v>0.02</v>
      </c>
      <c r="G2122">
        <v>0.02</v>
      </c>
      <c r="H2122">
        <v>0.02</v>
      </c>
      <c r="I2122">
        <v>0.02</v>
      </c>
      <c r="J2122">
        <v>0.02</v>
      </c>
      <c r="K2122">
        <v>0.02</v>
      </c>
      <c r="L2122">
        <v>0.02</v>
      </c>
      <c r="M2122">
        <v>0.02</v>
      </c>
      <c r="N2122">
        <v>0.02</v>
      </c>
      <c r="O2122">
        <v>0.02</v>
      </c>
      <c r="P2122">
        <v>0.02</v>
      </c>
      <c r="Q2122">
        <v>0.02</v>
      </c>
      <c r="R2122">
        <v>0.02</v>
      </c>
      <c r="S2122">
        <v>0.08</v>
      </c>
      <c r="T2122">
        <v>0.08</v>
      </c>
      <c r="U2122">
        <v>0.08</v>
      </c>
      <c r="V2122">
        <v>0.08</v>
      </c>
      <c r="W2122">
        <v>0.08</v>
      </c>
      <c r="X2122">
        <v>0.08</v>
      </c>
      <c r="Y2122">
        <v>0.08</v>
      </c>
      <c r="Z2122">
        <v>0.08</v>
      </c>
      <c r="AA2122">
        <v>0.08</v>
      </c>
      <c r="AB2122">
        <v>0.2</v>
      </c>
      <c r="AC2122">
        <v>0.2</v>
      </c>
      <c r="AD2122">
        <v>0.2</v>
      </c>
      <c r="AE2122">
        <v>0.3</v>
      </c>
      <c r="AF2122">
        <v>0.3</v>
      </c>
      <c r="AG2122">
        <v>0.3</v>
      </c>
      <c r="AH2122">
        <v>0.3</v>
      </c>
      <c r="AI2122">
        <v>0.3</v>
      </c>
      <c r="AJ2122">
        <v>0.3</v>
      </c>
      <c r="AK2122">
        <v>0.3</v>
      </c>
      <c r="AL2122">
        <v>0.3</v>
      </c>
      <c r="AM2122">
        <v>0.3</v>
      </c>
      <c r="AN2122">
        <v>0.3</v>
      </c>
      <c r="AO2122">
        <v>0.3</v>
      </c>
      <c r="AP2122">
        <v>0.3</v>
      </c>
      <c r="AQ2122">
        <v>0.3</v>
      </c>
      <c r="AR2122">
        <v>0.3</v>
      </c>
      <c r="AS2122">
        <v>0.3</v>
      </c>
      <c r="AT2122">
        <v>0.3</v>
      </c>
      <c r="AU2122">
        <v>0.3</v>
      </c>
    </row>
    <row r="2123" spans="1:47" x14ac:dyDescent="0.25">
      <c r="A2123" t="s">
        <v>94</v>
      </c>
      <c r="B2123" t="str">
        <f>_xll.BDH($A2123,"EQY_DPS","2007-05-31","","Dir=H","Per=M","Days=A","Dts=H","cols=46;rows=1")</f>
        <v>#N/A N/A</v>
      </c>
      <c r="C2123" t="s">
        <v>506</v>
      </c>
      <c r="D2123" t="s">
        <v>506</v>
      </c>
      <c r="E2123" t="s">
        <v>506</v>
      </c>
      <c r="F2123" t="s">
        <v>506</v>
      </c>
      <c r="G2123" t="s">
        <v>506</v>
      </c>
      <c r="H2123" t="s">
        <v>506</v>
      </c>
      <c r="I2123" t="s">
        <v>506</v>
      </c>
      <c r="J2123" t="s">
        <v>506</v>
      </c>
      <c r="K2123" t="s">
        <v>506</v>
      </c>
      <c r="L2123" t="s">
        <v>506</v>
      </c>
      <c r="M2123" t="s">
        <v>506</v>
      </c>
      <c r="N2123" t="s">
        <v>506</v>
      </c>
      <c r="O2123" t="s">
        <v>506</v>
      </c>
      <c r="P2123" t="s">
        <v>506</v>
      </c>
      <c r="Q2123" t="s">
        <v>506</v>
      </c>
      <c r="R2123" t="s">
        <v>506</v>
      </c>
      <c r="S2123" t="s">
        <v>506</v>
      </c>
      <c r="T2123" t="s">
        <v>506</v>
      </c>
      <c r="U2123" t="s">
        <v>506</v>
      </c>
      <c r="V2123" t="s">
        <v>506</v>
      </c>
      <c r="W2123" t="s">
        <v>506</v>
      </c>
      <c r="X2123" t="s">
        <v>506</v>
      </c>
      <c r="Y2123" t="s">
        <v>506</v>
      </c>
      <c r="Z2123">
        <v>0</v>
      </c>
      <c r="AA2123">
        <v>0.68</v>
      </c>
      <c r="AB2123">
        <v>0.67</v>
      </c>
      <c r="AC2123">
        <v>0.04</v>
      </c>
      <c r="AD2123">
        <v>0.61</v>
      </c>
      <c r="AE2123">
        <v>0.68</v>
      </c>
      <c r="AF2123">
        <v>0.1</v>
      </c>
      <c r="AG2123">
        <v>0.1</v>
      </c>
      <c r="AH2123">
        <v>0.1</v>
      </c>
      <c r="AI2123">
        <v>0.1</v>
      </c>
      <c r="AJ2123">
        <v>0.1</v>
      </c>
      <c r="AK2123">
        <v>0.1</v>
      </c>
      <c r="AL2123">
        <v>0.12</v>
      </c>
      <c r="AM2123">
        <v>0.12</v>
      </c>
      <c r="AN2123">
        <v>0.12</v>
      </c>
      <c r="AO2123">
        <v>0.14000000000000001</v>
      </c>
      <c r="AP2123">
        <v>0.14000000000000001</v>
      </c>
      <c r="AQ2123">
        <v>0.18</v>
      </c>
      <c r="AR2123">
        <v>0.18</v>
      </c>
      <c r="AS2123">
        <v>0.22</v>
      </c>
      <c r="AT2123">
        <v>0.22</v>
      </c>
      <c r="AU2123">
        <v>0.27</v>
      </c>
    </row>
    <row r="2124" spans="1:47" x14ac:dyDescent="0.25">
      <c r="A2124" t="s">
        <v>95</v>
      </c>
      <c r="B2124">
        <f>_xll.BDH($A2124,"EQY_DPS","2007-05-31","","Dir=H","Per=M","Days=A","Dts=H","cols=46;rows=1")</f>
        <v>1.7500000000000002E-2</v>
      </c>
      <c r="C2124">
        <v>0.02</v>
      </c>
      <c r="D2124">
        <v>0.02</v>
      </c>
      <c r="E2124">
        <v>0.02</v>
      </c>
      <c r="F2124">
        <v>0.02</v>
      </c>
      <c r="G2124">
        <v>2.2499999999999999E-2</v>
      </c>
      <c r="H2124">
        <v>2.2499999999999999E-2</v>
      </c>
      <c r="I2124">
        <v>2.2499999999999999E-2</v>
      </c>
      <c r="J2124">
        <v>2.2499999999999999E-2</v>
      </c>
      <c r="K2124">
        <v>3.5000000000000003E-2</v>
      </c>
      <c r="L2124">
        <v>3.5000000000000003E-2</v>
      </c>
      <c r="M2124">
        <v>3.5000000000000003E-2</v>
      </c>
      <c r="N2124">
        <v>3.5000000000000003E-2</v>
      </c>
      <c r="O2124">
        <v>4.4999999999999998E-2</v>
      </c>
      <c r="P2124">
        <v>4.4999999999999998E-2</v>
      </c>
      <c r="Q2124">
        <v>8.5000000000000006E-2</v>
      </c>
      <c r="R2124">
        <v>8.5000000000000006E-2</v>
      </c>
      <c r="S2124">
        <v>8.5000000000000006E-2</v>
      </c>
      <c r="T2124">
        <v>8.5000000000000006E-2</v>
      </c>
      <c r="U2124">
        <v>0.12</v>
      </c>
      <c r="V2124">
        <v>0.12</v>
      </c>
      <c r="W2124">
        <v>0.12</v>
      </c>
      <c r="X2124">
        <v>0.12</v>
      </c>
      <c r="Y2124">
        <v>0.14000000000000001</v>
      </c>
      <c r="Z2124">
        <v>0.14000000000000001</v>
      </c>
      <c r="AA2124">
        <v>0.14000000000000001</v>
      </c>
      <c r="AB2124">
        <v>0.14000000000000001</v>
      </c>
      <c r="AC2124">
        <v>0.155</v>
      </c>
      <c r="AD2124">
        <v>0.155</v>
      </c>
      <c r="AE2124">
        <v>0.155</v>
      </c>
      <c r="AF2124">
        <v>0.155</v>
      </c>
      <c r="AG2124">
        <v>0.16750000000000001</v>
      </c>
      <c r="AH2124">
        <v>0.16750000000000001</v>
      </c>
      <c r="AI2124">
        <v>0.16700000000000001</v>
      </c>
      <c r="AJ2124">
        <v>0.17</v>
      </c>
      <c r="AK2124">
        <v>0.17749999999999999</v>
      </c>
      <c r="AL2124">
        <v>0.18</v>
      </c>
      <c r="AM2124">
        <v>0.17699999999999999</v>
      </c>
      <c r="AN2124">
        <v>0.18</v>
      </c>
      <c r="AO2124">
        <v>0.19</v>
      </c>
      <c r="AP2124">
        <v>0.19</v>
      </c>
      <c r="AQ2124">
        <v>0.19</v>
      </c>
      <c r="AR2124">
        <v>0.19</v>
      </c>
      <c r="AS2124">
        <v>0.22</v>
      </c>
      <c r="AT2124">
        <v>0.22</v>
      </c>
      <c r="AU2124">
        <v>0.22</v>
      </c>
    </row>
    <row r="2125" spans="1:47" x14ac:dyDescent="0.25">
      <c r="A2125" t="s">
        <v>96</v>
      </c>
      <c r="B2125">
        <f>_xll.BDH($A2125,"EQY_DPS","2007-05-31","","Dir=H","Per=M","Days=A","Dts=H","cols=46;rows=1")</f>
        <v>0.18</v>
      </c>
      <c r="C2125">
        <v>0.18</v>
      </c>
      <c r="D2125">
        <v>0.22</v>
      </c>
      <c r="E2125">
        <v>0.22</v>
      </c>
      <c r="F2125">
        <v>0.22</v>
      </c>
      <c r="G2125">
        <v>0.22</v>
      </c>
      <c r="H2125">
        <v>0.24</v>
      </c>
      <c r="I2125">
        <v>0.24</v>
      </c>
      <c r="J2125">
        <v>0.24</v>
      </c>
      <c r="K2125">
        <v>0.24</v>
      </c>
      <c r="L2125">
        <v>0.25</v>
      </c>
      <c r="M2125">
        <v>0.25</v>
      </c>
      <c r="N2125">
        <v>0.25</v>
      </c>
      <c r="O2125">
        <v>0.25</v>
      </c>
      <c r="P2125">
        <v>0.28999999999999998</v>
      </c>
      <c r="Q2125">
        <v>0.28999999999999998</v>
      </c>
      <c r="R2125">
        <v>0.28999999999999998</v>
      </c>
      <c r="S2125">
        <v>0.28999999999999998</v>
      </c>
      <c r="T2125">
        <v>0.33</v>
      </c>
      <c r="U2125">
        <v>0.33</v>
      </c>
      <c r="V2125">
        <v>0.33</v>
      </c>
      <c r="W2125">
        <v>0.33</v>
      </c>
      <c r="X2125">
        <v>0.35</v>
      </c>
      <c r="Y2125">
        <v>0.35</v>
      </c>
      <c r="Z2125">
        <v>0.35</v>
      </c>
      <c r="AA2125">
        <v>0.35</v>
      </c>
      <c r="AB2125">
        <v>0.35</v>
      </c>
      <c r="AC2125">
        <v>0.35</v>
      </c>
      <c r="AD2125">
        <v>0.35</v>
      </c>
      <c r="AE2125">
        <v>0.35</v>
      </c>
      <c r="AF2125">
        <v>0.38</v>
      </c>
      <c r="AG2125">
        <v>0.38</v>
      </c>
      <c r="AH2125">
        <v>0.38</v>
      </c>
      <c r="AI2125">
        <v>0.38</v>
      </c>
      <c r="AJ2125">
        <v>0.43</v>
      </c>
      <c r="AK2125">
        <v>0.45</v>
      </c>
      <c r="AL2125">
        <v>0.43</v>
      </c>
      <c r="AM2125">
        <v>0.43</v>
      </c>
      <c r="AN2125">
        <v>0.88</v>
      </c>
      <c r="AO2125">
        <v>0.45</v>
      </c>
      <c r="AP2125">
        <v>0.45</v>
      </c>
      <c r="AQ2125">
        <v>0.45</v>
      </c>
      <c r="AR2125">
        <v>0.46</v>
      </c>
      <c r="AS2125">
        <v>0.46</v>
      </c>
      <c r="AT2125">
        <v>0.46</v>
      </c>
      <c r="AU2125">
        <v>0.46</v>
      </c>
    </row>
    <row r="2126" spans="1:47" x14ac:dyDescent="0.25">
      <c r="A2126" t="s">
        <v>97</v>
      </c>
      <c r="B2126" t="str">
        <f>_xll.BDH($A2126,"EQY_DPS","2007-05-31","","Dir=H","Per=M","Days=A","Dts=H","cols=46;rows=1")</f>
        <v>#N/A N/A</v>
      </c>
      <c r="C2126" t="s">
        <v>506</v>
      </c>
      <c r="D2126" t="s">
        <v>506</v>
      </c>
      <c r="E2126" t="s">
        <v>506</v>
      </c>
      <c r="F2126" t="s">
        <v>506</v>
      </c>
      <c r="G2126" t="s">
        <v>506</v>
      </c>
      <c r="H2126" t="s">
        <v>506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</row>
    <row r="2127" spans="1:47" x14ac:dyDescent="0.25">
      <c r="A2127" t="s">
        <v>98</v>
      </c>
      <c r="B2127">
        <f>_xll.BDH($A2127,"EQY_DPS","2007-05-31","","Dir=H","Per=M","Days=A","Dts=H","cols=46;rows=1")</f>
        <v>0.01</v>
      </c>
      <c r="C2127">
        <v>0.01</v>
      </c>
      <c r="D2127">
        <v>0.01</v>
      </c>
      <c r="E2127">
        <v>0.04</v>
      </c>
      <c r="F2127">
        <v>0.04</v>
      </c>
      <c r="G2127">
        <v>0</v>
      </c>
      <c r="H2127">
        <v>0</v>
      </c>
      <c r="I2127">
        <v>0.04</v>
      </c>
      <c r="J2127">
        <v>0</v>
      </c>
      <c r="K2127">
        <v>0</v>
      </c>
      <c r="L2127">
        <v>0</v>
      </c>
      <c r="M2127">
        <v>0.04</v>
      </c>
      <c r="N2127">
        <v>0</v>
      </c>
      <c r="O2127">
        <v>0</v>
      </c>
      <c r="P2127">
        <v>0</v>
      </c>
      <c r="Q2127">
        <v>0.04</v>
      </c>
      <c r="R2127">
        <v>0</v>
      </c>
      <c r="S2127">
        <v>0</v>
      </c>
      <c r="T2127">
        <v>0</v>
      </c>
      <c r="U2127">
        <v>0.04</v>
      </c>
      <c r="V2127">
        <v>0</v>
      </c>
      <c r="W2127">
        <v>0</v>
      </c>
      <c r="X2127">
        <v>0</v>
      </c>
      <c r="Y2127">
        <v>0.04</v>
      </c>
      <c r="Z2127">
        <v>0</v>
      </c>
      <c r="AA2127">
        <v>0</v>
      </c>
      <c r="AB2127">
        <v>0</v>
      </c>
      <c r="AC2127">
        <v>0.04</v>
      </c>
      <c r="AD2127">
        <v>0</v>
      </c>
      <c r="AE2127">
        <v>0</v>
      </c>
      <c r="AF2127">
        <v>0</v>
      </c>
      <c r="AG2127">
        <v>0.04</v>
      </c>
      <c r="AH2127">
        <v>0</v>
      </c>
      <c r="AI2127">
        <v>0</v>
      </c>
      <c r="AJ2127">
        <v>0</v>
      </c>
      <c r="AK2127">
        <v>0.04</v>
      </c>
      <c r="AL2127">
        <v>0</v>
      </c>
      <c r="AM2127">
        <v>0</v>
      </c>
      <c r="AN2127">
        <v>0</v>
      </c>
      <c r="AO2127">
        <v>0.04</v>
      </c>
      <c r="AP2127">
        <v>0</v>
      </c>
      <c r="AQ2127">
        <v>0</v>
      </c>
      <c r="AR2127">
        <v>0</v>
      </c>
      <c r="AS2127">
        <v>0.04</v>
      </c>
      <c r="AT2127">
        <v>0</v>
      </c>
      <c r="AU2127">
        <v>0</v>
      </c>
    </row>
    <row r="2128" spans="1:47" x14ac:dyDescent="0.25">
      <c r="A2128" t="s">
        <v>99</v>
      </c>
      <c r="B2128">
        <f>_xll.BDH($A2128,"EQY_DPS","2007-05-31","","Dir=H","Per=M","Days=A","Dts=H","cols=46;rows=1")</f>
        <v>0.35499999999999998</v>
      </c>
      <c r="C2128">
        <v>0.35499999999999998</v>
      </c>
      <c r="D2128">
        <v>0.35499999999999998</v>
      </c>
      <c r="E2128">
        <v>0.39</v>
      </c>
      <c r="F2128">
        <v>0.39</v>
      </c>
      <c r="G2128">
        <v>0.39</v>
      </c>
      <c r="H2128">
        <v>0.39</v>
      </c>
      <c r="I2128">
        <v>0.39</v>
      </c>
      <c r="J2128">
        <v>0.39</v>
      </c>
      <c r="K2128">
        <v>0.39500000000000002</v>
      </c>
      <c r="L2128">
        <v>0.39500000000000002</v>
      </c>
      <c r="M2128">
        <v>0.39500000000000002</v>
      </c>
      <c r="N2128">
        <v>0.39500000000000002</v>
      </c>
      <c r="O2128">
        <v>0.4</v>
      </c>
      <c r="P2128">
        <v>0.4</v>
      </c>
      <c r="Q2128">
        <v>0.4</v>
      </c>
      <c r="R2128">
        <v>0.4</v>
      </c>
      <c r="S2128">
        <v>0.40250000000000002</v>
      </c>
      <c r="T2128">
        <v>0.40250000000000002</v>
      </c>
      <c r="U2128">
        <v>0.40250000000000002</v>
      </c>
      <c r="V2128">
        <v>0.40250000000000002</v>
      </c>
      <c r="W2128">
        <v>0.40749999999999997</v>
      </c>
      <c r="X2128">
        <v>0.40749999999999997</v>
      </c>
      <c r="Y2128">
        <v>0.40749999999999997</v>
      </c>
      <c r="Z2128">
        <v>0.40749999999999997</v>
      </c>
      <c r="AA2128">
        <v>0.42</v>
      </c>
      <c r="AB2128">
        <v>0.42</v>
      </c>
      <c r="AC2128">
        <v>0.44</v>
      </c>
      <c r="AD2128">
        <v>0.44</v>
      </c>
      <c r="AE2128">
        <v>0.44</v>
      </c>
      <c r="AF2128">
        <v>0.44</v>
      </c>
      <c r="AG2128">
        <v>0.46</v>
      </c>
      <c r="AH2128">
        <v>0.46</v>
      </c>
      <c r="AI2128">
        <v>0.46</v>
      </c>
      <c r="AJ2128">
        <v>0.92</v>
      </c>
      <c r="AK2128">
        <v>0.48</v>
      </c>
      <c r="AL2128">
        <v>0.48</v>
      </c>
      <c r="AM2128">
        <v>0.48</v>
      </c>
      <c r="AN2128">
        <v>0.48</v>
      </c>
      <c r="AO2128">
        <v>0.5</v>
      </c>
      <c r="AP2128">
        <v>0.5</v>
      </c>
      <c r="AQ2128">
        <v>0.5</v>
      </c>
      <c r="AR2128">
        <v>1</v>
      </c>
      <c r="AS2128">
        <v>0.53</v>
      </c>
      <c r="AT2128">
        <v>0.53</v>
      </c>
      <c r="AU2128">
        <v>0.53</v>
      </c>
    </row>
    <row r="2129" spans="1:47" x14ac:dyDescent="0.25">
      <c r="A2129" t="s">
        <v>100</v>
      </c>
      <c r="B2129">
        <f>_xll.BDH($A2129,"EQY_DPS","2007-05-31","","Dir=H","Per=M","Days=A","Dts=H","cols=46;rows=1")</f>
        <v>0.18</v>
      </c>
      <c r="C2129">
        <v>0.18</v>
      </c>
      <c r="D2129">
        <v>0</v>
      </c>
      <c r="E2129">
        <v>0.38</v>
      </c>
      <c r="F2129">
        <v>0.2</v>
      </c>
      <c r="G2129">
        <v>0.2</v>
      </c>
      <c r="H2129">
        <v>0.2</v>
      </c>
      <c r="I2129">
        <v>0.2</v>
      </c>
      <c r="J2129">
        <v>0.22</v>
      </c>
      <c r="K2129">
        <v>0.22</v>
      </c>
      <c r="L2129">
        <v>0.22</v>
      </c>
      <c r="M2129">
        <v>0.48499999999999999</v>
      </c>
      <c r="N2129">
        <v>0.14499999999999999</v>
      </c>
      <c r="O2129">
        <v>0.26500000000000001</v>
      </c>
      <c r="P2129">
        <v>0.26500000000000001</v>
      </c>
      <c r="Q2129">
        <v>1.69</v>
      </c>
      <c r="R2129">
        <v>0.28999999999999998</v>
      </c>
      <c r="S2129">
        <v>0.28999999999999998</v>
      </c>
      <c r="T2129">
        <v>0.28999999999999998</v>
      </c>
      <c r="U2129">
        <v>0.6</v>
      </c>
      <c r="V2129">
        <v>0.14499999999999999</v>
      </c>
      <c r="W2129">
        <v>0.31</v>
      </c>
      <c r="X2129">
        <v>0.155</v>
      </c>
      <c r="Y2129">
        <v>0.17</v>
      </c>
      <c r="Z2129">
        <v>0.34</v>
      </c>
      <c r="AA2129">
        <v>0.34</v>
      </c>
      <c r="AB2129">
        <v>0.68</v>
      </c>
      <c r="AC2129">
        <v>0.7</v>
      </c>
      <c r="AD2129">
        <v>0.36</v>
      </c>
      <c r="AE2129">
        <v>0.36</v>
      </c>
      <c r="AF2129">
        <v>0</v>
      </c>
      <c r="AG2129">
        <v>0.74</v>
      </c>
      <c r="AH2129">
        <v>0.38</v>
      </c>
      <c r="AI2129">
        <v>0.38</v>
      </c>
      <c r="AJ2129">
        <v>0</v>
      </c>
      <c r="AK2129">
        <v>0.77</v>
      </c>
      <c r="AL2129">
        <v>0.39</v>
      </c>
      <c r="AM2129">
        <v>0.39</v>
      </c>
      <c r="AN2129">
        <v>0</v>
      </c>
      <c r="AO2129">
        <v>0.79</v>
      </c>
      <c r="AP2129">
        <v>0.4</v>
      </c>
      <c r="AQ2129">
        <v>0.4</v>
      </c>
      <c r="AR2129">
        <v>0</v>
      </c>
      <c r="AS2129">
        <v>0.82</v>
      </c>
      <c r="AT2129">
        <v>0.42</v>
      </c>
      <c r="AU2129">
        <v>0.42</v>
      </c>
    </row>
    <row r="2130" spans="1:47" x14ac:dyDescent="0.25">
      <c r="A2130" t="s">
        <v>101</v>
      </c>
      <c r="B2130" t="str">
        <f>_xll.BDH($A2130,"EQY_DPS","2007-05-31","","Dir=H","Per=M","Days=A","Dts=H","cols=46;rows=1")</f>
        <v>#N/A N/A</v>
      </c>
      <c r="C2130">
        <v>0.4</v>
      </c>
      <c r="D2130">
        <v>0.4</v>
      </c>
      <c r="E2130">
        <v>0.4</v>
      </c>
      <c r="F2130">
        <v>0.4</v>
      </c>
      <c r="G2130">
        <v>0.46</v>
      </c>
      <c r="H2130">
        <v>0.46</v>
      </c>
      <c r="I2130">
        <v>0.46</v>
      </c>
      <c r="J2130">
        <v>0.46</v>
      </c>
      <c r="K2130">
        <v>0.12</v>
      </c>
      <c r="L2130">
        <v>0.5</v>
      </c>
      <c r="M2130">
        <v>0.5</v>
      </c>
      <c r="N2130">
        <v>0.55000000000000004</v>
      </c>
      <c r="O2130">
        <v>0.55000000000000004</v>
      </c>
      <c r="P2130">
        <v>0.55000000000000004</v>
      </c>
      <c r="Q2130">
        <v>0.55000000000000004</v>
      </c>
      <c r="R2130">
        <v>0.6</v>
      </c>
      <c r="S2130">
        <v>0.6</v>
      </c>
      <c r="T2130">
        <v>0.6</v>
      </c>
      <c r="U2130">
        <v>0.6</v>
      </c>
      <c r="V2130">
        <v>0.64</v>
      </c>
      <c r="W2130">
        <v>0.64</v>
      </c>
      <c r="X2130">
        <v>0.64</v>
      </c>
      <c r="Y2130">
        <v>0.64</v>
      </c>
      <c r="Z2130">
        <v>0.71</v>
      </c>
      <c r="AA2130">
        <v>0.71</v>
      </c>
      <c r="AB2130">
        <v>0.71</v>
      </c>
      <c r="AC2130">
        <v>0.71</v>
      </c>
      <c r="AD2130">
        <v>0.74</v>
      </c>
      <c r="AE2130">
        <v>0.74</v>
      </c>
      <c r="AF2130">
        <v>0.74</v>
      </c>
      <c r="AG2130">
        <v>0.74</v>
      </c>
      <c r="AH2130">
        <v>0.77</v>
      </c>
      <c r="AI2130">
        <v>0.77</v>
      </c>
      <c r="AJ2130">
        <v>0.77</v>
      </c>
      <c r="AK2130">
        <v>0.77</v>
      </c>
      <c r="AL2130">
        <v>0.8</v>
      </c>
      <c r="AM2130">
        <v>0.8</v>
      </c>
      <c r="AN2130">
        <v>0.8</v>
      </c>
      <c r="AO2130">
        <v>0.8</v>
      </c>
      <c r="AP2130">
        <v>0.84</v>
      </c>
      <c r="AQ2130">
        <v>0.84</v>
      </c>
      <c r="AR2130">
        <v>0.84</v>
      </c>
      <c r="AS2130">
        <v>0.96</v>
      </c>
      <c r="AT2130">
        <v>0.96</v>
      </c>
      <c r="AU2130">
        <v>0.96</v>
      </c>
    </row>
    <row r="2131" spans="1:47" x14ac:dyDescent="0.25">
      <c r="A2131" t="s">
        <v>102</v>
      </c>
      <c r="B2131">
        <f>_xll.BDH($A2131,"EQY_DPS","2007-05-31","","Dir=H","Per=M","Days=A","Dts=H","cols=46;rows=1")</f>
        <v>0.64</v>
      </c>
      <c r="C2131">
        <v>0.64</v>
      </c>
      <c r="D2131">
        <v>0.64</v>
      </c>
      <c r="E2131">
        <v>0.66</v>
      </c>
      <c r="F2131">
        <v>0.66</v>
      </c>
      <c r="G2131">
        <v>0.66</v>
      </c>
      <c r="H2131">
        <v>0.33</v>
      </c>
      <c r="I2131">
        <v>0.05</v>
      </c>
      <c r="J2131">
        <v>0.05</v>
      </c>
      <c r="K2131">
        <v>0.05</v>
      </c>
      <c r="L2131">
        <v>0.05</v>
      </c>
      <c r="M2131">
        <v>0.05</v>
      </c>
      <c r="N2131">
        <v>0.05</v>
      </c>
      <c r="O2131">
        <v>0.05</v>
      </c>
      <c r="P2131">
        <v>0.1</v>
      </c>
      <c r="Q2131">
        <v>0.1</v>
      </c>
      <c r="R2131">
        <v>0.1</v>
      </c>
      <c r="S2131">
        <v>0.1</v>
      </c>
      <c r="T2131">
        <v>0.1</v>
      </c>
      <c r="U2131">
        <v>0.1</v>
      </c>
      <c r="V2131">
        <v>0.15</v>
      </c>
      <c r="W2131">
        <v>0.15</v>
      </c>
      <c r="X2131">
        <v>0.15</v>
      </c>
      <c r="Y2131">
        <v>0.17</v>
      </c>
      <c r="Z2131">
        <v>0.17</v>
      </c>
      <c r="AA2131">
        <v>0.17</v>
      </c>
      <c r="AB2131">
        <v>0.17</v>
      </c>
      <c r="AC2131">
        <v>0.19</v>
      </c>
      <c r="AD2131">
        <v>0.2</v>
      </c>
      <c r="AE2131">
        <v>0.2</v>
      </c>
      <c r="AF2131">
        <v>0.2</v>
      </c>
      <c r="AG2131">
        <v>0.2</v>
      </c>
      <c r="AH2131">
        <v>0.21</v>
      </c>
      <c r="AI2131">
        <v>0.21</v>
      </c>
      <c r="AJ2131">
        <v>0.21</v>
      </c>
      <c r="AK2131">
        <v>0.21</v>
      </c>
      <c r="AL2131">
        <v>0.22</v>
      </c>
      <c r="AM2131">
        <v>0.23</v>
      </c>
      <c r="AN2131">
        <v>0.23</v>
      </c>
      <c r="AO2131">
        <v>0.23</v>
      </c>
      <c r="AP2131">
        <v>0.26</v>
      </c>
      <c r="AQ2131">
        <v>0.3</v>
      </c>
      <c r="AR2131">
        <v>0.3</v>
      </c>
      <c r="AS2131">
        <v>0.3</v>
      </c>
      <c r="AT2131">
        <v>0.34</v>
      </c>
      <c r="AU2131">
        <v>0.6</v>
      </c>
    </row>
    <row r="2132" spans="1:47" x14ac:dyDescent="0.25">
      <c r="A2132" t="s">
        <v>103</v>
      </c>
      <c r="B2132">
        <f>_xll.BDH($A2132,"EQY_DPS","2007-05-31","","Dir=H","Per=M","Days=A","Dts=H","cols=46;rows=1")</f>
        <v>0</v>
      </c>
      <c r="C2132">
        <v>0</v>
      </c>
      <c r="D2132">
        <v>0</v>
      </c>
      <c r="E2132">
        <v>3.1300000000000001E-2</v>
      </c>
      <c r="F2132">
        <v>3.1300000000000001E-2</v>
      </c>
      <c r="G2132">
        <v>3.1300000000000001E-2</v>
      </c>
      <c r="H2132">
        <v>3.1300000000000001E-2</v>
      </c>
      <c r="I2132">
        <v>3.3799999999999997E-2</v>
      </c>
      <c r="J2132">
        <v>3.3799999999999997E-2</v>
      </c>
      <c r="K2132">
        <v>3.3799999999999997E-2</v>
      </c>
      <c r="L2132">
        <v>4.7300000000000002E-2</v>
      </c>
      <c r="M2132">
        <v>4.7300000000000002E-2</v>
      </c>
      <c r="N2132">
        <v>4.7300000000000002E-2</v>
      </c>
      <c r="O2132">
        <v>4.7300000000000002E-2</v>
      </c>
      <c r="P2132">
        <v>4.7300000000000002E-2</v>
      </c>
      <c r="Q2132">
        <v>4.7300000000000002E-2</v>
      </c>
      <c r="R2132">
        <v>5.6300000000000003E-2</v>
      </c>
      <c r="S2132">
        <v>5.6300000000000003E-2</v>
      </c>
      <c r="T2132">
        <v>5.6300000000000003E-2</v>
      </c>
      <c r="U2132">
        <v>8.1299999999999997E-2</v>
      </c>
      <c r="V2132">
        <v>8.1299999999999997E-2</v>
      </c>
      <c r="W2132">
        <v>8.1299999999999997E-2</v>
      </c>
      <c r="X2132">
        <v>8.1299999999999997E-2</v>
      </c>
      <c r="Y2132">
        <v>9.7500000000000003E-2</v>
      </c>
      <c r="Z2132">
        <v>9.7500000000000003E-2</v>
      </c>
      <c r="AA2132">
        <v>9.7500000000000003E-2</v>
      </c>
      <c r="AB2132">
        <v>9.7500000000000003E-2</v>
      </c>
      <c r="AC2132">
        <v>0.1125</v>
      </c>
      <c r="AD2132">
        <v>0.1125</v>
      </c>
      <c r="AE2132">
        <v>0.1125</v>
      </c>
      <c r="AF2132">
        <v>0.1125</v>
      </c>
      <c r="AG2132">
        <v>0.125</v>
      </c>
      <c r="AH2132">
        <v>0.125</v>
      </c>
      <c r="AI2132">
        <v>0.125</v>
      </c>
      <c r="AJ2132">
        <v>0.125</v>
      </c>
      <c r="AK2132">
        <v>0.13750000000000001</v>
      </c>
      <c r="AL2132">
        <v>0.13750000000000001</v>
      </c>
      <c r="AM2132">
        <v>0.13750000000000001</v>
      </c>
      <c r="AN2132">
        <v>0.13750000000000001</v>
      </c>
      <c r="AO2132">
        <v>0.1575</v>
      </c>
      <c r="AP2132">
        <v>0.1575</v>
      </c>
      <c r="AQ2132">
        <v>0.1575</v>
      </c>
      <c r="AR2132">
        <v>0.1575</v>
      </c>
      <c r="AS2132">
        <v>0.19</v>
      </c>
      <c r="AT2132">
        <v>0.19</v>
      </c>
      <c r="AU2132">
        <v>0.19</v>
      </c>
    </row>
    <row r="2133" spans="1:47" x14ac:dyDescent="0.25">
      <c r="A2133" t="s">
        <v>104</v>
      </c>
      <c r="B2133">
        <f>_xll.BDH($A2133,"EQY_DPS","2007-05-31","","Dir=H","Per=M","Days=A","Dts=H","cols=46;rows=1")</f>
        <v>0.17199999999999999</v>
      </c>
      <c r="C2133">
        <v>0.17199999999999999</v>
      </c>
      <c r="D2133">
        <v>0.17199999999999999</v>
      </c>
      <c r="E2133">
        <v>0.23</v>
      </c>
      <c r="F2133">
        <v>0.23</v>
      </c>
      <c r="G2133">
        <v>0.246</v>
      </c>
      <c r="H2133">
        <v>0.23</v>
      </c>
      <c r="I2133">
        <v>0.23</v>
      </c>
      <c r="J2133">
        <v>0.23</v>
      </c>
      <c r="K2133">
        <v>0.23</v>
      </c>
      <c r="L2133">
        <v>0.23</v>
      </c>
      <c r="M2133">
        <v>0.23</v>
      </c>
      <c r="N2133">
        <v>0.23</v>
      </c>
      <c r="O2133">
        <v>0.23</v>
      </c>
      <c r="P2133">
        <v>0.23</v>
      </c>
      <c r="Q2133">
        <v>0.28000000000000003</v>
      </c>
      <c r="R2133">
        <v>0.28000000000000003</v>
      </c>
      <c r="S2133">
        <v>0.28000000000000003</v>
      </c>
      <c r="T2133">
        <v>0.28000000000000003</v>
      </c>
      <c r="U2133">
        <v>0.2092</v>
      </c>
      <c r="V2133">
        <v>1.49</v>
      </c>
      <c r="W2133">
        <v>1.94</v>
      </c>
      <c r="X2133">
        <v>1.75</v>
      </c>
      <c r="Y2133">
        <v>0.45</v>
      </c>
      <c r="Z2133">
        <v>0.45</v>
      </c>
      <c r="AA2133">
        <v>0.9</v>
      </c>
      <c r="AB2133">
        <v>3.05</v>
      </c>
      <c r="AC2133">
        <v>0.47</v>
      </c>
      <c r="AD2133">
        <v>0.47</v>
      </c>
      <c r="AE2133">
        <v>0.47</v>
      </c>
      <c r="AF2133">
        <v>2.4699999999999998</v>
      </c>
      <c r="AG2133">
        <v>0.5</v>
      </c>
      <c r="AH2133">
        <v>0.5</v>
      </c>
      <c r="AI2133">
        <v>0.5</v>
      </c>
      <c r="AJ2133">
        <v>3.4</v>
      </c>
      <c r="AK2133">
        <v>0.6</v>
      </c>
      <c r="AL2133">
        <v>0.6</v>
      </c>
      <c r="AM2133">
        <v>0.6</v>
      </c>
      <c r="AN2133">
        <v>3.85</v>
      </c>
      <c r="AO2133">
        <v>0.66</v>
      </c>
      <c r="AP2133">
        <v>1.4</v>
      </c>
      <c r="AQ2133">
        <v>0.66</v>
      </c>
      <c r="AR2133">
        <v>4.16</v>
      </c>
      <c r="AS2133">
        <v>0.7</v>
      </c>
      <c r="AT2133">
        <v>0.7</v>
      </c>
      <c r="AU2133">
        <v>0.7</v>
      </c>
    </row>
    <row r="2134" spans="1:47" x14ac:dyDescent="0.25">
      <c r="A2134" t="s">
        <v>105</v>
      </c>
      <c r="B2134">
        <f>_xll.BDH($A2134,"EQY_DPS","2007-05-31","","Dir=H","Per=M","Days=A","Dts=H","cols=46;rows=1")</f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</row>
    <row r="2135" spans="1:47" x14ac:dyDescent="0.25">
      <c r="A2135" t="s">
        <v>106</v>
      </c>
      <c r="B2135">
        <f>_xll.BDH($A2135,"EQY_DPS","2007-05-31","","Dir=H","Per=M","Days=A","Dts=H","cols=46;rows=1")</f>
        <v>0.09</v>
      </c>
      <c r="C2135">
        <v>0.125</v>
      </c>
      <c r="D2135">
        <v>0.125</v>
      </c>
      <c r="E2135">
        <v>0.125</v>
      </c>
      <c r="F2135">
        <v>0.125</v>
      </c>
      <c r="G2135">
        <v>0.17499999999999999</v>
      </c>
      <c r="H2135">
        <v>0.17499999999999999</v>
      </c>
      <c r="I2135">
        <v>0.17499999999999999</v>
      </c>
      <c r="J2135">
        <v>0.17499999999999999</v>
      </c>
      <c r="K2135">
        <v>0.17499999999999999</v>
      </c>
      <c r="L2135">
        <v>0.17499999999999999</v>
      </c>
      <c r="M2135">
        <v>0.17499999999999999</v>
      </c>
      <c r="N2135">
        <v>0.17499999999999999</v>
      </c>
      <c r="O2135">
        <v>0.26250000000000001</v>
      </c>
      <c r="P2135">
        <v>0.26250000000000001</v>
      </c>
      <c r="Q2135">
        <v>0.26250000000000001</v>
      </c>
      <c r="R2135">
        <v>0.26250000000000001</v>
      </c>
      <c r="S2135">
        <v>0.4</v>
      </c>
      <c r="T2135">
        <v>0.4</v>
      </c>
      <c r="U2135">
        <v>0.4</v>
      </c>
      <c r="V2135">
        <v>0.4</v>
      </c>
      <c r="W2135">
        <v>0.5</v>
      </c>
      <c r="X2135">
        <v>0.5</v>
      </c>
      <c r="Y2135">
        <v>0.5</v>
      </c>
      <c r="Z2135">
        <v>0.5</v>
      </c>
      <c r="AA2135">
        <v>0.625</v>
      </c>
      <c r="AB2135">
        <v>0.625</v>
      </c>
      <c r="AC2135">
        <v>0.625</v>
      </c>
      <c r="AD2135">
        <v>0.625</v>
      </c>
      <c r="AE2135">
        <v>0.78</v>
      </c>
      <c r="AF2135">
        <v>0.78</v>
      </c>
      <c r="AG2135">
        <v>0.78</v>
      </c>
      <c r="AH2135">
        <v>0.78</v>
      </c>
      <c r="AI2135">
        <v>0.97499999999999998</v>
      </c>
      <c r="AJ2135">
        <v>0.97499999999999998</v>
      </c>
      <c r="AK2135">
        <v>0.97499999999999998</v>
      </c>
      <c r="AL2135">
        <v>0.97499999999999998</v>
      </c>
      <c r="AM2135">
        <v>1.0249999999999999</v>
      </c>
      <c r="AN2135">
        <v>1.0249999999999999</v>
      </c>
      <c r="AO2135">
        <v>1.0249999999999999</v>
      </c>
      <c r="AP2135">
        <v>1.0249999999999999</v>
      </c>
      <c r="AQ2135">
        <v>1.08</v>
      </c>
      <c r="AR2135">
        <v>1.08</v>
      </c>
      <c r="AS2135">
        <v>1.08</v>
      </c>
      <c r="AT2135">
        <v>1.08</v>
      </c>
      <c r="AU2135">
        <v>1.1400000000000001</v>
      </c>
    </row>
    <row r="2136" spans="1:47" x14ac:dyDescent="0.25">
      <c r="A2136" t="s">
        <v>107</v>
      </c>
      <c r="B2136">
        <f>_xll.BDH($A2136,"EQY_DPS","2007-05-31","","Dir=H","Per=M","Days=A","Dts=H","cols=46;rows=1")</f>
        <v>0.05</v>
      </c>
      <c r="C2136">
        <v>0.05</v>
      </c>
      <c r="D2136">
        <v>0.05</v>
      </c>
      <c r="E2136">
        <v>0.09</v>
      </c>
      <c r="F2136">
        <v>0.09</v>
      </c>
      <c r="G2136">
        <v>0.09</v>
      </c>
      <c r="H2136">
        <v>0.09</v>
      </c>
      <c r="I2136">
        <v>0.125</v>
      </c>
      <c r="J2136">
        <v>0.125</v>
      </c>
      <c r="K2136">
        <v>0.125</v>
      </c>
      <c r="L2136">
        <v>0.125</v>
      </c>
      <c r="M2136">
        <v>0.15</v>
      </c>
      <c r="N2136">
        <v>0.15</v>
      </c>
      <c r="O2136">
        <v>0.15</v>
      </c>
      <c r="P2136">
        <v>0.21</v>
      </c>
      <c r="Q2136">
        <v>0.21</v>
      </c>
      <c r="R2136">
        <v>0.21</v>
      </c>
      <c r="S2136">
        <v>0.21</v>
      </c>
      <c r="T2136">
        <v>0.21</v>
      </c>
      <c r="U2136">
        <v>0.24</v>
      </c>
      <c r="V2136">
        <v>0.24</v>
      </c>
      <c r="W2136">
        <v>0.24</v>
      </c>
      <c r="X2136">
        <v>0.24</v>
      </c>
      <c r="Y2136">
        <v>0.255</v>
      </c>
      <c r="Z2136">
        <v>0.255</v>
      </c>
      <c r="AA2136">
        <v>0.255</v>
      </c>
      <c r="AB2136">
        <v>0.255</v>
      </c>
      <c r="AC2136">
        <v>0.27</v>
      </c>
      <c r="AD2136">
        <v>0.27</v>
      </c>
      <c r="AE2136">
        <v>0.27</v>
      </c>
      <c r="AF2136">
        <v>0.27</v>
      </c>
      <c r="AG2136">
        <v>0.28999999999999998</v>
      </c>
      <c r="AH2136">
        <v>0.28999999999999998</v>
      </c>
      <c r="AI2136">
        <v>0.28999999999999998</v>
      </c>
      <c r="AJ2136">
        <v>0.28999999999999998</v>
      </c>
      <c r="AK2136">
        <v>0.31</v>
      </c>
      <c r="AL2136">
        <v>0.31</v>
      </c>
      <c r="AM2136">
        <v>0.31</v>
      </c>
      <c r="AN2136">
        <v>0.31</v>
      </c>
      <c r="AO2136">
        <v>0.33250000000000002</v>
      </c>
      <c r="AP2136">
        <v>0.33250000000000002</v>
      </c>
      <c r="AQ2136">
        <v>0.33250000000000002</v>
      </c>
      <c r="AR2136">
        <v>0.33250000000000002</v>
      </c>
      <c r="AS2136">
        <v>0.35749999999999998</v>
      </c>
      <c r="AT2136">
        <v>0.35749999999999998</v>
      </c>
      <c r="AU2136">
        <v>0.35749999999999998</v>
      </c>
    </row>
    <row r="2137" spans="1:47" x14ac:dyDescent="0.25">
      <c r="A2137" t="s">
        <v>108</v>
      </c>
      <c r="B2137">
        <f>_xll.BDH($A2137,"EQY_DPS","2007-05-31","","Dir=H","Per=M","Days=A","Dts=H","cols=46;rows=1")</f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</row>
    <row r="2138" spans="1:47" x14ac:dyDescent="0.25">
      <c r="A2138" t="s">
        <v>109</v>
      </c>
      <c r="B2138">
        <f>_xll.BDH($A2138,"EQY_DPS","2007-05-31","","Dir=H","Per=M","Days=A","Dts=H","cols=46;rows=1")</f>
        <v>0.17</v>
      </c>
      <c r="C2138">
        <v>0.17</v>
      </c>
      <c r="D2138">
        <v>0.17</v>
      </c>
      <c r="E2138">
        <v>0.36499999999999999</v>
      </c>
      <c r="F2138">
        <v>0.1825</v>
      </c>
      <c r="G2138">
        <v>0.1825</v>
      </c>
      <c r="H2138">
        <v>0.1825</v>
      </c>
      <c r="I2138">
        <v>0.19</v>
      </c>
      <c r="J2138">
        <v>0.19</v>
      </c>
      <c r="K2138">
        <v>0.19</v>
      </c>
      <c r="L2138">
        <v>0.19</v>
      </c>
      <c r="M2138">
        <v>0.19500000000000001</v>
      </c>
      <c r="N2138">
        <v>0.19500000000000001</v>
      </c>
      <c r="O2138">
        <v>0.19500000000000001</v>
      </c>
      <c r="P2138">
        <v>0.19500000000000001</v>
      </c>
      <c r="Q2138">
        <v>0.19750000000000001</v>
      </c>
      <c r="R2138">
        <v>0.19750000000000001</v>
      </c>
      <c r="S2138">
        <v>0.19750000000000001</v>
      </c>
      <c r="T2138">
        <v>0.19750000000000001</v>
      </c>
      <c r="U2138">
        <v>0.20250000000000001</v>
      </c>
      <c r="V2138">
        <v>0.20250000000000001</v>
      </c>
      <c r="W2138">
        <v>0.20250000000000001</v>
      </c>
      <c r="X2138">
        <v>0.20250000000000001</v>
      </c>
      <c r="Y2138">
        <v>0.20749999999999999</v>
      </c>
      <c r="Z2138">
        <v>0.20749999999999999</v>
      </c>
      <c r="AA2138">
        <v>0.20749999999999999</v>
      </c>
      <c r="AB2138">
        <v>0.20749999999999999</v>
      </c>
      <c r="AC2138">
        <v>0.23749999999999999</v>
      </c>
      <c r="AD2138">
        <v>0.23749999999999999</v>
      </c>
      <c r="AE2138">
        <v>0.23749999999999999</v>
      </c>
      <c r="AF2138">
        <v>0.23749999999999999</v>
      </c>
      <c r="AG2138">
        <v>0.2475</v>
      </c>
      <c r="AH2138">
        <v>0.2475</v>
      </c>
      <c r="AI2138">
        <v>0.2475</v>
      </c>
      <c r="AJ2138">
        <v>0.2475</v>
      </c>
      <c r="AK2138">
        <v>0.25750000000000001</v>
      </c>
      <c r="AL2138">
        <v>0.25750000000000001</v>
      </c>
      <c r="AM2138">
        <v>0.25750000000000001</v>
      </c>
      <c r="AN2138">
        <v>0.25750000000000001</v>
      </c>
      <c r="AO2138">
        <v>0.26750000000000002</v>
      </c>
      <c r="AP2138">
        <v>0.26750000000000002</v>
      </c>
      <c r="AQ2138">
        <v>0.26750000000000002</v>
      </c>
      <c r="AR2138">
        <v>0.27</v>
      </c>
      <c r="AS2138">
        <v>0.28000000000000003</v>
      </c>
      <c r="AT2138">
        <v>0.27750000000000002</v>
      </c>
      <c r="AU2138">
        <v>0.27750000000000002</v>
      </c>
    </row>
    <row r="2139" spans="1:47" x14ac:dyDescent="0.25">
      <c r="A2139" t="s">
        <v>110</v>
      </c>
      <c r="B2139">
        <f>_xll.BDH($A2139,"EQY_DPS","2007-05-31","","Dir=H","Per=M","Days=A","Dts=H","cols=46;rows=1")</f>
        <v>0.03</v>
      </c>
      <c r="C2139">
        <v>0.03</v>
      </c>
      <c r="D2139">
        <v>0.03</v>
      </c>
      <c r="E2139">
        <v>0.375</v>
      </c>
      <c r="F2139">
        <v>0.375</v>
      </c>
      <c r="G2139">
        <v>0.375</v>
      </c>
      <c r="H2139">
        <v>0.375</v>
      </c>
      <c r="I2139">
        <v>0.38</v>
      </c>
      <c r="J2139">
        <v>0.05</v>
      </c>
      <c r="K2139">
        <v>0.05</v>
      </c>
      <c r="L2139">
        <v>0.05</v>
      </c>
      <c r="M2139">
        <v>0.05</v>
      </c>
      <c r="N2139">
        <v>0.05</v>
      </c>
      <c r="O2139">
        <v>0.05</v>
      </c>
      <c r="P2139">
        <v>0.05</v>
      </c>
      <c r="Q2139">
        <v>0.05</v>
      </c>
      <c r="R2139">
        <v>0.05</v>
      </c>
      <c r="S2139">
        <v>0.05</v>
      </c>
      <c r="T2139">
        <v>0.05</v>
      </c>
      <c r="U2139">
        <v>0.05</v>
      </c>
      <c r="V2139">
        <v>0.05</v>
      </c>
      <c r="W2139">
        <v>0.05</v>
      </c>
      <c r="X2139">
        <v>0.05</v>
      </c>
      <c r="Y2139">
        <v>0.05</v>
      </c>
      <c r="Z2139">
        <v>0.3</v>
      </c>
      <c r="AA2139">
        <v>0.3</v>
      </c>
      <c r="AB2139">
        <v>0.3</v>
      </c>
      <c r="AC2139">
        <v>0.3</v>
      </c>
      <c r="AD2139">
        <v>0.3</v>
      </c>
      <c r="AE2139">
        <v>0.3</v>
      </c>
      <c r="AF2139">
        <v>0.3</v>
      </c>
      <c r="AG2139">
        <v>0.3</v>
      </c>
      <c r="AH2139">
        <v>0.4</v>
      </c>
      <c r="AI2139">
        <v>0.4</v>
      </c>
      <c r="AJ2139">
        <v>0.4</v>
      </c>
      <c r="AK2139">
        <v>0.4</v>
      </c>
      <c r="AL2139">
        <v>0.4</v>
      </c>
      <c r="AM2139">
        <v>0.4</v>
      </c>
      <c r="AN2139">
        <v>0.4</v>
      </c>
      <c r="AO2139">
        <v>0.4</v>
      </c>
      <c r="AP2139">
        <v>0.4</v>
      </c>
      <c r="AQ2139">
        <v>0.4</v>
      </c>
      <c r="AR2139">
        <v>0.4</v>
      </c>
      <c r="AS2139">
        <v>0.4</v>
      </c>
      <c r="AT2139">
        <v>0.4</v>
      </c>
      <c r="AU2139">
        <v>0.4</v>
      </c>
    </row>
    <row r="2140" spans="1:47" x14ac:dyDescent="0.25">
      <c r="A2140" t="s">
        <v>111</v>
      </c>
      <c r="B2140">
        <f>_xll.BDH($A2140,"EQY_DPS","2007-05-31","","Dir=H","Per=M","Days=A","Dts=H","cols=46;rows=1")</f>
        <v>7.4999999999999997E-3</v>
      </c>
      <c r="C2140">
        <v>7.4999999999999997E-3</v>
      </c>
      <c r="D2140">
        <v>7.4999999999999997E-3</v>
      </c>
      <c r="E2140">
        <v>7.4999999999999997E-3</v>
      </c>
      <c r="F2140">
        <v>7.4999999999999997E-3</v>
      </c>
      <c r="G2140">
        <v>7.4999999999999997E-3</v>
      </c>
      <c r="H2140">
        <v>7.4999999999999997E-3</v>
      </c>
      <c r="I2140">
        <v>7.4999999999999997E-3</v>
      </c>
      <c r="J2140">
        <v>7.4999999999999997E-3</v>
      </c>
      <c r="K2140">
        <v>7.4999999999999997E-3</v>
      </c>
      <c r="L2140">
        <v>7.4999999999999997E-3</v>
      </c>
      <c r="M2140">
        <v>7.4999999999999997E-3</v>
      </c>
      <c r="N2140">
        <v>7.4999999999999997E-3</v>
      </c>
      <c r="O2140">
        <v>7.4999999999999997E-3</v>
      </c>
      <c r="P2140">
        <v>7.4999999999999997E-3</v>
      </c>
      <c r="Q2140">
        <v>0.01</v>
      </c>
      <c r="R2140">
        <v>0.01</v>
      </c>
      <c r="S2140">
        <v>0.01</v>
      </c>
      <c r="T2140">
        <v>7.4999999999999997E-3</v>
      </c>
      <c r="U2140">
        <v>0.01</v>
      </c>
      <c r="V2140">
        <v>0.01</v>
      </c>
      <c r="W2140">
        <v>0.01</v>
      </c>
      <c r="X2140">
        <v>0.01</v>
      </c>
      <c r="Y2140">
        <v>0.01</v>
      </c>
      <c r="Z2140">
        <v>0.01</v>
      </c>
      <c r="AA2140">
        <v>0.02</v>
      </c>
      <c r="AB2140">
        <v>0.02</v>
      </c>
      <c r="AC2140">
        <v>0.02</v>
      </c>
      <c r="AD2140">
        <v>0.02</v>
      </c>
      <c r="AE2140">
        <v>0.02</v>
      </c>
      <c r="AF2140">
        <v>0.02</v>
      </c>
      <c r="AG2140">
        <v>0.02</v>
      </c>
      <c r="AH2140">
        <v>0.02</v>
      </c>
      <c r="AI2140">
        <v>0.02</v>
      </c>
      <c r="AJ2140">
        <v>0.02</v>
      </c>
      <c r="AK2140">
        <v>0.02</v>
      </c>
      <c r="AL2140">
        <v>0.02</v>
      </c>
      <c r="AM2140">
        <v>0.02</v>
      </c>
      <c r="AN2140">
        <v>0.02</v>
      </c>
      <c r="AO2140">
        <v>0.02</v>
      </c>
      <c r="AP2140">
        <v>0.05</v>
      </c>
      <c r="AQ2140">
        <v>0.05</v>
      </c>
      <c r="AR2140">
        <v>0.05</v>
      </c>
      <c r="AS2140">
        <v>0.06</v>
      </c>
      <c r="AT2140">
        <v>0.06</v>
      </c>
      <c r="AU2140">
        <v>0.06</v>
      </c>
    </row>
    <row r="2141" spans="1:47" x14ac:dyDescent="0.25">
      <c r="A2141" t="s">
        <v>112</v>
      </c>
      <c r="B2141">
        <f>_xll.BDH($A2141,"EQY_DPS","2007-05-31","","Dir=H","Per=M","Days=A","Dts=H","cols=45;rows=1")</f>
        <v>0.03</v>
      </c>
      <c r="C2141">
        <v>0.03</v>
      </c>
      <c r="D2141">
        <v>0.03</v>
      </c>
      <c r="E2141">
        <v>0</v>
      </c>
      <c r="F2141">
        <v>0.03</v>
      </c>
      <c r="G2141">
        <v>0</v>
      </c>
      <c r="H2141">
        <v>0.03</v>
      </c>
      <c r="I2141">
        <v>0</v>
      </c>
      <c r="J2141">
        <v>0.03</v>
      </c>
      <c r="K2141">
        <v>0.03</v>
      </c>
      <c r="L2141">
        <v>0.03</v>
      </c>
      <c r="M2141">
        <v>0.03</v>
      </c>
      <c r="N2141">
        <v>0.03</v>
      </c>
      <c r="O2141">
        <v>0.03</v>
      </c>
      <c r="P2141">
        <v>0.03</v>
      </c>
      <c r="Q2141">
        <v>0.03</v>
      </c>
      <c r="R2141">
        <v>0</v>
      </c>
      <c r="S2141">
        <v>0</v>
      </c>
      <c r="T2141">
        <v>0.03</v>
      </c>
      <c r="U2141">
        <v>0.03</v>
      </c>
      <c r="V2141">
        <v>0</v>
      </c>
      <c r="W2141">
        <v>0</v>
      </c>
      <c r="X2141">
        <v>0.03</v>
      </c>
      <c r="Y2141">
        <v>0.03</v>
      </c>
      <c r="Z2141">
        <v>0</v>
      </c>
      <c r="AA2141">
        <v>0</v>
      </c>
      <c r="AB2141">
        <v>0.03</v>
      </c>
      <c r="AC2141">
        <v>0.03</v>
      </c>
      <c r="AD2141">
        <v>0</v>
      </c>
      <c r="AE2141">
        <v>0</v>
      </c>
      <c r="AF2141">
        <v>0.03</v>
      </c>
      <c r="AG2141">
        <v>0.03</v>
      </c>
      <c r="AH2141">
        <v>0.03</v>
      </c>
      <c r="AI2141">
        <v>0</v>
      </c>
      <c r="AJ2141">
        <v>0.03</v>
      </c>
      <c r="AK2141">
        <v>0.03</v>
      </c>
      <c r="AL2141">
        <v>0.03</v>
      </c>
      <c r="AM2141">
        <v>0</v>
      </c>
      <c r="AN2141">
        <v>0.03</v>
      </c>
      <c r="AO2141">
        <v>0.03</v>
      </c>
      <c r="AP2141">
        <v>0.03</v>
      </c>
      <c r="AQ2141">
        <v>0</v>
      </c>
      <c r="AR2141">
        <v>0.03</v>
      </c>
      <c r="AS2141">
        <v>0.03</v>
      </c>
      <c r="AT2141">
        <v>0.03</v>
      </c>
    </row>
    <row r="2142" spans="1:47" x14ac:dyDescent="0.25">
      <c r="A2142" t="s">
        <v>113</v>
      </c>
      <c r="B2142">
        <f>_xll.BDH($A2142,"EQY_DPS","2007-05-31","","Dir=H","Per=M","Days=A","Dts=H","cols=46;rows=1")</f>
        <v>0.41</v>
      </c>
      <c r="C2142">
        <v>0.41</v>
      </c>
      <c r="D2142">
        <v>0.41</v>
      </c>
      <c r="E2142">
        <v>0.47</v>
      </c>
      <c r="F2142">
        <v>0.47</v>
      </c>
      <c r="G2142">
        <v>0.47</v>
      </c>
      <c r="H2142">
        <v>0.47</v>
      </c>
      <c r="I2142">
        <v>0.47</v>
      </c>
      <c r="J2142">
        <v>0.47</v>
      </c>
      <c r="K2142">
        <v>0.47</v>
      </c>
      <c r="L2142">
        <v>1</v>
      </c>
      <c r="M2142">
        <v>0.5</v>
      </c>
      <c r="N2142">
        <v>0.55000000000000004</v>
      </c>
      <c r="O2142">
        <v>0.55000000000000004</v>
      </c>
      <c r="P2142">
        <v>0.55000000000000004</v>
      </c>
      <c r="Q2142">
        <v>0.66</v>
      </c>
      <c r="R2142">
        <v>0.66</v>
      </c>
      <c r="S2142">
        <v>0.66</v>
      </c>
      <c r="T2142">
        <v>0.66</v>
      </c>
      <c r="U2142">
        <v>0.66</v>
      </c>
      <c r="V2142">
        <v>0.66</v>
      </c>
      <c r="W2142">
        <v>0.66</v>
      </c>
      <c r="X2142">
        <v>0.66</v>
      </c>
      <c r="Y2142">
        <v>0.66</v>
      </c>
      <c r="Z2142">
        <v>0.66</v>
      </c>
      <c r="AA2142">
        <v>0.69</v>
      </c>
      <c r="AB2142">
        <v>0.69</v>
      </c>
      <c r="AC2142">
        <v>0.69</v>
      </c>
      <c r="AD2142">
        <v>0.69</v>
      </c>
      <c r="AE2142">
        <v>0.73</v>
      </c>
      <c r="AF2142">
        <v>0.73</v>
      </c>
      <c r="AG2142">
        <v>0.73</v>
      </c>
      <c r="AH2142">
        <v>0.73</v>
      </c>
      <c r="AI2142">
        <v>0.74</v>
      </c>
      <c r="AJ2142">
        <v>0.74</v>
      </c>
      <c r="AK2142">
        <v>0.25</v>
      </c>
      <c r="AL2142">
        <v>0.25</v>
      </c>
      <c r="AM2142">
        <v>0.25</v>
      </c>
      <c r="AN2142">
        <v>0.25</v>
      </c>
      <c r="AO2142">
        <v>0.27</v>
      </c>
      <c r="AP2142">
        <v>0.27</v>
      </c>
      <c r="AQ2142">
        <v>0.27</v>
      </c>
      <c r="AR2142">
        <v>0.255</v>
      </c>
      <c r="AS2142">
        <v>0.28499999999999998</v>
      </c>
      <c r="AT2142">
        <v>0.28999999999999998</v>
      </c>
      <c r="AU2142">
        <v>0.28999999999999998</v>
      </c>
    </row>
    <row r="2143" spans="1:47" x14ac:dyDescent="0.25">
      <c r="A2143" t="s">
        <v>114</v>
      </c>
      <c r="B2143">
        <f>_xll.BDH($A2143,"EQY_DPS","2007-05-31","","Dir=H","Per=M","Days=A","Dts=H","cols=45;rows=1")</f>
        <v>0.14499999999999999</v>
      </c>
      <c r="C2143">
        <v>0.14499999999999999</v>
      </c>
      <c r="D2143">
        <v>0.14499999999999999</v>
      </c>
      <c r="E2143">
        <v>0.16</v>
      </c>
      <c r="F2143">
        <v>0.16</v>
      </c>
      <c r="G2143">
        <v>0.16</v>
      </c>
      <c r="H2143">
        <v>0.16</v>
      </c>
      <c r="I2143">
        <v>0.18</v>
      </c>
      <c r="J2143">
        <v>0.18</v>
      </c>
      <c r="K2143">
        <v>0.18</v>
      </c>
      <c r="L2143">
        <v>0.18</v>
      </c>
      <c r="M2143">
        <v>0.20499999999999999</v>
      </c>
      <c r="N2143">
        <v>0.20499999999999999</v>
      </c>
      <c r="O2143">
        <v>0.20499999999999999</v>
      </c>
      <c r="P2143">
        <v>0.20499999999999999</v>
      </c>
      <c r="Q2143">
        <v>0.24</v>
      </c>
      <c r="R2143">
        <v>0.24</v>
      </c>
      <c r="S2143">
        <v>0.24</v>
      </c>
      <c r="T2143">
        <v>0.24</v>
      </c>
      <c r="U2143">
        <v>0.27500000000000002</v>
      </c>
      <c r="V2143">
        <v>0.55000000000000004</v>
      </c>
      <c r="W2143">
        <v>0.27500000000000002</v>
      </c>
      <c r="X2143">
        <v>7.2750000000000004</v>
      </c>
      <c r="Y2143">
        <v>0.31</v>
      </c>
      <c r="Z2143">
        <v>0.31</v>
      </c>
      <c r="AA2143">
        <v>0.31</v>
      </c>
      <c r="AB2143">
        <v>0.31</v>
      </c>
      <c r="AC2143">
        <v>0.35499999999999998</v>
      </c>
      <c r="AD2143">
        <v>0.35499999999999998</v>
      </c>
      <c r="AE2143">
        <v>0.35499999999999998</v>
      </c>
      <c r="AF2143">
        <v>10.355</v>
      </c>
      <c r="AG2143">
        <v>0.4</v>
      </c>
      <c r="AH2143">
        <v>0.4</v>
      </c>
      <c r="AI2143">
        <v>0.4</v>
      </c>
      <c r="AJ2143">
        <v>0.4</v>
      </c>
      <c r="AK2143">
        <v>0.45</v>
      </c>
      <c r="AL2143">
        <v>0.45</v>
      </c>
      <c r="AM2143">
        <v>0.45</v>
      </c>
      <c r="AN2143">
        <v>0.45</v>
      </c>
      <c r="AO2143">
        <v>7.5</v>
      </c>
      <c r="AP2143">
        <v>0.5</v>
      </c>
      <c r="AQ2143">
        <v>0.5</v>
      </c>
      <c r="AR2143">
        <v>0.5</v>
      </c>
      <c r="AS2143">
        <v>0.56999999999999995</v>
      </c>
      <c r="AT2143">
        <v>0.56999999999999995</v>
      </c>
    </row>
    <row r="2144" spans="1:47" x14ac:dyDescent="0.25">
      <c r="A2144" t="s">
        <v>115</v>
      </c>
      <c r="B2144" t="str">
        <f>_xll.BDH($A2144,"EQY_DPS","2007-05-31","","Dir=H","Per=M","Days=A","Dts=H","cols=46;rows=1")</f>
        <v>#N/A N/A</v>
      </c>
      <c r="C2144" t="s">
        <v>506</v>
      </c>
      <c r="D2144" t="s">
        <v>506</v>
      </c>
      <c r="E2144" t="s">
        <v>506</v>
      </c>
      <c r="F2144" t="s">
        <v>506</v>
      </c>
      <c r="G2144" t="s">
        <v>506</v>
      </c>
      <c r="H2144" t="s">
        <v>506</v>
      </c>
      <c r="I2144" t="s">
        <v>506</v>
      </c>
      <c r="J2144" t="s">
        <v>506</v>
      </c>
      <c r="K2144" t="s">
        <v>506</v>
      </c>
      <c r="L2144" t="s">
        <v>506</v>
      </c>
      <c r="M2144" t="s">
        <v>506</v>
      </c>
      <c r="N2144" t="s">
        <v>506</v>
      </c>
      <c r="O2144" t="s">
        <v>506</v>
      </c>
      <c r="P2144" t="s">
        <v>506</v>
      </c>
      <c r="Q2144" t="s">
        <v>506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0.2</v>
      </c>
      <c r="AF2144">
        <v>0</v>
      </c>
      <c r="AG2144">
        <v>0</v>
      </c>
      <c r="AH2144">
        <v>0</v>
      </c>
      <c r="AI2144">
        <v>0.25</v>
      </c>
      <c r="AJ2144">
        <v>0</v>
      </c>
      <c r="AK2144">
        <v>0</v>
      </c>
      <c r="AL2144">
        <v>0.25</v>
      </c>
      <c r="AM2144">
        <v>0.27500000000000002</v>
      </c>
      <c r="AN2144">
        <v>0.125</v>
      </c>
      <c r="AO2144">
        <v>0.125</v>
      </c>
      <c r="AP2144">
        <v>0.125</v>
      </c>
      <c r="AQ2144">
        <v>0.125</v>
      </c>
      <c r="AR2144">
        <v>0.125</v>
      </c>
      <c r="AS2144">
        <v>0.125</v>
      </c>
      <c r="AT2144">
        <v>0.125</v>
      </c>
      <c r="AU2144">
        <v>0.125</v>
      </c>
    </row>
    <row r="2145" spans="1:47" x14ac:dyDescent="0.25">
      <c r="A2145" t="s">
        <v>116</v>
      </c>
      <c r="B2145">
        <f>_xll.BDH($A2145,"EQY_DPS","2007-05-31","","Dir=H","Per=M","Days=A","Dts=H","cols=46;rows=1")</f>
        <v>0.2</v>
      </c>
      <c r="C2145">
        <v>0.22</v>
      </c>
      <c r="D2145">
        <v>0.22</v>
      </c>
      <c r="E2145">
        <v>0.22</v>
      </c>
      <c r="F2145">
        <v>0.22</v>
      </c>
      <c r="G2145">
        <v>0.25</v>
      </c>
      <c r="H2145">
        <v>0.25</v>
      </c>
      <c r="I2145">
        <v>0.25</v>
      </c>
      <c r="J2145">
        <v>0.25</v>
      </c>
      <c r="K2145">
        <v>0.25</v>
      </c>
      <c r="L2145">
        <v>0.27500000000000002</v>
      </c>
      <c r="M2145">
        <v>0.27500000000000002</v>
      </c>
      <c r="N2145">
        <v>0.27500000000000002</v>
      </c>
      <c r="O2145">
        <v>0.27500000000000002</v>
      </c>
      <c r="P2145">
        <v>0.28999999999999998</v>
      </c>
      <c r="Q2145">
        <v>0.28999999999999998</v>
      </c>
      <c r="R2145">
        <v>0.28999999999999998</v>
      </c>
      <c r="S2145">
        <v>0.28999999999999998</v>
      </c>
      <c r="T2145">
        <v>0.28999999999999998</v>
      </c>
      <c r="U2145">
        <v>0.28999999999999998</v>
      </c>
      <c r="V2145">
        <v>0.28999999999999998</v>
      </c>
      <c r="W2145">
        <v>0.28999999999999998</v>
      </c>
      <c r="X2145">
        <v>0.57999999999999996</v>
      </c>
      <c r="Y2145">
        <v>0</v>
      </c>
      <c r="Z2145">
        <v>0.28999999999999998</v>
      </c>
      <c r="AA2145">
        <v>0.312</v>
      </c>
      <c r="AB2145">
        <v>0.312</v>
      </c>
      <c r="AC2145">
        <v>0.312</v>
      </c>
      <c r="AD2145">
        <v>0.312</v>
      </c>
      <c r="AE2145">
        <v>0.312</v>
      </c>
      <c r="AF2145">
        <v>0.312</v>
      </c>
      <c r="AG2145">
        <v>0.312</v>
      </c>
      <c r="AH2145">
        <v>0.312</v>
      </c>
      <c r="AI2145">
        <v>0.312</v>
      </c>
      <c r="AJ2145">
        <v>0.312</v>
      </c>
      <c r="AK2145">
        <v>0.312</v>
      </c>
      <c r="AL2145">
        <v>0.312</v>
      </c>
      <c r="AM2145">
        <v>0.35</v>
      </c>
      <c r="AN2145">
        <v>0.35</v>
      </c>
      <c r="AO2145">
        <v>0.35</v>
      </c>
      <c r="AP2145">
        <v>0.35</v>
      </c>
      <c r="AQ2145">
        <v>0.35</v>
      </c>
      <c r="AR2145">
        <v>0.35</v>
      </c>
      <c r="AS2145">
        <v>0.35</v>
      </c>
      <c r="AT2145">
        <v>0.35</v>
      </c>
      <c r="AU2145">
        <v>0.35</v>
      </c>
    </row>
    <row r="2146" spans="1:47" x14ac:dyDescent="0.25">
      <c r="A2146" t="s">
        <v>117</v>
      </c>
      <c r="B2146">
        <f>_xll.BDH($A2146,"EQY_DPS","2007-05-31","","Dir=H","Per=M","Days=A","Dts=H","cols=46;rows=1")</f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</row>
    <row r="2147" spans="1:47" x14ac:dyDescent="0.25">
      <c r="A2147" t="s">
        <v>118</v>
      </c>
      <c r="B2147">
        <f>_xll.BDH($A2147,"EQY_DPS","2007-05-31","","Dir=H","Per=M","Days=A","Dts=H","cols=46;rows=1")</f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</row>
    <row r="2148" spans="1:47" x14ac:dyDescent="0.25">
      <c r="A2148" t="s">
        <v>119</v>
      </c>
      <c r="B2148">
        <f>_xll.BDH($A2148,"EQY_DPS","2007-05-31","","Dir=H","Per=M","Days=A","Dts=H","cols=46;rows=1")</f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0.06</v>
      </c>
      <c r="R2148">
        <v>0.06</v>
      </c>
      <c r="S2148">
        <v>0.06</v>
      </c>
      <c r="T2148">
        <v>0.06</v>
      </c>
      <c r="U2148">
        <v>0.08</v>
      </c>
      <c r="V2148">
        <v>0.08</v>
      </c>
      <c r="W2148">
        <v>0.14000000000000001</v>
      </c>
      <c r="X2148">
        <v>0.14000000000000001</v>
      </c>
      <c r="Y2148">
        <v>0.17</v>
      </c>
      <c r="Z2148">
        <v>0.17</v>
      </c>
      <c r="AA2148">
        <v>0.17</v>
      </c>
      <c r="AB2148">
        <v>0.17</v>
      </c>
      <c r="AC2148">
        <v>0.19</v>
      </c>
      <c r="AD2148">
        <v>0.19</v>
      </c>
      <c r="AE2148">
        <v>0.19</v>
      </c>
      <c r="AF2148">
        <v>0.19</v>
      </c>
      <c r="AG2148">
        <v>0.21</v>
      </c>
      <c r="AH2148">
        <v>0.21</v>
      </c>
      <c r="AI2148">
        <v>0.21</v>
      </c>
      <c r="AJ2148">
        <v>0.21</v>
      </c>
      <c r="AK2148">
        <v>0.26</v>
      </c>
      <c r="AL2148">
        <v>0.26</v>
      </c>
      <c r="AM2148">
        <v>0.26</v>
      </c>
      <c r="AN2148">
        <v>0.26</v>
      </c>
      <c r="AO2148">
        <v>0.28999999999999998</v>
      </c>
      <c r="AP2148">
        <v>0.28999999999999998</v>
      </c>
      <c r="AQ2148">
        <v>0.28999999999999998</v>
      </c>
      <c r="AR2148">
        <v>0.28999999999999998</v>
      </c>
      <c r="AS2148">
        <v>0.33</v>
      </c>
      <c r="AT2148">
        <v>0.33</v>
      </c>
      <c r="AU2148">
        <v>0.33</v>
      </c>
    </row>
    <row r="2149" spans="1:47" x14ac:dyDescent="0.25">
      <c r="A2149" t="s">
        <v>120</v>
      </c>
      <c r="B2149">
        <f>_xll.BDH($A2149,"EQY_DPS","2007-05-31","","Dir=H","Per=M","Days=A","Dts=H","cols=46;rows=1")</f>
        <v>0.04</v>
      </c>
      <c r="C2149">
        <v>0.05</v>
      </c>
      <c r="D2149">
        <v>0.05</v>
      </c>
      <c r="E2149">
        <v>0.05</v>
      </c>
      <c r="F2149">
        <v>0.06</v>
      </c>
      <c r="G2149">
        <v>7.3300000000000004E-2</v>
      </c>
      <c r="H2149">
        <v>7.3300000000000004E-2</v>
      </c>
      <c r="I2149">
        <v>7.3300000000000004E-2</v>
      </c>
      <c r="J2149">
        <v>7.3300000000000004E-2</v>
      </c>
      <c r="K2149">
        <v>7.3300000000000004E-2</v>
      </c>
      <c r="L2149">
        <v>7.3300000000000004E-2</v>
      </c>
      <c r="M2149">
        <v>0.08</v>
      </c>
      <c r="N2149">
        <v>0.08</v>
      </c>
      <c r="O2149">
        <v>0.08</v>
      </c>
      <c r="P2149">
        <v>0.09</v>
      </c>
      <c r="Q2149">
        <v>0.09</v>
      </c>
      <c r="R2149">
        <v>0.12</v>
      </c>
      <c r="S2149">
        <v>0.12</v>
      </c>
      <c r="T2149">
        <v>0.12</v>
      </c>
      <c r="U2149">
        <v>0.12</v>
      </c>
      <c r="V2149">
        <v>0.14000000000000001</v>
      </c>
      <c r="W2149">
        <v>0.14000000000000001</v>
      </c>
      <c r="X2149">
        <v>0.14000000000000001</v>
      </c>
      <c r="Y2149">
        <v>0.14000000000000001</v>
      </c>
      <c r="Z2149">
        <v>0.15</v>
      </c>
      <c r="AA2149">
        <v>0.15</v>
      </c>
      <c r="AB2149">
        <v>0.15</v>
      </c>
      <c r="AC2149">
        <v>0.15</v>
      </c>
      <c r="AD2149">
        <v>0.16</v>
      </c>
      <c r="AE2149">
        <v>0.16</v>
      </c>
      <c r="AF2149">
        <v>0.16</v>
      </c>
      <c r="AG2149">
        <v>0.16</v>
      </c>
      <c r="AH2149">
        <v>0.18</v>
      </c>
      <c r="AI2149">
        <v>0.18</v>
      </c>
      <c r="AJ2149">
        <v>0.18</v>
      </c>
      <c r="AK2149">
        <v>0.18</v>
      </c>
      <c r="AL2149">
        <v>0.18</v>
      </c>
      <c r="AM2149">
        <v>0.18</v>
      </c>
      <c r="AN2149">
        <v>0.18</v>
      </c>
      <c r="AO2149">
        <v>0.18</v>
      </c>
      <c r="AP2149">
        <v>0.2</v>
      </c>
      <c r="AQ2149">
        <v>0.2</v>
      </c>
      <c r="AR2149">
        <v>0.2</v>
      </c>
      <c r="AS2149">
        <v>0.22</v>
      </c>
      <c r="AT2149">
        <v>0.22</v>
      </c>
      <c r="AU2149">
        <v>0.22</v>
      </c>
    </row>
    <row r="2150" spans="1:47" x14ac:dyDescent="0.25">
      <c r="A2150" t="s">
        <v>121</v>
      </c>
      <c r="B2150">
        <f>_xll.BDH($A2150,"EQY_DPS","2007-05-31","","Dir=H","Per=M","Days=A","Dts=H","cols=46;rows=1")</f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0.47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0.49</v>
      </c>
      <c r="Q2150">
        <v>0</v>
      </c>
      <c r="R2150">
        <v>0</v>
      </c>
      <c r="S2150">
        <v>0</v>
      </c>
      <c r="T2150">
        <v>0.54</v>
      </c>
      <c r="U2150">
        <v>0</v>
      </c>
      <c r="V2150">
        <v>0</v>
      </c>
      <c r="W2150">
        <v>0</v>
      </c>
      <c r="X2150">
        <v>0.64</v>
      </c>
      <c r="Y2150">
        <v>0</v>
      </c>
      <c r="Z2150">
        <v>0</v>
      </c>
      <c r="AA2150">
        <v>0</v>
      </c>
      <c r="AB2150">
        <v>0.77</v>
      </c>
      <c r="AC2150">
        <v>0</v>
      </c>
      <c r="AD2150">
        <v>0</v>
      </c>
      <c r="AE2150">
        <v>0</v>
      </c>
      <c r="AF2150">
        <v>1.7</v>
      </c>
      <c r="AG2150">
        <v>0</v>
      </c>
      <c r="AH2150">
        <v>0</v>
      </c>
      <c r="AI2150">
        <v>0</v>
      </c>
      <c r="AJ2150">
        <v>1.05</v>
      </c>
      <c r="AK2150">
        <v>0</v>
      </c>
      <c r="AL2150">
        <v>0</v>
      </c>
      <c r="AM2150">
        <v>0</v>
      </c>
      <c r="AN2150">
        <v>1.33</v>
      </c>
      <c r="AO2150">
        <v>0</v>
      </c>
      <c r="AP2150">
        <v>0</v>
      </c>
      <c r="AQ2150">
        <v>0</v>
      </c>
      <c r="AR2150">
        <v>1.62</v>
      </c>
      <c r="AS2150">
        <v>0</v>
      </c>
      <c r="AT2150">
        <v>0</v>
      </c>
      <c r="AU2150">
        <v>0</v>
      </c>
    </row>
    <row r="2151" spans="1:47" x14ac:dyDescent="0.25">
      <c r="A2151" t="s">
        <v>122</v>
      </c>
      <c r="B2151">
        <f>_xll.BDH($A2151,"EQY_DPS","2007-05-31","","Dir=H","Per=M","Days=A","Dts=H","cols=46;rows=1")</f>
        <v>6.5000000000000002E-2</v>
      </c>
      <c r="C2151">
        <v>6.5000000000000002E-2</v>
      </c>
      <c r="D2151">
        <v>6.5000000000000002E-2</v>
      </c>
      <c r="E2151">
        <v>6.7500000000000004E-2</v>
      </c>
      <c r="F2151">
        <v>6.7500000000000004E-2</v>
      </c>
      <c r="G2151">
        <v>1.3325</v>
      </c>
      <c r="H2151">
        <v>0.7</v>
      </c>
      <c r="I2151">
        <v>0.7</v>
      </c>
      <c r="J2151">
        <v>0.7</v>
      </c>
      <c r="K2151">
        <v>0.7</v>
      </c>
      <c r="L2151">
        <v>0.7</v>
      </c>
      <c r="M2151">
        <v>0.72499999999999998</v>
      </c>
      <c r="N2151">
        <v>0.72499999999999998</v>
      </c>
      <c r="O2151">
        <v>0.72499999999999998</v>
      </c>
      <c r="P2151">
        <v>0.72499999999999998</v>
      </c>
      <c r="Q2151">
        <v>0.72499999999999998</v>
      </c>
      <c r="R2151">
        <v>0.72499999999999998</v>
      </c>
      <c r="S2151">
        <v>0.72499999999999998</v>
      </c>
      <c r="T2151">
        <v>0.72499999999999998</v>
      </c>
      <c r="U2151">
        <v>0.72499999999999998</v>
      </c>
      <c r="V2151">
        <v>0.72499999999999998</v>
      </c>
      <c r="W2151">
        <v>0.72499999999999998</v>
      </c>
      <c r="X2151">
        <v>0.72499999999999998</v>
      </c>
      <c r="Y2151">
        <v>0.54</v>
      </c>
      <c r="Z2151">
        <v>0.54</v>
      </c>
      <c r="AA2151">
        <v>0.54</v>
      </c>
      <c r="AB2151">
        <v>0.54</v>
      </c>
      <c r="AC2151">
        <v>0.54</v>
      </c>
      <c r="AD2151">
        <v>0.54</v>
      </c>
      <c r="AE2151">
        <v>0.54</v>
      </c>
      <c r="AF2151">
        <v>0.54</v>
      </c>
      <c r="AG2151">
        <v>0.54</v>
      </c>
      <c r="AH2151">
        <v>0.54</v>
      </c>
      <c r="AI2151">
        <v>0.54</v>
      </c>
      <c r="AJ2151">
        <v>0.54</v>
      </c>
      <c r="AK2151">
        <v>0.54</v>
      </c>
      <c r="AL2151">
        <v>0.54</v>
      </c>
      <c r="AM2151">
        <v>0.54</v>
      </c>
      <c r="AN2151">
        <v>0.54</v>
      </c>
      <c r="AO2151">
        <v>0.54</v>
      </c>
      <c r="AP2151">
        <v>0.54</v>
      </c>
      <c r="AQ2151">
        <v>0.54</v>
      </c>
      <c r="AR2151">
        <v>0.54</v>
      </c>
      <c r="AS2151">
        <v>0.54</v>
      </c>
      <c r="AT2151">
        <v>0.54</v>
      </c>
      <c r="AU2151">
        <v>0.54</v>
      </c>
    </row>
    <row r="2152" spans="1:47" x14ac:dyDescent="0.25">
      <c r="A2152" t="s">
        <v>123</v>
      </c>
      <c r="B2152">
        <f>_xll.BDH($A2152,"EQY_DPS","2007-05-31","","Dir=H","Per=M","Days=A","Dts=H","cols=46;rows=1")</f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0.15</v>
      </c>
      <c r="AQ2152">
        <v>0.15</v>
      </c>
      <c r="AR2152">
        <v>0.15</v>
      </c>
      <c r="AS2152">
        <v>0.2</v>
      </c>
      <c r="AT2152">
        <v>0.2</v>
      </c>
      <c r="AU2152">
        <v>0.2</v>
      </c>
    </row>
    <row r="2153" spans="1:47" x14ac:dyDescent="0.25">
      <c r="A2153" t="s">
        <v>124</v>
      </c>
      <c r="B2153">
        <f>_xll.BDH($A2153,"EQY_DPS","2007-05-31","","Dir=H","Per=M","Days=A","Dts=H","cols=46;rows=1")</f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</row>
    <row r="2154" spans="1:47" x14ac:dyDescent="0.25">
      <c r="A2154" t="s">
        <v>125</v>
      </c>
      <c r="B2154">
        <f>_xll.BDH($A2154,"EQY_DPS","2007-05-31","","Dir=H","Per=M","Days=A","Dts=H","cols=46;rows=1")</f>
        <v>0.06</v>
      </c>
      <c r="C2154">
        <v>0.06</v>
      </c>
      <c r="D2154">
        <v>0.06</v>
      </c>
      <c r="E2154">
        <v>0.06</v>
      </c>
      <c r="F2154">
        <v>0.06</v>
      </c>
      <c r="G2154">
        <v>6.9000000000000006E-2</v>
      </c>
      <c r="H2154">
        <v>6.9000000000000006E-2</v>
      </c>
      <c r="I2154">
        <v>7.6300000000000007E-2</v>
      </c>
      <c r="J2154">
        <v>7.6300000000000007E-2</v>
      </c>
      <c r="K2154">
        <v>7.6300000000000007E-2</v>
      </c>
      <c r="L2154">
        <v>7.6300000000000007E-2</v>
      </c>
      <c r="M2154">
        <v>8.7499999999999994E-2</v>
      </c>
      <c r="N2154">
        <v>8.7499999999999994E-2</v>
      </c>
      <c r="O2154">
        <v>8.7499999999999994E-2</v>
      </c>
      <c r="P2154">
        <v>8.7499999999999994E-2</v>
      </c>
      <c r="Q2154">
        <v>0.125</v>
      </c>
      <c r="R2154">
        <v>0.125</v>
      </c>
      <c r="S2154">
        <v>0.125</v>
      </c>
      <c r="T2154">
        <v>0.125</v>
      </c>
      <c r="U2154">
        <v>0.16250000000000001</v>
      </c>
      <c r="V2154">
        <v>0.16250000000000001</v>
      </c>
      <c r="W2154">
        <v>0.16250000000000001</v>
      </c>
      <c r="X2154">
        <v>0.16250000000000001</v>
      </c>
      <c r="Y2154">
        <v>0.22500000000000001</v>
      </c>
      <c r="Z2154">
        <v>0.22500000000000001</v>
      </c>
      <c r="AA2154">
        <v>0.22500000000000001</v>
      </c>
      <c r="AB2154">
        <v>0.22500000000000001</v>
      </c>
      <c r="AC2154">
        <v>0.27500000000000002</v>
      </c>
      <c r="AD2154">
        <v>0.27500000000000002</v>
      </c>
      <c r="AE2154">
        <v>0.27500000000000002</v>
      </c>
      <c r="AF2154">
        <v>0.27500000000000002</v>
      </c>
      <c r="AG2154">
        <v>0.35</v>
      </c>
      <c r="AH2154">
        <v>0.35</v>
      </c>
      <c r="AI2154">
        <v>0.35</v>
      </c>
      <c r="AJ2154">
        <v>0.35</v>
      </c>
      <c r="AK2154">
        <v>0.42499999999999999</v>
      </c>
      <c r="AL2154">
        <v>0.42499999999999999</v>
      </c>
      <c r="AM2154">
        <v>0.42499999999999999</v>
      </c>
      <c r="AN2154">
        <v>0.42499999999999999</v>
      </c>
      <c r="AO2154">
        <v>0.5</v>
      </c>
      <c r="AP2154">
        <v>0.5</v>
      </c>
      <c r="AQ2154">
        <v>0.5</v>
      </c>
      <c r="AR2154">
        <v>0.5</v>
      </c>
      <c r="AS2154">
        <v>0.5</v>
      </c>
      <c r="AT2154">
        <v>0.5</v>
      </c>
      <c r="AU2154">
        <v>0.5</v>
      </c>
    </row>
    <row r="2155" spans="1:47" x14ac:dyDescent="0.25">
      <c r="A2155" t="s">
        <v>126</v>
      </c>
      <c r="B2155">
        <f>_xll.BDH($A2155,"EQY_DPS","2007-05-31","","Dir=H","Per=M","Days=A","Dts=H","cols=46;rows=1")</f>
        <v>0.57999999999999996</v>
      </c>
      <c r="C2155">
        <v>0.57999999999999996</v>
      </c>
      <c r="D2155">
        <v>0.57999999999999996</v>
      </c>
      <c r="E2155">
        <v>0.57999999999999996</v>
      </c>
      <c r="F2155">
        <v>0.65</v>
      </c>
      <c r="G2155">
        <v>0.65</v>
      </c>
      <c r="H2155">
        <v>0.65</v>
      </c>
      <c r="I2155">
        <v>0.65</v>
      </c>
      <c r="J2155">
        <v>0.65</v>
      </c>
      <c r="K2155">
        <v>0.68</v>
      </c>
      <c r="L2155">
        <v>0.68</v>
      </c>
      <c r="M2155">
        <v>0.68</v>
      </c>
      <c r="N2155">
        <v>0.72</v>
      </c>
      <c r="O2155">
        <v>0.72</v>
      </c>
      <c r="P2155">
        <v>0.72</v>
      </c>
      <c r="Q2155">
        <v>0.72</v>
      </c>
      <c r="R2155">
        <v>0.78</v>
      </c>
      <c r="S2155">
        <v>0.78</v>
      </c>
      <c r="T2155">
        <v>0.81</v>
      </c>
      <c r="U2155">
        <v>0.81</v>
      </c>
      <c r="V2155">
        <v>0.9</v>
      </c>
      <c r="W2155">
        <v>0.9</v>
      </c>
      <c r="X2155">
        <v>0.9</v>
      </c>
      <c r="Y2155">
        <v>0.9</v>
      </c>
      <c r="Z2155">
        <v>1</v>
      </c>
      <c r="AA2155">
        <v>1</v>
      </c>
      <c r="AB2155">
        <v>1</v>
      </c>
      <c r="AC2155">
        <v>1</v>
      </c>
      <c r="AD2155">
        <v>1.07</v>
      </c>
      <c r="AE2155">
        <v>1.07</v>
      </c>
      <c r="AF2155">
        <v>1.07</v>
      </c>
      <c r="AG2155">
        <v>1.07</v>
      </c>
      <c r="AH2155">
        <v>1.07</v>
      </c>
      <c r="AI2155">
        <v>1.07</v>
      </c>
      <c r="AJ2155">
        <v>1.07</v>
      </c>
      <c r="AK2155">
        <v>1.07</v>
      </c>
      <c r="AL2155">
        <v>1.07</v>
      </c>
      <c r="AM2155">
        <v>1.07</v>
      </c>
      <c r="AN2155">
        <v>1.08</v>
      </c>
      <c r="AO2155">
        <v>1.08</v>
      </c>
      <c r="AP2155">
        <v>1.08</v>
      </c>
      <c r="AQ2155">
        <v>1.08</v>
      </c>
      <c r="AR2155">
        <v>1.08</v>
      </c>
      <c r="AS2155">
        <v>1.1200000000000001</v>
      </c>
      <c r="AT2155">
        <v>1.1200000000000001</v>
      </c>
      <c r="AU2155">
        <v>1.1200000000000001</v>
      </c>
    </row>
    <row r="2156" spans="1:47" x14ac:dyDescent="0.25">
      <c r="A2156" t="s">
        <v>127</v>
      </c>
      <c r="B2156">
        <f>_xll.BDH($A2156,"EQY_DPS","2007-05-31","","Dir=H","Per=M","Days=A","Dts=H","cols=46;rows=1")</f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</row>
    <row r="2157" spans="1:47" x14ac:dyDescent="0.25">
      <c r="A2157" t="s">
        <v>128</v>
      </c>
      <c r="B2157">
        <f>_xll.BDH($A2157,"EQY_DPS","2007-05-31","","Dir=H","Per=M","Days=A","Dts=H","cols=46;rows=1")</f>
        <v>0.35499999999999998</v>
      </c>
      <c r="C2157">
        <v>0.35499999999999998</v>
      </c>
      <c r="D2157">
        <v>0.39500000000000002</v>
      </c>
      <c r="E2157">
        <v>0.39500000000000002</v>
      </c>
      <c r="F2157">
        <v>0.39500000000000002</v>
      </c>
      <c r="G2157">
        <v>0.39500000000000002</v>
      </c>
      <c r="H2157">
        <v>0.39500000000000002</v>
      </c>
      <c r="I2157">
        <v>0.4375</v>
      </c>
      <c r="J2157">
        <v>0.4375</v>
      </c>
      <c r="K2157">
        <v>0.4375</v>
      </c>
      <c r="L2157">
        <v>0</v>
      </c>
      <c r="M2157">
        <v>0.45750000000000002</v>
      </c>
      <c r="N2157">
        <v>0.45750000000000002</v>
      </c>
      <c r="O2157">
        <v>0.45750000000000002</v>
      </c>
      <c r="P2157">
        <v>0.45750000000000002</v>
      </c>
      <c r="Q2157">
        <v>0.49249999999999999</v>
      </c>
      <c r="R2157">
        <v>0.49249999999999999</v>
      </c>
      <c r="S2157">
        <v>0.49249999999999999</v>
      </c>
      <c r="T2157">
        <v>0.49249999999999999</v>
      </c>
      <c r="U2157">
        <v>0.52749999999999997</v>
      </c>
      <c r="V2157">
        <v>0.52749999999999997</v>
      </c>
      <c r="W2157">
        <v>0.52749999999999997</v>
      </c>
      <c r="X2157">
        <v>0.52749999999999997</v>
      </c>
      <c r="Y2157">
        <v>0.5625</v>
      </c>
      <c r="Z2157">
        <v>0.5625</v>
      </c>
      <c r="AA2157">
        <v>0.5625</v>
      </c>
      <c r="AB2157">
        <v>0.5625</v>
      </c>
      <c r="AC2157">
        <v>0.6</v>
      </c>
      <c r="AD2157">
        <v>0.6</v>
      </c>
      <c r="AE2157">
        <v>0.6</v>
      </c>
      <c r="AF2157">
        <v>0.6</v>
      </c>
      <c r="AG2157">
        <v>0.64749999999999996</v>
      </c>
      <c r="AH2157">
        <v>0.64749999999999996</v>
      </c>
      <c r="AI2157">
        <v>0.64749999999999996</v>
      </c>
      <c r="AJ2157">
        <v>0.64749999999999996</v>
      </c>
      <c r="AK2157">
        <v>0.7</v>
      </c>
      <c r="AL2157">
        <v>0.7</v>
      </c>
      <c r="AM2157">
        <v>0.7</v>
      </c>
      <c r="AN2157">
        <v>0.7</v>
      </c>
      <c r="AO2157">
        <v>0.755</v>
      </c>
      <c r="AP2157">
        <v>0.755</v>
      </c>
      <c r="AQ2157">
        <v>0.77</v>
      </c>
      <c r="AR2157">
        <v>0.77</v>
      </c>
      <c r="AS2157">
        <v>0.83499999999999996</v>
      </c>
      <c r="AT2157">
        <v>0.83499999999999996</v>
      </c>
      <c r="AU2157">
        <v>0.83499999999999996</v>
      </c>
    </row>
    <row r="2158" spans="1:47" x14ac:dyDescent="0.25">
      <c r="A2158" t="s">
        <v>129</v>
      </c>
      <c r="B2158">
        <f>_xll.BDH($A2158,"EQY_DPS","2007-05-31","","Dir=H","Per=M","Days=A","Dts=H","cols=46;rows=1")</f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0.06</v>
      </c>
      <c r="AB2158">
        <v>0.06</v>
      </c>
      <c r="AC2158">
        <v>0.06</v>
      </c>
      <c r="AD2158">
        <v>0.06</v>
      </c>
      <c r="AE2158">
        <v>0.09</v>
      </c>
      <c r="AF2158">
        <v>0.09</v>
      </c>
      <c r="AG2158">
        <v>0.09</v>
      </c>
      <c r="AH2158">
        <v>0.09</v>
      </c>
      <c r="AI2158">
        <v>0.13500000000000001</v>
      </c>
      <c r="AJ2158">
        <v>0.13500000000000001</v>
      </c>
      <c r="AK2158">
        <v>0.13500000000000001</v>
      </c>
      <c r="AL2158">
        <v>0.13500000000000001</v>
      </c>
      <c r="AM2158">
        <v>0.20250000000000001</v>
      </c>
      <c r="AN2158">
        <v>0.20250000000000001</v>
      </c>
      <c r="AO2158">
        <v>0.20250000000000001</v>
      </c>
      <c r="AP2158">
        <v>0.2</v>
      </c>
      <c r="AQ2158">
        <v>0.31</v>
      </c>
      <c r="AR2158">
        <v>0.30499999999999999</v>
      </c>
      <c r="AS2158">
        <v>0.31</v>
      </c>
      <c r="AT2158">
        <v>0.31</v>
      </c>
      <c r="AU2158">
        <v>0.35</v>
      </c>
    </row>
    <row r="2159" spans="1:47" x14ac:dyDescent="0.25">
      <c r="A2159" t="s">
        <v>130</v>
      </c>
      <c r="B2159">
        <f>_xll.BDH($A2159,"EQY_DPS","2007-05-31","","Dir=H","Per=M","Days=A","Dts=H","cols=46;rows=1")</f>
        <v>0.22</v>
      </c>
      <c r="C2159">
        <v>0.25</v>
      </c>
      <c r="D2159">
        <v>0.25</v>
      </c>
      <c r="E2159">
        <v>0.25</v>
      </c>
      <c r="F2159">
        <v>0.28000000000000003</v>
      </c>
      <c r="G2159">
        <v>0.28000000000000003</v>
      </c>
      <c r="H2159">
        <v>0.28000000000000003</v>
      </c>
      <c r="I2159">
        <v>0.28000000000000003</v>
      </c>
      <c r="J2159">
        <v>0.28000000000000003</v>
      </c>
      <c r="K2159">
        <v>0.28000000000000003</v>
      </c>
      <c r="L2159">
        <v>0.28000000000000003</v>
      </c>
      <c r="M2159">
        <v>0.28000000000000003</v>
      </c>
      <c r="N2159">
        <v>0.28000000000000003</v>
      </c>
      <c r="O2159">
        <v>0.3</v>
      </c>
      <c r="P2159">
        <v>0.3</v>
      </c>
      <c r="Q2159">
        <v>0.35</v>
      </c>
      <c r="R2159">
        <v>0.35</v>
      </c>
      <c r="S2159">
        <v>0.41</v>
      </c>
      <c r="T2159">
        <v>0.41</v>
      </c>
      <c r="U2159">
        <v>0.46</v>
      </c>
      <c r="V2159">
        <v>0.46</v>
      </c>
      <c r="W2159">
        <v>0.46</v>
      </c>
      <c r="X2159">
        <v>0.46</v>
      </c>
      <c r="Y2159">
        <v>0.51</v>
      </c>
      <c r="Z2159">
        <v>0.51</v>
      </c>
      <c r="AA2159">
        <v>0.51</v>
      </c>
      <c r="AB2159">
        <v>0.51</v>
      </c>
      <c r="AC2159">
        <v>0.51</v>
      </c>
      <c r="AD2159">
        <v>0.6</v>
      </c>
      <c r="AE2159">
        <v>0.6</v>
      </c>
      <c r="AF2159">
        <v>0.6</v>
      </c>
      <c r="AG2159">
        <v>0.6</v>
      </c>
      <c r="AH2159">
        <v>0.6</v>
      </c>
      <c r="AI2159">
        <v>0.6</v>
      </c>
      <c r="AJ2159">
        <v>0.6</v>
      </c>
      <c r="AK2159">
        <v>0.6</v>
      </c>
      <c r="AL2159">
        <v>0.6</v>
      </c>
      <c r="AM2159">
        <v>0.6</v>
      </c>
      <c r="AN2159">
        <v>0.6</v>
      </c>
      <c r="AO2159">
        <v>0.6</v>
      </c>
      <c r="AP2159">
        <v>0.6</v>
      </c>
      <c r="AQ2159">
        <v>0.6</v>
      </c>
      <c r="AR2159">
        <v>0.6</v>
      </c>
      <c r="AS2159">
        <v>0.6</v>
      </c>
      <c r="AT2159">
        <v>0.6</v>
      </c>
      <c r="AU2159">
        <v>0.69</v>
      </c>
    </row>
    <row r="2160" spans="1:47" x14ac:dyDescent="0.25">
      <c r="A2160" t="s">
        <v>131</v>
      </c>
      <c r="B2160">
        <f>_xll.BDH($A2160,"EQY_DPS","2007-05-31","","Dir=H","Per=M","Days=A","Dts=H","cols=46;rows=1")</f>
        <v>0</v>
      </c>
      <c r="C2160">
        <v>0</v>
      </c>
      <c r="D2160">
        <v>0.06</v>
      </c>
      <c r="E2160">
        <v>0.06</v>
      </c>
      <c r="F2160">
        <v>0.06</v>
      </c>
      <c r="G2160">
        <v>0.06</v>
      </c>
      <c r="H2160">
        <v>0.06</v>
      </c>
      <c r="I2160">
        <v>0.06</v>
      </c>
      <c r="J2160">
        <v>0.02</v>
      </c>
      <c r="K2160">
        <v>0.02</v>
      </c>
      <c r="L2160">
        <v>0.04</v>
      </c>
      <c r="M2160">
        <v>0.02</v>
      </c>
      <c r="N2160">
        <v>0.02</v>
      </c>
      <c r="O2160">
        <v>0.02</v>
      </c>
      <c r="P2160">
        <v>0.02</v>
      </c>
      <c r="Q2160">
        <v>0.02</v>
      </c>
      <c r="R2160">
        <v>0.06</v>
      </c>
      <c r="S2160">
        <v>0.06</v>
      </c>
      <c r="T2160">
        <v>0</v>
      </c>
      <c r="U2160">
        <v>0.1</v>
      </c>
      <c r="V2160">
        <v>0.1</v>
      </c>
      <c r="W2160">
        <v>0.1</v>
      </c>
      <c r="X2160">
        <v>0.1</v>
      </c>
      <c r="Y2160">
        <v>0.2</v>
      </c>
      <c r="Z2160">
        <v>0.2</v>
      </c>
      <c r="AA2160">
        <v>0.2</v>
      </c>
      <c r="AB2160">
        <v>0.2</v>
      </c>
      <c r="AC2160">
        <v>0.2</v>
      </c>
      <c r="AD2160">
        <v>0.24</v>
      </c>
      <c r="AE2160">
        <v>0.24</v>
      </c>
      <c r="AF2160">
        <v>0.24</v>
      </c>
      <c r="AG2160">
        <v>0.24</v>
      </c>
      <c r="AH2160">
        <v>0.28000000000000003</v>
      </c>
      <c r="AI2160">
        <v>0.28000000000000003</v>
      </c>
      <c r="AJ2160">
        <v>0.28000000000000003</v>
      </c>
      <c r="AK2160">
        <v>0.28000000000000003</v>
      </c>
      <c r="AL2160">
        <v>0.3</v>
      </c>
      <c r="AM2160">
        <v>0.3</v>
      </c>
      <c r="AN2160">
        <v>0.3</v>
      </c>
      <c r="AO2160">
        <v>0.3</v>
      </c>
      <c r="AP2160">
        <v>0.3</v>
      </c>
      <c r="AQ2160">
        <v>0.35</v>
      </c>
      <c r="AR2160">
        <v>0.35</v>
      </c>
      <c r="AS2160">
        <v>0.35</v>
      </c>
      <c r="AT2160">
        <v>0.35</v>
      </c>
      <c r="AU2160">
        <v>0.4</v>
      </c>
    </row>
    <row r="2161" spans="1:47" x14ac:dyDescent="0.25">
      <c r="A2161" t="s">
        <v>132</v>
      </c>
      <c r="B2161">
        <f>_xll.BDH($A2161,"EQY_DPS","2007-05-31","","Dir=H","Per=M","Days=A","Dts=H","cols=45;rows=1")</f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0.22</v>
      </c>
      <c r="AH2161">
        <v>0.22</v>
      </c>
      <c r="AI2161">
        <v>0.22</v>
      </c>
      <c r="AJ2161">
        <v>0.22</v>
      </c>
      <c r="AK2161">
        <v>0.25</v>
      </c>
      <c r="AL2161">
        <v>0.25</v>
      </c>
      <c r="AM2161">
        <v>0.25</v>
      </c>
      <c r="AN2161">
        <v>0.25</v>
      </c>
      <c r="AO2161">
        <v>0.26</v>
      </c>
      <c r="AP2161">
        <v>0.26</v>
      </c>
      <c r="AQ2161">
        <v>0.26</v>
      </c>
      <c r="AR2161">
        <v>0.26</v>
      </c>
      <c r="AS2161">
        <v>0.28999999999999998</v>
      </c>
      <c r="AT2161">
        <v>0.28999999999999998</v>
      </c>
    </row>
    <row r="2162" spans="1:47" x14ac:dyDescent="0.25">
      <c r="A2162" t="s">
        <v>133</v>
      </c>
      <c r="B2162">
        <f>_xll.BDH($A2162,"EQY_DPS","2007-05-31","","Dir=H","Per=M","Days=A","Dts=H","cols=46;rows=1")</f>
        <v>0.1</v>
      </c>
      <c r="C2162">
        <v>0.1</v>
      </c>
      <c r="D2162">
        <v>0.1</v>
      </c>
      <c r="E2162">
        <v>0.1</v>
      </c>
      <c r="F2162">
        <v>0.1</v>
      </c>
      <c r="G2162">
        <v>0.1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0.1</v>
      </c>
      <c r="N2162">
        <v>0.1</v>
      </c>
      <c r="O2162">
        <v>0.1</v>
      </c>
      <c r="P2162">
        <v>0.1</v>
      </c>
      <c r="Q2162">
        <v>0.1</v>
      </c>
      <c r="R2162">
        <v>0.1</v>
      </c>
      <c r="S2162">
        <v>0.1</v>
      </c>
      <c r="T2162">
        <v>0.27</v>
      </c>
      <c r="U2162">
        <v>0.17</v>
      </c>
      <c r="V2162">
        <v>0.17</v>
      </c>
      <c r="W2162">
        <v>0.17</v>
      </c>
      <c r="X2162">
        <v>0.17</v>
      </c>
      <c r="Y2162">
        <v>0.3</v>
      </c>
      <c r="Z2162">
        <v>0.3</v>
      </c>
      <c r="AA2162">
        <v>0.3</v>
      </c>
      <c r="AB2162">
        <v>0.3</v>
      </c>
      <c r="AC2162">
        <v>0.33</v>
      </c>
      <c r="AD2162">
        <v>0.33</v>
      </c>
      <c r="AE2162">
        <v>0.33</v>
      </c>
      <c r="AF2162">
        <v>0.33</v>
      </c>
      <c r="AG2162">
        <v>0.38</v>
      </c>
      <c r="AH2162">
        <v>0.38</v>
      </c>
      <c r="AI2162">
        <v>0.38</v>
      </c>
      <c r="AJ2162">
        <v>0.38</v>
      </c>
      <c r="AK2162">
        <v>0.4</v>
      </c>
      <c r="AL2162">
        <v>0.4</v>
      </c>
      <c r="AM2162">
        <v>0.4</v>
      </c>
      <c r="AN2162">
        <v>0.4</v>
      </c>
      <c r="AO2162">
        <v>0.45</v>
      </c>
      <c r="AP2162">
        <v>0.45</v>
      </c>
      <c r="AQ2162">
        <v>0.45</v>
      </c>
      <c r="AR2162">
        <v>0.45</v>
      </c>
      <c r="AS2162">
        <v>0.5</v>
      </c>
      <c r="AT2162">
        <v>0.5</v>
      </c>
      <c r="AU2162">
        <v>0.5</v>
      </c>
    </row>
    <row r="2163" spans="1:47" x14ac:dyDescent="0.25">
      <c r="A2163" t="s">
        <v>134</v>
      </c>
      <c r="B2163">
        <f>_xll.BDH($A2163,"EQY_DPS","2007-05-31","","Dir=H","Per=M","Days=A","Dts=H","cols=46;rows=1")</f>
        <v>0.15</v>
      </c>
      <c r="C2163">
        <v>0.15</v>
      </c>
      <c r="D2163">
        <v>0.15</v>
      </c>
      <c r="E2163">
        <v>0.15</v>
      </c>
      <c r="F2163">
        <v>7.4999999999999997E-2</v>
      </c>
      <c r="G2163">
        <v>7.4999999999999997E-2</v>
      </c>
      <c r="H2163">
        <v>3.7499999999999999E-2</v>
      </c>
      <c r="I2163">
        <v>3.7499999999999999E-2</v>
      </c>
      <c r="J2163">
        <v>3.7499999999999999E-2</v>
      </c>
      <c r="K2163">
        <v>3.7499999999999999E-2</v>
      </c>
      <c r="L2163">
        <v>3.7499999999999999E-2</v>
      </c>
      <c r="M2163">
        <v>3.7499999999999999E-2</v>
      </c>
      <c r="N2163">
        <v>3.7499999999999999E-2</v>
      </c>
      <c r="O2163">
        <v>3.7499999999999999E-2</v>
      </c>
      <c r="P2163">
        <v>3.7499999999999999E-2</v>
      </c>
      <c r="Q2163">
        <v>3.7499999999999999E-2</v>
      </c>
      <c r="R2163">
        <v>3.7499999999999999E-2</v>
      </c>
      <c r="S2163">
        <v>3.7499999999999999E-2</v>
      </c>
      <c r="T2163">
        <v>3.7499999999999999E-2</v>
      </c>
      <c r="U2163">
        <v>3.7499999999999999E-2</v>
      </c>
      <c r="V2163">
        <v>3.7499999999999999E-2</v>
      </c>
      <c r="W2163">
        <v>3.7499999999999999E-2</v>
      </c>
      <c r="X2163">
        <v>0.1875</v>
      </c>
      <c r="Y2163">
        <v>3.7499999999999999E-2</v>
      </c>
      <c r="Z2163">
        <v>0</v>
      </c>
      <c r="AA2163">
        <v>0</v>
      </c>
      <c r="AB2163">
        <v>0</v>
      </c>
      <c r="AC2163">
        <v>3.7499999999999999E-2</v>
      </c>
      <c r="AD2163">
        <v>3.7499999999999999E-2</v>
      </c>
      <c r="AE2163">
        <v>6.25E-2</v>
      </c>
      <c r="AF2163">
        <v>6.25E-2</v>
      </c>
      <c r="AG2163">
        <v>6.25E-2</v>
      </c>
      <c r="AH2163">
        <v>6.25E-2</v>
      </c>
      <c r="AI2163">
        <v>6.25E-2</v>
      </c>
      <c r="AJ2163">
        <v>0.08</v>
      </c>
      <c r="AK2163">
        <v>0.08</v>
      </c>
      <c r="AL2163">
        <v>0.08</v>
      </c>
      <c r="AM2163">
        <v>0.08</v>
      </c>
      <c r="AN2163">
        <v>0.1</v>
      </c>
      <c r="AO2163">
        <v>0.1</v>
      </c>
      <c r="AP2163">
        <v>0.1</v>
      </c>
      <c r="AQ2163">
        <v>0.1</v>
      </c>
      <c r="AR2163">
        <v>0.125</v>
      </c>
      <c r="AS2163">
        <v>0.125</v>
      </c>
      <c r="AT2163">
        <v>0.125</v>
      </c>
      <c r="AU2163">
        <v>0.125</v>
      </c>
    </row>
    <row r="2164" spans="1:47" x14ac:dyDescent="0.25">
      <c r="A2164" t="s">
        <v>135</v>
      </c>
      <c r="B2164">
        <f>_xll.BDH($A2164,"EQY_DPS","2007-05-31","","Dir=H","Per=M","Days=A","Dts=H","cols=46;rows=1")</f>
        <v>1.4999999999999999E-2</v>
      </c>
      <c r="C2164">
        <v>1.4999999999999999E-2</v>
      </c>
      <c r="D2164">
        <v>1.4999999999999999E-2</v>
      </c>
      <c r="E2164">
        <v>1.4999999999999999E-2</v>
      </c>
      <c r="F2164">
        <v>1.4999999999999999E-2</v>
      </c>
      <c r="G2164">
        <v>1.4999999999999999E-2</v>
      </c>
      <c r="H2164">
        <v>1.4999999999999999E-2</v>
      </c>
      <c r="I2164">
        <v>1.4999999999999999E-2</v>
      </c>
      <c r="J2164">
        <v>1.4999999999999999E-2</v>
      </c>
      <c r="K2164">
        <v>1.4999999999999999E-2</v>
      </c>
      <c r="L2164">
        <v>0.02</v>
      </c>
      <c r="M2164">
        <v>0.02</v>
      </c>
      <c r="N2164">
        <v>0.02</v>
      </c>
      <c r="O2164">
        <v>0.02</v>
      </c>
      <c r="P2164">
        <v>0.02</v>
      </c>
      <c r="Q2164">
        <v>0.02</v>
      </c>
      <c r="R2164">
        <v>0.02</v>
      </c>
      <c r="S2164">
        <v>2.5000000000000001E-2</v>
      </c>
      <c r="T2164">
        <v>2.5000000000000001E-2</v>
      </c>
      <c r="U2164">
        <v>2.5000000000000001E-2</v>
      </c>
      <c r="V2164">
        <v>2.5000000000000001E-2</v>
      </c>
      <c r="W2164">
        <v>2.5000000000000001E-2</v>
      </c>
      <c r="X2164">
        <v>0.1</v>
      </c>
      <c r="Y2164">
        <v>2.5000000000000001E-2</v>
      </c>
      <c r="Z2164">
        <v>2.5000000000000001E-2</v>
      </c>
      <c r="AA2164">
        <v>2.5000000000000001E-2</v>
      </c>
      <c r="AB2164">
        <v>2.5000000000000001E-2</v>
      </c>
      <c r="AC2164">
        <v>0.1</v>
      </c>
      <c r="AD2164">
        <v>0.1</v>
      </c>
      <c r="AE2164">
        <v>0.1</v>
      </c>
      <c r="AF2164">
        <v>0.1</v>
      </c>
      <c r="AG2164">
        <v>0.13500000000000001</v>
      </c>
      <c r="AH2164">
        <v>0.13500000000000001</v>
      </c>
      <c r="AI2164">
        <v>0.125</v>
      </c>
      <c r="AJ2164">
        <v>0.13500000000000001</v>
      </c>
      <c r="AK2164">
        <v>0.16</v>
      </c>
      <c r="AL2164">
        <v>0.16</v>
      </c>
      <c r="AM2164">
        <v>0.125</v>
      </c>
      <c r="AN2164">
        <v>0.125</v>
      </c>
      <c r="AO2164">
        <v>0.14000000000000001</v>
      </c>
      <c r="AP2164">
        <v>0.14000000000000001</v>
      </c>
      <c r="AQ2164">
        <v>0.14000000000000001</v>
      </c>
      <c r="AR2164">
        <v>0.14000000000000001</v>
      </c>
      <c r="AS2164">
        <v>0.16</v>
      </c>
      <c r="AT2164">
        <v>0.16</v>
      </c>
      <c r="AU2164">
        <v>0.32</v>
      </c>
    </row>
    <row r="2165" spans="1:47" x14ac:dyDescent="0.25">
      <c r="A2165" t="s">
        <v>136</v>
      </c>
      <c r="B2165">
        <f>_xll.BDH($A2165,"EQY_DPS","2007-05-31","","Dir=H","Per=M","Days=A","Dts=H","cols=46;rows=1")</f>
        <v>0</v>
      </c>
      <c r="C2165">
        <v>0</v>
      </c>
      <c r="D2165">
        <v>0.35</v>
      </c>
      <c r="E2165">
        <v>0</v>
      </c>
      <c r="F2165">
        <v>0</v>
      </c>
      <c r="G2165">
        <v>0</v>
      </c>
      <c r="H2165">
        <v>0.35</v>
      </c>
      <c r="I2165">
        <v>0</v>
      </c>
      <c r="J2165">
        <v>0</v>
      </c>
      <c r="K2165">
        <v>0</v>
      </c>
      <c r="L2165">
        <v>0.35</v>
      </c>
      <c r="M2165">
        <v>0.35</v>
      </c>
      <c r="N2165">
        <v>0</v>
      </c>
      <c r="O2165">
        <v>0</v>
      </c>
      <c r="P2165">
        <v>0.4</v>
      </c>
      <c r="Q2165">
        <v>0.4</v>
      </c>
      <c r="R2165">
        <v>0.4</v>
      </c>
      <c r="S2165">
        <v>0</v>
      </c>
      <c r="T2165">
        <v>0.6</v>
      </c>
      <c r="U2165">
        <v>0.6</v>
      </c>
      <c r="V2165">
        <v>0.6</v>
      </c>
      <c r="W2165">
        <v>0</v>
      </c>
      <c r="X2165">
        <v>0.75</v>
      </c>
      <c r="Y2165">
        <v>0</v>
      </c>
      <c r="Z2165">
        <v>0</v>
      </c>
      <c r="AA2165">
        <v>0</v>
      </c>
      <c r="AB2165">
        <v>0.86</v>
      </c>
      <c r="AC2165">
        <v>0</v>
      </c>
      <c r="AD2165">
        <v>0</v>
      </c>
      <c r="AE2165">
        <v>0</v>
      </c>
      <c r="AF2165">
        <v>1.1499999999999999</v>
      </c>
      <c r="AG2165">
        <v>0</v>
      </c>
      <c r="AH2165">
        <v>0.66</v>
      </c>
      <c r="AI2165">
        <v>0</v>
      </c>
      <c r="AJ2165">
        <v>0.71</v>
      </c>
      <c r="AK2165">
        <v>0</v>
      </c>
      <c r="AL2165">
        <v>0.71</v>
      </c>
      <c r="AM2165">
        <v>0</v>
      </c>
      <c r="AN2165">
        <v>0.78</v>
      </c>
      <c r="AO2165">
        <v>0</v>
      </c>
      <c r="AP2165">
        <v>0.78</v>
      </c>
      <c r="AQ2165">
        <v>0</v>
      </c>
      <c r="AR2165">
        <v>0.84</v>
      </c>
      <c r="AS2165">
        <v>0</v>
      </c>
      <c r="AT2165">
        <v>0.84</v>
      </c>
      <c r="AU2165">
        <v>0</v>
      </c>
    </row>
    <row r="2166" spans="1:47" x14ac:dyDescent="0.25">
      <c r="A2166" t="s">
        <v>137</v>
      </c>
      <c r="B2166">
        <f>_xll.BDH($A2166,"EQY_DPS","2007-05-31","","Dir=H","Per=M","Days=A","Dts=H","cols=46;rows=1")</f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</row>
    <row r="2167" spans="1:47" x14ac:dyDescent="0.25">
      <c r="A2167" t="s">
        <v>138</v>
      </c>
      <c r="B2167">
        <f>_xll.BDH($A2167,"EQY_DPS","2007-05-31","","Dir=H","Per=M","Days=A","Dts=H","cols=46;rows=1")</f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</row>
    <row r="2168" spans="1:47" x14ac:dyDescent="0.25">
      <c r="A2168" t="s">
        <v>139</v>
      </c>
      <c r="B2168">
        <f>_xll.BDH($A2168,"EQY_DPS","2007-05-31","","Dir=H","Per=M","Days=A","Dts=H","cols=46;rows=1")</f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</row>
    <row r="2169" spans="1:47" x14ac:dyDescent="0.25">
      <c r="A2169" t="s">
        <v>140</v>
      </c>
      <c r="B2169">
        <f>_xll.BDH($A2169,"EQY_DPS","2007-05-31","","Dir=H","Per=M","Days=A","Dts=H","cols=46;rows=1")</f>
        <v>0.2863</v>
      </c>
      <c r="C2169">
        <v>0.2863</v>
      </c>
      <c r="D2169">
        <v>0.31</v>
      </c>
      <c r="E2169">
        <v>0.31</v>
      </c>
      <c r="F2169">
        <v>0.31</v>
      </c>
      <c r="G2169">
        <v>0.31</v>
      </c>
      <c r="H2169">
        <v>0.33</v>
      </c>
      <c r="I2169">
        <v>0.33</v>
      </c>
      <c r="J2169">
        <v>0</v>
      </c>
      <c r="K2169">
        <v>0.36</v>
      </c>
      <c r="L2169">
        <v>0.45</v>
      </c>
      <c r="M2169">
        <v>0.48</v>
      </c>
      <c r="N2169">
        <v>1.01</v>
      </c>
      <c r="O2169">
        <v>1.06</v>
      </c>
      <c r="P2169">
        <v>0.53</v>
      </c>
      <c r="Q2169">
        <v>0.68</v>
      </c>
      <c r="R2169">
        <v>1.3599999999999999</v>
      </c>
      <c r="S2169">
        <v>0.68</v>
      </c>
      <c r="T2169">
        <v>0.68</v>
      </c>
      <c r="U2169">
        <v>0.68</v>
      </c>
      <c r="V2169">
        <v>0.68</v>
      </c>
      <c r="W2169">
        <v>0.73</v>
      </c>
      <c r="X2169">
        <v>0.73</v>
      </c>
      <c r="Y2169">
        <v>0.78</v>
      </c>
      <c r="Z2169">
        <v>0.78</v>
      </c>
      <c r="AA2169">
        <v>0.78</v>
      </c>
      <c r="AB2169">
        <v>0.78</v>
      </c>
      <c r="AC2169">
        <v>0.83</v>
      </c>
      <c r="AD2169">
        <v>0.83</v>
      </c>
      <c r="AE2169">
        <v>0.83</v>
      </c>
      <c r="AF2169">
        <v>0.83</v>
      </c>
      <c r="AG2169">
        <v>0.85</v>
      </c>
      <c r="AH2169">
        <v>0.85</v>
      </c>
      <c r="AI2169">
        <v>0.85</v>
      </c>
      <c r="AJ2169">
        <v>0.85</v>
      </c>
      <c r="AK2169">
        <v>0.88</v>
      </c>
      <c r="AL2169">
        <v>0.88</v>
      </c>
      <c r="AM2169">
        <v>0.88</v>
      </c>
      <c r="AN2169">
        <v>0.88</v>
      </c>
      <c r="AO2169">
        <v>0.93</v>
      </c>
      <c r="AP2169">
        <v>0.93</v>
      </c>
      <c r="AQ2169">
        <v>0.93</v>
      </c>
      <c r="AR2169">
        <v>0.93</v>
      </c>
      <c r="AS2169">
        <v>1.01</v>
      </c>
      <c r="AT2169">
        <v>1.01</v>
      </c>
      <c r="AU2169">
        <v>1.01</v>
      </c>
    </row>
    <row r="2170" spans="1:47" x14ac:dyDescent="0.25">
      <c r="A2170" t="s">
        <v>141</v>
      </c>
      <c r="B2170">
        <f>_xll.BDH($A2170,"EQY_DPS","2007-05-31","","Dir=H","Per=M","Days=A","Dts=H","cols=46;rows=1")</f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</row>
    <row r="2171" spans="1:47" x14ac:dyDescent="0.25">
      <c r="A2171" t="s">
        <v>142</v>
      </c>
      <c r="B2171">
        <f>_xll.BDH($A2171,"EQY_DPS","2007-05-31","","Dir=H","Per=M","Days=A","Dts=H","cols=46;rows=1")</f>
        <v>0.185</v>
      </c>
      <c r="C2171">
        <v>0.2</v>
      </c>
      <c r="D2171">
        <v>0.2</v>
      </c>
      <c r="E2171">
        <v>0.2</v>
      </c>
      <c r="F2171">
        <v>0.2</v>
      </c>
      <c r="G2171">
        <v>0.25</v>
      </c>
      <c r="H2171">
        <v>0.25</v>
      </c>
      <c r="I2171">
        <v>0.25</v>
      </c>
      <c r="J2171">
        <v>0.25</v>
      </c>
      <c r="K2171">
        <v>0.26</v>
      </c>
      <c r="L2171">
        <v>0.26</v>
      </c>
      <c r="M2171">
        <v>0.26</v>
      </c>
      <c r="N2171">
        <v>0.26</v>
      </c>
      <c r="O2171">
        <v>0.28000000000000003</v>
      </c>
      <c r="P2171">
        <v>0.27500000000000002</v>
      </c>
      <c r="Q2171">
        <v>0.27500000000000002</v>
      </c>
      <c r="R2171">
        <v>0.27500000000000002</v>
      </c>
      <c r="S2171">
        <v>0.315</v>
      </c>
      <c r="T2171">
        <v>0.315</v>
      </c>
      <c r="U2171">
        <v>0.315</v>
      </c>
      <c r="V2171">
        <v>0.315</v>
      </c>
      <c r="W2171">
        <v>0.35</v>
      </c>
      <c r="X2171">
        <v>0.35</v>
      </c>
      <c r="Y2171">
        <v>0.35</v>
      </c>
      <c r="Z2171">
        <v>0.35</v>
      </c>
      <c r="AA2171">
        <v>0.375</v>
      </c>
      <c r="AB2171">
        <v>0.375</v>
      </c>
      <c r="AC2171">
        <v>0.375</v>
      </c>
      <c r="AD2171">
        <v>0.375</v>
      </c>
      <c r="AE2171">
        <v>0.4</v>
      </c>
      <c r="AF2171">
        <v>0.4</v>
      </c>
      <c r="AG2171">
        <v>0.4</v>
      </c>
      <c r="AH2171">
        <v>0.4</v>
      </c>
      <c r="AI2171">
        <v>0.42</v>
      </c>
      <c r="AJ2171">
        <v>0.42</v>
      </c>
      <c r="AK2171">
        <v>0.42</v>
      </c>
      <c r="AL2171">
        <v>0.42</v>
      </c>
      <c r="AM2171">
        <v>0.44</v>
      </c>
      <c r="AN2171">
        <v>0.44</v>
      </c>
      <c r="AO2171">
        <v>0.44</v>
      </c>
      <c r="AP2171">
        <v>0.44</v>
      </c>
      <c r="AQ2171">
        <v>0.47</v>
      </c>
      <c r="AR2171">
        <v>0.47</v>
      </c>
      <c r="AS2171">
        <v>0.47</v>
      </c>
      <c r="AT2171">
        <v>0.47</v>
      </c>
      <c r="AU2171">
        <v>0.48</v>
      </c>
    </row>
    <row r="2172" spans="1:47" x14ac:dyDescent="0.25">
      <c r="A2172" t="s">
        <v>143</v>
      </c>
      <c r="B2172">
        <f>_xll.BDH($A2172,"EQY_DPS","2007-05-31","","Dir=H","Per=M","Days=A","Dts=H","cols=46;rows=1")</f>
        <v>0.48</v>
      </c>
      <c r="C2172">
        <v>0.48</v>
      </c>
      <c r="D2172">
        <v>0.47499999999999998</v>
      </c>
      <c r="E2172">
        <v>0.48</v>
      </c>
      <c r="F2172">
        <v>0.48499999999999999</v>
      </c>
      <c r="G2172">
        <v>0.97</v>
      </c>
      <c r="H2172">
        <v>0.48</v>
      </c>
      <c r="I2172">
        <v>0.25</v>
      </c>
      <c r="J2172">
        <v>0.17</v>
      </c>
      <c r="K2172">
        <v>0.17</v>
      </c>
      <c r="L2172">
        <v>0.17</v>
      </c>
      <c r="M2172">
        <v>0.17</v>
      </c>
      <c r="N2172">
        <v>0.17</v>
      </c>
      <c r="O2172">
        <v>0.17</v>
      </c>
      <c r="P2172">
        <v>0.17</v>
      </c>
      <c r="Q2172">
        <v>0.17</v>
      </c>
      <c r="R2172">
        <v>0.17</v>
      </c>
      <c r="S2172">
        <v>0.17</v>
      </c>
      <c r="T2172">
        <v>0.17</v>
      </c>
      <c r="U2172">
        <v>0.17</v>
      </c>
      <c r="V2172">
        <v>0.17</v>
      </c>
      <c r="W2172">
        <v>0.17</v>
      </c>
      <c r="X2172">
        <v>0.17</v>
      </c>
      <c r="Y2172">
        <v>0.17</v>
      </c>
      <c r="Z2172">
        <v>0.17</v>
      </c>
      <c r="AA2172">
        <v>0.17</v>
      </c>
      <c r="AB2172">
        <v>0.17</v>
      </c>
      <c r="AC2172">
        <v>0.17</v>
      </c>
      <c r="AD2172">
        <v>0.17</v>
      </c>
      <c r="AE2172">
        <v>0.17</v>
      </c>
      <c r="AF2172">
        <v>0.17</v>
      </c>
      <c r="AG2172">
        <v>0.17</v>
      </c>
      <c r="AH2172">
        <v>0.17</v>
      </c>
      <c r="AI2172">
        <v>0.17</v>
      </c>
      <c r="AJ2172">
        <v>0.18</v>
      </c>
      <c r="AK2172">
        <v>0.18</v>
      </c>
      <c r="AL2172">
        <v>0.18</v>
      </c>
      <c r="AM2172">
        <v>0.18</v>
      </c>
      <c r="AN2172">
        <v>0.19</v>
      </c>
      <c r="AO2172">
        <v>0.19</v>
      </c>
      <c r="AP2172">
        <v>0.19</v>
      </c>
      <c r="AQ2172">
        <v>0.2</v>
      </c>
      <c r="AR2172">
        <v>0.19</v>
      </c>
      <c r="AS2172">
        <v>0.2</v>
      </c>
      <c r="AT2172">
        <v>0.2</v>
      </c>
      <c r="AU2172">
        <v>0.2</v>
      </c>
    </row>
    <row r="2173" spans="1:47" x14ac:dyDescent="0.25">
      <c r="A2173" t="s">
        <v>144</v>
      </c>
      <c r="B2173">
        <f>_xll.BDH($A2173,"EQY_DPS","2007-05-31","","Dir=H","Per=M","Days=A","Dts=H","cols=45;rows=1")</f>
        <v>0</v>
      </c>
      <c r="C2173">
        <v>0.18</v>
      </c>
      <c r="D2173">
        <v>0.18</v>
      </c>
      <c r="E2173">
        <v>0.18</v>
      </c>
      <c r="F2173">
        <v>0.2</v>
      </c>
      <c r="G2173">
        <v>0.2</v>
      </c>
      <c r="H2173">
        <v>0.2</v>
      </c>
      <c r="I2173">
        <v>0.2</v>
      </c>
      <c r="J2173">
        <v>0.25</v>
      </c>
      <c r="K2173">
        <v>0.25</v>
      </c>
      <c r="L2173">
        <v>0.25</v>
      </c>
      <c r="M2173">
        <v>0.32</v>
      </c>
      <c r="N2173">
        <v>0.32</v>
      </c>
      <c r="O2173">
        <v>0.32</v>
      </c>
      <c r="P2173">
        <v>0.32</v>
      </c>
      <c r="Q2173">
        <v>0.32</v>
      </c>
      <c r="R2173">
        <v>0.43</v>
      </c>
      <c r="S2173">
        <v>0.43</v>
      </c>
      <c r="T2173">
        <v>0.43</v>
      </c>
      <c r="U2173">
        <v>0.5</v>
      </c>
      <c r="V2173">
        <v>0.5</v>
      </c>
      <c r="W2173">
        <v>0.5</v>
      </c>
      <c r="X2173">
        <v>0.5</v>
      </c>
      <c r="Y2173">
        <v>0.5</v>
      </c>
      <c r="Z2173">
        <v>0.55000000000000004</v>
      </c>
      <c r="AA2173">
        <v>0.55000000000000004</v>
      </c>
      <c r="AB2173">
        <v>0.55000000000000004</v>
      </c>
      <c r="AC2173">
        <v>0.55000000000000004</v>
      </c>
      <c r="AD2173">
        <v>0.55000000000000004</v>
      </c>
      <c r="AE2173">
        <v>0.55000000000000004</v>
      </c>
      <c r="AF2173">
        <v>0.55000000000000004</v>
      </c>
      <c r="AG2173">
        <v>0.55000000000000004</v>
      </c>
      <c r="AH2173">
        <v>0.55000000000000004</v>
      </c>
      <c r="AI2173">
        <v>0.55000000000000004</v>
      </c>
      <c r="AJ2173">
        <v>0.5</v>
      </c>
      <c r="AK2173">
        <v>0.5</v>
      </c>
      <c r="AL2173">
        <v>0.56000000000000005</v>
      </c>
      <c r="AM2173">
        <v>0.56000000000000005</v>
      </c>
      <c r="AN2173">
        <v>0.56000000000000005</v>
      </c>
      <c r="AO2173">
        <v>0.56000000000000005</v>
      </c>
      <c r="AP2173">
        <v>0.63</v>
      </c>
      <c r="AQ2173">
        <v>0.63</v>
      </c>
      <c r="AR2173">
        <v>0.63</v>
      </c>
      <c r="AS2173">
        <v>0.63</v>
      </c>
      <c r="AT2173">
        <v>0.75</v>
      </c>
    </row>
    <row r="2174" spans="1:47" x14ac:dyDescent="0.25">
      <c r="A2174" t="s">
        <v>145</v>
      </c>
      <c r="B2174">
        <f>_xll.BDH($A2174,"EQY_DPS","2007-05-31","","Dir=H","Per=M","Days=A","Dts=H","cols=46;rows=1")</f>
        <v>0.53</v>
      </c>
      <c r="C2174">
        <v>0.53</v>
      </c>
      <c r="D2174">
        <v>0.53</v>
      </c>
      <c r="E2174">
        <v>0.53</v>
      </c>
      <c r="F2174">
        <v>0.53</v>
      </c>
      <c r="G2174">
        <v>0.53</v>
      </c>
      <c r="H2174">
        <v>0.53</v>
      </c>
      <c r="I2174">
        <v>0.53</v>
      </c>
      <c r="J2174">
        <v>0.53</v>
      </c>
      <c r="K2174">
        <v>0.53</v>
      </c>
      <c r="L2174">
        <v>0.53</v>
      </c>
      <c r="M2174">
        <v>0.53</v>
      </c>
      <c r="N2174">
        <v>0.53</v>
      </c>
      <c r="O2174">
        <v>0.56000000000000005</v>
      </c>
      <c r="P2174">
        <v>0.56000000000000005</v>
      </c>
      <c r="Q2174">
        <v>0.56000000000000005</v>
      </c>
      <c r="R2174">
        <v>0.59</v>
      </c>
      <c r="S2174">
        <v>0.59</v>
      </c>
      <c r="T2174">
        <v>0.59</v>
      </c>
      <c r="U2174">
        <v>0.59</v>
      </c>
      <c r="V2174">
        <v>0.59</v>
      </c>
      <c r="W2174">
        <v>0.62</v>
      </c>
      <c r="X2174">
        <v>0.62</v>
      </c>
      <c r="Y2174">
        <v>0.62</v>
      </c>
      <c r="Z2174">
        <v>0.66</v>
      </c>
      <c r="AA2174">
        <v>0.66</v>
      </c>
      <c r="AB2174">
        <v>0.66</v>
      </c>
      <c r="AC2174">
        <v>0.66</v>
      </c>
      <c r="AD2174">
        <v>0.66</v>
      </c>
      <c r="AE2174">
        <v>0.69</v>
      </c>
      <c r="AF2174">
        <v>0.69</v>
      </c>
      <c r="AG2174">
        <v>0.69</v>
      </c>
      <c r="AH2174">
        <v>0.69</v>
      </c>
      <c r="AI2174">
        <v>0.73</v>
      </c>
      <c r="AJ2174">
        <v>0.73</v>
      </c>
      <c r="AK2174">
        <v>0.73</v>
      </c>
      <c r="AL2174">
        <v>0.73</v>
      </c>
      <c r="AM2174">
        <v>0.77</v>
      </c>
      <c r="AN2174">
        <v>0.83</v>
      </c>
      <c r="AO2174">
        <v>0.82499999999999996</v>
      </c>
      <c r="AP2174">
        <v>0.83</v>
      </c>
      <c r="AQ2174">
        <v>0.83</v>
      </c>
      <c r="AR2174">
        <v>0.88500000000000001</v>
      </c>
      <c r="AS2174">
        <v>0.88</v>
      </c>
      <c r="AT2174">
        <v>0.88</v>
      </c>
      <c r="AU2174">
        <v>0.88</v>
      </c>
    </row>
    <row r="2175" spans="1:47" x14ac:dyDescent="0.25">
      <c r="A2175" t="s">
        <v>146</v>
      </c>
      <c r="B2175">
        <f>_xll.BDH($A2175,"EQY_DPS","2007-05-31","","Dir=H","Per=M","Days=A","Dts=H","cols=46;rows=1")</f>
        <v>0.63</v>
      </c>
      <c r="C2175">
        <v>0.66</v>
      </c>
      <c r="D2175">
        <v>0.66</v>
      </c>
      <c r="E2175">
        <v>0.66</v>
      </c>
      <c r="F2175">
        <v>0.66</v>
      </c>
      <c r="G2175">
        <v>0.69</v>
      </c>
      <c r="H2175">
        <v>0.69</v>
      </c>
      <c r="I2175">
        <v>0.69</v>
      </c>
      <c r="J2175">
        <v>1.41</v>
      </c>
      <c r="K2175">
        <v>0</v>
      </c>
      <c r="L2175">
        <v>0.72</v>
      </c>
      <c r="M2175">
        <v>0.72</v>
      </c>
      <c r="N2175">
        <v>1.4550000000000001</v>
      </c>
      <c r="O2175">
        <v>0</v>
      </c>
      <c r="P2175">
        <v>0.73499999999999999</v>
      </c>
      <c r="Q2175">
        <v>0.73499999999999999</v>
      </c>
      <c r="R2175">
        <v>0.75</v>
      </c>
      <c r="S2175">
        <v>0</v>
      </c>
      <c r="T2175">
        <v>0.75</v>
      </c>
      <c r="U2175">
        <v>0.75</v>
      </c>
      <c r="V2175">
        <v>0.75749999999999995</v>
      </c>
      <c r="W2175">
        <v>0.76500000000000001</v>
      </c>
      <c r="X2175">
        <v>0.76500000000000001</v>
      </c>
      <c r="Y2175">
        <v>0.76500000000000001</v>
      </c>
      <c r="Z2175">
        <v>1.5449999999999999</v>
      </c>
      <c r="AA2175">
        <v>0.78</v>
      </c>
      <c r="AB2175">
        <v>0.78</v>
      </c>
      <c r="AC2175">
        <v>0.78</v>
      </c>
      <c r="AD2175">
        <v>0.78</v>
      </c>
      <c r="AE2175">
        <v>0.79500000000000004</v>
      </c>
      <c r="AF2175">
        <v>0.79500000000000004</v>
      </c>
      <c r="AG2175">
        <v>0.79500000000000004</v>
      </c>
      <c r="AH2175">
        <v>0.79500000000000004</v>
      </c>
      <c r="AI2175">
        <v>0.82499999999999996</v>
      </c>
      <c r="AJ2175">
        <v>0.82499999999999996</v>
      </c>
      <c r="AK2175">
        <v>0.82499999999999996</v>
      </c>
      <c r="AL2175">
        <v>0.82499999999999996</v>
      </c>
      <c r="AM2175">
        <v>0.85499999999999998</v>
      </c>
      <c r="AN2175">
        <v>0.85499999999999998</v>
      </c>
      <c r="AO2175">
        <v>0.85499999999999998</v>
      </c>
      <c r="AP2175">
        <v>0.85499999999999998</v>
      </c>
      <c r="AQ2175">
        <v>0.89</v>
      </c>
      <c r="AR2175">
        <v>0.89</v>
      </c>
      <c r="AS2175">
        <v>0.89</v>
      </c>
      <c r="AT2175">
        <v>0.89</v>
      </c>
      <c r="AU2175">
        <v>0.92749999999999999</v>
      </c>
    </row>
    <row r="2176" spans="1:47" x14ac:dyDescent="0.25">
      <c r="A2176" t="s">
        <v>147</v>
      </c>
      <c r="B2176">
        <f>_xll.BDH($A2176,"EQY_DPS","2007-05-31","","Dir=H","Per=M","Days=A","Dts=H","cols=46;rows=1")</f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</row>
    <row r="2177" spans="1:47" x14ac:dyDescent="0.25">
      <c r="A2177" t="s">
        <v>148</v>
      </c>
      <c r="B2177">
        <f>_xll.BDH($A2177,"EQY_DPS","2007-05-31","","Dir=H","Per=M","Days=A","Dts=H","cols=46;rows=1")</f>
        <v>0.14000000000000001</v>
      </c>
      <c r="C2177">
        <v>0.14000000000000001</v>
      </c>
      <c r="D2177">
        <v>0.14000000000000001</v>
      </c>
      <c r="E2177">
        <v>0.16</v>
      </c>
      <c r="F2177">
        <v>0.16</v>
      </c>
      <c r="G2177">
        <v>0.16</v>
      </c>
      <c r="H2177">
        <v>0.16</v>
      </c>
      <c r="I2177">
        <v>0.16</v>
      </c>
      <c r="J2177">
        <v>0.16</v>
      </c>
      <c r="K2177">
        <v>0.16</v>
      </c>
      <c r="L2177">
        <v>0.16</v>
      </c>
      <c r="M2177">
        <v>0.16</v>
      </c>
      <c r="N2177">
        <v>0.16</v>
      </c>
      <c r="O2177">
        <v>0.16</v>
      </c>
      <c r="P2177">
        <v>0.16</v>
      </c>
      <c r="Q2177">
        <v>0.16</v>
      </c>
      <c r="R2177">
        <v>0.17</v>
      </c>
      <c r="S2177">
        <v>0.17</v>
      </c>
      <c r="T2177">
        <v>0.71</v>
      </c>
      <c r="U2177">
        <v>0.2</v>
      </c>
      <c r="V2177">
        <v>0.2</v>
      </c>
      <c r="W2177">
        <v>0.2</v>
      </c>
      <c r="X2177">
        <v>0.2</v>
      </c>
      <c r="Y2177">
        <v>0.2</v>
      </c>
      <c r="Z2177">
        <v>0.22</v>
      </c>
      <c r="AA2177">
        <v>0.22</v>
      </c>
      <c r="AB2177">
        <v>0.22</v>
      </c>
      <c r="AC2177">
        <v>0.22</v>
      </c>
      <c r="AD2177">
        <v>0.24</v>
      </c>
      <c r="AE2177">
        <v>0.24</v>
      </c>
      <c r="AF2177">
        <v>0.24</v>
      </c>
      <c r="AG2177">
        <v>0.24</v>
      </c>
      <c r="AH2177">
        <v>0.24</v>
      </c>
      <c r="AI2177">
        <v>0.24</v>
      </c>
      <c r="AJ2177">
        <v>0.24</v>
      </c>
      <c r="AK2177">
        <v>0.24</v>
      </c>
      <c r="AL2177">
        <v>0.06</v>
      </c>
      <c r="AM2177">
        <v>0.06</v>
      </c>
      <c r="AN2177">
        <v>0.06</v>
      </c>
      <c r="AO2177">
        <v>0.06</v>
      </c>
      <c r="AP2177">
        <v>0.06</v>
      </c>
      <c r="AQ2177">
        <v>0.06</v>
      </c>
      <c r="AR2177">
        <v>0.06</v>
      </c>
      <c r="AS2177">
        <v>0.08</v>
      </c>
      <c r="AT2177">
        <v>0.08</v>
      </c>
      <c r="AU2177">
        <v>0.08</v>
      </c>
    </row>
    <row r="2178" spans="1:47" x14ac:dyDescent="0.25">
      <c r="A2178" t="s">
        <v>149</v>
      </c>
      <c r="B2178" t="str">
        <f>_xll.BDH($A2178,"EQY_DPS","2007-05-31","","Dir=H","Per=M","Days=A","Dts=H","cols=46;rows=1")</f>
        <v>#N/A N/A</v>
      </c>
      <c r="C2178" t="s">
        <v>506</v>
      </c>
      <c r="D2178" t="s">
        <v>506</v>
      </c>
      <c r="E2178" t="s">
        <v>506</v>
      </c>
      <c r="F2178" t="s">
        <v>506</v>
      </c>
      <c r="G2178" t="s">
        <v>506</v>
      </c>
      <c r="H2178" t="s">
        <v>506</v>
      </c>
      <c r="I2178" t="s">
        <v>506</v>
      </c>
      <c r="J2178" t="s">
        <v>506</v>
      </c>
      <c r="K2178" t="s">
        <v>506</v>
      </c>
      <c r="L2178" t="s">
        <v>506</v>
      </c>
      <c r="M2178" t="s">
        <v>506</v>
      </c>
      <c r="N2178" t="s">
        <v>506</v>
      </c>
      <c r="O2178" t="s">
        <v>506</v>
      </c>
      <c r="P2178" t="s">
        <v>506</v>
      </c>
      <c r="Q2178" t="s">
        <v>506</v>
      </c>
      <c r="R2178" t="s">
        <v>506</v>
      </c>
      <c r="S2178" t="s">
        <v>506</v>
      </c>
      <c r="T2178" t="s">
        <v>506</v>
      </c>
      <c r="U2178" t="s">
        <v>506</v>
      </c>
      <c r="V2178" t="s">
        <v>506</v>
      </c>
      <c r="W2178" t="s">
        <v>506</v>
      </c>
      <c r="X2178" t="s">
        <v>506</v>
      </c>
      <c r="Y2178" t="s">
        <v>506</v>
      </c>
      <c r="Z2178" t="s">
        <v>506</v>
      </c>
      <c r="AA2178" t="s">
        <v>506</v>
      </c>
      <c r="AB2178" t="s">
        <v>506</v>
      </c>
      <c r="AC2178" t="s">
        <v>506</v>
      </c>
      <c r="AD2178" t="s">
        <v>506</v>
      </c>
      <c r="AE2178" t="s">
        <v>506</v>
      </c>
      <c r="AF2178" t="s">
        <v>506</v>
      </c>
      <c r="AG2178" t="s">
        <v>506</v>
      </c>
      <c r="AH2178" t="s">
        <v>506</v>
      </c>
      <c r="AI2178" t="s">
        <v>506</v>
      </c>
      <c r="AJ2178" t="s">
        <v>506</v>
      </c>
      <c r="AK2178">
        <v>0.46</v>
      </c>
      <c r="AL2178">
        <v>0.46</v>
      </c>
      <c r="AM2178">
        <v>0.46</v>
      </c>
      <c r="AN2178">
        <v>0.46</v>
      </c>
      <c r="AO2178">
        <v>0.46</v>
      </c>
      <c r="AP2178">
        <v>0.46</v>
      </c>
      <c r="AQ2178">
        <v>0.46</v>
      </c>
      <c r="AR2178">
        <v>0.38</v>
      </c>
      <c r="AS2178">
        <v>0.38</v>
      </c>
      <c r="AT2178">
        <v>0.38</v>
      </c>
      <c r="AU2178">
        <v>0.38</v>
      </c>
    </row>
    <row r="2179" spans="1:47" x14ac:dyDescent="0.25">
      <c r="A2179" t="s">
        <v>150</v>
      </c>
      <c r="B2179" t="str">
        <f>_xll.BDH($A2179,"EQY_DPS","2007-05-31","","Dir=H","Per=M","Days=A","Dts=H","cols=46;rows=1")</f>
        <v>#N/A N/A</v>
      </c>
      <c r="C2179" t="s">
        <v>506</v>
      </c>
      <c r="D2179" t="s">
        <v>506</v>
      </c>
      <c r="E2179" t="s">
        <v>506</v>
      </c>
      <c r="F2179" t="s">
        <v>506</v>
      </c>
      <c r="G2179" t="s">
        <v>506</v>
      </c>
      <c r="H2179" t="s">
        <v>506</v>
      </c>
      <c r="I2179" t="s">
        <v>506</v>
      </c>
      <c r="J2179" t="s">
        <v>506</v>
      </c>
      <c r="K2179" t="s">
        <v>506</v>
      </c>
      <c r="L2179" t="s">
        <v>506</v>
      </c>
      <c r="M2179" t="s">
        <v>506</v>
      </c>
      <c r="N2179" t="s">
        <v>506</v>
      </c>
      <c r="O2179" t="s">
        <v>506</v>
      </c>
      <c r="P2179" t="s">
        <v>506</v>
      </c>
      <c r="Q2179" t="s">
        <v>506</v>
      </c>
      <c r="R2179" t="s">
        <v>506</v>
      </c>
      <c r="S2179" t="s">
        <v>506</v>
      </c>
      <c r="T2179" t="s">
        <v>506</v>
      </c>
      <c r="U2179" t="s">
        <v>506</v>
      </c>
      <c r="V2179" t="s">
        <v>506</v>
      </c>
      <c r="W2179" t="s">
        <v>506</v>
      </c>
      <c r="X2179" t="s">
        <v>506</v>
      </c>
      <c r="Y2179" t="s">
        <v>506</v>
      </c>
      <c r="Z2179" t="s">
        <v>506</v>
      </c>
      <c r="AA2179" t="s">
        <v>506</v>
      </c>
      <c r="AB2179" t="s">
        <v>506</v>
      </c>
      <c r="AC2179" t="s">
        <v>506</v>
      </c>
      <c r="AD2179" t="s">
        <v>506</v>
      </c>
      <c r="AE2179" t="s">
        <v>506</v>
      </c>
      <c r="AF2179" t="s">
        <v>506</v>
      </c>
      <c r="AG2179" t="s">
        <v>506</v>
      </c>
      <c r="AH2179" t="s">
        <v>506</v>
      </c>
      <c r="AI2179" t="s">
        <v>506</v>
      </c>
      <c r="AJ2179" t="s">
        <v>506</v>
      </c>
      <c r="AK2179" t="s">
        <v>506</v>
      </c>
      <c r="AL2179">
        <v>0</v>
      </c>
      <c r="AM2179">
        <v>0.14000000000000001</v>
      </c>
      <c r="AN2179">
        <v>0.14000000000000001</v>
      </c>
      <c r="AO2179">
        <v>0.14000000000000001</v>
      </c>
      <c r="AP2179">
        <v>0.18</v>
      </c>
      <c r="AQ2179">
        <v>0.18</v>
      </c>
      <c r="AR2179">
        <v>0.18</v>
      </c>
      <c r="AS2179">
        <v>0.18</v>
      </c>
      <c r="AT2179">
        <v>0.19</v>
      </c>
      <c r="AU2179">
        <v>0.19</v>
      </c>
    </row>
    <row r="2180" spans="1:47" x14ac:dyDescent="0.25">
      <c r="A2180" t="s">
        <v>151</v>
      </c>
      <c r="B2180">
        <f>_xll.BDH($A2180,"EQY_DPS","2007-05-31","","Dir=H","Per=M","Days=A","Dts=H","cols=46;rows=1")</f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</row>
    <row r="2181" spans="1:47" x14ac:dyDescent="0.25">
      <c r="A2181" t="s">
        <v>152</v>
      </c>
      <c r="B2181" t="str">
        <f>_xll.BDH($A2181,"EQY_DPS","2007-05-31","","Dir=H","Per=M","Days=A","Dts=H","cols=46;rows=1")</f>
        <v>#N/A N/A</v>
      </c>
      <c r="C2181" t="s">
        <v>506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</row>
    <row r="2182" spans="1:47" x14ac:dyDescent="0.25">
      <c r="A2182" t="s">
        <v>153</v>
      </c>
      <c r="B2182">
        <f>_xll.BDH($A2182,"EQY_DPS","2007-05-31","","Dir=H","Per=M","Days=A","Dts=H","cols=46;rows=1")</f>
        <v>0.115</v>
      </c>
      <c r="C2182">
        <v>0.115</v>
      </c>
      <c r="D2182">
        <v>0.13</v>
      </c>
      <c r="E2182">
        <v>0.13</v>
      </c>
      <c r="F2182">
        <v>0.13</v>
      </c>
      <c r="G2182">
        <v>0.13</v>
      </c>
      <c r="H2182">
        <v>0.14000000000000001</v>
      </c>
      <c r="I2182">
        <v>0.14000000000000001</v>
      </c>
      <c r="J2182">
        <v>0.14000000000000001</v>
      </c>
      <c r="K2182">
        <v>0.14000000000000001</v>
      </c>
      <c r="L2182">
        <v>0.155</v>
      </c>
      <c r="M2182">
        <v>0.155</v>
      </c>
      <c r="N2182">
        <v>0.155</v>
      </c>
      <c r="O2182">
        <v>0.155</v>
      </c>
      <c r="P2182">
        <v>0.17499999999999999</v>
      </c>
      <c r="Q2182">
        <v>0.17499999999999999</v>
      </c>
      <c r="R2182">
        <v>0.17499999999999999</v>
      </c>
      <c r="S2182">
        <v>0.17499999999999999</v>
      </c>
      <c r="T2182">
        <v>0.2</v>
      </c>
      <c r="U2182">
        <v>0.2</v>
      </c>
      <c r="V2182">
        <v>0.2</v>
      </c>
      <c r="W2182">
        <v>0.2</v>
      </c>
      <c r="X2182">
        <v>0.23</v>
      </c>
      <c r="Y2182">
        <v>0.23</v>
      </c>
      <c r="Z2182">
        <v>0.23</v>
      </c>
      <c r="AA2182">
        <v>0.23</v>
      </c>
      <c r="AB2182">
        <v>0.27500000000000002</v>
      </c>
      <c r="AC2182">
        <v>0.27500000000000002</v>
      </c>
      <c r="AD2182">
        <v>0.27500000000000002</v>
      </c>
      <c r="AE2182">
        <v>0.27500000000000002</v>
      </c>
      <c r="AF2182">
        <v>0.33</v>
      </c>
      <c r="AG2182">
        <v>0.33</v>
      </c>
      <c r="AH2182">
        <v>0.33</v>
      </c>
      <c r="AI2182">
        <v>0.33</v>
      </c>
      <c r="AJ2182">
        <v>0.35</v>
      </c>
      <c r="AK2182">
        <v>0.35</v>
      </c>
      <c r="AL2182">
        <v>0.35</v>
      </c>
      <c r="AM2182">
        <v>0.35</v>
      </c>
      <c r="AN2182">
        <v>0.37</v>
      </c>
      <c r="AO2182">
        <v>0.37</v>
      </c>
      <c r="AP2182">
        <v>0.37</v>
      </c>
      <c r="AQ2182">
        <v>0.37</v>
      </c>
      <c r="AR2182">
        <v>0.41</v>
      </c>
      <c r="AS2182">
        <v>0.41</v>
      </c>
      <c r="AT2182">
        <v>0.41</v>
      </c>
      <c r="AU2182">
        <v>0.41</v>
      </c>
    </row>
    <row r="2183" spans="1:47" x14ac:dyDescent="0.25">
      <c r="A2183" t="s">
        <v>154</v>
      </c>
      <c r="B2183">
        <f>_xll.BDH($A2183,"EQY_DPS","2007-05-31","","Dir=H","Per=M","Days=A","Dts=H","cols=46;rows=1")</f>
        <v>0.57999999999999996</v>
      </c>
      <c r="C2183">
        <v>0.57999999999999996</v>
      </c>
      <c r="D2183">
        <v>0.57999999999999996</v>
      </c>
      <c r="E2183">
        <v>0.58499999999999996</v>
      </c>
      <c r="F2183">
        <v>0.58499999999999996</v>
      </c>
      <c r="G2183">
        <v>0.58499999999999996</v>
      </c>
      <c r="H2183">
        <v>0.58499999999999996</v>
      </c>
      <c r="I2183">
        <v>0.59</v>
      </c>
      <c r="J2183">
        <v>0.59</v>
      </c>
      <c r="K2183">
        <v>0.59</v>
      </c>
      <c r="L2183">
        <v>0</v>
      </c>
      <c r="M2183">
        <v>0.59499999999999997</v>
      </c>
      <c r="N2183">
        <v>0.59499999999999997</v>
      </c>
      <c r="O2183">
        <v>0.59499999999999997</v>
      </c>
      <c r="P2183">
        <v>0</v>
      </c>
      <c r="Q2183">
        <v>0.6</v>
      </c>
      <c r="R2183">
        <v>0.6</v>
      </c>
      <c r="S2183">
        <v>0.6</v>
      </c>
      <c r="T2183">
        <v>0.6</v>
      </c>
      <c r="U2183">
        <v>0.60499999999999998</v>
      </c>
      <c r="V2183">
        <v>0.60499999999999998</v>
      </c>
      <c r="W2183">
        <v>0.60499999999999998</v>
      </c>
      <c r="X2183">
        <v>0.60499999999999998</v>
      </c>
      <c r="Y2183">
        <v>0.61499999999999999</v>
      </c>
      <c r="Z2183">
        <v>0.61499999999999999</v>
      </c>
      <c r="AA2183">
        <v>0.61499999999999999</v>
      </c>
      <c r="AB2183">
        <v>0.61499999999999999</v>
      </c>
      <c r="AC2183">
        <v>0.63</v>
      </c>
      <c r="AD2183">
        <v>0.63</v>
      </c>
      <c r="AE2183">
        <v>0.63</v>
      </c>
      <c r="AF2183">
        <v>0.63</v>
      </c>
      <c r="AG2183">
        <v>0.65</v>
      </c>
      <c r="AH2183">
        <v>0.65</v>
      </c>
      <c r="AI2183">
        <v>0.65</v>
      </c>
      <c r="AJ2183">
        <v>0.65</v>
      </c>
      <c r="AK2183">
        <v>0.67</v>
      </c>
      <c r="AL2183">
        <v>0.67</v>
      </c>
      <c r="AM2183">
        <v>0.67</v>
      </c>
      <c r="AN2183">
        <v>0.67</v>
      </c>
      <c r="AO2183">
        <v>0.69</v>
      </c>
      <c r="AP2183">
        <v>0.69</v>
      </c>
      <c r="AQ2183">
        <v>0.69</v>
      </c>
      <c r="AR2183">
        <v>0.69</v>
      </c>
      <c r="AS2183">
        <v>0.72</v>
      </c>
      <c r="AT2183">
        <v>0.72</v>
      </c>
      <c r="AU2183">
        <v>0.72</v>
      </c>
    </row>
    <row r="2184" spans="1:47" x14ac:dyDescent="0.25">
      <c r="A2184" t="s">
        <v>155</v>
      </c>
      <c r="B2184">
        <f>_xll.BDH($A2184,"EQY_DPS","2007-05-31","","Dir=H","Per=M","Days=A","Dts=H","cols=46;rows=1")</f>
        <v>0.04</v>
      </c>
      <c r="C2184">
        <v>0.04</v>
      </c>
      <c r="D2184">
        <v>0.04</v>
      </c>
      <c r="E2184">
        <v>0.04</v>
      </c>
      <c r="F2184">
        <v>0.04</v>
      </c>
      <c r="G2184">
        <v>0.04</v>
      </c>
      <c r="H2184">
        <v>0.04</v>
      </c>
      <c r="I2184">
        <v>0.04</v>
      </c>
      <c r="J2184">
        <v>0.04</v>
      </c>
      <c r="K2184">
        <v>0.04</v>
      </c>
      <c r="L2184">
        <v>0.04</v>
      </c>
      <c r="M2184">
        <v>0.04</v>
      </c>
      <c r="N2184">
        <v>0.04</v>
      </c>
      <c r="O2184">
        <v>0.04</v>
      </c>
      <c r="P2184">
        <v>0.16</v>
      </c>
      <c r="Q2184">
        <v>0.16</v>
      </c>
      <c r="R2184">
        <v>0.16</v>
      </c>
      <c r="S2184">
        <v>0.16</v>
      </c>
      <c r="T2184">
        <v>0.16</v>
      </c>
      <c r="U2184">
        <v>0.18</v>
      </c>
      <c r="V2184">
        <v>0.18</v>
      </c>
      <c r="W2184">
        <v>0.18</v>
      </c>
      <c r="X2184">
        <v>0.18</v>
      </c>
      <c r="Y2184">
        <v>0.22</v>
      </c>
      <c r="Z2184">
        <v>0.22</v>
      </c>
      <c r="AA2184">
        <v>0.22</v>
      </c>
      <c r="AB2184">
        <v>0.22</v>
      </c>
      <c r="AC2184">
        <v>0.25</v>
      </c>
      <c r="AD2184">
        <v>0.25</v>
      </c>
      <c r="AE2184">
        <v>0.25</v>
      </c>
      <c r="AF2184">
        <v>0.25</v>
      </c>
      <c r="AG2184">
        <v>0.28999999999999998</v>
      </c>
      <c r="AH2184">
        <v>0.28999999999999998</v>
      </c>
      <c r="AI2184">
        <v>0.28999999999999998</v>
      </c>
      <c r="AJ2184">
        <v>0.28999999999999998</v>
      </c>
      <c r="AK2184">
        <v>0.33</v>
      </c>
      <c r="AL2184">
        <v>0.33</v>
      </c>
      <c r="AM2184">
        <v>0.33</v>
      </c>
      <c r="AN2184">
        <v>0.33</v>
      </c>
      <c r="AO2184">
        <v>0.39</v>
      </c>
      <c r="AP2184">
        <v>0.39</v>
      </c>
      <c r="AQ2184">
        <v>0.39</v>
      </c>
      <c r="AR2184">
        <v>0.39</v>
      </c>
      <c r="AS2184">
        <v>0.39</v>
      </c>
      <c r="AT2184">
        <v>0.39</v>
      </c>
      <c r="AU2184">
        <v>0.39</v>
      </c>
    </row>
    <row r="2185" spans="1:47" x14ac:dyDescent="0.25">
      <c r="A2185" t="s">
        <v>156</v>
      </c>
      <c r="B2185">
        <f>_xll.BDH($A2185,"EQY_DPS","2007-05-31","","Dir=H","Per=M","Days=A","Dts=H","cols=46;rows=1")</f>
        <v>0.28999999999999998</v>
      </c>
      <c r="C2185">
        <v>0.28999999999999998</v>
      </c>
      <c r="D2185">
        <v>0.30499999999999999</v>
      </c>
      <c r="E2185">
        <v>0.30499999999999999</v>
      </c>
      <c r="F2185">
        <v>0.30499999999999999</v>
      </c>
      <c r="G2185">
        <v>0.30499999999999999</v>
      </c>
      <c r="H2185">
        <v>0.31</v>
      </c>
      <c r="I2185">
        <v>0.31</v>
      </c>
      <c r="J2185">
        <v>0.31</v>
      </c>
      <c r="K2185">
        <v>0.31</v>
      </c>
      <c r="L2185">
        <v>0.315</v>
      </c>
      <c r="M2185">
        <v>0.315</v>
      </c>
      <c r="N2185">
        <v>0.315</v>
      </c>
      <c r="O2185">
        <v>0.315</v>
      </c>
      <c r="P2185">
        <v>0.32</v>
      </c>
      <c r="Q2185">
        <v>0.32</v>
      </c>
      <c r="R2185">
        <v>0.32</v>
      </c>
      <c r="S2185">
        <v>0.32</v>
      </c>
      <c r="T2185">
        <v>0.32500000000000001</v>
      </c>
      <c r="U2185">
        <v>0.32500000000000001</v>
      </c>
      <c r="V2185">
        <v>0.32500000000000001</v>
      </c>
      <c r="W2185">
        <v>0.32500000000000001</v>
      </c>
      <c r="X2185">
        <v>0.33750000000000002</v>
      </c>
      <c r="Y2185">
        <v>0.33750000000000002</v>
      </c>
      <c r="Z2185">
        <v>0.33750000000000002</v>
      </c>
      <c r="AA2185">
        <v>0.33750000000000002</v>
      </c>
      <c r="AB2185">
        <v>0.35499999999999998</v>
      </c>
      <c r="AC2185">
        <v>0.35499999999999998</v>
      </c>
      <c r="AD2185">
        <v>0.35499999999999998</v>
      </c>
      <c r="AE2185">
        <v>0.35499999999999998</v>
      </c>
      <c r="AF2185">
        <v>0.41749999999999998</v>
      </c>
      <c r="AG2185">
        <v>0.41749999999999998</v>
      </c>
      <c r="AH2185">
        <v>0.41749999999999998</v>
      </c>
      <c r="AI2185">
        <v>0.41749999999999998</v>
      </c>
      <c r="AJ2185">
        <v>0.48</v>
      </c>
      <c r="AK2185">
        <v>0.48</v>
      </c>
      <c r="AL2185">
        <v>0.48</v>
      </c>
      <c r="AM2185">
        <v>0.48</v>
      </c>
      <c r="AN2185">
        <v>0.54249999999999998</v>
      </c>
      <c r="AO2185">
        <v>0.54249999999999998</v>
      </c>
      <c r="AP2185">
        <v>0.54249999999999998</v>
      </c>
      <c r="AQ2185">
        <v>0.54249999999999998</v>
      </c>
      <c r="AR2185">
        <v>0.60499999999999998</v>
      </c>
      <c r="AS2185">
        <v>0.60499999999999998</v>
      </c>
      <c r="AT2185">
        <v>0.60499999999999998</v>
      </c>
      <c r="AU2185">
        <v>0.60499999999999998</v>
      </c>
    </row>
    <row r="2186" spans="1:47" x14ac:dyDescent="0.25">
      <c r="A2186" t="s">
        <v>157</v>
      </c>
      <c r="B2186">
        <f>_xll.BDH($A2186,"EQY_DPS","2007-05-31","","Dir=H","Per=M","Days=A","Dts=H","cols=46;rows=1")</f>
        <v>0</v>
      </c>
      <c r="C2186">
        <v>0</v>
      </c>
      <c r="D2186">
        <v>0.27500000000000002</v>
      </c>
      <c r="E2186">
        <v>0</v>
      </c>
      <c r="F2186">
        <v>0</v>
      </c>
      <c r="G2186">
        <v>0</v>
      </c>
      <c r="H2186">
        <v>0.27500000000000002</v>
      </c>
      <c r="I2186">
        <v>0.27500000000000002</v>
      </c>
      <c r="J2186">
        <v>0</v>
      </c>
      <c r="K2186">
        <v>0</v>
      </c>
      <c r="L2186">
        <v>0.27500000000000002</v>
      </c>
      <c r="M2186">
        <v>0.27500000000000002</v>
      </c>
      <c r="N2186">
        <v>0.27500000000000002</v>
      </c>
      <c r="O2186">
        <v>0.375</v>
      </c>
      <c r="P2186">
        <v>0.375</v>
      </c>
      <c r="Q2186">
        <v>0.375</v>
      </c>
      <c r="R2186">
        <v>0.375</v>
      </c>
      <c r="S2186">
        <v>0.52500000000000002</v>
      </c>
      <c r="T2186">
        <v>0.52500000000000002</v>
      </c>
      <c r="U2186">
        <v>0.52500000000000002</v>
      </c>
      <c r="V2186">
        <v>0.52500000000000002</v>
      </c>
      <c r="W2186">
        <v>0.72</v>
      </c>
      <c r="X2186">
        <v>0.72</v>
      </c>
      <c r="Y2186">
        <v>0.18</v>
      </c>
      <c r="Z2186">
        <v>0.18</v>
      </c>
      <c r="AA2186">
        <v>0.18</v>
      </c>
      <c r="AB2186">
        <v>0.2</v>
      </c>
      <c r="AC2186">
        <v>0.2</v>
      </c>
      <c r="AD2186">
        <v>0.2</v>
      </c>
      <c r="AE2186">
        <v>0.2</v>
      </c>
      <c r="AF2186">
        <v>0.24</v>
      </c>
      <c r="AG2186">
        <v>0.24</v>
      </c>
      <c r="AH2186">
        <v>0.24</v>
      </c>
      <c r="AI2186">
        <v>0.24</v>
      </c>
      <c r="AJ2186">
        <v>0.3</v>
      </c>
      <c r="AK2186">
        <v>0.3</v>
      </c>
      <c r="AL2186">
        <v>1.1400000000000001</v>
      </c>
      <c r="AM2186">
        <v>0.3</v>
      </c>
      <c r="AN2186">
        <v>0.34</v>
      </c>
      <c r="AO2186">
        <v>0.34</v>
      </c>
      <c r="AP2186">
        <v>0.34</v>
      </c>
      <c r="AQ2186">
        <v>0.34</v>
      </c>
      <c r="AR2186">
        <v>0.38</v>
      </c>
      <c r="AS2186">
        <v>0.38</v>
      </c>
      <c r="AT2186">
        <v>0.38</v>
      </c>
      <c r="AU2186">
        <v>0.38</v>
      </c>
    </row>
    <row r="2187" spans="1:47" x14ac:dyDescent="0.25">
      <c r="A2187" t="s">
        <v>158</v>
      </c>
      <c r="B2187">
        <f>_xll.BDH($A2187,"EQY_DPS","2007-05-31","","Dir=H","Per=M","Days=A","Dts=H","cols=46;rows=1")</f>
        <v>0.22</v>
      </c>
      <c r="C2187">
        <v>0.22</v>
      </c>
      <c r="D2187">
        <v>0.22</v>
      </c>
      <c r="E2187">
        <v>0.22</v>
      </c>
      <c r="F2187">
        <v>0.22</v>
      </c>
      <c r="G2187">
        <v>0.22</v>
      </c>
      <c r="H2187">
        <v>0.22</v>
      </c>
      <c r="I2187">
        <v>0.22</v>
      </c>
      <c r="J2187">
        <v>0.22</v>
      </c>
      <c r="K2187">
        <v>0.22</v>
      </c>
      <c r="L2187">
        <v>0.22</v>
      </c>
      <c r="M2187">
        <v>0.22</v>
      </c>
      <c r="N2187">
        <v>0.22</v>
      </c>
      <c r="O2187">
        <v>0.22</v>
      </c>
      <c r="P2187">
        <v>0.23499999999999999</v>
      </c>
      <c r="Q2187">
        <v>0.23499999999999999</v>
      </c>
      <c r="R2187">
        <v>0.23499999999999999</v>
      </c>
      <c r="S2187">
        <v>0.26</v>
      </c>
      <c r="T2187">
        <v>0.26</v>
      </c>
      <c r="U2187">
        <v>0.26</v>
      </c>
      <c r="V2187">
        <v>0.26</v>
      </c>
      <c r="W2187">
        <v>0.26</v>
      </c>
      <c r="X2187">
        <v>0.3</v>
      </c>
      <c r="Y2187">
        <v>0.3</v>
      </c>
      <c r="Z2187">
        <v>0.3</v>
      </c>
      <c r="AA2187">
        <v>0.3</v>
      </c>
      <c r="AB2187">
        <v>0.35</v>
      </c>
      <c r="AC2187">
        <v>0.35</v>
      </c>
      <c r="AD2187">
        <v>0.35</v>
      </c>
      <c r="AE2187">
        <v>0.35</v>
      </c>
      <c r="AF2187">
        <v>0.4</v>
      </c>
      <c r="AG2187">
        <v>0.4</v>
      </c>
      <c r="AH2187">
        <v>0.4</v>
      </c>
      <c r="AI2187">
        <v>0.4</v>
      </c>
      <c r="AJ2187">
        <v>0.46</v>
      </c>
      <c r="AK2187">
        <v>0.46</v>
      </c>
      <c r="AL2187">
        <v>0.46</v>
      </c>
      <c r="AM2187">
        <v>0.46</v>
      </c>
      <c r="AN2187">
        <v>0.51</v>
      </c>
      <c r="AO2187">
        <v>0.51</v>
      </c>
      <c r="AP2187">
        <v>0.51</v>
      </c>
      <c r="AQ2187">
        <v>0.51</v>
      </c>
      <c r="AR2187">
        <v>0.56000000000000005</v>
      </c>
      <c r="AS2187">
        <v>0.56000000000000005</v>
      </c>
      <c r="AT2187">
        <v>0.56000000000000005</v>
      </c>
      <c r="AU2187">
        <v>0.56000000000000005</v>
      </c>
    </row>
    <row r="2188" spans="1:47" x14ac:dyDescent="0.25">
      <c r="A2188" t="s">
        <v>159</v>
      </c>
      <c r="B2188">
        <f>_xll.BDH($A2188,"EQY_DPS","2007-05-31","","Dir=H","Per=M","Days=A","Dts=H","cols=46;rows=1")</f>
        <v>0.26250000000000001</v>
      </c>
      <c r="C2188">
        <v>0.26250000000000001</v>
      </c>
      <c r="D2188">
        <v>0.3</v>
      </c>
      <c r="E2188">
        <v>0.3</v>
      </c>
      <c r="F2188">
        <v>0.3</v>
      </c>
      <c r="G2188">
        <v>0.3</v>
      </c>
      <c r="H2188">
        <v>0.33</v>
      </c>
      <c r="I2188">
        <v>0.33</v>
      </c>
      <c r="J2188">
        <v>0.33</v>
      </c>
      <c r="K2188">
        <v>0.33</v>
      </c>
      <c r="L2188">
        <v>0.33500000000000002</v>
      </c>
      <c r="M2188">
        <v>0.33500000000000002</v>
      </c>
      <c r="N2188">
        <v>0.33500000000000002</v>
      </c>
      <c r="O2188">
        <v>0.34499999999999997</v>
      </c>
      <c r="P2188">
        <v>0.34499999999999997</v>
      </c>
      <c r="Q2188">
        <v>0.35</v>
      </c>
      <c r="R2188">
        <v>0.35</v>
      </c>
      <c r="S2188">
        <v>0.34499999999999997</v>
      </c>
      <c r="T2188">
        <v>0.4</v>
      </c>
      <c r="U2188">
        <v>0.4</v>
      </c>
      <c r="V2188">
        <v>0.4</v>
      </c>
      <c r="W2188">
        <v>0.4</v>
      </c>
      <c r="X2188">
        <v>0.41</v>
      </c>
      <c r="Y2188">
        <v>0.41</v>
      </c>
      <c r="Z2188">
        <v>0.41</v>
      </c>
      <c r="AA2188">
        <v>0.41</v>
      </c>
      <c r="AB2188">
        <v>0.43</v>
      </c>
      <c r="AC2188">
        <v>0.43</v>
      </c>
      <c r="AD2188">
        <v>0.43</v>
      </c>
      <c r="AE2188">
        <v>0.43</v>
      </c>
      <c r="AF2188">
        <v>0.47</v>
      </c>
      <c r="AG2188">
        <v>0.47</v>
      </c>
      <c r="AH2188">
        <v>0.47</v>
      </c>
      <c r="AI2188">
        <v>0.47</v>
      </c>
      <c r="AJ2188">
        <v>0.47499999999999998</v>
      </c>
      <c r="AK2188">
        <v>0.47499999999999998</v>
      </c>
      <c r="AL2188">
        <v>0.47499999999999998</v>
      </c>
      <c r="AM2188">
        <v>0.47499999999999998</v>
      </c>
      <c r="AN2188">
        <v>0.48</v>
      </c>
      <c r="AO2188">
        <v>0.48</v>
      </c>
      <c r="AP2188">
        <v>0.48</v>
      </c>
      <c r="AQ2188">
        <v>0.48</v>
      </c>
      <c r="AR2188">
        <v>0.48499999999999999</v>
      </c>
      <c r="AS2188">
        <v>0.48499999999999999</v>
      </c>
      <c r="AT2188">
        <v>0.48499999999999999</v>
      </c>
      <c r="AU2188">
        <v>0.48499999999999999</v>
      </c>
    </row>
    <row r="2189" spans="1:47" x14ac:dyDescent="0.25">
      <c r="A2189" t="s">
        <v>160</v>
      </c>
      <c r="B2189">
        <f>_xll.BDH($A2189,"EQY_DPS","2007-05-31","","Dir=H","Per=M","Days=A","Dts=H","cols=46;rows=1")</f>
        <v>4.4999999999999998E-2</v>
      </c>
      <c r="C2189">
        <v>4.4999999999999998E-2</v>
      </c>
      <c r="D2189">
        <v>4.4999999999999998E-2</v>
      </c>
      <c r="E2189">
        <v>0.06</v>
      </c>
      <c r="F2189">
        <v>0.06</v>
      </c>
      <c r="G2189">
        <v>6.7500000000000004E-2</v>
      </c>
      <c r="H2189">
        <v>6.7500000000000004E-2</v>
      </c>
      <c r="I2189">
        <v>7.2499999999999995E-2</v>
      </c>
      <c r="J2189">
        <v>7.2499999999999995E-2</v>
      </c>
      <c r="K2189">
        <v>7.2499999999999995E-2</v>
      </c>
      <c r="L2189">
        <v>7.2499999999999995E-2</v>
      </c>
      <c r="M2189">
        <v>7.7499999999999999E-2</v>
      </c>
      <c r="N2189">
        <v>7.7499999999999999E-2</v>
      </c>
      <c r="O2189">
        <v>7.7499999999999999E-2</v>
      </c>
      <c r="P2189">
        <v>7.7499999999999999E-2</v>
      </c>
      <c r="Q2189">
        <v>0.08</v>
      </c>
      <c r="R2189">
        <v>0.08</v>
      </c>
      <c r="S2189">
        <v>0.08</v>
      </c>
      <c r="T2189">
        <v>0.08</v>
      </c>
      <c r="U2189">
        <v>8.5000000000000006E-2</v>
      </c>
      <c r="V2189">
        <v>8.5000000000000006E-2</v>
      </c>
      <c r="W2189">
        <v>8.5000000000000006E-2</v>
      </c>
      <c r="X2189">
        <v>8.5000000000000006E-2</v>
      </c>
      <c r="Y2189">
        <v>9.3799999999999994E-2</v>
      </c>
      <c r="Z2189">
        <v>9.3799999999999994E-2</v>
      </c>
      <c r="AA2189">
        <v>9.3799999999999994E-2</v>
      </c>
      <c r="AB2189">
        <v>9.3799999999999994E-2</v>
      </c>
      <c r="AC2189">
        <v>0.125</v>
      </c>
      <c r="AD2189">
        <v>0.125</v>
      </c>
      <c r="AE2189">
        <v>0.16750000000000001</v>
      </c>
      <c r="AF2189">
        <v>0.16750000000000001</v>
      </c>
      <c r="AG2189">
        <v>0.16750000000000001</v>
      </c>
      <c r="AH2189">
        <v>0.16750000000000001</v>
      </c>
      <c r="AI2189">
        <v>0.16750000000000001</v>
      </c>
      <c r="AJ2189">
        <v>0.16750000000000001</v>
      </c>
      <c r="AK2189">
        <v>0.16750000000000001</v>
      </c>
      <c r="AL2189">
        <v>0.16750000000000001</v>
      </c>
      <c r="AM2189">
        <v>0.16750000000000001</v>
      </c>
      <c r="AN2189">
        <v>0.16750000000000001</v>
      </c>
      <c r="AO2189">
        <v>0.16750000000000001</v>
      </c>
      <c r="AP2189">
        <v>0.16750000000000001</v>
      </c>
      <c r="AQ2189">
        <v>0.16750000000000001</v>
      </c>
      <c r="AR2189">
        <v>0.16750000000000001</v>
      </c>
      <c r="AS2189">
        <v>0.185</v>
      </c>
      <c r="AT2189">
        <v>0.185</v>
      </c>
      <c r="AU2189">
        <v>0.22</v>
      </c>
    </row>
    <row r="2190" spans="1:47" x14ac:dyDescent="0.25">
      <c r="A2190" t="s">
        <v>161</v>
      </c>
      <c r="B2190">
        <f>_xll.BDH($A2190,"EQY_DPS","2007-05-31","","Dir=H","Per=M","Days=A","Dts=H","cols=46;rows=1")</f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1.69</v>
      </c>
      <c r="AH2190">
        <v>1.69</v>
      </c>
      <c r="AI2190">
        <v>1.69</v>
      </c>
      <c r="AJ2190">
        <v>12.64</v>
      </c>
      <c r="AK2190">
        <v>1.75</v>
      </c>
      <c r="AL2190">
        <v>1.75</v>
      </c>
      <c r="AM2190">
        <v>1.75</v>
      </c>
      <c r="AN2190">
        <v>2</v>
      </c>
      <c r="AO2190">
        <v>2</v>
      </c>
      <c r="AP2190">
        <v>2</v>
      </c>
      <c r="AQ2190">
        <v>2</v>
      </c>
      <c r="AR2190">
        <v>2</v>
      </c>
      <c r="AS2190">
        <v>2.2800000000000002</v>
      </c>
      <c r="AT2190">
        <v>2.2800000000000002</v>
      </c>
      <c r="AU2190">
        <v>2.2800000000000002</v>
      </c>
    </row>
    <row r="2191" spans="1:47" x14ac:dyDescent="0.25">
      <c r="A2191" t="s">
        <v>162</v>
      </c>
      <c r="B2191">
        <f>_xll.BDH($A2191,"EQY_DPS","2007-05-31","","Dir=H","Per=M","Days=A","Dts=H","cols=46;rows=1")</f>
        <v>0.46250000000000002</v>
      </c>
      <c r="C2191">
        <v>0.46250000000000002</v>
      </c>
      <c r="D2191">
        <v>0.48249999999999998</v>
      </c>
      <c r="E2191">
        <v>0.48249999999999998</v>
      </c>
      <c r="F2191">
        <v>0.48249999999999998</v>
      </c>
      <c r="G2191">
        <v>0.48249999999999998</v>
      </c>
      <c r="H2191">
        <v>0.48249999999999998</v>
      </c>
      <c r="I2191">
        <v>0.48249999999999998</v>
      </c>
      <c r="J2191">
        <v>0.48249999999999998</v>
      </c>
      <c r="K2191">
        <v>0.33750000000000002</v>
      </c>
      <c r="L2191">
        <v>0.33750000000000002</v>
      </c>
      <c r="M2191">
        <v>0.33750000000000002</v>
      </c>
      <c r="N2191">
        <v>0.33750000000000002</v>
      </c>
      <c r="O2191">
        <v>0.33750000000000002</v>
      </c>
      <c r="P2191">
        <v>0.45750000000000002</v>
      </c>
      <c r="Q2191">
        <v>0.33750000000000002</v>
      </c>
      <c r="R2191">
        <v>0.33750000000000002</v>
      </c>
      <c r="S2191">
        <v>0.33750000000000002</v>
      </c>
      <c r="T2191">
        <v>0.5675</v>
      </c>
      <c r="U2191">
        <v>0.33750000000000002</v>
      </c>
      <c r="V2191">
        <v>0.33750000000000002</v>
      </c>
      <c r="W2191">
        <v>0.33750000000000002</v>
      </c>
      <c r="X2191">
        <v>0.76749999999999996</v>
      </c>
      <c r="Y2191">
        <v>0.4</v>
      </c>
      <c r="Z2191">
        <v>0.4</v>
      </c>
      <c r="AA2191">
        <v>0.4</v>
      </c>
      <c r="AB2191">
        <v>0.65</v>
      </c>
      <c r="AC2191">
        <v>0.5</v>
      </c>
      <c r="AD2191">
        <v>0.5</v>
      </c>
      <c r="AE2191">
        <v>0.5</v>
      </c>
      <c r="AF2191">
        <v>0.5</v>
      </c>
      <c r="AG2191">
        <v>0.55249999999999999</v>
      </c>
      <c r="AH2191">
        <v>0.55249999999999999</v>
      </c>
      <c r="AI2191">
        <v>0.55249999999999999</v>
      </c>
      <c r="AJ2191">
        <v>0.55249999999999999</v>
      </c>
      <c r="AK2191">
        <v>16.503799999999998</v>
      </c>
      <c r="AL2191">
        <v>0.50380000000000003</v>
      </c>
      <c r="AM2191">
        <v>6.5038</v>
      </c>
      <c r="AN2191">
        <v>0.50380000000000003</v>
      </c>
      <c r="AO2191">
        <v>0.50380000000000003</v>
      </c>
      <c r="AP2191">
        <v>0.50380000000000003</v>
      </c>
      <c r="AQ2191">
        <v>0.50380000000000003</v>
      </c>
      <c r="AR2191">
        <v>0.50380000000000003</v>
      </c>
      <c r="AS2191">
        <v>0.54</v>
      </c>
      <c r="AT2191">
        <v>0.54</v>
      </c>
      <c r="AU2191">
        <v>0.54</v>
      </c>
    </row>
    <row r="2192" spans="1:47" x14ac:dyDescent="0.25">
      <c r="A2192" t="s">
        <v>163</v>
      </c>
      <c r="B2192">
        <f>_xll.BDH($A2192,"EQY_DPS","2007-05-31","","Dir=H","Per=M","Days=A","Dts=H","cols=46;rows=1")</f>
        <v>0.1875</v>
      </c>
      <c r="C2192">
        <v>0.2</v>
      </c>
      <c r="D2192">
        <v>0.2</v>
      </c>
      <c r="E2192">
        <v>0.2</v>
      </c>
      <c r="F2192">
        <v>0.2</v>
      </c>
      <c r="G2192">
        <v>0.62</v>
      </c>
      <c r="H2192">
        <v>0.62</v>
      </c>
      <c r="I2192">
        <v>0.24</v>
      </c>
      <c r="J2192">
        <v>0.24</v>
      </c>
      <c r="K2192">
        <v>0.24</v>
      </c>
      <c r="L2192">
        <v>0.24</v>
      </c>
      <c r="M2192">
        <v>0.26</v>
      </c>
      <c r="N2192">
        <v>0.26</v>
      </c>
      <c r="O2192">
        <v>0.26</v>
      </c>
      <c r="P2192">
        <v>0.26</v>
      </c>
      <c r="Q2192">
        <v>0.28000000000000003</v>
      </c>
      <c r="R2192">
        <v>0.28000000000000003</v>
      </c>
      <c r="S2192">
        <v>0.28000000000000003</v>
      </c>
      <c r="T2192">
        <v>0.28000000000000003</v>
      </c>
      <c r="U2192">
        <v>0.28999999999999998</v>
      </c>
      <c r="V2192">
        <v>0.34</v>
      </c>
      <c r="W2192">
        <v>0.34</v>
      </c>
      <c r="X2192">
        <v>0.34</v>
      </c>
      <c r="Y2192">
        <v>0.37</v>
      </c>
      <c r="Z2192">
        <v>0.37</v>
      </c>
      <c r="AA2192">
        <v>0.37</v>
      </c>
      <c r="AB2192">
        <v>0.36749999999999999</v>
      </c>
      <c r="AC2192">
        <v>0.39</v>
      </c>
      <c r="AD2192">
        <v>0.39</v>
      </c>
      <c r="AE2192">
        <v>0.39</v>
      </c>
      <c r="AF2192">
        <v>0.4</v>
      </c>
      <c r="AG2192">
        <v>0.42</v>
      </c>
      <c r="AH2192">
        <v>0.42</v>
      </c>
      <c r="AI2192">
        <v>0.42</v>
      </c>
      <c r="AJ2192">
        <v>0.82750000000000001</v>
      </c>
      <c r="AK2192">
        <v>0.45</v>
      </c>
      <c r="AL2192">
        <v>0.45</v>
      </c>
      <c r="AM2192">
        <v>0.45</v>
      </c>
      <c r="AN2192">
        <v>0.43</v>
      </c>
      <c r="AO2192">
        <v>0.48</v>
      </c>
      <c r="AP2192">
        <v>0.48</v>
      </c>
      <c r="AQ2192">
        <v>0.48</v>
      </c>
      <c r="AR2192">
        <v>0.46</v>
      </c>
      <c r="AS2192">
        <v>0.51</v>
      </c>
      <c r="AT2192">
        <v>0.51</v>
      </c>
      <c r="AU2192">
        <v>0.51</v>
      </c>
    </row>
    <row r="2193" spans="1:47" x14ac:dyDescent="0.25">
      <c r="A2193" t="s">
        <v>164</v>
      </c>
      <c r="B2193">
        <f>_xll.BDH($A2193,"EQY_DPS","2007-05-31","","Dir=H","Per=M","Days=A","Dts=H","cols=46;rows=1")</f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</row>
    <row r="2194" spans="1:47" x14ac:dyDescent="0.25">
      <c r="A2194" t="s">
        <v>165</v>
      </c>
      <c r="B2194">
        <f>_xll.BDH($A2194,"EQY_DPS","2007-05-31","","Dir=H","Per=M","Days=A","Dts=H","cols=46;rows=1")</f>
        <v>0.93</v>
      </c>
      <c r="C2194">
        <v>0.93</v>
      </c>
      <c r="D2194">
        <v>0.93</v>
      </c>
      <c r="E2194">
        <v>1.02</v>
      </c>
      <c r="F2194">
        <v>1.02</v>
      </c>
      <c r="G2194">
        <v>1.02</v>
      </c>
      <c r="H2194">
        <v>1.02</v>
      </c>
      <c r="I2194">
        <v>1.03</v>
      </c>
      <c r="J2194">
        <v>1.03</v>
      </c>
      <c r="K2194">
        <v>1.03</v>
      </c>
      <c r="L2194">
        <v>1.03</v>
      </c>
      <c r="M2194">
        <v>1.0329999999999999</v>
      </c>
      <c r="N2194">
        <v>1.0329999999999999</v>
      </c>
      <c r="O2194">
        <v>1.0329999999999999</v>
      </c>
      <c r="P2194">
        <v>1.0325</v>
      </c>
      <c r="Q2194">
        <v>1.04</v>
      </c>
      <c r="R2194">
        <v>1.04</v>
      </c>
      <c r="S2194">
        <v>1.04</v>
      </c>
      <c r="T2194">
        <v>1.04</v>
      </c>
      <c r="U2194">
        <v>1.1000000000000001</v>
      </c>
      <c r="V2194">
        <v>1.1000000000000001</v>
      </c>
      <c r="W2194">
        <v>1.1000000000000001</v>
      </c>
      <c r="X2194">
        <v>1.1000000000000001</v>
      </c>
      <c r="Y2194">
        <v>1.21</v>
      </c>
      <c r="Z2194">
        <v>1.21</v>
      </c>
      <c r="AA2194">
        <v>1.21</v>
      </c>
      <c r="AB2194">
        <v>1.21</v>
      </c>
      <c r="AC2194">
        <v>1.21</v>
      </c>
      <c r="AD2194">
        <v>1.3</v>
      </c>
      <c r="AE2194">
        <v>1.3</v>
      </c>
      <c r="AF2194">
        <v>1.3</v>
      </c>
      <c r="AG2194">
        <v>1.44</v>
      </c>
      <c r="AH2194">
        <v>1.44</v>
      </c>
      <c r="AI2194">
        <v>1.44</v>
      </c>
      <c r="AJ2194">
        <v>1.44</v>
      </c>
      <c r="AK2194">
        <v>1.6</v>
      </c>
      <c r="AL2194">
        <v>1.6</v>
      </c>
      <c r="AM2194">
        <v>1.6</v>
      </c>
      <c r="AN2194">
        <v>1.6</v>
      </c>
      <c r="AO2194">
        <v>1.75</v>
      </c>
      <c r="AP2194">
        <v>1.75</v>
      </c>
      <c r="AQ2194">
        <v>1.75</v>
      </c>
      <c r="AR2194">
        <v>1.75</v>
      </c>
      <c r="AS2194">
        <v>1.8599999999999999</v>
      </c>
      <c r="AT2194">
        <v>1.8599999999999999</v>
      </c>
      <c r="AU2194">
        <v>1.8599999999999999</v>
      </c>
    </row>
    <row r="2195" spans="1:47" x14ac:dyDescent="0.25">
      <c r="A2195" t="s">
        <v>166</v>
      </c>
      <c r="B2195">
        <f>_xll.BDH($A2195,"EQY_DPS","2007-05-31","","Dir=H","Per=M","Days=A","Dts=H","cols=46;rows=1")</f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</row>
    <row r="2196" spans="1:47" x14ac:dyDescent="0.25">
      <c r="A2196" t="s">
        <v>167</v>
      </c>
      <c r="B2196">
        <f>_xll.BDH($A2196,"EQY_DPS","2007-05-31","","Dir=H","Per=M","Days=A","Dts=H","cols=46;rows=1")</f>
        <v>0.215</v>
      </c>
      <c r="C2196">
        <v>0.215</v>
      </c>
      <c r="D2196">
        <v>0.215</v>
      </c>
      <c r="E2196">
        <v>0.25</v>
      </c>
      <c r="F2196">
        <v>0.25</v>
      </c>
      <c r="G2196">
        <v>0.25</v>
      </c>
      <c r="H2196">
        <v>0.25</v>
      </c>
      <c r="I2196">
        <v>0.25</v>
      </c>
      <c r="J2196">
        <v>0.25</v>
      </c>
      <c r="K2196">
        <v>0.25</v>
      </c>
      <c r="L2196">
        <v>0.25</v>
      </c>
      <c r="M2196">
        <v>0.25</v>
      </c>
      <c r="N2196">
        <v>0.25</v>
      </c>
      <c r="O2196">
        <v>0.28999999999999998</v>
      </c>
      <c r="P2196">
        <v>0.28999999999999998</v>
      </c>
      <c r="Q2196">
        <v>0.34</v>
      </c>
      <c r="R2196">
        <v>0.34</v>
      </c>
      <c r="S2196">
        <v>0.34</v>
      </c>
      <c r="T2196">
        <v>0.34</v>
      </c>
      <c r="U2196">
        <v>0.38</v>
      </c>
      <c r="V2196">
        <v>0.38</v>
      </c>
      <c r="W2196">
        <v>0.76</v>
      </c>
      <c r="X2196">
        <v>0.38</v>
      </c>
      <c r="Y2196">
        <v>0.42</v>
      </c>
      <c r="Z2196">
        <v>0.42</v>
      </c>
      <c r="AA2196">
        <v>0.42</v>
      </c>
      <c r="AB2196">
        <v>0.42</v>
      </c>
      <c r="AC2196">
        <v>0.49</v>
      </c>
      <c r="AD2196">
        <v>0.49</v>
      </c>
      <c r="AE2196">
        <v>0.49</v>
      </c>
      <c r="AF2196">
        <v>0.49</v>
      </c>
      <c r="AG2196">
        <v>0.55000000000000004</v>
      </c>
      <c r="AH2196">
        <v>0.55000000000000004</v>
      </c>
      <c r="AI2196">
        <v>0.55000000000000004</v>
      </c>
      <c r="AJ2196">
        <v>0.55000000000000004</v>
      </c>
      <c r="AK2196">
        <v>0.56999999999999995</v>
      </c>
      <c r="AL2196">
        <v>0.56999999999999995</v>
      </c>
      <c r="AM2196">
        <v>0.56999999999999995</v>
      </c>
      <c r="AN2196">
        <v>0.56999999999999995</v>
      </c>
      <c r="AO2196">
        <v>0.6</v>
      </c>
      <c r="AP2196">
        <v>0.6</v>
      </c>
      <c r="AQ2196">
        <v>0.6</v>
      </c>
      <c r="AR2196">
        <v>0.6</v>
      </c>
      <c r="AS2196">
        <v>0.66</v>
      </c>
      <c r="AT2196">
        <v>0.66</v>
      </c>
      <c r="AU2196">
        <v>0.66</v>
      </c>
    </row>
    <row r="2197" spans="1:47" x14ac:dyDescent="0.25">
      <c r="A2197" t="s">
        <v>168</v>
      </c>
      <c r="B2197">
        <f>_xll.BDH($A2197,"EQY_DPS","2007-05-31","","Dir=H","Per=M","Days=A","Dts=H","cols=46;rows=1")</f>
        <v>0.54</v>
      </c>
      <c r="C2197">
        <v>0.75</v>
      </c>
      <c r="D2197">
        <v>0.75</v>
      </c>
      <c r="E2197">
        <v>0.75</v>
      </c>
      <c r="F2197">
        <v>0.75</v>
      </c>
      <c r="G2197">
        <v>0.75</v>
      </c>
      <c r="H2197">
        <v>0.75</v>
      </c>
      <c r="I2197">
        <v>0.75</v>
      </c>
      <c r="J2197">
        <v>0.75</v>
      </c>
      <c r="K2197">
        <v>0.75</v>
      </c>
      <c r="L2197">
        <v>0.75</v>
      </c>
      <c r="M2197">
        <v>0.75</v>
      </c>
      <c r="N2197">
        <v>0.83</v>
      </c>
      <c r="O2197">
        <v>0.83</v>
      </c>
      <c r="P2197">
        <v>0.83</v>
      </c>
      <c r="Q2197">
        <v>0.83</v>
      </c>
      <c r="R2197">
        <v>0.83</v>
      </c>
      <c r="S2197">
        <v>0.83</v>
      </c>
      <c r="T2197">
        <v>0.83</v>
      </c>
      <c r="U2197">
        <v>0.83</v>
      </c>
      <c r="V2197">
        <v>0.83</v>
      </c>
      <c r="W2197">
        <v>0.83</v>
      </c>
      <c r="X2197">
        <v>0.83</v>
      </c>
      <c r="Y2197">
        <v>0.83</v>
      </c>
      <c r="Z2197">
        <v>0.83</v>
      </c>
      <c r="AA2197">
        <v>0.83</v>
      </c>
      <c r="AB2197">
        <v>0.83</v>
      </c>
      <c r="AC2197">
        <v>0.83</v>
      </c>
      <c r="AD2197">
        <v>0.83</v>
      </c>
      <c r="AE2197">
        <v>0.83</v>
      </c>
      <c r="AF2197">
        <v>0.83</v>
      </c>
      <c r="AG2197">
        <v>0.83</v>
      </c>
      <c r="AH2197">
        <v>0.83</v>
      </c>
      <c r="AI2197">
        <v>0.83</v>
      </c>
      <c r="AJ2197">
        <v>0.85</v>
      </c>
      <c r="AK2197">
        <v>0.85</v>
      </c>
      <c r="AL2197">
        <v>0.85</v>
      </c>
      <c r="AM2197">
        <v>0.85</v>
      </c>
      <c r="AN2197">
        <v>0.87</v>
      </c>
      <c r="AO2197">
        <v>0.87</v>
      </c>
      <c r="AP2197">
        <v>0.87</v>
      </c>
      <c r="AQ2197">
        <v>0.87</v>
      </c>
      <c r="AR2197">
        <v>0.83</v>
      </c>
      <c r="AS2197">
        <v>0.89</v>
      </c>
      <c r="AT2197">
        <v>0.89</v>
      </c>
      <c r="AU2197">
        <v>0.89</v>
      </c>
    </row>
    <row r="2198" spans="1:47" x14ac:dyDescent="0.25">
      <c r="A2198" t="s">
        <v>169</v>
      </c>
      <c r="B2198" t="str">
        <f>_xll.BDH($A2198,"EQY_DPS","2007-05-31","","Dir=H","Per=M","Days=A","Dts=H","cols=46;rows=1")</f>
        <v>#N/A N/A</v>
      </c>
      <c r="C2198" t="s">
        <v>506</v>
      </c>
      <c r="D2198" t="s">
        <v>506</v>
      </c>
      <c r="E2198" t="s">
        <v>506</v>
      </c>
      <c r="F2198" t="s">
        <v>506</v>
      </c>
      <c r="G2198" t="s">
        <v>506</v>
      </c>
      <c r="H2198" t="s">
        <v>506</v>
      </c>
      <c r="I2198" t="s">
        <v>506</v>
      </c>
      <c r="J2198" t="s">
        <v>506</v>
      </c>
      <c r="K2198" t="s">
        <v>506</v>
      </c>
      <c r="L2198" t="s">
        <v>506</v>
      </c>
      <c r="M2198" t="s">
        <v>506</v>
      </c>
      <c r="N2198" t="s">
        <v>506</v>
      </c>
      <c r="O2198" t="s">
        <v>506</v>
      </c>
      <c r="P2198" t="s">
        <v>506</v>
      </c>
      <c r="Q2198" t="s">
        <v>506</v>
      </c>
      <c r="R2198" t="s">
        <v>506</v>
      </c>
      <c r="S2198" t="s">
        <v>506</v>
      </c>
      <c r="T2198" t="s">
        <v>506</v>
      </c>
      <c r="U2198" t="s">
        <v>506</v>
      </c>
      <c r="V2198" t="s">
        <v>506</v>
      </c>
      <c r="W2198" t="s">
        <v>506</v>
      </c>
      <c r="X2198" t="s">
        <v>506</v>
      </c>
      <c r="Y2198" t="s">
        <v>506</v>
      </c>
      <c r="Z2198" t="s">
        <v>506</v>
      </c>
      <c r="AA2198" t="s">
        <v>506</v>
      </c>
      <c r="AB2198" t="s">
        <v>506</v>
      </c>
      <c r="AC2198" t="s">
        <v>506</v>
      </c>
      <c r="AD2198" t="s">
        <v>506</v>
      </c>
      <c r="AE2198" t="s">
        <v>506</v>
      </c>
      <c r="AF2198" t="s">
        <v>506</v>
      </c>
      <c r="AG2198" t="s">
        <v>506</v>
      </c>
      <c r="AH2198" t="s">
        <v>506</v>
      </c>
      <c r="AI2198" t="s">
        <v>506</v>
      </c>
      <c r="AJ2198" t="s">
        <v>506</v>
      </c>
      <c r="AK2198" t="s">
        <v>506</v>
      </c>
      <c r="AL2198" t="s">
        <v>506</v>
      </c>
      <c r="AM2198" t="s">
        <v>506</v>
      </c>
      <c r="AN2198" t="s">
        <v>506</v>
      </c>
      <c r="AO2198" t="s">
        <v>506</v>
      </c>
      <c r="AP2198" t="s">
        <v>506</v>
      </c>
      <c r="AQ2198" t="s">
        <v>506</v>
      </c>
      <c r="AR2198" t="s">
        <v>506</v>
      </c>
      <c r="AS2198">
        <v>0.4</v>
      </c>
      <c r="AT2198">
        <v>0.4</v>
      </c>
      <c r="AU2198">
        <v>0</v>
      </c>
    </row>
    <row r="2199" spans="1:47" x14ac:dyDescent="0.25">
      <c r="A2199" t="s">
        <v>170</v>
      </c>
      <c r="B2199">
        <f>_xll.BDH($A2199,"EQY_DPS","2007-05-31","","Dir=H","Per=M","Days=A","Dts=H","cols=46;rows=1")</f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</row>
    <row r="2200" spans="1:47" x14ac:dyDescent="0.25">
      <c r="A2200" t="s">
        <v>171</v>
      </c>
      <c r="B2200">
        <f>_xll.BDH($A2200,"EQY_DPS","2007-05-31","","Dir=H","Per=M","Days=A","Dts=H","cols=46;rows=1")</f>
        <v>0.44</v>
      </c>
      <c r="C2200">
        <v>0.44</v>
      </c>
      <c r="D2200">
        <v>0.44</v>
      </c>
      <c r="E2200">
        <v>0.5</v>
      </c>
      <c r="F2200">
        <v>0.5</v>
      </c>
      <c r="G2200">
        <v>0.5</v>
      </c>
      <c r="H2200">
        <v>0.52500000000000002</v>
      </c>
      <c r="I2200">
        <v>0.52500000000000002</v>
      </c>
      <c r="J2200">
        <v>0.52500000000000002</v>
      </c>
      <c r="K2200">
        <v>0.52500000000000002</v>
      </c>
      <c r="L2200">
        <v>0.52500000000000002</v>
      </c>
      <c r="M2200">
        <v>0.52500000000000002</v>
      </c>
      <c r="N2200">
        <v>0.52500000000000002</v>
      </c>
      <c r="O2200">
        <v>0.52500000000000002</v>
      </c>
      <c r="P2200">
        <v>0.52500000000000002</v>
      </c>
      <c r="Q2200">
        <v>0.52500000000000002</v>
      </c>
      <c r="R2200">
        <v>0.53</v>
      </c>
      <c r="S2200">
        <v>0.52500000000000002</v>
      </c>
      <c r="T2200">
        <v>0.52500000000000002</v>
      </c>
      <c r="U2200">
        <v>0.52500000000000002</v>
      </c>
      <c r="V2200">
        <v>0.53</v>
      </c>
      <c r="W2200">
        <v>0.53</v>
      </c>
      <c r="X2200">
        <v>0.52500000000000002</v>
      </c>
      <c r="Y2200">
        <v>0.53</v>
      </c>
      <c r="Z2200">
        <v>0.31</v>
      </c>
      <c r="AA2200">
        <v>0.31</v>
      </c>
      <c r="AB2200">
        <v>0.31</v>
      </c>
      <c r="AC2200">
        <v>0.31</v>
      </c>
      <c r="AD2200">
        <v>0.31</v>
      </c>
      <c r="AE2200">
        <v>0.31</v>
      </c>
      <c r="AF2200">
        <v>0.31</v>
      </c>
      <c r="AG2200">
        <v>0.31</v>
      </c>
      <c r="AH2200">
        <v>0.31</v>
      </c>
      <c r="AI2200">
        <v>0.31</v>
      </c>
      <c r="AJ2200">
        <v>0.31</v>
      </c>
      <c r="AK2200">
        <v>0.31</v>
      </c>
      <c r="AL2200">
        <v>0.318</v>
      </c>
      <c r="AM2200">
        <v>0.32</v>
      </c>
      <c r="AN2200">
        <v>0.318</v>
      </c>
      <c r="AO2200">
        <v>0.32750000000000001</v>
      </c>
      <c r="AP2200">
        <v>0.33</v>
      </c>
      <c r="AQ2200">
        <v>0.33</v>
      </c>
      <c r="AR2200">
        <v>0.32750000000000001</v>
      </c>
      <c r="AS2200">
        <v>0.35</v>
      </c>
      <c r="AT2200">
        <v>0.35</v>
      </c>
      <c r="AU2200">
        <v>0.35</v>
      </c>
    </row>
    <row r="2201" spans="1:47" x14ac:dyDescent="0.25">
      <c r="A2201" t="s">
        <v>172</v>
      </c>
      <c r="B2201">
        <f>_xll.BDH($A2201,"EQY_DPS","2007-05-31","","Dir=H","Per=M","Days=A","Dts=H","cols=46;rows=1")</f>
        <v>0.14000000000000001</v>
      </c>
      <c r="C2201">
        <v>0</v>
      </c>
      <c r="D2201">
        <v>0.14000000000000001</v>
      </c>
      <c r="E2201">
        <v>0</v>
      </c>
      <c r="F2201">
        <v>0.16</v>
      </c>
      <c r="G2201">
        <v>0.16</v>
      </c>
      <c r="H2201">
        <v>0.16</v>
      </c>
      <c r="I2201">
        <v>0</v>
      </c>
      <c r="J2201">
        <v>0.19</v>
      </c>
      <c r="K2201">
        <v>0</v>
      </c>
      <c r="L2201">
        <v>0.19</v>
      </c>
      <c r="M2201">
        <v>0</v>
      </c>
      <c r="N2201">
        <v>0.2</v>
      </c>
      <c r="O2201">
        <v>0</v>
      </c>
      <c r="P2201">
        <v>0.2</v>
      </c>
      <c r="Q2201">
        <v>0</v>
      </c>
      <c r="R2201">
        <v>0.25</v>
      </c>
      <c r="S2201">
        <v>0</v>
      </c>
      <c r="T2201">
        <v>0.25</v>
      </c>
      <c r="U2201">
        <v>0</v>
      </c>
      <c r="V2201">
        <v>0.28000000000000003</v>
      </c>
      <c r="W2201">
        <v>0</v>
      </c>
      <c r="X2201">
        <v>0.28000000000000003</v>
      </c>
      <c r="Y2201">
        <v>0</v>
      </c>
      <c r="Z2201">
        <v>0.3</v>
      </c>
      <c r="AA2201">
        <v>0</v>
      </c>
      <c r="AB2201">
        <v>0.3</v>
      </c>
      <c r="AC2201">
        <v>0</v>
      </c>
      <c r="AD2201">
        <v>0.32</v>
      </c>
      <c r="AE2201">
        <v>0</v>
      </c>
      <c r="AF2201">
        <v>0.32</v>
      </c>
      <c r="AG2201">
        <v>0</v>
      </c>
      <c r="AH2201">
        <v>0.36</v>
      </c>
      <c r="AI2201">
        <v>0</v>
      </c>
      <c r="AJ2201">
        <v>0.36</v>
      </c>
      <c r="AK2201">
        <v>0</v>
      </c>
      <c r="AL2201">
        <v>0.4</v>
      </c>
      <c r="AM2201">
        <v>0</v>
      </c>
      <c r="AN2201">
        <v>0.4</v>
      </c>
      <c r="AO2201">
        <v>0</v>
      </c>
      <c r="AP2201">
        <v>0.42</v>
      </c>
      <c r="AQ2201">
        <v>0</v>
      </c>
      <c r="AR2201">
        <v>0.42</v>
      </c>
      <c r="AS2201">
        <v>0</v>
      </c>
      <c r="AT2201">
        <v>0.45</v>
      </c>
      <c r="AU2201">
        <v>0</v>
      </c>
    </row>
    <row r="2202" spans="1:47" x14ac:dyDescent="0.25">
      <c r="A2202" t="s">
        <v>173</v>
      </c>
      <c r="B2202" t="str">
        <f>_xll.BDH($A2202,"EQY_DPS","2007-05-31","","Dir=H","Per=M","Days=A","Dts=H","cols=46;rows=1")</f>
        <v>#N/A N/A</v>
      </c>
      <c r="C2202" t="s">
        <v>506</v>
      </c>
      <c r="D2202" t="s">
        <v>506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0.28000000000000003</v>
      </c>
      <c r="K2202">
        <v>0</v>
      </c>
      <c r="L2202">
        <v>0</v>
      </c>
      <c r="M2202">
        <v>0.14000000000000001</v>
      </c>
      <c r="N2202">
        <v>0.14000000000000001</v>
      </c>
      <c r="O2202">
        <v>0.14000000000000001</v>
      </c>
      <c r="P2202">
        <v>0.14000000000000001</v>
      </c>
      <c r="Q2202">
        <v>0.14000000000000001</v>
      </c>
      <c r="R2202">
        <v>0.14000000000000001</v>
      </c>
      <c r="S2202">
        <v>0.14000000000000001</v>
      </c>
      <c r="T2202">
        <v>0.14000000000000001</v>
      </c>
      <c r="U2202">
        <v>0.09</v>
      </c>
      <c r="V2202">
        <v>0.09</v>
      </c>
      <c r="W2202">
        <v>0.13</v>
      </c>
      <c r="X2202">
        <v>0.65</v>
      </c>
      <c r="Y2202">
        <v>0.13</v>
      </c>
      <c r="Z2202">
        <v>0.13</v>
      </c>
      <c r="AA2202">
        <v>0.15</v>
      </c>
      <c r="AB2202">
        <v>0.15</v>
      </c>
      <c r="AC2202">
        <v>0.15</v>
      </c>
      <c r="AD2202">
        <v>0.15</v>
      </c>
      <c r="AE2202">
        <v>0.18</v>
      </c>
      <c r="AF2202">
        <v>0.18</v>
      </c>
      <c r="AG2202">
        <v>0.18</v>
      </c>
      <c r="AH2202">
        <v>0.18</v>
      </c>
      <c r="AI2202">
        <v>0.24</v>
      </c>
      <c r="AJ2202">
        <v>0.24</v>
      </c>
      <c r="AK2202">
        <v>0.24</v>
      </c>
      <c r="AL2202">
        <v>0.24</v>
      </c>
      <c r="AM2202">
        <v>0.26</v>
      </c>
      <c r="AN2202">
        <v>0.26</v>
      </c>
      <c r="AO2202">
        <v>0.28000000000000003</v>
      </c>
      <c r="AP2202">
        <v>0.28000000000000003</v>
      </c>
      <c r="AQ2202">
        <v>0.3</v>
      </c>
      <c r="AR2202">
        <v>0.3</v>
      </c>
      <c r="AS2202">
        <v>0.3</v>
      </c>
      <c r="AT2202">
        <v>0.3</v>
      </c>
      <c r="AU2202">
        <v>0.32</v>
      </c>
    </row>
    <row r="2203" spans="1:47" x14ac:dyDescent="0.25">
      <c r="A2203" t="s">
        <v>174</v>
      </c>
      <c r="B2203">
        <f>_xll.BDH($A2203,"EQY_DPS","2007-05-31","","Dir=H","Per=M","Days=A","Dts=H","cols=46;rows=1")</f>
        <v>0.23</v>
      </c>
      <c r="C2203">
        <v>0.23</v>
      </c>
      <c r="D2203">
        <v>0.25</v>
      </c>
      <c r="E2203">
        <v>0.25</v>
      </c>
      <c r="F2203">
        <v>0.5</v>
      </c>
      <c r="G2203">
        <v>0.25</v>
      </c>
      <c r="H2203">
        <v>0.25</v>
      </c>
      <c r="I2203">
        <v>0.25</v>
      </c>
      <c r="J2203">
        <v>0</v>
      </c>
      <c r="K2203">
        <v>0</v>
      </c>
      <c r="L2203">
        <v>0.13</v>
      </c>
      <c r="M2203">
        <v>0.1</v>
      </c>
      <c r="N2203">
        <v>0.1</v>
      </c>
      <c r="O2203">
        <v>0.1</v>
      </c>
      <c r="P2203">
        <v>0.1</v>
      </c>
      <c r="Q2203">
        <v>0.14000000000000001</v>
      </c>
      <c r="R2203">
        <v>0.14000000000000001</v>
      </c>
      <c r="S2203">
        <v>0.14000000000000001</v>
      </c>
      <c r="T2203">
        <v>0.14000000000000001</v>
      </c>
      <c r="U2203">
        <v>0.2</v>
      </c>
      <c r="V2203">
        <v>0.2</v>
      </c>
      <c r="W2203">
        <v>0.2</v>
      </c>
      <c r="X2203">
        <v>0.25</v>
      </c>
      <c r="Y2203">
        <v>0.25</v>
      </c>
      <c r="Z2203">
        <v>0.4</v>
      </c>
      <c r="AA2203">
        <v>0.4</v>
      </c>
      <c r="AB2203">
        <v>0.4</v>
      </c>
      <c r="AC2203">
        <v>0.4</v>
      </c>
      <c r="AD2203">
        <v>0.47</v>
      </c>
      <c r="AE2203">
        <v>0.47</v>
      </c>
      <c r="AF2203">
        <v>0.47</v>
      </c>
      <c r="AG2203">
        <v>0.47</v>
      </c>
      <c r="AH2203">
        <v>0.59</v>
      </c>
      <c r="AI2203">
        <v>0.59</v>
      </c>
      <c r="AJ2203">
        <v>0.59</v>
      </c>
      <c r="AK2203">
        <v>0.59</v>
      </c>
      <c r="AL2203">
        <v>0.78</v>
      </c>
      <c r="AM2203">
        <v>0.78</v>
      </c>
      <c r="AN2203">
        <v>0.78</v>
      </c>
      <c r="AO2203">
        <v>0.78</v>
      </c>
      <c r="AP2203">
        <v>0.78</v>
      </c>
      <c r="AQ2203">
        <v>0.78</v>
      </c>
      <c r="AR2203">
        <v>0.78</v>
      </c>
      <c r="AS2203">
        <v>0.78</v>
      </c>
      <c r="AT2203">
        <v>0.86</v>
      </c>
      <c r="AU2203">
        <v>0.86</v>
      </c>
    </row>
    <row r="2204" spans="1:47" x14ac:dyDescent="0.25">
      <c r="A2204" t="s">
        <v>175</v>
      </c>
      <c r="B2204">
        <f>_xll.BDH($A2204,"EQY_DPS","2007-05-31","","Dir=H","Per=M","Days=A","Dts=H","cols=46;rows=1")</f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0.05</v>
      </c>
      <c r="V2204">
        <v>0.05</v>
      </c>
      <c r="W2204">
        <v>0.05</v>
      </c>
      <c r="X2204">
        <v>0.05</v>
      </c>
      <c r="Y2204">
        <v>0.1</v>
      </c>
      <c r="Z2204">
        <v>0.1</v>
      </c>
      <c r="AA2204">
        <v>0.1</v>
      </c>
      <c r="AB2204">
        <v>0.1</v>
      </c>
      <c r="AC2204">
        <v>0.125</v>
      </c>
      <c r="AD2204">
        <v>0.125</v>
      </c>
      <c r="AE2204">
        <v>0.125</v>
      </c>
      <c r="AF2204">
        <v>0.125</v>
      </c>
      <c r="AG2204">
        <v>0.15</v>
      </c>
      <c r="AH2204">
        <v>0.15</v>
      </c>
      <c r="AI2204">
        <v>0.15</v>
      </c>
      <c r="AJ2204">
        <v>0.15</v>
      </c>
      <c r="AK2204">
        <v>0.4</v>
      </c>
      <c r="AL2204">
        <v>0.15</v>
      </c>
      <c r="AM2204">
        <v>0.15</v>
      </c>
      <c r="AN2204">
        <v>0.15</v>
      </c>
      <c r="AO2204">
        <v>0.2</v>
      </c>
      <c r="AP2204">
        <v>0.15</v>
      </c>
      <c r="AQ2204">
        <v>0.15</v>
      </c>
      <c r="AR2204">
        <v>0.15</v>
      </c>
      <c r="AS2204">
        <v>0.28000000000000003</v>
      </c>
      <c r="AT2204">
        <v>0.15</v>
      </c>
      <c r="AU2204">
        <v>0.15</v>
      </c>
    </row>
    <row r="2205" spans="1:47" x14ac:dyDescent="0.25">
      <c r="A2205" t="s">
        <v>176</v>
      </c>
      <c r="B2205" t="str">
        <f>_xll.BDH($A2205,"EQY_DPS","2007-05-31","","Dir=H","Per=M","Days=A","Dts=H","cols=44;rows=1")</f>
        <v>#N/A N/A</v>
      </c>
      <c r="C2205" t="s">
        <v>506</v>
      </c>
      <c r="D2205" t="s">
        <v>506</v>
      </c>
      <c r="E2205" t="s">
        <v>506</v>
      </c>
      <c r="F2205" t="s">
        <v>506</v>
      </c>
      <c r="G2205" t="s">
        <v>506</v>
      </c>
      <c r="H2205" t="s">
        <v>506</v>
      </c>
      <c r="I2205" t="s">
        <v>506</v>
      </c>
      <c r="J2205" t="s">
        <v>506</v>
      </c>
      <c r="K2205" t="s">
        <v>506</v>
      </c>
      <c r="L2205" t="s">
        <v>506</v>
      </c>
      <c r="M2205" t="s">
        <v>506</v>
      </c>
      <c r="N2205" t="s">
        <v>506</v>
      </c>
      <c r="O2205" t="s">
        <v>506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0.125</v>
      </c>
      <c r="AR2205">
        <v>0.125</v>
      </c>
      <c r="AS2205">
        <v>0.125</v>
      </c>
    </row>
    <row r="2206" spans="1:47" x14ac:dyDescent="0.25">
      <c r="A2206" t="s">
        <v>177</v>
      </c>
      <c r="B2206">
        <f>_xll.BDH($A2206,"EQY_DPS","2007-05-31","","Dir=H","Per=M","Days=A","Dts=H","cols=46;rows=1")</f>
        <v>0.115</v>
      </c>
      <c r="C2206">
        <v>0.115</v>
      </c>
      <c r="D2206">
        <v>0</v>
      </c>
      <c r="E2206">
        <v>0.125</v>
      </c>
      <c r="F2206">
        <v>0.13500000000000001</v>
      </c>
      <c r="G2206">
        <v>0.13500000000000001</v>
      </c>
      <c r="H2206">
        <v>0.13500000000000001</v>
      </c>
      <c r="I2206">
        <v>0.17499999999999999</v>
      </c>
      <c r="J2206">
        <v>0.17499999999999999</v>
      </c>
      <c r="K2206">
        <v>0.185</v>
      </c>
      <c r="L2206">
        <v>0</v>
      </c>
      <c r="M2206">
        <v>0.2</v>
      </c>
      <c r="N2206">
        <v>0.105</v>
      </c>
      <c r="O2206">
        <v>0.42</v>
      </c>
      <c r="P2206">
        <v>0</v>
      </c>
      <c r="Q2206">
        <v>0.25</v>
      </c>
      <c r="R2206">
        <v>0.13</v>
      </c>
      <c r="S2206">
        <v>0.13</v>
      </c>
      <c r="T2206">
        <v>0.14000000000000001</v>
      </c>
      <c r="U2206">
        <v>0.17</v>
      </c>
      <c r="V2206">
        <v>0.17</v>
      </c>
      <c r="W2206">
        <v>0.19</v>
      </c>
      <c r="X2206">
        <v>1.24</v>
      </c>
      <c r="Y2206">
        <v>0.1</v>
      </c>
      <c r="Z2206">
        <v>0.2</v>
      </c>
      <c r="AA2206">
        <v>0.25</v>
      </c>
      <c r="AB2206">
        <v>0.25</v>
      </c>
      <c r="AC2206">
        <v>0.25</v>
      </c>
      <c r="AD2206">
        <v>0.25</v>
      </c>
      <c r="AE2206">
        <v>0.25</v>
      </c>
      <c r="AF2206">
        <v>0.25</v>
      </c>
      <c r="AG2206">
        <v>0.28000000000000003</v>
      </c>
      <c r="AH2206">
        <v>0.28000000000000003</v>
      </c>
      <c r="AI2206">
        <v>0.28000000000000003</v>
      </c>
      <c r="AJ2206">
        <v>0.28000000000000003</v>
      </c>
      <c r="AK2206">
        <v>0.3</v>
      </c>
      <c r="AL2206">
        <v>0.3</v>
      </c>
      <c r="AM2206">
        <v>0.3</v>
      </c>
      <c r="AN2206">
        <v>0.3</v>
      </c>
      <c r="AO2206">
        <v>0.32</v>
      </c>
      <c r="AP2206">
        <v>0.32</v>
      </c>
      <c r="AQ2206">
        <v>0.32</v>
      </c>
      <c r="AR2206">
        <v>0.32</v>
      </c>
      <c r="AS2206">
        <v>0.37</v>
      </c>
      <c r="AT2206">
        <v>0.37</v>
      </c>
      <c r="AU2206">
        <v>0.4</v>
      </c>
    </row>
    <row r="2207" spans="1:47" x14ac:dyDescent="0.25">
      <c r="A2207" t="s">
        <v>178</v>
      </c>
      <c r="B2207" t="str">
        <f>_xll.BDH($A2207,"EQY_DPS","2007-05-31","","Dir=H","Per=M","Days=A","Dts=H","cols=39;rows=1")</f>
        <v>#N/A N/A</v>
      </c>
      <c r="C2207" t="s">
        <v>506</v>
      </c>
      <c r="D2207" t="s">
        <v>506</v>
      </c>
      <c r="E2207" t="s">
        <v>506</v>
      </c>
      <c r="F2207" t="s">
        <v>506</v>
      </c>
      <c r="G2207" t="s">
        <v>506</v>
      </c>
      <c r="H2207" t="s">
        <v>506</v>
      </c>
      <c r="I2207" t="s">
        <v>506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7" x14ac:dyDescent="0.25">
      <c r="A2208" t="s">
        <v>179</v>
      </c>
      <c r="B2208" t="str">
        <f>_xll.BDH($A2208,"EQY_DPS","2007-05-31","","Dir=H","Per=M","Days=A","Dts=H","cols=46;rows=1")</f>
        <v>#N/A N/A</v>
      </c>
      <c r="C2208" t="s">
        <v>506</v>
      </c>
      <c r="D2208" t="s">
        <v>506</v>
      </c>
      <c r="E2208" t="s">
        <v>506</v>
      </c>
      <c r="F2208" t="s">
        <v>506</v>
      </c>
      <c r="G2208" t="s">
        <v>506</v>
      </c>
      <c r="H2208" t="s">
        <v>506</v>
      </c>
      <c r="I2208" t="s">
        <v>506</v>
      </c>
      <c r="J2208" t="s">
        <v>506</v>
      </c>
      <c r="K2208" t="s">
        <v>506</v>
      </c>
      <c r="L2208" t="s">
        <v>506</v>
      </c>
      <c r="M2208" t="s">
        <v>506</v>
      </c>
      <c r="N2208" t="s">
        <v>506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0.1</v>
      </c>
      <c r="Z2208">
        <v>0.1</v>
      </c>
      <c r="AA2208">
        <v>0.1</v>
      </c>
      <c r="AB2208">
        <v>0.12</v>
      </c>
      <c r="AC2208">
        <v>0.12</v>
      </c>
      <c r="AD2208">
        <v>0.12</v>
      </c>
      <c r="AE2208">
        <v>0.12</v>
      </c>
      <c r="AF2208">
        <v>0.14000000000000001</v>
      </c>
      <c r="AG2208">
        <v>0.14000000000000001</v>
      </c>
      <c r="AH2208">
        <v>0.14000000000000001</v>
      </c>
      <c r="AI2208">
        <v>0.14000000000000001</v>
      </c>
      <c r="AJ2208">
        <v>0.16</v>
      </c>
      <c r="AK2208">
        <v>0.16</v>
      </c>
      <c r="AL2208">
        <v>0.16</v>
      </c>
      <c r="AM2208">
        <v>0.16</v>
      </c>
      <c r="AN2208">
        <v>0.18</v>
      </c>
      <c r="AO2208">
        <v>0.18</v>
      </c>
      <c r="AP2208">
        <v>0.18</v>
      </c>
      <c r="AQ2208">
        <v>0.18</v>
      </c>
      <c r="AR2208">
        <v>0.2</v>
      </c>
      <c r="AS2208">
        <v>0.2</v>
      </c>
      <c r="AT2208">
        <v>0.2</v>
      </c>
      <c r="AU2208">
        <v>0.2</v>
      </c>
    </row>
    <row r="2209" spans="1:47" x14ac:dyDescent="0.25">
      <c r="A2209" t="s">
        <v>180</v>
      </c>
      <c r="B2209">
        <f>_xll.BDH($A2209,"EQY_DPS","2007-05-31","","Dir=H","Per=M","Days=A","Dts=H","cols=46;rows=1")</f>
        <v>0.15629999999999999</v>
      </c>
      <c r="C2209">
        <v>0.15629999999999999</v>
      </c>
      <c r="D2209">
        <v>0.21879999999999999</v>
      </c>
      <c r="E2209">
        <v>0.21879999999999999</v>
      </c>
      <c r="F2209">
        <v>0.21879999999999999</v>
      </c>
      <c r="G2209">
        <v>0.25</v>
      </c>
      <c r="H2209">
        <v>0</v>
      </c>
      <c r="I2209">
        <v>0</v>
      </c>
      <c r="J2209">
        <v>0</v>
      </c>
      <c r="K2209">
        <v>0</v>
      </c>
      <c r="L2209">
        <v>7.4999999999999997E-2</v>
      </c>
      <c r="M2209">
        <v>7.4999999999999997E-2</v>
      </c>
      <c r="N2209">
        <v>0.15</v>
      </c>
      <c r="O2209">
        <v>0.15</v>
      </c>
      <c r="P2209">
        <v>0.375</v>
      </c>
      <c r="Q2209">
        <v>0.25</v>
      </c>
      <c r="R2209">
        <v>0.75</v>
      </c>
      <c r="S2209">
        <v>0.25</v>
      </c>
      <c r="T2209">
        <v>0.25</v>
      </c>
      <c r="U2209">
        <v>0.3125</v>
      </c>
      <c r="V2209">
        <v>0.3125</v>
      </c>
      <c r="W2209">
        <v>0.3125</v>
      </c>
      <c r="X2209">
        <v>0.3125</v>
      </c>
      <c r="Y2209">
        <v>0.3125</v>
      </c>
      <c r="Z2209">
        <v>2.3125</v>
      </c>
      <c r="AA2209">
        <v>0.3125</v>
      </c>
      <c r="AB2209">
        <v>0.3125</v>
      </c>
      <c r="AC2209">
        <v>0.3125</v>
      </c>
      <c r="AD2209">
        <v>0.3125</v>
      </c>
      <c r="AE2209">
        <v>0.3125</v>
      </c>
      <c r="AF2209">
        <v>0.3125</v>
      </c>
      <c r="AG2209">
        <v>0.05</v>
      </c>
      <c r="AH2209">
        <v>0.1605</v>
      </c>
      <c r="AI2209">
        <v>0.05</v>
      </c>
      <c r="AJ2209">
        <v>0.05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0.05</v>
      </c>
      <c r="AT2209">
        <v>0.05</v>
      </c>
      <c r="AU2209">
        <v>0.05</v>
      </c>
    </row>
    <row r="2210" spans="1:47" x14ac:dyDescent="0.25">
      <c r="A2210" t="s">
        <v>181</v>
      </c>
      <c r="B2210">
        <f>_xll.BDH($A2210,"EQY_DPS","2007-05-31","","Dir=H","Per=M","Days=A","Dts=H","cols=46;rows=1")</f>
        <v>0.1</v>
      </c>
      <c r="C2210">
        <v>0.1</v>
      </c>
      <c r="D2210">
        <v>0.1</v>
      </c>
      <c r="E2210">
        <v>0.1</v>
      </c>
      <c r="F2210">
        <v>0.11</v>
      </c>
      <c r="G2210">
        <v>0.22</v>
      </c>
      <c r="H2210">
        <v>0.11</v>
      </c>
      <c r="I2210">
        <v>0.11</v>
      </c>
      <c r="J2210">
        <v>0.11</v>
      </c>
      <c r="K2210">
        <v>0.22</v>
      </c>
      <c r="L2210">
        <v>0.11</v>
      </c>
      <c r="M2210">
        <v>0.11</v>
      </c>
      <c r="N2210">
        <v>0.11</v>
      </c>
      <c r="O2210">
        <v>0.12</v>
      </c>
      <c r="P2210">
        <v>0.12</v>
      </c>
      <c r="Q2210">
        <v>0.12</v>
      </c>
      <c r="R2210">
        <v>0.12</v>
      </c>
      <c r="S2210">
        <v>0.13</v>
      </c>
      <c r="T2210">
        <v>0.13</v>
      </c>
      <c r="U2210">
        <v>0.13</v>
      </c>
      <c r="V2210">
        <v>0.13</v>
      </c>
      <c r="W2210">
        <v>0.14000000000000001</v>
      </c>
      <c r="X2210">
        <v>0.14000000000000001</v>
      </c>
      <c r="Y2210">
        <v>0.14000000000000001</v>
      </c>
      <c r="Z2210">
        <v>0.14000000000000001</v>
      </c>
      <c r="AA2210">
        <v>0.15</v>
      </c>
      <c r="AB2210">
        <v>0.15</v>
      </c>
      <c r="AC2210">
        <v>0.15</v>
      </c>
      <c r="AD2210">
        <v>0.15</v>
      </c>
      <c r="AE2210">
        <v>0.2</v>
      </c>
      <c r="AF2210">
        <v>0.2</v>
      </c>
      <c r="AG2210">
        <v>0.2</v>
      </c>
      <c r="AH2210">
        <v>0.2</v>
      </c>
      <c r="AI2210">
        <v>0.25</v>
      </c>
      <c r="AJ2210">
        <v>0.25</v>
      </c>
      <c r="AK2210">
        <v>0.25</v>
      </c>
      <c r="AL2210">
        <v>0.25</v>
      </c>
      <c r="AM2210">
        <v>0.4</v>
      </c>
      <c r="AN2210">
        <v>0.4</v>
      </c>
      <c r="AO2210">
        <v>0.4</v>
      </c>
      <c r="AP2210">
        <v>0.4</v>
      </c>
      <c r="AQ2210">
        <v>1</v>
      </c>
      <c r="AR2210">
        <v>0.5</v>
      </c>
      <c r="AS2210">
        <v>0.5</v>
      </c>
      <c r="AT2210">
        <v>0.25</v>
      </c>
      <c r="AU2210">
        <v>1.3</v>
      </c>
    </row>
    <row r="2211" spans="1:47" x14ac:dyDescent="0.25">
      <c r="A2211" t="s">
        <v>182</v>
      </c>
      <c r="B2211">
        <f>_xll.BDH($A2211,"EQY_DPS","2007-05-31","","Dir=H","Per=M","Days=A","Dts=H","cols=46;rows=1")</f>
        <v>0.5</v>
      </c>
      <c r="C2211">
        <v>0.5</v>
      </c>
      <c r="D2211">
        <v>0.5</v>
      </c>
      <c r="E2211">
        <v>0.55000000000000004</v>
      </c>
      <c r="F2211">
        <v>0.55000000000000004</v>
      </c>
      <c r="G2211">
        <v>1.1000000000000001</v>
      </c>
      <c r="H2211">
        <v>1.1000000000000001</v>
      </c>
      <c r="I2211">
        <v>0.55000000000000004</v>
      </c>
      <c r="J2211">
        <v>0.55000000000000004</v>
      </c>
      <c r="K2211">
        <v>1.1000000000000001</v>
      </c>
      <c r="L2211">
        <v>0.55000000000000004</v>
      </c>
      <c r="M2211">
        <v>0.55000000000000004</v>
      </c>
      <c r="N2211">
        <v>0.55000000000000004</v>
      </c>
      <c r="O2211">
        <v>1.1000000000000001</v>
      </c>
      <c r="P2211">
        <v>0.55000000000000004</v>
      </c>
      <c r="Q2211">
        <v>0.55000000000000004</v>
      </c>
      <c r="R2211">
        <v>0</v>
      </c>
      <c r="S2211">
        <v>0.55000000000000004</v>
      </c>
      <c r="T2211">
        <v>0.55000000000000004</v>
      </c>
      <c r="U2211">
        <v>0.55000000000000004</v>
      </c>
      <c r="V2211">
        <v>0</v>
      </c>
      <c r="W2211">
        <v>1.1000000000000001</v>
      </c>
      <c r="X2211">
        <v>0.55000000000000004</v>
      </c>
      <c r="Y2211">
        <v>0.55000000000000004</v>
      </c>
      <c r="Z2211">
        <v>0.55000000000000004</v>
      </c>
      <c r="AA2211">
        <v>0.55000000000000004</v>
      </c>
      <c r="AB2211">
        <v>0.55000000000000004</v>
      </c>
      <c r="AC2211">
        <v>0.36</v>
      </c>
      <c r="AD2211">
        <v>0.36</v>
      </c>
      <c r="AE2211">
        <v>0.36</v>
      </c>
      <c r="AF2211">
        <v>0.36</v>
      </c>
      <c r="AG2211">
        <v>0.72</v>
      </c>
      <c r="AH2211">
        <v>0.36</v>
      </c>
      <c r="AI2211">
        <v>0.36</v>
      </c>
      <c r="AJ2211">
        <v>0.36</v>
      </c>
      <c r="AK2211">
        <v>0.36</v>
      </c>
      <c r="AL2211">
        <v>0.36</v>
      </c>
      <c r="AM2211">
        <v>0.36</v>
      </c>
      <c r="AN2211">
        <v>0.36</v>
      </c>
      <c r="AO2211">
        <v>0.36</v>
      </c>
      <c r="AP2211">
        <v>0.36</v>
      </c>
      <c r="AQ2211">
        <v>0.72</v>
      </c>
      <c r="AR2211">
        <v>0.36</v>
      </c>
      <c r="AS2211">
        <v>0.36</v>
      </c>
      <c r="AT2211">
        <v>0.36</v>
      </c>
      <c r="AU2211">
        <v>0.72</v>
      </c>
    </row>
    <row r="2212" spans="1:47" x14ac:dyDescent="0.25">
      <c r="A2212" t="s">
        <v>183</v>
      </c>
      <c r="B2212">
        <f>_xll.BDH($A2212,"EQY_DPS","2007-05-31","","Dir=H","Per=M","Days=A","Dts=H","cols=46;rows=1")</f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</row>
    <row r="2213" spans="1:47" x14ac:dyDescent="0.25">
      <c r="A2213" t="s">
        <v>184</v>
      </c>
      <c r="B2213">
        <f>_xll.BDH($A2213,"EQY_DPS","2007-05-31","","Dir=H","Per=M","Days=A","Dts=H","cols=46;rows=1")</f>
        <v>0.05</v>
      </c>
      <c r="C2213">
        <v>0.05</v>
      </c>
      <c r="D2213">
        <v>0.05</v>
      </c>
      <c r="E2213">
        <v>0.05</v>
      </c>
      <c r="F2213">
        <v>0.05</v>
      </c>
      <c r="G2213">
        <v>0.05</v>
      </c>
      <c r="H2213">
        <v>0.05</v>
      </c>
      <c r="I2213">
        <v>0.05</v>
      </c>
      <c r="J2213">
        <v>0.05</v>
      </c>
      <c r="K2213">
        <v>0.05</v>
      </c>
      <c r="L2213">
        <v>0.05</v>
      </c>
      <c r="M2213">
        <v>0.05</v>
      </c>
      <c r="N2213">
        <v>0.05</v>
      </c>
      <c r="O2213">
        <v>0.05</v>
      </c>
      <c r="P2213">
        <v>0.2</v>
      </c>
      <c r="Q2213">
        <v>0.05</v>
      </c>
      <c r="R2213">
        <v>0.05</v>
      </c>
      <c r="S2213">
        <v>0.05</v>
      </c>
      <c r="T2213">
        <v>0.05</v>
      </c>
      <c r="U2213">
        <v>0.2</v>
      </c>
      <c r="V2213">
        <v>0.2</v>
      </c>
      <c r="W2213">
        <v>0.2</v>
      </c>
      <c r="X2213">
        <v>0.2</v>
      </c>
      <c r="Y2213">
        <v>0.22</v>
      </c>
      <c r="Z2213">
        <v>0.22</v>
      </c>
      <c r="AA2213">
        <v>0.22</v>
      </c>
      <c r="AB2213">
        <v>0.22</v>
      </c>
      <c r="AC2213">
        <v>0.24</v>
      </c>
      <c r="AD2213">
        <v>0.24</v>
      </c>
      <c r="AE2213">
        <v>0.24</v>
      </c>
      <c r="AF2213">
        <v>0.24</v>
      </c>
      <c r="AG2213">
        <v>0.26</v>
      </c>
      <c r="AH2213">
        <v>0.26</v>
      </c>
      <c r="AI2213">
        <v>0.26</v>
      </c>
      <c r="AJ2213">
        <v>0.26</v>
      </c>
      <c r="AK2213">
        <v>0.26</v>
      </c>
      <c r="AL2213">
        <v>0.26</v>
      </c>
      <c r="AM2213">
        <v>0.26</v>
      </c>
      <c r="AN2213">
        <v>0.26</v>
      </c>
      <c r="AO2213">
        <v>0.28999999999999998</v>
      </c>
      <c r="AP2213">
        <v>0.28999999999999998</v>
      </c>
      <c r="AQ2213">
        <v>0.28999999999999998</v>
      </c>
      <c r="AR2213">
        <v>0.28999999999999998</v>
      </c>
      <c r="AS2213">
        <v>0.32</v>
      </c>
      <c r="AT2213">
        <v>0.32</v>
      </c>
      <c r="AU2213">
        <v>0.32</v>
      </c>
    </row>
    <row r="2214" spans="1:47" x14ac:dyDescent="0.25">
      <c r="A2214" t="s">
        <v>185</v>
      </c>
      <c r="B2214">
        <f>_xll.BDH($A2214,"EQY_DPS","2007-05-31","","Dir=H","Per=M","Days=A","Dts=H","cols=46;rows=1")</f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</row>
    <row r="2215" spans="1:47" x14ac:dyDescent="0.25">
      <c r="A2215" t="s">
        <v>186</v>
      </c>
      <c r="B2215">
        <f>_xll.BDH($A2215,"EQY_DPS","2007-05-31","","Dir=H","Per=M","Days=A","Dts=H","cols=46;rows=1")</f>
        <v>0.42</v>
      </c>
      <c r="C2215">
        <v>0.42</v>
      </c>
      <c r="D2215">
        <v>0.44</v>
      </c>
      <c r="E2215">
        <v>0.44</v>
      </c>
      <c r="F2215">
        <v>0.15</v>
      </c>
      <c r="G2215">
        <v>0.15</v>
      </c>
      <c r="H2215">
        <v>0.01</v>
      </c>
      <c r="I2215">
        <v>0.01</v>
      </c>
      <c r="J2215">
        <v>0.01</v>
      </c>
      <c r="K2215">
        <v>0.02</v>
      </c>
      <c r="L2215">
        <v>0.01</v>
      </c>
      <c r="M2215">
        <v>0.01</v>
      </c>
      <c r="N2215">
        <v>0.01</v>
      </c>
      <c r="O2215">
        <v>0.01</v>
      </c>
      <c r="P2215">
        <v>0.01</v>
      </c>
      <c r="Q2215">
        <v>0.06</v>
      </c>
      <c r="R2215">
        <v>0.06</v>
      </c>
      <c r="S2215">
        <v>0.08</v>
      </c>
      <c r="T2215">
        <v>0.08</v>
      </c>
      <c r="U2215">
        <v>0.08</v>
      </c>
      <c r="V2215">
        <v>0.08</v>
      </c>
      <c r="W2215">
        <v>0.1</v>
      </c>
      <c r="X2215">
        <v>0.1</v>
      </c>
      <c r="Y2215">
        <v>0.11</v>
      </c>
      <c r="Z2215">
        <v>0.12</v>
      </c>
      <c r="AA2215">
        <v>0.12</v>
      </c>
      <c r="AB2215">
        <v>0.12</v>
      </c>
      <c r="AC2215">
        <v>0.12</v>
      </c>
      <c r="AD2215">
        <v>0.13</v>
      </c>
      <c r="AE2215">
        <v>0.13</v>
      </c>
      <c r="AF2215">
        <v>0.13</v>
      </c>
      <c r="AG2215">
        <v>0.13</v>
      </c>
      <c r="AH2215">
        <v>0.13</v>
      </c>
      <c r="AI2215">
        <v>0.13</v>
      </c>
      <c r="AJ2215">
        <v>0.13</v>
      </c>
      <c r="AK2215">
        <v>0.13</v>
      </c>
      <c r="AL2215">
        <v>0.13</v>
      </c>
      <c r="AM2215">
        <v>0.13</v>
      </c>
      <c r="AN2215">
        <v>0.14000000000000001</v>
      </c>
      <c r="AO2215">
        <v>0.14000000000000001</v>
      </c>
      <c r="AP2215">
        <v>0.14000000000000001</v>
      </c>
      <c r="AQ2215">
        <v>0.16</v>
      </c>
      <c r="AR2215">
        <v>0.16</v>
      </c>
      <c r="AS2215">
        <v>0.16</v>
      </c>
      <c r="AT2215">
        <v>0.18</v>
      </c>
      <c r="AU2215">
        <v>0.18</v>
      </c>
    </row>
    <row r="2216" spans="1:47" x14ac:dyDescent="0.25">
      <c r="A2216" t="s">
        <v>187</v>
      </c>
      <c r="B2216">
        <f>_xll.BDH($A2216,"EQY_DPS","2007-05-31","","Dir=H","Per=M","Days=A","Dts=H","cols=46;rows=1")</f>
        <v>0.125</v>
      </c>
      <c r="C2216">
        <v>0.125</v>
      </c>
      <c r="D2216">
        <v>0.125</v>
      </c>
      <c r="E2216">
        <v>0.15</v>
      </c>
      <c r="F2216">
        <v>0.15</v>
      </c>
      <c r="G2216">
        <v>0</v>
      </c>
      <c r="H2216">
        <v>0.15</v>
      </c>
      <c r="I2216">
        <v>0.15</v>
      </c>
      <c r="J2216">
        <v>0.15</v>
      </c>
      <c r="K2216">
        <v>0.15</v>
      </c>
      <c r="L2216">
        <v>0.15</v>
      </c>
      <c r="M2216">
        <v>0.15</v>
      </c>
      <c r="N2216">
        <v>0.15</v>
      </c>
      <c r="O2216">
        <v>0.15</v>
      </c>
      <c r="P2216">
        <v>0.15</v>
      </c>
      <c r="Q2216">
        <v>0.16500000000000001</v>
      </c>
      <c r="R2216">
        <v>0.16500000000000001</v>
      </c>
      <c r="S2216">
        <v>0.16500000000000001</v>
      </c>
      <c r="T2216">
        <v>0.16500000000000001</v>
      </c>
      <c r="U2216">
        <v>0.18</v>
      </c>
      <c r="V2216">
        <v>0.18</v>
      </c>
      <c r="W2216">
        <v>0.18</v>
      </c>
      <c r="X2216">
        <v>0.18</v>
      </c>
      <c r="Y2216">
        <v>0.2</v>
      </c>
      <c r="Z2216">
        <v>0.2</v>
      </c>
      <c r="AA2216">
        <v>0.2</v>
      </c>
      <c r="AB2216">
        <v>0.2</v>
      </c>
      <c r="AC2216">
        <v>0.22</v>
      </c>
      <c r="AD2216">
        <v>0.22</v>
      </c>
      <c r="AE2216">
        <v>0.22</v>
      </c>
      <c r="AF2216">
        <v>0.22</v>
      </c>
      <c r="AG2216">
        <v>0.25</v>
      </c>
      <c r="AH2216">
        <v>0.25</v>
      </c>
      <c r="AI2216">
        <v>0.25</v>
      </c>
      <c r="AJ2216">
        <v>0.25</v>
      </c>
      <c r="AK2216">
        <v>0.27500000000000002</v>
      </c>
      <c r="AL2216">
        <v>0.27500000000000002</v>
      </c>
      <c r="AM2216">
        <v>0.27500000000000002</v>
      </c>
      <c r="AN2216">
        <v>0.27500000000000002</v>
      </c>
      <c r="AO2216">
        <v>0.31</v>
      </c>
      <c r="AP2216">
        <v>0.31</v>
      </c>
      <c r="AQ2216">
        <v>0.31</v>
      </c>
      <c r="AR2216">
        <v>0.31</v>
      </c>
      <c r="AS2216">
        <v>0.34499999999999997</v>
      </c>
      <c r="AT2216">
        <v>0.34499999999999997</v>
      </c>
      <c r="AU2216">
        <v>0.34499999999999997</v>
      </c>
    </row>
    <row r="2217" spans="1:47" x14ac:dyDescent="0.25">
      <c r="A2217" t="s">
        <v>188</v>
      </c>
      <c r="B2217">
        <f>_xll.BDH($A2217,"EQY_DPS","2007-05-31","","Dir=H","Per=M","Days=A","Dts=H","cols=46;rows=1")</f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0.06</v>
      </c>
      <c r="R2217">
        <v>0.06</v>
      </c>
      <c r="S2217">
        <v>0.06</v>
      </c>
      <c r="T2217">
        <v>7.0000000000000007E-2</v>
      </c>
      <c r="U2217">
        <v>7.0000000000000007E-2</v>
      </c>
      <c r="V2217">
        <v>7.0000000000000007E-2</v>
      </c>
      <c r="W2217">
        <v>7.0000000000000007E-2</v>
      </c>
      <c r="X2217">
        <v>7.0000000000000007E-2</v>
      </c>
      <c r="Y2217">
        <v>0.09</v>
      </c>
      <c r="Z2217">
        <v>0.09</v>
      </c>
      <c r="AA2217">
        <v>0.09</v>
      </c>
      <c r="AB2217">
        <v>0.09</v>
      </c>
      <c r="AC2217">
        <v>0.1</v>
      </c>
      <c r="AD2217">
        <v>0.1</v>
      </c>
      <c r="AE2217">
        <v>0.1</v>
      </c>
      <c r="AF2217">
        <v>0.1</v>
      </c>
      <c r="AG2217">
        <v>0.11</v>
      </c>
      <c r="AH2217">
        <v>0.11</v>
      </c>
      <c r="AI2217">
        <v>0.11</v>
      </c>
      <c r="AJ2217">
        <v>0.11</v>
      </c>
      <c r="AK2217">
        <v>0.12</v>
      </c>
      <c r="AL2217">
        <v>0.12</v>
      </c>
      <c r="AM2217">
        <v>0.12</v>
      </c>
      <c r="AN2217">
        <v>0.15</v>
      </c>
      <c r="AO2217">
        <v>0.15</v>
      </c>
      <c r="AP2217">
        <v>0.15</v>
      </c>
      <c r="AQ2217">
        <v>0.15</v>
      </c>
      <c r="AR2217">
        <v>0.15</v>
      </c>
      <c r="AS2217">
        <v>0.16</v>
      </c>
      <c r="AT2217">
        <v>0.16</v>
      </c>
      <c r="AU2217">
        <v>0.16</v>
      </c>
    </row>
    <row r="2218" spans="1:47" x14ac:dyDescent="0.25">
      <c r="A2218" t="s">
        <v>189</v>
      </c>
      <c r="B2218">
        <f>_xll.BDH($A2218,"EQY_DPS","2007-05-31","","Dir=H","Per=M","Days=A","Dts=H","cols=46;rows=1")</f>
        <v>0.1</v>
      </c>
      <c r="C2218">
        <v>0.1</v>
      </c>
      <c r="D2218">
        <v>0.1</v>
      </c>
      <c r="E2218">
        <v>0.125</v>
      </c>
      <c r="F2218">
        <v>0.125</v>
      </c>
      <c r="G2218">
        <v>0.125</v>
      </c>
      <c r="H2218">
        <v>0.125</v>
      </c>
      <c r="I2218">
        <v>0.125</v>
      </c>
      <c r="J2218">
        <v>0.125</v>
      </c>
      <c r="K2218">
        <v>0.125</v>
      </c>
      <c r="L2218">
        <v>0.125</v>
      </c>
      <c r="M2218">
        <v>0.125</v>
      </c>
      <c r="N2218">
        <v>0.125</v>
      </c>
      <c r="O2218">
        <v>0.125</v>
      </c>
      <c r="P2218">
        <v>0.125</v>
      </c>
      <c r="Q2218">
        <v>0.125</v>
      </c>
      <c r="R2218">
        <v>0.125</v>
      </c>
      <c r="S2218">
        <v>0.125</v>
      </c>
      <c r="T2218">
        <v>0.125</v>
      </c>
      <c r="U2218">
        <v>0.16</v>
      </c>
      <c r="V2218">
        <v>0.16</v>
      </c>
      <c r="W2218">
        <v>0.16</v>
      </c>
      <c r="X2218">
        <v>0.64</v>
      </c>
      <c r="Y2218">
        <v>0.16</v>
      </c>
      <c r="Z2218">
        <v>0.16</v>
      </c>
      <c r="AA2218">
        <v>0.16</v>
      </c>
      <c r="AB2218">
        <v>0.16</v>
      </c>
      <c r="AC2218">
        <v>0.21</v>
      </c>
      <c r="AD2218">
        <v>0.21</v>
      </c>
      <c r="AE2218">
        <v>0.21</v>
      </c>
      <c r="AF2218">
        <v>0.21</v>
      </c>
      <c r="AG2218">
        <v>0.21</v>
      </c>
      <c r="AH2218">
        <v>0.21</v>
      </c>
      <c r="AI2218">
        <v>0.21</v>
      </c>
      <c r="AJ2218">
        <v>0.21</v>
      </c>
      <c r="AK2218">
        <v>0.21</v>
      </c>
      <c r="AL2218">
        <v>0.21</v>
      </c>
      <c r="AM2218">
        <v>0.21</v>
      </c>
      <c r="AN2218">
        <v>0.21</v>
      </c>
      <c r="AO2218">
        <v>0.21</v>
      </c>
      <c r="AP2218">
        <v>0.21</v>
      </c>
      <c r="AQ2218">
        <v>0.21</v>
      </c>
      <c r="AR2218">
        <v>0.21</v>
      </c>
      <c r="AS2218">
        <v>0.21</v>
      </c>
      <c r="AT2218">
        <v>0.21</v>
      </c>
      <c r="AU2218">
        <v>0.21</v>
      </c>
    </row>
    <row r="2219" spans="1:47" x14ac:dyDescent="0.25">
      <c r="A2219" t="s">
        <v>190</v>
      </c>
      <c r="B2219">
        <f>_xll.BDH($A2219,"EQY_DPS","2007-05-31","","Dir=H","Per=M","Days=A","Dts=H","cols=46;rows=1")</f>
        <v>0.05</v>
      </c>
      <c r="C2219">
        <v>0.05</v>
      </c>
      <c r="D2219">
        <v>0.05</v>
      </c>
      <c r="E2219">
        <v>8.3299999999999999E-2</v>
      </c>
      <c r="F2219">
        <v>8.3299999999999999E-2</v>
      </c>
      <c r="G2219">
        <v>8.3299999999999999E-2</v>
      </c>
      <c r="H2219">
        <v>8.3299999999999999E-2</v>
      </c>
      <c r="I2219">
        <v>0.09</v>
      </c>
      <c r="J2219">
        <v>0.09</v>
      </c>
      <c r="K2219">
        <v>0.09</v>
      </c>
      <c r="L2219">
        <v>0.09</v>
      </c>
      <c r="M2219">
        <v>9.6699999999999994E-2</v>
      </c>
      <c r="N2219">
        <v>9.6699999999999994E-2</v>
      </c>
      <c r="O2219">
        <v>9.6699999999999994E-2</v>
      </c>
      <c r="P2219">
        <v>9.6699999999999994E-2</v>
      </c>
      <c r="Q2219">
        <v>0.1067</v>
      </c>
      <c r="R2219">
        <v>0.1067</v>
      </c>
      <c r="S2219">
        <v>0.1067</v>
      </c>
      <c r="T2219">
        <v>0.1067</v>
      </c>
      <c r="U2219">
        <v>0.12</v>
      </c>
      <c r="V2219">
        <v>0.12</v>
      </c>
      <c r="W2219">
        <v>0.12</v>
      </c>
      <c r="X2219">
        <v>0.12</v>
      </c>
      <c r="Y2219">
        <v>4.6699999999999998E-2</v>
      </c>
      <c r="Z2219">
        <v>0.14000000000000001</v>
      </c>
      <c r="AA2219">
        <v>0.14000000000000001</v>
      </c>
      <c r="AB2219">
        <v>0.14000000000000001</v>
      </c>
      <c r="AC2219">
        <v>0.16</v>
      </c>
      <c r="AD2219">
        <v>0.16</v>
      </c>
      <c r="AE2219">
        <v>0.16</v>
      </c>
      <c r="AF2219">
        <v>0.16</v>
      </c>
      <c r="AG2219">
        <v>0.18</v>
      </c>
      <c r="AH2219">
        <v>0.18</v>
      </c>
      <c r="AI2219">
        <v>0.18</v>
      </c>
      <c r="AJ2219">
        <v>0.18</v>
      </c>
      <c r="AK2219">
        <v>0.19</v>
      </c>
      <c r="AL2219">
        <v>0.19</v>
      </c>
      <c r="AM2219">
        <v>0.19</v>
      </c>
      <c r="AN2219">
        <v>0.19</v>
      </c>
      <c r="AO2219">
        <v>0.19</v>
      </c>
      <c r="AP2219">
        <v>0.19</v>
      </c>
      <c r="AQ2219">
        <v>0.19</v>
      </c>
      <c r="AR2219">
        <v>0.19</v>
      </c>
      <c r="AS2219">
        <v>0.19</v>
      </c>
      <c r="AT2219">
        <v>0.19</v>
      </c>
      <c r="AU2219">
        <v>0.19</v>
      </c>
    </row>
    <row r="2220" spans="1:47" x14ac:dyDescent="0.25">
      <c r="A2220" t="s">
        <v>191</v>
      </c>
      <c r="B2220" t="str">
        <f>_xll.BDH($A2220,"EQY_DPS","2007-05-31","","Dir=H","Per=M","Days=A","Dts=H","cols=46;rows=1")</f>
        <v>#N/A N/A</v>
      </c>
      <c r="C2220" t="s">
        <v>506</v>
      </c>
      <c r="D2220" t="s">
        <v>506</v>
      </c>
      <c r="E2220" t="s">
        <v>506</v>
      </c>
      <c r="F2220" t="s">
        <v>506</v>
      </c>
      <c r="G2220" t="s">
        <v>506</v>
      </c>
      <c r="H2220" t="s">
        <v>506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</row>
    <row r="2221" spans="1:47" x14ac:dyDescent="0.25">
      <c r="A2221" t="s">
        <v>192</v>
      </c>
      <c r="B2221">
        <f>_xll.BDH($A2221,"EQY_DPS","2007-05-31","","Dir=H","Per=M","Days=A","Dts=H","cols=46;rows=1")</f>
        <v>5.2499999999999998E-2</v>
      </c>
      <c r="C2221">
        <v>5.2499999999999998E-2</v>
      </c>
      <c r="D2221">
        <v>5.2499999999999998E-2</v>
      </c>
      <c r="E2221">
        <v>5.2499999999999998E-2</v>
      </c>
      <c r="F2221">
        <v>6.25E-2</v>
      </c>
      <c r="G2221">
        <v>6.25E-2</v>
      </c>
      <c r="H2221">
        <v>6.25E-2</v>
      </c>
      <c r="I2221">
        <v>6.25E-2</v>
      </c>
      <c r="J2221">
        <v>6.25E-2</v>
      </c>
      <c r="K2221">
        <v>6.25E-2</v>
      </c>
      <c r="L2221">
        <v>6.25E-2</v>
      </c>
      <c r="M2221">
        <v>6.25E-2</v>
      </c>
      <c r="N2221">
        <v>6.25E-2</v>
      </c>
      <c r="O2221">
        <v>6.25E-2</v>
      </c>
      <c r="P2221">
        <v>6.25E-2</v>
      </c>
      <c r="Q2221">
        <v>7.4999999999999997E-2</v>
      </c>
      <c r="R2221">
        <v>7.4999999999999997E-2</v>
      </c>
      <c r="S2221">
        <v>7.4999999999999997E-2</v>
      </c>
      <c r="T2221">
        <v>7.4999999999999997E-2</v>
      </c>
      <c r="U2221">
        <v>0.09</v>
      </c>
      <c r="V2221">
        <v>0.09</v>
      </c>
      <c r="W2221">
        <v>0.09</v>
      </c>
      <c r="X2221">
        <v>0.13500000000000001</v>
      </c>
      <c r="Y2221">
        <v>0.13500000000000001</v>
      </c>
      <c r="Z2221">
        <v>0.13500000000000001</v>
      </c>
      <c r="AA2221">
        <v>0.13500000000000001</v>
      </c>
      <c r="AB2221">
        <v>0.13500000000000001</v>
      </c>
      <c r="AC2221">
        <v>0.15</v>
      </c>
      <c r="AD2221">
        <v>0.15</v>
      </c>
      <c r="AE2221">
        <v>0.15</v>
      </c>
      <c r="AF2221">
        <v>0.315</v>
      </c>
      <c r="AG2221">
        <v>0.16500000000000001</v>
      </c>
      <c r="AH2221">
        <v>0.16500000000000001</v>
      </c>
      <c r="AI2221">
        <v>0.16500000000000001</v>
      </c>
      <c r="AJ2221">
        <v>0.16500000000000001</v>
      </c>
      <c r="AK2221">
        <v>0.16500000000000001</v>
      </c>
      <c r="AL2221">
        <v>0.16500000000000001</v>
      </c>
      <c r="AM2221">
        <v>0.16500000000000001</v>
      </c>
      <c r="AN2221">
        <v>0.16500000000000001</v>
      </c>
      <c r="AO2221">
        <v>0.16500000000000001</v>
      </c>
      <c r="AP2221">
        <v>0.16500000000000001</v>
      </c>
      <c r="AQ2221">
        <v>0.16500000000000001</v>
      </c>
      <c r="AR2221">
        <v>0.16500000000000001</v>
      </c>
      <c r="AS2221">
        <v>0.16500000000000001</v>
      </c>
      <c r="AT2221">
        <v>0.16500000000000001</v>
      </c>
      <c r="AU2221">
        <v>0.16500000000000001</v>
      </c>
    </row>
    <row r="2222" spans="1:47" x14ac:dyDescent="0.25">
      <c r="A2222" t="s">
        <v>193</v>
      </c>
      <c r="B2222">
        <f>_xll.BDH($A2222,"EQY_DPS","2007-05-31","","Dir=H","Per=M","Days=A","Dts=H","cols=46;rows=1")</f>
        <v>0</v>
      </c>
      <c r="C2222">
        <v>0.06</v>
      </c>
      <c r="D2222">
        <v>0</v>
      </c>
      <c r="E2222">
        <v>0.06</v>
      </c>
      <c r="F2222">
        <v>0</v>
      </c>
      <c r="G2222">
        <v>0.12</v>
      </c>
      <c r="H2222">
        <v>0</v>
      </c>
      <c r="I2222">
        <v>0.06</v>
      </c>
      <c r="J2222">
        <v>0</v>
      </c>
      <c r="K2222">
        <v>0.06</v>
      </c>
      <c r="L2222">
        <v>0</v>
      </c>
      <c r="M2222">
        <v>7.4999999999999997E-2</v>
      </c>
      <c r="N2222">
        <v>0</v>
      </c>
      <c r="O2222">
        <v>7.4999999999999997E-2</v>
      </c>
      <c r="P2222">
        <v>0</v>
      </c>
      <c r="Q2222">
        <v>7.4999999999999997E-2</v>
      </c>
      <c r="R2222">
        <v>0</v>
      </c>
      <c r="S2222">
        <v>9.5000000000000001E-2</v>
      </c>
      <c r="T2222">
        <v>0</v>
      </c>
      <c r="U2222">
        <v>8.5000000000000006E-2</v>
      </c>
      <c r="V2222">
        <v>0</v>
      </c>
      <c r="W2222">
        <v>8.5000000000000006E-2</v>
      </c>
      <c r="X2222">
        <v>0</v>
      </c>
      <c r="Y2222">
        <v>8.5000000000000006E-2</v>
      </c>
      <c r="Z2222">
        <v>0</v>
      </c>
      <c r="AA2222">
        <v>0.125</v>
      </c>
      <c r="AB2222">
        <v>0</v>
      </c>
      <c r="AC2222">
        <v>0</v>
      </c>
      <c r="AD2222">
        <v>0.125</v>
      </c>
      <c r="AE2222">
        <v>0.125</v>
      </c>
      <c r="AF2222">
        <v>0</v>
      </c>
      <c r="AG2222">
        <v>0.15</v>
      </c>
      <c r="AH2222">
        <v>0</v>
      </c>
      <c r="AI2222">
        <v>0.15</v>
      </c>
      <c r="AJ2222">
        <v>0</v>
      </c>
      <c r="AK2222">
        <v>0.15</v>
      </c>
      <c r="AL2222">
        <v>0</v>
      </c>
      <c r="AM2222">
        <v>0.18</v>
      </c>
      <c r="AN2222">
        <v>0</v>
      </c>
      <c r="AO2222">
        <v>0.18</v>
      </c>
      <c r="AP2222">
        <v>0</v>
      </c>
      <c r="AQ2222">
        <v>0.18</v>
      </c>
      <c r="AR2222">
        <v>0.18</v>
      </c>
      <c r="AS2222">
        <v>0.18</v>
      </c>
      <c r="AT2222">
        <v>0.18</v>
      </c>
      <c r="AU2222">
        <v>0.18</v>
      </c>
    </row>
    <row r="2223" spans="1:47" x14ac:dyDescent="0.25">
      <c r="A2223" t="s">
        <v>194</v>
      </c>
      <c r="B2223">
        <f>_xll.BDH($A2223,"EQY_DPS","2007-05-31","","Dir=H","Per=M","Days=A","Dts=H","cols=46;rows=1")</f>
        <v>0</v>
      </c>
      <c r="C2223">
        <v>0.06</v>
      </c>
      <c r="D2223">
        <v>0</v>
      </c>
      <c r="E2223">
        <v>0.06</v>
      </c>
      <c r="F2223">
        <v>0</v>
      </c>
      <c r="G2223">
        <v>0.12</v>
      </c>
      <c r="H2223">
        <v>0</v>
      </c>
      <c r="I2223">
        <v>0.06</v>
      </c>
      <c r="J2223">
        <v>0</v>
      </c>
      <c r="K2223">
        <v>0.06</v>
      </c>
      <c r="L2223">
        <v>0</v>
      </c>
      <c r="M2223">
        <v>7.4999999999999997E-2</v>
      </c>
      <c r="N2223">
        <v>0</v>
      </c>
      <c r="O2223">
        <v>7.4999999999999997E-2</v>
      </c>
      <c r="P2223">
        <v>0</v>
      </c>
      <c r="Q2223">
        <v>7.4999999999999997E-2</v>
      </c>
      <c r="R2223">
        <v>0</v>
      </c>
      <c r="S2223">
        <v>9.5000000000000001E-2</v>
      </c>
      <c r="T2223">
        <v>0</v>
      </c>
      <c r="U2223">
        <v>8.5000000000000006E-2</v>
      </c>
      <c r="V2223">
        <v>0</v>
      </c>
      <c r="W2223">
        <v>8.5000000000000006E-2</v>
      </c>
      <c r="X2223">
        <v>0</v>
      </c>
      <c r="Y2223">
        <v>8.5000000000000006E-2</v>
      </c>
      <c r="Z2223">
        <v>0</v>
      </c>
      <c r="AA2223">
        <v>0.125</v>
      </c>
      <c r="AB2223">
        <v>0</v>
      </c>
      <c r="AC2223">
        <v>0</v>
      </c>
      <c r="AD2223">
        <v>0.125</v>
      </c>
      <c r="AE2223">
        <v>0.125</v>
      </c>
      <c r="AF2223">
        <v>0</v>
      </c>
      <c r="AG2223">
        <v>0.15</v>
      </c>
      <c r="AH2223">
        <v>0</v>
      </c>
      <c r="AI2223">
        <v>0.15</v>
      </c>
      <c r="AJ2223">
        <v>0</v>
      </c>
      <c r="AK2223">
        <v>0.15</v>
      </c>
      <c r="AL2223">
        <v>0</v>
      </c>
      <c r="AM2223">
        <v>0.18</v>
      </c>
      <c r="AN2223">
        <v>0</v>
      </c>
      <c r="AO2223">
        <v>0.18</v>
      </c>
      <c r="AP2223">
        <v>0</v>
      </c>
      <c r="AQ2223">
        <v>0.18</v>
      </c>
      <c r="AR2223">
        <v>0.18</v>
      </c>
      <c r="AS2223">
        <v>0.18</v>
      </c>
      <c r="AT2223">
        <v>0.18</v>
      </c>
      <c r="AU2223">
        <v>0.18</v>
      </c>
    </row>
    <row r="2224" spans="1:47" x14ac:dyDescent="0.25">
      <c r="A2224" t="s">
        <v>195</v>
      </c>
      <c r="B2224">
        <f>_xll.BDH($A2224,"EQY_DPS","2007-05-31","","Dir=H","Per=M","Days=A","Dts=H","cols=46;rows=1")</f>
        <v>0.61</v>
      </c>
      <c r="C2224">
        <v>0.61</v>
      </c>
      <c r="D2224">
        <v>0.57499999999999996</v>
      </c>
      <c r="E2224">
        <v>0.61</v>
      </c>
      <c r="F2224">
        <v>0.61</v>
      </c>
      <c r="G2224">
        <v>0.65</v>
      </c>
      <c r="H2224">
        <v>0.65</v>
      </c>
      <c r="I2224">
        <v>0.65</v>
      </c>
      <c r="J2224">
        <v>0.48</v>
      </c>
      <c r="K2224">
        <v>0.66</v>
      </c>
      <c r="L2224">
        <v>0.66</v>
      </c>
      <c r="M2224">
        <v>0.66</v>
      </c>
      <c r="N2224">
        <v>0.67</v>
      </c>
      <c r="O2224">
        <v>0.67</v>
      </c>
      <c r="P2224">
        <v>0.67</v>
      </c>
      <c r="Q2224">
        <v>0.67</v>
      </c>
      <c r="R2224">
        <v>0.67</v>
      </c>
      <c r="S2224">
        <v>0.69</v>
      </c>
      <c r="T2224">
        <v>0.69</v>
      </c>
      <c r="U2224">
        <v>0.69</v>
      </c>
      <c r="V2224">
        <v>0.69</v>
      </c>
      <c r="W2224">
        <v>0.73</v>
      </c>
      <c r="X2224">
        <v>0.73</v>
      </c>
      <c r="Y2224">
        <v>0.78</v>
      </c>
      <c r="Z2224">
        <v>0.73</v>
      </c>
      <c r="AA2224">
        <v>0.73</v>
      </c>
      <c r="AB2224">
        <v>0.78</v>
      </c>
      <c r="AC2224">
        <v>0.78</v>
      </c>
      <c r="AD2224">
        <v>0.78</v>
      </c>
      <c r="AE2224">
        <v>0.87</v>
      </c>
      <c r="AF2224">
        <v>0.87</v>
      </c>
      <c r="AG2224">
        <v>0.87</v>
      </c>
      <c r="AH2224">
        <v>0.87</v>
      </c>
      <c r="AI2224">
        <v>0.94</v>
      </c>
      <c r="AJ2224">
        <v>0.94</v>
      </c>
      <c r="AK2224">
        <v>0.94</v>
      </c>
      <c r="AL2224">
        <v>0.94</v>
      </c>
      <c r="AM2224">
        <v>0.98</v>
      </c>
      <c r="AN2224">
        <v>0.98</v>
      </c>
      <c r="AO2224">
        <v>1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1.02</v>
      </c>
    </row>
    <row r="2225" spans="1:47" x14ac:dyDescent="0.25">
      <c r="A2225" t="s">
        <v>196</v>
      </c>
      <c r="B2225" t="str">
        <f>_xll.BDH($A2225,"EQY_DPS","2007-05-31","","Dir=H","Per=M","Days=A","Dts=H","cols=46;rows=1")</f>
        <v>#N/A N/A</v>
      </c>
      <c r="C2225" t="s">
        <v>506</v>
      </c>
      <c r="D2225" t="s">
        <v>506</v>
      </c>
      <c r="E2225" t="s">
        <v>506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</row>
    <row r="2226" spans="1:47" x14ac:dyDescent="0.25">
      <c r="A2226" t="s">
        <v>197</v>
      </c>
      <c r="B2226" t="str">
        <f>_xll.BDH($A2226,"EQY_DPS","2007-05-31","","Dir=H","Per=M","Days=A","Dts=H","cols=46;rows=1")</f>
        <v>#N/A N/A</v>
      </c>
      <c r="C2226" t="s">
        <v>506</v>
      </c>
      <c r="D2226" t="s">
        <v>506</v>
      </c>
      <c r="E2226" t="s">
        <v>506</v>
      </c>
      <c r="F2226" t="s">
        <v>506</v>
      </c>
      <c r="G2226" t="s">
        <v>506</v>
      </c>
      <c r="H2226" t="s">
        <v>506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</row>
    <row r="2227" spans="1:47" x14ac:dyDescent="0.25">
      <c r="A2227" t="s">
        <v>198</v>
      </c>
      <c r="B2227" t="str">
        <f>_xll.BDH($A2227,"EQY_DPS","2007-05-31","","Dir=H","Per=M","Days=A","Dts=H","cols=46;rows=1")</f>
        <v>#N/A N/A</v>
      </c>
      <c r="C2227" t="s">
        <v>506</v>
      </c>
      <c r="D2227" t="s">
        <v>506</v>
      </c>
      <c r="E2227" t="s">
        <v>506</v>
      </c>
      <c r="F2227" t="s">
        <v>506</v>
      </c>
      <c r="G2227" t="s">
        <v>506</v>
      </c>
      <c r="H2227" t="s">
        <v>506</v>
      </c>
      <c r="I2227" t="s">
        <v>506</v>
      </c>
      <c r="J2227" t="s">
        <v>506</v>
      </c>
      <c r="K2227" t="s">
        <v>506</v>
      </c>
      <c r="L2227" t="s">
        <v>506</v>
      </c>
      <c r="M2227" t="s">
        <v>506</v>
      </c>
      <c r="N2227" t="s">
        <v>506</v>
      </c>
      <c r="O2227" t="s">
        <v>506</v>
      </c>
      <c r="P2227" t="s">
        <v>506</v>
      </c>
      <c r="Q2227" t="s">
        <v>506</v>
      </c>
      <c r="R2227" t="s">
        <v>506</v>
      </c>
      <c r="S2227" t="s">
        <v>506</v>
      </c>
      <c r="T2227" t="s">
        <v>506</v>
      </c>
      <c r="U2227" t="s">
        <v>506</v>
      </c>
      <c r="V2227" t="s">
        <v>506</v>
      </c>
      <c r="W2227" t="s">
        <v>506</v>
      </c>
      <c r="X2227" t="s">
        <v>506</v>
      </c>
      <c r="Y2227" t="s">
        <v>506</v>
      </c>
      <c r="Z2227" t="s">
        <v>506</v>
      </c>
      <c r="AA2227" t="s">
        <v>506</v>
      </c>
      <c r="AB2227" t="s">
        <v>506</v>
      </c>
      <c r="AC2227" t="s">
        <v>506</v>
      </c>
      <c r="AD2227" t="s">
        <v>506</v>
      </c>
      <c r="AE2227" t="s">
        <v>506</v>
      </c>
      <c r="AF2227" t="s">
        <v>506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7.0000000000000007E-2</v>
      </c>
      <c r="AN2227">
        <v>7.0000000000000007E-2</v>
      </c>
      <c r="AO2227">
        <v>7.0000000000000007E-2</v>
      </c>
      <c r="AP2227">
        <v>7.0000000000000007E-2</v>
      </c>
      <c r="AQ2227">
        <v>0.7</v>
      </c>
      <c r="AR2227">
        <v>7.0000000000000007E-2</v>
      </c>
      <c r="AS2227">
        <v>7.0000000000000007E-2</v>
      </c>
      <c r="AT2227">
        <v>7.0000000000000007E-2</v>
      </c>
      <c r="AU2227">
        <v>7.0000000000000007E-2</v>
      </c>
    </row>
    <row r="2228" spans="1:47" x14ac:dyDescent="0.25">
      <c r="A2228" t="s">
        <v>199</v>
      </c>
      <c r="B2228">
        <f>_xll.BDH($A2228,"EQY_DPS","2007-05-31","","Dir=H","Per=M","Days=A","Dts=H","cols=46;rows=1")</f>
        <v>0.28999999999999998</v>
      </c>
      <c r="C2228">
        <v>0.28999999999999998</v>
      </c>
      <c r="D2228">
        <v>0.28999999999999998</v>
      </c>
      <c r="E2228">
        <v>0.35</v>
      </c>
      <c r="F2228">
        <v>0.35</v>
      </c>
      <c r="G2228">
        <v>0.35</v>
      </c>
      <c r="H2228">
        <v>0.35</v>
      </c>
      <c r="I2228">
        <v>0.38</v>
      </c>
      <c r="J2228">
        <v>0.38</v>
      </c>
      <c r="K2228">
        <v>0.38</v>
      </c>
      <c r="L2228">
        <v>0.38</v>
      </c>
      <c r="M2228">
        <v>0.42</v>
      </c>
      <c r="N2228">
        <v>0.42</v>
      </c>
      <c r="O2228">
        <v>0.42</v>
      </c>
      <c r="P2228">
        <v>0.42</v>
      </c>
      <c r="Q2228">
        <v>0.47</v>
      </c>
      <c r="R2228">
        <v>0.47</v>
      </c>
      <c r="S2228">
        <v>0.47</v>
      </c>
      <c r="T2228">
        <v>0.47</v>
      </c>
      <c r="U2228">
        <v>0.51</v>
      </c>
      <c r="V2228">
        <v>0.51</v>
      </c>
      <c r="W2228">
        <v>0.51</v>
      </c>
      <c r="X2228">
        <v>0.62</v>
      </c>
      <c r="Y2228">
        <v>0.56000000000000005</v>
      </c>
      <c r="Z2228">
        <v>0.56000000000000005</v>
      </c>
      <c r="AA2228">
        <v>0.56000000000000005</v>
      </c>
      <c r="AB2228">
        <v>0.56000000000000005</v>
      </c>
      <c r="AC2228">
        <v>0.62</v>
      </c>
      <c r="AD2228">
        <v>0.42</v>
      </c>
      <c r="AE2228">
        <v>0.62</v>
      </c>
      <c r="AF2228">
        <v>0.62</v>
      </c>
      <c r="AG2228">
        <v>0.69</v>
      </c>
      <c r="AH2228">
        <v>0.69</v>
      </c>
      <c r="AI2228">
        <v>0.69</v>
      </c>
      <c r="AJ2228">
        <v>0.69</v>
      </c>
      <c r="AK2228">
        <v>0.76</v>
      </c>
      <c r="AL2228">
        <v>0.76</v>
      </c>
      <c r="AM2228">
        <v>0.76</v>
      </c>
      <c r="AN2228">
        <v>1.52</v>
      </c>
      <c r="AO2228">
        <v>0.84</v>
      </c>
      <c r="AP2228">
        <v>0.84</v>
      </c>
      <c r="AQ2228">
        <v>0.84</v>
      </c>
      <c r="AR2228">
        <v>0.84</v>
      </c>
      <c r="AS2228">
        <v>0.93</v>
      </c>
      <c r="AT2228">
        <v>0.93</v>
      </c>
      <c r="AU2228">
        <v>0.93</v>
      </c>
    </row>
    <row r="2229" spans="1:47" x14ac:dyDescent="0.25">
      <c r="A2229" t="s">
        <v>200</v>
      </c>
      <c r="B2229">
        <f>_xll.BDH($A2229,"EQY_DPS","2007-05-31","","Dir=H","Per=M","Days=A","Dts=H","cols=46;rows=1")</f>
        <v>0.28000000000000003</v>
      </c>
      <c r="C2229">
        <v>0.28000000000000003</v>
      </c>
      <c r="D2229">
        <v>0.31</v>
      </c>
      <c r="E2229">
        <v>0.31</v>
      </c>
      <c r="F2229">
        <v>0.31</v>
      </c>
      <c r="G2229">
        <v>0.31</v>
      </c>
      <c r="H2229">
        <v>0.31</v>
      </c>
      <c r="I2229">
        <v>0.31</v>
      </c>
      <c r="J2229">
        <v>0.1</v>
      </c>
      <c r="K2229">
        <v>0.1</v>
      </c>
      <c r="L2229">
        <v>0.1</v>
      </c>
      <c r="M2229">
        <v>0.1</v>
      </c>
      <c r="N2229">
        <v>0.1</v>
      </c>
      <c r="O2229">
        <v>0.12</v>
      </c>
      <c r="P2229">
        <v>0.14000000000000001</v>
      </c>
      <c r="Q2229">
        <v>0.14000000000000001</v>
      </c>
      <c r="R2229">
        <v>0.15</v>
      </c>
      <c r="S2229">
        <v>0.15</v>
      </c>
      <c r="T2229">
        <v>0.17</v>
      </c>
      <c r="U2229">
        <v>0.17</v>
      </c>
      <c r="V2229">
        <v>0.17</v>
      </c>
      <c r="W2229">
        <v>0.17</v>
      </c>
      <c r="X2229">
        <v>0.19</v>
      </c>
      <c r="Y2229">
        <v>0.19</v>
      </c>
      <c r="Z2229">
        <v>0.19</v>
      </c>
      <c r="AA2229">
        <v>0.19</v>
      </c>
      <c r="AB2229">
        <v>0.22</v>
      </c>
      <c r="AC2229">
        <v>0.22</v>
      </c>
      <c r="AD2229">
        <v>0.22</v>
      </c>
      <c r="AE2229">
        <v>0.22</v>
      </c>
      <c r="AF2229">
        <v>0.23</v>
      </c>
      <c r="AG2229">
        <v>0.23</v>
      </c>
      <c r="AH2229">
        <v>0.23</v>
      </c>
      <c r="AI2229">
        <v>0.23</v>
      </c>
      <c r="AJ2229">
        <v>0.23</v>
      </c>
      <c r="AK2229">
        <v>0.23</v>
      </c>
      <c r="AL2229">
        <v>0.23</v>
      </c>
      <c r="AM2229">
        <v>0.23</v>
      </c>
      <c r="AN2229">
        <v>0.24</v>
      </c>
      <c r="AO2229">
        <v>0.24</v>
      </c>
      <c r="AP2229">
        <v>0.24</v>
      </c>
      <c r="AQ2229">
        <v>0.24</v>
      </c>
      <c r="AR2229">
        <v>0.12</v>
      </c>
      <c r="AS2229">
        <v>0.12</v>
      </c>
      <c r="AT2229">
        <v>0.12</v>
      </c>
      <c r="AU2229">
        <v>0.12</v>
      </c>
    </row>
    <row r="2230" spans="1:47" x14ac:dyDescent="0.25">
      <c r="A2230" t="s">
        <v>201</v>
      </c>
      <c r="B2230">
        <f>_xll.BDH($A2230,"EQY_DPS","2007-05-31","","Dir=H","Per=M","Days=A","Dts=H","cols=46;rows=1")</f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0.43</v>
      </c>
      <c r="AI2230">
        <v>0.43</v>
      </c>
      <c r="AJ2230">
        <v>0.43</v>
      </c>
      <c r="AK2230">
        <v>0.43</v>
      </c>
      <c r="AL2230">
        <v>0.47</v>
      </c>
      <c r="AM2230">
        <v>0.47</v>
      </c>
      <c r="AN2230">
        <v>0.47</v>
      </c>
      <c r="AO2230">
        <v>0.52</v>
      </c>
      <c r="AP2230">
        <v>0.52</v>
      </c>
      <c r="AQ2230">
        <v>0.52</v>
      </c>
      <c r="AR2230">
        <v>0.52</v>
      </c>
      <c r="AS2230">
        <v>0.56999999999999995</v>
      </c>
      <c r="AT2230">
        <v>0.56999999999999995</v>
      </c>
      <c r="AU2230">
        <v>0.56999999999999995</v>
      </c>
    </row>
    <row r="2231" spans="1:47" x14ac:dyDescent="0.25">
      <c r="A2231" t="s">
        <v>202</v>
      </c>
      <c r="B2231">
        <f>_xll.BDH($A2231,"EQY_DPS","2007-05-31","","Dir=H","Per=M","Days=A","Dts=H","cols=45;rows=1")</f>
        <v>0.19500000000000001</v>
      </c>
      <c r="C2231">
        <v>0.19500000000000001</v>
      </c>
      <c r="D2231">
        <v>0.19500000000000001</v>
      </c>
      <c r="E2231">
        <v>0.2</v>
      </c>
      <c r="F2231">
        <v>0.215</v>
      </c>
      <c r="G2231">
        <v>0.215</v>
      </c>
      <c r="H2231">
        <v>0.215</v>
      </c>
      <c r="I2231">
        <v>0.11</v>
      </c>
      <c r="J2231">
        <v>0.23499999999999999</v>
      </c>
      <c r="K2231">
        <v>0.115</v>
      </c>
      <c r="L2231">
        <v>0.25</v>
      </c>
      <c r="M2231">
        <v>0.24</v>
      </c>
      <c r="N2231">
        <v>0.28000000000000003</v>
      </c>
      <c r="O2231">
        <v>0.28000000000000003</v>
      </c>
      <c r="P2231">
        <v>0.28000000000000003</v>
      </c>
      <c r="Q2231">
        <v>0.28000000000000003</v>
      </c>
      <c r="R2231">
        <v>0.30499999999999999</v>
      </c>
      <c r="S2231">
        <v>0.30499999999999999</v>
      </c>
      <c r="T2231">
        <v>0.30499999999999999</v>
      </c>
      <c r="U2231">
        <v>0.30499999999999999</v>
      </c>
      <c r="V2231">
        <v>0.33</v>
      </c>
      <c r="W2231">
        <v>0.33</v>
      </c>
      <c r="X2231">
        <v>0.33</v>
      </c>
      <c r="Y2231">
        <v>0.33</v>
      </c>
      <c r="Z2231">
        <v>0.38</v>
      </c>
      <c r="AA2231">
        <v>0.38</v>
      </c>
      <c r="AB2231">
        <v>0.38</v>
      </c>
      <c r="AC2231">
        <v>0.41</v>
      </c>
      <c r="AD2231">
        <v>0.41</v>
      </c>
      <c r="AE2231">
        <v>0.41</v>
      </c>
      <c r="AF2231">
        <v>0.41</v>
      </c>
      <c r="AG2231">
        <v>0.44</v>
      </c>
      <c r="AH2231">
        <v>0.44</v>
      </c>
      <c r="AI2231">
        <v>0.44</v>
      </c>
      <c r="AJ2231">
        <v>0.44</v>
      </c>
      <c r="AK2231">
        <v>0.46</v>
      </c>
      <c r="AL2231">
        <v>0.48</v>
      </c>
      <c r="AM2231">
        <v>0.48</v>
      </c>
      <c r="AN2231">
        <v>0.48</v>
      </c>
      <c r="AO2231">
        <v>0.48</v>
      </c>
      <c r="AP2231">
        <v>0.49</v>
      </c>
      <c r="AQ2231">
        <v>0.49</v>
      </c>
      <c r="AR2231">
        <v>0.49</v>
      </c>
      <c r="AS2231">
        <v>0.49</v>
      </c>
      <c r="AT2231">
        <v>0.49</v>
      </c>
    </row>
    <row r="2232" spans="1:47" x14ac:dyDescent="0.25">
      <c r="A2232" t="s">
        <v>203</v>
      </c>
      <c r="B2232">
        <f>_xll.BDH($A2232,"EQY_DPS","2007-05-31","","Dir=H","Per=M","Days=A","Dts=H","cols=46;rows=1")</f>
        <v>0</v>
      </c>
      <c r="C2232">
        <v>0.05</v>
      </c>
      <c r="D2232">
        <v>0.05</v>
      </c>
      <c r="E2232">
        <v>0.05</v>
      </c>
      <c r="F2232">
        <v>0.05</v>
      </c>
      <c r="G2232">
        <v>0.05</v>
      </c>
      <c r="H2232">
        <v>0.05</v>
      </c>
      <c r="I2232">
        <v>0.05</v>
      </c>
      <c r="J2232">
        <v>0.05</v>
      </c>
      <c r="K2232">
        <v>0.05</v>
      </c>
      <c r="L2232">
        <v>0.05</v>
      </c>
      <c r="M2232">
        <v>0.05</v>
      </c>
      <c r="N2232">
        <v>0.05</v>
      </c>
      <c r="O2232">
        <v>0.05</v>
      </c>
      <c r="P2232">
        <v>0.05</v>
      </c>
      <c r="Q2232">
        <v>0.05</v>
      </c>
      <c r="R2232">
        <v>0.05</v>
      </c>
      <c r="S2232">
        <v>0.05</v>
      </c>
      <c r="T2232">
        <v>0.08</v>
      </c>
      <c r="U2232">
        <v>7.4999999999999997E-2</v>
      </c>
      <c r="V2232">
        <v>7.4999999999999997E-2</v>
      </c>
      <c r="W2232">
        <v>7.4999999999999997E-2</v>
      </c>
      <c r="X2232">
        <v>0.09</v>
      </c>
      <c r="Y2232">
        <v>0.09</v>
      </c>
      <c r="Z2232">
        <v>0.1</v>
      </c>
      <c r="AA2232">
        <v>0.1</v>
      </c>
      <c r="AB2232">
        <v>0.1</v>
      </c>
      <c r="AC2232">
        <v>0.1</v>
      </c>
      <c r="AD2232">
        <v>0.1</v>
      </c>
      <c r="AE2232">
        <v>0.1</v>
      </c>
      <c r="AF2232">
        <v>0.1</v>
      </c>
      <c r="AG2232">
        <v>0.12</v>
      </c>
      <c r="AH2232">
        <v>0.12</v>
      </c>
      <c r="AI2232">
        <v>0.12</v>
      </c>
      <c r="AJ2232">
        <v>0.12</v>
      </c>
      <c r="AK2232">
        <v>0.13500000000000001</v>
      </c>
      <c r="AL2232">
        <v>0.13500000000000001</v>
      </c>
      <c r="AM2232">
        <v>0.13500000000000001</v>
      </c>
      <c r="AN2232">
        <v>0.13500000000000001</v>
      </c>
      <c r="AO2232">
        <v>0.155</v>
      </c>
      <c r="AP2232">
        <v>0.155</v>
      </c>
      <c r="AQ2232">
        <v>0.155</v>
      </c>
      <c r="AR2232">
        <v>0.155</v>
      </c>
      <c r="AS2232">
        <v>0.18</v>
      </c>
      <c r="AT2232">
        <v>0.18</v>
      </c>
      <c r="AU2232">
        <v>0.18</v>
      </c>
    </row>
    <row r="2233" spans="1:47" x14ac:dyDescent="0.25">
      <c r="A2233" t="s">
        <v>204</v>
      </c>
      <c r="B2233" t="str">
        <f>_xll.BDH($A2233,"EQY_DPS","2007-05-31","","Dir=H","Per=M","Days=A","Dts=H","cols=46;rows=1")</f>
        <v>#N/A N/A</v>
      </c>
      <c r="C2233" t="s">
        <v>506</v>
      </c>
      <c r="D2233" t="s">
        <v>506</v>
      </c>
      <c r="E2233" t="s">
        <v>506</v>
      </c>
      <c r="F2233" t="s">
        <v>506</v>
      </c>
      <c r="G2233" t="s">
        <v>506</v>
      </c>
      <c r="H2233" t="s">
        <v>506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0.3</v>
      </c>
      <c r="AD2233">
        <v>0.3</v>
      </c>
      <c r="AE2233">
        <v>0.3</v>
      </c>
      <c r="AF2233">
        <v>0.3</v>
      </c>
      <c r="AG2233">
        <v>0.3</v>
      </c>
      <c r="AH2233">
        <v>0.36</v>
      </c>
      <c r="AI2233">
        <v>0.36</v>
      </c>
      <c r="AJ2233">
        <v>0.36</v>
      </c>
      <c r="AK2233">
        <v>0.38</v>
      </c>
      <c r="AL2233">
        <v>0.38</v>
      </c>
      <c r="AM2233">
        <v>0.38</v>
      </c>
      <c r="AN2233">
        <v>0.38</v>
      </c>
      <c r="AO2233">
        <v>0.38</v>
      </c>
      <c r="AP2233">
        <v>0.38</v>
      </c>
      <c r="AQ2233">
        <v>0.38</v>
      </c>
      <c r="AR2233">
        <v>0.38</v>
      </c>
      <c r="AS2233">
        <v>0.38</v>
      </c>
      <c r="AT2233">
        <v>0.38</v>
      </c>
      <c r="AU2233">
        <v>0.38</v>
      </c>
    </row>
    <row r="2234" spans="1:47" x14ac:dyDescent="0.25">
      <c r="A2234" t="s">
        <v>205</v>
      </c>
      <c r="B2234" t="str">
        <f>_xll.BDH($A2234,"EQY_DPS","2007-05-31","","Dir=H","Per=M","Days=A","Dts=H")</f>
        <v>#N/A N/A</v>
      </c>
    </row>
    <row r="2235" spans="1:47" x14ac:dyDescent="0.25">
      <c r="A2235" t="s">
        <v>206</v>
      </c>
      <c r="B2235">
        <f>_xll.BDH($A2235,"EQY_DPS","2007-05-31","","Dir=H","Per=M","Days=A","Dts=H","cols=46;rows=1")</f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</row>
    <row r="2236" spans="1:47" x14ac:dyDescent="0.25">
      <c r="A2236" t="s">
        <v>207</v>
      </c>
      <c r="B2236">
        <f>_xll.BDH($A2236,"EQY_DPS","2007-05-31","","Dir=H","Per=M","Days=A","Dts=H","cols=46;rows=1")</f>
        <v>0.36499999999999999</v>
      </c>
      <c r="C2236">
        <v>0.36499999999999999</v>
      </c>
      <c r="D2236">
        <v>0.36499999999999999</v>
      </c>
      <c r="E2236">
        <v>0.39</v>
      </c>
      <c r="F2236">
        <v>0.39</v>
      </c>
      <c r="G2236">
        <v>0.39</v>
      </c>
      <c r="H2236">
        <v>0.39</v>
      </c>
      <c r="I2236">
        <v>0.4</v>
      </c>
      <c r="J2236">
        <v>0.4</v>
      </c>
      <c r="K2236">
        <v>0.4</v>
      </c>
      <c r="L2236">
        <v>0.4</v>
      </c>
      <c r="M2236">
        <v>0.41</v>
      </c>
      <c r="N2236">
        <v>0.41</v>
      </c>
      <c r="O2236">
        <v>0.41</v>
      </c>
      <c r="P2236">
        <v>0.41</v>
      </c>
      <c r="Q2236">
        <v>0.45</v>
      </c>
      <c r="R2236">
        <v>0.45</v>
      </c>
      <c r="S2236">
        <v>0.45</v>
      </c>
      <c r="T2236">
        <v>0.45</v>
      </c>
      <c r="U2236">
        <v>0.495</v>
      </c>
      <c r="V2236">
        <v>0.495</v>
      </c>
      <c r="W2236">
        <v>0.495</v>
      </c>
      <c r="X2236">
        <v>0.495</v>
      </c>
      <c r="Y2236">
        <v>0.53749999999999998</v>
      </c>
      <c r="Z2236">
        <v>0.53749999999999998</v>
      </c>
      <c r="AA2236">
        <v>0.53749999999999998</v>
      </c>
      <c r="AB2236">
        <v>0.53749999999999998</v>
      </c>
      <c r="AC2236">
        <v>0.57499999999999996</v>
      </c>
      <c r="AD2236">
        <v>0.57499999999999996</v>
      </c>
      <c r="AE2236">
        <v>0.57499999999999996</v>
      </c>
      <c r="AF2236">
        <v>0.57499999999999996</v>
      </c>
      <c r="AG2236">
        <v>0.61499999999999999</v>
      </c>
      <c r="AH2236">
        <v>0.61499999999999999</v>
      </c>
      <c r="AI2236">
        <v>0.61499999999999999</v>
      </c>
      <c r="AJ2236">
        <v>0.61499999999999999</v>
      </c>
      <c r="AK2236">
        <v>0.65800000000000003</v>
      </c>
      <c r="AL2236">
        <v>0.65749999999999997</v>
      </c>
      <c r="AM2236">
        <v>0.65749999999999997</v>
      </c>
      <c r="AN2236">
        <v>0.65749999999999997</v>
      </c>
      <c r="AO2236">
        <v>0.67500000000000004</v>
      </c>
      <c r="AP2236">
        <v>0.67500000000000004</v>
      </c>
      <c r="AQ2236">
        <v>0.67500000000000004</v>
      </c>
      <c r="AR2236">
        <v>0.67500000000000004</v>
      </c>
      <c r="AS2236">
        <v>0.72</v>
      </c>
      <c r="AT2236">
        <v>0.72</v>
      </c>
      <c r="AU2236">
        <v>0.72</v>
      </c>
    </row>
    <row r="2237" spans="1:47" x14ac:dyDescent="0.25">
      <c r="A2237" t="s">
        <v>208</v>
      </c>
      <c r="B2237">
        <f>_xll.BDH($A2237,"EQY_DPS","2007-05-31","","Dir=H","Per=M","Days=A","Dts=H","cols=44;rows=1")</f>
        <v>0.01</v>
      </c>
      <c r="C2237">
        <v>0.01</v>
      </c>
      <c r="D2237">
        <v>0.01</v>
      </c>
      <c r="E2237">
        <v>0.01</v>
      </c>
      <c r="F2237">
        <v>0.01</v>
      </c>
      <c r="G2237">
        <v>0.01</v>
      </c>
      <c r="H2237">
        <v>0.01</v>
      </c>
      <c r="I2237">
        <v>0.01</v>
      </c>
      <c r="J2237">
        <v>0.01</v>
      </c>
      <c r="K2237">
        <v>0.01</v>
      </c>
      <c r="L2237">
        <v>0.01</v>
      </c>
      <c r="M2237">
        <v>0.01</v>
      </c>
      <c r="N2237">
        <v>0.01</v>
      </c>
      <c r="O2237">
        <v>0.01</v>
      </c>
      <c r="P2237">
        <v>0.01</v>
      </c>
      <c r="Q2237">
        <v>0.01</v>
      </c>
      <c r="R2237">
        <v>0.01</v>
      </c>
      <c r="S2237">
        <v>0.01</v>
      </c>
      <c r="T2237">
        <v>0.01</v>
      </c>
      <c r="U2237">
        <v>0.01</v>
      </c>
      <c r="V2237">
        <v>0.01</v>
      </c>
      <c r="W2237">
        <v>0.01</v>
      </c>
      <c r="X2237">
        <v>0.01</v>
      </c>
      <c r="Y2237">
        <v>0.01</v>
      </c>
      <c r="Z2237">
        <v>0.01</v>
      </c>
      <c r="AA2237">
        <v>0.01</v>
      </c>
      <c r="AB2237">
        <v>0.01</v>
      </c>
      <c r="AC2237">
        <v>0.01</v>
      </c>
      <c r="AD2237">
        <v>0.01</v>
      </c>
      <c r="AE2237">
        <v>0.01</v>
      </c>
      <c r="AF2237">
        <v>0.01</v>
      </c>
      <c r="AG2237">
        <v>0.01</v>
      </c>
      <c r="AH2237">
        <v>0.01</v>
      </c>
      <c r="AI2237">
        <v>0.01</v>
      </c>
      <c r="AJ2237">
        <v>0.01</v>
      </c>
      <c r="AK2237">
        <v>0.01</v>
      </c>
      <c r="AL2237">
        <v>0.01</v>
      </c>
      <c r="AM2237">
        <v>0.01</v>
      </c>
      <c r="AN2237">
        <v>0.01</v>
      </c>
      <c r="AO2237">
        <v>0.01</v>
      </c>
      <c r="AP2237">
        <v>0.01</v>
      </c>
      <c r="AQ2237">
        <v>0.01</v>
      </c>
      <c r="AR2237">
        <v>0.02</v>
      </c>
      <c r="AS2237">
        <v>0.01</v>
      </c>
    </row>
    <row r="2238" spans="1:47" x14ac:dyDescent="0.25">
      <c r="A2238" t="s">
        <v>209</v>
      </c>
      <c r="B2238">
        <f>_xll.BDH($A2238,"EQY_DPS","2007-05-31","","Dir=H","Per=M","Days=A","Dts=H","cols=46;rows=1")</f>
        <v>0.08</v>
      </c>
      <c r="C2238">
        <v>0.08</v>
      </c>
      <c r="D2238">
        <v>0.08</v>
      </c>
      <c r="E2238">
        <v>8.5000000000000006E-2</v>
      </c>
      <c r="F2238">
        <v>8.5000000000000006E-2</v>
      </c>
      <c r="G2238">
        <v>8.5000000000000006E-2</v>
      </c>
      <c r="H2238">
        <v>8.5000000000000006E-2</v>
      </c>
      <c r="I2238">
        <v>8.5000000000000006E-2</v>
      </c>
      <c r="J2238">
        <v>8.5000000000000006E-2</v>
      </c>
      <c r="K2238">
        <v>8.5000000000000006E-2</v>
      </c>
      <c r="L2238">
        <v>8.5000000000000006E-2</v>
      </c>
      <c r="M2238">
        <v>0.1</v>
      </c>
      <c r="N2238">
        <v>0.1</v>
      </c>
      <c r="O2238">
        <v>0.1</v>
      </c>
      <c r="P2238">
        <v>0.1</v>
      </c>
      <c r="Q2238">
        <v>0.1125</v>
      </c>
      <c r="R2238">
        <v>0.1125</v>
      </c>
      <c r="S2238">
        <v>0.1125</v>
      </c>
      <c r="T2238">
        <v>0.1125</v>
      </c>
      <c r="U2238">
        <v>0.125</v>
      </c>
      <c r="V2238">
        <v>0.125</v>
      </c>
      <c r="W2238">
        <v>0.125</v>
      </c>
      <c r="X2238">
        <v>0.125</v>
      </c>
      <c r="Y2238">
        <v>0.15</v>
      </c>
      <c r="Z2238">
        <v>0.15</v>
      </c>
      <c r="AA2238">
        <v>0.2</v>
      </c>
      <c r="AB2238">
        <v>0.2</v>
      </c>
      <c r="AC2238">
        <v>0.22</v>
      </c>
      <c r="AD2238">
        <v>0.22</v>
      </c>
      <c r="AE2238">
        <v>0.22</v>
      </c>
      <c r="AF2238">
        <v>0.22</v>
      </c>
      <c r="AG2238">
        <v>0.23</v>
      </c>
      <c r="AH2238">
        <v>0.23</v>
      </c>
      <c r="AI2238">
        <v>0.23</v>
      </c>
      <c r="AJ2238">
        <v>0.23</v>
      </c>
      <c r="AK2238">
        <v>0.23</v>
      </c>
      <c r="AL2238">
        <v>0.23</v>
      </c>
      <c r="AM2238">
        <v>0.23</v>
      </c>
      <c r="AN2238">
        <v>0.23</v>
      </c>
      <c r="AO2238">
        <v>0.23</v>
      </c>
      <c r="AP2238">
        <v>0.23</v>
      </c>
      <c r="AQ2238">
        <v>0.23</v>
      </c>
      <c r="AR2238">
        <v>0.23</v>
      </c>
      <c r="AS2238">
        <v>0.24249999999999999</v>
      </c>
      <c r="AT2238">
        <v>0.24249999999999999</v>
      </c>
      <c r="AU2238">
        <v>0.24249999999999999</v>
      </c>
    </row>
    <row r="2239" spans="1:47" x14ac:dyDescent="0.25">
      <c r="A2239" t="s">
        <v>210</v>
      </c>
      <c r="B2239">
        <f>_xll.BDH($A2239,"EQY_DPS","2007-05-31","","Dir=H","Per=M","Days=A","Dts=H","cols=46;rows=1")</f>
        <v>0</v>
      </c>
      <c r="C2239">
        <v>0.75</v>
      </c>
      <c r="D2239">
        <v>0</v>
      </c>
      <c r="E2239">
        <v>0</v>
      </c>
      <c r="F2239">
        <v>0</v>
      </c>
      <c r="G2239">
        <v>0.75</v>
      </c>
      <c r="H2239">
        <v>0</v>
      </c>
      <c r="I2239">
        <v>0</v>
      </c>
      <c r="J2239">
        <v>0</v>
      </c>
      <c r="K2239">
        <v>0.75</v>
      </c>
      <c r="L2239">
        <v>0.75</v>
      </c>
      <c r="M2239">
        <v>1.5</v>
      </c>
      <c r="N2239">
        <v>1.5</v>
      </c>
      <c r="O2239">
        <v>0</v>
      </c>
      <c r="P2239">
        <v>1.5</v>
      </c>
      <c r="Q2239">
        <v>0</v>
      </c>
      <c r="R2239">
        <v>2</v>
      </c>
      <c r="S2239">
        <v>0</v>
      </c>
      <c r="T2239">
        <v>0.4</v>
      </c>
      <c r="U2239">
        <v>0</v>
      </c>
      <c r="V2239">
        <v>1.8</v>
      </c>
      <c r="W2239">
        <v>0</v>
      </c>
      <c r="X2239">
        <v>0.45</v>
      </c>
      <c r="Y2239">
        <v>0</v>
      </c>
      <c r="Z2239">
        <v>1.8</v>
      </c>
      <c r="AA2239">
        <v>0.45</v>
      </c>
      <c r="AB2239">
        <v>0.45</v>
      </c>
      <c r="AC2239">
        <v>0.45</v>
      </c>
      <c r="AD2239">
        <v>0.48</v>
      </c>
      <c r="AE2239">
        <v>0.48</v>
      </c>
      <c r="AF2239">
        <v>0.48</v>
      </c>
      <c r="AG2239">
        <v>0.48</v>
      </c>
      <c r="AH2239">
        <v>2.04</v>
      </c>
      <c r="AI2239">
        <v>0.51</v>
      </c>
      <c r="AJ2239">
        <v>0.51</v>
      </c>
      <c r="AK2239">
        <v>0.51</v>
      </c>
      <c r="AL2239">
        <v>2.04</v>
      </c>
      <c r="AM2239">
        <v>0.51</v>
      </c>
      <c r="AN2239">
        <v>0.51</v>
      </c>
      <c r="AO2239">
        <v>0.51</v>
      </c>
      <c r="AP2239">
        <v>0.51</v>
      </c>
      <c r="AQ2239">
        <v>0.51</v>
      </c>
      <c r="AR2239">
        <v>0.51</v>
      </c>
      <c r="AS2239">
        <v>0.53</v>
      </c>
      <c r="AT2239">
        <v>0.53</v>
      </c>
      <c r="AU2239">
        <v>0.53</v>
      </c>
    </row>
    <row r="2240" spans="1:47" x14ac:dyDescent="0.25">
      <c r="A2240" t="s">
        <v>211</v>
      </c>
      <c r="B2240">
        <f>_xll.BDH($A2240,"EQY_DPS","2007-05-31","","Dir=H","Per=M","Days=A","Dts=H","cols=45;rows=1")</f>
        <v>0.35</v>
      </c>
      <c r="C2240">
        <v>0.35</v>
      </c>
      <c r="D2240">
        <v>0.35</v>
      </c>
      <c r="E2240">
        <v>0.35</v>
      </c>
      <c r="F2240">
        <v>0.35</v>
      </c>
      <c r="G2240">
        <v>0.35</v>
      </c>
      <c r="H2240">
        <v>0</v>
      </c>
      <c r="I2240">
        <v>0.35</v>
      </c>
      <c r="J2240">
        <v>0.35</v>
      </c>
      <c r="K2240">
        <v>0.35</v>
      </c>
      <c r="L2240">
        <v>0.35</v>
      </c>
      <c r="M2240">
        <v>0.35</v>
      </c>
      <c r="N2240">
        <v>0.35</v>
      </c>
      <c r="O2240">
        <v>0.35</v>
      </c>
      <c r="P2240">
        <v>0.35</v>
      </c>
      <c r="Q2240">
        <v>0.35</v>
      </c>
      <c r="R2240">
        <v>0.35</v>
      </c>
      <c r="S2240">
        <v>0.35</v>
      </c>
      <c r="T2240">
        <v>0.35</v>
      </c>
      <c r="U2240">
        <v>0.46</v>
      </c>
      <c r="V2240">
        <v>0.46</v>
      </c>
      <c r="W2240">
        <v>0.5</v>
      </c>
      <c r="X2240">
        <v>0.5</v>
      </c>
      <c r="Y2240">
        <v>0.5</v>
      </c>
      <c r="Z2240">
        <v>0.5</v>
      </c>
      <c r="AA2240">
        <v>0.55000000000000004</v>
      </c>
      <c r="AB2240">
        <v>0.55000000000000004</v>
      </c>
      <c r="AC2240">
        <v>0.55000000000000004</v>
      </c>
      <c r="AD2240">
        <v>0.55000000000000004</v>
      </c>
      <c r="AE2240">
        <v>0.6</v>
      </c>
      <c r="AF2240">
        <v>0.6</v>
      </c>
      <c r="AG2240">
        <v>0.65</v>
      </c>
      <c r="AH2240">
        <v>0.65</v>
      </c>
      <c r="AI2240">
        <v>0.65</v>
      </c>
      <c r="AJ2240">
        <v>0.65</v>
      </c>
      <c r="AK2240">
        <v>0.65</v>
      </c>
      <c r="AL2240">
        <v>0.65</v>
      </c>
      <c r="AM2240">
        <v>0.65</v>
      </c>
      <c r="AN2240">
        <v>0.65</v>
      </c>
      <c r="AO2240">
        <v>0.75</v>
      </c>
      <c r="AP2240">
        <v>0.75</v>
      </c>
      <c r="AQ2240">
        <v>0.75</v>
      </c>
      <c r="AR2240">
        <v>0.75</v>
      </c>
      <c r="AS2240">
        <v>0.8</v>
      </c>
      <c r="AT2240">
        <v>0.8</v>
      </c>
    </row>
    <row r="2241" spans="1:47" x14ac:dyDescent="0.25">
      <c r="A2241" t="s">
        <v>212</v>
      </c>
      <c r="B2241">
        <f>_xll.BDH($A2241,"EQY_DPS","2007-05-31","","Dir=H","Per=M","Days=A","Dts=H","cols=46;rows=1")</f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0.05</v>
      </c>
      <c r="AB2241">
        <v>0.05</v>
      </c>
      <c r="AC2241">
        <v>0.05</v>
      </c>
      <c r="AD2241">
        <v>0.05</v>
      </c>
      <c r="AE2241">
        <v>0.06</v>
      </c>
      <c r="AF2241">
        <v>0.06</v>
      </c>
      <c r="AG2241">
        <v>0.06</v>
      </c>
      <c r="AH2241">
        <v>0.06</v>
      </c>
      <c r="AI2241">
        <v>0.06</v>
      </c>
      <c r="AJ2241">
        <v>7.0000000000000007E-2</v>
      </c>
      <c r="AK2241">
        <v>7.0000000000000007E-2</v>
      </c>
      <c r="AL2241">
        <v>7.0000000000000007E-2</v>
      </c>
      <c r="AM2241">
        <v>0.17</v>
      </c>
      <c r="AN2241">
        <v>0.1</v>
      </c>
      <c r="AO2241">
        <v>0.1</v>
      </c>
      <c r="AP2241">
        <v>0.1</v>
      </c>
      <c r="AQ2241">
        <v>0.1</v>
      </c>
      <c r="AR2241">
        <v>0.14000000000000001</v>
      </c>
      <c r="AS2241">
        <v>0.14000000000000001</v>
      </c>
      <c r="AT2241">
        <v>0.14000000000000001</v>
      </c>
      <c r="AU2241">
        <v>0.14000000000000001</v>
      </c>
    </row>
    <row r="2242" spans="1:47" x14ac:dyDescent="0.25">
      <c r="A2242" t="s">
        <v>213</v>
      </c>
      <c r="B2242">
        <f>_xll.BDH($A2242,"EQY_DPS","2007-05-31","","Dir=H","Per=M","Days=A","Dts=H","cols=46;rows=1")</f>
        <v>0.35</v>
      </c>
      <c r="C2242">
        <v>0.35</v>
      </c>
      <c r="D2242">
        <v>0.35</v>
      </c>
      <c r="E2242">
        <v>0.35</v>
      </c>
      <c r="F2242">
        <v>0.4</v>
      </c>
      <c r="G2242">
        <v>0.4</v>
      </c>
      <c r="H2242">
        <v>0.4</v>
      </c>
      <c r="I2242">
        <v>0.4</v>
      </c>
      <c r="J2242">
        <v>0.46</v>
      </c>
      <c r="K2242">
        <v>0.46</v>
      </c>
      <c r="L2242">
        <v>0.46</v>
      </c>
      <c r="M2242">
        <v>0.46</v>
      </c>
      <c r="N2242">
        <v>0.54</v>
      </c>
      <c r="O2242">
        <v>0.54</v>
      </c>
      <c r="P2242">
        <v>0.54</v>
      </c>
      <c r="Q2242">
        <v>0.54</v>
      </c>
      <c r="R2242">
        <v>0.66</v>
      </c>
      <c r="S2242">
        <v>0.66</v>
      </c>
      <c r="T2242">
        <v>0.66</v>
      </c>
      <c r="U2242">
        <v>0.66</v>
      </c>
      <c r="V2242">
        <v>0.8</v>
      </c>
      <c r="W2242">
        <v>0.8</v>
      </c>
      <c r="X2242">
        <v>0.8</v>
      </c>
      <c r="Y2242">
        <v>0.8</v>
      </c>
      <c r="Z2242">
        <v>0.93</v>
      </c>
      <c r="AA2242">
        <v>0.93</v>
      </c>
      <c r="AB2242">
        <v>0.93</v>
      </c>
      <c r="AC2242">
        <v>0.93</v>
      </c>
      <c r="AD2242">
        <v>1.08</v>
      </c>
      <c r="AE2242">
        <v>1.08</v>
      </c>
      <c r="AF2242">
        <v>1.08</v>
      </c>
      <c r="AG2242">
        <v>1.08</v>
      </c>
      <c r="AH2242">
        <v>1.17</v>
      </c>
      <c r="AI2242">
        <v>1.17</v>
      </c>
      <c r="AJ2242">
        <v>1.17</v>
      </c>
      <c r="AK2242">
        <v>1.17</v>
      </c>
      <c r="AL2242">
        <v>1.22</v>
      </c>
      <c r="AM2242">
        <v>1.22</v>
      </c>
      <c r="AN2242">
        <v>1.22</v>
      </c>
      <c r="AO2242">
        <v>1.22</v>
      </c>
      <c r="AP2242">
        <v>1.28</v>
      </c>
      <c r="AQ2242">
        <v>1.28</v>
      </c>
      <c r="AR2242">
        <v>1.28</v>
      </c>
      <c r="AS2242">
        <v>1.28</v>
      </c>
      <c r="AT2242">
        <v>1.3599999999999999</v>
      </c>
      <c r="AU2242">
        <v>1.3599999999999999</v>
      </c>
    </row>
    <row r="2243" spans="1:47" x14ac:dyDescent="0.25">
      <c r="A2243" t="s">
        <v>214</v>
      </c>
      <c r="B2243">
        <f>_xll.BDH($A2243,"EQY_DPS","2007-05-31","","Dir=H","Per=M","Days=A","Dts=H","cols=46;rows=1")</f>
        <v>0.09</v>
      </c>
      <c r="C2243">
        <v>0.09</v>
      </c>
      <c r="D2243">
        <v>9.5000000000000001E-2</v>
      </c>
      <c r="E2243">
        <v>0.09</v>
      </c>
      <c r="F2243">
        <v>0.09</v>
      </c>
      <c r="G2243">
        <v>0.09</v>
      </c>
      <c r="H2243">
        <v>0.09</v>
      </c>
      <c r="I2243">
        <v>0.09</v>
      </c>
      <c r="J2243">
        <v>0.09</v>
      </c>
      <c r="K2243">
        <v>0.09</v>
      </c>
      <c r="L2243">
        <v>0.09</v>
      </c>
      <c r="M2243">
        <v>0.09</v>
      </c>
      <c r="N2243">
        <v>0.09</v>
      </c>
      <c r="O2243">
        <v>0.09</v>
      </c>
      <c r="P2243">
        <v>0.09</v>
      </c>
      <c r="Q2243">
        <v>0.09</v>
      </c>
      <c r="R2243">
        <v>0.09</v>
      </c>
      <c r="S2243">
        <v>0.09</v>
      </c>
      <c r="T2243">
        <v>0.09</v>
      </c>
      <c r="U2243">
        <v>0.09</v>
      </c>
      <c r="V2243">
        <v>0.09</v>
      </c>
      <c r="W2243">
        <v>0.09</v>
      </c>
      <c r="X2243">
        <v>0.09</v>
      </c>
      <c r="Y2243">
        <v>0.125</v>
      </c>
      <c r="Z2243">
        <v>0.125</v>
      </c>
      <c r="AA2243">
        <v>0.125</v>
      </c>
      <c r="AB2243">
        <v>0.15</v>
      </c>
      <c r="AC2243">
        <v>0.15</v>
      </c>
      <c r="AD2243">
        <v>0.15</v>
      </c>
      <c r="AE2243">
        <v>0.15</v>
      </c>
      <c r="AF2243">
        <v>0.18</v>
      </c>
      <c r="AG2243">
        <v>0.18</v>
      </c>
      <c r="AH2243">
        <v>0.18</v>
      </c>
      <c r="AI2243">
        <v>0.18</v>
      </c>
      <c r="AJ2243">
        <v>0.18</v>
      </c>
      <c r="AK2243">
        <v>0.18</v>
      </c>
      <c r="AL2243">
        <v>0.18</v>
      </c>
      <c r="AM2243">
        <v>0.18</v>
      </c>
      <c r="AN2243">
        <v>0.18</v>
      </c>
      <c r="AO2243">
        <v>0.18</v>
      </c>
      <c r="AP2243">
        <v>0.18</v>
      </c>
      <c r="AQ2243">
        <v>0.18</v>
      </c>
      <c r="AR2243">
        <v>0.18</v>
      </c>
      <c r="AS2243">
        <v>0.18</v>
      </c>
      <c r="AT2243">
        <v>0.18</v>
      </c>
      <c r="AU2243">
        <v>0.18</v>
      </c>
    </row>
    <row r="2244" spans="1:47" x14ac:dyDescent="0.25">
      <c r="A2244" t="s">
        <v>215</v>
      </c>
      <c r="B2244">
        <f>_xll.BDH($A2244,"EQY_DPS","2007-05-31","","Dir=H","Per=M","Days=A","Dts=H","cols=46;rows=1")</f>
        <v>0.16</v>
      </c>
      <c r="C2244">
        <v>0.16</v>
      </c>
      <c r="D2244">
        <v>0.16</v>
      </c>
      <c r="E2244">
        <v>0.2</v>
      </c>
      <c r="F2244">
        <v>0.2</v>
      </c>
      <c r="G2244">
        <v>0.2</v>
      </c>
      <c r="H2244">
        <v>0.2</v>
      </c>
      <c r="I2244">
        <v>0.2</v>
      </c>
      <c r="J2244">
        <v>0.2</v>
      </c>
      <c r="K2244">
        <v>0.2</v>
      </c>
      <c r="L2244">
        <v>0.2</v>
      </c>
      <c r="M2244">
        <v>0.25</v>
      </c>
      <c r="N2244">
        <v>0.25</v>
      </c>
      <c r="O2244">
        <v>0.25</v>
      </c>
      <c r="P2244">
        <v>0.25</v>
      </c>
      <c r="Q2244">
        <v>0.3</v>
      </c>
      <c r="R2244">
        <v>0.3</v>
      </c>
      <c r="S2244">
        <v>0.3</v>
      </c>
      <c r="T2244">
        <v>0.3</v>
      </c>
      <c r="U2244">
        <v>0.36</v>
      </c>
      <c r="V2244">
        <v>0.36</v>
      </c>
      <c r="W2244">
        <v>0.36</v>
      </c>
      <c r="X2244">
        <v>0.36</v>
      </c>
      <c r="Y2244">
        <v>0.4</v>
      </c>
      <c r="Z2244">
        <v>0.4</v>
      </c>
      <c r="AA2244">
        <v>0.4</v>
      </c>
      <c r="AB2244">
        <v>0.4</v>
      </c>
      <c r="AC2244">
        <v>0.4</v>
      </c>
      <c r="AD2244">
        <v>0.43</v>
      </c>
      <c r="AE2244">
        <v>0.43</v>
      </c>
      <c r="AF2244">
        <v>0.43</v>
      </c>
      <c r="AG2244">
        <v>0.46</v>
      </c>
      <c r="AH2244">
        <v>0.46</v>
      </c>
      <c r="AI2244">
        <v>0.46</v>
      </c>
      <c r="AJ2244">
        <v>0.46</v>
      </c>
      <c r="AK2244">
        <v>0.51</v>
      </c>
      <c r="AL2244">
        <v>0.51</v>
      </c>
      <c r="AM2244">
        <v>0.51</v>
      </c>
      <c r="AN2244">
        <v>0.51</v>
      </c>
      <c r="AO2244">
        <v>0.56999999999999995</v>
      </c>
      <c r="AP2244">
        <v>0.56999999999999995</v>
      </c>
      <c r="AQ2244">
        <v>0.56999999999999995</v>
      </c>
      <c r="AR2244">
        <v>0.56999999999999995</v>
      </c>
      <c r="AS2244">
        <v>0.63</v>
      </c>
      <c r="AT2244">
        <v>0.63</v>
      </c>
      <c r="AU2244">
        <v>0.63</v>
      </c>
    </row>
    <row r="2245" spans="1:47" x14ac:dyDescent="0.25">
      <c r="A2245" t="s">
        <v>216</v>
      </c>
      <c r="B2245">
        <f>_xll.BDH($A2245,"EQY_DPS","2007-05-31","","Dir=H","Per=M","Days=A","Dts=H","cols=46;rows=1")</f>
        <v>0.26500000000000001</v>
      </c>
      <c r="C2245">
        <v>0.26500000000000001</v>
      </c>
      <c r="D2245">
        <v>0.26500000000000001</v>
      </c>
      <c r="E2245">
        <v>0.26500000000000001</v>
      </c>
      <c r="F2245">
        <v>0.13250000000000001</v>
      </c>
      <c r="G2245">
        <v>0.13250000000000001</v>
      </c>
      <c r="H2245">
        <v>0.13250000000000001</v>
      </c>
      <c r="I2245">
        <v>0.01</v>
      </c>
      <c r="J2245">
        <v>0.01</v>
      </c>
      <c r="K2245">
        <v>0.01</v>
      </c>
      <c r="L2245">
        <v>0.01</v>
      </c>
      <c r="M2245">
        <v>0.01</v>
      </c>
      <c r="N2245">
        <v>0.01</v>
      </c>
      <c r="O2245">
        <v>0.01</v>
      </c>
      <c r="P2245">
        <v>0.01</v>
      </c>
      <c r="Q2245">
        <v>0.01</v>
      </c>
      <c r="R2245">
        <v>0.01</v>
      </c>
      <c r="S2245">
        <v>0.04</v>
      </c>
      <c r="T2245">
        <v>0.04</v>
      </c>
      <c r="U2245">
        <v>0.04</v>
      </c>
      <c r="V2245">
        <v>0.04</v>
      </c>
      <c r="W2245">
        <v>0.04</v>
      </c>
      <c r="X2245">
        <v>0.04</v>
      </c>
      <c r="Y2245">
        <v>0.04</v>
      </c>
      <c r="Z2245">
        <v>0.05</v>
      </c>
      <c r="AA2245">
        <v>0.05</v>
      </c>
      <c r="AB2245">
        <v>0.05</v>
      </c>
      <c r="AC2245">
        <v>0.05</v>
      </c>
      <c r="AD2245">
        <v>0.05</v>
      </c>
      <c r="AE2245">
        <v>0.05</v>
      </c>
      <c r="AF2245">
        <v>0.06</v>
      </c>
      <c r="AG2245">
        <v>0.06</v>
      </c>
      <c r="AH2245">
        <v>0.06</v>
      </c>
      <c r="AI2245">
        <v>0.06</v>
      </c>
      <c r="AJ2245">
        <v>7.0000000000000007E-2</v>
      </c>
      <c r="AK2245">
        <v>7.0000000000000007E-2</v>
      </c>
      <c r="AL2245">
        <v>7.0000000000000007E-2</v>
      </c>
      <c r="AM2245">
        <v>7.0000000000000007E-2</v>
      </c>
      <c r="AN2245">
        <v>0.08</v>
      </c>
      <c r="AO2245">
        <v>0.08</v>
      </c>
      <c r="AP2245">
        <v>0.08</v>
      </c>
      <c r="AQ2245">
        <v>0.08</v>
      </c>
      <c r="AR2245">
        <v>0.11</v>
      </c>
      <c r="AS2245">
        <v>0.11</v>
      </c>
      <c r="AT2245">
        <v>0.11</v>
      </c>
      <c r="AU2245">
        <v>0.14000000000000001</v>
      </c>
    </row>
    <row r="2246" spans="1:47" x14ac:dyDescent="0.25">
      <c r="A2246" t="s">
        <v>217</v>
      </c>
      <c r="B2246">
        <f>_xll.BDH($A2246,"EQY_DPS","2007-05-31","","Dir=H","Per=M","Days=A","Dts=H","cols=46;rows=1")</f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0.05</v>
      </c>
      <c r="AB2246">
        <v>0.05</v>
      </c>
      <c r="AC2246">
        <v>7.4999999999999997E-2</v>
      </c>
      <c r="AD2246">
        <v>7.4999999999999997E-2</v>
      </c>
      <c r="AE2246">
        <v>7.4999999999999997E-2</v>
      </c>
      <c r="AF2246">
        <v>7.4999999999999997E-2</v>
      </c>
      <c r="AG2246">
        <v>0.1</v>
      </c>
      <c r="AH2246">
        <v>0.1</v>
      </c>
      <c r="AI2246">
        <v>0.1</v>
      </c>
      <c r="AJ2246">
        <v>0.1</v>
      </c>
      <c r="AK2246">
        <v>0.11</v>
      </c>
      <c r="AL2246">
        <v>0.11</v>
      </c>
      <c r="AM2246">
        <v>0.11</v>
      </c>
      <c r="AN2246">
        <v>0.11</v>
      </c>
      <c r="AO2246">
        <v>0.15</v>
      </c>
      <c r="AP2246">
        <v>0.15</v>
      </c>
      <c r="AQ2246">
        <v>0.15</v>
      </c>
      <c r="AR2246">
        <v>0.15</v>
      </c>
      <c r="AS2246">
        <v>0.15</v>
      </c>
      <c r="AT2246">
        <v>0.15</v>
      </c>
      <c r="AU2246">
        <v>0.15</v>
      </c>
    </row>
    <row r="2247" spans="1:47" x14ac:dyDescent="0.25">
      <c r="A2247" t="s">
        <v>218</v>
      </c>
      <c r="B2247" t="str">
        <f>_xll.BDH($A2247,"EQY_DPS","2007-05-31","","Dir=H","Per=M","Days=A","Dts=H","cols=46;rows=1")</f>
        <v>#N/A N/A</v>
      </c>
      <c r="C2247" t="s">
        <v>506</v>
      </c>
      <c r="D2247" t="s">
        <v>506</v>
      </c>
      <c r="E2247" t="s">
        <v>506</v>
      </c>
      <c r="F2247" t="s">
        <v>506</v>
      </c>
      <c r="G2247" t="s">
        <v>506</v>
      </c>
      <c r="H2247" t="s">
        <v>506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</v>
      </c>
      <c r="V2247">
        <v>0</v>
      </c>
      <c r="W2247">
        <v>0</v>
      </c>
      <c r="X2247">
        <v>4.5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0.35</v>
      </c>
      <c r="AT2247">
        <v>0</v>
      </c>
      <c r="AU2247">
        <v>0</v>
      </c>
    </row>
    <row r="2248" spans="1:47" x14ac:dyDescent="0.25">
      <c r="A2248" t="s">
        <v>219</v>
      </c>
      <c r="B2248">
        <f>_xll.BDH($A2248,"EQY_DPS","2007-05-31","","Dir=H","Per=M","Days=A","Dts=H","cols=46;rows=1")</f>
        <v>0.44500000000000001</v>
      </c>
      <c r="C2248">
        <v>0.44500000000000001</v>
      </c>
      <c r="D2248">
        <v>0.44500000000000001</v>
      </c>
      <c r="E2248">
        <v>0.45500000000000002</v>
      </c>
      <c r="F2248">
        <v>0.45500000000000002</v>
      </c>
      <c r="G2248">
        <v>0.45500000000000002</v>
      </c>
      <c r="H2248">
        <v>0.45500000000000002</v>
      </c>
      <c r="I2248">
        <v>0.46</v>
      </c>
      <c r="J2248">
        <v>0.46</v>
      </c>
      <c r="K2248">
        <v>0.46</v>
      </c>
      <c r="L2248">
        <v>0.46</v>
      </c>
      <c r="M2248">
        <v>0.46500000000000002</v>
      </c>
      <c r="N2248">
        <v>0.46500000000000002</v>
      </c>
      <c r="O2248">
        <v>0.46500000000000002</v>
      </c>
      <c r="P2248">
        <v>0.46500000000000002</v>
      </c>
      <c r="Q2248">
        <v>0.48</v>
      </c>
      <c r="R2248">
        <v>0.48</v>
      </c>
      <c r="S2248">
        <v>0.48</v>
      </c>
      <c r="T2248">
        <v>0.48</v>
      </c>
      <c r="U2248">
        <v>0.5</v>
      </c>
      <c r="V2248">
        <v>0.5</v>
      </c>
      <c r="W2248">
        <v>0.5</v>
      </c>
      <c r="X2248">
        <v>0.5</v>
      </c>
      <c r="Y2248">
        <v>0.52500000000000002</v>
      </c>
      <c r="Z2248">
        <v>0.52500000000000002</v>
      </c>
      <c r="AA2248">
        <v>0.52500000000000002</v>
      </c>
      <c r="AB2248">
        <v>0.52500000000000002</v>
      </c>
      <c r="AC2248">
        <v>0.54500000000000004</v>
      </c>
      <c r="AD2248">
        <v>0.54500000000000004</v>
      </c>
      <c r="AE2248">
        <v>0.54500000000000004</v>
      </c>
      <c r="AF2248">
        <v>0.54500000000000004</v>
      </c>
      <c r="AG2248">
        <v>0.56499999999999995</v>
      </c>
      <c r="AH2248">
        <v>0.56499999999999995</v>
      </c>
      <c r="AI2248">
        <v>0.56499999999999995</v>
      </c>
      <c r="AJ2248">
        <v>0.56499999999999995</v>
      </c>
      <c r="AK2248">
        <v>0.57499999999999996</v>
      </c>
      <c r="AL2248">
        <v>0.57499999999999996</v>
      </c>
      <c r="AM2248">
        <v>0.57499999999999996</v>
      </c>
      <c r="AN2248">
        <v>0.37</v>
      </c>
      <c r="AO2248">
        <v>0.37</v>
      </c>
      <c r="AP2248">
        <v>0.37</v>
      </c>
      <c r="AQ2248">
        <v>0.37</v>
      </c>
      <c r="AR2248">
        <v>0.37</v>
      </c>
      <c r="AS2248">
        <v>0.37</v>
      </c>
      <c r="AT2248">
        <v>0.37</v>
      </c>
      <c r="AU2248">
        <v>0.37</v>
      </c>
    </row>
    <row r="2249" spans="1:47" x14ac:dyDescent="0.25">
      <c r="A2249" t="s">
        <v>220</v>
      </c>
      <c r="B2249">
        <f>_xll.BDH($A2249,"EQY_DPS","2007-05-31","","Dir=H","Per=M","Days=A","Dts=H","cols=46;rows=1")</f>
        <v>0.22500000000000001</v>
      </c>
      <c r="C2249">
        <v>0.22500000000000001</v>
      </c>
      <c r="D2249">
        <v>0.22500000000000001</v>
      </c>
      <c r="E2249">
        <v>0.22500000000000001</v>
      </c>
      <c r="F2249">
        <v>0.22500000000000001</v>
      </c>
      <c r="G2249">
        <v>0.22500000000000001</v>
      </c>
      <c r="H2249">
        <v>0.22500000000000001</v>
      </c>
      <c r="I2249">
        <v>0.22500000000000001</v>
      </c>
      <c r="J2249">
        <v>0.22500000000000001</v>
      </c>
      <c r="K2249">
        <v>0.22500000000000001</v>
      </c>
      <c r="L2249">
        <v>0.22500000000000001</v>
      </c>
      <c r="M2249">
        <v>0.23630000000000001</v>
      </c>
      <c r="N2249">
        <v>0.23630000000000001</v>
      </c>
      <c r="O2249">
        <v>0.23630000000000001</v>
      </c>
      <c r="P2249">
        <v>0.23630000000000001</v>
      </c>
      <c r="Q2249">
        <v>0.25</v>
      </c>
      <c r="R2249">
        <v>0.25</v>
      </c>
      <c r="S2249">
        <v>0.25</v>
      </c>
      <c r="T2249">
        <v>0.28999999999999998</v>
      </c>
      <c r="U2249">
        <v>0.28999999999999998</v>
      </c>
      <c r="V2249">
        <v>0.28999999999999998</v>
      </c>
      <c r="W2249">
        <v>0.28999999999999998</v>
      </c>
      <c r="X2249">
        <v>0.28999999999999998</v>
      </c>
      <c r="Y2249">
        <v>0.39</v>
      </c>
      <c r="Z2249">
        <v>0.39</v>
      </c>
      <c r="AA2249">
        <v>0.39</v>
      </c>
      <c r="AB2249">
        <v>0.39</v>
      </c>
      <c r="AC2249">
        <v>0.47</v>
      </c>
      <c r="AD2249">
        <v>0.47</v>
      </c>
      <c r="AE2249">
        <v>0.47</v>
      </c>
      <c r="AF2249">
        <v>0.47</v>
      </c>
      <c r="AG2249">
        <v>0.59</v>
      </c>
      <c r="AH2249">
        <v>0.59</v>
      </c>
      <c r="AI2249">
        <v>0.59</v>
      </c>
      <c r="AJ2249">
        <v>0.59</v>
      </c>
      <c r="AK2249">
        <v>0.69</v>
      </c>
      <c r="AL2249">
        <v>0.69</v>
      </c>
      <c r="AM2249">
        <v>0.69</v>
      </c>
      <c r="AN2249">
        <v>0.69</v>
      </c>
      <c r="AO2249">
        <v>0.89</v>
      </c>
      <c r="AP2249">
        <v>0.89</v>
      </c>
      <c r="AQ2249">
        <v>0.89</v>
      </c>
      <c r="AR2249">
        <v>1.03</v>
      </c>
      <c r="AS2249">
        <v>1.03</v>
      </c>
      <c r="AT2249">
        <v>1.03</v>
      </c>
      <c r="AU2249">
        <v>1.03</v>
      </c>
    </row>
    <row r="2250" spans="1:47" x14ac:dyDescent="0.25">
      <c r="A2250" t="s">
        <v>221</v>
      </c>
      <c r="B2250">
        <f>_xll.BDH($A2250,"EQY_DPS","2007-05-31","","Dir=H","Per=M","Days=A","Dts=H","cols=46;rows=1")</f>
        <v>0.1</v>
      </c>
      <c r="C2250">
        <v>0.1</v>
      </c>
      <c r="D2250">
        <v>0.1</v>
      </c>
      <c r="E2250">
        <v>0.1</v>
      </c>
      <c r="F2250">
        <v>0.1</v>
      </c>
      <c r="G2250">
        <v>0.1</v>
      </c>
      <c r="H2250">
        <v>0.1</v>
      </c>
      <c r="I2250">
        <v>0.1</v>
      </c>
      <c r="J2250">
        <v>0.1</v>
      </c>
      <c r="K2250">
        <v>0.1</v>
      </c>
      <c r="L2250">
        <v>0.1</v>
      </c>
      <c r="M2250">
        <v>0.1</v>
      </c>
      <c r="N2250">
        <v>0.1</v>
      </c>
      <c r="O2250">
        <v>0.1</v>
      </c>
      <c r="P2250">
        <v>0.1</v>
      </c>
      <c r="Q2250">
        <v>0.1</v>
      </c>
      <c r="R2250">
        <v>0.1</v>
      </c>
      <c r="S2250">
        <v>0.1</v>
      </c>
      <c r="T2250">
        <v>0.1</v>
      </c>
      <c r="U2250">
        <v>0.1</v>
      </c>
      <c r="V2250">
        <v>0.1</v>
      </c>
      <c r="W2250">
        <v>0.1</v>
      </c>
      <c r="X2250">
        <v>0.1</v>
      </c>
      <c r="Y2250">
        <v>0.1</v>
      </c>
      <c r="Z2250">
        <v>0.1</v>
      </c>
      <c r="AA2250">
        <v>0.25</v>
      </c>
      <c r="AB2250">
        <v>0.25</v>
      </c>
      <c r="AC2250">
        <v>0.25</v>
      </c>
      <c r="AD2250">
        <v>0.25</v>
      </c>
      <c r="AE2250">
        <v>0.25</v>
      </c>
      <c r="AF2250">
        <v>0.25</v>
      </c>
      <c r="AG2250">
        <v>0.25</v>
      </c>
      <c r="AH2250">
        <v>0.25</v>
      </c>
      <c r="AI2250">
        <v>0.25</v>
      </c>
      <c r="AJ2250">
        <v>0.25</v>
      </c>
      <c r="AK2250">
        <v>0.25</v>
      </c>
      <c r="AL2250">
        <v>0.25</v>
      </c>
      <c r="AM2250">
        <v>0.25</v>
      </c>
      <c r="AN2250">
        <v>0.25</v>
      </c>
      <c r="AO2250">
        <v>0.25</v>
      </c>
      <c r="AP2250">
        <v>0.25</v>
      </c>
      <c r="AQ2250">
        <v>0.25</v>
      </c>
      <c r="AR2250">
        <v>0.25</v>
      </c>
      <c r="AS2250">
        <v>0.25</v>
      </c>
      <c r="AT2250">
        <v>0.25</v>
      </c>
      <c r="AU2250">
        <v>0.25</v>
      </c>
    </row>
    <row r="2251" spans="1:47" x14ac:dyDescent="0.25">
      <c r="A2251" t="s">
        <v>222</v>
      </c>
      <c r="B2251">
        <f>_xll.BDH($A2251,"EQY_DPS","2007-05-31","","Dir=H","Per=M","Days=A","Dts=H","cols=46;rows=1")</f>
        <v>0.06</v>
      </c>
      <c r="C2251">
        <v>0.06</v>
      </c>
      <c r="D2251">
        <v>0.06</v>
      </c>
      <c r="E2251">
        <v>7.4999999999999997E-2</v>
      </c>
      <c r="F2251">
        <v>7.4999999999999997E-2</v>
      </c>
      <c r="G2251">
        <v>7.4999999999999997E-2</v>
      </c>
      <c r="H2251">
        <v>7.4999999999999997E-2</v>
      </c>
      <c r="I2251">
        <v>7.4999999999999997E-2</v>
      </c>
      <c r="J2251">
        <v>7.4999999999999997E-2</v>
      </c>
      <c r="K2251">
        <v>7.4999999999999997E-2</v>
      </c>
      <c r="L2251">
        <v>7.4999999999999997E-2</v>
      </c>
      <c r="M2251">
        <v>7.4999999999999997E-2</v>
      </c>
      <c r="N2251">
        <v>7.4999999999999997E-2</v>
      </c>
      <c r="O2251">
        <v>7.4999999999999997E-2</v>
      </c>
      <c r="P2251">
        <v>7.4999999999999997E-2</v>
      </c>
      <c r="Q2251">
        <v>7.4999999999999997E-2</v>
      </c>
      <c r="R2251">
        <v>7.4999999999999997E-2</v>
      </c>
      <c r="S2251">
        <v>1.0900000000000001</v>
      </c>
      <c r="T2251">
        <v>0.6</v>
      </c>
      <c r="U2251">
        <v>0.6</v>
      </c>
      <c r="V2251">
        <v>0.65</v>
      </c>
      <c r="W2251">
        <v>1.1499999999999999</v>
      </c>
      <c r="X2251">
        <v>0.7</v>
      </c>
      <c r="Y2251">
        <v>0.8</v>
      </c>
      <c r="Z2251">
        <v>0.8</v>
      </c>
      <c r="AA2251">
        <v>0.8</v>
      </c>
      <c r="AB2251">
        <v>0.8</v>
      </c>
      <c r="AC2251">
        <v>0.8</v>
      </c>
      <c r="AD2251">
        <v>0.82</v>
      </c>
      <c r="AE2251">
        <v>0.82</v>
      </c>
      <c r="AF2251">
        <v>0.82</v>
      </c>
      <c r="AG2251">
        <v>0.32</v>
      </c>
      <c r="AH2251">
        <v>0.33</v>
      </c>
      <c r="AI2251">
        <v>0.33</v>
      </c>
      <c r="AJ2251">
        <v>0.33</v>
      </c>
      <c r="AK2251">
        <v>0.33</v>
      </c>
      <c r="AL2251">
        <v>0.33</v>
      </c>
      <c r="AM2251">
        <v>0.33</v>
      </c>
      <c r="AN2251">
        <v>0.33</v>
      </c>
      <c r="AO2251">
        <v>0.33</v>
      </c>
      <c r="AP2251">
        <v>0.33</v>
      </c>
      <c r="AQ2251">
        <v>0.33</v>
      </c>
      <c r="AR2251">
        <v>0.33</v>
      </c>
      <c r="AS2251">
        <v>0.33</v>
      </c>
      <c r="AT2251">
        <v>0.33</v>
      </c>
      <c r="AU2251">
        <v>0.33</v>
      </c>
    </row>
    <row r="2252" spans="1:47" x14ac:dyDescent="0.25">
      <c r="A2252" t="s">
        <v>223</v>
      </c>
      <c r="B2252">
        <f>_xll.BDH($A2252,"EQY_DPS","2007-05-31","","Dir=H","Per=M","Days=A","Dts=H","cols=46;rows=1")</f>
        <v>0.5</v>
      </c>
      <c r="C2252">
        <v>0.5</v>
      </c>
      <c r="D2252">
        <v>0.53</v>
      </c>
      <c r="E2252">
        <v>0.53</v>
      </c>
      <c r="F2252">
        <v>0.53</v>
      </c>
      <c r="G2252">
        <v>0.53</v>
      </c>
      <c r="H2252">
        <v>0.32</v>
      </c>
      <c r="I2252">
        <v>0.05</v>
      </c>
      <c r="J2252">
        <v>0.05</v>
      </c>
      <c r="K2252">
        <v>0.05</v>
      </c>
      <c r="L2252">
        <v>0.05</v>
      </c>
      <c r="M2252">
        <v>0.05</v>
      </c>
      <c r="N2252">
        <v>0.05</v>
      </c>
      <c r="O2252">
        <v>0.05</v>
      </c>
      <c r="P2252">
        <v>0.05</v>
      </c>
      <c r="Q2252">
        <v>0.1</v>
      </c>
      <c r="R2252">
        <v>0.1</v>
      </c>
      <c r="S2252">
        <v>0.1</v>
      </c>
      <c r="T2252">
        <v>0.1</v>
      </c>
      <c r="U2252">
        <v>0.1</v>
      </c>
      <c r="V2252">
        <v>0.1</v>
      </c>
      <c r="W2252">
        <v>0.1</v>
      </c>
      <c r="X2252">
        <v>0.1</v>
      </c>
      <c r="Y2252">
        <v>0.1</v>
      </c>
      <c r="Z2252">
        <v>0.1</v>
      </c>
      <c r="AA2252">
        <v>0.15</v>
      </c>
      <c r="AB2252">
        <v>0.15</v>
      </c>
      <c r="AC2252">
        <v>0.15</v>
      </c>
      <c r="AD2252">
        <v>0.15</v>
      </c>
      <c r="AE2252">
        <v>0.18</v>
      </c>
      <c r="AF2252">
        <v>0.18</v>
      </c>
      <c r="AG2252">
        <v>0.18</v>
      </c>
      <c r="AH2252">
        <v>0.18</v>
      </c>
      <c r="AI2252">
        <v>0.21</v>
      </c>
      <c r="AJ2252">
        <v>0.21</v>
      </c>
      <c r="AK2252">
        <v>0.21</v>
      </c>
      <c r="AL2252">
        <v>0.21</v>
      </c>
      <c r="AM2252">
        <v>0.21</v>
      </c>
      <c r="AN2252">
        <v>0.23</v>
      </c>
      <c r="AO2252">
        <v>0.23</v>
      </c>
      <c r="AP2252">
        <v>0.23</v>
      </c>
      <c r="AQ2252">
        <v>0.23</v>
      </c>
      <c r="AR2252">
        <v>0.25</v>
      </c>
      <c r="AS2252">
        <v>0.25</v>
      </c>
      <c r="AT2252">
        <v>0.25</v>
      </c>
      <c r="AU2252">
        <v>0.3</v>
      </c>
    </row>
    <row r="2253" spans="1:47" x14ac:dyDescent="0.25">
      <c r="A2253" t="s">
        <v>224</v>
      </c>
      <c r="B2253" t="str">
        <f>_xll.BDH($A2253,"EQY_DPS","2007-05-31","","Dir=H","Per=M","Days=A","Dts=H","cols=46;rows=1")</f>
        <v>#N/A N/A</v>
      </c>
      <c r="C2253" t="s">
        <v>506</v>
      </c>
      <c r="D2253" t="s">
        <v>506</v>
      </c>
      <c r="E2253" t="s">
        <v>506</v>
      </c>
      <c r="F2253" t="s">
        <v>506</v>
      </c>
      <c r="G2253" t="s">
        <v>506</v>
      </c>
      <c r="H2253" t="s">
        <v>506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0.1</v>
      </c>
      <c r="Y2253">
        <v>0</v>
      </c>
      <c r="Z2253">
        <v>0.1</v>
      </c>
      <c r="AA2253">
        <v>0.1</v>
      </c>
      <c r="AB2253">
        <v>0.3</v>
      </c>
      <c r="AC2253">
        <v>0.2</v>
      </c>
      <c r="AD2253">
        <v>0.2</v>
      </c>
      <c r="AE2253">
        <v>0.2</v>
      </c>
      <c r="AF2253">
        <v>0.4</v>
      </c>
      <c r="AG2253">
        <v>0.4</v>
      </c>
      <c r="AH2253">
        <v>0.4</v>
      </c>
      <c r="AI2253">
        <v>0.4</v>
      </c>
      <c r="AJ2253">
        <v>0.5</v>
      </c>
      <c r="AK2253">
        <v>0.5</v>
      </c>
      <c r="AL2253">
        <v>0.5</v>
      </c>
      <c r="AM2253">
        <v>0.5</v>
      </c>
      <c r="AN2253">
        <v>0.6</v>
      </c>
      <c r="AO2253">
        <v>0.6</v>
      </c>
      <c r="AP2253">
        <v>0.6</v>
      </c>
      <c r="AQ2253">
        <v>0.6</v>
      </c>
      <c r="AR2253">
        <v>0.72</v>
      </c>
      <c r="AS2253">
        <v>0.72</v>
      </c>
      <c r="AT2253">
        <v>0.72</v>
      </c>
      <c r="AU2253">
        <v>0.72</v>
      </c>
    </row>
    <row r="2254" spans="1:47" x14ac:dyDescent="0.25">
      <c r="A2254" t="s">
        <v>225</v>
      </c>
      <c r="B2254" t="str">
        <f>_xll.BDH($A2254,"EQY_DPS","2007-05-31","","Dir=H","Per=M","Days=A","Dts=H","cols=46;rows=1")</f>
        <v>#N/A N/A</v>
      </c>
      <c r="C2254" t="s">
        <v>506</v>
      </c>
      <c r="D2254" t="s">
        <v>506</v>
      </c>
      <c r="E2254" t="s">
        <v>506</v>
      </c>
      <c r="F2254" t="s">
        <v>506</v>
      </c>
      <c r="G2254" t="s">
        <v>506</v>
      </c>
      <c r="H2254" t="s">
        <v>506</v>
      </c>
      <c r="I2254" t="s">
        <v>506</v>
      </c>
      <c r="J2254" t="s">
        <v>506</v>
      </c>
      <c r="K2254" t="s">
        <v>506</v>
      </c>
      <c r="L2254" t="s">
        <v>506</v>
      </c>
      <c r="M2254" t="s">
        <v>506</v>
      </c>
      <c r="N2254" t="s">
        <v>506</v>
      </c>
      <c r="O2254" t="s">
        <v>506</v>
      </c>
      <c r="P2254" t="s">
        <v>506</v>
      </c>
      <c r="Q2254" t="s">
        <v>506</v>
      </c>
      <c r="R2254" t="s">
        <v>506</v>
      </c>
      <c r="S2254" t="s">
        <v>506</v>
      </c>
      <c r="T2254" t="s">
        <v>506</v>
      </c>
      <c r="U2254" t="s">
        <v>506</v>
      </c>
      <c r="V2254" t="s">
        <v>506</v>
      </c>
      <c r="W2254" t="s">
        <v>506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0.21</v>
      </c>
      <c r="AJ2254">
        <v>0.63</v>
      </c>
      <c r="AK2254">
        <v>0.21</v>
      </c>
      <c r="AL2254">
        <v>0.21</v>
      </c>
      <c r="AM2254">
        <v>0.21</v>
      </c>
      <c r="AN2254">
        <v>0.21</v>
      </c>
      <c r="AO2254">
        <v>0.15</v>
      </c>
      <c r="AP2254">
        <v>0.15</v>
      </c>
      <c r="AQ2254">
        <v>0.15</v>
      </c>
      <c r="AR2254">
        <v>0.15</v>
      </c>
      <c r="AS2254">
        <v>0.15</v>
      </c>
      <c r="AT2254">
        <v>0.15</v>
      </c>
      <c r="AU2254">
        <v>0.15</v>
      </c>
    </row>
    <row r="2255" spans="1:47" x14ac:dyDescent="0.25">
      <c r="A2255" t="s">
        <v>226</v>
      </c>
      <c r="B2255">
        <f>_xll.BDH($A2255,"EQY_DPS","2007-05-31","","Dir=H","Per=M","Days=A","Dts=H","cols=46;rows=1")</f>
        <v>0.25</v>
      </c>
      <c r="C2255">
        <v>0.3</v>
      </c>
      <c r="D2255">
        <v>0.3</v>
      </c>
      <c r="E2255">
        <v>0.3</v>
      </c>
      <c r="F2255">
        <v>0.33</v>
      </c>
      <c r="G2255">
        <v>0.33</v>
      </c>
      <c r="H2255">
        <v>0.33</v>
      </c>
      <c r="I2255">
        <v>0.1</v>
      </c>
      <c r="J2255">
        <v>0.1</v>
      </c>
      <c r="K2255">
        <v>0.1</v>
      </c>
      <c r="L2255">
        <v>0.1</v>
      </c>
      <c r="M2255">
        <v>0.1</v>
      </c>
      <c r="N2255">
        <v>0.1</v>
      </c>
      <c r="O2255">
        <v>0.1</v>
      </c>
      <c r="P2255">
        <v>0.1</v>
      </c>
      <c r="Q2255">
        <v>0.1</v>
      </c>
      <c r="R2255">
        <v>0.125</v>
      </c>
      <c r="S2255">
        <v>0.125</v>
      </c>
      <c r="T2255">
        <v>0.125</v>
      </c>
      <c r="U2255">
        <v>0.155</v>
      </c>
      <c r="V2255">
        <v>0.155</v>
      </c>
      <c r="W2255">
        <v>0.155</v>
      </c>
      <c r="X2255">
        <v>0.155</v>
      </c>
      <c r="Y2255">
        <v>0.21</v>
      </c>
      <c r="Z2255">
        <v>0.21</v>
      </c>
      <c r="AA2255">
        <v>0.21</v>
      </c>
      <c r="AB2255">
        <v>0.21</v>
      </c>
      <c r="AC2255">
        <v>0.27500000000000002</v>
      </c>
      <c r="AD2255">
        <v>0.27500000000000002</v>
      </c>
      <c r="AE2255">
        <v>0.27500000000000002</v>
      </c>
      <c r="AF2255">
        <v>0.27500000000000002</v>
      </c>
      <c r="AG2255">
        <v>0.31</v>
      </c>
      <c r="AH2255">
        <v>0.31</v>
      </c>
      <c r="AI2255">
        <v>0.31</v>
      </c>
      <c r="AJ2255">
        <v>0.31</v>
      </c>
      <c r="AK2255">
        <v>0.35</v>
      </c>
      <c r="AL2255">
        <v>0.35</v>
      </c>
      <c r="AM2255">
        <v>0.35</v>
      </c>
      <c r="AN2255">
        <v>0.35</v>
      </c>
      <c r="AO2255">
        <v>0.36499999999999999</v>
      </c>
      <c r="AP2255">
        <v>0.36499999999999999</v>
      </c>
      <c r="AQ2255">
        <v>0.36499999999999999</v>
      </c>
      <c r="AR2255">
        <v>0.36499999999999999</v>
      </c>
      <c r="AS2255">
        <v>0.37</v>
      </c>
      <c r="AT2255">
        <v>0.37</v>
      </c>
      <c r="AU2255">
        <v>0.37</v>
      </c>
    </row>
    <row r="2256" spans="1:47" x14ac:dyDescent="0.25">
      <c r="A2256" t="s">
        <v>227</v>
      </c>
      <c r="B2256">
        <f>_xll.BDH($A2256,"EQY_DPS","2007-05-31","","Dir=H","Per=M","Days=A","Dts=H","cols=46;rows=1")</f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</row>
    <row r="2257" spans="1:47" x14ac:dyDescent="0.25">
      <c r="A2257" t="s">
        <v>228</v>
      </c>
      <c r="B2257">
        <f>_xll.BDH($A2257,"EQY_DPS","2007-05-31","","Dir=H","Per=M","Days=A","Dts=H","cols=46;rows=1")</f>
        <v>0.25</v>
      </c>
      <c r="C2257">
        <v>0.25</v>
      </c>
      <c r="D2257">
        <v>0.25</v>
      </c>
      <c r="E2257">
        <v>0.27500000000000002</v>
      </c>
      <c r="F2257">
        <v>0.27500000000000002</v>
      </c>
      <c r="G2257">
        <v>0.27500000000000002</v>
      </c>
      <c r="H2257">
        <v>0.27500000000000002</v>
      </c>
      <c r="I2257">
        <v>0.30249999999999999</v>
      </c>
      <c r="J2257">
        <v>0.30249999999999999</v>
      </c>
      <c r="K2257">
        <v>0.30249999999999999</v>
      </c>
      <c r="L2257">
        <v>0.30249999999999999</v>
      </c>
      <c r="M2257">
        <v>0.30249999999999999</v>
      </c>
      <c r="N2257">
        <v>0.30249999999999999</v>
      </c>
      <c r="O2257">
        <v>0.30249999999999999</v>
      </c>
      <c r="P2257">
        <v>0.30249999999999999</v>
      </c>
      <c r="Q2257">
        <v>0.33250000000000002</v>
      </c>
      <c r="R2257">
        <v>0.33250000000000002</v>
      </c>
      <c r="S2257">
        <v>0.33250000000000002</v>
      </c>
      <c r="T2257">
        <v>0.3725</v>
      </c>
      <c r="U2257">
        <v>0.3725</v>
      </c>
      <c r="V2257">
        <v>0.3725</v>
      </c>
      <c r="W2257">
        <v>0.3725</v>
      </c>
      <c r="X2257">
        <v>0.41</v>
      </c>
      <c r="Y2257">
        <v>0.41</v>
      </c>
      <c r="Z2257">
        <v>0.41</v>
      </c>
      <c r="AA2257">
        <v>0.41</v>
      </c>
      <c r="AB2257">
        <v>0.45100000000000001</v>
      </c>
      <c r="AC2257">
        <v>0.45</v>
      </c>
      <c r="AD2257">
        <v>0.45</v>
      </c>
      <c r="AE2257">
        <v>0.45</v>
      </c>
      <c r="AF2257">
        <v>0.51749999999999996</v>
      </c>
      <c r="AG2257">
        <v>0.51749999999999996</v>
      </c>
      <c r="AH2257">
        <v>0.51749999999999996</v>
      </c>
      <c r="AI2257">
        <v>0.51749999999999996</v>
      </c>
      <c r="AJ2257">
        <v>0.59499999999999997</v>
      </c>
      <c r="AK2257">
        <v>0.59499999999999997</v>
      </c>
      <c r="AL2257">
        <v>0.59499999999999997</v>
      </c>
      <c r="AM2257">
        <v>0.59499999999999997</v>
      </c>
      <c r="AN2257">
        <v>0.66500000000000004</v>
      </c>
      <c r="AO2257">
        <v>0.66500000000000004</v>
      </c>
      <c r="AP2257">
        <v>0.66500000000000004</v>
      </c>
      <c r="AQ2257">
        <v>0.66500000000000004</v>
      </c>
      <c r="AR2257">
        <v>0.745</v>
      </c>
      <c r="AS2257">
        <v>0.745</v>
      </c>
      <c r="AT2257">
        <v>0.745</v>
      </c>
      <c r="AU2257">
        <v>0.745</v>
      </c>
    </row>
    <row r="2258" spans="1:47" x14ac:dyDescent="0.25">
      <c r="A2258" t="s">
        <v>229</v>
      </c>
      <c r="B2258">
        <f>_xll.BDH($A2258,"EQY_DPS","2007-05-31","","Dir=H","Per=M","Days=A","Dts=H","cols=46;rows=1")</f>
        <v>4.4999999999999998E-2</v>
      </c>
      <c r="C2258">
        <v>4.4999999999999998E-2</v>
      </c>
      <c r="D2258">
        <v>4.4999999999999998E-2</v>
      </c>
      <c r="E2258">
        <v>4.4999999999999998E-2</v>
      </c>
      <c r="F2258">
        <v>4.4999999999999998E-2</v>
      </c>
      <c r="G2258">
        <v>0.05</v>
      </c>
      <c r="H2258">
        <v>0.05</v>
      </c>
      <c r="I2258">
        <v>0.05</v>
      </c>
      <c r="J2258">
        <v>0.05</v>
      </c>
      <c r="K2258">
        <v>0.05</v>
      </c>
      <c r="L2258">
        <v>0.05</v>
      </c>
      <c r="M2258">
        <v>0.05</v>
      </c>
      <c r="N2258">
        <v>0.06</v>
      </c>
      <c r="O2258">
        <v>0.06</v>
      </c>
      <c r="P2258">
        <v>0.06</v>
      </c>
      <c r="Q2258">
        <v>0.06</v>
      </c>
      <c r="R2258">
        <v>7.0000000000000007E-2</v>
      </c>
      <c r="S2258">
        <v>7.0000000000000007E-2</v>
      </c>
      <c r="T2258">
        <v>7.0000000000000007E-2</v>
      </c>
      <c r="U2258">
        <v>7.0000000000000007E-2</v>
      </c>
      <c r="V2258">
        <v>7.0000000000000007E-2</v>
      </c>
      <c r="W2258">
        <v>7.0000000000000007E-2</v>
      </c>
      <c r="X2258">
        <v>0.15</v>
      </c>
      <c r="Y2258">
        <v>0.15</v>
      </c>
      <c r="Z2258">
        <v>0.5</v>
      </c>
      <c r="AA2258">
        <v>0.5</v>
      </c>
      <c r="AB2258">
        <v>0.625</v>
      </c>
      <c r="AC2258">
        <v>0.625</v>
      </c>
      <c r="AD2258">
        <v>0.69</v>
      </c>
      <c r="AE2258">
        <v>0.6875</v>
      </c>
      <c r="AF2258">
        <v>0.6875</v>
      </c>
      <c r="AG2258">
        <v>0.6875</v>
      </c>
      <c r="AH2258">
        <v>0.6875</v>
      </c>
      <c r="AI2258">
        <v>0.6875</v>
      </c>
      <c r="AJ2258">
        <v>0.6875</v>
      </c>
      <c r="AK2258">
        <v>0.6875</v>
      </c>
      <c r="AL2258">
        <v>0.7</v>
      </c>
      <c r="AM2258">
        <v>0.7</v>
      </c>
      <c r="AN2258">
        <v>0.7</v>
      </c>
      <c r="AO2258">
        <v>0.7</v>
      </c>
      <c r="AP2258">
        <v>0.7</v>
      </c>
      <c r="AQ2258">
        <v>0.7</v>
      </c>
      <c r="AR2258">
        <v>0.7</v>
      </c>
      <c r="AS2258">
        <v>0.7</v>
      </c>
      <c r="AT2258">
        <v>0.71</v>
      </c>
      <c r="AU2258">
        <v>0.71</v>
      </c>
    </row>
    <row r="2259" spans="1:47" x14ac:dyDescent="0.25">
      <c r="A2259" t="s">
        <v>230</v>
      </c>
      <c r="B2259" t="str">
        <f>_xll.BDH($A2259,"EQY_DPS","2007-05-31","","Dir=H","Per=M","Days=A","Dts=H","cols=45;rows=1")</f>
        <v>#N/A N/A</v>
      </c>
      <c r="C2259" t="s">
        <v>506</v>
      </c>
      <c r="D2259" t="s">
        <v>506</v>
      </c>
      <c r="E2259" t="s">
        <v>506</v>
      </c>
      <c r="F2259" t="s">
        <v>506</v>
      </c>
      <c r="G2259" t="s">
        <v>506</v>
      </c>
      <c r="H2259" t="s">
        <v>506</v>
      </c>
      <c r="I2259" t="s">
        <v>506</v>
      </c>
      <c r="J2259" t="s">
        <v>506</v>
      </c>
      <c r="K2259" t="s">
        <v>506</v>
      </c>
      <c r="L2259" t="s">
        <v>506</v>
      </c>
      <c r="M2259" t="s">
        <v>506</v>
      </c>
      <c r="N2259" t="s">
        <v>506</v>
      </c>
      <c r="O2259" t="s">
        <v>506</v>
      </c>
      <c r="P2259" t="s">
        <v>506</v>
      </c>
      <c r="Q2259" t="s">
        <v>506</v>
      </c>
      <c r="R2259" t="s">
        <v>506</v>
      </c>
      <c r="S2259" t="s">
        <v>506</v>
      </c>
      <c r="T2259" t="s">
        <v>506</v>
      </c>
      <c r="U2259" t="s">
        <v>506</v>
      </c>
      <c r="V2259" t="s">
        <v>506</v>
      </c>
      <c r="W2259" t="s">
        <v>506</v>
      </c>
      <c r="X2259" t="s">
        <v>506</v>
      </c>
      <c r="Y2259" t="s">
        <v>506</v>
      </c>
      <c r="Z2259" t="s">
        <v>506</v>
      </c>
      <c r="AA2259" t="s">
        <v>506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0.11</v>
      </c>
      <c r="AK2259">
        <v>5.5E-2</v>
      </c>
      <c r="AL2259">
        <v>5.5E-2</v>
      </c>
      <c r="AM2259">
        <v>0</v>
      </c>
      <c r="AN2259">
        <v>0.13</v>
      </c>
      <c r="AO2259">
        <v>6.5000000000000002E-2</v>
      </c>
      <c r="AP2259">
        <v>6.5000000000000002E-2</v>
      </c>
      <c r="AQ2259">
        <v>0</v>
      </c>
      <c r="AR2259">
        <v>0.15</v>
      </c>
      <c r="AS2259">
        <v>0.1125</v>
      </c>
      <c r="AT2259">
        <v>0.1125</v>
      </c>
    </row>
    <row r="2260" spans="1:47" x14ac:dyDescent="0.25">
      <c r="A2260" t="s">
        <v>231</v>
      </c>
      <c r="B2260">
        <f>_xll.BDH($A2260,"EQY_DPS","2007-05-31","","Dir=H","Per=M","Days=A","Dts=H","cols=46;rows=1")</f>
        <v>0.08</v>
      </c>
      <c r="C2260">
        <v>0.08</v>
      </c>
      <c r="D2260">
        <v>0.16</v>
      </c>
      <c r="E2260">
        <v>0</v>
      </c>
      <c r="F2260">
        <v>0.16</v>
      </c>
      <c r="G2260">
        <v>0</v>
      </c>
      <c r="H2260">
        <v>0.16</v>
      </c>
      <c r="I2260">
        <v>0</v>
      </c>
      <c r="J2260">
        <v>0.16</v>
      </c>
      <c r="K2260">
        <v>0.08</v>
      </c>
      <c r="L2260">
        <v>0.16</v>
      </c>
      <c r="M2260">
        <v>0</v>
      </c>
      <c r="N2260">
        <v>0.16</v>
      </c>
      <c r="O2260">
        <v>0.08</v>
      </c>
      <c r="P2260">
        <v>0.08</v>
      </c>
      <c r="Q2260">
        <v>0.08</v>
      </c>
      <c r="R2260">
        <v>0.12</v>
      </c>
      <c r="S2260">
        <v>0.12</v>
      </c>
      <c r="T2260">
        <v>0.12</v>
      </c>
      <c r="U2260">
        <v>0.12</v>
      </c>
      <c r="V2260">
        <v>0.13200000000000001</v>
      </c>
      <c r="W2260">
        <v>0.13</v>
      </c>
      <c r="X2260">
        <v>0.13200000000000001</v>
      </c>
      <c r="Y2260">
        <v>0.13200000000000001</v>
      </c>
      <c r="Z2260">
        <v>0.1452</v>
      </c>
      <c r="AA2260">
        <v>0.1452</v>
      </c>
      <c r="AB2260">
        <v>0.1452</v>
      </c>
      <c r="AC2260">
        <v>0.1452</v>
      </c>
      <c r="AD2260">
        <v>0.16</v>
      </c>
      <c r="AE2260">
        <v>0.16</v>
      </c>
      <c r="AF2260">
        <v>0.16</v>
      </c>
      <c r="AG2260">
        <v>0.16</v>
      </c>
      <c r="AH2260">
        <v>0.17599999999999999</v>
      </c>
      <c r="AI2260">
        <v>0.17599999999999999</v>
      </c>
      <c r="AJ2260">
        <v>0.124</v>
      </c>
      <c r="AK2260">
        <v>0.124</v>
      </c>
      <c r="AL2260">
        <v>0.124</v>
      </c>
      <c r="AM2260">
        <v>0.124</v>
      </c>
      <c r="AN2260">
        <v>0.13270000000000001</v>
      </c>
      <c r="AO2260">
        <v>0.13270000000000001</v>
      </c>
      <c r="AP2260">
        <v>0.13270000000000001</v>
      </c>
      <c r="AQ2260">
        <v>0.13</v>
      </c>
      <c r="AR2260">
        <v>0.28000000000000003</v>
      </c>
      <c r="AS2260">
        <v>0.13930000000000001</v>
      </c>
      <c r="AT2260">
        <v>0.28000000000000003</v>
      </c>
      <c r="AU2260">
        <v>0</v>
      </c>
    </row>
    <row r="2261" spans="1:47" x14ac:dyDescent="0.25">
      <c r="A2261" t="s">
        <v>232</v>
      </c>
      <c r="B2261">
        <f>_xll.BDH($A2261,"EQY_DPS","2007-05-31","","Dir=H","Per=M","Days=A","Dts=H","cols=45;rows=1")</f>
        <v>0.13600000000000001</v>
      </c>
      <c r="C2261">
        <v>0.14000000000000001</v>
      </c>
      <c r="D2261">
        <v>0.14000000000000001</v>
      </c>
      <c r="E2261">
        <v>0.14399999999999999</v>
      </c>
      <c r="F2261">
        <v>0.14000000000000001</v>
      </c>
      <c r="G2261">
        <v>0.15</v>
      </c>
      <c r="H2261">
        <v>0.15</v>
      </c>
      <c r="I2261">
        <v>0.15</v>
      </c>
      <c r="J2261">
        <v>0.15</v>
      </c>
      <c r="K2261">
        <v>0.15</v>
      </c>
      <c r="L2261">
        <v>0.15</v>
      </c>
      <c r="M2261">
        <v>0.15</v>
      </c>
      <c r="N2261">
        <v>0.15</v>
      </c>
      <c r="O2261">
        <v>0.15</v>
      </c>
      <c r="P2261">
        <v>0.15</v>
      </c>
      <c r="Q2261">
        <v>0.15</v>
      </c>
      <c r="R2261">
        <v>0.15</v>
      </c>
      <c r="S2261">
        <v>0.15</v>
      </c>
      <c r="T2261">
        <v>0.2</v>
      </c>
      <c r="U2261">
        <v>0.2</v>
      </c>
      <c r="V2261">
        <v>0.2</v>
      </c>
      <c r="W2261">
        <v>0.2</v>
      </c>
      <c r="X2261">
        <v>0.2</v>
      </c>
      <c r="Y2261">
        <v>0.2</v>
      </c>
      <c r="Z2261">
        <v>0.2</v>
      </c>
      <c r="AA2261">
        <v>0.2</v>
      </c>
      <c r="AB2261">
        <v>0.2</v>
      </c>
      <c r="AC2261">
        <v>0.4</v>
      </c>
      <c r="AD2261">
        <v>0.2</v>
      </c>
      <c r="AE2261">
        <v>0.2</v>
      </c>
      <c r="AF2261">
        <v>0.2</v>
      </c>
      <c r="AG2261">
        <v>0.2</v>
      </c>
      <c r="AH2261">
        <v>0.2</v>
      </c>
      <c r="AI2261">
        <v>0.2</v>
      </c>
      <c r="AJ2261">
        <v>0.2</v>
      </c>
      <c r="AK2261">
        <v>0.2</v>
      </c>
      <c r="AL2261">
        <v>0.22</v>
      </c>
      <c r="AM2261">
        <v>0.22</v>
      </c>
      <c r="AN2261">
        <v>0.22</v>
      </c>
      <c r="AO2261">
        <v>0.22</v>
      </c>
      <c r="AP2261">
        <v>0.24</v>
      </c>
      <c r="AQ2261">
        <v>0.24</v>
      </c>
      <c r="AR2261">
        <v>0.24</v>
      </c>
      <c r="AS2261">
        <v>0.25</v>
      </c>
      <c r="AT2261">
        <v>0.25</v>
      </c>
    </row>
    <row r="2262" spans="1:47" x14ac:dyDescent="0.25">
      <c r="A2262" t="s">
        <v>233</v>
      </c>
      <c r="B2262">
        <f>_xll.BDH($A2262,"EQY_DPS","2007-05-31","","Dir=H","Per=M","Days=A","Dts=H","cols=46;rows=1")</f>
        <v>3.7499999999999999E-2</v>
      </c>
      <c r="C2262">
        <v>3.7499999999999999E-2</v>
      </c>
      <c r="D2262">
        <v>4.6300000000000001E-2</v>
      </c>
      <c r="E2262">
        <v>4.6300000000000001E-2</v>
      </c>
      <c r="F2262">
        <v>4.6300000000000001E-2</v>
      </c>
      <c r="G2262">
        <v>4.6300000000000001E-2</v>
      </c>
      <c r="H2262">
        <v>4.7500000000000001E-2</v>
      </c>
      <c r="I2262">
        <v>4.7500000000000001E-2</v>
      </c>
      <c r="J2262">
        <v>4.7500000000000001E-2</v>
      </c>
      <c r="K2262">
        <v>4.7500000000000001E-2</v>
      </c>
      <c r="L2262">
        <v>5.2499999999999998E-2</v>
      </c>
      <c r="M2262">
        <v>5.2499999999999998E-2</v>
      </c>
      <c r="N2262">
        <v>5.2499999999999998E-2</v>
      </c>
      <c r="O2262">
        <v>5.2499999999999998E-2</v>
      </c>
      <c r="P2262">
        <v>3.1899999999999998E-2</v>
      </c>
      <c r="Q2262">
        <v>6.3799999999999996E-2</v>
      </c>
      <c r="R2262">
        <v>6.3799999999999996E-2</v>
      </c>
      <c r="S2262">
        <v>6.3799999999999996E-2</v>
      </c>
      <c r="T2262">
        <v>7.4999999999999997E-2</v>
      </c>
      <c r="U2262">
        <v>7.4999999999999997E-2</v>
      </c>
      <c r="V2262">
        <v>7.4999999999999997E-2</v>
      </c>
      <c r="W2262">
        <v>7.4999999999999997E-2</v>
      </c>
      <c r="X2262">
        <v>8.5000000000000006E-2</v>
      </c>
      <c r="Y2262">
        <v>8.5000000000000006E-2</v>
      </c>
      <c r="Z2262">
        <v>8.5000000000000006E-2</v>
      </c>
      <c r="AA2262">
        <v>8.5000000000000006E-2</v>
      </c>
      <c r="AB2262">
        <v>0.1</v>
      </c>
      <c r="AC2262">
        <v>0.1</v>
      </c>
      <c r="AD2262">
        <v>0.1</v>
      </c>
      <c r="AE2262">
        <v>0.1</v>
      </c>
      <c r="AF2262">
        <v>0.125</v>
      </c>
      <c r="AG2262">
        <v>0.125</v>
      </c>
      <c r="AH2262">
        <v>0.125</v>
      </c>
      <c r="AI2262">
        <v>0.125</v>
      </c>
      <c r="AJ2262">
        <v>0.14499999999999999</v>
      </c>
      <c r="AK2262">
        <v>0.14499999999999999</v>
      </c>
      <c r="AL2262">
        <v>0.14499999999999999</v>
      </c>
      <c r="AM2262">
        <v>0.14499999999999999</v>
      </c>
      <c r="AN2262">
        <v>0.17</v>
      </c>
      <c r="AO2262">
        <v>0.17</v>
      </c>
      <c r="AP2262">
        <v>0.17</v>
      </c>
      <c r="AQ2262">
        <v>0.17</v>
      </c>
      <c r="AR2262">
        <v>0.1875</v>
      </c>
      <c r="AS2262">
        <v>0.1875</v>
      </c>
      <c r="AT2262">
        <v>0.1875</v>
      </c>
      <c r="AU2262">
        <v>0.1875</v>
      </c>
    </row>
    <row r="2263" spans="1:47" x14ac:dyDescent="0.25">
      <c r="A2263" t="s">
        <v>234</v>
      </c>
      <c r="B2263">
        <f>_xll.BDH($A2263,"EQY_DPS","2007-05-31","","Dir=H","Per=M","Days=A","Dts=H","cols=46;rows=1")</f>
        <v>0.11</v>
      </c>
      <c r="C2263">
        <v>0.15</v>
      </c>
      <c r="D2263">
        <v>0.15</v>
      </c>
      <c r="E2263">
        <v>0.15</v>
      </c>
      <c r="F2263">
        <v>0.15</v>
      </c>
      <c r="G2263">
        <v>0.2</v>
      </c>
      <c r="H2263">
        <v>0.2</v>
      </c>
      <c r="I2263">
        <v>0.2</v>
      </c>
      <c r="J2263">
        <v>0.2</v>
      </c>
      <c r="K2263">
        <v>0.22</v>
      </c>
      <c r="L2263">
        <v>0.22</v>
      </c>
      <c r="M2263">
        <v>0.22</v>
      </c>
      <c r="N2263">
        <v>0.22</v>
      </c>
      <c r="O2263">
        <v>0.25</v>
      </c>
      <c r="P2263">
        <v>0.25</v>
      </c>
      <c r="Q2263">
        <v>0.25</v>
      </c>
      <c r="R2263">
        <v>0.25</v>
      </c>
      <c r="S2263">
        <v>0.28000000000000003</v>
      </c>
      <c r="T2263">
        <v>0.28000000000000003</v>
      </c>
      <c r="U2263">
        <v>0.33</v>
      </c>
      <c r="V2263">
        <v>0.33</v>
      </c>
      <c r="W2263">
        <v>0.37</v>
      </c>
      <c r="X2263">
        <v>0.37</v>
      </c>
      <c r="Y2263">
        <v>0.37</v>
      </c>
      <c r="Z2263">
        <v>0.37</v>
      </c>
      <c r="AA2263">
        <v>0.42</v>
      </c>
      <c r="AB2263">
        <v>0.42</v>
      </c>
      <c r="AC2263">
        <v>0.42</v>
      </c>
      <c r="AD2263">
        <v>0.42</v>
      </c>
      <c r="AE2263">
        <v>0.47</v>
      </c>
      <c r="AF2263">
        <v>0.47</v>
      </c>
      <c r="AG2263">
        <v>0.47</v>
      </c>
      <c r="AH2263">
        <v>0.47</v>
      </c>
      <c r="AI2263">
        <v>0.5</v>
      </c>
      <c r="AJ2263">
        <v>0.5</v>
      </c>
      <c r="AK2263">
        <v>0.5</v>
      </c>
      <c r="AL2263">
        <v>0.5</v>
      </c>
      <c r="AM2263">
        <v>0.53</v>
      </c>
      <c r="AN2263">
        <v>0.53</v>
      </c>
      <c r="AO2263">
        <v>0.53</v>
      </c>
      <c r="AP2263">
        <v>0.53</v>
      </c>
      <c r="AQ2263">
        <v>0.56999999999999995</v>
      </c>
      <c r="AR2263">
        <v>0.56999999999999995</v>
      </c>
      <c r="AS2263">
        <v>0.56999999999999995</v>
      </c>
      <c r="AT2263">
        <v>0.56999999999999995</v>
      </c>
      <c r="AU2263">
        <v>0.68500000000000005</v>
      </c>
    </row>
    <row r="2264" spans="1:47" x14ac:dyDescent="0.25">
      <c r="A2264" t="s">
        <v>235</v>
      </c>
      <c r="B2264">
        <f>_xll.BDH($A2264,"EQY_DPS","2007-05-31","","Dir=H","Per=M","Days=A","Dts=H","cols=46;rows=1")</f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</row>
    <row r="2265" spans="1:47" x14ac:dyDescent="0.25">
      <c r="A2265" t="s">
        <v>236</v>
      </c>
      <c r="B2265">
        <f>_xll.BDH($A2265,"EQY_DPS","2007-05-31","","Dir=H","Per=M","Days=A","Dts=H","cols=46;rows=1")</f>
        <v>0.1953</v>
      </c>
      <c r="C2265">
        <v>0.1953</v>
      </c>
      <c r="D2265">
        <v>0.39069999999999999</v>
      </c>
      <c r="E2265">
        <v>0.39069999999999999</v>
      </c>
      <c r="F2265">
        <v>0.39069999999999999</v>
      </c>
      <c r="G2265">
        <v>0.39069999999999999</v>
      </c>
      <c r="H2265">
        <v>4.8800000000000003E-2</v>
      </c>
      <c r="I2265">
        <v>0</v>
      </c>
      <c r="J2265">
        <v>0.19040000000000001</v>
      </c>
      <c r="K2265">
        <v>0</v>
      </c>
      <c r="L2265">
        <v>0.25</v>
      </c>
      <c r="M2265">
        <v>0.01</v>
      </c>
      <c r="N2265">
        <v>0.01</v>
      </c>
      <c r="O2265">
        <v>0</v>
      </c>
      <c r="P2265">
        <v>0.01</v>
      </c>
      <c r="Q2265">
        <v>0.02</v>
      </c>
      <c r="R2265">
        <v>0.03</v>
      </c>
      <c r="S2265">
        <v>0.04</v>
      </c>
      <c r="T2265">
        <v>0.05</v>
      </c>
      <c r="U2265">
        <v>0.06</v>
      </c>
      <c r="V2265">
        <v>7.0000000000000007E-2</v>
      </c>
      <c r="W2265">
        <v>0.08</v>
      </c>
      <c r="X2265">
        <v>0.18</v>
      </c>
      <c r="Y2265">
        <v>0.1</v>
      </c>
      <c r="Z2265">
        <v>0.11</v>
      </c>
      <c r="AA2265">
        <v>0.12</v>
      </c>
      <c r="AB2265">
        <v>0.13</v>
      </c>
      <c r="AC2265">
        <v>0.14000000000000001</v>
      </c>
      <c r="AD2265">
        <v>0.15</v>
      </c>
      <c r="AE2265">
        <v>0.2</v>
      </c>
      <c r="AF2265">
        <v>0.26</v>
      </c>
      <c r="AG2265">
        <v>0.2</v>
      </c>
      <c r="AH2265">
        <v>0.2</v>
      </c>
      <c r="AI2265">
        <v>0.2</v>
      </c>
      <c r="AJ2265">
        <v>0.2</v>
      </c>
      <c r="AK2265">
        <v>0.2</v>
      </c>
      <c r="AL2265">
        <v>0.2</v>
      </c>
      <c r="AM2265">
        <v>0.2</v>
      </c>
      <c r="AN2265">
        <v>0.25</v>
      </c>
      <c r="AO2265">
        <v>0.2</v>
      </c>
      <c r="AP2265">
        <v>0.28000000000000003</v>
      </c>
      <c r="AQ2265">
        <v>0.2</v>
      </c>
      <c r="AR2265">
        <v>0.25</v>
      </c>
      <c r="AS2265">
        <v>0.2</v>
      </c>
      <c r="AT2265">
        <v>0.28000000000000003</v>
      </c>
      <c r="AU2265">
        <v>0.2</v>
      </c>
    </row>
    <row r="2266" spans="1:47" x14ac:dyDescent="0.25">
      <c r="A2266" t="s">
        <v>237</v>
      </c>
      <c r="B2266">
        <f>_xll.BDH($A2266,"EQY_DPS","2007-05-31","","Dir=H","Per=M","Days=A","Dts=H","cols=46;rows=1")</f>
        <v>0.27</v>
      </c>
      <c r="C2266">
        <v>0.29749999999999999</v>
      </c>
      <c r="D2266">
        <v>0.29749999999999999</v>
      </c>
      <c r="E2266">
        <v>0.29749999999999999</v>
      </c>
      <c r="F2266">
        <v>0.29749999999999999</v>
      </c>
      <c r="G2266">
        <v>0.29749999999999999</v>
      </c>
      <c r="H2266">
        <v>0.29749999999999999</v>
      </c>
      <c r="I2266">
        <v>0.29749999999999999</v>
      </c>
      <c r="J2266">
        <v>0.29749999999999999</v>
      </c>
      <c r="K2266">
        <v>0.29749999999999999</v>
      </c>
      <c r="L2266">
        <v>0.29749999999999999</v>
      </c>
      <c r="M2266">
        <v>0.32</v>
      </c>
      <c r="N2266">
        <v>0.32</v>
      </c>
      <c r="O2266">
        <v>0.32</v>
      </c>
      <c r="P2266">
        <v>1.28</v>
      </c>
      <c r="Q2266">
        <v>0.34499999999999997</v>
      </c>
      <c r="R2266">
        <v>0.34499999999999997</v>
      </c>
      <c r="S2266">
        <v>0.34499999999999997</v>
      </c>
      <c r="T2266">
        <v>0.34499999999999997</v>
      </c>
      <c r="U2266">
        <v>0.38</v>
      </c>
      <c r="V2266">
        <v>0.38</v>
      </c>
      <c r="W2266">
        <v>0.38</v>
      </c>
      <c r="X2266">
        <v>0.42</v>
      </c>
      <c r="Y2266">
        <v>0.42</v>
      </c>
      <c r="Z2266">
        <v>0.42</v>
      </c>
      <c r="AA2266">
        <v>0.48499999999999999</v>
      </c>
      <c r="AB2266">
        <v>0.48499999999999999</v>
      </c>
      <c r="AC2266">
        <v>0.48499999999999999</v>
      </c>
      <c r="AD2266">
        <v>0.48499999999999999</v>
      </c>
      <c r="AE2266">
        <v>0.53500000000000003</v>
      </c>
      <c r="AF2266">
        <v>0.53500000000000003</v>
      </c>
      <c r="AG2266">
        <v>0.53500000000000003</v>
      </c>
      <c r="AH2266">
        <v>0.53500000000000003</v>
      </c>
      <c r="AI2266">
        <v>0.58299999999999996</v>
      </c>
      <c r="AJ2266">
        <v>0.58299999999999996</v>
      </c>
      <c r="AK2266">
        <v>0.58299999999999996</v>
      </c>
      <c r="AL2266">
        <v>0.58299999999999996</v>
      </c>
      <c r="AM2266">
        <v>0.61799999999999999</v>
      </c>
      <c r="AN2266">
        <v>0.61799999999999999</v>
      </c>
      <c r="AO2266">
        <v>0.61799999999999999</v>
      </c>
      <c r="AP2266">
        <v>0.60199999999999998</v>
      </c>
      <c r="AQ2266">
        <v>0.65600000000000003</v>
      </c>
      <c r="AR2266">
        <v>0.65600000000000003</v>
      </c>
      <c r="AS2266">
        <v>1.252</v>
      </c>
      <c r="AT2266">
        <v>0.63859999999999995</v>
      </c>
      <c r="AU2266">
        <v>0.72199999999999998</v>
      </c>
    </row>
    <row r="2267" spans="1:47" x14ac:dyDescent="0.25">
      <c r="A2267" t="s">
        <v>238</v>
      </c>
      <c r="B2267">
        <f>_xll.BDH($A2267,"EQY_DPS","2007-05-31","","Dir=H","Per=M","Days=A","Dts=H","cols=46;rows=1")</f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0.25</v>
      </c>
      <c r="S2267">
        <v>0.25</v>
      </c>
      <c r="T2267">
        <v>0.25</v>
      </c>
      <c r="U2267">
        <v>0.25</v>
      </c>
      <c r="V2267">
        <v>0.26</v>
      </c>
      <c r="W2267">
        <v>0.26</v>
      </c>
      <c r="X2267">
        <v>0.26</v>
      </c>
      <c r="Y2267">
        <v>0.26</v>
      </c>
      <c r="Z2267">
        <v>0.27</v>
      </c>
      <c r="AA2267">
        <v>0.27</v>
      </c>
      <c r="AB2267">
        <v>0.27</v>
      </c>
      <c r="AC2267">
        <v>0.27</v>
      </c>
      <c r="AD2267">
        <v>0.28000000000000003</v>
      </c>
      <c r="AE2267">
        <v>0.28000000000000003</v>
      </c>
      <c r="AF2267">
        <v>0.28000000000000003</v>
      </c>
      <c r="AG2267">
        <v>0.28000000000000003</v>
      </c>
      <c r="AH2267">
        <v>0.28999999999999998</v>
      </c>
      <c r="AI2267">
        <v>0.28999999999999998</v>
      </c>
      <c r="AJ2267">
        <v>0.28999999999999998</v>
      </c>
      <c r="AK2267">
        <v>0.28999999999999998</v>
      </c>
      <c r="AL2267">
        <v>0.28999999999999998</v>
      </c>
      <c r="AM2267">
        <v>0.28999999999999998</v>
      </c>
      <c r="AN2267">
        <v>0.28999999999999998</v>
      </c>
      <c r="AO2267">
        <v>0.4</v>
      </c>
      <c r="AP2267">
        <v>0.4</v>
      </c>
      <c r="AQ2267">
        <v>0.4</v>
      </c>
      <c r="AR2267">
        <v>0.4</v>
      </c>
      <c r="AS2267">
        <v>0.5</v>
      </c>
      <c r="AT2267">
        <v>0.5</v>
      </c>
      <c r="AU2267">
        <v>0.5</v>
      </c>
    </row>
    <row r="2268" spans="1:47" x14ac:dyDescent="0.25">
      <c r="A2268" t="s">
        <v>239</v>
      </c>
      <c r="B2268">
        <f>_xll.BDH($A2268,"EQY_DPS","2007-05-31","","Dir=H","Per=M","Days=A","Dts=H","cols=46;rows=1")</f>
        <v>0.4</v>
      </c>
      <c r="C2268">
        <v>0.4</v>
      </c>
      <c r="D2268">
        <v>0.4</v>
      </c>
      <c r="E2268">
        <v>0.4</v>
      </c>
      <c r="F2268">
        <v>0.5</v>
      </c>
      <c r="G2268">
        <v>0.5</v>
      </c>
      <c r="H2268">
        <v>0.5</v>
      </c>
      <c r="I2268">
        <v>0.5</v>
      </c>
      <c r="J2268">
        <v>0.55000000000000004</v>
      </c>
      <c r="K2268">
        <v>0.55000000000000004</v>
      </c>
      <c r="L2268">
        <v>0.55000000000000004</v>
      </c>
      <c r="M2268">
        <v>0.55000000000000004</v>
      </c>
      <c r="N2268">
        <v>0.65</v>
      </c>
      <c r="O2268">
        <v>0.65</v>
      </c>
      <c r="P2268">
        <v>0.65</v>
      </c>
      <c r="Q2268">
        <v>0.65</v>
      </c>
      <c r="R2268">
        <v>0.75</v>
      </c>
      <c r="S2268">
        <v>0.75</v>
      </c>
      <c r="T2268">
        <v>0.75</v>
      </c>
      <c r="U2268">
        <v>0.75</v>
      </c>
      <c r="V2268">
        <v>0.85</v>
      </c>
      <c r="W2268">
        <v>0.85</v>
      </c>
      <c r="X2268">
        <v>0.85</v>
      </c>
      <c r="Y2268">
        <v>0.85</v>
      </c>
      <c r="Z2268">
        <v>0.95</v>
      </c>
      <c r="AA2268">
        <v>0.95</v>
      </c>
      <c r="AB2268">
        <v>0.95</v>
      </c>
      <c r="AC2268">
        <v>0.95</v>
      </c>
      <c r="AD2268">
        <v>1.1000000000000001</v>
      </c>
      <c r="AE2268">
        <v>1.1000000000000001</v>
      </c>
      <c r="AF2268">
        <v>1.1000000000000001</v>
      </c>
      <c r="AG2268">
        <v>1.1000000000000001</v>
      </c>
      <c r="AH2268">
        <v>1.3</v>
      </c>
      <c r="AI2268">
        <v>1.3</v>
      </c>
      <c r="AJ2268">
        <v>1.3</v>
      </c>
      <c r="AK2268">
        <v>1.3</v>
      </c>
      <c r="AL2268">
        <v>1.4</v>
      </c>
      <c r="AM2268">
        <v>1.4</v>
      </c>
      <c r="AN2268">
        <v>1.4</v>
      </c>
      <c r="AO2268">
        <v>1.4</v>
      </c>
      <c r="AP2268">
        <v>1.5</v>
      </c>
      <c r="AQ2268">
        <v>1.5</v>
      </c>
      <c r="AR2268">
        <v>1.5</v>
      </c>
      <c r="AS2268">
        <v>1.5</v>
      </c>
      <c r="AT2268">
        <v>1.5699999999999998</v>
      </c>
      <c r="AU2268">
        <v>1.5699999999999998</v>
      </c>
    </row>
    <row r="2269" spans="1:47" x14ac:dyDescent="0.25">
      <c r="A2269" t="s">
        <v>240</v>
      </c>
      <c r="B2269">
        <f>_xll.BDH($A2269,"EQY_DPS","2007-05-31","","Dir=H","Per=M","Days=A","Dts=H","cols=46;rows=1")</f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0.13</v>
      </c>
      <c r="AC2269">
        <v>0.13</v>
      </c>
      <c r="AD2269">
        <v>0.13</v>
      </c>
      <c r="AE2269">
        <v>0.13</v>
      </c>
      <c r="AF2269">
        <v>0.13</v>
      </c>
      <c r="AG2269">
        <v>0.13</v>
      </c>
      <c r="AH2269">
        <v>0.15</v>
      </c>
      <c r="AI2269">
        <v>0.15</v>
      </c>
      <c r="AJ2269">
        <v>0.15</v>
      </c>
      <c r="AK2269">
        <v>0.17</v>
      </c>
      <c r="AL2269">
        <v>0.17</v>
      </c>
      <c r="AM2269">
        <v>0.17</v>
      </c>
      <c r="AN2269">
        <v>0.17</v>
      </c>
      <c r="AO2269">
        <v>0.2</v>
      </c>
      <c r="AP2269">
        <v>0.2</v>
      </c>
      <c r="AQ2269">
        <v>0.2</v>
      </c>
      <c r="AR2269">
        <v>0.2</v>
      </c>
      <c r="AS2269">
        <v>0.24</v>
      </c>
      <c r="AT2269">
        <v>0.24</v>
      </c>
      <c r="AU2269">
        <v>0.24</v>
      </c>
    </row>
    <row r="2270" spans="1:47" x14ac:dyDescent="0.25">
      <c r="A2270" t="s">
        <v>241</v>
      </c>
      <c r="B2270">
        <f>_xll.BDH($A2270,"EQY_DPS","2007-05-31","","Dir=H","Per=M","Days=A","Dts=H","cols=46;rows=1")</f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</row>
    <row r="2271" spans="1:47" x14ac:dyDescent="0.25">
      <c r="A2271" t="s">
        <v>242</v>
      </c>
      <c r="B2271">
        <f>_xll.BDH($A2271,"EQY_DPS","2007-05-31","","Dir=H","Per=M","Days=A","Dts=H","cols=46;rows=1")</f>
        <v>0.21</v>
      </c>
      <c r="C2271">
        <v>0.23</v>
      </c>
      <c r="D2271">
        <v>0.23</v>
      </c>
      <c r="E2271">
        <v>0.23</v>
      </c>
      <c r="F2271">
        <v>0.23</v>
      </c>
      <c r="G2271">
        <v>0.25</v>
      </c>
      <c r="H2271">
        <v>0.25</v>
      </c>
      <c r="I2271">
        <v>0.25</v>
      </c>
      <c r="J2271">
        <v>0.25</v>
      </c>
      <c r="K2271">
        <v>0.25</v>
      </c>
      <c r="L2271">
        <v>0.5</v>
      </c>
      <c r="M2271">
        <v>0.25</v>
      </c>
      <c r="N2271">
        <v>0.25</v>
      </c>
      <c r="O2271">
        <v>0.27</v>
      </c>
      <c r="P2271">
        <v>0.27</v>
      </c>
      <c r="Q2271">
        <v>0.27</v>
      </c>
      <c r="R2271">
        <v>0.27</v>
      </c>
      <c r="S2271">
        <v>0.31</v>
      </c>
      <c r="T2271">
        <v>0.31</v>
      </c>
      <c r="U2271">
        <v>0.31</v>
      </c>
      <c r="V2271">
        <v>0.31</v>
      </c>
      <c r="W2271">
        <v>0.34</v>
      </c>
      <c r="X2271">
        <v>1.3</v>
      </c>
      <c r="Y2271">
        <v>0.34</v>
      </c>
      <c r="Z2271">
        <v>0.34</v>
      </c>
      <c r="AA2271">
        <v>0.39</v>
      </c>
      <c r="AB2271">
        <v>0.39</v>
      </c>
      <c r="AC2271">
        <v>0.39</v>
      </c>
      <c r="AD2271">
        <v>0.39</v>
      </c>
      <c r="AE2271">
        <v>0.47</v>
      </c>
      <c r="AF2271">
        <v>0.47</v>
      </c>
      <c r="AG2271">
        <v>0.47</v>
      </c>
      <c r="AH2271">
        <v>0.47</v>
      </c>
      <c r="AI2271">
        <v>0.56000000000000005</v>
      </c>
      <c r="AJ2271">
        <v>0.56000000000000005</v>
      </c>
      <c r="AK2271">
        <v>0.56000000000000005</v>
      </c>
      <c r="AL2271">
        <v>0.56000000000000005</v>
      </c>
      <c r="AM2271">
        <v>0.64</v>
      </c>
      <c r="AN2271">
        <v>0.64</v>
      </c>
      <c r="AO2271">
        <v>0.64</v>
      </c>
      <c r="AP2271">
        <v>0.64</v>
      </c>
      <c r="AQ2271">
        <v>0.69</v>
      </c>
      <c r="AR2271">
        <v>0.69</v>
      </c>
      <c r="AS2271">
        <v>0.69</v>
      </c>
      <c r="AT2271">
        <v>0.69</v>
      </c>
      <c r="AU2271">
        <v>0.73</v>
      </c>
    </row>
    <row r="2272" spans="1:47" x14ac:dyDescent="0.25">
      <c r="A2272" t="s">
        <v>243</v>
      </c>
      <c r="B2272" t="str">
        <f>_xll.BDH($A2272,"EQY_DPS","2007-05-31","","Dir=H","Per=M","Days=A","Dts=H","cols=46;rows=1")</f>
        <v>#N/A N/A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</row>
    <row r="2273" spans="1:47" x14ac:dyDescent="0.25">
      <c r="A2273" t="s">
        <v>244</v>
      </c>
      <c r="B2273">
        <f>_xll.BDH($A2273,"EQY_DPS","2007-05-31","","Dir=H","Per=M","Days=A","Dts=H","cols=46;rows=1")</f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</row>
    <row r="2274" spans="1:47" x14ac:dyDescent="0.25">
      <c r="A2274" t="s">
        <v>245</v>
      </c>
      <c r="B2274" t="str">
        <f>_xll.BDH($A2274,"EQY_DPS","2007-05-31","","Dir=H","Per=M","Days=A","Dts=H","cols=46;rows=1")</f>
        <v>#N/A N/A</v>
      </c>
      <c r="C2274" t="s">
        <v>506</v>
      </c>
      <c r="D2274" t="s">
        <v>506</v>
      </c>
      <c r="E2274" t="s">
        <v>506</v>
      </c>
      <c r="F2274" t="s">
        <v>506</v>
      </c>
      <c r="G2274" t="s">
        <v>506</v>
      </c>
      <c r="H2274" t="s">
        <v>506</v>
      </c>
      <c r="I2274" t="s">
        <v>506</v>
      </c>
      <c r="J2274" t="s">
        <v>506</v>
      </c>
      <c r="K2274" t="s">
        <v>506</v>
      </c>
      <c r="L2274" t="s">
        <v>506</v>
      </c>
      <c r="M2274" t="s">
        <v>506</v>
      </c>
      <c r="N2274" t="s">
        <v>506</v>
      </c>
      <c r="O2274" t="s">
        <v>506</v>
      </c>
      <c r="P2274" t="s">
        <v>506</v>
      </c>
      <c r="Q2274" t="s">
        <v>506</v>
      </c>
      <c r="R2274" t="s">
        <v>506</v>
      </c>
      <c r="S2274" t="s">
        <v>506</v>
      </c>
      <c r="T2274" t="s">
        <v>506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</row>
    <row r="2275" spans="1:47" x14ac:dyDescent="0.25">
      <c r="A2275" t="s">
        <v>246</v>
      </c>
      <c r="B2275">
        <f>_xll.BDH($A2275,"EQY_DPS","2007-05-31","","Dir=H","Per=M","Days=A","Dts=H","cols=46;rows=1")</f>
        <v>0.1125</v>
      </c>
      <c r="C2275">
        <v>0.1125</v>
      </c>
      <c r="D2275">
        <v>0.1125</v>
      </c>
      <c r="E2275">
        <v>0.128</v>
      </c>
      <c r="F2275">
        <v>0.14000000000000001</v>
      </c>
      <c r="G2275">
        <v>0.14000000000000001</v>
      </c>
      <c r="H2275">
        <v>0.14000000000000001</v>
      </c>
      <c r="I2275">
        <v>0.14000000000000001</v>
      </c>
      <c r="J2275">
        <v>0.25</v>
      </c>
      <c r="K2275">
        <v>0.28000000000000003</v>
      </c>
      <c r="L2275">
        <v>0.14000000000000001</v>
      </c>
      <c r="M2275">
        <v>0.1575</v>
      </c>
      <c r="N2275">
        <v>0.1575</v>
      </c>
      <c r="O2275">
        <v>0.315</v>
      </c>
      <c r="P2275">
        <v>0.1575</v>
      </c>
      <c r="Q2275">
        <v>0.1812</v>
      </c>
      <c r="R2275">
        <v>0.1812</v>
      </c>
      <c r="S2275">
        <v>0.21</v>
      </c>
      <c r="T2275">
        <v>0.21</v>
      </c>
      <c r="U2275">
        <v>0.21</v>
      </c>
      <c r="V2275">
        <v>0.21</v>
      </c>
      <c r="W2275">
        <v>0.22500000000000001</v>
      </c>
      <c r="X2275">
        <v>0.22500000000000001</v>
      </c>
      <c r="Y2275">
        <v>0.22500000000000001</v>
      </c>
      <c r="Z2275">
        <v>0.22500000000000001</v>
      </c>
      <c r="AA2275">
        <v>0.22500000000000001</v>
      </c>
      <c r="AB2275">
        <v>0.22500000000000001</v>
      </c>
      <c r="AC2275">
        <v>0.22500000000000001</v>
      </c>
      <c r="AD2275">
        <v>0.22500000000000001</v>
      </c>
      <c r="AE2275">
        <v>0.22500000000000001</v>
      </c>
      <c r="AF2275">
        <v>0.22500000000000001</v>
      </c>
      <c r="AG2275">
        <v>0.24</v>
      </c>
      <c r="AH2275">
        <v>0.24</v>
      </c>
      <c r="AI2275">
        <v>0.24</v>
      </c>
      <c r="AJ2275">
        <v>0.24</v>
      </c>
      <c r="AK2275">
        <v>0.26</v>
      </c>
      <c r="AL2275">
        <v>0.26</v>
      </c>
      <c r="AM2275">
        <v>0.26</v>
      </c>
      <c r="AN2275">
        <v>0.26</v>
      </c>
      <c r="AO2275">
        <v>0.26</v>
      </c>
      <c r="AP2275">
        <v>0.27250000000000002</v>
      </c>
      <c r="AQ2275">
        <v>0.54500000000000004</v>
      </c>
      <c r="AR2275">
        <v>0.3725</v>
      </c>
      <c r="AS2275">
        <v>0.3</v>
      </c>
      <c r="AT2275">
        <v>0.3</v>
      </c>
      <c r="AU2275">
        <v>0.6</v>
      </c>
    </row>
    <row r="2276" spans="1:47" x14ac:dyDescent="0.25">
      <c r="A2276" t="s">
        <v>247</v>
      </c>
      <c r="B2276">
        <f>_xll.BDH($A2276,"EQY_DPS","2007-05-31","","Dir=H","Per=M","Days=A","Dts=H","cols=46;rows=1")</f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0.15</v>
      </c>
      <c r="P2276">
        <v>0</v>
      </c>
      <c r="Q2276">
        <v>0</v>
      </c>
      <c r="R2276">
        <v>0</v>
      </c>
      <c r="S2276">
        <v>0.15</v>
      </c>
      <c r="T2276">
        <v>0.15</v>
      </c>
      <c r="U2276">
        <v>0.15</v>
      </c>
      <c r="V2276">
        <v>0.15</v>
      </c>
      <c r="W2276">
        <v>0.17</v>
      </c>
      <c r="X2276">
        <v>0.17</v>
      </c>
      <c r="Y2276">
        <v>0.17</v>
      </c>
      <c r="Z2276">
        <v>0.17</v>
      </c>
      <c r="AA2276">
        <v>0.19</v>
      </c>
      <c r="AB2276">
        <v>0.19</v>
      </c>
      <c r="AC2276">
        <v>0.19</v>
      </c>
      <c r="AD2276">
        <v>0.19</v>
      </c>
      <c r="AE2276">
        <v>0.25</v>
      </c>
      <c r="AF2276">
        <v>0.25</v>
      </c>
      <c r="AG2276">
        <v>0.25</v>
      </c>
      <c r="AH2276">
        <v>0.25</v>
      </c>
      <c r="AI2276">
        <v>0.3</v>
      </c>
      <c r="AJ2276">
        <v>0.3</v>
      </c>
      <c r="AK2276">
        <v>0.3</v>
      </c>
      <c r="AL2276">
        <v>0.3</v>
      </c>
      <c r="AM2276">
        <v>0.34</v>
      </c>
      <c r="AN2276">
        <v>0.34</v>
      </c>
      <c r="AO2276">
        <v>0.34</v>
      </c>
      <c r="AP2276">
        <v>0.34</v>
      </c>
      <c r="AQ2276">
        <v>0.39</v>
      </c>
      <c r="AR2276">
        <v>0.39</v>
      </c>
      <c r="AS2276">
        <v>0.39</v>
      </c>
      <c r="AT2276">
        <v>0.39</v>
      </c>
      <c r="AU2276">
        <v>0.47</v>
      </c>
    </row>
    <row r="2277" spans="1:47" x14ac:dyDescent="0.25">
      <c r="A2277" t="s">
        <v>248</v>
      </c>
      <c r="B2277">
        <f>_xll.BDH($A2277,"EQY_DPS","2007-05-31","","Dir=H","Per=M","Days=A","Dts=H","cols=46;rows=1")</f>
        <v>0.25</v>
      </c>
      <c r="C2277">
        <v>0.25</v>
      </c>
      <c r="D2277">
        <v>0.25</v>
      </c>
      <c r="E2277">
        <v>0.25</v>
      </c>
      <c r="F2277">
        <v>0.25</v>
      </c>
      <c r="G2277">
        <v>0.25</v>
      </c>
      <c r="H2277">
        <v>0.25</v>
      </c>
      <c r="I2277">
        <v>0.25</v>
      </c>
      <c r="J2277">
        <v>2.5000000000000001E-2</v>
      </c>
      <c r="K2277">
        <v>2.5000000000000001E-2</v>
      </c>
      <c r="L2277">
        <v>2.5000000000000001E-2</v>
      </c>
      <c r="M2277">
        <v>2.5000000000000001E-2</v>
      </c>
      <c r="N2277">
        <v>0.125</v>
      </c>
      <c r="O2277">
        <v>0.125</v>
      </c>
      <c r="P2277">
        <v>0.125</v>
      </c>
      <c r="Q2277">
        <v>0.1875</v>
      </c>
      <c r="R2277">
        <v>0.26250000000000001</v>
      </c>
      <c r="S2277">
        <v>0.26250000000000001</v>
      </c>
      <c r="T2277">
        <v>0.26250000000000001</v>
      </c>
      <c r="U2277">
        <v>0.26250000000000001</v>
      </c>
      <c r="V2277">
        <v>0.26250000000000001</v>
      </c>
      <c r="W2277">
        <v>0.26250000000000001</v>
      </c>
      <c r="X2277">
        <v>0.3</v>
      </c>
      <c r="Y2277">
        <v>0.3</v>
      </c>
      <c r="Z2277">
        <v>0.3</v>
      </c>
      <c r="AA2277">
        <v>0.3</v>
      </c>
      <c r="AB2277">
        <v>0.35</v>
      </c>
      <c r="AC2277">
        <v>0.35</v>
      </c>
      <c r="AD2277">
        <v>0.35</v>
      </c>
      <c r="AE2277">
        <v>0.35</v>
      </c>
      <c r="AF2277">
        <v>0.4</v>
      </c>
      <c r="AG2277">
        <v>0.4</v>
      </c>
      <c r="AH2277">
        <v>0.4</v>
      </c>
      <c r="AI2277">
        <v>0.4</v>
      </c>
      <c r="AJ2277">
        <v>0.44</v>
      </c>
      <c r="AK2277">
        <v>0.44</v>
      </c>
      <c r="AL2277">
        <v>0.44</v>
      </c>
      <c r="AM2277">
        <v>0.44</v>
      </c>
      <c r="AN2277">
        <v>0.46250000000000002</v>
      </c>
      <c r="AO2277">
        <v>0.46250000000000002</v>
      </c>
      <c r="AP2277">
        <v>0.46250000000000002</v>
      </c>
      <c r="AQ2277">
        <v>0.46250000000000002</v>
      </c>
      <c r="AR2277">
        <v>0.47499999999999998</v>
      </c>
      <c r="AS2277">
        <v>0.47499999999999998</v>
      </c>
      <c r="AT2277">
        <v>0.47499999999999998</v>
      </c>
      <c r="AU2277">
        <v>0.47499999999999998</v>
      </c>
    </row>
    <row r="2278" spans="1:47" x14ac:dyDescent="0.25">
      <c r="A2278" t="s">
        <v>249</v>
      </c>
      <c r="B2278">
        <f>_xll.BDH($A2278,"EQY_DPS","2007-05-31","","Dir=H","Per=M","Days=A","Dts=H","cols=46;rows=1")</f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0.06</v>
      </c>
      <c r="R2278">
        <v>0.06</v>
      </c>
      <c r="S2278">
        <v>0.06</v>
      </c>
      <c r="T2278">
        <v>0.06</v>
      </c>
      <c r="U2278">
        <v>0.06</v>
      </c>
      <c r="V2278">
        <v>0.06</v>
      </c>
      <c r="W2278">
        <v>0.06</v>
      </c>
      <c r="X2278">
        <v>0.06</v>
      </c>
      <c r="Y2278">
        <v>7.4999999999999997E-2</v>
      </c>
      <c r="Z2278">
        <v>7.4999999999999997E-2</v>
      </c>
      <c r="AA2278">
        <v>7.4999999999999997E-2</v>
      </c>
      <c r="AB2278">
        <v>7.4999999999999997E-2</v>
      </c>
      <c r="AC2278">
        <v>9.5000000000000001E-2</v>
      </c>
      <c r="AD2278">
        <v>9.5000000000000001E-2</v>
      </c>
      <c r="AE2278">
        <v>9.5000000000000001E-2</v>
      </c>
      <c r="AF2278">
        <v>9.5000000000000001E-2</v>
      </c>
      <c r="AG2278">
        <v>0.12</v>
      </c>
      <c r="AH2278">
        <v>0.12</v>
      </c>
      <c r="AI2278">
        <v>0.12</v>
      </c>
      <c r="AJ2278">
        <v>0.12</v>
      </c>
      <c r="AK2278">
        <v>0.15</v>
      </c>
      <c r="AL2278">
        <v>0.15</v>
      </c>
      <c r="AM2278">
        <v>0.15</v>
      </c>
      <c r="AN2278">
        <v>0.15</v>
      </c>
      <c r="AO2278">
        <v>0.18</v>
      </c>
      <c r="AP2278">
        <v>0.18</v>
      </c>
      <c r="AQ2278">
        <v>0.18</v>
      </c>
      <c r="AR2278">
        <v>0.18</v>
      </c>
      <c r="AS2278">
        <v>0.21</v>
      </c>
      <c r="AT2278">
        <v>0.21</v>
      </c>
      <c r="AU2278">
        <v>0.21</v>
      </c>
    </row>
    <row r="2279" spans="1:47" x14ac:dyDescent="0.25">
      <c r="A2279" t="s">
        <v>250</v>
      </c>
      <c r="B2279">
        <f>_xll.BDH($A2279,"EQY_DPS","2007-05-31","","Dir=H","Per=M","Days=A","Dts=H","cols=46;rows=1")</f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0.65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</row>
    <row r="2280" spans="1:47" x14ac:dyDescent="0.25">
      <c r="A2280" t="s">
        <v>251</v>
      </c>
      <c r="B2280" t="str">
        <f>_xll.BDH($A2280,"EQY_DPS","2007-05-31","","Dir=H","Per=M","Days=A","Dts=H","cols=46;rows=1")</f>
        <v>#N/A N/A</v>
      </c>
      <c r="C2280" t="s">
        <v>506</v>
      </c>
      <c r="D2280" t="s">
        <v>506</v>
      </c>
      <c r="E2280" t="s">
        <v>506</v>
      </c>
      <c r="F2280" t="s">
        <v>506</v>
      </c>
      <c r="G2280" t="s">
        <v>506</v>
      </c>
      <c r="H2280" t="s">
        <v>506</v>
      </c>
      <c r="I2280" t="s">
        <v>506</v>
      </c>
      <c r="J2280" t="s">
        <v>506</v>
      </c>
      <c r="K2280" t="s">
        <v>506</v>
      </c>
      <c r="L2280" t="s">
        <v>506</v>
      </c>
      <c r="M2280" t="s">
        <v>506</v>
      </c>
      <c r="N2280" t="s">
        <v>506</v>
      </c>
      <c r="O2280" t="s">
        <v>506</v>
      </c>
      <c r="P2280" t="s">
        <v>506</v>
      </c>
      <c r="Q2280" t="s">
        <v>506</v>
      </c>
      <c r="R2280" t="s">
        <v>506</v>
      </c>
      <c r="S2280" t="s">
        <v>506</v>
      </c>
      <c r="T2280" t="s">
        <v>506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</row>
    <row r="2281" spans="1:47" x14ac:dyDescent="0.25">
      <c r="A2281" t="s">
        <v>252</v>
      </c>
      <c r="B2281">
        <f>_xll.BDH($A2281,"EQY_DPS","2007-05-31","","Dir=H","Per=M","Days=A","Dts=H","cols=46;rows=1")</f>
        <v>0.18</v>
      </c>
      <c r="C2281">
        <v>0.18</v>
      </c>
      <c r="D2281">
        <v>0.18</v>
      </c>
      <c r="E2281">
        <v>0.18</v>
      </c>
      <c r="F2281">
        <v>0.18</v>
      </c>
      <c r="G2281">
        <v>0.18</v>
      </c>
      <c r="H2281">
        <v>0.18</v>
      </c>
      <c r="I2281">
        <v>0.18</v>
      </c>
      <c r="J2281">
        <v>0.36</v>
      </c>
      <c r="K2281">
        <v>7.0000000000000007E-2</v>
      </c>
      <c r="L2281">
        <v>7.0000000000000007E-2</v>
      </c>
      <c r="M2281">
        <v>7.0000000000000007E-2</v>
      </c>
      <c r="N2281">
        <v>7.0000000000000007E-2</v>
      </c>
      <c r="O2281">
        <v>7.0000000000000007E-2</v>
      </c>
      <c r="P2281">
        <v>7.0000000000000007E-2</v>
      </c>
      <c r="Q2281">
        <v>7.0000000000000007E-2</v>
      </c>
      <c r="R2281">
        <v>0.12</v>
      </c>
      <c r="S2281">
        <v>0.12</v>
      </c>
      <c r="T2281">
        <v>0.12</v>
      </c>
      <c r="U2281">
        <v>0.16</v>
      </c>
      <c r="V2281">
        <v>0.16</v>
      </c>
      <c r="W2281">
        <v>0.16</v>
      </c>
      <c r="X2281">
        <v>0.16</v>
      </c>
      <c r="Y2281">
        <v>0.21</v>
      </c>
      <c r="Z2281">
        <v>0.21</v>
      </c>
      <c r="AA2281">
        <v>0.21</v>
      </c>
      <c r="AB2281">
        <v>0.21</v>
      </c>
      <c r="AC2281">
        <v>0.25</v>
      </c>
      <c r="AD2281">
        <v>0.25</v>
      </c>
      <c r="AE2281">
        <v>0.25</v>
      </c>
      <c r="AF2281">
        <v>0.25</v>
      </c>
      <c r="AG2281">
        <v>0.28999999999999998</v>
      </c>
      <c r="AH2281">
        <v>0.28999999999999998</v>
      </c>
      <c r="AI2281">
        <v>0.28999999999999998</v>
      </c>
      <c r="AJ2281">
        <v>0.28999999999999998</v>
      </c>
      <c r="AK2281">
        <v>0.32</v>
      </c>
      <c r="AL2281">
        <v>0.32</v>
      </c>
      <c r="AM2281">
        <v>0.32</v>
      </c>
      <c r="AN2281">
        <v>0.4</v>
      </c>
      <c r="AO2281">
        <v>0.4</v>
      </c>
      <c r="AP2281">
        <v>0.4</v>
      </c>
      <c r="AQ2281">
        <v>0.45</v>
      </c>
      <c r="AR2281">
        <v>0.45</v>
      </c>
      <c r="AS2281">
        <v>0.45</v>
      </c>
      <c r="AT2281">
        <v>0.98</v>
      </c>
      <c r="AU2281">
        <v>0.53</v>
      </c>
    </row>
    <row r="2282" spans="1:47" x14ac:dyDescent="0.25">
      <c r="A2282" t="s">
        <v>253</v>
      </c>
      <c r="B2282">
        <f>_xll.BDH($A2282,"EQY_DPS","2007-05-31","","Dir=H","Per=M","Days=A","Dts=H","cols=46;rows=1")</f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5.3499999999999999E-2</v>
      </c>
      <c r="N2282">
        <v>5.3499999999999999E-2</v>
      </c>
      <c r="O2282">
        <v>5.3499999999999999E-2</v>
      </c>
      <c r="P2282">
        <v>0.16059999999999999</v>
      </c>
      <c r="Q2282">
        <v>0.16059999999999999</v>
      </c>
      <c r="R2282">
        <v>0.21410000000000001</v>
      </c>
      <c r="S2282">
        <v>0.21410000000000001</v>
      </c>
      <c r="T2282">
        <v>0.21410000000000001</v>
      </c>
      <c r="U2282">
        <v>0.21410000000000001</v>
      </c>
      <c r="V2282">
        <v>0.23119999999999999</v>
      </c>
      <c r="W2282">
        <v>0.23119999999999999</v>
      </c>
      <c r="X2282">
        <v>4.0378999999999996</v>
      </c>
      <c r="Y2282">
        <v>0.25180000000000002</v>
      </c>
      <c r="Z2282">
        <v>0.25180000000000002</v>
      </c>
      <c r="AA2282">
        <v>0.25180000000000002</v>
      </c>
      <c r="AB2282">
        <v>0.25180000000000002</v>
      </c>
      <c r="AC2282">
        <v>0.25180000000000002</v>
      </c>
      <c r="AD2282">
        <v>0.25230000000000002</v>
      </c>
      <c r="AE2282">
        <v>4.0960000000000001</v>
      </c>
      <c r="AF2282">
        <v>0.73480000000000001</v>
      </c>
      <c r="AG2282">
        <v>0.47470000000000001</v>
      </c>
      <c r="AH2282">
        <v>0.47520000000000001</v>
      </c>
      <c r="AI2282">
        <v>0.47510000000000002</v>
      </c>
      <c r="AJ2282">
        <v>0.48499999999999999</v>
      </c>
      <c r="AK2282">
        <v>0.48530000000000001</v>
      </c>
      <c r="AL2282">
        <v>0.51739999999999997</v>
      </c>
      <c r="AM2282">
        <v>0.48520000000000002</v>
      </c>
      <c r="AN2282">
        <v>0.55000000000000004</v>
      </c>
      <c r="AO2282">
        <v>0.5504</v>
      </c>
      <c r="AP2282">
        <v>0.5504</v>
      </c>
      <c r="AQ2282">
        <v>0.55000000000000004</v>
      </c>
      <c r="AR2282">
        <v>0.58750000000000002</v>
      </c>
      <c r="AS2282">
        <v>0.58879999999999999</v>
      </c>
      <c r="AT2282">
        <v>0.5877</v>
      </c>
      <c r="AU2282">
        <v>0.58750000000000002</v>
      </c>
    </row>
    <row r="2283" spans="1:47" x14ac:dyDescent="0.25">
      <c r="A2283" t="s">
        <v>254</v>
      </c>
      <c r="B2283">
        <f>_xll.BDH($A2283,"EQY_DPS","2007-05-31","","Dir=H","Per=M","Days=A","Dts=H","cols=46;rows=1")</f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</row>
    <row r="2284" spans="1:47" x14ac:dyDescent="0.25">
      <c r="A2284" t="s">
        <v>255</v>
      </c>
      <c r="B2284">
        <f>_xll.BDH($A2284,"EQY_DPS","2007-05-31","","Dir=H","Per=M","Days=A","Dts=H","cols=46;rows=1")</f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</row>
    <row r="2285" spans="1:47" x14ac:dyDescent="0.25">
      <c r="A2285" t="s">
        <v>256</v>
      </c>
      <c r="B2285">
        <f>_xll.BDH($A2285,"EQY_DPS","2007-05-31","","Dir=H","Per=M","Days=A","Dts=H","cols=46;rows=1")</f>
        <v>0.21</v>
      </c>
      <c r="C2285">
        <v>0.28000000000000003</v>
      </c>
      <c r="D2285">
        <v>0.28000000000000003</v>
      </c>
      <c r="E2285">
        <v>0.28000000000000003</v>
      </c>
      <c r="F2285">
        <v>0.28000000000000003</v>
      </c>
      <c r="G2285">
        <v>0.31</v>
      </c>
      <c r="H2285">
        <v>0.31</v>
      </c>
      <c r="I2285">
        <v>0.31</v>
      </c>
      <c r="J2285">
        <v>0.31</v>
      </c>
      <c r="K2285">
        <v>0.31</v>
      </c>
      <c r="L2285">
        <v>0.31</v>
      </c>
      <c r="M2285">
        <v>0.31</v>
      </c>
      <c r="N2285">
        <v>0.31</v>
      </c>
      <c r="O2285">
        <v>0.34</v>
      </c>
      <c r="P2285">
        <v>0.34</v>
      </c>
      <c r="Q2285">
        <v>0.34</v>
      </c>
      <c r="R2285">
        <v>0.34</v>
      </c>
      <c r="S2285">
        <v>0.36</v>
      </c>
      <c r="T2285">
        <v>0.36</v>
      </c>
      <c r="U2285">
        <v>0.36</v>
      </c>
      <c r="V2285">
        <v>0.36</v>
      </c>
      <c r="W2285">
        <v>0.36</v>
      </c>
      <c r="X2285">
        <v>0.38</v>
      </c>
      <c r="Y2285">
        <v>0.38</v>
      </c>
      <c r="Z2285">
        <v>0.38</v>
      </c>
      <c r="AA2285">
        <v>0.42</v>
      </c>
      <c r="AB2285">
        <v>0.42</v>
      </c>
      <c r="AC2285">
        <v>0.42</v>
      </c>
      <c r="AD2285">
        <v>0.42</v>
      </c>
      <c r="AE2285">
        <v>0.42</v>
      </c>
      <c r="AF2285">
        <v>0.48499999999999999</v>
      </c>
      <c r="AG2285">
        <v>0.48499999999999999</v>
      </c>
      <c r="AH2285">
        <v>0.48499999999999999</v>
      </c>
      <c r="AI2285">
        <v>0.55000000000000004</v>
      </c>
      <c r="AJ2285">
        <v>0.55000000000000004</v>
      </c>
      <c r="AK2285">
        <v>0.55000000000000004</v>
      </c>
      <c r="AL2285">
        <v>0.55000000000000004</v>
      </c>
      <c r="AM2285">
        <v>0.65</v>
      </c>
      <c r="AN2285">
        <v>0.65</v>
      </c>
      <c r="AO2285">
        <v>0.65</v>
      </c>
      <c r="AP2285">
        <v>0.65</v>
      </c>
      <c r="AQ2285">
        <v>0.65</v>
      </c>
      <c r="AR2285">
        <v>0.78</v>
      </c>
      <c r="AS2285">
        <v>0.78</v>
      </c>
      <c r="AT2285">
        <v>0.78</v>
      </c>
      <c r="AU2285">
        <v>0.78</v>
      </c>
    </row>
    <row r="2286" spans="1:47" x14ac:dyDescent="0.25">
      <c r="A2286" t="s">
        <v>257</v>
      </c>
      <c r="B2286" t="str">
        <f>_xll.BDH($A2286,"EQY_DPS","2007-05-31","","Dir=H","Per=M","Days=A","Dts=H","cols=46;rows=1")</f>
        <v>#N/A N/A</v>
      </c>
      <c r="C2286" t="s">
        <v>506</v>
      </c>
      <c r="D2286">
        <v>0</v>
      </c>
      <c r="E2286">
        <v>0.22</v>
      </c>
      <c r="F2286">
        <v>0.1</v>
      </c>
      <c r="G2286">
        <v>0.1</v>
      </c>
      <c r="H2286">
        <v>0.1</v>
      </c>
      <c r="I2286">
        <v>0.1</v>
      </c>
      <c r="J2286">
        <v>0.10249999999999999</v>
      </c>
      <c r="K2286">
        <v>0.10249999999999999</v>
      </c>
      <c r="L2286">
        <v>0.20499999999999999</v>
      </c>
      <c r="M2286">
        <v>0.10249999999999999</v>
      </c>
      <c r="N2286">
        <v>0.11</v>
      </c>
      <c r="O2286">
        <v>0.11</v>
      </c>
      <c r="P2286">
        <v>0.11</v>
      </c>
      <c r="Q2286">
        <v>0.11</v>
      </c>
      <c r="R2286">
        <v>0.1225</v>
      </c>
      <c r="S2286">
        <v>0.1225</v>
      </c>
      <c r="T2286">
        <v>0.1225</v>
      </c>
      <c r="U2286">
        <v>0.1225</v>
      </c>
      <c r="V2286">
        <v>0.17249999999999999</v>
      </c>
      <c r="W2286">
        <v>0.17249999999999999</v>
      </c>
      <c r="X2286">
        <v>0.17249999999999999</v>
      </c>
      <c r="Y2286">
        <v>0.17249999999999999</v>
      </c>
      <c r="Z2286">
        <v>0.22500000000000001</v>
      </c>
      <c r="AA2286">
        <v>0.22500000000000001</v>
      </c>
      <c r="AB2286">
        <v>0.22500000000000001</v>
      </c>
      <c r="AC2286">
        <v>0.22500000000000001</v>
      </c>
      <c r="AD2286">
        <v>0.25</v>
      </c>
      <c r="AE2286">
        <v>0.25</v>
      </c>
      <c r="AF2286">
        <v>0.25</v>
      </c>
      <c r="AG2286">
        <v>0.25</v>
      </c>
      <c r="AH2286">
        <v>0.27</v>
      </c>
      <c r="AI2286">
        <v>0.27</v>
      </c>
      <c r="AJ2286">
        <v>0.27</v>
      </c>
      <c r="AK2286">
        <v>0.27</v>
      </c>
      <c r="AL2286">
        <v>0.28000000000000003</v>
      </c>
      <c r="AM2286">
        <v>0.28000000000000003</v>
      </c>
      <c r="AN2286">
        <v>0.28000000000000003</v>
      </c>
      <c r="AO2286">
        <v>0.28000000000000003</v>
      </c>
      <c r="AP2286">
        <v>0.28999999999999998</v>
      </c>
      <c r="AQ2286">
        <v>0.28999999999999998</v>
      </c>
      <c r="AR2286">
        <v>0.28999999999999998</v>
      </c>
      <c r="AS2286">
        <v>0.28999999999999998</v>
      </c>
      <c r="AT2286">
        <v>0.3</v>
      </c>
      <c r="AU2286">
        <v>0.3</v>
      </c>
    </row>
    <row r="2287" spans="1:47" x14ac:dyDescent="0.25">
      <c r="A2287" t="s">
        <v>258</v>
      </c>
      <c r="B2287">
        <f>_xll.BDH($A2287,"EQY_DPS","2007-05-31","","Dir=H","Per=M","Days=A","Dts=H","cols=46;rows=1")</f>
        <v>0.09</v>
      </c>
      <c r="C2287">
        <v>0.09</v>
      </c>
      <c r="D2287">
        <v>0.09</v>
      </c>
      <c r="E2287">
        <v>0.1</v>
      </c>
      <c r="F2287">
        <v>0.1</v>
      </c>
      <c r="G2287">
        <v>0.1</v>
      </c>
      <c r="H2287">
        <v>0.1</v>
      </c>
      <c r="I2287">
        <v>0.11</v>
      </c>
      <c r="J2287">
        <v>0.11</v>
      </c>
      <c r="K2287">
        <v>0.11</v>
      </c>
      <c r="L2287">
        <v>0.11</v>
      </c>
      <c r="M2287">
        <v>0.12</v>
      </c>
      <c r="N2287">
        <v>0.12</v>
      </c>
      <c r="O2287">
        <v>0.12</v>
      </c>
      <c r="P2287">
        <v>0.12</v>
      </c>
      <c r="Q2287">
        <v>0.13</v>
      </c>
      <c r="R2287">
        <v>0.13</v>
      </c>
      <c r="S2287">
        <v>0.13</v>
      </c>
      <c r="T2287">
        <v>0.13</v>
      </c>
      <c r="U2287">
        <v>0.14000000000000001</v>
      </c>
      <c r="V2287">
        <v>0.14000000000000001</v>
      </c>
      <c r="W2287">
        <v>0.14000000000000001</v>
      </c>
      <c r="X2287">
        <v>0.28999999999999998</v>
      </c>
      <c r="Y2287">
        <v>0.15</v>
      </c>
      <c r="Z2287">
        <v>0.15</v>
      </c>
      <c r="AA2287">
        <v>0.15</v>
      </c>
      <c r="AB2287">
        <v>0.15</v>
      </c>
      <c r="AC2287">
        <v>0.2</v>
      </c>
      <c r="AD2287">
        <v>0.2</v>
      </c>
      <c r="AE2287">
        <v>0.2</v>
      </c>
      <c r="AF2287">
        <v>0.2</v>
      </c>
      <c r="AG2287">
        <v>0.21</v>
      </c>
      <c r="AH2287">
        <v>0.21</v>
      </c>
      <c r="AI2287">
        <v>0.21</v>
      </c>
      <c r="AJ2287">
        <v>0.21</v>
      </c>
      <c r="AK2287">
        <v>0.22</v>
      </c>
      <c r="AL2287">
        <v>0.22</v>
      </c>
      <c r="AM2287">
        <v>0.22</v>
      </c>
      <c r="AN2287">
        <v>0.22</v>
      </c>
      <c r="AO2287">
        <v>0.23</v>
      </c>
      <c r="AP2287">
        <v>0.23</v>
      </c>
      <c r="AQ2287">
        <v>0.23</v>
      </c>
      <c r="AR2287">
        <v>0.23</v>
      </c>
      <c r="AS2287">
        <v>0.24</v>
      </c>
      <c r="AT2287">
        <v>0.24</v>
      </c>
      <c r="AU2287">
        <v>0.24</v>
      </c>
    </row>
    <row r="2288" spans="1:47" x14ac:dyDescent="0.25">
      <c r="A2288" t="s">
        <v>259</v>
      </c>
      <c r="B2288">
        <f>_xll.BDH($A2288,"EQY_DPS","2007-05-31","","Dir=H","Per=M","Days=A","Dts=H","cols=46;rows=1")</f>
        <v>0.41880000000000001</v>
      </c>
      <c r="C2288">
        <v>0.15709999999999999</v>
      </c>
      <c r="D2288">
        <v>0.15709999999999999</v>
      </c>
      <c r="E2288">
        <v>0.15709999999999999</v>
      </c>
      <c r="F2288">
        <v>0.15709999999999999</v>
      </c>
      <c r="G2288">
        <v>0.2094</v>
      </c>
      <c r="H2288">
        <v>0.2094</v>
      </c>
      <c r="I2288">
        <v>0.21590000000000001</v>
      </c>
      <c r="J2288">
        <v>0.22470000000000001</v>
      </c>
      <c r="K2288">
        <v>0.2369</v>
      </c>
      <c r="L2288">
        <v>0.23039999999999999</v>
      </c>
      <c r="M2288">
        <v>0.21990000000000001</v>
      </c>
      <c r="N2288">
        <v>0.2</v>
      </c>
      <c r="O2288">
        <v>0.25130000000000002</v>
      </c>
      <c r="P2288">
        <v>0.24160000000000001</v>
      </c>
      <c r="Q2288">
        <v>0.26179999999999998</v>
      </c>
      <c r="R2288">
        <v>0.26179999999999998</v>
      </c>
      <c r="S2288">
        <v>0.26179999999999998</v>
      </c>
      <c r="T2288">
        <v>0.26179999999999998</v>
      </c>
      <c r="U2288">
        <v>0.26179999999999998</v>
      </c>
      <c r="V2288">
        <v>0.26179999999999998</v>
      </c>
      <c r="W2288">
        <v>0.15709999999999999</v>
      </c>
      <c r="X2288">
        <v>0.15709999999999999</v>
      </c>
      <c r="Y2288">
        <v>0.16750000000000001</v>
      </c>
      <c r="Z2288">
        <v>0.16750000000000001</v>
      </c>
      <c r="AA2288">
        <v>0.16750000000000001</v>
      </c>
      <c r="AB2288">
        <v>0.16750000000000001</v>
      </c>
      <c r="AC2288">
        <v>0.1885</v>
      </c>
      <c r="AD2288">
        <v>0.1885</v>
      </c>
      <c r="AE2288">
        <v>0.18</v>
      </c>
      <c r="AF2288">
        <v>0.1885</v>
      </c>
      <c r="AG2288">
        <v>0.2147</v>
      </c>
      <c r="AH2288">
        <v>0.2147</v>
      </c>
      <c r="AI2288">
        <v>0.27229999999999999</v>
      </c>
      <c r="AJ2288">
        <v>0.30370000000000003</v>
      </c>
      <c r="AK2288">
        <v>0.30370000000000003</v>
      </c>
      <c r="AL2288">
        <v>0.4597</v>
      </c>
      <c r="AM2288">
        <v>0.28999999999999998</v>
      </c>
      <c r="AN2288">
        <v>0.25</v>
      </c>
      <c r="AO2288">
        <v>0.25</v>
      </c>
      <c r="AP2288">
        <v>0.25</v>
      </c>
      <c r="AQ2288">
        <v>0.25</v>
      </c>
      <c r="AR2288">
        <v>0.26</v>
      </c>
      <c r="AS2288">
        <v>0.26</v>
      </c>
      <c r="AT2288">
        <v>0.26</v>
      </c>
      <c r="AU2288">
        <v>0.26</v>
      </c>
    </row>
    <row r="2289" spans="1:47" x14ac:dyDescent="0.25">
      <c r="A2289" t="s">
        <v>260</v>
      </c>
      <c r="B2289">
        <f>_xll.BDH($A2289,"EQY_DPS","2007-05-31","","Dir=H","Per=M","Days=A","Dts=H","cols=46;rows=1")</f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</row>
    <row r="2290" spans="1:47" x14ac:dyDescent="0.25">
      <c r="A2290" t="s">
        <v>261</v>
      </c>
      <c r="B2290">
        <f>_xll.BDH($A2290,"EQY_DPS","2007-05-31","","Dir=H","Per=M","Days=A","Dts=H","cols=46;rows=1")</f>
        <v>0</v>
      </c>
      <c r="C2290">
        <v>0</v>
      </c>
      <c r="D2290">
        <v>0.25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0.25</v>
      </c>
      <c r="Q2290">
        <v>0</v>
      </c>
      <c r="R2290">
        <v>0</v>
      </c>
      <c r="S2290">
        <v>0</v>
      </c>
      <c r="T2290">
        <v>0.25</v>
      </c>
      <c r="U2290">
        <v>0</v>
      </c>
      <c r="V2290">
        <v>0</v>
      </c>
      <c r="W2290">
        <v>0</v>
      </c>
      <c r="X2290">
        <v>0.25</v>
      </c>
      <c r="Y2290">
        <v>6.25E-2</v>
      </c>
      <c r="Z2290">
        <v>6.25E-2</v>
      </c>
      <c r="AA2290">
        <v>6.25E-2</v>
      </c>
      <c r="AB2290">
        <v>6.25E-2</v>
      </c>
      <c r="AC2290">
        <v>6.25E-2</v>
      </c>
      <c r="AD2290">
        <v>6.25E-2</v>
      </c>
      <c r="AE2290">
        <v>6.25E-2</v>
      </c>
      <c r="AF2290">
        <v>6.25E-2</v>
      </c>
      <c r="AG2290">
        <v>6.25E-2</v>
      </c>
      <c r="AH2290">
        <v>6.25E-2</v>
      </c>
      <c r="AI2290">
        <v>6.25E-2</v>
      </c>
      <c r="AJ2290">
        <v>6.25E-2</v>
      </c>
      <c r="AK2290">
        <v>6.25E-2</v>
      </c>
      <c r="AL2290">
        <v>6.25E-2</v>
      </c>
      <c r="AM2290">
        <v>6.25E-2</v>
      </c>
      <c r="AN2290">
        <v>6.25E-2</v>
      </c>
      <c r="AO2290">
        <v>6.25E-2</v>
      </c>
      <c r="AP2290">
        <v>6.25E-2</v>
      </c>
      <c r="AQ2290">
        <v>0.1</v>
      </c>
      <c r="AR2290">
        <v>0.1</v>
      </c>
      <c r="AS2290">
        <v>0.1</v>
      </c>
      <c r="AT2290">
        <v>0.1</v>
      </c>
      <c r="AU2290">
        <v>0.125</v>
      </c>
    </row>
    <row r="2291" spans="1:47" x14ac:dyDescent="0.25">
      <c r="A2291" t="s">
        <v>262</v>
      </c>
      <c r="B2291">
        <f>_xll.BDH($A2291,"EQY_DPS","2007-05-31","","Dir=H","Per=M","Days=A","Dts=H","cols=46;rows=1")</f>
        <v>6.5000000000000002E-2</v>
      </c>
      <c r="C2291">
        <v>6.5000000000000002E-2</v>
      </c>
      <c r="D2291">
        <v>6.5000000000000002E-2</v>
      </c>
      <c r="E2291">
        <v>7.4999999999999997E-2</v>
      </c>
      <c r="F2291">
        <v>7.4999999999999997E-2</v>
      </c>
      <c r="G2291">
        <v>7.4999999999999997E-2</v>
      </c>
      <c r="H2291">
        <v>7.4999999999999997E-2</v>
      </c>
      <c r="I2291">
        <v>8.5000000000000006E-2</v>
      </c>
      <c r="J2291">
        <v>8.5000000000000006E-2</v>
      </c>
      <c r="K2291">
        <v>8.5000000000000006E-2</v>
      </c>
      <c r="L2291">
        <v>8.5000000000000006E-2</v>
      </c>
      <c r="M2291">
        <v>9.5000000000000001E-2</v>
      </c>
      <c r="N2291">
        <v>9.5000000000000001E-2</v>
      </c>
      <c r="O2291">
        <v>9.5000000000000001E-2</v>
      </c>
      <c r="P2291">
        <v>9.5000000000000001E-2</v>
      </c>
      <c r="Q2291">
        <v>0.105</v>
      </c>
      <c r="R2291">
        <v>0.105</v>
      </c>
      <c r="S2291">
        <v>0.105</v>
      </c>
      <c r="T2291">
        <v>0.105</v>
      </c>
      <c r="U2291">
        <v>0.115</v>
      </c>
      <c r="V2291">
        <v>0.115</v>
      </c>
      <c r="W2291">
        <v>0.115</v>
      </c>
      <c r="X2291">
        <v>0.115</v>
      </c>
      <c r="Y2291">
        <v>0.13</v>
      </c>
      <c r="Z2291">
        <v>0.2</v>
      </c>
      <c r="AA2291">
        <v>0.2</v>
      </c>
      <c r="AB2291">
        <v>0.2</v>
      </c>
      <c r="AC2291">
        <v>0.22</v>
      </c>
      <c r="AD2291">
        <v>0.22</v>
      </c>
      <c r="AE2291">
        <v>0.22</v>
      </c>
      <c r="AF2291">
        <v>0.22</v>
      </c>
      <c r="AG2291">
        <v>0.25</v>
      </c>
      <c r="AH2291">
        <v>0.25</v>
      </c>
      <c r="AI2291">
        <v>0.25</v>
      </c>
      <c r="AJ2291">
        <v>0.25</v>
      </c>
      <c r="AK2291">
        <v>0.28000000000000003</v>
      </c>
      <c r="AL2291">
        <v>0.28000000000000003</v>
      </c>
      <c r="AM2291">
        <v>0.28000000000000003</v>
      </c>
      <c r="AN2291">
        <v>0.28000000000000003</v>
      </c>
      <c r="AO2291">
        <v>0.31</v>
      </c>
      <c r="AP2291">
        <v>0.31</v>
      </c>
      <c r="AQ2291">
        <v>0.31</v>
      </c>
      <c r="AR2291">
        <v>0.31</v>
      </c>
      <c r="AS2291">
        <v>0.37</v>
      </c>
      <c r="AT2291">
        <v>0.37</v>
      </c>
      <c r="AU2291">
        <v>0.37</v>
      </c>
    </row>
    <row r="2292" spans="1:47" x14ac:dyDescent="0.25">
      <c r="A2292" t="s">
        <v>263</v>
      </c>
      <c r="B2292">
        <f>_xll.BDH($A2292,"EQY_DPS","2007-05-31","","Dir=H","Per=M","Days=A","Dts=H","cols=46;rows=1")</f>
        <v>0.41499999999999998</v>
      </c>
      <c r="C2292">
        <v>0.41499999999999998</v>
      </c>
      <c r="D2292">
        <v>0.41499999999999998</v>
      </c>
      <c r="E2292">
        <v>0.41499999999999998</v>
      </c>
      <c r="F2292">
        <v>0.46</v>
      </c>
      <c r="G2292">
        <v>0.46</v>
      </c>
      <c r="H2292">
        <v>0.46</v>
      </c>
      <c r="I2292">
        <v>0.46</v>
      </c>
      <c r="J2292">
        <v>0.49</v>
      </c>
      <c r="K2292">
        <v>0.49</v>
      </c>
      <c r="L2292">
        <v>0.49</v>
      </c>
      <c r="M2292">
        <v>0.49</v>
      </c>
      <c r="N2292">
        <v>0.54</v>
      </c>
      <c r="O2292">
        <v>0.54</v>
      </c>
      <c r="P2292">
        <v>0.54</v>
      </c>
      <c r="Q2292">
        <v>0.54</v>
      </c>
      <c r="R2292">
        <v>0.56999999999999995</v>
      </c>
      <c r="S2292">
        <v>0.56999999999999995</v>
      </c>
      <c r="T2292">
        <v>0.56999999999999995</v>
      </c>
      <c r="U2292">
        <v>0.56999999999999995</v>
      </c>
      <c r="V2292">
        <v>0.61</v>
      </c>
      <c r="W2292">
        <v>0.61</v>
      </c>
      <c r="X2292">
        <v>0.61</v>
      </c>
      <c r="Y2292">
        <v>0.61</v>
      </c>
      <c r="Z2292">
        <v>0.66</v>
      </c>
      <c r="AA2292">
        <v>0.66</v>
      </c>
      <c r="AB2292">
        <v>0.66</v>
      </c>
      <c r="AC2292">
        <v>0.66</v>
      </c>
      <c r="AD2292">
        <v>0.7</v>
      </c>
      <c r="AE2292">
        <v>0.7</v>
      </c>
      <c r="AF2292">
        <v>0.7</v>
      </c>
      <c r="AG2292">
        <v>0.7</v>
      </c>
      <c r="AH2292">
        <v>0.75</v>
      </c>
      <c r="AI2292">
        <v>0.75</v>
      </c>
      <c r="AJ2292">
        <v>0.7</v>
      </c>
      <c r="AK2292">
        <v>0.75</v>
      </c>
      <c r="AL2292">
        <v>0.8</v>
      </c>
      <c r="AM2292">
        <v>0.8</v>
      </c>
      <c r="AN2292">
        <v>0.84</v>
      </c>
      <c r="AO2292">
        <v>0.8</v>
      </c>
      <c r="AP2292">
        <v>0.84</v>
      </c>
      <c r="AQ2292">
        <v>0.84</v>
      </c>
      <c r="AR2292">
        <v>0.84</v>
      </c>
      <c r="AS2292">
        <v>0.84</v>
      </c>
      <c r="AT2292">
        <v>0.9</v>
      </c>
      <c r="AU2292">
        <v>0.9</v>
      </c>
    </row>
    <row r="2293" spans="1:47" x14ac:dyDescent="0.25">
      <c r="A2293" t="s">
        <v>264</v>
      </c>
      <c r="B2293">
        <f>_xll.BDH($A2293,"EQY_DPS","2007-05-31","","Dir=H","Per=M","Days=A","Dts=H","cols=46;rows=1")</f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0.1</v>
      </c>
      <c r="AF2293">
        <v>0.1</v>
      </c>
      <c r="AG2293">
        <v>0.1</v>
      </c>
      <c r="AH2293">
        <v>0.1</v>
      </c>
      <c r="AI2293">
        <v>0.1</v>
      </c>
      <c r="AJ2293">
        <v>0.1</v>
      </c>
      <c r="AK2293">
        <v>0.1</v>
      </c>
      <c r="AL2293">
        <v>0.1</v>
      </c>
      <c r="AM2293">
        <v>0.1</v>
      </c>
      <c r="AN2293">
        <v>0.1</v>
      </c>
      <c r="AO2293">
        <v>0.1</v>
      </c>
      <c r="AP2293">
        <v>0.1</v>
      </c>
      <c r="AQ2293">
        <v>0.1</v>
      </c>
      <c r="AR2293">
        <v>0.1</v>
      </c>
      <c r="AS2293">
        <v>0.18</v>
      </c>
      <c r="AT2293">
        <v>0.18</v>
      </c>
      <c r="AU2293">
        <v>0.18</v>
      </c>
    </row>
    <row r="2294" spans="1:47" x14ac:dyDescent="0.25">
      <c r="A2294" t="s">
        <v>265</v>
      </c>
      <c r="B2294">
        <f>_xll.BDH($A2294,"EQY_DPS","2007-05-31","","Dir=H","Per=M","Days=A","Dts=H","cols=46;rows=1")</f>
        <v>0.38</v>
      </c>
      <c r="C2294">
        <v>0.38</v>
      </c>
      <c r="D2294">
        <v>0.38</v>
      </c>
      <c r="E2294">
        <v>0.38</v>
      </c>
      <c r="F2294">
        <v>0.38</v>
      </c>
      <c r="G2294">
        <v>0.38</v>
      </c>
      <c r="H2294">
        <v>0.38</v>
      </c>
      <c r="I2294">
        <v>0.05</v>
      </c>
      <c r="J2294">
        <v>0.05</v>
      </c>
      <c r="K2294">
        <v>0.05</v>
      </c>
      <c r="L2294">
        <v>0.05</v>
      </c>
      <c r="M2294">
        <v>0.05</v>
      </c>
      <c r="N2294">
        <v>0.05</v>
      </c>
      <c r="O2294">
        <v>0.05</v>
      </c>
      <c r="P2294">
        <v>0.05</v>
      </c>
      <c r="Q2294">
        <v>0.25</v>
      </c>
      <c r="R2294">
        <v>0.25</v>
      </c>
      <c r="S2294">
        <v>0.25</v>
      </c>
      <c r="T2294">
        <v>0.25</v>
      </c>
      <c r="U2294">
        <v>0.3</v>
      </c>
      <c r="V2294">
        <v>0.3</v>
      </c>
      <c r="W2294">
        <v>0.3</v>
      </c>
      <c r="X2294">
        <v>0.3</v>
      </c>
      <c r="Y2294">
        <v>0.3</v>
      </c>
      <c r="Z2294">
        <v>0.38</v>
      </c>
      <c r="AA2294">
        <v>0.38</v>
      </c>
      <c r="AB2294">
        <v>0.38</v>
      </c>
      <c r="AC2294">
        <v>0.38</v>
      </c>
      <c r="AD2294">
        <v>0.4</v>
      </c>
      <c r="AE2294">
        <v>0.4</v>
      </c>
      <c r="AF2294">
        <v>0.4</v>
      </c>
      <c r="AG2294">
        <v>0.4</v>
      </c>
      <c r="AH2294">
        <v>0.44</v>
      </c>
      <c r="AI2294">
        <v>0.44</v>
      </c>
      <c r="AJ2294">
        <v>0.44</v>
      </c>
      <c r="AK2294">
        <v>0.44</v>
      </c>
      <c r="AL2294">
        <v>0.48</v>
      </c>
      <c r="AM2294">
        <v>0.48</v>
      </c>
      <c r="AN2294">
        <v>0.48</v>
      </c>
      <c r="AO2294">
        <v>0.5</v>
      </c>
      <c r="AP2294">
        <v>0.5</v>
      </c>
      <c r="AQ2294">
        <v>0.56000000000000005</v>
      </c>
      <c r="AR2294">
        <v>0.56000000000000005</v>
      </c>
      <c r="AS2294">
        <v>0.56000000000000005</v>
      </c>
      <c r="AT2294">
        <v>0.56000000000000005</v>
      </c>
      <c r="AU2294">
        <v>0.8</v>
      </c>
    </row>
    <row r="2295" spans="1:47" x14ac:dyDescent="0.25">
      <c r="A2295" t="s">
        <v>266</v>
      </c>
      <c r="B2295">
        <f>_xll.BDH($A2295,"EQY_DPS","2007-05-31","","Dir=H","Per=M","Days=A","Dts=H","cols=46;rows=1")</f>
        <v>0</v>
      </c>
      <c r="C2295">
        <v>0</v>
      </c>
      <c r="D2295">
        <v>0.13500000000000001</v>
      </c>
      <c r="E2295">
        <v>0.16</v>
      </c>
      <c r="F2295">
        <v>0.16</v>
      </c>
      <c r="G2295">
        <v>0.16</v>
      </c>
      <c r="H2295">
        <v>0.16</v>
      </c>
      <c r="I2295">
        <v>0.16</v>
      </c>
      <c r="J2295">
        <v>0.16</v>
      </c>
      <c r="K2295">
        <v>0.48</v>
      </c>
      <c r="L2295">
        <v>0.16</v>
      </c>
      <c r="M2295">
        <v>0.16</v>
      </c>
      <c r="N2295">
        <v>0.2</v>
      </c>
      <c r="O2295">
        <v>0.56000000000000005</v>
      </c>
      <c r="P2295">
        <v>0.2</v>
      </c>
      <c r="Q2295">
        <v>0.23</v>
      </c>
      <c r="R2295">
        <v>0.23</v>
      </c>
      <c r="S2295">
        <v>0.69</v>
      </c>
      <c r="T2295">
        <v>0.23</v>
      </c>
      <c r="U2295">
        <v>0.27</v>
      </c>
      <c r="V2295">
        <v>0.27</v>
      </c>
      <c r="W2295">
        <v>0.81</v>
      </c>
      <c r="X2295">
        <v>0.27</v>
      </c>
      <c r="Y2295">
        <v>0.3</v>
      </c>
      <c r="Z2295">
        <v>0.6</v>
      </c>
      <c r="AA2295">
        <v>0.9</v>
      </c>
      <c r="AB2295">
        <v>0.3</v>
      </c>
      <c r="AC2295">
        <v>0.33</v>
      </c>
      <c r="AD2295">
        <v>0.33</v>
      </c>
      <c r="AE2295">
        <v>0.99</v>
      </c>
      <c r="AF2295">
        <v>0.33</v>
      </c>
      <c r="AG2295">
        <v>0.37</v>
      </c>
      <c r="AH2295">
        <v>0.37</v>
      </c>
      <c r="AI2295">
        <v>5.22</v>
      </c>
      <c r="AJ2295">
        <v>0.37</v>
      </c>
      <c r="AK2295">
        <v>0.37</v>
      </c>
      <c r="AL2295">
        <v>0.37</v>
      </c>
      <c r="AM2295">
        <v>0.37</v>
      </c>
      <c r="AN2295">
        <v>0.37</v>
      </c>
      <c r="AO2295">
        <v>0.37</v>
      </c>
      <c r="AP2295">
        <v>0.37</v>
      </c>
      <c r="AQ2295">
        <v>0.37</v>
      </c>
      <c r="AR2295">
        <v>0.37</v>
      </c>
      <c r="AS2295">
        <v>0.37</v>
      </c>
      <c r="AT2295">
        <v>0.37</v>
      </c>
      <c r="AU2295">
        <v>0.37</v>
      </c>
    </row>
    <row r="2296" spans="1:47" x14ac:dyDescent="0.25">
      <c r="A2296" t="s">
        <v>267</v>
      </c>
      <c r="B2296">
        <f>_xll.BDH($A2296,"EQY_DPS","2007-05-31","","Dir=H","Per=M","Days=A","Dts=H","cols=46;rows=1")</f>
        <v>0.29099999999999998</v>
      </c>
      <c r="C2296">
        <v>0.31</v>
      </c>
      <c r="D2296">
        <v>0.31</v>
      </c>
      <c r="E2296">
        <v>0.31</v>
      </c>
      <c r="F2296">
        <v>0.31</v>
      </c>
      <c r="G2296">
        <v>0.34</v>
      </c>
      <c r="H2296">
        <v>0.34</v>
      </c>
      <c r="I2296">
        <v>0.34</v>
      </c>
      <c r="J2296">
        <v>0.34</v>
      </c>
      <c r="K2296">
        <v>0.375</v>
      </c>
      <c r="L2296">
        <v>0.375</v>
      </c>
      <c r="M2296">
        <v>0.375</v>
      </c>
      <c r="N2296">
        <v>0.375</v>
      </c>
      <c r="O2296">
        <v>0.40500000000000003</v>
      </c>
      <c r="P2296">
        <v>0.40500000000000003</v>
      </c>
      <c r="Q2296">
        <v>0.40500000000000003</v>
      </c>
      <c r="R2296">
        <v>0.40500000000000003</v>
      </c>
      <c r="S2296">
        <v>0.43</v>
      </c>
      <c r="T2296">
        <v>0.43</v>
      </c>
      <c r="U2296">
        <v>0.43</v>
      </c>
      <c r="V2296">
        <v>0.43</v>
      </c>
      <c r="W2296">
        <v>0.44</v>
      </c>
      <c r="X2296">
        <v>0.44</v>
      </c>
      <c r="Y2296">
        <v>0.44</v>
      </c>
      <c r="Z2296">
        <v>0.44</v>
      </c>
      <c r="AA2296">
        <v>0.46</v>
      </c>
      <c r="AB2296">
        <v>0.46</v>
      </c>
      <c r="AC2296">
        <v>0.46</v>
      </c>
      <c r="AD2296">
        <v>0.46</v>
      </c>
      <c r="AE2296">
        <v>0.49</v>
      </c>
      <c r="AF2296">
        <v>0.49</v>
      </c>
      <c r="AG2296">
        <v>0.49</v>
      </c>
      <c r="AH2296">
        <v>0.49</v>
      </c>
      <c r="AI2296">
        <v>0.5</v>
      </c>
      <c r="AJ2296">
        <v>0.5</v>
      </c>
      <c r="AK2296">
        <v>0.5</v>
      </c>
      <c r="AL2296">
        <v>0.5</v>
      </c>
      <c r="AM2296">
        <v>0.52</v>
      </c>
      <c r="AN2296">
        <v>0.52</v>
      </c>
      <c r="AO2296">
        <v>0.52</v>
      </c>
      <c r="AP2296">
        <v>0.52</v>
      </c>
      <c r="AQ2296">
        <v>0.54</v>
      </c>
      <c r="AR2296">
        <v>0.54</v>
      </c>
      <c r="AS2296">
        <v>0.54</v>
      </c>
      <c r="AT2296">
        <v>0.54</v>
      </c>
      <c r="AU2296">
        <v>0.56000000000000005</v>
      </c>
    </row>
    <row r="2297" spans="1:47" x14ac:dyDescent="0.25">
      <c r="A2297" t="s">
        <v>268</v>
      </c>
      <c r="B2297">
        <f>_xll.BDH($A2297,"EQY_DPS","2007-05-31","","Dir=H","Per=M","Days=A","Dts=H","cols=46;rows=1")</f>
        <v>0.36499999999999999</v>
      </c>
      <c r="C2297">
        <v>0.36499999999999999</v>
      </c>
      <c r="D2297">
        <v>0.74</v>
      </c>
      <c r="E2297">
        <v>0.375</v>
      </c>
      <c r="F2297">
        <v>0.375</v>
      </c>
      <c r="G2297">
        <v>0.1875</v>
      </c>
      <c r="H2297">
        <v>6.25E-2</v>
      </c>
      <c r="I2297">
        <v>6.25E-2</v>
      </c>
      <c r="J2297">
        <v>0.01</v>
      </c>
      <c r="K2297">
        <v>0.01</v>
      </c>
      <c r="L2297">
        <v>0.01</v>
      </c>
      <c r="M2297">
        <v>0.01</v>
      </c>
      <c r="N2297">
        <v>0.01</v>
      </c>
      <c r="O2297">
        <v>0.01</v>
      </c>
      <c r="P2297">
        <v>0.01</v>
      </c>
      <c r="Q2297">
        <v>0.01</v>
      </c>
      <c r="R2297">
        <v>0.03</v>
      </c>
      <c r="S2297">
        <v>0.03</v>
      </c>
      <c r="T2297">
        <v>0.03</v>
      </c>
      <c r="U2297">
        <v>0.03</v>
      </c>
      <c r="V2297">
        <v>0.05</v>
      </c>
      <c r="W2297">
        <v>0.05</v>
      </c>
      <c r="X2297">
        <v>0.05</v>
      </c>
      <c r="Y2297">
        <v>0.05</v>
      </c>
      <c r="Z2297">
        <v>5.5E-2</v>
      </c>
      <c r="AA2297">
        <v>5.5E-2</v>
      </c>
      <c r="AB2297">
        <v>5.5E-2</v>
      </c>
      <c r="AC2297">
        <v>5.5E-2</v>
      </c>
      <c r="AD2297">
        <v>6.5000000000000002E-2</v>
      </c>
      <c r="AE2297">
        <v>6.5000000000000002E-2</v>
      </c>
      <c r="AF2297">
        <v>6.5000000000000002E-2</v>
      </c>
      <c r="AG2297">
        <v>6.5000000000000002E-2</v>
      </c>
      <c r="AH2297">
        <v>7.4999999999999997E-2</v>
      </c>
      <c r="AI2297">
        <v>7.4999999999999997E-2</v>
      </c>
      <c r="AJ2297">
        <v>7.4999999999999997E-2</v>
      </c>
      <c r="AK2297">
        <v>7.4999999999999997E-2</v>
      </c>
      <c r="AL2297">
        <v>8.5000000000000006E-2</v>
      </c>
      <c r="AM2297">
        <v>8.5000000000000006E-2</v>
      </c>
      <c r="AN2297">
        <v>8.5000000000000006E-2</v>
      </c>
      <c r="AO2297">
        <v>8.5000000000000006E-2</v>
      </c>
      <c r="AP2297">
        <v>9.5000000000000001E-2</v>
      </c>
      <c r="AQ2297">
        <v>9.5000000000000001E-2</v>
      </c>
      <c r="AR2297">
        <v>0.105</v>
      </c>
      <c r="AS2297">
        <v>0.105</v>
      </c>
      <c r="AT2297">
        <v>0.12</v>
      </c>
      <c r="AU2297">
        <v>0.17</v>
      </c>
    </row>
    <row r="2298" spans="1:47" x14ac:dyDescent="0.25">
      <c r="A2298" t="s">
        <v>269</v>
      </c>
      <c r="B2298" t="str">
        <f>_xll.BDH($A2298,"EQY_DPS","2007-05-31","","Dir=H","Per=M","Days=A","Dts=H","cols=45;rows=1")</f>
        <v>#N/A N/A</v>
      </c>
      <c r="C2298" t="s">
        <v>506</v>
      </c>
      <c r="D2298" t="s">
        <v>506</v>
      </c>
      <c r="E2298" t="s">
        <v>506</v>
      </c>
      <c r="F2298" t="s">
        <v>506</v>
      </c>
      <c r="G2298" t="s">
        <v>506</v>
      </c>
      <c r="H2298" t="s">
        <v>506</v>
      </c>
      <c r="I2298" t="s">
        <v>506</v>
      </c>
      <c r="J2298" t="s">
        <v>506</v>
      </c>
      <c r="K2298" t="s">
        <v>506</v>
      </c>
      <c r="L2298" t="s">
        <v>506</v>
      </c>
      <c r="M2298" t="s">
        <v>506</v>
      </c>
      <c r="N2298" t="s">
        <v>506</v>
      </c>
      <c r="O2298" t="s">
        <v>506</v>
      </c>
      <c r="P2298" t="s">
        <v>506</v>
      </c>
      <c r="Q2298" t="s">
        <v>506</v>
      </c>
      <c r="R2298" t="s">
        <v>506</v>
      </c>
      <c r="S2298" t="s">
        <v>506</v>
      </c>
      <c r="T2298" t="s">
        <v>506</v>
      </c>
      <c r="U2298" t="s">
        <v>506</v>
      </c>
      <c r="V2298" t="s">
        <v>506</v>
      </c>
      <c r="W2298" t="s">
        <v>506</v>
      </c>
      <c r="X2298" t="s">
        <v>506</v>
      </c>
      <c r="Y2298" t="s">
        <v>506</v>
      </c>
      <c r="Z2298" t="s">
        <v>506</v>
      </c>
      <c r="AA2298" t="s">
        <v>506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</row>
    <row r="2299" spans="1:47" x14ac:dyDescent="0.25">
      <c r="A2299" t="s">
        <v>270</v>
      </c>
      <c r="B2299" t="str">
        <f>_xll.BDH($A2299,"EQY_DPS","2007-05-31","","Dir=H","Per=M","Days=A","Dts=H","cols=46;rows=1")</f>
        <v>#N/A N/A</v>
      </c>
      <c r="C2299" t="s">
        <v>506</v>
      </c>
      <c r="D2299" t="s">
        <v>506</v>
      </c>
      <c r="E2299" t="s">
        <v>506</v>
      </c>
      <c r="F2299" t="s">
        <v>506</v>
      </c>
      <c r="G2299" t="s">
        <v>506</v>
      </c>
      <c r="H2299" t="s">
        <v>506</v>
      </c>
      <c r="I2299" t="s">
        <v>506</v>
      </c>
      <c r="J2299" t="s">
        <v>506</v>
      </c>
      <c r="K2299" t="s">
        <v>506</v>
      </c>
      <c r="L2299" t="s">
        <v>506</v>
      </c>
      <c r="M2299" t="s">
        <v>506</v>
      </c>
      <c r="N2299" t="s">
        <v>506</v>
      </c>
      <c r="O2299" t="s">
        <v>506</v>
      </c>
      <c r="P2299" t="s">
        <v>506</v>
      </c>
      <c r="Q2299" t="s">
        <v>506</v>
      </c>
      <c r="R2299" t="s">
        <v>506</v>
      </c>
      <c r="S2299" t="s">
        <v>506</v>
      </c>
      <c r="T2299" t="s">
        <v>506</v>
      </c>
      <c r="U2299" t="s">
        <v>506</v>
      </c>
      <c r="V2299" t="s">
        <v>506</v>
      </c>
      <c r="W2299" t="s">
        <v>506</v>
      </c>
      <c r="X2299" t="s">
        <v>506</v>
      </c>
      <c r="Y2299" t="s">
        <v>506</v>
      </c>
      <c r="Z2299" t="s">
        <v>506</v>
      </c>
      <c r="AA2299" t="s">
        <v>506</v>
      </c>
      <c r="AB2299" t="s">
        <v>506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0.57499999999999996</v>
      </c>
      <c r="AL2299">
        <v>0.57499999999999996</v>
      </c>
      <c r="AM2299">
        <v>0.6</v>
      </c>
      <c r="AN2299">
        <v>0.6</v>
      </c>
      <c r="AO2299">
        <v>0.6</v>
      </c>
      <c r="AP2299">
        <v>0.6</v>
      </c>
      <c r="AQ2299">
        <v>0.625</v>
      </c>
      <c r="AR2299">
        <v>0.625</v>
      </c>
      <c r="AS2299">
        <v>0.625</v>
      </c>
      <c r="AT2299">
        <v>0.625</v>
      </c>
      <c r="AU2299">
        <v>0.625</v>
      </c>
    </row>
    <row r="2300" spans="1:47" x14ac:dyDescent="0.25">
      <c r="A2300" t="s">
        <v>271</v>
      </c>
      <c r="B2300">
        <f>_xll.BDH($A2300,"EQY_DPS","2007-05-31","","Dir=H","Per=M","Days=A","Dts=H","cols=46;rows=1")</f>
        <v>0.36</v>
      </c>
      <c r="C2300">
        <v>0.4</v>
      </c>
      <c r="D2300">
        <v>0.4</v>
      </c>
      <c r="E2300">
        <v>0.4</v>
      </c>
      <c r="F2300">
        <v>0.4</v>
      </c>
      <c r="G2300">
        <v>0.44</v>
      </c>
      <c r="H2300">
        <v>0.4</v>
      </c>
      <c r="I2300">
        <v>0.44</v>
      </c>
      <c r="J2300">
        <v>0.06</v>
      </c>
      <c r="K2300">
        <v>0.06</v>
      </c>
      <c r="L2300">
        <v>0.16</v>
      </c>
      <c r="M2300">
        <v>0.16</v>
      </c>
      <c r="N2300">
        <v>0.16</v>
      </c>
      <c r="O2300">
        <v>0.16</v>
      </c>
      <c r="P2300">
        <v>0.18</v>
      </c>
      <c r="Q2300">
        <v>0.18</v>
      </c>
      <c r="R2300">
        <v>0.18</v>
      </c>
      <c r="S2300">
        <v>0.18</v>
      </c>
      <c r="T2300">
        <v>0.38</v>
      </c>
      <c r="U2300">
        <v>0.19</v>
      </c>
      <c r="V2300">
        <v>0.19</v>
      </c>
      <c r="W2300">
        <v>0.19</v>
      </c>
      <c r="X2300">
        <v>0.21</v>
      </c>
      <c r="Y2300">
        <v>0.21</v>
      </c>
      <c r="Z2300">
        <v>0.21</v>
      </c>
      <c r="AA2300">
        <v>0.21</v>
      </c>
      <c r="AB2300">
        <v>0.22500000000000001</v>
      </c>
      <c r="AC2300">
        <v>0.22500000000000001</v>
      </c>
      <c r="AD2300">
        <v>0.22500000000000001</v>
      </c>
      <c r="AE2300">
        <v>0.22500000000000001</v>
      </c>
      <c r="AF2300">
        <v>0.24</v>
      </c>
      <c r="AG2300">
        <v>0.24</v>
      </c>
      <c r="AH2300">
        <v>0.24</v>
      </c>
      <c r="AI2300">
        <v>0.24</v>
      </c>
      <c r="AJ2300">
        <v>0.255</v>
      </c>
      <c r="AK2300">
        <v>0.255</v>
      </c>
      <c r="AL2300">
        <v>0.255</v>
      </c>
      <c r="AM2300">
        <v>0.255</v>
      </c>
      <c r="AN2300">
        <v>0.27</v>
      </c>
      <c r="AO2300">
        <v>0.27</v>
      </c>
      <c r="AP2300">
        <v>0.27</v>
      </c>
      <c r="AQ2300">
        <v>0.27</v>
      </c>
      <c r="AR2300">
        <v>0.27</v>
      </c>
      <c r="AS2300">
        <v>0.28000000000000003</v>
      </c>
      <c r="AT2300">
        <v>0.28000000000000003</v>
      </c>
      <c r="AU2300">
        <v>0.28000000000000003</v>
      </c>
    </row>
    <row r="2301" spans="1:47" x14ac:dyDescent="0.25">
      <c r="A2301" t="s">
        <v>272</v>
      </c>
      <c r="B2301">
        <f>_xll.BDH($A2301,"EQY_DPS","2007-05-31","","Dir=H","Per=M","Days=A","Dts=H","cols=46;rows=1")</f>
        <v>0.12</v>
      </c>
      <c r="C2301">
        <v>0.15</v>
      </c>
      <c r="D2301">
        <v>0.15</v>
      </c>
      <c r="E2301">
        <v>0.15</v>
      </c>
      <c r="F2301">
        <v>0.15</v>
      </c>
      <c r="G2301">
        <v>0.15</v>
      </c>
      <c r="H2301">
        <v>0.15</v>
      </c>
      <c r="I2301">
        <v>0.15</v>
      </c>
      <c r="J2301">
        <v>0.15</v>
      </c>
      <c r="K2301">
        <v>0.15</v>
      </c>
      <c r="L2301">
        <v>0.15</v>
      </c>
      <c r="M2301">
        <v>0.15</v>
      </c>
      <c r="N2301">
        <v>0.15</v>
      </c>
      <c r="O2301">
        <v>0.25</v>
      </c>
      <c r="P2301">
        <v>0.25</v>
      </c>
      <c r="Q2301">
        <v>0.25</v>
      </c>
      <c r="R2301">
        <v>0.25</v>
      </c>
      <c r="S2301">
        <v>0.35</v>
      </c>
      <c r="T2301">
        <v>0.35</v>
      </c>
      <c r="U2301">
        <v>0.35</v>
      </c>
      <c r="V2301">
        <v>0.35</v>
      </c>
      <c r="W2301">
        <v>0.4</v>
      </c>
      <c r="X2301">
        <v>0.4</v>
      </c>
      <c r="Y2301">
        <v>0.4</v>
      </c>
      <c r="Z2301">
        <v>0.4</v>
      </c>
      <c r="AA2301">
        <v>0.45</v>
      </c>
      <c r="AB2301">
        <v>0.45</v>
      </c>
      <c r="AC2301">
        <v>0.45</v>
      </c>
      <c r="AD2301">
        <v>0.45</v>
      </c>
      <c r="AE2301">
        <v>0.5</v>
      </c>
      <c r="AF2301">
        <v>17</v>
      </c>
      <c r="AG2301">
        <v>0.5</v>
      </c>
      <c r="AH2301">
        <v>0.5</v>
      </c>
      <c r="AI2301">
        <v>0.52</v>
      </c>
      <c r="AJ2301">
        <v>0.52</v>
      </c>
      <c r="AK2301">
        <v>0.52</v>
      </c>
      <c r="AL2301">
        <v>0.52</v>
      </c>
      <c r="AM2301">
        <v>0.52</v>
      </c>
      <c r="AN2301">
        <v>0.54</v>
      </c>
      <c r="AO2301">
        <v>0.54</v>
      </c>
      <c r="AP2301">
        <v>0.54</v>
      </c>
      <c r="AQ2301">
        <v>0.59</v>
      </c>
      <c r="AR2301">
        <v>0.59</v>
      </c>
      <c r="AS2301">
        <v>0.59</v>
      </c>
      <c r="AT2301">
        <v>0.75</v>
      </c>
      <c r="AU2301">
        <v>0.75</v>
      </c>
    </row>
    <row r="2302" spans="1:47" x14ac:dyDescent="0.25">
      <c r="A2302" t="s">
        <v>273</v>
      </c>
      <c r="B2302">
        <f>_xll.BDH($A2302,"EQY_DPS","2007-05-31","","Dir=H","Per=M","Days=A","Dts=H","cols=46;rows=1")</f>
        <v>0.53</v>
      </c>
      <c r="C2302">
        <v>0.53</v>
      </c>
      <c r="D2302">
        <v>0.53</v>
      </c>
      <c r="E2302">
        <v>0.57999999999999996</v>
      </c>
      <c r="F2302">
        <v>0.57999999999999996</v>
      </c>
      <c r="G2302">
        <v>0.57999999999999996</v>
      </c>
      <c r="H2302">
        <v>0.57999999999999996</v>
      </c>
      <c r="I2302">
        <v>0.6</v>
      </c>
      <c r="J2302">
        <v>0.6</v>
      </c>
      <c r="K2302">
        <v>0.6</v>
      </c>
      <c r="L2302">
        <v>0.6</v>
      </c>
      <c r="M2302">
        <v>0.66</v>
      </c>
      <c r="N2302">
        <v>0.66</v>
      </c>
      <c r="O2302">
        <v>0.66</v>
      </c>
      <c r="P2302">
        <v>0.66</v>
      </c>
      <c r="Q2302">
        <v>0.7</v>
      </c>
      <c r="R2302">
        <v>0.7</v>
      </c>
      <c r="S2302">
        <v>0.7</v>
      </c>
      <c r="T2302">
        <v>0.7</v>
      </c>
      <c r="U2302">
        <v>0.74</v>
      </c>
      <c r="V2302">
        <v>0.74</v>
      </c>
      <c r="W2302">
        <v>0.74</v>
      </c>
      <c r="X2302">
        <v>0.74</v>
      </c>
      <c r="Y2302">
        <v>0.81</v>
      </c>
      <c r="Z2302">
        <v>0.81</v>
      </c>
      <c r="AA2302">
        <v>0.81</v>
      </c>
      <c r="AB2302">
        <v>0.81</v>
      </c>
      <c r="AC2302">
        <v>0.84</v>
      </c>
      <c r="AD2302">
        <v>0.84</v>
      </c>
      <c r="AE2302">
        <v>0.84</v>
      </c>
      <c r="AF2302">
        <v>0.84</v>
      </c>
      <c r="AG2302">
        <v>0.88</v>
      </c>
      <c r="AH2302">
        <v>0.88</v>
      </c>
      <c r="AI2302">
        <v>0.88</v>
      </c>
      <c r="AJ2302">
        <v>0.88</v>
      </c>
      <c r="AK2302">
        <v>0.92</v>
      </c>
      <c r="AL2302">
        <v>0.92</v>
      </c>
      <c r="AM2302">
        <v>0.92</v>
      </c>
      <c r="AN2302">
        <v>0.92</v>
      </c>
      <c r="AO2302">
        <v>0.97</v>
      </c>
      <c r="AP2302">
        <v>0.97</v>
      </c>
      <c r="AQ2302">
        <v>0.97</v>
      </c>
      <c r="AR2302">
        <v>0.97</v>
      </c>
      <c r="AS2302">
        <v>1</v>
      </c>
      <c r="AT2302">
        <v>1</v>
      </c>
      <c r="AU2302">
        <v>1</v>
      </c>
    </row>
    <row r="2303" spans="1:47" x14ac:dyDescent="0.25">
      <c r="A2303" t="s">
        <v>274</v>
      </c>
      <c r="B2303" t="str">
        <f>_xll.BDH($A2303,"EQY_DPS","2007-05-31","","Dir=H","Per=M","Days=A","Dts=H","cols=46;rows=1")</f>
        <v>#N/A N/A</v>
      </c>
      <c r="C2303" t="s">
        <v>506</v>
      </c>
      <c r="D2303" t="s">
        <v>506</v>
      </c>
      <c r="E2303" t="s">
        <v>506</v>
      </c>
      <c r="F2303" t="s">
        <v>506</v>
      </c>
      <c r="G2303" t="s">
        <v>506</v>
      </c>
      <c r="H2303" t="s">
        <v>506</v>
      </c>
      <c r="I2303" t="s">
        <v>506</v>
      </c>
      <c r="J2303" t="s">
        <v>506</v>
      </c>
      <c r="K2303" t="s">
        <v>506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0.14000000000000001</v>
      </c>
      <c r="R2303">
        <v>0.14000000000000001</v>
      </c>
      <c r="S2303">
        <v>0.3</v>
      </c>
      <c r="T2303">
        <v>0.31</v>
      </c>
      <c r="U2303">
        <v>0.32</v>
      </c>
      <c r="V2303">
        <v>0.35</v>
      </c>
      <c r="W2303">
        <v>0.36</v>
      </c>
      <c r="X2303">
        <v>0.37</v>
      </c>
      <c r="Y2303">
        <v>0.38</v>
      </c>
      <c r="Z2303">
        <v>0.4</v>
      </c>
      <c r="AA2303">
        <v>0.41</v>
      </c>
      <c r="AB2303">
        <v>0.41</v>
      </c>
      <c r="AC2303">
        <v>0.42</v>
      </c>
      <c r="AD2303">
        <v>0.43</v>
      </c>
      <c r="AE2303">
        <v>0.44</v>
      </c>
      <c r="AF2303">
        <v>0.45</v>
      </c>
      <c r="AG2303">
        <v>0.48</v>
      </c>
      <c r="AH2303">
        <v>0.49</v>
      </c>
      <c r="AI2303">
        <v>0.51</v>
      </c>
      <c r="AJ2303">
        <v>0.125</v>
      </c>
      <c r="AK2303">
        <v>0.125</v>
      </c>
      <c r="AL2303">
        <v>0.125</v>
      </c>
      <c r="AM2303">
        <v>0.125</v>
      </c>
      <c r="AN2303">
        <v>0.125</v>
      </c>
      <c r="AO2303">
        <v>0.125</v>
      </c>
      <c r="AP2303">
        <v>0.125</v>
      </c>
      <c r="AQ2303">
        <v>0.125</v>
      </c>
      <c r="AR2303">
        <v>0.125</v>
      </c>
      <c r="AS2303">
        <v>0.2</v>
      </c>
      <c r="AT2303">
        <v>0.2</v>
      </c>
      <c r="AU2303">
        <v>0.2</v>
      </c>
    </row>
    <row r="2304" spans="1:47" x14ac:dyDescent="0.25">
      <c r="A2304" t="s">
        <v>275</v>
      </c>
      <c r="B2304">
        <f>_xll.BDH($A2304,"EQY_DPS","2007-05-31","","Dir=H","Per=M","Days=A","Dts=H","cols=46;rows=1")</f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</row>
    <row r="2305" spans="1:47" x14ac:dyDescent="0.25">
      <c r="A2305" t="s">
        <v>276</v>
      </c>
      <c r="B2305">
        <f>_xll.BDH($A2305,"EQY_DPS","2007-05-31","","Dir=H","Per=M","Days=A","Dts=H","cols=46;rows=1")</f>
        <v>0.17</v>
      </c>
      <c r="C2305">
        <v>0.17</v>
      </c>
      <c r="D2305">
        <v>0.17</v>
      </c>
      <c r="E2305">
        <v>0.19</v>
      </c>
      <c r="F2305">
        <v>0.19</v>
      </c>
      <c r="G2305">
        <v>0.19</v>
      </c>
      <c r="H2305">
        <v>0.19</v>
      </c>
      <c r="I2305">
        <v>0.20499999999999999</v>
      </c>
      <c r="J2305">
        <v>0.20499999999999999</v>
      </c>
      <c r="K2305">
        <v>0.20499999999999999</v>
      </c>
      <c r="L2305">
        <v>0.61499999999999999</v>
      </c>
      <c r="M2305">
        <v>0.22</v>
      </c>
      <c r="N2305">
        <v>0.22</v>
      </c>
      <c r="O2305">
        <v>0.22</v>
      </c>
      <c r="P2305">
        <v>0.44</v>
      </c>
      <c r="Q2305">
        <v>0.23499999999999999</v>
      </c>
      <c r="R2305">
        <v>0.23499999999999999</v>
      </c>
      <c r="S2305">
        <v>0.23499999999999999</v>
      </c>
      <c r="T2305">
        <v>0.23499999999999999</v>
      </c>
      <c r="U2305">
        <v>0.255</v>
      </c>
      <c r="V2305">
        <v>0.255</v>
      </c>
      <c r="W2305">
        <v>0.255</v>
      </c>
      <c r="X2305">
        <v>0.51</v>
      </c>
      <c r="Y2305">
        <v>0.28000000000000003</v>
      </c>
      <c r="Z2305">
        <v>0.28000000000000003</v>
      </c>
      <c r="AA2305">
        <v>0.28000000000000003</v>
      </c>
      <c r="AB2305">
        <v>0.28000000000000003</v>
      </c>
      <c r="AC2305">
        <v>0.30499999999999999</v>
      </c>
      <c r="AD2305">
        <v>0.30499999999999999</v>
      </c>
      <c r="AE2305">
        <v>0.30499999999999999</v>
      </c>
      <c r="AF2305">
        <v>0.30499999999999999</v>
      </c>
      <c r="AG2305">
        <v>0.33</v>
      </c>
      <c r="AH2305">
        <v>0.33</v>
      </c>
      <c r="AI2305">
        <v>0.33</v>
      </c>
      <c r="AJ2305">
        <v>0.33</v>
      </c>
      <c r="AK2305">
        <v>0.35</v>
      </c>
      <c r="AL2305">
        <v>0.35</v>
      </c>
      <c r="AM2305">
        <v>0.35</v>
      </c>
      <c r="AN2305">
        <v>0.35</v>
      </c>
      <c r="AO2305">
        <v>0.37</v>
      </c>
      <c r="AP2305">
        <v>0.37</v>
      </c>
      <c r="AQ2305">
        <v>0.37</v>
      </c>
      <c r="AR2305">
        <v>0.37</v>
      </c>
      <c r="AS2305">
        <v>0.39</v>
      </c>
      <c r="AT2305">
        <v>0.39</v>
      </c>
      <c r="AU2305">
        <v>0.39</v>
      </c>
    </row>
    <row r="2306" spans="1:47" x14ac:dyDescent="0.25">
      <c r="A2306" t="s">
        <v>277</v>
      </c>
      <c r="B2306" t="str">
        <f>_xll.BDH($A2306,"EQY_DPS","2007-05-31","","Dir=H","Per=M","Days=A","Dts=H","cols=46;rows=1")</f>
        <v>#N/A N/A</v>
      </c>
      <c r="C2306" t="s">
        <v>506</v>
      </c>
      <c r="D2306" t="s">
        <v>506</v>
      </c>
      <c r="E2306" t="s">
        <v>506</v>
      </c>
      <c r="F2306" t="s">
        <v>506</v>
      </c>
      <c r="G2306" t="s">
        <v>506</v>
      </c>
      <c r="H2306" t="s">
        <v>506</v>
      </c>
      <c r="I2306" t="s">
        <v>506</v>
      </c>
      <c r="J2306" t="s">
        <v>506</v>
      </c>
      <c r="K2306" t="s">
        <v>506</v>
      </c>
      <c r="L2306" t="s">
        <v>506</v>
      </c>
      <c r="M2306" t="s">
        <v>506</v>
      </c>
      <c r="N2306" t="s">
        <v>506</v>
      </c>
      <c r="O2306" t="s">
        <v>506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</row>
    <row r="2307" spans="1:47" x14ac:dyDescent="0.25">
      <c r="A2307" t="s">
        <v>278</v>
      </c>
      <c r="B2307">
        <f>_xll.BDH($A2307,"EQY_DPS","2007-05-31","","Dir=H","Per=M","Days=A","Dts=H","cols=45;rows=1")</f>
        <v>3.7499999999999999E-2</v>
      </c>
      <c r="C2307">
        <v>3.7499999999999999E-2</v>
      </c>
      <c r="D2307">
        <v>3.7499999999999999E-2</v>
      </c>
      <c r="E2307">
        <v>4.4999999999999998E-2</v>
      </c>
      <c r="F2307">
        <v>4.4999999999999998E-2</v>
      </c>
      <c r="G2307">
        <v>4.4999999999999998E-2</v>
      </c>
      <c r="H2307">
        <v>4.4999999999999998E-2</v>
      </c>
      <c r="I2307">
        <v>4.4999999999999998E-2</v>
      </c>
      <c r="J2307">
        <v>4.4999999999999998E-2</v>
      </c>
      <c r="K2307">
        <v>4.7500000000000001E-2</v>
      </c>
      <c r="L2307">
        <v>4.4999999999999998E-2</v>
      </c>
      <c r="M2307">
        <v>4.7500000000000001E-2</v>
      </c>
      <c r="N2307">
        <v>4.7500000000000001E-2</v>
      </c>
      <c r="O2307">
        <v>5.2499999999999998E-2</v>
      </c>
      <c r="P2307">
        <v>5.2499999999999998E-2</v>
      </c>
      <c r="Q2307">
        <v>5.2499999999999998E-2</v>
      </c>
      <c r="R2307">
        <v>5.2499999999999998E-2</v>
      </c>
      <c r="S2307">
        <v>5.7500000000000002E-2</v>
      </c>
      <c r="T2307">
        <v>5.7500000000000002E-2</v>
      </c>
      <c r="U2307">
        <v>5.7500000000000002E-2</v>
      </c>
      <c r="V2307">
        <v>5.7500000000000002E-2</v>
      </c>
      <c r="W2307">
        <v>7.4999999999999997E-2</v>
      </c>
      <c r="X2307">
        <v>7.4999999999999997E-2</v>
      </c>
      <c r="Y2307">
        <v>7.4999999999999997E-2</v>
      </c>
      <c r="Z2307">
        <v>7.4999999999999997E-2</v>
      </c>
      <c r="AA2307">
        <v>8.2500000000000004E-2</v>
      </c>
      <c r="AB2307">
        <v>8.2500000000000004E-2</v>
      </c>
      <c r="AC2307">
        <v>8.1000000000000003E-2</v>
      </c>
      <c r="AD2307">
        <v>8.3000000000000004E-2</v>
      </c>
      <c r="AE2307">
        <v>9.2999999999999999E-2</v>
      </c>
      <c r="AF2307">
        <v>9.2499999999999999E-2</v>
      </c>
      <c r="AG2307">
        <v>0.08</v>
      </c>
      <c r="AH2307">
        <v>0.105</v>
      </c>
      <c r="AI2307">
        <v>0.105</v>
      </c>
      <c r="AJ2307">
        <v>0.105</v>
      </c>
      <c r="AK2307">
        <v>0.105</v>
      </c>
      <c r="AL2307">
        <v>0.12</v>
      </c>
      <c r="AM2307">
        <v>0.12</v>
      </c>
      <c r="AN2307">
        <v>0.12</v>
      </c>
      <c r="AO2307">
        <v>0.12</v>
      </c>
      <c r="AP2307">
        <v>0.125</v>
      </c>
      <c r="AQ2307">
        <v>0.125</v>
      </c>
      <c r="AR2307">
        <v>0.125</v>
      </c>
      <c r="AS2307">
        <v>0.125</v>
      </c>
      <c r="AT2307">
        <v>0.14000000000000001</v>
      </c>
    </row>
    <row r="2308" spans="1:47" x14ac:dyDescent="0.25">
      <c r="A2308" t="s">
        <v>279</v>
      </c>
      <c r="B2308">
        <f>_xll.BDH($A2308,"EQY_DPS","2007-05-31","","Dir=H","Per=M","Days=A","Dts=H","cols=46;rows=1")</f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0.25</v>
      </c>
      <c r="R2308">
        <v>0.25</v>
      </c>
      <c r="S2308">
        <v>0.25</v>
      </c>
      <c r="T2308">
        <v>0</v>
      </c>
      <c r="U2308">
        <v>0.32</v>
      </c>
      <c r="V2308">
        <v>0.32</v>
      </c>
      <c r="W2308">
        <v>0.32</v>
      </c>
      <c r="X2308">
        <v>0.32</v>
      </c>
      <c r="Y2308">
        <v>0.35</v>
      </c>
      <c r="Z2308">
        <v>0.35</v>
      </c>
      <c r="AA2308">
        <v>0.35</v>
      </c>
      <c r="AB2308">
        <v>0.35</v>
      </c>
      <c r="AC2308">
        <v>0.39</v>
      </c>
      <c r="AD2308">
        <v>0.39</v>
      </c>
      <c r="AE2308">
        <v>0.39</v>
      </c>
      <c r="AF2308">
        <v>0.39</v>
      </c>
      <c r="AG2308">
        <v>0.45</v>
      </c>
      <c r="AH2308">
        <v>0.45</v>
      </c>
      <c r="AI2308">
        <v>0.45</v>
      </c>
      <c r="AJ2308">
        <v>0.45</v>
      </c>
      <c r="AK2308">
        <v>0.5</v>
      </c>
      <c r="AL2308">
        <v>0.5</v>
      </c>
      <c r="AM2308">
        <v>0.5</v>
      </c>
      <c r="AN2308">
        <v>0.5</v>
      </c>
      <c r="AO2308">
        <v>0.55000000000000004</v>
      </c>
      <c r="AP2308">
        <v>0.55000000000000004</v>
      </c>
      <c r="AQ2308">
        <v>0.55000000000000004</v>
      </c>
      <c r="AR2308">
        <v>0.55000000000000004</v>
      </c>
      <c r="AS2308">
        <v>0.61</v>
      </c>
      <c r="AT2308">
        <v>0.61</v>
      </c>
      <c r="AU2308">
        <v>0.61</v>
      </c>
    </row>
    <row r="2309" spans="1:47" x14ac:dyDescent="0.25">
      <c r="A2309" t="s">
        <v>280</v>
      </c>
      <c r="B2309">
        <f>_xll.BDH($A2309,"EQY_DPS","2007-05-31","","Dir=H","Per=M","Days=A","Dts=H","cols=46;rows=1")</f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0.19500000000000001</v>
      </c>
      <c r="V2309">
        <v>0.19500000000000001</v>
      </c>
      <c r="W2309">
        <v>0.19500000000000001</v>
      </c>
      <c r="X2309">
        <v>0.19500000000000001</v>
      </c>
      <c r="Y2309">
        <v>0.215</v>
      </c>
      <c r="Z2309">
        <v>0.215</v>
      </c>
      <c r="AA2309">
        <v>0.215</v>
      </c>
      <c r="AB2309">
        <v>0.215</v>
      </c>
      <c r="AC2309">
        <v>0.28000000000000003</v>
      </c>
      <c r="AD2309">
        <v>0.28000000000000003</v>
      </c>
      <c r="AE2309">
        <v>0.28000000000000003</v>
      </c>
      <c r="AF2309">
        <v>0.495</v>
      </c>
      <c r="AG2309">
        <v>0.33</v>
      </c>
      <c r="AH2309">
        <v>0.33</v>
      </c>
      <c r="AI2309">
        <v>0.33</v>
      </c>
      <c r="AJ2309">
        <v>0.33</v>
      </c>
      <c r="AK2309">
        <v>0.33</v>
      </c>
      <c r="AL2309">
        <v>0.33</v>
      </c>
      <c r="AM2309">
        <v>0.33</v>
      </c>
      <c r="AN2309">
        <v>0.33</v>
      </c>
      <c r="AO2309">
        <v>0.33</v>
      </c>
      <c r="AP2309">
        <v>0.33</v>
      </c>
      <c r="AQ2309">
        <v>0.36</v>
      </c>
      <c r="AR2309">
        <v>0.36</v>
      </c>
      <c r="AS2309">
        <v>0.36</v>
      </c>
      <c r="AT2309">
        <v>0.36</v>
      </c>
      <c r="AU2309">
        <v>0.36</v>
      </c>
    </row>
    <row r="2310" spans="1:47" x14ac:dyDescent="0.25">
      <c r="A2310" t="s">
        <v>281</v>
      </c>
      <c r="B2310">
        <f>_xll.BDH($A2310,"EQY_DPS","2007-05-31","","Dir=H","Per=M","Days=A","Dts=H","cols=46;rows=1")</f>
        <v>6.25E-2</v>
      </c>
      <c r="C2310">
        <v>6.25E-2</v>
      </c>
      <c r="D2310">
        <v>6.25E-2</v>
      </c>
      <c r="E2310">
        <v>6.25E-2</v>
      </c>
      <c r="F2310">
        <v>6.25E-2</v>
      </c>
      <c r="G2310">
        <v>6.25E-2</v>
      </c>
      <c r="H2310">
        <v>6.25E-2</v>
      </c>
      <c r="I2310">
        <v>6.25E-2</v>
      </c>
      <c r="J2310">
        <v>6.25E-2</v>
      </c>
      <c r="K2310">
        <v>6.25E-2</v>
      </c>
      <c r="L2310">
        <v>6.25E-2</v>
      </c>
      <c r="M2310">
        <v>6.25E-2</v>
      </c>
      <c r="N2310">
        <v>6.25E-2</v>
      </c>
      <c r="O2310">
        <v>6.25E-2</v>
      </c>
      <c r="P2310">
        <v>6.25E-2</v>
      </c>
      <c r="Q2310">
        <v>6.25E-2</v>
      </c>
      <c r="R2310">
        <v>6.25E-2</v>
      </c>
      <c r="S2310">
        <v>6.25E-2</v>
      </c>
      <c r="T2310">
        <v>6.25E-2</v>
      </c>
      <c r="U2310">
        <v>6.25E-2</v>
      </c>
      <c r="V2310">
        <v>6.25E-2</v>
      </c>
      <c r="W2310">
        <v>6.25E-2</v>
      </c>
      <c r="X2310">
        <v>6.25E-2</v>
      </c>
      <c r="Y2310">
        <v>6.25E-2</v>
      </c>
      <c r="Z2310">
        <v>6.25E-2</v>
      </c>
      <c r="AA2310">
        <v>6.25E-2</v>
      </c>
      <c r="AB2310">
        <v>6.25E-2</v>
      </c>
      <c r="AC2310">
        <v>6.25E-2</v>
      </c>
      <c r="AD2310">
        <v>6.25E-2</v>
      </c>
      <c r="AE2310">
        <v>6.25E-2</v>
      </c>
      <c r="AF2310">
        <v>6.25E-2</v>
      </c>
      <c r="AG2310">
        <v>6.25E-2</v>
      </c>
      <c r="AH2310">
        <v>6.25E-2</v>
      </c>
      <c r="AI2310">
        <v>6.25E-2</v>
      </c>
      <c r="AJ2310">
        <v>6.25E-2</v>
      </c>
      <c r="AK2310">
        <v>6.25E-2</v>
      </c>
      <c r="AL2310">
        <v>6.25E-2</v>
      </c>
      <c r="AM2310">
        <v>6.25E-2</v>
      </c>
      <c r="AN2310">
        <v>6.25E-2</v>
      </c>
      <c r="AO2310">
        <v>6.25E-2</v>
      </c>
      <c r="AP2310">
        <v>6.25E-2</v>
      </c>
      <c r="AQ2310">
        <v>6.25E-2</v>
      </c>
      <c r="AR2310">
        <v>6.25E-2</v>
      </c>
      <c r="AS2310">
        <v>6.25E-2</v>
      </c>
      <c r="AT2310">
        <v>6.25E-2</v>
      </c>
      <c r="AU2310">
        <v>6.25E-2</v>
      </c>
    </row>
    <row r="2311" spans="1:47" x14ac:dyDescent="0.25">
      <c r="A2311" t="s">
        <v>282</v>
      </c>
      <c r="B2311">
        <f>_xll.BDH($A2311,"EQY_DPS","2007-05-31","","Dir=H","Per=M","Days=A","Dts=H","cols=46;rows=1")</f>
        <v>0.15</v>
      </c>
      <c r="C2311">
        <v>0.15</v>
      </c>
      <c r="D2311">
        <v>0.15</v>
      </c>
      <c r="E2311">
        <v>0.15</v>
      </c>
      <c r="F2311">
        <v>0.15</v>
      </c>
      <c r="G2311">
        <v>0.15</v>
      </c>
      <c r="H2311">
        <v>0.3</v>
      </c>
      <c r="I2311">
        <v>0.15</v>
      </c>
      <c r="J2311">
        <v>0.15</v>
      </c>
      <c r="K2311">
        <v>0.15</v>
      </c>
      <c r="L2311">
        <v>0.15</v>
      </c>
      <c r="M2311">
        <v>1.1499999999999999</v>
      </c>
      <c r="N2311">
        <v>0.15</v>
      </c>
      <c r="O2311">
        <v>0.15</v>
      </c>
      <c r="P2311">
        <v>2.2000000000000002</v>
      </c>
      <c r="Q2311">
        <v>0.2</v>
      </c>
      <c r="R2311">
        <v>1.2</v>
      </c>
      <c r="S2311">
        <v>0.2</v>
      </c>
      <c r="T2311">
        <v>2.2000000000000002</v>
      </c>
      <c r="U2311">
        <v>0.25</v>
      </c>
      <c r="V2311">
        <v>0.25</v>
      </c>
      <c r="W2311">
        <v>1.25</v>
      </c>
      <c r="X2311">
        <v>3.25</v>
      </c>
      <c r="Y2311">
        <v>0.3</v>
      </c>
      <c r="Z2311">
        <v>0.3</v>
      </c>
      <c r="AA2311">
        <v>0.3</v>
      </c>
      <c r="AB2311">
        <v>0.3</v>
      </c>
      <c r="AC2311">
        <v>1.34</v>
      </c>
      <c r="AD2311">
        <v>0.34</v>
      </c>
      <c r="AE2311">
        <v>0.34</v>
      </c>
      <c r="AF2311">
        <v>0.34</v>
      </c>
      <c r="AG2311">
        <v>2.5</v>
      </c>
      <c r="AH2311">
        <v>0.5</v>
      </c>
      <c r="AI2311">
        <v>0.5</v>
      </c>
      <c r="AJ2311">
        <v>0.5</v>
      </c>
      <c r="AK2311">
        <v>2.6</v>
      </c>
      <c r="AL2311">
        <v>0.6</v>
      </c>
      <c r="AM2311">
        <v>0.6</v>
      </c>
      <c r="AN2311">
        <v>0.6</v>
      </c>
      <c r="AO2311">
        <v>0.6</v>
      </c>
      <c r="AP2311">
        <v>0.6</v>
      </c>
      <c r="AQ2311">
        <v>0.6</v>
      </c>
      <c r="AR2311">
        <v>0.6</v>
      </c>
      <c r="AS2311">
        <v>0.6</v>
      </c>
      <c r="AT2311">
        <v>0.6</v>
      </c>
      <c r="AU2311">
        <v>0.6</v>
      </c>
    </row>
    <row r="2312" spans="1:47" x14ac:dyDescent="0.25">
      <c r="A2312" t="s">
        <v>283</v>
      </c>
      <c r="B2312">
        <f>_xll.BDH($A2312,"EQY_DPS","2007-05-31","","Dir=H","Per=M","Days=A","Dts=H","cols=46;rows=1")</f>
        <v>0.18</v>
      </c>
      <c r="C2312">
        <v>0.18</v>
      </c>
      <c r="D2312">
        <v>0.25</v>
      </c>
      <c r="E2312">
        <v>0.25</v>
      </c>
      <c r="F2312">
        <v>0.25</v>
      </c>
      <c r="G2312">
        <v>0.25</v>
      </c>
      <c r="H2312">
        <v>0.25</v>
      </c>
      <c r="I2312">
        <v>0.25</v>
      </c>
      <c r="J2312">
        <v>0.25</v>
      </c>
      <c r="K2312">
        <v>0.26</v>
      </c>
      <c r="L2312">
        <v>0.26</v>
      </c>
      <c r="M2312">
        <v>0.26</v>
      </c>
      <c r="N2312">
        <v>0.26</v>
      </c>
      <c r="O2312">
        <v>0.27</v>
      </c>
      <c r="P2312">
        <v>0.27</v>
      </c>
      <c r="Q2312">
        <v>0.27</v>
      </c>
      <c r="R2312">
        <v>0.27</v>
      </c>
      <c r="S2312">
        <v>0.28000000000000003</v>
      </c>
      <c r="T2312">
        <v>0.28000000000000003</v>
      </c>
      <c r="U2312">
        <v>0.28000000000000003</v>
      </c>
      <c r="V2312">
        <v>0.28000000000000003</v>
      </c>
      <c r="W2312">
        <v>0.28999999999999998</v>
      </c>
      <c r="X2312">
        <v>0.28999999999999998</v>
      </c>
      <c r="Y2312">
        <v>0.28999999999999998</v>
      </c>
      <c r="Z2312">
        <v>0.28999999999999998</v>
      </c>
      <c r="AA2312">
        <v>0.3</v>
      </c>
      <c r="AB2312">
        <v>0.3</v>
      </c>
      <c r="AC2312">
        <v>0.3</v>
      </c>
      <c r="AD2312">
        <v>0.3</v>
      </c>
      <c r="AE2312">
        <v>0.31</v>
      </c>
      <c r="AF2312">
        <v>0.31</v>
      </c>
      <c r="AG2312">
        <v>0.31</v>
      </c>
      <c r="AH2312">
        <v>0.31</v>
      </c>
      <c r="AI2312">
        <v>0.32</v>
      </c>
      <c r="AJ2312">
        <v>0.32</v>
      </c>
      <c r="AK2312">
        <v>0.32</v>
      </c>
      <c r="AL2312">
        <v>0.34</v>
      </c>
      <c r="AM2312">
        <v>0.34</v>
      </c>
      <c r="AN2312">
        <v>0.34</v>
      </c>
      <c r="AO2312">
        <v>0.34</v>
      </c>
      <c r="AP2312">
        <v>0.36</v>
      </c>
      <c r="AQ2312">
        <v>0.36</v>
      </c>
      <c r="AR2312">
        <v>0.36</v>
      </c>
      <c r="AS2312">
        <v>0.36</v>
      </c>
      <c r="AT2312">
        <v>0.38</v>
      </c>
      <c r="AU2312">
        <v>0.38</v>
      </c>
    </row>
    <row r="2313" spans="1:47" x14ac:dyDescent="0.25">
      <c r="A2313" t="s">
        <v>284</v>
      </c>
      <c r="B2313">
        <f>_xll.BDH($A2313,"EQY_DPS","2007-05-31","","Dir=H","Per=M","Days=A","Dts=H","cols=46;rows=1")</f>
        <v>0.15690000000000001</v>
      </c>
      <c r="C2313">
        <v>0.15690000000000001</v>
      </c>
      <c r="D2313">
        <v>0.15690000000000001</v>
      </c>
      <c r="E2313">
        <v>0.15690000000000001</v>
      </c>
      <c r="F2313">
        <v>0.15690000000000001</v>
      </c>
      <c r="G2313">
        <v>0.15690000000000001</v>
      </c>
      <c r="H2313">
        <v>3.9199999999999999E-2</v>
      </c>
      <c r="I2313">
        <v>3.9199999999999999E-2</v>
      </c>
      <c r="J2313">
        <v>3.9199999999999999E-2</v>
      </c>
      <c r="K2313">
        <v>3.9199999999999999E-2</v>
      </c>
      <c r="L2313">
        <v>3.9199999999999999E-2</v>
      </c>
      <c r="M2313">
        <v>3.9199999999999999E-2</v>
      </c>
      <c r="N2313">
        <v>3.9199999999999999E-2</v>
      </c>
      <c r="O2313">
        <v>3.9199999999999999E-2</v>
      </c>
      <c r="P2313">
        <v>3.9199999999999999E-2</v>
      </c>
      <c r="Q2313">
        <v>3.9199999999999999E-2</v>
      </c>
      <c r="R2313">
        <v>3.9199999999999999E-2</v>
      </c>
      <c r="S2313">
        <v>3.9199999999999999E-2</v>
      </c>
      <c r="T2313">
        <v>3.9199999999999999E-2</v>
      </c>
      <c r="U2313">
        <v>3.9199999999999999E-2</v>
      </c>
      <c r="V2313">
        <v>3.9199999999999999E-2</v>
      </c>
      <c r="W2313">
        <v>3.9199999999999999E-2</v>
      </c>
      <c r="X2313">
        <v>3.9199999999999999E-2</v>
      </c>
      <c r="Y2313">
        <v>3.9199999999999999E-2</v>
      </c>
      <c r="Z2313">
        <v>3.9199999999999999E-2</v>
      </c>
      <c r="AA2313">
        <v>3.9199999999999999E-2</v>
      </c>
      <c r="AB2313">
        <v>3.9199999999999999E-2</v>
      </c>
      <c r="AC2313">
        <v>3.9199999999999999E-2</v>
      </c>
      <c r="AD2313">
        <v>3.9199999999999999E-2</v>
      </c>
      <c r="AE2313">
        <v>3.9199999999999999E-2</v>
      </c>
      <c r="AF2313">
        <v>3.9199999999999999E-2</v>
      </c>
      <c r="AG2313">
        <v>3.9199999999999999E-2</v>
      </c>
      <c r="AH2313">
        <v>3.9199999999999999E-2</v>
      </c>
      <c r="AI2313">
        <v>3.9199999999999999E-2</v>
      </c>
      <c r="AJ2313">
        <v>3.9199999999999999E-2</v>
      </c>
      <c r="AK2313">
        <v>3.9199999999999999E-2</v>
      </c>
      <c r="AL2313">
        <v>3.9199999999999999E-2</v>
      </c>
      <c r="AM2313">
        <v>3.9199999999999999E-2</v>
      </c>
      <c r="AN2313">
        <v>3.9199999999999999E-2</v>
      </c>
      <c r="AO2313">
        <v>3.9199999999999999E-2</v>
      </c>
      <c r="AP2313">
        <v>3.9199999999999999E-2</v>
      </c>
      <c r="AQ2313">
        <v>3.9199999999999999E-2</v>
      </c>
      <c r="AR2313">
        <v>0.04</v>
      </c>
      <c r="AS2313">
        <v>0.04</v>
      </c>
      <c r="AT2313">
        <v>0.04</v>
      </c>
      <c r="AU2313">
        <v>0.04</v>
      </c>
    </row>
    <row r="2314" spans="1:47" x14ac:dyDescent="0.25">
      <c r="A2314" t="s">
        <v>285</v>
      </c>
      <c r="B2314">
        <f>_xll.BDH($A2314,"EQY_DPS","2007-05-31","","Dir=H","Per=M","Days=A","Dts=H","cols=46;rows=1")</f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</row>
    <row r="2315" spans="1:47" x14ac:dyDescent="0.25">
      <c r="A2315" t="s">
        <v>286</v>
      </c>
      <c r="B2315" t="str">
        <f>_xll.BDH($A2315,"EQY_DPS","2007-05-31","","Dir=H","Per=M","Days=A","Dts=H")</f>
        <v>#N/A N/A</v>
      </c>
    </row>
    <row r="2316" spans="1:47" x14ac:dyDescent="0.25">
      <c r="A2316" t="s">
        <v>287</v>
      </c>
      <c r="B2316">
        <f>_xll.BDH($A2316,"EQY_DPS","2007-05-31","","Dir=H","Per=M","Days=A","Dts=H","cols=46;rows=1")</f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</row>
    <row r="2317" spans="1:47" x14ac:dyDescent="0.25">
      <c r="A2317" t="s">
        <v>288</v>
      </c>
      <c r="B2317">
        <f>_xll.BDH($A2317,"EQY_DPS","2007-05-31","","Dir=H","Per=M","Days=A","Dts=H","cols=46;rows=1")</f>
        <v>0.25</v>
      </c>
      <c r="C2317">
        <v>0.25</v>
      </c>
      <c r="D2317">
        <v>0.25</v>
      </c>
      <c r="E2317">
        <v>0.25</v>
      </c>
      <c r="F2317">
        <v>0.3</v>
      </c>
      <c r="G2317">
        <v>0.3</v>
      </c>
      <c r="H2317">
        <v>1.2</v>
      </c>
      <c r="I2317">
        <v>0.35</v>
      </c>
      <c r="J2317">
        <v>0.35</v>
      </c>
      <c r="K2317">
        <v>0.35</v>
      </c>
      <c r="L2317">
        <v>0.35</v>
      </c>
      <c r="M2317">
        <v>0.4</v>
      </c>
      <c r="N2317">
        <v>0.4</v>
      </c>
      <c r="O2317">
        <v>0.4</v>
      </c>
      <c r="P2317">
        <v>0.4</v>
      </c>
      <c r="Q2317">
        <v>0.45</v>
      </c>
      <c r="R2317">
        <v>0.45</v>
      </c>
      <c r="S2317">
        <v>0.45</v>
      </c>
      <c r="T2317">
        <v>0.45</v>
      </c>
      <c r="U2317">
        <v>0.5</v>
      </c>
      <c r="V2317">
        <v>0.5</v>
      </c>
      <c r="W2317">
        <v>0.5</v>
      </c>
      <c r="X2317">
        <v>0.5</v>
      </c>
      <c r="Y2317">
        <v>0.55000000000000004</v>
      </c>
      <c r="Z2317">
        <v>0.55000000000000004</v>
      </c>
      <c r="AA2317">
        <v>0.55000000000000004</v>
      </c>
      <c r="AB2317">
        <v>0.55000000000000004</v>
      </c>
      <c r="AC2317">
        <v>0.6</v>
      </c>
      <c r="AD2317">
        <v>0.6</v>
      </c>
      <c r="AE2317">
        <v>0.6</v>
      </c>
      <c r="AF2317">
        <v>0.6</v>
      </c>
      <c r="AG2317">
        <v>0.65</v>
      </c>
      <c r="AH2317">
        <v>0.65</v>
      </c>
      <c r="AI2317">
        <v>0.65</v>
      </c>
      <c r="AJ2317">
        <v>0.65</v>
      </c>
      <c r="AK2317">
        <v>0.7</v>
      </c>
      <c r="AL2317">
        <v>0.7</v>
      </c>
      <c r="AM2317">
        <v>0.7</v>
      </c>
      <c r="AN2317">
        <v>0.7</v>
      </c>
      <c r="AO2317">
        <v>0.75</v>
      </c>
      <c r="AP2317">
        <v>0.75</v>
      </c>
      <c r="AQ2317">
        <v>0.75</v>
      </c>
      <c r="AR2317">
        <v>0.75</v>
      </c>
      <c r="AS2317">
        <v>0.8</v>
      </c>
      <c r="AT2317">
        <v>0.8</v>
      </c>
      <c r="AU2317">
        <v>0.8</v>
      </c>
    </row>
    <row r="2318" spans="1:47" x14ac:dyDescent="0.25">
      <c r="A2318" t="s">
        <v>289</v>
      </c>
      <c r="B2318">
        <f>_xll.BDH($A2318,"EQY_DPS","2007-05-31","","Dir=H","Per=M","Days=A","Dts=H","cols=46;rows=1")</f>
        <v>0.42499999999999999</v>
      </c>
      <c r="C2318">
        <v>0.42499999999999999</v>
      </c>
      <c r="D2318">
        <v>0.47499999999999998</v>
      </c>
      <c r="E2318">
        <v>0.47</v>
      </c>
      <c r="F2318">
        <v>0.47</v>
      </c>
      <c r="G2318">
        <v>0.47</v>
      </c>
      <c r="H2318">
        <v>0.47</v>
      </c>
      <c r="I2318">
        <v>0.49</v>
      </c>
      <c r="J2318">
        <v>0.49</v>
      </c>
      <c r="K2318">
        <v>0.49</v>
      </c>
      <c r="L2318">
        <v>0.49</v>
      </c>
      <c r="M2318">
        <v>0.49</v>
      </c>
      <c r="N2318">
        <v>0.49</v>
      </c>
      <c r="O2318">
        <v>0.49</v>
      </c>
      <c r="P2318">
        <v>0.49</v>
      </c>
      <c r="Q2318">
        <v>0.49</v>
      </c>
      <c r="R2318">
        <v>0.49</v>
      </c>
      <c r="S2318">
        <v>0.49</v>
      </c>
      <c r="T2318">
        <v>0.49</v>
      </c>
      <c r="U2318">
        <v>0.49</v>
      </c>
      <c r="V2318">
        <v>0.49</v>
      </c>
      <c r="W2318">
        <v>0.49</v>
      </c>
      <c r="X2318">
        <v>0.49</v>
      </c>
      <c r="Y2318">
        <v>0.49</v>
      </c>
      <c r="Z2318">
        <v>0.49</v>
      </c>
      <c r="AA2318">
        <v>0.49</v>
      </c>
      <c r="AB2318">
        <v>0.49</v>
      </c>
      <c r="AC2318">
        <v>0.49</v>
      </c>
      <c r="AD2318">
        <v>0.49</v>
      </c>
      <c r="AE2318">
        <v>0.49</v>
      </c>
      <c r="AF2318">
        <v>0.5</v>
      </c>
      <c r="AG2318">
        <v>0.5</v>
      </c>
      <c r="AH2318">
        <v>0.5</v>
      </c>
      <c r="AI2318">
        <v>0.5</v>
      </c>
      <c r="AJ2318">
        <v>0.51</v>
      </c>
      <c r="AK2318">
        <v>0.51</v>
      </c>
      <c r="AL2318">
        <v>0.51</v>
      </c>
      <c r="AM2318">
        <v>0.51</v>
      </c>
      <c r="AN2318">
        <v>0.52</v>
      </c>
      <c r="AO2318">
        <v>0.52</v>
      </c>
      <c r="AP2318">
        <v>0.52</v>
      </c>
      <c r="AQ2318">
        <v>0.52</v>
      </c>
      <c r="AR2318">
        <v>0.56000000000000005</v>
      </c>
      <c r="AS2318">
        <v>0.5625</v>
      </c>
      <c r="AT2318">
        <v>0.5625</v>
      </c>
      <c r="AU2318">
        <v>0.5625</v>
      </c>
    </row>
    <row r="2319" spans="1:47" x14ac:dyDescent="0.25">
      <c r="A2319" t="s">
        <v>290</v>
      </c>
      <c r="B2319">
        <f>_xll.BDH($A2319,"EQY_DPS","2007-05-31","","Dir=H","Per=M","Days=A","Dts=H","cols=46;rows=1")</f>
        <v>0.35</v>
      </c>
      <c r="C2319">
        <v>0.35</v>
      </c>
      <c r="D2319">
        <v>0.42</v>
      </c>
      <c r="E2319">
        <v>0.42</v>
      </c>
      <c r="F2319">
        <v>0.42</v>
      </c>
      <c r="G2319">
        <v>0.42</v>
      </c>
      <c r="H2319">
        <v>0.56999999999999995</v>
      </c>
      <c r="I2319">
        <v>0.56999999999999995</v>
      </c>
      <c r="J2319">
        <v>0.56999999999999995</v>
      </c>
      <c r="K2319">
        <v>0.56999999999999995</v>
      </c>
      <c r="L2319">
        <v>0.63</v>
      </c>
      <c r="M2319">
        <v>0.63</v>
      </c>
      <c r="N2319">
        <v>0.63</v>
      </c>
      <c r="O2319">
        <v>0.63</v>
      </c>
      <c r="P2319">
        <v>0.75</v>
      </c>
      <c r="Q2319">
        <v>0.75</v>
      </c>
      <c r="R2319">
        <v>0.75</v>
      </c>
      <c r="S2319">
        <v>0.75</v>
      </c>
      <c r="T2319">
        <v>1</v>
      </c>
      <c r="U2319">
        <v>1</v>
      </c>
      <c r="V2319">
        <v>1</v>
      </c>
      <c r="W2319">
        <v>1</v>
      </c>
      <c r="X2319">
        <v>1.1499999999999999</v>
      </c>
      <c r="Y2319">
        <v>1.1499999999999999</v>
      </c>
      <c r="Z2319">
        <v>1.1499999999999999</v>
      </c>
      <c r="AA2319">
        <v>1.1499999999999999</v>
      </c>
      <c r="AB2319">
        <v>1.33</v>
      </c>
      <c r="AC2319">
        <v>1.33</v>
      </c>
      <c r="AD2319">
        <v>1.33</v>
      </c>
      <c r="AE2319">
        <v>1.33</v>
      </c>
      <c r="AF2319">
        <v>1.5</v>
      </c>
      <c r="AG2319">
        <v>1.5</v>
      </c>
      <c r="AH2319">
        <v>1.5</v>
      </c>
      <c r="AI2319">
        <v>1.5</v>
      </c>
      <c r="AJ2319">
        <v>1.65</v>
      </c>
      <c r="AK2319">
        <v>1.65</v>
      </c>
      <c r="AL2319">
        <v>1.65</v>
      </c>
      <c r="AM2319">
        <v>1.65</v>
      </c>
      <c r="AN2319">
        <v>1.8199999999999998</v>
      </c>
      <c r="AO2319">
        <v>1.8199999999999998</v>
      </c>
      <c r="AP2319">
        <v>1.8199999999999998</v>
      </c>
      <c r="AQ2319">
        <v>1.8199999999999998</v>
      </c>
      <c r="AR2319">
        <v>2</v>
      </c>
      <c r="AS2319">
        <v>2</v>
      </c>
      <c r="AT2319">
        <v>2</v>
      </c>
      <c r="AU2319">
        <v>2</v>
      </c>
    </row>
    <row r="2320" spans="1:47" x14ac:dyDescent="0.25">
      <c r="A2320" t="s">
        <v>291</v>
      </c>
      <c r="B2320">
        <f>_xll.BDH($A2320,"EQY_DPS","2007-05-31","","Dir=H","Per=M","Days=A","Dts=H","cols=46;rows=1")</f>
        <v>0.39500000000000002</v>
      </c>
      <c r="C2320">
        <v>0.39500000000000002</v>
      </c>
      <c r="D2320">
        <v>0.41499999999999998</v>
      </c>
      <c r="E2320">
        <v>0.41499999999999998</v>
      </c>
      <c r="F2320">
        <v>0.41499999999999998</v>
      </c>
      <c r="G2320">
        <v>0.41499999999999998</v>
      </c>
      <c r="H2320">
        <v>0.21</v>
      </c>
      <c r="I2320">
        <v>0.01</v>
      </c>
      <c r="J2320">
        <v>0.01</v>
      </c>
      <c r="K2320">
        <v>0.01</v>
      </c>
      <c r="L2320">
        <v>0.01</v>
      </c>
      <c r="M2320">
        <v>0.01</v>
      </c>
      <c r="N2320">
        <v>0.01</v>
      </c>
      <c r="O2320">
        <v>0.01</v>
      </c>
      <c r="P2320">
        <v>0.05</v>
      </c>
      <c r="Q2320">
        <v>0.05</v>
      </c>
      <c r="R2320">
        <v>0.05</v>
      </c>
      <c r="S2320">
        <v>0.05</v>
      </c>
      <c r="T2320">
        <v>0.08</v>
      </c>
      <c r="U2320">
        <v>0.08</v>
      </c>
      <c r="V2320">
        <v>0.08</v>
      </c>
      <c r="W2320">
        <v>0.08</v>
      </c>
      <c r="X2320">
        <v>0.12</v>
      </c>
      <c r="Y2320">
        <v>0.12</v>
      </c>
      <c r="Z2320">
        <v>0.12</v>
      </c>
      <c r="AA2320">
        <v>0.12</v>
      </c>
      <c r="AB2320">
        <v>0.16</v>
      </c>
      <c r="AC2320">
        <v>0.16</v>
      </c>
      <c r="AD2320">
        <v>0.16</v>
      </c>
      <c r="AE2320">
        <v>0.16</v>
      </c>
      <c r="AF2320">
        <v>0.2</v>
      </c>
      <c r="AG2320">
        <v>0.2</v>
      </c>
      <c r="AH2320">
        <v>0.2</v>
      </c>
      <c r="AI2320">
        <v>0.2</v>
      </c>
      <c r="AJ2320">
        <v>0.25</v>
      </c>
      <c r="AK2320">
        <v>0.25</v>
      </c>
      <c r="AL2320">
        <v>0.25</v>
      </c>
      <c r="AM2320">
        <v>0.25</v>
      </c>
      <c r="AN2320">
        <v>0.28999999999999998</v>
      </c>
      <c r="AO2320">
        <v>0.28999999999999998</v>
      </c>
      <c r="AP2320">
        <v>0.28999999999999998</v>
      </c>
      <c r="AQ2320">
        <v>0.28999999999999998</v>
      </c>
      <c r="AR2320">
        <v>0.33</v>
      </c>
      <c r="AS2320">
        <v>0.33</v>
      </c>
      <c r="AT2320">
        <v>0.33</v>
      </c>
      <c r="AU2320">
        <v>0.33</v>
      </c>
    </row>
    <row r="2321" spans="1:47" x14ac:dyDescent="0.25">
      <c r="A2321" t="s">
        <v>292</v>
      </c>
      <c r="B2321">
        <f>_xll.BDH($A2321,"EQY_DPS","2007-05-31","","Dir=H","Per=M","Days=A","Dts=H","cols=46;rows=1")</f>
        <v>0.1588</v>
      </c>
      <c r="C2321">
        <v>0.1588</v>
      </c>
      <c r="D2321">
        <v>0.1588</v>
      </c>
      <c r="E2321">
        <v>0.17499999999999999</v>
      </c>
      <c r="F2321">
        <v>0.17499999999999999</v>
      </c>
      <c r="G2321">
        <v>0.17499999999999999</v>
      </c>
      <c r="H2321">
        <v>0.17499999999999999</v>
      </c>
      <c r="I2321">
        <v>0.1875</v>
      </c>
      <c r="J2321">
        <v>0.1875</v>
      </c>
      <c r="K2321">
        <v>0.1875</v>
      </c>
      <c r="L2321">
        <v>0.1875</v>
      </c>
      <c r="M2321">
        <v>0.19750000000000001</v>
      </c>
      <c r="N2321">
        <v>0.19750000000000001</v>
      </c>
      <c r="O2321">
        <v>0.19750000000000001</v>
      </c>
      <c r="P2321">
        <v>0.19750000000000001</v>
      </c>
      <c r="Q2321">
        <v>0.21249999999999999</v>
      </c>
      <c r="R2321">
        <v>0.21249999999999999</v>
      </c>
      <c r="S2321">
        <v>0.21249999999999999</v>
      </c>
      <c r="T2321">
        <v>0.21249999999999999</v>
      </c>
      <c r="U2321">
        <v>0.22500000000000001</v>
      </c>
      <c r="V2321">
        <v>0.22500000000000001</v>
      </c>
      <c r="W2321">
        <v>0.22500000000000001</v>
      </c>
      <c r="X2321">
        <v>0.22500000000000001</v>
      </c>
      <c r="Y2321">
        <v>0.23499999999999999</v>
      </c>
      <c r="Z2321">
        <v>0.23499999999999999</v>
      </c>
      <c r="AA2321">
        <v>0.23499999999999999</v>
      </c>
      <c r="AB2321">
        <v>0.23499999999999999</v>
      </c>
      <c r="AC2321">
        <v>0.255</v>
      </c>
      <c r="AD2321">
        <v>0.255</v>
      </c>
      <c r="AE2321">
        <v>0.255</v>
      </c>
      <c r="AF2321">
        <v>0.255</v>
      </c>
      <c r="AG2321">
        <v>0.27500000000000002</v>
      </c>
      <c r="AH2321">
        <v>0.27500000000000002</v>
      </c>
      <c r="AI2321">
        <v>0.27500000000000002</v>
      </c>
      <c r="AJ2321">
        <v>0.27500000000000002</v>
      </c>
      <c r="AK2321">
        <v>0.29380000000000001</v>
      </c>
      <c r="AL2321">
        <v>0.29380000000000001</v>
      </c>
      <c r="AM2321">
        <v>0.29380000000000001</v>
      </c>
      <c r="AN2321">
        <v>0.29380000000000001</v>
      </c>
      <c r="AO2321">
        <v>0.315</v>
      </c>
      <c r="AP2321">
        <v>0.315</v>
      </c>
      <c r="AQ2321">
        <v>0.315</v>
      </c>
      <c r="AR2321">
        <v>0.315</v>
      </c>
      <c r="AS2321">
        <v>0.33500000000000002</v>
      </c>
      <c r="AT2321">
        <v>0.33500000000000002</v>
      </c>
      <c r="AU2321">
        <v>0.33500000000000002</v>
      </c>
    </row>
    <row r="2322" spans="1:47" x14ac:dyDescent="0.25">
      <c r="A2322" t="s">
        <v>293</v>
      </c>
      <c r="B2322">
        <f>_xll.BDH($A2322,"EQY_DPS","2007-05-31","","Dir=H","Per=M","Days=A","Dts=H","cols=46;rows=1")</f>
        <v>0.08</v>
      </c>
      <c r="C2322">
        <v>0.08</v>
      </c>
      <c r="D2322">
        <v>0.08</v>
      </c>
      <c r="E2322">
        <v>0.08</v>
      </c>
      <c r="F2322">
        <v>8.5000000000000006E-2</v>
      </c>
      <c r="G2322">
        <v>8.5000000000000006E-2</v>
      </c>
      <c r="H2322">
        <v>8.5000000000000006E-2</v>
      </c>
      <c r="I2322">
        <v>8.5000000000000006E-2</v>
      </c>
      <c r="J2322">
        <v>0.09</v>
      </c>
      <c r="K2322">
        <v>0.09</v>
      </c>
      <c r="L2322">
        <v>0.09</v>
      </c>
      <c r="M2322">
        <v>0.09</v>
      </c>
      <c r="N2322">
        <v>0.11</v>
      </c>
      <c r="O2322">
        <v>0.11</v>
      </c>
      <c r="P2322">
        <v>0.11</v>
      </c>
      <c r="Q2322">
        <v>0.11</v>
      </c>
      <c r="R2322">
        <v>0.14000000000000001</v>
      </c>
      <c r="S2322">
        <v>0.14000000000000001</v>
      </c>
      <c r="T2322">
        <v>0.14000000000000001</v>
      </c>
      <c r="U2322">
        <v>0.14000000000000001</v>
      </c>
      <c r="V2322">
        <v>0.16</v>
      </c>
      <c r="W2322">
        <v>0.16</v>
      </c>
      <c r="X2322">
        <v>0.16</v>
      </c>
      <c r="Y2322">
        <v>0.16</v>
      </c>
      <c r="Z2322">
        <v>0.18</v>
      </c>
      <c r="AA2322">
        <v>0.18</v>
      </c>
      <c r="AB2322">
        <v>0.18</v>
      </c>
      <c r="AC2322">
        <v>0.18</v>
      </c>
      <c r="AD2322">
        <v>0.23</v>
      </c>
      <c r="AE2322">
        <v>0.23</v>
      </c>
      <c r="AF2322">
        <v>0.23</v>
      </c>
      <c r="AG2322">
        <v>0.23</v>
      </c>
      <c r="AH2322">
        <v>0.28000000000000003</v>
      </c>
      <c r="AI2322">
        <v>0.28000000000000003</v>
      </c>
      <c r="AJ2322">
        <v>0.28000000000000003</v>
      </c>
      <c r="AK2322">
        <v>0.28000000000000003</v>
      </c>
      <c r="AL2322">
        <v>0.35</v>
      </c>
      <c r="AM2322">
        <v>0.35</v>
      </c>
      <c r="AN2322">
        <v>0.35</v>
      </c>
      <c r="AO2322">
        <v>0.35</v>
      </c>
      <c r="AP2322">
        <v>0.41</v>
      </c>
      <c r="AQ2322">
        <v>0.41</v>
      </c>
      <c r="AR2322">
        <v>0.41</v>
      </c>
      <c r="AS2322">
        <v>0.41</v>
      </c>
      <c r="AT2322">
        <v>0.48</v>
      </c>
      <c r="AU2322">
        <v>0.48</v>
      </c>
    </row>
    <row r="2323" spans="1:47" x14ac:dyDescent="0.25">
      <c r="A2323" t="s">
        <v>294</v>
      </c>
      <c r="B2323">
        <f>_xll.BDH($A2323,"EQY_DPS","2007-05-31","","Dir=H","Per=M","Days=A","Dts=H","cols=46;rows=1")</f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0.18</v>
      </c>
      <c r="AE2323">
        <v>0.18</v>
      </c>
      <c r="AF2323">
        <v>0.18</v>
      </c>
      <c r="AG2323">
        <v>0.18</v>
      </c>
      <c r="AH2323">
        <v>0.3</v>
      </c>
      <c r="AI2323">
        <v>0.3</v>
      </c>
      <c r="AJ2323">
        <v>0.3</v>
      </c>
      <c r="AK2323">
        <v>0.3</v>
      </c>
      <c r="AL2323">
        <v>0.3</v>
      </c>
      <c r="AM2323">
        <v>0.3</v>
      </c>
      <c r="AN2323">
        <v>0.45</v>
      </c>
      <c r="AO2323">
        <v>0.45</v>
      </c>
      <c r="AP2323">
        <v>0.45</v>
      </c>
      <c r="AQ2323">
        <v>0.45</v>
      </c>
      <c r="AR2323">
        <v>0.5</v>
      </c>
      <c r="AS2323">
        <v>0.5</v>
      </c>
      <c r="AT2323">
        <v>1.1000000000000001</v>
      </c>
      <c r="AU2323">
        <v>1.1000000000000001</v>
      </c>
    </row>
    <row r="2324" spans="1:47" x14ac:dyDescent="0.25">
      <c r="A2324" t="s">
        <v>295</v>
      </c>
      <c r="B2324">
        <f>_xll.BDH($A2324,"EQY_DPS","2007-05-31","","Dir=H","Per=M","Days=A","Dts=H","cols=46;rows=1")</f>
        <v>4.4999999999999997E-3</v>
      </c>
      <c r="C2324">
        <v>4.4999999999999997E-3</v>
      </c>
      <c r="D2324">
        <v>4.4999999999999997E-3</v>
      </c>
      <c r="E2324">
        <v>4.4999999999999997E-3</v>
      </c>
      <c r="F2324">
        <v>4.4999999999999997E-3</v>
      </c>
      <c r="G2324">
        <v>4.4999999999999997E-3</v>
      </c>
      <c r="H2324">
        <v>4.4999999999999997E-3</v>
      </c>
      <c r="I2324">
        <v>4.4999999999999997E-3</v>
      </c>
      <c r="J2324">
        <v>4.4999999999999997E-3</v>
      </c>
      <c r="K2324">
        <v>4.4999999999999997E-3</v>
      </c>
      <c r="L2324">
        <v>4.4999999999999997E-3</v>
      </c>
      <c r="M2324">
        <v>4.4999999999999997E-3</v>
      </c>
      <c r="N2324">
        <v>4.4999999999999997E-3</v>
      </c>
      <c r="O2324">
        <v>4.4999999999999997E-3</v>
      </c>
      <c r="P2324">
        <v>4.4999999999999997E-3</v>
      </c>
      <c r="Q2324">
        <v>4.4999999999999997E-3</v>
      </c>
      <c r="R2324">
        <v>4.4999999999999997E-3</v>
      </c>
      <c r="S2324">
        <v>4.4999999999999997E-3</v>
      </c>
      <c r="T2324">
        <v>4.4999999999999997E-3</v>
      </c>
      <c r="U2324">
        <v>4.4999999999999997E-3</v>
      </c>
      <c r="V2324">
        <v>0.01</v>
      </c>
      <c r="W2324">
        <v>0.01</v>
      </c>
      <c r="X2324">
        <v>0.01</v>
      </c>
      <c r="Y2324">
        <v>0.01</v>
      </c>
      <c r="Z2324">
        <v>0.04</v>
      </c>
      <c r="AA2324">
        <v>0.04</v>
      </c>
      <c r="AB2324">
        <v>0.04</v>
      </c>
      <c r="AC2324">
        <v>0.04</v>
      </c>
      <c r="AD2324">
        <v>0.06</v>
      </c>
      <c r="AE2324">
        <v>0.06</v>
      </c>
      <c r="AF2324">
        <v>0.06</v>
      </c>
      <c r="AG2324">
        <v>0.06</v>
      </c>
      <c r="AH2324">
        <v>7.4999999999999997E-2</v>
      </c>
      <c r="AI2324">
        <v>7.4999999999999997E-2</v>
      </c>
      <c r="AJ2324">
        <v>7.4999999999999997E-2</v>
      </c>
      <c r="AK2324">
        <v>7.4999999999999997E-2</v>
      </c>
      <c r="AL2324">
        <v>0.1</v>
      </c>
      <c r="AM2324">
        <v>0.1</v>
      </c>
      <c r="AN2324">
        <v>0.1</v>
      </c>
      <c r="AO2324">
        <v>0.1</v>
      </c>
      <c r="AP2324">
        <v>0.125</v>
      </c>
      <c r="AQ2324">
        <v>0.125</v>
      </c>
      <c r="AR2324">
        <v>0.125</v>
      </c>
      <c r="AS2324">
        <v>0.125</v>
      </c>
      <c r="AT2324">
        <v>0.16</v>
      </c>
      <c r="AU2324">
        <v>0.16</v>
      </c>
    </row>
    <row r="2325" spans="1:47" x14ac:dyDescent="0.25">
      <c r="A2325" t="s">
        <v>296</v>
      </c>
      <c r="B2325" t="str">
        <f>_xll.BDH($A2325,"EQY_DPS","2007-05-31","","Dir=H","Per=M","Days=A","Dts=H","cols=46;rows=1")</f>
        <v>#N/A N/A</v>
      </c>
      <c r="C2325" t="s">
        <v>506</v>
      </c>
      <c r="D2325" t="s">
        <v>506</v>
      </c>
      <c r="E2325" t="s">
        <v>506</v>
      </c>
      <c r="F2325" t="s">
        <v>506</v>
      </c>
      <c r="G2325" t="s">
        <v>506</v>
      </c>
      <c r="H2325" t="s">
        <v>506</v>
      </c>
      <c r="I2325" t="s">
        <v>506</v>
      </c>
      <c r="J2325" t="s">
        <v>506</v>
      </c>
      <c r="K2325" t="s">
        <v>506</v>
      </c>
      <c r="L2325" t="s">
        <v>506</v>
      </c>
      <c r="M2325" t="s">
        <v>506</v>
      </c>
      <c r="N2325" t="s">
        <v>506</v>
      </c>
      <c r="O2325" t="s">
        <v>506</v>
      </c>
      <c r="P2325" t="s">
        <v>506</v>
      </c>
      <c r="Q2325" t="s">
        <v>506</v>
      </c>
      <c r="R2325" t="s">
        <v>506</v>
      </c>
      <c r="S2325" t="s">
        <v>506</v>
      </c>
      <c r="T2325" t="s">
        <v>506</v>
      </c>
      <c r="U2325" t="s">
        <v>506</v>
      </c>
      <c r="V2325" t="s">
        <v>506</v>
      </c>
      <c r="W2325" t="s">
        <v>506</v>
      </c>
      <c r="X2325" t="s">
        <v>506</v>
      </c>
      <c r="Y2325" t="s">
        <v>506</v>
      </c>
      <c r="Z2325" t="s">
        <v>506</v>
      </c>
      <c r="AA2325" t="s">
        <v>506</v>
      </c>
      <c r="AB2325" t="s">
        <v>506</v>
      </c>
      <c r="AC2325" t="s">
        <v>506</v>
      </c>
      <c r="AD2325" t="s">
        <v>506</v>
      </c>
      <c r="AE2325" t="s">
        <v>506</v>
      </c>
      <c r="AF2325" t="s">
        <v>506</v>
      </c>
      <c r="AG2325" t="s">
        <v>506</v>
      </c>
      <c r="AH2325" t="s">
        <v>506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0.1875</v>
      </c>
      <c r="AO2325">
        <v>0.1875</v>
      </c>
      <c r="AP2325">
        <v>0.1875</v>
      </c>
      <c r="AQ2325">
        <v>0.1875</v>
      </c>
      <c r="AR2325">
        <v>0.1875</v>
      </c>
      <c r="AS2325">
        <v>0.1913</v>
      </c>
      <c r="AT2325">
        <v>0.1913</v>
      </c>
      <c r="AU2325">
        <v>0.1913</v>
      </c>
    </row>
    <row r="2326" spans="1:47" x14ac:dyDescent="0.25">
      <c r="A2326" t="s">
        <v>297</v>
      </c>
      <c r="B2326" t="str">
        <f>_xll.BDH($A2326,"EQY_DPS","2007-05-31","","Dir=H","Per=M","Days=A","Dts=H","cols=46;rows=1")</f>
        <v>#N/A N/A</v>
      </c>
      <c r="C2326" t="s">
        <v>506</v>
      </c>
      <c r="D2326" t="s">
        <v>506</v>
      </c>
      <c r="E2326" t="s">
        <v>506</v>
      </c>
      <c r="F2326" t="s">
        <v>506</v>
      </c>
      <c r="G2326" t="s">
        <v>506</v>
      </c>
      <c r="H2326" t="s">
        <v>506</v>
      </c>
      <c r="I2326" t="s">
        <v>506</v>
      </c>
      <c r="J2326" t="s">
        <v>506</v>
      </c>
      <c r="K2326" t="s">
        <v>506</v>
      </c>
      <c r="L2326" t="s">
        <v>506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0.1</v>
      </c>
      <c r="S2326">
        <v>0.2</v>
      </c>
      <c r="T2326">
        <v>4.75</v>
      </c>
      <c r="U2326">
        <v>0.25</v>
      </c>
      <c r="V2326">
        <v>0.4</v>
      </c>
      <c r="W2326">
        <v>3.15</v>
      </c>
      <c r="X2326">
        <v>3.15</v>
      </c>
      <c r="Y2326">
        <v>0.4</v>
      </c>
      <c r="Z2326">
        <v>0.5</v>
      </c>
      <c r="AA2326">
        <v>0.5</v>
      </c>
      <c r="AB2326">
        <v>0.6</v>
      </c>
      <c r="AC2326">
        <v>0.6</v>
      </c>
      <c r="AD2326">
        <v>0.7</v>
      </c>
      <c r="AE2326">
        <v>0.7</v>
      </c>
      <c r="AF2326">
        <v>0.7</v>
      </c>
      <c r="AG2326">
        <v>0.7</v>
      </c>
      <c r="AH2326">
        <v>0.78</v>
      </c>
      <c r="AI2326">
        <v>0.78</v>
      </c>
      <c r="AJ2326">
        <v>0.78</v>
      </c>
      <c r="AK2326">
        <v>0.78</v>
      </c>
      <c r="AL2326">
        <v>0.85</v>
      </c>
      <c r="AM2326">
        <v>0.85</v>
      </c>
      <c r="AN2326">
        <v>0.85</v>
      </c>
      <c r="AO2326">
        <v>0.85</v>
      </c>
      <c r="AP2326">
        <v>0.9</v>
      </c>
      <c r="AQ2326">
        <v>0.9</v>
      </c>
      <c r="AR2326">
        <v>0.9</v>
      </c>
      <c r="AS2326">
        <v>1</v>
      </c>
      <c r="AT2326">
        <v>1</v>
      </c>
      <c r="AU2326">
        <v>1</v>
      </c>
    </row>
    <row r="2327" spans="1:47" x14ac:dyDescent="0.25">
      <c r="A2327" t="s">
        <v>298</v>
      </c>
      <c r="B2327">
        <f>_xll.BDH($A2327,"EQY_DPS","2007-05-31","","Dir=H","Per=M","Days=A","Dts=H","cols=46;rows=1")</f>
        <v>0.13</v>
      </c>
      <c r="C2327">
        <v>0.13</v>
      </c>
      <c r="D2327">
        <v>0.13</v>
      </c>
      <c r="E2327">
        <v>0.13250000000000001</v>
      </c>
      <c r="F2327">
        <v>0.13250000000000001</v>
      </c>
      <c r="G2327">
        <v>0.13250000000000001</v>
      </c>
      <c r="H2327">
        <v>0</v>
      </c>
      <c r="I2327">
        <v>0.05</v>
      </c>
      <c r="J2327">
        <v>0.1</v>
      </c>
      <c r="K2327">
        <v>0.05</v>
      </c>
      <c r="L2327">
        <v>0.05</v>
      </c>
      <c r="M2327">
        <v>0.05</v>
      </c>
      <c r="N2327">
        <v>0.05</v>
      </c>
      <c r="O2327">
        <v>0.05</v>
      </c>
      <c r="P2327">
        <v>0.05</v>
      </c>
      <c r="Q2327">
        <v>0.05</v>
      </c>
      <c r="R2327">
        <v>0.2</v>
      </c>
      <c r="S2327">
        <v>0.1</v>
      </c>
      <c r="T2327">
        <v>0.1</v>
      </c>
      <c r="U2327">
        <v>0.2</v>
      </c>
      <c r="V2327">
        <v>0.2</v>
      </c>
      <c r="W2327">
        <v>0.2</v>
      </c>
      <c r="X2327">
        <v>0.2</v>
      </c>
      <c r="Y2327">
        <v>0.2</v>
      </c>
      <c r="Z2327">
        <v>0.25</v>
      </c>
      <c r="AA2327">
        <v>0.25</v>
      </c>
      <c r="AB2327">
        <v>0.25</v>
      </c>
      <c r="AC2327">
        <v>0.25</v>
      </c>
      <c r="AD2327">
        <v>0.3125</v>
      </c>
      <c r="AE2327">
        <v>0.3125</v>
      </c>
      <c r="AF2327">
        <v>0.625</v>
      </c>
      <c r="AG2327">
        <v>0.3125</v>
      </c>
      <c r="AH2327">
        <v>0.36</v>
      </c>
      <c r="AI2327">
        <v>0.36</v>
      </c>
      <c r="AJ2327">
        <v>0.36</v>
      </c>
      <c r="AK2327">
        <v>0.36</v>
      </c>
      <c r="AL2327">
        <v>0.3775</v>
      </c>
      <c r="AM2327">
        <v>0.3775</v>
      </c>
      <c r="AN2327">
        <v>0.3775</v>
      </c>
      <c r="AO2327">
        <v>0.3775</v>
      </c>
      <c r="AP2327">
        <v>0.3775</v>
      </c>
      <c r="AQ2327">
        <v>0.3775</v>
      </c>
      <c r="AR2327">
        <v>0.3775</v>
      </c>
      <c r="AS2327">
        <v>0.3775</v>
      </c>
      <c r="AT2327">
        <v>0.3775</v>
      </c>
      <c r="AU2327">
        <v>0.3775</v>
      </c>
    </row>
    <row r="2328" spans="1:47" x14ac:dyDescent="0.25">
      <c r="A2328" t="s">
        <v>299</v>
      </c>
      <c r="B2328">
        <f>_xll.BDH($A2328,"EQY_DPS","2007-05-31","","Dir=H","Per=M","Days=A","Dts=H","cols=46;rows=1")</f>
        <v>1.4999999999999999E-2</v>
      </c>
      <c r="C2328">
        <v>1.4999999999999999E-2</v>
      </c>
      <c r="D2328">
        <v>1.4999999999999999E-2</v>
      </c>
      <c r="E2328">
        <v>1.4999999999999999E-2</v>
      </c>
      <c r="F2328">
        <v>1.4999999999999999E-2</v>
      </c>
      <c r="G2328">
        <v>1.4999999999999999E-2</v>
      </c>
      <c r="H2328">
        <v>1.4999999999999999E-2</v>
      </c>
      <c r="I2328">
        <v>1.4999999999999999E-2</v>
      </c>
      <c r="J2328">
        <v>1.4999999999999999E-2</v>
      </c>
      <c r="K2328">
        <v>1.4999999999999999E-2</v>
      </c>
      <c r="L2328">
        <v>1.4999999999999999E-2</v>
      </c>
      <c r="M2328">
        <v>1.4999999999999999E-2</v>
      </c>
      <c r="N2328">
        <v>1.4999999999999999E-2</v>
      </c>
      <c r="O2328">
        <v>1.4999999999999999E-2</v>
      </c>
      <c r="P2328">
        <v>1.4999999999999999E-2</v>
      </c>
      <c r="Q2328">
        <v>1.4999999999999999E-2</v>
      </c>
      <c r="R2328">
        <v>1.4999999999999999E-2</v>
      </c>
      <c r="S2328">
        <v>1.4999999999999999E-2</v>
      </c>
      <c r="T2328">
        <v>1.4999999999999999E-2</v>
      </c>
      <c r="U2328">
        <v>1.4999999999999999E-2</v>
      </c>
      <c r="V2328">
        <v>0.03</v>
      </c>
      <c r="W2328">
        <v>0.03</v>
      </c>
      <c r="X2328">
        <v>0.03</v>
      </c>
      <c r="Y2328">
        <v>0.03</v>
      </c>
      <c r="Z2328">
        <v>0.06</v>
      </c>
      <c r="AA2328">
        <v>0.06</v>
      </c>
      <c r="AB2328">
        <v>0.06</v>
      </c>
      <c r="AC2328">
        <v>0.11</v>
      </c>
      <c r="AD2328">
        <v>0.11</v>
      </c>
      <c r="AE2328">
        <v>0.11</v>
      </c>
      <c r="AF2328">
        <v>0.16</v>
      </c>
      <c r="AG2328">
        <v>0.16</v>
      </c>
      <c r="AH2328">
        <v>0.16</v>
      </c>
      <c r="AI2328">
        <v>0.16</v>
      </c>
      <c r="AJ2328">
        <v>0.16</v>
      </c>
      <c r="AK2328">
        <v>0.19</v>
      </c>
      <c r="AL2328">
        <v>0.19</v>
      </c>
      <c r="AM2328">
        <v>0.19</v>
      </c>
      <c r="AN2328">
        <v>0.19</v>
      </c>
      <c r="AO2328">
        <v>0.22</v>
      </c>
      <c r="AP2328">
        <v>0.22</v>
      </c>
      <c r="AQ2328">
        <v>0.22</v>
      </c>
      <c r="AR2328">
        <v>0.22</v>
      </c>
      <c r="AS2328">
        <v>0.25</v>
      </c>
      <c r="AT2328">
        <v>0.25</v>
      </c>
      <c r="AU2328">
        <v>0.25</v>
      </c>
    </row>
    <row r="2329" spans="1:47" x14ac:dyDescent="0.25">
      <c r="A2329" t="s">
        <v>300</v>
      </c>
      <c r="B2329">
        <f>_xll.BDH($A2329,"EQY_DPS","2007-05-31","","Dir=H","Per=M","Days=A","Dts=H","cols=46;rows=1")</f>
        <v>0.60499999999999998</v>
      </c>
      <c r="C2329">
        <v>0.60499999999999998</v>
      </c>
      <c r="D2329">
        <v>0.61499999999999999</v>
      </c>
      <c r="E2329">
        <v>0.61499999999999999</v>
      </c>
      <c r="F2329">
        <v>0.61499999999999999</v>
      </c>
      <c r="G2329">
        <v>0.61499999999999999</v>
      </c>
      <c r="H2329">
        <v>0.61499999999999999</v>
      </c>
      <c r="I2329">
        <v>0.61499999999999999</v>
      </c>
      <c r="J2329">
        <v>0.61499999999999999</v>
      </c>
      <c r="K2329">
        <v>0.61499999999999999</v>
      </c>
      <c r="L2329">
        <v>1.23</v>
      </c>
      <c r="M2329">
        <v>0.61499999999999999</v>
      </c>
      <c r="N2329">
        <v>0.61499999999999999</v>
      </c>
      <c r="O2329">
        <v>0.61499999999999999</v>
      </c>
      <c r="P2329">
        <v>0.61499999999999999</v>
      </c>
      <c r="Q2329">
        <v>0.62749999999999995</v>
      </c>
      <c r="R2329">
        <v>0.62749999999999995</v>
      </c>
      <c r="S2329">
        <v>0.62749999999999995</v>
      </c>
      <c r="T2329">
        <v>0.62749999999999995</v>
      </c>
      <c r="U2329">
        <v>0.66</v>
      </c>
      <c r="V2329">
        <v>0.66</v>
      </c>
      <c r="W2329">
        <v>0.66</v>
      </c>
      <c r="X2329">
        <v>0.69499999999999995</v>
      </c>
      <c r="Y2329">
        <v>0.69499999999999995</v>
      </c>
      <c r="Z2329">
        <v>0.69499999999999995</v>
      </c>
      <c r="AA2329">
        <v>0.69499999999999995</v>
      </c>
      <c r="AB2329">
        <v>0.73</v>
      </c>
      <c r="AC2329">
        <v>0.73</v>
      </c>
      <c r="AD2329">
        <v>0.73</v>
      </c>
      <c r="AE2329">
        <v>0.73</v>
      </c>
      <c r="AF2329">
        <v>0.77</v>
      </c>
      <c r="AG2329">
        <v>0.77</v>
      </c>
      <c r="AH2329">
        <v>0.77</v>
      </c>
      <c r="AI2329">
        <v>0.77</v>
      </c>
      <c r="AJ2329">
        <v>0.82</v>
      </c>
      <c r="AK2329">
        <v>0.82</v>
      </c>
      <c r="AL2329">
        <v>0.82</v>
      </c>
      <c r="AM2329">
        <v>0.82</v>
      </c>
      <c r="AN2329">
        <v>0.87</v>
      </c>
      <c r="AO2329">
        <v>0.87</v>
      </c>
      <c r="AP2329">
        <v>0.87</v>
      </c>
      <c r="AQ2329">
        <v>0.87</v>
      </c>
      <c r="AR2329">
        <v>0.92249999999999999</v>
      </c>
      <c r="AS2329">
        <v>0.92249999999999999</v>
      </c>
      <c r="AT2329">
        <v>0.92249999999999999</v>
      </c>
      <c r="AU2329">
        <v>0.92249999999999999</v>
      </c>
    </row>
    <row r="2330" spans="1:47" x14ac:dyDescent="0.25">
      <c r="A2330" t="s">
        <v>301</v>
      </c>
      <c r="B2330">
        <f>_xll.BDH($A2330,"EQY_DPS","2007-05-31","","Dir=H","Per=M","Days=A","Dts=H","cols=46;rows=1")</f>
        <v>0.6573</v>
      </c>
      <c r="C2330">
        <v>0.6573</v>
      </c>
      <c r="D2330">
        <v>0.74070000000000003</v>
      </c>
      <c r="E2330">
        <v>0.74070000000000003</v>
      </c>
      <c r="F2330">
        <v>0.74070000000000003</v>
      </c>
      <c r="G2330">
        <v>0.74070000000000003</v>
      </c>
      <c r="H2330">
        <v>0.74070000000000003</v>
      </c>
      <c r="I2330">
        <v>0.74070000000000003</v>
      </c>
      <c r="J2330">
        <v>0.57050000000000001</v>
      </c>
      <c r="K2330">
        <v>0.58130000000000004</v>
      </c>
      <c r="L2330">
        <v>0.5917</v>
      </c>
      <c r="M2330">
        <v>0.6</v>
      </c>
      <c r="N2330">
        <v>0.5</v>
      </c>
      <c r="O2330">
        <v>0.5</v>
      </c>
      <c r="P2330">
        <v>0.5</v>
      </c>
      <c r="Q2330">
        <v>0.5</v>
      </c>
      <c r="R2330">
        <v>0.5</v>
      </c>
      <c r="S2330">
        <v>0.5</v>
      </c>
      <c r="T2330">
        <v>0.55000000000000004</v>
      </c>
      <c r="U2330">
        <v>0.55000000000000004</v>
      </c>
      <c r="V2330">
        <v>0.55000000000000004</v>
      </c>
      <c r="W2330">
        <v>0.55000000000000004</v>
      </c>
      <c r="X2330">
        <v>0.57999999999999996</v>
      </c>
      <c r="Y2330">
        <v>0.57999999999999996</v>
      </c>
      <c r="Z2330">
        <v>0.57999999999999996</v>
      </c>
      <c r="AA2330">
        <v>0.57999999999999996</v>
      </c>
      <c r="AB2330">
        <v>0.62</v>
      </c>
      <c r="AC2330">
        <v>0.62</v>
      </c>
      <c r="AD2330">
        <v>0.62</v>
      </c>
      <c r="AE2330">
        <v>0.62</v>
      </c>
      <c r="AF2330">
        <v>0.65</v>
      </c>
      <c r="AG2330">
        <v>0.65</v>
      </c>
      <c r="AH2330">
        <v>0.65</v>
      </c>
      <c r="AI2330">
        <v>0.65</v>
      </c>
      <c r="AJ2330">
        <v>4.68</v>
      </c>
      <c r="AK2330">
        <v>0.68</v>
      </c>
      <c r="AL2330">
        <v>0.68</v>
      </c>
      <c r="AM2330">
        <v>0.68</v>
      </c>
      <c r="AN2330">
        <v>0.71</v>
      </c>
      <c r="AO2330">
        <v>0.71</v>
      </c>
      <c r="AP2330">
        <v>0.71</v>
      </c>
      <c r="AQ2330">
        <v>0.71</v>
      </c>
      <c r="AR2330">
        <v>0.74</v>
      </c>
      <c r="AS2330">
        <v>0.74</v>
      </c>
      <c r="AT2330">
        <v>0.74</v>
      </c>
      <c r="AU2330">
        <v>0.74</v>
      </c>
    </row>
    <row r="2331" spans="1:47" x14ac:dyDescent="0.25">
      <c r="A2331" t="s">
        <v>302</v>
      </c>
      <c r="B2331">
        <f>_xll.BDH($A2331,"EQY_DPS","2007-05-31","","Dir=H","Per=M","Days=A","Dts=H","cols=46;rows=1")</f>
        <v>7.4200000000000002E-2</v>
      </c>
      <c r="C2331">
        <v>7.4200000000000002E-2</v>
      </c>
      <c r="D2331">
        <v>7.4200000000000002E-2</v>
      </c>
      <c r="E2331">
        <v>7.4200000000000002E-2</v>
      </c>
      <c r="F2331">
        <v>8.6300000000000002E-2</v>
      </c>
      <c r="G2331">
        <v>8.6599999999999996E-2</v>
      </c>
      <c r="H2331">
        <v>8.6599999999999996E-2</v>
      </c>
      <c r="I2331">
        <v>8.5699999999999998E-2</v>
      </c>
      <c r="J2331">
        <v>8.6599999999999996E-2</v>
      </c>
      <c r="K2331">
        <v>0</v>
      </c>
      <c r="L2331">
        <v>0</v>
      </c>
      <c r="M2331">
        <v>0.04</v>
      </c>
      <c r="N2331">
        <v>0.04</v>
      </c>
      <c r="O2331">
        <v>0.04</v>
      </c>
      <c r="P2331">
        <v>8.7499999999999994E-2</v>
      </c>
      <c r="Q2331">
        <v>8.7499999999999994E-2</v>
      </c>
      <c r="R2331">
        <v>0.1</v>
      </c>
      <c r="S2331">
        <v>0.1</v>
      </c>
      <c r="T2331">
        <v>0.1</v>
      </c>
      <c r="U2331">
        <v>0.1</v>
      </c>
      <c r="V2331">
        <v>0.13</v>
      </c>
      <c r="W2331">
        <v>0.13</v>
      </c>
      <c r="X2331">
        <v>0.13</v>
      </c>
      <c r="Y2331">
        <v>0.13</v>
      </c>
      <c r="Z2331">
        <v>0.17</v>
      </c>
      <c r="AA2331">
        <v>0.17</v>
      </c>
      <c r="AB2331">
        <v>0.17</v>
      </c>
      <c r="AC2331">
        <v>0.17</v>
      </c>
      <c r="AD2331">
        <v>0.2</v>
      </c>
      <c r="AE2331">
        <v>0.2</v>
      </c>
      <c r="AF2331">
        <v>0.2</v>
      </c>
      <c r="AG2331">
        <v>0.2</v>
      </c>
      <c r="AH2331">
        <v>0.25</v>
      </c>
      <c r="AI2331">
        <v>0.25</v>
      </c>
      <c r="AJ2331">
        <v>0.25</v>
      </c>
      <c r="AK2331">
        <v>0.25</v>
      </c>
      <c r="AL2331">
        <v>0.3</v>
      </c>
      <c r="AM2331">
        <v>0.3</v>
      </c>
      <c r="AN2331">
        <v>0.3</v>
      </c>
      <c r="AO2331">
        <v>0.3</v>
      </c>
      <c r="AP2331">
        <v>0.33</v>
      </c>
      <c r="AQ2331">
        <v>0.33</v>
      </c>
      <c r="AR2331">
        <v>0.33</v>
      </c>
      <c r="AS2331">
        <v>0.33</v>
      </c>
      <c r="AT2331">
        <v>0.41</v>
      </c>
      <c r="AU2331">
        <v>0.41</v>
      </c>
    </row>
    <row r="2332" spans="1:47" x14ac:dyDescent="0.25">
      <c r="A2332" t="s">
        <v>303</v>
      </c>
      <c r="B2332">
        <f>_xll.BDH($A2332,"EQY_DPS","2007-05-31","","Dir=H","Per=M","Days=A","Dts=H","cols=46;rows=1")</f>
        <v>0.23</v>
      </c>
      <c r="C2332">
        <v>0.23</v>
      </c>
      <c r="D2332">
        <v>0.23</v>
      </c>
      <c r="E2332">
        <v>0.23</v>
      </c>
      <c r="F2332">
        <v>0.23</v>
      </c>
      <c r="G2332">
        <v>0.23</v>
      </c>
      <c r="H2332">
        <v>0.23499999999999999</v>
      </c>
      <c r="I2332">
        <v>7.4999999999999997E-2</v>
      </c>
      <c r="J2332">
        <v>7.4999999999999997E-2</v>
      </c>
      <c r="K2332">
        <v>7.4999999999999997E-2</v>
      </c>
      <c r="L2332">
        <v>7.4999999999999997E-2</v>
      </c>
      <c r="M2332">
        <v>7.4999999999999997E-2</v>
      </c>
      <c r="N2332">
        <v>7.4999999999999997E-2</v>
      </c>
      <c r="O2332">
        <v>7.4999999999999997E-2</v>
      </c>
      <c r="P2332">
        <v>7.4999999999999997E-2</v>
      </c>
      <c r="Q2332">
        <v>7.4999999999999997E-2</v>
      </c>
      <c r="R2332">
        <v>0.15</v>
      </c>
      <c r="S2332">
        <v>0.15</v>
      </c>
      <c r="T2332">
        <v>7.4999999999999997E-2</v>
      </c>
      <c r="U2332">
        <v>7.4999999999999997E-2</v>
      </c>
      <c r="V2332">
        <v>7.4999999999999997E-2</v>
      </c>
      <c r="W2332">
        <v>7.4999999999999997E-2</v>
      </c>
      <c r="X2332">
        <v>7.4999999999999997E-2</v>
      </c>
      <c r="Y2332">
        <v>7.4999999999999997E-2</v>
      </c>
      <c r="Z2332">
        <v>7.4999999999999997E-2</v>
      </c>
      <c r="AA2332">
        <v>7.4999999999999997E-2</v>
      </c>
      <c r="AB2332">
        <v>7.4999999999999997E-2</v>
      </c>
      <c r="AC2332">
        <v>7.4999999999999997E-2</v>
      </c>
      <c r="AD2332">
        <v>7.4999999999999997E-2</v>
      </c>
      <c r="AE2332">
        <v>0.09</v>
      </c>
      <c r="AF2332">
        <v>0.09</v>
      </c>
      <c r="AG2332">
        <v>0.09</v>
      </c>
      <c r="AH2332">
        <v>0.09</v>
      </c>
      <c r="AI2332">
        <v>9.5000000000000001E-2</v>
      </c>
      <c r="AJ2332">
        <v>0.19</v>
      </c>
      <c r="AK2332">
        <v>9.5000000000000001E-2</v>
      </c>
      <c r="AL2332">
        <v>9.5000000000000001E-2</v>
      </c>
      <c r="AM2332">
        <v>0.1</v>
      </c>
      <c r="AN2332">
        <v>0.1</v>
      </c>
      <c r="AO2332">
        <v>0.1</v>
      </c>
      <c r="AP2332">
        <v>0.1</v>
      </c>
      <c r="AQ2332">
        <v>0.105</v>
      </c>
      <c r="AR2332">
        <v>0.105</v>
      </c>
      <c r="AS2332">
        <v>0.105</v>
      </c>
      <c r="AT2332">
        <v>0.105</v>
      </c>
      <c r="AU2332">
        <v>0.105</v>
      </c>
    </row>
    <row r="2333" spans="1:47" x14ac:dyDescent="0.25">
      <c r="A2333" t="s">
        <v>304</v>
      </c>
      <c r="B2333">
        <f>_xll.BDH($A2333,"EQY_DPS","2007-05-31","","Dir=H","Per=M","Days=A","Dts=H","cols=46;rows=1")</f>
        <v>0</v>
      </c>
      <c r="C2333">
        <v>0</v>
      </c>
      <c r="D2333">
        <v>0.75</v>
      </c>
      <c r="E2333">
        <v>0</v>
      </c>
      <c r="F2333">
        <v>0</v>
      </c>
      <c r="G2333">
        <v>0</v>
      </c>
      <c r="H2333">
        <v>0.75</v>
      </c>
      <c r="I2333">
        <v>0</v>
      </c>
      <c r="J2333">
        <v>0</v>
      </c>
      <c r="K2333">
        <v>0</v>
      </c>
      <c r="L2333">
        <v>0.75</v>
      </c>
      <c r="M2333">
        <v>0</v>
      </c>
      <c r="N2333">
        <v>0</v>
      </c>
      <c r="O2333">
        <v>0</v>
      </c>
      <c r="P2333">
        <v>0.83</v>
      </c>
      <c r="Q2333">
        <v>0.23</v>
      </c>
      <c r="R2333">
        <v>0.23</v>
      </c>
      <c r="S2333">
        <v>0.23</v>
      </c>
      <c r="T2333">
        <v>0.23</v>
      </c>
      <c r="U2333">
        <v>0.31</v>
      </c>
      <c r="V2333">
        <v>0.31</v>
      </c>
      <c r="W2333">
        <v>0.31</v>
      </c>
      <c r="X2333">
        <v>1.55</v>
      </c>
      <c r="Y2333">
        <v>0.36</v>
      </c>
      <c r="Z2333">
        <v>0.36</v>
      </c>
      <c r="AA2333">
        <v>0.36</v>
      </c>
      <c r="AB2333">
        <v>0.36</v>
      </c>
      <c r="AC2333">
        <v>0.38</v>
      </c>
      <c r="AD2333">
        <v>0.38</v>
      </c>
      <c r="AE2333">
        <v>0.38</v>
      </c>
      <c r="AF2333">
        <v>0.38</v>
      </c>
      <c r="AG2333">
        <v>0.38</v>
      </c>
      <c r="AH2333">
        <v>0.38</v>
      </c>
      <c r="AI2333">
        <v>0.38</v>
      </c>
      <c r="AJ2333">
        <v>0.38</v>
      </c>
      <c r="AK2333">
        <v>0.38</v>
      </c>
      <c r="AL2333">
        <v>0.38</v>
      </c>
      <c r="AM2333">
        <v>0.38</v>
      </c>
      <c r="AN2333">
        <v>0.38</v>
      </c>
      <c r="AO2333">
        <v>0.38</v>
      </c>
      <c r="AP2333">
        <v>0.38</v>
      </c>
      <c r="AQ2333">
        <v>0.15</v>
      </c>
      <c r="AR2333">
        <v>0</v>
      </c>
      <c r="AS2333">
        <v>0</v>
      </c>
      <c r="AT2333">
        <v>0</v>
      </c>
      <c r="AU2333">
        <v>0</v>
      </c>
    </row>
    <row r="2334" spans="1:47" x14ac:dyDescent="0.25">
      <c r="A2334" t="s">
        <v>305</v>
      </c>
      <c r="B2334">
        <f>_xll.BDH($A2334,"EQY_DPS","2007-05-31","","Dir=H","Per=M","Days=A","Dts=H","cols=46;rows=1")</f>
        <v>0</v>
      </c>
      <c r="C2334">
        <v>0</v>
      </c>
      <c r="D2334">
        <v>1.5</v>
      </c>
      <c r="E2334">
        <v>0.38</v>
      </c>
      <c r="F2334">
        <v>0.375</v>
      </c>
      <c r="G2334">
        <v>0.375</v>
      </c>
      <c r="H2334">
        <v>0.5</v>
      </c>
      <c r="I2334">
        <v>0.5</v>
      </c>
      <c r="J2334">
        <v>0.5</v>
      </c>
      <c r="K2334">
        <v>0.5</v>
      </c>
      <c r="L2334">
        <v>0.55000000000000004</v>
      </c>
      <c r="M2334">
        <v>0.55000000000000004</v>
      </c>
      <c r="N2334">
        <v>0.55000000000000004</v>
      </c>
      <c r="O2334">
        <v>0.55000000000000004</v>
      </c>
      <c r="P2334">
        <v>0.61</v>
      </c>
      <c r="Q2334">
        <v>0.61</v>
      </c>
      <c r="R2334">
        <v>0.61</v>
      </c>
      <c r="S2334">
        <v>0.61</v>
      </c>
      <c r="T2334">
        <v>0.7</v>
      </c>
      <c r="U2334">
        <v>0.7</v>
      </c>
      <c r="V2334">
        <v>0.7</v>
      </c>
      <c r="W2334">
        <v>0.7</v>
      </c>
      <c r="X2334">
        <v>0.77</v>
      </c>
      <c r="Y2334">
        <v>0.77</v>
      </c>
      <c r="Z2334">
        <v>0.77</v>
      </c>
      <c r="AA2334">
        <v>0.77</v>
      </c>
      <c r="AB2334">
        <v>0.81</v>
      </c>
      <c r="AC2334">
        <v>0.81</v>
      </c>
      <c r="AD2334">
        <v>0.81</v>
      </c>
      <c r="AE2334">
        <v>0.81</v>
      </c>
      <c r="AF2334">
        <v>0.85</v>
      </c>
      <c r="AG2334">
        <v>0.85</v>
      </c>
      <c r="AH2334">
        <v>0.85</v>
      </c>
      <c r="AI2334">
        <v>0.85</v>
      </c>
      <c r="AJ2334">
        <v>0.89</v>
      </c>
      <c r="AK2334">
        <v>0.89</v>
      </c>
      <c r="AL2334">
        <v>0.89</v>
      </c>
      <c r="AM2334">
        <v>0.89</v>
      </c>
      <c r="AN2334">
        <v>0.94</v>
      </c>
      <c r="AO2334">
        <v>0.94</v>
      </c>
      <c r="AP2334">
        <v>0.94</v>
      </c>
      <c r="AQ2334">
        <v>0.94</v>
      </c>
      <c r="AR2334">
        <v>1.01</v>
      </c>
      <c r="AS2334">
        <v>1.01</v>
      </c>
      <c r="AT2334">
        <v>1.01</v>
      </c>
      <c r="AU2334">
        <v>1.01</v>
      </c>
    </row>
    <row r="2335" spans="1:47" x14ac:dyDescent="0.25">
      <c r="A2335" t="s">
        <v>306</v>
      </c>
      <c r="B2335">
        <f>_xll.BDH($A2335,"EQY_DPS","2007-05-31","","Dir=H","Per=M","Days=A","Dts=H","cols=46;rows=1")</f>
        <v>0.28000000000000003</v>
      </c>
      <c r="C2335">
        <v>0.29499999999999998</v>
      </c>
      <c r="D2335">
        <v>0.31</v>
      </c>
      <c r="E2335">
        <v>0.32</v>
      </c>
      <c r="F2335">
        <v>0.33</v>
      </c>
      <c r="G2335">
        <v>0.33800000000000002</v>
      </c>
      <c r="H2335">
        <v>0.33900000000000002</v>
      </c>
      <c r="I2335">
        <v>0.33900000000000002</v>
      </c>
      <c r="J2335">
        <v>0.33900000000000002</v>
      </c>
      <c r="K2335">
        <v>0.33900000000000002</v>
      </c>
      <c r="L2335">
        <v>0.34</v>
      </c>
      <c r="M2335">
        <v>1.359</v>
      </c>
      <c r="N2335">
        <v>0.34200000000000003</v>
      </c>
      <c r="O2335">
        <v>0.34300000000000003</v>
      </c>
      <c r="P2335">
        <v>0.34399999999999997</v>
      </c>
      <c r="Q2335">
        <v>0.34499999999999997</v>
      </c>
      <c r="R2335">
        <v>0.34599999999999997</v>
      </c>
      <c r="S2335">
        <v>0.34699999999999998</v>
      </c>
      <c r="T2335">
        <v>0.34799999999999998</v>
      </c>
      <c r="U2335">
        <v>0.34899999999999998</v>
      </c>
      <c r="V2335">
        <v>0.35</v>
      </c>
      <c r="W2335">
        <v>0.35099999999999998</v>
      </c>
      <c r="X2335">
        <v>0.35199999999999998</v>
      </c>
      <c r="Y2335">
        <v>0.35299999999999998</v>
      </c>
      <c r="Z2335">
        <v>0.35349999999999998</v>
      </c>
      <c r="AA2335">
        <v>0.35399999999999998</v>
      </c>
      <c r="AB2335">
        <v>0.35449999999999998</v>
      </c>
      <c r="AC2335">
        <v>0.35499999999999998</v>
      </c>
      <c r="AD2335">
        <v>0.35549999999999998</v>
      </c>
      <c r="AE2335">
        <v>0.35599999999999998</v>
      </c>
      <c r="AF2335">
        <v>0.35649999999999998</v>
      </c>
      <c r="AG2335">
        <v>0.35699999999999998</v>
      </c>
      <c r="AH2335">
        <v>0.35749999999999998</v>
      </c>
      <c r="AI2335">
        <v>0.35799999999999998</v>
      </c>
      <c r="AJ2335">
        <v>0.35849999999999999</v>
      </c>
      <c r="AK2335">
        <v>0.35899999999999999</v>
      </c>
      <c r="AL2335">
        <v>0.35949999999999999</v>
      </c>
      <c r="AM2335">
        <v>0.36</v>
      </c>
      <c r="AN2335">
        <v>0.36049999999999999</v>
      </c>
      <c r="AO2335">
        <v>0.36149999999999999</v>
      </c>
      <c r="AP2335">
        <v>0.36149999999999999</v>
      </c>
      <c r="AQ2335">
        <v>0.36199999999999999</v>
      </c>
      <c r="AR2335">
        <v>0.36249999999999999</v>
      </c>
      <c r="AS2335">
        <v>0.36349999999999999</v>
      </c>
      <c r="AT2335">
        <v>0.36349999999999999</v>
      </c>
      <c r="AU2335">
        <v>0.36399999999999999</v>
      </c>
    </row>
    <row r="2336" spans="1:47" x14ac:dyDescent="0.25">
      <c r="A2336" t="s">
        <v>307</v>
      </c>
      <c r="B2336">
        <f>_xll.BDH($A2336,"EQY_DPS","2007-05-31","","Dir=H","Per=M","Days=A","Dts=H","cols=46;rows=1")</f>
        <v>0.06</v>
      </c>
      <c r="C2336">
        <v>0.06</v>
      </c>
      <c r="D2336">
        <v>0.06</v>
      </c>
      <c r="E2336">
        <v>0.06</v>
      </c>
      <c r="F2336">
        <v>0.12</v>
      </c>
      <c r="G2336">
        <v>0.12</v>
      </c>
      <c r="H2336">
        <v>0.12</v>
      </c>
      <c r="I2336">
        <v>0.48</v>
      </c>
      <c r="J2336">
        <v>0.12</v>
      </c>
      <c r="K2336">
        <v>0.12</v>
      </c>
      <c r="L2336">
        <v>0.12</v>
      </c>
      <c r="M2336">
        <v>0.12</v>
      </c>
      <c r="N2336">
        <v>0.18</v>
      </c>
      <c r="O2336">
        <v>0.18</v>
      </c>
      <c r="P2336">
        <v>0.18</v>
      </c>
      <c r="Q2336">
        <v>0.18</v>
      </c>
      <c r="R2336">
        <v>0.2</v>
      </c>
      <c r="S2336">
        <v>0.2</v>
      </c>
      <c r="T2336">
        <v>0.2</v>
      </c>
      <c r="U2336">
        <v>0.2</v>
      </c>
      <c r="V2336">
        <v>0.2</v>
      </c>
      <c r="W2336">
        <v>0.2</v>
      </c>
      <c r="X2336">
        <v>0.2</v>
      </c>
      <c r="Y2336">
        <v>0.2</v>
      </c>
      <c r="Z2336">
        <v>0.2</v>
      </c>
      <c r="AA2336">
        <v>0.24</v>
      </c>
      <c r="AB2336">
        <v>0.24</v>
      </c>
      <c r="AC2336">
        <v>0.24</v>
      </c>
      <c r="AD2336">
        <v>0.24</v>
      </c>
      <c r="AE2336">
        <v>0.24</v>
      </c>
      <c r="AF2336">
        <v>0.24</v>
      </c>
      <c r="AG2336">
        <v>0.24</v>
      </c>
      <c r="AH2336">
        <v>0.24</v>
      </c>
      <c r="AI2336">
        <v>0.28000000000000003</v>
      </c>
      <c r="AJ2336">
        <v>0.28000000000000003</v>
      </c>
      <c r="AK2336">
        <v>0.28000000000000003</v>
      </c>
      <c r="AL2336">
        <v>0.28000000000000003</v>
      </c>
      <c r="AM2336">
        <v>0.28000000000000003</v>
      </c>
      <c r="AN2336">
        <v>0.28000000000000003</v>
      </c>
      <c r="AO2336">
        <v>0.28000000000000003</v>
      </c>
      <c r="AP2336">
        <v>0.28000000000000003</v>
      </c>
      <c r="AQ2336">
        <v>0.34</v>
      </c>
      <c r="AR2336">
        <v>0.34</v>
      </c>
      <c r="AS2336">
        <v>0.34</v>
      </c>
      <c r="AT2336">
        <v>0.34</v>
      </c>
      <c r="AU2336">
        <v>0.39</v>
      </c>
    </row>
    <row r="2337" spans="1:47" x14ac:dyDescent="0.25">
      <c r="A2337" t="s">
        <v>308</v>
      </c>
      <c r="B2337">
        <f>_xll.BDH($A2337,"EQY_DPS","2007-05-31","","Dir=H","Per=M","Days=A","Dts=H","cols=46;rows=1")</f>
        <v>0</v>
      </c>
      <c r="C2337">
        <v>0.08</v>
      </c>
      <c r="D2337">
        <v>0.12</v>
      </c>
      <c r="E2337">
        <v>0.1</v>
      </c>
      <c r="F2337">
        <v>0</v>
      </c>
      <c r="G2337">
        <v>0</v>
      </c>
      <c r="H2337">
        <v>0</v>
      </c>
      <c r="I2337">
        <v>0.1</v>
      </c>
      <c r="J2337">
        <v>0.1</v>
      </c>
      <c r="K2337">
        <v>0.1</v>
      </c>
      <c r="L2337">
        <v>0.1</v>
      </c>
      <c r="M2337">
        <v>0.105</v>
      </c>
      <c r="N2337">
        <v>0.105</v>
      </c>
      <c r="O2337">
        <v>0.105</v>
      </c>
      <c r="P2337">
        <v>0.105</v>
      </c>
      <c r="Q2337">
        <v>0.115</v>
      </c>
      <c r="R2337">
        <v>0.14000000000000001</v>
      </c>
      <c r="S2337">
        <v>0.14000000000000001</v>
      </c>
      <c r="T2337">
        <v>0.14000000000000001</v>
      </c>
      <c r="U2337">
        <v>0.16</v>
      </c>
      <c r="V2337">
        <v>0.16</v>
      </c>
      <c r="W2337">
        <v>0.16</v>
      </c>
      <c r="X2337">
        <v>0.2</v>
      </c>
      <c r="Y2337">
        <v>0.2</v>
      </c>
      <c r="Z2337">
        <v>0.25</v>
      </c>
      <c r="AA2337">
        <v>0.25</v>
      </c>
      <c r="AB2337">
        <v>0.28000000000000003</v>
      </c>
      <c r="AC2337">
        <v>0.28000000000000003</v>
      </c>
      <c r="AD2337">
        <v>0.28000000000000003</v>
      </c>
      <c r="AE2337">
        <v>0.28000000000000003</v>
      </c>
      <c r="AF2337">
        <v>0.34</v>
      </c>
      <c r="AG2337">
        <v>0.34</v>
      </c>
      <c r="AH2337">
        <v>0.34</v>
      </c>
      <c r="AI2337">
        <v>0.34</v>
      </c>
      <c r="AJ2337">
        <v>0.37</v>
      </c>
      <c r="AK2337">
        <v>0.37</v>
      </c>
      <c r="AL2337">
        <v>0.37</v>
      </c>
      <c r="AM2337">
        <v>0.37</v>
      </c>
      <c r="AN2337">
        <v>0.38</v>
      </c>
      <c r="AO2337">
        <v>0</v>
      </c>
      <c r="AP2337">
        <v>0.38</v>
      </c>
      <c r="AQ2337">
        <v>0.38</v>
      </c>
      <c r="AR2337">
        <v>0.38</v>
      </c>
      <c r="AS2337">
        <v>0.44</v>
      </c>
      <c r="AT2337">
        <v>0.44</v>
      </c>
      <c r="AU2337">
        <v>0.44</v>
      </c>
    </row>
    <row r="2338" spans="1:47" x14ac:dyDescent="0.25">
      <c r="A2338" t="s">
        <v>309</v>
      </c>
      <c r="B2338">
        <f>_xll.BDH($A2338,"EQY_DPS","2007-05-31","","Dir=H","Per=M","Days=A","Dts=H","cols=46;rows=1")</f>
        <v>0.25</v>
      </c>
      <c r="C2338">
        <v>0.27</v>
      </c>
      <c r="D2338">
        <v>0.27</v>
      </c>
      <c r="E2338">
        <v>0.27</v>
      </c>
      <c r="F2338">
        <v>0.27</v>
      </c>
      <c r="G2338">
        <v>0.28999999999999998</v>
      </c>
      <c r="H2338">
        <v>0.28999999999999998</v>
      </c>
      <c r="I2338">
        <v>0.28999999999999998</v>
      </c>
      <c r="J2338">
        <v>0.28999999999999998</v>
      </c>
      <c r="K2338">
        <v>0.28999999999999998</v>
      </c>
      <c r="L2338">
        <v>0.28999999999999998</v>
      </c>
      <c r="M2338">
        <v>0.28999999999999998</v>
      </c>
      <c r="N2338">
        <v>0.28999999999999998</v>
      </c>
      <c r="O2338">
        <v>0.28999999999999998</v>
      </c>
      <c r="P2338">
        <v>0.28999999999999998</v>
      </c>
      <c r="Q2338">
        <v>0.28999999999999998</v>
      </c>
      <c r="R2338">
        <v>0.28999999999999998</v>
      </c>
      <c r="S2338">
        <v>0.28999999999999998</v>
      </c>
      <c r="T2338">
        <v>0.28999999999999998</v>
      </c>
      <c r="U2338">
        <v>0.28999999999999998</v>
      </c>
      <c r="V2338">
        <v>0.28999999999999998</v>
      </c>
      <c r="W2338">
        <v>0.28999999999999998</v>
      </c>
      <c r="X2338">
        <v>0.13</v>
      </c>
      <c r="Y2338">
        <v>0.13</v>
      </c>
      <c r="Z2338">
        <v>0.13</v>
      </c>
      <c r="AA2338">
        <v>0.14000000000000001</v>
      </c>
      <c r="AB2338">
        <v>0.14000000000000001</v>
      </c>
      <c r="AC2338">
        <v>0.14000000000000001</v>
      </c>
      <c r="AD2338">
        <v>0.14000000000000001</v>
      </c>
      <c r="AE2338">
        <v>0.15</v>
      </c>
      <c r="AF2338">
        <v>0.15</v>
      </c>
      <c r="AG2338">
        <v>0.15</v>
      </c>
      <c r="AH2338">
        <v>0.15</v>
      </c>
      <c r="AI2338">
        <v>0.17</v>
      </c>
      <c r="AJ2338">
        <v>0.17</v>
      </c>
      <c r="AK2338">
        <v>0.17</v>
      </c>
      <c r="AL2338">
        <v>0.17</v>
      </c>
      <c r="AM2338">
        <v>0.19</v>
      </c>
      <c r="AN2338">
        <v>0.19</v>
      </c>
      <c r="AO2338">
        <v>0.19</v>
      </c>
      <c r="AP2338">
        <v>0.19</v>
      </c>
      <c r="AQ2338">
        <v>0.22</v>
      </c>
      <c r="AR2338">
        <v>0.22</v>
      </c>
      <c r="AS2338">
        <v>0.22</v>
      </c>
      <c r="AT2338">
        <v>0.22</v>
      </c>
      <c r="AU2338">
        <v>0.26</v>
      </c>
    </row>
    <row r="2339" spans="1:47" x14ac:dyDescent="0.25">
      <c r="A2339" t="s">
        <v>310</v>
      </c>
      <c r="B2339">
        <f>_xll.BDH($A2339,"EQY_DPS","2007-05-31","","Dir=H","Per=M","Days=A","Dts=H","cols=46;rows=1")</f>
        <v>0.125</v>
      </c>
      <c r="C2339">
        <v>0.125</v>
      </c>
      <c r="D2339">
        <v>0.125</v>
      </c>
      <c r="E2339">
        <v>0.125</v>
      </c>
      <c r="F2339">
        <v>0.188</v>
      </c>
      <c r="G2339">
        <v>0.188</v>
      </c>
      <c r="H2339">
        <v>0.188</v>
      </c>
      <c r="I2339">
        <v>0.188</v>
      </c>
      <c r="J2339">
        <v>0.20499999999999999</v>
      </c>
      <c r="K2339">
        <v>0.20499999999999999</v>
      </c>
      <c r="L2339">
        <v>0.20499999999999999</v>
      </c>
      <c r="M2339">
        <v>0.20499999999999999</v>
      </c>
      <c r="N2339">
        <v>0.22500000000000001</v>
      </c>
      <c r="O2339">
        <v>0.22500000000000001</v>
      </c>
      <c r="P2339">
        <v>0.22500000000000001</v>
      </c>
      <c r="Q2339">
        <v>0.22500000000000001</v>
      </c>
      <c r="R2339">
        <v>0.24249999999999999</v>
      </c>
      <c r="S2339">
        <v>0.24249999999999999</v>
      </c>
      <c r="T2339">
        <v>0.24249999999999999</v>
      </c>
      <c r="U2339">
        <v>0.24249999999999999</v>
      </c>
      <c r="V2339">
        <v>0.26</v>
      </c>
      <c r="W2339">
        <v>0.26</v>
      </c>
      <c r="X2339">
        <v>0.26</v>
      </c>
      <c r="Y2339">
        <v>0.26</v>
      </c>
      <c r="Z2339">
        <v>0.28000000000000003</v>
      </c>
      <c r="AA2339">
        <v>0.28000000000000003</v>
      </c>
      <c r="AB2339">
        <v>0.28000000000000003</v>
      </c>
      <c r="AC2339">
        <v>0.28000000000000003</v>
      </c>
      <c r="AD2339">
        <v>0.30499999999999999</v>
      </c>
      <c r="AE2339">
        <v>0.30499999999999999</v>
      </c>
      <c r="AF2339">
        <v>0.30499999999999999</v>
      </c>
      <c r="AG2339">
        <v>0.30499999999999999</v>
      </c>
      <c r="AH2339">
        <v>0.38</v>
      </c>
      <c r="AI2339">
        <v>0.38</v>
      </c>
      <c r="AJ2339">
        <v>0.38</v>
      </c>
      <c r="AK2339">
        <v>0.38</v>
      </c>
      <c r="AL2339">
        <v>0.43</v>
      </c>
      <c r="AM2339">
        <v>0.43</v>
      </c>
      <c r="AN2339">
        <v>0.43</v>
      </c>
      <c r="AO2339">
        <v>0.43</v>
      </c>
      <c r="AP2339">
        <v>0.46</v>
      </c>
      <c r="AQ2339">
        <v>0.46</v>
      </c>
      <c r="AR2339">
        <v>0.46</v>
      </c>
      <c r="AS2339">
        <v>0.46</v>
      </c>
      <c r="AT2339">
        <v>0.5</v>
      </c>
      <c r="AU2339">
        <v>0.5</v>
      </c>
    </row>
    <row r="2340" spans="1:47" x14ac:dyDescent="0.25">
      <c r="A2340" t="s">
        <v>311</v>
      </c>
      <c r="B2340">
        <f>_xll.BDH($A2340,"EQY_DPS","2007-05-31","","Dir=H","Per=M","Days=A","Dts=H","cols=46;rows=1")</f>
        <v>0</v>
      </c>
      <c r="C2340">
        <v>0</v>
      </c>
      <c r="D2340">
        <v>0.74</v>
      </c>
      <c r="E2340">
        <v>0</v>
      </c>
      <c r="F2340">
        <v>0</v>
      </c>
      <c r="G2340">
        <v>0</v>
      </c>
      <c r="H2340">
        <v>0.74</v>
      </c>
      <c r="I2340">
        <v>0</v>
      </c>
      <c r="J2340">
        <v>0</v>
      </c>
      <c r="K2340">
        <v>0</v>
      </c>
      <c r="L2340">
        <v>0.74</v>
      </c>
      <c r="M2340">
        <v>0</v>
      </c>
      <c r="N2340">
        <v>0</v>
      </c>
      <c r="O2340">
        <v>0</v>
      </c>
      <c r="P2340">
        <v>0.74</v>
      </c>
      <c r="Q2340">
        <v>0</v>
      </c>
      <c r="R2340">
        <v>0</v>
      </c>
      <c r="S2340">
        <v>0</v>
      </c>
      <c r="T2340">
        <v>0.74</v>
      </c>
      <c r="U2340">
        <v>0</v>
      </c>
      <c r="V2340">
        <v>0</v>
      </c>
      <c r="W2340">
        <v>0</v>
      </c>
      <c r="X2340">
        <v>0.74</v>
      </c>
      <c r="Y2340">
        <v>0.185</v>
      </c>
      <c r="Z2340">
        <v>0.27500000000000002</v>
      </c>
      <c r="AA2340">
        <v>0.27500000000000002</v>
      </c>
      <c r="AB2340">
        <v>0.27500000000000002</v>
      </c>
      <c r="AC2340">
        <v>0.27500000000000002</v>
      </c>
      <c r="AD2340">
        <v>0.35</v>
      </c>
      <c r="AE2340">
        <v>0.35</v>
      </c>
      <c r="AF2340">
        <v>0.35</v>
      </c>
      <c r="AG2340">
        <v>0.35</v>
      </c>
      <c r="AH2340">
        <v>0.375</v>
      </c>
      <c r="AI2340">
        <v>0.375</v>
      </c>
      <c r="AJ2340">
        <v>0.375</v>
      </c>
      <c r="AK2340">
        <v>0.375</v>
      </c>
      <c r="AL2340">
        <v>0.4</v>
      </c>
      <c r="AM2340">
        <v>0.4</v>
      </c>
      <c r="AN2340">
        <v>0.375</v>
      </c>
      <c r="AO2340">
        <v>0.4</v>
      </c>
      <c r="AP2340">
        <v>0.4</v>
      </c>
      <c r="AQ2340">
        <v>0.4</v>
      </c>
      <c r="AR2340">
        <v>0.4</v>
      </c>
      <c r="AS2340">
        <v>0.4</v>
      </c>
      <c r="AT2340">
        <v>0.42</v>
      </c>
      <c r="AU2340">
        <v>0.42</v>
      </c>
    </row>
    <row r="2341" spans="1:47" x14ac:dyDescent="0.25">
      <c r="A2341" t="s">
        <v>312</v>
      </c>
      <c r="B2341">
        <f>_xll.BDH($A2341,"EQY_DPS","2007-05-31","","Dir=H","Per=M","Days=A","Dts=H","cols=46;rows=1")</f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0.11</v>
      </c>
      <c r="AP2341">
        <v>0.11</v>
      </c>
      <c r="AQ2341">
        <v>0.11</v>
      </c>
      <c r="AR2341">
        <v>0.12</v>
      </c>
      <c r="AS2341">
        <v>0.12</v>
      </c>
      <c r="AT2341">
        <v>0.12</v>
      </c>
      <c r="AU2341">
        <v>0.12</v>
      </c>
    </row>
    <row r="2342" spans="1:47" x14ac:dyDescent="0.25">
      <c r="A2342" t="s">
        <v>313</v>
      </c>
      <c r="B2342">
        <f>_xll.BDH($A2342,"EQY_DPS","2007-05-31","","Dir=H","Per=M","Days=A","Dts=H","cols=46;rows=1")</f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</row>
    <row r="2343" spans="1:47" x14ac:dyDescent="0.25">
      <c r="A2343" t="s">
        <v>314</v>
      </c>
      <c r="B2343">
        <f>_xll.BDH($A2343,"EQY_DPS","2007-05-31","","Dir=H","Per=M","Days=A","Dts=H","cols=46;rows=1")</f>
        <v>0.2</v>
      </c>
      <c r="C2343">
        <v>0.2</v>
      </c>
      <c r="D2343">
        <v>0.2</v>
      </c>
      <c r="E2343">
        <v>0.22</v>
      </c>
      <c r="F2343">
        <v>0.22</v>
      </c>
      <c r="G2343">
        <v>0.22</v>
      </c>
      <c r="H2343">
        <v>0.22</v>
      </c>
      <c r="I2343">
        <v>0.24</v>
      </c>
      <c r="J2343">
        <v>0.24</v>
      </c>
      <c r="K2343">
        <v>0.24</v>
      </c>
      <c r="L2343">
        <v>0.48</v>
      </c>
      <c r="M2343">
        <v>0.26</v>
      </c>
      <c r="N2343">
        <v>0.26</v>
      </c>
      <c r="O2343">
        <v>0.26</v>
      </c>
      <c r="P2343">
        <v>0.26</v>
      </c>
      <c r="Q2343">
        <v>0.28000000000000003</v>
      </c>
      <c r="R2343">
        <v>0.28000000000000003</v>
      </c>
      <c r="S2343">
        <v>0.28000000000000003</v>
      </c>
      <c r="T2343">
        <v>0.28000000000000003</v>
      </c>
      <c r="U2343">
        <v>0.31</v>
      </c>
      <c r="V2343">
        <v>0.31</v>
      </c>
      <c r="W2343">
        <v>0.31</v>
      </c>
      <c r="X2343">
        <v>0.31</v>
      </c>
      <c r="Y2343">
        <v>0.34</v>
      </c>
      <c r="Z2343">
        <v>0.34</v>
      </c>
      <c r="AA2343">
        <v>0.34</v>
      </c>
      <c r="AB2343">
        <v>0.34</v>
      </c>
      <c r="AC2343">
        <v>0.37</v>
      </c>
      <c r="AD2343">
        <v>0.37</v>
      </c>
      <c r="AE2343">
        <v>0.37</v>
      </c>
      <c r="AF2343">
        <v>0.37</v>
      </c>
      <c r="AG2343">
        <v>0.4</v>
      </c>
      <c r="AH2343">
        <v>0.4</v>
      </c>
      <c r="AI2343">
        <v>0.4</v>
      </c>
      <c r="AJ2343">
        <v>0.4</v>
      </c>
      <c r="AK2343">
        <v>0.43</v>
      </c>
      <c r="AL2343">
        <v>0.43</v>
      </c>
      <c r="AM2343">
        <v>0.43</v>
      </c>
      <c r="AN2343">
        <v>0.43</v>
      </c>
      <c r="AO2343">
        <v>0.47</v>
      </c>
      <c r="AP2343">
        <v>0.47</v>
      </c>
      <c r="AQ2343">
        <v>0.47</v>
      </c>
      <c r="AR2343">
        <v>0.47</v>
      </c>
      <c r="AS2343">
        <v>0.52</v>
      </c>
      <c r="AT2343">
        <v>0.52</v>
      </c>
      <c r="AU2343">
        <v>0.52</v>
      </c>
    </row>
    <row r="2344" spans="1:47" x14ac:dyDescent="0.25">
      <c r="A2344" t="s">
        <v>315</v>
      </c>
      <c r="B2344">
        <f>_xll.BDH($A2344,"EQY_DPS","2007-05-31","","Dir=H","Per=M","Days=A","Dts=H","cols=46;rows=1")</f>
        <v>0.27500000000000002</v>
      </c>
      <c r="C2344">
        <v>0.34499999999999997</v>
      </c>
      <c r="D2344">
        <v>0.34499999999999997</v>
      </c>
      <c r="E2344">
        <v>0.34499999999999997</v>
      </c>
      <c r="F2344">
        <v>0.34499999999999997</v>
      </c>
      <c r="G2344">
        <v>0.4</v>
      </c>
      <c r="H2344">
        <v>0.4</v>
      </c>
      <c r="I2344">
        <v>0.4</v>
      </c>
      <c r="J2344">
        <v>0.4</v>
      </c>
      <c r="K2344">
        <v>0.4</v>
      </c>
      <c r="L2344">
        <v>0.4</v>
      </c>
      <c r="M2344">
        <v>0.4</v>
      </c>
      <c r="N2344">
        <v>0.4</v>
      </c>
      <c r="O2344">
        <v>0.4</v>
      </c>
      <c r="P2344">
        <v>0.4</v>
      </c>
      <c r="Q2344">
        <v>0.4</v>
      </c>
      <c r="R2344">
        <v>0.4</v>
      </c>
      <c r="S2344">
        <v>0.4</v>
      </c>
      <c r="T2344">
        <v>0.4</v>
      </c>
      <c r="U2344">
        <v>0.4</v>
      </c>
      <c r="V2344">
        <v>0.4</v>
      </c>
      <c r="W2344">
        <v>0.4</v>
      </c>
      <c r="X2344">
        <v>0.4</v>
      </c>
      <c r="Y2344">
        <v>0.4</v>
      </c>
      <c r="Z2344">
        <v>0.4</v>
      </c>
      <c r="AA2344">
        <v>0.4</v>
      </c>
      <c r="AB2344">
        <v>0.4</v>
      </c>
      <c r="AC2344">
        <v>0.4</v>
      </c>
      <c r="AD2344">
        <v>0.4</v>
      </c>
      <c r="AE2344">
        <v>0.4</v>
      </c>
      <c r="AF2344">
        <v>0.4</v>
      </c>
      <c r="AG2344">
        <v>0.4</v>
      </c>
      <c r="AH2344">
        <v>0.4</v>
      </c>
      <c r="AI2344">
        <v>0.4</v>
      </c>
      <c r="AJ2344">
        <v>0.4</v>
      </c>
      <c r="AK2344">
        <v>0.4</v>
      </c>
      <c r="AL2344">
        <v>0.4</v>
      </c>
      <c r="AM2344">
        <v>0.42</v>
      </c>
      <c r="AN2344">
        <v>0.42</v>
      </c>
      <c r="AO2344">
        <v>0.42</v>
      </c>
      <c r="AP2344">
        <v>0.42</v>
      </c>
      <c r="AQ2344">
        <v>0.44</v>
      </c>
      <c r="AR2344">
        <v>0.44</v>
      </c>
      <c r="AS2344">
        <v>0.44</v>
      </c>
      <c r="AT2344">
        <v>0.44</v>
      </c>
      <c r="AU2344">
        <v>0.48</v>
      </c>
    </row>
    <row r="2345" spans="1:47" x14ac:dyDescent="0.25">
      <c r="A2345" t="s">
        <v>316</v>
      </c>
      <c r="B2345">
        <f>_xll.BDH($A2345,"EQY_DPS","2007-05-31","","Dir=H","Per=M","Days=A","Dts=H","cols=46;rows=1")</f>
        <v>0.19</v>
      </c>
      <c r="C2345">
        <v>0.19</v>
      </c>
      <c r="D2345">
        <v>0.19</v>
      </c>
      <c r="E2345">
        <v>0.4</v>
      </c>
      <c r="F2345">
        <v>0.2</v>
      </c>
      <c r="G2345">
        <v>0.2</v>
      </c>
      <c r="H2345">
        <v>0</v>
      </c>
      <c r="I2345">
        <v>0.4</v>
      </c>
      <c r="J2345">
        <v>0.4</v>
      </c>
      <c r="K2345">
        <v>0.2</v>
      </c>
      <c r="L2345">
        <v>0.2</v>
      </c>
      <c r="M2345">
        <v>0.4</v>
      </c>
      <c r="N2345">
        <v>0.2</v>
      </c>
      <c r="O2345">
        <v>0.21</v>
      </c>
      <c r="P2345">
        <v>0.81</v>
      </c>
      <c r="Q2345">
        <v>0.42</v>
      </c>
      <c r="R2345">
        <v>0.64</v>
      </c>
      <c r="S2345">
        <v>0.86</v>
      </c>
      <c r="T2345">
        <v>0.22</v>
      </c>
      <c r="U2345">
        <v>0.44</v>
      </c>
      <c r="V2345">
        <v>0.67</v>
      </c>
      <c r="W2345">
        <v>0.23</v>
      </c>
      <c r="X2345">
        <v>0.23</v>
      </c>
      <c r="Y2345">
        <v>0.23</v>
      </c>
      <c r="Z2345">
        <v>0.71</v>
      </c>
      <c r="AA2345">
        <v>0.25</v>
      </c>
      <c r="AB2345">
        <v>0.25</v>
      </c>
      <c r="AC2345">
        <v>0.25</v>
      </c>
      <c r="AD2345">
        <v>0.28000000000000003</v>
      </c>
      <c r="AE2345">
        <v>0.28000000000000003</v>
      </c>
      <c r="AF2345">
        <v>0.56000000000000005</v>
      </c>
      <c r="AG2345">
        <v>0.28000000000000003</v>
      </c>
      <c r="AH2345">
        <v>0.31</v>
      </c>
      <c r="AI2345">
        <v>0.31</v>
      </c>
      <c r="AJ2345">
        <v>0.31</v>
      </c>
      <c r="AK2345">
        <v>0.31</v>
      </c>
      <c r="AL2345">
        <v>0.34</v>
      </c>
      <c r="AM2345">
        <v>0.34</v>
      </c>
      <c r="AN2345">
        <v>0.34</v>
      </c>
      <c r="AO2345">
        <v>0.34</v>
      </c>
      <c r="AP2345">
        <v>0.34</v>
      </c>
      <c r="AQ2345">
        <v>0.375</v>
      </c>
      <c r="AR2345">
        <v>0.375</v>
      </c>
      <c r="AS2345">
        <v>0.375</v>
      </c>
      <c r="AT2345">
        <v>0.375</v>
      </c>
      <c r="AU2345">
        <v>1.165</v>
      </c>
    </row>
    <row r="2346" spans="1:47" x14ac:dyDescent="0.25">
      <c r="A2346" t="s">
        <v>317</v>
      </c>
      <c r="B2346">
        <f>_xll.BDH($A2346,"EQY_DPS","2007-05-31","","Dir=H","Per=M","Days=A","Dts=H","cols=46;rows=1")</f>
        <v>0.48</v>
      </c>
      <c r="C2346">
        <v>0.48</v>
      </c>
      <c r="D2346">
        <v>0.48</v>
      </c>
      <c r="E2346">
        <v>0.5</v>
      </c>
      <c r="F2346">
        <v>0.5</v>
      </c>
      <c r="G2346">
        <v>0.5</v>
      </c>
      <c r="H2346">
        <v>0.5</v>
      </c>
      <c r="I2346">
        <v>0.51</v>
      </c>
      <c r="J2346">
        <v>0.51</v>
      </c>
      <c r="K2346">
        <v>0.51</v>
      </c>
      <c r="L2346">
        <v>0.51</v>
      </c>
      <c r="M2346">
        <v>0.52500000000000002</v>
      </c>
      <c r="N2346">
        <v>0.52500000000000002</v>
      </c>
      <c r="O2346">
        <v>0.52500000000000002</v>
      </c>
      <c r="P2346">
        <v>0.52500000000000002</v>
      </c>
      <c r="Q2346">
        <v>0.55000000000000004</v>
      </c>
      <c r="R2346">
        <v>0.55000000000000004</v>
      </c>
      <c r="S2346">
        <v>0.55000000000000004</v>
      </c>
      <c r="T2346">
        <v>0.55000000000000004</v>
      </c>
      <c r="U2346">
        <v>0.59</v>
      </c>
      <c r="V2346">
        <v>0.59</v>
      </c>
      <c r="W2346">
        <v>0.59</v>
      </c>
      <c r="X2346">
        <v>0.59</v>
      </c>
      <c r="Y2346">
        <v>0.63500000000000001</v>
      </c>
      <c r="Z2346">
        <v>0.63500000000000001</v>
      </c>
      <c r="AA2346">
        <v>0.63500000000000001</v>
      </c>
      <c r="AB2346">
        <v>0.63500000000000001</v>
      </c>
      <c r="AC2346">
        <v>0.85499999999999998</v>
      </c>
      <c r="AD2346">
        <v>0.85499999999999998</v>
      </c>
      <c r="AE2346">
        <v>0.85499999999999998</v>
      </c>
      <c r="AF2346">
        <v>0.85499999999999998</v>
      </c>
      <c r="AG2346">
        <v>1.0249999999999999</v>
      </c>
      <c r="AH2346">
        <v>1.0249999999999999</v>
      </c>
      <c r="AI2346">
        <v>1.0249999999999999</v>
      </c>
      <c r="AJ2346">
        <v>1.0249999999999999</v>
      </c>
      <c r="AK2346">
        <v>1.1100000000000001</v>
      </c>
      <c r="AL2346">
        <v>1.1100000000000001</v>
      </c>
      <c r="AM2346">
        <v>1.1100000000000001</v>
      </c>
      <c r="AN2346">
        <v>1.1100000000000001</v>
      </c>
      <c r="AO2346">
        <v>1.175</v>
      </c>
      <c r="AP2346">
        <v>1.175</v>
      </c>
      <c r="AQ2346">
        <v>1.175</v>
      </c>
      <c r="AR2346">
        <v>1.175</v>
      </c>
      <c r="AS2346">
        <v>1.3599999999999999</v>
      </c>
      <c r="AT2346">
        <v>1.3599999999999999</v>
      </c>
      <c r="AU2346">
        <v>1.3599999999999999</v>
      </c>
    </row>
    <row r="2347" spans="1:47" x14ac:dyDescent="0.25">
      <c r="A2347" t="s">
        <v>318</v>
      </c>
      <c r="B2347">
        <f>_xll.BDH($A2347,"EQY_DPS","2007-05-31","","Dir=H","Per=M","Days=A","Dts=H","cols=46;rows=1")</f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</row>
    <row r="2348" spans="1:47" x14ac:dyDescent="0.25">
      <c r="A2348" t="s">
        <v>319</v>
      </c>
      <c r="B2348">
        <f>_xll.BDH($A2348,"EQY_DPS","2007-05-31","","Dir=H","Per=M","Days=A","Dts=H","cols=46;rows=1")</f>
        <v>0.69</v>
      </c>
      <c r="C2348">
        <v>0.75</v>
      </c>
      <c r="D2348">
        <v>0.75</v>
      </c>
      <c r="E2348">
        <v>0.75</v>
      </c>
      <c r="F2348">
        <v>0.28999999999999998</v>
      </c>
      <c r="G2348">
        <v>0.32</v>
      </c>
      <c r="H2348">
        <v>0.32</v>
      </c>
      <c r="I2348">
        <v>0.32</v>
      </c>
      <c r="J2348">
        <v>0.32</v>
      </c>
      <c r="K2348">
        <v>0.34</v>
      </c>
      <c r="L2348">
        <v>0.34</v>
      </c>
      <c r="M2348">
        <v>0.35</v>
      </c>
      <c r="N2348">
        <v>0.35</v>
      </c>
      <c r="O2348">
        <v>0.38</v>
      </c>
      <c r="P2348">
        <v>0.38</v>
      </c>
      <c r="Q2348">
        <v>0.38</v>
      </c>
      <c r="R2348">
        <v>0.38</v>
      </c>
      <c r="S2348">
        <v>0.41</v>
      </c>
      <c r="T2348">
        <v>0.41</v>
      </c>
      <c r="U2348">
        <v>0.41</v>
      </c>
      <c r="V2348">
        <v>0.41</v>
      </c>
      <c r="W2348">
        <v>0.44</v>
      </c>
      <c r="X2348">
        <v>0.44</v>
      </c>
      <c r="Y2348">
        <v>0.44</v>
      </c>
      <c r="Z2348">
        <v>0.44</v>
      </c>
      <c r="AA2348">
        <v>0.48</v>
      </c>
      <c r="AB2348">
        <v>0.48</v>
      </c>
      <c r="AC2348">
        <v>0.48</v>
      </c>
      <c r="AD2348">
        <v>0.48</v>
      </c>
      <c r="AE2348">
        <v>0.52</v>
      </c>
      <c r="AF2348">
        <v>0.52</v>
      </c>
      <c r="AG2348">
        <v>0.52</v>
      </c>
      <c r="AH2348">
        <v>0.52</v>
      </c>
      <c r="AI2348">
        <v>0.56499999999999995</v>
      </c>
      <c r="AJ2348">
        <v>0.56499999999999995</v>
      </c>
      <c r="AK2348">
        <v>0.56499999999999995</v>
      </c>
      <c r="AL2348">
        <v>0.56499999999999995</v>
      </c>
      <c r="AM2348">
        <v>0.61</v>
      </c>
      <c r="AN2348">
        <v>0.61</v>
      </c>
      <c r="AO2348">
        <v>0.61</v>
      </c>
      <c r="AP2348">
        <v>0.61</v>
      </c>
      <c r="AQ2348">
        <v>0.66</v>
      </c>
      <c r="AR2348">
        <v>0.66</v>
      </c>
      <c r="AS2348">
        <v>0.7</v>
      </c>
      <c r="AT2348">
        <v>0.7</v>
      </c>
      <c r="AU2348">
        <v>0.8</v>
      </c>
    </row>
    <row r="2349" spans="1:47" x14ac:dyDescent="0.25">
      <c r="A2349" t="s">
        <v>320</v>
      </c>
      <c r="B2349">
        <f>_xll.BDH($A2349,"EQY_DPS","2007-05-31","","Dir=H","Per=M","Days=A","Dts=H","cols=44;rows=1")</f>
        <v>0</v>
      </c>
      <c r="C2349">
        <v>0</v>
      </c>
      <c r="D2349">
        <v>0</v>
      </c>
      <c r="E2349">
        <v>0</v>
      </c>
      <c r="F2349">
        <v>0</v>
      </c>
      <c r="G2349">
        <v>0.05</v>
      </c>
      <c r="H2349">
        <v>0.05</v>
      </c>
      <c r="I2349">
        <v>0.05</v>
      </c>
      <c r="J2349">
        <v>0.05</v>
      </c>
      <c r="K2349">
        <v>0.05</v>
      </c>
      <c r="L2349">
        <v>1.35</v>
      </c>
      <c r="M2349">
        <v>0.05</v>
      </c>
      <c r="N2349">
        <v>0.05</v>
      </c>
      <c r="O2349">
        <v>0.05</v>
      </c>
      <c r="P2349">
        <v>0.05</v>
      </c>
      <c r="Q2349">
        <v>0.05</v>
      </c>
      <c r="R2349">
        <v>0.05</v>
      </c>
      <c r="S2349">
        <v>0.05</v>
      </c>
      <c r="T2349">
        <v>0.05</v>
      </c>
      <c r="U2349">
        <v>0.05</v>
      </c>
      <c r="V2349">
        <v>0.125</v>
      </c>
      <c r="W2349">
        <v>0.25</v>
      </c>
      <c r="X2349">
        <v>0.25</v>
      </c>
      <c r="Y2349">
        <v>0.25</v>
      </c>
      <c r="Z2349">
        <v>0.25</v>
      </c>
      <c r="AA2349">
        <v>0.25</v>
      </c>
      <c r="AB2349">
        <v>0.25</v>
      </c>
      <c r="AC2349">
        <v>0.25</v>
      </c>
      <c r="AD2349">
        <v>0.25</v>
      </c>
      <c r="AE2349">
        <v>0.25</v>
      </c>
      <c r="AF2349">
        <v>0.27500000000000002</v>
      </c>
      <c r="AG2349">
        <v>0.27500000000000002</v>
      </c>
      <c r="AH2349">
        <v>0.27500000000000002</v>
      </c>
      <c r="AI2349">
        <v>0.27</v>
      </c>
      <c r="AJ2349">
        <v>0.28000000000000003</v>
      </c>
      <c r="AK2349">
        <v>0.28000000000000003</v>
      </c>
      <c r="AL2349">
        <v>0.27</v>
      </c>
      <c r="AM2349">
        <v>0.15</v>
      </c>
      <c r="AN2349">
        <v>0.15</v>
      </c>
      <c r="AO2349">
        <v>2.5000000000000001E-2</v>
      </c>
      <c r="AP2349">
        <v>2.5000000000000001E-2</v>
      </c>
      <c r="AQ2349">
        <v>2.5000000000000001E-2</v>
      </c>
      <c r="AR2349">
        <v>2.5000000000000001E-2</v>
      </c>
      <c r="AS2349">
        <v>0.05</v>
      </c>
    </row>
    <row r="2350" spans="1:47" x14ac:dyDescent="0.25">
      <c r="A2350" t="s">
        <v>321</v>
      </c>
      <c r="B2350" t="str">
        <f>_xll.BDH($A2350,"EQY_DPS","2007-05-31","","Dir=H","Per=M","Days=A","Dts=H","cols=46;rows=1")</f>
        <v>#N/A N/A</v>
      </c>
      <c r="C2350" t="s">
        <v>506</v>
      </c>
      <c r="D2350" t="s">
        <v>506</v>
      </c>
      <c r="E2350" t="s">
        <v>506</v>
      </c>
      <c r="F2350" t="s">
        <v>506</v>
      </c>
      <c r="G2350" t="s">
        <v>506</v>
      </c>
      <c r="H2350" t="s">
        <v>506</v>
      </c>
      <c r="I2350" t="s">
        <v>506</v>
      </c>
      <c r="J2350" t="s">
        <v>506</v>
      </c>
      <c r="K2350" t="s">
        <v>506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0.1</v>
      </c>
      <c r="T2350">
        <v>0.125</v>
      </c>
      <c r="U2350">
        <v>0.125</v>
      </c>
      <c r="V2350">
        <v>0.125</v>
      </c>
      <c r="W2350">
        <v>0.17499999999999999</v>
      </c>
      <c r="X2350">
        <v>0.17499999999999999</v>
      </c>
      <c r="Y2350">
        <v>0.17499999999999999</v>
      </c>
      <c r="Z2350">
        <v>0.17499999999999999</v>
      </c>
      <c r="AA2350">
        <v>0.21</v>
      </c>
      <c r="AB2350">
        <v>0.21</v>
      </c>
      <c r="AC2350">
        <v>0.21</v>
      </c>
      <c r="AD2350">
        <v>0.21</v>
      </c>
      <c r="AE2350">
        <v>0.25</v>
      </c>
      <c r="AF2350">
        <v>0.25</v>
      </c>
      <c r="AG2350">
        <v>0.25</v>
      </c>
      <c r="AH2350">
        <v>0.25</v>
      </c>
      <c r="AI2350">
        <v>0.32</v>
      </c>
      <c r="AJ2350">
        <v>0.32</v>
      </c>
      <c r="AK2350">
        <v>0.32</v>
      </c>
      <c r="AL2350">
        <v>0.32</v>
      </c>
      <c r="AM2350">
        <v>0.36</v>
      </c>
      <c r="AN2350">
        <v>0.36</v>
      </c>
      <c r="AO2350">
        <v>0.36</v>
      </c>
      <c r="AP2350">
        <v>0.36</v>
      </c>
      <c r="AQ2350">
        <v>0.4</v>
      </c>
      <c r="AR2350">
        <v>0.4</v>
      </c>
      <c r="AS2350">
        <v>0.46</v>
      </c>
      <c r="AT2350">
        <v>0.46</v>
      </c>
      <c r="AU2350">
        <v>0.46</v>
      </c>
    </row>
    <row r="2351" spans="1:47" x14ac:dyDescent="0.25">
      <c r="A2351" t="s">
        <v>322</v>
      </c>
      <c r="B2351">
        <f>_xll.BDH($A2351,"EQY_DPS","2007-05-31","","Dir=H","Per=M","Days=A","Dts=H","cols=46;rows=1")</f>
        <v>0.38</v>
      </c>
      <c r="C2351">
        <v>0.38</v>
      </c>
      <c r="D2351">
        <v>0.38</v>
      </c>
      <c r="E2351">
        <v>0.38</v>
      </c>
      <c r="F2351">
        <v>0.38</v>
      </c>
      <c r="G2351">
        <v>0.38</v>
      </c>
      <c r="H2351">
        <v>0.38</v>
      </c>
      <c r="I2351">
        <v>0.38</v>
      </c>
      <c r="J2351">
        <v>0.38</v>
      </c>
      <c r="K2351">
        <v>0.38</v>
      </c>
      <c r="L2351">
        <v>0.76</v>
      </c>
      <c r="M2351">
        <v>0.38</v>
      </c>
      <c r="N2351">
        <v>0.38</v>
      </c>
      <c r="O2351">
        <v>0.38</v>
      </c>
      <c r="P2351">
        <v>0.38</v>
      </c>
      <c r="Q2351">
        <v>0.38</v>
      </c>
      <c r="R2351">
        <v>0.38</v>
      </c>
      <c r="S2351">
        <v>0.38</v>
      </c>
      <c r="T2351">
        <v>0.42</v>
      </c>
      <c r="U2351">
        <v>0.42</v>
      </c>
      <c r="V2351">
        <v>0.42</v>
      </c>
      <c r="W2351">
        <v>0.42</v>
      </c>
      <c r="X2351">
        <v>0.43</v>
      </c>
      <c r="Y2351">
        <v>0.43</v>
      </c>
      <c r="Z2351">
        <v>0.43</v>
      </c>
      <c r="AA2351">
        <v>0.43</v>
      </c>
      <c r="AB2351">
        <v>0.43</v>
      </c>
      <c r="AC2351">
        <v>0.44</v>
      </c>
      <c r="AD2351">
        <v>0.44</v>
      </c>
      <c r="AE2351">
        <v>0.44</v>
      </c>
      <c r="AF2351">
        <v>0.45</v>
      </c>
      <c r="AG2351">
        <v>0.45</v>
      </c>
      <c r="AH2351">
        <v>0.45</v>
      </c>
      <c r="AI2351">
        <v>0.45</v>
      </c>
      <c r="AJ2351">
        <v>0.46</v>
      </c>
      <c r="AK2351">
        <v>0.46</v>
      </c>
      <c r="AL2351">
        <v>0.46</v>
      </c>
      <c r="AM2351">
        <v>0.46</v>
      </c>
      <c r="AN2351">
        <v>0.47</v>
      </c>
      <c r="AO2351">
        <v>0.47</v>
      </c>
      <c r="AP2351">
        <v>0.47</v>
      </c>
      <c r="AQ2351">
        <v>0.47</v>
      </c>
      <c r="AR2351">
        <v>0.48</v>
      </c>
      <c r="AS2351">
        <v>0.48</v>
      </c>
      <c r="AT2351">
        <v>0.48</v>
      </c>
      <c r="AU2351">
        <v>0.48</v>
      </c>
    </row>
    <row r="2352" spans="1:47" x14ac:dyDescent="0.25">
      <c r="A2352" t="s">
        <v>323</v>
      </c>
      <c r="B2352">
        <f>_xll.BDH($A2352,"EQY_DPS","2007-05-31","","Dir=H","Per=M","Days=A","Dts=H","cols=46;rows=1")</f>
        <v>0.24</v>
      </c>
      <c r="C2352">
        <v>0.24</v>
      </c>
      <c r="D2352">
        <v>0.24</v>
      </c>
      <c r="E2352">
        <v>0.24</v>
      </c>
      <c r="F2352">
        <v>0.24</v>
      </c>
      <c r="G2352">
        <v>0.24</v>
      </c>
      <c r="H2352">
        <v>0.24</v>
      </c>
      <c r="I2352">
        <v>0.24</v>
      </c>
      <c r="J2352">
        <v>0.24</v>
      </c>
      <c r="K2352">
        <v>0.24</v>
      </c>
      <c r="L2352">
        <v>0.24</v>
      </c>
      <c r="M2352">
        <v>0.24</v>
      </c>
      <c r="N2352">
        <v>0.25</v>
      </c>
      <c r="O2352">
        <v>0.25</v>
      </c>
      <c r="P2352">
        <v>0.25</v>
      </c>
      <c r="Q2352">
        <v>0.25</v>
      </c>
      <c r="R2352">
        <v>0.25</v>
      </c>
      <c r="S2352">
        <v>0.15</v>
      </c>
      <c r="T2352">
        <v>0.15</v>
      </c>
      <c r="U2352">
        <v>0.17</v>
      </c>
      <c r="V2352">
        <v>0.17</v>
      </c>
      <c r="W2352">
        <v>0.17</v>
      </c>
      <c r="X2352">
        <v>0.17</v>
      </c>
      <c r="Y2352">
        <v>0.17</v>
      </c>
      <c r="Z2352">
        <v>0.17</v>
      </c>
      <c r="AA2352">
        <v>0.19</v>
      </c>
      <c r="AB2352">
        <v>0.17</v>
      </c>
      <c r="AC2352">
        <v>0.19</v>
      </c>
      <c r="AD2352">
        <v>0.19</v>
      </c>
      <c r="AE2352">
        <v>0.21</v>
      </c>
      <c r="AF2352">
        <v>0.21</v>
      </c>
      <c r="AG2352">
        <v>0.21</v>
      </c>
      <c r="AH2352">
        <v>0.21</v>
      </c>
      <c r="AI2352">
        <v>0.21</v>
      </c>
      <c r="AJ2352">
        <v>0.05</v>
      </c>
      <c r="AK2352">
        <v>0.05</v>
      </c>
      <c r="AL2352">
        <v>0.05</v>
      </c>
      <c r="AM2352">
        <v>0.05</v>
      </c>
      <c r="AN2352">
        <v>0.05</v>
      </c>
      <c r="AO2352">
        <v>0.05</v>
      </c>
      <c r="AP2352">
        <v>0.05</v>
      </c>
      <c r="AQ2352">
        <v>0.05</v>
      </c>
      <c r="AR2352">
        <v>0.05</v>
      </c>
      <c r="AS2352">
        <v>0.05</v>
      </c>
      <c r="AT2352">
        <v>0.05</v>
      </c>
      <c r="AU2352">
        <v>0.05</v>
      </c>
    </row>
    <row r="2353" spans="1:47" x14ac:dyDescent="0.25">
      <c r="A2353" t="s">
        <v>324</v>
      </c>
      <c r="B2353">
        <f>_xll.BDH($A2353,"EQY_DPS","2007-05-31","","Dir=H","Per=M","Days=A","Dts=H","cols=46;rows=1")</f>
        <v>0.27</v>
      </c>
      <c r="C2353">
        <v>0.27</v>
      </c>
      <c r="D2353">
        <v>0.27</v>
      </c>
      <c r="E2353">
        <v>0.27</v>
      </c>
      <c r="F2353">
        <v>0.27</v>
      </c>
      <c r="G2353">
        <v>0.27</v>
      </c>
      <c r="H2353">
        <v>0.27</v>
      </c>
      <c r="I2353">
        <v>6.6699999999999995E-2</v>
      </c>
      <c r="J2353">
        <v>0.05</v>
      </c>
      <c r="K2353">
        <v>0.05</v>
      </c>
      <c r="L2353">
        <v>0.05</v>
      </c>
      <c r="M2353">
        <v>0.05</v>
      </c>
      <c r="N2353">
        <v>0.05</v>
      </c>
      <c r="O2353">
        <v>0.04</v>
      </c>
      <c r="P2353">
        <v>0.05</v>
      </c>
      <c r="Q2353">
        <v>0.05</v>
      </c>
      <c r="R2353">
        <v>0.05</v>
      </c>
      <c r="S2353">
        <v>0.05</v>
      </c>
      <c r="T2353">
        <v>0.05</v>
      </c>
      <c r="U2353">
        <v>0.05</v>
      </c>
      <c r="V2353">
        <v>0.05</v>
      </c>
      <c r="W2353">
        <v>0.05</v>
      </c>
      <c r="X2353">
        <v>0.05</v>
      </c>
      <c r="Y2353">
        <v>0.05</v>
      </c>
      <c r="Z2353">
        <v>0.05</v>
      </c>
      <c r="AA2353">
        <v>0.05</v>
      </c>
      <c r="AB2353">
        <v>0.05</v>
      </c>
      <c r="AC2353">
        <v>0.05</v>
      </c>
      <c r="AD2353">
        <v>0.1</v>
      </c>
      <c r="AE2353">
        <v>0.1</v>
      </c>
      <c r="AF2353">
        <v>0.2</v>
      </c>
      <c r="AG2353">
        <v>0.1</v>
      </c>
      <c r="AH2353">
        <v>0.15</v>
      </c>
      <c r="AI2353">
        <v>0.15</v>
      </c>
      <c r="AJ2353">
        <v>0.15</v>
      </c>
      <c r="AK2353">
        <v>0.15</v>
      </c>
      <c r="AL2353">
        <v>0.15</v>
      </c>
      <c r="AM2353">
        <v>0.2</v>
      </c>
      <c r="AN2353">
        <v>0.2</v>
      </c>
      <c r="AO2353">
        <v>0.2</v>
      </c>
      <c r="AP2353">
        <v>0.2</v>
      </c>
      <c r="AQ2353">
        <v>0.25</v>
      </c>
      <c r="AR2353">
        <v>0.25</v>
      </c>
      <c r="AS2353">
        <v>0.25</v>
      </c>
      <c r="AT2353">
        <v>0.25</v>
      </c>
      <c r="AU2353">
        <v>0.3</v>
      </c>
    </row>
    <row r="2354" spans="1:47" x14ac:dyDescent="0.25">
      <c r="A2354" t="s">
        <v>325</v>
      </c>
      <c r="B2354" t="str">
        <f>_xll.BDH($A2354,"EQY_DPS","2007-05-31","","Dir=H","Per=M","Days=A","Dts=H","cols=46;rows=1")</f>
        <v>#N/A N/A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0.18</v>
      </c>
      <c r="AG2354">
        <v>0.18</v>
      </c>
      <c r="AH2354">
        <v>0.18</v>
      </c>
      <c r="AI2354">
        <v>0.22</v>
      </c>
      <c r="AJ2354">
        <v>0.22</v>
      </c>
      <c r="AK2354">
        <v>0.22</v>
      </c>
      <c r="AL2354">
        <v>0.22</v>
      </c>
      <c r="AM2354">
        <v>0.28000000000000003</v>
      </c>
      <c r="AN2354">
        <v>0.28000000000000003</v>
      </c>
      <c r="AO2354">
        <v>0.28000000000000003</v>
      </c>
      <c r="AP2354">
        <v>0.28000000000000003</v>
      </c>
      <c r="AQ2354">
        <v>0.38</v>
      </c>
      <c r="AR2354">
        <v>0.38</v>
      </c>
      <c r="AS2354">
        <v>0.38</v>
      </c>
      <c r="AT2354">
        <v>0.38</v>
      </c>
      <c r="AU2354">
        <v>0.57999999999999996</v>
      </c>
    </row>
    <row r="2355" spans="1:47" x14ac:dyDescent="0.25">
      <c r="A2355" t="s">
        <v>326</v>
      </c>
      <c r="B2355">
        <f>_xll.BDH($A2355,"EQY_DPS","2007-05-31","","Dir=H","Per=M","Days=A","Dts=H","cols=46;rows=1")</f>
        <v>0.1</v>
      </c>
      <c r="C2355">
        <v>0.11</v>
      </c>
      <c r="D2355">
        <v>0.11</v>
      </c>
      <c r="E2355">
        <v>0.11</v>
      </c>
      <c r="F2355">
        <v>0.11</v>
      </c>
      <c r="G2355">
        <v>0.13</v>
      </c>
      <c r="H2355">
        <v>0.13</v>
      </c>
      <c r="I2355">
        <v>0.13</v>
      </c>
      <c r="J2355">
        <v>0.13</v>
      </c>
      <c r="K2355">
        <v>0.13</v>
      </c>
      <c r="L2355">
        <v>0.13</v>
      </c>
      <c r="M2355">
        <v>0.13</v>
      </c>
      <c r="N2355">
        <v>0.13</v>
      </c>
      <c r="O2355">
        <v>0.16</v>
      </c>
      <c r="P2355">
        <v>0.16</v>
      </c>
      <c r="Q2355">
        <v>0.16</v>
      </c>
      <c r="R2355">
        <v>0.16</v>
      </c>
      <c r="S2355">
        <v>0.2</v>
      </c>
      <c r="T2355">
        <v>0.2</v>
      </c>
      <c r="U2355">
        <v>0.2</v>
      </c>
      <c r="V2355">
        <v>0.2</v>
      </c>
      <c r="W2355">
        <v>0.23</v>
      </c>
      <c r="X2355">
        <v>0.23</v>
      </c>
      <c r="Y2355">
        <v>0.23</v>
      </c>
      <c r="Z2355">
        <v>0.23</v>
      </c>
      <c r="AA2355">
        <v>0.28000000000000003</v>
      </c>
      <c r="AB2355">
        <v>0.28000000000000003</v>
      </c>
      <c r="AC2355">
        <v>0.28000000000000003</v>
      </c>
      <c r="AD2355">
        <v>0.28000000000000003</v>
      </c>
      <c r="AE2355">
        <v>0.31</v>
      </c>
      <c r="AF2355">
        <v>0.31</v>
      </c>
      <c r="AG2355">
        <v>0.31</v>
      </c>
      <c r="AH2355">
        <v>0.31</v>
      </c>
      <c r="AI2355">
        <v>0.36</v>
      </c>
      <c r="AJ2355">
        <v>0.36</v>
      </c>
      <c r="AK2355">
        <v>0.36</v>
      </c>
      <c r="AL2355">
        <v>0.36</v>
      </c>
      <c r="AM2355">
        <v>0.39</v>
      </c>
      <c r="AN2355">
        <v>0.39</v>
      </c>
      <c r="AO2355">
        <v>0.39</v>
      </c>
      <c r="AP2355">
        <v>0.39</v>
      </c>
      <c r="AQ2355">
        <v>0.42</v>
      </c>
      <c r="AR2355">
        <v>0.42</v>
      </c>
      <c r="AS2355">
        <v>0.42</v>
      </c>
      <c r="AT2355">
        <v>0.42</v>
      </c>
      <c r="AU2355">
        <v>0.46</v>
      </c>
    </row>
    <row r="2356" spans="1:47" x14ac:dyDescent="0.25">
      <c r="A2356" t="s">
        <v>327</v>
      </c>
      <c r="B2356">
        <f>_xll.BDH($A2356,"EQY_DPS","2007-05-31","","Dir=H","Per=M","Days=A","Dts=H","cols=46;rows=1")</f>
        <v>0.35</v>
      </c>
      <c r="C2356">
        <v>0.35</v>
      </c>
      <c r="D2356">
        <v>0.35</v>
      </c>
      <c r="E2356">
        <v>0.35</v>
      </c>
      <c r="F2356">
        <v>0.35</v>
      </c>
      <c r="G2356">
        <v>0.35</v>
      </c>
      <c r="H2356">
        <v>0.35</v>
      </c>
      <c r="I2356">
        <v>0.35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0.22</v>
      </c>
      <c r="U2356">
        <v>0.22</v>
      </c>
      <c r="V2356">
        <v>0.22</v>
      </c>
      <c r="W2356">
        <v>0.26</v>
      </c>
      <c r="X2356">
        <v>0.26</v>
      </c>
      <c r="Y2356">
        <v>0.26</v>
      </c>
      <c r="Z2356">
        <v>0.26</v>
      </c>
      <c r="AA2356">
        <v>0.31</v>
      </c>
      <c r="AB2356">
        <v>0.31</v>
      </c>
      <c r="AC2356">
        <v>0.31</v>
      </c>
      <c r="AD2356">
        <v>0.31</v>
      </c>
      <c r="AE2356">
        <v>0.34</v>
      </c>
      <c r="AF2356">
        <v>0.34</v>
      </c>
      <c r="AG2356">
        <v>0.34</v>
      </c>
      <c r="AH2356">
        <v>0.34</v>
      </c>
      <c r="AI2356">
        <v>0.34</v>
      </c>
      <c r="AJ2356">
        <v>0.41</v>
      </c>
      <c r="AK2356">
        <v>0.41</v>
      </c>
      <c r="AL2356">
        <v>0.41</v>
      </c>
      <c r="AM2356">
        <v>0.41</v>
      </c>
      <c r="AN2356">
        <v>0.47</v>
      </c>
      <c r="AO2356">
        <v>0.47</v>
      </c>
      <c r="AP2356">
        <v>0.47</v>
      </c>
      <c r="AQ2356">
        <v>0.47</v>
      </c>
      <c r="AR2356">
        <v>0.52</v>
      </c>
      <c r="AS2356">
        <v>0.52</v>
      </c>
      <c r="AT2356">
        <v>0.52</v>
      </c>
      <c r="AU2356">
        <v>0.52</v>
      </c>
    </row>
    <row r="2357" spans="1:47" x14ac:dyDescent="0.25">
      <c r="A2357" t="s">
        <v>328</v>
      </c>
      <c r="B2357">
        <f>_xll.BDH($A2357,"EQY_DPS","2007-05-31","","Dir=H","Per=M","Days=A","Dts=H","cols=46;rows=1")</f>
        <v>0.6</v>
      </c>
      <c r="C2357">
        <v>0.7</v>
      </c>
      <c r="D2357">
        <v>0.7</v>
      </c>
      <c r="E2357">
        <v>0.7</v>
      </c>
      <c r="F2357">
        <v>0.7</v>
      </c>
      <c r="G2357">
        <v>0.7</v>
      </c>
      <c r="H2357">
        <v>0.7</v>
      </c>
      <c r="I2357">
        <v>0.7</v>
      </c>
      <c r="J2357">
        <v>0.7</v>
      </c>
      <c r="K2357">
        <v>0.7</v>
      </c>
      <c r="L2357">
        <v>0.7</v>
      </c>
      <c r="M2357">
        <v>0.7</v>
      </c>
      <c r="N2357">
        <v>0.7</v>
      </c>
      <c r="O2357">
        <v>0.7</v>
      </c>
      <c r="P2357">
        <v>0.7</v>
      </c>
      <c r="Q2357">
        <v>0.7</v>
      </c>
      <c r="R2357">
        <v>0.7</v>
      </c>
      <c r="S2357">
        <v>0.7</v>
      </c>
      <c r="T2357">
        <v>0.7</v>
      </c>
      <c r="U2357">
        <v>0.7</v>
      </c>
      <c r="V2357">
        <v>0.7</v>
      </c>
      <c r="W2357">
        <v>0.7</v>
      </c>
      <c r="X2357">
        <v>0.7</v>
      </c>
      <c r="Y2357">
        <v>0.7</v>
      </c>
      <c r="Z2357">
        <v>0.7</v>
      </c>
      <c r="AA2357">
        <v>0.7</v>
      </c>
      <c r="AB2357">
        <v>0.7</v>
      </c>
      <c r="AC2357">
        <v>0.7</v>
      </c>
      <c r="AD2357">
        <v>0.7</v>
      </c>
      <c r="AE2357">
        <v>0.7</v>
      </c>
      <c r="AF2357">
        <v>0.7</v>
      </c>
      <c r="AG2357">
        <v>0.7</v>
      </c>
      <c r="AH2357">
        <v>0.7</v>
      </c>
      <c r="AI2357">
        <v>0.7</v>
      </c>
      <c r="AJ2357">
        <v>0.7</v>
      </c>
      <c r="AK2357">
        <v>0.7</v>
      </c>
      <c r="AL2357">
        <v>0.7</v>
      </c>
      <c r="AM2357">
        <v>0.7</v>
      </c>
      <c r="AN2357">
        <v>0.7</v>
      </c>
      <c r="AO2357">
        <v>0.75</v>
      </c>
      <c r="AP2357">
        <v>0.75</v>
      </c>
      <c r="AQ2357">
        <v>0.75</v>
      </c>
      <c r="AR2357">
        <v>0.75</v>
      </c>
      <c r="AS2357">
        <v>0.75</v>
      </c>
      <c r="AT2357">
        <v>0.8</v>
      </c>
      <c r="AU2357">
        <v>1</v>
      </c>
    </row>
    <row r="2358" spans="1:47" x14ac:dyDescent="0.25">
      <c r="A2358" t="s">
        <v>329</v>
      </c>
      <c r="B2358">
        <f>_xll.BDH($A2358,"EQY_DPS","2007-05-31","","Dir=H","Per=M","Days=A","Dts=H","cols=46;rows=1")</f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</row>
    <row r="2359" spans="1:47" x14ac:dyDescent="0.25">
      <c r="A2359" t="s">
        <v>330</v>
      </c>
      <c r="B2359">
        <f>_xll.BDH($A2359,"EQY_DPS","2007-05-31","","Dir=H","Per=M","Days=A","Dts=H","cols=46;rows=1")</f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</row>
    <row r="2360" spans="1:47" x14ac:dyDescent="0.25">
      <c r="A2360" t="s">
        <v>331</v>
      </c>
      <c r="B2360">
        <f>_xll.BDH($A2360,"EQY_DPS","2007-05-31","","Dir=H","Per=M","Days=A","Dts=H","cols=46;rows=1")</f>
        <v>0.156</v>
      </c>
      <c r="C2360">
        <v>0.188</v>
      </c>
      <c r="D2360">
        <v>0.188</v>
      </c>
      <c r="E2360">
        <v>0.19</v>
      </c>
      <c r="F2360">
        <v>0.184</v>
      </c>
      <c r="G2360">
        <v>0.2</v>
      </c>
      <c r="H2360">
        <v>0.2</v>
      </c>
      <c r="I2360">
        <v>0.2</v>
      </c>
      <c r="J2360">
        <v>0.2</v>
      </c>
      <c r="K2360">
        <v>0.2</v>
      </c>
      <c r="L2360">
        <v>0.2</v>
      </c>
      <c r="M2360">
        <v>0.2</v>
      </c>
      <c r="N2360">
        <v>0.2</v>
      </c>
      <c r="O2360">
        <v>0.21</v>
      </c>
      <c r="P2360">
        <v>0.21</v>
      </c>
      <c r="Q2360">
        <v>0.21</v>
      </c>
      <c r="R2360">
        <v>0.21</v>
      </c>
      <c r="S2360">
        <v>0.22</v>
      </c>
      <c r="T2360">
        <v>0.22</v>
      </c>
      <c r="U2360">
        <v>0.22</v>
      </c>
      <c r="V2360">
        <v>0.22</v>
      </c>
      <c r="W2360">
        <v>0.24</v>
      </c>
      <c r="X2360">
        <v>0.24</v>
      </c>
      <c r="Y2360">
        <v>0.24</v>
      </c>
      <c r="Z2360">
        <v>0.24</v>
      </c>
      <c r="AA2360">
        <v>0.26</v>
      </c>
      <c r="AB2360">
        <v>0.26</v>
      </c>
      <c r="AC2360">
        <v>0.26</v>
      </c>
      <c r="AD2360">
        <v>0.26</v>
      </c>
      <c r="AE2360">
        <v>0.28000000000000003</v>
      </c>
      <c r="AF2360">
        <v>0.28000000000000003</v>
      </c>
      <c r="AG2360">
        <v>0.28000000000000003</v>
      </c>
      <c r="AH2360">
        <v>0.28000000000000003</v>
      </c>
      <c r="AI2360">
        <v>0.3</v>
      </c>
      <c r="AJ2360">
        <v>0.3</v>
      </c>
      <c r="AK2360">
        <v>0.3</v>
      </c>
      <c r="AL2360">
        <v>0.3</v>
      </c>
      <c r="AM2360">
        <v>0.33</v>
      </c>
      <c r="AN2360">
        <v>0.33</v>
      </c>
      <c r="AO2360">
        <v>0.33</v>
      </c>
      <c r="AP2360">
        <v>0.33</v>
      </c>
      <c r="AQ2360">
        <v>0.36</v>
      </c>
      <c r="AR2360">
        <v>0.36</v>
      </c>
      <c r="AS2360">
        <v>0.42</v>
      </c>
      <c r="AT2360">
        <v>0.42</v>
      </c>
      <c r="AU2360">
        <v>0.46</v>
      </c>
    </row>
    <row r="2361" spans="1:47" x14ac:dyDescent="0.25">
      <c r="A2361" t="s">
        <v>332</v>
      </c>
      <c r="B2361">
        <f>_xll.BDH($A2361,"EQY_DPS","2007-05-31","","Dir=H","Per=M","Days=A","Dts=H","cols=46;rows=1")</f>
        <v>0.06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</row>
    <row r="2362" spans="1:47" x14ac:dyDescent="0.25">
      <c r="A2362" t="s">
        <v>333</v>
      </c>
      <c r="B2362">
        <f>_xll.BDH($A2362,"EQY_DPS","2007-05-31","","Dir=H","Per=M","Days=A","Dts=H","cols=46;rows=1")</f>
        <v>0.06</v>
      </c>
      <c r="C2362">
        <v>0.06</v>
      </c>
      <c r="D2362">
        <v>0.06</v>
      </c>
      <c r="E2362">
        <v>0.06</v>
      </c>
      <c r="F2362">
        <v>0.09</v>
      </c>
      <c r="G2362">
        <v>0.09</v>
      </c>
      <c r="H2362">
        <v>0.09</v>
      </c>
      <c r="I2362">
        <v>0.09</v>
      </c>
      <c r="J2362">
        <v>0.09</v>
      </c>
      <c r="K2362">
        <v>0.09</v>
      </c>
      <c r="L2362">
        <v>0.09</v>
      </c>
      <c r="M2362">
        <v>0.09</v>
      </c>
      <c r="N2362">
        <v>0.09</v>
      </c>
      <c r="O2362">
        <v>0.09</v>
      </c>
      <c r="P2362">
        <v>0.09</v>
      </c>
      <c r="Q2362">
        <v>0.09</v>
      </c>
      <c r="R2362">
        <v>0.09</v>
      </c>
      <c r="S2362">
        <v>0.11</v>
      </c>
      <c r="T2362">
        <v>0.11</v>
      </c>
      <c r="U2362">
        <v>0.11</v>
      </c>
      <c r="V2362">
        <v>0.11</v>
      </c>
      <c r="W2362">
        <v>0.11</v>
      </c>
      <c r="X2362">
        <v>0.125</v>
      </c>
      <c r="Y2362">
        <v>0.125</v>
      </c>
      <c r="Z2362">
        <v>0.14000000000000001</v>
      </c>
      <c r="AA2362">
        <v>0.14000000000000001</v>
      </c>
      <c r="AB2362">
        <v>0.14000000000000001</v>
      </c>
      <c r="AC2362">
        <v>0.14000000000000001</v>
      </c>
      <c r="AD2362">
        <v>0.18</v>
      </c>
      <c r="AE2362">
        <v>0.18</v>
      </c>
      <c r="AF2362">
        <v>0.18</v>
      </c>
      <c r="AG2362">
        <v>0.18</v>
      </c>
      <c r="AH2362">
        <v>0.18</v>
      </c>
      <c r="AI2362">
        <v>0.18</v>
      </c>
      <c r="AJ2362">
        <v>0.18</v>
      </c>
      <c r="AK2362">
        <v>0.1</v>
      </c>
      <c r="AL2362">
        <v>0.1</v>
      </c>
      <c r="AM2362">
        <v>0.1</v>
      </c>
      <c r="AN2362">
        <v>0.1</v>
      </c>
      <c r="AO2362">
        <v>0.1</v>
      </c>
      <c r="AP2362">
        <v>0.1</v>
      </c>
      <c r="AQ2362">
        <v>0.1</v>
      </c>
      <c r="AR2362">
        <v>0.1</v>
      </c>
      <c r="AS2362">
        <v>0.1</v>
      </c>
      <c r="AT2362">
        <v>0.11</v>
      </c>
      <c r="AU2362">
        <v>0.11</v>
      </c>
    </row>
    <row r="2363" spans="1:47" x14ac:dyDescent="0.25">
      <c r="A2363" t="s">
        <v>334</v>
      </c>
      <c r="B2363" t="str">
        <f>_xll.BDH($A2363,"EQY_DPS","2007-05-31","","Dir=H","Per=M","Days=A","Dts=H","cols=44;rows=1")</f>
        <v>#N/A N/A</v>
      </c>
      <c r="C2363" t="s">
        <v>506</v>
      </c>
      <c r="D2363" t="s">
        <v>506</v>
      </c>
      <c r="E2363" t="s">
        <v>506</v>
      </c>
      <c r="F2363" t="s">
        <v>506</v>
      </c>
      <c r="G2363" t="s">
        <v>506</v>
      </c>
      <c r="H2363" t="s">
        <v>506</v>
      </c>
      <c r="I2363" t="s">
        <v>506</v>
      </c>
      <c r="J2363" t="s">
        <v>506</v>
      </c>
      <c r="K2363" t="s">
        <v>506</v>
      </c>
      <c r="L2363" t="s">
        <v>506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7" x14ac:dyDescent="0.25">
      <c r="A2364" t="s">
        <v>335</v>
      </c>
      <c r="B2364">
        <f>_xll.BDH($A2364,"EQY_DPS","2007-05-31","","Dir=H","Per=M","Days=A","Dts=H","cols=46;rows=1")</f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0.13</v>
      </c>
      <c r="W2364">
        <v>0.13</v>
      </c>
      <c r="X2364">
        <v>0.13</v>
      </c>
      <c r="Y2364">
        <v>0.13</v>
      </c>
      <c r="Z2364">
        <v>0.13</v>
      </c>
      <c r="AA2364">
        <v>0.13</v>
      </c>
      <c r="AB2364">
        <v>0.13</v>
      </c>
      <c r="AC2364">
        <v>0.13</v>
      </c>
      <c r="AD2364">
        <v>0.15</v>
      </c>
      <c r="AE2364">
        <v>0.15</v>
      </c>
      <c r="AF2364">
        <v>0.15</v>
      </c>
      <c r="AG2364">
        <v>0.15</v>
      </c>
      <c r="AH2364">
        <v>0.25</v>
      </c>
      <c r="AI2364">
        <v>0.25</v>
      </c>
      <c r="AJ2364">
        <v>0.25</v>
      </c>
      <c r="AK2364">
        <v>0.56999999999999995</v>
      </c>
      <c r="AL2364">
        <v>0.32</v>
      </c>
      <c r="AM2364">
        <v>0.32</v>
      </c>
      <c r="AN2364">
        <v>0.32</v>
      </c>
      <c r="AO2364">
        <v>0.32</v>
      </c>
      <c r="AP2364">
        <v>0.38</v>
      </c>
      <c r="AQ2364">
        <v>0.38</v>
      </c>
      <c r="AR2364">
        <v>0.38</v>
      </c>
      <c r="AS2364">
        <v>0.82</v>
      </c>
      <c r="AT2364">
        <v>0</v>
      </c>
      <c r="AU2364">
        <v>0.44</v>
      </c>
    </row>
    <row r="2365" spans="1:47" x14ac:dyDescent="0.25">
      <c r="A2365" t="s">
        <v>336</v>
      </c>
      <c r="B2365">
        <f>_xll.BDH($A2365,"EQY_DPS","2007-05-31","","Dir=H","Per=M","Days=A","Dts=H","cols=46;rows=1")</f>
        <v>0.41</v>
      </c>
      <c r="C2365">
        <v>0.41</v>
      </c>
      <c r="D2365">
        <v>0.41</v>
      </c>
      <c r="E2365">
        <v>0.44500000000000001</v>
      </c>
      <c r="F2365">
        <v>0.44500000000000001</v>
      </c>
      <c r="G2365">
        <v>0.44500000000000001</v>
      </c>
      <c r="H2365">
        <v>0.44500000000000001</v>
      </c>
      <c r="I2365">
        <v>0.47249999999999998</v>
      </c>
      <c r="J2365">
        <v>0.47249999999999998</v>
      </c>
      <c r="K2365">
        <v>0.47249999999999998</v>
      </c>
      <c r="L2365">
        <v>0.47249999999999998</v>
      </c>
      <c r="M2365">
        <v>0.5</v>
      </c>
      <c r="N2365">
        <v>0.5</v>
      </c>
      <c r="O2365">
        <v>0.5</v>
      </c>
      <c r="P2365">
        <v>0.5</v>
      </c>
      <c r="Q2365">
        <v>0.55000000000000004</v>
      </c>
      <c r="R2365">
        <v>0.55000000000000004</v>
      </c>
      <c r="S2365">
        <v>0.55000000000000004</v>
      </c>
      <c r="T2365">
        <v>0.55000000000000004</v>
      </c>
      <c r="U2365">
        <v>0.6</v>
      </c>
      <c r="V2365">
        <v>0.6</v>
      </c>
      <c r="W2365">
        <v>0.6</v>
      </c>
      <c r="X2365">
        <v>0.6</v>
      </c>
      <c r="Y2365">
        <v>0.66</v>
      </c>
      <c r="Z2365">
        <v>0.66</v>
      </c>
      <c r="AA2365">
        <v>0.66</v>
      </c>
      <c r="AB2365">
        <v>0.66</v>
      </c>
      <c r="AC2365">
        <v>0.72499999999999998</v>
      </c>
      <c r="AD2365">
        <v>0.72499999999999998</v>
      </c>
      <c r="AE2365">
        <v>0.72499999999999998</v>
      </c>
      <c r="AF2365">
        <v>0.72499999999999998</v>
      </c>
      <c r="AG2365">
        <v>0.77</v>
      </c>
      <c r="AH2365">
        <v>0.77</v>
      </c>
      <c r="AI2365">
        <v>0.77</v>
      </c>
      <c r="AJ2365">
        <v>0.77</v>
      </c>
      <c r="AK2365">
        <v>0.87</v>
      </c>
      <c r="AL2365">
        <v>0.87</v>
      </c>
      <c r="AM2365">
        <v>0.87</v>
      </c>
      <c r="AN2365">
        <v>0.87</v>
      </c>
      <c r="AO2365">
        <v>0.98250000000000004</v>
      </c>
      <c r="AP2365">
        <v>0.98250000000000004</v>
      </c>
      <c r="AQ2365">
        <v>0.98250000000000004</v>
      </c>
      <c r="AR2365">
        <v>0.98250000000000004</v>
      </c>
      <c r="AS2365">
        <v>1.1100000000000001</v>
      </c>
      <c r="AT2365">
        <v>1.1100000000000001</v>
      </c>
      <c r="AU2365">
        <v>1.1100000000000001</v>
      </c>
    </row>
    <row r="2366" spans="1:47" x14ac:dyDescent="0.25">
      <c r="A2366" t="s">
        <v>337</v>
      </c>
      <c r="B2366">
        <f>_xll.BDH($A2366,"EQY_DPS","2007-05-31","","Dir=H","Per=M","Days=A","Dts=H","cols=46;rows=1")</f>
        <v>0.1</v>
      </c>
      <c r="C2366">
        <v>0.1</v>
      </c>
      <c r="D2366">
        <v>0.1</v>
      </c>
      <c r="E2366">
        <v>0.1</v>
      </c>
      <c r="F2366">
        <v>0.1</v>
      </c>
      <c r="G2366">
        <v>0.1</v>
      </c>
      <c r="H2366">
        <v>0.1</v>
      </c>
      <c r="I2366">
        <v>0.1</v>
      </c>
      <c r="J2366">
        <v>0.1</v>
      </c>
      <c r="K2366">
        <v>0.1</v>
      </c>
      <c r="L2366">
        <v>0.2</v>
      </c>
      <c r="M2366">
        <v>0.1</v>
      </c>
      <c r="N2366">
        <v>0.1</v>
      </c>
      <c r="O2366">
        <v>0.15</v>
      </c>
      <c r="P2366">
        <v>0.15</v>
      </c>
      <c r="Q2366">
        <v>0.15</v>
      </c>
      <c r="R2366">
        <v>0.2</v>
      </c>
      <c r="S2366">
        <v>0.3</v>
      </c>
      <c r="T2366">
        <v>0.35</v>
      </c>
      <c r="U2366">
        <v>0.35</v>
      </c>
      <c r="V2366">
        <v>0.35</v>
      </c>
      <c r="W2366">
        <v>0.35</v>
      </c>
      <c r="X2366">
        <v>0.35</v>
      </c>
      <c r="Y2366">
        <v>0.42499999999999999</v>
      </c>
      <c r="Z2366">
        <v>0.35</v>
      </c>
      <c r="AA2366">
        <v>0.25</v>
      </c>
      <c r="AB2366">
        <v>0.2</v>
      </c>
      <c r="AC2366">
        <v>0.15</v>
      </c>
      <c r="AD2366">
        <v>2.5000000000000001E-2</v>
      </c>
      <c r="AE2366">
        <v>2.5000000000000001E-2</v>
      </c>
      <c r="AF2366">
        <v>2.5000000000000001E-2</v>
      </c>
      <c r="AG2366">
        <v>2.5000000000000001E-2</v>
      </c>
      <c r="AH2366">
        <v>2.5000000000000001E-2</v>
      </c>
      <c r="AI2366">
        <v>2.5000000000000001E-2</v>
      </c>
      <c r="AJ2366">
        <v>2.5000000000000001E-2</v>
      </c>
      <c r="AK2366">
        <v>2.5000000000000001E-2</v>
      </c>
      <c r="AL2366">
        <v>2.5000000000000001E-2</v>
      </c>
      <c r="AM2366">
        <v>2.5000000000000001E-2</v>
      </c>
      <c r="AN2366">
        <v>0.05</v>
      </c>
      <c r="AO2366">
        <v>0.05</v>
      </c>
      <c r="AP2366">
        <v>0.05</v>
      </c>
      <c r="AQ2366">
        <v>7.4999999999999997E-2</v>
      </c>
      <c r="AR2366">
        <v>7.4999999999999997E-2</v>
      </c>
      <c r="AS2366">
        <v>0.14000000000000001</v>
      </c>
      <c r="AT2366">
        <v>0.14000000000000001</v>
      </c>
      <c r="AU2366">
        <v>0.14000000000000001</v>
      </c>
    </row>
    <row r="2367" spans="1:47" x14ac:dyDescent="0.25">
      <c r="A2367" t="s">
        <v>338</v>
      </c>
      <c r="B2367">
        <f>_xll.BDH($A2367,"EQY_DPS","2007-05-31","","Dir=H","Per=M","Days=A","Dts=H","cols=46;rows=1")</f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</row>
    <row r="2368" spans="1:47" x14ac:dyDescent="0.25">
      <c r="A2368" t="s">
        <v>339</v>
      </c>
      <c r="B2368">
        <f>_xll.BDH($A2368,"EQY_DPS","2007-05-31","","Dir=H","Per=M","Days=A","Dts=H","cols=46;rows=1")</f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</row>
    <row r="2369" spans="1:47" x14ac:dyDescent="0.25">
      <c r="A2369" t="s">
        <v>340</v>
      </c>
      <c r="B2369">
        <f>_xll.BDH($A2369,"EQY_DPS","2007-05-31","","Dir=H","Per=M","Days=A","Dts=H","cols=46;rows=1")</f>
        <v>0.23</v>
      </c>
      <c r="C2369">
        <v>0.23</v>
      </c>
      <c r="D2369">
        <v>0.23</v>
      </c>
      <c r="E2369">
        <v>0.23</v>
      </c>
      <c r="F2369">
        <v>0.23</v>
      </c>
      <c r="G2369">
        <v>0.23</v>
      </c>
      <c r="H2369">
        <v>0.23</v>
      </c>
      <c r="I2369">
        <v>0.46</v>
      </c>
      <c r="J2369">
        <v>0.23</v>
      </c>
      <c r="K2369">
        <v>0.23</v>
      </c>
      <c r="L2369">
        <v>0.23</v>
      </c>
      <c r="M2369">
        <v>0.69</v>
      </c>
      <c r="N2369">
        <v>0.23</v>
      </c>
      <c r="O2369">
        <v>0.23</v>
      </c>
      <c r="P2369">
        <v>0.23</v>
      </c>
      <c r="Q2369">
        <v>0.23</v>
      </c>
      <c r="R2369">
        <v>0.23</v>
      </c>
      <c r="S2369">
        <v>0.23</v>
      </c>
      <c r="T2369">
        <v>0.23</v>
      </c>
      <c r="U2369">
        <v>0.23</v>
      </c>
      <c r="V2369">
        <v>0.23</v>
      </c>
      <c r="W2369">
        <v>0.24</v>
      </c>
      <c r="X2369">
        <v>0.24</v>
      </c>
      <c r="Y2369">
        <v>0.24</v>
      </c>
      <c r="Z2369">
        <v>0.24</v>
      </c>
      <c r="AA2369">
        <v>0.25</v>
      </c>
      <c r="AB2369">
        <v>0.25</v>
      </c>
      <c r="AC2369">
        <v>0.25</v>
      </c>
      <c r="AD2369">
        <v>0.25</v>
      </c>
      <c r="AE2369">
        <v>0.26</v>
      </c>
      <c r="AF2369">
        <v>0.26</v>
      </c>
      <c r="AG2369">
        <v>0.26</v>
      </c>
      <c r="AH2369">
        <v>0.26</v>
      </c>
      <c r="AI2369">
        <v>0.155</v>
      </c>
      <c r="AJ2369">
        <v>0.155</v>
      </c>
      <c r="AK2369">
        <v>0.155</v>
      </c>
      <c r="AL2369">
        <v>0.16500000000000001</v>
      </c>
      <c r="AM2369">
        <v>0.16500000000000001</v>
      </c>
      <c r="AN2369">
        <v>0.16500000000000001</v>
      </c>
      <c r="AO2369">
        <v>0.17499999999999999</v>
      </c>
      <c r="AP2369">
        <v>0.17499999999999999</v>
      </c>
      <c r="AQ2369">
        <v>0.17499999999999999</v>
      </c>
      <c r="AR2369">
        <v>0.19500000000000001</v>
      </c>
      <c r="AS2369">
        <v>0.39</v>
      </c>
      <c r="AT2369">
        <v>0.19500000000000001</v>
      </c>
      <c r="AU2369">
        <v>0.19500000000000001</v>
      </c>
    </row>
    <row r="2370" spans="1:47" x14ac:dyDescent="0.25">
      <c r="A2370" t="s">
        <v>341</v>
      </c>
      <c r="B2370">
        <f>_xll.BDH($A2370,"EQY_DPS","2007-05-31","","Dir=H","Per=M","Days=A","Dts=H","cols=46;rows=1")</f>
        <v>4.6300000000000001E-2</v>
      </c>
      <c r="C2370">
        <v>4.6300000000000001E-2</v>
      </c>
      <c r="D2370">
        <v>5.7500000000000002E-2</v>
      </c>
      <c r="E2370">
        <v>5.7500000000000002E-2</v>
      </c>
      <c r="F2370">
        <v>5.7500000000000002E-2</v>
      </c>
      <c r="G2370">
        <v>5.7500000000000002E-2</v>
      </c>
      <c r="H2370">
        <v>6.25E-2</v>
      </c>
      <c r="I2370">
        <v>6.25E-2</v>
      </c>
      <c r="J2370">
        <v>6.25E-2</v>
      </c>
      <c r="K2370">
        <v>6.25E-2</v>
      </c>
      <c r="L2370">
        <v>6.7500000000000004E-2</v>
      </c>
      <c r="M2370">
        <v>6.7500000000000004E-2</v>
      </c>
      <c r="N2370">
        <v>6.7500000000000004E-2</v>
      </c>
      <c r="O2370">
        <v>6.7500000000000004E-2</v>
      </c>
      <c r="P2370">
        <v>7.7499999999999999E-2</v>
      </c>
      <c r="Q2370">
        <v>7.7499999999999999E-2</v>
      </c>
      <c r="R2370">
        <v>7.7499999999999999E-2</v>
      </c>
      <c r="S2370">
        <v>7.7499999999999999E-2</v>
      </c>
      <c r="T2370">
        <v>0.09</v>
      </c>
      <c r="U2370">
        <v>0.09</v>
      </c>
      <c r="V2370">
        <v>0.09</v>
      </c>
      <c r="W2370">
        <v>0.09</v>
      </c>
      <c r="X2370">
        <v>0.105</v>
      </c>
      <c r="Y2370">
        <v>0.105</v>
      </c>
      <c r="Z2370">
        <v>0.105</v>
      </c>
      <c r="AA2370">
        <v>0.105</v>
      </c>
      <c r="AB2370">
        <v>0.12</v>
      </c>
      <c r="AC2370">
        <v>0.12</v>
      </c>
      <c r="AD2370">
        <v>0.12</v>
      </c>
      <c r="AE2370">
        <v>0.12</v>
      </c>
      <c r="AF2370">
        <v>0.14000000000000001</v>
      </c>
      <c r="AG2370">
        <v>0.14000000000000001</v>
      </c>
      <c r="AH2370">
        <v>7.0000000000000007E-2</v>
      </c>
      <c r="AI2370">
        <v>7.0000000000000007E-2</v>
      </c>
      <c r="AJ2370">
        <v>0.16</v>
      </c>
      <c r="AK2370">
        <v>0.16</v>
      </c>
      <c r="AL2370">
        <v>0.16</v>
      </c>
      <c r="AM2370">
        <v>0.16</v>
      </c>
      <c r="AN2370">
        <v>0.18</v>
      </c>
      <c r="AO2370">
        <v>0.18</v>
      </c>
      <c r="AP2370">
        <v>0.18</v>
      </c>
      <c r="AQ2370">
        <v>0.18</v>
      </c>
      <c r="AR2370">
        <v>0.2</v>
      </c>
      <c r="AS2370">
        <v>0.2</v>
      </c>
      <c r="AT2370">
        <v>0.2</v>
      </c>
      <c r="AU2370">
        <v>0.2</v>
      </c>
    </row>
    <row r="2371" spans="1:47" x14ac:dyDescent="0.25">
      <c r="A2371" t="s">
        <v>342</v>
      </c>
      <c r="B2371">
        <f>_xll.BDH($A2371,"EQY_DPS","2007-05-31","","Dir=H","Per=M","Days=A","Dts=H","cols=46;rows=1")</f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</row>
    <row r="2372" spans="1:47" x14ac:dyDescent="0.25">
      <c r="A2372" t="s">
        <v>343</v>
      </c>
      <c r="B2372" t="str">
        <f>_xll.BDH($A2372,"EQY_DPS","2007-05-31","","Dir=H","Per=M","Days=A","Dts=H","cols=46;rows=1")</f>
        <v>#N/A N/A</v>
      </c>
      <c r="C2372" t="s">
        <v>506</v>
      </c>
      <c r="D2372" t="s">
        <v>506</v>
      </c>
      <c r="E2372" t="s">
        <v>506</v>
      </c>
      <c r="F2372" t="s">
        <v>506</v>
      </c>
      <c r="G2372" t="s">
        <v>506</v>
      </c>
      <c r="H2372" t="s">
        <v>506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0.16</v>
      </c>
      <c r="Z2372">
        <v>0.16</v>
      </c>
      <c r="AA2372">
        <v>0.2</v>
      </c>
      <c r="AB2372">
        <v>0.2</v>
      </c>
      <c r="AC2372">
        <v>0.2</v>
      </c>
      <c r="AD2372">
        <v>0.25</v>
      </c>
      <c r="AE2372">
        <v>0.25</v>
      </c>
      <c r="AF2372">
        <v>0.25</v>
      </c>
      <c r="AG2372">
        <v>0.25</v>
      </c>
      <c r="AH2372">
        <v>0.28000000000000003</v>
      </c>
      <c r="AI2372">
        <v>0.28000000000000003</v>
      </c>
      <c r="AJ2372">
        <v>0.28000000000000003</v>
      </c>
      <c r="AK2372">
        <v>0.28000000000000003</v>
      </c>
      <c r="AL2372">
        <v>0.31</v>
      </c>
      <c r="AM2372">
        <v>0.31</v>
      </c>
      <c r="AN2372">
        <v>0.31</v>
      </c>
      <c r="AO2372">
        <v>0.31</v>
      </c>
      <c r="AP2372">
        <v>0.34</v>
      </c>
      <c r="AQ2372">
        <v>0.34</v>
      </c>
      <c r="AR2372">
        <v>0.34</v>
      </c>
      <c r="AS2372">
        <v>0.34</v>
      </c>
      <c r="AT2372">
        <v>0.35</v>
      </c>
      <c r="AU2372">
        <v>0.35</v>
      </c>
    </row>
    <row r="2373" spans="1:47" x14ac:dyDescent="0.25">
      <c r="A2373" t="s">
        <v>344</v>
      </c>
      <c r="B2373">
        <f>_xll.BDH($A2373,"EQY_DPS","2007-05-31","","Dir=H","Per=M","Days=A","Dts=H","cols=46;rows=1")</f>
        <v>0.37</v>
      </c>
      <c r="C2373">
        <v>0.37</v>
      </c>
      <c r="D2373">
        <v>0.37</v>
      </c>
      <c r="E2373">
        <v>0.37</v>
      </c>
      <c r="F2373">
        <v>0.4</v>
      </c>
      <c r="G2373">
        <v>0.4</v>
      </c>
      <c r="H2373">
        <v>0.4</v>
      </c>
      <c r="I2373">
        <v>0.4</v>
      </c>
      <c r="J2373">
        <v>0.43</v>
      </c>
      <c r="K2373">
        <v>0.43</v>
      </c>
      <c r="L2373">
        <v>0.43</v>
      </c>
      <c r="M2373">
        <v>0.43</v>
      </c>
      <c r="N2373">
        <v>0.47</v>
      </c>
      <c r="O2373">
        <v>0.47</v>
      </c>
      <c r="P2373">
        <v>0.47</v>
      </c>
      <c r="Q2373">
        <v>0.47</v>
      </c>
      <c r="R2373">
        <v>0.5</v>
      </c>
      <c r="S2373">
        <v>0.5</v>
      </c>
      <c r="T2373">
        <v>0.5</v>
      </c>
      <c r="U2373">
        <v>0.5</v>
      </c>
      <c r="V2373">
        <v>0.55000000000000004</v>
      </c>
      <c r="W2373">
        <v>0.55000000000000004</v>
      </c>
      <c r="X2373">
        <v>0.55000000000000004</v>
      </c>
      <c r="Y2373">
        <v>0.55000000000000004</v>
      </c>
      <c r="Z2373">
        <v>0.61</v>
      </c>
      <c r="AA2373">
        <v>0.61</v>
      </c>
      <c r="AB2373">
        <v>0.61</v>
      </c>
      <c r="AC2373">
        <v>0.61</v>
      </c>
      <c r="AD2373">
        <v>0.7</v>
      </c>
      <c r="AE2373">
        <v>0.7</v>
      </c>
      <c r="AF2373">
        <v>0.7</v>
      </c>
      <c r="AG2373">
        <v>0.7</v>
      </c>
      <c r="AH2373">
        <v>0.8</v>
      </c>
      <c r="AI2373">
        <v>0.8</v>
      </c>
      <c r="AJ2373">
        <v>0.8</v>
      </c>
      <c r="AK2373">
        <v>0.8</v>
      </c>
      <c r="AL2373">
        <v>0.9</v>
      </c>
      <c r="AM2373">
        <v>0.9</v>
      </c>
      <c r="AN2373">
        <v>0.9</v>
      </c>
      <c r="AO2373">
        <v>0.9</v>
      </c>
      <c r="AP2373">
        <v>1</v>
      </c>
      <c r="AQ2373">
        <v>1.1000000000000001</v>
      </c>
      <c r="AR2373">
        <v>1</v>
      </c>
      <c r="AS2373">
        <v>1.1000000000000001</v>
      </c>
      <c r="AT2373">
        <v>1.2</v>
      </c>
      <c r="AU2373">
        <v>1.2</v>
      </c>
    </row>
    <row r="2374" spans="1:47" x14ac:dyDescent="0.25">
      <c r="A2374" t="s">
        <v>345</v>
      </c>
      <c r="B2374">
        <f>_xll.BDH($A2374,"EQY_DPS","2007-05-31","","Dir=H","Per=M","Days=A","Dts=H","cols=46;rows=1")</f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1.1000000000000001</v>
      </c>
      <c r="M2374">
        <v>0.1</v>
      </c>
      <c r="N2374">
        <v>0.1</v>
      </c>
      <c r="O2374">
        <v>0.1</v>
      </c>
      <c r="P2374">
        <v>0.11</v>
      </c>
      <c r="Q2374">
        <v>0.11</v>
      </c>
      <c r="R2374">
        <v>0.11</v>
      </c>
      <c r="S2374">
        <v>0.11</v>
      </c>
      <c r="T2374">
        <v>0.12</v>
      </c>
      <c r="U2374">
        <v>0.12</v>
      </c>
      <c r="V2374">
        <v>0.12</v>
      </c>
      <c r="W2374">
        <v>0.12</v>
      </c>
      <c r="X2374">
        <v>0.13</v>
      </c>
      <c r="Y2374">
        <v>0.13</v>
      </c>
      <c r="Z2374">
        <v>0.26</v>
      </c>
      <c r="AA2374">
        <v>0.26</v>
      </c>
      <c r="AB2374">
        <v>0.52</v>
      </c>
      <c r="AC2374">
        <v>0.26</v>
      </c>
      <c r="AD2374">
        <v>0.46</v>
      </c>
      <c r="AE2374">
        <v>0.46</v>
      </c>
      <c r="AF2374">
        <v>0.46</v>
      </c>
      <c r="AG2374">
        <v>0.46</v>
      </c>
      <c r="AH2374">
        <v>0.46</v>
      </c>
      <c r="AI2374">
        <v>0.46</v>
      </c>
      <c r="AJ2374">
        <v>0.46</v>
      </c>
      <c r="AK2374">
        <v>0.46</v>
      </c>
      <c r="AL2374">
        <v>0.05</v>
      </c>
      <c r="AM2374">
        <v>0.05</v>
      </c>
      <c r="AN2374">
        <v>0.05</v>
      </c>
      <c r="AO2374">
        <v>0.05</v>
      </c>
      <c r="AP2374">
        <v>0.05</v>
      </c>
      <c r="AQ2374">
        <v>0.05</v>
      </c>
      <c r="AR2374">
        <v>0.05</v>
      </c>
      <c r="AS2374">
        <v>0.05</v>
      </c>
      <c r="AT2374">
        <v>0.05</v>
      </c>
      <c r="AU2374">
        <v>0.05</v>
      </c>
    </row>
    <row r="2375" spans="1:47" x14ac:dyDescent="0.25">
      <c r="A2375" t="s">
        <v>346</v>
      </c>
      <c r="B2375">
        <f>_xll.BDH($A2375,"EQY_DPS","2007-05-31","","Dir=H","Per=M","Days=A","Dts=H","cols=46;rows=1")</f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0.09</v>
      </c>
      <c r="X2375">
        <v>0.09</v>
      </c>
      <c r="Y2375">
        <v>0.09</v>
      </c>
      <c r="Z2375">
        <v>0.12</v>
      </c>
      <c r="AA2375">
        <v>0.12</v>
      </c>
      <c r="AB2375">
        <v>0.12</v>
      </c>
      <c r="AC2375">
        <v>0.12</v>
      </c>
      <c r="AD2375">
        <v>0.14000000000000001</v>
      </c>
      <c r="AE2375">
        <v>0.14000000000000001</v>
      </c>
      <c r="AF2375">
        <v>0.14000000000000001</v>
      </c>
      <c r="AG2375">
        <v>0.15</v>
      </c>
      <c r="AH2375">
        <v>0.14000000000000001</v>
      </c>
      <c r="AI2375">
        <v>0.15</v>
      </c>
      <c r="AJ2375">
        <v>0.14000000000000001</v>
      </c>
      <c r="AK2375">
        <v>0.15</v>
      </c>
      <c r="AL2375">
        <v>0.03</v>
      </c>
      <c r="AM2375">
        <v>0.03</v>
      </c>
      <c r="AN2375">
        <v>0.03</v>
      </c>
      <c r="AO2375">
        <v>0.03</v>
      </c>
      <c r="AP2375">
        <v>0.03</v>
      </c>
      <c r="AQ2375">
        <v>0.03</v>
      </c>
      <c r="AR2375">
        <v>0.03</v>
      </c>
      <c r="AS2375">
        <v>0.03</v>
      </c>
      <c r="AT2375">
        <v>0.03</v>
      </c>
      <c r="AU2375">
        <v>0.03</v>
      </c>
    </row>
    <row r="2376" spans="1:47" x14ac:dyDescent="0.25">
      <c r="A2376" t="s">
        <v>347</v>
      </c>
      <c r="B2376">
        <f>_xll.BDH($A2376,"EQY_DPS","2007-05-31","","Dir=H","Per=M","Days=A","Dts=H","cols=46;rows=1")</f>
        <v>0.22</v>
      </c>
      <c r="C2376">
        <v>0.26</v>
      </c>
      <c r="D2376">
        <v>0.26</v>
      </c>
      <c r="E2376">
        <v>0.28999999999999998</v>
      </c>
      <c r="F2376">
        <v>0.28999999999999998</v>
      </c>
      <c r="G2376">
        <v>0.32</v>
      </c>
      <c r="H2376">
        <v>0.32</v>
      </c>
      <c r="I2376">
        <v>0.34</v>
      </c>
      <c r="J2376">
        <v>0.34</v>
      </c>
      <c r="K2376">
        <v>0.34</v>
      </c>
      <c r="L2376">
        <v>0.68</v>
      </c>
      <c r="M2376">
        <v>0.34</v>
      </c>
      <c r="N2376">
        <v>0.34</v>
      </c>
      <c r="O2376">
        <v>0.36</v>
      </c>
      <c r="P2376">
        <v>0.36</v>
      </c>
      <c r="Q2376">
        <v>0.4</v>
      </c>
      <c r="R2376">
        <v>0.4</v>
      </c>
      <c r="S2376">
        <v>0.43</v>
      </c>
      <c r="T2376">
        <v>0.43</v>
      </c>
      <c r="U2376">
        <v>0.47</v>
      </c>
      <c r="V2376">
        <v>0.47</v>
      </c>
      <c r="W2376">
        <v>0.5</v>
      </c>
      <c r="X2376">
        <v>0.5</v>
      </c>
      <c r="Y2376">
        <v>0.5</v>
      </c>
      <c r="Z2376">
        <v>0.5</v>
      </c>
      <c r="AA2376">
        <v>0.52</v>
      </c>
      <c r="AB2376">
        <v>0.52</v>
      </c>
      <c r="AC2376">
        <v>0.54</v>
      </c>
      <c r="AD2376">
        <v>0.54</v>
      </c>
      <c r="AE2376">
        <v>0.56999999999999995</v>
      </c>
      <c r="AF2376">
        <v>0.56999999999999995</v>
      </c>
      <c r="AG2376">
        <v>0.59</v>
      </c>
      <c r="AH2376">
        <v>0.59</v>
      </c>
      <c r="AI2376">
        <v>0.59</v>
      </c>
      <c r="AJ2376">
        <v>0.59</v>
      </c>
      <c r="AK2376">
        <v>0.59</v>
      </c>
      <c r="AL2376">
        <v>0.59</v>
      </c>
      <c r="AM2376">
        <v>0.59</v>
      </c>
      <c r="AN2376">
        <v>0.59</v>
      </c>
      <c r="AO2376">
        <v>0.61</v>
      </c>
      <c r="AP2376">
        <v>0.61</v>
      </c>
      <c r="AQ2376">
        <v>0.61</v>
      </c>
      <c r="AR2376">
        <v>0.61</v>
      </c>
      <c r="AS2376">
        <v>0.72</v>
      </c>
      <c r="AT2376">
        <v>0.72</v>
      </c>
      <c r="AU2376">
        <v>0.8</v>
      </c>
    </row>
    <row r="2377" spans="1:47" x14ac:dyDescent="0.25">
      <c r="A2377" t="s">
        <v>348</v>
      </c>
      <c r="B2377">
        <f>_xll.BDH($A2377,"EQY_DPS","2007-05-31","","Dir=H","Per=M","Days=A","Dts=H","cols=46;rows=1")</f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0.15</v>
      </c>
      <c r="AA2377">
        <v>0.15</v>
      </c>
      <c r="AB2377">
        <v>0.15</v>
      </c>
      <c r="AC2377">
        <v>0.15</v>
      </c>
      <c r="AD2377">
        <v>0.16500000000000001</v>
      </c>
      <c r="AE2377">
        <v>0.16500000000000001</v>
      </c>
      <c r="AF2377">
        <v>0.16500000000000001</v>
      </c>
      <c r="AG2377">
        <v>0.16500000000000001</v>
      </c>
      <c r="AH2377">
        <v>0.18</v>
      </c>
      <c r="AI2377">
        <v>0.18</v>
      </c>
      <c r="AJ2377">
        <v>0.18</v>
      </c>
      <c r="AK2377">
        <v>0.18</v>
      </c>
      <c r="AL2377">
        <v>0.19</v>
      </c>
      <c r="AM2377">
        <v>0.19</v>
      </c>
      <c r="AN2377">
        <v>0.19</v>
      </c>
      <c r="AO2377">
        <v>0.19</v>
      </c>
      <c r="AP2377">
        <v>0.2</v>
      </c>
      <c r="AQ2377">
        <v>0.2</v>
      </c>
      <c r="AR2377">
        <v>0.2</v>
      </c>
      <c r="AS2377">
        <v>0.2</v>
      </c>
      <c r="AT2377">
        <v>0.4</v>
      </c>
      <c r="AU2377">
        <v>0.4</v>
      </c>
    </row>
    <row r="2378" spans="1:47" x14ac:dyDescent="0.25">
      <c r="A2378" t="s">
        <v>349</v>
      </c>
      <c r="B2378">
        <f>_xll.BDH($A2378,"EQY_DPS","2007-05-31","","Dir=H","Per=M","Days=A","Dts=H","cols=46;rows=1")</f>
        <v>0.25</v>
      </c>
      <c r="C2378">
        <v>0.25</v>
      </c>
      <c r="D2378">
        <v>0.28000000000000003</v>
      </c>
      <c r="E2378">
        <v>0.28000000000000003</v>
      </c>
      <c r="F2378">
        <v>0.28000000000000003</v>
      </c>
      <c r="G2378">
        <v>0.28000000000000003</v>
      </c>
      <c r="H2378">
        <v>0.28000000000000003</v>
      </c>
      <c r="I2378">
        <v>0.28000000000000003</v>
      </c>
      <c r="J2378">
        <v>0.28000000000000003</v>
      </c>
      <c r="K2378">
        <v>0.28000000000000003</v>
      </c>
      <c r="L2378">
        <v>0.28000000000000003</v>
      </c>
      <c r="M2378">
        <v>0.28000000000000003</v>
      </c>
      <c r="N2378">
        <v>0.28000000000000003</v>
      </c>
      <c r="O2378">
        <v>0.28000000000000003</v>
      </c>
      <c r="P2378">
        <v>0.28000000000000003</v>
      </c>
      <c r="Q2378">
        <v>0.28000000000000003</v>
      </c>
      <c r="R2378">
        <v>0.28000000000000003</v>
      </c>
      <c r="S2378">
        <v>0.28000000000000003</v>
      </c>
      <c r="T2378">
        <v>0.28000000000000003</v>
      </c>
      <c r="U2378">
        <v>0.57999999999999996</v>
      </c>
      <c r="V2378">
        <v>0.3</v>
      </c>
      <c r="W2378">
        <v>0.3</v>
      </c>
      <c r="X2378">
        <v>0.3</v>
      </c>
      <c r="Y2378">
        <v>0.3</v>
      </c>
      <c r="Z2378">
        <v>0.31</v>
      </c>
      <c r="AA2378">
        <v>0.31</v>
      </c>
      <c r="AB2378">
        <v>0.31</v>
      </c>
      <c r="AC2378">
        <v>0.31</v>
      </c>
      <c r="AD2378">
        <v>0.33</v>
      </c>
      <c r="AE2378">
        <v>0.33</v>
      </c>
      <c r="AF2378">
        <v>0.33</v>
      </c>
      <c r="AG2378">
        <v>0.33</v>
      </c>
      <c r="AH2378">
        <v>0.36</v>
      </c>
      <c r="AI2378">
        <v>0.36</v>
      </c>
      <c r="AJ2378">
        <v>0.36</v>
      </c>
      <c r="AK2378">
        <v>0.36</v>
      </c>
      <c r="AL2378">
        <v>0.36</v>
      </c>
      <c r="AM2378">
        <v>0.38</v>
      </c>
      <c r="AN2378">
        <v>0.38</v>
      </c>
      <c r="AO2378">
        <v>0.38</v>
      </c>
      <c r="AP2378">
        <v>0.38</v>
      </c>
      <c r="AQ2378">
        <v>0.42</v>
      </c>
      <c r="AR2378">
        <v>0.42</v>
      </c>
      <c r="AS2378">
        <v>0.42</v>
      </c>
      <c r="AT2378">
        <v>0.42</v>
      </c>
      <c r="AU2378">
        <v>0.55000000000000004</v>
      </c>
    </row>
    <row r="2379" spans="1:47" x14ac:dyDescent="0.25">
      <c r="A2379" t="s">
        <v>350</v>
      </c>
      <c r="B2379">
        <f>_xll.BDH($A2379,"EQY_DPS","2007-05-31","","Dir=H","Per=M","Days=A","Dts=H","cols=46;rows=1")</f>
        <v>0.61</v>
      </c>
      <c r="C2379">
        <v>0.61</v>
      </c>
      <c r="D2379">
        <v>0.6</v>
      </c>
      <c r="E2379">
        <v>0.52</v>
      </c>
      <c r="F2379">
        <v>0.52</v>
      </c>
      <c r="G2379">
        <v>0.52</v>
      </c>
      <c r="H2379">
        <v>0.35</v>
      </c>
      <c r="I2379">
        <v>0.35</v>
      </c>
      <c r="J2379">
        <v>0.35</v>
      </c>
      <c r="K2379">
        <v>0.35</v>
      </c>
      <c r="L2379">
        <v>0.36</v>
      </c>
      <c r="M2379">
        <v>0.36</v>
      </c>
      <c r="N2379">
        <v>0.36</v>
      </c>
      <c r="O2379">
        <v>0.36</v>
      </c>
      <c r="P2379">
        <v>0.36249999999999999</v>
      </c>
      <c r="Q2379">
        <v>0.36249999999999999</v>
      </c>
      <c r="R2379">
        <v>0.36249999999999999</v>
      </c>
      <c r="S2379">
        <v>0.36249999999999999</v>
      </c>
      <c r="T2379">
        <v>0.36249999999999999</v>
      </c>
      <c r="U2379">
        <v>0.36499999999999999</v>
      </c>
      <c r="V2379">
        <v>0.36499999999999999</v>
      </c>
      <c r="W2379">
        <v>0.36499999999999999</v>
      </c>
      <c r="X2379">
        <v>0.36749999999999999</v>
      </c>
      <c r="Y2379">
        <v>0.36749999999999999</v>
      </c>
      <c r="Z2379">
        <v>0.36749999999999999</v>
      </c>
      <c r="AA2379">
        <v>0.36749999999999999</v>
      </c>
      <c r="AB2379">
        <v>0.37</v>
      </c>
      <c r="AC2379">
        <v>0.37</v>
      </c>
      <c r="AD2379">
        <v>0.37</v>
      </c>
      <c r="AE2379">
        <v>0.37</v>
      </c>
      <c r="AF2379">
        <v>0.3725</v>
      </c>
      <c r="AG2379">
        <v>0.3725</v>
      </c>
      <c r="AH2379">
        <v>0.3725</v>
      </c>
      <c r="AI2379">
        <v>0.3725</v>
      </c>
      <c r="AJ2379">
        <v>0.375</v>
      </c>
      <c r="AK2379">
        <v>0.375</v>
      </c>
      <c r="AL2379">
        <v>0.375</v>
      </c>
      <c r="AM2379">
        <v>0.375</v>
      </c>
      <c r="AN2379">
        <v>0.3775</v>
      </c>
      <c r="AO2379">
        <v>0.3775</v>
      </c>
      <c r="AP2379">
        <v>0.3775</v>
      </c>
      <c r="AQ2379">
        <v>0.3775</v>
      </c>
      <c r="AR2379">
        <v>0.38</v>
      </c>
      <c r="AS2379">
        <v>0.38</v>
      </c>
      <c r="AT2379">
        <v>0.38</v>
      </c>
      <c r="AU2379">
        <v>0.38</v>
      </c>
    </row>
    <row r="2380" spans="1:47" x14ac:dyDescent="0.25">
      <c r="A2380" t="s">
        <v>351</v>
      </c>
      <c r="B2380">
        <f>_xll.BDH($A2380,"EQY_DPS","2007-05-31","","Dir=H","Per=M","Days=A","Dts=H","cols=46;rows=1")</f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7.4999999999999997E-2</v>
      </c>
      <c r="Z2380">
        <v>7.4999999999999997E-2</v>
      </c>
      <c r="AA2380">
        <v>7.4999999999999997E-2</v>
      </c>
      <c r="AB2380">
        <v>8.5000000000000006E-2</v>
      </c>
      <c r="AC2380">
        <v>8.5000000000000006E-2</v>
      </c>
      <c r="AD2380">
        <v>8.5000000000000006E-2</v>
      </c>
      <c r="AE2380">
        <v>8.5000000000000006E-2</v>
      </c>
      <c r="AF2380">
        <v>8.5000000000000006E-2</v>
      </c>
      <c r="AG2380">
        <v>8.5000000000000006E-2</v>
      </c>
      <c r="AH2380">
        <v>9.7500000000000003E-2</v>
      </c>
      <c r="AI2380">
        <v>9.7500000000000003E-2</v>
      </c>
      <c r="AJ2380">
        <v>0.115</v>
      </c>
      <c r="AK2380">
        <v>0.115</v>
      </c>
      <c r="AL2380">
        <v>0.115</v>
      </c>
      <c r="AM2380">
        <v>0.115</v>
      </c>
      <c r="AN2380">
        <v>0.14000000000000001</v>
      </c>
      <c r="AO2380">
        <v>0.14000000000000001</v>
      </c>
      <c r="AP2380">
        <v>0.14000000000000001</v>
      </c>
      <c r="AQ2380">
        <v>0.14000000000000001</v>
      </c>
      <c r="AR2380">
        <v>0.15</v>
      </c>
      <c r="AS2380">
        <v>0.15</v>
      </c>
      <c r="AT2380">
        <v>0.15</v>
      </c>
      <c r="AU2380">
        <v>0.15</v>
      </c>
    </row>
    <row r="2381" spans="1:47" x14ac:dyDescent="0.25">
      <c r="A2381" t="s">
        <v>352</v>
      </c>
      <c r="B2381">
        <f>_xll.BDH($A2381,"EQY_DPS","2007-05-31","","Dir=H","Per=M","Days=A","Dts=H","cols=46;rows=1")</f>
        <v>0.21</v>
      </c>
      <c r="C2381">
        <v>0.21</v>
      </c>
      <c r="D2381">
        <v>0.21</v>
      </c>
      <c r="E2381">
        <v>0.21</v>
      </c>
      <c r="F2381">
        <v>0.21</v>
      </c>
      <c r="G2381">
        <v>0.21</v>
      </c>
      <c r="H2381">
        <v>0.21</v>
      </c>
      <c r="I2381">
        <v>0.11</v>
      </c>
      <c r="J2381">
        <v>0.05</v>
      </c>
      <c r="K2381">
        <v>0.05</v>
      </c>
      <c r="L2381">
        <v>0.05</v>
      </c>
      <c r="M2381">
        <v>0.05</v>
      </c>
      <c r="N2381">
        <v>0.05</v>
      </c>
      <c r="O2381">
        <v>0.05</v>
      </c>
      <c r="P2381">
        <v>0.05</v>
      </c>
      <c r="Q2381">
        <v>0.05</v>
      </c>
      <c r="R2381">
        <v>0.08</v>
      </c>
      <c r="S2381">
        <v>0.08</v>
      </c>
      <c r="T2381">
        <v>0.08</v>
      </c>
      <c r="U2381">
        <v>0.08</v>
      </c>
      <c r="V2381">
        <v>0.1</v>
      </c>
      <c r="W2381">
        <v>0.1</v>
      </c>
      <c r="X2381">
        <v>0.15</v>
      </c>
      <c r="Y2381">
        <v>0.15</v>
      </c>
      <c r="Z2381">
        <v>0.15</v>
      </c>
      <c r="AA2381">
        <v>0.15</v>
      </c>
      <c r="AB2381">
        <v>0.15</v>
      </c>
      <c r="AC2381">
        <v>0.15</v>
      </c>
      <c r="AD2381">
        <v>0.17</v>
      </c>
      <c r="AE2381">
        <v>0.17</v>
      </c>
      <c r="AF2381">
        <v>0.17</v>
      </c>
      <c r="AG2381">
        <v>0.19</v>
      </c>
      <c r="AH2381">
        <v>0.19</v>
      </c>
      <c r="AI2381">
        <v>0.19</v>
      </c>
      <c r="AJ2381">
        <v>0.38</v>
      </c>
      <c r="AK2381">
        <v>0.19</v>
      </c>
      <c r="AL2381">
        <v>0.19</v>
      </c>
      <c r="AM2381">
        <v>0.19</v>
      </c>
      <c r="AN2381">
        <v>0.19</v>
      </c>
      <c r="AO2381">
        <v>0.19</v>
      </c>
      <c r="AP2381">
        <v>0.23</v>
      </c>
      <c r="AQ2381">
        <v>0.23</v>
      </c>
      <c r="AR2381">
        <v>0.23</v>
      </c>
      <c r="AS2381">
        <v>0.23</v>
      </c>
      <c r="AT2381">
        <v>0.23</v>
      </c>
      <c r="AU2381">
        <v>0.23</v>
      </c>
    </row>
    <row r="2382" spans="1:47" x14ac:dyDescent="0.25">
      <c r="A2382" t="s">
        <v>353</v>
      </c>
      <c r="B2382" t="str">
        <f>_xll.BDH($A2382,"EQY_DPS","2007-05-31","","Dir=H","Per=M","Days=A","Dts=H","cols=46;rows=1")</f>
        <v>#N/A N/A</v>
      </c>
      <c r="C2382" t="s">
        <v>506</v>
      </c>
      <c r="D2382" t="s">
        <v>506</v>
      </c>
      <c r="E2382" t="s">
        <v>506</v>
      </c>
      <c r="F2382" t="s">
        <v>506</v>
      </c>
      <c r="G2382" t="s">
        <v>506</v>
      </c>
      <c r="H2382" t="s">
        <v>506</v>
      </c>
      <c r="I2382" t="s">
        <v>506</v>
      </c>
      <c r="J2382" t="s">
        <v>506</v>
      </c>
      <c r="K2382" t="s">
        <v>506</v>
      </c>
      <c r="L2382" t="s">
        <v>506</v>
      </c>
      <c r="M2382" t="s">
        <v>506</v>
      </c>
      <c r="N2382" t="s">
        <v>506</v>
      </c>
      <c r="O2382" t="s">
        <v>506</v>
      </c>
      <c r="P2382" t="s">
        <v>506</v>
      </c>
      <c r="Q2382" t="s">
        <v>506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0.1</v>
      </c>
      <c r="AJ2382">
        <v>0</v>
      </c>
      <c r="AK2382">
        <v>0.1</v>
      </c>
      <c r="AL2382">
        <v>0</v>
      </c>
      <c r="AM2382">
        <v>0.1</v>
      </c>
      <c r="AN2382">
        <v>0</v>
      </c>
      <c r="AO2382">
        <v>0</v>
      </c>
      <c r="AP2382">
        <v>0</v>
      </c>
      <c r="AQ2382">
        <v>0.1</v>
      </c>
      <c r="AR2382">
        <v>0</v>
      </c>
      <c r="AS2382">
        <v>0.1</v>
      </c>
      <c r="AT2382">
        <v>0</v>
      </c>
      <c r="AU2382">
        <v>0.1</v>
      </c>
    </row>
    <row r="2383" spans="1:47" x14ac:dyDescent="0.25">
      <c r="A2383" t="s">
        <v>354</v>
      </c>
      <c r="B2383" t="str">
        <f>_xll.BDH($A2383,"EQY_DPS","2007-05-31","","Dir=H","Per=M","Days=A","Dts=H","cols=46;rows=1")</f>
        <v>#N/A N/A</v>
      </c>
      <c r="C2383" t="s">
        <v>506</v>
      </c>
      <c r="D2383" t="s">
        <v>506</v>
      </c>
      <c r="E2383" t="s">
        <v>506</v>
      </c>
      <c r="F2383" t="s">
        <v>506</v>
      </c>
      <c r="G2383" t="s">
        <v>506</v>
      </c>
      <c r="H2383" t="s">
        <v>506</v>
      </c>
      <c r="I2383" t="s">
        <v>506</v>
      </c>
      <c r="J2383" t="s">
        <v>506</v>
      </c>
      <c r="K2383" t="s">
        <v>506</v>
      </c>
      <c r="L2383" t="s">
        <v>506</v>
      </c>
      <c r="M2383" t="s">
        <v>506</v>
      </c>
      <c r="N2383" t="s">
        <v>506</v>
      </c>
      <c r="O2383" t="s">
        <v>506</v>
      </c>
      <c r="P2383" t="s">
        <v>506</v>
      </c>
      <c r="Q2383" t="s">
        <v>506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0.1</v>
      </c>
      <c r="AJ2383">
        <v>0</v>
      </c>
      <c r="AK2383">
        <v>0.1</v>
      </c>
      <c r="AL2383">
        <v>0</v>
      </c>
      <c r="AM2383">
        <v>0.1</v>
      </c>
      <c r="AN2383">
        <v>0</v>
      </c>
      <c r="AO2383">
        <v>0</v>
      </c>
      <c r="AP2383">
        <v>0</v>
      </c>
      <c r="AQ2383">
        <v>0.1</v>
      </c>
      <c r="AR2383">
        <v>0</v>
      </c>
      <c r="AS2383">
        <v>0.1</v>
      </c>
      <c r="AT2383">
        <v>0</v>
      </c>
      <c r="AU2383">
        <v>0.1</v>
      </c>
    </row>
    <row r="2384" spans="1:47" x14ac:dyDescent="0.25">
      <c r="A2384" t="s">
        <v>355</v>
      </c>
      <c r="B2384">
        <f>_xll.BDH($A2384,"EQY_DPS","2007-05-31","","Dir=H","Per=M","Days=A","Dts=H","cols=46;rows=1")</f>
        <v>0.38140000000000002</v>
      </c>
      <c r="C2384">
        <v>0.39100000000000001</v>
      </c>
      <c r="D2384">
        <v>0.40839999999999999</v>
      </c>
      <c r="E2384">
        <v>0.4103</v>
      </c>
      <c r="F2384">
        <v>0.41210000000000002</v>
      </c>
      <c r="G2384">
        <v>0.41649999999999998</v>
      </c>
      <c r="H2384">
        <v>0.42299999999999999</v>
      </c>
      <c r="I2384">
        <v>0.42530000000000001</v>
      </c>
      <c r="J2384">
        <v>0.42620000000000002</v>
      </c>
      <c r="K2384">
        <v>0.42709999999999998</v>
      </c>
      <c r="L2384">
        <v>0.42799999999999999</v>
      </c>
      <c r="M2384">
        <v>0.42899999999999999</v>
      </c>
      <c r="N2384">
        <v>0.4299</v>
      </c>
      <c r="O2384">
        <v>0.43099999999999999</v>
      </c>
      <c r="P2384">
        <v>0.432</v>
      </c>
      <c r="Q2384">
        <v>0.43280000000000002</v>
      </c>
      <c r="R2384">
        <v>0.43369999999999997</v>
      </c>
      <c r="S2384">
        <v>0.43459999999999999</v>
      </c>
      <c r="T2384">
        <v>0.43559999999999999</v>
      </c>
      <c r="U2384">
        <v>0.4365</v>
      </c>
      <c r="V2384">
        <v>0.43740000000000001</v>
      </c>
      <c r="W2384">
        <v>0.44340000000000002</v>
      </c>
      <c r="X2384">
        <v>0.45429999999999998</v>
      </c>
      <c r="Y2384">
        <v>0.51400000000000001</v>
      </c>
      <c r="Z2384">
        <v>0.54400000000000004</v>
      </c>
      <c r="AA2384">
        <v>0.54459999999999997</v>
      </c>
      <c r="AB2384">
        <v>0.54479999999999995</v>
      </c>
      <c r="AC2384">
        <v>0.54700000000000004</v>
      </c>
      <c r="AD2384">
        <v>0.5474</v>
      </c>
      <c r="AE2384">
        <v>0.54800000000000004</v>
      </c>
      <c r="AF2384">
        <v>0.54920000000000002</v>
      </c>
      <c r="AG2384">
        <v>0.56140000000000001</v>
      </c>
      <c r="AH2384">
        <v>0.56899999999999995</v>
      </c>
      <c r="AI2384">
        <v>0.56999999999999995</v>
      </c>
      <c r="AJ2384">
        <v>0.57099999999999995</v>
      </c>
      <c r="AK2384">
        <v>0.58799999999999997</v>
      </c>
      <c r="AL2384">
        <v>0.59699999999999998</v>
      </c>
      <c r="AM2384">
        <v>0.60099999999999998</v>
      </c>
      <c r="AN2384">
        <v>0.60550000000000004</v>
      </c>
      <c r="AO2384">
        <v>0.624</v>
      </c>
      <c r="AP2384">
        <v>0.63300000000000001</v>
      </c>
      <c r="AQ2384">
        <v>0.63500000000000001</v>
      </c>
      <c r="AR2384">
        <v>0.63500000000000001</v>
      </c>
      <c r="AS2384">
        <v>0.65100000000000002</v>
      </c>
      <c r="AT2384">
        <v>0.65900000000000003</v>
      </c>
      <c r="AU2384">
        <v>0.66</v>
      </c>
    </row>
    <row r="2385" spans="1:47" x14ac:dyDescent="0.25">
      <c r="A2385" t="s">
        <v>356</v>
      </c>
      <c r="B2385">
        <f>_xll.BDH($A2385,"EQY_DPS","2007-05-31","","Dir=H","Per=M","Days=A","Dts=H","cols=46;rows=1")</f>
        <v>0.17</v>
      </c>
      <c r="C2385">
        <v>0.18</v>
      </c>
      <c r="D2385">
        <v>0.18</v>
      </c>
      <c r="E2385">
        <v>0.19</v>
      </c>
      <c r="F2385">
        <v>0.19</v>
      </c>
      <c r="G2385">
        <v>0.2</v>
      </c>
      <c r="H2385">
        <v>0.2</v>
      </c>
      <c r="I2385">
        <v>0.2</v>
      </c>
      <c r="J2385">
        <v>0.2</v>
      </c>
      <c r="K2385">
        <v>0.21</v>
      </c>
      <c r="L2385">
        <v>0.21</v>
      </c>
      <c r="M2385">
        <v>0.22</v>
      </c>
      <c r="N2385">
        <v>0.22</v>
      </c>
      <c r="O2385">
        <v>0.23</v>
      </c>
      <c r="P2385">
        <v>0.24</v>
      </c>
      <c r="Q2385">
        <v>0.26</v>
      </c>
      <c r="R2385">
        <v>0.26</v>
      </c>
      <c r="S2385">
        <v>0.28000000000000003</v>
      </c>
      <c r="T2385">
        <v>0.56000000000000005</v>
      </c>
      <c r="U2385">
        <v>0.30499999999999999</v>
      </c>
      <c r="V2385">
        <v>0.33</v>
      </c>
      <c r="W2385">
        <v>0.33</v>
      </c>
      <c r="X2385">
        <v>1.27</v>
      </c>
      <c r="Y2385">
        <v>0.36</v>
      </c>
      <c r="Z2385">
        <v>0.36</v>
      </c>
      <c r="AA2385">
        <v>0.38</v>
      </c>
      <c r="AB2385">
        <v>0.38</v>
      </c>
      <c r="AC2385">
        <v>0.4</v>
      </c>
      <c r="AD2385">
        <v>0.56000000000000005</v>
      </c>
      <c r="AE2385">
        <v>0.57499999999999996</v>
      </c>
      <c r="AF2385">
        <v>0.59</v>
      </c>
      <c r="AG2385">
        <v>0.60499999999999998</v>
      </c>
      <c r="AH2385">
        <v>0.60499999999999998</v>
      </c>
      <c r="AI2385">
        <v>0.60499999999999998</v>
      </c>
      <c r="AJ2385">
        <v>0.61499999999999999</v>
      </c>
      <c r="AK2385">
        <v>0.61499999999999999</v>
      </c>
      <c r="AL2385">
        <v>0.61499999999999999</v>
      </c>
      <c r="AM2385">
        <v>0.61499999999999999</v>
      </c>
      <c r="AN2385">
        <v>0.61499999999999999</v>
      </c>
      <c r="AO2385">
        <v>0.61499999999999999</v>
      </c>
      <c r="AP2385">
        <v>0.61499999999999999</v>
      </c>
      <c r="AQ2385">
        <v>0.745</v>
      </c>
      <c r="AR2385">
        <v>0.745</v>
      </c>
      <c r="AS2385">
        <v>0.77</v>
      </c>
      <c r="AT2385">
        <v>0.79500000000000004</v>
      </c>
      <c r="AU2385">
        <v>0.82499999999999996</v>
      </c>
    </row>
    <row r="2386" spans="1:47" x14ac:dyDescent="0.25">
      <c r="A2386" t="s">
        <v>357</v>
      </c>
      <c r="B2386">
        <f>_xll.BDH($A2386,"EQY_DPS","2007-05-31","","Dir=H","Per=M","Days=A","Dts=H","cols=46;rows=1")</f>
        <v>0.15</v>
      </c>
      <c r="C2386">
        <v>0.15</v>
      </c>
      <c r="D2386">
        <v>0.15</v>
      </c>
      <c r="E2386">
        <v>0.15</v>
      </c>
      <c r="F2386">
        <v>0.15</v>
      </c>
      <c r="G2386">
        <v>0.15</v>
      </c>
      <c r="H2386">
        <v>0.15</v>
      </c>
      <c r="I2386">
        <v>0.15</v>
      </c>
      <c r="J2386">
        <v>0.15</v>
      </c>
      <c r="K2386">
        <v>0.15</v>
      </c>
      <c r="L2386">
        <v>0.15</v>
      </c>
      <c r="M2386">
        <v>0.2</v>
      </c>
      <c r="N2386">
        <v>0.2</v>
      </c>
      <c r="O2386">
        <v>0.2</v>
      </c>
      <c r="P2386">
        <v>0.2</v>
      </c>
      <c r="Q2386">
        <v>0.25</v>
      </c>
      <c r="R2386">
        <v>0.25</v>
      </c>
      <c r="S2386">
        <v>0.25</v>
      </c>
      <c r="T2386">
        <v>0.25</v>
      </c>
      <c r="U2386">
        <v>0.3</v>
      </c>
      <c r="V2386">
        <v>0.3</v>
      </c>
      <c r="W2386">
        <v>0.3</v>
      </c>
      <c r="X2386">
        <v>0.3</v>
      </c>
      <c r="Y2386">
        <v>0.4</v>
      </c>
      <c r="Z2386">
        <v>0.4</v>
      </c>
      <c r="AA2386">
        <v>0.4</v>
      </c>
      <c r="AB2386">
        <v>0.4</v>
      </c>
      <c r="AC2386">
        <v>0.4</v>
      </c>
      <c r="AD2386">
        <v>0.5</v>
      </c>
      <c r="AE2386">
        <v>0.5</v>
      </c>
      <c r="AF2386">
        <v>0.5</v>
      </c>
      <c r="AG2386">
        <v>0.5</v>
      </c>
      <c r="AH2386">
        <v>0.5</v>
      </c>
      <c r="AI2386">
        <v>0.5</v>
      </c>
      <c r="AJ2386">
        <v>0.5</v>
      </c>
      <c r="AK2386">
        <v>0.5</v>
      </c>
      <c r="AL2386">
        <v>0.55000000000000004</v>
      </c>
      <c r="AM2386">
        <v>0.55000000000000004</v>
      </c>
      <c r="AN2386">
        <v>0.55000000000000004</v>
      </c>
      <c r="AO2386">
        <v>0.55000000000000004</v>
      </c>
      <c r="AP2386">
        <v>0.55000000000000004</v>
      </c>
      <c r="AQ2386">
        <v>0.55000000000000004</v>
      </c>
      <c r="AR2386">
        <v>0.6</v>
      </c>
      <c r="AS2386">
        <v>0.6</v>
      </c>
      <c r="AT2386">
        <v>0.6</v>
      </c>
      <c r="AU2386">
        <v>0.6</v>
      </c>
    </row>
    <row r="2387" spans="1:47" x14ac:dyDescent="0.25">
      <c r="A2387" t="s">
        <v>358</v>
      </c>
      <c r="B2387">
        <f>_xll.BDH($A2387,"EQY_DPS","2007-05-31","","Dir=H","Per=M","Days=A","Dts=H","cols=46;rows=1")</f>
        <v>0</v>
      </c>
      <c r="C2387">
        <v>0</v>
      </c>
      <c r="D2387">
        <v>0</v>
      </c>
      <c r="E2387">
        <v>0</v>
      </c>
      <c r="F2387">
        <v>0</v>
      </c>
      <c r="G2387">
        <v>0.05</v>
      </c>
      <c r="H2387">
        <v>0.05</v>
      </c>
      <c r="I2387">
        <v>0.05</v>
      </c>
      <c r="J2387">
        <v>0.05</v>
      </c>
      <c r="K2387">
        <v>0.05</v>
      </c>
      <c r="L2387">
        <v>0.05</v>
      </c>
      <c r="M2387">
        <v>0.05</v>
      </c>
      <c r="N2387">
        <v>0.05</v>
      </c>
      <c r="O2387">
        <v>0.05</v>
      </c>
      <c r="P2387">
        <v>0.05</v>
      </c>
      <c r="Q2387">
        <v>0.05</v>
      </c>
      <c r="R2387">
        <v>0.06</v>
      </c>
      <c r="S2387">
        <v>0.06</v>
      </c>
      <c r="T2387">
        <v>0.06</v>
      </c>
      <c r="U2387">
        <v>0.06</v>
      </c>
      <c r="V2387">
        <v>0.06</v>
      </c>
      <c r="W2387">
        <v>0.06</v>
      </c>
      <c r="X2387">
        <v>0.06</v>
      </c>
      <c r="Y2387">
        <v>0.06</v>
      </c>
      <c r="Z2387">
        <v>0.12</v>
      </c>
      <c r="AA2387">
        <v>0.12</v>
      </c>
      <c r="AB2387">
        <v>0.12</v>
      </c>
      <c r="AC2387">
        <v>0.12</v>
      </c>
      <c r="AD2387">
        <v>0.12</v>
      </c>
      <c r="AE2387">
        <v>0.12</v>
      </c>
      <c r="AF2387">
        <v>0.12</v>
      </c>
      <c r="AG2387">
        <v>0.12</v>
      </c>
      <c r="AH2387">
        <v>0.15</v>
      </c>
      <c r="AI2387">
        <v>0.15</v>
      </c>
      <c r="AJ2387">
        <v>0.15</v>
      </c>
      <c r="AK2387">
        <v>0.15</v>
      </c>
      <c r="AL2387">
        <v>0.15</v>
      </c>
      <c r="AM2387">
        <v>0.15</v>
      </c>
      <c r="AN2387">
        <v>0.15</v>
      </c>
      <c r="AO2387">
        <v>0.15</v>
      </c>
      <c r="AP2387">
        <v>0.19</v>
      </c>
      <c r="AQ2387">
        <v>0.19</v>
      </c>
      <c r="AR2387">
        <v>0.19</v>
      </c>
      <c r="AS2387">
        <v>0.19</v>
      </c>
      <c r="AT2387">
        <v>0.19</v>
      </c>
      <c r="AU2387">
        <v>0.19</v>
      </c>
    </row>
    <row r="2388" spans="1:47" x14ac:dyDescent="0.25">
      <c r="A2388" t="s">
        <v>359</v>
      </c>
      <c r="B2388">
        <f>_xll.BDH($A2388,"EQY_DPS","2007-05-31","","Dir=H","Per=M","Days=A","Dts=H","cols=46;rows=1")</f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</row>
    <row r="2389" spans="1:47" x14ac:dyDescent="0.25">
      <c r="A2389" t="s">
        <v>360</v>
      </c>
      <c r="B2389">
        <f>_xll.BDH($A2389,"EQY_DPS","2007-05-31","","Dir=H","Per=M","Days=A","Dts=H","cols=46;rows=1")</f>
        <v>0.22</v>
      </c>
      <c r="C2389">
        <v>0.25</v>
      </c>
      <c r="D2389">
        <v>0.25</v>
      </c>
      <c r="E2389">
        <v>0.25</v>
      </c>
      <c r="F2389">
        <v>0.32</v>
      </c>
      <c r="G2389">
        <v>0.32</v>
      </c>
      <c r="H2389">
        <v>0.32</v>
      </c>
      <c r="I2389">
        <v>0.32</v>
      </c>
      <c r="J2389">
        <v>0.33</v>
      </c>
      <c r="K2389">
        <v>0.33</v>
      </c>
      <c r="L2389">
        <v>0.33</v>
      </c>
      <c r="M2389">
        <v>0.33</v>
      </c>
      <c r="N2389">
        <v>0.38</v>
      </c>
      <c r="O2389">
        <v>0.38</v>
      </c>
      <c r="P2389">
        <v>0.38</v>
      </c>
      <c r="Q2389">
        <v>0.46</v>
      </c>
      <c r="R2389">
        <v>0.46</v>
      </c>
      <c r="S2389">
        <v>0.46</v>
      </c>
      <c r="T2389">
        <v>0.46</v>
      </c>
      <c r="U2389">
        <v>0.54</v>
      </c>
      <c r="V2389">
        <v>0.54</v>
      </c>
      <c r="W2389">
        <v>0.54</v>
      </c>
      <c r="X2389">
        <v>0.54</v>
      </c>
      <c r="Y2389">
        <v>0.64</v>
      </c>
      <c r="Z2389">
        <v>0.64</v>
      </c>
      <c r="AA2389">
        <v>0.64</v>
      </c>
      <c r="AB2389">
        <v>0.64</v>
      </c>
      <c r="AC2389">
        <v>0.72</v>
      </c>
      <c r="AD2389">
        <v>0.72</v>
      </c>
      <c r="AE2389">
        <v>0.72</v>
      </c>
      <c r="AF2389">
        <v>0.72</v>
      </c>
      <c r="AG2389">
        <v>0.72</v>
      </c>
      <c r="AH2389">
        <v>0.75</v>
      </c>
      <c r="AI2389">
        <v>0.75</v>
      </c>
      <c r="AJ2389">
        <v>0.75</v>
      </c>
      <c r="AK2389">
        <v>0.75</v>
      </c>
      <c r="AL2389">
        <v>0.75</v>
      </c>
      <c r="AM2389">
        <v>0.76</v>
      </c>
      <c r="AN2389">
        <v>0.76</v>
      </c>
      <c r="AO2389">
        <v>0.76</v>
      </c>
      <c r="AP2389">
        <v>0.76</v>
      </c>
      <c r="AQ2389">
        <v>0.77</v>
      </c>
      <c r="AR2389">
        <v>0.77</v>
      </c>
      <c r="AS2389">
        <v>0.77</v>
      </c>
      <c r="AT2389">
        <v>0.77</v>
      </c>
      <c r="AU2389">
        <v>0.78</v>
      </c>
    </row>
    <row r="2390" spans="1:47" x14ac:dyDescent="0.25">
      <c r="A2390" t="s">
        <v>361</v>
      </c>
      <c r="B2390">
        <f>_xll.BDH($A2390,"EQY_DPS","2007-05-31","","Dir=H","Per=M","Days=A","Dts=H","cols=46;rows=1")</f>
        <v>0.21</v>
      </c>
      <c r="C2390">
        <v>0.3</v>
      </c>
      <c r="D2390">
        <v>0.3</v>
      </c>
      <c r="E2390">
        <v>0.3</v>
      </c>
      <c r="F2390">
        <v>0.3</v>
      </c>
      <c r="G2390">
        <v>0.31</v>
      </c>
      <c r="H2390">
        <v>0.31</v>
      </c>
      <c r="I2390">
        <v>0.31</v>
      </c>
      <c r="J2390">
        <v>0.31</v>
      </c>
      <c r="K2390">
        <v>0.31</v>
      </c>
      <c r="L2390">
        <v>0.31</v>
      </c>
      <c r="M2390">
        <v>0.31</v>
      </c>
      <c r="N2390">
        <v>0.31</v>
      </c>
      <c r="O2390">
        <v>0.31</v>
      </c>
      <c r="P2390">
        <v>0.31</v>
      </c>
      <c r="Q2390">
        <v>0.31</v>
      </c>
      <c r="R2390">
        <v>0.31</v>
      </c>
      <c r="S2390">
        <v>0.31</v>
      </c>
      <c r="T2390">
        <v>0.32</v>
      </c>
      <c r="U2390">
        <v>0.32</v>
      </c>
      <c r="V2390">
        <v>0.32</v>
      </c>
      <c r="W2390">
        <v>0.32</v>
      </c>
      <c r="X2390">
        <v>0.33</v>
      </c>
      <c r="Y2390">
        <v>0.66</v>
      </c>
      <c r="Z2390">
        <v>0</v>
      </c>
      <c r="AA2390">
        <v>0.35</v>
      </c>
      <c r="AB2390">
        <v>0.35</v>
      </c>
      <c r="AC2390">
        <v>0.35</v>
      </c>
      <c r="AD2390">
        <v>0.35</v>
      </c>
      <c r="AE2390">
        <v>0.38</v>
      </c>
      <c r="AF2390">
        <v>0.38</v>
      </c>
      <c r="AG2390">
        <v>0.38</v>
      </c>
      <c r="AH2390">
        <v>0.38</v>
      </c>
      <c r="AI2390">
        <v>0.42</v>
      </c>
      <c r="AJ2390">
        <v>0.42</v>
      </c>
      <c r="AK2390">
        <v>0.42</v>
      </c>
      <c r="AL2390">
        <v>0.42</v>
      </c>
      <c r="AM2390">
        <v>0.46</v>
      </c>
      <c r="AN2390">
        <v>0.46</v>
      </c>
      <c r="AO2390">
        <v>0.46</v>
      </c>
      <c r="AP2390">
        <v>0.46</v>
      </c>
      <c r="AQ2390">
        <v>0.5</v>
      </c>
      <c r="AR2390">
        <v>0.5</v>
      </c>
      <c r="AS2390">
        <v>0.5</v>
      </c>
      <c r="AT2390">
        <v>0.56000000000000005</v>
      </c>
      <c r="AU2390">
        <v>0.56000000000000005</v>
      </c>
    </row>
    <row r="2391" spans="1:47" x14ac:dyDescent="0.25">
      <c r="A2391" t="s">
        <v>362</v>
      </c>
      <c r="B2391">
        <f>_xll.BDH($A2391,"EQY_DPS","2007-05-31","","Dir=H","Per=M","Days=A","Dts=H","cols=46;rows=1")</f>
        <v>0.1333</v>
      </c>
      <c r="C2391">
        <v>0.1333</v>
      </c>
      <c r="D2391">
        <v>0.13</v>
      </c>
      <c r="E2391">
        <v>0.13</v>
      </c>
      <c r="F2391">
        <v>0.15</v>
      </c>
      <c r="G2391">
        <v>0.15</v>
      </c>
      <c r="H2391">
        <v>0.15</v>
      </c>
      <c r="I2391">
        <v>0.15</v>
      </c>
      <c r="J2391">
        <v>0.1525</v>
      </c>
      <c r="K2391">
        <v>0.15</v>
      </c>
      <c r="L2391">
        <v>0.15</v>
      </c>
      <c r="M2391">
        <v>0.1525</v>
      </c>
      <c r="N2391">
        <v>0.155</v>
      </c>
      <c r="O2391">
        <v>0.155</v>
      </c>
      <c r="P2391">
        <v>0.155</v>
      </c>
      <c r="Q2391">
        <v>0.155</v>
      </c>
      <c r="R2391">
        <v>0.1575</v>
      </c>
      <c r="S2391">
        <v>0.1575</v>
      </c>
      <c r="T2391">
        <v>0.1575</v>
      </c>
      <c r="U2391">
        <v>0.1575</v>
      </c>
      <c r="V2391">
        <v>0.16</v>
      </c>
      <c r="W2391">
        <v>0.16</v>
      </c>
      <c r="X2391">
        <v>0.16</v>
      </c>
      <c r="Y2391">
        <v>0.16</v>
      </c>
      <c r="Z2391">
        <v>0.16250000000000001</v>
      </c>
      <c r="AA2391">
        <v>0.16500000000000001</v>
      </c>
      <c r="AB2391">
        <v>0.16250000000000001</v>
      </c>
      <c r="AC2391">
        <v>0.16250000000000001</v>
      </c>
      <c r="AD2391">
        <v>0.16500000000000001</v>
      </c>
      <c r="AE2391">
        <v>0.16500000000000001</v>
      </c>
      <c r="AF2391">
        <v>0.38500000000000001</v>
      </c>
      <c r="AG2391">
        <v>0.16500000000000001</v>
      </c>
      <c r="AH2391">
        <v>0.16750000000000001</v>
      </c>
      <c r="AI2391">
        <v>0.16750000000000001</v>
      </c>
      <c r="AJ2391">
        <v>0.16750000000000001</v>
      </c>
      <c r="AK2391">
        <v>0.16750000000000001</v>
      </c>
      <c r="AL2391">
        <v>0.17</v>
      </c>
      <c r="AM2391">
        <v>0.17</v>
      </c>
      <c r="AN2391">
        <v>0.17</v>
      </c>
      <c r="AO2391">
        <v>0.17</v>
      </c>
      <c r="AP2391">
        <v>0.17249999999999999</v>
      </c>
      <c r="AQ2391">
        <v>0.17249999999999999</v>
      </c>
      <c r="AR2391">
        <v>0.17249999999999999</v>
      </c>
      <c r="AS2391">
        <v>0.17249999999999999</v>
      </c>
      <c r="AT2391">
        <v>0.17499999999999999</v>
      </c>
      <c r="AU2391">
        <v>0.17499999999999999</v>
      </c>
    </row>
    <row r="2392" spans="1:47" x14ac:dyDescent="0.25">
      <c r="A2392" t="s">
        <v>363</v>
      </c>
      <c r="B2392">
        <f>_xll.BDH($A2392,"EQY_DPS","2007-05-31","","Dir=H","Per=M","Days=A","Dts=H","cols=46;rows=1")</f>
        <v>0.16669999999999999</v>
      </c>
      <c r="C2392">
        <v>0.18</v>
      </c>
      <c r="D2392">
        <v>1.18</v>
      </c>
      <c r="E2392">
        <v>0.18</v>
      </c>
      <c r="F2392">
        <v>0.18</v>
      </c>
      <c r="G2392">
        <v>0.18</v>
      </c>
      <c r="H2392">
        <v>0.28000000000000003</v>
      </c>
      <c r="I2392">
        <v>0.18</v>
      </c>
      <c r="J2392">
        <v>0.18</v>
      </c>
      <c r="K2392">
        <v>0.09</v>
      </c>
      <c r="L2392">
        <v>0.09</v>
      </c>
      <c r="M2392">
        <v>0.09</v>
      </c>
      <c r="N2392">
        <v>0.09</v>
      </c>
      <c r="O2392">
        <v>0.09</v>
      </c>
      <c r="P2392">
        <v>0.42</v>
      </c>
      <c r="Q2392">
        <v>0.12</v>
      </c>
      <c r="R2392">
        <v>0.12</v>
      </c>
      <c r="S2392">
        <v>0.18</v>
      </c>
      <c r="T2392">
        <v>0.88</v>
      </c>
      <c r="U2392">
        <v>0.18</v>
      </c>
      <c r="V2392">
        <v>0.2</v>
      </c>
      <c r="W2392">
        <v>0.2</v>
      </c>
      <c r="X2392">
        <v>1</v>
      </c>
      <c r="Y2392">
        <v>0.2</v>
      </c>
      <c r="Z2392">
        <v>0.2</v>
      </c>
      <c r="AA2392">
        <v>0.2</v>
      </c>
      <c r="AB2392">
        <v>1.1000000000000001</v>
      </c>
      <c r="AC2392">
        <v>0.2</v>
      </c>
      <c r="AD2392">
        <v>0.22</v>
      </c>
      <c r="AE2392">
        <v>0.22</v>
      </c>
      <c r="AF2392">
        <v>1.22</v>
      </c>
      <c r="AG2392">
        <v>0.22</v>
      </c>
      <c r="AH2392">
        <v>0.22</v>
      </c>
      <c r="AI2392">
        <v>0.24</v>
      </c>
      <c r="AJ2392">
        <v>1.6400000000000001</v>
      </c>
      <c r="AK2392">
        <v>0.24</v>
      </c>
      <c r="AL2392">
        <v>0.24</v>
      </c>
      <c r="AM2392">
        <v>0.24</v>
      </c>
      <c r="AN2392">
        <v>0.84</v>
      </c>
      <c r="AO2392">
        <v>0.24</v>
      </c>
      <c r="AP2392">
        <v>0.25</v>
      </c>
      <c r="AQ2392">
        <v>0.25</v>
      </c>
      <c r="AR2392">
        <v>1.45</v>
      </c>
      <c r="AS2392">
        <v>0.25</v>
      </c>
      <c r="AT2392">
        <v>0.28000000000000003</v>
      </c>
      <c r="AU2392">
        <v>0.28000000000000003</v>
      </c>
    </row>
    <row r="2393" spans="1:47" x14ac:dyDescent="0.25">
      <c r="A2393" t="s">
        <v>364</v>
      </c>
      <c r="B2393">
        <f>_xll.BDH($A2393,"EQY_DPS","2007-05-31","","Dir=H","Per=M","Days=A","Dts=H","cols=46;rows=1")</f>
        <v>0.36</v>
      </c>
      <c r="C2393">
        <v>0.36</v>
      </c>
      <c r="D2393">
        <v>0.36</v>
      </c>
      <c r="E2393">
        <v>0.39</v>
      </c>
      <c r="F2393">
        <v>0.39</v>
      </c>
      <c r="G2393">
        <v>0.39</v>
      </c>
      <c r="H2393">
        <v>0.39</v>
      </c>
      <c r="I2393">
        <v>0.42</v>
      </c>
      <c r="J2393">
        <v>0.42</v>
      </c>
      <c r="K2393">
        <v>0.42</v>
      </c>
      <c r="L2393">
        <v>0.42</v>
      </c>
      <c r="M2393">
        <v>0.46</v>
      </c>
      <c r="N2393">
        <v>0.46</v>
      </c>
      <c r="O2393">
        <v>0.46</v>
      </c>
      <c r="P2393">
        <v>0.45</v>
      </c>
      <c r="Q2393">
        <v>0.46</v>
      </c>
      <c r="R2393">
        <v>0.46</v>
      </c>
      <c r="S2393">
        <v>0.46</v>
      </c>
      <c r="T2393">
        <v>0.45</v>
      </c>
      <c r="U2393">
        <v>0.46</v>
      </c>
      <c r="V2393">
        <v>0.46</v>
      </c>
      <c r="W2393">
        <v>0.46</v>
      </c>
      <c r="X2393">
        <v>0.45</v>
      </c>
      <c r="Y2393">
        <v>0.46</v>
      </c>
      <c r="Z2393">
        <v>0.46</v>
      </c>
      <c r="AA2393">
        <v>0.46</v>
      </c>
      <c r="AB2393">
        <v>0.45</v>
      </c>
      <c r="AC2393">
        <v>0.46</v>
      </c>
      <c r="AD2393">
        <v>0.45500000000000002</v>
      </c>
      <c r="AE2393">
        <v>0.45500000000000002</v>
      </c>
      <c r="AF2393">
        <v>0.45500000000000002</v>
      </c>
      <c r="AG2393">
        <v>0.46</v>
      </c>
      <c r="AH2393">
        <v>0.46</v>
      </c>
      <c r="AI2393">
        <v>0.46</v>
      </c>
      <c r="AJ2393">
        <v>0.45500000000000002</v>
      </c>
      <c r="AK2393">
        <v>0.46</v>
      </c>
      <c r="AL2393">
        <v>0.49</v>
      </c>
      <c r="AM2393">
        <v>0.49</v>
      </c>
      <c r="AN2393">
        <v>0.49</v>
      </c>
      <c r="AO2393">
        <v>0.49</v>
      </c>
      <c r="AP2393">
        <v>0.53</v>
      </c>
      <c r="AQ2393">
        <v>0.53</v>
      </c>
      <c r="AR2393">
        <v>0</v>
      </c>
      <c r="AS2393">
        <v>0</v>
      </c>
      <c r="AT2393">
        <v>0</v>
      </c>
      <c r="AU2393">
        <v>0</v>
      </c>
    </row>
    <row r="2394" spans="1:47" x14ac:dyDescent="0.25">
      <c r="A2394" t="s">
        <v>365</v>
      </c>
      <c r="B2394">
        <f>_xll.BDH($A2394,"EQY_DPS","2007-05-31","","Dir=H","Per=M","Days=A","Dts=H","cols=46;rows=1")</f>
        <v>0.29249999999999998</v>
      </c>
      <c r="C2394">
        <v>0.29249999999999998</v>
      </c>
      <c r="D2394">
        <v>0.14499999999999999</v>
      </c>
      <c r="E2394">
        <v>0.32250000000000001</v>
      </c>
      <c r="F2394">
        <v>0.32250000000000001</v>
      </c>
      <c r="G2394">
        <v>0.32250000000000001</v>
      </c>
      <c r="H2394">
        <v>0.32250000000000001</v>
      </c>
      <c r="I2394">
        <v>0.33250000000000002</v>
      </c>
      <c r="J2394">
        <v>0.33250000000000002</v>
      </c>
      <c r="K2394">
        <v>0.33250000000000002</v>
      </c>
      <c r="L2394">
        <v>0.33250000000000002</v>
      </c>
      <c r="M2394">
        <v>0.34250000000000003</v>
      </c>
      <c r="N2394">
        <v>0.34250000000000003</v>
      </c>
      <c r="O2394">
        <v>0.34250000000000003</v>
      </c>
      <c r="P2394">
        <v>0.34250000000000003</v>
      </c>
      <c r="Q2394">
        <v>0.34250000000000003</v>
      </c>
      <c r="R2394">
        <v>0.34250000000000003</v>
      </c>
      <c r="S2394">
        <v>0.34250000000000003</v>
      </c>
      <c r="T2394">
        <v>0.34250000000000003</v>
      </c>
      <c r="U2394">
        <v>0.35499999999999998</v>
      </c>
      <c r="V2394">
        <v>0.35499999999999998</v>
      </c>
      <c r="W2394">
        <v>0.35499999999999998</v>
      </c>
      <c r="X2394">
        <v>0.35499999999999998</v>
      </c>
      <c r="Y2394">
        <v>0.36</v>
      </c>
      <c r="Z2394">
        <v>0.36</v>
      </c>
      <c r="AA2394">
        <v>0.36</v>
      </c>
      <c r="AB2394">
        <v>0.36</v>
      </c>
      <c r="AC2394">
        <v>0.37</v>
      </c>
      <c r="AD2394">
        <v>0.37</v>
      </c>
      <c r="AE2394">
        <v>0.37</v>
      </c>
      <c r="AF2394">
        <v>0.37</v>
      </c>
      <c r="AG2394">
        <v>0.39</v>
      </c>
      <c r="AH2394">
        <v>0.39</v>
      </c>
      <c r="AI2394">
        <v>0.39</v>
      </c>
      <c r="AJ2394">
        <v>0.39</v>
      </c>
      <c r="AK2394">
        <v>0.41</v>
      </c>
      <c r="AL2394">
        <v>0.41</v>
      </c>
      <c r="AM2394">
        <v>0.41</v>
      </c>
      <c r="AN2394">
        <v>0.41</v>
      </c>
      <c r="AO2394">
        <v>0.43</v>
      </c>
      <c r="AP2394">
        <v>0.43</v>
      </c>
      <c r="AQ2394">
        <v>0.43</v>
      </c>
      <c r="AR2394">
        <v>0.43</v>
      </c>
      <c r="AS2394">
        <v>0.45</v>
      </c>
      <c r="AT2394">
        <v>0.45</v>
      </c>
      <c r="AU2394">
        <v>0.45</v>
      </c>
    </row>
    <row r="2395" spans="1:47" x14ac:dyDescent="0.25">
      <c r="A2395" t="s">
        <v>366</v>
      </c>
      <c r="B2395">
        <f>_xll.BDH($A2395,"EQY_DPS","2007-05-31","","Dir=H","Per=M","Days=A","Dts=H","cols=46;rows=1")</f>
        <v>0.375</v>
      </c>
      <c r="C2395">
        <v>0.375</v>
      </c>
      <c r="D2395">
        <v>0.375</v>
      </c>
      <c r="E2395">
        <v>0.375</v>
      </c>
      <c r="F2395">
        <v>0.42499999999999999</v>
      </c>
      <c r="G2395">
        <v>0.42499999999999999</v>
      </c>
      <c r="H2395">
        <v>0.42499999999999999</v>
      </c>
      <c r="I2395">
        <v>0.42499999999999999</v>
      </c>
      <c r="J2395">
        <v>0.45</v>
      </c>
      <c r="K2395">
        <v>0.45</v>
      </c>
      <c r="L2395">
        <v>0.45</v>
      </c>
      <c r="M2395">
        <v>0.45</v>
      </c>
      <c r="N2395">
        <v>0.48</v>
      </c>
      <c r="O2395">
        <v>0.48</v>
      </c>
      <c r="P2395">
        <v>0.48</v>
      </c>
      <c r="Q2395">
        <v>0.48</v>
      </c>
      <c r="R2395">
        <v>0.51500000000000001</v>
      </c>
      <c r="S2395">
        <v>0.51500000000000001</v>
      </c>
      <c r="T2395">
        <v>0.51500000000000001</v>
      </c>
      <c r="U2395">
        <v>0.51500000000000001</v>
      </c>
      <c r="V2395">
        <v>0.53749999999999998</v>
      </c>
      <c r="W2395">
        <v>0.53749999999999998</v>
      </c>
      <c r="X2395">
        <v>0.53749999999999998</v>
      </c>
      <c r="Y2395">
        <v>0.53749999999999998</v>
      </c>
      <c r="Z2395">
        <v>0.5675</v>
      </c>
      <c r="AA2395">
        <v>0.5675</v>
      </c>
      <c r="AB2395">
        <v>0.5675</v>
      </c>
      <c r="AC2395">
        <v>0.5675</v>
      </c>
      <c r="AD2395">
        <v>0.65500000000000003</v>
      </c>
      <c r="AE2395">
        <v>0.65500000000000003</v>
      </c>
      <c r="AF2395">
        <v>0.65500000000000003</v>
      </c>
      <c r="AG2395">
        <v>0.65500000000000003</v>
      </c>
      <c r="AH2395">
        <v>0.70250000000000001</v>
      </c>
      <c r="AI2395">
        <v>0.70250000000000001</v>
      </c>
      <c r="AJ2395">
        <v>0.70250000000000001</v>
      </c>
      <c r="AK2395">
        <v>0.70250000000000001</v>
      </c>
      <c r="AL2395">
        <v>0.75249999999999995</v>
      </c>
      <c r="AM2395">
        <v>0.75249999999999995</v>
      </c>
      <c r="AN2395">
        <v>0.75249999999999995</v>
      </c>
      <c r="AO2395">
        <v>0.75249999999999995</v>
      </c>
      <c r="AP2395">
        <v>0.80500000000000005</v>
      </c>
      <c r="AQ2395">
        <v>0.80500000000000005</v>
      </c>
      <c r="AR2395">
        <v>0.80500000000000005</v>
      </c>
      <c r="AS2395">
        <v>0.80500000000000005</v>
      </c>
      <c r="AT2395">
        <v>0.92749999999999999</v>
      </c>
      <c r="AU2395">
        <v>0.92749999999999999</v>
      </c>
    </row>
    <row r="2396" spans="1:47" x14ac:dyDescent="0.25">
      <c r="A2396" t="s">
        <v>367</v>
      </c>
      <c r="B2396">
        <f>_xll.BDH($A2396,"EQY_DPS","2007-05-31","","Dir=H","Per=M","Days=A","Dts=H","cols=46;rows=1")</f>
        <v>0.28999999999999998</v>
      </c>
      <c r="C2396">
        <v>0.28999999999999998</v>
      </c>
      <c r="D2396">
        <v>0.32</v>
      </c>
      <c r="E2396">
        <v>0.32</v>
      </c>
      <c r="F2396">
        <v>0.32</v>
      </c>
      <c r="G2396">
        <v>0.32</v>
      </c>
      <c r="H2396">
        <v>0.32</v>
      </c>
      <c r="I2396">
        <v>0.32</v>
      </c>
      <c r="J2396">
        <v>0.16</v>
      </c>
      <c r="K2396">
        <v>0.16</v>
      </c>
      <c r="L2396">
        <v>0.16</v>
      </c>
      <c r="M2396">
        <v>0.18</v>
      </c>
      <c r="N2396">
        <v>0.18</v>
      </c>
      <c r="O2396">
        <v>0.18</v>
      </c>
      <c r="P2396">
        <v>0.18</v>
      </c>
      <c r="Q2396">
        <v>0.2</v>
      </c>
      <c r="R2396">
        <v>0.2</v>
      </c>
      <c r="S2396">
        <v>0.2</v>
      </c>
      <c r="T2396">
        <v>0.2</v>
      </c>
      <c r="U2396">
        <v>0.22</v>
      </c>
      <c r="V2396">
        <v>0.22</v>
      </c>
      <c r="W2396">
        <v>0.22</v>
      </c>
      <c r="X2396">
        <v>0.22</v>
      </c>
      <c r="Y2396">
        <v>0.24</v>
      </c>
      <c r="Z2396">
        <v>0.24</v>
      </c>
      <c r="AA2396">
        <v>0.24</v>
      </c>
      <c r="AB2396">
        <v>0.24</v>
      </c>
      <c r="AC2396">
        <v>0.26</v>
      </c>
      <c r="AD2396">
        <v>0.26</v>
      </c>
      <c r="AE2396">
        <v>0.26</v>
      </c>
      <c r="AF2396">
        <v>0.26</v>
      </c>
      <c r="AG2396">
        <v>0.28000000000000003</v>
      </c>
      <c r="AH2396">
        <v>0.28000000000000003</v>
      </c>
      <c r="AI2396">
        <v>0.28000000000000003</v>
      </c>
      <c r="AJ2396">
        <v>0.28000000000000003</v>
      </c>
      <c r="AK2396">
        <v>0.3</v>
      </c>
      <c r="AL2396">
        <v>0.3</v>
      </c>
      <c r="AM2396">
        <v>0.3</v>
      </c>
      <c r="AN2396">
        <v>0.3</v>
      </c>
      <c r="AO2396">
        <v>0.32</v>
      </c>
      <c r="AP2396">
        <v>0.32</v>
      </c>
      <c r="AQ2396">
        <v>0.32</v>
      </c>
      <c r="AR2396">
        <v>0.32</v>
      </c>
      <c r="AS2396">
        <v>0.34</v>
      </c>
      <c r="AT2396">
        <v>0.34</v>
      </c>
      <c r="AU2396">
        <v>0.34</v>
      </c>
    </row>
    <row r="2397" spans="1:47" x14ac:dyDescent="0.25">
      <c r="A2397" t="s">
        <v>368</v>
      </c>
      <c r="B2397">
        <f>_xll.BDH($A2397,"EQY_DPS","2007-05-31","","Dir=H","Per=M","Days=A","Dts=H","cols=46;rows=1")</f>
        <v>0</v>
      </c>
      <c r="C2397">
        <v>0</v>
      </c>
      <c r="D2397">
        <v>0.9</v>
      </c>
      <c r="E2397">
        <v>0</v>
      </c>
      <c r="F2397">
        <v>0</v>
      </c>
      <c r="G2397">
        <v>0</v>
      </c>
      <c r="H2397">
        <v>0.45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0.55000000000000004</v>
      </c>
      <c r="Q2397">
        <v>0</v>
      </c>
      <c r="R2397">
        <v>0</v>
      </c>
      <c r="S2397">
        <v>0</v>
      </c>
      <c r="T2397">
        <v>0.7</v>
      </c>
      <c r="U2397">
        <v>0.18</v>
      </c>
      <c r="V2397">
        <v>0.18</v>
      </c>
      <c r="W2397">
        <v>0.21</v>
      </c>
      <c r="X2397">
        <v>0.21</v>
      </c>
      <c r="Y2397">
        <v>0.23</v>
      </c>
      <c r="Z2397">
        <v>0.23</v>
      </c>
      <c r="AA2397">
        <v>0.26</v>
      </c>
      <c r="AB2397">
        <v>0.04</v>
      </c>
      <c r="AC2397">
        <v>0.28000000000000003</v>
      </c>
      <c r="AD2397">
        <v>0.32</v>
      </c>
      <c r="AE2397">
        <v>0.34</v>
      </c>
      <c r="AF2397">
        <v>0.34</v>
      </c>
      <c r="AG2397">
        <v>0.36</v>
      </c>
      <c r="AH2397">
        <v>0.38</v>
      </c>
      <c r="AI2397">
        <v>0.38</v>
      </c>
      <c r="AJ2397">
        <v>0.38</v>
      </c>
      <c r="AK2397">
        <v>0.38</v>
      </c>
      <c r="AL2397">
        <v>0.39</v>
      </c>
      <c r="AM2397">
        <v>0.41</v>
      </c>
      <c r="AN2397">
        <v>0.43</v>
      </c>
      <c r="AO2397">
        <v>0.45</v>
      </c>
      <c r="AP2397">
        <v>0.46</v>
      </c>
      <c r="AQ2397">
        <v>0.47</v>
      </c>
      <c r="AR2397">
        <v>0.49</v>
      </c>
      <c r="AS2397">
        <v>0.51</v>
      </c>
      <c r="AT2397">
        <v>0.52</v>
      </c>
      <c r="AU2397">
        <v>0.53</v>
      </c>
    </row>
    <row r="2398" spans="1:47" x14ac:dyDescent="0.25">
      <c r="A2398" t="s">
        <v>369</v>
      </c>
      <c r="B2398">
        <f>_xll.BDH($A2398,"EQY_DPS","2007-05-31","","Dir=H","Per=M","Days=A","Dts=H","cols=46;rows=1")</f>
        <v>0.35</v>
      </c>
      <c r="C2398">
        <v>0.35</v>
      </c>
      <c r="D2398">
        <v>0.35</v>
      </c>
      <c r="E2398">
        <v>0.35</v>
      </c>
      <c r="F2398">
        <v>0.4</v>
      </c>
      <c r="G2398">
        <v>0.4</v>
      </c>
      <c r="H2398">
        <v>0.4</v>
      </c>
      <c r="I2398">
        <v>0.4</v>
      </c>
      <c r="J2398">
        <v>0.44</v>
      </c>
      <c r="K2398">
        <v>0.44</v>
      </c>
      <c r="L2398">
        <v>0.44</v>
      </c>
      <c r="M2398">
        <v>0.44</v>
      </c>
      <c r="N2398">
        <v>0.48</v>
      </c>
      <c r="O2398">
        <v>0.48180000000000001</v>
      </c>
      <c r="P2398">
        <v>0.48180000000000001</v>
      </c>
      <c r="Q2398">
        <v>0.48180000000000001</v>
      </c>
      <c r="R2398">
        <v>0.52639999999999998</v>
      </c>
      <c r="S2398">
        <v>0.52500000000000002</v>
      </c>
      <c r="T2398">
        <v>0.52500000000000002</v>
      </c>
      <c r="U2398">
        <v>0.52500000000000002</v>
      </c>
      <c r="V2398">
        <v>0.56499999999999995</v>
      </c>
      <c r="W2398">
        <v>0.56200000000000006</v>
      </c>
      <c r="X2398">
        <v>0.56200000000000006</v>
      </c>
      <c r="Y2398">
        <v>0.56200000000000006</v>
      </c>
      <c r="Z2398">
        <v>0.60199999999999998</v>
      </c>
      <c r="AA2398">
        <v>0.60199999999999998</v>
      </c>
      <c r="AB2398">
        <v>0.60199999999999998</v>
      </c>
      <c r="AC2398">
        <v>0.60199999999999998</v>
      </c>
      <c r="AD2398">
        <v>0.64400000000000002</v>
      </c>
      <c r="AE2398">
        <v>0.64400000000000002</v>
      </c>
      <c r="AF2398">
        <v>0.64400000000000002</v>
      </c>
      <c r="AG2398">
        <v>0.64400000000000002</v>
      </c>
      <c r="AH2398">
        <v>0.65800000000000003</v>
      </c>
      <c r="AI2398">
        <v>0.66300000000000003</v>
      </c>
      <c r="AJ2398">
        <v>0.66300000000000003</v>
      </c>
      <c r="AK2398">
        <v>0.66300000000000003</v>
      </c>
      <c r="AL2398">
        <v>0.67100000000000004</v>
      </c>
      <c r="AM2398">
        <v>0.67</v>
      </c>
      <c r="AN2398">
        <v>0.66949999999999998</v>
      </c>
      <c r="AO2398">
        <v>0.66949999999999998</v>
      </c>
      <c r="AP2398">
        <v>0.68959999999999999</v>
      </c>
      <c r="AQ2398">
        <v>0.68959999999999999</v>
      </c>
      <c r="AR2398">
        <v>0.68959999999999999</v>
      </c>
      <c r="AS2398">
        <v>0.68959999999999999</v>
      </c>
      <c r="AT2398">
        <v>0.71719999999999995</v>
      </c>
      <c r="AU2398">
        <v>0.71719999999999995</v>
      </c>
    </row>
    <row r="2399" spans="1:47" x14ac:dyDescent="0.25">
      <c r="A2399" t="s">
        <v>370</v>
      </c>
      <c r="B2399">
        <f>_xll.BDH($A2399,"EQY_DPS","2007-05-31","","Dir=H","Per=M","Days=A","Dts=H","cols=46;rows=1")</f>
        <v>2</v>
      </c>
      <c r="C2399">
        <v>0</v>
      </c>
      <c r="D2399">
        <v>0.14499999999999999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0.1613</v>
      </c>
      <c r="M2399">
        <v>0</v>
      </c>
      <c r="N2399">
        <v>0</v>
      </c>
      <c r="O2399">
        <v>0</v>
      </c>
      <c r="P2399">
        <v>1.3987000000000001</v>
      </c>
      <c r="Q2399">
        <v>0</v>
      </c>
      <c r="R2399">
        <v>0</v>
      </c>
      <c r="S2399">
        <v>0</v>
      </c>
      <c r="T2399">
        <v>0.40720000000000001</v>
      </c>
      <c r="U2399">
        <v>0</v>
      </c>
      <c r="V2399">
        <v>0</v>
      </c>
      <c r="W2399">
        <v>0</v>
      </c>
      <c r="X2399">
        <v>1.2845</v>
      </c>
      <c r="Y2399">
        <v>0</v>
      </c>
      <c r="Z2399">
        <v>0</v>
      </c>
      <c r="AA2399">
        <v>0</v>
      </c>
      <c r="AB2399">
        <v>1.4929000000000001</v>
      </c>
      <c r="AC2399">
        <v>0</v>
      </c>
      <c r="AD2399">
        <v>0</v>
      </c>
      <c r="AE2399">
        <v>0</v>
      </c>
      <c r="AF2399">
        <v>0.68620000000000003</v>
      </c>
      <c r="AG2399">
        <v>0</v>
      </c>
      <c r="AH2399">
        <v>0</v>
      </c>
      <c r="AI2399">
        <v>0</v>
      </c>
      <c r="AJ2399">
        <v>0.88819999999999999</v>
      </c>
      <c r="AK2399">
        <v>0</v>
      </c>
      <c r="AL2399">
        <v>0</v>
      </c>
      <c r="AM2399">
        <v>0</v>
      </c>
      <c r="AN2399">
        <v>0.68079999999999996</v>
      </c>
      <c r="AO2399">
        <v>0.68079999999999996</v>
      </c>
      <c r="AP2399">
        <v>0</v>
      </c>
      <c r="AQ2399">
        <v>0</v>
      </c>
      <c r="AR2399">
        <v>0.44390000000000002</v>
      </c>
      <c r="AS2399">
        <v>1.1247</v>
      </c>
      <c r="AT2399">
        <v>0</v>
      </c>
      <c r="AU2399">
        <v>0</v>
      </c>
    </row>
    <row r="2400" spans="1:47" x14ac:dyDescent="0.25">
      <c r="A2400" t="s">
        <v>371</v>
      </c>
      <c r="B2400">
        <f>_xll.BDH($A2400,"EQY_DPS","2007-05-31","","Dir=H","Per=M","Days=A","Dts=H","cols=46;rows=1")</f>
        <v>0.17330000000000001</v>
      </c>
      <c r="C2400">
        <v>0.21</v>
      </c>
      <c r="D2400">
        <v>0.21</v>
      </c>
      <c r="E2400">
        <v>0.21</v>
      </c>
      <c r="F2400">
        <v>0.21</v>
      </c>
      <c r="G2400">
        <v>0.25</v>
      </c>
      <c r="H2400">
        <v>0.25</v>
      </c>
      <c r="I2400">
        <v>0.25</v>
      </c>
      <c r="J2400">
        <v>0.25</v>
      </c>
      <c r="K2400">
        <v>0.25</v>
      </c>
      <c r="L2400">
        <v>0.25</v>
      </c>
      <c r="M2400">
        <v>0.25</v>
      </c>
      <c r="N2400">
        <v>0.26</v>
      </c>
      <c r="O2400">
        <v>0.27</v>
      </c>
      <c r="P2400">
        <v>0.28999999999999998</v>
      </c>
      <c r="Q2400">
        <v>0.32</v>
      </c>
      <c r="R2400">
        <v>0.37</v>
      </c>
      <c r="S2400">
        <v>0.37</v>
      </c>
      <c r="T2400">
        <v>0.37</v>
      </c>
      <c r="U2400">
        <v>0.39</v>
      </c>
      <c r="V2400">
        <v>0.41</v>
      </c>
      <c r="W2400">
        <v>0.41</v>
      </c>
      <c r="X2400">
        <v>0.41</v>
      </c>
      <c r="Y2400">
        <v>0.43</v>
      </c>
      <c r="Z2400">
        <v>0.45</v>
      </c>
      <c r="AA2400">
        <v>0.45</v>
      </c>
      <c r="AB2400">
        <v>0.45</v>
      </c>
      <c r="AC2400">
        <v>0.48</v>
      </c>
      <c r="AD2400">
        <v>0.48</v>
      </c>
      <c r="AE2400">
        <v>0.48</v>
      </c>
      <c r="AF2400">
        <v>0.63</v>
      </c>
      <c r="AG2400">
        <v>0.63</v>
      </c>
      <c r="AH2400">
        <v>0.63</v>
      </c>
      <c r="AI2400">
        <v>0.63</v>
      </c>
      <c r="AJ2400">
        <v>0.63</v>
      </c>
      <c r="AK2400">
        <v>0.63</v>
      </c>
      <c r="AL2400">
        <v>0.63</v>
      </c>
      <c r="AM2400">
        <v>0.63</v>
      </c>
      <c r="AN2400">
        <v>0.63</v>
      </c>
      <c r="AO2400">
        <v>0.66</v>
      </c>
      <c r="AP2400">
        <v>0.66</v>
      </c>
      <c r="AQ2400">
        <v>0.66</v>
      </c>
      <c r="AR2400">
        <v>0.66</v>
      </c>
      <c r="AS2400">
        <v>0.66</v>
      </c>
      <c r="AT2400">
        <v>0.76</v>
      </c>
      <c r="AU2400">
        <v>0.76</v>
      </c>
    </row>
    <row r="2401" spans="1:47" x14ac:dyDescent="0.25">
      <c r="A2401" t="s">
        <v>372</v>
      </c>
      <c r="B2401">
        <f>_xll.BDH($A2401,"EQY_DPS","2007-05-31","","Dir=H","Per=M","Days=A","Dts=H","cols=46;rows=1")</f>
        <v>0.04</v>
      </c>
      <c r="C2401">
        <v>0.04</v>
      </c>
      <c r="D2401">
        <v>0.04</v>
      </c>
      <c r="E2401">
        <v>0.04</v>
      </c>
      <c r="F2401">
        <v>0.04</v>
      </c>
      <c r="G2401">
        <v>0.04</v>
      </c>
      <c r="H2401">
        <v>0.04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0.1</v>
      </c>
      <c r="AB2401">
        <v>0.05</v>
      </c>
      <c r="AC2401">
        <v>0.05</v>
      </c>
      <c r="AD2401">
        <v>0.05</v>
      </c>
      <c r="AE2401">
        <v>0.05</v>
      </c>
      <c r="AF2401">
        <v>0.08</v>
      </c>
      <c r="AG2401">
        <v>0.08</v>
      </c>
      <c r="AH2401">
        <v>0.08</v>
      </c>
      <c r="AI2401">
        <v>0.08</v>
      </c>
      <c r="AJ2401">
        <v>0.09</v>
      </c>
      <c r="AK2401">
        <v>0.09</v>
      </c>
      <c r="AL2401">
        <v>0.09</v>
      </c>
      <c r="AM2401">
        <v>0.09</v>
      </c>
      <c r="AN2401">
        <v>0.09</v>
      </c>
      <c r="AO2401">
        <v>0.09</v>
      </c>
      <c r="AP2401">
        <v>0.09</v>
      </c>
      <c r="AQ2401">
        <v>0.09</v>
      </c>
      <c r="AR2401">
        <v>0.09</v>
      </c>
      <c r="AS2401">
        <v>0.09</v>
      </c>
      <c r="AT2401">
        <v>0.09</v>
      </c>
      <c r="AU2401">
        <v>0.09</v>
      </c>
    </row>
    <row r="2402" spans="1:47" x14ac:dyDescent="0.25">
      <c r="A2402" t="s">
        <v>373</v>
      </c>
      <c r="B2402">
        <f>_xll.BDH($A2402,"EQY_DPS","2007-05-31","","Dir=H","Per=M","Days=A","Dts=H","cols=46;rows=1")</f>
        <v>0.25</v>
      </c>
      <c r="C2402">
        <v>0.25</v>
      </c>
      <c r="D2402">
        <v>0.3</v>
      </c>
      <c r="E2402">
        <v>0.3</v>
      </c>
      <c r="F2402">
        <v>0.3</v>
      </c>
      <c r="G2402">
        <v>0.3</v>
      </c>
      <c r="H2402">
        <v>0.3</v>
      </c>
      <c r="I2402">
        <v>0.15</v>
      </c>
      <c r="J2402">
        <v>0.15</v>
      </c>
      <c r="K2402">
        <v>0.15</v>
      </c>
      <c r="L2402">
        <v>0.15</v>
      </c>
      <c r="M2402">
        <v>0.15</v>
      </c>
      <c r="N2402">
        <v>0.15</v>
      </c>
      <c r="O2402">
        <v>0.15</v>
      </c>
      <c r="P2402">
        <v>0.15</v>
      </c>
      <c r="Q2402">
        <v>0.2</v>
      </c>
      <c r="R2402">
        <v>0.2</v>
      </c>
      <c r="S2402">
        <v>0.2</v>
      </c>
      <c r="T2402">
        <v>0.2</v>
      </c>
      <c r="U2402">
        <v>0.25</v>
      </c>
      <c r="V2402">
        <v>0.25</v>
      </c>
      <c r="W2402">
        <v>0.25</v>
      </c>
      <c r="X2402">
        <v>0.25</v>
      </c>
      <c r="Y2402">
        <v>0.31</v>
      </c>
      <c r="Z2402">
        <v>0.4</v>
      </c>
      <c r="AA2402">
        <v>0.4</v>
      </c>
      <c r="AB2402">
        <v>0.4</v>
      </c>
      <c r="AC2402">
        <v>0.4</v>
      </c>
      <c r="AD2402">
        <v>0.4</v>
      </c>
      <c r="AE2402">
        <v>0.4</v>
      </c>
      <c r="AF2402">
        <v>0.4</v>
      </c>
      <c r="AG2402">
        <v>0.55000000000000004</v>
      </c>
      <c r="AH2402">
        <v>0.55000000000000004</v>
      </c>
      <c r="AI2402">
        <v>0.55000000000000004</v>
      </c>
      <c r="AJ2402">
        <v>0</v>
      </c>
      <c r="AK2402">
        <v>0.55000000000000004</v>
      </c>
      <c r="AL2402">
        <v>0.55000000000000004</v>
      </c>
      <c r="AM2402">
        <v>0.63</v>
      </c>
      <c r="AN2402">
        <v>0.55000000000000004</v>
      </c>
      <c r="AO2402">
        <v>0.63</v>
      </c>
      <c r="AP2402">
        <v>0.63</v>
      </c>
      <c r="AQ2402">
        <v>0.63</v>
      </c>
      <c r="AR2402">
        <v>0.63</v>
      </c>
      <c r="AS2402">
        <v>0.63</v>
      </c>
      <c r="AT2402">
        <v>0.79</v>
      </c>
      <c r="AU2402">
        <v>0.79</v>
      </c>
    </row>
    <row r="2403" spans="1:47" x14ac:dyDescent="0.25">
      <c r="A2403" t="s">
        <v>374</v>
      </c>
      <c r="B2403">
        <f>_xll.BDH($A2403,"EQY_DPS","2007-05-31","","Dir=H","Per=M","Days=A","Dts=H","cols=46;rows=1")</f>
        <v>7.0000000000000007E-2</v>
      </c>
      <c r="C2403">
        <v>7.0000000000000007E-2</v>
      </c>
      <c r="D2403">
        <v>7.0000000000000007E-2</v>
      </c>
      <c r="E2403">
        <v>7.0000000000000007E-2</v>
      </c>
      <c r="F2403">
        <v>7.0000000000000007E-2</v>
      </c>
      <c r="G2403">
        <v>7.0000000000000007E-2</v>
      </c>
      <c r="H2403">
        <v>7.0000000000000007E-2</v>
      </c>
      <c r="I2403">
        <v>7.0000000000000007E-2</v>
      </c>
      <c r="J2403">
        <v>7.0000000000000007E-2</v>
      </c>
      <c r="K2403">
        <v>7.0000000000000007E-2</v>
      </c>
      <c r="L2403">
        <v>7.0000000000000007E-2</v>
      </c>
      <c r="M2403">
        <v>7.0000000000000007E-2</v>
      </c>
      <c r="N2403">
        <v>7.0000000000000007E-2</v>
      </c>
      <c r="O2403">
        <v>7.0000000000000007E-2</v>
      </c>
      <c r="P2403">
        <v>7.0000000000000007E-2</v>
      </c>
      <c r="Q2403">
        <v>7.0000000000000007E-2</v>
      </c>
      <c r="R2403">
        <v>7.0000000000000007E-2</v>
      </c>
      <c r="S2403">
        <v>7.0000000000000007E-2</v>
      </c>
      <c r="T2403">
        <v>7.0000000000000007E-2</v>
      </c>
      <c r="U2403">
        <v>7.0000000000000007E-2</v>
      </c>
      <c r="V2403">
        <v>7.0000000000000007E-2</v>
      </c>
      <c r="W2403">
        <v>7.0000000000000007E-2</v>
      </c>
      <c r="X2403">
        <v>7.0000000000000007E-2</v>
      </c>
      <c r="Y2403">
        <v>7.0000000000000007E-2</v>
      </c>
      <c r="Z2403">
        <v>7.0000000000000007E-2</v>
      </c>
      <c r="AA2403">
        <v>7.0000000000000007E-2</v>
      </c>
      <c r="AB2403">
        <v>7.0000000000000007E-2</v>
      </c>
      <c r="AC2403">
        <v>7.0000000000000007E-2</v>
      </c>
      <c r="AD2403">
        <v>7.0000000000000007E-2</v>
      </c>
      <c r="AE2403">
        <v>7.0000000000000007E-2</v>
      </c>
      <c r="AF2403">
        <v>7.0000000000000007E-2</v>
      </c>
      <c r="AG2403">
        <v>7.0000000000000007E-2</v>
      </c>
      <c r="AH2403">
        <v>7.0000000000000007E-2</v>
      </c>
      <c r="AI2403">
        <v>7.0000000000000007E-2</v>
      </c>
      <c r="AJ2403">
        <v>7.0000000000000007E-2</v>
      </c>
      <c r="AK2403">
        <v>7.0000000000000007E-2</v>
      </c>
      <c r="AL2403">
        <v>7.0000000000000007E-2</v>
      </c>
      <c r="AM2403">
        <v>7.0000000000000007E-2</v>
      </c>
      <c r="AN2403">
        <v>7.0000000000000007E-2</v>
      </c>
      <c r="AO2403">
        <v>7.0000000000000007E-2</v>
      </c>
      <c r="AP2403">
        <v>7.0000000000000007E-2</v>
      </c>
      <c r="AQ2403">
        <v>7.0000000000000007E-2</v>
      </c>
      <c r="AR2403">
        <v>7.0000000000000007E-2</v>
      </c>
      <c r="AS2403">
        <v>7.0000000000000007E-2</v>
      </c>
      <c r="AT2403">
        <v>7.0000000000000007E-2</v>
      </c>
      <c r="AU2403">
        <v>7.0000000000000007E-2</v>
      </c>
    </row>
    <row r="2404" spans="1:47" x14ac:dyDescent="0.25">
      <c r="A2404" t="s">
        <v>375</v>
      </c>
      <c r="B2404" t="str">
        <f>_xll.BDH($A2404,"EQY_DPS","2007-05-31","","Dir=H","Per=M","Days=A","Dts=H","cols=46;rows=1")</f>
        <v>#N/A N/A</v>
      </c>
      <c r="C2404" t="s">
        <v>506</v>
      </c>
      <c r="D2404" t="s">
        <v>506</v>
      </c>
      <c r="E2404" t="s">
        <v>506</v>
      </c>
      <c r="F2404" t="s">
        <v>506</v>
      </c>
      <c r="G2404" t="s">
        <v>506</v>
      </c>
      <c r="H2404" t="s">
        <v>506</v>
      </c>
      <c r="I2404">
        <v>0.28000000000000003</v>
      </c>
      <c r="J2404">
        <v>0.28000000000000003</v>
      </c>
      <c r="K2404">
        <v>0.28000000000000003</v>
      </c>
      <c r="L2404">
        <v>0.28000000000000003</v>
      </c>
      <c r="M2404">
        <v>0.56000000000000005</v>
      </c>
      <c r="N2404">
        <v>0.34</v>
      </c>
      <c r="O2404">
        <v>0.34</v>
      </c>
      <c r="P2404">
        <v>0.56000000000000005</v>
      </c>
      <c r="Q2404">
        <v>0.28000000000000003</v>
      </c>
      <c r="R2404">
        <v>0.25</v>
      </c>
      <c r="S2404">
        <v>0.28000000000000003</v>
      </c>
      <c r="T2404">
        <v>0.28000000000000003</v>
      </c>
      <c r="U2404">
        <v>0.28000000000000003</v>
      </c>
      <c r="V2404">
        <v>0.28000000000000003</v>
      </c>
      <c r="W2404">
        <v>0.28000000000000003</v>
      </c>
      <c r="X2404">
        <v>0.28000000000000003</v>
      </c>
      <c r="Y2404">
        <v>0.28000000000000003</v>
      </c>
      <c r="Z2404">
        <v>0.28000000000000003</v>
      </c>
      <c r="AA2404">
        <v>0.28000000000000003</v>
      </c>
      <c r="AB2404">
        <v>0.28000000000000003</v>
      </c>
      <c r="AC2404">
        <v>0.33</v>
      </c>
      <c r="AD2404">
        <v>0.33</v>
      </c>
      <c r="AE2404">
        <v>0.33</v>
      </c>
      <c r="AF2404">
        <v>0.33</v>
      </c>
      <c r="AG2404">
        <v>0.36</v>
      </c>
      <c r="AH2404">
        <v>0.36</v>
      </c>
      <c r="AI2404">
        <v>0.4</v>
      </c>
      <c r="AJ2404">
        <v>0.4</v>
      </c>
      <c r="AK2404">
        <v>0.42</v>
      </c>
      <c r="AL2404">
        <v>0.42</v>
      </c>
      <c r="AM2404">
        <v>0.42</v>
      </c>
      <c r="AN2404">
        <v>0.42</v>
      </c>
      <c r="AO2404">
        <v>0.44</v>
      </c>
      <c r="AP2404">
        <v>0.44</v>
      </c>
      <c r="AQ2404">
        <v>0.44</v>
      </c>
      <c r="AR2404">
        <v>0.44</v>
      </c>
      <c r="AS2404">
        <v>0.48</v>
      </c>
      <c r="AT2404">
        <v>0.48</v>
      </c>
      <c r="AU2404">
        <v>0.48</v>
      </c>
    </row>
    <row r="2405" spans="1:47" x14ac:dyDescent="0.25">
      <c r="A2405" t="s">
        <v>376</v>
      </c>
      <c r="B2405">
        <f>_xll.BDH($A2405,"EQY_DPS","2007-05-31","","Dir=H","Per=M","Days=A","Dts=H","cols=46;rows=1")</f>
        <v>0</v>
      </c>
      <c r="C2405">
        <v>0</v>
      </c>
      <c r="D2405">
        <v>0</v>
      </c>
      <c r="E2405">
        <v>0</v>
      </c>
      <c r="F2405">
        <v>0.46</v>
      </c>
      <c r="G2405">
        <v>0.54</v>
      </c>
      <c r="H2405">
        <v>0.54</v>
      </c>
      <c r="I2405">
        <v>0.54</v>
      </c>
      <c r="J2405">
        <v>0.54</v>
      </c>
      <c r="K2405">
        <v>0.57999999999999996</v>
      </c>
      <c r="L2405">
        <v>0.57999999999999996</v>
      </c>
      <c r="M2405">
        <v>0.57999999999999996</v>
      </c>
      <c r="N2405">
        <v>0.57999999999999996</v>
      </c>
      <c r="O2405">
        <v>0.64</v>
      </c>
      <c r="P2405">
        <v>0.64</v>
      </c>
      <c r="Q2405">
        <v>0.64</v>
      </c>
      <c r="R2405">
        <v>0.64</v>
      </c>
      <c r="S2405">
        <v>0.77</v>
      </c>
      <c r="T2405">
        <v>0.64</v>
      </c>
      <c r="U2405">
        <v>0.77</v>
      </c>
      <c r="V2405">
        <v>0.77</v>
      </c>
      <c r="W2405">
        <v>0.85</v>
      </c>
      <c r="X2405">
        <v>0.85</v>
      </c>
      <c r="Y2405">
        <v>0.85</v>
      </c>
      <c r="Z2405">
        <v>0.85</v>
      </c>
      <c r="AA2405">
        <v>0.94</v>
      </c>
      <c r="AB2405">
        <v>0.94</v>
      </c>
      <c r="AC2405">
        <v>0.94</v>
      </c>
      <c r="AD2405">
        <v>0.94</v>
      </c>
      <c r="AE2405">
        <v>1</v>
      </c>
      <c r="AF2405">
        <v>1</v>
      </c>
      <c r="AG2405">
        <v>1</v>
      </c>
      <c r="AH2405">
        <v>1</v>
      </c>
      <c r="AI2405">
        <v>1.02</v>
      </c>
      <c r="AJ2405">
        <v>1.02</v>
      </c>
      <c r="AK2405">
        <v>1.02</v>
      </c>
      <c r="AL2405">
        <v>1.02</v>
      </c>
      <c r="AM2405">
        <v>1.04</v>
      </c>
      <c r="AN2405">
        <v>1.04</v>
      </c>
      <c r="AO2405">
        <v>1.04</v>
      </c>
      <c r="AP2405">
        <v>1.04</v>
      </c>
      <c r="AQ2405">
        <v>1.07</v>
      </c>
      <c r="AR2405">
        <v>1.07</v>
      </c>
      <c r="AS2405">
        <v>1.07</v>
      </c>
      <c r="AT2405">
        <v>1.1400000000000001</v>
      </c>
      <c r="AU2405">
        <v>1.1400000000000001</v>
      </c>
    </row>
    <row r="2406" spans="1:47" x14ac:dyDescent="0.25">
      <c r="A2406" t="s">
        <v>377</v>
      </c>
      <c r="B2406">
        <f>_xll.BDH($A2406,"EQY_DPS","2007-05-31","","Dir=H","Per=M","Days=A","Dts=H","cols=46;rows=1")</f>
        <v>0.63</v>
      </c>
      <c r="C2406">
        <v>0.63</v>
      </c>
      <c r="D2406">
        <v>0.63</v>
      </c>
      <c r="E2406">
        <v>0.63</v>
      </c>
      <c r="F2406">
        <v>0.66</v>
      </c>
      <c r="G2406">
        <v>0.66</v>
      </c>
      <c r="H2406">
        <v>0.66</v>
      </c>
      <c r="I2406">
        <v>0.66</v>
      </c>
      <c r="J2406">
        <v>0.1</v>
      </c>
      <c r="K2406">
        <v>0.1</v>
      </c>
      <c r="L2406">
        <v>0.1</v>
      </c>
      <c r="M2406">
        <v>0.1</v>
      </c>
      <c r="N2406">
        <v>0.1</v>
      </c>
      <c r="O2406">
        <v>0.1</v>
      </c>
      <c r="P2406">
        <v>0.1</v>
      </c>
      <c r="Q2406">
        <v>0.1</v>
      </c>
      <c r="R2406">
        <v>0.35</v>
      </c>
      <c r="S2406">
        <v>0.35</v>
      </c>
      <c r="T2406">
        <v>0.35</v>
      </c>
      <c r="U2406">
        <v>0.35</v>
      </c>
      <c r="V2406">
        <v>0.4</v>
      </c>
      <c r="W2406">
        <v>0.4</v>
      </c>
      <c r="X2406">
        <v>0.4</v>
      </c>
      <c r="Y2406">
        <v>0.4</v>
      </c>
      <c r="Z2406">
        <v>0.44</v>
      </c>
      <c r="AA2406">
        <v>0.44</v>
      </c>
      <c r="AB2406">
        <v>0.44</v>
      </c>
      <c r="AC2406">
        <v>0.44</v>
      </c>
      <c r="AD2406">
        <v>0.48</v>
      </c>
      <c r="AE2406">
        <v>0.48</v>
      </c>
      <c r="AF2406">
        <v>0.48</v>
      </c>
      <c r="AG2406">
        <v>0.48</v>
      </c>
      <c r="AH2406">
        <v>0.51</v>
      </c>
      <c r="AI2406">
        <v>0.51</v>
      </c>
      <c r="AJ2406">
        <v>0.51</v>
      </c>
      <c r="AK2406">
        <v>0.51</v>
      </c>
      <c r="AL2406">
        <v>0.51</v>
      </c>
      <c r="AM2406">
        <v>0.55000000000000004</v>
      </c>
      <c r="AN2406">
        <v>0.55000000000000004</v>
      </c>
      <c r="AO2406">
        <v>0.55000000000000004</v>
      </c>
      <c r="AP2406">
        <v>0.55000000000000004</v>
      </c>
      <c r="AQ2406">
        <v>0.75</v>
      </c>
      <c r="AR2406">
        <v>0.75</v>
      </c>
      <c r="AS2406">
        <v>0.75</v>
      </c>
      <c r="AT2406">
        <v>0.75</v>
      </c>
      <c r="AU2406">
        <v>0.95</v>
      </c>
    </row>
    <row r="2407" spans="1:47" x14ac:dyDescent="0.25">
      <c r="A2407" t="s">
        <v>378</v>
      </c>
      <c r="B2407">
        <f>_xll.BDH($A2407,"EQY_DPS","2007-05-31","","Dir=H","Per=M","Days=A","Dts=H","cols=46;rows=1")</f>
        <v>0.15</v>
      </c>
      <c r="C2407">
        <v>0.15</v>
      </c>
      <c r="D2407">
        <v>0.15</v>
      </c>
      <c r="E2407">
        <v>0.17</v>
      </c>
      <c r="F2407">
        <v>0.17</v>
      </c>
      <c r="G2407">
        <v>0.17</v>
      </c>
      <c r="H2407">
        <v>0.17</v>
      </c>
      <c r="I2407">
        <v>0.18</v>
      </c>
      <c r="J2407">
        <v>0.18</v>
      </c>
      <c r="K2407">
        <v>0.18</v>
      </c>
      <c r="L2407">
        <v>0.18</v>
      </c>
      <c r="M2407">
        <v>0.19</v>
      </c>
      <c r="N2407">
        <v>0.19</v>
      </c>
      <c r="O2407">
        <v>0.19</v>
      </c>
      <c r="P2407">
        <v>0.19</v>
      </c>
      <c r="Q2407">
        <v>0.2</v>
      </c>
      <c r="R2407">
        <v>0.2</v>
      </c>
      <c r="S2407">
        <v>0.2</v>
      </c>
      <c r="T2407">
        <v>0.2</v>
      </c>
      <c r="U2407">
        <v>0.22</v>
      </c>
      <c r="V2407">
        <v>0.22</v>
      </c>
      <c r="W2407">
        <v>0.22</v>
      </c>
      <c r="X2407">
        <v>0.22</v>
      </c>
      <c r="Y2407">
        <v>0.23</v>
      </c>
      <c r="Z2407">
        <v>0.23</v>
      </c>
      <c r="AA2407">
        <v>0.25</v>
      </c>
      <c r="AB2407">
        <v>0.25</v>
      </c>
      <c r="AC2407">
        <v>0.25</v>
      </c>
      <c r="AD2407">
        <v>0.25</v>
      </c>
      <c r="AE2407">
        <v>0.3</v>
      </c>
      <c r="AF2407">
        <v>0.3</v>
      </c>
      <c r="AG2407">
        <v>0.32</v>
      </c>
      <c r="AH2407">
        <v>0.32</v>
      </c>
      <c r="AI2407">
        <v>0.32</v>
      </c>
      <c r="AJ2407">
        <v>0.32</v>
      </c>
      <c r="AK2407">
        <v>0.33</v>
      </c>
      <c r="AL2407">
        <v>0.33</v>
      </c>
      <c r="AM2407">
        <v>0.34</v>
      </c>
      <c r="AN2407">
        <v>0.34</v>
      </c>
      <c r="AO2407">
        <v>0.34499999999999997</v>
      </c>
      <c r="AP2407">
        <v>0.34499999999999997</v>
      </c>
      <c r="AQ2407">
        <v>0.34499999999999997</v>
      </c>
      <c r="AR2407">
        <v>0.34499999999999997</v>
      </c>
      <c r="AS2407">
        <v>0.34499999999999997</v>
      </c>
      <c r="AT2407">
        <v>0.35</v>
      </c>
      <c r="AU2407">
        <v>0.17499999999999999</v>
      </c>
    </row>
    <row r="2408" spans="1:47" x14ac:dyDescent="0.25">
      <c r="A2408" t="s">
        <v>379</v>
      </c>
      <c r="B2408">
        <f>_xll.BDH($A2408,"EQY_DPS","2007-05-31","","Dir=H","Per=M","Days=A","Dts=H","cols=46;rows=1")</f>
        <v>0.52500000000000002</v>
      </c>
      <c r="C2408">
        <v>0.52500000000000002</v>
      </c>
      <c r="D2408">
        <v>0.52500000000000002</v>
      </c>
      <c r="E2408">
        <v>0.52500000000000002</v>
      </c>
      <c r="F2408">
        <v>0.52500000000000002</v>
      </c>
      <c r="G2408">
        <v>0.52500000000000002</v>
      </c>
      <c r="H2408">
        <v>0.52500000000000002</v>
      </c>
      <c r="I2408">
        <v>0.52500000000000002</v>
      </c>
      <c r="J2408">
        <v>0.52500000000000002</v>
      </c>
      <c r="K2408">
        <v>0.52500000000000002</v>
      </c>
      <c r="L2408">
        <v>0.52500000000000002</v>
      </c>
      <c r="M2408">
        <v>0.52500000000000002</v>
      </c>
      <c r="N2408">
        <v>1.05</v>
      </c>
      <c r="O2408">
        <v>0.52500000000000002</v>
      </c>
      <c r="P2408">
        <v>0.52500000000000002</v>
      </c>
      <c r="Q2408">
        <v>0.52500000000000002</v>
      </c>
      <c r="R2408">
        <v>0.52500000000000002</v>
      </c>
      <c r="S2408">
        <v>0.52500000000000002</v>
      </c>
      <c r="T2408">
        <v>0.52500000000000002</v>
      </c>
      <c r="U2408">
        <v>0.52500000000000002</v>
      </c>
      <c r="V2408">
        <v>0.52500000000000002</v>
      </c>
      <c r="W2408">
        <v>0.52500000000000002</v>
      </c>
      <c r="X2408">
        <v>0.54500000000000004</v>
      </c>
      <c r="Y2408">
        <v>0.54500000000000004</v>
      </c>
      <c r="Z2408">
        <v>0.54500000000000004</v>
      </c>
      <c r="AA2408">
        <v>0.54500000000000004</v>
      </c>
      <c r="AB2408">
        <v>0.59499999999999997</v>
      </c>
      <c r="AC2408">
        <v>0.5675</v>
      </c>
      <c r="AD2408">
        <v>0.5675</v>
      </c>
      <c r="AE2408">
        <v>0.5675</v>
      </c>
      <c r="AF2408">
        <v>0.59499999999999997</v>
      </c>
      <c r="AG2408">
        <v>0.59499999999999997</v>
      </c>
      <c r="AH2408">
        <v>0.59499999999999997</v>
      </c>
      <c r="AI2408">
        <v>0.59499999999999997</v>
      </c>
      <c r="AJ2408">
        <v>0.625</v>
      </c>
      <c r="AK2408">
        <v>0.625</v>
      </c>
      <c r="AL2408">
        <v>0.625</v>
      </c>
      <c r="AM2408">
        <v>0.625</v>
      </c>
      <c r="AN2408">
        <v>0.65500000000000003</v>
      </c>
      <c r="AO2408">
        <v>0.65500000000000003</v>
      </c>
      <c r="AP2408">
        <v>1.31</v>
      </c>
      <c r="AQ2408">
        <v>0.65500000000000003</v>
      </c>
      <c r="AR2408">
        <v>0.69499999999999995</v>
      </c>
      <c r="AS2408">
        <v>0.69499999999999995</v>
      </c>
      <c r="AT2408">
        <v>1.3900000000000001</v>
      </c>
      <c r="AU2408">
        <v>0.73750000000000004</v>
      </c>
    </row>
    <row r="2409" spans="1:47" x14ac:dyDescent="0.25">
      <c r="A2409" t="s">
        <v>380</v>
      </c>
      <c r="B2409">
        <f>_xll.BDH($A2409,"EQY_DPS","2007-05-31","","Dir=H","Per=M","Days=A","Dts=H","cols=46;rows=1")</f>
        <v>0.25</v>
      </c>
      <c r="C2409">
        <v>0.26</v>
      </c>
      <c r="D2409">
        <v>0.26</v>
      </c>
      <c r="E2409">
        <v>0.26</v>
      </c>
      <c r="F2409">
        <v>0.26</v>
      </c>
      <c r="G2409">
        <v>0.26</v>
      </c>
      <c r="H2409">
        <v>0.26</v>
      </c>
      <c r="I2409">
        <v>0.26500000000000001</v>
      </c>
      <c r="J2409">
        <v>0.26500000000000001</v>
      </c>
      <c r="K2409">
        <v>0.26500000000000001</v>
      </c>
      <c r="L2409">
        <v>0.27</v>
      </c>
      <c r="M2409">
        <v>0.27</v>
      </c>
      <c r="N2409">
        <v>0.27</v>
      </c>
      <c r="O2409">
        <v>0.27500000000000002</v>
      </c>
      <c r="P2409">
        <v>0.27500000000000002</v>
      </c>
      <c r="Q2409">
        <v>0.27500000000000002</v>
      </c>
      <c r="R2409">
        <v>0.28499999999999998</v>
      </c>
      <c r="S2409">
        <v>0.28499999999999998</v>
      </c>
      <c r="T2409">
        <v>0.28499999999999998</v>
      </c>
      <c r="U2409">
        <v>0.28499999999999998</v>
      </c>
      <c r="V2409">
        <v>0.29499999999999998</v>
      </c>
      <c r="W2409">
        <v>0.29499999999999998</v>
      </c>
      <c r="X2409">
        <v>0.29499999999999998</v>
      </c>
      <c r="Y2409">
        <v>0.29499999999999998</v>
      </c>
      <c r="Z2409">
        <v>0.30499999999999999</v>
      </c>
      <c r="AA2409">
        <v>0.61</v>
      </c>
      <c r="AB2409">
        <v>0.30499999999999999</v>
      </c>
      <c r="AC2409">
        <v>0.30499999999999999</v>
      </c>
      <c r="AD2409">
        <v>0.33500000000000002</v>
      </c>
      <c r="AE2409">
        <v>0.33500000000000002</v>
      </c>
      <c r="AF2409">
        <v>0.33500000000000002</v>
      </c>
      <c r="AG2409">
        <v>0.33500000000000002</v>
      </c>
      <c r="AH2409">
        <v>0.36</v>
      </c>
      <c r="AI2409">
        <v>0.36</v>
      </c>
      <c r="AJ2409">
        <v>0.36</v>
      </c>
      <c r="AK2409">
        <v>0.36</v>
      </c>
      <c r="AL2409">
        <v>0.4</v>
      </c>
      <c r="AM2409">
        <v>0.4</v>
      </c>
      <c r="AN2409">
        <v>0.4</v>
      </c>
      <c r="AO2409">
        <v>0.4</v>
      </c>
      <c r="AP2409">
        <v>0.4</v>
      </c>
      <c r="AQ2409">
        <v>0.45</v>
      </c>
      <c r="AR2409">
        <v>0.45</v>
      </c>
      <c r="AS2409">
        <v>0.45</v>
      </c>
      <c r="AT2409">
        <v>0.45</v>
      </c>
      <c r="AU2409">
        <v>0.48</v>
      </c>
    </row>
    <row r="2410" spans="1:47" x14ac:dyDescent="0.25">
      <c r="A2410" t="s">
        <v>381</v>
      </c>
      <c r="B2410">
        <f>_xll.BDH($A2410,"EQY_DPS","2007-05-31","","Dir=H","Per=M","Days=A","Dts=H","cols=46;rows=1")</f>
        <v>0.30499999999999999</v>
      </c>
      <c r="C2410">
        <v>0.30499999999999999</v>
      </c>
      <c r="D2410">
        <v>0.30499999999999999</v>
      </c>
      <c r="E2410">
        <v>0.33500000000000002</v>
      </c>
      <c r="F2410">
        <v>0.33500000000000002</v>
      </c>
      <c r="G2410">
        <v>0.33500000000000002</v>
      </c>
      <c r="H2410">
        <v>0.33500000000000002</v>
      </c>
      <c r="I2410">
        <v>0.34499999999999997</v>
      </c>
      <c r="J2410">
        <v>0.34499999999999997</v>
      </c>
      <c r="K2410">
        <v>0.34499999999999997</v>
      </c>
      <c r="L2410">
        <v>0.34499999999999997</v>
      </c>
      <c r="M2410">
        <v>0.35</v>
      </c>
      <c r="N2410">
        <v>0.35</v>
      </c>
      <c r="O2410">
        <v>0.35</v>
      </c>
      <c r="P2410">
        <v>1.4</v>
      </c>
      <c r="Q2410">
        <v>0.35</v>
      </c>
      <c r="R2410">
        <v>0.35</v>
      </c>
      <c r="S2410">
        <v>0.35</v>
      </c>
      <c r="T2410">
        <v>0.35</v>
      </c>
      <c r="U2410">
        <v>0.36</v>
      </c>
      <c r="V2410">
        <v>0.36</v>
      </c>
      <c r="W2410">
        <v>0.36</v>
      </c>
      <c r="X2410">
        <v>0.36</v>
      </c>
      <c r="Y2410">
        <v>0.36749999999999999</v>
      </c>
      <c r="Z2410">
        <v>0.36749999999999999</v>
      </c>
      <c r="AA2410">
        <v>0.36749999999999999</v>
      </c>
      <c r="AB2410">
        <v>0.36749999999999999</v>
      </c>
      <c r="AC2410">
        <v>0.3725</v>
      </c>
      <c r="AD2410">
        <v>0.3725</v>
      </c>
      <c r="AE2410">
        <v>0.3725</v>
      </c>
      <c r="AF2410">
        <v>0.3725</v>
      </c>
      <c r="AG2410">
        <v>0.3725</v>
      </c>
      <c r="AH2410">
        <v>0.3725</v>
      </c>
      <c r="AI2410">
        <v>0.3775</v>
      </c>
      <c r="AJ2410">
        <v>0.3775</v>
      </c>
      <c r="AK2410">
        <v>0.38</v>
      </c>
      <c r="AL2410">
        <v>0.38</v>
      </c>
      <c r="AM2410">
        <v>0.38</v>
      </c>
      <c r="AN2410">
        <v>0.38</v>
      </c>
      <c r="AO2410">
        <v>0.39500000000000002</v>
      </c>
      <c r="AP2410">
        <v>0.39500000000000002</v>
      </c>
      <c r="AQ2410">
        <v>0.39500000000000002</v>
      </c>
      <c r="AR2410">
        <v>0.39500000000000002</v>
      </c>
      <c r="AS2410">
        <v>0.41</v>
      </c>
      <c r="AT2410">
        <v>0.41</v>
      </c>
      <c r="AU2410">
        <v>0.41</v>
      </c>
    </row>
    <row r="2411" spans="1:47" x14ac:dyDescent="0.25">
      <c r="A2411" t="s">
        <v>382</v>
      </c>
      <c r="B2411">
        <f>_xll.BDH($A2411,"EQY_DPS","2007-05-31","","Dir=H","Per=M","Days=A","Dts=H","cols=44;rows=1")</f>
        <v>4.4999999999999998E-2</v>
      </c>
      <c r="C2411">
        <v>4.4999999999999998E-2</v>
      </c>
      <c r="D2411">
        <v>0.05</v>
      </c>
      <c r="E2411">
        <v>0.05</v>
      </c>
      <c r="F2411">
        <v>0.05</v>
      </c>
      <c r="G2411">
        <v>0.05</v>
      </c>
      <c r="H2411">
        <v>5.5E-2</v>
      </c>
      <c r="I2411">
        <v>5.5E-2</v>
      </c>
      <c r="J2411">
        <v>5.5E-2</v>
      </c>
      <c r="K2411">
        <v>5.5E-2</v>
      </c>
      <c r="L2411">
        <v>6.25E-2</v>
      </c>
      <c r="M2411">
        <v>6.25E-2</v>
      </c>
      <c r="N2411">
        <v>6.25E-2</v>
      </c>
      <c r="O2411">
        <v>6.25E-2</v>
      </c>
      <c r="P2411">
        <v>7.0000000000000007E-2</v>
      </c>
      <c r="Q2411">
        <v>7.0000000000000007E-2</v>
      </c>
      <c r="R2411">
        <v>7.0000000000000007E-2</v>
      </c>
      <c r="S2411">
        <v>7.0000000000000007E-2</v>
      </c>
      <c r="T2411">
        <v>0.08</v>
      </c>
      <c r="U2411">
        <v>0.08</v>
      </c>
      <c r="V2411">
        <v>0.08</v>
      </c>
      <c r="W2411">
        <v>0.08</v>
      </c>
      <c r="X2411">
        <v>0.09</v>
      </c>
      <c r="Y2411">
        <v>0.09</v>
      </c>
      <c r="Z2411">
        <v>0.09</v>
      </c>
      <c r="AA2411">
        <v>0.105</v>
      </c>
      <c r="AB2411">
        <v>0.105</v>
      </c>
      <c r="AC2411">
        <v>0.105</v>
      </c>
      <c r="AD2411">
        <v>0.105</v>
      </c>
      <c r="AE2411">
        <v>0.125</v>
      </c>
      <c r="AF2411">
        <v>0.125</v>
      </c>
      <c r="AG2411">
        <v>0.125</v>
      </c>
      <c r="AH2411">
        <v>0.105</v>
      </c>
      <c r="AI2411">
        <v>0.14499999999999999</v>
      </c>
      <c r="AJ2411">
        <v>0.14499999999999999</v>
      </c>
      <c r="AK2411">
        <v>0.14499999999999999</v>
      </c>
      <c r="AL2411">
        <v>0.14499999999999999</v>
      </c>
      <c r="AM2411">
        <v>0.16</v>
      </c>
      <c r="AN2411">
        <v>0.16</v>
      </c>
      <c r="AO2411">
        <v>0.16</v>
      </c>
      <c r="AP2411">
        <v>0.16</v>
      </c>
      <c r="AQ2411">
        <v>0.19</v>
      </c>
      <c r="AR2411">
        <v>0.19</v>
      </c>
      <c r="AS2411">
        <v>0.19</v>
      </c>
    </row>
    <row r="2412" spans="1:47" x14ac:dyDescent="0.25">
      <c r="A2412" t="s">
        <v>383</v>
      </c>
      <c r="B2412">
        <f>_xll.BDH($A2412,"EQY_DPS","2007-05-31","","Dir=H","Per=M","Days=A","Dts=H","cols=46;rows=1")</f>
        <v>0</v>
      </c>
      <c r="C2412">
        <v>0</v>
      </c>
      <c r="D2412">
        <v>1.1499999999999999</v>
      </c>
      <c r="E2412">
        <v>0</v>
      </c>
      <c r="F2412">
        <v>0</v>
      </c>
      <c r="G2412">
        <v>0</v>
      </c>
      <c r="H2412">
        <v>0.57999999999999996</v>
      </c>
      <c r="I2412">
        <v>0</v>
      </c>
      <c r="J2412">
        <v>0</v>
      </c>
      <c r="K2412">
        <v>0</v>
      </c>
      <c r="L2412">
        <v>0.7</v>
      </c>
      <c r="M2412">
        <v>0</v>
      </c>
      <c r="N2412">
        <v>0</v>
      </c>
      <c r="O2412">
        <v>0</v>
      </c>
      <c r="P2412">
        <v>1.1499999999999999</v>
      </c>
      <c r="Q2412">
        <v>0</v>
      </c>
      <c r="R2412">
        <v>0</v>
      </c>
      <c r="S2412">
        <v>0</v>
      </c>
      <c r="T2412">
        <v>1.45</v>
      </c>
      <c r="U2412">
        <v>0</v>
      </c>
      <c r="V2412">
        <v>0</v>
      </c>
      <c r="W2412">
        <v>0</v>
      </c>
      <c r="X2412">
        <v>1.6</v>
      </c>
      <c r="Y2412">
        <v>0.4</v>
      </c>
      <c r="Z2412">
        <v>0.4</v>
      </c>
      <c r="AA2412">
        <v>0.4</v>
      </c>
      <c r="AB2412">
        <v>0.53</v>
      </c>
      <c r="AC2412">
        <v>0.53</v>
      </c>
      <c r="AD2412">
        <v>0.53</v>
      </c>
      <c r="AE2412">
        <v>0.53</v>
      </c>
      <c r="AF2412">
        <v>0.57999999999999996</v>
      </c>
      <c r="AG2412">
        <v>0.57999999999999996</v>
      </c>
      <c r="AH2412">
        <v>0.57999999999999996</v>
      </c>
      <c r="AI2412">
        <v>0.57999999999999996</v>
      </c>
      <c r="AJ2412">
        <v>0.7</v>
      </c>
      <c r="AK2412">
        <v>0.7</v>
      </c>
      <c r="AL2412">
        <v>0.7</v>
      </c>
      <c r="AM2412">
        <v>0.7</v>
      </c>
      <c r="AN2412">
        <v>0.7</v>
      </c>
      <c r="AO2412">
        <v>0.75</v>
      </c>
      <c r="AP2412">
        <v>0.75</v>
      </c>
      <c r="AQ2412">
        <v>0.75</v>
      </c>
      <c r="AR2412">
        <v>0.75</v>
      </c>
      <c r="AS2412">
        <v>0.9</v>
      </c>
      <c r="AT2412">
        <v>0.9</v>
      </c>
      <c r="AU2412">
        <v>0.9</v>
      </c>
    </row>
    <row r="2413" spans="1:47" x14ac:dyDescent="0.25">
      <c r="A2413" t="s">
        <v>384</v>
      </c>
      <c r="B2413">
        <f>_xll.BDH($A2413,"EQY_DPS","2007-05-31","","Dir=H","Per=M","Days=A","Dts=H","cols=46;rows=1")</f>
        <v>0.5</v>
      </c>
      <c r="C2413">
        <v>0.5</v>
      </c>
      <c r="D2413">
        <v>0.5</v>
      </c>
      <c r="E2413">
        <v>0.55000000000000004</v>
      </c>
      <c r="F2413">
        <v>0.55000000000000004</v>
      </c>
      <c r="G2413">
        <v>0.55000000000000004</v>
      </c>
      <c r="H2413">
        <v>0.55000000000000004</v>
      </c>
      <c r="I2413">
        <v>0.55000000000000004</v>
      </c>
      <c r="J2413">
        <v>0.55000000000000004</v>
      </c>
      <c r="K2413">
        <v>1.1000000000000001</v>
      </c>
      <c r="L2413">
        <v>0.55000000000000004</v>
      </c>
      <c r="M2413">
        <v>0.65</v>
      </c>
      <c r="N2413">
        <v>0.8</v>
      </c>
      <c r="O2413">
        <v>1.6</v>
      </c>
      <c r="P2413">
        <v>0.8</v>
      </c>
      <c r="Q2413">
        <v>0.8</v>
      </c>
      <c r="R2413">
        <v>0.95</v>
      </c>
      <c r="S2413">
        <v>0.95</v>
      </c>
      <c r="T2413">
        <v>0.95</v>
      </c>
      <c r="U2413">
        <v>1.1000000000000001</v>
      </c>
      <c r="V2413">
        <v>1.1000000000000001</v>
      </c>
      <c r="W2413">
        <v>1.1000000000000001</v>
      </c>
      <c r="X2413">
        <v>1.1000000000000001</v>
      </c>
      <c r="Y2413">
        <v>1.25</v>
      </c>
      <c r="Z2413">
        <v>1.25</v>
      </c>
      <c r="AA2413">
        <v>1.25</v>
      </c>
      <c r="AB2413">
        <v>1.4</v>
      </c>
      <c r="AC2413">
        <v>1.4</v>
      </c>
      <c r="AD2413">
        <v>1.4</v>
      </c>
      <c r="AE2413">
        <v>1.4</v>
      </c>
      <c r="AF2413">
        <v>1.4</v>
      </c>
      <c r="AG2413">
        <v>1.4</v>
      </c>
      <c r="AH2413">
        <v>1.7</v>
      </c>
      <c r="AI2413">
        <v>1.7</v>
      </c>
      <c r="AJ2413">
        <v>1.7</v>
      </c>
      <c r="AK2413">
        <v>1.7</v>
      </c>
      <c r="AL2413">
        <v>1.8</v>
      </c>
      <c r="AM2413">
        <v>1.8</v>
      </c>
      <c r="AN2413">
        <v>2</v>
      </c>
      <c r="AO2413">
        <v>2</v>
      </c>
      <c r="AP2413">
        <v>2</v>
      </c>
      <c r="AQ2413">
        <v>2</v>
      </c>
      <c r="AR2413">
        <v>2</v>
      </c>
      <c r="AS2413">
        <v>2</v>
      </c>
      <c r="AT2413">
        <v>2</v>
      </c>
      <c r="AU2413">
        <v>2</v>
      </c>
    </row>
    <row r="2414" spans="1:47" x14ac:dyDescent="0.25">
      <c r="A2414" t="s">
        <v>385</v>
      </c>
      <c r="B2414" t="str">
        <f>_xll.BDH($A2414,"EQY_DPS","2007-05-31","","Dir=H","Per=M","Days=A","Dts=H","cols=46;rows=1")</f>
        <v>#N/A N/A</v>
      </c>
      <c r="C2414" t="s">
        <v>506</v>
      </c>
      <c r="D2414" t="s">
        <v>506</v>
      </c>
      <c r="E2414" t="s">
        <v>506</v>
      </c>
      <c r="F2414" t="s">
        <v>506</v>
      </c>
      <c r="G2414" t="s">
        <v>506</v>
      </c>
      <c r="H2414" t="s">
        <v>506</v>
      </c>
      <c r="I2414" t="s">
        <v>506</v>
      </c>
      <c r="J2414" t="s">
        <v>506</v>
      </c>
      <c r="K2414" t="s">
        <v>506</v>
      </c>
      <c r="L2414" t="s">
        <v>506</v>
      </c>
      <c r="M2414" t="s">
        <v>506</v>
      </c>
      <c r="N2414" t="s">
        <v>506</v>
      </c>
      <c r="O2414" t="s">
        <v>506</v>
      </c>
      <c r="P2414" t="s">
        <v>506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0.2</v>
      </c>
      <c r="X2414">
        <v>0.25</v>
      </c>
      <c r="Y2414">
        <v>0.3125</v>
      </c>
      <c r="Z2414">
        <v>0.3125</v>
      </c>
      <c r="AA2414">
        <v>0.3125</v>
      </c>
      <c r="AB2414">
        <v>0.39</v>
      </c>
      <c r="AC2414">
        <v>0.39</v>
      </c>
      <c r="AD2414">
        <v>0.5</v>
      </c>
      <c r="AE2414">
        <v>0.5</v>
      </c>
      <c r="AF2414">
        <v>0.5</v>
      </c>
      <c r="AG2414">
        <v>0.5</v>
      </c>
      <c r="AH2414">
        <v>0.56000000000000005</v>
      </c>
      <c r="AI2414">
        <v>0.56000000000000005</v>
      </c>
      <c r="AJ2414">
        <v>0.56000000000000005</v>
      </c>
      <c r="AK2414">
        <v>0.56000000000000005</v>
      </c>
      <c r="AL2414">
        <v>0.63</v>
      </c>
      <c r="AM2414">
        <v>0.63</v>
      </c>
      <c r="AN2414">
        <v>0.63</v>
      </c>
      <c r="AO2414">
        <v>0.63</v>
      </c>
      <c r="AP2414">
        <v>0.7</v>
      </c>
      <c r="AQ2414">
        <v>0.7</v>
      </c>
      <c r="AR2414">
        <v>0.7</v>
      </c>
      <c r="AS2414">
        <v>0.7</v>
      </c>
      <c r="AT2414">
        <v>0.8</v>
      </c>
      <c r="AU2414">
        <v>0.8</v>
      </c>
    </row>
    <row r="2415" spans="1:47" x14ac:dyDescent="0.25">
      <c r="A2415" t="s">
        <v>386</v>
      </c>
      <c r="B2415" t="str">
        <f>_xll.BDH($A2415,"EQY_DPS","2007-05-31","","Dir=H","Per=M","Days=A","Dts=H","cols=46;rows=1")</f>
        <v>#N/A N/A</v>
      </c>
      <c r="C2415">
        <v>7.4999999999999997E-2</v>
      </c>
      <c r="D2415">
        <v>7.4999999999999997E-2</v>
      </c>
      <c r="E2415">
        <v>3.7499999999999999E-2</v>
      </c>
      <c r="F2415">
        <v>3.7499999999999999E-2</v>
      </c>
      <c r="G2415">
        <v>7.4999999999999997E-2</v>
      </c>
      <c r="H2415">
        <v>3.7499999999999999E-2</v>
      </c>
      <c r="I2415">
        <v>7.4999999999999997E-2</v>
      </c>
      <c r="J2415">
        <v>7.4999999999999997E-2</v>
      </c>
      <c r="K2415">
        <v>3.7499999999999999E-2</v>
      </c>
      <c r="L2415">
        <v>3.7499999999999999E-2</v>
      </c>
      <c r="M2415">
        <v>7.4999999999999997E-2</v>
      </c>
      <c r="N2415">
        <v>3.7499999999999999E-2</v>
      </c>
      <c r="O2415">
        <v>3.7499999999999999E-2</v>
      </c>
      <c r="P2415">
        <v>3.7499999999999999E-2</v>
      </c>
      <c r="Q2415">
        <v>7.4999999999999997E-2</v>
      </c>
      <c r="R2415">
        <v>0</v>
      </c>
      <c r="S2415">
        <v>3.7499999999999999E-2</v>
      </c>
      <c r="T2415">
        <v>3.7499999999999999E-2</v>
      </c>
      <c r="U2415">
        <v>3.7499999999999999E-2</v>
      </c>
      <c r="V2415">
        <v>3.7499999999999999E-2</v>
      </c>
      <c r="W2415">
        <v>3.7499999999999999E-2</v>
      </c>
      <c r="X2415">
        <v>3.7499999999999999E-2</v>
      </c>
      <c r="Y2415">
        <v>3.7499999999999999E-2</v>
      </c>
      <c r="Z2415">
        <v>3.7499999999999999E-2</v>
      </c>
      <c r="AA2415">
        <v>3.7499999999999999E-2</v>
      </c>
      <c r="AB2415">
        <v>3.7499999999999999E-2</v>
      </c>
      <c r="AC2415">
        <v>3.7499999999999999E-2</v>
      </c>
      <c r="AD2415">
        <v>3.7499999999999999E-2</v>
      </c>
      <c r="AE2415">
        <v>3.7499999999999999E-2</v>
      </c>
      <c r="AF2415">
        <v>3.7499999999999999E-2</v>
      </c>
      <c r="AG2415">
        <v>3.7499999999999999E-2</v>
      </c>
      <c r="AH2415">
        <v>7.4999999999999997E-2</v>
      </c>
      <c r="AI2415">
        <v>3.7499999999999999E-2</v>
      </c>
      <c r="AJ2415">
        <v>3.7499999999999999E-2</v>
      </c>
      <c r="AK2415">
        <v>3.7499999999999999E-2</v>
      </c>
      <c r="AL2415">
        <v>3.7499999999999999E-2</v>
      </c>
      <c r="AM2415">
        <v>3.7499999999999999E-2</v>
      </c>
      <c r="AN2415">
        <v>3.7499999999999999E-2</v>
      </c>
      <c r="AO2415">
        <v>7.4999999999999997E-2</v>
      </c>
      <c r="AP2415">
        <v>3.7499999999999999E-2</v>
      </c>
      <c r="AQ2415">
        <v>3.7499999999999999E-2</v>
      </c>
      <c r="AR2415">
        <v>3.7499999999999999E-2</v>
      </c>
      <c r="AS2415">
        <v>7.4999999999999997E-2</v>
      </c>
      <c r="AT2415">
        <v>3.7499999999999999E-2</v>
      </c>
      <c r="AU2415">
        <v>3.7499999999999999E-2</v>
      </c>
    </row>
    <row r="2416" spans="1:47" x14ac:dyDescent="0.25">
      <c r="A2416" t="s">
        <v>387</v>
      </c>
      <c r="B2416" t="str">
        <f>_xll.BDH($A2416,"EQY_DPS","2007-05-31","","Dir=H","Per=M","Days=A","Dts=H","cols=46;rows=1")</f>
        <v>#N/A N/A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</row>
    <row r="2417" spans="1:47" x14ac:dyDescent="0.25">
      <c r="A2417" t="s">
        <v>388</v>
      </c>
      <c r="B2417">
        <f>_xll.BDH($A2417,"EQY_DPS","2007-05-31","","Dir=H","Per=M","Days=A","Dts=H","cols=46;rows=1")</f>
        <v>0</v>
      </c>
      <c r="C2417">
        <v>0.14000000000000001</v>
      </c>
      <c r="D2417">
        <v>0</v>
      </c>
      <c r="E2417">
        <v>0.14000000000000001</v>
      </c>
      <c r="F2417">
        <v>0</v>
      </c>
      <c r="G2417">
        <v>0.16</v>
      </c>
      <c r="H2417">
        <v>0</v>
      </c>
      <c r="I2417">
        <v>0.04</v>
      </c>
      <c r="J2417">
        <v>0</v>
      </c>
      <c r="K2417">
        <v>0.04</v>
      </c>
      <c r="L2417">
        <v>0</v>
      </c>
      <c r="M2417">
        <v>0.04</v>
      </c>
      <c r="N2417">
        <v>0</v>
      </c>
      <c r="O2417">
        <v>0.04</v>
      </c>
      <c r="P2417">
        <v>0</v>
      </c>
      <c r="Q2417">
        <v>0.04</v>
      </c>
      <c r="R2417">
        <v>0</v>
      </c>
      <c r="S2417">
        <v>0.04</v>
      </c>
      <c r="T2417">
        <v>0</v>
      </c>
      <c r="U2417">
        <v>0.04</v>
      </c>
      <c r="V2417">
        <v>0</v>
      </c>
      <c r="W2417">
        <v>0.04</v>
      </c>
      <c r="X2417">
        <v>0</v>
      </c>
      <c r="Y2417">
        <v>0.04</v>
      </c>
      <c r="Z2417">
        <v>0</v>
      </c>
      <c r="AA2417">
        <v>0.04</v>
      </c>
      <c r="AB2417">
        <v>0</v>
      </c>
      <c r="AC2417">
        <v>0.04</v>
      </c>
      <c r="AD2417">
        <v>0</v>
      </c>
      <c r="AE2417">
        <v>0.04</v>
      </c>
      <c r="AF2417">
        <v>0</v>
      </c>
      <c r="AG2417">
        <v>0.04</v>
      </c>
      <c r="AH2417">
        <v>0</v>
      </c>
      <c r="AI2417">
        <v>0.04</v>
      </c>
      <c r="AJ2417">
        <v>0</v>
      </c>
      <c r="AK2417">
        <v>0.04</v>
      </c>
      <c r="AL2417">
        <v>0</v>
      </c>
      <c r="AM2417">
        <v>0.04</v>
      </c>
      <c r="AN2417">
        <v>0.04</v>
      </c>
      <c r="AO2417">
        <v>0.04</v>
      </c>
      <c r="AP2417">
        <v>0</v>
      </c>
      <c r="AQ2417">
        <v>0.04</v>
      </c>
      <c r="AR2417">
        <v>0</v>
      </c>
      <c r="AS2417">
        <v>0.16</v>
      </c>
      <c r="AT2417">
        <v>0</v>
      </c>
      <c r="AU2417">
        <v>0.16</v>
      </c>
    </row>
    <row r="2418" spans="1:47" x14ac:dyDescent="0.25">
      <c r="A2418" t="s">
        <v>389</v>
      </c>
      <c r="B2418" t="str">
        <f>_xll.BDH($A2418,"EQY_DPS","2007-05-31","","Dir=H","Per=M","Days=A","Dts=H","cols=46;rows=1")</f>
        <v>#N/A N/A</v>
      </c>
      <c r="C2418" t="s">
        <v>506</v>
      </c>
      <c r="D2418" t="s">
        <v>506</v>
      </c>
      <c r="E2418" t="s">
        <v>506</v>
      </c>
      <c r="F2418" t="s">
        <v>506</v>
      </c>
      <c r="G2418" t="s">
        <v>506</v>
      </c>
      <c r="H2418" t="s">
        <v>506</v>
      </c>
      <c r="I2418" t="s">
        <v>506</v>
      </c>
      <c r="J2418" t="s">
        <v>506</v>
      </c>
      <c r="K2418" t="s">
        <v>506</v>
      </c>
      <c r="L2418" t="s">
        <v>506</v>
      </c>
      <c r="M2418" t="s">
        <v>506</v>
      </c>
      <c r="N2418" t="s">
        <v>506</v>
      </c>
      <c r="O2418" t="s">
        <v>506</v>
      </c>
      <c r="P2418" t="s">
        <v>506</v>
      </c>
      <c r="Q2418" t="s">
        <v>506</v>
      </c>
      <c r="R2418" t="s">
        <v>506</v>
      </c>
      <c r="S2418" t="s">
        <v>506</v>
      </c>
      <c r="T2418" t="s">
        <v>506</v>
      </c>
      <c r="U2418" t="s">
        <v>506</v>
      </c>
      <c r="V2418" t="s">
        <v>506</v>
      </c>
      <c r="W2418" t="s">
        <v>506</v>
      </c>
      <c r="X2418" t="s">
        <v>506</v>
      </c>
      <c r="Y2418" t="s">
        <v>506</v>
      </c>
      <c r="Z2418" t="s">
        <v>506</v>
      </c>
      <c r="AA2418" t="s">
        <v>506</v>
      </c>
      <c r="AB2418" t="s">
        <v>506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</row>
    <row r="2419" spans="1:47" x14ac:dyDescent="0.25">
      <c r="A2419" t="s">
        <v>390</v>
      </c>
      <c r="B2419">
        <f>_xll.BDH($A2419,"EQY_DPS","2007-05-31","","Dir=H","Per=M","Days=A","Dts=H","cols=46;rows=1")</f>
        <v>0.14000000000000001</v>
      </c>
      <c r="C2419">
        <v>0.14000000000000001</v>
      </c>
      <c r="D2419">
        <v>0.14000000000000001</v>
      </c>
      <c r="E2419">
        <v>0.14000000000000001</v>
      </c>
      <c r="F2419">
        <v>0.16</v>
      </c>
      <c r="G2419">
        <v>0.16</v>
      </c>
      <c r="H2419">
        <v>0.16</v>
      </c>
      <c r="I2419">
        <v>0.16</v>
      </c>
      <c r="J2419">
        <v>0.17</v>
      </c>
      <c r="K2419">
        <v>0.17</v>
      </c>
      <c r="L2419">
        <v>0.17</v>
      </c>
      <c r="M2419">
        <v>0.17</v>
      </c>
      <c r="N2419">
        <v>0.19</v>
      </c>
      <c r="O2419">
        <v>0.19</v>
      </c>
      <c r="P2419">
        <v>0.19</v>
      </c>
      <c r="Q2419">
        <v>0.19</v>
      </c>
      <c r="R2419">
        <v>0.215</v>
      </c>
      <c r="S2419">
        <v>0.215</v>
      </c>
      <c r="T2419">
        <v>0.215</v>
      </c>
      <c r="U2419">
        <v>0.215</v>
      </c>
      <c r="V2419">
        <v>0.25</v>
      </c>
      <c r="W2419">
        <v>0.25</v>
      </c>
      <c r="X2419">
        <v>0.25</v>
      </c>
      <c r="Y2419">
        <v>0.25</v>
      </c>
      <c r="Z2419">
        <v>0.35</v>
      </c>
      <c r="AA2419">
        <v>0.35</v>
      </c>
      <c r="AB2419">
        <v>0.35</v>
      </c>
      <c r="AC2419">
        <v>0.35</v>
      </c>
      <c r="AD2419">
        <v>0.42</v>
      </c>
      <c r="AE2419">
        <v>0.42</v>
      </c>
      <c r="AF2419">
        <v>0.42</v>
      </c>
      <c r="AG2419">
        <v>0.42</v>
      </c>
      <c r="AH2419">
        <v>0.48</v>
      </c>
      <c r="AI2419">
        <v>0.48</v>
      </c>
      <c r="AJ2419">
        <v>0.48</v>
      </c>
      <c r="AK2419">
        <v>0.48</v>
      </c>
      <c r="AL2419">
        <v>0.53</v>
      </c>
      <c r="AM2419">
        <v>0.53</v>
      </c>
      <c r="AN2419">
        <v>0.53</v>
      </c>
      <c r="AO2419">
        <v>0.53</v>
      </c>
      <c r="AP2419">
        <v>0.56999999999999995</v>
      </c>
      <c r="AQ2419">
        <v>0.56999999999999995</v>
      </c>
      <c r="AR2419">
        <v>0.56999999999999995</v>
      </c>
      <c r="AS2419">
        <v>0.56999999999999995</v>
      </c>
      <c r="AT2419">
        <v>0.62</v>
      </c>
      <c r="AU2419">
        <v>0.62</v>
      </c>
    </row>
    <row r="2420" spans="1:47" x14ac:dyDescent="0.25">
      <c r="A2420" t="s">
        <v>391</v>
      </c>
      <c r="B2420" t="str">
        <f>_xll.BDH($A2420,"EQY_DPS","2007-05-31","","Dir=H","Per=M","Days=A","Dts=H","cols=46;rows=1")</f>
        <v>#N/A N/A</v>
      </c>
      <c r="C2420" t="s">
        <v>506</v>
      </c>
      <c r="D2420" t="s">
        <v>506</v>
      </c>
      <c r="E2420" t="s">
        <v>506</v>
      </c>
      <c r="F2420" t="s">
        <v>506</v>
      </c>
      <c r="G2420" t="s">
        <v>506</v>
      </c>
      <c r="H2420" t="s">
        <v>506</v>
      </c>
      <c r="I2420" t="s">
        <v>506</v>
      </c>
      <c r="J2420" t="s">
        <v>506</v>
      </c>
      <c r="K2420" t="s">
        <v>506</v>
      </c>
      <c r="L2420" t="s">
        <v>506</v>
      </c>
      <c r="M2420" t="s">
        <v>506</v>
      </c>
      <c r="N2420" t="s">
        <v>506</v>
      </c>
      <c r="O2420" t="s">
        <v>506</v>
      </c>
      <c r="P2420" t="s">
        <v>506</v>
      </c>
      <c r="Q2420" t="s">
        <v>506</v>
      </c>
      <c r="R2420" t="s">
        <v>506</v>
      </c>
      <c r="S2420" t="s">
        <v>506</v>
      </c>
      <c r="T2420" t="s">
        <v>506</v>
      </c>
      <c r="U2420" t="s">
        <v>506</v>
      </c>
      <c r="V2420" t="s">
        <v>506</v>
      </c>
      <c r="W2420" t="s">
        <v>506</v>
      </c>
      <c r="X2420" t="s">
        <v>506</v>
      </c>
      <c r="Y2420" t="s">
        <v>506</v>
      </c>
      <c r="Z2420" t="s">
        <v>506</v>
      </c>
      <c r="AA2420" t="s">
        <v>506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</row>
    <row r="2421" spans="1:47" x14ac:dyDescent="0.25">
      <c r="A2421" t="s">
        <v>392</v>
      </c>
      <c r="B2421">
        <f>_xll.BDH($A2421,"EQY_DPS","2007-05-31","","Dir=H","Per=M","Days=A","Dts=H","cols=46;rows=1")</f>
        <v>0.15</v>
      </c>
      <c r="C2421">
        <v>0.15</v>
      </c>
      <c r="D2421">
        <v>0.15</v>
      </c>
      <c r="E2421">
        <v>0.15</v>
      </c>
      <c r="F2421">
        <v>0.15</v>
      </c>
      <c r="G2421">
        <v>0.15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0.1</v>
      </c>
      <c r="T2421">
        <v>0.1</v>
      </c>
      <c r="U2421">
        <v>0.1</v>
      </c>
      <c r="V2421">
        <v>0.1</v>
      </c>
      <c r="W2421">
        <v>0.12</v>
      </c>
      <c r="X2421">
        <v>0.12</v>
      </c>
      <c r="Y2421">
        <v>0.25</v>
      </c>
      <c r="Z2421">
        <v>0.12</v>
      </c>
      <c r="AA2421">
        <v>0.3</v>
      </c>
      <c r="AB2421">
        <v>0.25</v>
      </c>
      <c r="AC2421">
        <v>0.25</v>
      </c>
      <c r="AD2421">
        <v>0.25</v>
      </c>
      <c r="AE2421">
        <v>0.3</v>
      </c>
      <c r="AF2421">
        <v>0.3</v>
      </c>
      <c r="AG2421">
        <v>0.3</v>
      </c>
      <c r="AH2421">
        <v>0.3</v>
      </c>
      <c r="AI2421">
        <v>0.375</v>
      </c>
      <c r="AJ2421">
        <v>0.375</v>
      </c>
      <c r="AK2421">
        <v>0.375</v>
      </c>
      <c r="AL2421">
        <v>0.375</v>
      </c>
      <c r="AM2421">
        <v>0.48</v>
      </c>
      <c r="AN2421">
        <v>0.48</v>
      </c>
      <c r="AO2421">
        <v>0.48</v>
      </c>
      <c r="AP2421">
        <v>0.48</v>
      </c>
      <c r="AQ2421">
        <v>0.6</v>
      </c>
      <c r="AR2421">
        <v>0.6</v>
      </c>
      <c r="AS2421">
        <v>0.6</v>
      </c>
      <c r="AT2421">
        <v>0.6</v>
      </c>
      <c r="AU2421">
        <v>0.7</v>
      </c>
    </row>
    <row r="2422" spans="1:47" x14ac:dyDescent="0.25">
      <c r="A2422" t="s">
        <v>393</v>
      </c>
      <c r="B2422">
        <f>_xll.BDH($A2422,"EQY_DPS","2007-05-31","","Dir=H","Per=M","Days=A","Dts=H","cols=46;rows=1")</f>
        <v>0.48</v>
      </c>
      <c r="C2422">
        <v>0.48</v>
      </c>
      <c r="D2422">
        <v>0.48</v>
      </c>
      <c r="E2422">
        <v>0.48</v>
      </c>
      <c r="F2422">
        <v>0.48</v>
      </c>
      <c r="G2422">
        <v>0.48</v>
      </c>
      <c r="H2422">
        <v>0.48</v>
      </c>
      <c r="I2422">
        <v>0.48</v>
      </c>
      <c r="J2422">
        <v>0.48</v>
      </c>
      <c r="K2422">
        <v>0.48</v>
      </c>
      <c r="L2422">
        <v>0.48</v>
      </c>
      <c r="M2422">
        <v>0.48</v>
      </c>
      <c r="N2422">
        <v>0.48</v>
      </c>
      <c r="O2422">
        <v>0.48</v>
      </c>
      <c r="P2422">
        <v>0.48</v>
      </c>
      <c r="Q2422">
        <v>0.48</v>
      </c>
      <c r="R2422">
        <v>0.48</v>
      </c>
      <c r="S2422">
        <v>0.48</v>
      </c>
      <c r="T2422">
        <v>0.48</v>
      </c>
      <c r="U2422">
        <v>0.48</v>
      </c>
      <c r="V2422">
        <v>0.48</v>
      </c>
      <c r="W2422">
        <v>0.48</v>
      </c>
      <c r="X2422">
        <v>0.48</v>
      </c>
      <c r="Y2422">
        <v>0.48</v>
      </c>
      <c r="Z2422">
        <v>0.48</v>
      </c>
      <c r="AA2422">
        <v>0.48</v>
      </c>
      <c r="AB2422">
        <v>0.75</v>
      </c>
      <c r="AC2422">
        <v>0.75</v>
      </c>
      <c r="AD2422">
        <v>0.75</v>
      </c>
      <c r="AE2422">
        <v>0.75</v>
      </c>
      <c r="AF2422">
        <v>0.95</v>
      </c>
      <c r="AG2422">
        <v>0.95</v>
      </c>
      <c r="AH2422">
        <v>0.95</v>
      </c>
      <c r="AI2422">
        <v>0.95</v>
      </c>
      <c r="AJ2422">
        <v>1.1499999999999999</v>
      </c>
      <c r="AK2422">
        <v>1.1499999999999999</v>
      </c>
      <c r="AL2422">
        <v>1.1499999999999999</v>
      </c>
      <c r="AM2422">
        <v>1.1499999999999999</v>
      </c>
      <c r="AN2422">
        <v>1.25</v>
      </c>
      <c r="AO2422">
        <v>1.25</v>
      </c>
      <c r="AP2422">
        <v>1.25</v>
      </c>
      <c r="AQ2422">
        <v>1.25</v>
      </c>
      <c r="AR2422">
        <v>1.3</v>
      </c>
      <c r="AS2422">
        <v>1.3</v>
      </c>
      <c r="AT2422">
        <v>1.3</v>
      </c>
      <c r="AU2422">
        <v>1.3</v>
      </c>
    </row>
    <row r="2423" spans="1:47" x14ac:dyDescent="0.25">
      <c r="A2423" t="s">
        <v>394</v>
      </c>
      <c r="B2423">
        <f>_xll.BDH($A2423,"EQY_DPS","2007-05-31","","Dir=H","Per=M","Days=A","Dts=H","cols=46;rows=1")</f>
        <v>0.66</v>
      </c>
      <c r="C2423">
        <v>0.66</v>
      </c>
      <c r="D2423">
        <v>0.66</v>
      </c>
      <c r="E2423">
        <v>0.72499999999999998</v>
      </c>
      <c r="F2423">
        <v>0.72499999999999998</v>
      </c>
      <c r="G2423">
        <v>0.72499999999999998</v>
      </c>
      <c r="H2423">
        <v>0.72499999999999998</v>
      </c>
      <c r="I2423">
        <v>0.72499999999999998</v>
      </c>
      <c r="J2423">
        <v>0.46300000000000002</v>
      </c>
      <c r="K2423">
        <v>0.46300000000000002</v>
      </c>
      <c r="L2423">
        <v>0.46300000000000002</v>
      </c>
      <c r="M2423">
        <v>0.46250000000000002</v>
      </c>
      <c r="N2423">
        <v>0.46300000000000002</v>
      </c>
      <c r="O2423">
        <v>0.46250000000000002</v>
      </c>
      <c r="P2423">
        <v>0.46300000000000002</v>
      </c>
      <c r="Q2423">
        <v>0.46250000000000002</v>
      </c>
      <c r="R2423">
        <v>0.46300000000000002</v>
      </c>
      <c r="S2423">
        <v>0.46250000000000002</v>
      </c>
      <c r="T2423">
        <v>0.46250000000000002</v>
      </c>
      <c r="U2423">
        <v>0.46250000000000002</v>
      </c>
      <c r="V2423">
        <v>0.46250000000000002</v>
      </c>
      <c r="W2423">
        <v>0.46250000000000002</v>
      </c>
      <c r="X2423">
        <v>0.46250000000000002</v>
      </c>
      <c r="Y2423">
        <v>0.46250000000000002</v>
      </c>
      <c r="Z2423">
        <v>0.46250000000000002</v>
      </c>
      <c r="AA2423">
        <v>0.46250000000000002</v>
      </c>
      <c r="AB2423">
        <v>0.46250000000000002</v>
      </c>
      <c r="AC2423">
        <v>0.47</v>
      </c>
      <c r="AD2423">
        <v>0.47</v>
      </c>
      <c r="AE2423">
        <v>0.47</v>
      </c>
      <c r="AF2423">
        <v>0.47</v>
      </c>
      <c r="AG2423">
        <v>0.48499999999999999</v>
      </c>
      <c r="AH2423">
        <v>0.48499999999999999</v>
      </c>
      <c r="AI2423">
        <v>0.48499999999999999</v>
      </c>
      <c r="AJ2423">
        <v>0.48499999999999999</v>
      </c>
      <c r="AK2423">
        <v>0.5</v>
      </c>
      <c r="AL2423">
        <v>0.5</v>
      </c>
      <c r="AM2423">
        <v>0.5</v>
      </c>
      <c r="AN2423">
        <v>0.5</v>
      </c>
      <c r="AO2423">
        <v>0.53</v>
      </c>
      <c r="AP2423">
        <v>0.53</v>
      </c>
      <c r="AQ2423">
        <v>0.53</v>
      </c>
      <c r="AR2423">
        <v>0.53</v>
      </c>
      <c r="AS2423">
        <v>0.55500000000000005</v>
      </c>
      <c r="AT2423">
        <v>0.55500000000000005</v>
      </c>
      <c r="AU2423">
        <v>0.55500000000000005</v>
      </c>
    </row>
    <row r="2424" spans="1:47" x14ac:dyDescent="0.25">
      <c r="A2424" t="s">
        <v>395</v>
      </c>
      <c r="B2424">
        <f>_xll.BDH($A2424,"EQY_DPS","2007-05-31","","Dir=H","Per=M","Days=A","Dts=H","cols=46;rows=1")</f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</row>
    <row r="2425" spans="1:47" x14ac:dyDescent="0.25">
      <c r="A2425" t="s">
        <v>396</v>
      </c>
      <c r="B2425">
        <f>_xll.BDH($A2425,"EQY_DPS","2007-05-31","","Dir=H","Per=M","Days=A","Dts=H","cols=46;rows=1")</f>
        <v>0.36</v>
      </c>
      <c r="C2425">
        <v>0.36</v>
      </c>
      <c r="D2425">
        <v>0.38</v>
      </c>
      <c r="E2425">
        <v>0.38</v>
      </c>
      <c r="F2425">
        <v>0.38</v>
      </c>
      <c r="G2425">
        <v>0.1</v>
      </c>
      <c r="H2425">
        <v>0.1</v>
      </c>
      <c r="I2425">
        <v>0.1</v>
      </c>
      <c r="J2425">
        <v>0.01</v>
      </c>
      <c r="K2425">
        <v>0.01</v>
      </c>
      <c r="L2425">
        <v>0.01</v>
      </c>
      <c r="M2425">
        <v>0.01</v>
      </c>
      <c r="N2425">
        <v>0.01</v>
      </c>
      <c r="O2425">
        <v>0.01</v>
      </c>
      <c r="P2425">
        <v>0.01</v>
      </c>
      <c r="Q2425">
        <v>0.01</v>
      </c>
      <c r="R2425">
        <v>0.01</v>
      </c>
      <c r="S2425">
        <v>0.01</v>
      </c>
      <c r="T2425">
        <v>0.01</v>
      </c>
      <c r="U2425">
        <v>0.01</v>
      </c>
      <c r="V2425">
        <v>0.01</v>
      </c>
      <c r="W2425">
        <v>0.01</v>
      </c>
      <c r="X2425">
        <v>0.01</v>
      </c>
      <c r="Y2425">
        <v>0.01</v>
      </c>
      <c r="Z2425">
        <v>0.03</v>
      </c>
      <c r="AA2425">
        <v>0.03</v>
      </c>
      <c r="AB2425">
        <v>0.03</v>
      </c>
      <c r="AC2425">
        <v>0.03</v>
      </c>
      <c r="AD2425">
        <v>0.05</v>
      </c>
      <c r="AE2425">
        <v>0.05</v>
      </c>
      <c r="AF2425">
        <v>0.05</v>
      </c>
      <c r="AG2425">
        <v>0.05</v>
      </c>
      <c r="AH2425">
        <v>0.06</v>
      </c>
      <c r="AI2425">
        <v>0.06</v>
      </c>
      <c r="AJ2425">
        <v>0.06</v>
      </c>
      <c r="AK2425">
        <v>0.06</v>
      </c>
      <c r="AL2425">
        <v>6.5000000000000002E-2</v>
      </c>
      <c r="AM2425">
        <v>6.5000000000000002E-2</v>
      </c>
      <c r="AN2425">
        <v>6.5000000000000002E-2</v>
      </c>
      <c r="AO2425">
        <v>6.5000000000000002E-2</v>
      </c>
      <c r="AP2425">
        <v>7.0000000000000007E-2</v>
      </c>
      <c r="AQ2425">
        <v>0.09</v>
      </c>
      <c r="AR2425">
        <v>0.09</v>
      </c>
      <c r="AS2425">
        <v>0.09</v>
      </c>
      <c r="AT2425">
        <v>0.09</v>
      </c>
      <c r="AU2425">
        <v>0.14000000000000001</v>
      </c>
    </row>
    <row r="2426" spans="1:47" x14ac:dyDescent="0.25">
      <c r="A2426" t="s">
        <v>397</v>
      </c>
      <c r="B2426">
        <f>_xll.BDH($A2426,"EQY_DPS","2007-05-31","","Dir=H","Per=M","Days=A","Dts=H","cols=46;rows=1")</f>
        <v>0.1</v>
      </c>
      <c r="C2426">
        <v>0.1</v>
      </c>
      <c r="D2426">
        <v>0.1</v>
      </c>
      <c r="E2426">
        <v>0.11</v>
      </c>
      <c r="F2426">
        <v>0.11</v>
      </c>
      <c r="G2426">
        <v>0.11</v>
      </c>
      <c r="H2426">
        <v>0.11</v>
      </c>
      <c r="I2426">
        <v>0.12</v>
      </c>
      <c r="J2426">
        <v>0.12</v>
      </c>
      <c r="K2426">
        <v>0.12</v>
      </c>
      <c r="L2426">
        <v>0.12</v>
      </c>
      <c r="M2426">
        <v>0.13</v>
      </c>
      <c r="N2426">
        <v>0.13</v>
      </c>
      <c r="O2426">
        <v>0.13</v>
      </c>
      <c r="P2426">
        <v>0.13</v>
      </c>
      <c r="Q2426">
        <v>0.14000000000000001</v>
      </c>
      <c r="R2426">
        <v>0.14000000000000001</v>
      </c>
      <c r="S2426">
        <v>0.14000000000000001</v>
      </c>
      <c r="T2426">
        <v>0.14000000000000001</v>
      </c>
      <c r="U2426">
        <v>0.15</v>
      </c>
      <c r="V2426">
        <v>0.15</v>
      </c>
      <c r="W2426">
        <v>0.15</v>
      </c>
      <c r="X2426">
        <v>0.15</v>
      </c>
      <c r="Y2426">
        <v>0.16</v>
      </c>
      <c r="Z2426">
        <v>0.16</v>
      </c>
      <c r="AA2426">
        <v>0.16</v>
      </c>
      <c r="AB2426">
        <v>0.16</v>
      </c>
      <c r="AC2426">
        <v>0.18</v>
      </c>
      <c r="AD2426">
        <v>0.18</v>
      </c>
      <c r="AE2426">
        <v>0.18</v>
      </c>
      <c r="AF2426">
        <v>0.18</v>
      </c>
      <c r="AG2426">
        <v>0.2</v>
      </c>
      <c r="AH2426">
        <v>0.2</v>
      </c>
      <c r="AI2426">
        <v>0.2</v>
      </c>
      <c r="AJ2426">
        <v>0.2</v>
      </c>
      <c r="AK2426">
        <v>0.22</v>
      </c>
      <c r="AL2426">
        <v>0.22</v>
      </c>
      <c r="AM2426">
        <v>0.22</v>
      </c>
      <c r="AN2426">
        <v>0.22</v>
      </c>
      <c r="AO2426">
        <v>0.24</v>
      </c>
      <c r="AP2426">
        <v>0.24</v>
      </c>
      <c r="AQ2426">
        <v>0.24</v>
      </c>
      <c r="AR2426">
        <v>0.24</v>
      </c>
      <c r="AS2426">
        <v>0.28000000000000003</v>
      </c>
      <c r="AT2426">
        <v>0.28000000000000003</v>
      </c>
      <c r="AU2426">
        <v>0.28000000000000003</v>
      </c>
    </row>
    <row r="2427" spans="1:47" x14ac:dyDescent="0.25">
      <c r="A2427" t="s">
        <v>398</v>
      </c>
      <c r="B2427">
        <f>_xll.BDH($A2427,"EQY_DPS","2007-05-31","","Dir=H","Per=M","Days=A","Dts=H","cols=46;rows=1")</f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</row>
    <row r="2428" spans="1:47" x14ac:dyDescent="0.25">
      <c r="A2428" t="s">
        <v>399</v>
      </c>
      <c r="B2428">
        <f>_xll.BDH($A2428,"EQY_DPS","2007-05-31","","Dir=H","Per=M","Days=A","Dts=H","cols=46;rows=1")</f>
        <v>0.1</v>
      </c>
      <c r="C2428">
        <v>0.1</v>
      </c>
      <c r="D2428">
        <v>0.11</v>
      </c>
      <c r="E2428">
        <v>0.11</v>
      </c>
      <c r="F2428">
        <v>0.11</v>
      </c>
      <c r="G2428">
        <v>0.11</v>
      </c>
      <c r="H2428">
        <v>0.11</v>
      </c>
      <c r="I2428">
        <v>0.11</v>
      </c>
      <c r="J2428">
        <v>0.11</v>
      </c>
      <c r="K2428">
        <v>0.11</v>
      </c>
      <c r="L2428">
        <v>0.11</v>
      </c>
      <c r="M2428">
        <v>0.11</v>
      </c>
      <c r="N2428">
        <v>0.11</v>
      </c>
      <c r="O2428">
        <v>0.13</v>
      </c>
      <c r="P2428">
        <v>0.13</v>
      </c>
      <c r="Q2428">
        <v>0.13</v>
      </c>
      <c r="R2428">
        <v>0.13</v>
      </c>
      <c r="S2428">
        <v>0.13</v>
      </c>
      <c r="T2428">
        <v>0.13</v>
      </c>
      <c r="U2428">
        <v>0.13</v>
      </c>
      <c r="V2428">
        <v>0.13</v>
      </c>
      <c r="W2428">
        <v>0.13</v>
      </c>
      <c r="X2428">
        <v>0.13</v>
      </c>
      <c r="Y2428">
        <v>0.14000000000000001</v>
      </c>
      <c r="Z2428">
        <v>0.14000000000000001</v>
      </c>
      <c r="AA2428">
        <v>0.14000000000000001</v>
      </c>
      <c r="AB2428">
        <v>0.16</v>
      </c>
      <c r="AC2428">
        <v>0.16</v>
      </c>
      <c r="AD2428">
        <v>0.16</v>
      </c>
      <c r="AE2428">
        <v>0.16</v>
      </c>
      <c r="AF2428">
        <v>0.18</v>
      </c>
      <c r="AG2428">
        <v>0.18</v>
      </c>
      <c r="AH2428">
        <v>0.18</v>
      </c>
      <c r="AI2428">
        <v>0.18</v>
      </c>
      <c r="AJ2428">
        <v>0.2</v>
      </c>
      <c r="AK2428">
        <v>0.2</v>
      </c>
      <c r="AL2428">
        <v>0.2</v>
      </c>
      <c r="AM2428">
        <v>0.2</v>
      </c>
      <c r="AN2428">
        <v>0.22</v>
      </c>
      <c r="AO2428">
        <v>0.22</v>
      </c>
      <c r="AP2428">
        <v>0.22</v>
      </c>
      <c r="AQ2428">
        <v>0.22</v>
      </c>
      <c r="AR2428">
        <v>0.25</v>
      </c>
      <c r="AS2428">
        <v>0.25</v>
      </c>
      <c r="AT2428">
        <v>0.3</v>
      </c>
      <c r="AU2428">
        <v>0.3</v>
      </c>
    </row>
    <row r="2429" spans="1:47" x14ac:dyDescent="0.25">
      <c r="A2429" t="s">
        <v>400</v>
      </c>
      <c r="B2429">
        <f>_xll.BDH($A2429,"EQY_DPS","2007-05-31","","Dir=H","Per=M","Days=A","Dts=H","cols=46;rows=1")</f>
        <v>0.05</v>
      </c>
      <c r="C2429">
        <v>0.05</v>
      </c>
      <c r="D2429">
        <v>0.05</v>
      </c>
      <c r="E2429">
        <v>0.05</v>
      </c>
      <c r="F2429">
        <v>0.05</v>
      </c>
      <c r="G2429">
        <v>0.05</v>
      </c>
      <c r="H2429">
        <v>0.05</v>
      </c>
      <c r="I2429">
        <v>0.05</v>
      </c>
      <c r="J2429">
        <v>0.05</v>
      </c>
      <c r="K2429">
        <v>0.05</v>
      </c>
      <c r="L2429">
        <v>0.1</v>
      </c>
      <c r="M2429">
        <v>0.1</v>
      </c>
      <c r="N2429">
        <v>0.1</v>
      </c>
      <c r="O2429">
        <v>0.1</v>
      </c>
      <c r="P2429">
        <v>0.1</v>
      </c>
      <c r="Q2429">
        <v>0.2</v>
      </c>
      <c r="R2429">
        <v>0.2</v>
      </c>
      <c r="S2429">
        <v>0.2</v>
      </c>
      <c r="T2429">
        <v>0.2</v>
      </c>
      <c r="U2429">
        <v>0.2</v>
      </c>
      <c r="V2429">
        <v>0.4</v>
      </c>
      <c r="W2429">
        <v>0.4</v>
      </c>
      <c r="X2429">
        <v>0.4</v>
      </c>
      <c r="Y2429">
        <v>0.4</v>
      </c>
      <c r="Z2429">
        <v>0.4</v>
      </c>
      <c r="AA2429">
        <v>0.4</v>
      </c>
      <c r="AB2429">
        <v>0.45</v>
      </c>
      <c r="AC2429">
        <v>0.45</v>
      </c>
      <c r="AD2429">
        <v>0.45</v>
      </c>
      <c r="AE2429">
        <v>0.45</v>
      </c>
      <c r="AF2429">
        <v>0.45</v>
      </c>
      <c r="AG2429">
        <v>0.5</v>
      </c>
      <c r="AH2429">
        <v>0.5</v>
      </c>
      <c r="AI2429">
        <v>0.5</v>
      </c>
      <c r="AJ2429">
        <v>0.5</v>
      </c>
      <c r="AK2429">
        <v>0.5</v>
      </c>
      <c r="AL2429">
        <v>0.5</v>
      </c>
      <c r="AM2429">
        <v>0.5</v>
      </c>
      <c r="AN2429">
        <v>0.5</v>
      </c>
      <c r="AO2429">
        <v>0.5</v>
      </c>
      <c r="AP2429">
        <v>0.5</v>
      </c>
      <c r="AQ2429">
        <v>0.5</v>
      </c>
      <c r="AR2429">
        <v>0.5</v>
      </c>
      <c r="AS2429">
        <v>0.5</v>
      </c>
      <c r="AT2429">
        <v>0.625</v>
      </c>
      <c r="AU2429">
        <v>0.625</v>
      </c>
    </row>
    <row r="2430" spans="1:47" x14ac:dyDescent="0.25">
      <c r="A2430" t="s">
        <v>401</v>
      </c>
      <c r="B2430">
        <f>_xll.BDH($A2430,"EQY_DPS","2007-05-31","","Dir=H","Per=M","Days=A","Dts=H","cols=46;rows=1")</f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0.17</v>
      </c>
      <c r="X2430">
        <v>0.17</v>
      </c>
      <c r="Y2430">
        <v>0.17</v>
      </c>
      <c r="Z2430">
        <v>0.17</v>
      </c>
      <c r="AA2430">
        <v>0.25</v>
      </c>
      <c r="AB2430">
        <v>0.25</v>
      </c>
      <c r="AC2430">
        <v>0.25</v>
      </c>
      <c r="AD2430">
        <v>0.28000000000000003</v>
      </c>
      <c r="AE2430">
        <v>0.28000000000000003</v>
      </c>
      <c r="AF2430">
        <v>0.28000000000000003</v>
      </c>
      <c r="AG2430">
        <v>0.28000000000000003</v>
      </c>
      <c r="AH2430">
        <v>0.28000000000000003</v>
      </c>
      <c r="AI2430">
        <v>0.3</v>
      </c>
      <c r="AJ2430">
        <v>0.3</v>
      </c>
      <c r="AK2430">
        <v>0.3</v>
      </c>
      <c r="AL2430">
        <v>0.3</v>
      </c>
      <c r="AM2430">
        <v>0.33</v>
      </c>
      <c r="AN2430">
        <v>0.33</v>
      </c>
      <c r="AO2430">
        <v>0.33</v>
      </c>
      <c r="AP2430">
        <v>0.33</v>
      </c>
      <c r="AQ2430">
        <v>0.35</v>
      </c>
      <c r="AR2430">
        <v>0.35</v>
      </c>
      <c r="AS2430">
        <v>0.35</v>
      </c>
      <c r="AT2430">
        <v>0.37</v>
      </c>
      <c r="AU2430">
        <v>0.37</v>
      </c>
    </row>
    <row r="2431" spans="1:47" x14ac:dyDescent="0.25">
      <c r="A2431" t="s">
        <v>402</v>
      </c>
      <c r="B2431">
        <f>_xll.BDH($A2431,"EQY_DPS","2007-05-31","","Dir=H","Per=M","Days=A","Dts=H","cols=46;rows=1")</f>
        <v>0.57999999999999996</v>
      </c>
      <c r="C2431">
        <v>0</v>
      </c>
      <c r="D2431">
        <v>0.28999999999999998</v>
      </c>
      <c r="E2431">
        <v>0.28999999999999998</v>
      </c>
      <c r="F2431">
        <v>0.28999999999999998</v>
      </c>
      <c r="G2431">
        <v>0.28999999999999998</v>
      </c>
      <c r="H2431">
        <v>0.28999999999999998</v>
      </c>
      <c r="I2431">
        <v>0.28999999999999998</v>
      </c>
      <c r="J2431">
        <v>0.28999999999999998</v>
      </c>
      <c r="K2431">
        <v>0.28999999999999998</v>
      </c>
      <c r="L2431">
        <v>0.28999999999999998</v>
      </c>
      <c r="M2431">
        <v>0.28999999999999998</v>
      </c>
      <c r="N2431">
        <v>0.35</v>
      </c>
      <c r="O2431">
        <v>0.35</v>
      </c>
      <c r="P2431">
        <v>0.35</v>
      </c>
      <c r="Q2431">
        <v>0.35</v>
      </c>
      <c r="R2431">
        <v>0.35</v>
      </c>
      <c r="S2431">
        <v>0.42499999999999999</v>
      </c>
      <c r="T2431">
        <v>0.42499999999999999</v>
      </c>
      <c r="U2431">
        <v>0.42499999999999999</v>
      </c>
      <c r="V2431">
        <v>0.42499999999999999</v>
      </c>
      <c r="W2431">
        <v>0.47</v>
      </c>
      <c r="X2431">
        <v>0.47</v>
      </c>
      <c r="Y2431">
        <v>0.47</v>
      </c>
      <c r="Z2431">
        <v>0.52</v>
      </c>
      <c r="AA2431">
        <v>0.52</v>
      </c>
      <c r="AB2431">
        <v>0.57999999999999996</v>
      </c>
      <c r="AC2431">
        <v>0.57999999999999996</v>
      </c>
      <c r="AD2431">
        <v>0.57999999999999996</v>
      </c>
      <c r="AE2431">
        <v>0.57999999999999996</v>
      </c>
      <c r="AF2431">
        <v>0.65</v>
      </c>
      <c r="AG2431">
        <v>0.65</v>
      </c>
      <c r="AH2431">
        <v>0.65</v>
      </c>
      <c r="AI2431">
        <v>0.65</v>
      </c>
      <c r="AJ2431">
        <v>0.72499999999999998</v>
      </c>
      <c r="AK2431">
        <v>0.72499999999999998</v>
      </c>
      <c r="AL2431">
        <v>0.72499999999999998</v>
      </c>
      <c r="AM2431">
        <v>0.72499999999999998</v>
      </c>
      <c r="AN2431">
        <v>0.76</v>
      </c>
      <c r="AO2431">
        <v>0.76</v>
      </c>
      <c r="AP2431">
        <v>1.52</v>
      </c>
      <c r="AQ2431">
        <v>0.76</v>
      </c>
      <c r="AR2431">
        <v>0.83499999999999996</v>
      </c>
      <c r="AS2431">
        <v>0.83499999999999996</v>
      </c>
      <c r="AT2431">
        <v>0.92</v>
      </c>
      <c r="AU2431">
        <v>0.92</v>
      </c>
    </row>
    <row r="2432" spans="1:47" x14ac:dyDescent="0.25">
      <c r="A2432" t="s">
        <v>403</v>
      </c>
      <c r="B2432">
        <f>_xll.BDH($A2432,"EQY_DPS","2007-05-31","","Dir=H","Per=M","Days=A","Dts=H","cols=46;rows=1")</f>
        <v>2.2200000000000001E-2</v>
      </c>
      <c r="C2432">
        <v>2.2200000000000001E-2</v>
      </c>
      <c r="D2432">
        <v>2.2200000000000001E-2</v>
      </c>
      <c r="E2432">
        <v>2.7799999999999998E-2</v>
      </c>
      <c r="F2432">
        <v>2.7799999999999998E-2</v>
      </c>
      <c r="G2432">
        <v>2.7799999999999998E-2</v>
      </c>
      <c r="H2432">
        <v>2.7799999999999998E-2</v>
      </c>
      <c r="I2432">
        <v>3.1099999999999999E-2</v>
      </c>
      <c r="J2432">
        <v>3.1099999999999999E-2</v>
      </c>
      <c r="K2432">
        <v>3.1099999999999999E-2</v>
      </c>
      <c r="L2432">
        <v>0</v>
      </c>
      <c r="M2432">
        <v>0.04</v>
      </c>
      <c r="N2432">
        <v>0.04</v>
      </c>
      <c r="O2432">
        <v>0.04</v>
      </c>
      <c r="P2432">
        <v>0.04</v>
      </c>
      <c r="Q2432">
        <v>4.6699999999999998E-2</v>
      </c>
      <c r="R2432">
        <v>4.6699999999999998E-2</v>
      </c>
      <c r="S2432">
        <v>4.6699999999999998E-2</v>
      </c>
      <c r="T2432">
        <v>4.6699999999999998E-2</v>
      </c>
      <c r="U2432">
        <v>5.33E-2</v>
      </c>
      <c r="V2432">
        <v>5.33E-2</v>
      </c>
      <c r="W2432">
        <v>5.33E-2</v>
      </c>
      <c r="X2432">
        <v>5.33E-2</v>
      </c>
      <c r="Y2432">
        <v>0.06</v>
      </c>
      <c r="Z2432">
        <v>0.06</v>
      </c>
      <c r="AA2432">
        <v>0.06</v>
      </c>
      <c r="AB2432">
        <v>0.12</v>
      </c>
      <c r="AC2432">
        <v>7.0000000000000007E-2</v>
      </c>
      <c r="AD2432">
        <v>7.0000000000000007E-2</v>
      </c>
      <c r="AE2432">
        <v>7.0000000000000007E-2</v>
      </c>
      <c r="AF2432">
        <v>0.14000000000000001</v>
      </c>
      <c r="AG2432">
        <v>0.08</v>
      </c>
      <c r="AH2432">
        <v>0.08</v>
      </c>
      <c r="AI2432">
        <v>0.08</v>
      </c>
      <c r="AJ2432">
        <v>0.18</v>
      </c>
      <c r="AK2432">
        <v>0.1</v>
      </c>
      <c r="AL2432">
        <v>0.1</v>
      </c>
      <c r="AM2432">
        <v>0.1</v>
      </c>
      <c r="AN2432">
        <v>0.2</v>
      </c>
      <c r="AO2432">
        <v>0.115</v>
      </c>
      <c r="AP2432">
        <v>0.115</v>
      </c>
      <c r="AQ2432">
        <v>0.215</v>
      </c>
      <c r="AR2432">
        <v>0.34</v>
      </c>
      <c r="AS2432">
        <v>0.14000000000000001</v>
      </c>
      <c r="AT2432">
        <v>0.14000000000000001</v>
      </c>
      <c r="AU2432">
        <v>0.14000000000000001</v>
      </c>
    </row>
    <row r="2433" spans="1:47" x14ac:dyDescent="0.25">
      <c r="A2433" t="s">
        <v>404</v>
      </c>
      <c r="B2433">
        <f>_xll.BDH($A2433,"EQY_DPS","2007-05-31","","Dir=H","Per=M","Days=A","Dts=H","cols=46;rows=1")</f>
        <v>6.5000000000000002E-2</v>
      </c>
      <c r="C2433">
        <v>6.5000000000000002E-2</v>
      </c>
      <c r="D2433">
        <v>6.5000000000000002E-2</v>
      </c>
      <c r="E2433">
        <v>7.2499999999999995E-2</v>
      </c>
      <c r="F2433">
        <v>7.2499999999999995E-2</v>
      </c>
      <c r="G2433">
        <v>7.2499999999999995E-2</v>
      </c>
      <c r="H2433">
        <v>8.2500000000000004E-2</v>
      </c>
      <c r="I2433">
        <v>8.2500000000000004E-2</v>
      </c>
      <c r="J2433">
        <v>8.2500000000000004E-2</v>
      </c>
      <c r="K2433">
        <v>8.2500000000000004E-2</v>
      </c>
      <c r="L2433">
        <v>9.2499999999999999E-2</v>
      </c>
      <c r="M2433">
        <v>9.5000000000000001E-2</v>
      </c>
      <c r="N2433">
        <v>9.5000000000000001E-2</v>
      </c>
      <c r="O2433">
        <v>9.5000000000000001E-2</v>
      </c>
      <c r="P2433">
        <v>0.11</v>
      </c>
      <c r="Q2433">
        <v>0.11</v>
      </c>
      <c r="R2433">
        <v>0.11</v>
      </c>
      <c r="S2433">
        <v>0.11</v>
      </c>
      <c r="T2433">
        <v>0.11</v>
      </c>
      <c r="U2433">
        <v>0.13750000000000001</v>
      </c>
      <c r="V2433">
        <v>0.13750000000000001</v>
      </c>
      <c r="W2433">
        <v>0.13750000000000001</v>
      </c>
      <c r="X2433">
        <v>0.13750000000000001</v>
      </c>
      <c r="Y2433">
        <v>0.16500000000000001</v>
      </c>
      <c r="Z2433">
        <v>0.16500000000000001</v>
      </c>
      <c r="AA2433">
        <v>0.16500000000000001</v>
      </c>
      <c r="AB2433">
        <v>0.2</v>
      </c>
      <c r="AC2433">
        <v>0.2</v>
      </c>
      <c r="AD2433">
        <v>0.2</v>
      </c>
      <c r="AE2433">
        <v>0.2</v>
      </c>
      <c r="AF2433">
        <v>0.2</v>
      </c>
      <c r="AG2433">
        <v>0.25</v>
      </c>
      <c r="AH2433">
        <v>0.25</v>
      </c>
      <c r="AI2433">
        <v>0.25</v>
      </c>
      <c r="AJ2433">
        <v>0.3</v>
      </c>
      <c r="AK2433">
        <v>0.3</v>
      </c>
      <c r="AL2433">
        <v>0.3</v>
      </c>
      <c r="AM2433">
        <v>0.3</v>
      </c>
      <c r="AN2433">
        <v>0.3</v>
      </c>
      <c r="AO2433">
        <v>0.35</v>
      </c>
      <c r="AP2433">
        <v>0.35</v>
      </c>
      <c r="AQ2433">
        <v>0.35</v>
      </c>
      <c r="AR2433">
        <v>0.41249999999999998</v>
      </c>
      <c r="AS2433">
        <v>0.41249999999999998</v>
      </c>
      <c r="AT2433">
        <v>0.41249999999999998</v>
      </c>
      <c r="AU2433">
        <v>0.41249999999999998</v>
      </c>
    </row>
    <row r="2434" spans="1:47" x14ac:dyDescent="0.25">
      <c r="A2434" t="s">
        <v>405</v>
      </c>
      <c r="B2434">
        <f>_xll.BDH($A2434,"EQY_DPS","2007-05-31","","Dir=H","Per=M","Days=A","Dts=H","cols=46;rows=1")</f>
        <v>1.8800000000000001E-2</v>
      </c>
      <c r="C2434">
        <v>1.8800000000000001E-2</v>
      </c>
      <c r="D2434">
        <v>1.8800000000000001E-2</v>
      </c>
      <c r="E2434">
        <v>2.3800000000000002E-2</v>
      </c>
      <c r="F2434">
        <v>2.3800000000000002E-2</v>
      </c>
      <c r="G2434">
        <v>2.3800000000000002E-2</v>
      </c>
      <c r="H2434">
        <v>2.75E-2</v>
      </c>
      <c r="I2434">
        <v>2.75E-2</v>
      </c>
      <c r="J2434">
        <v>2.75E-2</v>
      </c>
      <c r="K2434">
        <v>2.75E-2</v>
      </c>
      <c r="L2434">
        <v>0.13500000000000001</v>
      </c>
      <c r="M2434">
        <v>0.04</v>
      </c>
      <c r="N2434">
        <v>0.04</v>
      </c>
      <c r="O2434">
        <v>0.04</v>
      </c>
      <c r="P2434">
        <v>9.5000000000000001E-2</v>
      </c>
      <c r="Q2434">
        <v>5.5E-2</v>
      </c>
      <c r="R2434">
        <v>5.5E-2</v>
      </c>
      <c r="S2434">
        <v>5.5E-2</v>
      </c>
      <c r="T2434">
        <v>5.5E-2</v>
      </c>
      <c r="U2434">
        <v>7.0000000000000007E-2</v>
      </c>
      <c r="V2434">
        <v>7.0000000000000007E-2</v>
      </c>
      <c r="W2434">
        <v>7.0000000000000007E-2</v>
      </c>
      <c r="X2434">
        <v>7.0000000000000007E-2</v>
      </c>
      <c r="Y2434">
        <v>8.5000000000000006E-2</v>
      </c>
      <c r="Z2434">
        <v>8.5000000000000006E-2</v>
      </c>
      <c r="AA2434">
        <v>8.5000000000000006E-2</v>
      </c>
      <c r="AB2434">
        <v>8.5000000000000006E-2</v>
      </c>
      <c r="AC2434">
        <v>0.1</v>
      </c>
      <c r="AD2434">
        <v>0.1</v>
      </c>
      <c r="AE2434">
        <v>0.1</v>
      </c>
      <c r="AF2434">
        <v>0.1</v>
      </c>
      <c r="AG2434">
        <v>0.11749999999999999</v>
      </c>
      <c r="AH2434">
        <v>0.11749999999999999</v>
      </c>
      <c r="AI2434">
        <v>0.11749999999999999</v>
      </c>
      <c r="AJ2434">
        <v>0.11749999999999999</v>
      </c>
      <c r="AK2434">
        <v>0.13500000000000001</v>
      </c>
      <c r="AL2434">
        <v>0.13500000000000001</v>
      </c>
      <c r="AM2434">
        <v>0.13500000000000001</v>
      </c>
      <c r="AN2434">
        <v>0.13500000000000001</v>
      </c>
      <c r="AO2434">
        <v>0.16</v>
      </c>
      <c r="AP2434">
        <v>0.16</v>
      </c>
      <c r="AQ2434">
        <v>0.16</v>
      </c>
      <c r="AR2434">
        <v>0.16</v>
      </c>
      <c r="AS2434">
        <v>0.22500000000000001</v>
      </c>
      <c r="AT2434">
        <v>0.22500000000000001</v>
      </c>
      <c r="AU2434">
        <v>0.22500000000000001</v>
      </c>
    </row>
    <row r="2435" spans="1:47" x14ac:dyDescent="0.25">
      <c r="A2435" t="s">
        <v>406</v>
      </c>
      <c r="B2435">
        <f>_xll.BDH($A2435,"EQY_DPS","2007-05-31","","Dir=H","Per=M","Days=A","Dts=H","cols=46;rows=1")</f>
        <v>0.1067</v>
      </c>
      <c r="C2435">
        <v>0.17</v>
      </c>
      <c r="D2435">
        <v>0.17</v>
      </c>
      <c r="E2435">
        <v>0.17</v>
      </c>
      <c r="F2435">
        <v>0.17</v>
      </c>
      <c r="G2435">
        <v>0.19</v>
      </c>
      <c r="H2435">
        <v>0.19</v>
      </c>
      <c r="I2435">
        <v>0.19</v>
      </c>
      <c r="J2435">
        <v>0.19</v>
      </c>
      <c r="K2435">
        <v>0.19</v>
      </c>
      <c r="L2435">
        <v>0.19</v>
      </c>
      <c r="M2435">
        <v>0.19</v>
      </c>
      <c r="N2435">
        <v>0.19</v>
      </c>
      <c r="O2435">
        <v>0.2</v>
      </c>
      <c r="P2435">
        <v>0.2</v>
      </c>
      <c r="Q2435">
        <v>0.2</v>
      </c>
      <c r="R2435">
        <v>0.2</v>
      </c>
      <c r="S2435">
        <v>0.22</v>
      </c>
      <c r="T2435">
        <v>0.22</v>
      </c>
      <c r="U2435">
        <v>0.22</v>
      </c>
      <c r="V2435">
        <v>0.22</v>
      </c>
      <c r="W2435">
        <v>0.23499999999999999</v>
      </c>
      <c r="X2435">
        <v>0.23499999999999999</v>
      </c>
      <c r="Y2435">
        <v>0.23499999999999999</v>
      </c>
      <c r="Z2435">
        <v>0.23499999999999999</v>
      </c>
      <c r="AA2435">
        <v>0.26</v>
      </c>
      <c r="AB2435">
        <v>0.26</v>
      </c>
      <c r="AC2435">
        <v>0.26</v>
      </c>
      <c r="AD2435">
        <v>0.26</v>
      </c>
      <c r="AE2435">
        <v>0.28000000000000003</v>
      </c>
      <c r="AF2435">
        <v>0.28000000000000003</v>
      </c>
      <c r="AG2435">
        <v>0.28000000000000003</v>
      </c>
      <c r="AH2435">
        <v>0.28000000000000003</v>
      </c>
      <c r="AI2435">
        <v>0.3</v>
      </c>
      <c r="AJ2435">
        <v>0.3</v>
      </c>
      <c r="AK2435">
        <v>0.3</v>
      </c>
      <c r="AL2435">
        <v>0.3</v>
      </c>
      <c r="AM2435">
        <v>0.32</v>
      </c>
      <c r="AN2435">
        <v>0.32</v>
      </c>
      <c r="AO2435">
        <v>0.32</v>
      </c>
      <c r="AP2435">
        <v>0.32</v>
      </c>
      <c r="AQ2435">
        <v>0.34499999999999997</v>
      </c>
      <c r="AR2435">
        <v>0.34499999999999997</v>
      </c>
      <c r="AS2435">
        <v>0.34499999999999997</v>
      </c>
      <c r="AT2435">
        <v>0.34499999999999997</v>
      </c>
      <c r="AU2435">
        <v>0.375</v>
      </c>
    </row>
    <row r="2436" spans="1:47" x14ac:dyDescent="0.25">
      <c r="A2436" t="s">
        <v>407</v>
      </c>
      <c r="B2436">
        <f>_xll.BDH($A2436,"EQY_DPS","2007-05-31","","Dir=H","Per=M","Days=A","Dts=H","cols=46;rows=1")</f>
        <v>0.255</v>
      </c>
      <c r="C2436">
        <v>0.255</v>
      </c>
      <c r="D2436">
        <v>0.255</v>
      </c>
      <c r="E2436">
        <v>0.28000000000000003</v>
      </c>
      <c r="F2436">
        <v>0.28000000000000003</v>
      </c>
      <c r="G2436">
        <v>0.28000000000000003</v>
      </c>
      <c r="H2436">
        <v>0.28000000000000003</v>
      </c>
      <c r="I2436">
        <v>0.31</v>
      </c>
      <c r="J2436">
        <v>0.31</v>
      </c>
      <c r="K2436">
        <v>0.31</v>
      </c>
      <c r="L2436">
        <v>0.31</v>
      </c>
      <c r="M2436">
        <v>0.375</v>
      </c>
      <c r="N2436">
        <v>0.375</v>
      </c>
      <c r="O2436">
        <v>0.375</v>
      </c>
      <c r="P2436">
        <v>0.375</v>
      </c>
      <c r="Q2436">
        <v>0.43</v>
      </c>
      <c r="R2436">
        <v>0.43</v>
      </c>
      <c r="S2436">
        <v>0.43</v>
      </c>
      <c r="T2436">
        <v>0.43</v>
      </c>
      <c r="U2436">
        <v>0.5</v>
      </c>
      <c r="V2436">
        <v>0.5</v>
      </c>
      <c r="W2436">
        <v>0.5</v>
      </c>
      <c r="X2436">
        <v>0.5</v>
      </c>
      <c r="Y2436">
        <v>0.55000000000000004</v>
      </c>
      <c r="Z2436">
        <v>0.55000000000000004</v>
      </c>
      <c r="AA2436">
        <v>0.55000000000000004</v>
      </c>
      <c r="AB2436">
        <v>0.55000000000000004</v>
      </c>
      <c r="AC2436">
        <v>0.60499999999999998</v>
      </c>
      <c r="AD2436">
        <v>0.60499999999999998</v>
      </c>
      <c r="AE2436">
        <v>0.60499999999999998</v>
      </c>
      <c r="AF2436">
        <v>0.60499999999999998</v>
      </c>
      <c r="AG2436">
        <v>0.60499999999999998</v>
      </c>
      <c r="AH2436">
        <v>0.67</v>
      </c>
      <c r="AI2436">
        <v>0.67</v>
      </c>
      <c r="AJ2436">
        <v>0.67</v>
      </c>
      <c r="AK2436">
        <v>1.4025000000000001</v>
      </c>
      <c r="AL2436">
        <v>0.73250000000000004</v>
      </c>
      <c r="AM2436">
        <v>0.73250000000000004</v>
      </c>
      <c r="AN2436">
        <v>0.73250000000000004</v>
      </c>
      <c r="AO2436">
        <v>0.79749999999999999</v>
      </c>
      <c r="AP2436">
        <v>0.79749999999999999</v>
      </c>
      <c r="AQ2436">
        <v>0.79749999999999999</v>
      </c>
      <c r="AR2436">
        <v>0.79749999999999999</v>
      </c>
      <c r="AS2436">
        <v>0.86750000000000005</v>
      </c>
      <c r="AT2436">
        <v>0.86750000000000005</v>
      </c>
      <c r="AU2436">
        <v>0.86750000000000005</v>
      </c>
    </row>
    <row r="2437" spans="1:47" x14ac:dyDescent="0.25">
      <c r="A2437" t="s">
        <v>408</v>
      </c>
      <c r="B2437">
        <f>_xll.BDH($A2437,"EQY_DPS","2007-05-31","","Dir=H","Per=M","Days=A","Dts=H","cols=46;rows=1")</f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</row>
    <row r="2438" spans="1:47" x14ac:dyDescent="0.25">
      <c r="A2438" t="s">
        <v>409</v>
      </c>
      <c r="B2438">
        <f>_xll.BDH($A2438,"EQY_DPS","2007-05-31","","Dir=H","Per=M","Days=A","Dts=H","cols=46;rows=1")</f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0.05</v>
      </c>
      <c r="N2438">
        <v>6.5000000000000002E-2</v>
      </c>
      <c r="O2438">
        <v>6.5000000000000002E-2</v>
      </c>
      <c r="P2438">
        <v>6.5000000000000002E-2</v>
      </c>
      <c r="Q2438">
        <v>6.5000000000000002E-2</v>
      </c>
      <c r="R2438">
        <v>6.5000000000000002E-2</v>
      </c>
      <c r="S2438">
        <v>8.5000000000000006E-2</v>
      </c>
      <c r="T2438">
        <v>8.5000000000000006E-2</v>
      </c>
      <c r="U2438">
        <v>8.5000000000000006E-2</v>
      </c>
      <c r="V2438">
        <v>8.5000000000000006E-2</v>
      </c>
      <c r="W2438">
        <v>0.105</v>
      </c>
      <c r="X2438">
        <v>0.105</v>
      </c>
      <c r="Y2438">
        <v>0.105</v>
      </c>
      <c r="Z2438">
        <v>0.105</v>
      </c>
      <c r="AA2438">
        <v>0.13</v>
      </c>
      <c r="AB2438">
        <v>0.13</v>
      </c>
      <c r="AC2438">
        <v>0.13</v>
      </c>
      <c r="AD2438">
        <v>0.13</v>
      </c>
      <c r="AE2438">
        <v>0.16</v>
      </c>
      <c r="AF2438">
        <v>0.16</v>
      </c>
      <c r="AG2438">
        <v>0.16</v>
      </c>
      <c r="AH2438">
        <v>0.16</v>
      </c>
      <c r="AI2438">
        <v>0.2</v>
      </c>
      <c r="AJ2438">
        <v>0.2</v>
      </c>
      <c r="AK2438">
        <v>0.2</v>
      </c>
      <c r="AL2438">
        <v>0.2</v>
      </c>
      <c r="AM2438">
        <v>0.25</v>
      </c>
      <c r="AN2438">
        <v>0.25</v>
      </c>
      <c r="AO2438">
        <v>0.25</v>
      </c>
      <c r="AP2438">
        <v>0.25</v>
      </c>
      <c r="AQ2438">
        <v>0.3</v>
      </c>
      <c r="AR2438">
        <v>0.3</v>
      </c>
      <c r="AS2438">
        <v>0.3</v>
      </c>
      <c r="AT2438">
        <v>0.36</v>
      </c>
      <c r="AU2438">
        <v>0.36</v>
      </c>
    </row>
    <row r="2439" spans="1:47" x14ac:dyDescent="0.25">
      <c r="A2439" t="s">
        <v>410</v>
      </c>
      <c r="B2439">
        <f>_xll.BDH($A2439,"EQY_DPS","2007-05-31","","Dir=H","Per=M","Days=A","Dts=H","cols=46;rows=1")</f>
        <v>0.44</v>
      </c>
      <c r="C2439">
        <v>0.44</v>
      </c>
      <c r="D2439">
        <v>0.44</v>
      </c>
      <c r="E2439">
        <v>0.46</v>
      </c>
      <c r="F2439">
        <v>0.46</v>
      </c>
      <c r="G2439">
        <v>0.46</v>
      </c>
      <c r="H2439">
        <v>0.46</v>
      </c>
      <c r="I2439">
        <v>0.47</v>
      </c>
      <c r="J2439">
        <v>0.47</v>
      </c>
      <c r="K2439">
        <v>0.47</v>
      </c>
      <c r="L2439">
        <v>0.47</v>
      </c>
      <c r="M2439">
        <v>0.47499999999999998</v>
      </c>
      <c r="N2439">
        <v>0.47499999999999998</v>
      </c>
      <c r="O2439">
        <v>0.47499999999999998</v>
      </c>
      <c r="P2439">
        <v>0.47499999999999998</v>
      </c>
      <c r="Q2439">
        <v>0.48499999999999999</v>
      </c>
      <c r="R2439">
        <v>0.48499999999999999</v>
      </c>
      <c r="S2439">
        <v>0.48499999999999999</v>
      </c>
      <c r="T2439">
        <v>0.48499999999999999</v>
      </c>
      <c r="U2439">
        <v>0.495</v>
      </c>
      <c r="V2439">
        <v>0.495</v>
      </c>
      <c r="W2439">
        <v>0.495</v>
      </c>
      <c r="X2439">
        <v>0.495</v>
      </c>
      <c r="Y2439">
        <v>0.50749999999999995</v>
      </c>
      <c r="Z2439">
        <v>0.50749999999999995</v>
      </c>
      <c r="AA2439">
        <v>0.50749999999999995</v>
      </c>
      <c r="AB2439">
        <v>0.50749999999999995</v>
      </c>
      <c r="AC2439">
        <v>0.52500000000000002</v>
      </c>
      <c r="AD2439">
        <v>0.52500000000000002</v>
      </c>
      <c r="AE2439">
        <v>0.52500000000000002</v>
      </c>
      <c r="AF2439">
        <v>0.52500000000000002</v>
      </c>
      <c r="AG2439">
        <v>0.54500000000000004</v>
      </c>
      <c r="AH2439">
        <v>0.54500000000000004</v>
      </c>
      <c r="AI2439">
        <v>0.54500000000000004</v>
      </c>
      <c r="AJ2439">
        <v>0.54500000000000004</v>
      </c>
      <c r="AK2439">
        <v>0.57499999999999996</v>
      </c>
      <c r="AL2439">
        <v>0.57499999999999996</v>
      </c>
      <c r="AM2439">
        <v>0.57499999999999996</v>
      </c>
      <c r="AN2439">
        <v>0.57499999999999996</v>
      </c>
      <c r="AO2439">
        <v>0.61250000000000004</v>
      </c>
      <c r="AP2439">
        <v>0.61250000000000004</v>
      </c>
      <c r="AQ2439">
        <v>0.61250000000000004</v>
      </c>
      <c r="AR2439">
        <v>0.61250000000000004</v>
      </c>
      <c r="AS2439">
        <v>0.61250000000000004</v>
      </c>
      <c r="AT2439">
        <v>0.1237</v>
      </c>
      <c r="AU2439">
        <v>0.1237</v>
      </c>
    </row>
    <row r="2440" spans="1:47" x14ac:dyDescent="0.25">
      <c r="A2440" t="s">
        <v>411</v>
      </c>
      <c r="B2440">
        <f>_xll.BDH($A2440,"EQY_DPS","2007-05-31","","Dir=H","Per=M","Days=A","Dts=H","cols=46;rows=1")</f>
        <v>0.05</v>
      </c>
      <c r="C2440">
        <v>1.05</v>
      </c>
      <c r="D2440">
        <v>0.05</v>
      </c>
      <c r="E2440">
        <v>0.05</v>
      </c>
      <c r="F2440">
        <v>0.05</v>
      </c>
      <c r="G2440">
        <v>0.06</v>
      </c>
      <c r="H2440">
        <v>0.06</v>
      </c>
      <c r="I2440">
        <v>0.06</v>
      </c>
      <c r="J2440">
        <v>0.06</v>
      </c>
      <c r="K2440">
        <v>0.06</v>
      </c>
      <c r="L2440">
        <v>0.06</v>
      </c>
      <c r="M2440">
        <v>0.06</v>
      </c>
      <c r="N2440">
        <v>0.06</v>
      </c>
      <c r="O2440">
        <v>0.06</v>
      </c>
      <c r="P2440">
        <v>0.06</v>
      </c>
      <c r="Q2440">
        <v>0.06</v>
      </c>
      <c r="R2440">
        <v>0.06</v>
      </c>
      <c r="S2440">
        <v>0.06</v>
      </c>
      <c r="T2440">
        <v>0.06</v>
      </c>
      <c r="U2440">
        <v>0.06</v>
      </c>
      <c r="V2440">
        <v>0.06</v>
      </c>
      <c r="W2440">
        <v>0.06</v>
      </c>
      <c r="X2440">
        <v>0.06</v>
      </c>
      <c r="Y2440">
        <v>0.06</v>
      </c>
      <c r="Z2440">
        <v>0.06</v>
      </c>
      <c r="AA2440">
        <v>0.06</v>
      </c>
      <c r="AB2440">
        <v>0.06</v>
      </c>
      <c r="AC2440">
        <v>0.06</v>
      </c>
      <c r="AD2440">
        <v>0.06</v>
      </c>
      <c r="AE2440">
        <v>0.18</v>
      </c>
      <c r="AF2440">
        <v>0.06</v>
      </c>
      <c r="AG2440">
        <v>0.06</v>
      </c>
      <c r="AH2440">
        <v>0.06</v>
      </c>
      <c r="AI2440">
        <v>0.06</v>
      </c>
      <c r="AJ2440">
        <v>0.06</v>
      </c>
      <c r="AK2440">
        <v>0.06</v>
      </c>
      <c r="AL2440">
        <v>7.0000000000000007E-2</v>
      </c>
      <c r="AM2440">
        <v>7.0000000000000007E-2</v>
      </c>
      <c r="AN2440">
        <v>7.0000000000000007E-2</v>
      </c>
      <c r="AO2440">
        <v>0.08</v>
      </c>
      <c r="AP2440">
        <v>0.08</v>
      </c>
      <c r="AQ2440">
        <v>0.08</v>
      </c>
      <c r="AR2440">
        <v>0.08</v>
      </c>
      <c r="AS2440">
        <v>0.1</v>
      </c>
      <c r="AT2440">
        <v>0.1</v>
      </c>
      <c r="AU2440">
        <v>0.13</v>
      </c>
    </row>
    <row r="2441" spans="1:47" x14ac:dyDescent="0.25">
      <c r="A2441" t="s">
        <v>412</v>
      </c>
      <c r="B2441">
        <f>_xll.BDH($A2441,"EQY_DPS","2007-05-31","","Dir=H","Per=M","Days=A","Dts=H","cols=46;rows=1")</f>
        <v>0.1</v>
      </c>
      <c r="C2441">
        <v>0.1</v>
      </c>
      <c r="D2441">
        <v>0.1</v>
      </c>
      <c r="E2441">
        <v>0.12</v>
      </c>
      <c r="F2441">
        <v>0.12</v>
      </c>
      <c r="G2441">
        <v>0.12</v>
      </c>
      <c r="H2441">
        <v>0.12</v>
      </c>
      <c r="I2441">
        <v>0.12</v>
      </c>
      <c r="J2441">
        <v>0.12</v>
      </c>
      <c r="K2441">
        <v>0.12</v>
      </c>
      <c r="L2441">
        <v>0.12</v>
      </c>
      <c r="M2441">
        <v>0.12</v>
      </c>
      <c r="N2441">
        <v>0.12</v>
      </c>
      <c r="O2441">
        <v>0.13</v>
      </c>
      <c r="P2441">
        <v>0.13</v>
      </c>
      <c r="Q2441">
        <v>0.13</v>
      </c>
      <c r="R2441">
        <v>0.13</v>
      </c>
      <c r="S2441">
        <v>0.13</v>
      </c>
      <c r="T2441">
        <v>0.13</v>
      </c>
      <c r="U2441">
        <v>0.13</v>
      </c>
      <c r="V2441">
        <v>0.13</v>
      </c>
      <c r="W2441">
        <v>0.13</v>
      </c>
      <c r="X2441">
        <v>0.13</v>
      </c>
      <c r="Y2441">
        <v>0.13</v>
      </c>
      <c r="Z2441">
        <v>0.13</v>
      </c>
      <c r="AA2441">
        <v>0.13</v>
      </c>
      <c r="AB2441">
        <v>0.13</v>
      </c>
      <c r="AC2441">
        <v>0.13</v>
      </c>
      <c r="AD2441">
        <v>0.13</v>
      </c>
      <c r="AE2441">
        <v>0.13</v>
      </c>
      <c r="AF2441">
        <v>0.13</v>
      </c>
      <c r="AG2441">
        <v>0.13</v>
      </c>
      <c r="AH2441">
        <v>0.13</v>
      </c>
      <c r="AI2441">
        <v>0.13</v>
      </c>
      <c r="AJ2441">
        <v>0.13</v>
      </c>
      <c r="AK2441">
        <v>0.13</v>
      </c>
      <c r="AL2441">
        <v>0.16</v>
      </c>
      <c r="AM2441">
        <v>0.16</v>
      </c>
      <c r="AN2441">
        <v>0.16</v>
      </c>
      <c r="AO2441">
        <v>0.16</v>
      </c>
      <c r="AP2441">
        <v>0.16</v>
      </c>
      <c r="AQ2441">
        <v>0.16</v>
      </c>
      <c r="AR2441">
        <v>0.16</v>
      </c>
      <c r="AS2441">
        <v>0.16</v>
      </c>
      <c r="AT2441">
        <v>0.16</v>
      </c>
      <c r="AU2441">
        <v>0.16</v>
      </c>
    </row>
    <row r="2442" spans="1:47" x14ac:dyDescent="0.25">
      <c r="A2442" t="s">
        <v>413</v>
      </c>
      <c r="B2442">
        <f>_xll.BDH($A2442,"EQY_DPS","2007-05-31","","Dir=H","Per=M","Days=A","Dts=H","cols=46;rows=1")</f>
        <v>0.315</v>
      </c>
      <c r="C2442">
        <v>0.315</v>
      </c>
      <c r="D2442">
        <v>0.315</v>
      </c>
      <c r="E2442">
        <v>0.35</v>
      </c>
      <c r="F2442">
        <v>0.35</v>
      </c>
      <c r="G2442">
        <v>0.35</v>
      </c>
      <c r="H2442">
        <v>0.35</v>
      </c>
      <c r="I2442">
        <v>0.35499999999999998</v>
      </c>
      <c r="J2442">
        <v>0.35499999999999998</v>
      </c>
      <c r="K2442">
        <v>0.35499999999999998</v>
      </c>
      <c r="L2442">
        <v>0.35499999999999998</v>
      </c>
      <c r="M2442">
        <v>0.36</v>
      </c>
      <c r="N2442">
        <v>0.36</v>
      </c>
      <c r="O2442">
        <v>0.36</v>
      </c>
      <c r="P2442">
        <v>0.36</v>
      </c>
      <c r="Q2442">
        <v>0.36499999999999999</v>
      </c>
      <c r="R2442">
        <v>0.36499999999999999</v>
      </c>
      <c r="S2442">
        <v>0.36499999999999999</v>
      </c>
      <c r="T2442">
        <v>0.36499999999999999</v>
      </c>
      <c r="U2442">
        <v>0.39</v>
      </c>
      <c r="V2442">
        <v>0.39</v>
      </c>
      <c r="W2442">
        <v>0.39</v>
      </c>
      <c r="X2442">
        <v>0.39</v>
      </c>
      <c r="Y2442">
        <v>0.5</v>
      </c>
      <c r="Z2442">
        <v>0.5</v>
      </c>
      <c r="AA2442">
        <v>0.5</v>
      </c>
      <c r="AB2442">
        <v>0.5</v>
      </c>
      <c r="AC2442">
        <v>0.55000000000000004</v>
      </c>
      <c r="AD2442">
        <v>0.55000000000000004</v>
      </c>
      <c r="AE2442">
        <v>0.55000000000000004</v>
      </c>
      <c r="AF2442">
        <v>1.1000000000000001</v>
      </c>
      <c r="AG2442">
        <v>0.67</v>
      </c>
      <c r="AH2442">
        <v>0.67</v>
      </c>
      <c r="AI2442">
        <v>0.67</v>
      </c>
      <c r="AJ2442">
        <v>0.67</v>
      </c>
      <c r="AK2442">
        <v>0.84</v>
      </c>
      <c r="AL2442">
        <v>0.84</v>
      </c>
      <c r="AM2442">
        <v>0.84</v>
      </c>
      <c r="AN2442">
        <v>0.84</v>
      </c>
      <c r="AO2442">
        <v>0.85</v>
      </c>
      <c r="AP2442">
        <v>0.85</v>
      </c>
      <c r="AQ2442">
        <v>0.85</v>
      </c>
      <c r="AR2442">
        <v>0.85</v>
      </c>
      <c r="AS2442">
        <v>0.86</v>
      </c>
      <c r="AT2442">
        <v>0.86</v>
      </c>
      <c r="AU2442">
        <v>0.86</v>
      </c>
    </row>
    <row r="2443" spans="1:47" x14ac:dyDescent="0.25">
      <c r="A2443" t="s">
        <v>414</v>
      </c>
      <c r="B2443">
        <f>_xll.BDH($A2443,"EQY_DPS","2007-05-31","","Dir=H","Per=M","Days=A","Dts=H","cols=46;rows=1")</f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</row>
    <row r="2444" spans="1:47" x14ac:dyDescent="0.25">
      <c r="A2444" t="s">
        <v>415</v>
      </c>
      <c r="B2444">
        <f>_xll.BDH($A2444,"EQY_DPS","2007-05-31","","Dir=H","Per=M","Days=A","Dts=H","cols=46;rows=1")</f>
        <v>0.3</v>
      </c>
      <c r="C2444">
        <v>0.3</v>
      </c>
      <c r="D2444">
        <v>0.3</v>
      </c>
      <c r="E2444">
        <v>0.32</v>
      </c>
      <c r="F2444">
        <v>0.32</v>
      </c>
      <c r="G2444">
        <v>5.32</v>
      </c>
      <c r="H2444">
        <v>0.32</v>
      </c>
      <c r="I2444">
        <v>0.35</v>
      </c>
      <c r="J2444">
        <v>0.35</v>
      </c>
      <c r="K2444">
        <v>0.35</v>
      </c>
      <c r="L2444">
        <v>0.35</v>
      </c>
      <c r="M2444">
        <v>0.4</v>
      </c>
      <c r="N2444">
        <v>0.4</v>
      </c>
      <c r="O2444">
        <v>0.4</v>
      </c>
      <c r="P2444">
        <v>0.44</v>
      </c>
      <c r="Q2444">
        <v>0.44</v>
      </c>
      <c r="R2444">
        <v>0.48</v>
      </c>
      <c r="S2444">
        <v>0.48</v>
      </c>
      <c r="T2444">
        <v>0.48</v>
      </c>
      <c r="U2444">
        <v>0.48</v>
      </c>
      <c r="V2444">
        <v>0.52</v>
      </c>
      <c r="W2444">
        <v>0.52</v>
      </c>
      <c r="X2444">
        <v>0.52</v>
      </c>
      <c r="Y2444">
        <v>0.52</v>
      </c>
      <c r="Z2444">
        <v>0.57999999999999996</v>
      </c>
      <c r="AA2444">
        <v>0.57999999999999996</v>
      </c>
      <c r="AB2444">
        <v>0.57999999999999996</v>
      </c>
      <c r="AC2444">
        <v>0.57999999999999996</v>
      </c>
      <c r="AD2444">
        <v>0.64</v>
      </c>
      <c r="AE2444">
        <v>0.64</v>
      </c>
      <c r="AF2444">
        <v>0.64</v>
      </c>
      <c r="AG2444">
        <v>0.64</v>
      </c>
      <c r="AH2444">
        <v>0.67</v>
      </c>
      <c r="AI2444">
        <v>0.67</v>
      </c>
      <c r="AJ2444">
        <v>0.67</v>
      </c>
      <c r="AK2444">
        <v>0.67</v>
      </c>
      <c r="AL2444">
        <v>0.75</v>
      </c>
      <c r="AM2444">
        <v>0.75</v>
      </c>
      <c r="AN2444">
        <v>0.75</v>
      </c>
      <c r="AO2444">
        <v>0.75</v>
      </c>
      <c r="AP2444">
        <v>0.78</v>
      </c>
      <c r="AQ2444">
        <v>0.78</v>
      </c>
      <c r="AR2444">
        <v>0.78</v>
      </c>
      <c r="AS2444">
        <v>0.78</v>
      </c>
      <c r="AT2444">
        <v>0.85</v>
      </c>
      <c r="AU2444">
        <v>0.85</v>
      </c>
    </row>
    <row r="2445" spans="1:47" x14ac:dyDescent="0.25">
      <c r="A2445" t="s">
        <v>416</v>
      </c>
      <c r="B2445">
        <f>_xll.BDH($A2445,"EQY_DPS","2007-05-31","","Dir=H","Per=M","Days=A","Dts=H","cols=46;rows=1")</f>
        <v>0.17499999999999999</v>
      </c>
      <c r="C2445">
        <v>0.17499999999999999</v>
      </c>
      <c r="D2445">
        <v>0.17</v>
      </c>
      <c r="E2445">
        <v>0.21</v>
      </c>
      <c r="F2445">
        <v>0.21</v>
      </c>
      <c r="G2445">
        <v>0.21</v>
      </c>
      <c r="H2445">
        <v>0.21</v>
      </c>
      <c r="I2445">
        <v>0.21</v>
      </c>
      <c r="J2445">
        <v>0.21</v>
      </c>
      <c r="K2445">
        <v>0.21</v>
      </c>
      <c r="L2445">
        <v>0.21</v>
      </c>
      <c r="M2445">
        <v>0.21</v>
      </c>
      <c r="N2445">
        <v>0.21</v>
      </c>
      <c r="O2445">
        <v>0.21</v>
      </c>
      <c r="P2445">
        <v>0.21</v>
      </c>
      <c r="Q2445">
        <v>0.25</v>
      </c>
      <c r="R2445">
        <v>0.25</v>
      </c>
      <c r="S2445">
        <v>0.25</v>
      </c>
      <c r="T2445">
        <v>0.25</v>
      </c>
      <c r="U2445">
        <v>0.27500000000000002</v>
      </c>
      <c r="V2445">
        <v>0.27500000000000002</v>
      </c>
      <c r="W2445">
        <v>0.27500000000000002</v>
      </c>
      <c r="X2445">
        <v>0.27500000000000002</v>
      </c>
      <c r="Y2445">
        <v>0.3125</v>
      </c>
      <c r="Z2445">
        <v>0.3125</v>
      </c>
      <c r="AA2445">
        <v>0.3125</v>
      </c>
      <c r="AB2445">
        <v>0.3125</v>
      </c>
      <c r="AC2445">
        <v>0.4</v>
      </c>
      <c r="AD2445">
        <v>0.4</v>
      </c>
      <c r="AE2445">
        <v>0.4</v>
      </c>
      <c r="AF2445">
        <v>0.4</v>
      </c>
      <c r="AG2445">
        <v>0.5</v>
      </c>
      <c r="AH2445">
        <v>0.5</v>
      </c>
      <c r="AI2445">
        <v>0.5</v>
      </c>
      <c r="AJ2445">
        <v>0.5</v>
      </c>
      <c r="AK2445">
        <v>0.5</v>
      </c>
      <c r="AL2445">
        <v>0.5</v>
      </c>
      <c r="AM2445">
        <v>0.5</v>
      </c>
      <c r="AN2445">
        <v>0.5</v>
      </c>
      <c r="AO2445">
        <v>0.5</v>
      </c>
      <c r="AP2445">
        <v>0.5</v>
      </c>
      <c r="AQ2445">
        <v>0.5</v>
      </c>
      <c r="AR2445">
        <v>0.5</v>
      </c>
      <c r="AS2445">
        <v>0.5</v>
      </c>
      <c r="AT2445">
        <v>0.5</v>
      </c>
      <c r="AU2445">
        <v>0.5</v>
      </c>
    </row>
    <row r="2446" spans="1:47" x14ac:dyDescent="0.25">
      <c r="A2446" t="s">
        <v>417</v>
      </c>
      <c r="B2446">
        <f>_xll.BDH($A2446,"EQY_DPS","2007-05-31","","Dir=H","Per=M","Days=A","Dts=H","cols=46;rows=1")</f>
        <v>0.7</v>
      </c>
      <c r="C2446">
        <v>0.7</v>
      </c>
      <c r="D2446">
        <v>0.78749999999999998</v>
      </c>
      <c r="E2446">
        <v>0.78749999999999998</v>
      </c>
      <c r="F2446">
        <v>0.78749999999999998</v>
      </c>
      <c r="G2446">
        <v>0.78749999999999998</v>
      </c>
      <c r="H2446">
        <v>0.375</v>
      </c>
      <c r="I2446">
        <v>0.375</v>
      </c>
      <c r="J2446">
        <v>0.1</v>
      </c>
      <c r="K2446">
        <v>0.1</v>
      </c>
      <c r="L2446">
        <v>0.1</v>
      </c>
      <c r="M2446">
        <v>0.1</v>
      </c>
      <c r="N2446">
        <v>0.1</v>
      </c>
      <c r="O2446">
        <v>0.1</v>
      </c>
      <c r="P2446">
        <v>0.1</v>
      </c>
      <c r="Q2446">
        <v>0.1</v>
      </c>
      <c r="R2446">
        <v>0.1</v>
      </c>
      <c r="S2446">
        <v>0.1</v>
      </c>
      <c r="T2446">
        <v>0.25</v>
      </c>
      <c r="U2446">
        <v>0.25</v>
      </c>
      <c r="V2446">
        <v>0.25</v>
      </c>
      <c r="W2446">
        <v>0.25</v>
      </c>
      <c r="X2446">
        <v>0.33</v>
      </c>
      <c r="Y2446">
        <v>0.33</v>
      </c>
      <c r="Z2446">
        <v>0.33</v>
      </c>
      <c r="AA2446">
        <v>0.33</v>
      </c>
      <c r="AB2446">
        <v>0.5</v>
      </c>
      <c r="AC2446">
        <v>0.5</v>
      </c>
      <c r="AD2446">
        <v>0.5</v>
      </c>
      <c r="AE2446">
        <v>0.5</v>
      </c>
      <c r="AF2446">
        <v>0.6</v>
      </c>
      <c r="AG2446">
        <v>0.6</v>
      </c>
      <c r="AH2446">
        <v>0.6</v>
      </c>
      <c r="AI2446">
        <v>0.6</v>
      </c>
      <c r="AJ2446">
        <v>0.72</v>
      </c>
      <c r="AK2446">
        <v>0.72</v>
      </c>
      <c r="AL2446">
        <v>0.72</v>
      </c>
      <c r="AM2446">
        <v>0.72</v>
      </c>
      <c r="AN2446">
        <v>0.77500000000000002</v>
      </c>
      <c r="AO2446">
        <v>0.77500000000000002</v>
      </c>
      <c r="AP2446">
        <v>0.77500000000000002</v>
      </c>
      <c r="AQ2446">
        <v>0.77500000000000002</v>
      </c>
      <c r="AR2446">
        <v>0.8125</v>
      </c>
      <c r="AS2446">
        <v>0.8125</v>
      </c>
      <c r="AT2446">
        <v>0.8125</v>
      </c>
      <c r="AU2446">
        <v>0.8125</v>
      </c>
    </row>
    <row r="2447" spans="1:47" x14ac:dyDescent="0.25">
      <c r="A2447" t="s">
        <v>418</v>
      </c>
      <c r="B2447">
        <f>_xll.BDH($A2447,"EQY_DPS","2007-05-31","","Dir=H","Per=M","Days=A","Dts=H","cols=46;rows=1")</f>
        <v>0.27</v>
      </c>
      <c r="C2447">
        <v>0.27</v>
      </c>
      <c r="D2447">
        <v>0.3</v>
      </c>
      <c r="E2447">
        <v>0.3</v>
      </c>
      <c r="F2447">
        <v>0.3</v>
      </c>
      <c r="G2447">
        <v>0.3</v>
      </c>
      <c r="H2447">
        <v>0.3</v>
      </c>
      <c r="I2447">
        <v>0.3</v>
      </c>
      <c r="J2447">
        <v>0.3</v>
      </c>
      <c r="K2447">
        <v>0.3</v>
      </c>
      <c r="L2447">
        <v>0.6</v>
      </c>
      <c r="M2447">
        <v>0.3</v>
      </c>
      <c r="N2447">
        <v>0.3</v>
      </c>
      <c r="O2447">
        <v>0.3</v>
      </c>
      <c r="P2447">
        <v>0.32</v>
      </c>
      <c r="Q2447">
        <v>0.32</v>
      </c>
      <c r="R2447">
        <v>0.32</v>
      </c>
      <c r="S2447">
        <v>0.32</v>
      </c>
      <c r="T2447">
        <v>0.34</v>
      </c>
      <c r="U2447">
        <v>0.34</v>
      </c>
      <c r="V2447">
        <v>0.34</v>
      </c>
      <c r="W2447">
        <v>0.34</v>
      </c>
      <c r="X2447">
        <v>0.38</v>
      </c>
      <c r="Y2447">
        <v>0.38</v>
      </c>
      <c r="Z2447">
        <v>0.38</v>
      </c>
      <c r="AA2447">
        <v>0.38</v>
      </c>
      <c r="AB2447">
        <v>0.44</v>
      </c>
      <c r="AC2447">
        <v>0.44</v>
      </c>
      <c r="AD2447">
        <v>0.44</v>
      </c>
      <c r="AE2447">
        <v>0.44</v>
      </c>
      <c r="AF2447">
        <v>0.53</v>
      </c>
      <c r="AG2447">
        <v>0.53</v>
      </c>
      <c r="AH2447">
        <v>0.53</v>
      </c>
      <c r="AI2447">
        <v>0.53</v>
      </c>
      <c r="AJ2447">
        <v>0.61</v>
      </c>
      <c r="AK2447">
        <v>0.61</v>
      </c>
      <c r="AL2447">
        <v>0.61</v>
      </c>
      <c r="AM2447">
        <v>0.61</v>
      </c>
      <c r="AN2447">
        <v>0.71</v>
      </c>
      <c r="AO2447">
        <v>0.71</v>
      </c>
      <c r="AP2447">
        <v>0.71</v>
      </c>
      <c r="AQ2447">
        <v>0.71</v>
      </c>
      <c r="AR2447">
        <v>0.82</v>
      </c>
      <c r="AS2447">
        <v>0.82</v>
      </c>
      <c r="AT2447">
        <v>0.82</v>
      </c>
      <c r="AU2447">
        <v>0.82</v>
      </c>
    </row>
    <row r="2448" spans="1:47" x14ac:dyDescent="0.25">
      <c r="A2448" t="s">
        <v>419</v>
      </c>
      <c r="B2448">
        <f>_xll.BDH($A2448,"EQY_DPS","2007-05-31","","Dir=H","Per=M","Days=A","Dts=H","cols=45;rows=1")</f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</row>
    <row r="2449" spans="1:47" x14ac:dyDescent="0.25">
      <c r="A2449" t="s">
        <v>420</v>
      </c>
      <c r="B2449">
        <f>_xll.BDH($A2449,"EQY_DPS","2007-05-31","","Dir=H","Per=M","Days=A","Dts=H","cols=46;rows=1")</f>
        <v>0.40250000000000002</v>
      </c>
      <c r="C2449">
        <v>0.40250000000000002</v>
      </c>
      <c r="D2449">
        <v>0.40250000000000002</v>
      </c>
      <c r="E2449">
        <v>0.40250000000000002</v>
      </c>
      <c r="F2449">
        <v>0.42</v>
      </c>
      <c r="G2449">
        <v>0.42</v>
      </c>
      <c r="H2449">
        <v>0.42</v>
      </c>
      <c r="I2449">
        <v>0.42</v>
      </c>
      <c r="J2449">
        <v>0.4375</v>
      </c>
      <c r="K2449">
        <v>0.4375</v>
      </c>
      <c r="L2449">
        <v>0.4375</v>
      </c>
      <c r="M2449">
        <v>0.4375</v>
      </c>
      <c r="N2449">
        <v>0.45500000000000002</v>
      </c>
      <c r="O2449">
        <v>0.45500000000000002</v>
      </c>
      <c r="P2449">
        <v>0.45500000000000002</v>
      </c>
      <c r="Q2449">
        <v>0.45500000000000002</v>
      </c>
      <c r="R2449">
        <v>0.47249999999999998</v>
      </c>
      <c r="S2449">
        <v>0.47249999999999998</v>
      </c>
      <c r="T2449">
        <v>0.47</v>
      </c>
      <c r="U2449">
        <v>0.47249999999999998</v>
      </c>
      <c r="V2449">
        <v>0.49</v>
      </c>
      <c r="W2449">
        <v>0.49</v>
      </c>
      <c r="X2449">
        <v>0.49</v>
      </c>
      <c r="Y2449">
        <v>0.49</v>
      </c>
      <c r="Z2449">
        <v>0.50749999999999995</v>
      </c>
      <c r="AA2449">
        <v>0.50749999999999995</v>
      </c>
      <c r="AB2449">
        <v>0.50749999999999995</v>
      </c>
      <c r="AC2449">
        <v>0.50749999999999995</v>
      </c>
      <c r="AD2449">
        <v>0.52500000000000002</v>
      </c>
      <c r="AE2449">
        <v>0.52500000000000002</v>
      </c>
      <c r="AF2449">
        <v>0.52500000000000002</v>
      </c>
      <c r="AG2449">
        <v>0.52500000000000002</v>
      </c>
      <c r="AH2449">
        <v>0.54249999999999998</v>
      </c>
      <c r="AI2449">
        <v>0.54249999999999998</v>
      </c>
      <c r="AJ2449">
        <v>0.54249999999999998</v>
      </c>
      <c r="AK2449">
        <v>0.54249999999999998</v>
      </c>
      <c r="AL2449">
        <v>0.56000000000000005</v>
      </c>
      <c r="AM2449">
        <v>0.56000000000000005</v>
      </c>
      <c r="AN2449">
        <v>0.56000000000000005</v>
      </c>
      <c r="AO2449">
        <v>0.56000000000000005</v>
      </c>
      <c r="AP2449">
        <v>0.57999999999999996</v>
      </c>
      <c r="AQ2449">
        <v>0.57999999999999996</v>
      </c>
      <c r="AR2449">
        <v>0.57999999999999996</v>
      </c>
      <c r="AS2449">
        <v>0.57999999999999996</v>
      </c>
      <c r="AT2449">
        <v>0.6</v>
      </c>
      <c r="AU2449">
        <v>0.6</v>
      </c>
    </row>
    <row r="2450" spans="1:47" x14ac:dyDescent="0.25">
      <c r="A2450" t="s">
        <v>421</v>
      </c>
      <c r="B2450">
        <f>_xll.BDH($A2450,"EQY_DPS","2007-05-31","","Dir=H","Per=M","Days=A","Dts=H","cols=46;rows=1")</f>
        <v>0.80210000000000004</v>
      </c>
      <c r="C2450">
        <v>0.80210000000000004</v>
      </c>
      <c r="D2450">
        <v>0.80210000000000004</v>
      </c>
      <c r="E2450">
        <v>0.85940000000000005</v>
      </c>
      <c r="F2450">
        <v>0.85940000000000005</v>
      </c>
      <c r="G2450">
        <v>0.85940000000000005</v>
      </c>
      <c r="H2450">
        <v>0.85940000000000005</v>
      </c>
      <c r="I2450">
        <v>8.7999999999999995E-2</v>
      </c>
      <c r="J2450">
        <v>0.59189999999999998</v>
      </c>
      <c r="K2450">
        <v>0.59619999999999995</v>
      </c>
      <c r="L2450">
        <v>0.6</v>
      </c>
      <c r="M2450">
        <v>0.6</v>
      </c>
      <c r="N2450">
        <v>0.6</v>
      </c>
      <c r="O2450">
        <v>0.6</v>
      </c>
      <c r="P2450">
        <v>0.8</v>
      </c>
      <c r="Q2450">
        <v>0.8</v>
      </c>
      <c r="R2450">
        <v>0.8</v>
      </c>
      <c r="S2450">
        <v>0.8</v>
      </c>
      <c r="T2450">
        <v>1.1000000000000001</v>
      </c>
      <c r="U2450">
        <v>0.95</v>
      </c>
      <c r="V2450">
        <v>1</v>
      </c>
      <c r="W2450">
        <v>1.05</v>
      </c>
      <c r="X2450">
        <v>1.1000000000000001</v>
      </c>
      <c r="Y2450">
        <v>1.1499999999999999</v>
      </c>
      <c r="Z2450">
        <v>1.1499999999999999</v>
      </c>
      <c r="AA2450">
        <v>1.1499999999999999</v>
      </c>
      <c r="AB2450">
        <v>1.2</v>
      </c>
      <c r="AC2450">
        <v>1.25</v>
      </c>
      <c r="AD2450">
        <v>1.3</v>
      </c>
      <c r="AE2450">
        <v>1.3</v>
      </c>
      <c r="AF2450">
        <v>1.3</v>
      </c>
      <c r="AG2450">
        <v>1.4</v>
      </c>
      <c r="AH2450">
        <v>1.5</v>
      </c>
      <c r="AI2450">
        <v>1.55</v>
      </c>
      <c r="AJ2450">
        <v>1.6</v>
      </c>
      <c r="AK2450">
        <v>1.6</v>
      </c>
      <c r="AL2450">
        <v>1.6</v>
      </c>
      <c r="AM2450">
        <v>1.65</v>
      </c>
      <c r="AN2450">
        <v>1.65</v>
      </c>
      <c r="AO2450">
        <v>1.75</v>
      </c>
      <c r="AP2450">
        <v>1.75</v>
      </c>
      <c r="AQ2450">
        <v>1.8</v>
      </c>
      <c r="AR2450">
        <v>1.85</v>
      </c>
      <c r="AS2450">
        <v>1.95</v>
      </c>
      <c r="AT2450">
        <v>1.95</v>
      </c>
      <c r="AU2450">
        <v>2</v>
      </c>
    </row>
    <row r="2451" spans="1:47" x14ac:dyDescent="0.25">
      <c r="A2451" t="s">
        <v>422</v>
      </c>
      <c r="B2451">
        <f>_xll.BDH($A2451,"EQY_DPS","2007-05-31","","Dir=H","Per=M","Days=A","Dts=H","cols=46;rows=1")</f>
        <v>0.20499999999999999</v>
      </c>
      <c r="C2451">
        <v>0.20499999999999999</v>
      </c>
      <c r="D2451">
        <v>0.20499999999999999</v>
      </c>
      <c r="E2451">
        <v>0.22</v>
      </c>
      <c r="F2451">
        <v>0.22</v>
      </c>
      <c r="G2451">
        <v>0.22</v>
      </c>
      <c r="H2451">
        <v>0.22</v>
      </c>
      <c r="I2451">
        <v>0.22500000000000001</v>
      </c>
      <c r="J2451">
        <v>0.22500000000000001</v>
      </c>
      <c r="K2451">
        <v>0.22500000000000001</v>
      </c>
      <c r="L2451">
        <v>0.22500000000000001</v>
      </c>
      <c r="M2451">
        <v>0.23499999999999999</v>
      </c>
      <c r="N2451">
        <v>0.23499999999999999</v>
      </c>
      <c r="O2451">
        <v>0.23499999999999999</v>
      </c>
      <c r="P2451">
        <v>0.23499999999999999</v>
      </c>
      <c r="Q2451">
        <v>0.25</v>
      </c>
      <c r="R2451">
        <v>0.25</v>
      </c>
      <c r="S2451">
        <v>0.25</v>
      </c>
      <c r="T2451">
        <v>0.25</v>
      </c>
      <c r="U2451">
        <v>0.255</v>
      </c>
      <c r="V2451">
        <v>0.255</v>
      </c>
      <c r="W2451">
        <v>0.255</v>
      </c>
      <c r="X2451">
        <v>2.7549999999999999</v>
      </c>
      <c r="Y2451">
        <v>0.28000000000000003</v>
      </c>
      <c r="Z2451">
        <v>0.28000000000000003</v>
      </c>
      <c r="AA2451">
        <v>0.28000000000000003</v>
      </c>
      <c r="AB2451">
        <v>0.28000000000000003</v>
      </c>
      <c r="AC2451">
        <v>0.3</v>
      </c>
      <c r="AD2451">
        <v>0.3</v>
      </c>
      <c r="AE2451">
        <v>0.3</v>
      </c>
      <c r="AF2451">
        <v>0.3</v>
      </c>
      <c r="AG2451">
        <v>0.33</v>
      </c>
      <c r="AH2451">
        <v>0.33</v>
      </c>
      <c r="AI2451">
        <v>0.33</v>
      </c>
      <c r="AJ2451">
        <v>0.33</v>
      </c>
      <c r="AK2451">
        <v>0.36</v>
      </c>
      <c r="AL2451">
        <v>0.36</v>
      </c>
      <c r="AM2451">
        <v>0.36</v>
      </c>
      <c r="AN2451">
        <v>0.36</v>
      </c>
      <c r="AO2451">
        <v>0.41</v>
      </c>
      <c r="AP2451">
        <v>0.41</v>
      </c>
      <c r="AQ2451">
        <v>0.41</v>
      </c>
      <c r="AR2451">
        <v>0.41</v>
      </c>
      <c r="AS2451">
        <v>0.5</v>
      </c>
      <c r="AT2451">
        <v>0.5</v>
      </c>
      <c r="AU2451">
        <v>0.5</v>
      </c>
    </row>
    <row r="2452" spans="1:47" x14ac:dyDescent="0.25">
      <c r="A2452" t="s">
        <v>423</v>
      </c>
      <c r="B2452">
        <f>_xll.BDH($A2452,"EQY_DPS","2007-05-31","","Dir=H","Per=M","Days=A","Dts=H","cols=46;rows=1")</f>
        <v>0.31</v>
      </c>
      <c r="C2452">
        <v>0.31</v>
      </c>
      <c r="D2452">
        <v>0.31</v>
      </c>
      <c r="E2452">
        <v>0.32</v>
      </c>
      <c r="F2452">
        <v>0.35</v>
      </c>
      <c r="G2452">
        <v>0.35</v>
      </c>
      <c r="H2452">
        <v>0.35</v>
      </c>
      <c r="I2452">
        <v>0.39</v>
      </c>
      <c r="J2452">
        <v>0.39</v>
      </c>
      <c r="K2452">
        <v>0.39</v>
      </c>
      <c r="L2452">
        <v>0.39</v>
      </c>
      <c r="M2452">
        <v>0.39</v>
      </c>
      <c r="N2452">
        <v>0.39</v>
      </c>
      <c r="O2452">
        <v>0.39</v>
      </c>
      <c r="P2452">
        <v>0.39</v>
      </c>
      <c r="Q2452">
        <v>0.48</v>
      </c>
      <c r="R2452">
        <v>0.48</v>
      </c>
      <c r="S2452">
        <v>0.48</v>
      </c>
      <c r="T2452">
        <v>0.48</v>
      </c>
      <c r="U2452">
        <v>0.6</v>
      </c>
      <c r="V2452">
        <v>0.6</v>
      </c>
      <c r="W2452">
        <v>0.6</v>
      </c>
      <c r="X2452">
        <v>0.6</v>
      </c>
      <c r="Y2452">
        <v>0.63</v>
      </c>
      <c r="Z2452">
        <v>0.63</v>
      </c>
      <c r="AA2452">
        <v>0.63</v>
      </c>
      <c r="AB2452">
        <v>0.63</v>
      </c>
      <c r="AC2452">
        <v>0.66</v>
      </c>
      <c r="AD2452">
        <v>0.66</v>
      </c>
      <c r="AE2452">
        <v>0.66</v>
      </c>
      <c r="AF2452">
        <v>0.66</v>
      </c>
      <c r="AG2452">
        <v>0.7</v>
      </c>
      <c r="AH2452">
        <v>0.7</v>
      </c>
      <c r="AI2452">
        <v>0.7</v>
      </c>
      <c r="AJ2452">
        <v>0.7</v>
      </c>
      <c r="AK2452">
        <v>0.76</v>
      </c>
      <c r="AL2452">
        <v>0.75</v>
      </c>
      <c r="AM2452">
        <v>0.76</v>
      </c>
      <c r="AN2452">
        <v>0.75</v>
      </c>
      <c r="AO2452">
        <v>0.82</v>
      </c>
      <c r="AP2452">
        <v>0.83</v>
      </c>
      <c r="AQ2452">
        <v>0.82</v>
      </c>
      <c r="AR2452">
        <v>0.82</v>
      </c>
      <c r="AS2452">
        <v>0.9</v>
      </c>
      <c r="AT2452">
        <v>0.89</v>
      </c>
      <c r="AU2452">
        <v>0.89</v>
      </c>
    </row>
    <row r="2453" spans="1:47" x14ac:dyDescent="0.25">
      <c r="A2453" t="s">
        <v>424</v>
      </c>
      <c r="B2453">
        <f>_xll.BDH($A2453,"EQY_DPS","2007-05-31","","Dir=H","Per=M","Days=A","Dts=H","cols=46;rows=1")</f>
        <v>0.73</v>
      </c>
      <c r="C2453">
        <v>0.73</v>
      </c>
      <c r="D2453">
        <v>0.73</v>
      </c>
      <c r="E2453">
        <v>0.77</v>
      </c>
      <c r="F2453">
        <v>0.77</v>
      </c>
      <c r="G2453">
        <v>0.77</v>
      </c>
      <c r="H2453">
        <v>0.54</v>
      </c>
      <c r="I2453">
        <v>0.1</v>
      </c>
      <c r="J2453">
        <v>0.1</v>
      </c>
      <c r="K2453">
        <v>0.01</v>
      </c>
      <c r="L2453">
        <v>0.01</v>
      </c>
      <c r="M2453">
        <v>0.01</v>
      </c>
      <c r="N2453">
        <v>0.01</v>
      </c>
      <c r="O2453">
        <v>0.01</v>
      </c>
      <c r="P2453">
        <v>0.01</v>
      </c>
      <c r="Q2453">
        <v>0.01</v>
      </c>
      <c r="R2453">
        <v>0.01</v>
      </c>
      <c r="S2453">
        <v>0.05</v>
      </c>
      <c r="T2453">
        <v>0.05</v>
      </c>
      <c r="U2453">
        <v>0.05</v>
      </c>
      <c r="V2453">
        <v>0.05</v>
      </c>
      <c r="W2453">
        <v>0.05</v>
      </c>
      <c r="X2453">
        <v>0.05</v>
      </c>
      <c r="Y2453">
        <v>0.05</v>
      </c>
      <c r="Z2453">
        <v>0.1</v>
      </c>
      <c r="AA2453">
        <v>0.1</v>
      </c>
      <c r="AB2453">
        <v>0.1</v>
      </c>
      <c r="AC2453">
        <v>0.1</v>
      </c>
      <c r="AD2453">
        <v>0.2</v>
      </c>
      <c r="AE2453">
        <v>0.2</v>
      </c>
      <c r="AF2453">
        <v>0.2</v>
      </c>
      <c r="AG2453">
        <v>0.2</v>
      </c>
      <c r="AH2453">
        <v>0.24</v>
      </c>
      <c r="AI2453">
        <v>0.24</v>
      </c>
      <c r="AJ2453">
        <v>0.24</v>
      </c>
      <c r="AK2453">
        <v>0.24</v>
      </c>
      <c r="AL2453">
        <v>0.24</v>
      </c>
      <c r="AM2453">
        <v>0.26</v>
      </c>
      <c r="AN2453">
        <v>0.26</v>
      </c>
      <c r="AO2453">
        <v>0.26</v>
      </c>
      <c r="AP2453">
        <v>0.26</v>
      </c>
      <c r="AQ2453">
        <v>0.4</v>
      </c>
      <c r="AR2453">
        <v>0.4</v>
      </c>
      <c r="AS2453">
        <v>0.4</v>
      </c>
      <c r="AT2453">
        <v>0.4</v>
      </c>
      <c r="AU2453">
        <v>0.5</v>
      </c>
    </row>
    <row r="2454" spans="1:47" x14ac:dyDescent="0.25">
      <c r="A2454" t="s">
        <v>425</v>
      </c>
      <c r="B2454">
        <f>_xll.BDH($A2454,"EQY_DPS","2007-05-31","","Dir=H","Per=M","Days=A","Dts=H","cols=46;rows=1")</f>
        <v>0.22</v>
      </c>
      <c r="C2454">
        <v>0.22</v>
      </c>
      <c r="D2454">
        <v>0.23</v>
      </c>
      <c r="E2454">
        <v>0.23</v>
      </c>
      <c r="F2454">
        <v>0.24</v>
      </c>
      <c r="G2454">
        <v>0.24</v>
      </c>
      <c r="H2454">
        <v>0.24</v>
      </c>
      <c r="I2454">
        <v>0.01</v>
      </c>
      <c r="J2454">
        <v>0.01</v>
      </c>
      <c r="K2454">
        <v>0.01</v>
      </c>
      <c r="L2454">
        <v>0.01</v>
      </c>
      <c r="M2454">
        <v>0.01</v>
      </c>
      <c r="N2454">
        <v>0.01</v>
      </c>
      <c r="O2454">
        <v>0.01</v>
      </c>
      <c r="P2454">
        <v>0.01</v>
      </c>
      <c r="Q2454">
        <v>0.18</v>
      </c>
      <c r="R2454">
        <v>0.18</v>
      </c>
      <c r="S2454">
        <v>0.18</v>
      </c>
      <c r="T2454">
        <v>0.18</v>
      </c>
      <c r="U2454">
        <v>0.24</v>
      </c>
      <c r="V2454">
        <v>0.24</v>
      </c>
      <c r="W2454">
        <v>0.24</v>
      </c>
      <c r="X2454">
        <v>0.24</v>
      </c>
      <c r="Y2454">
        <v>0.26</v>
      </c>
      <c r="Z2454">
        <v>0.26</v>
      </c>
      <c r="AA2454">
        <v>0.26</v>
      </c>
      <c r="AB2454">
        <v>0.26</v>
      </c>
      <c r="AC2454">
        <v>0.26</v>
      </c>
      <c r="AD2454">
        <v>0.3</v>
      </c>
      <c r="AE2454">
        <v>0.3</v>
      </c>
      <c r="AF2454">
        <v>0.3</v>
      </c>
      <c r="AG2454">
        <v>0.3</v>
      </c>
      <c r="AH2454">
        <v>0.34</v>
      </c>
      <c r="AI2454">
        <v>0.34</v>
      </c>
      <c r="AJ2454">
        <v>0.34</v>
      </c>
      <c r="AK2454">
        <v>0.34</v>
      </c>
      <c r="AL2454">
        <v>0.34</v>
      </c>
      <c r="AM2454">
        <v>0.38</v>
      </c>
      <c r="AN2454">
        <v>0.38</v>
      </c>
      <c r="AO2454">
        <v>0.38</v>
      </c>
      <c r="AP2454">
        <v>0.38</v>
      </c>
      <c r="AQ2454">
        <v>0.42</v>
      </c>
      <c r="AR2454">
        <v>0.42</v>
      </c>
      <c r="AS2454">
        <v>0.42</v>
      </c>
      <c r="AT2454">
        <v>0.42</v>
      </c>
      <c r="AU2454">
        <v>0.47</v>
      </c>
    </row>
    <row r="2455" spans="1:47" x14ac:dyDescent="0.25">
      <c r="A2455" t="s">
        <v>426</v>
      </c>
      <c r="B2455">
        <f>_xll.BDH($A2455,"EQY_DPS","2007-05-31","","Dir=H","Per=M","Days=A","Dts=H","cols=46;rows=1")</f>
        <v>0.1</v>
      </c>
      <c r="C2455">
        <v>0.1</v>
      </c>
      <c r="D2455">
        <v>0.1</v>
      </c>
      <c r="E2455">
        <v>0.1</v>
      </c>
      <c r="F2455">
        <v>0.12</v>
      </c>
      <c r="G2455">
        <v>0.12</v>
      </c>
      <c r="H2455">
        <v>0.12</v>
      </c>
      <c r="I2455">
        <v>0.03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0.18</v>
      </c>
      <c r="S2455">
        <v>0.18</v>
      </c>
      <c r="T2455">
        <v>0.18</v>
      </c>
      <c r="U2455">
        <v>0.25</v>
      </c>
      <c r="V2455">
        <v>0.25</v>
      </c>
      <c r="W2455">
        <v>0.32</v>
      </c>
      <c r="X2455">
        <v>0.7</v>
      </c>
      <c r="Y2455">
        <v>0</v>
      </c>
      <c r="Z2455">
        <v>0.38</v>
      </c>
      <c r="AA2455">
        <v>0.38</v>
      </c>
      <c r="AB2455">
        <v>0.43</v>
      </c>
      <c r="AC2455">
        <v>0.43</v>
      </c>
      <c r="AD2455">
        <v>0.43</v>
      </c>
      <c r="AE2455">
        <v>0.43</v>
      </c>
      <c r="AF2455">
        <v>0.54</v>
      </c>
      <c r="AG2455">
        <v>0.54</v>
      </c>
      <c r="AH2455">
        <v>0.54</v>
      </c>
      <c r="AI2455">
        <v>0.54</v>
      </c>
      <c r="AJ2455">
        <v>0.63</v>
      </c>
      <c r="AK2455">
        <v>0.63</v>
      </c>
      <c r="AL2455">
        <v>0.63</v>
      </c>
      <c r="AM2455">
        <v>0.63</v>
      </c>
      <c r="AN2455">
        <v>0.63</v>
      </c>
      <c r="AO2455">
        <v>0.63</v>
      </c>
      <c r="AP2455">
        <v>0.63</v>
      </c>
      <c r="AQ2455">
        <v>0.63</v>
      </c>
      <c r="AR2455">
        <v>0.63</v>
      </c>
      <c r="AS2455">
        <v>0.63</v>
      </c>
      <c r="AT2455">
        <v>0.63</v>
      </c>
      <c r="AU2455">
        <v>0.63</v>
      </c>
    </row>
    <row r="2456" spans="1:47" x14ac:dyDescent="0.25">
      <c r="A2456" t="s">
        <v>427</v>
      </c>
      <c r="B2456">
        <f>_xll.BDH($A2456,"EQY_DPS","2007-05-31","","Dir=H","Per=M","Days=A","Dts=H","cols=46;rows=1")</f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0.31</v>
      </c>
      <c r="AI2456">
        <v>0.31</v>
      </c>
      <c r="AJ2456">
        <v>0.31</v>
      </c>
      <c r="AK2456">
        <v>0.31</v>
      </c>
      <c r="AL2456">
        <v>0.4</v>
      </c>
      <c r="AM2456">
        <v>0.4</v>
      </c>
      <c r="AN2456">
        <v>0.4</v>
      </c>
      <c r="AO2456">
        <v>0.4</v>
      </c>
      <c r="AP2456">
        <v>0.52</v>
      </c>
      <c r="AQ2456">
        <v>0.52</v>
      </c>
      <c r="AR2456">
        <v>0.52</v>
      </c>
      <c r="AS2456">
        <v>0.52</v>
      </c>
      <c r="AT2456">
        <v>0.74</v>
      </c>
      <c r="AU2456">
        <v>0.74</v>
      </c>
    </row>
    <row r="2457" spans="1:47" x14ac:dyDescent="0.25">
      <c r="A2457" t="s">
        <v>428</v>
      </c>
      <c r="B2457">
        <f>_xll.BDH($A2457,"EQY_DPS","2007-05-31","","Dir=H","Per=M","Days=A","Dts=H","cols=46;rows=1")</f>
        <v>0.3</v>
      </c>
      <c r="C2457">
        <v>0.31</v>
      </c>
      <c r="D2457">
        <v>0.31</v>
      </c>
      <c r="E2457">
        <v>0.31</v>
      </c>
      <c r="F2457">
        <v>0.31</v>
      </c>
      <c r="G2457">
        <v>0.32</v>
      </c>
      <c r="H2457">
        <v>0.32</v>
      </c>
      <c r="I2457">
        <v>0.32</v>
      </c>
      <c r="J2457">
        <v>0.32</v>
      </c>
      <c r="K2457">
        <v>0.33</v>
      </c>
      <c r="L2457">
        <v>0.33</v>
      </c>
      <c r="M2457">
        <v>0.33</v>
      </c>
      <c r="N2457">
        <v>0.33</v>
      </c>
      <c r="O2457">
        <v>0.34</v>
      </c>
      <c r="P2457">
        <v>0.34</v>
      </c>
      <c r="Q2457">
        <v>0.41</v>
      </c>
      <c r="R2457">
        <v>0.41</v>
      </c>
      <c r="S2457">
        <v>0.41</v>
      </c>
      <c r="T2457">
        <v>0.41</v>
      </c>
      <c r="U2457">
        <v>0.41</v>
      </c>
      <c r="V2457">
        <v>0.41</v>
      </c>
      <c r="W2457">
        <v>0.49</v>
      </c>
      <c r="X2457">
        <v>0.49</v>
      </c>
      <c r="Y2457">
        <v>0.49</v>
      </c>
      <c r="Z2457">
        <v>0.49</v>
      </c>
      <c r="AA2457">
        <v>0.5</v>
      </c>
      <c r="AB2457">
        <v>0.5</v>
      </c>
      <c r="AC2457">
        <v>0.5</v>
      </c>
      <c r="AD2457">
        <v>0.5</v>
      </c>
      <c r="AE2457">
        <v>0.52</v>
      </c>
      <c r="AF2457">
        <v>0.52</v>
      </c>
      <c r="AG2457">
        <v>0.52</v>
      </c>
      <c r="AH2457">
        <v>0.52</v>
      </c>
      <c r="AI2457">
        <v>0.55000000000000004</v>
      </c>
      <c r="AJ2457">
        <v>0.55000000000000004</v>
      </c>
      <c r="AK2457">
        <v>0.55000000000000004</v>
      </c>
      <c r="AL2457">
        <v>0.55000000000000004</v>
      </c>
      <c r="AM2457">
        <v>0.57999999999999996</v>
      </c>
      <c r="AN2457">
        <v>0.57999999999999996</v>
      </c>
      <c r="AO2457">
        <v>0.57999999999999996</v>
      </c>
      <c r="AP2457">
        <v>0.57999999999999996</v>
      </c>
      <c r="AQ2457">
        <v>0.63</v>
      </c>
      <c r="AR2457">
        <v>0.63</v>
      </c>
      <c r="AS2457">
        <v>0.63</v>
      </c>
      <c r="AT2457">
        <v>0.63</v>
      </c>
      <c r="AU2457">
        <v>0.66</v>
      </c>
    </row>
    <row r="2458" spans="1:47" x14ac:dyDescent="0.25">
      <c r="A2458" t="s">
        <v>429</v>
      </c>
      <c r="B2458">
        <f>_xll.BDH($A2458,"EQY_DPS","2007-05-31","","Dir=H","Per=M","Days=A","Dts=H","cols=46;rows=1")</f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0.11</v>
      </c>
      <c r="AE2458">
        <v>0.11</v>
      </c>
      <c r="AF2458">
        <v>0.13</v>
      </c>
      <c r="AG2458">
        <v>0.13</v>
      </c>
      <c r="AH2458">
        <v>0.13</v>
      </c>
      <c r="AI2458">
        <v>0.26</v>
      </c>
      <c r="AJ2458">
        <v>0.26</v>
      </c>
      <c r="AK2458">
        <v>0.26</v>
      </c>
      <c r="AL2458">
        <v>0.26</v>
      </c>
      <c r="AM2458">
        <v>0.28000000000000003</v>
      </c>
      <c r="AN2458">
        <v>0.28000000000000003</v>
      </c>
      <c r="AO2458">
        <v>0.28000000000000003</v>
      </c>
      <c r="AP2458">
        <v>0.28000000000000003</v>
      </c>
      <c r="AQ2458">
        <v>0.32</v>
      </c>
      <c r="AR2458">
        <v>0.32</v>
      </c>
      <c r="AS2458">
        <v>0.32</v>
      </c>
      <c r="AT2458">
        <v>0.32</v>
      </c>
      <c r="AU2458">
        <v>0.38</v>
      </c>
    </row>
    <row r="2459" spans="1:47" x14ac:dyDescent="0.25">
      <c r="A2459" t="s">
        <v>430</v>
      </c>
      <c r="B2459" t="str">
        <f>_xll.BDH($A2459,"EQY_DPS","2007-05-31","","Dir=H","Per=M","Days=A","Dts=H","cols=46;rows=1")</f>
        <v>#N/A N/A</v>
      </c>
      <c r="C2459" t="s">
        <v>506</v>
      </c>
      <c r="D2459" t="s">
        <v>506</v>
      </c>
      <c r="E2459" t="s">
        <v>506</v>
      </c>
      <c r="F2459" t="s">
        <v>506</v>
      </c>
      <c r="G2459" t="s">
        <v>506</v>
      </c>
      <c r="H2459" t="s">
        <v>506</v>
      </c>
      <c r="I2459" t="s">
        <v>506</v>
      </c>
      <c r="J2459" t="s">
        <v>506</v>
      </c>
      <c r="K2459" t="s">
        <v>506</v>
      </c>
      <c r="L2459" t="s">
        <v>506</v>
      </c>
      <c r="M2459" t="s">
        <v>506</v>
      </c>
      <c r="N2459" t="s">
        <v>506</v>
      </c>
      <c r="O2459" t="s">
        <v>506</v>
      </c>
      <c r="P2459" t="s">
        <v>506</v>
      </c>
      <c r="Q2459" t="s">
        <v>506</v>
      </c>
      <c r="R2459" t="s">
        <v>506</v>
      </c>
      <c r="S2459" t="s">
        <v>506</v>
      </c>
      <c r="T2459" t="s">
        <v>506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0.13</v>
      </c>
      <c r="AN2459">
        <v>0.13</v>
      </c>
      <c r="AO2459">
        <v>0.13</v>
      </c>
      <c r="AP2459">
        <v>0.13</v>
      </c>
      <c r="AQ2459">
        <v>0.15</v>
      </c>
      <c r="AR2459">
        <v>0.15</v>
      </c>
      <c r="AS2459">
        <v>0.15</v>
      </c>
      <c r="AT2459">
        <v>0.15</v>
      </c>
      <c r="AU2459">
        <v>0.21</v>
      </c>
    </row>
    <row r="2460" spans="1:47" x14ac:dyDescent="0.25">
      <c r="A2460" t="s">
        <v>431</v>
      </c>
      <c r="B2460">
        <f>_xll.BDH($A2460,"EQY_DPS","2007-05-31","","Dir=H","Per=M","Days=A","Dts=H","cols=46;rows=1")</f>
        <v>0</v>
      </c>
      <c r="C2460">
        <v>0</v>
      </c>
      <c r="D2460">
        <v>0.33</v>
      </c>
      <c r="E2460">
        <v>0</v>
      </c>
      <c r="F2460">
        <v>0</v>
      </c>
      <c r="G2460">
        <v>0</v>
      </c>
      <c r="H2460">
        <v>0.4</v>
      </c>
      <c r="I2460">
        <v>0</v>
      </c>
      <c r="J2460">
        <v>0</v>
      </c>
      <c r="K2460">
        <v>0</v>
      </c>
      <c r="L2460">
        <v>0.25</v>
      </c>
      <c r="M2460">
        <v>0.15</v>
      </c>
      <c r="N2460">
        <v>0.15</v>
      </c>
      <c r="O2460">
        <v>0.15</v>
      </c>
      <c r="P2460">
        <v>0.18</v>
      </c>
      <c r="Q2460">
        <v>0.18</v>
      </c>
      <c r="R2460">
        <v>0.18</v>
      </c>
      <c r="S2460">
        <v>0.18</v>
      </c>
      <c r="T2460">
        <v>0.21249999999999999</v>
      </c>
      <c r="U2460">
        <v>0.21249999999999999</v>
      </c>
      <c r="V2460">
        <v>0.21249999999999999</v>
      </c>
      <c r="W2460">
        <v>0.21249999999999999</v>
      </c>
      <c r="X2460">
        <v>0.21249999999999999</v>
      </c>
      <c r="Y2460">
        <v>0.26500000000000001</v>
      </c>
      <c r="Z2460">
        <v>0.26500000000000001</v>
      </c>
      <c r="AA2460">
        <v>0.26500000000000001</v>
      </c>
      <c r="AB2460">
        <v>0.26500000000000001</v>
      </c>
      <c r="AC2460">
        <v>0.30499999999999999</v>
      </c>
      <c r="AD2460">
        <v>0.30499999999999999</v>
      </c>
      <c r="AE2460">
        <v>0.30499999999999999</v>
      </c>
      <c r="AF2460">
        <v>0.30499999999999999</v>
      </c>
      <c r="AG2460">
        <v>0.34499999999999997</v>
      </c>
      <c r="AH2460">
        <v>0.34499999999999997</v>
      </c>
      <c r="AI2460">
        <v>0.34499999999999997</v>
      </c>
      <c r="AJ2460">
        <v>0.38</v>
      </c>
      <c r="AK2460">
        <v>0.38</v>
      </c>
      <c r="AL2460">
        <v>0.38</v>
      </c>
      <c r="AM2460">
        <v>0.38</v>
      </c>
      <c r="AN2460">
        <v>0.38</v>
      </c>
      <c r="AO2460">
        <v>0.42499999999999999</v>
      </c>
      <c r="AP2460">
        <v>0.42499999999999999</v>
      </c>
      <c r="AQ2460">
        <v>0.42499999999999999</v>
      </c>
      <c r="AR2460">
        <v>0.42499999999999999</v>
      </c>
      <c r="AS2460">
        <v>0.47</v>
      </c>
      <c r="AT2460">
        <v>0.47</v>
      </c>
      <c r="AU2460">
        <v>0.47</v>
      </c>
    </row>
    <row r="2461" spans="1:47" x14ac:dyDescent="0.25">
      <c r="A2461" t="s">
        <v>432</v>
      </c>
      <c r="B2461">
        <f>_xll.BDH($A2461,"EQY_DPS","2007-05-31","","Dir=H","Per=M","Days=A","Dts=H","cols=46;rows=1")</f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0.15</v>
      </c>
      <c r="AA2461">
        <v>0.15</v>
      </c>
      <c r="AB2461">
        <v>0.15</v>
      </c>
      <c r="AC2461">
        <v>0.15</v>
      </c>
      <c r="AD2461">
        <v>0.15</v>
      </c>
      <c r="AE2461">
        <v>0.15</v>
      </c>
      <c r="AF2461">
        <v>0.15</v>
      </c>
      <c r="AG2461">
        <v>0.15</v>
      </c>
      <c r="AH2461">
        <v>0.15</v>
      </c>
      <c r="AI2461">
        <v>0.15</v>
      </c>
      <c r="AJ2461">
        <v>0.15</v>
      </c>
      <c r="AK2461">
        <v>4.1500000000000004</v>
      </c>
      <c r="AL2461">
        <v>7.4999999999999997E-2</v>
      </c>
      <c r="AM2461">
        <v>7.4999999999999997E-2</v>
      </c>
      <c r="AN2461">
        <v>7.4999999999999997E-2</v>
      </c>
      <c r="AO2461">
        <v>7.4999999999999997E-2</v>
      </c>
      <c r="AP2461">
        <v>7.4999999999999997E-2</v>
      </c>
      <c r="AQ2461">
        <v>7.4999999999999997E-2</v>
      </c>
      <c r="AR2461">
        <v>7.4999999999999997E-2</v>
      </c>
      <c r="AS2461">
        <v>7.4999999999999997E-2</v>
      </c>
      <c r="AT2461">
        <v>7.4999999999999997E-2</v>
      </c>
      <c r="AU2461">
        <v>7.4999999999999997E-2</v>
      </c>
    </row>
    <row r="2462" spans="1:47" x14ac:dyDescent="0.25">
      <c r="A2462" t="s">
        <v>433</v>
      </c>
      <c r="B2462">
        <f>_xll.BDH($A2462,"EQY_DPS","2007-05-31","","Dir=H","Per=M","Days=A","Dts=H","cols=46;rows=1")</f>
        <v>0.19</v>
      </c>
      <c r="C2462">
        <v>0.19</v>
      </c>
      <c r="D2462">
        <v>0.22</v>
      </c>
      <c r="E2462">
        <v>0.22</v>
      </c>
      <c r="F2462">
        <v>0.22</v>
      </c>
      <c r="G2462">
        <v>0.22</v>
      </c>
      <c r="H2462">
        <v>0.24</v>
      </c>
      <c r="I2462">
        <v>0.24</v>
      </c>
      <c r="J2462">
        <v>0.24</v>
      </c>
      <c r="K2462">
        <v>0.24</v>
      </c>
      <c r="L2462">
        <v>0.25</v>
      </c>
      <c r="M2462">
        <v>0.25</v>
      </c>
      <c r="N2462">
        <v>0.25</v>
      </c>
      <c r="O2462">
        <v>0.25</v>
      </c>
      <c r="P2462">
        <v>0.26</v>
      </c>
      <c r="Q2462">
        <v>0.26</v>
      </c>
      <c r="R2462">
        <v>0.26</v>
      </c>
      <c r="S2462">
        <v>0.26</v>
      </c>
      <c r="T2462">
        <v>0.27</v>
      </c>
      <c r="U2462">
        <v>0.27</v>
      </c>
      <c r="V2462">
        <v>0.27</v>
      </c>
      <c r="W2462">
        <v>0.27</v>
      </c>
      <c r="X2462">
        <v>0.28000000000000003</v>
      </c>
      <c r="Y2462">
        <v>0.28000000000000003</v>
      </c>
      <c r="Z2462">
        <v>0.28000000000000003</v>
      </c>
      <c r="AA2462">
        <v>0.28000000000000003</v>
      </c>
      <c r="AB2462">
        <v>0.28999999999999998</v>
      </c>
      <c r="AC2462">
        <v>0.28999999999999998</v>
      </c>
      <c r="AD2462">
        <v>0.28999999999999998</v>
      </c>
      <c r="AE2462">
        <v>0.28999999999999998</v>
      </c>
      <c r="AF2462">
        <v>0.3</v>
      </c>
      <c r="AG2462">
        <v>0.3</v>
      </c>
      <c r="AH2462">
        <v>0.3</v>
      </c>
      <c r="AI2462">
        <v>0.3</v>
      </c>
      <c r="AJ2462">
        <v>0.31</v>
      </c>
      <c r="AK2462">
        <v>0.31</v>
      </c>
      <c r="AL2462">
        <v>0.31</v>
      </c>
      <c r="AM2462">
        <v>0.31</v>
      </c>
      <c r="AN2462">
        <v>0.33</v>
      </c>
      <c r="AO2462">
        <v>0.33</v>
      </c>
      <c r="AP2462">
        <v>0.33</v>
      </c>
      <c r="AQ2462">
        <v>0.33</v>
      </c>
      <c r="AR2462">
        <v>0.36</v>
      </c>
      <c r="AS2462">
        <v>0.36</v>
      </c>
      <c r="AT2462">
        <v>0.36</v>
      </c>
      <c r="AU2462">
        <v>0.36</v>
      </c>
    </row>
    <row r="2463" spans="1:47" x14ac:dyDescent="0.25">
      <c r="A2463" t="s">
        <v>434</v>
      </c>
      <c r="B2463">
        <f>_xll.BDH($A2463,"EQY_DPS","2007-05-31","","Dir=H","Per=M","Days=A","Dts=H","cols=46;rows=1")</f>
        <v>0.35499999999999998</v>
      </c>
      <c r="C2463">
        <v>0.35499999999999998</v>
      </c>
      <c r="D2463">
        <v>0.40500000000000003</v>
      </c>
      <c r="E2463">
        <v>0.4</v>
      </c>
      <c r="F2463">
        <v>0.4</v>
      </c>
      <c r="G2463">
        <v>0.4</v>
      </c>
      <c r="H2463">
        <v>0.41</v>
      </c>
      <c r="I2463">
        <v>0.41</v>
      </c>
      <c r="J2463">
        <v>0.41</v>
      </c>
      <c r="K2463">
        <v>0.41</v>
      </c>
      <c r="L2463">
        <v>0.42</v>
      </c>
      <c r="M2463">
        <v>0.42</v>
      </c>
      <c r="N2463">
        <v>0.42</v>
      </c>
      <c r="O2463">
        <v>0.42</v>
      </c>
      <c r="P2463">
        <v>0.43</v>
      </c>
      <c r="Q2463">
        <v>0.43</v>
      </c>
      <c r="R2463">
        <v>0.43</v>
      </c>
      <c r="S2463">
        <v>0.43</v>
      </c>
      <c r="T2463">
        <v>0.44</v>
      </c>
      <c r="U2463">
        <v>0.44</v>
      </c>
      <c r="V2463">
        <v>0.44</v>
      </c>
      <c r="W2463">
        <v>0.44</v>
      </c>
      <c r="X2463">
        <v>0.45</v>
      </c>
      <c r="Y2463">
        <v>0.45</v>
      </c>
      <c r="Z2463">
        <v>0.45</v>
      </c>
      <c r="AA2463">
        <v>0.45</v>
      </c>
      <c r="AB2463">
        <v>0.46</v>
      </c>
      <c r="AC2463">
        <v>0.46</v>
      </c>
      <c r="AD2463">
        <v>0.46</v>
      </c>
      <c r="AE2463">
        <v>0.46</v>
      </c>
      <c r="AF2463">
        <v>0.47</v>
      </c>
      <c r="AG2463">
        <v>0.47</v>
      </c>
      <c r="AH2463">
        <v>0.47</v>
      </c>
      <c r="AI2463">
        <v>0.47</v>
      </c>
      <c r="AJ2463">
        <v>0.48</v>
      </c>
      <c r="AK2463">
        <v>0.48</v>
      </c>
      <c r="AL2463">
        <v>0.48</v>
      </c>
      <c r="AM2463">
        <v>0.48</v>
      </c>
      <c r="AN2463">
        <v>0.49</v>
      </c>
      <c r="AO2463">
        <v>0.49</v>
      </c>
      <c r="AP2463">
        <v>0.49</v>
      </c>
      <c r="AQ2463">
        <v>0.49</v>
      </c>
      <c r="AR2463">
        <v>0.5</v>
      </c>
      <c r="AS2463">
        <v>0.5</v>
      </c>
      <c r="AT2463">
        <v>0.5</v>
      </c>
      <c r="AU2463">
        <v>0.5</v>
      </c>
    </row>
    <row r="2464" spans="1:47" x14ac:dyDescent="0.25">
      <c r="A2464" t="s">
        <v>435</v>
      </c>
      <c r="B2464">
        <f>_xll.BDH($A2464,"EQY_DPS","2007-05-31","","Dir=H","Per=M","Days=A","Dts=H","cols=46;rows=1")</f>
        <v>0.08</v>
      </c>
      <c r="C2464">
        <v>0.16</v>
      </c>
      <c r="D2464">
        <v>0.16</v>
      </c>
      <c r="E2464">
        <v>0.16</v>
      </c>
      <c r="F2464">
        <v>0.2</v>
      </c>
      <c r="G2464">
        <v>0.2</v>
      </c>
      <c r="H2464">
        <v>0.2</v>
      </c>
      <c r="I2464">
        <v>0.2</v>
      </c>
      <c r="J2464">
        <v>0.44</v>
      </c>
      <c r="K2464">
        <v>0.24</v>
      </c>
      <c r="L2464">
        <v>0.24</v>
      </c>
      <c r="M2464">
        <v>0.24</v>
      </c>
      <c r="N2464">
        <v>0.28000000000000003</v>
      </c>
      <c r="O2464">
        <v>0.28000000000000003</v>
      </c>
      <c r="P2464">
        <v>0.28000000000000003</v>
      </c>
      <c r="Q2464">
        <v>0.28000000000000003</v>
      </c>
      <c r="R2464">
        <v>0.32</v>
      </c>
      <c r="S2464">
        <v>0.32</v>
      </c>
      <c r="T2464">
        <v>0.32</v>
      </c>
      <c r="U2464">
        <v>0.32</v>
      </c>
      <c r="V2464">
        <v>0.32</v>
      </c>
      <c r="W2464">
        <v>0.32</v>
      </c>
      <c r="X2464">
        <v>0.32</v>
      </c>
      <c r="Y2464">
        <v>0.32</v>
      </c>
      <c r="Z2464">
        <v>0.32</v>
      </c>
      <c r="AA2464">
        <v>0.64</v>
      </c>
      <c r="AB2464">
        <v>0.32</v>
      </c>
      <c r="AC2464">
        <v>0.37</v>
      </c>
      <c r="AD2464">
        <v>0.37</v>
      </c>
      <c r="AE2464">
        <v>0.37</v>
      </c>
      <c r="AF2464">
        <v>0.37</v>
      </c>
      <c r="AG2464">
        <v>0.41</v>
      </c>
      <c r="AH2464">
        <v>0.41</v>
      </c>
      <c r="AI2464">
        <v>0.41</v>
      </c>
      <c r="AJ2464">
        <v>0.41</v>
      </c>
      <c r="AK2464">
        <v>0.41</v>
      </c>
      <c r="AL2464">
        <v>0.41</v>
      </c>
      <c r="AM2464">
        <v>0.41</v>
      </c>
      <c r="AN2464">
        <v>0.41</v>
      </c>
      <c r="AO2464">
        <v>0.41</v>
      </c>
      <c r="AP2464">
        <v>0.41</v>
      </c>
      <c r="AQ2464">
        <v>0.41</v>
      </c>
      <c r="AR2464">
        <v>0.41</v>
      </c>
      <c r="AS2464">
        <v>0.41</v>
      </c>
      <c r="AT2464">
        <v>0.41</v>
      </c>
      <c r="AU2464">
        <v>0.41</v>
      </c>
    </row>
    <row r="2465" spans="1:47" x14ac:dyDescent="0.25">
      <c r="A2465" t="s">
        <v>436</v>
      </c>
      <c r="B2465">
        <f>_xll.BDH($A2465,"EQY_DPS","2007-05-31","","Dir=H","Per=M","Days=A","Dts=H","cols=46;rows=1")</f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7.65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12.85</v>
      </c>
      <c r="Y2465">
        <v>0</v>
      </c>
      <c r="Z2465">
        <v>0</v>
      </c>
      <c r="AA2465">
        <v>22</v>
      </c>
      <c r="AB2465">
        <v>0</v>
      </c>
      <c r="AC2465">
        <v>0</v>
      </c>
      <c r="AD2465">
        <v>25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24</v>
      </c>
      <c r="AO2465">
        <v>0</v>
      </c>
      <c r="AP2465">
        <v>0</v>
      </c>
      <c r="AQ2465">
        <v>22</v>
      </c>
      <c r="AR2465">
        <v>0</v>
      </c>
      <c r="AS2465">
        <v>0</v>
      </c>
      <c r="AT2465">
        <v>0</v>
      </c>
      <c r="AU2465">
        <v>0</v>
      </c>
    </row>
    <row r="2466" spans="1:47" x14ac:dyDescent="0.25">
      <c r="A2466" t="s">
        <v>437</v>
      </c>
      <c r="B2466" t="str">
        <f>_xll.BDH($A2466,"EQY_DPS","2007-05-31","","Dir=H","Per=M","Days=A","Dts=H","cols=46;rows=1")</f>
        <v>#N/A N/A</v>
      </c>
      <c r="C2466">
        <v>0.14000000000000001</v>
      </c>
      <c r="D2466">
        <v>0.14000000000000001</v>
      </c>
      <c r="E2466">
        <v>0.14000000000000001</v>
      </c>
      <c r="F2466">
        <v>0.14000000000000001</v>
      </c>
      <c r="G2466">
        <v>0.22</v>
      </c>
      <c r="H2466">
        <v>0.16</v>
      </c>
      <c r="I2466">
        <v>0.16</v>
      </c>
      <c r="J2466">
        <v>0.16</v>
      </c>
      <c r="K2466">
        <v>0.16</v>
      </c>
      <c r="L2466">
        <v>0.16</v>
      </c>
      <c r="M2466">
        <v>0.16</v>
      </c>
      <c r="N2466">
        <v>0.32</v>
      </c>
      <c r="O2466">
        <v>0.16</v>
      </c>
      <c r="P2466">
        <v>0.16</v>
      </c>
      <c r="Q2466">
        <v>0.16</v>
      </c>
      <c r="R2466">
        <v>0.18</v>
      </c>
      <c r="S2466">
        <v>0.18</v>
      </c>
      <c r="T2466">
        <v>0.18</v>
      </c>
      <c r="U2466">
        <v>0.18</v>
      </c>
      <c r="V2466">
        <v>0.21</v>
      </c>
      <c r="W2466">
        <v>0.21</v>
      </c>
      <c r="X2466">
        <v>0.21</v>
      </c>
      <c r="Y2466">
        <v>0.21</v>
      </c>
      <c r="Z2466">
        <v>0.25</v>
      </c>
      <c r="AA2466">
        <v>0.25</v>
      </c>
      <c r="AB2466">
        <v>0.25</v>
      </c>
      <c r="AC2466">
        <v>0.25</v>
      </c>
      <c r="AD2466">
        <v>0.28999999999999998</v>
      </c>
      <c r="AE2466">
        <v>0.28999999999999998</v>
      </c>
      <c r="AF2466">
        <v>0.28999999999999998</v>
      </c>
      <c r="AG2466">
        <v>0.28999999999999998</v>
      </c>
      <c r="AH2466">
        <v>0.33</v>
      </c>
      <c r="AI2466">
        <v>0.33</v>
      </c>
      <c r="AJ2466">
        <v>0.33</v>
      </c>
      <c r="AK2466">
        <v>0.33</v>
      </c>
      <c r="AL2466">
        <v>0.37</v>
      </c>
      <c r="AM2466">
        <v>0.37</v>
      </c>
      <c r="AN2466">
        <v>0.37</v>
      </c>
      <c r="AO2466">
        <v>0.37</v>
      </c>
      <c r="AP2466">
        <v>0.4</v>
      </c>
      <c r="AQ2466">
        <v>0.4</v>
      </c>
      <c r="AR2466">
        <v>0.4</v>
      </c>
      <c r="AS2466">
        <v>0.4</v>
      </c>
      <c r="AT2466">
        <v>0.44</v>
      </c>
      <c r="AU2466">
        <v>0.44</v>
      </c>
    </row>
    <row r="2467" spans="1:47" x14ac:dyDescent="0.25">
      <c r="A2467" t="s">
        <v>438</v>
      </c>
      <c r="B2467">
        <f>_xll.BDH($A2467,"EQY_DPS","2007-05-31","","Dir=H","Per=M","Days=A","Dts=H","cols=46;rows=1")</f>
        <v>0.14000000000000001</v>
      </c>
      <c r="C2467">
        <v>0.14000000000000001</v>
      </c>
      <c r="D2467">
        <v>0.14000000000000001</v>
      </c>
      <c r="E2467">
        <v>0.14000000000000001</v>
      </c>
      <c r="F2467">
        <v>0.16</v>
      </c>
      <c r="G2467">
        <v>0.16</v>
      </c>
      <c r="H2467">
        <v>0.16</v>
      </c>
      <c r="I2467">
        <v>0.16</v>
      </c>
      <c r="J2467">
        <v>0.17</v>
      </c>
      <c r="K2467">
        <v>0.17</v>
      </c>
      <c r="L2467">
        <v>0.17</v>
      </c>
      <c r="M2467">
        <v>0.17</v>
      </c>
      <c r="N2467">
        <v>0.25</v>
      </c>
      <c r="O2467">
        <v>0.25</v>
      </c>
      <c r="P2467">
        <v>0.25</v>
      </c>
      <c r="Q2467">
        <v>0.25</v>
      </c>
      <c r="R2467">
        <v>0.3</v>
      </c>
      <c r="S2467">
        <v>0.3</v>
      </c>
      <c r="T2467">
        <v>0.3</v>
      </c>
      <c r="U2467">
        <v>0.3</v>
      </c>
      <c r="V2467">
        <v>0.36</v>
      </c>
      <c r="W2467">
        <v>0.36</v>
      </c>
      <c r="X2467">
        <v>0.36</v>
      </c>
      <c r="Y2467">
        <v>0.36</v>
      </c>
      <c r="Z2467">
        <v>0.43</v>
      </c>
      <c r="AA2467">
        <v>0.43</v>
      </c>
      <c r="AB2467">
        <v>0.43</v>
      </c>
      <c r="AC2467">
        <v>0.43</v>
      </c>
      <c r="AD2467">
        <v>0.43</v>
      </c>
      <c r="AE2467">
        <v>0.52</v>
      </c>
      <c r="AF2467">
        <v>0.52</v>
      </c>
      <c r="AG2467">
        <v>0.52</v>
      </c>
      <c r="AH2467">
        <v>0.56000000000000005</v>
      </c>
      <c r="AI2467">
        <v>0.56000000000000005</v>
      </c>
      <c r="AJ2467">
        <v>0.56000000000000005</v>
      </c>
      <c r="AK2467">
        <v>0.56000000000000005</v>
      </c>
      <c r="AL2467">
        <v>0.6</v>
      </c>
      <c r="AM2467">
        <v>0.6</v>
      </c>
      <c r="AN2467">
        <v>0.6</v>
      </c>
      <c r="AO2467">
        <v>0.6</v>
      </c>
      <c r="AP2467">
        <v>0.62</v>
      </c>
      <c r="AQ2467">
        <v>0.62</v>
      </c>
      <c r="AR2467">
        <v>0.62</v>
      </c>
      <c r="AS2467">
        <v>0.62</v>
      </c>
      <c r="AT2467">
        <v>0.64</v>
      </c>
      <c r="AU2467">
        <v>0.64</v>
      </c>
    </row>
    <row r="2468" spans="1:47" x14ac:dyDescent="0.25">
      <c r="A2468" t="s">
        <v>439</v>
      </c>
      <c r="B2468">
        <f>_xll.BDH($A2468,"EQY_DPS","2007-05-31","","Dir=H","Per=M","Days=A","Dts=H","cols=46;rows=1")</f>
        <v>0.12</v>
      </c>
      <c r="C2468">
        <v>0.15</v>
      </c>
      <c r="D2468">
        <v>0.15</v>
      </c>
      <c r="E2468">
        <v>0.15</v>
      </c>
      <c r="F2468">
        <v>0.34</v>
      </c>
      <c r="G2468">
        <v>0.17</v>
      </c>
      <c r="H2468">
        <v>0.34</v>
      </c>
      <c r="I2468">
        <v>0.17</v>
      </c>
      <c r="J2468">
        <v>0.17</v>
      </c>
      <c r="K2468">
        <v>0.17</v>
      </c>
      <c r="L2468">
        <v>0.17</v>
      </c>
      <c r="M2468">
        <v>0.45</v>
      </c>
      <c r="N2468">
        <v>0.5</v>
      </c>
      <c r="O2468">
        <v>0.25</v>
      </c>
      <c r="P2468">
        <v>0.25</v>
      </c>
      <c r="Q2468">
        <v>0.25</v>
      </c>
      <c r="R2468">
        <v>0.28999999999999998</v>
      </c>
      <c r="S2468">
        <v>0.28999999999999998</v>
      </c>
      <c r="T2468">
        <v>0.28999999999999998</v>
      </c>
      <c r="U2468">
        <v>0.32</v>
      </c>
      <c r="V2468">
        <v>0.32</v>
      </c>
      <c r="W2468">
        <v>0.32</v>
      </c>
      <c r="X2468">
        <v>0.32</v>
      </c>
      <c r="Y2468">
        <v>0.32</v>
      </c>
      <c r="Z2468">
        <v>0.34</v>
      </c>
      <c r="AA2468">
        <v>0.34</v>
      </c>
      <c r="AB2468">
        <v>0.34</v>
      </c>
      <c r="AC2468">
        <v>0.34</v>
      </c>
      <c r="AD2468">
        <v>0.38</v>
      </c>
      <c r="AE2468">
        <v>0.38</v>
      </c>
      <c r="AF2468">
        <v>0.38</v>
      </c>
      <c r="AG2468">
        <v>0.38</v>
      </c>
      <c r="AH2468">
        <v>0.4</v>
      </c>
      <c r="AI2468">
        <v>1.3</v>
      </c>
      <c r="AJ2468">
        <v>0.4</v>
      </c>
      <c r="AK2468">
        <v>0.4</v>
      </c>
      <c r="AL2468">
        <v>0.45</v>
      </c>
      <c r="AM2468">
        <v>0.45</v>
      </c>
      <c r="AN2468">
        <v>0.45</v>
      </c>
      <c r="AO2468">
        <v>0.45</v>
      </c>
      <c r="AP2468">
        <v>0.5</v>
      </c>
      <c r="AQ2468">
        <v>0.5</v>
      </c>
      <c r="AR2468">
        <v>0.5</v>
      </c>
      <c r="AS2468">
        <v>0.5</v>
      </c>
      <c r="AT2468">
        <v>0.55000000000000004</v>
      </c>
      <c r="AU2468">
        <v>0.55000000000000004</v>
      </c>
    </row>
    <row r="2469" spans="1:47" x14ac:dyDescent="0.25">
      <c r="A2469" t="s">
        <v>440</v>
      </c>
      <c r="B2469">
        <f>_xll.BDH($A2469,"EQY_DPS","2007-05-31","","Dir=H","Per=M","Days=A","Dts=H","cols=46;rows=1")</f>
        <v>2.2499999999999999E-2</v>
      </c>
      <c r="C2469">
        <v>2.2499999999999999E-2</v>
      </c>
      <c r="D2469">
        <v>2.2499999999999999E-2</v>
      </c>
      <c r="E2469">
        <v>2.75E-2</v>
      </c>
      <c r="F2469">
        <v>2.75E-2</v>
      </c>
      <c r="G2469">
        <v>2.75E-2</v>
      </c>
      <c r="H2469">
        <v>2.75E-2</v>
      </c>
      <c r="I2469">
        <v>0.03</v>
      </c>
      <c r="J2469">
        <v>0.03</v>
      </c>
      <c r="K2469">
        <v>0.03</v>
      </c>
      <c r="L2469">
        <v>0.03</v>
      </c>
      <c r="M2469">
        <v>3.7499999999999999E-2</v>
      </c>
      <c r="N2469">
        <v>3.7499999999999999E-2</v>
      </c>
      <c r="O2469">
        <v>3.7499999999999999E-2</v>
      </c>
      <c r="P2469">
        <v>3.7499999999999999E-2</v>
      </c>
      <c r="Q2469">
        <v>4.7500000000000001E-2</v>
      </c>
      <c r="R2469">
        <v>4.7500000000000001E-2</v>
      </c>
      <c r="S2469">
        <v>4.7500000000000001E-2</v>
      </c>
      <c r="T2469">
        <v>4.7500000000000001E-2</v>
      </c>
      <c r="U2469">
        <v>5.7500000000000002E-2</v>
      </c>
      <c r="V2469">
        <v>5.7500000000000002E-2</v>
      </c>
      <c r="W2469">
        <v>5.7500000000000002E-2</v>
      </c>
      <c r="X2469">
        <v>5.7500000000000002E-2</v>
      </c>
      <c r="Y2469">
        <v>7.2499999999999995E-2</v>
      </c>
      <c r="Z2469">
        <v>7.2499999999999995E-2</v>
      </c>
      <c r="AA2469">
        <v>7.2499999999999995E-2</v>
      </c>
      <c r="AB2469">
        <v>7.2499999999999995E-2</v>
      </c>
      <c r="AC2469">
        <v>8.7499999999999994E-2</v>
      </c>
      <c r="AD2469">
        <v>8.7499999999999994E-2</v>
      </c>
      <c r="AE2469">
        <v>8.7499999999999994E-2</v>
      </c>
      <c r="AF2469">
        <v>8.7499999999999994E-2</v>
      </c>
      <c r="AG2469">
        <v>0.105</v>
      </c>
      <c r="AH2469">
        <v>0.105</v>
      </c>
      <c r="AI2469">
        <v>0.105</v>
      </c>
      <c r="AJ2469">
        <v>0.105</v>
      </c>
      <c r="AK2469">
        <v>0.13</v>
      </c>
      <c r="AL2469">
        <v>0.13</v>
      </c>
      <c r="AM2469">
        <v>0.13</v>
      </c>
      <c r="AN2469">
        <v>0.13</v>
      </c>
      <c r="AO2469">
        <v>0.15629999999999999</v>
      </c>
      <c r="AP2469">
        <v>0.15629999999999999</v>
      </c>
      <c r="AQ2469">
        <v>0.15629999999999999</v>
      </c>
      <c r="AR2469">
        <v>0.15629999999999999</v>
      </c>
      <c r="AS2469">
        <v>0.19500000000000001</v>
      </c>
      <c r="AT2469">
        <v>0.19500000000000001</v>
      </c>
      <c r="AU2469">
        <v>0.19500000000000001</v>
      </c>
    </row>
    <row r="2470" spans="1:47" x14ac:dyDescent="0.25">
      <c r="A2470" t="s">
        <v>441</v>
      </c>
      <c r="B2470">
        <f>_xll.BDH($A2470,"EQY_DPS","2007-05-31","","Dir=H","Per=M","Days=A","Dts=H","cols=46;rows=1")</f>
        <v>5.7799999999999997E-2</v>
      </c>
      <c r="C2470">
        <v>5.7799999999999997E-2</v>
      </c>
      <c r="D2470">
        <v>5.7799999999999997E-2</v>
      </c>
      <c r="E2470">
        <v>6.2199999999999998E-2</v>
      </c>
      <c r="F2470">
        <v>6.2199999999999998E-2</v>
      </c>
      <c r="G2470">
        <v>6.2199999999999998E-2</v>
      </c>
      <c r="H2470">
        <v>6.2199999999999998E-2</v>
      </c>
      <c r="I2470">
        <v>6.2199999999999998E-2</v>
      </c>
      <c r="J2470">
        <v>6.2199999999999998E-2</v>
      </c>
      <c r="K2470">
        <v>6.2199999999999998E-2</v>
      </c>
      <c r="L2470">
        <v>6.6699999999999995E-2</v>
      </c>
      <c r="M2470">
        <v>6.6699999999999995E-2</v>
      </c>
      <c r="N2470">
        <v>4.4400000000000002E-2</v>
      </c>
      <c r="O2470">
        <v>4.8899999999999999E-2</v>
      </c>
      <c r="P2470">
        <v>7.5600000000000001E-2</v>
      </c>
      <c r="Q2470">
        <v>4.8899999999999999E-2</v>
      </c>
      <c r="R2470">
        <v>7.3300000000000004E-2</v>
      </c>
      <c r="S2470">
        <v>0.08</v>
      </c>
      <c r="T2470">
        <v>0.08</v>
      </c>
      <c r="U2470">
        <v>0.08</v>
      </c>
      <c r="V2470">
        <v>0.1</v>
      </c>
      <c r="W2470">
        <v>0.1</v>
      </c>
      <c r="X2470">
        <v>0.1</v>
      </c>
      <c r="Y2470">
        <v>0.1</v>
      </c>
      <c r="Z2470">
        <v>0.1133</v>
      </c>
      <c r="AA2470">
        <v>0.1133</v>
      </c>
      <c r="AB2470">
        <v>0.22670000000000001</v>
      </c>
      <c r="AC2470">
        <v>0.12670000000000001</v>
      </c>
      <c r="AD2470">
        <v>0.13</v>
      </c>
      <c r="AE2470">
        <v>0.13</v>
      </c>
      <c r="AF2470">
        <v>0.2467</v>
      </c>
      <c r="AG2470">
        <v>0.14000000000000001</v>
      </c>
      <c r="AH2470">
        <v>0.14000000000000001</v>
      </c>
      <c r="AI2470">
        <v>0.14000000000000001</v>
      </c>
      <c r="AJ2470">
        <v>0.13</v>
      </c>
      <c r="AK2470">
        <v>0.14000000000000001</v>
      </c>
      <c r="AL2470">
        <v>0.14000000000000001</v>
      </c>
      <c r="AM2470">
        <v>0.14000000000000001</v>
      </c>
      <c r="AN2470">
        <v>0.14000000000000001</v>
      </c>
      <c r="AO2470">
        <v>0.15</v>
      </c>
      <c r="AP2470">
        <v>0.15</v>
      </c>
      <c r="AQ2470">
        <v>0.15</v>
      </c>
      <c r="AR2470">
        <v>0.15</v>
      </c>
      <c r="AS2470">
        <v>0.16</v>
      </c>
      <c r="AT2470">
        <v>0.16</v>
      </c>
      <c r="AU2470">
        <v>0.16</v>
      </c>
    </row>
    <row r="2471" spans="1:47" x14ac:dyDescent="0.25">
      <c r="A2471" t="s">
        <v>442</v>
      </c>
      <c r="B2471">
        <f>_xll.BDH($A2471,"EQY_DPS","2007-05-31","","Dir=H","Per=M","Days=A","Dts=H","cols=46;rows=1")</f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0.28000000000000003</v>
      </c>
      <c r="V2471">
        <v>0.13</v>
      </c>
      <c r="W2471">
        <v>0.13</v>
      </c>
      <c r="X2471">
        <v>0.54</v>
      </c>
      <c r="Y2471">
        <v>0.15</v>
      </c>
      <c r="Z2471">
        <v>0.15</v>
      </c>
      <c r="AA2471">
        <v>0.15</v>
      </c>
      <c r="AB2471">
        <v>0</v>
      </c>
      <c r="AC2471">
        <v>0.15</v>
      </c>
      <c r="AD2471">
        <v>0.15</v>
      </c>
      <c r="AE2471">
        <v>0.15</v>
      </c>
      <c r="AF2471">
        <v>0.15</v>
      </c>
      <c r="AG2471">
        <v>0.15</v>
      </c>
      <c r="AH2471">
        <v>0.15</v>
      </c>
      <c r="AI2471">
        <v>0.15</v>
      </c>
      <c r="AJ2471">
        <v>0.15</v>
      </c>
      <c r="AK2471">
        <v>0.15</v>
      </c>
      <c r="AL2471">
        <v>0.15</v>
      </c>
      <c r="AM2471">
        <v>0.15</v>
      </c>
      <c r="AN2471">
        <v>0.15</v>
      </c>
      <c r="AO2471">
        <v>0.15</v>
      </c>
      <c r="AP2471">
        <v>0.15</v>
      </c>
      <c r="AQ2471">
        <v>0.15</v>
      </c>
      <c r="AR2471">
        <v>0.15</v>
      </c>
      <c r="AS2471">
        <v>0.17</v>
      </c>
      <c r="AT2471">
        <v>0.17</v>
      </c>
      <c r="AU2471">
        <v>0.17</v>
      </c>
    </row>
    <row r="2472" spans="1:47" x14ac:dyDescent="0.25">
      <c r="A2472" t="s">
        <v>443</v>
      </c>
      <c r="B2472">
        <f>_xll.BDH($A2472,"EQY_DPS","2007-05-31","","Dir=H","Per=M","Days=A","Dts=H","cols=46;rows=1")</f>
        <v>0</v>
      </c>
      <c r="C2472">
        <v>0</v>
      </c>
      <c r="D2472">
        <v>0</v>
      </c>
      <c r="E2472">
        <v>0</v>
      </c>
      <c r="F2472">
        <v>0</v>
      </c>
      <c r="G2472">
        <v>7.4999999999999997E-2</v>
      </c>
      <c r="H2472">
        <v>0.75</v>
      </c>
      <c r="I2472">
        <v>7.4999999999999997E-2</v>
      </c>
      <c r="J2472">
        <v>7.4999999999999997E-2</v>
      </c>
      <c r="K2472">
        <v>7.4999999999999997E-2</v>
      </c>
      <c r="L2472">
        <v>7.4999999999999997E-2</v>
      </c>
      <c r="M2472">
        <v>7.4999999999999997E-2</v>
      </c>
      <c r="N2472">
        <v>0.15</v>
      </c>
      <c r="O2472">
        <v>0.15</v>
      </c>
      <c r="P2472">
        <v>0.15</v>
      </c>
      <c r="Q2472">
        <v>0.15</v>
      </c>
      <c r="R2472">
        <v>0.22500000000000001</v>
      </c>
      <c r="S2472">
        <v>0.22500000000000001</v>
      </c>
      <c r="T2472">
        <v>0.23</v>
      </c>
      <c r="U2472">
        <v>0.23</v>
      </c>
      <c r="V2472">
        <v>0.3</v>
      </c>
      <c r="W2472">
        <v>0.3</v>
      </c>
      <c r="X2472">
        <v>0.3</v>
      </c>
      <c r="Y2472">
        <v>0.3</v>
      </c>
      <c r="Z2472">
        <v>0.33800000000000002</v>
      </c>
      <c r="AA2472">
        <v>0.33750000000000002</v>
      </c>
      <c r="AB2472">
        <v>0.33750000000000002</v>
      </c>
      <c r="AC2472">
        <v>0.33750000000000002</v>
      </c>
      <c r="AD2472">
        <v>0.33750000000000002</v>
      </c>
      <c r="AE2472">
        <v>0.33750000000000002</v>
      </c>
      <c r="AF2472">
        <v>0.33750000000000002</v>
      </c>
      <c r="AG2472">
        <v>0.33750000000000002</v>
      </c>
      <c r="AH2472">
        <v>0.33750000000000002</v>
      </c>
      <c r="AI2472">
        <v>0.33750000000000002</v>
      </c>
      <c r="AJ2472">
        <v>0.33750000000000002</v>
      </c>
      <c r="AK2472">
        <v>0.33750000000000002</v>
      </c>
      <c r="AL2472">
        <v>0.33750000000000002</v>
      </c>
      <c r="AM2472">
        <v>0.33750000000000002</v>
      </c>
      <c r="AN2472">
        <v>0.33750000000000002</v>
      </c>
      <c r="AO2472">
        <v>0.33750000000000002</v>
      </c>
      <c r="AP2472">
        <v>0.33750000000000002</v>
      </c>
      <c r="AQ2472">
        <v>0.33750000000000002</v>
      </c>
      <c r="AR2472">
        <v>0.33750000000000002</v>
      </c>
      <c r="AS2472">
        <v>0.33750000000000002</v>
      </c>
      <c r="AT2472">
        <v>0.33750000000000002</v>
      </c>
      <c r="AU2472">
        <v>0.33750000000000002</v>
      </c>
    </row>
    <row r="2473" spans="1:47" x14ac:dyDescent="0.25">
      <c r="A2473" t="s">
        <v>444</v>
      </c>
      <c r="B2473" t="str">
        <f>_xll.BDH($A2473,"EQY_DPS","2007-05-31","","Dir=H","Per=M","Days=A","Dts=H","cols=46;rows=1")</f>
        <v>#N/A N/A</v>
      </c>
      <c r="C2473" t="s">
        <v>506</v>
      </c>
      <c r="D2473" t="s">
        <v>506</v>
      </c>
      <c r="E2473" t="s">
        <v>506</v>
      </c>
      <c r="F2473" t="s">
        <v>506</v>
      </c>
      <c r="G2473" t="s">
        <v>506</v>
      </c>
      <c r="H2473" t="s">
        <v>506</v>
      </c>
      <c r="I2473" t="s">
        <v>506</v>
      </c>
      <c r="J2473" t="s">
        <v>506</v>
      </c>
      <c r="K2473" t="s">
        <v>506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</row>
    <row r="2474" spans="1:47" x14ac:dyDescent="0.25">
      <c r="A2474" t="s">
        <v>445</v>
      </c>
      <c r="B2474">
        <f>_xll.BDH($A2474,"EQY_DPS","2007-05-31","","Dir=H","Per=M","Days=A","Dts=H","cols=46;rows=1")</f>
        <v>0.17</v>
      </c>
      <c r="C2474">
        <v>0.17</v>
      </c>
      <c r="D2474">
        <v>0.24</v>
      </c>
      <c r="E2474">
        <v>0.24</v>
      </c>
      <c r="F2474">
        <v>0.24</v>
      </c>
      <c r="G2474">
        <v>0.24</v>
      </c>
      <c r="H2474">
        <v>0.24</v>
      </c>
      <c r="I2474">
        <v>0.25</v>
      </c>
      <c r="J2474">
        <v>0.25</v>
      </c>
      <c r="K2474">
        <v>0.25</v>
      </c>
      <c r="L2474">
        <v>0.25</v>
      </c>
      <c r="M2474">
        <v>0.27</v>
      </c>
      <c r="N2474">
        <v>0.27</v>
      </c>
      <c r="O2474">
        <v>0.27</v>
      </c>
      <c r="P2474">
        <v>0.27</v>
      </c>
      <c r="Q2474">
        <v>0.31</v>
      </c>
      <c r="R2474">
        <v>0.31</v>
      </c>
      <c r="S2474">
        <v>0.31</v>
      </c>
      <c r="T2474">
        <v>0.31</v>
      </c>
      <c r="U2474">
        <v>0.34</v>
      </c>
      <c r="V2474">
        <v>0.34</v>
      </c>
      <c r="W2474">
        <v>0.34</v>
      </c>
      <c r="X2474">
        <v>1.34</v>
      </c>
      <c r="Y2474">
        <v>0.38</v>
      </c>
      <c r="Z2474">
        <v>0.38</v>
      </c>
      <c r="AA2474">
        <v>0.38</v>
      </c>
      <c r="AB2474">
        <v>0.38</v>
      </c>
      <c r="AC2474">
        <v>0.44</v>
      </c>
      <c r="AD2474">
        <v>0.44</v>
      </c>
      <c r="AE2474">
        <v>0.44</v>
      </c>
      <c r="AF2474">
        <v>0.44</v>
      </c>
      <c r="AG2474">
        <v>0.52</v>
      </c>
      <c r="AH2474">
        <v>2.52</v>
      </c>
      <c r="AI2474">
        <v>0.52</v>
      </c>
      <c r="AJ2474">
        <v>0.52</v>
      </c>
      <c r="AK2474">
        <v>0.54</v>
      </c>
      <c r="AL2474">
        <v>0.54</v>
      </c>
      <c r="AM2474">
        <v>0.54</v>
      </c>
      <c r="AN2474">
        <v>0.54</v>
      </c>
      <c r="AO2474">
        <v>0.56999999999999995</v>
      </c>
      <c r="AP2474">
        <v>0.56999999999999995</v>
      </c>
      <c r="AQ2474">
        <v>0.56999999999999995</v>
      </c>
      <c r="AR2474">
        <v>0.56999999999999995</v>
      </c>
      <c r="AS2474">
        <v>0.7</v>
      </c>
      <c r="AT2474">
        <v>0.7</v>
      </c>
      <c r="AU2474">
        <v>0.7</v>
      </c>
    </row>
    <row r="2475" spans="1:47" x14ac:dyDescent="0.25">
      <c r="A2475" t="s">
        <v>446</v>
      </c>
      <c r="B2475">
        <f>_xll.BDH($A2475,"EQY_DPS","2007-05-31","","Dir=H","Per=M","Days=A","Dts=H","cols=46;rows=1")</f>
        <v>0.28999999999999998</v>
      </c>
      <c r="C2475">
        <v>0.28999999999999998</v>
      </c>
      <c r="D2475">
        <v>0.28999999999999998</v>
      </c>
      <c r="E2475">
        <v>0.28999999999999998</v>
      </c>
      <c r="F2475">
        <v>0.3</v>
      </c>
      <c r="G2475">
        <v>0.3</v>
      </c>
      <c r="H2475">
        <v>0.3</v>
      </c>
      <c r="I2475">
        <v>0.3</v>
      </c>
      <c r="J2475">
        <v>0.3</v>
      </c>
      <c r="K2475">
        <v>0.3</v>
      </c>
      <c r="L2475">
        <v>0.33</v>
      </c>
      <c r="M2475">
        <v>0.33</v>
      </c>
      <c r="N2475">
        <v>0.36</v>
      </c>
      <c r="O2475">
        <v>0.36</v>
      </c>
      <c r="P2475">
        <v>0.36</v>
      </c>
      <c r="Q2475">
        <v>0.36</v>
      </c>
      <c r="R2475">
        <v>0.41</v>
      </c>
      <c r="S2475">
        <v>0.41</v>
      </c>
      <c r="T2475">
        <v>0.41</v>
      </c>
      <c r="U2475">
        <v>0.41</v>
      </c>
      <c r="V2475">
        <v>0.46</v>
      </c>
      <c r="W2475">
        <v>0.46</v>
      </c>
      <c r="X2475">
        <v>0.46</v>
      </c>
      <c r="Y2475">
        <v>0.46</v>
      </c>
      <c r="Z2475">
        <v>0.5</v>
      </c>
      <c r="AA2475">
        <v>0.5</v>
      </c>
      <c r="AB2475">
        <v>0.5</v>
      </c>
      <c r="AC2475">
        <v>0.5</v>
      </c>
      <c r="AD2475">
        <v>0.55000000000000004</v>
      </c>
      <c r="AE2475">
        <v>0.55000000000000004</v>
      </c>
      <c r="AF2475">
        <v>0.55000000000000004</v>
      </c>
      <c r="AG2475">
        <v>0.55000000000000004</v>
      </c>
      <c r="AH2475">
        <v>0.61</v>
      </c>
      <c r="AI2475">
        <v>0.61</v>
      </c>
      <c r="AJ2475">
        <v>0.61</v>
      </c>
      <c r="AK2475">
        <v>0.61</v>
      </c>
      <c r="AL2475">
        <v>0.67</v>
      </c>
      <c r="AM2475">
        <v>0.67</v>
      </c>
      <c r="AN2475">
        <v>0.67</v>
      </c>
      <c r="AO2475">
        <v>0.67</v>
      </c>
      <c r="AP2475">
        <v>0.72</v>
      </c>
      <c r="AQ2475">
        <v>0.72</v>
      </c>
      <c r="AR2475">
        <v>0.72</v>
      </c>
      <c r="AS2475">
        <v>0.72</v>
      </c>
      <c r="AT2475">
        <v>0.77</v>
      </c>
      <c r="AU2475">
        <v>0.77</v>
      </c>
    </row>
    <row r="2476" spans="1:47" x14ac:dyDescent="0.25">
      <c r="A2476" t="s">
        <v>447</v>
      </c>
      <c r="B2476">
        <f>_xll.BDH($A2476,"EQY_DPS","2007-05-31","","Dir=H","Per=M","Days=A","Dts=H","cols=46;rows=1")</f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3.5000000000000003E-2</v>
      </c>
      <c r="N2476">
        <v>7.0000000000000007E-2</v>
      </c>
      <c r="O2476">
        <v>3.5000000000000003E-2</v>
      </c>
      <c r="P2476">
        <v>0.14000000000000001</v>
      </c>
      <c r="Q2476">
        <v>3.5000000000000003E-2</v>
      </c>
      <c r="R2476">
        <v>0.06</v>
      </c>
      <c r="S2476">
        <v>0.06</v>
      </c>
      <c r="T2476">
        <v>0.06</v>
      </c>
      <c r="U2476">
        <v>0.06</v>
      </c>
      <c r="V2476">
        <v>0.1</v>
      </c>
      <c r="W2476">
        <v>0.05</v>
      </c>
      <c r="X2476">
        <v>0.05</v>
      </c>
      <c r="Y2476">
        <v>0.05</v>
      </c>
      <c r="Z2476">
        <v>6.5000000000000002E-2</v>
      </c>
      <c r="AA2476">
        <v>0.13</v>
      </c>
      <c r="AB2476">
        <v>0.13</v>
      </c>
      <c r="AC2476">
        <v>0.13</v>
      </c>
      <c r="AD2476">
        <v>0.16</v>
      </c>
      <c r="AE2476">
        <v>0.16</v>
      </c>
      <c r="AF2476">
        <v>0.16</v>
      </c>
      <c r="AG2476">
        <v>0.16</v>
      </c>
      <c r="AH2476">
        <v>0.2</v>
      </c>
      <c r="AI2476">
        <v>0.2</v>
      </c>
      <c r="AJ2476">
        <v>0.2</v>
      </c>
      <c r="AK2476">
        <v>0.2</v>
      </c>
      <c r="AL2476">
        <v>0.24</v>
      </c>
      <c r="AM2476">
        <v>0.24</v>
      </c>
      <c r="AN2476">
        <v>0.24</v>
      </c>
      <c r="AO2476">
        <v>0.24</v>
      </c>
      <c r="AP2476">
        <v>0.27</v>
      </c>
      <c r="AQ2476">
        <v>0.27</v>
      </c>
      <c r="AR2476">
        <v>0.27</v>
      </c>
      <c r="AS2476">
        <v>0.27</v>
      </c>
      <c r="AT2476">
        <v>0.31</v>
      </c>
      <c r="AU2476">
        <v>0.31</v>
      </c>
    </row>
    <row r="2477" spans="1:47" x14ac:dyDescent="0.25">
      <c r="A2477" t="s">
        <v>448</v>
      </c>
      <c r="B2477">
        <f>_xll.BDH($A2477,"EQY_DPS","2007-05-31","","Dir=H","Per=M","Days=A","Dts=H","cols=46;rows=1")</f>
        <v>0.04</v>
      </c>
      <c r="C2477">
        <v>0.04</v>
      </c>
      <c r="D2477">
        <v>0.04</v>
      </c>
      <c r="E2477">
        <v>0.04</v>
      </c>
      <c r="F2477">
        <v>0.04</v>
      </c>
      <c r="G2477">
        <v>0.04</v>
      </c>
      <c r="H2477">
        <v>0.04</v>
      </c>
      <c r="I2477">
        <v>0.04</v>
      </c>
      <c r="J2477">
        <v>0.04</v>
      </c>
      <c r="K2477">
        <v>7.5999999999999998E-2</v>
      </c>
      <c r="L2477">
        <v>0.04</v>
      </c>
      <c r="M2477">
        <v>0.04</v>
      </c>
      <c r="N2477">
        <v>0.04</v>
      </c>
      <c r="O2477">
        <v>0.04</v>
      </c>
      <c r="P2477">
        <v>0.04</v>
      </c>
      <c r="Q2477">
        <v>0.04</v>
      </c>
      <c r="R2477">
        <v>0.04</v>
      </c>
      <c r="S2477">
        <v>0.04</v>
      </c>
      <c r="T2477">
        <v>0.04</v>
      </c>
      <c r="U2477">
        <v>0.04</v>
      </c>
      <c r="V2477">
        <v>0.04</v>
      </c>
      <c r="W2477">
        <v>0.04</v>
      </c>
      <c r="X2477">
        <v>0.16</v>
      </c>
      <c r="Y2477">
        <v>0.05</v>
      </c>
      <c r="Z2477">
        <v>0.05</v>
      </c>
      <c r="AA2477">
        <v>0.05</v>
      </c>
      <c r="AB2477">
        <v>7.4999999999999997E-2</v>
      </c>
      <c r="AC2477">
        <v>7.4999999999999997E-2</v>
      </c>
      <c r="AD2477">
        <v>7.4999999999999997E-2</v>
      </c>
      <c r="AE2477">
        <v>0.1</v>
      </c>
      <c r="AF2477">
        <v>0.1</v>
      </c>
      <c r="AG2477">
        <v>0.1</v>
      </c>
      <c r="AH2477">
        <v>0.1</v>
      </c>
      <c r="AI2477">
        <v>0.125</v>
      </c>
      <c r="AJ2477">
        <v>0.2</v>
      </c>
      <c r="AK2477">
        <v>0.15</v>
      </c>
      <c r="AL2477">
        <v>0.15</v>
      </c>
      <c r="AM2477">
        <v>0.15</v>
      </c>
      <c r="AN2477">
        <v>0.3</v>
      </c>
      <c r="AO2477">
        <v>0.22500000000000001</v>
      </c>
      <c r="AP2477">
        <v>0.42799999999999999</v>
      </c>
      <c r="AQ2477">
        <v>1.103</v>
      </c>
      <c r="AR2477">
        <v>0.71299999999999997</v>
      </c>
      <c r="AS2477">
        <v>0.56999999999999995</v>
      </c>
      <c r="AT2477">
        <v>0.56999999999999995</v>
      </c>
      <c r="AU2477">
        <v>0.56999999999999995</v>
      </c>
    </row>
    <row r="2478" spans="1:47" x14ac:dyDescent="0.25">
      <c r="A2478" t="s">
        <v>449</v>
      </c>
      <c r="B2478">
        <f>_xll.BDH($A2478,"EQY_DPS","2007-05-31","","Dir=H","Per=M","Days=A","Dts=H","cols=46;rows=1")</f>
        <v>7.0000000000000007E-2</v>
      </c>
      <c r="C2478">
        <v>7.0000000000000007E-2</v>
      </c>
      <c r="D2478">
        <v>3.1</v>
      </c>
      <c r="E2478">
        <v>7.0000000000000007E-2</v>
      </c>
      <c r="F2478">
        <v>7.0000000000000007E-2</v>
      </c>
      <c r="G2478">
        <v>7.0000000000000007E-2</v>
      </c>
      <c r="H2478">
        <v>7.0000000000000007E-2</v>
      </c>
      <c r="I2478">
        <v>7.0000000000000007E-2</v>
      </c>
      <c r="J2478">
        <v>7.0000000000000007E-2</v>
      </c>
      <c r="K2478">
        <v>7.0000000000000007E-2</v>
      </c>
      <c r="L2478">
        <v>7.0000000000000007E-2</v>
      </c>
      <c r="M2478">
        <v>7.0000000000000007E-2</v>
      </c>
      <c r="N2478">
        <v>7.0000000000000007E-2</v>
      </c>
      <c r="O2478">
        <v>7.0000000000000007E-2</v>
      </c>
      <c r="P2478">
        <v>7.0000000000000007E-2</v>
      </c>
      <c r="Q2478">
        <v>7.0000000000000007E-2</v>
      </c>
      <c r="R2478">
        <v>7.0000000000000007E-2</v>
      </c>
      <c r="S2478">
        <v>7.0000000000000007E-2</v>
      </c>
      <c r="T2478">
        <v>0.1</v>
      </c>
      <c r="U2478">
        <v>0.1</v>
      </c>
      <c r="V2478">
        <v>0.1</v>
      </c>
      <c r="W2478">
        <v>0.1</v>
      </c>
      <c r="X2478">
        <v>0.1</v>
      </c>
      <c r="Y2478">
        <v>0.1</v>
      </c>
      <c r="Z2478">
        <v>0.1</v>
      </c>
      <c r="AA2478">
        <v>0.1</v>
      </c>
      <c r="AB2478">
        <v>0.1</v>
      </c>
      <c r="AC2478">
        <v>0.1</v>
      </c>
      <c r="AD2478">
        <v>0.1</v>
      </c>
      <c r="AE2478">
        <v>0.1</v>
      </c>
      <c r="AF2478">
        <v>0.1</v>
      </c>
      <c r="AG2478">
        <v>0.1</v>
      </c>
      <c r="AH2478">
        <v>0.1</v>
      </c>
      <c r="AI2478">
        <v>0.1</v>
      </c>
      <c r="AJ2478">
        <v>0.1</v>
      </c>
      <c r="AK2478">
        <v>0.1</v>
      </c>
      <c r="AL2478">
        <v>0.1</v>
      </c>
      <c r="AM2478">
        <v>0.1</v>
      </c>
      <c r="AN2478">
        <v>0.1</v>
      </c>
      <c r="AO2478">
        <v>0.1</v>
      </c>
      <c r="AP2478">
        <v>0.26</v>
      </c>
      <c r="AQ2478">
        <v>0.13</v>
      </c>
      <c r="AR2478">
        <v>0.13</v>
      </c>
      <c r="AS2478">
        <v>0.13</v>
      </c>
      <c r="AT2478">
        <v>0.13</v>
      </c>
      <c r="AU2478">
        <v>0.13</v>
      </c>
    </row>
    <row r="2479" spans="1:47" x14ac:dyDescent="0.25">
      <c r="A2479" t="s">
        <v>450</v>
      </c>
      <c r="B2479">
        <f>_xll.BDH($A2479,"EQY_DPS","2007-05-31","","Dir=H","Per=M","Days=A","Dts=H","cols=46;rows=1")</f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</row>
    <row r="2480" spans="1:47" x14ac:dyDescent="0.25">
      <c r="A2480" t="s">
        <v>451</v>
      </c>
      <c r="B2480" t="str">
        <f>_xll.BDH($A2480,"EQY_DPS","2007-05-31","","Dir=H","Per=M","Days=A","Dts=H","cols=46;rows=1")</f>
        <v>#N/A N/A</v>
      </c>
      <c r="C2480" t="s">
        <v>506</v>
      </c>
      <c r="D2480" t="s">
        <v>506</v>
      </c>
      <c r="E2480" t="s">
        <v>506</v>
      </c>
      <c r="F2480" t="s">
        <v>506</v>
      </c>
      <c r="G2480" t="s">
        <v>506</v>
      </c>
      <c r="H2480" t="s">
        <v>506</v>
      </c>
      <c r="I2480" t="s">
        <v>506</v>
      </c>
      <c r="J2480" t="s">
        <v>506</v>
      </c>
      <c r="K2480" t="s">
        <v>506</v>
      </c>
      <c r="L2480" t="s">
        <v>506</v>
      </c>
      <c r="M2480" t="s">
        <v>506</v>
      </c>
      <c r="N2480" t="s">
        <v>506</v>
      </c>
      <c r="O2480" t="s">
        <v>506</v>
      </c>
      <c r="P2480" t="s">
        <v>506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</row>
    <row r="2481" spans="1:47" x14ac:dyDescent="0.25">
      <c r="A2481" t="s">
        <v>452</v>
      </c>
      <c r="B2481">
        <f>_xll.BDH($A2481,"EQY_DPS","2007-05-31","","Dir=H","Per=M","Days=A","Dts=H","cols=46;rows=1")</f>
        <v>0.08</v>
      </c>
      <c r="C2481">
        <v>0.08</v>
      </c>
      <c r="D2481">
        <v>0.1</v>
      </c>
      <c r="E2481">
        <v>0.1</v>
      </c>
      <c r="F2481">
        <v>0.1</v>
      </c>
      <c r="G2481">
        <v>0.1</v>
      </c>
      <c r="H2481">
        <v>0.11</v>
      </c>
      <c r="I2481">
        <v>0.11</v>
      </c>
      <c r="J2481">
        <v>0.11</v>
      </c>
      <c r="K2481">
        <v>0.11</v>
      </c>
      <c r="L2481">
        <v>0.12</v>
      </c>
      <c r="M2481">
        <v>0.12</v>
      </c>
      <c r="N2481">
        <v>0.12</v>
      </c>
      <c r="O2481">
        <v>0.12</v>
      </c>
      <c r="P2481">
        <v>0.13</v>
      </c>
      <c r="Q2481">
        <v>0.13</v>
      </c>
      <c r="R2481">
        <v>0.13</v>
      </c>
      <c r="S2481">
        <v>0.13</v>
      </c>
      <c r="T2481">
        <v>0.17</v>
      </c>
      <c r="U2481">
        <v>0.17</v>
      </c>
      <c r="V2481">
        <v>0.17</v>
      </c>
      <c r="W2481">
        <v>0.17</v>
      </c>
      <c r="X2481">
        <v>0.21</v>
      </c>
      <c r="Y2481">
        <v>0.21</v>
      </c>
      <c r="Z2481">
        <v>0.28000000000000003</v>
      </c>
      <c r="AA2481">
        <v>0.28000000000000003</v>
      </c>
      <c r="AB2481">
        <v>0.3</v>
      </c>
      <c r="AC2481">
        <v>0.3</v>
      </c>
      <c r="AD2481">
        <v>0.3</v>
      </c>
      <c r="AE2481">
        <v>0.3</v>
      </c>
      <c r="AF2481">
        <v>0.34</v>
      </c>
      <c r="AG2481">
        <v>0.34</v>
      </c>
      <c r="AH2481">
        <v>0.34</v>
      </c>
      <c r="AI2481">
        <v>0.34</v>
      </c>
      <c r="AJ2481">
        <v>0.38</v>
      </c>
      <c r="AK2481">
        <v>0.38</v>
      </c>
      <c r="AL2481">
        <v>0.38</v>
      </c>
      <c r="AM2481">
        <v>0.38</v>
      </c>
      <c r="AN2481">
        <v>0.5</v>
      </c>
      <c r="AO2481">
        <v>0.5</v>
      </c>
      <c r="AP2481">
        <v>0.5</v>
      </c>
      <c r="AQ2481">
        <v>0.5</v>
      </c>
      <c r="AR2481">
        <v>0.62</v>
      </c>
      <c r="AS2481">
        <v>0.62</v>
      </c>
      <c r="AT2481">
        <v>0.62</v>
      </c>
      <c r="AU2481">
        <v>0.62</v>
      </c>
    </row>
    <row r="2482" spans="1:47" x14ac:dyDescent="0.25">
      <c r="A2482" t="s">
        <v>453</v>
      </c>
      <c r="B2482">
        <f>_xll.BDH($A2482,"EQY_DPS","2007-05-31","","Dir=H","Per=M","Days=A","Dts=H","cols=46;rows=1")</f>
        <v>0.19370000000000001</v>
      </c>
      <c r="C2482">
        <v>0.23</v>
      </c>
      <c r="D2482">
        <v>0.23</v>
      </c>
      <c r="E2482">
        <v>0.23</v>
      </c>
      <c r="F2482">
        <v>0.23</v>
      </c>
      <c r="G2482">
        <v>0.23</v>
      </c>
      <c r="H2482">
        <v>0.23</v>
      </c>
      <c r="I2482">
        <v>0.17</v>
      </c>
      <c r="J2482">
        <v>0.02</v>
      </c>
      <c r="K2482">
        <v>0.02</v>
      </c>
      <c r="L2482">
        <v>0.02</v>
      </c>
      <c r="M2482">
        <v>0.02</v>
      </c>
      <c r="N2482">
        <v>0.02</v>
      </c>
      <c r="O2482">
        <v>0.02</v>
      </c>
      <c r="P2482">
        <v>0.02</v>
      </c>
      <c r="Q2482">
        <v>0.02</v>
      </c>
      <c r="R2482">
        <v>0.02</v>
      </c>
      <c r="S2482">
        <v>0.02</v>
      </c>
      <c r="T2482">
        <v>0.02</v>
      </c>
      <c r="U2482">
        <v>0.02</v>
      </c>
      <c r="V2482">
        <v>0.02</v>
      </c>
      <c r="W2482">
        <v>0.02</v>
      </c>
      <c r="X2482">
        <v>0.02</v>
      </c>
      <c r="Y2482">
        <v>0.02</v>
      </c>
      <c r="Z2482">
        <v>0.02</v>
      </c>
      <c r="AA2482">
        <v>0.02</v>
      </c>
      <c r="AB2482">
        <v>0.02</v>
      </c>
      <c r="AC2482">
        <v>0.02</v>
      </c>
      <c r="AD2482">
        <v>0.02</v>
      </c>
      <c r="AE2482">
        <v>0.02</v>
      </c>
      <c r="AF2482">
        <v>0.02</v>
      </c>
      <c r="AG2482">
        <v>0.02</v>
      </c>
      <c r="AH2482">
        <v>0.02</v>
      </c>
      <c r="AI2482">
        <v>0.02</v>
      </c>
      <c r="AJ2482">
        <v>0.02</v>
      </c>
      <c r="AK2482">
        <v>0.02</v>
      </c>
      <c r="AL2482">
        <v>0.02</v>
      </c>
      <c r="AM2482">
        <v>0.02</v>
      </c>
      <c r="AN2482">
        <v>0.02</v>
      </c>
      <c r="AO2482">
        <v>0.02</v>
      </c>
      <c r="AP2482">
        <v>0.02</v>
      </c>
      <c r="AQ2482">
        <v>0.02</v>
      </c>
      <c r="AR2482">
        <v>0.02</v>
      </c>
      <c r="AS2482">
        <v>0.02</v>
      </c>
      <c r="AT2482">
        <v>0.02</v>
      </c>
      <c r="AU2482">
        <v>0.02</v>
      </c>
    </row>
    <row r="2483" spans="1:47" x14ac:dyDescent="0.25">
      <c r="A2483" t="s">
        <v>454</v>
      </c>
      <c r="B2483" t="str">
        <f>_xll.BDH($A2483,"EQY_DPS","2007-05-31","","Dir=H","Per=M","Days=A","Dts=H")</f>
        <v>#N/A N/A</v>
      </c>
    </row>
    <row r="2484" spans="1:47" x14ac:dyDescent="0.25">
      <c r="A2484" t="s">
        <v>455</v>
      </c>
      <c r="B2484">
        <f>_xll.BDH($A2484,"EQY_DPS","2007-05-31","","Dir=H","Per=M","Days=A","Dts=H","cols=46;rows=1")</f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</row>
    <row r="2485" spans="1:47" x14ac:dyDescent="0.25">
      <c r="A2485" t="s">
        <v>456</v>
      </c>
      <c r="B2485" t="str">
        <f>_xll.BDH($A2485,"EQY_DPS","2007-05-31","","Dir=H","Per=M","Days=A","Dts=H","cols=46;rows=1")</f>
        <v>#N/A N/A</v>
      </c>
      <c r="C2485" t="s">
        <v>506</v>
      </c>
      <c r="D2485" t="s">
        <v>506</v>
      </c>
      <c r="E2485" t="s">
        <v>506</v>
      </c>
      <c r="F2485" t="s">
        <v>506</v>
      </c>
      <c r="G2485" t="s">
        <v>506</v>
      </c>
      <c r="H2485" t="s">
        <v>506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</row>
    <row r="2486" spans="1:47" x14ac:dyDescent="0.25">
      <c r="A2486" t="s">
        <v>457</v>
      </c>
      <c r="B2486">
        <f>_xll.BDH($A2486,"EQY_DPS","2007-05-31","","Dir=H","Per=M","Days=A","Dts=H","cols=46;rows=1")</f>
        <v>0.30530000000000002</v>
      </c>
      <c r="C2486">
        <v>0.30530000000000002</v>
      </c>
      <c r="D2486">
        <v>0.28220000000000001</v>
      </c>
      <c r="E2486">
        <v>0.30530000000000002</v>
      </c>
      <c r="F2486">
        <v>0.30530000000000002</v>
      </c>
      <c r="G2486">
        <v>0.61070000000000002</v>
      </c>
      <c r="H2486">
        <v>1.1910000000000001</v>
      </c>
      <c r="I2486">
        <v>0.30499999999999999</v>
      </c>
      <c r="J2486">
        <v>0.48499999999999999</v>
      </c>
      <c r="K2486">
        <v>0.18</v>
      </c>
      <c r="L2486">
        <v>0.18</v>
      </c>
      <c r="M2486">
        <v>0.18</v>
      </c>
      <c r="N2486">
        <v>0.18</v>
      </c>
      <c r="O2486">
        <v>0.185</v>
      </c>
      <c r="P2486">
        <v>0.185</v>
      </c>
      <c r="Q2486">
        <v>0.185</v>
      </c>
      <c r="R2486">
        <v>0.2</v>
      </c>
      <c r="S2486">
        <v>0.2</v>
      </c>
      <c r="T2486">
        <v>0.215</v>
      </c>
      <c r="U2486">
        <v>0.22</v>
      </c>
      <c r="V2486">
        <v>0.22</v>
      </c>
      <c r="W2486">
        <v>0.22</v>
      </c>
      <c r="X2486">
        <v>0.22</v>
      </c>
      <c r="Y2486">
        <v>0.22</v>
      </c>
      <c r="Z2486">
        <v>0.23499999999999999</v>
      </c>
      <c r="AA2486">
        <v>0.23499999999999999</v>
      </c>
      <c r="AB2486">
        <v>0.23499999999999999</v>
      </c>
      <c r="AC2486">
        <v>0.23499999999999999</v>
      </c>
      <c r="AD2486">
        <v>0.26</v>
      </c>
      <c r="AE2486">
        <v>0.26</v>
      </c>
      <c r="AF2486">
        <v>0.26</v>
      </c>
      <c r="AG2486">
        <v>0.27750000000000002</v>
      </c>
      <c r="AH2486">
        <v>0.27750000000000002</v>
      </c>
      <c r="AI2486">
        <v>0.27750000000000002</v>
      </c>
      <c r="AJ2486">
        <v>0.27750000000000002</v>
      </c>
      <c r="AK2486">
        <v>0.29499999999999998</v>
      </c>
      <c r="AL2486">
        <v>0.29499999999999998</v>
      </c>
      <c r="AM2486">
        <v>0.29499999999999998</v>
      </c>
      <c r="AN2486">
        <v>0.29499999999999998</v>
      </c>
      <c r="AO2486">
        <v>0.31</v>
      </c>
      <c r="AP2486">
        <v>0.31</v>
      </c>
      <c r="AQ2486">
        <v>0.31</v>
      </c>
      <c r="AR2486">
        <v>0.31</v>
      </c>
      <c r="AS2486">
        <v>0.32250000000000001</v>
      </c>
      <c r="AT2486">
        <v>0.32250000000000001</v>
      </c>
      <c r="AU2486">
        <v>0.32250000000000001</v>
      </c>
    </row>
    <row r="2487" spans="1:47" x14ac:dyDescent="0.25">
      <c r="A2487" t="s">
        <v>458</v>
      </c>
      <c r="B2487">
        <f>_xll.BDH($A2487,"EQY_DPS","2007-05-31","","Dir=H","Per=M","Days=A","Dts=H","cols=46;rows=1")</f>
        <v>0.04</v>
      </c>
      <c r="C2487">
        <v>0.04</v>
      </c>
      <c r="D2487">
        <v>0.04</v>
      </c>
      <c r="E2487">
        <v>0.04</v>
      </c>
      <c r="F2487">
        <v>0.04</v>
      </c>
      <c r="G2487">
        <v>0</v>
      </c>
      <c r="H2487">
        <v>0</v>
      </c>
      <c r="I2487">
        <v>0.04</v>
      </c>
      <c r="J2487">
        <v>0.04</v>
      </c>
      <c r="K2487">
        <v>0.04</v>
      </c>
      <c r="L2487">
        <v>0.05</v>
      </c>
      <c r="M2487">
        <v>0.05</v>
      </c>
      <c r="N2487">
        <v>0.05</v>
      </c>
      <c r="O2487">
        <v>0.05</v>
      </c>
      <c r="P2487">
        <v>0.05</v>
      </c>
      <c r="Q2487">
        <v>0.05</v>
      </c>
      <c r="R2487">
        <v>0.05</v>
      </c>
      <c r="S2487">
        <v>0.05</v>
      </c>
      <c r="T2487">
        <v>0.05</v>
      </c>
      <c r="U2487">
        <v>0.05</v>
      </c>
      <c r="V2487">
        <v>0.05</v>
      </c>
      <c r="W2487">
        <v>0.05</v>
      </c>
      <c r="X2487">
        <v>0.45</v>
      </c>
      <c r="Y2487">
        <v>0.05</v>
      </c>
      <c r="Z2487">
        <v>0.05</v>
      </c>
      <c r="AA2487">
        <v>0.05</v>
      </c>
      <c r="AB2487">
        <v>0.05</v>
      </c>
      <c r="AC2487">
        <v>0.05</v>
      </c>
      <c r="AD2487">
        <v>0.05</v>
      </c>
      <c r="AE2487">
        <v>0.1</v>
      </c>
      <c r="AF2487">
        <v>0.1</v>
      </c>
      <c r="AG2487">
        <v>0.1</v>
      </c>
      <c r="AH2487">
        <v>0.1</v>
      </c>
      <c r="AI2487">
        <v>0.1</v>
      </c>
      <c r="AJ2487">
        <v>0.1</v>
      </c>
      <c r="AK2487">
        <v>0.1</v>
      </c>
      <c r="AL2487">
        <v>0.1</v>
      </c>
      <c r="AM2487">
        <v>0.1</v>
      </c>
      <c r="AN2487">
        <v>0.1</v>
      </c>
      <c r="AO2487">
        <v>0.1</v>
      </c>
      <c r="AP2487">
        <v>0.1</v>
      </c>
      <c r="AQ2487">
        <v>0.1</v>
      </c>
      <c r="AR2487">
        <v>0.1</v>
      </c>
      <c r="AS2487">
        <v>0.1</v>
      </c>
      <c r="AT2487">
        <v>0.1</v>
      </c>
      <c r="AU2487">
        <v>0.1</v>
      </c>
    </row>
    <row r="2488" spans="1:47" x14ac:dyDescent="0.25">
      <c r="A2488" t="s">
        <v>459</v>
      </c>
      <c r="B2488">
        <f>_xll.BDH($A2488,"EQY_DPS","2007-05-31","","Dir=H","Per=M","Days=A","Dts=H","cols=45;rows=1")</f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</row>
    <row r="2489" spans="1:47" x14ac:dyDescent="0.25">
      <c r="A2489" t="s">
        <v>460</v>
      </c>
      <c r="B2489">
        <f>_xll.BDH($A2489,"EQY_DPS","2007-05-31","","Dir=H","Per=M","Days=A","Dts=H","cols=46;rows=1")</f>
        <v>0</v>
      </c>
      <c r="C2489">
        <v>0</v>
      </c>
      <c r="D2489">
        <v>0</v>
      </c>
      <c r="E2489">
        <v>0.03</v>
      </c>
      <c r="F2489">
        <v>0</v>
      </c>
      <c r="G2489">
        <v>0</v>
      </c>
      <c r="H2489">
        <v>0</v>
      </c>
      <c r="I2489">
        <v>0.03</v>
      </c>
      <c r="J2489">
        <v>0.03</v>
      </c>
      <c r="K2489">
        <v>0</v>
      </c>
      <c r="L2489">
        <v>0</v>
      </c>
      <c r="M2489">
        <v>0</v>
      </c>
      <c r="N2489">
        <v>0.155</v>
      </c>
      <c r="O2489">
        <v>0.125</v>
      </c>
      <c r="P2489">
        <v>0.125</v>
      </c>
      <c r="Q2489">
        <v>0.125</v>
      </c>
      <c r="R2489">
        <v>0.16250000000000001</v>
      </c>
      <c r="S2489">
        <v>0.16250000000000001</v>
      </c>
      <c r="T2489">
        <v>0.16250000000000001</v>
      </c>
      <c r="U2489">
        <v>0.16250000000000001</v>
      </c>
      <c r="V2489">
        <v>0.21249999999999999</v>
      </c>
      <c r="W2489">
        <v>0.21249999999999999</v>
      </c>
      <c r="X2489">
        <v>0.21249999999999999</v>
      </c>
      <c r="Y2489">
        <v>0.21249999999999999</v>
      </c>
      <c r="Z2489">
        <v>0.28000000000000003</v>
      </c>
      <c r="AA2489">
        <v>0.28000000000000003</v>
      </c>
      <c r="AB2489">
        <v>0.28000000000000003</v>
      </c>
      <c r="AC2489">
        <v>0.28000000000000003</v>
      </c>
      <c r="AD2489">
        <v>0.375</v>
      </c>
      <c r="AE2489">
        <v>0.375</v>
      </c>
      <c r="AF2489">
        <v>0.375</v>
      </c>
      <c r="AG2489">
        <v>0.375</v>
      </c>
      <c r="AH2489">
        <v>0.5</v>
      </c>
      <c r="AI2489">
        <v>0.5</v>
      </c>
      <c r="AJ2489">
        <v>0.5</v>
      </c>
      <c r="AK2489">
        <v>0.5</v>
      </c>
      <c r="AL2489">
        <v>0.625</v>
      </c>
      <c r="AM2489">
        <v>0.625</v>
      </c>
      <c r="AN2489">
        <v>0.625</v>
      </c>
      <c r="AO2489">
        <v>0.625</v>
      </c>
      <c r="AP2489">
        <v>0.75</v>
      </c>
      <c r="AQ2489">
        <v>0.75</v>
      </c>
      <c r="AR2489">
        <v>0.75</v>
      </c>
      <c r="AS2489">
        <v>0.75</v>
      </c>
      <c r="AT2489">
        <v>0.9</v>
      </c>
      <c r="AU2489">
        <v>0.9</v>
      </c>
    </row>
    <row r="2490" spans="1:47" x14ac:dyDescent="0.25">
      <c r="A2490" t="s">
        <v>461</v>
      </c>
      <c r="B2490">
        <f>_xll.BDH($A2490,"EQY_DPS","2007-05-31","","Dir=H","Per=M","Days=A","Dts=H","cols=46;rows=1")</f>
        <v>7.4999999999999997E-2</v>
      </c>
      <c r="C2490">
        <v>7.4999999999999997E-2</v>
      </c>
      <c r="D2490">
        <v>7.4999999999999997E-2</v>
      </c>
      <c r="E2490">
        <v>7.4999999999999997E-2</v>
      </c>
      <c r="F2490">
        <v>7.4999999999999997E-2</v>
      </c>
      <c r="G2490">
        <v>7.4999999999999997E-2</v>
      </c>
      <c r="H2490">
        <v>7.4999999999999997E-2</v>
      </c>
      <c r="I2490">
        <v>7.4999999999999997E-2</v>
      </c>
      <c r="J2490">
        <v>7.4999999999999997E-2</v>
      </c>
      <c r="K2490">
        <v>8.2500000000000004E-2</v>
      </c>
      <c r="L2490">
        <v>8.2500000000000004E-2</v>
      </c>
      <c r="M2490">
        <v>8.2500000000000004E-2</v>
      </c>
      <c r="N2490">
        <v>0.16500000000000001</v>
      </c>
      <c r="O2490">
        <v>0.25750000000000001</v>
      </c>
      <c r="P2490">
        <v>9.2499999999999999E-2</v>
      </c>
      <c r="Q2490">
        <v>9.2499999999999999E-2</v>
      </c>
      <c r="R2490">
        <v>9.2499999999999999E-2</v>
      </c>
      <c r="S2490">
        <v>0.105</v>
      </c>
      <c r="T2490">
        <v>0.105</v>
      </c>
      <c r="U2490">
        <v>0.105</v>
      </c>
      <c r="V2490">
        <v>0.105</v>
      </c>
      <c r="W2490">
        <v>0.13</v>
      </c>
      <c r="X2490">
        <v>0.13</v>
      </c>
      <c r="Y2490">
        <v>0.13</v>
      </c>
      <c r="Z2490">
        <v>0.13</v>
      </c>
      <c r="AA2490">
        <v>0.14499999999999999</v>
      </c>
      <c r="AB2490">
        <v>0.14499999999999999</v>
      </c>
      <c r="AC2490">
        <v>0.14499999999999999</v>
      </c>
      <c r="AD2490">
        <v>0.14499999999999999</v>
      </c>
      <c r="AE2490">
        <v>0.16500000000000001</v>
      </c>
      <c r="AF2490">
        <v>0.16500000000000001</v>
      </c>
      <c r="AG2490">
        <v>0.16500000000000001</v>
      </c>
      <c r="AH2490">
        <v>0.16500000000000001</v>
      </c>
      <c r="AI2490">
        <v>0.185</v>
      </c>
      <c r="AJ2490">
        <v>0.185</v>
      </c>
      <c r="AK2490">
        <v>0.185</v>
      </c>
      <c r="AL2490">
        <v>0.2</v>
      </c>
      <c r="AM2490">
        <v>0.185</v>
      </c>
      <c r="AN2490">
        <v>0.2</v>
      </c>
      <c r="AO2490">
        <v>0.2</v>
      </c>
      <c r="AP2490">
        <v>0.2</v>
      </c>
      <c r="AQ2490">
        <v>0.23</v>
      </c>
      <c r="AR2490">
        <v>0.23</v>
      </c>
      <c r="AS2490">
        <v>0.23</v>
      </c>
      <c r="AT2490">
        <v>0.23</v>
      </c>
      <c r="AU2490">
        <v>0.26</v>
      </c>
    </row>
    <row r="2491" spans="1:47" x14ac:dyDescent="0.25">
      <c r="A2491" t="s">
        <v>462</v>
      </c>
      <c r="B2491">
        <f>_xll.BDH($A2491,"EQY_DPS","2007-05-31","","Dir=H","Per=M","Days=A","Dts=H","cols=46;rows=1")</f>
        <v>8.7499999999999994E-2</v>
      </c>
      <c r="C2491">
        <v>8.7499999999999994E-2</v>
      </c>
      <c r="D2491">
        <v>0.11</v>
      </c>
      <c r="E2491">
        <v>0.11</v>
      </c>
      <c r="F2491">
        <v>0.11</v>
      </c>
      <c r="G2491">
        <v>0.13500000000000001</v>
      </c>
      <c r="H2491">
        <v>0.13500000000000001</v>
      </c>
      <c r="I2491">
        <v>0.13500000000000001</v>
      </c>
      <c r="J2491">
        <v>0.13500000000000001</v>
      </c>
      <c r="K2491">
        <v>0.13500000000000001</v>
      </c>
      <c r="L2491">
        <v>0.13500000000000001</v>
      </c>
      <c r="M2491">
        <v>0.13500000000000001</v>
      </c>
      <c r="N2491">
        <v>0.16500000000000001</v>
      </c>
      <c r="O2491">
        <v>0.16500000000000001</v>
      </c>
      <c r="P2491">
        <v>0.19</v>
      </c>
      <c r="Q2491">
        <v>0.19</v>
      </c>
      <c r="R2491">
        <v>0.23749999999999999</v>
      </c>
      <c r="S2491">
        <v>0.23749999999999999</v>
      </c>
      <c r="T2491">
        <v>0.3</v>
      </c>
      <c r="U2491">
        <v>0.3</v>
      </c>
      <c r="V2491">
        <v>0.3</v>
      </c>
      <c r="W2491">
        <v>0.3</v>
      </c>
      <c r="X2491">
        <v>0.34499999999999997</v>
      </c>
      <c r="Y2491">
        <v>0.34499999999999997</v>
      </c>
      <c r="Z2491">
        <v>0.69</v>
      </c>
      <c r="AA2491">
        <v>0.79</v>
      </c>
      <c r="AB2491">
        <v>0.39500000000000002</v>
      </c>
      <c r="AC2491">
        <v>0.45500000000000002</v>
      </c>
      <c r="AD2491">
        <v>0.45500000000000002</v>
      </c>
      <c r="AE2491">
        <v>0.5</v>
      </c>
      <c r="AF2491">
        <v>0.5</v>
      </c>
      <c r="AG2491">
        <v>0.55000000000000004</v>
      </c>
      <c r="AH2491">
        <v>0.55000000000000004</v>
      </c>
      <c r="AI2491">
        <v>0.55000000000000004</v>
      </c>
      <c r="AJ2491">
        <v>0.55000000000000004</v>
      </c>
      <c r="AK2491">
        <v>0.55000000000000004</v>
      </c>
      <c r="AL2491">
        <v>0.55000000000000004</v>
      </c>
      <c r="AM2491">
        <v>0.55000000000000004</v>
      </c>
      <c r="AN2491">
        <v>0.60499999999999998</v>
      </c>
      <c r="AO2491">
        <v>0.60499999999999998</v>
      </c>
      <c r="AP2491">
        <v>0.60499999999999998</v>
      </c>
      <c r="AQ2491">
        <v>0.60499999999999998</v>
      </c>
      <c r="AR2491">
        <v>0.66500000000000004</v>
      </c>
      <c r="AS2491">
        <v>0.73</v>
      </c>
      <c r="AT2491">
        <v>0.73</v>
      </c>
      <c r="AU2491">
        <v>0.8</v>
      </c>
    </row>
    <row r="2492" spans="1:47" x14ac:dyDescent="0.25">
      <c r="A2492" t="s">
        <v>463</v>
      </c>
      <c r="B2492">
        <f>_xll.BDH($A2492,"EQY_DPS","2007-05-31","","Dir=H","Per=M","Days=A","Dts=H","cols=46;rows=1")</f>
        <v>0.42</v>
      </c>
      <c r="C2492">
        <v>0.42</v>
      </c>
      <c r="D2492">
        <v>0.42</v>
      </c>
      <c r="E2492">
        <v>0.45</v>
      </c>
      <c r="F2492">
        <v>0.45</v>
      </c>
      <c r="G2492">
        <v>0.45</v>
      </c>
      <c r="H2492">
        <v>0.45</v>
      </c>
      <c r="I2492">
        <v>0.45</v>
      </c>
      <c r="J2492">
        <v>0.45</v>
      </c>
      <c r="K2492">
        <v>0.45</v>
      </c>
      <c r="L2492">
        <v>0.45</v>
      </c>
      <c r="M2492">
        <v>0.47</v>
      </c>
      <c r="N2492">
        <v>0.47</v>
      </c>
      <c r="O2492">
        <v>0.47</v>
      </c>
      <c r="P2492">
        <v>0.47</v>
      </c>
      <c r="Q2492">
        <v>0.52</v>
      </c>
      <c r="R2492">
        <v>0.52</v>
      </c>
      <c r="S2492">
        <v>0.52</v>
      </c>
      <c r="T2492">
        <v>0.52</v>
      </c>
      <c r="U2492">
        <v>0.56999999999999995</v>
      </c>
      <c r="V2492">
        <v>0.56999999999999995</v>
      </c>
      <c r="W2492">
        <v>0.56999999999999995</v>
      </c>
      <c r="X2492">
        <v>0.56999999999999995</v>
      </c>
      <c r="Y2492">
        <v>0.62</v>
      </c>
      <c r="Z2492">
        <v>0.62</v>
      </c>
      <c r="AA2492">
        <v>0.62</v>
      </c>
      <c r="AB2492">
        <v>0.62</v>
      </c>
      <c r="AC2492">
        <v>0.67</v>
      </c>
      <c r="AD2492">
        <v>0.67</v>
      </c>
      <c r="AE2492">
        <v>0.67</v>
      </c>
      <c r="AF2492">
        <v>0.67</v>
      </c>
      <c r="AG2492">
        <v>0.73</v>
      </c>
      <c r="AH2492">
        <v>0.73</v>
      </c>
      <c r="AI2492">
        <v>0.73</v>
      </c>
      <c r="AJ2492">
        <v>0.73</v>
      </c>
      <c r="AK2492">
        <v>0.78</v>
      </c>
      <c r="AL2492">
        <v>0.78</v>
      </c>
      <c r="AM2492">
        <v>0.78</v>
      </c>
      <c r="AN2492">
        <v>0.78</v>
      </c>
      <c r="AO2492">
        <v>0.83</v>
      </c>
      <c r="AP2492">
        <v>0.83</v>
      </c>
      <c r="AQ2492">
        <v>0.83</v>
      </c>
      <c r="AR2492">
        <v>0.83</v>
      </c>
      <c r="AS2492">
        <v>0.91</v>
      </c>
      <c r="AT2492">
        <v>0.91</v>
      </c>
      <c r="AU2492">
        <v>1.8199999999999998</v>
      </c>
    </row>
    <row r="2493" spans="1:47" x14ac:dyDescent="0.25">
      <c r="A2493" t="s">
        <v>464</v>
      </c>
      <c r="B2493">
        <f>_xll.BDH($A2493,"EQY_DPS","2007-05-31","","Dir=H","Per=M","Days=A","Dts=H","cols=46;rows=1")</f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</row>
    <row r="2494" spans="1:47" x14ac:dyDescent="0.25">
      <c r="A2494" t="s">
        <v>465</v>
      </c>
      <c r="B2494">
        <f>_xll.BDH($A2494,"EQY_DPS","2007-05-31","","Dir=H","Per=M","Days=A","Dts=H","cols=46;rows=1")</f>
        <v>0.4</v>
      </c>
      <c r="C2494">
        <v>0.4</v>
      </c>
      <c r="D2494">
        <v>0.42499999999999999</v>
      </c>
      <c r="E2494">
        <v>0.42499999999999999</v>
      </c>
      <c r="F2494">
        <v>0.42499999999999999</v>
      </c>
      <c r="G2494">
        <v>0.42499999999999999</v>
      </c>
      <c r="H2494">
        <v>0.42499999999999999</v>
      </c>
      <c r="I2494">
        <v>0.05</v>
      </c>
      <c r="J2494">
        <v>0.05</v>
      </c>
      <c r="K2494">
        <v>0.05</v>
      </c>
      <c r="L2494">
        <v>0.05</v>
      </c>
      <c r="M2494">
        <v>0.05</v>
      </c>
      <c r="N2494">
        <v>0.05</v>
      </c>
      <c r="O2494">
        <v>0.05</v>
      </c>
      <c r="P2494">
        <v>0.05</v>
      </c>
      <c r="Q2494">
        <v>0.125</v>
      </c>
      <c r="R2494">
        <v>0.125</v>
      </c>
      <c r="S2494">
        <v>0.125</v>
      </c>
      <c r="T2494">
        <v>0.125</v>
      </c>
      <c r="U2494">
        <v>0.19500000000000001</v>
      </c>
      <c r="V2494">
        <v>0.19500000000000001</v>
      </c>
      <c r="W2494">
        <v>0.19500000000000001</v>
      </c>
      <c r="X2494">
        <v>0.19500000000000001</v>
      </c>
      <c r="Y2494">
        <v>0.19500000000000001</v>
      </c>
      <c r="Z2494">
        <v>0.23</v>
      </c>
      <c r="AA2494">
        <v>0.23</v>
      </c>
      <c r="AB2494">
        <v>0.23</v>
      </c>
      <c r="AC2494">
        <v>0.23</v>
      </c>
      <c r="AD2494">
        <v>0.245</v>
      </c>
      <c r="AE2494">
        <v>0.245</v>
      </c>
      <c r="AF2494">
        <v>0.245</v>
      </c>
      <c r="AG2494">
        <v>0.245</v>
      </c>
      <c r="AH2494">
        <v>0.255</v>
      </c>
      <c r="AI2494">
        <v>0.255</v>
      </c>
      <c r="AJ2494">
        <v>0.255</v>
      </c>
      <c r="AK2494">
        <v>0.255</v>
      </c>
      <c r="AL2494">
        <v>0.255</v>
      </c>
      <c r="AM2494">
        <v>0.28000000000000003</v>
      </c>
      <c r="AN2494">
        <v>0.28000000000000003</v>
      </c>
      <c r="AO2494">
        <v>0.28000000000000003</v>
      </c>
      <c r="AP2494">
        <v>0.28000000000000003</v>
      </c>
      <c r="AQ2494">
        <v>0.3</v>
      </c>
      <c r="AR2494">
        <v>0.3</v>
      </c>
      <c r="AS2494">
        <v>0.3</v>
      </c>
      <c r="AT2494">
        <v>0.3</v>
      </c>
      <c r="AU2494">
        <v>0.37</v>
      </c>
    </row>
    <row r="2495" spans="1:47" x14ac:dyDescent="0.25">
      <c r="A2495" t="s">
        <v>466</v>
      </c>
      <c r="B2495">
        <f>_xll.BDH($A2495,"EQY_DPS","2007-05-31","","Dir=H","Per=M","Days=A","Dts=H","cols=46;rows=1")</f>
        <v>0.27</v>
      </c>
      <c r="C2495">
        <v>0.32</v>
      </c>
      <c r="D2495">
        <v>0.32</v>
      </c>
      <c r="E2495">
        <v>0.32</v>
      </c>
      <c r="F2495">
        <v>0.32</v>
      </c>
      <c r="G2495">
        <v>0.32</v>
      </c>
      <c r="H2495">
        <v>0.39</v>
      </c>
      <c r="I2495">
        <v>0.39</v>
      </c>
      <c r="J2495">
        <v>0.39</v>
      </c>
      <c r="K2495">
        <v>0.39</v>
      </c>
      <c r="L2495">
        <v>0.39</v>
      </c>
      <c r="M2495">
        <v>0.42499999999999999</v>
      </c>
      <c r="N2495">
        <v>0.42499999999999999</v>
      </c>
      <c r="O2495">
        <v>0.42499999999999999</v>
      </c>
      <c r="P2495">
        <v>0.42499999999999999</v>
      </c>
      <c r="Q2495">
        <v>0.42499999999999999</v>
      </c>
      <c r="R2495">
        <v>0.48</v>
      </c>
      <c r="S2495">
        <v>0.48</v>
      </c>
      <c r="T2495">
        <v>0.48</v>
      </c>
      <c r="U2495">
        <v>0.48</v>
      </c>
      <c r="V2495">
        <v>0.48</v>
      </c>
      <c r="W2495">
        <v>0.53500000000000003</v>
      </c>
      <c r="X2495">
        <v>0.53500000000000003</v>
      </c>
      <c r="Y2495">
        <v>0.53500000000000003</v>
      </c>
      <c r="Z2495">
        <v>0.53500000000000003</v>
      </c>
      <c r="AA2495">
        <v>0.53500000000000003</v>
      </c>
      <c r="AB2495">
        <v>0.59</v>
      </c>
      <c r="AC2495">
        <v>0.59</v>
      </c>
      <c r="AD2495">
        <v>0.59</v>
      </c>
      <c r="AE2495">
        <v>0.59</v>
      </c>
      <c r="AF2495">
        <v>0.59</v>
      </c>
      <c r="AG2495">
        <v>0.64</v>
      </c>
      <c r="AH2495">
        <v>0.64</v>
      </c>
      <c r="AI2495">
        <v>0.64</v>
      </c>
      <c r="AJ2495">
        <v>0.64</v>
      </c>
      <c r="AK2495">
        <v>0.64</v>
      </c>
      <c r="AL2495">
        <v>0.66</v>
      </c>
      <c r="AM2495">
        <v>0.66</v>
      </c>
      <c r="AN2495">
        <v>0.66</v>
      </c>
      <c r="AO2495">
        <v>0.66</v>
      </c>
      <c r="AP2495">
        <v>0.7</v>
      </c>
      <c r="AQ2495">
        <v>0.7</v>
      </c>
      <c r="AR2495">
        <v>0.7</v>
      </c>
      <c r="AS2495">
        <v>0.7</v>
      </c>
      <c r="AT2495">
        <v>0.7</v>
      </c>
      <c r="AU2495">
        <v>0.73499999999999999</v>
      </c>
    </row>
    <row r="2496" spans="1:47" x14ac:dyDescent="0.25">
      <c r="A2496" t="s">
        <v>467</v>
      </c>
      <c r="B2496" t="str">
        <f>_xll.BDH($A2496,"EQY_DPS","2007-05-31","","Dir=H","Per=M","Days=A","Dts=H","cols=46;rows=1")</f>
        <v>#N/A N/A</v>
      </c>
      <c r="C2496" t="s">
        <v>506</v>
      </c>
      <c r="D2496">
        <v>0</v>
      </c>
      <c r="E2496">
        <v>0</v>
      </c>
      <c r="F2496">
        <v>0</v>
      </c>
      <c r="G2496">
        <v>2.63E-2</v>
      </c>
      <c r="H2496">
        <v>2.63E-2</v>
      </c>
      <c r="I2496">
        <v>3.1300000000000001E-2</v>
      </c>
      <c r="J2496">
        <v>2.63E-2</v>
      </c>
      <c r="K2496">
        <v>2.63E-2</v>
      </c>
      <c r="L2496">
        <v>3.1300000000000001E-2</v>
      </c>
      <c r="M2496">
        <v>3.1300000000000001E-2</v>
      </c>
      <c r="N2496">
        <v>3.1300000000000001E-2</v>
      </c>
      <c r="O2496">
        <v>3.7499999999999999E-2</v>
      </c>
      <c r="P2496">
        <v>3.7499999999999999E-2</v>
      </c>
      <c r="Q2496">
        <v>3.7499999999999999E-2</v>
      </c>
      <c r="R2496">
        <v>3.7499999999999999E-2</v>
      </c>
      <c r="S2496">
        <v>3.7499999999999999E-2</v>
      </c>
      <c r="T2496">
        <v>5.5E-2</v>
      </c>
      <c r="U2496">
        <v>5.5E-2</v>
      </c>
      <c r="V2496">
        <v>5.5E-2</v>
      </c>
      <c r="W2496">
        <v>5.5E-2</v>
      </c>
      <c r="X2496">
        <v>8.2500000000000004E-2</v>
      </c>
      <c r="Y2496">
        <v>8.2500000000000004E-2</v>
      </c>
      <c r="Z2496">
        <v>8.2500000000000004E-2</v>
      </c>
      <c r="AA2496">
        <v>8.2500000000000004E-2</v>
      </c>
      <c r="AB2496">
        <v>0.1</v>
      </c>
      <c r="AC2496">
        <v>0.1</v>
      </c>
      <c r="AD2496">
        <v>0.1</v>
      </c>
      <c r="AE2496">
        <v>0.1</v>
      </c>
      <c r="AF2496">
        <v>0.12</v>
      </c>
      <c r="AG2496">
        <v>0.12</v>
      </c>
      <c r="AH2496">
        <v>0.12</v>
      </c>
      <c r="AI2496">
        <v>0.12</v>
      </c>
      <c r="AJ2496">
        <v>0.14000000000000001</v>
      </c>
      <c r="AK2496">
        <v>0.14000000000000001</v>
      </c>
      <c r="AL2496">
        <v>0.14000000000000001</v>
      </c>
      <c r="AM2496">
        <v>0.14000000000000001</v>
      </c>
      <c r="AN2496">
        <v>0.16500000000000001</v>
      </c>
      <c r="AO2496">
        <v>0.16500000000000001</v>
      </c>
      <c r="AP2496">
        <v>0.16500000000000001</v>
      </c>
      <c r="AQ2496">
        <v>0.16500000000000001</v>
      </c>
      <c r="AR2496">
        <v>0.21</v>
      </c>
      <c r="AS2496">
        <v>0.21</v>
      </c>
      <c r="AT2496">
        <v>0.21</v>
      </c>
      <c r="AU2496">
        <v>0.25</v>
      </c>
    </row>
    <row r="2497" spans="1:47" x14ac:dyDescent="0.25">
      <c r="A2497" t="s">
        <v>468</v>
      </c>
      <c r="B2497">
        <f>_xll.BDH($A2497,"EQY_DPS","2007-05-31","","Dir=H","Per=M","Days=A","Dts=H","cols=46;rows=1")</f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</row>
    <row r="2498" spans="1:47" x14ac:dyDescent="0.25">
      <c r="A2498" t="s">
        <v>469</v>
      </c>
      <c r="B2498">
        <f>_xll.BDH($A2498,"EQY_DPS","2007-05-31","","Dir=H","Per=M","Days=A","Dts=H","cols=46;rows=1")</f>
        <v>0.13750000000000001</v>
      </c>
      <c r="C2498">
        <v>0.13750000000000001</v>
      </c>
      <c r="D2498">
        <v>0.14499999999999999</v>
      </c>
      <c r="E2498">
        <v>0.14499999999999999</v>
      </c>
      <c r="F2498">
        <v>0.14499999999999999</v>
      </c>
      <c r="G2498">
        <v>0.14499999999999999</v>
      </c>
      <c r="H2498">
        <v>0.14749999999999999</v>
      </c>
      <c r="I2498">
        <v>0.14749999999999999</v>
      </c>
      <c r="J2498">
        <v>0.14749999999999999</v>
      </c>
      <c r="K2498">
        <v>0.14749999999999999</v>
      </c>
      <c r="L2498">
        <v>0.1575</v>
      </c>
      <c r="M2498">
        <v>0.15</v>
      </c>
      <c r="N2498">
        <v>0.15</v>
      </c>
      <c r="O2498">
        <v>0.15</v>
      </c>
      <c r="P2498">
        <v>0.1575</v>
      </c>
      <c r="Q2498">
        <v>0.1575</v>
      </c>
      <c r="R2498">
        <v>0.1575</v>
      </c>
      <c r="S2498">
        <v>0.1575</v>
      </c>
      <c r="T2498">
        <v>0.18</v>
      </c>
      <c r="U2498">
        <v>0.18</v>
      </c>
      <c r="V2498">
        <v>0.18</v>
      </c>
      <c r="W2498">
        <v>0.18</v>
      </c>
      <c r="X2498">
        <v>0.2175</v>
      </c>
      <c r="Y2498">
        <v>0.2175</v>
      </c>
      <c r="Z2498">
        <v>0.2175</v>
      </c>
      <c r="AA2498">
        <v>0.2175</v>
      </c>
      <c r="AB2498">
        <v>0.26250000000000001</v>
      </c>
      <c r="AC2498">
        <v>0.26250000000000001</v>
      </c>
      <c r="AD2498">
        <v>0.26250000000000001</v>
      </c>
      <c r="AE2498">
        <v>0.26250000000000001</v>
      </c>
      <c r="AF2498">
        <v>0.32</v>
      </c>
      <c r="AG2498">
        <v>0.32</v>
      </c>
      <c r="AH2498">
        <v>0.32</v>
      </c>
      <c r="AI2498">
        <v>0.32</v>
      </c>
      <c r="AJ2498">
        <v>0.37</v>
      </c>
      <c r="AK2498">
        <v>0.37</v>
      </c>
      <c r="AL2498">
        <v>0.37</v>
      </c>
      <c r="AM2498">
        <v>0.37</v>
      </c>
      <c r="AN2498">
        <v>0.42</v>
      </c>
      <c r="AO2498">
        <v>0.42</v>
      </c>
      <c r="AP2498">
        <v>0.42</v>
      </c>
      <c r="AQ2498">
        <v>0.42</v>
      </c>
      <c r="AR2498">
        <v>0.46</v>
      </c>
      <c r="AS2498">
        <v>0.46</v>
      </c>
      <c r="AT2498">
        <v>0.46</v>
      </c>
      <c r="AU2498">
        <v>0.46</v>
      </c>
    </row>
    <row r="2499" spans="1:47" x14ac:dyDescent="0.25">
      <c r="A2499" t="s">
        <v>470</v>
      </c>
      <c r="B2499">
        <f>_xll.BDH($A2499,"EQY_DPS","2007-05-31","","Dir=H","Per=M","Days=A","Dts=H","cols=46;rows=1")</f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0.15</v>
      </c>
      <c r="O2499">
        <v>0.15</v>
      </c>
      <c r="P2499">
        <v>0.15</v>
      </c>
      <c r="Q2499">
        <v>0.15</v>
      </c>
      <c r="R2499">
        <v>0.25</v>
      </c>
      <c r="S2499">
        <v>0.25</v>
      </c>
      <c r="T2499">
        <v>0.25</v>
      </c>
      <c r="U2499">
        <v>0.25</v>
      </c>
      <c r="V2499">
        <v>0.27500000000000002</v>
      </c>
      <c r="W2499">
        <v>0.27500000000000002</v>
      </c>
      <c r="X2499">
        <v>0.27500000000000002</v>
      </c>
      <c r="Y2499">
        <v>0.27500000000000002</v>
      </c>
      <c r="Z2499">
        <v>0.3</v>
      </c>
      <c r="AA2499">
        <v>0.3</v>
      </c>
      <c r="AB2499">
        <v>0.3</v>
      </c>
      <c r="AC2499">
        <v>0.3</v>
      </c>
      <c r="AD2499">
        <v>0.33</v>
      </c>
      <c r="AE2499">
        <v>0.33</v>
      </c>
      <c r="AF2499">
        <v>0.33</v>
      </c>
      <c r="AG2499">
        <v>0.33</v>
      </c>
      <c r="AH2499">
        <v>0.4</v>
      </c>
      <c r="AI2499">
        <v>0.4</v>
      </c>
      <c r="AJ2499">
        <v>0.4</v>
      </c>
      <c r="AK2499">
        <v>0.4</v>
      </c>
      <c r="AL2499">
        <v>0.4</v>
      </c>
      <c r="AM2499">
        <v>0.2</v>
      </c>
      <c r="AN2499">
        <v>0.2</v>
      </c>
      <c r="AO2499">
        <v>0.2</v>
      </c>
      <c r="AP2499">
        <v>0.2</v>
      </c>
      <c r="AQ2499">
        <v>0.2</v>
      </c>
      <c r="AR2499">
        <v>0.2</v>
      </c>
      <c r="AS2499">
        <v>0.2</v>
      </c>
      <c r="AT2499">
        <v>0.2</v>
      </c>
      <c r="AU2499">
        <v>0.2</v>
      </c>
    </row>
    <row r="2500" spans="1:47" x14ac:dyDescent="0.25">
      <c r="A2500" t="s">
        <v>471</v>
      </c>
      <c r="B2500">
        <f>_xll.BDH($A2500,"EQY_DPS","2007-05-31","","Dir=H","Per=M","Days=A","Dts=H","cols=46;rows=1")</f>
        <v>0.12</v>
      </c>
      <c r="C2500">
        <v>0.12</v>
      </c>
      <c r="D2500">
        <v>0.12</v>
      </c>
      <c r="E2500">
        <v>0.12</v>
      </c>
      <c r="F2500">
        <v>0.15</v>
      </c>
      <c r="G2500">
        <v>0.15</v>
      </c>
      <c r="H2500">
        <v>0.15</v>
      </c>
      <c r="I2500">
        <v>0.15</v>
      </c>
      <c r="J2500">
        <v>0.15</v>
      </c>
      <c r="K2500">
        <v>0.15</v>
      </c>
      <c r="L2500">
        <v>0.15</v>
      </c>
      <c r="M2500">
        <v>0.05</v>
      </c>
      <c r="N2500">
        <v>0.05</v>
      </c>
      <c r="O2500">
        <v>0.05</v>
      </c>
      <c r="P2500">
        <v>0.05</v>
      </c>
      <c r="Q2500">
        <v>0.05</v>
      </c>
      <c r="R2500">
        <v>0.05</v>
      </c>
      <c r="S2500">
        <v>0.05</v>
      </c>
      <c r="T2500">
        <v>0.15</v>
      </c>
      <c r="U2500">
        <v>0.15</v>
      </c>
      <c r="V2500">
        <v>0.15</v>
      </c>
      <c r="W2500">
        <v>0.17499999999999999</v>
      </c>
      <c r="X2500">
        <v>0.17499999999999999</v>
      </c>
      <c r="Y2500">
        <v>0.2</v>
      </c>
      <c r="Z2500">
        <v>0.2</v>
      </c>
      <c r="AA2500">
        <v>0.22500000000000001</v>
      </c>
      <c r="AB2500">
        <v>0.22500000000000001</v>
      </c>
      <c r="AC2500">
        <v>0.25</v>
      </c>
      <c r="AD2500">
        <v>0.25</v>
      </c>
      <c r="AE2500">
        <v>0.27500000000000002</v>
      </c>
      <c r="AF2500">
        <v>0.27500000000000002</v>
      </c>
      <c r="AG2500">
        <v>0.4</v>
      </c>
      <c r="AH2500">
        <v>0.4</v>
      </c>
      <c r="AI2500">
        <v>0.4</v>
      </c>
      <c r="AJ2500">
        <v>0.5</v>
      </c>
      <c r="AK2500">
        <v>0.6</v>
      </c>
      <c r="AL2500">
        <v>0.6</v>
      </c>
      <c r="AM2500">
        <v>0.6</v>
      </c>
      <c r="AN2500">
        <v>0.6</v>
      </c>
      <c r="AO2500">
        <v>0.7</v>
      </c>
      <c r="AP2500">
        <v>0.7</v>
      </c>
      <c r="AQ2500">
        <v>0.7</v>
      </c>
      <c r="AR2500">
        <v>0.7</v>
      </c>
      <c r="AS2500">
        <v>0.8</v>
      </c>
      <c r="AT2500">
        <v>0.8</v>
      </c>
      <c r="AU2500">
        <v>0.8</v>
      </c>
    </row>
    <row r="2501" spans="1:47" x14ac:dyDescent="0.25">
      <c r="A2501" t="s">
        <v>472</v>
      </c>
      <c r="B2501">
        <f>_xll.BDH($A2501,"EQY_DPS","2007-05-31","","Dir=H","Per=M","Days=A","Dts=H","cols=46;rows=1")</f>
        <v>0.46</v>
      </c>
      <c r="C2501">
        <v>0.46</v>
      </c>
      <c r="D2501">
        <v>0.46</v>
      </c>
      <c r="E2501">
        <v>0.49</v>
      </c>
      <c r="F2501">
        <v>0.49</v>
      </c>
      <c r="G2501">
        <v>0.49</v>
      </c>
      <c r="H2501">
        <v>0.49</v>
      </c>
      <c r="I2501">
        <v>0.49</v>
      </c>
      <c r="J2501">
        <v>0.49</v>
      </c>
      <c r="K2501">
        <v>0.25</v>
      </c>
      <c r="L2501">
        <v>0.25</v>
      </c>
      <c r="M2501">
        <v>0.25</v>
      </c>
      <c r="N2501">
        <v>0.25</v>
      </c>
      <c r="O2501">
        <v>0.25</v>
      </c>
      <c r="P2501">
        <v>0.25</v>
      </c>
      <c r="Q2501">
        <v>0.25</v>
      </c>
      <c r="R2501">
        <v>0.25</v>
      </c>
      <c r="S2501">
        <v>0.25</v>
      </c>
      <c r="T2501">
        <v>0.01</v>
      </c>
      <c r="U2501">
        <v>0.01</v>
      </c>
      <c r="V2501">
        <v>0.01</v>
      </c>
      <c r="W2501">
        <v>0.01</v>
      </c>
      <c r="X2501">
        <v>0.01</v>
      </c>
      <c r="Y2501">
        <v>0.01</v>
      </c>
      <c r="Z2501">
        <v>0.01</v>
      </c>
      <c r="AA2501">
        <v>0.01</v>
      </c>
      <c r="AB2501">
        <v>0.01</v>
      </c>
      <c r="AC2501">
        <v>0.05</v>
      </c>
      <c r="AD2501">
        <v>0.05</v>
      </c>
      <c r="AE2501">
        <v>0.06</v>
      </c>
      <c r="AF2501">
        <v>0.06</v>
      </c>
      <c r="AG2501">
        <v>0.1</v>
      </c>
      <c r="AH2501">
        <v>0.1</v>
      </c>
      <c r="AI2501">
        <v>0.1</v>
      </c>
      <c r="AJ2501">
        <v>0.1</v>
      </c>
      <c r="AK2501">
        <v>0.2</v>
      </c>
      <c r="AL2501">
        <v>0.2</v>
      </c>
      <c r="AM2501">
        <v>0.2</v>
      </c>
      <c r="AN2501">
        <v>0.2</v>
      </c>
      <c r="AO2501">
        <v>0.25</v>
      </c>
      <c r="AP2501">
        <v>0.25</v>
      </c>
      <c r="AQ2501">
        <v>0.25</v>
      </c>
      <c r="AR2501">
        <v>0.25</v>
      </c>
      <c r="AS2501">
        <v>0.28000000000000003</v>
      </c>
      <c r="AT2501">
        <v>0.28000000000000003</v>
      </c>
      <c r="AU2501">
        <v>0.28000000000000003</v>
      </c>
    </row>
    <row r="2502" spans="1:47" x14ac:dyDescent="0.25">
      <c r="A2502" t="s">
        <v>473</v>
      </c>
      <c r="B2502">
        <f>_xll.BDH($A2502,"EQY_DPS","2007-05-31","","Dir=H","Per=M","Days=A","Dts=H","cols=46;rows=1")</f>
        <v>0.81810000000000005</v>
      </c>
      <c r="C2502">
        <v>0.81810000000000005</v>
      </c>
      <c r="D2502">
        <v>0.86619999999999997</v>
      </c>
      <c r="E2502">
        <v>0.86619999999999997</v>
      </c>
      <c r="F2502">
        <v>0.86619999999999997</v>
      </c>
      <c r="G2502">
        <v>0.86619999999999997</v>
      </c>
      <c r="H2502">
        <v>0.9143</v>
      </c>
      <c r="I2502">
        <v>0.93059999999999998</v>
      </c>
      <c r="J2502">
        <v>0.94159999999999999</v>
      </c>
      <c r="K2502">
        <v>0.64749999999999996</v>
      </c>
      <c r="L2502">
        <v>0.65</v>
      </c>
      <c r="M2502">
        <v>0.65</v>
      </c>
      <c r="N2502">
        <v>0.65</v>
      </c>
      <c r="O2502">
        <v>0.65</v>
      </c>
      <c r="P2502">
        <v>0.65</v>
      </c>
      <c r="Q2502">
        <v>0.69</v>
      </c>
      <c r="R2502">
        <v>0.69</v>
      </c>
      <c r="S2502">
        <v>0.69</v>
      </c>
      <c r="T2502">
        <v>0.69</v>
      </c>
      <c r="U2502">
        <v>0.69</v>
      </c>
      <c r="V2502">
        <v>0.69</v>
      </c>
      <c r="W2502">
        <v>0.69</v>
      </c>
      <c r="X2502">
        <v>1.69</v>
      </c>
      <c r="Y2502">
        <v>0.73</v>
      </c>
      <c r="Z2502">
        <v>0.73</v>
      </c>
      <c r="AA2502">
        <v>0.73</v>
      </c>
      <c r="AB2502">
        <v>0.73</v>
      </c>
      <c r="AC2502">
        <v>0.73</v>
      </c>
      <c r="AD2502">
        <v>0.73</v>
      </c>
      <c r="AE2502">
        <v>0.73</v>
      </c>
      <c r="AF2502">
        <v>0.73</v>
      </c>
      <c r="AG2502">
        <v>0.63</v>
      </c>
      <c r="AH2502">
        <v>0.63</v>
      </c>
      <c r="AI2502">
        <v>0.63</v>
      </c>
      <c r="AJ2502">
        <v>0.63</v>
      </c>
      <c r="AK2502">
        <v>0.63</v>
      </c>
      <c r="AL2502">
        <v>0.63</v>
      </c>
      <c r="AM2502">
        <v>0.63</v>
      </c>
      <c r="AN2502">
        <v>0.63</v>
      </c>
      <c r="AO2502">
        <v>0.71</v>
      </c>
      <c r="AP2502">
        <v>0.71</v>
      </c>
      <c r="AQ2502">
        <v>0.6</v>
      </c>
      <c r="AR2502">
        <v>0.6</v>
      </c>
      <c r="AS2502">
        <v>0.63</v>
      </c>
      <c r="AT2502">
        <v>0.63</v>
      </c>
      <c r="AU2502">
        <v>0.63</v>
      </c>
    </row>
    <row r="2503" spans="1:47" x14ac:dyDescent="0.25">
      <c r="A2503" t="s">
        <v>474</v>
      </c>
      <c r="B2503" t="str">
        <f>_xll.BDH($A2503,"EQY_DPS","2007-05-31","","Dir=H","Per=M","Days=A","Dts=H","cols=46;rows=1")</f>
        <v>#N/A N/A</v>
      </c>
      <c r="C2503" t="s">
        <v>506</v>
      </c>
      <c r="D2503" t="s">
        <v>506</v>
      </c>
      <c r="E2503" t="s">
        <v>506</v>
      </c>
      <c r="F2503" t="s">
        <v>506</v>
      </c>
      <c r="G2503" t="s">
        <v>506</v>
      </c>
      <c r="H2503" t="s">
        <v>506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</row>
    <row r="2504" spans="1:47" x14ac:dyDescent="0.25">
      <c r="A2504" t="s">
        <v>475</v>
      </c>
      <c r="B2504">
        <f>_xll.BDH($A2504,"EQY_DPS","2007-05-31","","Dir=H","Per=M","Days=A","Dts=H","cols=46;rows=1")</f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3</v>
      </c>
      <c r="Q2504">
        <v>0</v>
      </c>
      <c r="R2504">
        <v>2.75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</row>
    <row r="2505" spans="1:47" x14ac:dyDescent="0.25">
      <c r="A2505" t="s">
        <v>476</v>
      </c>
      <c r="B2505">
        <f>_xll.BDH($A2505,"EQY_DPS","2007-05-31","","Dir=H","Per=M","Days=A","Dts=H","cols=46;rows=1")</f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</row>
    <row r="2506" spans="1:47" x14ac:dyDescent="0.25">
      <c r="A2506" t="s">
        <v>477</v>
      </c>
      <c r="B2506">
        <f>_xll.BDH($A2506,"EQY_DPS","2007-05-31","","Dir=H","Per=M","Days=A","Dts=H","cols=46;rows=1")</f>
        <v>0.47499999999999998</v>
      </c>
      <c r="C2506">
        <v>0.47499999999999998</v>
      </c>
      <c r="D2506">
        <v>0.47499999999999998</v>
      </c>
      <c r="E2506">
        <v>0.51249999999999996</v>
      </c>
      <c r="F2506">
        <v>0.51249999999999996</v>
      </c>
      <c r="G2506">
        <v>0.51249999999999996</v>
      </c>
      <c r="H2506">
        <v>0.51249999999999996</v>
      </c>
      <c r="I2506">
        <v>0.51249999999999996</v>
      </c>
      <c r="J2506">
        <v>0.51249999999999996</v>
      </c>
      <c r="K2506">
        <v>0.51249999999999996</v>
      </c>
      <c r="L2506">
        <v>0.51249999999999996</v>
      </c>
      <c r="M2506">
        <v>0.53500000000000003</v>
      </c>
      <c r="N2506">
        <v>0.53500000000000003</v>
      </c>
      <c r="O2506">
        <v>0.53500000000000003</v>
      </c>
      <c r="P2506">
        <v>0.53500000000000003</v>
      </c>
      <c r="Q2506">
        <v>0.57499999999999996</v>
      </c>
      <c r="R2506">
        <v>0.57499999999999996</v>
      </c>
      <c r="S2506">
        <v>0.57499999999999996</v>
      </c>
      <c r="T2506">
        <v>0.57499999999999996</v>
      </c>
      <c r="U2506">
        <v>0.62</v>
      </c>
      <c r="V2506">
        <v>0.62</v>
      </c>
      <c r="W2506">
        <v>0.62</v>
      </c>
      <c r="X2506">
        <v>0.62</v>
      </c>
      <c r="Y2506">
        <v>0.67</v>
      </c>
      <c r="Z2506">
        <v>0.67</v>
      </c>
      <c r="AA2506">
        <v>0.67</v>
      </c>
      <c r="AB2506">
        <v>0.72499999999999998</v>
      </c>
      <c r="AC2506">
        <v>0.72499999999999998</v>
      </c>
      <c r="AD2506">
        <v>0.72499999999999998</v>
      </c>
      <c r="AE2506">
        <v>0.72499999999999998</v>
      </c>
      <c r="AF2506">
        <v>0.79</v>
      </c>
      <c r="AG2506">
        <v>0.79</v>
      </c>
      <c r="AH2506">
        <v>0.79</v>
      </c>
      <c r="AI2506">
        <v>0.73</v>
      </c>
      <c r="AJ2506">
        <v>0.73</v>
      </c>
      <c r="AK2506">
        <v>0.73</v>
      </c>
      <c r="AL2506">
        <v>0.73</v>
      </c>
      <c r="AM2506">
        <v>0.73</v>
      </c>
      <c r="AN2506">
        <v>0.77500000000000002</v>
      </c>
      <c r="AO2506">
        <v>0.77500000000000002</v>
      </c>
      <c r="AP2506">
        <v>0.77500000000000002</v>
      </c>
      <c r="AQ2506">
        <v>0.77500000000000002</v>
      </c>
      <c r="AR2506">
        <v>0.79</v>
      </c>
      <c r="AS2506">
        <v>0.79</v>
      </c>
      <c r="AT2506">
        <v>0.79</v>
      </c>
      <c r="AU2506">
        <v>0.79</v>
      </c>
    </row>
    <row r="2507" spans="1:47" x14ac:dyDescent="0.25">
      <c r="A2507" t="s">
        <v>478</v>
      </c>
      <c r="B2507">
        <f>_xll.BDH($A2507,"EQY_DPS","2007-05-31","","Dir=H","Per=M","Days=A","Dts=H","cols=46;rows=1")</f>
        <v>0.40500000000000003</v>
      </c>
      <c r="C2507">
        <v>0.43</v>
      </c>
      <c r="D2507">
        <v>0.43</v>
      </c>
      <c r="E2507">
        <v>0.43</v>
      </c>
      <c r="F2507">
        <v>0.43</v>
      </c>
      <c r="G2507">
        <v>0.46</v>
      </c>
      <c r="H2507">
        <v>0.46</v>
      </c>
      <c r="I2507">
        <v>0.46</v>
      </c>
      <c r="J2507">
        <v>0.46</v>
      </c>
      <c r="K2507">
        <v>0.47499999999999998</v>
      </c>
      <c r="L2507">
        <v>0.47499999999999998</v>
      </c>
      <c r="M2507">
        <v>0.47499999999999998</v>
      </c>
      <c r="N2507">
        <v>0.47499999999999998</v>
      </c>
      <c r="O2507">
        <v>0.48749999999999999</v>
      </c>
      <c r="P2507">
        <v>0.48749999999999999</v>
      </c>
      <c r="Q2507">
        <v>0.48749999999999999</v>
      </c>
      <c r="R2507">
        <v>0.48749999999999999</v>
      </c>
      <c r="S2507">
        <v>0.5</v>
      </c>
      <c r="T2507">
        <v>0.5</v>
      </c>
      <c r="U2507">
        <v>0.5</v>
      </c>
      <c r="V2507">
        <v>0.5</v>
      </c>
      <c r="W2507">
        <v>0.51500000000000001</v>
      </c>
      <c r="X2507">
        <v>0.51500000000000001</v>
      </c>
      <c r="Y2507">
        <v>0.51500000000000001</v>
      </c>
      <c r="Z2507">
        <v>0.51500000000000001</v>
      </c>
      <c r="AA2507">
        <v>0.53</v>
      </c>
      <c r="AB2507">
        <v>0.53</v>
      </c>
      <c r="AC2507">
        <v>0.53</v>
      </c>
      <c r="AD2507">
        <v>0.53</v>
      </c>
      <c r="AE2507">
        <v>0.55000000000000004</v>
      </c>
      <c r="AF2507">
        <v>0.55000000000000004</v>
      </c>
      <c r="AG2507">
        <v>0.55000000000000004</v>
      </c>
      <c r="AH2507">
        <v>0.55000000000000004</v>
      </c>
      <c r="AI2507">
        <v>0.56499999999999995</v>
      </c>
      <c r="AJ2507">
        <v>0.56499999999999995</v>
      </c>
      <c r="AK2507">
        <v>0.56499999999999995</v>
      </c>
      <c r="AL2507">
        <v>0.56499999999999995</v>
      </c>
      <c r="AM2507">
        <v>0.57750000000000001</v>
      </c>
      <c r="AN2507">
        <v>0.57750000000000001</v>
      </c>
      <c r="AO2507">
        <v>0.57750000000000001</v>
      </c>
      <c r="AP2507">
        <v>0.57750000000000001</v>
      </c>
      <c r="AQ2507">
        <v>0.59</v>
      </c>
      <c r="AR2507">
        <v>0.59</v>
      </c>
      <c r="AS2507">
        <v>0.59</v>
      </c>
      <c r="AT2507">
        <v>0.59</v>
      </c>
      <c r="AU2507">
        <v>0.60250000000000004</v>
      </c>
    </row>
    <row r="2508" spans="1:47" x14ac:dyDescent="0.25">
      <c r="A2508" t="s">
        <v>479</v>
      </c>
      <c r="B2508">
        <f>_xll.BDH($A2508,"EQY_DPS","2007-05-31","","Dir=H","Per=M","Days=A","Dts=H","cols=46;rows=1")</f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</row>
    <row r="2509" spans="1:47" x14ac:dyDescent="0.25">
      <c r="A2509" t="s">
        <v>480</v>
      </c>
      <c r="B2509">
        <f>_xll.BDH($A2509,"EQY_DPS","2007-05-31","","Dir=H","Per=M","Days=A","Dts=H","cols=46;rows=1")</f>
        <v>7.7499999999999999E-2</v>
      </c>
      <c r="C2509">
        <v>9.5000000000000001E-2</v>
      </c>
      <c r="D2509">
        <v>9.5000000000000001E-2</v>
      </c>
      <c r="E2509">
        <v>9.5000000000000001E-2</v>
      </c>
      <c r="F2509">
        <v>9.5000000000000001E-2</v>
      </c>
      <c r="G2509">
        <v>0.1125</v>
      </c>
      <c r="H2509">
        <v>0.1125</v>
      </c>
      <c r="I2509">
        <v>0.1125</v>
      </c>
      <c r="J2509">
        <v>0.1125</v>
      </c>
      <c r="K2509">
        <v>0.13750000000000001</v>
      </c>
      <c r="L2509">
        <v>0.13750000000000001</v>
      </c>
      <c r="M2509">
        <v>0.13750000000000001</v>
      </c>
      <c r="N2509">
        <v>0.13750000000000001</v>
      </c>
      <c r="O2509">
        <v>0.17499999999999999</v>
      </c>
      <c r="P2509">
        <v>0.17499999999999999</v>
      </c>
      <c r="Q2509">
        <v>0.17499999999999999</v>
      </c>
      <c r="R2509">
        <v>0.17499999999999999</v>
      </c>
      <c r="S2509">
        <v>0.22500000000000001</v>
      </c>
      <c r="T2509">
        <v>0.22500000000000001</v>
      </c>
      <c r="U2509">
        <v>0.22500000000000001</v>
      </c>
      <c r="V2509">
        <v>0.22500000000000001</v>
      </c>
      <c r="W2509">
        <v>0.27500000000000002</v>
      </c>
      <c r="X2509">
        <v>0.27500000000000002</v>
      </c>
      <c r="Y2509">
        <v>0.27500000000000002</v>
      </c>
      <c r="Z2509">
        <v>0.27500000000000002</v>
      </c>
      <c r="AA2509">
        <v>0.315</v>
      </c>
      <c r="AB2509">
        <v>0.315</v>
      </c>
      <c r="AC2509">
        <v>0.315</v>
      </c>
      <c r="AD2509">
        <v>0.315</v>
      </c>
      <c r="AE2509">
        <v>0.33750000000000002</v>
      </c>
      <c r="AF2509">
        <v>0.33750000000000002</v>
      </c>
      <c r="AG2509">
        <v>0.33750000000000002</v>
      </c>
      <c r="AH2509">
        <v>0.33750000000000002</v>
      </c>
      <c r="AI2509">
        <v>0.36</v>
      </c>
      <c r="AJ2509">
        <v>0.36</v>
      </c>
      <c r="AK2509">
        <v>0.36</v>
      </c>
      <c r="AL2509">
        <v>0.36</v>
      </c>
      <c r="AM2509">
        <v>0.375</v>
      </c>
      <c r="AN2509">
        <v>0.375</v>
      </c>
      <c r="AO2509">
        <v>0.375</v>
      </c>
      <c r="AP2509">
        <v>0.375</v>
      </c>
      <c r="AQ2509">
        <v>0.4</v>
      </c>
      <c r="AR2509">
        <v>0.4</v>
      </c>
      <c r="AS2509">
        <v>0.4</v>
      </c>
      <c r="AT2509">
        <v>0.4</v>
      </c>
      <c r="AU2509">
        <v>0.44</v>
      </c>
    </row>
    <row r="2510" spans="1:47" x14ac:dyDescent="0.25">
      <c r="A2510" t="s">
        <v>481</v>
      </c>
      <c r="B2510">
        <f>_xll.BDH($A2510,"EQY_DPS","2007-05-31","","Dir=H","Per=M","Days=A","Dts=H","cols=46;rows=1")</f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</row>
    <row r="2511" spans="1:47" x14ac:dyDescent="0.25">
      <c r="A2511" t="s">
        <v>482</v>
      </c>
      <c r="B2511">
        <f>_xll.BDH($A2511,"EQY_DPS","2007-05-31","","Dir=H","Per=M","Days=A","Dts=H","cols=46;rows=1")</f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0.25</v>
      </c>
      <c r="X2511">
        <v>0.25</v>
      </c>
      <c r="Y2511">
        <v>0.25</v>
      </c>
      <c r="Z2511">
        <v>0.25</v>
      </c>
      <c r="AA2511">
        <v>0.25</v>
      </c>
      <c r="AB2511">
        <v>0.3</v>
      </c>
      <c r="AC2511">
        <v>0.3</v>
      </c>
      <c r="AD2511">
        <v>0.4</v>
      </c>
      <c r="AE2511">
        <v>0.4</v>
      </c>
      <c r="AF2511">
        <v>0.4</v>
      </c>
      <c r="AG2511">
        <v>0.5</v>
      </c>
      <c r="AH2511">
        <v>0.5</v>
      </c>
      <c r="AI2511">
        <v>0.5</v>
      </c>
      <c r="AJ2511">
        <v>0.5</v>
      </c>
      <c r="AK2511">
        <v>0.5</v>
      </c>
      <c r="AL2511">
        <v>0.5</v>
      </c>
      <c r="AM2511">
        <v>0.5</v>
      </c>
      <c r="AN2511">
        <v>0.5</v>
      </c>
      <c r="AO2511">
        <v>0.5</v>
      </c>
      <c r="AP2511">
        <v>0.5</v>
      </c>
      <c r="AQ2511">
        <v>0.5</v>
      </c>
      <c r="AR2511">
        <v>0.5</v>
      </c>
      <c r="AS2511">
        <v>0.5</v>
      </c>
      <c r="AT2511">
        <v>0.5</v>
      </c>
      <c r="AU2511">
        <v>0.5</v>
      </c>
    </row>
    <row r="2512" spans="1:47" x14ac:dyDescent="0.25">
      <c r="A2512" t="s">
        <v>483</v>
      </c>
      <c r="B2512">
        <f>_xll.BDH($A2512,"EQY_DPS","2007-05-31","","Dir=H","Per=M","Days=A","Dts=H","cols=46;rows=1")</f>
        <v>0.125</v>
      </c>
      <c r="C2512">
        <v>0.125</v>
      </c>
      <c r="D2512">
        <v>0.125</v>
      </c>
      <c r="E2512">
        <v>0.13500000000000001</v>
      </c>
      <c r="F2512">
        <v>0.13500000000000001</v>
      </c>
      <c r="G2512">
        <v>0.13500000000000001</v>
      </c>
      <c r="H2512">
        <v>0.13500000000000001</v>
      </c>
      <c r="I2512">
        <v>0.16880000000000001</v>
      </c>
      <c r="J2512">
        <v>0.16880000000000001</v>
      </c>
      <c r="K2512">
        <v>0.16880000000000001</v>
      </c>
      <c r="L2512">
        <v>0.16880000000000001</v>
      </c>
      <c r="M2512">
        <v>0.2</v>
      </c>
      <c r="N2512">
        <v>0.2</v>
      </c>
      <c r="O2512">
        <v>0.2</v>
      </c>
      <c r="P2512">
        <v>0.2</v>
      </c>
      <c r="Q2512">
        <v>0.26</v>
      </c>
      <c r="R2512">
        <v>0.26</v>
      </c>
      <c r="S2512">
        <v>0.26</v>
      </c>
      <c r="T2512">
        <v>0.26</v>
      </c>
      <c r="U2512">
        <v>0.3</v>
      </c>
      <c r="V2512">
        <v>0.3</v>
      </c>
      <c r="W2512">
        <v>0.3</v>
      </c>
      <c r="X2512">
        <v>0.3</v>
      </c>
      <c r="Y2512">
        <v>0.34</v>
      </c>
      <c r="Z2512">
        <v>0.34</v>
      </c>
      <c r="AA2512">
        <v>0.38250000000000001</v>
      </c>
      <c r="AB2512">
        <v>0.38250000000000001</v>
      </c>
      <c r="AC2512">
        <v>0.39</v>
      </c>
      <c r="AD2512">
        <v>0.39</v>
      </c>
      <c r="AE2512">
        <v>0.39</v>
      </c>
      <c r="AF2512">
        <v>0.39</v>
      </c>
      <c r="AG2512">
        <v>0.42249999999999999</v>
      </c>
      <c r="AH2512">
        <v>0.8629</v>
      </c>
      <c r="AI2512">
        <v>0.45750000000000002</v>
      </c>
      <c r="AJ2512">
        <v>0.46</v>
      </c>
      <c r="AK2512">
        <v>0.495</v>
      </c>
      <c r="AL2512">
        <v>0.495</v>
      </c>
      <c r="AM2512">
        <v>0.495</v>
      </c>
      <c r="AN2512">
        <v>0.495</v>
      </c>
      <c r="AO2512">
        <v>0.52</v>
      </c>
      <c r="AP2512">
        <v>0.52</v>
      </c>
      <c r="AQ2512">
        <v>0.52</v>
      </c>
      <c r="AR2512">
        <v>0.52</v>
      </c>
      <c r="AS2512">
        <v>0.55249999999999999</v>
      </c>
      <c r="AT2512">
        <v>0.55249999999999999</v>
      </c>
      <c r="AU2512">
        <v>0.55249999999999999</v>
      </c>
    </row>
    <row r="2513" spans="1:47" x14ac:dyDescent="0.25">
      <c r="A2513" t="s">
        <v>484</v>
      </c>
      <c r="B2513">
        <f>_xll.BDH($A2513,"EQY_DPS","2007-05-31","","Dir=H","Per=M","Days=A","Dts=H","cols=46;rows=1")</f>
        <v>0.66</v>
      </c>
      <c r="C2513">
        <v>0.66</v>
      </c>
      <c r="D2513">
        <v>0.66</v>
      </c>
      <c r="E2513">
        <v>0.66</v>
      </c>
      <c r="F2513">
        <v>0.68</v>
      </c>
      <c r="G2513">
        <v>0.68</v>
      </c>
      <c r="H2513">
        <v>0.68</v>
      </c>
      <c r="I2513">
        <v>0.68</v>
      </c>
      <c r="J2513">
        <v>0.68</v>
      </c>
      <c r="K2513">
        <v>0.68</v>
      </c>
      <c r="L2513">
        <v>0.68</v>
      </c>
      <c r="M2513">
        <v>0.68</v>
      </c>
      <c r="N2513">
        <v>0.68</v>
      </c>
      <c r="O2513">
        <v>0.69</v>
      </c>
      <c r="P2513">
        <v>0.69</v>
      </c>
      <c r="Q2513">
        <v>0.69</v>
      </c>
      <c r="R2513">
        <v>0.71499999999999997</v>
      </c>
      <c r="S2513">
        <v>0.71499999999999997</v>
      </c>
      <c r="T2513">
        <v>0.71499999999999997</v>
      </c>
      <c r="U2513">
        <v>0.74</v>
      </c>
      <c r="V2513">
        <v>0.74</v>
      </c>
      <c r="W2513">
        <v>0.74</v>
      </c>
      <c r="X2513">
        <v>0.74</v>
      </c>
      <c r="Y2513">
        <v>0.76500000000000001</v>
      </c>
      <c r="Z2513">
        <v>0.76500000000000001</v>
      </c>
      <c r="AA2513">
        <v>0.76500000000000001</v>
      </c>
      <c r="AB2513">
        <v>0.76500000000000001</v>
      </c>
      <c r="AC2513">
        <v>0.79500000000000004</v>
      </c>
      <c r="AD2513">
        <v>0.79500000000000004</v>
      </c>
      <c r="AE2513">
        <v>0.79500000000000004</v>
      </c>
      <c r="AF2513">
        <v>0.79500000000000004</v>
      </c>
      <c r="AG2513">
        <v>0.82499999999999996</v>
      </c>
      <c r="AH2513">
        <v>0.82499999999999996</v>
      </c>
      <c r="AI2513">
        <v>0.82499999999999996</v>
      </c>
      <c r="AJ2513">
        <v>0.82499999999999996</v>
      </c>
      <c r="AK2513">
        <v>0.86</v>
      </c>
      <c r="AL2513">
        <v>0.86</v>
      </c>
      <c r="AM2513">
        <v>0.86</v>
      </c>
      <c r="AN2513">
        <v>0.86</v>
      </c>
      <c r="AO2513">
        <v>0.87</v>
      </c>
      <c r="AP2513">
        <v>0.87</v>
      </c>
      <c r="AQ2513">
        <v>0.87</v>
      </c>
      <c r="AR2513">
        <v>0.87</v>
      </c>
      <c r="AS2513">
        <v>0.87</v>
      </c>
      <c r="AT2513">
        <v>0.87</v>
      </c>
      <c r="AU2513">
        <v>0.87</v>
      </c>
    </row>
    <row r="2514" spans="1:47" x14ac:dyDescent="0.25">
      <c r="A2514" t="s">
        <v>485</v>
      </c>
      <c r="B2514">
        <f>_xll.BDH($A2514,"EQY_DPS","2007-05-31","","Dir=H","Per=M","Days=A","Dts=H","cols=46;rows=1")</f>
        <v>0.28000000000000003</v>
      </c>
      <c r="C2514">
        <v>0.31</v>
      </c>
      <c r="D2514">
        <v>0.31</v>
      </c>
      <c r="E2514">
        <v>0.31</v>
      </c>
      <c r="F2514">
        <v>0.31</v>
      </c>
      <c r="G2514">
        <v>0.34</v>
      </c>
      <c r="H2514">
        <v>0.34</v>
      </c>
      <c r="I2514">
        <v>0.34</v>
      </c>
      <c r="J2514">
        <v>0.05</v>
      </c>
      <c r="K2514">
        <v>0.05</v>
      </c>
      <c r="L2514">
        <v>0.05</v>
      </c>
      <c r="M2514">
        <v>0.05</v>
      </c>
      <c r="N2514">
        <v>0.05</v>
      </c>
      <c r="O2514">
        <v>0.05</v>
      </c>
      <c r="P2514">
        <v>0.05</v>
      </c>
      <c r="Q2514">
        <v>0.12</v>
      </c>
      <c r="R2514">
        <v>0.12</v>
      </c>
      <c r="S2514">
        <v>0.12</v>
      </c>
      <c r="T2514">
        <v>0.12</v>
      </c>
      <c r="U2514">
        <v>0.22</v>
      </c>
      <c r="V2514">
        <v>0.22</v>
      </c>
      <c r="W2514">
        <v>0.22</v>
      </c>
      <c r="X2514">
        <v>0.22</v>
      </c>
      <c r="Y2514">
        <v>0.25</v>
      </c>
      <c r="Z2514">
        <v>0.3</v>
      </c>
      <c r="AA2514">
        <v>0.3</v>
      </c>
      <c r="AB2514">
        <v>0.3</v>
      </c>
      <c r="AC2514">
        <v>0.3</v>
      </c>
      <c r="AD2514">
        <v>0.35</v>
      </c>
      <c r="AE2514">
        <v>0.35</v>
      </c>
      <c r="AF2514">
        <v>0.35</v>
      </c>
      <c r="AG2514">
        <v>0.35</v>
      </c>
      <c r="AH2514">
        <v>0.375</v>
      </c>
      <c r="AI2514">
        <v>0.375</v>
      </c>
      <c r="AJ2514">
        <v>0.375</v>
      </c>
      <c r="AK2514">
        <v>0.375</v>
      </c>
      <c r="AL2514">
        <v>0.38</v>
      </c>
      <c r="AM2514">
        <v>0.38</v>
      </c>
      <c r="AN2514">
        <v>0.38</v>
      </c>
      <c r="AO2514">
        <v>0.38</v>
      </c>
      <c r="AP2514">
        <v>0.38</v>
      </c>
      <c r="AQ2514">
        <v>0.39</v>
      </c>
      <c r="AR2514">
        <v>0.39</v>
      </c>
      <c r="AS2514">
        <v>0.39</v>
      </c>
      <c r="AT2514">
        <v>0.39</v>
      </c>
      <c r="AU2514">
        <v>0.43</v>
      </c>
    </row>
    <row r="2515" spans="1:47" x14ac:dyDescent="0.25">
      <c r="A2515" t="s">
        <v>486</v>
      </c>
      <c r="B2515">
        <f>_xll.BDH($A2515,"EQY_DPS","2007-05-31","","Dir=H","Per=M","Days=A","Dts=H","cols=46;rows=1")</f>
        <v>0.43</v>
      </c>
      <c r="C2515">
        <v>0.43</v>
      </c>
      <c r="D2515">
        <v>0.43</v>
      </c>
      <c r="E2515">
        <v>0.43</v>
      </c>
      <c r="F2515">
        <v>0.43</v>
      </c>
      <c r="G2515">
        <v>0.43</v>
      </c>
      <c r="H2515">
        <v>0.43</v>
      </c>
      <c r="I2515">
        <v>0.43</v>
      </c>
      <c r="J2515">
        <v>0.43</v>
      </c>
      <c r="K2515">
        <v>0.43</v>
      </c>
      <c r="L2515">
        <v>0.43</v>
      </c>
      <c r="M2515">
        <v>0.43</v>
      </c>
      <c r="N2515">
        <v>0.43</v>
      </c>
      <c r="O2515">
        <v>0.43</v>
      </c>
      <c r="P2515">
        <v>0.43</v>
      </c>
      <c r="Q2515">
        <v>0.43</v>
      </c>
      <c r="R2515">
        <v>0.5</v>
      </c>
      <c r="S2515">
        <v>0.5</v>
      </c>
      <c r="T2515">
        <v>0.5</v>
      </c>
      <c r="U2515">
        <v>0.5</v>
      </c>
      <c r="V2515">
        <v>0.5</v>
      </c>
      <c r="W2515">
        <v>0.5</v>
      </c>
      <c r="X2515">
        <v>0.5</v>
      </c>
      <c r="Y2515">
        <v>0.5</v>
      </c>
      <c r="Z2515">
        <v>0.625</v>
      </c>
      <c r="AA2515">
        <v>0.625</v>
      </c>
      <c r="AB2515">
        <v>0.625</v>
      </c>
      <c r="AC2515">
        <v>0.625</v>
      </c>
      <c r="AD2515">
        <v>0.75</v>
      </c>
      <c r="AE2515">
        <v>0.75</v>
      </c>
      <c r="AF2515">
        <v>0.75</v>
      </c>
      <c r="AG2515">
        <v>0.75</v>
      </c>
      <c r="AH2515">
        <v>0.9</v>
      </c>
      <c r="AI2515">
        <v>0.9</v>
      </c>
      <c r="AJ2515">
        <v>0.9</v>
      </c>
      <c r="AK2515">
        <v>0.9</v>
      </c>
      <c r="AL2515">
        <v>1</v>
      </c>
      <c r="AM2515">
        <v>1</v>
      </c>
      <c r="AN2515">
        <v>1</v>
      </c>
      <c r="AO2515">
        <v>1</v>
      </c>
      <c r="AP2515">
        <v>1.1000000000000001</v>
      </c>
      <c r="AQ2515">
        <v>1.1000000000000001</v>
      </c>
      <c r="AR2515">
        <v>1.1000000000000001</v>
      </c>
      <c r="AS2515">
        <v>1.1000000000000001</v>
      </c>
      <c r="AT2515">
        <v>1.1499999999999999</v>
      </c>
      <c r="AU2515">
        <v>1.1499999999999999</v>
      </c>
    </row>
    <row r="2516" spans="1:47" x14ac:dyDescent="0.25">
      <c r="A2516" t="s">
        <v>487</v>
      </c>
      <c r="B2516">
        <f>_xll.BDH($A2516,"EQY_DPS","2007-05-31","","Dir=H","Per=M","Days=A","Dts=H","cols=46;rows=1")</f>
        <v>0.66220000000000001</v>
      </c>
      <c r="C2516">
        <v>0.66220000000000001</v>
      </c>
      <c r="D2516">
        <v>0.66220000000000001</v>
      </c>
      <c r="E2516">
        <v>0.68869999999999998</v>
      </c>
      <c r="F2516">
        <v>0.68869999999999998</v>
      </c>
      <c r="G2516">
        <v>0.68869999999999998</v>
      </c>
      <c r="H2516">
        <v>0.68869999999999998</v>
      </c>
      <c r="I2516">
        <v>0.68869999999999998</v>
      </c>
      <c r="J2516">
        <v>0.68869999999999998</v>
      </c>
      <c r="K2516">
        <v>0.68869999999999998</v>
      </c>
      <c r="L2516">
        <v>0.68869999999999998</v>
      </c>
      <c r="M2516">
        <v>0.68869999999999998</v>
      </c>
      <c r="N2516">
        <v>0.68869999999999998</v>
      </c>
      <c r="O2516">
        <v>0.68869999999999998</v>
      </c>
      <c r="P2516">
        <v>0.68869999999999998</v>
      </c>
      <c r="Q2516">
        <v>0.68869999999999998</v>
      </c>
      <c r="R2516">
        <v>0.68869999999999998</v>
      </c>
      <c r="S2516">
        <v>0.68869999999999998</v>
      </c>
      <c r="T2516">
        <v>0.68869999999999998</v>
      </c>
      <c r="U2516">
        <v>0.71519999999999995</v>
      </c>
      <c r="V2516">
        <v>0.71519999999999995</v>
      </c>
      <c r="W2516">
        <v>0.71519999999999995</v>
      </c>
      <c r="X2516">
        <v>0.71519999999999995</v>
      </c>
      <c r="Y2516">
        <v>0.74170000000000003</v>
      </c>
      <c r="Z2516">
        <v>0.74170000000000003</v>
      </c>
      <c r="AA2516">
        <v>0.74170000000000003</v>
      </c>
      <c r="AB2516">
        <v>0.74170000000000003</v>
      </c>
      <c r="AC2516">
        <v>0.79469999999999996</v>
      </c>
      <c r="AD2516">
        <v>0.79469999999999996</v>
      </c>
      <c r="AE2516">
        <v>0.79469999999999996</v>
      </c>
      <c r="AF2516">
        <v>0.3</v>
      </c>
      <c r="AG2516">
        <v>0.82120000000000004</v>
      </c>
      <c r="AH2516">
        <v>0.82120000000000004</v>
      </c>
      <c r="AI2516">
        <v>0.82</v>
      </c>
      <c r="AJ2516">
        <v>0.82</v>
      </c>
      <c r="AK2516">
        <v>0.48</v>
      </c>
      <c r="AL2516">
        <v>0.48</v>
      </c>
      <c r="AM2516">
        <v>0.48</v>
      </c>
      <c r="AN2516">
        <v>0.48</v>
      </c>
      <c r="AO2516">
        <v>0.53</v>
      </c>
      <c r="AP2516">
        <v>0.53</v>
      </c>
      <c r="AQ2516">
        <v>0.53</v>
      </c>
      <c r="AR2516">
        <v>0.53</v>
      </c>
      <c r="AS2516">
        <v>0.6</v>
      </c>
      <c r="AT2516">
        <v>0.6</v>
      </c>
      <c r="AU2516">
        <v>0.6</v>
      </c>
    </row>
    <row r="2517" spans="1:47" x14ac:dyDescent="0.25">
      <c r="A2517" t="s">
        <v>488</v>
      </c>
      <c r="B2517">
        <f>_xll.BDH($A2517,"EQY_DPS","2007-05-31","","Dir=H","Per=M","Days=A","Dts=H","cols=46;rows=1")</f>
        <v>0.24</v>
      </c>
      <c r="C2517">
        <v>0.24</v>
      </c>
      <c r="D2517">
        <v>0.24</v>
      </c>
      <c r="E2517">
        <v>0.27</v>
      </c>
      <c r="F2517">
        <v>0.27</v>
      </c>
      <c r="G2517">
        <v>0.27</v>
      </c>
      <c r="H2517">
        <v>0.27</v>
      </c>
      <c r="I2517">
        <v>0.28999999999999998</v>
      </c>
      <c r="J2517">
        <v>0.28999999999999998</v>
      </c>
      <c r="K2517">
        <v>0.28999999999999998</v>
      </c>
      <c r="L2517">
        <v>0.28999999999999998</v>
      </c>
      <c r="M2517">
        <v>0.315</v>
      </c>
      <c r="N2517">
        <v>0.315</v>
      </c>
      <c r="O2517">
        <v>0.315</v>
      </c>
      <c r="P2517">
        <v>0.315</v>
      </c>
      <c r="Q2517">
        <v>0.34</v>
      </c>
      <c r="R2517">
        <v>0.34</v>
      </c>
      <c r="S2517">
        <v>0.34</v>
      </c>
      <c r="T2517">
        <v>0.34</v>
      </c>
      <c r="U2517">
        <v>0.35499999999999998</v>
      </c>
      <c r="V2517">
        <v>0.35499999999999998</v>
      </c>
      <c r="W2517">
        <v>0.35499999999999998</v>
      </c>
      <c r="X2517">
        <v>0.35499999999999998</v>
      </c>
      <c r="Y2517">
        <v>0.36499999999999999</v>
      </c>
      <c r="Z2517">
        <v>0.36499999999999999</v>
      </c>
      <c r="AA2517">
        <v>0.36499999999999999</v>
      </c>
      <c r="AB2517">
        <v>0.36499999999999999</v>
      </c>
      <c r="AC2517">
        <v>0.375</v>
      </c>
      <c r="AD2517">
        <v>0.375</v>
      </c>
      <c r="AE2517">
        <v>0.375</v>
      </c>
      <c r="AF2517">
        <v>0.375</v>
      </c>
      <c r="AG2517">
        <v>0.38500000000000001</v>
      </c>
      <c r="AH2517">
        <v>0.38500000000000001</v>
      </c>
      <c r="AI2517">
        <v>0.38500000000000001</v>
      </c>
      <c r="AJ2517">
        <v>0.38500000000000001</v>
      </c>
      <c r="AK2517">
        <v>0.41</v>
      </c>
      <c r="AL2517">
        <v>0.41</v>
      </c>
      <c r="AM2517">
        <v>0.41</v>
      </c>
      <c r="AN2517">
        <v>0.41</v>
      </c>
      <c r="AO2517">
        <v>0.42499999999999999</v>
      </c>
      <c r="AP2517">
        <v>0.42499999999999999</v>
      </c>
      <c r="AQ2517">
        <v>0.42499999999999999</v>
      </c>
      <c r="AR2517">
        <v>0.42499999999999999</v>
      </c>
      <c r="AS2517">
        <v>0.46500000000000002</v>
      </c>
      <c r="AT2517">
        <v>0.46500000000000002</v>
      </c>
      <c r="AU2517">
        <v>0.46500000000000002</v>
      </c>
    </row>
    <row r="2518" spans="1:47" x14ac:dyDescent="0.25">
      <c r="A2518" t="s">
        <v>489</v>
      </c>
      <c r="B2518">
        <f>_xll.BDH($A2518,"EQY_DPS","2007-05-31","","Dir=H","Per=M","Days=A","Dts=H","cols=46;rows=1")</f>
        <v>0.1</v>
      </c>
      <c r="C2518">
        <v>0.1</v>
      </c>
      <c r="D2518">
        <v>0.1</v>
      </c>
      <c r="E2518">
        <v>0.1</v>
      </c>
      <c r="F2518">
        <v>0.11</v>
      </c>
      <c r="G2518">
        <v>0.11</v>
      </c>
      <c r="H2518">
        <v>0.11</v>
      </c>
      <c r="I2518">
        <v>0.11</v>
      </c>
      <c r="J2518">
        <v>0.11</v>
      </c>
      <c r="K2518">
        <v>0.11</v>
      </c>
      <c r="L2518">
        <v>0.11</v>
      </c>
      <c r="M2518">
        <v>0.11</v>
      </c>
      <c r="N2518">
        <v>0.125</v>
      </c>
      <c r="O2518">
        <v>0.125</v>
      </c>
      <c r="P2518">
        <v>0.125</v>
      </c>
      <c r="Q2518">
        <v>0.125</v>
      </c>
      <c r="R2518">
        <v>0.2</v>
      </c>
      <c r="S2518">
        <v>0.2</v>
      </c>
      <c r="T2518">
        <v>0.25</v>
      </c>
      <c r="U2518">
        <v>0.25879999999999997</v>
      </c>
      <c r="V2518">
        <v>0.3</v>
      </c>
      <c r="W2518">
        <v>0.3125</v>
      </c>
      <c r="X2518">
        <v>0.32500000000000001</v>
      </c>
      <c r="Y2518">
        <v>0.33879999999999999</v>
      </c>
      <c r="Z2518">
        <v>0.35249999999999998</v>
      </c>
      <c r="AA2518">
        <v>0.36630000000000001</v>
      </c>
      <c r="AB2518">
        <v>0.38</v>
      </c>
      <c r="AC2518">
        <v>0.40250000000000002</v>
      </c>
      <c r="AD2518">
        <v>0.42499999999999999</v>
      </c>
      <c r="AE2518">
        <v>0.56000000000000005</v>
      </c>
      <c r="AF2518">
        <v>0.56999999999999995</v>
      </c>
      <c r="AG2518">
        <v>0.57999999999999996</v>
      </c>
      <c r="AH2518">
        <v>0.59</v>
      </c>
      <c r="AI2518">
        <v>0.64</v>
      </c>
      <c r="AJ2518">
        <v>0.64</v>
      </c>
      <c r="AK2518">
        <v>0.64</v>
      </c>
      <c r="AL2518">
        <v>0.64</v>
      </c>
      <c r="AM2518">
        <v>0.2</v>
      </c>
      <c r="AN2518">
        <v>0.2</v>
      </c>
      <c r="AO2518">
        <v>0.3</v>
      </c>
      <c r="AP2518">
        <v>0.3</v>
      </c>
      <c r="AQ2518">
        <v>0.3</v>
      </c>
      <c r="AR2518">
        <v>0.3</v>
      </c>
      <c r="AS2518">
        <v>0.34</v>
      </c>
      <c r="AT2518">
        <v>0.34</v>
      </c>
      <c r="AU2518">
        <v>0.34</v>
      </c>
    </row>
    <row r="2519" spans="1:47" x14ac:dyDescent="0.25">
      <c r="A2519" t="s">
        <v>490</v>
      </c>
      <c r="B2519">
        <f>_xll.BDH($A2519,"EQY_DPS","2007-05-31","","Dir=H","Per=M","Days=A","Dts=H","cols=46;rows=1")</f>
        <v>0.22</v>
      </c>
      <c r="C2519">
        <v>0.22</v>
      </c>
      <c r="D2519">
        <v>0.22</v>
      </c>
      <c r="E2519">
        <v>0.23749999999999999</v>
      </c>
      <c r="F2519">
        <v>0.23749999999999999</v>
      </c>
      <c r="G2519">
        <v>0.23749999999999999</v>
      </c>
      <c r="H2519">
        <v>0.23749999999999999</v>
      </c>
      <c r="I2519">
        <v>1.3599999999999999</v>
      </c>
      <c r="J2519">
        <v>0.27250000000000002</v>
      </c>
      <c r="K2519">
        <v>0.27250000000000002</v>
      </c>
      <c r="L2519">
        <v>0.27250000000000002</v>
      </c>
      <c r="M2519">
        <v>0.30249999999999999</v>
      </c>
      <c r="N2519">
        <v>0.30249999999999999</v>
      </c>
      <c r="O2519">
        <v>0.30249999999999999</v>
      </c>
      <c r="P2519">
        <v>0.31</v>
      </c>
      <c r="Q2519">
        <v>1.46</v>
      </c>
      <c r="R2519">
        <v>0.36499999999999999</v>
      </c>
      <c r="S2519">
        <v>0.36499999999999999</v>
      </c>
      <c r="T2519">
        <v>0.36499999999999999</v>
      </c>
      <c r="U2519">
        <v>1.5899999999999999</v>
      </c>
      <c r="V2519">
        <v>0.39750000000000002</v>
      </c>
      <c r="W2519">
        <v>0.39750000000000002</v>
      </c>
      <c r="X2519">
        <v>0.39750000000000002</v>
      </c>
      <c r="Y2519">
        <v>0.47</v>
      </c>
      <c r="Z2519">
        <v>0.47</v>
      </c>
      <c r="AA2519">
        <v>0.47</v>
      </c>
      <c r="AB2519">
        <v>0.47</v>
      </c>
      <c r="AC2519">
        <v>0.48</v>
      </c>
      <c r="AD2519">
        <v>0.48</v>
      </c>
      <c r="AE2519">
        <v>0.48</v>
      </c>
      <c r="AF2519">
        <v>0.48</v>
      </c>
      <c r="AG2519">
        <v>0.49</v>
      </c>
      <c r="AH2519">
        <v>0.49</v>
      </c>
      <c r="AI2519">
        <v>0.49</v>
      </c>
      <c r="AJ2519">
        <v>0.49</v>
      </c>
      <c r="AK2519">
        <v>0.5</v>
      </c>
      <c r="AL2519">
        <v>0.5</v>
      </c>
      <c r="AM2519">
        <v>0.5</v>
      </c>
      <c r="AN2519">
        <v>0.5</v>
      </c>
      <c r="AO2519">
        <v>0.51</v>
      </c>
      <c r="AP2519">
        <v>0.51</v>
      </c>
      <c r="AQ2519">
        <v>0.51</v>
      </c>
      <c r="AR2519">
        <v>0.52</v>
      </c>
      <c r="AS2519">
        <v>0.52</v>
      </c>
      <c r="AT2519">
        <v>0.52</v>
      </c>
      <c r="AU2519">
        <v>0.52</v>
      </c>
    </row>
    <row r="2520" spans="1:47" x14ac:dyDescent="0.25">
      <c r="A2520" t="s">
        <v>491</v>
      </c>
      <c r="B2520">
        <f>_xll.BDH($A2520,"EQY_DPS","2007-05-31","","Dir=H","Per=M","Days=A","Dts=H","cols=46;rows=1")</f>
        <v>0.05</v>
      </c>
      <c r="C2520">
        <v>0.05</v>
      </c>
      <c r="D2520">
        <v>0.05</v>
      </c>
      <c r="E2520">
        <v>0.05</v>
      </c>
      <c r="F2520">
        <v>0.05</v>
      </c>
      <c r="G2520">
        <v>0.05</v>
      </c>
      <c r="H2520">
        <v>0.05</v>
      </c>
      <c r="I2520">
        <v>0.05</v>
      </c>
      <c r="J2520">
        <v>0.05</v>
      </c>
      <c r="K2520">
        <v>0.05</v>
      </c>
      <c r="L2520">
        <v>7.4999999999999997E-2</v>
      </c>
      <c r="M2520">
        <v>7.4999999999999997E-2</v>
      </c>
      <c r="N2520">
        <v>7.4999999999999997E-2</v>
      </c>
      <c r="O2520">
        <v>7.4999999999999997E-2</v>
      </c>
      <c r="P2520">
        <v>0.1</v>
      </c>
      <c r="Q2520">
        <v>0.1</v>
      </c>
      <c r="R2520">
        <v>0.1</v>
      </c>
      <c r="S2520">
        <v>0.1</v>
      </c>
      <c r="T2520">
        <v>0.1</v>
      </c>
      <c r="U2520">
        <v>0.1</v>
      </c>
      <c r="V2520">
        <v>0.1</v>
      </c>
      <c r="W2520">
        <v>0.1</v>
      </c>
      <c r="X2520">
        <v>0.22500000000000001</v>
      </c>
      <c r="Y2520">
        <v>0</v>
      </c>
      <c r="Z2520">
        <v>0.15</v>
      </c>
      <c r="AA2520">
        <v>0.15</v>
      </c>
      <c r="AB2520">
        <v>0.17499999999999999</v>
      </c>
      <c r="AC2520">
        <v>0.17499999999999999</v>
      </c>
      <c r="AD2520">
        <v>0.17499999999999999</v>
      </c>
      <c r="AE2520">
        <v>0.17499999999999999</v>
      </c>
      <c r="AF2520">
        <v>0.1875</v>
      </c>
      <c r="AG2520">
        <v>0.32050000000000001</v>
      </c>
      <c r="AH2520">
        <v>0.32050000000000001</v>
      </c>
      <c r="AI2520">
        <v>0.375</v>
      </c>
      <c r="AJ2520">
        <v>0.375</v>
      </c>
      <c r="AK2520">
        <v>0.375</v>
      </c>
      <c r="AL2520">
        <v>0.375</v>
      </c>
      <c r="AM2520">
        <v>0.375</v>
      </c>
      <c r="AN2520">
        <v>0.4</v>
      </c>
      <c r="AO2520">
        <v>0.4</v>
      </c>
      <c r="AP2520">
        <v>0.4</v>
      </c>
      <c r="AQ2520">
        <v>0.4</v>
      </c>
      <c r="AR2520">
        <v>0.43</v>
      </c>
      <c r="AS2520">
        <v>0.43</v>
      </c>
      <c r="AT2520">
        <v>0.43</v>
      </c>
      <c r="AU2520">
        <v>0.4</v>
      </c>
    </row>
    <row r="2521" spans="1:47" x14ac:dyDescent="0.25">
      <c r="A2521" t="s">
        <v>492</v>
      </c>
      <c r="B2521">
        <f>_xll.BDH($A2521,"EQY_DPS","2007-05-31","","Dir=H","Per=M","Days=A","Dts=H","cols=46;rows=1")</f>
        <v>0</v>
      </c>
      <c r="C2521">
        <v>0</v>
      </c>
      <c r="D2521">
        <v>0.04</v>
      </c>
      <c r="E2521">
        <v>0</v>
      </c>
      <c r="F2521">
        <v>0</v>
      </c>
      <c r="G2521">
        <v>0</v>
      </c>
      <c r="H2521">
        <v>0.04</v>
      </c>
      <c r="I2521">
        <v>0</v>
      </c>
      <c r="J2521">
        <v>0</v>
      </c>
      <c r="K2521">
        <v>0</v>
      </c>
      <c r="L2521">
        <v>0</v>
      </c>
      <c r="M2521">
        <v>0.06</v>
      </c>
      <c r="N2521">
        <v>0.06</v>
      </c>
      <c r="O2521">
        <v>0.06</v>
      </c>
      <c r="P2521">
        <v>0.25</v>
      </c>
      <c r="Q2521">
        <v>7.0000000000000007E-2</v>
      </c>
      <c r="R2521">
        <v>0.08</v>
      </c>
      <c r="S2521">
        <v>0.08</v>
      </c>
      <c r="T2521">
        <v>0.08</v>
      </c>
      <c r="U2521">
        <v>0.1</v>
      </c>
      <c r="V2521">
        <v>0.1</v>
      </c>
      <c r="W2521">
        <v>0.1</v>
      </c>
      <c r="X2521">
        <v>0.125</v>
      </c>
      <c r="Y2521">
        <v>0.125</v>
      </c>
      <c r="Z2521">
        <v>0.125</v>
      </c>
      <c r="AA2521">
        <v>0.125</v>
      </c>
      <c r="AB2521">
        <v>0.125</v>
      </c>
      <c r="AC2521">
        <v>0.125</v>
      </c>
      <c r="AD2521">
        <v>0.125</v>
      </c>
      <c r="AE2521">
        <v>0.125</v>
      </c>
      <c r="AF2521">
        <v>0.125</v>
      </c>
      <c r="AG2521">
        <v>0.155</v>
      </c>
      <c r="AH2521">
        <v>0.155</v>
      </c>
      <c r="AI2521">
        <v>0.155</v>
      </c>
      <c r="AJ2521">
        <v>0.155</v>
      </c>
      <c r="AK2521">
        <v>0.16</v>
      </c>
      <c r="AL2521">
        <v>0.16</v>
      </c>
      <c r="AM2521">
        <v>0.16</v>
      </c>
      <c r="AN2521">
        <v>0.16</v>
      </c>
      <c r="AO2521">
        <v>0.17499999999999999</v>
      </c>
      <c r="AP2521">
        <v>0.17499999999999999</v>
      </c>
      <c r="AQ2521">
        <v>0.17499999999999999</v>
      </c>
      <c r="AR2521">
        <v>0.17499999999999999</v>
      </c>
      <c r="AS2521">
        <v>0.19</v>
      </c>
      <c r="AT2521">
        <v>0.19</v>
      </c>
      <c r="AU2521">
        <v>0.19</v>
      </c>
    </row>
    <row r="2522" spans="1:47" x14ac:dyDescent="0.25">
      <c r="A2522" t="s">
        <v>493</v>
      </c>
      <c r="B2522">
        <f>_xll.BDH($A2522,"EQY_DPS","2007-05-31","","Dir=H","Per=M","Days=A","Dts=H","cols=46;rows=1")</f>
        <v>0.24560000000000001</v>
      </c>
      <c r="C2522">
        <v>0.24560000000000001</v>
      </c>
      <c r="D2522">
        <v>0.24560000000000001</v>
      </c>
      <c r="E2522">
        <v>0.24560000000000001</v>
      </c>
      <c r="F2522">
        <v>0.24560000000000001</v>
      </c>
      <c r="G2522">
        <v>0.24560000000000001</v>
      </c>
      <c r="H2522">
        <v>0.24560000000000001</v>
      </c>
      <c r="I2522">
        <v>0.1023</v>
      </c>
      <c r="J2522">
        <v>0.1023</v>
      </c>
      <c r="K2522">
        <v>2.0500000000000001E-2</v>
      </c>
      <c r="L2522">
        <v>2.0500000000000001E-2</v>
      </c>
      <c r="M2522">
        <v>2.0500000000000001E-2</v>
      </c>
      <c r="N2522">
        <v>2.0500000000000001E-2</v>
      </c>
      <c r="O2522">
        <v>26.46</v>
      </c>
      <c r="P2522">
        <v>0.05</v>
      </c>
      <c r="Q2522">
        <v>0.15</v>
      </c>
      <c r="R2522">
        <v>0.15</v>
      </c>
      <c r="S2522">
        <v>0.15</v>
      </c>
      <c r="T2522">
        <v>0.15</v>
      </c>
      <c r="U2522">
        <v>0.15</v>
      </c>
      <c r="V2522">
        <v>0.15</v>
      </c>
      <c r="W2522">
        <v>0.15</v>
      </c>
      <c r="X2522">
        <v>0.17</v>
      </c>
      <c r="Y2522">
        <v>0.17</v>
      </c>
      <c r="Z2522">
        <v>0.2</v>
      </c>
      <c r="AA2522">
        <v>0.22</v>
      </c>
      <c r="AB2522">
        <v>0.22</v>
      </c>
      <c r="AC2522">
        <v>0.22</v>
      </c>
      <c r="AD2522">
        <v>0.22</v>
      </c>
      <c r="AE2522">
        <v>0.28999999999999998</v>
      </c>
      <c r="AF2522">
        <v>0.28999999999999998</v>
      </c>
      <c r="AG2522">
        <v>0.28999999999999998</v>
      </c>
      <c r="AH2522">
        <v>0.28999999999999998</v>
      </c>
      <c r="AI2522">
        <v>0.31</v>
      </c>
      <c r="AJ2522">
        <v>0.31</v>
      </c>
      <c r="AK2522">
        <v>0.31</v>
      </c>
      <c r="AL2522">
        <v>0.31</v>
      </c>
      <c r="AM2522">
        <v>0.31</v>
      </c>
      <c r="AN2522">
        <v>0.31</v>
      </c>
      <c r="AO2522">
        <v>0.31</v>
      </c>
      <c r="AP2522">
        <v>0.31</v>
      </c>
      <c r="AQ2522">
        <v>0.31</v>
      </c>
      <c r="AR2522">
        <v>0.32</v>
      </c>
      <c r="AS2522">
        <v>0.32</v>
      </c>
      <c r="AT2522">
        <v>0.32</v>
      </c>
      <c r="AU2522">
        <v>0.34</v>
      </c>
    </row>
    <row r="2523" spans="1:47" x14ac:dyDescent="0.25">
      <c r="A2523" t="s">
        <v>494</v>
      </c>
      <c r="B2523">
        <f>_xll.BDH($A2523,"EQY_DPS","2007-05-31","","Dir=H","Per=M","Days=A","Dts=H","cols=46;rows=1")</f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4</v>
      </c>
      <c r="M2523">
        <v>0</v>
      </c>
      <c r="N2523">
        <v>0.25</v>
      </c>
      <c r="O2523">
        <v>0.25</v>
      </c>
      <c r="P2523">
        <v>8</v>
      </c>
      <c r="Q2523">
        <v>0.5</v>
      </c>
      <c r="R2523">
        <v>0.5</v>
      </c>
      <c r="S2523">
        <v>0.5</v>
      </c>
      <c r="T2523">
        <v>5.5</v>
      </c>
      <c r="U2523">
        <v>0.5</v>
      </c>
      <c r="V2523">
        <v>0.5</v>
      </c>
      <c r="W2523">
        <v>0.5</v>
      </c>
      <c r="X2523">
        <v>8</v>
      </c>
      <c r="Y2523">
        <v>1</v>
      </c>
      <c r="Z2523">
        <v>1</v>
      </c>
      <c r="AA2523">
        <v>1</v>
      </c>
      <c r="AB2523">
        <v>4</v>
      </c>
      <c r="AC2523">
        <v>1.25</v>
      </c>
      <c r="AD2523">
        <v>1.25</v>
      </c>
      <c r="AE2523">
        <v>1.25</v>
      </c>
      <c r="AF2523">
        <v>2.5</v>
      </c>
      <c r="AG2523">
        <v>1.5</v>
      </c>
      <c r="AH2523">
        <v>0.5</v>
      </c>
      <c r="AI2523">
        <v>0.5</v>
      </c>
      <c r="AJ2523">
        <v>0.5</v>
      </c>
      <c r="AK2523">
        <v>0.5</v>
      </c>
      <c r="AL2523">
        <v>0.5</v>
      </c>
      <c r="AM2523">
        <v>0.5</v>
      </c>
      <c r="AN2523">
        <v>0.5</v>
      </c>
      <c r="AO2523">
        <v>0.5</v>
      </c>
      <c r="AP2523">
        <v>0.5</v>
      </c>
      <c r="AQ2523">
        <v>0.5</v>
      </c>
      <c r="AR2523">
        <v>0.5</v>
      </c>
      <c r="AS2523">
        <v>0.5</v>
      </c>
      <c r="AT2523">
        <v>0.75</v>
      </c>
      <c r="AU2523">
        <v>0.75</v>
      </c>
    </row>
    <row r="2524" spans="1:47" x14ac:dyDescent="0.25">
      <c r="A2524" t="s">
        <v>495</v>
      </c>
      <c r="B2524">
        <f>_xll.BDH($A2524,"EQY_DPS","2007-05-31","","Dir=H","Per=M","Days=A","Dts=H","cols=46;rows=1")</f>
        <v>0.04</v>
      </c>
      <c r="C2524">
        <v>0.04</v>
      </c>
      <c r="D2524">
        <v>0.06</v>
      </c>
      <c r="E2524">
        <v>0.06</v>
      </c>
      <c r="F2524">
        <v>0.12</v>
      </c>
      <c r="G2524">
        <v>0.06</v>
      </c>
      <c r="H2524">
        <v>0.06</v>
      </c>
      <c r="I2524">
        <v>0.06</v>
      </c>
      <c r="J2524">
        <v>0.06</v>
      </c>
      <c r="K2524">
        <v>0.06</v>
      </c>
      <c r="L2524">
        <v>0.06</v>
      </c>
      <c r="M2524">
        <v>0.08</v>
      </c>
      <c r="N2524">
        <v>0.08</v>
      </c>
      <c r="O2524">
        <v>0.08</v>
      </c>
      <c r="P2524">
        <v>0.08</v>
      </c>
      <c r="Q2524">
        <v>0.1</v>
      </c>
      <c r="R2524">
        <v>0.1</v>
      </c>
      <c r="S2524">
        <v>0.1</v>
      </c>
      <c r="T2524">
        <v>0.1</v>
      </c>
      <c r="U2524">
        <v>0.12</v>
      </c>
      <c r="V2524">
        <v>0.12</v>
      </c>
      <c r="W2524">
        <v>0.12</v>
      </c>
      <c r="X2524">
        <v>0.12</v>
      </c>
      <c r="Y2524">
        <v>0.14000000000000001</v>
      </c>
      <c r="Z2524">
        <v>0.14000000000000001</v>
      </c>
      <c r="AA2524">
        <v>0.14000000000000001</v>
      </c>
      <c r="AB2524">
        <v>0.14000000000000001</v>
      </c>
      <c r="AC2524">
        <v>0.16</v>
      </c>
      <c r="AD2524">
        <v>0.16</v>
      </c>
      <c r="AE2524">
        <v>0.16</v>
      </c>
      <c r="AF2524">
        <v>0.16</v>
      </c>
      <c r="AG2524">
        <v>0.16</v>
      </c>
      <c r="AH2524">
        <v>0.16</v>
      </c>
      <c r="AI2524">
        <v>0.16</v>
      </c>
      <c r="AJ2524">
        <v>0.16</v>
      </c>
      <c r="AK2524">
        <v>0.08</v>
      </c>
      <c r="AL2524">
        <v>0.08</v>
      </c>
      <c r="AM2524">
        <v>0.08</v>
      </c>
      <c r="AN2524">
        <v>0.08</v>
      </c>
      <c r="AO2524">
        <v>0.08</v>
      </c>
      <c r="AP2524">
        <v>0.08</v>
      </c>
      <c r="AQ2524">
        <v>0.08</v>
      </c>
      <c r="AR2524">
        <v>0.08</v>
      </c>
      <c r="AS2524">
        <v>0.16</v>
      </c>
      <c r="AT2524">
        <v>0.16</v>
      </c>
      <c r="AU2524">
        <v>0.18</v>
      </c>
    </row>
    <row r="2525" spans="1:47" x14ac:dyDescent="0.25">
      <c r="A2525" t="s">
        <v>496</v>
      </c>
      <c r="B2525">
        <f>_xll.BDH($A2525,"EQY_DPS","2007-05-31","","Dir=H","Per=M","Days=A","Dts=H","cols=46;rows=1")</f>
        <v>0.23</v>
      </c>
      <c r="C2525">
        <v>0.23</v>
      </c>
      <c r="D2525">
        <v>0.23</v>
      </c>
      <c r="E2525">
        <v>0.23</v>
      </c>
      <c r="F2525">
        <v>0.24</v>
      </c>
      <c r="G2525">
        <v>0.24</v>
      </c>
      <c r="H2525">
        <v>0.24</v>
      </c>
      <c r="I2525">
        <v>0.24</v>
      </c>
      <c r="J2525">
        <v>0.25</v>
      </c>
      <c r="K2525">
        <v>0.25</v>
      </c>
      <c r="L2525">
        <v>0.25</v>
      </c>
      <c r="M2525">
        <v>0.25</v>
      </c>
      <c r="N2525">
        <v>0.25</v>
      </c>
      <c r="O2525">
        <v>0.25</v>
      </c>
      <c r="P2525">
        <v>0.25</v>
      </c>
      <c r="Q2525">
        <v>0.25</v>
      </c>
      <c r="R2525">
        <v>0.26</v>
      </c>
      <c r="S2525">
        <v>0.26</v>
      </c>
      <c r="T2525">
        <v>0.26</v>
      </c>
      <c r="U2525">
        <v>0.26</v>
      </c>
      <c r="V2525">
        <v>0.27</v>
      </c>
      <c r="W2525">
        <v>0.27</v>
      </c>
      <c r="X2525">
        <v>0.27</v>
      </c>
      <c r="Y2525">
        <v>0.27</v>
      </c>
      <c r="Z2525">
        <v>0.28000000000000003</v>
      </c>
      <c r="AA2525">
        <v>0.28000000000000003</v>
      </c>
      <c r="AB2525">
        <v>0.28000000000000003</v>
      </c>
      <c r="AC2525">
        <v>0.3</v>
      </c>
      <c r="AD2525">
        <v>0.3</v>
      </c>
      <c r="AE2525">
        <v>0.3</v>
      </c>
      <c r="AF2525">
        <v>0.3</v>
      </c>
      <c r="AG2525">
        <v>0.32</v>
      </c>
      <c r="AH2525">
        <v>0.32</v>
      </c>
      <c r="AI2525">
        <v>0.32</v>
      </c>
      <c r="AJ2525">
        <v>0.32</v>
      </c>
      <c r="AK2525">
        <v>0.34</v>
      </c>
      <c r="AL2525">
        <v>0.34</v>
      </c>
      <c r="AM2525">
        <v>0.34</v>
      </c>
      <c r="AN2525">
        <v>0.34</v>
      </c>
      <c r="AO2525">
        <v>0.36</v>
      </c>
      <c r="AP2525">
        <v>0.36</v>
      </c>
      <c r="AQ2525">
        <v>0.36</v>
      </c>
      <c r="AR2525">
        <v>0.36</v>
      </c>
      <c r="AS2525">
        <v>0.38</v>
      </c>
      <c r="AT2525">
        <v>0.38</v>
      </c>
      <c r="AU2525">
        <v>0.38</v>
      </c>
    </row>
    <row r="2526" spans="1:47" x14ac:dyDescent="0.25">
      <c r="A2526" t="s">
        <v>497</v>
      </c>
      <c r="B2526">
        <f>_xll.BDH($A2526,"EQY_DPS","2007-05-31","","Dir=H","Per=M","Days=A","Dts=H","cols=46;rows=1")</f>
        <v>0.12</v>
      </c>
      <c r="C2526">
        <v>0.12</v>
      </c>
      <c r="D2526">
        <v>0.12</v>
      </c>
      <c r="E2526">
        <v>0.12</v>
      </c>
      <c r="F2526">
        <v>0.14000000000000001</v>
      </c>
      <c r="G2526">
        <v>0.14000000000000001</v>
      </c>
      <c r="H2526">
        <v>0.14000000000000001</v>
      </c>
      <c r="I2526">
        <v>0.14000000000000001</v>
      </c>
      <c r="J2526">
        <v>0.14000000000000001</v>
      </c>
      <c r="K2526">
        <v>0.14000000000000001</v>
      </c>
      <c r="L2526">
        <v>0.16</v>
      </c>
      <c r="M2526">
        <v>0.16</v>
      </c>
      <c r="N2526">
        <v>0.16</v>
      </c>
      <c r="O2526">
        <v>0.16</v>
      </c>
      <c r="P2526">
        <v>0.16</v>
      </c>
      <c r="Q2526">
        <v>0.16</v>
      </c>
      <c r="R2526">
        <v>0.19</v>
      </c>
      <c r="S2526">
        <v>0.19</v>
      </c>
      <c r="T2526">
        <v>0.19</v>
      </c>
      <c r="U2526">
        <v>0.19</v>
      </c>
      <c r="V2526">
        <v>0.22</v>
      </c>
      <c r="W2526">
        <v>0.22</v>
      </c>
      <c r="X2526">
        <v>0.22</v>
      </c>
      <c r="Y2526">
        <v>0.22</v>
      </c>
      <c r="Z2526">
        <v>0.25</v>
      </c>
      <c r="AA2526">
        <v>0.25</v>
      </c>
      <c r="AB2526">
        <v>0.25</v>
      </c>
      <c r="AC2526">
        <v>0.25</v>
      </c>
      <c r="AD2526">
        <v>0.28999999999999998</v>
      </c>
      <c r="AE2526">
        <v>0.28999999999999998</v>
      </c>
      <c r="AF2526">
        <v>0.28999999999999998</v>
      </c>
      <c r="AG2526">
        <v>0.28999999999999998</v>
      </c>
      <c r="AH2526">
        <v>0.31</v>
      </c>
      <c r="AI2526">
        <v>0.31</v>
      </c>
      <c r="AJ2526">
        <v>0.31</v>
      </c>
      <c r="AK2526">
        <v>0.31</v>
      </c>
      <c r="AL2526">
        <v>0.33</v>
      </c>
      <c r="AM2526">
        <v>0.33</v>
      </c>
      <c r="AN2526">
        <v>0.33</v>
      </c>
      <c r="AO2526">
        <v>0.33</v>
      </c>
      <c r="AP2526">
        <v>0.35</v>
      </c>
      <c r="AQ2526">
        <v>0.35</v>
      </c>
      <c r="AR2526">
        <v>0.35</v>
      </c>
      <c r="AS2526">
        <v>0.35</v>
      </c>
      <c r="AT2526">
        <v>0.36</v>
      </c>
      <c r="AU2526">
        <v>0.36</v>
      </c>
    </row>
    <row r="2527" spans="1:47" x14ac:dyDescent="0.25">
      <c r="A2527" t="s">
        <v>498</v>
      </c>
      <c r="B2527">
        <f>_xll.BDH($A2527,"EQY_DPS","2007-05-31","","Dir=H","Per=M","Days=A","Dts=H","cols=46;rows=1")</f>
        <v>0.35</v>
      </c>
      <c r="C2527">
        <v>0.35</v>
      </c>
      <c r="D2527">
        <v>0.35</v>
      </c>
      <c r="E2527">
        <v>0.35</v>
      </c>
      <c r="F2527">
        <v>0.4</v>
      </c>
      <c r="G2527">
        <v>0.4</v>
      </c>
      <c r="H2527">
        <v>0.4</v>
      </c>
      <c r="I2527">
        <v>0.4</v>
      </c>
      <c r="J2527">
        <v>0.42</v>
      </c>
      <c r="K2527">
        <v>0.42</v>
      </c>
      <c r="L2527">
        <v>0.42</v>
      </c>
      <c r="M2527">
        <v>0.42</v>
      </c>
      <c r="N2527">
        <v>0.44</v>
      </c>
      <c r="O2527">
        <v>0.44</v>
      </c>
      <c r="P2527">
        <v>0.44</v>
      </c>
      <c r="Q2527">
        <v>0.44</v>
      </c>
      <c r="R2527">
        <v>0.47</v>
      </c>
      <c r="S2527">
        <v>0.47</v>
      </c>
      <c r="T2527">
        <v>0.47</v>
      </c>
      <c r="U2527">
        <v>0.47</v>
      </c>
      <c r="V2527">
        <v>0.56999999999999995</v>
      </c>
      <c r="W2527">
        <v>0.56999999999999995</v>
      </c>
      <c r="X2527">
        <v>0.56999999999999995</v>
      </c>
      <c r="Y2527">
        <v>0.56999999999999995</v>
      </c>
      <c r="Z2527">
        <v>0.63</v>
      </c>
      <c r="AA2527">
        <v>0.63</v>
      </c>
      <c r="AB2527">
        <v>0.63</v>
      </c>
      <c r="AC2527">
        <v>0.63</v>
      </c>
      <c r="AD2527">
        <v>0.69</v>
      </c>
      <c r="AE2527">
        <v>0.69</v>
      </c>
      <c r="AF2527">
        <v>0.69</v>
      </c>
      <c r="AG2527">
        <v>0.69</v>
      </c>
      <c r="AH2527">
        <v>0.73</v>
      </c>
      <c r="AI2527">
        <v>0.73</v>
      </c>
      <c r="AJ2527">
        <v>0.73</v>
      </c>
      <c r="AK2527">
        <v>0.73</v>
      </c>
      <c r="AL2527">
        <v>0.75</v>
      </c>
      <c r="AM2527">
        <v>0.75</v>
      </c>
      <c r="AN2527">
        <v>0.75</v>
      </c>
      <c r="AO2527">
        <v>0.75</v>
      </c>
      <c r="AP2527">
        <v>0.77</v>
      </c>
      <c r="AQ2527">
        <v>0.77</v>
      </c>
      <c r="AR2527">
        <v>0.77</v>
      </c>
      <c r="AS2527">
        <v>0.77</v>
      </c>
      <c r="AT2527">
        <v>0.82</v>
      </c>
      <c r="AU2527">
        <v>0.82</v>
      </c>
    </row>
    <row r="2528" spans="1:47" x14ac:dyDescent="0.25">
      <c r="A2528" t="s">
        <v>499</v>
      </c>
      <c r="B2528">
        <f>_xll.BDH($A2528,"EQY_DPS","2007-05-31","","Dir=H","Per=M","Days=A","Dts=H","cols=46;rows=1")</f>
        <v>0.04</v>
      </c>
      <c r="C2528">
        <v>0.04</v>
      </c>
      <c r="D2528">
        <v>4.4999999999999998E-2</v>
      </c>
      <c r="E2528">
        <v>4.4999999999999998E-2</v>
      </c>
      <c r="F2528">
        <v>4.4999999999999998E-2</v>
      </c>
      <c r="G2528">
        <v>4.4999999999999998E-2</v>
      </c>
      <c r="H2528">
        <v>0.05</v>
      </c>
      <c r="I2528">
        <v>0.05</v>
      </c>
      <c r="J2528">
        <v>0.05</v>
      </c>
      <c r="K2528">
        <v>0.05</v>
      </c>
      <c r="L2528">
        <v>0.05</v>
      </c>
      <c r="M2528">
        <v>0.05</v>
      </c>
      <c r="N2528">
        <v>0.05</v>
      </c>
      <c r="O2528">
        <v>0.05</v>
      </c>
      <c r="P2528">
        <v>0.05</v>
      </c>
      <c r="Q2528">
        <v>0.05</v>
      </c>
      <c r="R2528">
        <v>0.05</v>
      </c>
      <c r="S2528">
        <v>0.05</v>
      </c>
      <c r="T2528">
        <v>5.5E-2</v>
      </c>
      <c r="U2528">
        <v>5.5E-2</v>
      </c>
      <c r="V2528">
        <v>5.5E-2</v>
      </c>
      <c r="W2528">
        <v>5.5E-2</v>
      </c>
      <c r="X2528">
        <v>5.5E-2</v>
      </c>
      <c r="Y2528">
        <v>6.25E-2</v>
      </c>
      <c r="Z2528">
        <v>6.25E-2</v>
      </c>
      <c r="AA2528">
        <v>6.25E-2</v>
      </c>
      <c r="AB2528">
        <v>6.25E-2</v>
      </c>
      <c r="AC2528">
        <v>6.6299999999999998E-2</v>
      </c>
      <c r="AD2528">
        <v>6.6299999999999998E-2</v>
      </c>
      <c r="AE2528">
        <v>6.6299999999999998E-2</v>
      </c>
      <c r="AF2528">
        <v>6.6299999999999998E-2</v>
      </c>
      <c r="AG2528">
        <v>7.2499999999999995E-2</v>
      </c>
      <c r="AH2528">
        <v>7.2499999999999995E-2</v>
      </c>
      <c r="AI2528">
        <v>7.2499999999999995E-2</v>
      </c>
      <c r="AJ2528">
        <v>7.2499999999999995E-2</v>
      </c>
      <c r="AK2528">
        <v>7.7499999999999999E-2</v>
      </c>
      <c r="AL2528">
        <v>7.7499999999999999E-2</v>
      </c>
      <c r="AM2528">
        <v>7.7499999999999999E-2</v>
      </c>
      <c r="AN2528">
        <v>7.7499999999999999E-2</v>
      </c>
      <c r="AO2528">
        <v>8.7499999999999994E-2</v>
      </c>
      <c r="AP2528">
        <v>8.7499999999999994E-2</v>
      </c>
      <c r="AQ2528">
        <v>8.7499999999999994E-2</v>
      </c>
      <c r="AR2528">
        <v>8.7499999999999994E-2</v>
      </c>
      <c r="AS2528">
        <v>8.7499999999999994E-2</v>
      </c>
      <c r="AT2528">
        <v>8.7499999999999994E-2</v>
      </c>
      <c r="AU2528">
        <v>2E-3</v>
      </c>
    </row>
    <row r="2529" spans="1:47" x14ac:dyDescent="0.25">
      <c r="A2529" t="s">
        <v>500</v>
      </c>
      <c r="B2529">
        <f>_xll.BDH($A2529,"EQY_DPS","2007-05-31","","Dir=H","Per=M","Days=A","Dts=H","cols=46;rows=1")</f>
        <v>0</v>
      </c>
      <c r="C2529">
        <v>0</v>
      </c>
      <c r="D2529">
        <v>0.17</v>
      </c>
      <c r="E2529">
        <v>0.17</v>
      </c>
      <c r="F2529">
        <v>0.17</v>
      </c>
      <c r="G2529">
        <v>0.17</v>
      </c>
      <c r="H2529">
        <v>0.17</v>
      </c>
      <c r="I2529">
        <v>0.17</v>
      </c>
      <c r="J2529">
        <v>0.17</v>
      </c>
      <c r="K2529">
        <v>0.17</v>
      </c>
      <c r="L2529">
        <v>0.17</v>
      </c>
      <c r="M2529">
        <v>0.17</v>
      </c>
      <c r="N2529">
        <v>0.17</v>
      </c>
      <c r="O2529">
        <v>0.17</v>
      </c>
      <c r="P2529">
        <v>0.17</v>
      </c>
      <c r="Q2529">
        <v>0.17</v>
      </c>
      <c r="R2529">
        <v>0.17</v>
      </c>
      <c r="S2529">
        <v>0.17</v>
      </c>
      <c r="T2529">
        <v>0.17</v>
      </c>
      <c r="U2529">
        <v>0.17</v>
      </c>
      <c r="V2529">
        <v>0.17</v>
      </c>
      <c r="W2529">
        <v>0.17</v>
      </c>
      <c r="X2529">
        <v>0.17</v>
      </c>
      <c r="Y2529">
        <v>0.23</v>
      </c>
      <c r="Z2529">
        <v>0.23</v>
      </c>
      <c r="AA2529">
        <v>0.23</v>
      </c>
      <c r="AB2529">
        <v>0.23</v>
      </c>
      <c r="AC2529">
        <v>0.25</v>
      </c>
      <c r="AD2529">
        <v>0.25</v>
      </c>
      <c r="AE2529">
        <v>0.25</v>
      </c>
      <c r="AF2529">
        <v>0.25</v>
      </c>
      <c r="AG2529">
        <v>0.28000000000000003</v>
      </c>
      <c r="AH2529">
        <v>0.28000000000000003</v>
      </c>
      <c r="AI2529">
        <v>0.28000000000000003</v>
      </c>
      <c r="AJ2529">
        <v>0.28000000000000003</v>
      </c>
      <c r="AK2529">
        <v>0.31</v>
      </c>
      <c r="AL2529">
        <v>1.24</v>
      </c>
      <c r="AM2529">
        <v>0.31</v>
      </c>
      <c r="AN2529">
        <v>1.24</v>
      </c>
      <c r="AO2529">
        <v>0.25</v>
      </c>
      <c r="AP2529">
        <v>0.25</v>
      </c>
      <c r="AQ2529">
        <v>0.25</v>
      </c>
      <c r="AR2529">
        <v>0.25</v>
      </c>
      <c r="AS2529">
        <v>0.25</v>
      </c>
      <c r="AT2529">
        <v>0.25</v>
      </c>
      <c r="AU2529">
        <v>0.25</v>
      </c>
    </row>
    <row r="2530" spans="1:47" x14ac:dyDescent="0.25">
      <c r="A2530" t="s">
        <v>501</v>
      </c>
      <c r="B2530" t="str">
        <f>_xll.BDH($A2530,"EQY_DPS","2007-05-31","","Dir=H","Per=M","Days=A","Dts=H","cols=46;rows=1")</f>
        <v>#N/A N/A</v>
      </c>
      <c r="C2530" t="s">
        <v>506</v>
      </c>
      <c r="D2530" t="s">
        <v>506</v>
      </c>
      <c r="E2530" t="s">
        <v>506</v>
      </c>
      <c r="F2530" t="s">
        <v>506</v>
      </c>
      <c r="G2530" t="s">
        <v>506</v>
      </c>
      <c r="H2530" t="s">
        <v>506</v>
      </c>
      <c r="I2530" t="s">
        <v>506</v>
      </c>
      <c r="J2530" t="s">
        <v>506</v>
      </c>
      <c r="K2530" t="s">
        <v>506</v>
      </c>
      <c r="L2530" t="s">
        <v>506</v>
      </c>
      <c r="M2530" t="s">
        <v>506</v>
      </c>
      <c r="N2530" t="s">
        <v>506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0.1012</v>
      </c>
      <c r="U2530">
        <v>0.1012</v>
      </c>
      <c r="V2530">
        <v>0.1012</v>
      </c>
      <c r="W2530">
        <v>0.1012</v>
      </c>
      <c r="X2530">
        <v>0.1012</v>
      </c>
      <c r="Y2530">
        <v>0.1164</v>
      </c>
      <c r="Z2530">
        <v>0.1164</v>
      </c>
      <c r="AA2530">
        <v>0.1164</v>
      </c>
      <c r="AB2530">
        <v>0.1164</v>
      </c>
      <c r="AC2530">
        <v>0.128</v>
      </c>
      <c r="AD2530">
        <v>0.128</v>
      </c>
      <c r="AE2530">
        <v>0.128</v>
      </c>
      <c r="AF2530">
        <v>0.128</v>
      </c>
      <c r="AG2530">
        <v>0.14080000000000001</v>
      </c>
      <c r="AH2530">
        <v>0.14080000000000001</v>
      </c>
      <c r="AI2530">
        <v>0.14080000000000001</v>
      </c>
      <c r="AJ2530">
        <v>0.14080000000000001</v>
      </c>
      <c r="AK2530">
        <v>0.15490000000000001</v>
      </c>
      <c r="AL2530">
        <v>0.15490000000000001</v>
      </c>
      <c r="AM2530">
        <v>0.15490000000000001</v>
      </c>
      <c r="AN2530">
        <v>0.15490000000000001</v>
      </c>
      <c r="AO2530">
        <v>0.18</v>
      </c>
      <c r="AP2530">
        <v>0.18</v>
      </c>
      <c r="AQ2530">
        <v>0.18</v>
      </c>
      <c r="AR2530">
        <v>0.18</v>
      </c>
      <c r="AS2530">
        <v>0.21</v>
      </c>
      <c r="AT2530">
        <v>0.21</v>
      </c>
      <c r="AU2530">
        <v>0.21</v>
      </c>
    </row>
    <row r="2531" spans="1:47" x14ac:dyDescent="0.25">
      <c r="A2531" t="s">
        <v>502</v>
      </c>
      <c r="B2531">
        <f>_xll.BDH($A2531,"EQY_DPS","2007-05-31","","Dir=H","Per=M","Days=A","Dts=H","cols=46;rows=1")</f>
        <v>0.11</v>
      </c>
      <c r="C2531">
        <v>0.15</v>
      </c>
      <c r="D2531">
        <v>0.15</v>
      </c>
      <c r="E2531">
        <v>0.15</v>
      </c>
      <c r="F2531">
        <v>0.15</v>
      </c>
      <c r="G2531">
        <v>0.15</v>
      </c>
      <c r="H2531">
        <v>0.19</v>
      </c>
      <c r="I2531">
        <v>0.19</v>
      </c>
      <c r="J2531">
        <v>0.38</v>
      </c>
      <c r="K2531">
        <v>0</v>
      </c>
      <c r="L2531">
        <v>0</v>
      </c>
      <c r="M2531">
        <v>0.21</v>
      </c>
      <c r="N2531">
        <v>0.21</v>
      </c>
      <c r="O2531">
        <v>0.25</v>
      </c>
      <c r="P2531">
        <v>0</v>
      </c>
      <c r="Q2531">
        <v>0.25</v>
      </c>
      <c r="R2531">
        <v>0.5</v>
      </c>
      <c r="S2531">
        <v>0.28499999999999998</v>
      </c>
      <c r="T2531">
        <v>0.56999999999999995</v>
      </c>
      <c r="U2531">
        <v>0.28499999999999998</v>
      </c>
      <c r="V2531">
        <v>0.28499999999999998</v>
      </c>
      <c r="W2531">
        <v>0.33500000000000002</v>
      </c>
      <c r="X2531">
        <v>0.33500000000000002</v>
      </c>
      <c r="Y2531">
        <v>0.33500000000000002</v>
      </c>
      <c r="Z2531">
        <v>0.33500000000000002</v>
      </c>
      <c r="AA2531">
        <v>0.37</v>
      </c>
      <c r="AB2531">
        <v>0.36</v>
      </c>
      <c r="AC2531">
        <v>0.37</v>
      </c>
      <c r="AD2531">
        <v>0.37</v>
      </c>
      <c r="AE2531">
        <v>0.41</v>
      </c>
      <c r="AF2531">
        <v>0.41</v>
      </c>
      <c r="AG2531">
        <v>0.41</v>
      </c>
      <c r="AH2531">
        <v>0.41</v>
      </c>
      <c r="AI2531">
        <v>0.41</v>
      </c>
      <c r="AJ2531">
        <v>1.38</v>
      </c>
      <c r="AK2531">
        <v>0.46</v>
      </c>
      <c r="AL2531">
        <v>0.46</v>
      </c>
      <c r="AM2531">
        <v>0.51</v>
      </c>
      <c r="AN2531">
        <v>0.81</v>
      </c>
      <c r="AO2531">
        <v>0.3</v>
      </c>
      <c r="AP2531">
        <v>0.3</v>
      </c>
      <c r="AQ2531">
        <v>0</v>
      </c>
      <c r="AR2531">
        <v>0.3</v>
      </c>
      <c r="AS2531">
        <v>0.36</v>
      </c>
      <c r="AT2531">
        <v>0.36</v>
      </c>
      <c r="AU2531">
        <v>0.36</v>
      </c>
    </row>
    <row r="2532" spans="1:47" x14ac:dyDescent="0.25">
      <c r="A2532" t="s">
        <v>503</v>
      </c>
      <c r="B2532">
        <f>_xll.BDH($A2532,"EQY_DPS","2007-05-31","","Dir=H","Per=M","Days=A","Dts=H","cols=46;rows=1")</f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0.18</v>
      </c>
      <c r="U2532">
        <v>0</v>
      </c>
      <c r="V2532">
        <v>0.18</v>
      </c>
      <c r="W2532">
        <v>0.18</v>
      </c>
      <c r="X2532">
        <v>0.18</v>
      </c>
      <c r="Y2532">
        <v>0.2</v>
      </c>
      <c r="Z2532">
        <v>0.2</v>
      </c>
      <c r="AA2532">
        <v>0.2</v>
      </c>
      <c r="AB2532">
        <v>0.2</v>
      </c>
      <c r="AC2532">
        <v>0.22</v>
      </c>
      <c r="AD2532">
        <v>0.22</v>
      </c>
      <c r="AE2532">
        <v>0.22</v>
      </c>
      <c r="AF2532">
        <v>0.22</v>
      </c>
      <c r="AG2532">
        <v>0.22</v>
      </c>
      <c r="AH2532">
        <v>0.22</v>
      </c>
      <c r="AI2532">
        <v>0.22</v>
      </c>
      <c r="AJ2532">
        <v>0.22</v>
      </c>
      <c r="AK2532">
        <v>0.24</v>
      </c>
      <c r="AL2532">
        <v>0.24</v>
      </c>
      <c r="AM2532">
        <v>0.24</v>
      </c>
      <c r="AN2532">
        <v>0.24</v>
      </c>
      <c r="AO2532">
        <v>0.24</v>
      </c>
      <c r="AP2532">
        <v>0.24</v>
      </c>
      <c r="AQ2532">
        <v>0.24</v>
      </c>
      <c r="AR2532">
        <v>0.24</v>
      </c>
      <c r="AS2532">
        <v>0.24</v>
      </c>
      <c r="AT2532">
        <v>0.24</v>
      </c>
      <c r="AU2532">
        <v>0.24</v>
      </c>
    </row>
    <row r="2533" spans="1:47" x14ac:dyDescent="0.25">
      <c r="A2533" t="s">
        <v>504</v>
      </c>
      <c r="B2533">
        <f>_xll.BDH($A2533,"EQY_DPS","2007-05-31","","Dir=H","Per=M","Days=A","Dts=H","cols=46;rows=1")</f>
        <v>0.43</v>
      </c>
      <c r="C2533">
        <v>0.43</v>
      </c>
      <c r="D2533">
        <v>0.43</v>
      </c>
      <c r="E2533">
        <v>0.43</v>
      </c>
      <c r="F2533">
        <v>0.43</v>
      </c>
      <c r="G2533">
        <v>0.43</v>
      </c>
      <c r="H2533">
        <v>0.32</v>
      </c>
      <c r="I2533">
        <v>0.04</v>
      </c>
      <c r="J2533">
        <v>0.04</v>
      </c>
      <c r="K2533">
        <v>0.01</v>
      </c>
      <c r="L2533">
        <v>0.01</v>
      </c>
      <c r="M2533">
        <v>0.01</v>
      </c>
      <c r="N2533">
        <v>0.01</v>
      </c>
      <c r="O2533">
        <v>0.01</v>
      </c>
      <c r="P2533">
        <v>0.01</v>
      </c>
      <c r="Q2533">
        <v>0.01</v>
      </c>
      <c r="R2533">
        <v>0.01</v>
      </c>
      <c r="S2533">
        <v>0.01</v>
      </c>
      <c r="T2533">
        <v>0.01</v>
      </c>
      <c r="U2533">
        <v>0.01</v>
      </c>
      <c r="V2533">
        <v>0.01</v>
      </c>
      <c r="W2533">
        <v>0.01</v>
      </c>
      <c r="X2533">
        <v>0.01</v>
      </c>
      <c r="Y2533">
        <v>0.01</v>
      </c>
      <c r="Z2533">
        <v>0.04</v>
      </c>
      <c r="AA2533">
        <v>0.04</v>
      </c>
      <c r="AB2533">
        <v>0.04</v>
      </c>
      <c r="AC2533">
        <v>0.04</v>
      </c>
      <c r="AD2533">
        <v>0.04</v>
      </c>
      <c r="AE2533">
        <v>0.04</v>
      </c>
      <c r="AF2533">
        <v>0.04</v>
      </c>
      <c r="AG2533">
        <v>0.04</v>
      </c>
      <c r="AH2533">
        <v>0.06</v>
      </c>
      <c r="AI2533">
        <v>0.06</v>
      </c>
      <c r="AJ2533">
        <v>0.06</v>
      </c>
      <c r="AK2533">
        <v>0.06</v>
      </c>
      <c r="AL2533">
        <v>0.06</v>
      </c>
      <c r="AM2533">
        <v>0.08</v>
      </c>
      <c r="AN2533">
        <v>0.08</v>
      </c>
      <c r="AO2533">
        <v>0.08</v>
      </c>
      <c r="AP2533">
        <v>0.08</v>
      </c>
      <c r="AQ2533">
        <v>0.12</v>
      </c>
      <c r="AR2533">
        <v>0.16</v>
      </c>
      <c r="AS2533">
        <v>0.2</v>
      </c>
      <c r="AT2533">
        <v>0.24</v>
      </c>
      <c r="AU2533">
        <v>0.3</v>
      </c>
    </row>
    <row r="2534" spans="1:47" x14ac:dyDescent="0.25">
      <c r="A2534" t="s">
        <v>505</v>
      </c>
      <c r="B2534" t="str">
        <f>_xll.BDH($A2534,"EQY_DPS","2007-05-31","","Dir=H","Per=M","Days=A","Dts=H","cols=46;rows=1")</f>
        <v>#N/A N/A</v>
      </c>
      <c r="C2534" t="s">
        <v>506</v>
      </c>
      <c r="D2534" t="s">
        <v>506</v>
      </c>
      <c r="E2534" t="s">
        <v>506</v>
      </c>
      <c r="F2534" t="s">
        <v>506</v>
      </c>
      <c r="G2534" t="s">
        <v>506</v>
      </c>
      <c r="H2534" t="s">
        <v>506</v>
      </c>
      <c r="I2534" t="s">
        <v>506</v>
      </c>
      <c r="J2534" t="s">
        <v>506</v>
      </c>
      <c r="K2534" t="s">
        <v>506</v>
      </c>
      <c r="L2534" t="s">
        <v>506</v>
      </c>
      <c r="M2534" t="s">
        <v>506</v>
      </c>
      <c r="N2534" t="s">
        <v>506</v>
      </c>
      <c r="O2534" t="s">
        <v>506</v>
      </c>
      <c r="P2534" t="s">
        <v>506</v>
      </c>
      <c r="Q2534" t="s">
        <v>506</v>
      </c>
      <c r="R2534" t="s">
        <v>506</v>
      </c>
      <c r="S2534" t="s">
        <v>506</v>
      </c>
      <c r="T2534" t="s">
        <v>506</v>
      </c>
      <c r="U2534">
        <v>0</v>
      </c>
      <c r="V2534">
        <v>0</v>
      </c>
      <c r="W2534">
        <v>0</v>
      </c>
      <c r="X2534">
        <v>0</v>
      </c>
      <c r="Y2534">
        <v>6.5000000000000002E-2</v>
      </c>
      <c r="Z2534">
        <v>6.5000000000000002E-2</v>
      </c>
      <c r="AA2534">
        <v>6.5000000000000002E-2</v>
      </c>
      <c r="AB2534">
        <v>6.5000000000000002E-2</v>
      </c>
      <c r="AC2534">
        <v>7.1999999999999995E-2</v>
      </c>
      <c r="AD2534">
        <v>7.1999999999999995E-2</v>
      </c>
      <c r="AE2534">
        <v>7.1999999999999995E-2</v>
      </c>
      <c r="AF2534">
        <v>7.1999999999999995E-2</v>
      </c>
      <c r="AG2534">
        <v>8.3000000000000004E-2</v>
      </c>
      <c r="AH2534">
        <v>0</v>
      </c>
      <c r="AI2534">
        <v>8.3000000000000004E-2</v>
      </c>
      <c r="AJ2534">
        <v>8.3000000000000004E-2</v>
      </c>
      <c r="AK2534">
        <v>9.5000000000000001E-2</v>
      </c>
      <c r="AL2534">
        <v>9.5000000000000001E-2</v>
      </c>
      <c r="AM2534">
        <v>0</v>
      </c>
      <c r="AN2534">
        <v>0.105</v>
      </c>
      <c r="AO2534">
        <v>0.105</v>
      </c>
      <c r="AP2534">
        <v>0.105</v>
      </c>
      <c r="AQ2534">
        <v>0.105</v>
      </c>
      <c r="AR2534">
        <v>0.126</v>
      </c>
      <c r="AS2534">
        <v>0.126</v>
      </c>
      <c r="AT2534">
        <v>0.126</v>
      </c>
      <c r="AU2534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6"/>
  <sheetViews>
    <sheetView workbookViewId="0">
      <selection activeCell="A11" sqref="A11"/>
    </sheetView>
  </sheetViews>
  <sheetFormatPr defaultRowHeight="15" x14ac:dyDescent="0.25"/>
  <cols>
    <col min="2" max="47" width="10.7109375" bestFit="1" customWidth="1"/>
  </cols>
  <sheetData>
    <row r="1" spans="1:47" x14ac:dyDescent="0.25">
      <c r="A1" t="s">
        <v>0</v>
      </c>
      <c r="B1" s="2">
        <v>39294</v>
      </c>
      <c r="C1" s="2">
        <v>39386</v>
      </c>
      <c r="D1" s="2">
        <v>39478</v>
      </c>
      <c r="E1" s="2">
        <v>39568</v>
      </c>
      <c r="F1" s="2">
        <v>39660</v>
      </c>
      <c r="G1" s="2">
        <v>39752</v>
      </c>
      <c r="H1" s="2">
        <v>39844</v>
      </c>
      <c r="I1" s="2">
        <v>39933</v>
      </c>
      <c r="J1" s="2">
        <v>40025</v>
      </c>
      <c r="K1" s="2">
        <v>40117</v>
      </c>
      <c r="L1" s="2">
        <v>40209</v>
      </c>
      <c r="M1" s="2">
        <v>40298</v>
      </c>
      <c r="N1" s="2">
        <v>40390</v>
      </c>
      <c r="O1" s="2">
        <v>40482</v>
      </c>
      <c r="P1" s="2">
        <v>40574</v>
      </c>
      <c r="Q1" s="2">
        <v>40663</v>
      </c>
      <c r="R1" s="2">
        <v>40755</v>
      </c>
      <c r="S1" s="2">
        <v>40847</v>
      </c>
      <c r="T1" s="2">
        <v>40939</v>
      </c>
      <c r="U1" s="2">
        <v>41029</v>
      </c>
      <c r="V1" s="2">
        <v>41121</v>
      </c>
      <c r="W1" s="2">
        <v>41213</v>
      </c>
      <c r="X1" s="2">
        <v>41305</v>
      </c>
      <c r="Y1" s="2">
        <v>41394</v>
      </c>
      <c r="Z1" s="2">
        <v>41486</v>
      </c>
      <c r="AA1" s="2">
        <v>41578</v>
      </c>
      <c r="AB1" s="2">
        <v>41670</v>
      </c>
      <c r="AC1" s="2">
        <v>41759</v>
      </c>
      <c r="AD1" s="2">
        <v>41851</v>
      </c>
      <c r="AE1" s="2">
        <v>41943</v>
      </c>
      <c r="AF1" s="2">
        <v>42035</v>
      </c>
      <c r="AG1" s="2">
        <v>42124</v>
      </c>
      <c r="AH1" s="2">
        <v>42216</v>
      </c>
      <c r="AI1" s="2">
        <v>42308</v>
      </c>
      <c r="AJ1" s="2">
        <v>42400</v>
      </c>
      <c r="AK1" s="2">
        <v>42490</v>
      </c>
      <c r="AL1" s="2">
        <v>42582</v>
      </c>
      <c r="AM1" s="2">
        <v>42674</v>
      </c>
      <c r="AN1" s="2">
        <v>42766</v>
      </c>
      <c r="AO1" s="2">
        <v>42855</v>
      </c>
      <c r="AP1" s="2">
        <v>42947</v>
      </c>
      <c r="AQ1" s="2">
        <v>43039</v>
      </c>
      <c r="AR1" s="2">
        <v>43131</v>
      </c>
      <c r="AS1" s="2">
        <v>43220</v>
      </c>
      <c r="AT1" s="2">
        <v>43312</v>
      </c>
      <c r="AU1" s="2">
        <v>43404</v>
      </c>
    </row>
    <row r="2" spans="1:47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0.1</v>
      </c>
      <c r="U2">
        <v>0</v>
      </c>
      <c r="V2">
        <v>0.1</v>
      </c>
      <c r="W2">
        <v>0.1</v>
      </c>
      <c r="X2">
        <v>0.22</v>
      </c>
      <c r="Y2">
        <v>0.12</v>
      </c>
      <c r="Z2">
        <v>0.12</v>
      </c>
      <c r="AA2">
        <v>0.12</v>
      </c>
      <c r="AB2">
        <v>0.13200000000000001</v>
      </c>
      <c r="AC2">
        <v>0.13200000000000001</v>
      </c>
      <c r="AD2">
        <v>0.13200000000000001</v>
      </c>
      <c r="AE2">
        <v>0.13200000000000001</v>
      </c>
      <c r="AF2">
        <v>0.1</v>
      </c>
      <c r="AG2">
        <v>0.1</v>
      </c>
      <c r="AH2">
        <v>0.1</v>
      </c>
      <c r="AI2">
        <v>0.1</v>
      </c>
      <c r="AJ2">
        <v>0.115</v>
      </c>
      <c r="AK2">
        <v>0.115</v>
      </c>
      <c r="AL2">
        <v>0.115</v>
      </c>
      <c r="AM2">
        <v>0.115</v>
      </c>
      <c r="AN2">
        <v>0.13200000000000001</v>
      </c>
      <c r="AO2">
        <v>0.13200000000000001</v>
      </c>
      <c r="AP2">
        <v>0.13200000000000001</v>
      </c>
      <c r="AQ2">
        <v>0.13200000000000001</v>
      </c>
      <c r="AR2">
        <v>0.14899999999999999</v>
      </c>
      <c r="AS2">
        <v>0.14899999999999999</v>
      </c>
      <c r="AT2">
        <v>0.14899999999999999</v>
      </c>
      <c r="AU2">
        <v>0.14899999999999999</v>
      </c>
    </row>
    <row r="3" spans="1:47" x14ac:dyDescent="0.25">
      <c r="A3" t="s">
        <v>2</v>
      </c>
      <c r="B3" t="s">
        <v>506</v>
      </c>
      <c r="C3" t="s">
        <v>506</v>
      </c>
      <c r="D3" t="s">
        <v>506</v>
      </c>
      <c r="E3" t="s">
        <v>506</v>
      </c>
      <c r="F3" t="s">
        <v>506</v>
      </c>
      <c r="G3" t="s">
        <v>506</v>
      </c>
      <c r="H3" t="s">
        <v>506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0.2</v>
      </c>
      <c r="AF3">
        <v>0.1</v>
      </c>
      <c r="AG3">
        <v>0.1</v>
      </c>
      <c r="AH3">
        <v>0.1</v>
      </c>
      <c r="AI3">
        <v>0.1</v>
      </c>
      <c r="AJ3">
        <v>0.1</v>
      </c>
      <c r="AK3">
        <v>0.1</v>
      </c>
      <c r="AL3">
        <v>0.1</v>
      </c>
      <c r="AM3">
        <v>0.1</v>
      </c>
      <c r="AN3">
        <v>0.1</v>
      </c>
      <c r="AO3">
        <v>0.1</v>
      </c>
      <c r="AP3">
        <v>0.1</v>
      </c>
      <c r="AQ3">
        <v>0.1</v>
      </c>
      <c r="AR3">
        <v>0.1</v>
      </c>
      <c r="AS3">
        <v>0.1</v>
      </c>
      <c r="AT3">
        <v>0.1</v>
      </c>
      <c r="AU3">
        <v>0.1</v>
      </c>
    </row>
    <row r="4" spans="1:47" x14ac:dyDescent="0.25">
      <c r="A4" t="s">
        <v>3</v>
      </c>
      <c r="B4">
        <v>0.06</v>
      </c>
      <c r="C4">
        <v>0.06</v>
      </c>
      <c r="D4">
        <v>0.06</v>
      </c>
      <c r="E4">
        <v>0.06</v>
      </c>
      <c r="F4">
        <v>0.06</v>
      </c>
      <c r="G4">
        <v>0.06</v>
      </c>
      <c r="H4">
        <v>0.06</v>
      </c>
      <c r="I4">
        <v>0.06</v>
      </c>
      <c r="J4">
        <v>0.06</v>
      </c>
      <c r="K4">
        <v>0.06</v>
      </c>
      <c r="L4">
        <v>0.06</v>
      </c>
      <c r="M4">
        <v>0.06</v>
      </c>
      <c r="N4">
        <v>0.06</v>
      </c>
      <c r="O4">
        <v>0.06</v>
      </c>
      <c r="P4">
        <v>0.06</v>
      </c>
      <c r="Q4">
        <v>0.06</v>
      </c>
      <c r="R4">
        <v>0.06</v>
      </c>
      <c r="S4">
        <v>0.06</v>
      </c>
      <c r="T4">
        <v>0.06</v>
      </c>
      <c r="U4">
        <v>0.06</v>
      </c>
      <c r="V4">
        <v>0.06</v>
      </c>
      <c r="W4">
        <v>0.06</v>
      </c>
      <c r="X4">
        <v>0.06</v>
      </c>
      <c r="Y4">
        <v>0.06</v>
      </c>
      <c r="Z4">
        <v>0.06</v>
      </c>
      <c r="AA4">
        <v>0.06</v>
      </c>
      <c r="AB4">
        <v>0.06</v>
      </c>
      <c r="AC4">
        <v>0.06</v>
      </c>
      <c r="AD4">
        <v>0.06</v>
      </c>
      <c r="AE4">
        <v>0.06</v>
      </c>
      <c r="AF4">
        <v>0.06</v>
      </c>
      <c r="AG4">
        <v>0.06</v>
      </c>
      <c r="AH4">
        <v>0.06</v>
      </c>
      <c r="AI4">
        <v>0.06</v>
      </c>
      <c r="AJ4">
        <v>0.06</v>
      </c>
      <c r="AK4">
        <v>0.06</v>
      </c>
      <c r="AL4">
        <v>0.06</v>
      </c>
      <c r="AM4">
        <v>0.06</v>
      </c>
      <c r="AN4">
        <v>0.06</v>
      </c>
      <c r="AO4">
        <v>0.06</v>
      </c>
      <c r="AP4">
        <v>0.06</v>
      </c>
      <c r="AQ4">
        <v>0.06</v>
      </c>
      <c r="AR4">
        <v>0.06</v>
      </c>
      <c r="AS4">
        <v>0.06</v>
      </c>
      <c r="AT4">
        <v>0.06</v>
      </c>
      <c r="AU4">
        <v>0.06</v>
      </c>
    </row>
    <row r="5" spans="1:47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0.37859999999999999</v>
      </c>
      <c r="X5">
        <v>0.37859999999999999</v>
      </c>
      <c r="Y5">
        <v>0.37859999999999999</v>
      </c>
      <c r="Z5">
        <v>0.43569999999999998</v>
      </c>
      <c r="AA5">
        <v>0.43569999999999998</v>
      </c>
      <c r="AB5">
        <v>0.43569999999999998</v>
      </c>
      <c r="AC5">
        <v>0.43569999999999998</v>
      </c>
      <c r="AD5">
        <v>0.47</v>
      </c>
      <c r="AE5">
        <v>0.47</v>
      </c>
      <c r="AF5">
        <v>0.47</v>
      </c>
      <c r="AG5">
        <v>0.47</v>
      </c>
      <c r="AH5">
        <v>0.52</v>
      </c>
      <c r="AI5">
        <v>0.52</v>
      </c>
      <c r="AJ5">
        <v>0.52</v>
      </c>
      <c r="AK5">
        <v>0.52</v>
      </c>
      <c r="AL5">
        <v>0.56999999999999995</v>
      </c>
      <c r="AM5">
        <v>0.56999999999999995</v>
      </c>
      <c r="AN5">
        <v>0.56999999999999995</v>
      </c>
      <c r="AO5">
        <v>0.56999999999999995</v>
      </c>
      <c r="AP5">
        <v>0.63</v>
      </c>
      <c r="AQ5">
        <v>0.63</v>
      </c>
      <c r="AR5">
        <v>0.63</v>
      </c>
      <c r="AS5">
        <v>0.63</v>
      </c>
      <c r="AT5">
        <v>0.73</v>
      </c>
      <c r="AU5">
        <v>0.73</v>
      </c>
    </row>
    <row r="6" spans="1:47" x14ac:dyDescent="0.25">
      <c r="A6" t="s">
        <v>5</v>
      </c>
      <c r="B6" t="s">
        <v>506</v>
      </c>
      <c r="C6" t="s">
        <v>506</v>
      </c>
      <c r="D6" t="s">
        <v>506</v>
      </c>
      <c r="E6" t="s">
        <v>506</v>
      </c>
      <c r="F6" t="s">
        <v>506</v>
      </c>
      <c r="G6" t="s">
        <v>506</v>
      </c>
      <c r="H6" t="s">
        <v>506</v>
      </c>
      <c r="I6" t="s">
        <v>506</v>
      </c>
      <c r="J6" t="s">
        <v>506</v>
      </c>
      <c r="K6" t="s">
        <v>506</v>
      </c>
      <c r="L6" t="s">
        <v>506</v>
      </c>
      <c r="M6" t="s">
        <v>506</v>
      </c>
      <c r="N6" t="s">
        <v>506</v>
      </c>
      <c r="O6" t="s">
        <v>506</v>
      </c>
      <c r="P6" t="s">
        <v>506</v>
      </c>
      <c r="Q6" t="s">
        <v>506</v>
      </c>
      <c r="R6" t="s">
        <v>506</v>
      </c>
      <c r="S6" t="s">
        <v>506</v>
      </c>
      <c r="T6">
        <v>0</v>
      </c>
      <c r="U6">
        <v>0</v>
      </c>
      <c r="V6">
        <v>0</v>
      </c>
      <c r="W6">
        <v>0</v>
      </c>
      <c r="X6">
        <v>0</v>
      </c>
      <c r="Y6">
        <v>0.4</v>
      </c>
      <c r="Z6">
        <v>0.4</v>
      </c>
      <c r="AA6">
        <v>0.4</v>
      </c>
      <c r="AB6">
        <v>0.8</v>
      </c>
      <c r="AC6">
        <v>0.42</v>
      </c>
      <c r="AD6">
        <v>0.42</v>
      </c>
      <c r="AE6">
        <v>0.42</v>
      </c>
      <c r="AF6">
        <v>0.49</v>
      </c>
      <c r="AG6">
        <v>0.51</v>
      </c>
      <c r="AH6">
        <v>0.51</v>
      </c>
      <c r="AI6">
        <v>0.51</v>
      </c>
      <c r="AJ6">
        <v>0.56999999999999995</v>
      </c>
      <c r="AK6">
        <v>0.56999999999999995</v>
      </c>
      <c r="AL6">
        <v>0.56999999999999995</v>
      </c>
      <c r="AM6">
        <v>0.56999999999999995</v>
      </c>
      <c r="AN6">
        <v>0.64</v>
      </c>
      <c r="AO6">
        <v>0.64</v>
      </c>
      <c r="AP6">
        <v>0.64</v>
      </c>
      <c r="AQ6">
        <v>0.64</v>
      </c>
      <c r="AR6">
        <v>0.71</v>
      </c>
      <c r="AS6">
        <v>0.96</v>
      </c>
      <c r="AT6">
        <v>0.96</v>
      </c>
      <c r="AU6">
        <v>0.96</v>
      </c>
    </row>
    <row r="7" spans="1:47" x14ac:dyDescent="0.25">
      <c r="A7" t="s">
        <v>6</v>
      </c>
      <c r="B7">
        <v>2.5000000000000001E-2</v>
      </c>
      <c r="C7">
        <v>2.5000000000000001E-2</v>
      </c>
      <c r="D7">
        <v>3.7499999999999999E-2</v>
      </c>
      <c r="E7">
        <v>3.7499999999999999E-2</v>
      </c>
      <c r="F7">
        <v>3.7499999999999999E-2</v>
      </c>
      <c r="G7">
        <v>3.7499999999999999E-2</v>
      </c>
      <c r="H7">
        <v>0.05</v>
      </c>
      <c r="I7">
        <v>0.05</v>
      </c>
      <c r="J7">
        <v>0.05</v>
      </c>
      <c r="K7">
        <v>0.08</v>
      </c>
      <c r="L7">
        <v>0.08</v>
      </c>
      <c r="M7">
        <v>0.08</v>
      </c>
      <c r="N7">
        <v>0.08</v>
      </c>
      <c r="O7">
        <v>0.08</v>
      </c>
      <c r="P7">
        <v>0.1</v>
      </c>
      <c r="Q7">
        <v>0.1</v>
      </c>
      <c r="R7">
        <v>0.115</v>
      </c>
      <c r="S7">
        <v>0.115</v>
      </c>
      <c r="T7">
        <v>0.13</v>
      </c>
      <c r="U7">
        <v>0.13</v>
      </c>
      <c r="V7">
        <v>0.13</v>
      </c>
      <c r="W7">
        <v>0.13</v>
      </c>
      <c r="X7">
        <v>0.21</v>
      </c>
      <c r="Y7">
        <v>0.21</v>
      </c>
      <c r="Z7">
        <v>0.21</v>
      </c>
      <c r="AA7">
        <v>0.21</v>
      </c>
      <c r="AB7">
        <v>0.23499999999999999</v>
      </c>
      <c r="AC7">
        <v>0.23499999999999999</v>
      </c>
      <c r="AD7">
        <v>0.23499999999999999</v>
      </c>
      <c r="AE7">
        <v>0.23499999999999999</v>
      </c>
      <c r="AF7">
        <v>0.28999999999999998</v>
      </c>
      <c r="AG7">
        <v>0.28999999999999998</v>
      </c>
      <c r="AH7">
        <v>0.28999999999999998</v>
      </c>
      <c r="AI7">
        <v>0.28999999999999998</v>
      </c>
      <c r="AJ7">
        <v>0.34</v>
      </c>
      <c r="AK7">
        <v>0.34</v>
      </c>
      <c r="AL7">
        <v>0.34</v>
      </c>
      <c r="AM7">
        <v>0.34</v>
      </c>
      <c r="AN7">
        <v>0.36499999999999999</v>
      </c>
      <c r="AO7">
        <v>0.36499999999999999</v>
      </c>
      <c r="AP7">
        <v>0.36499999999999999</v>
      </c>
      <c r="AQ7">
        <v>0.36499999999999999</v>
      </c>
      <c r="AR7">
        <v>0.38</v>
      </c>
      <c r="AS7">
        <v>0.38</v>
      </c>
      <c r="AT7">
        <v>0.38</v>
      </c>
      <c r="AU7">
        <v>0.4</v>
      </c>
    </row>
    <row r="8" spans="1:47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 x14ac:dyDescent="0.25">
      <c r="A9" t="s">
        <v>8</v>
      </c>
      <c r="B9">
        <v>0.32500000000000001</v>
      </c>
      <c r="C9">
        <v>0.32500000000000001</v>
      </c>
      <c r="D9">
        <v>0.32500000000000001</v>
      </c>
      <c r="E9">
        <v>0.36</v>
      </c>
      <c r="F9">
        <v>0.36</v>
      </c>
      <c r="G9">
        <v>0.36</v>
      </c>
      <c r="H9">
        <v>0.36</v>
      </c>
      <c r="I9">
        <v>0.4</v>
      </c>
      <c r="J9">
        <v>0.4</v>
      </c>
      <c r="K9">
        <v>0.4</v>
      </c>
      <c r="L9">
        <v>0.4</v>
      </c>
      <c r="M9">
        <v>0.44</v>
      </c>
      <c r="N9">
        <v>0.44</v>
      </c>
      <c r="O9">
        <v>0.44</v>
      </c>
      <c r="P9">
        <v>0.44</v>
      </c>
      <c r="Q9">
        <v>0.48</v>
      </c>
      <c r="R9">
        <v>0.48</v>
      </c>
      <c r="S9">
        <v>0.48</v>
      </c>
      <c r="T9">
        <v>0.48</v>
      </c>
      <c r="U9">
        <v>0.51</v>
      </c>
      <c r="V9">
        <v>0.51</v>
      </c>
      <c r="W9">
        <v>0.51</v>
      </c>
      <c r="X9">
        <v>0.14000000000000001</v>
      </c>
      <c r="Y9">
        <v>0.14000000000000001</v>
      </c>
      <c r="Z9">
        <v>0.14000000000000001</v>
      </c>
      <c r="AA9">
        <v>0.14000000000000001</v>
      </c>
      <c r="AB9">
        <v>0.14000000000000001</v>
      </c>
      <c r="AC9">
        <v>0.22</v>
      </c>
      <c r="AD9">
        <v>0.22</v>
      </c>
      <c r="AE9">
        <v>0.22</v>
      </c>
      <c r="AF9">
        <v>0.22</v>
      </c>
      <c r="AG9">
        <v>0.24</v>
      </c>
      <c r="AH9">
        <v>0.24</v>
      </c>
      <c r="AI9">
        <v>0.24</v>
      </c>
      <c r="AJ9">
        <v>0.26</v>
      </c>
      <c r="AK9">
        <v>0.26</v>
      </c>
      <c r="AL9">
        <v>0.26</v>
      </c>
      <c r="AM9">
        <v>0.26</v>
      </c>
      <c r="AN9">
        <v>0.26500000000000001</v>
      </c>
      <c r="AO9">
        <v>0.26500000000000001</v>
      </c>
      <c r="AP9">
        <v>0.26500000000000001</v>
      </c>
      <c r="AQ9">
        <v>0.26500000000000001</v>
      </c>
      <c r="AR9">
        <v>0.28000000000000003</v>
      </c>
      <c r="AS9">
        <v>0.28000000000000003</v>
      </c>
      <c r="AT9">
        <v>0.28000000000000003</v>
      </c>
      <c r="AU9">
        <v>0.28000000000000003</v>
      </c>
    </row>
    <row r="10" spans="1:47" x14ac:dyDescent="0.25">
      <c r="A10" t="s">
        <v>9</v>
      </c>
      <c r="B10">
        <v>0</v>
      </c>
      <c r="C10">
        <v>0</v>
      </c>
      <c r="D10">
        <v>0.42</v>
      </c>
      <c r="E10">
        <v>0</v>
      </c>
      <c r="F10">
        <v>0</v>
      </c>
      <c r="G10">
        <v>0</v>
      </c>
      <c r="H10">
        <v>0.5</v>
      </c>
      <c r="I10">
        <v>0</v>
      </c>
      <c r="J10">
        <v>0</v>
      </c>
      <c r="K10">
        <v>0</v>
      </c>
      <c r="L10">
        <v>0.75</v>
      </c>
      <c r="M10">
        <v>0</v>
      </c>
      <c r="N10">
        <v>0.375</v>
      </c>
      <c r="O10">
        <v>0</v>
      </c>
      <c r="P10">
        <v>0.45</v>
      </c>
      <c r="Q10">
        <v>0.45</v>
      </c>
      <c r="R10">
        <v>0.45</v>
      </c>
      <c r="S10">
        <v>0</v>
      </c>
      <c r="T10">
        <v>0.67500000000000004</v>
      </c>
      <c r="U10">
        <v>0</v>
      </c>
      <c r="V10">
        <v>0.67500000000000004</v>
      </c>
      <c r="W10">
        <v>0</v>
      </c>
      <c r="X10">
        <v>0.81</v>
      </c>
      <c r="Y10">
        <v>0</v>
      </c>
      <c r="Z10">
        <v>0.81</v>
      </c>
      <c r="AA10">
        <v>0</v>
      </c>
      <c r="AB10">
        <v>0.93</v>
      </c>
      <c r="AC10">
        <v>0</v>
      </c>
      <c r="AD10">
        <v>0.93</v>
      </c>
      <c r="AE10">
        <v>0</v>
      </c>
      <c r="AF10">
        <v>1.02</v>
      </c>
      <c r="AG10">
        <v>0</v>
      </c>
      <c r="AH10">
        <v>1.02</v>
      </c>
      <c r="AI10">
        <v>0</v>
      </c>
      <c r="AJ10">
        <v>1.1000000000000001</v>
      </c>
      <c r="AK10">
        <v>0</v>
      </c>
      <c r="AL10">
        <v>1.1000000000000001</v>
      </c>
      <c r="AM10">
        <v>0</v>
      </c>
      <c r="AN10">
        <v>1.21</v>
      </c>
      <c r="AO10">
        <v>0</v>
      </c>
      <c r="AP10">
        <v>1.21</v>
      </c>
      <c r="AQ10">
        <v>0</v>
      </c>
      <c r="AR10">
        <v>1.33</v>
      </c>
      <c r="AS10">
        <v>1.33</v>
      </c>
      <c r="AT10">
        <v>1.33</v>
      </c>
      <c r="AU10">
        <v>0</v>
      </c>
    </row>
    <row r="11" spans="1:47" x14ac:dyDescent="0.25">
      <c r="A11" s="3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 x14ac:dyDescent="0.25">
      <c r="A12" t="s">
        <v>11</v>
      </c>
      <c r="B12">
        <v>0.18</v>
      </c>
      <c r="C12">
        <v>0.18</v>
      </c>
      <c r="D12">
        <v>0.18</v>
      </c>
      <c r="E12">
        <v>0.18</v>
      </c>
      <c r="F12">
        <v>0.2</v>
      </c>
      <c r="G12">
        <v>0.2</v>
      </c>
      <c r="H12">
        <v>0.2</v>
      </c>
      <c r="I12">
        <v>0.2</v>
      </c>
      <c r="J12">
        <v>0.2</v>
      </c>
      <c r="K12">
        <v>0.2</v>
      </c>
      <c r="L12">
        <v>0.2</v>
      </c>
      <c r="M12">
        <v>0.2</v>
      </c>
      <c r="N12">
        <v>0.22</v>
      </c>
      <c r="O12">
        <v>0.22</v>
      </c>
      <c r="P12">
        <v>0.22</v>
      </c>
      <c r="Q12">
        <v>0.22</v>
      </c>
      <c r="R12">
        <v>0.25</v>
      </c>
      <c r="S12">
        <v>0.25</v>
      </c>
      <c r="T12">
        <v>0.25</v>
      </c>
      <c r="U12">
        <v>0.3</v>
      </c>
      <c r="V12">
        <v>0.3</v>
      </c>
      <c r="W12">
        <v>0.3</v>
      </c>
      <c r="X12">
        <v>0.3</v>
      </c>
      <c r="Y12">
        <v>0.34</v>
      </c>
      <c r="Z12">
        <v>0.34</v>
      </c>
      <c r="AA12">
        <v>0.34</v>
      </c>
      <c r="AB12">
        <v>0.34</v>
      </c>
      <c r="AC12">
        <v>0.37</v>
      </c>
      <c r="AD12">
        <v>0.37</v>
      </c>
      <c r="AE12">
        <v>0.37</v>
      </c>
      <c r="AF12">
        <v>0.37</v>
      </c>
      <c r="AG12">
        <v>0.4</v>
      </c>
      <c r="AH12">
        <v>0.4</v>
      </c>
      <c r="AI12">
        <v>0.4</v>
      </c>
      <c r="AJ12">
        <v>0.4</v>
      </c>
      <c r="AK12">
        <v>0.42</v>
      </c>
      <c r="AL12">
        <v>0.42</v>
      </c>
      <c r="AM12">
        <v>0.42</v>
      </c>
      <c r="AN12">
        <v>0.42</v>
      </c>
      <c r="AO12">
        <v>0.45</v>
      </c>
      <c r="AP12">
        <v>0.45</v>
      </c>
      <c r="AQ12">
        <v>0.45</v>
      </c>
      <c r="AR12">
        <v>0.45</v>
      </c>
      <c r="AS12">
        <v>0.48</v>
      </c>
      <c r="AT12">
        <v>0.48</v>
      </c>
      <c r="AU12">
        <v>0.48</v>
      </c>
    </row>
    <row r="13" spans="1:47" x14ac:dyDescent="0.25">
      <c r="A13" t="s">
        <v>12</v>
      </c>
      <c r="B13">
        <v>0.115</v>
      </c>
      <c r="C13">
        <v>0.115</v>
      </c>
      <c r="D13">
        <v>0.115</v>
      </c>
      <c r="E13">
        <v>0.13</v>
      </c>
      <c r="F13">
        <v>0.13</v>
      </c>
      <c r="G13">
        <v>0.13</v>
      </c>
      <c r="H13">
        <v>0.13</v>
      </c>
      <c r="I13">
        <v>0.14000000000000001</v>
      </c>
      <c r="J13">
        <v>0.14000000000000001</v>
      </c>
      <c r="K13">
        <v>0.14000000000000001</v>
      </c>
      <c r="L13">
        <v>0.14000000000000001</v>
      </c>
      <c r="M13">
        <v>0.15</v>
      </c>
      <c r="N13">
        <v>0.15</v>
      </c>
      <c r="O13">
        <v>0.15</v>
      </c>
      <c r="P13">
        <v>0.15</v>
      </c>
      <c r="Q13">
        <v>0.16</v>
      </c>
      <c r="R13">
        <v>0.16</v>
      </c>
      <c r="S13">
        <v>0.17499999999999999</v>
      </c>
      <c r="T13">
        <v>0.35</v>
      </c>
      <c r="U13">
        <v>0.17499999999999999</v>
      </c>
      <c r="V13">
        <v>0.35</v>
      </c>
      <c r="W13">
        <v>0.19</v>
      </c>
      <c r="X13">
        <v>0.19</v>
      </c>
      <c r="Y13">
        <v>0.19</v>
      </c>
      <c r="Z13">
        <v>0.19</v>
      </c>
      <c r="AA13">
        <v>0.24</v>
      </c>
      <c r="AB13">
        <v>0.24</v>
      </c>
      <c r="AC13">
        <v>0.24</v>
      </c>
      <c r="AD13">
        <v>0.24</v>
      </c>
      <c r="AE13">
        <v>0.28000000000000003</v>
      </c>
      <c r="AF13">
        <v>0.28000000000000003</v>
      </c>
      <c r="AG13">
        <v>0.28000000000000003</v>
      </c>
      <c r="AH13">
        <v>0.28000000000000003</v>
      </c>
      <c r="AI13">
        <v>0.3</v>
      </c>
      <c r="AJ13">
        <v>0.3</v>
      </c>
      <c r="AK13">
        <v>0.3</v>
      </c>
      <c r="AL13">
        <v>0.3</v>
      </c>
      <c r="AM13">
        <v>0.32</v>
      </c>
      <c r="AN13">
        <v>0.32</v>
      </c>
      <c r="AO13">
        <v>0.32</v>
      </c>
      <c r="AP13">
        <v>0.32</v>
      </c>
      <c r="AQ13">
        <v>0.33500000000000002</v>
      </c>
      <c r="AR13">
        <v>0.33500000000000002</v>
      </c>
      <c r="AS13">
        <v>0.33500000000000002</v>
      </c>
    </row>
    <row r="14" spans="1:47" x14ac:dyDescent="0.25">
      <c r="A14" t="s">
        <v>13</v>
      </c>
      <c r="B14">
        <v>0.23</v>
      </c>
      <c r="C14">
        <v>0.23</v>
      </c>
      <c r="D14">
        <v>0.28999999999999998</v>
      </c>
      <c r="E14">
        <v>0.28999999999999998</v>
      </c>
      <c r="F14">
        <v>0.28999999999999998</v>
      </c>
      <c r="G14">
        <v>0.28999999999999998</v>
      </c>
      <c r="H14">
        <v>0.33</v>
      </c>
      <c r="I14">
        <v>0.33</v>
      </c>
      <c r="J14">
        <v>0.33</v>
      </c>
      <c r="K14">
        <v>0.33</v>
      </c>
      <c r="L14">
        <v>0.34</v>
      </c>
      <c r="M14">
        <v>0.34</v>
      </c>
      <c r="N14">
        <v>0.34</v>
      </c>
      <c r="O14">
        <v>0.34</v>
      </c>
      <c r="P14">
        <v>0.36</v>
      </c>
      <c r="Q14">
        <v>0.36</v>
      </c>
      <c r="R14">
        <v>0.36</v>
      </c>
      <c r="S14">
        <v>0.36</v>
      </c>
      <c r="T14">
        <v>0.39500000000000002</v>
      </c>
      <c r="U14">
        <v>0.39500000000000002</v>
      </c>
      <c r="V14">
        <v>0.39500000000000002</v>
      </c>
      <c r="W14">
        <v>0.39500000000000002</v>
      </c>
      <c r="X14">
        <v>0.435</v>
      </c>
      <c r="Y14">
        <v>0.435</v>
      </c>
      <c r="Z14">
        <v>0.435</v>
      </c>
      <c r="AA14">
        <v>0.435</v>
      </c>
      <c r="AB14">
        <v>0.48</v>
      </c>
      <c r="AC14">
        <v>0.48</v>
      </c>
      <c r="AD14">
        <v>0.48</v>
      </c>
      <c r="AE14">
        <v>0.48</v>
      </c>
      <c r="AF14">
        <v>0.49</v>
      </c>
      <c r="AG14">
        <v>0.49</v>
      </c>
      <c r="AH14">
        <v>0.49</v>
      </c>
      <c r="AI14">
        <v>0.49</v>
      </c>
      <c r="AJ14">
        <v>0.53</v>
      </c>
      <c r="AK14">
        <v>0.53</v>
      </c>
      <c r="AL14">
        <v>0.53</v>
      </c>
      <c r="AM14">
        <v>0.53</v>
      </c>
      <c r="AN14">
        <v>0.56999999999999995</v>
      </c>
      <c r="AO14">
        <v>0.56999999999999995</v>
      </c>
      <c r="AP14">
        <v>0.56999999999999995</v>
      </c>
      <c r="AQ14">
        <v>0.56999999999999995</v>
      </c>
      <c r="AR14">
        <v>0.63</v>
      </c>
      <c r="AS14">
        <v>0.63</v>
      </c>
      <c r="AT14">
        <v>0.69</v>
      </c>
      <c r="AU14">
        <v>0.69</v>
      </c>
    </row>
    <row r="15" spans="1:47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0.52</v>
      </c>
      <c r="AO15">
        <v>0.52</v>
      </c>
      <c r="AP15">
        <v>0.52</v>
      </c>
      <c r="AQ15">
        <v>0.52</v>
      </c>
      <c r="AR15">
        <v>0.52</v>
      </c>
      <c r="AS15">
        <v>0.56999999999999995</v>
      </c>
      <c r="AT15">
        <v>0.56999999999999995</v>
      </c>
      <c r="AU15">
        <v>0.56999999999999995</v>
      </c>
    </row>
    <row r="16" spans="1:47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 x14ac:dyDescent="0.25">
      <c r="A17" t="s">
        <v>16</v>
      </c>
      <c r="B17">
        <v>0.63500000000000001</v>
      </c>
      <c r="C17">
        <v>0.63500000000000001</v>
      </c>
      <c r="D17">
        <v>0.63500000000000001</v>
      </c>
      <c r="E17">
        <v>0.63500000000000001</v>
      </c>
      <c r="F17">
        <v>0.63500000000000001</v>
      </c>
      <c r="G17">
        <v>0.63500000000000001</v>
      </c>
      <c r="H17">
        <v>0.63500000000000001</v>
      </c>
      <c r="I17">
        <v>0.38500000000000001</v>
      </c>
      <c r="J17">
        <v>0.38500000000000001</v>
      </c>
      <c r="K17">
        <v>0.38500000000000001</v>
      </c>
      <c r="L17">
        <v>0.38500000000000001</v>
      </c>
      <c r="M17">
        <v>0.38500000000000001</v>
      </c>
      <c r="N17">
        <v>0.38500000000000001</v>
      </c>
      <c r="O17">
        <v>0.38500000000000001</v>
      </c>
      <c r="P17">
        <v>0.38500000000000001</v>
      </c>
      <c r="Q17">
        <v>0.38500000000000001</v>
      </c>
      <c r="R17">
        <v>0.38500000000000001</v>
      </c>
      <c r="S17">
        <v>0.38500000000000001</v>
      </c>
      <c r="T17">
        <v>0.4</v>
      </c>
      <c r="U17">
        <v>0.4</v>
      </c>
      <c r="V17">
        <v>0.4</v>
      </c>
      <c r="W17">
        <v>0.4</v>
      </c>
      <c r="X17">
        <v>0.4</v>
      </c>
      <c r="Y17">
        <v>0.4</v>
      </c>
      <c r="Z17">
        <v>0.4</v>
      </c>
      <c r="AA17">
        <v>0.4</v>
      </c>
      <c r="AB17">
        <v>0.4</v>
      </c>
      <c r="AC17">
        <v>0.4</v>
      </c>
      <c r="AD17">
        <v>0.4</v>
      </c>
      <c r="AE17">
        <v>0.4</v>
      </c>
      <c r="AF17">
        <v>0.41</v>
      </c>
      <c r="AG17">
        <v>0.41</v>
      </c>
      <c r="AH17">
        <v>0.41</v>
      </c>
      <c r="AI17">
        <v>0.41</v>
      </c>
      <c r="AJ17">
        <v>0.42</v>
      </c>
      <c r="AK17">
        <v>0.42499999999999999</v>
      </c>
      <c r="AL17">
        <v>0.42499999999999999</v>
      </c>
      <c r="AM17">
        <v>0.42499999999999999</v>
      </c>
      <c r="AN17">
        <v>0.44</v>
      </c>
      <c r="AO17">
        <v>0.44</v>
      </c>
      <c r="AP17">
        <v>0.44</v>
      </c>
      <c r="AQ17">
        <v>0.44</v>
      </c>
      <c r="AR17">
        <v>0.45800000000000002</v>
      </c>
      <c r="AS17">
        <v>0.45750000000000002</v>
      </c>
      <c r="AT17">
        <v>0.45750000000000002</v>
      </c>
      <c r="AU17">
        <v>0.45750000000000002</v>
      </c>
    </row>
    <row r="18" spans="1:47" x14ac:dyDescent="0.25">
      <c r="A18" t="s">
        <v>17</v>
      </c>
      <c r="B18">
        <v>0.39</v>
      </c>
      <c r="C18">
        <v>0.39</v>
      </c>
      <c r="D18">
        <v>0.41</v>
      </c>
      <c r="E18">
        <v>0.41</v>
      </c>
      <c r="F18">
        <v>0.41</v>
      </c>
      <c r="G18">
        <v>0.41</v>
      </c>
      <c r="H18">
        <v>0.41</v>
      </c>
      <c r="I18">
        <v>0.41</v>
      </c>
      <c r="J18">
        <v>0.41</v>
      </c>
      <c r="K18">
        <v>0.41</v>
      </c>
      <c r="L18">
        <v>0.41</v>
      </c>
      <c r="M18">
        <v>0.41</v>
      </c>
      <c r="N18">
        <v>0.42</v>
      </c>
      <c r="O18">
        <v>0.42</v>
      </c>
      <c r="P18">
        <v>0.46</v>
      </c>
      <c r="Q18">
        <v>0.46</v>
      </c>
      <c r="R18">
        <v>0.46</v>
      </c>
      <c r="S18">
        <v>0.46</v>
      </c>
      <c r="T18">
        <v>0.47</v>
      </c>
      <c r="U18">
        <v>0.47</v>
      </c>
      <c r="V18">
        <v>0.47</v>
      </c>
      <c r="W18">
        <v>0.47</v>
      </c>
      <c r="X18">
        <v>0.47</v>
      </c>
      <c r="Y18">
        <v>0.47</v>
      </c>
      <c r="Z18">
        <v>0.49</v>
      </c>
      <c r="AA18">
        <v>0.49</v>
      </c>
      <c r="AB18">
        <v>0.5</v>
      </c>
      <c r="AC18">
        <v>0.5</v>
      </c>
      <c r="AD18">
        <v>0.5</v>
      </c>
      <c r="AE18">
        <v>0.5</v>
      </c>
      <c r="AF18">
        <v>0.53</v>
      </c>
      <c r="AG18">
        <v>0.53</v>
      </c>
      <c r="AH18">
        <v>0.53</v>
      </c>
      <c r="AI18">
        <v>0.53</v>
      </c>
      <c r="AJ18">
        <v>0.56000000000000005</v>
      </c>
      <c r="AK18">
        <v>0.56000000000000005</v>
      </c>
      <c r="AL18">
        <v>0.56000000000000005</v>
      </c>
      <c r="AM18">
        <v>0.56000000000000005</v>
      </c>
      <c r="AN18">
        <v>0.59</v>
      </c>
      <c r="AO18">
        <v>0.59</v>
      </c>
      <c r="AP18">
        <v>0.59</v>
      </c>
      <c r="AQ18">
        <v>0.59</v>
      </c>
      <c r="AR18">
        <v>0.62</v>
      </c>
      <c r="AS18">
        <v>0.62</v>
      </c>
      <c r="AT18">
        <v>0.62</v>
      </c>
      <c r="AU18">
        <v>0.62</v>
      </c>
    </row>
    <row r="19" spans="1:47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0.04</v>
      </c>
      <c r="X19">
        <v>0.04</v>
      </c>
      <c r="Y19">
        <v>0</v>
      </c>
      <c r="Z19">
        <v>0.08</v>
      </c>
      <c r="AA19">
        <v>0</v>
      </c>
      <c r="AB19">
        <v>0.09</v>
      </c>
      <c r="AC19">
        <v>0.05</v>
      </c>
      <c r="AD19">
        <v>0.05</v>
      </c>
      <c r="AE19">
        <v>0.05</v>
      </c>
      <c r="AF19">
        <v>0.1</v>
      </c>
      <c r="AG19">
        <v>0</v>
      </c>
      <c r="AH19">
        <v>0.1</v>
      </c>
      <c r="AI19">
        <v>0.1</v>
      </c>
      <c r="AJ19">
        <v>0.21</v>
      </c>
      <c r="AK19">
        <v>0.11</v>
      </c>
      <c r="AL19">
        <v>0.11</v>
      </c>
      <c r="AM19">
        <v>0.11</v>
      </c>
      <c r="AN19">
        <v>0.12</v>
      </c>
      <c r="AO19">
        <v>0.12</v>
      </c>
      <c r="AP19">
        <v>0.12</v>
      </c>
      <c r="AQ19">
        <v>0.12</v>
      </c>
      <c r="AR19">
        <v>0.13</v>
      </c>
      <c r="AS19">
        <v>0.13</v>
      </c>
      <c r="AT19">
        <v>0.13</v>
      </c>
      <c r="AU19">
        <v>0.13</v>
      </c>
    </row>
    <row r="20" spans="1:47" x14ac:dyDescent="0.25">
      <c r="A20" t="s">
        <v>19</v>
      </c>
      <c r="B20">
        <v>0.10249999999999999</v>
      </c>
      <c r="C20">
        <v>0.10249999999999999</v>
      </c>
      <c r="D20">
        <v>0.10249999999999999</v>
      </c>
      <c r="E20">
        <v>0.12</v>
      </c>
      <c r="F20">
        <v>0.12</v>
      </c>
      <c r="G20">
        <v>0.12</v>
      </c>
      <c r="H20">
        <v>0.12</v>
      </c>
      <c r="I20">
        <v>0.14000000000000001</v>
      </c>
      <c r="J20">
        <v>0.14000000000000001</v>
      </c>
      <c r="K20">
        <v>0.14000000000000001</v>
      </c>
      <c r="L20">
        <v>0.14000000000000001</v>
      </c>
      <c r="M20">
        <v>0.14000000000000001</v>
      </c>
      <c r="N20">
        <v>0.14000000000000001</v>
      </c>
      <c r="O20">
        <v>0.14000000000000001</v>
      </c>
      <c r="P20">
        <v>0.15</v>
      </c>
      <c r="Q20">
        <v>0.15</v>
      </c>
      <c r="R20">
        <v>0.15</v>
      </c>
      <c r="S20">
        <v>0.15</v>
      </c>
      <c r="T20">
        <v>0.16500000000000001</v>
      </c>
      <c r="U20">
        <v>0.16500000000000001</v>
      </c>
      <c r="V20">
        <v>0.16500000000000001</v>
      </c>
      <c r="W20">
        <v>0.16500000000000001</v>
      </c>
      <c r="X20">
        <v>0.17499999999999999</v>
      </c>
      <c r="Y20">
        <v>0.17499999999999999</v>
      </c>
      <c r="Z20">
        <v>0.17499999999999999</v>
      </c>
      <c r="AA20">
        <v>0.17499999999999999</v>
      </c>
      <c r="AB20">
        <v>0.185</v>
      </c>
      <c r="AC20">
        <v>0.185</v>
      </c>
      <c r="AD20">
        <v>0.185</v>
      </c>
      <c r="AE20">
        <v>0.185</v>
      </c>
      <c r="AF20">
        <v>0.19500000000000001</v>
      </c>
      <c r="AG20">
        <v>0.19500000000000001</v>
      </c>
      <c r="AH20">
        <v>0.19500000000000001</v>
      </c>
      <c r="AI20">
        <v>0.19500000000000001</v>
      </c>
      <c r="AJ20">
        <v>0.20499999999999999</v>
      </c>
      <c r="AK20">
        <v>0.20499999999999999</v>
      </c>
      <c r="AL20">
        <v>0.20499999999999999</v>
      </c>
      <c r="AM20">
        <v>0.20499999999999999</v>
      </c>
      <c r="AN20">
        <v>0.215</v>
      </c>
      <c r="AO20">
        <v>0.215</v>
      </c>
      <c r="AP20">
        <v>0.22</v>
      </c>
      <c r="AQ20">
        <v>0.215</v>
      </c>
      <c r="AR20">
        <v>0.22500000000000001</v>
      </c>
      <c r="AS20">
        <v>0.26</v>
      </c>
      <c r="AT20">
        <v>0.26</v>
      </c>
      <c r="AU20">
        <v>0.26</v>
      </c>
    </row>
    <row r="21" spans="1:47" x14ac:dyDescent="0.25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0.7</v>
      </c>
      <c r="AP21">
        <v>1.4</v>
      </c>
      <c r="AQ21">
        <v>0.7</v>
      </c>
      <c r="AR21">
        <v>0.7</v>
      </c>
      <c r="AS21">
        <v>0.72</v>
      </c>
      <c r="AT21">
        <v>0.72</v>
      </c>
      <c r="AU21">
        <v>0.72</v>
      </c>
    </row>
    <row r="22" spans="1:47" x14ac:dyDescent="0.25">
      <c r="A22" t="s">
        <v>21</v>
      </c>
      <c r="B22">
        <v>4</v>
      </c>
      <c r="C22">
        <v>4</v>
      </c>
      <c r="D22">
        <v>4.0999999999999996</v>
      </c>
      <c r="E22">
        <v>4</v>
      </c>
      <c r="F22">
        <v>4.4000000000000004</v>
      </c>
      <c r="G22">
        <v>4.4000000000000004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0.1</v>
      </c>
      <c r="AB22">
        <v>0.1</v>
      </c>
      <c r="AC22">
        <v>0.125</v>
      </c>
      <c r="AD22">
        <v>0.125</v>
      </c>
      <c r="AE22">
        <v>0.125</v>
      </c>
      <c r="AF22">
        <v>0.125</v>
      </c>
      <c r="AG22">
        <v>0.125</v>
      </c>
      <c r="AH22">
        <v>0.125</v>
      </c>
      <c r="AI22">
        <v>0.28000000000000003</v>
      </c>
      <c r="AJ22">
        <v>0.28000000000000003</v>
      </c>
      <c r="AK22">
        <v>0.32</v>
      </c>
      <c r="AL22">
        <v>0.32</v>
      </c>
      <c r="AM22">
        <v>0.32</v>
      </c>
      <c r="AN22">
        <v>0.32</v>
      </c>
      <c r="AO22">
        <v>0.32</v>
      </c>
      <c r="AP22">
        <v>0.32</v>
      </c>
      <c r="AQ22">
        <v>0.32</v>
      </c>
      <c r="AR22">
        <v>0.32</v>
      </c>
      <c r="AS22">
        <v>0.32</v>
      </c>
      <c r="AT22">
        <v>0.32</v>
      </c>
      <c r="AU22">
        <v>0.32</v>
      </c>
    </row>
    <row r="23" spans="1:47" x14ac:dyDescent="0.25">
      <c r="A23" t="s">
        <v>22</v>
      </c>
      <c r="B23">
        <v>0.40529999999999999</v>
      </c>
      <c r="C23">
        <v>0.38390000000000002</v>
      </c>
      <c r="D23">
        <v>2.2111000000000001</v>
      </c>
      <c r="E23">
        <v>2.2111000000000001</v>
      </c>
      <c r="F23">
        <v>0.59719999999999995</v>
      </c>
      <c r="G23">
        <v>2.9964</v>
      </c>
      <c r="H23">
        <v>3.88</v>
      </c>
      <c r="I23">
        <v>0.1</v>
      </c>
      <c r="J23">
        <v>0.1</v>
      </c>
      <c r="K23">
        <v>0.1</v>
      </c>
      <c r="L23">
        <v>0.1</v>
      </c>
      <c r="M23">
        <v>0</v>
      </c>
      <c r="N23">
        <v>0.1</v>
      </c>
      <c r="O23">
        <v>0.1</v>
      </c>
      <c r="P23">
        <v>0.1</v>
      </c>
      <c r="Q23">
        <v>0.12</v>
      </c>
      <c r="R23">
        <v>0.12</v>
      </c>
      <c r="S23">
        <v>0.12</v>
      </c>
      <c r="T23">
        <v>0.12</v>
      </c>
      <c r="U23">
        <v>0.18</v>
      </c>
      <c r="V23">
        <v>0.18</v>
      </c>
      <c r="W23">
        <v>0.2</v>
      </c>
      <c r="X23">
        <v>0.2</v>
      </c>
      <c r="Y23">
        <v>0.24</v>
      </c>
      <c r="Z23">
        <v>0.24</v>
      </c>
      <c r="AA23">
        <v>0.24</v>
      </c>
      <c r="AB23">
        <v>0.24</v>
      </c>
      <c r="AC23">
        <v>0.26</v>
      </c>
      <c r="AD23">
        <v>0.26</v>
      </c>
      <c r="AE23">
        <v>0.26</v>
      </c>
      <c r="AF23">
        <v>0.28000000000000003</v>
      </c>
      <c r="AG23">
        <v>0.28000000000000003</v>
      </c>
      <c r="AH23">
        <v>0.3</v>
      </c>
      <c r="AI23">
        <v>0.3</v>
      </c>
      <c r="AJ23">
        <v>0.3</v>
      </c>
      <c r="AK23">
        <v>0.33</v>
      </c>
      <c r="AL23">
        <v>0.33</v>
      </c>
      <c r="AM23">
        <v>0.33</v>
      </c>
      <c r="AN23">
        <v>0.33</v>
      </c>
      <c r="AO23">
        <v>0.36</v>
      </c>
      <c r="AP23">
        <v>0.36</v>
      </c>
      <c r="AQ23">
        <v>0.36</v>
      </c>
      <c r="AR23">
        <v>0.36</v>
      </c>
      <c r="AS23">
        <v>0.38</v>
      </c>
      <c r="AT23">
        <v>0.38</v>
      </c>
      <c r="AU23">
        <v>0.38</v>
      </c>
    </row>
    <row r="24" spans="1:47" x14ac:dyDescent="0.25">
      <c r="A24" t="s">
        <v>23</v>
      </c>
      <c r="B24">
        <v>0.12</v>
      </c>
      <c r="C24">
        <v>0.12</v>
      </c>
      <c r="D24">
        <v>0.12</v>
      </c>
      <c r="E24">
        <v>0.12</v>
      </c>
      <c r="F24">
        <v>0.14000000000000001</v>
      </c>
      <c r="G24">
        <v>0.14000000000000001</v>
      </c>
      <c r="H24">
        <v>0.14000000000000001</v>
      </c>
      <c r="I24">
        <v>0.14000000000000001</v>
      </c>
      <c r="J24">
        <v>0.15</v>
      </c>
      <c r="K24">
        <v>0.15</v>
      </c>
      <c r="L24">
        <v>0.15</v>
      </c>
      <c r="M24">
        <v>0.15</v>
      </c>
      <c r="N24">
        <v>0.16</v>
      </c>
      <c r="O24">
        <v>0.16</v>
      </c>
      <c r="P24">
        <v>0.16</v>
      </c>
      <c r="Q24">
        <v>0.16</v>
      </c>
      <c r="R24">
        <v>0.18</v>
      </c>
      <c r="S24">
        <v>0.18</v>
      </c>
      <c r="T24">
        <v>0.18</v>
      </c>
      <c r="U24">
        <v>0.18</v>
      </c>
      <c r="V24">
        <v>0.21</v>
      </c>
      <c r="W24">
        <v>0.21</v>
      </c>
      <c r="X24">
        <v>0.21</v>
      </c>
      <c r="Y24">
        <v>0.21</v>
      </c>
      <c r="Z24">
        <v>0.25</v>
      </c>
      <c r="AA24">
        <v>0.25</v>
      </c>
      <c r="AB24">
        <v>0.25</v>
      </c>
      <c r="AC24">
        <v>0.25</v>
      </c>
      <c r="AD24">
        <v>0.27</v>
      </c>
      <c r="AE24">
        <v>0.27</v>
      </c>
      <c r="AF24">
        <v>0.27</v>
      </c>
      <c r="AG24">
        <v>0.27</v>
      </c>
      <c r="AH24">
        <v>0.3</v>
      </c>
      <c r="AI24">
        <v>0.3</v>
      </c>
      <c r="AJ24">
        <v>0.5</v>
      </c>
      <c r="AK24">
        <v>0.5</v>
      </c>
      <c r="AL24">
        <v>0.5</v>
      </c>
      <c r="AM24">
        <v>0.5</v>
      </c>
      <c r="AN24">
        <v>0.53</v>
      </c>
      <c r="AO24">
        <v>0.53</v>
      </c>
      <c r="AP24">
        <v>0.53</v>
      </c>
      <c r="AQ24">
        <v>0.53</v>
      </c>
      <c r="AR24">
        <v>0.56000000000000005</v>
      </c>
      <c r="AS24">
        <v>0.56000000000000005</v>
      </c>
      <c r="AT24">
        <v>0.56000000000000005</v>
      </c>
      <c r="AU24">
        <v>0.56000000000000005</v>
      </c>
    </row>
    <row r="25" spans="1:47" x14ac:dyDescent="0.25">
      <c r="A25" t="s">
        <v>24</v>
      </c>
      <c r="B25">
        <v>0.62</v>
      </c>
      <c r="C25">
        <v>0.31</v>
      </c>
      <c r="D25">
        <v>0.31</v>
      </c>
      <c r="E25">
        <v>0.32</v>
      </c>
      <c r="F25">
        <v>0.32</v>
      </c>
      <c r="G25">
        <v>0.32</v>
      </c>
      <c r="H25">
        <v>0.32</v>
      </c>
      <c r="I25">
        <v>0.32</v>
      </c>
      <c r="J25">
        <v>0.32</v>
      </c>
      <c r="K25">
        <v>0.32</v>
      </c>
      <c r="L25">
        <v>0.32</v>
      </c>
      <c r="M25">
        <v>0.32</v>
      </c>
      <c r="N25">
        <v>0.32</v>
      </c>
      <c r="O25">
        <v>0.32</v>
      </c>
      <c r="P25">
        <v>0.32</v>
      </c>
      <c r="Q25">
        <v>0.33</v>
      </c>
      <c r="R25">
        <v>0.33</v>
      </c>
      <c r="S25">
        <v>0.33</v>
      </c>
      <c r="T25">
        <v>0.33</v>
      </c>
      <c r="U25">
        <v>0.34</v>
      </c>
      <c r="V25">
        <v>0.34</v>
      </c>
      <c r="W25">
        <v>0.34</v>
      </c>
      <c r="X25">
        <v>0.34</v>
      </c>
      <c r="Y25">
        <v>0.35</v>
      </c>
      <c r="Z25">
        <v>0.35</v>
      </c>
      <c r="AA25">
        <v>0.35</v>
      </c>
      <c r="AB25">
        <v>0.35</v>
      </c>
      <c r="AC25">
        <v>0.36</v>
      </c>
      <c r="AD25">
        <v>0.36</v>
      </c>
      <c r="AE25">
        <v>0.36</v>
      </c>
      <c r="AF25">
        <v>0.36</v>
      </c>
      <c r="AG25">
        <v>0.37</v>
      </c>
      <c r="AH25">
        <v>0.37</v>
      </c>
      <c r="AI25">
        <v>0.37</v>
      </c>
      <c r="AJ25">
        <v>0.37</v>
      </c>
      <c r="AK25">
        <v>0.38</v>
      </c>
      <c r="AL25">
        <v>0.38</v>
      </c>
      <c r="AM25">
        <v>0.38</v>
      </c>
      <c r="AN25">
        <v>0.38</v>
      </c>
      <c r="AO25">
        <v>0.39</v>
      </c>
      <c r="AP25">
        <v>0.39</v>
      </c>
      <c r="AQ25">
        <v>0.39</v>
      </c>
      <c r="AR25">
        <v>0.39</v>
      </c>
      <c r="AS25">
        <v>0.41</v>
      </c>
      <c r="AT25">
        <v>0.41</v>
      </c>
      <c r="AU25">
        <v>0.41</v>
      </c>
    </row>
    <row r="26" spans="1:47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 x14ac:dyDescent="0.25">
      <c r="A27" t="s">
        <v>26</v>
      </c>
      <c r="B27">
        <v>0.21</v>
      </c>
      <c r="C27">
        <v>0</v>
      </c>
      <c r="D27">
        <v>0</v>
      </c>
      <c r="E27">
        <v>0.12</v>
      </c>
      <c r="F27">
        <v>0.12</v>
      </c>
      <c r="G27">
        <v>0.12</v>
      </c>
      <c r="H27">
        <v>0.12</v>
      </c>
      <c r="I27">
        <v>0.125</v>
      </c>
      <c r="J27">
        <v>0.125</v>
      </c>
      <c r="K27">
        <v>0.125</v>
      </c>
      <c r="L27">
        <v>0.125</v>
      </c>
      <c r="M27">
        <v>0.14000000000000001</v>
      </c>
      <c r="N27">
        <v>0.14000000000000001</v>
      </c>
      <c r="O27">
        <v>0.14000000000000001</v>
      </c>
      <c r="P27">
        <v>0.14000000000000001</v>
      </c>
      <c r="Q27">
        <v>0.16500000000000001</v>
      </c>
      <c r="R27">
        <v>0.16500000000000001</v>
      </c>
      <c r="S27">
        <v>0.16500000000000001</v>
      </c>
      <c r="T27">
        <v>0.17499999999999999</v>
      </c>
      <c r="U27">
        <v>0.2</v>
      </c>
      <c r="V27">
        <v>0.2</v>
      </c>
      <c r="W27">
        <v>0.2</v>
      </c>
      <c r="X27">
        <v>0.2</v>
      </c>
      <c r="Y27">
        <v>0.24</v>
      </c>
      <c r="Z27">
        <v>0.24</v>
      </c>
      <c r="AA27">
        <v>0.24</v>
      </c>
      <c r="AB27">
        <v>0.24</v>
      </c>
      <c r="AC27">
        <v>0.27500000000000002</v>
      </c>
      <c r="AD27">
        <v>0.27500000000000002</v>
      </c>
      <c r="AE27">
        <v>0.27500000000000002</v>
      </c>
      <c r="AF27">
        <v>0.27500000000000002</v>
      </c>
      <c r="AG27">
        <v>0.28999999999999998</v>
      </c>
      <c r="AH27">
        <v>0.28999999999999998</v>
      </c>
      <c r="AI27">
        <v>0.28999999999999998</v>
      </c>
      <c r="AJ27">
        <v>0.28999999999999998</v>
      </c>
      <c r="AK27">
        <v>0.30499999999999999</v>
      </c>
      <c r="AL27">
        <v>0.30499999999999999</v>
      </c>
      <c r="AM27">
        <v>0.30499999999999999</v>
      </c>
      <c r="AN27">
        <v>0.30499999999999999</v>
      </c>
      <c r="AO27">
        <v>0.32</v>
      </c>
      <c r="AP27">
        <v>0.32</v>
      </c>
      <c r="AQ27">
        <v>0.32</v>
      </c>
      <c r="AR27">
        <v>0.32</v>
      </c>
      <c r="AS27">
        <v>0.33500000000000002</v>
      </c>
      <c r="AT27">
        <v>0.33500000000000002</v>
      </c>
      <c r="AU27">
        <v>0.33500000000000002</v>
      </c>
    </row>
    <row r="28" spans="1:47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 x14ac:dyDescent="0.25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0.1</v>
      </c>
      <c r="AB29">
        <v>0.1</v>
      </c>
      <c r="AC29">
        <v>0.125</v>
      </c>
      <c r="AD29">
        <v>0.125</v>
      </c>
      <c r="AE29">
        <v>0.125</v>
      </c>
      <c r="AF29">
        <v>0.125</v>
      </c>
      <c r="AG29">
        <v>0.2</v>
      </c>
      <c r="AH29">
        <v>0.2</v>
      </c>
      <c r="AI29">
        <v>0.2</v>
      </c>
      <c r="AJ29">
        <v>0.2</v>
      </c>
      <c r="AK29">
        <v>0.27500000000000002</v>
      </c>
      <c r="AL29">
        <v>0.27500000000000002</v>
      </c>
      <c r="AM29">
        <v>0.27500000000000002</v>
      </c>
      <c r="AN29">
        <v>0.27500000000000002</v>
      </c>
      <c r="AO29">
        <v>0.3</v>
      </c>
      <c r="AP29">
        <v>0.3</v>
      </c>
      <c r="AQ29">
        <v>0.3</v>
      </c>
      <c r="AR29">
        <v>0.3</v>
      </c>
      <c r="AS29">
        <v>0.32</v>
      </c>
      <c r="AT29">
        <v>0.32</v>
      </c>
      <c r="AU29">
        <v>0.32</v>
      </c>
    </row>
    <row r="30" spans="1:47" x14ac:dyDescent="0.25">
      <c r="A30" t="s">
        <v>29</v>
      </c>
      <c r="B30">
        <v>0.38</v>
      </c>
      <c r="C30">
        <v>0.38</v>
      </c>
      <c r="D30">
        <v>0.38</v>
      </c>
      <c r="E30">
        <v>0.41</v>
      </c>
      <c r="F30">
        <v>0.41</v>
      </c>
      <c r="G30">
        <v>0.41</v>
      </c>
      <c r="H30">
        <v>0.41</v>
      </c>
      <c r="I30">
        <v>0.2</v>
      </c>
      <c r="J30">
        <v>0.2</v>
      </c>
      <c r="K30">
        <v>0.2</v>
      </c>
      <c r="L30">
        <v>0.2</v>
      </c>
      <c r="M30">
        <v>0.2</v>
      </c>
      <c r="N30">
        <v>0.2</v>
      </c>
      <c r="O30">
        <v>0.2</v>
      </c>
      <c r="P30">
        <v>0.2</v>
      </c>
      <c r="Q30">
        <v>0.21</v>
      </c>
      <c r="R30">
        <v>0.21</v>
      </c>
      <c r="S30">
        <v>0.21</v>
      </c>
      <c r="T30">
        <v>0.21</v>
      </c>
      <c r="U30">
        <v>0.22</v>
      </c>
      <c r="V30">
        <v>0.22</v>
      </c>
      <c r="W30">
        <v>0.22</v>
      </c>
      <c r="X30">
        <v>0.22</v>
      </c>
      <c r="Y30">
        <v>0.25</v>
      </c>
      <c r="Z30">
        <v>0.25</v>
      </c>
      <c r="AA30">
        <v>0.25</v>
      </c>
      <c r="AB30">
        <v>0.25</v>
      </c>
      <c r="AC30">
        <v>0.28000000000000003</v>
      </c>
      <c r="AD30">
        <v>0.28000000000000003</v>
      </c>
      <c r="AE30">
        <v>0.28000000000000003</v>
      </c>
      <c r="AF30">
        <v>0.28000000000000003</v>
      </c>
      <c r="AG30">
        <v>0.3</v>
      </c>
      <c r="AH30">
        <v>0.3</v>
      </c>
      <c r="AI30">
        <v>0.3</v>
      </c>
      <c r="AJ30">
        <v>0.3</v>
      </c>
      <c r="AK30">
        <v>0.33</v>
      </c>
      <c r="AL30">
        <v>0.33</v>
      </c>
      <c r="AM30">
        <v>0.33</v>
      </c>
      <c r="AN30">
        <v>0.33</v>
      </c>
      <c r="AO30">
        <v>0.37</v>
      </c>
      <c r="AP30">
        <v>0.37</v>
      </c>
      <c r="AQ30">
        <v>0.37</v>
      </c>
      <c r="AR30">
        <v>0.37</v>
      </c>
      <c r="AS30">
        <v>0.46</v>
      </c>
      <c r="AT30">
        <v>0.46</v>
      </c>
      <c r="AU30">
        <v>0.46</v>
      </c>
    </row>
    <row r="31" spans="1:47" x14ac:dyDescent="0.25">
      <c r="A31" t="s">
        <v>30</v>
      </c>
      <c r="B31" t="s">
        <v>506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  <c r="I31" t="s">
        <v>506</v>
      </c>
      <c r="J31" t="s">
        <v>506</v>
      </c>
      <c r="K31" t="s">
        <v>506</v>
      </c>
      <c r="L31" t="s">
        <v>506</v>
      </c>
      <c r="M31" t="s">
        <v>506</v>
      </c>
      <c r="N31" t="s">
        <v>506</v>
      </c>
      <c r="O31" t="s">
        <v>506</v>
      </c>
      <c r="P31" t="s">
        <v>506</v>
      </c>
      <c r="Q31" t="s">
        <v>506</v>
      </c>
      <c r="R31" t="s">
        <v>506</v>
      </c>
      <c r="S31" t="s">
        <v>506</v>
      </c>
      <c r="T31" t="s">
        <v>506</v>
      </c>
      <c r="U31" t="s">
        <v>506</v>
      </c>
      <c r="V31" t="s">
        <v>506</v>
      </c>
      <c r="W31" t="s">
        <v>506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0.08</v>
      </c>
      <c r="AD31">
        <v>0.08</v>
      </c>
      <c r="AE31">
        <v>0.08</v>
      </c>
      <c r="AF31">
        <v>0.08</v>
      </c>
      <c r="AG31">
        <v>0.1</v>
      </c>
      <c r="AH31">
        <v>0.1</v>
      </c>
      <c r="AI31">
        <v>0.1</v>
      </c>
      <c r="AJ31">
        <v>0.1</v>
      </c>
      <c r="AK31">
        <v>0.12</v>
      </c>
      <c r="AL31">
        <v>0.12</v>
      </c>
      <c r="AM31">
        <v>0.12</v>
      </c>
      <c r="AN31">
        <v>0.12</v>
      </c>
      <c r="AO31">
        <v>0.16</v>
      </c>
      <c r="AP31">
        <v>0.16</v>
      </c>
      <c r="AQ31">
        <v>0.16</v>
      </c>
      <c r="AR31">
        <v>0.16</v>
      </c>
      <c r="AS31">
        <v>0.21</v>
      </c>
      <c r="AT31">
        <v>0.21</v>
      </c>
      <c r="AU31">
        <v>0.21</v>
      </c>
    </row>
    <row r="32" spans="1:47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 x14ac:dyDescent="0.25">
      <c r="A33" t="s">
        <v>32</v>
      </c>
      <c r="B33">
        <v>0.06</v>
      </c>
      <c r="C33">
        <v>0.06</v>
      </c>
      <c r="D33">
        <v>0.06</v>
      </c>
      <c r="E33">
        <v>0.06</v>
      </c>
      <c r="F33">
        <v>0.06</v>
      </c>
      <c r="G33">
        <v>0.06</v>
      </c>
      <c r="H33">
        <v>0.06</v>
      </c>
      <c r="I33">
        <v>0.06</v>
      </c>
      <c r="J33">
        <v>0.06</v>
      </c>
      <c r="K33">
        <v>0.06</v>
      </c>
      <c r="L33">
        <v>0.06</v>
      </c>
      <c r="M33">
        <v>7.0000000000000007E-2</v>
      </c>
      <c r="N33">
        <v>7.0000000000000007E-2</v>
      </c>
      <c r="O33">
        <v>0.2</v>
      </c>
      <c r="P33">
        <v>7.0000000000000007E-2</v>
      </c>
      <c r="Q33">
        <v>0.08</v>
      </c>
      <c r="R33">
        <v>0.08</v>
      </c>
      <c r="S33">
        <v>0.16</v>
      </c>
      <c r="T33">
        <v>0.08</v>
      </c>
      <c r="U33">
        <v>0.09</v>
      </c>
      <c r="V33">
        <v>0.1</v>
      </c>
      <c r="W33">
        <v>0.09</v>
      </c>
      <c r="X33">
        <v>0.09</v>
      </c>
      <c r="Y33">
        <v>0.1</v>
      </c>
      <c r="Z33">
        <v>0.1</v>
      </c>
      <c r="AA33">
        <v>0.1</v>
      </c>
      <c r="AB33">
        <v>0.1</v>
      </c>
      <c r="AC33">
        <v>0.1</v>
      </c>
      <c r="AD33">
        <v>0.1</v>
      </c>
      <c r="AE33">
        <v>0.1</v>
      </c>
      <c r="AF33">
        <v>0.1</v>
      </c>
      <c r="AG33">
        <v>0.1</v>
      </c>
      <c r="AH33">
        <v>0.1</v>
      </c>
      <c r="AI33">
        <v>0.1</v>
      </c>
      <c r="AJ33">
        <v>0.1</v>
      </c>
      <c r="AK33">
        <v>0.1</v>
      </c>
      <c r="AL33">
        <v>0.1</v>
      </c>
      <c r="AM33">
        <v>0.1</v>
      </c>
      <c r="AN33">
        <v>0.1</v>
      </c>
      <c r="AO33">
        <v>0.1</v>
      </c>
      <c r="AP33">
        <v>0.1</v>
      </c>
      <c r="AQ33">
        <v>0.1</v>
      </c>
      <c r="AR33">
        <v>0.1</v>
      </c>
      <c r="AS33">
        <v>0.2</v>
      </c>
      <c r="AT33">
        <v>0.2</v>
      </c>
      <c r="AU33">
        <v>0.2</v>
      </c>
    </row>
    <row r="34" spans="1:47" x14ac:dyDescent="0.25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 x14ac:dyDescent="0.25">
      <c r="A35" t="s">
        <v>34</v>
      </c>
      <c r="B35">
        <v>2.6700000000000002E-2</v>
      </c>
      <c r="C35">
        <v>2.6700000000000002E-2</v>
      </c>
      <c r="D35">
        <v>2.6700000000000002E-2</v>
      </c>
      <c r="E35">
        <v>2.6700000000000002E-2</v>
      </c>
      <c r="F35">
        <v>2.6700000000000002E-2</v>
      </c>
      <c r="G35">
        <v>2.6700000000000002E-2</v>
      </c>
      <c r="H35">
        <v>2.6700000000000002E-2</v>
      </c>
      <c r="I35">
        <v>2.6700000000000002E-2</v>
      </c>
      <c r="J35">
        <v>2.6700000000000002E-2</v>
      </c>
      <c r="K35">
        <v>2.6700000000000002E-2</v>
      </c>
      <c r="L35">
        <v>2.6700000000000002E-2</v>
      </c>
      <c r="M35">
        <v>2.6700000000000002E-2</v>
      </c>
      <c r="N35">
        <v>2.6700000000000002E-2</v>
      </c>
      <c r="O35">
        <v>2.6700000000000002E-2</v>
      </c>
      <c r="P35">
        <v>0.06</v>
      </c>
      <c r="Q35">
        <v>0.04</v>
      </c>
      <c r="R35">
        <v>0.04</v>
      </c>
      <c r="S35">
        <v>0.04</v>
      </c>
      <c r="T35">
        <v>0.04</v>
      </c>
      <c r="U35">
        <v>0.04</v>
      </c>
      <c r="V35">
        <v>0.06</v>
      </c>
      <c r="W35">
        <v>0.06</v>
      </c>
      <c r="X35">
        <v>0.06</v>
      </c>
      <c r="Y35">
        <v>0.06</v>
      </c>
      <c r="Z35">
        <v>0.06</v>
      </c>
      <c r="AA35">
        <v>0.06</v>
      </c>
      <c r="AB35">
        <v>0.06</v>
      </c>
      <c r="AC35">
        <v>0.06</v>
      </c>
      <c r="AD35">
        <v>0.09</v>
      </c>
      <c r="AE35">
        <v>0.09</v>
      </c>
      <c r="AF35">
        <v>0.09</v>
      </c>
      <c r="AG35">
        <v>0.09</v>
      </c>
      <c r="AH35">
        <v>0.09</v>
      </c>
      <c r="AI35">
        <v>0.09</v>
      </c>
      <c r="AJ35">
        <v>0.09</v>
      </c>
      <c r="AK35">
        <v>0.09</v>
      </c>
      <c r="AL35">
        <v>0.09</v>
      </c>
      <c r="AM35">
        <v>0.09</v>
      </c>
      <c r="AN35">
        <v>0.09</v>
      </c>
      <c r="AO35">
        <v>0.09</v>
      </c>
      <c r="AP35">
        <v>0.09</v>
      </c>
      <c r="AQ35">
        <v>0.09</v>
      </c>
      <c r="AR35">
        <v>0.09</v>
      </c>
      <c r="AS35">
        <v>0.14000000000000001</v>
      </c>
      <c r="AT35">
        <v>0.14000000000000001</v>
      </c>
      <c r="AU35">
        <v>0.14000000000000001</v>
      </c>
    </row>
    <row r="36" spans="1:47" x14ac:dyDescent="0.25">
      <c r="A36" t="s">
        <v>35</v>
      </c>
      <c r="B36" t="s">
        <v>506</v>
      </c>
      <c r="C36" t="s">
        <v>506</v>
      </c>
      <c r="D36" t="s">
        <v>506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0.2</v>
      </c>
      <c r="AP36">
        <v>0.2</v>
      </c>
      <c r="AQ36">
        <v>0.2</v>
      </c>
      <c r="AR36">
        <v>0.2</v>
      </c>
      <c r="AS36">
        <v>0.3</v>
      </c>
      <c r="AT36">
        <v>0.3</v>
      </c>
      <c r="AU36">
        <v>0.3</v>
      </c>
    </row>
    <row r="37" spans="1:47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0.28000000000000003</v>
      </c>
      <c r="T37">
        <v>0.28000000000000003</v>
      </c>
      <c r="U37">
        <v>0.36</v>
      </c>
      <c r="V37">
        <v>0.36</v>
      </c>
      <c r="W37">
        <v>0.36</v>
      </c>
      <c r="X37">
        <v>0.36</v>
      </c>
      <c r="Y37">
        <v>0.47</v>
      </c>
      <c r="Z37">
        <v>0.47</v>
      </c>
      <c r="AA37">
        <v>0.47</v>
      </c>
      <c r="AB37">
        <v>0.47</v>
      </c>
      <c r="AC37">
        <v>0.61</v>
      </c>
      <c r="AD37">
        <v>0.61</v>
      </c>
      <c r="AE37">
        <v>0.61</v>
      </c>
      <c r="AF37">
        <v>0.61</v>
      </c>
      <c r="AG37">
        <v>0.79</v>
      </c>
      <c r="AH37">
        <v>0.79</v>
      </c>
      <c r="AI37">
        <v>0.79</v>
      </c>
      <c r="AJ37">
        <v>0.79</v>
      </c>
      <c r="AK37">
        <v>1</v>
      </c>
      <c r="AL37">
        <v>1</v>
      </c>
      <c r="AM37">
        <v>1</v>
      </c>
      <c r="AN37">
        <v>1</v>
      </c>
      <c r="AO37">
        <v>1.1499999999999999</v>
      </c>
      <c r="AP37">
        <v>1.1499999999999999</v>
      </c>
      <c r="AQ37">
        <v>1.1499999999999999</v>
      </c>
      <c r="AR37">
        <v>1.1499999999999999</v>
      </c>
      <c r="AS37">
        <v>1.32</v>
      </c>
      <c r="AT37">
        <v>1.32</v>
      </c>
      <c r="AU37">
        <v>1.32</v>
      </c>
    </row>
    <row r="38" spans="1:47" x14ac:dyDescent="0.25">
      <c r="A38" t="s">
        <v>37</v>
      </c>
      <c r="B38">
        <v>0.15</v>
      </c>
      <c r="C38">
        <v>0.15</v>
      </c>
      <c r="D38">
        <v>0.11</v>
      </c>
      <c r="E38">
        <v>0.15</v>
      </c>
      <c r="F38">
        <v>0.15</v>
      </c>
      <c r="G38">
        <v>0.17</v>
      </c>
      <c r="H38">
        <v>0.17</v>
      </c>
      <c r="I38">
        <v>0.17</v>
      </c>
      <c r="J38">
        <v>0.17</v>
      </c>
      <c r="K38">
        <v>0.17</v>
      </c>
      <c r="L38">
        <v>0.17</v>
      </c>
      <c r="M38">
        <v>0.17</v>
      </c>
      <c r="N38">
        <v>0.18</v>
      </c>
      <c r="O38">
        <v>0.18</v>
      </c>
      <c r="P38">
        <v>0.18</v>
      </c>
      <c r="Q38">
        <v>0.18</v>
      </c>
      <c r="R38">
        <v>0.23</v>
      </c>
      <c r="S38">
        <v>0.23</v>
      </c>
      <c r="T38">
        <v>0.5</v>
      </c>
      <c r="U38">
        <v>0</v>
      </c>
      <c r="V38">
        <v>0.35</v>
      </c>
      <c r="W38">
        <v>0.35</v>
      </c>
      <c r="X38">
        <v>0.45</v>
      </c>
      <c r="Y38">
        <v>0.45</v>
      </c>
      <c r="Z38">
        <v>0.52</v>
      </c>
      <c r="AA38">
        <v>0.52</v>
      </c>
      <c r="AB38">
        <v>0.52</v>
      </c>
      <c r="AC38">
        <v>0.52</v>
      </c>
      <c r="AD38">
        <v>0.57999999999999996</v>
      </c>
      <c r="AE38">
        <v>0.57999999999999996</v>
      </c>
      <c r="AF38">
        <v>0.57999999999999996</v>
      </c>
      <c r="AG38">
        <v>0.57999999999999996</v>
      </c>
      <c r="AH38">
        <v>0.67</v>
      </c>
      <c r="AI38">
        <v>0.67</v>
      </c>
      <c r="AJ38">
        <v>0.67</v>
      </c>
      <c r="AK38">
        <v>0.67</v>
      </c>
      <c r="AL38">
        <v>0.75</v>
      </c>
      <c r="AM38">
        <v>0.75</v>
      </c>
      <c r="AN38">
        <v>0.75</v>
      </c>
      <c r="AO38">
        <v>0.75</v>
      </c>
      <c r="AP38">
        <v>0.83</v>
      </c>
      <c r="AQ38">
        <v>0.83</v>
      </c>
      <c r="AR38">
        <v>0.83</v>
      </c>
      <c r="AS38">
        <v>0.83</v>
      </c>
      <c r="AT38">
        <v>0.9</v>
      </c>
      <c r="AU38">
        <v>0.9</v>
      </c>
    </row>
    <row r="39" spans="1:47" x14ac:dyDescent="0.25">
      <c r="A39" t="s">
        <v>38</v>
      </c>
      <c r="B39" t="s">
        <v>506</v>
      </c>
      <c r="C39" t="s">
        <v>506</v>
      </c>
      <c r="D39" t="s">
        <v>506</v>
      </c>
      <c r="E39" t="s">
        <v>506</v>
      </c>
      <c r="F39" t="s">
        <v>506</v>
      </c>
      <c r="G39" t="s">
        <v>506</v>
      </c>
      <c r="H39" t="s">
        <v>506</v>
      </c>
      <c r="I39" t="s">
        <v>506</v>
      </c>
      <c r="J39" t="s">
        <v>506</v>
      </c>
      <c r="K39" t="s">
        <v>506</v>
      </c>
      <c r="L39" t="s">
        <v>506</v>
      </c>
      <c r="M39" t="s">
        <v>506</v>
      </c>
      <c r="N39" t="s">
        <v>506</v>
      </c>
      <c r="O39" t="s">
        <v>506</v>
      </c>
      <c r="P39" t="s">
        <v>506</v>
      </c>
      <c r="Q39">
        <v>0</v>
      </c>
      <c r="R39">
        <v>0</v>
      </c>
      <c r="S39">
        <v>0</v>
      </c>
      <c r="T39">
        <v>0.35</v>
      </c>
      <c r="U39">
        <v>0.21</v>
      </c>
      <c r="V39">
        <v>0.22</v>
      </c>
      <c r="W39">
        <v>0.23</v>
      </c>
      <c r="X39">
        <v>0.24</v>
      </c>
      <c r="Y39">
        <v>0.26</v>
      </c>
      <c r="Z39">
        <v>0.27</v>
      </c>
      <c r="AA39">
        <v>0.28000000000000003</v>
      </c>
      <c r="AB39">
        <v>0.28999999999999998</v>
      </c>
      <c r="AC39">
        <v>0.32</v>
      </c>
      <c r="AD39">
        <v>0.34</v>
      </c>
      <c r="AE39">
        <v>0.36</v>
      </c>
      <c r="AF39">
        <v>0.38</v>
      </c>
      <c r="AG39">
        <v>0.42</v>
      </c>
      <c r="AH39">
        <v>0.44</v>
      </c>
      <c r="AI39">
        <v>0.46</v>
      </c>
      <c r="AJ39">
        <v>0.49</v>
      </c>
      <c r="AK39">
        <v>0.51</v>
      </c>
      <c r="AL39">
        <v>0.53</v>
      </c>
      <c r="AM39">
        <v>0.55000000000000004</v>
      </c>
      <c r="AN39">
        <v>0.51</v>
      </c>
      <c r="AO39">
        <v>0.62</v>
      </c>
      <c r="AP39">
        <v>0.64</v>
      </c>
      <c r="AQ39">
        <v>0.66</v>
      </c>
      <c r="AR39">
        <v>0.7</v>
      </c>
      <c r="AS39">
        <v>0.75</v>
      </c>
      <c r="AT39">
        <v>0.77</v>
      </c>
      <c r="AU39">
        <v>0.79</v>
      </c>
    </row>
    <row r="40" spans="1:47" x14ac:dyDescent="0.25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 x14ac:dyDescent="0.25">
      <c r="A41" t="s">
        <v>40</v>
      </c>
      <c r="B41" t="s">
        <v>506</v>
      </c>
      <c r="C41" t="s">
        <v>506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  <c r="I41" t="s">
        <v>506</v>
      </c>
      <c r="J41" t="s">
        <v>506</v>
      </c>
      <c r="K41" t="s">
        <v>506</v>
      </c>
      <c r="L41" t="s">
        <v>506</v>
      </c>
      <c r="M41" t="s">
        <v>506</v>
      </c>
      <c r="N41" t="s">
        <v>506</v>
      </c>
      <c r="O41" t="s">
        <v>506</v>
      </c>
      <c r="P41" t="s">
        <v>506</v>
      </c>
      <c r="Q41" t="s">
        <v>506</v>
      </c>
      <c r="R41" t="s">
        <v>506</v>
      </c>
      <c r="S41" t="s">
        <v>506</v>
      </c>
      <c r="T41" t="s">
        <v>506</v>
      </c>
      <c r="U41" t="s">
        <v>506</v>
      </c>
      <c r="V41" t="s">
        <v>506</v>
      </c>
      <c r="W41" t="s">
        <v>506</v>
      </c>
      <c r="X41" t="s">
        <v>506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 x14ac:dyDescent="0.25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0.25</v>
      </c>
      <c r="R43">
        <v>0.25</v>
      </c>
      <c r="S43">
        <v>0.25</v>
      </c>
      <c r="T43">
        <v>0.25</v>
      </c>
      <c r="U43">
        <v>0.28749999999999998</v>
      </c>
      <c r="V43">
        <v>0.28749999999999998</v>
      </c>
      <c r="W43">
        <v>0.28749999999999998</v>
      </c>
      <c r="X43">
        <v>0.28749999999999998</v>
      </c>
      <c r="Y43">
        <v>0.375</v>
      </c>
      <c r="Z43">
        <v>0.375</v>
      </c>
      <c r="AA43">
        <v>0.375</v>
      </c>
      <c r="AB43">
        <v>0.375</v>
      </c>
      <c r="AC43">
        <v>0.4375</v>
      </c>
      <c r="AD43">
        <v>0.4375</v>
      </c>
      <c r="AE43">
        <v>0.4375</v>
      </c>
      <c r="AF43">
        <v>0.4375</v>
      </c>
      <c r="AG43">
        <v>0.625</v>
      </c>
      <c r="AH43">
        <v>0.625</v>
      </c>
      <c r="AI43">
        <v>0.625</v>
      </c>
      <c r="AJ43">
        <v>0.625</v>
      </c>
      <c r="AK43">
        <v>0.65</v>
      </c>
      <c r="AL43">
        <v>0.65</v>
      </c>
      <c r="AM43">
        <v>0.65</v>
      </c>
      <c r="AN43">
        <v>0.65</v>
      </c>
      <c r="AO43">
        <v>0.65</v>
      </c>
      <c r="AP43">
        <v>0.65</v>
      </c>
      <c r="AQ43">
        <v>0.7</v>
      </c>
      <c r="AR43">
        <v>0.7</v>
      </c>
      <c r="AS43">
        <v>0.75</v>
      </c>
      <c r="AT43">
        <v>0.75</v>
      </c>
      <c r="AU43">
        <v>0.75</v>
      </c>
    </row>
    <row r="44" spans="1:47" x14ac:dyDescent="0.25">
      <c r="A44" t="s">
        <v>43</v>
      </c>
      <c r="B44">
        <v>0.15</v>
      </c>
      <c r="C44">
        <v>0.15</v>
      </c>
      <c r="D44">
        <v>0.15</v>
      </c>
      <c r="E44">
        <v>0.15</v>
      </c>
      <c r="F44">
        <v>0.15</v>
      </c>
      <c r="G44">
        <v>0.15</v>
      </c>
      <c r="H44">
        <v>0.15</v>
      </c>
      <c r="I44">
        <v>0.15</v>
      </c>
      <c r="J44">
        <v>0.15</v>
      </c>
      <c r="K44">
        <v>0.15</v>
      </c>
      <c r="L44">
        <v>0.3</v>
      </c>
      <c r="M44">
        <v>0.15</v>
      </c>
      <c r="N44">
        <v>0.15</v>
      </c>
      <c r="O44">
        <v>0.15</v>
      </c>
      <c r="P44">
        <v>0.15</v>
      </c>
      <c r="Q44">
        <v>0.15</v>
      </c>
      <c r="R44">
        <v>0.15</v>
      </c>
      <c r="S44">
        <v>0.15</v>
      </c>
      <c r="T44">
        <v>0.15</v>
      </c>
      <c r="U44">
        <v>0.15</v>
      </c>
      <c r="V44">
        <v>0.16</v>
      </c>
      <c r="W44">
        <v>0.16</v>
      </c>
      <c r="X44">
        <v>0.1575</v>
      </c>
      <c r="Y44">
        <v>0.16</v>
      </c>
      <c r="Z44">
        <v>0.18</v>
      </c>
      <c r="AA44">
        <v>0.18</v>
      </c>
      <c r="AB44">
        <v>0.17499999999999999</v>
      </c>
      <c r="AC44">
        <v>0.18</v>
      </c>
      <c r="AD44">
        <v>0.25</v>
      </c>
      <c r="AE44">
        <v>0.25</v>
      </c>
      <c r="AF44">
        <v>0.25</v>
      </c>
      <c r="AG44">
        <v>0.25</v>
      </c>
      <c r="AH44">
        <v>0.3</v>
      </c>
      <c r="AI44">
        <v>0.3</v>
      </c>
      <c r="AJ44">
        <v>0.3</v>
      </c>
      <c r="AK44">
        <v>0.3</v>
      </c>
      <c r="AL44">
        <v>0.33</v>
      </c>
      <c r="AM44">
        <v>0.33</v>
      </c>
      <c r="AN44">
        <v>1.29</v>
      </c>
      <c r="AO44">
        <v>0.33</v>
      </c>
      <c r="AP44">
        <v>0.36</v>
      </c>
      <c r="AQ44">
        <v>0.36</v>
      </c>
      <c r="AR44">
        <v>0.36</v>
      </c>
      <c r="AS44">
        <v>0.36</v>
      </c>
      <c r="AT44">
        <v>0.4</v>
      </c>
      <c r="AU44">
        <v>0.4</v>
      </c>
    </row>
    <row r="45" spans="1:47" x14ac:dyDescent="0.25">
      <c r="A45" t="s">
        <v>44</v>
      </c>
      <c r="B45">
        <v>2.8299999999999999E-2</v>
      </c>
      <c r="C45">
        <v>0.03</v>
      </c>
      <c r="D45">
        <v>0.03</v>
      </c>
      <c r="E45">
        <v>0.03</v>
      </c>
      <c r="F45">
        <v>0.03</v>
      </c>
      <c r="G45">
        <v>3.1699999999999999E-2</v>
      </c>
      <c r="H45">
        <v>3.1699999999999999E-2</v>
      </c>
      <c r="I45">
        <v>4.7500000000000001E-2</v>
      </c>
      <c r="J45">
        <v>3.1699999999999999E-2</v>
      </c>
      <c r="K45">
        <v>3.2500000000000001E-2</v>
      </c>
      <c r="L45">
        <v>2.1700000000000001E-2</v>
      </c>
      <c r="M45">
        <v>3.2500000000000001E-2</v>
      </c>
      <c r="N45">
        <v>3.2500000000000001E-2</v>
      </c>
      <c r="O45">
        <v>2.3300000000000001E-2</v>
      </c>
      <c r="P45">
        <v>3.5000000000000003E-2</v>
      </c>
      <c r="Q45">
        <v>3.5000000000000003E-2</v>
      </c>
      <c r="R45">
        <v>3.5000000000000003E-2</v>
      </c>
      <c r="S45">
        <v>0.04</v>
      </c>
      <c r="T45">
        <v>0.04</v>
      </c>
      <c r="U45">
        <v>0.04</v>
      </c>
      <c r="V45">
        <v>0.04</v>
      </c>
      <c r="W45">
        <v>0.05</v>
      </c>
      <c r="X45">
        <v>0.05</v>
      </c>
      <c r="Y45">
        <v>0.05</v>
      </c>
      <c r="Z45">
        <v>0.06</v>
      </c>
      <c r="AA45">
        <v>0.06</v>
      </c>
      <c r="AB45">
        <v>0.06</v>
      </c>
      <c r="AC45">
        <v>7.4999999999999997E-2</v>
      </c>
      <c r="AD45">
        <v>7.4999999999999997E-2</v>
      </c>
      <c r="AE45">
        <v>7.4999999999999997E-2</v>
      </c>
      <c r="AF45">
        <v>7.4999999999999997E-2</v>
      </c>
      <c r="AG45">
        <v>9.5000000000000001E-2</v>
      </c>
      <c r="AH45">
        <v>9.5000000000000001E-2</v>
      </c>
      <c r="AI45">
        <v>9.5000000000000001E-2</v>
      </c>
      <c r="AJ45">
        <v>9.5000000000000001E-2</v>
      </c>
      <c r="AK45">
        <v>0.12</v>
      </c>
      <c r="AL45">
        <v>0.12</v>
      </c>
      <c r="AM45">
        <v>0.12</v>
      </c>
      <c r="AN45">
        <v>0.12</v>
      </c>
      <c r="AO45">
        <v>0.14000000000000001</v>
      </c>
      <c r="AP45">
        <v>0.14000000000000001</v>
      </c>
      <c r="AQ45">
        <v>0.14000000000000001</v>
      </c>
      <c r="AR45">
        <v>0.14000000000000001</v>
      </c>
      <c r="AS45">
        <v>0.18</v>
      </c>
      <c r="AT45">
        <v>0.18</v>
      </c>
      <c r="AU45">
        <v>0.18</v>
      </c>
    </row>
    <row r="46" spans="1:47" x14ac:dyDescent="0.25">
      <c r="A46" t="s">
        <v>45</v>
      </c>
      <c r="B46">
        <v>0.15</v>
      </c>
      <c r="C46">
        <v>0.15</v>
      </c>
      <c r="D46">
        <v>0.15</v>
      </c>
      <c r="E46">
        <v>0.25</v>
      </c>
      <c r="F46">
        <v>0.15</v>
      </c>
      <c r="G46">
        <v>0.15</v>
      </c>
      <c r="H46">
        <v>0.15</v>
      </c>
      <c r="I46">
        <v>0.15</v>
      </c>
      <c r="J46">
        <v>0.15</v>
      </c>
      <c r="K46">
        <v>0.45</v>
      </c>
      <c r="L46">
        <v>0.15</v>
      </c>
      <c r="M46">
        <v>0.15</v>
      </c>
      <c r="N46">
        <v>0.3</v>
      </c>
      <c r="O46">
        <v>0.15</v>
      </c>
      <c r="P46">
        <v>0.15</v>
      </c>
      <c r="Q46">
        <v>0.15</v>
      </c>
      <c r="R46">
        <v>0.15</v>
      </c>
      <c r="S46">
        <v>0.15</v>
      </c>
      <c r="T46">
        <v>0.15</v>
      </c>
      <c r="U46">
        <v>0.17</v>
      </c>
      <c r="V46">
        <v>0.17</v>
      </c>
      <c r="W46">
        <v>0.17</v>
      </c>
      <c r="X46">
        <v>0.17</v>
      </c>
      <c r="Y46">
        <v>0.2</v>
      </c>
      <c r="Z46">
        <v>0.2</v>
      </c>
      <c r="AA46">
        <v>0.2</v>
      </c>
      <c r="AB46">
        <v>0.2</v>
      </c>
      <c r="AC46">
        <v>0.25</v>
      </c>
      <c r="AD46">
        <v>0.25</v>
      </c>
      <c r="AE46">
        <v>0.25</v>
      </c>
      <c r="AF46">
        <v>0.25</v>
      </c>
      <c r="AG46">
        <v>0.25</v>
      </c>
      <c r="AH46">
        <v>0.25</v>
      </c>
      <c r="AI46">
        <v>0.25</v>
      </c>
      <c r="AJ46">
        <v>0.25</v>
      </c>
      <c r="AK46">
        <v>0.25</v>
      </c>
      <c r="AL46">
        <v>0.25</v>
      </c>
      <c r="AM46">
        <v>0.25</v>
      </c>
      <c r="AN46">
        <v>0.25</v>
      </c>
      <c r="AO46">
        <v>0.25</v>
      </c>
      <c r="AP46">
        <v>0.25</v>
      </c>
      <c r="AQ46">
        <v>0.25</v>
      </c>
      <c r="AR46">
        <v>0.25</v>
      </c>
      <c r="AS46">
        <v>0.25</v>
      </c>
      <c r="AT46">
        <v>0.25</v>
      </c>
      <c r="AU46">
        <v>0.25</v>
      </c>
    </row>
    <row r="47" spans="1:47" x14ac:dyDescent="0.25">
      <c r="A47" t="s">
        <v>46</v>
      </c>
      <c r="B47">
        <v>0.09</v>
      </c>
      <c r="C47">
        <v>0.09</v>
      </c>
      <c r="D47">
        <v>0.09</v>
      </c>
      <c r="E47">
        <v>0.09</v>
      </c>
      <c r="F47">
        <v>0.09</v>
      </c>
      <c r="G47">
        <v>0.09</v>
      </c>
      <c r="H47">
        <v>0.09</v>
      </c>
      <c r="I47">
        <v>0.09</v>
      </c>
      <c r="J47">
        <v>0.09</v>
      </c>
      <c r="K47">
        <v>0.09</v>
      </c>
      <c r="L47">
        <v>0.09</v>
      </c>
      <c r="M47">
        <v>0.09</v>
      </c>
      <c r="N47">
        <v>0.09</v>
      </c>
      <c r="O47">
        <v>0.09</v>
      </c>
      <c r="P47">
        <v>0.09</v>
      </c>
      <c r="Q47">
        <v>0.09</v>
      </c>
      <c r="R47">
        <v>0.09</v>
      </c>
      <c r="S47">
        <v>0.09</v>
      </c>
      <c r="T47">
        <v>0.09</v>
      </c>
      <c r="U47">
        <v>0.09</v>
      </c>
      <c r="V47">
        <v>0.09</v>
      </c>
      <c r="W47">
        <v>0.09</v>
      </c>
      <c r="X47">
        <v>0.09</v>
      </c>
      <c r="Y47">
        <v>0.09</v>
      </c>
      <c r="Z47">
        <v>0.09</v>
      </c>
      <c r="AA47">
        <v>0.18</v>
      </c>
      <c r="AB47">
        <v>0.18</v>
      </c>
      <c r="AC47">
        <v>0.18</v>
      </c>
      <c r="AD47">
        <v>0.27</v>
      </c>
      <c r="AE47">
        <v>0.27</v>
      </c>
      <c r="AF47">
        <v>0.27</v>
      </c>
      <c r="AG47">
        <v>0.27</v>
      </c>
      <c r="AH47">
        <v>0.27</v>
      </c>
      <c r="AI47">
        <v>0.27</v>
      </c>
      <c r="AJ47">
        <v>0.27</v>
      </c>
      <c r="AK47">
        <v>0.05</v>
      </c>
      <c r="AL47">
        <v>0.05</v>
      </c>
      <c r="AM47">
        <v>0.05</v>
      </c>
      <c r="AN47">
        <v>0.05</v>
      </c>
      <c r="AO47">
        <v>0.05</v>
      </c>
      <c r="AP47">
        <v>0.05</v>
      </c>
      <c r="AQ47">
        <v>0.05</v>
      </c>
      <c r="AR47">
        <v>0.05</v>
      </c>
      <c r="AS47">
        <v>0.25</v>
      </c>
      <c r="AT47">
        <v>0.25</v>
      </c>
      <c r="AU47">
        <v>0.25</v>
      </c>
    </row>
    <row r="48" spans="1:47" x14ac:dyDescent="0.25">
      <c r="A48" t="s">
        <v>47</v>
      </c>
      <c r="B48">
        <v>0.38</v>
      </c>
      <c r="C48">
        <v>0.38</v>
      </c>
      <c r="D48">
        <v>0.38</v>
      </c>
      <c r="E48">
        <v>0.44</v>
      </c>
      <c r="F48">
        <v>0.44</v>
      </c>
      <c r="G48">
        <v>0.44</v>
      </c>
      <c r="H48">
        <v>0.44</v>
      </c>
      <c r="I48">
        <v>0.45</v>
      </c>
      <c r="J48">
        <v>0.45</v>
      </c>
      <c r="K48">
        <v>0.45</v>
      </c>
      <c r="L48">
        <v>0.45</v>
      </c>
      <c r="M48">
        <v>0.49</v>
      </c>
      <c r="N48">
        <v>0.49</v>
      </c>
      <c r="O48">
        <v>0.49</v>
      </c>
      <c r="P48">
        <v>0.49</v>
      </c>
      <c r="Q48">
        <v>0.57999999999999996</v>
      </c>
      <c r="R48">
        <v>0.57999999999999996</v>
      </c>
      <c r="S48">
        <v>0.57999999999999996</v>
      </c>
      <c r="T48">
        <v>0.57999999999999996</v>
      </c>
      <c r="U48">
        <v>0.64</v>
      </c>
      <c r="V48">
        <v>0.64</v>
      </c>
      <c r="W48">
        <v>0.64</v>
      </c>
      <c r="X48">
        <v>0.64</v>
      </c>
      <c r="Y48">
        <v>0.71</v>
      </c>
      <c r="Z48">
        <v>0.71</v>
      </c>
      <c r="AA48">
        <v>0.71</v>
      </c>
      <c r="AB48">
        <v>0.71</v>
      </c>
      <c r="AC48">
        <v>0.77</v>
      </c>
      <c r="AD48">
        <v>0.77</v>
      </c>
      <c r="AE48">
        <v>0.77</v>
      </c>
      <c r="AF48">
        <v>0.77</v>
      </c>
      <c r="AG48">
        <v>0.81</v>
      </c>
      <c r="AH48">
        <v>0.81</v>
      </c>
      <c r="AI48">
        <v>0.81</v>
      </c>
      <c r="AJ48">
        <v>0.81</v>
      </c>
      <c r="AK48">
        <v>0.86</v>
      </c>
      <c r="AL48">
        <v>0.86</v>
      </c>
      <c r="AM48">
        <v>0.86</v>
      </c>
      <c r="AN48">
        <v>0.86</v>
      </c>
      <c r="AO48">
        <v>0.95</v>
      </c>
      <c r="AP48">
        <v>0.95</v>
      </c>
      <c r="AQ48">
        <v>0.95</v>
      </c>
      <c r="AR48">
        <v>0.95</v>
      </c>
      <c r="AS48">
        <v>1.1000000000000001</v>
      </c>
      <c r="AT48">
        <v>1.1000000000000001</v>
      </c>
      <c r="AU48">
        <v>1.1000000000000001</v>
      </c>
    </row>
    <row r="49" spans="1:47" x14ac:dyDescent="0.25">
      <c r="A49" t="s">
        <v>48</v>
      </c>
      <c r="B49">
        <v>7.4999999999999997E-3</v>
      </c>
      <c r="C49">
        <v>7.4999999999999997E-3</v>
      </c>
      <c r="D49">
        <v>7.4999999999999997E-3</v>
      </c>
      <c r="E49">
        <v>7.4999999999999997E-3</v>
      </c>
      <c r="F49">
        <v>7.4999999999999997E-3</v>
      </c>
      <c r="G49">
        <v>7.4999999999999997E-3</v>
      </c>
      <c r="H49">
        <v>7.4999999999999997E-3</v>
      </c>
      <c r="I49">
        <v>7.4999999999999997E-3</v>
      </c>
      <c r="J49">
        <v>7.4999999999999997E-3</v>
      </c>
      <c r="K49">
        <v>7.4999999999999997E-3</v>
      </c>
      <c r="L49">
        <v>7.4999999999999997E-3</v>
      </c>
      <c r="M49">
        <v>7.4999999999999997E-3</v>
      </c>
      <c r="N49">
        <v>7.4999999999999997E-3</v>
      </c>
      <c r="O49">
        <v>7.4999999999999997E-3</v>
      </c>
      <c r="P49">
        <v>7.4999999999999997E-3</v>
      </c>
      <c r="Q49">
        <v>7.4999999999999997E-3</v>
      </c>
      <c r="R49">
        <v>7.4999999999999997E-3</v>
      </c>
      <c r="S49">
        <v>7.4999999999999997E-3</v>
      </c>
      <c r="T49">
        <v>7.4999999999999997E-3</v>
      </c>
      <c r="U49">
        <v>5.2499999999999998E-2</v>
      </c>
      <c r="V49">
        <v>5.2499999999999998E-2</v>
      </c>
      <c r="W49">
        <v>5.2499999999999998E-2</v>
      </c>
      <c r="X49">
        <v>5.2499999999999998E-2</v>
      </c>
      <c r="Y49">
        <v>5.2499999999999998E-2</v>
      </c>
      <c r="Z49">
        <v>5.2499999999999998E-2</v>
      </c>
      <c r="AA49">
        <v>0.1</v>
      </c>
      <c r="AB49">
        <v>0.1</v>
      </c>
      <c r="AC49">
        <v>0.1</v>
      </c>
      <c r="AD49">
        <v>0.1</v>
      </c>
      <c r="AE49">
        <v>0.125</v>
      </c>
      <c r="AF49">
        <v>0.125</v>
      </c>
      <c r="AG49">
        <v>0.125</v>
      </c>
      <c r="AH49">
        <v>0.125</v>
      </c>
      <c r="AI49">
        <v>0.14000000000000001</v>
      </c>
      <c r="AJ49">
        <v>0.14000000000000001</v>
      </c>
      <c r="AK49">
        <v>0.14000000000000001</v>
      </c>
      <c r="AL49">
        <v>0.14000000000000001</v>
      </c>
      <c r="AM49">
        <v>0.14000000000000001</v>
      </c>
      <c r="AN49">
        <v>0.16</v>
      </c>
      <c r="AO49">
        <v>0.16</v>
      </c>
      <c r="AP49">
        <v>0.16</v>
      </c>
      <c r="AQ49">
        <v>0.19</v>
      </c>
      <c r="AR49">
        <v>0.19</v>
      </c>
      <c r="AS49">
        <v>0.19</v>
      </c>
      <c r="AT49">
        <v>0.23</v>
      </c>
      <c r="AU49">
        <v>0.23</v>
      </c>
    </row>
    <row r="50" spans="1:47" x14ac:dyDescent="0.25">
      <c r="A50" t="s">
        <v>49</v>
      </c>
      <c r="B50" t="s">
        <v>506</v>
      </c>
      <c r="C50" t="s">
        <v>506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  <c r="I50" t="s">
        <v>506</v>
      </c>
      <c r="J50" t="s">
        <v>506</v>
      </c>
      <c r="K50" t="s">
        <v>506</v>
      </c>
      <c r="L50" t="s">
        <v>506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0.17</v>
      </c>
      <c r="Z50">
        <v>0.17</v>
      </c>
      <c r="AA50">
        <v>0.17</v>
      </c>
      <c r="AB50">
        <v>0.17</v>
      </c>
      <c r="AC50">
        <v>0.25</v>
      </c>
      <c r="AD50">
        <v>0.25</v>
      </c>
      <c r="AE50">
        <v>0.25</v>
      </c>
      <c r="AF50">
        <v>0.25</v>
      </c>
      <c r="AG50">
        <v>0.25</v>
      </c>
      <c r="AH50">
        <v>0.25</v>
      </c>
      <c r="AI50">
        <v>0.25</v>
      </c>
      <c r="AJ50">
        <v>0.25</v>
      </c>
      <c r="AK50">
        <v>0.28999999999999998</v>
      </c>
      <c r="AL50">
        <v>0.28999999999999998</v>
      </c>
      <c r="AM50">
        <v>0.28999999999999998</v>
      </c>
      <c r="AN50">
        <v>0.28999999999999998</v>
      </c>
      <c r="AO50">
        <v>0.28999999999999998</v>
      </c>
      <c r="AP50">
        <v>0.28999999999999998</v>
      </c>
      <c r="AQ50">
        <v>0.28999999999999998</v>
      </c>
      <c r="AR50">
        <v>0.51</v>
      </c>
      <c r="AS50">
        <v>0</v>
      </c>
      <c r="AT50">
        <v>0.22</v>
      </c>
      <c r="AU50">
        <v>0.22</v>
      </c>
    </row>
    <row r="51" spans="1:47" x14ac:dyDescent="0.25">
      <c r="A51" t="s">
        <v>50</v>
      </c>
      <c r="B51">
        <v>0.76</v>
      </c>
      <c r="C51">
        <v>0.76</v>
      </c>
      <c r="D51">
        <v>0.78</v>
      </c>
      <c r="E51">
        <v>0.78</v>
      </c>
      <c r="F51">
        <v>0.8</v>
      </c>
      <c r="G51">
        <v>0.8</v>
      </c>
      <c r="H51">
        <v>0.8</v>
      </c>
      <c r="I51">
        <v>0.8</v>
      </c>
      <c r="J51">
        <v>0.35</v>
      </c>
      <c r="K51">
        <v>0.35</v>
      </c>
      <c r="L51">
        <v>0.35</v>
      </c>
      <c r="M51">
        <v>0.35</v>
      </c>
      <c r="N51">
        <v>0.35</v>
      </c>
      <c r="O51">
        <v>0.35</v>
      </c>
      <c r="P51">
        <v>0.45</v>
      </c>
      <c r="Q51">
        <v>0.45</v>
      </c>
      <c r="R51">
        <v>0.9</v>
      </c>
      <c r="S51">
        <v>0.47</v>
      </c>
      <c r="T51">
        <v>0.49</v>
      </c>
      <c r="U51">
        <v>0.49</v>
      </c>
      <c r="V51">
        <v>0.51</v>
      </c>
      <c r="W51">
        <v>0.53</v>
      </c>
      <c r="X51">
        <v>0.56000000000000005</v>
      </c>
      <c r="Y51">
        <v>0.6</v>
      </c>
      <c r="Z51">
        <v>0.65</v>
      </c>
      <c r="AA51">
        <v>0.68</v>
      </c>
      <c r="AB51">
        <v>0.68</v>
      </c>
      <c r="AC51">
        <v>0.7</v>
      </c>
      <c r="AD51">
        <v>0.72</v>
      </c>
      <c r="AE51">
        <v>0.72</v>
      </c>
      <c r="AF51">
        <v>0.74</v>
      </c>
      <c r="AG51">
        <v>0.74</v>
      </c>
      <c r="AH51">
        <v>0.77</v>
      </c>
      <c r="AI51">
        <v>0.77</v>
      </c>
      <c r="AJ51">
        <v>0.77</v>
      </c>
      <c r="AK51">
        <v>0.8</v>
      </c>
      <c r="AL51">
        <v>0.8</v>
      </c>
      <c r="AM51">
        <v>0.8</v>
      </c>
      <c r="AN51">
        <v>0.83</v>
      </c>
      <c r="AO51">
        <v>0.83</v>
      </c>
      <c r="AP51">
        <v>0.86</v>
      </c>
      <c r="AQ51">
        <v>0.86</v>
      </c>
      <c r="AR51">
        <v>0.9</v>
      </c>
      <c r="AS51">
        <v>0.9</v>
      </c>
      <c r="AT51">
        <v>0.93</v>
      </c>
      <c r="AU51">
        <v>0.93</v>
      </c>
    </row>
    <row r="52" spans="1:47" x14ac:dyDescent="0.25">
      <c r="A52" t="s">
        <v>51</v>
      </c>
      <c r="B52" t="s">
        <v>506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  <c r="I52" t="s">
        <v>506</v>
      </c>
      <c r="J52" t="s">
        <v>506</v>
      </c>
      <c r="K52" t="s">
        <v>506</v>
      </c>
      <c r="L52" t="s">
        <v>506</v>
      </c>
      <c r="M52" t="s">
        <v>506</v>
      </c>
      <c r="N52" t="s">
        <v>506</v>
      </c>
      <c r="O52" t="s">
        <v>506</v>
      </c>
      <c r="P52" t="s">
        <v>506</v>
      </c>
      <c r="Q52" t="s">
        <v>506</v>
      </c>
      <c r="R52" t="s">
        <v>506</v>
      </c>
      <c r="S52" t="s">
        <v>506</v>
      </c>
      <c r="T52" t="s">
        <v>506</v>
      </c>
      <c r="U52" t="s">
        <v>506</v>
      </c>
      <c r="V52" t="s">
        <v>506</v>
      </c>
      <c r="W52" t="s">
        <v>506</v>
      </c>
      <c r="X52" t="s">
        <v>506</v>
      </c>
      <c r="Y52" t="s">
        <v>506</v>
      </c>
      <c r="Z52" t="s">
        <v>506</v>
      </c>
      <c r="AA52" t="s">
        <v>506</v>
      </c>
      <c r="AB52" t="s">
        <v>506</v>
      </c>
      <c r="AC52" t="s">
        <v>506</v>
      </c>
      <c r="AD52" t="s">
        <v>506</v>
      </c>
      <c r="AE52" t="s">
        <v>506</v>
      </c>
      <c r="AF52" t="s">
        <v>506</v>
      </c>
      <c r="AG52" t="s">
        <v>506</v>
      </c>
      <c r="AH52" t="s">
        <v>506</v>
      </c>
      <c r="AI52" t="s">
        <v>506</v>
      </c>
      <c r="AJ52">
        <v>0.09</v>
      </c>
      <c r="AK52">
        <v>0.09</v>
      </c>
      <c r="AL52">
        <v>0.09</v>
      </c>
      <c r="AM52">
        <v>0.09</v>
      </c>
      <c r="AN52">
        <v>0.09</v>
      </c>
      <c r="AO52">
        <v>0.06</v>
      </c>
      <c r="AP52">
        <v>0.06</v>
      </c>
      <c r="AQ52">
        <v>0.06</v>
      </c>
      <c r="AR52">
        <v>0.06</v>
      </c>
      <c r="AS52">
        <v>0.06</v>
      </c>
      <c r="AT52">
        <v>0.06</v>
      </c>
      <c r="AU52">
        <v>0.06</v>
      </c>
    </row>
    <row r="53" spans="1:47" x14ac:dyDescent="0.25">
      <c r="A53" t="s">
        <v>52</v>
      </c>
      <c r="B53" t="s">
        <v>506</v>
      </c>
      <c r="C53" t="s">
        <v>506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0.15</v>
      </c>
      <c r="K53">
        <v>0</v>
      </c>
      <c r="L53">
        <v>0</v>
      </c>
      <c r="M53">
        <v>0</v>
      </c>
      <c r="N53">
        <v>0.16500000000000001</v>
      </c>
      <c r="O53">
        <v>0</v>
      </c>
      <c r="P53">
        <v>0</v>
      </c>
      <c r="Q53">
        <v>0</v>
      </c>
      <c r="R53">
        <v>0.18</v>
      </c>
      <c r="S53">
        <v>0</v>
      </c>
      <c r="T53">
        <v>0</v>
      </c>
      <c r="U53">
        <v>0</v>
      </c>
      <c r="V53">
        <v>0.19</v>
      </c>
      <c r="W53">
        <v>0</v>
      </c>
      <c r="X53">
        <v>0</v>
      </c>
      <c r="Y53">
        <v>0</v>
      </c>
      <c r="Z53">
        <v>0.2</v>
      </c>
      <c r="AA53">
        <v>0</v>
      </c>
      <c r="AB53">
        <v>0</v>
      </c>
      <c r="AC53">
        <v>0</v>
      </c>
      <c r="AD53">
        <v>0.23</v>
      </c>
      <c r="AE53">
        <v>0</v>
      </c>
      <c r="AF53">
        <v>0</v>
      </c>
      <c r="AG53">
        <v>0</v>
      </c>
      <c r="AH53">
        <v>0.26</v>
      </c>
      <c r="AI53">
        <v>0</v>
      </c>
      <c r="AJ53">
        <v>0</v>
      </c>
      <c r="AK53">
        <v>0.3</v>
      </c>
      <c r="AL53">
        <v>0.3</v>
      </c>
      <c r="AM53">
        <v>0.3</v>
      </c>
      <c r="AN53">
        <v>0</v>
      </c>
      <c r="AO53">
        <v>0</v>
      </c>
      <c r="AP53">
        <v>0.34</v>
      </c>
      <c r="AQ53">
        <v>0.34</v>
      </c>
      <c r="AR53">
        <v>0</v>
      </c>
    </row>
    <row r="54" spans="1:47" x14ac:dyDescent="0.25">
      <c r="A54" t="s">
        <v>53</v>
      </c>
      <c r="B54">
        <v>0.82199999999999995</v>
      </c>
      <c r="C54">
        <v>0.82199999999999995</v>
      </c>
      <c r="D54">
        <v>0.82199999999999995</v>
      </c>
      <c r="E54">
        <v>0.86309999999999998</v>
      </c>
      <c r="F54">
        <v>0.86309999999999998</v>
      </c>
      <c r="G54">
        <v>0.86309999999999998</v>
      </c>
      <c r="H54">
        <v>0.86309999999999998</v>
      </c>
      <c r="I54">
        <v>0.89249999999999996</v>
      </c>
      <c r="J54">
        <v>0.89249999999999996</v>
      </c>
      <c r="K54">
        <v>0.89249999999999996</v>
      </c>
      <c r="L54">
        <v>0.89249999999999996</v>
      </c>
      <c r="M54">
        <v>0.89249999999999996</v>
      </c>
      <c r="N54">
        <v>0.89249999999999996</v>
      </c>
      <c r="O54">
        <v>0.89249999999999996</v>
      </c>
      <c r="P54">
        <v>0.89249999999999996</v>
      </c>
      <c r="Q54">
        <v>0.89249999999999996</v>
      </c>
      <c r="R54">
        <v>0.89249999999999996</v>
      </c>
      <c r="S54">
        <v>0.89249999999999996</v>
      </c>
      <c r="T54">
        <v>0.89249999999999996</v>
      </c>
      <c r="U54">
        <v>0.97</v>
      </c>
      <c r="V54">
        <v>0.97</v>
      </c>
      <c r="W54">
        <v>0.97</v>
      </c>
      <c r="X54">
        <v>0.97</v>
      </c>
      <c r="Y54">
        <v>1.07</v>
      </c>
      <c r="Z54">
        <v>1.07</v>
      </c>
      <c r="AA54">
        <v>1.07</v>
      </c>
      <c r="AB54">
        <v>1.07</v>
      </c>
      <c r="AC54">
        <v>1.1599999999999999</v>
      </c>
      <c r="AD54">
        <v>1.1599999999999999</v>
      </c>
      <c r="AE54">
        <v>1.1599999999999999</v>
      </c>
      <c r="AF54">
        <v>1.1599999999999999</v>
      </c>
      <c r="AG54">
        <v>1.25</v>
      </c>
      <c r="AH54">
        <v>1.25</v>
      </c>
      <c r="AI54">
        <v>1.25</v>
      </c>
      <c r="AJ54">
        <v>1.25</v>
      </c>
      <c r="AK54">
        <v>1.35</v>
      </c>
      <c r="AL54">
        <v>1.35</v>
      </c>
      <c r="AM54">
        <v>1.35</v>
      </c>
      <c r="AN54">
        <v>1.35</v>
      </c>
      <c r="AO54">
        <v>1.42</v>
      </c>
      <c r="AP54">
        <v>1.42</v>
      </c>
      <c r="AQ54">
        <v>1.42</v>
      </c>
      <c r="AR54">
        <v>1.42</v>
      </c>
      <c r="AS54">
        <v>1.47</v>
      </c>
      <c r="AT54">
        <v>1.47</v>
      </c>
      <c r="AU54">
        <v>1.47</v>
      </c>
    </row>
    <row r="55" spans="1:47" x14ac:dyDescent="0.25">
      <c r="A55" t="s">
        <v>54</v>
      </c>
      <c r="B55" t="s">
        <v>506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7.0000000000000007E-2</v>
      </c>
      <c r="Q55">
        <v>0.08</v>
      </c>
      <c r="R55">
        <v>0.09</v>
      </c>
      <c r="S55">
        <v>0.11</v>
      </c>
      <c r="T55">
        <v>0.12</v>
      </c>
      <c r="U55">
        <v>0.13</v>
      </c>
      <c r="V55">
        <v>0.15</v>
      </c>
      <c r="W55">
        <v>0.16</v>
      </c>
      <c r="X55">
        <v>0.17</v>
      </c>
      <c r="Y55">
        <v>0.19</v>
      </c>
      <c r="Z55">
        <v>0.21</v>
      </c>
      <c r="AA55">
        <v>0.23</v>
      </c>
      <c r="AB55">
        <v>0.25</v>
      </c>
      <c r="AC55">
        <v>0.27</v>
      </c>
      <c r="AD55">
        <v>0.28999999999999998</v>
      </c>
      <c r="AE55">
        <v>0.32</v>
      </c>
      <c r="AF55">
        <v>0.35</v>
      </c>
      <c r="AG55">
        <v>0.38</v>
      </c>
      <c r="AH55">
        <v>0.4</v>
      </c>
      <c r="AI55">
        <v>0.42</v>
      </c>
      <c r="AJ55">
        <v>0.44</v>
      </c>
      <c r="AK55">
        <v>0.49</v>
      </c>
      <c r="AL55">
        <v>0.5</v>
      </c>
      <c r="AM55">
        <v>0.51</v>
      </c>
      <c r="AN55">
        <v>1.02</v>
      </c>
      <c r="AO55">
        <v>1.02</v>
      </c>
      <c r="AP55">
        <v>1.02</v>
      </c>
      <c r="AQ55">
        <v>1.02</v>
      </c>
      <c r="AR55">
        <v>1.75</v>
      </c>
      <c r="AS55">
        <v>1.75</v>
      </c>
      <c r="AT55">
        <v>1.75</v>
      </c>
    </row>
    <row r="56" spans="1:47" x14ac:dyDescent="0.25">
      <c r="A56" t="s">
        <v>55</v>
      </c>
      <c r="B56">
        <v>0.4</v>
      </c>
      <c r="C56">
        <v>0.4</v>
      </c>
      <c r="D56">
        <v>0.41</v>
      </c>
      <c r="E56">
        <v>0.41</v>
      </c>
      <c r="F56">
        <v>0.41</v>
      </c>
      <c r="G56">
        <v>0.41</v>
      </c>
      <c r="H56">
        <v>0.41</v>
      </c>
      <c r="I56">
        <v>0.41</v>
      </c>
      <c r="J56">
        <v>0.41</v>
      </c>
      <c r="K56">
        <v>0.2</v>
      </c>
      <c r="L56">
        <v>0.24</v>
      </c>
      <c r="M56">
        <v>0.2</v>
      </c>
      <c r="N56">
        <v>0.2</v>
      </c>
      <c r="O56">
        <v>0.2</v>
      </c>
      <c r="P56">
        <v>0.2</v>
      </c>
      <c r="Q56">
        <v>0.25</v>
      </c>
      <c r="R56">
        <v>0.25</v>
      </c>
      <c r="S56">
        <v>0.25</v>
      </c>
      <c r="T56">
        <v>0.25</v>
      </c>
      <c r="U56">
        <v>0.27</v>
      </c>
      <c r="V56">
        <v>0.27</v>
      </c>
      <c r="W56">
        <v>0.27</v>
      </c>
      <c r="X56">
        <v>0.27</v>
      </c>
      <c r="Y56">
        <v>0.27</v>
      </c>
      <c r="Z56">
        <v>0.28999999999999998</v>
      </c>
      <c r="AA56">
        <v>0.28999999999999998</v>
      </c>
      <c r="AB56">
        <v>0.28999999999999998</v>
      </c>
      <c r="AC56">
        <v>0.28999999999999998</v>
      </c>
      <c r="AD56">
        <v>0.35</v>
      </c>
      <c r="AE56">
        <v>0.35</v>
      </c>
      <c r="AF56">
        <v>0.35</v>
      </c>
      <c r="AG56">
        <v>0.35</v>
      </c>
      <c r="AH56">
        <v>0.37</v>
      </c>
      <c r="AI56">
        <v>0.37</v>
      </c>
      <c r="AJ56">
        <v>0.37</v>
      </c>
      <c r="AK56">
        <v>0.37</v>
      </c>
      <c r="AL56">
        <v>0.41</v>
      </c>
      <c r="AM56">
        <v>0.41</v>
      </c>
      <c r="AN56">
        <v>0.41</v>
      </c>
      <c r="AO56">
        <v>0.41</v>
      </c>
      <c r="AP56">
        <v>0.45</v>
      </c>
      <c r="AQ56">
        <v>0.45</v>
      </c>
      <c r="AR56">
        <v>0.45</v>
      </c>
      <c r="AS56">
        <v>0.45</v>
      </c>
      <c r="AT56">
        <v>0.52</v>
      </c>
      <c r="AU56">
        <v>0.52</v>
      </c>
    </row>
    <row r="57" spans="1:47" x14ac:dyDescent="0.25">
      <c r="A57" t="s">
        <v>56</v>
      </c>
      <c r="B57" t="s">
        <v>506</v>
      </c>
      <c r="C57">
        <v>0</v>
      </c>
      <c r="D57">
        <v>0</v>
      </c>
      <c r="E57">
        <v>0</v>
      </c>
      <c r="F57">
        <v>0</v>
      </c>
      <c r="G57">
        <v>0.2</v>
      </c>
      <c r="H57">
        <v>0.2</v>
      </c>
      <c r="I57">
        <v>0.2</v>
      </c>
      <c r="J57">
        <v>0.2</v>
      </c>
      <c r="K57">
        <v>0.21</v>
      </c>
      <c r="L57">
        <v>0.21</v>
      </c>
      <c r="M57">
        <v>0.21</v>
      </c>
      <c r="N57">
        <v>0.21</v>
      </c>
      <c r="O57">
        <v>0.22</v>
      </c>
      <c r="P57">
        <v>0.22</v>
      </c>
      <c r="Q57">
        <v>0.22</v>
      </c>
      <c r="R57">
        <v>0.45</v>
      </c>
      <c r="S57">
        <v>0.23</v>
      </c>
      <c r="T57">
        <v>0.23</v>
      </c>
      <c r="U57">
        <v>0.23</v>
      </c>
      <c r="V57">
        <v>0.25</v>
      </c>
      <c r="W57">
        <v>0.25</v>
      </c>
      <c r="X57">
        <v>0.25</v>
      </c>
      <c r="Y57">
        <v>0</v>
      </c>
      <c r="Z57">
        <v>0.28000000000000003</v>
      </c>
      <c r="AA57">
        <v>0.28000000000000003</v>
      </c>
      <c r="AB57">
        <v>0.28000000000000003</v>
      </c>
      <c r="AC57">
        <v>0.28000000000000003</v>
      </c>
      <c r="AD57">
        <v>0.31</v>
      </c>
      <c r="AE57">
        <v>0.31</v>
      </c>
      <c r="AF57">
        <v>0.31</v>
      </c>
      <c r="AG57">
        <v>0.31</v>
      </c>
      <c r="AH57">
        <v>0.34</v>
      </c>
      <c r="AI57">
        <v>0.34</v>
      </c>
      <c r="AJ57">
        <v>0.34</v>
      </c>
      <c r="AK57">
        <v>0.34</v>
      </c>
      <c r="AL57">
        <v>0.375</v>
      </c>
      <c r="AM57">
        <v>0.375</v>
      </c>
      <c r="AN57">
        <v>0.375</v>
      </c>
      <c r="AO57">
        <v>0.375</v>
      </c>
      <c r="AP57">
        <v>0.41499999999999998</v>
      </c>
      <c r="AQ57">
        <v>0.41499999999999998</v>
      </c>
      <c r="AR57">
        <v>0.41499999999999998</v>
      </c>
      <c r="AS57">
        <v>0.41499999999999998</v>
      </c>
      <c r="AT57">
        <v>0.45500000000000002</v>
      </c>
      <c r="AU57">
        <v>0.45500000000000002</v>
      </c>
    </row>
    <row r="58" spans="1:47" x14ac:dyDescent="0.25">
      <c r="A58" t="s">
        <v>57</v>
      </c>
      <c r="B58">
        <v>0.15</v>
      </c>
      <c r="C58">
        <v>0.15</v>
      </c>
      <c r="D58">
        <v>0.18</v>
      </c>
      <c r="E58">
        <v>0.18</v>
      </c>
      <c r="F58">
        <v>0.18</v>
      </c>
      <c r="G58">
        <v>0.18</v>
      </c>
      <c r="H58">
        <v>0.18</v>
      </c>
      <c r="I58">
        <v>0.18</v>
      </c>
      <c r="J58">
        <v>0.18</v>
      </c>
      <c r="K58">
        <v>0.18</v>
      </c>
      <c r="L58">
        <v>0.18</v>
      </c>
      <c r="M58">
        <v>0.18</v>
      </c>
      <c r="N58">
        <v>0.18</v>
      </c>
      <c r="O58">
        <v>0.18</v>
      </c>
      <c r="P58">
        <v>0.18</v>
      </c>
      <c r="Q58">
        <v>0.18</v>
      </c>
      <c r="R58">
        <v>0.18</v>
      </c>
      <c r="S58">
        <v>0.18</v>
      </c>
      <c r="T58">
        <v>0.18</v>
      </c>
      <c r="U58">
        <v>0.2</v>
      </c>
      <c r="V58">
        <v>0.2</v>
      </c>
      <c r="W58">
        <v>0.2</v>
      </c>
      <c r="X58">
        <v>0.2</v>
      </c>
      <c r="Y58">
        <v>0.2</v>
      </c>
      <c r="Z58">
        <v>0.23</v>
      </c>
      <c r="AA58">
        <v>0.23</v>
      </c>
      <c r="AB58">
        <v>0.23</v>
      </c>
      <c r="AC58">
        <v>0.23</v>
      </c>
      <c r="AD58">
        <v>0.26</v>
      </c>
      <c r="AE58">
        <v>0.26</v>
      </c>
      <c r="AF58">
        <v>0.26</v>
      </c>
      <c r="AG58">
        <v>0.26</v>
      </c>
      <c r="AH58">
        <v>0.28999999999999998</v>
      </c>
      <c r="AI58">
        <v>0.28999999999999998</v>
      </c>
      <c r="AJ58">
        <v>0.28999999999999998</v>
      </c>
      <c r="AK58">
        <v>0.28999999999999998</v>
      </c>
      <c r="AL58">
        <v>0.28999999999999998</v>
      </c>
      <c r="AM58">
        <v>0.32</v>
      </c>
      <c r="AN58">
        <v>0.32</v>
      </c>
      <c r="AO58">
        <v>0.32</v>
      </c>
      <c r="AP58">
        <v>0.32</v>
      </c>
      <c r="AQ58">
        <v>0.35</v>
      </c>
      <c r="AR58">
        <v>0.35</v>
      </c>
      <c r="AS58">
        <v>0.35</v>
      </c>
      <c r="AT58">
        <v>0.35</v>
      </c>
      <c r="AU58">
        <v>0.39</v>
      </c>
    </row>
    <row r="59" spans="1:47" x14ac:dyDescent="0.25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7" x14ac:dyDescent="0.25">
      <c r="A60" t="s">
        <v>59</v>
      </c>
      <c r="B60">
        <v>0.35</v>
      </c>
      <c r="C60">
        <v>0.35</v>
      </c>
      <c r="D60">
        <v>0.4</v>
      </c>
      <c r="E60">
        <v>0.4</v>
      </c>
      <c r="F60">
        <v>0.4</v>
      </c>
      <c r="G60">
        <v>0.4</v>
      </c>
      <c r="H60">
        <v>0.42</v>
      </c>
      <c r="I60">
        <v>0.42</v>
      </c>
      <c r="J60">
        <v>0.42</v>
      </c>
      <c r="K60">
        <v>0.42</v>
      </c>
      <c r="L60">
        <v>0.42</v>
      </c>
      <c r="M60">
        <v>0.42</v>
      </c>
      <c r="N60">
        <v>0.42</v>
      </c>
      <c r="O60">
        <v>0.42</v>
      </c>
      <c r="P60">
        <v>0.42</v>
      </c>
      <c r="Q60">
        <v>0.42</v>
      </c>
      <c r="R60">
        <v>0.42</v>
      </c>
      <c r="S60">
        <v>0.42</v>
      </c>
      <c r="T60">
        <v>0.42</v>
      </c>
      <c r="U60">
        <v>0.44</v>
      </c>
      <c r="V60">
        <v>0.44</v>
      </c>
      <c r="W60">
        <v>0.44</v>
      </c>
      <c r="X60">
        <v>0.49</v>
      </c>
      <c r="Y60">
        <v>0.48499999999999999</v>
      </c>
      <c r="Z60">
        <v>0.48499999999999999</v>
      </c>
      <c r="AA60">
        <v>0.48499999999999999</v>
      </c>
      <c r="AB60">
        <v>0.73</v>
      </c>
      <c r="AC60">
        <v>0.73</v>
      </c>
      <c r="AD60">
        <v>0.73</v>
      </c>
      <c r="AE60">
        <v>0.73</v>
      </c>
      <c r="AF60">
        <v>0.73</v>
      </c>
      <c r="AG60">
        <v>0.91</v>
      </c>
      <c r="AH60">
        <v>0.91</v>
      </c>
      <c r="AI60">
        <v>0.91</v>
      </c>
      <c r="AJ60">
        <v>0.91</v>
      </c>
      <c r="AK60">
        <v>1.0900000000000001</v>
      </c>
      <c r="AL60">
        <v>1.0900000000000001</v>
      </c>
      <c r="AM60">
        <v>1.0900000000000001</v>
      </c>
      <c r="AN60">
        <v>1.0900000000000001</v>
      </c>
      <c r="AO60">
        <v>1.42</v>
      </c>
      <c r="AP60">
        <v>1.42</v>
      </c>
      <c r="AQ60">
        <v>1.42</v>
      </c>
      <c r="AR60">
        <v>1.42</v>
      </c>
      <c r="AS60">
        <v>1.71</v>
      </c>
      <c r="AT60">
        <v>1.71</v>
      </c>
      <c r="AU60">
        <v>1.71</v>
      </c>
    </row>
    <row r="61" spans="1:47" x14ac:dyDescent="0.25">
      <c r="A61" t="s">
        <v>60</v>
      </c>
      <c r="B61">
        <v>0.56000000000000005</v>
      </c>
      <c r="C61">
        <v>0.64</v>
      </c>
      <c r="D61">
        <v>0.64</v>
      </c>
      <c r="E61">
        <v>0.64</v>
      </c>
      <c r="F61">
        <v>0.64</v>
      </c>
      <c r="G61">
        <v>0.64</v>
      </c>
      <c r="H61">
        <v>0.32</v>
      </c>
      <c r="I61">
        <v>0.01</v>
      </c>
      <c r="J61">
        <v>0.01</v>
      </c>
      <c r="K61">
        <v>0.01</v>
      </c>
      <c r="L61">
        <v>0.01</v>
      </c>
      <c r="M61">
        <v>0.01</v>
      </c>
      <c r="N61">
        <v>0.01</v>
      </c>
      <c r="O61">
        <v>0.01</v>
      </c>
      <c r="P61">
        <v>0.01</v>
      </c>
      <c r="Q61">
        <v>0.01</v>
      </c>
      <c r="R61">
        <v>0.01</v>
      </c>
      <c r="S61">
        <v>0.01</v>
      </c>
      <c r="T61">
        <v>0.01</v>
      </c>
      <c r="U61">
        <v>0.01</v>
      </c>
      <c r="V61">
        <v>0.01</v>
      </c>
      <c r="W61">
        <v>0.01</v>
      </c>
      <c r="X61">
        <v>0.01</v>
      </c>
      <c r="Y61">
        <v>0.01</v>
      </c>
      <c r="Z61">
        <v>0.01</v>
      </c>
      <c r="AA61">
        <v>0.01</v>
      </c>
      <c r="AB61">
        <v>0.01</v>
      </c>
      <c r="AC61">
        <v>0.01</v>
      </c>
      <c r="AD61">
        <v>0.01</v>
      </c>
      <c r="AE61">
        <v>0.05</v>
      </c>
      <c r="AF61">
        <v>0.05</v>
      </c>
      <c r="AG61">
        <v>0.05</v>
      </c>
      <c r="AH61">
        <v>0.05</v>
      </c>
      <c r="AI61">
        <v>0.05</v>
      </c>
      <c r="AJ61">
        <v>0.05</v>
      </c>
      <c r="AK61">
        <v>0.05</v>
      </c>
      <c r="AL61">
        <v>0.05</v>
      </c>
      <c r="AM61">
        <v>7.4999999999999997E-2</v>
      </c>
      <c r="AN61">
        <v>7.4999999999999997E-2</v>
      </c>
      <c r="AO61">
        <v>7.4999999999999997E-2</v>
      </c>
      <c r="AP61">
        <v>7.4999999999999997E-2</v>
      </c>
      <c r="AQ61">
        <v>0.12</v>
      </c>
      <c r="AR61">
        <v>0.12</v>
      </c>
      <c r="AS61">
        <v>0.12</v>
      </c>
      <c r="AT61">
        <v>0.12</v>
      </c>
      <c r="AU61">
        <v>0.15</v>
      </c>
    </row>
    <row r="62" spans="1:47" x14ac:dyDescent="0.25">
      <c r="A62" t="s">
        <v>61</v>
      </c>
      <c r="B62">
        <v>0.16750000000000001</v>
      </c>
      <c r="C62">
        <v>0.16750000000000001</v>
      </c>
      <c r="D62">
        <v>0.2175</v>
      </c>
      <c r="E62">
        <v>0.2175</v>
      </c>
      <c r="F62">
        <v>0.218</v>
      </c>
      <c r="G62">
        <v>0.218</v>
      </c>
      <c r="H62">
        <v>0.25950000000000001</v>
      </c>
      <c r="I62">
        <v>0.26</v>
      </c>
      <c r="J62">
        <v>0.26</v>
      </c>
      <c r="K62">
        <v>0.26</v>
      </c>
      <c r="L62">
        <v>0.28999999999999998</v>
      </c>
      <c r="M62">
        <v>0.28999999999999998</v>
      </c>
      <c r="N62">
        <v>0.28999999999999998</v>
      </c>
      <c r="O62">
        <v>0.28999999999999998</v>
      </c>
      <c r="P62">
        <v>0.33500000000000002</v>
      </c>
      <c r="Q62">
        <v>0.31</v>
      </c>
      <c r="R62">
        <v>0.31</v>
      </c>
      <c r="S62">
        <v>0.31</v>
      </c>
      <c r="T62">
        <v>0.33500000000000002</v>
      </c>
      <c r="U62">
        <v>0.33500000000000002</v>
      </c>
      <c r="V62">
        <v>0.33500000000000002</v>
      </c>
      <c r="W62">
        <v>0.45</v>
      </c>
      <c r="X62">
        <v>0.45</v>
      </c>
      <c r="Y62">
        <v>0.45</v>
      </c>
      <c r="Z62">
        <v>0.49</v>
      </c>
      <c r="AA62">
        <v>0.49</v>
      </c>
      <c r="AB62">
        <v>0.49</v>
      </c>
      <c r="AC62">
        <v>0.49</v>
      </c>
      <c r="AD62">
        <v>0.52</v>
      </c>
      <c r="AE62">
        <v>0.52</v>
      </c>
      <c r="AF62">
        <v>0.52</v>
      </c>
      <c r="AG62">
        <v>0.52</v>
      </c>
      <c r="AH62">
        <v>0.52</v>
      </c>
      <c r="AI62">
        <v>0.115</v>
      </c>
      <c r="AJ62">
        <v>0.115</v>
      </c>
      <c r="AK62">
        <v>0.115</v>
      </c>
      <c r="AL62">
        <v>0.13</v>
      </c>
      <c r="AM62">
        <v>0.13</v>
      </c>
      <c r="AN62">
        <v>0.13</v>
      </c>
      <c r="AO62">
        <v>0.13</v>
      </c>
      <c r="AP62">
        <v>0.16</v>
      </c>
      <c r="AQ62">
        <v>0.16</v>
      </c>
      <c r="AR62">
        <v>0.16</v>
      </c>
      <c r="AS62">
        <v>0.16</v>
      </c>
      <c r="AT62">
        <v>0.19</v>
      </c>
      <c r="AU62">
        <v>0.19</v>
      </c>
    </row>
    <row r="63" spans="1:47" x14ac:dyDescent="0.25">
      <c r="A63" t="s">
        <v>62</v>
      </c>
      <c r="B63">
        <v>0.46</v>
      </c>
      <c r="C63">
        <v>0.46</v>
      </c>
      <c r="D63">
        <v>0.46</v>
      </c>
      <c r="E63">
        <v>0.46</v>
      </c>
      <c r="F63">
        <v>0.47</v>
      </c>
      <c r="G63">
        <v>0.47</v>
      </c>
      <c r="H63">
        <v>0.47</v>
      </c>
      <c r="I63">
        <v>0.47</v>
      </c>
      <c r="J63">
        <v>0.15</v>
      </c>
      <c r="K63">
        <v>0.15</v>
      </c>
      <c r="L63">
        <v>0.15</v>
      </c>
      <c r="M63">
        <v>0.15</v>
      </c>
      <c r="N63">
        <v>0.15</v>
      </c>
      <c r="O63">
        <v>0.15</v>
      </c>
      <c r="P63">
        <v>0.15</v>
      </c>
      <c r="Q63">
        <v>0.17</v>
      </c>
      <c r="R63">
        <v>0.16</v>
      </c>
      <c r="S63">
        <v>0.16</v>
      </c>
      <c r="T63">
        <v>0.16</v>
      </c>
      <c r="U63">
        <v>0.2</v>
      </c>
      <c r="V63">
        <v>0.2</v>
      </c>
      <c r="W63">
        <v>0.2</v>
      </c>
      <c r="X63">
        <v>0.2</v>
      </c>
      <c r="Y63">
        <v>0.23</v>
      </c>
      <c r="Z63">
        <v>0.23</v>
      </c>
      <c r="AA63">
        <v>0.23</v>
      </c>
      <c r="AB63">
        <v>0.23</v>
      </c>
      <c r="AC63">
        <v>0.23</v>
      </c>
      <c r="AD63">
        <v>0.24</v>
      </c>
      <c r="AE63">
        <v>0.24</v>
      </c>
      <c r="AF63">
        <v>0.24</v>
      </c>
      <c r="AG63">
        <v>0.24</v>
      </c>
      <c r="AH63">
        <v>0.27</v>
      </c>
      <c r="AI63">
        <v>0.27</v>
      </c>
      <c r="AJ63">
        <v>0.24</v>
      </c>
      <c r="AK63">
        <v>0.27</v>
      </c>
      <c r="AL63">
        <v>0.28000000000000003</v>
      </c>
      <c r="AM63">
        <v>0.3</v>
      </c>
      <c r="AN63">
        <v>0.3</v>
      </c>
      <c r="AO63">
        <v>0.3</v>
      </c>
      <c r="AP63">
        <v>0.3</v>
      </c>
      <c r="AQ63">
        <v>0.33</v>
      </c>
      <c r="AR63">
        <v>0.33</v>
      </c>
      <c r="AS63">
        <v>0.375</v>
      </c>
      <c r="AT63">
        <v>0.375</v>
      </c>
      <c r="AU63">
        <v>0.40500000000000003</v>
      </c>
    </row>
    <row r="64" spans="1:47" x14ac:dyDescent="0.25">
      <c r="A64" t="s">
        <v>63</v>
      </c>
      <c r="B64">
        <v>0.1</v>
      </c>
      <c r="C64">
        <v>0.1</v>
      </c>
      <c r="D64">
        <v>0.13</v>
      </c>
      <c r="E64">
        <v>0.13</v>
      </c>
      <c r="F64">
        <v>0.13</v>
      </c>
      <c r="G64">
        <v>0.13</v>
      </c>
      <c r="H64">
        <v>0.14000000000000001</v>
      </c>
      <c r="I64">
        <v>0.14000000000000001</v>
      </c>
      <c r="J64">
        <v>0.14000000000000001</v>
      </c>
      <c r="K64">
        <v>0.14000000000000001</v>
      </c>
      <c r="L64">
        <v>0.14000000000000001</v>
      </c>
      <c r="M64">
        <v>0.14000000000000001</v>
      </c>
      <c r="N64">
        <v>0.14000000000000001</v>
      </c>
      <c r="O64">
        <v>0.14000000000000001</v>
      </c>
      <c r="P64">
        <v>0.15</v>
      </c>
      <c r="Q64">
        <v>0.15</v>
      </c>
      <c r="R64">
        <v>0.15</v>
      </c>
      <c r="S64">
        <v>0.15</v>
      </c>
      <c r="T64">
        <v>0.16</v>
      </c>
      <c r="U64">
        <v>0.16</v>
      </c>
      <c r="V64">
        <v>0.16</v>
      </c>
      <c r="W64">
        <v>0.16</v>
      </c>
      <c r="X64">
        <v>0.17</v>
      </c>
      <c r="Y64">
        <v>0.17</v>
      </c>
      <c r="Z64">
        <v>0.17</v>
      </c>
      <c r="AA64">
        <v>0.17</v>
      </c>
      <c r="AB64">
        <v>0.17</v>
      </c>
      <c r="AC64">
        <v>0.17</v>
      </c>
      <c r="AD64">
        <v>0.17</v>
      </c>
      <c r="AE64">
        <v>0.17</v>
      </c>
      <c r="AF64">
        <v>0.19</v>
      </c>
      <c r="AG64">
        <v>0.19</v>
      </c>
      <c r="AH64">
        <v>0.74</v>
      </c>
      <c r="AI64">
        <v>0.23</v>
      </c>
      <c r="AJ64">
        <v>0.23</v>
      </c>
      <c r="AK64">
        <v>0.23</v>
      </c>
      <c r="AL64">
        <v>0.73</v>
      </c>
      <c r="AM64">
        <v>0.28000000000000003</v>
      </c>
      <c r="AN64">
        <v>0.28000000000000003</v>
      </c>
      <c r="AO64">
        <v>0.28000000000000003</v>
      </c>
      <c r="AP64">
        <v>0.34</v>
      </c>
      <c r="AQ64">
        <v>0.34</v>
      </c>
      <c r="AR64">
        <v>0.34</v>
      </c>
      <c r="AS64">
        <v>0.34</v>
      </c>
      <c r="AT64">
        <v>0.45</v>
      </c>
      <c r="AU64">
        <v>0.45</v>
      </c>
    </row>
    <row r="65" spans="1:47" x14ac:dyDescent="0.25">
      <c r="A65" t="s">
        <v>64</v>
      </c>
      <c r="B65">
        <v>0.245</v>
      </c>
      <c r="C65">
        <v>0.245</v>
      </c>
      <c r="D65">
        <v>0.28499999999999998</v>
      </c>
      <c r="E65">
        <v>0.28499999999999998</v>
      </c>
      <c r="F65">
        <v>0.28499999999999998</v>
      </c>
      <c r="G65">
        <v>0.28499999999999998</v>
      </c>
      <c r="H65">
        <v>0.33</v>
      </c>
      <c r="I65">
        <v>0.33</v>
      </c>
      <c r="J65">
        <v>0.33</v>
      </c>
      <c r="K65">
        <v>0.33</v>
      </c>
      <c r="L65">
        <v>0.37</v>
      </c>
      <c r="M65">
        <v>0.37</v>
      </c>
      <c r="N65">
        <v>0.37</v>
      </c>
      <c r="O65">
        <v>0.37</v>
      </c>
      <c r="P65">
        <v>0.41</v>
      </c>
      <c r="Q65">
        <v>0.41</v>
      </c>
      <c r="R65">
        <v>0.41</v>
      </c>
      <c r="S65">
        <v>0.41</v>
      </c>
      <c r="T65">
        <v>0.45</v>
      </c>
      <c r="U65">
        <v>0.45</v>
      </c>
      <c r="V65">
        <v>0.45</v>
      </c>
      <c r="W65">
        <v>0.45</v>
      </c>
      <c r="X65">
        <v>0.495</v>
      </c>
      <c r="Y65">
        <v>0.495</v>
      </c>
      <c r="Z65">
        <v>0.495</v>
      </c>
      <c r="AA65">
        <v>0.495</v>
      </c>
      <c r="AB65">
        <v>0.54500000000000004</v>
      </c>
      <c r="AC65">
        <v>0.54500000000000004</v>
      </c>
      <c r="AD65">
        <v>0.54500000000000004</v>
      </c>
      <c r="AE65">
        <v>0.54500000000000004</v>
      </c>
      <c r="AF65">
        <v>0.6</v>
      </c>
      <c r="AG65">
        <v>0.6</v>
      </c>
      <c r="AH65">
        <v>0.6</v>
      </c>
      <c r="AI65">
        <v>0.6</v>
      </c>
      <c r="AJ65">
        <v>0.66</v>
      </c>
      <c r="AK65">
        <v>0.66</v>
      </c>
      <c r="AL65">
        <v>0.66</v>
      </c>
      <c r="AM65">
        <v>0.66</v>
      </c>
      <c r="AN65">
        <v>0.73</v>
      </c>
      <c r="AO65">
        <v>0.73</v>
      </c>
      <c r="AP65">
        <v>0.73</v>
      </c>
      <c r="AQ65">
        <v>0.73</v>
      </c>
      <c r="AR65">
        <v>0.75</v>
      </c>
      <c r="AS65">
        <v>0.75</v>
      </c>
      <c r="AT65">
        <v>0.75</v>
      </c>
      <c r="AU65">
        <v>0.75</v>
      </c>
    </row>
    <row r="66" spans="1:47" x14ac:dyDescent="0.25">
      <c r="A66" t="s">
        <v>65</v>
      </c>
      <c r="B66">
        <v>0.05</v>
      </c>
      <c r="C66">
        <v>0.05</v>
      </c>
      <c r="D66">
        <v>6.6699999999999995E-2</v>
      </c>
      <c r="E66">
        <v>6.6699999999999995E-2</v>
      </c>
      <c r="F66">
        <v>6.6699999999999995E-2</v>
      </c>
      <c r="G66">
        <v>6.6699999999999995E-2</v>
      </c>
      <c r="H66">
        <v>7.0000000000000007E-2</v>
      </c>
      <c r="I66">
        <v>7.0000000000000007E-2</v>
      </c>
      <c r="J66">
        <v>7.0000000000000007E-2</v>
      </c>
      <c r="K66">
        <v>7.0000000000000007E-2</v>
      </c>
      <c r="L66">
        <v>1.0732999999999999</v>
      </c>
      <c r="M66">
        <v>7.3300000000000004E-2</v>
      </c>
      <c r="N66">
        <v>7.3300000000000004E-2</v>
      </c>
      <c r="O66">
        <v>7.3300000000000004E-2</v>
      </c>
      <c r="P66">
        <v>8.3299999999999999E-2</v>
      </c>
      <c r="Q66">
        <v>8.3299999999999999E-2</v>
      </c>
      <c r="R66">
        <v>8.3299999999999999E-2</v>
      </c>
      <c r="S66">
        <v>8.3299999999999999E-2</v>
      </c>
      <c r="T66">
        <v>0.75670000000000004</v>
      </c>
      <c r="U66">
        <v>0.09</v>
      </c>
      <c r="V66">
        <v>0.15</v>
      </c>
      <c r="W66">
        <v>0.09</v>
      </c>
      <c r="X66">
        <v>1.097</v>
      </c>
      <c r="Y66">
        <v>9.7000000000000003E-2</v>
      </c>
      <c r="Z66">
        <v>9.7000000000000003E-2</v>
      </c>
      <c r="AA66">
        <v>0.1</v>
      </c>
      <c r="AB66">
        <v>0.12</v>
      </c>
      <c r="AC66">
        <v>0.12</v>
      </c>
      <c r="AD66">
        <v>0.12</v>
      </c>
      <c r="AE66">
        <v>0.12</v>
      </c>
      <c r="AF66">
        <v>0.65</v>
      </c>
      <c r="AG66">
        <v>0.15</v>
      </c>
      <c r="AH66">
        <v>0.15</v>
      </c>
      <c r="AI66">
        <v>0.15</v>
      </c>
      <c r="AJ66">
        <v>0.18</v>
      </c>
      <c r="AK66">
        <v>0.18</v>
      </c>
      <c r="AL66">
        <v>0.18</v>
      </c>
      <c r="AM66">
        <v>0.18</v>
      </c>
      <c r="AN66">
        <v>0.2</v>
      </c>
      <c r="AO66">
        <v>0.2</v>
      </c>
      <c r="AP66">
        <v>0.2</v>
      </c>
      <c r="AQ66">
        <v>0.2</v>
      </c>
      <c r="AR66">
        <v>0.23</v>
      </c>
      <c r="AS66">
        <v>3.23</v>
      </c>
      <c r="AT66">
        <v>0.23</v>
      </c>
      <c r="AU66">
        <v>0.2</v>
      </c>
    </row>
    <row r="67" spans="1:47" x14ac:dyDescent="0.25">
      <c r="A67" t="s">
        <v>66</v>
      </c>
      <c r="B67">
        <v>6.4500000000000002E-2</v>
      </c>
      <c r="C67">
        <v>6.4500000000000002E-2</v>
      </c>
      <c r="D67">
        <v>7.2499999999999995E-2</v>
      </c>
      <c r="E67">
        <v>7.2499999999999995E-2</v>
      </c>
      <c r="F67">
        <v>5.8000000000000003E-2</v>
      </c>
      <c r="G67">
        <v>7.2499999999999995E-2</v>
      </c>
      <c r="H67">
        <v>7.6700000000000004E-2</v>
      </c>
      <c r="I67">
        <v>7.6700000000000004E-2</v>
      </c>
      <c r="J67">
        <v>7.6700000000000004E-2</v>
      </c>
      <c r="K67">
        <v>7.6700000000000004E-2</v>
      </c>
      <c r="L67">
        <v>0.08</v>
      </c>
      <c r="M67">
        <v>0.08</v>
      </c>
      <c r="N67">
        <v>0.08</v>
      </c>
      <c r="O67">
        <v>0.08</v>
      </c>
      <c r="P67">
        <v>0.35199999999999998</v>
      </c>
      <c r="Q67">
        <v>8.5300000000000001E-2</v>
      </c>
      <c r="R67">
        <v>8.5199999999999998E-2</v>
      </c>
      <c r="S67">
        <v>8.5300000000000001E-2</v>
      </c>
      <c r="T67">
        <v>9.3200000000000005E-2</v>
      </c>
      <c r="U67">
        <v>9.3299999999999994E-2</v>
      </c>
      <c r="V67">
        <v>9.3299999999999994E-2</v>
      </c>
      <c r="W67">
        <v>9.3299999999999994E-2</v>
      </c>
      <c r="X67">
        <v>1.702</v>
      </c>
      <c r="Y67">
        <v>0.10199999999999999</v>
      </c>
      <c r="Z67">
        <v>0.10199999999999999</v>
      </c>
      <c r="AA67">
        <v>0.10199999999999999</v>
      </c>
      <c r="AB67">
        <v>0.11600000000000001</v>
      </c>
      <c r="AC67">
        <v>0.11600000000000001</v>
      </c>
      <c r="AD67">
        <v>0.11600000000000001</v>
      </c>
      <c r="AE67">
        <v>0.11600000000000001</v>
      </c>
      <c r="AF67">
        <v>0.126</v>
      </c>
      <c r="AG67">
        <v>0.252</v>
      </c>
      <c r="AH67">
        <v>0.126</v>
      </c>
      <c r="AI67">
        <v>0.126</v>
      </c>
      <c r="AJ67">
        <v>0.13600000000000001</v>
      </c>
      <c r="AK67">
        <v>0.27200000000000002</v>
      </c>
      <c r="AL67">
        <v>0.13600000000000001</v>
      </c>
      <c r="AM67">
        <v>0.13600000000000001</v>
      </c>
      <c r="AN67">
        <v>0.1168</v>
      </c>
      <c r="AO67">
        <v>0.14599999999999999</v>
      </c>
      <c r="AP67">
        <v>0.14599999999999999</v>
      </c>
      <c r="AQ67">
        <v>0.14599999999999999</v>
      </c>
      <c r="AR67">
        <v>0.158</v>
      </c>
      <c r="AS67">
        <v>1.1579999999999999</v>
      </c>
      <c r="AT67">
        <v>0.158</v>
      </c>
    </row>
    <row r="68" spans="1:47" x14ac:dyDescent="0.25">
      <c r="A68" t="s">
        <v>67</v>
      </c>
      <c r="B68" t="s">
        <v>506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  <c r="I68" t="s">
        <v>506</v>
      </c>
      <c r="J68" t="s">
        <v>506</v>
      </c>
      <c r="K68" t="s">
        <v>506</v>
      </c>
      <c r="L68">
        <v>0</v>
      </c>
    </row>
    <row r="69" spans="1:47" x14ac:dyDescent="0.25">
      <c r="A69" t="s">
        <v>68</v>
      </c>
      <c r="B69" t="s">
        <v>506</v>
      </c>
      <c r="C69" t="s">
        <v>506</v>
      </c>
      <c r="D69" t="s">
        <v>506</v>
      </c>
      <c r="E69" t="s">
        <v>506</v>
      </c>
      <c r="F69" t="s">
        <v>506</v>
      </c>
      <c r="G69" t="s">
        <v>506</v>
      </c>
      <c r="H69" t="s">
        <v>506</v>
      </c>
      <c r="I69" t="s">
        <v>506</v>
      </c>
      <c r="J69" t="s">
        <v>506</v>
      </c>
      <c r="K69" t="s">
        <v>506</v>
      </c>
      <c r="L69" t="s">
        <v>506</v>
      </c>
      <c r="M69" t="s">
        <v>506</v>
      </c>
      <c r="N69" t="s">
        <v>506</v>
      </c>
      <c r="O69" t="s">
        <v>506</v>
      </c>
      <c r="P69" t="s">
        <v>506</v>
      </c>
      <c r="Q69" t="s">
        <v>506</v>
      </c>
      <c r="R69" t="s">
        <v>506</v>
      </c>
      <c r="S69" t="s">
        <v>506</v>
      </c>
      <c r="T69" t="s">
        <v>506</v>
      </c>
      <c r="U69" t="s">
        <v>506</v>
      </c>
      <c r="V69" t="s">
        <v>506</v>
      </c>
      <c r="W69" t="s">
        <v>506</v>
      </c>
      <c r="X69" t="s">
        <v>506</v>
      </c>
      <c r="Y69" t="s">
        <v>506</v>
      </c>
      <c r="Z69" t="s">
        <v>506</v>
      </c>
      <c r="AA69" t="s">
        <v>506</v>
      </c>
      <c r="AB69" t="s">
        <v>506</v>
      </c>
      <c r="AC69" t="s">
        <v>506</v>
      </c>
      <c r="AD69" t="s">
        <v>506</v>
      </c>
      <c r="AE69" t="s">
        <v>506</v>
      </c>
      <c r="AF69" t="s">
        <v>506</v>
      </c>
      <c r="AG69" t="s">
        <v>506</v>
      </c>
      <c r="AH69" t="s">
        <v>506</v>
      </c>
      <c r="AI69" t="s">
        <v>506</v>
      </c>
      <c r="AJ69" t="s">
        <v>506</v>
      </c>
      <c r="AK69" t="s">
        <v>506</v>
      </c>
      <c r="AL69" t="s">
        <v>506</v>
      </c>
      <c r="AM69" t="s">
        <v>506</v>
      </c>
      <c r="AN69">
        <v>0</v>
      </c>
      <c r="AO69">
        <v>0</v>
      </c>
      <c r="AP69">
        <v>0.18</v>
      </c>
      <c r="AQ69">
        <v>0.17</v>
      </c>
      <c r="AR69">
        <v>0.01</v>
      </c>
      <c r="AS69">
        <v>0.18</v>
      </c>
      <c r="AT69">
        <v>0.18</v>
      </c>
      <c r="AU69">
        <v>0.18</v>
      </c>
    </row>
    <row r="70" spans="1:47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 x14ac:dyDescent="0.25">
      <c r="A71" t="s">
        <v>70</v>
      </c>
      <c r="B71">
        <v>0.23319999999999999</v>
      </c>
      <c r="C71">
        <v>0.24</v>
      </c>
      <c r="D71">
        <v>0.24</v>
      </c>
      <c r="E71">
        <v>0.24</v>
      </c>
      <c r="F71">
        <v>0.24</v>
      </c>
      <c r="G71">
        <v>0.24</v>
      </c>
      <c r="H71">
        <v>0.24</v>
      </c>
      <c r="I71">
        <v>0.24</v>
      </c>
      <c r="J71">
        <v>0.09</v>
      </c>
      <c r="K71">
        <v>0.09</v>
      </c>
      <c r="L71">
        <v>0.09</v>
      </c>
      <c r="M71">
        <v>0.09</v>
      </c>
      <c r="N71">
        <v>0.09</v>
      </c>
      <c r="O71">
        <v>0.09</v>
      </c>
      <c r="P71">
        <v>0.09</v>
      </c>
      <c r="Q71">
        <v>0.09</v>
      </c>
      <c r="R71">
        <v>0.13</v>
      </c>
      <c r="S71">
        <v>0.13</v>
      </c>
      <c r="T71">
        <v>0.13</v>
      </c>
      <c r="U71">
        <v>0.13</v>
      </c>
      <c r="V71">
        <v>0.13</v>
      </c>
      <c r="W71">
        <v>0.13</v>
      </c>
      <c r="X71">
        <v>0.13</v>
      </c>
      <c r="Y71">
        <v>0.13</v>
      </c>
      <c r="Z71">
        <v>0.15</v>
      </c>
      <c r="AA71">
        <v>0.15</v>
      </c>
      <c r="AB71">
        <v>0.15</v>
      </c>
      <c r="AC71">
        <v>0.15</v>
      </c>
      <c r="AD71">
        <v>0.17</v>
      </c>
      <c r="AE71">
        <v>0.17</v>
      </c>
      <c r="AF71">
        <v>0.17</v>
      </c>
      <c r="AG71">
        <v>0.17</v>
      </c>
      <c r="AH71">
        <v>0.17</v>
      </c>
      <c r="AI71">
        <v>0.17</v>
      </c>
      <c r="AJ71">
        <v>0.17</v>
      </c>
      <c r="AK71">
        <v>0.19</v>
      </c>
      <c r="AL71">
        <v>0.17</v>
      </c>
      <c r="AM71">
        <v>0.19</v>
      </c>
      <c r="AN71">
        <v>0.19</v>
      </c>
      <c r="AO71">
        <v>0.19</v>
      </c>
      <c r="AP71">
        <v>0.19</v>
      </c>
      <c r="AQ71">
        <v>0.24</v>
      </c>
      <c r="AR71">
        <v>0.24</v>
      </c>
      <c r="AS71">
        <v>0.24</v>
      </c>
      <c r="AT71">
        <v>0.24</v>
      </c>
      <c r="AU71">
        <v>0.28000000000000003</v>
      </c>
    </row>
    <row r="72" spans="1:47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 x14ac:dyDescent="0.25">
      <c r="A73" t="s">
        <v>72</v>
      </c>
      <c r="B73">
        <v>0.67</v>
      </c>
      <c r="C73">
        <v>0.67</v>
      </c>
      <c r="D73">
        <v>0.67</v>
      </c>
      <c r="E73">
        <v>0.78</v>
      </c>
      <c r="F73">
        <v>0.78</v>
      </c>
      <c r="G73">
        <v>0.78</v>
      </c>
      <c r="H73">
        <v>0.78</v>
      </c>
      <c r="I73">
        <v>0.78</v>
      </c>
      <c r="J73">
        <v>0.78</v>
      </c>
      <c r="K73">
        <v>0.78</v>
      </c>
      <c r="L73">
        <v>0.78</v>
      </c>
      <c r="M73">
        <v>1</v>
      </c>
      <c r="N73">
        <v>1</v>
      </c>
      <c r="O73">
        <v>1</v>
      </c>
      <c r="P73">
        <v>1</v>
      </c>
      <c r="Q73">
        <v>1.375</v>
      </c>
      <c r="R73">
        <v>1.375</v>
      </c>
      <c r="S73">
        <v>1.375</v>
      </c>
      <c r="T73">
        <v>1.375</v>
      </c>
      <c r="U73">
        <v>1.5</v>
      </c>
      <c r="V73">
        <v>1.5</v>
      </c>
      <c r="W73">
        <v>1.5</v>
      </c>
      <c r="X73">
        <v>1.5</v>
      </c>
      <c r="Y73">
        <v>1.6800000000000002</v>
      </c>
      <c r="Z73">
        <v>1.6800000000000002</v>
      </c>
      <c r="AA73">
        <v>1.6800000000000002</v>
      </c>
      <c r="AB73">
        <v>1.6800000000000002</v>
      </c>
      <c r="AC73">
        <v>1.9300000000000002</v>
      </c>
      <c r="AD73">
        <v>1.9300000000000002</v>
      </c>
      <c r="AE73">
        <v>1.9300000000000002</v>
      </c>
      <c r="AF73">
        <v>1.9300000000000002</v>
      </c>
      <c r="AG73">
        <v>2.1800000000000002</v>
      </c>
      <c r="AH73">
        <v>2.1800000000000002</v>
      </c>
      <c r="AI73">
        <v>2.1800000000000002</v>
      </c>
      <c r="AJ73">
        <v>2.1800000000000002</v>
      </c>
      <c r="AK73">
        <v>2.29</v>
      </c>
      <c r="AL73">
        <v>2.29</v>
      </c>
      <c r="AM73">
        <v>2.29</v>
      </c>
      <c r="AN73">
        <v>2.29</v>
      </c>
      <c r="AO73">
        <v>2.5</v>
      </c>
      <c r="AP73">
        <v>2.5</v>
      </c>
      <c r="AQ73">
        <v>2.5</v>
      </c>
      <c r="AR73">
        <v>2.5</v>
      </c>
      <c r="AS73">
        <v>2.88</v>
      </c>
      <c r="AT73">
        <v>2.88</v>
      </c>
      <c r="AU73">
        <v>3.13</v>
      </c>
    </row>
    <row r="74" spans="1:47" x14ac:dyDescent="0.25">
      <c r="A74" t="s">
        <v>73</v>
      </c>
      <c r="B74">
        <v>2.5000000000000001E-2</v>
      </c>
      <c r="C74">
        <v>2.5000000000000001E-2</v>
      </c>
      <c r="D74">
        <v>2.5000000000000001E-2</v>
      </c>
      <c r="E74">
        <v>2.5000000000000001E-2</v>
      </c>
      <c r="F74">
        <v>2.5000000000000001E-2</v>
      </c>
      <c r="G74">
        <v>2.5000000000000001E-2</v>
      </c>
      <c r="H74">
        <v>2.5000000000000001E-2</v>
      </c>
      <c r="I74">
        <v>2.5000000000000001E-2</v>
      </c>
      <c r="J74">
        <v>2.5000000000000001E-2</v>
      </c>
      <c r="K74">
        <v>2.5000000000000001E-2</v>
      </c>
      <c r="L74">
        <v>2.5000000000000001E-2</v>
      </c>
      <c r="M74">
        <v>2.5000000000000001E-2</v>
      </c>
      <c r="N74">
        <v>2.5000000000000001E-2</v>
      </c>
      <c r="O74">
        <v>2.5000000000000001E-2</v>
      </c>
      <c r="P74">
        <v>2.5000000000000001E-2</v>
      </c>
      <c r="Q74">
        <v>3.5000000000000003E-2</v>
      </c>
      <c r="R74">
        <v>3.5000000000000003E-2</v>
      </c>
      <c r="S74">
        <v>3.5000000000000003E-2</v>
      </c>
      <c r="T74">
        <v>3.5000000000000003E-2</v>
      </c>
      <c r="U74">
        <v>0.05</v>
      </c>
      <c r="V74">
        <v>0.05</v>
      </c>
      <c r="W74">
        <v>0.05</v>
      </c>
      <c r="X74">
        <v>0.05</v>
      </c>
      <c r="Y74">
        <v>6.5000000000000002E-2</v>
      </c>
      <c r="Z74">
        <v>6.5000000000000002E-2</v>
      </c>
      <c r="AA74">
        <v>6.5000000000000002E-2</v>
      </c>
      <c r="AB74">
        <v>6.5000000000000002E-2</v>
      </c>
      <c r="AC74">
        <v>6.5000000000000002E-2</v>
      </c>
      <c r="AD74">
        <v>6.5000000000000002E-2</v>
      </c>
      <c r="AE74">
        <v>6.5000000000000002E-2</v>
      </c>
      <c r="AF74">
        <v>6.5000000000000002E-2</v>
      </c>
      <c r="AG74">
        <v>6.5000000000000002E-2</v>
      </c>
      <c r="AH74">
        <v>6.5000000000000002E-2</v>
      </c>
      <c r="AI74">
        <v>6.5000000000000002E-2</v>
      </c>
      <c r="AJ74">
        <v>6.5000000000000002E-2</v>
      </c>
      <c r="AK74">
        <v>6.5000000000000002E-2</v>
      </c>
      <c r="AL74">
        <v>6.5000000000000002E-2</v>
      </c>
      <c r="AM74">
        <v>6.5000000000000002E-2</v>
      </c>
      <c r="AN74">
        <v>6.5000000000000002E-2</v>
      </c>
      <c r="AO74">
        <v>6.5000000000000002E-2</v>
      </c>
      <c r="AP74">
        <v>0.1</v>
      </c>
      <c r="AQ74">
        <v>0.1</v>
      </c>
      <c r="AR74">
        <v>0.1</v>
      </c>
      <c r="AS74">
        <v>0.1</v>
      </c>
      <c r="AT74">
        <v>0.1</v>
      </c>
      <c r="AU74">
        <v>0.1</v>
      </c>
    </row>
    <row r="75" spans="1:47" x14ac:dyDescent="0.25">
      <c r="A75" t="s">
        <v>74</v>
      </c>
      <c r="B75">
        <v>0.28000000000000003</v>
      </c>
      <c r="C75">
        <v>0.28000000000000003</v>
      </c>
      <c r="D75">
        <v>0.31</v>
      </c>
      <c r="E75">
        <v>0.31</v>
      </c>
      <c r="F75">
        <v>0.31</v>
      </c>
      <c r="G75">
        <v>0.31</v>
      </c>
      <c r="H75">
        <v>0.31</v>
      </c>
      <c r="I75">
        <v>0.31</v>
      </c>
      <c r="J75">
        <v>0.31</v>
      </c>
      <c r="K75">
        <v>0.31</v>
      </c>
      <c r="L75">
        <v>0.32</v>
      </c>
      <c r="M75">
        <v>0.32</v>
      </c>
      <c r="N75">
        <v>0.32</v>
      </c>
      <c r="O75">
        <v>0.32</v>
      </c>
      <c r="P75">
        <v>0.33</v>
      </c>
      <c r="Q75">
        <v>0.33</v>
      </c>
      <c r="R75">
        <v>0.33</v>
      </c>
      <c r="S75">
        <v>0.33</v>
      </c>
      <c r="T75">
        <v>0.34</v>
      </c>
      <c r="U75">
        <v>0.34</v>
      </c>
      <c r="V75">
        <v>0.34</v>
      </c>
      <c r="W75">
        <v>0.34</v>
      </c>
      <c r="X75">
        <v>0.35</v>
      </c>
      <c r="Y75">
        <v>0.35</v>
      </c>
      <c r="Z75">
        <v>0.35</v>
      </c>
      <c r="AA75">
        <v>0.35</v>
      </c>
      <c r="AB75">
        <v>0.36</v>
      </c>
      <c r="AC75">
        <v>0.36</v>
      </c>
      <c r="AD75">
        <v>0.36</v>
      </c>
      <c r="AE75">
        <v>0.36</v>
      </c>
      <c r="AF75">
        <v>0.37</v>
      </c>
      <c r="AG75">
        <v>0.37</v>
      </c>
      <c r="AH75">
        <v>0.37</v>
      </c>
      <c r="AI75">
        <v>0.37</v>
      </c>
      <c r="AJ75">
        <v>0.38</v>
      </c>
      <c r="AK75">
        <v>0.38</v>
      </c>
      <c r="AL75">
        <v>0.38</v>
      </c>
      <c r="AM75">
        <v>0.38</v>
      </c>
      <c r="AN75">
        <v>0.39</v>
      </c>
      <c r="AO75">
        <v>0.39</v>
      </c>
      <c r="AP75">
        <v>0.39</v>
      </c>
      <c r="AQ75">
        <v>0.39</v>
      </c>
      <c r="AR75">
        <v>0.4</v>
      </c>
      <c r="AS75">
        <v>0.4</v>
      </c>
      <c r="AT75">
        <v>0.4</v>
      </c>
      <c r="AU75">
        <v>0.4</v>
      </c>
    </row>
    <row r="76" spans="1:47" x14ac:dyDescent="0.25">
      <c r="A76" t="s">
        <v>75</v>
      </c>
      <c r="B76">
        <v>0</v>
      </c>
      <c r="C76">
        <v>0.06</v>
      </c>
      <c r="D76">
        <v>0.06</v>
      </c>
      <c r="E76">
        <v>0.06</v>
      </c>
      <c r="F76">
        <v>0.06</v>
      </c>
      <c r="G76">
        <v>7.0000000000000007E-2</v>
      </c>
      <c r="H76">
        <v>7.0000000000000007E-2</v>
      </c>
      <c r="I76">
        <v>7.0000000000000007E-2</v>
      </c>
      <c r="J76">
        <v>7.0000000000000007E-2</v>
      </c>
      <c r="K76">
        <v>0.14000000000000001</v>
      </c>
      <c r="L76">
        <v>0.14000000000000001</v>
      </c>
      <c r="M76">
        <v>0.14000000000000001</v>
      </c>
      <c r="N76">
        <v>0.14000000000000001</v>
      </c>
      <c r="O76">
        <v>0.15</v>
      </c>
      <c r="P76">
        <v>0.15</v>
      </c>
      <c r="Q76">
        <v>0.15</v>
      </c>
      <c r="R76">
        <v>0.15</v>
      </c>
      <c r="S76">
        <v>0.16</v>
      </c>
      <c r="T76">
        <v>0.16</v>
      </c>
      <c r="U76">
        <v>0.16</v>
      </c>
      <c r="V76">
        <v>0.16</v>
      </c>
      <c r="W76">
        <v>0.18</v>
      </c>
      <c r="X76">
        <v>0.18</v>
      </c>
      <c r="Y76">
        <v>0.18</v>
      </c>
      <c r="Z76">
        <v>0.18</v>
      </c>
      <c r="AA76">
        <v>0.21</v>
      </c>
      <c r="AB76">
        <v>0.21</v>
      </c>
      <c r="AC76">
        <v>0.21</v>
      </c>
      <c r="AD76">
        <v>0.21</v>
      </c>
      <c r="AE76">
        <v>0.27</v>
      </c>
      <c r="AF76">
        <v>0.27</v>
      </c>
      <c r="AG76">
        <v>0.27</v>
      </c>
      <c r="AH76">
        <v>0.27</v>
      </c>
      <c r="AI76">
        <v>0.3</v>
      </c>
      <c r="AJ76">
        <v>0.3</v>
      </c>
      <c r="AK76">
        <v>0.3</v>
      </c>
      <c r="AL76">
        <v>0.3</v>
      </c>
      <c r="AM76">
        <v>0.33</v>
      </c>
      <c r="AN76">
        <v>0.33</v>
      </c>
      <c r="AO76">
        <v>0.33</v>
      </c>
      <c r="AP76">
        <v>0.33</v>
      </c>
      <c r="AQ76">
        <v>0.36499999999999999</v>
      </c>
      <c r="AR76">
        <v>0.36499999999999999</v>
      </c>
      <c r="AS76">
        <v>0.36499999999999999</v>
      </c>
      <c r="AT76">
        <v>0.36499999999999999</v>
      </c>
      <c r="AU76">
        <v>0.48499999999999999</v>
      </c>
    </row>
    <row r="77" spans="1:47" x14ac:dyDescent="0.25">
      <c r="A77" t="s">
        <v>76</v>
      </c>
      <c r="B77" t="s">
        <v>506</v>
      </c>
    </row>
    <row r="78" spans="1:47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 x14ac:dyDescent="0.25">
      <c r="A79" t="s">
        <v>78</v>
      </c>
      <c r="B79">
        <v>4.2500000000000003E-2</v>
      </c>
      <c r="C79">
        <v>4.2500000000000003E-2</v>
      </c>
      <c r="D79">
        <v>4.2500000000000003E-2</v>
      </c>
      <c r="E79">
        <v>5.5E-2</v>
      </c>
      <c r="F79">
        <v>5.5E-2</v>
      </c>
      <c r="G79">
        <v>5.5E-2</v>
      </c>
      <c r="H79">
        <v>5.5E-2</v>
      </c>
      <c r="I79">
        <v>0.06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6.25E-2</v>
      </c>
      <c r="AB79">
        <v>0</v>
      </c>
      <c r="AC79">
        <v>0.125</v>
      </c>
      <c r="AD79">
        <v>0.125</v>
      </c>
      <c r="AE79">
        <v>0.13</v>
      </c>
      <c r="AF79">
        <v>0.13</v>
      </c>
      <c r="AG79">
        <v>0.13</v>
      </c>
      <c r="AH79">
        <v>0.13</v>
      </c>
      <c r="AI79">
        <v>0.13</v>
      </c>
      <c r="AJ79">
        <v>0.13</v>
      </c>
      <c r="AK79">
        <v>0.13</v>
      </c>
      <c r="AL79">
        <v>0.13</v>
      </c>
      <c r="AM79">
        <v>0.13</v>
      </c>
      <c r="AN79">
        <v>0.14000000000000001</v>
      </c>
      <c r="AO79">
        <v>0.14000000000000001</v>
      </c>
      <c r="AP79">
        <v>0.14000000000000001</v>
      </c>
      <c r="AQ79">
        <v>0.14000000000000001</v>
      </c>
      <c r="AR79">
        <v>0.17</v>
      </c>
      <c r="AS79">
        <v>0</v>
      </c>
      <c r="AT79">
        <v>0.17</v>
      </c>
      <c r="AU79">
        <v>0.17</v>
      </c>
    </row>
    <row r="80" spans="1:47" x14ac:dyDescent="0.25">
      <c r="A80" t="s">
        <v>79</v>
      </c>
      <c r="B80">
        <v>0.68</v>
      </c>
      <c r="C80">
        <v>0.68</v>
      </c>
      <c r="D80">
        <v>6.66</v>
      </c>
      <c r="E80">
        <v>0.68</v>
      </c>
      <c r="F80">
        <v>0.68</v>
      </c>
      <c r="G80">
        <v>0.68</v>
      </c>
      <c r="H80">
        <v>0.68</v>
      </c>
      <c r="I80">
        <v>0.68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0.55000000000000004</v>
      </c>
      <c r="U80">
        <v>0.55000000000000004</v>
      </c>
      <c r="V80">
        <v>0.55000000000000004</v>
      </c>
      <c r="W80">
        <v>0.55000000000000004</v>
      </c>
      <c r="X80">
        <v>0.65</v>
      </c>
      <c r="Y80">
        <v>0.65</v>
      </c>
      <c r="Z80">
        <v>0.65</v>
      </c>
      <c r="AA80">
        <v>0.65</v>
      </c>
      <c r="AB80">
        <v>0.65</v>
      </c>
      <c r="AC80">
        <v>0.65</v>
      </c>
      <c r="AD80">
        <v>0.65</v>
      </c>
      <c r="AE80">
        <v>0.65</v>
      </c>
      <c r="AF80">
        <v>5.15</v>
      </c>
      <c r="AG80">
        <v>0.65</v>
      </c>
      <c r="AH80">
        <v>0.65</v>
      </c>
      <c r="AI80">
        <v>0.65</v>
      </c>
      <c r="AJ80">
        <v>1.9</v>
      </c>
      <c r="AK80">
        <v>0.65</v>
      </c>
      <c r="AL80">
        <v>0.65</v>
      </c>
      <c r="AM80">
        <v>0.65</v>
      </c>
      <c r="AN80">
        <v>0.75</v>
      </c>
      <c r="AO80">
        <v>0.75</v>
      </c>
      <c r="AP80">
        <v>0.75</v>
      </c>
      <c r="AQ80">
        <v>0.75</v>
      </c>
      <c r="AR80">
        <v>0.8</v>
      </c>
      <c r="AS80">
        <v>0.8</v>
      </c>
      <c r="AT80">
        <v>0.8</v>
      </c>
      <c r="AU80">
        <v>0.95</v>
      </c>
    </row>
    <row r="81" spans="1:47" x14ac:dyDescent="0.25">
      <c r="A81" t="s">
        <v>80</v>
      </c>
      <c r="B81">
        <v>5.4</v>
      </c>
      <c r="C81">
        <v>5.4</v>
      </c>
      <c r="D81">
        <v>5.4</v>
      </c>
      <c r="E81">
        <v>3.2</v>
      </c>
      <c r="F81">
        <v>3.2</v>
      </c>
      <c r="G81">
        <v>3.2</v>
      </c>
      <c r="H81">
        <v>1.6</v>
      </c>
      <c r="I81">
        <v>0.1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0.05</v>
      </c>
      <c r="AI81">
        <v>0.05</v>
      </c>
      <c r="AJ81">
        <v>0.05</v>
      </c>
      <c r="AK81">
        <v>0.05</v>
      </c>
      <c r="AL81">
        <v>0.05</v>
      </c>
      <c r="AM81">
        <v>0.16</v>
      </c>
      <c r="AN81">
        <v>0.16</v>
      </c>
      <c r="AO81">
        <v>0.16</v>
      </c>
      <c r="AP81">
        <v>0.16</v>
      </c>
      <c r="AQ81">
        <v>0.32</v>
      </c>
      <c r="AR81">
        <v>0.32</v>
      </c>
      <c r="AS81">
        <v>0.32</v>
      </c>
      <c r="AT81">
        <v>0.32</v>
      </c>
      <c r="AU81">
        <v>0.45</v>
      </c>
    </row>
    <row r="82" spans="1:47" x14ac:dyDescent="0.25">
      <c r="A82" t="s">
        <v>81</v>
      </c>
      <c r="B82">
        <v>0.18</v>
      </c>
      <c r="C82">
        <v>0.19</v>
      </c>
      <c r="D82">
        <v>0.19</v>
      </c>
      <c r="E82">
        <v>0.19</v>
      </c>
      <c r="F82">
        <v>0.19</v>
      </c>
      <c r="G82">
        <v>0.19</v>
      </c>
      <c r="H82">
        <v>0.19</v>
      </c>
      <c r="I82">
        <v>0.19</v>
      </c>
      <c r="J82">
        <v>0.19</v>
      </c>
      <c r="K82">
        <v>0.2</v>
      </c>
      <c r="L82">
        <v>0.2</v>
      </c>
      <c r="M82">
        <v>0.2</v>
      </c>
      <c r="N82">
        <v>0.2</v>
      </c>
      <c r="O82">
        <v>0.23</v>
      </c>
      <c r="P82">
        <v>0.23</v>
      </c>
      <c r="Q82">
        <v>0.23</v>
      </c>
      <c r="R82">
        <v>0.23</v>
      </c>
      <c r="S82">
        <v>0.24</v>
      </c>
      <c r="T82">
        <v>0.24</v>
      </c>
      <c r="U82">
        <v>0.24</v>
      </c>
      <c r="V82">
        <v>0.24</v>
      </c>
      <c r="W82">
        <v>0.25</v>
      </c>
      <c r="X82">
        <v>0.25</v>
      </c>
      <c r="Y82">
        <v>0.25</v>
      </c>
      <c r="Z82">
        <v>0.25</v>
      </c>
      <c r="AA82">
        <v>0.25</v>
      </c>
      <c r="AB82">
        <v>0.25</v>
      </c>
      <c r="AC82">
        <v>0.25</v>
      </c>
      <c r="AD82">
        <v>0.25</v>
      </c>
      <c r="AE82">
        <v>0.25</v>
      </c>
      <c r="AF82">
        <v>0.25</v>
      </c>
      <c r="AG82">
        <v>0.25</v>
      </c>
      <c r="AH82">
        <v>0.25</v>
      </c>
      <c r="AI82">
        <v>0.25</v>
      </c>
      <c r="AJ82">
        <v>0.25</v>
      </c>
      <c r="AK82">
        <v>0.5</v>
      </c>
      <c r="AL82">
        <v>0.25</v>
      </c>
      <c r="AM82">
        <v>0.25</v>
      </c>
      <c r="AN82">
        <v>0.2</v>
      </c>
      <c r="AO82">
        <v>0.2</v>
      </c>
      <c r="AP82">
        <v>0.21249999999999999</v>
      </c>
      <c r="AQ82">
        <v>0.21249999999999999</v>
      </c>
      <c r="AR82">
        <v>0.21249999999999999</v>
      </c>
      <c r="AS82">
        <v>0.21249999999999999</v>
      </c>
      <c r="AT82">
        <v>0.21249999999999999</v>
      </c>
    </row>
    <row r="83" spans="1:47" x14ac:dyDescent="0.25">
      <c r="A83" t="s">
        <v>82</v>
      </c>
      <c r="B83">
        <v>0.12</v>
      </c>
      <c r="C83">
        <v>0.12</v>
      </c>
      <c r="D83">
        <v>0.12</v>
      </c>
      <c r="E83">
        <v>0.12</v>
      </c>
      <c r="F83">
        <v>0.14000000000000001</v>
      </c>
      <c r="G83">
        <v>0.14000000000000001</v>
      </c>
      <c r="H83">
        <v>0.14000000000000001</v>
      </c>
      <c r="I83">
        <v>0.14000000000000001</v>
      </c>
      <c r="J83">
        <v>0.14000000000000001</v>
      </c>
      <c r="K83">
        <v>0.17499999999999999</v>
      </c>
      <c r="L83">
        <v>0.17499999999999999</v>
      </c>
      <c r="M83">
        <v>0.17499999999999999</v>
      </c>
      <c r="N83">
        <v>0.19500000000000001</v>
      </c>
      <c r="O83">
        <v>0.19500000000000001</v>
      </c>
      <c r="P83">
        <v>0.19500000000000001</v>
      </c>
      <c r="Q83">
        <v>0.19500000000000001</v>
      </c>
      <c r="R83">
        <v>0.215</v>
      </c>
      <c r="S83">
        <v>0.215</v>
      </c>
      <c r="T83">
        <v>0.215</v>
      </c>
      <c r="U83">
        <v>0.215</v>
      </c>
      <c r="V83">
        <v>0.23749999999999999</v>
      </c>
      <c r="W83">
        <v>0.23749999999999999</v>
      </c>
      <c r="X83">
        <v>0.27500000000000002</v>
      </c>
      <c r="Y83">
        <v>0.27500000000000002</v>
      </c>
      <c r="Z83">
        <v>0.30249999999999999</v>
      </c>
      <c r="AA83">
        <v>0.30249999999999999</v>
      </c>
      <c r="AB83">
        <v>0.30249999999999999</v>
      </c>
      <c r="AC83">
        <v>0.30249999999999999</v>
      </c>
      <c r="AD83">
        <v>0.34250000000000003</v>
      </c>
      <c r="AE83">
        <v>0.34250000000000003</v>
      </c>
      <c r="AF83">
        <v>0.34250000000000003</v>
      </c>
      <c r="AG83">
        <v>0.34250000000000003</v>
      </c>
      <c r="AH83">
        <v>0.38700000000000001</v>
      </c>
      <c r="AI83">
        <v>0.38700000000000001</v>
      </c>
      <c r="AJ83">
        <v>0.38700000000000001</v>
      </c>
      <c r="AK83">
        <v>0.38700000000000001</v>
      </c>
      <c r="AL83">
        <v>0.44890000000000002</v>
      </c>
      <c r="AM83">
        <v>0.44890000000000002</v>
      </c>
      <c r="AN83">
        <v>0.44890000000000002</v>
      </c>
      <c r="AO83">
        <v>0.44890000000000002</v>
      </c>
      <c r="AP83">
        <v>0.46239999999999998</v>
      </c>
      <c r="AQ83">
        <v>0.46239999999999998</v>
      </c>
      <c r="AR83">
        <v>0.46239999999999998</v>
      </c>
      <c r="AS83">
        <v>0.46239999999999998</v>
      </c>
      <c r="AT83">
        <v>0.4763</v>
      </c>
      <c r="AU83">
        <v>0.4763</v>
      </c>
    </row>
    <row r="84" spans="1:47" x14ac:dyDescent="0.25">
      <c r="A84" t="s">
        <v>83</v>
      </c>
      <c r="B84">
        <v>0.36</v>
      </c>
      <c r="C84">
        <v>0.36</v>
      </c>
      <c r="D84">
        <v>0.36</v>
      </c>
      <c r="E84">
        <v>0.36</v>
      </c>
      <c r="F84">
        <v>0.78</v>
      </c>
      <c r="G84">
        <v>0.42</v>
      </c>
      <c r="H84">
        <v>0.84</v>
      </c>
      <c r="I84">
        <v>0.42</v>
      </c>
      <c r="J84">
        <v>0.84</v>
      </c>
      <c r="K84">
        <v>0.84</v>
      </c>
      <c r="L84">
        <v>0.84</v>
      </c>
      <c r="M84">
        <v>0.42</v>
      </c>
      <c r="N84">
        <v>0.86</v>
      </c>
      <c r="O84">
        <v>0.42</v>
      </c>
      <c r="P84">
        <v>0.88</v>
      </c>
      <c r="Q84">
        <v>0.44</v>
      </c>
      <c r="R84">
        <v>0.46</v>
      </c>
      <c r="S84">
        <v>0.46</v>
      </c>
      <c r="T84">
        <v>0.46</v>
      </c>
      <c r="U84">
        <v>0.46</v>
      </c>
      <c r="V84">
        <v>0.52</v>
      </c>
      <c r="W84">
        <v>0.52</v>
      </c>
      <c r="X84">
        <v>0.52</v>
      </c>
      <c r="Y84">
        <v>0.52</v>
      </c>
      <c r="Z84">
        <v>0.6</v>
      </c>
      <c r="AA84">
        <v>0.6</v>
      </c>
      <c r="AB84">
        <v>0.6</v>
      </c>
      <c r="AC84">
        <v>0.6</v>
      </c>
      <c r="AD84">
        <v>0.7</v>
      </c>
      <c r="AE84">
        <v>0.7</v>
      </c>
      <c r="AF84">
        <v>0.7</v>
      </c>
      <c r="AG84">
        <v>0.7</v>
      </c>
      <c r="AH84">
        <v>0.77</v>
      </c>
      <c r="AI84">
        <v>0.77</v>
      </c>
      <c r="AJ84">
        <v>0.77</v>
      </c>
      <c r="AK84">
        <v>0.77</v>
      </c>
      <c r="AL84">
        <v>0.77</v>
      </c>
      <c r="AM84">
        <v>0.77</v>
      </c>
      <c r="AN84">
        <v>0.77</v>
      </c>
      <c r="AO84">
        <v>0.77</v>
      </c>
      <c r="AP84">
        <v>1.55</v>
      </c>
      <c r="AQ84">
        <v>0.78</v>
      </c>
      <c r="AR84">
        <v>0.78</v>
      </c>
      <c r="AS84">
        <v>0.78</v>
      </c>
      <c r="AT84">
        <v>1.6400000000000001</v>
      </c>
      <c r="AU84">
        <v>0.86</v>
      </c>
    </row>
    <row r="85" spans="1:47" x14ac:dyDescent="0.25">
      <c r="A85" t="s">
        <v>84</v>
      </c>
      <c r="B85">
        <v>0.27</v>
      </c>
      <c r="C85">
        <v>0.27</v>
      </c>
      <c r="D85">
        <v>0.27</v>
      </c>
      <c r="E85">
        <v>0.27</v>
      </c>
      <c r="F85">
        <v>0.28999999999999998</v>
      </c>
      <c r="G85">
        <v>0.26</v>
      </c>
      <c r="H85">
        <v>0.27</v>
      </c>
      <c r="I85">
        <v>0.26</v>
      </c>
      <c r="J85">
        <v>0.31</v>
      </c>
      <c r="K85">
        <v>0.31</v>
      </c>
      <c r="L85">
        <v>0.31</v>
      </c>
      <c r="M85">
        <v>0.31</v>
      </c>
      <c r="N85">
        <v>0.33</v>
      </c>
      <c r="O85">
        <v>0.33</v>
      </c>
      <c r="P85">
        <v>0.33</v>
      </c>
      <c r="Q85">
        <v>0.33</v>
      </c>
      <c r="R85">
        <v>0.35</v>
      </c>
      <c r="S85">
        <v>0.35</v>
      </c>
      <c r="T85">
        <v>0.47</v>
      </c>
      <c r="U85">
        <v>0.47</v>
      </c>
      <c r="V85">
        <v>0.49</v>
      </c>
      <c r="W85">
        <v>0.49</v>
      </c>
      <c r="X85">
        <v>0.49</v>
      </c>
      <c r="Y85">
        <v>0.49</v>
      </c>
      <c r="Z85">
        <v>0.51</v>
      </c>
      <c r="AA85">
        <v>0.51</v>
      </c>
      <c r="AB85">
        <v>0.51</v>
      </c>
      <c r="AC85">
        <v>0.63</v>
      </c>
      <c r="AD85">
        <v>0.65</v>
      </c>
      <c r="AE85">
        <v>0.65</v>
      </c>
      <c r="AF85">
        <v>0.65</v>
      </c>
      <c r="AG85">
        <v>0.65</v>
      </c>
      <c r="AH85">
        <v>0.67</v>
      </c>
      <c r="AI85">
        <v>0.67</v>
      </c>
      <c r="AJ85">
        <v>0.67</v>
      </c>
      <c r="AK85">
        <v>0.67</v>
      </c>
      <c r="AL85">
        <v>0.69</v>
      </c>
      <c r="AM85">
        <v>0.69</v>
      </c>
      <c r="AN85">
        <v>0.69</v>
      </c>
      <c r="AO85">
        <v>0.69</v>
      </c>
      <c r="AP85">
        <v>0.71</v>
      </c>
      <c r="AQ85">
        <v>0.71</v>
      </c>
      <c r="AR85">
        <v>0.71</v>
      </c>
      <c r="AS85">
        <v>0.71</v>
      </c>
      <c r="AT85">
        <v>0.73</v>
      </c>
      <c r="AU85">
        <v>0.73</v>
      </c>
    </row>
    <row r="86" spans="1:47" x14ac:dyDescent="0.25">
      <c r="A86" t="s">
        <v>85</v>
      </c>
      <c r="B86" t="s">
        <v>506</v>
      </c>
      <c r="C86" t="s">
        <v>506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  <c r="I86">
        <v>0</v>
      </c>
      <c r="J86">
        <v>0</v>
      </c>
      <c r="K86">
        <v>0</v>
      </c>
      <c r="L86">
        <v>0</v>
      </c>
      <c r="M86">
        <v>0</v>
      </c>
      <c r="N86">
        <v>0.1</v>
      </c>
      <c r="O86">
        <v>0.1</v>
      </c>
      <c r="P86">
        <v>0.1</v>
      </c>
      <c r="Q86">
        <v>0.1</v>
      </c>
      <c r="R86">
        <v>0.1</v>
      </c>
      <c r="S86">
        <v>0.12</v>
      </c>
      <c r="T86">
        <v>0.12</v>
      </c>
      <c r="U86">
        <v>0.12</v>
      </c>
      <c r="V86">
        <v>0.15</v>
      </c>
      <c r="W86">
        <v>0.15</v>
      </c>
      <c r="X86">
        <v>0.9</v>
      </c>
      <c r="Y86">
        <v>0.15</v>
      </c>
      <c r="Z86">
        <v>0.15</v>
      </c>
      <c r="AA86">
        <v>0.18</v>
      </c>
      <c r="AB86">
        <v>0.68</v>
      </c>
      <c r="AC86">
        <v>0.18</v>
      </c>
      <c r="AD86">
        <v>0.21</v>
      </c>
      <c r="AE86">
        <v>0.21</v>
      </c>
      <c r="AF86">
        <v>0.21</v>
      </c>
      <c r="AG86">
        <v>0.21</v>
      </c>
      <c r="AH86">
        <v>0.23</v>
      </c>
      <c r="AI86">
        <v>0.23</v>
      </c>
      <c r="AJ86">
        <v>0.23</v>
      </c>
      <c r="AK86">
        <v>0.23</v>
      </c>
      <c r="AL86">
        <v>0.23</v>
      </c>
      <c r="AM86">
        <v>0.25</v>
      </c>
      <c r="AN86">
        <v>0.25</v>
      </c>
      <c r="AO86">
        <v>0.25</v>
      </c>
      <c r="AP86">
        <v>0.27</v>
      </c>
      <c r="AQ86">
        <v>0.27</v>
      </c>
      <c r="AR86">
        <v>0.27</v>
      </c>
      <c r="AS86">
        <v>0.27</v>
      </c>
      <c r="AT86">
        <v>0.31</v>
      </c>
      <c r="AU86">
        <v>0.31</v>
      </c>
    </row>
    <row r="87" spans="1:47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 x14ac:dyDescent="0.25">
      <c r="A88" t="s">
        <v>87</v>
      </c>
      <c r="B88">
        <v>0.22</v>
      </c>
      <c r="C88">
        <v>0.25</v>
      </c>
      <c r="D88">
        <v>0.25</v>
      </c>
      <c r="E88">
        <v>0.25</v>
      </c>
      <c r="F88">
        <v>0.27</v>
      </c>
      <c r="G88">
        <v>0.27</v>
      </c>
      <c r="H88">
        <v>0.27</v>
      </c>
      <c r="I88">
        <v>0.05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0.1</v>
      </c>
      <c r="S88">
        <v>0.1</v>
      </c>
      <c r="T88">
        <v>0.1</v>
      </c>
      <c r="U88">
        <v>0.1</v>
      </c>
      <c r="V88">
        <v>0.1</v>
      </c>
      <c r="W88">
        <v>0.12</v>
      </c>
      <c r="X88">
        <v>0.12</v>
      </c>
      <c r="Y88">
        <v>0.12</v>
      </c>
      <c r="Z88">
        <v>0.12</v>
      </c>
      <c r="AA88">
        <v>0.12</v>
      </c>
      <c r="AB88">
        <v>0.12</v>
      </c>
      <c r="AC88">
        <v>0.12</v>
      </c>
      <c r="AD88">
        <v>0.12</v>
      </c>
      <c r="AE88">
        <v>0.15</v>
      </c>
      <c r="AF88">
        <v>0.15</v>
      </c>
      <c r="AG88">
        <v>0.15</v>
      </c>
      <c r="AH88">
        <v>0.15</v>
      </c>
      <c r="AI88">
        <v>0.15</v>
      </c>
      <c r="AJ88">
        <v>0.15</v>
      </c>
      <c r="AK88">
        <v>0.15</v>
      </c>
      <c r="AL88">
        <v>0.15</v>
      </c>
      <c r="AM88">
        <v>0.18</v>
      </c>
      <c r="AN88">
        <v>0.18</v>
      </c>
      <c r="AO88">
        <v>0.18</v>
      </c>
      <c r="AP88">
        <v>0.18</v>
      </c>
      <c r="AQ88">
        <v>0.18</v>
      </c>
      <c r="AR88">
        <v>0.18</v>
      </c>
      <c r="AS88">
        <v>0.18</v>
      </c>
      <c r="AT88">
        <v>0.18</v>
      </c>
      <c r="AU88">
        <v>0.18</v>
      </c>
    </row>
    <row r="89" spans="1:47" x14ac:dyDescent="0.25">
      <c r="A89" t="s">
        <v>88</v>
      </c>
      <c r="B89" t="s">
        <v>506</v>
      </c>
      <c r="C89" t="s">
        <v>506</v>
      </c>
      <c r="D89" t="s">
        <v>506</v>
      </c>
      <c r="E89" t="s">
        <v>506</v>
      </c>
      <c r="F89" t="s">
        <v>506</v>
      </c>
      <c r="G89" t="s">
        <v>506</v>
      </c>
      <c r="H89" t="s">
        <v>506</v>
      </c>
      <c r="I89" t="s">
        <v>506</v>
      </c>
      <c r="J89" t="s">
        <v>506</v>
      </c>
      <c r="K89" t="s">
        <v>506</v>
      </c>
      <c r="L89" t="s">
        <v>506</v>
      </c>
      <c r="M89" t="s">
        <v>506</v>
      </c>
      <c r="N89" t="s">
        <v>506</v>
      </c>
      <c r="O89" t="s">
        <v>506</v>
      </c>
      <c r="P89" t="s">
        <v>506</v>
      </c>
      <c r="Q89" t="s">
        <v>506</v>
      </c>
      <c r="R89" t="s">
        <v>506</v>
      </c>
      <c r="S89" t="s">
        <v>506</v>
      </c>
      <c r="T89" t="s">
        <v>506</v>
      </c>
      <c r="U89" t="s">
        <v>506</v>
      </c>
      <c r="V89" t="s">
        <v>506</v>
      </c>
      <c r="W89" t="s">
        <v>506</v>
      </c>
      <c r="X89" t="s">
        <v>506</v>
      </c>
      <c r="Y89">
        <v>0.35</v>
      </c>
      <c r="Z89">
        <v>0.35</v>
      </c>
      <c r="AA89">
        <v>0.35</v>
      </c>
      <c r="AB89">
        <v>0.35</v>
      </c>
      <c r="AC89">
        <v>0.35</v>
      </c>
      <c r="AD89">
        <v>0.35</v>
      </c>
      <c r="AE89">
        <v>0.35</v>
      </c>
      <c r="AF89">
        <v>0.82</v>
      </c>
      <c r="AG89">
        <v>0.82</v>
      </c>
      <c r="AH89">
        <v>0.82</v>
      </c>
      <c r="AI89">
        <v>0.82</v>
      </c>
      <c r="AJ89">
        <v>0.88500000000000001</v>
      </c>
      <c r="AK89">
        <v>0.88500000000000001</v>
      </c>
      <c r="AL89">
        <v>0.88500000000000001</v>
      </c>
      <c r="AM89">
        <v>0.88500000000000001</v>
      </c>
      <c r="AN89">
        <v>0.95</v>
      </c>
      <c r="AO89">
        <v>0.95</v>
      </c>
      <c r="AP89">
        <v>0.95</v>
      </c>
      <c r="AQ89">
        <v>0.95</v>
      </c>
      <c r="AR89">
        <v>1.05</v>
      </c>
      <c r="AS89">
        <v>1.05</v>
      </c>
      <c r="AT89">
        <v>1.05</v>
      </c>
      <c r="AU89">
        <v>1.05</v>
      </c>
    </row>
    <row r="90" spans="1:47" x14ac:dyDescent="0.25">
      <c r="A90" t="s">
        <v>89</v>
      </c>
      <c r="B90">
        <v>0.35</v>
      </c>
      <c r="C90">
        <v>0.35</v>
      </c>
      <c r="D90">
        <v>0.4</v>
      </c>
      <c r="E90">
        <v>0.4</v>
      </c>
      <c r="F90">
        <v>0.4</v>
      </c>
      <c r="G90">
        <v>0.4</v>
      </c>
      <c r="H90">
        <v>0.4</v>
      </c>
      <c r="I90">
        <v>0</v>
      </c>
      <c r="J90">
        <v>0</v>
      </c>
      <c r="K90">
        <v>0</v>
      </c>
      <c r="L90">
        <v>0</v>
      </c>
      <c r="M90">
        <v>0.1</v>
      </c>
      <c r="N90">
        <v>0.1</v>
      </c>
      <c r="O90">
        <v>0.1</v>
      </c>
      <c r="P90">
        <v>0.1</v>
      </c>
      <c r="Q90">
        <v>0.25</v>
      </c>
      <c r="R90">
        <v>0.25</v>
      </c>
      <c r="S90">
        <v>0.25</v>
      </c>
      <c r="T90">
        <v>0.25</v>
      </c>
      <c r="U90">
        <v>0.25</v>
      </c>
      <c r="V90">
        <v>0.25</v>
      </c>
      <c r="W90">
        <v>0.25</v>
      </c>
      <c r="X90">
        <v>0.75</v>
      </c>
      <c r="Y90">
        <v>0.25</v>
      </c>
      <c r="Z90">
        <v>0.25</v>
      </c>
      <c r="AA90">
        <v>0.25</v>
      </c>
      <c r="AB90">
        <v>0.25</v>
      </c>
      <c r="AC90">
        <v>0.25</v>
      </c>
      <c r="AD90">
        <v>0.25</v>
      </c>
      <c r="AE90">
        <v>0.25</v>
      </c>
      <c r="AF90">
        <v>0.25</v>
      </c>
      <c r="AG90">
        <v>0.25</v>
      </c>
      <c r="AH90">
        <v>0.25</v>
      </c>
      <c r="AI90">
        <v>0.3</v>
      </c>
      <c r="AJ90">
        <v>0.3</v>
      </c>
      <c r="AK90">
        <v>0.3</v>
      </c>
      <c r="AL90">
        <v>0.35</v>
      </c>
      <c r="AM90">
        <v>0.35</v>
      </c>
      <c r="AN90">
        <v>0.35</v>
      </c>
      <c r="AO90">
        <v>0.35</v>
      </c>
      <c r="AP90">
        <v>0.4</v>
      </c>
      <c r="AQ90">
        <v>0.4</v>
      </c>
      <c r="AR90">
        <v>0.45</v>
      </c>
      <c r="AS90">
        <v>0.45</v>
      </c>
      <c r="AT90">
        <v>0.5</v>
      </c>
      <c r="AU90">
        <v>0.5</v>
      </c>
    </row>
    <row r="91" spans="1:47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 x14ac:dyDescent="0.25">
      <c r="A92" t="s">
        <v>91</v>
      </c>
      <c r="B92" t="s">
        <v>506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 x14ac:dyDescent="0.2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 x14ac:dyDescent="0.25">
      <c r="A94" t="s">
        <v>93</v>
      </c>
      <c r="B94">
        <v>4.0000000000000001E-3</v>
      </c>
      <c r="C94">
        <v>4.0000000000000001E-3</v>
      </c>
      <c r="D94">
        <v>4.0000000000000001E-3</v>
      </c>
      <c r="E94">
        <v>0.02</v>
      </c>
      <c r="F94">
        <v>0.02</v>
      </c>
      <c r="G94">
        <v>0.02</v>
      </c>
      <c r="H94">
        <v>0.02</v>
      </c>
      <c r="I94">
        <v>0.02</v>
      </c>
      <c r="J94">
        <v>0.02</v>
      </c>
      <c r="K94">
        <v>0.02</v>
      </c>
      <c r="L94">
        <v>0.02</v>
      </c>
      <c r="M94">
        <v>0.02</v>
      </c>
      <c r="N94">
        <v>0.02</v>
      </c>
      <c r="O94">
        <v>0.02</v>
      </c>
      <c r="P94">
        <v>0.02</v>
      </c>
      <c r="Q94">
        <v>0.02</v>
      </c>
      <c r="R94">
        <v>0.02</v>
      </c>
      <c r="S94">
        <v>0.08</v>
      </c>
      <c r="T94">
        <v>0.08</v>
      </c>
      <c r="U94">
        <v>0.08</v>
      </c>
      <c r="V94">
        <v>0.08</v>
      </c>
      <c r="W94">
        <v>0.08</v>
      </c>
      <c r="X94">
        <v>0.08</v>
      </c>
      <c r="Y94">
        <v>0.08</v>
      </c>
      <c r="Z94">
        <v>0.08</v>
      </c>
      <c r="AA94">
        <v>0.08</v>
      </c>
      <c r="AB94">
        <v>0.2</v>
      </c>
      <c r="AC94">
        <v>0.2</v>
      </c>
      <c r="AD94">
        <v>0.2</v>
      </c>
      <c r="AE94">
        <v>0.3</v>
      </c>
      <c r="AF94">
        <v>0.3</v>
      </c>
      <c r="AG94">
        <v>0.3</v>
      </c>
      <c r="AH94">
        <v>0.3</v>
      </c>
      <c r="AI94">
        <v>0.3</v>
      </c>
      <c r="AJ94">
        <v>0.3</v>
      </c>
      <c r="AK94">
        <v>0.3</v>
      </c>
      <c r="AL94">
        <v>0.3</v>
      </c>
      <c r="AM94">
        <v>0.3</v>
      </c>
      <c r="AN94">
        <v>0.3</v>
      </c>
      <c r="AO94">
        <v>0.3</v>
      </c>
      <c r="AP94">
        <v>0.3</v>
      </c>
      <c r="AQ94">
        <v>0.3</v>
      </c>
      <c r="AR94">
        <v>0.3</v>
      </c>
      <c r="AS94">
        <v>0.3</v>
      </c>
      <c r="AT94">
        <v>0.3</v>
      </c>
      <c r="AU94">
        <v>0.3</v>
      </c>
    </row>
    <row r="95" spans="1:47" x14ac:dyDescent="0.25">
      <c r="A95" t="s">
        <v>94</v>
      </c>
      <c r="B95" t="s">
        <v>506</v>
      </c>
      <c r="C95" t="s">
        <v>506</v>
      </c>
      <c r="D95" t="s">
        <v>506</v>
      </c>
      <c r="E95" t="s">
        <v>506</v>
      </c>
      <c r="F95" t="s">
        <v>506</v>
      </c>
      <c r="G95" t="s">
        <v>506</v>
      </c>
      <c r="H95" t="s">
        <v>506</v>
      </c>
      <c r="I95" t="s">
        <v>506</v>
      </c>
      <c r="J95" t="s">
        <v>506</v>
      </c>
      <c r="K95" t="s">
        <v>506</v>
      </c>
      <c r="L95" t="s">
        <v>506</v>
      </c>
      <c r="M95" t="s">
        <v>506</v>
      </c>
      <c r="N95" t="s">
        <v>506</v>
      </c>
      <c r="O95" t="s">
        <v>506</v>
      </c>
      <c r="P95" t="s">
        <v>506</v>
      </c>
      <c r="Q95" t="s">
        <v>506</v>
      </c>
      <c r="R95" t="s">
        <v>506</v>
      </c>
      <c r="S95" t="s">
        <v>506</v>
      </c>
      <c r="T95" t="s">
        <v>506</v>
      </c>
      <c r="U95" t="s">
        <v>506</v>
      </c>
      <c r="V95" t="s">
        <v>506</v>
      </c>
      <c r="W95" t="s">
        <v>506</v>
      </c>
      <c r="X95" t="s">
        <v>506</v>
      </c>
      <c r="Y95" t="s">
        <v>506</v>
      </c>
      <c r="Z95">
        <v>0</v>
      </c>
      <c r="AA95">
        <v>0.68</v>
      </c>
      <c r="AB95">
        <v>0.67</v>
      </c>
      <c r="AC95">
        <v>0.04</v>
      </c>
      <c r="AD95">
        <v>0.61</v>
      </c>
      <c r="AE95">
        <v>0.68</v>
      </c>
      <c r="AF95">
        <v>0.1</v>
      </c>
      <c r="AG95">
        <v>0.1</v>
      </c>
      <c r="AH95">
        <v>0.1</v>
      </c>
      <c r="AI95">
        <v>0.1</v>
      </c>
      <c r="AJ95">
        <v>0.1</v>
      </c>
      <c r="AK95">
        <v>0.1</v>
      </c>
      <c r="AL95">
        <v>0.12</v>
      </c>
      <c r="AM95">
        <v>0.12</v>
      </c>
      <c r="AN95">
        <v>0.12</v>
      </c>
      <c r="AO95">
        <v>0.14000000000000001</v>
      </c>
      <c r="AP95">
        <v>0.14000000000000001</v>
      </c>
      <c r="AQ95">
        <v>0.18</v>
      </c>
      <c r="AR95">
        <v>0.18</v>
      </c>
      <c r="AS95">
        <v>0.22</v>
      </c>
      <c r="AT95">
        <v>0.22</v>
      </c>
      <c r="AU95">
        <v>0.27</v>
      </c>
    </row>
    <row r="96" spans="1:47" x14ac:dyDescent="0.25">
      <c r="A96" t="s">
        <v>95</v>
      </c>
      <c r="B96">
        <v>1.7500000000000002E-2</v>
      </c>
      <c r="C96">
        <v>0.02</v>
      </c>
      <c r="D96">
        <v>0.02</v>
      </c>
      <c r="E96">
        <v>0.02</v>
      </c>
      <c r="F96">
        <v>0.02</v>
      </c>
      <c r="G96">
        <v>2.2499999999999999E-2</v>
      </c>
      <c r="H96">
        <v>2.2499999999999999E-2</v>
      </c>
      <c r="I96">
        <v>2.2499999999999999E-2</v>
      </c>
      <c r="J96">
        <v>2.2499999999999999E-2</v>
      </c>
      <c r="K96">
        <v>3.5000000000000003E-2</v>
      </c>
      <c r="L96">
        <v>3.5000000000000003E-2</v>
      </c>
      <c r="M96">
        <v>3.5000000000000003E-2</v>
      </c>
      <c r="N96">
        <v>3.5000000000000003E-2</v>
      </c>
      <c r="O96">
        <v>4.4999999999999998E-2</v>
      </c>
      <c r="P96">
        <v>4.4999999999999998E-2</v>
      </c>
      <c r="Q96">
        <v>8.5000000000000006E-2</v>
      </c>
      <c r="R96">
        <v>8.5000000000000006E-2</v>
      </c>
      <c r="S96">
        <v>8.5000000000000006E-2</v>
      </c>
      <c r="T96">
        <v>8.5000000000000006E-2</v>
      </c>
      <c r="U96">
        <v>0.12</v>
      </c>
      <c r="V96">
        <v>0.12</v>
      </c>
      <c r="W96">
        <v>0.12</v>
      </c>
      <c r="X96">
        <v>0.12</v>
      </c>
      <c r="Y96">
        <v>0.14000000000000001</v>
      </c>
      <c r="Z96">
        <v>0.14000000000000001</v>
      </c>
      <c r="AA96">
        <v>0.14000000000000001</v>
      </c>
      <c r="AB96">
        <v>0.14000000000000001</v>
      </c>
      <c r="AC96">
        <v>0.155</v>
      </c>
      <c r="AD96">
        <v>0.155</v>
      </c>
      <c r="AE96">
        <v>0.155</v>
      </c>
      <c r="AF96">
        <v>0.155</v>
      </c>
      <c r="AG96">
        <v>0.16750000000000001</v>
      </c>
      <c r="AH96">
        <v>0.16750000000000001</v>
      </c>
      <c r="AI96">
        <v>0.16700000000000001</v>
      </c>
      <c r="AJ96">
        <v>0.17</v>
      </c>
      <c r="AK96">
        <v>0.17749999999999999</v>
      </c>
      <c r="AL96">
        <v>0.18</v>
      </c>
      <c r="AM96">
        <v>0.17699999999999999</v>
      </c>
      <c r="AN96">
        <v>0.18</v>
      </c>
      <c r="AO96">
        <v>0.19</v>
      </c>
      <c r="AP96">
        <v>0.19</v>
      </c>
      <c r="AQ96">
        <v>0.19</v>
      </c>
      <c r="AR96">
        <v>0.19</v>
      </c>
      <c r="AS96">
        <v>0.22</v>
      </c>
      <c r="AT96">
        <v>0.22</v>
      </c>
      <c r="AU96">
        <v>0.22</v>
      </c>
    </row>
    <row r="97" spans="1:47" x14ac:dyDescent="0.25">
      <c r="A97" t="s">
        <v>96</v>
      </c>
      <c r="B97">
        <v>0.18</v>
      </c>
      <c r="C97">
        <v>0.18</v>
      </c>
      <c r="D97">
        <v>0.22</v>
      </c>
      <c r="E97">
        <v>0.22</v>
      </c>
      <c r="F97">
        <v>0.22</v>
      </c>
      <c r="G97">
        <v>0.22</v>
      </c>
      <c r="H97">
        <v>0.24</v>
      </c>
      <c r="I97">
        <v>0.24</v>
      </c>
      <c r="J97">
        <v>0.24</v>
      </c>
      <c r="K97">
        <v>0.24</v>
      </c>
      <c r="L97">
        <v>0.25</v>
      </c>
      <c r="M97">
        <v>0.25</v>
      </c>
      <c r="N97">
        <v>0.25</v>
      </c>
      <c r="O97">
        <v>0.25</v>
      </c>
      <c r="P97">
        <v>0.28999999999999998</v>
      </c>
      <c r="Q97">
        <v>0.28999999999999998</v>
      </c>
      <c r="R97">
        <v>0.28999999999999998</v>
      </c>
      <c r="S97">
        <v>0.28999999999999998</v>
      </c>
      <c r="T97">
        <v>0.33</v>
      </c>
      <c r="U97">
        <v>0.33</v>
      </c>
      <c r="V97">
        <v>0.33</v>
      </c>
      <c r="W97">
        <v>0.33</v>
      </c>
      <c r="X97">
        <v>0.35</v>
      </c>
      <c r="Y97">
        <v>0.35</v>
      </c>
      <c r="Z97">
        <v>0.35</v>
      </c>
      <c r="AA97">
        <v>0.35</v>
      </c>
      <c r="AB97">
        <v>0.35</v>
      </c>
      <c r="AC97">
        <v>0.35</v>
      </c>
      <c r="AD97">
        <v>0.35</v>
      </c>
      <c r="AE97">
        <v>0.35</v>
      </c>
      <c r="AF97">
        <v>0.38</v>
      </c>
      <c r="AG97">
        <v>0.38</v>
      </c>
      <c r="AH97">
        <v>0.38</v>
      </c>
      <c r="AI97">
        <v>0.38</v>
      </c>
      <c r="AJ97">
        <v>0.43</v>
      </c>
      <c r="AK97">
        <v>0.45</v>
      </c>
      <c r="AL97">
        <v>0.43</v>
      </c>
      <c r="AM97">
        <v>0.43</v>
      </c>
      <c r="AN97">
        <v>0.88</v>
      </c>
      <c r="AO97">
        <v>0.45</v>
      </c>
      <c r="AP97">
        <v>0.45</v>
      </c>
      <c r="AQ97">
        <v>0.45</v>
      </c>
      <c r="AR97">
        <v>0.46</v>
      </c>
      <c r="AS97">
        <v>0.46</v>
      </c>
      <c r="AT97">
        <v>0.46</v>
      </c>
      <c r="AU97">
        <v>0.46</v>
      </c>
    </row>
    <row r="98" spans="1:47" x14ac:dyDescent="0.25">
      <c r="A98" t="s">
        <v>97</v>
      </c>
      <c r="B98" t="s">
        <v>506</v>
      </c>
      <c r="C98" t="s">
        <v>506</v>
      </c>
      <c r="D98" t="s">
        <v>506</v>
      </c>
      <c r="E98" t="s">
        <v>506</v>
      </c>
      <c r="F98" t="s">
        <v>506</v>
      </c>
      <c r="G98" t="s">
        <v>506</v>
      </c>
      <c r="H98" t="s">
        <v>506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 x14ac:dyDescent="0.25">
      <c r="A99" t="s">
        <v>98</v>
      </c>
      <c r="B99">
        <v>0.01</v>
      </c>
      <c r="C99">
        <v>0.01</v>
      </c>
      <c r="D99">
        <v>0.01</v>
      </c>
      <c r="E99">
        <v>0.04</v>
      </c>
      <c r="F99">
        <v>0.04</v>
      </c>
      <c r="G99">
        <v>0</v>
      </c>
      <c r="H99">
        <v>0</v>
      </c>
      <c r="I99">
        <v>0.04</v>
      </c>
      <c r="J99">
        <v>0</v>
      </c>
      <c r="K99">
        <v>0</v>
      </c>
      <c r="L99">
        <v>0</v>
      </c>
      <c r="M99">
        <v>0.04</v>
      </c>
      <c r="N99">
        <v>0</v>
      </c>
      <c r="O99">
        <v>0</v>
      </c>
      <c r="P99">
        <v>0</v>
      </c>
      <c r="Q99">
        <v>0.04</v>
      </c>
      <c r="R99">
        <v>0</v>
      </c>
      <c r="S99">
        <v>0</v>
      </c>
      <c r="T99">
        <v>0</v>
      </c>
      <c r="U99">
        <v>0.04</v>
      </c>
      <c r="V99">
        <v>0</v>
      </c>
      <c r="W99">
        <v>0</v>
      </c>
      <c r="X99">
        <v>0</v>
      </c>
      <c r="Y99">
        <v>0.04</v>
      </c>
      <c r="Z99">
        <v>0</v>
      </c>
      <c r="AA99">
        <v>0</v>
      </c>
      <c r="AB99">
        <v>0</v>
      </c>
      <c r="AC99">
        <v>0.04</v>
      </c>
      <c r="AD99">
        <v>0</v>
      </c>
      <c r="AE99">
        <v>0</v>
      </c>
      <c r="AF99">
        <v>0</v>
      </c>
      <c r="AG99">
        <v>0.04</v>
      </c>
      <c r="AH99">
        <v>0</v>
      </c>
      <c r="AI99">
        <v>0</v>
      </c>
      <c r="AJ99">
        <v>0</v>
      </c>
      <c r="AK99">
        <v>0.04</v>
      </c>
      <c r="AL99">
        <v>0</v>
      </c>
      <c r="AM99">
        <v>0</v>
      </c>
      <c r="AN99">
        <v>0</v>
      </c>
      <c r="AO99">
        <v>0.04</v>
      </c>
      <c r="AP99">
        <v>0</v>
      </c>
      <c r="AQ99">
        <v>0</v>
      </c>
      <c r="AR99">
        <v>0</v>
      </c>
      <c r="AS99">
        <v>0.04</v>
      </c>
      <c r="AT99">
        <v>0</v>
      </c>
      <c r="AU99">
        <v>0</v>
      </c>
    </row>
    <row r="100" spans="1:47" x14ac:dyDescent="0.25">
      <c r="A100" t="s">
        <v>99</v>
      </c>
      <c r="B100">
        <v>0.35499999999999998</v>
      </c>
      <c r="C100">
        <v>0.35499999999999998</v>
      </c>
      <c r="D100">
        <v>0.35499999999999998</v>
      </c>
      <c r="E100">
        <v>0.39</v>
      </c>
      <c r="F100">
        <v>0.39</v>
      </c>
      <c r="G100">
        <v>0.39</v>
      </c>
      <c r="H100">
        <v>0.39</v>
      </c>
      <c r="I100">
        <v>0.39</v>
      </c>
      <c r="J100">
        <v>0.39</v>
      </c>
      <c r="K100">
        <v>0.39500000000000002</v>
      </c>
      <c r="L100">
        <v>0.39500000000000002</v>
      </c>
      <c r="M100">
        <v>0.39500000000000002</v>
      </c>
      <c r="N100">
        <v>0.39500000000000002</v>
      </c>
      <c r="O100">
        <v>0.4</v>
      </c>
      <c r="P100">
        <v>0.4</v>
      </c>
      <c r="Q100">
        <v>0.4</v>
      </c>
      <c r="R100">
        <v>0.4</v>
      </c>
      <c r="S100">
        <v>0.40250000000000002</v>
      </c>
      <c r="T100">
        <v>0.40250000000000002</v>
      </c>
      <c r="U100">
        <v>0.40250000000000002</v>
      </c>
      <c r="V100">
        <v>0.40250000000000002</v>
      </c>
      <c r="W100">
        <v>0.40749999999999997</v>
      </c>
      <c r="X100">
        <v>0.40749999999999997</v>
      </c>
      <c r="Y100">
        <v>0.40749999999999997</v>
      </c>
      <c r="Z100">
        <v>0.40749999999999997</v>
      </c>
      <c r="AA100">
        <v>0.42</v>
      </c>
      <c r="AB100">
        <v>0.42</v>
      </c>
      <c r="AC100">
        <v>0.44</v>
      </c>
      <c r="AD100">
        <v>0.44</v>
      </c>
      <c r="AE100">
        <v>0.44</v>
      </c>
      <c r="AF100">
        <v>0.44</v>
      </c>
      <c r="AG100">
        <v>0.46</v>
      </c>
      <c r="AH100">
        <v>0.46</v>
      </c>
      <c r="AI100">
        <v>0.46</v>
      </c>
      <c r="AJ100">
        <v>0.92</v>
      </c>
      <c r="AK100">
        <v>0.48</v>
      </c>
      <c r="AL100">
        <v>0.48</v>
      </c>
      <c r="AM100">
        <v>0.48</v>
      </c>
      <c r="AN100">
        <v>0.48</v>
      </c>
      <c r="AO100">
        <v>0.5</v>
      </c>
      <c r="AP100">
        <v>0.5</v>
      </c>
      <c r="AQ100">
        <v>0.5</v>
      </c>
      <c r="AR100">
        <v>1</v>
      </c>
      <c r="AS100">
        <v>0.53</v>
      </c>
      <c r="AT100">
        <v>0.53</v>
      </c>
      <c r="AU100">
        <v>0.53</v>
      </c>
    </row>
    <row r="101" spans="1:47" x14ac:dyDescent="0.25">
      <c r="A101" t="s">
        <v>100</v>
      </c>
      <c r="B101">
        <v>0.18</v>
      </c>
      <c r="C101">
        <v>0.18</v>
      </c>
      <c r="D101">
        <v>0</v>
      </c>
      <c r="E101">
        <v>0.38</v>
      </c>
      <c r="F101">
        <v>0.2</v>
      </c>
      <c r="G101">
        <v>0.2</v>
      </c>
      <c r="H101">
        <v>0.2</v>
      </c>
      <c r="I101">
        <v>0.2</v>
      </c>
      <c r="J101">
        <v>0.22</v>
      </c>
      <c r="K101">
        <v>0.22</v>
      </c>
      <c r="L101">
        <v>0.22</v>
      </c>
      <c r="M101">
        <v>0.48499999999999999</v>
      </c>
      <c r="N101">
        <v>0.14499999999999999</v>
      </c>
      <c r="O101">
        <v>0.26500000000000001</v>
      </c>
      <c r="P101">
        <v>0.26500000000000001</v>
      </c>
      <c r="Q101">
        <v>1.69</v>
      </c>
      <c r="R101">
        <v>0.28999999999999998</v>
      </c>
      <c r="S101">
        <v>0.28999999999999998</v>
      </c>
      <c r="T101">
        <v>0.28999999999999998</v>
      </c>
      <c r="U101">
        <v>0.6</v>
      </c>
      <c r="V101">
        <v>0.14499999999999999</v>
      </c>
      <c r="W101">
        <v>0.31</v>
      </c>
      <c r="X101">
        <v>0.155</v>
      </c>
      <c r="Y101">
        <v>0.17</v>
      </c>
      <c r="Z101">
        <v>0.34</v>
      </c>
      <c r="AA101">
        <v>0.34</v>
      </c>
      <c r="AB101">
        <v>0.68</v>
      </c>
      <c r="AC101">
        <v>0.7</v>
      </c>
      <c r="AD101">
        <v>0.36</v>
      </c>
      <c r="AE101">
        <v>0.36</v>
      </c>
      <c r="AF101">
        <v>0</v>
      </c>
      <c r="AG101">
        <v>0.74</v>
      </c>
      <c r="AH101">
        <v>0.38</v>
      </c>
      <c r="AI101">
        <v>0.38</v>
      </c>
      <c r="AJ101">
        <v>0</v>
      </c>
      <c r="AK101">
        <v>0.77</v>
      </c>
      <c r="AL101">
        <v>0.39</v>
      </c>
      <c r="AM101">
        <v>0.39</v>
      </c>
      <c r="AN101">
        <v>0</v>
      </c>
      <c r="AO101">
        <v>0.79</v>
      </c>
      <c r="AP101">
        <v>0.4</v>
      </c>
      <c r="AQ101">
        <v>0.4</v>
      </c>
      <c r="AR101">
        <v>0</v>
      </c>
      <c r="AS101">
        <v>0.82</v>
      </c>
      <c r="AT101">
        <v>0.42</v>
      </c>
      <c r="AU101">
        <v>0.42</v>
      </c>
    </row>
    <row r="102" spans="1:47" x14ac:dyDescent="0.25">
      <c r="A102" t="s">
        <v>101</v>
      </c>
      <c r="B102" t="s">
        <v>506</v>
      </c>
      <c r="C102">
        <v>0.4</v>
      </c>
      <c r="D102">
        <v>0.4</v>
      </c>
      <c r="E102">
        <v>0.4</v>
      </c>
      <c r="F102">
        <v>0.4</v>
      </c>
      <c r="G102">
        <v>0.46</v>
      </c>
      <c r="H102">
        <v>0.46</v>
      </c>
      <c r="I102">
        <v>0.46</v>
      </c>
      <c r="J102">
        <v>0.46</v>
      </c>
      <c r="K102">
        <v>0.12</v>
      </c>
      <c r="L102">
        <v>0.5</v>
      </c>
      <c r="M102">
        <v>0.5</v>
      </c>
      <c r="N102">
        <v>0.55000000000000004</v>
      </c>
      <c r="O102">
        <v>0.55000000000000004</v>
      </c>
      <c r="P102">
        <v>0.55000000000000004</v>
      </c>
      <c r="Q102">
        <v>0.55000000000000004</v>
      </c>
      <c r="R102">
        <v>0.6</v>
      </c>
      <c r="S102">
        <v>0.6</v>
      </c>
      <c r="T102">
        <v>0.6</v>
      </c>
      <c r="U102">
        <v>0.6</v>
      </c>
      <c r="V102">
        <v>0.64</v>
      </c>
      <c r="W102">
        <v>0.64</v>
      </c>
      <c r="X102">
        <v>0.64</v>
      </c>
      <c r="Y102">
        <v>0.64</v>
      </c>
      <c r="Z102">
        <v>0.71</v>
      </c>
      <c r="AA102">
        <v>0.71</v>
      </c>
      <c r="AB102">
        <v>0.71</v>
      </c>
      <c r="AC102">
        <v>0.71</v>
      </c>
      <c r="AD102">
        <v>0.74</v>
      </c>
      <c r="AE102">
        <v>0.74</v>
      </c>
      <c r="AF102">
        <v>0.74</v>
      </c>
      <c r="AG102">
        <v>0.74</v>
      </c>
      <c r="AH102">
        <v>0.77</v>
      </c>
      <c r="AI102">
        <v>0.77</v>
      </c>
      <c r="AJ102">
        <v>0.77</v>
      </c>
      <c r="AK102">
        <v>0.77</v>
      </c>
      <c r="AL102">
        <v>0.8</v>
      </c>
      <c r="AM102">
        <v>0.8</v>
      </c>
      <c r="AN102">
        <v>0.8</v>
      </c>
      <c r="AO102">
        <v>0.8</v>
      </c>
      <c r="AP102">
        <v>0.84</v>
      </c>
      <c r="AQ102">
        <v>0.84</v>
      </c>
      <c r="AR102">
        <v>0.84</v>
      </c>
      <c r="AS102">
        <v>0.96</v>
      </c>
      <c r="AT102">
        <v>0.96</v>
      </c>
      <c r="AU102">
        <v>0.96</v>
      </c>
    </row>
    <row r="103" spans="1:47" x14ac:dyDescent="0.25">
      <c r="A103" t="s">
        <v>102</v>
      </c>
      <c r="B103">
        <v>0.64</v>
      </c>
      <c r="C103">
        <v>0.64</v>
      </c>
      <c r="D103">
        <v>0.64</v>
      </c>
      <c r="E103">
        <v>0.66</v>
      </c>
      <c r="F103">
        <v>0.66</v>
      </c>
      <c r="G103">
        <v>0.66</v>
      </c>
      <c r="H103">
        <v>0.33</v>
      </c>
      <c r="I103">
        <v>0.05</v>
      </c>
      <c r="J103">
        <v>0.05</v>
      </c>
      <c r="K103">
        <v>0.05</v>
      </c>
      <c r="L103">
        <v>0.05</v>
      </c>
      <c r="M103">
        <v>0.05</v>
      </c>
      <c r="N103">
        <v>0.05</v>
      </c>
      <c r="O103">
        <v>0.05</v>
      </c>
      <c r="P103">
        <v>0.1</v>
      </c>
      <c r="Q103">
        <v>0.1</v>
      </c>
      <c r="R103">
        <v>0.1</v>
      </c>
      <c r="S103">
        <v>0.1</v>
      </c>
      <c r="T103">
        <v>0.1</v>
      </c>
      <c r="U103">
        <v>0.1</v>
      </c>
      <c r="V103">
        <v>0.15</v>
      </c>
      <c r="W103">
        <v>0.15</v>
      </c>
      <c r="X103">
        <v>0.15</v>
      </c>
      <c r="Y103">
        <v>0.17</v>
      </c>
      <c r="Z103">
        <v>0.17</v>
      </c>
      <c r="AA103">
        <v>0.17</v>
      </c>
      <c r="AB103">
        <v>0.17</v>
      </c>
      <c r="AC103">
        <v>0.19</v>
      </c>
      <c r="AD103">
        <v>0.2</v>
      </c>
      <c r="AE103">
        <v>0.2</v>
      </c>
      <c r="AF103">
        <v>0.2</v>
      </c>
      <c r="AG103">
        <v>0.2</v>
      </c>
      <c r="AH103">
        <v>0.21</v>
      </c>
      <c r="AI103">
        <v>0.21</v>
      </c>
      <c r="AJ103">
        <v>0.21</v>
      </c>
      <c r="AK103">
        <v>0.21</v>
      </c>
      <c r="AL103">
        <v>0.22</v>
      </c>
      <c r="AM103">
        <v>0.23</v>
      </c>
      <c r="AN103">
        <v>0.23</v>
      </c>
      <c r="AO103">
        <v>0.23</v>
      </c>
      <c r="AP103">
        <v>0.26</v>
      </c>
      <c r="AQ103">
        <v>0.3</v>
      </c>
      <c r="AR103">
        <v>0.3</v>
      </c>
      <c r="AS103">
        <v>0.3</v>
      </c>
      <c r="AT103">
        <v>0.34</v>
      </c>
      <c r="AU103">
        <v>0.6</v>
      </c>
    </row>
    <row r="104" spans="1:47" x14ac:dyDescent="0.25">
      <c r="A104" t="s">
        <v>103</v>
      </c>
      <c r="B104">
        <v>0</v>
      </c>
      <c r="C104">
        <v>0</v>
      </c>
      <c r="D104">
        <v>0</v>
      </c>
      <c r="E104">
        <v>3.1300000000000001E-2</v>
      </c>
      <c r="F104">
        <v>3.1300000000000001E-2</v>
      </c>
      <c r="G104">
        <v>3.1300000000000001E-2</v>
      </c>
      <c r="H104">
        <v>3.1300000000000001E-2</v>
      </c>
      <c r="I104">
        <v>3.3799999999999997E-2</v>
      </c>
      <c r="J104">
        <v>3.3799999999999997E-2</v>
      </c>
      <c r="K104">
        <v>3.3799999999999997E-2</v>
      </c>
      <c r="L104">
        <v>4.7300000000000002E-2</v>
      </c>
      <c r="M104">
        <v>4.7300000000000002E-2</v>
      </c>
      <c r="N104">
        <v>4.7300000000000002E-2</v>
      </c>
      <c r="O104">
        <v>4.7300000000000002E-2</v>
      </c>
      <c r="P104">
        <v>4.7300000000000002E-2</v>
      </c>
      <c r="Q104">
        <v>4.7300000000000002E-2</v>
      </c>
      <c r="R104">
        <v>5.6300000000000003E-2</v>
      </c>
      <c r="S104">
        <v>5.6300000000000003E-2</v>
      </c>
      <c r="T104">
        <v>5.6300000000000003E-2</v>
      </c>
      <c r="U104">
        <v>8.1299999999999997E-2</v>
      </c>
      <c r="V104">
        <v>8.1299999999999997E-2</v>
      </c>
      <c r="W104">
        <v>8.1299999999999997E-2</v>
      </c>
      <c r="X104">
        <v>8.1299999999999997E-2</v>
      </c>
      <c r="Y104">
        <v>9.7500000000000003E-2</v>
      </c>
      <c r="Z104">
        <v>9.7500000000000003E-2</v>
      </c>
      <c r="AA104">
        <v>9.7500000000000003E-2</v>
      </c>
      <c r="AB104">
        <v>9.7500000000000003E-2</v>
      </c>
      <c r="AC104">
        <v>0.1125</v>
      </c>
      <c r="AD104">
        <v>0.1125</v>
      </c>
      <c r="AE104">
        <v>0.1125</v>
      </c>
      <c r="AF104">
        <v>0.1125</v>
      </c>
      <c r="AG104">
        <v>0.125</v>
      </c>
      <c r="AH104">
        <v>0.125</v>
      </c>
      <c r="AI104">
        <v>0.125</v>
      </c>
      <c r="AJ104">
        <v>0.125</v>
      </c>
      <c r="AK104">
        <v>0.13750000000000001</v>
      </c>
      <c r="AL104">
        <v>0.13750000000000001</v>
      </c>
      <c r="AM104">
        <v>0.13750000000000001</v>
      </c>
      <c r="AN104">
        <v>0.13750000000000001</v>
      </c>
      <c r="AO104">
        <v>0.1575</v>
      </c>
      <c r="AP104">
        <v>0.1575</v>
      </c>
      <c r="AQ104">
        <v>0.1575</v>
      </c>
      <c r="AR104">
        <v>0.1575</v>
      </c>
      <c r="AS104">
        <v>0.19</v>
      </c>
      <c r="AT104">
        <v>0.19</v>
      </c>
      <c r="AU104">
        <v>0.19</v>
      </c>
    </row>
    <row r="105" spans="1:47" x14ac:dyDescent="0.25">
      <c r="A105" t="s">
        <v>104</v>
      </c>
      <c r="B105">
        <v>0.17199999999999999</v>
      </c>
      <c r="C105">
        <v>0.17199999999999999</v>
      </c>
      <c r="D105">
        <v>0.17199999999999999</v>
      </c>
      <c r="E105">
        <v>0.23</v>
      </c>
      <c r="F105">
        <v>0.23</v>
      </c>
      <c r="G105">
        <v>0.246</v>
      </c>
      <c r="H105">
        <v>0.23</v>
      </c>
      <c r="I105">
        <v>0.23</v>
      </c>
      <c r="J105">
        <v>0.23</v>
      </c>
      <c r="K105">
        <v>0.23</v>
      </c>
      <c r="L105">
        <v>0.23</v>
      </c>
      <c r="M105">
        <v>0.23</v>
      </c>
      <c r="N105">
        <v>0.23</v>
      </c>
      <c r="O105">
        <v>0.23</v>
      </c>
      <c r="P105">
        <v>0.23</v>
      </c>
      <c r="Q105">
        <v>0.28000000000000003</v>
      </c>
      <c r="R105">
        <v>0.28000000000000003</v>
      </c>
      <c r="S105">
        <v>0.28000000000000003</v>
      </c>
      <c r="T105">
        <v>0.28000000000000003</v>
      </c>
      <c r="U105">
        <v>0.2092</v>
      </c>
      <c r="V105">
        <v>1.49</v>
      </c>
      <c r="W105">
        <v>1.94</v>
      </c>
      <c r="X105">
        <v>1.75</v>
      </c>
      <c r="Y105">
        <v>0.45</v>
      </c>
      <c r="Z105">
        <v>0.45</v>
      </c>
      <c r="AA105">
        <v>0.9</v>
      </c>
      <c r="AB105">
        <v>3.05</v>
      </c>
      <c r="AC105">
        <v>0.47</v>
      </c>
      <c r="AD105">
        <v>0.47</v>
      </c>
      <c r="AE105">
        <v>0.47</v>
      </c>
      <c r="AF105">
        <v>2.4699999999999998</v>
      </c>
      <c r="AG105">
        <v>0.5</v>
      </c>
      <c r="AH105">
        <v>0.5</v>
      </c>
      <c r="AI105">
        <v>0.5</v>
      </c>
      <c r="AJ105">
        <v>3.4</v>
      </c>
      <c r="AK105">
        <v>0.6</v>
      </c>
      <c r="AL105">
        <v>0.6</v>
      </c>
      <c r="AM105">
        <v>0.6</v>
      </c>
      <c r="AN105">
        <v>3.85</v>
      </c>
      <c r="AO105">
        <v>0.66</v>
      </c>
      <c r="AP105">
        <v>1.4</v>
      </c>
      <c r="AQ105">
        <v>0.66</v>
      </c>
      <c r="AR105">
        <v>4.16</v>
      </c>
      <c r="AS105">
        <v>0.7</v>
      </c>
      <c r="AT105">
        <v>0.7</v>
      </c>
      <c r="AU105">
        <v>0.7</v>
      </c>
    </row>
    <row r="106" spans="1:47" x14ac:dyDescent="0.25">
      <c r="A106" t="s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 x14ac:dyDescent="0.25">
      <c r="A107" t="s">
        <v>106</v>
      </c>
      <c r="B107">
        <v>0.09</v>
      </c>
      <c r="C107">
        <v>0.125</v>
      </c>
      <c r="D107">
        <v>0.125</v>
      </c>
      <c r="E107">
        <v>0.125</v>
      </c>
      <c r="F107">
        <v>0.125</v>
      </c>
      <c r="G107">
        <v>0.17499999999999999</v>
      </c>
      <c r="H107">
        <v>0.17499999999999999</v>
      </c>
      <c r="I107">
        <v>0.17499999999999999</v>
      </c>
      <c r="J107">
        <v>0.17499999999999999</v>
      </c>
      <c r="K107">
        <v>0.17499999999999999</v>
      </c>
      <c r="L107">
        <v>0.17499999999999999</v>
      </c>
      <c r="M107">
        <v>0.17499999999999999</v>
      </c>
      <c r="N107">
        <v>0.17499999999999999</v>
      </c>
      <c r="O107">
        <v>0.26250000000000001</v>
      </c>
      <c r="P107">
        <v>0.26250000000000001</v>
      </c>
      <c r="Q107">
        <v>0.26250000000000001</v>
      </c>
      <c r="R107">
        <v>0.26250000000000001</v>
      </c>
      <c r="S107">
        <v>0.4</v>
      </c>
      <c r="T107">
        <v>0.4</v>
      </c>
      <c r="U107">
        <v>0.4</v>
      </c>
      <c r="V107">
        <v>0.4</v>
      </c>
      <c r="W107">
        <v>0.5</v>
      </c>
      <c r="X107">
        <v>0.5</v>
      </c>
      <c r="Y107">
        <v>0.5</v>
      </c>
      <c r="Z107">
        <v>0.5</v>
      </c>
      <c r="AA107">
        <v>0.625</v>
      </c>
      <c r="AB107">
        <v>0.625</v>
      </c>
      <c r="AC107">
        <v>0.625</v>
      </c>
      <c r="AD107">
        <v>0.625</v>
      </c>
      <c r="AE107">
        <v>0.78</v>
      </c>
      <c r="AF107">
        <v>0.78</v>
      </c>
      <c r="AG107">
        <v>0.78</v>
      </c>
      <c r="AH107">
        <v>0.78</v>
      </c>
      <c r="AI107">
        <v>0.97499999999999998</v>
      </c>
      <c r="AJ107">
        <v>0.97499999999999998</v>
      </c>
      <c r="AK107">
        <v>0.97499999999999998</v>
      </c>
      <c r="AL107">
        <v>0.97499999999999998</v>
      </c>
      <c r="AM107">
        <v>1.0249999999999999</v>
      </c>
      <c r="AN107">
        <v>1.0249999999999999</v>
      </c>
      <c r="AO107">
        <v>1.0249999999999999</v>
      </c>
      <c r="AP107">
        <v>1.0249999999999999</v>
      </c>
      <c r="AQ107">
        <v>1.08</v>
      </c>
      <c r="AR107">
        <v>1.08</v>
      </c>
      <c r="AS107">
        <v>1.08</v>
      </c>
      <c r="AT107">
        <v>1.08</v>
      </c>
      <c r="AU107">
        <v>1.1400000000000001</v>
      </c>
    </row>
    <row r="108" spans="1:47" x14ac:dyDescent="0.25">
      <c r="A108" t="s">
        <v>107</v>
      </c>
      <c r="B108">
        <v>0.05</v>
      </c>
      <c r="C108">
        <v>0.05</v>
      </c>
      <c r="D108">
        <v>0.05</v>
      </c>
      <c r="E108">
        <v>0.09</v>
      </c>
      <c r="F108">
        <v>0.09</v>
      </c>
      <c r="G108">
        <v>0.09</v>
      </c>
      <c r="H108">
        <v>0.09</v>
      </c>
      <c r="I108">
        <v>0.125</v>
      </c>
      <c r="J108">
        <v>0.125</v>
      </c>
      <c r="K108">
        <v>0.125</v>
      </c>
      <c r="L108">
        <v>0.125</v>
      </c>
      <c r="M108">
        <v>0.15</v>
      </c>
      <c r="N108">
        <v>0.15</v>
      </c>
      <c r="O108">
        <v>0.15</v>
      </c>
      <c r="P108">
        <v>0.21</v>
      </c>
      <c r="Q108">
        <v>0.21</v>
      </c>
      <c r="R108">
        <v>0.21</v>
      </c>
      <c r="S108">
        <v>0.21</v>
      </c>
      <c r="T108">
        <v>0.21</v>
      </c>
      <c r="U108">
        <v>0.24</v>
      </c>
      <c r="V108">
        <v>0.24</v>
      </c>
      <c r="W108">
        <v>0.24</v>
      </c>
      <c r="X108">
        <v>0.24</v>
      </c>
      <c r="Y108">
        <v>0.255</v>
      </c>
      <c r="Z108">
        <v>0.255</v>
      </c>
      <c r="AA108">
        <v>0.255</v>
      </c>
      <c r="AB108">
        <v>0.255</v>
      </c>
      <c r="AC108">
        <v>0.27</v>
      </c>
      <c r="AD108">
        <v>0.27</v>
      </c>
      <c r="AE108">
        <v>0.27</v>
      </c>
      <c r="AF108">
        <v>0.27</v>
      </c>
      <c r="AG108">
        <v>0.28999999999999998</v>
      </c>
      <c r="AH108">
        <v>0.28999999999999998</v>
      </c>
      <c r="AI108">
        <v>0.28999999999999998</v>
      </c>
      <c r="AJ108">
        <v>0.28999999999999998</v>
      </c>
      <c r="AK108">
        <v>0.31</v>
      </c>
      <c r="AL108">
        <v>0.31</v>
      </c>
      <c r="AM108">
        <v>0.31</v>
      </c>
      <c r="AN108">
        <v>0.31</v>
      </c>
      <c r="AO108">
        <v>0.33250000000000002</v>
      </c>
      <c r="AP108">
        <v>0.33250000000000002</v>
      </c>
      <c r="AQ108">
        <v>0.33250000000000002</v>
      </c>
      <c r="AR108">
        <v>0.33250000000000002</v>
      </c>
      <c r="AS108">
        <v>0.35749999999999998</v>
      </c>
      <c r="AT108">
        <v>0.35749999999999998</v>
      </c>
      <c r="AU108">
        <v>0.35749999999999998</v>
      </c>
    </row>
    <row r="109" spans="1:47" x14ac:dyDescent="0.25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 x14ac:dyDescent="0.25">
      <c r="A110" t="s">
        <v>109</v>
      </c>
      <c r="B110">
        <v>0.17</v>
      </c>
      <c r="C110">
        <v>0.17</v>
      </c>
      <c r="D110">
        <v>0.17</v>
      </c>
      <c r="E110">
        <v>0.36499999999999999</v>
      </c>
      <c r="F110">
        <v>0.1825</v>
      </c>
      <c r="G110">
        <v>0.1825</v>
      </c>
      <c r="H110">
        <v>0.1825</v>
      </c>
      <c r="I110">
        <v>0.19</v>
      </c>
      <c r="J110">
        <v>0.19</v>
      </c>
      <c r="K110">
        <v>0.19</v>
      </c>
      <c r="L110">
        <v>0.19</v>
      </c>
      <c r="M110">
        <v>0.19500000000000001</v>
      </c>
      <c r="N110">
        <v>0.19500000000000001</v>
      </c>
      <c r="O110">
        <v>0.19500000000000001</v>
      </c>
      <c r="P110">
        <v>0.19500000000000001</v>
      </c>
      <c r="Q110">
        <v>0.19750000000000001</v>
      </c>
      <c r="R110">
        <v>0.19750000000000001</v>
      </c>
      <c r="S110">
        <v>0.19750000000000001</v>
      </c>
      <c r="T110">
        <v>0.19750000000000001</v>
      </c>
      <c r="U110">
        <v>0.20250000000000001</v>
      </c>
      <c r="V110">
        <v>0.20250000000000001</v>
      </c>
      <c r="W110">
        <v>0.20250000000000001</v>
      </c>
      <c r="X110">
        <v>0.20250000000000001</v>
      </c>
      <c r="Y110">
        <v>0.20749999999999999</v>
      </c>
      <c r="Z110">
        <v>0.20749999999999999</v>
      </c>
      <c r="AA110">
        <v>0.20749999999999999</v>
      </c>
      <c r="AB110">
        <v>0.20749999999999999</v>
      </c>
      <c r="AC110">
        <v>0.23749999999999999</v>
      </c>
      <c r="AD110">
        <v>0.23749999999999999</v>
      </c>
      <c r="AE110">
        <v>0.23749999999999999</v>
      </c>
      <c r="AF110">
        <v>0.23749999999999999</v>
      </c>
      <c r="AG110">
        <v>0.2475</v>
      </c>
      <c r="AH110">
        <v>0.2475</v>
      </c>
      <c r="AI110">
        <v>0.2475</v>
      </c>
      <c r="AJ110">
        <v>0.2475</v>
      </c>
      <c r="AK110">
        <v>0.25750000000000001</v>
      </c>
      <c r="AL110">
        <v>0.25750000000000001</v>
      </c>
      <c r="AM110">
        <v>0.25750000000000001</v>
      </c>
      <c r="AN110">
        <v>0.25750000000000001</v>
      </c>
      <c r="AO110">
        <v>0.26750000000000002</v>
      </c>
      <c r="AP110">
        <v>0.26750000000000002</v>
      </c>
      <c r="AQ110">
        <v>0.26750000000000002</v>
      </c>
      <c r="AR110">
        <v>0.27</v>
      </c>
      <c r="AS110">
        <v>0.28000000000000003</v>
      </c>
      <c r="AT110">
        <v>0.27750000000000002</v>
      </c>
      <c r="AU110">
        <v>0.27750000000000002</v>
      </c>
    </row>
    <row r="111" spans="1:47" x14ac:dyDescent="0.25">
      <c r="A111" t="s">
        <v>110</v>
      </c>
      <c r="B111">
        <v>0.03</v>
      </c>
      <c r="C111">
        <v>0.03</v>
      </c>
      <c r="D111">
        <v>0.03</v>
      </c>
      <c r="E111">
        <v>0.375</v>
      </c>
      <c r="F111">
        <v>0.375</v>
      </c>
      <c r="G111">
        <v>0.375</v>
      </c>
      <c r="H111">
        <v>0.375</v>
      </c>
      <c r="I111">
        <v>0.38</v>
      </c>
      <c r="J111">
        <v>0.05</v>
      </c>
      <c r="K111">
        <v>0.05</v>
      </c>
      <c r="L111">
        <v>0.05</v>
      </c>
      <c r="M111">
        <v>0.05</v>
      </c>
      <c r="N111">
        <v>0.05</v>
      </c>
      <c r="O111">
        <v>0.05</v>
      </c>
      <c r="P111">
        <v>0.05</v>
      </c>
      <c r="Q111">
        <v>0.05</v>
      </c>
      <c r="R111">
        <v>0.05</v>
      </c>
      <c r="S111">
        <v>0.05</v>
      </c>
      <c r="T111">
        <v>0.05</v>
      </c>
      <c r="U111">
        <v>0.05</v>
      </c>
      <c r="V111">
        <v>0.05</v>
      </c>
      <c r="W111">
        <v>0.05</v>
      </c>
      <c r="X111">
        <v>0.05</v>
      </c>
      <c r="Y111">
        <v>0.05</v>
      </c>
      <c r="Z111">
        <v>0.3</v>
      </c>
      <c r="AA111">
        <v>0.3</v>
      </c>
      <c r="AB111">
        <v>0.3</v>
      </c>
      <c r="AC111">
        <v>0.3</v>
      </c>
      <c r="AD111">
        <v>0.3</v>
      </c>
      <c r="AE111">
        <v>0.3</v>
      </c>
      <c r="AF111">
        <v>0.3</v>
      </c>
      <c r="AG111">
        <v>0.3</v>
      </c>
      <c r="AH111">
        <v>0.4</v>
      </c>
      <c r="AI111">
        <v>0.4</v>
      </c>
      <c r="AJ111">
        <v>0.4</v>
      </c>
      <c r="AK111">
        <v>0.4</v>
      </c>
      <c r="AL111">
        <v>0.4</v>
      </c>
      <c r="AM111">
        <v>0.4</v>
      </c>
      <c r="AN111">
        <v>0.4</v>
      </c>
      <c r="AO111">
        <v>0.4</v>
      </c>
      <c r="AP111">
        <v>0.4</v>
      </c>
      <c r="AQ111">
        <v>0.4</v>
      </c>
      <c r="AR111">
        <v>0.4</v>
      </c>
      <c r="AS111">
        <v>0.4</v>
      </c>
      <c r="AT111">
        <v>0.4</v>
      </c>
      <c r="AU111">
        <v>0.4</v>
      </c>
    </row>
    <row r="112" spans="1:47" x14ac:dyDescent="0.25">
      <c r="A112" t="s">
        <v>111</v>
      </c>
      <c r="B112">
        <v>7.4999999999999997E-3</v>
      </c>
      <c r="C112">
        <v>7.4999999999999997E-3</v>
      </c>
      <c r="D112">
        <v>7.4999999999999997E-3</v>
      </c>
      <c r="E112">
        <v>7.4999999999999997E-3</v>
      </c>
      <c r="F112">
        <v>7.4999999999999997E-3</v>
      </c>
      <c r="G112">
        <v>7.4999999999999997E-3</v>
      </c>
      <c r="H112">
        <v>7.4999999999999997E-3</v>
      </c>
      <c r="I112">
        <v>7.4999999999999997E-3</v>
      </c>
      <c r="J112">
        <v>7.4999999999999997E-3</v>
      </c>
      <c r="K112">
        <v>7.4999999999999997E-3</v>
      </c>
      <c r="L112">
        <v>7.4999999999999997E-3</v>
      </c>
      <c r="M112">
        <v>7.4999999999999997E-3</v>
      </c>
      <c r="N112">
        <v>7.4999999999999997E-3</v>
      </c>
      <c r="O112">
        <v>7.4999999999999997E-3</v>
      </c>
      <c r="P112">
        <v>7.4999999999999997E-3</v>
      </c>
      <c r="Q112">
        <v>0.01</v>
      </c>
      <c r="R112">
        <v>0.01</v>
      </c>
      <c r="S112">
        <v>0.01</v>
      </c>
      <c r="T112">
        <v>7.4999999999999997E-3</v>
      </c>
      <c r="U112">
        <v>0.01</v>
      </c>
      <c r="V112">
        <v>0.01</v>
      </c>
      <c r="W112">
        <v>0.01</v>
      </c>
      <c r="X112">
        <v>0.01</v>
      </c>
      <c r="Y112">
        <v>0.01</v>
      </c>
      <c r="Z112">
        <v>0.01</v>
      </c>
      <c r="AA112">
        <v>0.02</v>
      </c>
      <c r="AB112">
        <v>0.02</v>
      </c>
      <c r="AC112">
        <v>0.02</v>
      </c>
      <c r="AD112">
        <v>0.02</v>
      </c>
      <c r="AE112">
        <v>0.02</v>
      </c>
      <c r="AF112">
        <v>0.02</v>
      </c>
      <c r="AG112">
        <v>0.02</v>
      </c>
      <c r="AH112">
        <v>0.02</v>
      </c>
      <c r="AI112">
        <v>0.02</v>
      </c>
      <c r="AJ112">
        <v>0.02</v>
      </c>
      <c r="AK112">
        <v>0.02</v>
      </c>
      <c r="AL112">
        <v>0.02</v>
      </c>
      <c r="AM112">
        <v>0.02</v>
      </c>
      <c r="AN112">
        <v>0.02</v>
      </c>
      <c r="AO112">
        <v>0.02</v>
      </c>
      <c r="AP112">
        <v>0.05</v>
      </c>
      <c r="AQ112">
        <v>0.05</v>
      </c>
      <c r="AR112">
        <v>0.05</v>
      </c>
      <c r="AS112">
        <v>0.06</v>
      </c>
      <c r="AT112">
        <v>0.06</v>
      </c>
      <c r="AU112">
        <v>0.06</v>
      </c>
    </row>
    <row r="113" spans="1:47" x14ac:dyDescent="0.25">
      <c r="A113" t="s">
        <v>112</v>
      </c>
      <c r="B113">
        <v>0.03</v>
      </c>
      <c r="C113">
        <v>0.03</v>
      </c>
      <c r="D113">
        <v>0.03</v>
      </c>
      <c r="E113">
        <v>0</v>
      </c>
      <c r="F113">
        <v>0.03</v>
      </c>
      <c r="G113">
        <v>0</v>
      </c>
      <c r="H113">
        <v>0.03</v>
      </c>
      <c r="I113">
        <v>0</v>
      </c>
      <c r="J113">
        <v>0.03</v>
      </c>
      <c r="K113">
        <v>0.03</v>
      </c>
      <c r="L113">
        <v>0.03</v>
      </c>
      <c r="M113">
        <v>0.03</v>
      </c>
      <c r="N113">
        <v>0.03</v>
      </c>
      <c r="O113">
        <v>0.03</v>
      </c>
      <c r="P113">
        <v>0.03</v>
      </c>
      <c r="Q113">
        <v>0.03</v>
      </c>
      <c r="R113">
        <v>0</v>
      </c>
      <c r="S113">
        <v>0</v>
      </c>
      <c r="T113">
        <v>0.03</v>
      </c>
      <c r="U113">
        <v>0.03</v>
      </c>
      <c r="V113">
        <v>0</v>
      </c>
      <c r="W113">
        <v>0</v>
      </c>
      <c r="X113">
        <v>0.03</v>
      </c>
      <c r="Y113">
        <v>0.03</v>
      </c>
      <c r="Z113">
        <v>0</v>
      </c>
      <c r="AA113">
        <v>0</v>
      </c>
      <c r="AB113">
        <v>0.03</v>
      </c>
      <c r="AC113">
        <v>0.03</v>
      </c>
      <c r="AD113">
        <v>0</v>
      </c>
      <c r="AE113">
        <v>0</v>
      </c>
      <c r="AF113">
        <v>0.03</v>
      </c>
      <c r="AG113">
        <v>0.03</v>
      </c>
      <c r="AH113">
        <v>0.03</v>
      </c>
      <c r="AI113">
        <v>0</v>
      </c>
      <c r="AJ113">
        <v>0.03</v>
      </c>
      <c r="AK113">
        <v>0.03</v>
      </c>
      <c r="AL113">
        <v>0.03</v>
      </c>
      <c r="AM113">
        <v>0</v>
      </c>
      <c r="AN113">
        <v>0.03</v>
      </c>
      <c r="AO113">
        <v>0.03</v>
      </c>
      <c r="AP113">
        <v>0.03</v>
      </c>
      <c r="AQ113">
        <v>0</v>
      </c>
      <c r="AR113">
        <v>0.03</v>
      </c>
      <c r="AS113">
        <v>0.03</v>
      </c>
      <c r="AT113">
        <v>0.03</v>
      </c>
    </row>
    <row r="114" spans="1:47" x14ac:dyDescent="0.25">
      <c r="A114" t="s">
        <v>113</v>
      </c>
      <c r="B114">
        <v>0.41</v>
      </c>
      <c r="C114">
        <v>0.41</v>
      </c>
      <c r="D114">
        <v>0.41</v>
      </c>
      <c r="E114">
        <v>0.47</v>
      </c>
      <c r="F114">
        <v>0.47</v>
      </c>
      <c r="G114">
        <v>0.47</v>
      </c>
      <c r="H114">
        <v>0.47</v>
      </c>
      <c r="I114">
        <v>0.47</v>
      </c>
      <c r="J114">
        <v>0.47</v>
      </c>
      <c r="K114">
        <v>0.47</v>
      </c>
      <c r="L114">
        <v>1</v>
      </c>
      <c r="M114">
        <v>0.5</v>
      </c>
      <c r="N114">
        <v>0.55000000000000004</v>
      </c>
      <c r="O114">
        <v>0.55000000000000004</v>
      </c>
      <c r="P114">
        <v>0.55000000000000004</v>
      </c>
      <c r="Q114">
        <v>0.66</v>
      </c>
      <c r="R114">
        <v>0.66</v>
      </c>
      <c r="S114">
        <v>0.66</v>
      </c>
      <c r="T114">
        <v>0.66</v>
      </c>
      <c r="U114">
        <v>0.66</v>
      </c>
      <c r="V114">
        <v>0.66</v>
      </c>
      <c r="W114">
        <v>0.66</v>
      </c>
      <c r="X114">
        <v>0.66</v>
      </c>
      <c r="Y114">
        <v>0.66</v>
      </c>
      <c r="Z114">
        <v>0.66</v>
      </c>
      <c r="AA114">
        <v>0.69</v>
      </c>
      <c r="AB114">
        <v>0.69</v>
      </c>
      <c r="AC114">
        <v>0.69</v>
      </c>
      <c r="AD114">
        <v>0.69</v>
      </c>
      <c r="AE114">
        <v>0.73</v>
      </c>
      <c r="AF114">
        <v>0.73</v>
      </c>
      <c r="AG114">
        <v>0.73</v>
      </c>
      <c r="AH114">
        <v>0.73</v>
      </c>
      <c r="AI114">
        <v>0.74</v>
      </c>
      <c r="AJ114">
        <v>0.74</v>
      </c>
      <c r="AK114">
        <v>0.25</v>
      </c>
      <c r="AL114">
        <v>0.25</v>
      </c>
      <c r="AM114">
        <v>0.25</v>
      </c>
      <c r="AN114">
        <v>0.25</v>
      </c>
      <c r="AO114">
        <v>0.27</v>
      </c>
      <c r="AP114">
        <v>0.27</v>
      </c>
      <c r="AQ114">
        <v>0.27</v>
      </c>
      <c r="AR114">
        <v>0.255</v>
      </c>
      <c r="AS114">
        <v>0.28499999999999998</v>
      </c>
      <c r="AT114">
        <v>0.28999999999999998</v>
      </c>
      <c r="AU114">
        <v>0.28999999999999998</v>
      </c>
    </row>
    <row r="115" spans="1:47" x14ac:dyDescent="0.25">
      <c r="A115" t="s">
        <v>114</v>
      </c>
      <c r="B115">
        <v>0.14499999999999999</v>
      </c>
      <c r="C115">
        <v>0.14499999999999999</v>
      </c>
      <c r="D115">
        <v>0.14499999999999999</v>
      </c>
      <c r="E115">
        <v>0.16</v>
      </c>
      <c r="F115">
        <v>0.16</v>
      </c>
      <c r="G115">
        <v>0.16</v>
      </c>
      <c r="H115">
        <v>0.16</v>
      </c>
      <c r="I115">
        <v>0.18</v>
      </c>
      <c r="J115">
        <v>0.18</v>
      </c>
      <c r="K115">
        <v>0.18</v>
      </c>
      <c r="L115">
        <v>0.18</v>
      </c>
      <c r="M115">
        <v>0.20499999999999999</v>
      </c>
      <c r="N115">
        <v>0.20499999999999999</v>
      </c>
      <c r="O115">
        <v>0.20499999999999999</v>
      </c>
      <c r="P115">
        <v>0.20499999999999999</v>
      </c>
      <c r="Q115">
        <v>0.24</v>
      </c>
      <c r="R115">
        <v>0.24</v>
      </c>
      <c r="S115">
        <v>0.24</v>
      </c>
      <c r="T115">
        <v>0.24</v>
      </c>
      <c r="U115">
        <v>0.27500000000000002</v>
      </c>
      <c r="V115">
        <v>0.55000000000000004</v>
      </c>
      <c r="W115">
        <v>0.27500000000000002</v>
      </c>
      <c r="X115">
        <v>7.2750000000000004</v>
      </c>
      <c r="Y115">
        <v>0.31</v>
      </c>
      <c r="Z115">
        <v>0.31</v>
      </c>
      <c r="AA115">
        <v>0.31</v>
      </c>
      <c r="AB115">
        <v>0.31</v>
      </c>
      <c r="AC115">
        <v>0.35499999999999998</v>
      </c>
      <c r="AD115">
        <v>0.35499999999999998</v>
      </c>
      <c r="AE115">
        <v>0.35499999999999998</v>
      </c>
      <c r="AF115">
        <v>10.355</v>
      </c>
      <c r="AG115">
        <v>0.4</v>
      </c>
      <c r="AH115">
        <v>0.4</v>
      </c>
      <c r="AI115">
        <v>0.4</v>
      </c>
      <c r="AJ115">
        <v>0.4</v>
      </c>
      <c r="AK115">
        <v>0.45</v>
      </c>
      <c r="AL115">
        <v>0.45</v>
      </c>
      <c r="AM115">
        <v>0.45</v>
      </c>
      <c r="AN115">
        <v>0.45</v>
      </c>
      <c r="AO115">
        <v>7.5</v>
      </c>
      <c r="AP115">
        <v>0.5</v>
      </c>
      <c r="AQ115">
        <v>0.5</v>
      </c>
      <c r="AR115">
        <v>0.5</v>
      </c>
      <c r="AS115">
        <v>0.56999999999999995</v>
      </c>
      <c r="AT115">
        <v>0.56999999999999995</v>
      </c>
    </row>
    <row r="116" spans="1:47" x14ac:dyDescent="0.25">
      <c r="A116" t="s">
        <v>115</v>
      </c>
      <c r="B116" t="s">
        <v>506</v>
      </c>
      <c r="C116" t="s">
        <v>506</v>
      </c>
      <c r="D116" t="s">
        <v>506</v>
      </c>
      <c r="E116" t="s">
        <v>506</v>
      </c>
      <c r="F116" t="s">
        <v>506</v>
      </c>
      <c r="G116" t="s">
        <v>506</v>
      </c>
      <c r="H116" t="s">
        <v>506</v>
      </c>
      <c r="I116" t="s">
        <v>506</v>
      </c>
      <c r="J116" t="s">
        <v>506</v>
      </c>
      <c r="K116" t="s">
        <v>506</v>
      </c>
      <c r="L116" t="s">
        <v>506</v>
      </c>
      <c r="M116" t="s">
        <v>506</v>
      </c>
      <c r="N116" t="s">
        <v>506</v>
      </c>
      <c r="O116" t="s">
        <v>506</v>
      </c>
      <c r="P116" t="s">
        <v>506</v>
      </c>
      <c r="Q116" t="s">
        <v>506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0.2</v>
      </c>
      <c r="AF116">
        <v>0</v>
      </c>
      <c r="AG116">
        <v>0</v>
      </c>
      <c r="AH116">
        <v>0</v>
      </c>
      <c r="AI116">
        <v>0.25</v>
      </c>
      <c r="AJ116">
        <v>0</v>
      </c>
      <c r="AK116">
        <v>0</v>
      </c>
      <c r="AL116">
        <v>0.25</v>
      </c>
      <c r="AM116">
        <v>0.27500000000000002</v>
      </c>
      <c r="AN116">
        <v>0.125</v>
      </c>
      <c r="AO116">
        <v>0.125</v>
      </c>
      <c r="AP116">
        <v>0.125</v>
      </c>
      <c r="AQ116">
        <v>0.125</v>
      </c>
      <c r="AR116">
        <v>0.125</v>
      </c>
      <c r="AS116">
        <v>0.125</v>
      </c>
      <c r="AT116">
        <v>0.125</v>
      </c>
      <c r="AU116">
        <v>0.125</v>
      </c>
    </row>
    <row r="117" spans="1:47" x14ac:dyDescent="0.25">
      <c r="A117" t="s">
        <v>116</v>
      </c>
      <c r="B117">
        <v>0.2</v>
      </c>
      <c r="C117">
        <v>0.22</v>
      </c>
      <c r="D117">
        <v>0.22</v>
      </c>
      <c r="E117">
        <v>0.22</v>
      </c>
      <c r="F117">
        <v>0.22</v>
      </c>
      <c r="G117">
        <v>0.25</v>
      </c>
      <c r="H117">
        <v>0.25</v>
      </c>
      <c r="I117">
        <v>0.25</v>
      </c>
      <c r="J117">
        <v>0.25</v>
      </c>
      <c r="K117">
        <v>0.25</v>
      </c>
      <c r="L117">
        <v>0.27500000000000002</v>
      </c>
      <c r="M117">
        <v>0.27500000000000002</v>
      </c>
      <c r="N117">
        <v>0.27500000000000002</v>
      </c>
      <c r="O117">
        <v>0.27500000000000002</v>
      </c>
      <c r="P117">
        <v>0.28999999999999998</v>
      </c>
      <c r="Q117">
        <v>0.28999999999999998</v>
      </c>
      <c r="R117">
        <v>0.28999999999999998</v>
      </c>
      <c r="S117">
        <v>0.28999999999999998</v>
      </c>
      <c r="T117">
        <v>0.28999999999999998</v>
      </c>
      <c r="U117">
        <v>0.28999999999999998</v>
      </c>
      <c r="V117">
        <v>0.28999999999999998</v>
      </c>
      <c r="W117">
        <v>0.28999999999999998</v>
      </c>
      <c r="X117">
        <v>0.57999999999999996</v>
      </c>
      <c r="Y117">
        <v>0</v>
      </c>
      <c r="Z117">
        <v>0.28999999999999998</v>
      </c>
      <c r="AA117">
        <v>0.312</v>
      </c>
      <c r="AB117">
        <v>0.312</v>
      </c>
      <c r="AC117">
        <v>0.312</v>
      </c>
      <c r="AD117">
        <v>0.312</v>
      </c>
      <c r="AE117">
        <v>0.312</v>
      </c>
      <c r="AF117">
        <v>0.312</v>
      </c>
      <c r="AG117">
        <v>0.312</v>
      </c>
      <c r="AH117">
        <v>0.312</v>
      </c>
      <c r="AI117">
        <v>0.312</v>
      </c>
      <c r="AJ117">
        <v>0.312</v>
      </c>
      <c r="AK117">
        <v>0.312</v>
      </c>
      <c r="AL117">
        <v>0.312</v>
      </c>
      <c r="AM117">
        <v>0.35</v>
      </c>
      <c r="AN117">
        <v>0.35</v>
      </c>
      <c r="AO117">
        <v>0.35</v>
      </c>
      <c r="AP117">
        <v>0.35</v>
      </c>
      <c r="AQ117">
        <v>0.35</v>
      </c>
      <c r="AR117">
        <v>0.35</v>
      </c>
      <c r="AS117">
        <v>0.35</v>
      </c>
      <c r="AT117">
        <v>0.35</v>
      </c>
      <c r="AU117">
        <v>0.35</v>
      </c>
    </row>
    <row r="118" spans="1:47" x14ac:dyDescent="0.25">
      <c r="A118" t="s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 x14ac:dyDescent="0.25">
      <c r="A119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 x14ac:dyDescent="0.25">
      <c r="A120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0.06</v>
      </c>
      <c r="R120">
        <v>0.06</v>
      </c>
      <c r="S120">
        <v>0.06</v>
      </c>
      <c r="T120">
        <v>0.06</v>
      </c>
      <c r="U120">
        <v>0.08</v>
      </c>
      <c r="V120">
        <v>0.08</v>
      </c>
      <c r="W120">
        <v>0.14000000000000001</v>
      </c>
      <c r="X120">
        <v>0.14000000000000001</v>
      </c>
      <c r="Y120">
        <v>0.17</v>
      </c>
      <c r="Z120">
        <v>0.17</v>
      </c>
      <c r="AA120">
        <v>0.17</v>
      </c>
      <c r="AB120">
        <v>0.17</v>
      </c>
      <c r="AC120">
        <v>0.19</v>
      </c>
      <c r="AD120">
        <v>0.19</v>
      </c>
      <c r="AE120">
        <v>0.19</v>
      </c>
      <c r="AF120">
        <v>0.19</v>
      </c>
      <c r="AG120">
        <v>0.21</v>
      </c>
      <c r="AH120">
        <v>0.21</v>
      </c>
      <c r="AI120">
        <v>0.21</v>
      </c>
      <c r="AJ120">
        <v>0.21</v>
      </c>
      <c r="AK120">
        <v>0.26</v>
      </c>
      <c r="AL120">
        <v>0.26</v>
      </c>
      <c r="AM120">
        <v>0.26</v>
      </c>
      <c r="AN120">
        <v>0.26</v>
      </c>
      <c r="AO120">
        <v>0.28999999999999998</v>
      </c>
      <c r="AP120">
        <v>0.28999999999999998</v>
      </c>
      <c r="AQ120">
        <v>0.28999999999999998</v>
      </c>
      <c r="AR120">
        <v>0.28999999999999998</v>
      </c>
      <c r="AS120">
        <v>0.33</v>
      </c>
      <c r="AT120">
        <v>0.33</v>
      </c>
      <c r="AU120">
        <v>0.33</v>
      </c>
    </row>
    <row r="121" spans="1:47" x14ac:dyDescent="0.25">
      <c r="A121" t="s">
        <v>120</v>
      </c>
      <c r="B121">
        <v>0.04</v>
      </c>
      <c r="C121">
        <v>0.05</v>
      </c>
      <c r="D121">
        <v>0.05</v>
      </c>
      <c r="E121">
        <v>0.05</v>
      </c>
      <c r="F121">
        <v>0.06</v>
      </c>
      <c r="G121">
        <v>7.3300000000000004E-2</v>
      </c>
      <c r="H121">
        <v>7.3300000000000004E-2</v>
      </c>
      <c r="I121">
        <v>7.3300000000000004E-2</v>
      </c>
      <c r="J121">
        <v>7.3300000000000004E-2</v>
      </c>
      <c r="K121">
        <v>7.3300000000000004E-2</v>
      </c>
      <c r="L121">
        <v>7.3300000000000004E-2</v>
      </c>
      <c r="M121">
        <v>0.08</v>
      </c>
      <c r="N121">
        <v>0.08</v>
      </c>
      <c r="O121">
        <v>0.08</v>
      </c>
      <c r="P121">
        <v>0.09</v>
      </c>
      <c r="Q121">
        <v>0.09</v>
      </c>
      <c r="R121">
        <v>0.12</v>
      </c>
      <c r="S121">
        <v>0.12</v>
      </c>
      <c r="T121">
        <v>0.12</v>
      </c>
      <c r="U121">
        <v>0.12</v>
      </c>
      <c r="V121">
        <v>0.14000000000000001</v>
      </c>
      <c r="W121">
        <v>0.14000000000000001</v>
      </c>
      <c r="X121">
        <v>0.14000000000000001</v>
      </c>
      <c r="Y121">
        <v>0.14000000000000001</v>
      </c>
      <c r="Z121">
        <v>0.15</v>
      </c>
      <c r="AA121">
        <v>0.15</v>
      </c>
      <c r="AB121">
        <v>0.15</v>
      </c>
      <c r="AC121">
        <v>0.15</v>
      </c>
      <c r="AD121">
        <v>0.16</v>
      </c>
      <c r="AE121">
        <v>0.16</v>
      </c>
      <c r="AF121">
        <v>0.16</v>
      </c>
      <c r="AG121">
        <v>0.16</v>
      </c>
      <c r="AH121">
        <v>0.18</v>
      </c>
      <c r="AI121">
        <v>0.18</v>
      </c>
      <c r="AJ121">
        <v>0.18</v>
      </c>
      <c r="AK121">
        <v>0.18</v>
      </c>
      <c r="AL121">
        <v>0.18</v>
      </c>
      <c r="AM121">
        <v>0.18</v>
      </c>
      <c r="AN121">
        <v>0.18</v>
      </c>
      <c r="AO121">
        <v>0.18</v>
      </c>
      <c r="AP121">
        <v>0.2</v>
      </c>
      <c r="AQ121">
        <v>0.2</v>
      </c>
      <c r="AR121">
        <v>0.2</v>
      </c>
      <c r="AS121">
        <v>0.22</v>
      </c>
      <c r="AT121">
        <v>0.22</v>
      </c>
      <c r="AU121">
        <v>0.22</v>
      </c>
    </row>
    <row r="122" spans="1:47" x14ac:dyDescent="0.25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0.47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0.49</v>
      </c>
      <c r="Q122">
        <v>0</v>
      </c>
      <c r="R122">
        <v>0</v>
      </c>
      <c r="S122">
        <v>0</v>
      </c>
      <c r="T122">
        <v>0.54</v>
      </c>
      <c r="U122">
        <v>0</v>
      </c>
      <c r="V122">
        <v>0</v>
      </c>
      <c r="W122">
        <v>0</v>
      </c>
      <c r="X122">
        <v>0.64</v>
      </c>
      <c r="Y122">
        <v>0</v>
      </c>
      <c r="Z122">
        <v>0</v>
      </c>
      <c r="AA122">
        <v>0</v>
      </c>
      <c r="AB122">
        <v>0.77</v>
      </c>
      <c r="AC122">
        <v>0</v>
      </c>
      <c r="AD122">
        <v>0</v>
      </c>
      <c r="AE122">
        <v>0</v>
      </c>
      <c r="AF122">
        <v>1.7</v>
      </c>
      <c r="AG122">
        <v>0</v>
      </c>
      <c r="AH122">
        <v>0</v>
      </c>
      <c r="AI122">
        <v>0</v>
      </c>
      <c r="AJ122">
        <v>1.05</v>
      </c>
      <c r="AK122">
        <v>0</v>
      </c>
      <c r="AL122">
        <v>0</v>
      </c>
      <c r="AM122">
        <v>0</v>
      </c>
      <c r="AN122">
        <v>1.33</v>
      </c>
      <c r="AO122">
        <v>0</v>
      </c>
      <c r="AP122">
        <v>0</v>
      </c>
      <c r="AQ122">
        <v>0</v>
      </c>
      <c r="AR122">
        <v>1.62</v>
      </c>
      <c r="AS122">
        <v>0</v>
      </c>
      <c r="AT122">
        <v>0</v>
      </c>
      <c r="AU122">
        <v>0</v>
      </c>
    </row>
    <row r="123" spans="1:47" x14ac:dyDescent="0.25">
      <c r="A123" t="s">
        <v>122</v>
      </c>
      <c r="B123">
        <v>6.5000000000000002E-2</v>
      </c>
      <c r="C123">
        <v>6.5000000000000002E-2</v>
      </c>
      <c r="D123">
        <v>6.5000000000000002E-2</v>
      </c>
      <c r="E123">
        <v>6.7500000000000004E-2</v>
      </c>
      <c r="F123">
        <v>6.7500000000000004E-2</v>
      </c>
      <c r="G123">
        <v>1.3325</v>
      </c>
      <c r="H123">
        <v>0.7</v>
      </c>
      <c r="I123">
        <v>0.7</v>
      </c>
      <c r="J123">
        <v>0.7</v>
      </c>
      <c r="K123">
        <v>0.7</v>
      </c>
      <c r="L123">
        <v>0.7</v>
      </c>
      <c r="M123">
        <v>0.72499999999999998</v>
      </c>
      <c r="N123">
        <v>0.72499999999999998</v>
      </c>
      <c r="O123">
        <v>0.72499999999999998</v>
      </c>
      <c r="P123">
        <v>0.72499999999999998</v>
      </c>
      <c r="Q123">
        <v>0.72499999999999998</v>
      </c>
      <c r="R123">
        <v>0.72499999999999998</v>
      </c>
      <c r="S123">
        <v>0.72499999999999998</v>
      </c>
      <c r="T123">
        <v>0.72499999999999998</v>
      </c>
      <c r="U123">
        <v>0.72499999999999998</v>
      </c>
      <c r="V123">
        <v>0.72499999999999998</v>
      </c>
      <c r="W123">
        <v>0.72499999999999998</v>
      </c>
      <c r="X123">
        <v>0.72499999999999998</v>
      </c>
      <c r="Y123">
        <v>0.54</v>
      </c>
      <c r="Z123">
        <v>0.54</v>
      </c>
      <c r="AA123">
        <v>0.54</v>
      </c>
      <c r="AB123">
        <v>0.54</v>
      </c>
      <c r="AC123">
        <v>0.54</v>
      </c>
      <c r="AD123">
        <v>0.54</v>
      </c>
      <c r="AE123">
        <v>0.54</v>
      </c>
      <c r="AF123">
        <v>0.54</v>
      </c>
      <c r="AG123">
        <v>0.54</v>
      </c>
      <c r="AH123">
        <v>0.54</v>
      </c>
      <c r="AI123">
        <v>0.54</v>
      </c>
      <c r="AJ123">
        <v>0.54</v>
      </c>
      <c r="AK123">
        <v>0.54</v>
      </c>
      <c r="AL123">
        <v>0.54</v>
      </c>
      <c r="AM123">
        <v>0.54</v>
      </c>
      <c r="AN123">
        <v>0.54</v>
      </c>
      <c r="AO123">
        <v>0.54</v>
      </c>
      <c r="AP123">
        <v>0.54</v>
      </c>
      <c r="AQ123">
        <v>0.54</v>
      </c>
      <c r="AR123">
        <v>0.54</v>
      </c>
      <c r="AS123">
        <v>0.54</v>
      </c>
      <c r="AT123">
        <v>0.54</v>
      </c>
      <c r="AU123">
        <v>0.54</v>
      </c>
    </row>
    <row r="124" spans="1:47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0.15</v>
      </c>
      <c r="AQ124">
        <v>0.15</v>
      </c>
      <c r="AR124">
        <v>0.15</v>
      </c>
      <c r="AS124">
        <v>0.2</v>
      </c>
      <c r="AT124">
        <v>0.2</v>
      </c>
      <c r="AU124">
        <v>0.2</v>
      </c>
    </row>
    <row r="125" spans="1:47" x14ac:dyDescent="0.25">
      <c r="A125" t="s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 x14ac:dyDescent="0.25">
      <c r="A126" t="s">
        <v>125</v>
      </c>
      <c r="B126">
        <v>0.06</v>
      </c>
      <c r="C126">
        <v>0.06</v>
      </c>
      <c r="D126">
        <v>0.06</v>
      </c>
      <c r="E126">
        <v>0.06</v>
      </c>
      <c r="F126">
        <v>0.06</v>
      </c>
      <c r="G126">
        <v>6.9000000000000006E-2</v>
      </c>
      <c r="H126">
        <v>6.9000000000000006E-2</v>
      </c>
      <c r="I126">
        <v>7.6300000000000007E-2</v>
      </c>
      <c r="J126">
        <v>7.6300000000000007E-2</v>
      </c>
      <c r="K126">
        <v>7.6300000000000007E-2</v>
      </c>
      <c r="L126">
        <v>7.6300000000000007E-2</v>
      </c>
      <c r="M126">
        <v>8.7499999999999994E-2</v>
      </c>
      <c r="N126">
        <v>8.7499999999999994E-2</v>
      </c>
      <c r="O126">
        <v>8.7499999999999994E-2</v>
      </c>
      <c r="P126">
        <v>8.7499999999999994E-2</v>
      </c>
      <c r="Q126">
        <v>0.125</v>
      </c>
      <c r="R126">
        <v>0.125</v>
      </c>
      <c r="S126">
        <v>0.125</v>
      </c>
      <c r="T126">
        <v>0.125</v>
      </c>
      <c r="U126">
        <v>0.16250000000000001</v>
      </c>
      <c r="V126">
        <v>0.16250000000000001</v>
      </c>
      <c r="W126">
        <v>0.16250000000000001</v>
      </c>
      <c r="X126">
        <v>0.16250000000000001</v>
      </c>
      <c r="Y126">
        <v>0.22500000000000001</v>
      </c>
      <c r="Z126">
        <v>0.22500000000000001</v>
      </c>
      <c r="AA126">
        <v>0.22500000000000001</v>
      </c>
      <c r="AB126">
        <v>0.22500000000000001</v>
      </c>
      <c r="AC126">
        <v>0.27500000000000002</v>
      </c>
      <c r="AD126">
        <v>0.27500000000000002</v>
      </c>
      <c r="AE126">
        <v>0.27500000000000002</v>
      </c>
      <c r="AF126">
        <v>0.27500000000000002</v>
      </c>
      <c r="AG126">
        <v>0.35</v>
      </c>
      <c r="AH126">
        <v>0.35</v>
      </c>
      <c r="AI126">
        <v>0.35</v>
      </c>
      <c r="AJ126">
        <v>0.35</v>
      </c>
      <c r="AK126">
        <v>0.42499999999999999</v>
      </c>
      <c r="AL126">
        <v>0.42499999999999999</v>
      </c>
      <c r="AM126">
        <v>0.42499999999999999</v>
      </c>
      <c r="AN126">
        <v>0.42499999999999999</v>
      </c>
      <c r="AO126">
        <v>0.5</v>
      </c>
      <c r="AP126">
        <v>0.5</v>
      </c>
      <c r="AQ126">
        <v>0.5</v>
      </c>
      <c r="AR126">
        <v>0.5</v>
      </c>
      <c r="AS126">
        <v>0.5</v>
      </c>
      <c r="AT126">
        <v>0.5</v>
      </c>
      <c r="AU126">
        <v>0.5</v>
      </c>
    </row>
    <row r="127" spans="1:47" x14ac:dyDescent="0.25">
      <c r="A127" t="s">
        <v>126</v>
      </c>
      <c r="B127">
        <v>0.57999999999999996</v>
      </c>
      <c r="C127">
        <v>0.57999999999999996</v>
      </c>
      <c r="D127">
        <v>0.57999999999999996</v>
      </c>
      <c r="E127">
        <v>0.57999999999999996</v>
      </c>
      <c r="F127">
        <v>0.65</v>
      </c>
      <c r="G127">
        <v>0.65</v>
      </c>
      <c r="H127">
        <v>0.65</v>
      </c>
      <c r="I127">
        <v>0.65</v>
      </c>
      <c r="J127">
        <v>0.65</v>
      </c>
      <c r="K127">
        <v>0.68</v>
      </c>
      <c r="L127">
        <v>0.68</v>
      </c>
      <c r="M127">
        <v>0.68</v>
      </c>
      <c r="N127">
        <v>0.72</v>
      </c>
      <c r="O127">
        <v>0.72</v>
      </c>
      <c r="P127">
        <v>0.72</v>
      </c>
      <c r="Q127">
        <v>0.72</v>
      </c>
      <c r="R127">
        <v>0.78</v>
      </c>
      <c r="S127">
        <v>0.78</v>
      </c>
      <c r="T127">
        <v>0.81</v>
      </c>
      <c r="U127">
        <v>0.81</v>
      </c>
      <c r="V127">
        <v>0.9</v>
      </c>
      <c r="W127">
        <v>0.9</v>
      </c>
      <c r="X127">
        <v>0.9</v>
      </c>
      <c r="Y127">
        <v>0.9</v>
      </c>
      <c r="Z127">
        <v>1</v>
      </c>
      <c r="AA127">
        <v>1</v>
      </c>
      <c r="AB127">
        <v>1</v>
      </c>
      <c r="AC127">
        <v>1</v>
      </c>
      <c r="AD127">
        <v>1.07</v>
      </c>
      <c r="AE127">
        <v>1.07</v>
      </c>
      <c r="AF127">
        <v>1.07</v>
      </c>
      <c r="AG127">
        <v>1.07</v>
      </c>
      <c r="AH127">
        <v>1.07</v>
      </c>
      <c r="AI127">
        <v>1.07</v>
      </c>
      <c r="AJ127">
        <v>1.07</v>
      </c>
      <c r="AK127">
        <v>1.07</v>
      </c>
      <c r="AL127">
        <v>1.07</v>
      </c>
      <c r="AM127">
        <v>1.07</v>
      </c>
      <c r="AN127">
        <v>1.08</v>
      </c>
      <c r="AO127">
        <v>1.08</v>
      </c>
      <c r="AP127">
        <v>1.08</v>
      </c>
      <c r="AQ127">
        <v>1.08</v>
      </c>
      <c r="AR127">
        <v>1.08</v>
      </c>
      <c r="AS127">
        <v>1.1200000000000001</v>
      </c>
      <c r="AT127">
        <v>1.1200000000000001</v>
      </c>
      <c r="AU127">
        <v>1.1200000000000001</v>
      </c>
    </row>
    <row r="128" spans="1:47" x14ac:dyDescent="0.25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 x14ac:dyDescent="0.25">
      <c r="A129" t="s">
        <v>128</v>
      </c>
      <c r="B129">
        <v>0.35499999999999998</v>
      </c>
      <c r="C129">
        <v>0.35499999999999998</v>
      </c>
      <c r="D129">
        <v>0.39500000000000002</v>
      </c>
      <c r="E129">
        <v>0.39500000000000002</v>
      </c>
      <c r="F129">
        <v>0.39500000000000002</v>
      </c>
      <c r="G129">
        <v>0.39500000000000002</v>
      </c>
      <c r="H129">
        <v>0.39500000000000002</v>
      </c>
      <c r="I129">
        <v>0.4375</v>
      </c>
      <c r="J129">
        <v>0.4375</v>
      </c>
      <c r="K129">
        <v>0.4375</v>
      </c>
      <c r="L129">
        <v>0</v>
      </c>
      <c r="M129">
        <v>0.45750000000000002</v>
      </c>
      <c r="N129">
        <v>0.45750000000000002</v>
      </c>
      <c r="O129">
        <v>0.45750000000000002</v>
      </c>
      <c r="P129">
        <v>0.45750000000000002</v>
      </c>
      <c r="Q129">
        <v>0.49249999999999999</v>
      </c>
      <c r="R129">
        <v>0.49249999999999999</v>
      </c>
      <c r="S129">
        <v>0.49249999999999999</v>
      </c>
      <c r="T129">
        <v>0.49249999999999999</v>
      </c>
      <c r="U129">
        <v>0.52749999999999997</v>
      </c>
      <c r="V129">
        <v>0.52749999999999997</v>
      </c>
      <c r="W129">
        <v>0.52749999999999997</v>
      </c>
      <c r="X129">
        <v>0.52749999999999997</v>
      </c>
      <c r="Y129">
        <v>0.5625</v>
      </c>
      <c r="Z129">
        <v>0.5625</v>
      </c>
      <c r="AA129">
        <v>0.5625</v>
      </c>
      <c r="AB129">
        <v>0.5625</v>
      </c>
      <c r="AC129">
        <v>0.6</v>
      </c>
      <c r="AD129">
        <v>0.6</v>
      </c>
      <c r="AE129">
        <v>0.6</v>
      </c>
      <c r="AF129">
        <v>0.6</v>
      </c>
      <c r="AG129">
        <v>0.64749999999999996</v>
      </c>
      <c r="AH129">
        <v>0.64749999999999996</v>
      </c>
      <c r="AI129">
        <v>0.64749999999999996</v>
      </c>
      <c r="AJ129">
        <v>0.64749999999999996</v>
      </c>
      <c r="AK129">
        <v>0.7</v>
      </c>
      <c r="AL129">
        <v>0.7</v>
      </c>
      <c r="AM129">
        <v>0.7</v>
      </c>
      <c r="AN129">
        <v>0.7</v>
      </c>
      <c r="AO129">
        <v>0.755</v>
      </c>
      <c r="AP129">
        <v>0.755</v>
      </c>
      <c r="AQ129">
        <v>0.77</v>
      </c>
      <c r="AR129">
        <v>0.77</v>
      </c>
      <c r="AS129">
        <v>0.83499999999999996</v>
      </c>
      <c r="AT129">
        <v>0.83499999999999996</v>
      </c>
      <c r="AU129">
        <v>0.83499999999999996</v>
      </c>
    </row>
    <row r="130" spans="1:47" x14ac:dyDescent="0.25">
      <c r="A130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0.06</v>
      </c>
      <c r="AB130">
        <v>0.06</v>
      </c>
      <c r="AC130">
        <v>0.06</v>
      </c>
      <c r="AD130">
        <v>0.06</v>
      </c>
      <c r="AE130">
        <v>0.09</v>
      </c>
      <c r="AF130">
        <v>0.09</v>
      </c>
      <c r="AG130">
        <v>0.09</v>
      </c>
      <c r="AH130">
        <v>0.09</v>
      </c>
      <c r="AI130">
        <v>0.13500000000000001</v>
      </c>
      <c r="AJ130">
        <v>0.13500000000000001</v>
      </c>
      <c r="AK130">
        <v>0.13500000000000001</v>
      </c>
      <c r="AL130">
        <v>0.13500000000000001</v>
      </c>
      <c r="AM130">
        <v>0.20250000000000001</v>
      </c>
      <c r="AN130">
        <v>0.20250000000000001</v>
      </c>
      <c r="AO130">
        <v>0.20250000000000001</v>
      </c>
      <c r="AP130">
        <v>0.2</v>
      </c>
      <c r="AQ130">
        <v>0.31</v>
      </c>
      <c r="AR130">
        <v>0.30499999999999999</v>
      </c>
      <c r="AS130">
        <v>0.31</v>
      </c>
      <c r="AT130">
        <v>0.31</v>
      </c>
      <c r="AU130">
        <v>0.35</v>
      </c>
    </row>
    <row r="131" spans="1:47" x14ac:dyDescent="0.25">
      <c r="A131" t="s">
        <v>130</v>
      </c>
      <c r="B131">
        <v>0.22</v>
      </c>
      <c r="C131">
        <v>0.25</v>
      </c>
      <c r="D131">
        <v>0.25</v>
      </c>
      <c r="E131">
        <v>0.25</v>
      </c>
      <c r="F131">
        <v>0.28000000000000003</v>
      </c>
      <c r="G131">
        <v>0.28000000000000003</v>
      </c>
      <c r="H131">
        <v>0.28000000000000003</v>
      </c>
      <c r="I131">
        <v>0.28000000000000003</v>
      </c>
      <c r="J131">
        <v>0.28000000000000003</v>
      </c>
      <c r="K131">
        <v>0.28000000000000003</v>
      </c>
      <c r="L131">
        <v>0.28000000000000003</v>
      </c>
      <c r="M131">
        <v>0.28000000000000003</v>
      </c>
      <c r="N131">
        <v>0.28000000000000003</v>
      </c>
      <c r="O131">
        <v>0.3</v>
      </c>
      <c r="P131">
        <v>0.3</v>
      </c>
      <c r="Q131">
        <v>0.35</v>
      </c>
      <c r="R131">
        <v>0.35</v>
      </c>
      <c r="S131">
        <v>0.41</v>
      </c>
      <c r="T131">
        <v>0.41</v>
      </c>
      <c r="U131">
        <v>0.46</v>
      </c>
      <c r="V131">
        <v>0.46</v>
      </c>
      <c r="W131">
        <v>0.46</v>
      </c>
      <c r="X131">
        <v>0.46</v>
      </c>
      <c r="Y131">
        <v>0.51</v>
      </c>
      <c r="Z131">
        <v>0.51</v>
      </c>
      <c r="AA131">
        <v>0.51</v>
      </c>
      <c r="AB131">
        <v>0.51</v>
      </c>
      <c r="AC131">
        <v>0.51</v>
      </c>
      <c r="AD131">
        <v>0.6</v>
      </c>
      <c r="AE131">
        <v>0.6</v>
      </c>
      <c r="AF131">
        <v>0.6</v>
      </c>
      <c r="AG131">
        <v>0.6</v>
      </c>
      <c r="AH131">
        <v>0.6</v>
      </c>
      <c r="AI131">
        <v>0.6</v>
      </c>
      <c r="AJ131">
        <v>0.6</v>
      </c>
      <c r="AK131">
        <v>0.6</v>
      </c>
      <c r="AL131">
        <v>0.6</v>
      </c>
      <c r="AM131">
        <v>0.6</v>
      </c>
      <c r="AN131">
        <v>0.6</v>
      </c>
      <c r="AO131">
        <v>0.6</v>
      </c>
      <c r="AP131">
        <v>0.6</v>
      </c>
      <c r="AQ131">
        <v>0.6</v>
      </c>
      <c r="AR131">
        <v>0.6</v>
      </c>
      <c r="AS131">
        <v>0.6</v>
      </c>
      <c r="AT131">
        <v>0.6</v>
      </c>
      <c r="AU131">
        <v>0.69</v>
      </c>
    </row>
    <row r="132" spans="1:47" x14ac:dyDescent="0.25">
      <c r="A132" t="s">
        <v>131</v>
      </c>
      <c r="B132">
        <v>0</v>
      </c>
      <c r="C132">
        <v>0</v>
      </c>
      <c r="D132">
        <v>0.06</v>
      </c>
      <c r="E132">
        <v>0.06</v>
      </c>
      <c r="F132">
        <v>0.06</v>
      </c>
      <c r="G132">
        <v>0.06</v>
      </c>
      <c r="H132">
        <v>0.06</v>
      </c>
      <c r="I132">
        <v>0.06</v>
      </c>
      <c r="J132">
        <v>0.02</v>
      </c>
      <c r="K132">
        <v>0.02</v>
      </c>
      <c r="L132">
        <v>0.04</v>
      </c>
      <c r="M132">
        <v>0.02</v>
      </c>
      <c r="N132">
        <v>0.02</v>
      </c>
      <c r="O132">
        <v>0.02</v>
      </c>
      <c r="P132">
        <v>0.02</v>
      </c>
      <c r="Q132">
        <v>0.02</v>
      </c>
      <c r="R132">
        <v>0.06</v>
      </c>
      <c r="S132">
        <v>0.06</v>
      </c>
      <c r="T132">
        <v>0</v>
      </c>
      <c r="U132">
        <v>0.1</v>
      </c>
      <c r="V132">
        <v>0.1</v>
      </c>
      <c r="W132">
        <v>0.1</v>
      </c>
      <c r="X132">
        <v>0.1</v>
      </c>
      <c r="Y132">
        <v>0.2</v>
      </c>
      <c r="Z132">
        <v>0.2</v>
      </c>
      <c r="AA132">
        <v>0.2</v>
      </c>
      <c r="AB132">
        <v>0.2</v>
      </c>
      <c r="AC132">
        <v>0.2</v>
      </c>
      <c r="AD132">
        <v>0.24</v>
      </c>
      <c r="AE132">
        <v>0.24</v>
      </c>
      <c r="AF132">
        <v>0.24</v>
      </c>
      <c r="AG132">
        <v>0.24</v>
      </c>
      <c r="AH132">
        <v>0.28000000000000003</v>
      </c>
      <c r="AI132">
        <v>0.28000000000000003</v>
      </c>
      <c r="AJ132">
        <v>0.28000000000000003</v>
      </c>
      <c r="AK132">
        <v>0.28000000000000003</v>
      </c>
      <c r="AL132">
        <v>0.3</v>
      </c>
      <c r="AM132">
        <v>0.3</v>
      </c>
      <c r="AN132">
        <v>0.3</v>
      </c>
      <c r="AO132">
        <v>0.3</v>
      </c>
      <c r="AP132">
        <v>0.3</v>
      </c>
      <c r="AQ132">
        <v>0.35</v>
      </c>
      <c r="AR132">
        <v>0.35</v>
      </c>
      <c r="AS132">
        <v>0.35</v>
      </c>
      <c r="AT132">
        <v>0.35</v>
      </c>
      <c r="AU132">
        <v>0.4</v>
      </c>
    </row>
    <row r="133" spans="1:47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0.22</v>
      </c>
      <c r="AH133">
        <v>0.22</v>
      </c>
      <c r="AI133">
        <v>0.22</v>
      </c>
      <c r="AJ133">
        <v>0.22</v>
      </c>
      <c r="AK133">
        <v>0.25</v>
      </c>
      <c r="AL133">
        <v>0.25</v>
      </c>
      <c r="AM133">
        <v>0.25</v>
      </c>
      <c r="AN133">
        <v>0.25</v>
      </c>
      <c r="AO133">
        <v>0.26</v>
      </c>
      <c r="AP133">
        <v>0.26</v>
      </c>
      <c r="AQ133">
        <v>0.26</v>
      </c>
      <c r="AR133">
        <v>0.26</v>
      </c>
      <c r="AS133">
        <v>0.28999999999999998</v>
      </c>
      <c r="AT133">
        <v>0.28999999999999998</v>
      </c>
    </row>
    <row r="134" spans="1:47" x14ac:dyDescent="0.25">
      <c r="A134" t="s">
        <v>133</v>
      </c>
      <c r="B134">
        <v>0.1</v>
      </c>
      <c r="C134">
        <v>0.1</v>
      </c>
      <c r="D134">
        <v>0.1</v>
      </c>
      <c r="E134">
        <v>0.1</v>
      </c>
      <c r="F134">
        <v>0.1</v>
      </c>
      <c r="G134">
        <v>0.1</v>
      </c>
      <c r="H134">
        <v>0.1</v>
      </c>
      <c r="I134">
        <v>0.1</v>
      </c>
      <c r="J134">
        <v>0.1</v>
      </c>
      <c r="K134">
        <v>0.1</v>
      </c>
      <c r="L134">
        <v>0.1</v>
      </c>
      <c r="M134">
        <v>0.1</v>
      </c>
      <c r="N134">
        <v>0.1</v>
      </c>
      <c r="O134">
        <v>0.1</v>
      </c>
      <c r="P134">
        <v>0.1</v>
      </c>
      <c r="Q134">
        <v>0.1</v>
      </c>
      <c r="R134">
        <v>0.1</v>
      </c>
      <c r="S134">
        <v>0.1</v>
      </c>
      <c r="T134">
        <v>0.27</v>
      </c>
      <c r="U134">
        <v>0.17</v>
      </c>
      <c r="V134">
        <v>0.17</v>
      </c>
      <c r="W134">
        <v>0.17</v>
      </c>
      <c r="X134">
        <v>0.17</v>
      </c>
      <c r="Y134">
        <v>0.3</v>
      </c>
      <c r="Z134">
        <v>0.3</v>
      </c>
      <c r="AA134">
        <v>0.3</v>
      </c>
      <c r="AB134">
        <v>0.3</v>
      </c>
      <c r="AC134">
        <v>0.33</v>
      </c>
      <c r="AD134">
        <v>0.33</v>
      </c>
      <c r="AE134">
        <v>0.33</v>
      </c>
      <c r="AF134">
        <v>0.33</v>
      </c>
      <c r="AG134">
        <v>0.38</v>
      </c>
      <c r="AH134">
        <v>0.38</v>
      </c>
      <c r="AI134">
        <v>0.38</v>
      </c>
      <c r="AJ134">
        <v>0.38</v>
      </c>
      <c r="AK134">
        <v>0.4</v>
      </c>
      <c r="AL134">
        <v>0.4</v>
      </c>
      <c r="AM134">
        <v>0.4</v>
      </c>
      <c r="AN134">
        <v>0.4</v>
      </c>
      <c r="AO134">
        <v>0.45</v>
      </c>
      <c r="AP134">
        <v>0.45</v>
      </c>
      <c r="AQ134">
        <v>0.45</v>
      </c>
      <c r="AR134">
        <v>0.45</v>
      </c>
      <c r="AS134">
        <v>0.5</v>
      </c>
      <c r="AT134">
        <v>0.5</v>
      </c>
      <c r="AU134">
        <v>0.5</v>
      </c>
    </row>
    <row r="135" spans="1:47" x14ac:dyDescent="0.25">
      <c r="A135" t="s">
        <v>134</v>
      </c>
      <c r="B135">
        <v>0.15</v>
      </c>
      <c r="C135">
        <v>0.15</v>
      </c>
      <c r="D135">
        <v>0.15</v>
      </c>
      <c r="E135">
        <v>0.15</v>
      </c>
      <c r="F135">
        <v>7.4999999999999997E-2</v>
      </c>
      <c r="G135">
        <v>7.4999999999999997E-2</v>
      </c>
      <c r="H135">
        <v>3.7499999999999999E-2</v>
      </c>
      <c r="I135">
        <v>3.7499999999999999E-2</v>
      </c>
      <c r="J135">
        <v>3.7499999999999999E-2</v>
      </c>
      <c r="K135">
        <v>3.7499999999999999E-2</v>
      </c>
      <c r="L135">
        <v>3.7499999999999999E-2</v>
      </c>
      <c r="M135">
        <v>3.7499999999999999E-2</v>
      </c>
      <c r="N135">
        <v>3.7499999999999999E-2</v>
      </c>
      <c r="O135">
        <v>3.7499999999999999E-2</v>
      </c>
      <c r="P135">
        <v>3.7499999999999999E-2</v>
      </c>
      <c r="Q135">
        <v>3.7499999999999999E-2</v>
      </c>
      <c r="R135">
        <v>3.7499999999999999E-2</v>
      </c>
      <c r="S135">
        <v>3.7499999999999999E-2</v>
      </c>
      <c r="T135">
        <v>3.7499999999999999E-2</v>
      </c>
      <c r="U135">
        <v>3.7499999999999999E-2</v>
      </c>
      <c r="V135">
        <v>3.7499999999999999E-2</v>
      </c>
      <c r="W135">
        <v>3.7499999999999999E-2</v>
      </c>
      <c r="X135">
        <v>0.1875</v>
      </c>
      <c r="Y135">
        <v>3.7499999999999999E-2</v>
      </c>
      <c r="Z135">
        <v>0</v>
      </c>
      <c r="AA135">
        <v>0</v>
      </c>
      <c r="AB135">
        <v>0</v>
      </c>
      <c r="AC135">
        <v>3.7499999999999999E-2</v>
      </c>
      <c r="AD135">
        <v>3.7499999999999999E-2</v>
      </c>
      <c r="AE135">
        <v>6.25E-2</v>
      </c>
      <c r="AF135">
        <v>6.25E-2</v>
      </c>
      <c r="AG135">
        <v>6.25E-2</v>
      </c>
      <c r="AH135">
        <v>6.25E-2</v>
      </c>
      <c r="AI135">
        <v>6.25E-2</v>
      </c>
      <c r="AJ135">
        <v>0.08</v>
      </c>
      <c r="AK135">
        <v>0.08</v>
      </c>
      <c r="AL135">
        <v>0.08</v>
      </c>
      <c r="AM135">
        <v>0.08</v>
      </c>
      <c r="AN135">
        <v>0.1</v>
      </c>
      <c r="AO135">
        <v>0.1</v>
      </c>
      <c r="AP135">
        <v>0.1</v>
      </c>
      <c r="AQ135">
        <v>0.1</v>
      </c>
      <c r="AR135">
        <v>0.125</v>
      </c>
      <c r="AS135">
        <v>0.125</v>
      </c>
      <c r="AT135">
        <v>0.125</v>
      </c>
      <c r="AU135">
        <v>0.125</v>
      </c>
    </row>
    <row r="136" spans="1:47" x14ac:dyDescent="0.25">
      <c r="A136" t="s">
        <v>135</v>
      </c>
      <c r="B136">
        <v>1.4999999999999999E-2</v>
      </c>
      <c r="C136">
        <v>1.4999999999999999E-2</v>
      </c>
      <c r="D136">
        <v>1.4999999999999999E-2</v>
      </c>
      <c r="E136">
        <v>1.4999999999999999E-2</v>
      </c>
      <c r="F136">
        <v>1.4999999999999999E-2</v>
      </c>
      <c r="G136">
        <v>1.4999999999999999E-2</v>
      </c>
      <c r="H136">
        <v>1.4999999999999999E-2</v>
      </c>
      <c r="I136">
        <v>1.4999999999999999E-2</v>
      </c>
      <c r="J136">
        <v>1.4999999999999999E-2</v>
      </c>
      <c r="K136">
        <v>1.4999999999999999E-2</v>
      </c>
      <c r="L136">
        <v>0.02</v>
      </c>
      <c r="M136">
        <v>0.02</v>
      </c>
      <c r="N136">
        <v>0.02</v>
      </c>
      <c r="O136">
        <v>0.02</v>
      </c>
      <c r="P136">
        <v>0.02</v>
      </c>
      <c r="Q136">
        <v>0.02</v>
      </c>
      <c r="R136">
        <v>0.02</v>
      </c>
      <c r="S136">
        <v>2.5000000000000001E-2</v>
      </c>
      <c r="T136">
        <v>2.5000000000000001E-2</v>
      </c>
      <c r="U136">
        <v>2.5000000000000001E-2</v>
      </c>
      <c r="V136">
        <v>2.5000000000000001E-2</v>
      </c>
      <c r="W136">
        <v>2.5000000000000001E-2</v>
      </c>
      <c r="X136">
        <v>0.1</v>
      </c>
      <c r="Y136">
        <v>2.5000000000000001E-2</v>
      </c>
      <c r="Z136">
        <v>2.5000000000000001E-2</v>
      </c>
      <c r="AA136">
        <v>2.5000000000000001E-2</v>
      </c>
      <c r="AB136">
        <v>2.5000000000000001E-2</v>
      </c>
      <c r="AC136">
        <v>0.1</v>
      </c>
      <c r="AD136">
        <v>0.1</v>
      </c>
      <c r="AE136">
        <v>0.1</v>
      </c>
      <c r="AF136">
        <v>0.1</v>
      </c>
      <c r="AG136">
        <v>0.13500000000000001</v>
      </c>
      <c r="AH136">
        <v>0.13500000000000001</v>
      </c>
      <c r="AI136">
        <v>0.125</v>
      </c>
      <c r="AJ136">
        <v>0.13500000000000001</v>
      </c>
      <c r="AK136">
        <v>0.16</v>
      </c>
      <c r="AL136">
        <v>0.16</v>
      </c>
      <c r="AM136">
        <v>0.125</v>
      </c>
      <c r="AN136">
        <v>0.125</v>
      </c>
      <c r="AO136">
        <v>0.14000000000000001</v>
      </c>
      <c r="AP136">
        <v>0.14000000000000001</v>
      </c>
      <c r="AQ136">
        <v>0.14000000000000001</v>
      </c>
      <c r="AR136">
        <v>0.14000000000000001</v>
      </c>
      <c r="AS136">
        <v>0.16</v>
      </c>
      <c r="AT136">
        <v>0.16</v>
      </c>
      <c r="AU136">
        <v>0.32</v>
      </c>
    </row>
    <row r="137" spans="1:47" x14ac:dyDescent="0.25">
      <c r="A137" t="s">
        <v>136</v>
      </c>
      <c r="B137">
        <v>0</v>
      </c>
      <c r="C137">
        <v>0</v>
      </c>
      <c r="D137">
        <v>0.35</v>
      </c>
      <c r="E137">
        <v>0</v>
      </c>
      <c r="F137">
        <v>0</v>
      </c>
      <c r="G137">
        <v>0</v>
      </c>
      <c r="H137">
        <v>0.35</v>
      </c>
      <c r="I137">
        <v>0</v>
      </c>
      <c r="J137">
        <v>0</v>
      </c>
      <c r="K137">
        <v>0</v>
      </c>
      <c r="L137">
        <v>0.35</v>
      </c>
      <c r="M137">
        <v>0.35</v>
      </c>
      <c r="N137">
        <v>0</v>
      </c>
      <c r="O137">
        <v>0</v>
      </c>
      <c r="P137">
        <v>0.4</v>
      </c>
      <c r="Q137">
        <v>0.4</v>
      </c>
      <c r="R137">
        <v>0.4</v>
      </c>
      <c r="S137">
        <v>0</v>
      </c>
      <c r="T137">
        <v>0.6</v>
      </c>
      <c r="U137">
        <v>0.6</v>
      </c>
      <c r="V137">
        <v>0.6</v>
      </c>
      <c r="W137">
        <v>0</v>
      </c>
      <c r="X137">
        <v>0.75</v>
      </c>
      <c r="Y137">
        <v>0</v>
      </c>
      <c r="Z137">
        <v>0</v>
      </c>
      <c r="AA137">
        <v>0</v>
      </c>
      <c r="AB137">
        <v>0.86</v>
      </c>
      <c r="AC137">
        <v>0</v>
      </c>
      <c r="AD137">
        <v>0</v>
      </c>
      <c r="AE137">
        <v>0</v>
      </c>
      <c r="AF137">
        <v>1.1499999999999999</v>
      </c>
      <c r="AG137">
        <v>0</v>
      </c>
      <c r="AH137">
        <v>0.66</v>
      </c>
      <c r="AI137">
        <v>0</v>
      </c>
      <c r="AJ137">
        <v>0.71</v>
      </c>
      <c r="AK137">
        <v>0</v>
      </c>
      <c r="AL137">
        <v>0.71</v>
      </c>
      <c r="AM137">
        <v>0</v>
      </c>
      <c r="AN137">
        <v>0.78</v>
      </c>
      <c r="AO137">
        <v>0</v>
      </c>
      <c r="AP137">
        <v>0.78</v>
      </c>
      <c r="AQ137">
        <v>0</v>
      </c>
      <c r="AR137">
        <v>0.84</v>
      </c>
      <c r="AS137">
        <v>0</v>
      </c>
      <c r="AT137">
        <v>0.84</v>
      </c>
      <c r="AU137">
        <v>0</v>
      </c>
    </row>
    <row r="138" spans="1:47" x14ac:dyDescent="0.25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 x14ac:dyDescent="0.25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</row>
    <row r="140" spans="1:47" x14ac:dyDescent="0.25">
      <c r="A140" t="s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1:47" x14ac:dyDescent="0.25">
      <c r="A141" t="s">
        <v>140</v>
      </c>
      <c r="B141">
        <v>0.2863</v>
      </c>
      <c r="C141">
        <v>0.2863</v>
      </c>
      <c r="D141">
        <v>0.31</v>
      </c>
      <c r="E141">
        <v>0.31</v>
      </c>
      <c r="F141">
        <v>0.31</v>
      </c>
      <c r="G141">
        <v>0.31</v>
      </c>
      <c r="H141">
        <v>0.33</v>
      </c>
      <c r="I141">
        <v>0.33</v>
      </c>
      <c r="J141">
        <v>0</v>
      </c>
      <c r="K141">
        <v>0.36</v>
      </c>
      <c r="L141">
        <v>0.45</v>
      </c>
      <c r="M141">
        <v>0.48</v>
      </c>
      <c r="N141">
        <v>1.01</v>
      </c>
      <c r="O141">
        <v>1.06</v>
      </c>
      <c r="P141">
        <v>0.53</v>
      </c>
      <c r="Q141">
        <v>0.68</v>
      </c>
      <c r="R141">
        <v>1.3599999999999999</v>
      </c>
      <c r="S141">
        <v>0.68</v>
      </c>
      <c r="T141">
        <v>0.68</v>
      </c>
      <c r="U141">
        <v>0.68</v>
      </c>
      <c r="V141">
        <v>0.68</v>
      </c>
      <c r="W141">
        <v>0.73</v>
      </c>
      <c r="X141">
        <v>0.73</v>
      </c>
      <c r="Y141">
        <v>0.78</v>
      </c>
      <c r="Z141">
        <v>0.78</v>
      </c>
      <c r="AA141">
        <v>0.78</v>
      </c>
      <c r="AB141">
        <v>0.78</v>
      </c>
      <c r="AC141">
        <v>0.83</v>
      </c>
      <c r="AD141">
        <v>0.83</v>
      </c>
      <c r="AE141">
        <v>0.83</v>
      </c>
      <c r="AF141">
        <v>0.83</v>
      </c>
      <c r="AG141">
        <v>0.85</v>
      </c>
      <c r="AH141">
        <v>0.85</v>
      </c>
      <c r="AI141">
        <v>0.85</v>
      </c>
      <c r="AJ141">
        <v>0.85</v>
      </c>
      <c r="AK141">
        <v>0.88</v>
      </c>
      <c r="AL141">
        <v>0.88</v>
      </c>
      <c r="AM141">
        <v>0.88</v>
      </c>
      <c r="AN141">
        <v>0.88</v>
      </c>
      <c r="AO141">
        <v>0.93</v>
      </c>
      <c r="AP141">
        <v>0.93</v>
      </c>
      <c r="AQ141">
        <v>0.93</v>
      </c>
      <c r="AR141">
        <v>0.93</v>
      </c>
      <c r="AS141">
        <v>1.01</v>
      </c>
      <c r="AT141">
        <v>1.01</v>
      </c>
      <c r="AU141">
        <v>1.01</v>
      </c>
    </row>
    <row r="142" spans="1:47" x14ac:dyDescent="0.25">
      <c r="A14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 x14ac:dyDescent="0.25">
      <c r="A143" t="s">
        <v>142</v>
      </c>
      <c r="B143">
        <v>0.185</v>
      </c>
      <c r="C143">
        <v>0.2</v>
      </c>
      <c r="D143">
        <v>0.2</v>
      </c>
      <c r="E143">
        <v>0.2</v>
      </c>
      <c r="F143">
        <v>0.2</v>
      </c>
      <c r="G143">
        <v>0.25</v>
      </c>
      <c r="H143">
        <v>0.25</v>
      </c>
      <c r="I143">
        <v>0.25</v>
      </c>
      <c r="J143">
        <v>0.25</v>
      </c>
      <c r="K143">
        <v>0.26</v>
      </c>
      <c r="L143">
        <v>0.26</v>
      </c>
      <c r="M143">
        <v>0.26</v>
      </c>
      <c r="N143">
        <v>0.26</v>
      </c>
      <c r="O143">
        <v>0.28000000000000003</v>
      </c>
      <c r="P143">
        <v>0.27500000000000002</v>
      </c>
      <c r="Q143">
        <v>0.27500000000000002</v>
      </c>
      <c r="R143">
        <v>0.27500000000000002</v>
      </c>
      <c r="S143">
        <v>0.315</v>
      </c>
      <c r="T143">
        <v>0.315</v>
      </c>
      <c r="U143">
        <v>0.315</v>
      </c>
      <c r="V143">
        <v>0.315</v>
      </c>
      <c r="W143">
        <v>0.35</v>
      </c>
      <c r="X143">
        <v>0.35</v>
      </c>
      <c r="Y143">
        <v>0.35</v>
      </c>
      <c r="Z143">
        <v>0.35</v>
      </c>
      <c r="AA143">
        <v>0.375</v>
      </c>
      <c r="AB143">
        <v>0.375</v>
      </c>
      <c r="AC143">
        <v>0.375</v>
      </c>
      <c r="AD143">
        <v>0.375</v>
      </c>
      <c r="AE143">
        <v>0.4</v>
      </c>
      <c r="AF143">
        <v>0.4</v>
      </c>
      <c r="AG143">
        <v>0.4</v>
      </c>
      <c r="AH143">
        <v>0.4</v>
      </c>
      <c r="AI143">
        <v>0.42</v>
      </c>
      <c r="AJ143">
        <v>0.42</v>
      </c>
      <c r="AK143">
        <v>0.42</v>
      </c>
      <c r="AL143">
        <v>0.42</v>
      </c>
      <c r="AM143">
        <v>0.44</v>
      </c>
      <c r="AN143">
        <v>0.44</v>
      </c>
      <c r="AO143">
        <v>0.44</v>
      </c>
      <c r="AP143">
        <v>0.44</v>
      </c>
      <c r="AQ143">
        <v>0.47</v>
      </c>
      <c r="AR143">
        <v>0.47</v>
      </c>
      <c r="AS143">
        <v>0.47</v>
      </c>
      <c r="AT143">
        <v>0.47</v>
      </c>
      <c r="AU143">
        <v>0.48</v>
      </c>
    </row>
    <row r="144" spans="1:47" x14ac:dyDescent="0.25">
      <c r="A144" t="s">
        <v>143</v>
      </c>
      <c r="B144">
        <v>0.48</v>
      </c>
      <c r="C144">
        <v>0.48</v>
      </c>
      <c r="D144">
        <v>0.47499999999999998</v>
      </c>
      <c r="E144">
        <v>0.48</v>
      </c>
      <c r="F144">
        <v>0.48499999999999999</v>
      </c>
      <c r="G144">
        <v>0.97</v>
      </c>
      <c r="H144">
        <v>0.48</v>
      </c>
      <c r="I144">
        <v>0.25</v>
      </c>
      <c r="J144">
        <v>0.17</v>
      </c>
      <c r="K144">
        <v>0.17</v>
      </c>
      <c r="L144">
        <v>0.17</v>
      </c>
      <c r="M144">
        <v>0.17</v>
      </c>
      <c r="N144">
        <v>0.17</v>
      </c>
      <c r="O144">
        <v>0.17</v>
      </c>
      <c r="P144">
        <v>0.17</v>
      </c>
      <c r="Q144">
        <v>0.17</v>
      </c>
      <c r="R144">
        <v>0.17</v>
      </c>
      <c r="S144">
        <v>0.17</v>
      </c>
      <c r="T144">
        <v>0.17</v>
      </c>
      <c r="U144">
        <v>0.17</v>
      </c>
      <c r="V144">
        <v>0.17</v>
      </c>
      <c r="W144">
        <v>0.17</v>
      </c>
      <c r="X144">
        <v>0.17</v>
      </c>
      <c r="Y144">
        <v>0.17</v>
      </c>
      <c r="Z144">
        <v>0.17</v>
      </c>
      <c r="AA144">
        <v>0.17</v>
      </c>
      <c r="AB144">
        <v>0.17</v>
      </c>
      <c r="AC144">
        <v>0.17</v>
      </c>
      <c r="AD144">
        <v>0.17</v>
      </c>
      <c r="AE144">
        <v>0.17</v>
      </c>
      <c r="AF144">
        <v>0.17</v>
      </c>
      <c r="AG144">
        <v>0.17</v>
      </c>
      <c r="AH144">
        <v>0.17</v>
      </c>
      <c r="AI144">
        <v>0.17</v>
      </c>
      <c r="AJ144">
        <v>0.18</v>
      </c>
      <c r="AK144">
        <v>0.18</v>
      </c>
      <c r="AL144">
        <v>0.18</v>
      </c>
      <c r="AM144">
        <v>0.18</v>
      </c>
      <c r="AN144">
        <v>0.19</v>
      </c>
      <c r="AO144">
        <v>0.19</v>
      </c>
      <c r="AP144">
        <v>0.19</v>
      </c>
      <c r="AQ144">
        <v>0.2</v>
      </c>
      <c r="AR144">
        <v>0.19</v>
      </c>
      <c r="AS144">
        <v>0.2</v>
      </c>
      <c r="AT144">
        <v>0.2</v>
      </c>
      <c r="AU144">
        <v>0.2</v>
      </c>
    </row>
    <row r="145" spans="1:47" x14ac:dyDescent="0.25">
      <c r="A145" t="s">
        <v>144</v>
      </c>
      <c r="B145">
        <v>0</v>
      </c>
      <c r="C145">
        <v>0.18</v>
      </c>
      <c r="D145">
        <v>0.18</v>
      </c>
      <c r="E145">
        <v>0.18</v>
      </c>
      <c r="F145">
        <v>0.2</v>
      </c>
      <c r="G145">
        <v>0.2</v>
      </c>
      <c r="H145">
        <v>0.2</v>
      </c>
      <c r="I145">
        <v>0.2</v>
      </c>
      <c r="J145">
        <v>0.25</v>
      </c>
      <c r="K145">
        <v>0.25</v>
      </c>
      <c r="L145">
        <v>0.25</v>
      </c>
      <c r="M145">
        <v>0.32</v>
      </c>
      <c r="N145">
        <v>0.32</v>
      </c>
      <c r="O145">
        <v>0.32</v>
      </c>
      <c r="P145">
        <v>0.32</v>
      </c>
      <c r="Q145">
        <v>0.32</v>
      </c>
      <c r="R145">
        <v>0.43</v>
      </c>
      <c r="S145">
        <v>0.43</v>
      </c>
      <c r="T145">
        <v>0.43</v>
      </c>
      <c r="U145">
        <v>0.5</v>
      </c>
      <c r="V145">
        <v>0.5</v>
      </c>
      <c r="W145">
        <v>0.5</v>
      </c>
      <c r="X145">
        <v>0.5</v>
      </c>
      <c r="Y145">
        <v>0.5</v>
      </c>
      <c r="Z145">
        <v>0.55000000000000004</v>
      </c>
      <c r="AA145">
        <v>0.55000000000000004</v>
      </c>
      <c r="AB145">
        <v>0.55000000000000004</v>
      </c>
      <c r="AC145">
        <v>0.55000000000000004</v>
      </c>
      <c r="AD145">
        <v>0.55000000000000004</v>
      </c>
      <c r="AE145">
        <v>0.55000000000000004</v>
      </c>
      <c r="AF145">
        <v>0.55000000000000004</v>
      </c>
      <c r="AG145">
        <v>0.55000000000000004</v>
      </c>
      <c r="AH145">
        <v>0.55000000000000004</v>
      </c>
      <c r="AI145">
        <v>0.55000000000000004</v>
      </c>
      <c r="AJ145">
        <v>0.5</v>
      </c>
      <c r="AK145">
        <v>0.5</v>
      </c>
      <c r="AL145">
        <v>0.56000000000000005</v>
      </c>
      <c r="AM145">
        <v>0.56000000000000005</v>
      </c>
      <c r="AN145">
        <v>0.56000000000000005</v>
      </c>
      <c r="AO145">
        <v>0.56000000000000005</v>
      </c>
      <c r="AP145">
        <v>0.63</v>
      </c>
      <c r="AQ145">
        <v>0.63</v>
      </c>
      <c r="AR145">
        <v>0.63</v>
      </c>
      <c r="AS145">
        <v>0.63</v>
      </c>
      <c r="AT145">
        <v>0.75</v>
      </c>
    </row>
    <row r="146" spans="1:47" x14ac:dyDescent="0.25">
      <c r="A146" t="s">
        <v>145</v>
      </c>
      <c r="B146">
        <v>0.53</v>
      </c>
      <c r="C146">
        <v>0.53</v>
      </c>
      <c r="D146">
        <v>0.53</v>
      </c>
      <c r="E146">
        <v>0.53</v>
      </c>
      <c r="F146">
        <v>0.53</v>
      </c>
      <c r="G146">
        <v>0.53</v>
      </c>
      <c r="H146">
        <v>0.53</v>
      </c>
      <c r="I146">
        <v>0.53</v>
      </c>
      <c r="J146">
        <v>0.53</v>
      </c>
      <c r="K146">
        <v>0.53</v>
      </c>
      <c r="L146">
        <v>0.53</v>
      </c>
      <c r="M146">
        <v>0.53</v>
      </c>
      <c r="N146">
        <v>0.53</v>
      </c>
      <c r="O146">
        <v>0.56000000000000005</v>
      </c>
      <c r="P146">
        <v>0.56000000000000005</v>
      </c>
      <c r="Q146">
        <v>0.56000000000000005</v>
      </c>
      <c r="R146">
        <v>0.59</v>
      </c>
      <c r="S146">
        <v>0.59</v>
      </c>
      <c r="T146">
        <v>0.59</v>
      </c>
      <c r="U146">
        <v>0.59</v>
      </c>
      <c r="V146">
        <v>0.59</v>
      </c>
      <c r="W146">
        <v>0.62</v>
      </c>
      <c r="X146">
        <v>0.62</v>
      </c>
      <c r="Y146">
        <v>0.62</v>
      </c>
      <c r="Z146">
        <v>0.66</v>
      </c>
      <c r="AA146">
        <v>0.66</v>
      </c>
      <c r="AB146">
        <v>0.66</v>
      </c>
      <c r="AC146">
        <v>0.66</v>
      </c>
      <c r="AD146">
        <v>0.66</v>
      </c>
      <c r="AE146">
        <v>0.69</v>
      </c>
      <c r="AF146">
        <v>0.69</v>
      </c>
      <c r="AG146">
        <v>0.69</v>
      </c>
      <c r="AH146">
        <v>0.69</v>
      </c>
      <c r="AI146">
        <v>0.73</v>
      </c>
      <c r="AJ146">
        <v>0.73</v>
      </c>
      <c r="AK146">
        <v>0.73</v>
      </c>
      <c r="AL146">
        <v>0.73</v>
      </c>
      <c r="AM146">
        <v>0.77</v>
      </c>
      <c r="AN146">
        <v>0.83</v>
      </c>
      <c r="AO146">
        <v>0.82499999999999996</v>
      </c>
      <c r="AP146">
        <v>0.83</v>
      </c>
      <c r="AQ146">
        <v>0.83</v>
      </c>
      <c r="AR146">
        <v>0.88500000000000001</v>
      </c>
      <c r="AS146">
        <v>0.88</v>
      </c>
      <c r="AT146">
        <v>0.88</v>
      </c>
      <c r="AU146">
        <v>0.88</v>
      </c>
    </row>
    <row r="147" spans="1:47" x14ac:dyDescent="0.25">
      <c r="A147" t="s">
        <v>146</v>
      </c>
      <c r="B147">
        <v>0.63</v>
      </c>
      <c r="C147">
        <v>0.66</v>
      </c>
      <c r="D147">
        <v>0.66</v>
      </c>
      <c r="E147">
        <v>0.66</v>
      </c>
      <c r="F147">
        <v>0.66</v>
      </c>
      <c r="G147">
        <v>0.69</v>
      </c>
      <c r="H147">
        <v>0.69</v>
      </c>
      <c r="I147">
        <v>0.69</v>
      </c>
      <c r="J147">
        <v>1.41</v>
      </c>
      <c r="K147">
        <v>0</v>
      </c>
      <c r="L147">
        <v>0.72</v>
      </c>
      <c r="M147">
        <v>0.72</v>
      </c>
      <c r="N147">
        <v>1.4550000000000001</v>
      </c>
      <c r="O147">
        <v>0</v>
      </c>
      <c r="P147">
        <v>0.73499999999999999</v>
      </c>
      <c r="Q147">
        <v>0.73499999999999999</v>
      </c>
      <c r="R147">
        <v>0.75</v>
      </c>
      <c r="S147">
        <v>0</v>
      </c>
      <c r="T147">
        <v>0.75</v>
      </c>
      <c r="U147">
        <v>0.75</v>
      </c>
      <c r="V147">
        <v>0.75749999999999995</v>
      </c>
      <c r="W147">
        <v>0.76500000000000001</v>
      </c>
      <c r="X147">
        <v>0.76500000000000001</v>
      </c>
      <c r="Y147">
        <v>0.76500000000000001</v>
      </c>
      <c r="Z147">
        <v>1.5449999999999999</v>
      </c>
      <c r="AA147">
        <v>0.78</v>
      </c>
      <c r="AB147">
        <v>0.78</v>
      </c>
      <c r="AC147">
        <v>0.78</v>
      </c>
      <c r="AD147">
        <v>0.78</v>
      </c>
      <c r="AE147">
        <v>0.79500000000000004</v>
      </c>
      <c r="AF147">
        <v>0.79500000000000004</v>
      </c>
      <c r="AG147">
        <v>0.79500000000000004</v>
      </c>
      <c r="AH147">
        <v>0.79500000000000004</v>
      </c>
      <c r="AI147">
        <v>0.82499999999999996</v>
      </c>
      <c r="AJ147">
        <v>0.82499999999999996</v>
      </c>
      <c r="AK147">
        <v>0.82499999999999996</v>
      </c>
      <c r="AL147">
        <v>0.82499999999999996</v>
      </c>
      <c r="AM147">
        <v>0.85499999999999998</v>
      </c>
      <c r="AN147">
        <v>0.85499999999999998</v>
      </c>
      <c r="AO147">
        <v>0.85499999999999998</v>
      </c>
      <c r="AP147">
        <v>0.85499999999999998</v>
      </c>
      <c r="AQ147">
        <v>0.89</v>
      </c>
      <c r="AR147">
        <v>0.89</v>
      </c>
      <c r="AS147">
        <v>0.89</v>
      </c>
      <c r="AT147">
        <v>0.89</v>
      </c>
      <c r="AU147">
        <v>0.92749999999999999</v>
      </c>
    </row>
    <row r="148" spans="1:47" x14ac:dyDescent="0.25">
      <c r="A148" t="s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</row>
    <row r="149" spans="1:47" x14ac:dyDescent="0.25">
      <c r="A149" t="s">
        <v>148</v>
      </c>
      <c r="B149">
        <v>0.14000000000000001</v>
      </c>
      <c r="C149">
        <v>0.14000000000000001</v>
      </c>
      <c r="D149">
        <v>0.14000000000000001</v>
      </c>
      <c r="E149">
        <v>0.16</v>
      </c>
      <c r="F149">
        <v>0.16</v>
      </c>
      <c r="G149">
        <v>0.16</v>
      </c>
      <c r="H149">
        <v>0.16</v>
      </c>
      <c r="I149">
        <v>0.16</v>
      </c>
      <c r="J149">
        <v>0.16</v>
      </c>
      <c r="K149">
        <v>0.16</v>
      </c>
      <c r="L149">
        <v>0.16</v>
      </c>
      <c r="M149">
        <v>0.16</v>
      </c>
      <c r="N149">
        <v>0.16</v>
      </c>
      <c r="O149">
        <v>0.16</v>
      </c>
      <c r="P149">
        <v>0.16</v>
      </c>
      <c r="Q149">
        <v>0.16</v>
      </c>
      <c r="R149">
        <v>0.17</v>
      </c>
      <c r="S149">
        <v>0.17</v>
      </c>
      <c r="T149">
        <v>0.71</v>
      </c>
      <c r="U149">
        <v>0.2</v>
      </c>
      <c r="V149">
        <v>0.2</v>
      </c>
      <c r="W149">
        <v>0.2</v>
      </c>
      <c r="X149">
        <v>0.2</v>
      </c>
      <c r="Y149">
        <v>0.2</v>
      </c>
      <c r="Z149">
        <v>0.22</v>
      </c>
      <c r="AA149">
        <v>0.22</v>
      </c>
      <c r="AB149">
        <v>0.22</v>
      </c>
      <c r="AC149">
        <v>0.22</v>
      </c>
      <c r="AD149">
        <v>0.24</v>
      </c>
      <c r="AE149">
        <v>0.24</v>
      </c>
      <c r="AF149">
        <v>0.24</v>
      </c>
      <c r="AG149">
        <v>0.24</v>
      </c>
      <c r="AH149">
        <v>0.24</v>
      </c>
      <c r="AI149">
        <v>0.24</v>
      </c>
      <c r="AJ149">
        <v>0.24</v>
      </c>
      <c r="AK149">
        <v>0.24</v>
      </c>
      <c r="AL149">
        <v>0.06</v>
      </c>
      <c r="AM149">
        <v>0.06</v>
      </c>
      <c r="AN149">
        <v>0.06</v>
      </c>
      <c r="AO149">
        <v>0.06</v>
      </c>
      <c r="AP149">
        <v>0.06</v>
      </c>
      <c r="AQ149">
        <v>0.06</v>
      </c>
      <c r="AR149">
        <v>0.06</v>
      </c>
      <c r="AS149">
        <v>0.08</v>
      </c>
      <c r="AT149">
        <v>0.08</v>
      </c>
      <c r="AU149">
        <v>0.08</v>
      </c>
    </row>
    <row r="150" spans="1:47" x14ac:dyDescent="0.25">
      <c r="A150" t="s">
        <v>149</v>
      </c>
      <c r="B150" t="s">
        <v>506</v>
      </c>
      <c r="C150" t="s">
        <v>506</v>
      </c>
      <c r="D150" t="s">
        <v>506</v>
      </c>
      <c r="E150" t="s">
        <v>506</v>
      </c>
      <c r="F150" t="s">
        <v>506</v>
      </c>
      <c r="G150" t="s">
        <v>506</v>
      </c>
      <c r="H150" t="s">
        <v>506</v>
      </c>
      <c r="I150" t="s">
        <v>506</v>
      </c>
      <c r="J150" t="s">
        <v>506</v>
      </c>
      <c r="K150" t="s">
        <v>506</v>
      </c>
      <c r="L150" t="s">
        <v>506</v>
      </c>
      <c r="M150" t="s">
        <v>506</v>
      </c>
      <c r="N150" t="s">
        <v>506</v>
      </c>
      <c r="O150" t="s">
        <v>506</v>
      </c>
      <c r="P150" t="s">
        <v>506</v>
      </c>
      <c r="Q150" t="s">
        <v>506</v>
      </c>
      <c r="R150" t="s">
        <v>506</v>
      </c>
      <c r="S150" t="s">
        <v>506</v>
      </c>
      <c r="T150" t="s">
        <v>506</v>
      </c>
      <c r="U150" t="s">
        <v>506</v>
      </c>
      <c r="V150" t="s">
        <v>506</v>
      </c>
      <c r="W150" t="s">
        <v>506</v>
      </c>
      <c r="X150" t="s">
        <v>506</v>
      </c>
      <c r="Y150" t="s">
        <v>506</v>
      </c>
      <c r="Z150" t="s">
        <v>506</v>
      </c>
      <c r="AA150" t="s">
        <v>506</v>
      </c>
      <c r="AB150" t="s">
        <v>506</v>
      </c>
      <c r="AC150" t="s">
        <v>506</v>
      </c>
      <c r="AD150" t="s">
        <v>506</v>
      </c>
      <c r="AE150" t="s">
        <v>506</v>
      </c>
      <c r="AF150" t="s">
        <v>506</v>
      </c>
      <c r="AG150" t="s">
        <v>506</v>
      </c>
      <c r="AH150" t="s">
        <v>506</v>
      </c>
      <c r="AI150" t="s">
        <v>506</v>
      </c>
      <c r="AJ150" t="s">
        <v>506</v>
      </c>
      <c r="AK150">
        <v>0.46</v>
      </c>
      <c r="AL150">
        <v>0.46</v>
      </c>
      <c r="AM150">
        <v>0.46</v>
      </c>
      <c r="AN150">
        <v>0.46</v>
      </c>
      <c r="AO150">
        <v>0.46</v>
      </c>
      <c r="AP150">
        <v>0.46</v>
      </c>
      <c r="AQ150">
        <v>0.46</v>
      </c>
      <c r="AR150">
        <v>0.38</v>
      </c>
      <c r="AS150">
        <v>0.38</v>
      </c>
      <c r="AT150">
        <v>0.38</v>
      </c>
      <c r="AU150">
        <v>0.38</v>
      </c>
    </row>
    <row r="151" spans="1:47" x14ac:dyDescent="0.25">
      <c r="A151" t="s">
        <v>150</v>
      </c>
      <c r="B151" t="s">
        <v>506</v>
      </c>
      <c r="C151" t="s">
        <v>506</v>
      </c>
      <c r="D151" t="s">
        <v>506</v>
      </c>
      <c r="E151" t="s">
        <v>506</v>
      </c>
      <c r="F151" t="s">
        <v>506</v>
      </c>
      <c r="G151" t="s">
        <v>506</v>
      </c>
      <c r="H151" t="s">
        <v>506</v>
      </c>
      <c r="I151" t="s">
        <v>506</v>
      </c>
      <c r="J151" t="s">
        <v>506</v>
      </c>
      <c r="K151" t="s">
        <v>506</v>
      </c>
      <c r="L151" t="s">
        <v>506</v>
      </c>
      <c r="M151" t="s">
        <v>506</v>
      </c>
      <c r="N151" t="s">
        <v>506</v>
      </c>
      <c r="O151" t="s">
        <v>506</v>
      </c>
      <c r="P151" t="s">
        <v>506</v>
      </c>
      <c r="Q151" t="s">
        <v>506</v>
      </c>
      <c r="R151" t="s">
        <v>506</v>
      </c>
      <c r="S151" t="s">
        <v>506</v>
      </c>
      <c r="T151" t="s">
        <v>506</v>
      </c>
      <c r="U151" t="s">
        <v>506</v>
      </c>
      <c r="V151" t="s">
        <v>506</v>
      </c>
      <c r="W151" t="s">
        <v>506</v>
      </c>
      <c r="X151" t="s">
        <v>506</v>
      </c>
      <c r="Y151" t="s">
        <v>506</v>
      </c>
      <c r="Z151" t="s">
        <v>506</v>
      </c>
      <c r="AA151" t="s">
        <v>506</v>
      </c>
      <c r="AB151" t="s">
        <v>506</v>
      </c>
      <c r="AC151" t="s">
        <v>506</v>
      </c>
      <c r="AD151" t="s">
        <v>506</v>
      </c>
      <c r="AE151" t="s">
        <v>506</v>
      </c>
      <c r="AF151" t="s">
        <v>506</v>
      </c>
      <c r="AG151" t="s">
        <v>506</v>
      </c>
      <c r="AH151" t="s">
        <v>506</v>
      </c>
      <c r="AI151" t="s">
        <v>506</v>
      </c>
      <c r="AJ151" t="s">
        <v>506</v>
      </c>
      <c r="AK151" t="s">
        <v>506</v>
      </c>
      <c r="AL151">
        <v>0</v>
      </c>
      <c r="AM151">
        <v>0.14000000000000001</v>
      </c>
      <c r="AN151">
        <v>0.14000000000000001</v>
      </c>
      <c r="AO151">
        <v>0.14000000000000001</v>
      </c>
      <c r="AP151">
        <v>0.18</v>
      </c>
      <c r="AQ151">
        <v>0.18</v>
      </c>
      <c r="AR151">
        <v>0.18</v>
      </c>
      <c r="AS151">
        <v>0.18</v>
      </c>
      <c r="AT151">
        <v>0.19</v>
      </c>
      <c r="AU151">
        <v>0.19</v>
      </c>
    </row>
    <row r="152" spans="1:47" x14ac:dyDescent="0.25">
      <c r="A152" t="s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</row>
    <row r="153" spans="1:47" x14ac:dyDescent="0.25">
      <c r="A153" t="s">
        <v>152</v>
      </c>
      <c r="B153" t="s">
        <v>506</v>
      </c>
      <c r="C153" t="s">
        <v>506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 x14ac:dyDescent="0.25">
      <c r="A154" t="s">
        <v>153</v>
      </c>
      <c r="B154">
        <v>0.115</v>
      </c>
      <c r="C154">
        <v>0.115</v>
      </c>
      <c r="D154">
        <v>0.13</v>
      </c>
      <c r="E154">
        <v>0.13</v>
      </c>
      <c r="F154">
        <v>0.13</v>
      </c>
      <c r="G154">
        <v>0.13</v>
      </c>
      <c r="H154">
        <v>0.14000000000000001</v>
      </c>
      <c r="I154">
        <v>0.14000000000000001</v>
      </c>
      <c r="J154">
        <v>0.14000000000000001</v>
      </c>
      <c r="K154">
        <v>0.14000000000000001</v>
      </c>
      <c r="L154">
        <v>0.155</v>
      </c>
      <c r="M154">
        <v>0.155</v>
      </c>
      <c r="N154">
        <v>0.155</v>
      </c>
      <c r="O154">
        <v>0.155</v>
      </c>
      <c r="P154">
        <v>0.17499999999999999</v>
      </c>
      <c r="Q154">
        <v>0.17499999999999999</v>
      </c>
      <c r="R154">
        <v>0.17499999999999999</v>
      </c>
      <c r="S154">
        <v>0.17499999999999999</v>
      </c>
      <c r="T154">
        <v>0.2</v>
      </c>
      <c r="U154">
        <v>0.2</v>
      </c>
      <c r="V154">
        <v>0.2</v>
      </c>
      <c r="W154">
        <v>0.2</v>
      </c>
      <c r="X154">
        <v>0.23</v>
      </c>
      <c r="Y154">
        <v>0.23</v>
      </c>
      <c r="Z154">
        <v>0.23</v>
      </c>
      <c r="AA154">
        <v>0.23</v>
      </c>
      <c r="AB154">
        <v>0.27500000000000002</v>
      </c>
      <c r="AC154">
        <v>0.27500000000000002</v>
      </c>
      <c r="AD154">
        <v>0.27500000000000002</v>
      </c>
      <c r="AE154">
        <v>0.27500000000000002</v>
      </c>
      <c r="AF154">
        <v>0.33</v>
      </c>
      <c r="AG154">
        <v>0.33</v>
      </c>
      <c r="AH154">
        <v>0.33</v>
      </c>
      <c r="AI154">
        <v>0.33</v>
      </c>
      <c r="AJ154">
        <v>0.35</v>
      </c>
      <c r="AK154">
        <v>0.35</v>
      </c>
      <c r="AL154">
        <v>0.35</v>
      </c>
      <c r="AM154">
        <v>0.35</v>
      </c>
      <c r="AN154">
        <v>0.37</v>
      </c>
      <c r="AO154">
        <v>0.37</v>
      </c>
      <c r="AP154">
        <v>0.37</v>
      </c>
      <c r="AQ154">
        <v>0.37</v>
      </c>
      <c r="AR154">
        <v>0.41</v>
      </c>
      <c r="AS154">
        <v>0.41</v>
      </c>
      <c r="AT154">
        <v>0.41</v>
      </c>
      <c r="AU154">
        <v>0.41</v>
      </c>
    </row>
    <row r="155" spans="1:47" x14ac:dyDescent="0.25">
      <c r="A155" t="s">
        <v>154</v>
      </c>
      <c r="B155">
        <v>0.57999999999999996</v>
      </c>
      <c r="C155">
        <v>0.57999999999999996</v>
      </c>
      <c r="D155">
        <v>0.57999999999999996</v>
      </c>
      <c r="E155">
        <v>0.58499999999999996</v>
      </c>
      <c r="F155">
        <v>0.58499999999999996</v>
      </c>
      <c r="G155">
        <v>0.58499999999999996</v>
      </c>
      <c r="H155">
        <v>0.58499999999999996</v>
      </c>
      <c r="I155">
        <v>0.59</v>
      </c>
      <c r="J155">
        <v>0.59</v>
      </c>
      <c r="K155">
        <v>0.59</v>
      </c>
      <c r="L155">
        <v>0</v>
      </c>
      <c r="M155">
        <v>0.59499999999999997</v>
      </c>
      <c r="N155">
        <v>0.59499999999999997</v>
      </c>
      <c r="O155">
        <v>0.59499999999999997</v>
      </c>
      <c r="P155">
        <v>0</v>
      </c>
      <c r="Q155">
        <v>0.6</v>
      </c>
      <c r="R155">
        <v>0.6</v>
      </c>
      <c r="S155">
        <v>0.6</v>
      </c>
      <c r="T155">
        <v>0.6</v>
      </c>
      <c r="U155">
        <v>0.60499999999999998</v>
      </c>
      <c r="V155">
        <v>0.60499999999999998</v>
      </c>
      <c r="W155">
        <v>0.60499999999999998</v>
      </c>
      <c r="X155">
        <v>0.60499999999999998</v>
      </c>
      <c r="Y155">
        <v>0.61499999999999999</v>
      </c>
      <c r="Z155">
        <v>0.61499999999999999</v>
      </c>
      <c r="AA155">
        <v>0.61499999999999999</v>
      </c>
      <c r="AB155">
        <v>0.61499999999999999</v>
      </c>
      <c r="AC155">
        <v>0.63</v>
      </c>
      <c r="AD155">
        <v>0.63</v>
      </c>
      <c r="AE155">
        <v>0.63</v>
      </c>
      <c r="AF155">
        <v>0.63</v>
      </c>
      <c r="AG155">
        <v>0.65</v>
      </c>
      <c r="AH155">
        <v>0.65</v>
      </c>
      <c r="AI155">
        <v>0.65</v>
      </c>
      <c r="AJ155">
        <v>0.65</v>
      </c>
      <c r="AK155">
        <v>0.67</v>
      </c>
      <c r="AL155">
        <v>0.67</v>
      </c>
      <c r="AM155">
        <v>0.67</v>
      </c>
      <c r="AN155">
        <v>0.67</v>
      </c>
      <c r="AO155">
        <v>0.69</v>
      </c>
      <c r="AP155">
        <v>0.69</v>
      </c>
      <c r="AQ155">
        <v>0.69</v>
      </c>
      <c r="AR155">
        <v>0.69</v>
      </c>
      <c r="AS155">
        <v>0.72</v>
      </c>
      <c r="AT155">
        <v>0.72</v>
      </c>
      <c r="AU155">
        <v>0.72</v>
      </c>
    </row>
    <row r="156" spans="1:47" x14ac:dyDescent="0.25">
      <c r="A156" t="s">
        <v>155</v>
      </c>
      <c r="B156">
        <v>0.04</v>
      </c>
      <c r="C156">
        <v>0.04</v>
      </c>
      <c r="D156">
        <v>0.04</v>
      </c>
      <c r="E156">
        <v>0.04</v>
      </c>
      <c r="F156">
        <v>0.04</v>
      </c>
      <c r="G156">
        <v>0.04</v>
      </c>
      <c r="H156">
        <v>0.04</v>
      </c>
      <c r="I156">
        <v>0.04</v>
      </c>
      <c r="J156">
        <v>0.04</v>
      </c>
      <c r="K156">
        <v>0.04</v>
      </c>
      <c r="L156">
        <v>0.04</v>
      </c>
      <c r="M156">
        <v>0.04</v>
      </c>
      <c r="N156">
        <v>0.04</v>
      </c>
      <c r="O156">
        <v>0.04</v>
      </c>
      <c r="P156">
        <v>0.16</v>
      </c>
      <c r="Q156">
        <v>0.16</v>
      </c>
      <c r="R156">
        <v>0.16</v>
      </c>
      <c r="S156">
        <v>0.16</v>
      </c>
      <c r="T156">
        <v>0.16</v>
      </c>
      <c r="U156">
        <v>0.18</v>
      </c>
      <c r="V156">
        <v>0.18</v>
      </c>
      <c r="W156">
        <v>0.18</v>
      </c>
      <c r="X156">
        <v>0.18</v>
      </c>
      <c r="Y156">
        <v>0.22</v>
      </c>
      <c r="Z156">
        <v>0.22</v>
      </c>
      <c r="AA156">
        <v>0.22</v>
      </c>
      <c r="AB156">
        <v>0.22</v>
      </c>
      <c r="AC156">
        <v>0.25</v>
      </c>
      <c r="AD156">
        <v>0.25</v>
      </c>
      <c r="AE156">
        <v>0.25</v>
      </c>
      <c r="AF156">
        <v>0.25</v>
      </c>
      <c r="AG156">
        <v>0.28999999999999998</v>
      </c>
      <c r="AH156">
        <v>0.28999999999999998</v>
      </c>
      <c r="AI156">
        <v>0.28999999999999998</v>
      </c>
      <c r="AJ156">
        <v>0.28999999999999998</v>
      </c>
      <c r="AK156">
        <v>0.33</v>
      </c>
      <c r="AL156">
        <v>0.33</v>
      </c>
      <c r="AM156">
        <v>0.33</v>
      </c>
      <c r="AN156">
        <v>0.33</v>
      </c>
      <c r="AO156">
        <v>0.39</v>
      </c>
      <c r="AP156">
        <v>0.39</v>
      </c>
      <c r="AQ156">
        <v>0.39</v>
      </c>
      <c r="AR156">
        <v>0.39</v>
      </c>
      <c r="AS156">
        <v>0.39</v>
      </c>
      <c r="AT156">
        <v>0.39</v>
      </c>
      <c r="AU156">
        <v>0.39</v>
      </c>
    </row>
    <row r="157" spans="1:47" x14ac:dyDescent="0.25">
      <c r="A157" t="s">
        <v>156</v>
      </c>
      <c r="B157">
        <v>0.28999999999999998</v>
      </c>
      <c r="C157">
        <v>0.28999999999999998</v>
      </c>
      <c r="D157">
        <v>0.30499999999999999</v>
      </c>
      <c r="E157">
        <v>0.30499999999999999</v>
      </c>
      <c r="F157">
        <v>0.30499999999999999</v>
      </c>
      <c r="G157">
        <v>0.30499999999999999</v>
      </c>
      <c r="H157">
        <v>0.31</v>
      </c>
      <c r="I157">
        <v>0.31</v>
      </c>
      <c r="J157">
        <v>0.31</v>
      </c>
      <c r="K157">
        <v>0.31</v>
      </c>
      <c r="L157">
        <v>0.315</v>
      </c>
      <c r="M157">
        <v>0.315</v>
      </c>
      <c r="N157">
        <v>0.315</v>
      </c>
      <c r="O157">
        <v>0.315</v>
      </c>
      <c r="P157">
        <v>0.32</v>
      </c>
      <c r="Q157">
        <v>0.32</v>
      </c>
      <c r="R157">
        <v>0.32</v>
      </c>
      <c r="S157">
        <v>0.32</v>
      </c>
      <c r="T157">
        <v>0.32500000000000001</v>
      </c>
      <c r="U157">
        <v>0.32500000000000001</v>
      </c>
      <c r="V157">
        <v>0.32500000000000001</v>
      </c>
      <c r="W157">
        <v>0.32500000000000001</v>
      </c>
      <c r="X157">
        <v>0.33750000000000002</v>
      </c>
      <c r="Y157">
        <v>0.33750000000000002</v>
      </c>
      <c r="Z157">
        <v>0.33750000000000002</v>
      </c>
      <c r="AA157">
        <v>0.33750000000000002</v>
      </c>
      <c r="AB157">
        <v>0.35499999999999998</v>
      </c>
      <c r="AC157">
        <v>0.35499999999999998</v>
      </c>
      <c r="AD157">
        <v>0.35499999999999998</v>
      </c>
      <c r="AE157">
        <v>0.35499999999999998</v>
      </c>
      <c r="AF157">
        <v>0.41749999999999998</v>
      </c>
      <c r="AG157">
        <v>0.41749999999999998</v>
      </c>
      <c r="AH157">
        <v>0.41749999999999998</v>
      </c>
      <c r="AI157">
        <v>0.41749999999999998</v>
      </c>
      <c r="AJ157">
        <v>0.48</v>
      </c>
      <c r="AK157">
        <v>0.48</v>
      </c>
      <c r="AL157">
        <v>0.48</v>
      </c>
      <c r="AM157">
        <v>0.48</v>
      </c>
      <c r="AN157">
        <v>0.54249999999999998</v>
      </c>
      <c r="AO157">
        <v>0.54249999999999998</v>
      </c>
      <c r="AP157">
        <v>0.54249999999999998</v>
      </c>
      <c r="AQ157">
        <v>0.54249999999999998</v>
      </c>
      <c r="AR157">
        <v>0.60499999999999998</v>
      </c>
      <c r="AS157">
        <v>0.60499999999999998</v>
      </c>
      <c r="AT157">
        <v>0.60499999999999998</v>
      </c>
      <c r="AU157">
        <v>0.60499999999999998</v>
      </c>
    </row>
    <row r="158" spans="1:47" x14ac:dyDescent="0.25">
      <c r="A158" t="s">
        <v>157</v>
      </c>
      <c r="B158">
        <v>0</v>
      </c>
      <c r="C158">
        <v>0</v>
      </c>
      <c r="D158">
        <v>0.27500000000000002</v>
      </c>
      <c r="E158">
        <v>0</v>
      </c>
      <c r="F158">
        <v>0</v>
      </c>
      <c r="G158">
        <v>0</v>
      </c>
      <c r="H158">
        <v>0.27500000000000002</v>
      </c>
      <c r="I158">
        <v>0.27500000000000002</v>
      </c>
      <c r="J158">
        <v>0</v>
      </c>
      <c r="K158">
        <v>0</v>
      </c>
      <c r="L158">
        <v>0.27500000000000002</v>
      </c>
      <c r="M158">
        <v>0.27500000000000002</v>
      </c>
      <c r="N158">
        <v>0.27500000000000002</v>
      </c>
      <c r="O158">
        <v>0.375</v>
      </c>
      <c r="P158">
        <v>0.375</v>
      </c>
      <c r="Q158">
        <v>0.375</v>
      </c>
      <c r="R158">
        <v>0.375</v>
      </c>
      <c r="S158">
        <v>0.52500000000000002</v>
      </c>
      <c r="T158">
        <v>0.52500000000000002</v>
      </c>
      <c r="U158">
        <v>0.52500000000000002</v>
      </c>
      <c r="V158">
        <v>0.52500000000000002</v>
      </c>
      <c r="W158">
        <v>0.72</v>
      </c>
      <c r="X158">
        <v>0.72</v>
      </c>
      <c r="Y158">
        <v>0.18</v>
      </c>
      <c r="Z158">
        <v>0.18</v>
      </c>
      <c r="AA158">
        <v>0.18</v>
      </c>
      <c r="AB158">
        <v>0.2</v>
      </c>
      <c r="AC158">
        <v>0.2</v>
      </c>
      <c r="AD158">
        <v>0.2</v>
      </c>
      <c r="AE158">
        <v>0.2</v>
      </c>
      <c r="AF158">
        <v>0.24</v>
      </c>
      <c r="AG158">
        <v>0.24</v>
      </c>
      <c r="AH158">
        <v>0.24</v>
      </c>
      <c r="AI158">
        <v>0.24</v>
      </c>
      <c r="AJ158">
        <v>0.3</v>
      </c>
      <c r="AK158">
        <v>0.3</v>
      </c>
      <c r="AL158">
        <v>1.1400000000000001</v>
      </c>
      <c r="AM158">
        <v>0.3</v>
      </c>
      <c r="AN158">
        <v>0.34</v>
      </c>
      <c r="AO158">
        <v>0.34</v>
      </c>
      <c r="AP158">
        <v>0.34</v>
      </c>
      <c r="AQ158">
        <v>0.34</v>
      </c>
      <c r="AR158">
        <v>0.38</v>
      </c>
      <c r="AS158">
        <v>0.38</v>
      </c>
      <c r="AT158">
        <v>0.38</v>
      </c>
      <c r="AU158">
        <v>0.38</v>
      </c>
    </row>
    <row r="159" spans="1:47" x14ac:dyDescent="0.25">
      <c r="A159" t="s">
        <v>158</v>
      </c>
      <c r="B159">
        <v>0.22</v>
      </c>
      <c r="C159">
        <v>0.22</v>
      </c>
      <c r="D159">
        <v>0.22</v>
      </c>
      <c r="E159">
        <v>0.22</v>
      </c>
      <c r="F159">
        <v>0.22</v>
      </c>
      <c r="G159">
        <v>0.22</v>
      </c>
      <c r="H159">
        <v>0.22</v>
      </c>
      <c r="I159">
        <v>0.22</v>
      </c>
      <c r="J159">
        <v>0.22</v>
      </c>
      <c r="K159">
        <v>0.22</v>
      </c>
      <c r="L159">
        <v>0.22</v>
      </c>
      <c r="M159">
        <v>0.22</v>
      </c>
      <c r="N159">
        <v>0.22</v>
      </c>
      <c r="O159">
        <v>0.22</v>
      </c>
      <c r="P159">
        <v>0.23499999999999999</v>
      </c>
      <c r="Q159">
        <v>0.23499999999999999</v>
      </c>
      <c r="R159">
        <v>0.23499999999999999</v>
      </c>
      <c r="S159">
        <v>0.26</v>
      </c>
      <c r="T159">
        <v>0.26</v>
      </c>
      <c r="U159">
        <v>0.26</v>
      </c>
      <c r="V159">
        <v>0.26</v>
      </c>
      <c r="W159">
        <v>0.26</v>
      </c>
      <c r="X159">
        <v>0.3</v>
      </c>
      <c r="Y159">
        <v>0.3</v>
      </c>
      <c r="Z159">
        <v>0.3</v>
      </c>
      <c r="AA159">
        <v>0.3</v>
      </c>
      <c r="AB159">
        <v>0.35</v>
      </c>
      <c r="AC159">
        <v>0.35</v>
      </c>
      <c r="AD159">
        <v>0.35</v>
      </c>
      <c r="AE159">
        <v>0.35</v>
      </c>
      <c r="AF159">
        <v>0.4</v>
      </c>
      <c r="AG159">
        <v>0.4</v>
      </c>
      <c r="AH159">
        <v>0.4</v>
      </c>
      <c r="AI159">
        <v>0.4</v>
      </c>
      <c r="AJ159">
        <v>0.46</v>
      </c>
      <c r="AK159">
        <v>0.46</v>
      </c>
      <c r="AL159">
        <v>0.46</v>
      </c>
      <c r="AM159">
        <v>0.46</v>
      </c>
      <c r="AN159">
        <v>0.51</v>
      </c>
      <c r="AO159">
        <v>0.51</v>
      </c>
      <c r="AP159">
        <v>0.51</v>
      </c>
      <c r="AQ159">
        <v>0.51</v>
      </c>
      <c r="AR159">
        <v>0.56000000000000005</v>
      </c>
      <c r="AS159">
        <v>0.56000000000000005</v>
      </c>
      <c r="AT159">
        <v>0.56000000000000005</v>
      </c>
      <c r="AU159">
        <v>0.56000000000000005</v>
      </c>
    </row>
    <row r="160" spans="1:47" x14ac:dyDescent="0.25">
      <c r="A160" t="s">
        <v>159</v>
      </c>
      <c r="B160">
        <v>0.26250000000000001</v>
      </c>
      <c r="C160">
        <v>0.26250000000000001</v>
      </c>
      <c r="D160">
        <v>0.3</v>
      </c>
      <c r="E160">
        <v>0.3</v>
      </c>
      <c r="F160">
        <v>0.3</v>
      </c>
      <c r="G160">
        <v>0.3</v>
      </c>
      <c r="H160">
        <v>0.33</v>
      </c>
      <c r="I160">
        <v>0.33</v>
      </c>
      <c r="J160">
        <v>0.33</v>
      </c>
      <c r="K160">
        <v>0.33</v>
      </c>
      <c r="L160">
        <v>0.33500000000000002</v>
      </c>
      <c r="M160">
        <v>0.33500000000000002</v>
      </c>
      <c r="N160">
        <v>0.33500000000000002</v>
      </c>
      <c r="O160">
        <v>0.34499999999999997</v>
      </c>
      <c r="P160">
        <v>0.34499999999999997</v>
      </c>
      <c r="Q160">
        <v>0.35</v>
      </c>
      <c r="R160">
        <v>0.35</v>
      </c>
      <c r="S160">
        <v>0.34499999999999997</v>
      </c>
      <c r="T160">
        <v>0.4</v>
      </c>
      <c r="U160">
        <v>0.4</v>
      </c>
      <c r="V160">
        <v>0.4</v>
      </c>
      <c r="W160">
        <v>0.4</v>
      </c>
      <c r="X160">
        <v>0.41</v>
      </c>
      <c r="Y160">
        <v>0.41</v>
      </c>
      <c r="Z160">
        <v>0.41</v>
      </c>
      <c r="AA160">
        <v>0.41</v>
      </c>
      <c r="AB160">
        <v>0.43</v>
      </c>
      <c r="AC160">
        <v>0.43</v>
      </c>
      <c r="AD160">
        <v>0.43</v>
      </c>
      <c r="AE160">
        <v>0.43</v>
      </c>
      <c r="AF160">
        <v>0.47</v>
      </c>
      <c r="AG160">
        <v>0.47</v>
      </c>
      <c r="AH160">
        <v>0.47</v>
      </c>
      <c r="AI160">
        <v>0.47</v>
      </c>
      <c r="AJ160">
        <v>0.47499999999999998</v>
      </c>
      <c r="AK160">
        <v>0.47499999999999998</v>
      </c>
      <c r="AL160">
        <v>0.47499999999999998</v>
      </c>
      <c r="AM160">
        <v>0.47499999999999998</v>
      </c>
      <c r="AN160">
        <v>0.48</v>
      </c>
      <c r="AO160">
        <v>0.48</v>
      </c>
      <c r="AP160">
        <v>0.48</v>
      </c>
      <c r="AQ160">
        <v>0.48</v>
      </c>
      <c r="AR160">
        <v>0.48499999999999999</v>
      </c>
      <c r="AS160">
        <v>0.48499999999999999</v>
      </c>
      <c r="AT160">
        <v>0.48499999999999999</v>
      </c>
      <c r="AU160">
        <v>0.48499999999999999</v>
      </c>
    </row>
    <row r="161" spans="1:47" x14ac:dyDescent="0.25">
      <c r="A161" t="s">
        <v>160</v>
      </c>
      <c r="B161">
        <v>4.4999999999999998E-2</v>
      </c>
      <c r="C161">
        <v>4.4999999999999998E-2</v>
      </c>
      <c r="D161">
        <v>4.4999999999999998E-2</v>
      </c>
      <c r="E161">
        <v>0.06</v>
      </c>
      <c r="F161">
        <v>0.06</v>
      </c>
      <c r="G161">
        <v>6.7500000000000004E-2</v>
      </c>
      <c r="H161">
        <v>6.7500000000000004E-2</v>
      </c>
      <c r="I161">
        <v>7.2499999999999995E-2</v>
      </c>
      <c r="J161">
        <v>7.2499999999999995E-2</v>
      </c>
      <c r="K161">
        <v>7.2499999999999995E-2</v>
      </c>
      <c r="L161">
        <v>7.2499999999999995E-2</v>
      </c>
      <c r="M161">
        <v>7.7499999999999999E-2</v>
      </c>
      <c r="N161">
        <v>7.7499999999999999E-2</v>
      </c>
      <c r="O161">
        <v>7.7499999999999999E-2</v>
      </c>
      <c r="P161">
        <v>7.7499999999999999E-2</v>
      </c>
      <c r="Q161">
        <v>0.08</v>
      </c>
      <c r="R161">
        <v>0.08</v>
      </c>
      <c r="S161">
        <v>0.08</v>
      </c>
      <c r="T161">
        <v>0.08</v>
      </c>
      <c r="U161">
        <v>8.5000000000000006E-2</v>
      </c>
      <c r="V161">
        <v>8.5000000000000006E-2</v>
      </c>
      <c r="W161">
        <v>8.5000000000000006E-2</v>
      </c>
      <c r="X161">
        <v>8.5000000000000006E-2</v>
      </c>
      <c r="Y161">
        <v>9.3799999999999994E-2</v>
      </c>
      <c r="Z161">
        <v>9.3799999999999994E-2</v>
      </c>
      <c r="AA161">
        <v>9.3799999999999994E-2</v>
      </c>
      <c r="AB161">
        <v>9.3799999999999994E-2</v>
      </c>
      <c r="AC161">
        <v>0.125</v>
      </c>
      <c r="AD161">
        <v>0.125</v>
      </c>
      <c r="AE161">
        <v>0.16750000000000001</v>
      </c>
      <c r="AF161">
        <v>0.16750000000000001</v>
      </c>
      <c r="AG161">
        <v>0.16750000000000001</v>
      </c>
      <c r="AH161">
        <v>0.16750000000000001</v>
      </c>
      <c r="AI161">
        <v>0.16750000000000001</v>
      </c>
      <c r="AJ161">
        <v>0.16750000000000001</v>
      </c>
      <c r="AK161">
        <v>0.16750000000000001</v>
      </c>
      <c r="AL161">
        <v>0.16750000000000001</v>
      </c>
      <c r="AM161">
        <v>0.16750000000000001</v>
      </c>
      <c r="AN161">
        <v>0.16750000000000001</v>
      </c>
      <c r="AO161">
        <v>0.16750000000000001</v>
      </c>
      <c r="AP161">
        <v>0.16750000000000001</v>
      </c>
      <c r="AQ161">
        <v>0.16750000000000001</v>
      </c>
      <c r="AR161">
        <v>0.16750000000000001</v>
      </c>
      <c r="AS161">
        <v>0.185</v>
      </c>
      <c r="AT161">
        <v>0.185</v>
      </c>
      <c r="AU161">
        <v>0.22</v>
      </c>
    </row>
    <row r="162" spans="1:47" x14ac:dyDescent="0.25">
      <c r="A162" t="s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1.69</v>
      </c>
      <c r="AH162">
        <v>1.69</v>
      </c>
      <c r="AI162">
        <v>1.69</v>
      </c>
      <c r="AJ162">
        <v>12.64</v>
      </c>
      <c r="AK162">
        <v>1.75</v>
      </c>
      <c r="AL162">
        <v>1.75</v>
      </c>
      <c r="AM162">
        <v>1.75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2.2800000000000002</v>
      </c>
      <c r="AT162">
        <v>2.2800000000000002</v>
      </c>
      <c r="AU162">
        <v>2.2800000000000002</v>
      </c>
    </row>
    <row r="163" spans="1:47" x14ac:dyDescent="0.25">
      <c r="A163" t="s">
        <v>162</v>
      </c>
      <c r="B163">
        <v>0.46250000000000002</v>
      </c>
      <c r="C163">
        <v>0.46250000000000002</v>
      </c>
      <c r="D163">
        <v>0.48249999999999998</v>
      </c>
      <c r="E163">
        <v>0.48249999999999998</v>
      </c>
      <c r="F163">
        <v>0.48249999999999998</v>
      </c>
      <c r="G163">
        <v>0.48249999999999998</v>
      </c>
      <c r="H163">
        <v>0.48249999999999998</v>
      </c>
      <c r="I163">
        <v>0.48249999999999998</v>
      </c>
      <c r="J163">
        <v>0.48249999999999998</v>
      </c>
      <c r="K163">
        <v>0.33750000000000002</v>
      </c>
      <c r="L163">
        <v>0.33750000000000002</v>
      </c>
      <c r="M163">
        <v>0.33750000000000002</v>
      </c>
      <c r="N163">
        <v>0.33750000000000002</v>
      </c>
      <c r="O163">
        <v>0.33750000000000002</v>
      </c>
      <c r="P163">
        <v>0.45750000000000002</v>
      </c>
      <c r="Q163">
        <v>0.33750000000000002</v>
      </c>
      <c r="R163">
        <v>0.33750000000000002</v>
      </c>
      <c r="S163">
        <v>0.33750000000000002</v>
      </c>
      <c r="T163">
        <v>0.5675</v>
      </c>
      <c r="U163">
        <v>0.33750000000000002</v>
      </c>
      <c r="V163">
        <v>0.33750000000000002</v>
      </c>
      <c r="W163">
        <v>0.33750000000000002</v>
      </c>
      <c r="X163">
        <v>0.76749999999999996</v>
      </c>
      <c r="Y163">
        <v>0.4</v>
      </c>
      <c r="Z163">
        <v>0.4</v>
      </c>
      <c r="AA163">
        <v>0.4</v>
      </c>
      <c r="AB163">
        <v>0.65</v>
      </c>
      <c r="AC163">
        <v>0.5</v>
      </c>
      <c r="AD163">
        <v>0.5</v>
      </c>
      <c r="AE163">
        <v>0.5</v>
      </c>
      <c r="AF163">
        <v>0.5</v>
      </c>
      <c r="AG163">
        <v>0.55249999999999999</v>
      </c>
      <c r="AH163">
        <v>0.55249999999999999</v>
      </c>
      <c r="AI163">
        <v>0.55249999999999999</v>
      </c>
      <c r="AJ163">
        <v>0.55249999999999999</v>
      </c>
      <c r="AK163">
        <v>16.503799999999998</v>
      </c>
      <c r="AL163">
        <v>0.50380000000000003</v>
      </c>
      <c r="AM163">
        <v>6.5038</v>
      </c>
      <c r="AN163">
        <v>0.50380000000000003</v>
      </c>
      <c r="AO163">
        <v>0.50380000000000003</v>
      </c>
      <c r="AP163">
        <v>0.50380000000000003</v>
      </c>
      <c r="AQ163">
        <v>0.50380000000000003</v>
      </c>
      <c r="AR163">
        <v>0.50380000000000003</v>
      </c>
      <c r="AS163">
        <v>0.54</v>
      </c>
      <c r="AT163">
        <v>0.54</v>
      </c>
      <c r="AU163">
        <v>0.54</v>
      </c>
    </row>
    <row r="164" spans="1:47" x14ac:dyDescent="0.25">
      <c r="A164" t="s">
        <v>163</v>
      </c>
      <c r="B164">
        <v>0.1875</v>
      </c>
      <c r="C164">
        <v>0.2</v>
      </c>
      <c r="D164">
        <v>0.2</v>
      </c>
      <c r="E164">
        <v>0.2</v>
      </c>
      <c r="F164">
        <v>0.2</v>
      </c>
      <c r="G164">
        <v>0.62</v>
      </c>
      <c r="H164">
        <v>0.62</v>
      </c>
      <c r="I164">
        <v>0.24</v>
      </c>
      <c r="J164">
        <v>0.24</v>
      </c>
      <c r="K164">
        <v>0.24</v>
      </c>
      <c r="L164">
        <v>0.24</v>
      </c>
      <c r="M164">
        <v>0.26</v>
      </c>
      <c r="N164">
        <v>0.26</v>
      </c>
      <c r="O164">
        <v>0.26</v>
      </c>
      <c r="P164">
        <v>0.26</v>
      </c>
      <c r="Q164">
        <v>0.28000000000000003</v>
      </c>
      <c r="R164">
        <v>0.28000000000000003</v>
      </c>
      <c r="S164">
        <v>0.28000000000000003</v>
      </c>
      <c r="T164">
        <v>0.28000000000000003</v>
      </c>
      <c r="U164">
        <v>0.28999999999999998</v>
      </c>
      <c r="V164">
        <v>0.34</v>
      </c>
      <c r="W164">
        <v>0.34</v>
      </c>
      <c r="X164">
        <v>0.34</v>
      </c>
      <c r="Y164">
        <v>0.37</v>
      </c>
      <c r="Z164">
        <v>0.37</v>
      </c>
      <c r="AA164">
        <v>0.37</v>
      </c>
      <c r="AB164">
        <v>0.36749999999999999</v>
      </c>
      <c r="AC164">
        <v>0.39</v>
      </c>
      <c r="AD164">
        <v>0.39</v>
      </c>
      <c r="AE164">
        <v>0.39</v>
      </c>
      <c r="AF164">
        <v>0.4</v>
      </c>
      <c r="AG164">
        <v>0.42</v>
      </c>
      <c r="AH164">
        <v>0.42</v>
      </c>
      <c r="AI164">
        <v>0.42</v>
      </c>
      <c r="AJ164">
        <v>0.82750000000000001</v>
      </c>
      <c r="AK164">
        <v>0.45</v>
      </c>
      <c r="AL164">
        <v>0.45</v>
      </c>
      <c r="AM164">
        <v>0.45</v>
      </c>
      <c r="AN164">
        <v>0.43</v>
      </c>
      <c r="AO164">
        <v>0.48</v>
      </c>
      <c r="AP164">
        <v>0.48</v>
      </c>
      <c r="AQ164">
        <v>0.48</v>
      </c>
      <c r="AR164">
        <v>0.46</v>
      </c>
      <c r="AS164">
        <v>0.51</v>
      </c>
      <c r="AT164">
        <v>0.51</v>
      </c>
      <c r="AU164">
        <v>0.51</v>
      </c>
    </row>
    <row r="165" spans="1:47" x14ac:dyDescent="0.25">
      <c r="A165" t="s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</row>
    <row r="166" spans="1:47" x14ac:dyDescent="0.25">
      <c r="A166" t="s">
        <v>165</v>
      </c>
      <c r="B166">
        <v>0.93</v>
      </c>
      <c r="C166">
        <v>0.93</v>
      </c>
      <c r="D166">
        <v>0.93</v>
      </c>
      <c r="E166">
        <v>1.02</v>
      </c>
      <c r="F166">
        <v>1.02</v>
      </c>
      <c r="G166">
        <v>1.02</v>
      </c>
      <c r="H166">
        <v>1.02</v>
      </c>
      <c r="I166">
        <v>1.03</v>
      </c>
      <c r="J166">
        <v>1.03</v>
      </c>
      <c r="K166">
        <v>1.03</v>
      </c>
      <c r="L166">
        <v>1.03</v>
      </c>
      <c r="M166">
        <v>1.0329999999999999</v>
      </c>
      <c r="N166">
        <v>1.0329999999999999</v>
      </c>
      <c r="O166">
        <v>1.0329999999999999</v>
      </c>
      <c r="P166">
        <v>1.0325</v>
      </c>
      <c r="Q166">
        <v>1.04</v>
      </c>
      <c r="R166">
        <v>1.04</v>
      </c>
      <c r="S166">
        <v>1.04</v>
      </c>
      <c r="T166">
        <v>1.04</v>
      </c>
      <c r="U166">
        <v>1.1000000000000001</v>
      </c>
      <c r="V166">
        <v>1.1000000000000001</v>
      </c>
      <c r="W166">
        <v>1.1000000000000001</v>
      </c>
      <c r="X166">
        <v>1.1000000000000001</v>
      </c>
      <c r="Y166">
        <v>1.21</v>
      </c>
      <c r="Z166">
        <v>1.21</v>
      </c>
      <c r="AA166">
        <v>1.21</v>
      </c>
      <c r="AB166">
        <v>1.21</v>
      </c>
      <c r="AC166">
        <v>1.21</v>
      </c>
      <c r="AD166">
        <v>1.3</v>
      </c>
      <c r="AE166">
        <v>1.3</v>
      </c>
      <c r="AF166">
        <v>1.3</v>
      </c>
      <c r="AG166">
        <v>1.44</v>
      </c>
      <c r="AH166">
        <v>1.44</v>
      </c>
      <c r="AI166">
        <v>1.44</v>
      </c>
      <c r="AJ166">
        <v>1.44</v>
      </c>
      <c r="AK166">
        <v>1.6</v>
      </c>
      <c r="AL166">
        <v>1.6</v>
      </c>
      <c r="AM166">
        <v>1.6</v>
      </c>
      <c r="AN166">
        <v>1.6</v>
      </c>
      <c r="AO166">
        <v>1.75</v>
      </c>
      <c r="AP166">
        <v>1.75</v>
      </c>
      <c r="AQ166">
        <v>1.75</v>
      </c>
      <c r="AR166">
        <v>1.75</v>
      </c>
      <c r="AS166">
        <v>1.8599999999999999</v>
      </c>
      <c r="AT166">
        <v>1.8599999999999999</v>
      </c>
      <c r="AU166">
        <v>1.8599999999999999</v>
      </c>
    </row>
    <row r="167" spans="1:47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</row>
    <row r="168" spans="1:47" x14ac:dyDescent="0.25">
      <c r="A168" t="s">
        <v>167</v>
      </c>
      <c r="B168">
        <v>0.215</v>
      </c>
      <c r="C168">
        <v>0.215</v>
      </c>
      <c r="D168">
        <v>0.215</v>
      </c>
      <c r="E168">
        <v>0.25</v>
      </c>
      <c r="F168">
        <v>0.25</v>
      </c>
      <c r="G168">
        <v>0.25</v>
      </c>
      <c r="H168">
        <v>0.25</v>
      </c>
      <c r="I168">
        <v>0.25</v>
      </c>
      <c r="J168">
        <v>0.25</v>
      </c>
      <c r="K168">
        <v>0.25</v>
      </c>
      <c r="L168">
        <v>0.25</v>
      </c>
      <c r="M168">
        <v>0.25</v>
      </c>
      <c r="N168">
        <v>0.25</v>
      </c>
      <c r="O168">
        <v>0.28999999999999998</v>
      </c>
      <c r="P168">
        <v>0.28999999999999998</v>
      </c>
      <c r="Q168">
        <v>0.34</v>
      </c>
      <c r="R168">
        <v>0.34</v>
      </c>
      <c r="S168">
        <v>0.34</v>
      </c>
      <c r="T168">
        <v>0.34</v>
      </c>
      <c r="U168">
        <v>0.38</v>
      </c>
      <c r="V168">
        <v>0.38</v>
      </c>
      <c r="W168">
        <v>0.76</v>
      </c>
      <c r="X168">
        <v>0.38</v>
      </c>
      <c r="Y168">
        <v>0.42</v>
      </c>
      <c r="Z168">
        <v>0.42</v>
      </c>
      <c r="AA168">
        <v>0.42</v>
      </c>
      <c r="AB168">
        <v>0.42</v>
      </c>
      <c r="AC168">
        <v>0.49</v>
      </c>
      <c r="AD168">
        <v>0.49</v>
      </c>
      <c r="AE168">
        <v>0.49</v>
      </c>
      <c r="AF168">
        <v>0.49</v>
      </c>
      <c r="AG168">
        <v>0.55000000000000004</v>
      </c>
      <c r="AH168">
        <v>0.55000000000000004</v>
      </c>
      <c r="AI168">
        <v>0.55000000000000004</v>
      </c>
      <c r="AJ168">
        <v>0.55000000000000004</v>
      </c>
      <c r="AK168">
        <v>0.56999999999999995</v>
      </c>
      <c r="AL168">
        <v>0.56999999999999995</v>
      </c>
      <c r="AM168">
        <v>0.56999999999999995</v>
      </c>
      <c r="AN168">
        <v>0.56999999999999995</v>
      </c>
      <c r="AO168">
        <v>0.6</v>
      </c>
      <c r="AP168">
        <v>0.6</v>
      </c>
      <c r="AQ168">
        <v>0.6</v>
      </c>
      <c r="AR168">
        <v>0.6</v>
      </c>
      <c r="AS168">
        <v>0.66</v>
      </c>
      <c r="AT168">
        <v>0.66</v>
      </c>
      <c r="AU168">
        <v>0.66</v>
      </c>
    </row>
    <row r="169" spans="1:47" x14ac:dyDescent="0.25">
      <c r="A169" t="s">
        <v>168</v>
      </c>
      <c r="B169">
        <v>0.54</v>
      </c>
      <c r="C169">
        <v>0.75</v>
      </c>
      <c r="D169">
        <v>0.75</v>
      </c>
      <c r="E169">
        <v>0.75</v>
      </c>
      <c r="F169">
        <v>0.75</v>
      </c>
      <c r="G169">
        <v>0.75</v>
      </c>
      <c r="H169">
        <v>0.75</v>
      </c>
      <c r="I169">
        <v>0.75</v>
      </c>
      <c r="J169">
        <v>0.75</v>
      </c>
      <c r="K169">
        <v>0.75</v>
      </c>
      <c r="L169">
        <v>0.75</v>
      </c>
      <c r="M169">
        <v>0.75</v>
      </c>
      <c r="N169">
        <v>0.83</v>
      </c>
      <c r="O169">
        <v>0.83</v>
      </c>
      <c r="P169">
        <v>0.83</v>
      </c>
      <c r="Q169">
        <v>0.83</v>
      </c>
      <c r="R169">
        <v>0.83</v>
      </c>
      <c r="S169">
        <v>0.83</v>
      </c>
      <c r="T169">
        <v>0.83</v>
      </c>
      <c r="U169">
        <v>0.83</v>
      </c>
      <c r="V169">
        <v>0.83</v>
      </c>
      <c r="W169">
        <v>0.83</v>
      </c>
      <c r="X169">
        <v>0.83</v>
      </c>
      <c r="Y169">
        <v>0.83</v>
      </c>
      <c r="Z169">
        <v>0.83</v>
      </c>
      <c r="AA169">
        <v>0.83</v>
      </c>
      <c r="AB169">
        <v>0.83</v>
      </c>
      <c r="AC169">
        <v>0.83</v>
      </c>
      <c r="AD169">
        <v>0.83</v>
      </c>
      <c r="AE169">
        <v>0.83</v>
      </c>
      <c r="AF169">
        <v>0.83</v>
      </c>
      <c r="AG169">
        <v>0.83</v>
      </c>
      <c r="AH169">
        <v>0.83</v>
      </c>
      <c r="AI169">
        <v>0.83</v>
      </c>
      <c r="AJ169">
        <v>0.85</v>
      </c>
      <c r="AK169">
        <v>0.85</v>
      </c>
      <c r="AL169">
        <v>0.85</v>
      </c>
      <c r="AM169">
        <v>0.85</v>
      </c>
      <c r="AN169">
        <v>0.87</v>
      </c>
      <c r="AO169">
        <v>0.87</v>
      </c>
      <c r="AP169">
        <v>0.87</v>
      </c>
      <c r="AQ169">
        <v>0.87</v>
      </c>
      <c r="AR169">
        <v>0.83</v>
      </c>
      <c r="AS169">
        <v>0.89</v>
      </c>
      <c r="AT169">
        <v>0.89</v>
      </c>
      <c r="AU169">
        <v>0.89</v>
      </c>
    </row>
    <row r="170" spans="1:47" x14ac:dyDescent="0.25">
      <c r="A170" t="s">
        <v>169</v>
      </c>
      <c r="B170" t="s">
        <v>506</v>
      </c>
      <c r="C170" t="s">
        <v>506</v>
      </c>
      <c r="D170" t="s">
        <v>506</v>
      </c>
      <c r="E170" t="s">
        <v>506</v>
      </c>
      <c r="F170" t="s">
        <v>506</v>
      </c>
      <c r="G170" t="s">
        <v>506</v>
      </c>
      <c r="H170" t="s">
        <v>506</v>
      </c>
      <c r="I170" t="s">
        <v>506</v>
      </c>
      <c r="J170" t="s">
        <v>506</v>
      </c>
      <c r="K170" t="s">
        <v>506</v>
      </c>
      <c r="L170" t="s">
        <v>506</v>
      </c>
      <c r="M170" t="s">
        <v>506</v>
      </c>
      <c r="N170" t="s">
        <v>506</v>
      </c>
      <c r="O170" t="s">
        <v>506</v>
      </c>
      <c r="P170" t="s">
        <v>506</v>
      </c>
      <c r="Q170" t="s">
        <v>506</v>
      </c>
      <c r="R170" t="s">
        <v>506</v>
      </c>
      <c r="S170" t="s">
        <v>506</v>
      </c>
      <c r="T170" t="s">
        <v>506</v>
      </c>
      <c r="U170" t="s">
        <v>506</v>
      </c>
      <c r="V170" t="s">
        <v>506</v>
      </c>
      <c r="W170" t="s">
        <v>506</v>
      </c>
      <c r="X170" t="s">
        <v>506</v>
      </c>
      <c r="Y170" t="s">
        <v>506</v>
      </c>
      <c r="Z170" t="s">
        <v>506</v>
      </c>
      <c r="AA170" t="s">
        <v>506</v>
      </c>
      <c r="AB170" t="s">
        <v>506</v>
      </c>
      <c r="AC170" t="s">
        <v>506</v>
      </c>
      <c r="AD170" t="s">
        <v>506</v>
      </c>
      <c r="AE170" t="s">
        <v>506</v>
      </c>
      <c r="AF170" t="s">
        <v>506</v>
      </c>
      <c r="AG170" t="s">
        <v>506</v>
      </c>
      <c r="AH170" t="s">
        <v>506</v>
      </c>
      <c r="AI170" t="s">
        <v>506</v>
      </c>
      <c r="AJ170" t="s">
        <v>506</v>
      </c>
      <c r="AK170" t="s">
        <v>506</v>
      </c>
      <c r="AL170" t="s">
        <v>506</v>
      </c>
      <c r="AM170" t="s">
        <v>506</v>
      </c>
      <c r="AN170" t="s">
        <v>506</v>
      </c>
      <c r="AO170" t="s">
        <v>506</v>
      </c>
      <c r="AP170" t="s">
        <v>506</v>
      </c>
      <c r="AQ170" t="s">
        <v>506</v>
      </c>
      <c r="AR170" t="s">
        <v>506</v>
      </c>
      <c r="AS170">
        <v>0.4</v>
      </c>
      <c r="AT170">
        <v>0.4</v>
      </c>
      <c r="AU170">
        <v>0</v>
      </c>
    </row>
    <row r="171" spans="1:47" x14ac:dyDescent="0.25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</row>
    <row r="172" spans="1:47" x14ac:dyDescent="0.25">
      <c r="A172" t="s">
        <v>171</v>
      </c>
      <c r="B172">
        <v>0.44</v>
      </c>
      <c r="C172">
        <v>0.44</v>
      </c>
      <c r="D172">
        <v>0.44</v>
      </c>
      <c r="E172">
        <v>0.5</v>
      </c>
      <c r="F172">
        <v>0.5</v>
      </c>
      <c r="G172">
        <v>0.5</v>
      </c>
      <c r="H172">
        <v>0.52500000000000002</v>
      </c>
      <c r="I172">
        <v>0.52500000000000002</v>
      </c>
      <c r="J172">
        <v>0.52500000000000002</v>
      </c>
      <c r="K172">
        <v>0.52500000000000002</v>
      </c>
      <c r="L172">
        <v>0.52500000000000002</v>
      </c>
      <c r="M172">
        <v>0.52500000000000002</v>
      </c>
      <c r="N172">
        <v>0.52500000000000002</v>
      </c>
      <c r="O172">
        <v>0.52500000000000002</v>
      </c>
      <c r="P172">
        <v>0.52500000000000002</v>
      </c>
      <c r="Q172">
        <v>0.52500000000000002</v>
      </c>
      <c r="R172">
        <v>0.53</v>
      </c>
      <c r="S172">
        <v>0.52500000000000002</v>
      </c>
      <c r="T172">
        <v>0.52500000000000002</v>
      </c>
      <c r="U172">
        <v>0.52500000000000002</v>
      </c>
      <c r="V172">
        <v>0.53</v>
      </c>
      <c r="W172">
        <v>0.53</v>
      </c>
      <c r="X172">
        <v>0.52500000000000002</v>
      </c>
      <c r="Y172">
        <v>0.53</v>
      </c>
      <c r="Z172">
        <v>0.31</v>
      </c>
      <c r="AA172">
        <v>0.31</v>
      </c>
      <c r="AB172">
        <v>0.31</v>
      </c>
      <c r="AC172">
        <v>0.31</v>
      </c>
      <c r="AD172">
        <v>0.31</v>
      </c>
      <c r="AE172">
        <v>0.31</v>
      </c>
      <c r="AF172">
        <v>0.31</v>
      </c>
      <c r="AG172">
        <v>0.31</v>
      </c>
      <c r="AH172">
        <v>0.31</v>
      </c>
      <c r="AI172">
        <v>0.31</v>
      </c>
      <c r="AJ172">
        <v>0.31</v>
      </c>
      <c r="AK172">
        <v>0.31</v>
      </c>
      <c r="AL172">
        <v>0.318</v>
      </c>
      <c r="AM172">
        <v>0.32</v>
      </c>
      <c r="AN172">
        <v>0.318</v>
      </c>
      <c r="AO172">
        <v>0.32750000000000001</v>
      </c>
      <c r="AP172">
        <v>0.33</v>
      </c>
      <c r="AQ172">
        <v>0.33</v>
      </c>
      <c r="AR172">
        <v>0.32750000000000001</v>
      </c>
      <c r="AS172">
        <v>0.35</v>
      </c>
      <c r="AT172">
        <v>0.35</v>
      </c>
      <c r="AU172">
        <v>0.35</v>
      </c>
    </row>
    <row r="173" spans="1:47" x14ac:dyDescent="0.25">
      <c r="A173" t="s">
        <v>172</v>
      </c>
      <c r="B173">
        <v>0.14000000000000001</v>
      </c>
      <c r="C173">
        <v>0</v>
      </c>
      <c r="D173">
        <v>0.14000000000000001</v>
      </c>
      <c r="E173">
        <v>0</v>
      </c>
      <c r="F173">
        <v>0.16</v>
      </c>
      <c r="G173">
        <v>0.16</v>
      </c>
      <c r="H173">
        <v>0.16</v>
      </c>
      <c r="I173">
        <v>0</v>
      </c>
      <c r="J173">
        <v>0.19</v>
      </c>
      <c r="K173">
        <v>0</v>
      </c>
      <c r="L173">
        <v>0.19</v>
      </c>
      <c r="M173">
        <v>0</v>
      </c>
      <c r="N173">
        <v>0.2</v>
      </c>
      <c r="O173">
        <v>0</v>
      </c>
      <c r="P173">
        <v>0.2</v>
      </c>
      <c r="Q173">
        <v>0</v>
      </c>
      <c r="R173">
        <v>0.25</v>
      </c>
      <c r="S173">
        <v>0</v>
      </c>
      <c r="T173">
        <v>0.25</v>
      </c>
      <c r="U173">
        <v>0</v>
      </c>
      <c r="V173">
        <v>0.28000000000000003</v>
      </c>
      <c r="W173">
        <v>0</v>
      </c>
      <c r="X173">
        <v>0.28000000000000003</v>
      </c>
      <c r="Y173">
        <v>0</v>
      </c>
      <c r="Z173">
        <v>0.3</v>
      </c>
      <c r="AA173">
        <v>0</v>
      </c>
      <c r="AB173">
        <v>0.3</v>
      </c>
      <c r="AC173">
        <v>0</v>
      </c>
      <c r="AD173">
        <v>0.32</v>
      </c>
      <c r="AE173">
        <v>0</v>
      </c>
      <c r="AF173">
        <v>0.32</v>
      </c>
      <c r="AG173">
        <v>0</v>
      </c>
      <c r="AH173">
        <v>0.36</v>
      </c>
      <c r="AI173">
        <v>0</v>
      </c>
      <c r="AJ173">
        <v>0.36</v>
      </c>
      <c r="AK173">
        <v>0</v>
      </c>
      <c r="AL173">
        <v>0.4</v>
      </c>
      <c r="AM173">
        <v>0</v>
      </c>
      <c r="AN173">
        <v>0.4</v>
      </c>
      <c r="AO173">
        <v>0</v>
      </c>
      <c r="AP173">
        <v>0.42</v>
      </c>
      <c r="AQ173">
        <v>0</v>
      </c>
      <c r="AR173">
        <v>0.42</v>
      </c>
      <c r="AS173">
        <v>0</v>
      </c>
      <c r="AT173">
        <v>0.45</v>
      </c>
      <c r="AU173">
        <v>0</v>
      </c>
    </row>
    <row r="174" spans="1:47" x14ac:dyDescent="0.25">
      <c r="A174" t="s">
        <v>173</v>
      </c>
      <c r="B174" t="s">
        <v>506</v>
      </c>
      <c r="C174" t="s">
        <v>506</v>
      </c>
      <c r="D174" t="s">
        <v>506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0.28000000000000003</v>
      </c>
      <c r="K174">
        <v>0</v>
      </c>
      <c r="L174">
        <v>0</v>
      </c>
      <c r="M174">
        <v>0.14000000000000001</v>
      </c>
      <c r="N174">
        <v>0.14000000000000001</v>
      </c>
      <c r="O174">
        <v>0.14000000000000001</v>
      </c>
      <c r="P174">
        <v>0.14000000000000001</v>
      </c>
      <c r="Q174">
        <v>0.14000000000000001</v>
      </c>
      <c r="R174">
        <v>0.14000000000000001</v>
      </c>
      <c r="S174">
        <v>0.14000000000000001</v>
      </c>
      <c r="T174">
        <v>0.14000000000000001</v>
      </c>
      <c r="U174">
        <v>0.09</v>
      </c>
      <c r="V174">
        <v>0.09</v>
      </c>
      <c r="W174">
        <v>0.13</v>
      </c>
      <c r="X174">
        <v>0.65</v>
      </c>
      <c r="Y174">
        <v>0.13</v>
      </c>
      <c r="Z174">
        <v>0.13</v>
      </c>
      <c r="AA174">
        <v>0.15</v>
      </c>
      <c r="AB174">
        <v>0.15</v>
      </c>
      <c r="AC174">
        <v>0.15</v>
      </c>
      <c r="AD174">
        <v>0.15</v>
      </c>
      <c r="AE174">
        <v>0.18</v>
      </c>
      <c r="AF174">
        <v>0.18</v>
      </c>
      <c r="AG174">
        <v>0.18</v>
      </c>
      <c r="AH174">
        <v>0.18</v>
      </c>
      <c r="AI174">
        <v>0.24</v>
      </c>
      <c r="AJ174">
        <v>0.24</v>
      </c>
      <c r="AK174">
        <v>0.24</v>
      </c>
      <c r="AL174">
        <v>0.24</v>
      </c>
      <c r="AM174">
        <v>0.26</v>
      </c>
      <c r="AN174">
        <v>0.26</v>
      </c>
      <c r="AO174">
        <v>0.28000000000000003</v>
      </c>
      <c r="AP174">
        <v>0.28000000000000003</v>
      </c>
      <c r="AQ174">
        <v>0.3</v>
      </c>
      <c r="AR174">
        <v>0.3</v>
      </c>
      <c r="AS174">
        <v>0.3</v>
      </c>
      <c r="AT174">
        <v>0.3</v>
      </c>
      <c r="AU174">
        <v>0.32</v>
      </c>
    </row>
    <row r="175" spans="1:47" x14ac:dyDescent="0.25">
      <c r="A175" t="s">
        <v>174</v>
      </c>
      <c r="B175">
        <v>0.23</v>
      </c>
      <c r="C175">
        <v>0.23</v>
      </c>
      <c r="D175">
        <v>0.25</v>
      </c>
      <c r="E175">
        <v>0.25</v>
      </c>
      <c r="F175">
        <v>0.5</v>
      </c>
      <c r="G175">
        <v>0.25</v>
      </c>
      <c r="H175">
        <v>0.25</v>
      </c>
      <c r="I175">
        <v>0.25</v>
      </c>
      <c r="J175">
        <v>0</v>
      </c>
      <c r="K175">
        <v>0</v>
      </c>
      <c r="L175">
        <v>0.13</v>
      </c>
      <c r="M175">
        <v>0.1</v>
      </c>
      <c r="N175">
        <v>0.1</v>
      </c>
      <c r="O175">
        <v>0.1</v>
      </c>
      <c r="P175">
        <v>0.1</v>
      </c>
      <c r="Q175">
        <v>0.14000000000000001</v>
      </c>
      <c r="R175">
        <v>0.14000000000000001</v>
      </c>
      <c r="S175">
        <v>0.14000000000000001</v>
      </c>
      <c r="T175">
        <v>0.14000000000000001</v>
      </c>
      <c r="U175">
        <v>0.2</v>
      </c>
      <c r="V175">
        <v>0.2</v>
      </c>
      <c r="W175">
        <v>0.2</v>
      </c>
      <c r="X175">
        <v>0.25</v>
      </c>
      <c r="Y175">
        <v>0.25</v>
      </c>
      <c r="Z175">
        <v>0.4</v>
      </c>
      <c r="AA175">
        <v>0.4</v>
      </c>
      <c r="AB175">
        <v>0.4</v>
      </c>
      <c r="AC175">
        <v>0.4</v>
      </c>
      <c r="AD175">
        <v>0.47</v>
      </c>
      <c r="AE175">
        <v>0.47</v>
      </c>
      <c r="AF175">
        <v>0.47</v>
      </c>
      <c r="AG175">
        <v>0.47</v>
      </c>
      <c r="AH175">
        <v>0.59</v>
      </c>
      <c r="AI175">
        <v>0.59</v>
      </c>
      <c r="AJ175">
        <v>0.59</v>
      </c>
      <c r="AK175">
        <v>0.59</v>
      </c>
      <c r="AL175">
        <v>0.78</v>
      </c>
      <c r="AM175">
        <v>0.78</v>
      </c>
      <c r="AN175">
        <v>0.78</v>
      </c>
      <c r="AO175">
        <v>0.78</v>
      </c>
      <c r="AP175">
        <v>0.78</v>
      </c>
      <c r="AQ175">
        <v>0.78</v>
      </c>
      <c r="AR175">
        <v>0.78</v>
      </c>
      <c r="AS175">
        <v>0.78</v>
      </c>
      <c r="AT175">
        <v>0.86</v>
      </c>
      <c r="AU175">
        <v>0.86</v>
      </c>
    </row>
    <row r="176" spans="1:47" x14ac:dyDescent="0.25">
      <c r="A176" t="s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0.05</v>
      </c>
      <c r="V176">
        <v>0.05</v>
      </c>
      <c r="W176">
        <v>0.05</v>
      </c>
      <c r="X176">
        <v>0.05</v>
      </c>
      <c r="Y176">
        <v>0.1</v>
      </c>
      <c r="Z176">
        <v>0.1</v>
      </c>
      <c r="AA176">
        <v>0.1</v>
      </c>
      <c r="AB176">
        <v>0.1</v>
      </c>
      <c r="AC176">
        <v>0.125</v>
      </c>
      <c r="AD176">
        <v>0.125</v>
      </c>
      <c r="AE176">
        <v>0.125</v>
      </c>
      <c r="AF176">
        <v>0.125</v>
      </c>
      <c r="AG176">
        <v>0.15</v>
      </c>
      <c r="AH176">
        <v>0.15</v>
      </c>
      <c r="AI176">
        <v>0.15</v>
      </c>
      <c r="AJ176">
        <v>0.15</v>
      </c>
      <c r="AK176">
        <v>0.4</v>
      </c>
      <c r="AL176">
        <v>0.15</v>
      </c>
      <c r="AM176">
        <v>0.15</v>
      </c>
      <c r="AN176">
        <v>0.15</v>
      </c>
      <c r="AO176">
        <v>0.2</v>
      </c>
      <c r="AP176">
        <v>0.15</v>
      </c>
      <c r="AQ176">
        <v>0.15</v>
      </c>
      <c r="AR176">
        <v>0.15</v>
      </c>
      <c r="AS176">
        <v>0.28000000000000003</v>
      </c>
      <c r="AT176">
        <v>0.15</v>
      </c>
      <c r="AU176">
        <v>0.15</v>
      </c>
    </row>
    <row r="177" spans="1:47" x14ac:dyDescent="0.25">
      <c r="A177" t="s">
        <v>176</v>
      </c>
      <c r="B177" t="s">
        <v>506</v>
      </c>
      <c r="C177" t="s">
        <v>506</v>
      </c>
      <c r="D177" t="s">
        <v>506</v>
      </c>
      <c r="E177" t="s">
        <v>506</v>
      </c>
      <c r="F177" t="s">
        <v>506</v>
      </c>
      <c r="G177" t="s">
        <v>506</v>
      </c>
      <c r="H177" t="s">
        <v>506</v>
      </c>
      <c r="I177" t="s">
        <v>506</v>
      </c>
      <c r="J177" t="s">
        <v>506</v>
      </c>
      <c r="K177" t="s">
        <v>506</v>
      </c>
      <c r="L177" t="s">
        <v>506</v>
      </c>
      <c r="M177" t="s">
        <v>506</v>
      </c>
      <c r="N177" t="s">
        <v>506</v>
      </c>
      <c r="O177" t="s">
        <v>506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0.125</v>
      </c>
      <c r="AR177">
        <v>0.125</v>
      </c>
      <c r="AS177">
        <v>0.125</v>
      </c>
    </row>
    <row r="178" spans="1:47" x14ac:dyDescent="0.25">
      <c r="A178" t="s">
        <v>177</v>
      </c>
      <c r="B178">
        <v>0.115</v>
      </c>
      <c r="C178">
        <v>0.115</v>
      </c>
      <c r="D178">
        <v>0</v>
      </c>
      <c r="E178">
        <v>0.125</v>
      </c>
      <c r="F178">
        <v>0.13500000000000001</v>
      </c>
      <c r="G178">
        <v>0.13500000000000001</v>
      </c>
      <c r="H178">
        <v>0.13500000000000001</v>
      </c>
      <c r="I178">
        <v>0.17499999999999999</v>
      </c>
      <c r="J178">
        <v>0.17499999999999999</v>
      </c>
      <c r="K178">
        <v>0.185</v>
      </c>
      <c r="L178">
        <v>0</v>
      </c>
      <c r="M178">
        <v>0.2</v>
      </c>
      <c r="N178">
        <v>0.105</v>
      </c>
      <c r="O178">
        <v>0.42</v>
      </c>
      <c r="P178">
        <v>0</v>
      </c>
      <c r="Q178">
        <v>0.25</v>
      </c>
      <c r="R178">
        <v>0.13</v>
      </c>
      <c r="S178">
        <v>0.13</v>
      </c>
      <c r="T178">
        <v>0.14000000000000001</v>
      </c>
      <c r="U178">
        <v>0.17</v>
      </c>
      <c r="V178">
        <v>0.17</v>
      </c>
      <c r="W178">
        <v>0.19</v>
      </c>
      <c r="X178">
        <v>1.24</v>
      </c>
      <c r="Y178">
        <v>0.1</v>
      </c>
      <c r="Z178">
        <v>0.2</v>
      </c>
      <c r="AA178">
        <v>0.25</v>
      </c>
      <c r="AB178">
        <v>0.25</v>
      </c>
      <c r="AC178">
        <v>0.25</v>
      </c>
      <c r="AD178">
        <v>0.25</v>
      </c>
      <c r="AE178">
        <v>0.25</v>
      </c>
      <c r="AF178">
        <v>0.25</v>
      </c>
      <c r="AG178">
        <v>0.28000000000000003</v>
      </c>
      <c r="AH178">
        <v>0.28000000000000003</v>
      </c>
      <c r="AI178">
        <v>0.28000000000000003</v>
      </c>
      <c r="AJ178">
        <v>0.28000000000000003</v>
      </c>
      <c r="AK178">
        <v>0.3</v>
      </c>
      <c r="AL178">
        <v>0.3</v>
      </c>
      <c r="AM178">
        <v>0.3</v>
      </c>
      <c r="AN178">
        <v>0.3</v>
      </c>
      <c r="AO178">
        <v>0.32</v>
      </c>
      <c r="AP178">
        <v>0.32</v>
      </c>
      <c r="AQ178">
        <v>0.32</v>
      </c>
      <c r="AR178">
        <v>0.32</v>
      </c>
      <c r="AS178">
        <v>0.37</v>
      </c>
      <c r="AT178">
        <v>0.37</v>
      </c>
      <c r="AU178">
        <v>0.4</v>
      </c>
    </row>
    <row r="179" spans="1:47" x14ac:dyDescent="0.25">
      <c r="A179" t="s">
        <v>178</v>
      </c>
      <c r="B179" t="s">
        <v>506</v>
      </c>
      <c r="C179" t="s">
        <v>506</v>
      </c>
      <c r="D179" t="s">
        <v>506</v>
      </c>
      <c r="E179" t="s">
        <v>506</v>
      </c>
      <c r="F179" t="s">
        <v>506</v>
      </c>
      <c r="G179" t="s">
        <v>506</v>
      </c>
      <c r="H179" t="s">
        <v>506</v>
      </c>
      <c r="I179" t="s">
        <v>506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7" x14ac:dyDescent="0.25">
      <c r="A180" t="s">
        <v>179</v>
      </c>
      <c r="B180" t="s">
        <v>506</v>
      </c>
      <c r="C180" t="s">
        <v>506</v>
      </c>
      <c r="D180" t="s">
        <v>506</v>
      </c>
      <c r="E180" t="s">
        <v>506</v>
      </c>
      <c r="F180" t="s">
        <v>506</v>
      </c>
      <c r="G180" t="s">
        <v>506</v>
      </c>
      <c r="H180" t="s">
        <v>506</v>
      </c>
      <c r="I180" t="s">
        <v>506</v>
      </c>
      <c r="J180" t="s">
        <v>506</v>
      </c>
      <c r="K180" t="s">
        <v>506</v>
      </c>
      <c r="L180" t="s">
        <v>506</v>
      </c>
      <c r="M180" t="s">
        <v>506</v>
      </c>
      <c r="N180" t="s">
        <v>506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0.1</v>
      </c>
      <c r="Z180">
        <v>0.1</v>
      </c>
      <c r="AA180">
        <v>0.1</v>
      </c>
      <c r="AB180">
        <v>0.12</v>
      </c>
      <c r="AC180">
        <v>0.12</v>
      </c>
      <c r="AD180">
        <v>0.12</v>
      </c>
      <c r="AE180">
        <v>0.12</v>
      </c>
      <c r="AF180">
        <v>0.14000000000000001</v>
      </c>
      <c r="AG180">
        <v>0.14000000000000001</v>
      </c>
      <c r="AH180">
        <v>0.14000000000000001</v>
      </c>
      <c r="AI180">
        <v>0.14000000000000001</v>
      </c>
      <c r="AJ180">
        <v>0.16</v>
      </c>
      <c r="AK180">
        <v>0.16</v>
      </c>
      <c r="AL180">
        <v>0.16</v>
      </c>
      <c r="AM180">
        <v>0.16</v>
      </c>
      <c r="AN180">
        <v>0.18</v>
      </c>
      <c r="AO180">
        <v>0.18</v>
      </c>
      <c r="AP180">
        <v>0.18</v>
      </c>
      <c r="AQ180">
        <v>0.18</v>
      </c>
      <c r="AR180">
        <v>0.2</v>
      </c>
      <c r="AS180">
        <v>0.2</v>
      </c>
      <c r="AT180">
        <v>0.2</v>
      </c>
      <c r="AU180">
        <v>0.2</v>
      </c>
    </row>
    <row r="181" spans="1:47" x14ac:dyDescent="0.25">
      <c r="A181" t="s">
        <v>180</v>
      </c>
      <c r="B181">
        <v>0.15629999999999999</v>
      </c>
      <c r="C181">
        <v>0.15629999999999999</v>
      </c>
      <c r="D181">
        <v>0.21879999999999999</v>
      </c>
      <c r="E181">
        <v>0.21879999999999999</v>
      </c>
      <c r="F181">
        <v>0.21879999999999999</v>
      </c>
      <c r="G181">
        <v>0.25</v>
      </c>
      <c r="H181">
        <v>0</v>
      </c>
      <c r="I181">
        <v>0</v>
      </c>
      <c r="J181">
        <v>0</v>
      </c>
      <c r="K181">
        <v>0</v>
      </c>
      <c r="L181">
        <v>7.4999999999999997E-2</v>
      </c>
      <c r="M181">
        <v>7.4999999999999997E-2</v>
      </c>
      <c r="N181">
        <v>0.15</v>
      </c>
      <c r="O181">
        <v>0.15</v>
      </c>
      <c r="P181">
        <v>0.375</v>
      </c>
      <c r="Q181">
        <v>0.25</v>
      </c>
      <c r="R181">
        <v>0.75</v>
      </c>
      <c r="S181">
        <v>0.25</v>
      </c>
      <c r="T181">
        <v>0.25</v>
      </c>
      <c r="U181">
        <v>0.3125</v>
      </c>
      <c r="V181">
        <v>0.3125</v>
      </c>
      <c r="W181">
        <v>0.3125</v>
      </c>
      <c r="X181">
        <v>0.3125</v>
      </c>
      <c r="Y181">
        <v>0.3125</v>
      </c>
      <c r="Z181">
        <v>2.3125</v>
      </c>
      <c r="AA181">
        <v>0.3125</v>
      </c>
      <c r="AB181">
        <v>0.3125</v>
      </c>
      <c r="AC181">
        <v>0.3125</v>
      </c>
      <c r="AD181">
        <v>0.3125</v>
      </c>
      <c r="AE181">
        <v>0.3125</v>
      </c>
      <c r="AF181">
        <v>0.3125</v>
      </c>
      <c r="AG181">
        <v>0.05</v>
      </c>
      <c r="AH181">
        <v>0.1605</v>
      </c>
      <c r="AI181">
        <v>0.05</v>
      </c>
      <c r="AJ181">
        <v>0.05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0.05</v>
      </c>
      <c r="AT181">
        <v>0.05</v>
      </c>
      <c r="AU181">
        <v>0.05</v>
      </c>
    </row>
    <row r="182" spans="1:47" x14ac:dyDescent="0.25">
      <c r="A182" t="s">
        <v>181</v>
      </c>
      <c r="B182">
        <v>0.1</v>
      </c>
      <c r="C182">
        <v>0.1</v>
      </c>
      <c r="D182">
        <v>0.1</v>
      </c>
      <c r="E182">
        <v>0.1</v>
      </c>
      <c r="F182">
        <v>0.11</v>
      </c>
      <c r="G182">
        <v>0.22</v>
      </c>
      <c r="H182">
        <v>0.11</v>
      </c>
      <c r="I182">
        <v>0.11</v>
      </c>
      <c r="J182">
        <v>0.11</v>
      </c>
      <c r="K182">
        <v>0.22</v>
      </c>
      <c r="L182">
        <v>0.11</v>
      </c>
      <c r="M182">
        <v>0.11</v>
      </c>
      <c r="N182">
        <v>0.11</v>
      </c>
      <c r="O182">
        <v>0.12</v>
      </c>
      <c r="P182">
        <v>0.12</v>
      </c>
      <c r="Q182">
        <v>0.12</v>
      </c>
      <c r="R182">
        <v>0.12</v>
      </c>
      <c r="S182">
        <v>0.13</v>
      </c>
      <c r="T182">
        <v>0.13</v>
      </c>
      <c r="U182">
        <v>0.13</v>
      </c>
      <c r="V182">
        <v>0.13</v>
      </c>
      <c r="W182">
        <v>0.14000000000000001</v>
      </c>
      <c r="X182">
        <v>0.14000000000000001</v>
      </c>
      <c r="Y182">
        <v>0.14000000000000001</v>
      </c>
      <c r="Z182">
        <v>0.14000000000000001</v>
      </c>
      <c r="AA182">
        <v>0.15</v>
      </c>
      <c r="AB182">
        <v>0.15</v>
      </c>
      <c r="AC182">
        <v>0.15</v>
      </c>
      <c r="AD182">
        <v>0.15</v>
      </c>
      <c r="AE182">
        <v>0.2</v>
      </c>
      <c r="AF182">
        <v>0.2</v>
      </c>
      <c r="AG182">
        <v>0.2</v>
      </c>
      <c r="AH182">
        <v>0.2</v>
      </c>
      <c r="AI182">
        <v>0.25</v>
      </c>
      <c r="AJ182">
        <v>0.25</v>
      </c>
      <c r="AK182">
        <v>0.25</v>
      </c>
      <c r="AL182">
        <v>0.25</v>
      </c>
      <c r="AM182">
        <v>0.4</v>
      </c>
      <c r="AN182">
        <v>0.4</v>
      </c>
      <c r="AO182">
        <v>0.4</v>
      </c>
      <c r="AP182">
        <v>0.4</v>
      </c>
      <c r="AQ182">
        <v>1</v>
      </c>
      <c r="AR182">
        <v>0.5</v>
      </c>
      <c r="AS182">
        <v>0.5</v>
      </c>
      <c r="AT182">
        <v>0.25</v>
      </c>
      <c r="AU182">
        <v>1.3</v>
      </c>
    </row>
    <row r="183" spans="1:47" x14ac:dyDescent="0.25">
      <c r="A183" t="s">
        <v>182</v>
      </c>
      <c r="B183">
        <v>0.5</v>
      </c>
      <c r="C183">
        <v>0.5</v>
      </c>
      <c r="D183">
        <v>0.5</v>
      </c>
      <c r="E183">
        <v>0.55000000000000004</v>
      </c>
      <c r="F183">
        <v>0.55000000000000004</v>
      </c>
      <c r="G183">
        <v>1.1000000000000001</v>
      </c>
      <c r="H183">
        <v>1.1000000000000001</v>
      </c>
      <c r="I183">
        <v>0.55000000000000004</v>
      </c>
      <c r="J183">
        <v>0.55000000000000004</v>
      </c>
      <c r="K183">
        <v>1.1000000000000001</v>
      </c>
      <c r="L183">
        <v>0.55000000000000004</v>
      </c>
      <c r="M183">
        <v>0.55000000000000004</v>
      </c>
      <c r="N183">
        <v>0.55000000000000004</v>
      </c>
      <c r="O183">
        <v>1.1000000000000001</v>
      </c>
      <c r="P183">
        <v>0.55000000000000004</v>
      </c>
      <c r="Q183">
        <v>0.55000000000000004</v>
      </c>
      <c r="R183">
        <v>0</v>
      </c>
      <c r="S183">
        <v>0.55000000000000004</v>
      </c>
      <c r="T183">
        <v>0.55000000000000004</v>
      </c>
      <c r="U183">
        <v>0.55000000000000004</v>
      </c>
      <c r="V183">
        <v>0</v>
      </c>
      <c r="W183">
        <v>1.1000000000000001</v>
      </c>
      <c r="X183">
        <v>0.55000000000000004</v>
      </c>
      <c r="Y183">
        <v>0.55000000000000004</v>
      </c>
      <c r="Z183">
        <v>0.55000000000000004</v>
      </c>
      <c r="AA183">
        <v>0.55000000000000004</v>
      </c>
      <c r="AB183">
        <v>0.55000000000000004</v>
      </c>
      <c r="AC183">
        <v>0.36</v>
      </c>
      <c r="AD183">
        <v>0.36</v>
      </c>
      <c r="AE183">
        <v>0.36</v>
      </c>
      <c r="AF183">
        <v>0.36</v>
      </c>
      <c r="AG183">
        <v>0.72</v>
      </c>
      <c r="AH183">
        <v>0.36</v>
      </c>
      <c r="AI183">
        <v>0.36</v>
      </c>
      <c r="AJ183">
        <v>0.36</v>
      </c>
      <c r="AK183">
        <v>0.36</v>
      </c>
      <c r="AL183">
        <v>0.36</v>
      </c>
      <c r="AM183">
        <v>0.36</v>
      </c>
      <c r="AN183">
        <v>0.36</v>
      </c>
      <c r="AO183">
        <v>0.36</v>
      </c>
      <c r="AP183">
        <v>0.36</v>
      </c>
      <c r="AQ183">
        <v>0.72</v>
      </c>
      <c r="AR183">
        <v>0.36</v>
      </c>
      <c r="AS183">
        <v>0.36</v>
      </c>
      <c r="AT183">
        <v>0.36</v>
      </c>
      <c r="AU183">
        <v>0.72</v>
      </c>
    </row>
    <row r="184" spans="1:47" x14ac:dyDescent="0.25">
      <c r="A184" t="s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</row>
    <row r="185" spans="1:47" x14ac:dyDescent="0.25">
      <c r="A185" t="s">
        <v>184</v>
      </c>
      <c r="B185">
        <v>0.05</v>
      </c>
      <c r="C185">
        <v>0.05</v>
      </c>
      <c r="D185">
        <v>0.05</v>
      </c>
      <c r="E185">
        <v>0.05</v>
      </c>
      <c r="F185">
        <v>0.05</v>
      </c>
      <c r="G185">
        <v>0.05</v>
      </c>
      <c r="H185">
        <v>0.05</v>
      </c>
      <c r="I185">
        <v>0.05</v>
      </c>
      <c r="J185">
        <v>0.05</v>
      </c>
      <c r="K185">
        <v>0.05</v>
      </c>
      <c r="L185">
        <v>0.05</v>
      </c>
      <c r="M185">
        <v>0.05</v>
      </c>
      <c r="N185">
        <v>0.05</v>
      </c>
      <c r="O185">
        <v>0.05</v>
      </c>
      <c r="P185">
        <v>0.2</v>
      </c>
      <c r="Q185">
        <v>0.05</v>
      </c>
      <c r="R185">
        <v>0.05</v>
      </c>
      <c r="S185">
        <v>0.05</v>
      </c>
      <c r="T185">
        <v>0.05</v>
      </c>
      <c r="U185">
        <v>0.2</v>
      </c>
      <c r="V185">
        <v>0.2</v>
      </c>
      <c r="W185">
        <v>0.2</v>
      </c>
      <c r="X185">
        <v>0.2</v>
      </c>
      <c r="Y185">
        <v>0.22</v>
      </c>
      <c r="Z185">
        <v>0.22</v>
      </c>
      <c r="AA185">
        <v>0.22</v>
      </c>
      <c r="AB185">
        <v>0.22</v>
      </c>
      <c r="AC185">
        <v>0.24</v>
      </c>
      <c r="AD185">
        <v>0.24</v>
      </c>
      <c r="AE185">
        <v>0.24</v>
      </c>
      <c r="AF185">
        <v>0.24</v>
      </c>
      <c r="AG185">
        <v>0.26</v>
      </c>
      <c r="AH185">
        <v>0.26</v>
      </c>
      <c r="AI185">
        <v>0.26</v>
      </c>
      <c r="AJ185">
        <v>0.26</v>
      </c>
      <c r="AK185">
        <v>0.26</v>
      </c>
      <c r="AL185">
        <v>0.26</v>
      </c>
      <c r="AM185">
        <v>0.26</v>
      </c>
      <c r="AN185">
        <v>0.26</v>
      </c>
      <c r="AO185">
        <v>0.28999999999999998</v>
      </c>
      <c r="AP185">
        <v>0.28999999999999998</v>
      </c>
      <c r="AQ185">
        <v>0.28999999999999998</v>
      </c>
      <c r="AR185">
        <v>0.28999999999999998</v>
      </c>
      <c r="AS185">
        <v>0.32</v>
      </c>
      <c r="AT185">
        <v>0.32</v>
      </c>
      <c r="AU185">
        <v>0.32</v>
      </c>
    </row>
    <row r="186" spans="1:47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</row>
    <row r="187" spans="1:47" x14ac:dyDescent="0.25">
      <c r="A187" t="s">
        <v>186</v>
      </c>
      <c r="B187">
        <v>0.42</v>
      </c>
      <c r="C187">
        <v>0.42</v>
      </c>
      <c r="D187">
        <v>0.44</v>
      </c>
      <c r="E187">
        <v>0.44</v>
      </c>
      <c r="F187">
        <v>0.15</v>
      </c>
      <c r="G187">
        <v>0.15</v>
      </c>
      <c r="H187">
        <v>0.01</v>
      </c>
      <c r="I187">
        <v>0.01</v>
      </c>
      <c r="J187">
        <v>0.01</v>
      </c>
      <c r="K187">
        <v>0.02</v>
      </c>
      <c r="L187">
        <v>0.01</v>
      </c>
      <c r="M187">
        <v>0.01</v>
      </c>
      <c r="N187">
        <v>0.01</v>
      </c>
      <c r="O187">
        <v>0.01</v>
      </c>
      <c r="P187">
        <v>0.01</v>
      </c>
      <c r="Q187">
        <v>0.06</v>
      </c>
      <c r="R187">
        <v>0.06</v>
      </c>
      <c r="S187">
        <v>0.08</v>
      </c>
      <c r="T187">
        <v>0.08</v>
      </c>
      <c r="U187">
        <v>0.08</v>
      </c>
      <c r="V187">
        <v>0.08</v>
      </c>
      <c r="W187">
        <v>0.1</v>
      </c>
      <c r="X187">
        <v>0.1</v>
      </c>
      <c r="Y187">
        <v>0.11</v>
      </c>
      <c r="Z187">
        <v>0.12</v>
      </c>
      <c r="AA187">
        <v>0.12</v>
      </c>
      <c r="AB187">
        <v>0.12</v>
      </c>
      <c r="AC187">
        <v>0.12</v>
      </c>
      <c r="AD187">
        <v>0.13</v>
      </c>
      <c r="AE187">
        <v>0.13</v>
      </c>
      <c r="AF187">
        <v>0.13</v>
      </c>
      <c r="AG187">
        <v>0.13</v>
      </c>
      <c r="AH187">
        <v>0.13</v>
      </c>
      <c r="AI187">
        <v>0.13</v>
      </c>
      <c r="AJ187">
        <v>0.13</v>
      </c>
      <c r="AK187">
        <v>0.13</v>
      </c>
      <c r="AL187">
        <v>0.13</v>
      </c>
      <c r="AM187">
        <v>0.13</v>
      </c>
      <c r="AN187">
        <v>0.14000000000000001</v>
      </c>
      <c r="AO187">
        <v>0.14000000000000001</v>
      </c>
      <c r="AP187">
        <v>0.14000000000000001</v>
      </c>
      <c r="AQ187">
        <v>0.16</v>
      </c>
      <c r="AR187">
        <v>0.16</v>
      </c>
      <c r="AS187">
        <v>0.16</v>
      </c>
      <c r="AT187">
        <v>0.18</v>
      </c>
      <c r="AU187">
        <v>0.18</v>
      </c>
    </row>
    <row r="188" spans="1:47" x14ac:dyDescent="0.25">
      <c r="A188" t="s">
        <v>187</v>
      </c>
      <c r="B188">
        <v>0.125</v>
      </c>
      <c r="C188">
        <v>0.125</v>
      </c>
      <c r="D188">
        <v>0.125</v>
      </c>
      <c r="E188">
        <v>0.15</v>
      </c>
      <c r="F188">
        <v>0.15</v>
      </c>
      <c r="G188">
        <v>0</v>
      </c>
      <c r="H188">
        <v>0.15</v>
      </c>
      <c r="I188">
        <v>0.15</v>
      </c>
      <c r="J188">
        <v>0.15</v>
      </c>
      <c r="K188">
        <v>0.15</v>
      </c>
      <c r="L188">
        <v>0.15</v>
      </c>
      <c r="M188">
        <v>0.15</v>
      </c>
      <c r="N188">
        <v>0.15</v>
      </c>
      <c r="O188">
        <v>0.15</v>
      </c>
      <c r="P188">
        <v>0.15</v>
      </c>
      <c r="Q188">
        <v>0.16500000000000001</v>
      </c>
      <c r="R188">
        <v>0.16500000000000001</v>
      </c>
      <c r="S188">
        <v>0.16500000000000001</v>
      </c>
      <c r="T188">
        <v>0.16500000000000001</v>
      </c>
      <c r="U188">
        <v>0.18</v>
      </c>
      <c r="V188">
        <v>0.18</v>
      </c>
      <c r="W188">
        <v>0.18</v>
      </c>
      <c r="X188">
        <v>0.18</v>
      </c>
      <c r="Y188">
        <v>0.2</v>
      </c>
      <c r="Z188">
        <v>0.2</v>
      </c>
      <c r="AA188">
        <v>0.2</v>
      </c>
      <c r="AB188">
        <v>0.2</v>
      </c>
      <c r="AC188">
        <v>0.22</v>
      </c>
      <c r="AD188">
        <v>0.22</v>
      </c>
      <c r="AE188">
        <v>0.22</v>
      </c>
      <c r="AF188">
        <v>0.22</v>
      </c>
      <c r="AG188">
        <v>0.25</v>
      </c>
      <c r="AH188">
        <v>0.25</v>
      </c>
      <c r="AI188">
        <v>0.25</v>
      </c>
      <c r="AJ188">
        <v>0.25</v>
      </c>
      <c r="AK188">
        <v>0.27500000000000002</v>
      </c>
      <c r="AL188">
        <v>0.27500000000000002</v>
      </c>
      <c r="AM188">
        <v>0.27500000000000002</v>
      </c>
      <c r="AN188">
        <v>0.27500000000000002</v>
      </c>
      <c r="AO188">
        <v>0.31</v>
      </c>
      <c r="AP188">
        <v>0.31</v>
      </c>
      <c r="AQ188">
        <v>0.31</v>
      </c>
      <c r="AR188">
        <v>0.31</v>
      </c>
      <c r="AS188">
        <v>0.34499999999999997</v>
      </c>
      <c r="AT188">
        <v>0.34499999999999997</v>
      </c>
      <c r="AU188">
        <v>0.34499999999999997</v>
      </c>
    </row>
    <row r="189" spans="1:47" x14ac:dyDescent="0.25">
      <c r="A189" t="s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0.06</v>
      </c>
      <c r="R189">
        <v>0.06</v>
      </c>
      <c r="S189">
        <v>0.06</v>
      </c>
      <c r="T189">
        <v>7.0000000000000007E-2</v>
      </c>
      <c r="U189">
        <v>7.0000000000000007E-2</v>
      </c>
      <c r="V189">
        <v>7.0000000000000007E-2</v>
      </c>
      <c r="W189">
        <v>7.0000000000000007E-2</v>
      </c>
      <c r="X189">
        <v>7.0000000000000007E-2</v>
      </c>
      <c r="Y189">
        <v>0.09</v>
      </c>
      <c r="Z189">
        <v>0.09</v>
      </c>
      <c r="AA189">
        <v>0.09</v>
      </c>
      <c r="AB189">
        <v>0.09</v>
      </c>
      <c r="AC189">
        <v>0.1</v>
      </c>
      <c r="AD189">
        <v>0.1</v>
      </c>
      <c r="AE189">
        <v>0.1</v>
      </c>
      <c r="AF189">
        <v>0.1</v>
      </c>
      <c r="AG189">
        <v>0.11</v>
      </c>
      <c r="AH189">
        <v>0.11</v>
      </c>
      <c r="AI189">
        <v>0.11</v>
      </c>
      <c r="AJ189">
        <v>0.11</v>
      </c>
      <c r="AK189">
        <v>0.12</v>
      </c>
      <c r="AL189">
        <v>0.12</v>
      </c>
      <c r="AM189">
        <v>0.12</v>
      </c>
      <c r="AN189">
        <v>0.15</v>
      </c>
      <c r="AO189">
        <v>0.15</v>
      </c>
      <c r="AP189">
        <v>0.15</v>
      </c>
      <c r="AQ189">
        <v>0.15</v>
      </c>
      <c r="AR189">
        <v>0.15</v>
      </c>
      <c r="AS189">
        <v>0.16</v>
      </c>
      <c r="AT189">
        <v>0.16</v>
      </c>
      <c r="AU189">
        <v>0.16</v>
      </c>
    </row>
    <row r="190" spans="1:47" x14ac:dyDescent="0.25">
      <c r="A190" t="s">
        <v>189</v>
      </c>
      <c r="B190">
        <v>0.1</v>
      </c>
      <c r="C190">
        <v>0.1</v>
      </c>
      <c r="D190">
        <v>0.1</v>
      </c>
      <c r="E190">
        <v>0.125</v>
      </c>
      <c r="F190">
        <v>0.125</v>
      </c>
      <c r="G190">
        <v>0.125</v>
      </c>
      <c r="H190">
        <v>0.125</v>
      </c>
      <c r="I190">
        <v>0.125</v>
      </c>
      <c r="J190">
        <v>0.125</v>
      </c>
      <c r="K190">
        <v>0.125</v>
      </c>
      <c r="L190">
        <v>0.125</v>
      </c>
      <c r="M190">
        <v>0.125</v>
      </c>
      <c r="N190">
        <v>0.125</v>
      </c>
      <c r="O190">
        <v>0.125</v>
      </c>
      <c r="P190">
        <v>0.125</v>
      </c>
      <c r="Q190">
        <v>0.125</v>
      </c>
      <c r="R190">
        <v>0.125</v>
      </c>
      <c r="S190">
        <v>0.125</v>
      </c>
      <c r="T190">
        <v>0.125</v>
      </c>
      <c r="U190">
        <v>0.16</v>
      </c>
      <c r="V190">
        <v>0.16</v>
      </c>
      <c r="W190">
        <v>0.16</v>
      </c>
      <c r="X190">
        <v>0.64</v>
      </c>
      <c r="Y190">
        <v>0.16</v>
      </c>
      <c r="Z190">
        <v>0.16</v>
      </c>
      <c r="AA190">
        <v>0.16</v>
      </c>
      <c r="AB190">
        <v>0.16</v>
      </c>
      <c r="AC190">
        <v>0.21</v>
      </c>
      <c r="AD190">
        <v>0.21</v>
      </c>
      <c r="AE190">
        <v>0.21</v>
      </c>
      <c r="AF190">
        <v>0.21</v>
      </c>
      <c r="AG190">
        <v>0.21</v>
      </c>
      <c r="AH190">
        <v>0.21</v>
      </c>
      <c r="AI190">
        <v>0.21</v>
      </c>
      <c r="AJ190">
        <v>0.21</v>
      </c>
      <c r="AK190">
        <v>0.21</v>
      </c>
      <c r="AL190">
        <v>0.21</v>
      </c>
      <c r="AM190">
        <v>0.21</v>
      </c>
      <c r="AN190">
        <v>0.21</v>
      </c>
      <c r="AO190">
        <v>0.21</v>
      </c>
      <c r="AP190">
        <v>0.21</v>
      </c>
      <c r="AQ190">
        <v>0.21</v>
      </c>
      <c r="AR190">
        <v>0.21</v>
      </c>
      <c r="AS190">
        <v>0.21</v>
      </c>
      <c r="AT190">
        <v>0.21</v>
      </c>
      <c r="AU190">
        <v>0.21</v>
      </c>
    </row>
    <row r="191" spans="1:47" x14ac:dyDescent="0.25">
      <c r="A191" t="s">
        <v>190</v>
      </c>
      <c r="B191">
        <v>0.05</v>
      </c>
      <c r="C191">
        <v>0.05</v>
      </c>
      <c r="D191">
        <v>0.05</v>
      </c>
      <c r="E191">
        <v>8.3299999999999999E-2</v>
      </c>
      <c r="F191">
        <v>8.3299999999999999E-2</v>
      </c>
      <c r="G191">
        <v>8.3299999999999999E-2</v>
      </c>
      <c r="H191">
        <v>8.3299999999999999E-2</v>
      </c>
      <c r="I191">
        <v>0.09</v>
      </c>
      <c r="J191">
        <v>0.09</v>
      </c>
      <c r="K191">
        <v>0.09</v>
      </c>
      <c r="L191">
        <v>0.09</v>
      </c>
      <c r="M191">
        <v>9.6699999999999994E-2</v>
      </c>
      <c r="N191">
        <v>9.6699999999999994E-2</v>
      </c>
      <c r="O191">
        <v>9.6699999999999994E-2</v>
      </c>
      <c r="P191">
        <v>9.6699999999999994E-2</v>
      </c>
      <c r="Q191">
        <v>0.1067</v>
      </c>
      <c r="R191">
        <v>0.1067</v>
      </c>
      <c r="S191">
        <v>0.1067</v>
      </c>
      <c r="T191">
        <v>0.1067</v>
      </c>
      <c r="U191">
        <v>0.12</v>
      </c>
      <c r="V191">
        <v>0.12</v>
      </c>
      <c r="W191">
        <v>0.12</v>
      </c>
      <c r="X191">
        <v>0.12</v>
      </c>
      <c r="Y191">
        <v>4.6699999999999998E-2</v>
      </c>
      <c r="Z191">
        <v>0.14000000000000001</v>
      </c>
      <c r="AA191">
        <v>0.14000000000000001</v>
      </c>
      <c r="AB191">
        <v>0.14000000000000001</v>
      </c>
      <c r="AC191">
        <v>0.16</v>
      </c>
      <c r="AD191">
        <v>0.16</v>
      </c>
      <c r="AE191">
        <v>0.16</v>
      </c>
      <c r="AF191">
        <v>0.16</v>
      </c>
      <c r="AG191">
        <v>0.18</v>
      </c>
      <c r="AH191">
        <v>0.18</v>
      </c>
      <c r="AI191">
        <v>0.18</v>
      </c>
      <c r="AJ191">
        <v>0.18</v>
      </c>
      <c r="AK191">
        <v>0.19</v>
      </c>
      <c r="AL191">
        <v>0.19</v>
      </c>
      <c r="AM191">
        <v>0.19</v>
      </c>
      <c r="AN191">
        <v>0.19</v>
      </c>
      <c r="AO191">
        <v>0.19</v>
      </c>
      <c r="AP191">
        <v>0.19</v>
      </c>
      <c r="AQ191">
        <v>0.19</v>
      </c>
      <c r="AR191">
        <v>0.19</v>
      </c>
      <c r="AS191">
        <v>0.19</v>
      </c>
      <c r="AT191">
        <v>0.19</v>
      </c>
      <c r="AU191">
        <v>0.19</v>
      </c>
    </row>
    <row r="192" spans="1:47" x14ac:dyDescent="0.25">
      <c r="A192" t="s">
        <v>191</v>
      </c>
      <c r="B192" t="s">
        <v>506</v>
      </c>
      <c r="C192" t="s">
        <v>506</v>
      </c>
      <c r="D192" t="s">
        <v>506</v>
      </c>
      <c r="E192" t="s">
        <v>506</v>
      </c>
      <c r="F192" t="s">
        <v>506</v>
      </c>
      <c r="G192" t="s">
        <v>506</v>
      </c>
      <c r="H192" t="s">
        <v>506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 x14ac:dyDescent="0.25">
      <c r="A193" t="s">
        <v>192</v>
      </c>
      <c r="B193">
        <v>5.2499999999999998E-2</v>
      </c>
      <c r="C193">
        <v>5.2499999999999998E-2</v>
      </c>
      <c r="D193">
        <v>5.2499999999999998E-2</v>
      </c>
      <c r="E193">
        <v>5.2499999999999998E-2</v>
      </c>
      <c r="F193">
        <v>6.25E-2</v>
      </c>
      <c r="G193">
        <v>6.25E-2</v>
      </c>
      <c r="H193">
        <v>6.25E-2</v>
      </c>
      <c r="I193">
        <v>6.25E-2</v>
      </c>
      <c r="J193">
        <v>6.25E-2</v>
      </c>
      <c r="K193">
        <v>6.25E-2</v>
      </c>
      <c r="L193">
        <v>6.25E-2</v>
      </c>
      <c r="M193">
        <v>6.25E-2</v>
      </c>
      <c r="N193">
        <v>6.25E-2</v>
      </c>
      <c r="O193">
        <v>6.25E-2</v>
      </c>
      <c r="P193">
        <v>6.25E-2</v>
      </c>
      <c r="Q193">
        <v>7.4999999999999997E-2</v>
      </c>
      <c r="R193">
        <v>7.4999999999999997E-2</v>
      </c>
      <c r="S193">
        <v>7.4999999999999997E-2</v>
      </c>
      <c r="T193">
        <v>7.4999999999999997E-2</v>
      </c>
      <c r="U193">
        <v>0.09</v>
      </c>
      <c r="V193">
        <v>0.09</v>
      </c>
      <c r="W193">
        <v>0.09</v>
      </c>
      <c r="X193">
        <v>0.13500000000000001</v>
      </c>
      <c r="Y193">
        <v>0.13500000000000001</v>
      </c>
      <c r="Z193">
        <v>0.13500000000000001</v>
      </c>
      <c r="AA193">
        <v>0.13500000000000001</v>
      </c>
      <c r="AB193">
        <v>0.13500000000000001</v>
      </c>
      <c r="AC193">
        <v>0.15</v>
      </c>
      <c r="AD193">
        <v>0.15</v>
      </c>
      <c r="AE193">
        <v>0.15</v>
      </c>
      <c r="AF193">
        <v>0.315</v>
      </c>
      <c r="AG193">
        <v>0.16500000000000001</v>
      </c>
      <c r="AH193">
        <v>0.16500000000000001</v>
      </c>
      <c r="AI193">
        <v>0.16500000000000001</v>
      </c>
      <c r="AJ193">
        <v>0.16500000000000001</v>
      </c>
      <c r="AK193">
        <v>0.16500000000000001</v>
      </c>
      <c r="AL193">
        <v>0.16500000000000001</v>
      </c>
      <c r="AM193">
        <v>0.16500000000000001</v>
      </c>
      <c r="AN193">
        <v>0.16500000000000001</v>
      </c>
      <c r="AO193">
        <v>0.16500000000000001</v>
      </c>
      <c r="AP193">
        <v>0.16500000000000001</v>
      </c>
      <c r="AQ193">
        <v>0.16500000000000001</v>
      </c>
      <c r="AR193">
        <v>0.16500000000000001</v>
      </c>
      <c r="AS193">
        <v>0.16500000000000001</v>
      </c>
      <c r="AT193">
        <v>0.16500000000000001</v>
      </c>
      <c r="AU193">
        <v>0.16500000000000001</v>
      </c>
    </row>
    <row r="194" spans="1:47" x14ac:dyDescent="0.25">
      <c r="A194" t="s">
        <v>193</v>
      </c>
      <c r="B194">
        <v>0</v>
      </c>
      <c r="C194">
        <v>0.06</v>
      </c>
      <c r="D194">
        <v>0</v>
      </c>
      <c r="E194">
        <v>0.06</v>
      </c>
      <c r="F194">
        <v>0</v>
      </c>
      <c r="G194">
        <v>0.12</v>
      </c>
      <c r="H194">
        <v>0</v>
      </c>
      <c r="I194">
        <v>0.06</v>
      </c>
      <c r="J194">
        <v>0</v>
      </c>
      <c r="K194">
        <v>0.06</v>
      </c>
      <c r="L194">
        <v>0</v>
      </c>
      <c r="M194">
        <v>7.4999999999999997E-2</v>
      </c>
      <c r="N194">
        <v>0</v>
      </c>
      <c r="O194">
        <v>7.4999999999999997E-2</v>
      </c>
      <c r="P194">
        <v>0</v>
      </c>
      <c r="Q194">
        <v>7.4999999999999997E-2</v>
      </c>
      <c r="R194">
        <v>0</v>
      </c>
      <c r="S194">
        <v>9.5000000000000001E-2</v>
      </c>
      <c r="T194">
        <v>0</v>
      </c>
      <c r="U194">
        <v>8.5000000000000006E-2</v>
      </c>
      <c r="V194">
        <v>0</v>
      </c>
      <c r="W194">
        <v>8.5000000000000006E-2</v>
      </c>
      <c r="X194">
        <v>0</v>
      </c>
      <c r="Y194">
        <v>8.5000000000000006E-2</v>
      </c>
      <c r="Z194">
        <v>0</v>
      </c>
      <c r="AA194">
        <v>0.125</v>
      </c>
      <c r="AB194">
        <v>0</v>
      </c>
      <c r="AC194">
        <v>0</v>
      </c>
      <c r="AD194">
        <v>0.125</v>
      </c>
      <c r="AE194">
        <v>0.125</v>
      </c>
      <c r="AF194">
        <v>0</v>
      </c>
      <c r="AG194">
        <v>0.15</v>
      </c>
      <c r="AH194">
        <v>0</v>
      </c>
      <c r="AI194">
        <v>0.15</v>
      </c>
      <c r="AJ194">
        <v>0</v>
      </c>
      <c r="AK194">
        <v>0.15</v>
      </c>
      <c r="AL194">
        <v>0</v>
      </c>
      <c r="AM194">
        <v>0.18</v>
      </c>
      <c r="AN194">
        <v>0</v>
      </c>
      <c r="AO194">
        <v>0.18</v>
      </c>
      <c r="AP194">
        <v>0</v>
      </c>
      <c r="AQ194">
        <v>0.18</v>
      </c>
      <c r="AR194">
        <v>0.18</v>
      </c>
      <c r="AS194">
        <v>0.18</v>
      </c>
      <c r="AT194">
        <v>0.18</v>
      </c>
      <c r="AU194">
        <v>0.18</v>
      </c>
    </row>
    <row r="195" spans="1:47" x14ac:dyDescent="0.25">
      <c r="A195" t="s">
        <v>194</v>
      </c>
      <c r="B195">
        <v>0</v>
      </c>
      <c r="C195">
        <v>0.06</v>
      </c>
      <c r="D195">
        <v>0</v>
      </c>
      <c r="E195">
        <v>0.06</v>
      </c>
      <c r="F195">
        <v>0</v>
      </c>
      <c r="G195">
        <v>0.12</v>
      </c>
      <c r="H195">
        <v>0</v>
      </c>
      <c r="I195">
        <v>0.06</v>
      </c>
      <c r="J195">
        <v>0</v>
      </c>
      <c r="K195">
        <v>0.06</v>
      </c>
      <c r="L195">
        <v>0</v>
      </c>
      <c r="M195">
        <v>7.4999999999999997E-2</v>
      </c>
      <c r="N195">
        <v>0</v>
      </c>
      <c r="O195">
        <v>7.4999999999999997E-2</v>
      </c>
      <c r="P195">
        <v>0</v>
      </c>
      <c r="Q195">
        <v>7.4999999999999997E-2</v>
      </c>
      <c r="R195">
        <v>0</v>
      </c>
      <c r="S195">
        <v>9.5000000000000001E-2</v>
      </c>
      <c r="T195">
        <v>0</v>
      </c>
      <c r="U195">
        <v>8.5000000000000006E-2</v>
      </c>
      <c r="V195">
        <v>0</v>
      </c>
      <c r="W195">
        <v>8.5000000000000006E-2</v>
      </c>
      <c r="X195">
        <v>0</v>
      </c>
      <c r="Y195">
        <v>8.5000000000000006E-2</v>
      </c>
      <c r="Z195">
        <v>0</v>
      </c>
      <c r="AA195">
        <v>0.125</v>
      </c>
      <c r="AB195">
        <v>0</v>
      </c>
      <c r="AC195">
        <v>0</v>
      </c>
      <c r="AD195">
        <v>0.125</v>
      </c>
      <c r="AE195">
        <v>0.125</v>
      </c>
      <c r="AF195">
        <v>0</v>
      </c>
      <c r="AG195">
        <v>0.15</v>
      </c>
      <c r="AH195">
        <v>0</v>
      </c>
      <c r="AI195">
        <v>0.15</v>
      </c>
      <c r="AJ195">
        <v>0</v>
      </c>
      <c r="AK195">
        <v>0.15</v>
      </c>
      <c r="AL195">
        <v>0</v>
      </c>
      <c r="AM195">
        <v>0.18</v>
      </c>
      <c r="AN195">
        <v>0</v>
      </c>
      <c r="AO195">
        <v>0.18</v>
      </c>
      <c r="AP195">
        <v>0</v>
      </c>
      <c r="AQ195">
        <v>0.18</v>
      </c>
      <c r="AR195">
        <v>0.18</v>
      </c>
      <c r="AS195">
        <v>0.18</v>
      </c>
      <c r="AT195">
        <v>0.18</v>
      </c>
      <c r="AU195">
        <v>0.18</v>
      </c>
    </row>
    <row r="196" spans="1:47" x14ac:dyDescent="0.25">
      <c r="A196" t="s">
        <v>195</v>
      </c>
      <c r="B196">
        <v>0.61</v>
      </c>
      <c r="C196">
        <v>0.61</v>
      </c>
      <c r="D196">
        <v>0.57499999999999996</v>
      </c>
      <c r="E196">
        <v>0.61</v>
      </c>
      <c r="F196">
        <v>0.61</v>
      </c>
      <c r="G196">
        <v>0.65</v>
      </c>
      <c r="H196">
        <v>0.65</v>
      </c>
      <c r="I196">
        <v>0.65</v>
      </c>
      <c r="J196">
        <v>0.48</v>
      </c>
      <c r="K196">
        <v>0.66</v>
      </c>
      <c r="L196">
        <v>0.66</v>
      </c>
      <c r="M196">
        <v>0.66</v>
      </c>
      <c r="N196">
        <v>0.67</v>
      </c>
      <c r="O196">
        <v>0.67</v>
      </c>
      <c r="P196">
        <v>0.67</v>
      </c>
      <c r="Q196">
        <v>0.67</v>
      </c>
      <c r="R196">
        <v>0.67</v>
      </c>
      <c r="S196">
        <v>0.69</v>
      </c>
      <c r="T196">
        <v>0.69</v>
      </c>
      <c r="U196">
        <v>0.69</v>
      </c>
      <c r="V196">
        <v>0.69</v>
      </c>
      <c r="W196">
        <v>0.73</v>
      </c>
      <c r="X196">
        <v>0.73</v>
      </c>
      <c r="Y196">
        <v>0.78</v>
      </c>
      <c r="Z196">
        <v>0.73</v>
      </c>
      <c r="AA196">
        <v>0.73</v>
      </c>
      <c r="AB196">
        <v>0.78</v>
      </c>
      <c r="AC196">
        <v>0.78</v>
      </c>
      <c r="AD196">
        <v>0.78</v>
      </c>
      <c r="AE196">
        <v>0.87</v>
      </c>
      <c r="AF196">
        <v>0.87</v>
      </c>
      <c r="AG196">
        <v>0.87</v>
      </c>
      <c r="AH196">
        <v>0.87</v>
      </c>
      <c r="AI196">
        <v>0.94</v>
      </c>
      <c r="AJ196">
        <v>0.94</v>
      </c>
      <c r="AK196">
        <v>0.94</v>
      </c>
      <c r="AL196">
        <v>0.94</v>
      </c>
      <c r="AM196">
        <v>0.98</v>
      </c>
      <c r="AN196">
        <v>0.98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1.02</v>
      </c>
    </row>
    <row r="197" spans="1:47" x14ac:dyDescent="0.25">
      <c r="A197" t="s">
        <v>196</v>
      </c>
      <c r="B197" t="s">
        <v>506</v>
      </c>
      <c r="C197" t="s">
        <v>506</v>
      </c>
      <c r="D197" t="s">
        <v>506</v>
      </c>
      <c r="E197" t="s">
        <v>506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 x14ac:dyDescent="0.25">
      <c r="A198" t="s">
        <v>197</v>
      </c>
      <c r="B198" t="s">
        <v>506</v>
      </c>
      <c r="C198" t="s">
        <v>506</v>
      </c>
      <c r="D198" t="s">
        <v>506</v>
      </c>
      <c r="E198" t="s">
        <v>506</v>
      </c>
      <c r="F198" t="s">
        <v>506</v>
      </c>
      <c r="G198" t="s">
        <v>506</v>
      </c>
      <c r="H198" t="s">
        <v>506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</row>
    <row r="199" spans="1:47" x14ac:dyDescent="0.25">
      <c r="A199" t="s">
        <v>198</v>
      </c>
      <c r="B199" t="s">
        <v>506</v>
      </c>
      <c r="C199" t="s">
        <v>506</v>
      </c>
      <c r="D199" t="s">
        <v>506</v>
      </c>
      <c r="E199" t="s">
        <v>506</v>
      </c>
      <c r="F199" t="s">
        <v>506</v>
      </c>
      <c r="G199" t="s">
        <v>506</v>
      </c>
      <c r="H199" t="s">
        <v>506</v>
      </c>
      <c r="I199" t="s">
        <v>506</v>
      </c>
      <c r="J199" t="s">
        <v>506</v>
      </c>
      <c r="K199" t="s">
        <v>506</v>
      </c>
      <c r="L199" t="s">
        <v>506</v>
      </c>
      <c r="M199" t="s">
        <v>506</v>
      </c>
      <c r="N199" t="s">
        <v>506</v>
      </c>
      <c r="O199" t="s">
        <v>506</v>
      </c>
      <c r="P199" t="s">
        <v>506</v>
      </c>
      <c r="Q199" t="s">
        <v>506</v>
      </c>
      <c r="R199" t="s">
        <v>506</v>
      </c>
      <c r="S199" t="s">
        <v>506</v>
      </c>
      <c r="T199" t="s">
        <v>506</v>
      </c>
      <c r="U199" t="s">
        <v>506</v>
      </c>
      <c r="V199" t="s">
        <v>506</v>
      </c>
      <c r="W199" t="s">
        <v>506</v>
      </c>
      <c r="X199" t="s">
        <v>506</v>
      </c>
      <c r="Y199" t="s">
        <v>506</v>
      </c>
      <c r="Z199" t="s">
        <v>506</v>
      </c>
      <c r="AA199" t="s">
        <v>506</v>
      </c>
      <c r="AB199" t="s">
        <v>506</v>
      </c>
      <c r="AC199" t="s">
        <v>506</v>
      </c>
      <c r="AD199" t="s">
        <v>506</v>
      </c>
      <c r="AE199" t="s">
        <v>506</v>
      </c>
      <c r="AF199" t="s">
        <v>506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7.0000000000000007E-2</v>
      </c>
      <c r="AN199">
        <v>7.0000000000000007E-2</v>
      </c>
      <c r="AO199">
        <v>7.0000000000000007E-2</v>
      </c>
      <c r="AP199">
        <v>7.0000000000000007E-2</v>
      </c>
      <c r="AQ199">
        <v>0.7</v>
      </c>
      <c r="AR199">
        <v>7.0000000000000007E-2</v>
      </c>
      <c r="AS199">
        <v>7.0000000000000007E-2</v>
      </c>
      <c r="AT199">
        <v>7.0000000000000007E-2</v>
      </c>
      <c r="AU199">
        <v>7.0000000000000007E-2</v>
      </c>
    </row>
    <row r="200" spans="1:47" x14ac:dyDescent="0.25">
      <c r="A200" t="s">
        <v>199</v>
      </c>
      <c r="B200">
        <v>0.28999999999999998</v>
      </c>
      <c r="C200">
        <v>0.28999999999999998</v>
      </c>
      <c r="D200">
        <v>0.28999999999999998</v>
      </c>
      <c r="E200">
        <v>0.35</v>
      </c>
      <c r="F200">
        <v>0.35</v>
      </c>
      <c r="G200">
        <v>0.35</v>
      </c>
      <c r="H200">
        <v>0.35</v>
      </c>
      <c r="I200">
        <v>0.38</v>
      </c>
      <c r="J200">
        <v>0.38</v>
      </c>
      <c r="K200">
        <v>0.38</v>
      </c>
      <c r="L200">
        <v>0.38</v>
      </c>
      <c r="M200">
        <v>0.42</v>
      </c>
      <c r="N200">
        <v>0.42</v>
      </c>
      <c r="O200">
        <v>0.42</v>
      </c>
      <c r="P200">
        <v>0.42</v>
      </c>
      <c r="Q200">
        <v>0.47</v>
      </c>
      <c r="R200">
        <v>0.47</v>
      </c>
      <c r="S200">
        <v>0.47</v>
      </c>
      <c r="T200">
        <v>0.47</v>
      </c>
      <c r="U200">
        <v>0.51</v>
      </c>
      <c r="V200">
        <v>0.51</v>
      </c>
      <c r="W200">
        <v>0.51</v>
      </c>
      <c r="X200">
        <v>0.62</v>
      </c>
      <c r="Y200">
        <v>0.56000000000000005</v>
      </c>
      <c r="Z200">
        <v>0.56000000000000005</v>
      </c>
      <c r="AA200">
        <v>0.56000000000000005</v>
      </c>
      <c r="AB200">
        <v>0.56000000000000005</v>
      </c>
      <c r="AC200">
        <v>0.62</v>
      </c>
      <c r="AD200">
        <v>0.42</v>
      </c>
      <c r="AE200">
        <v>0.62</v>
      </c>
      <c r="AF200">
        <v>0.62</v>
      </c>
      <c r="AG200">
        <v>0.69</v>
      </c>
      <c r="AH200">
        <v>0.69</v>
      </c>
      <c r="AI200">
        <v>0.69</v>
      </c>
      <c r="AJ200">
        <v>0.69</v>
      </c>
      <c r="AK200">
        <v>0.76</v>
      </c>
      <c r="AL200">
        <v>0.76</v>
      </c>
      <c r="AM200">
        <v>0.76</v>
      </c>
      <c r="AN200">
        <v>1.52</v>
      </c>
      <c r="AO200">
        <v>0.84</v>
      </c>
      <c r="AP200">
        <v>0.84</v>
      </c>
      <c r="AQ200">
        <v>0.84</v>
      </c>
      <c r="AR200">
        <v>0.84</v>
      </c>
      <c r="AS200">
        <v>0.93</v>
      </c>
      <c r="AT200">
        <v>0.93</v>
      </c>
      <c r="AU200">
        <v>0.93</v>
      </c>
    </row>
    <row r="201" spans="1:47" x14ac:dyDescent="0.25">
      <c r="A201" t="s">
        <v>200</v>
      </c>
      <c r="B201">
        <v>0.28000000000000003</v>
      </c>
      <c r="C201">
        <v>0.28000000000000003</v>
      </c>
      <c r="D201">
        <v>0.31</v>
      </c>
      <c r="E201">
        <v>0.31</v>
      </c>
      <c r="F201">
        <v>0.31</v>
      </c>
      <c r="G201">
        <v>0.31</v>
      </c>
      <c r="H201">
        <v>0.31</v>
      </c>
      <c r="I201">
        <v>0.31</v>
      </c>
      <c r="J201">
        <v>0.1</v>
      </c>
      <c r="K201">
        <v>0.1</v>
      </c>
      <c r="L201">
        <v>0.1</v>
      </c>
      <c r="M201">
        <v>0.1</v>
      </c>
      <c r="N201">
        <v>0.1</v>
      </c>
      <c r="O201">
        <v>0.12</v>
      </c>
      <c r="P201">
        <v>0.14000000000000001</v>
      </c>
      <c r="Q201">
        <v>0.14000000000000001</v>
      </c>
      <c r="R201">
        <v>0.15</v>
      </c>
      <c r="S201">
        <v>0.15</v>
      </c>
      <c r="T201">
        <v>0.17</v>
      </c>
      <c r="U201">
        <v>0.17</v>
      </c>
      <c r="V201">
        <v>0.17</v>
      </c>
      <c r="W201">
        <v>0.17</v>
      </c>
      <c r="X201">
        <v>0.19</v>
      </c>
      <c r="Y201">
        <v>0.19</v>
      </c>
      <c r="Z201">
        <v>0.19</v>
      </c>
      <c r="AA201">
        <v>0.19</v>
      </c>
      <c r="AB201">
        <v>0.22</v>
      </c>
      <c r="AC201">
        <v>0.22</v>
      </c>
      <c r="AD201">
        <v>0.22</v>
      </c>
      <c r="AE201">
        <v>0.22</v>
      </c>
      <c r="AF201">
        <v>0.23</v>
      </c>
      <c r="AG201">
        <v>0.23</v>
      </c>
      <c r="AH201">
        <v>0.23</v>
      </c>
      <c r="AI201">
        <v>0.23</v>
      </c>
      <c r="AJ201">
        <v>0.23</v>
      </c>
      <c r="AK201">
        <v>0.23</v>
      </c>
      <c r="AL201">
        <v>0.23</v>
      </c>
      <c r="AM201">
        <v>0.23</v>
      </c>
      <c r="AN201">
        <v>0.24</v>
      </c>
      <c r="AO201">
        <v>0.24</v>
      </c>
      <c r="AP201">
        <v>0.24</v>
      </c>
      <c r="AQ201">
        <v>0.24</v>
      </c>
      <c r="AR201">
        <v>0.12</v>
      </c>
      <c r="AS201">
        <v>0.12</v>
      </c>
      <c r="AT201">
        <v>0.12</v>
      </c>
      <c r="AU201">
        <v>0.12</v>
      </c>
    </row>
    <row r="202" spans="1:47" x14ac:dyDescent="0.25">
      <c r="A202" t="s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0.43</v>
      </c>
      <c r="AI202">
        <v>0.43</v>
      </c>
      <c r="AJ202">
        <v>0.43</v>
      </c>
      <c r="AK202">
        <v>0.43</v>
      </c>
      <c r="AL202">
        <v>0.47</v>
      </c>
      <c r="AM202">
        <v>0.47</v>
      </c>
      <c r="AN202">
        <v>0.47</v>
      </c>
      <c r="AO202">
        <v>0.52</v>
      </c>
      <c r="AP202">
        <v>0.52</v>
      </c>
      <c r="AQ202">
        <v>0.52</v>
      </c>
      <c r="AR202">
        <v>0.52</v>
      </c>
      <c r="AS202">
        <v>0.56999999999999995</v>
      </c>
      <c r="AT202">
        <v>0.56999999999999995</v>
      </c>
      <c r="AU202">
        <v>0.56999999999999995</v>
      </c>
    </row>
    <row r="203" spans="1:47" x14ac:dyDescent="0.25">
      <c r="A203" t="s">
        <v>202</v>
      </c>
      <c r="B203">
        <v>0.19500000000000001</v>
      </c>
      <c r="C203">
        <v>0.19500000000000001</v>
      </c>
      <c r="D203">
        <v>0.19500000000000001</v>
      </c>
      <c r="E203">
        <v>0.2</v>
      </c>
      <c r="F203">
        <v>0.215</v>
      </c>
      <c r="G203">
        <v>0.215</v>
      </c>
      <c r="H203">
        <v>0.215</v>
      </c>
      <c r="I203">
        <v>0.11</v>
      </c>
      <c r="J203">
        <v>0.23499999999999999</v>
      </c>
      <c r="K203">
        <v>0.115</v>
      </c>
      <c r="L203">
        <v>0.25</v>
      </c>
      <c r="M203">
        <v>0.24</v>
      </c>
      <c r="N203">
        <v>0.28000000000000003</v>
      </c>
      <c r="O203">
        <v>0.28000000000000003</v>
      </c>
      <c r="P203">
        <v>0.28000000000000003</v>
      </c>
      <c r="Q203">
        <v>0.28000000000000003</v>
      </c>
      <c r="R203">
        <v>0.30499999999999999</v>
      </c>
      <c r="S203">
        <v>0.30499999999999999</v>
      </c>
      <c r="T203">
        <v>0.30499999999999999</v>
      </c>
      <c r="U203">
        <v>0.30499999999999999</v>
      </c>
      <c r="V203">
        <v>0.33</v>
      </c>
      <c r="W203">
        <v>0.33</v>
      </c>
      <c r="X203">
        <v>0.33</v>
      </c>
      <c r="Y203">
        <v>0.33</v>
      </c>
      <c r="Z203">
        <v>0.38</v>
      </c>
      <c r="AA203">
        <v>0.38</v>
      </c>
      <c r="AB203">
        <v>0.38</v>
      </c>
      <c r="AC203">
        <v>0.41</v>
      </c>
      <c r="AD203">
        <v>0.41</v>
      </c>
      <c r="AE203">
        <v>0.41</v>
      </c>
      <c r="AF203">
        <v>0.41</v>
      </c>
      <c r="AG203">
        <v>0.44</v>
      </c>
      <c r="AH203">
        <v>0.44</v>
      </c>
      <c r="AI203">
        <v>0.44</v>
      </c>
      <c r="AJ203">
        <v>0.44</v>
      </c>
      <c r="AK203">
        <v>0.46</v>
      </c>
      <c r="AL203">
        <v>0.48</v>
      </c>
      <c r="AM203">
        <v>0.48</v>
      </c>
      <c r="AN203">
        <v>0.48</v>
      </c>
      <c r="AO203">
        <v>0.48</v>
      </c>
      <c r="AP203">
        <v>0.49</v>
      </c>
      <c r="AQ203">
        <v>0.49</v>
      </c>
      <c r="AR203">
        <v>0.49</v>
      </c>
      <c r="AS203">
        <v>0.49</v>
      </c>
      <c r="AT203">
        <v>0.49</v>
      </c>
    </row>
    <row r="204" spans="1:47" x14ac:dyDescent="0.25">
      <c r="A204" t="s">
        <v>203</v>
      </c>
      <c r="B204">
        <v>0</v>
      </c>
      <c r="C204">
        <v>0.05</v>
      </c>
      <c r="D204">
        <v>0.05</v>
      </c>
      <c r="E204">
        <v>0.05</v>
      </c>
      <c r="F204">
        <v>0.05</v>
      </c>
      <c r="G204">
        <v>0.05</v>
      </c>
      <c r="H204">
        <v>0.05</v>
      </c>
      <c r="I204">
        <v>0.05</v>
      </c>
      <c r="J204">
        <v>0.05</v>
      </c>
      <c r="K204">
        <v>0.05</v>
      </c>
      <c r="L204">
        <v>0.05</v>
      </c>
      <c r="M204">
        <v>0.05</v>
      </c>
      <c r="N204">
        <v>0.05</v>
      </c>
      <c r="O204">
        <v>0.05</v>
      </c>
      <c r="P204">
        <v>0.05</v>
      </c>
      <c r="Q204">
        <v>0.05</v>
      </c>
      <c r="R204">
        <v>0.05</v>
      </c>
      <c r="S204">
        <v>0.05</v>
      </c>
      <c r="T204">
        <v>0.08</v>
      </c>
      <c r="U204">
        <v>7.4999999999999997E-2</v>
      </c>
      <c r="V204">
        <v>7.4999999999999997E-2</v>
      </c>
      <c r="W204">
        <v>7.4999999999999997E-2</v>
      </c>
      <c r="X204">
        <v>0.09</v>
      </c>
      <c r="Y204">
        <v>0.09</v>
      </c>
      <c r="Z204">
        <v>0.1</v>
      </c>
      <c r="AA204">
        <v>0.1</v>
      </c>
      <c r="AB204">
        <v>0.1</v>
      </c>
      <c r="AC204">
        <v>0.1</v>
      </c>
      <c r="AD204">
        <v>0.1</v>
      </c>
      <c r="AE204">
        <v>0.1</v>
      </c>
      <c r="AF204">
        <v>0.1</v>
      </c>
      <c r="AG204">
        <v>0.12</v>
      </c>
      <c r="AH204">
        <v>0.12</v>
      </c>
      <c r="AI204">
        <v>0.12</v>
      </c>
      <c r="AJ204">
        <v>0.12</v>
      </c>
      <c r="AK204">
        <v>0.13500000000000001</v>
      </c>
      <c r="AL204">
        <v>0.13500000000000001</v>
      </c>
      <c r="AM204">
        <v>0.13500000000000001</v>
      </c>
      <c r="AN204">
        <v>0.13500000000000001</v>
      </c>
      <c r="AO204">
        <v>0.155</v>
      </c>
      <c r="AP204">
        <v>0.155</v>
      </c>
      <c r="AQ204">
        <v>0.155</v>
      </c>
      <c r="AR204">
        <v>0.155</v>
      </c>
      <c r="AS204">
        <v>0.18</v>
      </c>
      <c r="AT204">
        <v>0.18</v>
      </c>
      <c r="AU204">
        <v>0.18</v>
      </c>
    </row>
    <row r="205" spans="1:47" x14ac:dyDescent="0.25">
      <c r="A205" t="s">
        <v>204</v>
      </c>
      <c r="B205" t="s">
        <v>506</v>
      </c>
      <c r="C205" t="s">
        <v>506</v>
      </c>
      <c r="D205" t="s">
        <v>506</v>
      </c>
      <c r="E205" t="s">
        <v>506</v>
      </c>
      <c r="F205" t="s">
        <v>506</v>
      </c>
      <c r="G205" t="s">
        <v>506</v>
      </c>
      <c r="H205" t="s">
        <v>506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0.3</v>
      </c>
      <c r="AD205">
        <v>0.3</v>
      </c>
      <c r="AE205">
        <v>0.3</v>
      </c>
      <c r="AF205">
        <v>0.3</v>
      </c>
      <c r="AG205">
        <v>0.3</v>
      </c>
      <c r="AH205">
        <v>0.36</v>
      </c>
      <c r="AI205">
        <v>0.36</v>
      </c>
      <c r="AJ205">
        <v>0.36</v>
      </c>
      <c r="AK205">
        <v>0.38</v>
      </c>
      <c r="AL205">
        <v>0.38</v>
      </c>
      <c r="AM205">
        <v>0.38</v>
      </c>
      <c r="AN205">
        <v>0.38</v>
      </c>
      <c r="AO205">
        <v>0.38</v>
      </c>
      <c r="AP205">
        <v>0.38</v>
      </c>
      <c r="AQ205">
        <v>0.38</v>
      </c>
      <c r="AR205">
        <v>0.38</v>
      </c>
      <c r="AS205">
        <v>0.38</v>
      </c>
      <c r="AT205">
        <v>0.38</v>
      </c>
      <c r="AU205">
        <v>0.38</v>
      </c>
    </row>
    <row r="206" spans="1:47" x14ac:dyDescent="0.25">
      <c r="A206" t="s">
        <v>205</v>
      </c>
      <c r="B206" t="s">
        <v>506</v>
      </c>
    </row>
    <row r="207" spans="1:47" x14ac:dyDescent="0.25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</row>
    <row r="208" spans="1:47" x14ac:dyDescent="0.25">
      <c r="A208" t="s">
        <v>207</v>
      </c>
      <c r="B208">
        <v>0.36499999999999999</v>
      </c>
      <c r="C208">
        <v>0.36499999999999999</v>
      </c>
      <c r="D208">
        <v>0.36499999999999999</v>
      </c>
      <c r="E208">
        <v>0.39</v>
      </c>
      <c r="F208">
        <v>0.39</v>
      </c>
      <c r="G208">
        <v>0.39</v>
      </c>
      <c r="H208">
        <v>0.39</v>
      </c>
      <c r="I208">
        <v>0.4</v>
      </c>
      <c r="J208">
        <v>0.4</v>
      </c>
      <c r="K208">
        <v>0.4</v>
      </c>
      <c r="L208">
        <v>0.4</v>
      </c>
      <c r="M208">
        <v>0.41</v>
      </c>
      <c r="N208">
        <v>0.41</v>
      </c>
      <c r="O208">
        <v>0.41</v>
      </c>
      <c r="P208">
        <v>0.41</v>
      </c>
      <c r="Q208">
        <v>0.45</v>
      </c>
      <c r="R208">
        <v>0.45</v>
      </c>
      <c r="S208">
        <v>0.45</v>
      </c>
      <c r="T208">
        <v>0.45</v>
      </c>
      <c r="U208">
        <v>0.495</v>
      </c>
      <c r="V208">
        <v>0.495</v>
      </c>
      <c r="W208">
        <v>0.495</v>
      </c>
      <c r="X208">
        <v>0.495</v>
      </c>
      <c r="Y208">
        <v>0.53749999999999998</v>
      </c>
      <c r="Z208">
        <v>0.53749999999999998</v>
      </c>
      <c r="AA208">
        <v>0.53749999999999998</v>
      </c>
      <c r="AB208">
        <v>0.53749999999999998</v>
      </c>
      <c r="AC208">
        <v>0.57499999999999996</v>
      </c>
      <c r="AD208">
        <v>0.57499999999999996</v>
      </c>
      <c r="AE208">
        <v>0.57499999999999996</v>
      </c>
      <c r="AF208">
        <v>0.57499999999999996</v>
      </c>
      <c r="AG208">
        <v>0.61499999999999999</v>
      </c>
      <c r="AH208">
        <v>0.61499999999999999</v>
      </c>
      <c r="AI208">
        <v>0.61499999999999999</v>
      </c>
      <c r="AJ208">
        <v>0.61499999999999999</v>
      </c>
      <c r="AK208">
        <v>0.65800000000000003</v>
      </c>
      <c r="AL208">
        <v>0.65749999999999997</v>
      </c>
      <c r="AM208">
        <v>0.65749999999999997</v>
      </c>
      <c r="AN208">
        <v>0.65749999999999997</v>
      </c>
      <c r="AO208">
        <v>0.67500000000000004</v>
      </c>
      <c r="AP208">
        <v>0.67500000000000004</v>
      </c>
      <c r="AQ208">
        <v>0.67500000000000004</v>
      </c>
      <c r="AR208">
        <v>0.67500000000000004</v>
      </c>
      <c r="AS208">
        <v>0.72</v>
      </c>
      <c r="AT208">
        <v>0.72</v>
      </c>
      <c r="AU208">
        <v>0.72</v>
      </c>
    </row>
    <row r="209" spans="1:47" x14ac:dyDescent="0.25">
      <c r="A209" t="s">
        <v>208</v>
      </c>
      <c r="B209">
        <v>0.01</v>
      </c>
      <c r="C209">
        <v>0.01</v>
      </c>
      <c r="D209">
        <v>0.01</v>
      </c>
      <c r="E209">
        <v>0.01</v>
      </c>
      <c r="F209">
        <v>0.01</v>
      </c>
      <c r="G209">
        <v>0.01</v>
      </c>
      <c r="H209">
        <v>0.01</v>
      </c>
      <c r="I209">
        <v>0.01</v>
      </c>
      <c r="J209">
        <v>0.01</v>
      </c>
      <c r="K209">
        <v>0.01</v>
      </c>
      <c r="L209">
        <v>0.01</v>
      </c>
      <c r="M209">
        <v>0.01</v>
      </c>
      <c r="N209">
        <v>0.01</v>
      </c>
      <c r="O209">
        <v>0.01</v>
      </c>
      <c r="P209">
        <v>0.01</v>
      </c>
      <c r="Q209">
        <v>0.01</v>
      </c>
      <c r="R209">
        <v>0.01</v>
      </c>
      <c r="S209">
        <v>0.01</v>
      </c>
      <c r="T209">
        <v>0.01</v>
      </c>
      <c r="U209">
        <v>0.01</v>
      </c>
      <c r="V209">
        <v>0.01</v>
      </c>
      <c r="W209">
        <v>0.01</v>
      </c>
      <c r="X209">
        <v>0.01</v>
      </c>
      <c r="Y209">
        <v>0.01</v>
      </c>
      <c r="Z209">
        <v>0.01</v>
      </c>
      <c r="AA209">
        <v>0.01</v>
      </c>
      <c r="AB209">
        <v>0.01</v>
      </c>
      <c r="AC209">
        <v>0.01</v>
      </c>
      <c r="AD209">
        <v>0.01</v>
      </c>
      <c r="AE209">
        <v>0.01</v>
      </c>
      <c r="AF209">
        <v>0.01</v>
      </c>
      <c r="AG209">
        <v>0.01</v>
      </c>
      <c r="AH209">
        <v>0.01</v>
      </c>
      <c r="AI209">
        <v>0.01</v>
      </c>
      <c r="AJ209">
        <v>0.01</v>
      </c>
      <c r="AK209">
        <v>0.01</v>
      </c>
      <c r="AL209">
        <v>0.01</v>
      </c>
      <c r="AM209">
        <v>0.01</v>
      </c>
      <c r="AN209">
        <v>0.01</v>
      </c>
      <c r="AO209">
        <v>0.01</v>
      </c>
      <c r="AP209">
        <v>0.01</v>
      </c>
      <c r="AQ209">
        <v>0.01</v>
      </c>
      <c r="AR209">
        <v>0.02</v>
      </c>
      <c r="AS209">
        <v>0.01</v>
      </c>
    </row>
    <row r="210" spans="1:47" x14ac:dyDescent="0.25">
      <c r="A210" t="s">
        <v>209</v>
      </c>
      <c r="B210">
        <v>0.08</v>
      </c>
      <c r="C210">
        <v>0.08</v>
      </c>
      <c r="D210">
        <v>0.08</v>
      </c>
      <c r="E210">
        <v>8.5000000000000006E-2</v>
      </c>
      <c r="F210">
        <v>8.5000000000000006E-2</v>
      </c>
      <c r="G210">
        <v>8.5000000000000006E-2</v>
      </c>
      <c r="H210">
        <v>8.5000000000000006E-2</v>
      </c>
      <c r="I210">
        <v>8.5000000000000006E-2</v>
      </c>
      <c r="J210">
        <v>8.5000000000000006E-2</v>
      </c>
      <c r="K210">
        <v>8.5000000000000006E-2</v>
      </c>
      <c r="L210">
        <v>8.5000000000000006E-2</v>
      </c>
      <c r="M210">
        <v>0.1</v>
      </c>
      <c r="N210">
        <v>0.1</v>
      </c>
      <c r="O210">
        <v>0.1</v>
      </c>
      <c r="P210">
        <v>0.1</v>
      </c>
      <c r="Q210">
        <v>0.1125</v>
      </c>
      <c r="R210">
        <v>0.1125</v>
      </c>
      <c r="S210">
        <v>0.1125</v>
      </c>
      <c r="T210">
        <v>0.1125</v>
      </c>
      <c r="U210">
        <v>0.125</v>
      </c>
      <c r="V210">
        <v>0.125</v>
      </c>
      <c r="W210">
        <v>0.125</v>
      </c>
      <c r="X210">
        <v>0.125</v>
      </c>
      <c r="Y210">
        <v>0.15</v>
      </c>
      <c r="Z210">
        <v>0.15</v>
      </c>
      <c r="AA210">
        <v>0.2</v>
      </c>
      <c r="AB210">
        <v>0.2</v>
      </c>
      <c r="AC210">
        <v>0.22</v>
      </c>
      <c r="AD210">
        <v>0.22</v>
      </c>
      <c r="AE210">
        <v>0.22</v>
      </c>
      <c r="AF210">
        <v>0.22</v>
      </c>
      <c r="AG210">
        <v>0.23</v>
      </c>
      <c r="AH210">
        <v>0.23</v>
      </c>
      <c r="AI210">
        <v>0.23</v>
      </c>
      <c r="AJ210">
        <v>0.23</v>
      </c>
      <c r="AK210">
        <v>0.23</v>
      </c>
      <c r="AL210">
        <v>0.23</v>
      </c>
      <c r="AM210">
        <v>0.23</v>
      </c>
      <c r="AN210">
        <v>0.23</v>
      </c>
      <c r="AO210">
        <v>0.23</v>
      </c>
      <c r="AP210">
        <v>0.23</v>
      </c>
      <c r="AQ210">
        <v>0.23</v>
      </c>
      <c r="AR210">
        <v>0.23</v>
      </c>
      <c r="AS210">
        <v>0.24249999999999999</v>
      </c>
      <c r="AT210">
        <v>0.24249999999999999</v>
      </c>
      <c r="AU210">
        <v>0.24249999999999999</v>
      </c>
    </row>
    <row r="211" spans="1:47" x14ac:dyDescent="0.25">
      <c r="A211" t="s">
        <v>210</v>
      </c>
      <c r="B211">
        <v>0</v>
      </c>
      <c r="C211">
        <v>0.75</v>
      </c>
      <c r="D211">
        <v>0</v>
      </c>
      <c r="E211">
        <v>0</v>
      </c>
      <c r="F211">
        <v>0</v>
      </c>
      <c r="G211">
        <v>0.75</v>
      </c>
      <c r="H211">
        <v>0</v>
      </c>
      <c r="I211">
        <v>0</v>
      </c>
      <c r="J211">
        <v>0</v>
      </c>
      <c r="K211">
        <v>0.75</v>
      </c>
      <c r="L211">
        <v>0.75</v>
      </c>
      <c r="M211">
        <v>1.5</v>
      </c>
      <c r="N211">
        <v>1.5</v>
      </c>
      <c r="O211">
        <v>0</v>
      </c>
      <c r="P211">
        <v>1.5</v>
      </c>
      <c r="Q211">
        <v>0</v>
      </c>
      <c r="R211">
        <v>2</v>
      </c>
      <c r="S211">
        <v>0</v>
      </c>
      <c r="T211">
        <v>0.4</v>
      </c>
      <c r="U211">
        <v>0</v>
      </c>
      <c r="V211">
        <v>1.8</v>
      </c>
      <c r="W211">
        <v>0</v>
      </c>
      <c r="X211">
        <v>0.45</v>
      </c>
      <c r="Y211">
        <v>0</v>
      </c>
      <c r="Z211">
        <v>1.8</v>
      </c>
      <c r="AA211">
        <v>0.45</v>
      </c>
      <c r="AB211">
        <v>0.45</v>
      </c>
      <c r="AC211">
        <v>0.45</v>
      </c>
      <c r="AD211">
        <v>0.48</v>
      </c>
      <c r="AE211">
        <v>0.48</v>
      </c>
      <c r="AF211">
        <v>0.48</v>
      </c>
      <c r="AG211">
        <v>0.48</v>
      </c>
      <c r="AH211">
        <v>2.04</v>
      </c>
      <c r="AI211">
        <v>0.51</v>
      </c>
      <c r="AJ211">
        <v>0.51</v>
      </c>
      <c r="AK211">
        <v>0.51</v>
      </c>
      <c r="AL211">
        <v>2.04</v>
      </c>
      <c r="AM211">
        <v>0.51</v>
      </c>
      <c r="AN211">
        <v>0.51</v>
      </c>
      <c r="AO211">
        <v>0.51</v>
      </c>
      <c r="AP211">
        <v>0.51</v>
      </c>
      <c r="AQ211">
        <v>0.51</v>
      </c>
      <c r="AR211">
        <v>0.51</v>
      </c>
      <c r="AS211">
        <v>0.53</v>
      </c>
      <c r="AT211">
        <v>0.53</v>
      </c>
      <c r="AU211">
        <v>0.53</v>
      </c>
    </row>
    <row r="212" spans="1:47" x14ac:dyDescent="0.25">
      <c r="A212" t="s">
        <v>211</v>
      </c>
      <c r="B212">
        <v>0.35</v>
      </c>
      <c r="C212">
        <v>0.35</v>
      </c>
      <c r="D212">
        <v>0.35</v>
      </c>
      <c r="E212">
        <v>0.35</v>
      </c>
      <c r="F212">
        <v>0.35</v>
      </c>
      <c r="G212">
        <v>0.35</v>
      </c>
      <c r="H212">
        <v>0</v>
      </c>
      <c r="I212">
        <v>0.35</v>
      </c>
      <c r="J212">
        <v>0.35</v>
      </c>
      <c r="K212">
        <v>0.35</v>
      </c>
      <c r="L212">
        <v>0.35</v>
      </c>
      <c r="M212">
        <v>0.35</v>
      </c>
      <c r="N212">
        <v>0.35</v>
      </c>
      <c r="O212">
        <v>0.35</v>
      </c>
      <c r="P212">
        <v>0.35</v>
      </c>
      <c r="Q212">
        <v>0.35</v>
      </c>
      <c r="R212">
        <v>0.35</v>
      </c>
      <c r="S212">
        <v>0.35</v>
      </c>
      <c r="T212">
        <v>0.35</v>
      </c>
      <c r="U212">
        <v>0.46</v>
      </c>
      <c r="V212">
        <v>0.46</v>
      </c>
      <c r="W212">
        <v>0.5</v>
      </c>
      <c r="X212">
        <v>0.5</v>
      </c>
      <c r="Y212">
        <v>0.5</v>
      </c>
      <c r="Z212">
        <v>0.5</v>
      </c>
      <c r="AA212">
        <v>0.55000000000000004</v>
      </c>
      <c r="AB212">
        <v>0.55000000000000004</v>
      </c>
      <c r="AC212">
        <v>0.55000000000000004</v>
      </c>
      <c r="AD212">
        <v>0.55000000000000004</v>
      </c>
      <c r="AE212">
        <v>0.6</v>
      </c>
      <c r="AF212">
        <v>0.6</v>
      </c>
      <c r="AG212">
        <v>0.65</v>
      </c>
      <c r="AH212">
        <v>0.65</v>
      </c>
      <c r="AI212">
        <v>0.65</v>
      </c>
      <c r="AJ212">
        <v>0.65</v>
      </c>
      <c r="AK212">
        <v>0.65</v>
      </c>
      <c r="AL212">
        <v>0.65</v>
      </c>
      <c r="AM212">
        <v>0.65</v>
      </c>
      <c r="AN212">
        <v>0.65</v>
      </c>
      <c r="AO212">
        <v>0.75</v>
      </c>
      <c r="AP212">
        <v>0.75</v>
      </c>
      <c r="AQ212">
        <v>0.75</v>
      </c>
      <c r="AR212">
        <v>0.75</v>
      </c>
      <c r="AS212">
        <v>0.8</v>
      </c>
      <c r="AT212">
        <v>0.8</v>
      </c>
    </row>
    <row r="213" spans="1:47" x14ac:dyDescent="0.25">
      <c r="A213" t="s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0.05</v>
      </c>
      <c r="AB213">
        <v>0.05</v>
      </c>
      <c r="AC213">
        <v>0.05</v>
      </c>
      <c r="AD213">
        <v>0.05</v>
      </c>
      <c r="AE213">
        <v>0.06</v>
      </c>
      <c r="AF213">
        <v>0.06</v>
      </c>
      <c r="AG213">
        <v>0.06</v>
      </c>
      <c r="AH213">
        <v>0.06</v>
      </c>
      <c r="AI213">
        <v>0.06</v>
      </c>
      <c r="AJ213">
        <v>7.0000000000000007E-2</v>
      </c>
      <c r="AK213">
        <v>7.0000000000000007E-2</v>
      </c>
      <c r="AL213">
        <v>7.0000000000000007E-2</v>
      </c>
      <c r="AM213">
        <v>0.17</v>
      </c>
      <c r="AN213">
        <v>0.1</v>
      </c>
      <c r="AO213">
        <v>0.1</v>
      </c>
      <c r="AP213">
        <v>0.1</v>
      </c>
      <c r="AQ213">
        <v>0.1</v>
      </c>
      <c r="AR213">
        <v>0.14000000000000001</v>
      </c>
      <c r="AS213">
        <v>0.14000000000000001</v>
      </c>
      <c r="AT213">
        <v>0.14000000000000001</v>
      </c>
      <c r="AU213">
        <v>0.14000000000000001</v>
      </c>
    </row>
    <row r="214" spans="1:47" x14ac:dyDescent="0.25">
      <c r="A214" t="s">
        <v>213</v>
      </c>
      <c r="B214">
        <v>0.35</v>
      </c>
      <c r="C214">
        <v>0.35</v>
      </c>
      <c r="D214">
        <v>0.35</v>
      </c>
      <c r="E214">
        <v>0.35</v>
      </c>
      <c r="F214">
        <v>0.4</v>
      </c>
      <c r="G214">
        <v>0.4</v>
      </c>
      <c r="H214">
        <v>0.4</v>
      </c>
      <c r="I214">
        <v>0.4</v>
      </c>
      <c r="J214">
        <v>0.46</v>
      </c>
      <c r="K214">
        <v>0.46</v>
      </c>
      <c r="L214">
        <v>0.46</v>
      </c>
      <c r="M214">
        <v>0.46</v>
      </c>
      <c r="N214">
        <v>0.54</v>
      </c>
      <c r="O214">
        <v>0.54</v>
      </c>
      <c r="P214">
        <v>0.54</v>
      </c>
      <c r="Q214">
        <v>0.54</v>
      </c>
      <c r="R214">
        <v>0.66</v>
      </c>
      <c r="S214">
        <v>0.66</v>
      </c>
      <c r="T214">
        <v>0.66</v>
      </c>
      <c r="U214">
        <v>0.66</v>
      </c>
      <c r="V214">
        <v>0.8</v>
      </c>
      <c r="W214">
        <v>0.8</v>
      </c>
      <c r="X214">
        <v>0.8</v>
      </c>
      <c r="Y214">
        <v>0.8</v>
      </c>
      <c r="Z214">
        <v>0.93</v>
      </c>
      <c r="AA214">
        <v>0.93</v>
      </c>
      <c r="AB214">
        <v>0.93</v>
      </c>
      <c r="AC214">
        <v>0.93</v>
      </c>
      <c r="AD214">
        <v>1.08</v>
      </c>
      <c r="AE214">
        <v>1.08</v>
      </c>
      <c r="AF214">
        <v>1.08</v>
      </c>
      <c r="AG214">
        <v>1.08</v>
      </c>
      <c r="AH214">
        <v>1.17</v>
      </c>
      <c r="AI214">
        <v>1.17</v>
      </c>
      <c r="AJ214">
        <v>1.17</v>
      </c>
      <c r="AK214">
        <v>1.17</v>
      </c>
      <c r="AL214">
        <v>1.22</v>
      </c>
      <c r="AM214">
        <v>1.22</v>
      </c>
      <c r="AN214">
        <v>1.22</v>
      </c>
      <c r="AO214">
        <v>1.22</v>
      </c>
      <c r="AP214">
        <v>1.28</v>
      </c>
      <c r="AQ214">
        <v>1.28</v>
      </c>
      <c r="AR214">
        <v>1.28</v>
      </c>
      <c r="AS214">
        <v>1.28</v>
      </c>
      <c r="AT214">
        <v>1.3599999999999999</v>
      </c>
      <c r="AU214">
        <v>1.3599999999999999</v>
      </c>
    </row>
    <row r="215" spans="1:47" x14ac:dyDescent="0.25">
      <c r="A215" t="s">
        <v>214</v>
      </c>
      <c r="B215">
        <v>0.09</v>
      </c>
      <c r="C215">
        <v>0.09</v>
      </c>
      <c r="D215">
        <v>9.5000000000000001E-2</v>
      </c>
      <c r="E215">
        <v>0.09</v>
      </c>
      <c r="F215">
        <v>0.09</v>
      </c>
      <c r="G215">
        <v>0.09</v>
      </c>
      <c r="H215">
        <v>0.09</v>
      </c>
      <c r="I215">
        <v>0.09</v>
      </c>
      <c r="J215">
        <v>0.09</v>
      </c>
      <c r="K215">
        <v>0.09</v>
      </c>
      <c r="L215">
        <v>0.09</v>
      </c>
      <c r="M215">
        <v>0.09</v>
      </c>
      <c r="N215">
        <v>0.09</v>
      </c>
      <c r="O215">
        <v>0.09</v>
      </c>
      <c r="P215">
        <v>0.09</v>
      </c>
      <c r="Q215">
        <v>0.09</v>
      </c>
      <c r="R215">
        <v>0.09</v>
      </c>
      <c r="S215">
        <v>0.09</v>
      </c>
      <c r="T215">
        <v>0.09</v>
      </c>
      <c r="U215">
        <v>0.09</v>
      </c>
      <c r="V215">
        <v>0.09</v>
      </c>
      <c r="W215">
        <v>0.09</v>
      </c>
      <c r="X215">
        <v>0.09</v>
      </c>
      <c r="Y215">
        <v>0.125</v>
      </c>
      <c r="Z215">
        <v>0.125</v>
      </c>
      <c r="AA215">
        <v>0.125</v>
      </c>
      <c r="AB215">
        <v>0.15</v>
      </c>
      <c r="AC215">
        <v>0.15</v>
      </c>
      <c r="AD215">
        <v>0.15</v>
      </c>
      <c r="AE215">
        <v>0.15</v>
      </c>
      <c r="AF215">
        <v>0.18</v>
      </c>
      <c r="AG215">
        <v>0.18</v>
      </c>
      <c r="AH215">
        <v>0.18</v>
      </c>
      <c r="AI215">
        <v>0.18</v>
      </c>
      <c r="AJ215">
        <v>0.18</v>
      </c>
      <c r="AK215">
        <v>0.18</v>
      </c>
      <c r="AL215">
        <v>0.18</v>
      </c>
      <c r="AM215">
        <v>0.18</v>
      </c>
      <c r="AN215">
        <v>0.18</v>
      </c>
      <c r="AO215">
        <v>0.18</v>
      </c>
      <c r="AP215">
        <v>0.18</v>
      </c>
      <c r="AQ215">
        <v>0.18</v>
      </c>
      <c r="AR215">
        <v>0.18</v>
      </c>
      <c r="AS215">
        <v>0.18</v>
      </c>
      <c r="AT215">
        <v>0.18</v>
      </c>
      <c r="AU215">
        <v>0.18</v>
      </c>
    </row>
    <row r="216" spans="1:47" x14ac:dyDescent="0.25">
      <c r="A216" t="s">
        <v>215</v>
      </c>
      <c r="B216">
        <v>0.16</v>
      </c>
      <c r="C216">
        <v>0.16</v>
      </c>
      <c r="D216">
        <v>0.16</v>
      </c>
      <c r="E216">
        <v>0.2</v>
      </c>
      <c r="F216">
        <v>0.2</v>
      </c>
      <c r="G216">
        <v>0.2</v>
      </c>
      <c r="H216">
        <v>0.2</v>
      </c>
      <c r="I216">
        <v>0.2</v>
      </c>
      <c r="J216">
        <v>0.2</v>
      </c>
      <c r="K216">
        <v>0.2</v>
      </c>
      <c r="L216">
        <v>0.2</v>
      </c>
      <c r="M216">
        <v>0.25</v>
      </c>
      <c r="N216">
        <v>0.25</v>
      </c>
      <c r="O216">
        <v>0.25</v>
      </c>
      <c r="P216">
        <v>0.25</v>
      </c>
      <c r="Q216">
        <v>0.3</v>
      </c>
      <c r="R216">
        <v>0.3</v>
      </c>
      <c r="S216">
        <v>0.3</v>
      </c>
      <c r="T216">
        <v>0.3</v>
      </c>
      <c r="U216">
        <v>0.36</v>
      </c>
      <c r="V216">
        <v>0.36</v>
      </c>
      <c r="W216">
        <v>0.36</v>
      </c>
      <c r="X216">
        <v>0.36</v>
      </c>
      <c r="Y216">
        <v>0.4</v>
      </c>
      <c r="Z216">
        <v>0.4</v>
      </c>
      <c r="AA216">
        <v>0.4</v>
      </c>
      <c r="AB216">
        <v>0.4</v>
      </c>
      <c r="AC216">
        <v>0.4</v>
      </c>
      <c r="AD216">
        <v>0.43</v>
      </c>
      <c r="AE216">
        <v>0.43</v>
      </c>
      <c r="AF216">
        <v>0.43</v>
      </c>
      <c r="AG216">
        <v>0.46</v>
      </c>
      <c r="AH216">
        <v>0.46</v>
      </c>
      <c r="AI216">
        <v>0.46</v>
      </c>
      <c r="AJ216">
        <v>0.46</v>
      </c>
      <c r="AK216">
        <v>0.51</v>
      </c>
      <c r="AL216">
        <v>0.51</v>
      </c>
      <c r="AM216">
        <v>0.51</v>
      </c>
      <c r="AN216">
        <v>0.51</v>
      </c>
      <c r="AO216">
        <v>0.56999999999999995</v>
      </c>
      <c r="AP216">
        <v>0.56999999999999995</v>
      </c>
      <c r="AQ216">
        <v>0.56999999999999995</v>
      </c>
      <c r="AR216">
        <v>0.56999999999999995</v>
      </c>
      <c r="AS216">
        <v>0.63</v>
      </c>
      <c r="AT216">
        <v>0.63</v>
      </c>
      <c r="AU216">
        <v>0.63</v>
      </c>
    </row>
    <row r="217" spans="1:47" x14ac:dyDescent="0.25">
      <c r="A217" t="s">
        <v>216</v>
      </c>
      <c r="B217">
        <v>0.26500000000000001</v>
      </c>
      <c r="C217">
        <v>0.26500000000000001</v>
      </c>
      <c r="D217">
        <v>0.26500000000000001</v>
      </c>
      <c r="E217">
        <v>0.26500000000000001</v>
      </c>
      <c r="F217">
        <v>0.13250000000000001</v>
      </c>
      <c r="G217">
        <v>0.13250000000000001</v>
      </c>
      <c r="H217">
        <v>0.13250000000000001</v>
      </c>
      <c r="I217">
        <v>0.01</v>
      </c>
      <c r="J217">
        <v>0.01</v>
      </c>
      <c r="K217">
        <v>0.01</v>
      </c>
      <c r="L217">
        <v>0.01</v>
      </c>
      <c r="M217">
        <v>0.01</v>
      </c>
      <c r="N217">
        <v>0.01</v>
      </c>
      <c r="O217">
        <v>0.01</v>
      </c>
      <c r="P217">
        <v>0.01</v>
      </c>
      <c r="Q217">
        <v>0.01</v>
      </c>
      <c r="R217">
        <v>0.01</v>
      </c>
      <c r="S217">
        <v>0.04</v>
      </c>
      <c r="T217">
        <v>0.04</v>
      </c>
      <c r="U217">
        <v>0.04</v>
      </c>
      <c r="V217">
        <v>0.04</v>
      </c>
      <c r="W217">
        <v>0.04</v>
      </c>
      <c r="X217">
        <v>0.04</v>
      </c>
      <c r="Y217">
        <v>0.04</v>
      </c>
      <c r="Z217">
        <v>0.05</v>
      </c>
      <c r="AA217">
        <v>0.05</v>
      </c>
      <c r="AB217">
        <v>0.05</v>
      </c>
      <c r="AC217">
        <v>0.05</v>
      </c>
      <c r="AD217">
        <v>0.05</v>
      </c>
      <c r="AE217">
        <v>0.05</v>
      </c>
      <c r="AF217">
        <v>0.06</v>
      </c>
      <c r="AG217">
        <v>0.06</v>
      </c>
      <c r="AH217">
        <v>0.06</v>
      </c>
      <c r="AI217">
        <v>0.06</v>
      </c>
      <c r="AJ217">
        <v>7.0000000000000007E-2</v>
      </c>
      <c r="AK217">
        <v>7.0000000000000007E-2</v>
      </c>
      <c r="AL217">
        <v>7.0000000000000007E-2</v>
      </c>
      <c r="AM217">
        <v>7.0000000000000007E-2</v>
      </c>
      <c r="AN217">
        <v>0.08</v>
      </c>
      <c r="AO217">
        <v>0.08</v>
      </c>
      <c r="AP217">
        <v>0.08</v>
      </c>
      <c r="AQ217">
        <v>0.08</v>
      </c>
      <c r="AR217">
        <v>0.11</v>
      </c>
      <c r="AS217">
        <v>0.11</v>
      </c>
      <c r="AT217">
        <v>0.11</v>
      </c>
      <c r="AU217">
        <v>0.14000000000000001</v>
      </c>
    </row>
    <row r="218" spans="1:47" x14ac:dyDescent="0.25">
      <c r="A218" t="s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0.05</v>
      </c>
      <c r="AB218">
        <v>0.05</v>
      </c>
      <c r="AC218">
        <v>7.4999999999999997E-2</v>
      </c>
      <c r="AD218">
        <v>7.4999999999999997E-2</v>
      </c>
      <c r="AE218">
        <v>7.4999999999999997E-2</v>
      </c>
      <c r="AF218">
        <v>7.4999999999999997E-2</v>
      </c>
      <c r="AG218">
        <v>0.1</v>
      </c>
      <c r="AH218">
        <v>0.1</v>
      </c>
      <c r="AI218">
        <v>0.1</v>
      </c>
      <c r="AJ218">
        <v>0.1</v>
      </c>
      <c r="AK218">
        <v>0.11</v>
      </c>
      <c r="AL218">
        <v>0.11</v>
      </c>
      <c r="AM218">
        <v>0.11</v>
      </c>
      <c r="AN218">
        <v>0.11</v>
      </c>
      <c r="AO218">
        <v>0.15</v>
      </c>
      <c r="AP218">
        <v>0.15</v>
      </c>
      <c r="AQ218">
        <v>0.15</v>
      </c>
      <c r="AR218">
        <v>0.15</v>
      </c>
      <c r="AS218">
        <v>0.15</v>
      </c>
      <c r="AT218">
        <v>0.15</v>
      </c>
      <c r="AU218">
        <v>0.15</v>
      </c>
    </row>
    <row r="219" spans="1:47" x14ac:dyDescent="0.25">
      <c r="A219" t="s">
        <v>218</v>
      </c>
      <c r="B219" t="s">
        <v>506</v>
      </c>
      <c r="C219" t="s">
        <v>506</v>
      </c>
      <c r="D219" t="s">
        <v>506</v>
      </c>
      <c r="E219" t="s">
        <v>506</v>
      </c>
      <c r="F219" t="s">
        <v>506</v>
      </c>
      <c r="G219" t="s">
        <v>506</v>
      </c>
      <c r="H219" t="s">
        <v>506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2</v>
      </c>
      <c r="V219">
        <v>0</v>
      </c>
      <c r="W219">
        <v>0</v>
      </c>
      <c r="X219">
        <v>4.5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0.35</v>
      </c>
      <c r="AT219">
        <v>0</v>
      </c>
      <c r="AU219">
        <v>0</v>
      </c>
    </row>
    <row r="220" spans="1:47" x14ac:dyDescent="0.25">
      <c r="A220" t="s">
        <v>219</v>
      </c>
      <c r="B220">
        <v>0.44500000000000001</v>
      </c>
      <c r="C220">
        <v>0.44500000000000001</v>
      </c>
      <c r="D220">
        <v>0.44500000000000001</v>
      </c>
      <c r="E220">
        <v>0.45500000000000002</v>
      </c>
      <c r="F220">
        <v>0.45500000000000002</v>
      </c>
      <c r="G220">
        <v>0.45500000000000002</v>
      </c>
      <c r="H220">
        <v>0.45500000000000002</v>
      </c>
      <c r="I220">
        <v>0.46</v>
      </c>
      <c r="J220">
        <v>0.46</v>
      </c>
      <c r="K220">
        <v>0.46</v>
      </c>
      <c r="L220">
        <v>0.46</v>
      </c>
      <c r="M220">
        <v>0.46500000000000002</v>
      </c>
      <c r="N220">
        <v>0.46500000000000002</v>
      </c>
      <c r="O220">
        <v>0.46500000000000002</v>
      </c>
      <c r="P220">
        <v>0.46500000000000002</v>
      </c>
      <c r="Q220">
        <v>0.48</v>
      </c>
      <c r="R220">
        <v>0.48</v>
      </c>
      <c r="S220">
        <v>0.48</v>
      </c>
      <c r="T220">
        <v>0.48</v>
      </c>
      <c r="U220">
        <v>0.5</v>
      </c>
      <c r="V220">
        <v>0.5</v>
      </c>
      <c r="W220">
        <v>0.5</v>
      </c>
      <c r="X220">
        <v>0.5</v>
      </c>
      <c r="Y220">
        <v>0.52500000000000002</v>
      </c>
      <c r="Z220">
        <v>0.52500000000000002</v>
      </c>
      <c r="AA220">
        <v>0.52500000000000002</v>
      </c>
      <c r="AB220">
        <v>0.52500000000000002</v>
      </c>
      <c r="AC220">
        <v>0.54500000000000004</v>
      </c>
      <c r="AD220">
        <v>0.54500000000000004</v>
      </c>
      <c r="AE220">
        <v>0.54500000000000004</v>
      </c>
      <c r="AF220">
        <v>0.54500000000000004</v>
      </c>
      <c r="AG220">
        <v>0.56499999999999995</v>
      </c>
      <c r="AH220">
        <v>0.56499999999999995</v>
      </c>
      <c r="AI220">
        <v>0.56499999999999995</v>
      </c>
      <c r="AJ220">
        <v>0.56499999999999995</v>
      </c>
      <c r="AK220">
        <v>0.57499999999999996</v>
      </c>
      <c r="AL220">
        <v>0.57499999999999996</v>
      </c>
      <c r="AM220">
        <v>0.57499999999999996</v>
      </c>
      <c r="AN220">
        <v>0.37</v>
      </c>
      <c r="AO220">
        <v>0.37</v>
      </c>
      <c r="AP220">
        <v>0.37</v>
      </c>
      <c r="AQ220">
        <v>0.37</v>
      </c>
      <c r="AR220">
        <v>0.37</v>
      </c>
      <c r="AS220">
        <v>0.37</v>
      </c>
      <c r="AT220">
        <v>0.37</v>
      </c>
      <c r="AU220">
        <v>0.37</v>
      </c>
    </row>
    <row r="221" spans="1:47" x14ac:dyDescent="0.25">
      <c r="A221" t="s">
        <v>220</v>
      </c>
      <c r="B221">
        <v>0.22500000000000001</v>
      </c>
      <c r="C221">
        <v>0.22500000000000001</v>
      </c>
      <c r="D221">
        <v>0.22500000000000001</v>
      </c>
      <c r="E221">
        <v>0.22500000000000001</v>
      </c>
      <c r="F221">
        <v>0.22500000000000001</v>
      </c>
      <c r="G221">
        <v>0.22500000000000001</v>
      </c>
      <c r="H221">
        <v>0.22500000000000001</v>
      </c>
      <c r="I221">
        <v>0.22500000000000001</v>
      </c>
      <c r="J221">
        <v>0.22500000000000001</v>
      </c>
      <c r="K221">
        <v>0.22500000000000001</v>
      </c>
      <c r="L221">
        <v>0.22500000000000001</v>
      </c>
      <c r="M221">
        <v>0.23630000000000001</v>
      </c>
      <c r="N221">
        <v>0.23630000000000001</v>
      </c>
      <c r="O221">
        <v>0.23630000000000001</v>
      </c>
      <c r="P221">
        <v>0.23630000000000001</v>
      </c>
      <c r="Q221">
        <v>0.25</v>
      </c>
      <c r="R221">
        <v>0.25</v>
      </c>
      <c r="S221">
        <v>0.25</v>
      </c>
      <c r="T221">
        <v>0.28999999999999998</v>
      </c>
      <c r="U221">
        <v>0.28999999999999998</v>
      </c>
      <c r="V221">
        <v>0.28999999999999998</v>
      </c>
      <c r="W221">
        <v>0.28999999999999998</v>
      </c>
      <c r="X221">
        <v>0.28999999999999998</v>
      </c>
      <c r="Y221">
        <v>0.39</v>
      </c>
      <c r="Z221">
        <v>0.39</v>
      </c>
      <c r="AA221">
        <v>0.39</v>
      </c>
      <c r="AB221">
        <v>0.39</v>
      </c>
      <c r="AC221">
        <v>0.47</v>
      </c>
      <c r="AD221">
        <v>0.47</v>
      </c>
      <c r="AE221">
        <v>0.47</v>
      </c>
      <c r="AF221">
        <v>0.47</v>
      </c>
      <c r="AG221">
        <v>0.59</v>
      </c>
      <c r="AH221">
        <v>0.59</v>
      </c>
      <c r="AI221">
        <v>0.59</v>
      </c>
      <c r="AJ221">
        <v>0.59</v>
      </c>
      <c r="AK221">
        <v>0.69</v>
      </c>
      <c r="AL221">
        <v>0.69</v>
      </c>
      <c r="AM221">
        <v>0.69</v>
      </c>
      <c r="AN221">
        <v>0.69</v>
      </c>
      <c r="AO221">
        <v>0.89</v>
      </c>
      <c r="AP221">
        <v>0.89</v>
      </c>
      <c r="AQ221">
        <v>0.89</v>
      </c>
      <c r="AR221">
        <v>1.03</v>
      </c>
      <c r="AS221">
        <v>1.03</v>
      </c>
      <c r="AT221">
        <v>1.03</v>
      </c>
      <c r="AU221">
        <v>1.03</v>
      </c>
    </row>
    <row r="222" spans="1:47" x14ac:dyDescent="0.25">
      <c r="A222" t="s">
        <v>221</v>
      </c>
      <c r="B222">
        <v>0.1</v>
      </c>
      <c r="C222">
        <v>0.1</v>
      </c>
      <c r="D222">
        <v>0.1</v>
      </c>
      <c r="E222">
        <v>0.1</v>
      </c>
      <c r="F222">
        <v>0.1</v>
      </c>
      <c r="G222">
        <v>0.1</v>
      </c>
      <c r="H222">
        <v>0.1</v>
      </c>
      <c r="I222">
        <v>0.1</v>
      </c>
      <c r="J222">
        <v>0.1</v>
      </c>
      <c r="K222">
        <v>0.1</v>
      </c>
      <c r="L222">
        <v>0.1</v>
      </c>
      <c r="M222">
        <v>0.1</v>
      </c>
      <c r="N222">
        <v>0.1</v>
      </c>
      <c r="O222">
        <v>0.1</v>
      </c>
      <c r="P222">
        <v>0.1</v>
      </c>
      <c r="Q222">
        <v>0.1</v>
      </c>
      <c r="R222">
        <v>0.1</v>
      </c>
      <c r="S222">
        <v>0.1</v>
      </c>
      <c r="T222">
        <v>0.1</v>
      </c>
      <c r="U222">
        <v>0.1</v>
      </c>
      <c r="V222">
        <v>0.1</v>
      </c>
      <c r="W222">
        <v>0.1</v>
      </c>
      <c r="X222">
        <v>0.1</v>
      </c>
      <c r="Y222">
        <v>0.1</v>
      </c>
      <c r="Z222">
        <v>0.1</v>
      </c>
      <c r="AA222">
        <v>0.25</v>
      </c>
      <c r="AB222">
        <v>0.25</v>
      </c>
      <c r="AC222">
        <v>0.25</v>
      </c>
      <c r="AD222">
        <v>0.25</v>
      </c>
      <c r="AE222">
        <v>0.25</v>
      </c>
      <c r="AF222">
        <v>0.25</v>
      </c>
      <c r="AG222">
        <v>0.25</v>
      </c>
      <c r="AH222">
        <v>0.25</v>
      </c>
      <c r="AI222">
        <v>0.25</v>
      </c>
      <c r="AJ222">
        <v>0.25</v>
      </c>
      <c r="AK222">
        <v>0.25</v>
      </c>
      <c r="AL222">
        <v>0.25</v>
      </c>
      <c r="AM222">
        <v>0.25</v>
      </c>
      <c r="AN222">
        <v>0.25</v>
      </c>
      <c r="AO222">
        <v>0.25</v>
      </c>
      <c r="AP222">
        <v>0.25</v>
      </c>
      <c r="AQ222">
        <v>0.25</v>
      </c>
      <c r="AR222">
        <v>0.25</v>
      </c>
      <c r="AS222">
        <v>0.25</v>
      </c>
      <c r="AT222">
        <v>0.25</v>
      </c>
      <c r="AU222">
        <v>0.25</v>
      </c>
    </row>
    <row r="223" spans="1:47" x14ac:dyDescent="0.25">
      <c r="A223" t="s">
        <v>222</v>
      </c>
      <c r="B223">
        <v>0.06</v>
      </c>
      <c r="C223">
        <v>0.06</v>
      </c>
      <c r="D223">
        <v>0.06</v>
      </c>
      <c r="E223">
        <v>7.4999999999999997E-2</v>
      </c>
      <c r="F223">
        <v>7.4999999999999997E-2</v>
      </c>
      <c r="G223">
        <v>7.4999999999999997E-2</v>
      </c>
      <c r="H223">
        <v>7.4999999999999997E-2</v>
      </c>
      <c r="I223">
        <v>7.4999999999999997E-2</v>
      </c>
      <c r="J223">
        <v>7.4999999999999997E-2</v>
      </c>
      <c r="K223">
        <v>7.4999999999999997E-2</v>
      </c>
      <c r="L223">
        <v>7.4999999999999997E-2</v>
      </c>
      <c r="M223">
        <v>7.4999999999999997E-2</v>
      </c>
      <c r="N223">
        <v>7.4999999999999997E-2</v>
      </c>
      <c r="O223">
        <v>7.4999999999999997E-2</v>
      </c>
      <c r="P223">
        <v>7.4999999999999997E-2</v>
      </c>
      <c r="Q223">
        <v>7.4999999999999997E-2</v>
      </c>
      <c r="R223">
        <v>7.4999999999999997E-2</v>
      </c>
      <c r="S223">
        <v>1.0900000000000001</v>
      </c>
      <c r="T223">
        <v>0.6</v>
      </c>
      <c r="U223">
        <v>0.6</v>
      </c>
      <c r="V223">
        <v>0.65</v>
      </c>
      <c r="W223">
        <v>1.1499999999999999</v>
      </c>
      <c r="X223">
        <v>0.7</v>
      </c>
      <c r="Y223">
        <v>0.8</v>
      </c>
      <c r="Z223">
        <v>0.8</v>
      </c>
      <c r="AA223">
        <v>0.8</v>
      </c>
      <c r="AB223">
        <v>0.8</v>
      </c>
      <c r="AC223">
        <v>0.8</v>
      </c>
      <c r="AD223">
        <v>0.82</v>
      </c>
      <c r="AE223">
        <v>0.82</v>
      </c>
      <c r="AF223">
        <v>0.82</v>
      </c>
      <c r="AG223">
        <v>0.32</v>
      </c>
      <c r="AH223">
        <v>0.33</v>
      </c>
      <c r="AI223">
        <v>0.33</v>
      </c>
      <c r="AJ223">
        <v>0.33</v>
      </c>
      <c r="AK223">
        <v>0.33</v>
      </c>
      <c r="AL223">
        <v>0.33</v>
      </c>
      <c r="AM223">
        <v>0.33</v>
      </c>
      <c r="AN223">
        <v>0.33</v>
      </c>
      <c r="AO223">
        <v>0.33</v>
      </c>
      <c r="AP223">
        <v>0.33</v>
      </c>
      <c r="AQ223">
        <v>0.33</v>
      </c>
      <c r="AR223">
        <v>0.33</v>
      </c>
      <c r="AS223">
        <v>0.33</v>
      </c>
      <c r="AT223">
        <v>0.33</v>
      </c>
      <c r="AU223">
        <v>0.33</v>
      </c>
    </row>
    <row r="224" spans="1:47" x14ac:dyDescent="0.25">
      <c r="A224" t="s">
        <v>223</v>
      </c>
      <c r="B224">
        <v>0.5</v>
      </c>
      <c r="C224">
        <v>0.5</v>
      </c>
      <c r="D224">
        <v>0.53</v>
      </c>
      <c r="E224">
        <v>0.53</v>
      </c>
      <c r="F224">
        <v>0.53</v>
      </c>
      <c r="G224">
        <v>0.53</v>
      </c>
      <c r="H224">
        <v>0.32</v>
      </c>
      <c r="I224">
        <v>0.05</v>
      </c>
      <c r="J224">
        <v>0.05</v>
      </c>
      <c r="K224">
        <v>0.05</v>
      </c>
      <c r="L224">
        <v>0.05</v>
      </c>
      <c r="M224">
        <v>0.05</v>
      </c>
      <c r="N224">
        <v>0.05</v>
      </c>
      <c r="O224">
        <v>0.05</v>
      </c>
      <c r="P224">
        <v>0.05</v>
      </c>
      <c r="Q224">
        <v>0.1</v>
      </c>
      <c r="R224">
        <v>0.1</v>
      </c>
      <c r="S224">
        <v>0.1</v>
      </c>
      <c r="T224">
        <v>0.1</v>
      </c>
      <c r="U224">
        <v>0.1</v>
      </c>
      <c r="V224">
        <v>0.1</v>
      </c>
      <c r="W224">
        <v>0.1</v>
      </c>
      <c r="X224">
        <v>0.1</v>
      </c>
      <c r="Y224">
        <v>0.1</v>
      </c>
      <c r="Z224">
        <v>0.1</v>
      </c>
      <c r="AA224">
        <v>0.15</v>
      </c>
      <c r="AB224">
        <v>0.15</v>
      </c>
      <c r="AC224">
        <v>0.15</v>
      </c>
      <c r="AD224">
        <v>0.15</v>
      </c>
      <c r="AE224">
        <v>0.18</v>
      </c>
      <c r="AF224">
        <v>0.18</v>
      </c>
      <c r="AG224">
        <v>0.18</v>
      </c>
      <c r="AH224">
        <v>0.18</v>
      </c>
      <c r="AI224">
        <v>0.21</v>
      </c>
      <c r="AJ224">
        <v>0.21</v>
      </c>
      <c r="AK224">
        <v>0.21</v>
      </c>
      <c r="AL224">
        <v>0.21</v>
      </c>
      <c r="AM224">
        <v>0.21</v>
      </c>
      <c r="AN224">
        <v>0.23</v>
      </c>
      <c r="AO224">
        <v>0.23</v>
      </c>
      <c r="AP224">
        <v>0.23</v>
      </c>
      <c r="AQ224">
        <v>0.23</v>
      </c>
      <c r="AR224">
        <v>0.25</v>
      </c>
      <c r="AS224">
        <v>0.25</v>
      </c>
      <c r="AT224">
        <v>0.25</v>
      </c>
      <c r="AU224">
        <v>0.3</v>
      </c>
    </row>
    <row r="225" spans="1:47" x14ac:dyDescent="0.25">
      <c r="A225" t="s">
        <v>224</v>
      </c>
      <c r="B225" t="s">
        <v>506</v>
      </c>
      <c r="C225" t="s">
        <v>506</v>
      </c>
      <c r="D225" t="s">
        <v>506</v>
      </c>
      <c r="E225" t="s">
        <v>506</v>
      </c>
      <c r="F225" t="s">
        <v>506</v>
      </c>
      <c r="G225" t="s">
        <v>506</v>
      </c>
      <c r="H225" t="s">
        <v>506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0.1</v>
      </c>
      <c r="Y225">
        <v>0</v>
      </c>
      <c r="Z225">
        <v>0.1</v>
      </c>
      <c r="AA225">
        <v>0.1</v>
      </c>
      <c r="AB225">
        <v>0.3</v>
      </c>
      <c r="AC225">
        <v>0.2</v>
      </c>
      <c r="AD225">
        <v>0.2</v>
      </c>
      <c r="AE225">
        <v>0.2</v>
      </c>
      <c r="AF225">
        <v>0.4</v>
      </c>
      <c r="AG225">
        <v>0.4</v>
      </c>
      <c r="AH225">
        <v>0.4</v>
      </c>
      <c r="AI225">
        <v>0.4</v>
      </c>
      <c r="AJ225">
        <v>0.5</v>
      </c>
      <c r="AK225">
        <v>0.5</v>
      </c>
      <c r="AL225">
        <v>0.5</v>
      </c>
      <c r="AM225">
        <v>0.5</v>
      </c>
      <c r="AN225">
        <v>0.6</v>
      </c>
      <c r="AO225">
        <v>0.6</v>
      </c>
      <c r="AP225">
        <v>0.6</v>
      </c>
      <c r="AQ225">
        <v>0.6</v>
      </c>
      <c r="AR225">
        <v>0.72</v>
      </c>
      <c r="AS225">
        <v>0.72</v>
      </c>
      <c r="AT225">
        <v>0.72</v>
      </c>
      <c r="AU225">
        <v>0.72</v>
      </c>
    </row>
    <row r="226" spans="1:47" x14ac:dyDescent="0.25">
      <c r="A226" t="s">
        <v>225</v>
      </c>
      <c r="B226" t="s">
        <v>506</v>
      </c>
      <c r="C226" t="s">
        <v>506</v>
      </c>
      <c r="D226" t="s">
        <v>506</v>
      </c>
      <c r="E226" t="s">
        <v>506</v>
      </c>
      <c r="F226" t="s">
        <v>506</v>
      </c>
      <c r="G226" t="s">
        <v>506</v>
      </c>
      <c r="H226" t="s">
        <v>506</v>
      </c>
      <c r="I226" t="s">
        <v>506</v>
      </c>
      <c r="J226" t="s">
        <v>506</v>
      </c>
      <c r="K226" t="s">
        <v>506</v>
      </c>
      <c r="L226" t="s">
        <v>506</v>
      </c>
      <c r="M226" t="s">
        <v>506</v>
      </c>
      <c r="N226" t="s">
        <v>506</v>
      </c>
      <c r="O226" t="s">
        <v>506</v>
      </c>
      <c r="P226" t="s">
        <v>506</v>
      </c>
      <c r="Q226" t="s">
        <v>506</v>
      </c>
      <c r="R226" t="s">
        <v>506</v>
      </c>
      <c r="S226" t="s">
        <v>506</v>
      </c>
      <c r="T226" t="s">
        <v>506</v>
      </c>
      <c r="U226" t="s">
        <v>506</v>
      </c>
      <c r="V226" t="s">
        <v>506</v>
      </c>
      <c r="W226" t="s">
        <v>506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0.21</v>
      </c>
      <c r="AJ226">
        <v>0.63</v>
      </c>
      <c r="AK226">
        <v>0.21</v>
      </c>
      <c r="AL226">
        <v>0.21</v>
      </c>
      <c r="AM226">
        <v>0.21</v>
      </c>
      <c r="AN226">
        <v>0.21</v>
      </c>
      <c r="AO226">
        <v>0.15</v>
      </c>
      <c r="AP226">
        <v>0.15</v>
      </c>
      <c r="AQ226">
        <v>0.15</v>
      </c>
      <c r="AR226">
        <v>0.15</v>
      </c>
      <c r="AS226">
        <v>0.15</v>
      </c>
      <c r="AT226">
        <v>0.15</v>
      </c>
      <c r="AU226">
        <v>0.15</v>
      </c>
    </row>
    <row r="227" spans="1:47" x14ac:dyDescent="0.25">
      <c r="A227" t="s">
        <v>226</v>
      </c>
      <c r="B227">
        <v>0.25</v>
      </c>
      <c r="C227">
        <v>0.3</v>
      </c>
      <c r="D227">
        <v>0.3</v>
      </c>
      <c r="E227">
        <v>0.3</v>
      </c>
      <c r="F227">
        <v>0.33</v>
      </c>
      <c r="G227">
        <v>0.33</v>
      </c>
      <c r="H227">
        <v>0.33</v>
      </c>
      <c r="I227">
        <v>0.1</v>
      </c>
      <c r="J227">
        <v>0.1</v>
      </c>
      <c r="K227">
        <v>0.1</v>
      </c>
      <c r="L227">
        <v>0.1</v>
      </c>
      <c r="M227">
        <v>0.1</v>
      </c>
      <c r="N227">
        <v>0.1</v>
      </c>
      <c r="O227">
        <v>0.1</v>
      </c>
      <c r="P227">
        <v>0.1</v>
      </c>
      <c r="Q227">
        <v>0.1</v>
      </c>
      <c r="R227">
        <v>0.125</v>
      </c>
      <c r="S227">
        <v>0.125</v>
      </c>
      <c r="T227">
        <v>0.125</v>
      </c>
      <c r="U227">
        <v>0.155</v>
      </c>
      <c r="V227">
        <v>0.155</v>
      </c>
      <c r="W227">
        <v>0.155</v>
      </c>
      <c r="X227">
        <v>0.155</v>
      </c>
      <c r="Y227">
        <v>0.21</v>
      </c>
      <c r="Z227">
        <v>0.21</v>
      </c>
      <c r="AA227">
        <v>0.21</v>
      </c>
      <c r="AB227">
        <v>0.21</v>
      </c>
      <c r="AC227">
        <v>0.27500000000000002</v>
      </c>
      <c r="AD227">
        <v>0.27500000000000002</v>
      </c>
      <c r="AE227">
        <v>0.27500000000000002</v>
      </c>
      <c r="AF227">
        <v>0.27500000000000002</v>
      </c>
      <c r="AG227">
        <v>0.31</v>
      </c>
      <c r="AH227">
        <v>0.31</v>
      </c>
      <c r="AI227">
        <v>0.31</v>
      </c>
      <c r="AJ227">
        <v>0.31</v>
      </c>
      <c r="AK227">
        <v>0.35</v>
      </c>
      <c r="AL227">
        <v>0.35</v>
      </c>
      <c r="AM227">
        <v>0.35</v>
      </c>
      <c r="AN227">
        <v>0.35</v>
      </c>
      <c r="AO227">
        <v>0.36499999999999999</v>
      </c>
      <c r="AP227">
        <v>0.36499999999999999</v>
      </c>
      <c r="AQ227">
        <v>0.36499999999999999</v>
      </c>
      <c r="AR227">
        <v>0.36499999999999999</v>
      </c>
      <c r="AS227">
        <v>0.37</v>
      </c>
      <c r="AT227">
        <v>0.37</v>
      </c>
      <c r="AU227">
        <v>0.37</v>
      </c>
    </row>
    <row r="228" spans="1:47" x14ac:dyDescent="0.2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 x14ac:dyDescent="0.25">
      <c r="A229" t="s">
        <v>228</v>
      </c>
      <c r="B229">
        <v>0.25</v>
      </c>
      <c r="C229">
        <v>0.25</v>
      </c>
      <c r="D229">
        <v>0.25</v>
      </c>
      <c r="E229">
        <v>0.27500000000000002</v>
      </c>
      <c r="F229">
        <v>0.27500000000000002</v>
      </c>
      <c r="G229">
        <v>0.27500000000000002</v>
      </c>
      <c r="H229">
        <v>0.27500000000000002</v>
      </c>
      <c r="I229">
        <v>0.30249999999999999</v>
      </c>
      <c r="J229">
        <v>0.30249999999999999</v>
      </c>
      <c r="K229">
        <v>0.30249999999999999</v>
      </c>
      <c r="L229">
        <v>0.30249999999999999</v>
      </c>
      <c r="M229">
        <v>0.30249999999999999</v>
      </c>
      <c r="N229">
        <v>0.30249999999999999</v>
      </c>
      <c r="O229">
        <v>0.30249999999999999</v>
      </c>
      <c r="P229">
        <v>0.30249999999999999</v>
      </c>
      <c r="Q229">
        <v>0.33250000000000002</v>
      </c>
      <c r="R229">
        <v>0.33250000000000002</v>
      </c>
      <c r="S229">
        <v>0.33250000000000002</v>
      </c>
      <c r="T229">
        <v>0.3725</v>
      </c>
      <c r="U229">
        <v>0.3725</v>
      </c>
      <c r="V229">
        <v>0.3725</v>
      </c>
      <c r="W229">
        <v>0.3725</v>
      </c>
      <c r="X229">
        <v>0.41</v>
      </c>
      <c r="Y229">
        <v>0.41</v>
      </c>
      <c r="Z229">
        <v>0.41</v>
      </c>
      <c r="AA229">
        <v>0.41</v>
      </c>
      <c r="AB229">
        <v>0.45100000000000001</v>
      </c>
      <c r="AC229">
        <v>0.45</v>
      </c>
      <c r="AD229">
        <v>0.45</v>
      </c>
      <c r="AE229">
        <v>0.45</v>
      </c>
      <c r="AF229">
        <v>0.51749999999999996</v>
      </c>
      <c r="AG229">
        <v>0.51749999999999996</v>
      </c>
      <c r="AH229">
        <v>0.51749999999999996</v>
      </c>
      <c r="AI229">
        <v>0.51749999999999996</v>
      </c>
      <c r="AJ229">
        <v>0.59499999999999997</v>
      </c>
      <c r="AK229">
        <v>0.59499999999999997</v>
      </c>
      <c r="AL229">
        <v>0.59499999999999997</v>
      </c>
      <c r="AM229">
        <v>0.59499999999999997</v>
      </c>
      <c r="AN229">
        <v>0.66500000000000004</v>
      </c>
      <c r="AO229">
        <v>0.66500000000000004</v>
      </c>
      <c r="AP229">
        <v>0.66500000000000004</v>
      </c>
      <c r="AQ229">
        <v>0.66500000000000004</v>
      </c>
      <c r="AR229">
        <v>0.745</v>
      </c>
      <c r="AS229">
        <v>0.745</v>
      </c>
      <c r="AT229">
        <v>0.745</v>
      </c>
      <c r="AU229">
        <v>0.745</v>
      </c>
    </row>
    <row r="230" spans="1:47" x14ac:dyDescent="0.25">
      <c r="A230" t="s">
        <v>229</v>
      </c>
      <c r="B230">
        <v>4.4999999999999998E-2</v>
      </c>
      <c r="C230">
        <v>4.4999999999999998E-2</v>
      </c>
      <c r="D230">
        <v>4.4999999999999998E-2</v>
      </c>
      <c r="E230">
        <v>4.4999999999999998E-2</v>
      </c>
      <c r="F230">
        <v>4.4999999999999998E-2</v>
      </c>
      <c r="G230">
        <v>0.05</v>
      </c>
      <c r="H230">
        <v>0.05</v>
      </c>
      <c r="I230">
        <v>0.05</v>
      </c>
      <c r="J230">
        <v>0.05</v>
      </c>
      <c r="K230">
        <v>0.05</v>
      </c>
      <c r="L230">
        <v>0.05</v>
      </c>
      <c r="M230">
        <v>0.05</v>
      </c>
      <c r="N230">
        <v>0.06</v>
      </c>
      <c r="O230">
        <v>0.06</v>
      </c>
      <c r="P230">
        <v>0.06</v>
      </c>
      <c r="Q230">
        <v>0.06</v>
      </c>
      <c r="R230">
        <v>7.0000000000000007E-2</v>
      </c>
      <c r="S230">
        <v>7.0000000000000007E-2</v>
      </c>
      <c r="T230">
        <v>7.0000000000000007E-2</v>
      </c>
      <c r="U230">
        <v>7.0000000000000007E-2</v>
      </c>
      <c r="V230">
        <v>7.0000000000000007E-2</v>
      </c>
      <c r="W230">
        <v>7.0000000000000007E-2</v>
      </c>
      <c r="X230">
        <v>0.15</v>
      </c>
      <c r="Y230">
        <v>0.15</v>
      </c>
      <c r="Z230">
        <v>0.5</v>
      </c>
      <c r="AA230">
        <v>0.5</v>
      </c>
      <c r="AB230">
        <v>0.625</v>
      </c>
      <c r="AC230">
        <v>0.625</v>
      </c>
      <c r="AD230">
        <v>0.69</v>
      </c>
      <c r="AE230">
        <v>0.6875</v>
      </c>
      <c r="AF230">
        <v>0.6875</v>
      </c>
      <c r="AG230">
        <v>0.6875</v>
      </c>
      <c r="AH230">
        <v>0.6875</v>
      </c>
      <c r="AI230">
        <v>0.6875</v>
      </c>
      <c r="AJ230">
        <v>0.6875</v>
      </c>
      <c r="AK230">
        <v>0.6875</v>
      </c>
      <c r="AL230">
        <v>0.7</v>
      </c>
      <c r="AM230">
        <v>0.7</v>
      </c>
      <c r="AN230">
        <v>0.7</v>
      </c>
      <c r="AO230">
        <v>0.7</v>
      </c>
      <c r="AP230">
        <v>0.7</v>
      </c>
      <c r="AQ230">
        <v>0.7</v>
      </c>
      <c r="AR230">
        <v>0.7</v>
      </c>
      <c r="AS230">
        <v>0.7</v>
      </c>
      <c r="AT230">
        <v>0.71</v>
      </c>
      <c r="AU230">
        <v>0.71</v>
      </c>
    </row>
    <row r="231" spans="1:47" x14ac:dyDescent="0.25">
      <c r="A231" t="s">
        <v>230</v>
      </c>
      <c r="B231" t="s">
        <v>506</v>
      </c>
      <c r="C231" t="s">
        <v>506</v>
      </c>
      <c r="D231" t="s">
        <v>506</v>
      </c>
      <c r="E231" t="s">
        <v>506</v>
      </c>
      <c r="F231" t="s">
        <v>506</v>
      </c>
      <c r="G231" t="s">
        <v>506</v>
      </c>
      <c r="H231" t="s">
        <v>506</v>
      </c>
      <c r="I231" t="s">
        <v>506</v>
      </c>
      <c r="J231" t="s">
        <v>506</v>
      </c>
      <c r="K231" t="s">
        <v>506</v>
      </c>
      <c r="L231" t="s">
        <v>506</v>
      </c>
      <c r="M231" t="s">
        <v>506</v>
      </c>
      <c r="N231" t="s">
        <v>506</v>
      </c>
      <c r="O231" t="s">
        <v>506</v>
      </c>
      <c r="P231" t="s">
        <v>506</v>
      </c>
      <c r="Q231" t="s">
        <v>506</v>
      </c>
      <c r="R231" t="s">
        <v>506</v>
      </c>
      <c r="S231" t="s">
        <v>506</v>
      </c>
      <c r="T231" t="s">
        <v>506</v>
      </c>
      <c r="U231" t="s">
        <v>506</v>
      </c>
      <c r="V231" t="s">
        <v>506</v>
      </c>
      <c r="W231" t="s">
        <v>506</v>
      </c>
      <c r="X231" t="s">
        <v>506</v>
      </c>
      <c r="Y231" t="s">
        <v>506</v>
      </c>
      <c r="Z231" t="s">
        <v>506</v>
      </c>
      <c r="AA231" t="s">
        <v>506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0.11</v>
      </c>
      <c r="AK231">
        <v>5.5E-2</v>
      </c>
      <c r="AL231">
        <v>5.5E-2</v>
      </c>
      <c r="AM231">
        <v>0</v>
      </c>
      <c r="AN231">
        <v>0.13</v>
      </c>
      <c r="AO231">
        <v>6.5000000000000002E-2</v>
      </c>
      <c r="AP231">
        <v>6.5000000000000002E-2</v>
      </c>
      <c r="AQ231">
        <v>0</v>
      </c>
      <c r="AR231">
        <v>0.15</v>
      </c>
      <c r="AS231">
        <v>0.1125</v>
      </c>
      <c r="AT231">
        <v>0.1125</v>
      </c>
    </row>
    <row r="232" spans="1:47" x14ac:dyDescent="0.25">
      <c r="A232" t="s">
        <v>231</v>
      </c>
      <c r="B232">
        <v>0.08</v>
      </c>
      <c r="C232">
        <v>0.08</v>
      </c>
      <c r="D232">
        <v>0.16</v>
      </c>
      <c r="E232">
        <v>0</v>
      </c>
      <c r="F232">
        <v>0.16</v>
      </c>
      <c r="G232">
        <v>0</v>
      </c>
      <c r="H232">
        <v>0.16</v>
      </c>
      <c r="I232">
        <v>0</v>
      </c>
      <c r="J232">
        <v>0.16</v>
      </c>
      <c r="K232">
        <v>0.08</v>
      </c>
      <c r="L232">
        <v>0.16</v>
      </c>
      <c r="M232">
        <v>0</v>
      </c>
      <c r="N232">
        <v>0.16</v>
      </c>
      <c r="O232">
        <v>0.08</v>
      </c>
      <c r="P232">
        <v>0.08</v>
      </c>
      <c r="Q232">
        <v>0.08</v>
      </c>
      <c r="R232">
        <v>0.12</v>
      </c>
      <c r="S232">
        <v>0.12</v>
      </c>
      <c r="T232">
        <v>0.12</v>
      </c>
      <c r="U232">
        <v>0.12</v>
      </c>
      <c r="V232">
        <v>0.13200000000000001</v>
      </c>
      <c r="W232">
        <v>0.13</v>
      </c>
      <c r="X232">
        <v>0.13200000000000001</v>
      </c>
      <c r="Y232">
        <v>0.13200000000000001</v>
      </c>
      <c r="Z232">
        <v>0.1452</v>
      </c>
      <c r="AA232">
        <v>0.1452</v>
      </c>
      <c r="AB232">
        <v>0.1452</v>
      </c>
      <c r="AC232">
        <v>0.1452</v>
      </c>
      <c r="AD232">
        <v>0.16</v>
      </c>
      <c r="AE232">
        <v>0.16</v>
      </c>
      <c r="AF232">
        <v>0.16</v>
      </c>
      <c r="AG232">
        <v>0.16</v>
      </c>
      <c r="AH232">
        <v>0.17599999999999999</v>
      </c>
      <c r="AI232">
        <v>0.17599999999999999</v>
      </c>
      <c r="AJ232">
        <v>0.124</v>
      </c>
      <c r="AK232">
        <v>0.124</v>
      </c>
      <c r="AL232">
        <v>0.124</v>
      </c>
      <c r="AM232">
        <v>0.124</v>
      </c>
      <c r="AN232">
        <v>0.13270000000000001</v>
      </c>
      <c r="AO232">
        <v>0.13270000000000001</v>
      </c>
      <c r="AP232">
        <v>0.13270000000000001</v>
      </c>
      <c r="AQ232">
        <v>0.13</v>
      </c>
      <c r="AR232">
        <v>0.28000000000000003</v>
      </c>
      <c r="AS232">
        <v>0.13930000000000001</v>
      </c>
      <c r="AT232">
        <v>0.28000000000000003</v>
      </c>
      <c r="AU232">
        <v>0</v>
      </c>
    </row>
    <row r="233" spans="1:47" x14ac:dyDescent="0.25">
      <c r="A233" t="s">
        <v>232</v>
      </c>
      <c r="B233">
        <v>0.13600000000000001</v>
      </c>
      <c r="C233">
        <v>0.14000000000000001</v>
      </c>
      <c r="D233">
        <v>0.14000000000000001</v>
      </c>
      <c r="E233">
        <v>0.14399999999999999</v>
      </c>
      <c r="F233">
        <v>0.14000000000000001</v>
      </c>
      <c r="G233">
        <v>0.15</v>
      </c>
      <c r="H233">
        <v>0.15</v>
      </c>
      <c r="I233">
        <v>0.15</v>
      </c>
      <c r="J233">
        <v>0.15</v>
      </c>
      <c r="K233">
        <v>0.15</v>
      </c>
      <c r="L233">
        <v>0.15</v>
      </c>
      <c r="M233">
        <v>0.15</v>
      </c>
      <c r="N233">
        <v>0.15</v>
      </c>
      <c r="O233">
        <v>0.15</v>
      </c>
      <c r="P233">
        <v>0.15</v>
      </c>
      <c r="Q233">
        <v>0.15</v>
      </c>
      <c r="R233">
        <v>0.15</v>
      </c>
      <c r="S233">
        <v>0.15</v>
      </c>
      <c r="T233">
        <v>0.2</v>
      </c>
      <c r="U233">
        <v>0.2</v>
      </c>
      <c r="V233">
        <v>0.2</v>
      </c>
      <c r="W233">
        <v>0.2</v>
      </c>
      <c r="X233">
        <v>0.2</v>
      </c>
      <c r="Y233">
        <v>0.2</v>
      </c>
      <c r="Z233">
        <v>0.2</v>
      </c>
      <c r="AA233">
        <v>0.2</v>
      </c>
      <c r="AB233">
        <v>0.2</v>
      </c>
      <c r="AC233">
        <v>0.4</v>
      </c>
      <c r="AD233">
        <v>0.2</v>
      </c>
      <c r="AE233">
        <v>0.2</v>
      </c>
      <c r="AF233">
        <v>0.2</v>
      </c>
      <c r="AG233">
        <v>0.2</v>
      </c>
      <c r="AH233">
        <v>0.2</v>
      </c>
      <c r="AI233">
        <v>0.2</v>
      </c>
      <c r="AJ233">
        <v>0.2</v>
      </c>
      <c r="AK233">
        <v>0.2</v>
      </c>
      <c r="AL233">
        <v>0.22</v>
      </c>
      <c r="AM233">
        <v>0.22</v>
      </c>
      <c r="AN233">
        <v>0.22</v>
      </c>
      <c r="AO233">
        <v>0.22</v>
      </c>
      <c r="AP233">
        <v>0.24</v>
      </c>
      <c r="AQ233">
        <v>0.24</v>
      </c>
      <c r="AR233">
        <v>0.24</v>
      </c>
      <c r="AS233">
        <v>0.25</v>
      </c>
      <c r="AT233">
        <v>0.25</v>
      </c>
    </row>
    <row r="234" spans="1:47" x14ac:dyDescent="0.25">
      <c r="A234" t="s">
        <v>233</v>
      </c>
      <c r="B234">
        <v>3.7499999999999999E-2</v>
      </c>
      <c r="C234">
        <v>3.7499999999999999E-2</v>
      </c>
      <c r="D234">
        <v>4.6300000000000001E-2</v>
      </c>
      <c r="E234">
        <v>4.6300000000000001E-2</v>
      </c>
      <c r="F234">
        <v>4.6300000000000001E-2</v>
      </c>
      <c r="G234">
        <v>4.6300000000000001E-2</v>
      </c>
      <c r="H234">
        <v>4.7500000000000001E-2</v>
      </c>
      <c r="I234">
        <v>4.7500000000000001E-2</v>
      </c>
      <c r="J234">
        <v>4.7500000000000001E-2</v>
      </c>
      <c r="K234">
        <v>4.7500000000000001E-2</v>
      </c>
      <c r="L234">
        <v>5.2499999999999998E-2</v>
      </c>
      <c r="M234">
        <v>5.2499999999999998E-2</v>
      </c>
      <c r="N234">
        <v>5.2499999999999998E-2</v>
      </c>
      <c r="O234">
        <v>5.2499999999999998E-2</v>
      </c>
      <c r="P234">
        <v>3.1899999999999998E-2</v>
      </c>
      <c r="Q234">
        <v>6.3799999999999996E-2</v>
      </c>
      <c r="R234">
        <v>6.3799999999999996E-2</v>
      </c>
      <c r="S234">
        <v>6.3799999999999996E-2</v>
      </c>
      <c r="T234">
        <v>7.4999999999999997E-2</v>
      </c>
      <c r="U234">
        <v>7.4999999999999997E-2</v>
      </c>
      <c r="V234">
        <v>7.4999999999999997E-2</v>
      </c>
      <c r="W234">
        <v>7.4999999999999997E-2</v>
      </c>
      <c r="X234">
        <v>8.5000000000000006E-2</v>
      </c>
      <c r="Y234">
        <v>8.5000000000000006E-2</v>
      </c>
      <c r="Z234">
        <v>8.5000000000000006E-2</v>
      </c>
      <c r="AA234">
        <v>8.5000000000000006E-2</v>
      </c>
      <c r="AB234">
        <v>0.1</v>
      </c>
      <c r="AC234">
        <v>0.1</v>
      </c>
      <c r="AD234">
        <v>0.1</v>
      </c>
      <c r="AE234">
        <v>0.1</v>
      </c>
      <c r="AF234">
        <v>0.125</v>
      </c>
      <c r="AG234">
        <v>0.125</v>
      </c>
      <c r="AH234">
        <v>0.125</v>
      </c>
      <c r="AI234">
        <v>0.125</v>
      </c>
      <c r="AJ234">
        <v>0.14499999999999999</v>
      </c>
      <c r="AK234">
        <v>0.14499999999999999</v>
      </c>
      <c r="AL234">
        <v>0.14499999999999999</v>
      </c>
      <c r="AM234">
        <v>0.14499999999999999</v>
      </c>
      <c r="AN234">
        <v>0.17</v>
      </c>
      <c r="AO234">
        <v>0.17</v>
      </c>
      <c r="AP234">
        <v>0.17</v>
      </c>
      <c r="AQ234">
        <v>0.17</v>
      </c>
      <c r="AR234">
        <v>0.1875</v>
      </c>
      <c r="AS234">
        <v>0.1875</v>
      </c>
      <c r="AT234">
        <v>0.1875</v>
      </c>
      <c r="AU234">
        <v>0.1875</v>
      </c>
    </row>
    <row r="235" spans="1:47" x14ac:dyDescent="0.25">
      <c r="A235" t="s">
        <v>234</v>
      </c>
      <c r="B235">
        <v>0.11</v>
      </c>
      <c r="C235">
        <v>0.15</v>
      </c>
      <c r="D235">
        <v>0.15</v>
      </c>
      <c r="E235">
        <v>0.15</v>
      </c>
      <c r="F235">
        <v>0.15</v>
      </c>
      <c r="G235">
        <v>0.2</v>
      </c>
      <c r="H235">
        <v>0.2</v>
      </c>
      <c r="I235">
        <v>0.2</v>
      </c>
      <c r="J235">
        <v>0.2</v>
      </c>
      <c r="K235">
        <v>0.22</v>
      </c>
      <c r="L235">
        <v>0.22</v>
      </c>
      <c r="M235">
        <v>0.22</v>
      </c>
      <c r="N235">
        <v>0.22</v>
      </c>
      <c r="O235">
        <v>0.25</v>
      </c>
      <c r="P235">
        <v>0.25</v>
      </c>
      <c r="Q235">
        <v>0.25</v>
      </c>
      <c r="R235">
        <v>0.25</v>
      </c>
      <c r="S235">
        <v>0.28000000000000003</v>
      </c>
      <c r="T235">
        <v>0.28000000000000003</v>
      </c>
      <c r="U235">
        <v>0.33</v>
      </c>
      <c r="V235">
        <v>0.33</v>
      </c>
      <c r="W235">
        <v>0.37</v>
      </c>
      <c r="X235">
        <v>0.37</v>
      </c>
      <c r="Y235">
        <v>0.37</v>
      </c>
      <c r="Z235">
        <v>0.37</v>
      </c>
      <c r="AA235">
        <v>0.42</v>
      </c>
      <c r="AB235">
        <v>0.42</v>
      </c>
      <c r="AC235">
        <v>0.42</v>
      </c>
      <c r="AD235">
        <v>0.42</v>
      </c>
      <c r="AE235">
        <v>0.47</v>
      </c>
      <c r="AF235">
        <v>0.47</v>
      </c>
      <c r="AG235">
        <v>0.47</v>
      </c>
      <c r="AH235">
        <v>0.47</v>
      </c>
      <c r="AI235">
        <v>0.5</v>
      </c>
      <c r="AJ235">
        <v>0.5</v>
      </c>
      <c r="AK235">
        <v>0.5</v>
      </c>
      <c r="AL235">
        <v>0.5</v>
      </c>
      <c r="AM235">
        <v>0.53</v>
      </c>
      <c r="AN235">
        <v>0.53</v>
      </c>
      <c r="AO235">
        <v>0.53</v>
      </c>
      <c r="AP235">
        <v>0.53</v>
      </c>
      <c r="AQ235">
        <v>0.56999999999999995</v>
      </c>
      <c r="AR235">
        <v>0.56999999999999995</v>
      </c>
      <c r="AS235">
        <v>0.56999999999999995</v>
      </c>
      <c r="AT235">
        <v>0.56999999999999995</v>
      </c>
      <c r="AU235">
        <v>0.68500000000000005</v>
      </c>
    </row>
    <row r="236" spans="1:47" x14ac:dyDescent="0.2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 x14ac:dyDescent="0.25">
      <c r="A237" t="s">
        <v>236</v>
      </c>
      <c r="B237">
        <v>0.1953</v>
      </c>
      <c r="C237">
        <v>0.1953</v>
      </c>
      <c r="D237">
        <v>0.39069999999999999</v>
      </c>
      <c r="E237">
        <v>0.39069999999999999</v>
      </c>
      <c r="F237">
        <v>0.39069999999999999</v>
      </c>
      <c r="G237">
        <v>0.39069999999999999</v>
      </c>
      <c r="H237">
        <v>4.8800000000000003E-2</v>
      </c>
      <c r="I237">
        <v>0</v>
      </c>
      <c r="J237">
        <v>0.19040000000000001</v>
      </c>
      <c r="K237">
        <v>0</v>
      </c>
      <c r="L237">
        <v>0.25</v>
      </c>
      <c r="M237">
        <v>0.01</v>
      </c>
      <c r="N237">
        <v>0.01</v>
      </c>
      <c r="O237">
        <v>0</v>
      </c>
      <c r="P237">
        <v>0.01</v>
      </c>
      <c r="Q237">
        <v>0.02</v>
      </c>
      <c r="R237">
        <v>0.03</v>
      </c>
      <c r="S237">
        <v>0.04</v>
      </c>
      <c r="T237">
        <v>0.05</v>
      </c>
      <c r="U237">
        <v>0.06</v>
      </c>
      <c r="V237">
        <v>7.0000000000000007E-2</v>
      </c>
      <c r="W237">
        <v>0.08</v>
      </c>
      <c r="X237">
        <v>0.18</v>
      </c>
      <c r="Y237">
        <v>0.1</v>
      </c>
      <c r="Z237">
        <v>0.11</v>
      </c>
      <c r="AA237">
        <v>0.12</v>
      </c>
      <c r="AB237">
        <v>0.13</v>
      </c>
      <c r="AC237">
        <v>0.14000000000000001</v>
      </c>
      <c r="AD237">
        <v>0.15</v>
      </c>
      <c r="AE237">
        <v>0.2</v>
      </c>
      <c r="AF237">
        <v>0.26</v>
      </c>
      <c r="AG237">
        <v>0.2</v>
      </c>
      <c r="AH237">
        <v>0.2</v>
      </c>
      <c r="AI237">
        <v>0.2</v>
      </c>
      <c r="AJ237">
        <v>0.2</v>
      </c>
      <c r="AK237">
        <v>0.2</v>
      </c>
      <c r="AL237">
        <v>0.2</v>
      </c>
      <c r="AM237">
        <v>0.2</v>
      </c>
      <c r="AN237">
        <v>0.25</v>
      </c>
      <c r="AO237">
        <v>0.2</v>
      </c>
      <c r="AP237">
        <v>0.28000000000000003</v>
      </c>
      <c r="AQ237">
        <v>0.2</v>
      </c>
      <c r="AR237">
        <v>0.25</v>
      </c>
      <c r="AS237">
        <v>0.2</v>
      </c>
      <c r="AT237">
        <v>0.28000000000000003</v>
      </c>
      <c r="AU237">
        <v>0.2</v>
      </c>
    </row>
    <row r="238" spans="1:47" x14ac:dyDescent="0.25">
      <c r="A238" t="s">
        <v>237</v>
      </c>
      <c r="B238">
        <v>0.27</v>
      </c>
      <c r="C238">
        <v>0.29749999999999999</v>
      </c>
      <c r="D238">
        <v>0.29749999999999999</v>
      </c>
      <c r="E238">
        <v>0.29749999999999999</v>
      </c>
      <c r="F238">
        <v>0.29749999999999999</v>
      </c>
      <c r="G238">
        <v>0.29749999999999999</v>
      </c>
      <c r="H238">
        <v>0.29749999999999999</v>
      </c>
      <c r="I238">
        <v>0.29749999999999999</v>
      </c>
      <c r="J238">
        <v>0.29749999999999999</v>
      </c>
      <c r="K238">
        <v>0.29749999999999999</v>
      </c>
      <c r="L238">
        <v>0.29749999999999999</v>
      </c>
      <c r="M238">
        <v>0.32</v>
      </c>
      <c r="N238">
        <v>0.32</v>
      </c>
      <c r="O238">
        <v>0.32</v>
      </c>
      <c r="P238">
        <v>1.28</v>
      </c>
      <c r="Q238">
        <v>0.34499999999999997</v>
      </c>
      <c r="R238">
        <v>0.34499999999999997</v>
      </c>
      <c r="S238">
        <v>0.34499999999999997</v>
      </c>
      <c r="T238">
        <v>0.34499999999999997</v>
      </c>
      <c r="U238">
        <v>0.38</v>
      </c>
      <c r="V238">
        <v>0.38</v>
      </c>
      <c r="W238">
        <v>0.38</v>
      </c>
      <c r="X238">
        <v>0.42</v>
      </c>
      <c r="Y238">
        <v>0.42</v>
      </c>
      <c r="Z238">
        <v>0.42</v>
      </c>
      <c r="AA238">
        <v>0.48499999999999999</v>
      </c>
      <c r="AB238">
        <v>0.48499999999999999</v>
      </c>
      <c r="AC238">
        <v>0.48499999999999999</v>
      </c>
      <c r="AD238">
        <v>0.48499999999999999</v>
      </c>
      <c r="AE238">
        <v>0.53500000000000003</v>
      </c>
      <c r="AF238">
        <v>0.53500000000000003</v>
      </c>
      <c r="AG238">
        <v>0.53500000000000003</v>
      </c>
      <c r="AH238">
        <v>0.53500000000000003</v>
      </c>
      <c r="AI238">
        <v>0.58299999999999996</v>
      </c>
      <c r="AJ238">
        <v>0.58299999999999996</v>
      </c>
      <c r="AK238">
        <v>0.58299999999999996</v>
      </c>
      <c r="AL238">
        <v>0.58299999999999996</v>
      </c>
      <c r="AM238">
        <v>0.61799999999999999</v>
      </c>
      <c r="AN238">
        <v>0.61799999999999999</v>
      </c>
      <c r="AO238">
        <v>0.61799999999999999</v>
      </c>
      <c r="AP238">
        <v>0.60199999999999998</v>
      </c>
      <c r="AQ238">
        <v>0.65600000000000003</v>
      </c>
      <c r="AR238">
        <v>0.65600000000000003</v>
      </c>
      <c r="AS238">
        <v>1.252</v>
      </c>
      <c r="AT238">
        <v>0.63859999999999995</v>
      </c>
      <c r="AU238">
        <v>0.72199999999999998</v>
      </c>
    </row>
    <row r="239" spans="1:47" x14ac:dyDescent="0.25">
      <c r="A239" t="s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0.25</v>
      </c>
      <c r="S239">
        <v>0.25</v>
      </c>
      <c r="T239">
        <v>0.25</v>
      </c>
      <c r="U239">
        <v>0.25</v>
      </c>
      <c r="V239">
        <v>0.26</v>
      </c>
      <c r="W239">
        <v>0.26</v>
      </c>
      <c r="X239">
        <v>0.26</v>
      </c>
      <c r="Y239">
        <v>0.26</v>
      </c>
      <c r="Z239">
        <v>0.27</v>
      </c>
      <c r="AA239">
        <v>0.27</v>
      </c>
      <c r="AB239">
        <v>0.27</v>
      </c>
      <c r="AC239">
        <v>0.27</v>
      </c>
      <c r="AD239">
        <v>0.28000000000000003</v>
      </c>
      <c r="AE239">
        <v>0.28000000000000003</v>
      </c>
      <c r="AF239">
        <v>0.28000000000000003</v>
      </c>
      <c r="AG239">
        <v>0.28000000000000003</v>
      </c>
      <c r="AH239">
        <v>0.28999999999999998</v>
      </c>
      <c r="AI239">
        <v>0.28999999999999998</v>
      </c>
      <c r="AJ239">
        <v>0.28999999999999998</v>
      </c>
      <c r="AK239">
        <v>0.28999999999999998</v>
      </c>
      <c r="AL239">
        <v>0.28999999999999998</v>
      </c>
      <c r="AM239">
        <v>0.28999999999999998</v>
      </c>
      <c r="AN239">
        <v>0.28999999999999998</v>
      </c>
      <c r="AO239">
        <v>0.4</v>
      </c>
      <c r="AP239">
        <v>0.4</v>
      </c>
      <c r="AQ239">
        <v>0.4</v>
      </c>
      <c r="AR239">
        <v>0.4</v>
      </c>
      <c r="AS239">
        <v>0.5</v>
      </c>
      <c r="AT239">
        <v>0.5</v>
      </c>
      <c r="AU239">
        <v>0.5</v>
      </c>
    </row>
    <row r="240" spans="1:47" x14ac:dyDescent="0.25">
      <c r="A240" t="s">
        <v>239</v>
      </c>
      <c r="B240">
        <v>0.4</v>
      </c>
      <c r="C240">
        <v>0.4</v>
      </c>
      <c r="D240">
        <v>0.4</v>
      </c>
      <c r="E240">
        <v>0.4</v>
      </c>
      <c r="F240">
        <v>0.5</v>
      </c>
      <c r="G240">
        <v>0.5</v>
      </c>
      <c r="H240">
        <v>0.5</v>
      </c>
      <c r="I240">
        <v>0.5</v>
      </c>
      <c r="J240">
        <v>0.55000000000000004</v>
      </c>
      <c r="K240">
        <v>0.55000000000000004</v>
      </c>
      <c r="L240">
        <v>0.55000000000000004</v>
      </c>
      <c r="M240">
        <v>0.55000000000000004</v>
      </c>
      <c r="N240">
        <v>0.65</v>
      </c>
      <c r="O240">
        <v>0.65</v>
      </c>
      <c r="P240">
        <v>0.65</v>
      </c>
      <c r="Q240">
        <v>0.65</v>
      </c>
      <c r="R240">
        <v>0.75</v>
      </c>
      <c r="S240">
        <v>0.75</v>
      </c>
      <c r="T240">
        <v>0.75</v>
      </c>
      <c r="U240">
        <v>0.75</v>
      </c>
      <c r="V240">
        <v>0.85</v>
      </c>
      <c r="W240">
        <v>0.85</v>
      </c>
      <c r="X240">
        <v>0.85</v>
      </c>
      <c r="Y240">
        <v>0.85</v>
      </c>
      <c r="Z240">
        <v>0.95</v>
      </c>
      <c r="AA240">
        <v>0.95</v>
      </c>
      <c r="AB240">
        <v>0.95</v>
      </c>
      <c r="AC240">
        <v>0.95</v>
      </c>
      <c r="AD240">
        <v>1.1000000000000001</v>
      </c>
      <c r="AE240">
        <v>1.1000000000000001</v>
      </c>
      <c r="AF240">
        <v>1.1000000000000001</v>
      </c>
      <c r="AG240">
        <v>1.1000000000000001</v>
      </c>
      <c r="AH240">
        <v>1.3</v>
      </c>
      <c r="AI240">
        <v>1.3</v>
      </c>
      <c r="AJ240">
        <v>1.3</v>
      </c>
      <c r="AK240">
        <v>1.3</v>
      </c>
      <c r="AL240">
        <v>1.4</v>
      </c>
      <c r="AM240">
        <v>1.4</v>
      </c>
      <c r="AN240">
        <v>1.4</v>
      </c>
      <c r="AO240">
        <v>1.4</v>
      </c>
      <c r="AP240">
        <v>1.5</v>
      </c>
      <c r="AQ240">
        <v>1.5</v>
      </c>
      <c r="AR240">
        <v>1.5</v>
      </c>
      <c r="AS240">
        <v>1.5</v>
      </c>
      <c r="AT240">
        <v>1.5699999999999998</v>
      </c>
      <c r="AU240">
        <v>1.5699999999999998</v>
      </c>
    </row>
    <row r="241" spans="1:47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0.13</v>
      </c>
      <c r="AC241">
        <v>0.13</v>
      </c>
      <c r="AD241">
        <v>0.13</v>
      </c>
      <c r="AE241">
        <v>0.13</v>
      </c>
      <c r="AF241">
        <v>0.13</v>
      </c>
      <c r="AG241">
        <v>0.13</v>
      </c>
      <c r="AH241">
        <v>0.15</v>
      </c>
      <c r="AI241">
        <v>0.15</v>
      </c>
      <c r="AJ241">
        <v>0.15</v>
      </c>
      <c r="AK241">
        <v>0.17</v>
      </c>
      <c r="AL241">
        <v>0.17</v>
      </c>
      <c r="AM241">
        <v>0.17</v>
      </c>
      <c r="AN241">
        <v>0.17</v>
      </c>
      <c r="AO241">
        <v>0.2</v>
      </c>
      <c r="AP241">
        <v>0.2</v>
      </c>
      <c r="AQ241">
        <v>0.2</v>
      </c>
      <c r="AR241">
        <v>0.2</v>
      </c>
      <c r="AS241">
        <v>0.24</v>
      </c>
      <c r="AT241">
        <v>0.24</v>
      </c>
      <c r="AU241">
        <v>0.24</v>
      </c>
    </row>
    <row r="242" spans="1:47" x14ac:dyDescent="0.25">
      <c r="A242" t="s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47" x14ac:dyDescent="0.25">
      <c r="A243" t="s">
        <v>242</v>
      </c>
      <c r="B243">
        <v>0.21</v>
      </c>
      <c r="C243">
        <v>0.23</v>
      </c>
      <c r="D243">
        <v>0.23</v>
      </c>
      <c r="E243">
        <v>0.23</v>
      </c>
      <c r="F243">
        <v>0.23</v>
      </c>
      <c r="G243">
        <v>0.25</v>
      </c>
      <c r="H243">
        <v>0.25</v>
      </c>
      <c r="I243">
        <v>0.25</v>
      </c>
      <c r="J243">
        <v>0.25</v>
      </c>
      <c r="K243">
        <v>0.25</v>
      </c>
      <c r="L243">
        <v>0.5</v>
      </c>
      <c r="M243">
        <v>0.25</v>
      </c>
      <c r="N243">
        <v>0.25</v>
      </c>
      <c r="O243">
        <v>0.27</v>
      </c>
      <c r="P243">
        <v>0.27</v>
      </c>
      <c r="Q243">
        <v>0.27</v>
      </c>
      <c r="R243">
        <v>0.27</v>
      </c>
      <c r="S243">
        <v>0.31</v>
      </c>
      <c r="T243">
        <v>0.31</v>
      </c>
      <c r="U243">
        <v>0.31</v>
      </c>
      <c r="V243">
        <v>0.31</v>
      </c>
      <c r="W243">
        <v>0.34</v>
      </c>
      <c r="X243">
        <v>1.3</v>
      </c>
      <c r="Y243">
        <v>0.34</v>
      </c>
      <c r="Z243">
        <v>0.34</v>
      </c>
      <c r="AA243">
        <v>0.39</v>
      </c>
      <c r="AB243">
        <v>0.39</v>
      </c>
      <c r="AC243">
        <v>0.39</v>
      </c>
      <c r="AD243">
        <v>0.39</v>
      </c>
      <c r="AE243">
        <v>0.47</v>
      </c>
      <c r="AF243">
        <v>0.47</v>
      </c>
      <c r="AG243">
        <v>0.47</v>
      </c>
      <c r="AH243">
        <v>0.47</v>
      </c>
      <c r="AI243">
        <v>0.56000000000000005</v>
      </c>
      <c r="AJ243">
        <v>0.56000000000000005</v>
      </c>
      <c r="AK243">
        <v>0.56000000000000005</v>
      </c>
      <c r="AL243">
        <v>0.56000000000000005</v>
      </c>
      <c r="AM243">
        <v>0.64</v>
      </c>
      <c r="AN243">
        <v>0.64</v>
      </c>
      <c r="AO243">
        <v>0.64</v>
      </c>
      <c r="AP243">
        <v>0.64</v>
      </c>
      <c r="AQ243">
        <v>0.69</v>
      </c>
      <c r="AR243">
        <v>0.69</v>
      </c>
      <c r="AS243">
        <v>0.69</v>
      </c>
      <c r="AT243">
        <v>0.69</v>
      </c>
      <c r="AU243">
        <v>0.73</v>
      </c>
    </row>
    <row r="244" spans="1:47" x14ac:dyDescent="0.25">
      <c r="A244" t="s">
        <v>243</v>
      </c>
      <c r="B244" t="s">
        <v>506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 x14ac:dyDescent="0.25">
      <c r="A245" t="s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</row>
    <row r="246" spans="1:47" x14ac:dyDescent="0.25">
      <c r="A246" t="s">
        <v>245</v>
      </c>
      <c r="B246" t="s">
        <v>506</v>
      </c>
      <c r="C246" t="s">
        <v>506</v>
      </c>
      <c r="D246" t="s">
        <v>506</v>
      </c>
      <c r="E246" t="s">
        <v>506</v>
      </c>
      <c r="F246" t="s">
        <v>506</v>
      </c>
      <c r="G246" t="s">
        <v>506</v>
      </c>
      <c r="H246" t="s">
        <v>506</v>
      </c>
      <c r="I246" t="s">
        <v>506</v>
      </c>
      <c r="J246" t="s">
        <v>506</v>
      </c>
      <c r="K246" t="s">
        <v>506</v>
      </c>
      <c r="L246" t="s">
        <v>506</v>
      </c>
      <c r="M246" t="s">
        <v>506</v>
      </c>
      <c r="N246" t="s">
        <v>506</v>
      </c>
      <c r="O246" t="s">
        <v>506</v>
      </c>
      <c r="P246" t="s">
        <v>506</v>
      </c>
      <c r="Q246" t="s">
        <v>506</v>
      </c>
      <c r="R246" t="s">
        <v>506</v>
      </c>
      <c r="S246" t="s">
        <v>506</v>
      </c>
      <c r="T246" t="s">
        <v>506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 x14ac:dyDescent="0.25">
      <c r="A247" t="s">
        <v>246</v>
      </c>
      <c r="B247">
        <v>0.1125</v>
      </c>
      <c r="C247">
        <v>0.1125</v>
      </c>
      <c r="D247">
        <v>0.1125</v>
      </c>
      <c r="E247">
        <v>0.128</v>
      </c>
      <c r="F247">
        <v>0.14000000000000001</v>
      </c>
      <c r="G247">
        <v>0.14000000000000001</v>
      </c>
      <c r="H247">
        <v>0.14000000000000001</v>
      </c>
      <c r="I247">
        <v>0.14000000000000001</v>
      </c>
      <c r="J247">
        <v>0.25</v>
      </c>
      <c r="K247">
        <v>0.28000000000000003</v>
      </c>
      <c r="L247">
        <v>0.14000000000000001</v>
      </c>
      <c r="M247">
        <v>0.1575</v>
      </c>
      <c r="N247">
        <v>0.1575</v>
      </c>
      <c r="O247">
        <v>0.315</v>
      </c>
      <c r="P247">
        <v>0.1575</v>
      </c>
      <c r="Q247">
        <v>0.1812</v>
      </c>
      <c r="R247">
        <v>0.1812</v>
      </c>
      <c r="S247">
        <v>0.21</v>
      </c>
      <c r="T247">
        <v>0.21</v>
      </c>
      <c r="U247">
        <v>0.21</v>
      </c>
      <c r="V247">
        <v>0.21</v>
      </c>
      <c r="W247">
        <v>0.22500000000000001</v>
      </c>
      <c r="X247">
        <v>0.22500000000000001</v>
      </c>
      <c r="Y247">
        <v>0.22500000000000001</v>
      </c>
      <c r="Z247">
        <v>0.22500000000000001</v>
      </c>
      <c r="AA247">
        <v>0.22500000000000001</v>
      </c>
      <c r="AB247">
        <v>0.22500000000000001</v>
      </c>
      <c r="AC247">
        <v>0.22500000000000001</v>
      </c>
      <c r="AD247">
        <v>0.22500000000000001</v>
      </c>
      <c r="AE247">
        <v>0.22500000000000001</v>
      </c>
      <c r="AF247">
        <v>0.22500000000000001</v>
      </c>
      <c r="AG247">
        <v>0.24</v>
      </c>
      <c r="AH247">
        <v>0.24</v>
      </c>
      <c r="AI247">
        <v>0.24</v>
      </c>
      <c r="AJ247">
        <v>0.24</v>
      </c>
      <c r="AK247">
        <v>0.26</v>
      </c>
      <c r="AL247">
        <v>0.26</v>
      </c>
      <c r="AM247">
        <v>0.26</v>
      </c>
      <c r="AN247">
        <v>0.26</v>
      </c>
      <c r="AO247">
        <v>0.26</v>
      </c>
      <c r="AP247">
        <v>0.27250000000000002</v>
      </c>
      <c r="AQ247">
        <v>0.54500000000000004</v>
      </c>
      <c r="AR247">
        <v>0.3725</v>
      </c>
      <c r="AS247">
        <v>0.3</v>
      </c>
      <c r="AT247">
        <v>0.3</v>
      </c>
      <c r="AU247">
        <v>0.6</v>
      </c>
    </row>
    <row r="248" spans="1:47" x14ac:dyDescent="0.25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0.15</v>
      </c>
      <c r="P248">
        <v>0</v>
      </c>
      <c r="Q248">
        <v>0</v>
      </c>
      <c r="R248">
        <v>0</v>
      </c>
      <c r="S248">
        <v>0.15</v>
      </c>
      <c r="T248">
        <v>0.15</v>
      </c>
      <c r="U248">
        <v>0.15</v>
      </c>
      <c r="V248">
        <v>0.15</v>
      </c>
      <c r="W248">
        <v>0.17</v>
      </c>
      <c r="X248">
        <v>0.17</v>
      </c>
      <c r="Y248">
        <v>0.17</v>
      </c>
      <c r="Z248">
        <v>0.17</v>
      </c>
      <c r="AA248">
        <v>0.19</v>
      </c>
      <c r="AB248">
        <v>0.19</v>
      </c>
      <c r="AC248">
        <v>0.19</v>
      </c>
      <c r="AD248">
        <v>0.19</v>
      </c>
      <c r="AE248">
        <v>0.25</v>
      </c>
      <c r="AF248">
        <v>0.25</v>
      </c>
      <c r="AG248">
        <v>0.25</v>
      </c>
      <c r="AH248">
        <v>0.25</v>
      </c>
      <c r="AI248">
        <v>0.3</v>
      </c>
      <c r="AJ248">
        <v>0.3</v>
      </c>
      <c r="AK248">
        <v>0.3</v>
      </c>
      <c r="AL248">
        <v>0.3</v>
      </c>
      <c r="AM248">
        <v>0.34</v>
      </c>
      <c r="AN248">
        <v>0.34</v>
      </c>
      <c r="AO248">
        <v>0.34</v>
      </c>
      <c r="AP248">
        <v>0.34</v>
      </c>
      <c r="AQ248">
        <v>0.39</v>
      </c>
      <c r="AR248">
        <v>0.39</v>
      </c>
      <c r="AS248">
        <v>0.39</v>
      </c>
      <c r="AT248">
        <v>0.39</v>
      </c>
      <c r="AU248">
        <v>0.47</v>
      </c>
    </row>
    <row r="249" spans="1:47" x14ac:dyDescent="0.25">
      <c r="A249" t="s">
        <v>248</v>
      </c>
      <c r="B249">
        <v>0.25</v>
      </c>
      <c r="C249">
        <v>0.25</v>
      </c>
      <c r="D249">
        <v>0.25</v>
      </c>
      <c r="E249">
        <v>0.25</v>
      </c>
      <c r="F249">
        <v>0.25</v>
      </c>
      <c r="G249">
        <v>0.25</v>
      </c>
      <c r="H249">
        <v>0.25</v>
      </c>
      <c r="I249">
        <v>0.25</v>
      </c>
      <c r="J249">
        <v>2.5000000000000001E-2</v>
      </c>
      <c r="K249">
        <v>2.5000000000000001E-2</v>
      </c>
      <c r="L249">
        <v>2.5000000000000001E-2</v>
      </c>
      <c r="M249">
        <v>2.5000000000000001E-2</v>
      </c>
      <c r="N249">
        <v>0.125</v>
      </c>
      <c r="O249">
        <v>0.125</v>
      </c>
      <c r="P249">
        <v>0.125</v>
      </c>
      <c r="Q249">
        <v>0.1875</v>
      </c>
      <c r="R249">
        <v>0.26250000000000001</v>
      </c>
      <c r="S249">
        <v>0.26250000000000001</v>
      </c>
      <c r="T249">
        <v>0.26250000000000001</v>
      </c>
      <c r="U249">
        <v>0.26250000000000001</v>
      </c>
      <c r="V249">
        <v>0.26250000000000001</v>
      </c>
      <c r="W249">
        <v>0.26250000000000001</v>
      </c>
      <c r="X249">
        <v>0.3</v>
      </c>
      <c r="Y249">
        <v>0.3</v>
      </c>
      <c r="Z249">
        <v>0.3</v>
      </c>
      <c r="AA249">
        <v>0.3</v>
      </c>
      <c r="AB249">
        <v>0.35</v>
      </c>
      <c r="AC249">
        <v>0.35</v>
      </c>
      <c r="AD249">
        <v>0.35</v>
      </c>
      <c r="AE249">
        <v>0.35</v>
      </c>
      <c r="AF249">
        <v>0.4</v>
      </c>
      <c r="AG249">
        <v>0.4</v>
      </c>
      <c r="AH249">
        <v>0.4</v>
      </c>
      <c r="AI249">
        <v>0.4</v>
      </c>
      <c r="AJ249">
        <v>0.44</v>
      </c>
      <c r="AK249">
        <v>0.44</v>
      </c>
      <c r="AL249">
        <v>0.44</v>
      </c>
      <c r="AM249">
        <v>0.44</v>
      </c>
      <c r="AN249">
        <v>0.46250000000000002</v>
      </c>
      <c r="AO249">
        <v>0.46250000000000002</v>
      </c>
      <c r="AP249">
        <v>0.46250000000000002</v>
      </c>
      <c r="AQ249">
        <v>0.46250000000000002</v>
      </c>
      <c r="AR249">
        <v>0.47499999999999998</v>
      </c>
      <c r="AS249">
        <v>0.47499999999999998</v>
      </c>
      <c r="AT249">
        <v>0.47499999999999998</v>
      </c>
      <c r="AU249">
        <v>0.47499999999999998</v>
      </c>
    </row>
    <row r="250" spans="1:47" x14ac:dyDescent="0.25">
      <c r="A250" t="s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0.06</v>
      </c>
      <c r="R250">
        <v>0.06</v>
      </c>
      <c r="S250">
        <v>0.06</v>
      </c>
      <c r="T250">
        <v>0.06</v>
      </c>
      <c r="U250">
        <v>0.06</v>
      </c>
      <c r="V250">
        <v>0.06</v>
      </c>
      <c r="W250">
        <v>0.06</v>
      </c>
      <c r="X250">
        <v>0.06</v>
      </c>
      <c r="Y250">
        <v>7.4999999999999997E-2</v>
      </c>
      <c r="Z250">
        <v>7.4999999999999997E-2</v>
      </c>
      <c r="AA250">
        <v>7.4999999999999997E-2</v>
      </c>
      <c r="AB250">
        <v>7.4999999999999997E-2</v>
      </c>
      <c r="AC250">
        <v>9.5000000000000001E-2</v>
      </c>
      <c r="AD250">
        <v>9.5000000000000001E-2</v>
      </c>
      <c r="AE250">
        <v>9.5000000000000001E-2</v>
      </c>
      <c r="AF250">
        <v>9.5000000000000001E-2</v>
      </c>
      <c r="AG250">
        <v>0.12</v>
      </c>
      <c r="AH250">
        <v>0.12</v>
      </c>
      <c r="AI250">
        <v>0.12</v>
      </c>
      <c r="AJ250">
        <v>0.12</v>
      </c>
      <c r="AK250">
        <v>0.15</v>
      </c>
      <c r="AL250">
        <v>0.15</v>
      </c>
      <c r="AM250">
        <v>0.15</v>
      </c>
      <c r="AN250">
        <v>0.15</v>
      </c>
      <c r="AO250">
        <v>0.18</v>
      </c>
      <c r="AP250">
        <v>0.18</v>
      </c>
      <c r="AQ250">
        <v>0.18</v>
      </c>
      <c r="AR250">
        <v>0.18</v>
      </c>
      <c r="AS250">
        <v>0.21</v>
      </c>
      <c r="AT250">
        <v>0.21</v>
      </c>
      <c r="AU250">
        <v>0.21</v>
      </c>
    </row>
    <row r="251" spans="1:47" x14ac:dyDescent="0.25">
      <c r="A251" t="s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0.65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 x14ac:dyDescent="0.25">
      <c r="A252" t="s">
        <v>251</v>
      </c>
      <c r="B252" t="s">
        <v>506</v>
      </c>
      <c r="C252" t="s">
        <v>506</v>
      </c>
      <c r="D252" t="s">
        <v>506</v>
      </c>
      <c r="E252" t="s">
        <v>506</v>
      </c>
      <c r="F252" t="s">
        <v>506</v>
      </c>
      <c r="G252" t="s">
        <v>506</v>
      </c>
      <c r="H252" t="s">
        <v>506</v>
      </c>
      <c r="I252" t="s">
        <v>506</v>
      </c>
      <c r="J252" t="s">
        <v>506</v>
      </c>
      <c r="K252" t="s">
        <v>506</v>
      </c>
      <c r="L252" t="s">
        <v>506</v>
      </c>
      <c r="M252" t="s">
        <v>506</v>
      </c>
      <c r="N252" t="s">
        <v>506</v>
      </c>
      <c r="O252" t="s">
        <v>506</v>
      </c>
      <c r="P252" t="s">
        <v>506</v>
      </c>
      <c r="Q252" t="s">
        <v>506</v>
      </c>
      <c r="R252" t="s">
        <v>506</v>
      </c>
      <c r="S252" t="s">
        <v>506</v>
      </c>
      <c r="T252" t="s">
        <v>506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</row>
    <row r="253" spans="1:47" x14ac:dyDescent="0.25">
      <c r="A253" t="s">
        <v>252</v>
      </c>
      <c r="B253">
        <v>0.18</v>
      </c>
      <c r="C253">
        <v>0.18</v>
      </c>
      <c r="D253">
        <v>0.18</v>
      </c>
      <c r="E253">
        <v>0.18</v>
      </c>
      <c r="F253">
        <v>0.18</v>
      </c>
      <c r="G253">
        <v>0.18</v>
      </c>
      <c r="H253">
        <v>0.18</v>
      </c>
      <c r="I253">
        <v>0.18</v>
      </c>
      <c r="J253">
        <v>0.36</v>
      </c>
      <c r="K253">
        <v>7.0000000000000007E-2</v>
      </c>
      <c r="L253">
        <v>7.0000000000000007E-2</v>
      </c>
      <c r="M253">
        <v>7.0000000000000007E-2</v>
      </c>
      <c r="N253">
        <v>7.0000000000000007E-2</v>
      </c>
      <c r="O253">
        <v>7.0000000000000007E-2</v>
      </c>
      <c r="P253">
        <v>7.0000000000000007E-2</v>
      </c>
      <c r="Q253">
        <v>7.0000000000000007E-2</v>
      </c>
      <c r="R253">
        <v>0.12</v>
      </c>
      <c r="S253">
        <v>0.12</v>
      </c>
      <c r="T253">
        <v>0.12</v>
      </c>
      <c r="U253">
        <v>0.16</v>
      </c>
      <c r="V253">
        <v>0.16</v>
      </c>
      <c r="W253">
        <v>0.16</v>
      </c>
      <c r="X253">
        <v>0.16</v>
      </c>
      <c r="Y253">
        <v>0.21</v>
      </c>
      <c r="Z253">
        <v>0.21</v>
      </c>
      <c r="AA253">
        <v>0.21</v>
      </c>
      <c r="AB253">
        <v>0.21</v>
      </c>
      <c r="AC253">
        <v>0.25</v>
      </c>
      <c r="AD253">
        <v>0.25</v>
      </c>
      <c r="AE253">
        <v>0.25</v>
      </c>
      <c r="AF253">
        <v>0.25</v>
      </c>
      <c r="AG253">
        <v>0.28999999999999998</v>
      </c>
      <c r="AH253">
        <v>0.28999999999999998</v>
      </c>
      <c r="AI253">
        <v>0.28999999999999998</v>
      </c>
      <c r="AJ253">
        <v>0.28999999999999998</v>
      </c>
      <c r="AK253">
        <v>0.32</v>
      </c>
      <c r="AL253">
        <v>0.32</v>
      </c>
      <c r="AM253">
        <v>0.32</v>
      </c>
      <c r="AN253">
        <v>0.4</v>
      </c>
      <c r="AO253">
        <v>0.4</v>
      </c>
      <c r="AP253">
        <v>0.4</v>
      </c>
      <c r="AQ253">
        <v>0.45</v>
      </c>
      <c r="AR253">
        <v>0.45</v>
      </c>
      <c r="AS253">
        <v>0.45</v>
      </c>
      <c r="AT253">
        <v>0.98</v>
      </c>
      <c r="AU253">
        <v>0.53</v>
      </c>
    </row>
    <row r="254" spans="1:47" x14ac:dyDescent="0.2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5.3499999999999999E-2</v>
      </c>
      <c r="N254">
        <v>5.3499999999999999E-2</v>
      </c>
      <c r="O254">
        <v>5.3499999999999999E-2</v>
      </c>
      <c r="P254">
        <v>0.16059999999999999</v>
      </c>
      <c r="Q254">
        <v>0.16059999999999999</v>
      </c>
      <c r="R254">
        <v>0.21410000000000001</v>
      </c>
      <c r="S254">
        <v>0.21410000000000001</v>
      </c>
      <c r="T254">
        <v>0.21410000000000001</v>
      </c>
      <c r="U254">
        <v>0.21410000000000001</v>
      </c>
      <c r="V254">
        <v>0.23119999999999999</v>
      </c>
      <c r="W254">
        <v>0.23119999999999999</v>
      </c>
      <c r="X254">
        <v>4.0378999999999996</v>
      </c>
      <c r="Y254">
        <v>0.25180000000000002</v>
      </c>
      <c r="Z254">
        <v>0.25180000000000002</v>
      </c>
      <c r="AA254">
        <v>0.25180000000000002</v>
      </c>
      <c r="AB254">
        <v>0.25180000000000002</v>
      </c>
      <c r="AC254">
        <v>0.25180000000000002</v>
      </c>
      <c r="AD254">
        <v>0.25230000000000002</v>
      </c>
      <c r="AE254">
        <v>4.0960000000000001</v>
      </c>
      <c r="AF254">
        <v>0.73480000000000001</v>
      </c>
      <c r="AG254">
        <v>0.47470000000000001</v>
      </c>
      <c r="AH254">
        <v>0.47520000000000001</v>
      </c>
      <c r="AI254">
        <v>0.47510000000000002</v>
      </c>
      <c r="AJ254">
        <v>0.48499999999999999</v>
      </c>
      <c r="AK254">
        <v>0.48530000000000001</v>
      </c>
      <c r="AL254">
        <v>0.51739999999999997</v>
      </c>
      <c r="AM254">
        <v>0.48520000000000002</v>
      </c>
      <c r="AN254">
        <v>0.55000000000000004</v>
      </c>
      <c r="AO254">
        <v>0.5504</v>
      </c>
      <c r="AP254">
        <v>0.5504</v>
      </c>
      <c r="AQ254">
        <v>0.55000000000000004</v>
      </c>
      <c r="AR254">
        <v>0.58750000000000002</v>
      </c>
      <c r="AS254">
        <v>0.58879999999999999</v>
      </c>
      <c r="AT254">
        <v>0.5877</v>
      </c>
      <c r="AU254">
        <v>0.58750000000000002</v>
      </c>
    </row>
    <row r="255" spans="1:47" x14ac:dyDescent="0.2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</row>
    <row r="256" spans="1:47" x14ac:dyDescent="0.2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 x14ac:dyDescent="0.25">
      <c r="A257" t="s">
        <v>256</v>
      </c>
      <c r="B257">
        <v>0.21</v>
      </c>
      <c r="C257">
        <v>0.28000000000000003</v>
      </c>
      <c r="D257">
        <v>0.28000000000000003</v>
      </c>
      <c r="E257">
        <v>0.28000000000000003</v>
      </c>
      <c r="F257">
        <v>0.28000000000000003</v>
      </c>
      <c r="G257">
        <v>0.31</v>
      </c>
      <c r="H257">
        <v>0.31</v>
      </c>
      <c r="I257">
        <v>0.31</v>
      </c>
      <c r="J257">
        <v>0.31</v>
      </c>
      <c r="K257">
        <v>0.31</v>
      </c>
      <c r="L257">
        <v>0.31</v>
      </c>
      <c r="M257">
        <v>0.31</v>
      </c>
      <c r="N257">
        <v>0.31</v>
      </c>
      <c r="O257">
        <v>0.34</v>
      </c>
      <c r="P257">
        <v>0.34</v>
      </c>
      <c r="Q257">
        <v>0.34</v>
      </c>
      <c r="R257">
        <v>0.34</v>
      </c>
      <c r="S257">
        <v>0.36</v>
      </c>
      <c r="T257">
        <v>0.36</v>
      </c>
      <c r="U257">
        <v>0.36</v>
      </c>
      <c r="V257">
        <v>0.36</v>
      </c>
      <c r="W257">
        <v>0.36</v>
      </c>
      <c r="X257">
        <v>0.38</v>
      </c>
      <c r="Y257">
        <v>0.38</v>
      </c>
      <c r="Z257">
        <v>0.38</v>
      </c>
      <c r="AA257">
        <v>0.42</v>
      </c>
      <c r="AB257">
        <v>0.42</v>
      </c>
      <c r="AC257">
        <v>0.42</v>
      </c>
      <c r="AD257">
        <v>0.42</v>
      </c>
      <c r="AE257">
        <v>0.42</v>
      </c>
      <c r="AF257">
        <v>0.48499999999999999</v>
      </c>
      <c r="AG257">
        <v>0.48499999999999999</v>
      </c>
      <c r="AH257">
        <v>0.48499999999999999</v>
      </c>
      <c r="AI257">
        <v>0.55000000000000004</v>
      </c>
      <c r="AJ257">
        <v>0.55000000000000004</v>
      </c>
      <c r="AK257">
        <v>0.55000000000000004</v>
      </c>
      <c r="AL257">
        <v>0.55000000000000004</v>
      </c>
      <c r="AM257">
        <v>0.65</v>
      </c>
      <c r="AN257">
        <v>0.65</v>
      </c>
      <c r="AO257">
        <v>0.65</v>
      </c>
      <c r="AP257">
        <v>0.65</v>
      </c>
      <c r="AQ257">
        <v>0.65</v>
      </c>
      <c r="AR257">
        <v>0.78</v>
      </c>
      <c r="AS257">
        <v>0.78</v>
      </c>
      <c r="AT257">
        <v>0.78</v>
      </c>
      <c r="AU257">
        <v>0.78</v>
      </c>
    </row>
    <row r="258" spans="1:47" x14ac:dyDescent="0.25">
      <c r="A258" t="s">
        <v>257</v>
      </c>
      <c r="B258" t="s">
        <v>506</v>
      </c>
      <c r="C258" t="s">
        <v>506</v>
      </c>
      <c r="D258">
        <v>0</v>
      </c>
      <c r="E258">
        <v>0.22</v>
      </c>
      <c r="F258">
        <v>0.1</v>
      </c>
      <c r="G258">
        <v>0.1</v>
      </c>
      <c r="H258">
        <v>0.1</v>
      </c>
      <c r="I258">
        <v>0.1</v>
      </c>
      <c r="J258">
        <v>0.10249999999999999</v>
      </c>
      <c r="K258">
        <v>0.10249999999999999</v>
      </c>
      <c r="L258">
        <v>0.20499999999999999</v>
      </c>
      <c r="M258">
        <v>0.10249999999999999</v>
      </c>
      <c r="N258">
        <v>0.11</v>
      </c>
      <c r="O258">
        <v>0.11</v>
      </c>
      <c r="P258">
        <v>0.11</v>
      </c>
      <c r="Q258">
        <v>0.11</v>
      </c>
      <c r="R258">
        <v>0.1225</v>
      </c>
      <c r="S258">
        <v>0.1225</v>
      </c>
      <c r="T258">
        <v>0.1225</v>
      </c>
      <c r="U258">
        <v>0.1225</v>
      </c>
      <c r="V258">
        <v>0.17249999999999999</v>
      </c>
      <c r="W258">
        <v>0.17249999999999999</v>
      </c>
      <c r="X258">
        <v>0.17249999999999999</v>
      </c>
      <c r="Y258">
        <v>0.17249999999999999</v>
      </c>
      <c r="Z258">
        <v>0.22500000000000001</v>
      </c>
      <c r="AA258">
        <v>0.22500000000000001</v>
      </c>
      <c r="AB258">
        <v>0.22500000000000001</v>
      </c>
      <c r="AC258">
        <v>0.22500000000000001</v>
      </c>
      <c r="AD258">
        <v>0.25</v>
      </c>
      <c r="AE258">
        <v>0.25</v>
      </c>
      <c r="AF258">
        <v>0.25</v>
      </c>
      <c r="AG258">
        <v>0.25</v>
      </c>
      <c r="AH258">
        <v>0.27</v>
      </c>
      <c r="AI258">
        <v>0.27</v>
      </c>
      <c r="AJ258">
        <v>0.27</v>
      </c>
      <c r="AK258">
        <v>0.27</v>
      </c>
      <c r="AL258">
        <v>0.28000000000000003</v>
      </c>
      <c r="AM258">
        <v>0.28000000000000003</v>
      </c>
      <c r="AN258">
        <v>0.28000000000000003</v>
      </c>
      <c r="AO258">
        <v>0.28000000000000003</v>
      </c>
      <c r="AP258">
        <v>0.28999999999999998</v>
      </c>
      <c r="AQ258">
        <v>0.28999999999999998</v>
      </c>
      <c r="AR258">
        <v>0.28999999999999998</v>
      </c>
      <c r="AS258">
        <v>0.28999999999999998</v>
      </c>
      <c r="AT258">
        <v>0.3</v>
      </c>
      <c r="AU258">
        <v>0.3</v>
      </c>
    </row>
    <row r="259" spans="1:47" x14ac:dyDescent="0.25">
      <c r="A259" t="s">
        <v>258</v>
      </c>
      <c r="B259">
        <v>0.09</v>
      </c>
      <c r="C259">
        <v>0.09</v>
      </c>
      <c r="D259">
        <v>0.09</v>
      </c>
      <c r="E259">
        <v>0.1</v>
      </c>
      <c r="F259">
        <v>0.1</v>
      </c>
      <c r="G259">
        <v>0.1</v>
      </c>
      <c r="H259">
        <v>0.1</v>
      </c>
      <c r="I259">
        <v>0.11</v>
      </c>
      <c r="J259">
        <v>0.11</v>
      </c>
      <c r="K259">
        <v>0.11</v>
      </c>
      <c r="L259">
        <v>0.11</v>
      </c>
      <c r="M259">
        <v>0.12</v>
      </c>
      <c r="N259">
        <v>0.12</v>
      </c>
      <c r="O259">
        <v>0.12</v>
      </c>
      <c r="P259">
        <v>0.12</v>
      </c>
      <c r="Q259">
        <v>0.13</v>
      </c>
      <c r="R259">
        <v>0.13</v>
      </c>
      <c r="S259">
        <v>0.13</v>
      </c>
      <c r="T259">
        <v>0.13</v>
      </c>
      <c r="U259">
        <v>0.14000000000000001</v>
      </c>
      <c r="V259">
        <v>0.14000000000000001</v>
      </c>
      <c r="W259">
        <v>0.14000000000000001</v>
      </c>
      <c r="X259">
        <v>0.28999999999999998</v>
      </c>
      <c r="Y259">
        <v>0.15</v>
      </c>
      <c r="Z259">
        <v>0.15</v>
      </c>
      <c r="AA259">
        <v>0.15</v>
      </c>
      <c r="AB259">
        <v>0.15</v>
      </c>
      <c r="AC259">
        <v>0.2</v>
      </c>
      <c r="AD259">
        <v>0.2</v>
      </c>
      <c r="AE259">
        <v>0.2</v>
      </c>
      <c r="AF259">
        <v>0.2</v>
      </c>
      <c r="AG259">
        <v>0.21</v>
      </c>
      <c r="AH259">
        <v>0.21</v>
      </c>
      <c r="AI259">
        <v>0.21</v>
      </c>
      <c r="AJ259">
        <v>0.21</v>
      </c>
      <c r="AK259">
        <v>0.22</v>
      </c>
      <c r="AL259">
        <v>0.22</v>
      </c>
      <c r="AM259">
        <v>0.22</v>
      </c>
      <c r="AN259">
        <v>0.22</v>
      </c>
      <c r="AO259">
        <v>0.23</v>
      </c>
      <c r="AP259">
        <v>0.23</v>
      </c>
      <c r="AQ259">
        <v>0.23</v>
      </c>
      <c r="AR259">
        <v>0.23</v>
      </c>
      <c r="AS259">
        <v>0.24</v>
      </c>
      <c r="AT259">
        <v>0.24</v>
      </c>
      <c r="AU259">
        <v>0.24</v>
      </c>
    </row>
    <row r="260" spans="1:47" x14ac:dyDescent="0.25">
      <c r="A260" t="s">
        <v>259</v>
      </c>
      <c r="B260">
        <v>0.41880000000000001</v>
      </c>
      <c r="C260">
        <v>0.15709999999999999</v>
      </c>
      <c r="D260">
        <v>0.15709999999999999</v>
      </c>
      <c r="E260">
        <v>0.15709999999999999</v>
      </c>
      <c r="F260">
        <v>0.15709999999999999</v>
      </c>
      <c r="G260">
        <v>0.2094</v>
      </c>
      <c r="H260">
        <v>0.2094</v>
      </c>
      <c r="I260">
        <v>0.21590000000000001</v>
      </c>
      <c r="J260">
        <v>0.22470000000000001</v>
      </c>
      <c r="K260">
        <v>0.2369</v>
      </c>
      <c r="L260">
        <v>0.23039999999999999</v>
      </c>
      <c r="M260">
        <v>0.21990000000000001</v>
      </c>
      <c r="N260">
        <v>0.2</v>
      </c>
      <c r="O260">
        <v>0.25130000000000002</v>
      </c>
      <c r="P260">
        <v>0.24160000000000001</v>
      </c>
      <c r="Q260">
        <v>0.26179999999999998</v>
      </c>
      <c r="R260">
        <v>0.26179999999999998</v>
      </c>
      <c r="S260">
        <v>0.26179999999999998</v>
      </c>
      <c r="T260">
        <v>0.26179999999999998</v>
      </c>
      <c r="U260">
        <v>0.26179999999999998</v>
      </c>
      <c r="V260">
        <v>0.26179999999999998</v>
      </c>
      <c r="W260">
        <v>0.15709999999999999</v>
      </c>
      <c r="X260">
        <v>0.15709999999999999</v>
      </c>
      <c r="Y260">
        <v>0.16750000000000001</v>
      </c>
      <c r="Z260">
        <v>0.16750000000000001</v>
      </c>
      <c r="AA260">
        <v>0.16750000000000001</v>
      </c>
      <c r="AB260">
        <v>0.16750000000000001</v>
      </c>
      <c r="AC260">
        <v>0.1885</v>
      </c>
      <c r="AD260">
        <v>0.1885</v>
      </c>
      <c r="AE260">
        <v>0.18</v>
      </c>
      <c r="AF260">
        <v>0.1885</v>
      </c>
      <c r="AG260">
        <v>0.2147</v>
      </c>
      <c r="AH260">
        <v>0.2147</v>
      </c>
      <c r="AI260">
        <v>0.27229999999999999</v>
      </c>
      <c r="AJ260">
        <v>0.30370000000000003</v>
      </c>
      <c r="AK260">
        <v>0.30370000000000003</v>
      </c>
      <c r="AL260">
        <v>0.4597</v>
      </c>
      <c r="AM260">
        <v>0.28999999999999998</v>
      </c>
      <c r="AN260">
        <v>0.25</v>
      </c>
      <c r="AO260">
        <v>0.25</v>
      </c>
      <c r="AP260">
        <v>0.25</v>
      </c>
      <c r="AQ260">
        <v>0.25</v>
      </c>
      <c r="AR260">
        <v>0.26</v>
      </c>
      <c r="AS260">
        <v>0.26</v>
      </c>
      <c r="AT260">
        <v>0.26</v>
      </c>
      <c r="AU260">
        <v>0.26</v>
      </c>
    </row>
    <row r="261" spans="1:47" x14ac:dyDescent="0.2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</row>
    <row r="262" spans="1:47" x14ac:dyDescent="0.25">
      <c r="A262" t="s">
        <v>261</v>
      </c>
      <c r="B262">
        <v>0</v>
      </c>
      <c r="C262">
        <v>0</v>
      </c>
      <c r="D262">
        <v>0.25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0.25</v>
      </c>
      <c r="Q262">
        <v>0</v>
      </c>
      <c r="R262">
        <v>0</v>
      </c>
      <c r="S262">
        <v>0</v>
      </c>
      <c r="T262">
        <v>0.25</v>
      </c>
      <c r="U262">
        <v>0</v>
      </c>
      <c r="V262">
        <v>0</v>
      </c>
      <c r="W262">
        <v>0</v>
      </c>
      <c r="X262">
        <v>0.25</v>
      </c>
      <c r="Y262">
        <v>6.25E-2</v>
      </c>
      <c r="Z262">
        <v>6.25E-2</v>
      </c>
      <c r="AA262">
        <v>6.25E-2</v>
      </c>
      <c r="AB262">
        <v>6.25E-2</v>
      </c>
      <c r="AC262">
        <v>6.25E-2</v>
      </c>
      <c r="AD262">
        <v>6.25E-2</v>
      </c>
      <c r="AE262">
        <v>6.25E-2</v>
      </c>
      <c r="AF262">
        <v>6.25E-2</v>
      </c>
      <c r="AG262">
        <v>6.25E-2</v>
      </c>
      <c r="AH262">
        <v>6.25E-2</v>
      </c>
      <c r="AI262">
        <v>6.25E-2</v>
      </c>
      <c r="AJ262">
        <v>6.25E-2</v>
      </c>
      <c r="AK262">
        <v>6.25E-2</v>
      </c>
      <c r="AL262">
        <v>6.25E-2</v>
      </c>
      <c r="AM262">
        <v>6.25E-2</v>
      </c>
      <c r="AN262">
        <v>6.25E-2</v>
      </c>
      <c r="AO262">
        <v>6.25E-2</v>
      </c>
      <c r="AP262">
        <v>6.25E-2</v>
      </c>
      <c r="AQ262">
        <v>0.1</v>
      </c>
      <c r="AR262">
        <v>0.1</v>
      </c>
      <c r="AS262">
        <v>0.1</v>
      </c>
      <c r="AT262">
        <v>0.1</v>
      </c>
      <c r="AU262">
        <v>0.125</v>
      </c>
    </row>
    <row r="263" spans="1:47" x14ac:dyDescent="0.25">
      <c r="A263" t="s">
        <v>262</v>
      </c>
      <c r="B263">
        <v>6.5000000000000002E-2</v>
      </c>
      <c r="C263">
        <v>6.5000000000000002E-2</v>
      </c>
      <c r="D263">
        <v>6.5000000000000002E-2</v>
      </c>
      <c r="E263">
        <v>7.4999999999999997E-2</v>
      </c>
      <c r="F263">
        <v>7.4999999999999997E-2</v>
      </c>
      <c r="G263">
        <v>7.4999999999999997E-2</v>
      </c>
      <c r="H263">
        <v>7.4999999999999997E-2</v>
      </c>
      <c r="I263">
        <v>8.5000000000000006E-2</v>
      </c>
      <c r="J263">
        <v>8.5000000000000006E-2</v>
      </c>
      <c r="K263">
        <v>8.5000000000000006E-2</v>
      </c>
      <c r="L263">
        <v>8.5000000000000006E-2</v>
      </c>
      <c r="M263">
        <v>9.5000000000000001E-2</v>
      </c>
      <c r="N263">
        <v>9.5000000000000001E-2</v>
      </c>
      <c r="O263">
        <v>9.5000000000000001E-2</v>
      </c>
      <c r="P263">
        <v>9.5000000000000001E-2</v>
      </c>
      <c r="Q263">
        <v>0.105</v>
      </c>
      <c r="R263">
        <v>0.105</v>
      </c>
      <c r="S263">
        <v>0.105</v>
      </c>
      <c r="T263">
        <v>0.105</v>
      </c>
      <c r="U263">
        <v>0.115</v>
      </c>
      <c r="V263">
        <v>0.115</v>
      </c>
      <c r="W263">
        <v>0.115</v>
      </c>
      <c r="X263">
        <v>0.115</v>
      </c>
      <c r="Y263">
        <v>0.13</v>
      </c>
      <c r="Z263">
        <v>0.2</v>
      </c>
      <c r="AA263">
        <v>0.2</v>
      </c>
      <c r="AB263">
        <v>0.2</v>
      </c>
      <c r="AC263">
        <v>0.22</v>
      </c>
      <c r="AD263">
        <v>0.22</v>
      </c>
      <c r="AE263">
        <v>0.22</v>
      </c>
      <c r="AF263">
        <v>0.22</v>
      </c>
      <c r="AG263">
        <v>0.25</v>
      </c>
      <c r="AH263">
        <v>0.25</v>
      </c>
      <c r="AI263">
        <v>0.25</v>
      </c>
      <c r="AJ263">
        <v>0.25</v>
      </c>
      <c r="AK263">
        <v>0.28000000000000003</v>
      </c>
      <c r="AL263">
        <v>0.28000000000000003</v>
      </c>
      <c r="AM263">
        <v>0.28000000000000003</v>
      </c>
      <c r="AN263">
        <v>0.28000000000000003</v>
      </c>
      <c r="AO263">
        <v>0.31</v>
      </c>
      <c r="AP263">
        <v>0.31</v>
      </c>
      <c r="AQ263">
        <v>0.31</v>
      </c>
      <c r="AR263">
        <v>0.31</v>
      </c>
      <c r="AS263">
        <v>0.37</v>
      </c>
      <c r="AT263">
        <v>0.37</v>
      </c>
      <c r="AU263">
        <v>0.37</v>
      </c>
    </row>
    <row r="264" spans="1:47" x14ac:dyDescent="0.25">
      <c r="A264" t="s">
        <v>263</v>
      </c>
      <c r="B264">
        <v>0.41499999999999998</v>
      </c>
      <c r="C264">
        <v>0.41499999999999998</v>
      </c>
      <c r="D264">
        <v>0.41499999999999998</v>
      </c>
      <c r="E264">
        <v>0.41499999999999998</v>
      </c>
      <c r="F264">
        <v>0.46</v>
      </c>
      <c r="G264">
        <v>0.46</v>
      </c>
      <c r="H264">
        <v>0.46</v>
      </c>
      <c r="I264">
        <v>0.46</v>
      </c>
      <c r="J264">
        <v>0.49</v>
      </c>
      <c r="K264">
        <v>0.49</v>
      </c>
      <c r="L264">
        <v>0.49</v>
      </c>
      <c r="M264">
        <v>0.49</v>
      </c>
      <c r="N264">
        <v>0.54</v>
      </c>
      <c r="O264">
        <v>0.54</v>
      </c>
      <c r="P264">
        <v>0.54</v>
      </c>
      <c r="Q264">
        <v>0.54</v>
      </c>
      <c r="R264">
        <v>0.56999999999999995</v>
      </c>
      <c r="S264">
        <v>0.56999999999999995</v>
      </c>
      <c r="T264">
        <v>0.56999999999999995</v>
      </c>
      <c r="U264">
        <v>0.56999999999999995</v>
      </c>
      <c r="V264">
        <v>0.61</v>
      </c>
      <c r="W264">
        <v>0.61</v>
      </c>
      <c r="X264">
        <v>0.61</v>
      </c>
      <c r="Y264">
        <v>0.61</v>
      </c>
      <c r="Z264">
        <v>0.66</v>
      </c>
      <c r="AA264">
        <v>0.66</v>
      </c>
      <c r="AB264">
        <v>0.66</v>
      </c>
      <c r="AC264">
        <v>0.66</v>
      </c>
      <c r="AD264">
        <v>0.7</v>
      </c>
      <c r="AE264">
        <v>0.7</v>
      </c>
      <c r="AF264">
        <v>0.7</v>
      </c>
      <c r="AG264">
        <v>0.7</v>
      </c>
      <c r="AH264">
        <v>0.75</v>
      </c>
      <c r="AI264">
        <v>0.75</v>
      </c>
      <c r="AJ264">
        <v>0.7</v>
      </c>
      <c r="AK264">
        <v>0.75</v>
      </c>
      <c r="AL264">
        <v>0.8</v>
      </c>
      <c r="AM264">
        <v>0.8</v>
      </c>
      <c r="AN264">
        <v>0.84</v>
      </c>
      <c r="AO264">
        <v>0.8</v>
      </c>
      <c r="AP264">
        <v>0.84</v>
      </c>
      <c r="AQ264">
        <v>0.84</v>
      </c>
      <c r="AR264">
        <v>0.84</v>
      </c>
      <c r="AS264">
        <v>0.84</v>
      </c>
      <c r="AT264">
        <v>0.9</v>
      </c>
      <c r="AU264">
        <v>0.9</v>
      </c>
    </row>
    <row r="265" spans="1:47" x14ac:dyDescent="0.25">
      <c r="A265" t="s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0.1</v>
      </c>
      <c r="AF265">
        <v>0.1</v>
      </c>
      <c r="AG265">
        <v>0.1</v>
      </c>
      <c r="AH265">
        <v>0.1</v>
      </c>
      <c r="AI265">
        <v>0.1</v>
      </c>
      <c r="AJ265">
        <v>0.1</v>
      </c>
      <c r="AK265">
        <v>0.1</v>
      </c>
      <c r="AL265">
        <v>0.1</v>
      </c>
      <c r="AM265">
        <v>0.1</v>
      </c>
      <c r="AN265">
        <v>0.1</v>
      </c>
      <c r="AO265">
        <v>0.1</v>
      </c>
      <c r="AP265">
        <v>0.1</v>
      </c>
      <c r="AQ265">
        <v>0.1</v>
      </c>
      <c r="AR265">
        <v>0.1</v>
      </c>
      <c r="AS265">
        <v>0.18</v>
      </c>
      <c r="AT265">
        <v>0.18</v>
      </c>
      <c r="AU265">
        <v>0.18</v>
      </c>
    </row>
    <row r="266" spans="1:47" x14ac:dyDescent="0.25">
      <c r="A266" t="s">
        <v>265</v>
      </c>
      <c r="B266">
        <v>0.38</v>
      </c>
      <c r="C266">
        <v>0.38</v>
      </c>
      <c r="D266">
        <v>0.38</v>
      </c>
      <c r="E266">
        <v>0.38</v>
      </c>
      <c r="F266">
        <v>0.38</v>
      </c>
      <c r="G266">
        <v>0.38</v>
      </c>
      <c r="H266">
        <v>0.38</v>
      </c>
      <c r="I266">
        <v>0.05</v>
      </c>
      <c r="J266">
        <v>0.05</v>
      </c>
      <c r="K266">
        <v>0.05</v>
      </c>
      <c r="L266">
        <v>0.05</v>
      </c>
      <c r="M266">
        <v>0.05</v>
      </c>
      <c r="N266">
        <v>0.05</v>
      </c>
      <c r="O266">
        <v>0.05</v>
      </c>
      <c r="P266">
        <v>0.05</v>
      </c>
      <c r="Q266">
        <v>0.25</v>
      </c>
      <c r="R266">
        <v>0.25</v>
      </c>
      <c r="S266">
        <v>0.25</v>
      </c>
      <c r="T266">
        <v>0.25</v>
      </c>
      <c r="U266">
        <v>0.3</v>
      </c>
      <c r="V266">
        <v>0.3</v>
      </c>
      <c r="W266">
        <v>0.3</v>
      </c>
      <c r="X266">
        <v>0.3</v>
      </c>
      <c r="Y266">
        <v>0.3</v>
      </c>
      <c r="Z266">
        <v>0.38</v>
      </c>
      <c r="AA266">
        <v>0.38</v>
      </c>
      <c r="AB266">
        <v>0.38</v>
      </c>
      <c r="AC266">
        <v>0.38</v>
      </c>
      <c r="AD266">
        <v>0.4</v>
      </c>
      <c r="AE266">
        <v>0.4</v>
      </c>
      <c r="AF266">
        <v>0.4</v>
      </c>
      <c r="AG266">
        <v>0.4</v>
      </c>
      <c r="AH266">
        <v>0.44</v>
      </c>
      <c r="AI266">
        <v>0.44</v>
      </c>
      <c r="AJ266">
        <v>0.44</v>
      </c>
      <c r="AK266">
        <v>0.44</v>
      </c>
      <c r="AL266">
        <v>0.48</v>
      </c>
      <c r="AM266">
        <v>0.48</v>
      </c>
      <c r="AN266">
        <v>0.48</v>
      </c>
      <c r="AO266">
        <v>0.5</v>
      </c>
      <c r="AP266">
        <v>0.5</v>
      </c>
      <c r="AQ266">
        <v>0.56000000000000005</v>
      </c>
      <c r="AR266">
        <v>0.56000000000000005</v>
      </c>
      <c r="AS266">
        <v>0.56000000000000005</v>
      </c>
      <c r="AT266">
        <v>0.56000000000000005</v>
      </c>
      <c r="AU266">
        <v>0.8</v>
      </c>
    </row>
    <row r="267" spans="1:47" x14ac:dyDescent="0.25">
      <c r="A267" t="s">
        <v>266</v>
      </c>
      <c r="B267">
        <v>0</v>
      </c>
      <c r="C267">
        <v>0</v>
      </c>
      <c r="D267">
        <v>0.13500000000000001</v>
      </c>
      <c r="E267">
        <v>0.16</v>
      </c>
      <c r="F267">
        <v>0.16</v>
      </c>
      <c r="G267">
        <v>0.16</v>
      </c>
      <c r="H267">
        <v>0.16</v>
      </c>
      <c r="I267">
        <v>0.16</v>
      </c>
      <c r="J267">
        <v>0.16</v>
      </c>
      <c r="K267">
        <v>0.48</v>
      </c>
      <c r="L267">
        <v>0.16</v>
      </c>
      <c r="M267">
        <v>0.16</v>
      </c>
      <c r="N267">
        <v>0.2</v>
      </c>
      <c r="O267">
        <v>0.56000000000000005</v>
      </c>
      <c r="P267">
        <v>0.2</v>
      </c>
      <c r="Q267">
        <v>0.23</v>
      </c>
      <c r="R267">
        <v>0.23</v>
      </c>
      <c r="S267">
        <v>0.69</v>
      </c>
      <c r="T267">
        <v>0.23</v>
      </c>
      <c r="U267">
        <v>0.27</v>
      </c>
      <c r="V267">
        <v>0.27</v>
      </c>
      <c r="W267">
        <v>0.81</v>
      </c>
      <c r="X267">
        <v>0.27</v>
      </c>
      <c r="Y267">
        <v>0.3</v>
      </c>
      <c r="Z267">
        <v>0.6</v>
      </c>
      <c r="AA267">
        <v>0.9</v>
      </c>
      <c r="AB267">
        <v>0.3</v>
      </c>
      <c r="AC267">
        <v>0.33</v>
      </c>
      <c r="AD267">
        <v>0.33</v>
      </c>
      <c r="AE267">
        <v>0.99</v>
      </c>
      <c r="AF267">
        <v>0.33</v>
      </c>
      <c r="AG267">
        <v>0.37</v>
      </c>
      <c r="AH267">
        <v>0.37</v>
      </c>
      <c r="AI267">
        <v>5.22</v>
      </c>
      <c r="AJ267">
        <v>0.37</v>
      </c>
      <c r="AK267">
        <v>0.37</v>
      </c>
      <c r="AL267">
        <v>0.37</v>
      </c>
      <c r="AM267">
        <v>0.37</v>
      </c>
      <c r="AN267">
        <v>0.37</v>
      </c>
      <c r="AO267">
        <v>0.37</v>
      </c>
      <c r="AP267">
        <v>0.37</v>
      </c>
      <c r="AQ267">
        <v>0.37</v>
      </c>
      <c r="AR267">
        <v>0.37</v>
      </c>
      <c r="AS267">
        <v>0.37</v>
      </c>
      <c r="AT267">
        <v>0.37</v>
      </c>
      <c r="AU267">
        <v>0.37</v>
      </c>
    </row>
    <row r="268" spans="1:47" x14ac:dyDescent="0.25">
      <c r="A268" t="s">
        <v>267</v>
      </c>
      <c r="B268">
        <v>0.29099999999999998</v>
      </c>
      <c r="C268">
        <v>0.31</v>
      </c>
      <c r="D268">
        <v>0.31</v>
      </c>
      <c r="E268">
        <v>0.31</v>
      </c>
      <c r="F268">
        <v>0.31</v>
      </c>
      <c r="G268">
        <v>0.34</v>
      </c>
      <c r="H268">
        <v>0.34</v>
      </c>
      <c r="I268">
        <v>0.34</v>
      </c>
      <c r="J268">
        <v>0.34</v>
      </c>
      <c r="K268">
        <v>0.375</v>
      </c>
      <c r="L268">
        <v>0.375</v>
      </c>
      <c r="M268">
        <v>0.375</v>
      </c>
      <c r="N268">
        <v>0.375</v>
      </c>
      <c r="O268">
        <v>0.40500000000000003</v>
      </c>
      <c r="P268">
        <v>0.40500000000000003</v>
      </c>
      <c r="Q268">
        <v>0.40500000000000003</v>
      </c>
      <c r="R268">
        <v>0.40500000000000003</v>
      </c>
      <c r="S268">
        <v>0.43</v>
      </c>
      <c r="T268">
        <v>0.43</v>
      </c>
      <c r="U268">
        <v>0.43</v>
      </c>
      <c r="V268">
        <v>0.43</v>
      </c>
      <c r="W268">
        <v>0.44</v>
      </c>
      <c r="X268">
        <v>0.44</v>
      </c>
      <c r="Y268">
        <v>0.44</v>
      </c>
      <c r="Z268">
        <v>0.44</v>
      </c>
      <c r="AA268">
        <v>0.46</v>
      </c>
      <c r="AB268">
        <v>0.46</v>
      </c>
      <c r="AC268">
        <v>0.46</v>
      </c>
      <c r="AD268">
        <v>0.46</v>
      </c>
      <c r="AE268">
        <v>0.49</v>
      </c>
      <c r="AF268">
        <v>0.49</v>
      </c>
      <c r="AG268">
        <v>0.49</v>
      </c>
      <c r="AH268">
        <v>0.49</v>
      </c>
      <c r="AI268">
        <v>0.5</v>
      </c>
      <c r="AJ268">
        <v>0.5</v>
      </c>
      <c r="AK268">
        <v>0.5</v>
      </c>
      <c r="AL268">
        <v>0.5</v>
      </c>
      <c r="AM268">
        <v>0.52</v>
      </c>
      <c r="AN268">
        <v>0.52</v>
      </c>
      <c r="AO268">
        <v>0.52</v>
      </c>
      <c r="AP268">
        <v>0.52</v>
      </c>
      <c r="AQ268">
        <v>0.54</v>
      </c>
      <c r="AR268">
        <v>0.54</v>
      </c>
      <c r="AS268">
        <v>0.54</v>
      </c>
      <c r="AT268">
        <v>0.54</v>
      </c>
      <c r="AU268">
        <v>0.56000000000000005</v>
      </c>
    </row>
    <row r="269" spans="1:47" x14ac:dyDescent="0.25">
      <c r="A269" t="s">
        <v>268</v>
      </c>
      <c r="B269">
        <v>0.36499999999999999</v>
      </c>
      <c r="C269">
        <v>0.36499999999999999</v>
      </c>
      <c r="D269">
        <v>0.74</v>
      </c>
      <c r="E269">
        <v>0.375</v>
      </c>
      <c r="F269">
        <v>0.375</v>
      </c>
      <c r="G269">
        <v>0.1875</v>
      </c>
      <c r="H269">
        <v>6.25E-2</v>
      </c>
      <c r="I269">
        <v>6.25E-2</v>
      </c>
      <c r="J269">
        <v>0.01</v>
      </c>
      <c r="K269">
        <v>0.01</v>
      </c>
      <c r="L269">
        <v>0.01</v>
      </c>
      <c r="M269">
        <v>0.01</v>
      </c>
      <c r="N269">
        <v>0.01</v>
      </c>
      <c r="O269">
        <v>0.01</v>
      </c>
      <c r="P269">
        <v>0.01</v>
      </c>
      <c r="Q269">
        <v>0.01</v>
      </c>
      <c r="R269">
        <v>0.03</v>
      </c>
      <c r="S269">
        <v>0.03</v>
      </c>
      <c r="T269">
        <v>0.03</v>
      </c>
      <c r="U269">
        <v>0.03</v>
      </c>
      <c r="V269">
        <v>0.05</v>
      </c>
      <c r="W269">
        <v>0.05</v>
      </c>
      <c r="X269">
        <v>0.05</v>
      </c>
      <c r="Y269">
        <v>0.05</v>
      </c>
      <c r="Z269">
        <v>5.5E-2</v>
      </c>
      <c r="AA269">
        <v>5.5E-2</v>
      </c>
      <c r="AB269">
        <v>5.5E-2</v>
      </c>
      <c r="AC269">
        <v>5.5E-2</v>
      </c>
      <c r="AD269">
        <v>6.5000000000000002E-2</v>
      </c>
      <c r="AE269">
        <v>6.5000000000000002E-2</v>
      </c>
      <c r="AF269">
        <v>6.5000000000000002E-2</v>
      </c>
      <c r="AG269">
        <v>6.5000000000000002E-2</v>
      </c>
      <c r="AH269">
        <v>7.4999999999999997E-2</v>
      </c>
      <c r="AI269">
        <v>7.4999999999999997E-2</v>
      </c>
      <c r="AJ269">
        <v>7.4999999999999997E-2</v>
      </c>
      <c r="AK269">
        <v>7.4999999999999997E-2</v>
      </c>
      <c r="AL269">
        <v>8.5000000000000006E-2</v>
      </c>
      <c r="AM269">
        <v>8.5000000000000006E-2</v>
      </c>
      <c r="AN269">
        <v>8.5000000000000006E-2</v>
      </c>
      <c r="AO269">
        <v>8.5000000000000006E-2</v>
      </c>
      <c r="AP269">
        <v>9.5000000000000001E-2</v>
      </c>
      <c r="AQ269">
        <v>9.5000000000000001E-2</v>
      </c>
      <c r="AR269">
        <v>0.105</v>
      </c>
      <c r="AS269">
        <v>0.105</v>
      </c>
      <c r="AT269">
        <v>0.12</v>
      </c>
      <c r="AU269">
        <v>0.17</v>
      </c>
    </row>
    <row r="270" spans="1:47" x14ac:dyDescent="0.25">
      <c r="A270" t="s">
        <v>269</v>
      </c>
      <c r="B270" t="s">
        <v>506</v>
      </c>
      <c r="C270" t="s">
        <v>506</v>
      </c>
      <c r="D270" t="s">
        <v>506</v>
      </c>
      <c r="E270" t="s">
        <v>506</v>
      </c>
      <c r="F270" t="s">
        <v>506</v>
      </c>
      <c r="G270" t="s">
        <v>506</v>
      </c>
      <c r="H270" t="s">
        <v>506</v>
      </c>
      <c r="I270" t="s">
        <v>506</v>
      </c>
      <c r="J270" t="s">
        <v>506</v>
      </c>
      <c r="K270" t="s">
        <v>506</v>
      </c>
      <c r="L270" t="s">
        <v>506</v>
      </c>
      <c r="M270" t="s">
        <v>506</v>
      </c>
      <c r="N270" t="s">
        <v>506</v>
      </c>
      <c r="O270" t="s">
        <v>506</v>
      </c>
      <c r="P270" t="s">
        <v>506</v>
      </c>
      <c r="Q270" t="s">
        <v>506</v>
      </c>
      <c r="R270" t="s">
        <v>506</v>
      </c>
      <c r="S270" t="s">
        <v>506</v>
      </c>
      <c r="T270" t="s">
        <v>506</v>
      </c>
      <c r="U270" t="s">
        <v>506</v>
      </c>
      <c r="V270" t="s">
        <v>506</v>
      </c>
      <c r="W270" t="s">
        <v>506</v>
      </c>
      <c r="X270" t="s">
        <v>506</v>
      </c>
      <c r="Y270" t="s">
        <v>506</v>
      </c>
      <c r="Z270" t="s">
        <v>506</v>
      </c>
      <c r="AA270" t="s">
        <v>506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7" x14ac:dyDescent="0.25">
      <c r="A271" t="s">
        <v>270</v>
      </c>
      <c r="B271" t="s">
        <v>506</v>
      </c>
      <c r="C271" t="s">
        <v>506</v>
      </c>
      <c r="D271" t="s">
        <v>506</v>
      </c>
      <c r="E271" t="s">
        <v>506</v>
      </c>
      <c r="F271" t="s">
        <v>506</v>
      </c>
      <c r="G271" t="s">
        <v>506</v>
      </c>
      <c r="H271" t="s">
        <v>506</v>
      </c>
      <c r="I271" t="s">
        <v>506</v>
      </c>
      <c r="J271" t="s">
        <v>506</v>
      </c>
      <c r="K271" t="s">
        <v>506</v>
      </c>
      <c r="L271" t="s">
        <v>506</v>
      </c>
      <c r="M271" t="s">
        <v>506</v>
      </c>
      <c r="N271" t="s">
        <v>506</v>
      </c>
      <c r="O271" t="s">
        <v>506</v>
      </c>
      <c r="P271" t="s">
        <v>506</v>
      </c>
      <c r="Q271" t="s">
        <v>506</v>
      </c>
      <c r="R271" t="s">
        <v>506</v>
      </c>
      <c r="S271" t="s">
        <v>506</v>
      </c>
      <c r="T271" t="s">
        <v>506</v>
      </c>
      <c r="U271" t="s">
        <v>506</v>
      </c>
      <c r="V271" t="s">
        <v>506</v>
      </c>
      <c r="W271" t="s">
        <v>506</v>
      </c>
      <c r="X271" t="s">
        <v>506</v>
      </c>
      <c r="Y271" t="s">
        <v>506</v>
      </c>
      <c r="Z271" t="s">
        <v>506</v>
      </c>
      <c r="AA271" t="s">
        <v>506</v>
      </c>
      <c r="AB271" t="s">
        <v>506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0.57499999999999996</v>
      </c>
      <c r="AL271">
        <v>0.57499999999999996</v>
      </c>
      <c r="AM271">
        <v>0.6</v>
      </c>
      <c r="AN271">
        <v>0.6</v>
      </c>
      <c r="AO271">
        <v>0.6</v>
      </c>
      <c r="AP271">
        <v>0.6</v>
      </c>
      <c r="AQ271">
        <v>0.625</v>
      </c>
      <c r="AR271">
        <v>0.625</v>
      </c>
      <c r="AS271">
        <v>0.625</v>
      </c>
      <c r="AT271">
        <v>0.625</v>
      </c>
      <c r="AU271">
        <v>0.625</v>
      </c>
    </row>
    <row r="272" spans="1:47" x14ac:dyDescent="0.25">
      <c r="A272" t="s">
        <v>271</v>
      </c>
      <c r="B272">
        <v>0.36</v>
      </c>
      <c r="C272">
        <v>0.4</v>
      </c>
      <c r="D272">
        <v>0.4</v>
      </c>
      <c r="E272">
        <v>0.4</v>
      </c>
      <c r="F272">
        <v>0.4</v>
      </c>
      <c r="G272">
        <v>0.44</v>
      </c>
      <c r="H272">
        <v>0.4</v>
      </c>
      <c r="I272">
        <v>0.44</v>
      </c>
      <c r="J272">
        <v>0.06</v>
      </c>
      <c r="K272">
        <v>0.06</v>
      </c>
      <c r="L272">
        <v>0.16</v>
      </c>
      <c r="M272">
        <v>0.16</v>
      </c>
      <c r="N272">
        <v>0.16</v>
      </c>
      <c r="O272">
        <v>0.16</v>
      </c>
      <c r="P272">
        <v>0.18</v>
      </c>
      <c r="Q272">
        <v>0.18</v>
      </c>
      <c r="R272">
        <v>0.18</v>
      </c>
      <c r="S272">
        <v>0.18</v>
      </c>
      <c r="T272">
        <v>0.38</v>
      </c>
      <c r="U272">
        <v>0.19</v>
      </c>
      <c r="V272">
        <v>0.19</v>
      </c>
      <c r="W272">
        <v>0.19</v>
      </c>
      <c r="X272">
        <v>0.21</v>
      </c>
      <c r="Y272">
        <v>0.21</v>
      </c>
      <c r="Z272">
        <v>0.21</v>
      </c>
      <c r="AA272">
        <v>0.21</v>
      </c>
      <c r="AB272">
        <v>0.22500000000000001</v>
      </c>
      <c r="AC272">
        <v>0.22500000000000001</v>
      </c>
      <c r="AD272">
        <v>0.22500000000000001</v>
      </c>
      <c r="AE272">
        <v>0.22500000000000001</v>
      </c>
      <c r="AF272">
        <v>0.24</v>
      </c>
      <c r="AG272">
        <v>0.24</v>
      </c>
      <c r="AH272">
        <v>0.24</v>
      </c>
      <c r="AI272">
        <v>0.24</v>
      </c>
      <c r="AJ272">
        <v>0.255</v>
      </c>
      <c r="AK272">
        <v>0.255</v>
      </c>
      <c r="AL272">
        <v>0.255</v>
      </c>
      <c r="AM272">
        <v>0.255</v>
      </c>
      <c r="AN272">
        <v>0.27</v>
      </c>
      <c r="AO272">
        <v>0.27</v>
      </c>
      <c r="AP272">
        <v>0.27</v>
      </c>
      <c r="AQ272">
        <v>0.27</v>
      </c>
      <c r="AR272">
        <v>0.27</v>
      </c>
      <c r="AS272">
        <v>0.28000000000000003</v>
      </c>
      <c r="AT272">
        <v>0.28000000000000003</v>
      </c>
      <c r="AU272">
        <v>0.28000000000000003</v>
      </c>
    </row>
    <row r="273" spans="1:47" x14ac:dyDescent="0.25">
      <c r="A273" t="s">
        <v>272</v>
      </c>
      <c r="B273">
        <v>0.12</v>
      </c>
      <c r="C273">
        <v>0.15</v>
      </c>
      <c r="D273">
        <v>0.15</v>
      </c>
      <c r="E273">
        <v>0.15</v>
      </c>
      <c r="F273">
        <v>0.15</v>
      </c>
      <c r="G273">
        <v>0.15</v>
      </c>
      <c r="H273">
        <v>0.15</v>
      </c>
      <c r="I273">
        <v>0.15</v>
      </c>
      <c r="J273">
        <v>0.15</v>
      </c>
      <c r="K273">
        <v>0.15</v>
      </c>
      <c r="L273">
        <v>0.15</v>
      </c>
      <c r="M273">
        <v>0.15</v>
      </c>
      <c r="N273">
        <v>0.15</v>
      </c>
      <c r="O273">
        <v>0.25</v>
      </c>
      <c r="P273">
        <v>0.25</v>
      </c>
      <c r="Q273">
        <v>0.25</v>
      </c>
      <c r="R273">
        <v>0.25</v>
      </c>
      <c r="S273">
        <v>0.35</v>
      </c>
      <c r="T273">
        <v>0.35</v>
      </c>
      <c r="U273">
        <v>0.35</v>
      </c>
      <c r="V273">
        <v>0.35</v>
      </c>
      <c r="W273">
        <v>0.4</v>
      </c>
      <c r="X273">
        <v>0.4</v>
      </c>
      <c r="Y273">
        <v>0.4</v>
      </c>
      <c r="Z273">
        <v>0.4</v>
      </c>
      <c r="AA273">
        <v>0.45</v>
      </c>
      <c r="AB273">
        <v>0.45</v>
      </c>
      <c r="AC273">
        <v>0.45</v>
      </c>
      <c r="AD273">
        <v>0.45</v>
      </c>
      <c r="AE273">
        <v>0.5</v>
      </c>
      <c r="AF273">
        <v>17</v>
      </c>
      <c r="AG273">
        <v>0.5</v>
      </c>
      <c r="AH273">
        <v>0.5</v>
      </c>
      <c r="AI273">
        <v>0.52</v>
      </c>
      <c r="AJ273">
        <v>0.52</v>
      </c>
      <c r="AK273">
        <v>0.52</v>
      </c>
      <c r="AL273">
        <v>0.52</v>
      </c>
      <c r="AM273">
        <v>0.52</v>
      </c>
      <c r="AN273">
        <v>0.54</v>
      </c>
      <c r="AO273">
        <v>0.54</v>
      </c>
      <c r="AP273">
        <v>0.54</v>
      </c>
      <c r="AQ273">
        <v>0.59</v>
      </c>
      <c r="AR273">
        <v>0.59</v>
      </c>
      <c r="AS273">
        <v>0.59</v>
      </c>
      <c r="AT273">
        <v>0.75</v>
      </c>
      <c r="AU273">
        <v>0.75</v>
      </c>
    </row>
    <row r="274" spans="1:47" x14ac:dyDescent="0.25">
      <c r="A274" t="s">
        <v>273</v>
      </c>
      <c r="B274">
        <v>0.53</v>
      </c>
      <c r="C274">
        <v>0.53</v>
      </c>
      <c r="D274">
        <v>0.53</v>
      </c>
      <c r="E274">
        <v>0.57999999999999996</v>
      </c>
      <c r="F274">
        <v>0.57999999999999996</v>
      </c>
      <c r="G274">
        <v>0.57999999999999996</v>
      </c>
      <c r="H274">
        <v>0.57999999999999996</v>
      </c>
      <c r="I274">
        <v>0.6</v>
      </c>
      <c r="J274">
        <v>0.6</v>
      </c>
      <c r="K274">
        <v>0.6</v>
      </c>
      <c r="L274">
        <v>0.6</v>
      </c>
      <c r="M274">
        <v>0.66</v>
      </c>
      <c r="N274">
        <v>0.66</v>
      </c>
      <c r="O274">
        <v>0.66</v>
      </c>
      <c r="P274">
        <v>0.66</v>
      </c>
      <c r="Q274">
        <v>0.7</v>
      </c>
      <c r="R274">
        <v>0.7</v>
      </c>
      <c r="S274">
        <v>0.7</v>
      </c>
      <c r="T274">
        <v>0.7</v>
      </c>
      <c r="U274">
        <v>0.74</v>
      </c>
      <c r="V274">
        <v>0.74</v>
      </c>
      <c r="W274">
        <v>0.74</v>
      </c>
      <c r="X274">
        <v>0.74</v>
      </c>
      <c r="Y274">
        <v>0.81</v>
      </c>
      <c r="Z274">
        <v>0.81</v>
      </c>
      <c r="AA274">
        <v>0.81</v>
      </c>
      <c r="AB274">
        <v>0.81</v>
      </c>
      <c r="AC274">
        <v>0.84</v>
      </c>
      <c r="AD274">
        <v>0.84</v>
      </c>
      <c r="AE274">
        <v>0.84</v>
      </c>
      <c r="AF274">
        <v>0.84</v>
      </c>
      <c r="AG274">
        <v>0.88</v>
      </c>
      <c r="AH274">
        <v>0.88</v>
      </c>
      <c r="AI274">
        <v>0.88</v>
      </c>
      <c r="AJ274">
        <v>0.88</v>
      </c>
      <c r="AK274">
        <v>0.92</v>
      </c>
      <c r="AL274">
        <v>0.92</v>
      </c>
      <c r="AM274">
        <v>0.92</v>
      </c>
      <c r="AN274">
        <v>0.92</v>
      </c>
      <c r="AO274">
        <v>0.97</v>
      </c>
      <c r="AP274">
        <v>0.97</v>
      </c>
      <c r="AQ274">
        <v>0.97</v>
      </c>
      <c r="AR274">
        <v>0.97</v>
      </c>
      <c r="AS274">
        <v>1</v>
      </c>
      <c r="AT274">
        <v>1</v>
      </c>
      <c r="AU274">
        <v>1</v>
      </c>
    </row>
    <row r="275" spans="1:47" x14ac:dyDescent="0.25">
      <c r="A275" t="s">
        <v>274</v>
      </c>
      <c r="B275" t="s">
        <v>506</v>
      </c>
      <c r="C275" t="s">
        <v>506</v>
      </c>
      <c r="D275" t="s">
        <v>506</v>
      </c>
      <c r="E275" t="s">
        <v>506</v>
      </c>
      <c r="F275" t="s">
        <v>506</v>
      </c>
      <c r="G275" t="s">
        <v>506</v>
      </c>
      <c r="H275" t="s">
        <v>506</v>
      </c>
      <c r="I275" t="s">
        <v>506</v>
      </c>
      <c r="J275" t="s">
        <v>506</v>
      </c>
      <c r="K275" t="s">
        <v>506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0.14000000000000001</v>
      </c>
      <c r="R275">
        <v>0.14000000000000001</v>
      </c>
      <c r="S275">
        <v>0.3</v>
      </c>
      <c r="T275">
        <v>0.31</v>
      </c>
      <c r="U275">
        <v>0.32</v>
      </c>
      <c r="V275">
        <v>0.35</v>
      </c>
      <c r="W275">
        <v>0.36</v>
      </c>
      <c r="X275">
        <v>0.37</v>
      </c>
      <c r="Y275">
        <v>0.38</v>
      </c>
      <c r="Z275">
        <v>0.4</v>
      </c>
      <c r="AA275">
        <v>0.41</v>
      </c>
      <c r="AB275">
        <v>0.41</v>
      </c>
      <c r="AC275">
        <v>0.42</v>
      </c>
      <c r="AD275">
        <v>0.43</v>
      </c>
      <c r="AE275">
        <v>0.44</v>
      </c>
      <c r="AF275">
        <v>0.45</v>
      </c>
      <c r="AG275">
        <v>0.48</v>
      </c>
      <c r="AH275">
        <v>0.49</v>
      </c>
      <c r="AI275">
        <v>0.51</v>
      </c>
      <c r="AJ275">
        <v>0.125</v>
      </c>
      <c r="AK275">
        <v>0.125</v>
      </c>
      <c r="AL275">
        <v>0.125</v>
      </c>
      <c r="AM275">
        <v>0.125</v>
      </c>
      <c r="AN275">
        <v>0.125</v>
      </c>
      <c r="AO275">
        <v>0.125</v>
      </c>
      <c r="AP275">
        <v>0.125</v>
      </c>
      <c r="AQ275">
        <v>0.125</v>
      </c>
      <c r="AR275">
        <v>0.125</v>
      </c>
      <c r="AS275">
        <v>0.2</v>
      </c>
      <c r="AT275">
        <v>0.2</v>
      </c>
      <c r="AU275">
        <v>0.2</v>
      </c>
    </row>
    <row r="276" spans="1:47" x14ac:dyDescent="0.25">
      <c r="A276" t="s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 x14ac:dyDescent="0.25">
      <c r="A277" t="s">
        <v>276</v>
      </c>
      <c r="B277">
        <v>0.17</v>
      </c>
      <c r="C277">
        <v>0.17</v>
      </c>
      <c r="D277">
        <v>0.17</v>
      </c>
      <c r="E277">
        <v>0.19</v>
      </c>
      <c r="F277">
        <v>0.19</v>
      </c>
      <c r="G277">
        <v>0.19</v>
      </c>
      <c r="H277">
        <v>0.19</v>
      </c>
      <c r="I277">
        <v>0.20499999999999999</v>
      </c>
      <c r="J277">
        <v>0.20499999999999999</v>
      </c>
      <c r="K277">
        <v>0.20499999999999999</v>
      </c>
      <c r="L277">
        <v>0.61499999999999999</v>
      </c>
      <c r="M277">
        <v>0.22</v>
      </c>
      <c r="N277">
        <v>0.22</v>
      </c>
      <c r="O277">
        <v>0.22</v>
      </c>
      <c r="P277">
        <v>0.44</v>
      </c>
      <c r="Q277">
        <v>0.23499999999999999</v>
      </c>
      <c r="R277">
        <v>0.23499999999999999</v>
      </c>
      <c r="S277">
        <v>0.23499999999999999</v>
      </c>
      <c r="T277">
        <v>0.23499999999999999</v>
      </c>
      <c r="U277">
        <v>0.255</v>
      </c>
      <c r="V277">
        <v>0.255</v>
      </c>
      <c r="W277">
        <v>0.255</v>
      </c>
      <c r="X277">
        <v>0.51</v>
      </c>
      <c r="Y277">
        <v>0.28000000000000003</v>
      </c>
      <c r="Z277">
        <v>0.28000000000000003</v>
      </c>
      <c r="AA277">
        <v>0.28000000000000003</v>
      </c>
      <c r="AB277">
        <v>0.28000000000000003</v>
      </c>
      <c r="AC277">
        <v>0.30499999999999999</v>
      </c>
      <c r="AD277">
        <v>0.30499999999999999</v>
      </c>
      <c r="AE277">
        <v>0.30499999999999999</v>
      </c>
      <c r="AF277">
        <v>0.30499999999999999</v>
      </c>
      <c r="AG277">
        <v>0.33</v>
      </c>
      <c r="AH277">
        <v>0.33</v>
      </c>
      <c r="AI277">
        <v>0.33</v>
      </c>
      <c r="AJ277">
        <v>0.33</v>
      </c>
      <c r="AK277">
        <v>0.35</v>
      </c>
      <c r="AL277">
        <v>0.35</v>
      </c>
      <c r="AM277">
        <v>0.35</v>
      </c>
      <c r="AN277">
        <v>0.35</v>
      </c>
      <c r="AO277">
        <v>0.37</v>
      </c>
      <c r="AP277">
        <v>0.37</v>
      </c>
      <c r="AQ277">
        <v>0.37</v>
      </c>
      <c r="AR277">
        <v>0.37</v>
      </c>
      <c r="AS277">
        <v>0.39</v>
      </c>
      <c r="AT277">
        <v>0.39</v>
      </c>
      <c r="AU277">
        <v>0.39</v>
      </c>
    </row>
    <row r="278" spans="1:47" x14ac:dyDescent="0.25">
      <c r="A278" t="s">
        <v>277</v>
      </c>
      <c r="B278" t="s">
        <v>506</v>
      </c>
      <c r="C278" t="s">
        <v>506</v>
      </c>
      <c r="D278" t="s">
        <v>506</v>
      </c>
      <c r="E278" t="s">
        <v>506</v>
      </c>
      <c r="F278" t="s">
        <v>506</v>
      </c>
      <c r="G278" t="s">
        <v>506</v>
      </c>
      <c r="H278" t="s">
        <v>506</v>
      </c>
      <c r="I278" t="s">
        <v>506</v>
      </c>
      <c r="J278" t="s">
        <v>506</v>
      </c>
      <c r="K278" t="s">
        <v>506</v>
      </c>
      <c r="L278" t="s">
        <v>506</v>
      </c>
      <c r="M278" t="s">
        <v>506</v>
      </c>
      <c r="N278" t="s">
        <v>506</v>
      </c>
      <c r="O278" t="s">
        <v>506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</row>
    <row r="279" spans="1:47" x14ac:dyDescent="0.25">
      <c r="A279" t="s">
        <v>278</v>
      </c>
      <c r="B279">
        <v>3.7499999999999999E-2</v>
      </c>
      <c r="C279">
        <v>3.7499999999999999E-2</v>
      </c>
      <c r="D279">
        <v>3.7499999999999999E-2</v>
      </c>
      <c r="E279">
        <v>4.4999999999999998E-2</v>
      </c>
      <c r="F279">
        <v>4.4999999999999998E-2</v>
      </c>
      <c r="G279">
        <v>4.4999999999999998E-2</v>
      </c>
      <c r="H279">
        <v>4.4999999999999998E-2</v>
      </c>
      <c r="I279">
        <v>4.4999999999999998E-2</v>
      </c>
      <c r="J279">
        <v>4.4999999999999998E-2</v>
      </c>
      <c r="K279">
        <v>4.7500000000000001E-2</v>
      </c>
      <c r="L279">
        <v>4.4999999999999998E-2</v>
      </c>
      <c r="M279">
        <v>4.7500000000000001E-2</v>
      </c>
      <c r="N279">
        <v>4.7500000000000001E-2</v>
      </c>
      <c r="O279">
        <v>5.2499999999999998E-2</v>
      </c>
      <c r="P279">
        <v>5.2499999999999998E-2</v>
      </c>
      <c r="Q279">
        <v>5.2499999999999998E-2</v>
      </c>
      <c r="R279">
        <v>5.2499999999999998E-2</v>
      </c>
      <c r="S279">
        <v>5.7500000000000002E-2</v>
      </c>
      <c r="T279">
        <v>5.7500000000000002E-2</v>
      </c>
      <c r="U279">
        <v>5.7500000000000002E-2</v>
      </c>
      <c r="V279">
        <v>5.7500000000000002E-2</v>
      </c>
      <c r="W279">
        <v>7.4999999999999997E-2</v>
      </c>
      <c r="X279">
        <v>7.4999999999999997E-2</v>
      </c>
      <c r="Y279">
        <v>7.4999999999999997E-2</v>
      </c>
      <c r="Z279">
        <v>7.4999999999999997E-2</v>
      </c>
      <c r="AA279">
        <v>8.2500000000000004E-2</v>
      </c>
      <c r="AB279">
        <v>8.2500000000000004E-2</v>
      </c>
      <c r="AC279">
        <v>8.1000000000000003E-2</v>
      </c>
      <c r="AD279">
        <v>8.3000000000000004E-2</v>
      </c>
      <c r="AE279">
        <v>9.2999999999999999E-2</v>
      </c>
      <c r="AF279">
        <v>9.2499999999999999E-2</v>
      </c>
      <c r="AG279">
        <v>0.08</v>
      </c>
      <c r="AH279">
        <v>0.105</v>
      </c>
      <c r="AI279">
        <v>0.105</v>
      </c>
      <c r="AJ279">
        <v>0.105</v>
      </c>
      <c r="AK279">
        <v>0.105</v>
      </c>
      <c r="AL279">
        <v>0.12</v>
      </c>
      <c r="AM279">
        <v>0.12</v>
      </c>
      <c r="AN279">
        <v>0.12</v>
      </c>
      <c r="AO279">
        <v>0.12</v>
      </c>
      <c r="AP279">
        <v>0.125</v>
      </c>
      <c r="AQ279">
        <v>0.125</v>
      </c>
      <c r="AR279">
        <v>0.125</v>
      </c>
      <c r="AS279">
        <v>0.125</v>
      </c>
      <c r="AT279">
        <v>0.14000000000000001</v>
      </c>
    </row>
    <row r="280" spans="1:47" x14ac:dyDescent="0.25">
      <c r="A280" t="s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0.25</v>
      </c>
      <c r="R280">
        <v>0.25</v>
      </c>
      <c r="S280">
        <v>0.25</v>
      </c>
      <c r="T280">
        <v>0</v>
      </c>
      <c r="U280">
        <v>0.32</v>
      </c>
      <c r="V280">
        <v>0.32</v>
      </c>
      <c r="W280">
        <v>0.32</v>
      </c>
      <c r="X280">
        <v>0.32</v>
      </c>
      <c r="Y280">
        <v>0.35</v>
      </c>
      <c r="Z280">
        <v>0.35</v>
      </c>
      <c r="AA280">
        <v>0.35</v>
      </c>
      <c r="AB280">
        <v>0.35</v>
      </c>
      <c r="AC280">
        <v>0.39</v>
      </c>
      <c r="AD280">
        <v>0.39</v>
      </c>
      <c r="AE280">
        <v>0.39</v>
      </c>
      <c r="AF280">
        <v>0.39</v>
      </c>
      <c r="AG280">
        <v>0.45</v>
      </c>
      <c r="AH280">
        <v>0.45</v>
      </c>
      <c r="AI280">
        <v>0.45</v>
      </c>
      <c r="AJ280">
        <v>0.45</v>
      </c>
      <c r="AK280">
        <v>0.5</v>
      </c>
      <c r="AL280">
        <v>0.5</v>
      </c>
      <c r="AM280">
        <v>0.5</v>
      </c>
      <c r="AN280">
        <v>0.5</v>
      </c>
      <c r="AO280">
        <v>0.55000000000000004</v>
      </c>
      <c r="AP280">
        <v>0.55000000000000004</v>
      </c>
      <c r="AQ280">
        <v>0.55000000000000004</v>
      </c>
      <c r="AR280">
        <v>0.55000000000000004</v>
      </c>
      <c r="AS280">
        <v>0.61</v>
      </c>
      <c r="AT280">
        <v>0.61</v>
      </c>
      <c r="AU280">
        <v>0.61</v>
      </c>
    </row>
    <row r="281" spans="1:47" x14ac:dyDescent="0.25">
      <c r="A281" t="s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0.19500000000000001</v>
      </c>
      <c r="V281">
        <v>0.19500000000000001</v>
      </c>
      <c r="W281">
        <v>0.19500000000000001</v>
      </c>
      <c r="X281">
        <v>0.19500000000000001</v>
      </c>
      <c r="Y281">
        <v>0.215</v>
      </c>
      <c r="Z281">
        <v>0.215</v>
      </c>
      <c r="AA281">
        <v>0.215</v>
      </c>
      <c r="AB281">
        <v>0.215</v>
      </c>
      <c r="AC281">
        <v>0.28000000000000003</v>
      </c>
      <c r="AD281">
        <v>0.28000000000000003</v>
      </c>
      <c r="AE281">
        <v>0.28000000000000003</v>
      </c>
      <c r="AF281">
        <v>0.495</v>
      </c>
      <c r="AG281">
        <v>0.33</v>
      </c>
      <c r="AH281">
        <v>0.33</v>
      </c>
      <c r="AI281">
        <v>0.33</v>
      </c>
      <c r="AJ281">
        <v>0.33</v>
      </c>
      <c r="AK281">
        <v>0.33</v>
      </c>
      <c r="AL281">
        <v>0.33</v>
      </c>
      <c r="AM281">
        <v>0.33</v>
      </c>
      <c r="AN281">
        <v>0.33</v>
      </c>
      <c r="AO281">
        <v>0.33</v>
      </c>
      <c r="AP281">
        <v>0.33</v>
      </c>
      <c r="AQ281">
        <v>0.36</v>
      </c>
      <c r="AR281">
        <v>0.36</v>
      </c>
      <c r="AS281">
        <v>0.36</v>
      </c>
      <c r="AT281">
        <v>0.36</v>
      </c>
      <c r="AU281">
        <v>0.36</v>
      </c>
    </row>
    <row r="282" spans="1:47" x14ac:dyDescent="0.25">
      <c r="A282" t="s">
        <v>281</v>
      </c>
      <c r="B282">
        <v>6.25E-2</v>
      </c>
      <c r="C282">
        <v>6.25E-2</v>
      </c>
      <c r="D282">
        <v>6.25E-2</v>
      </c>
      <c r="E282">
        <v>6.25E-2</v>
      </c>
      <c r="F282">
        <v>6.25E-2</v>
      </c>
      <c r="G282">
        <v>6.25E-2</v>
      </c>
      <c r="H282">
        <v>6.25E-2</v>
      </c>
      <c r="I282">
        <v>6.25E-2</v>
      </c>
      <c r="J282">
        <v>6.25E-2</v>
      </c>
      <c r="K282">
        <v>6.25E-2</v>
      </c>
      <c r="L282">
        <v>6.25E-2</v>
      </c>
      <c r="M282">
        <v>6.25E-2</v>
      </c>
      <c r="N282">
        <v>6.25E-2</v>
      </c>
      <c r="O282">
        <v>6.25E-2</v>
      </c>
      <c r="P282">
        <v>6.25E-2</v>
      </c>
      <c r="Q282">
        <v>6.25E-2</v>
      </c>
      <c r="R282">
        <v>6.25E-2</v>
      </c>
      <c r="S282">
        <v>6.25E-2</v>
      </c>
      <c r="T282">
        <v>6.25E-2</v>
      </c>
      <c r="U282">
        <v>6.25E-2</v>
      </c>
      <c r="V282">
        <v>6.25E-2</v>
      </c>
      <c r="W282">
        <v>6.25E-2</v>
      </c>
      <c r="X282">
        <v>6.25E-2</v>
      </c>
      <c r="Y282">
        <v>6.25E-2</v>
      </c>
      <c r="Z282">
        <v>6.25E-2</v>
      </c>
      <c r="AA282">
        <v>6.25E-2</v>
      </c>
      <c r="AB282">
        <v>6.25E-2</v>
      </c>
      <c r="AC282">
        <v>6.25E-2</v>
      </c>
      <c r="AD282">
        <v>6.25E-2</v>
      </c>
      <c r="AE282">
        <v>6.25E-2</v>
      </c>
      <c r="AF282">
        <v>6.25E-2</v>
      </c>
      <c r="AG282">
        <v>6.25E-2</v>
      </c>
      <c r="AH282">
        <v>6.25E-2</v>
      </c>
      <c r="AI282">
        <v>6.25E-2</v>
      </c>
      <c r="AJ282">
        <v>6.25E-2</v>
      </c>
      <c r="AK282">
        <v>6.25E-2</v>
      </c>
      <c r="AL282">
        <v>6.25E-2</v>
      </c>
      <c r="AM282">
        <v>6.25E-2</v>
      </c>
      <c r="AN282">
        <v>6.25E-2</v>
      </c>
      <c r="AO282">
        <v>6.25E-2</v>
      </c>
      <c r="AP282">
        <v>6.25E-2</v>
      </c>
      <c r="AQ282">
        <v>6.25E-2</v>
      </c>
      <c r="AR282">
        <v>6.25E-2</v>
      </c>
      <c r="AS282">
        <v>6.25E-2</v>
      </c>
      <c r="AT282">
        <v>6.25E-2</v>
      </c>
      <c r="AU282">
        <v>6.25E-2</v>
      </c>
    </row>
    <row r="283" spans="1:47" x14ac:dyDescent="0.25">
      <c r="A283" t="s">
        <v>282</v>
      </c>
      <c r="B283">
        <v>0.15</v>
      </c>
      <c r="C283">
        <v>0.15</v>
      </c>
      <c r="D283">
        <v>0.15</v>
      </c>
      <c r="E283">
        <v>0.15</v>
      </c>
      <c r="F283">
        <v>0.15</v>
      </c>
      <c r="G283">
        <v>0.15</v>
      </c>
      <c r="H283">
        <v>0.3</v>
      </c>
      <c r="I283">
        <v>0.15</v>
      </c>
      <c r="J283">
        <v>0.15</v>
      </c>
      <c r="K283">
        <v>0.15</v>
      </c>
      <c r="L283">
        <v>0.15</v>
      </c>
      <c r="M283">
        <v>1.1499999999999999</v>
      </c>
      <c r="N283">
        <v>0.15</v>
      </c>
      <c r="O283">
        <v>0.15</v>
      </c>
      <c r="P283">
        <v>2.2000000000000002</v>
      </c>
      <c r="Q283">
        <v>0.2</v>
      </c>
      <c r="R283">
        <v>1.2</v>
      </c>
      <c r="S283">
        <v>0.2</v>
      </c>
      <c r="T283">
        <v>2.2000000000000002</v>
      </c>
      <c r="U283">
        <v>0.25</v>
      </c>
      <c r="V283">
        <v>0.25</v>
      </c>
      <c r="W283">
        <v>1.25</v>
      </c>
      <c r="X283">
        <v>3.25</v>
      </c>
      <c r="Y283">
        <v>0.3</v>
      </c>
      <c r="Z283">
        <v>0.3</v>
      </c>
      <c r="AA283">
        <v>0.3</v>
      </c>
      <c r="AB283">
        <v>0.3</v>
      </c>
      <c r="AC283">
        <v>1.34</v>
      </c>
      <c r="AD283">
        <v>0.34</v>
      </c>
      <c r="AE283">
        <v>0.34</v>
      </c>
      <c r="AF283">
        <v>0.34</v>
      </c>
      <c r="AG283">
        <v>2.5</v>
      </c>
      <c r="AH283">
        <v>0.5</v>
      </c>
      <c r="AI283">
        <v>0.5</v>
      </c>
      <c r="AJ283">
        <v>0.5</v>
      </c>
      <c r="AK283">
        <v>2.6</v>
      </c>
      <c r="AL283">
        <v>0.6</v>
      </c>
      <c r="AM283">
        <v>0.6</v>
      </c>
      <c r="AN283">
        <v>0.6</v>
      </c>
      <c r="AO283">
        <v>0.6</v>
      </c>
      <c r="AP283">
        <v>0.6</v>
      </c>
      <c r="AQ283">
        <v>0.6</v>
      </c>
      <c r="AR283">
        <v>0.6</v>
      </c>
      <c r="AS283">
        <v>0.6</v>
      </c>
      <c r="AT283">
        <v>0.6</v>
      </c>
      <c r="AU283">
        <v>0.6</v>
      </c>
    </row>
    <row r="284" spans="1:47" x14ac:dyDescent="0.25">
      <c r="A284" t="s">
        <v>283</v>
      </c>
      <c r="B284">
        <v>0.18</v>
      </c>
      <c r="C284">
        <v>0.18</v>
      </c>
      <c r="D284">
        <v>0.25</v>
      </c>
      <c r="E284">
        <v>0.25</v>
      </c>
      <c r="F284">
        <v>0.25</v>
      </c>
      <c r="G284">
        <v>0.25</v>
      </c>
      <c r="H284">
        <v>0.25</v>
      </c>
      <c r="I284">
        <v>0.25</v>
      </c>
      <c r="J284">
        <v>0.25</v>
      </c>
      <c r="K284">
        <v>0.26</v>
      </c>
      <c r="L284">
        <v>0.26</v>
      </c>
      <c r="M284">
        <v>0.26</v>
      </c>
      <c r="N284">
        <v>0.26</v>
      </c>
      <c r="O284">
        <v>0.27</v>
      </c>
      <c r="P284">
        <v>0.27</v>
      </c>
      <c r="Q284">
        <v>0.27</v>
      </c>
      <c r="R284">
        <v>0.27</v>
      </c>
      <c r="S284">
        <v>0.28000000000000003</v>
      </c>
      <c r="T284">
        <v>0.28000000000000003</v>
      </c>
      <c r="U284">
        <v>0.28000000000000003</v>
      </c>
      <c r="V284">
        <v>0.28000000000000003</v>
      </c>
      <c r="W284">
        <v>0.28999999999999998</v>
      </c>
      <c r="X284">
        <v>0.28999999999999998</v>
      </c>
      <c r="Y284">
        <v>0.28999999999999998</v>
      </c>
      <c r="Z284">
        <v>0.28999999999999998</v>
      </c>
      <c r="AA284">
        <v>0.3</v>
      </c>
      <c r="AB284">
        <v>0.3</v>
      </c>
      <c r="AC284">
        <v>0.3</v>
      </c>
      <c r="AD284">
        <v>0.3</v>
      </c>
      <c r="AE284">
        <v>0.31</v>
      </c>
      <c r="AF284">
        <v>0.31</v>
      </c>
      <c r="AG284">
        <v>0.31</v>
      </c>
      <c r="AH284">
        <v>0.31</v>
      </c>
      <c r="AI284">
        <v>0.32</v>
      </c>
      <c r="AJ284">
        <v>0.32</v>
      </c>
      <c r="AK284">
        <v>0.32</v>
      </c>
      <c r="AL284">
        <v>0.34</v>
      </c>
      <c r="AM284">
        <v>0.34</v>
      </c>
      <c r="AN284">
        <v>0.34</v>
      </c>
      <c r="AO284">
        <v>0.34</v>
      </c>
      <c r="AP284">
        <v>0.36</v>
      </c>
      <c r="AQ284">
        <v>0.36</v>
      </c>
      <c r="AR284">
        <v>0.36</v>
      </c>
      <c r="AS284">
        <v>0.36</v>
      </c>
      <c r="AT284">
        <v>0.38</v>
      </c>
      <c r="AU284">
        <v>0.38</v>
      </c>
    </row>
    <row r="285" spans="1:47" x14ac:dyDescent="0.25">
      <c r="A285" t="s">
        <v>284</v>
      </c>
      <c r="B285">
        <v>0.15690000000000001</v>
      </c>
      <c r="C285">
        <v>0.15690000000000001</v>
      </c>
      <c r="D285">
        <v>0.15690000000000001</v>
      </c>
      <c r="E285">
        <v>0.15690000000000001</v>
      </c>
      <c r="F285">
        <v>0.15690000000000001</v>
      </c>
      <c r="G285">
        <v>0.15690000000000001</v>
      </c>
      <c r="H285">
        <v>3.9199999999999999E-2</v>
      </c>
      <c r="I285">
        <v>3.9199999999999999E-2</v>
      </c>
      <c r="J285">
        <v>3.9199999999999999E-2</v>
      </c>
      <c r="K285">
        <v>3.9199999999999999E-2</v>
      </c>
      <c r="L285">
        <v>3.9199999999999999E-2</v>
      </c>
      <c r="M285">
        <v>3.9199999999999999E-2</v>
      </c>
      <c r="N285">
        <v>3.9199999999999999E-2</v>
      </c>
      <c r="O285">
        <v>3.9199999999999999E-2</v>
      </c>
      <c r="P285">
        <v>3.9199999999999999E-2</v>
      </c>
      <c r="Q285">
        <v>3.9199999999999999E-2</v>
      </c>
      <c r="R285">
        <v>3.9199999999999999E-2</v>
      </c>
      <c r="S285">
        <v>3.9199999999999999E-2</v>
      </c>
      <c r="T285">
        <v>3.9199999999999999E-2</v>
      </c>
      <c r="U285">
        <v>3.9199999999999999E-2</v>
      </c>
      <c r="V285">
        <v>3.9199999999999999E-2</v>
      </c>
      <c r="W285">
        <v>3.9199999999999999E-2</v>
      </c>
      <c r="X285">
        <v>3.9199999999999999E-2</v>
      </c>
      <c r="Y285">
        <v>3.9199999999999999E-2</v>
      </c>
      <c r="Z285">
        <v>3.9199999999999999E-2</v>
      </c>
      <c r="AA285">
        <v>3.9199999999999999E-2</v>
      </c>
      <c r="AB285">
        <v>3.9199999999999999E-2</v>
      </c>
      <c r="AC285">
        <v>3.9199999999999999E-2</v>
      </c>
      <c r="AD285">
        <v>3.9199999999999999E-2</v>
      </c>
      <c r="AE285">
        <v>3.9199999999999999E-2</v>
      </c>
      <c r="AF285">
        <v>3.9199999999999999E-2</v>
      </c>
      <c r="AG285">
        <v>3.9199999999999999E-2</v>
      </c>
      <c r="AH285">
        <v>3.9199999999999999E-2</v>
      </c>
      <c r="AI285">
        <v>3.9199999999999999E-2</v>
      </c>
      <c r="AJ285">
        <v>3.9199999999999999E-2</v>
      </c>
      <c r="AK285">
        <v>3.9199999999999999E-2</v>
      </c>
      <c r="AL285">
        <v>3.9199999999999999E-2</v>
      </c>
      <c r="AM285">
        <v>3.9199999999999999E-2</v>
      </c>
      <c r="AN285">
        <v>3.9199999999999999E-2</v>
      </c>
      <c r="AO285">
        <v>3.9199999999999999E-2</v>
      </c>
      <c r="AP285">
        <v>3.9199999999999999E-2</v>
      </c>
      <c r="AQ285">
        <v>3.9199999999999999E-2</v>
      </c>
      <c r="AR285">
        <v>0.04</v>
      </c>
      <c r="AS285">
        <v>0.04</v>
      </c>
      <c r="AT285">
        <v>0.04</v>
      </c>
      <c r="AU285">
        <v>0.04</v>
      </c>
    </row>
    <row r="286" spans="1:47" x14ac:dyDescent="0.2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</row>
    <row r="287" spans="1:47" x14ac:dyDescent="0.25">
      <c r="A287" t="s">
        <v>286</v>
      </c>
      <c r="B287" t="s">
        <v>506</v>
      </c>
    </row>
    <row r="288" spans="1:47" x14ac:dyDescent="0.25">
      <c r="A288" t="s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</row>
    <row r="289" spans="1:47" x14ac:dyDescent="0.25">
      <c r="A289" t="s">
        <v>288</v>
      </c>
      <c r="B289">
        <v>0.25</v>
      </c>
      <c r="C289">
        <v>0.25</v>
      </c>
      <c r="D289">
        <v>0.25</v>
      </c>
      <c r="E289">
        <v>0.25</v>
      </c>
      <c r="F289">
        <v>0.3</v>
      </c>
      <c r="G289">
        <v>0.3</v>
      </c>
      <c r="H289">
        <v>1.2</v>
      </c>
      <c r="I289">
        <v>0.35</v>
      </c>
      <c r="J289">
        <v>0.35</v>
      </c>
      <c r="K289">
        <v>0.35</v>
      </c>
      <c r="L289">
        <v>0.35</v>
      </c>
      <c r="M289">
        <v>0.4</v>
      </c>
      <c r="N289">
        <v>0.4</v>
      </c>
      <c r="O289">
        <v>0.4</v>
      </c>
      <c r="P289">
        <v>0.4</v>
      </c>
      <c r="Q289">
        <v>0.45</v>
      </c>
      <c r="R289">
        <v>0.45</v>
      </c>
      <c r="S289">
        <v>0.45</v>
      </c>
      <c r="T289">
        <v>0.45</v>
      </c>
      <c r="U289">
        <v>0.5</v>
      </c>
      <c r="V289">
        <v>0.5</v>
      </c>
      <c r="W289">
        <v>0.5</v>
      </c>
      <c r="X289">
        <v>0.5</v>
      </c>
      <c r="Y289">
        <v>0.55000000000000004</v>
      </c>
      <c r="Z289">
        <v>0.55000000000000004</v>
      </c>
      <c r="AA289">
        <v>0.55000000000000004</v>
      </c>
      <c r="AB289">
        <v>0.55000000000000004</v>
      </c>
      <c r="AC289">
        <v>0.6</v>
      </c>
      <c r="AD289">
        <v>0.6</v>
      </c>
      <c r="AE289">
        <v>0.6</v>
      </c>
      <c r="AF289">
        <v>0.6</v>
      </c>
      <c r="AG289">
        <v>0.65</v>
      </c>
      <c r="AH289">
        <v>0.65</v>
      </c>
      <c r="AI289">
        <v>0.65</v>
      </c>
      <c r="AJ289">
        <v>0.65</v>
      </c>
      <c r="AK289">
        <v>0.7</v>
      </c>
      <c r="AL289">
        <v>0.7</v>
      </c>
      <c r="AM289">
        <v>0.7</v>
      </c>
      <c r="AN289">
        <v>0.7</v>
      </c>
      <c r="AO289">
        <v>0.75</v>
      </c>
      <c r="AP289">
        <v>0.75</v>
      </c>
      <c r="AQ289">
        <v>0.75</v>
      </c>
      <c r="AR289">
        <v>0.75</v>
      </c>
      <c r="AS289">
        <v>0.8</v>
      </c>
      <c r="AT289">
        <v>0.8</v>
      </c>
      <c r="AU289">
        <v>0.8</v>
      </c>
    </row>
    <row r="290" spans="1:47" x14ac:dyDescent="0.25">
      <c r="A290" t="s">
        <v>289</v>
      </c>
      <c r="B290">
        <v>0.42499999999999999</v>
      </c>
      <c r="C290">
        <v>0.42499999999999999</v>
      </c>
      <c r="D290">
        <v>0.47499999999999998</v>
      </c>
      <c r="E290">
        <v>0.47</v>
      </c>
      <c r="F290">
        <v>0.47</v>
      </c>
      <c r="G290">
        <v>0.47</v>
      </c>
      <c r="H290">
        <v>0.47</v>
      </c>
      <c r="I290">
        <v>0.49</v>
      </c>
      <c r="J290">
        <v>0.49</v>
      </c>
      <c r="K290">
        <v>0.49</v>
      </c>
      <c r="L290">
        <v>0.49</v>
      </c>
      <c r="M290">
        <v>0.49</v>
      </c>
      <c r="N290">
        <v>0.49</v>
      </c>
      <c r="O290">
        <v>0.49</v>
      </c>
      <c r="P290">
        <v>0.49</v>
      </c>
      <c r="Q290">
        <v>0.49</v>
      </c>
      <c r="R290">
        <v>0.49</v>
      </c>
      <c r="S290">
        <v>0.49</v>
      </c>
      <c r="T290">
        <v>0.49</v>
      </c>
      <c r="U290">
        <v>0.49</v>
      </c>
      <c r="V290">
        <v>0.49</v>
      </c>
      <c r="W290">
        <v>0.49</v>
      </c>
      <c r="X290">
        <v>0.49</v>
      </c>
      <c r="Y290">
        <v>0.49</v>
      </c>
      <c r="Z290">
        <v>0.49</v>
      </c>
      <c r="AA290">
        <v>0.49</v>
      </c>
      <c r="AB290">
        <v>0.49</v>
      </c>
      <c r="AC290">
        <v>0.49</v>
      </c>
      <c r="AD290">
        <v>0.49</v>
      </c>
      <c r="AE290">
        <v>0.49</v>
      </c>
      <c r="AF290">
        <v>0.5</v>
      </c>
      <c r="AG290">
        <v>0.5</v>
      </c>
      <c r="AH290">
        <v>0.5</v>
      </c>
      <c r="AI290">
        <v>0.5</v>
      </c>
      <c r="AJ290">
        <v>0.51</v>
      </c>
      <c r="AK290">
        <v>0.51</v>
      </c>
      <c r="AL290">
        <v>0.51</v>
      </c>
      <c r="AM290">
        <v>0.51</v>
      </c>
      <c r="AN290">
        <v>0.52</v>
      </c>
      <c r="AO290">
        <v>0.52</v>
      </c>
      <c r="AP290">
        <v>0.52</v>
      </c>
      <c r="AQ290">
        <v>0.52</v>
      </c>
      <c r="AR290">
        <v>0.56000000000000005</v>
      </c>
      <c r="AS290">
        <v>0.5625</v>
      </c>
      <c r="AT290">
        <v>0.5625</v>
      </c>
      <c r="AU290">
        <v>0.5625</v>
      </c>
    </row>
    <row r="291" spans="1:47" x14ac:dyDescent="0.25">
      <c r="A291" t="s">
        <v>290</v>
      </c>
      <c r="B291">
        <v>0.35</v>
      </c>
      <c r="C291">
        <v>0.35</v>
      </c>
      <c r="D291">
        <v>0.42</v>
      </c>
      <c r="E291">
        <v>0.42</v>
      </c>
      <c r="F291">
        <v>0.42</v>
      </c>
      <c r="G291">
        <v>0.42</v>
      </c>
      <c r="H291">
        <v>0.56999999999999995</v>
      </c>
      <c r="I291">
        <v>0.56999999999999995</v>
      </c>
      <c r="J291">
        <v>0.56999999999999995</v>
      </c>
      <c r="K291">
        <v>0.56999999999999995</v>
      </c>
      <c r="L291">
        <v>0.63</v>
      </c>
      <c r="M291">
        <v>0.63</v>
      </c>
      <c r="N291">
        <v>0.63</v>
      </c>
      <c r="O291">
        <v>0.63</v>
      </c>
      <c r="P291">
        <v>0.75</v>
      </c>
      <c r="Q291">
        <v>0.75</v>
      </c>
      <c r="R291">
        <v>0.75</v>
      </c>
      <c r="S291">
        <v>0.75</v>
      </c>
      <c r="T291">
        <v>1</v>
      </c>
      <c r="U291">
        <v>1</v>
      </c>
      <c r="V291">
        <v>1</v>
      </c>
      <c r="W291">
        <v>1</v>
      </c>
      <c r="X291">
        <v>1.1499999999999999</v>
      </c>
      <c r="Y291">
        <v>1.1499999999999999</v>
      </c>
      <c r="Z291">
        <v>1.1499999999999999</v>
      </c>
      <c r="AA291">
        <v>1.1499999999999999</v>
      </c>
      <c r="AB291">
        <v>1.33</v>
      </c>
      <c r="AC291">
        <v>1.33</v>
      </c>
      <c r="AD291">
        <v>1.33</v>
      </c>
      <c r="AE291">
        <v>1.33</v>
      </c>
      <c r="AF291">
        <v>1.5</v>
      </c>
      <c r="AG291">
        <v>1.5</v>
      </c>
      <c r="AH291">
        <v>1.5</v>
      </c>
      <c r="AI291">
        <v>1.5</v>
      </c>
      <c r="AJ291">
        <v>1.65</v>
      </c>
      <c r="AK291">
        <v>1.65</v>
      </c>
      <c r="AL291">
        <v>1.65</v>
      </c>
      <c r="AM291">
        <v>1.65</v>
      </c>
      <c r="AN291">
        <v>1.8199999999999998</v>
      </c>
      <c r="AO291">
        <v>1.8199999999999998</v>
      </c>
      <c r="AP291">
        <v>1.8199999999999998</v>
      </c>
      <c r="AQ291">
        <v>1.8199999999999998</v>
      </c>
      <c r="AR291">
        <v>2</v>
      </c>
      <c r="AS291">
        <v>2</v>
      </c>
      <c r="AT291">
        <v>2</v>
      </c>
      <c r="AU291">
        <v>2</v>
      </c>
    </row>
    <row r="292" spans="1:47" x14ac:dyDescent="0.25">
      <c r="A292" t="s">
        <v>291</v>
      </c>
      <c r="B292">
        <v>0.39500000000000002</v>
      </c>
      <c r="C292">
        <v>0.39500000000000002</v>
      </c>
      <c r="D292">
        <v>0.41499999999999998</v>
      </c>
      <c r="E292">
        <v>0.41499999999999998</v>
      </c>
      <c r="F292">
        <v>0.41499999999999998</v>
      </c>
      <c r="G292">
        <v>0.41499999999999998</v>
      </c>
      <c r="H292">
        <v>0.21</v>
      </c>
      <c r="I292">
        <v>0.01</v>
      </c>
      <c r="J292">
        <v>0.01</v>
      </c>
      <c r="K292">
        <v>0.01</v>
      </c>
      <c r="L292">
        <v>0.01</v>
      </c>
      <c r="M292">
        <v>0.01</v>
      </c>
      <c r="N292">
        <v>0.01</v>
      </c>
      <c r="O292">
        <v>0.01</v>
      </c>
      <c r="P292">
        <v>0.05</v>
      </c>
      <c r="Q292">
        <v>0.05</v>
      </c>
      <c r="R292">
        <v>0.05</v>
      </c>
      <c r="S292">
        <v>0.05</v>
      </c>
      <c r="T292">
        <v>0.08</v>
      </c>
      <c r="U292">
        <v>0.08</v>
      </c>
      <c r="V292">
        <v>0.08</v>
      </c>
      <c r="W292">
        <v>0.08</v>
      </c>
      <c r="X292">
        <v>0.12</v>
      </c>
      <c r="Y292">
        <v>0.12</v>
      </c>
      <c r="Z292">
        <v>0.12</v>
      </c>
      <c r="AA292">
        <v>0.12</v>
      </c>
      <c r="AB292">
        <v>0.16</v>
      </c>
      <c r="AC292">
        <v>0.16</v>
      </c>
      <c r="AD292">
        <v>0.16</v>
      </c>
      <c r="AE292">
        <v>0.16</v>
      </c>
      <c r="AF292">
        <v>0.2</v>
      </c>
      <c r="AG292">
        <v>0.2</v>
      </c>
      <c r="AH292">
        <v>0.2</v>
      </c>
      <c r="AI292">
        <v>0.2</v>
      </c>
      <c r="AJ292">
        <v>0.25</v>
      </c>
      <c r="AK292">
        <v>0.25</v>
      </c>
      <c r="AL292">
        <v>0.25</v>
      </c>
      <c r="AM292">
        <v>0.25</v>
      </c>
      <c r="AN292">
        <v>0.28999999999999998</v>
      </c>
      <c r="AO292">
        <v>0.28999999999999998</v>
      </c>
      <c r="AP292">
        <v>0.28999999999999998</v>
      </c>
      <c r="AQ292">
        <v>0.28999999999999998</v>
      </c>
      <c r="AR292">
        <v>0.33</v>
      </c>
      <c r="AS292">
        <v>0.33</v>
      </c>
      <c r="AT292">
        <v>0.33</v>
      </c>
      <c r="AU292">
        <v>0.33</v>
      </c>
    </row>
    <row r="293" spans="1:47" x14ac:dyDescent="0.25">
      <c r="A293" t="s">
        <v>292</v>
      </c>
      <c r="B293">
        <v>0.1588</v>
      </c>
      <c r="C293">
        <v>0.1588</v>
      </c>
      <c r="D293">
        <v>0.1588</v>
      </c>
      <c r="E293">
        <v>0.17499999999999999</v>
      </c>
      <c r="F293">
        <v>0.17499999999999999</v>
      </c>
      <c r="G293">
        <v>0.17499999999999999</v>
      </c>
      <c r="H293">
        <v>0.17499999999999999</v>
      </c>
      <c r="I293">
        <v>0.1875</v>
      </c>
      <c r="J293">
        <v>0.1875</v>
      </c>
      <c r="K293">
        <v>0.1875</v>
      </c>
      <c r="L293">
        <v>0.1875</v>
      </c>
      <c r="M293">
        <v>0.19750000000000001</v>
      </c>
      <c r="N293">
        <v>0.19750000000000001</v>
      </c>
      <c r="O293">
        <v>0.19750000000000001</v>
      </c>
      <c r="P293">
        <v>0.19750000000000001</v>
      </c>
      <c r="Q293">
        <v>0.21249999999999999</v>
      </c>
      <c r="R293">
        <v>0.21249999999999999</v>
      </c>
      <c r="S293">
        <v>0.21249999999999999</v>
      </c>
      <c r="T293">
        <v>0.21249999999999999</v>
      </c>
      <c r="U293">
        <v>0.22500000000000001</v>
      </c>
      <c r="V293">
        <v>0.22500000000000001</v>
      </c>
      <c r="W293">
        <v>0.22500000000000001</v>
      </c>
      <c r="X293">
        <v>0.22500000000000001</v>
      </c>
      <c r="Y293">
        <v>0.23499999999999999</v>
      </c>
      <c r="Z293">
        <v>0.23499999999999999</v>
      </c>
      <c r="AA293">
        <v>0.23499999999999999</v>
      </c>
      <c r="AB293">
        <v>0.23499999999999999</v>
      </c>
      <c r="AC293">
        <v>0.255</v>
      </c>
      <c r="AD293">
        <v>0.255</v>
      </c>
      <c r="AE293">
        <v>0.255</v>
      </c>
      <c r="AF293">
        <v>0.255</v>
      </c>
      <c r="AG293">
        <v>0.27500000000000002</v>
      </c>
      <c r="AH293">
        <v>0.27500000000000002</v>
      </c>
      <c r="AI293">
        <v>0.27500000000000002</v>
      </c>
      <c r="AJ293">
        <v>0.27500000000000002</v>
      </c>
      <c r="AK293">
        <v>0.29380000000000001</v>
      </c>
      <c r="AL293">
        <v>0.29380000000000001</v>
      </c>
      <c r="AM293">
        <v>0.29380000000000001</v>
      </c>
      <c r="AN293">
        <v>0.29380000000000001</v>
      </c>
      <c r="AO293">
        <v>0.315</v>
      </c>
      <c r="AP293">
        <v>0.315</v>
      </c>
      <c r="AQ293">
        <v>0.315</v>
      </c>
      <c r="AR293">
        <v>0.315</v>
      </c>
      <c r="AS293">
        <v>0.33500000000000002</v>
      </c>
      <c r="AT293">
        <v>0.33500000000000002</v>
      </c>
      <c r="AU293">
        <v>0.33500000000000002</v>
      </c>
    </row>
    <row r="294" spans="1:47" x14ac:dyDescent="0.25">
      <c r="A294" t="s">
        <v>293</v>
      </c>
      <c r="B294">
        <v>0.08</v>
      </c>
      <c r="C294">
        <v>0.08</v>
      </c>
      <c r="D294">
        <v>0.08</v>
      </c>
      <c r="E294">
        <v>0.08</v>
      </c>
      <c r="F294">
        <v>8.5000000000000006E-2</v>
      </c>
      <c r="G294">
        <v>8.5000000000000006E-2</v>
      </c>
      <c r="H294">
        <v>8.5000000000000006E-2</v>
      </c>
      <c r="I294">
        <v>8.5000000000000006E-2</v>
      </c>
      <c r="J294">
        <v>0.09</v>
      </c>
      <c r="K294">
        <v>0.09</v>
      </c>
      <c r="L294">
        <v>0.09</v>
      </c>
      <c r="M294">
        <v>0.09</v>
      </c>
      <c r="N294">
        <v>0.11</v>
      </c>
      <c r="O294">
        <v>0.11</v>
      </c>
      <c r="P294">
        <v>0.11</v>
      </c>
      <c r="Q294">
        <v>0.11</v>
      </c>
      <c r="R294">
        <v>0.14000000000000001</v>
      </c>
      <c r="S294">
        <v>0.14000000000000001</v>
      </c>
      <c r="T294">
        <v>0.14000000000000001</v>
      </c>
      <c r="U294">
        <v>0.14000000000000001</v>
      </c>
      <c r="V294">
        <v>0.16</v>
      </c>
      <c r="W294">
        <v>0.16</v>
      </c>
      <c r="X294">
        <v>0.16</v>
      </c>
      <c r="Y294">
        <v>0.16</v>
      </c>
      <c r="Z294">
        <v>0.18</v>
      </c>
      <c r="AA294">
        <v>0.18</v>
      </c>
      <c r="AB294">
        <v>0.18</v>
      </c>
      <c r="AC294">
        <v>0.18</v>
      </c>
      <c r="AD294">
        <v>0.23</v>
      </c>
      <c r="AE294">
        <v>0.23</v>
      </c>
      <c r="AF294">
        <v>0.23</v>
      </c>
      <c r="AG294">
        <v>0.23</v>
      </c>
      <c r="AH294">
        <v>0.28000000000000003</v>
      </c>
      <c r="AI294">
        <v>0.28000000000000003</v>
      </c>
      <c r="AJ294">
        <v>0.28000000000000003</v>
      </c>
      <c r="AK294">
        <v>0.28000000000000003</v>
      </c>
      <c r="AL294">
        <v>0.35</v>
      </c>
      <c r="AM294">
        <v>0.35</v>
      </c>
      <c r="AN294">
        <v>0.35</v>
      </c>
      <c r="AO294">
        <v>0.35</v>
      </c>
      <c r="AP294">
        <v>0.41</v>
      </c>
      <c r="AQ294">
        <v>0.41</v>
      </c>
      <c r="AR294">
        <v>0.41</v>
      </c>
      <c r="AS294">
        <v>0.41</v>
      </c>
      <c r="AT294">
        <v>0.48</v>
      </c>
      <c r="AU294">
        <v>0.48</v>
      </c>
    </row>
    <row r="295" spans="1:47" x14ac:dyDescent="0.2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0.18</v>
      </c>
      <c r="AE295">
        <v>0.18</v>
      </c>
      <c r="AF295">
        <v>0.18</v>
      </c>
      <c r="AG295">
        <v>0.18</v>
      </c>
      <c r="AH295">
        <v>0.3</v>
      </c>
      <c r="AI295">
        <v>0.3</v>
      </c>
      <c r="AJ295">
        <v>0.3</v>
      </c>
      <c r="AK295">
        <v>0.3</v>
      </c>
      <c r="AL295">
        <v>0.3</v>
      </c>
      <c r="AM295">
        <v>0.3</v>
      </c>
      <c r="AN295">
        <v>0.45</v>
      </c>
      <c r="AO295">
        <v>0.45</v>
      </c>
      <c r="AP295">
        <v>0.45</v>
      </c>
      <c r="AQ295">
        <v>0.45</v>
      </c>
      <c r="AR295">
        <v>0.5</v>
      </c>
      <c r="AS295">
        <v>0.5</v>
      </c>
      <c r="AT295">
        <v>1.1000000000000001</v>
      </c>
      <c r="AU295">
        <v>1.1000000000000001</v>
      </c>
    </row>
    <row r="296" spans="1:47" x14ac:dyDescent="0.25">
      <c r="A296" t="s">
        <v>295</v>
      </c>
      <c r="B296">
        <v>4.4999999999999997E-3</v>
      </c>
      <c r="C296">
        <v>4.4999999999999997E-3</v>
      </c>
      <c r="D296">
        <v>4.4999999999999997E-3</v>
      </c>
      <c r="E296">
        <v>4.4999999999999997E-3</v>
      </c>
      <c r="F296">
        <v>4.4999999999999997E-3</v>
      </c>
      <c r="G296">
        <v>4.4999999999999997E-3</v>
      </c>
      <c r="H296">
        <v>4.4999999999999997E-3</v>
      </c>
      <c r="I296">
        <v>4.4999999999999997E-3</v>
      </c>
      <c r="J296">
        <v>4.4999999999999997E-3</v>
      </c>
      <c r="K296">
        <v>4.4999999999999997E-3</v>
      </c>
      <c r="L296">
        <v>4.4999999999999997E-3</v>
      </c>
      <c r="M296">
        <v>4.4999999999999997E-3</v>
      </c>
      <c r="N296">
        <v>4.4999999999999997E-3</v>
      </c>
      <c r="O296">
        <v>4.4999999999999997E-3</v>
      </c>
      <c r="P296">
        <v>4.4999999999999997E-3</v>
      </c>
      <c r="Q296">
        <v>4.4999999999999997E-3</v>
      </c>
      <c r="R296">
        <v>4.4999999999999997E-3</v>
      </c>
      <c r="S296">
        <v>4.4999999999999997E-3</v>
      </c>
      <c r="T296">
        <v>4.4999999999999997E-3</v>
      </c>
      <c r="U296">
        <v>4.4999999999999997E-3</v>
      </c>
      <c r="V296">
        <v>0.01</v>
      </c>
      <c r="W296">
        <v>0.01</v>
      </c>
      <c r="X296">
        <v>0.01</v>
      </c>
      <c r="Y296">
        <v>0.01</v>
      </c>
      <c r="Z296">
        <v>0.04</v>
      </c>
      <c r="AA296">
        <v>0.04</v>
      </c>
      <c r="AB296">
        <v>0.04</v>
      </c>
      <c r="AC296">
        <v>0.04</v>
      </c>
      <c r="AD296">
        <v>0.06</v>
      </c>
      <c r="AE296">
        <v>0.06</v>
      </c>
      <c r="AF296">
        <v>0.06</v>
      </c>
      <c r="AG296">
        <v>0.06</v>
      </c>
      <c r="AH296">
        <v>7.4999999999999997E-2</v>
      </c>
      <c r="AI296">
        <v>7.4999999999999997E-2</v>
      </c>
      <c r="AJ296">
        <v>7.4999999999999997E-2</v>
      </c>
      <c r="AK296">
        <v>7.4999999999999997E-2</v>
      </c>
      <c r="AL296">
        <v>0.1</v>
      </c>
      <c r="AM296">
        <v>0.1</v>
      </c>
      <c r="AN296">
        <v>0.1</v>
      </c>
      <c r="AO296">
        <v>0.1</v>
      </c>
      <c r="AP296">
        <v>0.125</v>
      </c>
      <c r="AQ296">
        <v>0.125</v>
      </c>
      <c r="AR296">
        <v>0.125</v>
      </c>
      <c r="AS296">
        <v>0.125</v>
      </c>
      <c r="AT296">
        <v>0.16</v>
      </c>
      <c r="AU296">
        <v>0.16</v>
      </c>
    </row>
    <row r="297" spans="1:47" x14ac:dyDescent="0.25">
      <c r="A297" t="s">
        <v>296</v>
      </c>
      <c r="B297" t="s">
        <v>506</v>
      </c>
      <c r="C297" t="s">
        <v>506</v>
      </c>
      <c r="D297" t="s">
        <v>506</v>
      </c>
      <c r="E297" t="s">
        <v>506</v>
      </c>
      <c r="F297" t="s">
        <v>506</v>
      </c>
      <c r="G297" t="s">
        <v>506</v>
      </c>
      <c r="H297" t="s">
        <v>506</v>
      </c>
      <c r="I297" t="s">
        <v>506</v>
      </c>
      <c r="J297" t="s">
        <v>506</v>
      </c>
      <c r="K297" t="s">
        <v>506</v>
      </c>
      <c r="L297" t="s">
        <v>506</v>
      </c>
      <c r="M297" t="s">
        <v>506</v>
      </c>
      <c r="N297" t="s">
        <v>506</v>
      </c>
      <c r="O297" t="s">
        <v>506</v>
      </c>
      <c r="P297" t="s">
        <v>506</v>
      </c>
      <c r="Q297" t="s">
        <v>506</v>
      </c>
      <c r="R297" t="s">
        <v>506</v>
      </c>
      <c r="S297" t="s">
        <v>506</v>
      </c>
      <c r="T297" t="s">
        <v>506</v>
      </c>
      <c r="U297" t="s">
        <v>506</v>
      </c>
      <c r="V297" t="s">
        <v>506</v>
      </c>
      <c r="W297" t="s">
        <v>506</v>
      </c>
      <c r="X297" t="s">
        <v>506</v>
      </c>
      <c r="Y297" t="s">
        <v>506</v>
      </c>
      <c r="Z297" t="s">
        <v>506</v>
      </c>
      <c r="AA297" t="s">
        <v>506</v>
      </c>
      <c r="AB297" t="s">
        <v>506</v>
      </c>
      <c r="AC297" t="s">
        <v>506</v>
      </c>
      <c r="AD297" t="s">
        <v>506</v>
      </c>
      <c r="AE297" t="s">
        <v>506</v>
      </c>
      <c r="AF297" t="s">
        <v>506</v>
      </c>
      <c r="AG297" t="s">
        <v>506</v>
      </c>
      <c r="AH297" t="s">
        <v>506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0.1875</v>
      </c>
      <c r="AO297">
        <v>0.1875</v>
      </c>
      <c r="AP297">
        <v>0.1875</v>
      </c>
      <c r="AQ297">
        <v>0.1875</v>
      </c>
      <c r="AR297">
        <v>0.1875</v>
      </c>
      <c r="AS297">
        <v>0.1913</v>
      </c>
      <c r="AT297">
        <v>0.1913</v>
      </c>
      <c r="AU297">
        <v>0.1913</v>
      </c>
    </row>
    <row r="298" spans="1:47" x14ac:dyDescent="0.25">
      <c r="A298" t="s">
        <v>297</v>
      </c>
      <c r="B298" t="s">
        <v>506</v>
      </c>
      <c r="C298" t="s">
        <v>506</v>
      </c>
      <c r="D298" t="s">
        <v>506</v>
      </c>
      <c r="E298" t="s">
        <v>506</v>
      </c>
      <c r="F298" t="s">
        <v>506</v>
      </c>
      <c r="G298" t="s">
        <v>506</v>
      </c>
      <c r="H298" t="s">
        <v>506</v>
      </c>
      <c r="I298" t="s">
        <v>506</v>
      </c>
      <c r="J298" t="s">
        <v>506</v>
      </c>
      <c r="K298" t="s">
        <v>506</v>
      </c>
      <c r="L298" t="s">
        <v>506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</v>
      </c>
      <c r="S298">
        <v>0.2</v>
      </c>
      <c r="T298">
        <v>4.75</v>
      </c>
      <c r="U298">
        <v>0.25</v>
      </c>
      <c r="V298">
        <v>0.4</v>
      </c>
      <c r="W298">
        <v>3.15</v>
      </c>
      <c r="X298">
        <v>3.15</v>
      </c>
      <c r="Y298">
        <v>0.4</v>
      </c>
      <c r="Z298">
        <v>0.5</v>
      </c>
      <c r="AA298">
        <v>0.5</v>
      </c>
      <c r="AB298">
        <v>0.6</v>
      </c>
      <c r="AC298">
        <v>0.6</v>
      </c>
      <c r="AD298">
        <v>0.7</v>
      </c>
      <c r="AE298">
        <v>0.7</v>
      </c>
      <c r="AF298">
        <v>0.7</v>
      </c>
      <c r="AG298">
        <v>0.7</v>
      </c>
      <c r="AH298">
        <v>0.78</v>
      </c>
      <c r="AI298">
        <v>0.78</v>
      </c>
      <c r="AJ298">
        <v>0.78</v>
      </c>
      <c r="AK298">
        <v>0.78</v>
      </c>
      <c r="AL298">
        <v>0.85</v>
      </c>
      <c r="AM298">
        <v>0.85</v>
      </c>
      <c r="AN298">
        <v>0.85</v>
      </c>
      <c r="AO298">
        <v>0.85</v>
      </c>
      <c r="AP298">
        <v>0.9</v>
      </c>
      <c r="AQ298">
        <v>0.9</v>
      </c>
      <c r="AR298">
        <v>0.9</v>
      </c>
      <c r="AS298">
        <v>1</v>
      </c>
      <c r="AT298">
        <v>1</v>
      </c>
      <c r="AU298">
        <v>1</v>
      </c>
    </row>
    <row r="299" spans="1:47" x14ac:dyDescent="0.25">
      <c r="A299" t="s">
        <v>298</v>
      </c>
      <c r="B299">
        <v>0.13</v>
      </c>
      <c r="C299">
        <v>0.13</v>
      </c>
      <c r="D299">
        <v>0.13</v>
      </c>
      <c r="E299">
        <v>0.13250000000000001</v>
      </c>
      <c r="F299">
        <v>0.13250000000000001</v>
      </c>
      <c r="G299">
        <v>0.13250000000000001</v>
      </c>
      <c r="H299">
        <v>0</v>
      </c>
      <c r="I299">
        <v>0.05</v>
      </c>
      <c r="J299">
        <v>0.1</v>
      </c>
      <c r="K299">
        <v>0.05</v>
      </c>
      <c r="L299">
        <v>0.05</v>
      </c>
      <c r="M299">
        <v>0.05</v>
      </c>
      <c r="N299">
        <v>0.05</v>
      </c>
      <c r="O299">
        <v>0.05</v>
      </c>
      <c r="P299">
        <v>0.05</v>
      </c>
      <c r="Q299">
        <v>0.05</v>
      </c>
      <c r="R299">
        <v>0.2</v>
      </c>
      <c r="S299">
        <v>0.1</v>
      </c>
      <c r="T299">
        <v>0.1</v>
      </c>
      <c r="U299">
        <v>0.2</v>
      </c>
      <c r="V299">
        <v>0.2</v>
      </c>
      <c r="W299">
        <v>0.2</v>
      </c>
      <c r="X299">
        <v>0.2</v>
      </c>
      <c r="Y299">
        <v>0.2</v>
      </c>
      <c r="Z299">
        <v>0.25</v>
      </c>
      <c r="AA299">
        <v>0.25</v>
      </c>
      <c r="AB299">
        <v>0.25</v>
      </c>
      <c r="AC299">
        <v>0.25</v>
      </c>
      <c r="AD299">
        <v>0.3125</v>
      </c>
      <c r="AE299">
        <v>0.3125</v>
      </c>
      <c r="AF299">
        <v>0.625</v>
      </c>
      <c r="AG299">
        <v>0.3125</v>
      </c>
      <c r="AH299">
        <v>0.36</v>
      </c>
      <c r="AI299">
        <v>0.36</v>
      </c>
      <c r="AJ299">
        <v>0.36</v>
      </c>
      <c r="AK299">
        <v>0.36</v>
      </c>
      <c r="AL299">
        <v>0.3775</v>
      </c>
      <c r="AM299">
        <v>0.3775</v>
      </c>
      <c r="AN299">
        <v>0.3775</v>
      </c>
      <c r="AO299">
        <v>0.3775</v>
      </c>
      <c r="AP299">
        <v>0.3775</v>
      </c>
      <c r="AQ299">
        <v>0.3775</v>
      </c>
      <c r="AR299">
        <v>0.3775</v>
      </c>
      <c r="AS299">
        <v>0.3775</v>
      </c>
      <c r="AT299">
        <v>0.3775</v>
      </c>
      <c r="AU299">
        <v>0.3775</v>
      </c>
    </row>
    <row r="300" spans="1:47" x14ac:dyDescent="0.25">
      <c r="A300" t="s">
        <v>299</v>
      </c>
      <c r="B300">
        <v>1.4999999999999999E-2</v>
      </c>
      <c r="C300">
        <v>1.4999999999999999E-2</v>
      </c>
      <c r="D300">
        <v>1.4999999999999999E-2</v>
      </c>
      <c r="E300">
        <v>1.4999999999999999E-2</v>
      </c>
      <c r="F300">
        <v>1.4999999999999999E-2</v>
      </c>
      <c r="G300">
        <v>1.4999999999999999E-2</v>
      </c>
      <c r="H300">
        <v>1.4999999999999999E-2</v>
      </c>
      <c r="I300">
        <v>1.4999999999999999E-2</v>
      </c>
      <c r="J300">
        <v>1.4999999999999999E-2</v>
      </c>
      <c r="K300">
        <v>1.4999999999999999E-2</v>
      </c>
      <c r="L300">
        <v>1.4999999999999999E-2</v>
      </c>
      <c r="M300">
        <v>1.4999999999999999E-2</v>
      </c>
      <c r="N300">
        <v>1.4999999999999999E-2</v>
      </c>
      <c r="O300">
        <v>1.4999999999999999E-2</v>
      </c>
      <c r="P300">
        <v>1.4999999999999999E-2</v>
      </c>
      <c r="Q300">
        <v>1.4999999999999999E-2</v>
      </c>
      <c r="R300">
        <v>1.4999999999999999E-2</v>
      </c>
      <c r="S300">
        <v>1.4999999999999999E-2</v>
      </c>
      <c r="T300">
        <v>1.4999999999999999E-2</v>
      </c>
      <c r="U300">
        <v>1.4999999999999999E-2</v>
      </c>
      <c r="V300">
        <v>0.03</v>
      </c>
      <c r="W300">
        <v>0.03</v>
      </c>
      <c r="X300">
        <v>0.03</v>
      </c>
      <c r="Y300">
        <v>0.03</v>
      </c>
      <c r="Z300">
        <v>0.06</v>
      </c>
      <c r="AA300">
        <v>0.06</v>
      </c>
      <c r="AB300">
        <v>0.06</v>
      </c>
      <c r="AC300">
        <v>0.11</v>
      </c>
      <c r="AD300">
        <v>0.11</v>
      </c>
      <c r="AE300">
        <v>0.11</v>
      </c>
      <c r="AF300">
        <v>0.16</v>
      </c>
      <c r="AG300">
        <v>0.16</v>
      </c>
      <c r="AH300">
        <v>0.16</v>
      </c>
      <c r="AI300">
        <v>0.16</v>
      </c>
      <c r="AJ300">
        <v>0.16</v>
      </c>
      <c r="AK300">
        <v>0.19</v>
      </c>
      <c r="AL300">
        <v>0.19</v>
      </c>
      <c r="AM300">
        <v>0.19</v>
      </c>
      <c r="AN300">
        <v>0.19</v>
      </c>
      <c r="AO300">
        <v>0.22</v>
      </c>
      <c r="AP300">
        <v>0.22</v>
      </c>
      <c r="AQ300">
        <v>0.22</v>
      </c>
      <c r="AR300">
        <v>0.22</v>
      </c>
      <c r="AS300">
        <v>0.25</v>
      </c>
      <c r="AT300">
        <v>0.25</v>
      </c>
      <c r="AU300">
        <v>0.25</v>
      </c>
    </row>
    <row r="301" spans="1:47" x14ac:dyDescent="0.25">
      <c r="A301" t="s">
        <v>300</v>
      </c>
      <c r="B301">
        <v>0.60499999999999998</v>
      </c>
      <c r="C301">
        <v>0.60499999999999998</v>
      </c>
      <c r="D301">
        <v>0.61499999999999999</v>
      </c>
      <c r="E301">
        <v>0.61499999999999999</v>
      </c>
      <c r="F301">
        <v>0.61499999999999999</v>
      </c>
      <c r="G301">
        <v>0.61499999999999999</v>
      </c>
      <c r="H301">
        <v>0.61499999999999999</v>
      </c>
      <c r="I301">
        <v>0.61499999999999999</v>
      </c>
      <c r="J301">
        <v>0.61499999999999999</v>
      </c>
      <c r="K301">
        <v>0.61499999999999999</v>
      </c>
      <c r="L301">
        <v>1.23</v>
      </c>
      <c r="M301">
        <v>0.61499999999999999</v>
      </c>
      <c r="N301">
        <v>0.61499999999999999</v>
      </c>
      <c r="O301">
        <v>0.61499999999999999</v>
      </c>
      <c r="P301">
        <v>0.61499999999999999</v>
      </c>
      <c r="Q301">
        <v>0.62749999999999995</v>
      </c>
      <c r="R301">
        <v>0.62749999999999995</v>
      </c>
      <c r="S301">
        <v>0.62749999999999995</v>
      </c>
      <c r="T301">
        <v>0.62749999999999995</v>
      </c>
      <c r="U301">
        <v>0.66</v>
      </c>
      <c r="V301">
        <v>0.66</v>
      </c>
      <c r="W301">
        <v>0.66</v>
      </c>
      <c r="X301">
        <v>0.69499999999999995</v>
      </c>
      <c r="Y301">
        <v>0.69499999999999995</v>
      </c>
      <c r="Z301">
        <v>0.69499999999999995</v>
      </c>
      <c r="AA301">
        <v>0.69499999999999995</v>
      </c>
      <c r="AB301">
        <v>0.73</v>
      </c>
      <c r="AC301">
        <v>0.73</v>
      </c>
      <c r="AD301">
        <v>0.73</v>
      </c>
      <c r="AE301">
        <v>0.73</v>
      </c>
      <c r="AF301">
        <v>0.77</v>
      </c>
      <c r="AG301">
        <v>0.77</v>
      </c>
      <c r="AH301">
        <v>0.77</v>
      </c>
      <c r="AI301">
        <v>0.77</v>
      </c>
      <c r="AJ301">
        <v>0.82</v>
      </c>
      <c r="AK301">
        <v>0.82</v>
      </c>
      <c r="AL301">
        <v>0.82</v>
      </c>
      <c r="AM301">
        <v>0.82</v>
      </c>
      <c r="AN301">
        <v>0.87</v>
      </c>
      <c r="AO301">
        <v>0.87</v>
      </c>
      <c r="AP301">
        <v>0.87</v>
      </c>
      <c r="AQ301">
        <v>0.87</v>
      </c>
      <c r="AR301">
        <v>0.92249999999999999</v>
      </c>
      <c r="AS301">
        <v>0.92249999999999999</v>
      </c>
      <c r="AT301">
        <v>0.92249999999999999</v>
      </c>
      <c r="AU301">
        <v>0.92249999999999999</v>
      </c>
    </row>
    <row r="302" spans="1:47" x14ac:dyDescent="0.25">
      <c r="A302" t="s">
        <v>301</v>
      </c>
      <c r="B302">
        <v>0.6573</v>
      </c>
      <c r="C302">
        <v>0.6573</v>
      </c>
      <c r="D302">
        <v>0.74070000000000003</v>
      </c>
      <c r="E302">
        <v>0.74070000000000003</v>
      </c>
      <c r="F302">
        <v>0.74070000000000003</v>
      </c>
      <c r="G302">
        <v>0.74070000000000003</v>
      </c>
      <c r="H302">
        <v>0.74070000000000003</v>
      </c>
      <c r="I302">
        <v>0.74070000000000003</v>
      </c>
      <c r="J302">
        <v>0.57050000000000001</v>
      </c>
      <c r="K302">
        <v>0.58130000000000004</v>
      </c>
      <c r="L302">
        <v>0.5917</v>
      </c>
      <c r="M302">
        <v>0.6</v>
      </c>
      <c r="N302">
        <v>0.5</v>
      </c>
      <c r="O302">
        <v>0.5</v>
      </c>
      <c r="P302">
        <v>0.5</v>
      </c>
      <c r="Q302">
        <v>0.5</v>
      </c>
      <c r="R302">
        <v>0.5</v>
      </c>
      <c r="S302">
        <v>0.5</v>
      </c>
      <c r="T302">
        <v>0.55000000000000004</v>
      </c>
      <c r="U302">
        <v>0.55000000000000004</v>
      </c>
      <c r="V302">
        <v>0.55000000000000004</v>
      </c>
      <c r="W302">
        <v>0.55000000000000004</v>
      </c>
      <c r="X302">
        <v>0.57999999999999996</v>
      </c>
      <c r="Y302">
        <v>0.57999999999999996</v>
      </c>
      <c r="Z302">
        <v>0.57999999999999996</v>
      </c>
      <c r="AA302">
        <v>0.57999999999999996</v>
      </c>
      <c r="AB302">
        <v>0.62</v>
      </c>
      <c r="AC302">
        <v>0.62</v>
      </c>
      <c r="AD302">
        <v>0.62</v>
      </c>
      <c r="AE302">
        <v>0.62</v>
      </c>
      <c r="AF302">
        <v>0.65</v>
      </c>
      <c r="AG302">
        <v>0.65</v>
      </c>
      <c r="AH302">
        <v>0.65</v>
      </c>
      <c r="AI302">
        <v>0.65</v>
      </c>
      <c r="AJ302">
        <v>4.68</v>
      </c>
      <c r="AK302">
        <v>0.68</v>
      </c>
      <c r="AL302">
        <v>0.68</v>
      </c>
      <c r="AM302">
        <v>0.68</v>
      </c>
      <c r="AN302">
        <v>0.71</v>
      </c>
      <c r="AO302">
        <v>0.71</v>
      </c>
      <c r="AP302">
        <v>0.71</v>
      </c>
      <c r="AQ302">
        <v>0.71</v>
      </c>
      <c r="AR302">
        <v>0.74</v>
      </c>
      <c r="AS302">
        <v>0.74</v>
      </c>
      <c r="AT302">
        <v>0.74</v>
      </c>
      <c r="AU302">
        <v>0.74</v>
      </c>
    </row>
    <row r="303" spans="1:47" x14ac:dyDescent="0.25">
      <c r="A303" t="s">
        <v>302</v>
      </c>
      <c r="B303">
        <v>7.4200000000000002E-2</v>
      </c>
      <c r="C303">
        <v>7.4200000000000002E-2</v>
      </c>
      <c r="D303">
        <v>7.4200000000000002E-2</v>
      </c>
      <c r="E303">
        <v>7.4200000000000002E-2</v>
      </c>
      <c r="F303">
        <v>8.6300000000000002E-2</v>
      </c>
      <c r="G303">
        <v>8.6599999999999996E-2</v>
      </c>
      <c r="H303">
        <v>8.6599999999999996E-2</v>
      </c>
      <c r="I303">
        <v>8.5699999999999998E-2</v>
      </c>
      <c r="J303">
        <v>8.6599999999999996E-2</v>
      </c>
      <c r="K303">
        <v>0</v>
      </c>
      <c r="L303">
        <v>0</v>
      </c>
      <c r="M303">
        <v>0.04</v>
      </c>
      <c r="N303">
        <v>0.04</v>
      </c>
      <c r="O303">
        <v>0.04</v>
      </c>
      <c r="P303">
        <v>8.7499999999999994E-2</v>
      </c>
      <c r="Q303">
        <v>8.7499999999999994E-2</v>
      </c>
      <c r="R303">
        <v>0.1</v>
      </c>
      <c r="S303">
        <v>0.1</v>
      </c>
      <c r="T303">
        <v>0.1</v>
      </c>
      <c r="U303">
        <v>0.1</v>
      </c>
      <c r="V303">
        <v>0.13</v>
      </c>
      <c r="W303">
        <v>0.13</v>
      </c>
      <c r="X303">
        <v>0.13</v>
      </c>
      <c r="Y303">
        <v>0.13</v>
      </c>
      <c r="Z303">
        <v>0.17</v>
      </c>
      <c r="AA303">
        <v>0.17</v>
      </c>
      <c r="AB303">
        <v>0.17</v>
      </c>
      <c r="AC303">
        <v>0.17</v>
      </c>
      <c r="AD303">
        <v>0.2</v>
      </c>
      <c r="AE303">
        <v>0.2</v>
      </c>
      <c r="AF303">
        <v>0.2</v>
      </c>
      <c r="AG303">
        <v>0.2</v>
      </c>
      <c r="AH303">
        <v>0.25</v>
      </c>
      <c r="AI303">
        <v>0.25</v>
      </c>
      <c r="AJ303">
        <v>0.25</v>
      </c>
      <c r="AK303">
        <v>0.25</v>
      </c>
      <c r="AL303">
        <v>0.3</v>
      </c>
      <c r="AM303">
        <v>0.3</v>
      </c>
      <c r="AN303">
        <v>0.3</v>
      </c>
      <c r="AO303">
        <v>0.3</v>
      </c>
      <c r="AP303">
        <v>0.33</v>
      </c>
      <c r="AQ303">
        <v>0.33</v>
      </c>
      <c r="AR303">
        <v>0.33</v>
      </c>
      <c r="AS303">
        <v>0.33</v>
      </c>
      <c r="AT303">
        <v>0.41</v>
      </c>
      <c r="AU303">
        <v>0.41</v>
      </c>
    </row>
    <row r="304" spans="1:47" x14ac:dyDescent="0.25">
      <c r="A304" t="s">
        <v>303</v>
      </c>
      <c r="B304">
        <v>0.23</v>
      </c>
      <c r="C304">
        <v>0.23</v>
      </c>
      <c r="D304">
        <v>0.23</v>
      </c>
      <c r="E304">
        <v>0.23</v>
      </c>
      <c r="F304">
        <v>0.23</v>
      </c>
      <c r="G304">
        <v>0.23</v>
      </c>
      <c r="H304">
        <v>0.23499999999999999</v>
      </c>
      <c r="I304">
        <v>7.4999999999999997E-2</v>
      </c>
      <c r="J304">
        <v>7.4999999999999997E-2</v>
      </c>
      <c r="K304">
        <v>7.4999999999999997E-2</v>
      </c>
      <c r="L304">
        <v>7.4999999999999997E-2</v>
      </c>
      <c r="M304">
        <v>7.4999999999999997E-2</v>
      </c>
      <c r="N304">
        <v>7.4999999999999997E-2</v>
      </c>
      <c r="O304">
        <v>7.4999999999999997E-2</v>
      </c>
      <c r="P304">
        <v>7.4999999999999997E-2</v>
      </c>
      <c r="Q304">
        <v>7.4999999999999997E-2</v>
      </c>
      <c r="R304">
        <v>0.15</v>
      </c>
      <c r="S304">
        <v>0.15</v>
      </c>
      <c r="T304">
        <v>7.4999999999999997E-2</v>
      </c>
      <c r="U304">
        <v>7.4999999999999997E-2</v>
      </c>
      <c r="V304">
        <v>7.4999999999999997E-2</v>
      </c>
      <c r="W304">
        <v>7.4999999999999997E-2</v>
      </c>
      <c r="X304">
        <v>7.4999999999999997E-2</v>
      </c>
      <c r="Y304">
        <v>7.4999999999999997E-2</v>
      </c>
      <c r="Z304">
        <v>7.4999999999999997E-2</v>
      </c>
      <c r="AA304">
        <v>7.4999999999999997E-2</v>
      </c>
      <c r="AB304">
        <v>7.4999999999999997E-2</v>
      </c>
      <c r="AC304">
        <v>7.4999999999999997E-2</v>
      </c>
      <c r="AD304">
        <v>7.4999999999999997E-2</v>
      </c>
      <c r="AE304">
        <v>0.09</v>
      </c>
      <c r="AF304">
        <v>0.09</v>
      </c>
      <c r="AG304">
        <v>0.09</v>
      </c>
      <c r="AH304">
        <v>0.09</v>
      </c>
      <c r="AI304">
        <v>9.5000000000000001E-2</v>
      </c>
      <c r="AJ304">
        <v>0.19</v>
      </c>
      <c r="AK304">
        <v>9.5000000000000001E-2</v>
      </c>
      <c r="AL304">
        <v>9.5000000000000001E-2</v>
      </c>
      <c r="AM304">
        <v>0.1</v>
      </c>
      <c r="AN304">
        <v>0.1</v>
      </c>
      <c r="AO304">
        <v>0.1</v>
      </c>
      <c r="AP304">
        <v>0.1</v>
      </c>
      <c r="AQ304">
        <v>0.105</v>
      </c>
      <c r="AR304">
        <v>0.105</v>
      </c>
      <c r="AS304">
        <v>0.105</v>
      </c>
      <c r="AT304">
        <v>0.105</v>
      </c>
      <c r="AU304">
        <v>0.105</v>
      </c>
    </row>
    <row r="305" spans="1:47" x14ac:dyDescent="0.25">
      <c r="A305" t="s">
        <v>304</v>
      </c>
      <c r="B305">
        <v>0</v>
      </c>
      <c r="C305">
        <v>0</v>
      </c>
      <c r="D305">
        <v>0.75</v>
      </c>
      <c r="E305">
        <v>0</v>
      </c>
      <c r="F305">
        <v>0</v>
      </c>
      <c r="G305">
        <v>0</v>
      </c>
      <c r="H305">
        <v>0.75</v>
      </c>
      <c r="I305">
        <v>0</v>
      </c>
      <c r="J305">
        <v>0</v>
      </c>
      <c r="K305">
        <v>0</v>
      </c>
      <c r="L305">
        <v>0.75</v>
      </c>
      <c r="M305">
        <v>0</v>
      </c>
      <c r="N305">
        <v>0</v>
      </c>
      <c r="O305">
        <v>0</v>
      </c>
      <c r="P305">
        <v>0.83</v>
      </c>
      <c r="Q305">
        <v>0.23</v>
      </c>
      <c r="R305">
        <v>0.23</v>
      </c>
      <c r="S305">
        <v>0.23</v>
      </c>
      <c r="T305">
        <v>0.23</v>
      </c>
      <c r="U305">
        <v>0.31</v>
      </c>
      <c r="V305">
        <v>0.31</v>
      </c>
      <c r="W305">
        <v>0.31</v>
      </c>
      <c r="X305">
        <v>1.55</v>
      </c>
      <c r="Y305">
        <v>0.36</v>
      </c>
      <c r="Z305">
        <v>0.36</v>
      </c>
      <c r="AA305">
        <v>0.36</v>
      </c>
      <c r="AB305">
        <v>0.36</v>
      </c>
      <c r="AC305">
        <v>0.38</v>
      </c>
      <c r="AD305">
        <v>0.38</v>
      </c>
      <c r="AE305">
        <v>0.38</v>
      </c>
      <c r="AF305">
        <v>0.38</v>
      </c>
      <c r="AG305">
        <v>0.38</v>
      </c>
      <c r="AH305">
        <v>0.38</v>
      </c>
      <c r="AI305">
        <v>0.38</v>
      </c>
      <c r="AJ305">
        <v>0.38</v>
      </c>
      <c r="AK305">
        <v>0.38</v>
      </c>
      <c r="AL305">
        <v>0.38</v>
      </c>
      <c r="AM305">
        <v>0.38</v>
      </c>
      <c r="AN305">
        <v>0.38</v>
      </c>
      <c r="AO305">
        <v>0.38</v>
      </c>
      <c r="AP305">
        <v>0.38</v>
      </c>
      <c r="AQ305">
        <v>0.15</v>
      </c>
      <c r="AR305">
        <v>0</v>
      </c>
      <c r="AS305">
        <v>0</v>
      </c>
      <c r="AT305">
        <v>0</v>
      </c>
      <c r="AU305">
        <v>0</v>
      </c>
    </row>
    <row r="306" spans="1:47" x14ac:dyDescent="0.25">
      <c r="A306" t="s">
        <v>305</v>
      </c>
      <c r="B306">
        <v>0</v>
      </c>
      <c r="C306">
        <v>0</v>
      </c>
      <c r="D306">
        <v>1.5</v>
      </c>
      <c r="E306">
        <v>0.38</v>
      </c>
      <c r="F306">
        <v>0.375</v>
      </c>
      <c r="G306">
        <v>0.375</v>
      </c>
      <c r="H306">
        <v>0.5</v>
      </c>
      <c r="I306">
        <v>0.5</v>
      </c>
      <c r="J306">
        <v>0.5</v>
      </c>
      <c r="K306">
        <v>0.5</v>
      </c>
      <c r="L306">
        <v>0.55000000000000004</v>
      </c>
      <c r="M306">
        <v>0.55000000000000004</v>
      </c>
      <c r="N306">
        <v>0.55000000000000004</v>
      </c>
      <c r="O306">
        <v>0.55000000000000004</v>
      </c>
      <c r="P306">
        <v>0.61</v>
      </c>
      <c r="Q306">
        <v>0.61</v>
      </c>
      <c r="R306">
        <v>0.61</v>
      </c>
      <c r="S306">
        <v>0.61</v>
      </c>
      <c r="T306">
        <v>0.7</v>
      </c>
      <c r="U306">
        <v>0.7</v>
      </c>
      <c r="V306">
        <v>0.7</v>
      </c>
      <c r="W306">
        <v>0.7</v>
      </c>
      <c r="X306">
        <v>0.77</v>
      </c>
      <c r="Y306">
        <v>0.77</v>
      </c>
      <c r="Z306">
        <v>0.77</v>
      </c>
      <c r="AA306">
        <v>0.77</v>
      </c>
      <c r="AB306">
        <v>0.81</v>
      </c>
      <c r="AC306">
        <v>0.81</v>
      </c>
      <c r="AD306">
        <v>0.81</v>
      </c>
      <c r="AE306">
        <v>0.81</v>
      </c>
      <c r="AF306">
        <v>0.85</v>
      </c>
      <c r="AG306">
        <v>0.85</v>
      </c>
      <c r="AH306">
        <v>0.85</v>
      </c>
      <c r="AI306">
        <v>0.85</v>
      </c>
      <c r="AJ306">
        <v>0.89</v>
      </c>
      <c r="AK306">
        <v>0.89</v>
      </c>
      <c r="AL306">
        <v>0.89</v>
      </c>
      <c r="AM306">
        <v>0.89</v>
      </c>
      <c r="AN306">
        <v>0.94</v>
      </c>
      <c r="AO306">
        <v>0.94</v>
      </c>
      <c r="AP306">
        <v>0.94</v>
      </c>
      <c r="AQ306">
        <v>0.94</v>
      </c>
      <c r="AR306">
        <v>1.01</v>
      </c>
      <c r="AS306">
        <v>1.01</v>
      </c>
      <c r="AT306">
        <v>1.01</v>
      </c>
      <c r="AU306">
        <v>1.01</v>
      </c>
    </row>
    <row r="307" spans="1:47" x14ac:dyDescent="0.25">
      <c r="A307" t="s">
        <v>306</v>
      </c>
      <c r="B307">
        <v>0.28000000000000003</v>
      </c>
      <c r="C307">
        <v>0.29499999999999998</v>
      </c>
      <c r="D307">
        <v>0.31</v>
      </c>
      <c r="E307">
        <v>0.32</v>
      </c>
      <c r="F307">
        <v>0.33</v>
      </c>
      <c r="G307">
        <v>0.33800000000000002</v>
      </c>
      <c r="H307">
        <v>0.33900000000000002</v>
      </c>
      <c r="I307">
        <v>0.33900000000000002</v>
      </c>
      <c r="J307">
        <v>0.33900000000000002</v>
      </c>
      <c r="K307">
        <v>0.33900000000000002</v>
      </c>
      <c r="L307">
        <v>0.34</v>
      </c>
      <c r="M307">
        <v>1.359</v>
      </c>
      <c r="N307">
        <v>0.34200000000000003</v>
      </c>
      <c r="O307">
        <v>0.34300000000000003</v>
      </c>
      <c r="P307">
        <v>0.34399999999999997</v>
      </c>
      <c r="Q307">
        <v>0.34499999999999997</v>
      </c>
      <c r="R307">
        <v>0.34599999999999997</v>
      </c>
      <c r="S307">
        <v>0.34699999999999998</v>
      </c>
      <c r="T307">
        <v>0.34799999999999998</v>
      </c>
      <c r="U307">
        <v>0.34899999999999998</v>
      </c>
      <c r="V307">
        <v>0.35</v>
      </c>
      <c r="W307">
        <v>0.35099999999999998</v>
      </c>
      <c r="X307">
        <v>0.35199999999999998</v>
      </c>
      <c r="Y307">
        <v>0.35299999999999998</v>
      </c>
      <c r="Z307">
        <v>0.35349999999999998</v>
      </c>
      <c r="AA307">
        <v>0.35399999999999998</v>
      </c>
      <c r="AB307">
        <v>0.35449999999999998</v>
      </c>
      <c r="AC307">
        <v>0.35499999999999998</v>
      </c>
      <c r="AD307">
        <v>0.35549999999999998</v>
      </c>
      <c r="AE307">
        <v>0.35599999999999998</v>
      </c>
      <c r="AF307">
        <v>0.35649999999999998</v>
      </c>
      <c r="AG307">
        <v>0.35699999999999998</v>
      </c>
      <c r="AH307">
        <v>0.35749999999999998</v>
      </c>
      <c r="AI307">
        <v>0.35799999999999998</v>
      </c>
      <c r="AJ307">
        <v>0.35849999999999999</v>
      </c>
      <c r="AK307">
        <v>0.35899999999999999</v>
      </c>
      <c r="AL307">
        <v>0.35949999999999999</v>
      </c>
      <c r="AM307">
        <v>0.36</v>
      </c>
      <c r="AN307">
        <v>0.36049999999999999</v>
      </c>
      <c r="AO307">
        <v>0.36149999999999999</v>
      </c>
      <c r="AP307">
        <v>0.36149999999999999</v>
      </c>
      <c r="AQ307">
        <v>0.36199999999999999</v>
      </c>
      <c r="AR307">
        <v>0.36249999999999999</v>
      </c>
      <c r="AS307">
        <v>0.36349999999999999</v>
      </c>
      <c r="AT307">
        <v>0.36349999999999999</v>
      </c>
      <c r="AU307">
        <v>0.36399999999999999</v>
      </c>
    </row>
    <row r="308" spans="1:47" x14ac:dyDescent="0.25">
      <c r="A308" t="s">
        <v>307</v>
      </c>
      <c r="B308">
        <v>0.06</v>
      </c>
      <c r="C308">
        <v>0.06</v>
      </c>
      <c r="D308">
        <v>0.06</v>
      </c>
      <c r="E308">
        <v>0.06</v>
      </c>
      <c r="F308">
        <v>0.12</v>
      </c>
      <c r="G308">
        <v>0.12</v>
      </c>
      <c r="H308">
        <v>0.12</v>
      </c>
      <c r="I308">
        <v>0.48</v>
      </c>
      <c r="J308">
        <v>0.12</v>
      </c>
      <c r="K308">
        <v>0.12</v>
      </c>
      <c r="L308">
        <v>0.12</v>
      </c>
      <c r="M308">
        <v>0.12</v>
      </c>
      <c r="N308">
        <v>0.18</v>
      </c>
      <c r="O308">
        <v>0.18</v>
      </c>
      <c r="P308">
        <v>0.18</v>
      </c>
      <c r="Q308">
        <v>0.18</v>
      </c>
      <c r="R308">
        <v>0.2</v>
      </c>
      <c r="S308">
        <v>0.2</v>
      </c>
      <c r="T308">
        <v>0.2</v>
      </c>
      <c r="U308">
        <v>0.2</v>
      </c>
      <c r="V308">
        <v>0.2</v>
      </c>
      <c r="W308">
        <v>0.2</v>
      </c>
      <c r="X308">
        <v>0.2</v>
      </c>
      <c r="Y308">
        <v>0.2</v>
      </c>
      <c r="Z308">
        <v>0.2</v>
      </c>
      <c r="AA308">
        <v>0.24</v>
      </c>
      <c r="AB308">
        <v>0.24</v>
      </c>
      <c r="AC308">
        <v>0.24</v>
      </c>
      <c r="AD308">
        <v>0.24</v>
      </c>
      <c r="AE308">
        <v>0.24</v>
      </c>
      <c r="AF308">
        <v>0.24</v>
      </c>
      <c r="AG308">
        <v>0.24</v>
      </c>
      <c r="AH308">
        <v>0.24</v>
      </c>
      <c r="AI308">
        <v>0.28000000000000003</v>
      </c>
      <c r="AJ308">
        <v>0.28000000000000003</v>
      </c>
      <c r="AK308">
        <v>0.28000000000000003</v>
      </c>
      <c r="AL308">
        <v>0.28000000000000003</v>
      </c>
      <c r="AM308">
        <v>0.28000000000000003</v>
      </c>
      <c r="AN308">
        <v>0.28000000000000003</v>
      </c>
      <c r="AO308">
        <v>0.28000000000000003</v>
      </c>
      <c r="AP308">
        <v>0.28000000000000003</v>
      </c>
      <c r="AQ308">
        <v>0.34</v>
      </c>
      <c r="AR308">
        <v>0.34</v>
      </c>
      <c r="AS308">
        <v>0.34</v>
      </c>
      <c r="AT308">
        <v>0.34</v>
      </c>
      <c r="AU308">
        <v>0.39</v>
      </c>
    </row>
    <row r="309" spans="1:47" x14ac:dyDescent="0.25">
      <c r="A309" t="s">
        <v>308</v>
      </c>
      <c r="B309">
        <v>0</v>
      </c>
      <c r="C309">
        <v>0.08</v>
      </c>
      <c r="D309">
        <v>0.12</v>
      </c>
      <c r="E309">
        <v>0.1</v>
      </c>
      <c r="F309">
        <v>0</v>
      </c>
      <c r="G309">
        <v>0</v>
      </c>
      <c r="H309">
        <v>0</v>
      </c>
      <c r="I309">
        <v>0.1</v>
      </c>
      <c r="J309">
        <v>0.1</v>
      </c>
      <c r="K309">
        <v>0.1</v>
      </c>
      <c r="L309">
        <v>0.1</v>
      </c>
      <c r="M309">
        <v>0.105</v>
      </c>
      <c r="N309">
        <v>0.105</v>
      </c>
      <c r="O309">
        <v>0.105</v>
      </c>
      <c r="P309">
        <v>0.105</v>
      </c>
      <c r="Q309">
        <v>0.115</v>
      </c>
      <c r="R309">
        <v>0.14000000000000001</v>
      </c>
      <c r="S309">
        <v>0.14000000000000001</v>
      </c>
      <c r="T309">
        <v>0.14000000000000001</v>
      </c>
      <c r="U309">
        <v>0.16</v>
      </c>
      <c r="V309">
        <v>0.16</v>
      </c>
      <c r="W309">
        <v>0.16</v>
      </c>
      <c r="X309">
        <v>0.2</v>
      </c>
      <c r="Y309">
        <v>0.2</v>
      </c>
      <c r="Z309">
        <v>0.25</v>
      </c>
      <c r="AA309">
        <v>0.25</v>
      </c>
      <c r="AB309">
        <v>0.28000000000000003</v>
      </c>
      <c r="AC309">
        <v>0.28000000000000003</v>
      </c>
      <c r="AD309">
        <v>0.28000000000000003</v>
      </c>
      <c r="AE309">
        <v>0.28000000000000003</v>
      </c>
      <c r="AF309">
        <v>0.34</v>
      </c>
      <c r="AG309">
        <v>0.34</v>
      </c>
      <c r="AH309">
        <v>0.34</v>
      </c>
      <c r="AI309">
        <v>0.34</v>
      </c>
      <c r="AJ309">
        <v>0.37</v>
      </c>
      <c r="AK309">
        <v>0.37</v>
      </c>
      <c r="AL309">
        <v>0.37</v>
      </c>
      <c r="AM309">
        <v>0.37</v>
      </c>
      <c r="AN309">
        <v>0.38</v>
      </c>
      <c r="AO309">
        <v>0</v>
      </c>
      <c r="AP309">
        <v>0.38</v>
      </c>
      <c r="AQ309">
        <v>0.38</v>
      </c>
      <c r="AR309">
        <v>0.38</v>
      </c>
      <c r="AS309">
        <v>0.44</v>
      </c>
      <c r="AT309">
        <v>0.44</v>
      </c>
      <c r="AU309">
        <v>0.44</v>
      </c>
    </row>
    <row r="310" spans="1:47" x14ac:dyDescent="0.25">
      <c r="A310" t="s">
        <v>309</v>
      </c>
      <c r="B310">
        <v>0.25</v>
      </c>
      <c r="C310">
        <v>0.27</v>
      </c>
      <c r="D310">
        <v>0.27</v>
      </c>
      <c r="E310">
        <v>0.27</v>
      </c>
      <c r="F310">
        <v>0.27</v>
      </c>
      <c r="G310">
        <v>0.28999999999999998</v>
      </c>
      <c r="H310">
        <v>0.28999999999999998</v>
      </c>
      <c r="I310">
        <v>0.28999999999999998</v>
      </c>
      <c r="J310">
        <v>0.28999999999999998</v>
      </c>
      <c r="K310">
        <v>0.28999999999999998</v>
      </c>
      <c r="L310">
        <v>0.28999999999999998</v>
      </c>
      <c r="M310">
        <v>0.28999999999999998</v>
      </c>
      <c r="N310">
        <v>0.28999999999999998</v>
      </c>
      <c r="O310">
        <v>0.28999999999999998</v>
      </c>
      <c r="P310">
        <v>0.28999999999999998</v>
      </c>
      <c r="Q310">
        <v>0.28999999999999998</v>
      </c>
      <c r="R310">
        <v>0.28999999999999998</v>
      </c>
      <c r="S310">
        <v>0.28999999999999998</v>
      </c>
      <c r="T310">
        <v>0.28999999999999998</v>
      </c>
      <c r="U310">
        <v>0.28999999999999998</v>
      </c>
      <c r="V310">
        <v>0.28999999999999998</v>
      </c>
      <c r="W310">
        <v>0.28999999999999998</v>
      </c>
      <c r="X310">
        <v>0.13</v>
      </c>
      <c r="Y310">
        <v>0.13</v>
      </c>
      <c r="Z310">
        <v>0.13</v>
      </c>
      <c r="AA310">
        <v>0.14000000000000001</v>
      </c>
      <c r="AB310">
        <v>0.14000000000000001</v>
      </c>
      <c r="AC310">
        <v>0.14000000000000001</v>
      </c>
      <c r="AD310">
        <v>0.14000000000000001</v>
      </c>
      <c r="AE310">
        <v>0.15</v>
      </c>
      <c r="AF310">
        <v>0.15</v>
      </c>
      <c r="AG310">
        <v>0.15</v>
      </c>
      <c r="AH310">
        <v>0.15</v>
      </c>
      <c r="AI310">
        <v>0.17</v>
      </c>
      <c r="AJ310">
        <v>0.17</v>
      </c>
      <c r="AK310">
        <v>0.17</v>
      </c>
      <c r="AL310">
        <v>0.17</v>
      </c>
      <c r="AM310">
        <v>0.19</v>
      </c>
      <c r="AN310">
        <v>0.19</v>
      </c>
      <c r="AO310">
        <v>0.19</v>
      </c>
      <c r="AP310">
        <v>0.19</v>
      </c>
      <c r="AQ310">
        <v>0.22</v>
      </c>
      <c r="AR310">
        <v>0.22</v>
      </c>
      <c r="AS310">
        <v>0.22</v>
      </c>
      <c r="AT310">
        <v>0.22</v>
      </c>
      <c r="AU310">
        <v>0.26</v>
      </c>
    </row>
    <row r="311" spans="1:47" x14ac:dyDescent="0.25">
      <c r="A311" t="s">
        <v>310</v>
      </c>
      <c r="B311">
        <v>0.125</v>
      </c>
      <c r="C311">
        <v>0.125</v>
      </c>
      <c r="D311">
        <v>0.125</v>
      </c>
      <c r="E311">
        <v>0.125</v>
      </c>
      <c r="F311">
        <v>0.188</v>
      </c>
      <c r="G311">
        <v>0.188</v>
      </c>
      <c r="H311">
        <v>0.188</v>
      </c>
      <c r="I311">
        <v>0.188</v>
      </c>
      <c r="J311">
        <v>0.20499999999999999</v>
      </c>
      <c r="K311">
        <v>0.20499999999999999</v>
      </c>
      <c r="L311">
        <v>0.20499999999999999</v>
      </c>
      <c r="M311">
        <v>0.20499999999999999</v>
      </c>
      <c r="N311">
        <v>0.22500000000000001</v>
      </c>
      <c r="O311">
        <v>0.22500000000000001</v>
      </c>
      <c r="P311">
        <v>0.22500000000000001</v>
      </c>
      <c r="Q311">
        <v>0.22500000000000001</v>
      </c>
      <c r="R311">
        <v>0.24249999999999999</v>
      </c>
      <c r="S311">
        <v>0.24249999999999999</v>
      </c>
      <c r="T311">
        <v>0.24249999999999999</v>
      </c>
      <c r="U311">
        <v>0.24249999999999999</v>
      </c>
      <c r="V311">
        <v>0.26</v>
      </c>
      <c r="W311">
        <v>0.26</v>
      </c>
      <c r="X311">
        <v>0.26</v>
      </c>
      <c r="Y311">
        <v>0.26</v>
      </c>
      <c r="Z311">
        <v>0.28000000000000003</v>
      </c>
      <c r="AA311">
        <v>0.28000000000000003</v>
      </c>
      <c r="AB311">
        <v>0.28000000000000003</v>
      </c>
      <c r="AC311">
        <v>0.28000000000000003</v>
      </c>
      <c r="AD311">
        <v>0.30499999999999999</v>
      </c>
      <c r="AE311">
        <v>0.30499999999999999</v>
      </c>
      <c r="AF311">
        <v>0.30499999999999999</v>
      </c>
      <c r="AG311">
        <v>0.30499999999999999</v>
      </c>
      <c r="AH311">
        <v>0.38</v>
      </c>
      <c r="AI311">
        <v>0.38</v>
      </c>
      <c r="AJ311">
        <v>0.38</v>
      </c>
      <c r="AK311">
        <v>0.38</v>
      </c>
      <c r="AL311">
        <v>0.43</v>
      </c>
      <c r="AM311">
        <v>0.43</v>
      </c>
      <c r="AN311">
        <v>0.43</v>
      </c>
      <c r="AO311">
        <v>0.43</v>
      </c>
      <c r="AP311">
        <v>0.46</v>
      </c>
      <c r="AQ311">
        <v>0.46</v>
      </c>
      <c r="AR311">
        <v>0.46</v>
      </c>
      <c r="AS311">
        <v>0.46</v>
      </c>
      <c r="AT311">
        <v>0.5</v>
      </c>
      <c r="AU311">
        <v>0.5</v>
      </c>
    </row>
    <row r="312" spans="1:47" x14ac:dyDescent="0.25">
      <c r="A312" t="s">
        <v>311</v>
      </c>
      <c r="B312">
        <v>0</v>
      </c>
      <c r="C312">
        <v>0</v>
      </c>
      <c r="D312">
        <v>0.74</v>
      </c>
      <c r="E312">
        <v>0</v>
      </c>
      <c r="F312">
        <v>0</v>
      </c>
      <c r="G312">
        <v>0</v>
      </c>
      <c r="H312">
        <v>0.74</v>
      </c>
      <c r="I312">
        <v>0</v>
      </c>
      <c r="J312">
        <v>0</v>
      </c>
      <c r="K312">
        <v>0</v>
      </c>
      <c r="L312">
        <v>0.74</v>
      </c>
      <c r="M312">
        <v>0</v>
      </c>
      <c r="N312">
        <v>0</v>
      </c>
      <c r="O312">
        <v>0</v>
      </c>
      <c r="P312">
        <v>0.74</v>
      </c>
      <c r="Q312">
        <v>0</v>
      </c>
      <c r="R312">
        <v>0</v>
      </c>
      <c r="S312">
        <v>0</v>
      </c>
      <c r="T312">
        <v>0.74</v>
      </c>
      <c r="U312">
        <v>0</v>
      </c>
      <c r="V312">
        <v>0</v>
      </c>
      <c r="W312">
        <v>0</v>
      </c>
      <c r="X312">
        <v>0.74</v>
      </c>
      <c r="Y312">
        <v>0.185</v>
      </c>
      <c r="Z312">
        <v>0.27500000000000002</v>
      </c>
      <c r="AA312">
        <v>0.27500000000000002</v>
      </c>
      <c r="AB312">
        <v>0.27500000000000002</v>
      </c>
      <c r="AC312">
        <v>0.27500000000000002</v>
      </c>
      <c r="AD312">
        <v>0.35</v>
      </c>
      <c r="AE312">
        <v>0.35</v>
      </c>
      <c r="AF312">
        <v>0.35</v>
      </c>
      <c r="AG312">
        <v>0.35</v>
      </c>
      <c r="AH312">
        <v>0.375</v>
      </c>
      <c r="AI312">
        <v>0.375</v>
      </c>
      <c r="AJ312">
        <v>0.375</v>
      </c>
      <c r="AK312">
        <v>0.375</v>
      </c>
      <c r="AL312">
        <v>0.4</v>
      </c>
      <c r="AM312">
        <v>0.4</v>
      </c>
      <c r="AN312">
        <v>0.375</v>
      </c>
      <c r="AO312">
        <v>0.4</v>
      </c>
      <c r="AP312">
        <v>0.4</v>
      </c>
      <c r="AQ312">
        <v>0.4</v>
      </c>
      <c r="AR312">
        <v>0.4</v>
      </c>
      <c r="AS312">
        <v>0.4</v>
      </c>
      <c r="AT312">
        <v>0.42</v>
      </c>
      <c r="AU312">
        <v>0.42</v>
      </c>
    </row>
    <row r="313" spans="1:47" x14ac:dyDescent="0.25">
      <c r="A313" t="s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0.11</v>
      </c>
      <c r="AP313">
        <v>0.11</v>
      </c>
      <c r="AQ313">
        <v>0.11</v>
      </c>
      <c r="AR313">
        <v>0.12</v>
      </c>
      <c r="AS313">
        <v>0.12</v>
      </c>
      <c r="AT313">
        <v>0.12</v>
      </c>
      <c r="AU313">
        <v>0.12</v>
      </c>
    </row>
    <row r="314" spans="1:47" x14ac:dyDescent="0.25">
      <c r="A314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</row>
    <row r="315" spans="1:47" x14ac:dyDescent="0.25">
      <c r="A315" t="s">
        <v>314</v>
      </c>
      <c r="B315">
        <v>0.2</v>
      </c>
      <c r="C315">
        <v>0.2</v>
      </c>
      <c r="D315">
        <v>0.2</v>
      </c>
      <c r="E315">
        <v>0.22</v>
      </c>
      <c r="F315">
        <v>0.22</v>
      </c>
      <c r="G315">
        <v>0.22</v>
      </c>
      <c r="H315">
        <v>0.22</v>
      </c>
      <c r="I315">
        <v>0.24</v>
      </c>
      <c r="J315">
        <v>0.24</v>
      </c>
      <c r="K315">
        <v>0.24</v>
      </c>
      <c r="L315">
        <v>0.48</v>
      </c>
      <c r="M315">
        <v>0.26</v>
      </c>
      <c r="N315">
        <v>0.26</v>
      </c>
      <c r="O315">
        <v>0.26</v>
      </c>
      <c r="P315">
        <v>0.26</v>
      </c>
      <c r="Q315">
        <v>0.28000000000000003</v>
      </c>
      <c r="R315">
        <v>0.28000000000000003</v>
      </c>
      <c r="S315">
        <v>0.28000000000000003</v>
      </c>
      <c r="T315">
        <v>0.28000000000000003</v>
      </c>
      <c r="U315">
        <v>0.31</v>
      </c>
      <c r="V315">
        <v>0.31</v>
      </c>
      <c r="W315">
        <v>0.31</v>
      </c>
      <c r="X315">
        <v>0.31</v>
      </c>
      <c r="Y315">
        <v>0.34</v>
      </c>
      <c r="Z315">
        <v>0.34</v>
      </c>
      <c r="AA315">
        <v>0.34</v>
      </c>
      <c r="AB315">
        <v>0.34</v>
      </c>
      <c r="AC315">
        <v>0.37</v>
      </c>
      <c r="AD315">
        <v>0.37</v>
      </c>
      <c r="AE315">
        <v>0.37</v>
      </c>
      <c r="AF315">
        <v>0.37</v>
      </c>
      <c r="AG315">
        <v>0.4</v>
      </c>
      <c r="AH315">
        <v>0.4</v>
      </c>
      <c r="AI315">
        <v>0.4</v>
      </c>
      <c r="AJ315">
        <v>0.4</v>
      </c>
      <c r="AK315">
        <v>0.43</v>
      </c>
      <c r="AL315">
        <v>0.43</v>
      </c>
      <c r="AM315">
        <v>0.43</v>
      </c>
      <c r="AN315">
        <v>0.43</v>
      </c>
      <c r="AO315">
        <v>0.47</v>
      </c>
      <c r="AP315">
        <v>0.47</v>
      </c>
      <c r="AQ315">
        <v>0.47</v>
      </c>
      <c r="AR315">
        <v>0.47</v>
      </c>
      <c r="AS315">
        <v>0.52</v>
      </c>
      <c r="AT315">
        <v>0.52</v>
      </c>
      <c r="AU315">
        <v>0.52</v>
      </c>
    </row>
    <row r="316" spans="1:47" x14ac:dyDescent="0.25">
      <c r="A316" t="s">
        <v>315</v>
      </c>
      <c r="B316">
        <v>0.27500000000000002</v>
      </c>
      <c r="C316">
        <v>0.34499999999999997</v>
      </c>
      <c r="D316">
        <v>0.34499999999999997</v>
      </c>
      <c r="E316">
        <v>0.34499999999999997</v>
      </c>
      <c r="F316">
        <v>0.34499999999999997</v>
      </c>
      <c r="G316">
        <v>0.4</v>
      </c>
      <c r="H316">
        <v>0.4</v>
      </c>
      <c r="I316">
        <v>0.4</v>
      </c>
      <c r="J316">
        <v>0.4</v>
      </c>
      <c r="K316">
        <v>0.4</v>
      </c>
      <c r="L316">
        <v>0.4</v>
      </c>
      <c r="M316">
        <v>0.4</v>
      </c>
      <c r="N316">
        <v>0.4</v>
      </c>
      <c r="O316">
        <v>0.4</v>
      </c>
      <c r="P316">
        <v>0.4</v>
      </c>
      <c r="Q316">
        <v>0.4</v>
      </c>
      <c r="R316">
        <v>0.4</v>
      </c>
      <c r="S316">
        <v>0.4</v>
      </c>
      <c r="T316">
        <v>0.4</v>
      </c>
      <c r="U316">
        <v>0.4</v>
      </c>
      <c r="V316">
        <v>0.4</v>
      </c>
      <c r="W316">
        <v>0.4</v>
      </c>
      <c r="X316">
        <v>0.4</v>
      </c>
      <c r="Y316">
        <v>0.4</v>
      </c>
      <c r="Z316">
        <v>0.4</v>
      </c>
      <c r="AA316">
        <v>0.4</v>
      </c>
      <c r="AB316">
        <v>0.4</v>
      </c>
      <c r="AC316">
        <v>0.4</v>
      </c>
      <c r="AD316">
        <v>0.4</v>
      </c>
      <c r="AE316">
        <v>0.4</v>
      </c>
      <c r="AF316">
        <v>0.4</v>
      </c>
      <c r="AG316">
        <v>0.4</v>
      </c>
      <c r="AH316">
        <v>0.4</v>
      </c>
      <c r="AI316">
        <v>0.4</v>
      </c>
      <c r="AJ316">
        <v>0.4</v>
      </c>
      <c r="AK316">
        <v>0.4</v>
      </c>
      <c r="AL316">
        <v>0.4</v>
      </c>
      <c r="AM316">
        <v>0.42</v>
      </c>
      <c r="AN316">
        <v>0.42</v>
      </c>
      <c r="AO316">
        <v>0.42</v>
      </c>
      <c r="AP316">
        <v>0.42</v>
      </c>
      <c r="AQ316">
        <v>0.44</v>
      </c>
      <c r="AR316">
        <v>0.44</v>
      </c>
      <c r="AS316">
        <v>0.44</v>
      </c>
      <c r="AT316">
        <v>0.44</v>
      </c>
      <c r="AU316">
        <v>0.48</v>
      </c>
    </row>
    <row r="317" spans="1:47" x14ac:dyDescent="0.25">
      <c r="A317" t="s">
        <v>316</v>
      </c>
      <c r="B317">
        <v>0.19</v>
      </c>
      <c r="C317">
        <v>0.19</v>
      </c>
      <c r="D317">
        <v>0.19</v>
      </c>
      <c r="E317">
        <v>0.4</v>
      </c>
      <c r="F317">
        <v>0.2</v>
      </c>
      <c r="G317">
        <v>0.2</v>
      </c>
      <c r="H317">
        <v>0</v>
      </c>
      <c r="I317">
        <v>0.4</v>
      </c>
      <c r="J317">
        <v>0.4</v>
      </c>
      <c r="K317">
        <v>0.2</v>
      </c>
      <c r="L317">
        <v>0.2</v>
      </c>
      <c r="M317">
        <v>0.4</v>
      </c>
      <c r="N317">
        <v>0.2</v>
      </c>
      <c r="O317">
        <v>0.21</v>
      </c>
      <c r="P317">
        <v>0.81</v>
      </c>
      <c r="Q317">
        <v>0.42</v>
      </c>
      <c r="R317">
        <v>0.64</v>
      </c>
      <c r="S317">
        <v>0.86</v>
      </c>
      <c r="T317">
        <v>0.22</v>
      </c>
      <c r="U317">
        <v>0.44</v>
      </c>
      <c r="V317">
        <v>0.67</v>
      </c>
      <c r="W317">
        <v>0.23</v>
      </c>
      <c r="X317">
        <v>0.23</v>
      </c>
      <c r="Y317">
        <v>0.23</v>
      </c>
      <c r="Z317">
        <v>0.71</v>
      </c>
      <c r="AA317">
        <v>0.25</v>
      </c>
      <c r="AB317">
        <v>0.25</v>
      </c>
      <c r="AC317">
        <v>0.25</v>
      </c>
      <c r="AD317">
        <v>0.28000000000000003</v>
      </c>
      <c r="AE317">
        <v>0.28000000000000003</v>
      </c>
      <c r="AF317">
        <v>0.56000000000000005</v>
      </c>
      <c r="AG317">
        <v>0.28000000000000003</v>
      </c>
      <c r="AH317">
        <v>0.31</v>
      </c>
      <c r="AI317">
        <v>0.31</v>
      </c>
      <c r="AJ317">
        <v>0.31</v>
      </c>
      <c r="AK317">
        <v>0.31</v>
      </c>
      <c r="AL317">
        <v>0.34</v>
      </c>
      <c r="AM317">
        <v>0.34</v>
      </c>
      <c r="AN317">
        <v>0.34</v>
      </c>
      <c r="AO317">
        <v>0.34</v>
      </c>
      <c r="AP317">
        <v>0.34</v>
      </c>
      <c r="AQ317">
        <v>0.375</v>
      </c>
      <c r="AR317">
        <v>0.375</v>
      </c>
      <c r="AS317">
        <v>0.375</v>
      </c>
      <c r="AT317">
        <v>0.375</v>
      </c>
      <c r="AU317">
        <v>1.165</v>
      </c>
    </row>
    <row r="318" spans="1:47" x14ac:dyDescent="0.25">
      <c r="A318" t="s">
        <v>317</v>
      </c>
      <c r="B318">
        <v>0.48</v>
      </c>
      <c r="C318">
        <v>0.48</v>
      </c>
      <c r="D318">
        <v>0.48</v>
      </c>
      <c r="E318">
        <v>0.5</v>
      </c>
      <c r="F318">
        <v>0.5</v>
      </c>
      <c r="G318">
        <v>0.5</v>
      </c>
      <c r="H318">
        <v>0.5</v>
      </c>
      <c r="I318">
        <v>0.51</v>
      </c>
      <c r="J318">
        <v>0.51</v>
      </c>
      <c r="K318">
        <v>0.51</v>
      </c>
      <c r="L318">
        <v>0.51</v>
      </c>
      <c r="M318">
        <v>0.52500000000000002</v>
      </c>
      <c r="N318">
        <v>0.52500000000000002</v>
      </c>
      <c r="O318">
        <v>0.52500000000000002</v>
      </c>
      <c r="P318">
        <v>0.52500000000000002</v>
      </c>
      <c r="Q318">
        <v>0.55000000000000004</v>
      </c>
      <c r="R318">
        <v>0.55000000000000004</v>
      </c>
      <c r="S318">
        <v>0.55000000000000004</v>
      </c>
      <c r="T318">
        <v>0.55000000000000004</v>
      </c>
      <c r="U318">
        <v>0.59</v>
      </c>
      <c r="V318">
        <v>0.59</v>
      </c>
      <c r="W318">
        <v>0.59</v>
      </c>
      <c r="X318">
        <v>0.59</v>
      </c>
      <c r="Y318">
        <v>0.63500000000000001</v>
      </c>
      <c r="Z318">
        <v>0.63500000000000001</v>
      </c>
      <c r="AA318">
        <v>0.63500000000000001</v>
      </c>
      <c r="AB318">
        <v>0.63500000000000001</v>
      </c>
      <c r="AC318">
        <v>0.85499999999999998</v>
      </c>
      <c r="AD318">
        <v>0.85499999999999998</v>
      </c>
      <c r="AE318">
        <v>0.85499999999999998</v>
      </c>
      <c r="AF318">
        <v>0.85499999999999998</v>
      </c>
      <c r="AG318">
        <v>1.0249999999999999</v>
      </c>
      <c r="AH318">
        <v>1.0249999999999999</v>
      </c>
      <c r="AI318">
        <v>1.0249999999999999</v>
      </c>
      <c r="AJ318">
        <v>1.0249999999999999</v>
      </c>
      <c r="AK318">
        <v>1.1100000000000001</v>
      </c>
      <c r="AL318">
        <v>1.1100000000000001</v>
      </c>
      <c r="AM318">
        <v>1.1100000000000001</v>
      </c>
      <c r="AN318">
        <v>1.1100000000000001</v>
      </c>
      <c r="AO318">
        <v>1.175</v>
      </c>
      <c r="AP318">
        <v>1.175</v>
      </c>
      <c r="AQ318">
        <v>1.175</v>
      </c>
      <c r="AR318">
        <v>1.175</v>
      </c>
      <c r="AS318">
        <v>1.3599999999999999</v>
      </c>
      <c r="AT318">
        <v>1.3599999999999999</v>
      </c>
      <c r="AU318">
        <v>1.3599999999999999</v>
      </c>
    </row>
    <row r="319" spans="1:47" x14ac:dyDescent="0.2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</row>
    <row r="320" spans="1:47" x14ac:dyDescent="0.25">
      <c r="A320" t="s">
        <v>319</v>
      </c>
      <c r="B320">
        <v>0.69</v>
      </c>
      <c r="C320">
        <v>0.75</v>
      </c>
      <c r="D320">
        <v>0.75</v>
      </c>
      <c r="E320">
        <v>0.75</v>
      </c>
      <c r="F320">
        <v>0.28999999999999998</v>
      </c>
      <c r="G320">
        <v>0.32</v>
      </c>
      <c r="H320">
        <v>0.32</v>
      </c>
      <c r="I320">
        <v>0.32</v>
      </c>
      <c r="J320">
        <v>0.32</v>
      </c>
      <c r="K320">
        <v>0.34</v>
      </c>
      <c r="L320">
        <v>0.34</v>
      </c>
      <c r="M320">
        <v>0.35</v>
      </c>
      <c r="N320">
        <v>0.35</v>
      </c>
      <c r="O320">
        <v>0.38</v>
      </c>
      <c r="P320">
        <v>0.38</v>
      </c>
      <c r="Q320">
        <v>0.38</v>
      </c>
      <c r="R320">
        <v>0.38</v>
      </c>
      <c r="S320">
        <v>0.41</v>
      </c>
      <c r="T320">
        <v>0.41</v>
      </c>
      <c r="U320">
        <v>0.41</v>
      </c>
      <c r="V320">
        <v>0.41</v>
      </c>
      <c r="W320">
        <v>0.44</v>
      </c>
      <c r="X320">
        <v>0.44</v>
      </c>
      <c r="Y320">
        <v>0.44</v>
      </c>
      <c r="Z320">
        <v>0.44</v>
      </c>
      <c r="AA320">
        <v>0.48</v>
      </c>
      <c r="AB320">
        <v>0.48</v>
      </c>
      <c r="AC320">
        <v>0.48</v>
      </c>
      <c r="AD320">
        <v>0.48</v>
      </c>
      <c r="AE320">
        <v>0.52</v>
      </c>
      <c r="AF320">
        <v>0.52</v>
      </c>
      <c r="AG320">
        <v>0.52</v>
      </c>
      <c r="AH320">
        <v>0.52</v>
      </c>
      <c r="AI320">
        <v>0.56499999999999995</v>
      </c>
      <c r="AJ320">
        <v>0.56499999999999995</v>
      </c>
      <c r="AK320">
        <v>0.56499999999999995</v>
      </c>
      <c r="AL320">
        <v>0.56499999999999995</v>
      </c>
      <c r="AM320">
        <v>0.61</v>
      </c>
      <c r="AN320">
        <v>0.61</v>
      </c>
      <c r="AO320">
        <v>0.61</v>
      </c>
      <c r="AP320">
        <v>0.61</v>
      </c>
      <c r="AQ320">
        <v>0.66</v>
      </c>
      <c r="AR320">
        <v>0.66</v>
      </c>
      <c r="AS320">
        <v>0.7</v>
      </c>
      <c r="AT320">
        <v>0.7</v>
      </c>
      <c r="AU320">
        <v>0.8</v>
      </c>
    </row>
    <row r="321" spans="1:47" x14ac:dyDescent="0.25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0.05</v>
      </c>
      <c r="H321">
        <v>0.05</v>
      </c>
      <c r="I321">
        <v>0.05</v>
      </c>
      <c r="J321">
        <v>0.05</v>
      </c>
      <c r="K321">
        <v>0.05</v>
      </c>
      <c r="L321">
        <v>1.35</v>
      </c>
      <c r="M321">
        <v>0.05</v>
      </c>
      <c r="N321">
        <v>0.05</v>
      </c>
      <c r="O321">
        <v>0.05</v>
      </c>
      <c r="P321">
        <v>0.05</v>
      </c>
      <c r="Q321">
        <v>0.05</v>
      </c>
      <c r="R321">
        <v>0.05</v>
      </c>
      <c r="S321">
        <v>0.05</v>
      </c>
      <c r="T321">
        <v>0.05</v>
      </c>
      <c r="U321">
        <v>0.05</v>
      </c>
      <c r="V321">
        <v>0.125</v>
      </c>
      <c r="W321">
        <v>0.25</v>
      </c>
      <c r="X321">
        <v>0.25</v>
      </c>
      <c r="Y321">
        <v>0.25</v>
      </c>
      <c r="Z321">
        <v>0.25</v>
      </c>
      <c r="AA321">
        <v>0.25</v>
      </c>
      <c r="AB321">
        <v>0.25</v>
      </c>
      <c r="AC321">
        <v>0.25</v>
      </c>
      <c r="AD321">
        <v>0.25</v>
      </c>
      <c r="AE321">
        <v>0.25</v>
      </c>
      <c r="AF321">
        <v>0.27500000000000002</v>
      </c>
      <c r="AG321">
        <v>0.27500000000000002</v>
      </c>
      <c r="AH321">
        <v>0.27500000000000002</v>
      </c>
      <c r="AI321">
        <v>0.27</v>
      </c>
      <c r="AJ321">
        <v>0.28000000000000003</v>
      </c>
      <c r="AK321">
        <v>0.28000000000000003</v>
      </c>
      <c r="AL321">
        <v>0.27</v>
      </c>
      <c r="AM321">
        <v>0.15</v>
      </c>
      <c r="AN321">
        <v>0.15</v>
      </c>
      <c r="AO321">
        <v>2.5000000000000001E-2</v>
      </c>
      <c r="AP321">
        <v>2.5000000000000001E-2</v>
      </c>
      <c r="AQ321">
        <v>2.5000000000000001E-2</v>
      </c>
      <c r="AR321">
        <v>2.5000000000000001E-2</v>
      </c>
      <c r="AS321">
        <v>0.05</v>
      </c>
    </row>
    <row r="322" spans="1:47" x14ac:dyDescent="0.25">
      <c r="A322" t="s">
        <v>321</v>
      </c>
      <c r="B322" t="s">
        <v>506</v>
      </c>
      <c r="C322" t="s">
        <v>506</v>
      </c>
      <c r="D322" t="s">
        <v>506</v>
      </c>
      <c r="E322" t="s">
        <v>506</v>
      </c>
      <c r="F322" t="s">
        <v>506</v>
      </c>
      <c r="G322" t="s">
        <v>506</v>
      </c>
      <c r="H322" t="s">
        <v>506</v>
      </c>
      <c r="I322" t="s">
        <v>506</v>
      </c>
      <c r="J322" t="s">
        <v>506</v>
      </c>
      <c r="K322" t="s">
        <v>506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0.1</v>
      </c>
      <c r="T322">
        <v>0.125</v>
      </c>
      <c r="U322">
        <v>0.125</v>
      </c>
      <c r="V322">
        <v>0.125</v>
      </c>
      <c r="W322">
        <v>0.17499999999999999</v>
      </c>
      <c r="X322">
        <v>0.17499999999999999</v>
      </c>
      <c r="Y322">
        <v>0.17499999999999999</v>
      </c>
      <c r="Z322">
        <v>0.17499999999999999</v>
      </c>
      <c r="AA322">
        <v>0.21</v>
      </c>
      <c r="AB322">
        <v>0.21</v>
      </c>
      <c r="AC322">
        <v>0.21</v>
      </c>
      <c r="AD322">
        <v>0.21</v>
      </c>
      <c r="AE322">
        <v>0.25</v>
      </c>
      <c r="AF322">
        <v>0.25</v>
      </c>
      <c r="AG322">
        <v>0.25</v>
      </c>
      <c r="AH322">
        <v>0.25</v>
      </c>
      <c r="AI322">
        <v>0.32</v>
      </c>
      <c r="AJ322">
        <v>0.32</v>
      </c>
      <c r="AK322">
        <v>0.32</v>
      </c>
      <c r="AL322">
        <v>0.32</v>
      </c>
      <c r="AM322">
        <v>0.36</v>
      </c>
      <c r="AN322">
        <v>0.36</v>
      </c>
      <c r="AO322">
        <v>0.36</v>
      </c>
      <c r="AP322">
        <v>0.36</v>
      </c>
      <c r="AQ322">
        <v>0.4</v>
      </c>
      <c r="AR322">
        <v>0.4</v>
      </c>
      <c r="AS322">
        <v>0.46</v>
      </c>
      <c r="AT322">
        <v>0.46</v>
      </c>
      <c r="AU322">
        <v>0.46</v>
      </c>
    </row>
    <row r="323" spans="1:47" x14ac:dyDescent="0.25">
      <c r="A323" t="s">
        <v>322</v>
      </c>
      <c r="B323">
        <v>0.38</v>
      </c>
      <c r="C323">
        <v>0.38</v>
      </c>
      <c r="D323">
        <v>0.38</v>
      </c>
      <c r="E323">
        <v>0.38</v>
      </c>
      <c r="F323">
        <v>0.38</v>
      </c>
      <c r="G323">
        <v>0.38</v>
      </c>
      <c r="H323">
        <v>0.38</v>
      </c>
      <c r="I323">
        <v>0.38</v>
      </c>
      <c r="J323">
        <v>0.38</v>
      </c>
      <c r="K323">
        <v>0.38</v>
      </c>
      <c r="L323">
        <v>0.76</v>
      </c>
      <c r="M323">
        <v>0.38</v>
      </c>
      <c r="N323">
        <v>0.38</v>
      </c>
      <c r="O323">
        <v>0.38</v>
      </c>
      <c r="P323">
        <v>0.38</v>
      </c>
      <c r="Q323">
        <v>0.38</v>
      </c>
      <c r="R323">
        <v>0.38</v>
      </c>
      <c r="S323">
        <v>0.38</v>
      </c>
      <c r="T323">
        <v>0.42</v>
      </c>
      <c r="U323">
        <v>0.42</v>
      </c>
      <c r="V323">
        <v>0.42</v>
      </c>
      <c r="W323">
        <v>0.42</v>
      </c>
      <c r="X323">
        <v>0.43</v>
      </c>
      <c r="Y323">
        <v>0.43</v>
      </c>
      <c r="Z323">
        <v>0.43</v>
      </c>
      <c r="AA323">
        <v>0.43</v>
      </c>
      <c r="AB323">
        <v>0.43</v>
      </c>
      <c r="AC323">
        <v>0.44</v>
      </c>
      <c r="AD323">
        <v>0.44</v>
      </c>
      <c r="AE323">
        <v>0.44</v>
      </c>
      <c r="AF323">
        <v>0.45</v>
      </c>
      <c r="AG323">
        <v>0.45</v>
      </c>
      <c r="AH323">
        <v>0.45</v>
      </c>
      <c r="AI323">
        <v>0.45</v>
      </c>
      <c r="AJ323">
        <v>0.46</v>
      </c>
      <c r="AK323">
        <v>0.46</v>
      </c>
      <c r="AL323">
        <v>0.46</v>
      </c>
      <c r="AM323">
        <v>0.46</v>
      </c>
      <c r="AN323">
        <v>0.47</v>
      </c>
      <c r="AO323">
        <v>0.47</v>
      </c>
      <c r="AP323">
        <v>0.47</v>
      </c>
      <c r="AQ323">
        <v>0.47</v>
      </c>
      <c r="AR323">
        <v>0.48</v>
      </c>
      <c r="AS323">
        <v>0.48</v>
      </c>
      <c r="AT323">
        <v>0.48</v>
      </c>
      <c r="AU323">
        <v>0.48</v>
      </c>
    </row>
    <row r="324" spans="1:47" x14ac:dyDescent="0.25">
      <c r="A324" t="s">
        <v>323</v>
      </c>
      <c r="B324">
        <v>0.24</v>
      </c>
      <c r="C324">
        <v>0.24</v>
      </c>
      <c r="D324">
        <v>0.24</v>
      </c>
      <c r="E324">
        <v>0.24</v>
      </c>
      <c r="F324">
        <v>0.24</v>
      </c>
      <c r="G324">
        <v>0.24</v>
      </c>
      <c r="H324">
        <v>0.24</v>
      </c>
      <c r="I324">
        <v>0.24</v>
      </c>
      <c r="J324">
        <v>0.24</v>
      </c>
      <c r="K324">
        <v>0.24</v>
      </c>
      <c r="L324">
        <v>0.24</v>
      </c>
      <c r="M324">
        <v>0.24</v>
      </c>
      <c r="N324">
        <v>0.25</v>
      </c>
      <c r="O324">
        <v>0.25</v>
      </c>
      <c r="P324">
        <v>0.25</v>
      </c>
      <c r="Q324">
        <v>0.25</v>
      </c>
      <c r="R324">
        <v>0.25</v>
      </c>
      <c r="S324">
        <v>0.15</v>
      </c>
      <c r="T324">
        <v>0.15</v>
      </c>
      <c r="U324">
        <v>0.17</v>
      </c>
      <c r="V324">
        <v>0.17</v>
      </c>
      <c r="W324">
        <v>0.17</v>
      </c>
      <c r="X324">
        <v>0.17</v>
      </c>
      <c r="Y324">
        <v>0.17</v>
      </c>
      <c r="Z324">
        <v>0.17</v>
      </c>
      <c r="AA324">
        <v>0.19</v>
      </c>
      <c r="AB324">
        <v>0.17</v>
      </c>
      <c r="AC324">
        <v>0.19</v>
      </c>
      <c r="AD324">
        <v>0.19</v>
      </c>
      <c r="AE324">
        <v>0.21</v>
      </c>
      <c r="AF324">
        <v>0.21</v>
      </c>
      <c r="AG324">
        <v>0.21</v>
      </c>
      <c r="AH324">
        <v>0.21</v>
      </c>
      <c r="AI324">
        <v>0.21</v>
      </c>
      <c r="AJ324">
        <v>0.05</v>
      </c>
      <c r="AK324">
        <v>0.05</v>
      </c>
      <c r="AL324">
        <v>0.05</v>
      </c>
      <c r="AM324">
        <v>0.05</v>
      </c>
      <c r="AN324">
        <v>0.05</v>
      </c>
      <c r="AO324">
        <v>0.05</v>
      </c>
      <c r="AP324">
        <v>0.05</v>
      </c>
      <c r="AQ324">
        <v>0.05</v>
      </c>
      <c r="AR324">
        <v>0.05</v>
      </c>
      <c r="AS324">
        <v>0.05</v>
      </c>
      <c r="AT324">
        <v>0.05</v>
      </c>
      <c r="AU324">
        <v>0.05</v>
      </c>
    </row>
    <row r="325" spans="1:47" x14ac:dyDescent="0.25">
      <c r="A325" t="s">
        <v>324</v>
      </c>
      <c r="B325">
        <v>0.27</v>
      </c>
      <c r="C325">
        <v>0.27</v>
      </c>
      <c r="D325">
        <v>0.27</v>
      </c>
      <c r="E325">
        <v>0.27</v>
      </c>
      <c r="F325">
        <v>0.27</v>
      </c>
      <c r="G325">
        <v>0.27</v>
      </c>
      <c r="H325">
        <v>0.27</v>
      </c>
      <c r="I325">
        <v>6.6699999999999995E-2</v>
      </c>
      <c r="J325">
        <v>0.05</v>
      </c>
      <c r="K325">
        <v>0.05</v>
      </c>
      <c r="L325">
        <v>0.05</v>
      </c>
      <c r="M325">
        <v>0.05</v>
      </c>
      <c r="N325">
        <v>0.05</v>
      </c>
      <c r="O325">
        <v>0.04</v>
      </c>
      <c r="P325">
        <v>0.05</v>
      </c>
      <c r="Q325">
        <v>0.05</v>
      </c>
      <c r="R325">
        <v>0.05</v>
      </c>
      <c r="S325">
        <v>0.05</v>
      </c>
      <c r="T325">
        <v>0.05</v>
      </c>
      <c r="U325">
        <v>0.05</v>
      </c>
      <c r="V325">
        <v>0.05</v>
      </c>
      <c r="W325">
        <v>0.05</v>
      </c>
      <c r="X325">
        <v>0.05</v>
      </c>
      <c r="Y325">
        <v>0.05</v>
      </c>
      <c r="Z325">
        <v>0.05</v>
      </c>
      <c r="AA325">
        <v>0.05</v>
      </c>
      <c r="AB325">
        <v>0.05</v>
      </c>
      <c r="AC325">
        <v>0.05</v>
      </c>
      <c r="AD325">
        <v>0.1</v>
      </c>
      <c r="AE325">
        <v>0.1</v>
      </c>
      <c r="AF325">
        <v>0.2</v>
      </c>
      <c r="AG325">
        <v>0.1</v>
      </c>
      <c r="AH325">
        <v>0.15</v>
      </c>
      <c r="AI325">
        <v>0.15</v>
      </c>
      <c r="AJ325">
        <v>0.15</v>
      </c>
      <c r="AK325">
        <v>0.15</v>
      </c>
      <c r="AL325">
        <v>0.15</v>
      </c>
      <c r="AM325">
        <v>0.2</v>
      </c>
      <c r="AN325">
        <v>0.2</v>
      </c>
      <c r="AO325">
        <v>0.2</v>
      </c>
      <c r="AP325">
        <v>0.2</v>
      </c>
      <c r="AQ325">
        <v>0.25</v>
      </c>
      <c r="AR325">
        <v>0.25</v>
      </c>
      <c r="AS325">
        <v>0.25</v>
      </c>
      <c r="AT325">
        <v>0.25</v>
      </c>
      <c r="AU325">
        <v>0.3</v>
      </c>
    </row>
    <row r="326" spans="1:47" x14ac:dyDescent="0.25">
      <c r="A326" t="s">
        <v>325</v>
      </c>
      <c r="B326" t="s">
        <v>506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0.18</v>
      </c>
      <c r="AG326">
        <v>0.18</v>
      </c>
      <c r="AH326">
        <v>0.18</v>
      </c>
      <c r="AI326">
        <v>0.22</v>
      </c>
      <c r="AJ326">
        <v>0.22</v>
      </c>
      <c r="AK326">
        <v>0.22</v>
      </c>
      <c r="AL326">
        <v>0.22</v>
      </c>
      <c r="AM326">
        <v>0.28000000000000003</v>
      </c>
      <c r="AN326">
        <v>0.28000000000000003</v>
      </c>
      <c r="AO326">
        <v>0.28000000000000003</v>
      </c>
      <c r="AP326">
        <v>0.28000000000000003</v>
      </c>
      <c r="AQ326">
        <v>0.38</v>
      </c>
      <c r="AR326">
        <v>0.38</v>
      </c>
      <c r="AS326">
        <v>0.38</v>
      </c>
      <c r="AT326">
        <v>0.38</v>
      </c>
      <c r="AU326">
        <v>0.57999999999999996</v>
      </c>
    </row>
    <row r="327" spans="1:47" x14ac:dyDescent="0.25">
      <c r="A327" t="s">
        <v>326</v>
      </c>
      <c r="B327">
        <v>0.1</v>
      </c>
      <c r="C327">
        <v>0.11</v>
      </c>
      <c r="D327">
        <v>0.11</v>
      </c>
      <c r="E327">
        <v>0.11</v>
      </c>
      <c r="F327">
        <v>0.11</v>
      </c>
      <c r="G327">
        <v>0.13</v>
      </c>
      <c r="H327">
        <v>0.13</v>
      </c>
      <c r="I327">
        <v>0.13</v>
      </c>
      <c r="J327">
        <v>0.13</v>
      </c>
      <c r="K327">
        <v>0.13</v>
      </c>
      <c r="L327">
        <v>0.13</v>
      </c>
      <c r="M327">
        <v>0.13</v>
      </c>
      <c r="N327">
        <v>0.13</v>
      </c>
      <c r="O327">
        <v>0.16</v>
      </c>
      <c r="P327">
        <v>0.16</v>
      </c>
      <c r="Q327">
        <v>0.16</v>
      </c>
      <c r="R327">
        <v>0.16</v>
      </c>
      <c r="S327">
        <v>0.2</v>
      </c>
      <c r="T327">
        <v>0.2</v>
      </c>
      <c r="U327">
        <v>0.2</v>
      </c>
      <c r="V327">
        <v>0.2</v>
      </c>
      <c r="W327">
        <v>0.23</v>
      </c>
      <c r="X327">
        <v>0.23</v>
      </c>
      <c r="Y327">
        <v>0.23</v>
      </c>
      <c r="Z327">
        <v>0.23</v>
      </c>
      <c r="AA327">
        <v>0.28000000000000003</v>
      </c>
      <c r="AB327">
        <v>0.28000000000000003</v>
      </c>
      <c r="AC327">
        <v>0.28000000000000003</v>
      </c>
      <c r="AD327">
        <v>0.28000000000000003</v>
      </c>
      <c r="AE327">
        <v>0.31</v>
      </c>
      <c r="AF327">
        <v>0.31</v>
      </c>
      <c r="AG327">
        <v>0.31</v>
      </c>
      <c r="AH327">
        <v>0.31</v>
      </c>
      <c r="AI327">
        <v>0.36</v>
      </c>
      <c r="AJ327">
        <v>0.36</v>
      </c>
      <c r="AK327">
        <v>0.36</v>
      </c>
      <c r="AL327">
        <v>0.36</v>
      </c>
      <c r="AM327">
        <v>0.39</v>
      </c>
      <c r="AN327">
        <v>0.39</v>
      </c>
      <c r="AO327">
        <v>0.39</v>
      </c>
      <c r="AP327">
        <v>0.39</v>
      </c>
      <c r="AQ327">
        <v>0.42</v>
      </c>
      <c r="AR327">
        <v>0.42</v>
      </c>
      <c r="AS327">
        <v>0.42</v>
      </c>
      <c r="AT327">
        <v>0.42</v>
      </c>
      <c r="AU327">
        <v>0.46</v>
      </c>
    </row>
    <row r="328" spans="1:47" x14ac:dyDescent="0.25">
      <c r="A328" t="s">
        <v>327</v>
      </c>
      <c r="B328">
        <v>0.35</v>
      </c>
      <c r="C328">
        <v>0.35</v>
      </c>
      <c r="D328">
        <v>0.35</v>
      </c>
      <c r="E328">
        <v>0.35</v>
      </c>
      <c r="F328">
        <v>0.35</v>
      </c>
      <c r="G328">
        <v>0.35</v>
      </c>
      <c r="H328">
        <v>0.35</v>
      </c>
      <c r="I328">
        <v>0.35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0.22</v>
      </c>
      <c r="U328">
        <v>0.22</v>
      </c>
      <c r="V328">
        <v>0.22</v>
      </c>
      <c r="W328">
        <v>0.26</v>
      </c>
      <c r="X328">
        <v>0.26</v>
      </c>
      <c r="Y328">
        <v>0.26</v>
      </c>
      <c r="Z328">
        <v>0.26</v>
      </c>
      <c r="AA328">
        <v>0.31</v>
      </c>
      <c r="AB328">
        <v>0.31</v>
      </c>
      <c r="AC328">
        <v>0.31</v>
      </c>
      <c r="AD328">
        <v>0.31</v>
      </c>
      <c r="AE328">
        <v>0.34</v>
      </c>
      <c r="AF328">
        <v>0.34</v>
      </c>
      <c r="AG328">
        <v>0.34</v>
      </c>
      <c r="AH328">
        <v>0.34</v>
      </c>
      <c r="AI328">
        <v>0.34</v>
      </c>
      <c r="AJ328">
        <v>0.41</v>
      </c>
      <c r="AK328">
        <v>0.41</v>
      </c>
      <c r="AL328">
        <v>0.41</v>
      </c>
      <c r="AM328">
        <v>0.41</v>
      </c>
      <c r="AN328">
        <v>0.47</v>
      </c>
      <c r="AO328">
        <v>0.47</v>
      </c>
      <c r="AP328">
        <v>0.47</v>
      </c>
      <c r="AQ328">
        <v>0.47</v>
      </c>
      <c r="AR328">
        <v>0.52</v>
      </c>
      <c r="AS328">
        <v>0.52</v>
      </c>
      <c r="AT328">
        <v>0.52</v>
      </c>
      <c r="AU328">
        <v>0.52</v>
      </c>
    </row>
    <row r="329" spans="1:47" x14ac:dyDescent="0.25">
      <c r="A329" t="s">
        <v>328</v>
      </c>
      <c r="B329">
        <v>0.6</v>
      </c>
      <c r="C329">
        <v>0.7</v>
      </c>
      <c r="D329">
        <v>0.7</v>
      </c>
      <c r="E329">
        <v>0.7</v>
      </c>
      <c r="F329">
        <v>0.7</v>
      </c>
      <c r="G329">
        <v>0.7</v>
      </c>
      <c r="H329">
        <v>0.7</v>
      </c>
      <c r="I329">
        <v>0.7</v>
      </c>
      <c r="J329">
        <v>0.7</v>
      </c>
      <c r="K329">
        <v>0.7</v>
      </c>
      <c r="L329">
        <v>0.7</v>
      </c>
      <c r="M329">
        <v>0.7</v>
      </c>
      <c r="N329">
        <v>0.7</v>
      </c>
      <c r="O329">
        <v>0.7</v>
      </c>
      <c r="P329">
        <v>0.7</v>
      </c>
      <c r="Q329">
        <v>0.7</v>
      </c>
      <c r="R329">
        <v>0.7</v>
      </c>
      <c r="S329">
        <v>0.7</v>
      </c>
      <c r="T329">
        <v>0.7</v>
      </c>
      <c r="U329">
        <v>0.7</v>
      </c>
      <c r="V329">
        <v>0.7</v>
      </c>
      <c r="W329">
        <v>0.7</v>
      </c>
      <c r="X329">
        <v>0.7</v>
      </c>
      <c r="Y329">
        <v>0.7</v>
      </c>
      <c r="Z329">
        <v>0.7</v>
      </c>
      <c r="AA329">
        <v>0.7</v>
      </c>
      <c r="AB329">
        <v>0.7</v>
      </c>
      <c r="AC329">
        <v>0.7</v>
      </c>
      <c r="AD329">
        <v>0.7</v>
      </c>
      <c r="AE329">
        <v>0.7</v>
      </c>
      <c r="AF329">
        <v>0.7</v>
      </c>
      <c r="AG329">
        <v>0.7</v>
      </c>
      <c r="AH329">
        <v>0.7</v>
      </c>
      <c r="AI329">
        <v>0.7</v>
      </c>
      <c r="AJ329">
        <v>0.7</v>
      </c>
      <c r="AK329">
        <v>0.7</v>
      </c>
      <c r="AL329">
        <v>0.7</v>
      </c>
      <c r="AM329">
        <v>0.7</v>
      </c>
      <c r="AN329">
        <v>0.7</v>
      </c>
      <c r="AO329">
        <v>0.75</v>
      </c>
      <c r="AP329">
        <v>0.75</v>
      </c>
      <c r="AQ329">
        <v>0.75</v>
      </c>
      <c r="AR329">
        <v>0.75</v>
      </c>
      <c r="AS329">
        <v>0.75</v>
      </c>
      <c r="AT329">
        <v>0.8</v>
      </c>
      <c r="AU329">
        <v>1</v>
      </c>
    </row>
    <row r="330" spans="1:47" x14ac:dyDescent="0.25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</row>
    <row r="331" spans="1:47" x14ac:dyDescent="0.2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</row>
    <row r="332" spans="1:47" x14ac:dyDescent="0.25">
      <c r="A332" t="s">
        <v>331</v>
      </c>
      <c r="B332">
        <v>0.156</v>
      </c>
      <c r="C332">
        <v>0.188</v>
      </c>
      <c r="D332">
        <v>0.188</v>
      </c>
      <c r="E332">
        <v>0.19</v>
      </c>
      <c r="F332">
        <v>0.184</v>
      </c>
      <c r="G332">
        <v>0.2</v>
      </c>
      <c r="H332">
        <v>0.2</v>
      </c>
      <c r="I332">
        <v>0.2</v>
      </c>
      <c r="J332">
        <v>0.2</v>
      </c>
      <c r="K332">
        <v>0.2</v>
      </c>
      <c r="L332">
        <v>0.2</v>
      </c>
      <c r="M332">
        <v>0.2</v>
      </c>
      <c r="N332">
        <v>0.2</v>
      </c>
      <c r="O332">
        <v>0.21</v>
      </c>
      <c r="P332">
        <v>0.21</v>
      </c>
      <c r="Q332">
        <v>0.21</v>
      </c>
      <c r="R332">
        <v>0.21</v>
      </c>
      <c r="S332">
        <v>0.22</v>
      </c>
      <c r="T332">
        <v>0.22</v>
      </c>
      <c r="U332">
        <v>0.22</v>
      </c>
      <c r="V332">
        <v>0.22</v>
      </c>
      <c r="W332">
        <v>0.24</v>
      </c>
      <c r="X332">
        <v>0.24</v>
      </c>
      <c r="Y332">
        <v>0.24</v>
      </c>
      <c r="Z332">
        <v>0.24</v>
      </c>
      <c r="AA332">
        <v>0.26</v>
      </c>
      <c r="AB332">
        <v>0.26</v>
      </c>
      <c r="AC332">
        <v>0.26</v>
      </c>
      <c r="AD332">
        <v>0.26</v>
      </c>
      <c r="AE332">
        <v>0.28000000000000003</v>
      </c>
      <c r="AF332">
        <v>0.28000000000000003</v>
      </c>
      <c r="AG332">
        <v>0.28000000000000003</v>
      </c>
      <c r="AH332">
        <v>0.28000000000000003</v>
      </c>
      <c r="AI332">
        <v>0.3</v>
      </c>
      <c r="AJ332">
        <v>0.3</v>
      </c>
      <c r="AK332">
        <v>0.3</v>
      </c>
      <c r="AL332">
        <v>0.3</v>
      </c>
      <c r="AM332">
        <v>0.33</v>
      </c>
      <c r="AN332">
        <v>0.33</v>
      </c>
      <c r="AO332">
        <v>0.33</v>
      </c>
      <c r="AP332">
        <v>0.33</v>
      </c>
      <c r="AQ332">
        <v>0.36</v>
      </c>
      <c r="AR332">
        <v>0.36</v>
      </c>
      <c r="AS332">
        <v>0.42</v>
      </c>
      <c r="AT332">
        <v>0.42</v>
      </c>
      <c r="AU332">
        <v>0.46</v>
      </c>
    </row>
    <row r="333" spans="1:47" x14ac:dyDescent="0.25">
      <c r="A333" t="s">
        <v>332</v>
      </c>
      <c r="B333">
        <v>0.06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</row>
    <row r="334" spans="1:47" x14ac:dyDescent="0.25">
      <c r="A334" t="s">
        <v>333</v>
      </c>
      <c r="B334">
        <v>0.06</v>
      </c>
      <c r="C334">
        <v>0.06</v>
      </c>
      <c r="D334">
        <v>0.06</v>
      </c>
      <c r="E334">
        <v>0.06</v>
      </c>
      <c r="F334">
        <v>0.09</v>
      </c>
      <c r="G334">
        <v>0.09</v>
      </c>
      <c r="H334">
        <v>0.09</v>
      </c>
      <c r="I334">
        <v>0.09</v>
      </c>
      <c r="J334">
        <v>0.09</v>
      </c>
      <c r="K334">
        <v>0.09</v>
      </c>
      <c r="L334">
        <v>0.09</v>
      </c>
      <c r="M334">
        <v>0.09</v>
      </c>
      <c r="N334">
        <v>0.09</v>
      </c>
      <c r="O334">
        <v>0.09</v>
      </c>
      <c r="P334">
        <v>0.09</v>
      </c>
      <c r="Q334">
        <v>0.09</v>
      </c>
      <c r="R334">
        <v>0.09</v>
      </c>
      <c r="S334">
        <v>0.11</v>
      </c>
      <c r="T334">
        <v>0.11</v>
      </c>
      <c r="U334">
        <v>0.11</v>
      </c>
      <c r="V334">
        <v>0.11</v>
      </c>
      <c r="W334">
        <v>0.11</v>
      </c>
      <c r="X334">
        <v>0.125</v>
      </c>
      <c r="Y334">
        <v>0.125</v>
      </c>
      <c r="Z334">
        <v>0.14000000000000001</v>
      </c>
      <c r="AA334">
        <v>0.14000000000000001</v>
      </c>
      <c r="AB334">
        <v>0.14000000000000001</v>
      </c>
      <c r="AC334">
        <v>0.14000000000000001</v>
      </c>
      <c r="AD334">
        <v>0.18</v>
      </c>
      <c r="AE334">
        <v>0.18</v>
      </c>
      <c r="AF334">
        <v>0.18</v>
      </c>
      <c r="AG334">
        <v>0.18</v>
      </c>
      <c r="AH334">
        <v>0.18</v>
      </c>
      <c r="AI334">
        <v>0.18</v>
      </c>
      <c r="AJ334">
        <v>0.18</v>
      </c>
      <c r="AK334">
        <v>0.1</v>
      </c>
      <c r="AL334">
        <v>0.1</v>
      </c>
      <c r="AM334">
        <v>0.1</v>
      </c>
      <c r="AN334">
        <v>0.1</v>
      </c>
      <c r="AO334">
        <v>0.1</v>
      </c>
      <c r="AP334">
        <v>0.1</v>
      </c>
      <c r="AQ334">
        <v>0.1</v>
      </c>
      <c r="AR334">
        <v>0.1</v>
      </c>
      <c r="AS334">
        <v>0.1</v>
      </c>
      <c r="AT334">
        <v>0.11</v>
      </c>
      <c r="AU334">
        <v>0.11</v>
      </c>
    </row>
    <row r="335" spans="1:47" x14ac:dyDescent="0.25">
      <c r="A335" t="s">
        <v>334</v>
      </c>
      <c r="B335" t="s">
        <v>506</v>
      </c>
      <c r="C335" t="s">
        <v>506</v>
      </c>
      <c r="D335" t="s">
        <v>506</v>
      </c>
      <c r="E335" t="s">
        <v>506</v>
      </c>
      <c r="F335" t="s">
        <v>506</v>
      </c>
      <c r="G335" t="s">
        <v>506</v>
      </c>
      <c r="H335" t="s">
        <v>506</v>
      </c>
      <c r="I335" t="s">
        <v>506</v>
      </c>
      <c r="J335" t="s">
        <v>506</v>
      </c>
      <c r="K335" t="s">
        <v>506</v>
      </c>
      <c r="L335" t="s">
        <v>506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7" x14ac:dyDescent="0.25">
      <c r="A336" t="s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0.13</v>
      </c>
      <c r="W336">
        <v>0.13</v>
      </c>
      <c r="X336">
        <v>0.13</v>
      </c>
      <c r="Y336">
        <v>0.13</v>
      </c>
      <c r="Z336">
        <v>0.13</v>
      </c>
      <c r="AA336">
        <v>0.13</v>
      </c>
      <c r="AB336">
        <v>0.13</v>
      </c>
      <c r="AC336">
        <v>0.13</v>
      </c>
      <c r="AD336">
        <v>0.15</v>
      </c>
      <c r="AE336">
        <v>0.15</v>
      </c>
      <c r="AF336">
        <v>0.15</v>
      </c>
      <c r="AG336">
        <v>0.15</v>
      </c>
      <c r="AH336">
        <v>0.25</v>
      </c>
      <c r="AI336">
        <v>0.25</v>
      </c>
      <c r="AJ336">
        <v>0.25</v>
      </c>
      <c r="AK336">
        <v>0.56999999999999995</v>
      </c>
      <c r="AL336">
        <v>0.32</v>
      </c>
      <c r="AM336">
        <v>0.32</v>
      </c>
      <c r="AN336">
        <v>0.32</v>
      </c>
      <c r="AO336">
        <v>0.32</v>
      </c>
      <c r="AP336">
        <v>0.38</v>
      </c>
      <c r="AQ336">
        <v>0.38</v>
      </c>
      <c r="AR336">
        <v>0.38</v>
      </c>
      <c r="AS336">
        <v>0.82</v>
      </c>
      <c r="AT336">
        <v>0</v>
      </c>
      <c r="AU336">
        <v>0.44</v>
      </c>
    </row>
    <row r="337" spans="1:47" x14ac:dyDescent="0.25">
      <c r="A337" t="s">
        <v>336</v>
      </c>
      <c r="B337">
        <v>0.41</v>
      </c>
      <c r="C337">
        <v>0.41</v>
      </c>
      <c r="D337">
        <v>0.41</v>
      </c>
      <c r="E337">
        <v>0.44500000000000001</v>
      </c>
      <c r="F337">
        <v>0.44500000000000001</v>
      </c>
      <c r="G337">
        <v>0.44500000000000001</v>
      </c>
      <c r="H337">
        <v>0.44500000000000001</v>
      </c>
      <c r="I337">
        <v>0.47249999999999998</v>
      </c>
      <c r="J337">
        <v>0.47249999999999998</v>
      </c>
      <c r="K337">
        <v>0.47249999999999998</v>
      </c>
      <c r="L337">
        <v>0.47249999999999998</v>
      </c>
      <c r="M337">
        <v>0.5</v>
      </c>
      <c r="N337">
        <v>0.5</v>
      </c>
      <c r="O337">
        <v>0.5</v>
      </c>
      <c r="P337">
        <v>0.5</v>
      </c>
      <c r="Q337">
        <v>0.55000000000000004</v>
      </c>
      <c r="R337">
        <v>0.55000000000000004</v>
      </c>
      <c r="S337">
        <v>0.55000000000000004</v>
      </c>
      <c r="T337">
        <v>0.55000000000000004</v>
      </c>
      <c r="U337">
        <v>0.6</v>
      </c>
      <c r="V337">
        <v>0.6</v>
      </c>
      <c r="W337">
        <v>0.6</v>
      </c>
      <c r="X337">
        <v>0.6</v>
      </c>
      <c r="Y337">
        <v>0.66</v>
      </c>
      <c r="Z337">
        <v>0.66</v>
      </c>
      <c r="AA337">
        <v>0.66</v>
      </c>
      <c r="AB337">
        <v>0.66</v>
      </c>
      <c r="AC337">
        <v>0.72499999999999998</v>
      </c>
      <c r="AD337">
        <v>0.72499999999999998</v>
      </c>
      <c r="AE337">
        <v>0.72499999999999998</v>
      </c>
      <c r="AF337">
        <v>0.72499999999999998</v>
      </c>
      <c r="AG337">
        <v>0.77</v>
      </c>
      <c r="AH337">
        <v>0.77</v>
      </c>
      <c r="AI337">
        <v>0.77</v>
      </c>
      <c r="AJ337">
        <v>0.77</v>
      </c>
      <c r="AK337">
        <v>0.87</v>
      </c>
      <c r="AL337">
        <v>0.87</v>
      </c>
      <c r="AM337">
        <v>0.87</v>
      </c>
      <c r="AN337">
        <v>0.87</v>
      </c>
      <c r="AO337">
        <v>0.98250000000000004</v>
      </c>
      <c r="AP337">
        <v>0.98250000000000004</v>
      </c>
      <c r="AQ337">
        <v>0.98250000000000004</v>
      </c>
      <c r="AR337">
        <v>0.98250000000000004</v>
      </c>
      <c r="AS337">
        <v>1.1100000000000001</v>
      </c>
      <c r="AT337">
        <v>1.1100000000000001</v>
      </c>
      <c r="AU337">
        <v>1.1100000000000001</v>
      </c>
    </row>
    <row r="338" spans="1:47" x14ac:dyDescent="0.25">
      <c r="A338" t="s">
        <v>337</v>
      </c>
      <c r="B338">
        <v>0.1</v>
      </c>
      <c r="C338">
        <v>0.1</v>
      </c>
      <c r="D338">
        <v>0.1</v>
      </c>
      <c r="E338">
        <v>0.1</v>
      </c>
      <c r="F338">
        <v>0.1</v>
      </c>
      <c r="G338">
        <v>0.1</v>
      </c>
      <c r="H338">
        <v>0.1</v>
      </c>
      <c r="I338">
        <v>0.1</v>
      </c>
      <c r="J338">
        <v>0.1</v>
      </c>
      <c r="K338">
        <v>0.1</v>
      </c>
      <c r="L338">
        <v>0.2</v>
      </c>
      <c r="M338">
        <v>0.1</v>
      </c>
      <c r="N338">
        <v>0.1</v>
      </c>
      <c r="O338">
        <v>0.15</v>
      </c>
      <c r="P338">
        <v>0.15</v>
      </c>
      <c r="Q338">
        <v>0.15</v>
      </c>
      <c r="R338">
        <v>0.2</v>
      </c>
      <c r="S338">
        <v>0.3</v>
      </c>
      <c r="T338">
        <v>0.35</v>
      </c>
      <c r="U338">
        <v>0.35</v>
      </c>
      <c r="V338">
        <v>0.35</v>
      </c>
      <c r="W338">
        <v>0.35</v>
      </c>
      <c r="X338">
        <v>0.35</v>
      </c>
      <c r="Y338">
        <v>0.42499999999999999</v>
      </c>
      <c r="Z338">
        <v>0.35</v>
      </c>
      <c r="AA338">
        <v>0.25</v>
      </c>
      <c r="AB338">
        <v>0.2</v>
      </c>
      <c r="AC338">
        <v>0.15</v>
      </c>
      <c r="AD338">
        <v>2.5000000000000001E-2</v>
      </c>
      <c r="AE338">
        <v>2.5000000000000001E-2</v>
      </c>
      <c r="AF338">
        <v>2.5000000000000001E-2</v>
      </c>
      <c r="AG338">
        <v>2.5000000000000001E-2</v>
      </c>
      <c r="AH338">
        <v>2.5000000000000001E-2</v>
      </c>
      <c r="AI338">
        <v>2.5000000000000001E-2</v>
      </c>
      <c r="AJ338">
        <v>2.5000000000000001E-2</v>
      </c>
      <c r="AK338">
        <v>2.5000000000000001E-2</v>
      </c>
      <c r="AL338">
        <v>2.5000000000000001E-2</v>
      </c>
      <c r="AM338">
        <v>2.5000000000000001E-2</v>
      </c>
      <c r="AN338">
        <v>0.05</v>
      </c>
      <c r="AO338">
        <v>0.05</v>
      </c>
      <c r="AP338">
        <v>0.05</v>
      </c>
      <c r="AQ338">
        <v>7.4999999999999997E-2</v>
      </c>
      <c r="AR338">
        <v>7.4999999999999997E-2</v>
      </c>
      <c r="AS338">
        <v>0.14000000000000001</v>
      </c>
      <c r="AT338">
        <v>0.14000000000000001</v>
      </c>
      <c r="AU338">
        <v>0.14000000000000001</v>
      </c>
    </row>
    <row r="339" spans="1:47" x14ac:dyDescent="0.25">
      <c r="A339" t="s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</row>
    <row r="340" spans="1:47" x14ac:dyDescent="0.25">
      <c r="A340" t="s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</row>
    <row r="341" spans="1:47" x14ac:dyDescent="0.25">
      <c r="A341" t="s">
        <v>340</v>
      </c>
      <c r="B341">
        <v>0.23</v>
      </c>
      <c r="C341">
        <v>0.23</v>
      </c>
      <c r="D341">
        <v>0.23</v>
      </c>
      <c r="E341">
        <v>0.23</v>
      </c>
      <c r="F341">
        <v>0.23</v>
      </c>
      <c r="G341">
        <v>0.23</v>
      </c>
      <c r="H341">
        <v>0.23</v>
      </c>
      <c r="I341">
        <v>0.46</v>
      </c>
      <c r="J341">
        <v>0.23</v>
      </c>
      <c r="K341">
        <v>0.23</v>
      </c>
      <c r="L341">
        <v>0.23</v>
      </c>
      <c r="M341">
        <v>0.69</v>
      </c>
      <c r="N341">
        <v>0.23</v>
      </c>
      <c r="O341">
        <v>0.23</v>
      </c>
      <c r="P341">
        <v>0.23</v>
      </c>
      <c r="Q341">
        <v>0.23</v>
      </c>
      <c r="R341">
        <v>0.23</v>
      </c>
      <c r="S341">
        <v>0.23</v>
      </c>
      <c r="T341">
        <v>0.23</v>
      </c>
      <c r="U341">
        <v>0.23</v>
      </c>
      <c r="V341">
        <v>0.23</v>
      </c>
      <c r="W341">
        <v>0.24</v>
      </c>
      <c r="X341">
        <v>0.24</v>
      </c>
      <c r="Y341">
        <v>0.24</v>
      </c>
      <c r="Z341">
        <v>0.24</v>
      </c>
      <c r="AA341">
        <v>0.25</v>
      </c>
      <c r="AB341">
        <v>0.25</v>
      </c>
      <c r="AC341">
        <v>0.25</v>
      </c>
      <c r="AD341">
        <v>0.25</v>
      </c>
      <c r="AE341">
        <v>0.26</v>
      </c>
      <c r="AF341">
        <v>0.26</v>
      </c>
      <c r="AG341">
        <v>0.26</v>
      </c>
      <c r="AH341">
        <v>0.26</v>
      </c>
      <c r="AI341">
        <v>0.155</v>
      </c>
      <c r="AJ341">
        <v>0.155</v>
      </c>
      <c r="AK341">
        <v>0.155</v>
      </c>
      <c r="AL341">
        <v>0.16500000000000001</v>
      </c>
      <c r="AM341">
        <v>0.16500000000000001</v>
      </c>
      <c r="AN341">
        <v>0.16500000000000001</v>
      </c>
      <c r="AO341">
        <v>0.17499999999999999</v>
      </c>
      <c r="AP341">
        <v>0.17499999999999999</v>
      </c>
      <c r="AQ341">
        <v>0.17499999999999999</v>
      </c>
      <c r="AR341">
        <v>0.19500000000000001</v>
      </c>
      <c r="AS341">
        <v>0.39</v>
      </c>
      <c r="AT341">
        <v>0.19500000000000001</v>
      </c>
      <c r="AU341">
        <v>0.19500000000000001</v>
      </c>
    </row>
    <row r="342" spans="1:47" x14ac:dyDescent="0.25">
      <c r="A342" t="s">
        <v>341</v>
      </c>
      <c r="B342">
        <v>4.6300000000000001E-2</v>
      </c>
      <c r="C342">
        <v>4.6300000000000001E-2</v>
      </c>
      <c r="D342">
        <v>5.7500000000000002E-2</v>
      </c>
      <c r="E342">
        <v>5.7500000000000002E-2</v>
      </c>
      <c r="F342">
        <v>5.7500000000000002E-2</v>
      </c>
      <c r="G342">
        <v>5.7500000000000002E-2</v>
      </c>
      <c r="H342">
        <v>6.25E-2</v>
      </c>
      <c r="I342">
        <v>6.25E-2</v>
      </c>
      <c r="J342">
        <v>6.25E-2</v>
      </c>
      <c r="K342">
        <v>6.25E-2</v>
      </c>
      <c r="L342">
        <v>6.7500000000000004E-2</v>
      </c>
      <c r="M342">
        <v>6.7500000000000004E-2</v>
      </c>
      <c r="N342">
        <v>6.7500000000000004E-2</v>
      </c>
      <c r="O342">
        <v>6.7500000000000004E-2</v>
      </c>
      <c r="P342">
        <v>7.7499999999999999E-2</v>
      </c>
      <c r="Q342">
        <v>7.7499999999999999E-2</v>
      </c>
      <c r="R342">
        <v>7.7499999999999999E-2</v>
      </c>
      <c r="S342">
        <v>7.7499999999999999E-2</v>
      </c>
      <c r="T342">
        <v>0.09</v>
      </c>
      <c r="U342">
        <v>0.09</v>
      </c>
      <c r="V342">
        <v>0.09</v>
      </c>
      <c r="W342">
        <v>0.09</v>
      </c>
      <c r="X342">
        <v>0.105</v>
      </c>
      <c r="Y342">
        <v>0.105</v>
      </c>
      <c r="Z342">
        <v>0.105</v>
      </c>
      <c r="AA342">
        <v>0.105</v>
      </c>
      <c r="AB342">
        <v>0.12</v>
      </c>
      <c r="AC342">
        <v>0.12</v>
      </c>
      <c r="AD342">
        <v>0.12</v>
      </c>
      <c r="AE342">
        <v>0.12</v>
      </c>
      <c r="AF342">
        <v>0.14000000000000001</v>
      </c>
      <c r="AG342">
        <v>0.14000000000000001</v>
      </c>
      <c r="AH342">
        <v>7.0000000000000007E-2</v>
      </c>
      <c r="AI342">
        <v>7.0000000000000007E-2</v>
      </c>
      <c r="AJ342">
        <v>0.16</v>
      </c>
      <c r="AK342">
        <v>0.16</v>
      </c>
      <c r="AL342">
        <v>0.16</v>
      </c>
      <c r="AM342">
        <v>0.16</v>
      </c>
      <c r="AN342">
        <v>0.18</v>
      </c>
      <c r="AO342">
        <v>0.18</v>
      </c>
      <c r="AP342">
        <v>0.18</v>
      </c>
      <c r="AQ342">
        <v>0.18</v>
      </c>
      <c r="AR342">
        <v>0.2</v>
      </c>
      <c r="AS342">
        <v>0.2</v>
      </c>
      <c r="AT342">
        <v>0.2</v>
      </c>
      <c r="AU342">
        <v>0.2</v>
      </c>
    </row>
    <row r="343" spans="1:47" x14ac:dyDescent="0.25">
      <c r="A343" t="s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</row>
    <row r="344" spans="1:47" x14ac:dyDescent="0.25">
      <c r="A344" t="s">
        <v>343</v>
      </c>
      <c r="B344" t="s">
        <v>506</v>
      </c>
      <c r="C344" t="s">
        <v>506</v>
      </c>
      <c r="D344" t="s">
        <v>506</v>
      </c>
      <c r="E344" t="s">
        <v>506</v>
      </c>
      <c r="F344" t="s">
        <v>506</v>
      </c>
      <c r="G344" t="s">
        <v>506</v>
      </c>
      <c r="H344" t="s">
        <v>506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0.16</v>
      </c>
      <c r="Z344">
        <v>0.16</v>
      </c>
      <c r="AA344">
        <v>0.2</v>
      </c>
      <c r="AB344">
        <v>0.2</v>
      </c>
      <c r="AC344">
        <v>0.2</v>
      </c>
      <c r="AD344">
        <v>0.25</v>
      </c>
      <c r="AE344">
        <v>0.25</v>
      </c>
      <c r="AF344">
        <v>0.25</v>
      </c>
      <c r="AG344">
        <v>0.25</v>
      </c>
      <c r="AH344">
        <v>0.28000000000000003</v>
      </c>
      <c r="AI344">
        <v>0.28000000000000003</v>
      </c>
      <c r="AJ344">
        <v>0.28000000000000003</v>
      </c>
      <c r="AK344">
        <v>0.28000000000000003</v>
      </c>
      <c r="AL344">
        <v>0.31</v>
      </c>
      <c r="AM344">
        <v>0.31</v>
      </c>
      <c r="AN344">
        <v>0.31</v>
      </c>
      <c r="AO344">
        <v>0.31</v>
      </c>
      <c r="AP344">
        <v>0.34</v>
      </c>
      <c r="AQ344">
        <v>0.34</v>
      </c>
      <c r="AR344">
        <v>0.34</v>
      </c>
      <c r="AS344">
        <v>0.34</v>
      </c>
      <c r="AT344">
        <v>0.35</v>
      </c>
      <c r="AU344">
        <v>0.35</v>
      </c>
    </row>
    <row r="345" spans="1:47" x14ac:dyDescent="0.25">
      <c r="A345" t="s">
        <v>344</v>
      </c>
      <c r="B345">
        <v>0.37</v>
      </c>
      <c r="C345">
        <v>0.37</v>
      </c>
      <c r="D345">
        <v>0.37</v>
      </c>
      <c r="E345">
        <v>0.37</v>
      </c>
      <c r="F345">
        <v>0.4</v>
      </c>
      <c r="G345">
        <v>0.4</v>
      </c>
      <c r="H345">
        <v>0.4</v>
      </c>
      <c r="I345">
        <v>0.4</v>
      </c>
      <c r="J345">
        <v>0.43</v>
      </c>
      <c r="K345">
        <v>0.43</v>
      </c>
      <c r="L345">
        <v>0.43</v>
      </c>
      <c r="M345">
        <v>0.43</v>
      </c>
      <c r="N345">
        <v>0.47</v>
      </c>
      <c r="O345">
        <v>0.47</v>
      </c>
      <c r="P345">
        <v>0.47</v>
      </c>
      <c r="Q345">
        <v>0.47</v>
      </c>
      <c r="R345">
        <v>0.5</v>
      </c>
      <c r="S345">
        <v>0.5</v>
      </c>
      <c r="T345">
        <v>0.5</v>
      </c>
      <c r="U345">
        <v>0.5</v>
      </c>
      <c r="V345">
        <v>0.55000000000000004</v>
      </c>
      <c r="W345">
        <v>0.55000000000000004</v>
      </c>
      <c r="X345">
        <v>0.55000000000000004</v>
      </c>
      <c r="Y345">
        <v>0.55000000000000004</v>
      </c>
      <c r="Z345">
        <v>0.61</v>
      </c>
      <c r="AA345">
        <v>0.61</v>
      </c>
      <c r="AB345">
        <v>0.61</v>
      </c>
      <c r="AC345">
        <v>0.61</v>
      </c>
      <c r="AD345">
        <v>0.7</v>
      </c>
      <c r="AE345">
        <v>0.7</v>
      </c>
      <c r="AF345">
        <v>0.7</v>
      </c>
      <c r="AG345">
        <v>0.7</v>
      </c>
      <c r="AH345">
        <v>0.8</v>
      </c>
      <c r="AI345">
        <v>0.8</v>
      </c>
      <c r="AJ345">
        <v>0.8</v>
      </c>
      <c r="AK345">
        <v>0.8</v>
      </c>
      <c r="AL345">
        <v>0.9</v>
      </c>
      <c r="AM345">
        <v>0.9</v>
      </c>
      <c r="AN345">
        <v>0.9</v>
      </c>
      <c r="AO345">
        <v>0.9</v>
      </c>
      <c r="AP345">
        <v>1</v>
      </c>
      <c r="AQ345">
        <v>1.1000000000000001</v>
      </c>
      <c r="AR345">
        <v>1</v>
      </c>
      <c r="AS345">
        <v>1.1000000000000001</v>
      </c>
      <c r="AT345">
        <v>1.2</v>
      </c>
      <c r="AU345">
        <v>1.2</v>
      </c>
    </row>
    <row r="346" spans="1:47" x14ac:dyDescent="0.25">
      <c r="A346" t="s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1.1000000000000001</v>
      </c>
      <c r="M346">
        <v>0.1</v>
      </c>
      <c r="N346">
        <v>0.1</v>
      </c>
      <c r="O346">
        <v>0.1</v>
      </c>
      <c r="P346">
        <v>0.11</v>
      </c>
      <c r="Q346">
        <v>0.11</v>
      </c>
      <c r="R346">
        <v>0.11</v>
      </c>
      <c r="S346">
        <v>0.11</v>
      </c>
      <c r="T346">
        <v>0.12</v>
      </c>
      <c r="U346">
        <v>0.12</v>
      </c>
      <c r="V346">
        <v>0.12</v>
      </c>
      <c r="W346">
        <v>0.12</v>
      </c>
      <c r="X346">
        <v>0.13</v>
      </c>
      <c r="Y346">
        <v>0.13</v>
      </c>
      <c r="Z346">
        <v>0.26</v>
      </c>
      <c r="AA346">
        <v>0.26</v>
      </c>
      <c r="AB346">
        <v>0.52</v>
      </c>
      <c r="AC346">
        <v>0.26</v>
      </c>
      <c r="AD346">
        <v>0.46</v>
      </c>
      <c r="AE346">
        <v>0.46</v>
      </c>
      <c r="AF346">
        <v>0.46</v>
      </c>
      <c r="AG346">
        <v>0.46</v>
      </c>
      <c r="AH346">
        <v>0.46</v>
      </c>
      <c r="AI346">
        <v>0.46</v>
      </c>
      <c r="AJ346">
        <v>0.46</v>
      </c>
      <c r="AK346">
        <v>0.46</v>
      </c>
      <c r="AL346">
        <v>0.05</v>
      </c>
      <c r="AM346">
        <v>0.05</v>
      </c>
      <c r="AN346">
        <v>0.05</v>
      </c>
      <c r="AO346">
        <v>0.05</v>
      </c>
      <c r="AP346">
        <v>0.05</v>
      </c>
      <c r="AQ346">
        <v>0.05</v>
      </c>
      <c r="AR346">
        <v>0.05</v>
      </c>
      <c r="AS346">
        <v>0.05</v>
      </c>
      <c r="AT346">
        <v>0.05</v>
      </c>
      <c r="AU346">
        <v>0.05</v>
      </c>
    </row>
    <row r="347" spans="1:47" x14ac:dyDescent="0.2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0.09</v>
      </c>
      <c r="X347">
        <v>0.09</v>
      </c>
      <c r="Y347">
        <v>0.09</v>
      </c>
      <c r="Z347">
        <v>0.12</v>
      </c>
      <c r="AA347">
        <v>0.12</v>
      </c>
      <c r="AB347">
        <v>0.12</v>
      </c>
      <c r="AC347">
        <v>0.12</v>
      </c>
      <c r="AD347">
        <v>0.14000000000000001</v>
      </c>
      <c r="AE347">
        <v>0.14000000000000001</v>
      </c>
      <c r="AF347">
        <v>0.14000000000000001</v>
      </c>
      <c r="AG347">
        <v>0.15</v>
      </c>
      <c r="AH347">
        <v>0.14000000000000001</v>
      </c>
      <c r="AI347">
        <v>0.15</v>
      </c>
      <c r="AJ347">
        <v>0.14000000000000001</v>
      </c>
      <c r="AK347">
        <v>0.15</v>
      </c>
      <c r="AL347">
        <v>0.03</v>
      </c>
      <c r="AM347">
        <v>0.03</v>
      </c>
      <c r="AN347">
        <v>0.03</v>
      </c>
      <c r="AO347">
        <v>0.03</v>
      </c>
      <c r="AP347">
        <v>0.03</v>
      </c>
      <c r="AQ347">
        <v>0.03</v>
      </c>
      <c r="AR347">
        <v>0.03</v>
      </c>
      <c r="AS347">
        <v>0.03</v>
      </c>
      <c r="AT347">
        <v>0.03</v>
      </c>
      <c r="AU347">
        <v>0.03</v>
      </c>
    </row>
    <row r="348" spans="1:47" x14ac:dyDescent="0.25">
      <c r="A348" t="s">
        <v>347</v>
      </c>
      <c r="B348">
        <v>0.22</v>
      </c>
      <c r="C348">
        <v>0.26</v>
      </c>
      <c r="D348">
        <v>0.26</v>
      </c>
      <c r="E348">
        <v>0.28999999999999998</v>
      </c>
      <c r="F348">
        <v>0.28999999999999998</v>
      </c>
      <c r="G348">
        <v>0.32</v>
      </c>
      <c r="H348">
        <v>0.32</v>
      </c>
      <c r="I348">
        <v>0.34</v>
      </c>
      <c r="J348">
        <v>0.34</v>
      </c>
      <c r="K348">
        <v>0.34</v>
      </c>
      <c r="L348">
        <v>0.68</v>
      </c>
      <c r="M348">
        <v>0.34</v>
      </c>
      <c r="N348">
        <v>0.34</v>
      </c>
      <c r="O348">
        <v>0.36</v>
      </c>
      <c r="P348">
        <v>0.36</v>
      </c>
      <c r="Q348">
        <v>0.4</v>
      </c>
      <c r="R348">
        <v>0.4</v>
      </c>
      <c r="S348">
        <v>0.43</v>
      </c>
      <c r="T348">
        <v>0.43</v>
      </c>
      <c r="U348">
        <v>0.47</v>
      </c>
      <c r="V348">
        <v>0.47</v>
      </c>
      <c r="W348">
        <v>0.5</v>
      </c>
      <c r="X348">
        <v>0.5</v>
      </c>
      <c r="Y348">
        <v>0.5</v>
      </c>
      <c r="Z348">
        <v>0.5</v>
      </c>
      <c r="AA348">
        <v>0.52</v>
      </c>
      <c r="AB348">
        <v>0.52</v>
      </c>
      <c r="AC348">
        <v>0.54</v>
      </c>
      <c r="AD348">
        <v>0.54</v>
      </c>
      <c r="AE348">
        <v>0.56999999999999995</v>
      </c>
      <c r="AF348">
        <v>0.56999999999999995</v>
      </c>
      <c r="AG348">
        <v>0.59</v>
      </c>
      <c r="AH348">
        <v>0.59</v>
      </c>
      <c r="AI348">
        <v>0.59</v>
      </c>
      <c r="AJ348">
        <v>0.59</v>
      </c>
      <c r="AK348">
        <v>0.59</v>
      </c>
      <c r="AL348">
        <v>0.59</v>
      </c>
      <c r="AM348">
        <v>0.59</v>
      </c>
      <c r="AN348">
        <v>0.59</v>
      </c>
      <c r="AO348">
        <v>0.61</v>
      </c>
      <c r="AP348">
        <v>0.61</v>
      </c>
      <c r="AQ348">
        <v>0.61</v>
      </c>
      <c r="AR348">
        <v>0.61</v>
      </c>
      <c r="AS348">
        <v>0.72</v>
      </c>
      <c r="AT348">
        <v>0.72</v>
      </c>
      <c r="AU348">
        <v>0.8</v>
      </c>
    </row>
    <row r="349" spans="1:47" x14ac:dyDescent="0.25">
      <c r="A349" t="s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0.15</v>
      </c>
      <c r="AA349">
        <v>0.15</v>
      </c>
      <c r="AB349">
        <v>0.15</v>
      </c>
      <c r="AC349">
        <v>0.15</v>
      </c>
      <c r="AD349">
        <v>0.16500000000000001</v>
      </c>
      <c r="AE349">
        <v>0.16500000000000001</v>
      </c>
      <c r="AF349">
        <v>0.16500000000000001</v>
      </c>
      <c r="AG349">
        <v>0.16500000000000001</v>
      </c>
      <c r="AH349">
        <v>0.18</v>
      </c>
      <c r="AI349">
        <v>0.18</v>
      </c>
      <c r="AJ349">
        <v>0.18</v>
      </c>
      <c r="AK349">
        <v>0.18</v>
      </c>
      <c r="AL349">
        <v>0.19</v>
      </c>
      <c r="AM349">
        <v>0.19</v>
      </c>
      <c r="AN349">
        <v>0.19</v>
      </c>
      <c r="AO349">
        <v>0.19</v>
      </c>
      <c r="AP349">
        <v>0.2</v>
      </c>
      <c r="AQ349">
        <v>0.2</v>
      </c>
      <c r="AR349">
        <v>0.2</v>
      </c>
      <c r="AS349">
        <v>0.2</v>
      </c>
      <c r="AT349">
        <v>0.4</v>
      </c>
      <c r="AU349">
        <v>0.4</v>
      </c>
    </row>
    <row r="350" spans="1:47" x14ac:dyDescent="0.25">
      <c r="A350" t="s">
        <v>349</v>
      </c>
      <c r="B350">
        <v>0.25</v>
      </c>
      <c r="C350">
        <v>0.25</v>
      </c>
      <c r="D350">
        <v>0.28000000000000003</v>
      </c>
      <c r="E350">
        <v>0.28000000000000003</v>
      </c>
      <c r="F350">
        <v>0.28000000000000003</v>
      </c>
      <c r="G350">
        <v>0.28000000000000003</v>
      </c>
      <c r="H350">
        <v>0.28000000000000003</v>
      </c>
      <c r="I350">
        <v>0.28000000000000003</v>
      </c>
      <c r="J350">
        <v>0.28000000000000003</v>
      </c>
      <c r="K350">
        <v>0.28000000000000003</v>
      </c>
      <c r="L350">
        <v>0.28000000000000003</v>
      </c>
      <c r="M350">
        <v>0.28000000000000003</v>
      </c>
      <c r="N350">
        <v>0.28000000000000003</v>
      </c>
      <c r="O350">
        <v>0.28000000000000003</v>
      </c>
      <c r="P350">
        <v>0.28000000000000003</v>
      </c>
      <c r="Q350">
        <v>0.28000000000000003</v>
      </c>
      <c r="R350">
        <v>0.28000000000000003</v>
      </c>
      <c r="S350">
        <v>0.28000000000000003</v>
      </c>
      <c r="T350">
        <v>0.28000000000000003</v>
      </c>
      <c r="U350">
        <v>0.57999999999999996</v>
      </c>
      <c r="V350">
        <v>0.3</v>
      </c>
      <c r="W350">
        <v>0.3</v>
      </c>
      <c r="X350">
        <v>0.3</v>
      </c>
      <c r="Y350">
        <v>0.3</v>
      </c>
      <c r="Z350">
        <v>0.31</v>
      </c>
      <c r="AA350">
        <v>0.31</v>
      </c>
      <c r="AB350">
        <v>0.31</v>
      </c>
      <c r="AC350">
        <v>0.31</v>
      </c>
      <c r="AD350">
        <v>0.33</v>
      </c>
      <c r="AE350">
        <v>0.33</v>
      </c>
      <c r="AF350">
        <v>0.33</v>
      </c>
      <c r="AG350">
        <v>0.33</v>
      </c>
      <c r="AH350">
        <v>0.36</v>
      </c>
      <c r="AI350">
        <v>0.36</v>
      </c>
      <c r="AJ350">
        <v>0.36</v>
      </c>
      <c r="AK350">
        <v>0.36</v>
      </c>
      <c r="AL350">
        <v>0.36</v>
      </c>
      <c r="AM350">
        <v>0.38</v>
      </c>
      <c r="AN350">
        <v>0.38</v>
      </c>
      <c r="AO350">
        <v>0.38</v>
      </c>
      <c r="AP350">
        <v>0.38</v>
      </c>
      <c r="AQ350">
        <v>0.42</v>
      </c>
      <c r="AR350">
        <v>0.42</v>
      </c>
      <c r="AS350">
        <v>0.42</v>
      </c>
      <c r="AT350">
        <v>0.42</v>
      </c>
      <c r="AU350">
        <v>0.55000000000000004</v>
      </c>
    </row>
    <row r="351" spans="1:47" x14ac:dyDescent="0.25">
      <c r="A351" t="s">
        <v>350</v>
      </c>
      <c r="B351">
        <v>0.61</v>
      </c>
      <c r="C351">
        <v>0.61</v>
      </c>
      <c r="D351">
        <v>0.6</v>
      </c>
      <c r="E351">
        <v>0.52</v>
      </c>
      <c r="F351">
        <v>0.52</v>
      </c>
      <c r="G351">
        <v>0.52</v>
      </c>
      <c r="H351">
        <v>0.35</v>
      </c>
      <c r="I351">
        <v>0.35</v>
      </c>
      <c r="J351">
        <v>0.35</v>
      </c>
      <c r="K351">
        <v>0.35</v>
      </c>
      <c r="L351">
        <v>0.36</v>
      </c>
      <c r="M351">
        <v>0.36</v>
      </c>
      <c r="N351">
        <v>0.36</v>
      </c>
      <c r="O351">
        <v>0.36</v>
      </c>
      <c r="P351">
        <v>0.36249999999999999</v>
      </c>
      <c r="Q351">
        <v>0.36249999999999999</v>
      </c>
      <c r="R351">
        <v>0.36249999999999999</v>
      </c>
      <c r="S351">
        <v>0.36249999999999999</v>
      </c>
      <c r="T351">
        <v>0.36249999999999999</v>
      </c>
      <c r="U351">
        <v>0.36499999999999999</v>
      </c>
      <c r="V351">
        <v>0.36499999999999999</v>
      </c>
      <c r="W351">
        <v>0.36499999999999999</v>
      </c>
      <c r="X351">
        <v>0.36749999999999999</v>
      </c>
      <c r="Y351">
        <v>0.36749999999999999</v>
      </c>
      <c r="Z351">
        <v>0.36749999999999999</v>
      </c>
      <c r="AA351">
        <v>0.36749999999999999</v>
      </c>
      <c r="AB351">
        <v>0.37</v>
      </c>
      <c r="AC351">
        <v>0.37</v>
      </c>
      <c r="AD351">
        <v>0.37</v>
      </c>
      <c r="AE351">
        <v>0.37</v>
      </c>
      <c r="AF351">
        <v>0.3725</v>
      </c>
      <c r="AG351">
        <v>0.3725</v>
      </c>
      <c r="AH351">
        <v>0.3725</v>
      </c>
      <c r="AI351">
        <v>0.3725</v>
      </c>
      <c r="AJ351">
        <v>0.375</v>
      </c>
      <c r="AK351">
        <v>0.375</v>
      </c>
      <c r="AL351">
        <v>0.375</v>
      </c>
      <c r="AM351">
        <v>0.375</v>
      </c>
      <c r="AN351">
        <v>0.3775</v>
      </c>
      <c r="AO351">
        <v>0.3775</v>
      </c>
      <c r="AP351">
        <v>0.3775</v>
      </c>
      <c r="AQ351">
        <v>0.3775</v>
      </c>
      <c r="AR351">
        <v>0.38</v>
      </c>
      <c r="AS351">
        <v>0.38</v>
      </c>
      <c r="AT351">
        <v>0.38</v>
      </c>
      <c r="AU351">
        <v>0.38</v>
      </c>
    </row>
    <row r="352" spans="1:47" x14ac:dyDescent="0.25">
      <c r="A352" t="s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7.4999999999999997E-2</v>
      </c>
      <c r="Z352">
        <v>7.4999999999999997E-2</v>
      </c>
      <c r="AA352">
        <v>7.4999999999999997E-2</v>
      </c>
      <c r="AB352">
        <v>8.5000000000000006E-2</v>
      </c>
      <c r="AC352">
        <v>8.5000000000000006E-2</v>
      </c>
      <c r="AD352">
        <v>8.5000000000000006E-2</v>
      </c>
      <c r="AE352">
        <v>8.5000000000000006E-2</v>
      </c>
      <c r="AF352">
        <v>8.5000000000000006E-2</v>
      </c>
      <c r="AG352">
        <v>8.5000000000000006E-2</v>
      </c>
      <c r="AH352">
        <v>9.7500000000000003E-2</v>
      </c>
      <c r="AI352">
        <v>9.7500000000000003E-2</v>
      </c>
      <c r="AJ352">
        <v>0.115</v>
      </c>
      <c r="AK352">
        <v>0.115</v>
      </c>
      <c r="AL352">
        <v>0.115</v>
      </c>
      <c r="AM352">
        <v>0.115</v>
      </c>
      <c r="AN352">
        <v>0.14000000000000001</v>
      </c>
      <c r="AO352">
        <v>0.14000000000000001</v>
      </c>
      <c r="AP352">
        <v>0.14000000000000001</v>
      </c>
      <c r="AQ352">
        <v>0.14000000000000001</v>
      </c>
      <c r="AR352">
        <v>0.15</v>
      </c>
      <c r="AS352">
        <v>0.15</v>
      </c>
      <c r="AT352">
        <v>0.15</v>
      </c>
      <c r="AU352">
        <v>0.15</v>
      </c>
    </row>
    <row r="353" spans="1:47" x14ac:dyDescent="0.25">
      <c r="A353" t="s">
        <v>352</v>
      </c>
      <c r="B353">
        <v>0.21</v>
      </c>
      <c r="C353">
        <v>0.21</v>
      </c>
      <c r="D353">
        <v>0.21</v>
      </c>
      <c r="E353">
        <v>0.21</v>
      </c>
      <c r="F353">
        <v>0.21</v>
      </c>
      <c r="G353">
        <v>0.21</v>
      </c>
      <c r="H353">
        <v>0.21</v>
      </c>
      <c r="I353">
        <v>0.11</v>
      </c>
      <c r="J353">
        <v>0.05</v>
      </c>
      <c r="K353">
        <v>0.05</v>
      </c>
      <c r="L353">
        <v>0.05</v>
      </c>
      <c r="M353">
        <v>0.05</v>
      </c>
      <c r="N353">
        <v>0.05</v>
      </c>
      <c r="O353">
        <v>0.05</v>
      </c>
      <c r="P353">
        <v>0.05</v>
      </c>
      <c r="Q353">
        <v>0.05</v>
      </c>
      <c r="R353">
        <v>0.08</v>
      </c>
      <c r="S353">
        <v>0.08</v>
      </c>
      <c r="T353">
        <v>0.08</v>
      </c>
      <c r="U353">
        <v>0.08</v>
      </c>
      <c r="V353">
        <v>0.1</v>
      </c>
      <c r="W353">
        <v>0.1</v>
      </c>
      <c r="X353">
        <v>0.15</v>
      </c>
      <c r="Y353">
        <v>0.15</v>
      </c>
      <c r="Z353">
        <v>0.15</v>
      </c>
      <c r="AA353">
        <v>0.15</v>
      </c>
      <c r="AB353">
        <v>0.15</v>
      </c>
      <c r="AC353">
        <v>0.15</v>
      </c>
      <c r="AD353">
        <v>0.17</v>
      </c>
      <c r="AE353">
        <v>0.17</v>
      </c>
      <c r="AF353">
        <v>0.17</v>
      </c>
      <c r="AG353">
        <v>0.19</v>
      </c>
      <c r="AH353">
        <v>0.19</v>
      </c>
      <c r="AI353">
        <v>0.19</v>
      </c>
      <c r="AJ353">
        <v>0.38</v>
      </c>
      <c r="AK353">
        <v>0.19</v>
      </c>
      <c r="AL353">
        <v>0.19</v>
      </c>
      <c r="AM353">
        <v>0.19</v>
      </c>
      <c r="AN353">
        <v>0.19</v>
      </c>
      <c r="AO353">
        <v>0.19</v>
      </c>
      <c r="AP353">
        <v>0.23</v>
      </c>
      <c r="AQ353">
        <v>0.23</v>
      </c>
      <c r="AR353">
        <v>0.23</v>
      </c>
      <c r="AS353">
        <v>0.23</v>
      </c>
      <c r="AT353">
        <v>0.23</v>
      </c>
      <c r="AU353">
        <v>0.23</v>
      </c>
    </row>
    <row r="354" spans="1:47" x14ac:dyDescent="0.25">
      <c r="A354" t="s">
        <v>353</v>
      </c>
      <c r="B354" t="s">
        <v>506</v>
      </c>
      <c r="C354" t="s">
        <v>506</v>
      </c>
      <c r="D354" t="s">
        <v>506</v>
      </c>
      <c r="E354" t="s">
        <v>506</v>
      </c>
      <c r="F354" t="s">
        <v>506</v>
      </c>
      <c r="G354" t="s">
        <v>506</v>
      </c>
      <c r="H354" t="s">
        <v>506</v>
      </c>
      <c r="I354" t="s">
        <v>506</v>
      </c>
      <c r="J354" t="s">
        <v>506</v>
      </c>
      <c r="K354" t="s">
        <v>506</v>
      </c>
      <c r="L354" t="s">
        <v>506</v>
      </c>
      <c r="M354" t="s">
        <v>506</v>
      </c>
      <c r="N354" t="s">
        <v>506</v>
      </c>
      <c r="O354" t="s">
        <v>506</v>
      </c>
      <c r="P354" t="s">
        <v>506</v>
      </c>
      <c r="Q354" t="s">
        <v>506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0.1</v>
      </c>
      <c r="AJ354">
        <v>0</v>
      </c>
      <c r="AK354">
        <v>0.1</v>
      </c>
      <c r="AL354">
        <v>0</v>
      </c>
      <c r="AM354">
        <v>0.1</v>
      </c>
      <c r="AN354">
        <v>0</v>
      </c>
      <c r="AO354">
        <v>0</v>
      </c>
      <c r="AP354">
        <v>0</v>
      </c>
      <c r="AQ354">
        <v>0.1</v>
      </c>
      <c r="AR354">
        <v>0</v>
      </c>
      <c r="AS354">
        <v>0.1</v>
      </c>
      <c r="AT354">
        <v>0</v>
      </c>
      <c r="AU354">
        <v>0.1</v>
      </c>
    </row>
    <row r="355" spans="1:47" x14ac:dyDescent="0.25">
      <c r="A355" t="s">
        <v>354</v>
      </c>
      <c r="B355" t="s">
        <v>506</v>
      </c>
      <c r="C355" t="s">
        <v>506</v>
      </c>
      <c r="D355" t="s">
        <v>506</v>
      </c>
      <c r="E355" t="s">
        <v>506</v>
      </c>
      <c r="F355" t="s">
        <v>506</v>
      </c>
      <c r="G355" t="s">
        <v>506</v>
      </c>
      <c r="H355" t="s">
        <v>506</v>
      </c>
      <c r="I355" t="s">
        <v>506</v>
      </c>
      <c r="J355" t="s">
        <v>506</v>
      </c>
      <c r="K355" t="s">
        <v>506</v>
      </c>
      <c r="L355" t="s">
        <v>506</v>
      </c>
      <c r="M355" t="s">
        <v>506</v>
      </c>
      <c r="N355" t="s">
        <v>506</v>
      </c>
      <c r="O355" t="s">
        <v>506</v>
      </c>
      <c r="P355" t="s">
        <v>506</v>
      </c>
      <c r="Q355" t="s">
        <v>506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0.1</v>
      </c>
      <c r="AJ355">
        <v>0</v>
      </c>
      <c r="AK355">
        <v>0.1</v>
      </c>
      <c r="AL355">
        <v>0</v>
      </c>
      <c r="AM355">
        <v>0.1</v>
      </c>
      <c r="AN355">
        <v>0</v>
      </c>
      <c r="AO355">
        <v>0</v>
      </c>
      <c r="AP355">
        <v>0</v>
      </c>
      <c r="AQ355">
        <v>0.1</v>
      </c>
      <c r="AR355">
        <v>0</v>
      </c>
      <c r="AS355">
        <v>0.1</v>
      </c>
      <c r="AT355">
        <v>0</v>
      </c>
      <c r="AU355">
        <v>0.1</v>
      </c>
    </row>
    <row r="356" spans="1:47" x14ac:dyDescent="0.25">
      <c r="A356" t="s">
        <v>355</v>
      </c>
      <c r="B356">
        <v>0.38140000000000002</v>
      </c>
      <c r="C356">
        <v>0.39100000000000001</v>
      </c>
      <c r="D356">
        <v>0.40839999999999999</v>
      </c>
      <c r="E356">
        <v>0.4103</v>
      </c>
      <c r="F356">
        <v>0.41210000000000002</v>
      </c>
      <c r="G356">
        <v>0.41649999999999998</v>
      </c>
      <c r="H356">
        <v>0.42299999999999999</v>
      </c>
      <c r="I356">
        <v>0.42530000000000001</v>
      </c>
      <c r="J356">
        <v>0.42620000000000002</v>
      </c>
      <c r="K356">
        <v>0.42709999999999998</v>
      </c>
      <c r="L356">
        <v>0.42799999999999999</v>
      </c>
      <c r="M356">
        <v>0.42899999999999999</v>
      </c>
      <c r="N356">
        <v>0.4299</v>
      </c>
      <c r="O356">
        <v>0.43099999999999999</v>
      </c>
      <c r="P356">
        <v>0.432</v>
      </c>
      <c r="Q356">
        <v>0.43280000000000002</v>
      </c>
      <c r="R356">
        <v>0.43369999999999997</v>
      </c>
      <c r="S356">
        <v>0.43459999999999999</v>
      </c>
      <c r="T356">
        <v>0.43559999999999999</v>
      </c>
      <c r="U356">
        <v>0.4365</v>
      </c>
      <c r="V356">
        <v>0.43740000000000001</v>
      </c>
      <c r="W356">
        <v>0.44340000000000002</v>
      </c>
      <c r="X356">
        <v>0.45429999999999998</v>
      </c>
      <c r="Y356">
        <v>0.51400000000000001</v>
      </c>
      <c r="Z356">
        <v>0.54400000000000004</v>
      </c>
      <c r="AA356">
        <v>0.54459999999999997</v>
      </c>
      <c r="AB356">
        <v>0.54479999999999995</v>
      </c>
      <c r="AC356">
        <v>0.54700000000000004</v>
      </c>
      <c r="AD356">
        <v>0.5474</v>
      </c>
      <c r="AE356">
        <v>0.54800000000000004</v>
      </c>
      <c r="AF356">
        <v>0.54920000000000002</v>
      </c>
      <c r="AG356">
        <v>0.56140000000000001</v>
      </c>
      <c r="AH356">
        <v>0.56899999999999995</v>
      </c>
      <c r="AI356">
        <v>0.56999999999999995</v>
      </c>
      <c r="AJ356">
        <v>0.57099999999999995</v>
      </c>
      <c r="AK356">
        <v>0.58799999999999997</v>
      </c>
      <c r="AL356">
        <v>0.59699999999999998</v>
      </c>
      <c r="AM356">
        <v>0.60099999999999998</v>
      </c>
      <c r="AN356">
        <v>0.60550000000000004</v>
      </c>
      <c r="AO356">
        <v>0.624</v>
      </c>
      <c r="AP356">
        <v>0.63300000000000001</v>
      </c>
      <c r="AQ356">
        <v>0.63500000000000001</v>
      </c>
      <c r="AR356">
        <v>0.63500000000000001</v>
      </c>
      <c r="AS356">
        <v>0.65100000000000002</v>
      </c>
      <c r="AT356">
        <v>0.65900000000000003</v>
      </c>
      <c r="AU356">
        <v>0.66</v>
      </c>
    </row>
    <row r="357" spans="1:47" x14ac:dyDescent="0.25">
      <c r="A357" t="s">
        <v>356</v>
      </c>
      <c r="B357">
        <v>0.17</v>
      </c>
      <c r="C357">
        <v>0.18</v>
      </c>
      <c r="D357">
        <v>0.18</v>
      </c>
      <c r="E357">
        <v>0.19</v>
      </c>
      <c r="F357">
        <v>0.19</v>
      </c>
      <c r="G357">
        <v>0.2</v>
      </c>
      <c r="H357">
        <v>0.2</v>
      </c>
      <c r="I357">
        <v>0.2</v>
      </c>
      <c r="J357">
        <v>0.2</v>
      </c>
      <c r="K357">
        <v>0.21</v>
      </c>
      <c r="L357">
        <v>0.21</v>
      </c>
      <c r="M357">
        <v>0.22</v>
      </c>
      <c r="N357">
        <v>0.22</v>
      </c>
      <c r="O357">
        <v>0.23</v>
      </c>
      <c r="P357">
        <v>0.24</v>
      </c>
      <c r="Q357">
        <v>0.26</v>
      </c>
      <c r="R357">
        <v>0.26</v>
      </c>
      <c r="S357">
        <v>0.28000000000000003</v>
      </c>
      <c r="T357">
        <v>0.56000000000000005</v>
      </c>
      <c r="U357">
        <v>0.30499999999999999</v>
      </c>
      <c r="V357">
        <v>0.33</v>
      </c>
      <c r="W357">
        <v>0.33</v>
      </c>
      <c r="X357">
        <v>1.27</v>
      </c>
      <c r="Y357">
        <v>0.36</v>
      </c>
      <c r="Z357">
        <v>0.36</v>
      </c>
      <c r="AA357">
        <v>0.38</v>
      </c>
      <c r="AB357">
        <v>0.38</v>
      </c>
      <c r="AC357">
        <v>0.4</v>
      </c>
      <c r="AD357">
        <v>0.56000000000000005</v>
      </c>
      <c r="AE357">
        <v>0.57499999999999996</v>
      </c>
      <c r="AF357">
        <v>0.59</v>
      </c>
      <c r="AG357">
        <v>0.60499999999999998</v>
      </c>
      <c r="AH357">
        <v>0.60499999999999998</v>
      </c>
      <c r="AI357">
        <v>0.60499999999999998</v>
      </c>
      <c r="AJ357">
        <v>0.61499999999999999</v>
      </c>
      <c r="AK357">
        <v>0.61499999999999999</v>
      </c>
      <c r="AL357">
        <v>0.61499999999999999</v>
      </c>
      <c r="AM357">
        <v>0.61499999999999999</v>
      </c>
      <c r="AN357">
        <v>0.61499999999999999</v>
      </c>
      <c r="AO357">
        <v>0.61499999999999999</v>
      </c>
      <c r="AP357">
        <v>0.61499999999999999</v>
      </c>
      <c r="AQ357">
        <v>0.745</v>
      </c>
      <c r="AR357">
        <v>0.745</v>
      </c>
      <c r="AS357">
        <v>0.77</v>
      </c>
      <c r="AT357">
        <v>0.79500000000000004</v>
      </c>
      <c r="AU357">
        <v>0.82499999999999996</v>
      </c>
    </row>
    <row r="358" spans="1:47" x14ac:dyDescent="0.25">
      <c r="A358" t="s">
        <v>357</v>
      </c>
      <c r="B358">
        <v>0.15</v>
      </c>
      <c r="C358">
        <v>0.15</v>
      </c>
      <c r="D358">
        <v>0.15</v>
      </c>
      <c r="E358">
        <v>0.15</v>
      </c>
      <c r="F358">
        <v>0.15</v>
      </c>
      <c r="G358">
        <v>0.15</v>
      </c>
      <c r="H358">
        <v>0.15</v>
      </c>
      <c r="I358">
        <v>0.15</v>
      </c>
      <c r="J358">
        <v>0.15</v>
      </c>
      <c r="K358">
        <v>0.15</v>
      </c>
      <c r="L358">
        <v>0.15</v>
      </c>
      <c r="M358">
        <v>0.2</v>
      </c>
      <c r="N358">
        <v>0.2</v>
      </c>
      <c r="O358">
        <v>0.2</v>
      </c>
      <c r="P358">
        <v>0.2</v>
      </c>
      <c r="Q358">
        <v>0.25</v>
      </c>
      <c r="R358">
        <v>0.25</v>
      </c>
      <c r="S358">
        <v>0.25</v>
      </c>
      <c r="T358">
        <v>0.25</v>
      </c>
      <c r="U358">
        <v>0.3</v>
      </c>
      <c r="V358">
        <v>0.3</v>
      </c>
      <c r="W358">
        <v>0.3</v>
      </c>
      <c r="X358">
        <v>0.3</v>
      </c>
      <c r="Y358">
        <v>0.4</v>
      </c>
      <c r="Z358">
        <v>0.4</v>
      </c>
      <c r="AA358">
        <v>0.4</v>
      </c>
      <c r="AB358">
        <v>0.4</v>
      </c>
      <c r="AC358">
        <v>0.4</v>
      </c>
      <c r="AD358">
        <v>0.5</v>
      </c>
      <c r="AE358">
        <v>0.5</v>
      </c>
      <c r="AF358">
        <v>0.5</v>
      </c>
      <c r="AG358">
        <v>0.5</v>
      </c>
      <c r="AH358">
        <v>0.5</v>
      </c>
      <c r="AI358">
        <v>0.5</v>
      </c>
      <c r="AJ358">
        <v>0.5</v>
      </c>
      <c r="AK358">
        <v>0.5</v>
      </c>
      <c r="AL358">
        <v>0.55000000000000004</v>
      </c>
      <c r="AM358">
        <v>0.55000000000000004</v>
      </c>
      <c r="AN358">
        <v>0.55000000000000004</v>
      </c>
      <c r="AO358">
        <v>0.55000000000000004</v>
      </c>
      <c r="AP358">
        <v>0.55000000000000004</v>
      </c>
      <c r="AQ358">
        <v>0.55000000000000004</v>
      </c>
      <c r="AR358">
        <v>0.6</v>
      </c>
      <c r="AS358">
        <v>0.6</v>
      </c>
      <c r="AT358">
        <v>0.6</v>
      </c>
      <c r="AU358">
        <v>0.6</v>
      </c>
    </row>
    <row r="359" spans="1:47" x14ac:dyDescent="0.2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0.05</v>
      </c>
      <c r="H359">
        <v>0.05</v>
      </c>
      <c r="I359">
        <v>0.05</v>
      </c>
      <c r="J359">
        <v>0.05</v>
      </c>
      <c r="K359">
        <v>0.05</v>
      </c>
      <c r="L359">
        <v>0.05</v>
      </c>
      <c r="M359">
        <v>0.05</v>
      </c>
      <c r="N359">
        <v>0.05</v>
      </c>
      <c r="O359">
        <v>0.05</v>
      </c>
      <c r="P359">
        <v>0.05</v>
      </c>
      <c r="Q359">
        <v>0.05</v>
      </c>
      <c r="R359">
        <v>0.06</v>
      </c>
      <c r="S359">
        <v>0.06</v>
      </c>
      <c r="T359">
        <v>0.06</v>
      </c>
      <c r="U359">
        <v>0.06</v>
      </c>
      <c r="V359">
        <v>0.06</v>
      </c>
      <c r="W359">
        <v>0.06</v>
      </c>
      <c r="X359">
        <v>0.06</v>
      </c>
      <c r="Y359">
        <v>0.06</v>
      </c>
      <c r="Z359">
        <v>0.12</v>
      </c>
      <c r="AA359">
        <v>0.12</v>
      </c>
      <c r="AB359">
        <v>0.12</v>
      </c>
      <c r="AC359">
        <v>0.12</v>
      </c>
      <c r="AD359">
        <v>0.12</v>
      </c>
      <c r="AE359">
        <v>0.12</v>
      </c>
      <c r="AF359">
        <v>0.12</v>
      </c>
      <c r="AG359">
        <v>0.12</v>
      </c>
      <c r="AH359">
        <v>0.15</v>
      </c>
      <c r="AI359">
        <v>0.15</v>
      </c>
      <c r="AJ359">
        <v>0.15</v>
      </c>
      <c r="AK359">
        <v>0.15</v>
      </c>
      <c r="AL359">
        <v>0.15</v>
      </c>
      <c r="AM359">
        <v>0.15</v>
      </c>
      <c r="AN359">
        <v>0.15</v>
      </c>
      <c r="AO359">
        <v>0.15</v>
      </c>
      <c r="AP359">
        <v>0.19</v>
      </c>
      <c r="AQ359">
        <v>0.19</v>
      </c>
      <c r="AR359">
        <v>0.19</v>
      </c>
      <c r="AS359">
        <v>0.19</v>
      </c>
      <c r="AT359">
        <v>0.19</v>
      </c>
      <c r="AU359">
        <v>0.19</v>
      </c>
    </row>
    <row r="360" spans="1:47" x14ac:dyDescent="0.2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</row>
    <row r="361" spans="1:47" x14ac:dyDescent="0.25">
      <c r="A361" t="s">
        <v>360</v>
      </c>
      <c r="B361">
        <v>0.22</v>
      </c>
      <c r="C361">
        <v>0.25</v>
      </c>
      <c r="D361">
        <v>0.25</v>
      </c>
      <c r="E361">
        <v>0.25</v>
      </c>
      <c r="F361">
        <v>0.32</v>
      </c>
      <c r="G361">
        <v>0.32</v>
      </c>
      <c r="H361">
        <v>0.32</v>
      </c>
      <c r="I361">
        <v>0.32</v>
      </c>
      <c r="J361">
        <v>0.33</v>
      </c>
      <c r="K361">
        <v>0.33</v>
      </c>
      <c r="L361">
        <v>0.33</v>
      </c>
      <c r="M361">
        <v>0.33</v>
      </c>
      <c r="N361">
        <v>0.38</v>
      </c>
      <c r="O361">
        <v>0.38</v>
      </c>
      <c r="P361">
        <v>0.38</v>
      </c>
      <c r="Q361">
        <v>0.46</v>
      </c>
      <c r="R361">
        <v>0.46</v>
      </c>
      <c r="S361">
        <v>0.46</v>
      </c>
      <c r="T361">
        <v>0.46</v>
      </c>
      <c r="U361">
        <v>0.54</v>
      </c>
      <c r="V361">
        <v>0.54</v>
      </c>
      <c r="W361">
        <v>0.54</v>
      </c>
      <c r="X361">
        <v>0.54</v>
      </c>
      <c r="Y361">
        <v>0.64</v>
      </c>
      <c r="Z361">
        <v>0.64</v>
      </c>
      <c r="AA361">
        <v>0.64</v>
      </c>
      <c r="AB361">
        <v>0.64</v>
      </c>
      <c r="AC361">
        <v>0.72</v>
      </c>
      <c r="AD361">
        <v>0.72</v>
      </c>
      <c r="AE361">
        <v>0.72</v>
      </c>
      <c r="AF361">
        <v>0.72</v>
      </c>
      <c r="AG361">
        <v>0.72</v>
      </c>
      <c r="AH361">
        <v>0.75</v>
      </c>
      <c r="AI361">
        <v>0.75</v>
      </c>
      <c r="AJ361">
        <v>0.75</v>
      </c>
      <c r="AK361">
        <v>0.75</v>
      </c>
      <c r="AL361">
        <v>0.75</v>
      </c>
      <c r="AM361">
        <v>0.76</v>
      </c>
      <c r="AN361">
        <v>0.76</v>
      </c>
      <c r="AO361">
        <v>0.76</v>
      </c>
      <c r="AP361">
        <v>0.76</v>
      </c>
      <c r="AQ361">
        <v>0.77</v>
      </c>
      <c r="AR361">
        <v>0.77</v>
      </c>
      <c r="AS361">
        <v>0.77</v>
      </c>
      <c r="AT361">
        <v>0.77</v>
      </c>
      <c r="AU361">
        <v>0.78</v>
      </c>
    </row>
    <row r="362" spans="1:47" x14ac:dyDescent="0.25">
      <c r="A362" t="s">
        <v>361</v>
      </c>
      <c r="B362">
        <v>0.21</v>
      </c>
      <c r="C362">
        <v>0.3</v>
      </c>
      <c r="D362">
        <v>0.3</v>
      </c>
      <c r="E362">
        <v>0.3</v>
      </c>
      <c r="F362">
        <v>0.3</v>
      </c>
      <c r="G362">
        <v>0.31</v>
      </c>
      <c r="H362">
        <v>0.31</v>
      </c>
      <c r="I362">
        <v>0.31</v>
      </c>
      <c r="J362">
        <v>0.31</v>
      </c>
      <c r="K362">
        <v>0.31</v>
      </c>
      <c r="L362">
        <v>0.31</v>
      </c>
      <c r="M362">
        <v>0.31</v>
      </c>
      <c r="N362">
        <v>0.31</v>
      </c>
      <c r="O362">
        <v>0.31</v>
      </c>
      <c r="P362">
        <v>0.31</v>
      </c>
      <c r="Q362">
        <v>0.31</v>
      </c>
      <c r="R362">
        <v>0.31</v>
      </c>
      <c r="S362">
        <v>0.31</v>
      </c>
      <c r="T362">
        <v>0.32</v>
      </c>
      <c r="U362">
        <v>0.32</v>
      </c>
      <c r="V362">
        <v>0.32</v>
      </c>
      <c r="W362">
        <v>0.32</v>
      </c>
      <c r="X362">
        <v>0.33</v>
      </c>
      <c r="Y362">
        <v>0.66</v>
      </c>
      <c r="Z362">
        <v>0</v>
      </c>
      <c r="AA362">
        <v>0.35</v>
      </c>
      <c r="AB362">
        <v>0.35</v>
      </c>
      <c r="AC362">
        <v>0.35</v>
      </c>
      <c r="AD362">
        <v>0.35</v>
      </c>
      <c r="AE362">
        <v>0.38</v>
      </c>
      <c r="AF362">
        <v>0.38</v>
      </c>
      <c r="AG362">
        <v>0.38</v>
      </c>
      <c r="AH362">
        <v>0.38</v>
      </c>
      <c r="AI362">
        <v>0.42</v>
      </c>
      <c r="AJ362">
        <v>0.42</v>
      </c>
      <c r="AK362">
        <v>0.42</v>
      </c>
      <c r="AL362">
        <v>0.42</v>
      </c>
      <c r="AM362">
        <v>0.46</v>
      </c>
      <c r="AN362">
        <v>0.46</v>
      </c>
      <c r="AO362">
        <v>0.46</v>
      </c>
      <c r="AP362">
        <v>0.46</v>
      </c>
      <c r="AQ362">
        <v>0.5</v>
      </c>
      <c r="AR362">
        <v>0.5</v>
      </c>
      <c r="AS362">
        <v>0.5</v>
      </c>
      <c r="AT362">
        <v>0.56000000000000005</v>
      </c>
      <c r="AU362">
        <v>0.56000000000000005</v>
      </c>
    </row>
    <row r="363" spans="1:47" x14ac:dyDescent="0.25">
      <c r="A363" t="s">
        <v>362</v>
      </c>
      <c r="B363">
        <v>0.1333</v>
      </c>
      <c r="C363">
        <v>0.1333</v>
      </c>
      <c r="D363">
        <v>0.13</v>
      </c>
      <c r="E363">
        <v>0.13</v>
      </c>
      <c r="F363">
        <v>0.15</v>
      </c>
      <c r="G363">
        <v>0.15</v>
      </c>
      <c r="H363">
        <v>0.15</v>
      </c>
      <c r="I363">
        <v>0.15</v>
      </c>
      <c r="J363">
        <v>0.1525</v>
      </c>
      <c r="K363">
        <v>0.15</v>
      </c>
      <c r="L363">
        <v>0.15</v>
      </c>
      <c r="M363">
        <v>0.1525</v>
      </c>
      <c r="N363">
        <v>0.155</v>
      </c>
      <c r="O363">
        <v>0.155</v>
      </c>
      <c r="P363">
        <v>0.155</v>
      </c>
      <c r="Q363">
        <v>0.155</v>
      </c>
      <c r="R363">
        <v>0.1575</v>
      </c>
      <c r="S363">
        <v>0.1575</v>
      </c>
      <c r="T363">
        <v>0.1575</v>
      </c>
      <c r="U363">
        <v>0.1575</v>
      </c>
      <c r="V363">
        <v>0.16</v>
      </c>
      <c r="W363">
        <v>0.16</v>
      </c>
      <c r="X363">
        <v>0.16</v>
      </c>
      <c r="Y363">
        <v>0.16</v>
      </c>
      <c r="Z363">
        <v>0.16250000000000001</v>
      </c>
      <c r="AA363">
        <v>0.16500000000000001</v>
      </c>
      <c r="AB363">
        <v>0.16250000000000001</v>
      </c>
      <c r="AC363">
        <v>0.16250000000000001</v>
      </c>
      <c r="AD363">
        <v>0.16500000000000001</v>
      </c>
      <c r="AE363">
        <v>0.16500000000000001</v>
      </c>
      <c r="AF363">
        <v>0.38500000000000001</v>
      </c>
      <c r="AG363">
        <v>0.16500000000000001</v>
      </c>
      <c r="AH363">
        <v>0.16750000000000001</v>
      </c>
      <c r="AI363">
        <v>0.16750000000000001</v>
      </c>
      <c r="AJ363">
        <v>0.16750000000000001</v>
      </c>
      <c r="AK363">
        <v>0.16750000000000001</v>
      </c>
      <c r="AL363">
        <v>0.17</v>
      </c>
      <c r="AM363">
        <v>0.17</v>
      </c>
      <c r="AN363">
        <v>0.17</v>
      </c>
      <c r="AO363">
        <v>0.17</v>
      </c>
      <c r="AP363">
        <v>0.17249999999999999</v>
      </c>
      <c r="AQ363">
        <v>0.17249999999999999</v>
      </c>
      <c r="AR363">
        <v>0.17249999999999999</v>
      </c>
      <c r="AS363">
        <v>0.17249999999999999</v>
      </c>
      <c r="AT363">
        <v>0.17499999999999999</v>
      </c>
      <c r="AU363">
        <v>0.17499999999999999</v>
      </c>
    </row>
    <row r="364" spans="1:47" x14ac:dyDescent="0.25">
      <c r="A364" t="s">
        <v>363</v>
      </c>
      <c r="B364">
        <v>0.16669999999999999</v>
      </c>
      <c r="C364">
        <v>0.18</v>
      </c>
      <c r="D364">
        <v>1.18</v>
      </c>
      <c r="E364">
        <v>0.18</v>
      </c>
      <c r="F364">
        <v>0.18</v>
      </c>
      <c r="G364">
        <v>0.18</v>
      </c>
      <c r="H364">
        <v>0.28000000000000003</v>
      </c>
      <c r="I364">
        <v>0.18</v>
      </c>
      <c r="J364">
        <v>0.18</v>
      </c>
      <c r="K364">
        <v>0.09</v>
      </c>
      <c r="L364">
        <v>0.09</v>
      </c>
      <c r="M364">
        <v>0.09</v>
      </c>
      <c r="N364">
        <v>0.09</v>
      </c>
      <c r="O364">
        <v>0.09</v>
      </c>
      <c r="P364">
        <v>0.42</v>
      </c>
      <c r="Q364">
        <v>0.12</v>
      </c>
      <c r="R364">
        <v>0.12</v>
      </c>
      <c r="S364">
        <v>0.18</v>
      </c>
      <c r="T364">
        <v>0.88</v>
      </c>
      <c r="U364">
        <v>0.18</v>
      </c>
      <c r="V364">
        <v>0.2</v>
      </c>
      <c r="W364">
        <v>0.2</v>
      </c>
      <c r="X364">
        <v>1</v>
      </c>
      <c r="Y364">
        <v>0.2</v>
      </c>
      <c r="Z364">
        <v>0.2</v>
      </c>
      <c r="AA364">
        <v>0.2</v>
      </c>
      <c r="AB364">
        <v>1.1000000000000001</v>
      </c>
      <c r="AC364">
        <v>0.2</v>
      </c>
      <c r="AD364">
        <v>0.22</v>
      </c>
      <c r="AE364">
        <v>0.22</v>
      </c>
      <c r="AF364">
        <v>1.22</v>
      </c>
      <c r="AG364">
        <v>0.22</v>
      </c>
      <c r="AH364">
        <v>0.22</v>
      </c>
      <c r="AI364">
        <v>0.24</v>
      </c>
      <c r="AJ364">
        <v>1.6400000000000001</v>
      </c>
      <c r="AK364">
        <v>0.24</v>
      </c>
      <c r="AL364">
        <v>0.24</v>
      </c>
      <c r="AM364">
        <v>0.24</v>
      </c>
      <c r="AN364">
        <v>0.84</v>
      </c>
      <c r="AO364">
        <v>0.24</v>
      </c>
      <c r="AP364">
        <v>0.25</v>
      </c>
      <c r="AQ364">
        <v>0.25</v>
      </c>
      <c r="AR364">
        <v>1.45</v>
      </c>
      <c r="AS364">
        <v>0.25</v>
      </c>
      <c r="AT364">
        <v>0.28000000000000003</v>
      </c>
      <c r="AU364">
        <v>0.28000000000000003</v>
      </c>
    </row>
    <row r="365" spans="1:47" x14ac:dyDescent="0.25">
      <c r="A365" t="s">
        <v>364</v>
      </c>
      <c r="B365">
        <v>0.36</v>
      </c>
      <c r="C365">
        <v>0.36</v>
      </c>
      <c r="D365">
        <v>0.36</v>
      </c>
      <c r="E365">
        <v>0.39</v>
      </c>
      <c r="F365">
        <v>0.39</v>
      </c>
      <c r="G365">
        <v>0.39</v>
      </c>
      <c r="H365">
        <v>0.39</v>
      </c>
      <c r="I365">
        <v>0.42</v>
      </c>
      <c r="J365">
        <v>0.42</v>
      </c>
      <c r="K365">
        <v>0.42</v>
      </c>
      <c r="L365">
        <v>0.42</v>
      </c>
      <c r="M365">
        <v>0.46</v>
      </c>
      <c r="N365">
        <v>0.46</v>
      </c>
      <c r="O365">
        <v>0.46</v>
      </c>
      <c r="P365">
        <v>0.45</v>
      </c>
      <c r="Q365">
        <v>0.46</v>
      </c>
      <c r="R365">
        <v>0.46</v>
      </c>
      <c r="S365">
        <v>0.46</v>
      </c>
      <c r="T365">
        <v>0.45</v>
      </c>
      <c r="U365">
        <v>0.46</v>
      </c>
      <c r="V365">
        <v>0.46</v>
      </c>
      <c r="W365">
        <v>0.46</v>
      </c>
      <c r="X365">
        <v>0.45</v>
      </c>
      <c r="Y365">
        <v>0.46</v>
      </c>
      <c r="Z365">
        <v>0.46</v>
      </c>
      <c r="AA365">
        <v>0.46</v>
      </c>
      <c r="AB365">
        <v>0.45</v>
      </c>
      <c r="AC365">
        <v>0.46</v>
      </c>
      <c r="AD365">
        <v>0.45500000000000002</v>
      </c>
      <c r="AE365">
        <v>0.45500000000000002</v>
      </c>
      <c r="AF365">
        <v>0.45500000000000002</v>
      </c>
      <c r="AG365">
        <v>0.46</v>
      </c>
      <c r="AH365">
        <v>0.46</v>
      </c>
      <c r="AI365">
        <v>0.46</v>
      </c>
      <c r="AJ365">
        <v>0.45500000000000002</v>
      </c>
      <c r="AK365">
        <v>0.46</v>
      </c>
      <c r="AL365">
        <v>0.49</v>
      </c>
      <c r="AM365">
        <v>0.49</v>
      </c>
      <c r="AN365">
        <v>0.49</v>
      </c>
      <c r="AO365">
        <v>0.49</v>
      </c>
      <c r="AP365">
        <v>0.53</v>
      </c>
      <c r="AQ365">
        <v>0.53</v>
      </c>
      <c r="AR365">
        <v>0</v>
      </c>
      <c r="AS365">
        <v>0</v>
      </c>
      <c r="AT365">
        <v>0</v>
      </c>
      <c r="AU365">
        <v>0</v>
      </c>
    </row>
    <row r="366" spans="1:47" x14ac:dyDescent="0.25">
      <c r="A366" t="s">
        <v>365</v>
      </c>
      <c r="B366">
        <v>0.29249999999999998</v>
      </c>
      <c r="C366">
        <v>0.29249999999999998</v>
      </c>
      <c r="D366">
        <v>0.14499999999999999</v>
      </c>
      <c r="E366">
        <v>0.32250000000000001</v>
      </c>
      <c r="F366">
        <v>0.32250000000000001</v>
      </c>
      <c r="G366">
        <v>0.32250000000000001</v>
      </c>
      <c r="H366">
        <v>0.32250000000000001</v>
      </c>
      <c r="I366">
        <v>0.33250000000000002</v>
      </c>
      <c r="J366">
        <v>0.33250000000000002</v>
      </c>
      <c r="K366">
        <v>0.33250000000000002</v>
      </c>
      <c r="L366">
        <v>0.33250000000000002</v>
      </c>
      <c r="M366">
        <v>0.34250000000000003</v>
      </c>
      <c r="N366">
        <v>0.34250000000000003</v>
      </c>
      <c r="O366">
        <v>0.34250000000000003</v>
      </c>
      <c r="P366">
        <v>0.34250000000000003</v>
      </c>
      <c r="Q366">
        <v>0.34250000000000003</v>
      </c>
      <c r="R366">
        <v>0.34250000000000003</v>
      </c>
      <c r="S366">
        <v>0.34250000000000003</v>
      </c>
      <c r="T366">
        <v>0.34250000000000003</v>
      </c>
      <c r="U366">
        <v>0.35499999999999998</v>
      </c>
      <c r="V366">
        <v>0.35499999999999998</v>
      </c>
      <c r="W366">
        <v>0.35499999999999998</v>
      </c>
      <c r="X366">
        <v>0.35499999999999998</v>
      </c>
      <c r="Y366">
        <v>0.36</v>
      </c>
      <c r="Z366">
        <v>0.36</v>
      </c>
      <c r="AA366">
        <v>0.36</v>
      </c>
      <c r="AB366">
        <v>0.36</v>
      </c>
      <c r="AC366">
        <v>0.37</v>
      </c>
      <c r="AD366">
        <v>0.37</v>
      </c>
      <c r="AE366">
        <v>0.37</v>
      </c>
      <c r="AF366">
        <v>0.37</v>
      </c>
      <c r="AG366">
        <v>0.39</v>
      </c>
      <c r="AH366">
        <v>0.39</v>
      </c>
      <c r="AI366">
        <v>0.39</v>
      </c>
      <c r="AJ366">
        <v>0.39</v>
      </c>
      <c r="AK366">
        <v>0.41</v>
      </c>
      <c r="AL366">
        <v>0.41</v>
      </c>
      <c r="AM366">
        <v>0.41</v>
      </c>
      <c r="AN366">
        <v>0.41</v>
      </c>
      <c r="AO366">
        <v>0.43</v>
      </c>
      <c r="AP366">
        <v>0.43</v>
      </c>
      <c r="AQ366">
        <v>0.43</v>
      </c>
      <c r="AR366">
        <v>0.43</v>
      </c>
      <c r="AS366">
        <v>0.45</v>
      </c>
      <c r="AT366">
        <v>0.45</v>
      </c>
      <c r="AU366">
        <v>0.45</v>
      </c>
    </row>
    <row r="367" spans="1:47" x14ac:dyDescent="0.25">
      <c r="A367" t="s">
        <v>366</v>
      </c>
      <c r="B367">
        <v>0.375</v>
      </c>
      <c r="C367">
        <v>0.375</v>
      </c>
      <c r="D367">
        <v>0.375</v>
      </c>
      <c r="E367">
        <v>0.375</v>
      </c>
      <c r="F367">
        <v>0.42499999999999999</v>
      </c>
      <c r="G367">
        <v>0.42499999999999999</v>
      </c>
      <c r="H367">
        <v>0.42499999999999999</v>
      </c>
      <c r="I367">
        <v>0.42499999999999999</v>
      </c>
      <c r="J367">
        <v>0.45</v>
      </c>
      <c r="K367">
        <v>0.45</v>
      </c>
      <c r="L367">
        <v>0.45</v>
      </c>
      <c r="M367">
        <v>0.45</v>
      </c>
      <c r="N367">
        <v>0.48</v>
      </c>
      <c r="O367">
        <v>0.48</v>
      </c>
      <c r="P367">
        <v>0.48</v>
      </c>
      <c r="Q367">
        <v>0.48</v>
      </c>
      <c r="R367">
        <v>0.51500000000000001</v>
      </c>
      <c r="S367">
        <v>0.51500000000000001</v>
      </c>
      <c r="T367">
        <v>0.51500000000000001</v>
      </c>
      <c r="U367">
        <v>0.51500000000000001</v>
      </c>
      <c r="V367">
        <v>0.53749999999999998</v>
      </c>
      <c r="W367">
        <v>0.53749999999999998</v>
      </c>
      <c r="X367">
        <v>0.53749999999999998</v>
      </c>
      <c r="Y367">
        <v>0.53749999999999998</v>
      </c>
      <c r="Z367">
        <v>0.5675</v>
      </c>
      <c r="AA367">
        <v>0.5675</v>
      </c>
      <c r="AB367">
        <v>0.5675</v>
      </c>
      <c r="AC367">
        <v>0.5675</v>
      </c>
      <c r="AD367">
        <v>0.65500000000000003</v>
      </c>
      <c r="AE367">
        <v>0.65500000000000003</v>
      </c>
      <c r="AF367">
        <v>0.65500000000000003</v>
      </c>
      <c r="AG367">
        <v>0.65500000000000003</v>
      </c>
      <c r="AH367">
        <v>0.70250000000000001</v>
      </c>
      <c r="AI367">
        <v>0.70250000000000001</v>
      </c>
      <c r="AJ367">
        <v>0.70250000000000001</v>
      </c>
      <c r="AK367">
        <v>0.70250000000000001</v>
      </c>
      <c r="AL367">
        <v>0.75249999999999995</v>
      </c>
      <c r="AM367">
        <v>0.75249999999999995</v>
      </c>
      <c r="AN367">
        <v>0.75249999999999995</v>
      </c>
      <c r="AO367">
        <v>0.75249999999999995</v>
      </c>
      <c r="AP367">
        <v>0.80500000000000005</v>
      </c>
      <c r="AQ367">
        <v>0.80500000000000005</v>
      </c>
      <c r="AR367">
        <v>0.80500000000000005</v>
      </c>
      <c r="AS367">
        <v>0.80500000000000005</v>
      </c>
      <c r="AT367">
        <v>0.92749999999999999</v>
      </c>
      <c r="AU367">
        <v>0.92749999999999999</v>
      </c>
    </row>
    <row r="368" spans="1:47" x14ac:dyDescent="0.25">
      <c r="A368" t="s">
        <v>367</v>
      </c>
      <c r="B368">
        <v>0.28999999999999998</v>
      </c>
      <c r="C368">
        <v>0.28999999999999998</v>
      </c>
      <c r="D368">
        <v>0.32</v>
      </c>
      <c r="E368">
        <v>0.32</v>
      </c>
      <c r="F368">
        <v>0.32</v>
      </c>
      <c r="G368">
        <v>0.32</v>
      </c>
      <c r="H368">
        <v>0.32</v>
      </c>
      <c r="I368">
        <v>0.32</v>
      </c>
      <c r="J368">
        <v>0.16</v>
      </c>
      <c r="K368">
        <v>0.16</v>
      </c>
      <c r="L368">
        <v>0.16</v>
      </c>
      <c r="M368">
        <v>0.18</v>
      </c>
      <c r="N368">
        <v>0.18</v>
      </c>
      <c r="O368">
        <v>0.18</v>
      </c>
      <c r="P368">
        <v>0.18</v>
      </c>
      <c r="Q368">
        <v>0.2</v>
      </c>
      <c r="R368">
        <v>0.2</v>
      </c>
      <c r="S368">
        <v>0.2</v>
      </c>
      <c r="T368">
        <v>0.2</v>
      </c>
      <c r="U368">
        <v>0.22</v>
      </c>
      <c r="V368">
        <v>0.22</v>
      </c>
      <c r="W368">
        <v>0.22</v>
      </c>
      <c r="X368">
        <v>0.22</v>
      </c>
      <c r="Y368">
        <v>0.24</v>
      </c>
      <c r="Z368">
        <v>0.24</v>
      </c>
      <c r="AA368">
        <v>0.24</v>
      </c>
      <c r="AB368">
        <v>0.24</v>
      </c>
      <c r="AC368">
        <v>0.26</v>
      </c>
      <c r="AD368">
        <v>0.26</v>
      </c>
      <c r="AE368">
        <v>0.26</v>
      </c>
      <c r="AF368">
        <v>0.26</v>
      </c>
      <c r="AG368">
        <v>0.28000000000000003</v>
      </c>
      <c r="AH368">
        <v>0.28000000000000003</v>
      </c>
      <c r="AI368">
        <v>0.28000000000000003</v>
      </c>
      <c r="AJ368">
        <v>0.28000000000000003</v>
      </c>
      <c r="AK368">
        <v>0.3</v>
      </c>
      <c r="AL368">
        <v>0.3</v>
      </c>
      <c r="AM368">
        <v>0.3</v>
      </c>
      <c r="AN368">
        <v>0.3</v>
      </c>
      <c r="AO368">
        <v>0.32</v>
      </c>
      <c r="AP368">
        <v>0.32</v>
      </c>
      <c r="AQ368">
        <v>0.32</v>
      </c>
      <c r="AR368">
        <v>0.32</v>
      </c>
      <c r="AS368">
        <v>0.34</v>
      </c>
      <c r="AT368">
        <v>0.34</v>
      </c>
      <c r="AU368">
        <v>0.34</v>
      </c>
    </row>
    <row r="369" spans="1:47" x14ac:dyDescent="0.25">
      <c r="A369" t="s">
        <v>368</v>
      </c>
      <c r="B369">
        <v>0</v>
      </c>
      <c r="C369">
        <v>0</v>
      </c>
      <c r="D369">
        <v>0.9</v>
      </c>
      <c r="E369">
        <v>0</v>
      </c>
      <c r="F369">
        <v>0</v>
      </c>
      <c r="G369">
        <v>0</v>
      </c>
      <c r="H369">
        <v>0.45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0.55000000000000004</v>
      </c>
      <c r="Q369">
        <v>0</v>
      </c>
      <c r="R369">
        <v>0</v>
      </c>
      <c r="S369">
        <v>0</v>
      </c>
      <c r="T369">
        <v>0.7</v>
      </c>
      <c r="U369">
        <v>0.18</v>
      </c>
      <c r="V369">
        <v>0.18</v>
      </c>
      <c r="W369">
        <v>0.21</v>
      </c>
      <c r="X369">
        <v>0.21</v>
      </c>
      <c r="Y369">
        <v>0.23</v>
      </c>
      <c r="Z369">
        <v>0.23</v>
      </c>
      <c r="AA369">
        <v>0.26</v>
      </c>
      <c r="AB369">
        <v>0.04</v>
      </c>
      <c r="AC369">
        <v>0.28000000000000003</v>
      </c>
      <c r="AD369">
        <v>0.32</v>
      </c>
      <c r="AE369">
        <v>0.34</v>
      </c>
      <c r="AF369">
        <v>0.34</v>
      </c>
      <c r="AG369">
        <v>0.36</v>
      </c>
      <c r="AH369">
        <v>0.38</v>
      </c>
      <c r="AI369">
        <v>0.38</v>
      </c>
      <c r="AJ369">
        <v>0.38</v>
      </c>
      <c r="AK369">
        <v>0.38</v>
      </c>
      <c r="AL369">
        <v>0.39</v>
      </c>
      <c r="AM369">
        <v>0.41</v>
      </c>
      <c r="AN369">
        <v>0.43</v>
      </c>
      <c r="AO369">
        <v>0.45</v>
      </c>
      <c r="AP369">
        <v>0.46</v>
      </c>
      <c r="AQ369">
        <v>0.47</v>
      </c>
      <c r="AR369">
        <v>0.49</v>
      </c>
      <c r="AS369">
        <v>0.51</v>
      </c>
      <c r="AT369">
        <v>0.52</v>
      </c>
      <c r="AU369">
        <v>0.53</v>
      </c>
    </row>
    <row r="370" spans="1:47" x14ac:dyDescent="0.25">
      <c r="A370" t="s">
        <v>369</v>
      </c>
      <c r="B370">
        <v>0.35</v>
      </c>
      <c r="C370">
        <v>0.35</v>
      </c>
      <c r="D370">
        <v>0.35</v>
      </c>
      <c r="E370">
        <v>0.35</v>
      </c>
      <c r="F370">
        <v>0.4</v>
      </c>
      <c r="G370">
        <v>0.4</v>
      </c>
      <c r="H370">
        <v>0.4</v>
      </c>
      <c r="I370">
        <v>0.4</v>
      </c>
      <c r="J370">
        <v>0.44</v>
      </c>
      <c r="K370">
        <v>0.44</v>
      </c>
      <c r="L370">
        <v>0.44</v>
      </c>
      <c r="M370">
        <v>0.44</v>
      </c>
      <c r="N370">
        <v>0.48</v>
      </c>
      <c r="O370">
        <v>0.48180000000000001</v>
      </c>
      <c r="P370">
        <v>0.48180000000000001</v>
      </c>
      <c r="Q370">
        <v>0.48180000000000001</v>
      </c>
      <c r="R370">
        <v>0.52639999999999998</v>
      </c>
      <c r="S370">
        <v>0.52500000000000002</v>
      </c>
      <c r="T370">
        <v>0.52500000000000002</v>
      </c>
      <c r="U370">
        <v>0.52500000000000002</v>
      </c>
      <c r="V370">
        <v>0.56499999999999995</v>
      </c>
      <c r="W370">
        <v>0.56200000000000006</v>
      </c>
      <c r="X370">
        <v>0.56200000000000006</v>
      </c>
      <c r="Y370">
        <v>0.56200000000000006</v>
      </c>
      <c r="Z370">
        <v>0.60199999999999998</v>
      </c>
      <c r="AA370">
        <v>0.60199999999999998</v>
      </c>
      <c r="AB370">
        <v>0.60199999999999998</v>
      </c>
      <c r="AC370">
        <v>0.60199999999999998</v>
      </c>
      <c r="AD370">
        <v>0.64400000000000002</v>
      </c>
      <c r="AE370">
        <v>0.64400000000000002</v>
      </c>
      <c r="AF370">
        <v>0.64400000000000002</v>
      </c>
      <c r="AG370">
        <v>0.64400000000000002</v>
      </c>
      <c r="AH370">
        <v>0.65800000000000003</v>
      </c>
      <c r="AI370">
        <v>0.66300000000000003</v>
      </c>
      <c r="AJ370">
        <v>0.66300000000000003</v>
      </c>
      <c r="AK370">
        <v>0.66300000000000003</v>
      </c>
      <c r="AL370">
        <v>0.67100000000000004</v>
      </c>
      <c r="AM370">
        <v>0.67</v>
      </c>
      <c r="AN370">
        <v>0.66949999999999998</v>
      </c>
      <c r="AO370">
        <v>0.66949999999999998</v>
      </c>
      <c r="AP370">
        <v>0.68959999999999999</v>
      </c>
      <c r="AQ370">
        <v>0.68959999999999999</v>
      </c>
      <c r="AR370">
        <v>0.68959999999999999</v>
      </c>
      <c r="AS370">
        <v>0.68959999999999999</v>
      </c>
      <c r="AT370">
        <v>0.71719999999999995</v>
      </c>
      <c r="AU370">
        <v>0.71719999999999995</v>
      </c>
    </row>
    <row r="371" spans="1:47" x14ac:dyDescent="0.25">
      <c r="A371" t="s">
        <v>370</v>
      </c>
      <c r="B371">
        <v>2</v>
      </c>
      <c r="C371">
        <v>0</v>
      </c>
      <c r="D371">
        <v>0.14499999999999999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0.1613</v>
      </c>
      <c r="M371">
        <v>0</v>
      </c>
      <c r="N371">
        <v>0</v>
      </c>
      <c r="O371">
        <v>0</v>
      </c>
      <c r="P371">
        <v>1.3987000000000001</v>
      </c>
      <c r="Q371">
        <v>0</v>
      </c>
      <c r="R371">
        <v>0</v>
      </c>
      <c r="S371">
        <v>0</v>
      </c>
      <c r="T371">
        <v>0.40720000000000001</v>
      </c>
      <c r="U371">
        <v>0</v>
      </c>
      <c r="V371">
        <v>0</v>
      </c>
      <c r="W371">
        <v>0</v>
      </c>
      <c r="X371">
        <v>1.2845</v>
      </c>
      <c r="Y371">
        <v>0</v>
      </c>
      <c r="Z371">
        <v>0</v>
      </c>
      <c r="AA371">
        <v>0</v>
      </c>
      <c r="AB371">
        <v>1.4929000000000001</v>
      </c>
      <c r="AC371">
        <v>0</v>
      </c>
      <c r="AD371">
        <v>0</v>
      </c>
      <c r="AE371">
        <v>0</v>
      </c>
      <c r="AF371">
        <v>0.68620000000000003</v>
      </c>
      <c r="AG371">
        <v>0</v>
      </c>
      <c r="AH371">
        <v>0</v>
      </c>
      <c r="AI371">
        <v>0</v>
      </c>
      <c r="AJ371">
        <v>0.88819999999999999</v>
      </c>
      <c r="AK371">
        <v>0</v>
      </c>
      <c r="AL371">
        <v>0</v>
      </c>
      <c r="AM371">
        <v>0</v>
      </c>
      <c r="AN371">
        <v>0.68079999999999996</v>
      </c>
      <c r="AO371">
        <v>0.68079999999999996</v>
      </c>
      <c r="AP371">
        <v>0</v>
      </c>
      <c r="AQ371">
        <v>0</v>
      </c>
      <c r="AR371">
        <v>0.44390000000000002</v>
      </c>
      <c r="AS371">
        <v>1.1247</v>
      </c>
      <c r="AT371">
        <v>0</v>
      </c>
      <c r="AU371">
        <v>0</v>
      </c>
    </row>
    <row r="372" spans="1:47" x14ac:dyDescent="0.25">
      <c r="A372" t="s">
        <v>371</v>
      </c>
      <c r="B372">
        <v>0.17330000000000001</v>
      </c>
      <c r="C372">
        <v>0.21</v>
      </c>
      <c r="D372">
        <v>0.21</v>
      </c>
      <c r="E372">
        <v>0.21</v>
      </c>
      <c r="F372">
        <v>0.21</v>
      </c>
      <c r="G372">
        <v>0.25</v>
      </c>
      <c r="H372">
        <v>0.25</v>
      </c>
      <c r="I372">
        <v>0.25</v>
      </c>
      <c r="J372">
        <v>0.25</v>
      </c>
      <c r="K372">
        <v>0.25</v>
      </c>
      <c r="L372">
        <v>0.25</v>
      </c>
      <c r="M372">
        <v>0.25</v>
      </c>
      <c r="N372">
        <v>0.26</v>
      </c>
      <c r="O372">
        <v>0.27</v>
      </c>
      <c r="P372">
        <v>0.28999999999999998</v>
      </c>
      <c r="Q372">
        <v>0.32</v>
      </c>
      <c r="R372">
        <v>0.37</v>
      </c>
      <c r="S372">
        <v>0.37</v>
      </c>
      <c r="T372">
        <v>0.37</v>
      </c>
      <c r="U372">
        <v>0.39</v>
      </c>
      <c r="V372">
        <v>0.41</v>
      </c>
      <c r="W372">
        <v>0.41</v>
      </c>
      <c r="X372">
        <v>0.41</v>
      </c>
      <c r="Y372">
        <v>0.43</v>
      </c>
      <c r="Z372">
        <v>0.45</v>
      </c>
      <c r="AA372">
        <v>0.45</v>
      </c>
      <c r="AB372">
        <v>0.45</v>
      </c>
      <c r="AC372">
        <v>0.48</v>
      </c>
      <c r="AD372">
        <v>0.48</v>
      </c>
      <c r="AE372">
        <v>0.48</v>
      </c>
      <c r="AF372">
        <v>0.63</v>
      </c>
      <c r="AG372">
        <v>0.63</v>
      </c>
      <c r="AH372">
        <v>0.63</v>
      </c>
      <c r="AI372">
        <v>0.63</v>
      </c>
      <c r="AJ372">
        <v>0.63</v>
      </c>
      <c r="AK372">
        <v>0.63</v>
      </c>
      <c r="AL372">
        <v>0.63</v>
      </c>
      <c r="AM372">
        <v>0.63</v>
      </c>
      <c r="AN372">
        <v>0.63</v>
      </c>
      <c r="AO372">
        <v>0.66</v>
      </c>
      <c r="AP372">
        <v>0.66</v>
      </c>
      <c r="AQ372">
        <v>0.66</v>
      </c>
      <c r="AR372">
        <v>0.66</v>
      </c>
      <c r="AS372">
        <v>0.66</v>
      </c>
      <c r="AT372">
        <v>0.76</v>
      </c>
      <c r="AU372">
        <v>0.76</v>
      </c>
    </row>
    <row r="373" spans="1:47" x14ac:dyDescent="0.25">
      <c r="A373" t="s">
        <v>372</v>
      </c>
      <c r="B373">
        <v>0.04</v>
      </c>
      <c r="C373">
        <v>0.04</v>
      </c>
      <c r="D373">
        <v>0.04</v>
      </c>
      <c r="E373">
        <v>0.04</v>
      </c>
      <c r="F373">
        <v>0.04</v>
      </c>
      <c r="G373">
        <v>0.04</v>
      </c>
      <c r="H373">
        <v>0.04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0.1</v>
      </c>
      <c r="AB373">
        <v>0.05</v>
      </c>
      <c r="AC373">
        <v>0.05</v>
      </c>
      <c r="AD373">
        <v>0.05</v>
      </c>
      <c r="AE373">
        <v>0.05</v>
      </c>
      <c r="AF373">
        <v>0.08</v>
      </c>
      <c r="AG373">
        <v>0.08</v>
      </c>
      <c r="AH373">
        <v>0.08</v>
      </c>
      <c r="AI373">
        <v>0.08</v>
      </c>
      <c r="AJ373">
        <v>0.09</v>
      </c>
      <c r="AK373">
        <v>0.09</v>
      </c>
      <c r="AL373">
        <v>0.09</v>
      </c>
      <c r="AM373">
        <v>0.09</v>
      </c>
      <c r="AN373">
        <v>0.09</v>
      </c>
      <c r="AO373">
        <v>0.09</v>
      </c>
      <c r="AP373">
        <v>0.09</v>
      </c>
      <c r="AQ373">
        <v>0.09</v>
      </c>
      <c r="AR373">
        <v>0.09</v>
      </c>
      <c r="AS373">
        <v>0.09</v>
      </c>
      <c r="AT373">
        <v>0.09</v>
      </c>
      <c r="AU373">
        <v>0.09</v>
      </c>
    </row>
    <row r="374" spans="1:47" x14ac:dyDescent="0.25">
      <c r="A374" t="s">
        <v>373</v>
      </c>
      <c r="B374">
        <v>0.25</v>
      </c>
      <c r="C374">
        <v>0.25</v>
      </c>
      <c r="D374">
        <v>0.3</v>
      </c>
      <c r="E374">
        <v>0.3</v>
      </c>
      <c r="F374">
        <v>0.3</v>
      </c>
      <c r="G374">
        <v>0.3</v>
      </c>
      <c r="H374">
        <v>0.3</v>
      </c>
      <c r="I374">
        <v>0.15</v>
      </c>
      <c r="J374">
        <v>0.15</v>
      </c>
      <c r="K374">
        <v>0.15</v>
      </c>
      <c r="L374">
        <v>0.15</v>
      </c>
      <c r="M374">
        <v>0.15</v>
      </c>
      <c r="N374">
        <v>0.15</v>
      </c>
      <c r="O374">
        <v>0.15</v>
      </c>
      <c r="P374">
        <v>0.15</v>
      </c>
      <c r="Q374">
        <v>0.2</v>
      </c>
      <c r="R374">
        <v>0.2</v>
      </c>
      <c r="S374">
        <v>0.2</v>
      </c>
      <c r="T374">
        <v>0.2</v>
      </c>
      <c r="U374">
        <v>0.25</v>
      </c>
      <c r="V374">
        <v>0.25</v>
      </c>
      <c r="W374">
        <v>0.25</v>
      </c>
      <c r="X374">
        <v>0.25</v>
      </c>
      <c r="Y374">
        <v>0.31</v>
      </c>
      <c r="Z374">
        <v>0.4</v>
      </c>
      <c r="AA374">
        <v>0.4</v>
      </c>
      <c r="AB374">
        <v>0.4</v>
      </c>
      <c r="AC374">
        <v>0.4</v>
      </c>
      <c r="AD374">
        <v>0.4</v>
      </c>
      <c r="AE374">
        <v>0.4</v>
      </c>
      <c r="AF374">
        <v>0.4</v>
      </c>
      <c r="AG374">
        <v>0.55000000000000004</v>
      </c>
      <c r="AH374">
        <v>0.55000000000000004</v>
      </c>
      <c r="AI374">
        <v>0.55000000000000004</v>
      </c>
      <c r="AJ374">
        <v>0</v>
      </c>
      <c r="AK374">
        <v>0.55000000000000004</v>
      </c>
      <c r="AL374">
        <v>0.55000000000000004</v>
      </c>
      <c r="AM374">
        <v>0.63</v>
      </c>
      <c r="AN374">
        <v>0.55000000000000004</v>
      </c>
      <c r="AO374">
        <v>0.63</v>
      </c>
      <c r="AP374">
        <v>0.63</v>
      </c>
      <c r="AQ374">
        <v>0.63</v>
      </c>
      <c r="AR374">
        <v>0.63</v>
      </c>
      <c r="AS374">
        <v>0.63</v>
      </c>
      <c r="AT374">
        <v>0.79</v>
      </c>
      <c r="AU374">
        <v>0.79</v>
      </c>
    </row>
    <row r="375" spans="1:47" x14ac:dyDescent="0.25">
      <c r="A375" t="s">
        <v>374</v>
      </c>
      <c r="B375">
        <v>7.0000000000000007E-2</v>
      </c>
      <c r="C375">
        <v>7.0000000000000007E-2</v>
      </c>
      <c r="D375">
        <v>7.0000000000000007E-2</v>
      </c>
      <c r="E375">
        <v>7.0000000000000007E-2</v>
      </c>
      <c r="F375">
        <v>7.0000000000000007E-2</v>
      </c>
      <c r="G375">
        <v>7.0000000000000007E-2</v>
      </c>
      <c r="H375">
        <v>7.0000000000000007E-2</v>
      </c>
      <c r="I375">
        <v>7.0000000000000007E-2</v>
      </c>
      <c r="J375">
        <v>7.0000000000000007E-2</v>
      </c>
      <c r="K375">
        <v>7.0000000000000007E-2</v>
      </c>
      <c r="L375">
        <v>7.0000000000000007E-2</v>
      </c>
      <c r="M375">
        <v>7.0000000000000007E-2</v>
      </c>
      <c r="N375">
        <v>7.0000000000000007E-2</v>
      </c>
      <c r="O375">
        <v>7.0000000000000007E-2</v>
      </c>
      <c r="P375">
        <v>7.0000000000000007E-2</v>
      </c>
      <c r="Q375">
        <v>7.0000000000000007E-2</v>
      </c>
      <c r="R375">
        <v>7.0000000000000007E-2</v>
      </c>
      <c r="S375">
        <v>7.0000000000000007E-2</v>
      </c>
      <c r="T375">
        <v>7.0000000000000007E-2</v>
      </c>
      <c r="U375">
        <v>7.0000000000000007E-2</v>
      </c>
      <c r="V375">
        <v>7.0000000000000007E-2</v>
      </c>
      <c r="W375">
        <v>7.0000000000000007E-2</v>
      </c>
      <c r="X375">
        <v>7.0000000000000007E-2</v>
      </c>
      <c r="Y375">
        <v>7.0000000000000007E-2</v>
      </c>
      <c r="Z375">
        <v>7.0000000000000007E-2</v>
      </c>
      <c r="AA375">
        <v>7.0000000000000007E-2</v>
      </c>
      <c r="AB375">
        <v>7.0000000000000007E-2</v>
      </c>
      <c r="AC375">
        <v>7.0000000000000007E-2</v>
      </c>
      <c r="AD375">
        <v>7.0000000000000007E-2</v>
      </c>
      <c r="AE375">
        <v>7.0000000000000007E-2</v>
      </c>
      <c r="AF375">
        <v>7.0000000000000007E-2</v>
      </c>
      <c r="AG375">
        <v>7.0000000000000007E-2</v>
      </c>
      <c r="AH375">
        <v>7.0000000000000007E-2</v>
      </c>
      <c r="AI375">
        <v>7.0000000000000007E-2</v>
      </c>
      <c r="AJ375">
        <v>7.0000000000000007E-2</v>
      </c>
      <c r="AK375">
        <v>7.0000000000000007E-2</v>
      </c>
      <c r="AL375">
        <v>7.0000000000000007E-2</v>
      </c>
      <c r="AM375">
        <v>7.0000000000000007E-2</v>
      </c>
      <c r="AN375">
        <v>7.0000000000000007E-2</v>
      </c>
      <c r="AO375">
        <v>7.0000000000000007E-2</v>
      </c>
      <c r="AP375">
        <v>7.0000000000000007E-2</v>
      </c>
      <c r="AQ375">
        <v>7.0000000000000007E-2</v>
      </c>
      <c r="AR375">
        <v>7.0000000000000007E-2</v>
      </c>
      <c r="AS375">
        <v>7.0000000000000007E-2</v>
      </c>
      <c r="AT375">
        <v>7.0000000000000007E-2</v>
      </c>
      <c r="AU375">
        <v>7.0000000000000007E-2</v>
      </c>
    </row>
    <row r="376" spans="1:47" x14ac:dyDescent="0.25">
      <c r="A376" t="s">
        <v>375</v>
      </c>
      <c r="B376" t="s">
        <v>506</v>
      </c>
      <c r="C376" t="s">
        <v>506</v>
      </c>
      <c r="D376" t="s">
        <v>506</v>
      </c>
      <c r="E376" t="s">
        <v>506</v>
      </c>
      <c r="F376" t="s">
        <v>506</v>
      </c>
      <c r="G376" t="s">
        <v>506</v>
      </c>
      <c r="H376" t="s">
        <v>506</v>
      </c>
      <c r="I376">
        <v>0.28000000000000003</v>
      </c>
      <c r="J376">
        <v>0.28000000000000003</v>
      </c>
      <c r="K376">
        <v>0.28000000000000003</v>
      </c>
      <c r="L376">
        <v>0.28000000000000003</v>
      </c>
      <c r="M376">
        <v>0.56000000000000005</v>
      </c>
      <c r="N376">
        <v>0.34</v>
      </c>
      <c r="O376">
        <v>0.34</v>
      </c>
      <c r="P376">
        <v>0.56000000000000005</v>
      </c>
      <c r="Q376">
        <v>0.28000000000000003</v>
      </c>
      <c r="R376">
        <v>0.25</v>
      </c>
      <c r="S376">
        <v>0.28000000000000003</v>
      </c>
      <c r="T376">
        <v>0.28000000000000003</v>
      </c>
      <c r="U376">
        <v>0.28000000000000003</v>
      </c>
      <c r="V376">
        <v>0.28000000000000003</v>
      </c>
      <c r="W376">
        <v>0.28000000000000003</v>
      </c>
      <c r="X376">
        <v>0.28000000000000003</v>
      </c>
      <c r="Y376">
        <v>0.28000000000000003</v>
      </c>
      <c r="Z376">
        <v>0.28000000000000003</v>
      </c>
      <c r="AA376">
        <v>0.28000000000000003</v>
      </c>
      <c r="AB376">
        <v>0.28000000000000003</v>
      </c>
      <c r="AC376">
        <v>0.33</v>
      </c>
      <c r="AD376">
        <v>0.33</v>
      </c>
      <c r="AE376">
        <v>0.33</v>
      </c>
      <c r="AF376">
        <v>0.33</v>
      </c>
      <c r="AG376">
        <v>0.36</v>
      </c>
      <c r="AH376">
        <v>0.36</v>
      </c>
      <c r="AI376">
        <v>0.4</v>
      </c>
      <c r="AJ376">
        <v>0.4</v>
      </c>
      <c r="AK376">
        <v>0.42</v>
      </c>
      <c r="AL376">
        <v>0.42</v>
      </c>
      <c r="AM376">
        <v>0.42</v>
      </c>
      <c r="AN376">
        <v>0.42</v>
      </c>
      <c r="AO376">
        <v>0.44</v>
      </c>
      <c r="AP376">
        <v>0.44</v>
      </c>
      <c r="AQ376">
        <v>0.44</v>
      </c>
      <c r="AR376">
        <v>0.44</v>
      </c>
      <c r="AS376">
        <v>0.48</v>
      </c>
      <c r="AT376">
        <v>0.48</v>
      </c>
      <c r="AU376">
        <v>0.48</v>
      </c>
    </row>
    <row r="377" spans="1:47" x14ac:dyDescent="0.25">
      <c r="A377" t="s">
        <v>376</v>
      </c>
      <c r="B377">
        <v>0</v>
      </c>
      <c r="C377">
        <v>0</v>
      </c>
      <c r="D377">
        <v>0</v>
      </c>
      <c r="E377">
        <v>0</v>
      </c>
      <c r="F377">
        <v>0.46</v>
      </c>
      <c r="G377">
        <v>0.54</v>
      </c>
      <c r="H377">
        <v>0.54</v>
      </c>
      <c r="I377">
        <v>0.54</v>
      </c>
      <c r="J377">
        <v>0.54</v>
      </c>
      <c r="K377">
        <v>0.57999999999999996</v>
      </c>
      <c r="L377">
        <v>0.57999999999999996</v>
      </c>
      <c r="M377">
        <v>0.57999999999999996</v>
      </c>
      <c r="N377">
        <v>0.57999999999999996</v>
      </c>
      <c r="O377">
        <v>0.64</v>
      </c>
      <c r="P377">
        <v>0.64</v>
      </c>
      <c r="Q377">
        <v>0.64</v>
      </c>
      <c r="R377">
        <v>0.64</v>
      </c>
      <c r="S377">
        <v>0.77</v>
      </c>
      <c r="T377">
        <v>0.64</v>
      </c>
      <c r="U377">
        <v>0.77</v>
      </c>
      <c r="V377">
        <v>0.77</v>
      </c>
      <c r="W377">
        <v>0.85</v>
      </c>
      <c r="X377">
        <v>0.85</v>
      </c>
      <c r="Y377">
        <v>0.85</v>
      </c>
      <c r="Z377">
        <v>0.85</v>
      </c>
      <c r="AA377">
        <v>0.94</v>
      </c>
      <c r="AB377">
        <v>0.94</v>
      </c>
      <c r="AC377">
        <v>0.94</v>
      </c>
      <c r="AD377">
        <v>0.94</v>
      </c>
      <c r="AE377">
        <v>1</v>
      </c>
      <c r="AF377">
        <v>1</v>
      </c>
      <c r="AG377">
        <v>1</v>
      </c>
      <c r="AH377">
        <v>1</v>
      </c>
      <c r="AI377">
        <v>1.02</v>
      </c>
      <c r="AJ377">
        <v>1.02</v>
      </c>
      <c r="AK377">
        <v>1.02</v>
      </c>
      <c r="AL377">
        <v>1.02</v>
      </c>
      <c r="AM377">
        <v>1.04</v>
      </c>
      <c r="AN377">
        <v>1.04</v>
      </c>
      <c r="AO377">
        <v>1.04</v>
      </c>
      <c r="AP377">
        <v>1.04</v>
      </c>
      <c r="AQ377">
        <v>1.07</v>
      </c>
      <c r="AR377">
        <v>1.07</v>
      </c>
      <c r="AS377">
        <v>1.07</v>
      </c>
      <c r="AT377">
        <v>1.1400000000000001</v>
      </c>
      <c r="AU377">
        <v>1.1400000000000001</v>
      </c>
    </row>
    <row r="378" spans="1:47" x14ac:dyDescent="0.25">
      <c r="A378" t="s">
        <v>377</v>
      </c>
      <c r="B378">
        <v>0.63</v>
      </c>
      <c r="C378">
        <v>0.63</v>
      </c>
      <c r="D378">
        <v>0.63</v>
      </c>
      <c r="E378">
        <v>0.63</v>
      </c>
      <c r="F378">
        <v>0.66</v>
      </c>
      <c r="G378">
        <v>0.66</v>
      </c>
      <c r="H378">
        <v>0.66</v>
      </c>
      <c r="I378">
        <v>0.66</v>
      </c>
      <c r="J378">
        <v>0.1</v>
      </c>
      <c r="K378">
        <v>0.1</v>
      </c>
      <c r="L378">
        <v>0.1</v>
      </c>
      <c r="M378">
        <v>0.1</v>
      </c>
      <c r="N378">
        <v>0.1</v>
      </c>
      <c r="O378">
        <v>0.1</v>
      </c>
      <c r="P378">
        <v>0.1</v>
      </c>
      <c r="Q378">
        <v>0.1</v>
      </c>
      <c r="R378">
        <v>0.35</v>
      </c>
      <c r="S378">
        <v>0.35</v>
      </c>
      <c r="T378">
        <v>0.35</v>
      </c>
      <c r="U378">
        <v>0.35</v>
      </c>
      <c r="V378">
        <v>0.4</v>
      </c>
      <c r="W378">
        <v>0.4</v>
      </c>
      <c r="X378">
        <v>0.4</v>
      </c>
      <c r="Y378">
        <v>0.4</v>
      </c>
      <c r="Z378">
        <v>0.44</v>
      </c>
      <c r="AA378">
        <v>0.44</v>
      </c>
      <c r="AB378">
        <v>0.44</v>
      </c>
      <c r="AC378">
        <v>0.44</v>
      </c>
      <c r="AD378">
        <v>0.48</v>
      </c>
      <c r="AE378">
        <v>0.48</v>
      </c>
      <c r="AF378">
        <v>0.48</v>
      </c>
      <c r="AG378">
        <v>0.48</v>
      </c>
      <c r="AH378">
        <v>0.51</v>
      </c>
      <c r="AI378">
        <v>0.51</v>
      </c>
      <c r="AJ378">
        <v>0.51</v>
      </c>
      <c r="AK378">
        <v>0.51</v>
      </c>
      <c r="AL378">
        <v>0.51</v>
      </c>
      <c r="AM378">
        <v>0.55000000000000004</v>
      </c>
      <c r="AN378">
        <v>0.55000000000000004</v>
      </c>
      <c r="AO378">
        <v>0.55000000000000004</v>
      </c>
      <c r="AP378">
        <v>0.55000000000000004</v>
      </c>
      <c r="AQ378">
        <v>0.75</v>
      </c>
      <c r="AR378">
        <v>0.75</v>
      </c>
      <c r="AS378">
        <v>0.75</v>
      </c>
      <c r="AT378">
        <v>0.75</v>
      </c>
      <c r="AU378">
        <v>0.95</v>
      </c>
    </row>
    <row r="379" spans="1:47" x14ac:dyDescent="0.25">
      <c r="A379" t="s">
        <v>378</v>
      </c>
      <c r="B379">
        <v>0.15</v>
      </c>
      <c r="C379">
        <v>0.15</v>
      </c>
      <c r="D379">
        <v>0.15</v>
      </c>
      <c r="E379">
        <v>0.17</v>
      </c>
      <c r="F379">
        <v>0.17</v>
      </c>
      <c r="G379">
        <v>0.17</v>
      </c>
      <c r="H379">
        <v>0.17</v>
      </c>
      <c r="I379">
        <v>0.18</v>
      </c>
      <c r="J379">
        <v>0.18</v>
      </c>
      <c r="K379">
        <v>0.18</v>
      </c>
      <c r="L379">
        <v>0.18</v>
      </c>
      <c r="M379">
        <v>0.19</v>
      </c>
      <c r="N379">
        <v>0.19</v>
      </c>
      <c r="O379">
        <v>0.19</v>
      </c>
      <c r="P379">
        <v>0.19</v>
      </c>
      <c r="Q379">
        <v>0.2</v>
      </c>
      <c r="R379">
        <v>0.2</v>
      </c>
      <c r="S379">
        <v>0.2</v>
      </c>
      <c r="T379">
        <v>0.2</v>
      </c>
      <c r="U379">
        <v>0.22</v>
      </c>
      <c r="V379">
        <v>0.22</v>
      </c>
      <c r="W379">
        <v>0.22</v>
      </c>
      <c r="X379">
        <v>0.22</v>
      </c>
      <c r="Y379">
        <v>0.23</v>
      </c>
      <c r="Z379">
        <v>0.23</v>
      </c>
      <c r="AA379">
        <v>0.25</v>
      </c>
      <c r="AB379">
        <v>0.25</v>
      </c>
      <c r="AC379">
        <v>0.25</v>
      </c>
      <c r="AD379">
        <v>0.25</v>
      </c>
      <c r="AE379">
        <v>0.3</v>
      </c>
      <c r="AF379">
        <v>0.3</v>
      </c>
      <c r="AG379">
        <v>0.32</v>
      </c>
      <c r="AH379">
        <v>0.32</v>
      </c>
      <c r="AI379">
        <v>0.32</v>
      </c>
      <c r="AJ379">
        <v>0.32</v>
      </c>
      <c r="AK379">
        <v>0.33</v>
      </c>
      <c r="AL379">
        <v>0.33</v>
      </c>
      <c r="AM379">
        <v>0.34</v>
      </c>
      <c r="AN379">
        <v>0.34</v>
      </c>
      <c r="AO379">
        <v>0.34499999999999997</v>
      </c>
      <c r="AP379">
        <v>0.34499999999999997</v>
      </c>
      <c r="AQ379">
        <v>0.34499999999999997</v>
      </c>
      <c r="AR379">
        <v>0.34499999999999997</v>
      </c>
      <c r="AS379">
        <v>0.34499999999999997</v>
      </c>
      <c r="AT379">
        <v>0.35</v>
      </c>
      <c r="AU379">
        <v>0.17499999999999999</v>
      </c>
    </row>
    <row r="380" spans="1:47" x14ac:dyDescent="0.25">
      <c r="A380" t="s">
        <v>379</v>
      </c>
      <c r="B380">
        <v>0.52500000000000002</v>
      </c>
      <c r="C380">
        <v>0.52500000000000002</v>
      </c>
      <c r="D380">
        <v>0.52500000000000002</v>
      </c>
      <c r="E380">
        <v>0.52500000000000002</v>
      </c>
      <c r="F380">
        <v>0.52500000000000002</v>
      </c>
      <c r="G380">
        <v>0.52500000000000002</v>
      </c>
      <c r="H380">
        <v>0.52500000000000002</v>
      </c>
      <c r="I380">
        <v>0.52500000000000002</v>
      </c>
      <c r="J380">
        <v>0.52500000000000002</v>
      </c>
      <c r="K380">
        <v>0.52500000000000002</v>
      </c>
      <c r="L380">
        <v>0.52500000000000002</v>
      </c>
      <c r="M380">
        <v>0.52500000000000002</v>
      </c>
      <c r="N380">
        <v>1.05</v>
      </c>
      <c r="O380">
        <v>0.52500000000000002</v>
      </c>
      <c r="P380">
        <v>0.52500000000000002</v>
      </c>
      <c r="Q380">
        <v>0.52500000000000002</v>
      </c>
      <c r="R380">
        <v>0.52500000000000002</v>
      </c>
      <c r="S380">
        <v>0.52500000000000002</v>
      </c>
      <c r="T380">
        <v>0.52500000000000002</v>
      </c>
      <c r="U380">
        <v>0.52500000000000002</v>
      </c>
      <c r="V380">
        <v>0.52500000000000002</v>
      </c>
      <c r="W380">
        <v>0.52500000000000002</v>
      </c>
      <c r="X380">
        <v>0.54500000000000004</v>
      </c>
      <c r="Y380">
        <v>0.54500000000000004</v>
      </c>
      <c r="Z380">
        <v>0.54500000000000004</v>
      </c>
      <c r="AA380">
        <v>0.54500000000000004</v>
      </c>
      <c r="AB380">
        <v>0.59499999999999997</v>
      </c>
      <c r="AC380">
        <v>0.5675</v>
      </c>
      <c r="AD380">
        <v>0.5675</v>
      </c>
      <c r="AE380">
        <v>0.5675</v>
      </c>
      <c r="AF380">
        <v>0.59499999999999997</v>
      </c>
      <c r="AG380">
        <v>0.59499999999999997</v>
      </c>
      <c r="AH380">
        <v>0.59499999999999997</v>
      </c>
      <c r="AI380">
        <v>0.59499999999999997</v>
      </c>
      <c r="AJ380">
        <v>0.625</v>
      </c>
      <c r="AK380">
        <v>0.625</v>
      </c>
      <c r="AL380">
        <v>0.625</v>
      </c>
      <c r="AM380">
        <v>0.625</v>
      </c>
      <c r="AN380">
        <v>0.65500000000000003</v>
      </c>
      <c r="AO380">
        <v>0.65500000000000003</v>
      </c>
      <c r="AP380">
        <v>1.31</v>
      </c>
      <c r="AQ380">
        <v>0.65500000000000003</v>
      </c>
      <c r="AR380">
        <v>0.69499999999999995</v>
      </c>
      <c r="AS380">
        <v>0.69499999999999995</v>
      </c>
      <c r="AT380">
        <v>1.3900000000000001</v>
      </c>
      <c r="AU380">
        <v>0.73750000000000004</v>
      </c>
    </row>
    <row r="381" spans="1:47" x14ac:dyDescent="0.25">
      <c r="A381" t="s">
        <v>380</v>
      </c>
      <c r="B381">
        <v>0.25</v>
      </c>
      <c r="C381">
        <v>0.26</v>
      </c>
      <c r="D381">
        <v>0.26</v>
      </c>
      <c r="E381">
        <v>0.26</v>
      </c>
      <c r="F381">
        <v>0.26</v>
      </c>
      <c r="G381">
        <v>0.26</v>
      </c>
      <c r="H381">
        <v>0.26</v>
      </c>
      <c r="I381">
        <v>0.26500000000000001</v>
      </c>
      <c r="J381">
        <v>0.26500000000000001</v>
      </c>
      <c r="K381">
        <v>0.26500000000000001</v>
      </c>
      <c r="L381">
        <v>0.27</v>
      </c>
      <c r="M381">
        <v>0.27</v>
      </c>
      <c r="N381">
        <v>0.27</v>
      </c>
      <c r="O381">
        <v>0.27500000000000002</v>
      </c>
      <c r="P381">
        <v>0.27500000000000002</v>
      </c>
      <c r="Q381">
        <v>0.27500000000000002</v>
      </c>
      <c r="R381">
        <v>0.28499999999999998</v>
      </c>
      <c r="S381">
        <v>0.28499999999999998</v>
      </c>
      <c r="T381">
        <v>0.28499999999999998</v>
      </c>
      <c r="U381">
        <v>0.28499999999999998</v>
      </c>
      <c r="V381">
        <v>0.29499999999999998</v>
      </c>
      <c r="W381">
        <v>0.29499999999999998</v>
      </c>
      <c r="X381">
        <v>0.29499999999999998</v>
      </c>
      <c r="Y381">
        <v>0.29499999999999998</v>
      </c>
      <c r="Z381">
        <v>0.30499999999999999</v>
      </c>
      <c r="AA381">
        <v>0.61</v>
      </c>
      <c r="AB381">
        <v>0.30499999999999999</v>
      </c>
      <c r="AC381">
        <v>0.30499999999999999</v>
      </c>
      <c r="AD381">
        <v>0.33500000000000002</v>
      </c>
      <c r="AE381">
        <v>0.33500000000000002</v>
      </c>
      <c r="AF381">
        <v>0.33500000000000002</v>
      </c>
      <c r="AG381">
        <v>0.33500000000000002</v>
      </c>
      <c r="AH381">
        <v>0.36</v>
      </c>
      <c r="AI381">
        <v>0.36</v>
      </c>
      <c r="AJ381">
        <v>0.36</v>
      </c>
      <c r="AK381">
        <v>0.36</v>
      </c>
      <c r="AL381">
        <v>0.4</v>
      </c>
      <c r="AM381">
        <v>0.4</v>
      </c>
      <c r="AN381">
        <v>0.4</v>
      </c>
      <c r="AO381">
        <v>0.4</v>
      </c>
      <c r="AP381">
        <v>0.4</v>
      </c>
      <c r="AQ381">
        <v>0.45</v>
      </c>
      <c r="AR381">
        <v>0.45</v>
      </c>
      <c r="AS381">
        <v>0.45</v>
      </c>
      <c r="AT381">
        <v>0.45</v>
      </c>
      <c r="AU381">
        <v>0.48</v>
      </c>
    </row>
    <row r="382" spans="1:47" x14ac:dyDescent="0.25">
      <c r="A382" t="s">
        <v>381</v>
      </c>
      <c r="B382">
        <v>0.30499999999999999</v>
      </c>
      <c r="C382">
        <v>0.30499999999999999</v>
      </c>
      <c r="D382">
        <v>0.30499999999999999</v>
      </c>
      <c r="E382">
        <v>0.33500000000000002</v>
      </c>
      <c r="F382">
        <v>0.33500000000000002</v>
      </c>
      <c r="G382">
        <v>0.33500000000000002</v>
      </c>
      <c r="H382">
        <v>0.33500000000000002</v>
      </c>
      <c r="I382">
        <v>0.34499999999999997</v>
      </c>
      <c r="J382">
        <v>0.34499999999999997</v>
      </c>
      <c r="K382">
        <v>0.34499999999999997</v>
      </c>
      <c r="L382">
        <v>0.34499999999999997</v>
      </c>
      <c r="M382">
        <v>0.35</v>
      </c>
      <c r="N382">
        <v>0.35</v>
      </c>
      <c r="O382">
        <v>0.35</v>
      </c>
      <c r="P382">
        <v>1.4</v>
      </c>
      <c r="Q382">
        <v>0.35</v>
      </c>
      <c r="R382">
        <v>0.35</v>
      </c>
      <c r="S382">
        <v>0.35</v>
      </c>
      <c r="T382">
        <v>0.35</v>
      </c>
      <c r="U382">
        <v>0.36</v>
      </c>
      <c r="V382">
        <v>0.36</v>
      </c>
      <c r="W382">
        <v>0.36</v>
      </c>
      <c r="X382">
        <v>0.36</v>
      </c>
      <c r="Y382">
        <v>0.36749999999999999</v>
      </c>
      <c r="Z382">
        <v>0.36749999999999999</v>
      </c>
      <c r="AA382">
        <v>0.36749999999999999</v>
      </c>
      <c r="AB382">
        <v>0.36749999999999999</v>
      </c>
      <c r="AC382">
        <v>0.3725</v>
      </c>
      <c r="AD382">
        <v>0.3725</v>
      </c>
      <c r="AE382">
        <v>0.3725</v>
      </c>
      <c r="AF382">
        <v>0.3725</v>
      </c>
      <c r="AG382">
        <v>0.3725</v>
      </c>
      <c r="AH382">
        <v>0.3725</v>
      </c>
      <c r="AI382">
        <v>0.3775</v>
      </c>
      <c r="AJ382">
        <v>0.3775</v>
      </c>
      <c r="AK382">
        <v>0.38</v>
      </c>
      <c r="AL382">
        <v>0.38</v>
      </c>
      <c r="AM382">
        <v>0.38</v>
      </c>
      <c r="AN382">
        <v>0.38</v>
      </c>
      <c r="AO382">
        <v>0.39500000000000002</v>
      </c>
      <c r="AP382">
        <v>0.39500000000000002</v>
      </c>
      <c r="AQ382">
        <v>0.39500000000000002</v>
      </c>
      <c r="AR382">
        <v>0.39500000000000002</v>
      </c>
      <c r="AS382">
        <v>0.41</v>
      </c>
      <c r="AT382">
        <v>0.41</v>
      </c>
      <c r="AU382">
        <v>0.41</v>
      </c>
    </row>
    <row r="383" spans="1:47" x14ac:dyDescent="0.25">
      <c r="A383" t="s">
        <v>382</v>
      </c>
      <c r="B383">
        <v>4.4999999999999998E-2</v>
      </c>
      <c r="C383">
        <v>4.4999999999999998E-2</v>
      </c>
      <c r="D383">
        <v>0.05</v>
      </c>
      <c r="E383">
        <v>0.05</v>
      </c>
      <c r="F383">
        <v>0.05</v>
      </c>
      <c r="G383">
        <v>0.05</v>
      </c>
      <c r="H383">
        <v>5.5E-2</v>
      </c>
      <c r="I383">
        <v>5.5E-2</v>
      </c>
      <c r="J383">
        <v>5.5E-2</v>
      </c>
      <c r="K383">
        <v>5.5E-2</v>
      </c>
      <c r="L383">
        <v>6.25E-2</v>
      </c>
      <c r="M383">
        <v>6.25E-2</v>
      </c>
      <c r="N383">
        <v>6.25E-2</v>
      </c>
      <c r="O383">
        <v>6.25E-2</v>
      </c>
      <c r="P383">
        <v>7.0000000000000007E-2</v>
      </c>
      <c r="Q383">
        <v>7.0000000000000007E-2</v>
      </c>
      <c r="R383">
        <v>7.0000000000000007E-2</v>
      </c>
      <c r="S383">
        <v>7.0000000000000007E-2</v>
      </c>
      <c r="T383">
        <v>0.08</v>
      </c>
      <c r="U383">
        <v>0.08</v>
      </c>
      <c r="V383">
        <v>0.08</v>
      </c>
      <c r="W383">
        <v>0.08</v>
      </c>
      <c r="X383">
        <v>0.09</v>
      </c>
      <c r="Y383">
        <v>0.09</v>
      </c>
      <c r="Z383">
        <v>0.09</v>
      </c>
      <c r="AA383">
        <v>0.105</v>
      </c>
      <c r="AB383">
        <v>0.105</v>
      </c>
      <c r="AC383">
        <v>0.105</v>
      </c>
      <c r="AD383">
        <v>0.105</v>
      </c>
      <c r="AE383">
        <v>0.125</v>
      </c>
      <c r="AF383">
        <v>0.125</v>
      </c>
      <c r="AG383">
        <v>0.125</v>
      </c>
      <c r="AH383">
        <v>0.105</v>
      </c>
      <c r="AI383">
        <v>0.14499999999999999</v>
      </c>
      <c r="AJ383">
        <v>0.14499999999999999</v>
      </c>
      <c r="AK383">
        <v>0.14499999999999999</v>
      </c>
      <c r="AL383">
        <v>0.14499999999999999</v>
      </c>
      <c r="AM383">
        <v>0.16</v>
      </c>
      <c r="AN383">
        <v>0.16</v>
      </c>
      <c r="AO383">
        <v>0.16</v>
      </c>
      <c r="AP383">
        <v>0.16</v>
      </c>
      <c r="AQ383">
        <v>0.19</v>
      </c>
      <c r="AR383">
        <v>0.19</v>
      </c>
      <c r="AS383">
        <v>0.19</v>
      </c>
    </row>
    <row r="384" spans="1:47" x14ac:dyDescent="0.25">
      <c r="A384" t="s">
        <v>383</v>
      </c>
      <c r="B384">
        <v>0</v>
      </c>
      <c r="C384">
        <v>0</v>
      </c>
      <c r="D384">
        <v>1.1499999999999999</v>
      </c>
      <c r="E384">
        <v>0</v>
      </c>
      <c r="F384">
        <v>0</v>
      </c>
      <c r="G384">
        <v>0</v>
      </c>
      <c r="H384">
        <v>0.57999999999999996</v>
      </c>
      <c r="I384">
        <v>0</v>
      </c>
      <c r="J384">
        <v>0</v>
      </c>
      <c r="K384">
        <v>0</v>
      </c>
      <c r="L384">
        <v>0.7</v>
      </c>
      <c r="M384">
        <v>0</v>
      </c>
      <c r="N384">
        <v>0</v>
      </c>
      <c r="O384">
        <v>0</v>
      </c>
      <c r="P384">
        <v>1.1499999999999999</v>
      </c>
      <c r="Q384">
        <v>0</v>
      </c>
      <c r="R384">
        <v>0</v>
      </c>
      <c r="S384">
        <v>0</v>
      </c>
      <c r="T384">
        <v>1.45</v>
      </c>
      <c r="U384">
        <v>0</v>
      </c>
      <c r="V384">
        <v>0</v>
      </c>
      <c r="W384">
        <v>0</v>
      </c>
      <c r="X384">
        <v>1.6</v>
      </c>
      <c r="Y384">
        <v>0.4</v>
      </c>
      <c r="Z384">
        <v>0.4</v>
      </c>
      <c r="AA384">
        <v>0.4</v>
      </c>
      <c r="AB384">
        <v>0.53</v>
      </c>
      <c r="AC384">
        <v>0.53</v>
      </c>
      <c r="AD384">
        <v>0.53</v>
      </c>
      <c r="AE384">
        <v>0.53</v>
      </c>
      <c r="AF384">
        <v>0.57999999999999996</v>
      </c>
      <c r="AG384">
        <v>0.57999999999999996</v>
      </c>
      <c r="AH384">
        <v>0.57999999999999996</v>
      </c>
      <c r="AI384">
        <v>0.57999999999999996</v>
      </c>
      <c r="AJ384">
        <v>0.7</v>
      </c>
      <c r="AK384">
        <v>0.7</v>
      </c>
      <c r="AL384">
        <v>0.7</v>
      </c>
      <c r="AM384">
        <v>0.7</v>
      </c>
      <c r="AN384">
        <v>0.7</v>
      </c>
      <c r="AO384">
        <v>0.75</v>
      </c>
      <c r="AP384">
        <v>0.75</v>
      </c>
      <c r="AQ384">
        <v>0.75</v>
      </c>
      <c r="AR384">
        <v>0.75</v>
      </c>
      <c r="AS384">
        <v>0.9</v>
      </c>
      <c r="AT384">
        <v>0.9</v>
      </c>
      <c r="AU384">
        <v>0.9</v>
      </c>
    </row>
    <row r="385" spans="1:47" x14ac:dyDescent="0.25">
      <c r="A385" t="s">
        <v>384</v>
      </c>
      <c r="B385">
        <v>0.5</v>
      </c>
      <c r="C385">
        <v>0.5</v>
      </c>
      <c r="D385">
        <v>0.5</v>
      </c>
      <c r="E385">
        <v>0.55000000000000004</v>
      </c>
      <c r="F385">
        <v>0.55000000000000004</v>
      </c>
      <c r="G385">
        <v>0.55000000000000004</v>
      </c>
      <c r="H385">
        <v>0.55000000000000004</v>
      </c>
      <c r="I385">
        <v>0.55000000000000004</v>
      </c>
      <c r="J385">
        <v>0.55000000000000004</v>
      </c>
      <c r="K385">
        <v>1.1000000000000001</v>
      </c>
      <c r="L385">
        <v>0.55000000000000004</v>
      </c>
      <c r="M385">
        <v>0.65</v>
      </c>
      <c r="N385">
        <v>0.8</v>
      </c>
      <c r="O385">
        <v>1.6</v>
      </c>
      <c r="P385">
        <v>0.8</v>
      </c>
      <c r="Q385">
        <v>0.8</v>
      </c>
      <c r="R385">
        <v>0.95</v>
      </c>
      <c r="S385">
        <v>0.95</v>
      </c>
      <c r="T385">
        <v>0.95</v>
      </c>
      <c r="U385">
        <v>1.1000000000000001</v>
      </c>
      <c r="V385">
        <v>1.1000000000000001</v>
      </c>
      <c r="W385">
        <v>1.1000000000000001</v>
      </c>
      <c r="X385">
        <v>1.1000000000000001</v>
      </c>
      <c r="Y385">
        <v>1.25</v>
      </c>
      <c r="Z385">
        <v>1.25</v>
      </c>
      <c r="AA385">
        <v>1.25</v>
      </c>
      <c r="AB385">
        <v>1.4</v>
      </c>
      <c r="AC385">
        <v>1.4</v>
      </c>
      <c r="AD385">
        <v>1.4</v>
      </c>
      <c r="AE385">
        <v>1.4</v>
      </c>
      <c r="AF385">
        <v>1.4</v>
      </c>
      <c r="AG385">
        <v>1.4</v>
      </c>
      <c r="AH385">
        <v>1.7</v>
      </c>
      <c r="AI385">
        <v>1.7</v>
      </c>
      <c r="AJ385">
        <v>1.7</v>
      </c>
      <c r="AK385">
        <v>1.7</v>
      </c>
      <c r="AL385">
        <v>1.8</v>
      </c>
      <c r="AM385">
        <v>1.8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2</v>
      </c>
      <c r="AT385">
        <v>2</v>
      </c>
      <c r="AU385">
        <v>2</v>
      </c>
    </row>
    <row r="386" spans="1:47" x14ac:dyDescent="0.25">
      <c r="A386" t="s">
        <v>385</v>
      </c>
      <c r="B386" t="s">
        <v>506</v>
      </c>
      <c r="C386" t="s">
        <v>506</v>
      </c>
      <c r="D386" t="s">
        <v>506</v>
      </c>
      <c r="E386" t="s">
        <v>506</v>
      </c>
      <c r="F386" t="s">
        <v>506</v>
      </c>
      <c r="G386" t="s">
        <v>506</v>
      </c>
      <c r="H386" t="s">
        <v>506</v>
      </c>
      <c r="I386" t="s">
        <v>506</v>
      </c>
      <c r="J386" t="s">
        <v>506</v>
      </c>
      <c r="K386" t="s">
        <v>506</v>
      </c>
      <c r="L386" t="s">
        <v>506</v>
      </c>
      <c r="M386" t="s">
        <v>506</v>
      </c>
      <c r="N386" t="s">
        <v>506</v>
      </c>
      <c r="O386" t="s">
        <v>506</v>
      </c>
      <c r="P386" t="s">
        <v>506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</v>
      </c>
      <c r="X386">
        <v>0.25</v>
      </c>
      <c r="Y386">
        <v>0.3125</v>
      </c>
      <c r="Z386">
        <v>0.3125</v>
      </c>
      <c r="AA386">
        <v>0.3125</v>
      </c>
      <c r="AB386">
        <v>0.39</v>
      </c>
      <c r="AC386">
        <v>0.39</v>
      </c>
      <c r="AD386">
        <v>0.5</v>
      </c>
      <c r="AE386">
        <v>0.5</v>
      </c>
      <c r="AF386">
        <v>0.5</v>
      </c>
      <c r="AG386">
        <v>0.5</v>
      </c>
      <c r="AH386">
        <v>0.56000000000000005</v>
      </c>
      <c r="AI386">
        <v>0.56000000000000005</v>
      </c>
      <c r="AJ386">
        <v>0.56000000000000005</v>
      </c>
      <c r="AK386">
        <v>0.56000000000000005</v>
      </c>
      <c r="AL386">
        <v>0.63</v>
      </c>
      <c r="AM386">
        <v>0.63</v>
      </c>
      <c r="AN386">
        <v>0.63</v>
      </c>
      <c r="AO386">
        <v>0.63</v>
      </c>
      <c r="AP386">
        <v>0.7</v>
      </c>
      <c r="AQ386">
        <v>0.7</v>
      </c>
      <c r="AR386">
        <v>0.7</v>
      </c>
      <c r="AS386">
        <v>0.7</v>
      </c>
      <c r="AT386">
        <v>0.8</v>
      </c>
      <c r="AU386">
        <v>0.8</v>
      </c>
    </row>
    <row r="387" spans="1:47" x14ac:dyDescent="0.25">
      <c r="A387" t="s">
        <v>386</v>
      </c>
      <c r="B387" t="s">
        <v>506</v>
      </c>
      <c r="C387">
        <v>7.4999999999999997E-2</v>
      </c>
      <c r="D387">
        <v>7.4999999999999997E-2</v>
      </c>
      <c r="E387">
        <v>3.7499999999999999E-2</v>
      </c>
      <c r="F387">
        <v>3.7499999999999999E-2</v>
      </c>
      <c r="G387">
        <v>7.4999999999999997E-2</v>
      </c>
      <c r="H387">
        <v>3.7499999999999999E-2</v>
      </c>
      <c r="I387">
        <v>7.4999999999999997E-2</v>
      </c>
      <c r="J387">
        <v>7.4999999999999997E-2</v>
      </c>
      <c r="K387">
        <v>3.7499999999999999E-2</v>
      </c>
      <c r="L387">
        <v>3.7499999999999999E-2</v>
      </c>
      <c r="M387">
        <v>7.4999999999999997E-2</v>
      </c>
      <c r="N387">
        <v>3.7499999999999999E-2</v>
      </c>
      <c r="O387">
        <v>3.7499999999999999E-2</v>
      </c>
      <c r="P387">
        <v>3.7499999999999999E-2</v>
      </c>
      <c r="Q387">
        <v>7.4999999999999997E-2</v>
      </c>
      <c r="R387">
        <v>0</v>
      </c>
      <c r="S387">
        <v>3.7499999999999999E-2</v>
      </c>
      <c r="T387">
        <v>3.7499999999999999E-2</v>
      </c>
      <c r="U387">
        <v>3.7499999999999999E-2</v>
      </c>
      <c r="V387">
        <v>3.7499999999999999E-2</v>
      </c>
      <c r="W387">
        <v>3.7499999999999999E-2</v>
      </c>
      <c r="X387">
        <v>3.7499999999999999E-2</v>
      </c>
      <c r="Y387">
        <v>3.7499999999999999E-2</v>
      </c>
      <c r="Z387">
        <v>3.7499999999999999E-2</v>
      </c>
      <c r="AA387">
        <v>3.7499999999999999E-2</v>
      </c>
      <c r="AB387">
        <v>3.7499999999999999E-2</v>
      </c>
      <c r="AC387">
        <v>3.7499999999999999E-2</v>
      </c>
      <c r="AD387">
        <v>3.7499999999999999E-2</v>
      </c>
      <c r="AE387">
        <v>3.7499999999999999E-2</v>
      </c>
      <c r="AF387">
        <v>3.7499999999999999E-2</v>
      </c>
      <c r="AG387">
        <v>3.7499999999999999E-2</v>
      </c>
      <c r="AH387">
        <v>7.4999999999999997E-2</v>
      </c>
      <c r="AI387">
        <v>3.7499999999999999E-2</v>
      </c>
      <c r="AJ387">
        <v>3.7499999999999999E-2</v>
      </c>
      <c r="AK387">
        <v>3.7499999999999999E-2</v>
      </c>
      <c r="AL387">
        <v>3.7499999999999999E-2</v>
      </c>
      <c r="AM387">
        <v>3.7499999999999999E-2</v>
      </c>
      <c r="AN387">
        <v>3.7499999999999999E-2</v>
      </c>
      <c r="AO387">
        <v>7.4999999999999997E-2</v>
      </c>
      <c r="AP387">
        <v>3.7499999999999999E-2</v>
      </c>
      <c r="AQ387">
        <v>3.7499999999999999E-2</v>
      </c>
      <c r="AR387">
        <v>3.7499999999999999E-2</v>
      </c>
      <c r="AS387">
        <v>7.4999999999999997E-2</v>
      </c>
      <c r="AT387">
        <v>3.7499999999999999E-2</v>
      </c>
      <c r="AU387">
        <v>3.7499999999999999E-2</v>
      </c>
    </row>
    <row r="388" spans="1:47" x14ac:dyDescent="0.25">
      <c r="A388" t="s">
        <v>387</v>
      </c>
      <c r="B388" t="s">
        <v>506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</row>
    <row r="389" spans="1:47" x14ac:dyDescent="0.25">
      <c r="A389" t="s">
        <v>388</v>
      </c>
      <c r="B389">
        <v>0</v>
      </c>
      <c r="C389">
        <v>0.14000000000000001</v>
      </c>
      <c r="D389">
        <v>0</v>
      </c>
      <c r="E389">
        <v>0.14000000000000001</v>
      </c>
      <c r="F389">
        <v>0</v>
      </c>
      <c r="G389">
        <v>0.16</v>
      </c>
      <c r="H389">
        <v>0</v>
      </c>
      <c r="I389">
        <v>0.04</v>
      </c>
      <c r="J389">
        <v>0</v>
      </c>
      <c r="K389">
        <v>0.04</v>
      </c>
      <c r="L389">
        <v>0</v>
      </c>
      <c r="M389">
        <v>0.04</v>
      </c>
      <c r="N389">
        <v>0</v>
      </c>
      <c r="O389">
        <v>0.04</v>
      </c>
      <c r="P389">
        <v>0</v>
      </c>
      <c r="Q389">
        <v>0.04</v>
      </c>
      <c r="R389">
        <v>0</v>
      </c>
      <c r="S389">
        <v>0.04</v>
      </c>
      <c r="T389">
        <v>0</v>
      </c>
      <c r="U389">
        <v>0.04</v>
      </c>
      <c r="V389">
        <v>0</v>
      </c>
      <c r="W389">
        <v>0.04</v>
      </c>
      <c r="X389">
        <v>0</v>
      </c>
      <c r="Y389">
        <v>0.04</v>
      </c>
      <c r="Z389">
        <v>0</v>
      </c>
      <c r="AA389">
        <v>0.04</v>
      </c>
      <c r="AB389">
        <v>0</v>
      </c>
      <c r="AC389">
        <v>0.04</v>
      </c>
      <c r="AD389">
        <v>0</v>
      </c>
      <c r="AE389">
        <v>0.04</v>
      </c>
      <c r="AF389">
        <v>0</v>
      </c>
      <c r="AG389">
        <v>0.04</v>
      </c>
      <c r="AH389">
        <v>0</v>
      </c>
      <c r="AI389">
        <v>0.04</v>
      </c>
      <c r="AJ389">
        <v>0</v>
      </c>
      <c r="AK389">
        <v>0.04</v>
      </c>
      <c r="AL389">
        <v>0</v>
      </c>
      <c r="AM389">
        <v>0.04</v>
      </c>
      <c r="AN389">
        <v>0.04</v>
      </c>
      <c r="AO389">
        <v>0.04</v>
      </c>
      <c r="AP389">
        <v>0</v>
      </c>
      <c r="AQ389">
        <v>0.04</v>
      </c>
      <c r="AR389">
        <v>0</v>
      </c>
      <c r="AS389">
        <v>0.16</v>
      </c>
      <c r="AT389">
        <v>0</v>
      </c>
      <c r="AU389">
        <v>0.16</v>
      </c>
    </row>
    <row r="390" spans="1:47" x14ac:dyDescent="0.25">
      <c r="A390" t="s">
        <v>389</v>
      </c>
      <c r="B390" t="s">
        <v>506</v>
      </c>
      <c r="C390" t="s">
        <v>506</v>
      </c>
      <c r="D390" t="s">
        <v>506</v>
      </c>
      <c r="E390" t="s">
        <v>506</v>
      </c>
      <c r="F390" t="s">
        <v>506</v>
      </c>
      <c r="G390" t="s">
        <v>506</v>
      </c>
      <c r="H390" t="s">
        <v>506</v>
      </c>
      <c r="I390" t="s">
        <v>506</v>
      </c>
      <c r="J390" t="s">
        <v>506</v>
      </c>
      <c r="K390" t="s">
        <v>506</v>
      </c>
      <c r="L390" t="s">
        <v>506</v>
      </c>
      <c r="M390" t="s">
        <v>506</v>
      </c>
      <c r="N390" t="s">
        <v>506</v>
      </c>
      <c r="O390" t="s">
        <v>506</v>
      </c>
      <c r="P390" t="s">
        <v>506</v>
      </c>
      <c r="Q390" t="s">
        <v>506</v>
      </c>
      <c r="R390" t="s">
        <v>506</v>
      </c>
      <c r="S390" t="s">
        <v>506</v>
      </c>
      <c r="T390" t="s">
        <v>506</v>
      </c>
      <c r="U390" t="s">
        <v>506</v>
      </c>
      <c r="V390" t="s">
        <v>506</v>
      </c>
      <c r="W390" t="s">
        <v>506</v>
      </c>
      <c r="X390" t="s">
        <v>506</v>
      </c>
      <c r="Y390" t="s">
        <v>506</v>
      </c>
      <c r="Z390" t="s">
        <v>506</v>
      </c>
      <c r="AA390" t="s">
        <v>506</v>
      </c>
      <c r="AB390" t="s">
        <v>506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</row>
    <row r="391" spans="1:47" x14ac:dyDescent="0.25">
      <c r="A391" t="s">
        <v>390</v>
      </c>
      <c r="B391">
        <v>0.14000000000000001</v>
      </c>
      <c r="C391">
        <v>0.14000000000000001</v>
      </c>
      <c r="D391">
        <v>0.14000000000000001</v>
      </c>
      <c r="E391">
        <v>0.14000000000000001</v>
      </c>
      <c r="F391">
        <v>0.16</v>
      </c>
      <c r="G391">
        <v>0.16</v>
      </c>
      <c r="H391">
        <v>0.16</v>
      </c>
      <c r="I391">
        <v>0.16</v>
      </c>
      <c r="J391">
        <v>0.17</v>
      </c>
      <c r="K391">
        <v>0.17</v>
      </c>
      <c r="L391">
        <v>0.17</v>
      </c>
      <c r="M391">
        <v>0.17</v>
      </c>
      <c r="N391">
        <v>0.19</v>
      </c>
      <c r="O391">
        <v>0.19</v>
      </c>
      <c r="P391">
        <v>0.19</v>
      </c>
      <c r="Q391">
        <v>0.19</v>
      </c>
      <c r="R391">
        <v>0.215</v>
      </c>
      <c r="S391">
        <v>0.215</v>
      </c>
      <c r="T391">
        <v>0.215</v>
      </c>
      <c r="U391">
        <v>0.215</v>
      </c>
      <c r="V391">
        <v>0.25</v>
      </c>
      <c r="W391">
        <v>0.25</v>
      </c>
      <c r="X391">
        <v>0.25</v>
      </c>
      <c r="Y391">
        <v>0.25</v>
      </c>
      <c r="Z391">
        <v>0.35</v>
      </c>
      <c r="AA391">
        <v>0.35</v>
      </c>
      <c r="AB391">
        <v>0.35</v>
      </c>
      <c r="AC391">
        <v>0.35</v>
      </c>
      <c r="AD391">
        <v>0.42</v>
      </c>
      <c r="AE391">
        <v>0.42</v>
      </c>
      <c r="AF391">
        <v>0.42</v>
      </c>
      <c r="AG391">
        <v>0.42</v>
      </c>
      <c r="AH391">
        <v>0.48</v>
      </c>
      <c r="AI391">
        <v>0.48</v>
      </c>
      <c r="AJ391">
        <v>0.48</v>
      </c>
      <c r="AK391">
        <v>0.48</v>
      </c>
      <c r="AL391">
        <v>0.53</v>
      </c>
      <c r="AM391">
        <v>0.53</v>
      </c>
      <c r="AN391">
        <v>0.53</v>
      </c>
      <c r="AO391">
        <v>0.53</v>
      </c>
      <c r="AP391">
        <v>0.56999999999999995</v>
      </c>
      <c r="AQ391">
        <v>0.56999999999999995</v>
      </c>
      <c r="AR391">
        <v>0.56999999999999995</v>
      </c>
      <c r="AS391">
        <v>0.56999999999999995</v>
      </c>
      <c r="AT391">
        <v>0.62</v>
      </c>
      <c r="AU391">
        <v>0.62</v>
      </c>
    </row>
    <row r="392" spans="1:47" x14ac:dyDescent="0.25">
      <c r="A392" t="s">
        <v>391</v>
      </c>
      <c r="B392" t="s">
        <v>506</v>
      </c>
      <c r="C392" t="s">
        <v>506</v>
      </c>
      <c r="D392" t="s">
        <v>506</v>
      </c>
      <c r="E392" t="s">
        <v>506</v>
      </c>
      <c r="F392" t="s">
        <v>506</v>
      </c>
      <c r="G392" t="s">
        <v>506</v>
      </c>
      <c r="H392" t="s">
        <v>506</v>
      </c>
      <c r="I392" t="s">
        <v>506</v>
      </c>
      <c r="J392" t="s">
        <v>506</v>
      </c>
      <c r="K392" t="s">
        <v>506</v>
      </c>
      <c r="L392" t="s">
        <v>506</v>
      </c>
      <c r="M392" t="s">
        <v>506</v>
      </c>
      <c r="N392" t="s">
        <v>506</v>
      </c>
      <c r="O392" t="s">
        <v>506</v>
      </c>
      <c r="P392" t="s">
        <v>506</v>
      </c>
      <c r="Q392" t="s">
        <v>506</v>
      </c>
      <c r="R392" t="s">
        <v>506</v>
      </c>
      <c r="S392" t="s">
        <v>506</v>
      </c>
      <c r="T392" t="s">
        <v>506</v>
      </c>
      <c r="U392" t="s">
        <v>506</v>
      </c>
      <c r="V392" t="s">
        <v>506</v>
      </c>
      <c r="W392" t="s">
        <v>506</v>
      </c>
      <c r="X392" t="s">
        <v>506</v>
      </c>
      <c r="Y392" t="s">
        <v>506</v>
      </c>
      <c r="Z392" t="s">
        <v>506</v>
      </c>
      <c r="AA392" t="s">
        <v>506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</row>
    <row r="393" spans="1:47" x14ac:dyDescent="0.25">
      <c r="A393" t="s">
        <v>392</v>
      </c>
      <c r="B393">
        <v>0.15</v>
      </c>
      <c r="C393">
        <v>0.15</v>
      </c>
      <c r="D393">
        <v>0.15</v>
      </c>
      <c r="E393">
        <v>0.15</v>
      </c>
      <c r="F393">
        <v>0.15</v>
      </c>
      <c r="G393">
        <v>0.15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0.1</v>
      </c>
      <c r="T393">
        <v>0.1</v>
      </c>
      <c r="U393">
        <v>0.1</v>
      </c>
      <c r="V393">
        <v>0.1</v>
      </c>
      <c r="W393">
        <v>0.12</v>
      </c>
      <c r="X393">
        <v>0.12</v>
      </c>
      <c r="Y393">
        <v>0.25</v>
      </c>
      <c r="Z393">
        <v>0.12</v>
      </c>
      <c r="AA393">
        <v>0.3</v>
      </c>
      <c r="AB393">
        <v>0.25</v>
      </c>
      <c r="AC393">
        <v>0.25</v>
      </c>
      <c r="AD393">
        <v>0.25</v>
      </c>
      <c r="AE393">
        <v>0.3</v>
      </c>
      <c r="AF393">
        <v>0.3</v>
      </c>
      <c r="AG393">
        <v>0.3</v>
      </c>
      <c r="AH393">
        <v>0.3</v>
      </c>
      <c r="AI393">
        <v>0.375</v>
      </c>
      <c r="AJ393">
        <v>0.375</v>
      </c>
      <c r="AK393">
        <v>0.375</v>
      </c>
      <c r="AL393">
        <v>0.375</v>
      </c>
      <c r="AM393">
        <v>0.48</v>
      </c>
      <c r="AN393">
        <v>0.48</v>
      </c>
      <c r="AO393">
        <v>0.48</v>
      </c>
      <c r="AP393">
        <v>0.48</v>
      </c>
      <c r="AQ393">
        <v>0.6</v>
      </c>
      <c r="AR393">
        <v>0.6</v>
      </c>
      <c r="AS393">
        <v>0.6</v>
      </c>
      <c r="AT393">
        <v>0.6</v>
      </c>
      <c r="AU393">
        <v>0.7</v>
      </c>
    </row>
    <row r="394" spans="1:47" x14ac:dyDescent="0.25">
      <c r="A394" t="s">
        <v>393</v>
      </c>
      <c r="B394">
        <v>0.48</v>
      </c>
      <c r="C394">
        <v>0.48</v>
      </c>
      <c r="D394">
        <v>0.48</v>
      </c>
      <c r="E394">
        <v>0.48</v>
      </c>
      <c r="F394">
        <v>0.48</v>
      </c>
      <c r="G394">
        <v>0.48</v>
      </c>
      <c r="H394">
        <v>0.48</v>
      </c>
      <c r="I394">
        <v>0.48</v>
      </c>
      <c r="J394">
        <v>0.48</v>
      </c>
      <c r="K394">
        <v>0.48</v>
      </c>
      <c r="L394">
        <v>0.48</v>
      </c>
      <c r="M394">
        <v>0.48</v>
      </c>
      <c r="N394">
        <v>0.48</v>
      </c>
      <c r="O394">
        <v>0.48</v>
      </c>
      <c r="P394">
        <v>0.48</v>
      </c>
      <c r="Q394">
        <v>0.48</v>
      </c>
      <c r="R394">
        <v>0.48</v>
      </c>
      <c r="S394">
        <v>0.48</v>
      </c>
      <c r="T394">
        <v>0.48</v>
      </c>
      <c r="U394">
        <v>0.48</v>
      </c>
      <c r="V394">
        <v>0.48</v>
      </c>
      <c r="W394">
        <v>0.48</v>
      </c>
      <c r="X394">
        <v>0.48</v>
      </c>
      <c r="Y394">
        <v>0.48</v>
      </c>
      <c r="Z394">
        <v>0.48</v>
      </c>
      <c r="AA394">
        <v>0.48</v>
      </c>
      <c r="AB394">
        <v>0.75</v>
      </c>
      <c r="AC394">
        <v>0.75</v>
      </c>
      <c r="AD394">
        <v>0.75</v>
      </c>
      <c r="AE394">
        <v>0.75</v>
      </c>
      <c r="AF394">
        <v>0.95</v>
      </c>
      <c r="AG394">
        <v>0.95</v>
      </c>
      <c r="AH394">
        <v>0.95</v>
      </c>
      <c r="AI394">
        <v>0.95</v>
      </c>
      <c r="AJ394">
        <v>1.1499999999999999</v>
      </c>
      <c r="AK394">
        <v>1.1499999999999999</v>
      </c>
      <c r="AL394">
        <v>1.1499999999999999</v>
      </c>
      <c r="AM394">
        <v>1.1499999999999999</v>
      </c>
      <c r="AN394">
        <v>1.25</v>
      </c>
      <c r="AO394">
        <v>1.25</v>
      </c>
      <c r="AP394">
        <v>1.25</v>
      </c>
      <c r="AQ394">
        <v>1.25</v>
      </c>
      <c r="AR394">
        <v>1.3</v>
      </c>
      <c r="AS394">
        <v>1.3</v>
      </c>
      <c r="AT394">
        <v>1.3</v>
      </c>
      <c r="AU394">
        <v>1.3</v>
      </c>
    </row>
    <row r="395" spans="1:47" x14ac:dyDescent="0.25">
      <c r="A395" t="s">
        <v>394</v>
      </c>
      <c r="B395">
        <v>0.66</v>
      </c>
      <c r="C395">
        <v>0.66</v>
      </c>
      <c r="D395">
        <v>0.66</v>
      </c>
      <c r="E395">
        <v>0.72499999999999998</v>
      </c>
      <c r="F395">
        <v>0.72499999999999998</v>
      </c>
      <c r="G395">
        <v>0.72499999999999998</v>
      </c>
      <c r="H395">
        <v>0.72499999999999998</v>
      </c>
      <c r="I395">
        <v>0.72499999999999998</v>
      </c>
      <c r="J395">
        <v>0.46300000000000002</v>
      </c>
      <c r="K395">
        <v>0.46300000000000002</v>
      </c>
      <c r="L395">
        <v>0.46300000000000002</v>
      </c>
      <c r="M395">
        <v>0.46250000000000002</v>
      </c>
      <c r="N395">
        <v>0.46300000000000002</v>
      </c>
      <c r="O395">
        <v>0.46250000000000002</v>
      </c>
      <c r="P395">
        <v>0.46300000000000002</v>
      </c>
      <c r="Q395">
        <v>0.46250000000000002</v>
      </c>
      <c r="R395">
        <v>0.46300000000000002</v>
      </c>
      <c r="S395">
        <v>0.46250000000000002</v>
      </c>
      <c r="T395">
        <v>0.46250000000000002</v>
      </c>
      <c r="U395">
        <v>0.46250000000000002</v>
      </c>
      <c r="V395">
        <v>0.46250000000000002</v>
      </c>
      <c r="W395">
        <v>0.46250000000000002</v>
      </c>
      <c r="X395">
        <v>0.46250000000000002</v>
      </c>
      <c r="Y395">
        <v>0.46250000000000002</v>
      </c>
      <c r="Z395">
        <v>0.46250000000000002</v>
      </c>
      <c r="AA395">
        <v>0.46250000000000002</v>
      </c>
      <c r="AB395">
        <v>0.46250000000000002</v>
      </c>
      <c r="AC395">
        <v>0.47</v>
      </c>
      <c r="AD395">
        <v>0.47</v>
      </c>
      <c r="AE395">
        <v>0.47</v>
      </c>
      <c r="AF395">
        <v>0.47</v>
      </c>
      <c r="AG395">
        <v>0.48499999999999999</v>
      </c>
      <c r="AH395">
        <v>0.48499999999999999</v>
      </c>
      <c r="AI395">
        <v>0.48499999999999999</v>
      </c>
      <c r="AJ395">
        <v>0.48499999999999999</v>
      </c>
      <c r="AK395">
        <v>0.5</v>
      </c>
      <c r="AL395">
        <v>0.5</v>
      </c>
      <c r="AM395">
        <v>0.5</v>
      </c>
      <c r="AN395">
        <v>0.5</v>
      </c>
      <c r="AO395">
        <v>0.53</v>
      </c>
      <c r="AP395">
        <v>0.53</v>
      </c>
      <c r="AQ395">
        <v>0.53</v>
      </c>
      <c r="AR395">
        <v>0.53</v>
      </c>
      <c r="AS395">
        <v>0.55500000000000005</v>
      </c>
      <c r="AT395">
        <v>0.55500000000000005</v>
      </c>
      <c r="AU395">
        <v>0.55500000000000005</v>
      </c>
    </row>
    <row r="396" spans="1:47" x14ac:dyDescent="0.2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</row>
    <row r="397" spans="1:47" x14ac:dyDescent="0.25">
      <c r="A397" t="s">
        <v>396</v>
      </c>
      <c r="B397">
        <v>0.36</v>
      </c>
      <c r="C397">
        <v>0.36</v>
      </c>
      <c r="D397">
        <v>0.38</v>
      </c>
      <c r="E397">
        <v>0.38</v>
      </c>
      <c r="F397">
        <v>0.38</v>
      </c>
      <c r="G397">
        <v>0.1</v>
      </c>
      <c r="H397">
        <v>0.1</v>
      </c>
      <c r="I397">
        <v>0.1</v>
      </c>
      <c r="J397">
        <v>0.01</v>
      </c>
      <c r="K397">
        <v>0.01</v>
      </c>
      <c r="L397">
        <v>0.01</v>
      </c>
      <c r="M397">
        <v>0.01</v>
      </c>
      <c r="N397">
        <v>0.01</v>
      </c>
      <c r="O397">
        <v>0.01</v>
      </c>
      <c r="P397">
        <v>0.01</v>
      </c>
      <c r="Q397">
        <v>0.01</v>
      </c>
      <c r="R397">
        <v>0.01</v>
      </c>
      <c r="S397">
        <v>0.01</v>
      </c>
      <c r="T397">
        <v>0.01</v>
      </c>
      <c r="U397">
        <v>0.01</v>
      </c>
      <c r="V397">
        <v>0.01</v>
      </c>
      <c r="W397">
        <v>0.01</v>
      </c>
      <c r="X397">
        <v>0.01</v>
      </c>
      <c r="Y397">
        <v>0.01</v>
      </c>
      <c r="Z397">
        <v>0.03</v>
      </c>
      <c r="AA397">
        <v>0.03</v>
      </c>
      <c r="AB397">
        <v>0.03</v>
      </c>
      <c r="AC397">
        <v>0.03</v>
      </c>
      <c r="AD397">
        <v>0.05</v>
      </c>
      <c r="AE397">
        <v>0.05</v>
      </c>
      <c r="AF397">
        <v>0.05</v>
      </c>
      <c r="AG397">
        <v>0.05</v>
      </c>
      <c r="AH397">
        <v>0.06</v>
      </c>
      <c r="AI397">
        <v>0.06</v>
      </c>
      <c r="AJ397">
        <v>0.06</v>
      </c>
      <c r="AK397">
        <v>0.06</v>
      </c>
      <c r="AL397">
        <v>6.5000000000000002E-2</v>
      </c>
      <c r="AM397">
        <v>6.5000000000000002E-2</v>
      </c>
      <c r="AN397">
        <v>6.5000000000000002E-2</v>
      </c>
      <c r="AO397">
        <v>6.5000000000000002E-2</v>
      </c>
      <c r="AP397">
        <v>7.0000000000000007E-2</v>
      </c>
      <c r="AQ397">
        <v>0.09</v>
      </c>
      <c r="AR397">
        <v>0.09</v>
      </c>
      <c r="AS397">
        <v>0.09</v>
      </c>
      <c r="AT397">
        <v>0.09</v>
      </c>
      <c r="AU397">
        <v>0.14000000000000001</v>
      </c>
    </row>
    <row r="398" spans="1:47" x14ac:dyDescent="0.25">
      <c r="A398" t="s">
        <v>397</v>
      </c>
      <c r="B398">
        <v>0.1</v>
      </c>
      <c r="C398">
        <v>0.1</v>
      </c>
      <c r="D398">
        <v>0.1</v>
      </c>
      <c r="E398">
        <v>0.11</v>
      </c>
      <c r="F398">
        <v>0.11</v>
      </c>
      <c r="G398">
        <v>0.11</v>
      </c>
      <c r="H398">
        <v>0.11</v>
      </c>
      <c r="I398">
        <v>0.12</v>
      </c>
      <c r="J398">
        <v>0.12</v>
      </c>
      <c r="K398">
        <v>0.12</v>
      </c>
      <c r="L398">
        <v>0.12</v>
      </c>
      <c r="M398">
        <v>0.13</v>
      </c>
      <c r="N398">
        <v>0.13</v>
      </c>
      <c r="O398">
        <v>0.13</v>
      </c>
      <c r="P398">
        <v>0.13</v>
      </c>
      <c r="Q398">
        <v>0.14000000000000001</v>
      </c>
      <c r="R398">
        <v>0.14000000000000001</v>
      </c>
      <c r="S398">
        <v>0.14000000000000001</v>
      </c>
      <c r="T398">
        <v>0.14000000000000001</v>
      </c>
      <c r="U398">
        <v>0.15</v>
      </c>
      <c r="V398">
        <v>0.15</v>
      </c>
      <c r="W398">
        <v>0.15</v>
      </c>
      <c r="X398">
        <v>0.15</v>
      </c>
      <c r="Y398">
        <v>0.16</v>
      </c>
      <c r="Z398">
        <v>0.16</v>
      </c>
      <c r="AA398">
        <v>0.16</v>
      </c>
      <c r="AB398">
        <v>0.16</v>
      </c>
      <c r="AC398">
        <v>0.18</v>
      </c>
      <c r="AD398">
        <v>0.18</v>
      </c>
      <c r="AE398">
        <v>0.18</v>
      </c>
      <c r="AF398">
        <v>0.18</v>
      </c>
      <c r="AG398">
        <v>0.2</v>
      </c>
      <c r="AH398">
        <v>0.2</v>
      </c>
      <c r="AI398">
        <v>0.2</v>
      </c>
      <c r="AJ398">
        <v>0.2</v>
      </c>
      <c r="AK398">
        <v>0.22</v>
      </c>
      <c r="AL398">
        <v>0.22</v>
      </c>
      <c r="AM398">
        <v>0.22</v>
      </c>
      <c r="AN398">
        <v>0.22</v>
      </c>
      <c r="AO398">
        <v>0.24</v>
      </c>
      <c r="AP398">
        <v>0.24</v>
      </c>
      <c r="AQ398">
        <v>0.24</v>
      </c>
      <c r="AR398">
        <v>0.24</v>
      </c>
      <c r="AS398">
        <v>0.28000000000000003</v>
      </c>
      <c r="AT398">
        <v>0.28000000000000003</v>
      </c>
      <c r="AU398">
        <v>0.28000000000000003</v>
      </c>
    </row>
    <row r="399" spans="1:47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</row>
    <row r="400" spans="1:47" x14ac:dyDescent="0.25">
      <c r="A400" t="s">
        <v>399</v>
      </c>
      <c r="B400">
        <v>0.1</v>
      </c>
      <c r="C400">
        <v>0.1</v>
      </c>
      <c r="D400">
        <v>0.11</v>
      </c>
      <c r="E400">
        <v>0.11</v>
      </c>
      <c r="F400">
        <v>0.11</v>
      </c>
      <c r="G400">
        <v>0.11</v>
      </c>
      <c r="H400">
        <v>0.11</v>
      </c>
      <c r="I400">
        <v>0.11</v>
      </c>
      <c r="J400">
        <v>0.11</v>
      </c>
      <c r="K400">
        <v>0.11</v>
      </c>
      <c r="L400">
        <v>0.11</v>
      </c>
      <c r="M400">
        <v>0.11</v>
      </c>
      <c r="N400">
        <v>0.11</v>
      </c>
      <c r="O400">
        <v>0.13</v>
      </c>
      <c r="P400">
        <v>0.13</v>
      </c>
      <c r="Q400">
        <v>0.13</v>
      </c>
      <c r="R400">
        <v>0.13</v>
      </c>
      <c r="S400">
        <v>0.13</v>
      </c>
      <c r="T400">
        <v>0.13</v>
      </c>
      <c r="U400">
        <v>0.13</v>
      </c>
      <c r="V400">
        <v>0.13</v>
      </c>
      <c r="W400">
        <v>0.13</v>
      </c>
      <c r="X400">
        <v>0.13</v>
      </c>
      <c r="Y400">
        <v>0.14000000000000001</v>
      </c>
      <c r="Z400">
        <v>0.14000000000000001</v>
      </c>
      <c r="AA400">
        <v>0.14000000000000001</v>
      </c>
      <c r="AB400">
        <v>0.16</v>
      </c>
      <c r="AC400">
        <v>0.16</v>
      </c>
      <c r="AD400">
        <v>0.16</v>
      </c>
      <c r="AE400">
        <v>0.16</v>
      </c>
      <c r="AF400">
        <v>0.18</v>
      </c>
      <c r="AG400">
        <v>0.18</v>
      </c>
      <c r="AH400">
        <v>0.18</v>
      </c>
      <c r="AI400">
        <v>0.18</v>
      </c>
      <c r="AJ400">
        <v>0.2</v>
      </c>
      <c r="AK400">
        <v>0.2</v>
      </c>
      <c r="AL400">
        <v>0.2</v>
      </c>
      <c r="AM400">
        <v>0.2</v>
      </c>
      <c r="AN400">
        <v>0.22</v>
      </c>
      <c r="AO400">
        <v>0.22</v>
      </c>
      <c r="AP400">
        <v>0.22</v>
      </c>
      <c r="AQ400">
        <v>0.22</v>
      </c>
      <c r="AR400">
        <v>0.25</v>
      </c>
      <c r="AS400">
        <v>0.25</v>
      </c>
      <c r="AT400">
        <v>0.3</v>
      </c>
      <c r="AU400">
        <v>0.3</v>
      </c>
    </row>
    <row r="401" spans="1:47" x14ac:dyDescent="0.25">
      <c r="A401" t="s">
        <v>400</v>
      </c>
      <c r="B401">
        <v>0.05</v>
      </c>
      <c r="C401">
        <v>0.05</v>
      </c>
      <c r="D401">
        <v>0.05</v>
      </c>
      <c r="E401">
        <v>0.05</v>
      </c>
      <c r="F401">
        <v>0.05</v>
      </c>
      <c r="G401">
        <v>0.05</v>
      </c>
      <c r="H401">
        <v>0.05</v>
      </c>
      <c r="I401">
        <v>0.05</v>
      </c>
      <c r="J401">
        <v>0.05</v>
      </c>
      <c r="K401">
        <v>0.05</v>
      </c>
      <c r="L401">
        <v>0.1</v>
      </c>
      <c r="M401">
        <v>0.1</v>
      </c>
      <c r="N401">
        <v>0.1</v>
      </c>
      <c r="O401">
        <v>0.1</v>
      </c>
      <c r="P401">
        <v>0.1</v>
      </c>
      <c r="Q401">
        <v>0.2</v>
      </c>
      <c r="R401">
        <v>0.2</v>
      </c>
      <c r="S401">
        <v>0.2</v>
      </c>
      <c r="T401">
        <v>0.2</v>
      </c>
      <c r="U401">
        <v>0.2</v>
      </c>
      <c r="V401">
        <v>0.4</v>
      </c>
      <c r="W401">
        <v>0.4</v>
      </c>
      <c r="X401">
        <v>0.4</v>
      </c>
      <c r="Y401">
        <v>0.4</v>
      </c>
      <c r="Z401">
        <v>0.4</v>
      </c>
      <c r="AA401">
        <v>0.4</v>
      </c>
      <c r="AB401">
        <v>0.45</v>
      </c>
      <c r="AC401">
        <v>0.45</v>
      </c>
      <c r="AD401">
        <v>0.45</v>
      </c>
      <c r="AE401">
        <v>0.45</v>
      </c>
      <c r="AF401">
        <v>0.45</v>
      </c>
      <c r="AG401">
        <v>0.5</v>
      </c>
      <c r="AH401">
        <v>0.5</v>
      </c>
      <c r="AI401">
        <v>0.5</v>
      </c>
      <c r="AJ401">
        <v>0.5</v>
      </c>
      <c r="AK401">
        <v>0.5</v>
      </c>
      <c r="AL401">
        <v>0.5</v>
      </c>
      <c r="AM401">
        <v>0.5</v>
      </c>
      <c r="AN401">
        <v>0.5</v>
      </c>
      <c r="AO401">
        <v>0.5</v>
      </c>
      <c r="AP401">
        <v>0.5</v>
      </c>
      <c r="AQ401">
        <v>0.5</v>
      </c>
      <c r="AR401">
        <v>0.5</v>
      </c>
      <c r="AS401">
        <v>0.5</v>
      </c>
      <c r="AT401">
        <v>0.625</v>
      </c>
      <c r="AU401">
        <v>0.625</v>
      </c>
    </row>
    <row r="402" spans="1:47" x14ac:dyDescent="0.25">
      <c r="A402" t="s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0.17</v>
      </c>
      <c r="X402">
        <v>0.17</v>
      </c>
      <c r="Y402">
        <v>0.17</v>
      </c>
      <c r="Z402">
        <v>0.17</v>
      </c>
      <c r="AA402">
        <v>0.25</v>
      </c>
      <c r="AB402">
        <v>0.25</v>
      </c>
      <c r="AC402">
        <v>0.25</v>
      </c>
      <c r="AD402">
        <v>0.28000000000000003</v>
      </c>
      <c r="AE402">
        <v>0.28000000000000003</v>
      </c>
      <c r="AF402">
        <v>0.28000000000000003</v>
      </c>
      <c r="AG402">
        <v>0.28000000000000003</v>
      </c>
      <c r="AH402">
        <v>0.28000000000000003</v>
      </c>
      <c r="AI402">
        <v>0.3</v>
      </c>
      <c r="AJ402">
        <v>0.3</v>
      </c>
      <c r="AK402">
        <v>0.3</v>
      </c>
      <c r="AL402">
        <v>0.3</v>
      </c>
      <c r="AM402">
        <v>0.33</v>
      </c>
      <c r="AN402">
        <v>0.33</v>
      </c>
      <c r="AO402">
        <v>0.33</v>
      </c>
      <c r="AP402">
        <v>0.33</v>
      </c>
      <c r="AQ402">
        <v>0.35</v>
      </c>
      <c r="AR402">
        <v>0.35</v>
      </c>
      <c r="AS402">
        <v>0.35</v>
      </c>
      <c r="AT402">
        <v>0.37</v>
      </c>
      <c r="AU402">
        <v>0.37</v>
      </c>
    </row>
    <row r="403" spans="1:47" x14ac:dyDescent="0.25">
      <c r="A403" t="s">
        <v>402</v>
      </c>
      <c r="B403">
        <v>0.57999999999999996</v>
      </c>
      <c r="C403">
        <v>0</v>
      </c>
      <c r="D403">
        <v>0.28999999999999998</v>
      </c>
      <c r="E403">
        <v>0.28999999999999998</v>
      </c>
      <c r="F403">
        <v>0.28999999999999998</v>
      </c>
      <c r="G403">
        <v>0.28999999999999998</v>
      </c>
      <c r="H403">
        <v>0.28999999999999998</v>
      </c>
      <c r="I403">
        <v>0.28999999999999998</v>
      </c>
      <c r="J403">
        <v>0.28999999999999998</v>
      </c>
      <c r="K403">
        <v>0.28999999999999998</v>
      </c>
      <c r="L403">
        <v>0.28999999999999998</v>
      </c>
      <c r="M403">
        <v>0.28999999999999998</v>
      </c>
      <c r="N403">
        <v>0.35</v>
      </c>
      <c r="O403">
        <v>0.35</v>
      </c>
      <c r="P403">
        <v>0.35</v>
      </c>
      <c r="Q403">
        <v>0.35</v>
      </c>
      <c r="R403">
        <v>0.35</v>
      </c>
      <c r="S403">
        <v>0.42499999999999999</v>
      </c>
      <c r="T403">
        <v>0.42499999999999999</v>
      </c>
      <c r="U403">
        <v>0.42499999999999999</v>
      </c>
      <c r="V403">
        <v>0.42499999999999999</v>
      </c>
      <c r="W403">
        <v>0.47</v>
      </c>
      <c r="X403">
        <v>0.47</v>
      </c>
      <c r="Y403">
        <v>0.47</v>
      </c>
      <c r="Z403">
        <v>0.52</v>
      </c>
      <c r="AA403">
        <v>0.52</v>
      </c>
      <c r="AB403">
        <v>0.57999999999999996</v>
      </c>
      <c r="AC403">
        <v>0.57999999999999996</v>
      </c>
      <c r="AD403">
        <v>0.57999999999999996</v>
      </c>
      <c r="AE403">
        <v>0.57999999999999996</v>
      </c>
      <c r="AF403">
        <v>0.65</v>
      </c>
      <c r="AG403">
        <v>0.65</v>
      </c>
      <c r="AH403">
        <v>0.65</v>
      </c>
      <c r="AI403">
        <v>0.65</v>
      </c>
      <c r="AJ403">
        <v>0.72499999999999998</v>
      </c>
      <c r="AK403">
        <v>0.72499999999999998</v>
      </c>
      <c r="AL403">
        <v>0.72499999999999998</v>
      </c>
      <c r="AM403">
        <v>0.72499999999999998</v>
      </c>
      <c r="AN403">
        <v>0.76</v>
      </c>
      <c r="AO403">
        <v>0.76</v>
      </c>
      <c r="AP403">
        <v>1.52</v>
      </c>
      <c r="AQ403">
        <v>0.76</v>
      </c>
      <c r="AR403">
        <v>0.83499999999999996</v>
      </c>
      <c r="AS403">
        <v>0.83499999999999996</v>
      </c>
      <c r="AT403">
        <v>0.92</v>
      </c>
      <c r="AU403">
        <v>0.92</v>
      </c>
    </row>
    <row r="404" spans="1:47" x14ac:dyDescent="0.25">
      <c r="A404" t="s">
        <v>403</v>
      </c>
      <c r="B404">
        <v>2.2200000000000001E-2</v>
      </c>
      <c r="C404">
        <v>2.2200000000000001E-2</v>
      </c>
      <c r="D404">
        <v>2.2200000000000001E-2</v>
      </c>
      <c r="E404">
        <v>2.7799999999999998E-2</v>
      </c>
      <c r="F404">
        <v>2.7799999999999998E-2</v>
      </c>
      <c r="G404">
        <v>2.7799999999999998E-2</v>
      </c>
      <c r="H404">
        <v>2.7799999999999998E-2</v>
      </c>
      <c r="I404">
        <v>3.1099999999999999E-2</v>
      </c>
      <c r="J404">
        <v>3.1099999999999999E-2</v>
      </c>
      <c r="K404">
        <v>3.1099999999999999E-2</v>
      </c>
      <c r="L404">
        <v>0</v>
      </c>
      <c r="M404">
        <v>0.04</v>
      </c>
      <c r="N404">
        <v>0.04</v>
      </c>
      <c r="O404">
        <v>0.04</v>
      </c>
      <c r="P404">
        <v>0.04</v>
      </c>
      <c r="Q404">
        <v>4.6699999999999998E-2</v>
      </c>
      <c r="R404">
        <v>4.6699999999999998E-2</v>
      </c>
      <c r="S404">
        <v>4.6699999999999998E-2</v>
      </c>
      <c r="T404">
        <v>4.6699999999999998E-2</v>
      </c>
      <c r="U404">
        <v>5.33E-2</v>
      </c>
      <c r="V404">
        <v>5.33E-2</v>
      </c>
      <c r="W404">
        <v>5.33E-2</v>
      </c>
      <c r="X404">
        <v>5.33E-2</v>
      </c>
      <c r="Y404">
        <v>0.06</v>
      </c>
      <c r="Z404">
        <v>0.06</v>
      </c>
      <c r="AA404">
        <v>0.06</v>
      </c>
      <c r="AB404">
        <v>0.12</v>
      </c>
      <c r="AC404">
        <v>7.0000000000000007E-2</v>
      </c>
      <c r="AD404">
        <v>7.0000000000000007E-2</v>
      </c>
      <c r="AE404">
        <v>7.0000000000000007E-2</v>
      </c>
      <c r="AF404">
        <v>0.14000000000000001</v>
      </c>
      <c r="AG404">
        <v>0.08</v>
      </c>
      <c r="AH404">
        <v>0.08</v>
      </c>
      <c r="AI404">
        <v>0.08</v>
      </c>
      <c r="AJ404">
        <v>0.18</v>
      </c>
      <c r="AK404">
        <v>0.1</v>
      </c>
      <c r="AL404">
        <v>0.1</v>
      </c>
      <c r="AM404">
        <v>0.1</v>
      </c>
      <c r="AN404">
        <v>0.2</v>
      </c>
      <c r="AO404">
        <v>0.115</v>
      </c>
      <c r="AP404">
        <v>0.115</v>
      </c>
      <c r="AQ404">
        <v>0.215</v>
      </c>
      <c r="AR404">
        <v>0.34</v>
      </c>
      <c r="AS404">
        <v>0.14000000000000001</v>
      </c>
      <c r="AT404">
        <v>0.14000000000000001</v>
      </c>
      <c r="AU404">
        <v>0.14000000000000001</v>
      </c>
    </row>
    <row r="405" spans="1:47" x14ac:dyDescent="0.25">
      <c r="A405" t="s">
        <v>404</v>
      </c>
      <c r="B405">
        <v>6.5000000000000002E-2</v>
      </c>
      <c r="C405">
        <v>6.5000000000000002E-2</v>
      </c>
      <c r="D405">
        <v>6.5000000000000002E-2</v>
      </c>
      <c r="E405">
        <v>7.2499999999999995E-2</v>
      </c>
      <c r="F405">
        <v>7.2499999999999995E-2</v>
      </c>
      <c r="G405">
        <v>7.2499999999999995E-2</v>
      </c>
      <c r="H405">
        <v>8.2500000000000004E-2</v>
      </c>
      <c r="I405">
        <v>8.2500000000000004E-2</v>
      </c>
      <c r="J405">
        <v>8.2500000000000004E-2</v>
      </c>
      <c r="K405">
        <v>8.2500000000000004E-2</v>
      </c>
      <c r="L405">
        <v>9.2499999999999999E-2</v>
      </c>
      <c r="M405">
        <v>9.5000000000000001E-2</v>
      </c>
      <c r="N405">
        <v>9.5000000000000001E-2</v>
      </c>
      <c r="O405">
        <v>9.5000000000000001E-2</v>
      </c>
      <c r="P405">
        <v>0.11</v>
      </c>
      <c r="Q405">
        <v>0.11</v>
      </c>
      <c r="R405">
        <v>0.11</v>
      </c>
      <c r="S405">
        <v>0.11</v>
      </c>
      <c r="T405">
        <v>0.11</v>
      </c>
      <c r="U405">
        <v>0.13750000000000001</v>
      </c>
      <c r="V405">
        <v>0.13750000000000001</v>
      </c>
      <c r="W405">
        <v>0.13750000000000001</v>
      </c>
      <c r="X405">
        <v>0.13750000000000001</v>
      </c>
      <c r="Y405">
        <v>0.16500000000000001</v>
      </c>
      <c r="Z405">
        <v>0.16500000000000001</v>
      </c>
      <c r="AA405">
        <v>0.16500000000000001</v>
      </c>
      <c r="AB405">
        <v>0.2</v>
      </c>
      <c r="AC405">
        <v>0.2</v>
      </c>
      <c r="AD405">
        <v>0.2</v>
      </c>
      <c r="AE405">
        <v>0.2</v>
      </c>
      <c r="AF405">
        <v>0.2</v>
      </c>
      <c r="AG405">
        <v>0.25</v>
      </c>
      <c r="AH405">
        <v>0.25</v>
      </c>
      <c r="AI405">
        <v>0.25</v>
      </c>
      <c r="AJ405">
        <v>0.3</v>
      </c>
      <c r="AK405">
        <v>0.3</v>
      </c>
      <c r="AL405">
        <v>0.3</v>
      </c>
      <c r="AM405">
        <v>0.3</v>
      </c>
      <c r="AN405">
        <v>0.3</v>
      </c>
      <c r="AO405">
        <v>0.35</v>
      </c>
      <c r="AP405">
        <v>0.35</v>
      </c>
      <c r="AQ405">
        <v>0.35</v>
      </c>
      <c r="AR405">
        <v>0.41249999999999998</v>
      </c>
      <c r="AS405">
        <v>0.41249999999999998</v>
      </c>
      <c r="AT405">
        <v>0.41249999999999998</v>
      </c>
      <c r="AU405">
        <v>0.41249999999999998</v>
      </c>
    </row>
    <row r="406" spans="1:47" x14ac:dyDescent="0.25">
      <c r="A406" t="s">
        <v>405</v>
      </c>
      <c r="B406">
        <v>1.8800000000000001E-2</v>
      </c>
      <c r="C406">
        <v>1.8800000000000001E-2</v>
      </c>
      <c r="D406">
        <v>1.8800000000000001E-2</v>
      </c>
      <c r="E406">
        <v>2.3800000000000002E-2</v>
      </c>
      <c r="F406">
        <v>2.3800000000000002E-2</v>
      </c>
      <c r="G406">
        <v>2.3800000000000002E-2</v>
      </c>
      <c r="H406">
        <v>2.75E-2</v>
      </c>
      <c r="I406">
        <v>2.75E-2</v>
      </c>
      <c r="J406">
        <v>2.75E-2</v>
      </c>
      <c r="K406">
        <v>2.75E-2</v>
      </c>
      <c r="L406">
        <v>0.13500000000000001</v>
      </c>
      <c r="M406">
        <v>0.04</v>
      </c>
      <c r="N406">
        <v>0.04</v>
      </c>
      <c r="O406">
        <v>0.04</v>
      </c>
      <c r="P406">
        <v>9.5000000000000001E-2</v>
      </c>
      <c r="Q406">
        <v>5.5E-2</v>
      </c>
      <c r="R406">
        <v>5.5E-2</v>
      </c>
      <c r="S406">
        <v>5.5E-2</v>
      </c>
      <c r="T406">
        <v>5.5E-2</v>
      </c>
      <c r="U406">
        <v>7.0000000000000007E-2</v>
      </c>
      <c r="V406">
        <v>7.0000000000000007E-2</v>
      </c>
      <c r="W406">
        <v>7.0000000000000007E-2</v>
      </c>
      <c r="X406">
        <v>7.0000000000000007E-2</v>
      </c>
      <c r="Y406">
        <v>8.5000000000000006E-2</v>
      </c>
      <c r="Z406">
        <v>8.5000000000000006E-2</v>
      </c>
      <c r="AA406">
        <v>8.5000000000000006E-2</v>
      </c>
      <c r="AB406">
        <v>8.5000000000000006E-2</v>
      </c>
      <c r="AC406">
        <v>0.1</v>
      </c>
      <c r="AD406">
        <v>0.1</v>
      </c>
      <c r="AE406">
        <v>0.1</v>
      </c>
      <c r="AF406">
        <v>0.1</v>
      </c>
      <c r="AG406">
        <v>0.11749999999999999</v>
      </c>
      <c r="AH406">
        <v>0.11749999999999999</v>
      </c>
      <c r="AI406">
        <v>0.11749999999999999</v>
      </c>
      <c r="AJ406">
        <v>0.11749999999999999</v>
      </c>
      <c r="AK406">
        <v>0.13500000000000001</v>
      </c>
      <c r="AL406">
        <v>0.13500000000000001</v>
      </c>
      <c r="AM406">
        <v>0.13500000000000001</v>
      </c>
      <c r="AN406">
        <v>0.13500000000000001</v>
      </c>
      <c r="AO406">
        <v>0.16</v>
      </c>
      <c r="AP406">
        <v>0.16</v>
      </c>
      <c r="AQ406">
        <v>0.16</v>
      </c>
      <c r="AR406">
        <v>0.16</v>
      </c>
      <c r="AS406">
        <v>0.22500000000000001</v>
      </c>
      <c r="AT406">
        <v>0.22500000000000001</v>
      </c>
      <c r="AU406">
        <v>0.22500000000000001</v>
      </c>
    </row>
    <row r="407" spans="1:47" x14ac:dyDescent="0.25">
      <c r="A407" t="s">
        <v>406</v>
      </c>
      <c r="B407">
        <v>0.1067</v>
      </c>
      <c r="C407">
        <v>0.17</v>
      </c>
      <c r="D407">
        <v>0.17</v>
      </c>
      <c r="E407">
        <v>0.17</v>
      </c>
      <c r="F407">
        <v>0.17</v>
      </c>
      <c r="G407">
        <v>0.19</v>
      </c>
      <c r="H407">
        <v>0.19</v>
      </c>
      <c r="I407">
        <v>0.19</v>
      </c>
      <c r="J407">
        <v>0.19</v>
      </c>
      <c r="K407">
        <v>0.19</v>
      </c>
      <c r="L407">
        <v>0.19</v>
      </c>
      <c r="M407">
        <v>0.19</v>
      </c>
      <c r="N407">
        <v>0.19</v>
      </c>
      <c r="O407">
        <v>0.2</v>
      </c>
      <c r="P407">
        <v>0.2</v>
      </c>
      <c r="Q407">
        <v>0.2</v>
      </c>
      <c r="R407">
        <v>0.2</v>
      </c>
      <c r="S407">
        <v>0.22</v>
      </c>
      <c r="T407">
        <v>0.22</v>
      </c>
      <c r="U407">
        <v>0.22</v>
      </c>
      <c r="V407">
        <v>0.22</v>
      </c>
      <c r="W407">
        <v>0.23499999999999999</v>
      </c>
      <c r="X407">
        <v>0.23499999999999999</v>
      </c>
      <c r="Y407">
        <v>0.23499999999999999</v>
      </c>
      <c r="Z407">
        <v>0.23499999999999999</v>
      </c>
      <c r="AA407">
        <v>0.26</v>
      </c>
      <c r="AB407">
        <v>0.26</v>
      </c>
      <c r="AC407">
        <v>0.26</v>
      </c>
      <c r="AD407">
        <v>0.26</v>
      </c>
      <c r="AE407">
        <v>0.28000000000000003</v>
      </c>
      <c r="AF407">
        <v>0.28000000000000003</v>
      </c>
      <c r="AG407">
        <v>0.28000000000000003</v>
      </c>
      <c r="AH407">
        <v>0.28000000000000003</v>
      </c>
      <c r="AI407">
        <v>0.3</v>
      </c>
      <c r="AJ407">
        <v>0.3</v>
      </c>
      <c r="AK407">
        <v>0.3</v>
      </c>
      <c r="AL407">
        <v>0.3</v>
      </c>
      <c r="AM407">
        <v>0.32</v>
      </c>
      <c r="AN407">
        <v>0.32</v>
      </c>
      <c r="AO407">
        <v>0.32</v>
      </c>
      <c r="AP407">
        <v>0.32</v>
      </c>
      <c r="AQ407">
        <v>0.34499999999999997</v>
      </c>
      <c r="AR407">
        <v>0.34499999999999997</v>
      </c>
      <c r="AS407">
        <v>0.34499999999999997</v>
      </c>
      <c r="AT407">
        <v>0.34499999999999997</v>
      </c>
      <c r="AU407">
        <v>0.375</v>
      </c>
    </row>
    <row r="408" spans="1:47" x14ac:dyDescent="0.25">
      <c r="A408" t="s">
        <v>407</v>
      </c>
      <c r="B408">
        <v>0.255</v>
      </c>
      <c r="C408">
        <v>0.255</v>
      </c>
      <c r="D408">
        <v>0.255</v>
      </c>
      <c r="E408">
        <v>0.28000000000000003</v>
      </c>
      <c r="F408">
        <v>0.28000000000000003</v>
      </c>
      <c r="G408">
        <v>0.28000000000000003</v>
      </c>
      <c r="H408">
        <v>0.28000000000000003</v>
      </c>
      <c r="I408">
        <v>0.31</v>
      </c>
      <c r="J408">
        <v>0.31</v>
      </c>
      <c r="K408">
        <v>0.31</v>
      </c>
      <c r="L408">
        <v>0.31</v>
      </c>
      <c r="M408">
        <v>0.375</v>
      </c>
      <c r="N408">
        <v>0.375</v>
      </c>
      <c r="O408">
        <v>0.375</v>
      </c>
      <c r="P408">
        <v>0.375</v>
      </c>
      <c r="Q408">
        <v>0.43</v>
      </c>
      <c r="R408">
        <v>0.43</v>
      </c>
      <c r="S408">
        <v>0.43</v>
      </c>
      <c r="T408">
        <v>0.43</v>
      </c>
      <c r="U408">
        <v>0.5</v>
      </c>
      <c r="V408">
        <v>0.5</v>
      </c>
      <c r="W408">
        <v>0.5</v>
      </c>
      <c r="X408">
        <v>0.5</v>
      </c>
      <c r="Y408">
        <v>0.55000000000000004</v>
      </c>
      <c r="Z408">
        <v>0.55000000000000004</v>
      </c>
      <c r="AA408">
        <v>0.55000000000000004</v>
      </c>
      <c r="AB408">
        <v>0.55000000000000004</v>
      </c>
      <c r="AC408">
        <v>0.60499999999999998</v>
      </c>
      <c r="AD408">
        <v>0.60499999999999998</v>
      </c>
      <c r="AE408">
        <v>0.60499999999999998</v>
      </c>
      <c r="AF408">
        <v>0.60499999999999998</v>
      </c>
      <c r="AG408">
        <v>0.60499999999999998</v>
      </c>
      <c r="AH408">
        <v>0.67</v>
      </c>
      <c r="AI408">
        <v>0.67</v>
      </c>
      <c r="AJ408">
        <v>0.67</v>
      </c>
      <c r="AK408">
        <v>1.4025000000000001</v>
      </c>
      <c r="AL408">
        <v>0.73250000000000004</v>
      </c>
      <c r="AM408">
        <v>0.73250000000000004</v>
      </c>
      <c r="AN408">
        <v>0.73250000000000004</v>
      </c>
      <c r="AO408">
        <v>0.79749999999999999</v>
      </c>
      <c r="AP408">
        <v>0.79749999999999999</v>
      </c>
      <c r="AQ408">
        <v>0.79749999999999999</v>
      </c>
      <c r="AR408">
        <v>0.79749999999999999</v>
      </c>
      <c r="AS408">
        <v>0.86750000000000005</v>
      </c>
      <c r="AT408">
        <v>0.86750000000000005</v>
      </c>
      <c r="AU408">
        <v>0.86750000000000005</v>
      </c>
    </row>
    <row r="409" spans="1:47" x14ac:dyDescent="0.2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</row>
    <row r="410" spans="1:47" x14ac:dyDescent="0.25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0.05</v>
      </c>
      <c r="N410">
        <v>6.5000000000000002E-2</v>
      </c>
      <c r="O410">
        <v>6.5000000000000002E-2</v>
      </c>
      <c r="P410">
        <v>6.5000000000000002E-2</v>
      </c>
      <c r="Q410">
        <v>6.5000000000000002E-2</v>
      </c>
      <c r="R410">
        <v>6.5000000000000002E-2</v>
      </c>
      <c r="S410">
        <v>8.5000000000000006E-2</v>
      </c>
      <c r="T410">
        <v>8.5000000000000006E-2</v>
      </c>
      <c r="U410">
        <v>8.5000000000000006E-2</v>
      </c>
      <c r="V410">
        <v>8.5000000000000006E-2</v>
      </c>
      <c r="W410">
        <v>0.105</v>
      </c>
      <c r="X410">
        <v>0.105</v>
      </c>
      <c r="Y410">
        <v>0.105</v>
      </c>
      <c r="Z410">
        <v>0.105</v>
      </c>
      <c r="AA410">
        <v>0.13</v>
      </c>
      <c r="AB410">
        <v>0.13</v>
      </c>
      <c r="AC410">
        <v>0.13</v>
      </c>
      <c r="AD410">
        <v>0.13</v>
      </c>
      <c r="AE410">
        <v>0.16</v>
      </c>
      <c r="AF410">
        <v>0.16</v>
      </c>
      <c r="AG410">
        <v>0.16</v>
      </c>
      <c r="AH410">
        <v>0.16</v>
      </c>
      <c r="AI410">
        <v>0.2</v>
      </c>
      <c r="AJ410">
        <v>0.2</v>
      </c>
      <c r="AK410">
        <v>0.2</v>
      </c>
      <c r="AL410">
        <v>0.2</v>
      </c>
      <c r="AM410">
        <v>0.25</v>
      </c>
      <c r="AN410">
        <v>0.25</v>
      </c>
      <c r="AO410">
        <v>0.25</v>
      </c>
      <c r="AP410">
        <v>0.25</v>
      </c>
      <c r="AQ410">
        <v>0.3</v>
      </c>
      <c r="AR410">
        <v>0.3</v>
      </c>
      <c r="AS410">
        <v>0.3</v>
      </c>
      <c r="AT410">
        <v>0.36</v>
      </c>
      <c r="AU410">
        <v>0.36</v>
      </c>
    </row>
    <row r="411" spans="1:47" x14ac:dyDescent="0.25">
      <c r="A411" t="s">
        <v>410</v>
      </c>
      <c r="B411">
        <v>0.44</v>
      </c>
      <c r="C411">
        <v>0.44</v>
      </c>
      <c r="D411">
        <v>0.44</v>
      </c>
      <c r="E411">
        <v>0.46</v>
      </c>
      <c r="F411">
        <v>0.46</v>
      </c>
      <c r="G411">
        <v>0.46</v>
      </c>
      <c r="H411">
        <v>0.46</v>
      </c>
      <c r="I411">
        <v>0.47</v>
      </c>
      <c r="J411">
        <v>0.47</v>
      </c>
      <c r="K411">
        <v>0.47</v>
      </c>
      <c r="L411">
        <v>0.47</v>
      </c>
      <c r="M411">
        <v>0.47499999999999998</v>
      </c>
      <c r="N411">
        <v>0.47499999999999998</v>
      </c>
      <c r="O411">
        <v>0.47499999999999998</v>
      </c>
      <c r="P411">
        <v>0.47499999999999998</v>
      </c>
      <c r="Q411">
        <v>0.48499999999999999</v>
      </c>
      <c r="R411">
        <v>0.48499999999999999</v>
      </c>
      <c r="S411">
        <v>0.48499999999999999</v>
      </c>
      <c r="T411">
        <v>0.48499999999999999</v>
      </c>
      <c r="U411">
        <v>0.495</v>
      </c>
      <c r="V411">
        <v>0.495</v>
      </c>
      <c r="W411">
        <v>0.495</v>
      </c>
      <c r="X411">
        <v>0.495</v>
      </c>
      <c r="Y411">
        <v>0.50749999999999995</v>
      </c>
      <c r="Z411">
        <v>0.50749999999999995</v>
      </c>
      <c r="AA411">
        <v>0.50749999999999995</v>
      </c>
      <c r="AB411">
        <v>0.50749999999999995</v>
      </c>
      <c r="AC411">
        <v>0.52500000000000002</v>
      </c>
      <c r="AD411">
        <v>0.52500000000000002</v>
      </c>
      <c r="AE411">
        <v>0.52500000000000002</v>
      </c>
      <c r="AF411">
        <v>0.52500000000000002</v>
      </c>
      <c r="AG411">
        <v>0.54500000000000004</v>
      </c>
      <c r="AH411">
        <v>0.54500000000000004</v>
      </c>
      <c r="AI411">
        <v>0.54500000000000004</v>
      </c>
      <c r="AJ411">
        <v>0.54500000000000004</v>
      </c>
      <c r="AK411">
        <v>0.57499999999999996</v>
      </c>
      <c r="AL411">
        <v>0.57499999999999996</v>
      </c>
      <c r="AM411">
        <v>0.57499999999999996</v>
      </c>
      <c r="AN411">
        <v>0.57499999999999996</v>
      </c>
      <c r="AO411">
        <v>0.61250000000000004</v>
      </c>
      <c r="AP411">
        <v>0.61250000000000004</v>
      </c>
      <c r="AQ411">
        <v>0.61250000000000004</v>
      </c>
      <c r="AR411">
        <v>0.61250000000000004</v>
      </c>
      <c r="AS411">
        <v>0.61250000000000004</v>
      </c>
      <c r="AT411">
        <v>0.1237</v>
      </c>
      <c r="AU411">
        <v>0.1237</v>
      </c>
    </row>
    <row r="412" spans="1:47" x14ac:dyDescent="0.25">
      <c r="A412" t="s">
        <v>411</v>
      </c>
      <c r="B412">
        <v>0.05</v>
      </c>
      <c r="C412">
        <v>1.05</v>
      </c>
      <c r="D412">
        <v>0.05</v>
      </c>
      <c r="E412">
        <v>0.05</v>
      </c>
      <c r="F412">
        <v>0.05</v>
      </c>
      <c r="G412">
        <v>0.06</v>
      </c>
      <c r="H412">
        <v>0.06</v>
      </c>
      <c r="I412">
        <v>0.06</v>
      </c>
      <c r="J412">
        <v>0.06</v>
      </c>
      <c r="K412">
        <v>0.06</v>
      </c>
      <c r="L412">
        <v>0.06</v>
      </c>
      <c r="M412">
        <v>0.06</v>
      </c>
      <c r="N412">
        <v>0.06</v>
      </c>
      <c r="O412">
        <v>0.06</v>
      </c>
      <c r="P412">
        <v>0.06</v>
      </c>
      <c r="Q412">
        <v>0.06</v>
      </c>
      <c r="R412">
        <v>0.06</v>
      </c>
      <c r="S412">
        <v>0.06</v>
      </c>
      <c r="T412">
        <v>0.06</v>
      </c>
      <c r="U412">
        <v>0.06</v>
      </c>
      <c r="V412">
        <v>0.06</v>
      </c>
      <c r="W412">
        <v>0.06</v>
      </c>
      <c r="X412">
        <v>0.06</v>
      </c>
      <c r="Y412">
        <v>0.06</v>
      </c>
      <c r="Z412">
        <v>0.06</v>
      </c>
      <c r="AA412">
        <v>0.06</v>
      </c>
      <c r="AB412">
        <v>0.06</v>
      </c>
      <c r="AC412">
        <v>0.06</v>
      </c>
      <c r="AD412">
        <v>0.06</v>
      </c>
      <c r="AE412">
        <v>0.18</v>
      </c>
      <c r="AF412">
        <v>0.06</v>
      </c>
      <c r="AG412">
        <v>0.06</v>
      </c>
      <c r="AH412">
        <v>0.06</v>
      </c>
      <c r="AI412">
        <v>0.06</v>
      </c>
      <c r="AJ412">
        <v>0.06</v>
      </c>
      <c r="AK412">
        <v>0.06</v>
      </c>
      <c r="AL412">
        <v>7.0000000000000007E-2</v>
      </c>
      <c r="AM412">
        <v>7.0000000000000007E-2</v>
      </c>
      <c r="AN412">
        <v>7.0000000000000007E-2</v>
      </c>
      <c r="AO412">
        <v>0.08</v>
      </c>
      <c r="AP412">
        <v>0.08</v>
      </c>
      <c r="AQ412">
        <v>0.08</v>
      </c>
      <c r="AR412">
        <v>0.08</v>
      </c>
      <c r="AS412">
        <v>0.1</v>
      </c>
      <c r="AT412">
        <v>0.1</v>
      </c>
      <c r="AU412">
        <v>0.13</v>
      </c>
    </row>
    <row r="413" spans="1:47" x14ac:dyDescent="0.25">
      <c r="A413" t="s">
        <v>412</v>
      </c>
      <c r="B413">
        <v>0.1</v>
      </c>
      <c r="C413">
        <v>0.1</v>
      </c>
      <c r="D413">
        <v>0.1</v>
      </c>
      <c r="E413">
        <v>0.12</v>
      </c>
      <c r="F413">
        <v>0.12</v>
      </c>
      <c r="G413">
        <v>0.12</v>
      </c>
      <c r="H413">
        <v>0.12</v>
      </c>
      <c r="I413">
        <v>0.12</v>
      </c>
      <c r="J413">
        <v>0.12</v>
      </c>
      <c r="K413">
        <v>0.12</v>
      </c>
      <c r="L413">
        <v>0.12</v>
      </c>
      <c r="M413">
        <v>0.12</v>
      </c>
      <c r="N413">
        <v>0.12</v>
      </c>
      <c r="O413">
        <v>0.13</v>
      </c>
      <c r="P413">
        <v>0.13</v>
      </c>
      <c r="Q413">
        <v>0.13</v>
      </c>
      <c r="R413">
        <v>0.13</v>
      </c>
      <c r="S413">
        <v>0.13</v>
      </c>
      <c r="T413">
        <v>0.13</v>
      </c>
      <c r="U413">
        <v>0.13</v>
      </c>
      <c r="V413">
        <v>0.13</v>
      </c>
      <c r="W413">
        <v>0.13</v>
      </c>
      <c r="X413">
        <v>0.13</v>
      </c>
      <c r="Y413">
        <v>0.13</v>
      </c>
      <c r="Z413">
        <v>0.13</v>
      </c>
      <c r="AA413">
        <v>0.13</v>
      </c>
      <c r="AB413">
        <v>0.13</v>
      </c>
      <c r="AC413">
        <v>0.13</v>
      </c>
      <c r="AD413">
        <v>0.13</v>
      </c>
      <c r="AE413">
        <v>0.13</v>
      </c>
      <c r="AF413">
        <v>0.13</v>
      </c>
      <c r="AG413">
        <v>0.13</v>
      </c>
      <c r="AH413">
        <v>0.13</v>
      </c>
      <c r="AI413">
        <v>0.13</v>
      </c>
      <c r="AJ413">
        <v>0.13</v>
      </c>
      <c r="AK413">
        <v>0.13</v>
      </c>
      <c r="AL413">
        <v>0.16</v>
      </c>
      <c r="AM413">
        <v>0.16</v>
      </c>
      <c r="AN413">
        <v>0.16</v>
      </c>
      <c r="AO413">
        <v>0.16</v>
      </c>
      <c r="AP413">
        <v>0.16</v>
      </c>
      <c r="AQ413">
        <v>0.16</v>
      </c>
      <c r="AR413">
        <v>0.16</v>
      </c>
      <c r="AS413">
        <v>0.16</v>
      </c>
      <c r="AT413">
        <v>0.16</v>
      </c>
      <c r="AU413">
        <v>0.16</v>
      </c>
    </row>
    <row r="414" spans="1:47" x14ac:dyDescent="0.25">
      <c r="A414" t="s">
        <v>413</v>
      </c>
      <c r="B414">
        <v>0.315</v>
      </c>
      <c r="C414">
        <v>0.315</v>
      </c>
      <c r="D414">
        <v>0.315</v>
      </c>
      <c r="E414">
        <v>0.35</v>
      </c>
      <c r="F414">
        <v>0.35</v>
      </c>
      <c r="G414">
        <v>0.35</v>
      </c>
      <c r="H414">
        <v>0.35</v>
      </c>
      <c r="I414">
        <v>0.35499999999999998</v>
      </c>
      <c r="J414">
        <v>0.35499999999999998</v>
      </c>
      <c r="K414">
        <v>0.35499999999999998</v>
      </c>
      <c r="L414">
        <v>0.35499999999999998</v>
      </c>
      <c r="M414">
        <v>0.36</v>
      </c>
      <c r="N414">
        <v>0.36</v>
      </c>
      <c r="O414">
        <v>0.36</v>
      </c>
      <c r="P414">
        <v>0.36</v>
      </c>
      <c r="Q414">
        <v>0.36499999999999999</v>
      </c>
      <c r="R414">
        <v>0.36499999999999999</v>
      </c>
      <c r="S414">
        <v>0.36499999999999999</v>
      </c>
      <c r="T414">
        <v>0.36499999999999999</v>
      </c>
      <c r="U414">
        <v>0.39</v>
      </c>
      <c r="V414">
        <v>0.39</v>
      </c>
      <c r="W414">
        <v>0.39</v>
      </c>
      <c r="X414">
        <v>0.39</v>
      </c>
      <c r="Y414">
        <v>0.5</v>
      </c>
      <c r="Z414">
        <v>0.5</v>
      </c>
      <c r="AA414">
        <v>0.5</v>
      </c>
      <c r="AB414">
        <v>0.5</v>
      </c>
      <c r="AC414">
        <v>0.55000000000000004</v>
      </c>
      <c r="AD414">
        <v>0.55000000000000004</v>
      </c>
      <c r="AE414">
        <v>0.55000000000000004</v>
      </c>
      <c r="AF414">
        <v>1.1000000000000001</v>
      </c>
      <c r="AG414">
        <v>0.67</v>
      </c>
      <c r="AH414">
        <v>0.67</v>
      </c>
      <c r="AI414">
        <v>0.67</v>
      </c>
      <c r="AJ414">
        <v>0.67</v>
      </c>
      <c r="AK414">
        <v>0.84</v>
      </c>
      <c r="AL414">
        <v>0.84</v>
      </c>
      <c r="AM414">
        <v>0.84</v>
      </c>
      <c r="AN414">
        <v>0.84</v>
      </c>
      <c r="AO414">
        <v>0.85</v>
      </c>
      <c r="AP414">
        <v>0.85</v>
      </c>
      <c r="AQ414">
        <v>0.85</v>
      </c>
      <c r="AR414">
        <v>0.85</v>
      </c>
      <c r="AS414">
        <v>0.86</v>
      </c>
      <c r="AT414">
        <v>0.86</v>
      </c>
      <c r="AU414">
        <v>0.86</v>
      </c>
    </row>
    <row r="415" spans="1:47" x14ac:dyDescent="0.2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</row>
    <row r="416" spans="1:47" x14ac:dyDescent="0.25">
      <c r="A416" t="s">
        <v>415</v>
      </c>
      <c r="B416">
        <v>0.3</v>
      </c>
      <c r="C416">
        <v>0.3</v>
      </c>
      <c r="D416">
        <v>0.3</v>
      </c>
      <c r="E416">
        <v>0.32</v>
      </c>
      <c r="F416">
        <v>0.32</v>
      </c>
      <c r="G416">
        <v>5.32</v>
      </c>
      <c r="H416">
        <v>0.32</v>
      </c>
      <c r="I416">
        <v>0.35</v>
      </c>
      <c r="J416">
        <v>0.35</v>
      </c>
      <c r="K416">
        <v>0.35</v>
      </c>
      <c r="L416">
        <v>0.35</v>
      </c>
      <c r="M416">
        <v>0.4</v>
      </c>
      <c r="N416">
        <v>0.4</v>
      </c>
      <c r="O416">
        <v>0.4</v>
      </c>
      <c r="P416">
        <v>0.44</v>
      </c>
      <c r="Q416">
        <v>0.44</v>
      </c>
      <c r="R416">
        <v>0.48</v>
      </c>
      <c r="S416">
        <v>0.48</v>
      </c>
      <c r="T416">
        <v>0.48</v>
      </c>
      <c r="U416">
        <v>0.48</v>
      </c>
      <c r="V416">
        <v>0.52</v>
      </c>
      <c r="W416">
        <v>0.52</v>
      </c>
      <c r="X416">
        <v>0.52</v>
      </c>
      <c r="Y416">
        <v>0.52</v>
      </c>
      <c r="Z416">
        <v>0.57999999999999996</v>
      </c>
      <c r="AA416">
        <v>0.57999999999999996</v>
      </c>
      <c r="AB416">
        <v>0.57999999999999996</v>
      </c>
      <c r="AC416">
        <v>0.57999999999999996</v>
      </c>
      <c r="AD416">
        <v>0.64</v>
      </c>
      <c r="AE416">
        <v>0.64</v>
      </c>
      <c r="AF416">
        <v>0.64</v>
      </c>
      <c r="AG416">
        <v>0.64</v>
      </c>
      <c r="AH416">
        <v>0.67</v>
      </c>
      <c r="AI416">
        <v>0.67</v>
      </c>
      <c r="AJ416">
        <v>0.67</v>
      </c>
      <c r="AK416">
        <v>0.67</v>
      </c>
      <c r="AL416">
        <v>0.75</v>
      </c>
      <c r="AM416">
        <v>0.75</v>
      </c>
      <c r="AN416">
        <v>0.75</v>
      </c>
      <c r="AO416">
        <v>0.75</v>
      </c>
      <c r="AP416">
        <v>0.78</v>
      </c>
      <c r="AQ416">
        <v>0.78</v>
      </c>
      <c r="AR416">
        <v>0.78</v>
      </c>
      <c r="AS416">
        <v>0.78</v>
      </c>
      <c r="AT416">
        <v>0.85</v>
      </c>
      <c r="AU416">
        <v>0.85</v>
      </c>
    </row>
    <row r="417" spans="1:47" x14ac:dyDescent="0.25">
      <c r="A417" t="s">
        <v>416</v>
      </c>
      <c r="B417">
        <v>0.17499999999999999</v>
      </c>
      <c r="C417">
        <v>0.17499999999999999</v>
      </c>
      <c r="D417">
        <v>0.17</v>
      </c>
      <c r="E417">
        <v>0.21</v>
      </c>
      <c r="F417">
        <v>0.21</v>
      </c>
      <c r="G417">
        <v>0.21</v>
      </c>
      <c r="H417">
        <v>0.21</v>
      </c>
      <c r="I417">
        <v>0.21</v>
      </c>
      <c r="J417">
        <v>0.21</v>
      </c>
      <c r="K417">
        <v>0.21</v>
      </c>
      <c r="L417">
        <v>0.21</v>
      </c>
      <c r="M417">
        <v>0.21</v>
      </c>
      <c r="N417">
        <v>0.21</v>
      </c>
      <c r="O417">
        <v>0.21</v>
      </c>
      <c r="P417">
        <v>0.21</v>
      </c>
      <c r="Q417">
        <v>0.25</v>
      </c>
      <c r="R417">
        <v>0.25</v>
      </c>
      <c r="S417">
        <v>0.25</v>
      </c>
      <c r="T417">
        <v>0.25</v>
      </c>
      <c r="U417">
        <v>0.27500000000000002</v>
      </c>
      <c r="V417">
        <v>0.27500000000000002</v>
      </c>
      <c r="W417">
        <v>0.27500000000000002</v>
      </c>
      <c r="X417">
        <v>0.27500000000000002</v>
      </c>
      <c r="Y417">
        <v>0.3125</v>
      </c>
      <c r="Z417">
        <v>0.3125</v>
      </c>
      <c r="AA417">
        <v>0.3125</v>
      </c>
      <c r="AB417">
        <v>0.3125</v>
      </c>
      <c r="AC417">
        <v>0.4</v>
      </c>
      <c r="AD417">
        <v>0.4</v>
      </c>
      <c r="AE417">
        <v>0.4</v>
      </c>
      <c r="AF417">
        <v>0.4</v>
      </c>
      <c r="AG417">
        <v>0.5</v>
      </c>
      <c r="AH417">
        <v>0.5</v>
      </c>
      <c r="AI417">
        <v>0.5</v>
      </c>
      <c r="AJ417">
        <v>0.5</v>
      </c>
      <c r="AK417">
        <v>0.5</v>
      </c>
      <c r="AL417">
        <v>0.5</v>
      </c>
      <c r="AM417">
        <v>0.5</v>
      </c>
      <c r="AN417">
        <v>0.5</v>
      </c>
      <c r="AO417">
        <v>0.5</v>
      </c>
      <c r="AP417">
        <v>0.5</v>
      </c>
      <c r="AQ417">
        <v>0.5</v>
      </c>
      <c r="AR417">
        <v>0.5</v>
      </c>
      <c r="AS417">
        <v>0.5</v>
      </c>
      <c r="AT417">
        <v>0.5</v>
      </c>
      <c r="AU417">
        <v>0.5</v>
      </c>
    </row>
    <row r="418" spans="1:47" x14ac:dyDescent="0.25">
      <c r="A418" t="s">
        <v>417</v>
      </c>
      <c r="B418">
        <v>0.7</v>
      </c>
      <c r="C418">
        <v>0.7</v>
      </c>
      <c r="D418">
        <v>0.78749999999999998</v>
      </c>
      <c r="E418">
        <v>0.78749999999999998</v>
      </c>
      <c r="F418">
        <v>0.78749999999999998</v>
      </c>
      <c r="G418">
        <v>0.78749999999999998</v>
      </c>
      <c r="H418">
        <v>0.375</v>
      </c>
      <c r="I418">
        <v>0.375</v>
      </c>
      <c r="J418">
        <v>0.1</v>
      </c>
      <c r="K418">
        <v>0.1</v>
      </c>
      <c r="L418">
        <v>0.1</v>
      </c>
      <c r="M418">
        <v>0.1</v>
      </c>
      <c r="N418">
        <v>0.1</v>
      </c>
      <c r="O418">
        <v>0.1</v>
      </c>
      <c r="P418">
        <v>0.1</v>
      </c>
      <c r="Q418">
        <v>0.1</v>
      </c>
      <c r="R418">
        <v>0.1</v>
      </c>
      <c r="S418">
        <v>0.1</v>
      </c>
      <c r="T418">
        <v>0.25</v>
      </c>
      <c r="U418">
        <v>0.25</v>
      </c>
      <c r="V418">
        <v>0.25</v>
      </c>
      <c r="W418">
        <v>0.25</v>
      </c>
      <c r="X418">
        <v>0.33</v>
      </c>
      <c r="Y418">
        <v>0.33</v>
      </c>
      <c r="Z418">
        <v>0.33</v>
      </c>
      <c r="AA418">
        <v>0.33</v>
      </c>
      <c r="AB418">
        <v>0.5</v>
      </c>
      <c r="AC418">
        <v>0.5</v>
      </c>
      <c r="AD418">
        <v>0.5</v>
      </c>
      <c r="AE418">
        <v>0.5</v>
      </c>
      <c r="AF418">
        <v>0.6</v>
      </c>
      <c r="AG418">
        <v>0.6</v>
      </c>
      <c r="AH418">
        <v>0.6</v>
      </c>
      <c r="AI418">
        <v>0.6</v>
      </c>
      <c r="AJ418">
        <v>0.72</v>
      </c>
      <c r="AK418">
        <v>0.72</v>
      </c>
      <c r="AL418">
        <v>0.72</v>
      </c>
      <c r="AM418">
        <v>0.72</v>
      </c>
      <c r="AN418">
        <v>0.77500000000000002</v>
      </c>
      <c r="AO418">
        <v>0.77500000000000002</v>
      </c>
      <c r="AP418">
        <v>0.77500000000000002</v>
      </c>
      <c r="AQ418">
        <v>0.77500000000000002</v>
      </c>
      <c r="AR418">
        <v>0.8125</v>
      </c>
      <c r="AS418">
        <v>0.8125</v>
      </c>
      <c r="AT418">
        <v>0.8125</v>
      </c>
      <c r="AU418">
        <v>0.8125</v>
      </c>
    </row>
    <row r="419" spans="1:47" x14ac:dyDescent="0.25">
      <c r="A419" t="s">
        <v>418</v>
      </c>
      <c r="B419">
        <v>0.27</v>
      </c>
      <c r="C419">
        <v>0.27</v>
      </c>
      <c r="D419">
        <v>0.3</v>
      </c>
      <c r="E419">
        <v>0.3</v>
      </c>
      <c r="F419">
        <v>0.3</v>
      </c>
      <c r="G419">
        <v>0.3</v>
      </c>
      <c r="H419">
        <v>0.3</v>
      </c>
      <c r="I419">
        <v>0.3</v>
      </c>
      <c r="J419">
        <v>0.3</v>
      </c>
      <c r="K419">
        <v>0.3</v>
      </c>
      <c r="L419">
        <v>0.6</v>
      </c>
      <c r="M419">
        <v>0.3</v>
      </c>
      <c r="N419">
        <v>0.3</v>
      </c>
      <c r="O419">
        <v>0.3</v>
      </c>
      <c r="P419">
        <v>0.32</v>
      </c>
      <c r="Q419">
        <v>0.32</v>
      </c>
      <c r="R419">
        <v>0.32</v>
      </c>
      <c r="S419">
        <v>0.32</v>
      </c>
      <c r="T419">
        <v>0.34</v>
      </c>
      <c r="U419">
        <v>0.34</v>
      </c>
      <c r="V419">
        <v>0.34</v>
      </c>
      <c r="W419">
        <v>0.34</v>
      </c>
      <c r="X419">
        <v>0.38</v>
      </c>
      <c r="Y419">
        <v>0.38</v>
      </c>
      <c r="Z419">
        <v>0.38</v>
      </c>
      <c r="AA419">
        <v>0.38</v>
      </c>
      <c r="AB419">
        <v>0.44</v>
      </c>
      <c r="AC419">
        <v>0.44</v>
      </c>
      <c r="AD419">
        <v>0.44</v>
      </c>
      <c r="AE419">
        <v>0.44</v>
      </c>
      <c r="AF419">
        <v>0.53</v>
      </c>
      <c r="AG419">
        <v>0.53</v>
      </c>
      <c r="AH419">
        <v>0.53</v>
      </c>
      <c r="AI419">
        <v>0.53</v>
      </c>
      <c r="AJ419">
        <v>0.61</v>
      </c>
      <c r="AK419">
        <v>0.61</v>
      </c>
      <c r="AL419">
        <v>0.61</v>
      </c>
      <c r="AM419">
        <v>0.61</v>
      </c>
      <c r="AN419">
        <v>0.71</v>
      </c>
      <c r="AO419">
        <v>0.71</v>
      </c>
      <c r="AP419">
        <v>0.71</v>
      </c>
      <c r="AQ419">
        <v>0.71</v>
      </c>
      <c r="AR419">
        <v>0.82</v>
      </c>
      <c r="AS419">
        <v>0.82</v>
      </c>
      <c r="AT419">
        <v>0.82</v>
      </c>
      <c r="AU419">
        <v>0.82</v>
      </c>
    </row>
    <row r="420" spans="1:47" x14ac:dyDescent="0.25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7" x14ac:dyDescent="0.25">
      <c r="A421" t="s">
        <v>420</v>
      </c>
      <c r="B421">
        <v>0.40250000000000002</v>
      </c>
      <c r="C421">
        <v>0.40250000000000002</v>
      </c>
      <c r="D421">
        <v>0.40250000000000002</v>
      </c>
      <c r="E421">
        <v>0.40250000000000002</v>
      </c>
      <c r="F421">
        <v>0.42</v>
      </c>
      <c r="G421">
        <v>0.42</v>
      </c>
      <c r="H421">
        <v>0.42</v>
      </c>
      <c r="I421">
        <v>0.42</v>
      </c>
      <c r="J421">
        <v>0.4375</v>
      </c>
      <c r="K421">
        <v>0.4375</v>
      </c>
      <c r="L421">
        <v>0.4375</v>
      </c>
      <c r="M421">
        <v>0.4375</v>
      </c>
      <c r="N421">
        <v>0.45500000000000002</v>
      </c>
      <c r="O421">
        <v>0.45500000000000002</v>
      </c>
      <c r="P421">
        <v>0.45500000000000002</v>
      </c>
      <c r="Q421">
        <v>0.45500000000000002</v>
      </c>
      <c r="R421">
        <v>0.47249999999999998</v>
      </c>
      <c r="S421">
        <v>0.47249999999999998</v>
      </c>
      <c r="T421">
        <v>0.47</v>
      </c>
      <c r="U421">
        <v>0.47249999999999998</v>
      </c>
      <c r="V421">
        <v>0.49</v>
      </c>
      <c r="W421">
        <v>0.49</v>
      </c>
      <c r="X421">
        <v>0.49</v>
      </c>
      <c r="Y421">
        <v>0.49</v>
      </c>
      <c r="Z421">
        <v>0.50749999999999995</v>
      </c>
      <c r="AA421">
        <v>0.50749999999999995</v>
      </c>
      <c r="AB421">
        <v>0.50749999999999995</v>
      </c>
      <c r="AC421">
        <v>0.50749999999999995</v>
      </c>
      <c r="AD421">
        <v>0.52500000000000002</v>
      </c>
      <c r="AE421">
        <v>0.52500000000000002</v>
      </c>
      <c r="AF421">
        <v>0.52500000000000002</v>
      </c>
      <c r="AG421">
        <v>0.52500000000000002</v>
      </c>
      <c r="AH421">
        <v>0.54249999999999998</v>
      </c>
      <c r="AI421">
        <v>0.54249999999999998</v>
      </c>
      <c r="AJ421">
        <v>0.54249999999999998</v>
      </c>
      <c r="AK421">
        <v>0.54249999999999998</v>
      </c>
      <c r="AL421">
        <v>0.56000000000000005</v>
      </c>
      <c r="AM421">
        <v>0.56000000000000005</v>
      </c>
      <c r="AN421">
        <v>0.56000000000000005</v>
      </c>
      <c r="AO421">
        <v>0.56000000000000005</v>
      </c>
      <c r="AP421">
        <v>0.57999999999999996</v>
      </c>
      <c r="AQ421">
        <v>0.57999999999999996</v>
      </c>
      <c r="AR421">
        <v>0.57999999999999996</v>
      </c>
      <c r="AS421">
        <v>0.57999999999999996</v>
      </c>
      <c r="AT421">
        <v>0.6</v>
      </c>
      <c r="AU421">
        <v>0.6</v>
      </c>
    </row>
    <row r="422" spans="1:47" x14ac:dyDescent="0.25">
      <c r="A422" t="s">
        <v>421</v>
      </c>
      <c r="B422">
        <v>0.80210000000000004</v>
      </c>
      <c r="C422">
        <v>0.80210000000000004</v>
      </c>
      <c r="D422">
        <v>0.80210000000000004</v>
      </c>
      <c r="E422">
        <v>0.85940000000000005</v>
      </c>
      <c r="F422">
        <v>0.85940000000000005</v>
      </c>
      <c r="G422">
        <v>0.85940000000000005</v>
      </c>
      <c r="H422">
        <v>0.85940000000000005</v>
      </c>
      <c r="I422">
        <v>8.7999999999999995E-2</v>
      </c>
      <c r="J422">
        <v>0.59189999999999998</v>
      </c>
      <c r="K422">
        <v>0.59619999999999995</v>
      </c>
      <c r="L422">
        <v>0.6</v>
      </c>
      <c r="M422">
        <v>0.6</v>
      </c>
      <c r="N422">
        <v>0.6</v>
      </c>
      <c r="O422">
        <v>0.6</v>
      </c>
      <c r="P422">
        <v>0.8</v>
      </c>
      <c r="Q422">
        <v>0.8</v>
      </c>
      <c r="R422">
        <v>0.8</v>
      </c>
      <c r="S422">
        <v>0.8</v>
      </c>
      <c r="T422">
        <v>1.1000000000000001</v>
      </c>
      <c r="U422">
        <v>0.95</v>
      </c>
      <c r="V422">
        <v>1</v>
      </c>
      <c r="W422">
        <v>1.05</v>
      </c>
      <c r="X422">
        <v>1.1000000000000001</v>
      </c>
      <c r="Y422">
        <v>1.1499999999999999</v>
      </c>
      <c r="Z422">
        <v>1.1499999999999999</v>
      </c>
      <c r="AA422">
        <v>1.1499999999999999</v>
      </c>
      <c r="AB422">
        <v>1.2</v>
      </c>
      <c r="AC422">
        <v>1.25</v>
      </c>
      <c r="AD422">
        <v>1.3</v>
      </c>
      <c r="AE422">
        <v>1.3</v>
      </c>
      <c r="AF422">
        <v>1.3</v>
      </c>
      <c r="AG422">
        <v>1.4</v>
      </c>
      <c r="AH422">
        <v>1.5</v>
      </c>
      <c r="AI422">
        <v>1.55</v>
      </c>
      <c r="AJ422">
        <v>1.6</v>
      </c>
      <c r="AK422">
        <v>1.6</v>
      </c>
      <c r="AL422">
        <v>1.6</v>
      </c>
      <c r="AM422">
        <v>1.65</v>
      </c>
      <c r="AN422">
        <v>1.65</v>
      </c>
      <c r="AO422">
        <v>1.75</v>
      </c>
      <c r="AP422">
        <v>1.75</v>
      </c>
      <c r="AQ422">
        <v>1.8</v>
      </c>
      <c r="AR422">
        <v>1.85</v>
      </c>
      <c r="AS422">
        <v>1.95</v>
      </c>
      <c r="AT422">
        <v>1.95</v>
      </c>
      <c r="AU422">
        <v>2</v>
      </c>
    </row>
    <row r="423" spans="1:47" x14ac:dyDescent="0.25">
      <c r="A423" t="s">
        <v>422</v>
      </c>
      <c r="B423">
        <v>0.20499999999999999</v>
      </c>
      <c r="C423">
        <v>0.20499999999999999</v>
      </c>
      <c r="D423">
        <v>0.20499999999999999</v>
      </c>
      <c r="E423">
        <v>0.22</v>
      </c>
      <c r="F423">
        <v>0.22</v>
      </c>
      <c r="G423">
        <v>0.22</v>
      </c>
      <c r="H423">
        <v>0.22</v>
      </c>
      <c r="I423">
        <v>0.22500000000000001</v>
      </c>
      <c r="J423">
        <v>0.22500000000000001</v>
      </c>
      <c r="K423">
        <v>0.22500000000000001</v>
      </c>
      <c r="L423">
        <v>0.22500000000000001</v>
      </c>
      <c r="M423">
        <v>0.23499999999999999</v>
      </c>
      <c r="N423">
        <v>0.23499999999999999</v>
      </c>
      <c r="O423">
        <v>0.23499999999999999</v>
      </c>
      <c r="P423">
        <v>0.23499999999999999</v>
      </c>
      <c r="Q423">
        <v>0.25</v>
      </c>
      <c r="R423">
        <v>0.25</v>
      </c>
      <c r="S423">
        <v>0.25</v>
      </c>
      <c r="T423">
        <v>0.25</v>
      </c>
      <c r="U423">
        <v>0.255</v>
      </c>
      <c r="V423">
        <v>0.255</v>
      </c>
      <c r="W423">
        <v>0.255</v>
      </c>
      <c r="X423">
        <v>2.7549999999999999</v>
      </c>
      <c r="Y423">
        <v>0.28000000000000003</v>
      </c>
      <c r="Z423">
        <v>0.28000000000000003</v>
      </c>
      <c r="AA423">
        <v>0.28000000000000003</v>
      </c>
      <c r="AB423">
        <v>0.28000000000000003</v>
      </c>
      <c r="AC423">
        <v>0.3</v>
      </c>
      <c r="AD423">
        <v>0.3</v>
      </c>
      <c r="AE423">
        <v>0.3</v>
      </c>
      <c r="AF423">
        <v>0.3</v>
      </c>
      <c r="AG423">
        <v>0.33</v>
      </c>
      <c r="AH423">
        <v>0.33</v>
      </c>
      <c r="AI423">
        <v>0.33</v>
      </c>
      <c r="AJ423">
        <v>0.33</v>
      </c>
      <c r="AK423">
        <v>0.36</v>
      </c>
      <c r="AL423">
        <v>0.36</v>
      </c>
      <c r="AM423">
        <v>0.36</v>
      </c>
      <c r="AN423">
        <v>0.36</v>
      </c>
      <c r="AO423">
        <v>0.41</v>
      </c>
      <c r="AP423">
        <v>0.41</v>
      </c>
      <c r="AQ423">
        <v>0.41</v>
      </c>
      <c r="AR423">
        <v>0.41</v>
      </c>
      <c r="AS423">
        <v>0.5</v>
      </c>
      <c r="AT423">
        <v>0.5</v>
      </c>
      <c r="AU423">
        <v>0.5</v>
      </c>
    </row>
    <row r="424" spans="1:47" x14ac:dyDescent="0.25">
      <c r="A424" t="s">
        <v>423</v>
      </c>
      <c r="B424">
        <v>0.31</v>
      </c>
      <c r="C424">
        <v>0.31</v>
      </c>
      <c r="D424">
        <v>0.31</v>
      </c>
      <c r="E424">
        <v>0.32</v>
      </c>
      <c r="F424">
        <v>0.35</v>
      </c>
      <c r="G424">
        <v>0.35</v>
      </c>
      <c r="H424">
        <v>0.35</v>
      </c>
      <c r="I424">
        <v>0.39</v>
      </c>
      <c r="J424">
        <v>0.39</v>
      </c>
      <c r="K424">
        <v>0.39</v>
      </c>
      <c r="L424">
        <v>0.39</v>
      </c>
      <c r="M424">
        <v>0.39</v>
      </c>
      <c r="N424">
        <v>0.39</v>
      </c>
      <c r="O424">
        <v>0.39</v>
      </c>
      <c r="P424">
        <v>0.39</v>
      </c>
      <c r="Q424">
        <v>0.48</v>
      </c>
      <c r="R424">
        <v>0.48</v>
      </c>
      <c r="S424">
        <v>0.48</v>
      </c>
      <c r="T424">
        <v>0.48</v>
      </c>
      <c r="U424">
        <v>0.6</v>
      </c>
      <c r="V424">
        <v>0.6</v>
      </c>
      <c r="W424">
        <v>0.6</v>
      </c>
      <c r="X424">
        <v>0.6</v>
      </c>
      <c r="Y424">
        <v>0.63</v>
      </c>
      <c r="Z424">
        <v>0.63</v>
      </c>
      <c r="AA424">
        <v>0.63</v>
      </c>
      <c r="AB424">
        <v>0.63</v>
      </c>
      <c r="AC424">
        <v>0.66</v>
      </c>
      <c r="AD424">
        <v>0.66</v>
      </c>
      <c r="AE424">
        <v>0.66</v>
      </c>
      <c r="AF424">
        <v>0.66</v>
      </c>
      <c r="AG424">
        <v>0.7</v>
      </c>
      <c r="AH424">
        <v>0.7</v>
      </c>
      <c r="AI424">
        <v>0.7</v>
      </c>
      <c r="AJ424">
        <v>0.7</v>
      </c>
      <c r="AK424">
        <v>0.76</v>
      </c>
      <c r="AL424">
        <v>0.75</v>
      </c>
      <c r="AM424">
        <v>0.76</v>
      </c>
      <c r="AN424">
        <v>0.75</v>
      </c>
      <c r="AO424">
        <v>0.82</v>
      </c>
      <c r="AP424">
        <v>0.83</v>
      </c>
      <c r="AQ424">
        <v>0.82</v>
      </c>
      <c r="AR424">
        <v>0.82</v>
      </c>
      <c r="AS424">
        <v>0.9</v>
      </c>
      <c r="AT424">
        <v>0.89</v>
      </c>
      <c r="AU424">
        <v>0.89</v>
      </c>
    </row>
    <row r="425" spans="1:47" x14ac:dyDescent="0.25">
      <c r="A425" t="s">
        <v>424</v>
      </c>
      <c r="B425">
        <v>0.73</v>
      </c>
      <c r="C425">
        <v>0.73</v>
      </c>
      <c r="D425">
        <v>0.73</v>
      </c>
      <c r="E425">
        <v>0.77</v>
      </c>
      <c r="F425">
        <v>0.77</v>
      </c>
      <c r="G425">
        <v>0.77</v>
      </c>
      <c r="H425">
        <v>0.54</v>
      </c>
      <c r="I425">
        <v>0.1</v>
      </c>
      <c r="J425">
        <v>0.1</v>
      </c>
      <c r="K425">
        <v>0.01</v>
      </c>
      <c r="L425">
        <v>0.01</v>
      </c>
      <c r="M425">
        <v>0.01</v>
      </c>
      <c r="N425">
        <v>0.01</v>
      </c>
      <c r="O425">
        <v>0.01</v>
      </c>
      <c r="P425">
        <v>0.01</v>
      </c>
      <c r="Q425">
        <v>0.01</v>
      </c>
      <c r="R425">
        <v>0.01</v>
      </c>
      <c r="S425">
        <v>0.05</v>
      </c>
      <c r="T425">
        <v>0.05</v>
      </c>
      <c r="U425">
        <v>0.05</v>
      </c>
      <c r="V425">
        <v>0.05</v>
      </c>
      <c r="W425">
        <v>0.05</v>
      </c>
      <c r="X425">
        <v>0.05</v>
      </c>
      <c r="Y425">
        <v>0.05</v>
      </c>
      <c r="Z425">
        <v>0.1</v>
      </c>
      <c r="AA425">
        <v>0.1</v>
      </c>
      <c r="AB425">
        <v>0.1</v>
      </c>
      <c r="AC425">
        <v>0.1</v>
      </c>
      <c r="AD425">
        <v>0.2</v>
      </c>
      <c r="AE425">
        <v>0.2</v>
      </c>
      <c r="AF425">
        <v>0.2</v>
      </c>
      <c r="AG425">
        <v>0.2</v>
      </c>
      <c r="AH425">
        <v>0.24</v>
      </c>
      <c r="AI425">
        <v>0.24</v>
      </c>
      <c r="AJ425">
        <v>0.24</v>
      </c>
      <c r="AK425">
        <v>0.24</v>
      </c>
      <c r="AL425">
        <v>0.24</v>
      </c>
      <c r="AM425">
        <v>0.26</v>
      </c>
      <c r="AN425">
        <v>0.26</v>
      </c>
      <c r="AO425">
        <v>0.26</v>
      </c>
      <c r="AP425">
        <v>0.26</v>
      </c>
      <c r="AQ425">
        <v>0.4</v>
      </c>
      <c r="AR425">
        <v>0.4</v>
      </c>
      <c r="AS425">
        <v>0.4</v>
      </c>
      <c r="AT425">
        <v>0.4</v>
      </c>
      <c r="AU425">
        <v>0.5</v>
      </c>
    </row>
    <row r="426" spans="1:47" x14ac:dyDescent="0.25">
      <c r="A426" t="s">
        <v>425</v>
      </c>
      <c r="B426">
        <v>0.22</v>
      </c>
      <c r="C426">
        <v>0.22</v>
      </c>
      <c r="D426">
        <v>0.23</v>
      </c>
      <c r="E426">
        <v>0.23</v>
      </c>
      <c r="F426">
        <v>0.24</v>
      </c>
      <c r="G426">
        <v>0.24</v>
      </c>
      <c r="H426">
        <v>0.24</v>
      </c>
      <c r="I426">
        <v>0.01</v>
      </c>
      <c r="J426">
        <v>0.01</v>
      </c>
      <c r="K426">
        <v>0.01</v>
      </c>
      <c r="L426">
        <v>0.01</v>
      </c>
      <c r="M426">
        <v>0.01</v>
      </c>
      <c r="N426">
        <v>0.01</v>
      </c>
      <c r="O426">
        <v>0.01</v>
      </c>
      <c r="P426">
        <v>0.01</v>
      </c>
      <c r="Q426">
        <v>0.18</v>
      </c>
      <c r="R426">
        <v>0.18</v>
      </c>
      <c r="S426">
        <v>0.18</v>
      </c>
      <c r="T426">
        <v>0.18</v>
      </c>
      <c r="U426">
        <v>0.24</v>
      </c>
      <c r="V426">
        <v>0.24</v>
      </c>
      <c r="W426">
        <v>0.24</v>
      </c>
      <c r="X426">
        <v>0.24</v>
      </c>
      <c r="Y426">
        <v>0.26</v>
      </c>
      <c r="Z426">
        <v>0.26</v>
      </c>
      <c r="AA426">
        <v>0.26</v>
      </c>
      <c r="AB426">
        <v>0.26</v>
      </c>
      <c r="AC426">
        <v>0.26</v>
      </c>
      <c r="AD426">
        <v>0.3</v>
      </c>
      <c r="AE426">
        <v>0.3</v>
      </c>
      <c r="AF426">
        <v>0.3</v>
      </c>
      <c r="AG426">
        <v>0.3</v>
      </c>
      <c r="AH426">
        <v>0.34</v>
      </c>
      <c r="AI426">
        <v>0.34</v>
      </c>
      <c r="AJ426">
        <v>0.34</v>
      </c>
      <c r="AK426">
        <v>0.34</v>
      </c>
      <c r="AL426">
        <v>0.34</v>
      </c>
      <c r="AM426">
        <v>0.38</v>
      </c>
      <c r="AN426">
        <v>0.38</v>
      </c>
      <c r="AO426">
        <v>0.38</v>
      </c>
      <c r="AP426">
        <v>0.38</v>
      </c>
      <c r="AQ426">
        <v>0.42</v>
      </c>
      <c r="AR426">
        <v>0.42</v>
      </c>
      <c r="AS426">
        <v>0.42</v>
      </c>
      <c r="AT426">
        <v>0.42</v>
      </c>
      <c r="AU426">
        <v>0.47</v>
      </c>
    </row>
    <row r="427" spans="1:47" x14ac:dyDescent="0.25">
      <c r="A427" t="s">
        <v>426</v>
      </c>
      <c r="B427">
        <v>0.1</v>
      </c>
      <c r="C427">
        <v>0.1</v>
      </c>
      <c r="D427">
        <v>0.1</v>
      </c>
      <c r="E427">
        <v>0.1</v>
      </c>
      <c r="F427">
        <v>0.12</v>
      </c>
      <c r="G427">
        <v>0.12</v>
      </c>
      <c r="H427">
        <v>0.12</v>
      </c>
      <c r="I427">
        <v>0.03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0.18</v>
      </c>
      <c r="S427">
        <v>0.18</v>
      </c>
      <c r="T427">
        <v>0.18</v>
      </c>
      <c r="U427">
        <v>0.25</v>
      </c>
      <c r="V427">
        <v>0.25</v>
      </c>
      <c r="W427">
        <v>0.32</v>
      </c>
      <c r="X427">
        <v>0.7</v>
      </c>
      <c r="Y427">
        <v>0</v>
      </c>
      <c r="Z427">
        <v>0.38</v>
      </c>
      <c r="AA427">
        <v>0.38</v>
      </c>
      <c r="AB427">
        <v>0.43</v>
      </c>
      <c r="AC427">
        <v>0.43</v>
      </c>
      <c r="AD427">
        <v>0.43</v>
      </c>
      <c r="AE427">
        <v>0.43</v>
      </c>
      <c r="AF427">
        <v>0.54</v>
      </c>
      <c r="AG427">
        <v>0.54</v>
      </c>
      <c r="AH427">
        <v>0.54</v>
      </c>
      <c r="AI427">
        <v>0.54</v>
      </c>
      <c r="AJ427">
        <v>0.63</v>
      </c>
      <c r="AK427">
        <v>0.63</v>
      </c>
      <c r="AL427">
        <v>0.63</v>
      </c>
      <c r="AM427">
        <v>0.63</v>
      </c>
      <c r="AN427">
        <v>0.63</v>
      </c>
      <c r="AO427">
        <v>0.63</v>
      </c>
      <c r="AP427">
        <v>0.63</v>
      </c>
      <c r="AQ427">
        <v>0.63</v>
      </c>
      <c r="AR427">
        <v>0.63</v>
      </c>
      <c r="AS427">
        <v>0.63</v>
      </c>
      <c r="AT427">
        <v>0.63</v>
      </c>
      <c r="AU427">
        <v>0.63</v>
      </c>
    </row>
    <row r="428" spans="1:47" x14ac:dyDescent="0.2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0.31</v>
      </c>
      <c r="AI428">
        <v>0.31</v>
      </c>
      <c r="AJ428">
        <v>0.31</v>
      </c>
      <c r="AK428">
        <v>0.31</v>
      </c>
      <c r="AL428">
        <v>0.4</v>
      </c>
      <c r="AM428">
        <v>0.4</v>
      </c>
      <c r="AN428">
        <v>0.4</v>
      </c>
      <c r="AO428">
        <v>0.4</v>
      </c>
      <c r="AP428">
        <v>0.52</v>
      </c>
      <c r="AQ428">
        <v>0.52</v>
      </c>
      <c r="AR428">
        <v>0.52</v>
      </c>
      <c r="AS428">
        <v>0.52</v>
      </c>
      <c r="AT428">
        <v>0.74</v>
      </c>
      <c r="AU428">
        <v>0.74</v>
      </c>
    </row>
    <row r="429" spans="1:47" x14ac:dyDescent="0.25">
      <c r="A429" t="s">
        <v>428</v>
      </c>
      <c r="B429">
        <v>0.3</v>
      </c>
      <c r="C429">
        <v>0.31</v>
      </c>
      <c r="D429">
        <v>0.31</v>
      </c>
      <c r="E429">
        <v>0.31</v>
      </c>
      <c r="F429">
        <v>0.31</v>
      </c>
      <c r="G429">
        <v>0.32</v>
      </c>
      <c r="H429">
        <v>0.32</v>
      </c>
      <c r="I429">
        <v>0.32</v>
      </c>
      <c r="J429">
        <v>0.32</v>
      </c>
      <c r="K429">
        <v>0.33</v>
      </c>
      <c r="L429">
        <v>0.33</v>
      </c>
      <c r="M429">
        <v>0.33</v>
      </c>
      <c r="N429">
        <v>0.33</v>
      </c>
      <c r="O429">
        <v>0.34</v>
      </c>
      <c r="P429">
        <v>0.34</v>
      </c>
      <c r="Q429">
        <v>0.41</v>
      </c>
      <c r="R429">
        <v>0.41</v>
      </c>
      <c r="S429">
        <v>0.41</v>
      </c>
      <c r="T429">
        <v>0.41</v>
      </c>
      <c r="U429">
        <v>0.41</v>
      </c>
      <c r="V429">
        <v>0.41</v>
      </c>
      <c r="W429">
        <v>0.49</v>
      </c>
      <c r="X429">
        <v>0.49</v>
      </c>
      <c r="Y429">
        <v>0.49</v>
      </c>
      <c r="Z429">
        <v>0.49</v>
      </c>
      <c r="AA429">
        <v>0.5</v>
      </c>
      <c r="AB429">
        <v>0.5</v>
      </c>
      <c r="AC429">
        <v>0.5</v>
      </c>
      <c r="AD429">
        <v>0.5</v>
      </c>
      <c r="AE429">
        <v>0.52</v>
      </c>
      <c r="AF429">
        <v>0.52</v>
      </c>
      <c r="AG429">
        <v>0.52</v>
      </c>
      <c r="AH429">
        <v>0.52</v>
      </c>
      <c r="AI429">
        <v>0.55000000000000004</v>
      </c>
      <c r="AJ429">
        <v>0.55000000000000004</v>
      </c>
      <c r="AK429">
        <v>0.55000000000000004</v>
      </c>
      <c r="AL429">
        <v>0.55000000000000004</v>
      </c>
      <c r="AM429">
        <v>0.57999999999999996</v>
      </c>
      <c r="AN429">
        <v>0.57999999999999996</v>
      </c>
      <c r="AO429">
        <v>0.57999999999999996</v>
      </c>
      <c r="AP429">
        <v>0.57999999999999996</v>
      </c>
      <c r="AQ429">
        <v>0.63</v>
      </c>
      <c r="AR429">
        <v>0.63</v>
      </c>
      <c r="AS429">
        <v>0.63</v>
      </c>
      <c r="AT429">
        <v>0.63</v>
      </c>
      <c r="AU429">
        <v>0.66</v>
      </c>
    </row>
    <row r="430" spans="1:47" x14ac:dyDescent="0.25">
      <c r="A430" t="s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0.11</v>
      </c>
      <c r="AE430">
        <v>0.11</v>
      </c>
      <c r="AF430">
        <v>0.13</v>
      </c>
      <c r="AG430">
        <v>0.13</v>
      </c>
      <c r="AH430">
        <v>0.13</v>
      </c>
      <c r="AI430">
        <v>0.26</v>
      </c>
      <c r="AJ430">
        <v>0.26</v>
      </c>
      <c r="AK430">
        <v>0.26</v>
      </c>
      <c r="AL430">
        <v>0.26</v>
      </c>
      <c r="AM430">
        <v>0.28000000000000003</v>
      </c>
      <c r="AN430">
        <v>0.28000000000000003</v>
      </c>
      <c r="AO430">
        <v>0.28000000000000003</v>
      </c>
      <c r="AP430">
        <v>0.28000000000000003</v>
      </c>
      <c r="AQ430">
        <v>0.32</v>
      </c>
      <c r="AR430">
        <v>0.32</v>
      </c>
      <c r="AS430">
        <v>0.32</v>
      </c>
      <c r="AT430">
        <v>0.32</v>
      </c>
      <c r="AU430">
        <v>0.38</v>
      </c>
    </row>
    <row r="431" spans="1:47" x14ac:dyDescent="0.25">
      <c r="A431" t="s">
        <v>430</v>
      </c>
      <c r="B431" t="s">
        <v>506</v>
      </c>
      <c r="C431" t="s">
        <v>506</v>
      </c>
      <c r="D431" t="s">
        <v>506</v>
      </c>
      <c r="E431" t="s">
        <v>506</v>
      </c>
      <c r="F431" t="s">
        <v>506</v>
      </c>
      <c r="G431" t="s">
        <v>506</v>
      </c>
      <c r="H431" t="s">
        <v>506</v>
      </c>
      <c r="I431" t="s">
        <v>506</v>
      </c>
      <c r="J431" t="s">
        <v>506</v>
      </c>
      <c r="K431" t="s">
        <v>506</v>
      </c>
      <c r="L431" t="s">
        <v>506</v>
      </c>
      <c r="M431" t="s">
        <v>506</v>
      </c>
      <c r="N431" t="s">
        <v>506</v>
      </c>
      <c r="O431" t="s">
        <v>506</v>
      </c>
      <c r="P431" t="s">
        <v>506</v>
      </c>
      <c r="Q431" t="s">
        <v>506</v>
      </c>
      <c r="R431" t="s">
        <v>506</v>
      </c>
      <c r="S431" t="s">
        <v>506</v>
      </c>
      <c r="T431" t="s">
        <v>506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0.13</v>
      </c>
      <c r="AN431">
        <v>0.13</v>
      </c>
      <c r="AO431">
        <v>0.13</v>
      </c>
      <c r="AP431">
        <v>0.13</v>
      </c>
      <c r="AQ431">
        <v>0.15</v>
      </c>
      <c r="AR431">
        <v>0.15</v>
      </c>
      <c r="AS431">
        <v>0.15</v>
      </c>
      <c r="AT431">
        <v>0.15</v>
      </c>
      <c r="AU431">
        <v>0.21</v>
      </c>
    </row>
    <row r="432" spans="1:47" x14ac:dyDescent="0.25">
      <c r="A432" t="s">
        <v>431</v>
      </c>
      <c r="B432">
        <v>0</v>
      </c>
      <c r="C432">
        <v>0</v>
      </c>
      <c r="D432">
        <v>0.33</v>
      </c>
      <c r="E432">
        <v>0</v>
      </c>
      <c r="F432">
        <v>0</v>
      </c>
      <c r="G432">
        <v>0</v>
      </c>
      <c r="H432">
        <v>0.4</v>
      </c>
      <c r="I432">
        <v>0</v>
      </c>
      <c r="J432">
        <v>0</v>
      </c>
      <c r="K432">
        <v>0</v>
      </c>
      <c r="L432">
        <v>0.25</v>
      </c>
      <c r="M432">
        <v>0.15</v>
      </c>
      <c r="N432">
        <v>0.15</v>
      </c>
      <c r="O432">
        <v>0.15</v>
      </c>
      <c r="P432">
        <v>0.18</v>
      </c>
      <c r="Q432">
        <v>0.18</v>
      </c>
      <c r="R432">
        <v>0.18</v>
      </c>
      <c r="S432">
        <v>0.18</v>
      </c>
      <c r="T432">
        <v>0.21249999999999999</v>
      </c>
      <c r="U432">
        <v>0.21249999999999999</v>
      </c>
      <c r="V432">
        <v>0.21249999999999999</v>
      </c>
      <c r="W432">
        <v>0.21249999999999999</v>
      </c>
      <c r="X432">
        <v>0.21249999999999999</v>
      </c>
      <c r="Y432">
        <v>0.26500000000000001</v>
      </c>
      <c r="Z432">
        <v>0.26500000000000001</v>
      </c>
      <c r="AA432">
        <v>0.26500000000000001</v>
      </c>
      <c r="AB432">
        <v>0.26500000000000001</v>
      </c>
      <c r="AC432">
        <v>0.30499999999999999</v>
      </c>
      <c r="AD432">
        <v>0.30499999999999999</v>
      </c>
      <c r="AE432">
        <v>0.30499999999999999</v>
      </c>
      <c r="AF432">
        <v>0.30499999999999999</v>
      </c>
      <c r="AG432">
        <v>0.34499999999999997</v>
      </c>
      <c r="AH432">
        <v>0.34499999999999997</v>
      </c>
      <c r="AI432">
        <v>0.34499999999999997</v>
      </c>
      <c r="AJ432">
        <v>0.38</v>
      </c>
      <c r="AK432">
        <v>0.38</v>
      </c>
      <c r="AL432">
        <v>0.38</v>
      </c>
      <c r="AM432">
        <v>0.38</v>
      </c>
      <c r="AN432">
        <v>0.38</v>
      </c>
      <c r="AO432">
        <v>0.42499999999999999</v>
      </c>
      <c r="AP432">
        <v>0.42499999999999999</v>
      </c>
      <c r="AQ432">
        <v>0.42499999999999999</v>
      </c>
      <c r="AR432">
        <v>0.42499999999999999</v>
      </c>
      <c r="AS432">
        <v>0.47</v>
      </c>
      <c r="AT432">
        <v>0.47</v>
      </c>
      <c r="AU432">
        <v>0.47</v>
      </c>
    </row>
    <row r="433" spans="1:47" x14ac:dyDescent="0.25">
      <c r="A433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0.15</v>
      </c>
      <c r="AA433">
        <v>0.15</v>
      </c>
      <c r="AB433">
        <v>0.15</v>
      </c>
      <c r="AC433">
        <v>0.15</v>
      </c>
      <c r="AD433">
        <v>0.15</v>
      </c>
      <c r="AE433">
        <v>0.15</v>
      </c>
      <c r="AF433">
        <v>0.15</v>
      </c>
      <c r="AG433">
        <v>0.15</v>
      </c>
      <c r="AH433">
        <v>0.15</v>
      </c>
      <c r="AI433">
        <v>0.15</v>
      </c>
      <c r="AJ433">
        <v>0.15</v>
      </c>
      <c r="AK433">
        <v>4.1500000000000004</v>
      </c>
      <c r="AL433">
        <v>7.4999999999999997E-2</v>
      </c>
      <c r="AM433">
        <v>7.4999999999999997E-2</v>
      </c>
      <c r="AN433">
        <v>7.4999999999999997E-2</v>
      </c>
      <c r="AO433">
        <v>7.4999999999999997E-2</v>
      </c>
      <c r="AP433">
        <v>7.4999999999999997E-2</v>
      </c>
      <c r="AQ433">
        <v>7.4999999999999997E-2</v>
      </c>
      <c r="AR433">
        <v>7.4999999999999997E-2</v>
      </c>
      <c r="AS433">
        <v>7.4999999999999997E-2</v>
      </c>
      <c r="AT433">
        <v>7.4999999999999997E-2</v>
      </c>
      <c r="AU433">
        <v>7.4999999999999997E-2</v>
      </c>
    </row>
    <row r="434" spans="1:47" x14ac:dyDescent="0.25">
      <c r="A434" t="s">
        <v>433</v>
      </c>
      <c r="B434">
        <v>0.19</v>
      </c>
      <c r="C434">
        <v>0.19</v>
      </c>
      <c r="D434">
        <v>0.22</v>
      </c>
      <c r="E434">
        <v>0.22</v>
      </c>
      <c r="F434">
        <v>0.22</v>
      </c>
      <c r="G434">
        <v>0.22</v>
      </c>
      <c r="H434">
        <v>0.24</v>
      </c>
      <c r="I434">
        <v>0.24</v>
      </c>
      <c r="J434">
        <v>0.24</v>
      </c>
      <c r="K434">
        <v>0.24</v>
      </c>
      <c r="L434">
        <v>0.25</v>
      </c>
      <c r="M434">
        <v>0.25</v>
      </c>
      <c r="N434">
        <v>0.25</v>
      </c>
      <c r="O434">
        <v>0.25</v>
      </c>
      <c r="P434">
        <v>0.26</v>
      </c>
      <c r="Q434">
        <v>0.26</v>
      </c>
      <c r="R434">
        <v>0.26</v>
      </c>
      <c r="S434">
        <v>0.26</v>
      </c>
      <c r="T434">
        <v>0.27</v>
      </c>
      <c r="U434">
        <v>0.27</v>
      </c>
      <c r="V434">
        <v>0.27</v>
      </c>
      <c r="W434">
        <v>0.27</v>
      </c>
      <c r="X434">
        <v>0.28000000000000003</v>
      </c>
      <c r="Y434">
        <v>0.28000000000000003</v>
      </c>
      <c r="Z434">
        <v>0.28000000000000003</v>
      </c>
      <c r="AA434">
        <v>0.28000000000000003</v>
      </c>
      <c r="AB434">
        <v>0.28999999999999998</v>
      </c>
      <c r="AC434">
        <v>0.28999999999999998</v>
      </c>
      <c r="AD434">
        <v>0.28999999999999998</v>
      </c>
      <c r="AE434">
        <v>0.28999999999999998</v>
      </c>
      <c r="AF434">
        <v>0.3</v>
      </c>
      <c r="AG434">
        <v>0.3</v>
      </c>
      <c r="AH434">
        <v>0.3</v>
      </c>
      <c r="AI434">
        <v>0.3</v>
      </c>
      <c r="AJ434">
        <v>0.31</v>
      </c>
      <c r="AK434">
        <v>0.31</v>
      </c>
      <c r="AL434">
        <v>0.31</v>
      </c>
      <c r="AM434">
        <v>0.31</v>
      </c>
      <c r="AN434">
        <v>0.33</v>
      </c>
      <c r="AO434">
        <v>0.33</v>
      </c>
      <c r="AP434">
        <v>0.33</v>
      </c>
      <c r="AQ434">
        <v>0.33</v>
      </c>
      <c r="AR434">
        <v>0.36</v>
      </c>
      <c r="AS434">
        <v>0.36</v>
      </c>
      <c r="AT434">
        <v>0.36</v>
      </c>
      <c r="AU434">
        <v>0.36</v>
      </c>
    </row>
    <row r="435" spans="1:47" x14ac:dyDescent="0.25">
      <c r="A435" t="s">
        <v>434</v>
      </c>
      <c r="B435">
        <v>0.35499999999999998</v>
      </c>
      <c r="C435">
        <v>0.35499999999999998</v>
      </c>
      <c r="D435">
        <v>0.40500000000000003</v>
      </c>
      <c r="E435">
        <v>0.4</v>
      </c>
      <c r="F435">
        <v>0.4</v>
      </c>
      <c r="G435">
        <v>0.4</v>
      </c>
      <c r="H435">
        <v>0.41</v>
      </c>
      <c r="I435">
        <v>0.41</v>
      </c>
      <c r="J435">
        <v>0.41</v>
      </c>
      <c r="K435">
        <v>0.41</v>
      </c>
      <c r="L435">
        <v>0.42</v>
      </c>
      <c r="M435">
        <v>0.42</v>
      </c>
      <c r="N435">
        <v>0.42</v>
      </c>
      <c r="O435">
        <v>0.42</v>
      </c>
      <c r="P435">
        <v>0.43</v>
      </c>
      <c r="Q435">
        <v>0.43</v>
      </c>
      <c r="R435">
        <v>0.43</v>
      </c>
      <c r="S435">
        <v>0.43</v>
      </c>
      <c r="T435">
        <v>0.44</v>
      </c>
      <c r="U435">
        <v>0.44</v>
      </c>
      <c r="V435">
        <v>0.44</v>
      </c>
      <c r="W435">
        <v>0.44</v>
      </c>
      <c r="X435">
        <v>0.45</v>
      </c>
      <c r="Y435">
        <v>0.45</v>
      </c>
      <c r="Z435">
        <v>0.45</v>
      </c>
      <c r="AA435">
        <v>0.45</v>
      </c>
      <c r="AB435">
        <v>0.46</v>
      </c>
      <c r="AC435">
        <v>0.46</v>
      </c>
      <c r="AD435">
        <v>0.46</v>
      </c>
      <c r="AE435">
        <v>0.46</v>
      </c>
      <c r="AF435">
        <v>0.47</v>
      </c>
      <c r="AG435">
        <v>0.47</v>
      </c>
      <c r="AH435">
        <v>0.47</v>
      </c>
      <c r="AI435">
        <v>0.47</v>
      </c>
      <c r="AJ435">
        <v>0.48</v>
      </c>
      <c r="AK435">
        <v>0.48</v>
      </c>
      <c r="AL435">
        <v>0.48</v>
      </c>
      <c r="AM435">
        <v>0.48</v>
      </c>
      <c r="AN435">
        <v>0.49</v>
      </c>
      <c r="AO435">
        <v>0.49</v>
      </c>
      <c r="AP435">
        <v>0.49</v>
      </c>
      <c r="AQ435">
        <v>0.49</v>
      </c>
      <c r="AR435">
        <v>0.5</v>
      </c>
      <c r="AS435">
        <v>0.5</v>
      </c>
      <c r="AT435">
        <v>0.5</v>
      </c>
      <c r="AU435">
        <v>0.5</v>
      </c>
    </row>
    <row r="436" spans="1:47" x14ac:dyDescent="0.25">
      <c r="A436" t="s">
        <v>435</v>
      </c>
      <c r="B436">
        <v>0.08</v>
      </c>
      <c r="C436">
        <v>0.16</v>
      </c>
      <c r="D436">
        <v>0.16</v>
      </c>
      <c r="E436">
        <v>0.16</v>
      </c>
      <c r="F436">
        <v>0.2</v>
      </c>
      <c r="G436">
        <v>0.2</v>
      </c>
      <c r="H436">
        <v>0.2</v>
      </c>
      <c r="I436">
        <v>0.2</v>
      </c>
      <c r="J436">
        <v>0.44</v>
      </c>
      <c r="K436">
        <v>0.24</v>
      </c>
      <c r="L436">
        <v>0.24</v>
      </c>
      <c r="M436">
        <v>0.24</v>
      </c>
      <c r="N436">
        <v>0.28000000000000003</v>
      </c>
      <c r="O436">
        <v>0.28000000000000003</v>
      </c>
      <c r="P436">
        <v>0.28000000000000003</v>
      </c>
      <c r="Q436">
        <v>0.28000000000000003</v>
      </c>
      <c r="R436">
        <v>0.32</v>
      </c>
      <c r="S436">
        <v>0.32</v>
      </c>
      <c r="T436">
        <v>0.32</v>
      </c>
      <c r="U436">
        <v>0.32</v>
      </c>
      <c r="V436">
        <v>0.32</v>
      </c>
      <c r="W436">
        <v>0.32</v>
      </c>
      <c r="X436">
        <v>0.32</v>
      </c>
      <c r="Y436">
        <v>0.32</v>
      </c>
      <c r="Z436">
        <v>0.32</v>
      </c>
      <c r="AA436">
        <v>0.64</v>
      </c>
      <c r="AB436">
        <v>0.32</v>
      </c>
      <c r="AC436">
        <v>0.37</v>
      </c>
      <c r="AD436">
        <v>0.37</v>
      </c>
      <c r="AE436">
        <v>0.37</v>
      </c>
      <c r="AF436">
        <v>0.37</v>
      </c>
      <c r="AG436">
        <v>0.41</v>
      </c>
      <c r="AH436">
        <v>0.41</v>
      </c>
      <c r="AI436">
        <v>0.41</v>
      </c>
      <c r="AJ436">
        <v>0.41</v>
      </c>
      <c r="AK436">
        <v>0.41</v>
      </c>
      <c r="AL436">
        <v>0.41</v>
      </c>
      <c r="AM436">
        <v>0.41</v>
      </c>
      <c r="AN436">
        <v>0.41</v>
      </c>
      <c r="AO436">
        <v>0.41</v>
      </c>
      <c r="AP436">
        <v>0.41</v>
      </c>
      <c r="AQ436">
        <v>0.41</v>
      </c>
      <c r="AR436">
        <v>0.41</v>
      </c>
      <c r="AS436">
        <v>0.41</v>
      </c>
      <c r="AT436">
        <v>0.41</v>
      </c>
      <c r="AU436">
        <v>0.41</v>
      </c>
    </row>
    <row r="437" spans="1:47" x14ac:dyDescent="0.25">
      <c r="A437" t="s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7.65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12.85</v>
      </c>
      <c r="Y437">
        <v>0</v>
      </c>
      <c r="Z437">
        <v>0</v>
      </c>
      <c r="AA437">
        <v>22</v>
      </c>
      <c r="AB437">
        <v>0</v>
      </c>
      <c r="AC437">
        <v>0</v>
      </c>
      <c r="AD437">
        <v>25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24</v>
      </c>
      <c r="AO437">
        <v>0</v>
      </c>
      <c r="AP437">
        <v>0</v>
      </c>
      <c r="AQ437">
        <v>22</v>
      </c>
      <c r="AR437">
        <v>0</v>
      </c>
      <c r="AS437">
        <v>0</v>
      </c>
      <c r="AT437">
        <v>0</v>
      </c>
      <c r="AU437">
        <v>0</v>
      </c>
    </row>
    <row r="438" spans="1:47" x14ac:dyDescent="0.25">
      <c r="A438" t="s">
        <v>437</v>
      </c>
      <c r="B438" t="s">
        <v>506</v>
      </c>
      <c r="C438">
        <v>0.14000000000000001</v>
      </c>
      <c r="D438">
        <v>0.14000000000000001</v>
      </c>
      <c r="E438">
        <v>0.14000000000000001</v>
      </c>
      <c r="F438">
        <v>0.14000000000000001</v>
      </c>
      <c r="G438">
        <v>0.22</v>
      </c>
      <c r="H438">
        <v>0.16</v>
      </c>
      <c r="I438">
        <v>0.16</v>
      </c>
      <c r="J438">
        <v>0.16</v>
      </c>
      <c r="K438">
        <v>0.16</v>
      </c>
      <c r="L438">
        <v>0.16</v>
      </c>
      <c r="M438">
        <v>0.16</v>
      </c>
      <c r="N438">
        <v>0.32</v>
      </c>
      <c r="O438">
        <v>0.16</v>
      </c>
      <c r="P438">
        <v>0.16</v>
      </c>
      <c r="Q438">
        <v>0.16</v>
      </c>
      <c r="R438">
        <v>0.18</v>
      </c>
      <c r="S438">
        <v>0.18</v>
      </c>
      <c r="T438">
        <v>0.18</v>
      </c>
      <c r="U438">
        <v>0.18</v>
      </c>
      <c r="V438">
        <v>0.21</v>
      </c>
      <c r="W438">
        <v>0.21</v>
      </c>
      <c r="X438">
        <v>0.21</v>
      </c>
      <c r="Y438">
        <v>0.21</v>
      </c>
      <c r="Z438">
        <v>0.25</v>
      </c>
      <c r="AA438">
        <v>0.25</v>
      </c>
      <c r="AB438">
        <v>0.25</v>
      </c>
      <c r="AC438">
        <v>0.25</v>
      </c>
      <c r="AD438">
        <v>0.28999999999999998</v>
      </c>
      <c r="AE438">
        <v>0.28999999999999998</v>
      </c>
      <c r="AF438">
        <v>0.28999999999999998</v>
      </c>
      <c r="AG438">
        <v>0.28999999999999998</v>
      </c>
      <c r="AH438">
        <v>0.33</v>
      </c>
      <c r="AI438">
        <v>0.33</v>
      </c>
      <c r="AJ438">
        <v>0.33</v>
      </c>
      <c r="AK438">
        <v>0.33</v>
      </c>
      <c r="AL438">
        <v>0.37</v>
      </c>
      <c r="AM438">
        <v>0.37</v>
      </c>
      <c r="AN438">
        <v>0.37</v>
      </c>
      <c r="AO438">
        <v>0.37</v>
      </c>
      <c r="AP438">
        <v>0.4</v>
      </c>
      <c r="AQ438">
        <v>0.4</v>
      </c>
      <c r="AR438">
        <v>0.4</v>
      </c>
      <c r="AS438">
        <v>0.4</v>
      </c>
      <c r="AT438">
        <v>0.44</v>
      </c>
      <c r="AU438">
        <v>0.44</v>
      </c>
    </row>
    <row r="439" spans="1:47" x14ac:dyDescent="0.25">
      <c r="A439" t="s">
        <v>438</v>
      </c>
      <c r="B439">
        <v>0.14000000000000001</v>
      </c>
      <c r="C439">
        <v>0.14000000000000001</v>
      </c>
      <c r="D439">
        <v>0.14000000000000001</v>
      </c>
      <c r="E439">
        <v>0.14000000000000001</v>
      </c>
      <c r="F439">
        <v>0.16</v>
      </c>
      <c r="G439">
        <v>0.16</v>
      </c>
      <c r="H439">
        <v>0.16</v>
      </c>
      <c r="I439">
        <v>0.16</v>
      </c>
      <c r="J439">
        <v>0.17</v>
      </c>
      <c r="K439">
        <v>0.17</v>
      </c>
      <c r="L439">
        <v>0.17</v>
      </c>
      <c r="M439">
        <v>0.17</v>
      </c>
      <c r="N439">
        <v>0.25</v>
      </c>
      <c r="O439">
        <v>0.25</v>
      </c>
      <c r="P439">
        <v>0.25</v>
      </c>
      <c r="Q439">
        <v>0.25</v>
      </c>
      <c r="R439">
        <v>0.3</v>
      </c>
      <c r="S439">
        <v>0.3</v>
      </c>
      <c r="T439">
        <v>0.3</v>
      </c>
      <c r="U439">
        <v>0.3</v>
      </c>
      <c r="V439">
        <v>0.36</v>
      </c>
      <c r="W439">
        <v>0.36</v>
      </c>
      <c r="X439">
        <v>0.36</v>
      </c>
      <c r="Y439">
        <v>0.36</v>
      </c>
      <c r="Z439">
        <v>0.43</v>
      </c>
      <c r="AA439">
        <v>0.43</v>
      </c>
      <c r="AB439">
        <v>0.43</v>
      </c>
      <c r="AC439">
        <v>0.43</v>
      </c>
      <c r="AD439">
        <v>0.43</v>
      </c>
      <c r="AE439">
        <v>0.52</v>
      </c>
      <c r="AF439">
        <v>0.52</v>
      </c>
      <c r="AG439">
        <v>0.52</v>
      </c>
      <c r="AH439">
        <v>0.56000000000000005</v>
      </c>
      <c r="AI439">
        <v>0.56000000000000005</v>
      </c>
      <c r="AJ439">
        <v>0.56000000000000005</v>
      </c>
      <c r="AK439">
        <v>0.56000000000000005</v>
      </c>
      <c r="AL439">
        <v>0.6</v>
      </c>
      <c r="AM439">
        <v>0.6</v>
      </c>
      <c r="AN439">
        <v>0.6</v>
      </c>
      <c r="AO439">
        <v>0.6</v>
      </c>
      <c r="AP439">
        <v>0.62</v>
      </c>
      <c r="AQ439">
        <v>0.62</v>
      </c>
      <c r="AR439">
        <v>0.62</v>
      </c>
      <c r="AS439">
        <v>0.62</v>
      </c>
      <c r="AT439">
        <v>0.64</v>
      </c>
      <c r="AU439">
        <v>0.64</v>
      </c>
    </row>
    <row r="440" spans="1:47" x14ac:dyDescent="0.25">
      <c r="A440" t="s">
        <v>439</v>
      </c>
      <c r="B440">
        <v>0.12</v>
      </c>
      <c r="C440">
        <v>0.15</v>
      </c>
      <c r="D440">
        <v>0.15</v>
      </c>
      <c r="E440">
        <v>0.15</v>
      </c>
      <c r="F440">
        <v>0.34</v>
      </c>
      <c r="G440">
        <v>0.17</v>
      </c>
      <c r="H440">
        <v>0.34</v>
      </c>
      <c r="I440">
        <v>0.17</v>
      </c>
      <c r="J440">
        <v>0.17</v>
      </c>
      <c r="K440">
        <v>0.17</v>
      </c>
      <c r="L440">
        <v>0.17</v>
      </c>
      <c r="M440">
        <v>0.45</v>
      </c>
      <c r="N440">
        <v>0.5</v>
      </c>
      <c r="O440">
        <v>0.25</v>
      </c>
      <c r="P440">
        <v>0.25</v>
      </c>
      <c r="Q440">
        <v>0.25</v>
      </c>
      <c r="R440">
        <v>0.28999999999999998</v>
      </c>
      <c r="S440">
        <v>0.28999999999999998</v>
      </c>
      <c r="T440">
        <v>0.28999999999999998</v>
      </c>
      <c r="U440">
        <v>0.32</v>
      </c>
      <c r="V440">
        <v>0.32</v>
      </c>
      <c r="W440">
        <v>0.32</v>
      </c>
      <c r="X440">
        <v>0.32</v>
      </c>
      <c r="Y440">
        <v>0.32</v>
      </c>
      <c r="Z440">
        <v>0.34</v>
      </c>
      <c r="AA440">
        <v>0.34</v>
      </c>
      <c r="AB440">
        <v>0.34</v>
      </c>
      <c r="AC440">
        <v>0.34</v>
      </c>
      <c r="AD440">
        <v>0.38</v>
      </c>
      <c r="AE440">
        <v>0.38</v>
      </c>
      <c r="AF440">
        <v>0.38</v>
      </c>
      <c r="AG440">
        <v>0.38</v>
      </c>
      <c r="AH440">
        <v>0.4</v>
      </c>
      <c r="AI440">
        <v>1.3</v>
      </c>
      <c r="AJ440">
        <v>0.4</v>
      </c>
      <c r="AK440">
        <v>0.4</v>
      </c>
      <c r="AL440">
        <v>0.45</v>
      </c>
      <c r="AM440">
        <v>0.45</v>
      </c>
      <c r="AN440">
        <v>0.45</v>
      </c>
      <c r="AO440">
        <v>0.45</v>
      </c>
      <c r="AP440">
        <v>0.5</v>
      </c>
      <c r="AQ440">
        <v>0.5</v>
      </c>
      <c r="AR440">
        <v>0.5</v>
      </c>
      <c r="AS440">
        <v>0.5</v>
      </c>
      <c r="AT440">
        <v>0.55000000000000004</v>
      </c>
      <c r="AU440">
        <v>0.55000000000000004</v>
      </c>
    </row>
    <row r="441" spans="1:47" x14ac:dyDescent="0.25">
      <c r="A441" t="s">
        <v>440</v>
      </c>
      <c r="B441">
        <v>2.2499999999999999E-2</v>
      </c>
      <c r="C441">
        <v>2.2499999999999999E-2</v>
      </c>
      <c r="D441">
        <v>2.2499999999999999E-2</v>
      </c>
      <c r="E441">
        <v>2.75E-2</v>
      </c>
      <c r="F441">
        <v>2.75E-2</v>
      </c>
      <c r="G441">
        <v>2.75E-2</v>
      </c>
      <c r="H441">
        <v>2.75E-2</v>
      </c>
      <c r="I441">
        <v>0.03</v>
      </c>
      <c r="J441">
        <v>0.03</v>
      </c>
      <c r="K441">
        <v>0.03</v>
      </c>
      <c r="L441">
        <v>0.03</v>
      </c>
      <c r="M441">
        <v>3.7499999999999999E-2</v>
      </c>
      <c r="N441">
        <v>3.7499999999999999E-2</v>
      </c>
      <c r="O441">
        <v>3.7499999999999999E-2</v>
      </c>
      <c r="P441">
        <v>3.7499999999999999E-2</v>
      </c>
      <c r="Q441">
        <v>4.7500000000000001E-2</v>
      </c>
      <c r="R441">
        <v>4.7500000000000001E-2</v>
      </c>
      <c r="S441">
        <v>4.7500000000000001E-2</v>
      </c>
      <c r="T441">
        <v>4.7500000000000001E-2</v>
      </c>
      <c r="U441">
        <v>5.7500000000000002E-2</v>
      </c>
      <c r="V441">
        <v>5.7500000000000002E-2</v>
      </c>
      <c r="W441">
        <v>5.7500000000000002E-2</v>
      </c>
      <c r="X441">
        <v>5.7500000000000002E-2</v>
      </c>
      <c r="Y441">
        <v>7.2499999999999995E-2</v>
      </c>
      <c r="Z441">
        <v>7.2499999999999995E-2</v>
      </c>
      <c r="AA441">
        <v>7.2499999999999995E-2</v>
      </c>
      <c r="AB441">
        <v>7.2499999999999995E-2</v>
      </c>
      <c r="AC441">
        <v>8.7499999999999994E-2</v>
      </c>
      <c r="AD441">
        <v>8.7499999999999994E-2</v>
      </c>
      <c r="AE441">
        <v>8.7499999999999994E-2</v>
      </c>
      <c r="AF441">
        <v>8.7499999999999994E-2</v>
      </c>
      <c r="AG441">
        <v>0.105</v>
      </c>
      <c r="AH441">
        <v>0.105</v>
      </c>
      <c r="AI441">
        <v>0.105</v>
      </c>
      <c r="AJ441">
        <v>0.105</v>
      </c>
      <c r="AK441">
        <v>0.13</v>
      </c>
      <c r="AL441">
        <v>0.13</v>
      </c>
      <c r="AM441">
        <v>0.13</v>
      </c>
      <c r="AN441">
        <v>0.13</v>
      </c>
      <c r="AO441">
        <v>0.15629999999999999</v>
      </c>
      <c r="AP441">
        <v>0.15629999999999999</v>
      </c>
      <c r="AQ441">
        <v>0.15629999999999999</v>
      </c>
      <c r="AR441">
        <v>0.15629999999999999</v>
      </c>
      <c r="AS441">
        <v>0.19500000000000001</v>
      </c>
      <c r="AT441">
        <v>0.19500000000000001</v>
      </c>
      <c r="AU441">
        <v>0.19500000000000001</v>
      </c>
    </row>
    <row r="442" spans="1:47" x14ac:dyDescent="0.25">
      <c r="A442" t="s">
        <v>441</v>
      </c>
      <c r="B442">
        <v>5.7799999999999997E-2</v>
      </c>
      <c r="C442">
        <v>5.7799999999999997E-2</v>
      </c>
      <c r="D442">
        <v>5.7799999999999997E-2</v>
      </c>
      <c r="E442">
        <v>6.2199999999999998E-2</v>
      </c>
      <c r="F442">
        <v>6.2199999999999998E-2</v>
      </c>
      <c r="G442">
        <v>6.2199999999999998E-2</v>
      </c>
      <c r="H442">
        <v>6.2199999999999998E-2</v>
      </c>
      <c r="I442">
        <v>6.2199999999999998E-2</v>
      </c>
      <c r="J442">
        <v>6.2199999999999998E-2</v>
      </c>
      <c r="K442">
        <v>6.2199999999999998E-2</v>
      </c>
      <c r="L442">
        <v>6.6699999999999995E-2</v>
      </c>
      <c r="M442">
        <v>6.6699999999999995E-2</v>
      </c>
      <c r="N442">
        <v>4.4400000000000002E-2</v>
      </c>
      <c r="O442">
        <v>4.8899999999999999E-2</v>
      </c>
      <c r="P442">
        <v>7.5600000000000001E-2</v>
      </c>
      <c r="Q442">
        <v>4.8899999999999999E-2</v>
      </c>
      <c r="R442">
        <v>7.3300000000000004E-2</v>
      </c>
      <c r="S442">
        <v>0.08</v>
      </c>
      <c r="T442">
        <v>0.08</v>
      </c>
      <c r="U442">
        <v>0.08</v>
      </c>
      <c r="V442">
        <v>0.1</v>
      </c>
      <c r="W442">
        <v>0.1</v>
      </c>
      <c r="X442">
        <v>0.1</v>
      </c>
      <c r="Y442">
        <v>0.1</v>
      </c>
      <c r="Z442">
        <v>0.1133</v>
      </c>
      <c r="AA442">
        <v>0.1133</v>
      </c>
      <c r="AB442">
        <v>0.22670000000000001</v>
      </c>
      <c r="AC442">
        <v>0.12670000000000001</v>
      </c>
      <c r="AD442">
        <v>0.13</v>
      </c>
      <c r="AE442">
        <v>0.13</v>
      </c>
      <c r="AF442">
        <v>0.2467</v>
      </c>
      <c r="AG442">
        <v>0.14000000000000001</v>
      </c>
      <c r="AH442">
        <v>0.14000000000000001</v>
      </c>
      <c r="AI442">
        <v>0.14000000000000001</v>
      </c>
      <c r="AJ442">
        <v>0.13</v>
      </c>
      <c r="AK442">
        <v>0.14000000000000001</v>
      </c>
      <c r="AL442">
        <v>0.14000000000000001</v>
      </c>
      <c r="AM442">
        <v>0.14000000000000001</v>
      </c>
      <c r="AN442">
        <v>0.14000000000000001</v>
      </c>
      <c r="AO442">
        <v>0.15</v>
      </c>
      <c r="AP442">
        <v>0.15</v>
      </c>
      <c r="AQ442">
        <v>0.15</v>
      </c>
      <c r="AR442">
        <v>0.15</v>
      </c>
      <c r="AS442">
        <v>0.16</v>
      </c>
      <c r="AT442">
        <v>0.16</v>
      </c>
      <c r="AU442">
        <v>0.16</v>
      </c>
    </row>
    <row r="443" spans="1:47" x14ac:dyDescent="0.2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0.28000000000000003</v>
      </c>
      <c r="V443">
        <v>0.13</v>
      </c>
      <c r="W443">
        <v>0.13</v>
      </c>
      <c r="X443">
        <v>0.54</v>
      </c>
      <c r="Y443">
        <v>0.15</v>
      </c>
      <c r="Z443">
        <v>0.15</v>
      </c>
      <c r="AA443">
        <v>0.15</v>
      </c>
      <c r="AB443">
        <v>0</v>
      </c>
      <c r="AC443">
        <v>0.15</v>
      </c>
      <c r="AD443">
        <v>0.15</v>
      </c>
      <c r="AE443">
        <v>0.15</v>
      </c>
      <c r="AF443">
        <v>0.15</v>
      </c>
      <c r="AG443">
        <v>0.15</v>
      </c>
      <c r="AH443">
        <v>0.15</v>
      </c>
      <c r="AI443">
        <v>0.15</v>
      </c>
      <c r="AJ443">
        <v>0.15</v>
      </c>
      <c r="AK443">
        <v>0.15</v>
      </c>
      <c r="AL443">
        <v>0.15</v>
      </c>
      <c r="AM443">
        <v>0.15</v>
      </c>
      <c r="AN443">
        <v>0.15</v>
      </c>
      <c r="AO443">
        <v>0.15</v>
      </c>
      <c r="AP443">
        <v>0.15</v>
      </c>
      <c r="AQ443">
        <v>0.15</v>
      </c>
      <c r="AR443">
        <v>0.15</v>
      </c>
      <c r="AS443">
        <v>0.17</v>
      </c>
      <c r="AT443">
        <v>0.17</v>
      </c>
      <c r="AU443">
        <v>0.17</v>
      </c>
    </row>
    <row r="444" spans="1:47" x14ac:dyDescent="0.25">
      <c r="A444" t="s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7.4999999999999997E-2</v>
      </c>
      <c r="H444">
        <v>0.75</v>
      </c>
      <c r="I444">
        <v>7.4999999999999997E-2</v>
      </c>
      <c r="J444">
        <v>7.4999999999999997E-2</v>
      </c>
      <c r="K444">
        <v>7.4999999999999997E-2</v>
      </c>
      <c r="L444">
        <v>7.4999999999999997E-2</v>
      </c>
      <c r="M444">
        <v>7.4999999999999997E-2</v>
      </c>
      <c r="N444">
        <v>0.15</v>
      </c>
      <c r="O444">
        <v>0.15</v>
      </c>
      <c r="P444">
        <v>0.15</v>
      </c>
      <c r="Q444">
        <v>0.15</v>
      </c>
      <c r="R444">
        <v>0.22500000000000001</v>
      </c>
      <c r="S444">
        <v>0.22500000000000001</v>
      </c>
      <c r="T444">
        <v>0.23</v>
      </c>
      <c r="U444">
        <v>0.23</v>
      </c>
      <c r="V444">
        <v>0.3</v>
      </c>
      <c r="W444">
        <v>0.3</v>
      </c>
      <c r="X444">
        <v>0.3</v>
      </c>
      <c r="Y444">
        <v>0.3</v>
      </c>
      <c r="Z444">
        <v>0.33800000000000002</v>
      </c>
      <c r="AA444">
        <v>0.33750000000000002</v>
      </c>
      <c r="AB444">
        <v>0.33750000000000002</v>
      </c>
      <c r="AC444">
        <v>0.33750000000000002</v>
      </c>
      <c r="AD444">
        <v>0.33750000000000002</v>
      </c>
      <c r="AE444">
        <v>0.33750000000000002</v>
      </c>
      <c r="AF444">
        <v>0.33750000000000002</v>
      </c>
      <c r="AG444">
        <v>0.33750000000000002</v>
      </c>
      <c r="AH444">
        <v>0.33750000000000002</v>
      </c>
      <c r="AI444">
        <v>0.33750000000000002</v>
      </c>
      <c r="AJ444">
        <v>0.33750000000000002</v>
      </c>
      <c r="AK444">
        <v>0.33750000000000002</v>
      </c>
      <c r="AL444">
        <v>0.33750000000000002</v>
      </c>
      <c r="AM444">
        <v>0.33750000000000002</v>
      </c>
      <c r="AN444">
        <v>0.33750000000000002</v>
      </c>
      <c r="AO444">
        <v>0.33750000000000002</v>
      </c>
      <c r="AP444">
        <v>0.33750000000000002</v>
      </c>
      <c r="AQ444">
        <v>0.33750000000000002</v>
      </c>
      <c r="AR444">
        <v>0.33750000000000002</v>
      </c>
      <c r="AS444">
        <v>0.33750000000000002</v>
      </c>
      <c r="AT444">
        <v>0.33750000000000002</v>
      </c>
      <c r="AU444">
        <v>0.33750000000000002</v>
      </c>
    </row>
    <row r="445" spans="1:47" x14ac:dyDescent="0.25">
      <c r="A445" t="s">
        <v>444</v>
      </c>
      <c r="B445" t="s">
        <v>506</v>
      </c>
      <c r="C445" t="s">
        <v>506</v>
      </c>
      <c r="D445" t="s">
        <v>506</v>
      </c>
      <c r="E445" t="s">
        <v>506</v>
      </c>
      <c r="F445" t="s">
        <v>506</v>
      </c>
      <c r="G445" t="s">
        <v>506</v>
      </c>
      <c r="H445" t="s">
        <v>506</v>
      </c>
      <c r="I445" t="s">
        <v>506</v>
      </c>
      <c r="J445" t="s">
        <v>506</v>
      </c>
      <c r="K445" t="s">
        <v>506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</row>
    <row r="446" spans="1:47" x14ac:dyDescent="0.25">
      <c r="A446" t="s">
        <v>445</v>
      </c>
      <c r="B446">
        <v>0.17</v>
      </c>
      <c r="C446">
        <v>0.17</v>
      </c>
      <c r="D446">
        <v>0.24</v>
      </c>
      <c r="E446">
        <v>0.24</v>
      </c>
      <c r="F446">
        <v>0.24</v>
      </c>
      <c r="G446">
        <v>0.24</v>
      </c>
      <c r="H446">
        <v>0.24</v>
      </c>
      <c r="I446">
        <v>0.25</v>
      </c>
      <c r="J446">
        <v>0.25</v>
      </c>
      <c r="K446">
        <v>0.25</v>
      </c>
      <c r="L446">
        <v>0.25</v>
      </c>
      <c r="M446">
        <v>0.27</v>
      </c>
      <c r="N446">
        <v>0.27</v>
      </c>
      <c r="O446">
        <v>0.27</v>
      </c>
      <c r="P446">
        <v>0.27</v>
      </c>
      <c r="Q446">
        <v>0.31</v>
      </c>
      <c r="R446">
        <v>0.31</v>
      </c>
      <c r="S446">
        <v>0.31</v>
      </c>
      <c r="T446">
        <v>0.31</v>
      </c>
      <c r="U446">
        <v>0.34</v>
      </c>
      <c r="V446">
        <v>0.34</v>
      </c>
      <c r="W446">
        <v>0.34</v>
      </c>
      <c r="X446">
        <v>1.34</v>
      </c>
      <c r="Y446">
        <v>0.38</v>
      </c>
      <c r="Z446">
        <v>0.38</v>
      </c>
      <c r="AA446">
        <v>0.38</v>
      </c>
      <c r="AB446">
        <v>0.38</v>
      </c>
      <c r="AC446">
        <v>0.44</v>
      </c>
      <c r="AD446">
        <v>0.44</v>
      </c>
      <c r="AE446">
        <v>0.44</v>
      </c>
      <c r="AF446">
        <v>0.44</v>
      </c>
      <c r="AG446">
        <v>0.52</v>
      </c>
      <c r="AH446">
        <v>2.52</v>
      </c>
      <c r="AI446">
        <v>0.52</v>
      </c>
      <c r="AJ446">
        <v>0.52</v>
      </c>
      <c r="AK446">
        <v>0.54</v>
      </c>
      <c r="AL446">
        <v>0.54</v>
      </c>
      <c r="AM446">
        <v>0.54</v>
      </c>
      <c r="AN446">
        <v>0.54</v>
      </c>
      <c r="AO446">
        <v>0.56999999999999995</v>
      </c>
      <c r="AP446">
        <v>0.56999999999999995</v>
      </c>
      <c r="AQ446">
        <v>0.56999999999999995</v>
      </c>
      <c r="AR446">
        <v>0.56999999999999995</v>
      </c>
      <c r="AS446">
        <v>0.7</v>
      </c>
      <c r="AT446">
        <v>0.7</v>
      </c>
      <c r="AU446">
        <v>0.7</v>
      </c>
    </row>
    <row r="447" spans="1:47" x14ac:dyDescent="0.25">
      <c r="A447" t="s">
        <v>446</v>
      </c>
      <c r="B447">
        <v>0.28999999999999998</v>
      </c>
      <c r="C447">
        <v>0.28999999999999998</v>
      </c>
      <c r="D447">
        <v>0.28999999999999998</v>
      </c>
      <c r="E447">
        <v>0.28999999999999998</v>
      </c>
      <c r="F447">
        <v>0.3</v>
      </c>
      <c r="G447">
        <v>0.3</v>
      </c>
      <c r="H447">
        <v>0.3</v>
      </c>
      <c r="I447">
        <v>0.3</v>
      </c>
      <c r="J447">
        <v>0.3</v>
      </c>
      <c r="K447">
        <v>0.3</v>
      </c>
      <c r="L447">
        <v>0.33</v>
      </c>
      <c r="M447">
        <v>0.33</v>
      </c>
      <c r="N447">
        <v>0.36</v>
      </c>
      <c r="O447">
        <v>0.36</v>
      </c>
      <c r="P447">
        <v>0.36</v>
      </c>
      <c r="Q447">
        <v>0.36</v>
      </c>
      <c r="R447">
        <v>0.41</v>
      </c>
      <c r="S447">
        <v>0.41</v>
      </c>
      <c r="T447">
        <v>0.41</v>
      </c>
      <c r="U447">
        <v>0.41</v>
      </c>
      <c r="V447">
        <v>0.46</v>
      </c>
      <c r="W447">
        <v>0.46</v>
      </c>
      <c r="X447">
        <v>0.46</v>
      </c>
      <c r="Y447">
        <v>0.46</v>
      </c>
      <c r="Z447">
        <v>0.5</v>
      </c>
      <c r="AA447">
        <v>0.5</v>
      </c>
      <c r="AB447">
        <v>0.5</v>
      </c>
      <c r="AC447">
        <v>0.5</v>
      </c>
      <c r="AD447">
        <v>0.55000000000000004</v>
      </c>
      <c r="AE447">
        <v>0.55000000000000004</v>
      </c>
      <c r="AF447">
        <v>0.55000000000000004</v>
      </c>
      <c r="AG447">
        <v>0.55000000000000004</v>
      </c>
      <c r="AH447">
        <v>0.61</v>
      </c>
      <c r="AI447">
        <v>0.61</v>
      </c>
      <c r="AJ447">
        <v>0.61</v>
      </c>
      <c r="AK447">
        <v>0.61</v>
      </c>
      <c r="AL447">
        <v>0.67</v>
      </c>
      <c r="AM447">
        <v>0.67</v>
      </c>
      <c r="AN447">
        <v>0.67</v>
      </c>
      <c r="AO447">
        <v>0.67</v>
      </c>
      <c r="AP447">
        <v>0.72</v>
      </c>
      <c r="AQ447">
        <v>0.72</v>
      </c>
      <c r="AR447">
        <v>0.72</v>
      </c>
      <c r="AS447">
        <v>0.72</v>
      </c>
      <c r="AT447">
        <v>0.77</v>
      </c>
      <c r="AU447">
        <v>0.77</v>
      </c>
    </row>
    <row r="448" spans="1:47" x14ac:dyDescent="0.25">
      <c r="A448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3.5000000000000003E-2</v>
      </c>
      <c r="N448">
        <v>7.0000000000000007E-2</v>
      </c>
      <c r="O448">
        <v>3.5000000000000003E-2</v>
      </c>
      <c r="P448">
        <v>0.14000000000000001</v>
      </c>
      <c r="Q448">
        <v>3.5000000000000003E-2</v>
      </c>
      <c r="R448">
        <v>0.06</v>
      </c>
      <c r="S448">
        <v>0.06</v>
      </c>
      <c r="T448">
        <v>0.06</v>
      </c>
      <c r="U448">
        <v>0.06</v>
      </c>
      <c r="V448">
        <v>0.1</v>
      </c>
      <c r="W448">
        <v>0.05</v>
      </c>
      <c r="X448">
        <v>0.05</v>
      </c>
      <c r="Y448">
        <v>0.05</v>
      </c>
      <c r="Z448">
        <v>6.5000000000000002E-2</v>
      </c>
      <c r="AA448">
        <v>0.13</v>
      </c>
      <c r="AB448">
        <v>0.13</v>
      </c>
      <c r="AC448">
        <v>0.13</v>
      </c>
      <c r="AD448">
        <v>0.16</v>
      </c>
      <c r="AE448">
        <v>0.16</v>
      </c>
      <c r="AF448">
        <v>0.16</v>
      </c>
      <c r="AG448">
        <v>0.16</v>
      </c>
      <c r="AH448">
        <v>0.2</v>
      </c>
      <c r="AI448">
        <v>0.2</v>
      </c>
      <c r="AJ448">
        <v>0.2</v>
      </c>
      <c r="AK448">
        <v>0.2</v>
      </c>
      <c r="AL448">
        <v>0.24</v>
      </c>
      <c r="AM448">
        <v>0.24</v>
      </c>
      <c r="AN448">
        <v>0.24</v>
      </c>
      <c r="AO448">
        <v>0.24</v>
      </c>
      <c r="AP448">
        <v>0.27</v>
      </c>
      <c r="AQ448">
        <v>0.27</v>
      </c>
      <c r="AR448">
        <v>0.27</v>
      </c>
      <c r="AS448">
        <v>0.27</v>
      </c>
      <c r="AT448">
        <v>0.31</v>
      </c>
      <c r="AU448">
        <v>0.31</v>
      </c>
    </row>
    <row r="449" spans="1:47" x14ac:dyDescent="0.25">
      <c r="A449" t="s">
        <v>448</v>
      </c>
      <c r="B449">
        <v>0.04</v>
      </c>
      <c r="C449">
        <v>0.04</v>
      </c>
      <c r="D449">
        <v>0.04</v>
      </c>
      <c r="E449">
        <v>0.04</v>
      </c>
      <c r="F449">
        <v>0.04</v>
      </c>
      <c r="G449">
        <v>0.04</v>
      </c>
      <c r="H449">
        <v>0.04</v>
      </c>
      <c r="I449">
        <v>0.04</v>
      </c>
      <c r="J449">
        <v>0.04</v>
      </c>
      <c r="K449">
        <v>7.5999999999999998E-2</v>
      </c>
      <c r="L449">
        <v>0.04</v>
      </c>
      <c r="M449">
        <v>0.04</v>
      </c>
      <c r="N449">
        <v>0.04</v>
      </c>
      <c r="O449">
        <v>0.04</v>
      </c>
      <c r="P449">
        <v>0.04</v>
      </c>
      <c r="Q449">
        <v>0.04</v>
      </c>
      <c r="R449">
        <v>0.04</v>
      </c>
      <c r="S449">
        <v>0.04</v>
      </c>
      <c r="T449">
        <v>0.04</v>
      </c>
      <c r="U449">
        <v>0.04</v>
      </c>
      <c r="V449">
        <v>0.04</v>
      </c>
      <c r="W449">
        <v>0.04</v>
      </c>
      <c r="X449">
        <v>0.16</v>
      </c>
      <c r="Y449">
        <v>0.05</v>
      </c>
      <c r="Z449">
        <v>0.05</v>
      </c>
      <c r="AA449">
        <v>0.05</v>
      </c>
      <c r="AB449">
        <v>7.4999999999999997E-2</v>
      </c>
      <c r="AC449">
        <v>7.4999999999999997E-2</v>
      </c>
      <c r="AD449">
        <v>7.4999999999999997E-2</v>
      </c>
      <c r="AE449">
        <v>0.1</v>
      </c>
      <c r="AF449">
        <v>0.1</v>
      </c>
      <c r="AG449">
        <v>0.1</v>
      </c>
      <c r="AH449">
        <v>0.1</v>
      </c>
      <c r="AI449">
        <v>0.125</v>
      </c>
      <c r="AJ449">
        <v>0.2</v>
      </c>
      <c r="AK449">
        <v>0.15</v>
      </c>
      <c r="AL449">
        <v>0.15</v>
      </c>
      <c r="AM449">
        <v>0.15</v>
      </c>
      <c r="AN449">
        <v>0.3</v>
      </c>
      <c r="AO449">
        <v>0.22500000000000001</v>
      </c>
      <c r="AP449">
        <v>0.42799999999999999</v>
      </c>
      <c r="AQ449">
        <v>1.103</v>
      </c>
      <c r="AR449">
        <v>0.71299999999999997</v>
      </c>
      <c r="AS449">
        <v>0.56999999999999995</v>
      </c>
      <c r="AT449">
        <v>0.56999999999999995</v>
      </c>
      <c r="AU449">
        <v>0.56999999999999995</v>
      </c>
    </row>
    <row r="450" spans="1:47" x14ac:dyDescent="0.25">
      <c r="A450" t="s">
        <v>449</v>
      </c>
      <c r="B450">
        <v>7.0000000000000007E-2</v>
      </c>
      <c r="C450">
        <v>7.0000000000000007E-2</v>
      </c>
      <c r="D450">
        <v>3.1</v>
      </c>
      <c r="E450">
        <v>7.0000000000000007E-2</v>
      </c>
      <c r="F450">
        <v>7.0000000000000007E-2</v>
      </c>
      <c r="G450">
        <v>7.0000000000000007E-2</v>
      </c>
      <c r="H450">
        <v>7.0000000000000007E-2</v>
      </c>
      <c r="I450">
        <v>7.0000000000000007E-2</v>
      </c>
      <c r="J450">
        <v>7.0000000000000007E-2</v>
      </c>
      <c r="K450">
        <v>7.0000000000000007E-2</v>
      </c>
      <c r="L450">
        <v>7.0000000000000007E-2</v>
      </c>
      <c r="M450">
        <v>7.0000000000000007E-2</v>
      </c>
      <c r="N450">
        <v>7.0000000000000007E-2</v>
      </c>
      <c r="O450">
        <v>7.0000000000000007E-2</v>
      </c>
      <c r="P450">
        <v>7.0000000000000007E-2</v>
      </c>
      <c r="Q450">
        <v>7.0000000000000007E-2</v>
      </c>
      <c r="R450">
        <v>7.0000000000000007E-2</v>
      </c>
      <c r="S450">
        <v>7.0000000000000007E-2</v>
      </c>
      <c r="T450">
        <v>0.1</v>
      </c>
      <c r="U450">
        <v>0.1</v>
      </c>
      <c r="V450">
        <v>0.1</v>
      </c>
      <c r="W450">
        <v>0.1</v>
      </c>
      <c r="X450">
        <v>0.1</v>
      </c>
      <c r="Y450">
        <v>0.1</v>
      </c>
      <c r="Z450">
        <v>0.1</v>
      </c>
      <c r="AA450">
        <v>0.1</v>
      </c>
      <c r="AB450">
        <v>0.1</v>
      </c>
      <c r="AC450">
        <v>0.1</v>
      </c>
      <c r="AD450">
        <v>0.1</v>
      </c>
      <c r="AE450">
        <v>0.1</v>
      </c>
      <c r="AF450">
        <v>0.1</v>
      </c>
      <c r="AG450">
        <v>0.1</v>
      </c>
      <c r="AH450">
        <v>0.1</v>
      </c>
      <c r="AI450">
        <v>0.1</v>
      </c>
      <c r="AJ450">
        <v>0.1</v>
      </c>
      <c r="AK450">
        <v>0.1</v>
      </c>
      <c r="AL450">
        <v>0.1</v>
      </c>
      <c r="AM450">
        <v>0.1</v>
      </c>
      <c r="AN450">
        <v>0.1</v>
      </c>
      <c r="AO450">
        <v>0.1</v>
      </c>
      <c r="AP450">
        <v>0.26</v>
      </c>
      <c r="AQ450">
        <v>0.13</v>
      </c>
      <c r="AR450">
        <v>0.13</v>
      </c>
      <c r="AS450">
        <v>0.13</v>
      </c>
      <c r="AT450">
        <v>0.13</v>
      </c>
      <c r="AU450">
        <v>0.13</v>
      </c>
    </row>
    <row r="451" spans="1:47" x14ac:dyDescent="0.25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</row>
    <row r="452" spans="1:47" x14ac:dyDescent="0.25">
      <c r="A452" t="s">
        <v>451</v>
      </c>
      <c r="B452" t="s">
        <v>506</v>
      </c>
      <c r="C452" t="s">
        <v>506</v>
      </c>
      <c r="D452" t="s">
        <v>506</v>
      </c>
      <c r="E452" t="s">
        <v>506</v>
      </c>
      <c r="F452" t="s">
        <v>506</v>
      </c>
      <c r="G452" t="s">
        <v>506</v>
      </c>
      <c r="H452" t="s">
        <v>506</v>
      </c>
      <c r="I452" t="s">
        <v>506</v>
      </c>
      <c r="J452" t="s">
        <v>506</v>
      </c>
      <c r="K452" t="s">
        <v>506</v>
      </c>
      <c r="L452" t="s">
        <v>506</v>
      </c>
      <c r="M452" t="s">
        <v>506</v>
      </c>
      <c r="N452" t="s">
        <v>506</v>
      </c>
      <c r="O452" t="s">
        <v>506</v>
      </c>
      <c r="P452" t="s">
        <v>506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</row>
    <row r="453" spans="1:47" x14ac:dyDescent="0.25">
      <c r="A453" t="s">
        <v>452</v>
      </c>
      <c r="B453">
        <v>0.08</v>
      </c>
      <c r="C453">
        <v>0.08</v>
      </c>
      <c r="D453">
        <v>0.1</v>
      </c>
      <c r="E453">
        <v>0.1</v>
      </c>
      <c r="F453">
        <v>0.1</v>
      </c>
      <c r="G453">
        <v>0.1</v>
      </c>
      <c r="H453">
        <v>0.11</v>
      </c>
      <c r="I453">
        <v>0.11</v>
      </c>
      <c r="J453">
        <v>0.11</v>
      </c>
      <c r="K453">
        <v>0.11</v>
      </c>
      <c r="L453">
        <v>0.12</v>
      </c>
      <c r="M453">
        <v>0.12</v>
      </c>
      <c r="N453">
        <v>0.12</v>
      </c>
      <c r="O453">
        <v>0.12</v>
      </c>
      <c r="P453">
        <v>0.13</v>
      </c>
      <c r="Q453">
        <v>0.13</v>
      </c>
      <c r="R453">
        <v>0.13</v>
      </c>
      <c r="S453">
        <v>0.13</v>
      </c>
      <c r="T453">
        <v>0.17</v>
      </c>
      <c r="U453">
        <v>0.17</v>
      </c>
      <c r="V453">
        <v>0.17</v>
      </c>
      <c r="W453">
        <v>0.17</v>
      </c>
      <c r="X453">
        <v>0.21</v>
      </c>
      <c r="Y453">
        <v>0.21</v>
      </c>
      <c r="Z453">
        <v>0.28000000000000003</v>
      </c>
      <c r="AA453">
        <v>0.28000000000000003</v>
      </c>
      <c r="AB453">
        <v>0.3</v>
      </c>
      <c r="AC453">
        <v>0.3</v>
      </c>
      <c r="AD453">
        <v>0.3</v>
      </c>
      <c r="AE453">
        <v>0.3</v>
      </c>
      <c r="AF453">
        <v>0.34</v>
      </c>
      <c r="AG453">
        <v>0.34</v>
      </c>
      <c r="AH453">
        <v>0.34</v>
      </c>
      <c r="AI453">
        <v>0.34</v>
      </c>
      <c r="AJ453">
        <v>0.38</v>
      </c>
      <c r="AK453">
        <v>0.38</v>
      </c>
      <c r="AL453">
        <v>0.38</v>
      </c>
      <c r="AM453">
        <v>0.38</v>
      </c>
      <c r="AN453">
        <v>0.5</v>
      </c>
      <c r="AO453">
        <v>0.5</v>
      </c>
      <c r="AP453">
        <v>0.5</v>
      </c>
      <c r="AQ453">
        <v>0.5</v>
      </c>
      <c r="AR453">
        <v>0.62</v>
      </c>
      <c r="AS453">
        <v>0.62</v>
      </c>
      <c r="AT453">
        <v>0.62</v>
      </c>
      <c r="AU453">
        <v>0.62</v>
      </c>
    </row>
    <row r="454" spans="1:47" x14ac:dyDescent="0.25">
      <c r="A454" t="s">
        <v>453</v>
      </c>
      <c r="B454">
        <v>0.19370000000000001</v>
      </c>
      <c r="C454">
        <v>0.23</v>
      </c>
      <c r="D454">
        <v>0.23</v>
      </c>
      <c r="E454">
        <v>0.23</v>
      </c>
      <c r="F454">
        <v>0.23</v>
      </c>
      <c r="G454">
        <v>0.23</v>
      </c>
      <c r="H454">
        <v>0.23</v>
      </c>
      <c r="I454">
        <v>0.17</v>
      </c>
      <c r="J454">
        <v>0.02</v>
      </c>
      <c r="K454">
        <v>0.02</v>
      </c>
      <c r="L454">
        <v>0.02</v>
      </c>
      <c r="M454">
        <v>0.02</v>
      </c>
      <c r="N454">
        <v>0.02</v>
      </c>
      <c r="O454">
        <v>0.02</v>
      </c>
      <c r="P454">
        <v>0.02</v>
      </c>
      <c r="Q454">
        <v>0.02</v>
      </c>
      <c r="R454">
        <v>0.02</v>
      </c>
      <c r="S454">
        <v>0.02</v>
      </c>
      <c r="T454">
        <v>0.02</v>
      </c>
      <c r="U454">
        <v>0.02</v>
      </c>
      <c r="V454">
        <v>0.02</v>
      </c>
      <c r="W454">
        <v>0.02</v>
      </c>
      <c r="X454">
        <v>0.02</v>
      </c>
      <c r="Y454">
        <v>0.02</v>
      </c>
      <c r="Z454">
        <v>0.02</v>
      </c>
      <c r="AA454">
        <v>0.02</v>
      </c>
      <c r="AB454">
        <v>0.02</v>
      </c>
      <c r="AC454">
        <v>0.02</v>
      </c>
      <c r="AD454">
        <v>0.02</v>
      </c>
      <c r="AE454">
        <v>0.02</v>
      </c>
      <c r="AF454">
        <v>0.02</v>
      </c>
      <c r="AG454">
        <v>0.02</v>
      </c>
      <c r="AH454">
        <v>0.02</v>
      </c>
      <c r="AI454">
        <v>0.02</v>
      </c>
      <c r="AJ454">
        <v>0.02</v>
      </c>
      <c r="AK454">
        <v>0.02</v>
      </c>
      <c r="AL454">
        <v>0.02</v>
      </c>
      <c r="AM454">
        <v>0.02</v>
      </c>
      <c r="AN454">
        <v>0.02</v>
      </c>
      <c r="AO454">
        <v>0.02</v>
      </c>
      <c r="AP454">
        <v>0.02</v>
      </c>
      <c r="AQ454">
        <v>0.02</v>
      </c>
      <c r="AR454">
        <v>0.02</v>
      </c>
      <c r="AS454">
        <v>0.02</v>
      </c>
      <c r="AT454">
        <v>0.02</v>
      </c>
      <c r="AU454">
        <v>0.02</v>
      </c>
    </row>
    <row r="455" spans="1:47" x14ac:dyDescent="0.25">
      <c r="A455" t="s">
        <v>454</v>
      </c>
      <c r="B455" t="s">
        <v>506</v>
      </c>
    </row>
    <row r="456" spans="1:47" x14ac:dyDescent="0.25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</row>
    <row r="457" spans="1:47" x14ac:dyDescent="0.25">
      <c r="A457" t="s">
        <v>456</v>
      </c>
      <c r="B457" t="s">
        <v>506</v>
      </c>
      <c r="C457" t="s">
        <v>506</v>
      </c>
      <c r="D457" t="s">
        <v>506</v>
      </c>
      <c r="E457" t="s">
        <v>506</v>
      </c>
      <c r="F457" t="s">
        <v>506</v>
      </c>
      <c r="G457" t="s">
        <v>506</v>
      </c>
      <c r="H457" t="s">
        <v>506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</row>
    <row r="458" spans="1:47" x14ac:dyDescent="0.25">
      <c r="A458" t="s">
        <v>457</v>
      </c>
      <c r="B458">
        <v>0.30530000000000002</v>
      </c>
      <c r="C458">
        <v>0.30530000000000002</v>
      </c>
      <c r="D458">
        <v>0.28220000000000001</v>
      </c>
      <c r="E458">
        <v>0.30530000000000002</v>
      </c>
      <c r="F458">
        <v>0.30530000000000002</v>
      </c>
      <c r="G458">
        <v>0.61070000000000002</v>
      </c>
      <c r="H458">
        <v>1.1910000000000001</v>
      </c>
      <c r="I458">
        <v>0.30499999999999999</v>
      </c>
      <c r="J458">
        <v>0.48499999999999999</v>
      </c>
      <c r="K458">
        <v>0.18</v>
      </c>
      <c r="L458">
        <v>0.18</v>
      </c>
      <c r="M458">
        <v>0.18</v>
      </c>
      <c r="N458">
        <v>0.18</v>
      </c>
      <c r="O458">
        <v>0.185</v>
      </c>
      <c r="P458">
        <v>0.185</v>
      </c>
      <c r="Q458">
        <v>0.185</v>
      </c>
      <c r="R458">
        <v>0.2</v>
      </c>
      <c r="S458">
        <v>0.2</v>
      </c>
      <c r="T458">
        <v>0.215</v>
      </c>
      <c r="U458">
        <v>0.22</v>
      </c>
      <c r="V458">
        <v>0.22</v>
      </c>
      <c r="W458">
        <v>0.22</v>
      </c>
      <c r="X458">
        <v>0.22</v>
      </c>
      <c r="Y458">
        <v>0.22</v>
      </c>
      <c r="Z458">
        <v>0.23499999999999999</v>
      </c>
      <c r="AA458">
        <v>0.23499999999999999</v>
      </c>
      <c r="AB458">
        <v>0.23499999999999999</v>
      </c>
      <c r="AC458">
        <v>0.23499999999999999</v>
      </c>
      <c r="AD458">
        <v>0.26</v>
      </c>
      <c r="AE458">
        <v>0.26</v>
      </c>
      <c r="AF458">
        <v>0.26</v>
      </c>
      <c r="AG458">
        <v>0.27750000000000002</v>
      </c>
      <c r="AH458">
        <v>0.27750000000000002</v>
      </c>
      <c r="AI458">
        <v>0.27750000000000002</v>
      </c>
      <c r="AJ458">
        <v>0.27750000000000002</v>
      </c>
      <c r="AK458">
        <v>0.29499999999999998</v>
      </c>
      <c r="AL458">
        <v>0.29499999999999998</v>
      </c>
      <c r="AM458">
        <v>0.29499999999999998</v>
      </c>
      <c r="AN458">
        <v>0.29499999999999998</v>
      </c>
      <c r="AO458">
        <v>0.31</v>
      </c>
      <c r="AP458">
        <v>0.31</v>
      </c>
      <c r="AQ458">
        <v>0.31</v>
      </c>
      <c r="AR458">
        <v>0.31</v>
      </c>
      <c r="AS458">
        <v>0.32250000000000001</v>
      </c>
      <c r="AT458">
        <v>0.32250000000000001</v>
      </c>
      <c r="AU458">
        <v>0.32250000000000001</v>
      </c>
    </row>
    <row r="459" spans="1:47" x14ac:dyDescent="0.25">
      <c r="A459" t="s">
        <v>458</v>
      </c>
      <c r="B459">
        <v>0.04</v>
      </c>
      <c r="C459">
        <v>0.04</v>
      </c>
      <c r="D459">
        <v>0.04</v>
      </c>
      <c r="E459">
        <v>0.04</v>
      </c>
      <c r="F459">
        <v>0.04</v>
      </c>
      <c r="G459">
        <v>0</v>
      </c>
      <c r="H459">
        <v>0</v>
      </c>
      <c r="I459">
        <v>0.04</v>
      </c>
      <c r="J459">
        <v>0.04</v>
      </c>
      <c r="K459">
        <v>0.04</v>
      </c>
      <c r="L459">
        <v>0.05</v>
      </c>
      <c r="M459">
        <v>0.05</v>
      </c>
      <c r="N459">
        <v>0.05</v>
      </c>
      <c r="O459">
        <v>0.05</v>
      </c>
      <c r="P459">
        <v>0.05</v>
      </c>
      <c r="Q459">
        <v>0.05</v>
      </c>
      <c r="R459">
        <v>0.05</v>
      </c>
      <c r="S459">
        <v>0.05</v>
      </c>
      <c r="T459">
        <v>0.05</v>
      </c>
      <c r="U459">
        <v>0.05</v>
      </c>
      <c r="V459">
        <v>0.05</v>
      </c>
      <c r="W459">
        <v>0.05</v>
      </c>
      <c r="X459">
        <v>0.45</v>
      </c>
      <c r="Y459">
        <v>0.05</v>
      </c>
      <c r="Z459">
        <v>0.05</v>
      </c>
      <c r="AA459">
        <v>0.05</v>
      </c>
      <c r="AB459">
        <v>0.05</v>
      </c>
      <c r="AC459">
        <v>0.05</v>
      </c>
      <c r="AD459">
        <v>0.05</v>
      </c>
      <c r="AE459">
        <v>0.1</v>
      </c>
      <c r="AF459">
        <v>0.1</v>
      </c>
      <c r="AG459">
        <v>0.1</v>
      </c>
      <c r="AH459">
        <v>0.1</v>
      </c>
      <c r="AI459">
        <v>0.1</v>
      </c>
      <c r="AJ459">
        <v>0.1</v>
      </c>
      <c r="AK459">
        <v>0.1</v>
      </c>
      <c r="AL459">
        <v>0.1</v>
      </c>
      <c r="AM459">
        <v>0.1</v>
      </c>
      <c r="AN459">
        <v>0.1</v>
      </c>
      <c r="AO459">
        <v>0.1</v>
      </c>
      <c r="AP459">
        <v>0.1</v>
      </c>
      <c r="AQ459">
        <v>0.1</v>
      </c>
      <c r="AR459">
        <v>0.1</v>
      </c>
      <c r="AS459">
        <v>0.1</v>
      </c>
      <c r="AT459">
        <v>0.1</v>
      </c>
      <c r="AU459">
        <v>0.1</v>
      </c>
    </row>
    <row r="460" spans="1:47" x14ac:dyDescent="0.2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7" x14ac:dyDescent="0.25">
      <c r="A461" t="s">
        <v>460</v>
      </c>
      <c r="B461">
        <v>0</v>
      </c>
      <c r="C461">
        <v>0</v>
      </c>
      <c r="D461">
        <v>0</v>
      </c>
      <c r="E461">
        <v>0.03</v>
      </c>
      <c r="F461">
        <v>0</v>
      </c>
      <c r="G461">
        <v>0</v>
      </c>
      <c r="H461">
        <v>0</v>
      </c>
      <c r="I461">
        <v>0.03</v>
      </c>
      <c r="J461">
        <v>0.03</v>
      </c>
      <c r="K461">
        <v>0</v>
      </c>
      <c r="L461">
        <v>0</v>
      </c>
      <c r="M461">
        <v>0</v>
      </c>
      <c r="N461">
        <v>0.155</v>
      </c>
      <c r="O461">
        <v>0.125</v>
      </c>
      <c r="P461">
        <v>0.125</v>
      </c>
      <c r="Q461">
        <v>0.125</v>
      </c>
      <c r="R461">
        <v>0.16250000000000001</v>
      </c>
      <c r="S461">
        <v>0.16250000000000001</v>
      </c>
      <c r="T461">
        <v>0.16250000000000001</v>
      </c>
      <c r="U461">
        <v>0.16250000000000001</v>
      </c>
      <c r="V461">
        <v>0.21249999999999999</v>
      </c>
      <c r="W461">
        <v>0.21249999999999999</v>
      </c>
      <c r="X461">
        <v>0.21249999999999999</v>
      </c>
      <c r="Y461">
        <v>0.21249999999999999</v>
      </c>
      <c r="Z461">
        <v>0.28000000000000003</v>
      </c>
      <c r="AA461">
        <v>0.28000000000000003</v>
      </c>
      <c r="AB461">
        <v>0.28000000000000003</v>
      </c>
      <c r="AC461">
        <v>0.28000000000000003</v>
      </c>
      <c r="AD461">
        <v>0.375</v>
      </c>
      <c r="AE461">
        <v>0.375</v>
      </c>
      <c r="AF461">
        <v>0.375</v>
      </c>
      <c r="AG461">
        <v>0.375</v>
      </c>
      <c r="AH461">
        <v>0.5</v>
      </c>
      <c r="AI461">
        <v>0.5</v>
      </c>
      <c r="AJ461">
        <v>0.5</v>
      </c>
      <c r="AK461">
        <v>0.5</v>
      </c>
      <c r="AL461">
        <v>0.625</v>
      </c>
      <c r="AM461">
        <v>0.625</v>
      </c>
      <c r="AN461">
        <v>0.625</v>
      </c>
      <c r="AO461">
        <v>0.625</v>
      </c>
      <c r="AP461">
        <v>0.75</v>
      </c>
      <c r="AQ461">
        <v>0.75</v>
      </c>
      <c r="AR461">
        <v>0.75</v>
      </c>
      <c r="AS461">
        <v>0.75</v>
      </c>
      <c r="AT461">
        <v>0.9</v>
      </c>
      <c r="AU461">
        <v>0.9</v>
      </c>
    </row>
    <row r="462" spans="1:47" x14ac:dyDescent="0.25">
      <c r="A462" t="s">
        <v>461</v>
      </c>
      <c r="B462">
        <v>7.4999999999999997E-2</v>
      </c>
      <c r="C462">
        <v>7.4999999999999997E-2</v>
      </c>
      <c r="D462">
        <v>7.4999999999999997E-2</v>
      </c>
      <c r="E462">
        <v>7.4999999999999997E-2</v>
      </c>
      <c r="F462">
        <v>7.4999999999999997E-2</v>
      </c>
      <c r="G462">
        <v>7.4999999999999997E-2</v>
      </c>
      <c r="H462">
        <v>7.4999999999999997E-2</v>
      </c>
      <c r="I462">
        <v>7.4999999999999997E-2</v>
      </c>
      <c r="J462">
        <v>7.4999999999999997E-2</v>
      </c>
      <c r="K462">
        <v>8.2500000000000004E-2</v>
      </c>
      <c r="L462">
        <v>8.2500000000000004E-2</v>
      </c>
      <c r="M462">
        <v>8.2500000000000004E-2</v>
      </c>
      <c r="N462">
        <v>0.16500000000000001</v>
      </c>
      <c r="O462">
        <v>0.25750000000000001</v>
      </c>
      <c r="P462">
        <v>9.2499999999999999E-2</v>
      </c>
      <c r="Q462">
        <v>9.2499999999999999E-2</v>
      </c>
      <c r="R462">
        <v>9.2499999999999999E-2</v>
      </c>
      <c r="S462">
        <v>0.105</v>
      </c>
      <c r="T462">
        <v>0.105</v>
      </c>
      <c r="U462">
        <v>0.105</v>
      </c>
      <c r="V462">
        <v>0.105</v>
      </c>
      <c r="W462">
        <v>0.13</v>
      </c>
      <c r="X462">
        <v>0.13</v>
      </c>
      <c r="Y462">
        <v>0.13</v>
      </c>
      <c r="Z462">
        <v>0.13</v>
      </c>
      <c r="AA462">
        <v>0.14499999999999999</v>
      </c>
      <c r="AB462">
        <v>0.14499999999999999</v>
      </c>
      <c r="AC462">
        <v>0.14499999999999999</v>
      </c>
      <c r="AD462">
        <v>0.14499999999999999</v>
      </c>
      <c r="AE462">
        <v>0.16500000000000001</v>
      </c>
      <c r="AF462">
        <v>0.16500000000000001</v>
      </c>
      <c r="AG462">
        <v>0.16500000000000001</v>
      </c>
      <c r="AH462">
        <v>0.16500000000000001</v>
      </c>
      <c r="AI462">
        <v>0.185</v>
      </c>
      <c r="AJ462">
        <v>0.185</v>
      </c>
      <c r="AK462">
        <v>0.185</v>
      </c>
      <c r="AL462">
        <v>0.2</v>
      </c>
      <c r="AM462">
        <v>0.185</v>
      </c>
      <c r="AN462">
        <v>0.2</v>
      </c>
      <c r="AO462">
        <v>0.2</v>
      </c>
      <c r="AP462">
        <v>0.2</v>
      </c>
      <c r="AQ462">
        <v>0.23</v>
      </c>
      <c r="AR462">
        <v>0.23</v>
      </c>
      <c r="AS462">
        <v>0.23</v>
      </c>
      <c r="AT462">
        <v>0.23</v>
      </c>
      <c r="AU462">
        <v>0.26</v>
      </c>
    </row>
    <row r="463" spans="1:47" x14ac:dyDescent="0.25">
      <c r="A463" t="s">
        <v>462</v>
      </c>
      <c r="B463">
        <v>8.7499999999999994E-2</v>
      </c>
      <c r="C463">
        <v>8.7499999999999994E-2</v>
      </c>
      <c r="D463">
        <v>0.11</v>
      </c>
      <c r="E463">
        <v>0.11</v>
      </c>
      <c r="F463">
        <v>0.11</v>
      </c>
      <c r="G463">
        <v>0.13500000000000001</v>
      </c>
      <c r="H463">
        <v>0.13500000000000001</v>
      </c>
      <c r="I463">
        <v>0.13500000000000001</v>
      </c>
      <c r="J463">
        <v>0.13500000000000001</v>
      </c>
      <c r="K463">
        <v>0.13500000000000001</v>
      </c>
      <c r="L463">
        <v>0.13500000000000001</v>
      </c>
      <c r="M463">
        <v>0.13500000000000001</v>
      </c>
      <c r="N463">
        <v>0.16500000000000001</v>
      </c>
      <c r="O463">
        <v>0.16500000000000001</v>
      </c>
      <c r="P463">
        <v>0.19</v>
      </c>
      <c r="Q463">
        <v>0.19</v>
      </c>
      <c r="R463">
        <v>0.23749999999999999</v>
      </c>
      <c r="S463">
        <v>0.23749999999999999</v>
      </c>
      <c r="T463">
        <v>0.3</v>
      </c>
      <c r="U463">
        <v>0.3</v>
      </c>
      <c r="V463">
        <v>0.3</v>
      </c>
      <c r="W463">
        <v>0.3</v>
      </c>
      <c r="X463">
        <v>0.34499999999999997</v>
      </c>
      <c r="Y463">
        <v>0.34499999999999997</v>
      </c>
      <c r="Z463">
        <v>0.69</v>
      </c>
      <c r="AA463">
        <v>0.79</v>
      </c>
      <c r="AB463">
        <v>0.39500000000000002</v>
      </c>
      <c r="AC463">
        <v>0.45500000000000002</v>
      </c>
      <c r="AD463">
        <v>0.45500000000000002</v>
      </c>
      <c r="AE463">
        <v>0.5</v>
      </c>
      <c r="AF463">
        <v>0.5</v>
      </c>
      <c r="AG463">
        <v>0.55000000000000004</v>
      </c>
      <c r="AH463">
        <v>0.55000000000000004</v>
      </c>
      <c r="AI463">
        <v>0.55000000000000004</v>
      </c>
      <c r="AJ463">
        <v>0.55000000000000004</v>
      </c>
      <c r="AK463">
        <v>0.55000000000000004</v>
      </c>
      <c r="AL463">
        <v>0.55000000000000004</v>
      </c>
      <c r="AM463">
        <v>0.55000000000000004</v>
      </c>
      <c r="AN463">
        <v>0.60499999999999998</v>
      </c>
      <c r="AO463">
        <v>0.60499999999999998</v>
      </c>
      <c r="AP463">
        <v>0.60499999999999998</v>
      </c>
      <c r="AQ463">
        <v>0.60499999999999998</v>
      </c>
      <c r="AR463">
        <v>0.66500000000000004</v>
      </c>
      <c r="AS463">
        <v>0.73</v>
      </c>
      <c r="AT463">
        <v>0.73</v>
      </c>
      <c r="AU463">
        <v>0.8</v>
      </c>
    </row>
    <row r="464" spans="1:47" x14ac:dyDescent="0.25">
      <c r="A464" t="s">
        <v>463</v>
      </c>
      <c r="B464">
        <v>0.42</v>
      </c>
      <c r="C464">
        <v>0.42</v>
      </c>
      <c r="D464">
        <v>0.42</v>
      </c>
      <c r="E464">
        <v>0.45</v>
      </c>
      <c r="F464">
        <v>0.45</v>
      </c>
      <c r="G464">
        <v>0.45</v>
      </c>
      <c r="H464">
        <v>0.45</v>
      </c>
      <c r="I464">
        <v>0.45</v>
      </c>
      <c r="J464">
        <v>0.45</v>
      </c>
      <c r="K464">
        <v>0.45</v>
      </c>
      <c r="L464">
        <v>0.45</v>
      </c>
      <c r="M464">
        <v>0.47</v>
      </c>
      <c r="N464">
        <v>0.47</v>
      </c>
      <c r="O464">
        <v>0.47</v>
      </c>
      <c r="P464">
        <v>0.47</v>
      </c>
      <c r="Q464">
        <v>0.52</v>
      </c>
      <c r="R464">
        <v>0.52</v>
      </c>
      <c r="S464">
        <v>0.52</v>
      </c>
      <c r="T464">
        <v>0.52</v>
      </c>
      <c r="U464">
        <v>0.56999999999999995</v>
      </c>
      <c r="V464">
        <v>0.56999999999999995</v>
      </c>
      <c r="W464">
        <v>0.56999999999999995</v>
      </c>
      <c r="X464">
        <v>0.56999999999999995</v>
      </c>
      <c r="Y464">
        <v>0.62</v>
      </c>
      <c r="Z464">
        <v>0.62</v>
      </c>
      <c r="AA464">
        <v>0.62</v>
      </c>
      <c r="AB464">
        <v>0.62</v>
      </c>
      <c r="AC464">
        <v>0.67</v>
      </c>
      <c r="AD464">
        <v>0.67</v>
      </c>
      <c r="AE464">
        <v>0.67</v>
      </c>
      <c r="AF464">
        <v>0.67</v>
      </c>
      <c r="AG464">
        <v>0.73</v>
      </c>
      <c r="AH464">
        <v>0.73</v>
      </c>
      <c r="AI464">
        <v>0.73</v>
      </c>
      <c r="AJ464">
        <v>0.73</v>
      </c>
      <c r="AK464">
        <v>0.78</v>
      </c>
      <c r="AL464">
        <v>0.78</v>
      </c>
      <c r="AM464">
        <v>0.78</v>
      </c>
      <c r="AN464">
        <v>0.78</v>
      </c>
      <c r="AO464">
        <v>0.83</v>
      </c>
      <c r="AP464">
        <v>0.83</v>
      </c>
      <c r="AQ464">
        <v>0.83</v>
      </c>
      <c r="AR464">
        <v>0.83</v>
      </c>
      <c r="AS464">
        <v>0.91</v>
      </c>
      <c r="AT464">
        <v>0.91</v>
      </c>
      <c r="AU464">
        <v>1.8199999999999998</v>
      </c>
    </row>
    <row r="465" spans="1:47" x14ac:dyDescent="0.2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</row>
    <row r="466" spans="1:47" x14ac:dyDescent="0.25">
      <c r="A466" t="s">
        <v>465</v>
      </c>
      <c r="B466">
        <v>0.4</v>
      </c>
      <c r="C466">
        <v>0.4</v>
      </c>
      <c r="D466">
        <v>0.42499999999999999</v>
      </c>
      <c r="E466">
        <v>0.42499999999999999</v>
      </c>
      <c r="F466">
        <v>0.42499999999999999</v>
      </c>
      <c r="G466">
        <v>0.42499999999999999</v>
      </c>
      <c r="H466">
        <v>0.42499999999999999</v>
      </c>
      <c r="I466">
        <v>0.05</v>
      </c>
      <c r="J466">
        <v>0.05</v>
      </c>
      <c r="K466">
        <v>0.05</v>
      </c>
      <c r="L466">
        <v>0.05</v>
      </c>
      <c r="M466">
        <v>0.05</v>
      </c>
      <c r="N466">
        <v>0.05</v>
      </c>
      <c r="O466">
        <v>0.05</v>
      </c>
      <c r="P466">
        <v>0.05</v>
      </c>
      <c r="Q466">
        <v>0.125</v>
      </c>
      <c r="R466">
        <v>0.125</v>
      </c>
      <c r="S466">
        <v>0.125</v>
      </c>
      <c r="T466">
        <v>0.125</v>
      </c>
      <c r="U466">
        <v>0.19500000000000001</v>
      </c>
      <c r="V466">
        <v>0.19500000000000001</v>
      </c>
      <c r="W466">
        <v>0.19500000000000001</v>
      </c>
      <c r="X466">
        <v>0.19500000000000001</v>
      </c>
      <c r="Y466">
        <v>0.19500000000000001</v>
      </c>
      <c r="Z466">
        <v>0.23</v>
      </c>
      <c r="AA466">
        <v>0.23</v>
      </c>
      <c r="AB466">
        <v>0.23</v>
      </c>
      <c r="AC466">
        <v>0.23</v>
      </c>
      <c r="AD466">
        <v>0.245</v>
      </c>
      <c r="AE466">
        <v>0.245</v>
      </c>
      <c r="AF466">
        <v>0.245</v>
      </c>
      <c r="AG466">
        <v>0.245</v>
      </c>
      <c r="AH466">
        <v>0.255</v>
      </c>
      <c r="AI466">
        <v>0.255</v>
      </c>
      <c r="AJ466">
        <v>0.255</v>
      </c>
      <c r="AK466">
        <v>0.255</v>
      </c>
      <c r="AL466">
        <v>0.255</v>
      </c>
      <c r="AM466">
        <v>0.28000000000000003</v>
      </c>
      <c r="AN466">
        <v>0.28000000000000003</v>
      </c>
      <c r="AO466">
        <v>0.28000000000000003</v>
      </c>
      <c r="AP466">
        <v>0.28000000000000003</v>
      </c>
      <c r="AQ466">
        <v>0.3</v>
      </c>
      <c r="AR466">
        <v>0.3</v>
      </c>
      <c r="AS466">
        <v>0.3</v>
      </c>
      <c r="AT466">
        <v>0.3</v>
      </c>
      <c r="AU466">
        <v>0.37</v>
      </c>
    </row>
    <row r="467" spans="1:47" x14ac:dyDescent="0.25">
      <c r="A467" t="s">
        <v>466</v>
      </c>
      <c r="B467">
        <v>0.27</v>
      </c>
      <c r="C467">
        <v>0.32</v>
      </c>
      <c r="D467">
        <v>0.32</v>
      </c>
      <c r="E467">
        <v>0.32</v>
      </c>
      <c r="F467">
        <v>0.32</v>
      </c>
      <c r="G467">
        <v>0.32</v>
      </c>
      <c r="H467">
        <v>0.39</v>
      </c>
      <c r="I467">
        <v>0.39</v>
      </c>
      <c r="J467">
        <v>0.39</v>
      </c>
      <c r="K467">
        <v>0.39</v>
      </c>
      <c r="L467">
        <v>0.39</v>
      </c>
      <c r="M467">
        <v>0.42499999999999999</v>
      </c>
      <c r="N467">
        <v>0.42499999999999999</v>
      </c>
      <c r="O467">
        <v>0.42499999999999999</v>
      </c>
      <c r="P467">
        <v>0.42499999999999999</v>
      </c>
      <c r="Q467">
        <v>0.42499999999999999</v>
      </c>
      <c r="R467">
        <v>0.48</v>
      </c>
      <c r="S467">
        <v>0.48</v>
      </c>
      <c r="T467">
        <v>0.48</v>
      </c>
      <c r="U467">
        <v>0.48</v>
      </c>
      <c r="V467">
        <v>0.48</v>
      </c>
      <c r="W467">
        <v>0.53500000000000003</v>
      </c>
      <c r="X467">
        <v>0.53500000000000003</v>
      </c>
      <c r="Y467">
        <v>0.53500000000000003</v>
      </c>
      <c r="Z467">
        <v>0.53500000000000003</v>
      </c>
      <c r="AA467">
        <v>0.53500000000000003</v>
      </c>
      <c r="AB467">
        <v>0.59</v>
      </c>
      <c r="AC467">
        <v>0.59</v>
      </c>
      <c r="AD467">
        <v>0.59</v>
      </c>
      <c r="AE467">
        <v>0.59</v>
      </c>
      <c r="AF467">
        <v>0.59</v>
      </c>
      <c r="AG467">
        <v>0.64</v>
      </c>
      <c r="AH467">
        <v>0.64</v>
      </c>
      <c r="AI467">
        <v>0.64</v>
      </c>
      <c r="AJ467">
        <v>0.64</v>
      </c>
      <c r="AK467">
        <v>0.64</v>
      </c>
      <c r="AL467">
        <v>0.66</v>
      </c>
      <c r="AM467">
        <v>0.66</v>
      </c>
      <c r="AN467">
        <v>0.66</v>
      </c>
      <c r="AO467">
        <v>0.66</v>
      </c>
      <c r="AP467">
        <v>0.7</v>
      </c>
      <c r="AQ467">
        <v>0.7</v>
      </c>
      <c r="AR467">
        <v>0.7</v>
      </c>
      <c r="AS467">
        <v>0.7</v>
      </c>
      <c r="AT467">
        <v>0.7</v>
      </c>
      <c r="AU467">
        <v>0.73499999999999999</v>
      </c>
    </row>
    <row r="468" spans="1:47" x14ac:dyDescent="0.25">
      <c r="A468" t="s">
        <v>467</v>
      </c>
      <c r="B468" t="s">
        <v>506</v>
      </c>
      <c r="C468" t="s">
        <v>506</v>
      </c>
      <c r="D468">
        <v>0</v>
      </c>
      <c r="E468">
        <v>0</v>
      </c>
      <c r="F468">
        <v>0</v>
      </c>
      <c r="G468">
        <v>2.63E-2</v>
      </c>
      <c r="H468">
        <v>2.63E-2</v>
      </c>
      <c r="I468">
        <v>3.1300000000000001E-2</v>
      </c>
      <c r="J468">
        <v>2.63E-2</v>
      </c>
      <c r="K468">
        <v>2.63E-2</v>
      </c>
      <c r="L468">
        <v>3.1300000000000001E-2</v>
      </c>
      <c r="M468">
        <v>3.1300000000000001E-2</v>
      </c>
      <c r="N468">
        <v>3.1300000000000001E-2</v>
      </c>
      <c r="O468">
        <v>3.7499999999999999E-2</v>
      </c>
      <c r="P468">
        <v>3.7499999999999999E-2</v>
      </c>
      <c r="Q468">
        <v>3.7499999999999999E-2</v>
      </c>
      <c r="R468">
        <v>3.7499999999999999E-2</v>
      </c>
      <c r="S468">
        <v>3.7499999999999999E-2</v>
      </c>
      <c r="T468">
        <v>5.5E-2</v>
      </c>
      <c r="U468">
        <v>5.5E-2</v>
      </c>
      <c r="V468">
        <v>5.5E-2</v>
      </c>
      <c r="W468">
        <v>5.5E-2</v>
      </c>
      <c r="X468">
        <v>8.2500000000000004E-2</v>
      </c>
      <c r="Y468">
        <v>8.2500000000000004E-2</v>
      </c>
      <c r="Z468">
        <v>8.2500000000000004E-2</v>
      </c>
      <c r="AA468">
        <v>8.2500000000000004E-2</v>
      </c>
      <c r="AB468">
        <v>0.1</v>
      </c>
      <c r="AC468">
        <v>0.1</v>
      </c>
      <c r="AD468">
        <v>0.1</v>
      </c>
      <c r="AE468">
        <v>0.1</v>
      </c>
      <c r="AF468">
        <v>0.12</v>
      </c>
      <c r="AG468">
        <v>0.12</v>
      </c>
      <c r="AH468">
        <v>0.12</v>
      </c>
      <c r="AI468">
        <v>0.12</v>
      </c>
      <c r="AJ468">
        <v>0.14000000000000001</v>
      </c>
      <c r="AK468">
        <v>0.14000000000000001</v>
      </c>
      <c r="AL468">
        <v>0.14000000000000001</v>
      </c>
      <c r="AM468">
        <v>0.14000000000000001</v>
      </c>
      <c r="AN468">
        <v>0.16500000000000001</v>
      </c>
      <c r="AO468">
        <v>0.16500000000000001</v>
      </c>
      <c r="AP468">
        <v>0.16500000000000001</v>
      </c>
      <c r="AQ468">
        <v>0.16500000000000001</v>
      </c>
      <c r="AR468">
        <v>0.21</v>
      </c>
      <c r="AS468">
        <v>0.21</v>
      </c>
      <c r="AT468">
        <v>0.21</v>
      </c>
      <c r="AU468">
        <v>0.25</v>
      </c>
    </row>
    <row r="469" spans="1:47" x14ac:dyDescent="0.25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</row>
    <row r="470" spans="1:47" x14ac:dyDescent="0.25">
      <c r="A470" t="s">
        <v>469</v>
      </c>
      <c r="B470">
        <v>0.13750000000000001</v>
      </c>
      <c r="C470">
        <v>0.13750000000000001</v>
      </c>
      <c r="D470">
        <v>0.14499999999999999</v>
      </c>
      <c r="E470">
        <v>0.14499999999999999</v>
      </c>
      <c r="F470">
        <v>0.14499999999999999</v>
      </c>
      <c r="G470">
        <v>0.14499999999999999</v>
      </c>
      <c r="H470">
        <v>0.14749999999999999</v>
      </c>
      <c r="I470">
        <v>0.14749999999999999</v>
      </c>
      <c r="J470">
        <v>0.14749999999999999</v>
      </c>
      <c r="K470">
        <v>0.14749999999999999</v>
      </c>
      <c r="L470">
        <v>0.1575</v>
      </c>
      <c r="M470">
        <v>0.15</v>
      </c>
      <c r="N470">
        <v>0.15</v>
      </c>
      <c r="O470">
        <v>0.15</v>
      </c>
      <c r="P470">
        <v>0.1575</v>
      </c>
      <c r="Q470">
        <v>0.1575</v>
      </c>
      <c r="R470">
        <v>0.1575</v>
      </c>
      <c r="S470">
        <v>0.1575</v>
      </c>
      <c r="T470">
        <v>0.18</v>
      </c>
      <c r="U470">
        <v>0.18</v>
      </c>
      <c r="V470">
        <v>0.18</v>
      </c>
      <c r="W470">
        <v>0.18</v>
      </c>
      <c r="X470">
        <v>0.2175</v>
      </c>
      <c r="Y470">
        <v>0.2175</v>
      </c>
      <c r="Z470">
        <v>0.2175</v>
      </c>
      <c r="AA470">
        <v>0.2175</v>
      </c>
      <c r="AB470">
        <v>0.26250000000000001</v>
      </c>
      <c r="AC470">
        <v>0.26250000000000001</v>
      </c>
      <c r="AD470">
        <v>0.26250000000000001</v>
      </c>
      <c r="AE470">
        <v>0.26250000000000001</v>
      </c>
      <c r="AF470">
        <v>0.32</v>
      </c>
      <c r="AG470">
        <v>0.32</v>
      </c>
      <c r="AH470">
        <v>0.32</v>
      </c>
      <c r="AI470">
        <v>0.32</v>
      </c>
      <c r="AJ470">
        <v>0.37</v>
      </c>
      <c r="AK470">
        <v>0.37</v>
      </c>
      <c r="AL470">
        <v>0.37</v>
      </c>
      <c r="AM470">
        <v>0.37</v>
      </c>
      <c r="AN470">
        <v>0.42</v>
      </c>
      <c r="AO470">
        <v>0.42</v>
      </c>
      <c r="AP470">
        <v>0.42</v>
      </c>
      <c r="AQ470">
        <v>0.42</v>
      </c>
      <c r="AR470">
        <v>0.46</v>
      </c>
      <c r="AS470">
        <v>0.46</v>
      </c>
      <c r="AT470">
        <v>0.46</v>
      </c>
      <c r="AU470">
        <v>0.46</v>
      </c>
    </row>
    <row r="471" spans="1:47" x14ac:dyDescent="0.2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0.15</v>
      </c>
      <c r="O471">
        <v>0.15</v>
      </c>
      <c r="P471">
        <v>0.15</v>
      </c>
      <c r="Q471">
        <v>0.15</v>
      </c>
      <c r="R471">
        <v>0.25</v>
      </c>
      <c r="S471">
        <v>0.25</v>
      </c>
      <c r="T471">
        <v>0.25</v>
      </c>
      <c r="U471">
        <v>0.25</v>
      </c>
      <c r="V471">
        <v>0.27500000000000002</v>
      </c>
      <c r="W471">
        <v>0.27500000000000002</v>
      </c>
      <c r="X471">
        <v>0.27500000000000002</v>
      </c>
      <c r="Y471">
        <v>0.27500000000000002</v>
      </c>
      <c r="Z471">
        <v>0.3</v>
      </c>
      <c r="AA471">
        <v>0.3</v>
      </c>
      <c r="AB471">
        <v>0.3</v>
      </c>
      <c r="AC471">
        <v>0.3</v>
      </c>
      <c r="AD471">
        <v>0.33</v>
      </c>
      <c r="AE471">
        <v>0.33</v>
      </c>
      <c r="AF471">
        <v>0.33</v>
      </c>
      <c r="AG471">
        <v>0.33</v>
      </c>
      <c r="AH471">
        <v>0.4</v>
      </c>
      <c r="AI471">
        <v>0.4</v>
      </c>
      <c r="AJ471">
        <v>0.4</v>
      </c>
      <c r="AK471">
        <v>0.4</v>
      </c>
      <c r="AL471">
        <v>0.4</v>
      </c>
      <c r="AM471">
        <v>0.2</v>
      </c>
      <c r="AN471">
        <v>0.2</v>
      </c>
      <c r="AO471">
        <v>0.2</v>
      </c>
      <c r="AP471">
        <v>0.2</v>
      </c>
      <c r="AQ471">
        <v>0.2</v>
      </c>
      <c r="AR471">
        <v>0.2</v>
      </c>
      <c r="AS471">
        <v>0.2</v>
      </c>
      <c r="AT471">
        <v>0.2</v>
      </c>
      <c r="AU471">
        <v>0.2</v>
      </c>
    </row>
    <row r="472" spans="1:47" x14ac:dyDescent="0.25">
      <c r="A472" t="s">
        <v>471</v>
      </c>
      <c r="B472">
        <v>0.12</v>
      </c>
      <c r="C472">
        <v>0.12</v>
      </c>
      <c r="D472">
        <v>0.12</v>
      </c>
      <c r="E472">
        <v>0.12</v>
      </c>
      <c r="F472">
        <v>0.15</v>
      </c>
      <c r="G472">
        <v>0.15</v>
      </c>
      <c r="H472">
        <v>0.15</v>
      </c>
      <c r="I472">
        <v>0.15</v>
      </c>
      <c r="J472">
        <v>0.15</v>
      </c>
      <c r="K472">
        <v>0.15</v>
      </c>
      <c r="L472">
        <v>0.15</v>
      </c>
      <c r="M472">
        <v>0.05</v>
      </c>
      <c r="N472">
        <v>0.05</v>
      </c>
      <c r="O472">
        <v>0.05</v>
      </c>
      <c r="P472">
        <v>0.05</v>
      </c>
      <c r="Q472">
        <v>0.05</v>
      </c>
      <c r="R472">
        <v>0.05</v>
      </c>
      <c r="S472">
        <v>0.05</v>
      </c>
      <c r="T472">
        <v>0.15</v>
      </c>
      <c r="U472">
        <v>0.15</v>
      </c>
      <c r="V472">
        <v>0.15</v>
      </c>
      <c r="W472">
        <v>0.17499999999999999</v>
      </c>
      <c r="X472">
        <v>0.17499999999999999</v>
      </c>
      <c r="Y472">
        <v>0.2</v>
      </c>
      <c r="Z472">
        <v>0.2</v>
      </c>
      <c r="AA472">
        <v>0.22500000000000001</v>
      </c>
      <c r="AB472">
        <v>0.22500000000000001</v>
      </c>
      <c r="AC472">
        <v>0.25</v>
      </c>
      <c r="AD472">
        <v>0.25</v>
      </c>
      <c r="AE472">
        <v>0.27500000000000002</v>
      </c>
      <c r="AF472">
        <v>0.27500000000000002</v>
      </c>
      <c r="AG472">
        <v>0.4</v>
      </c>
      <c r="AH472">
        <v>0.4</v>
      </c>
      <c r="AI472">
        <v>0.4</v>
      </c>
      <c r="AJ472">
        <v>0.5</v>
      </c>
      <c r="AK472">
        <v>0.6</v>
      </c>
      <c r="AL472">
        <v>0.6</v>
      </c>
      <c r="AM472">
        <v>0.6</v>
      </c>
      <c r="AN472">
        <v>0.6</v>
      </c>
      <c r="AO472">
        <v>0.7</v>
      </c>
      <c r="AP472">
        <v>0.7</v>
      </c>
      <c r="AQ472">
        <v>0.7</v>
      </c>
      <c r="AR472">
        <v>0.7</v>
      </c>
      <c r="AS472">
        <v>0.8</v>
      </c>
      <c r="AT472">
        <v>0.8</v>
      </c>
      <c r="AU472">
        <v>0.8</v>
      </c>
    </row>
    <row r="473" spans="1:47" x14ac:dyDescent="0.25">
      <c r="A473" t="s">
        <v>472</v>
      </c>
      <c r="B473">
        <v>0.46</v>
      </c>
      <c r="C473">
        <v>0.46</v>
      </c>
      <c r="D473">
        <v>0.46</v>
      </c>
      <c r="E473">
        <v>0.49</v>
      </c>
      <c r="F473">
        <v>0.49</v>
      </c>
      <c r="G473">
        <v>0.49</v>
      </c>
      <c r="H473">
        <v>0.49</v>
      </c>
      <c r="I473">
        <v>0.49</v>
      </c>
      <c r="J473">
        <v>0.49</v>
      </c>
      <c r="K473">
        <v>0.25</v>
      </c>
      <c r="L473">
        <v>0.25</v>
      </c>
      <c r="M473">
        <v>0.25</v>
      </c>
      <c r="N473">
        <v>0.25</v>
      </c>
      <c r="O473">
        <v>0.25</v>
      </c>
      <c r="P473">
        <v>0.25</v>
      </c>
      <c r="Q473">
        <v>0.25</v>
      </c>
      <c r="R473">
        <v>0.25</v>
      </c>
      <c r="S473">
        <v>0.25</v>
      </c>
      <c r="T473">
        <v>0.01</v>
      </c>
      <c r="U473">
        <v>0.01</v>
      </c>
      <c r="V473">
        <v>0.01</v>
      </c>
      <c r="W473">
        <v>0.01</v>
      </c>
      <c r="X473">
        <v>0.01</v>
      </c>
      <c r="Y473">
        <v>0.01</v>
      </c>
      <c r="Z473">
        <v>0.01</v>
      </c>
      <c r="AA473">
        <v>0.01</v>
      </c>
      <c r="AB473">
        <v>0.01</v>
      </c>
      <c r="AC473">
        <v>0.05</v>
      </c>
      <c r="AD473">
        <v>0.05</v>
      </c>
      <c r="AE473">
        <v>0.06</v>
      </c>
      <c r="AF473">
        <v>0.06</v>
      </c>
      <c r="AG473">
        <v>0.1</v>
      </c>
      <c r="AH473">
        <v>0.1</v>
      </c>
      <c r="AI473">
        <v>0.1</v>
      </c>
      <c r="AJ473">
        <v>0.1</v>
      </c>
      <c r="AK473">
        <v>0.2</v>
      </c>
      <c r="AL473">
        <v>0.2</v>
      </c>
      <c r="AM473">
        <v>0.2</v>
      </c>
      <c r="AN473">
        <v>0.2</v>
      </c>
      <c r="AO473">
        <v>0.25</v>
      </c>
      <c r="AP473">
        <v>0.25</v>
      </c>
      <c r="AQ473">
        <v>0.25</v>
      </c>
      <c r="AR473">
        <v>0.25</v>
      </c>
      <c r="AS473">
        <v>0.28000000000000003</v>
      </c>
      <c r="AT473">
        <v>0.28000000000000003</v>
      </c>
      <c r="AU473">
        <v>0.28000000000000003</v>
      </c>
    </row>
    <row r="474" spans="1:47" x14ac:dyDescent="0.25">
      <c r="A474" t="s">
        <v>473</v>
      </c>
      <c r="B474">
        <v>0.81810000000000005</v>
      </c>
      <c r="C474">
        <v>0.81810000000000005</v>
      </c>
      <c r="D474">
        <v>0.86619999999999997</v>
      </c>
      <c r="E474">
        <v>0.86619999999999997</v>
      </c>
      <c r="F474">
        <v>0.86619999999999997</v>
      </c>
      <c r="G474">
        <v>0.86619999999999997</v>
      </c>
      <c r="H474">
        <v>0.9143</v>
      </c>
      <c r="I474">
        <v>0.93059999999999998</v>
      </c>
      <c r="J474">
        <v>0.94159999999999999</v>
      </c>
      <c r="K474">
        <v>0.64749999999999996</v>
      </c>
      <c r="L474">
        <v>0.65</v>
      </c>
      <c r="M474">
        <v>0.65</v>
      </c>
      <c r="N474">
        <v>0.65</v>
      </c>
      <c r="O474">
        <v>0.65</v>
      </c>
      <c r="P474">
        <v>0.65</v>
      </c>
      <c r="Q474">
        <v>0.69</v>
      </c>
      <c r="R474">
        <v>0.69</v>
      </c>
      <c r="S474">
        <v>0.69</v>
      </c>
      <c r="T474">
        <v>0.69</v>
      </c>
      <c r="U474">
        <v>0.69</v>
      </c>
      <c r="V474">
        <v>0.69</v>
      </c>
      <c r="W474">
        <v>0.69</v>
      </c>
      <c r="X474">
        <v>1.69</v>
      </c>
      <c r="Y474">
        <v>0.73</v>
      </c>
      <c r="Z474">
        <v>0.73</v>
      </c>
      <c r="AA474">
        <v>0.73</v>
      </c>
      <c r="AB474">
        <v>0.73</v>
      </c>
      <c r="AC474">
        <v>0.73</v>
      </c>
      <c r="AD474">
        <v>0.73</v>
      </c>
      <c r="AE474">
        <v>0.73</v>
      </c>
      <c r="AF474">
        <v>0.73</v>
      </c>
      <c r="AG474">
        <v>0.63</v>
      </c>
      <c r="AH474">
        <v>0.63</v>
      </c>
      <c r="AI474">
        <v>0.63</v>
      </c>
      <c r="AJ474">
        <v>0.63</v>
      </c>
      <c r="AK474">
        <v>0.63</v>
      </c>
      <c r="AL474">
        <v>0.63</v>
      </c>
      <c r="AM474">
        <v>0.63</v>
      </c>
      <c r="AN474">
        <v>0.63</v>
      </c>
      <c r="AO474">
        <v>0.71</v>
      </c>
      <c r="AP474">
        <v>0.71</v>
      </c>
      <c r="AQ474">
        <v>0.6</v>
      </c>
      <c r="AR474">
        <v>0.6</v>
      </c>
      <c r="AS474">
        <v>0.63</v>
      </c>
      <c r="AT474">
        <v>0.63</v>
      </c>
      <c r="AU474">
        <v>0.63</v>
      </c>
    </row>
    <row r="475" spans="1:47" x14ac:dyDescent="0.25">
      <c r="A475" t="s">
        <v>474</v>
      </c>
      <c r="B475" t="s">
        <v>506</v>
      </c>
      <c r="C475" t="s">
        <v>506</v>
      </c>
      <c r="D475" t="s">
        <v>506</v>
      </c>
      <c r="E475" t="s">
        <v>506</v>
      </c>
      <c r="F475" t="s">
        <v>506</v>
      </c>
      <c r="G475" t="s">
        <v>506</v>
      </c>
      <c r="H475" t="s">
        <v>506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</row>
    <row r="476" spans="1:47" x14ac:dyDescent="0.25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3</v>
      </c>
      <c r="Q476">
        <v>0</v>
      </c>
      <c r="R476">
        <v>2.75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</row>
    <row r="477" spans="1:47" x14ac:dyDescent="0.25">
      <c r="A477" t="s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</row>
    <row r="478" spans="1:47" x14ac:dyDescent="0.25">
      <c r="A478" t="s">
        <v>477</v>
      </c>
      <c r="B478">
        <v>0.47499999999999998</v>
      </c>
      <c r="C478">
        <v>0.47499999999999998</v>
      </c>
      <c r="D478">
        <v>0.47499999999999998</v>
      </c>
      <c r="E478">
        <v>0.51249999999999996</v>
      </c>
      <c r="F478">
        <v>0.51249999999999996</v>
      </c>
      <c r="G478">
        <v>0.51249999999999996</v>
      </c>
      <c r="H478">
        <v>0.51249999999999996</v>
      </c>
      <c r="I478">
        <v>0.51249999999999996</v>
      </c>
      <c r="J478">
        <v>0.51249999999999996</v>
      </c>
      <c r="K478">
        <v>0.51249999999999996</v>
      </c>
      <c r="L478">
        <v>0.51249999999999996</v>
      </c>
      <c r="M478">
        <v>0.53500000000000003</v>
      </c>
      <c r="N478">
        <v>0.53500000000000003</v>
      </c>
      <c r="O478">
        <v>0.53500000000000003</v>
      </c>
      <c r="P478">
        <v>0.53500000000000003</v>
      </c>
      <c r="Q478">
        <v>0.57499999999999996</v>
      </c>
      <c r="R478">
        <v>0.57499999999999996</v>
      </c>
      <c r="S478">
        <v>0.57499999999999996</v>
      </c>
      <c r="T478">
        <v>0.57499999999999996</v>
      </c>
      <c r="U478">
        <v>0.62</v>
      </c>
      <c r="V478">
        <v>0.62</v>
      </c>
      <c r="W478">
        <v>0.62</v>
      </c>
      <c r="X478">
        <v>0.62</v>
      </c>
      <c r="Y478">
        <v>0.67</v>
      </c>
      <c r="Z478">
        <v>0.67</v>
      </c>
      <c r="AA478">
        <v>0.67</v>
      </c>
      <c r="AB478">
        <v>0.72499999999999998</v>
      </c>
      <c r="AC478">
        <v>0.72499999999999998</v>
      </c>
      <c r="AD478">
        <v>0.72499999999999998</v>
      </c>
      <c r="AE478">
        <v>0.72499999999999998</v>
      </c>
      <c r="AF478">
        <v>0.79</v>
      </c>
      <c r="AG478">
        <v>0.79</v>
      </c>
      <c r="AH478">
        <v>0.79</v>
      </c>
      <c r="AI478">
        <v>0.73</v>
      </c>
      <c r="AJ478">
        <v>0.73</v>
      </c>
      <c r="AK478">
        <v>0.73</v>
      </c>
      <c r="AL478">
        <v>0.73</v>
      </c>
      <c r="AM478">
        <v>0.73</v>
      </c>
      <c r="AN478">
        <v>0.77500000000000002</v>
      </c>
      <c r="AO478">
        <v>0.77500000000000002</v>
      </c>
      <c r="AP478">
        <v>0.77500000000000002</v>
      </c>
      <c r="AQ478">
        <v>0.77500000000000002</v>
      </c>
      <c r="AR478">
        <v>0.79</v>
      </c>
      <c r="AS478">
        <v>0.79</v>
      </c>
      <c r="AT478">
        <v>0.79</v>
      </c>
      <c r="AU478">
        <v>0.79</v>
      </c>
    </row>
    <row r="479" spans="1:47" x14ac:dyDescent="0.25">
      <c r="A479" t="s">
        <v>478</v>
      </c>
      <c r="B479">
        <v>0.40500000000000003</v>
      </c>
      <c r="C479">
        <v>0.43</v>
      </c>
      <c r="D479">
        <v>0.43</v>
      </c>
      <c r="E479">
        <v>0.43</v>
      </c>
      <c r="F479">
        <v>0.43</v>
      </c>
      <c r="G479">
        <v>0.46</v>
      </c>
      <c r="H479">
        <v>0.46</v>
      </c>
      <c r="I479">
        <v>0.46</v>
      </c>
      <c r="J479">
        <v>0.46</v>
      </c>
      <c r="K479">
        <v>0.47499999999999998</v>
      </c>
      <c r="L479">
        <v>0.47499999999999998</v>
      </c>
      <c r="M479">
        <v>0.47499999999999998</v>
      </c>
      <c r="N479">
        <v>0.47499999999999998</v>
      </c>
      <c r="O479">
        <v>0.48749999999999999</v>
      </c>
      <c r="P479">
        <v>0.48749999999999999</v>
      </c>
      <c r="Q479">
        <v>0.48749999999999999</v>
      </c>
      <c r="R479">
        <v>0.48749999999999999</v>
      </c>
      <c r="S479">
        <v>0.5</v>
      </c>
      <c r="T479">
        <v>0.5</v>
      </c>
      <c r="U479">
        <v>0.5</v>
      </c>
      <c r="V479">
        <v>0.5</v>
      </c>
      <c r="W479">
        <v>0.51500000000000001</v>
      </c>
      <c r="X479">
        <v>0.51500000000000001</v>
      </c>
      <c r="Y479">
        <v>0.51500000000000001</v>
      </c>
      <c r="Z479">
        <v>0.51500000000000001</v>
      </c>
      <c r="AA479">
        <v>0.53</v>
      </c>
      <c r="AB479">
        <v>0.53</v>
      </c>
      <c r="AC479">
        <v>0.53</v>
      </c>
      <c r="AD479">
        <v>0.53</v>
      </c>
      <c r="AE479">
        <v>0.55000000000000004</v>
      </c>
      <c r="AF479">
        <v>0.55000000000000004</v>
      </c>
      <c r="AG479">
        <v>0.55000000000000004</v>
      </c>
      <c r="AH479">
        <v>0.55000000000000004</v>
      </c>
      <c r="AI479">
        <v>0.56499999999999995</v>
      </c>
      <c r="AJ479">
        <v>0.56499999999999995</v>
      </c>
      <c r="AK479">
        <v>0.56499999999999995</v>
      </c>
      <c r="AL479">
        <v>0.56499999999999995</v>
      </c>
      <c r="AM479">
        <v>0.57750000000000001</v>
      </c>
      <c r="AN479">
        <v>0.57750000000000001</v>
      </c>
      <c r="AO479">
        <v>0.57750000000000001</v>
      </c>
      <c r="AP479">
        <v>0.57750000000000001</v>
      </c>
      <c r="AQ479">
        <v>0.59</v>
      </c>
      <c r="AR479">
        <v>0.59</v>
      </c>
      <c r="AS479">
        <v>0.59</v>
      </c>
      <c r="AT479">
        <v>0.59</v>
      </c>
      <c r="AU479">
        <v>0.60250000000000004</v>
      </c>
    </row>
    <row r="480" spans="1:47" x14ac:dyDescent="0.2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</row>
    <row r="481" spans="1:47" x14ac:dyDescent="0.25">
      <c r="A481" t="s">
        <v>480</v>
      </c>
      <c r="B481">
        <v>7.7499999999999999E-2</v>
      </c>
      <c r="C481">
        <v>9.5000000000000001E-2</v>
      </c>
      <c r="D481">
        <v>9.5000000000000001E-2</v>
      </c>
      <c r="E481">
        <v>9.5000000000000001E-2</v>
      </c>
      <c r="F481">
        <v>9.5000000000000001E-2</v>
      </c>
      <c r="G481">
        <v>0.1125</v>
      </c>
      <c r="H481">
        <v>0.1125</v>
      </c>
      <c r="I481">
        <v>0.1125</v>
      </c>
      <c r="J481">
        <v>0.1125</v>
      </c>
      <c r="K481">
        <v>0.13750000000000001</v>
      </c>
      <c r="L481">
        <v>0.13750000000000001</v>
      </c>
      <c r="M481">
        <v>0.13750000000000001</v>
      </c>
      <c r="N481">
        <v>0.13750000000000001</v>
      </c>
      <c r="O481">
        <v>0.17499999999999999</v>
      </c>
      <c r="P481">
        <v>0.17499999999999999</v>
      </c>
      <c r="Q481">
        <v>0.17499999999999999</v>
      </c>
      <c r="R481">
        <v>0.17499999999999999</v>
      </c>
      <c r="S481">
        <v>0.22500000000000001</v>
      </c>
      <c r="T481">
        <v>0.22500000000000001</v>
      </c>
      <c r="U481">
        <v>0.22500000000000001</v>
      </c>
      <c r="V481">
        <v>0.22500000000000001</v>
      </c>
      <c r="W481">
        <v>0.27500000000000002</v>
      </c>
      <c r="X481">
        <v>0.27500000000000002</v>
      </c>
      <c r="Y481">
        <v>0.27500000000000002</v>
      </c>
      <c r="Z481">
        <v>0.27500000000000002</v>
      </c>
      <c r="AA481">
        <v>0.315</v>
      </c>
      <c r="AB481">
        <v>0.315</v>
      </c>
      <c r="AC481">
        <v>0.315</v>
      </c>
      <c r="AD481">
        <v>0.315</v>
      </c>
      <c r="AE481">
        <v>0.33750000000000002</v>
      </c>
      <c r="AF481">
        <v>0.33750000000000002</v>
      </c>
      <c r="AG481">
        <v>0.33750000000000002</v>
      </c>
      <c r="AH481">
        <v>0.33750000000000002</v>
      </c>
      <c r="AI481">
        <v>0.36</v>
      </c>
      <c r="AJ481">
        <v>0.36</v>
      </c>
      <c r="AK481">
        <v>0.36</v>
      </c>
      <c r="AL481">
        <v>0.36</v>
      </c>
      <c r="AM481">
        <v>0.375</v>
      </c>
      <c r="AN481">
        <v>0.375</v>
      </c>
      <c r="AO481">
        <v>0.375</v>
      </c>
      <c r="AP481">
        <v>0.375</v>
      </c>
      <c r="AQ481">
        <v>0.4</v>
      </c>
      <c r="AR481">
        <v>0.4</v>
      </c>
      <c r="AS481">
        <v>0.4</v>
      </c>
      <c r="AT481">
        <v>0.4</v>
      </c>
      <c r="AU481">
        <v>0.44</v>
      </c>
    </row>
    <row r="482" spans="1:47" x14ac:dyDescent="0.25">
      <c r="A482" t="s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</row>
    <row r="483" spans="1:47" x14ac:dyDescent="0.25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0.25</v>
      </c>
      <c r="X483">
        <v>0.25</v>
      </c>
      <c r="Y483">
        <v>0.25</v>
      </c>
      <c r="Z483">
        <v>0.25</v>
      </c>
      <c r="AA483">
        <v>0.25</v>
      </c>
      <c r="AB483">
        <v>0.3</v>
      </c>
      <c r="AC483">
        <v>0.3</v>
      </c>
      <c r="AD483">
        <v>0.4</v>
      </c>
      <c r="AE483">
        <v>0.4</v>
      </c>
      <c r="AF483">
        <v>0.4</v>
      </c>
      <c r="AG483">
        <v>0.5</v>
      </c>
      <c r="AH483">
        <v>0.5</v>
      </c>
      <c r="AI483">
        <v>0.5</v>
      </c>
      <c r="AJ483">
        <v>0.5</v>
      </c>
      <c r="AK483">
        <v>0.5</v>
      </c>
      <c r="AL483">
        <v>0.5</v>
      </c>
      <c r="AM483">
        <v>0.5</v>
      </c>
      <c r="AN483">
        <v>0.5</v>
      </c>
      <c r="AO483">
        <v>0.5</v>
      </c>
      <c r="AP483">
        <v>0.5</v>
      </c>
      <c r="AQ483">
        <v>0.5</v>
      </c>
      <c r="AR483">
        <v>0.5</v>
      </c>
      <c r="AS483">
        <v>0.5</v>
      </c>
      <c r="AT483">
        <v>0.5</v>
      </c>
      <c r="AU483">
        <v>0.5</v>
      </c>
    </row>
    <row r="484" spans="1:47" x14ac:dyDescent="0.25">
      <c r="A484" t="s">
        <v>483</v>
      </c>
      <c r="B484">
        <v>0.125</v>
      </c>
      <c r="C484">
        <v>0.125</v>
      </c>
      <c r="D484">
        <v>0.125</v>
      </c>
      <c r="E484">
        <v>0.13500000000000001</v>
      </c>
      <c r="F484">
        <v>0.13500000000000001</v>
      </c>
      <c r="G484">
        <v>0.13500000000000001</v>
      </c>
      <c r="H484">
        <v>0.13500000000000001</v>
      </c>
      <c r="I484">
        <v>0.16880000000000001</v>
      </c>
      <c r="J484">
        <v>0.16880000000000001</v>
      </c>
      <c r="K484">
        <v>0.16880000000000001</v>
      </c>
      <c r="L484">
        <v>0.16880000000000001</v>
      </c>
      <c r="M484">
        <v>0.2</v>
      </c>
      <c r="N484">
        <v>0.2</v>
      </c>
      <c r="O484">
        <v>0.2</v>
      </c>
      <c r="P484">
        <v>0.2</v>
      </c>
      <c r="Q484">
        <v>0.26</v>
      </c>
      <c r="R484">
        <v>0.26</v>
      </c>
      <c r="S484">
        <v>0.26</v>
      </c>
      <c r="T484">
        <v>0.26</v>
      </c>
      <c r="U484">
        <v>0.3</v>
      </c>
      <c r="V484">
        <v>0.3</v>
      </c>
      <c r="W484">
        <v>0.3</v>
      </c>
      <c r="X484">
        <v>0.3</v>
      </c>
      <c r="Y484">
        <v>0.34</v>
      </c>
      <c r="Z484">
        <v>0.34</v>
      </c>
      <c r="AA484">
        <v>0.38250000000000001</v>
      </c>
      <c r="AB484">
        <v>0.38250000000000001</v>
      </c>
      <c r="AC484">
        <v>0.39</v>
      </c>
      <c r="AD484">
        <v>0.39</v>
      </c>
      <c r="AE484">
        <v>0.39</v>
      </c>
      <c r="AF484">
        <v>0.39</v>
      </c>
      <c r="AG484">
        <v>0.42249999999999999</v>
      </c>
      <c r="AH484">
        <v>0.8629</v>
      </c>
      <c r="AI484">
        <v>0.45750000000000002</v>
      </c>
      <c r="AJ484">
        <v>0.46</v>
      </c>
      <c r="AK484">
        <v>0.495</v>
      </c>
      <c r="AL484">
        <v>0.495</v>
      </c>
      <c r="AM484">
        <v>0.495</v>
      </c>
      <c r="AN484">
        <v>0.495</v>
      </c>
      <c r="AO484">
        <v>0.52</v>
      </c>
      <c r="AP484">
        <v>0.52</v>
      </c>
      <c r="AQ484">
        <v>0.52</v>
      </c>
      <c r="AR484">
        <v>0.52</v>
      </c>
      <c r="AS484">
        <v>0.55249999999999999</v>
      </c>
      <c r="AT484">
        <v>0.55249999999999999</v>
      </c>
      <c r="AU484">
        <v>0.55249999999999999</v>
      </c>
    </row>
    <row r="485" spans="1:47" x14ac:dyDescent="0.25">
      <c r="A485" t="s">
        <v>484</v>
      </c>
      <c r="B485">
        <v>0.66</v>
      </c>
      <c r="C485">
        <v>0.66</v>
      </c>
      <c r="D485">
        <v>0.66</v>
      </c>
      <c r="E485">
        <v>0.66</v>
      </c>
      <c r="F485">
        <v>0.68</v>
      </c>
      <c r="G485">
        <v>0.68</v>
      </c>
      <c r="H485">
        <v>0.68</v>
      </c>
      <c r="I485">
        <v>0.68</v>
      </c>
      <c r="J485">
        <v>0.68</v>
      </c>
      <c r="K485">
        <v>0.68</v>
      </c>
      <c r="L485">
        <v>0.68</v>
      </c>
      <c r="M485">
        <v>0.68</v>
      </c>
      <c r="N485">
        <v>0.68</v>
      </c>
      <c r="O485">
        <v>0.69</v>
      </c>
      <c r="P485">
        <v>0.69</v>
      </c>
      <c r="Q485">
        <v>0.69</v>
      </c>
      <c r="R485">
        <v>0.71499999999999997</v>
      </c>
      <c r="S485">
        <v>0.71499999999999997</v>
      </c>
      <c r="T485">
        <v>0.71499999999999997</v>
      </c>
      <c r="U485">
        <v>0.74</v>
      </c>
      <c r="V485">
        <v>0.74</v>
      </c>
      <c r="W485">
        <v>0.74</v>
      </c>
      <c r="X485">
        <v>0.74</v>
      </c>
      <c r="Y485">
        <v>0.76500000000000001</v>
      </c>
      <c r="Z485">
        <v>0.76500000000000001</v>
      </c>
      <c r="AA485">
        <v>0.76500000000000001</v>
      </c>
      <c r="AB485">
        <v>0.76500000000000001</v>
      </c>
      <c r="AC485">
        <v>0.79500000000000004</v>
      </c>
      <c r="AD485">
        <v>0.79500000000000004</v>
      </c>
      <c r="AE485">
        <v>0.79500000000000004</v>
      </c>
      <c r="AF485">
        <v>0.79500000000000004</v>
      </c>
      <c r="AG485">
        <v>0.82499999999999996</v>
      </c>
      <c r="AH485">
        <v>0.82499999999999996</v>
      </c>
      <c r="AI485">
        <v>0.82499999999999996</v>
      </c>
      <c r="AJ485">
        <v>0.82499999999999996</v>
      </c>
      <c r="AK485">
        <v>0.86</v>
      </c>
      <c r="AL485">
        <v>0.86</v>
      </c>
      <c r="AM485">
        <v>0.86</v>
      </c>
      <c r="AN485">
        <v>0.86</v>
      </c>
      <c r="AO485">
        <v>0.87</v>
      </c>
      <c r="AP485">
        <v>0.87</v>
      </c>
      <c r="AQ485">
        <v>0.87</v>
      </c>
      <c r="AR485">
        <v>0.87</v>
      </c>
      <c r="AS485">
        <v>0.87</v>
      </c>
      <c r="AT485">
        <v>0.87</v>
      </c>
      <c r="AU485">
        <v>0.87</v>
      </c>
    </row>
    <row r="486" spans="1:47" x14ac:dyDescent="0.25">
      <c r="A486" t="s">
        <v>485</v>
      </c>
      <c r="B486">
        <v>0.28000000000000003</v>
      </c>
      <c r="C486">
        <v>0.31</v>
      </c>
      <c r="D486">
        <v>0.31</v>
      </c>
      <c r="E486">
        <v>0.31</v>
      </c>
      <c r="F486">
        <v>0.31</v>
      </c>
      <c r="G486">
        <v>0.34</v>
      </c>
      <c r="H486">
        <v>0.34</v>
      </c>
      <c r="I486">
        <v>0.34</v>
      </c>
      <c r="J486">
        <v>0.05</v>
      </c>
      <c r="K486">
        <v>0.05</v>
      </c>
      <c r="L486">
        <v>0.05</v>
      </c>
      <c r="M486">
        <v>0.05</v>
      </c>
      <c r="N486">
        <v>0.05</v>
      </c>
      <c r="O486">
        <v>0.05</v>
      </c>
      <c r="P486">
        <v>0.05</v>
      </c>
      <c r="Q486">
        <v>0.12</v>
      </c>
      <c r="R486">
        <v>0.12</v>
      </c>
      <c r="S486">
        <v>0.12</v>
      </c>
      <c r="T486">
        <v>0.12</v>
      </c>
      <c r="U486">
        <v>0.22</v>
      </c>
      <c r="V486">
        <v>0.22</v>
      </c>
      <c r="W486">
        <v>0.22</v>
      </c>
      <c r="X486">
        <v>0.22</v>
      </c>
      <c r="Y486">
        <v>0.25</v>
      </c>
      <c r="Z486">
        <v>0.3</v>
      </c>
      <c r="AA486">
        <v>0.3</v>
      </c>
      <c r="AB486">
        <v>0.3</v>
      </c>
      <c r="AC486">
        <v>0.3</v>
      </c>
      <c r="AD486">
        <v>0.35</v>
      </c>
      <c r="AE486">
        <v>0.35</v>
      </c>
      <c r="AF486">
        <v>0.35</v>
      </c>
      <c r="AG486">
        <v>0.35</v>
      </c>
      <c r="AH486">
        <v>0.375</v>
      </c>
      <c r="AI486">
        <v>0.375</v>
      </c>
      <c r="AJ486">
        <v>0.375</v>
      </c>
      <c r="AK486">
        <v>0.375</v>
      </c>
      <c r="AL486">
        <v>0.38</v>
      </c>
      <c r="AM486">
        <v>0.38</v>
      </c>
      <c r="AN486">
        <v>0.38</v>
      </c>
      <c r="AO486">
        <v>0.38</v>
      </c>
      <c r="AP486">
        <v>0.38</v>
      </c>
      <c r="AQ486">
        <v>0.39</v>
      </c>
      <c r="AR486">
        <v>0.39</v>
      </c>
      <c r="AS486">
        <v>0.39</v>
      </c>
      <c r="AT486">
        <v>0.39</v>
      </c>
      <c r="AU486">
        <v>0.43</v>
      </c>
    </row>
    <row r="487" spans="1:47" x14ac:dyDescent="0.25">
      <c r="A487" t="s">
        <v>486</v>
      </c>
      <c r="B487">
        <v>0.43</v>
      </c>
      <c r="C487">
        <v>0.43</v>
      </c>
      <c r="D487">
        <v>0.43</v>
      </c>
      <c r="E487">
        <v>0.43</v>
      </c>
      <c r="F487">
        <v>0.43</v>
      </c>
      <c r="G487">
        <v>0.43</v>
      </c>
      <c r="H487">
        <v>0.43</v>
      </c>
      <c r="I487">
        <v>0.43</v>
      </c>
      <c r="J487">
        <v>0.43</v>
      </c>
      <c r="K487">
        <v>0.43</v>
      </c>
      <c r="L487">
        <v>0.43</v>
      </c>
      <c r="M487">
        <v>0.43</v>
      </c>
      <c r="N487">
        <v>0.43</v>
      </c>
      <c r="O487">
        <v>0.43</v>
      </c>
      <c r="P487">
        <v>0.43</v>
      </c>
      <c r="Q487">
        <v>0.43</v>
      </c>
      <c r="R487">
        <v>0.5</v>
      </c>
      <c r="S487">
        <v>0.5</v>
      </c>
      <c r="T487">
        <v>0.5</v>
      </c>
      <c r="U487">
        <v>0.5</v>
      </c>
      <c r="V487">
        <v>0.5</v>
      </c>
      <c r="W487">
        <v>0.5</v>
      </c>
      <c r="X487">
        <v>0.5</v>
      </c>
      <c r="Y487">
        <v>0.5</v>
      </c>
      <c r="Z487">
        <v>0.625</v>
      </c>
      <c r="AA487">
        <v>0.625</v>
      </c>
      <c r="AB487">
        <v>0.625</v>
      </c>
      <c r="AC487">
        <v>0.625</v>
      </c>
      <c r="AD487">
        <v>0.75</v>
      </c>
      <c r="AE487">
        <v>0.75</v>
      </c>
      <c r="AF487">
        <v>0.75</v>
      </c>
      <c r="AG487">
        <v>0.75</v>
      </c>
      <c r="AH487">
        <v>0.9</v>
      </c>
      <c r="AI487">
        <v>0.9</v>
      </c>
      <c r="AJ487">
        <v>0.9</v>
      </c>
      <c r="AK487">
        <v>0.9</v>
      </c>
      <c r="AL487">
        <v>1</v>
      </c>
      <c r="AM487">
        <v>1</v>
      </c>
      <c r="AN487">
        <v>1</v>
      </c>
      <c r="AO487">
        <v>1</v>
      </c>
      <c r="AP487">
        <v>1.1000000000000001</v>
      </c>
      <c r="AQ487">
        <v>1.1000000000000001</v>
      </c>
      <c r="AR487">
        <v>1.1000000000000001</v>
      </c>
      <c r="AS487">
        <v>1.1000000000000001</v>
      </c>
      <c r="AT487">
        <v>1.1499999999999999</v>
      </c>
      <c r="AU487">
        <v>1.1499999999999999</v>
      </c>
    </row>
    <row r="488" spans="1:47" x14ac:dyDescent="0.25">
      <c r="A488" t="s">
        <v>487</v>
      </c>
      <c r="B488">
        <v>0.66220000000000001</v>
      </c>
      <c r="C488">
        <v>0.66220000000000001</v>
      </c>
      <c r="D488">
        <v>0.66220000000000001</v>
      </c>
      <c r="E488">
        <v>0.68869999999999998</v>
      </c>
      <c r="F488">
        <v>0.68869999999999998</v>
      </c>
      <c r="G488">
        <v>0.68869999999999998</v>
      </c>
      <c r="H488">
        <v>0.68869999999999998</v>
      </c>
      <c r="I488">
        <v>0.68869999999999998</v>
      </c>
      <c r="J488">
        <v>0.68869999999999998</v>
      </c>
      <c r="K488">
        <v>0.68869999999999998</v>
      </c>
      <c r="L488">
        <v>0.68869999999999998</v>
      </c>
      <c r="M488">
        <v>0.68869999999999998</v>
      </c>
      <c r="N488">
        <v>0.68869999999999998</v>
      </c>
      <c r="O488">
        <v>0.68869999999999998</v>
      </c>
      <c r="P488">
        <v>0.68869999999999998</v>
      </c>
      <c r="Q488">
        <v>0.68869999999999998</v>
      </c>
      <c r="R488">
        <v>0.68869999999999998</v>
      </c>
      <c r="S488">
        <v>0.68869999999999998</v>
      </c>
      <c r="T488">
        <v>0.68869999999999998</v>
      </c>
      <c r="U488">
        <v>0.71519999999999995</v>
      </c>
      <c r="V488">
        <v>0.71519999999999995</v>
      </c>
      <c r="W488">
        <v>0.71519999999999995</v>
      </c>
      <c r="X488">
        <v>0.71519999999999995</v>
      </c>
      <c r="Y488">
        <v>0.74170000000000003</v>
      </c>
      <c r="Z488">
        <v>0.74170000000000003</v>
      </c>
      <c r="AA488">
        <v>0.74170000000000003</v>
      </c>
      <c r="AB488">
        <v>0.74170000000000003</v>
      </c>
      <c r="AC488">
        <v>0.79469999999999996</v>
      </c>
      <c r="AD488">
        <v>0.79469999999999996</v>
      </c>
      <c r="AE488">
        <v>0.79469999999999996</v>
      </c>
      <c r="AF488">
        <v>0.3</v>
      </c>
      <c r="AG488">
        <v>0.82120000000000004</v>
      </c>
      <c r="AH488">
        <v>0.82120000000000004</v>
      </c>
      <c r="AI488">
        <v>0.82</v>
      </c>
      <c r="AJ488">
        <v>0.82</v>
      </c>
      <c r="AK488">
        <v>0.48</v>
      </c>
      <c r="AL488">
        <v>0.48</v>
      </c>
      <c r="AM488">
        <v>0.48</v>
      </c>
      <c r="AN488">
        <v>0.48</v>
      </c>
      <c r="AO488">
        <v>0.53</v>
      </c>
      <c r="AP488">
        <v>0.53</v>
      </c>
      <c r="AQ488">
        <v>0.53</v>
      </c>
      <c r="AR488">
        <v>0.53</v>
      </c>
      <c r="AS488">
        <v>0.6</v>
      </c>
      <c r="AT488">
        <v>0.6</v>
      </c>
      <c r="AU488">
        <v>0.6</v>
      </c>
    </row>
    <row r="489" spans="1:47" x14ac:dyDescent="0.25">
      <c r="A489" t="s">
        <v>488</v>
      </c>
      <c r="B489">
        <v>0.24</v>
      </c>
      <c r="C489">
        <v>0.24</v>
      </c>
      <c r="D489">
        <v>0.24</v>
      </c>
      <c r="E489">
        <v>0.27</v>
      </c>
      <c r="F489">
        <v>0.27</v>
      </c>
      <c r="G489">
        <v>0.27</v>
      </c>
      <c r="H489">
        <v>0.27</v>
      </c>
      <c r="I489">
        <v>0.28999999999999998</v>
      </c>
      <c r="J489">
        <v>0.28999999999999998</v>
      </c>
      <c r="K489">
        <v>0.28999999999999998</v>
      </c>
      <c r="L489">
        <v>0.28999999999999998</v>
      </c>
      <c r="M489">
        <v>0.315</v>
      </c>
      <c r="N489">
        <v>0.315</v>
      </c>
      <c r="O489">
        <v>0.315</v>
      </c>
      <c r="P489">
        <v>0.315</v>
      </c>
      <c r="Q489">
        <v>0.34</v>
      </c>
      <c r="R489">
        <v>0.34</v>
      </c>
      <c r="S489">
        <v>0.34</v>
      </c>
      <c r="T489">
        <v>0.34</v>
      </c>
      <c r="U489">
        <v>0.35499999999999998</v>
      </c>
      <c r="V489">
        <v>0.35499999999999998</v>
      </c>
      <c r="W489">
        <v>0.35499999999999998</v>
      </c>
      <c r="X489">
        <v>0.35499999999999998</v>
      </c>
      <c r="Y489">
        <v>0.36499999999999999</v>
      </c>
      <c r="Z489">
        <v>0.36499999999999999</v>
      </c>
      <c r="AA489">
        <v>0.36499999999999999</v>
      </c>
      <c r="AB489">
        <v>0.36499999999999999</v>
      </c>
      <c r="AC489">
        <v>0.375</v>
      </c>
      <c r="AD489">
        <v>0.375</v>
      </c>
      <c r="AE489">
        <v>0.375</v>
      </c>
      <c r="AF489">
        <v>0.375</v>
      </c>
      <c r="AG489">
        <v>0.38500000000000001</v>
      </c>
      <c r="AH489">
        <v>0.38500000000000001</v>
      </c>
      <c r="AI489">
        <v>0.38500000000000001</v>
      </c>
      <c r="AJ489">
        <v>0.38500000000000001</v>
      </c>
      <c r="AK489">
        <v>0.41</v>
      </c>
      <c r="AL489">
        <v>0.41</v>
      </c>
      <c r="AM489">
        <v>0.41</v>
      </c>
      <c r="AN489">
        <v>0.41</v>
      </c>
      <c r="AO489">
        <v>0.42499999999999999</v>
      </c>
      <c r="AP489">
        <v>0.42499999999999999</v>
      </c>
      <c r="AQ489">
        <v>0.42499999999999999</v>
      </c>
      <c r="AR489">
        <v>0.42499999999999999</v>
      </c>
      <c r="AS489">
        <v>0.46500000000000002</v>
      </c>
      <c r="AT489">
        <v>0.46500000000000002</v>
      </c>
      <c r="AU489">
        <v>0.46500000000000002</v>
      </c>
    </row>
    <row r="490" spans="1:47" x14ac:dyDescent="0.25">
      <c r="A490" t="s">
        <v>489</v>
      </c>
      <c r="B490">
        <v>0.1</v>
      </c>
      <c r="C490">
        <v>0.1</v>
      </c>
      <c r="D490">
        <v>0.1</v>
      </c>
      <c r="E490">
        <v>0.1</v>
      </c>
      <c r="F490">
        <v>0.11</v>
      </c>
      <c r="G490">
        <v>0.11</v>
      </c>
      <c r="H490">
        <v>0.11</v>
      </c>
      <c r="I490">
        <v>0.11</v>
      </c>
      <c r="J490">
        <v>0.11</v>
      </c>
      <c r="K490">
        <v>0.11</v>
      </c>
      <c r="L490">
        <v>0.11</v>
      </c>
      <c r="M490">
        <v>0.11</v>
      </c>
      <c r="N490">
        <v>0.125</v>
      </c>
      <c r="O490">
        <v>0.125</v>
      </c>
      <c r="P490">
        <v>0.125</v>
      </c>
      <c r="Q490">
        <v>0.125</v>
      </c>
      <c r="R490">
        <v>0.2</v>
      </c>
      <c r="S490">
        <v>0.2</v>
      </c>
      <c r="T490">
        <v>0.25</v>
      </c>
      <c r="U490">
        <v>0.25879999999999997</v>
      </c>
      <c r="V490">
        <v>0.3</v>
      </c>
      <c r="W490">
        <v>0.3125</v>
      </c>
      <c r="X490">
        <v>0.32500000000000001</v>
      </c>
      <c r="Y490">
        <v>0.33879999999999999</v>
      </c>
      <c r="Z490">
        <v>0.35249999999999998</v>
      </c>
      <c r="AA490">
        <v>0.36630000000000001</v>
      </c>
      <c r="AB490">
        <v>0.38</v>
      </c>
      <c r="AC490">
        <v>0.40250000000000002</v>
      </c>
      <c r="AD490">
        <v>0.42499999999999999</v>
      </c>
      <c r="AE490">
        <v>0.56000000000000005</v>
      </c>
      <c r="AF490">
        <v>0.56999999999999995</v>
      </c>
      <c r="AG490">
        <v>0.57999999999999996</v>
      </c>
      <c r="AH490">
        <v>0.59</v>
      </c>
      <c r="AI490">
        <v>0.64</v>
      </c>
      <c r="AJ490">
        <v>0.64</v>
      </c>
      <c r="AK490">
        <v>0.64</v>
      </c>
      <c r="AL490">
        <v>0.64</v>
      </c>
      <c r="AM490">
        <v>0.2</v>
      </c>
      <c r="AN490">
        <v>0.2</v>
      </c>
      <c r="AO490">
        <v>0.3</v>
      </c>
      <c r="AP490">
        <v>0.3</v>
      </c>
      <c r="AQ490">
        <v>0.3</v>
      </c>
      <c r="AR490">
        <v>0.3</v>
      </c>
      <c r="AS490">
        <v>0.34</v>
      </c>
      <c r="AT490">
        <v>0.34</v>
      </c>
      <c r="AU490">
        <v>0.34</v>
      </c>
    </row>
    <row r="491" spans="1:47" x14ac:dyDescent="0.25">
      <c r="A491" t="s">
        <v>490</v>
      </c>
      <c r="B491">
        <v>0.22</v>
      </c>
      <c r="C491">
        <v>0.22</v>
      </c>
      <c r="D491">
        <v>0.22</v>
      </c>
      <c r="E491">
        <v>0.23749999999999999</v>
      </c>
      <c r="F491">
        <v>0.23749999999999999</v>
      </c>
      <c r="G491">
        <v>0.23749999999999999</v>
      </c>
      <c r="H491">
        <v>0.23749999999999999</v>
      </c>
      <c r="I491">
        <v>1.3599999999999999</v>
      </c>
      <c r="J491">
        <v>0.27250000000000002</v>
      </c>
      <c r="K491">
        <v>0.27250000000000002</v>
      </c>
      <c r="L491">
        <v>0.27250000000000002</v>
      </c>
      <c r="M491">
        <v>0.30249999999999999</v>
      </c>
      <c r="N491">
        <v>0.30249999999999999</v>
      </c>
      <c r="O491">
        <v>0.30249999999999999</v>
      </c>
      <c r="P491">
        <v>0.31</v>
      </c>
      <c r="Q491">
        <v>1.46</v>
      </c>
      <c r="R491">
        <v>0.36499999999999999</v>
      </c>
      <c r="S491">
        <v>0.36499999999999999</v>
      </c>
      <c r="T491">
        <v>0.36499999999999999</v>
      </c>
      <c r="U491">
        <v>1.5899999999999999</v>
      </c>
      <c r="V491">
        <v>0.39750000000000002</v>
      </c>
      <c r="W491">
        <v>0.39750000000000002</v>
      </c>
      <c r="X491">
        <v>0.39750000000000002</v>
      </c>
      <c r="Y491">
        <v>0.47</v>
      </c>
      <c r="Z491">
        <v>0.47</v>
      </c>
      <c r="AA491">
        <v>0.47</v>
      </c>
      <c r="AB491">
        <v>0.47</v>
      </c>
      <c r="AC491">
        <v>0.48</v>
      </c>
      <c r="AD491">
        <v>0.48</v>
      </c>
      <c r="AE491">
        <v>0.48</v>
      </c>
      <c r="AF491">
        <v>0.48</v>
      </c>
      <c r="AG491">
        <v>0.49</v>
      </c>
      <c r="AH491">
        <v>0.49</v>
      </c>
      <c r="AI491">
        <v>0.49</v>
      </c>
      <c r="AJ491">
        <v>0.49</v>
      </c>
      <c r="AK491">
        <v>0.5</v>
      </c>
      <c r="AL491">
        <v>0.5</v>
      </c>
      <c r="AM491">
        <v>0.5</v>
      </c>
      <c r="AN491">
        <v>0.5</v>
      </c>
      <c r="AO491">
        <v>0.51</v>
      </c>
      <c r="AP491">
        <v>0.51</v>
      </c>
      <c r="AQ491">
        <v>0.51</v>
      </c>
      <c r="AR491">
        <v>0.52</v>
      </c>
      <c r="AS491">
        <v>0.52</v>
      </c>
      <c r="AT491">
        <v>0.52</v>
      </c>
      <c r="AU491">
        <v>0.52</v>
      </c>
    </row>
    <row r="492" spans="1:47" x14ac:dyDescent="0.25">
      <c r="A492" t="s">
        <v>491</v>
      </c>
      <c r="B492">
        <v>0.05</v>
      </c>
      <c r="C492">
        <v>0.05</v>
      </c>
      <c r="D492">
        <v>0.05</v>
      </c>
      <c r="E492">
        <v>0.05</v>
      </c>
      <c r="F492">
        <v>0.05</v>
      </c>
      <c r="G492">
        <v>0.05</v>
      </c>
      <c r="H492">
        <v>0.05</v>
      </c>
      <c r="I492">
        <v>0.05</v>
      </c>
      <c r="J492">
        <v>0.05</v>
      </c>
      <c r="K492">
        <v>0.05</v>
      </c>
      <c r="L492">
        <v>7.4999999999999997E-2</v>
      </c>
      <c r="M492">
        <v>7.4999999999999997E-2</v>
      </c>
      <c r="N492">
        <v>7.4999999999999997E-2</v>
      </c>
      <c r="O492">
        <v>7.4999999999999997E-2</v>
      </c>
      <c r="P492">
        <v>0.1</v>
      </c>
      <c r="Q492">
        <v>0.1</v>
      </c>
      <c r="R492">
        <v>0.1</v>
      </c>
      <c r="S492">
        <v>0.1</v>
      </c>
      <c r="T492">
        <v>0.1</v>
      </c>
      <c r="U492">
        <v>0.1</v>
      </c>
      <c r="V492">
        <v>0.1</v>
      </c>
      <c r="W492">
        <v>0.1</v>
      </c>
      <c r="X492">
        <v>0.22500000000000001</v>
      </c>
      <c r="Y492">
        <v>0</v>
      </c>
      <c r="Z492">
        <v>0.15</v>
      </c>
      <c r="AA492">
        <v>0.15</v>
      </c>
      <c r="AB492">
        <v>0.17499999999999999</v>
      </c>
      <c r="AC492">
        <v>0.17499999999999999</v>
      </c>
      <c r="AD492">
        <v>0.17499999999999999</v>
      </c>
      <c r="AE492">
        <v>0.17499999999999999</v>
      </c>
      <c r="AF492">
        <v>0.1875</v>
      </c>
      <c r="AG492">
        <v>0.32050000000000001</v>
      </c>
      <c r="AH492">
        <v>0.32050000000000001</v>
      </c>
      <c r="AI492">
        <v>0.375</v>
      </c>
      <c r="AJ492">
        <v>0.375</v>
      </c>
      <c r="AK492">
        <v>0.375</v>
      </c>
      <c r="AL492">
        <v>0.375</v>
      </c>
      <c r="AM492">
        <v>0.375</v>
      </c>
      <c r="AN492">
        <v>0.4</v>
      </c>
      <c r="AO492">
        <v>0.4</v>
      </c>
      <c r="AP492">
        <v>0.4</v>
      </c>
      <c r="AQ492">
        <v>0.4</v>
      </c>
      <c r="AR492">
        <v>0.43</v>
      </c>
      <c r="AS492">
        <v>0.43</v>
      </c>
      <c r="AT492">
        <v>0.43</v>
      </c>
      <c r="AU492">
        <v>0.4</v>
      </c>
    </row>
    <row r="493" spans="1:47" x14ac:dyDescent="0.25">
      <c r="A493" t="s">
        <v>492</v>
      </c>
      <c r="B493">
        <v>0</v>
      </c>
      <c r="C493">
        <v>0</v>
      </c>
      <c r="D493">
        <v>0.04</v>
      </c>
      <c r="E493">
        <v>0</v>
      </c>
      <c r="F493">
        <v>0</v>
      </c>
      <c r="G493">
        <v>0</v>
      </c>
      <c r="H493">
        <v>0.04</v>
      </c>
      <c r="I493">
        <v>0</v>
      </c>
      <c r="J493">
        <v>0</v>
      </c>
      <c r="K493">
        <v>0</v>
      </c>
      <c r="L493">
        <v>0</v>
      </c>
      <c r="M493">
        <v>0.06</v>
      </c>
      <c r="N493">
        <v>0.06</v>
      </c>
      <c r="O493">
        <v>0.06</v>
      </c>
      <c r="P493">
        <v>0.25</v>
      </c>
      <c r="Q493">
        <v>7.0000000000000007E-2</v>
      </c>
      <c r="R493">
        <v>0.08</v>
      </c>
      <c r="S493">
        <v>0.08</v>
      </c>
      <c r="T493">
        <v>0.08</v>
      </c>
      <c r="U493">
        <v>0.1</v>
      </c>
      <c r="V493">
        <v>0.1</v>
      </c>
      <c r="W493">
        <v>0.1</v>
      </c>
      <c r="X493">
        <v>0.125</v>
      </c>
      <c r="Y493">
        <v>0.125</v>
      </c>
      <c r="Z493">
        <v>0.125</v>
      </c>
      <c r="AA493">
        <v>0.125</v>
      </c>
      <c r="AB493">
        <v>0.125</v>
      </c>
      <c r="AC493">
        <v>0.125</v>
      </c>
      <c r="AD493">
        <v>0.125</v>
      </c>
      <c r="AE493">
        <v>0.125</v>
      </c>
      <c r="AF493">
        <v>0.125</v>
      </c>
      <c r="AG493">
        <v>0.155</v>
      </c>
      <c r="AH493">
        <v>0.155</v>
      </c>
      <c r="AI493">
        <v>0.155</v>
      </c>
      <c r="AJ493">
        <v>0.155</v>
      </c>
      <c r="AK493">
        <v>0.16</v>
      </c>
      <c r="AL493">
        <v>0.16</v>
      </c>
      <c r="AM493">
        <v>0.16</v>
      </c>
      <c r="AN493">
        <v>0.16</v>
      </c>
      <c r="AO493">
        <v>0.17499999999999999</v>
      </c>
      <c r="AP493">
        <v>0.17499999999999999</v>
      </c>
      <c r="AQ493">
        <v>0.17499999999999999</v>
      </c>
      <c r="AR493">
        <v>0.17499999999999999</v>
      </c>
      <c r="AS493">
        <v>0.19</v>
      </c>
      <c r="AT493">
        <v>0.19</v>
      </c>
      <c r="AU493">
        <v>0.19</v>
      </c>
    </row>
    <row r="494" spans="1:47" x14ac:dyDescent="0.25">
      <c r="A494" t="s">
        <v>493</v>
      </c>
      <c r="B494">
        <v>0.24560000000000001</v>
      </c>
      <c r="C494">
        <v>0.24560000000000001</v>
      </c>
      <c r="D494">
        <v>0.24560000000000001</v>
      </c>
      <c r="E494">
        <v>0.24560000000000001</v>
      </c>
      <c r="F494">
        <v>0.24560000000000001</v>
      </c>
      <c r="G494">
        <v>0.24560000000000001</v>
      </c>
      <c r="H494">
        <v>0.24560000000000001</v>
      </c>
      <c r="I494">
        <v>0.1023</v>
      </c>
      <c r="J494">
        <v>0.1023</v>
      </c>
      <c r="K494">
        <v>2.0500000000000001E-2</v>
      </c>
      <c r="L494">
        <v>2.0500000000000001E-2</v>
      </c>
      <c r="M494">
        <v>2.0500000000000001E-2</v>
      </c>
      <c r="N494">
        <v>2.0500000000000001E-2</v>
      </c>
      <c r="O494">
        <v>26.46</v>
      </c>
      <c r="P494">
        <v>0.05</v>
      </c>
      <c r="Q494">
        <v>0.15</v>
      </c>
      <c r="R494">
        <v>0.15</v>
      </c>
      <c r="S494">
        <v>0.15</v>
      </c>
      <c r="T494">
        <v>0.15</v>
      </c>
      <c r="U494">
        <v>0.15</v>
      </c>
      <c r="V494">
        <v>0.15</v>
      </c>
      <c r="W494">
        <v>0.15</v>
      </c>
      <c r="X494">
        <v>0.17</v>
      </c>
      <c r="Y494">
        <v>0.17</v>
      </c>
      <c r="Z494">
        <v>0.2</v>
      </c>
      <c r="AA494">
        <v>0.22</v>
      </c>
      <c r="AB494">
        <v>0.22</v>
      </c>
      <c r="AC494">
        <v>0.22</v>
      </c>
      <c r="AD494">
        <v>0.22</v>
      </c>
      <c r="AE494">
        <v>0.28999999999999998</v>
      </c>
      <c r="AF494">
        <v>0.28999999999999998</v>
      </c>
      <c r="AG494">
        <v>0.28999999999999998</v>
      </c>
      <c r="AH494">
        <v>0.28999999999999998</v>
      </c>
      <c r="AI494">
        <v>0.31</v>
      </c>
      <c r="AJ494">
        <v>0.31</v>
      </c>
      <c r="AK494">
        <v>0.31</v>
      </c>
      <c r="AL494">
        <v>0.31</v>
      </c>
      <c r="AM494">
        <v>0.31</v>
      </c>
      <c r="AN494">
        <v>0.31</v>
      </c>
      <c r="AO494">
        <v>0.31</v>
      </c>
      <c r="AP494">
        <v>0.31</v>
      </c>
      <c r="AQ494">
        <v>0.31</v>
      </c>
      <c r="AR494">
        <v>0.32</v>
      </c>
      <c r="AS494">
        <v>0.32</v>
      </c>
      <c r="AT494">
        <v>0.32</v>
      </c>
      <c r="AU494">
        <v>0.34</v>
      </c>
    </row>
    <row r="495" spans="1:47" x14ac:dyDescent="0.25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4</v>
      </c>
      <c r="M495">
        <v>0</v>
      </c>
      <c r="N495">
        <v>0.25</v>
      </c>
      <c r="O495">
        <v>0.25</v>
      </c>
      <c r="P495">
        <v>8</v>
      </c>
      <c r="Q495">
        <v>0.5</v>
      </c>
      <c r="R495">
        <v>0.5</v>
      </c>
      <c r="S495">
        <v>0.5</v>
      </c>
      <c r="T495">
        <v>5.5</v>
      </c>
      <c r="U495">
        <v>0.5</v>
      </c>
      <c r="V495">
        <v>0.5</v>
      </c>
      <c r="W495">
        <v>0.5</v>
      </c>
      <c r="X495">
        <v>8</v>
      </c>
      <c r="Y495">
        <v>1</v>
      </c>
      <c r="Z495">
        <v>1</v>
      </c>
      <c r="AA495">
        <v>1</v>
      </c>
      <c r="AB495">
        <v>4</v>
      </c>
      <c r="AC495">
        <v>1.25</v>
      </c>
      <c r="AD495">
        <v>1.25</v>
      </c>
      <c r="AE495">
        <v>1.25</v>
      </c>
      <c r="AF495">
        <v>2.5</v>
      </c>
      <c r="AG495">
        <v>1.5</v>
      </c>
      <c r="AH495">
        <v>0.5</v>
      </c>
      <c r="AI495">
        <v>0.5</v>
      </c>
      <c r="AJ495">
        <v>0.5</v>
      </c>
      <c r="AK495">
        <v>0.5</v>
      </c>
      <c r="AL495">
        <v>0.5</v>
      </c>
      <c r="AM495">
        <v>0.5</v>
      </c>
      <c r="AN495">
        <v>0.5</v>
      </c>
      <c r="AO495">
        <v>0.5</v>
      </c>
      <c r="AP495">
        <v>0.5</v>
      </c>
      <c r="AQ495">
        <v>0.5</v>
      </c>
      <c r="AR495">
        <v>0.5</v>
      </c>
      <c r="AS495">
        <v>0.5</v>
      </c>
      <c r="AT495">
        <v>0.75</v>
      </c>
      <c r="AU495">
        <v>0.75</v>
      </c>
    </row>
    <row r="496" spans="1:47" x14ac:dyDescent="0.25">
      <c r="A496" t="s">
        <v>495</v>
      </c>
      <c r="B496">
        <v>0.04</v>
      </c>
      <c r="C496">
        <v>0.04</v>
      </c>
      <c r="D496">
        <v>0.06</v>
      </c>
      <c r="E496">
        <v>0.06</v>
      </c>
      <c r="F496">
        <v>0.12</v>
      </c>
      <c r="G496">
        <v>0.06</v>
      </c>
      <c r="H496">
        <v>0.06</v>
      </c>
      <c r="I496">
        <v>0.06</v>
      </c>
      <c r="J496">
        <v>0.06</v>
      </c>
      <c r="K496">
        <v>0.06</v>
      </c>
      <c r="L496">
        <v>0.06</v>
      </c>
      <c r="M496">
        <v>0.08</v>
      </c>
      <c r="N496">
        <v>0.08</v>
      </c>
      <c r="O496">
        <v>0.08</v>
      </c>
      <c r="P496">
        <v>0.08</v>
      </c>
      <c r="Q496">
        <v>0.1</v>
      </c>
      <c r="R496">
        <v>0.1</v>
      </c>
      <c r="S496">
        <v>0.1</v>
      </c>
      <c r="T496">
        <v>0.1</v>
      </c>
      <c r="U496">
        <v>0.12</v>
      </c>
      <c r="V496">
        <v>0.12</v>
      </c>
      <c r="W496">
        <v>0.12</v>
      </c>
      <c r="X496">
        <v>0.12</v>
      </c>
      <c r="Y496">
        <v>0.14000000000000001</v>
      </c>
      <c r="Z496">
        <v>0.14000000000000001</v>
      </c>
      <c r="AA496">
        <v>0.14000000000000001</v>
      </c>
      <c r="AB496">
        <v>0.14000000000000001</v>
      </c>
      <c r="AC496">
        <v>0.16</v>
      </c>
      <c r="AD496">
        <v>0.16</v>
      </c>
      <c r="AE496">
        <v>0.16</v>
      </c>
      <c r="AF496">
        <v>0.16</v>
      </c>
      <c r="AG496">
        <v>0.16</v>
      </c>
      <c r="AH496">
        <v>0.16</v>
      </c>
      <c r="AI496">
        <v>0.16</v>
      </c>
      <c r="AJ496">
        <v>0.16</v>
      </c>
      <c r="AK496">
        <v>0.08</v>
      </c>
      <c r="AL496">
        <v>0.08</v>
      </c>
      <c r="AM496">
        <v>0.08</v>
      </c>
      <c r="AN496">
        <v>0.08</v>
      </c>
      <c r="AO496">
        <v>0.08</v>
      </c>
      <c r="AP496">
        <v>0.08</v>
      </c>
      <c r="AQ496">
        <v>0.08</v>
      </c>
      <c r="AR496">
        <v>0.08</v>
      </c>
      <c r="AS496">
        <v>0.16</v>
      </c>
      <c r="AT496">
        <v>0.16</v>
      </c>
      <c r="AU496">
        <v>0.18</v>
      </c>
    </row>
    <row r="497" spans="1:47" x14ac:dyDescent="0.25">
      <c r="A497" t="s">
        <v>496</v>
      </c>
      <c r="B497">
        <v>0.23</v>
      </c>
      <c r="C497">
        <v>0.23</v>
      </c>
      <c r="D497">
        <v>0.23</v>
      </c>
      <c r="E497">
        <v>0.23</v>
      </c>
      <c r="F497">
        <v>0.24</v>
      </c>
      <c r="G497">
        <v>0.24</v>
      </c>
      <c r="H497">
        <v>0.24</v>
      </c>
      <c r="I497">
        <v>0.24</v>
      </c>
      <c r="J497">
        <v>0.25</v>
      </c>
      <c r="K497">
        <v>0.25</v>
      </c>
      <c r="L497">
        <v>0.25</v>
      </c>
      <c r="M497">
        <v>0.25</v>
      </c>
      <c r="N497">
        <v>0.25</v>
      </c>
      <c r="O497">
        <v>0.25</v>
      </c>
      <c r="P497">
        <v>0.25</v>
      </c>
      <c r="Q497">
        <v>0.25</v>
      </c>
      <c r="R497">
        <v>0.26</v>
      </c>
      <c r="S497">
        <v>0.26</v>
      </c>
      <c r="T497">
        <v>0.26</v>
      </c>
      <c r="U497">
        <v>0.26</v>
      </c>
      <c r="V497">
        <v>0.27</v>
      </c>
      <c r="W497">
        <v>0.27</v>
      </c>
      <c r="X497">
        <v>0.27</v>
      </c>
      <c r="Y497">
        <v>0.27</v>
      </c>
      <c r="Z497">
        <v>0.28000000000000003</v>
      </c>
      <c r="AA497">
        <v>0.28000000000000003</v>
      </c>
      <c r="AB497">
        <v>0.28000000000000003</v>
      </c>
      <c r="AC497">
        <v>0.3</v>
      </c>
      <c r="AD497">
        <v>0.3</v>
      </c>
      <c r="AE497">
        <v>0.3</v>
      </c>
      <c r="AF497">
        <v>0.3</v>
      </c>
      <c r="AG497">
        <v>0.32</v>
      </c>
      <c r="AH497">
        <v>0.32</v>
      </c>
      <c r="AI497">
        <v>0.32</v>
      </c>
      <c r="AJ497">
        <v>0.32</v>
      </c>
      <c r="AK497">
        <v>0.34</v>
      </c>
      <c r="AL497">
        <v>0.34</v>
      </c>
      <c r="AM497">
        <v>0.34</v>
      </c>
      <c r="AN497">
        <v>0.34</v>
      </c>
      <c r="AO497">
        <v>0.36</v>
      </c>
      <c r="AP497">
        <v>0.36</v>
      </c>
      <c r="AQ497">
        <v>0.36</v>
      </c>
      <c r="AR497">
        <v>0.36</v>
      </c>
      <c r="AS497">
        <v>0.38</v>
      </c>
      <c r="AT497">
        <v>0.38</v>
      </c>
      <c r="AU497">
        <v>0.38</v>
      </c>
    </row>
    <row r="498" spans="1:47" x14ac:dyDescent="0.25">
      <c r="A498" t="s">
        <v>497</v>
      </c>
      <c r="B498">
        <v>0.12</v>
      </c>
      <c r="C498">
        <v>0.12</v>
      </c>
      <c r="D498">
        <v>0.12</v>
      </c>
      <c r="E498">
        <v>0.12</v>
      </c>
      <c r="F498">
        <v>0.14000000000000001</v>
      </c>
      <c r="G498">
        <v>0.14000000000000001</v>
      </c>
      <c r="H498">
        <v>0.14000000000000001</v>
      </c>
      <c r="I498">
        <v>0.14000000000000001</v>
      </c>
      <c r="J498">
        <v>0.14000000000000001</v>
      </c>
      <c r="K498">
        <v>0.14000000000000001</v>
      </c>
      <c r="L498">
        <v>0.16</v>
      </c>
      <c r="M498">
        <v>0.16</v>
      </c>
      <c r="N498">
        <v>0.16</v>
      </c>
      <c r="O498">
        <v>0.16</v>
      </c>
      <c r="P498">
        <v>0.16</v>
      </c>
      <c r="Q498">
        <v>0.16</v>
      </c>
      <c r="R498">
        <v>0.19</v>
      </c>
      <c r="S498">
        <v>0.19</v>
      </c>
      <c r="T498">
        <v>0.19</v>
      </c>
      <c r="U498">
        <v>0.19</v>
      </c>
      <c r="V498">
        <v>0.22</v>
      </c>
      <c r="W498">
        <v>0.22</v>
      </c>
      <c r="X498">
        <v>0.22</v>
      </c>
      <c r="Y498">
        <v>0.22</v>
      </c>
      <c r="Z498">
        <v>0.25</v>
      </c>
      <c r="AA498">
        <v>0.25</v>
      </c>
      <c r="AB498">
        <v>0.25</v>
      </c>
      <c r="AC498">
        <v>0.25</v>
      </c>
      <c r="AD498">
        <v>0.28999999999999998</v>
      </c>
      <c r="AE498">
        <v>0.28999999999999998</v>
      </c>
      <c r="AF498">
        <v>0.28999999999999998</v>
      </c>
      <c r="AG498">
        <v>0.28999999999999998</v>
      </c>
      <c r="AH498">
        <v>0.31</v>
      </c>
      <c r="AI498">
        <v>0.31</v>
      </c>
      <c r="AJ498">
        <v>0.31</v>
      </c>
      <c r="AK498">
        <v>0.31</v>
      </c>
      <c r="AL498">
        <v>0.33</v>
      </c>
      <c r="AM498">
        <v>0.33</v>
      </c>
      <c r="AN498">
        <v>0.33</v>
      </c>
      <c r="AO498">
        <v>0.33</v>
      </c>
      <c r="AP498">
        <v>0.35</v>
      </c>
      <c r="AQ498">
        <v>0.35</v>
      </c>
      <c r="AR498">
        <v>0.35</v>
      </c>
      <c r="AS498">
        <v>0.35</v>
      </c>
      <c r="AT498">
        <v>0.36</v>
      </c>
      <c r="AU498">
        <v>0.36</v>
      </c>
    </row>
    <row r="499" spans="1:47" x14ac:dyDescent="0.25">
      <c r="A499" t="s">
        <v>498</v>
      </c>
      <c r="B499">
        <v>0.35</v>
      </c>
      <c r="C499">
        <v>0.35</v>
      </c>
      <c r="D499">
        <v>0.35</v>
      </c>
      <c r="E499">
        <v>0.35</v>
      </c>
      <c r="F499">
        <v>0.4</v>
      </c>
      <c r="G499">
        <v>0.4</v>
      </c>
      <c r="H499">
        <v>0.4</v>
      </c>
      <c r="I499">
        <v>0.4</v>
      </c>
      <c r="J499">
        <v>0.42</v>
      </c>
      <c r="K499">
        <v>0.42</v>
      </c>
      <c r="L499">
        <v>0.42</v>
      </c>
      <c r="M499">
        <v>0.42</v>
      </c>
      <c r="N499">
        <v>0.44</v>
      </c>
      <c r="O499">
        <v>0.44</v>
      </c>
      <c r="P499">
        <v>0.44</v>
      </c>
      <c r="Q499">
        <v>0.44</v>
      </c>
      <c r="R499">
        <v>0.47</v>
      </c>
      <c r="S499">
        <v>0.47</v>
      </c>
      <c r="T499">
        <v>0.47</v>
      </c>
      <c r="U499">
        <v>0.47</v>
      </c>
      <c r="V499">
        <v>0.56999999999999995</v>
      </c>
      <c r="W499">
        <v>0.56999999999999995</v>
      </c>
      <c r="X499">
        <v>0.56999999999999995</v>
      </c>
      <c r="Y499">
        <v>0.56999999999999995</v>
      </c>
      <c r="Z499">
        <v>0.63</v>
      </c>
      <c r="AA499">
        <v>0.63</v>
      </c>
      <c r="AB499">
        <v>0.63</v>
      </c>
      <c r="AC499">
        <v>0.63</v>
      </c>
      <c r="AD499">
        <v>0.69</v>
      </c>
      <c r="AE499">
        <v>0.69</v>
      </c>
      <c r="AF499">
        <v>0.69</v>
      </c>
      <c r="AG499">
        <v>0.69</v>
      </c>
      <c r="AH499">
        <v>0.73</v>
      </c>
      <c r="AI499">
        <v>0.73</v>
      </c>
      <c r="AJ499">
        <v>0.73</v>
      </c>
      <c r="AK499">
        <v>0.73</v>
      </c>
      <c r="AL499">
        <v>0.75</v>
      </c>
      <c r="AM499">
        <v>0.75</v>
      </c>
      <c r="AN499">
        <v>0.75</v>
      </c>
      <c r="AO499">
        <v>0.75</v>
      </c>
      <c r="AP499">
        <v>0.77</v>
      </c>
      <c r="AQ499">
        <v>0.77</v>
      </c>
      <c r="AR499">
        <v>0.77</v>
      </c>
      <c r="AS499">
        <v>0.77</v>
      </c>
      <c r="AT499">
        <v>0.82</v>
      </c>
      <c r="AU499">
        <v>0.82</v>
      </c>
    </row>
    <row r="500" spans="1:47" x14ac:dyDescent="0.25">
      <c r="A500" t="s">
        <v>499</v>
      </c>
      <c r="B500">
        <v>0.04</v>
      </c>
      <c r="C500">
        <v>0.04</v>
      </c>
      <c r="D500">
        <v>4.4999999999999998E-2</v>
      </c>
      <c r="E500">
        <v>4.4999999999999998E-2</v>
      </c>
      <c r="F500">
        <v>4.4999999999999998E-2</v>
      </c>
      <c r="G500">
        <v>4.4999999999999998E-2</v>
      </c>
      <c r="H500">
        <v>0.05</v>
      </c>
      <c r="I500">
        <v>0.05</v>
      </c>
      <c r="J500">
        <v>0.05</v>
      </c>
      <c r="K500">
        <v>0.05</v>
      </c>
      <c r="L500">
        <v>0.05</v>
      </c>
      <c r="M500">
        <v>0.05</v>
      </c>
      <c r="N500">
        <v>0.05</v>
      </c>
      <c r="O500">
        <v>0.05</v>
      </c>
      <c r="P500">
        <v>0.05</v>
      </c>
      <c r="Q500">
        <v>0.05</v>
      </c>
      <c r="R500">
        <v>0.05</v>
      </c>
      <c r="S500">
        <v>0.05</v>
      </c>
      <c r="T500">
        <v>5.5E-2</v>
      </c>
      <c r="U500">
        <v>5.5E-2</v>
      </c>
      <c r="V500">
        <v>5.5E-2</v>
      </c>
      <c r="W500">
        <v>5.5E-2</v>
      </c>
      <c r="X500">
        <v>5.5E-2</v>
      </c>
      <c r="Y500">
        <v>6.25E-2</v>
      </c>
      <c r="Z500">
        <v>6.25E-2</v>
      </c>
      <c r="AA500">
        <v>6.25E-2</v>
      </c>
      <c r="AB500">
        <v>6.25E-2</v>
      </c>
      <c r="AC500">
        <v>6.6299999999999998E-2</v>
      </c>
      <c r="AD500">
        <v>6.6299999999999998E-2</v>
      </c>
      <c r="AE500">
        <v>6.6299999999999998E-2</v>
      </c>
      <c r="AF500">
        <v>6.6299999999999998E-2</v>
      </c>
      <c r="AG500">
        <v>7.2499999999999995E-2</v>
      </c>
      <c r="AH500">
        <v>7.2499999999999995E-2</v>
      </c>
      <c r="AI500">
        <v>7.2499999999999995E-2</v>
      </c>
      <c r="AJ500">
        <v>7.2499999999999995E-2</v>
      </c>
      <c r="AK500">
        <v>7.7499999999999999E-2</v>
      </c>
      <c r="AL500">
        <v>7.7499999999999999E-2</v>
      </c>
      <c r="AM500">
        <v>7.7499999999999999E-2</v>
      </c>
      <c r="AN500">
        <v>7.7499999999999999E-2</v>
      </c>
      <c r="AO500">
        <v>8.7499999999999994E-2</v>
      </c>
      <c r="AP500">
        <v>8.7499999999999994E-2</v>
      </c>
      <c r="AQ500">
        <v>8.7499999999999994E-2</v>
      </c>
      <c r="AR500">
        <v>8.7499999999999994E-2</v>
      </c>
      <c r="AS500">
        <v>8.7499999999999994E-2</v>
      </c>
      <c r="AT500">
        <v>8.7499999999999994E-2</v>
      </c>
      <c r="AU500">
        <v>2E-3</v>
      </c>
    </row>
    <row r="501" spans="1:47" x14ac:dyDescent="0.25">
      <c r="A501" t="s">
        <v>500</v>
      </c>
      <c r="B501">
        <v>0</v>
      </c>
      <c r="C501">
        <v>0</v>
      </c>
      <c r="D501">
        <v>0.17</v>
      </c>
      <c r="E501">
        <v>0.17</v>
      </c>
      <c r="F501">
        <v>0.17</v>
      </c>
      <c r="G501">
        <v>0.17</v>
      </c>
      <c r="H501">
        <v>0.17</v>
      </c>
      <c r="I501">
        <v>0.17</v>
      </c>
      <c r="J501">
        <v>0.17</v>
      </c>
      <c r="K501">
        <v>0.17</v>
      </c>
      <c r="L501">
        <v>0.17</v>
      </c>
      <c r="M501">
        <v>0.17</v>
      </c>
      <c r="N501">
        <v>0.17</v>
      </c>
      <c r="O501">
        <v>0.17</v>
      </c>
      <c r="P501">
        <v>0.17</v>
      </c>
      <c r="Q501">
        <v>0.17</v>
      </c>
      <c r="R501">
        <v>0.17</v>
      </c>
      <c r="S501">
        <v>0.17</v>
      </c>
      <c r="T501">
        <v>0.17</v>
      </c>
      <c r="U501">
        <v>0.17</v>
      </c>
      <c r="V501">
        <v>0.17</v>
      </c>
      <c r="W501">
        <v>0.17</v>
      </c>
      <c r="X501">
        <v>0.17</v>
      </c>
      <c r="Y501">
        <v>0.23</v>
      </c>
      <c r="Z501">
        <v>0.23</v>
      </c>
      <c r="AA501">
        <v>0.23</v>
      </c>
      <c r="AB501">
        <v>0.23</v>
      </c>
      <c r="AC501">
        <v>0.25</v>
      </c>
      <c r="AD501">
        <v>0.25</v>
      </c>
      <c r="AE501">
        <v>0.25</v>
      </c>
      <c r="AF501">
        <v>0.25</v>
      </c>
      <c r="AG501">
        <v>0.28000000000000003</v>
      </c>
      <c r="AH501">
        <v>0.28000000000000003</v>
      </c>
      <c r="AI501">
        <v>0.28000000000000003</v>
      </c>
      <c r="AJ501">
        <v>0.28000000000000003</v>
      </c>
      <c r="AK501">
        <v>0.31</v>
      </c>
      <c r="AL501">
        <v>1.24</v>
      </c>
      <c r="AM501">
        <v>0.31</v>
      </c>
      <c r="AN501">
        <v>1.24</v>
      </c>
      <c r="AO501">
        <v>0.25</v>
      </c>
      <c r="AP501">
        <v>0.25</v>
      </c>
      <c r="AQ501">
        <v>0.25</v>
      </c>
      <c r="AR501">
        <v>0.25</v>
      </c>
      <c r="AS501">
        <v>0.25</v>
      </c>
      <c r="AT501">
        <v>0.25</v>
      </c>
      <c r="AU501">
        <v>0.25</v>
      </c>
    </row>
    <row r="502" spans="1:47" x14ac:dyDescent="0.25">
      <c r="A502" t="s">
        <v>501</v>
      </c>
      <c r="B502" t="s">
        <v>506</v>
      </c>
      <c r="C502" t="s">
        <v>506</v>
      </c>
      <c r="D502" t="s">
        <v>506</v>
      </c>
      <c r="E502" t="s">
        <v>506</v>
      </c>
      <c r="F502" t="s">
        <v>506</v>
      </c>
      <c r="G502" t="s">
        <v>506</v>
      </c>
      <c r="H502" t="s">
        <v>506</v>
      </c>
      <c r="I502" t="s">
        <v>506</v>
      </c>
      <c r="J502" t="s">
        <v>506</v>
      </c>
      <c r="K502" t="s">
        <v>506</v>
      </c>
      <c r="L502" t="s">
        <v>506</v>
      </c>
      <c r="M502" t="s">
        <v>506</v>
      </c>
      <c r="N502" t="s">
        <v>506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0.1012</v>
      </c>
      <c r="U502">
        <v>0.1012</v>
      </c>
      <c r="V502">
        <v>0.1012</v>
      </c>
      <c r="W502">
        <v>0.1012</v>
      </c>
      <c r="X502">
        <v>0.1012</v>
      </c>
      <c r="Y502">
        <v>0.1164</v>
      </c>
      <c r="Z502">
        <v>0.1164</v>
      </c>
      <c r="AA502">
        <v>0.1164</v>
      </c>
      <c r="AB502">
        <v>0.1164</v>
      </c>
      <c r="AC502">
        <v>0.128</v>
      </c>
      <c r="AD502">
        <v>0.128</v>
      </c>
      <c r="AE502">
        <v>0.128</v>
      </c>
      <c r="AF502">
        <v>0.128</v>
      </c>
      <c r="AG502">
        <v>0.14080000000000001</v>
      </c>
      <c r="AH502">
        <v>0.14080000000000001</v>
      </c>
      <c r="AI502">
        <v>0.14080000000000001</v>
      </c>
      <c r="AJ502">
        <v>0.14080000000000001</v>
      </c>
      <c r="AK502">
        <v>0.15490000000000001</v>
      </c>
      <c r="AL502">
        <v>0.15490000000000001</v>
      </c>
      <c r="AM502">
        <v>0.15490000000000001</v>
      </c>
      <c r="AN502">
        <v>0.15490000000000001</v>
      </c>
      <c r="AO502">
        <v>0.18</v>
      </c>
      <c r="AP502">
        <v>0.18</v>
      </c>
      <c r="AQ502">
        <v>0.18</v>
      </c>
      <c r="AR502">
        <v>0.18</v>
      </c>
      <c r="AS502">
        <v>0.21</v>
      </c>
      <c r="AT502">
        <v>0.21</v>
      </c>
      <c r="AU502">
        <v>0.21</v>
      </c>
    </row>
    <row r="503" spans="1:47" x14ac:dyDescent="0.25">
      <c r="A503" t="s">
        <v>502</v>
      </c>
      <c r="B503">
        <v>0.11</v>
      </c>
      <c r="C503">
        <v>0.15</v>
      </c>
      <c r="D503">
        <v>0.15</v>
      </c>
      <c r="E503">
        <v>0.15</v>
      </c>
      <c r="F503">
        <v>0.15</v>
      </c>
      <c r="G503">
        <v>0.15</v>
      </c>
      <c r="H503">
        <v>0.19</v>
      </c>
      <c r="I503">
        <v>0.19</v>
      </c>
      <c r="J503">
        <v>0.38</v>
      </c>
      <c r="K503">
        <v>0</v>
      </c>
      <c r="L503">
        <v>0</v>
      </c>
      <c r="M503">
        <v>0.21</v>
      </c>
      <c r="N503">
        <v>0.21</v>
      </c>
      <c r="O503">
        <v>0.25</v>
      </c>
      <c r="P503">
        <v>0</v>
      </c>
      <c r="Q503">
        <v>0.25</v>
      </c>
      <c r="R503">
        <v>0.5</v>
      </c>
      <c r="S503">
        <v>0.28499999999999998</v>
      </c>
      <c r="T503">
        <v>0.56999999999999995</v>
      </c>
      <c r="U503">
        <v>0.28499999999999998</v>
      </c>
      <c r="V503">
        <v>0.28499999999999998</v>
      </c>
      <c r="W503">
        <v>0.33500000000000002</v>
      </c>
      <c r="X503">
        <v>0.33500000000000002</v>
      </c>
      <c r="Y503">
        <v>0.33500000000000002</v>
      </c>
      <c r="Z503">
        <v>0.33500000000000002</v>
      </c>
      <c r="AA503">
        <v>0.37</v>
      </c>
      <c r="AB503">
        <v>0.36</v>
      </c>
      <c r="AC503">
        <v>0.37</v>
      </c>
      <c r="AD503">
        <v>0.37</v>
      </c>
      <c r="AE503">
        <v>0.41</v>
      </c>
      <c r="AF503">
        <v>0.41</v>
      </c>
      <c r="AG503">
        <v>0.41</v>
      </c>
      <c r="AH503">
        <v>0.41</v>
      </c>
      <c r="AI503">
        <v>0.41</v>
      </c>
      <c r="AJ503">
        <v>1.38</v>
      </c>
      <c r="AK503">
        <v>0.46</v>
      </c>
      <c r="AL503">
        <v>0.46</v>
      </c>
      <c r="AM503">
        <v>0.51</v>
      </c>
      <c r="AN503">
        <v>0.81</v>
      </c>
      <c r="AO503">
        <v>0.3</v>
      </c>
      <c r="AP503">
        <v>0.3</v>
      </c>
      <c r="AQ503">
        <v>0</v>
      </c>
      <c r="AR503">
        <v>0.3</v>
      </c>
      <c r="AS503">
        <v>0.36</v>
      </c>
      <c r="AT503">
        <v>0.36</v>
      </c>
      <c r="AU503">
        <v>0.36</v>
      </c>
    </row>
    <row r="504" spans="1:47" x14ac:dyDescent="0.2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0.18</v>
      </c>
      <c r="U504">
        <v>0</v>
      </c>
      <c r="V504">
        <v>0.18</v>
      </c>
      <c r="W504">
        <v>0.18</v>
      </c>
      <c r="X504">
        <v>0.18</v>
      </c>
      <c r="Y504">
        <v>0.2</v>
      </c>
      <c r="Z504">
        <v>0.2</v>
      </c>
      <c r="AA504">
        <v>0.2</v>
      </c>
      <c r="AB504">
        <v>0.2</v>
      </c>
      <c r="AC504">
        <v>0.22</v>
      </c>
      <c r="AD504">
        <v>0.22</v>
      </c>
      <c r="AE504">
        <v>0.22</v>
      </c>
      <c r="AF504">
        <v>0.22</v>
      </c>
      <c r="AG504">
        <v>0.22</v>
      </c>
      <c r="AH504">
        <v>0.22</v>
      </c>
      <c r="AI504">
        <v>0.22</v>
      </c>
      <c r="AJ504">
        <v>0.22</v>
      </c>
      <c r="AK504">
        <v>0.24</v>
      </c>
      <c r="AL504">
        <v>0.24</v>
      </c>
      <c r="AM504">
        <v>0.24</v>
      </c>
      <c r="AN504">
        <v>0.24</v>
      </c>
      <c r="AO504">
        <v>0.24</v>
      </c>
      <c r="AP504">
        <v>0.24</v>
      </c>
      <c r="AQ504">
        <v>0.24</v>
      </c>
      <c r="AR504">
        <v>0.24</v>
      </c>
      <c r="AS504">
        <v>0.24</v>
      </c>
      <c r="AT504">
        <v>0.24</v>
      </c>
      <c r="AU504">
        <v>0.24</v>
      </c>
    </row>
    <row r="505" spans="1:47" x14ac:dyDescent="0.25">
      <c r="A505" t="s">
        <v>504</v>
      </c>
      <c r="B505">
        <v>0.43</v>
      </c>
      <c r="C505">
        <v>0.43</v>
      </c>
      <c r="D505">
        <v>0.43</v>
      </c>
      <c r="E505">
        <v>0.43</v>
      </c>
      <c r="F505">
        <v>0.43</v>
      </c>
      <c r="G505">
        <v>0.43</v>
      </c>
      <c r="H505">
        <v>0.32</v>
      </c>
      <c r="I505">
        <v>0.04</v>
      </c>
      <c r="J505">
        <v>0.04</v>
      </c>
      <c r="K505">
        <v>0.01</v>
      </c>
      <c r="L505">
        <v>0.01</v>
      </c>
      <c r="M505">
        <v>0.01</v>
      </c>
      <c r="N505">
        <v>0.01</v>
      </c>
      <c r="O505">
        <v>0.01</v>
      </c>
      <c r="P505">
        <v>0.01</v>
      </c>
      <c r="Q505">
        <v>0.01</v>
      </c>
      <c r="R505">
        <v>0.01</v>
      </c>
      <c r="S505">
        <v>0.01</v>
      </c>
      <c r="T505">
        <v>0.01</v>
      </c>
      <c r="U505">
        <v>0.01</v>
      </c>
      <c r="V505">
        <v>0.01</v>
      </c>
      <c r="W505">
        <v>0.01</v>
      </c>
      <c r="X505">
        <v>0.01</v>
      </c>
      <c r="Y505">
        <v>0.01</v>
      </c>
      <c r="Z505">
        <v>0.04</v>
      </c>
      <c r="AA505">
        <v>0.04</v>
      </c>
      <c r="AB505">
        <v>0.04</v>
      </c>
      <c r="AC505">
        <v>0.04</v>
      </c>
      <c r="AD505">
        <v>0.04</v>
      </c>
      <c r="AE505">
        <v>0.04</v>
      </c>
      <c r="AF505">
        <v>0.04</v>
      </c>
      <c r="AG505">
        <v>0.04</v>
      </c>
      <c r="AH505">
        <v>0.06</v>
      </c>
      <c r="AI505">
        <v>0.06</v>
      </c>
      <c r="AJ505">
        <v>0.06</v>
      </c>
      <c r="AK505">
        <v>0.06</v>
      </c>
      <c r="AL505">
        <v>0.06</v>
      </c>
      <c r="AM505">
        <v>0.08</v>
      </c>
      <c r="AN505">
        <v>0.08</v>
      </c>
      <c r="AO505">
        <v>0.08</v>
      </c>
      <c r="AP505">
        <v>0.08</v>
      </c>
      <c r="AQ505">
        <v>0.12</v>
      </c>
      <c r="AR505">
        <v>0.16</v>
      </c>
      <c r="AS505">
        <v>0.2</v>
      </c>
      <c r="AT505">
        <v>0.24</v>
      </c>
      <c r="AU505">
        <v>0.3</v>
      </c>
    </row>
    <row r="506" spans="1:47" x14ac:dyDescent="0.25">
      <c r="A506" t="s">
        <v>505</v>
      </c>
      <c r="B506" t="s">
        <v>506</v>
      </c>
      <c r="C506" t="s">
        <v>506</v>
      </c>
      <c r="D506" t="s">
        <v>506</v>
      </c>
      <c r="E506" t="s">
        <v>506</v>
      </c>
      <c r="F506" t="s">
        <v>506</v>
      </c>
      <c r="G506" t="s">
        <v>506</v>
      </c>
      <c r="H506" t="s">
        <v>506</v>
      </c>
      <c r="I506" t="s">
        <v>506</v>
      </c>
      <c r="J506" t="s">
        <v>506</v>
      </c>
      <c r="K506" t="s">
        <v>506</v>
      </c>
      <c r="L506" t="s">
        <v>506</v>
      </c>
      <c r="M506" t="s">
        <v>506</v>
      </c>
      <c r="N506" t="s">
        <v>506</v>
      </c>
      <c r="O506" t="s">
        <v>506</v>
      </c>
      <c r="P506" t="s">
        <v>506</v>
      </c>
      <c r="Q506" t="s">
        <v>506</v>
      </c>
      <c r="R506" t="s">
        <v>506</v>
      </c>
      <c r="S506" t="s">
        <v>506</v>
      </c>
      <c r="T506" t="s">
        <v>506</v>
      </c>
      <c r="U506">
        <v>0</v>
      </c>
      <c r="V506">
        <v>0</v>
      </c>
      <c r="W506">
        <v>0</v>
      </c>
      <c r="X506">
        <v>0</v>
      </c>
      <c r="Y506">
        <v>6.5000000000000002E-2</v>
      </c>
      <c r="Z506">
        <v>6.5000000000000002E-2</v>
      </c>
      <c r="AA506">
        <v>6.5000000000000002E-2</v>
      </c>
      <c r="AB506">
        <v>6.5000000000000002E-2</v>
      </c>
      <c r="AC506">
        <v>7.1999999999999995E-2</v>
      </c>
      <c r="AD506">
        <v>7.1999999999999995E-2</v>
      </c>
      <c r="AE506">
        <v>7.1999999999999995E-2</v>
      </c>
      <c r="AF506">
        <v>7.1999999999999995E-2</v>
      </c>
      <c r="AG506">
        <v>8.3000000000000004E-2</v>
      </c>
      <c r="AH506">
        <v>0</v>
      </c>
      <c r="AI506">
        <v>8.3000000000000004E-2</v>
      </c>
      <c r="AJ506">
        <v>8.3000000000000004E-2</v>
      </c>
      <c r="AK506">
        <v>9.5000000000000001E-2</v>
      </c>
      <c r="AL506">
        <v>9.5000000000000001E-2</v>
      </c>
      <c r="AM506">
        <v>0</v>
      </c>
      <c r="AN506">
        <v>0.105</v>
      </c>
      <c r="AO506">
        <v>0.105</v>
      </c>
      <c r="AP506">
        <v>0.105</v>
      </c>
      <c r="AQ506">
        <v>0.105</v>
      </c>
      <c r="AR506">
        <v>0.126</v>
      </c>
      <c r="AS506">
        <v>0.126</v>
      </c>
      <c r="AT506">
        <v>0.126</v>
      </c>
      <c r="AU506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6"/>
  <sheetViews>
    <sheetView workbookViewId="0">
      <selection activeCell="A2" sqref="A2"/>
    </sheetView>
  </sheetViews>
  <sheetFormatPr defaultRowHeight="15" x14ac:dyDescent="0.25"/>
  <cols>
    <col min="2" max="47" width="10.7109375" bestFit="1" customWidth="1"/>
  </cols>
  <sheetData>
    <row r="1" spans="1:47" x14ac:dyDescent="0.25">
      <c r="A1" t="s">
        <v>0</v>
      </c>
      <c r="B1" s="2">
        <v>39294</v>
      </c>
      <c r="C1" s="2">
        <v>39386</v>
      </c>
      <c r="D1" s="2">
        <v>39478</v>
      </c>
      <c r="E1" s="2">
        <v>39568</v>
      </c>
      <c r="F1" s="2">
        <v>39660</v>
      </c>
      <c r="G1" s="2">
        <v>39752</v>
      </c>
      <c r="H1" s="2">
        <v>39844</v>
      </c>
      <c r="I1" s="2">
        <v>39933</v>
      </c>
      <c r="J1" s="2">
        <v>40025</v>
      </c>
      <c r="K1" s="2">
        <v>40117</v>
      </c>
      <c r="L1" s="2">
        <v>40209</v>
      </c>
      <c r="M1" s="2">
        <v>40298</v>
      </c>
      <c r="N1" s="2">
        <v>40390</v>
      </c>
      <c r="O1" s="2">
        <v>40482</v>
      </c>
      <c r="P1" s="2">
        <v>40574</v>
      </c>
      <c r="Q1" s="2">
        <v>40663</v>
      </c>
      <c r="R1" s="2">
        <v>40755</v>
      </c>
      <c r="S1" s="2">
        <v>40847</v>
      </c>
      <c r="T1" s="2">
        <v>40939</v>
      </c>
      <c r="U1" s="2">
        <v>41029</v>
      </c>
      <c r="V1" s="2">
        <v>41121</v>
      </c>
      <c r="W1" s="2">
        <v>41213</v>
      </c>
      <c r="X1" s="2">
        <v>41305</v>
      </c>
      <c r="Y1" s="2">
        <v>41394</v>
      </c>
      <c r="Z1" s="2">
        <v>41486</v>
      </c>
      <c r="AA1" s="2">
        <v>41578</v>
      </c>
      <c r="AB1" s="2">
        <v>41670</v>
      </c>
      <c r="AC1" s="2">
        <v>41759</v>
      </c>
      <c r="AD1" s="2">
        <v>41851</v>
      </c>
      <c r="AE1" s="2">
        <v>41943</v>
      </c>
      <c r="AF1" s="2">
        <v>42035</v>
      </c>
      <c r="AG1" s="2">
        <v>42124</v>
      </c>
      <c r="AH1" s="2">
        <v>42216</v>
      </c>
      <c r="AI1" s="2">
        <v>42308</v>
      </c>
      <c r="AJ1" s="2">
        <v>42400</v>
      </c>
      <c r="AK1" s="2">
        <v>42490</v>
      </c>
      <c r="AL1" s="2">
        <v>42582</v>
      </c>
      <c r="AM1" s="2">
        <v>42674</v>
      </c>
      <c r="AN1" s="2">
        <v>42766</v>
      </c>
      <c r="AO1" s="2">
        <v>42855</v>
      </c>
      <c r="AP1" s="2">
        <v>42947</v>
      </c>
      <c r="AQ1" s="2">
        <v>43039</v>
      </c>
      <c r="AR1" s="2">
        <v>43131</v>
      </c>
      <c r="AS1" s="2">
        <v>43220</v>
      </c>
      <c r="AT1" s="2">
        <v>43312</v>
      </c>
      <c r="AU1" s="2">
        <v>43404</v>
      </c>
    </row>
    <row r="2" spans="1:47" x14ac:dyDescent="0.25">
      <c r="A2" t="s">
        <v>1</v>
      </c>
      <c r="B2">
        <v>17.146899999999999</v>
      </c>
      <c r="C2">
        <v>18.5411</v>
      </c>
      <c r="D2">
        <v>17.803799999999999</v>
      </c>
      <c r="E2">
        <v>19.6096</v>
      </c>
      <c r="F2">
        <v>19.836200000000002</v>
      </c>
      <c r="G2">
        <v>23.9254</v>
      </c>
      <c r="H2">
        <v>22.1797</v>
      </c>
      <c r="I2">
        <v>13.022399999999999</v>
      </c>
      <c r="J2">
        <v>6.1684999999999999</v>
      </c>
      <c r="K2">
        <v>-1.2241</v>
      </c>
      <c r="L2">
        <v>-0.62</v>
      </c>
      <c r="M2">
        <v>7.6542000000000003</v>
      </c>
      <c r="N2">
        <v>15.762599999999999</v>
      </c>
      <c r="O2">
        <v>21.764900000000001</v>
      </c>
      <c r="P2">
        <v>24.923999999999999</v>
      </c>
      <c r="Q2">
        <v>25.2395</v>
      </c>
      <c r="R2">
        <v>27.309100000000001</v>
      </c>
      <c r="S2">
        <v>26.857700000000001</v>
      </c>
      <c r="T2">
        <v>26.801200000000001</v>
      </c>
      <c r="U2">
        <v>25.452400000000001</v>
      </c>
      <c r="V2">
        <v>22.445399999999999</v>
      </c>
      <c r="W2">
        <v>24.299299999999999</v>
      </c>
      <c r="X2">
        <v>22.389299999999999</v>
      </c>
      <c r="Y2">
        <v>20.205400000000001</v>
      </c>
      <c r="Z2">
        <v>19.426300000000001</v>
      </c>
      <c r="AA2">
        <v>13.832599999999999</v>
      </c>
      <c r="AB2">
        <v>13.713900000000001</v>
      </c>
      <c r="AC2">
        <v>13.045500000000001</v>
      </c>
      <c r="AD2">
        <v>13.277100000000001</v>
      </c>
      <c r="AE2">
        <v>9.5211000000000006</v>
      </c>
      <c r="AF2">
        <v>7.6852</v>
      </c>
      <c r="AG2">
        <v>6.5412999999999997</v>
      </c>
      <c r="AH2">
        <v>5.8315999999999999</v>
      </c>
      <c r="AI2">
        <v>8.4705999999999992</v>
      </c>
      <c r="AJ2">
        <v>11.084300000000001</v>
      </c>
      <c r="AK2">
        <v>11.129799999999999</v>
      </c>
      <c r="AL2">
        <v>11.271599999999999</v>
      </c>
      <c r="AM2">
        <v>10.939399999999999</v>
      </c>
      <c r="AN2">
        <v>12.1554</v>
      </c>
      <c r="AO2">
        <v>13.592700000000001</v>
      </c>
      <c r="AP2">
        <v>14.099</v>
      </c>
      <c r="AQ2">
        <v>15.076000000000001</v>
      </c>
      <c r="AR2">
        <v>4.4448999999999996</v>
      </c>
      <c r="AS2">
        <v>5.2755000000000001</v>
      </c>
      <c r="AT2">
        <v>6.4980000000000002</v>
      </c>
      <c r="AU2">
        <v>6.7248000000000001</v>
      </c>
    </row>
    <row r="3" spans="1:47" x14ac:dyDescent="0.25">
      <c r="A3" t="s">
        <v>2</v>
      </c>
      <c r="B3" t="s">
        <v>506</v>
      </c>
      <c r="C3" t="s">
        <v>506</v>
      </c>
      <c r="D3" t="s">
        <v>506</v>
      </c>
      <c r="E3">
        <v>6.0404999999999998</v>
      </c>
      <c r="F3">
        <v>-149.4273</v>
      </c>
      <c r="G3">
        <v>-208.8536</v>
      </c>
      <c r="H3">
        <v>-208.8536</v>
      </c>
      <c r="I3">
        <v>-208.8536</v>
      </c>
      <c r="J3">
        <v>-208.8536</v>
      </c>
      <c r="K3">
        <v>-208.8536</v>
      </c>
      <c r="L3">
        <v>-208.8536</v>
      </c>
      <c r="M3">
        <v>-208.8536</v>
      </c>
      <c r="N3">
        <v>-208.8536</v>
      </c>
      <c r="O3">
        <v>-208.8536</v>
      </c>
      <c r="P3">
        <v>-208.8536</v>
      </c>
      <c r="Q3">
        <v>-208.8536</v>
      </c>
      <c r="R3">
        <v>-208.8536</v>
      </c>
      <c r="S3">
        <v>-208.8536</v>
      </c>
      <c r="T3">
        <v>-208.8536</v>
      </c>
      <c r="U3">
        <v>-208.8536</v>
      </c>
      <c r="V3">
        <v>-208.8536</v>
      </c>
      <c r="W3">
        <v>-208.8536</v>
      </c>
      <c r="X3">
        <v>-208.8536</v>
      </c>
      <c r="Y3">
        <v>-208.8536</v>
      </c>
      <c r="Z3">
        <v>-208.8536</v>
      </c>
      <c r="AA3">
        <v>-208.8536</v>
      </c>
      <c r="AB3">
        <v>-208.8536</v>
      </c>
      <c r="AC3">
        <v>-208.8536</v>
      </c>
      <c r="AD3">
        <v>-208.8536</v>
      </c>
      <c r="AE3">
        <v>-208.8536</v>
      </c>
      <c r="AF3">
        <v>-208.8536</v>
      </c>
      <c r="AG3">
        <v>172.84270000000001</v>
      </c>
      <c r="AH3">
        <v>108.1326</v>
      </c>
      <c r="AI3">
        <v>112.8135</v>
      </c>
      <c r="AJ3">
        <v>198.79830000000001</v>
      </c>
      <c r="AK3">
        <v>197.43109999999999</v>
      </c>
      <c r="AL3">
        <v>166.68340000000001</v>
      </c>
      <c r="AM3">
        <v>139.04079999999999</v>
      </c>
      <c r="AN3">
        <v>56.815300000000001</v>
      </c>
      <c r="AO3">
        <v>56.716099999999997</v>
      </c>
      <c r="AP3">
        <v>55.5625</v>
      </c>
      <c r="AQ3">
        <v>51.660899999999998</v>
      </c>
      <c r="AR3">
        <v>55.0642</v>
      </c>
      <c r="AS3">
        <v>55.0642</v>
      </c>
      <c r="AT3">
        <v>55.0642</v>
      </c>
      <c r="AU3">
        <v>55.0642</v>
      </c>
    </row>
    <row r="4" spans="1:47" x14ac:dyDescent="0.25">
      <c r="A4" t="s">
        <v>3</v>
      </c>
      <c r="B4">
        <v>22.2669</v>
      </c>
      <c r="C4">
        <v>23.242899999999999</v>
      </c>
      <c r="D4">
        <v>23.197800000000001</v>
      </c>
      <c r="E4">
        <v>23.619800000000001</v>
      </c>
      <c r="F4">
        <v>22.328399999999998</v>
      </c>
      <c r="G4">
        <v>23.4</v>
      </c>
      <c r="H4">
        <v>22.6815</v>
      </c>
      <c r="I4">
        <v>23.425599999999999</v>
      </c>
      <c r="J4">
        <v>22.077200000000001</v>
      </c>
      <c r="K4">
        <v>22.118300000000001</v>
      </c>
      <c r="L4">
        <v>22.9024</v>
      </c>
      <c r="M4">
        <v>24.970600000000001</v>
      </c>
      <c r="N4">
        <v>26.3017</v>
      </c>
      <c r="O4">
        <v>27.239599999999999</v>
      </c>
      <c r="P4">
        <v>29.738099999999999</v>
      </c>
      <c r="Q4">
        <v>34.654000000000003</v>
      </c>
      <c r="R4">
        <v>39.079900000000002</v>
      </c>
      <c r="S4">
        <v>39.180199999999999</v>
      </c>
      <c r="T4">
        <v>41.780500000000004</v>
      </c>
      <c r="U4">
        <v>44.870199999999997</v>
      </c>
      <c r="V4">
        <v>44.358899999999998</v>
      </c>
      <c r="W4">
        <v>40.326300000000003</v>
      </c>
      <c r="X4">
        <v>37.578699999999998</v>
      </c>
      <c r="Y4">
        <v>33.357399999999998</v>
      </c>
      <c r="Z4">
        <v>32.317500000000003</v>
      </c>
      <c r="AA4">
        <v>31.097100000000001</v>
      </c>
      <c r="AB4">
        <v>28.667200000000001</v>
      </c>
      <c r="AC4">
        <v>28.371300000000002</v>
      </c>
      <c r="AD4">
        <v>27.584700000000002</v>
      </c>
      <c r="AE4">
        <v>26.950800000000001</v>
      </c>
      <c r="AF4">
        <v>27.976900000000001</v>
      </c>
      <c r="AG4">
        <v>25.834399999999999</v>
      </c>
      <c r="AH4">
        <v>24.5139</v>
      </c>
      <c r="AI4">
        <v>23.106300000000001</v>
      </c>
      <c r="AJ4">
        <v>21.137599999999999</v>
      </c>
      <c r="AK4">
        <v>20.200900000000001</v>
      </c>
      <c r="AL4">
        <v>18.139399999999998</v>
      </c>
      <c r="AM4">
        <v>17.1096</v>
      </c>
      <c r="AN4">
        <v>17.043399999999998</v>
      </c>
      <c r="AO4">
        <v>14.4337</v>
      </c>
      <c r="AP4">
        <v>12.624600000000001</v>
      </c>
      <c r="AQ4">
        <v>11.603899999999999</v>
      </c>
      <c r="AR4">
        <v>15.0206</v>
      </c>
      <c r="AS4">
        <v>15.350099999999999</v>
      </c>
      <c r="AT4">
        <v>15.769</v>
      </c>
      <c r="AU4">
        <v>16.1066</v>
      </c>
    </row>
    <row r="5" spans="1:47" x14ac:dyDescent="0.25">
      <c r="A5" t="s">
        <v>4</v>
      </c>
      <c r="B5">
        <v>27.821000000000002</v>
      </c>
      <c r="C5">
        <v>28.513200000000001</v>
      </c>
      <c r="D5">
        <v>28.9953</v>
      </c>
      <c r="E5">
        <v>28.857700000000001</v>
      </c>
      <c r="F5">
        <v>28.183700000000002</v>
      </c>
      <c r="G5">
        <v>32.909700000000001</v>
      </c>
      <c r="H5">
        <v>33.9133</v>
      </c>
      <c r="I5">
        <v>34.1494</v>
      </c>
      <c r="J5">
        <v>34.805100000000003</v>
      </c>
      <c r="K5">
        <v>30.535599999999999</v>
      </c>
      <c r="L5">
        <v>31.896699999999999</v>
      </c>
      <c r="M5">
        <v>33.968499999999999</v>
      </c>
      <c r="N5">
        <v>35.470100000000002</v>
      </c>
      <c r="O5">
        <v>35.283499999999997</v>
      </c>
      <c r="P5">
        <v>36.798099999999998</v>
      </c>
      <c r="Q5">
        <v>38.783999999999999</v>
      </c>
      <c r="R5">
        <v>41.985199999999999</v>
      </c>
      <c r="S5">
        <v>41.673200000000001</v>
      </c>
      <c r="T5">
        <v>45.580399999999997</v>
      </c>
      <c r="U5">
        <v>47.101100000000002</v>
      </c>
      <c r="V5">
        <v>44.324100000000001</v>
      </c>
      <c r="W5">
        <v>42.841500000000003</v>
      </c>
      <c r="X5">
        <v>38.405700000000003</v>
      </c>
      <c r="Y5">
        <v>33.339500000000001</v>
      </c>
      <c r="Z5">
        <v>32.112299999999998</v>
      </c>
      <c r="AA5">
        <v>30.639600000000002</v>
      </c>
      <c r="AB5">
        <v>28.814499999999999</v>
      </c>
      <c r="AC5">
        <v>29.496700000000001</v>
      </c>
      <c r="AD5">
        <v>31.564399999999999</v>
      </c>
      <c r="AE5">
        <v>33.611800000000002</v>
      </c>
      <c r="AF5">
        <v>35.1462</v>
      </c>
      <c r="AG5">
        <v>38.371499999999997</v>
      </c>
      <c r="AH5">
        <v>41.1464</v>
      </c>
      <c r="AI5">
        <v>46.248199999999997</v>
      </c>
      <c r="AJ5">
        <v>42.712299999999999</v>
      </c>
      <c r="AK5">
        <v>39.063800000000001</v>
      </c>
      <c r="AL5">
        <v>37.901299999999999</v>
      </c>
      <c r="AM5">
        <v>36.903300000000002</v>
      </c>
      <c r="AN5">
        <v>34.694600000000001</v>
      </c>
      <c r="AO5">
        <v>34.573399999999999</v>
      </c>
      <c r="AP5">
        <v>36.028700000000001</v>
      </c>
      <c r="AQ5">
        <v>36.8675</v>
      </c>
      <c r="AR5">
        <v>37.070500000000003</v>
      </c>
      <c r="AS5">
        <v>40.863</v>
      </c>
      <c r="AT5">
        <v>45.372599999999998</v>
      </c>
      <c r="AU5">
        <v>49.363599999999998</v>
      </c>
    </row>
    <row r="6" spans="1:47" x14ac:dyDescent="0.25">
      <c r="A6" t="s">
        <v>5</v>
      </c>
      <c r="B6" t="s">
        <v>506</v>
      </c>
      <c r="C6" t="s">
        <v>506</v>
      </c>
      <c r="D6" t="s">
        <v>506</v>
      </c>
      <c r="E6" t="s">
        <v>506</v>
      </c>
      <c r="F6" t="s">
        <v>506</v>
      </c>
      <c r="G6" t="s">
        <v>506</v>
      </c>
      <c r="H6" t="s">
        <v>506</v>
      </c>
      <c r="I6" t="s">
        <v>506</v>
      </c>
      <c r="J6" t="s">
        <v>506</v>
      </c>
      <c r="K6" t="s">
        <v>506</v>
      </c>
      <c r="L6" t="s">
        <v>506</v>
      </c>
      <c r="M6" t="s">
        <v>506</v>
      </c>
      <c r="N6" t="s">
        <v>506</v>
      </c>
      <c r="O6" t="s">
        <v>506</v>
      </c>
      <c r="P6" t="s">
        <v>506</v>
      </c>
      <c r="Q6" t="s">
        <v>506</v>
      </c>
      <c r="R6" t="s">
        <v>506</v>
      </c>
      <c r="S6" t="s">
        <v>506</v>
      </c>
      <c r="T6" t="s">
        <v>506</v>
      </c>
      <c r="U6" t="s">
        <v>506</v>
      </c>
      <c r="V6" t="s">
        <v>506</v>
      </c>
      <c r="W6" t="s">
        <v>506</v>
      </c>
      <c r="X6">
        <v>68.754499999999993</v>
      </c>
      <c r="Y6">
        <v>71.203100000000006</v>
      </c>
      <c r="Z6">
        <v>68.299499999999995</v>
      </c>
      <c r="AA6">
        <v>47.179000000000002</v>
      </c>
      <c r="AB6">
        <v>105.105</v>
      </c>
      <c r="AC6">
        <v>108.17870000000001</v>
      </c>
      <c r="AD6">
        <v>95.031899999999993</v>
      </c>
      <c r="AE6">
        <v>90.294300000000007</v>
      </c>
      <c r="AF6">
        <v>56.913699999999999</v>
      </c>
      <c r="AG6">
        <v>59.795900000000003</v>
      </c>
      <c r="AH6">
        <v>38.8733</v>
      </c>
      <c r="AI6">
        <v>59.1081</v>
      </c>
      <c r="AJ6">
        <v>180.6576</v>
      </c>
      <c r="AK6">
        <v>181.46180000000001</v>
      </c>
      <c r="AL6">
        <v>102.26130000000001</v>
      </c>
      <c r="AM6">
        <v>106.8832</v>
      </c>
      <c r="AN6">
        <v>138.2123</v>
      </c>
      <c r="AO6">
        <v>130.38069999999999</v>
      </c>
      <c r="AP6">
        <v>113.12560000000001</v>
      </c>
      <c r="AQ6">
        <v>100.66889999999999</v>
      </c>
      <c r="AR6">
        <v>108.5585</v>
      </c>
      <c r="AS6">
        <v>148.56739999999999</v>
      </c>
      <c r="AT6">
        <v>148.56739999999999</v>
      </c>
      <c r="AU6">
        <v>148.56739999999999</v>
      </c>
    </row>
    <row r="7" spans="1:47" x14ac:dyDescent="0.25">
      <c r="A7" t="s">
        <v>6</v>
      </c>
      <c r="B7">
        <v>12.642799999999999</v>
      </c>
      <c r="C7">
        <v>12.9588</v>
      </c>
      <c r="D7">
        <v>13.3872</v>
      </c>
      <c r="E7">
        <v>13.096399999999999</v>
      </c>
      <c r="F7">
        <v>6.9112999999999998</v>
      </c>
      <c r="G7">
        <v>8.6253999999999991</v>
      </c>
      <c r="H7">
        <v>8.9910999999999994</v>
      </c>
      <c r="I7">
        <v>9.1590000000000007</v>
      </c>
      <c r="J7">
        <v>17.724499999999999</v>
      </c>
      <c r="K7">
        <v>18.5532</v>
      </c>
      <c r="L7">
        <v>19.925999999999998</v>
      </c>
      <c r="M7">
        <v>20.7944</v>
      </c>
      <c r="N7">
        <v>21.893699999999999</v>
      </c>
      <c r="O7">
        <v>22.4572</v>
      </c>
      <c r="P7">
        <v>22.653199999999998</v>
      </c>
      <c r="Q7">
        <v>22.776800000000001</v>
      </c>
      <c r="R7">
        <v>22.8398</v>
      </c>
      <c r="S7">
        <v>24.277799999999999</v>
      </c>
      <c r="T7">
        <v>24.1448</v>
      </c>
      <c r="U7">
        <v>23.224399999999999</v>
      </c>
      <c r="V7">
        <v>22.919899999999998</v>
      </c>
      <c r="W7">
        <v>27.020900000000001</v>
      </c>
      <c r="X7">
        <v>27.680399999999999</v>
      </c>
      <c r="Y7">
        <v>21.1236</v>
      </c>
      <c r="Z7">
        <v>20.425899999999999</v>
      </c>
      <c r="AA7">
        <v>18.167300000000001</v>
      </c>
      <c r="AB7">
        <v>13.3687</v>
      </c>
      <c r="AC7">
        <v>19.632400000000001</v>
      </c>
      <c r="AD7">
        <v>11.7926</v>
      </c>
      <c r="AE7">
        <v>12.93</v>
      </c>
      <c r="AF7">
        <v>1.7504999999999999</v>
      </c>
      <c r="AG7">
        <v>-32.415199999999999</v>
      </c>
      <c r="AH7">
        <v>-24.2209</v>
      </c>
      <c r="AI7">
        <v>-10.574300000000001</v>
      </c>
      <c r="AJ7">
        <v>25.6509</v>
      </c>
      <c r="AK7">
        <v>73.543599999999998</v>
      </c>
      <c r="AL7">
        <v>95.247</v>
      </c>
      <c r="AM7">
        <v>104.0086</v>
      </c>
      <c r="AN7">
        <v>78.765199999999993</v>
      </c>
      <c r="AO7">
        <v>48.874899999999997</v>
      </c>
      <c r="AP7">
        <v>38.564799999999998</v>
      </c>
      <c r="AQ7">
        <v>17.381799999999998</v>
      </c>
      <c r="AR7">
        <v>39.233199999999997</v>
      </c>
      <c r="AS7">
        <v>29.914200000000001</v>
      </c>
      <c r="AT7">
        <v>38.239800000000002</v>
      </c>
      <c r="AU7">
        <v>66.372200000000007</v>
      </c>
    </row>
    <row r="8" spans="1:47" x14ac:dyDescent="0.25">
      <c r="A8" t="s">
        <v>7</v>
      </c>
      <c r="B8">
        <v>-32.507300000000001</v>
      </c>
      <c r="C8">
        <v>-35.653300000000002</v>
      </c>
      <c r="D8">
        <v>-40.113</v>
      </c>
      <c r="E8">
        <v>-37.952800000000003</v>
      </c>
      <c r="F8">
        <v>-39.461500000000001</v>
      </c>
      <c r="G8">
        <v>-32.4176</v>
      </c>
      <c r="H8">
        <v>-33.093800000000002</v>
      </c>
      <c r="I8">
        <v>-30.153099999999998</v>
      </c>
      <c r="J8">
        <v>-28.689900000000002</v>
      </c>
      <c r="K8">
        <v>-26.175999999999998</v>
      </c>
      <c r="L8">
        <v>-24.0611</v>
      </c>
      <c r="M8">
        <v>-16.990300000000001</v>
      </c>
      <c r="N8">
        <v>-16.002400000000002</v>
      </c>
      <c r="O8">
        <v>-11.8203</v>
      </c>
      <c r="P8">
        <v>-8.5245999999999995</v>
      </c>
      <c r="Q8">
        <v>-11.0532</v>
      </c>
      <c r="R8">
        <v>-9.8778000000000006</v>
      </c>
      <c r="S8">
        <v>-6.149</v>
      </c>
      <c r="T8">
        <v>-2.5977999999999999</v>
      </c>
      <c r="U8">
        <v>1.2941</v>
      </c>
      <c r="V8">
        <v>7.6193</v>
      </c>
      <c r="W8">
        <v>11.1683</v>
      </c>
      <c r="X8">
        <v>10.904400000000001</v>
      </c>
      <c r="Y8">
        <v>11.4011</v>
      </c>
      <c r="Z8">
        <v>7.4842000000000004</v>
      </c>
      <c r="AA8">
        <v>3.9550000000000001</v>
      </c>
      <c r="AB8">
        <v>5.0393999999999997</v>
      </c>
      <c r="AC8">
        <v>4.8135000000000003</v>
      </c>
      <c r="AD8">
        <v>4.7263999999999999</v>
      </c>
      <c r="AE8">
        <v>6.2192999999999996</v>
      </c>
      <c r="AF8">
        <v>10.3522</v>
      </c>
      <c r="AG8">
        <v>49.438899999999997</v>
      </c>
      <c r="AH8">
        <v>51.946399999999997</v>
      </c>
      <c r="AI8">
        <v>50.589599999999997</v>
      </c>
      <c r="AJ8">
        <v>46.567599999999999</v>
      </c>
      <c r="AK8">
        <v>11.553800000000001</v>
      </c>
      <c r="AL8">
        <v>12.313800000000001</v>
      </c>
      <c r="AM8">
        <v>11.881</v>
      </c>
      <c r="AN8">
        <v>12.639799999999999</v>
      </c>
      <c r="AO8">
        <v>12.6981</v>
      </c>
      <c r="AP8">
        <v>16.2182</v>
      </c>
      <c r="AQ8">
        <v>18.380400000000002</v>
      </c>
      <c r="AR8">
        <v>17.1874</v>
      </c>
      <c r="AS8">
        <v>19.651499999999999</v>
      </c>
      <c r="AT8">
        <v>25.552</v>
      </c>
      <c r="AU8">
        <v>27.254300000000001</v>
      </c>
    </row>
    <row r="9" spans="1:47" x14ac:dyDescent="0.25">
      <c r="A9" t="s">
        <v>8</v>
      </c>
      <c r="B9">
        <v>12.620799999999999</v>
      </c>
      <c r="C9">
        <v>12.336600000000001</v>
      </c>
      <c r="D9">
        <v>22.657900000000001</v>
      </c>
      <c r="E9">
        <v>23.819199999999999</v>
      </c>
      <c r="F9">
        <v>24.377700000000001</v>
      </c>
      <c r="G9">
        <v>26.02</v>
      </c>
      <c r="H9">
        <v>27.685700000000001</v>
      </c>
      <c r="I9">
        <v>29.961400000000001</v>
      </c>
      <c r="J9">
        <v>27.5379</v>
      </c>
      <c r="K9">
        <v>28.236000000000001</v>
      </c>
      <c r="L9">
        <v>28.289300000000001</v>
      </c>
      <c r="M9">
        <v>27.371200000000002</v>
      </c>
      <c r="N9">
        <v>26.709800000000001</v>
      </c>
      <c r="O9">
        <v>22.107800000000001</v>
      </c>
      <c r="P9">
        <v>20.193000000000001</v>
      </c>
      <c r="Q9">
        <v>19.728100000000001</v>
      </c>
      <c r="R9">
        <v>22.2</v>
      </c>
      <c r="S9">
        <v>19.782699999999998</v>
      </c>
      <c r="T9">
        <v>20.072700000000001</v>
      </c>
      <c r="U9">
        <v>20.394400000000001</v>
      </c>
      <c r="V9">
        <v>19.222799999999999</v>
      </c>
      <c r="W9">
        <v>25.2956</v>
      </c>
      <c r="X9">
        <v>23.309000000000001</v>
      </c>
      <c r="Y9">
        <v>21.916</v>
      </c>
      <c r="Z9">
        <v>17.153099999999998</v>
      </c>
      <c r="AA9">
        <v>11.9857</v>
      </c>
      <c r="AB9">
        <v>9.9245000000000001</v>
      </c>
      <c r="AC9">
        <v>10.4658</v>
      </c>
      <c r="AD9">
        <v>10.4314</v>
      </c>
      <c r="AE9">
        <v>8.4491999999999994</v>
      </c>
      <c r="AF9">
        <v>9.7821999999999996</v>
      </c>
      <c r="AG9">
        <v>18.562200000000001</v>
      </c>
      <c r="AH9">
        <v>19.390699999999999</v>
      </c>
      <c r="AI9">
        <v>20.732299999999999</v>
      </c>
      <c r="AJ9">
        <v>20.698699999999999</v>
      </c>
      <c r="AK9">
        <v>11.4893</v>
      </c>
      <c r="AL9">
        <v>10.4297</v>
      </c>
      <c r="AM9">
        <v>6.5366</v>
      </c>
      <c r="AN9">
        <v>6.7066999999999997</v>
      </c>
      <c r="AO9">
        <v>5.7713999999999999</v>
      </c>
      <c r="AP9">
        <v>4.4800000000000004</v>
      </c>
      <c r="AQ9">
        <v>7.9646999999999997</v>
      </c>
      <c r="AR9">
        <v>1.8548</v>
      </c>
      <c r="AS9">
        <v>1.5169000000000001</v>
      </c>
      <c r="AT9">
        <v>2.9784999999999999</v>
      </c>
      <c r="AU9">
        <v>2.8245</v>
      </c>
    </row>
    <row r="10" spans="1:47" x14ac:dyDescent="0.25">
      <c r="A10" t="s">
        <v>9</v>
      </c>
      <c r="B10">
        <v>75.745900000000006</v>
      </c>
      <c r="C10">
        <v>62.823500000000003</v>
      </c>
      <c r="D10">
        <v>72.690100000000001</v>
      </c>
      <c r="E10">
        <v>72.244200000000006</v>
      </c>
      <c r="F10">
        <v>72.482200000000006</v>
      </c>
      <c r="G10">
        <v>73.493099999999998</v>
      </c>
      <c r="H10">
        <v>88.726399999999998</v>
      </c>
      <c r="I10">
        <v>80.214100000000002</v>
      </c>
      <c r="J10">
        <v>65.392600000000002</v>
      </c>
      <c r="K10">
        <v>58.593499999999999</v>
      </c>
      <c r="L10">
        <v>63.706699999999998</v>
      </c>
      <c r="M10">
        <v>57.7408</v>
      </c>
      <c r="N10">
        <v>53.476399999999998</v>
      </c>
      <c r="O10">
        <v>62.235300000000002</v>
      </c>
      <c r="P10">
        <v>55.9358</v>
      </c>
      <c r="Q10">
        <v>60.246899999999997</v>
      </c>
      <c r="R10">
        <v>62.923699999999997</v>
      </c>
      <c r="S10">
        <v>67.841499999999996</v>
      </c>
      <c r="T10">
        <v>62.392499999999998</v>
      </c>
      <c r="U10">
        <v>62.667400000000001</v>
      </c>
      <c r="V10">
        <v>66.169399999999996</v>
      </c>
      <c r="W10">
        <v>63.640599999999999</v>
      </c>
      <c r="X10">
        <v>63.102699999999999</v>
      </c>
      <c r="Y10">
        <v>61.851599999999998</v>
      </c>
      <c r="Z10">
        <v>67.632300000000001</v>
      </c>
      <c r="AA10">
        <v>72.081500000000005</v>
      </c>
      <c r="AB10">
        <v>70.696200000000005</v>
      </c>
      <c r="AC10">
        <v>54.1631</v>
      </c>
      <c r="AD10">
        <v>53.282400000000003</v>
      </c>
      <c r="AE10">
        <v>55.021299999999997</v>
      </c>
      <c r="AF10">
        <v>58.047600000000003</v>
      </c>
      <c r="AG10">
        <v>53.992100000000001</v>
      </c>
      <c r="AH10">
        <v>52.401400000000002</v>
      </c>
      <c r="AI10">
        <v>51.468800000000002</v>
      </c>
      <c r="AJ10">
        <v>53.434699999999999</v>
      </c>
      <c r="AK10">
        <v>57.437899999999999</v>
      </c>
      <c r="AL10">
        <v>57.986499999999999</v>
      </c>
      <c r="AM10">
        <v>60.075899999999997</v>
      </c>
      <c r="AN10">
        <v>64.538600000000002</v>
      </c>
      <c r="AO10">
        <v>51.566400000000002</v>
      </c>
      <c r="AP10">
        <v>46.838799999999999</v>
      </c>
      <c r="AQ10">
        <v>41.747399999999999</v>
      </c>
      <c r="AR10">
        <v>43.153799999999997</v>
      </c>
      <c r="AS10">
        <v>40.678800000000003</v>
      </c>
      <c r="AT10">
        <v>44.118099999999998</v>
      </c>
      <c r="AU10">
        <v>42.040599999999998</v>
      </c>
    </row>
    <row r="11" spans="1:47" x14ac:dyDescent="0.25">
      <c r="A11" t="s">
        <v>10</v>
      </c>
      <c r="B11">
        <v>11.521000000000001</v>
      </c>
      <c r="C11">
        <v>14.1983</v>
      </c>
      <c r="D11">
        <v>14.768800000000001</v>
      </c>
      <c r="E11">
        <v>17.9178</v>
      </c>
      <c r="F11">
        <v>18.659700000000001</v>
      </c>
      <c r="G11">
        <v>18.630600000000001</v>
      </c>
      <c r="H11">
        <v>19.244599999999998</v>
      </c>
      <c r="I11">
        <v>19.201000000000001</v>
      </c>
      <c r="J11">
        <v>16.287199999999999</v>
      </c>
      <c r="K11">
        <v>14.6585</v>
      </c>
      <c r="L11">
        <v>8.3111999999999995</v>
      </c>
      <c r="M11">
        <v>7.3033000000000001</v>
      </c>
      <c r="N11">
        <v>7.6106999999999996</v>
      </c>
      <c r="O11">
        <v>9.6895000000000007</v>
      </c>
      <c r="P11">
        <v>15.366099999999999</v>
      </c>
      <c r="Q11">
        <v>16.648700000000002</v>
      </c>
      <c r="R11">
        <v>18.223400000000002</v>
      </c>
      <c r="S11">
        <v>17.428799999999999</v>
      </c>
      <c r="T11">
        <v>15.176500000000001</v>
      </c>
      <c r="U11">
        <v>13.7309</v>
      </c>
      <c r="V11">
        <v>13.541700000000001</v>
      </c>
      <c r="W11">
        <v>13.0665</v>
      </c>
      <c r="X11">
        <v>13.3797</v>
      </c>
      <c r="Y11">
        <v>11.142899999999999</v>
      </c>
      <c r="Z11">
        <v>8.6797000000000004</v>
      </c>
      <c r="AA11">
        <v>6.7351999999999999</v>
      </c>
      <c r="AB11">
        <v>4.3314000000000004</v>
      </c>
      <c r="AC11">
        <v>4.0534999999999997</v>
      </c>
      <c r="AD11">
        <v>4.1859000000000002</v>
      </c>
      <c r="AE11">
        <v>3.6204999999999998</v>
      </c>
      <c r="AF11">
        <v>3.7561999999999998</v>
      </c>
      <c r="AG11">
        <v>4.4150999999999998</v>
      </c>
      <c r="AH11">
        <v>5.2896000000000001</v>
      </c>
      <c r="AI11">
        <v>7.0750999999999999</v>
      </c>
      <c r="AJ11">
        <v>9.1387999999999998</v>
      </c>
      <c r="AK11">
        <v>11.6892</v>
      </c>
      <c r="AL11">
        <v>12.923999999999999</v>
      </c>
      <c r="AM11">
        <v>14.049899999999999</v>
      </c>
      <c r="AN11">
        <v>16.203399999999998</v>
      </c>
      <c r="AO11">
        <v>17.8995</v>
      </c>
      <c r="AP11">
        <v>19.175899999999999</v>
      </c>
      <c r="AQ11">
        <v>20.610800000000001</v>
      </c>
      <c r="AR11">
        <v>21.328099999999999</v>
      </c>
      <c r="AS11">
        <v>23.1599</v>
      </c>
      <c r="AT11">
        <v>26.255800000000001</v>
      </c>
      <c r="AU11">
        <v>28.347000000000001</v>
      </c>
    </row>
    <row r="12" spans="1:47" x14ac:dyDescent="0.25">
      <c r="A12" t="s">
        <v>11</v>
      </c>
      <c r="B12">
        <v>17.381399999999999</v>
      </c>
      <c r="C12">
        <v>17.2151</v>
      </c>
      <c r="D12">
        <v>25.5122</v>
      </c>
      <c r="E12">
        <v>26.904</v>
      </c>
      <c r="F12">
        <v>30.050999999999998</v>
      </c>
      <c r="G12">
        <v>33.055199999999999</v>
      </c>
      <c r="H12">
        <v>18.581900000000001</v>
      </c>
      <c r="I12">
        <v>15.206300000000001</v>
      </c>
      <c r="J12">
        <v>11.798299999999999</v>
      </c>
      <c r="K12">
        <v>10.0122</v>
      </c>
      <c r="L12">
        <v>13.2895</v>
      </c>
      <c r="M12">
        <v>17.274000000000001</v>
      </c>
      <c r="N12">
        <v>21.5808</v>
      </c>
      <c r="O12">
        <v>24.859500000000001</v>
      </c>
      <c r="P12">
        <v>26.555299999999999</v>
      </c>
      <c r="Q12">
        <v>27.453099999999999</v>
      </c>
      <c r="R12">
        <v>26.9284</v>
      </c>
      <c r="S12">
        <v>24.799900000000001</v>
      </c>
      <c r="T12">
        <v>21.775600000000001</v>
      </c>
      <c r="U12">
        <v>18.8019</v>
      </c>
      <c r="V12">
        <v>16.930499999999999</v>
      </c>
      <c r="W12">
        <v>16.3611</v>
      </c>
      <c r="X12">
        <v>15.749600000000001</v>
      </c>
      <c r="Y12">
        <v>15.3749</v>
      </c>
      <c r="Z12">
        <v>15.0169</v>
      </c>
      <c r="AA12">
        <v>15.126200000000001</v>
      </c>
      <c r="AB12">
        <v>15.238899999999999</v>
      </c>
      <c r="AC12">
        <v>15.285399999999999</v>
      </c>
      <c r="AD12">
        <v>14.966799999999999</v>
      </c>
      <c r="AE12">
        <v>13.2524</v>
      </c>
      <c r="AF12">
        <v>13.6534</v>
      </c>
      <c r="AG12">
        <v>13.6098</v>
      </c>
      <c r="AH12">
        <v>14.083500000000001</v>
      </c>
      <c r="AI12">
        <v>14.1774</v>
      </c>
      <c r="AJ12">
        <v>13.929600000000001</v>
      </c>
      <c r="AK12">
        <v>13.1707</v>
      </c>
      <c r="AL12">
        <v>13.1724</v>
      </c>
      <c r="AM12">
        <v>16.831700000000001</v>
      </c>
      <c r="AN12">
        <v>17.751000000000001</v>
      </c>
      <c r="AO12">
        <v>11.283899999999999</v>
      </c>
      <c r="AP12">
        <v>9.0669000000000004</v>
      </c>
      <c r="AQ12">
        <v>9.4898000000000007</v>
      </c>
      <c r="AR12">
        <v>9.9436999999999998</v>
      </c>
      <c r="AS12">
        <v>10.3598</v>
      </c>
      <c r="AT12">
        <v>13.5724</v>
      </c>
      <c r="AU12">
        <v>14.1411</v>
      </c>
    </row>
    <row r="13" spans="1:47" x14ac:dyDescent="0.25">
      <c r="A13" t="s">
        <v>12</v>
      </c>
      <c r="B13">
        <v>20.5288</v>
      </c>
      <c r="C13">
        <v>19.899999999999999</v>
      </c>
      <c r="D13">
        <v>19.3245</v>
      </c>
      <c r="E13">
        <v>20.0137</v>
      </c>
      <c r="F13">
        <v>14.5738</v>
      </c>
      <c r="G13">
        <v>18.9879</v>
      </c>
      <c r="H13">
        <v>19.309699999999999</v>
      </c>
      <c r="I13">
        <v>15.0288</v>
      </c>
      <c r="J13">
        <v>12.420299999999999</v>
      </c>
      <c r="K13">
        <v>8.1830999999999996</v>
      </c>
      <c r="L13">
        <v>7.8990999999999998</v>
      </c>
      <c r="M13">
        <v>10.9474</v>
      </c>
      <c r="N13">
        <v>13.670500000000001</v>
      </c>
      <c r="O13">
        <v>12.0304</v>
      </c>
      <c r="P13">
        <v>12.684699999999999</v>
      </c>
      <c r="Q13">
        <v>13.383900000000001</v>
      </c>
      <c r="R13">
        <v>12.1854</v>
      </c>
      <c r="S13">
        <v>12.395799999999999</v>
      </c>
      <c r="T13">
        <v>9.7002000000000006</v>
      </c>
      <c r="U13">
        <v>7.1426999999999996</v>
      </c>
      <c r="V13">
        <v>7.2889999999999997</v>
      </c>
      <c r="W13">
        <v>6.6745000000000001</v>
      </c>
      <c r="X13">
        <v>6.4070999999999998</v>
      </c>
      <c r="Y13">
        <v>7.8253000000000004</v>
      </c>
      <c r="Z13">
        <v>6.8687000000000005</v>
      </c>
      <c r="AA13">
        <v>6.8760000000000003</v>
      </c>
      <c r="AB13">
        <v>8.4239999999999995</v>
      </c>
      <c r="AC13">
        <v>9.6620000000000008</v>
      </c>
      <c r="AD13">
        <v>11.3161</v>
      </c>
      <c r="AE13">
        <v>12.77</v>
      </c>
      <c r="AF13">
        <v>12.017099999999999</v>
      </c>
      <c r="AG13">
        <v>9.6196000000000002</v>
      </c>
      <c r="AH13">
        <v>9.8681999999999999</v>
      </c>
      <c r="AI13">
        <v>8.6612000000000009</v>
      </c>
      <c r="AJ13">
        <v>8.1990999999999996</v>
      </c>
      <c r="AK13">
        <v>8.8868000000000009</v>
      </c>
      <c r="AL13">
        <v>7.2935999999999996</v>
      </c>
      <c r="AM13">
        <v>7.9268999999999998</v>
      </c>
      <c r="AN13">
        <v>7.8708999999999998</v>
      </c>
      <c r="AO13">
        <v>7.0125999999999999</v>
      </c>
      <c r="AP13">
        <v>8.9894999999999996</v>
      </c>
      <c r="AQ13">
        <v>9.1987000000000005</v>
      </c>
      <c r="AR13">
        <v>10.7361</v>
      </c>
      <c r="AS13">
        <v>12.4901</v>
      </c>
    </row>
    <row r="14" spans="1:47" x14ac:dyDescent="0.25">
      <c r="A14" t="s">
        <v>13</v>
      </c>
      <c r="B14">
        <v>20.409500000000001</v>
      </c>
      <c r="C14">
        <v>21.735600000000002</v>
      </c>
      <c r="D14">
        <v>21.151</v>
      </c>
      <c r="E14">
        <v>20.8383</v>
      </c>
      <c r="F14">
        <v>24.1463</v>
      </c>
      <c r="G14">
        <v>24.6511</v>
      </c>
      <c r="H14">
        <v>24.4526</v>
      </c>
      <c r="I14">
        <v>23.131499999999999</v>
      </c>
      <c r="J14">
        <v>25.604700000000001</v>
      </c>
      <c r="K14">
        <v>25.4848</v>
      </c>
      <c r="L14">
        <v>25.604600000000001</v>
      </c>
      <c r="M14">
        <v>24.816099999999999</v>
      </c>
      <c r="N14">
        <v>22.430199999999999</v>
      </c>
      <c r="O14">
        <v>21.134499999999999</v>
      </c>
      <c r="P14">
        <v>20.828700000000001</v>
      </c>
      <c r="Q14">
        <v>20.1157</v>
      </c>
      <c r="R14">
        <v>21.8325</v>
      </c>
      <c r="S14">
        <v>21.7121</v>
      </c>
      <c r="T14">
        <v>22.466999999999999</v>
      </c>
      <c r="U14">
        <v>21.688199999999998</v>
      </c>
      <c r="V14">
        <v>22.904199999999999</v>
      </c>
      <c r="W14">
        <v>22.5976</v>
      </c>
      <c r="X14">
        <v>22.372900000000001</v>
      </c>
      <c r="Y14">
        <v>22.0822</v>
      </c>
      <c r="Z14">
        <v>22.852899999999998</v>
      </c>
      <c r="AA14">
        <v>22.893799999999999</v>
      </c>
      <c r="AB14">
        <v>22.369599999999998</v>
      </c>
      <c r="AC14">
        <v>22.0715</v>
      </c>
      <c r="AD14">
        <v>23.575199999999999</v>
      </c>
      <c r="AE14">
        <v>24.667000000000002</v>
      </c>
      <c r="AF14">
        <v>24.458100000000002</v>
      </c>
      <c r="AG14">
        <v>23.825299999999999</v>
      </c>
      <c r="AH14">
        <v>25.307700000000001</v>
      </c>
      <c r="AI14">
        <v>28.570900000000002</v>
      </c>
      <c r="AJ14">
        <v>31.011299999999999</v>
      </c>
      <c r="AK14">
        <v>31.952300000000001</v>
      </c>
      <c r="AL14">
        <v>32.131</v>
      </c>
      <c r="AM14">
        <v>34.3367</v>
      </c>
      <c r="AN14">
        <v>42.24</v>
      </c>
      <c r="AO14">
        <v>40.656300000000002</v>
      </c>
      <c r="AP14">
        <v>40.9831</v>
      </c>
      <c r="AQ14">
        <v>43.327800000000003</v>
      </c>
      <c r="AR14">
        <v>44.764600000000002</v>
      </c>
      <c r="AS14">
        <v>43.997399999999999</v>
      </c>
      <c r="AT14">
        <v>43.888300000000001</v>
      </c>
      <c r="AU14">
        <v>39.959699999999998</v>
      </c>
    </row>
    <row r="15" spans="1:47" x14ac:dyDescent="0.25">
      <c r="A15" t="s">
        <v>14</v>
      </c>
      <c r="B15">
        <v>17.805900000000001</v>
      </c>
      <c r="C15">
        <v>15.494199999999999</v>
      </c>
      <c r="D15">
        <v>14.4643</v>
      </c>
      <c r="E15">
        <v>13.722799999999999</v>
      </c>
      <c r="F15">
        <v>16.072600000000001</v>
      </c>
      <c r="G15">
        <v>23.443200000000001</v>
      </c>
      <c r="H15">
        <v>75.435400000000001</v>
      </c>
      <c r="I15">
        <v>76.476699999999994</v>
      </c>
      <c r="J15">
        <v>108.72150000000001</v>
      </c>
      <c r="K15">
        <v>161.12780000000001</v>
      </c>
      <c r="L15">
        <v>35.066800000000001</v>
      </c>
      <c r="M15">
        <v>35.066800000000001</v>
      </c>
      <c r="N15">
        <v>122.9071</v>
      </c>
      <c r="O15">
        <v>134.982</v>
      </c>
      <c r="P15">
        <v>130.95820000000001</v>
      </c>
      <c r="Q15">
        <v>130.95820000000001</v>
      </c>
      <c r="R15">
        <v>418.56630000000001</v>
      </c>
      <c r="S15">
        <v>308.7672</v>
      </c>
      <c r="T15">
        <v>316.7688</v>
      </c>
      <c r="U15">
        <v>199.74870000000001</v>
      </c>
      <c r="V15">
        <v>169.11920000000001</v>
      </c>
      <c r="W15">
        <v>126.70140000000001</v>
      </c>
      <c r="X15">
        <v>119.8646</v>
      </c>
      <c r="Y15">
        <v>97.081699999999998</v>
      </c>
      <c r="Z15">
        <v>95.252700000000004</v>
      </c>
      <c r="AA15">
        <v>76.733099999999993</v>
      </c>
      <c r="AB15">
        <v>71.706400000000002</v>
      </c>
      <c r="AC15">
        <v>64.938500000000005</v>
      </c>
      <c r="AD15">
        <v>68.8035</v>
      </c>
      <c r="AE15">
        <v>62.171100000000003</v>
      </c>
      <c r="AF15">
        <v>30.225100000000001</v>
      </c>
      <c r="AG15">
        <v>35.0501</v>
      </c>
      <c r="AH15">
        <v>34.085599999999999</v>
      </c>
      <c r="AI15">
        <v>30.3446</v>
      </c>
      <c r="AJ15">
        <v>25.032</v>
      </c>
      <c r="AK15">
        <v>29.86</v>
      </c>
      <c r="AL15">
        <v>26.409300000000002</v>
      </c>
      <c r="AM15">
        <v>30.345500000000001</v>
      </c>
      <c r="AN15">
        <v>23.5701</v>
      </c>
      <c r="AO15">
        <v>28.1831</v>
      </c>
      <c r="AP15">
        <v>31.8339</v>
      </c>
      <c r="AQ15">
        <v>31.254799999999999</v>
      </c>
      <c r="AR15">
        <v>44.889699999999998</v>
      </c>
      <c r="AS15">
        <v>47.912300000000002</v>
      </c>
      <c r="AT15">
        <v>50.009900000000002</v>
      </c>
      <c r="AU15">
        <v>48.882800000000003</v>
      </c>
    </row>
    <row r="16" spans="1:47" x14ac:dyDescent="0.25">
      <c r="A16" t="s">
        <v>15</v>
      </c>
      <c r="B16">
        <v>32.803699999999999</v>
      </c>
      <c r="C16">
        <v>32.678699999999999</v>
      </c>
      <c r="D16">
        <v>30.373100000000001</v>
      </c>
      <c r="E16">
        <v>30.887499999999999</v>
      </c>
      <c r="F16">
        <v>30.826899999999998</v>
      </c>
      <c r="G16">
        <v>29.8887</v>
      </c>
      <c r="H16">
        <v>14.4499</v>
      </c>
      <c r="I16">
        <v>4.6187000000000005</v>
      </c>
      <c r="J16">
        <v>-1.6938</v>
      </c>
      <c r="K16">
        <v>-6.8789999999999996</v>
      </c>
      <c r="L16">
        <v>4.1664000000000003</v>
      </c>
      <c r="M16">
        <v>8.9354999999999993</v>
      </c>
      <c r="N16">
        <v>12.12</v>
      </c>
      <c r="O16">
        <v>13.421200000000001</v>
      </c>
      <c r="P16">
        <v>13.7537</v>
      </c>
      <c r="Q16">
        <v>14.9695</v>
      </c>
      <c r="R16">
        <v>15.427300000000001</v>
      </c>
      <c r="S16">
        <v>16.248999999999999</v>
      </c>
      <c r="T16">
        <v>16.339300000000001</v>
      </c>
      <c r="U16">
        <v>15.535399999999999</v>
      </c>
      <c r="V16">
        <v>15.014099999999999</v>
      </c>
      <c r="W16">
        <v>12.737299999999999</v>
      </c>
      <c r="X16">
        <v>12.6028</v>
      </c>
      <c r="Y16">
        <v>10.8528</v>
      </c>
      <c r="Z16">
        <v>10.783899999999999</v>
      </c>
      <c r="AA16">
        <v>11.9336</v>
      </c>
      <c r="AB16">
        <v>10.6302</v>
      </c>
      <c r="AC16">
        <v>9.2151999999999994</v>
      </c>
      <c r="AD16">
        <v>7.8948</v>
      </c>
      <c r="AE16">
        <v>5.6067</v>
      </c>
      <c r="AF16">
        <v>3.6512000000000002</v>
      </c>
      <c r="AG16">
        <v>3.2172999999999998</v>
      </c>
      <c r="AH16">
        <v>-10.8613</v>
      </c>
      <c r="AI16">
        <v>-14.0844</v>
      </c>
      <c r="AJ16">
        <v>-17.218900000000001</v>
      </c>
      <c r="AK16">
        <v>-28.2654</v>
      </c>
      <c r="AL16">
        <v>-21.454599999999999</v>
      </c>
      <c r="AM16">
        <v>-31.921800000000001</v>
      </c>
      <c r="AN16">
        <v>-49.473100000000002</v>
      </c>
      <c r="AO16">
        <v>-55.967100000000002</v>
      </c>
      <c r="AP16">
        <v>-71.612399999999994</v>
      </c>
      <c r="AQ16">
        <v>-97.063100000000006</v>
      </c>
      <c r="AR16">
        <v>-97.063100000000006</v>
      </c>
      <c r="AS16">
        <v>-97.063100000000006</v>
      </c>
      <c r="AT16">
        <v>-97.063100000000006</v>
      </c>
      <c r="AU16">
        <v>-97.063100000000006</v>
      </c>
    </row>
    <row r="17" spans="1:47" x14ac:dyDescent="0.25">
      <c r="A17" t="s">
        <v>16</v>
      </c>
      <c r="B17">
        <v>9.3931000000000004</v>
      </c>
      <c r="C17">
        <v>8.4184999999999999</v>
      </c>
      <c r="D17">
        <v>9.2688000000000006</v>
      </c>
      <c r="E17">
        <v>9.5108999999999995</v>
      </c>
      <c r="F17">
        <v>10.361000000000001</v>
      </c>
      <c r="G17">
        <v>9.5078999999999994</v>
      </c>
      <c r="H17">
        <v>8.8224999999999998</v>
      </c>
      <c r="I17">
        <v>8.8019999999999996</v>
      </c>
      <c r="J17">
        <v>8.1209000000000007</v>
      </c>
      <c r="K17">
        <v>7.9284999999999997</v>
      </c>
      <c r="L17">
        <v>8.2597000000000005</v>
      </c>
      <c r="M17">
        <v>7.6593999999999998</v>
      </c>
      <c r="N17">
        <v>7.3986000000000001</v>
      </c>
      <c r="O17">
        <v>2.129</v>
      </c>
      <c r="P17">
        <v>1.7837000000000001</v>
      </c>
      <c r="Q17">
        <v>1.3822999999999999</v>
      </c>
      <c r="R17">
        <v>1.1915</v>
      </c>
      <c r="S17">
        <v>6.9329000000000001</v>
      </c>
      <c r="T17">
        <v>6.633</v>
      </c>
      <c r="U17">
        <v>0.59379999999999999</v>
      </c>
      <c r="V17">
        <v>1.5382</v>
      </c>
      <c r="W17">
        <v>2.6085000000000003</v>
      </c>
      <c r="X17">
        <v>-13.402100000000001</v>
      </c>
      <c r="Y17">
        <v>-10.379099999999999</v>
      </c>
      <c r="Z17">
        <v>-11.946300000000001</v>
      </c>
      <c r="AA17">
        <v>-12.5138</v>
      </c>
      <c r="AB17">
        <v>4.3921000000000001</v>
      </c>
      <c r="AC17">
        <v>8.2310999999999996</v>
      </c>
      <c r="AD17">
        <v>9.0221</v>
      </c>
      <c r="AE17">
        <v>8.6155000000000008</v>
      </c>
      <c r="AF17">
        <v>8.8406000000000002</v>
      </c>
      <c r="AG17">
        <v>9.0489999999999995</v>
      </c>
      <c r="AH17">
        <v>8.9832000000000001</v>
      </c>
      <c r="AI17">
        <v>9.4139999999999997</v>
      </c>
      <c r="AJ17">
        <v>9.2247000000000003</v>
      </c>
      <c r="AK17">
        <v>9.2388999999999992</v>
      </c>
      <c r="AL17">
        <v>9.1188000000000002</v>
      </c>
      <c r="AM17">
        <v>9.1503999999999994</v>
      </c>
      <c r="AN17">
        <v>9.2959999999999994</v>
      </c>
      <c r="AO17">
        <v>9.3304000000000009</v>
      </c>
      <c r="AP17">
        <v>9.8864000000000001</v>
      </c>
      <c r="AQ17">
        <v>8.4605999999999995</v>
      </c>
      <c r="AR17">
        <v>7.3212999999999999</v>
      </c>
      <c r="AS17">
        <v>8.0033999999999992</v>
      </c>
      <c r="AT17">
        <v>8.4983000000000004</v>
      </c>
      <c r="AU17">
        <v>9.1593999999999998</v>
      </c>
    </row>
    <row r="18" spans="1:47" x14ac:dyDescent="0.25">
      <c r="A18" t="s">
        <v>17</v>
      </c>
      <c r="B18">
        <v>9.4015000000000004</v>
      </c>
      <c r="C18">
        <v>10.692600000000001</v>
      </c>
      <c r="D18">
        <v>11.1744</v>
      </c>
      <c r="E18">
        <v>13.889900000000001</v>
      </c>
      <c r="F18">
        <v>14.6991</v>
      </c>
      <c r="G18">
        <v>14.0017</v>
      </c>
      <c r="H18">
        <v>13.2775</v>
      </c>
      <c r="I18">
        <v>10.882400000000001</v>
      </c>
      <c r="J18">
        <v>10.275499999999999</v>
      </c>
      <c r="K18">
        <v>10.591699999999999</v>
      </c>
      <c r="L18">
        <v>11.379200000000001</v>
      </c>
      <c r="M18">
        <v>11.045199999999999</v>
      </c>
      <c r="N18">
        <v>8.9183000000000003</v>
      </c>
      <c r="O18">
        <v>9.5135000000000005</v>
      </c>
      <c r="P18">
        <v>9.0351999999999997</v>
      </c>
      <c r="Q18">
        <v>8.9878999999999998</v>
      </c>
      <c r="R18">
        <v>10.548400000000001</v>
      </c>
      <c r="S18">
        <v>12.7804</v>
      </c>
      <c r="T18">
        <v>13.7241</v>
      </c>
      <c r="U18">
        <v>13.808299999999999</v>
      </c>
      <c r="V18">
        <v>13.728999999999999</v>
      </c>
      <c r="W18">
        <v>10.3208</v>
      </c>
      <c r="X18">
        <v>8.4210999999999991</v>
      </c>
      <c r="Y18">
        <v>8.1448</v>
      </c>
      <c r="Z18">
        <v>7.9164000000000003</v>
      </c>
      <c r="AA18">
        <v>7.4352999999999998</v>
      </c>
      <c r="AB18">
        <v>9.4502000000000006</v>
      </c>
      <c r="AC18">
        <v>10.5349</v>
      </c>
      <c r="AD18">
        <v>10.766500000000001</v>
      </c>
      <c r="AE18">
        <v>10.965400000000001</v>
      </c>
      <c r="AF18">
        <v>9.9315999999999995</v>
      </c>
      <c r="AG18">
        <v>10.120900000000001</v>
      </c>
      <c r="AH18">
        <v>10.249599999999999</v>
      </c>
      <c r="AI18">
        <v>10.2323</v>
      </c>
      <c r="AJ18">
        <v>11.7948</v>
      </c>
      <c r="AK18">
        <v>10.8523</v>
      </c>
      <c r="AL18">
        <v>11.117699999999999</v>
      </c>
      <c r="AM18">
        <v>4.0381999999999998</v>
      </c>
      <c r="AN18">
        <v>3.4622999999999999</v>
      </c>
      <c r="AO18">
        <v>3.9196</v>
      </c>
      <c r="AP18">
        <v>3.1743000000000001</v>
      </c>
      <c r="AQ18">
        <v>10.651299999999999</v>
      </c>
      <c r="AR18">
        <v>10.716100000000001</v>
      </c>
      <c r="AS18">
        <v>9.8085000000000004</v>
      </c>
      <c r="AT18">
        <v>10.543699999999999</v>
      </c>
      <c r="AU18">
        <v>10.5646</v>
      </c>
    </row>
    <row r="19" spans="1:47" x14ac:dyDescent="0.25">
      <c r="A19" t="s">
        <v>18</v>
      </c>
      <c r="B19">
        <v>-18.831600000000002</v>
      </c>
      <c r="C19">
        <v>-2.9973000000000001</v>
      </c>
      <c r="D19">
        <v>-3.093</v>
      </c>
      <c r="E19">
        <v>20.422799999999999</v>
      </c>
      <c r="F19">
        <v>33.959200000000003</v>
      </c>
      <c r="G19">
        <v>34.706499999999998</v>
      </c>
      <c r="H19">
        <v>36.1188</v>
      </c>
      <c r="I19">
        <v>33.692599999999999</v>
      </c>
      <c r="J19">
        <v>14.260999999999999</v>
      </c>
      <c r="K19">
        <v>14.956899999999999</v>
      </c>
      <c r="L19">
        <v>15.771800000000001</v>
      </c>
      <c r="M19">
        <v>12.3401</v>
      </c>
      <c r="N19">
        <v>8.4483999999999995</v>
      </c>
      <c r="O19">
        <v>6.9206000000000003</v>
      </c>
      <c r="P19">
        <v>0.1615</v>
      </c>
      <c r="Q19">
        <v>0.7056</v>
      </c>
      <c r="R19">
        <v>1.1177999999999999</v>
      </c>
      <c r="S19">
        <v>-2.5756000000000001</v>
      </c>
      <c r="T19">
        <v>0.93410000000000004</v>
      </c>
      <c r="U19">
        <v>2.6353</v>
      </c>
      <c r="V19">
        <v>2.1636000000000002</v>
      </c>
      <c r="W19">
        <v>-24.321999999999999</v>
      </c>
      <c r="X19">
        <v>-17.346599999999999</v>
      </c>
      <c r="Y19">
        <v>-21.057400000000001</v>
      </c>
      <c r="Z19">
        <v>-21.044899999999998</v>
      </c>
      <c r="AA19">
        <v>10.7178</v>
      </c>
      <c r="AB19">
        <v>2.5621</v>
      </c>
      <c r="AC19">
        <v>-0.58919999999999995</v>
      </c>
      <c r="AD19">
        <v>-1.3392999999999999</v>
      </c>
      <c r="AE19">
        <v>7.7523999999999997</v>
      </c>
      <c r="AF19">
        <v>17.8796</v>
      </c>
      <c r="AG19">
        <v>23.591000000000001</v>
      </c>
      <c r="AH19">
        <v>22.414899999999999</v>
      </c>
      <c r="AI19">
        <v>14.9925</v>
      </c>
      <c r="AJ19">
        <v>8.2469000000000001</v>
      </c>
      <c r="AK19">
        <v>8.0298999999999996</v>
      </c>
      <c r="AL19">
        <v>-7.8733000000000004</v>
      </c>
      <c r="AM19">
        <v>-8.2492999999999999</v>
      </c>
      <c r="AN19">
        <v>-38.027900000000002</v>
      </c>
      <c r="AO19">
        <v>-41.343699999999998</v>
      </c>
      <c r="AP19">
        <v>-25.747399999999999</v>
      </c>
      <c r="AQ19">
        <v>-25.313099999999999</v>
      </c>
      <c r="AR19">
        <v>-44.152900000000002</v>
      </c>
      <c r="AS19">
        <v>-14.650700000000001</v>
      </c>
      <c r="AT19">
        <v>-6.8246000000000002</v>
      </c>
      <c r="AU19">
        <v>-8.2268000000000008</v>
      </c>
    </row>
    <row r="20" spans="1:47" x14ac:dyDescent="0.25">
      <c r="A20" t="s">
        <v>19</v>
      </c>
      <c r="B20">
        <v>19.923200000000001</v>
      </c>
      <c r="C20">
        <v>19.2135</v>
      </c>
      <c r="D20">
        <v>19.0593</v>
      </c>
      <c r="E20">
        <v>20.345300000000002</v>
      </c>
      <c r="F20">
        <v>21.8659</v>
      </c>
      <c r="G20">
        <v>19.249500000000001</v>
      </c>
      <c r="H20">
        <v>16.2498</v>
      </c>
      <c r="I20">
        <v>20.235499999999998</v>
      </c>
      <c r="J20">
        <v>16.5626</v>
      </c>
      <c r="K20">
        <v>20.066800000000001</v>
      </c>
      <c r="L20">
        <v>19.8858</v>
      </c>
      <c r="M20">
        <v>22.049900000000001</v>
      </c>
      <c r="N20">
        <v>22.3565</v>
      </c>
      <c r="O20">
        <v>22.697900000000001</v>
      </c>
      <c r="P20">
        <v>24.074400000000001</v>
      </c>
      <c r="Q20">
        <v>20.959499999999998</v>
      </c>
      <c r="R20">
        <v>16.264600000000002</v>
      </c>
      <c r="S20">
        <v>15.398199999999999</v>
      </c>
      <c r="T20">
        <v>15.981999999999999</v>
      </c>
      <c r="U20">
        <v>18.762699999999999</v>
      </c>
      <c r="V20">
        <v>19.289000000000001</v>
      </c>
      <c r="W20">
        <v>19.540800000000001</v>
      </c>
      <c r="X20">
        <v>19.817499999999999</v>
      </c>
      <c r="Y20">
        <v>20.378399999999999</v>
      </c>
      <c r="Z20">
        <v>24.2439</v>
      </c>
      <c r="AA20">
        <v>19.998000000000001</v>
      </c>
      <c r="AB20">
        <v>20.6419</v>
      </c>
      <c r="AC20">
        <v>19.211200000000002</v>
      </c>
      <c r="AD20">
        <v>18.679200000000002</v>
      </c>
      <c r="AE20">
        <v>17.9816</v>
      </c>
      <c r="AF20">
        <v>17.902799999999999</v>
      </c>
      <c r="AG20">
        <v>16.798300000000001</v>
      </c>
      <c r="AH20">
        <v>15.2996</v>
      </c>
      <c r="AI20">
        <v>14.2759</v>
      </c>
      <c r="AJ20">
        <v>14.050800000000001</v>
      </c>
      <c r="AK20">
        <v>13.4565</v>
      </c>
      <c r="AL20">
        <v>13.0206</v>
      </c>
      <c r="AM20">
        <v>13.1768</v>
      </c>
      <c r="AN20">
        <v>13.9251</v>
      </c>
      <c r="AO20">
        <v>12.487299999999999</v>
      </c>
      <c r="AP20">
        <v>12.1899</v>
      </c>
      <c r="AQ20">
        <v>12.3855</v>
      </c>
      <c r="AR20">
        <v>19.396599999999999</v>
      </c>
      <c r="AS20">
        <v>20.153700000000001</v>
      </c>
      <c r="AT20">
        <v>20.378299999999999</v>
      </c>
      <c r="AU20">
        <v>20.990500000000001</v>
      </c>
    </row>
    <row r="21" spans="1:47" x14ac:dyDescent="0.25">
      <c r="A21" t="s">
        <v>20</v>
      </c>
      <c r="B21">
        <v>-19.842300000000002</v>
      </c>
      <c r="C21">
        <v>-19.426400000000001</v>
      </c>
      <c r="D21">
        <v>7.9907000000000004</v>
      </c>
      <c r="E21">
        <v>8.8491</v>
      </c>
      <c r="F21">
        <v>9.8487000000000009</v>
      </c>
      <c r="G21">
        <v>11.4275</v>
      </c>
      <c r="H21">
        <v>12.045299999999999</v>
      </c>
      <c r="I21">
        <v>11.647500000000001</v>
      </c>
      <c r="J21">
        <v>10.924200000000001</v>
      </c>
      <c r="K21">
        <v>10.1579</v>
      </c>
      <c r="L21">
        <v>8.6521000000000008</v>
      </c>
      <c r="M21">
        <v>9.2333999999999996</v>
      </c>
      <c r="N21">
        <v>9.6995000000000005</v>
      </c>
      <c r="O21">
        <v>8.0670999999999999</v>
      </c>
      <c r="P21">
        <v>5.8494999999999999</v>
      </c>
      <c r="Q21">
        <v>4.9481999999999999</v>
      </c>
      <c r="R21">
        <v>4.2979000000000003</v>
      </c>
      <c r="S21">
        <v>5.4993999999999996</v>
      </c>
      <c r="T21">
        <v>7.6227</v>
      </c>
      <c r="U21">
        <v>7.6927000000000003</v>
      </c>
      <c r="V21">
        <v>4.4215999999999998</v>
      </c>
      <c r="W21">
        <v>4.5717999999999996</v>
      </c>
      <c r="X21">
        <v>2.6307</v>
      </c>
      <c r="Y21">
        <v>-1.6598999999999999</v>
      </c>
      <c r="Z21">
        <v>-15.863</v>
      </c>
      <c r="AA21">
        <v>-15.4434</v>
      </c>
      <c r="AB21">
        <v>-11.2286</v>
      </c>
      <c r="AC21">
        <v>-8.3314000000000004</v>
      </c>
      <c r="AD21">
        <v>0.94430000000000003</v>
      </c>
      <c r="AE21">
        <v>-6.3619000000000003</v>
      </c>
      <c r="AF21">
        <v>-8.6126000000000005</v>
      </c>
      <c r="AG21">
        <v>-5.9454000000000002</v>
      </c>
      <c r="AH21">
        <v>-6.8457999999999997</v>
      </c>
      <c r="AI21">
        <v>7.1927000000000003</v>
      </c>
      <c r="AJ21">
        <v>7.3795000000000002</v>
      </c>
      <c r="AK21">
        <v>6.3453999999999997</v>
      </c>
      <c r="AL21">
        <v>5.9863</v>
      </c>
      <c r="AM21">
        <v>17.916899999999998</v>
      </c>
      <c r="AN21">
        <v>20.612400000000001</v>
      </c>
      <c r="AO21">
        <v>16.672599999999999</v>
      </c>
      <c r="AP21">
        <v>16.447199999999999</v>
      </c>
      <c r="AQ21">
        <v>-9.9887999999999995</v>
      </c>
      <c r="AR21">
        <v>-6.2919999999999998</v>
      </c>
      <c r="AS21">
        <v>-2.9512999999999998</v>
      </c>
      <c r="AT21">
        <v>-2.5163000000000002</v>
      </c>
      <c r="AU21">
        <v>3.2347000000000001</v>
      </c>
    </row>
    <row r="22" spans="1:47" x14ac:dyDescent="0.25">
      <c r="A22" t="s">
        <v>21</v>
      </c>
      <c r="B22">
        <v>16.7362</v>
      </c>
      <c r="C22">
        <v>14.9145</v>
      </c>
      <c r="D22">
        <v>6.2792000000000003</v>
      </c>
      <c r="E22">
        <v>-6.2760999999999996</v>
      </c>
      <c r="F22">
        <v>-16.850300000000001</v>
      </c>
      <c r="G22">
        <v>-48.984000000000002</v>
      </c>
      <c r="H22">
        <v>-183.73990000000001</v>
      </c>
      <c r="I22">
        <v>-155.0514</v>
      </c>
      <c r="J22">
        <v>-195.72649999999999</v>
      </c>
      <c r="K22">
        <v>-134.7106</v>
      </c>
      <c r="L22">
        <v>-76.1678</v>
      </c>
      <c r="M22">
        <v>-21.8687</v>
      </c>
      <c r="N22">
        <v>-53.3553</v>
      </c>
      <c r="O22">
        <v>-45.933</v>
      </c>
      <c r="P22">
        <v>-7.0522</v>
      </c>
      <c r="Q22">
        <v>-3.5282</v>
      </c>
      <c r="R22">
        <v>7.2607999999999997</v>
      </c>
      <c r="S22">
        <v>3.1002000000000001</v>
      </c>
      <c r="T22">
        <v>28.770800000000001</v>
      </c>
      <c r="U22">
        <v>23.910599999999999</v>
      </c>
      <c r="V22">
        <v>31.069500000000001</v>
      </c>
      <c r="W22">
        <v>41.682000000000002</v>
      </c>
      <c r="X22">
        <v>3.4459</v>
      </c>
      <c r="Y22">
        <v>2.4003000000000001</v>
      </c>
      <c r="Z22">
        <v>2.8045</v>
      </c>
      <c r="AA22">
        <v>3.1417999999999999</v>
      </c>
      <c r="AB22">
        <v>9.1548999999999996</v>
      </c>
      <c r="AC22">
        <v>8.3480000000000008</v>
      </c>
      <c r="AD22">
        <v>8.5884999999999998</v>
      </c>
      <c r="AE22">
        <v>8.5372000000000003</v>
      </c>
      <c r="AF22">
        <v>7.2614999999999998</v>
      </c>
      <c r="AG22">
        <v>7.9202000000000004</v>
      </c>
      <c r="AH22">
        <v>6.6989999999999998</v>
      </c>
      <c r="AI22">
        <v>4.5206999999999997</v>
      </c>
      <c r="AJ22">
        <v>2.2345000000000002</v>
      </c>
      <c r="AK22">
        <v>-0.46310000000000001</v>
      </c>
      <c r="AL22">
        <v>-0.35220000000000001</v>
      </c>
      <c r="AM22">
        <v>0.37409999999999999</v>
      </c>
      <c r="AN22">
        <v>-1.0232000000000001</v>
      </c>
      <c r="AO22">
        <v>0.63839999999999997</v>
      </c>
      <c r="AP22">
        <v>-0.3226</v>
      </c>
      <c r="AQ22">
        <v>-3.0596000000000001</v>
      </c>
      <c r="AR22">
        <v>-8.6011000000000006</v>
      </c>
      <c r="AS22">
        <v>-9.2516999999999996</v>
      </c>
      <c r="AT22">
        <v>-9.6710999999999991</v>
      </c>
      <c r="AU22">
        <v>-9.2237000000000009</v>
      </c>
    </row>
    <row r="23" spans="1:47" x14ac:dyDescent="0.25">
      <c r="A23" t="s">
        <v>22</v>
      </c>
      <c r="B23">
        <v>1.9826999999999999</v>
      </c>
      <c r="C23">
        <v>3.9529000000000001</v>
      </c>
      <c r="D23">
        <v>-2.84</v>
      </c>
      <c r="E23">
        <v>-7.1298000000000004</v>
      </c>
      <c r="F23">
        <v>13.4031</v>
      </c>
      <c r="G23">
        <v>30.557500000000001</v>
      </c>
      <c r="H23">
        <v>44.252499999999998</v>
      </c>
      <c r="I23">
        <v>46.750100000000003</v>
      </c>
      <c r="J23">
        <v>10.7858</v>
      </c>
      <c r="K23">
        <v>-15.8606</v>
      </c>
      <c r="L23">
        <v>-19.9937</v>
      </c>
      <c r="M23">
        <v>-19.680900000000001</v>
      </c>
      <c r="N23">
        <v>-18.697600000000001</v>
      </c>
      <c r="O23">
        <v>-18.098299999999998</v>
      </c>
      <c r="P23">
        <v>-25.910399999999999</v>
      </c>
      <c r="Q23">
        <v>-27.0244</v>
      </c>
      <c r="R23">
        <v>-32.930700000000002</v>
      </c>
      <c r="S23">
        <v>-32.356900000000003</v>
      </c>
      <c r="T23">
        <v>-32.255499999999998</v>
      </c>
      <c r="U23">
        <v>-29.725300000000001</v>
      </c>
      <c r="V23">
        <v>-8.7566000000000006</v>
      </c>
      <c r="W23">
        <v>-1.6926999999999999</v>
      </c>
      <c r="X23">
        <v>14.93</v>
      </c>
      <c r="Y23">
        <v>19.241599999999998</v>
      </c>
      <c r="Z23">
        <v>13.708600000000001</v>
      </c>
      <c r="AA23">
        <v>18.4206</v>
      </c>
      <c r="AB23">
        <v>23.2973</v>
      </c>
      <c r="AC23">
        <v>30.098400000000002</v>
      </c>
      <c r="AD23">
        <v>37.709299999999999</v>
      </c>
      <c r="AE23">
        <v>41.5899</v>
      </c>
      <c r="AF23">
        <v>30.935200000000002</v>
      </c>
      <c r="AG23">
        <v>27.478000000000002</v>
      </c>
      <c r="AH23">
        <v>25.6799</v>
      </c>
      <c r="AI23">
        <v>16.5518</v>
      </c>
      <c r="AJ23">
        <v>18.942299999999999</v>
      </c>
      <c r="AK23">
        <v>11.821400000000001</v>
      </c>
      <c r="AL23">
        <v>21.4528</v>
      </c>
      <c r="AM23">
        <v>21.497599999999998</v>
      </c>
      <c r="AN23">
        <v>26.791799999999999</v>
      </c>
      <c r="AO23">
        <v>27.217700000000001</v>
      </c>
      <c r="AP23">
        <v>13.678000000000001</v>
      </c>
      <c r="AQ23">
        <v>14.570600000000001</v>
      </c>
      <c r="AR23">
        <v>19.136700000000001</v>
      </c>
      <c r="AS23">
        <v>24.328900000000001</v>
      </c>
      <c r="AT23">
        <v>25.894100000000002</v>
      </c>
      <c r="AU23">
        <v>55.6845</v>
      </c>
    </row>
    <row r="24" spans="1:47" x14ac:dyDescent="0.25">
      <c r="A24" t="s">
        <v>23</v>
      </c>
      <c r="B24">
        <v>20.299900000000001</v>
      </c>
      <c r="C24">
        <v>20.447400000000002</v>
      </c>
      <c r="D24">
        <v>16.505600000000001</v>
      </c>
      <c r="E24">
        <v>16.2667</v>
      </c>
      <c r="F24">
        <v>16.988399999999999</v>
      </c>
      <c r="G24">
        <v>10.089600000000001</v>
      </c>
      <c r="H24">
        <v>11.484299999999999</v>
      </c>
      <c r="I24">
        <v>8.6714000000000002</v>
      </c>
      <c r="J24">
        <v>8.01</v>
      </c>
      <c r="K24">
        <v>13.9214</v>
      </c>
      <c r="L24">
        <v>10.056900000000001</v>
      </c>
      <c r="M24">
        <v>11.735799999999999</v>
      </c>
      <c r="N24">
        <v>10.1793</v>
      </c>
      <c r="O24">
        <v>9.2601999999999993</v>
      </c>
      <c r="P24">
        <v>5.7957999999999998</v>
      </c>
      <c r="Q24">
        <v>5.4253</v>
      </c>
      <c r="R24">
        <v>5.3265000000000002</v>
      </c>
      <c r="S24">
        <v>3.7839</v>
      </c>
      <c r="T24">
        <v>11.1854</v>
      </c>
      <c r="U24">
        <v>11.561999999999999</v>
      </c>
      <c r="V24">
        <v>11.4156</v>
      </c>
      <c r="W24">
        <v>12.063000000000001</v>
      </c>
      <c r="X24">
        <v>9.6171000000000006</v>
      </c>
      <c r="Y24">
        <v>8.6166999999999998</v>
      </c>
      <c r="Z24">
        <v>8.1913</v>
      </c>
      <c r="AA24">
        <v>8.0914000000000001</v>
      </c>
      <c r="AB24">
        <v>9.7597000000000005</v>
      </c>
      <c r="AC24">
        <v>9.8685000000000009</v>
      </c>
      <c r="AD24">
        <v>10.2204</v>
      </c>
      <c r="AE24">
        <v>10.468</v>
      </c>
      <c r="AF24">
        <v>9.4041999999999994</v>
      </c>
      <c r="AG24">
        <v>7.5056000000000003</v>
      </c>
      <c r="AH24">
        <v>5.3624000000000001</v>
      </c>
      <c r="AI24">
        <v>2.5047999999999999</v>
      </c>
      <c r="AJ24">
        <v>2.9171</v>
      </c>
      <c r="AK24">
        <v>6.4359000000000002</v>
      </c>
      <c r="AL24">
        <v>9.5054999999999996</v>
      </c>
      <c r="AM24">
        <v>13.056699999999999</v>
      </c>
      <c r="AN24">
        <v>13.1159</v>
      </c>
      <c r="AO24">
        <v>11.2073</v>
      </c>
      <c r="AP24">
        <v>9.9558</v>
      </c>
      <c r="AQ24">
        <v>5.5076000000000001</v>
      </c>
      <c r="AR24">
        <v>12.4177</v>
      </c>
      <c r="AS24">
        <v>11.524800000000001</v>
      </c>
      <c r="AT24">
        <v>9.2009000000000007</v>
      </c>
      <c r="AU24">
        <v>11.418900000000001</v>
      </c>
    </row>
    <row r="25" spans="1:47" x14ac:dyDescent="0.25">
      <c r="A25" t="s">
        <v>24</v>
      </c>
      <c r="B25">
        <v>17.474699999999999</v>
      </c>
      <c r="C25">
        <v>17.336400000000001</v>
      </c>
      <c r="D25">
        <v>17.574100000000001</v>
      </c>
      <c r="E25">
        <v>14.427099999999999</v>
      </c>
      <c r="F25">
        <v>14.5792</v>
      </c>
      <c r="G25">
        <v>12.4328</v>
      </c>
      <c r="H25">
        <v>10.6327</v>
      </c>
      <c r="I25">
        <v>14.6579</v>
      </c>
      <c r="J25">
        <v>14.3934</v>
      </c>
      <c r="K25">
        <v>14.171900000000001</v>
      </c>
      <c r="L25">
        <v>15.765599999999999</v>
      </c>
      <c r="M25">
        <v>15.3245</v>
      </c>
      <c r="N25">
        <v>14.5801</v>
      </c>
      <c r="O25">
        <v>14.4855</v>
      </c>
      <c r="P25">
        <v>17.413499999999999</v>
      </c>
      <c r="Q25">
        <v>15.5151</v>
      </c>
      <c r="R25">
        <v>14.555899999999999</v>
      </c>
      <c r="S25">
        <v>14.1929</v>
      </c>
      <c r="T25">
        <v>12.2623</v>
      </c>
      <c r="U25">
        <v>12.541399999999999</v>
      </c>
      <c r="V25">
        <v>13.9777</v>
      </c>
      <c r="W25">
        <v>14.148099999999999</v>
      </c>
      <c r="X25">
        <v>13.4381</v>
      </c>
      <c r="Y25">
        <v>13.729200000000001</v>
      </c>
      <c r="Z25">
        <v>14.4383</v>
      </c>
      <c r="AA25">
        <v>13.569100000000001</v>
      </c>
      <c r="AB25">
        <v>14.347899999999999</v>
      </c>
      <c r="AC25">
        <v>14.565899999999999</v>
      </c>
      <c r="AD25">
        <v>11.830500000000001</v>
      </c>
      <c r="AE25">
        <v>12.023400000000001</v>
      </c>
      <c r="AF25">
        <v>11.417</v>
      </c>
      <c r="AG25">
        <v>10.436</v>
      </c>
      <c r="AH25">
        <v>8.8935999999999993</v>
      </c>
      <c r="AI25">
        <v>10.0168</v>
      </c>
      <c r="AJ25">
        <v>10.390700000000001</v>
      </c>
      <c r="AK25">
        <v>11.313599999999999</v>
      </c>
      <c r="AL25">
        <v>10.8339</v>
      </c>
      <c r="AM25">
        <v>10.3994</v>
      </c>
      <c r="AN25">
        <v>11.4556</v>
      </c>
      <c r="AO25">
        <v>16.4389</v>
      </c>
      <c r="AP25">
        <v>13.8812</v>
      </c>
      <c r="AQ25">
        <v>12.952</v>
      </c>
      <c r="AR25">
        <v>13.370900000000001</v>
      </c>
      <c r="AS25">
        <v>13.6919</v>
      </c>
      <c r="AT25">
        <v>14.591699999999999</v>
      </c>
      <c r="AU25">
        <v>14.357799999999999</v>
      </c>
    </row>
    <row r="26" spans="1:47" x14ac:dyDescent="0.25">
      <c r="A26" t="s">
        <v>25</v>
      </c>
      <c r="B26">
        <v>7.8430999999999997</v>
      </c>
      <c r="C26">
        <v>8.5137999999999998</v>
      </c>
      <c r="D26">
        <v>8.7294999999999998</v>
      </c>
      <c r="E26">
        <v>9.2772000000000006</v>
      </c>
      <c r="F26">
        <v>9.7579999999999991</v>
      </c>
      <c r="G26">
        <v>10.1142</v>
      </c>
      <c r="H26">
        <v>9.9161000000000001</v>
      </c>
      <c r="I26">
        <v>9.5945999999999998</v>
      </c>
      <c r="J26">
        <v>9.3514999999999997</v>
      </c>
      <c r="K26">
        <v>9.1348000000000003</v>
      </c>
      <c r="L26">
        <v>8.8231999999999999</v>
      </c>
      <c r="M26">
        <v>8.7759999999999998</v>
      </c>
      <c r="N26">
        <v>8.3102</v>
      </c>
      <c r="O26">
        <v>8.5083000000000002</v>
      </c>
      <c r="P26">
        <v>8.7439</v>
      </c>
      <c r="Q26">
        <v>9.0692000000000004</v>
      </c>
      <c r="R26">
        <v>9.0806000000000004</v>
      </c>
      <c r="S26">
        <v>9.3033999999999999</v>
      </c>
      <c r="T26">
        <v>9.2713999999999999</v>
      </c>
      <c r="U26">
        <v>8.7734000000000005</v>
      </c>
      <c r="V26">
        <v>8.5452999999999992</v>
      </c>
      <c r="W26">
        <v>8.9357000000000006</v>
      </c>
      <c r="X26">
        <v>9.0620999999999992</v>
      </c>
      <c r="Y26">
        <v>10.1287</v>
      </c>
      <c r="Z26">
        <v>10.719799999999999</v>
      </c>
      <c r="AA26">
        <v>11.7188</v>
      </c>
      <c r="AB26">
        <v>11.798</v>
      </c>
      <c r="AC26">
        <v>11.5678</v>
      </c>
      <c r="AD26">
        <v>11.714700000000001</v>
      </c>
      <c r="AE26">
        <v>11.766299999999999</v>
      </c>
      <c r="AF26">
        <v>11.980700000000001</v>
      </c>
      <c r="AG26">
        <v>11.9039</v>
      </c>
      <c r="AH26">
        <v>11.4543</v>
      </c>
      <c r="AI26">
        <v>11.125400000000001</v>
      </c>
      <c r="AJ26">
        <v>10.5966</v>
      </c>
      <c r="AK26">
        <v>10.4513</v>
      </c>
      <c r="AL26">
        <v>10.4895</v>
      </c>
      <c r="AM26">
        <v>10.0059</v>
      </c>
      <c r="AN26">
        <v>9.9643999999999995</v>
      </c>
      <c r="AO26">
        <v>9.9137000000000004</v>
      </c>
      <c r="AP26">
        <v>9.2882999999999996</v>
      </c>
      <c r="AQ26">
        <v>8.9072999999999993</v>
      </c>
      <c r="AR26">
        <v>6.5601000000000003</v>
      </c>
      <c r="AS26">
        <v>5.8235999999999999</v>
      </c>
      <c r="AT26">
        <v>5.3411</v>
      </c>
      <c r="AU26">
        <v>6.9527000000000001</v>
      </c>
    </row>
    <row r="27" spans="1:47" x14ac:dyDescent="0.25">
      <c r="A27" t="s">
        <v>26</v>
      </c>
      <c r="B27">
        <v>16.546199999999999</v>
      </c>
      <c r="C27">
        <v>20.8477</v>
      </c>
      <c r="D27">
        <v>19.9176</v>
      </c>
      <c r="E27">
        <v>20.126200000000001</v>
      </c>
      <c r="F27">
        <v>20.046500000000002</v>
      </c>
      <c r="G27">
        <v>19.4148</v>
      </c>
      <c r="H27">
        <v>16.569600000000001</v>
      </c>
      <c r="I27">
        <v>13.818899999999999</v>
      </c>
      <c r="J27">
        <v>11.0054</v>
      </c>
      <c r="K27">
        <v>10.538</v>
      </c>
      <c r="L27">
        <v>15.7051</v>
      </c>
      <c r="M27">
        <v>19.542200000000001</v>
      </c>
      <c r="N27">
        <v>22.479900000000001</v>
      </c>
      <c r="O27">
        <v>23.342400000000001</v>
      </c>
      <c r="P27">
        <v>24.694800000000001</v>
      </c>
      <c r="Q27">
        <v>26.2498</v>
      </c>
      <c r="R27">
        <v>27.3232</v>
      </c>
      <c r="S27">
        <v>28.401700000000002</v>
      </c>
      <c r="T27">
        <v>25.43</v>
      </c>
      <c r="U27">
        <v>23.504799999999999</v>
      </c>
      <c r="V27">
        <v>18.999099999999999</v>
      </c>
      <c r="W27">
        <v>18.808299999999999</v>
      </c>
      <c r="X27">
        <v>18.192499999999999</v>
      </c>
      <c r="Y27">
        <v>15.9765</v>
      </c>
      <c r="Z27">
        <v>20.5259</v>
      </c>
      <c r="AA27">
        <v>18.0106</v>
      </c>
      <c r="AB27">
        <v>23.876100000000001</v>
      </c>
      <c r="AC27">
        <v>22.6739</v>
      </c>
      <c r="AD27">
        <v>22.7926</v>
      </c>
      <c r="AE27">
        <v>21.051600000000001</v>
      </c>
      <c r="AF27">
        <v>8.9268999999999998</v>
      </c>
      <c r="AG27">
        <v>5.0846</v>
      </c>
      <c r="AH27">
        <v>6.3880999999999997</v>
      </c>
      <c r="AI27">
        <v>6.1786000000000003</v>
      </c>
      <c r="AJ27">
        <v>14.5174</v>
      </c>
      <c r="AK27">
        <v>15.639099999999999</v>
      </c>
      <c r="AL27">
        <v>4.8300999999999998</v>
      </c>
      <c r="AM27">
        <v>6.6993999999999998</v>
      </c>
      <c r="AN27">
        <v>18.261700000000001</v>
      </c>
      <c r="AO27">
        <v>13.0037</v>
      </c>
      <c r="AP27">
        <v>25.583300000000001</v>
      </c>
      <c r="AQ27">
        <v>24.321300000000001</v>
      </c>
      <c r="AR27">
        <v>1.4685999999999999</v>
      </c>
      <c r="AS27">
        <v>3.6406999999999998</v>
      </c>
      <c r="AT27">
        <v>8.9751999999999992</v>
      </c>
      <c r="AU27">
        <v>9.3057999999999996</v>
      </c>
    </row>
    <row r="28" spans="1:47" x14ac:dyDescent="0.25">
      <c r="A28" t="s">
        <v>27</v>
      </c>
      <c r="B28">
        <v>-6.2148000000000003</v>
      </c>
      <c r="C28">
        <v>10.6059</v>
      </c>
      <c r="D28">
        <v>29.196999999999999</v>
      </c>
      <c r="E28">
        <v>24.681000000000001</v>
      </c>
      <c r="F28">
        <v>17.014099999999999</v>
      </c>
      <c r="G28">
        <v>12.9907</v>
      </c>
      <c r="H28">
        <v>42.132300000000001</v>
      </c>
      <c r="I28">
        <v>38.216900000000003</v>
      </c>
      <c r="J28">
        <v>39.211399999999998</v>
      </c>
      <c r="K28">
        <v>10.8954</v>
      </c>
      <c r="L28">
        <v>-12.7219</v>
      </c>
      <c r="M28">
        <v>-7.2416</v>
      </c>
      <c r="N28">
        <v>3.1774</v>
      </c>
      <c r="O28">
        <v>24.580200000000001</v>
      </c>
      <c r="P28">
        <v>22.819600000000001</v>
      </c>
      <c r="Q28">
        <v>21.5227</v>
      </c>
      <c r="R28">
        <v>14.0685</v>
      </c>
      <c r="S28">
        <v>13.763</v>
      </c>
      <c r="T28">
        <v>15.363</v>
      </c>
      <c r="U28">
        <v>15.5349</v>
      </c>
      <c r="V28">
        <v>17.555599999999998</v>
      </c>
      <c r="W28">
        <v>13.1404</v>
      </c>
      <c r="X28">
        <v>10.9488</v>
      </c>
      <c r="Y28">
        <v>-0.78879999999999995</v>
      </c>
      <c r="Z28">
        <v>-0.62319999999999998</v>
      </c>
      <c r="AA28">
        <v>5.3373999999999997</v>
      </c>
      <c r="AB28">
        <v>10.581200000000001</v>
      </c>
      <c r="AC28">
        <v>22.056799999999999</v>
      </c>
      <c r="AD28">
        <v>24.248100000000001</v>
      </c>
      <c r="AE28">
        <v>22.9117</v>
      </c>
      <c r="AF28">
        <v>21.032299999999999</v>
      </c>
      <c r="AG28">
        <v>20.071999999999999</v>
      </c>
      <c r="AH28">
        <v>20.104500000000002</v>
      </c>
      <c r="AI28">
        <v>17.713200000000001</v>
      </c>
      <c r="AJ28">
        <v>17.994700000000002</v>
      </c>
      <c r="AK28">
        <v>17.606999999999999</v>
      </c>
      <c r="AL28">
        <v>19.907299999999999</v>
      </c>
      <c r="AM28">
        <v>21.568000000000001</v>
      </c>
      <c r="AN28">
        <v>20.580500000000001</v>
      </c>
      <c r="AO28">
        <v>22.567499999999999</v>
      </c>
      <c r="AP28">
        <v>23.900400000000001</v>
      </c>
      <c r="AQ28">
        <v>24.9528</v>
      </c>
      <c r="AR28">
        <v>21.569800000000001</v>
      </c>
      <c r="AS28">
        <v>23.7407</v>
      </c>
      <c r="AT28">
        <v>25.6646</v>
      </c>
      <c r="AU28">
        <v>26.367599999999999</v>
      </c>
    </row>
    <row r="29" spans="1:47" x14ac:dyDescent="0.25">
      <c r="A29" t="s">
        <v>28</v>
      </c>
      <c r="B29">
        <v>0.71209999999999996</v>
      </c>
      <c r="C29">
        <v>10.6404</v>
      </c>
      <c r="D29">
        <v>13.082800000000001</v>
      </c>
      <c r="E29">
        <v>10.6325</v>
      </c>
      <c r="F29">
        <v>11.819699999999999</v>
      </c>
      <c r="G29">
        <v>-5.8163999999999998</v>
      </c>
      <c r="H29">
        <v>-16.523399999999999</v>
      </c>
      <c r="I29">
        <v>-15.0273</v>
      </c>
      <c r="J29">
        <v>-18.285599999999999</v>
      </c>
      <c r="K29">
        <v>2.6242999999999999</v>
      </c>
      <c r="L29">
        <v>15.853999999999999</v>
      </c>
      <c r="M29">
        <v>18.940799999999999</v>
      </c>
      <c r="N29">
        <v>21.5685</v>
      </c>
      <c r="O29">
        <v>22.779199999999999</v>
      </c>
      <c r="P29">
        <v>25.395700000000001</v>
      </c>
      <c r="Q29">
        <v>31.135999999999999</v>
      </c>
      <c r="R29">
        <v>27.040600000000001</v>
      </c>
      <c r="S29">
        <v>20.985500000000002</v>
      </c>
      <c r="T29">
        <v>21.452999999999999</v>
      </c>
      <c r="U29">
        <v>17.696100000000001</v>
      </c>
      <c r="V29">
        <v>20.124500000000001</v>
      </c>
      <c r="W29">
        <v>24.8567</v>
      </c>
      <c r="X29">
        <v>24.354500000000002</v>
      </c>
      <c r="Y29">
        <v>23.2836</v>
      </c>
      <c r="Z29">
        <v>24.628499999999999</v>
      </c>
      <c r="AA29">
        <v>29.2484</v>
      </c>
      <c r="AB29">
        <v>29.449300000000001</v>
      </c>
      <c r="AC29">
        <v>31.7683</v>
      </c>
      <c r="AD29">
        <v>33.449100000000001</v>
      </c>
      <c r="AE29">
        <v>26.5443</v>
      </c>
      <c r="AF29">
        <v>29.1145</v>
      </c>
      <c r="AG29">
        <v>30.9786</v>
      </c>
      <c r="AH29">
        <v>32.993899999999996</v>
      </c>
      <c r="AI29">
        <v>35.045699999999997</v>
      </c>
      <c r="AJ29">
        <v>37.3733</v>
      </c>
      <c r="AK29">
        <v>38.216799999999999</v>
      </c>
      <c r="AL29">
        <v>37.515500000000003</v>
      </c>
      <c r="AM29">
        <v>34.0792</v>
      </c>
      <c r="AN29">
        <v>30.4755</v>
      </c>
      <c r="AO29">
        <v>26.439900000000002</v>
      </c>
      <c r="AP29">
        <v>25.6663</v>
      </c>
      <c r="AQ29">
        <v>23.886700000000001</v>
      </c>
      <c r="AR29">
        <v>30.4269</v>
      </c>
      <c r="AS29">
        <v>28.6068</v>
      </c>
      <c r="AT29">
        <v>24.0047</v>
      </c>
      <c r="AU29">
        <v>21.450199999999999</v>
      </c>
    </row>
    <row r="30" spans="1:47" x14ac:dyDescent="0.25">
      <c r="A30" t="s">
        <v>29</v>
      </c>
      <c r="B30">
        <v>24.9923</v>
      </c>
      <c r="C30">
        <v>23.2194</v>
      </c>
      <c r="D30">
        <v>21.218800000000002</v>
      </c>
      <c r="E30">
        <v>16.306000000000001</v>
      </c>
      <c r="F30">
        <v>10.230399999999999</v>
      </c>
      <c r="G30">
        <v>1.0889</v>
      </c>
      <c r="H30">
        <v>-9.7355999999999998</v>
      </c>
      <c r="I30">
        <v>-14.1404</v>
      </c>
      <c r="J30">
        <v>-11.1395</v>
      </c>
      <c r="K30">
        <v>-4.6047000000000002</v>
      </c>
      <c r="L30">
        <v>5.8228</v>
      </c>
      <c r="M30">
        <v>8.3752999999999993</v>
      </c>
      <c r="N30">
        <v>6.0651999999999999</v>
      </c>
      <c r="O30">
        <v>6.2535999999999996</v>
      </c>
      <c r="P30">
        <v>5.1977000000000002</v>
      </c>
      <c r="Q30">
        <v>7.1978999999999997</v>
      </c>
      <c r="R30">
        <v>3.0324</v>
      </c>
      <c r="S30">
        <v>1.9586000000000001</v>
      </c>
      <c r="T30">
        <v>4.1914999999999996</v>
      </c>
      <c r="U30">
        <v>5.3463000000000003</v>
      </c>
      <c r="V30">
        <v>10.858000000000001</v>
      </c>
      <c r="W30">
        <v>13.478199999999999</v>
      </c>
      <c r="X30">
        <v>11.8628</v>
      </c>
      <c r="Y30">
        <v>11.3012</v>
      </c>
      <c r="Z30">
        <v>11.5702</v>
      </c>
      <c r="AA30">
        <v>9.0220000000000002</v>
      </c>
      <c r="AB30">
        <v>10.971500000000001</v>
      </c>
      <c r="AC30">
        <v>10.401</v>
      </c>
      <c r="AD30">
        <v>11.417199999999999</v>
      </c>
      <c r="AE30">
        <v>13.590400000000001</v>
      </c>
      <c r="AF30">
        <v>13.3393</v>
      </c>
      <c r="AG30">
        <v>13.7181</v>
      </c>
      <c r="AH30">
        <v>12.421099999999999</v>
      </c>
      <c r="AI30">
        <v>12.1867</v>
      </c>
      <c r="AJ30">
        <v>10.6149</v>
      </c>
      <c r="AK30">
        <v>8.3476999999999997</v>
      </c>
      <c r="AL30">
        <v>8.0541999999999998</v>
      </c>
      <c r="AM30">
        <v>7.4547999999999996</v>
      </c>
      <c r="AN30">
        <v>9.5220000000000002</v>
      </c>
      <c r="AO30">
        <v>11.666</v>
      </c>
      <c r="AP30">
        <v>13.099600000000001</v>
      </c>
      <c r="AQ30">
        <v>13.508100000000001</v>
      </c>
      <c r="AR30">
        <v>15.554</v>
      </c>
      <c r="AS30">
        <v>16.660900000000002</v>
      </c>
      <c r="AT30">
        <v>17.0137</v>
      </c>
      <c r="AU30">
        <v>17.494599999999998</v>
      </c>
    </row>
    <row r="31" spans="1:47" x14ac:dyDescent="0.25">
      <c r="A31" t="s">
        <v>30</v>
      </c>
      <c r="B31" t="s">
        <v>506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  <c r="I31" t="s">
        <v>506</v>
      </c>
      <c r="J31" t="s">
        <v>506</v>
      </c>
      <c r="K31" t="s">
        <v>506</v>
      </c>
      <c r="L31" t="s">
        <v>506</v>
      </c>
      <c r="M31" t="s">
        <v>506</v>
      </c>
      <c r="N31" t="s">
        <v>506</v>
      </c>
      <c r="O31" t="s">
        <v>506</v>
      </c>
      <c r="P31" t="s">
        <v>506</v>
      </c>
      <c r="Q31" t="s">
        <v>506</v>
      </c>
      <c r="R31" t="s">
        <v>506</v>
      </c>
      <c r="S31" t="s">
        <v>506</v>
      </c>
      <c r="T31" t="s">
        <v>506</v>
      </c>
      <c r="U31" t="s">
        <v>506</v>
      </c>
      <c r="V31" t="s">
        <v>506</v>
      </c>
      <c r="W31" t="s">
        <v>506</v>
      </c>
      <c r="X31" t="s">
        <v>506</v>
      </c>
      <c r="Y31" t="s">
        <v>506</v>
      </c>
      <c r="Z31" t="s">
        <v>506</v>
      </c>
      <c r="AA31" t="s">
        <v>506</v>
      </c>
      <c r="AB31" t="s">
        <v>506</v>
      </c>
      <c r="AC31" t="s">
        <v>506</v>
      </c>
      <c r="AD31" t="s">
        <v>506</v>
      </c>
      <c r="AE31" t="s">
        <v>506</v>
      </c>
      <c r="AF31" t="s">
        <v>506</v>
      </c>
      <c r="AG31" t="s">
        <v>506</v>
      </c>
      <c r="AH31" t="s">
        <v>506</v>
      </c>
      <c r="AI31" t="s">
        <v>506</v>
      </c>
      <c r="AJ31" t="s">
        <v>506</v>
      </c>
      <c r="AK31" t="s">
        <v>506</v>
      </c>
      <c r="AL31">
        <v>211.58179999999999</v>
      </c>
      <c r="AM31">
        <v>272.0385</v>
      </c>
      <c r="AN31">
        <v>329.87759999999997</v>
      </c>
      <c r="AO31">
        <v>213.0609</v>
      </c>
      <c r="AP31">
        <v>123.7577</v>
      </c>
      <c r="AQ31">
        <v>130.44319999999999</v>
      </c>
      <c r="AR31">
        <v>106.15649999999999</v>
      </c>
      <c r="AS31">
        <v>91.241399999999999</v>
      </c>
      <c r="AT31">
        <v>74.030900000000003</v>
      </c>
      <c r="AU31">
        <v>64.661299999999997</v>
      </c>
    </row>
    <row r="32" spans="1:47" x14ac:dyDescent="0.25">
      <c r="A32" t="s">
        <v>31</v>
      </c>
      <c r="B32">
        <v>-200.53890000000001</v>
      </c>
      <c r="C32">
        <v>-235.548</v>
      </c>
      <c r="D32">
        <v>-81.590199999999996</v>
      </c>
      <c r="E32">
        <v>-58.851999999999997</v>
      </c>
      <c r="F32">
        <v>-30.738299999999999</v>
      </c>
      <c r="G32">
        <v>4.1173000000000002</v>
      </c>
      <c r="H32">
        <v>19.0213</v>
      </c>
      <c r="I32">
        <v>27.1221</v>
      </c>
      <c r="J32">
        <v>25.848500000000001</v>
      </c>
      <c r="K32">
        <v>24.4177</v>
      </c>
      <c r="L32">
        <v>63.113</v>
      </c>
      <c r="M32">
        <v>59.299700000000001</v>
      </c>
      <c r="N32">
        <v>52.019199999999998</v>
      </c>
      <c r="O32">
        <v>49.668100000000003</v>
      </c>
      <c r="P32">
        <v>12.535399999999999</v>
      </c>
      <c r="Q32">
        <v>12.522600000000001</v>
      </c>
      <c r="R32">
        <v>13.278</v>
      </c>
      <c r="S32">
        <v>16.448899999999998</v>
      </c>
      <c r="T32">
        <v>17.5822</v>
      </c>
      <c r="U32">
        <v>18.3386</v>
      </c>
      <c r="V32">
        <v>14.457800000000001</v>
      </c>
      <c r="W32">
        <v>15.1645</v>
      </c>
      <c r="X32">
        <v>16.411799999999999</v>
      </c>
      <c r="Y32">
        <v>17.656500000000001</v>
      </c>
      <c r="Z32">
        <v>17.734500000000001</v>
      </c>
      <c r="AA32">
        <v>16.694700000000001</v>
      </c>
      <c r="AB32">
        <v>11.6195</v>
      </c>
      <c r="AC32">
        <v>13.777100000000001</v>
      </c>
      <c r="AD32">
        <v>15.732699999999999</v>
      </c>
      <c r="AE32">
        <v>17.692799999999998</v>
      </c>
      <c r="AF32">
        <v>23.114000000000001</v>
      </c>
      <c r="AG32">
        <v>18.941500000000001</v>
      </c>
      <c r="AH32">
        <v>10.3652</v>
      </c>
      <c r="AI32">
        <v>4.0632000000000001</v>
      </c>
      <c r="AJ32">
        <v>2.5045999999999999</v>
      </c>
      <c r="AK32">
        <v>2.5124</v>
      </c>
      <c r="AL32">
        <v>1.1371</v>
      </c>
      <c r="AM32">
        <v>4.4519000000000002</v>
      </c>
      <c r="AN32">
        <v>4.7047999999999996</v>
      </c>
      <c r="AO32">
        <v>5.6376999999999997</v>
      </c>
      <c r="AP32">
        <v>6.1155999999999997</v>
      </c>
      <c r="AQ32">
        <v>5.8011999999999997</v>
      </c>
      <c r="AR32">
        <v>5.0412999999999997</v>
      </c>
      <c r="AS32">
        <v>5.8133999999999997</v>
      </c>
      <c r="AT32">
        <v>-1.137</v>
      </c>
      <c r="AU32">
        <v>1.6848999999999998</v>
      </c>
    </row>
    <row r="33" spans="1:47" x14ac:dyDescent="0.25">
      <c r="A33" t="s">
        <v>32</v>
      </c>
      <c r="B33">
        <v>21.645099999999999</v>
      </c>
      <c r="C33">
        <v>23.633199999999999</v>
      </c>
      <c r="D33">
        <v>21.7546</v>
      </c>
      <c r="E33">
        <v>19.800699999999999</v>
      </c>
      <c r="F33">
        <v>15.4252</v>
      </c>
      <c r="G33">
        <v>12.501300000000001</v>
      </c>
      <c r="H33">
        <v>7.6330999999999998</v>
      </c>
      <c r="I33">
        <v>0.1018</v>
      </c>
      <c r="J33">
        <v>-2.9144999999999999</v>
      </c>
      <c r="K33">
        <v>-4.1700999999999997</v>
      </c>
      <c r="L33">
        <v>-1.2325999999999999</v>
      </c>
      <c r="M33">
        <v>5.9650999999999996</v>
      </c>
      <c r="N33">
        <v>8.5064999999999991</v>
      </c>
      <c r="O33">
        <v>12.8224</v>
      </c>
      <c r="P33">
        <v>18.162199999999999</v>
      </c>
      <c r="Q33">
        <v>20.4604</v>
      </c>
      <c r="R33">
        <v>24.499099999999999</v>
      </c>
      <c r="S33">
        <v>23.592099999999999</v>
      </c>
      <c r="T33">
        <v>18.654900000000001</v>
      </c>
      <c r="U33">
        <v>15.8484</v>
      </c>
      <c r="V33">
        <v>12.788600000000001</v>
      </c>
      <c r="W33">
        <v>1.3594999999999999</v>
      </c>
      <c r="X33">
        <v>0.32929999999999998</v>
      </c>
      <c r="Y33">
        <v>-5.0252999999999997</v>
      </c>
      <c r="Z33">
        <v>-5.7804000000000002</v>
      </c>
      <c r="AA33">
        <v>3.5747</v>
      </c>
      <c r="AB33">
        <v>6.6055000000000001</v>
      </c>
      <c r="AC33">
        <v>12.0504</v>
      </c>
      <c r="AD33">
        <v>13.6494</v>
      </c>
      <c r="AE33">
        <v>14.3354</v>
      </c>
      <c r="AF33">
        <v>15.242000000000001</v>
      </c>
      <c r="AG33">
        <v>16.036899999999999</v>
      </c>
      <c r="AH33">
        <v>16.563400000000001</v>
      </c>
      <c r="AI33">
        <v>17.7895</v>
      </c>
      <c r="AJ33">
        <v>17.257200000000001</v>
      </c>
      <c r="AK33">
        <v>17.042100000000001</v>
      </c>
      <c r="AL33">
        <v>19.5593</v>
      </c>
      <c r="AM33">
        <v>23.209700000000002</v>
      </c>
      <c r="AN33">
        <v>28.7849</v>
      </c>
      <c r="AO33">
        <v>35.758299999999998</v>
      </c>
      <c r="AP33">
        <v>39.420699999999997</v>
      </c>
      <c r="AQ33">
        <v>41.458399999999997</v>
      </c>
      <c r="AR33">
        <v>35.398000000000003</v>
      </c>
      <c r="AS33">
        <v>41.576000000000001</v>
      </c>
      <c r="AT33">
        <v>43.999699999999997</v>
      </c>
      <c r="AU33">
        <v>40.931600000000003</v>
      </c>
    </row>
    <row r="34" spans="1:47" x14ac:dyDescent="0.25">
      <c r="A34" t="s">
        <v>33</v>
      </c>
      <c r="B34">
        <v>-35.402000000000001</v>
      </c>
      <c r="C34">
        <v>-47.737400000000001</v>
      </c>
      <c r="D34">
        <v>-77.014200000000002</v>
      </c>
      <c r="E34">
        <v>-79.877600000000001</v>
      </c>
      <c r="F34">
        <v>-125.3616</v>
      </c>
      <c r="G34">
        <v>-126.8302</v>
      </c>
      <c r="H34">
        <v>-200.77</v>
      </c>
      <c r="I34">
        <v>-200.77</v>
      </c>
      <c r="J34">
        <v>-200.77</v>
      </c>
      <c r="K34">
        <v>-200.77</v>
      </c>
      <c r="L34">
        <v>78.451599999999999</v>
      </c>
      <c r="M34">
        <v>78.451599999999999</v>
      </c>
      <c r="N34">
        <v>78.451599999999999</v>
      </c>
      <c r="O34">
        <v>78.451599999999999</v>
      </c>
      <c r="P34">
        <v>56.474800000000002</v>
      </c>
      <c r="Q34">
        <v>61.512300000000003</v>
      </c>
      <c r="R34">
        <v>69.201800000000006</v>
      </c>
      <c r="S34">
        <v>87.39</v>
      </c>
      <c r="T34">
        <v>37.624499999999998</v>
      </c>
      <c r="U34">
        <v>-46.666699999999999</v>
      </c>
      <c r="V34">
        <v>-45.902799999999999</v>
      </c>
      <c r="W34">
        <v>-64.910399999999996</v>
      </c>
      <c r="X34">
        <v>-111.1842</v>
      </c>
      <c r="Y34">
        <v>-100.74979999999999</v>
      </c>
      <c r="Z34">
        <v>-115.17619999999999</v>
      </c>
      <c r="AA34">
        <v>-90.653499999999994</v>
      </c>
      <c r="AB34">
        <v>-15.342000000000001</v>
      </c>
      <c r="AC34">
        <v>9.2873000000000001</v>
      </c>
      <c r="AD34">
        <v>18.837199999999999</v>
      </c>
      <c r="AE34">
        <v>10.319900000000001</v>
      </c>
      <c r="AF34">
        <v>-110.2599</v>
      </c>
      <c r="AG34">
        <v>-213.2576</v>
      </c>
      <c r="AH34">
        <v>-213.2576</v>
      </c>
      <c r="AI34">
        <v>-213.2576</v>
      </c>
      <c r="AJ34">
        <v>-213.2576</v>
      </c>
      <c r="AK34">
        <v>-213.2576</v>
      </c>
      <c r="AL34">
        <v>-213.2576</v>
      </c>
      <c r="AM34">
        <v>-213.2576</v>
      </c>
      <c r="AN34">
        <v>-213.2576</v>
      </c>
      <c r="AO34">
        <v>-213.2576</v>
      </c>
      <c r="AP34">
        <v>-213.2576</v>
      </c>
      <c r="AQ34">
        <v>-14.364599999999999</v>
      </c>
      <c r="AR34">
        <v>9.1529000000000007</v>
      </c>
      <c r="AS34">
        <v>28.6477</v>
      </c>
      <c r="AT34">
        <v>49.228400000000001</v>
      </c>
      <c r="AU34">
        <v>43.768999999999998</v>
      </c>
    </row>
    <row r="35" spans="1:47" x14ac:dyDescent="0.25">
      <c r="A35" t="s">
        <v>34</v>
      </c>
      <c r="B35">
        <v>20.462299999999999</v>
      </c>
      <c r="C35">
        <v>20.448399999999999</v>
      </c>
      <c r="D35">
        <v>20.659800000000001</v>
      </c>
      <c r="E35">
        <v>21.219000000000001</v>
      </c>
      <c r="F35">
        <v>20.680199999999999</v>
      </c>
      <c r="G35">
        <v>21.072900000000001</v>
      </c>
      <c r="H35">
        <v>19.5336</v>
      </c>
      <c r="I35">
        <v>18.392700000000001</v>
      </c>
      <c r="J35">
        <v>16.289400000000001</v>
      </c>
      <c r="K35">
        <v>13.8888</v>
      </c>
      <c r="L35">
        <v>14.415699999999999</v>
      </c>
      <c r="M35">
        <v>14.3529</v>
      </c>
      <c r="N35">
        <v>14.793900000000001</v>
      </c>
      <c r="O35">
        <v>16.152100000000001</v>
      </c>
      <c r="P35">
        <v>16.990600000000001</v>
      </c>
      <c r="Q35">
        <v>18.5688</v>
      </c>
      <c r="R35">
        <v>19.393799999999999</v>
      </c>
      <c r="S35">
        <v>19.580200000000001</v>
      </c>
      <c r="T35">
        <v>20.0869</v>
      </c>
      <c r="U35">
        <v>19.853300000000001</v>
      </c>
      <c r="V35">
        <v>19.817699999999999</v>
      </c>
      <c r="W35">
        <v>19.7302</v>
      </c>
      <c r="X35">
        <v>20.014700000000001</v>
      </c>
      <c r="Y35">
        <v>19.707899999999999</v>
      </c>
      <c r="Z35">
        <v>19.3657</v>
      </c>
      <c r="AA35">
        <v>18.709199999999999</v>
      </c>
      <c r="AB35">
        <v>18.232199999999999</v>
      </c>
      <c r="AC35">
        <v>18.064900000000002</v>
      </c>
      <c r="AD35">
        <v>17.9374</v>
      </c>
      <c r="AE35">
        <v>17.7484</v>
      </c>
      <c r="AF35">
        <v>18.334</v>
      </c>
      <c r="AG35">
        <v>17.929500000000001</v>
      </c>
      <c r="AH35">
        <v>17.204599999999999</v>
      </c>
      <c r="AI35">
        <v>17.868500000000001</v>
      </c>
      <c r="AJ35">
        <v>18.1966</v>
      </c>
      <c r="AK35">
        <v>17.770499999999998</v>
      </c>
      <c r="AL35">
        <v>16.6111</v>
      </c>
      <c r="AM35">
        <v>16.143899999999999</v>
      </c>
      <c r="AN35">
        <v>15.7317</v>
      </c>
      <c r="AO35">
        <v>15.428100000000001</v>
      </c>
      <c r="AP35">
        <v>15.2315</v>
      </c>
      <c r="AQ35">
        <v>15.4649</v>
      </c>
      <c r="AR35">
        <v>18.710999999999999</v>
      </c>
      <c r="AS35">
        <v>19.027999999999999</v>
      </c>
      <c r="AT35">
        <v>19.350200000000001</v>
      </c>
      <c r="AU35">
        <v>19.447700000000001</v>
      </c>
    </row>
    <row r="36" spans="1:47" x14ac:dyDescent="0.25">
      <c r="A36" t="s">
        <v>35</v>
      </c>
      <c r="B36">
        <v>28.292000000000002</v>
      </c>
      <c r="C36">
        <v>28.905799999999999</v>
      </c>
      <c r="D36">
        <v>37.578800000000001</v>
      </c>
      <c r="E36">
        <v>21.629000000000001</v>
      </c>
      <c r="F36">
        <v>19.217199999999998</v>
      </c>
      <c r="G36">
        <v>15.5383</v>
      </c>
      <c r="H36">
        <v>-0.19009999999999999</v>
      </c>
      <c r="I36">
        <v>-2.3961999999999999</v>
      </c>
      <c r="J36">
        <v>-4.4017999999999997</v>
      </c>
      <c r="K36">
        <v>-4.2301000000000002</v>
      </c>
      <c r="L36">
        <v>5.8464999999999998</v>
      </c>
      <c r="M36">
        <v>6.3620999999999999</v>
      </c>
      <c r="N36">
        <v>6.5610999999999997</v>
      </c>
      <c r="O36">
        <v>7.1928000000000001</v>
      </c>
      <c r="P36">
        <v>9.5336999999999996</v>
      </c>
      <c r="Q36">
        <v>11.0481</v>
      </c>
      <c r="R36">
        <v>10.8741</v>
      </c>
      <c r="S36">
        <v>10.615</v>
      </c>
      <c r="T36">
        <v>9.0015999999999998</v>
      </c>
      <c r="U36">
        <v>9.0130999999999997</v>
      </c>
      <c r="V36">
        <v>6.74</v>
      </c>
      <c r="W36">
        <v>7.4505999999999997</v>
      </c>
      <c r="X36">
        <v>8.9413</v>
      </c>
      <c r="Y36">
        <v>10.0969</v>
      </c>
      <c r="Z36">
        <v>12.944900000000001</v>
      </c>
      <c r="AA36">
        <v>14.1296</v>
      </c>
      <c r="AB36">
        <v>17.091799999999999</v>
      </c>
      <c r="AC36">
        <v>16.4558</v>
      </c>
      <c r="AD36">
        <v>17.4314</v>
      </c>
      <c r="AE36">
        <v>18.915700000000001</v>
      </c>
      <c r="AF36">
        <v>18.991</v>
      </c>
      <c r="AG36">
        <v>20.163599999999999</v>
      </c>
      <c r="AH36">
        <v>20.492599999999999</v>
      </c>
      <c r="AI36">
        <v>20.433399999999999</v>
      </c>
      <c r="AJ36">
        <v>18.736799999999999</v>
      </c>
      <c r="AK36">
        <v>17.983499999999999</v>
      </c>
      <c r="AL36">
        <v>16.786999999999999</v>
      </c>
      <c r="AM36">
        <v>16.0871</v>
      </c>
      <c r="AN36">
        <v>14.642200000000001</v>
      </c>
      <c r="AO36">
        <v>15.2235</v>
      </c>
      <c r="AP36">
        <v>15.6227</v>
      </c>
      <c r="AQ36">
        <v>15.400399999999999</v>
      </c>
      <c r="AR36">
        <v>18.533200000000001</v>
      </c>
      <c r="AS36">
        <v>19.8323</v>
      </c>
      <c r="AT36">
        <v>19.6373</v>
      </c>
      <c r="AU36">
        <v>19.606100000000001</v>
      </c>
    </row>
    <row r="37" spans="1:47" x14ac:dyDescent="0.25">
      <c r="A37" t="s">
        <v>36</v>
      </c>
      <c r="B37">
        <v>24.4086</v>
      </c>
      <c r="C37">
        <v>18.275300000000001</v>
      </c>
      <c r="D37">
        <v>17.191099999999999</v>
      </c>
      <c r="E37">
        <v>16.262</v>
      </c>
      <c r="F37">
        <v>17.381900000000002</v>
      </c>
      <c r="G37">
        <v>21.771000000000001</v>
      </c>
      <c r="H37">
        <v>21.1023</v>
      </c>
      <c r="I37">
        <v>20.525400000000001</v>
      </c>
      <c r="J37">
        <v>21.913599999999999</v>
      </c>
      <c r="K37">
        <v>21.545999999999999</v>
      </c>
      <c r="L37">
        <v>21.147100000000002</v>
      </c>
      <c r="M37">
        <v>22.4696</v>
      </c>
      <c r="N37">
        <v>21.046500000000002</v>
      </c>
      <c r="O37">
        <v>19.331299999999999</v>
      </c>
      <c r="P37">
        <v>19.8537</v>
      </c>
      <c r="Q37">
        <v>19.377500000000001</v>
      </c>
      <c r="R37">
        <v>18.666</v>
      </c>
      <c r="S37">
        <v>15.836600000000001</v>
      </c>
      <c r="T37">
        <v>17.140999999999998</v>
      </c>
      <c r="U37">
        <v>17.0642</v>
      </c>
      <c r="V37">
        <v>17.113700000000001</v>
      </c>
      <c r="W37">
        <v>20.669699999999999</v>
      </c>
      <c r="X37">
        <v>22.815000000000001</v>
      </c>
      <c r="Y37">
        <v>23.9541</v>
      </c>
      <c r="Z37">
        <v>23.031199999999998</v>
      </c>
      <c r="AA37">
        <v>23.290900000000001</v>
      </c>
      <c r="AB37">
        <v>24.691400000000002</v>
      </c>
      <c r="AC37">
        <v>22.352699999999999</v>
      </c>
      <c r="AD37">
        <v>22.274100000000001</v>
      </c>
      <c r="AE37">
        <v>20.7638</v>
      </c>
      <c r="AF37">
        <v>21.548200000000001</v>
      </c>
      <c r="AG37">
        <v>23.181100000000001</v>
      </c>
      <c r="AH37">
        <v>22.4193</v>
      </c>
      <c r="AI37">
        <v>24.142499999999998</v>
      </c>
      <c r="AJ37">
        <v>25.766300000000001</v>
      </c>
      <c r="AK37">
        <v>26.150600000000001</v>
      </c>
      <c r="AL37">
        <v>25.801400000000001</v>
      </c>
      <c r="AM37">
        <v>25.8325</v>
      </c>
      <c r="AN37">
        <v>26.646899999999999</v>
      </c>
      <c r="AO37">
        <v>26.611999999999998</v>
      </c>
      <c r="AP37">
        <v>26.429600000000001</v>
      </c>
      <c r="AQ37">
        <v>25.961099999999998</v>
      </c>
      <c r="AR37">
        <v>7.1811999999999996</v>
      </c>
      <c r="AS37">
        <v>9.5942000000000007</v>
      </c>
      <c r="AT37">
        <v>10.139200000000001</v>
      </c>
      <c r="AU37">
        <v>9.4550999999999998</v>
      </c>
    </row>
    <row r="38" spans="1:47" x14ac:dyDescent="0.25">
      <c r="A38" t="s">
        <v>37</v>
      </c>
      <c r="B38">
        <v>9.5180000000000007</v>
      </c>
      <c r="C38">
        <v>9.4126999999999992</v>
      </c>
      <c r="D38">
        <v>10.346399999999999</v>
      </c>
      <c r="E38">
        <v>10.9718</v>
      </c>
      <c r="F38">
        <v>11.452299999999999</v>
      </c>
      <c r="G38">
        <v>8.0967000000000002</v>
      </c>
      <c r="H38">
        <v>-0.54330000000000001</v>
      </c>
      <c r="I38">
        <v>-1.4177999999999999</v>
      </c>
      <c r="J38">
        <v>-2.7749000000000001</v>
      </c>
      <c r="K38">
        <v>1.4715</v>
      </c>
      <c r="L38">
        <v>9.3481000000000005</v>
      </c>
      <c r="M38">
        <v>9.7744</v>
      </c>
      <c r="N38">
        <v>10.425599999999999</v>
      </c>
      <c r="O38">
        <v>10.5405</v>
      </c>
      <c r="P38">
        <v>10.9733</v>
      </c>
      <c r="Q38">
        <v>10.881499999999999</v>
      </c>
      <c r="R38">
        <v>11.2135</v>
      </c>
      <c r="S38">
        <v>10.932600000000001</v>
      </c>
      <c r="T38">
        <v>11.3225</v>
      </c>
      <c r="U38">
        <v>11.38</v>
      </c>
      <c r="V38">
        <v>10.504799999999999</v>
      </c>
      <c r="W38">
        <v>9.0178999999999991</v>
      </c>
      <c r="X38">
        <v>11.3827</v>
      </c>
      <c r="Y38">
        <v>12.392799999999999</v>
      </c>
      <c r="Z38">
        <v>14.0444</v>
      </c>
      <c r="AA38">
        <v>16.325399999999998</v>
      </c>
      <c r="AB38">
        <v>15.436199999999999</v>
      </c>
      <c r="AC38">
        <v>16.169699999999999</v>
      </c>
      <c r="AD38">
        <v>17.3187</v>
      </c>
      <c r="AE38">
        <v>17.968</v>
      </c>
      <c r="AF38">
        <v>19.845600000000001</v>
      </c>
      <c r="AG38">
        <v>19.493300000000001</v>
      </c>
      <c r="AH38">
        <v>20.278500000000001</v>
      </c>
      <c r="AI38">
        <v>20.517299999999999</v>
      </c>
      <c r="AJ38">
        <v>20.398299999999999</v>
      </c>
      <c r="AK38">
        <v>20.0549</v>
      </c>
      <c r="AL38">
        <v>19.419899999999998</v>
      </c>
      <c r="AM38">
        <v>17.622199999999999</v>
      </c>
      <c r="AN38">
        <v>19.491199999999999</v>
      </c>
      <c r="AO38">
        <v>20.315300000000001</v>
      </c>
      <c r="AP38">
        <v>21.155999999999999</v>
      </c>
      <c r="AQ38">
        <v>25.998000000000001</v>
      </c>
      <c r="AR38">
        <v>24.149699999999999</v>
      </c>
      <c r="AS38">
        <v>27.761700000000001</v>
      </c>
      <c r="AT38">
        <v>29.3553</v>
      </c>
      <c r="AU38">
        <v>29.1873</v>
      </c>
    </row>
    <row r="39" spans="1:47" x14ac:dyDescent="0.25">
      <c r="A39" t="s">
        <v>38</v>
      </c>
      <c r="B39" t="s">
        <v>506</v>
      </c>
      <c r="C39" t="s">
        <v>506</v>
      </c>
      <c r="D39" t="s">
        <v>506</v>
      </c>
      <c r="E39" t="s">
        <v>506</v>
      </c>
      <c r="F39" t="s">
        <v>506</v>
      </c>
      <c r="G39" t="s">
        <v>506</v>
      </c>
      <c r="H39" t="s">
        <v>506</v>
      </c>
      <c r="I39" t="s">
        <v>506</v>
      </c>
      <c r="J39" t="s">
        <v>506</v>
      </c>
      <c r="K39" t="s">
        <v>506</v>
      </c>
      <c r="L39" t="s">
        <v>506</v>
      </c>
      <c r="M39" t="s">
        <v>506</v>
      </c>
      <c r="N39" t="s">
        <v>506</v>
      </c>
      <c r="O39" t="s">
        <v>506</v>
      </c>
      <c r="P39" t="s">
        <v>506</v>
      </c>
      <c r="Q39" t="s">
        <v>506</v>
      </c>
      <c r="R39" t="s">
        <v>506</v>
      </c>
      <c r="S39" t="s">
        <v>506</v>
      </c>
      <c r="T39" t="s">
        <v>506</v>
      </c>
      <c r="U39" t="s">
        <v>506</v>
      </c>
      <c r="V39" t="s">
        <v>506</v>
      </c>
      <c r="W39" t="s">
        <v>506</v>
      </c>
      <c r="X39">
        <v>18.578800000000001</v>
      </c>
      <c r="Y39">
        <v>16.428999999999998</v>
      </c>
      <c r="Z39">
        <v>18.586600000000001</v>
      </c>
      <c r="AA39">
        <v>16.569400000000002</v>
      </c>
      <c r="AB39">
        <v>15.5146</v>
      </c>
      <c r="AC39">
        <v>15.863899999999999</v>
      </c>
      <c r="AD39">
        <v>19.4588</v>
      </c>
      <c r="AE39">
        <v>20.563500000000001</v>
      </c>
      <c r="AF39">
        <v>23.259399999999999</v>
      </c>
      <c r="AG39">
        <v>17.286300000000001</v>
      </c>
      <c r="AH39">
        <v>14.902900000000001</v>
      </c>
      <c r="AI39">
        <v>13.5372</v>
      </c>
      <c r="AJ39">
        <v>14.816800000000001</v>
      </c>
      <c r="AK39">
        <v>12.7682</v>
      </c>
      <c r="AL39">
        <v>13.6424</v>
      </c>
      <c r="AM39">
        <v>18.192399999999999</v>
      </c>
      <c r="AN39">
        <v>17.944500000000001</v>
      </c>
      <c r="AO39">
        <v>18.101299999999998</v>
      </c>
      <c r="AP39">
        <v>21.675999999999998</v>
      </c>
      <c r="AQ39">
        <v>22.971299999999999</v>
      </c>
      <c r="AR39">
        <v>20.880800000000001</v>
      </c>
      <c r="AS39">
        <v>20.299700000000001</v>
      </c>
      <c r="AT39">
        <v>20.6523</v>
      </c>
      <c r="AU39">
        <v>22.279699999999998</v>
      </c>
    </row>
    <row r="40" spans="1:47" x14ac:dyDescent="0.25">
      <c r="A40" t="s">
        <v>39</v>
      </c>
      <c r="B40">
        <v>65.594899999999996</v>
      </c>
      <c r="C40">
        <v>76.697999999999993</v>
      </c>
      <c r="D40">
        <v>58.476700000000001</v>
      </c>
      <c r="E40">
        <v>55.732300000000002</v>
      </c>
      <c r="F40">
        <v>42.302199999999999</v>
      </c>
      <c r="G40">
        <v>38.0779</v>
      </c>
      <c r="H40">
        <v>33.290300000000002</v>
      </c>
      <c r="I40">
        <v>30.9025</v>
      </c>
      <c r="J40">
        <v>24.1342</v>
      </c>
      <c r="K40">
        <v>24.312799999999999</v>
      </c>
      <c r="L40">
        <v>22.751899999999999</v>
      </c>
      <c r="M40">
        <v>23.9925</v>
      </c>
      <c r="N40">
        <v>23.899899999999999</v>
      </c>
      <c r="O40">
        <v>22.4604</v>
      </c>
      <c r="P40">
        <v>19.024799999999999</v>
      </c>
      <c r="Q40">
        <v>16.2746</v>
      </c>
      <c r="R40">
        <v>15.2547</v>
      </c>
      <c r="S40">
        <v>12.2997</v>
      </c>
      <c r="T40">
        <v>8.6450999999999993</v>
      </c>
      <c r="U40">
        <v>7.6754999999999995</v>
      </c>
      <c r="V40">
        <v>4.9378000000000002</v>
      </c>
      <c r="W40">
        <v>0.5222</v>
      </c>
      <c r="X40">
        <v>-0.50160000000000005</v>
      </c>
      <c r="Y40">
        <v>-1.1208</v>
      </c>
      <c r="Z40">
        <v>-1.2563</v>
      </c>
      <c r="AA40">
        <v>1.5745</v>
      </c>
      <c r="AB40">
        <v>3.0438000000000001</v>
      </c>
      <c r="AC40">
        <v>3.1875999999999998</v>
      </c>
      <c r="AD40">
        <v>1.8618999999999999</v>
      </c>
      <c r="AE40">
        <v>-2.2242000000000002</v>
      </c>
      <c r="AF40">
        <v>-2.3527</v>
      </c>
      <c r="AG40">
        <v>-3.83</v>
      </c>
      <c r="AH40">
        <v>-1.6808000000000001</v>
      </c>
      <c r="AI40">
        <v>2.8815</v>
      </c>
      <c r="AJ40">
        <v>4.9409000000000001</v>
      </c>
      <c r="AK40">
        <v>9.0991</v>
      </c>
      <c r="AL40">
        <v>13.643800000000001</v>
      </c>
      <c r="AM40">
        <v>13.9282</v>
      </c>
      <c r="AN40">
        <v>14.5153</v>
      </c>
      <c r="AO40">
        <v>14.1751</v>
      </c>
      <c r="AP40">
        <v>9.67</v>
      </c>
      <c r="AQ40">
        <v>9.0762999999999998</v>
      </c>
      <c r="AR40">
        <v>12.907999999999999</v>
      </c>
      <c r="AS40">
        <v>14.822100000000001</v>
      </c>
      <c r="AT40">
        <v>21.560200000000002</v>
      </c>
      <c r="AU40">
        <v>27.913399999999999</v>
      </c>
    </row>
    <row r="41" spans="1:47" x14ac:dyDescent="0.25">
      <c r="A41" t="s">
        <v>40</v>
      </c>
      <c r="B41" t="s">
        <v>506</v>
      </c>
      <c r="C41" t="s">
        <v>506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  <c r="I41" t="s">
        <v>506</v>
      </c>
      <c r="J41" t="s">
        <v>506</v>
      </c>
      <c r="K41" t="s">
        <v>506</v>
      </c>
      <c r="L41" t="s">
        <v>506</v>
      </c>
      <c r="M41" t="s">
        <v>506</v>
      </c>
      <c r="N41" t="s">
        <v>506</v>
      </c>
      <c r="O41" t="s">
        <v>506</v>
      </c>
      <c r="P41" t="s">
        <v>506</v>
      </c>
      <c r="Q41" t="s">
        <v>506</v>
      </c>
      <c r="R41" t="s">
        <v>506</v>
      </c>
      <c r="S41" t="s">
        <v>506</v>
      </c>
      <c r="T41" t="s">
        <v>506</v>
      </c>
      <c r="U41" t="s">
        <v>506</v>
      </c>
      <c r="V41" t="s">
        <v>506</v>
      </c>
      <c r="W41" t="s">
        <v>506</v>
      </c>
      <c r="X41" t="s">
        <v>506</v>
      </c>
      <c r="Y41" t="s">
        <v>506</v>
      </c>
      <c r="Z41" t="s">
        <v>506</v>
      </c>
      <c r="AA41" t="s">
        <v>506</v>
      </c>
      <c r="AB41">
        <v>76.087400000000002</v>
      </c>
      <c r="AC41">
        <v>76.087400000000002</v>
      </c>
      <c r="AD41">
        <v>76.087400000000002</v>
      </c>
      <c r="AE41">
        <v>76.087400000000002</v>
      </c>
      <c r="AF41">
        <v>22.955400000000001</v>
      </c>
      <c r="AG41">
        <v>25.589700000000001</v>
      </c>
      <c r="AH41">
        <v>17.586300000000001</v>
      </c>
      <c r="AI41">
        <v>17.464200000000002</v>
      </c>
      <c r="AJ41">
        <v>17.766100000000002</v>
      </c>
      <c r="AK41">
        <v>17.8398</v>
      </c>
      <c r="AL41">
        <v>18.361000000000001</v>
      </c>
      <c r="AM41">
        <v>19.3626</v>
      </c>
      <c r="AN41">
        <v>19.306899999999999</v>
      </c>
      <c r="AO41">
        <v>22.211200000000002</v>
      </c>
      <c r="AP41">
        <v>25.9069</v>
      </c>
      <c r="AQ41">
        <v>29.749099999999999</v>
      </c>
      <c r="AR41">
        <v>30.509399999999999</v>
      </c>
      <c r="AS41">
        <v>31.518799999999999</v>
      </c>
      <c r="AT41">
        <v>14.7323</v>
      </c>
      <c r="AU41">
        <v>15.076499999999999</v>
      </c>
    </row>
    <row r="42" spans="1:47" x14ac:dyDescent="0.25">
      <c r="A42" t="s">
        <v>41</v>
      </c>
      <c r="B42">
        <v>10.1678</v>
      </c>
      <c r="C42">
        <v>11.5578</v>
      </c>
      <c r="D42">
        <v>14.0122</v>
      </c>
      <c r="E42">
        <v>14.959</v>
      </c>
      <c r="F42">
        <v>15.8291</v>
      </c>
      <c r="G42">
        <v>12.2803</v>
      </c>
      <c r="H42">
        <v>12.2439</v>
      </c>
      <c r="I42">
        <v>11.632199999999999</v>
      </c>
      <c r="J42">
        <v>11.0465</v>
      </c>
      <c r="K42">
        <v>9.1486000000000001</v>
      </c>
      <c r="L42">
        <v>9.3279999999999994</v>
      </c>
      <c r="M42">
        <v>10.132300000000001</v>
      </c>
      <c r="N42">
        <v>10.417899999999999</v>
      </c>
      <c r="O42">
        <v>10.424200000000001</v>
      </c>
      <c r="P42">
        <v>10.7742</v>
      </c>
      <c r="Q42">
        <v>11.1051</v>
      </c>
      <c r="R42">
        <v>11.367100000000001</v>
      </c>
      <c r="S42">
        <v>11.566700000000001</v>
      </c>
      <c r="T42">
        <v>11.002000000000001</v>
      </c>
      <c r="U42">
        <v>10.829800000000001</v>
      </c>
      <c r="V42">
        <v>10.9099</v>
      </c>
      <c r="W42">
        <v>10.8581</v>
      </c>
      <c r="X42">
        <v>11.014699999999999</v>
      </c>
      <c r="Y42">
        <v>10.9213</v>
      </c>
      <c r="Z42">
        <v>11.242100000000001</v>
      </c>
      <c r="AA42">
        <v>11.3161</v>
      </c>
      <c r="AB42">
        <v>12.036</v>
      </c>
      <c r="AC42">
        <v>11.9053</v>
      </c>
      <c r="AD42">
        <v>12.231299999999999</v>
      </c>
      <c r="AE42">
        <v>12.015700000000001</v>
      </c>
      <c r="AF42">
        <v>11.6998</v>
      </c>
      <c r="AG42">
        <v>11.665900000000001</v>
      </c>
      <c r="AH42">
        <v>11.368399999999999</v>
      </c>
      <c r="AI42">
        <v>11.3772</v>
      </c>
      <c r="AJ42">
        <v>11.4472</v>
      </c>
      <c r="AK42">
        <v>11.532399999999999</v>
      </c>
      <c r="AL42">
        <v>11.6212</v>
      </c>
      <c r="AM42">
        <v>11.8736</v>
      </c>
      <c r="AN42">
        <v>12.066599999999999</v>
      </c>
      <c r="AO42">
        <v>12.258800000000001</v>
      </c>
      <c r="AP42">
        <v>12.319100000000001</v>
      </c>
      <c r="AQ42">
        <v>12.2492</v>
      </c>
      <c r="AR42">
        <v>11.640599999999999</v>
      </c>
      <c r="AS42">
        <v>12.1341</v>
      </c>
      <c r="AT42">
        <v>12.906000000000001</v>
      </c>
      <c r="AU42">
        <v>13.184900000000001</v>
      </c>
    </row>
    <row r="43" spans="1:47" x14ac:dyDescent="0.25">
      <c r="A43" t="s">
        <v>42</v>
      </c>
      <c r="B43">
        <v>13.395899999999999</v>
      </c>
      <c r="C43">
        <v>13.7498</v>
      </c>
      <c r="D43">
        <v>14.0663</v>
      </c>
      <c r="E43">
        <v>13.5084</v>
      </c>
      <c r="F43">
        <v>13.259</v>
      </c>
      <c r="G43">
        <v>13.3124</v>
      </c>
      <c r="H43">
        <v>11.213799999999999</v>
      </c>
      <c r="I43">
        <v>11.5456</v>
      </c>
      <c r="J43">
        <v>11.152100000000001</v>
      </c>
      <c r="K43">
        <v>10.487</v>
      </c>
      <c r="L43">
        <v>20.5029</v>
      </c>
      <c r="M43">
        <v>21.9101</v>
      </c>
      <c r="N43">
        <v>22.027899999999999</v>
      </c>
      <c r="O43">
        <v>21.512599999999999</v>
      </c>
      <c r="P43">
        <v>11.862500000000001</v>
      </c>
      <c r="Q43">
        <v>12.111599999999999</v>
      </c>
      <c r="R43">
        <v>12.1576</v>
      </c>
      <c r="S43">
        <v>11.8977</v>
      </c>
      <c r="T43">
        <v>11.2385</v>
      </c>
      <c r="U43">
        <v>10.8474</v>
      </c>
      <c r="V43">
        <v>10.532500000000001</v>
      </c>
      <c r="W43">
        <v>10.630599999999999</v>
      </c>
      <c r="X43">
        <v>11.2782</v>
      </c>
      <c r="Y43">
        <v>11.2201</v>
      </c>
      <c r="Z43">
        <v>11.792899999999999</v>
      </c>
      <c r="AA43">
        <v>11.5402</v>
      </c>
      <c r="AB43">
        <v>10.2525</v>
      </c>
      <c r="AC43">
        <v>9.4753000000000007</v>
      </c>
      <c r="AD43">
        <v>9.1455000000000002</v>
      </c>
      <c r="AE43">
        <v>9.0065000000000008</v>
      </c>
      <c r="AF43">
        <v>10.484999999999999</v>
      </c>
      <c r="AG43">
        <v>11.232200000000001</v>
      </c>
      <c r="AH43">
        <v>12.0655</v>
      </c>
      <c r="AI43">
        <v>12.143000000000001</v>
      </c>
      <c r="AJ43">
        <v>10.8256</v>
      </c>
      <c r="AK43">
        <v>10.015599999999999</v>
      </c>
      <c r="AL43">
        <v>9.8076000000000008</v>
      </c>
      <c r="AM43">
        <v>9.5135000000000005</v>
      </c>
      <c r="AN43">
        <v>10.2599</v>
      </c>
      <c r="AO43">
        <v>11.1876</v>
      </c>
      <c r="AP43">
        <v>11.255800000000001</v>
      </c>
      <c r="AQ43">
        <v>11.7591</v>
      </c>
      <c r="AR43">
        <v>14.893599999999999</v>
      </c>
      <c r="AS43">
        <v>15.612299999999999</v>
      </c>
      <c r="AT43">
        <v>15.749700000000001</v>
      </c>
      <c r="AU43">
        <v>16.556699999999999</v>
      </c>
    </row>
    <row r="44" spans="1:47" x14ac:dyDescent="0.25">
      <c r="A44" t="s">
        <v>43</v>
      </c>
      <c r="B44">
        <v>14.5678</v>
      </c>
      <c r="C44">
        <v>16.018899999999999</v>
      </c>
      <c r="D44">
        <v>15.106199999999999</v>
      </c>
      <c r="E44">
        <v>14.839499999999999</v>
      </c>
      <c r="F44">
        <v>29.866900000000001</v>
      </c>
      <c r="G44">
        <v>28.9742</v>
      </c>
      <c r="H44">
        <v>25.357700000000001</v>
      </c>
      <c r="I44">
        <v>25.389399999999998</v>
      </c>
      <c r="J44">
        <v>8.7654999999999994</v>
      </c>
      <c r="K44">
        <v>9.0977999999999994</v>
      </c>
      <c r="L44">
        <v>13.977</v>
      </c>
      <c r="M44">
        <v>11.775399999999999</v>
      </c>
      <c r="N44">
        <v>11.492800000000001</v>
      </c>
      <c r="O44">
        <v>11.424200000000001</v>
      </c>
      <c r="P44">
        <v>10.359500000000001</v>
      </c>
      <c r="Q44">
        <v>11.197100000000001</v>
      </c>
      <c r="R44">
        <v>12.715199999999999</v>
      </c>
      <c r="S44">
        <v>13.3048</v>
      </c>
      <c r="T44">
        <v>11.9909</v>
      </c>
      <c r="U44">
        <v>11.5726</v>
      </c>
      <c r="V44">
        <v>11.5891</v>
      </c>
      <c r="W44">
        <v>11.6701</v>
      </c>
      <c r="X44">
        <v>12.5379</v>
      </c>
      <c r="Y44">
        <v>12.7502</v>
      </c>
      <c r="Z44">
        <v>12.87</v>
      </c>
      <c r="AA44">
        <v>13.422599999999999</v>
      </c>
      <c r="AB44">
        <v>13.9938</v>
      </c>
      <c r="AC44">
        <v>15.162599999999999</v>
      </c>
      <c r="AD44">
        <v>16.252700000000001</v>
      </c>
      <c r="AE44">
        <v>17.5334</v>
      </c>
      <c r="AF44">
        <v>18.9861</v>
      </c>
      <c r="AG44">
        <v>19.5654</v>
      </c>
      <c r="AH44">
        <v>18.073499999999999</v>
      </c>
      <c r="AI44">
        <v>19.239599999999999</v>
      </c>
      <c r="AJ44">
        <v>22.031300000000002</v>
      </c>
      <c r="AK44">
        <v>23.733499999999999</v>
      </c>
      <c r="AL44">
        <v>25.2837</v>
      </c>
      <c r="AM44">
        <v>27.003599999999999</v>
      </c>
      <c r="AN44">
        <v>24.326899999999998</v>
      </c>
      <c r="AO44">
        <v>24.685099999999998</v>
      </c>
      <c r="AP44">
        <v>33.333300000000001</v>
      </c>
      <c r="AQ44">
        <v>31.991700000000002</v>
      </c>
      <c r="AR44">
        <v>24.378599999999999</v>
      </c>
      <c r="AS44">
        <v>27.6617</v>
      </c>
      <c r="AT44">
        <v>16.108499999999999</v>
      </c>
      <c r="AU44">
        <v>16.3187</v>
      </c>
    </row>
    <row r="45" spans="1:47" x14ac:dyDescent="0.25">
      <c r="A45" t="s">
        <v>44</v>
      </c>
      <c r="B45">
        <v>11.8878</v>
      </c>
      <c r="C45">
        <v>12.7965</v>
      </c>
      <c r="D45">
        <v>12.2296</v>
      </c>
      <c r="E45">
        <v>12.0961</v>
      </c>
      <c r="F45">
        <v>12.362500000000001</v>
      </c>
      <c r="G45">
        <v>11.8001</v>
      </c>
      <c r="H45">
        <v>11.694900000000001</v>
      </c>
      <c r="I45">
        <v>8.609</v>
      </c>
      <c r="J45">
        <v>6.8240999999999996</v>
      </c>
      <c r="K45">
        <v>8.3072999999999997</v>
      </c>
      <c r="L45">
        <v>11.517200000000001</v>
      </c>
      <c r="M45">
        <v>14.9641</v>
      </c>
      <c r="N45">
        <v>13.888199999999999</v>
      </c>
      <c r="O45">
        <v>12.8553</v>
      </c>
      <c r="P45">
        <v>13.5222</v>
      </c>
      <c r="Q45">
        <v>14.134</v>
      </c>
      <c r="R45">
        <v>17.517199999999999</v>
      </c>
      <c r="S45">
        <v>31.102499999999999</v>
      </c>
      <c r="T45">
        <v>31.079699999999999</v>
      </c>
      <c r="U45">
        <v>30.272500000000001</v>
      </c>
      <c r="V45">
        <v>27.909400000000002</v>
      </c>
      <c r="W45">
        <v>13.097799999999999</v>
      </c>
      <c r="X45">
        <v>13.930400000000001</v>
      </c>
      <c r="Y45">
        <v>12.6494</v>
      </c>
      <c r="Z45">
        <v>13.039</v>
      </c>
      <c r="AA45">
        <v>13.6334</v>
      </c>
      <c r="AB45">
        <v>13.4533</v>
      </c>
      <c r="AC45">
        <v>13.7567</v>
      </c>
      <c r="AD45">
        <v>14.740500000000001</v>
      </c>
      <c r="AE45">
        <v>14.993500000000001</v>
      </c>
      <c r="AF45">
        <v>15.335800000000001</v>
      </c>
      <c r="AG45">
        <v>15.972300000000001</v>
      </c>
      <c r="AH45">
        <v>16.704899999999999</v>
      </c>
      <c r="AI45">
        <v>18.322800000000001</v>
      </c>
      <c r="AJ45">
        <v>20.0382</v>
      </c>
      <c r="AK45">
        <v>20.668600000000001</v>
      </c>
      <c r="AL45">
        <v>21.5275</v>
      </c>
      <c r="AM45">
        <v>21.953900000000001</v>
      </c>
      <c r="AN45">
        <v>22.078700000000001</v>
      </c>
      <c r="AO45">
        <v>22.378399999999999</v>
      </c>
      <c r="AP45">
        <v>22.363</v>
      </c>
      <c r="AQ45">
        <v>22.340599999999998</v>
      </c>
      <c r="AR45">
        <v>18.741499999999998</v>
      </c>
      <c r="AS45">
        <v>18.785900000000002</v>
      </c>
      <c r="AT45">
        <v>19.718900000000001</v>
      </c>
      <c r="AU45">
        <v>19.905899999999999</v>
      </c>
    </row>
    <row r="46" spans="1:47" x14ac:dyDescent="0.25">
      <c r="A46" t="s">
        <v>45</v>
      </c>
      <c r="B46">
        <v>17.784500000000001</v>
      </c>
      <c r="C46">
        <v>16.635200000000001</v>
      </c>
      <c r="D46">
        <v>19.784700000000001</v>
      </c>
      <c r="E46">
        <v>22.742000000000001</v>
      </c>
      <c r="F46">
        <v>27.261900000000001</v>
      </c>
      <c r="G46">
        <v>28.4268</v>
      </c>
      <c r="H46">
        <v>4.4573999999999998</v>
      </c>
      <c r="I46">
        <v>-13.5329</v>
      </c>
      <c r="J46">
        <v>-19.648599999999998</v>
      </c>
      <c r="K46">
        <v>-22.531300000000002</v>
      </c>
      <c r="L46">
        <v>-1.8124</v>
      </c>
      <c r="M46">
        <v>13.8316</v>
      </c>
      <c r="N46">
        <v>15.912000000000001</v>
      </c>
      <c r="O46">
        <v>16.194299999999998</v>
      </c>
      <c r="P46">
        <v>15.4139</v>
      </c>
      <c r="Q46">
        <v>16.745699999999999</v>
      </c>
      <c r="R46">
        <v>17.5806</v>
      </c>
      <c r="S46">
        <v>16.913399999999999</v>
      </c>
      <c r="T46">
        <v>17.707599999999999</v>
      </c>
      <c r="U46">
        <v>15.901899999999999</v>
      </c>
      <c r="V46">
        <v>11.908300000000001</v>
      </c>
      <c r="W46">
        <v>8.7103999999999999</v>
      </c>
      <c r="X46">
        <v>6.6528</v>
      </c>
      <c r="Y46">
        <v>6.2281000000000004</v>
      </c>
      <c r="Z46">
        <v>8.2835999999999999</v>
      </c>
      <c r="AA46">
        <v>8.5259999999999998</v>
      </c>
      <c r="AB46">
        <v>7.0015999999999998</v>
      </c>
      <c r="AC46">
        <v>5.4070999999999998</v>
      </c>
      <c r="AD46">
        <v>3.7822</v>
      </c>
      <c r="AE46">
        <v>-1.3009999999999999</v>
      </c>
      <c r="AF46">
        <v>-18.524699999999999</v>
      </c>
      <c r="AG46">
        <v>-37.9054</v>
      </c>
      <c r="AH46">
        <v>-48.261899999999997</v>
      </c>
      <c r="AI46">
        <v>-71.223600000000005</v>
      </c>
      <c r="AJ46">
        <v>-118.35250000000001</v>
      </c>
      <c r="AK46">
        <v>-108.3818</v>
      </c>
      <c r="AL46">
        <v>-105.5453</v>
      </c>
      <c r="AM46">
        <v>-103.6491</v>
      </c>
      <c r="AN46">
        <v>-31.917300000000001</v>
      </c>
      <c r="AO46">
        <v>-19.5168</v>
      </c>
      <c r="AP46">
        <v>-5.7000000000000002E-2</v>
      </c>
      <c r="AQ46">
        <v>9.8812999999999995</v>
      </c>
      <c r="AR46">
        <v>19.1006</v>
      </c>
      <c r="AS46">
        <v>17.800799999999999</v>
      </c>
      <c r="AT46">
        <v>11.8165</v>
      </c>
      <c r="AU46">
        <v>11.9948</v>
      </c>
    </row>
    <row r="47" spans="1:47" x14ac:dyDescent="0.25">
      <c r="A47" t="s">
        <v>46</v>
      </c>
      <c r="B47">
        <v>44.936900000000001</v>
      </c>
      <c r="C47">
        <v>36.192500000000003</v>
      </c>
      <c r="D47">
        <v>26.349599999999999</v>
      </c>
      <c r="E47">
        <v>14.794</v>
      </c>
      <c r="F47">
        <v>6.5001999999999995</v>
      </c>
      <c r="G47">
        <v>15.9506</v>
      </c>
      <c r="H47">
        <v>18.5396</v>
      </c>
      <c r="I47">
        <v>15.003399999999999</v>
      </c>
      <c r="J47">
        <v>13.142799999999999</v>
      </c>
      <c r="K47">
        <v>2.1823999999999999</v>
      </c>
      <c r="L47">
        <v>-0.70760000000000001</v>
      </c>
      <c r="M47">
        <v>4.6616999999999997</v>
      </c>
      <c r="N47">
        <v>5.4556000000000004</v>
      </c>
      <c r="O47">
        <v>4.3215000000000003</v>
      </c>
      <c r="P47">
        <v>3.7229999999999999</v>
      </c>
      <c r="Q47">
        <v>1.2506999999999999</v>
      </c>
      <c r="R47">
        <v>3.988</v>
      </c>
      <c r="S47">
        <v>-11.132899999999999</v>
      </c>
      <c r="T47">
        <v>-13.6843</v>
      </c>
      <c r="U47">
        <v>-3.5204</v>
      </c>
      <c r="V47">
        <v>-6.4928999999999997</v>
      </c>
      <c r="W47">
        <v>9.3139000000000003</v>
      </c>
      <c r="X47">
        <v>12.278600000000001</v>
      </c>
      <c r="Y47">
        <v>3.3407</v>
      </c>
      <c r="Z47">
        <v>8.0282999999999998</v>
      </c>
      <c r="AA47">
        <v>8.2554999999999996</v>
      </c>
      <c r="AB47">
        <v>3.7236000000000002</v>
      </c>
      <c r="AC47">
        <v>-11.614000000000001</v>
      </c>
      <c r="AD47">
        <v>-14.605</v>
      </c>
      <c r="AE47">
        <v>-9.8840000000000003</v>
      </c>
      <c r="AF47">
        <v>-8.4219000000000008</v>
      </c>
      <c r="AG47">
        <v>-13.263</v>
      </c>
      <c r="AH47">
        <v>-14.0929</v>
      </c>
      <c r="AI47">
        <v>-33.622999999999998</v>
      </c>
      <c r="AJ47">
        <v>-41.174999999999997</v>
      </c>
      <c r="AK47">
        <v>-31.8795</v>
      </c>
      <c r="AL47">
        <v>-37.730400000000003</v>
      </c>
      <c r="AM47">
        <v>-28.591799999999999</v>
      </c>
      <c r="AN47">
        <v>-24.609500000000001</v>
      </c>
      <c r="AO47">
        <v>-20.0748</v>
      </c>
      <c r="AP47">
        <v>-18.335999999999999</v>
      </c>
      <c r="AQ47">
        <v>-16.713699999999999</v>
      </c>
      <c r="AR47">
        <v>-4.0510000000000002</v>
      </c>
      <c r="AS47">
        <v>-0.24279999999999999</v>
      </c>
      <c r="AT47">
        <v>4.1131000000000002</v>
      </c>
      <c r="AU47">
        <v>15.182499999999999</v>
      </c>
    </row>
    <row r="48" spans="1:47" x14ac:dyDescent="0.25">
      <c r="A48" t="s">
        <v>47</v>
      </c>
      <c r="B48">
        <v>16.589700000000001</v>
      </c>
      <c r="C48">
        <v>19.8779</v>
      </c>
      <c r="D48">
        <v>19.9543</v>
      </c>
      <c r="E48">
        <v>21.400300000000001</v>
      </c>
      <c r="F48">
        <v>17.0685</v>
      </c>
      <c r="G48">
        <v>17.284300000000002</v>
      </c>
      <c r="H48">
        <v>13.836600000000001</v>
      </c>
      <c r="I48">
        <v>11.924300000000001</v>
      </c>
      <c r="J48">
        <v>12.365399999999999</v>
      </c>
      <c r="K48">
        <v>12.853999999999999</v>
      </c>
      <c r="L48">
        <v>16.6906</v>
      </c>
      <c r="M48">
        <v>17.385400000000001</v>
      </c>
      <c r="N48">
        <v>19.703299999999999</v>
      </c>
      <c r="O48">
        <v>19.907499999999999</v>
      </c>
      <c r="P48">
        <v>19.290099999999999</v>
      </c>
      <c r="Q48">
        <v>19.803799999999999</v>
      </c>
      <c r="R48">
        <v>20.438600000000001</v>
      </c>
      <c r="S48">
        <v>21.585699999999999</v>
      </c>
      <c r="T48">
        <v>20.5427</v>
      </c>
      <c r="U48">
        <v>19.778500000000001</v>
      </c>
      <c r="V48">
        <v>21.236799999999999</v>
      </c>
      <c r="W48">
        <v>19.022200000000002</v>
      </c>
      <c r="X48">
        <v>19.617799999999999</v>
      </c>
      <c r="Y48">
        <v>18.876799999999999</v>
      </c>
      <c r="Z48">
        <v>15.2562</v>
      </c>
      <c r="AA48">
        <v>14.7079</v>
      </c>
      <c r="AB48">
        <v>14.835599999999999</v>
      </c>
      <c r="AC48">
        <v>14.5482</v>
      </c>
      <c r="AD48">
        <v>14.395799999999999</v>
      </c>
      <c r="AE48">
        <v>13.7661</v>
      </c>
      <c r="AF48">
        <v>14.0413</v>
      </c>
      <c r="AG48">
        <v>14.0457</v>
      </c>
      <c r="AH48">
        <v>13.5761</v>
      </c>
      <c r="AI48">
        <v>17.4878</v>
      </c>
      <c r="AJ48">
        <v>17.894400000000001</v>
      </c>
      <c r="AK48">
        <v>7.7702999999999998</v>
      </c>
      <c r="AL48">
        <v>7.95</v>
      </c>
      <c r="AM48">
        <v>8.8089999999999993</v>
      </c>
      <c r="AN48">
        <v>7.8094000000000001</v>
      </c>
      <c r="AO48">
        <v>39.061199999999999</v>
      </c>
      <c r="AP48">
        <v>35.554000000000002</v>
      </c>
      <c r="AQ48">
        <v>34.957900000000002</v>
      </c>
      <c r="AR48">
        <v>32.862200000000001</v>
      </c>
      <c r="AS48">
        <v>11.474399999999999</v>
      </c>
      <c r="AT48">
        <v>15.2133</v>
      </c>
      <c r="AU48">
        <v>14.303100000000001</v>
      </c>
    </row>
    <row r="49" spans="1:47" x14ac:dyDescent="0.25">
      <c r="A49" t="s">
        <v>48</v>
      </c>
      <c r="B49">
        <v>32.829099999999997</v>
      </c>
      <c r="C49">
        <v>33.177599999999998</v>
      </c>
      <c r="D49">
        <v>32.5839</v>
      </c>
      <c r="E49">
        <v>33.918500000000002</v>
      </c>
      <c r="F49">
        <v>33.038899999999998</v>
      </c>
      <c r="G49">
        <v>32.357199999999999</v>
      </c>
      <c r="H49">
        <v>32.0655</v>
      </c>
      <c r="I49">
        <v>30.179200000000002</v>
      </c>
      <c r="J49">
        <v>25.199200000000001</v>
      </c>
      <c r="K49">
        <v>21.291</v>
      </c>
      <c r="L49">
        <v>20.5352</v>
      </c>
      <c r="M49">
        <v>21.032399999999999</v>
      </c>
      <c r="N49">
        <v>22.906600000000001</v>
      </c>
      <c r="O49">
        <v>24.013999999999999</v>
      </c>
      <c r="P49">
        <v>24.411799999999999</v>
      </c>
      <c r="Q49">
        <v>25.3248</v>
      </c>
      <c r="R49">
        <v>25.6066</v>
      </c>
      <c r="S49">
        <v>24.822500000000002</v>
      </c>
      <c r="T49">
        <v>23.335599999999999</v>
      </c>
      <c r="U49">
        <v>22.9541</v>
      </c>
      <c r="V49">
        <v>22.695599999999999</v>
      </c>
      <c r="W49">
        <v>22.776900000000001</v>
      </c>
      <c r="X49">
        <v>24.135200000000001</v>
      </c>
      <c r="Y49">
        <v>24.462199999999999</v>
      </c>
      <c r="Z49">
        <v>24.6006</v>
      </c>
      <c r="AA49">
        <v>23.9238</v>
      </c>
      <c r="AB49">
        <v>24.036200000000001</v>
      </c>
      <c r="AC49">
        <v>23.832100000000001</v>
      </c>
      <c r="AD49">
        <v>23.805900000000001</v>
      </c>
      <c r="AE49">
        <v>24.265899999999998</v>
      </c>
      <c r="AF49">
        <v>24.592099999999999</v>
      </c>
      <c r="AG49">
        <v>25.076599999999999</v>
      </c>
      <c r="AH49">
        <v>24.311399999999999</v>
      </c>
      <c r="AI49">
        <v>24.734200000000001</v>
      </c>
      <c r="AJ49">
        <v>24.842600000000001</v>
      </c>
      <c r="AK49">
        <v>23.3645</v>
      </c>
      <c r="AL49">
        <v>23.264700000000001</v>
      </c>
      <c r="AM49">
        <v>22.988299999999999</v>
      </c>
      <c r="AN49">
        <v>23.803000000000001</v>
      </c>
      <c r="AO49">
        <v>25.135400000000001</v>
      </c>
      <c r="AP49">
        <v>25.267600000000002</v>
      </c>
      <c r="AQ49">
        <v>25.447600000000001</v>
      </c>
      <c r="AR49">
        <v>16.9739</v>
      </c>
      <c r="AS49">
        <v>18.1463</v>
      </c>
      <c r="AT49">
        <v>18.975899999999999</v>
      </c>
      <c r="AU49">
        <v>18.9101</v>
      </c>
    </row>
    <row r="50" spans="1:47" x14ac:dyDescent="0.25">
      <c r="A50" t="s">
        <v>49</v>
      </c>
      <c r="B50" t="s">
        <v>506</v>
      </c>
      <c r="C50" t="s">
        <v>506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  <c r="I50" t="s">
        <v>506</v>
      </c>
      <c r="J50" t="s">
        <v>506</v>
      </c>
      <c r="K50" t="s">
        <v>506</v>
      </c>
      <c r="L50" t="s">
        <v>506</v>
      </c>
      <c r="M50" t="s">
        <v>506</v>
      </c>
      <c r="N50" t="s">
        <v>506</v>
      </c>
      <c r="O50" t="s">
        <v>506</v>
      </c>
      <c r="P50" t="s">
        <v>506</v>
      </c>
      <c r="Q50" t="s">
        <v>506</v>
      </c>
      <c r="R50" t="s">
        <v>506</v>
      </c>
      <c r="S50" t="s">
        <v>506</v>
      </c>
      <c r="T50">
        <v>31.245699999999999</v>
      </c>
      <c r="U50">
        <v>66.499899999999997</v>
      </c>
      <c r="V50">
        <v>62.082900000000002</v>
      </c>
      <c r="W50">
        <v>60.910400000000003</v>
      </c>
      <c r="X50">
        <v>53.409399999999998</v>
      </c>
      <c r="Y50">
        <v>44.342100000000002</v>
      </c>
      <c r="Z50">
        <v>44.538899999999998</v>
      </c>
      <c r="AA50">
        <v>40.760899999999999</v>
      </c>
      <c r="AB50">
        <v>46.118699999999997</v>
      </c>
      <c r="AC50">
        <v>46.874400000000001</v>
      </c>
      <c r="AD50">
        <v>45.023000000000003</v>
      </c>
      <c r="AE50">
        <v>46.276600000000002</v>
      </c>
      <c r="AF50">
        <v>49.843200000000003</v>
      </c>
      <c r="AG50">
        <v>48.4754</v>
      </c>
      <c r="AH50">
        <v>53.535200000000003</v>
      </c>
      <c r="AI50">
        <v>61.497100000000003</v>
      </c>
      <c r="AJ50">
        <v>60.924399999999999</v>
      </c>
      <c r="AK50">
        <v>75.384600000000006</v>
      </c>
      <c r="AL50">
        <v>52.514899999999997</v>
      </c>
      <c r="AM50">
        <v>47.986899999999999</v>
      </c>
      <c r="AN50">
        <v>54.052900000000001</v>
      </c>
      <c r="AO50">
        <v>48.183300000000003</v>
      </c>
      <c r="AP50">
        <v>48.445799999999998</v>
      </c>
      <c r="AQ50">
        <v>47.958300000000001</v>
      </c>
      <c r="AR50">
        <v>47.543900000000001</v>
      </c>
      <c r="AS50">
        <v>43.896799999999999</v>
      </c>
      <c r="AT50">
        <v>38.921799999999998</v>
      </c>
      <c r="AU50">
        <v>19.462800000000001</v>
      </c>
    </row>
    <row r="51" spans="1:47" x14ac:dyDescent="0.25">
      <c r="A51" t="s">
        <v>50</v>
      </c>
      <c r="B51">
        <v>6.3673000000000002</v>
      </c>
      <c r="C51">
        <v>5.7885</v>
      </c>
      <c r="D51">
        <v>6.2161999999999997</v>
      </c>
      <c r="E51">
        <v>7.7126000000000001</v>
      </c>
      <c r="F51">
        <v>7.4123999999999999</v>
      </c>
      <c r="G51">
        <v>6.9099000000000004</v>
      </c>
      <c r="H51">
        <v>6.7541000000000002</v>
      </c>
      <c r="I51">
        <v>6.2213000000000003</v>
      </c>
      <c r="J51">
        <v>6.8395000000000001</v>
      </c>
      <c r="K51">
        <v>6.2519</v>
      </c>
      <c r="L51">
        <v>6.4286000000000003</v>
      </c>
      <c r="M51">
        <v>5.2306999999999997</v>
      </c>
      <c r="N51">
        <v>2.1137999999999999</v>
      </c>
      <c r="O51">
        <v>2.0064000000000002</v>
      </c>
      <c r="P51">
        <v>4.7018000000000004</v>
      </c>
      <c r="Q51">
        <v>4.8388999999999998</v>
      </c>
      <c r="R51">
        <v>6.0660999999999996</v>
      </c>
      <c r="S51">
        <v>5.7911000000000001</v>
      </c>
      <c r="T51">
        <v>3.6787999999999998</v>
      </c>
      <c r="U51">
        <v>3.4508000000000001</v>
      </c>
      <c r="V51">
        <v>2.903</v>
      </c>
      <c r="W51">
        <v>2.4247999999999998</v>
      </c>
      <c r="X51">
        <v>2.2332999999999998</v>
      </c>
      <c r="Y51">
        <v>2.3691</v>
      </c>
      <c r="Z51">
        <v>2.4207000000000001</v>
      </c>
      <c r="AA51">
        <v>2.8270999999999997</v>
      </c>
      <c r="AB51">
        <v>3.2961999999999998</v>
      </c>
      <c r="AC51">
        <v>3.6086999999999998</v>
      </c>
      <c r="AD51">
        <v>3.4405999999999999</v>
      </c>
      <c r="AE51">
        <v>3.5516999999999999</v>
      </c>
      <c r="AF51">
        <v>2.0724999999999998</v>
      </c>
      <c r="AG51">
        <v>1.6560000000000001</v>
      </c>
      <c r="AH51">
        <v>1.7343</v>
      </c>
      <c r="AI51">
        <v>1.9045000000000001</v>
      </c>
      <c r="AJ51">
        <v>3.3064</v>
      </c>
      <c r="AK51">
        <v>2.7471999999999999</v>
      </c>
      <c r="AL51">
        <v>-1.7789999999999999</v>
      </c>
      <c r="AM51">
        <v>-2.5928</v>
      </c>
      <c r="AN51">
        <v>-3.6478000000000002</v>
      </c>
      <c r="AO51">
        <v>-2.9422999999999999</v>
      </c>
      <c r="AP51">
        <v>0.87039999999999995</v>
      </c>
      <c r="AQ51">
        <v>1.8643000000000001</v>
      </c>
      <c r="AR51">
        <v>2.7896000000000001</v>
      </c>
      <c r="AS51">
        <v>4.6958000000000002</v>
      </c>
      <c r="AT51">
        <v>4.8677999999999999</v>
      </c>
      <c r="AU51">
        <v>7.0922000000000001</v>
      </c>
    </row>
    <row r="52" spans="1:47" x14ac:dyDescent="0.25">
      <c r="A52" t="s">
        <v>51</v>
      </c>
      <c r="B52" t="s">
        <v>506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  <c r="I52" t="s">
        <v>506</v>
      </c>
      <c r="J52" t="s">
        <v>506</v>
      </c>
      <c r="K52" t="s">
        <v>506</v>
      </c>
      <c r="L52" t="s">
        <v>506</v>
      </c>
      <c r="M52" t="s">
        <v>506</v>
      </c>
      <c r="N52" t="s">
        <v>506</v>
      </c>
      <c r="O52" t="s">
        <v>506</v>
      </c>
      <c r="P52" t="s">
        <v>506</v>
      </c>
      <c r="Q52" t="s">
        <v>506</v>
      </c>
      <c r="R52" t="s">
        <v>506</v>
      </c>
      <c r="S52" t="s">
        <v>506</v>
      </c>
      <c r="T52" t="s">
        <v>506</v>
      </c>
      <c r="U52" t="s">
        <v>506</v>
      </c>
      <c r="V52" t="s">
        <v>506</v>
      </c>
      <c r="W52" t="s">
        <v>506</v>
      </c>
      <c r="X52" t="s">
        <v>506</v>
      </c>
      <c r="Y52" t="s">
        <v>506</v>
      </c>
      <c r="Z52" t="s">
        <v>506</v>
      </c>
      <c r="AA52" t="s">
        <v>506</v>
      </c>
      <c r="AB52" t="s">
        <v>506</v>
      </c>
      <c r="AC52" t="s">
        <v>506</v>
      </c>
      <c r="AD52" t="s">
        <v>506</v>
      </c>
      <c r="AE52" t="s">
        <v>506</v>
      </c>
      <c r="AF52" t="s">
        <v>506</v>
      </c>
      <c r="AG52" t="s">
        <v>506</v>
      </c>
      <c r="AH52" t="s">
        <v>506</v>
      </c>
      <c r="AI52" t="s">
        <v>506</v>
      </c>
      <c r="AJ52" t="s">
        <v>506</v>
      </c>
      <c r="AK52" t="s">
        <v>506</v>
      </c>
      <c r="AL52" t="s">
        <v>506</v>
      </c>
      <c r="AM52" t="s">
        <v>506</v>
      </c>
      <c r="AN52">
        <v>-11.813700000000001</v>
      </c>
      <c r="AO52">
        <v>-11.813700000000001</v>
      </c>
      <c r="AP52">
        <v>-11.813700000000001</v>
      </c>
      <c r="AQ52">
        <v>-11.813700000000001</v>
      </c>
      <c r="AR52">
        <v>-2.8853</v>
      </c>
      <c r="AS52">
        <v>-6.5175999999999998</v>
      </c>
      <c r="AT52">
        <v>-7.9508000000000001</v>
      </c>
      <c r="AU52">
        <v>-5.7327000000000004</v>
      </c>
    </row>
    <row r="53" spans="1:47" x14ac:dyDescent="0.25">
      <c r="A53" t="s">
        <v>52</v>
      </c>
      <c r="B53" t="s">
        <v>506</v>
      </c>
      <c r="C53" t="s">
        <v>506</v>
      </c>
      <c r="D53" t="s">
        <v>506</v>
      </c>
      <c r="E53" t="s">
        <v>506</v>
      </c>
      <c r="F53" t="s">
        <v>506</v>
      </c>
      <c r="G53" t="s">
        <v>506</v>
      </c>
      <c r="H53">
        <v>2.8351999999999999</v>
      </c>
      <c r="I53">
        <v>1.0142</v>
      </c>
      <c r="J53">
        <v>2.7244999999999999</v>
      </c>
      <c r="K53">
        <v>2.93</v>
      </c>
      <c r="L53">
        <v>3.3033999999999999</v>
      </c>
      <c r="M53">
        <v>3.9792000000000001</v>
      </c>
      <c r="N53">
        <v>5.0509000000000004</v>
      </c>
      <c r="O53">
        <v>6.0404</v>
      </c>
      <c r="P53">
        <v>6.9333999999999998</v>
      </c>
      <c r="Q53">
        <v>10.302</v>
      </c>
      <c r="R53">
        <v>9.1395999999999997</v>
      </c>
      <c r="S53">
        <v>7.5895000000000001</v>
      </c>
      <c r="T53">
        <v>8.1382999999999992</v>
      </c>
      <c r="U53">
        <v>10.280200000000001</v>
      </c>
      <c r="V53">
        <v>10.8079</v>
      </c>
      <c r="W53">
        <v>11.796099999999999</v>
      </c>
      <c r="X53">
        <v>10.086</v>
      </c>
      <c r="Y53">
        <v>10.970499999999999</v>
      </c>
      <c r="Z53">
        <v>8.9170999999999996</v>
      </c>
      <c r="AA53">
        <v>7.3799000000000001</v>
      </c>
      <c r="AB53">
        <v>6.5548000000000002</v>
      </c>
      <c r="AC53">
        <v>11.8802</v>
      </c>
      <c r="AD53">
        <v>13.0631</v>
      </c>
      <c r="AE53">
        <v>12.49</v>
      </c>
      <c r="AF53">
        <v>14.458299999999999</v>
      </c>
      <c r="AG53">
        <v>11.515599999999999</v>
      </c>
      <c r="AH53">
        <v>10.958600000000001</v>
      </c>
      <c r="AI53">
        <v>9.7218</v>
      </c>
      <c r="AJ53">
        <v>10.3528</v>
      </c>
      <c r="AK53">
        <v>11.2294</v>
      </c>
      <c r="AL53">
        <v>11.5947</v>
      </c>
      <c r="AM53">
        <v>12.2941</v>
      </c>
      <c r="AN53">
        <v>11.8286</v>
      </c>
      <c r="AO53">
        <v>2.9384999999999999</v>
      </c>
      <c r="AP53">
        <v>3.6042999999999998</v>
      </c>
      <c r="AQ53">
        <v>5.0446</v>
      </c>
      <c r="AR53">
        <v>5.6045999999999996</v>
      </c>
    </row>
    <row r="54" spans="1:47" x14ac:dyDescent="0.25">
      <c r="A54" t="s">
        <v>53</v>
      </c>
      <c r="B54">
        <v>6.3423999999999996</v>
      </c>
      <c r="C54">
        <v>9.5364000000000004</v>
      </c>
      <c r="D54">
        <v>12.9434</v>
      </c>
      <c r="E54">
        <v>11.845499999999999</v>
      </c>
      <c r="F54">
        <v>14.2859</v>
      </c>
      <c r="G54">
        <v>17.427199999999999</v>
      </c>
      <c r="H54">
        <v>13.6937</v>
      </c>
      <c r="I54">
        <v>13.569800000000001</v>
      </c>
      <c r="J54">
        <v>9.9087999999999994</v>
      </c>
      <c r="K54">
        <v>3.89</v>
      </c>
      <c r="L54">
        <v>5.2176</v>
      </c>
      <c r="M54">
        <v>5.8448000000000002</v>
      </c>
      <c r="N54">
        <v>6.7606000000000002</v>
      </c>
      <c r="O54">
        <v>5.6492000000000004</v>
      </c>
      <c r="P54">
        <v>5.4991000000000003</v>
      </c>
      <c r="Q54">
        <v>4.0552999999999999</v>
      </c>
      <c r="R54">
        <v>3.6747000000000001</v>
      </c>
      <c r="S54">
        <v>3.8978999999999999</v>
      </c>
      <c r="T54">
        <v>11.4521</v>
      </c>
      <c r="U54">
        <v>12.018700000000001</v>
      </c>
      <c r="V54">
        <v>14.462300000000001</v>
      </c>
      <c r="W54">
        <v>14.0893</v>
      </c>
      <c r="X54">
        <v>7.5476000000000001</v>
      </c>
      <c r="Y54">
        <v>6.7728000000000002</v>
      </c>
      <c r="Z54">
        <v>4.8840000000000003</v>
      </c>
      <c r="AA54">
        <v>3.3864999999999998</v>
      </c>
      <c r="AB54">
        <v>4.5763999999999996</v>
      </c>
      <c r="AC54">
        <v>4.8608000000000002</v>
      </c>
      <c r="AD54">
        <v>6.2286999999999999</v>
      </c>
      <c r="AE54">
        <v>9.0566999999999993</v>
      </c>
      <c r="AF54">
        <v>7.7491000000000003</v>
      </c>
      <c r="AG54">
        <v>8.4738000000000007</v>
      </c>
      <c r="AH54">
        <v>8.4762000000000004</v>
      </c>
      <c r="AI54">
        <v>7.7272999999999996</v>
      </c>
      <c r="AJ54">
        <v>7.8577000000000004</v>
      </c>
      <c r="AK54">
        <v>8.1485000000000003</v>
      </c>
      <c r="AL54">
        <v>8.3594000000000008</v>
      </c>
      <c r="AM54">
        <v>9.5358000000000001</v>
      </c>
      <c r="AN54">
        <v>10.3339</v>
      </c>
      <c r="AO54">
        <v>10.2614</v>
      </c>
      <c r="AP54">
        <v>9.9283000000000001</v>
      </c>
      <c r="AQ54">
        <v>8.6555</v>
      </c>
      <c r="AR54">
        <v>8.5305999999999997</v>
      </c>
      <c r="AS54">
        <v>7.5983000000000001</v>
      </c>
      <c r="AT54">
        <v>8.4343000000000004</v>
      </c>
      <c r="AU54">
        <v>7.9722</v>
      </c>
    </row>
    <row r="55" spans="1:47" x14ac:dyDescent="0.25">
      <c r="A55" t="s">
        <v>54</v>
      </c>
      <c r="B55" t="s">
        <v>506</v>
      </c>
      <c r="C55" t="s">
        <v>506</v>
      </c>
      <c r="D55">
        <v>-21.0183</v>
      </c>
      <c r="E55">
        <v>-21.0183</v>
      </c>
      <c r="F55">
        <v>-21.0183</v>
      </c>
      <c r="G55">
        <v>11.369899999999999</v>
      </c>
      <c r="H55">
        <v>11.580400000000001</v>
      </c>
      <c r="I55">
        <v>5.0545999999999998</v>
      </c>
      <c r="J55">
        <v>5.0545999999999998</v>
      </c>
      <c r="K55">
        <v>-4.8457999999999997</v>
      </c>
      <c r="L55">
        <v>-1.2833999999999999</v>
      </c>
      <c r="M55">
        <v>11.1509</v>
      </c>
      <c r="N55">
        <v>24.8918</v>
      </c>
      <c r="O55">
        <v>32.613</v>
      </c>
      <c r="P55">
        <v>36.323700000000002</v>
      </c>
      <c r="Q55">
        <v>36.175199999999997</v>
      </c>
      <c r="R55">
        <v>37.972999999999999</v>
      </c>
      <c r="S55">
        <v>31.443999999999999</v>
      </c>
      <c r="T55">
        <v>30.293199999999999</v>
      </c>
      <c r="U55">
        <v>28.145499999999998</v>
      </c>
      <c r="V55">
        <v>26.833400000000001</v>
      </c>
      <c r="W55">
        <v>25.446300000000001</v>
      </c>
      <c r="X55">
        <v>24.703800000000001</v>
      </c>
      <c r="Y55">
        <v>22.6873</v>
      </c>
      <c r="Z55">
        <v>21.4955</v>
      </c>
      <c r="AA55">
        <v>20.810600000000001</v>
      </c>
      <c r="AB55">
        <v>20.363</v>
      </c>
      <c r="AC55">
        <v>21.023399999999999</v>
      </c>
      <c r="AD55">
        <v>10.302199999999999</v>
      </c>
      <c r="AE55">
        <v>8.5822000000000003</v>
      </c>
      <c r="AF55">
        <v>14.5015</v>
      </c>
      <c r="AG55">
        <v>18.461500000000001</v>
      </c>
      <c r="AH55">
        <v>29.001200000000001</v>
      </c>
      <c r="AI55">
        <v>34.284300000000002</v>
      </c>
      <c r="AJ55">
        <v>31.775099999999998</v>
      </c>
      <c r="AK55">
        <v>-1.1782999999999999</v>
      </c>
      <c r="AL55">
        <v>-5.7084999999999999</v>
      </c>
      <c r="AM55">
        <v>-14.733499999999999</v>
      </c>
      <c r="AN55">
        <v>-15.5419</v>
      </c>
      <c r="AO55">
        <v>-1.2829999999999999</v>
      </c>
      <c r="AP55">
        <v>2.6886999999999999</v>
      </c>
      <c r="AQ55">
        <v>8.6377000000000006</v>
      </c>
      <c r="AR55">
        <v>34.196800000000003</v>
      </c>
      <c r="AS55">
        <v>42.573599999999999</v>
      </c>
      <c r="AT55">
        <v>49.417999999999999</v>
      </c>
    </row>
    <row r="56" spans="1:47" x14ac:dyDescent="0.25">
      <c r="A56" t="s">
        <v>55</v>
      </c>
      <c r="B56">
        <v>20.354900000000001</v>
      </c>
      <c r="C56">
        <v>18.041599999999999</v>
      </c>
      <c r="D56">
        <v>16.5075</v>
      </c>
      <c r="E56">
        <v>15.3188</v>
      </c>
      <c r="F56">
        <v>14.9016</v>
      </c>
      <c r="G56">
        <v>15.194100000000001</v>
      </c>
      <c r="H56">
        <v>14.232200000000001</v>
      </c>
      <c r="I56">
        <v>-43.8414</v>
      </c>
      <c r="J56">
        <v>-44.335999999999999</v>
      </c>
      <c r="K56">
        <v>-44.371200000000002</v>
      </c>
      <c r="L56">
        <v>-47.979199999999999</v>
      </c>
      <c r="M56">
        <v>16.762499999999999</v>
      </c>
      <c r="N56">
        <v>19.2209</v>
      </c>
      <c r="O56">
        <v>17.838999999999999</v>
      </c>
      <c r="P56">
        <v>21.0684</v>
      </c>
      <c r="Q56">
        <v>19.688300000000002</v>
      </c>
      <c r="R56">
        <v>18.450500000000002</v>
      </c>
      <c r="S56">
        <v>17.195499999999999</v>
      </c>
      <c r="T56">
        <v>11.506600000000001</v>
      </c>
      <c r="U56">
        <v>11.1248</v>
      </c>
      <c r="V56">
        <v>10.6723</v>
      </c>
      <c r="W56">
        <v>11.3117</v>
      </c>
      <c r="X56">
        <v>13.2988</v>
      </c>
      <c r="Y56">
        <v>14.163500000000001</v>
      </c>
      <c r="Z56">
        <v>15.1632</v>
      </c>
      <c r="AA56">
        <v>14.0596</v>
      </c>
      <c r="AB56">
        <v>14.044499999999999</v>
      </c>
      <c r="AC56">
        <v>14.937899999999999</v>
      </c>
      <c r="AD56">
        <v>13.785399999999999</v>
      </c>
      <c r="AE56">
        <v>15.1236</v>
      </c>
      <c r="AF56">
        <v>19.252700000000001</v>
      </c>
      <c r="AG56">
        <v>19.6035</v>
      </c>
      <c r="AH56">
        <v>21.254999999999999</v>
      </c>
      <c r="AI56">
        <v>24.578499999999998</v>
      </c>
      <c r="AJ56">
        <v>27.247399999999999</v>
      </c>
      <c r="AK56">
        <v>29.571100000000001</v>
      </c>
      <c r="AL56">
        <v>30.313199999999998</v>
      </c>
      <c r="AM56">
        <v>30.144200000000001</v>
      </c>
      <c r="AN56">
        <v>33.914999999999999</v>
      </c>
      <c r="AO56">
        <v>34.626100000000001</v>
      </c>
      <c r="AP56">
        <v>37.921300000000002</v>
      </c>
      <c r="AQ56">
        <v>37.055100000000003</v>
      </c>
      <c r="AR56">
        <v>28.584499999999998</v>
      </c>
      <c r="AS56">
        <v>28.018799999999999</v>
      </c>
      <c r="AT56">
        <v>25.7685</v>
      </c>
      <c r="AU56">
        <v>28.4785</v>
      </c>
    </row>
    <row r="57" spans="1:47" x14ac:dyDescent="0.25">
      <c r="A57" t="s">
        <v>56</v>
      </c>
      <c r="B57" t="s">
        <v>506</v>
      </c>
      <c r="C57" t="s">
        <v>506</v>
      </c>
      <c r="D57" t="s">
        <v>506</v>
      </c>
      <c r="E57" t="s">
        <v>506</v>
      </c>
      <c r="F57" t="s">
        <v>506</v>
      </c>
      <c r="G57">
        <v>-19.222000000000001</v>
      </c>
      <c r="H57">
        <v>-13.0153</v>
      </c>
      <c r="I57">
        <v>-6.5065999999999997</v>
      </c>
      <c r="J57">
        <v>-5.8902000000000001</v>
      </c>
      <c r="K57">
        <v>-5.7191999999999998</v>
      </c>
      <c r="L57">
        <v>-5.7530999999999999</v>
      </c>
      <c r="M57">
        <v>5.5045000000000002</v>
      </c>
      <c r="N57">
        <v>5.8126999999999995</v>
      </c>
      <c r="O57">
        <v>6.5048000000000004</v>
      </c>
      <c r="P57">
        <v>6.5898000000000003</v>
      </c>
      <c r="Q57">
        <v>6.4641000000000002</v>
      </c>
      <c r="R57">
        <v>6.6269</v>
      </c>
      <c r="S57">
        <v>6.7919999999999998</v>
      </c>
      <c r="T57">
        <v>7.4039000000000001</v>
      </c>
      <c r="U57">
        <v>7.7440999999999995</v>
      </c>
      <c r="V57">
        <v>8.2801000000000009</v>
      </c>
      <c r="W57">
        <v>8.4407999999999994</v>
      </c>
      <c r="X57">
        <v>8.2514000000000003</v>
      </c>
      <c r="Y57">
        <v>8.5389999999999997</v>
      </c>
      <c r="Z57">
        <v>8.2801000000000009</v>
      </c>
      <c r="AA57">
        <v>8.0402000000000005</v>
      </c>
      <c r="AB57">
        <v>8.0527999999999995</v>
      </c>
      <c r="AC57">
        <v>8.1585999999999999</v>
      </c>
      <c r="AD57">
        <v>8.2111000000000001</v>
      </c>
      <c r="AE57">
        <v>8.1507000000000005</v>
      </c>
      <c r="AF57">
        <v>8.7859999999999996</v>
      </c>
      <c r="AG57">
        <v>8.8937000000000008</v>
      </c>
      <c r="AH57">
        <v>9.0526</v>
      </c>
      <c r="AI57">
        <v>9.3428000000000004</v>
      </c>
      <c r="AJ57">
        <v>9.5567999999999991</v>
      </c>
      <c r="AK57">
        <v>9.4903999999999993</v>
      </c>
      <c r="AL57">
        <v>9.641</v>
      </c>
      <c r="AM57">
        <v>8.9586000000000006</v>
      </c>
      <c r="AN57">
        <v>9.1166</v>
      </c>
      <c r="AO57">
        <v>9.2391000000000005</v>
      </c>
      <c r="AP57">
        <v>8.9779</v>
      </c>
      <c r="AQ57">
        <v>9.8178000000000001</v>
      </c>
      <c r="AR57">
        <v>8.0355000000000008</v>
      </c>
      <c r="AS57">
        <v>8.1766000000000005</v>
      </c>
      <c r="AT57">
        <v>8.4532000000000007</v>
      </c>
      <c r="AU57">
        <v>7.9802999999999997</v>
      </c>
    </row>
    <row r="58" spans="1:47" x14ac:dyDescent="0.25">
      <c r="A58" t="s">
        <v>57</v>
      </c>
      <c r="B58">
        <v>37.925199999999997</v>
      </c>
      <c r="C58">
        <v>37.896000000000001</v>
      </c>
      <c r="D58">
        <v>37.251600000000003</v>
      </c>
      <c r="E58">
        <v>35.808399999999999</v>
      </c>
      <c r="F58">
        <v>30.8767</v>
      </c>
      <c r="G58">
        <v>28.047999999999998</v>
      </c>
      <c r="H58">
        <v>23.5505</v>
      </c>
      <c r="I58">
        <v>17.3124</v>
      </c>
      <c r="J58">
        <v>11.8261</v>
      </c>
      <c r="K58">
        <v>10.0975</v>
      </c>
      <c r="L58">
        <v>13.7387</v>
      </c>
      <c r="M58">
        <v>17.9346</v>
      </c>
      <c r="N58">
        <v>23.026499999999999</v>
      </c>
      <c r="O58">
        <v>24.538699999999999</v>
      </c>
      <c r="P58">
        <v>26.158799999999999</v>
      </c>
      <c r="Q58">
        <v>27.806000000000001</v>
      </c>
      <c r="R58">
        <v>28.174099999999999</v>
      </c>
      <c r="S58">
        <v>27.918900000000001</v>
      </c>
      <c r="T58">
        <v>27.849499999999999</v>
      </c>
      <c r="U58">
        <v>26.5105</v>
      </c>
      <c r="V58">
        <v>26.4998</v>
      </c>
      <c r="W58">
        <v>26.510200000000001</v>
      </c>
      <c r="X58">
        <v>23.529699999999998</v>
      </c>
      <c r="Y58">
        <v>22.756799999999998</v>
      </c>
      <c r="Z58">
        <v>23.639099999999999</v>
      </c>
      <c r="AA58">
        <v>24.008900000000001</v>
      </c>
      <c r="AB58">
        <v>27.679600000000001</v>
      </c>
      <c r="AC58">
        <v>27.8249</v>
      </c>
      <c r="AD58">
        <v>28.476099999999999</v>
      </c>
      <c r="AE58">
        <v>28.910499999999999</v>
      </c>
      <c r="AF58">
        <v>29.072199999999999</v>
      </c>
      <c r="AG58">
        <v>28.3828</v>
      </c>
      <c r="AH58">
        <v>27.830300000000001</v>
      </c>
      <c r="AI58">
        <v>27.08</v>
      </c>
      <c r="AJ58">
        <v>24.4909</v>
      </c>
      <c r="AK58">
        <v>23.23</v>
      </c>
      <c r="AL58">
        <v>25.729500000000002</v>
      </c>
      <c r="AM58">
        <v>25.302199999999999</v>
      </c>
      <c r="AN58">
        <v>25.671500000000002</v>
      </c>
      <c r="AO58">
        <v>24.535499999999999</v>
      </c>
      <c r="AP58">
        <v>21.2285</v>
      </c>
      <c r="AQ58">
        <v>22.141500000000001</v>
      </c>
      <c r="AR58">
        <v>13.6439</v>
      </c>
      <c r="AS58">
        <v>14.905799999999999</v>
      </c>
      <c r="AT58">
        <v>15.6845</v>
      </c>
      <c r="AU58">
        <v>16.8904</v>
      </c>
    </row>
    <row r="59" spans="1:47" x14ac:dyDescent="0.25">
      <c r="A59" t="s">
        <v>58</v>
      </c>
      <c r="B59">
        <v>136.5078</v>
      </c>
      <c r="C59">
        <v>170.49109999999999</v>
      </c>
      <c r="D59">
        <v>147.24369999999999</v>
      </c>
      <c r="E59">
        <v>134.40629999999999</v>
      </c>
      <c r="F59">
        <v>202.755</v>
      </c>
      <c r="G59">
        <v>554.39080000000001</v>
      </c>
      <c r="H59">
        <v>554.39080000000001</v>
      </c>
      <c r="I59">
        <v>554.39080000000001</v>
      </c>
      <c r="J59">
        <v>554.39080000000001</v>
      </c>
      <c r="K59">
        <v>554.39080000000001</v>
      </c>
      <c r="L59">
        <v>554.39080000000001</v>
      </c>
      <c r="M59">
        <v>554.39080000000001</v>
      </c>
      <c r="N59">
        <v>554.39080000000001</v>
      </c>
      <c r="O59">
        <v>554.39080000000001</v>
      </c>
      <c r="P59">
        <v>554.39080000000001</v>
      </c>
      <c r="Q59">
        <v>554.39080000000001</v>
      </c>
      <c r="R59">
        <v>554.39080000000001</v>
      </c>
      <c r="S59">
        <v>554.39080000000001</v>
      </c>
      <c r="T59">
        <v>554.39080000000001</v>
      </c>
      <c r="U59">
        <v>554.39080000000001</v>
      </c>
      <c r="V59">
        <v>554.39080000000001</v>
      </c>
      <c r="W59">
        <v>554.39080000000001</v>
      </c>
      <c r="X59">
        <v>554.39080000000001</v>
      </c>
      <c r="Y59">
        <v>554.39080000000001</v>
      </c>
      <c r="Z59">
        <v>554.39080000000001</v>
      </c>
      <c r="AA59">
        <v>554.39080000000001</v>
      </c>
      <c r="AB59">
        <v>554.39080000000001</v>
      </c>
      <c r="AC59">
        <v>554.39080000000001</v>
      </c>
      <c r="AD59">
        <v>554.39080000000001</v>
      </c>
      <c r="AE59">
        <v>554.39080000000001</v>
      </c>
      <c r="AF59">
        <v>554.39080000000001</v>
      </c>
      <c r="AG59">
        <v>554.39080000000001</v>
      </c>
      <c r="AH59">
        <v>554.39080000000001</v>
      </c>
      <c r="AI59">
        <v>554.39080000000001</v>
      </c>
      <c r="AJ59">
        <v>554.39080000000001</v>
      </c>
      <c r="AK59">
        <v>554.39080000000001</v>
      </c>
      <c r="AL59">
        <v>554.39080000000001</v>
      </c>
      <c r="AM59">
        <v>554.39080000000001</v>
      </c>
      <c r="AN59">
        <v>554.39080000000001</v>
      </c>
      <c r="AO59">
        <v>554.39080000000001</v>
      </c>
      <c r="AP59">
        <v>554.39080000000001</v>
      </c>
      <c r="AQ59">
        <v>554.39080000000001</v>
      </c>
      <c r="AR59">
        <v>554.39080000000001</v>
      </c>
      <c r="AS59">
        <v>554.39080000000001</v>
      </c>
      <c r="AT59">
        <v>554.39080000000001</v>
      </c>
    </row>
    <row r="60" spans="1:47" x14ac:dyDescent="0.25">
      <c r="A60" t="s">
        <v>59</v>
      </c>
      <c r="B60">
        <v>44.496499999999997</v>
      </c>
      <c r="C60">
        <v>46.236800000000002</v>
      </c>
      <c r="D60">
        <v>59.288400000000003</v>
      </c>
      <c r="E60">
        <v>60.066800000000001</v>
      </c>
      <c r="F60">
        <v>58.265900000000002</v>
      </c>
      <c r="G60">
        <v>50.145499999999998</v>
      </c>
      <c r="H60">
        <v>50.145499999999998</v>
      </c>
      <c r="I60">
        <v>50.145499999999998</v>
      </c>
      <c r="J60">
        <v>50.535699999999999</v>
      </c>
      <c r="K60">
        <v>50.535699999999999</v>
      </c>
      <c r="L60">
        <v>50.535699999999999</v>
      </c>
      <c r="M60">
        <v>50.535699999999999</v>
      </c>
      <c r="N60">
        <v>62.020299999999999</v>
      </c>
      <c r="O60">
        <v>62.020299999999999</v>
      </c>
      <c r="P60">
        <v>135.14510000000001</v>
      </c>
      <c r="Q60">
        <v>98.453500000000005</v>
      </c>
      <c r="R60">
        <v>90.345699999999994</v>
      </c>
      <c r="S60">
        <v>72.718500000000006</v>
      </c>
      <c r="T60">
        <v>127.9414</v>
      </c>
      <c r="U60">
        <v>97.438199999999995</v>
      </c>
      <c r="V60">
        <v>83.154600000000002</v>
      </c>
      <c r="W60">
        <v>63.666499999999999</v>
      </c>
      <c r="X60">
        <v>83.137900000000002</v>
      </c>
      <c r="Y60">
        <v>65.385499999999993</v>
      </c>
      <c r="Z60">
        <v>63.0608</v>
      </c>
      <c r="AA60">
        <v>52.324800000000003</v>
      </c>
      <c r="AB60">
        <v>44.180900000000001</v>
      </c>
      <c r="AC60">
        <v>40.405799999999999</v>
      </c>
      <c r="AD60">
        <v>46.379800000000003</v>
      </c>
      <c r="AE60">
        <v>44.429299999999998</v>
      </c>
      <c r="AF60">
        <v>46.261699999999998</v>
      </c>
      <c r="AG60">
        <v>51.850499999999997</v>
      </c>
      <c r="AH60">
        <v>51.877000000000002</v>
      </c>
      <c r="AI60">
        <v>52.806899999999999</v>
      </c>
      <c r="AJ60">
        <v>68.946700000000007</v>
      </c>
      <c r="AK60">
        <v>84.626300000000001</v>
      </c>
      <c r="AL60">
        <v>108.3954</v>
      </c>
      <c r="AM60">
        <v>97.111800000000002</v>
      </c>
      <c r="AN60">
        <v>136.80090000000001</v>
      </c>
      <c r="AO60">
        <v>253.8424</v>
      </c>
      <c r="AP60">
        <v>253.8424</v>
      </c>
      <c r="AQ60">
        <v>426.39370000000002</v>
      </c>
      <c r="AR60">
        <v>1411.2628</v>
      </c>
      <c r="AS60">
        <v>1392.2551000000001</v>
      </c>
      <c r="AT60">
        <v>1392.2551000000001</v>
      </c>
      <c r="AU60">
        <v>1392.2551000000001</v>
      </c>
    </row>
    <row r="61" spans="1:47" x14ac:dyDescent="0.25">
      <c r="A61" t="s">
        <v>60</v>
      </c>
      <c r="B61">
        <v>16.5869</v>
      </c>
      <c r="C61">
        <v>14.8133</v>
      </c>
      <c r="D61">
        <v>10.770899999999999</v>
      </c>
      <c r="E61">
        <v>7.8308</v>
      </c>
      <c r="F61">
        <v>5.9785000000000004</v>
      </c>
      <c r="G61">
        <v>3.7964000000000002</v>
      </c>
      <c r="H61">
        <v>1.8144</v>
      </c>
      <c r="I61">
        <v>2.8243</v>
      </c>
      <c r="J61">
        <v>2.0619000000000001</v>
      </c>
      <c r="K61">
        <v>0.30259999999999998</v>
      </c>
      <c r="L61">
        <v>-1.3766</v>
      </c>
      <c r="M61">
        <v>-1.3138000000000001</v>
      </c>
      <c r="N61">
        <v>-1.0250999999999999</v>
      </c>
      <c r="O61">
        <v>-3.6553</v>
      </c>
      <c r="P61">
        <v>-1.9142000000000001</v>
      </c>
      <c r="Q61">
        <v>-2.2277</v>
      </c>
      <c r="R61">
        <v>-7.8970000000000002</v>
      </c>
      <c r="S61">
        <v>-1.4689000000000001</v>
      </c>
      <c r="T61">
        <v>1.9400000000000001E-2</v>
      </c>
      <c r="U61">
        <v>-0.6341</v>
      </c>
      <c r="V61">
        <v>4.6676000000000002</v>
      </c>
      <c r="W61">
        <v>1.8467</v>
      </c>
      <c r="X61">
        <v>1.2836000000000001</v>
      </c>
      <c r="Y61">
        <v>1.639</v>
      </c>
      <c r="Z61">
        <v>2.3106</v>
      </c>
      <c r="AA61">
        <v>3.3108</v>
      </c>
      <c r="AB61">
        <v>4.6078000000000001</v>
      </c>
      <c r="AC61">
        <v>3.8696000000000002</v>
      </c>
      <c r="AD61">
        <v>3.1505000000000001</v>
      </c>
      <c r="AE61">
        <v>1.9257</v>
      </c>
      <c r="AF61">
        <v>1.7086999999999999</v>
      </c>
      <c r="AG61">
        <v>3.1438999999999999</v>
      </c>
      <c r="AH61">
        <v>4.3310000000000004</v>
      </c>
      <c r="AI61">
        <v>6.3533999999999997</v>
      </c>
      <c r="AJ61">
        <v>6.3968999999999996</v>
      </c>
      <c r="AK61">
        <v>6.4119000000000002</v>
      </c>
      <c r="AL61">
        <v>6.1833</v>
      </c>
      <c r="AM61">
        <v>6.2039999999999997</v>
      </c>
      <c r="AN61">
        <v>6.7651000000000003</v>
      </c>
      <c r="AO61">
        <v>7.4301000000000004</v>
      </c>
      <c r="AP61">
        <v>7.4673999999999996</v>
      </c>
      <c r="AQ61">
        <v>7.5608000000000004</v>
      </c>
      <c r="AR61">
        <v>6.8414999999999999</v>
      </c>
      <c r="AS61">
        <v>7.5433000000000003</v>
      </c>
      <c r="AT61">
        <v>8.2143999999999995</v>
      </c>
      <c r="AU61">
        <v>8.8724000000000007</v>
      </c>
    </row>
    <row r="62" spans="1:47" x14ac:dyDescent="0.25">
      <c r="A62" t="s">
        <v>61</v>
      </c>
      <c r="B62">
        <v>26.127099999999999</v>
      </c>
      <c r="C62">
        <v>26.302499999999998</v>
      </c>
      <c r="D62">
        <v>25.8872</v>
      </c>
      <c r="E62">
        <v>25.4834</v>
      </c>
      <c r="F62">
        <v>26.5459</v>
      </c>
      <c r="G62">
        <v>28.806799999999999</v>
      </c>
      <c r="H62">
        <v>30.642800000000001</v>
      </c>
      <c r="I62">
        <v>32.086100000000002</v>
      </c>
      <c r="J62">
        <v>31.137899999999998</v>
      </c>
      <c r="K62">
        <v>31.134699999999999</v>
      </c>
      <c r="L62">
        <v>32.861400000000003</v>
      </c>
      <c r="M62">
        <v>25.957899999999999</v>
      </c>
      <c r="N62">
        <v>25.2851</v>
      </c>
      <c r="O62">
        <v>23.044699999999999</v>
      </c>
      <c r="P62">
        <v>20.642499999999998</v>
      </c>
      <c r="Q62">
        <v>31.1935</v>
      </c>
      <c r="R62">
        <v>33.082599999999999</v>
      </c>
      <c r="S62">
        <v>32.3964</v>
      </c>
      <c r="T62">
        <v>33.82</v>
      </c>
      <c r="U62">
        <v>33.316000000000003</v>
      </c>
      <c r="V62">
        <v>33.776200000000003</v>
      </c>
      <c r="W62">
        <v>32.597099999999998</v>
      </c>
      <c r="X62">
        <v>34.400700000000001</v>
      </c>
      <c r="Y62">
        <v>33.4649</v>
      </c>
      <c r="Z62">
        <v>32.082700000000003</v>
      </c>
      <c r="AA62">
        <v>29.305</v>
      </c>
      <c r="AB62">
        <v>26.1282</v>
      </c>
      <c r="AC62">
        <v>25.793199999999999</v>
      </c>
      <c r="AD62">
        <v>24.410399999999999</v>
      </c>
      <c r="AE62">
        <v>23.153600000000001</v>
      </c>
      <c r="AF62">
        <v>30.115200000000002</v>
      </c>
      <c r="AG62">
        <v>29.769600000000001</v>
      </c>
      <c r="AH62">
        <v>26.222200000000001</v>
      </c>
      <c r="AI62">
        <v>21.148599999999998</v>
      </c>
      <c r="AJ62">
        <v>11.411099999999999</v>
      </c>
      <c r="AK62">
        <v>48.141500000000001</v>
      </c>
      <c r="AL62">
        <v>58.168199999999999</v>
      </c>
      <c r="AM62">
        <v>59.717599999999997</v>
      </c>
      <c r="AN62">
        <v>57.9482</v>
      </c>
      <c r="AO62">
        <v>20.9771</v>
      </c>
      <c r="AP62">
        <v>10.2918</v>
      </c>
      <c r="AQ62">
        <v>11.3653</v>
      </c>
      <c r="AR62">
        <v>8.2347999999999999</v>
      </c>
      <c r="AS62">
        <v>9.3787000000000003</v>
      </c>
      <c r="AT62">
        <v>10.101900000000001</v>
      </c>
      <c r="AU62">
        <v>12.9598</v>
      </c>
    </row>
    <row r="63" spans="1:47" x14ac:dyDescent="0.25">
      <c r="A63" t="s">
        <v>62</v>
      </c>
      <c r="B63">
        <v>13.283899999999999</v>
      </c>
      <c r="C63">
        <v>13.041399999999999</v>
      </c>
      <c r="D63">
        <v>14.2265</v>
      </c>
      <c r="E63">
        <v>14.216900000000001</v>
      </c>
      <c r="F63">
        <v>13.729200000000001</v>
      </c>
      <c r="G63">
        <v>12.8271</v>
      </c>
      <c r="H63">
        <v>11.709099999999999</v>
      </c>
      <c r="I63">
        <v>10.3576</v>
      </c>
      <c r="J63">
        <v>7.5072000000000001</v>
      </c>
      <c r="K63">
        <v>5.7046000000000001</v>
      </c>
      <c r="L63">
        <v>5.0023999999999997</v>
      </c>
      <c r="M63">
        <v>4.3766999999999996</v>
      </c>
      <c r="N63">
        <v>4.6780999999999997</v>
      </c>
      <c r="O63">
        <v>4.8334999999999999</v>
      </c>
      <c r="P63">
        <v>5.0019999999999998</v>
      </c>
      <c r="Q63">
        <v>5.1574</v>
      </c>
      <c r="R63">
        <v>5.6452</v>
      </c>
      <c r="S63">
        <v>6.4682000000000004</v>
      </c>
      <c r="T63">
        <v>7.6151</v>
      </c>
      <c r="U63">
        <v>8.6839999999999993</v>
      </c>
      <c r="V63">
        <v>9.6256000000000004</v>
      </c>
      <c r="W63">
        <v>9.9285999999999994</v>
      </c>
      <c r="X63">
        <v>10.6738</v>
      </c>
      <c r="Y63">
        <v>9.3365000000000009</v>
      </c>
      <c r="Z63">
        <v>9.2212999999999994</v>
      </c>
      <c r="AA63">
        <v>8.0212000000000003</v>
      </c>
      <c r="AB63">
        <v>8.1001999999999992</v>
      </c>
      <c r="AC63">
        <v>9.4102999999999994</v>
      </c>
      <c r="AD63">
        <v>8.5297999999999998</v>
      </c>
      <c r="AE63">
        <v>9.6636000000000006</v>
      </c>
      <c r="AF63">
        <v>9.5543999999999993</v>
      </c>
      <c r="AG63">
        <v>9.2810000000000006</v>
      </c>
      <c r="AH63">
        <v>9.2317999999999998</v>
      </c>
      <c r="AI63">
        <v>8.6095000000000006</v>
      </c>
      <c r="AJ63">
        <v>8.3727999999999998</v>
      </c>
      <c r="AK63">
        <v>8.4011999999999993</v>
      </c>
      <c r="AL63">
        <v>8.4234000000000009</v>
      </c>
      <c r="AM63">
        <v>8.4313000000000002</v>
      </c>
      <c r="AN63">
        <v>8.7947000000000006</v>
      </c>
      <c r="AO63">
        <v>8.1340000000000003</v>
      </c>
      <c r="AP63">
        <v>8.1920000000000002</v>
      </c>
      <c r="AQ63">
        <v>8.2073</v>
      </c>
      <c r="AR63">
        <v>8.3398000000000003</v>
      </c>
      <c r="AS63">
        <v>9.7086000000000006</v>
      </c>
      <c r="AT63">
        <v>10.1549</v>
      </c>
      <c r="AU63">
        <v>11.0814</v>
      </c>
    </row>
    <row r="64" spans="1:47" x14ac:dyDescent="0.25">
      <c r="A64" t="s">
        <v>63</v>
      </c>
      <c r="B64">
        <v>23.059000000000001</v>
      </c>
      <c r="C64">
        <v>30.743099999999998</v>
      </c>
      <c r="D64">
        <v>30.658999999999999</v>
      </c>
      <c r="E64">
        <v>26.335999999999999</v>
      </c>
      <c r="F64">
        <v>25.805299999999999</v>
      </c>
      <c r="G64">
        <v>33.099699999999999</v>
      </c>
      <c r="H64">
        <v>28.1724</v>
      </c>
      <c r="I64">
        <v>21.9787</v>
      </c>
      <c r="J64">
        <v>20.3034</v>
      </c>
      <c r="K64">
        <v>18.552399999999999</v>
      </c>
      <c r="L64">
        <v>21.964500000000001</v>
      </c>
      <c r="M64">
        <v>24.026299999999999</v>
      </c>
      <c r="N64">
        <v>23.225899999999999</v>
      </c>
      <c r="O64">
        <v>24.997800000000002</v>
      </c>
      <c r="P64">
        <v>24.371200000000002</v>
      </c>
      <c r="Q64">
        <v>19.764700000000001</v>
      </c>
      <c r="R64">
        <v>19.831299999999999</v>
      </c>
      <c r="S64">
        <v>18.707699999999999</v>
      </c>
      <c r="T64">
        <v>18.2563</v>
      </c>
      <c r="U64">
        <v>-24.741499999999998</v>
      </c>
      <c r="V64">
        <v>-25.182700000000001</v>
      </c>
      <c r="W64">
        <v>-28.619</v>
      </c>
      <c r="X64">
        <v>-33.373100000000001</v>
      </c>
      <c r="Y64">
        <v>-7.3170999999999999</v>
      </c>
      <c r="Z64">
        <v>-14.8148</v>
      </c>
      <c r="AA64">
        <v>-6.5758000000000001</v>
      </c>
      <c r="AB64">
        <v>-4.6902999999999997</v>
      </c>
      <c r="AC64">
        <v>15.098599999999999</v>
      </c>
      <c r="AD64">
        <v>29.276299999999999</v>
      </c>
      <c r="AE64">
        <v>23.474399999999999</v>
      </c>
      <c r="AF64">
        <v>24.232900000000001</v>
      </c>
      <c r="AG64">
        <v>27.457999999999998</v>
      </c>
      <c r="AH64">
        <v>19.3993</v>
      </c>
      <c r="AI64">
        <v>20.091799999999999</v>
      </c>
      <c r="AJ64">
        <v>20.3276</v>
      </c>
      <c r="AK64">
        <v>19.1401</v>
      </c>
      <c r="AL64">
        <v>21.454699999999999</v>
      </c>
      <c r="AM64">
        <v>23.0623</v>
      </c>
      <c r="AN64">
        <v>24.688600000000001</v>
      </c>
      <c r="AO64">
        <v>27.0276</v>
      </c>
      <c r="AP64">
        <v>26.599399999999999</v>
      </c>
      <c r="AQ64">
        <v>27.648299999999999</v>
      </c>
      <c r="AR64">
        <v>29.549499999999998</v>
      </c>
      <c r="AS64">
        <v>24.035599999999999</v>
      </c>
      <c r="AT64">
        <v>25.7608</v>
      </c>
      <c r="AU64">
        <v>28.010100000000001</v>
      </c>
    </row>
    <row r="65" spans="1:47" x14ac:dyDescent="0.25">
      <c r="A65" t="s">
        <v>64</v>
      </c>
      <c r="B65">
        <v>20.661899999999999</v>
      </c>
      <c r="C65">
        <v>21.713000000000001</v>
      </c>
      <c r="D65">
        <v>24.0962</v>
      </c>
      <c r="E65">
        <v>23.415099999999999</v>
      </c>
      <c r="F65">
        <v>23.750399999999999</v>
      </c>
      <c r="G65">
        <v>24.242899999999999</v>
      </c>
      <c r="H65">
        <v>25.131799999999998</v>
      </c>
      <c r="I65">
        <v>23.855799999999999</v>
      </c>
      <c r="J65">
        <v>23.265699999999999</v>
      </c>
      <c r="K65">
        <v>24.4407</v>
      </c>
      <c r="L65">
        <v>24.6511</v>
      </c>
      <c r="M65">
        <v>25.563500000000001</v>
      </c>
      <c r="N65">
        <v>23.8889</v>
      </c>
      <c r="O65">
        <v>24.913900000000002</v>
      </c>
      <c r="P65">
        <v>25.9846</v>
      </c>
      <c r="Q65">
        <v>25.9849</v>
      </c>
      <c r="R65">
        <v>26.170500000000001</v>
      </c>
      <c r="S65">
        <v>24.769100000000002</v>
      </c>
      <c r="T65">
        <v>25.3614</v>
      </c>
      <c r="U65">
        <v>25.0029</v>
      </c>
      <c r="V65">
        <v>24.7745</v>
      </c>
      <c r="W65">
        <v>26.101299999999998</v>
      </c>
      <c r="X65">
        <v>33.322400000000002</v>
      </c>
      <c r="Y65">
        <v>33.467799999999997</v>
      </c>
      <c r="Z65">
        <v>33.328499999999998</v>
      </c>
      <c r="AA65">
        <v>28.189599999999999</v>
      </c>
      <c r="AB65">
        <v>19.674099999999999</v>
      </c>
      <c r="AC65">
        <v>19.195699999999999</v>
      </c>
      <c r="AD65">
        <v>19.317399999999999</v>
      </c>
      <c r="AE65">
        <v>23.477</v>
      </c>
      <c r="AF65">
        <v>22.666799999999999</v>
      </c>
      <c r="AG65">
        <v>17.3</v>
      </c>
      <c r="AH65">
        <v>12.905799999999999</v>
      </c>
      <c r="AI65">
        <v>11.377599999999999</v>
      </c>
      <c r="AJ65">
        <v>11.1943</v>
      </c>
      <c r="AK65">
        <v>10.9275</v>
      </c>
      <c r="AL65">
        <v>14.8904</v>
      </c>
      <c r="AM65">
        <v>13.1919</v>
      </c>
      <c r="AN65">
        <v>17.681999999999999</v>
      </c>
      <c r="AO65">
        <v>16.8277</v>
      </c>
      <c r="AP65">
        <v>8.3879999999999999</v>
      </c>
      <c r="AQ65">
        <v>11.388500000000001</v>
      </c>
      <c r="AR65">
        <v>2.2387000000000001</v>
      </c>
      <c r="AS65">
        <v>-0.74319999999999997</v>
      </c>
      <c r="AT65">
        <v>4.2835999999999999</v>
      </c>
      <c r="AU65">
        <v>1.0969</v>
      </c>
    </row>
    <row r="66" spans="1:47" x14ac:dyDescent="0.25">
      <c r="A66" t="s">
        <v>65</v>
      </c>
      <c r="B66">
        <v>25.7944</v>
      </c>
      <c r="C66">
        <v>25.297000000000001</v>
      </c>
      <c r="D66">
        <v>26.389600000000002</v>
      </c>
      <c r="E66">
        <v>25.539400000000001</v>
      </c>
      <c r="F66">
        <v>24.345800000000001</v>
      </c>
      <c r="G66">
        <v>22.111999999999998</v>
      </c>
      <c r="H66">
        <v>17.002500000000001</v>
      </c>
      <c r="I66">
        <v>13.372999999999999</v>
      </c>
      <c r="J66">
        <v>11.4863</v>
      </c>
      <c r="K66">
        <v>12.1714</v>
      </c>
      <c r="L66">
        <v>15.907299999999999</v>
      </c>
      <c r="M66">
        <v>19.013500000000001</v>
      </c>
      <c r="N66">
        <v>19.4299</v>
      </c>
      <c r="O66">
        <v>18.756900000000002</v>
      </c>
      <c r="P66">
        <v>20.794799999999999</v>
      </c>
      <c r="Q66">
        <v>21.936900000000001</v>
      </c>
      <c r="R66">
        <v>23.245000000000001</v>
      </c>
      <c r="S66">
        <v>23.565100000000001</v>
      </c>
      <c r="T66">
        <v>23.083500000000001</v>
      </c>
      <c r="U66">
        <v>22.1326</v>
      </c>
      <c r="V66">
        <v>21.1569</v>
      </c>
      <c r="W66">
        <v>21.631</v>
      </c>
      <c r="X66">
        <v>22.6678</v>
      </c>
      <c r="Y66">
        <v>22.317900000000002</v>
      </c>
      <c r="Z66">
        <v>22.850100000000001</v>
      </c>
      <c r="AA66">
        <v>22.158899999999999</v>
      </c>
      <c r="AB66">
        <v>22.860099999999999</v>
      </c>
      <c r="AC66">
        <v>21.809000000000001</v>
      </c>
      <c r="AD66">
        <v>21.245000000000001</v>
      </c>
      <c r="AE66">
        <v>21.914200000000001</v>
      </c>
      <c r="AF66">
        <v>21.171299999999999</v>
      </c>
      <c r="AG66">
        <v>20.9894</v>
      </c>
      <c r="AH66">
        <v>19.7316</v>
      </c>
      <c r="AI66">
        <v>17.2746</v>
      </c>
      <c r="AJ66">
        <v>16.331099999999999</v>
      </c>
      <c r="AK66">
        <v>14.0794</v>
      </c>
      <c r="AL66">
        <v>13.434100000000001</v>
      </c>
      <c r="AM66">
        <v>14.432600000000001</v>
      </c>
      <c r="AN66">
        <v>14.3847</v>
      </c>
      <c r="AO66">
        <v>14.750500000000001</v>
      </c>
      <c r="AP66">
        <v>14.318899999999999</v>
      </c>
      <c r="AQ66">
        <v>13.7173</v>
      </c>
      <c r="AR66">
        <v>5.5869999999999997</v>
      </c>
      <c r="AS66">
        <v>6.0533999999999999</v>
      </c>
      <c r="AT66">
        <v>5.9748000000000001</v>
      </c>
      <c r="AU66">
        <v>6.6112000000000002</v>
      </c>
    </row>
    <row r="67" spans="1:47" x14ac:dyDescent="0.25">
      <c r="A67" t="s">
        <v>66</v>
      </c>
      <c r="B67">
        <v>24.2804</v>
      </c>
      <c r="C67">
        <v>22.665399999999998</v>
      </c>
      <c r="D67">
        <v>23.393999999999998</v>
      </c>
      <c r="E67">
        <v>26.6707</v>
      </c>
      <c r="F67">
        <v>25.772100000000002</v>
      </c>
      <c r="G67">
        <v>25.0688</v>
      </c>
      <c r="H67">
        <v>25.891300000000001</v>
      </c>
      <c r="I67">
        <v>24.535399999999999</v>
      </c>
      <c r="J67">
        <v>26.314</v>
      </c>
      <c r="K67">
        <v>25.5914</v>
      </c>
      <c r="L67">
        <v>24.703499999999998</v>
      </c>
      <c r="M67">
        <v>24.214500000000001</v>
      </c>
      <c r="N67">
        <v>23.9407</v>
      </c>
      <c r="O67">
        <v>23.171199999999999</v>
      </c>
      <c r="P67">
        <v>25.4986</v>
      </c>
      <c r="Q67">
        <v>28.900099999999998</v>
      </c>
      <c r="R67">
        <v>29.3719</v>
      </c>
      <c r="S67">
        <v>29.224399999999999</v>
      </c>
      <c r="T67">
        <v>29.382899999999999</v>
      </c>
      <c r="U67">
        <v>24.8874</v>
      </c>
      <c r="V67">
        <v>25.890899999999998</v>
      </c>
      <c r="W67">
        <v>25.8919</v>
      </c>
      <c r="X67">
        <v>32.756399999999999</v>
      </c>
      <c r="Y67">
        <v>31.9178</v>
      </c>
      <c r="Z67">
        <v>30.939799999999998</v>
      </c>
      <c r="AA67">
        <v>29.883199999999999</v>
      </c>
      <c r="AB67">
        <v>37.502200000000002</v>
      </c>
      <c r="AC67">
        <v>35.956299999999999</v>
      </c>
      <c r="AD67">
        <v>35.752699999999997</v>
      </c>
      <c r="AE67">
        <v>34.091500000000003</v>
      </c>
      <c r="AF67">
        <v>34.402000000000001</v>
      </c>
      <c r="AG67">
        <v>34.747300000000003</v>
      </c>
      <c r="AH67">
        <v>36.692399999999999</v>
      </c>
      <c r="AI67">
        <v>39.240499999999997</v>
      </c>
      <c r="AJ67">
        <v>39.676099999999998</v>
      </c>
      <c r="AK67">
        <v>61.5518</v>
      </c>
      <c r="AL67">
        <v>69.476500000000001</v>
      </c>
      <c r="AM67">
        <v>78.390500000000003</v>
      </c>
      <c r="AN67">
        <v>80.276799999999994</v>
      </c>
      <c r="AO67">
        <v>45.497999999999998</v>
      </c>
      <c r="AP67">
        <v>50.9818</v>
      </c>
      <c r="AQ67">
        <v>50.716700000000003</v>
      </c>
      <c r="AR67">
        <v>62.976900000000001</v>
      </c>
      <c r="AS67">
        <v>53.387900000000002</v>
      </c>
      <c r="AT67">
        <v>53.012900000000002</v>
      </c>
    </row>
    <row r="68" spans="1:47" x14ac:dyDescent="0.25">
      <c r="A68" t="s">
        <v>67</v>
      </c>
      <c r="B68" t="s">
        <v>506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  <c r="I68" t="s">
        <v>506</v>
      </c>
      <c r="J68" t="s">
        <v>506</v>
      </c>
      <c r="K68">
        <v>-18.542000000000002</v>
      </c>
      <c r="L68">
        <v>-2.5733999999999999</v>
      </c>
    </row>
    <row r="69" spans="1:47" x14ac:dyDescent="0.25">
      <c r="A69" t="s">
        <v>68</v>
      </c>
      <c r="B69" t="s">
        <v>506</v>
      </c>
      <c r="C69" t="s">
        <v>506</v>
      </c>
      <c r="D69" t="s">
        <v>506</v>
      </c>
      <c r="E69" t="s">
        <v>506</v>
      </c>
      <c r="F69" t="s">
        <v>506</v>
      </c>
      <c r="G69" t="s">
        <v>506</v>
      </c>
      <c r="H69" t="s">
        <v>506</v>
      </c>
      <c r="I69" t="s">
        <v>506</v>
      </c>
      <c r="J69" t="s">
        <v>506</v>
      </c>
      <c r="K69" t="s">
        <v>506</v>
      </c>
      <c r="L69" t="s">
        <v>506</v>
      </c>
      <c r="M69" t="s">
        <v>506</v>
      </c>
      <c r="N69" t="s">
        <v>506</v>
      </c>
      <c r="O69" t="s">
        <v>506</v>
      </c>
      <c r="P69" t="s">
        <v>506</v>
      </c>
      <c r="Q69" t="s">
        <v>506</v>
      </c>
      <c r="R69" t="s">
        <v>506</v>
      </c>
      <c r="S69" t="s">
        <v>506</v>
      </c>
      <c r="T69" t="s">
        <v>506</v>
      </c>
      <c r="U69" t="s">
        <v>506</v>
      </c>
      <c r="V69" t="s">
        <v>506</v>
      </c>
      <c r="W69" t="s">
        <v>506</v>
      </c>
      <c r="X69" t="s">
        <v>506</v>
      </c>
      <c r="Y69" t="s">
        <v>506</v>
      </c>
      <c r="Z69" t="s">
        <v>506</v>
      </c>
      <c r="AA69" t="s">
        <v>506</v>
      </c>
      <c r="AB69" t="s">
        <v>506</v>
      </c>
      <c r="AC69" t="s">
        <v>506</v>
      </c>
      <c r="AD69" t="s">
        <v>506</v>
      </c>
      <c r="AE69" t="s">
        <v>506</v>
      </c>
      <c r="AF69" t="s">
        <v>506</v>
      </c>
      <c r="AG69" t="s">
        <v>506</v>
      </c>
      <c r="AH69" t="s">
        <v>506</v>
      </c>
      <c r="AI69" t="s">
        <v>506</v>
      </c>
      <c r="AJ69" t="s">
        <v>506</v>
      </c>
      <c r="AK69" t="s">
        <v>506</v>
      </c>
      <c r="AL69" t="s">
        <v>506</v>
      </c>
      <c r="AM69" t="s">
        <v>506</v>
      </c>
      <c r="AN69" t="s">
        <v>506</v>
      </c>
      <c r="AO69" t="s">
        <v>506</v>
      </c>
      <c r="AP69" t="s">
        <v>506</v>
      </c>
      <c r="AQ69" t="s">
        <v>506</v>
      </c>
      <c r="AR69" t="s">
        <v>506</v>
      </c>
      <c r="AS69" t="s">
        <v>506</v>
      </c>
      <c r="AT69">
        <v>-0.85760000000000003</v>
      </c>
      <c r="AU69">
        <v>0.10589999999999999</v>
      </c>
    </row>
    <row r="70" spans="1:47" x14ac:dyDescent="0.25">
      <c r="A70" t="s">
        <v>69</v>
      </c>
      <c r="B70">
        <v>10.0091</v>
      </c>
      <c r="C70">
        <v>9.1790000000000003</v>
      </c>
      <c r="D70">
        <v>10.0626</v>
      </c>
      <c r="E70">
        <v>10.4002</v>
      </c>
      <c r="F70">
        <v>13.588200000000001</v>
      </c>
      <c r="G70">
        <v>14.453099999999999</v>
      </c>
      <c r="H70">
        <v>13.811999999999999</v>
      </c>
      <c r="I70">
        <v>15.000400000000001</v>
      </c>
      <c r="J70">
        <v>13.638500000000001</v>
      </c>
      <c r="K70">
        <v>14.1275</v>
      </c>
      <c r="L70">
        <v>16.131699999999999</v>
      </c>
      <c r="M70">
        <v>15.862500000000001</v>
      </c>
      <c r="N70">
        <v>19.2242</v>
      </c>
      <c r="O70">
        <v>18.467300000000002</v>
      </c>
      <c r="P70">
        <v>17.305399999999999</v>
      </c>
      <c r="Q70">
        <v>18.798100000000002</v>
      </c>
      <c r="R70">
        <v>19.317799999999998</v>
      </c>
      <c r="S70">
        <v>20.8612</v>
      </c>
      <c r="T70">
        <v>20.883600000000001</v>
      </c>
      <c r="U70">
        <v>20.8691</v>
      </c>
      <c r="V70">
        <v>21.9115</v>
      </c>
      <c r="W70">
        <v>21.540500000000002</v>
      </c>
      <c r="X70">
        <v>20.6175</v>
      </c>
      <c r="Y70">
        <v>22.046600000000002</v>
      </c>
      <c r="Z70">
        <v>22.6953</v>
      </c>
      <c r="AA70">
        <v>22.958400000000001</v>
      </c>
      <c r="AB70">
        <v>23.9041</v>
      </c>
      <c r="AC70">
        <v>23.253</v>
      </c>
      <c r="AD70">
        <v>24.502099999999999</v>
      </c>
      <c r="AE70">
        <v>27.043099999999999</v>
      </c>
      <c r="AF70">
        <v>30.2103</v>
      </c>
      <c r="AG70">
        <v>31.508800000000001</v>
      </c>
      <c r="AH70">
        <v>31.537700000000001</v>
      </c>
      <c r="AI70">
        <v>34.275500000000001</v>
      </c>
      <c r="AJ70">
        <v>35.151499999999999</v>
      </c>
      <c r="AK70">
        <v>33.604399999999998</v>
      </c>
      <c r="AL70">
        <v>31.847200000000001</v>
      </c>
      <c r="AM70">
        <v>34.245600000000003</v>
      </c>
      <c r="AN70">
        <v>34.423999999999999</v>
      </c>
      <c r="AO70">
        <v>31.913499999999999</v>
      </c>
      <c r="AP70">
        <v>28.644100000000002</v>
      </c>
      <c r="AQ70">
        <v>27.9102</v>
      </c>
      <c r="AR70">
        <v>20.515599999999999</v>
      </c>
      <c r="AS70">
        <v>23.220400000000001</v>
      </c>
      <c r="AT70">
        <v>24.894600000000001</v>
      </c>
      <c r="AU70">
        <v>23.9343</v>
      </c>
    </row>
    <row r="71" spans="1:47" x14ac:dyDescent="0.25">
      <c r="A71" t="s">
        <v>70</v>
      </c>
      <c r="B71">
        <v>26.100100000000001</v>
      </c>
      <c r="C71">
        <v>15.9497</v>
      </c>
      <c r="D71">
        <v>9.9872999999999994</v>
      </c>
      <c r="E71">
        <v>11.7544</v>
      </c>
      <c r="F71">
        <v>10.9659</v>
      </c>
      <c r="G71">
        <v>6.6513</v>
      </c>
      <c r="H71">
        <v>5.0707000000000004</v>
      </c>
      <c r="I71">
        <v>3.5701999999999998</v>
      </c>
      <c r="J71">
        <v>2.9689000000000001</v>
      </c>
      <c r="K71">
        <v>-6.9237000000000002</v>
      </c>
      <c r="L71">
        <v>-5.0404999999999998</v>
      </c>
      <c r="M71">
        <v>-4.1199000000000003</v>
      </c>
      <c r="N71">
        <v>-2.2645</v>
      </c>
      <c r="O71">
        <v>8.0299999999999994</v>
      </c>
      <c r="P71">
        <v>8.1949000000000005</v>
      </c>
      <c r="Q71">
        <v>8.2109000000000005</v>
      </c>
      <c r="R71">
        <v>8.2836999999999996</v>
      </c>
      <c r="S71">
        <v>8.1702999999999992</v>
      </c>
      <c r="T71">
        <v>7.6356000000000002</v>
      </c>
      <c r="U71">
        <v>7.4489000000000001</v>
      </c>
      <c r="V71">
        <v>6.5876999999999999</v>
      </c>
      <c r="W71">
        <v>6.6931000000000003</v>
      </c>
      <c r="X71">
        <v>7.0311000000000003</v>
      </c>
      <c r="Y71">
        <v>4.468</v>
      </c>
      <c r="Z71">
        <v>5.5155000000000003</v>
      </c>
      <c r="AA71">
        <v>5.9763000000000002</v>
      </c>
      <c r="AB71">
        <v>5.6355000000000004</v>
      </c>
      <c r="AC71">
        <v>8.2285000000000004</v>
      </c>
      <c r="AD71">
        <v>7.4531999999999998</v>
      </c>
      <c r="AE71">
        <v>7.6225000000000005</v>
      </c>
      <c r="AF71">
        <v>6.8259999999999996</v>
      </c>
      <c r="AG71">
        <v>7.0861000000000001</v>
      </c>
      <c r="AH71">
        <v>7.8198999999999996</v>
      </c>
      <c r="AI71">
        <v>7.1692</v>
      </c>
      <c r="AJ71">
        <v>8.4588999999999999</v>
      </c>
      <c r="AK71">
        <v>8.5336999999999996</v>
      </c>
      <c r="AL71">
        <v>8.5</v>
      </c>
      <c r="AM71">
        <v>8.9038000000000004</v>
      </c>
      <c r="AN71">
        <v>9.5440000000000005</v>
      </c>
      <c r="AO71">
        <v>9.6429000000000009</v>
      </c>
      <c r="AP71">
        <v>9.7972000000000001</v>
      </c>
      <c r="AQ71">
        <v>9.7492000000000001</v>
      </c>
      <c r="AR71">
        <v>10.623200000000001</v>
      </c>
      <c r="AS71">
        <v>11.2033</v>
      </c>
      <c r="AT71">
        <v>11.4739</v>
      </c>
      <c r="AU71">
        <v>11.6295</v>
      </c>
    </row>
    <row r="72" spans="1:47" x14ac:dyDescent="0.25">
      <c r="A72" t="s">
        <v>71</v>
      </c>
      <c r="B72">
        <v>19.488099999999999</v>
      </c>
      <c r="C72">
        <v>31.443899999999999</v>
      </c>
      <c r="D72">
        <v>33.531100000000002</v>
      </c>
      <c r="E72">
        <v>32.740600000000001</v>
      </c>
      <c r="F72">
        <v>36.462899999999998</v>
      </c>
      <c r="G72">
        <v>28.6495</v>
      </c>
      <c r="H72">
        <v>28.521999999999998</v>
      </c>
      <c r="I72">
        <v>25.0535</v>
      </c>
      <c r="J72">
        <v>27.290700000000001</v>
      </c>
      <c r="K72">
        <v>46.127299999999998</v>
      </c>
      <c r="L72">
        <v>47.603700000000003</v>
      </c>
      <c r="M72">
        <v>49.211599999999997</v>
      </c>
      <c r="N72">
        <v>50.559699999999999</v>
      </c>
      <c r="O72">
        <v>33.131799999999998</v>
      </c>
      <c r="P72">
        <v>33.273000000000003</v>
      </c>
      <c r="Q72">
        <v>36.683799999999998</v>
      </c>
      <c r="R72">
        <v>41.4861</v>
      </c>
      <c r="S72">
        <v>47.024099999999997</v>
      </c>
      <c r="T72">
        <v>47.317599999999999</v>
      </c>
      <c r="U72">
        <v>50.588799999999999</v>
      </c>
      <c r="V72">
        <v>48.484900000000003</v>
      </c>
      <c r="W72">
        <v>44.395899999999997</v>
      </c>
      <c r="X72">
        <v>42.995800000000003</v>
      </c>
      <c r="Y72">
        <v>44.214599999999997</v>
      </c>
      <c r="Z72">
        <v>35.232100000000003</v>
      </c>
      <c r="AA72">
        <v>35.808300000000003</v>
      </c>
      <c r="AB72">
        <v>34.823999999999998</v>
      </c>
      <c r="AC72">
        <v>35.182699999999997</v>
      </c>
      <c r="AD72">
        <v>30.872299999999999</v>
      </c>
      <c r="AE72">
        <v>30.961500000000001</v>
      </c>
      <c r="AF72">
        <v>31.278099999999998</v>
      </c>
      <c r="AG72">
        <v>30.596900000000002</v>
      </c>
      <c r="AH72">
        <v>28.864000000000001</v>
      </c>
      <c r="AI72">
        <v>28.955100000000002</v>
      </c>
      <c r="AJ72">
        <v>29.389299999999999</v>
      </c>
      <c r="AK72">
        <v>29.322299999999998</v>
      </c>
      <c r="AL72">
        <v>29.788699999999999</v>
      </c>
      <c r="AM72">
        <v>21.404499999999999</v>
      </c>
      <c r="AN72">
        <v>22.9025</v>
      </c>
      <c r="AO72">
        <v>22.289000000000001</v>
      </c>
      <c r="AP72">
        <v>22.565300000000001</v>
      </c>
      <c r="AQ72">
        <v>31.4224</v>
      </c>
      <c r="AR72">
        <v>22.174499999999998</v>
      </c>
      <c r="AS72">
        <v>23.1617</v>
      </c>
      <c r="AT72">
        <v>24.8566</v>
      </c>
      <c r="AU72">
        <v>24.491399999999999</v>
      </c>
    </row>
    <row r="73" spans="1:47" x14ac:dyDescent="0.25">
      <c r="A73" t="s">
        <v>72</v>
      </c>
      <c r="B73">
        <v>9.9795999999999996</v>
      </c>
      <c r="C73">
        <v>7.7004999999999999</v>
      </c>
      <c r="D73">
        <v>8.8948999999999998</v>
      </c>
      <c r="E73">
        <v>9.1255000000000006</v>
      </c>
      <c r="F73">
        <v>9.4061000000000003</v>
      </c>
      <c r="G73">
        <v>8.9910999999999994</v>
      </c>
      <c r="H73">
        <v>6.6256000000000004</v>
      </c>
      <c r="I73">
        <v>5.2248000000000001</v>
      </c>
      <c r="J73">
        <v>4.5189000000000004</v>
      </c>
      <c r="K73">
        <v>5.1730999999999998</v>
      </c>
      <c r="L73">
        <v>4.6597</v>
      </c>
      <c r="M73">
        <v>6.4435000000000002</v>
      </c>
      <c r="N73">
        <v>7.4063999999999997</v>
      </c>
      <c r="O73">
        <v>8.4871999999999996</v>
      </c>
      <c r="P73">
        <v>8.0640999999999998</v>
      </c>
      <c r="Q73">
        <v>8.5203000000000007</v>
      </c>
      <c r="R73">
        <v>9.5793999999999997</v>
      </c>
      <c r="S73">
        <v>9.6158000000000001</v>
      </c>
      <c r="T73">
        <v>9.0614000000000008</v>
      </c>
      <c r="U73">
        <v>8.9878999999999998</v>
      </c>
      <c r="V73">
        <v>9.2431000000000001</v>
      </c>
      <c r="W73">
        <v>9.3283000000000005</v>
      </c>
      <c r="X73">
        <v>9.7402999999999995</v>
      </c>
      <c r="Y73">
        <v>9.9430999999999994</v>
      </c>
      <c r="Z73">
        <v>10.716100000000001</v>
      </c>
      <c r="AA73">
        <v>10.8939</v>
      </c>
      <c r="AB73">
        <v>11.306699999999999</v>
      </c>
      <c r="AC73">
        <v>11.794</v>
      </c>
      <c r="AD73">
        <v>11.9497</v>
      </c>
      <c r="AE73">
        <v>12.511100000000001</v>
      </c>
      <c r="AF73">
        <v>12.2394</v>
      </c>
      <c r="AG73">
        <v>12.478400000000001</v>
      </c>
      <c r="AH73">
        <v>12.335100000000001</v>
      </c>
      <c r="AI73">
        <v>11.9366</v>
      </c>
      <c r="AJ73">
        <v>11.974399999999999</v>
      </c>
      <c r="AK73">
        <v>11.404199999999999</v>
      </c>
      <c r="AL73">
        <v>11.1813</v>
      </c>
      <c r="AM73">
        <v>11.1571</v>
      </c>
      <c r="AN73">
        <v>11.0137</v>
      </c>
      <c r="AO73">
        <v>11.7255</v>
      </c>
      <c r="AP73">
        <v>11.833500000000001</v>
      </c>
      <c r="AQ73">
        <v>11.9024</v>
      </c>
      <c r="AR73">
        <v>16.286100000000001</v>
      </c>
      <c r="AS73">
        <v>16.982399999999998</v>
      </c>
      <c r="AT73">
        <v>17.540700000000001</v>
      </c>
      <c r="AU73">
        <v>18.194900000000001</v>
      </c>
    </row>
    <row r="74" spans="1:47" x14ac:dyDescent="0.25">
      <c r="A74" t="s">
        <v>73</v>
      </c>
      <c r="B74">
        <v>28.590499999999999</v>
      </c>
      <c r="C74">
        <v>23.9222</v>
      </c>
      <c r="D74">
        <v>22.4331</v>
      </c>
      <c r="E74">
        <v>21.244399999999999</v>
      </c>
      <c r="F74">
        <v>19.3809</v>
      </c>
      <c r="G74">
        <v>23.083300000000001</v>
      </c>
      <c r="H74">
        <v>26.314699999999998</v>
      </c>
      <c r="I74">
        <v>23.773199999999999</v>
      </c>
      <c r="J74">
        <v>23.913799999999998</v>
      </c>
      <c r="K74">
        <v>23.598300000000002</v>
      </c>
      <c r="L74">
        <v>29.087800000000001</v>
      </c>
      <c r="M74">
        <v>30.348400000000002</v>
      </c>
      <c r="N74">
        <v>24.224399999999999</v>
      </c>
      <c r="O74">
        <v>29.656500000000001</v>
      </c>
      <c r="P74">
        <v>30.200399999999998</v>
      </c>
      <c r="Q74">
        <v>31.5945</v>
      </c>
      <c r="R74">
        <v>36.644399999999997</v>
      </c>
      <c r="S74">
        <v>30.443000000000001</v>
      </c>
      <c r="T74">
        <v>32.443100000000001</v>
      </c>
      <c r="U74">
        <v>32.501800000000003</v>
      </c>
      <c r="V74">
        <v>31.7578</v>
      </c>
      <c r="W74">
        <v>31.072800000000001</v>
      </c>
      <c r="X74">
        <v>34.580300000000001</v>
      </c>
      <c r="Y74">
        <v>34.254899999999999</v>
      </c>
      <c r="Z74">
        <v>31.138200000000001</v>
      </c>
      <c r="AA74">
        <v>28.2501</v>
      </c>
      <c r="AB74">
        <v>35.152299999999997</v>
      </c>
      <c r="AC74">
        <v>39.758600000000001</v>
      </c>
      <c r="AD74">
        <v>43.545999999999999</v>
      </c>
      <c r="AE74">
        <v>44.2425</v>
      </c>
      <c r="AF74">
        <v>42.095799999999997</v>
      </c>
      <c r="AG74">
        <v>39.320900000000002</v>
      </c>
      <c r="AH74">
        <v>34.491599999999998</v>
      </c>
      <c r="AI74">
        <v>26.8748</v>
      </c>
      <c r="AJ74">
        <v>24.613600000000002</v>
      </c>
      <c r="AK74">
        <v>13.2822</v>
      </c>
      <c r="AL74">
        <v>11.4999</v>
      </c>
      <c r="AM74">
        <v>11.207800000000001</v>
      </c>
      <c r="AN74">
        <v>11.2249</v>
      </c>
      <c r="AO74">
        <v>19.543399999999998</v>
      </c>
      <c r="AP74">
        <v>6.8166000000000002</v>
      </c>
      <c r="AQ74">
        <v>7.3737000000000004</v>
      </c>
      <c r="AR74">
        <v>10.141</v>
      </c>
      <c r="AS74">
        <v>11.265000000000001</v>
      </c>
      <c r="AT74">
        <v>12.0379</v>
      </c>
      <c r="AU74">
        <v>12.8888</v>
      </c>
    </row>
    <row r="75" spans="1:47" x14ac:dyDescent="0.25">
      <c r="A75" t="s">
        <v>74</v>
      </c>
      <c r="B75">
        <v>14.2387</v>
      </c>
      <c r="C75">
        <v>18.643899999999999</v>
      </c>
      <c r="D75">
        <v>21.067499999999999</v>
      </c>
      <c r="E75">
        <v>20.5168</v>
      </c>
      <c r="F75">
        <v>20.371400000000001</v>
      </c>
      <c r="G75">
        <v>32.493499999999997</v>
      </c>
      <c r="H75">
        <v>46.020299999999999</v>
      </c>
      <c r="I75">
        <v>43.719099999999997</v>
      </c>
      <c r="J75">
        <v>43.764600000000002</v>
      </c>
      <c r="K75">
        <v>27.906500000000001</v>
      </c>
      <c r="L75">
        <v>78.363600000000005</v>
      </c>
      <c r="M75">
        <v>74.980800000000002</v>
      </c>
      <c r="N75">
        <v>71.636899999999997</v>
      </c>
      <c r="O75">
        <v>69.824200000000005</v>
      </c>
      <c r="P75">
        <v>20.303699999999999</v>
      </c>
      <c r="Q75">
        <v>21.4101</v>
      </c>
      <c r="R75">
        <v>20.7364</v>
      </c>
      <c r="S75">
        <v>20.5273</v>
      </c>
      <c r="T75">
        <v>23.423500000000001</v>
      </c>
      <c r="U75">
        <v>23.6524</v>
      </c>
      <c r="V75">
        <v>21.984100000000002</v>
      </c>
      <c r="W75">
        <v>12.3851</v>
      </c>
      <c r="X75">
        <v>13.252599999999999</v>
      </c>
      <c r="Y75">
        <v>9.7880000000000003</v>
      </c>
      <c r="Z75">
        <v>8.9206000000000003</v>
      </c>
      <c r="AA75">
        <v>19.2971</v>
      </c>
      <c r="AB75">
        <v>17.812799999999999</v>
      </c>
      <c r="AC75">
        <v>19.8476</v>
      </c>
      <c r="AD75">
        <v>18.1022</v>
      </c>
      <c r="AE75">
        <v>18.192799999999998</v>
      </c>
      <c r="AF75">
        <v>13.3574</v>
      </c>
      <c r="AG75">
        <v>14.5266</v>
      </c>
      <c r="AH75">
        <v>11.757</v>
      </c>
      <c r="AI75">
        <v>11.746499999999999</v>
      </c>
      <c r="AJ75">
        <v>10.7494</v>
      </c>
      <c r="AK75">
        <v>10.517200000000001</v>
      </c>
      <c r="AL75">
        <v>19.107199999999999</v>
      </c>
      <c r="AM75">
        <v>21.9344</v>
      </c>
      <c r="AN75">
        <v>29.280999999999999</v>
      </c>
      <c r="AO75">
        <v>33.581200000000003</v>
      </c>
      <c r="AP75">
        <v>30.968699999999998</v>
      </c>
      <c r="AQ75">
        <v>27.8262</v>
      </c>
      <c r="AR75">
        <v>7.2140000000000004</v>
      </c>
      <c r="AS75">
        <v>6.7550999999999997</v>
      </c>
      <c r="AT75">
        <v>2.7835000000000001</v>
      </c>
      <c r="AU75">
        <v>10.0763</v>
      </c>
    </row>
    <row r="76" spans="1:47" x14ac:dyDescent="0.25">
      <c r="A76" t="s">
        <v>75</v>
      </c>
      <c r="B76" t="s">
        <v>506</v>
      </c>
      <c r="C76" t="s">
        <v>506</v>
      </c>
      <c r="D76" t="s">
        <v>506</v>
      </c>
      <c r="E76">
        <v>36.218699999999998</v>
      </c>
      <c r="F76">
        <v>30.104199999999999</v>
      </c>
      <c r="G76">
        <v>28.747</v>
      </c>
      <c r="H76">
        <v>28.06</v>
      </c>
      <c r="I76">
        <v>28.497699999999998</v>
      </c>
      <c r="J76">
        <v>26.988199999999999</v>
      </c>
      <c r="K76">
        <v>26.159199999999998</v>
      </c>
      <c r="L76">
        <v>27.037400000000002</v>
      </c>
      <c r="M76">
        <v>24.471</v>
      </c>
      <c r="N76">
        <v>22.1432</v>
      </c>
      <c r="O76">
        <v>22.2194</v>
      </c>
      <c r="P76">
        <v>19.512499999999999</v>
      </c>
      <c r="Q76">
        <v>20.460899999999999</v>
      </c>
      <c r="R76">
        <v>21.1419</v>
      </c>
      <c r="S76">
        <v>22.806699999999999</v>
      </c>
      <c r="T76">
        <v>22.4</v>
      </c>
      <c r="U76">
        <v>20.9497</v>
      </c>
      <c r="V76">
        <v>15.001799999999999</v>
      </c>
      <c r="W76">
        <v>15.828099999999999</v>
      </c>
      <c r="X76">
        <v>17.126100000000001</v>
      </c>
      <c r="Y76">
        <v>20.473299999999998</v>
      </c>
      <c r="Z76">
        <v>25.454499999999999</v>
      </c>
      <c r="AA76">
        <v>29.271899999999999</v>
      </c>
      <c r="AB76">
        <v>30.4711</v>
      </c>
      <c r="AC76">
        <v>30.828199999999999</v>
      </c>
      <c r="AD76">
        <v>28.7788</v>
      </c>
      <c r="AE76">
        <v>26.965199999999999</v>
      </c>
      <c r="AF76">
        <v>27.279599999999999</v>
      </c>
      <c r="AG76">
        <v>28.2822</v>
      </c>
      <c r="AH76">
        <v>30.388999999999999</v>
      </c>
      <c r="AI76">
        <v>30.403099999999998</v>
      </c>
      <c r="AJ76">
        <v>30.515000000000001</v>
      </c>
      <c r="AK76">
        <v>33.677500000000002</v>
      </c>
      <c r="AL76">
        <v>31.1661</v>
      </c>
      <c r="AM76">
        <v>31.151599999999998</v>
      </c>
      <c r="AN76">
        <v>30.881</v>
      </c>
      <c r="AO76">
        <v>33.586300000000001</v>
      </c>
      <c r="AP76">
        <v>31.893799999999999</v>
      </c>
      <c r="AQ76">
        <v>32.835500000000003</v>
      </c>
      <c r="AR76">
        <v>36.411299999999997</v>
      </c>
      <c r="AS76">
        <v>38.800400000000003</v>
      </c>
      <c r="AT76">
        <v>40.7988</v>
      </c>
      <c r="AU76">
        <v>40.036999999999999</v>
      </c>
    </row>
    <row r="77" spans="1:47" x14ac:dyDescent="0.25">
      <c r="A77" t="s">
        <v>76</v>
      </c>
      <c r="B77">
        <v>11.3376</v>
      </c>
      <c r="C77">
        <v>12.468299999999999</v>
      </c>
      <c r="D77">
        <v>11.5321</v>
      </c>
      <c r="E77">
        <v>10.082699999999999</v>
      </c>
      <c r="F77">
        <v>9.7057000000000002</v>
      </c>
      <c r="G77">
        <v>6.5183999999999997</v>
      </c>
      <c r="H77">
        <v>4.3426</v>
      </c>
      <c r="I77">
        <v>2.2685</v>
      </c>
      <c r="J77">
        <v>2.5244999999999997</v>
      </c>
      <c r="K77">
        <v>4.1555</v>
      </c>
      <c r="L77">
        <v>6.7022000000000004</v>
      </c>
      <c r="M77">
        <v>10.577299999999999</v>
      </c>
      <c r="N77">
        <v>9.2463999999999995</v>
      </c>
      <c r="O77">
        <v>8.4469999999999992</v>
      </c>
      <c r="P77">
        <v>8.9916999999999998</v>
      </c>
      <c r="Q77">
        <v>7.0590999999999999</v>
      </c>
      <c r="R77">
        <v>8.0412999999999997</v>
      </c>
      <c r="S77">
        <v>7.4818999999999996</v>
      </c>
      <c r="T77">
        <v>6.3655999999999997</v>
      </c>
      <c r="U77">
        <v>7.1345999999999998</v>
      </c>
      <c r="V77">
        <v>6.8621999999999996</v>
      </c>
      <c r="W77">
        <v>7.7321999999999997</v>
      </c>
      <c r="X77">
        <v>8.4108999999999998</v>
      </c>
      <c r="Y77">
        <v>8.8064</v>
      </c>
      <c r="Z77">
        <v>9.4382000000000001</v>
      </c>
      <c r="AA77">
        <v>9.6883999999999997</v>
      </c>
      <c r="AB77">
        <v>9.5112000000000005</v>
      </c>
      <c r="AC77">
        <v>9.0625999999999998</v>
      </c>
      <c r="AD77">
        <v>9.6981999999999999</v>
      </c>
      <c r="AE77">
        <v>9.2889999999999997</v>
      </c>
      <c r="AF77">
        <v>8.6014999999999997</v>
      </c>
      <c r="AG77">
        <v>8.6685999999999996</v>
      </c>
      <c r="AH77">
        <v>7.4779999999999998</v>
      </c>
      <c r="AI77">
        <v>9.3712999999999997</v>
      </c>
      <c r="AJ77">
        <v>9.7164000000000001</v>
      </c>
      <c r="AK77">
        <v>9.8009000000000004</v>
      </c>
      <c r="AL77">
        <v>10.0167</v>
      </c>
      <c r="AM77">
        <v>8.9908999999999999</v>
      </c>
      <c r="AN77">
        <v>8.9558</v>
      </c>
      <c r="AO77">
        <v>8.1757000000000009</v>
      </c>
      <c r="AP77">
        <v>7.7370000000000001</v>
      </c>
      <c r="AQ77">
        <v>6.4671000000000003</v>
      </c>
      <c r="AR77">
        <v>14.2584</v>
      </c>
      <c r="AS77">
        <v>12.4145</v>
      </c>
      <c r="AT77">
        <v>14.4185</v>
      </c>
      <c r="AU77">
        <v>18.121200000000002</v>
      </c>
    </row>
    <row r="78" spans="1:47" x14ac:dyDescent="0.25">
      <c r="A78" t="s">
        <v>77</v>
      </c>
      <c r="B78">
        <v>3.8321000000000001</v>
      </c>
      <c r="C78">
        <v>1.5721000000000001</v>
      </c>
      <c r="D78">
        <v>-3.2570999999999999</v>
      </c>
      <c r="E78">
        <v>-1.8940000000000001</v>
      </c>
      <c r="F78">
        <v>-1.9722</v>
      </c>
      <c r="G78">
        <v>-0.64090000000000003</v>
      </c>
      <c r="H78">
        <v>-14.658099999999999</v>
      </c>
      <c r="I78">
        <v>-16.7928</v>
      </c>
      <c r="J78">
        <v>-16.158899999999999</v>
      </c>
      <c r="K78">
        <v>-16.414300000000001</v>
      </c>
      <c r="L78">
        <v>-8.0393000000000008</v>
      </c>
      <c r="M78">
        <v>-21.615300000000001</v>
      </c>
      <c r="N78">
        <v>-21.886700000000001</v>
      </c>
      <c r="O78">
        <v>-19.5274</v>
      </c>
      <c r="P78">
        <v>-9.0266000000000002</v>
      </c>
      <c r="Q78">
        <v>5.1467000000000001</v>
      </c>
      <c r="R78">
        <v>5.5097000000000005</v>
      </c>
      <c r="S78">
        <v>5.0533999999999999</v>
      </c>
      <c r="T78">
        <v>3.8942000000000001</v>
      </c>
      <c r="U78">
        <v>4.4630000000000001</v>
      </c>
      <c r="V78">
        <v>-33.381799999999998</v>
      </c>
      <c r="W78">
        <v>-43.838900000000002</v>
      </c>
      <c r="X78">
        <v>-44.657800000000002</v>
      </c>
      <c r="Y78">
        <v>-50.684399999999997</v>
      </c>
      <c r="Z78">
        <v>-11.555400000000001</v>
      </c>
      <c r="AA78">
        <v>-2.5240999999999998</v>
      </c>
      <c r="AB78">
        <v>-1.8048</v>
      </c>
      <c r="AC78">
        <v>5.6147999999999998</v>
      </c>
      <c r="AD78">
        <v>3.6509999999999998</v>
      </c>
      <c r="AE78">
        <v>4.3426</v>
      </c>
      <c r="AF78">
        <v>-1.8313000000000001</v>
      </c>
      <c r="AG78">
        <v>-3.8818999999999999</v>
      </c>
      <c r="AH78">
        <v>-2.3620999999999999</v>
      </c>
      <c r="AI78">
        <v>-6.0407000000000002</v>
      </c>
      <c r="AJ78">
        <v>-3.7410999999999999</v>
      </c>
      <c r="AK78">
        <v>-0.55559999999999998</v>
      </c>
      <c r="AL78">
        <v>-5.3906000000000001</v>
      </c>
      <c r="AM78">
        <v>1.2565999999999999</v>
      </c>
      <c r="AN78">
        <v>5.3167999999999997</v>
      </c>
      <c r="AO78">
        <v>6.4397000000000002</v>
      </c>
      <c r="AP78">
        <v>11.713100000000001</v>
      </c>
      <c r="AQ78">
        <v>11.982900000000001</v>
      </c>
      <c r="AR78">
        <v>1.5133000000000001</v>
      </c>
      <c r="AS78">
        <v>1.5906</v>
      </c>
      <c r="AT78">
        <v>6.9554999999999998</v>
      </c>
      <c r="AU78">
        <v>8.4398999999999997</v>
      </c>
    </row>
    <row r="79" spans="1:47" x14ac:dyDescent="0.25">
      <c r="A79" t="s">
        <v>78</v>
      </c>
      <c r="B79">
        <v>11.0723</v>
      </c>
      <c r="C79">
        <v>12.6814</v>
      </c>
      <c r="D79">
        <v>13.749600000000001</v>
      </c>
      <c r="E79">
        <v>14.3886</v>
      </c>
      <c r="F79">
        <v>14.4373</v>
      </c>
      <c r="G79">
        <v>5.2919999999999998</v>
      </c>
      <c r="H79">
        <v>-1.6454</v>
      </c>
      <c r="I79">
        <v>-5.9138999999999999</v>
      </c>
      <c r="J79">
        <v>-11.043900000000001</v>
      </c>
      <c r="K79">
        <v>-4.9081000000000001</v>
      </c>
      <c r="L79">
        <v>1.2884</v>
      </c>
      <c r="M79">
        <v>5.2915000000000001</v>
      </c>
      <c r="N79">
        <v>11.2379</v>
      </c>
      <c r="O79">
        <v>14.4955</v>
      </c>
      <c r="P79">
        <v>16.985099999999999</v>
      </c>
      <c r="Q79">
        <v>18.875499999999999</v>
      </c>
      <c r="R79">
        <v>22.7074</v>
      </c>
      <c r="S79">
        <v>23.160399999999999</v>
      </c>
      <c r="T79">
        <v>23.678000000000001</v>
      </c>
      <c r="U79">
        <v>23.511399999999998</v>
      </c>
      <c r="V79">
        <v>20.442599999999999</v>
      </c>
      <c r="W79">
        <v>18.41</v>
      </c>
      <c r="X79">
        <v>18.312799999999999</v>
      </c>
      <c r="Y79">
        <v>16.8248</v>
      </c>
      <c r="Z79">
        <v>17.743200000000002</v>
      </c>
      <c r="AA79">
        <v>18.842500000000001</v>
      </c>
      <c r="AB79">
        <v>18.795200000000001</v>
      </c>
      <c r="AC79">
        <v>18.893599999999999</v>
      </c>
      <c r="AD79">
        <v>18.721800000000002</v>
      </c>
      <c r="AE79">
        <v>18.521000000000001</v>
      </c>
      <c r="AF79">
        <v>18.275600000000001</v>
      </c>
      <c r="AG79">
        <v>18.799299999999999</v>
      </c>
      <c r="AH79">
        <v>16.858499999999999</v>
      </c>
      <c r="AI79">
        <v>16.7651</v>
      </c>
      <c r="AJ79">
        <v>17.007200000000001</v>
      </c>
      <c r="AK79">
        <v>16.531400000000001</v>
      </c>
      <c r="AL79">
        <v>16.5898</v>
      </c>
      <c r="AM79">
        <v>14.4636</v>
      </c>
      <c r="AN79">
        <v>3.4996999999999998</v>
      </c>
      <c r="AO79">
        <v>4.0469999999999997</v>
      </c>
      <c r="AP79">
        <v>5.2428999999999997</v>
      </c>
      <c r="AQ79">
        <v>7.7710999999999997</v>
      </c>
      <c r="AR79">
        <v>12.686199999999999</v>
      </c>
      <c r="AS79">
        <v>8.1646999999999998</v>
      </c>
      <c r="AT79">
        <v>14.1463</v>
      </c>
      <c r="AU79">
        <v>14.052</v>
      </c>
    </row>
    <row r="80" spans="1:47" x14ac:dyDescent="0.25">
      <c r="A80" t="s">
        <v>79</v>
      </c>
      <c r="B80">
        <v>29.4025</v>
      </c>
      <c r="C80">
        <v>31.140699999999999</v>
      </c>
      <c r="D80">
        <v>38.386600000000001</v>
      </c>
      <c r="E80">
        <v>14.1754</v>
      </c>
      <c r="F80">
        <v>13.3851</v>
      </c>
      <c r="G80">
        <v>8.1783000000000001</v>
      </c>
      <c r="H80">
        <v>2.8536000000000001</v>
      </c>
      <c r="I80">
        <v>1.7806</v>
      </c>
      <c r="J80">
        <v>1.3944000000000001</v>
      </c>
      <c r="K80">
        <v>1.9636</v>
      </c>
      <c r="L80">
        <v>5.6757999999999997</v>
      </c>
      <c r="M80">
        <v>5.9120999999999997</v>
      </c>
      <c r="N80">
        <v>5.2487000000000004</v>
      </c>
      <c r="O80">
        <v>5.0515999999999996</v>
      </c>
      <c r="P80">
        <v>3.6034999999999999</v>
      </c>
      <c r="Q80">
        <v>3.2187999999999999</v>
      </c>
      <c r="R80">
        <v>3.1688999999999998</v>
      </c>
      <c r="S80">
        <v>3.4167999999999998</v>
      </c>
      <c r="T80">
        <v>5.9146000000000001</v>
      </c>
      <c r="U80">
        <v>5.8152999999999997</v>
      </c>
      <c r="V80">
        <v>6.8581000000000003</v>
      </c>
      <c r="W80">
        <v>6.5541999999999998</v>
      </c>
      <c r="X80">
        <v>5.8147000000000002</v>
      </c>
      <c r="Y80">
        <v>5.7697000000000003</v>
      </c>
      <c r="Z80">
        <v>11.798999999999999</v>
      </c>
      <c r="AA80">
        <v>13.550599999999999</v>
      </c>
      <c r="AB80">
        <v>13.9434</v>
      </c>
      <c r="AC80">
        <v>14.1652</v>
      </c>
      <c r="AD80">
        <v>6.8149999999999995</v>
      </c>
      <c r="AE80">
        <v>6.3045</v>
      </c>
      <c r="AF80">
        <v>7.8415999999999997</v>
      </c>
      <c r="AG80">
        <v>9.923</v>
      </c>
      <c r="AH80">
        <v>9.9850999999999992</v>
      </c>
      <c r="AI80">
        <v>10.9016</v>
      </c>
      <c r="AJ80">
        <v>10.4041</v>
      </c>
      <c r="AK80">
        <v>10.476900000000001</v>
      </c>
      <c r="AL80">
        <v>10.8004</v>
      </c>
      <c r="AM80">
        <v>8.8201000000000001</v>
      </c>
      <c r="AN80">
        <v>9.0481999999999996</v>
      </c>
      <c r="AO80">
        <v>7.4778000000000002</v>
      </c>
      <c r="AP80">
        <v>8.1288999999999998</v>
      </c>
      <c r="AQ80">
        <v>8.8778000000000006</v>
      </c>
      <c r="AR80">
        <v>8.0922000000000001</v>
      </c>
      <c r="AS80">
        <v>9.4343000000000004</v>
      </c>
      <c r="AT80">
        <v>9.3015000000000008</v>
      </c>
      <c r="AU80">
        <v>9.3622999999999994</v>
      </c>
    </row>
    <row r="81" spans="1:47" x14ac:dyDescent="0.25">
      <c r="A81" t="s">
        <v>80</v>
      </c>
      <c r="B81">
        <v>18.056000000000001</v>
      </c>
      <c r="C81">
        <v>15.1999</v>
      </c>
      <c r="D81">
        <v>3.0840000000000001</v>
      </c>
      <c r="E81">
        <v>-5.7489999999999997</v>
      </c>
      <c r="F81">
        <v>-13.278</v>
      </c>
      <c r="G81">
        <v>-18.6982</v>
      </c>
      <c r="H81">
        <v>-31.9023</v>
      </c>
      <c r="I81">
        <v>-28.2182</v>
      </c>
      <c r="J81">
        <v>-20.966699999999999</v>
      </c>
      <c r="K81">
        <v>-16.4236</v>
      </c>
      <c r="L81">
        <v>-8.2774000000000001</v>
      </c>
      <c r="M81">
        <v>-3.4874000000000001</v>
      </c>
      <c r="N81">
        <v>-3.3403</v>
      </c>
      <c r="O81">
        <v>1.0075000000000001</v>
      </c>
      <c r="P81">
        <v>6.7141000000000002</v>
      </c>
      <c r="Q81">
        <v>5.6706000000000003</v>
      </c>
      <c r="R81">
        <v>5.9054000000000002</v>
      </c>
      <c r="S81">
        <v>6.6471999999999998</v>
      </c>
      <c r="T81">
        <v>6.4107000000000003</v>
      </c>
      <c r="U81">
        <v>6.1505000000000001</v>
      </c>
      <c r="V81">
        <v>5.7656000000000001</v>
      </c>
      <c r="W81">
        <v>3.9194</v>
      </c>
      <c r="X81">
        <v>4.0408999999999997</v>
      </c>
      <c r="Y81">
        <v>4.4188000000000001</v>
      </c>
      <c r="Z81">
        <v>5.0289000000000001</v>
      </c>
      <c r="AA81">
        <v>6.3014999999999999</v>
      </c>
      <c r="AB81">
        <v>6.8818000000000001</v>
      </c>
      <c r="AC81">
        <v>6.7652999999999999</v>
      </c>
      <c r="AD81">
        <v>4.6859999999999999</v>
      </c>
      <c r="AE81">
        <v>4.4345999999999997</v>
      </c>
      <c r="AF81">
        <v>3.3670999999999998</v>
      </c>
      <c r="AG81">
        <v>3.7193000000000001</v>
      </c>
      <c r="AH81">
        <v>5.8897000000000004</v>
      </c>
      <c r="AI81">
        <v>6.5551000000000004</v>
      </c>
      <c r="AJ81">
        <v>8.0271000000000008</v>
      </c>
      <c r="AK81">
        <v>7.2352999999999996</v>
      </c>
      <c r="AL81">
        <v>6.6791999999999998</v>
      </c>
      <c r="AM81">
        <v>6.4428000000000001</v>
      </c>
      <c r="AN81">
        <v>6.6373999999999995</v>
      </c>
      <c r="AO81">
        <v>6.7469999999999999</v>
      </c>
      <c r="AP81">
        <v>6.6150000000000002</v>
      </c>
      <c r="AQ81">
        <v>6.7744</v>
      </c>
      <c r="AR81">
        <v>-4.1554000000000002</v>
      </c>
      <c r="AS81">
        <v>-3.8224</v>
      </c>
      <c r="AT81">
        <v>-3.5045999999999999</v>
      </c>
      <c r="AU81">
        <v>-3.2991000000000001</v>
      </c>
    </row>
    <row r="82" spans="1:47" x14ac:dyDescent="0.25">
      <c r="A82" t="s">
        <v>81</v>
      </c>
      <c r="B82">
        <v>16.6264</v>
      </c>
      <c r="C82">
        <v>16.868600000000001</v>
      </c>
      <c r="D82">
        <v>18.987300000000001</v>
      </c>
      <c r="E82">
        <v>18.761500000000002</v>
      </c>
      <c r="F82">
        <v>25.563800000000001</v>
      </c>
      <c r="G82">
        <v>23.403300000000002</v>
      </c>
      <c r="H82">
        <v>20.248200000000001</v>
      </c>
      <c r="I82">
        <v>19.454599999999999</v>
      </c>
      <c r="J82">
        <v>14.6631</v>
      </c>
      <c r="K82">
        <v>15.851699999999999</v>
      </c>
      <c r="L82">
        <v>16.114799999999999</v>
      </c>
      <c r="M82">
        <v>15.050599999999999</v>
      </c>
      <c r="N82">
        <v>14.5525</v>
      </c>
      <c r="O82">
        <v>13.442299999999999</v>
      </c>
      <c r="P82">
        <v>13.3468</v>
      </c>
      <c r="Q82">
        <v>16.932099999999998</v>
      </c>
      <c r="R82">
        <v>15.774900000000001</v>
      </c>
      <c r="S82">
        <v>15.349600000000001</v>
      </c>
      <c r="T82">
        <v>16.508600000000001</v>
      </c>
      <c r="U82">
        <v>10.6442</v>
      </c>
      <c r="V82">
        <v>13.821400000000001</v>
      </c>
      <c r="W82">
        <v>14.4885</v>
      </c>
      <c r="X82">
        <v>10.3706</v>
      </c>
      <c r="Y82">
        <v>15.9503</v>
      </c>
      <c r="Z82">
        <v>13.472200000000001</v>
      </c>
      <c r="AA82">
        <v>13.999700000000001</v>
      </c>
      <c r="AB82">
        <v>15.39</v>
      </c>
      <c r="AC82">
        <v>5.7607999999999997</v>
      </c>
      <c r="AD82">
        <v>11.6289</v>
      </c>
      <c r="AE82">
        <v>7.2889999999999997</v>
      </c>
      <c r="AF82">
        <v>-15.596</v>
      </c>
      <c r="AG82">
        <v>-5.1632999999999996</v>
      </c>
      <c r="AH82">
        <v>-41.872199999999999</v>
      </c>
      <c r="AI82">
        <v>-38.765300000000003</v>
      </c>
      <c r="AJ82">
        <v>-14.551500000000001</v>
      </c>
      <c r="AK82">
        <v>-16.5396</v>
      </c>
      <c r="AL82">
        <v>18.620100000000001</v>
      </c>
      <c r="AM82">
        <v>15.905100000000001</v>
      </c>
      <c r="AN82">
        <v>15.373100000000001</v>
      </c>
      <c r="AO82">
        <v>16.587900000000001</v>
      </c>
      <c r="AP82">
        <v>16.115300000000001</v>
      </c>
      <c r="AQ82">
        <v>17.361599999999999</v>
      </c>
      <c r="AR82">
        <v>22.415600000000001</v>
      </c>
      <c r="AS82">
        <v>21.087800000000001</v>
      </c>
      <c r="AT82">
        <v>22.153199999999998</v>
      </c>
    </row>
    <row r="83" spans="1:47" x14ac:dyDescent="0.25">
      <c r="A83" t="s">
        <v>82</v>
      </c>
      <c r="B83">
        <v>24.3414</v>
      </c>
      <c r="C83">
        <v>25.337499999999999</v>
      </c>
      <c r="D83">
        <v>19.327000000000002</v>
      </c>
      <c r="E83">
        <v>24.696999999999999</v>
      </c>
      <c r="F83">
        <v>17.197399999999998</v>
      </c>
      <c r="G83">
        <v>16.6525</v>
      </c>
      <c r="H83">
        <v>16.271999999999998</v>
      </c>
      <c r="I83">
        <v>15.1191</v>
      </c>
      <c r="J83">
        <v>13.983599999999999</v>
      </c>
      <c r="K83">
        <v>13.444000000000001</v>
      </c>
      <c r="L83">
        <v>11.7178</v>
      </c>
      <c r="M83">
        <v>10.030900000000001</v>
      </c>
      <c r="N83">
        <v>9.1738</v>
      </c>
      <c r="O83">
        <v>19.158799999999999</v>
      </c>
      <c r="P83">
        <v>17.959099999999999</v>
      </c>
      <c r="Q83">
        <v>17.784099999999999</v>
      </c>
      <c r="R83">
        <v>17.239100000000001</v>
      </c>
      <c r="S83">
        <v>16.4541</v>
      </c>
      <c r="T83">
        <v>16.700900000000001</v>
      </c>
      <c r="U83">
        <v>17.394400000000001</v>
      </c>
      <c r="V83">
        <v>17.663699999999999</v>
      </c>
      <c r="W83">
        <v>18.374500000000001</v>
      </c>
      <c r="X83">
        <v>18.3324</v>
      </c>
      <c r="Y83">
        <v>17.6739</v>
      </c>
      <c r="Z83">
        <v>5.4504999999999999</v>
      </c>
      <c r="AA83">
        <v>6.3761999999999999</v>
      </c>
      <c r="AB83">
        <v>5.7268999999999997</v>
      </c>
      <c r="AC83">
        <v>5.1788999999999996</v>
      </c>
      <c r="AD83">
        <v>18.8429</v>
      </c>
      <c r="AE83">
        <v>17.414200000000001</v>
      </c>
      <c r="AF83">
        <v>17.4009</v>
      </c>
      <c r="AG83">
        <v>17.8901</v>
      </c>
      <c r="AH83">
        <v>19.198899999999998</v>
      </c>
      <c r="AI83">
        <v>20.876100000000001</v>
      </c>
      <c r="AJ83">
        <v>21.372299999999999</v>
      </c>
      <c r="AK83">
        <v>21.250599999999999</v>
      </c>
      <c r="AL83">
        <v>22.279499999999999</v>
      </c>
      <c r="AM83">
        <v>20.7882</v>
      </c>
      <c r="AN83">
        <v>20.730399999999999</v>
      </c>
      <c r="AO83">
        <v>20.151199999999999</v>
      </c>
      <c r="AP83">
        <v>19.278600000000001</v>
      </c>
      <c r="AQ83">
        <v>16.5883</v>
      </c>
      <c r="AR83">
        <v>26.188800000000001</v>
      </c>
      <c r="AS83">
        <v>23.930099999999999</v>
      </c>
      <c r="AT83">
        <v>3.9946999999999999</v>
      </c>
      <c r="AU83">
        <v>11.675000000000001</v>
      </c>
    </row>
    <row r="84" spans="1:47" x14ac:dyDescent="0.25">
      <c r="A84" t="s">
        <v>83</v>
      </c>
      <c r="B84">
        <v>39.966000000000001</v>
      </c>
      <c r="C84">
        <v>39.101799999999997</v>
      </c>
      <c r="D84">
        <v>44.987900000000003</v>
      </c>
      <c r="E84">
        <v>43.650500000000001</v>
      </c>
      <c r="F84">
        <v>45.430900000000001</v>
      </c>
      <c r="G84">
        <v>42.414900000000003</v>
      </c>
      <c r="H84">
        <v>47.521700000000003</v>
      </c>
      <c r="I84">
        <v>32.655999999999999</v>
      </c>
      <c r="J84">
        <v>21.355599999999999</v>
      </c>
      <c r="K84">
        <v>15.0275</v>
      </c>
      <c r="L84">
        <v>12.0726</v>
      </c>
      <c r="M84">
        <v>16.3416</v>
      </c>
      <c r="N84">
        <v>19.1495</v>
      </c>
      <c r="O84">
        <v>22.051300000000001</v>
      </c>
      <c r="P84">
        <v>27.601700000000001</v>
      </c>
      <c r="Q84">
        <v>34.231099999999998</v>
      </c>
      <c r="R84">
        <v>35.435899999999997</v>
      </c>
      <c r="S84">
        <v>36.243200000000002</v>
      </c>
      <c r="T84">
        <v>41.574199999999998</v>
      </c>
      <c r="U84">
        <v>38.328899999999997</v>
      </c>
      <c r="V84">
        <v>40.747700000000002</v>
      </c>
      <c r="W84">
        <v>40.760199999999998</v>
      </c>
      <c r="X84">
        <v>37.3566</v>
      </c>
      <c r="Y84">
        <v>29.931100000000001</v>
      </c>
      <c r="Z84">
        <v>25.254100000000001</v>
      </c>
      <c r="AA84">
        <v>19.353200000000001</v>
      </c>
      <c r="AB84">
        <v>19.7637</v>
      </c>
      <c r="AC84">
        <v>19.860500000000002</v>
      </c>
      <c r="AD84">
        <v>20.1159</v>
      </c>
      <c r="AE84">
        <v>21.3413</v>
      </c>
      <c r="AF84">
        <v>19.6768</v>
      </c>
      <c r="AG84">
        <v>21.563300000000002</v>
      </c>
      <c r="AH84">
        <v>20.138100000000001</v>
      </c>
      <c r="AI84">
        <v>19.372699999999998</v>
      </c>
      <c r="AJ84">
        <v>15.9214</v>
      </c>
      <c r="AK84">
        <v>9.4245999999999999</v>
      </c>
      <c r="AL84">
        <v>7.9569000000000001</v>
      </c>
      <c r="AM84">
        <v>6.4043999999999999</v>
      </c>
      <c r="AN84">
        <v>-0.47949999999999998</v>
      </c>
      <c r="AO84">
        <v>-0.99780000000000002</v>
      </c>
      <c r="AP84">
        <v>0.72499999999999998</v>
      </c>
      <c r="AQ84">
        <v>5.6408000000000005</v>
      </c>
      <c r="AR84">
        <v>5.6196999999999999</v>
      </c>
      <c r="AS84">
        <v>15.468500000000001</v>
      </c>
      <c r="AT84">
        <v>21.683700000000002</v>
      </c>
      <c r="AU84">
        <v>24.144600000000001</v>
      </c>
    </row>
    <row r="85" spans="1:47" x14ac:dyDescent="0.25">
      <c r="A85" t="s">
        <v>84</v>
      </c>
      <c r="B85">
        <v>19.2302</v>
      </c>
      <c r="C85">
        <v>18.4956</v>
      </c>
      <c r="D85">
        <v>16.9971</v>
      </c>
      <c r="E85">
        <v>14.4559</v>
      </c>
      <c r="F85">
        <v>14.895300000000001</v>
      </c>
      <c r="G85">
        <v>11.117599999999999</v>
      </c>
      <c r="H85">
        <v>7.6797000000000004</v>
      </c>
      <c r="I85">
        <v>8.8943999999999992</v>
      </c>
      <c r="J85">
        <v>7.1515000000000004</v>
      </c>
      <c r="K85">
        <v>9.4810999999999996</v>
      </c>
      <c r="L85">
        <v>14.9444</v>
      </c>
      <c r="M85">
        <v>15.4834</v>
      </c>
      <c r="N85">
        <v>15.164199999999999</v>
      </c>
      <c r="O85">
        <v>14.7193</v>
      </c>
      <c r="P85">
        <v>14.577500000000001</v>
      </c>
      <c r="Q85">
        <v>11.8286</v>
      </c>
      <c r="R85">
        <v>11.071300000000001</v>
      </c>
      <c r="S85">
        <v>7.7519</v>
      </c>
      <c r="T85">
        <v>6.5107999999999997</v>
      </c>
      <c r="U85">
        <v>9.2733000000000008</v>
      </c>
      <c r="V85">
        <v>8.0079999999999991</v>
      </c>
      <c r="W85">
        <v>10.5535</v>
      </c>
      <c r="X85">
        <v>10.4352</v>
      </c>
      <c r="Y85">
        <v>10.065</v>
      </c>
      <c r="Z85">
        <v>12.247199999999999</v>
      </c>
      <c r="AA85">
        <v>12.7761</v>
      </c>
      <c r="AB85">
        <v>13.336600000000001</v>
      </c>
      <c r="AC85">
        <v>12.350199999999999</v>
      </c>
      <c r="AD85">
        <v>11.895199999999999</v>
      </c>
      <c r="AE85">
        <v>11.319699999999999</v>
      </c>
      <c r="AF85">
        <v>9.7684999999999995</v>
      </c>
      <c r="AG85">
        <v>9.4801000000000002</v>
      </c>
      <c r="AH85">
        <v>9.8964999999999996</v>
      </c>
      <c r="AI85">
        <v>9.1504999999999992</v>
      </c>
      <c r="AJ85">
        <v>9.6523000000000003</v>
      </c>
      <c r="AK85">
        <v>6.8571999999999997</v>
      </c>
      <c r="AL85">
        <v>6.1890000000000001</v>
      </c>
      <c r="AM85">
        <v>8.2788000000000004</v>
      </c>
      <c r="AN85">
        <v>10.683400000000001</v>
      </c>
      <c r="AO85">
        <v>10.0693</v>
      </c>
      <c r="AP85">
        <v>11.002800000000001</v>
      </c>
      <c r="AQ85">
        <v>7.9681999999999995</v>
      </c>
      <c r="AR85">
        <v>7.7648999999999999</v>
      </c>
      <c r="AS85">
        <v>7.6608999999999998</v>
      </c>
      <c r="AT85">
        <v>7.5780000000000003</v>
      </c>
      <c r="AU85">
        <v>10.137600000000001</v>
      </c>
    </row>
    <row r="86" spans="1:47" x14ac:dyDescent="0.25">
      <c r="A86" t="s">
        <v>85</v>
      </c>
      <c r="B86" t="s">
        <v>506</v>
      </c>
      <c r="C86" t="s">
        <v>506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  <c r="I86" t="s">
        <v>506</v>
      </c>
      <c r="J86" t="s">
        <v>506</v>
      </c>
      <c r="K86" t="s">
        <v>506</v>
      </c>
      <c r="L86" t="s">
        <v>506</v>
      </c>
      <c r="M86" t="s">
        <v>506</v>
      </c>
      <c r="N86" t="s">
        <v>506</v>
      </c>
      <c r="O86" t="s">
        <v>506</v>
      </c>
      <c r="P86">
        <v>54.313099999999999</v>
      </c>
      <c r="Q86">
        <v>52.328699999999998</v>
      </c>
      <c r="R86">
        <v>35.631700000000002</v>
      </c>
      <c r="S86">
        <v>39.338999999999999</v>
      </c>
      <c r="T86">
        <v>66.278800000000004</v>
      </c>
      <c r="U86">
        <v>63.273499999999999</v>
      </c>
      <c r="V86">
        <v>61.065800000000003</v>
      </c>
      <c r="W86">
        <v>56.519500000000001</v>
      </c>
      <c r="X86">
        <v>65.316599999999994</v>
      </c>
      <c r="Y86">
        <v>64.902900000000002</v>
      </c>
      <c r="Z86">
        <v>62.477600000000002</v>
      </c>
      <c r="AA86">
        <v>55.736899999999999</v>
      </c>
      <c r="AB86">
        <v>66.406099999999995</v>
      </c>
      <c r="AC86">
        <v>64.339500000000001</v>
      </c>
      <c r="AD86">
        <v>61.946599999999997</v>
      </c>
      <c r="AE86">
        <v>64.822999999999993</v>
      </c>
      <c r="AF86">
        <v>70.481300000000005</v>
      </c>
      <c r="AG86">
        <v>68.6036</v>
      </c>
      <c r="AH86">
        <v>74.959100000000007</v>
      </c>
      <c r="AI86">
        <v>80.430400000000006</v>
      </c>
      <c r="AJ86">
        <v>80.093900000000005</v>
      </c>
      <c r="AK86">
        <v>86.093699999999998</v>
      </c>
      <c r="AL86">
        <v>88.355500000000006</v>
      </c>
      <c r="AM86">
        <v>69.452600000000004</v>
      </c>
      <c r="AN86">
        <v>64.168199999999999</v>
      </c>
      <c r="AO86">
        <v>10.075699999999999</v>
      </c>
      <c r="AP86">
        <v>10.8614</v>
      </c>
      <c r="AQ86">
        <v>11.7949</v>
      </c>
      <c r="AR86">
        <v>23.141300000000001</v>
      </c>
      <c r="AS86">
        <v>16.853000000000002</v>
      </c>
      <c r="AT86">
        <v>17.2301</v>
      </c>
      <c r="AU86">
        <v>17.887799999999999</v>
      </c>
    </row>
    <row r="87" spans="1:47" x14ac:dyDescent="0.25">
      <c r="A87" t="s">
        <v>86</v>
      </c>
      <c r="B87">
        <v>32.367100000000001</v>
      </c>
      <c r="C87">
        <v>30.848600000000001</v>
      </c>
      <c r="D87">
        <v>35.988199999999999</v>
      </c>
      <c r="E87">
        <v>36.029499999999999</v>
      </c>
      <c r="F87">
        <v>22.5336</v>
      </c>
      <c r="G87">
        <v>15.507999999999999</v>
      </c>
      <c r="H87">
        <v>-183.4734</v>
      </c>
      <c r="I87">
        <v>-197.27520000000001</v>
      </c>
      <c r="J87">
        <v>-163.042</v>
      </c>
      <c r="K87">
        <v>-165.59389999999999</v>
      </c>
      <c r="L87">
        <v>8.9649000000000001</v>
      </c>
      <c r="M87">
        <v>18.754200000000001</v>
      </c>
      <c r="N87">
        <v>27.2773</v>
      </c>
      <c r="O87">
        <v>31.6069</v>
      </c>
      <c r="P87">
        <v>26.0639</v>
      </c>
      <c r="Q87">
        <v>30.005400000000002</v>
      </c>
      <c r="R87">
        <v>28.730699999999999</v>
      </c>
      <c r="S87">
        <v>27.432600000000001</v>
      </c>
      <c r="T87">
        <v>23.222999999999999</v>
      </c>
      <c r="U87">
        <v>20.986499999999999</v>
      </c>
      <c r="V87">
        <v>21.0806</v>
      </c>
      <c r="W87">
        <v>18.3523</v>
      </c>
      <c r="X87">
        <v>23.455300000000001</v>
      </c>
      <c r="Y87">
        <v>23.3992</v>
      </c>
      <c r="Z87">
        <v>22.271899999999999</v>
      </c>
      <c r="AA87">
        <v>24.198399999999999</v>
      </c>
      <c r="AB87">
        <v>18.430199999999999</v>
      </c>
      <c r="AC87">
        <v>19.448599999999999</v>
      </c>
      <c r="AD87">
        <v>20.369299999999999</v>
      </c>
      <c r="AE87">
        <v>20.229299999999999</v>
      </c>
      <c r="AF87">
        <v>23.318000000000001</v>
      </c>
      <c r="AG87">
        <v>23.995899999999999</v>
      </c>
      <c r="AH87">
        <v>23.053100000000001</v>
      </c>
      <c r="AI87">
        <v>24.3569</v>
      </c>
      <c r="AJ87">
        <v>22.006399999999999</v>
      </c>
      <c r="AK87">
        <v>21.1295</v>
      </c>
      <c r="AL87">
        <v>20.057600000000001</v>
      </c>
      <c r="AM87">
        <v>17.8094</v>
      </c>
      <c r="AN87">
        <v>19.9741</v>
      </c>
      <c r="AO87">
        <v>20.791799999999999</v>
      </c>
      <c r="AP87">
        <v>22.1096</v>
      </c>
      <c r="AQ87">
        <v>23.8277</v>
      </c>
      <c r="AR87">
        <v>20.0823</v>
      </c>
      <c r="AS87">
        <v>19.011700000000001</v>
      </c>
      <c r="AT87">
        <v>18.6768</v>
      </c>
      <c r="AU87">
        <v>19.693999999999999</v>
      </c>
    </row>
    <row r="88" spans="1:47" x14ac:dyDescent="0.25">
      <c r="A88" t="s">
        <v>87</v>
      </c>
      <c r="B88">
        <v>5.55</v>
      </c>
      <c r="C88">
        <v>5.8308999999999997</v>
      </c>
      <c r="D88">
        <v>5.5429000000000004</v>
      </c>
      <c r="E88">
        <v>5.7907000000000002</v>
      </c>
      <c r="F88">
        <v>5.7549000000000001</v>
      </c>
      <c r="G88">
        <v>-75.882099999999994</v>
      </c>
      <c r="H88">
        <v>-77.642300000000006</v>
      </c>
      <c r="I88">
        <v>-79.457899999999995</v>
      </c>
      <c r="J88">
        <v>-80.989500000000007</v>
      </c>
      <c r="K88">
        <v>3.3719000000000001</v>
      </c>
      <c r="L88">
        <v>2.5714000000000001</v>
      </c>
      <c r="M88">
        <v>2.9207999999999998</v>
      </c>
      <c r="N88">
        <v>4.3882000000000003</v>
      </c>
      <c r="O88">
        <v>5.4405000000000001</v>
      </c>
      <c r="P88">
        <v>7.6856</v>
      </c>
      <c r="Q88">
        <v>10.1136</v>
      </c>
      <c r="R88">
        <v>12.5137</v>
      </c>
      <c r="S88">
        <v>12.5405</v>
      </c>
      <c r="T88">
        <v>13.2293</v>
      </c>
      <c r="U88">
        <v>14.8201</v>
      </c>
      <c r="V88">
        <v>14.9307</v>
      </c>
      <c r="W88">
        <v>15.366300000000001</v>
      </c>
      <c r="X88">
        <v>15.645300000000001</v>
      </c>
      <c r="Y88">
        <v>17.0533</v>
      </c>
      <c r="Z88">
        <v>17.232099999999999</v>
      </c>
      <c r="AA88">
        <v>18.056100000000001</v>
      </c>
      <c r="AB88">
        <v>18.6233</v>
      </c>
      <c r="AC88">
        <v>21.3202</v>
      </c>
      <c r="AD88">
        <v>20.116099999999999</v>
      </c>
      <c r="AE88">
        <v>35.075899999999997</v>
      </c>
      <c r="AF88">
        <v>34.943300000000001</v>
      </c>
      <c r="AG88">
        <v>38.818600000000004</v>
      </c>
      <c r="AH88">
        <v>37.129100000000001</v>
      </c>
      <c r="AI88">
        <v>23.349499999999999</v>
      </c>
      <c r="AJ88">
        <v>22.548500000000001</v>
      </c>
      <c r="AK88">
        <v>25.117799999999999</v>
      </c>
      <c r="AL88">
        <v>27.8918</v>
      </c>
      <c r="AM88">
        <v>29.126200000000001</v>
      </c>
      <c r="AN88">
        <v>27.259</v>
      </c>
      <c r="AO88">
        <v>12.810700000000001</v>
      </c>
      <c r="AP88">
        <v>4.2670000000000003</v>
      </c>
      <c r="AQ88">
        <v>6.8329000000000004</v>
      </c>
      <c r="AR88">
        <v>12.599299999999999</v>
      </c>
      <c r="AS88">
        <v>46.014800000000001</v>
      </c>
      <c r="AT88">
        <v>60.992899999999999</v>
      </c>
      <c r="AU88">
        <v>49.310099999999998</v>
      </c>
    </row>
    <row r="89" spans="1:47" x14ac:dyDescent="0.25">
      <c r="A89" t="s">
        <v>88</v>
      </c>
      <c r="B89" t="s">
        <v>506</v>
      </c>
      <c r="C89" t="s">
        <v>506</v>
      </c>
      <c r="D89" t="s">
        <v>506</v>
      </c>
      <c r="E89" t="s">
        <v>506</v>
      </c>
      <c r="F89" t="s">
        <v>506</v>
      </c>
      <c r="G89" t="s">
        <v>506</v>
      </c>
      <c r="H89" t="s">
        <v>506</v>
      </c>
      <c r="I89" t="s">
        <v>506</v>
      </c>
      <c r="J89" t="s">
        <v>506</v>
      </c>
      <c r="K89" t="s">
        <v>506</v>
      </c>
      <c r="L89" t="s">
        <v>506</v>
      </c>
      <c r="M89" t="s">
        <v>506</v>
      </c>
      <c r="N89" t="s">
        <v>506</v>
      </c>
      <c r="O89" t="s">
        <v>506</v>
      </c>
      <c r="P89" t="s">
        <v>506</v>
      </c>
      <c r="Q89" t="s">
        <v>506</v>
      </c>
      <c r="R89" t="s">
        <v>506</v>
      </c>
      <c r="S89" t="s">
        <v>506</v>
      </c>
      <c r="T89" t="s">
        <v>506</v>
      </c>
      <c r="U89" t="s">
        <v>506</v>
      </c>
      <c r="V89" t="s">
        <v>506</v>
      </c>
      <c r="W89" t="s">
        <v>506</v>
      </c>
      <c r="X89" t="s">
        <v>506</v>
      </c>
      <c r="Y89" t="s">
        <v>506</v>
      </c>
      <c r="Z89" t="s">
        <v>506</v>
      </c>
      <c r="AA89" t="s">
        <v>506</v>
      </c>
      <c r="AB89" t="s">
        <v>506</v>
      </c>
      <c r="AC89" t="s">
        <v>506</v>
      </c>
      <c r="AD89" t="s">
        <v>506</v>
      </c>
      <c r="AE89" t="s">
        <v>506</v>
      </c>
      <c r="AF89">
        <v>5.9295999999999998</v>
      </c>
      <c r="AG89">
        <v>6.3967999999999998</v>
      </c>
      <c r="AH89">
        <v>22.399899999999999</v>
      </c>
      <c r="AI89">
        <v>24.4678</v>
      </c>
      <c r="AJ89">
        <v>24.927299999999999</v>
      </c>
      <c r="AK89">
        <v>23.895800000000001</v>
      </c>
      <c r="AL89">
        <v>5.0092999999999996</v>
      </c>
      <c r="AM89">
        <v>5.4711999999999996</v>
      </c>
      <c r="AN89">
        <v>4.7404999999999999</v>
      </c>
      <c r="AO89">
        <v>5.9996</v>
      </c>
      <c r="AP89">
        <v>6.5362</v>
      </c>
      <c r="AQ89">
        <v>5.2484000000000002</v>
      </c>
      <c r="AR89">
        <v>4.2294999999999998</v>
      </c>
      <c r="AS89">
        <v>3.8052999999999999</v>
      </c>
      <c r="AT89">
        <v>4.2443999999999997</v>
      </c>
      <c r="AU89">
        <v>4.0960000000000001</v>
      </c>
    </row>
    <row r="90" spans="1:47" x14ac:dyDescent="0.25">
      <c r="A90" t="s">
        <v>89</v>
      </c>
      <c r="B90">
        <v>13.0123</v>
      </c>
      <c r="C90">
        <v>13.121600000000001</v>
      </c>
      <c r="D90">
        <v>12.616199999999999</v>
      </c>
      <c r="E90">
        <v>12.4009</v>
      </c>
      <c r="F90">
        <v>12.2621</v>
      </c>
      <c r="G90">
        <v>11.576599999999999</v>
      </c>
      <c r="H90">
        <v>11.930099999999999</v>
      </c>
      <c r="I90">
        <v>12.104699999999999</v>
      </c>
      <c r="J90">
        <v>11.053000000000001</v>
      </c>
      <c r="K90">
        <v>9.3980999999999995</v>
      </c>
      <c r="L90">
        <v>8.7026000000000003</v>
      </c>
      <c r="M90">
        <v>8.4046000000000003</v>
      </c>
      <c r="N90">
        <v>8.2087000000000003</v>
      </c>
      <c r="O90">
        <v>8.7102000000000004</v>
      </c>
      <c r="P90">
        <v>8.7774999999999999</v>
      </c>
      <c r="Q90">
        <v>8.7172000000000001</v>
      </c>
      <c r="R90">
        <v>8.5382999999999996</v>
      </c>
      <c r="S90">
        <v>8.2074999999999996</v>
      </c>
      <c r="T90">
        <v>8.16</v>
      </c>
      <c r="U90">
        <v>6.8849999999999998</v>
      </c>
      <c r="V90">
        <v>6.0967000000000002</v>
      </c>
      <c r="W90">
        <v>5.8106</v>
      </c>
      <c r="X90">
        <v>5.4353999999999996</v>
      </c>
      <c r="Y90">
        <v>6.2488999999999999</v>
      </c>
      <c r="Z90">
        <v>6.4829999999999997</v>
      </c>
      <c r="AA90">
        <v>4.5610999999999997</v>
      </c>
      <c r="AB90">
        <v>4.4466999999999999</v>
      </c>
      <c r="AC90">
        <v>4.2548000000000004</v>
      </c>
      <c r="AD90">
        <v>4.5251000000000001</v>
      </c>
      <c r="AE90">
        <v>5.6054000000000004</v>
      </c>
      <c r="AF90">
        <v>4.9836</v>
      </c>
      <c r="AG90">
        <v>5.3700999999999999</v>
      </c>
      <c r="AH90">
        <v>5.9138999999999999</v>
      </c>
      <c r="AI90">
        <v>5.5868000000000002</v>
      </c>
      <c r="AJ90">
        <v>7.3246000000000002</v>
      </c>
      <c r="AK90">
        <v>8.0479000000000003</v>
      </c>
      <c r="AL90">
        <v>9.6996000000000002</v>
      </c>
      <c r="AM90">
        <v>10.3316</v>
      </c>
      <c r="AN90">
        <v>11.991</v>
      </c>
      <c r="AO90">
        <v>13.205299999999999</v>
      </c>
      <c r="AP90">
        <v>12.0817</v>
      </c>
      <c r="AQ90">
        <v>11.3401</v>
      </c>
      <c r="AR90">
        <v>11.133699999999999</v>
      </c>
      <c r="AS90">
        <v>11.2453</v>
      </c>
      <c r="AT90">
        <v>12.0562</v>
      </c>
      <c r="AU90">
        <v>13.128299999999999</v>
      </c>
    </row>
    <row r="91" spans="1:47" x14ac:dyDescent="0.25">
      <c r="A91" t="s">
        <v>90</v>
      </c>
      <c r="B91">
        <v>9.8817000000000004</v>
      </c>
      <c r="C91">
        <v>11.7424</v>
      </c>
      <c r="D91">
        <v>15.6774</v>
      </c>
      <c r="E91">
        <v>11.6243</v>
      </c>
      <c r="F91">
        <v>7.0473999999999997</v>
      </c>
      <c r="G91">
        <v>-5.6376999999999997</v>
      </c>
      <c r="H91">
        <v>-163.81970000000001</v>
      </c>
      <c r="I91">
        <v>-184.85740000000001</v>
      </c>
      <c r="J91">
        <v>-192.78710000000001</v>
      </c>
      <c r="K91">
        <v>-198.29249999999999</v>
      </c>
      <c r="L91">
        <v>-101.5778</v>
      </c>
      <c r="M91">
        <v>-73.784499999999994</v>
      </c>
      <c r="N91">
        <v>19.7257</v>
      </c>
      <c r="O91">
        <v>84.331400000000002</v>
      </c>
      <c r="P91">
        <v>65.729399999999998</v>
      </c>
      <c r="Q91">
        <v>69.417699999999996</v>
      </c>
      <c r="R91">
        <v>49.776499999999999</v>
      </c>
      <c r="S91">
        <v>7.2259000000000002</v>
      </c>
      <c r="T91">
        <v>21.003399999999999</v>
      </c>
      <c r="U91">
        <v>25.5808</v>
      </c>
      <c r="V91">
        <v>25.557300000000001</v>
      </c>
      <c r="W91">
        <v>28.3872</v>
      </c>
      <c r="X91">
        <v>66.342100000000002</v>
      </c>
      <c r="Y91">
        <v>65.853099999999998</v>
      </c>
      <c r="Z91">
        <v>59.716500000000003</v>
      </c>
      <c r="AA91">
        <v>52.286999999999999</v>
      </c>
      <c r="AB91">
        <v>15.8591</v>
      </c>
      <c r="AC91">
        <v>10.627599999999999</v>
      </c>
      <c r="AD91">
        <v>11.5213</v>
      </c>
      <c r="AE91">
        <v>11.052199999999999</v>
      </c>
      <c r="AF91">
        <v>12.7645</v>
      </c>
      <c r="AG91">
        <v>12.5776</v>
      </c>
      <c r="AH91">
        <v>14.823700000000001</v>
      </c>
      <c r="AI91">
        <v>17.763000000000002</v>
      </c>
      <c r="AJ91">
        <v>18.630700000000001</v>
      </c>
      <c r="AK91">
        <v>20.538699999999999</v>
      </c>
      <c r="AL91">
        <v>20.860199999999999</v>
      </c>
      <c r="AM91">
        <v>21.1982</v>
      </c>
      <c r="AN91">
        <v>19.1782</v>
      </c>
      <c r="AO91">
        <v>21.283899999999999</v>
      </c>
      <c r="AP91">
        <v>23.7349</v>
      </c>
      <c r="AQ91">
        <v>26.5306</v>
      </c>
      <c r="AR91">
        <v>23.5822</v>
      </c>
      <c r="AS91">
        <v>21.052800000000001</v>
      </c>
      <c r="AT91">
        <v>20.072099999999999</v>
      </c>
      <c r="AU91">
        <v>20.537400000000002</v>
      </c>
    </row>
    <row r="92" spans="1:47" x14ac:dyDescent="0.25">
      <c r="A92" t="s">
        <v>91</v>
      </c>
      <c r="B92">
        <v>10.2628</v>
      </c>
      <c r="C92">
        <v>10.4909</v>
      </c>
      <c r="D92">
        <v>9.3954000000000004</v>
      </c>
      <c r="E92">
        <v>-57.183700000000002</v>
      </c>
      <c r="F92">
        <v>-49.249000000000002</v>
      </c>
      <c r="G92">
        <v>-43.148899999999998</v>
      </c>
      <c r="H92">
        <v>-48.4163</v>
      </c>
      <c r="I92">
        <v>7.9687000000000001</v>
      </c>
      <c r="J92">
        <v>8.0463000000000005</v>
      </c>
      <c r="K92">
        <v>9.6986000000000008</v>
      </c>
      <c r="L92">
        <v>19.6996</v>
      </c>
      <c r="M92">
        <v>19.9145</v>
      </c>
      <c r="N92">
        <v>19.5852</v>
      </c>
      <c r="O92">
        <v>19.993099999999998</v>
      </c>
      <c r="P92">
        <v>17.044799999999999</v>
      </c>
      <c r="Q92">
        <v>17.035900000000002</v>
      </c>
      <c r="R92">
        <v>18.854600000000001</v>
      </c>
      <c r="S92">
        <v>20.864100000000001</v>
      </c>
      <c r="T92">
        <v>22.930900000000001</v>
      </c>
      <c r="U92">
        <v>24.512799999999999</v>
      </c>
      <c r="V92">
        <v>25.970199999999998</v>
      </c>
      <c r="W92">
        <v>28.291399999999999</v>
      </c>
      <c r="X92">
        <v>25.986499999999999</v>
      </c>
      <c r="Y92">
        <v>24.751200000000001</v>
      </c>
      <c r="Z92">
        <v>27.281199999999998</v>
      </c>
      <c r="AA92">
        <v>25.786200000000001</v>
      </c>
      <c r="AB92">
        <v>25.697500000000002</v>
      </c>
      <c r="AC92">
        <v>26.7895</v>
      </c>
      <c r="AD92">
        <v>28.5503</v>
      </c>
      <c r="AE92">
        <v>27.4438</v>
      </c>
      <c r="AF92">
        <v>33.016100000000002</v>
      </c>
      <c r="AG92">
        <v>43.364100000000001</v>
      </c>
      <c r="AH92">
        <v>39.3352</v>
      </c>
      <c r="AI92">
        <v>29.700600000000001</v>
      </c>
      <c r="AJ92">
        <v>25.747800000000002</v>
      </c>
      <c r="AK92">
        <v>28.448599999999999</v>
      </c>
      <c r="AL92">
        <v>32.451300000000003</v>
      </c>
      <c r="AM92">
        <v>38.665700000000001</v>
      </c>
      <c r="AN92">
        <v>31.945</v>
      </c>
      <c r="AO92">
        <v>33.5032</v>
      </c>
      <c r="AP92">
        <v>37.636699999999998</v>
      </c>
      <c r="AQ92">
        <v>44.515300000000003</v>
      </c>
      <c r="AR92">
        <v>43.487900000000003</v>
      </c>
      <c r="AS92">
        <v>44.5381</v>
      </c>
      <c r="AT92">
        <v>47.124200000000002</v>
      </c>
      <c r="AU92">
        <v>39.3202</v>
      </c>
    </row>
    <row r="93" spans="1:47" x14ac:dyDescent="0.25">
      <c r="A93" t="s">
        <v>92</v>
      </c>
      <c r="B93">
        <v>13.452</v>
      </c>
      <c r="C93">
        <v>13.2286</v>
      </c>
      <c r="D93">
        <v>11.9497</v>
      </c>
      <c r="E93">
        <v>12.261699999999999</v>
      </c>
      <c r="F93">
        <v>12.091799999999999</v>
      </c>
      <c r="G93">
        <v>12.754799999999999</v>
      </c>
      <c r="H93">
        <v>15.442</v>
      </c>
      <c r="I93">
        <v>15.229800000000001</v>
      </c>
      <c r="J93">
        <v>15.171799999999999</v>
      </c>
      <c r="K93">
        <v>14.754300000000001</v>
      </c>
      <c r="L93">
        <v>13.380800000000001</v>
      </c>
      <c r="M93">
        <v>13.5276</v>
      </c>
      <c r="N93">
        <v>13.6907</v>
      </c>
      <c r="O93">
        <v>13.7035</v>
      </c>
      <c r="P93">
        <v>13.6129</v>
      </c>
      <c r="Q93">
        <v>13.714600000000001</v>
      </c>
      <c r="R93">
        <v>13.9727</v>
      </c>
      <c r="S93">
        <v>14.244899999999999</v>
      </c>
      <c r="T93">
        <v>14.5459</v>
      </c>
      <c r="U93">
        <v>14.812200000000001</v>
      </c>
      <c r="V93">
        <v>15.178100000000001</v>
      </c>
      <c r="W93">
        <v>15.360200000000001</v>
      </c>
      <c r="X93">
        <v>15.4435</v>
      </c>
      <c r="Y93">
        <v>15.6678</v>
      </c>
      <c r="Z93">
        <v>15.7134</v>
      </c>
      <c r="AA93">
        <v>15.5907</v>
      </c>
      <c r="AB93">
        <v>13.275600000000001</v>
      </c>
      <c r="AC93">
        <v>13.272500000000001</v>
      </c>
      <c r="AD93">
        <v>13.6526</v>
      </c>
      <c r="AE93">
        <v>13.520300000000001</v>
      </c>
      <c r="AF93">
        <v>15.606199999999999</v>
      </c>
      <c r="AG93">
        <v>14.858499999999999</v>
      </c>
      <c r="AH93">
        <v>14.1174</v>
      </c>
      <c r="AI93">
        <v>14.4086</v>
      </c>
      <c r="AJ93">
        <v>14.5061</v>
      </c>
      <c r="AK93">
        <v>15.1778</v>
      </c>
      <c r="AL93">
        <v>15.9183</v>
      </c>
      <c r="AM93">
        <v>16.090499999999999</v>
      </c>
      <c r="AN93">
        <v>16.323599999999999</v>
      </c>
      <c r="AO93">
        <v>16.423500000000001</v>
      </c>
      <c r="AP93">
        <v>15.9954</v>
      </c>
      <c r="AQ93">
        <v>15.3813</v>
      </c>
      <c r="AR93">
        <v>19.900099999999998</v>
      </c>
      <c r="AS93">
        <v>18.944400000000002</v>
      </c>
      <c r="AT93">
        <v>18.267399999999999</v>
      </c>
      <c r="AU93">
        <v>17.3504</v>
      </c>
    </row>
    <row r="94" spans="1:47" x14ac:dyDescent="0.25">
      <c r="A94" t="s">
        <v>93</v>
      </c>
      <c r="B94">
        <v>19.4633</v>
      </c>
      <c r="C94">
        <v>27.117000000000001</v>
      </c>
      <c r="D94">
        <v>38.147399999999998</v>
      </c>
      <c r="E94">
        <v>43.66</v>
      </c>
      <c r="F94">
        <v>52.116</v>
      </c>
      <c r="G94">
        <v>46.2363</v>
      </c>
      <c r="H94">
        <v>54.223599999999998</v>
      </c>
      <c r="I94">
        <v>43.025300000000001</v>
      </c>
      <c r="J94">
        <v>31.533999999999999</v>
      </c>
      <c r="K94">
        <v>30.0608</v>
      </c>
      <c r="L94">
        <v>23.840900000000001</v>
      </c>
      <c r="M94">
        <v>19.233899999999998</v>
      </c>
      <c r="N94">
        <v>7.0732999999999997</v>
      </c>
      <c r="O94">
        <v>7.2538</v>
      </c>
      <c r="P94">
        <v>12.0845</v>
      </c>
      <c r="Q94">
        <v>20.927499999999998</v>
      </c>
      <c r="R94">
        <v>23.5639</v>
      </c>
      <c r="S94">
        <v>32.008899999999997</v>
      </c>
      <c r="T94">
        <v>35.806199999999997</v>
      </c>
      <c r="U94">
        <v>34.977899999999998</v>
      </c>
      <c r="V94">
        <v>35.285600000000002</v>
      </c>
      <c r="W94">
        <v>37.384399999999999</v>
      </c>
      <c r="X94">
        <v>35.384500000000003</v>
      </c>
      <c r="Y94">
        <v>35.3857</v>
      </c>
      <c r="Z94">
        <v>35.581099999999999</v>
      </c>
      <c r="AA94">
        <v>30.473700000000001</v>
      </c>
      <c r="AB94">
        <v>26.681699999999999</v>
      </c>
      <c r="AC94">
        <v>33.094799999999999</v>
      </c>
      <c r="AD94">
        <v>33.421799999999998</v>
      </c>
      <c r="AE94">
        <v>30.777899999999999</v>
      </c>
      <c r="AF94">
        <v>29.944600000000001</v>
      </c>
      <c r="AG94">
        <v>20.271799999999999</v>
      </c>
      <c r="AH94">
        <v>22.148800000000001</v>
      </c>
      <c r="AI94">
        <v>21.1706</v>
      </c>
      <c r="AJ94">
        <v>16.980599999999999</v>
      </c>
      <c r="AK94">
        <v>12.2163</v>
      </c>
      <c r="AL94">
        <v>4.6913999999999998</v>
      </c>
      <c r="AM94">
        <v>1.7561</v>
      </c>
      <c r="AN94">
        <v>-7.5037000000000003</v>
      </c>
      <c r="AO94">
        <v>-8.9059000000000008</v>
      </c>
      <c r="AP94">
        <v>-10.2013</v>
      </c>
      <c r="AQ94">
        <v>-12.1531</v>
      </c>
      <c r="AR94">
        <v>10.336399999999999</v>
      </c>
      <c r="AS94">
        <v>12.9201</v>
      </c>
      <c r="AT94">
        <v>17.2575</v>
      </c>
      <c r="AU94">
        <v>21.3842</v>
      </c>
    </row>
    <row r="95" spans="1:47" x14ac:dyDescent="0.25">
      <c r="A95" t="s">
        <v>94</v>
      </c>
      <c r="B95" t="s">
        <v>506</v>
      </c>
      <c r="C95" t="s">
        <v>506</v>
      </c>
      <c r="D95" t="s">
        <v>506</v>
      </c>
      <c r="E95" t="s">
        <v>506</v>
      </c>
      <c r="F95" t="s">
        <v>506</v>
      </c>
      <c r="G95" t="s">
        <v>506</v>
      </c>
      <c r="H95" t="s">
        <v>506</v>
      </c>
      <c r="I95" t="s">
        <v>506</v>
      </c>
      <c r="J95" t="s">
        <v>506</v>
      </c>
      <c r="K95" t="s">
        <v>506</v>
      </c>
      <c r="L95" t="s">
        <v>506</v>
      </c>
      <c r="M95" t="s">
        <v>506</v>
      </c>
      <c r="N95" t="s">
        <v>506</v>
      </c>
      <c r="O95" t="s">
        <v>506</v>
      </c>
      <c r="P95" t="s">
        <v>506</v>
      </c>
      <c r="Q95" t="s">
        <v>506</v>
      </c>
      <c r="R95" t="s">
        <v>506</v>
      </c>
      <c r="S95" t="s">
        <v>506</v>
      </c>
      <c r="T95" t="s">
        <v>506</v>
      </c>
      <c r="U95" t="s">
        <v>506</v>
      </c>
      <c r="V95" t="s">
        <v>506</v>
      </c>
      <c r="W95" t="s">
        <v>506</v>
      </c>
      <c r="X95" t="s">
        <v>506</v>
      </c>
      <c r="Y95" t="s">
        <v>506</v>
      </c>
      <c r="Z95" t="s">
        <v>506</v>
      </c>
      <c r="AA95" t="s">
        <v>506</v>
      </c>
      <c r="AB95">
        <v>-15.815300000000001</v>
      </c>
      <c r="AC95">
        <v>-15.815300000000001</v>
      </c>
      <c r="AD95">
        <v>-15.815300000000001</v>
      </c>
      <c r="AE95">
        <v>4.2271999999999998</v>
      </c>
      <c r="AF95">
        <v>4.4977</v>
      </c>
      <c r="AG95">
        <v>4.6556999999999995</v>
      </c>
      <c r="AH95">
        <v>4.0326000000000004</v>
      </c>
      <c r="AI95">
        <v>4.1772999999999998</v>
      </c>
      <c r="AJ95">
        <v>4.3089000000000004</v>
      </c>
      <c r="AK95">
        <v>4.2770999999999999</v>
      </c>
      <c r="AL95">
        <v>4.5430999999999999</v>
      </c>
      <c r="AM95">
        <v>4.9387999999999996</v>
      </c>
      <c r="AN95">
        <v>5.3017000000000003</v>
      </c>
      <c r="AO95">
        <v>5.7386999999999997</v>
      </c>
      <c r="AP95">
        <v>6.0467000000000004</v>
      </c>
      <c r="AQ95">
        <v>6.3030999999999997</v>
      </c>
      <c r="AR95">
        <v>8.2901000000000007</v>
      </c>
      <c r="AS95">
        <v>8.6585999999999999</v>
      </c>
      <c r="AT95">
        <v>9.1248000000000005</v>
      </c>
      <c r="AU95">
        <v>9.6382999999999992</v>
      </c>
    </row>
    <row r="96" spans="1:47" x14ac:dyDescent="0.25">
      <c r="A96" t="s">
        <v>95</v>
      </c>
      <c r="B96">
        <v>16.809200000000001</v>
      </c>
      <c r="C96">
        <v>17.301500000000001</v>
      </c>
      <c r="D96">
        <v>17.388500000000001</v>
      </c>
      <c r="E96">
        <v>17.528500000000001</v>
      </c>
      <c r="F96">
        <v>17.057300000000001</v>
      </c>
      <c r="G96">
        <v>15.4483</v>
      </c>
      <c r="H96">
        <v>16.185099999999998</v>
      </c>
      <c r="I96">
        <v>15.9733</v>
      </c>
      <c r="J96">
        <v>15.995200000000001</v>
      </c>
      <c r="K96">
        <v>16.322700000000001</v>
      </c>
      <c r="L96">
        <v>16.605899999999998</v>
      </c>
      <c r="M96">
        <v>17.019600000000001</v>
      </c>
      <c r="N96">
        <v>16.5654</v>
      </c>
      <c r="O96">
        <v>16.451000000000001</v>
      </c>
      <c r="P96">
        <v>15.597899999999999</v>
      </c>
      <c r="Q96">
        <v>15.1304</v>
      </c>
      <c r="R96">
        <v>14.4663</v>
      </c>
      <c r="S96">
        <v>15.0014</v>
      </c>
      <c r="T96">
        <v>15.831099999999999</v>
      </c>
      <c r="U96">
        <v>16.1676</v>
      </c>
      <c r="V96">
        <v>15.835100000000001</v>
      </c>
      <c r="W96">
        <v>16.064499999999999</v>
      </c>
      <c r="X96">
        <v>17.057200000000002</v>
      </c>
      <c r="Y96">
        <v>17.578299999999999</v>
      </c>
      <c r="Z96">
        <v>17.8628</v>
      </c>
      <c r="AA96">
        <v>17.861699999999999</v>
      </c>
      <c r="AB96">
        <v>18.0884</v>
      </c>
      <c r="AC96">
        <v>18.5443</v>
      </c>
      <c r="AD96">
        <v>18.793700000000001</v>
      </c>
      <c r="AE96">
        <v>18.504799999999999</v>
      </c>
      <c r="AF96">
        <v>18.805900000000001</v>
      </c>
      <c r="AG96">
        <v>20.810500000000001</v>
      </c>
      <c r="AH96">
        <v>20.2135</v>
      </c>
      <c r="AI96">
        <v>19.720099999999999</v>
      </c>
      <c r="AJ96">
        <v>19.8977</v>
      </c>
      <c r="AK96">
        <v>21.7394</v>
      </c>
      <c r="AL96">
        <v>22.798999999999999</v>
      </c>
      <c r="AM96">
        <v>21.9541</v>
      </c>
      <c r="AN96">
        <v>22.9437</v>
      </c>
      <c r="AO96">
        <v>24.7666</v>
      </c>
      <c r="AP96">
        <v>22.7346</v>
      </c>
      <c r="AQ96">
        <v>22.0078</v>
      </c>
      <c r="AR96">
        <v>35.434600000000003</v>
      </c>
      <c r="AS96">
        <v>37.739600000000003</v>
      </c>
      <c r="AT96">
        <v>40.2271</v>
      </c>
      <c r="AU96">
        <v>38.611400000000003</v>
      </c>
    </row>
    <row r="97" spans="1:47" x14ac:dyDescent="0.25">
      <c r="A97" t="s">
        <v>96</v>
      </c>
      <c r="B97">
        <v>31.5352</v>
      </c>
      <c r="C97">
        <v>31.988099999999999</v>
      </c>
      <c r="D97">
        <v>32.655200000000001</v>
      </c>
      <c r="E97">
        <v>32.688499999999998</v>
      </c>
      <c r="F97">
        <v>32.876100000000001</v>
      </c>
      <c r="G97">
        <v>33.429400000000001</v>
      </c>
      <c r="H97">
        <v>33.420099999999998</v>
      </c>
      <c r="I97">
        <v>32.834000000000003</v>
      </c>
      <c r="J97">
        <v>32.796799999999998</v>
      </c>
      <c r="K97">
        <v>32.625900000000001</v>
      </c>
      <c r="L97">
        <v>32.995899999999999</v>
      </c>
      <c r="M97">
        <v>33.186500000000002</v>
      </c>
      <c r="N97">
        <v>33.037399999999998</v>
      </c>
      <c r="O97">
        <v>32.470799999999997</v>
      </c>
      <c r="P97">
        <v>33.890700000000002</v>
      </c>
      <c r="Q97">
        <v>34.928699999999999</v>
      </c>
      <c r="R97">
        <v>34.583199999999998</v>
      </c>
      <c r="S97">
        <v>34.899000000000001</v>
      </c>
      <c r="T97">
        <v>35.197099999999999</v>
      </c>
      <c r="U97">
        <v>35.634</v>
      </c>
      <c r="V97">
        <v>34.648200000000003</v>
      </c>
      <c r="W97">
        <v>34.904899999999998</v>
      </c>
      <c r="X97">
        <v>43.141100000000002</v>
      </c>
      <c r="Y97">
        <v>43.147599999999997</v>
      </c>
      <c r="Z97">
        <v>42.339399999999998</v>
      </c>
      <c r="AA97">
        <v>50.8322</v>
      </c>
      <c r="AB97">
        <v>34.0334</v>
      </c>
      <c r="AC97">
        <v>32.837000000000003</v>
      </c>
      <c r="AD97">
        <v>32.877200000000002</v>
      </c>
      <c r="AE97">
        <v>42.815800000000003</v>
      </c>
      <c r="AF97">
        <v>45.271299999999997</v>
      </c>
      <c r="AG97">
        <v>45.400700000000001</v>
      </c>
      <c r="AH97">
        <v>45.393299999999996</v>
      </c>
      <c r="AI97">
        <v>46.143700000000003</v>
      </c>
      <c r="AJ97">
        <v>46.389699999999998</v>
      </c>
      <c r="AK97">
        <v>46.420099999999998</v>
      </c>
      <c r="AL97">
        <v>44.474699999999999</v>
      </c>
      <c r="AM97">
        <v>43.120100000000001</v>
      </c>
      <c r="AN97">
        <v>42.634599999999999</v>
      </c>
      <c r="AO97">
        <v>41.1935</v>
      </c>
      <c r="AP97">
        <v>37.267200000000003</v>
      </c>
      <c r="AQ97">
        <v>36.1693</v>
      </c>
      <c r="AR97">
        <v>37.628100000000003</v>
      </c>
      <c r="AS97">
        <v>37.500500000000002</v>
      </c>
      <c r="AT97">
        <v>40.149099999999997</v>
      </c>
      <c r="AU97">
        <v>43.122799999999998</v>
      </c>
    </row>
    <row r="98" spans="1:47" x14ac:dyDescent="0.25">
      <c r="A98" t="s">
        <v>97</v>
      </c>
      <c r="B98" t="s">
        <v>506</v>
      </c>
      <c r="C98" t="s">
        <v>506</v>
      </c>
      <c r="D98" t="s">
        <v>506</v>
      </c>
      <c r="E98" t="s">
        <v>506</v>
      </c>
      <c r="F98" t="s">
        <v>506</v>
      </c>
      <c r="G98" t="s">
        <v>506</v>
      </c>
      <c r="H98" t="s">
        <v>506</v>
      </c>
      <c r="I98" t="s">
        <v>506</v>
      </c>
      <c r="J98" t="s">
        <v>506</v>
      </c>
      <c r="K98" t="s">
        <v>506</v>
      </c>
      <c r="L98" t="s">
        <v>506</v>
      </c>
      <c r="M98" t="s">
        <v>506</v>
      </c>
      <c r="N98" t="s">
        <v>506</v>
      </c>
      <c r="O98" t="s">
        <v>506</v>
      </c>
      <c r="P98">
        <v>-13.9658</v>
      </c>
      <c r="Q98">
        <v>-25.1952</v>
      </c>
      <c r="R98">
        <v>-29.451000000000001</v>
      </c>
      <c r="S98">
        <v>-32.425600000000003</v>
      </c>
      <c r="T98">
        <v>-39.109699999999997</v>
      </c>
      <c r="U98">
        <v>-46.817</v>
      </c>
      <c r="V98">
        <v>-54.245699999999999</v>
      </c>
      <c r="W98">
        <v>-63.838000000000001</v>
      </c>
      <c r="X98">
        <v>-108.9606</v>
      </c>
      <c r="Y98">
        <v>-110.7692</v>
      </c>
      <c r="Z98">
        <v>-252.381</v>
      </c>
      <c r="AA98">
        <v>-211.9658</v>
      </c>
      <c r="AB98">
        <v>-112.66670000000001</v>
      </c>
      <c r="AC98">
        <v>-128.125</v>
      </c>
      <c r="AD98">
        <v>-125.5556</v>
      </c>
      <c r="AE98">
        <v>-121.51900000000001</v>
      </c>
      <c r="AF98">
        <v>-123.2323</v>
      </c>
      <c r="AG98">
        <v>-222.54900000000001</v>
      </c>
      <c r="AH98">
        <v>-222.54900000000001</v>
      </c>
      <c r="AI98">
        <v>-250.9554</v>
      </c>
      <c r="AJ98">
        <v>-250.9554</v>
      </c>
      <c r="AK98">
        <v>-250.9554</v>
      </c>
      <c r="AL98">
        <v>-250.9554</v>
      </c>
      <c r="AM98">
        <v>14.6069</v>
      </c>
      <c r="AN98">
        <v>14.6069</v>
      </c>
      <c r="AO98">
        <v>14.6069</v>
      </c>
      <c r="AP98">
        <v>2.4379</v>
      </c>
      <c r="AQ98">
        <v>2.1657999999999999</v>
      </c>
      <c r="AR98">
        <v>24.9801</v>
      </c>
      <c r="AS98">
        <v>25.247199999999999</v>
      </c>
      <c r="AT98">
        <v>27.1145</v>
      </c>
      <c r="AU98">
        <v>29.820599999999999</v>
      </c>
    </row>
    <row r="99" spans="1:47" x14ac:dyDescent="0.25">
      <c r="A99" t="s">
        <v>98</v>
      </c>
      <c r="B99">
        <v>23.371300000000002</v>
      </c>
      <c r="C99">
        <v>25.526900000000001</v>
      </c>
      <c r="D99">
        <v>24.564900000000002</v>
      </c>
      <c r="E99">
        <v>19.718900000000001</v>
      </c>
      <c r="F99">
        <v>21.864699999999999</v>
      </c>
      <c r="G99">
        <v>17.211099999999998</v>
      </c>
      <c r="H99">
        <v>7.0023999999999997</v>
      </c>
      <c r="I99">
        <v>10.2256</v>
      </c>
      <c r="J99">
        <v>13.090999999999999</v>
      </c>
      <c r="K99">
        <v>15.573</v>
      </c>
      <c r="L99">
        <v>28.904399999999999</v>
      </c>
      <c r="M99">
        <v>28.592199999999998</v>
      </c>
      <c r="N99">
        <v>23.621600000000001</v>
      </c>
      <c r="O99">
        <v>20.8842</v>
      </c>
      <c r="P99">
        <v>22.301400000000001</v>
      </c>
      <c r="Q99">
        <v>23.001899999999999</v>
      </c>
      <c r="R99">
        <v>23.247599999999998</v>
      </c>
      <c r="S99">
        <v>20.351400000000002</v>
      </c>
      <c r="T99">
        <v>17.214300000000001</v>
      </c>
      <c r="U99">
        <v>15.6304</v>
      </c>
      <c r="V99">
        <v>14.5685</v>
      </c>
      <c r="W99">
        <v>17.234400000000001</v>
      </c>
      <c r="X99">
        <v>18.273900000000001</v>
      </c>
      <c r="Y99">
        <v>14.368</v>
      </c>
      <c r="Z99">
        <v>15.2578</v>
      </c>
      <c r="AA99">
        <v>15.677199999999999</v>
      </c>
      <c r="AB99">
        <v>14.5161</v>
      </c>
      <c r="AC99">
        <v>19.262</v>
      </c>
      <c r="AD99">
        <v>19.4573</v>
      </c>
      <c r="AE99">
        <v>18.9815</v>
      </c>
      <c r="AF99">
        <v>19.699200000000001</v>
      </c>
      <c r="AG99">
        <v>19.601800000000001</v>
      </c>
      <c r="AH99">
        <v>19.093900000000001</v>
      </c>
      <c r="AI99">
        <v>18.621099999999998</v>
      </c>
      <c r="AJ99">
        <v>18.3612</v>
      </c>
      <c r="AK99">
        <v>17.6144</v>
      </c>
      <c r="AL99">
        <v>16.245999999999999</v>
      </c>
      <c r="AM99">
        <v>14.8439</v>
      </c>
      <c r="AN99">
        <v>14.496499999999999</v>
      </c>
      <c r="AO99">
        <v>14.4679</v>
      </c>
      <c r="AP99">
        <v>16.120699999999999</v>
      </c>
      <c r="AQ99">
        <v>16.736000000000001</v>
      </c>
      <c r="AR99">
        <v>16.294</v>
      </c>
      <c r="AS99">
        <v>17.9726</v>
      </c>
      <c r="AT99">
        <v>17.392199999999999</v>
      </c>
      <c r="AU99">
        <v>18.5791</v>
      </c>
    </row>
    <row r="100" spans="1:47" x14ac:dyDescent="0.25">
      <c r="A100" t="s">
        <v>99</v>
      </c>
      <c r="B100">
        <v>12.256600000000001</v>
      </c>
      <c r="C100">
        <v>12.2904</v>
      </c>
      <c r="D100">
        <v>13.4412</v>
      </c>
      <c r="E100">
        <v>10.1999</v>
      </c>
      <c r="F100">
        <v>5.7573999999999996</v>
      </c>
      <c r="G100">
        <v>8.1068999999999996</v>
      </c>
      <c r="H100">
        <v>8.4857999999999993</v>
      </c>
      <c r="I100">
        <v>10.8467</v>
      </c>
      <c r="J100">
        <v>9.5808</v>
      </c>
      <c r="K100">
        <v>7.4733999999999998</v>
      </c>
      <c r="L100">
        <v>9.6623000000000001</v>
      </c>
      <c r="M100">
        <v>10.6334</v>
      </c>
      <c r="N100">
        <v>11.5077</v>
      </c>
      <c r="O100">
        <v>10.294700000000001</v>
      </c>
      <c r="P100">
        <v>7.7001999999999997</v>
      </c>
      <c r="Q100">
        <v>7.4126000000000003</v>
      </c>
      <c r="R100">
        <v>5.9832999999999998</v>
      </c>
      <c r="S100">
        <v>3.1850000000000001</v>
      </c>
      <c r="T100">
        <v>3.2587999999999999</v>
      </c>
      <c r="U100">
        <v>3.661</v>
      </c>
      <c r="V100">
        <v>5.3132000000000001</v>
      </c>
      <c r="W100">
        <v>7.1562000000000001</v>
      </c>
      <c r="X100">
        <v>8.0297999999999998</v>
      </c>
      <c r="Y100">
        <v>8.8973999999999993</v>
      </c>
      <c r="Z100">
        <v>10.458399999999999</v>
      </c>
      <c r="AA100">
        <v>10.505599999999999</v>
      </c>
      <c r="AB100">
        <v>8.9733999999999998</v>
      </c>
      <c r="AC100">
        <v>7.5964</v>
      </c>
      <c r="AD100">
        <v>7.1085000000000003</v>
      </c>
      <c r="AE100">
        <v>7.8739999999999997</v>
      </c>
      <c r="AF100">
        <v>8.3049999999999997</v>
      </c>
      <c r="AG100">
        <v>8.7977000000000007</v>
      </c>
      <c r="AH100">
        <v>10.1869</v>
      </c>
      <c r="AI100">
        <v>10.136699999999999</v>
      </c>
      <c r="AJ100">
        <v>9.7538</v>
      </c>
      <c r="AK100">
        <v>10.4025</v>
      </c>
      <c r="AL100">
        <v>9.5189000000000004</v>
      </c>
      <c r="AM100">
        <v>9.6058000000000003</v>
      </c>
      <c r="AN100">
        <v>8.7639999999999993</v>
      </c>
      <c r="AO100">
        <v>8.6341000000000001</v>
      </c>
      <c r="AP100">
        <v>8.1008999999999993</v>
      </c>
      <c r="AQ100">
        <v>6.8696999999999999</v>
      </c>
      <c r="AR100">
        <v>13.657500000000001</v>
      </c>
      <c r="AS100">
        <v>10.696</v>
      </c>
      <c r="AT100">
        <v>12.1656</v>
      </c>
      <c r="AU100">
        <v>17.418199999999999</v>
      </c>
    </row>
    <row r="101" spans="1:47" x14ac:dyDescent="0.25">
      <c r="A101" t="s">
        <v>100</v>
      </c>
      <c r="B101">
        <v>111.29600000000001</v>
      </c>
      <c r="C101">
        <v>105.5204</v>
      </c>
      <c r="D101">
        <v>104.33029999999999</v>
      </c>
      <c r="E101">
        <v>103.315</v>
      </c>
      <c r="F101">
        <v>87.382900000000006</v>
      </c>
      <c r="G101">
        <v>89.953999999999994</v>
      </c>
      <c r="H101">
        <v>100.7127</v>
      </c>
      <c r="I101">
        <v>107.1413</v>
      </c>
      <c r="J101">
        <v>84.168999999999997</v>
      </c>
      <c r="K101">
        <v>84.070899999999995</v>
      </c>
      <c r="L101">
        <v>96.438500000000005</v>
      </c>
      <c r="M101">
        <v>104.2619</v>
      </c>
      <c r="N101">
        <v>88.909099999999995</v>
      </c>
      <c r="O101">
        <v>82.244</v>
      </c>
      <c r="P101">
        <v>77.161199999999994</v>
      </c>
      <c r="Q101">
        <v>98.8245</v>
      </c>
      <c r="R101">
        <v>89.097300000000004</v>
      </c>
      <c r="S101">
        <v>94.826300000000003</v>
      </c>
      <c r="T101">
        <v>96.277199999999993</v>
      </c>
      <c r="U101">
        <v>103.97110000000001</v>
      </c>
      <c r="V101">
        <v>93.0047</v>
      </c>
      <c r="W101">
        <v>95.245500000000007</v>
      </c>
      <c r="X101">
        <v>108.32599999999999</v>
      </c>
      <c r="Y101">
        <v>115.1649</v>
      </c>
      <c r="Z101">
        <v>118.47799999999999</v>
      </c>
      <c r="AA101">
        <v>106.0359</v>
      </c>
      <c r="AB101">
        <v>99.733000000000004</v>
      </c>
      <c r="AC101">
        <v>127.5132</v>
      </c>
      <c r="AD101">
        <v>134.7432</v>
      </c>
      <c r="AE101">
        <v>132.0849</v>
      </c>
      <c r="AF101">
        <v>126.3768</v>
      </c>
      <c r="AG101">
        <v>223.3493</v>
      </c>
      <c r="AH101">
        <v>204.74700000000001</v>
      </c>
      <c r="AI101">
        <v>294.92540000000002</v>
      </c>
      <c r="AJ101">
        <v>294.92540000000002</v>
      </c>
      <c r="AK101">
        <v>294.92540000000002</v>
      </c>
      <c r="AL101">
        <v>294.92540000000002</v>
      </c>
      <c r="AM101">
        <v>294.92540000000002</v>
      </c>
      <c r="AN101">
        <v>294.92540000000002</v>
      </c>
      <c r="AO101">
        <v>294.92540000000002</v>
      </c>
      <c r="AP101">
        <v>294.92540000000002</v>
      </c>
      <c r="AQ101">
        <v>294.92540000000002</v>
      </c>
      <c r="AR101">
        <v>294.92540000000002</v>
      </c>
      <c r="AS101">
        <v>294.92540000000002</v>
      </c>
      <c r="AT101">
        <v>294.92540000000002</v>
      </c>
      <c r="AU101">
        <v>294.92540000000002</v>
      </c>
    </row>
    <row r="102" spans="1:47" x14ac:dyDescent="0.25">
      <c r="A102" t="s">
        <v>101</v>
      </c>
      <c r="B102" t="s">
        <v>506</v>
      </c>
      <c r="C102" t="s">
        <v>506</v>
      </c>
      <c r="D102" t="s">
        <v>506</v>
      </c>
      <c r="E102" t="s">
        <v>506</v>
      </c>
      <c r="F102" t="s">
        <v>506</v>
      </c>
      <c r="G102" t="s">
        <v>506</v>
      </c>
      <c r="H102" t="s">
        <v>506</v>
      </c>
      <c r="I102" t="s">
        <v>506</v>
      </c>
      <c r="J102" t="s">
        <v>506</v>
      </c>
      <c r="K102" t="s">
        <v>506</v>
      </c>
      <c r="L102" t="s">
        <v>506</v>
      </c>
      <c r="M102" t="s">
        <v>506</v>
      </c>
      <c r="N102" t="s">
        <v>506</v>
      </c>
      <c r="O102" t="s">
        <v>506</v>
      </c>
      <c r="P102">
        <v>758.94039999999995</v>
      </c>
      <c r="Q102">
        <v>758.94039999999995</v>
      </c>
      <c r="R102">
        <v>758.94039999999995</v>
      </c>
      <c r="S102">
        <v>758.94039999999995</v>
      </c>
      <c r="T102">
        <v>758.94039999999995</v>
      </c>
      <c r="U102">
        <v>758.94039999999995</v>
      </c>
      <c r="V102">
        <v>758.94039999999995</v>
      </c>
      <c r="W102">
        <v>758.94039999999995</v>
      </c>
      <c r="X102">
        <v>758.94039999999995</v>
      </c>
      <c r="Y102">
        <v>758.94039999999995</v>
      </c>
      <c r="Z102">
        <v>758.94039999999995</v>
      </c>
      <c r="AA102">
        <v>758.94039999999995</v>
      </c>
      <c r="AB102">
        <v>534.90570000000002</v>
      </c>
      <c r="AC102">
        <v>557.07320000000004</v>
      </c>
      <c r="AD102">
        <v>372</v>
      </c>
      <c r="AE102">
        <v>409.6</v>
      </c>
      <c r="AF102">
        <v>238.9016</v>
      </c>
      <c r="AG102">
        <v>314.92959999999999</v>
      </c>
      <c r="AH102">
        <v>426.47059999999999</v>
      </c>
      <c r="AI102">
        <v>459.72219999999999</v>
      </c>
      <c r="AJ102">
        <v>286.43009999999998</v>
      </c>
      <c r="AK102">
        <v>240.2852</v>
      </c>
      <c r="AL102">
        <v>312.28919999999999</v>
      </c>
      <c r="AM102">
        <v>321.07839999999999</v>
      </c>
      <c r="AN102">
        <v>279.91449999999998</v>
      </c>
      <c r="AO102">
        <v>200.60329999999999</v>
      </c>
      <c r="AP102">
        <v>167.1037</v>
      </c>
      <c r="AQ102">
        <v>162.08850000000001</v>
      </c>
      <c r="AR102">
        <v>154.95150000000001</v>
      </c>
      <c r="AS102">
        <v>130.0564</v>
      </c>
      <c r="AT102">
        <v>129.8107</v>
      </c>
      <c r="AU102">
        <v>132.5453</v>
      </c>
    </row>
    <row r="103" spans="1:47" x14ac:dyDescent="0.25">
      <c r="A103" t="s">
        <v>102</v>
      </c>
      <c r="B103">
        <v>17.341000000000001</v>
      </c>
      <c r="C103">
        <v>16.8401</v>
      </c>
      <c r="D103">
        <v>13.359299999999999</v>
      </c>
      <c r="E103">
        <v>11.660399999999999</v>
      </c>
      <c r="F103">
        <v>9.2079000000000004</v>
      </c>
      <c r="G103">
        <v>6.1315</v>
      </c>
      <c r="H103">
        <v>3.8658999999999999</v>
      </c>
      <c r="I103">
        <v>1.2225999999999999</v>
      </c>
      <c r="J103">
        <v>-0.1794</v>
      </c>
      <c r="K103">
        <v>-1.0610999999999999</v>
      </c>
      <c r="L103">
        <v>-2.3835999999999999</v>
      </c>
      <c r="M103">
        <v>-3.0792000000000002</v>
      </c>
      <c r="N103">
        <v>-1.4891000000000001</v>
      </c>
      <c r="O103">
        <v>-9.2999999999999999E-2</v>
      </c>
      <c r="P103">
        <v>2.8487999999999998</v>
      </c>
      <c r="Q103">
        <v>5.6300999999999997</v>
      </c>
      <c r="R103">
        <v>5.9340999999999999</v>
      </c>
      <c r="S103">
        <v>6.0743</v>
      </c>
      <c r="T103">
        <v>6.1448999999999998</v>
      </c>
      <c r="U103">
        <v>6.4687000000000001</v>
      </c>
      <c r="V103">
        <v>7.0717999999999996</v>
      </c>
      <c r="W103">
        <v>6.8543000000000003</v>
      </c>
      <c r="X103">
        <v>7.4439000000000002</v>
      </c>
      <c r="Y103">
        <v>7.4</v>
      </c>
      <c r="Z103">
        <v>7.4180000000000001</v>
      </c>
      <c r="AA103">
        <v>7.7706</v>
      </c>
      <c r="AB103">
        <v>7.5646000000000004</v>
      </c>
      <c r="AC103">
        <v>7.5397999999999996</v>
      </c>
      <c r="AD103">
        <v>7.6471</v>
      </c>
      <c r="AE103">
        <v>7.6795</v>
      </c>
      <c r="AF103">
        <v>8.0539000000000005</v>
      </c>
      <c r="AG103">
        <v>7.8604000000000003</v>
      </c>
      <c r="AH103">
        <v>7.6013999999999999</v>
      </c>
      <c r="AI103">
        <v>7.28</v>
      </c>
      <c r="AJ103">
        <v>6.8841000000000001</v>
      </c>
      <c r="AK103">
        <v>5.8372999999999999</v>
      </c>
      <c r="AL103">
        <v>5.4019000000000004</v>
      </c>
      <c r="AM103">
        <v>5.5377999999999998</v>
      </c>
      <c r="AN103">
        <v>6.1604999999999999</v>
      </c>
      <c r="AO103">
        <v>7.8849</v>
      </c>
      <c r="AP103">
        <v>9.0950000000000006</v>
      </c>
      <c r="AQ103">
        <v>10.0121</v>
      </c>
      <c r="AR103">
        <v>9.3660999999999994</v>
      </c>
      <c r="AS103">
        <v>10.257400000000001</v>
      </c>
      <c r="AT103">
        <v>11.6907</v>
      </c>
      <c r="AU103">
        <v>13.0341</v>
      </c>
    </row>
    <row r="104" spans="1:47" x14ac:dyDescent="0.25">
      <c r="A104" t="s">
        <v>103</v>
      </c>
      <c r="B104">
        <v>7.4193999999999996</v>
      </c>
      <c r="C104">
        <v>5.7499000000000002</v>
      </c>
      <c r="D104">
        <v>6.2709999999999999</v>
      </c>
      <c r="E104">
        <v>6.0071000000000003</v>
      </c>
      <c r="F104">
        <v>6.1487999999999996</v>
      </c>
      <c r="G104">
        <v>6.6680999999999999</v>
      </c>
      <c r="H104">
        <v>6.2281000000000004</v>
      </c>
      <c r="I104">
        <v>6.3179999999999996</v>
      </c>
      <c r="J104">
        <v>7.1208</v>
      </c>
      <c r="K104">
        <v>7.5016999999999996</v>
      </c>
      <c r="L104">
        <v>8.7482000000000006</v>
      </c>
      <c r="M104">
        <v>8.8670000000000009</v>
      </c>
      <c r="N104">
        <v>8.5686999999999998</v>
      </c>
      <c r="O104">
        <v>8.2978000000000005</v>
      </c>
      <c r="P104">
        <v>8.3491</v>
      </c>
      <c r="Q104">
        <v>8.3033000000000001</v>
      </c>
      <c r="R104">
        <v>8.548</v>
      </c>
      <c r="S104">
        <v>8.6020000000000003</v>
      </c>
      <c r="T104">
        <v>9.0801999999999996</v>
      </c>
      <c r="U104">
        <v>9.4687000000000001</v>
      </c>
      <c r="V104">
        <v>10.102399999999999</v>
      </c>
      <c r="W104">
        <v>12.497</v>
      </c>
      <c r="X104">
        <v>12.838699999999999</v>
      </c>
      <c r="Y104">
        <v>13.4133</v>
      </c>
      <c r="Z104">
        <v>14.0505</v>
      </c>
      <c r="AA104">
        <v>13.023</v>
      </c>
      <c r="AB104">
        <v>13.6252</v>
      </c>
      <c r="AC104">
        <v>14.579000000000001</v>
      </c>
      <c r="AD104">
        <v>14.8582</v>
      </c>
      <c r="AE104">
        <v>16.245999999999999</v>
      </c>
      <c r="AF104">
        <v>16.208100000000002</v>
      </c>
      <c r="AG104">
        <v>16.566299999999998</v>
      </c>
      <c r="AH104">
        <v>16.696200000000001</v>
      </c>
      <c r="AI104">
        <v>15.4589</v>
      </c>
      <c r="AJ104">
        <v>15.551500000000001</v>
      </c>
      <c r="AK104">
        <v>15.7194</v>
      </c>
      <c r="AL104">
        <v>15.4107</v>
      </c>
      <c r="AM104">
        <v>15.913</v>
      </c>
      <c r="AN104">
        <v>16.372900000000001</v>
      </c>
      <c r="AO104">
        <v>16.9618</v>
      </c>
      <c r="AP104">
        <v>17.8108</v>
      </c>
      <c r="AQ104">
        <v>18.422899999999998</v>
      </c>
      <c r="AR104">
        <v>37.0807</v>
      </c>
      <c r="AS104">
        <v>37.3628</v>
      </c>
      <c r="AT104">
        <v>38.124400000000001</v>
      </c>
      <c r="AU104">
        <v>38.133099999999999</v>
      </c>
    </row>
    <row r="105" spans="1:47" x14ac:dyDescent="0.25">
      <c r="A105" t="s">
        <v>104</v>
      </c>
      <c r="B105">
        <v>30.289300000000001</v>
      </c>
      <c r="C105">
        <v>8.2774999999999999</v>
      </c>
      <c r="D105">
        <v>9.5268999999999995</v>
      </c>
      <c r="E105">
        <v>10.9717</v>
      </c>
      <c r="F105">
        <v>11.777200000000001</v>
      </c>
      <c r="G105">
        <v>5.4879999999999995</v>
      </c>
      <c r="H105">
        <v>4.6169000000000002</v>
      </c>
      <c r="I105">
        <v>3.9470000000000001</v>
      </c>
      <c r="J105">
        <v>4.0338000000000003</v>
      </c>
      <c r="K105">
        <v>3.5916000000000001</v>
      </c>
      <c r="L105">
        <v>4.3475000000000001</v>
      </c>
      <c r="M105">
        <v>4.5640000000000001</v>
      </c>
      <c r="N105">
        <v>4.7742000000000004</v>
      </c>
      <c r="O105">
        <v>4.9078999999999997</v>
      </c>
      <c r="P105">
        <v>4.8342000000000001</v>
      </c>
      <c r="Q105">
        <v>5.8422999999999998</v>
      </c>
      <c r="R105">
        <v>5.9116999999999997</v>
      </c>
      <c r="S105">
        <v>6.1944999999999997</v>
      </c>
      <c r="T105">
        <v>8.7103999999999999</v>
      </c>
      <c r="U105">
        <v>7.6638000000000002</v>
      </c>
      <c r="V105">
        <v>7.4008000000000003</v>
      </c>
      <c r="W105">
        <v>6.9310999999999998</v>
      </c>
      <c r="X105">
        <v>4.1715999999999998</v>
      </c>
      <c r="Y105">
        <v>4.0163000000000002</v>
      </c>
      <c r="Z105">
        <v>4.2872000000000003</v>
      </c>
      <c r="AA105">
        <v>4.3520000000000003</v>
      </c>
      <c r="AB105">
        <v>4.5887000000000002</v>
      </c>
      <c r="AC105">
        <v>4.7034000000000002</v>
      </c>
      <c r="AD105">
        <v>4.4345999999999997</v>
      </c>
      <c r="AE105">
        <v>4.6597</v>
      </c>
      <c r="AF105">
        <v>5.3571999999999997</v>
      </c>
      <c r="AG105">
        <v>5.6165000000000003</v>
      </c>
      <c r="AH105">
        <v>5.5795000000000003</v>
      </c>
      <c r="AI105">
        <v>5.8806000000000003</v>
      </c>
      <c r="AJ105">
        <v>6.0132000000000003</v>
      </c>
      <c r="AK105">
        <v>6.1254</v>
      </c>
      <c r="AL105">
        <v>6.3284000000000002</v>
      </c>
      <c r="AM105">
        <v>6.8121</v>
      </c>
      <c r="AN105">
        <v>7.5030999999999999</v>
      </c>
      <c r="AO105">
        <v>7.5664999999999996</v>
      </c>
      <c r="AP105">
        <v>7.9416000000000002</v>
      </c>
      <c r="AQ105">
        <v>7.1096000000000004</v>
      </c>
      <c r="AR105">
        <v>19.008900000000001</v>
      </c>
      <c r="AS105">
        <v>19.6755</v>
      </c>
      <c r="AT105">
        <v>20.103200000000001</v>
      </c>
      <c r="AU105">
        <v>20.4526</v>
      </c>
    </row>
    <row r="106" spans="1:47" x14ac:dyDescent="0.25">
      <c r="A106" t="s">
        <v>105</v>
      </c>
      <c r="B106">
        <v>11.712199999999999</v>
      </c>
      <c r="C106">
        <v>12.8901</v>
      </c>
      <c r="D106">
        <v>13.6213</v>
      </c>
      <c r="E106">
        <v>14.128500000000001</v>
      </c>
      <c r="F106">
        <v>14.271000000000001</v>
      </c>
      <c r="G106">
        <v>13.470599999999999</v>
      </c>
      <c r="H106">
        <v>13.202</v>
      </c>
      <c r="I106">
        <v>14.2211</v>
      </c>
      <c r="J106">
        <v>15.4575</v>
      </c>
      <c r="K106">
        <v>17.076000000000001</v>
      </c>
      <c r="L106">
        <v>19.1312</v>
      </c>
      <c r="M106">
        <v>20.381499999999999</v>
      </c>
      <c r="N106">
        <v>21.4954</v>
      </c>
      <c r="O106">
        <v>22.753299999999999</v>
      </c>
      <c r="P106">
        <v>23.638200000000001</v>
      </c>
      <c r="Q106">
        <v>23.4817</v>
      </c>
      <c r="R106">
        <v>22.700199999999999</v>
      </c>
      <c r="S106">
        <v>23.1662</v>
      </c>
      <c r="T106">
        <v>23.173400000000001</v>
      </c>
      <c r="U106">
        <v>22.752500000000001</v>
      </c>
      <c r="V106">
        <v>23.838100000000001</v>
      </c>
      <c r="W106">
        <v>23.7636</v>
      </c>
      <c r="X106">
        <v>24.277899999999999</v>
      </c>
      <c r="Y106">
        <v>23.753699999999998</v>
      </c>
      <c r="Z106">
        <v>22.6799</v>
      </c>
      <c r="AA106">
        <v>22.2956</v>
      </c>
      <c r="AB106">
        <v>23.521000000000001</v>
      </c>
      <c r="AC106">
        <v>22.769100000000002</v>
      </c>
      <c r="AD106">
        <v>22.838799999999999</v>
      </c>
      <c r="AE106">
        <v>24.036999999999999</v>
      </c>
      <c r="AF106">
        <v>25.0869</v>
      </c>
      <c r="AG106">
        <v>25.662800000000001</v>
      </c>
      <c r="AH106">
        <v>25.7135</v>
      </c>
      <c r="AI106">
        <v>24.630099999999999</v>
      </c>
      <c r="AJ106">
        <v>22.974</v>
      </c>
      <c r="AK106">
        <v>17.772300000000001</v>
      </c>
      <c r="AL106">
        <v>11.339499999999999</v>
      </c>
      <c r="AM106">
        <v>3.8952</v>
      </c>
      <c r="AN106">
        <v>1.2993999999999999</v>
      </c>
      <c r="AO106">
        <v>6.4782999999999999</v>
      </c>
      <c r="AP106">
        <v>9.3061000000000007</v>
      </c>
      <c r="AQ106">
        <v>10.497</v>
      </c>
      <c r="AR106">
        <v>12.7399</v>
      </c>
      <c r="AS106">
        <v>13.6793</v>
      </c>
      <c r="AT106">
        <v>11.9438</v>
      </c>
      <c r="AU106">
        <v>13.342499999999999</v>
      </c>
    </row>
    <row r="107" spans="1:47" x14ac:dyDescent="0.25">
      <c r="A107" t="s">
        <v>106</v>
      </c>
      <c r="B107">
        <v>25.326699999999999</v>
      </c>
      <c r="C107">
        <v>24.889199999999999</v>
      </c>
      <c r="D107">
        <v>23.796500000000002</v>
      </c>
      <c r="E107">
        <v>24.0183</v>
      </c>
      <c r="F107">
        <v>24.746099999999998</v>
      </c>
      <c r="G107">
        <v>25.680800000000001</v>
      </c>
      <c r="H107">
        <v>22.730699999999999</v>
      </c>
      <c r="I107">
        <v>16.747199999999999</v>
      </c>
      <c r="J107">
        <v>9.3003999999999998</v>
      </c>
      <c r="K107">
        <v>5.3924000000000003</v>
      </c>
      <c r="L107">
        <v>12.2164</v>
      </c>
      <c r="M107">
        <v>16.2532</v>
      </c>
      <c r="N107">
        <v>20.9511</v>
      </c>
      <c r="O107">
        <v>24.4267</v>
      </c>
      <c r="P107">
        <v>24.6358</v>
      </c>
      <c r="Q107">
        <v>28.505400000000002</v>
      </c>
      <c r="R107">
        <v>33.027299999999997</v>
      </c>
      <c r="S107">
        <v>35.324100000000001</v>
      </c>
      <c r="T107">
        <v>36.370800000000003</v>
      </c>
      <c r="U107">
        <v>36.039299999999997</v>
      </c>
      <c r="V107">
        <v>34.170999999999999</v>
      </c>
      <c r="W107">
        <v>31.2088</v>
      </c>
      <c r="X107">
        <v>27.2013</v>
      </c>
      <c r="Y107">
        <v>23.245200000000001</v>
      </c>
      <c r="Z107">
        <v>22.128499999999999</v>
      </c>
      <c r="AA107">
        <v>20.9224</v>
      </c>
      <c r="AB107">
        <v>21.016100000000002</v>
      </c>
      <c r="AC107">
        <v>21.962199999999999</v>
      </c>
      <c r="AD107">
        <v>21.682400000000001</v>
      </c>
      <c r="AE107">
        <v>22.082999999999998</v>
      </c>
      <c r="AF107">
        <v>21.639700000000001</v>
      </c>
      <c r="AG107">
        <v>22.567399999999999</v>
      </c>
      <c r="AH107">
        <v>22.057400000000001</v>
      </c>
      <c r="AI107">
        <v>21.7074</v>
      </c>
      <c r="AJ107">
        <v>18.462599999999998</v>
      </c>
      <c r="AK107">
        <v>18.227799999999998</v>
      </c>
      <c r="AL107">
        <v>17.234100000000002</v>
      </c>
      <c r="AM107">
        <v>16.0321</v>
      </c>
      <c r="AN107">
        <v>19.522400000000001</v>
      </c>
      <c r="AO107">
        <v>20.859100000000002</v>
      </c>
      <c r="AP107">
        <v>20.719000000000001</v>
      </c>
      <c r="AQ107">
        <v>22.6739</v>
      </c>
      <c r="AR107">
        <v>14.136100000000001</v>
      </c>
      <c r="AS107">
        <v>12.748100000000001</v>
      </c>
      <c r="AT107">
        <v>14.183299999999999</v>
      </c>
      <c r="AU107">
        <v>17.381900000000002</v>
      </c>
    </row>
    <row r="108" spans="1:47" x14ac:dyDescent="0.25">
      <c r="A108" t="s">
        <v>107</v>
      </c>
      <c r="B108">
        <v>-13.853199999999999</v>
      </c>
      <c r="C108">
        <v>-5.8487</v>
      </c>
      <c r="D108">
        <v>-10.4033</v>
      </c>
      <c r="E108">
        <v>4.1715</v>
      </c>
      <c r="F108">
        <v>4.4259000000000004</v>
      </c>
      <c r="G108">
        <v>4.1268000000000002</v>
      </c>
      <c r="H108">
        <v>12.3317</v>
      </c>
      <c r="I108">
        <v>10.673400000000001</v>
      </c>
      <c r="J108">
        <v>11.4482</v>
      </c>
      <c r="K108">
        <v>10.7446</v>
      </c>
      <c r="L108">
        <v>8.5861000000000001</v>
      </c>
      <c r="M108">
        <v>9.0047999999999995</v>
      </c>
      <c r="N108">
        <v>8.9963999999999995</v>
      </c>
      <c r="O108">
        <v>11.182399999999999</v>
      </c>
      <c r="P108">
        <v>12.011100000000001</v>
      </c>
      <c r="Q108">
        <v>13.489599999999999</v>
      </c>
      <c r="R108">
        <v>13.905100000000001</v>
      </c>
      <c r="S108">
        <v>13.608499999999999</v>
      </c>
      <c r="T108">
        <v>14.258699999999999</v>
      </c>
      <c r="U108">
        <v>11.6914</v>
      </c>
      <c r="V108">
        <v>11.4352</v>
      </c>
      <c r="W108">
        <v>11.412100000000001</v>
      </c>
      <c r="X108">
        <v>12.279</v>
      </c>
      <c r="Y108">
        <v>14.4453</v>
      </c>
      <c r="Z108">
        <v>13.6463</v>
      </c>
      <c r="AA108">
        <v>12.6517</v>
      </c>
      <c r="AB108">
        <v>13.598100000000001</v>
      </c>
      <c r="AC108">
        <v>14.789099999999999</v>
      </c>
      <c r="AD108">
        <v>14.7819</v>
      </c>
      <c r="AE108">
        <v>13.671099999999999</v>
      </c>
      <c r="AF108">
        <v>13.391400000000001</v>
      </c>
      <c r="AG108">
        <v>12.8032</v>
      </c>
      <c r="AH108">
        <v>12.300700000000001</v>
      </c>
      <c r="AI108">
        <v>13.549900000000001</v>
      </c>
      <c r="AJ108">
        <v>13.748699999999999</v>
      </c>
      <c r="AK108">
        <v>12.2614</v>
      </c>
      <c r="AL108">
        <v>13.594200000000001</v>
      </c>
      <c r="AM108">
        <v>14.213900000000001</v>
      </c>
      <c r="AN108">
        <v>13.453799999999999</v>
      </c>
      <c r="AO108">
        <v>13.8224</v>
      </c>
      <c r="AP108">
        <v>12.876200000000001</v>
      </c>
      <c r="AQ108">
        <v>12.2811</v>
      </c>
      <c r="AR108">
        <v>10.582000000000001</v>
      </c>
      <c r="AS108">
        <v>11.197900000000001</v>
      </c>
      <c r="AT108">
        <v>12.0382</v>
      </c>
      <c r="AU108">
        <v>11.7622</v>
      </c>
    </row>
    <row r="109" spans="1:47" x14ac:dyDescent="0.25">
      <c r="A109" t="s">
        <v>108</v>
      </c>
      <c r="B109">
        <v>-0.3574</v>
      </c>
      <c r="C109">
        <v>24.0077</v>
      </c>
      <c r="D109">
        <v>19.798999999999999</v>
      </c>
      <c r="E109">
        <v>14.9659</v>
      </c>
      <c r="F109">
        <v>14.3947</v>
      </c>
      <c r="G109">
        <v>14.342700000000001</v>
      </c>
      <c r="H109">
        <v>18.224399999999999</v>
      </c>
      <c r="I109">
        <v>15.7477</v>
      </c>
      <c r="J109">
        <v>15.587</v>
      </c>
      <c r="K109">
        <v>15.473700000000001</v>
      </c>
      <c r="L109">
        <v>15.1837</v>
      </c>
      <c r="M109">
        <v>14.166700000000001</v>
      </c>
      <c r="N109">
        <v>14.0206</v>
      </c>
      <c r="O109">
        <v>13.6531</v>
      </c>
      <c r="P109">
        <v>13.598700000000001</v>
      </c>
      <c r="Q109">
        <v>12.107699999999999</v>
      </c>
      <c r="R109">
        <v>12.279199999999999</v>
      </c>
      <c r="S109">
        <v>12.581799999999999</v>
      </c>
      <c r="T109">
        <v>12.8607</v>
      </c>
      <c r="U109">
        <v>12.3238</v>
      </c>
      <c r="V109">
        <v>5.2835999999999999</v>
      </c>
      <c r="W109">
        <v>2.4546000000000001</v>
      </c>
      <c r="X109">
        <v>0.19689999999999999</v>
      </c>
      <c r="Y109">
        <v>8.9899999999999994E-2</v>
      </c>
      <c r="Z109">
        <v>7.2830000000000004</v>
      </c>
      <c r="AA109">
        <v>11.282399999999999</v>
      </c>
      <c r="AB109">
        <v>15.075900000000001</v>
      </c>
      <c r="AC109">
        <v>14.581300000000001</v>
      </c>
      <c r="AD109">
        <v>14.2133</v>
      </c>
      <c r="AE109">
        <v>15.4314</v>
      </c>
      <c r="AF109">
        <v>18.200099999999999</v>
      </c>
      <c r="AG109">
        <v>18.524999999999999</v>
      </c>
      <c r="AH109">
        <v>19.9054</v>
      </c>
      <c r="AI109">
        <v>19.055900000000001</v>
      </c>
      <c r="AJ109">
        <v>18.200500000000002</v>
      </c>
      <c r="AK109">
        <v>7.7376000000000005</v>
      </c>
      <c r="AL109">
        <v>9.5862999999999996</v>
      </c>
      <c r="AM109">
        <v>10.6172</v>
      </c>
      <c r="AN109">
        <v>13.959300000000001</v>
      </c>
      <c r="AO109">
        <v>12.615500000000001</v>
      </c>
      <c r="AP109">
        <v>13.4543</v>
      </c>
      <c r="AQ109">
        <v>13.9109</v>
      </c>
      <c r="AR109">
        <v>12.9933</v>
      </c>
      <c r="AS109">
        <v>15.1625</v>
      </c>
      <c r="AT109">
        <v>12.656000000000001</v>
      </c>
      <c r="AU109">
        <v>10.281599999999999</v>
      </c>
    </row>
    <row r="110" spans="1:47" x14ac:dyDescent="0.25">
      <c r="A110" t="s">
        <v>109</v>
      </c>
      <c r="B110">
        <v>21.9436</v>
      </c>
      <c r="C110">
        <v>21.677299999999999</v>
      </c>
      <c r="D110">
        <v>23.707699999999999</v>
      </c>
      <c r="E110">
        <v>22.171800000000001</v>
      </c>
      <c r="F110">
        <v>23.117000000000001</v>
      </c>
      <c r="G110">
        <v>24.6113</v>
      </c>
      <c r="H110">
        <v>23.277699999999999</v>
      </c>
      <c r="I110">
        <v>19.802499999999998</v>
      </c>
      <c r="J110">
        <v>17.8962</v>
      </c>
      <c r="K110">
        <v>15.2356</v>
      </c>
      <c r="L110">
        <v>15.962199999999999</v>
      </c>
      <c r="M110">
        <v>17.538699999999999</v>
      </c>
      <c r="N110">
        <v>15.628500000000001</v>
      </c>
      <c r="O110">
        <v>14.798</v>
      </c>
      <c r="P110">
        <v>15.1448</v>
      </c>
      <c r="Q110">
        <v>15.9331</v>
      </c>
      <c r="R110">
        <v>16.128</v>
      </c>
      <c r="S110">
        <v>37.186500000000002</v>
      </c>
      <c r="T110">
        <v>36.576799999999999</v>
      </c>
      <c r="U110">
        <v>35.911000000000001</v>
      </c>
      <c r="V110">
        <v>35.657299999999999</v>
      </c>
      <c r="W110">
        <v>9.4518000000000004</v>
      </c>
      <c r="X110">
        <v>9.7852999999999994</v>
      </c>
      <c r="Y110">
        <v>9.6338000000000008</v>
      </c>
      <c r="Z110">
        <v>4.4820000000000002</v>
      </c>
      <c r="AA110">
        <v>7.7953000000000001</v>
      </c>
      <c r="AB110">
        <v>7.2073999999999998</v>
      </c>
      <c r="AC110">
        <v>7.9454000000000002</v>
      </c>
      <c r="AD110">
        <v>12.9062</v>
      </c>
      <c r="AE110">
        <v>12.5487</v>
      </c>
      <c r="AF110">
        <v>13.7659</v>
      </c>
      <c r="AG110">
        <v>12.394299999999999</v>
      </c>
      <c r="AH110">
        <v>11.7437</v>
      </c>
      <c r="AI110">
        <v>-0.1641</v>
      </c>
      <c r="AJ110">
        <v>-17.2806</v>
      </c>
      <c r="AK110">
        <v>-16.5594</v>
      </c>
      <c r="AL110">
        <v>-18.8247</v>
      </c>
      <c r="AM110">
        <v>-4.7278000000000002</v>
      </c>
      <c r="AN110">
        <v>12.483700000000001</v>
      </c>
      <c r="AO110">
        <v>13.3466</v>
      </c>
      <c r="AP110">
        <v>17.442499999999999</v>
      </c>
      <c r="AQ110">
        <v>16.840599999999998</v>
      </c>
      <c r="AR110">
        <v>43.9863</v>
      </c>
      <c r="AS110">
        <v>42.053800000000003</v>
      </c>
      <c r="AT110">
        <v>37.774799999999999</v>
      </c>
      <c r="AU110">
        <v>36.924199999999999</v>
      </c>
    </row>
    <row r="111" spans="1:47" x14ac:dyDescent="0.25">
      <c r="A111" t="s">
        <v>110</v>
      </c>
      <c r="B111">
        <v>11.7029</v>
      </c>
      <c r="C111">
        <v>8.3663000000000007</v>
      </c>
      <c r="D111">
        <v>6.3410000000000002</v>
      </c>
      <c r="E111">
        <v>5.7020999999999997</v>
      </c>
      <c r="F111">
        <v>4.5754000000000001</v>
      </c>
      <c r="G111">
        <v>6.3578000000000001</v>
      </c>
      <c r="H111">
        <v>-0.32929999999999998</v>
      </c>
      <c r="I111">
        <v>-3.3140000000000001</v>
      </c>
      <c r="J111">
        <v>-6.0869999999999997</v>
      </c>
      <c r="K111">
        <v>-5.8245000000000005</v>
      </c>
      <c r="L111">
        <v>1.2803</v>
      </c>
      <c r="M111">
        <v>4.7039</v>
      </c>
      <c r="N111">
        <v>7.9604999999999997</v>
      </c>
      <c r="O111">
        <v>9.2688000000000006</v>
      </c>
      <c r="P111">
        <v>10.3292</v>
      </c>
      <c r="Q111">
        <v>12.0329</v>
      </c>
      <c r="R111">
        <v>12.7041</v>
      </c>
      <c r="S111">
        <v>12.3992</v>
      </c>
      <c r="T111">
        <v>11.105399999999999</v>
      </c>
      <c r="U111">
        <v>10.8558</v>
      </c>
      <c r="V111">
        <v>8.1428999999999991</v>
      </c>
      <c r="W111">
        <v>8.9212000000000007</v>
      </c>
      <c r="X111">
        <v>10.0589</v>
      </c>
      <c r="Y111">
        <v>8.0833999999999993</v>
      </c>
      <c r="Z111">
        <v>10.6668</v>
      </c>
      <c r="AA111">
        <v>10.138500000000001</v>
      </c>
      <c r="AB111">
        <v>10.0914</v>
      </c>
      <c r="AC111">
        <v>10.0885</v>
      </c>
      <c r="AD111">
        <v>10.2631</v>
      </c>
      <c r="AE111">
        <v>10.076700000000001</v>
      </c>
      <c r="AF111">
        <v>10.3392</v>
      </c>
      <c r="AG111">
        <v>10.068</v>
      </c>
      <c r="AH111">
        <v>9.2093000000000007</v>
      </c>
      <c r="AI111">
        <v>9.1830999999999996</v>
      </c>
      <c r="AJ111">
        <v>8.8786000000000005</v>
      </c>
      <c r="AK111">
        <v>8.4397000000000002</v>
      </c>
      <c r="AL111">
        <v>8.4995999999999992</v>
      </c>
      <c r="AM111">
        <v>8.2296999999999993</v>
      </c>
      <c r="AN111">
        <v>8.0625</v>
      </c>
      <c r="AO111">
        <v>7.4806999999999997</v>
      </c>
      <c r="AP111">
        <v>7.5274999999999999</v>
      </c>
      <c r="AQ111">
        <v>7.6711</v>
      </c>
      <c r="AR111">
        <v>3.8731999999999998</v>
      </c>
      <c r="AS111">
        <v>5.0315000000000003</v>
      </c>
      <c r="AT111">
        <v>6.8472</v>
      </c>
      <c r="AU111">
        <v>7.5723000000000003</v>
      </c>
    </row>
    <row r="112" spans="1:47" x14ac:dyDescent="0.25">
      <c r="A112" t="s">
        <v>111</v>
      </c>
      <c r="B112">
        <v>35.942100000000003</v>
      </c>
      <c r="C112">
        <v>16.058800000000002</v>
      </c>
      <c r="D112">
        <v>16.613900000000001</v>
      </c>
      <c r="E112">
        <v>16.240400000000001</v>
      </c>
      <c r="F112">
        <v>15.365600000000001</v>
      </c>
      <c r="G112">
        <v>15.3986</v>
      </c>
      <c r="H112">
        <v>14.7713</v>
      </c>
      <c r="I112">
        <v>14.516500000000001</v>
      </c>
      <c r="J112">
        <v>11.721</v>
      </c>
      <c r="K112">
        <v>8.9091000000000005</v>
      </c>
      <c r="L112">
        <v>8.2341999999999995</v>
      </c>
      <c r="M112">
        <v>6.9545000000000003</v>
      </c>
      <c r="N112">
        <v>6.8238000000000003</v>
      </c>
      <c r="O112">
        <v>4.9432999999999998</v>
      </c>
      <c r="P112">
        <v>5.6108000000000002</v>
      </c>
      <c r="Q112">
        <v>4.6829999999999998</v>
      </c>
      <c r="R112">
        <v>6.3255999999999997</v>
      </c>
      <c r="S112">
        <v>7.4695999999999998</v>
      </c>
      <c r="T112">
        <v>6.1551</v>
      </c>
      <c r="U112">
        <v>6.3745000000000003</v>
      </c>
      <c r="V112">
        <v>5.3251999999999997</v>
      </c>
      <c r="W112">
        <v>5.6584000000000003</v>
      </c>
      <c r="X112">
        <v>6.2191999999999998</v>
      </c>
      <c r="Y112">
        <v>7.3554000000000004</v>
      </c>
      <c r="Z112">
        <v>9.4809000000000001</v>
      </c>
      <c r="AA112">
        <v>10.959300000000001</v>
      </c>
      <c r="AB112">
        <v>12.904500000000001</v>
      </c>
      <c r="AC112">
        <v>15.6639</v>
      </c>
      <c r="AD112">
        <v>15.9246</v>
      </c>
      <c r="AE112">
        <v>17.216899999999999</v>
      </c>
      <c r="AF112">
        <v>4.8060999999999998</v>
      </c>
      <c r="AG112">
        <v>1.6962000000000002</v>
      </c>
      <c r="AH112">
        <v>-4.7599</v>
      </c>
      <c r="AI112">
        <v>-10.005699999999999</v>
      </c>
      <c r="AJ112">
        <v>-5.4862000000000002</v>
      </c>
      <c r="AK112">
        <v>-8.0216999999999992</v>
      </c>
      <c r="AL112">
        <v>-9.5846</v>
      </c>
      <c r="AM112">
        <v>-9.4479000000000006</v>
      </c>
      <c r="AN112">
        <v>-18.227499999999999</v>
      </c>
      <c r="AO112">
        <v>-9.2089999999999996</v>
      </c>
      <c r="AP112">
        <v>-6.3689999999999998</v>
      </c>
      <c r="AQ112">
        <v>-5.3715000000000002</v>
      </c>
      <c r="AR112">
        <v>3.9435000000000002</v>
      </c>
      <c r="AS112">
        <v>4.3765999999999998</v>
      </c>
      <c r="AT112">
        <v>5.5380000000000003</v>
      </c>
      <c r="AU112">
        <v>10.026199999999999</v>
      </c>
    </row>
    <row r="113" spans="1:47" x14ac:dyDescent="0.25">
      <c r="A113" t="s">
        <v>112</v>
      </c>
      <c r="B113">
        <v>1.9056</v>
      </c>
      <c r="C113">
        <v>-0.79879999999999995</v>
      </c>
      <c r="D113">
        <v>-0.68620000000000003</v>
      </c>
      <c r="E113">
        <v>0.14760000000000001</v>
      </c>
      <c r="F113">
        <v>0.80520000000000003</v>
      </c>
      <c r="G113">
        <v>4.6098999999999997</v>
      </c>
      <c r="H113">
        <v>5.9063999999999997</v>
      </c>
      <c r="I113">
        <v>6.6996000000000002</v>
      </c>
      <c r="J113">
        <v>6.6363000000000003</v>
      </c>
      <c r="K113">
        <v>6.7998000000000003</v>
      </c>
      <c r="L113">
        <v>6.6253000000000002</v>
      </c>
      <c r="M113">
        <v>5.1765999999999996</v>
      </c>
      <c r="N113">
        <v>6.0945999999999998</v>
      </c>
      <c r="O113">
        <v>7.0346000000000002</v>
      </c>
      <c r="P113">
        <v>8.0380000000000003</v>
      </c>
      <c r="Q113">
        <v>9.6927000000000003</v>
      </c>
      <c r="R113">
        <v>9.5922000000000001</v>
      </c>
      <c r="S113">
        <v>9.7346000000000004</v>
      </c>
      <c r="T113">
        <v>10.4293</v>
      </c>
      <c r="U113">
        <v>10.934699999999999</v>
      </c>
      <c r="V113">
        <v>11.764200000000001</v>
      </c>
      <c r="W113">
        <v>12.025399999999999</v>
      </c>
      <c r="X113">
        <v>12.873900000000001</v>
      </c>
      <c r="Y113">
        <v>13.2623</v>
      </c>
      <c r="Z113">
        <v>13.8385</v>
      </c>
      <c r="AA113">
        <v>12.883699999999999</v>
      </c>
      <c r="AB113">
        <v>12.5693</v>
      </c>
      <c r="AC113">
        <v>12.242800000000001</v>
      </c>
      <c r="AD113">
        <v>11.6889</v>
      </c>
      <c r="AE113">
        <v>10.8498</v>
      </c>
      <c r="AF113">
        <v>10.501799999999999</v>
      </c>
      <c r="AG113">
        <v>9.3438999999999997</v>
      </c>
      <c r="AH113">
        <v>7.3954000000000004</v>
      </c>
      <c r="AI113">
        <v>7.7719000000000005</v>
      </c>
      <c r="AJ113">
        <v>7.5964999999999998</v>
      </c>
      <c r="AK113">
        <v>7.7463999999999995</v>
      </c>
      <c r="AL113">
        <v>9.2309999999999999</v>
      </c>
      <c r="AM113">
        <v>10.2064</v>
      </c>
      <c r="AN113">
        <v>11.0092</v>
      </c>
      <c r="AO113">
        <v>11.5931</v>
      </c>
      <c r="AP113">
        <v>11.841200000000001</v>
      </c>
      <c r="AQ113">
        <v>12.693200000000001</v>
      </c>
      <c r="AR113">
        <v>5.8437999999999999</v>
      </c>
      <c r="AS113">
        <v>4.2626999999999997</v>
      </c>
      <c r="AT113">
        <v>4.0445000000000002</v>
      </c>
    </row>
    <row r="114" spans="1:47" x14ac:dyDescent="0.25">
      <c r="A114" t="s">
        <v>113</v>
      </c>
      <c r="B114">
        <v>13.456099999999999</v>
      </c>
      <c r="C114">
        <v>12.8034</v>
      </c>
      <c r="D114">
        <v>13.8566</v>
      </c>
      <c r="E114">
        <v>14.32</v>
      </c>
      <c r="F114">
        <v>19.875299999999999</v>
      </c>
      <c r="G114">
        <v>21.285900000000002</v>
      </c>
      <c r="H114">
        <v>-23.584099999999999</v>
      </c>
      <c r="I114">
        <v>-28.114999999999998</v>
      </c>
      <c r="J114">
        <v>-32.9313</v>
      </c>
      <c r="K114">
        <v>-37.095300000000002</v>
      </c>
      <c r="L114">
        <v>7.5331999999999999</v>
      </c>
      <c r="M114">
        <v>9.6868999999999996</v>
      </c>
      <c r="N114">
        <v>14.5084</v>
      </c>
      <c r="O114">
        <v>16.202200000000001</v>
      </c>
      <c r="P114">
        <v>17.395600000000002</v>
      </c>
      <c r="Q114">
        <v>18.504799999999999</v>
      </c>
      <c r="R114">
        <v>17.0213</v>
      </c>
      <c r="S114">
        <v>16.404900000000001</v>
      </c>
      <c r="T114">
        <v>18.588799999999999</v>
      </c>
      <c r="U114">
        <v>18.0871</v>
      </c>
      <c r="V114">
        <v>19.322600000000001</v>
      </c>
      <c r="W114">
        <v>18.358499999999999</v>
      </c>
      <c r="X114">
        <v>14.887</v>
      </c>
      <c r="Y114">
        <v>13.2308</v>
      </c>
      <c r="Z114">
        <v>15.692399999999999</v>
      </c>
      <c r="AA114">
        <v>16.433399999999999</v>
      </c>
      <c r="AB114">
        <v>18.297899999999998</v>
      </c>
      <c r="AC114">
        <v>17.917200000000001</v>
      </c>
      <c r="AD114">
        <v>17.666599999999999</v>
      </c>
      <c r="AE114">
        <v>17.661899999999999</v>
      </c>
      <c r="AF114">
        <v>13.2095</v>
      </c>
      <c r="AG114">
        <v>9.8513999999999999</v>
      </c>
      <c r="AH114">
        <v>5.3071999999999999</v>
      </c>
      <c r="AI114">
        <v>-2.0445000000000002</v>
      </c>
      <c r="AJ114">
        <v>-9.6603999999999992</v>
      </c>
      <c r="AK114">
        <v>-14.0618</v>
      </c>
      <c r="AL114">
        <v>-16.389700000000001</v>
      </c>
      <c r="AM114">
        <v>-17.491900000000001</v>
      </c>
      <c r="AN114">
        <v>-9.6740999999999993</v>
      </c>
      <c r="AO114">
        <v>-4.1912000000000003</v>
      </c>
      <c r="AP114">
        <v>-11.5848</v>
      </c>
      <c r="AQ114">
        <v>-7.4066000000000001</v>
      </c>
      <c r="AR114">
        <v>-2.6074999999999999</v>
      </c>
      <c r="AS114">
        <v>-1.6783000000000001</v>
      </c>
      <c r="AT114">
        <v>14.763199999999999</v>
      </c>
      <c r="AU114">
        <v>19.1129</v>
      </c>
    </row>
    <row r="115" spans="1:47" x14ac:dyDescent="0.25">
      <c r="A115" t="s">
        <v>114</v>
      </c>
      <c r="B115">
        <v>12.188700000000001</v>
      </c>
      <c r="C115">
        <v>12.494</v>
      </c>
      <c r="D115">
        <v>13.3775</v>
      </c>
      <c r="E115">
        <v>14.2903</v>
      </c>
      <c r="F115">
        <v>14.4002</v>
      </c>
      <c r="G115">
        <v>14.5769</v>
      </c>
      <c r="H115">
        <v>13.2271</v>
      </c>
      <c r="I115">
        <v>11.941000000000001</v>
      </c>
      <c r="J115">
        <v>11.303000000000001</v>
      </c>
      <c r="K115">
        <v>11.3461</v>
      </c>
      <c r="L115">
        <v>11.6225</v>
      </c>
      <c r="M115">
        <v>12.2377</v>
      </c>
      <c r="N115">
        <v>12.497</v>
      </c>
      <c r="O115">
        <v>12.523199999999999</v>
      </c>
      <c r="P115">
        <v>12.5753</v>
      </c>
      <c r="Q115">
        <v>12.4009</v>
      </c>
      <c r="R115">
        <v>12.8071</v>
      </c>
      <c r="S115">
        <v>12.722899999999999</v>
      </c>
      <c r="T115">
        <v>12.7315</v>
      </c>
      <c r="U115">
        <v>12.856400000000001</v>
      </c>
      <c r="V115">
        <v>14.029500000000001</v>
      </c>
      <c r="W115">
        <v>14.690300000000001</v>
      </c>
      <c r="X115">
        <v>17.526</v>
      </c>
      <c r="Y115">
        <v>17.6172</v>
      </c>
      <c r="Z115">
        <v>17.582100000000001</v>
      </c>
      <c r="AA115">
        <v>17.148099999999999</v>
      </c>
      <c r="AB115">
        <v>18.162500000000001</v>
      </c>
      <c r="AC115">
        <v>17.7471</v>
      </c>
      <c r="AD115">
        <v>17.790500000000002</v>
      </c>
      <c r="AE115">
        <v>18.057700000000001</v>
      </c>
      <c r="AF115">
        <v>20.8462</v>
      </c>
      <c r="AG115">
        <v>20.592700000000001</v>
      </c>
      <c r="AH115">
        <v>20.741700000000002</v>
      </c>
      <c r="AI115">
        <v>20.347300000000001</v>
      </c>
      <c r="AJ115">
        <v>21.776900000000001</v>
      </c>
      <c r="AK115">
        <v>21.166</v>
      </c>
      <c r="AL115">
        <v>20.708500000000001</v>
      </c>
      <c r="AM115">
        <v>21.1647</v>
      </c>
      <c r="AN115">
        <v>20.3413</v>
      </c>
      <c r="AO115">
        <v>23.7256</v>
      </c>
      <c r="AP115">
        <v>23.441400000000002</v>
      </c>
      <c r="AQ115">
        <v>24.0684</v>
      </c>
      <c r="AR115">
        <v>24.468900000000001</v>
      </c>
      <c r="AS115">
        <v>27.3127</v>
      </c>
      <c r="AT115">
        <v>26.5852</v>
      </c>
    </row>
    <row r="116" spans="1:47" x14ac:dyDescent="0.25">
      <c r="A116" t="s">
        <v>115</v>
      </c>
      <c r="B116" t="s">
        <v>506</v>
      </c>
      <c r="C116" t="s">
        <v>506</v>
      </c>
      <c r="D116" t="s">
        <v>506</v>
      </c>
      <c r="E116" t="s">
        <v>506</v>
      </c>
      <c r="F116" t="s">
        <v>506</v>
      </c>
      <c r="G116" t="s">
        <v>506</v>
      </c>
      <c r="H116" t="s">
        <v>506</v>
      </c>
      <c r="I116" t="s">
        <v>506</v>
      </c>
      <c r="J116" t="s">
        <v>506</v>
      </c>
      <c r="K116" t="s">
        <v>506</v>
      </c>
      <c r="L116" t="s">
        <v>506</v>
      </c>
      <c r="M116" t="s">
        <v>506</v>
      </c>
      <c r="N116" t="s">
        <v>506</v>
      </c>
      <c r="O116" t="s">
        <v>506</v>
      </c>
      <c r="P116" t="s">
        <v>506</v>
      </c>
      <c r="Q116" t="s">
        <v>506</v>
      </c>
      <c r="R116" t="s">
        <v>506</v>
      </c>
      <c r="S116" t="s">
        <v>506</v>
      </c>
      <c r="T116" t="s">
        <v>506</v>
      </c>
      <c r="U116" t="s">
        <v>506</v>
      </c>
      <c r="V116">
        <v>-27.1294</v>
      </c>
      <c r="W116">
        <v>-27.1294</v>
      </c>
      <c r="X116">
        <v>-27.1294</v>
      </c>
      <c r="Y116">
        <v>-9.7095000000000002</v>
      </c>
      <c r="Z116">
        <v>13.314299999999999</v>
      </c>
      <c r="AA116">
        <v>12.6342</v>
      </c>
      <c r="AB116">
        <v>9.0599000000000007</v>
      </c>
      <c r="AC116">
        <v>-10.4109</v>
      </c>
      <c r="AD116">
        <v>-8.3325999999999993</v>
      </c>
      <c r="AE116">
        <v>-16.010300000000001</v>
      </c>
      <c r="AF116">
        <v>-11.8249</v>
      </c>
      <c r="AG116">
        <v>20.342199999999998</v>
      </c>
      <c r="AH116">
        <v>25.639600000000002</v>
      </c>
      <c r="AI116">
        <v>44.589799999999997</v>
      </c>
      <c r="AJ116">
        <v>59.440399999999997</v>
      </c>
      <c r="AK116">
        <v>44.1462</v>
      </c>
      <c r="AL116">
        <v>23.594000000000001</v>
      </c>
      <c r="AM116">
        <v>5.5442</v>
      </c>
      <c r="AN116">
        <v>-0.2157</v>
      </c>
      <c r="AO116">
        <v>-2.9523000000000001</v>
      </c>
      <c r="AP116">
        <v>-8.7277000000000005</v>
      </c>
      <c r="AQ116">
        <v>-9.1082000000000001</v>
      </c>
      <c r="AR116">
        <v>-3.9485999999999999</v>
      </c>
      <c r="AS116">
        <v>-3.0592999999999999</v>
      </c>
      <c r="AT116">
        <v>-1.8586</v>
      </c>
      <c r="AU116">
        <v>-1.7852000000000001</v>
      </c>
    </row>
    <row r="117" spans="1:47" x14ac:dyDescent="0.25">
      <c r="A117" t="s">
        <v>116</v>
      </c>
      <c r="B117">
        <v>55.762300000000003</v>
      </c>
      <c r="C117">
        <v>60.079300000000003</v>
      </c>
      <c r="D117">
        <v>53.901600000000002</v>
      </c>
      <c r="E117">
        <v>64.730999999999995</v>
      </c>
      <c r="F117">
        <v>89.169499999999999</v>
      </c>
      <c r="G117">
        <v>89.673900000000003</v>
      </c>
      <c r="H117">
        <v>84.346500000000006</v>
      </c>
      <c r="I117">
        <v>49.504300000000001</v>
      </c>
      <c r="J117">
        <v>71.260999999999996</v>
      </c>
      <c r="K117">
        <v>76.025700000000001</v>
      </c>
      <c r="L117">
        <v>77.087400000000002</v>
      </c>
      <c r="M117">
        <v>70.895200000000003</v>
      </c>
      <c r="N117">
        <v>100.6046</v>
      </c>
      <c r="O117">
        <v>79.298599999999993</v>
      </c>
      <c r="P117">
        <v>83.263599999999997</v>
      </c>
      <c r="Q117">
        <v>75.730900000000005</v>
      </c>
      <c r="R117">
        <v>79.642499999999998</v>
      </c>
      <c r="S117">
        <v>69.230800000000002</v>
      </c>
      <c r="T117">
        <v>72.072900000000004</v>
      </c>
      <c r="U117">
        <v>63.581800000000001</v>
      </c>
      <c r="V117">
        <v>77.442099999999996</v>
      </c>
      <c r="W117">
        <v>66.4602</v>
      </c>
      <c r="X117">
        <v>62.590200000000003</v>
      </c>
      <c r="Y117">
        <v>57.319400000000002</v>
      </c>
      <c r="Z117">
        <v>43.309699999999999</v>
      </c>
      <c r="AA117">
        <v>31.4542</v>
      </c>
      <c r="AB117">
        <v>40.466900000000003</v>
      </c>
      <c r="AC117">
        <v>35.834200000000003</v>
      </c>
      <c r="AD117">
        <v>57.7684</v>
      </c>
      <c r="AE117">
        <v>60.262900000000002</v>
      </c>
      <c r="AF117">
        <v>53.882800000000003</v>
      </c>
      <c r="AG117">
        <v>49.1404</v>
      </c>
      <c r="AH117">
        <v>44.459299999999999</v>
      </c>
      <c r="AI117">
        <v>40.369399999999999</v>
      </c>
      <c r="AJ117">
        <v>42.922699999999999</v>
      </c>
      <c r="AK117">
        <v>40.391100000000002</v>
      </c>
      <c r="AL117">
        <v>38.747399999999999</v>
      </c>
      <c r="AM117">
        <v>44.022599999999997</v>
      </c>
      <c r="AN117">
        <v>33.177599999999998</v>
      </c>
      <c r="AO117">
        <v>30.915399999999998</v>
      </c>
      <c r="AP117">
        <v>56.103700000000003</v>
      </c>
      <c r="AQ117">
        <v>53.210999999999999</v>
      </c>
      <c r="AR117">
        <v>61.7819</v>
      </c>
      <c r="AS117">
        <v>33.622199999999999</v>
      </c>
      <c r="AT117">
        <v>17.394200000000001</v>
      </c>
      <c r="AU117">
        <v>11.6279</v>
      </c>
    </row>
    <row r="118" spans="1:47" x14ac:dyDescent="0.25">
      <c r="A118" t="s">
        <v>117</v>
      </c>
      <c r="B118">
        <v>16.1267</v>
      </c>
      <c r="C118">
        <v>16.1554</v>
      </c>
      <c r="D118">
        <v>16.060500000000001</v>
      </c>
      <c r="E118">
        <v>17.060500000000001</v>
      </c>
      <c r="F118">
        <v>18.684000000000001</v>
      </c>
      <c r="G118">
        <v>17.9847</v>
      </c>
      <c r="H118">
        <v>17.401</v>
      </c>
      <c r="I118">
        <v>17.0444</v>
      </c>
      <c r="J118">
        <v>16.4025</v>
      </c>
      <c r="K118">
        <v>15.7186</v>
      </c>
      <c r="L118">
        <v>16.202300000000001</v>
      </c>
      <c r="M118">
        <v>15.6911</v>
      </c>
      <c r="N118">
        <v>15.097099999999999</v>
      </c>
      <c r="O118">
        <v>15.250500000000001</v>
      </c>
      <c r="P118">
        <v>19.033899999999999</v>
      </c>
      <c r="Q118">
        <v>19.149999999999999</v>
      </c>
      <c r="R118">
        <v>20.259699999999999</v>
      </c>
      <c r="S118">
        <v>21.03</v>
      </c>
      <c r="T118">
        <v>30.018000000000001</v>
      </c>
      <c r="U118">
        <v>29.017700000000001</v>
      </c>
      <c r="V118">
        <v>32.629399999999997</v>
      </c>
      <c r="W118">
        <v>32.1066</v>
      </c>
      <c r="X118">
        <v>31.637699999999999</v>
      </c>
      <c r="Y118">
        <v>28.181000000000001</v>
      </c>
      <c r="Z118">
        <v>27.204000000000001</v>
      </c>
      <c r="AA118">
        <v>24.5337</v>
      </c>
      <c r="AB118">
        <v>23.421199999999999</v>
      </c>
      <c r="AC118">
        <v>20.304400000000001</v>
      </c>
      <c r="AD118">
        <v>20.237500000000001</v>
      </c>
      <c r="AE118">
        <v>20.4163</v>
      </c>
      <c r="AF118">
        <v>20.136299999999999</v>
      </c>
      <c r="AG118">
        <v>20.562799999999999</v>
      </c>
      <c r="AH118">
        <v>22.336099999999998</v>
      </c>
      <c r="AI118">
        <v>21.400300000000001</v>
      </c>
      <c r="AJ118">
        <v>25.111899999999999</v>
      </c>
      <c r="AK118">
        <v>26.305099999999999</v>
      </c>
      <c r="AL118">
        <v>31.095199999999998</v>
      </c>
      <c r="AM118">
        <v>42.219299999999997</v>
      </c>
      <c r="AN118">
        <v>48.195099999999996</v>
      </c>
      <c r="AO118">
        <v>47.364800000000002</v>
      </c>
      <c r="AP118">
        <v>42.106499999999997</v>
      </c>
      <c r="AQ118">
        <v>30.511199999999999</v>
      </c>
      <c r="AR118">
        <v>30.6845</v>
      </c>
      <c r="AS118">
        <v>30.687999999999999</v>
      </c>
      <c r="AT118">
        <v>31.1938</v>
      </c>
      <c r="AU118">
        <v>31.777699999999999</v>
      </c>
    </row>
    <row r="119" spans="1:47" x14ac:dyDescent="0.25">
      <c r="A119" t="s">
        <v>118</v>
      </c>
      <c r="B119">
        <v>1.8308</v>
      </c>
      <c r="C119">
        <v>3.4950000000000001</v>
      </c>
      <c r="D119">
        <v>5.0026999999999999</v>
      </c>
      <c r="E119">
        <v>6.6920000000000002</v>
      </c>
      <c r="F119">
        <v>7.2934999999999999</v>
      </c>
      <c r="G119">
        <v>7.2678000000000003</v>
      </c>
      <c r="H119">
        <v>7.7285000000000004</v>
      </c>
      <c r="I119">
        <v>8.4992000000000001</v>
      </c>
      <c r="J119">
        <v>9.3598999999999997</v>
      </c>
      <c r="K119">
        <v>10.029</v>
      </c>
      <c r="L119">
        <v>9.4100999999999999</v>
      </c>
      <c r="M119">
        <v>8.5942000000000007</v>
      </c>
      <c r="N119">
        <v>7.2424999999999997</v>
      </c>
      <c r="O119">
        <v>7.1482000000000001</v>
      </c>
      <c r="P119">
        <v>5.5574000000000003</v>
      </c>
      <c r="Q119">
        <v>3.8007999999999997</v>
      </c>
      <c r="R119">
        <v>2.0547</v>
      </c>
      <c r="S119">
        <v>0.24479999999999999</v>
      </c>
      <c r="T119">
        <v>-0.78649999999999998</v>
      </c>
      <c r="U119">
        <v>-1.9973000000000001</v>
      </c>
      <c r="V119">
        <v>-2.1419999999999999</v>
      </c>
      <c r="W119">
        <v>-13.613899999999999</v>
      </c>
      <c r="X119">
        <v>-13.3972</v>
      </c>
      <c r="Y119">
        <v>-14.7554</v>
      </c>
      <c r="Z119">
        <v>-9.6417000000000002</v>
      </c>
      <c r="AA119">
        <v>-5.3597000000000001</v>
      </c>
      <c r="AB119">
        <v>-8.5413999999999994</v>
      </c>
      <c r="AC119">
        <v>-9.2490000000000006</v>
      </c>
      <c r="AD119">
        <v>-12.943999999999999</v>
      </c>
      <c r="AE119">
        <v>-9.3059999999999992</v>
      </c>
      <c r="AF119">
        <v>-7.4622999999999999</v>
      </c>
      <c r="AG119">
        <v>-4.3834999999999997</v>
      </c>
      <c r="AH119">
        <v>-2.5871</v>
      </c>
      <c r="AI119">
        <v>-2.0529000000000002</v>
      </c>
      <c r="AJ119">
        <v>-1.0565</v>
      </c>
      <c r="AK119">
        <v>-0.25990000000000002</v>
      </c>
      <c r="AL119">
        <v>4.0815000000000001</v>
      </c>
      <c r="AM119">
        <v>3.5577000000000001</v>
      </c>
      <c r="AN119">
        <v>2.8734000000000002</v>
      </c>
      <c r="AO119">
        <v>2.0989</v>
      </c>
      <c r="AP119">
        <v>-0.57189999999999996</v>
      </c>
      <c r="AQ119">
        <v>1.3119000000000001</v>
      </c>
      <c r="AR119">
        <v>2.4788000000000001</v>
      </c>
      <c r="AS119">
        <v>5.9443999999999999</v>
      </c>
      <c r="AT119">
        <v>7.4335000000000004</v>
      </c>
      <c r="AU119">
        <v>6.9343000000000004</v>
      </c>
    </row>
    <row r="120" spans="1:47" x14ac:dyDescent="0.25">
      <c r="A120" t="s">
        <v>119</v>
      </c>
      <c r="B120">
        <v>26.476700000000001</v>
      </c>
      <c r="C120">
        <v>26.6999</v>
      </c>
      <c r="D120">
        <v>27.171099999999999</v>
      </c>
      <c r="E120">
        <v>25.846599999999999</v>
      </c>
      <c r="F120">
        <v>24.4619</v>
      </c>
      <c r="G120">
        <v>23.359000000000002</v>
      </c>
      <c r="H120">
        <v>21.5303</v>
      </c>
      <c r="I120">
        <v>20.078399999999998</v>
      </c>
      <c r="J120">
        <v>16.805499999999999</v>
      </c>
      <c r="K120">
        <v>15.245799999999999</v>
      </c>
      <c r="L120">
        <v>15.5029</v>
      </c>
      <c r="M120">
        <v>17.050999999999998</v>
      </c>
      <c r="N120">
        <v>18.735099999999999</v>
      </c>
      <c r="O120">
        <v>18.6828</v>
      </c>
      <c r="P120">
        <v>17.3901</v>
      </c>
      <c r="Q120">
        <v>15.81</v>
      </c>
      <c r="R120">
        <v>14.1869</v>
      </c>
      <c r="S120">
        <v>13.7966</v>
      </c>
      <c r="T120">
        <v>14.7502</v>
      </c>
      <c r="U120">
        <v>14.933</v>
      </c>
      <c r="V120">
        <v>16.3249</v>
      </c>
      <c r="W120">
        <v>16.7331</v>
      </c>
      <c r="X120">
        <v>17.787199999999999</v>
      </c>
      <c r="Y120">
        <v>17.8094</v>
      </c>
      <c r="Z120">
        <v>18.084199999999999</v>
      </c>
      <c r="AA120">
        <v>17.721299999999999</v>
      </c>
      <c r="AB120">
        <v>14.649100000000001</v>
      </c>
      <c r="AC120">
        <v>13.9924</v>
      </c>
      <c r="AD120">
        <v>13.5661</v>
      </c>
      <c r="AE120">
        <v>13.295299999999999</v>
      </c>
      <c r="AF120">
        <v>15.209099999999999</v>
      </c>
      <c r="AG120">
        <v>15.5466</v>
      </c>
      <c r="AH120">
        <v>15.4376</v>
      </c>
      <c r="AI120">
        <v>16.4254</v>
      </c>
      <c r="AJ120">
        <v>17.426600000000001</v>
      </c>
      <c r="AK120">
        <v>16.9086</v>
      </c>
      <c r="AL120">
        <v>17.421600000000002</v>
      </c>
      <c r="AM120">
        <v>17.232500000000002</v>
      </c>
      <c r="AN120">
        <v>15.7713</v>
      </c>
      <c r="AO120">
        <v>15.653700000000001</v>
      </c>
      <c r="AP120">
        <v>14.8146</v>
      </c>
      <c r="AQ120">
        <v>15.0144</v>
      </c>
      <c r="AR120">
        <v>-2.4958</v>
      </c>
      <c r="AS120">
        <v>-2.2652000000000001</v>
      </c>
      <c r="AT120">
        <v>0.20119999999999999</v>
      </c>
      <c r="AU120">
        <v>2.3127</v>
      </c>
    </row>
    <row r="121" spans="1:47" x14ac:dyDescent="0.25">
      <c r="A121" t="s">
        <v>120</v>
      </c>
      <c r="B121">
        <v>13.8878</v>
      </c>
      <c r="C121">
        <v>15.132</v>
      </c>
      <c r="D121">
        <v>15.1586</v>
      </c>
      <c r="E121">
        <v>16.203800000000001</v>
      </c>
      <c r="F121">
        <v>16.469200000000001</v>
      </c>
      <c r="G121">
        <v>17.095099999999999</v>
      </c>
      <c r="H121">
        <v>16.315100000000001</v>
      </c>
      <c r="I121">
        <v>14.888299999999999</v>
      </c>
      <c r="J121">
        <v>13.4734</v>
      </c>
      <c r="K121">
        <v>12.6152</v>
      </c>
      <c r="L121">
        <v>13.6174</v>
      </c>
      <c r="M121">
        <v>14.1081</v>
      </c>
      <c r="N121">
        <v>15.431699999999999</v>
      </c>
      <c r="O121">
        <v>16.600200000000001</v>
      </c>
      <c r="P121">
        <v>17.924299999999999</v>
      </c>
      <c r="Q121">
        <v>18.7713</v>
      </c>
      <c r="R121">
        <v>19.953099999999999</v>
      </c>
      <c r="S121">
        <v>21.266500000000001</v>
      </c>
      <c r="T121">
        <v>21.259</v>
      </c>
      <c r="U121">
        <v>21.772200000000002</v>
      </c>
      <c r="V121">
        <v>21.132999999999999</v>
      </c>
      <c r="W121">
        <v>21.688300000000002</v>
      </c>
      <c r="X121">
        <v>21.2209</v>
      </c>
      <c r="Y121">
        <v>21.0763</v>
      </c>
      <c r="Z121">
        <v>20.3736</v>
      </c>
      <c r="AA121">
        <v>20.006399999999999</v>
      </c>
      <c r="AB121">
        <v>19.015599999999999</v>
      </c>
      <c r="AC121">
        <v>18.041499999999999</v>
      </c>
      <c r="AD121">
        <v>17.6175</v>
      </c>
      <c r="AE121">
        <v>17.761199999999999</v>
      </c>
      <c r="AF121">
        <v>17.813700000000001</v>
      </c>
      <c r="AG121">
        <v>17.968</v>
      </c>
      <c r="AH121">
        <v>17.776800000000001</v>
      </c>
      <c r="AI121">
        <v>17.510100000000001</v>
      </c>
      <c r="AJ121">
        <v>17.260100000000001</v>
      </c>
      <c r="AK121">
        <v>16.430900000000001</v>
      </c>
      <c r="AL121">
        <v>15.3096</v>
      </c>
      <c r="AM121">
        <v>14.7805</v>
      </c>
      <c r="AN121">
        <v>14.6929</v>
      </c>
      <c r="AO121">
        <v>14.7963</v>
      </c>
      <c r="AP121">
        <v>15.3886</v>
      </c>
      <c r="AQ121">
        <v>15.8719</v>
      </c>
      <c r="AR121">
        <v>41.472099999999998</v>
      </c>
      <c r="AS121">
        <v>44.587800000000001</v>
      </c>
      <c r="AT121">
        <v>48.218499999999999</v>
      </c>
      <c r="AU121">
        <v>53.694200000000002</v>
      </c>
    </row>
    <row r="122" spans="1:47" x14ac:dyDescent="0.25">
      <c r="A122" t="s">
        <v>121</v>
      </c>
      <c r="B122">
        <v>15.7136</v>
      </c>
      <c r="C122">
        <v>15.3964</v>
      </c>
      <c r="D122">
        <v>15.5967</v>
      </c>
      <c r="E122">
        <v>15.921200000000001</v>
      </c>
      <c r="F122">
        <v>15.170299999999999</v>
      </c>
      <c r="G122">
        <v>14.6854</v>
      </c>
      <c r="H122">
        <v>14.3979</v>
      </c>
      <c r="I122">
        <v>13.9092</v>
      </c>
      <c r="J122">
        <v>9.7957000000000001</v>
      </c>
      <c r="K122">
        <v>8.5542999999999996</v>
      </c>
      <c r="L122">
        <v>7.7598000000000003</v>
      </c>
      <c r="M122">
        <v>6.8491</v>
      </c>
      <c r="N122">
        <v>8.7981999999999996</v>
      </c>
      <c r="O122">
        <v>9.1076999999999995</v>
      </c>
      <c r="P122">
        <v>9.0612999999999992</v>
      </c>
      <c r="Q122">
        <v>9.3648000000000007</v>
      </c>
      <c r="R122">
        <v>10.213200000000001</v>
      </c>
      <c r="S122">
        <v>11.0962</v>
      </c>
      <c r="T122">
        <v>12.132099999999999</v>
      </c>
      <c r="U122">
        <v>12.4122</v>
      </c>
      <c r="V122">
        <v>13.4017</v>
      </c>
      <c r="W122">
        <v>14.323700000000001</v>
      </c>
      <c r="X122">
        <v>14.751099999999999</v>
      </c>
      <c r="Y122">
        <v>14.1761</v>
      </c>
      <c r="Z122">
        <v>14.470499999999999</v>
      </c>
      <c r="AA122">
        <v>14.4848</v>
      </c>
      <c r="AB122">
        <v>15.266500000000001</v>
      </c>
      <c r="AC122">
        <v>15.234299999999999</v>
      </c>
      <c r="AD122">
        <v>17.042000000000002</v>
      </c>
      <c r="AE122">
        <v>18.1829</v>
      </c>
      <c r="AF122">
        <v>20.242799999999999</v>
      </c>
      <c r="AG122">
        <v>20.968900000000001</v>
      </c>
      <c r="AH122">
        <v>20.747599999999998</v>
      </c>
      <c r="AI122">
        <v>20.2334</v>
      </c>
      <c r="AJ122">
        <v>31.0581</v>
      </c>
      <c r="AK122">
        <v>33.135300000000001</v>
      </c>
      <c r="AL122">
        <v>36.3506</v>
      </c>
      <c r="AM122">
        <v>37.691600000000001</v>
      </c>
      <c r="AN122">
        <v>26.235399999999998</v>
      </c>
      <c r="AO122">
        <v>25.101500000000001</v>
      </c>
      <c r="AP122">
        <v>22.791799999999999</v>
      </c>
      <c r="AQ122">
        <v>24.210899999999999</v>
      </c>
      <c r="AR122">
        <v>23.9254</v>
      </c>
      <c r="AS122">
        <v>28.750699999999998</v>
      </c>
      <c r="AT122">
        <v>31.171600000000002</v>
      </c>
      <c r="AU122">
        <v>27.896699999999999</v>
      </c>
    </row>
    <row r="123" spans="1:47" x14ac:dyDescent="0.25">
      <c r="A123" t="s">
        <v>122</v>
      </c>
      <c r="B123">
        <v>10.533799999999999</v>
      </c>
      <c r="C123">
        <v>11.276299999999999</v>
      </c>
      <c r="D123">
        <v>12.6942</v>
      </c>
      <c r="E123">
        <v>13.1709</v>
      </c>
      <c r="F123">
        <v>12.572100000000001</v>
      </c>
      <c r="G123">
        <v>11.6114</v>
      </c>
      <c r="H123">
        <v>11.136699999999999</v>
      </c>
      <c r="I123">
        <v>10.4839</v>
      </c>
      <c r="J123">
        <v>9.7609999999999992</v>
      </c>
      <c r="K123">
        <v>8.2218999999999998</v>
      </c>
      <c r="L123">
        <v>10.2372</v>
      </c>
      <c r="M123">
        <v>13.132</v>
      </c>
      <c r="N123">
        <v>15.741300000000001</v>
      </c>
      <c r="O123">
        <v>10.0525</v>
      </c>
      <c r="P123">
        <v>9.9232999999999993</v>
      </c>
      <c r="Q123">
        <v>9.4441000000000006</v>
      </c>
      <c r="R123">
        <v>5.0098000000000003</v>
      </c>
      <c r="S123">
        <v>4.3525999999999998</v>
      </c>
      <c r="T123">
        <v>3.7481999999999998</v>
      </c>
      <c r="U123">
        <v>3.7107000000000001</v>
      </c>
      <c r="V123">
        <v>2.4838</v>
      </c>
      <c r="W123">
        <v>3.0968</v>
      </c>
      <c r="X123">
        <v>3.8738000000000001</v>
      </c>
      <c r="Y123">
        <v>4.4310999999999998</v>
      </c>
      <c r="Z123">
        <v>5.5281000000000002</v>
      </c>
      <c r="AA123">
        <v>-1.3275000000000001</v>
      </c>
      <c r="AB123">
        <v>-1.3103</v>
      </c>
      <c r="AC123">
        <v>-1.8736000000000002</v>
      </c>
      <c r="AD123">
        <v>-2.343</v>
      </c>
      <c r="AE123">
        <v>4.9640000000000004</v>
      </c>
      <c r="AF123">
        <v>4.7929000000000004</v>
      </c>
      <c r="AG123">
        <v>4.8220999999999998</v>
      </c>
      <c r="AH123">
        <v>4.5598999999999998</v>
      </c>
      <c r="AI123">
        <v>4.7434000000000003</v>
      </c>
      <c r="AJ123">
        <v>6.0378999999999996</v>
      </c>
      <c r="AK123">
        <v>6.4025999999999996</v>
      </c>
      <c r="AL123">
        <v>6.8248999999999995</v>
      </c>
      <c r="AM123">
        <v>6.5525000000000002</v>
      </c>
      <c r="AN123">
        <v>4.5594999999999999</v>
      </c>
      <c r="AO123">
        <v>4.0450999999999997</v>
      </c>
      <c r="AP123">
        <v>2.7631000000000001</v>
      </c>
      <c r="AQ123">
        <v>2.3387000000000002</v>
      </c>
      <c r="AR123">
        <v>7.5305</v>
      </c>
      <c r="AS123">
        <v>7.2981999999999996</v>
      </c>
      <c r="AT123">
        <v>8.9590999999999994</v>
      </c>
      <c r="AU123">
        <v>10.043900000000001</v>
      </c>
    </row>
    <row r="124" spans="1:47" x14ac:dyDescent="0.25">
      <c r="A124" t="s">
        <v>123</v>
      </c>
      <c r="B124">
        <v>26.31</v>
      </c>
      <c r="C124">
        <v>26.8383</v>
      </c>
      <c r="D124">
        <v>27.550999999999998</v>
      </c>
      <c r="E124">
        <v>26.913</v>
      </c>
      <c r="F124">
        <v>25.9237</v>
      </c>
      <c r="G124">
        <v>25.243200000000002</v>
      </c>
      <c r="H124">
        <v>25.0944</v>
      </c>
      <c r="I124">
        <v>24.0684</v>
      </c>
      <c r="J124">
        <v>23.843599999999999</v>
      </c>
      <c r="K124">
        <v>23.520399999999999</v>
      </c>
      <c r="L124">
        <v>23.1648</v>
      </c>
      <c r="M124">
        <v>23.122499999999999</v>
      </c>
      <c r="N124">
        <v>22.7651</v>
      </c>
      <c r="O124">
        <v>23.1374</v>
      </c>
      <c r="P124">
        <v>23.5199</v>
      </c>
      <c r="Q124">
        <v>23.7684</v>
      </c>
      <c r="R124">
        <v>23.6313</v>
      </c>
      <c r="S124">
        <v>23.256900000000002</v>
      </c>
      <c r="T124">
        <v>23.4465</v>
      </c>
      <c r="U124">
        <v>22.6022</v>
      </c>
      <c r="V124">
        <v>23.938500000000001</v>
      </c>
      <c r="W124">
        <v>23.792899999999999</v>
      </c>
      <c r="X124">
        <v>23.872599999999998</v>
      </c>
      <c r="Y124">
        <v>22.786200000000001</v>
      </c>
      <c r="Z124">
        <v>24.220199999999998</v>
      </c>
      <c r="AA124">
        <v>23.149699999999999</v>
      </c>
      <c r="AB124">
        <v>22.357800000000001</v>
      </c>
      <c r="AC124">
        <v>21.847799999999999</v>
      </c>
      <c r="AD124">
        <v>22.164899999999999</v>
      </c>
      <c r="AE124">
        <v>21.5001</v>
      </c>
      <c r="AF124">
        <v>20.744599999999998</v>
      </c>
      <c r="AG124">
        <v>19.9069</v>
      </c>
      <c r="AH124">
        <v>19.591699999999999</v>
      </c>
      <c r="AI124">
        <v>19.2866</v>
      </c>
      <c r="AJ124">
        <v>19.087800000000001</v>
      </c>
      <c r="AK124">
        <v>18.911999999999999</v>
      </c>
      <c r="AL124">
        <v>16.455400000000001</v>
      </c>
      <c r="AM124">
        <v>16.329000000000001</v>
      </c>
      <c r="AN124">
        <v>15.5253</v>
      </c>
      <c r="AO124">
        <v>17.034700000000001</v>
      </c>
      <c r="AP124">
        <v>18.549199999999999</v>
      </c>
      <c r="AQ124">
        <v>18.221699999999998</v>
      </c>
      <c r="AR124">
        <v>14.058</v>
      </c>
      <c r="AS124">
        <v>13.9907</v>
      </c>
      <c r="AT124">
        <v>13.7523</v>
      </c>
      <c r="AU124">
        <v>13.071</v>
      </c>
    </row>
    <row r="125" spans="1:47" x14ac:dyDescent="0.25">
      <c r="A125" t="s">
        <v>124</v>
      </c>
      <c r="B125" t="s">
        <v>506</v>
      </c>
      <c r="C125" t="s">
        <v>506</v>
      </c>
      <c r="D125" t="s">
        <v>506</v>
      </c>
      <c r="E125">
        <v>12.3691</v>
      </c>
      <c r="F125">
        <v>11.030200000000001</v>
      </c>
      <c r="G125">
        <v>10.378399999999999</v>
      </c>
      <c r="H125">
        <v>9.4923999999999999</v>
      </c>
      <c r="I125">
        <v>7.4703999999999997</v>
      </c>
      <c r="J125">
        <v>8.1235999999999997</v>
      </c>
      <c r="K125">
        <v>8.2279999999999998</v>
      </c>
      <c r="L125">
        <v>9.3033999999999999</v>
      </c>
      <c r="M125">
        <v>10.2522</v>
      </c>
      <c r="N125">
        <v>10.8088</v>
      </c>
      <c r="O125">
        <v>11.723800000000001</v>
      </c>
      <c r="P125">
        <v>11.6868</v>
      </c>
      <c r="Q125">
        <v>12.2812</v>
      </c>
      <c r="R125">
        <v>13.527799999999999</v>
      </c>
      <c r="S125">
        <v>13.273199999999999</v>
      </c>
      <c r="T125">
        <v>13.488200000000001</v>
      </c>
      <c r="U125">
        <v>13.0296</v>
      </c>
      <c r="V125">
        <v>12.9132</v>
      </c>
      <c r="W125">
        <v>12.191700000000001</v>
      </c>
      <c r="X125">
        <v>12.0482</v>
      </c>
      <c r="Y125">
        <v>11.52</v>
      </c>
      <c r="Z125">
        <v>10.196999999999999</v>
      </c>
      <c r="AA125">
        <v>9.7845999999999993</v>
      </c>
      <c r="AB125">
        <v>10.541600000000001</v>
      </c>
      <c r="AC125">
        <v>10.1624</v>
      </c>
      <c r="AD125">
        <v>12.056900000000001</v>
      </c>
      <c r="AE125">
        <v>10.7379</v>
      </c>
      <c r="AF125">
        <v>9.1645000000000003</v>
      </c>
      <c r="AG125">
        <v>8.1486000000000001</v>
      </c>
      <c r="AH125">
        <v>12.702199999999999</v>
      </c>
      <c r="AI125">
        <v>13.5524</v>
      </c>
      <c r="AJ125">
        <v>15.4017</v>
      </c>
      <c r="AK125">
        <v>17.941500000000001</v>
      </c>
      <c r="AL125">
        <v>17.531700000000001</v>
      </c>
      <c r="AM125">
        <v>21.077100000000002</v>
      </c>
      <c r="AN125">
        <v>23.399899999999999</v>
      </c>
      <c r="AO125">
        <v>25.2653</v>
      </c>
      <c r="AP125">
        <v>22.707599999999999</v>
      </c>
      <c r="AQ125">
        <v>21.301300000000001</v>
      </c>
      <c r="AR125">
        <v>-1.1507000000000001</v>
      </c>
      <c r="AS125">
        <v>8.4992000000000001</v>
      </c>
      <c r="AT125">
        <v>7.4604999999999997</v>
      </c>
      <c r="AU125">
        <v>9.1719000000000008</v>
      </c>
    </row>
    <row r="126" spans="1:47" x14ac:dyDescent="0.25">
      <c r="A126" t="s">
        <v>125</v>
      </c>
      <c r="B126">
        <v>8.9476999999999993</v>
      </c>
      <c r="C126">
        <v>10.648199999999999</v>
      </c>
      <c r="D126">
        <v>12.849600000000001</v>
      </c>
      <c r="E126">
        <v>9.0081000000000007</v>
      </c>
      <c r="F126">
        <v>9.3254999999999999</v>
      </c>
      <c r="G126">
        <v>9.2555999999999994</v>
      </c>
      <c r="H126">
        <v>9.7645999999999997</v>
      </c>
      <c r="I126">
        <v>9.4913000000000007</v>
      </c>
      <c r="J126">
        <v>9.5869999999999997</v>
      </c>
      <c r="K126">
        <v>10.385899999999999</v>
      </c>
      <c r="L126">
        <v>10.531599999999999</v>
      </c>
      <c r="M126">
        <v>10.501099999999999</v>
      </c>
      <c r="N126">
        <v>10.168900000000001</v>
      </c>
      <c r="O126">
        <v>9.5419999999999998</v>
      </c>
      <c r="P126">
        <v>9.3292000000000002</v>
      </c>
      <c r="Q126">
        <v>9.1532999999999998</v>
      </c>
      <c r="R126">
        <v>9.0777000000000001</v>
      </c>
      <c r="S126">
        <v>9.2359000000000009</v>
      </c>
      <c r="T126">
        <v>9.1378000000000004</v>
      </c>
      <c r="U126">
        <v>9.2771000000000008</v>
      </c>
      <c r="V126">
        <v>9.6485000000000003</v>
      </c>
      <c r="W126">
        <v>10.2469</v>
      </c>
      <c r="X126">
        <v>10.231999999999999</v>
      </c>
      <c r="Y126">
        <v>10.623900000000001</v>
      </c>
      <c r="Z126">
        <v>10.9582</v>
      </c>
      <c r="AA126">
        <v>11.8012</v>
      </c>
      <c r="AB126">
        <v>12.1496</v>
      </c>
      <c r="AC126">
        <v>12.475999999999999</v>
      </c>
      <c r="AD126">
        <v>12.6928</v>
      </c>
      <c r="AE126">
        <v>11.9732</v>
      </c>
      <c r="AF126">
        <v>12.2378</v>
      </c>
      <c r="AG126">
        <v>12.595700000000001</v>
      </c>
      <c r="AH126">
        <v>12.6553</v>
      </c>
      <c r="AI126">
        <v>13.4435</v>
      </c>
      <c r="AJ126">
        <v>13.9367</v>
      </c>
      <c r="AK126">
        <v>14.1396</v>
      </c>
      <c r="AL126">
        <v>13.3932</v>
      </c>
      <c r="AM126">
        <v>13.971</v>
      </c>
      <c r="AN126">
        <v>14.3652</v>
      </c>
      <c r="AO126">
        <v>14.6661</v>
      </c>
      <c r="AP126">
        <v>15.375500000000001</v>
      </c>
      <c r="AQ126">
        <v>14.240500000000001</v>
      </c>
      <c r="AR126">
        <v>17.772200000000002</v>
      </c>
      <c r="AS126">
        <v>18.3919</v>
      </c>
      <c r="AT126">
        <v>8.6222999999999992</v>
      </c>
      <c r="AU126">
        <v>8.7072000000000003</v>
      </c>
    </row>
    <row r="127" spans="1:47" x14ac:dyDescent="0.25">
      <c r="A127" t="s">
        <v>126</v>
      </c>
      <c r="B127">
        <v>26.7697</v>
      </c>
      <c r="C127">
        <v>24.331399999999999</v>
      </c>
      <c r="D127">
        <v>25.596</v>
      </c>
      <c r="E127">
        <v>25.4085</v>
      </c>
      <c r="F127">
        <v>25.2303</v>
      </c>
      <c r="G127">
        <v>29.538399999999999</v>
      </c>
      <c r="H127">
        <v>29.231200000000001</v>
      </c>
      <c r="I127">
        <v>24.741900000000001</v>
      </c>
      <c r="J127">
        <v>19.2333</v>
      </c>
      <c r="K127">
        <v>13.8604</v>
      </c>
      <c r="L127">
        <v>11.7416</v>
      </c>
      <c r="M127">
        <v>14.450699999999999</v>
      </c>
      <c r="N127">
        <v>17.983499999999999</v>
      </c>
      <c r="O127">
        <v>17.418299999999999</v>
      </c>
      <c r="P127">
        <v>19.3142</v>
      </c>
      <c r="Q127">
        <v>20.134399999999999</v>
      </c>
      <c r="R127">
        <v>21.378900000000002</v>
      </c>
      <c r="S127">
        <v>24.2608</v>
      </c>
      <c r="T127">
        <v>23.752199999999998</v>
      </c>
      <c r="U127">
        <v>23.051100000000002</v>
      </c>
      <c r="V127">
        <v>21.683700000000002</v>
      </c>
      <c r="W127">
        <v>18.955100000000002</v>
      </c>
      <c r="X127">
        <v>20.301200000000001</v>
      </c>
      <c r="Y127">
        <v>19.4895</v>
      </c>
      <c r="Z127">
        <v>17.622900000000001</v>
      </c>
      <c r="AA127">
        <v>17.094899999999999</v>
      </c>
      <c r="AB127">
        <v>15.0002</v>
      </c>
      <c r="AC127">
        <v>13.5883</v>
      </c>
      <c r="AD127">
        <v>13.5327</v>
      </c>
      <c r="AE127">
        <v>13.757899999999999</v>
      </c>
      <c r="AF127">
        <v>12.652699999999999</v>
      </c>
      <c r="AG127">
        <v>11.2875</v>
      </c>
      <c r="AH127">
        <v>7.9169999999999998</v>
      </c>
      <c r="AI127">
        <v>5.5591999999999997</v>
      </c>
      <c r="AJ127">
        <v>2.9809999999999999</v>
      </c>
      <c r="AK127">
        <v>0.84609999999999996</v>
      </c>
      <c r="AL127">
        <v>-0.49430000000000002</v>
      </c>
      <c r="AM127">
        <v>-0.99429999999999996</v>
      </c>
      <c r="AN127">
        <v>-0.33329999999999999</v>
      </c>
      <c r="AO127">
        <v>1.9603000000000002</v>
      </c>
      <c r="AP127">
        <v>3.9746000000000001</v>
      </c>
      <c r="AQ127">
        <v>4.4283999999999999</v>
      </c>
      <c r="AR127">
        <v>6.2618999999999998</v>
      </c>
      <c r="AS127">
        <v>6.8369</v>
      </c>
      <c r="AT127">
        <v>8.1166</v>
      </c>
      <c r="AU127">
        <v>9.4609000000000005</v>
      </c>
    </row>
    <row r="128" spans="1:47" x14ac:dyDescent="0.25">
      <c r="A128" t="s">
        <v>127</v>
      </c>
      <c r="B128" t="s">
        <v>506</v>
      </c>
      <c r="C128" t="s">
        <v>506</v>
      </c>
      <c r="D128" t="s">
        <v>506</v>
      </c>
      <c r="E128">
        <v>6.2606999999999999</v>
      </c>
      <c r="F128">
        <v>3.3031999999999999</v>
      </c>
      <c r="G128">
        <v>15.9756</v>
      </c>
      <c r="H128">
        <v>26.536100000000001</v>
      </c>
      <c r="I128">
        <v>22.952100000000002</v>
      </c>
      <c r="J128">
        <v>21.636099999999999</v>
      </c>
      <c r="K128">
        <v>8.1670999999999996</v>
      </c>
      <c r="L128">
        <v>-0.73680000000000001</v>
      </c>
      <c r="M128">
        <v>4.8148</v>
      </c>
      <c r="N128">
        <v>14.964600000000001</v>
      </c>
      <c r="O128">
        <v>14.791399999999999</v>
      </c>
      <c r="P128">
        <v>10.989699999999999</v>
      </c>
      <c r="Q128">
        <v>8.7881999999999998</v>
      </c>
      <c r="R128">
        <v>12.898099999999999</v>
      </c>
      <c r="S128">
        <v>25.7042</v>
      </c>
      <c r="T128">
        <v>20.435300000000002</v>
      </c>
      <c r="U128">
        <v>19.595600000000001</v>
      </c>
      <c r="V128">
        <v>20.621500000000001</v>
      </c>
      <c r="W128">
        <v>8.4961000000000002</v>
      </c>
      <c r="X128">
        <v>13.392099999999999</v>
      </c>
      <c r="Y128">
        <v>13.187900000000001</v>
      </c>
      <c r="Z128">
        <v>5.6383000000000001</v>
      </c>
      <c r="AA128">
        <v>6.2756999999999996</v>
      </c>
      <c r="AB128">
        <v>6.9489999999999998</v>
      </c>
      <c r="AC128">
        <v>8.4764999999999997</v>
      </c>
      <c r="AD128">
        <v>5.6874000000000002</v>
      </c>
      <c r="AE128">
        <v>11.698700000000001</v>
      </c>
      <c r="AF128">
        <v>11.908200000000001</v>
      </c>
      <c r="AG128">
        <v>9.1760999999999999</v>
      </c>
      <c r="AH128">
        <v>5.9911000000000003</v>
      </c>
      <c r="AI128">
        <v>3.4535999999999998</v>
      </c>
      <c r="AJ128">
        <v>1.0481</v>
      </c>
      <c r="AK128">
        <v>-15.800800000000001</v>
      </c>
      <c r="AL128">
        <v>-18.732500000000002</v>
      </c>
      <c r="AM128">
        <v>-20.076799999999999</v>
      </c>
      <c r="AN128">
        <v>-20.077000000000002</v>
      </c>
      <c r="AO128">
        <v>2.7679</v>
      </c>
      <c r="AP128">
        <v>8.4741999999999997</v>
      </c>
      <c r="AQ128">
        <v>7.0518999999999998</v>
      </c>
      <c r="AR128">
        <v>11.4887</v>
      </c>
      <c r="AS128">
        <v>12.4138</v>
      </c>
      <c r="AT128">
        <v>12.030099999999999</v>
      </c>
      <c r="AU128">
        <v>7.9960000000000004</v>
      </c>
    </row>
    <row r="129" spans="1:47" x14ac:dyDescent="0.25">
      <c r="A129" t="s">
        <v>128</v>
      </c>
      <c r="B129">
        <v>4.9259000000000004</v>
      </c>
      <c r="C129">
        <v>19.924499999999998</v>
      </c>
      <c r="D129">
        <v>22.751899999999999</v>
      </c>
      <c r="E129">
        <v>24.599799999999998</v>
      </c>
      <c r="F129">
        <v>33.507399999999997</v>
      </c>
      <c r="G129">
        <v>18.1099</v>
      </c>
      <c r="H129">
        <v>18.816400000000002</v>
      </c>
      <c r="I129">
        <v>13.848000000000001</v>
      </c>
      <c r="J129">
        <v>15.66</v>
      </c>
      <c r="K129">
        <v>15.078900000000001</v>
      </c>
      <c r="L129">
        <v>12.1061</v>
      </c>
      <c r="M129">
        <v>11.148899999999999</v>
      </c>
      <c r="N129">
        <v>21.7654</v>
      </c>
      <c r="O129">
        <v>21.356000000000002</v>
      </c>
      <c r="P129">
        <v>24.2257</v>
      </c>
      <c r="Q129">
        <v>27.076599999999999</v>
      </c>
      <c r="R129">
        <v>14.1694</v>
      </c>
      <c r="S129">
        <v>12.686</v>
      </c>
      <c r="T129">
        <v>12.0121</v>
      </c>
      <c r="U129">
        <v>11.931900000000001</v>
      </c>
      <c r="V129">
        <v>11.4099</v>
      </c>
      <c r="W129">
        <v>9.9103999999999992</v>
      </c>
      <c r="X129">
        <v>5.2785000000000002</v>
      </c>
      <c r="Y129">
        <v>5.1104000000000003</v>
      </c>
      <c r="Z129">
        <v>4.5941000000000001</v>
      </c>
      <c r="AA129">
        <v>7.6843000000000004</v>
      </c>
      <c r="AB129">
        <v>15.2814</v>
      </c>
      <c r="AC129">
        <v>14.0116</v>
      </c>
      <c r="AD129">
        <v>13.6287</v>
      </c>
      <c r="AE129">
        <v>13.1317</v>
      </c>
      <c r="AF129">
        <v>11.294599999999999</v>
      </c>
      <c r="AG129">
        <v>12.374499999999999</v>
      </c>
      <c r="AH129">
        <v>14.3482</v>
      </c>
      <c r="AI129">
        <v>14.773400000000001</v>
      </c>
      <c r="AJ129">
        <v>15.681900000000001</v>
      </c>
      <c r="AK129">
        <v>15.162100000000001</v>
      </c>
      <c r="AL129">
        <v>14.441000000000001</v>
      </c>
      <c r="AM129">
        <v>14.686</v>
      </c>
      <c r="AN129">
        <v>15.5708</v>
      </c>
      <c r="AO129">
        <v>16.052099999999999</v>
      </c>
      <c r="AP129">
        <v>14.843500000000001</v>
      </c>
      <c r="AQ129">
        <v>13.726900000000001</v>
      </c>
      <c r="AR129">
        <v>18.8931</v>
      </c>
      <c r="AS129">
        <v>17.604099999999999</v>
      </c>
      <c r="AT129">
        <v>17.7316</v>
      </c>
      <c r="AU129">
        <v>17.9453</v>
      </c>
    </row>
    <row r="130" spans="1:47" x14ac:dyDescent="0.25">
      <c r="A130" t="s">
        <v>129</v>
      </c>
      <c r="B130" t="s">
        <v>506</v>
      </c>
      <c r="C130" t="s">
        <v>506</v>
      </c>
      <c r="D130" t="s">
        <v>506</v>
      </c>
      <c r="E130" t="s">
        <v>506</v>
      </c>
      <c r="F130">
        <v>-110.4222</v>
      </c>
      <c r="G130">
        <v>-124.4584</v>
      </c>
      <c r="H130">
        <v>-162.4101</v>
      </c>
      <c r="I130">
        <v>-148.8143</v>
      </c>
      <c r="J130">
        <v>-108.0196</v>
      </c>
      <c r="K130">
        <v>-161.0453</v>
      </c>
      <c r="L130">
        <v>-221.09030000000001</v>
      </c>
      <c r="M130">
        <v>-236.54820000000001</v>
      </c>
      <c r="N130">
        <v>4.2408999999999999</v>
      </c>
      <c r="O130">
        <v>67.9876</v>
      </c>
      <c r="P130">
        <v>103.85290000000001</v>
      </c>
      <c r="Q130">
        <v>127.95180000000001</v>
      </c>
      <c r="R130">
        <v>53.252000000000002</v>
      </c>
      <c r="S130">
        <v>46.257100000000001</v>
      </c>
      <c r="T130">
        <v>46.257100000000001</v>
      </c>
      <c r="U130">
        <v>46.257100000000001</v>
      </c>
      <c r="V130">
        <v>46.257100000000001</v>
      </c>
      <c r="W130">
        <v>46.257100000000001</v>
      </c>
      <c r="X130">
        <v>46.257100000000001</v>
      </c>
      <c r="Y130">
        <v>46.257100000000001</v>
      </c>
      <c r="Z130">
        <v>46.257100000000001</v>
      </c>
      <c r="AA130">
        <v>46.257100000000001</v>
      </c>
      <c r="AB130">
        <v>46.257100000000001</v>
      </c>
      <c r="AC130">
        <v>46.257100000000001</v>
      </c>
      <c r="AD130">
        <v>46.257100000000001</v>
      </c>
      <c r="AE130">
        <v>158.44929999999999</v>
      </c>
      <c r="AF130">
        <v>6.4431000000000003</v>
      </c>
      <c r="AG130">
        <v>11.524100000000001</v>
      </c>
      <c r="AH130">
        <v>17.2379</v>
      </c>
      <c r="AI130">
        <v>25.034199999999998</v>
      </c>
      <c r="AJ130">
        <v>46.035699999999999</v>
      </c>
      <c r="AK130">
        <v>46.566200000000002</v>
      </c>
      <c r="AL130">
        <v>44.794800000000002</v>
      </c>
      <c r="AM130">
        <v>41.400100000000002</v>
      </c>
      <c r="AN130">
        <v>37.800899999999999</v>
      </c>
      <c r="AO130">
        <v>32.962800000000001</v>
      </c>
      <c r="AP130">
        <v>28.692299999999999</v>
      </c>
      <c r="AQ130">
        <v>26.615400000000001</v>
      </c>
      <c r="AR130">
        <v>26.552700000000002</v>
      </c>
      <c r="AS130">
        <v>27.166499999999999</v>
      </c>
      <c r="AT130">
        <v>25.084499999999998</v>
      </c>
      <c r="AU130">
        <v>24.948599999999999</v>
      </c>
    </row>
    <row r="131" spans="1:47" x14ac:dyDescent="0.25">
      <c r="A131" t="s">
        <v>130</v>
      </c>
      <c r="B131">
        <v>21.4556</v>
      </c>
      <c r="C131">
        <v>24.8734</v>
      </c>
      <c r="D131">
        <v>26.7136</v>
      </c>
      <c r="E131">
        <v>27.328700000000001</v>
      </c>
      <c r="F131">
        <v>27.304500000000001</v>
      </c>
      <c r="G131">
        <v>29.993099999999998</v>
      </c>
      <c r="H131">
        <v>27.772500000000001</v>
      </c>
      <c r="I131">
        <v>22.454999999999998</v>
      </c>
      <c r="J131">
        <v>19.261399999999998</v>
      </c>
      <c r="K131">
        <v>15.3866</v>
      </c>
      <c r="L131">
        <v>15.8238</v>
      </c>
      <c r="M131">
        <v>15.7791</v>
      </c>
      <c r="N131">
        <v>17.500800000000002</v>
      </c>
      <c r="O131">
        <v>33.570999999999998</v>
      </c>
      <c r="P131">
        <v>36.946899999999999</v>
      </c>
      <c r="Q131">
        <v>38.119300000000003</v>
      </c>
      <c r="R131">
        <v>37.927700000000002</v>
      </c>
      <c r="S131">
        <v>42.7727</v>
      </c>
      <c r="T131">
        <v>42.2545</v>
      </c>
      <c r="U131">
        <v>40.142699999999998</v>
      </c>
      <c r="V131">
        <v>40.831200000000003</v>
      </c>
      <c r="W131">
        <v>44.929000000000002</v>
      </c>
      <c r="X131">
        <v>44.661700000000003</v>
      </c>
      <c r="Y131">
        <v>41.032200000000003</v>
      </c>
      <c r="Z131">
        <v>42.763500000000001</v>
      </c>
      <c r="AA131">
        <v>41.351700000000001</v>
      </c>
      <c r="AB131">
        <v>40.233600000000003</v>
      </c>
      <c r="AC131">
        <v>36.609200000000001</v>
      </c>
      <c r="AD131">
        <v>34.184699999999999</v>
      </c>
      <c r="AE131">
        <v>32.715600000000002</v>
      </c>
      <c r="AF131">
        <v>30.996099999999998</v>
      </c>
      <c r="AG131">
        <v>27.360099999999999</v>
      </c>
      <c r="AH131">
        <v>24.124300000000002</v>
      </c>
      <c r="AI131">
        <v>24.546399999999998</v>
      </c>
      <c r="AJ131">
        <v>24.366099999999999</v>
      </c>
      <c r="AK131">
        <v>21.024799999999999</v>
      </c>
      <c r="AL131">
        <v>20.981400000000001</v>
      </c>
      <c r="AM131">
        <v>22.974499999999999</v>
      </c>
      <c r="AN131">
        <v>21.888400000000001</v>
      </c>
      <c r="AO131">
        <v>23.9922</v>
      </c>
      <c r="AP131">
        <v>24.1816</v>
      </c>
      <c r="AQ131">
        <v>26.865200000000002</v>
      </c>
      <c r="AR131">
        <v>17.732600000000001</v>
      </c>
      <c r="AS131">
        <v>20.174600000000002</v>
      </c>
      <c r="AT131">
        <v>22.1233</v>
      </c>
      <c r="AU131">
        <v>22.722799999999999</v>
      </c>
    </row>
    <row r="132" spans="1:47" x14ac:dyDescent="0.25">
      <c r="A132" t="s">
        <v>131</v>
      </c>
      <c r="B132" t="s">
        <v>506</v>
      </c>
      <c r="C132" t="s">
        <v>506</v>
      </c>
      <c r="D132" t="s">
        <v>506</v>
      </c>
      <c r="E132">
        <v>7.8013000000000003</v>
      </c>
      <c r="F132">
        <v>7.9298000000000002</v>
      </c>
      <c r="G132">
        <v>7.5239000000000003</v>
      </c>
      <c r="H132">
        <v>16.113399999999999</v>
      </c>
      <c r="I132">
        <v>16.559799999999999</v>
      </c>
      <c r="J132">
        <v>15.520300000000001</v>
      </c>
      <c r="K132">
        <v>19.942</v>
      </c>
      <c r="L132">
        <v>18.456600000000002</v>
      </c>
      <c r="M132">
        <v>16.483799999999999</v>
      </c>
      <c r="N132">
        <v>15.481299999999999</v>
      </c>
      <c r="O132">
        <v>9.7589000000000006</v>
      </c>
      <c r="P132">
        <v>9.7593999999999994</v>
      </c>
      <c r="Q132">
        <v>19.6327</v>
      </c>
      <c r="R132">
        <v>24.492000000000001</v>
      </c>
      <c r="S132">
        <v>28.962199999999999</v>
      </c>
      <c r="T132">
        <v>29.9709</v>
      </c>
      <c r="U132">
        <v>30.107700000000001</v>
      </c>
      <c r="V132">
        <v>28.0809</v>
      </c>
      <c r="W132">
        <v>26.641300000000001</v>
      </c>
      <c r="X132">
        <v>26.549099999999999</v>
      </c>
      <c r="Y132">
        <v>25.337399999999999</v>
      </c>
      <c r="Z132">
        <v>25.6431</v>
      </c>
      <c r="AA132">
        <v>24.671800000000001</v>
      </c>
      <c r="AB132">
        <v>24.800899999999999</v>
      </c>
      <c r="AC132">
        <v>23.495000000000001</v>
      </c>
      <c r="AD132">
        <v>23.3232</v>
      </c>
      <c r="AE132">
        <v>23.730899999999998</v>
      </c>
      <c r="AF132">
        <v>21.802800000000001</v>
      </c>
      <c r="AG132">
        <v>21.078099999999999</v>
      </c>
      <c r="AH132">
        <v>20.279900000000001</v>
      </c>
      <c r="AI132">
        <v>20.0289</v>
      </c>
      <c r="AJ132">
        <v>21.114999999999998</v>
      </c>
      <c r="AK132">
        <v>20.895700000000001</v>
      </c>
      <c r="AL132">
        <v>20.9298</v>
      </c>
      <c r="AM132">
        <v>21.1814</v>
      </c>
      <c r="AN132">
        <v>21.727</v>
      </c>
      <c r="AO132">
        <v>21.641500000000001</v>
      </c>
      <c r="AP132">
        <v>20.915099999999999</v>
      </c>
      <c r="AQ132">
        <v>20.697700000000001</v>
      </c>
      <c r="AR132">
        <v>19.278600000000001</v>
      </c>
      <c r="AS132">
        <v>20.2563</v>
      </c>
      <c r="AT132">
        <v>21.4922</v>
      </c>
      <c r="AU132">
        <v>22.480799999999999</v>
      </c>
    </row>
    <row r="133" spans="1:47" x14ac:dyDescent="0.25">
      <c r="A133" t="s">
        <v>132</v>
      </c>
      <c r="B133">
        <v>0.48730000000000001</v>
      </c>
      <c r="C133">
        <v>-0.76949999999999996</v>
      </c>
      <c r="D133">
        <v>-0.52080000000000004</v>
      </c>
      <c r="E133">
        <v>-1.7911000000000001</v>
      </c>
      <c r="F133">
        <v>2.0347</v>
      </c>
      <c r="G133">
        <v>2.9994000000000001</v>
      </c>
      <c r="H133">
        <v>3.9085999999999999</v>
      </c>
      <c r="I133">
        <v>6.5616000000000003</v>
      </c>
      <c r="J133">
        <v>8.6851000000000003</v>
      </c>
      <c r="K133">
        <v>11.891999999999999</v>
      </c>
      <c r="L133">
        <v>10.911</v>
      </c>
      <c r="M133">
        <v>12.162599999999999</v>
      </c>
      <c r="N133">
        <v>13.1366</v>
      </c>
      <c r="O133">
        <v>14.761699999999999</v>
      </c>
      <c r="P133">
        <v>16.867000000000001</v>
      </c>
      <c r="Q133">
        <v>16.730699999999999</v>
      </c>
      <c r="R133">
        <v>16.227499999999999</v>
      </c>
      <c r="S133">
        <v>16.645299999999999</v>
      </c>
      <c r="T133">
        <v>17.566299999999998</v>
      </c>
      <c r="U133">
        <v>18.684000000000001</v>
      </c>
      <c r="V133">
        <v>19.4084</v>
      </c>
      <c r="W133">
        <v>19.9755</v>
      </c>
      <c r="X133">
        <v>19.724</v>
      </c>
      <c r="Y133">
        <v>19.637599999999999</v>
      </c>
      <c r="Z133">
        <v>19.730699999999999</v>
      </c>
      <c r="AA133">
        <v>20.3873</v>
      </c>
      <c r="AB133">
        <v>19.737400000000001</v>
      </c>
      <c r="AC133">
        <v>20.5258</v>
      </c>
      <c r="AD133">
        <v>20.0091</v>
      </c>
      <c r="AE133">
        <v>19.4404</v>
      </c>
      <c r="AF133">
        <v>19.174299999999999</v>
      </c>
      <c r="AG133">
        <v>21.4557</v>
      </c>
      <c r="AH133">
        <v>21.441299999999998</v>
      </c>
      <c r="AI133">
        <v>21.413900000000002</v>
      </c>
      <c r="AJ133">
        <v>21.0153</v>
      </c>
      <c r="AK133">
        <v>22.404699999999998</v>
      </c>
      <c r="AL133">
        <v>22.730899999999998</v>
      </c>
      <c r="AM133">
        <v>22.663799999999998</v>
      </c>
      <c r="AN133">
        <v>23.203099999999999</v>
      </c>
      <c r="AO133">
        <v>22.633800000000001</v>
      </c>
      <c r="AP133">
        <v>22.0489</v>
      </c>
      <c r="AQ133">
        <v>22.347899999999999</v>
      </c>
      <c r="AR133">
        <v>26.690100000000001</v>
      </c>
      <c r="AS133">
        <v>27.612300000000001</v>
      </c>
      <c r="AT133">
        <v>28.7879</v>
      </c>
    </row>
    <row r="134" spans="1:47" x14ac:dyDescent="0.25">
      <c r="A134" t="s">
        <v>133</v>
      </c>
      <c r="B134">
        <v>18.286799999999999</v>
      </c>
      <c r="C134">
        <v>15.461</v>
      </c>
      <c r="D134">
        <v>10.7163</v>
      </c>
      <c r="E134">
        <v>11.4405</v>
      </c>
      <c r="F134">
        <v>11.4803</v>
      </c>
      <c r="G134">
        <v>11.512</v>
      </c>
      <c r="H134">
        <v>16.783899999999999</v>
      </c>
      <c r="I134">
        <v>17.3733</v>
      </c>
      <c r="J134">
        <v>17.164899999999999</v>
      </c>
      <c r="K134">
        <v>18.7667</v>
      </c>
      <c r="L134">
        <v>19.2012</v>
      </c>
      <c r="M134">
        <v>19.546600000000002</v>
      </c>
      <c r="N134">
        <v>19.069400000000002</v>
      </c>
      <c r="O134">
        <v>18.9633</v>
      </c>
      <c r="P134">
        <v>17.9466</v>
      </c>
      <c r="Q134">
        <v>14.1493</v>
      </c>
      <c r="R134">
        <v>12.841699999999999</v>
      </c>
      <c r="S134">
        <v>12.0852</v>
      </c>
      <c r="T134">
        <v>12.156599999999999</v>
      </c>
      <c r="U134">
        <v>19.255400000000002</v>
      </c>
      <c r="V134">
        <v>18.7455</v>
      </c>
      <c r="W134">
        <v>17.861499999999999</v>
      </c>
      <c r="X134">
        <v>14.119300000000001</v>
      </c>
      <c r="Y134">
        <v>13.1732</v>
      </c>
      <c r="Z134">
        <v>13.139900000000001</v>
      </c>
      <c r="AA134">
        <v>18.9773</v>
      </c>
      <c r="AB134">
        <v>20.870799999999999</v>
      </c>
      <c r="AC134">
        <v>19.873200000000001</v>
      </c>
      <c r="AD134">
        <v>19.540299999999998</v>
      </c>
      <c r="AE134">
        <v>12.6111</v>
      </c>
      <c r="AF134">
        <v>13.431900000000001</v>
      </c>
      <c r="AG134">
        <v>12.434699999999999</v>
      </c>
      <c r="AH134">
        <v>11.8011</v>
      </c>
      <c r="AI134">
        <v>16.144100000000002</v>
      </c>
      <c r="AJ134">
        <v>15.7151</v>
      </c>
      <c r="AK134">
        <v>16.848700000000001</v>
      </c>
      <c r="AL134">
        <v>18.641999999999999</v>
      </c>
      <c r="AM134">
        <v>14.5914</v>
      </c>
      <c r="AN134">
        <v>13.7887</v>
      </c>
      <c r="AO134">
        <v>15.152200000000001</v>
      </c>
      <c r="AP134">
        <v>15.183</v>
      </c>
      <c r="AQ134">
        <v>14.1905</v>
      </c>
      <c r="AR134">
        <v>16.106400000000001</v>
      </c>
      <c r="AS134">
        <v>16.1905</v>
      </c>
      <c r="AT134">
        <v>16.290299999999998</v>
      </c>
      <c r="AU134">
        <v>17.011199999999999</v>
      </c>
    </row>
    <row r="135" spans="1:47" x14ac:dyDescent="0.25">
      <c r="A135" t="s">
        <v>134</v>
      </c>
      <c r="B135">
        <v>-6.47</v>
      </c>
      <c r="C135">
        <v>-11.835699999999999</v>
      </c>
      <c r="D135">
        <v>-15.931100000000001</v>
      </c>
      <c r="E135">
        <v>-43.502400000000002</v>
      </c>
      <c r="F135">
        <v>-40.357799999999997</v>
      </c>
      <c r="G135">
        <v>-62.546900000000001</v>
      </c>
      <c r="H135">
        <v>-62.7956</v>
      </c>
      <c r="I135">
        <v>-40.7851</v>
      </c>
      <c r="J135">
        <v>-36.224499999999999</v>
      </c>
      <c r="K135">
        <v>-21.0444</v>
      </c>
      <c r="L135">
        <v>-11.052300000000001</v>
      </c>
      <c r="M135">
        <v>-6.7012999999999998</v>
      </c>
      <c r="N135">
        <v>0.74150000000000005</v>
      </c>
      <c r="O135">
        <v>9.7902000000000005</v>
      </c>
      <c r="P135">
        <v>1.2612999999999999</v>
      </c>
      <c r="Q135">
        <v>1.8872</v>
      </c>
      <c r="R135">
        <v>1.0424</v>
      </c>
      <c r="S135">
        <v>2.7437</v>
      </c>
      <c r="T135">
        <v>4.5781000000000001</v>
      </c>
      <c r="U135">
        <v>4.9996</v>
      </c>
      <c r="V135">
        <v>29.334600000000002</v>
      </c>
      <c r="W135">
        <v>30.7821</v>
      </c>
      <c r="X135">
        <v>31.783799999999999</v>
      </c>
      <c r="Y135">
        <v>33.075600000000001</v>
      </c>
      <c r="Z135">
        <v>11.4535</v>
      </c>
      <c r="AA135">
        <v>12.0984</v>
      </c>
      <c r="AB135">
        <v>13.3134</v>
      </c>
      <c r="AC135">
        <v>13.3469</v>
      </c>
      <c r="AD135">
        <v>11.4261</v>
      </c>
      <c r="AE135">
        <v>11.6325</v>
      </c>
      <c r="AF135">
        <v>11.6921</v>
      </c>
      <c r="AG135">
        <v>11.670999999999999</v>
      </c>
      <c r="AH135">
        <v>12.7994</v>
      </c>
      <c r="AI135">
        <v>13.6366</v>
      </c>
      <c r="AJ135">
        <v>13.5314</v>
      </c>
      <c r="AK135">
        <v>13.9391</v>
      </c>
      <c r="AL135">
        <v>13.8612</v>
      </c>
      <c r="AM135">
        <v>13.9704</v>
      </c>
      <c r="AN135">
        <v>14.3459</v>
      </c>
      <c r="AO135">
        <v>14.3971</v>
      </c>
      <c r="AP135">
        <v>14.4633</v>
      </c>
      <c r="AQ135">
        <v>14.282399999999999</v>
      </c>
      <c r="AR135">
        <v>13.734500000000001</v>
      </c>
      <c r="AS135">
        <v>14.819900000000001</v>
      </c>
      <c r="AT135">
        <v>16.307099999999998</v>
      </c>
      <c r="AU135">
        <v>17.454499999999999</v>
      </c>
    </row>
    <row r="136" spans="1:47" x14ac:dyDescent="0.25">
      <c r="A136" t="s">
        <v>135</v>
      </c>
      <c r="B136">
        <v>17.5501</v>
      </c>
      <c r="C136">
        <v>19.3371</v>
      </c>
      <c r="D136">
        <v>17.417300000000001</v>
      </c>
      <c r="E136">
        <v>16.744800000000001</v>
      </c>
      <c r="F136">
        <v>16.5886</v>
      </c>
      <c r="G136">
        <v>14.6187</v>
      </c>
      <c r="H136">
        <v>13.9474</v>
      </c>
      <c r="I136">
        <v>13.064299999999999</v>
      </c>
      <c r="J136">
        <v>11.714399999999999</v>
      </c>
      <c r="K136">
        <v>11.1347</v>
      </c>
      <c r="L136">
        <v>10.7441</v>
      </c>
      <c r="M136">
        <v>11.1111</v>
      </c>
      <c r="N136">
        <v>11.394299999999999</v>
      </c>
      <c r="O136">
        <v>13.01</v>
      </c>
      <c r="P136">
        <v>14.1509</v>
      </c>
      <c r="Q136">
        <v>14.4998</v>
      </c>
      <c r="R136">
        <v>15.4018</v>
      </c>
      <c r="S136">
        <v>13.990500000000001</v>
      </c>
      <c r="T136">
        <v>14.1905</v>
      </c>
      <c r="U136">
        <v>14.5052</v>
      </c>
      <c r="V136">
        <v>13.2631</v>
      </c>
      <c r="W136">
        <v>13.1844</v>
      </c>
      <c r="X136">
        <v>13.319100000000001</v>
      </c>
      <c r="Y136">
        <v>13.178100000000001</v>
      </c>
      <c r="Z136">
        <v>12.891</v>
      </c>
      <c r="AA136">
        <v>12.6203</v>
      </c>
      <c r="AB136">
        <v>13.018800000000001</v>
      </c>
      <c r="AC136">
        <v>12.1137</v>
      </c>
      <c r="AD136">
        <v>12.006399999999999</v>
      </c>
      <c r="AE136">
        <v>12.103400000000001</v>
      </c>
      <c r="AF136">
        <v>11.3558</v>
      </c>
      <c r="AG136">
        <v>11.185600000000001</v>
      </c>
      <c r="AH136">
        <v>10.905900000000001</v>
      </c>
      <c r="AI136">
        <v>14.2141</v>
      </c>
      <c r="AJ136">
        <v>14.254099999999999</v>
      </c>
      <c r="AK136">
        <v>14.8155</v>
      </c>
      <c r="AL136">
        <v>14.2591</v>
      </c>
      <c r="AM136">
        <v>10.7644</v>
      </c>
      <c r="AN136">
        <v>10.932700000000001</v>
      </c>
      <c r="AO136">
        <v>9.5257000000000005</v>
      </c>
      <c r="AP136">
        <v>8.8651</v>
      </c>
      <c r="AQ136">
        <v>9.8004999999999995</v>
      </c>
      <c r="AR136">
        <v>10.086499999999999</v>
      </c>
      <c r="AS136">
        <v>10.004</v>
      </c>
      <c r="AT136">
        <v>10.2941</v>
      </c>
      <c r="AU136">
        <v>10.399900000000001</v>
      </c>
    </row>
    <row r="137" spans="1:47" x14ac:dyDescent="0.25">
      <c r="A137" t="s">
        <v>136</v>
      </c>
      <c r="B137">
        <v>14.329599999999999</v>
      </c>
      <c r="C137">
        <v>14.9809</v>
      </c>
      <c r="D137">
        <v>13.4716</v>
      </c>
      <c r="E137">
        <v>14.194599999999999</v>
      </c>
      <c r="F137">
        <v>14.1258</v>
      </c>
      <c r="G137">
        <v>14.037000000000001</v>
      </c>
      <c r="H137">
        <v>12.761200000000001</v>
      </c>
      <c r="I137">
        <v>10.9335</v>
      </c>
      <c r="J137">
        <v>9.4581</v>
      </c>
      <c r="K137">
        <v>10.012600000000001</v>
      </c>
      <c r="L137">
        <v>9.6056000000000008</v>
      </c>
      <c r="M137">
        <v>10.3064</v>
      </c>
      <c r="N137">
        <v>11.1356</v>
      </c>
      <c r="O137">
        <v>11.123699999999999</v>
      </c>
      <c r="P137">
        <v>11.952400000000001</v>
      </c>
      <c r="Q137">
        <v>11.5854</v>
      </c>
      <c r="R137">
        <v>11.845800000000001</v>
      </c>
      <c r="S137">
        <v>12.835100000000001</v>
      </c>
      <c r="T137">
        <v>13.241099999999999</v>
      </c>
      <c r="U137">
        <v>13.481299999999999</v>
      </c>
      <c r="V137">
        <v>13.995799999999999</v>
      </c>
      <c r="W137">
        <v>14.7309</v>
      </c>
      <c r="X137">
        <v>14.3089</v>
      </c>
      <c r="Y137">
        <v>14.8993</v>
      </c>
      <c r="Z137">
        <v>14.330500000000001</v>
      </c>
      <c r="AA137">
        <v>14.405799999999999</v>
      </c>
      <c r="AB137">
        <v>15.4535</v>
      </c>
      <c r="AC137">
        <v>16.0914</v>
      </c>
      <c r="AD137">
        <v>16.6098</v>
      </c>
      <c r="AE137">
        <v>16.5975</v>
      </c>
      <c r="AF137">
        <v>17.726500000000001</v>
      </c>
      <c r="AG137">
        <v>17.671299999999999</v>
      </c>
      <c r="AH137">
        <v>17.975000000000001</v>
      </c>
      <c r="AI137">
        <v>18.734300000000001</v>
      </c>
      <c r="AJ137">
        <v>20.607600000000001</v>
      </c>
      <c r="AK137">
        <v>20.219200000000001</v>
      </c>
      <c r="AL137">
        <v>20.347899999999999</v>
      </c>
      <c r="AM137">
        <v>21.394200000000001</v>
      </c>
      <c r="AN137">
        <v>20.626799999999999</v>
      </c>
      <c r="AO137">
        <v>21.0106</v>
      </c>
      <c r="AP137">
        <v>20.764700000000001</v>
      </c>
      <c r="AQ137">
        <v>21.234300000000001</v>
      </c>
      <c r="AR137">
        <v>25.258099999999999</v>
      </c>
      <c r="AS137">
        <v>25.800899999999999</v>
      </c>
      <c r="AT137">
        <v>27.1341</v>
      </c>
      <c r="AU137">
        <v>27.9682</v>
      </c>
    </row>
    <row r="138" spans="1:47" x14ac:dyDescent="0.25">
      <c r="A138" t="s">
        <v>137</v>
      </c>
      <c r="B138">
        <v>0.50339999999999996</v>
      </c>
      <c r="C138">
        <v>2.3336000000000001</v>
      </c>
      <c r="D138">
        <v>-1.5125</v>
      </c>
      <c r="E138">
        <v>-1.2062999999999999</v>
      </c>
      <c r="F138">
        <v>-1.8648</v>
      </c>
      <c r="G138">
        <v>0.79359999999999997</v>
      </c>
      <c r="H138">
        <v>6.2914000000000003</v>
      </c>
      <c r="I138">
        <v>7.8634000000000004</v>
      </c>
      <c r="J138">
        <v>10.221</v>
      </c>
      <c r="K138">
        <v>8.5921000000000003</v>
      </c>
      <c r="L138">
        <v>9.2884999999999991</v>
      </c>
      <c r="M138">
        <v>9.8628999999999998</v>
      </c>
      <c r="N138">
        <v>8.4114000000000004</v>
      </c>
      <c r="O138">
        <v>9.6369000000000007</v>
      </c>
      <c r="P138">
        <v>10.516999999999999</v>
      </c>
      <c r="Q138">
        <v>12.316599999999999</v>
      </c>
      <c r="R138">
        <v>14.3514</v>
      </c>
      <c r="S138">
        <v>15.0343</v>
      </c>
      <c r="T138">
        <v>17.773599999999998</v>
      </c>
      <c r="U138">
        <v>16.1616</v>
      </c>
      <c r="V138">
        <v>16.748799999999999</v>
      </c>
      <c r="W138">
        <v>16.662700000000001</v>
      </c>
      <c r="X138">
        <v>14.729800000000001</v>
      </c>
      <c r="Y138">
        <v>14.8895</v>
      </c>
      <c r="Z138">
        <v>15.0754</v>
      </c>
      <c r="AA138">
        <v>16.1846</v>
      </c>
      <c r="AB138">
        <v>15.7174</v>
      </c>
      <c r="AC138">
        <v>15.788600000000001</v>
      </c>
      <c r="AD138">
        <v>15.175700000000001</v>
      </c>
      <c r="AE138">
        <v>15.836</v>
      </c>
      <c r="AF138">
        <v>15.7538</v>
      </c>
      <c r="AG138">
        <v>15.092000000000001</v>
      </c>
      <c r="AH138">
        <v>13.933299999999999</v>
      </c>
      <c r="AI138">
        <v>12.27</v>
      </c>
      <c r="AJ138">
        <v>12.417400000000001</v>
      </c>
      <c r="AK138">
        <v>13.0129</v>
      </c>
      <c r="AL138">
        <v>14.2804</v>
      </c>
      <c r="AM138">
        <v>13.4993</v>
      </c>
      <c r="AN138">
        <v>14.8672</v>
      </c>
      <c r="AO138">
        <v>14.190899999999999</v>
      </c>
      <c r="AP138">
        <v>13.6008</v>
      </c>
      <c r="AQ138">
        <v>13.5441</v>
      </c>
      <c r="AR138">
        <v>-12.378500000000001</v>
      </c>
      <c r="AS138">
        <v>-11.437200000000001</v>
      </c>
      <c r="AT138">
        <v>-12.5557</v>
      </c>
      <c r="AU138">
        <v>-13.062900000000001</v>
      </c>
    </row>
    <row r="139" spans="1:47" x14ac:dyDescent="0.25">
      <c r="A139" t="s">
        <v>138</v>
      </c>
      <c r="B139">
        <v>0.50339999999999996</v>
      </c>
      <c r="C139">
        <v>2.3336000000000001</v>
      </c>
      <c r="D139">
        <v>-1.5125</v>
      </c>
      <c r="E139">
        <v>-1.2062999999999999</v>
      </c>
      <c r="F139">
        <v>-1.8648</v>
      </c>
      <c r="G139">
        <v>0.79359999999999997</v>
      </c>
      <c r="H139">
        <v>6.2914000000000003</v>
      </c>
      <c r="I139">
        <v>7.8634000000000004</v>
      </c>
      <c r="J139">
        <v>10.221</v>
      </c>
      <c r="K139">
        <v>8.5921000000000003</v>
      </c>
      <c r="L139">
        <v>9.2884999999999991</v>
      </c>
      <c r="M139">
        <v>9.8628999999999998</v>
      </c>
      <c r="N139">
        <v>8.4114000000000004</v>
      </c>
      <c r="O139">
        <v>9.6369000000000007</v>
      </c>
      <c r="P139">
        <v>10.516999999999999</v>
      </c>
      <c r="Q139">
        <v>12.316599999999999</v>
      </c>
      <c r="R139">
        <v>14.3514</v>
      </c>
      <c r="S139">
        <v>15.0343</v>
      </c>
      <c r="T139">
        <v>17.773599999999998</v>
      </c>
      <c r="U139">
        <v>16.1616</v>
      </c>
      <c r="V139">
        <v>16.748799999999999</v>
      </c>
      <c r="W139">
        <v>16.662700000000001</v>
      </c>
      <c r="X139">
        <v>14.729800000000001</v>
      </c>
      <c r="Y139">
        <v>14.8895</v>
      </c>
      <c r="Z139">
        <v>15.0754</v>
      </c>
      <c r="AA139">
        <v>16.1846</v>
      </c>
      <c r="AB139">
        <v>15.7174</v>
      </c>
      <c r="AC139">
        <v>15.788600000000001</v>
      </c>
      <c r="AD139">
        <v>15.175700000000001</v>
      </c>
      <c r="AE139">
        <v>15.836</v>
      </c>
      <c r="AF139">
        <v>15.7538</v>
      </c>
      <c r="AG139">
        <v>15.092000000000001</v>
      </c>
      <c r="AH139">
        <v>13.933299999999999</v>
      </c>
      <c r="AI139">
        <v>12.27</v>
      </c>
      <c r="AJ139">
        <v>12.417400000000001</v>
      </c>
      <c r="AK139">
        <v>13.0129</v>
      </c>
      <c r="AL139">
        <v>14.2804</v>
      </c>
      <c r="AM139">
        <v>13.4993</v>
      </c>
      <c r="AN139">
        <v>14.8672</v>
      </c>
      <c r="AO139">
        <v>14.190899999999999</v>
      </c>
      <c r="AP139">
        <v>13.6008</v>
      </c>
      <c r="AQ139">
        <v>13.5441</v>
      </c>
      <c r="AR139">
        <v>-12.378500000000001</v>
      </c>
      <c r="AS139">
        <v>-11.437200000000001</v>
      </c>
      <c r="AT139">
        <v>-12.5557</v>
      </c>
      <c r="AU139">
        <v>-13.062900000000001</v>
      </c>
    </row>
    <row r="140" spans="1:47" x14ac:dyDescent="0.25">
      <c r="A140" t="s">
        <v>139</v>
      </c>
      <c r="B140" t="s">
        <v>506</v>
      </c>
      <c r="C140" t="s">
        <v>506</v>
      </c>
      <c r="D140" t="s">
        <v>506</v>
      </c>
      <c r="E140" t="s">
        <v>506</v>
      </c>
      <c r="F140" t="s">
        <v>506</v>
      </c>
      <c r="G140" t="s">
        <v>506</v>
      </c>
      <c r="H140" t="s">
        <v>506</v>
      </c>
      <c r="I140" t="s">
        <v>506</v>
      </c>
      <c r="J140" t="s">
        <v>506</v>
      </c>
      <c r="K140" t="s">
        <v>506</v>
      </c>
      <c r="L140" t="s">
        <v>506</v>
      </c>
      <c r="M140" t="s">
        <v>506</v>
      </c>
      <c r="N140" t="s">
        <v>506</v>
      </c>
      <c r="O140" t="s">
        <v>506</v>
      </c>
      <c r="P140" t="s">
        <v>506</v>
      </c>
      <c r="Q140" t="s">
        <v>506</v>
      </c>
      <c r="R140" t="s">
        <v>506</v>
      </c>
      <c r="S140" t="s">
        <v>506</v>
      </c>
      <c r="T140" t="s">
        <v>506</v>
      </c>
      <c r="U140" t="s">
        <v>506</v>
      </c>
      <c r="V140" t="s">
        <v>506</v>
      </c>
      <c r="W140">
        <v>701.92399999999998</v>
      </c>
      <c r="X140">
        <v>701.92399999999998</v>
      </c>
      <c r="Y140">
        <v>701.92399999999998</v>
      </c>
      <c r="Z140">
        <v>99.065399999999997</v>
      </c>
      <c r="AA140">
        <v>179.84049999999999</v>
      </c>
      <c r="AB140">
        <v>159.27699999999999</v>
      </c>
      <c r="AC140">
        <v>108.1614</v>
      </c>
      <c r="AD140">
        <v>112.0385</v>
      </c>
      <c r="AE140">
        <v>73.308400000000006</v>
      </c>
      <c r="AF140">
        <v>63.188299999999998</v>
      </c>
      <c r="AG140">
        <v>65.502899999999997</v>
      </c>
      <c r="AH140">
        <v>60.137999999999998</v>
      </c>
      <c r="AI140">
        <v>58.292200000000001</v>
      </c>
      <c r="AJ140">
        <v>33.700499999999998</v>
      </c>
      <c r="AK140">
        <v>31.431000000000001</v>
      </c>
      <c r="AL140">
        <v>30.715499999999999</v>
      </c>
      <c r="AM140">
        <v>30.0046</v>
      </c>
      <c r="AN140">
        <v>40.691899999999997</v>
      </c>
      <c r="AO140">
        <v>35.5916</v>
      </c>
      <c r="AP140">
        <v>24.8841</v>
      </c>
      <c r="AQ140">
        <v>21.7119</v>
      </c>
      <c r="AR140">
        <v>36.337899999999998</v>
      </c>
      <c r="AS140">
        <v>33.493299999999998</v>
      </c>
      <c r="AT140">
        <v>38.1723</v>
      </c>
      <c r="AU140">
        <v>38.030900000000003</v>
      </c>
    </row>
    <row r="141" spans="1:47" x14ac:dyDescent="0.25">
      <c r="A141" t="s">
        <v>140</v>
      </c>
      <c r="B141">
        <v>7.8100000000000005</v>
      </c>
      <c r="C141">
        <v>5.3532999999999999</v>
      </c>
      <c r="D141">
        <v>3.4150999999999998</v>
      </c>
      <c r="E141">
        <v>0.76470000000000005</v>
      </c>
      <c r="F141">
        <v>0.85299999999999998</v>
      </c>
      <c r="G141">
        <v>1.8519000000000001</v>
      </c>
      <c r="H141">
        <v>3.5131000000000001</v>
      </c>
      <c r="I141">
        <v>4.4482999999999997</v>
      </c>
      <c r="J141">
        <v>5.2979000000000003</v>
      </c>
      <c r="K141">
        <v>5.4134000000000002</v>
      </c>
      <c r="L141">
        <v>5.5937999999999999</v>
      </c>
      <c r="M141">
        <v>5.8544999999999998</v>
      </c>
      <c r="N141">
        <v>4.6639999999999997</v>
      </c>
      <c r="O141">
        <v>4.2196999999999996</v>
      </c>
      <c r="P141">
        <v>5.4313000000000002</v>
      </c>
      <c r="Q141">
        <v>6.4507000000000003</v>
      </c>
      <c r="R141">
        <v>6.9131</v>
      </c>
      <c r="S141">
        <v>7.3539000000000003</v>
      </c>
      <c r="T141">
        <v>7.9818999999999996</v>
      </c>
      <c r="U141">
        <v>7.5468999999999999</v>
      </c>
      <c r="V141">
        <v>8.1722000000000001</v>
      </c>
      <c r="W141">
        <v>6.8284000000000002</v>
      </c>
      <c r="X141">
        <v>7.0331999999999999</v>
      </c>
      <c r="Y141">
        <v>6.9843000000000002</v>
      </c>
      <c r="Z141">
        <v>7.1325000000000003</v>
      </c>
      <c r="AA141">
        <v>9.2070000000000007</v>
      </c>
      <c r="AB141">
        <v>9.4156999999999993</v>
      </c>
      <c r="AC141">
        <v>9.4586000000000006</v>
      </c>
      <c r="AD141">
        <v>8.1432000000000002</v>
      </c>
      <c r="AE141">
        <v>7.5193000000000003</v>
      </c>
      <c r="AF141">
        <v>4.6401000000000003</v>
      </c>
      <c r="AG141">
        <v>7.2275</v>
      </c>
      <c r="AH141">
        <v>8.9918999999999993</v>
      </c>
      <c r="AI141">
        <v>7.2259000000000002</v>
      </c>
      <c r="AJ141">
        <v>7.2478999999999996</v>
      </c>
      <c r="AK141">
        <v>5.3311000000000002</v>
      </c>
      <c r="AL141">
        <v>2.2932000000000001</v>
      </c>
      <c r="AM141">
        <v>6.6120000000000001</v>
      </c>
      <c r="AN141">
        <v>9.2072000000000003</v>
      </c>
      <c r="AO141">
        <v>10.1791</v>
      </c>
      <c r="AP141">
        <v>10.978199999999999</v>
      </c>
      <c r="AQ141">
        <v>3.0326</v>
      </c>
      <c r="AR141">
        <v>2.5973999999999999</v>
      </c>
      <c r="AS141">
        <v>2.9803999999999999</v>
      </c>
      <c r="AT141">
        <v>3.0846999999999998</v>
      </c>
      <c r="AU141">
        <v>3.0285000000000002</v>
      </c>
    </row>
    <row r="142" spans="1:47" x14ac:dyDescent="0.25">
      <c r="A142" t="s">
        <v>141</v>
      </c>
      <c r="B142">
        <v>18.113800000000001</v>
      </c>
      <c r="C142">
        <v>19.053799999999999</v>
      </c>
      <c r="D142">
        <v>18.672599999999999</v>
      </c>
      <c r="E142">
        <v>19.369599999999998</v>
      </c>
      <c r="F142">
        <v>19.346</v>
      </c>
      <c r="G142">
        <v>20.6127</v>
      </c>
      <c r="H142">
        <v>20.476400000000002</v>
      </c>
      <c r="I142">
        <v>21.242799999999999</v>
      </c>
      <c r="J142">
        <v>22.163799999999998</v>
      </c>
      <c r="K142">
        <v>23.586200000000002</v>
      </c>
      <c r="L142">
        <v>23.8965</v>
      </c>
      <c r="M142">
        <v>25.146599999999999</v>
      </c>
      <c r="N142">
        <v>25.617599999999999</v>
      </c>
      <c r="O142">
        <v>27.0213</v>
      </c>
      <c r="P142">
        <v>27.511900000000001</v>
      </c>
      <c r="Q142">
        <v>31.276800000000001</v>
      </c>
      <c r="R142">
        <v>30.419</v>
      </c>
      <c r="S142">
        <v>32.380800000000001</v>
      </c>
      <c r="T142">
        <v>34.833799999999997</v>
      </c>
      <c r="U142">
        <v>33.9298</v>
      </c>
      <c r="V142">
        <v>33.928100000000001</v>
      </c>
      <c r="W142">
        <v>38.756799999999998</v>
      </c>
      <c r="X142">
        <v>41.1235</v>
      </c>
      <c r="Y142">
        <v>39.542900000000003</v>
      </c>
      <c r="Z142">
        <v>38.352899999999998</v>
      </c>
      <c r="AA142">
        <v>49.017200000000003</v>
      </c>
      <c r="AB142">
        <v>42.043700000000001</v>
      </c>
      <c r="AC142">
        <v>39.339300000000001</v>
      </c>
      <c r="AD142">
        <v>36.542499999999997</v>
      </c>
      <c r="AE142">
        <v>47.623899999999999</v>
      </c>
      <c r="AF142">
        <v>40.558900000000001</v>
      </c>
      <c r="AG142">
        <v>33.281100000000002</v>
      </c>
      <c r="AH142">
        <v>11.322800000000001</v>
      </c>
      <c r="AI142">
        <v>9.0792999999999999</v>
      </c>
      <c r="AJ142">
        <v>9.1216000000000008</v>
      </c>
      <c r="AK142">
        <v>13.626099999999999</v>
      </c>
      <c r="AL142">
        <v>16.0334</v>
      </c>
      <c r="AM142">
        <v>17.486599999999999</v>
      </c>
      <c r="AN142">
        <v>18.2986</v>
      </c>
      <c r="AO142">
        <v>16.813600000000001</v>
      </c>
      <c r="AP142">
        <v>17.3125</v>
      </c>
      <c r="AQ142">
        <v>17.842700000000001</v>
      </c>
      <c r="AR142">
        <v>27.272100000000002</v>
      </c>
      <c r="AS142">
        <v>25.828600000000002</v>
      </c>
      <c r="AT142">
        <v>25.384</v>
      </c>
      <c r="AU142">
        <v>24.983599999999999</v>
      </c>
    </row>
    <row r="143" spans="1:47" x14ac:dyDescent="0.25">
      <c r="A143" t="s">
        <v>142</v>
      </c>
      <c r="B143">
        <v>15.392200000000001</v>
      </c>
      <c r="C143">
        <v>15.425599999999999</v>
      </c>
      <c r="D143">
        <v>17.0443</v>
      </c>
      <c r="E143">
        <v>17.3155</v>
      </c>
      <c r="F143">
        <v>16.1526</v>
      </c>
      <c r="G143">
        <v>16.759</v>
      </c>
      <c r="H143">
        <v>15.268800000000001</v>
      </c>
      <c r="I143">
        <v>12.811299999999999</v>
      </c>
      <c r="J143">
        <v>11.675599999999999</v>
      </c>
      <c r="K143">
        <v>9.5069999999999997</v>
      </c>
      <c r="L143">
        <v>9.0505999999999993</v>
      </c>
      <c r="M143">
        <v>10.5016</v>
      </c>
      <c r="N143">
        <v>12.1145</v>
      </c>
      <c r="O143">
        <v>14.2781</v>
      </c>
      <c r="P143">
        <v>16.2622</v>
      </c>
      <c r="Q143">
        <v>17.882400000000001</v>
      </c>
      <c r="R143">
        <v>19.265599999999999</v>
      </c>
      <c r="S143">
        <v>17.619599999999998</v>
      </c>
      <c r="T143">
        <v>18.932700000000001</v>
      </c>
      <c r="U143">
        <v>18.231200000000001</v>
      </c>
      <c r="V143">
        <v>17.174800000000001</v>
      </c>
      <c r="W143">
        <v>18.4207</v>
      </c>
      <c r="X143">
        <v>16.468800000000002</v>
      </c>
      <c r="Y143">
        <v>16.748999999999999</v>
      </c>
      <c r="Z143">
        <v>18.6492</v>
      </c>
      <c r="AA143">
        <v>18.462800000000001</v>
      </c>
      <c r="AB143">
        <v>19.4846</v>
      </c>
      <c r="AC143">
        <v>22.4038</v>
      </c>
      <c r="AD143">
        <v>18.860600000000002</v>
      </c>
      <c r="AE143">
        <v>17.377199999999998</v>
      </c>
      <c r="AF143">
        <v>17.0792</v>
      </c>
      <c r="AG143">
        <v>22.508099999999999</v>
      </c>
      <c r="AH143">
        <v>25.1844</v>
      </c>
      <c r="AI143">
        <v>23.965499999999999</v>
      </c>
      <c r="AJ143">
        <v>23.684000000000001</v>
      </c>
      <c r="AK143">
        <v>20.8781</v>
      </c>
      <c r="AL143">
        <v>14.9344</v>
      </c>
      <c r="AM143">
        <v>13.3118</v>
      </c>
      <c r="AN143">
        <v>13.672000000000001</v>
      </c>
      <c r="AO143">
        <v>15.206899999999999</v>
      </c>
      <c r="AP143">
        <v>16.119599999999998</v>
      </c>
      <c r="AQ143">
        <v>16.774000000000001</v>
      </c>
      <c r="AR143">
        <v>19.838000000000001</v>
      </c>
      <c r="AS143">
        <v>18.355699999999999</v>
      </c>
      <c r="AT143">
        <v>21.604299999999999</v>
      </c>
      <c r="AU143">
        <v>20.648800000000001</v>
      </c>
    </row>
    <row r="144" spans="1:47" x14ac:dyDescent="0.25">
      <c r="A144" t="s">
        <v>143</v>
      </c>
      <c r="B144">
        <v>12.517300000000001</v>
      </c>
      <c r="C144">
        <v>11.9794</v>
      </c>
      <c r="D144">
        <v>11.982900000000001</v>
      </c>
      <c r="E144">
        <v>8.2241999999999997</v>
      </c>
      <c r="F144">
        <v>7.2099000000000002</v>
      </c>
      <c r="G144">
        <v>4.9246999999999996</v>
      </c>
      <c r="H144">
        <v>2.6299000000000001</v>
      </c>
      <c r="I144">
        <v>3.7907000000000002</v>
      </c>
      <c r="J144">
        <v>1.0706</v>
      </c>
      <c r="K144">
        <v>-16.462399999999999</v>
      </c>
      <c r="L144">
        <v>-17.937000000000001</v>
      </c>
      <c r="M144">
        <v>-20.322500000000002</v>
      </c>
      <c r="N144">
        <v>-17.500900000000001</v>
      </c>
      <c r="O144">
        <v>-1.3246</v>
      </c>
      <c r="P144">
        <v>-0.71089999999999998</v>
      </c>
      <c r="Q144">
        <v>2.4948999999999999</v>
      </c>
      <c r="R144">
        <v>3.0598000000000001</v>
      </c>
      <c r="S144">
        <v>-0.20050000000000001</v>
      </c>
      <c r="T144">
        <v>1.5859000000000001</v>
      </c>
      <c r="U144">
        <v>-2.5770999999999997</v>
      </c>
      <c r="V144">
        <v>-2.6400999999999999</v>
      </c>
      <c r="W144">
        <v>-2.4817999999999998</v>
      </c>
      <c r="X144">
        <v>-6.4913999999999996</v>
      </c>
      <c r="Y144">
        <v>-2.7133000000000003</v>
      </c>
      <c r="Z144">
        <v>1.2518</v>
      </c>
      <c r="AA144">
        <v>2.2435999999999998</v>
      </c>
      <c r="AB144">
        <v>6.7549000000000001</v>
      </c>
      <c r="AC144">
        <v>5.6571999999999996</v>
      </c>
      <c r="AD144">
        <v>7.8361999999999998</v>
      </c>
      <c r="AE144">
        <v>10.2744</v>
      </c>
      <c r="AF144">
        <v>7.5524000000000004</v>
      </c>
      <c r="AG144">
        <v>9.2607999999999997</v>
      </c>
      <c r="AH144">
        <v>18.914400000000001</v>
      </c>
      <c r="AI144">
        <v>19.102699999999999</v>
      </c>
      <c r="AJ144">
        <v>20.366900000000001</v>
      </c>
      <c r="AK144">
        <v>19.6509</v>
      </c>
      <c r="AL144">
        <v>7.6932</v>
      </c>
      <c r="AM144">
        <v>8.5283999999999995</v>
      </c>
      <c r="AN144">
        <v>9.3909000000000002</v>
      </c>
      <c r="AO144">
        <v>10.2233</v>
      </c>
      <c r="AP144">
        <v>36.337400000000002</v>
      </c>
      <c r="AQ144">
        <v>36.468800000000002</v>
      </c>
      <c r="AR144">
        <v>40.867600000000003</v>
      </c>
      <c r="AS144">
        <v>40.926200000000001</v>
      </c>
      <c r="AT144">
        <v>13.371499999999999</v>
      </c>
      <c r="AU144">
        <v>10.8163</v>
      </c>
    </row>
    <row r="145" spans="1:47" x14ac:dyDescent="0.25">
      <c r="A145" t="s">
        <v>144</v>
      </c>
      <c r="B145">
        <v>17.8352</v>
      </c>
      <c r="C145">
        <v>15.5533</v>
      </c>
      <c r="D145">
        <v>17.300799999999999</v>
      </c>
      <c r="E145">
        <v>17.300799999999999</v>
      </c>
      <c r="F145">
        <v>17.300799999999999</v>
      </c>
      <c r="G145">
        <v>17.300799999999999</v>
      </c>
      <c r="H145">
        <v>17.300799999999999</v>
      </c>
      <c r="I145">
        <v>17.300799999999999</v>
      </c>
      <c r="J145">
        <v>24.881900000000002</v>
      </c>
      <c r="K145">
        <v>24.8203</v>
      </c>
      <c r="L145">
        <v>24.795300000000001</v>
      </c>
      <c r="M145">
        <v>23.1143</v>
      </c>
      <c r="N145">
        <v>23.866700000000002</v>
      </c>
      <c r="O145">
        <v>24.342099999999999</v>
      </c>
      <c r="P145">
        <v>24.1234</v>
      </c>
      <c r="Q145">
        <v>24.865500000000001</v>
      </c>
      <c r="R145">
        <v>24.8933</v>
      </c>
      <c r="S145">
        <v>24.991</v>
      </c>
      <c r="T145">
        <v>24.9635</v>
      </c>
      <c r="U145">
        <v>25.175999999999998</v>
      </c>
      <c r="V145">
        <v>25.498899999999999</v>
      </c>
      <c r="W145">
        <v>25.700900000000001</v>
      </c>
      <c r="X145">
        <v>23.077300000000001</v>
      </c>
      <c r="Y145">
        <v>21.120100000000001</v>
      </c>
      <c r="Z145">
        <v>18.893599999999999</v>
      </c>
      <c r="AA145">
        <v>18.232800000000001</v>
      </c>
      <c r="AB145">
        <v>16.3507</v>
      </c>
      <c r="AC145">
        <v>13.5756</v>
      </c>
      <c r="AD145">
        <v>34.252499999999998</v>
      </c>
      <c r="AE145">
        <v>32.011899999999997</v>
      </c>
      <c r="AF145">
        <v>31.687100000000001</v>
      </c>
      <c r="AG145">
        <v>31.6007</v>
      </c>
      <c r="AH145">
        <v>12.860300000000001</v>
      </c>
      <c r="AI145">
        <v>18.006</v>
      </c>
      <c r="AJ145">
        <v>16.395600000000002</v>
      </c>
      <c r="AK145">
        <v>17.500900000000001</v>
      </c>
      <c r="AL145">
        <v>18.876300000000001</v>
      </c>
      <c r="AM145">
        <v>22.642600000000002</v>
      </c>
      <c r="AN145">
        <v>25.438199999999998</v>
      </c>
      <c r="AO145">
        <v>23.637699999999999</v>
      </c>
      <c r="AP145">
        <v>25.279800000000002</v>
      </c>
      <c r="AQ145">
        <v>25.752700000000001</v>
      </c>
      <c r="AR145">
        <v>26.614899999999999</v>
      </c>
      <c r="AS145">
        <v>27.743500000000001</v>
      </c>
      <c r="AT145">
        <v>29.682300000000001</v>
      </c>
    </row>
    <row r="146" spans="1:47" x14ac:dyDescent="0.25">
      <c r="A146" t="s">
        <v>145</v>
      </c>
      <c r="B146">
        <v>14.632899999999999</v>
      </c>
      <c r="C146">
        <v>14.843</v>
      </c>
      <c r="D146">
        <v>16.595500000000001</v>
      </c>
      <c r="E146">
        <v>17.808299999999999</v>
      </c>
      <c r="F146">
        <v>11.738799999999999</v>
      </c>
      <c r="G146">
        <v>11.4941</v>
      </c>
      <c r="H146">
        <v>9.2166999999999994</v>
      </c>
      <c r="I146">
        <v>8.4795999999999996</v>
      </c>
      <c r="J146">
        <v>9.4169999999999998</v>
      </c>
      <c r="K146">
        <v>8.8457000000000008</v>
      </c>
      <c r="L146">
        <v>8.6693999999999996</v>
      </c>
      <c r="M146">
        <v>9.2087000000000003</v>
      </c>
      <c r="N146">
        <v>9.2298000000000009</v>
      </c>
      <c r="O146">
        <v>9.2843</v>
      </c>
      <c r="P146">
        <v>9.6922999999999995</v>
      </c>
      <c r="Q146">
        <v>8.6480999999999995</v>
      </c>
      <c r="R146">
        <v>10.388199999999999</v>
      </c>
      <c r="S146">
        <v>10.473000000000001</v>
      </c>
      <c r="T146">
        <v>10.3561</v>
      </c>
      <c r="U146">
        <v>9.9445999999999994</v>
      </c>
      <c r="V146">
        <v>9.1189999999999998</v>
      </c>
      <c r="W146">
        <v>9.4574999999999996</v>
      </c>
      <c r="X146">
        <v>8.4827999999999992</v>
      </c>
      <c r="Y146">
        <v>9.3605</v>
      </c>
      <c r="Z146">
        <v>8.8063000000000002</v>
      </c>
      <c r="AA146">
        <v>8.0969999999999995</v>
      </c>
      <c r="AB146">
        <v>8.6439000000000004</v>
      </c>
      <c r="AC146">
        <v>9.5844000000000005</v>
      </c>
      <c r="AD146">
        <v>9.9229000000000003</v>
      </c>
      <c r="AE146">
        <v>9.0993999999999993</v>
      </c>
      <c r="AF146">
        <v>11.139799999999999</v>
      </c>
      <c r="AG146">
        <v>10.153700000000001</v>
      </c>
      <c r="AH146">
        <v>10.1166</v>
      </c>
      <c r="AI146">
        <v>11.1419</v>
      </c>
      <c r="AJ146">
        <v>8.5033999999999992</v>
      </c>
      <c r="AK146">
        <v>7.9877000000000002</v>
      </c>
      <c r="AL146">
        <v>8.5927000000000007</v>
      </c>
      <c r="AM146">
        <v>9.1071000000000009</v>
      </c>
      <c r="AN146">
        <v>9.7621000000000002</v>
      </c>
      <c r="AO146">
        <v>11.2936</v>
      </c>
      <c r="AP146">
        <v>11.7094</v>
      </c>
      <c r="AQ146">
        <v>10.571300000000001</v>
      </c>
      <c r="AR146">
        <v>12.244199999999999</v>
      </c>
      <c r="AS146">
        <v>11.476800000000001</v>
      </c>
      <c r="AT146">
        <v>12.1699</v>
      </c>
      <c r="AU146">
        <v>12.4208</v>
      </c>
    </row>
    <row r="147" spans="1:47" x14ac:dyDescent="0.25">
      <c r="A147" t="s">
        <v>146</v>
      </c>
      <c r="B147">
        <v>7.8106</v>
      </c>
      <c r="C147">
        <v>6.9123999999999999</v>
      </c>
      <c r="D147">
        <v>6.9123999999999999</v>
      </c>
      <c r="E147">
        <v>6.9123999999999999</v>
      </c>
      <c r="F147">
        <v>6.9123999999999999</v>
      </c>
      <c r="G147">
        <v>6.9123999999999999</v>
      </c>
      <c r="H147">
        <v>6.4569999999999999</v>
      </c>
      <c r="I147">
        <v>5.8231000000000002</v>
      </c>
      <c r="J147">
        <v>5.4836</v>
      </c>
      <c r="K147">
        <v>4.9374000000000002</v>
      </c>
      <c r="L147">
        <v>5.0307000000000004</v>
      </c>
      <c r="M147">
        <v>5.4535</v>
      </c>
      <c r="N147">
        <v>3.2016999999999998</v>
      </c>
      <c r="O147">
        <v>5.6805000000000003</v>
      </c>
      <c r="P147">
        <v>5.9630999999999998</v>
      </c>
      <c r="Q147">
        <v>6.2085999999999997</v>
      </c>
      <c r="R147">
        <v>9.3480000000000008</v>
      </c>
      <c r="S147">
        <v>8.2349999999999994</v>
      </c>
      <c r="T147">
        <v>7.5330000000000004</v>
      </c>
      <c r="U147">
        <v>6.5472999999999999</v>
      </c>
      <c r="V147">
        <v>6.6619000000000002</v>
      </c>
      <c r="W147">
        <v>5.0895999999999999</v>
      </c>
      <c r="X147">
        <v>5.5567000000000002</v>
      </c>
      <c r="Y147">
        <v>6.6119000000000003</v>
      </c>
      <c r="Z147">
        <v>6.4012000000000002</v>
      </c>
      <c r="AA147">
        <v>5.8779000000000003</v>
      </c>
      <c r="AB147">
        <v>6.4847000000000001</v>
      </c>
      <c r="AC147">
        <v>4.7366000000000001</v>
      </c>
      <c r="AD147">
        <v>5.4462999999999999</v>
      </c>
      <c r="AE147">
        <v>5.992</v>
      </c>
      <c r="AF147">
        <v>4.5811999999999999</v>
      </c>
      <c r="AG147">
        <v>6.9569000000000001</v>
      </c>
      <c r="AH147">
        <v>6.9119000000000002</v>
      </c>
      <c r="AI147">
        <v>5.9968000000000004</v>
      </c>
      <c r="AJ147">
        <v>6.9874000000000001</v>
      </c>
      <c r="AK147">
        <v>6.5379000000000005</v>
      </c>
      <c r="AL147">
        <v>6.5731000000000002</v>
      </c>
      <c r="AM147">
        <v>7.1115000000000004</v>
      </c>
      <c r="AN147">
        <v>5.3293999999999997</v>
      </c>
      <c r="AO147">
        <v>5.3632</v>
      </c>
      <c r="AP147">
        <v>5.7920999999999996</v>
      </c>
      <c r="AQ147">
        <v>5.1851000000000003</v>
      </c>
      <c r="AR147">
        <v>7.3914</v>
      </c>
      <c r="AS147">
        <v>7.1422999999999996</v>
      </c>
      <c r="AT147">
        <v>6.6284000000000001</v>
      </c>
      <c r="AU147">
        <v>6.8654999999999999</v>
      </c>
    </row>
    <row r="148" spans="1:47" x14ac:dyDescent="0.25">
      <c r="A148" t="s">
        <v>147</v>
      </c>
      <c r="B148">
        <v>29.1402</v>
      </c>
      <c r="C148">
        <v>26.6892</v>
      </c>
      <c r="D148">
        <v>25.638400000000001</v>
      </c>
      <c r="E148">
        <v>24.877600000000001</v>
      </c>
      <c r="F148">
        <v>22.073</v>
      </c>
      <c r="G148">
        <v>20.459399999999999</v>
      </c>
      <c r="H148">
        <v>21.380600000000001</v>
      </c>
      <c r="I148">
        <v>20.9284</v>
      </c>
      <c r="J148">
        <v>20.863</v>
      </c>
      <c r="K148">
        <v>20.651499999999999</v>
      </c>
      <c r="L148">
        <v>21.660499999999999</v>
      </c>
      <c r="M148">
        <v>21.1236</v>
      </c>
      <c r="N148">
        <v>20.362500000000001</v>
      </c>
      <c r="O148">
        <v>20.298500000000001</v>
      </c>
      <c r="P148">
        <v>19.724499999999999</v>
      </c>
      <c r="Q148">
        <v>18.026</v>
      </c>
      <c r="R148">
        <v>18.3124</v>
      </c>
      <c r="S148">
        <v>18.464600000000001</v>
      </c>
      <c r="T148">
        <v>23.206800000000001</v>
      </c>
      <c r="U148">
        <v>24.080400000000001</v>
      </c>
      <c r="V148">
        <v>24.366599999999998</v>
      </c>
      <c r="W148">
        <v>23.290199999999999</v>
      </c>
      <c r="X148">
        <v>18.1571</v>
      </c>
      <c r="Y148">
        <v>14.0291</v>
      </c>
      <c r="Z148">
        <v>17.993500000000001</v>
      </c>
      <c r="AA148">
        <v>16.9573</v>
      </c>
      <c r="AB148">
        <v>15.4582</v>
      </c>
      <c r="AC148">
        <v>18.597200000000001</v>
      </c>
      <c r="AD148">
        <v>15.2599</v>
      </c>
      <c r="AE148">
        <v>15.738799999999999</v>
      </c>
      <c r="AF148">
        <v>15.0602</v>
      </c>
      <c r="AG148">
        <v>8.9131</v>
      </c>
      <c r="AH148">
        <v>9.1013999999999999</v>
      </c>
      <c r="AI148">
        <v>9.7086000000000006</v>
      </c>
      <c r="AJ148">
        <v>5.3724999999999996</v>
      </c>
      <c r="AK148">
        <v>9.8763000000000005</v>
      </c>
      <c r="AL148">
        <v>7.2919</v>
      </c>
      <c r="AM148">
        <v>14.464600000000001</v>
      </c>
      <c r="AN148">
        <v>18.486999999999998</v>
      </c>
      <c r="AO148">
        <v>24.992999999999999</v>
      </c>
      <c r="AP148">
        <v>26.525099999999998</v>
      </c>
      <c r="AQ148">
        <v>10.683400000000001</v>
      </c>
      <c r="AR148">
        <v>14.213200000000001</v>
      </c>
      <c r="AS148">
        <v>8.1189999999999998</v>
      </c>
      <c r="AT148">
        <v>11.424799999999999</v>
      </c>
      <c r="AU148">
        <v>14.230399999999999</v>
      </c>
    </row>
    <row r="149" spans="1:47" x14ac:dyDescent="0.25">
      <c r="A149" t="s">
        <v>148</v>
      </c>
      <c r="B149">
        <v>15.6564</v>
      </c>
      <c r="C149">
        <v>15.044600000000001</v>
      </c>
      <c r="D149">
        <v>18.232500000000002</v>
      </c>
      <c r="E149">
        <v>18.3535</v>
      </c>
      <c r="F149">
        <v>18.9758</v>
      </c>
      <c r="G149">
        <v>25.914400000000001</v>
      </c>
      <c r="H149">
        <v>-11.0227</v>
      </c>
      <c r="I149">
        <v>-38.982700000000001</v>
      </c>
      <c r="J149">
        <v>-42.279400000000003</v>
      </c>
      <c r="K149">
        <v>-49.896099999999997</v>
      </c>
      <c r="L149">
        <v>-15.212999999999999</v>
      </c>
      <c r="M149">
        <v>17.767700000000001</v>
      </c>
      <c r="N149">
        <v>19.9725</v>
      </c>
      <c r="O149">
        <v>27.851700000000001</v>
      </c>
      <c r="P149">
        <v>26.034500000000001</v>
      </c>
      <c r="Q149">
        <v>20.86</v>
      </c>
      <c r="R149">
        <v>30.388400000000001</v>
      </c>
      <c r="S149">
        <v>23.952300000000001</v>
      </c>
      <c r="T149">
        <v>23.135000000000002</v>
      </c>
      <c r="U149">
        <v>22.741299999999999</v>
      </c>
      <c r="V149">
        <v>11.055400000000001</v>
      </c>
      <c r="W149">
        <v>3.0548000000000002</v>
      </c>
      <c r="X149">
        <v>-0.97870000000000001</v>
      </c>
      <c r="Y149">
        <v>-9.3366000000000007</v>
      </c>
      <c r="Z149">
        <v>-8.2192000000000007</v>
      </c>
      <c r="AA149">
        <v>-2.7976000000000001</v>
      </c>
      <c r="AB149">
        <v>-0.13880000000000001</v>
      </c>
      <c r="AC149">
        <v>8.1288999999999998</v>
      </c>
      <c r="AD149">
        <v>7.8141999999999996</v>
      </c>
      <c r="AE149">
        <v>10.2973</v>
      </c>
      <c r="AF149">
        <v>7.5693000000000001</v>
      </c>
      <c r="AG149">
        <v>-12.1015</v>
      </c>
      <c r="AH149">
        <v>-31.594999999999999</v>
      </c>
      <c r="AI149">
        <v>-61.238300000000002</v>
      </c>
      <c r="AJ149">
        <v>-90.219700000000003</v>
      </c>
      <c r="AK149">
        <v>-101.2496</v>
      </c>
      <c r="AL149">
        <v>-110.1636</v>
      </c>
      <c r="AM149">
        <v>-76.144499999999994</v>
      </c>
      <c r="AN149">
        <v>-44.873699999999999</v>
      </c>
      <c r="AO149">
        <v>-1.2271000000000001</v>
      </c>
      <c r="AP149">
        <v>29.0822</v>
      </c>
      <c r="AQ149">
        <v>14.1723</v>
      </c>
      <c r="AR149">
        <v>10.212199999999999</v>
      </c>
      <c r="AS149">
        <v>5.1395</v>
      </c>
      <c r="AT149">
        <v>-3.3125</v>
      </c>
      <c r="AU149">
        <v>26.168299999999999</v>
      </c>
    </row>
    <row r="150" spans="1:47" x14ac:dyDescent="0.25">
      <c r="A150" t="s">
        <v>149</v>
      </c>
      <c r="B150" t="s">
        <v>506</v>
      </c>
      <c r="C150" t="s">
        <v>506</v>
      </c>
      <c r="D150" t="s">
        <v>506</v>
      </c>
      <c r="E150" t="s">
        <v>506</v>
      </c>
      <c r="F150" t="s">
        <v>506</v>
      </c>
      <c r="G150" t="s">
        <v>506</v>
      </c>
      <c r="H150" t="s">
        <v>506</v>
      </c>
      <c r="I150" t="s">
        <v>506</v>
      </c>
      <c r="J150" t="s">
        <v>506</v>
      </c>
      <c r="K150" t="s">
        <v>506</v>
      </c>
      <c r="L150" t="s">
        <v>506</v>
      </c>
      <c r="M150" t="s">
        <v>506</v>
      </c>
      <c r="N150" t="s">
        <v>506</v>
      </c>
      <c r="O150" t="s">
        <v>506</v>
      </c>
      <c r="P150" t="s">
        <v>506</v>
      </c>
      <c r="Q150" t="s">
        <v>506</v>
      </c>
      <c r="R150" t="s">
        <v>506</v>
      </c>
      <c r="S150" t="s">
        <v>506</v>
      </c>
      <c r="T150" t="s">
        <v>506</v>
      </c>
      <c r="U150" t="s">
        <v>506</v>
      </c>
      <c r="V150" t="s">
        <v>506</v>
      </c>
      <c r="W150" t="s">
        <v>506</v>
      </c>
      <c r="X150" t="s">
        <v>506</v>
      </c>
      <c r="Y150" t="s">
        <v>506</v>
      </c>
      <c r="Z150" t="s">
        <v>506</v>
      </c>
      <c r="AA150" t="s">
        <v>506</v>
      </c>
      <c r="AB150" t="s">
        <v>506</v>
      </c>
      <c r="AC150" t="s">
        <v>506</v>
      </c>
      <c r="AD150" t="s">
        <v>506</v>
      </c>
      <c r="AE150" t="s">
        <v>506</v>
      </c>
      <c r="AF150" t="s">
        <v>506</v>
      </c>
      <c r="AG150" t="s">
        <v>506</v>
      </c>
      <c r="AH150" t="s">
        <v>506</v>
      </c>
      <c r="AI150" t="s">
        <v>506</v>
      </c>
      <c r="AJ150" t="s">
        <v>506</v>
      </c>
      <c r="AK150" t="s">
        <v>506</v>
      </c>
      <c r="AL150" t="s">
        <v>506</v>
      </c>
      <c r="AM150" t="s">
        <v>506</v>
      </c>
      <c r="AN150" t="s">
        <v>506</v>
      </c>
      <c r="AO150" t="s">
        <v>506</v>
      </c>
      <c r="AP150" t="s">
        <v>506</v>
      </c>
      <c r="AQ150" t="s">
        <v>506</v>
      </c>
      <c r="AR150">
        <v>4.3589000000000002</v>
      </c>
      <c r="AS150">
        <v>4.3589000000000002</v>
      </c>
      <c r="AT150">
        <v>1.8877999999999999</v>
      </c>
      <c r="AU150">
        <v>2.1518999999999999</v>
      </c>
    </row>
    <row r="151" spans="1:47" x14ac:dyDescent="0.25">
      <c r="A151" t="s">
        <v>150</v>
      </c>
      <c r="B151" t="s">
        <v>506</v>
      </c>
      <c r="C151" t="s">
        <v>506</v>
      </c>
      <c r="D151" t="s">
        <v>506</v>
      </c>
      <c r="E151" t="s">
        <v>506</v>
      </c>
      <c r="F151" t="s">
        <v>506</v>
      </c>
      <c r="G151" t="s">
        <v>506</v>
      </c>
      <c r="H151" t="s">
        <v>506</v>
      </c>
      <c r="I151" t="s">
        <v>506</v>
      </c>
      <c r="J151" t="s">
        <v>506</v>
      </c>
      <c r="K151" t="s">
        <v>506</v>
      </c>
      <c r="L151" t="s">
        <v>506</v>
      </c>
      <c r="M151" t="s">
        <v>506</v>
      </c>
      <c r="N151" t="s">
        <v>506</v>
      </c>
      <c r="O151" t="s">
        <v>506</v>
      </c>
      <c r="P151" t="s">
        <v>506</v>
      </c>
      <c r="Q151" t="s">
        <v>506</v>
      </c>
      <c r="R151" t="s">
        <v>506</v>
      </c>
      <c r="S151" t="s">
        <v>506</v>
      </c>
      <c r="T151" t="s">
        <v>506</v>
      </c>
      <c r="U151" t="s">
        <v>506</v>
      </c>
      <c r="V151" t="s">
        <v>506</v>
      </c>
      <c r="W151" t="s">
        <v>506</v>
      </c>
      <c r="X151" t="s">
        <v>506</v>
      </c>
      <c r="Y151" t="s">
        <v>506</v>
      </c>
      <c r="Z151" t="s">
        <v>506</v>
      </c>
      <c r="AA151" t="s">
        <v>506</v>
      </c>
      <c r="AB151" t="s">
        <v>506</v>
      </c>
      <c r="AC151" t="s">
        <v>506</v>
      </c>
      <c r="AD151" t="s">
        <v>506</v>
      </c>
      <c r="AE151" t="s">
        <v>506</v>
      </c>
      <c r="AF151" t="s">
        <v>506</v>
      </c>
      <c r="AG151" t="s">
        <v>506</v>
      </c>
      <c r="AH151" t="s">
        <v>506</v>
      </c>
      <c r="AI151" t="s">
        <v>506</v>
      </c>
      <c r="AJ151" t="s">
        <v>506</v>
      </c>
      <c r="AK151" t="s">
        <v>506</v>
      </c>
      <c r="AL151" t="s">
        <v>506</v>
      </c>
      <c r="AM151" t="s">
        <v>506</v>
      </c>
      <c r="AN151" t="s">
        <v>506</v>
      </c>
      <c r="AO151" t="s">
        <v>506</v>
      </c>
      <c r="AP151" t="s">
        <v>506</v>
      </c>
      <c r="AQ151" t="s">
        <v>506</v>
      </c>
      <c r="AR151" t="s">
        <v>506</v>
      </c>
      <c r="AS151">
        <v>22.777200000000001</v>
      </c>
      <c r="AT151">
        <v>15.768599999999999</v>
      </c>
      <c r="AU151">
        <v>15.710699999999999</v>
      </c>
    </row>
    <row r="152" spans="1:47" x14ac:dyDescent="0.25">
      <c r="A152" t="s">
        <v>151</v>
      </c>
      <c r="B152">
        <v>0.66830000000000001</v>
      </c>
      <c r="C152">
        <v>-5.0117000000000003</v>
      </c>
      <c r="D152">
        <v>-9.4121000000000006</v>
      </c>
      <c r="E152">
        <v>-10.847</v>
      </c>
      <c r="F152">
        <v>-9.9535</v>
      </c>
      <c r="G152">
        <v>-13.1374</v>
      </c>
      <c r="H152">
        <v>-30.995100000000001</v>
      </c>
      <c r="I152">
        <v>-29.118200000000002</v>
      </c>
      <c r="J152">
        <v>-33.492600000000003</v>
      </c>
      <c r="K152">
        <v>-39.138199999999998</v>
      </c>
      <c r="L152">
        <v>-26.503900000000002</v>
      </c>
      <c r="M152">
        <v>-23.094000000000001</v>
      </c>
      <c r="N152">
        <v>-12.0633</v>
      </c>
      <c r="O152">
        <v>-5.9312000000000005</v>
      </c>
      <c r="P152">
        <v>-16.017800000000001</v>
      </c>
      <c r="Q152">
        <v>-10.428900000000001</v>
      </c>
      <c r="R152">
        <v>-5.4889000000000001</v>
      </c>
      <c r="S152">
        <v>-11.2012</v>
      </c>
      <c r="T152">
        <v>-7.4843000000000002</v>
      </c>
      <c r="U152">
        <v>3.0266999999999999</v>
      </c>
      <c r="V152">
        <v>2.1124000000000001</v>
      </c>
      <c r="W152">
        <v>0.6391</v>
      </c>
      <c r="X152">
        <v>8.2879000000000005</v>
      </c>
      <c r="Y152">
        <v>4.1481000000000003</v>
      </c>
      <c r="Z152">
        <v>4.7184999999999997</v>
      </c>
      <c r="AA152">
        <v>10.225199999999999</v>
      </c>
      <c r="AB152">
        <v>-1.8172999999999999</v>
      </c>
      <c r="AC152">
        <v>0.3412</v>
      </c>
      <c r="AD152">
        <v>4.6494</v>
      </c>
      <c r="AE152">
        <v>16.021000000000001</v>
      </c>
      <c r="AF152">
        <v>36.111699999999999</v>
      </c>
      <c r="AG152">
        <v>31.881900000000002</v>
      </c>
      <c r="AH152">
        <v>32.468200000000003</v>
      </c>
      <c r="AI152">
        <v>28.851400000000002</v>
      </c>
      <c r="AJ152">
        <v>22.853100000000001</v>
      </c>
      <c r="AK152">
        <v>35.761800000000001</v>
      </c>
      <c r="AL152">
        <v>32.728299999999997</v>
      </c>
      <c r="AM152">
        <v>37.192799999999998</v>
      </c>
      <c r="AN152">
        <v>39.585900000000002</v>
      </c>
      <c r="AO152">
        <v>25.931899999999999</v>
      </c>
      <c r="AP152">
        <v>28.553999999999998</v>
      </c>
      <c r="AQ152">
        <v>29.689799999999998</v>
      </c>
      <c r="AR152">
        <v>26.247499999999999</v>
      </c>
      <c r="AS152">
        <v>24.101700000000001</v>
      </c>
      <c r="AT152">
        <v>14.200699999999999</v>
      </c>
      <c r="AU152">
        <v>19.969100000000001</v>
      </c>
    </row>
    <row r="153" spans="1:47" x14ac:dyDescent="0.25">
      <c r="A153" t="s">
        <v>152</v>
      </c>
      <c r="B153">
        <v>12.0962</v>
      </c>
      <c r="C153">
        <v>1.4910000000000001</v>
      </c>
      <c r="D153">
        <v>3.0806</v>
      </c>
      <c r="E153">
        <v>3.8161</v>
      </c>
      <c r="F153">
        <v>4.4983000000000004</v>
      </c>
      <c r="G153">
        <v>18.020299999999999</v>
      </c>
      <c r="H153">
        <v>15.6173</v>
      </c>
      <c r="I153">
        <v>14.9208</v>
      </c>
      <c r="J153">
        <v>13.255699999999999</v>
      </c>
      <c r="K153">
        <v>11.954700000000001</v>
      </c>
      <c r="L153">
        <v>19.211500000000001</v>
      </c>
      <c r="M153">
        <v>19.2517</v>
      </c>
      <c r="N153">
        <v>19.274799999999999</v>
      </c>
      <c r="O153">
        <v>18.691199999999998</v>
      </c>
      <c r="P153">
        <v>12.382099999999999</v>
      </c>
      <c r="Q153">
        <v>12.4998</v>
      </c>
      <c r="R153">
        <v>11.521800000000001</v>
      </c>
      <c r="S153">
        <v>11.5976</v>
      </c>
      <c r="T153">
        <v>19.436699999999998</v>
      </c>
      <c r="U153">
        <v>19.181999999999999</v>
      </c>
      <c r="V153">
        <v>21.255199999999999</v>
      </c>
      <c r="W153">
        <v>21.279299999999999</v>
      </c>
      <c r="X153">
        <v>13.455400000000001</v>
      </c>
      <c r="Y153">
        <v>13.646100000000001</v>
      </c>
      <c r="Z153">
        <v>13.1401</v>
      </c>
      <c r="AA153">
        <v>12.9194</v>
      </c>
      <c r="AB153">
        <v>12.8325</v>
      </c>
      <c r="AC153">
        <v>-0.72199999999999998</v>
      </c>
      <c r="AD153">
        <v>-0.54649999999999999</v>
      </c>
      <c r="AE153">
        <v>-0.59660000000000002</v>
      </c>
      <c r="AF153">
        <v>0.2112</v>
      </c>
      <c r="AG153">
        <v>15.316599999999999</v>
      </c>
      <c r="AH153">
        <v>12.4049</v>
      </c>
      <c r="AI153">
        <v>17.268599999999999</v>
      </c>
      <c r="AJ153">
        <v>13.027699999999999</v>
      </c>
      <c r="AK153">
        <v>12.229699999999999</v>
      </c>
      <c r="AL153">
        <v>14.723100000000001</v>
      </c>
      <c r="AM153">
        <v>27.150500000000001</v>
      </c>
      <c r="AN153">
        <v>84.908000000000001</v>
      </c>
      <c r="AO153">
        <v>87.304599999999994</v>
      </c>
      <c r="AP153">
        <v>82.702100000000002</v>
      </c>
      <c r="AQ153">
        <v>83.084699999999998</v>
      </c>
      <c r="AR153">
        <v>-10.9343</v>
      </c>
      <c r="AS153">
        <v>-17.1435</v>
      </c>
      <c r="AT153">
        <v>-11.084899999999999</v>
      </c>
      <c r="AU153">
        <v>-9.1258999999999997</v>
      </c>
    </row>
    <row r="154" spans="1:47" x14ac:dyDescent="0.25">
      <c r="A154" t="s">
        <v>153</v>
      </c>
      <c r="B154">
        <v>24.172000000000001</v>
      </c>
      <c r="C154">
        <v>23.148399999999999</v>
      </c>
      <c r="D154">
        <v>23.628799999999998</v>
      </c>
      <c r="E154">
        <v>24.071200000000001</v>
      </c>
      <c r="F154">
        <v>24.775600000000001</v>
      </c>
      <c r="G154">
        <v>24.474499999999999</v>
      </c>
      <c r="H154">
        <v>25.552399999999999</v>
      </c>
      <c r="I154">
        <v>22.094799999999999</v>
      </c>
      <c r="J154">
        <v>18.122299999999999</v>
      </c>
      <c r="K154">
        <v>18.187899999999999</v>
      </c>
      <c r="L154">
        <v>23.361799999999999</v>
      </c>
      <c r="M154">
        <v>26.433700000000002</v>
      </c>
      <c r="N154">
        <v>26.5181</v>
      </c>
      <c r="O154">
        <v>26.225200000000001</v>
      </c>
      <c r="P154">
        <v>25.6798</v>
      </c>
      <c r="Q154">
        <v>25.9573</v>
      </c>
      <c r="R154">
        <v>25.020900000000001</v>
      </c>
      <c r="S154">
        <v>22.7974</v>
      </c>
      <c r="T154">
        <v>11.8652</v>
      </c>
      <c r="U154">
        <v>10.539</v>
      </c>
      <c r="V154">
        <v>11.9899</v>
      </c>
      <c r="W154">
        <v>13.335100000000001</v>
      </c>
      <c r="X154">
        <v>11.9826</v>
      </c>
      <c r="Y154">
        <v>13.678100000000001</v>
      </c>
      <c r="Z154">
        <v>13.704599999999999</v>
      </c>
      <c r="AA154">
        <v>14.3392</v>
      </c>
      <c r="AB154">
        <v>14.421900000000001</v>
      </c>
      <c r="AC154">
        <v>14.9444</v>
      </c>
      <c r="AD154">
        <v>15.600099999999999</v>
      </c>
      <c r="AE154">
        <v>15.951000000000001</v>
      </c>
      <c r="AF154">
        <v>16.409099999999999</v>
      </c>
      <c r="AG154">
        <v>17.685600000000001</v>
      </c>
      <c r="AH154">
        <v>17.387899999999998</v>
      </c>
      <c r="AI154">
        <v>15.5886</v>
      </c>
      <c r="AJ154">
        <v>14.0885</v>
      </c>
      <c r="AK154">
        <v>14.8598</v>
      </c>
      <c r="AL154">
        <v>14.254300000000001</v>
      </c>
      <c r="AM154">
        <v>15.7067</v>
      </c>
      <c r="AN154">
        <v>17.806100000000001</v>
      </c>
      <c r="AO154">
        <v>18.711400000000001</v>
      </c>
      <c r="AP154">
        <v>19.070699999999999</v>
      </c>
      <c r="AQ154">
        <v>18.568100000000001</v>
      </c>
      <c r="AR154">
        <v>20.770499999999998</v>
      </c>
      <c r="AS154">
        <v>20.835000000000001</v>
      </c>
      <c r="AT154">
        <v>21.093900000000001</v>
      </c>
      <c r="AU154">
        <v>21.118400000000001</v>
      </c>
    </row>
    <row r="155" spans="1:47" x14ac:dyDescent="0.25">
      <c r="A155" t="s">
        <v>154</v>
      </c>
      <c r="B155">
        <v>10.407299999999999</v>
      </c>
      <c r="C155">
        <v>10.9115</v>
      </c>
      <c r="D155">
        <v>10.8782</v>
      </c>
      <c r="E155">
        <v>11.172800000000001</v>
      </c>
      <c r="F155">
        <v>14.8653</v>
      </c>
      <c r="G155">
        <v>13.2956</v>
      </c>
      <c r="H155">
        <v>12.7517</v>
      </c>
      <c r="I155">
        <v>11.3047</v>
      </c>
      <c r="J155">
        <v>6.9179000000000004</v>
      </c>
      <c r="K155">
        <v>8.4002999999999997</v>
      </c>
      <c r="L155">
        <v>8.7030999999999992</v>
      </c>
      <c r="M155">
        <v>9.1053999999999995</v>
      </c>
      <c r="N155">
        <v>9.4098000000000006</v>
      </c>
      <c r="O155">
        <v>9.3422999999999998</v>
      </c>
      <c r="P155">
        <v>9.3102</v>
      </c>
      <c r="Q155">
        <v>9.9861000000000004</v>
      </c>
      <c r="R155">
        <v>9.7914999999999992</v>
      </c>
      <c r="S155">
        <v>9.8895</v>
      </c>
      <c r="T155">
        <v>9.3256999999999994</v>
      </c>
      <c r="U155">
        <v>8.9129000000000005</v>
      </c>
      <c r="V155">
        <v>9.3210999999999995</v>
      </c>
      <c r="W155">
        <v>9.6240000000000006</v>
      </c>
      <c r="X155">
        <v>9.7660999999999998</v>
      </c>
      <c r="Y155">
        <v>8.9869000000000003</v>
      </c>
      <c r="Z155">
        <v>8.6181999999999999</v>
      </c>
      <c r="AA155">
        <v>8.6220999999999997</v>
      </c>
      <c r="AB155">
        <v>8.8081999999999994</v>
      </c>
      <c r="AC155">
        <v>10.125400000000001</v>
      </c>
      <c r="AD155">
        <v>10.444599999999999</v>
      </c>
      <c r="AE155">
        <v>9.9947999999999997</v>
      </c>
      <c r="AF155">
        <v>8.7828999999999997</v>
      </c>
      <c r="AG155">
        <v>8.7266999999999992</v>
      </c>
      <c r="AH155">
        <v>8.7628000000000004</v>
      </c>
      <c r="AI155">
        <v>8.5290999999999997</v>
      </c>
      <c r="AJ155">
        <v>9.3101000000000003</v>
      </c>
      <c r="AK155">
        <v>8.7308000000000003</v>
      </c>
      <c r="AL155">
        <v>8.5721000000000007</v>
      </c>
      <c r="AM155">
        <v>8.8987999999999996</v>
      </c>
      <c r="AN155">
        <v>9.1114999999999995</v>
      </c>
      <c r="AO155">
        <v>9.5626999999999995</v>
      </c>
      <c r="AP155">
        <v>8.91</v>
      </c>
      <c r="AQ155">
        <v>8.3557000000000006</v>
      </c>
      <c r="AR155">
        <v>10.2638</v>
      </c>
      <c r="AS155">
        <v>10.380699999999999</v>
      </c>
      <c r="AT155">
        <v>10.4718</v>
      </c>
      <c r="AU155">
        <v>10.042299999999999</v>
      </c>
    </row>
    <row r="156" spans="1:47" x14ac:dyDescent="0.25">
      <c r="A156" t="s">
        <v>155</v>
      </c>
      <c r="B156">
        <v>21.4588</v>
      </c>
      <c r="C156">
        <v>23.532</v>
      </c>
      <c r="D156">
        <v>24.377600000000001</v>
      </c>
      <c r="E156">
        <v>22.728400000000001</v>
      </c>
      <c r="F156">
        <v>16.832899999999999</v>
      </c>
      <c r="G156">
        <v>19.5792</v>
      </c>
      <c r="H156">
        <v>20.120999999999999</v>
      </c>
      <c r="I156">
        <v>18.634599999999999</v>
      </c>
      <c r="J156">
        <v>16.924700000000001</v>
      </c>
      <c r="K156">
        <v>15.968</v>
      </c>
      <c r="L156">
        <v>16.055700000000002</v>
      </c>
      <c r="M156">
        <v>15.686500000000001</v>
      </c>
      <c r="N156">
        <v>15.792300000000001</v>
      </c>
      <c r="O156">
        <v>16.228300000000001</v>
      </c>
      <c r="P156">
        <v>16.2</v>
      </c>
      <c r="Q156">
        <v>15.730499999999999</v>
      </c>
      <c r="R156">
        <v>13.370100000000001</v>
      </c>
      <c r="S156">
        <v>12.6927</v>
      </c>
      <c r="T156">
        <v>13.725</v>
      </c>
      <c r="U156">
        <v>13.909000000000001</v>
      </c>
      <c r="V156">
        <v>16.1021</v>
      </c>
      <c r="W156">
        <v>16.563199999999998</v>
      </c>
      <c r="X156">
        <v>14.9686</v>
      </c>
      <c r="Y156">
        <v>15.791700000000001</v>
      </c>
      <c r="Z156">
        <v>16.188199999999998</v>
      </c>
      <c r="AA156">
        <v>15.939299999999999</v>
      </c>
      <c r="AB156">
        <v>16.618200000000002</v>
      </c>
      <c r="AC156">
        <v>15.3005</v>
      </c>
      <c r="AD156">
        <v>14.975</v>
      </c>
      <c r="AE156">
        <v>15.354900000000001</v>
      </c>
      <c r="AF156">
        <v>16.326000000000001</v>
      </c>
      <c r="AG156">
        <v>16.5153</v>
      </c>
      <c r="AH156">
        <v>17.064800000000002</v>
      </c>
      <c r="AI156">
        <v>18.2029</v>
      </c>
      <c r="AJ156">
        <v>19.0246</v>
      </c>
      <c r="AK156">
        <v>19.1128</v>
      </c>
      <c r="AL156">
        <v>19.6556</v>
      </c>
      <c r="AM156">
        <v>19.207899999999999</v>
      </c>
      <c r="AN156">
        <v>19.655799999999999</v>
      </c>
      <c r="AO156">
        <v>20.0915</v>
      </c>
      <c r="AP156">
        <v>20.656199999999998</v>
      </c>
      <c r="AQ156">
        <v>18.404199999999999</v>
      </c>
      <c r="AR156">
        <v>20.123000000000001</v>
      </c>
      <c r="AS156">
        <v>17.034500000000001</v>
      </c>
      <c r="AT156">
        <v>16.1541</v>
      </c>
      <c r="AU156">
        <v>14.205500000000001</v>
      </c>
    </row>
    <row r="157" spans="1:47" x14ac:dyDescent="0.25">
      <c r="A157" t="s">
        <v>156</v>
      </c>
      <c r="B157">
        <v>15.3317</v>
      </c>
      <c r="C157">
        <v>14.5916</v>
      </c>
      <c r="D157">
        <v>13.433999999999999</v>
      </c>
      <c r="E157">
        <v>12.814</v>
      </c>
      <c r="F157">
        <v>14.8346</v>
      </c>
      <c r="G157">
        <v>13.457800000000001</v>
      </c>
      <c r="H157">
        <v>13.161899999999999</v>
      </c>
      <c r="I157">
        <v>12.504099999999999</v>
      </c>
      <c r="J157">
        <v>9.5696999999999992</v>
      </c>
      <c r="K157">
        <v>8.8043999999999993</v>
      </c>
      <c r="L157">
        <v>8.7715999999999994</v>
      </c>
      <c r="M157">
        <v>8.4185999999999996</v>
      </c>
      <c r="N157">
        <v>12.0878</v>
      </c>
      <c r="O157">
        <v>12.729100000000001</v>
      </c>
      <c r="P157">
        <v>12.299300000000001</v>
      </c>
      <c r="Q157">
        <v>11.761900000000001</v>
      </c>
      <c r="R157">
        <v>10.0631</v>
      </c>
      <c r="S157">
        <v>8.9427000000000003</v>
      </c>
      <c r="T157">
        <v>-0.35859999999999997</v>
      </c>
      <c r="U157">
        <v>-1.3935999999999999</v>
      </c>
      <c r="V157">
        <v>-2.3801000000000001</v>
      </c>
      <c r="W157">
        <v>-4.5822000000000003</v>
      </c>
      <c r="X157">
        <v>-1.8679000000000001</v>
      </c>
      <c r="Y157">
        <v>-4.0899999999999999E-2</v>
      </c>
      <c r="Z157">
        <v>-1.7824</v>
      </c>
      <c r="AA157">
        <v>0.77110000000000001</v>
      </c>
      <c r="AB157">
        <v>9.4579000000000004</v>
      </c>
      <c r="AC157">
        <v>8.4059000000000008</v>
      </c>
      <c r="AD157">
        <v>14.7041</v>
      </c>
      <c r="AE157">
        <v>14.619299999999999</v>
      </c>
      <c r="AF157">
        <v>15.427300000000001</v>
      </c>
      <c r="AG157">
        <v>16.480599999999999</v>
      </c>
      <c r="AH157">
        <v>14.5398</v>
      </c>
      <c r="AI157">
        <v>13.6014</v>
      </c>
      <c r="AJ157">
        <v>9.1364999999999998</v>
      </c>
      <c r="AK157">
        <v>8.9007000000000005</v>
      </c>
      <c r="AL157">
        <v>7.8926999999999996</v>
      </c>
      <c r="AM157">
        <v>7.7133000000000003</v>
      </c>
      <c r="AN157">
        <v>11.359400000000001</v>
      </c>
      <c r="AO157">
        <v>11.988099999999999</v>
      </c>
      <c r="AP157">
        <v>11.8635</v>
      </c>
      <c r="AQ157">
        <v>12.0099</v>
      </c>
      <c r="AR157">
        <v>4.7745999999999995</v>
      </c>
      <c r="AS157">
        <v>3.5457000000000001</v>
      </c>
      <c r="AT157">
        <v>3.5026000000000002</v>
      </c>
      <c r="AU157">
        <v>3.7696000000000001</v>
      </c>
    </row>
    <row r="158" spans="1:47" x14ac:dyDescent="0.25">
      <c r="A158" t="s">
        <v>157</v>
      </c>
      <c r="B158">
        <v>31.843499999999999</v>
      </c>
      <c r="C158">
        <v>30.582100000000001</v>
      </c>
      <c r="D158">
        <v>29.837800000000001</v>
      </c>
      <c r="E158">
        <v>33.726100000000002</v>
      </c>
      <c r="F158">
        <v>33.223500000000001</v>
      </c>
      <c r="G158">
        <v>33.049900000000001</v>
      </c>
      <c r="H158">
        <v>27.705100000000002</v>
      </c>
      <c r="I158">
        <v>22.220800000000001</v>
      </c>
      <c r="J158">
        <v>13.2637</v>
      </c>
      <c r="K158">
        <v>17.347200000000001</v>
      </c>
      <c r="L158">
        <v>22.348199999999999</v>
      </c>
      <c r="M158">
        <v>23.420500000000001</v>
      </c>
      <c r="N158">
        <v>26.658100000000001</v>
      </c>
      <c r="O158">
        <v>26.7317</v>
      </c>
      <c r="P158">
        <v>28.2196</v>
      </c>
      <c r="Q158">
        <v>29.822199999999999</v>
      </c>
      <c r="R158">
        <v>30.6173</v>
      </c>
      <c r="S158">
        <v>34.301499999999997</v>
      </c>
      <c r="T158">
        <v>33.557400000000001</v>
      </c>
      <c r="U158">
        <v>31.6904</v>
      </c>
      <c r="V158">
        <v>31.958400000000001</v>
      </c>
      <c r="W158">
        <v>31.917100000000001</v>
      </c>
      <c r="X158">
        <v>32.377400000000002</v>
      </c>
      <c r="Y158">
        <v>32.406300000000002</v>
      </c>
      <c r="Z158">
        <v>33.879800000000003</v>
      </c>
      <c r="AA158">
        <v>30.8413</v>
      </c>
      <c r="AB158">
        <v>28.830200000000001</v>
      </c>
      <c r="AC158">
        <v>30.327500000000001</v>
      </c>
      <c r="AD158">
        <v>33.719799999999999</v>
      </c>
      <c r="AE158">
        <v>30.680599999999998</v>
      </c>
      <c r="AF158">
        <v>29.524100000000001</v>
      </c>
      <c r="AG158">
        <v>31.7346</v>
      </c>
      <c r="AH158">
        <v>29.044699999999999</v>
      </c>
      <c r="AI158">
        <v>32.178899999999999</v>
      </c>
      <c r="AJ158">
        <v>31.8279</v>
      </c>
      <c r="AK158">
        <v>30.6252</v>
      </c>
      <c r="AL158">
        <v>30.907</v>
      </c>
      <c r="AM158">
        <v>30.7804</v>
      </c>
      <c r="AN158">
        <v>29.228899999999999</v>
      </c>
      <c r="AO158">
        <v>28.093</v>
      </c>
      <c r="AP158">
        <v>31.3977</v>
      </c>
      <c r="AQ158">
        <v>32.951799999999999</v>
      </c>
      <c r="AR158">
        <v>25.771699999999999</v>
      </c>
      <c r="AS158">
        <v>26.0702</v>
      </c>
      <c r="AT158">
        <v>24.4268</v>
      </c>
      <c r="AU158">
        <v>25.850899999999999</v>
      </c>
    </row>
    <row r="159" spans="1:47" x14ac:dyDescent="0.25">
      <c r="A159" t="s">
        <v>158</v>
      </c>
      <c r="B159">
        <v>18.4983</v>
      </c>
      <c r="C159">
        <v>15.2582</v>
      </c>
      <c r="D159">
        <v>14.595000000000001</v>
      </c>
      <c r="E159">
        <v>17.7956</v>
      </c>
      <c r="F159">
        <v>17.503599999999999</v>
      </c>
      <c r="G159">
        <v>23.405899999999999</v>
      </c>
      <c r="H159">
        <v>19.037099999999999</v>
      </c>
      <c r="I159">
        <v>12.5768</v>
      </c>
      <c r="J159">
        <v>9.1998999999999995</v>
      </c>
      <c r="K159">
        <v>9.5815000000000001</v>
      </c>
      <c r="L159">
        <v>8.8714999999999993</v>
      </c>
      <c r="M159">
        <v>15.2005</v>
      </c>
      <c r="N159">
        <v>19.557200000000002</v>
      </c>
      <c r="O159">
        <v>22.4023</v>
      </c>
      <c r="P159">
        <v>27.898099999999999</v>
      </c>
      <c r="Q159">
        <v>34.081499999999998</v>
      </c>
      <c r="R159">
        <v>36.216500000000003</v>
      </c>
      <c r="S159">
        <v>31.349</v>
      </c>
      <c r="T159">
        <v>36.945999999999998</v>
      </c>
      <c r="U159">
        <v>29.3597</v>
      </c>
      <c r="V159">
        <v>25.955300000000001</v>
      </c>
      <c r="W159">
        <v>18.747700000000002</v>
      </c>
      <c r="X159">
        <v>18.159199999999998</v>
      </c>
      <c r="Y159">
        <v>20.506799999999998</v>
      </c>
      <c r="Z159">
        <v>22.575299999999999</v>
      </c>
      <c r="AA159">
        <v>23.188800000000001</v>
      </c>
      <c r="AB159">
        <v>34.5749</v>
      </c>
      <c r="AC159">
        <v>33.6845</v>
      </c>
      <c r="AD159">
        <v>32.877899999999997</v>
      </c>
      <c r="AE159">
        <v>28.869</v>
      </c>
      <c r="AF159">
        <v>20.558399999999999</v>
      </c>
      <c r="AG159">
        <v>19.2136</v>
      </c>
      <c r="AH159">
        <v>18.153300000000002</v>
      </c>
      <c r="AI159">
        <v>19.027999999999999</v>
      </c>
      <c r="AJ159">
        <v>22.762</v>
      </c>
      <c r="AK159">
        <v>24.271000000000001</v>
      </c>
      <c r="AL159">
        <v>21.771699999999999</v>
      </c>
      <c r="AM159">
        <v>20.726099999999999</v>
      </c>
      <c r="AN159">
        <v>20.441400000000002</v>
      </c>
      <c r="AO159">
        <v>20.1694</v>
      </c>
      <c r="AP159">
        <v>20.245999999999999</v>
      </c>
      <c r="AQ159">
        <v>21.576499999999999</v>
      </c>
      <c r="AR159">
        <v>27.8611</v>
      </c>
      <c r="AS159">
        <v>27.383299999999998</v>
      </c>
      <c r="AT159">
        <v>27.557300000000001</v>
      </c>
      <c r="AU159">
        <v>28.091000000000001</v>
      </c>
    </row>
    <row r="160" spans="1:47" x14ac:dyDescent="0.25">
      <c r="A160" t="s">
        <v>159</v>
      </c>
      <c r="B160">
        <v>24.275300000000001</v>
      </c>
      <c r="C160">
        <v>25.2393</v>
      </c>
      <c r="D160">
        <v>25.960899999999999</v>
      </c>
      <c r="E160">
        <v>25.905999999999999</v>
      </c>
      <c r="F160">
        <v>25.432099999999998</v>
      </c>
      <c r="G160">
        <v>26.972300000000001</v>
      </c>
      <c r="H160">
        <v>26.228899999999999</v>
      </c>
      <c r="I160">
        <v>24.09</v>
      </c>
      <c r="J160">
        <v>20.701599999999999</v>
      </c>
      <c r="K160">
        <v>19.515499999999999</v>
      </c>
      <c r="L160">
        <v>19.6708</v>
      </c>
      <c r="M160">
        <v>20.190999999999999</v>
      </c>
      <c r="N160">
        <v>21.848199999999999</v>
      </c>
      <c r="O160">
        <v>23.589700000000001</v>
      </c>
      <c r="P160">
        <v>23.405899999999999</v>
      </c>
      <c r="Q160">
        <v>24.307700000000001</v>
      </c>
      <c r="R160">
        <v>24.968399999999999</v>
      </c>
      <c r="S160">
        <v>24.5654</v>
      </c>
      <c r="T160">
        <v>23.290800000000001</v>
      </c>
      <c r="U160">
        <v>22.310500000000001</v>
      </c>
      <c r="V160">
        <v>22.908799999999999</v>
      </c>
      <c r="W160">
        <v>19.02</v>
      </c>
      <c r="X160">
        <v>19.847100000000001</v>
      </c>
      <c r="Y160">
        <v>19.645499999999998</v>
      </c>
      <c r="Z160">
        <v>14.4512</v>
      </c>
      <c r="AA160">
        <v>19.195399999999999</v>
      </c>
      <c r="AB160">
        <v>18.964099999999998</v>
      </c>
      <c r="AC160">
        <v>19.020399999999999</v>
      </c>
      <c r="AD160">
        <v>24.187999999999999</v>
      </c>
      <c r="AE160">
        <v>20.74</v>
      </c>
      <c r="AF160">
        <v>21.822800000000001</v>
      </c>
      <c r="AG160">
        <v>27.182300000000001</v>
      </c>
      <c r="AH160">
        <v>25.264399999999998</v>
      </c>
      <c r="AI160">
        <v>29.780200000000001</v>
      </c>
      <c r="AJ160">
        <v>29.866199999999999</v>
      </c>
      <c r="AK160">
        <v>23.239000000000001</v>
      </c>
      <c r="AL160">
        <v>22.162199999999999</v>
      </c>
      <c r="AM160">
        <v>20.895900000000001</v>
      </c>
      <c r="AN160">
        <v>21.029699999999998</v>
      </c>
      <c r="AO160">
        <v>19.34</v>
      </c>
      <c r="AP160">
        <v>18.302099999999999</v>
      </c>
      <c r="AQ160">
        <v>18.6418</v>
      </c>
      <c r="AR160">
        <v>19.935300000000002</v>
      </c>
      <c r="AS160">
        <v>21.7117</v>
      </c>
      <c r="AT160">
        <v>25.520499999999998</v>
      </c>
      <c r="AU160">
        <v>24.942</v>
      </c>
    </row>
    <row r="161" spans="1:47" x14ac:dyDescent="0.25">
      <c r="A161" t="s">
        <v>160</v>
      </c>
      <c r="B161">
        <v>18.733799999999999</v>
      </c>
      <c r="C161">
        <v>16.123699999999999</v>
      </c>
      <c r="D161">
        <v>17.3141</v>
      </c>
      <c r="E161">
        <v>17.0776</v>
      </c>
      <c r="F161">
        <v>14.353400000000001</v>
      </c>
      <c r="G161">
        <v>30.095800000000001</v>
      </c>
      <c r="H161">
        <v>30.456700000000001</v>
      </c>
      <c r="I161">
        <v>28.881</v>
      </c>
      <c r="J161">
        <v>25.887599999999999</v>
      </c>
      <c r="K161">
        <v>6.5915999999999997</v>
      </c>
      <c r="L161">
        <v>5.7501999999999995</v>
      </c>
      <c r="M161">
        <v>5.2481</v>
      </c>
      <c r="N161">
        <v>6.0082000000000004</v>
      </c>
      <c r="O161">
        <v>5.1681999999999997</v>
      </c>
      <c r="P161">
        <v>1.5883</v>
      </c>
      <c r="Q161">
        <v>1.609</v>
      </c>
      <c r="R161">
        <v>3.7132000000000001</v>
      </c>
      <c r="S161">
        <v>9.0579999999999998</v>
      </c>
      <c r="T161">
        <v>9.5409000000000006</v>
      </c>
      <c r="U161">
        <v>10.340199999999999</v>
      </c>
      <c r="V161">
        <v>10.863</v>
      </c>
      <c r="W161">
        <v>9.0992999999999995</v>
      </c>
      <c r="X161">
        <v>4.3993000000000002</v>
      </c>
      <c r="Y161">
        <v>5.5404999999999998</v>
      </c>
      <c r="Z161">
        <v>7.2453000000000003</v>
      </c>
      <c r="AA161">
        <v>7.7606999999999999</v>
      </c>
      <c r="AB161">
        <v>15.309100000000001</v>
      </c>
      <c r="AC161">
        <v>15.8667</v>
      </c>
      <c r="AD161">
        <v>15.5017</v>
      </c>
      <c r="AE161">
        <v>18.728999999999999</v>
      </c>
      <c r="AF161">
        <v>17.599699999999999</v>
      </c>
      <c r="AG161">
        <v>12.4452</v>
      </c>
      <c r="AH161">
        <v>8.1072000000000006</v>
      </c>
      <c r="AI161">
        <v>-24.4847</v>
      </c>
      <c r="AJ161">
        <v>-29.5183</v>
      </c>
      <c r="AK161">
        <v>-32.310499999999998</v>
      </c>
      <c r="AL161">
        <v>-34.760399999999997</v>
      </c>
      <c r="AM161">
        <v>-9.8764000000000003</v>
      </c>
      <c r="AN161">
        <v>-8.1463000000000001</v>
      </c>
      <c r="AO161">
        <v>-4.5294999999999996</v>
      </c>
      <c r="AP161">
        <v>-2.1633</v>
      </c>
      <c r="AQ161">
        <v>7.5899999999999995E-2</v>
      </c>
      <c r="AR161">
        <v>17.066500000000001</v>
      </c>
      <c r="AS161">
        <v>20.752500000000001</v>
      </c>
      <c r="AT161">
        <v>24.662299999999998</v>
      </c>
      <c r="AU161">
        <v>30.539899999999999</v>
      </c>
    </row>
    <row r="162" spans="1:47" x14ac:dyDescent="0.25">
      <c r="A162" t="s">
        <v>161</v>
      </c>
      <c r="B162">
        <v>0.18529999999999999</v>
      </c>
      <c r="C162">
        <v>1.7502</v>
      </c>
      <c r="D162">
        <v>-0.88719999999999999</v>
      </c>
      <c r="E162">
        <v>0.48330000000000001</v>
      </c>
      <c r="F162">
        <v>0.61709999999999998</v>
      </c>
      <c r="G162">
        <v>0.88890000000000002</v>
      </c>
      <c r="H162">
        <v>15.009499999999999</v>
      </c>
      <c r="I162">
        <v>15.940099999999999</v>
      </c>
      <c r="J162">
        <v>15.9068</v>
      </c>
      <c r="K162">
        <v>17.0624</v>
      </c>
      <c r="L162">
        <v>6.6151999999999997</v>
      </c>
      <c r="M162">
        <v>6.4292999999999996</v>
      </c>
      <c r="N162">
        <v>3.4092000000000002</v>
      </c>
      <c r="O162">
        <v>2.7334000000000001</v>
      </c>
      <c r="P162">
        <v>2.4081999999999999</v>
      </c>
      <c r="Q162">
        <v>3.0127999999999999</v>
      </c>
      <c r="R162">
        <v>4.2382</v>
      </c>
      <c r="S162">
        <v>4.0735000000000001</v>
      </c>
      <c r="T162">
        <v>4.3334999999999999</v>
      </c>
      <c r="U162">
        <v>4.5664999999999996</v>
      </c>
      <c r="V162">
        <v>4.7504</v>
      </c>
      <c r="W162">
        <v>5.5244</v>
      </c>
      <c r="X162">
        <v>6.7483000000000004</v>
      </c>
      <c r="Y162">
        <v>6.6334</v>
      </c>
      <c r="Z162">
        <v>3.6954000000000002</v>
      </c>
      <c r="AA162">
        <v>4.0350000000000001</v>
      </c>
      <c r="AB162">
        <v>3.9581</v>
      </c>
      <c r="AC162">
        <v>4.1318000000000001</v>
      </c>
      <c r="AD162">
        <v>5.6205999999999996</v>
      </c>
      <c r="AE162">
        <v>5.5731999999999999</v>
      </c>
      <c r="AF162">
        <v>-10.9764</v>
      </c>
      <c r="AG162">
        <v>-9.5958000000000006</v>
      </c>
      <c r="AH162">
        <v>-7.2191000000000001</v>
      </c>
      <c r="AI162">
        <v>-8.7149000000000001</v>
      </c>
      <c r="AJ162">
        <v>7.4877000000000002</v>
      </c>
      <c r="AK162">
        <v>2.298</v>
      </c>
      <c r="AL162">
        <v>1.8953</v>
      </c>
      <c r="AM162">
        <v>2.4796</v>
      </c>
      <c r="AN162">
        <v>3.5662000000000003</v>
      </c>
      <c r="AO162">
        <v>3.5278</v>
      </c>
      <c r="AP162">
        <v>3.5811999999999999</v>
      </c>
      <c r="AQ162">
        <v>4.1109999999999998</v>
      </c>
      <c r="AR162">
        <v>4.1546000000000003</v>
      </c>
      <c r="AS162">
        <v>3.7166000000000001</v>
      </c>
      <c r="AT162">
        <v>4.0991</v>
      </c>
      <c r="AU162">
        <v>4.6787999999999998</v>
      </c>
    </row>
    <row r="163" spans="1:47" x14ac:dyDescent="0.25">
      <c r="A163" t="s">
        <v>162</v>
      </c>
      <c r="B163">
        <v>18.120999999999999</v>
      </c>
      <c r="C163">
        <v>25.8032</v>
      </c>
      <c r="D163">
        <v>18.562899999999999</v>
      </c>
      <c r="E163">
        <v>19.195599999999999</v>
      </c>
      <c r="F163">
        <v>17.019200000000001</v>
      </c>
      <c r="G163">
        <v>11.1991</v>
      </c>
      <c r="H163">
        <v>8.2332999999999998</v>
      </c>
      <c r="I163">
        <v>6.9684999999999997</v>
      </c>
      <c r="J163">
        <v>6.3681999999999999</v>
      </c>
      <c r="K163">
        <v>5.4831000000000003</v>
      </c>
      <c r="L163">
        <v>7.2950999999999997</v>
      </c>
      <c r="M163">
        <v>6.7272999999999996</v>
      </c>
      <c r="N163">
        <v>4.9473000000000003</v>
      </c>
      <c r="O163">
        <v>2.6919</v>
      </c>
      <c r="P163">
        <v>5.5350000000000001</v>
      </c>
      <c r="Q163">
        <v>6.8994</v>
      </c>
      <c r="R163">
        <v>17.366800000000001</v>
      </c>
      <c r="S163">
        <v>19.186299999999999</v>
      </c>
      <c r="T163">
        <v>16.984300000000001</v>
      </c>
      <c r="U163">
        <v>16.777899999999999</v>
      </c>
      <c r="V163">
        <v>7.9215999999999998</v>
      </c>
      <c r="W163">
        <v>9.7460000000000004</v>
      </c>
      <c r="X163">
        <v>13.0022</v>
      </c>
      <c r="Y163">
        <v>21.674800000000001</v>
      </c>
      <c r="Z163">
        <v>24.125800000000002</v>
      </c>
      <c r="AA163">
        <v>25.258700000000001</v>
      </c>
      <c r="AB163">
        <v>20.641500000000001</v>
      </c>
      <c r="AC163">
        <v>8.7049000000000003</v>
      </c>
      <c r="AD163">
        <v>6.5896999999999997</v>
      </c>
      <c r="AE163">
        <v>4.9854000000000003</v>
      </c>
      <c r="AF163">
        <v>6.0374999999999996</v>
      </c>
      <c r="AG163">
        <v>7.0609999999999999</v>
      </c>
      <c r="AH163">
        <v>8.7173999999999996</v>
      </c>
      <c r="AI163">
        <v>8.4460999999999995</v>
      </c>
      <c r="AJ163">
        <v>8.3201000000000001</v>
      </c>
      <c r="AK163">
        <v>40.073999999999998</v>
      </c>
      <c r="AL163">
        <v>38.971800000000002</v>
      </c>
      <c r="AM163">
        <v>41.0944</v>
      </c>
      <c r="AN163">
        <v>41.591200000000001</v>
      </c>
      <c r="AO163">
        <v>7.9462000000000002</v>
      </c>
      <c r="AP163">
        <v>7.6931000000000003</v>
      </c>
      <c r="AQ163">
        <v>7.4104999999999999</v>
      </c>
      <c r="AR163">
        <v>5.8868</v>
      </c>
      <c r="AS163">
        <v>6.5228999999999999</v>
      </c>
      <c r="AT163">
        <v>5.7382</v>
      </c>
      <c r="AU163">
        <v>6.4905999999999997</v>
      </c>
    </row>
    <row r="164" spans="1:47" x14ac:dyDescent="0.25">
      <c r="A164" t="s">
        <v>163</v>
      </c>
      <c r="B164">
        <v>22.4877</v>
      </c>
      <c r="C164">
        <v>19.818300000000001</v>
      </c>
      <c r="D164">
        <v>8.9489999999999998</v>
      </c>
      <c r="E164">
        <v>8.2691999999999997</v>
      </c>
      <c r="F164">
        <v>8.5169999999999995</v>
      </c>
      <c r="G164">
        <v>8.7426999999999992</v>
      </c>
      <c r="H164">
        <v>8.6503999999999994</v>
      </c>
      <c r="I164">
        <v>9.3167000000000009</v>
      </c>
      <c r="J164">
        <v>10.0517</v>
      </c>
      <c r="K164">
        <v>9.6869999999999994</v>
      </c>
      <c r="L164">
        <v>10.0037</v>
      </c>
      <c r="M164">
        <v>8.9975000000000005</v>
      </c>
      <c r="N164">
        <v>8.5929000000000002</v>
      </c>
      <c r="O164">
        <v>9.4650999999999996</v>
      </c>
      <c r="P164">
        <v>10.5006</v>
      </c>
      <c r="Q164">
        <v>11.074999999999999</v>
      </c>
      <c r="R164">
        <v>11.1228</v>
      </c>
      <c r="S164">
        <v>10.6959</v>
      </c>
      <c r="T164">
        <v>10.089499999999999</v>
      </c>
      <c r="U164">
        <v>9.5503</v>
      </c>
      <c r="V164">
        <v>5.3433999999999999</v>
      </c>
      <c r="W164">
        <v>7.0742000000000003</v>
      </c>
      <c r="X164">
        <v>7.9390000000000001</v>
      </c>
      <c r="Y164">
        <v>9.7629000000000001</v>
      </c>
      <c r="Z164">
        <v>8.4598999999999993</v>
      </c>
      <c r="AA164">
        <v>8.3803999999999998</v>
      </c>
      <c r="AB164">
        <v>8.3401999999999994</v>
      </c>
      <c r="AC164">
        <v>8.3262999999999998</v>
      </c>
      <c r="AD164">
        <v>7.8309999999999995</v>
      </c>
      <c r="AE164">
        <v>7.9897999999999998</v>
      </c>
      <c r="AF164">
        <v>8.3676999999999992</v>
      </c>
      <c r="AG164">
        <v>8.4382999999999999</v>
      </c>
      <c r="AH164">
        <v>9.1980000000000004</v>
      </c>
      <c r="AI164">
        <v>9.0986999999999991</v>
      </c>
      <c r="AJ164">
        <v>8.6426999999999996</v>
      </c>
      <c r="AK164">
        <v>8.4616000000000007</v>
      </c>
      <c r="AL164">
        <v>8.3648000000000007</v>
      </c>
      <c r="AM164">
        <v>8.5509000000000004</v>
      </c>
      <c r="AN164">
        <v>8.9469999999999992</v>
      </c>
      <c r="AO164">
        <v>9.0159000000000002</v>
      </c>
      <c r="AP164">
        <v>9.2050000000000001</v>
      </c>
      <c r="AQ164">
        <v>9.0570000000000004</v>
      </c>
      <c r="AR164">
        <v>9.0649999999999995</v>
      </c>
      <c r="AS164">
        <v>9.0785</v>
      </c>
      <c r="AT164">
        <v>9.1170000000000009</v>
      </c>
      <c r="AU164">
        <v>9.2750000000000004</v>
      </c>
    </row>
    <row r="165" spans="1:47" x14ac:dyDescent="0.25">
      <c r="A165" t="s">
        <v>164</v>
      </c>
      <c r="B165">
        <v>63.726199999999999</v>
      </c>
      <c r="C165">
        <v>76.453800000000001</v>
      </c>
      <c r="D165">
        <v>62.351100000000002</v>
      </c>
      <c r="E165">
        <v>59.200099999999999</v>
      </c>
      <c r="F165">
        <v>98.661799999999999</v>
      </c>
      <c r="G165">
        <v>100.9053</v>
      </c>
      <c r="H165">
        <v>87.467600000000004</v>
      </c>
      <c r="I165">
        <v>78.307299999999998</v>
      </c>
      <c r="J165">
        <v>43.933199999999999</v>
      </c>
      <c r="K165">
        <v>38.873699999999999</v>
      </c>
      <c r="L165">
        <v>35.749499999999998</v>
      </c>
      <c r="M165">
        <v>35.310299999999998</v>
      </c>
      <c r="N165">
        <v>28.851600000000001</v>
      </c>
      <c r="O165">
        <v>32.9345</v>
      </c>
      <c r="P165">
        <v>33.001800000000003</v>
      </c>
      <c r="Q165">
        <v>32.7849</v>
      </c>
      <c r="R165">
        <v>47.190800000000003</v>
      </c>
      <c r="S165">
        <v>48.842100000000002</v>
      </c>
      <c r="T165">
        <v>41.965000000000003</v>
      </c>
      <c r="U165">
        <v>36.122700000000002</v>
      </c>
      <c r="V165">
        <v>8.6198999999999995</v>
      </c>
      <c r="W165">
        <v>8.8254999999999999</v>
      </c>
      <c r="X165">
        <v>10.154400000000001</v>
      </c>
      <c r="Y165">
        <v>10.745900000000001</v>
      </c>
      <c r="Z165">
        <v>7.8769999999999998</v>
      </c>
      <c r="AA165">
        <v>7.9523000000000001</v>
      </c>
      <c r="AB165">
        <v>8.1578999999999997</v>
      </c>
      <c r="AC165">
        <v>7.9130000000000003</v>
      </c>
      <c r="AD165">
        <v>7.9970999999999997</v>
      </c>
      <c r="AE165">
        <v>8.7902000000000005</v>
      </c>
      <c r="AF165">
        <v>9.5846999999999998</v>
      </c>
      <c r="AG165">
        <v>9.9832999999999998</v>
      </c>
      <c r="AH165">
        <v>12.1591</v>
      </c>
      <c r="AI165">
        <v>12.452</v>
      </c>
      <c r="AJ165">
        <v>13.2332</v>
      </c>
      <c r="AK165">
        <v>14.452400000000001</v>
      </c>
      <c r="AL165">
        <v>17.1784</v>
      </c>
      <c r="AM165">
        <v>17.071100000000001</v>
      </c>
      <c r="AN165">
        <v>20.259</v>
      </c>
      <c r="AO165">
        <v>22.2639</v>
      </c>
      <c r="AP165">
        <v>22.510200000000001</v>
      </c>
      <c r="AQ165">
        <v>23.000399999999999</v>
      </c>
      <c r="AR165">
        <v>26.297899999999998</v>
      </c>
      <c r="AS165">
        <v>26.738199999999999</v>
      </c>
      <c r="AT165">
        <v>26.5975</v>
      </c>
      <c r="AU165">
        <v>26.860600000000002</v>
      </c>
    </row>
    <row r="166" spans="1:47" x14ac:dyDescent="0.25">
      <c r="A166" t="s">
        <v>165</v>
      </c>
      <c r="B166">
        <v>10.152200000000001</v>
      </c>
      <c r="C166">
        <v>10.275499999999999</v>
      </c>
      <c r="D166">
        <v>15.743</v>
      </c>
      <c r="E166">
        <v>12.829599999999999</v>
      </c>
      <c r="F166">
        <v>10.9481</v>
      </c>
      <c r="G166">
        <v>10.4894</v>
      </c>
      <c r="H166">
        <v>6.6434999999999995</v>
      </c>
      <c r="I166">
        <v>10.253</v>
      </c>
      <c r="J166">
        <v>10.0703</v>
      </c>
      <c r="K166">
        <v>10.1347</v>
      </c>
      <c r="L166">
        <v>8.8610000000000007</v>
      </c>
      <c r="M166">
        <v>5.7237</v>
      </c>
      <c r="N166">
        <v>5.3362999999999996</v>
      </c>
      <c r="O166">
        <v>3.5563000000000002</v>
      </c>
      <c r="P166">
        <v>3.1364000000000001</v>
      </c>
      <c r="Q166">
        <v>2.6922000000000001</v>
      </c>
      <c r="R166">
        <v>2.6602999999999999</v>
      </c>
      <c r="S166">
        <v>2.6808999999999998</v>
      </c>
      <c r="T166">
        <v>3.2439999999999998</v>
      </c>
      <c r="U166">
        <v>4.3334000000000001</v>
      </c>
      <c r="V166">
        <v>5.8734999999999999</v>
      </c>
      <c r="W166">
        <v>6.19</v>
      </c>
      <c r="X166">
        <v>7.8441000000000001</v>
      </c>
      <c r="Y166">
        <v>7.6898999999999997</v>
      </c>
      <c r="Z166">
        <v>6.6685999999999996</v>
      </c>
      <c r="AA166">
        <v>9.5769000000000002</v>
      </c>
      <c r="AB166">
        <v>8.6129999999999995</v>
      </c>
      <c r="AC166">
        <v>7.8741000000000003</v>
      </c>
      <c r="AD166">
        <v>3.3706</v>
      </c>
      <c r="AE166">
        <v>2.9144999999999999</v>
      </c>
      <c r="AF166">
        <v>3.1120000000000001</v>
      </c>
      <c r="AG166">
        <v>3.9239000000000002</v>
      </c>
      <c r="AH166">
        <v>3.3279000000000001</v>
      </c>
      <c r="AI166">
        <v>3.1089000000000002</v>
      </c>
      <c r="AJ166">
        <v>3.7458</v>
      </c>
      <c r="AK166">
        <v>4.0063000000000004</v>
      </c>
      <c r="AL166">
        <v>4.4295999999999998</v>
      </c>
      <c r="AM166">
        <v>4.8247999999999998</v>
      </c>
      <c r="AN166">
        <v>6.6546000000000003</v>
      </c>
      <c r="AO166">
        <v>8.2558000000000007</v>
      </c>
      <c r="AP166">
        <v>8.2164000000000001</v>
      </c>
      <c r="AQ166">
        <v>8.4993999999999996</v>
      </c>
      <c r="AR166">
        <v>6.9458000000000002</v>
      </c>
      <c r="AS166">
        <v>5.4622000000000002</v>
      </c>
      <c r="AT166">
        <v>5.9142000000000001</v>
      </c>
      <c r="AU166">
        <v>5.9756999999999998</v>
      </c>
    </row>
    <row r="167" spans="1:47" x14ac:dyDescent="0.25">
      <c r="A167" t="s">
        <v>166</v>
      </c>
      <c r="B167">
        <v>16.096599999999999</v>
      </c>
      <c r="C167">
        <v>10.984299999999999</v>
      </c>
      <c r="D167">
        <v>-41.043799999999997</v>
      </c>
      <c r="E167">
        <v>-48.182000000000002</v>
      </c>
      <c r="F167">
        <v>-56.115400000000001</v>
      </c>
      <c r="G167">
        <v>-58.667000000000002</v>
      </c>
      <c r="H167">
        <v>-18.883299999999998</v>
      </c>
      <c r="I167">
        <v>-25.254999999999999</v>
      </c>
      <c r="J167">
        <v>-24.981200000000001</v>
      </c>
      <c r="K167">
        <v>-48.719900000000003</v>
      </c>
      <c r="L167">
        <v>-40.932099999999998</v>
      </c>
      <c r="M167">
        <v>-35.4739</v>
      </c>
      <c r="N167">
        <v>-26.241800000000001</v>
      </c>
      <c r="O167">
        <v>-1.8310999999999999</v>
      </c>
      <c r="P167">
        <v>-0.72989999999999999</v>
      </c>
      <c r="Q167">
        <v>1.5728</v>
      </c>
      <c r="R167">
        <v>1.7121</v>
      </c>
      <c r="S167">
        <v>3.0499000000000001</v>
      </c>
      <c r="T167">
        <v>3.4897999999999998</v>
      </c>
      <c r="U167">
        <v>3.6901999999999999</v>
      </c>
      <c r="V167">
        <v>3.3654000000000002</v>
      </c>
      <c r="W167">
        <v>1.3371999999999999</v>
      </c>
      <c r="X167">
        <v>-2.29</v>
      </c>
      <c r="Y167">
        <v>-2.8068999999999997</v>
      </c>
      <c r="Z167">
        <v>-4.7577999999999996</v>
      </c>
      <c r="AA167">
        <v>-3.1850999999999998</v>
      </c>
      <c r="AB167">
        <v>1.7599</v>
      </c>
      <c r="AC167">
        <v>2.9626000000000001</v>
      </c>
      <c r="AD167">
        <v>5.4538000000000002</v>
      </c>
      <c r="AE167">
        <v>6.1337000000000002</v>
      </c>
      <c r="AF167">
        <v>5.7277000000000005</v>
      </c>
      <c r="AG167">
        <v>4.5016999999999996</v>
      </c>
      <c r="AH167">
        <v>8.4205000000000005</v>
      </c>
      <c r="AI167">
        <v>3.9689999999999999</v>
      </c>
      <c r="AJ167">
        <v>4.7968000000000002</v>
      </c>
      <c r="AK167">
        <v>6.8097000000000003</v>
      </c>
      <c r="AL167">
        <v>3.8612000000000002</v>
      </c>
      <c r="AM167">
        <v>9.2379999999999995</v>
      </c>
      <c r="AN167">
        <v>9.4593000000000007</v>
      </c>
      <c r="AO167">
        <v>9.4983000000000004</v>
      </c>
      <c r="AP167">
        <v>10.306900000000001</v>
      </c>
      <c r="AQ167">
        <v>10.707800000000001</v>
      </c>
      <c r="AR167">
        <v>9.7331000000000003</v>
      </c>
      <c r="AS167">
        <v>11.8972</v>
      </c>
      <c r="AT167">
        <v>12.6031</v>
      </c>
      <c r="AU167">
        <v>14.939399999999999</v>
      </c>
    </row>
    <row r="168" spans="1:47" x14ac:dyDescent="0.25">
      <c r="A168" t="s">
        <v>167</v>
      </c>
      <c r="B168">
        <v>22.286100000000001</v>
      </c>
      <c r="C168">
        <v>21.4434</v>
      </c>
      <c r="D168">
        <v>21.427</v>
      </c>
      <c r="E168">
        <v>20.597300000000001</v>
      </c>
      <c r="F168">
        <v>18.478200000000001</v>
      </c>
      <c r="G168">
        <v>19.638300000000001</v>
      </c>
      <c r="H168">
        <v>18.4176</v>
      </c>
      <c r="I168">
        <v>13.160399999999999</v>
      </c>
      <c r="J168">
        <v>6.5095000000000001</v>
      </c>
      <c r="K168">
        <v>4.8063000000000002</v>
      </c>
      <c r="L168">
        <v>5.85</v>
      </c>
      <c r="M168">
        <v>9.2249999999999996</v>
      </c>
      <c r="N168">
        <v>11.8786</v>
      </c>
      <c r="O168">
        <v>12.14</v>
      </c>
      <c r="P168">
        <v>13.141</v>
      </c>
      <c r="Q168">
        <v>14.668900000000001</v>
      </c>
      <c r="R168">
        <v>15.908200000000001</v>
      </c>
      <c r="S168">
        <v>16.985900000000001</v>
      </c>
      <c r="T168">
        <v>18.205100000000002</v>
      </c>
      <c r="U168">
        <v>17.485399999999998</v>
      </c>
      <c r="V168">
        <v>17.651800000000001</v>
      </c>
      <c r="W168">
        <v>17.5626</v>
      </c>
      <c r="X168">
        <v>10.778499999999999</v>
      </c>
      <c r="Y168">
        <v>11.116899999999999</v>
      </c>
      <c r="Z168">
        <v>11.97</v>
      </c>
      <c r="AA168">
        <v>12.852499999999999</v>
      </c>
      <c r="AB168">
        <v>11.6662</v>
      </c>
      <c r="AC168">
        <v>11.936400000000001</v>
      </c>
      <c r="AD168">
        <v>9.8795000000000002</v>
      </c>
      <c r="AE168">
        <v>10.3558</v>
      </c>
      <c r="AF168">
        <v>11.0078</v>
      </c>
      <c r="AG168">
        <v>11.2879</v>
      </c>
      <c r="AH168">
        <v>13.343500000000001</v>
      </c>
      <c r="AI168">
        <v>12.6936</v>
      </c>
      <c r="AJ168">
        <v>12.779299999999999</v>
      </c>
      <c r="AK168">
        <v>12.476800000000001</v>
      </c>
      <c r="AL168">
        <v>12.0555</v>
      </c>
      <c r="AM168">
        <v>12.6747</v>
      </c>
      <c r="AN168">
        <v>12.7538</v>
      </c>
      <c r="AO168">
        <v>12.726599999999999</v>
      </c>
      <c r="AP168">
        <v>12.807700000000001</v>
      </c>
      <c r="AQ168">
        <v>17.845400000000001</v>
      </c>
      <c r="AR168">
        <v>18.536300000000001</v>
      </c>
      <c r="AS168">
        <v>18.747700000000002</v>
      </c>
      <c r="AT168">
        <v>19.4343</v>
      </c>
      <c r="AU168">
        <v>12.8827</v>
      </c>
    </row>
    <row r="169" spans="1:47" x14ac:dyDescent="0.25">
      <c r="A169" t="s">
        <v>168</v>
      </c>
      <c r="B169">
        <v>14.2151</v>
      </c>
      <c r="C169">
        <v>14.6325</v>
      </c>
      <c r="D169">
        <v>14.132099999999999</v>
      </c>
      <c r="E169">
        <v>15.8766</v>
      </c>
      <c r="F169">
        <v>16.3432</v>
      </c>
      <c r="G169">
        <v>15.6004</v>
      </c>
      <c r="H169">
        <v>15.4216</v>
      </c>
      <c r="I169">
        <v>14.0724</v>
      </c>
      <c r="J169">
        <v>13.7111</v>
      </c>
      <c r="K169">
        <v>13.218400000000001</v>
      </c>
      <c r="L169">
        <v>14.8504</v>
      </c>
      <c r="M169">
        <v>13.831</v>
      </c>
      <c r="N169">
        <v>14.802899999999999</v>
      </c>
      <c r="O169">
        <v>15.5181</v>
      </c>
      <c r="P169">
        <v>14.6144</v>
      </c>
      <c r="Q169">
        <v>14.775399999999999</v>
      </c>
      <c r="R169">
        <v>14.802</v>
      </c>
      <c r="S169">
        <v>16.054500000000001</v>
      </c>
      <c r="T169">
        <v>15.4252</v>
      </c>
      <c r="U169">
        <v>10.8439</v>
      </c>
      <c r="V169">
        <v>11.2949</v>
      </c>
      <c r="W169">
        <v>7.7610999999999999</v>
      </c>
      <c r="X169">
        <v>9.3254000000000001</v>
      </c>
      <c r="Y169">
        <v>12.7957</v>
      </c>
      <c r="Z169">
        <v>10.4726</v>
      </c>
      <c r="AA169">
        <v>9.2612000000000005</v>
      </c>
      <c r="AB169">
        <v>7.5614999999999997</v>
      </c>
      <c r="AC169">
        <v>9.9331999999999994</v>
      </c>
      <c r="AD169">
        <v>10.108499999999999</v>
      </c>
      <c r="AE169">
        <v>9.8940999999999999</v>
      </c>
      <c r="AF169">
        <v>9.5795999999999992</v>
      </c>
      <c r="AG169">
        <v>8.3415999999999997</v>
      </c>
      <c r="AH169">
        <v>7.8836000000000004</v>
      </c>
      <c r="AI169">
        <v>-1.6160999999999999</v>
      </c>
      <c r="AJ169">
        <v>-1.833</v>
      </c>
      <c r="AK169">
        <v>-2.5098000000000003</v>
      </c>
      <c r="AL169">
        <v>1.7456</v>
      </c>
      <c r="AM169">
        <v>13.3674</v>
      </c>
      <c r="AN169">
        <v>-6.7320000000000002</v>
      </c>
      <c r="AO169">
        <v>-8.3933</v>
      </c>
      <c r="AP169">
        <v>-9.8006999999999991</v>
      </c>
      <c r="AQ169">
        <v>-9.3643000000000001</v>
      </c>
      <c r="AR169">
        <v>5.1212999999999997</v>
      </c>
      <c r="AS169">
        <v>5.7605000000000004</v>
      </c>
      <c r="AT169">
        <v>3.6267</v>
      </c>
      <c r="AU169">
        <v>5.0921000000000003</v>
      </c>
    </row>
    <row r="170" spans="1:47" x14ac:dyDescent="0.25">
      <c r="A170" t="s">
        <v>169</v>
      </c>
      <c r="B170" t="s">
        <v>506</v>
      </c>
    </row>
    <row r="171" spans="1:47" x14ac:dyDescent="0.25">
      <c r="A171" t="s">
        <v>170</v>
      </c>
      <c r="B171">
        <v>15.242800000000001</v>
      </c>
      <c r="C171">
        <v>15.196199999999999</v>
      </c>
      <c r="D171">
        <v>14.264099999999999</v>
      </c>
      <c r="E171">
        <v>12.543200000000001</v>
      </c>
      <c r="F171">
        <v>12.0601</v>
      </c>
      <c r="G171">
        <v>12.553699999999999</v>
      </c>
      <c r="H171">
        <v>15.0426</v>
      </c>
      <c r="I171">
        <v>19.896599999999999</v>
      </c>
      <c r="J171">
        <v>18.838100000000001</v>
      </c>
      <c r="K171">
        <v>22.3523</v>
      </c>
      <c r="L171">
        <v>22.497199999999999</v>
      </c>
      <c r="M171">
        <v>20.6511</v>
      </c>
      <c r="N171">
        <v>21.34</v>
      </c>
      <c r="O171">
        <v>17.281300000000002</v>
      </c>
      <c r="P171">
        <v>17.6797</v>
      </c>
      <c r="Q171">
        <v>18.666599999999999</v>
      </c>
      <c r="R171">
        <v>18.761500000000002</v>
      </c>
      <c r="S171">
        <v>18.422799999999999</v>
      </c>
      <c r="T171">
        <v>17.890499999999999</v>
      </c>
      <c r="U171">
        <v>17.313800000000001</v>
      </c>
      <c r="V171">
        <v>17.561499999999999</v>
      </c>
      <c r="W171">
        <v>18.347200000000001</v>
      </c>
      <c r="X171">
        <v>20.815000000000001</v>
      </c>
      <c r="Y171">
        <v>24.947199999999999</v>
      </c>
      <c r="Z171">
        <v>26.3734</v>
      </c>
      <c r="AA171">
        <v>27.2455</v>
      </c>
      <c r="AB171">
        <v>25.736699999999999</v>
      </c>
      <c r="AC171">
        <v>20.833300000000001</v>
      </c>
      <c r="AD171">
        <v>43.448700000000002</v>
      </c>
      <c r="AE171">
        <v>44.6449</v>
      </c>
      <c r="AF171">
        <v>43.423099999999998</v>
      </c>
      <c r="AG171">
        <v>49.185600000000001</v>
      </c>
      <c r="AH171">
        <v>20.930199999999999</v>
      </c>
      <c r="AI171">
        <v>20.757899999999999</v>
      </c>
      <c r="AJ171">
        <v>21.084199999999999</v>
      </c>
      <c r="AK171">
        <v>22.799800000000001</v>
      </c>
      <c r="AL171">
        <v>22.2026</v>
      </c>
      <c r="AM171">
        <v>21.5794</v>
      </c>
      <c r="AN171">
        <v>22.236999999999998</v>
      </c>
      <c r="AO171">
        <v>26.049199999999999</v>
      </c>
      <c r="AP171">
        <v>26.472999999999999</v>
      </c>
      <c r="AQ171">
        <v>25.448</v>
      </c>
      <c r="AR171">
        <v>20.935600000000001</v>
      </c>
      <c r="AS171">
        <v>18.7028</v>
      </c>
      <c r="AT171">
        <v>21.514499999999998</v>
      </c>
      <c r="AU171">
        <v>21.84</v>
      </c>
    </row>
    <row r="172" spans="1:47" x14ac:dyDescent="0.25">
      <c r="A172" t="s">
        <v>171</v>
      </c>
      <c r="B172">
        <v>18.5593</v>
      </c>
      <c r="C172">
        <v>27.4711</v>
      </c>
      <c r="D172">
        <v>27.2103</v>
      </c>
      <c r="E172">
        <v>26.327100000000002</v>
      </c>
      <c r="F172">
        <v>25.377500000000001</v>
      </c>
      <c r="G172">
        <v>23.555099999999999</v>
      </c>
      <c r="H172">
        <v>25.8308</v>
      </c>
      <c r="I172">
        <v>26.2486</v>
      </c>
      <c r="J172">
        <v>25.1906</v>
      </c>
      <c r="K172">
        <v>23.532800000000002</v>
      </c>
      <c r="L172">
        <v>22.856400000000001</v>
      </c>
      <c r="M172">
        <v>21.552800000000001</v>
      </c>
      <c r="N172">
        <v>19.984999999999999</v>
      </c>
      <c r="O172">
        <v>19.814699999999998</v>
      </c>
      <c r="P172">
        <v>19.564900000000002</v>
      </c>
      <c r="Q172">
        <v>18.128699999999998</v>
      </c>
      <c r="R172">
        <v>19.4666</v>
      </c>
      <c r="S172">
        <v>17.046399999999998</v>
      </c>
      <c r="T172">
        <v>17.8565</v>
      </c>
      <c r="U172">
        <v>11.3408</v>
      </c>
      <c r="V172">
        <v>9.3457000000000008</v>
      </c>
      <c r="W172">
        <v>7.6513</v>
      </c>
      <c r="X172">
        <v>6.4385000000000003</v>
      </c>
      <c r="Y172">
        <v>4.4051</v>
      </c>
      <c r="Z172">
        <v>5.2827999999999999</v>
      </c>
      <c r="AA172">
        <v>7.2526999999999999</v>
      </c>
      <c r="AB172">
        <v>12.4061</v>
      </c>
      <c r="AC172">
        <v>8.2278000000000002</v>
      </c>
      <c r="AD172">
        <v>8.2884999999999991</v>
      </c>
      <c r="AE172">
        <v>9.1829000000000001</v>
      </c>
      <c r="AF172">
        <v>11.2591</v>
      </c>
      <c r="AG172">
        <v>9.6990999999999996</v>
      </c>
      <c r="AH172">
        <v>10.047700000000001</v>
      </c>
      <c r="AI172">
        <v>7.9611000000000001</v>
      </c>
      <c r="AJ172">
        <v>9.3221000000000007</v>
      </c>
      <c r="AK172">
        <v>7.1173999999999999</v>
      </c>
      <c r="AL172">
        <v>5.5377000000000001</v>
      </c>
      <c r="AM172">
        <v>4.7416</v>
      </c>
      <c r="AN172">
        <v>4.3617999999999997</v>
      </c>
      <c r="AO172">
        <v>7.4492000000000003</v>
      </c>
      <c r="AP172">
        <v>6.6714000000000002</v>
      </c>
      <c r="AQ172">
        <v>7.8038999999999996</v>
      </c>
      <c r="AR172">
        <v>13.570600000000001</v>
      </c>
      <c r="AS172">
        <v>11.888400000000001</v>
      </c>
      <c r="AT172">
        <v>13.1517</v>
      </c>
      <c r="AU172">
        <v>12.611599999999999</v>
      </c>
    </row>
    <row r="173" spans="1:47" x14ac:dyDescent="0.25">
      <c r="A173" t="s">
        <v>172</v>
      </c>
      <c r="B173">
        <v>24.0992</v>
      </c>
      <c r="C173">
        <v>23.6952</v>
      </c>
      <c r="D173">
        <v>23.440300000000001</v>
      </c>
      <c r="E173">
        <v>23.0153</v>
      </c>
      <c r="F173">
        <v>23.145700000000001</v>
      </c>
      <c r="G173">
        <v>23.214700000000001</v>
      </c>
      <c r="H173">
        <v>23.217500000000001</v>
      </c>
      <c r="I173">
        <v>21.658799999999999</v>
      </c>
      <c r="J173">
        <v>19.9863</v>
      </c>
      <c r="K173">
        <v>17.448499999999999</v>
      </c>
      <c r="L173">
        <v>16.456499999999998</v>
      </c>
      <c r="M173">
        <v>15.9674</v>
      </c>
      <c r="N173">
        <v>18.128499999999999</v>
      </c>
      <c r="O173">
        <v>19.5518</v>
      </c>
      <c r="P173">
        <v>20.897500000000001</v>
      </c>
      <c r="Q173">
        <v>21.612200000000001</v>
      </c>
      <c r="R173">
        <v>21.657399999999999</v>
      </c>
      <c r="S173">
        <v>21.134699999999999</v>
      </c>
      <c r="T173">
        <v>20.599499999999999</v>
      </c>
      <c r="U173">
        <v>18.852899999999998</v>
      </c>
      <c r="V173">
        <v>18.393999999999998</v>
      </c>
      <c r="W173">
        <v>16.906400000000001</v>
      </c>
      <c r="X173">
        <v>16.538399999999999</v>
      </c>
      <c r="Y173">
        <v>16.0532</v>
      </c>
      <c r="Z173">
        <v>16.589199999999998</v>
      </c>
      <c r="AA173">
        <v>16.359300000000001</v>
      </c>
      <c r="AB173">
        <v>16.9497</v>
      </c>
      <c r="AC173">
        <v>17.338100000000001</v>
      </c>
      <c r="AD173">
        <v>17.486999999999998</v>
      </c>
      <c r="AE173">
        <v>17.6921</v>
      </c>
      <c r="AF173">
        <v>19.067499999999999</v>
      </c>
      <c r="AG173">
        <v>20.590599999999998</v>
      </c>
      <c r="AH173">
        <v>22.543099999999999</v>
      </c>
      <c r="AI173">
        <v>23.641999999999999</v>
      </c>
      <c r="AJ173">
        <v>25.683800000000002</v>
      </c>
      <c r="AK173">
        <v>24.140699999999999</v>
      </c>
      <c r="AL173">
        <v>24.3217</v>
      </c>
      <c r="AM173">
        <v>23.564699999999998</v>
      </c>
      <c r="AN173">
        <v>24.3626</v>
      </c>
      <c r="AO173">
        <v>22.9329</v>
      </c>
      <c r="AP173">
        <v>22.404699999999998</v>
      </c>
      <c r="AQ173">
        <v>22.6206</v>
      </c>
      <c r="AR173">
        <v>25.51</v>
      </c>
      <c r="AS173">
        <v>27.073499999999999</v>
      </c>
      <c r="AT173">
        <v>29.155999999999999</v>
      </c>
      <c r="AU173">
        <v>30.807300000000001</v>
      </c>
    </row>
    <row r="174" spans="1:47" x14ac:dyDescent="0.25">
      <c r="A174" t="s">
        <v>173</v>
      </c>
      <c r="B174">
        <v>4.5640999999999998</v>
      </c>
      <c r="C174">
        <v>5.5966000000000005</v>
      </c>
      <c r="D174">
        <v>5.5186000000000002</v>
      </c>
      <c r="E174">
        <v>6.1350999999999996</v>
      </c>
      <c r="F174">
        <v>5.9805000000000001</v>
      </c>
      <c r="G174">
        <v>6.1813000000000002</v>
      </c>
      <c r="H174">
        <v>-70.461699999999993</v>
      </c>
      <c r="I174">
        <v>-70.050200000000004</v>
      </c>
      <c r="J174">
        <v>-69.536100000000005</v>
      </c>
      <c r="K174">
        <v>-66.742099999999994</v>
      </c>
      <c r="L174">
        <v>11.954599999999999</v>
      </c>
      <c r="M174">
        <v>13.109500000000001</v>
      </c>
      <c r="N174">
        <v>15.6205</v>
      </c>
      <c r="O174">
        <v>17.1387</v>
      </c>
      <c r="P174">
        <v>15.7416</v>
      </c>
      <c r="Q174">
        <v>15.801299999999999</v>
      </c>
      <c r="R174">
        <v>16.050799999999999</v>
      </c>
      <c r="S174">
        <v>16.879000000000001</v>
      </c>
      <c r="T174">
        <v>19.386500000000002</v>
      </c>
      <c r="U174">
        <v>17.549700000000001</v>
      </c>
      <c r="V174">
        <v>14.9305</v>
      </c>
      <c r="W174">
        <v>13.063700000000001</v>
      </c>
      <c r="X174">
        <v>12.507300000000001</v>
      </c>
      <c r="Y174">
        <v>8.5184999999999995</v>
      </c>
      <c r="Z174">
        <v>6.5205000000000002</v>
      </c>
      <c r="AA174">
        <v>6.3528000000000002</v>
      </c>
      <c r="AB174">
        <v>10.522600000000001</v>
      </c>
      <c r="AC174">
        <v>15.539300000000001</v>
      </c>
      <c r="AD174">
        <v>16.602799999999998</v>
      </c>
      <c r="AE174">
        <v>20.921800000000001</v>
      </c>
      <c r="AF174">
        <v>20.2608</v>
      </c>
      <c r="AG174">
        <v>24.956600000000002</v>
      </c>
      <c r="AH174">
        <v>40.976300000000002</v>
      </c>
      <c r="AI174">
        <v>38.973799999999997</v>
      </c>
      <c r="AJ174">
        <v>22.996099999999998</v>
      </c>
      <c r="AK174">
        <v>19.434799999999999</v>
      </c>
      <c r="AL174">
        <v>6.1372999999999998</v>
      </c>
      <c r="AM174">
        <v>6.0015000000000001</v>
      </c>
      <c r="AN174">
        <v>6.2656000000000001</v>
      </c>
      <c r="AO174">
        <v>6.9817</v>
      </c>
      <c r="AP174">
        <v>7.8257000000000003</v>
      </c>
      <c r="AQ174">
        <v>9.4872999999999994</v>
      </c>
      <c r="AR174">
        <v>8.7444000000000006</v>
      </c>
      <c r="AS174">
        <v>7.9040999999999997</v>
      </c>
      <c r="AT174">
        <v>6.625</v>
      </c>
      <c r="AU174">
        <v>9.8818000000000001</v>
      </c>
    </row>
    <row r="175" spans="1:47" x14ac:dyDescent="0.25">
      <c r="A175" t="s">
        <v>174</v>
      </c>
      <c r="B175">
        <v>4.7988999999999997</v>
      </c>
      <c r="C175">
        <v>4.9644000000000004</v>
      </c>
      <c r="D175">
        <v>5.4744000000000002</v>
      </c>
      <c r="E175">
        <v>5.4078999999999997</v>
      </c>
      <c r="F175">
        <v>4.3071000000000002</v>
      </c>
      <c r="G175">
        <v>4.3497000000000003</v>
      </c>
      <c r="H175">
        <v>5.2262000000000004</v>
      </c>
      <c r="I175">
        <v>8.1211000000000002</v>
      </c>
      <c r="J175">
        <v>5.4923000000000002</v>
      </c>
      <c r="K175">
        <v>5.0354999999999999</v>
      </c>
      <c r="L175">
        <v>3.6276999999999999</v>
      </c>
      <c r="M175">
        <v>0.89529999999999998</v>
      </c>
      <c r="N175">
        <v>2.4632000000000001</v>
      </c>
      <c r="O175">
        <v>2.6528</v>
      </c>
      <c r="P175">
        <v>2.9826999999999999</v>
      </c>
      <c r="Q175">
        <v>3.5114000000000001</v>
      </c>
      <c r="R175">
        <v>3.7692000000000001</v>
      </c>
      <c r="S175">
        <v>4.5740999999999996</v>
      </c>
      <c r="T175">
        <v>5.3094000000000001</v>
      </c>
      <c r="U175">
        <v>6.5120000000000005</v>
      </c>
      <c r="V175">
        <v>6.5639000000000003</v>
      </c>
      <c r="W175">
        <v>8.5465</v>
      </c>
      <c r="X175">
        <v>9.3445</v>
      </c>
      <c r="Y175">
        <v>10.1836</v>
      </c>
      <c r="Z175">
        <v>10.0915</v>
      </c>
      <c r="AA175">
        <v>9.4098000000000006</v>
      </c>
      <c r="AB175">
        <v>10.5884</v>
      </c>
      <c r="AC175">
        <v>10.9467</v>
      </c>
      <c r="AD175">
        <v>11.33</v>
      </c>
      <c r="AE175">
        <v>12.912100000000001</v>
      </c>
      <c r="AF175">
        <v>10.196999999999999</v>
      </c>
      <c r="AG175">
        <v>11.1828</v>
      </c>
      <c r="AH175">
        <v>10.741899999999999</v>
      </c>
      <c r="AI175">
        <v>11.740399999999999</v>
      </c>
      <c r="AJ175">
        <v>9.9032</v>
      </c>
      <c r="AK175">
        <v>11.265599999999999</v>
      </c>
      <c r="AL175">
        <v>11.553699999999999</v>
      </c>
      <c r="AM175">
        <v>13.574300000000001</v>
      </c>
      <c r="AN175">
        <v>16.895700000000001</v>
      </c>
      <c r="AO175">
        <v>16.707100000000001</v>
      </c>
      <c r="AP175">
        <v>17.054300000000001</v>
      </c>
      <c r="AQ175">
        <v>15.6524</v>
      </c>
      <c r="AR175">
        <v>20.8474</v>
      </c>
      <c r="AS175">
        <v>21.18</v>
      </c>
      <c r="AT175">
        <v>21.611899999999999</v>
      </c>
      <c r="AU175">
        <v>22.9803</v>
      </c>
    </row>
    <row r="176" spans="1:47" x14ac:dyDescent="0.25">
      <c r="A176" t="s">
        <v>175</v>
      </c>
      <c r="B176" t="s">
        <v>506</v>
      </c>
      <c r="C176" t="s">
        <v>506</v>
      </c>
      <c r="D176" t="s">
        <v>506</v>
      </c>
      <c r="E176" t="s">
        <v>506</v>
      </c>
      <c r="F176" t="s">
        <v>506</v>
      </c>
      <c r="G176" t="s">
        <v>506</v>
      </c>
      <c r="H176" t="s">
        <v>506</v>
      </c>
      <c r="I176" t="s">
        <v>506</v>
      </c>
      <c r="J176" t="s">
        <v>506</v>
      </c>
      <c r="K176" t="s">
        <v>506</v>
      </c>
      <c r="L176" t="s">
        <v>506</v>
      </c>
      <c r="M176" t="s">
        <v>506</v>
      </c>
      <c r="N176" t="s">
        <v>506</v>
      </c>
      <c r="O176" t="s">
        <v>506</v>
      </c>
      <c r="P176" t="s">
        <v>506</v>
      </c>
      <c r="Q176" t="s">
        <v>506</v>
      </c>
      <c r="R176" t="s">
        <v>506</v>
      </c>
      <c r="S176" t="s">
        <v>506</v>
      </c>
      <c r="T176" t="s">
        <v>506</v>
      </c>
      <c r="U176">
        <v>200.2732</v>
      </c>
      <c r="V176">
        <v>158.4247</v>
      </c>
      <c r="W176">
        <v>142.46459999999999</v>
      </c>
      <c r="X176">
        <v>36.242100000000001</v>
      </c>
      <c r="Y176">
        <v>34.0809</v>
      </c>
      <c r="Z176">
        <v>33.251399999999997</v>
      </c>
      <c r="AA176">
        <v>28.808399999999999</v>
      </c>
      <c r="AB176">
        <v>34.152000000000001</v>
      </c>
      <c r="AC176">
        <v>29.570900000000002</v>
      </c>
      <c r="AD176">
        <v>28.889099999999999</v>
      </c>
      <c r="AE176">
        <v>26.611999999999998</v>
      </c>
      <c r="AF176">
        <v>4.8704000000000001</v>
      </c>
      <c r="AG176">
        <v>5.3944000000000001</v>
      </c>
      <c r="AH176">
        <v>8.4504000000000001</v>
      </c>
      <c r="AI176">
        <v>13.436299999999999</v>
      </c>
      <c r="AJ176">
        <v>27.7807</v>
      </c>
      <c r="AK176">
        <v>31.793500000000002</v>
      </c>
      <c r="AL176">
        <v>29.5154</v>
      </c>
      <c r="AM176">
        <v>24.587399999999999</v>
      </c>
      <c r="AN176">
        <v>15.899800000000001</v>
      </c>
      <c r="AO176">
        <v>12.407</v>
      </c>
      <c r="AP176">
        <v>12.0312</v>
      </c>
      <c r="AQ176">
        <v>13.6831</v>
      </c>
      <c r="AR176">
        <v>23.790199999999999</v>
      </c>
      <c r="AS176">
        <v>23.169499999999999</v>
      </c>
      <c r="AT176">
        <v>19.751000000000001</v>
      </c>
      <c r="AU176">
        <v>17.7636</v>
      </c>
    </row>
    <row r="177" spans="1:47" x14ac:dyDescent="0.25">
      <c r="A177" t="s">
        <v>176</v>
      </c>
      <c r="B177" t="s">
        <v>506</v>
      </c>
      <c r="C177" t="s">
        <v>506</v>
      </c>
      <c r="D177" t="s">
        <v>506</v>
      </c>
      <c r="E177" t="s">
        <v>506</v>
      </c>
      <c r="F177" t="s">
        <v>506</v>
      </c>
      <c r="G177" t="s">
        <v>506</v>
      </c>
      <c r="H177" t="s">
        <v>506</v>
      </c>
      <c r="I177" t="s">
        <v>506</v>
      </c>
      <c r="J177" t="s">
        <v>506</v>
      </c>
      <c r="K177" t="s">
        <v>506</v>
      </c>
      <c r="L177" t="s">
        <v>506</v>
      </c>
      <c r="M177" t="s">
        <v>506</v>
      </c>
      <c r="N177" t="s">
        <v>506</v>
      </c>
      <c r="O177" t="s">
        <v>506</v>
      </c>
      <c r="P177" t="s">
        <v>506</v>
      </c>
      <c r="Q177" t="s">
        <v>506</v>
      </c>
      <c r="R177" t="s">
        <v>506</v>
      </c>
      <c r="S177" t="s">
        <v>506</v>
      </c>
      <c r="T177" t="s">
        <v>506</v>
      </c>
      <c r="U177" t="s">
        <v>506</v>
      </c>
      <c r="V177" t="s">
        <v>506</v>
      </c>
      <c r="W177">
        <v>-11.019</v>
      </c>
      <c r="X177">
        <v>-8.4042999999999992</v>
      </c>
      <c r="Y177">
        <v>-3.6798999999999999</v>
      </c>
      <c r="Z177">
        <v>8.3491</v>
      </c>
      <c r="AA177">
        <v>9.3853000000000009</v>
      </c>
      <c r="AB177">
        <v>9.8779000000000003</v>
      </c>
      <c r="AC177">
        <v>9.3115000000000006</v>
      </c>
      <c r="AD177">
        <v>14.923999999999999</v>
      </c>
      <c r="AE177">
        <v>11.8688</v>
      </c>
      <c r="AF177">
        <v>-4.0975999999999999</v>
      </c>
      <c r="AG177">
        <v>-14.2691</v>
      </c>
      <c r="AH177">
        <v>-30.3629</v>
      </c>
      <c r="AI177">
        <v>-29.535800000000002</v>
      </c>
      <c r="AJ177">
        <v>-26.8339</v>
      </c>
      <c r="AK177">
        <v>-16.5398</v>
      </c>
      <c r="AL177">
        <v>-5.9222000000000001</v>
      </c>
      <c r="AM177">
        <v>0.12280000000000001</v>
      </c>
      <c r="AN177">
        <v>9.3858999999999995</v>
      </c>
      <c r="AO177">
        <v>10.6106</v>
      </c>
      <c r="AP177">
        <v>10.774000000000001</v>
      </c>
      <c r="AQ177">
        <v>10.106299999999999</v>
      </c>
      <c r="AR177">
        <v>10.901299999999999</v>
      </c>
      <c r="AS177">
        <v>12.067600000000001</v>
      </c>
    </row>
    <row r="178" spans="1:47" x14ac:dyDescent="0.25">
      <c r="A178" t="s">
        <v>177</v>
      </c>
      <c r="B178">
        <v>23.3079</v>
      </c>
      <c r="C178">
        <v>23.616900000000001</v>
      </c>
      <c r="D178">
        <v>24.0778</v>
      </c>
      <c r="E178">
        <v>24.886900000000001</v>
      </c>
      <c r="F178">
        <v>25.0763</v>
      </c>
      <c r="G178">
        <v>25.674900000000001</v>
      </c>
      <c r="H178">
        <v>25.989799999999999</v>
      </c>
      <c r="I178">
        <v>23.9068</v>
      </c>
      <c r="J178">
        <v>19.8367</v>
      </c>
      <c r="K178">
        <v>17.543500000000002</v>
      </c>
      <c r="L178">
        <v>15.803599999999999</v>
      </c>
      <c r="M178">
        <v>16.466899999999999</v>
      </c>
      <c r="N178">
        <v>17.771999999999998</v>
      </c>
      <c r="O178">
        <v>19.892700000000001</v>
      </c>
      <c r="P178">
        <v>21.4572</v>
      </c>
      <c r="Q178">
        <v>23.272600000000001</v>
      </c>
      <c r="R178">
        <v>24.019100000000002</v>
      </c>
      <c r="S178">
        <v>25.006900000000002</v>
      </c>
      <c r="T178">
        <v>26.111999999999998</v>
      </c>
      <c r="U178">
        <v>26.7499</v>
      </c>
      <c r="V178">
        <v>26.8535</v>
      </c>
      <c r="W178">
        <v>26.636199999999999</v>
      </c>
      <c r="X178">
        <v>27.856200000000001</v>
      </c>
      <c r="Y178">
        <v>27.007100000000001</v>
      </c>
      <c r="Z178">
        <v>26.4953</v>
      </c>
      <c r="AA178">
        <v>26.251999999999999</v>
      </c>
      <c r="AB178">
        <v>26.920400000000001</v>
      </c>
      <c r="AC178">
        <v>26.242000000000001</v>
      </c>
      <c r="AD178">
        <v>25.797499999999999</v>
      </c>
      <c r="AE178">
        <v>26.0181</v>
      </c>
      <c r="AF178">
        <v>26.798300000000001</v>
      </c>
      <c r="AG178">
        <v>27.8354</v>
      </c>
      <c r="AH178">
        <v>28.615200000000002</v>
      </c>
      <c r="AI178">
        <v>28.3766</v>
      </c>
      <c r="AJ178">
        <v>27.787400000000002</v>
      </c>
      <c r="AK178">
        <v>27.9511</v>
      </c>
      <c r="AL178">
        <v>27.8689</v>
      </c>
      <c r="AM178">
        <v>26.893000000000001</v>
      </c>
      <c r="AN178">
        <v>26.748799999999999</v>
      </c>
      <c r="AO178">
        <v>26.6828</v>
      </c>
      <c r="AP178">
        <v>27.195599999999999</v>
      </c>
      <c r="AQ178">
        <v>27.492899999999999</v>
      </c>
      <c r="AR178">
        <v>28.714700000000001</v>
      </c>
      <c r="AS178">
        <v>29.790299999999998</v>
      </c>
      <c r="AT178">
        <v>32.289400000000001</v>
      </c>
      <c r="AU178">
        <v>33.879199999999997</v>
      </c>
    </row>
    <row r="179" spans="1:47" x14ac:dyDescent="0.25">
      <c r="A179" t="s">
        <v>178</v>
      </c>
      <c r="B179" t="s">
        <v>506</v>
      </c>
      <c r="C179" t="s">
        <v>506</v>
      </c>
      <c r="D179" t="s">
        <v>506</v>
      </c>
      <c r="E179" t="s">
        <v>506</v>
      </c>
      <c r="F179" t="s">
        <v>506</v>
      </c>
      <c r="G179" t="s">
        <v>506</v>
      </c>
      <c r="H179" t="s">
        <v>506</v>
      </c>
      <c r="I179" t="s">
        <v>506</v>
      </c>
      <c r="J179" t="s">
        <v>506</v>
      </c>
      <c r="K179" t="s">
        <v>506</v>
      </c>
      <c r="L179" t="s">
        <v>506</v>
      </c>
      <c r="M179">
        <v>22.877700000000001</v>
      </c>
      <c r="N179">
        <v>22.877700000000001</v>
      </c>
      <c r="O179">
        <v>22.877700000000001</v>
      </c>
      <c r="P179">
        <v>22.877700000000001</v>
      </c>
      <c r="Q179">
        <v>-0.187</v>
      </c>
      <c r="R179">
        <v>0.78879999999999995</v>
      </c>
      <c r="S179">
        <v>4.3105000000000002</v>
      </c>
      <c r="T179">
        <v>7.5968</v>
      </c>
      <c r="U179">
        <v>10.9458</v>
      </c>
      <c r="V179">
        <v>13.3889</v>
      </c>
      <c r="W179">
        <v>15.435700000000001</v>
      </c>
      <c r="X179">
        <v>16.035699999999999</v>
      </c>
      <c r="Y179">
        <v>11.3447</v>
      </c>
      <c r="Z179">
        <v>10.3064</v>
      </c>
      <c r="AA179">
        <v>9.4190000000000005</v>
      </c>
      <c r="AB179">
        <v>8.9725000000000001</v>
      </c>
      <c r="AC179">
        <v>9.1390999999999991</v>
      </c>
      <c r="AD179">
        <v>11.5604</v>
      </c>
      <c r="AE179">
        <v>14.368600000000001</v>
      </c>
      <c r="AF179">
        <v>17.1309</v>
      </c>
      <c r="AG179">
        <v>19.7056</v>
      </c>
      <c r="AH179">
        <v>21.065000000000001</v>
      </c>
      <c r="AI179">
        <v>22.470600000000001</v>
      </c>
      <c r="AJ179">
        <v>24.279699999999998</v>
      </c>
      <c r="AK179">
        <v>23.8414</v>
      </c>
      <c r="AL179">
        <v>25.5307</v>
      </c>
      <c r="AM179">
        <v>26.138200000000001</v>
      </c>
      <c r="AN179">
        <v>25.7288</v>
      </c>
    </row>
    <row r="180" spans="1:47" x14ac:dyDescent="0.25">
      <c r="A180" t="s">
        <v>179</v>
      </c>
      <c r="B180" t="s">
        <v>506</v>
      </c>
      <c r="C180" t="s">
        <v>506</v>
      </c>
      <c r="D180" t="s">
        <v>506</v>
      </c>
      <c r="E180" t="s">
        <v>506</v>
      </c>
      <c r="F180" t="s">
        <v>506</v>
      </c>
      <c r="G180" t="s">
        <v>506</v>
      </c>
      <c r="H180" t="s">
        <v>506</v>
      </c>
      <c r="I180" t="s">
        <v>506</v>
      </c>
      <c r="J180" t="s">
        <v>506</v>
      </c>
      <c r="K180" t="s">
        <v>506</v>
      </c>
      <c r="L180" t="s">
        <v>506</v>
      </c>
      <c r="M180" t="s">
        <v>506</v>
      </c>
      <c r="N180" t="s">
        <v>506</v>
      </c>
      <c r="O180" t="s">
        <v>506</v>
      </c>
      <c r="P180" t="s">
        <v>506</v>
      </c>
      <c r="Q180" t="s">
        <v>506</v>
      </c>
      <c r="R180" t="s">
        <v>506</v>
      </c>
      <c r="S180" t="s">
        <v>506</v>
      </c>
      <c r="T180" t="s">
        <v>506</v>
      </c>
      <c r="U180" t="s">
        <v>506</v>
      </c>
      <c r="V180" t="s">
        <v>506</v>
      </c>
      <c r="W180">
        <v>1.3150999999999999</v>
      </c>
      <c r="X180">
        <v>5.2732999999999999</v>
      </c>
      <c r="Y180">
        <v>6.1867000000000001</v>
      </c>
      <c r="Z180">
        <v>6.6924999999999999</v>
      </c>
      <c r="AA180">
        <v>7.5347</v>
      </c>
      <c r="AB180">
        <v>9.1323000000000008</v>
      </c>
      <c r="AC180">
        <v>9.1527999999999992</v>
      </c>
      <c r="AD180">
        <v>10.387600000000001</v>
      </c>
      <c r="AE180">
        <v>7.2508999999999997</v>
      </c>
      <c r="AF180">
        <v>6.4413999999999998</v>
      </c>
      <c r="AG180">
        <v>6.3788999999999998</v>
      </c>
      <c r="AH180">
        <v>5.8700999999999999</v>
      </c>
      <c r="AI180">
        <v>11.4924</v>
      </c>
      <c r="AJ180">
        <v>13.374700000000001</v>
      </c>
      <c r="AK180">
        <v>15.0578</v>
      </c>
      <c r="AL180">
        <v>16.414300000000001</v>
      </c>
      <c r="AM180">
        <v>16.696100000000001</v>
      </c>
      <c r="AN180">
        <v>17.1723</v>
      </c>
      <c r="AO180">
        <v>18.6892</v>
      </c>
      <c r="AP180">
        <v>18.2377</v>
      </c>
      <c r="AQ180">
        <v>18.282299999999999</v>
      </c>
      <c r="AR180">
        <v>19.052600000000002</v>
      </c>
      <c r="AS180">
        <v>19.649000000000001</v>
      </c>
      <c r="AT180">
        <v>19.496700000000001</v>
      </c>
      <c r="AU180">
        <v>18.106400000000001</v>
      </c>
    </row>
    <row r="181" spans="1:47" x14ac:dyDescent="0.25">
      <c r="A181" t="s">
        <v>180</v>
      </c>
      <c r="B181">
        <v>33.120800000000003</v>
      </c>
      <c r="C181">
        <v>36.522799999999997</v>
      </c>
      <c r="D181">
        <v>35.490600000000001</v>
      </c>
      <c r="E181">
        <v>24.697400000000002</v>
      </c>
      <c r="F181">
        <v>22.021699999999999</v>
      </c>
      <c r="G181">
        <v>20.045999999999999</v>
      </c>
      <c r="H181">
        <v>-138.94030000000001</v>
      </c>
      <c r="I181">
        <v>-135.9308</v>
      </c>
      <c r="J181">
        <v>-129.34870000000001</v>
      </c>
      <c r="K181">
        <v>-115.7486</v>
      </c>
      <c r="L181">
        <v>60.818300000000001</v>
      </c>
      <c r="M181">
        <v>66.910700000000006</v>
      </c>
      <c r="N181">
        <v>48.843499999999999</v>
      </c>
      <c r="O181">
        <v>43.650300000000001</v>
      </c>
      <c r="P181">
        <v>45.583500000000001</v>
      </c>
      <c r="Q181">
        <v>46.508299999999998</v>
      </c>
      <c r="R181">
        <v>44.680500000000002</v>
      </c>
      <c r="S181">
        <v>40.581800000000001</v>
      </c>
      <c r="T181">
        <v>32.402500000000003</v>
      </c>
      <c r="U181">
        <v>25.554500000000001</v>
      </c>
      <c r="V181">
        <v>20.375699999999998</v>
      </c>
      <c r="W181">
        <v>18.0822</v>
      </c>
      <c r="X181">
        <v>18.3276</v>
      </c>
      <c r="Y181">
        <v>17.167999999999999</v>
      </c>
      <c r="Z181">
        <v>14.7959</v>
      </c>
      <c r="AA181">
        <v>14.3512</v>
      </c>
      <c r="AB181">
        <v>13.816000000000001</v>
      </c>
      <c r="AC181">
        <v>12.8933</v>
      </c>
      <c r="AD181">
        <v>12.23</v>
      </c>
      <c r="AE181">
        <v>10.7201</v>
      </c>
      <c r="AF181">
        <v>-6.6699000000000002</v>
      </c>
      <c r="AG181">
        <v>-23.235800000000001</v>
      </c>
      <c r="AH181">
        <v>-37.709499999999998</v>
      </c>
      <c r="AI181">
        <v>-67.6584</v>
      </c>
      <c r="AJ181">
        <v>-93.708600000000004</v>
      </c>
      <c r="AK181">
        <v>-143.14599999999999</v>
      </c>
      <c r="AL181">
        <v>-141.2174</v>
      </c>
      <c r="AM181">
        <v>-108.7766</v>
      </c>
      <c r="AN181">
        <v>-59.860199999999999</v>
      </c>
      <c r="AO181">
        <v>5.1547999999999998</v>
      </c>
      <c r="AP181">
        <v>18.827300000000001</v>
      </c>
      <c r="AQ181">
        <v>18.2486</v>
      </c>
      <c r="AR181">
        <v>25.9053</v>
      </c>
      <c r="AS181">
        <v>30.466100000000001</v>
      </c>
      <c r="AT181">
        <v>35.697000000000003</v>
      </c>
      <c r="AU181">
        <v>37.262500000000003</v>
      </c>
    </row>
    <row r="182" spans="1:47" x14ac:dyDescent="0.25">
      <c r="A182" t="s">
        <v>181</v>
      </c>
      <c r="B182">
        <v>16.683900000000001</v>
      </c>
      <c r="C182">
        <v>16.123899999999999</v>
      </c>
      <c r="D182">
        <v>15.221500000000001</v>
      </c>
      <c r="E182">
        <v>14.5283</v>
      </c>
      <c r="F182">
        <v>8.2774999999999999</v>
      </c>
      <c r="G182">
        <v>7.1577000000000002</v>
      </c>
      <c r="H182">
        <v>7.0381</v>
      </c>
      <c r="I182">
        <v>4.9288999999999996</v>
      </c>
      <c r="J182">
        <v>0.69620000000000004</v>
      </c>
      <c r="K182">
        <v>-0.72599999999999998</v>
      </c>
      <c r="L182">
        <v>-1.7065999999999999</v>
      </c>
      <c r="M182">
        <v>-0.74170000000000003</v>
      </c>
      <c r="N182">
        <v>8.6307000000000009</v>
      </c>
      <c r="O182">
        <v>9.8817000000000004</v>
      </c>
      <c r="P182">
        <v>9.1963000000000008</v>
      </c>
      <c r="Q182">
        <v>8.9747000000000003</v>
      </c>
      <c r="R182">
        <v>10.0031</v>
      </c>
      <c r="S182">
        <v>10.2677</v>
      </c>
      <c r="T182">
        <v>11.483700000000001</v>
      </c>
      <c r="U182">
        <v>12.9734</v>
      </c>
      <c r="V182">
        <v>13.570600000000001</v>
      </c>
      <c r="W182">
        <v>13.1889</v>
      </c>
      <c r="X182">
        <v>12.511100000000001</v>
      </c>
      <c r="Y182">
        <v>11.064500000000001</v>
      </c>
      <c r="Z182">
        <v>9.7182999999999993</v>
      </c>
      <c r="AA182">
        <v>9.7370999999999999</v>
      </c>
      <c r="AB182">
        <v>10.351900000000001</v>
      </c>
      <c r="AC182">
        <v>11.0342</v>
      </c>
      <c r="AD182">
        <v>13.502700000000001</v>
      </c>
      <c r="AE182">
        <v>14.4618</v>
      </c>
      <c r="AF182">
        <v>14.9504</v>
      </c>
      <c r="AG182">
        <v>17.439699999999998</v>
      </c>
      <c r="AH182">
        <v>6.931</v>
      </c>
      <c r="AI182">
        <v>7.157</v>
      </c>
      <c r="AJ182">
        <v>7.3052999999999999</v>
      </c>
      <c r="AK182">
        <v>6.5591999999999997</v>
      </c>
      <c r="AL182">
        <v>12.649000000000001</v>
      </c>
      <c r="AM182">
        <v>12.5268</v>
      </c>
      <c r="AN182">
        <v>12.547000000000001</v>
      </c>
      <c r="AO182">
        <v>12.923999999999999</v>
      </c>
      <c r="AP182">
        <v>20.075700000000001</v>
      </c>
      <c r="AQ182">
        <v>18.712599999999998</v>
      </c>
      <c r="AR182">
        <v>18.6982</v>
      </c>
      <c r="AS182">
        <v>26.204599999999999</v>
      </c>
      <c r="AT182">
        <v>25.765699999999999</v>
      </c>
      <c r="AU182">
        <v>26.883900000000001</v>
      </c>
    </row>
    <row r="183" spans="1:47" x14ac:dyDescent="0.25">
      <c r="A183" t="s">
        <v>182</v>
      </c>
      <c r="B183">
        <v>14.9603</v>
      </c>
      <c r="C183">
        <v>14.630599999999999</v>
      </c>
      <c r="D183">
        <v>14.534800000000001</v>
      </c>
      <c r="E183">
        <v>14.979800000000001</v>
      </c>
      <c r="F183">
        <v>13.661</v>
      </c>
      <c r="G183">
        <v>14.145799999999999</v>
      </c>
      <c r="H183">
        <v>15.5504</v>
      </c>
      <c r="I183">
        <v>13.7463</v>
      </c>
      <c r="J183">
        <v>14.686199999999999</v>
      </c>
      <c r="K183">
        <v>12.353199999999999</v>
      </c>
      <c r="L183">
        <v>11.9344</v>
      </c>
      <c r="M183">
        <v>12.395799999999999</v>
      </c>
      <c r="N183">
        <v>10.015700000000001</v>
      </c>
      <c r="O183">
        <v>9.7274999999999991</v>
      </c>
      <c r="P183">
        <v>7.7751999999999999</v>
      </c>
      <c r="Q183">
        <v>5.4429999999999996</v>
      </c>
      <c r="R183">
        <v>4.7351000000000001</v>
      </c>
      <c r="S183">
        <v>7.9951999999999996</v>
      </c>
      <c r="T183">
        <v>7.9500999999999999</v>
      </c>
      <c r="U183">
        <v>8.7440999999999995</v>
      </c>
      <c r="V183">
        <v>8.4771000000000001</v>
      </c>
      <c r="W183">
        <v>7.6740000000000004</v>
      </c>
      <c r="X183">
        <v>5.8413000000000004</v>
      </c>
      <c r="Y183">
        <v>5.0153999999999996</v>
      </c>
      <c r="Z183">
        <v>2.3502000000000001</v>
      </c>
      <c r="AA183">
        <v>0.7853</v>
      </c>
      <c r="AB183">
        <v>3.0415999999999999</v>
      </c>
      <c r="AC183">
        <v>3.1564999999999999</v>
      </c>
      <c r="AD183">
        <v>4.9603999999999999</v>
      </c>
      <c r="AE183">
        <v>5.9177999999999997</v>
      </c>
      <c r="AF183">
        <v>2.3813</v>
      </c>
      <c r="AG183">
        <v>2.5089999999999999</v>
      </c>
      <c r="AH183">
        <v>3.4584999999999999</v>
      </c>
      <c r="AI183">
        <v>3.9323000000000001</v>
      </c>
      <c r="AJ183">
        <v>4.6536</v>
      </c>
      <c r="AK183">
        <v>5.5137</v>
      </c>
      <c r="AL183">
        <v>-4.9462999999999999</v>
      </c>
      <c r="AM183">
        <v>-5.0311000000000003</v>
      </c>
      <c r="AN183">
        <v>-66.198700000000002</v>
      </c>
      <c r="AO183">
        <v>-67.734700000000004</v>
      </c>
      <c r="AP183">
        <v>-56.828600000000002</v>
      </c>
      <c r="AQ183">
        <v>-56.072400000000002</v>
      </c>
      <c r="AR183">
        <v>-33.917000000000002</v>
      </c>
      <c r="AS183">
        <v>-10.725</v>
      </c>
      <c r="AT183">
        <v>-10.9115</v>
      </c>
      <c r="AU183">
        <v>-25.194900000000001</v>
      </c>
    </row>
    <row r="184" spans="1:47" x14ac:dyDescent="0.25">
      <c r="A184" t="s">
        <v>183</v>
      </c>
      <c r="B184">
        <v>12.5076</v>
      </c>
      <c r="C184">
        <v>11.1028</v>
      </c>
      <c r="D184">
        <v>9.8729999999999993</v>
      </c>
      <c r="E184">
        <v>9.7407000000000004</v>
      </c>
      <c r="F184">
        <v>9.1583000000000006</v>
      </c>
      <c r="G184">
        <v>9.9850999999999992</v>
      </c>
      <c r="H184">
        <v>10.060700000000001</v>
      </c>
      <c r="I184">
        <v>10.6432</v>
      </c>
      <c r="J184">
        <v>11.0008</v>
      </c>
      <c r="K184">
        <v>12.0657</v>
      </c>
      <c r="L184">
        <v>12.5069</v>
      </c>
      <c r="M184">
        <v>13.9145</v>
      </c>
      <c r="N184">
        <v>15.299200000000001</v>
      </c>
      <c r="O184">
        <v>16.769500000000001</v>
      </c>
      <c r="P184">
        <v>18.456299999999999</v>
      </c>
      <c r="Q184">
        <v>19.998000000000001</v>
      </c>
      <c r="R184">
        <v>21.077000000000002</v>
      </c>
      <c r="S184">
        <v>22.890599999999999</v>
      </c>
      <c r="T184">
        <v>22.467099999999999</v>
      </c>
      <c r="U184">
        <v>22.776499999999999</v>
      </c>
      <c r="V184">
        <v>22.479900000000001</v>
      </c>
      <c r="W184">
        <v>22.604099999999999</v>
      </c>
      <c r="X184">
        <v>21.763200000000001</v>
      </c>
      <c r="Y184">
        <v>20.636399999999998</v>
      </c>
      <c r="Z184">
        <v>19.4055</v>
      </c>
      <c r="AA184">
        <v>19.337700000000002</v>
      </c>
      <c r="AB184">
        <v>19.424900000000001</v>
      </c>
      <c r="AC184">
        <v>19.8443</v>
      </c>
      <c r="AD184">
        <v>20.311699999999998</v>
      </c>
      <c r="AE184">
        <v>21.401700000000002</v>
      </c>
      <c r="AF184">
        <v>23.6462</v>
      </c>
      <c r="AG184">
        <v>25.4573</v>
      </c>
      <c r="AH184">
        <v>26.5412</v>
      </c>
      <c r="AI184">
        <v>27.178599999999999</v>
      </c>
      <c r="AJ184">
        <v>27.930599999999998</v>
      </c>
      <c r="AK184">
        <v>28.4</v>
      </c>
      <c r="AL184">
        <v>28.157</v>
      </c>
      <c r="AM184">
        <v>29.245100000000001</v>
      </c>
      <c r="AN184">
        <v>30.140699999999999</v>
      </c>
      <c r="AO184">
        <v>32.810299999999998</v>
      </c>
      <c r="AP184">
        <v>32.9437</v>
      </c>
      <c r="AQ184">
        <v>34.8506</v>
      </c>
      <c r="AR184">
        <v>34.264499999999998</v>
      </c>
      <c r="AS184">
        <v>35.788499999999999</v>
      </c>
      <c r="AT184">
        <v>36.959000000000003</v>
      </c>
      <c r="AU184">
        <v>36.080300000000001</v>
      </c>
    </row>
    <row r="185" spans="1:47" x14ac:dyDescent="0.25">
      <c r="A185" t="s">
        <v>184</v>
      </c>
      <c r="B185">
        <v>11.224299999999999</v>
      </c>
      <c r="C185">
        <v>15.719899999999999</v>
      </c>
      <c r="D185">
        <v>16.210799999999999</v>
      </c>
      <c r="E185">
        <v>16.146100000000001</v>
      </c>
      <c r="F185">
        <v>13.789199999999999</v>
      </c>
      <c r="G185">
        <v>8.0960999999999999</v>
      </c>
      <c r="H185">
        <v>5.8737000000000004</v>
      </c>
      <c r="I185">
        <v>4.7918000000000003</v>
      </c>
      <c r="J185">
        <v>4.4055</v>
      </c>
      <c r="K185">
        <v>5.0587</v>
      </c>
      <c r="L185">
        <v>1.7886</v>
      </c>
      <c r="M185">
        <v>2.7953000000000001</v>
      </c>
      <c r="N185">
        <v>3.2345999999999999</v>
      </c>
      <c r="O185">
        <v>4.7454999999999998</v>
      </c>
      <c r="P185">
        <v>5.4988999999999999</v>
      </c>
      <c r="Q185">
        <v>5.4107000000000003</v>
      </c>
      <c r="R185">
        <v>5.7530000000000001</v>
      </c>
      <c r="S185">
        <v>7.2039</v>
      </c>
      <c r="T185">
        <v>7.2770999999999999</v>
      </c>
      <c r="U185">
        <v>7.0369000000000002</v>
      </c>
      <c r="V185">
        <v>7.3346999999999998</v>
      </c>
      <c r="W185">
        <v>6.6738999999999997</v>
      </c>
      <c r="X185">
        <v>7.0176999999999996</v>
      </c>
      <c r="Y185">
        <v>7.8190999999999997</v>
      </c>
      <c r="Z185">
        <v>7.1247999999999996</v>
      </c>
      <c r="AA185">
        <v>8.4026999999999994</v>
      </c>
      <c r="AB185">
        <v>7.4591000000000003</v>
      </c>
      <c r="AC185">
        <v>7.6440000000000001</v>
      </c>
      <c r="AD185">
        <v>8.8028999999999993</v>
      </c>
      <c r="AE185">
        <v>8.4826999999999995</v>
      </c>
      <c r="AF185">
        <v>10.3386</v>
      </c>
      <c r="AG185">
        <v>9.8560999999999996</v>
      </c>
      <c r="AH185">
        <v>10.7525</v>
      </c>
      <c r="AI185">
        <v>11.1159</v>
      </c>
      <c r="AJ185">
        <v>7.952</v>
      </c>
      <c r="AK185">
        <v>7.3045999999999998</v>
      </c>
      <c r="AL185">
        <v>5.7248999999999999</v>
      </c>
      <c r="AM185">
        <v>5.7567000000000004</v>
      </c>
      <c r="AN185">
        <v>5.9595000000000002</v>
      </c>
      <c r="AO185">
        <v>6.6629000000000005</v>
      </c>
      <c r="AP185">
        <v>6.8083</v>
      </c>
      <c r="AQ185">
        <v>5.4362000000000004</v>
      </c>
      <c r="AR185">
        <v>12.7819</v>
      </c>
      <c r="AS185">
        <v>13.429500000000001</v>
      </c>
      <c r="AT185">
        <v>14.1761</v>
      </c>
      <c r="AU185">
        <v>15.3095</v>
      </c>
    </row>
    <row r="186" spans="1:47" x14ac:dyDescent="0.25">
      <c r="A186" t="s">
        <v>185</v>
      </c>
      <c r="B186">
        <v>18.299099999999999</v>
      </c>
      <c r="C186">
        <v>18.5929</v>
      </c>
      <c r="D186">
        <v>17.943999999999999</v>
      </c>
      <c r="E186">
        <v>25.5382</v>
      </c>
      <c r="F186">
        <v>24.656500000000001</v>
      </c>
      <c r="G186">
        <v>23.386099999999999</v>
      </c>
      <c r="H186">
        <v>22.485700000000001</v>
      </c>
      <c r="I186">
        <v>12.7037</v>
      </c>
      <c r="J186">
        <v>13.4764</v>
      </c>
      <c r="K186">
        <v>14.7653</v>
      </c>
      <c r="L186">
        <v>16.939499999999999</v>
      </c>
      <c r="M186">
        <v>16.958500000000001</v>
      </c>
      <c r="N186">
        <v>16.149100000000001</v>
      </c>
      <c r="O186">
        <v>16.216200000000001</v>
      </c>
      <c r="P186">
        <v>15.859299999999999</v>
      </c>
      <c r="Q186">
        <v>15.569100000000001</v>
      </c>
      <c r="R186">
        <v>14.4998</v>
      </c>
      <c r="S186">
        <v>13.9498</v>
      </c>
      <c r="T186">
        <v>14.552199999999999</v>
      </c>
      <c r="U186">
        <v>15.4887</v>
      </c>
      <c r="V186">
        <v>17.763100000000001</v>
      </c>
      <c r="W186">
        <v>17.9407</v>
      </c>
      <c r="X186">
        <v>18.307099999999998</v>
      </c>
      <c r="Y186">
        <v>17.7592</v>
      </c>
      <c r="Z186">
        <v>17.450900000000001</v>
      </c>
      <c r="AA186">
        <v>18.0411</v>
      </c>
      <c r="AB186">
        <v>18.509</v>
      </c>
      <c r="AC186">
        <v>20.144100000000002</v>
      </c>
      <c r="AD186">
        <v>20.5823</v>
      </c>
      <c r="AE186">
        <v>22.941299999999998</v>
      </c>
      <c r="AF186">
        <v>21.918600000000001</v>
      </c>
      <c r="AG186">
        <v>22.939499999999999</v>
      </c>
      <c r="AH186">
        <v>21.9099</v>
      </c>
      <c r="AI186">
        <v>22.239799999999999</v>
      </c>
      <c r="AJ186">
        <v>23.912700000000001</v>
      </c>
      <c r="AK186">
        <v>27.8889</v>
      </c>
      <c r="AL186">
        <v>31.391500000000001</v>
      </c>
      <c r="AM186">
        <v>33.247500000000002</v>
      </c>
      <c r="AN186">
        <v>35.7624</v>
      </c>
      <c r="AO186">
        <v>34.768999999999998</v>
      </c>
      <c r="AP186">
        <v>35.6447</v>
      </c>
      <c r="AQ186">
        <v>37.2027</v>
      </c>
      <c r="AR186">
        <v>47.268599999999999</v>
      </c>
      <c r="AS186">
        <v>52.715499999999999</v>
      </c>
      <c r="AT186">
        <v>55.409300000000002</v>
      </c>
      <c r="AU186">
        <v>57.752899999999997</v>
      </c>
    </row>
    <row r="187" spans="1:47" x14ac:dyDescent="0.25">
      <c r="A187" t="s">
        <v>186</v>
      </c>
      <c r="B187">
        <v>12.566800000000001</v>
      </c>
      <c r="C187">
        <v>11.6625</v>
      </c>
      <c r="D187">
        <v>11.450699999999999</v>
      </c>
      <c r="E187">
        <v>10.7582</v>
      </c>
      <c r="F187">
        <v>4.7995000000000001</v>
      </c>
      <c r="G187">
        <v>0.49349999999999999</v>
      </c>
      <c r="H187">
        <v>-25.608499999999999</v>
      </c>
      <c r="I187">
        <v>-28.974900000000002</v>
      </c>
      <c r="J187">
        <v>-14.5067</v>
      </c>
      <c r="K187">
        <v>-15.3581</v>
      </c>
      <c r="L187">
        <v>5.7661999999999995</v>
      </c>
      <c r="M187">
        <v>5.2727000000000004</v>
      </c>
      <c r="N187">
        <v>-2.5865</v>
      </c>
      <c r="O187">
        <v>0.71809999999999996</v>
      </c>
      <c r="P187">
        <v>4.9592999999999998</v>
      </c>
      <c r="Q187">
        <v>6.1523000000000003</v>
      </c>
      <c r="R187">
        <v>7.7413999999999996</v>
      </c>
      <c r="S187">
        <v>9.2598000000000003</v>
      </c>
      <c r="T187">
        <v>9.4309999999999992</v>
      </c>
      <c r="U187">
        <v>11.449400000000001</v>
      </c>
      <c r="V187">
        <v>11.5464</v>
      </c>
      <c r="W187">
        <v>11.2211</v>
      </c>
      <c r="X187">
        <v>11.7989</v>
      </c>
      <c r="Y187">
        <v>11.506399999999999</v>
      </c>
      <c r="Z187">
        <v>13.0639</v>
      </c>
      <c r="AA187">
        <v>13.197900000000001</v>
      </c>
      <c r="AB187">
        <v>13.3889</v>
      </c>
      <c r="AC187">
        <v>12.4285</v>
      </c>
      <c r="AD187">
        <v>11.1663</v>
      </c>
      <c r="AE187">
        <v>10.212999999999999</v>
      </c>
      <c r="AF187">
        <v>10.132899999999999</v>
      </c>
      <c r="AG187">
        <v>10.2098</v>
      </c>
      <c r="AH187">
        <v>9.2777999999999992</v>
      </c>
      <c r="AI187">
        <v>9.4650999999999996</v>
      </c>
      <c r="AJ187">
        <v>11.3118</v>
      </c>
      <c r="AK187">
        <v>10.797800000000001</v>
      </c>
      <c r="AL187">
        <v>10.846299999999999</v>
      </c>
      <c r="AM187">
        <v>11.650700000000001</v>
      </c>
      <c r="AN187">
        <v>10.066800000000001</v>
      </c>
      <c r="AO187">
        <v>9.6768000000000001</v>
      </c>
      <c r="AP187">
        <v>9.8082999999999991</v>
      </c>
      <c r="AQ187">
        <v>13.056900000000001</v>
      </c>
      <c r="AR187">
        <v>14.0944</v>
      </c>
      <c r="AS187">
        <v>16.714600000000001</v>
      </c>
      <c r="AT187">
        <v>18.156300000000002</v>
      </c>
      <c r="AU187">
        <v>14.5337</v>
      </c>
    </row>
    <row r="188" spans="1:47" x14ac:dyDescent="0.25">
      <c r="A188" t="s">
        <v>187</v>
      </c>
      <c r="B188">
        <v>8.1774000000000004</v>
      </c>
      <c r="C188">
        <v>3.6230000000000002</v>
      </c>
      <c r="D188">
        <v>1.6680999999999999</v>
      </c>
      <c r="E188">
        <v>1.0530999999999999</v>
      </c>
      <c r="F188">
        <v>2.6654999999999998</v>
      </c>
      <c r="G188">
        <v>5.3364000000000003</v>
      </c>
      <c r="H188">
        <v>-3.8231999999999999</v>
      </c>
      <c r="I188">
        <v>-2.468</v>
      </c>
      <c r="J188">
        <v>-3.3050000000000002</v>
      </c>
      <c r="K188">
        <v>-4.8262999999999998</v>
      </c>
      <c r="L188">
        <v>2.4792999999999998</v>
      </c>
      <c r="M188">
        <v>3.6400999999999999</v>
      </c>
      <c r="N188">
        <v>3.9558</v>
      </c>
      <c r="O188">
        <v>6.8182</v>
      </c>
      <c r="P188">
        <v>8.5074000000000005</v>
      </c>
      <c r="Q188">
        <v>10.235099999999999</v>
      </c>
      <c r="R188">
        <v>11.9077</v>
      </c>
      <c r="S188">
        <v>12.4785</v>
      </c>
      <c r="T188">
        <v>13.446199999999999</v>
      </c>
      <c r="U188">
        <v>14.354699999999999</v>
      </c>
      <c r="V188">
        <v>15.5566</v>
      </c>
      <c r="W188">
        <v>17.069800000000001</v>
      </c>
      <c r="X188">
        <v>17.695599999999999</v>
      </c>
      <c r="Y188">
        <v>17.363499999999998</v>
      </c>
      <c r="Z188">
        <v>17.980499999999999</v>
      </c>
      <c r="AA188">
        <v>17.3291</v>
      </c>
      <c r="AB188">
        <v>17.607199999999999</v>
      </c>
      <c r="AC188">
        <v>17.876899999999999</v>
      </c>
      <c r="AD188">
        <v>19.1294</v>
      </c>
      <c r="AE188">
        <v>19.534300000000002</v>
      </c>
      <c r="AF188">
        <v>20.833300000000001</v>
      </c>
      <c r="AG188">
        <v>21.056699999999999</v>
      </c>
      <c r="AH188">
        <v>22.05</v>
      </c>
      <c r="AI188">
        <v>20.547699999999999</v>
      </c>
      <c r="AJ188">
        <v>21.43</v>
      </c>
      <c r="AK188">
        <v>20.956</v>
      </c>
      <c r="AL188">
        <v>21.562899999999999</v>
      </c>
      <c r="AM188">
        <v>24.440200000000001</v>
      </c>
      <c r="AN188">
        <v>25.232800000000001</v>
      </c>
      <c r="AO188">
        <v>23.758400000000002</v>
      </c>
      <c r="AP188">
        <v>21.089200000000002</v>
      </c>
      <c r="AQ188">
        <v>19.735299999999999</v>
      </c>
      <c r="AR188">
        <v>10.862500000000001</v>
      </c>
      <c r="AS188">
        <v>10.028</v>
      </c>
      <c r="AT188">
        <v>11.383900000000001</v>
      </c>
      <c r="AU188">
        <v>13.077500000000001</v>
      </c>
    </row>
    <row r="189" spans="1:47" x14ac:dyDescent="0.25">
      <c r="A189" t="s">
        <v>188</v>
      </c>
      <c r="B189">
        <v>26.812200000000001</v>
      </c>
      <c r="C189">
        <v>28.674099999999999</v>
      </c>
      <c r="D189">
        <v>26.7529</v>
      </c>
      <c r="E189">
        <v>26.465299999999999</v>
      </c>
      <c r="F189">
        <v>25.861899999999999</v>
      </c>
      <c r="G189">
        <v>27.565999999999999</v>
      </c>
      <c r="H189">
        <v>27.370699999999999</v>
      </c>
      <c r="I189">
        <v>26.605599999999999</v>
      </c>
      <c r="J189">
        <v>25.603200000000001</v>
      </c>
      <c r="K189">
        <v>24.773399999999999</v>
      </c>
      <c r="L189">
        <v>22.476500000000001</v>
      </c>
      <c r="M189">
        <v>20.904800000000002</v>
      </c>
      <c r="N189">
        <v>20.0395</v>
      </c>
      <c r="O189">
        <v>18.571400000000001</v>
      </c>
      <c r="P189">
        <v>18.202400000000001</v>
      </c>
      <c r="Q189">
        <v>17.0533</v>
      </c>
      <c r="R189">
        <v>14.513400000000001</v>
      </c>
      <c r="S189">
        <v>14.4026</v>
      </c>
      <c r="T189">
        <v>14.2813</v>
      </c>
      <c r="U189">
        <v>13.5688</v>
      </c>
      <c r="V189">
        <v>14.4573</v>
      </c>
      <c r="W189">
        <v>14.048</v>
      </c>
      <c r="X189">
        <v>13.992000000000001</v>
      </c>
      <c r="Y189">
        <v>14.3903</v>
      </c>
      <c r="Z189">
        <v>15.0526</v>
      </c>
      <c r="AA189">
        <v>14.0571</v>
      </c>
      <c r="AB189">
        <v>11.0177</v>
      </c>
      <c r="AC189">
        <v>9.8004999999999995</v>
      </c>
      <c r="AD189">
        <v>9.3413000000000004</v>
      </c>
      <c r="AE189">
        <v>9.6798000000000002</v>
      </c>
      <c r="AF189">
        <v>12.426399999999999</v>
      </c>
      <c r="AG189">
        <v>13.5162</v>
      </c>
      <c r="AH189">
        <v>13.6173</v>
      </c>
      <c r="AI189">
        <v>15.0456</v>
      </c>
      <c r="AJ189">
        <v>14.8306</v>
      </c>
      <c r="AK189">
        <v>11.979699999999999</v>
      </c>
      <c r="AL189">
        <v>11.5501</v>
      </c>
      <c r="AM189">
        <v>10.6965</v>
      </c>
      <c r="AN189">
        <v>10.014099999999999</v>
      </c>
      <c r="AO189">
        <v>12.2843</v>
      </c>
      <c r="AP189">
        <v>12.4916</v>
      </c>
      <c r="AQ189">
        <v>12.3634</v>
      </c>
      <c r="AR189">
        <v>6.1045999999999996</v>
      </c>
      <c r="AS189">
        <v>5.9242999999999997</v>
      </c>
      <c r="AT189">
        <v>6.9352999999999998</v>
      </c>
      <c r="AU189">
        <v>6.9760999999999997</v>
      </c>
    </row>
    <row r="190" spans="1:47" x14ac:dyDescent="0.25">
      <c r="A190" t="s">
        <v>189</v>
      </c>
      <c r="B190">
        <v>15.703900000000001</v>
      </c>
      <c r="C190">
        <v>18.5517</v>
      </c>
      <c r="D190">
        <v>26.635000000000002</v>
      </c>
      <c r="E190">
        <v>28.113600000000002</v>
      </c>
      <c r="F190">
        <v>31.022099999999998</v>
      </c>
      <c r="G190">
        <v>33.188200000000002</v>
      </c>
      <c r="H190">
        <v>28.956199999999999</v>
      </c>
      <c r="I190">
        <v>30.157299999999999</v>
      </c>
      <c r="J190">
        <v>26.555</v>
      </c>
      <c r="K190">
        <v>24.765999999999998</v>
      </c>
      <c r="L190">
        <v>22.917200000000001</v>
      </c>
      <c r="M190">
        <v>19.857099999999999</v>
      </c>
      <c r="N190">
        <v>18.538799999999998</v>
      </c>
      <c r="O190">
        <v>11.722</v>
      </c>
      <c r="P190">
        <v>10.51</v>
      </c>
      <c r="Q190">
        <v>10.555099999999999</v>
      </c>
      <c r="R190">
        <v>10.511200000000001</v>
      </c>
      <c r="S190">
        <v>16.366199999999999</v>
      </c>
      <c r="T190">
        <v>17.226500000000001</v>
      </c>
      <c r="U190">
        <v>17.501300000000001</v>
      </c>
      <c r="V190">
        <v>17.172599999999999</v>
      </c>
      <c r="W190">
        <v>17.596800000000002</v>
      </c>
      <c r="X190">
        <v>13.5451</v>
      </c>
      <c r="Y190">
        <v>13.315099999999999</v>
      </c>
      <c r="Z190">
        <v>13.0847</v>
      </c>
      <c r="AA190">
        <v>13.2872</v>
      </c>
      <c r="AB190">
        <v>18.813500000000001</v>
      </c>
      <c r="AC190">
        <v>18.126000000000001</v>
      </c>
      <c r="AD190">
        <v>15.6416</v>
      </c>
      <c r="AE190">
        <v>12.5989</v>
      </c>
      <c r="AF190">
        <v>14.877000000000001</v>
      </c>
      <c r="AG190">
        <v>14.9678</v>
      </c>
      <c r="AH190">
        <v>17.050899999999999</v>
      </c>
      <c r="AI190">
        <v>20.693899999999999</v>
      </c>
      <c r="AJ190">
        <v>13.5054</v>
      </c>
      <c r="AK190">
        <v>12.106299999999999</v>
      </c>
      <c r="AL190">
        <v>10.4223</v>
      </c>
      <c r="AM190">
        <v>5.2277000000000005</v>
      </c>
      <c r="AN190">
        <v>9.1936</v>
      </c>
      <c r="AO190">
        <v>7.5355999999999996</v>
      </c>
      <c r="AP190">
        <v>3.5423999999999998</v>
      </c>
      <c r="AQ190">
        <v>6.3087</v>
      </c>
      <c r="AR190">
        <v>5.9172000000000002</v>
      </c>
      <c r="AS190">
        <v>3.6398999999999999</v>
      </c>
      <c r="AT190">
        <v>8.1016999999999992</v>
      </c>
      <c r="AU190">
        <v>7.4257</v>
      </c>
    </row>
    <row r="191" spans="1:47" x14ac:dyDescent="0.25">
      <c r="A191" t="s">
        <v>190</v>
      </c>
      <c r="B191">
        <v>16.024100000000001</v>
      </c>
      <c r="C191">
        <v>18.287400000000002</v>
      </c>
      <c r="D191">
        <v>22.110800000000001</v>
      </c>
      <c r="E191">
        <v>25.565100000000001</v>
      </c>
      <c r="F191">
        <v>28.643999999999998</v>
      </c>
      <c r="G191">
        <v>32.901600000000002</v>
      </c>
      <c r="H191">
        <v>33.254800000000003</v>
      </c>
      <c r="I191">
        <v>31.6768</v>
      </c>
      <c r="J191">
        <v>28.078099999999999</v>
      </c>
      <c r="K191">
        <v>27.658300000000001</v>
      </c>
      <c r="L191">
        <v>27.048100000000002</v>
      </c>
      <c r="M191">
        <v>25.7712</v>
      </c>
      <c r="N191">
        <v>23.4297</v>
      </c>
      <c r="O191">
        <v>20.715699999999998</v>
      </c>
      <c r="P191">
        <v>19.916699999999999</v>
      </c>
      <c r="Q191">
        <v>20.0624</v>
      </c>
      <c r="R191">
        <v>19.838000000000001</v>
      </c>
      <c r="S191">
        <v>19.284800000000001</v>
      </c>
      <c r="T191">
        <v>19.602</v>
      </c>
      <c r="U191">
        <v>18.5669</v>
      </c>
      <c r="V191">
        <v>20.113600000000002</v>
      </c>
      <c r="W191">
        <v>20.013100000000001</v>
      </c>
      <c r="X191">
        <v>21.554600000000001</v>
      </c>
      <c r="Y191">
        <v>21.8842</v>
      </c>
      <c r="Z191">
        <v>25.1677</v>
      </c>
      <c r="AA191">
        <v>25.437799999999999</v>
      </c>
      <c r="AB191">
        <v>25.821899999999999</v>
      </c>
      <c r="AC191">
        <v>27.240200000000002</v>
      </c>
      <c r="AD191">
        <v>27.335899999999999</v>
      </c>
      <c r="AE191">
        <v>26.932700000000001</v>
      </c>
      <c r="AF191">
        <v>27.005800000000001</v>
      </c>
      <c r="AG191">
        <v>24.023499999999999</v>
      </c>
      <c r="AH191">
        <v>20.797799999999999</v>
      </c>
      <c r="AI191">
        <v>19.4193</v>
      </c>
      <c r="AJ191">
        <v>14.959099999999999</v>
      </c>
      <c r="AK191">
        <v>15.7644</v>
      </c>
      <c r="AL191">
        <v>14.418799999999999</v>
      </c>
      <c r="AM191">
        <v>8.5001999999999995</v>
      </c>
      <c r="AN191">
        <v>8.1172000000000004</v>
      </c>
      <c r="AO191">
        <v>6.9752000000000001</v>
      </c>
      <c r="AP191">
        <v>6.0989000000000004</v>
      </c>
      <c r="AQ191">
        <v>9.7928999999999995</v>
      </c>
      <c r="AR191">
        <v>0.16209999999999999</v>
      </c>
      <c r="AS191">
        <v>-7.5300000000000006E-2</v>
      </c>
      <c r="AT191">
        <v>-1.7989999999999999</v>
      </c>
      <c r="AU191">
        <v>-2.9337999999999997</v>
      </c>
    </row>
    <row r="192" spans="1:47" x14ac:dyDescent="0.25">
      <c r="A192" t="s">
        <v>191</v>
      </c>
      <c r="B192" t="s">
        <v>506</v>
      </c>
      <c r="C192" t="s">
        <v>506</v>
      </c>
      <c r="D192" t="s">
        <v>506</v>
      </c>
      <c r="E192" t="s">
        <v>506</v>
      </c>
      <c r="F192" t="s">
        <v>506</v>
      </c>
      <c r="G192" t="s">
        <v>506</v>
      </c>
      <c r="H192" t="s">
        <v>506</v>
      </c>
      <c r="I192" t="s">
        <v>506</v>
      </c>
      <c r="J192" t="s">
        <v>506</v>
      </c>
      <c r="K192" t="s">
        <v>506</v>
      </c>
      <c r="L192" t="s">
        <v>506</v>
      </c>
      <c r="M192" t="s">
        <v>506</v>
      </c>
      <c r="N192" t="s">
        <v>506</v>
      </c>
      <c r="O192" t="s">
        <v>506</v>
      </c>
      <c r="P192" t="s">
        <v>506</v>
      </c>
      <c r="Q192" t="s">
        <v>506</v>
      </c>
      <c r="R192" t="s">
        <v>506</v>
      </c>
      <c r="S192">
        <v>25.679200000000002</v>
      </c>
      <c r="T192">
        <v>20.500599999999999</v>
      </c>
      <c r="U192">
        <v>20.2591</v>
      </c>
      <c r="V192">
        <v>21.1204</v>
      </c>
      <c r="W192">
        <v>21.581700000000001</v>
      </c>
      <c r="X192">
        <v>25.062799999999999</v>
      </c>
      <c r="Y192">
        <v>25.592199999999998</v>
      </c>
      <c r="Z192">
        <v>25.8523</v>
      </c>
      <c r="AA192">
        <v>25.029900000000001</v>
      </c>
      <c r="AB192">
        <v>26.3706</v>
      </c>
      <c r="AC192">
        <v>25.110600000000002</v>
      </c>
      <c r="AD192">
        <v>24.5808</v>
      </c>
      <c r="AE192">
        <v>23.953299999999999</v>
      </c>
      <c r="AF192">
        <v>19.091799999999999</v>
      </c>
      <c r="AG192">
        <v>18.703199999999999</v>
      </c>
      <c r="AH192">
        <v>18.157599999999999</v>
      </c>
      <c r="AI192">
        <v>18.540399999999998</v>
      </c>
      <c r="AJ192">
        <v>13.303599999999999</v>
      </c>
      <c r="AK192">
        <v>13.154400000000001</v>
      </c>
      <c r="AL192">
        <v>13.254200000000001</v>
      </c>
      <c r="AM192">
        <v>13.3459</v>
      </c>
      <c r="AN192">
        <v>15.2986</v>
      </c>
      <c r="AO192">
        <v>14.692500000000001</v>
      </c>
      <c r="AP192">
        <v>14.7875</v>
      </c>
      <c r="AQ192">
        <v>16.732700000000001</v>
      </c>
      <c r="AR192">
        <v>21.897600000000001</v>
      </c>
      <c r="AS192">
        <v>21.893699999999999</v>
      </c>
      <c r="AT192">
        <v>24.4663</v>
      </c>
      <c r="AU192">
        <v>22.657399999999999</v>
      </c>
    </row>
    <row r="193" spans="1:47" x14ac:dyDescent="0.25">
      <c r="A193" t="s">
        <v>192</v>
      </c>
      <c r="B193">
        <v>9.7864000000000004</v>
      </c>
      <c r="C193">
        <v>9.9773999999999994</v>
      </c>
      <c r="D193">
        <v>12.7645</v>
      </c>
      <c r="E193">
        <v>16.336300000000001</v>
      </c>
      <c r="F193">
        <v>22.777200000000001</v>
      </c>
      <c r="G193">
        <v>27.141999999999999</v>
      </c>
      <c r="H193">
        <v>30.9679</v>
      </c>
      <c r="I193">
        <v>26.632400000000001</v>
      </c>
      <c r="J193">
        <v>23.485099999999999</v>
      </c>
      <c r="K193">
        <v>19.206800000000001</v>
      </c>
      <c r="L193">
        <v>23.1294</v>
      </c>
      <c r="M193">
        <v>22.770499999999998</v>
      </c>
      <c r="N193">
        <v>21.273499999999999</v>
      </c>
      <c r="O193">
        <v>24.338000000000001</v>
      </c>
      <c r="P193">
        <v>15.670999999999999</v>
      </c>
      <c r="Q193">
        <v>15.839600000000001</v>
      </c>
      <c r="R193">
        <v>18.332899999999999</v>
      </c>
      <c r="S193">
        <v>17.8994</v>
      </c>
      <c r="T193">
        <v>30.850300000000001</v>
      </c>
      <c r="U193">
        <v>31.29</v>
      </c>
      <c r="V193">
        <v>29.006399999999999</v>
      </c>
      <c r="W193">
        <v>28.607900000000001</v>
      </c>
      <c r="X193">
        <v>30.622199999999999</v>
      </c>
      <c r="Y193">
        <v>32.046700000000001</v>
      </c>
      <c r="Z193">
        <v>30.7987</v>
      </c>
      <c r="AA193">
        <v>26.863600000000002</v>
      </c>
      <c r="AB193">
        <v>19.425999999999998</v>
      </c>
      <c r="AC193">
        <v>14.734</v>
      </c>
      <c r="AD193">
        <v>13.3325</v>
      </c>
      <c r="AE193">
        <v>16.7624</v>
      </c>
      <c r="AF193">
        <v>20.161999999999999</v>
      </c>
      <c r="AG193">
        <v>12.7188</v>
      </c>
      <c r="AH193">
        <v>42.5884</v>
      </c>
      <c r="AI193">
        <v>40.011499999999998</v>
      </c>
      <c r="AJ193">
        <v>28.679099999999998</v>
      </c>
      <c r="AK193">
        <v>34.284700000000001</v>
      </c>
      <c r="AL193">
        <v>-4.4733000000000001</v>
      </c>
      <c r="AM193">
        <v>-0.52410000000000001</v>
      </c>
      <c r="AN193">
        <v>10.932700000000001</v>
      </c>
      <c r="AO193">
        <v>1.8971</v>
      </c>
      <c r="AP193">
        <v>2.2848999999999999</v>
      </c>
      <c r="AQ193">
        <v>1.0226999999999999</v>
      </c>
      <c r="AR193">
        <v>23.093</v>
      </c>
      <c r="AS193">
        <v>38.084699999999998</v>
      </c>
      <c r="AT193">
        <v>39.168500000000002</v>
      </c>
      <c r="AU193">
        <v>38.651400000000002</v>
      </c>
    </row>
    <row r="194" spans="1:47" x14ac:dyDescent="0.25">
      <c r="A194" t="s">
        <v>193</v>
      </c>
      <c r="B194">
        <v>10.9115</v>
      </c>
      <c r="C194">
        <v>10.305300000000001</v>
      </c>
      <c r="D194">
        <v>9.9780999999999995</v>
      </c>
      <c r="E194">
        <v>17.253699999999998</v>
      </c>
      <c r="F194">
        <v>17.5059</v>
      </c>
      <c r="G194">
        <v>16.823699999999999</v>
      </c>
      <c r="H194">
        <v>-7.5946999999999996</v>
      </c>
      <c r="I194">
        <v>-8.2002000000000006</v>
      </c>
      <c r="J194">
        <v>-13.0306</v>
      </c>
      <c r="K194">
        <v>-12.808199999999999</v>
      </c>
      <c r="L194">
        <v>15.0863</v>
      </c>
      <c r="M194">
        <v>6.1856999999999998</v>
      </c>
      <c r="N194">
        <v>10.5054</v>
      </c>
      <c r="O194">
        <v>10.8363</v>
      </c>
      <c r="P194">
        <v>12.0853</v>
      </c>
      <c r="Q194">
        <v>11.021699999999999</v>
      </c>
      <c r="R194">
        <v>9.9271999999999991</v>
      </c>
      <c r="S194">
        <v>10.018700000000001</v>
      </c>
      <c r="T194">
        <v>11.361800000000001</v>
      </c>
      <c r="U194">
        <v>12.1271</v>
      </c>
      <c r="V194">
        <v>4.3065999999999995</v>
      </c>
      <c r="W194">
        <v>9.9719999999999995</v>
      </c>
      <c r="X194">
        <v>14.3797</v>
      </c>
      <c r="Y194">
        <v>20.4068</v>
      </c>
      <c r="Z194">
        <v>34.053100000000001</v>
      </c>
      <c r="AA194">
        <v>28.141100000000002</v>
      </c>
      <c r="AB194">
        <v>21.593399999999999</v>
      </c>
      <c r="AC194">
        <v>13.230399999999999</v>
      </c>
      <c r="AD194">
        <v>26.231999999999999</v>
      </c>
      <c r="AE194">
        <v>25.656199999999998</v>
      </c>
      <c r="AF194">
        <v>49.628999999999998</v>
      </c>
      <c r="AG194">
        <v>52.002699999999997</v>
      </c>
      <c r="AH194">
        <v>47.9589</v>
      </c>
      <c r="AI194">
        <v>50.3645</v>
      </c>
      <c r="AJ194">
        <v>14.0397</v>
      </c>
      <c r="AK194">
        <v>14.017300000000001</v>
      </c>
      <c r="AL194">
        <v>17.842700000000001</v>
      </c>
      <c r="AM194">
        <v>19.946400000000001</v>
      </c>
      <c r="AN194">
        <v>21.390899999999998</v>
      </c>
      <c r="AO194">
        <v>20.6389</v>
      </c>
      <c r="AP194">
        <v>20.093299999999999</v>
      </c>
      <c r="AQ194">
        <v>19.833300000000001</v>
      </c>
      <c r="AR194">
        <v>24.204799999999999</v>
      </c>
      <c r="AS194">
        <v>23.6554</v>
      </c>
      <c r="AT194">
        <v>25.3018</v>
      </c>
      <c r="AU194">
        <v>26.4526</v>
      </c>
    </row>
    <row r="195" spans="1:47" x14ac:dyDescent="0.25">
      <c r="A195" t="s">
        <v>194</v>
      </c>
      <c r="B195">
        <v>10.9115</v>
      </c>
      <c r="C195">
        <v>10.305300000000001</v>
      </c>
      <c r="D195">
        <v>9.9780999999999995</v>
      </c>
      <c r="E195">
        <v>17.253699999999998</v>
      </c>
      <c r="F195">
        <v>17.5059</v>
      </c>
      <c r="G195">
        <v>16.823699999999999</v>
      </c>
      <c r="H195">
        <v>-7.5946999999999996</v>
      </c>
      <c r="I195">
        <v>-8.2002000000000006</v>
      </c>
      <c r="J195">
        <v>-13.0306</v>
      </c>
      <c r="K195">
        <v>-12.808199999999999</v>
      </c>
      <c r="L195">
        <v>15.0863</v>
      </c>
      <c r="M195">
        <v>6.1856999999999998</v>
      </c>
      <c r="N195">
        <v>10.5054</v>
      </c>
      <c r="O195">
        <v>10.8363</v>
      </c>
      <c r="P195">
        <v>12.0853</v>
      </c>
      <c r="Q195">
        <v>11.021699999999999</v>
      </c>
      <c r="R195">
        <v>9.9271999999999991</v>
      </c>
      <c r="S195">
        <v>10.018700000000001</v>
      </c>
      <c r="T195">
        <v>11.361800000000001</v>
      </c>
      <c r="U195">
        <v>12.1271</v>
      </c>
      <c r="V195">
        <v>4.3065999999999995</v>
      </c>
      <c r="W195">
        <v>9.9719999999999995</v>
      </c>
      <c r="X195">
        <v>14.3797</v>
      </c>
      <c r="Y195">
        <v>20.4068</v>
      </c>
      <c r="Z195">
        <v>34.053100000000001</v>
      </c>
      <c r="AA195">
        <v>28.141100000000002</v>
      </c>
      <c r="AB195">
        <v>21.593399999999999</v>
      </c>
      <c r="AC195">
        <v>13.230399999999999</v>
      </c>
      <c r="AD195">
        <v>26.231999999999999</v>
      </c>
      <c r="AE195">
        <v>25.656199999999998</v>
      </c>
      <c r="AF195">
        <v>49.628999999999998</v>
      </c>
      <c r="AG195">
        <v>52.002699999999997</v>
      </c>
      <c r="AH195">
        <v>47.9589</v>
      </c>
      <c r="AI195">
        <v>50.3645</v>
      </c>
      <c r="AJ195">
        <v>14.0397</v>
      </c>
      <c r="AK195">
        <v>14.017300000000001</v>
      </c>
      <c r="AL195">
        <v>17.842700000000001</v>
      </c>
      <c r="AM195">
        <v>19.946400000000001</v>
      </c>
      <c r="AN195">
        <v>21.390899999999998</v>
      </c>
      <c r="AO195">
        <v>20.6389</v>
      </c>
      <c r="AP195">
        <v>20.093299999999999</v>
      </c>
      <c r="AQ195">
        <v>19.833300000000001</v>
      </c>
      <c r="AR195">
        <v>24.204799999999999</v>
      </c>
      <c r="AS195">
        <v>23.6554</v>
      </c>
      <c r="AT195">
        <v>25.3018</v>
      </c>
      <c r="AU195">
        <v>26.4526</v>
      </c>
    </row>
    <row r="196" spans="1:47" x14ac:dyDescent="0.25">
      <c r="A196" t="s">
        <v>195</v>
      </c>
      <c r="B196">
        <v>11.974600000000001</v>
      </c>
      <c r="C196">
        <v>11.0764</v>
      </c>
      <c r="D196">
        <v>20.658999999999999</v>
      </c>
      <c r="E196">
        <v>20.6021</v>
      </c>
      <c r="F196">
        <v>20.867100000000001</v>
      </c>
      <c r="G196">
        <v>22.229099999999999</v>
      </c>
      <c r="H196">
        <v>11.7005</v>
      </c>
      <c r="I196">
        <v>10.059100000000001</v>
      </c>
      <c r="J196">
        <v>10.044</v>
      </c>
      <c r="K196">
        <v>8.7331000000000003</v>
      </c>
      <c r="L196">
        <v>8.6060999999999996</v>
      </c>
      <c r="M196">
        <v>10.407999999999999</v>
      </c>
      <c r="N196">
        <v>10.709199999999999</v>
      </c>
      <c r="O196">
        <v>10.475199999999999</v>
      </c>
      <c r="P196">
        <v>10.8566</v>
      </c>
      <c r="Q196">
        <v>10.6187</v>
      </c>
      <c r="R196">
        <v>10.7639</v>
      </c>
      <c r="S196">
        <v>11.966799999999999</v>
      </c>
      <c r="T196">
        <v>12.5174</v>
      </c>
      <c r="U196">
        <v>12.866199999999999</v>
      </c>
      <c r="V196">
        <v>12.4679</v>
      </c>
      <c r="W196">
        <v>11.2974</v>
      </c>
      <c r="X196">
        <v>12.194100000000001</v>
      </c>
      <c r="Y196">
        <v>11.295299999999999</v>
      </c>
      <c r="Z196">
        <v>11.4544</v>
      </c>
      <c r="AA196">
        <v>12.809799999999999</v>
      </c>
      <c r="AB196">
        <v>11.944100000000001</v>
      </c>
      <c r="AC196">
        <v>11.9825</v>
      </c>
      <c r="AD196">
        <v>12.005699999999999</v>
      </c>
      <c r="AE196">
        <v>10.6228</v>
      </c>
      <c r="AF196">
        <v>10.8155</v>
      </c>
      <c r="AG196">
        <v>11.2142</v>
      </c>
      <c r="AH196">
        <v>10.905900000000001</v>
      </c>
      <c r="AI196">
        <v>10.99</v>
      </c>
      <c r="AJ196">
        <v>12.910600000000001</v>
      </c>
      <c r="AK196">
        <v>14.0345</v>
      </c>
      <c r="AL196">
        <v>14.2828</v>
      </c>
      <c r="AM196">
        <v>14.3315</v>
      </c>
      <c r="AN196">
        <v>13.775399999999999</v>
      </c>
      <c r="AO196">
        <v>11.9793</v>
      </c>
      <c r="AP196">
        <v>12.7796</v>
      </c>
      <c r="AQ196">
        <v>14.7926</v>
      </c>
      <c r="AR196">
        <v>14.1137</v>
      </c>
      <c r="AS196">
        <v>14.305400000000001</v>
      </c>
      <c r="AT196">
        <v>13.5084</v>
      </c>
      <c r="AU196">
        <v>10.9511</v>
      </c>
    </row>
    <row r="197" spans="1:47" x14ac:dyDescent="0.25">
      <c r="A197" t="s">
        <v>196</v>
      </c>
      <c r="B197">
        <v>35.445300000000003</v>
      </c>
      <c r="C197">
        <v>34.975299999999997</v>
      </c>
      <c r="D197">
        <v>31.734500000000001</v>
      </c>
      <c r="E197">
        <v>43.220500000000001</v>
      </c>
      <c r="F197">
        <v>46.172800000000002</v>
      </c>
      <c r="G197">
        <v>39.973300000000002</v>
      </c>
      <c r="H197">
        <v>42.055599999999998</v>
      </c>
      <c r="I197">
        <v>49.087000000000003</v>
      </c>
      <c r="J197">
        <v>44.098199999999999</v>
      </c>
      <c r="K197">
        <v>38.736400000000003</v>
      </c>
      <c r="L197">
        <v>40.215600000000002</v>
      </c>
      <c r="M197">
        <v>38.018099999999997</v>
      </c>
      <c r="N197">
        <v>37.569800000000001</v>
      </c>
      <c r="O197">
        <v>32.738100000000003</v>
      </c>
      <c r="P197">
        <v>31.1037</v>
      </c>
      <c r="Q197">
        <v>26.323599999999999</v>
      </c>
      <c r="R197">
        <v>26.878799999999998</v>
      </c>
      <c r="S197">
        <v>29.0214</v>
      </c>
      <c r="T197">
        <v>29.221900000000002</v>
      </c>
      <c r="U197">
        <v>27.603200000000001</v>
      </c>
      <c r="V197">
        <v>27.32</v>
      </c>
      <c r="W197">
        <v>25.254799999999999</v>
      </c>
      <c r="X197">
        <v>26.368200000000002</v>
      </c>
      <c r="Y197">
        <v>25.295300000000001</v>
      </c>
      <c r="Z197">
        <v>24.127500000000001</v>
      </c>
      <c r="AA197">
        <v>23.283899999999999</v>
      </c>
      <c r="AB197">
        <v>24.14</v>
      </c>
      <c r="AC197">
        <v>24.891100000000002</v>
      </c>
      <c r="AD197">
        <v>28.680199999999999</v>
      </c>
      <c r="AE197">
        <v>29.942599999999999</v>
      </c>
      <c r="AF197">
        <v>29.324400000000001</v>
      </c>
      <c r="AG197">
        <v>29.174099999999999</v>
      </c>
      <c r="AH197">
        <v>22.72</v>
      </c>
      <c r="AI197">
        <v>19.620100000000001</v>
      </c>
      <c r="AJ197">
        <v>0.57830000000000004</v>
      </c>
      <c r="AK197">
        <v>0.56079999999999997</v>
      </c>
      <c r="AL197">
        <v>0.39419999999999999</v>
      </c>
      <c r="AM197">
        <v>8.9008000000000003</v>
      </c>
      <c r="AN197">
        <v>10.3774</v>
      </c>
      <c r="AO197">
        <v>2.8124000000000002</v>
      </c>
      <c r="AP197">
        <v>3.5613000000000001</v>
      </c>
      <c r="AQ197">
        <v>1.3006</v>
      </c>
      <c r="AR197">
        <v>1.2285999999999999</v>
      </c>
      <c r="AS197">
        <v>1.6936</v>
      </c>
      <c r="AT197">
        <v>1.2654000000000001</v>
      </c>
      <c r="AU197">
        <v>1.3854</v>
      </c>
    </row>
    <row r="198" spans="1:47" x14ac:dyDescent="0.25">
      <c r="A198" t="s">
        <v>197</v>
      </c>
      <c r="B198" t="s">
        <v>506</v>
      </c>
      <c r="C198" t="s">
        <v>506</v>
      </c>
      <c r="D198" t="s">
        <v>506</v>
      </c>
      <c r="E198" t="s">
        <v>506</v>
      </c>
      <c r="F198" t="s">
        <v>506</v>
      </c>
      <c r="G198" t="s">
        <v>506</v>
      </c>
      <c r="H198" t="s">
        <v>506</v>
      </c>
      <c r="I198" t="s">
        <v>506</v>
      </c>
      <c r="J198" t="s">
        <v>506</v>
      </c>
      <c r="K198" t="s">
        <v>506</v>
      </c>
      <c r="L198" t="s">
        <v>506</v>
      </c>
      <c r="M198" t="s">
        <v>506</v>
      </c>
      <c r="N198" t="s">
        <v>506</v>
      </c>
      <c r="O198" t="s">
        <v>506</v>
      </c>
      <c r="P198">
        <v>22.002800000000001</v>
      </c>
      <c r="Q198">
        <v>24.738099999999999</v>
      </c>
      <c r="R198">
        <v>25.1098</v>
      </c>
      <c r="S198">
        <v>23.748100000000001</v>
      </c>
      <c r="T198">
        <v>21.154800000000002</v>
      </c>
      <c r="U198">
        <v>19.218800000000002</v>
      </c>
      <c r="V198">
        <v>17.512499999999999</v>
      </c>
      <c r="W198">
        <v>15.5464</v>
      </c>
      <c r="X198">
        <v>15.3772</v>
      </c>
      <c r="Y198">
        <v>13.722899999999999</v>
      </c>
      <c r="Z198">
        <v>12.0626</v>
      </c>
      <c r="AA198">
        <v>9.9709000000000003</v>
      </c>
      <c r="AB198">
        <v>8.0739000000000001</v>
      </c>
      <c r="AC198">
        <v>6.9817</v>
      </c>
      <c r="AD198">
        <v>6.2930000000000001</v>
      </c>
      <c r="AE198">
        <v>4.8906000000000001</v>
      </c>
      <c r="AF198">
        <v>4.0171999999999999</v>
      </c>
      <c r="AG198">
        <v>2.7838000000000003</v>
      </c>
      <c r="AH198">
        <v>1.9216</v>
      </c>
      <c r="AI198">
        <v>2.3997999999999999</v>
      </c>
      <c r="AJ198">
        <v>1.1160000000000001</v>
      </c>
      <c r="AK198">
        <v>1.1688000000000001</v>
      </c>
      <c r="AL198">
        <v>0.81840000000000002</v>
      </c>
      <c r="AM198">
        <v>0.55449999999999999</v>
      </c>
      <c r="AN198">
        <v>4.0408999999999997</v>
      </c>
      <c r="AO198">
        <v>4.9718999999999998</v>
      </c>
      <c r="AP198">
        <v>7.5525000000000002</v>
      </c>
      <c r="AQ198">
        <v>9.9246999999999996</v>
      </c>
      <c r="AR198">
        <v>4.4131</v>
      </c>
      <c r="AS198">
        <v>7.8369</v>
      </c>
      <c r="AT198">
        <v>10.4138</v>
      </c>
      <c r="AU198">
        <v>13.4505</v>
      </c>
    </row>
    <row r="199" spans="1:47" x14ac:dyDescent="0.25">
      <c r="A199" t="s">
        <v>198</v>
      </c>
      <c r="B199" t="s">
        <v>506</v>
      </c>
      <c r="C199" t="s">
        <v>506</v>
      </c>
      <c r="D199" t="s">
        <v>506</v>
      </c>
      <c r="E199" t="s">
        <v>506</v>
      </c>
      <c r="F199" t="s">
        <v>506</v>
      </c>
      <c r="G199" t="s">
        <v>506</v>
      </c>
      <c r="H199" t="s">
        <v>506</v>
      </c>
      <c r="I199" t="s">
        <v>506</v>
      </c>
      <c r="J199" t="s">
        <v>506</v>
      </c>
      <c r="K199" t="s">
        <v>506</v>
      </c>
      <c r="L199" t="s">
        <v>506</v>
      </c>
      <c r="M199" t="s">
        <v>506</v>
      </c>
      <c r="N199" t="s">
        <v>506</v>
      </c>
      <c r="O199" t="s">
        <v>506</v>
      </c>
      <c r="P199" t="s">
        <v>506</v>
      </c>
      <c r="Q199" t="s">
        <v>506</v>
      </c>
      <c r="R199" t="s">
        <v>506</v>
      </c>
      <c r="S199" t="s">
        <v>506</v>
      </c>
      <c r="T199" t="s">
        <v>506</v>
      </c>
      <c r="U199" t="s">
        <v>506</v>
      </c>
      <c r="V199" t="s">
        <v>506</v>
      </c>
      <c r="W199" t="s">
        <v>506</v>
      </c>
      <c r="X199" t="s">
        <v>506</v>
      </c>
      <c r="Y199" t="s">
        <v>506</v>
      </c>
      <c r="Z199" t="s">
        <v>506</v>
      </c>
      <c r="AA199" t="s">
        <v>506</v>
      </c>
      <c r="AB199" t="s">
        <v>506</v>
      </c>
      <c r="AC199" t="s">
        <v>506</v>
      </c>
      <c r="AD199" t="s">
        <v>506</v>
      </c>
      <c r="AE199" t="s">
        <v>506</v>
      </c>
      <c r="AF199" t="s">
        <v>506</v>
      </c>
      <c r="AG199" t="s">
        <v>506</v>
      </c>
      <c r="AH199" t="s">
        <v>506</v>
      </c>
      <c r="AI199" t="s">
        <v>506</v>
      </c>
      <c r="AJ199" t="s">
        <v>506</v>
      </c>
      <c r="AK199" t="s">
        <v>506</v>
      </c>
      <c r="AL199" t="s">
        <v>506</v>
      </c>
      <c r="AM199">
        <v>22.640899999999998</v>
      </c>
      <c r="AN199">
        <v>22.1751</v>
      </c>
      <c r="AO199">
        <v>21.849900000000002</v>
      </c>
      <c r="AP199">
        <v>32.180300000000003</v>
      </c>
      <c r="AQ199">
        <v>30.914400000000001</v>
      </c>
      <c r="AR199">
        <v>32.246600000000001</v>
      </c>
      <c r="AS199">
        <v>31.686900000000001</v>
      </c>
      <c r="AT199">
        <v>26.397200000000002</v>
      </c>
      <c r="AU199">
        <v>24.0916</v>
      </c>
    </row>
    <row r="200" spans="1:47" x14ac:dyDescent="0.25">
      <c r="A200" t="s">
        <v>199</v>
      </c>
      <c r="B200">
        <v>18.200299999999999</v>
      </c>
      <c r="C200">
        <v>18.653700000000001</v>
      </c>
      <c r="D200">
        <v>19.189599999999999</v>
      </c>
      <c r="E200">
        <v>20.227</v>
      </c>
      <c r="F200">
        <v>20.503399999999999</v>
      </c>
      <c r="G200">
        <v>21.055399999999999</v>
      </c>
      <c r="H200">
        <v>22.5379</v>
      </c>
      <c r="I200">
        <v>22.469200000000001</v>
      </c>
      <c r="J200">
        <v>21.168900000000001</v>
      </c>
      <c r="K200">
        <v>20.056999999999999</v>
      </c>
      <c r="L200">
        <v>21.302700000000002</v>
      </c>
      <c r="M200">
        <v>20.832999999999998</v>
      </c>
      <c r="N200">
        <v>20.394300000000001</v>
      </c>
      <c r="O200">
        <v>19.834</v>
      </c>
      <c r="P200">
        <v>20.389299999999999</v>
      </c>
      <c r="Q200">
        <v>19.845400000000001</v>
      </c>
      <c r="R200">
        <v>19.802700000000002</v>
      </c>
      <c r="S200">
        <v>19.499300000000002</v>
      </c>
      <c r="T200">
        <v>19.029699999999998</v>
      </c>
      <c r="U200">
        <v>17.828399999999998</v>
      </c>
      <c r="V200">
        <v>17.7837</v>
      </c>
      <c r="W200">
        <v>17.216999999999999</v>
      </c>
      <c r="X200">
        <v>-2.6968000000000001</v>
      </c>
      <c r="Y200">
        <v>-2.5554000000000001</v>
      </c>
      <c r="Z200">
        <v>-2.5099999999999998</v>
      </c>
      <c r="AA200">
        <v>-1.9943</v>
      </c>
      <c r="AB200">
        <v>18.207100000000001</v>
      </c>
      <c r="AC200">
        <v>18.843</v>
      </c>
      <c r="AD200">
        <v>18.3477</v>
      </c>
      <c r="AE200">
        <v>18.169</v>
      </c>
      <c r="AF200">
        <v>19.240400000000001</v>
      </c>
      <c r="AG200">
        <v>21.055099999999999</v>
      </c>
      <c r="AH200">
        <v>23.488399999999999</v>
      </c>
      <c r="AI200">
        <v>24.444099999999999</v>
      </c>
      <c r="AJ200">
        <v>26.906500000000001</v>
      </c>
      <c r="AK200">
        <v>26.794</v>
      </c>
      <c r="AL200">
        <v>26.249400000000001</v>
      </c>
      <c r="AM200">
        <v>25.731300000000001</v>
      </c>
      <c r="AN200">
        <v>24.4498</v>
      </c>
      <c r="AO200">
        <v>25.457100000000001</v>
      </c>
      <c r="AP200">
        <v>24.869</v>
      </c>
      <c r="AQ200">
        <v>24.8765</v>
      </c>
      <c r="AR200">
        <v>26.7943</v>
      </c>
      <c r="AS200">
        <v>26.3721</v>
      </c>
      <c r="AT200">
        <v>26.017600000000002</v>
      </c>
      <c r="AU200">
        <v>25.264199999999999</v>
      </c>
    </row>
    <row r="201" spans="1:47" x14ac:dyDescent="0.25">
      <c r="A201" t="s">
        <v>200</v>
      </c>
      <c r="B201">
        <v>18.831199999999999</v>
      </c>
      <c r="C201">
        <v>19.581</v>
      </c>
      <c r="D201">
        <v>19.560700000000001</v>
      </c>
      <c r="E201">
        <v>19.065100000000001</v>
      </c>
      <c r="F201">
        <v>18.377400000000002</v>
      </c>
      <c r="G201">
        <v>18.106400000000001</v>
      </c>
      <c r="H201">
        <v>15.7431</v>
      </c>
      <c r="I201">
        <v>14.5471</v>
      </c>
      <c r="J201">
        <v>11.5633</v>
      </c>
      <c r="K201">
        <v>9.9488000000000003</v>
      </c>
      <c r="L201">
        <v>9.6640999999999995</v>
      </c>
      <c r="M201">
        <v>9.1029999999999998</v>
      </c>
      <c r="N201">
        <v>9.0784000000000002</v>
      </c>
      <c r="O201">
        <v>8.4284999999999997</v>
      </c>
      <c r="P201">
        <v>9.6043000000000003</v>
      </c>
      <c r="Q201">
        <v>10.8131</v>
      </c>
      <c r="R201">
        <v>11.2699</v>
      </c>
      <c r="S201">
        <v>11.6668</v>
      </c>
      <c r="T201">
        <v>11.275700000000001</v>
      </c>
      <c r="U201">
        <v>10.575900000000001</v>
      </c>
      <c r="V201">
        <v>9.8407</v>
      </c>
      <c r="W201">
        <v>10.8172</v>
      </c>
      <c r="X201">
        <v>11.392900000000001</v>
      </c>
      <c r="Y201">
        <v>11.6052</v>
      </c>
      <c r="Z201">
        <v>11.6738</v>
      </c>
      <c r="AA201">
        <v>11.3047</v>
      </c>
      <c r="AB201">
        <v>10.297599999999999</v>
      </c>
      <c r="AC201">
        <v>9.8055000000000003</v>
      </c>
      <c r="AD201">
        <v>10.089600000000001</v>
      </c>
      <c r="AE201">
        <v>10.3124</v>
      </c>
      <c r="AF201">
        <v>11.775399999999999</v>
      </c>
      <c r="AG201">
        <v>-1.1140000000000001</v>
      </c>
      <c r="AH201">
        <v>-5.1281999999999996</v>
      </c>
      <c r="AI201">
        <v>-5.9097999999999997</v>
      </c>
      <c r="AJ201">
        <v>-5.4268999999999998</v>
      </c>
      <c r="AK201">
        <v>7.3811999999999998</v>
      </c>
      <c r="AL201">
        <v>11.8095</v>
      </c>
      <c r="AM201">
        <v>11.3652</v>
      </c>
      <c r="AN201">
        <v>9.3917000000000002</v>
      </c>
      <c r="AO201">
        <v>9.8049999999999997</v>
      </c>
      <c r="AP201">
        <v>7.8403</v>
      </c>
      <c r="AQ201">
        <v>7.0491999999999999</v>
      </c>
      <c r="AR201">
        <v>-11.056699999999999</v>
      </c>
      <c r="AS201">
        <v>-13.504799999999999</v>
      </c>
      <c r="AT201">
        <v>-14.0413</v>
      </c>
      <c r="AU201">
        <v>-61.7455</v>
      </c>
    </row>
    <row r="202" spans="1:47" x14ac:dyDescent="0.25">
      <c r="A202" t="s">
        <v>201</v>
      </c>
      <c r="B202">
        <v>-31.738299999999999</v>
      </c>
      <c r="C202">
        <v>-14.3931</v>
      </c>
      <c r="D202">
        <v>61.235300000000002</v>
      </c>
      <c r="E202">
        <v>59.388800000000003</v>
      </c>
      <c r="F202">
        <v>55.037999999999997</v>
      </c>
      <c r="G202">
        <v>50.941299999999998</v>
      </c>
      <c r="H202">
        <v>52.017800000000001</v>
      </c>
      <c r="I202">
        <v>51.932099999999998</v>
      </c>
      <c r="J202">
        <v>50.179900000000004</v>
      </c>
      <c r="K202">
        <v>49.442500000000003</v>
      </c>
      <c r="L202">
        <v>49.545999999999999</v>
      </c>
      <c r="M202">
        <v>47.7774</v>
      </c>
      <c r="N202">
        <v>51.771900000000002</v>
      </c>
      <c r="O202">
        <v>54.154699999999998</v>
      </c>
      <c r="P202">
        <v>47.441800000000001</v>
      </c>
      <c r="Q202">
        <v>40.599699999999999</v>
      </c>
      <c r="R202">
        <v>43.327599999999997</v>
      </c>
      <c r="S202">
        <v>46.822200000000002</v>
      </c>
      <c r="T202">
        <v>44.493000000000002</v>
      </c>
      <c r="U202">
        <v>39.132399999999997</v>
      </c>
      <c r="V202">
        <v>36.441000000000003</v>
      </c>
      <c r="W202">
        <v>33.8872</v>
      </c>
      <c r="X202">
        <v>32.310899999999997</v>
      </c>
      <c r="Y202">
        <v>32.884700000000002</v>
      </c>
      <c r="Z202">
        <v>30.719799999999999</v>
      </c>
      <c r="AA202">
        <v>31.2608</v>
      </c>
      <c r="AB202">
        <v>29.7437</v>
      </c>
      <c r="AC202">
        <v>38.834499999999998</v>
      </c>
      <c r="AD202">
        <v>54.907200000000003</v>
      </c>
      <c r="AE202">
        <v>76.935299999999998</v>
      </c>
      <c r="AF202">
        <v>90.3215</v>
      </c>
      <c r="AG202">
        <v>92.815600000000003</v>
      </c>
      <c r="AH202">
        <v>92.923900000000003</v>
      </c>
      <c r="AI202">
        <v>109.1793</v>
      </c>
      <c r="AJ202">
        <v>106.6431</v>
      </c>
      <c r="AK202">
        <v>113.42140000000001</v>
      </c>
      <c r="AL202">
        <v>102.7307</v>
      </c>
      <c r="AM202">
        <v>87.9529</v>
      </c>
      <c r="AN202">
        <v>72.157300000000006</v>
      </c>
      <c r="AO202">
        <v>74.688999999999993</v>
      </c>
      <c r="AP202">
        <v>63.920699999999997</v>
      </c>
      <c r="AQ202">
        <v>55.622900000000001</v>
      </c>
      <c r="AR202">
        <v>23.534800000000001</v>
      </c>
      <c r="AS202">
        <v>16.884399999999999</v>
      </c>
      <c r="AT202">
        <v>9.9573999999999998</v>
      </c>
      <c r="AU202">
        <v>6.6532999999999998</v>
      </c>
    </row>
    <row r="203" spans="1:47" x14ac:dyDescent="0.25">
      <c r="A203" t="s">
        <v>202</v>
      </c>
      <c r="B203">
        <v>23.823399999999999</v>
      </c>
      <c r="C203">
        <v>20.8721</v>
      </c>
      <c r="D203">
        <v>22.436399999999999</v>
      </c>
      <c r="E203">
        <v>22.448599999999999</v>
      </c>
      <c r="F203">
        <v>24.404299999999999</v>
      </c>
      <c r="G203">
        <v>23.180599999999998</v>
      </c>
      <c r="H203">
        <v>19.728000000000002</v>
      </c>
      <c r="I203">
        <v>22.908100000000001</v>
      </c>
      <c r="J203">
        <v>25.2439</v>
      </c>
      <c r="K203">
        <v>28.703199999999999</v>
      </c>
      <c r="L203">
        <v>28.504899999999999</v>
      </c>
      <c r="M203">
        <v>28.9451</v>
      </c>
      <c r="N203">
        <v>30.080300000000001</v>
      </c>
      <c r="O203">
        <v>27.802399999999999</v>
      </c>
      <c r="P203">
        <v>27.937799999999999</v>
      </c>
      <c r="Q203">
        <v>30.561499999999999</v>
      </c>
      <c r="R203">
        <v>29.796700000000001</v>
      </c>
      <c r="S203">
        <v>25.582599999999999</v>
      </c>
      <c r="T203">
        <v>24.431100000000001</v>
      </c>
      <c r="U203">
        <v>24.5136</v>
      </c>
      <c r="V203">
        <v>26.0276</v>
      </c>
      <c r="W203">
        <v>26.655899999999999</v>
      </c>
      <c r="X203">
        <v>26.033300000000001</v>
      </c>
      <c r="Y203">
        <v>28.3369</v>
      </c>
      <c r="Z203">
        <v>26.2163</v>
      </c>
      <c r="AA203">
        <v>26.053999999999998</v>
      </c>
      <c r="AB203">
        <v>26.8095</v>
      </c>
      <c r="AC203">
        <v>27.627800000000001</v>
      </c>
      <c r="AD203">
        <v>26.258600000000001</v>
      </c>
      <c r="AE203">
        <v>24.4846</v>
      </c>
      <c r="AF203">
        <v>24.497599999999998</v>
      </c>
      <c r="AG203">
        <v>21.181999999999999</v>
      </c>
      <c r="AH203">
        <v>23.363900000000001</v>
      </c>
      <c r="AI203">
        <v>28.389700000000001</v>
      </c>
      <c r="AJ203">
        <v>26.972100000000001</v>
      </c>
      <c r="AK203">
        <v>31.5136</v>
      </c>
      <c r="AL203">
        <v>31.402799999999999</v>
      </c>
      <c r="AM203">
        <v>36.359400000000001</v>
      </c>
      <c r="AN203">
        <v>30.582000000000001</v>
      </c>
      <c r="AO203">
        <v>30.096399999999999</v>
      </c>
      <c r="AP203">
        <v>31.132000000000001</v>
      </c>
      <c r="AQ203">
        <v>34.806100000000001</v>
      </c>
      <c r="AR203">
        <v>40.790599999999998</v>
      </c>
      <c r="AS203">
        <v>37.451999999999998</v>
      </c>
      <c r="AT203">
        <v>38.185400000000001</v>
      </c>
    </row>
    <row r="204" spans="1:47" x14ac:dyDescent="0.25">
      <c r="A204" t="s">
        <v>203</v>
      </c>
      <c r="B204">
        <v>25.589199999999998</v>
      </c>
      <c r="C204">
        <v>26.010300000000001</v>
      </c>
      <c r="D204">
        <v>25.683900000000001</v>
      </c>
      <c r="E204">
        <v>31.027000000000001</v>
      </c>
      <c r="F204">
        <v>51.0276</v>
      </c>
      <c r="G204">
        <v>51.516199999999998</v>
      </c>
      <c r="H204">
        <v>45.834600000000002</v>
      </c>
      <c r="I204">
        <v>36.276600000000002</v>
      </c>
      <c r="J204">
        <v>11.9488</v>
      </c>
      <c r="K204">
        <v>10.685</v>
      </c>
      <c r="L204">
        <v>13.855</v>
      </c>
      <c r="M204">
        <v>19.413499999999999</v>
      </c>
      <c r="N204">
        <v>20.211099999999998</v>
      </c>
      <c r="O204">
        <v>19.495000000000001</v>
      </c>
      <c r="P204">
        <v>20.379200000000001</v>
      </c>
      <c r="Q204">
        <v>19.067900000000002</v>
      </c>
      <c r="R204">
        <v>17.4236</v>
      </c>
      <c r="S204">
        <v>16.766500000000001</v>
      </c>
      <c r="T204">
        <v>13.867900000000001</v>
      </c>
      <c r="U204">
        <v>12.162100000000001</v>
      </c>
      <c r="V204">
        <v>10.5611</v>
      </c>
      <c r="W204">
        <v>9.0709999999999997</v>
      </c>
      <c r="X204">
        <v>7.6871999999999998</v>
      </c>
      <c r="Y204">
        <v>7.7634999999999996</v>
      </c>
      <c r="Z204">
        <v>8.5182000000000002</v>
      </c>
      <c r="AA204">
        <v>7.7774000000000001</v>
      </c>
      <c r="AB204">
        <v>9.1961999999999993</v>
      </c>
      <c r="AC204">
        <v>8.5860000000000003</v>
      </c>
      <c r="AD204">
        <v>6.1409000000000002</v>
      </c>
      <c r="AE204">
        <v>8.9065999999999992</v>
      </c>
      <c r="AF204">
        <v>11.7653</v>
      </c>
      <c r="AG204">
        <v>12.944599999999999</v>
      </c>
      <c r="AH204">
        <v>14.727600000000001</v>
      </c>
      <c r="AI204">
        <v>10.7973</v>
      </c>
      <c r="AJ204">
        <v>6.9504999999999999</v>
      </c>
      <c r="AK204">
        <v>2.7039999999999997</v>
      </c>
      <c r="AL204">
        <v>12.1082</v>
      </c>
      <c r="AM204">
        <v>13.5938</v>
      </c>
      <c r="AN204">
        <v>22.437000000000001</v>
      </c>
      <c r="AO204">
        <v>25.630800000000001</v>
      </c>
      <c r="AP204">
        <v>13.839700000000001</v>
      </c>
      <c r="AQ204">
        <v>15.710599999999999</v>
      </c>
      <c r="AR204">
        <v>-4.0909000000000004</v>
      </c>
      <c r="AS204">
        <v>-9.0182000000000002</v>
      </c>
      <c r="AT204">
        <v>-7.1017999999999999</v>
      </c>
      <c r="AU204">
        <v>-5.5172999999999996</v>
      </c>
    </row>
    <row r="205" spans="1:47" x14ac:dyDescent="0.25">
      <c r="A205" t="s">
        <v>204</v>
      </c>
      <c r="B205" t="s">
        <v>506</v>
      </c>
      <c r="C205" t="s">
        <v>506</v>
      </c>
      <c r="D205" t="s">
        <v>506</v>
      </c>
      <c r="E205" t="s">
        <v>506</v>
      </c>
      <c r="F205" t="s">
        <v>506</v>
      </c>
      <c r="G205" t="s">
        <v>506</v>
      </c>
      <c r="H205" t="s">
        <v>506</v>
      </c>
      <c r="I205" t="s">
        <v>506</v>
      </c>
      <c r="J205" t="s">
        <v>506</v>
      </c>
      <c r="K205" t="s">
        <v>506</v>
      </c>
      <c r="L205" t="s">
        <v>506</v>
      </c>
      <c r="M205" t="s">
        <v>506</v>
      </c>
      <c r="N205" t="s">
        <v>506</v>
      </c>
      <c r="O205">
        <v>3.0884</v>
      </c>
      <c r="P205">
        <v>19.847799999999999</v>
      </c>
      <c r="Q205">
        <v>27.770499999999998</v>
      </c>
      <c r="R205">
        <v>30.285399999999999</v>
      </c>
      <c r="S205">
        <v>27.726800000000001</v>
      </c>
      <c r="T205">
        <v>29.421900000000001</v>
      </c>
      <c r="U205">
        <v>20.225200000000001</v>
      </c>
      <c r="V205">
        <v>15.384399999999999</v>
      </c>
      <c r="W205">
        <v>13.513999999999999</v>
      </c>
      <c r="X205">
        <v>19.890999999999998</v>
      </c>
      <c r="Y205">
        <v>18.515499999999999</v>
      </c>
      <c r="Z205">
        <v>16.822199999999999</v>
      </c>
      <c r="AA205">
        <v>13.731199999999999</v>
      </c>
      <c r="AB205">
        <v>11.25</v>
      </c>
      <c r="AC205">
        <v>8.8554999999999993</v>
      </c>
      <c r="AD205">
        <v>5.7606000000000002</v>
      </c>
      <c r="AE205">
        <v>7.5595999999999997</v>
      </c>
      <c r="AF205">
        <v>7.4417999999999997</v>
      </c>
      <c r="AG205">
        <v>9.5676000000000005</v>
      </c>
      <c r="AH205">
        <v>12.254300000000001</v>
      </c>
      <c r="AI205">
        <v>12.145300000000001</v>
      </c>
      <c r="AJ205">
        <v>25.7195</v>
      </c>
      <c r="AK205">
        <v>27.685400000000001</v>
      </c>
      <c r="AL205">
        <v>31.593399999999999</v>
      </c>
      <c r="AM205">
        <v>34.9253</v>
      </c>
      <c r="AN205">
        <v>22.523800000000001</v>
      </c>
      <c r="AO205">
        <v>23.2026</v>
      </c>
      <c r="AP205">
        <v>19.912299999999998</v>
      </c>
      <c r="AQ205">
        <v>7.1801000000000004</v>
      </c>
      <c r="AR205">
        <v>-9.8379999999999992</v>
      </c>
      <c r="AS205">
        <v>-13.5891</v>
      </c>
      <c r="AT205">
        <v>-11.564</v>
      </c>
      <c r="AU205">
        <v>1.97</v>
      </c>
    </row>
    <row r="206" spans="1:47" x14ac:dyDescent="0.25">
      <c r="A206" t="s">
        <v>205</v>
      </c>
      <c r="B206">
        <v>22.360600000000002</v>
      </c>
      <c r="C206">
        <v>22.735199999999999</v>
      </c>
      <c r="D206">
        <v>21.1617</v>
      </c>
      <c r="E206">
        <v>21.110499999999998</v>
      </c>
      <c r="F206">
        <v>21.201000000000001</v>
      </c>
      <c r="G206">
        <v>20.8233</v>
      </c>
      <c r="H206">
        <v>16.5992</v>
      </c>
      <c r="I206">
        <v>16.028600000000001</v>
      </c>
      <c r="J206">
        <v>15.9274</v>
      </c>
      <c r="K206">
        <v>16.108000000000001</v>
      </c>
      <c r="L206">
        <v>20.299299999999999</v>
      </c>
      <c r="M206">
        <v>20.703099999999999</v>
      </c>
      <c r="N206">
        <v>20.518799999999999</v>
      </c>
      <c r="O206">
        <v>20.610099999999999</v>
      </c>
      <c r="P206">
        <v>20.682099999999998</v>
      </c>
      <c r="Q206">
        <v>19.161300000000001</v>
      </c>
      <c r="R206">
        <v>19.465699999999998</v>
      </c>
      <c r="S206">
        <v>19.5169</v>
      </c>
      <c r="T206">
        <v>18.655799999999999</v>
      </c>
      <c r="U206">
        <v>19.588799999999999</v>
      </c>
      <c r="V206">
        <v>19.0366</v>
      </c>
      <c r="W206">
        <v>17.184100000000001</v>
      </c>
      <c r="X206">
        <v>16.536300000000001</v>
      </c>
      <c r="Y206">
        <v>16.318100000000001</v>
      </c>
      <c r="Z206">
        <v>16.209199999999999</v>
      </c>
      <c r="AA206">
        <v>16.4617</v>
      </c>
      <c r="AB206">
        <v>16.249099999999999</v>
      </c>
      <c r="AC206">
        <v>15.582800000000001</v>
      </c>
      <c r="AD206">
        <v>15.0618</v>
      </c>
      <c r="AE206">
        <v>14.210900000000001</v>
      </c>
      <c r="AF206">
        <v>14.873799999999999</v>
      </c>
      <c r="AG206">
        <v>14.268700000000001</v>
      </c>
      <c r="AH206">
        <v>13.817600000000001</v>
      </c>
      <c r="AI206">
        <v>14.487399999999999</v>
      </c>
      <c r="AJ206">
        <v>14.1183</v>
      </c>
      <c r="AK206">
        <v>14.2386</v>
      </c>
      <c r="AL206">
        <v>15.009499999999999</v>
      </c>
      <c r="AM206">
        <v>15.2334</v>
      </c>
      <c r="AN206">
        <v>15.019600000000001</v>
      </c>
      <c r="AO206">
        <v>15.415699999999999</v>
      </c>
      <c r="AP206">
        <v>14.009</v>
      </c>
      <c r="AQ206">
        <v>14.433199999999999</v>
      </c>
      <c r="AR206">
        <v>8.6862999999999992</v>
      </c>
      <c r="AS206">
        <v>10.8819</v>
      </c>
      <c r="AT206">
        <v>10.5116</v>
      </c>
      <c r="AU206">
        <v>11.481</v>
      </c>
    </row>
    <row r="207" spans="1:47" x14ac:dyDescent="0.25">
      <c r="A207" t="s">
        <v>206</v>
      </c>
      <c r="B207">
        <v>22.360600000000002</v>
      </c>
      <c r="C207">
        <v>22.735199999999999</v>
      </c>
      <c r="D207">
        <v>21.1617</v>
      </c>
      <c r="E207">
        <v>21.110499999999998</v>
      </c>
      <c r="F207">
        <v>21.201000000000001</v>
      </c>
      <c r="G207">
        <v>20.8233</v>
      </c>
      <c r="H207">
        <v>16.5992</v>
      </c>
      <c r="I207">
        <v>16.028600000000001</v>
      </c>
      <c r="J207">
        <v>15.9274</v>
      </c>
      <c r="K207">
        <v>16.108000000000001</v>
      </c>
      <c r="L207">
        <v>20.299299999999999</v>
      </c>
      <c r="M207">
        <v>20.703099999999999</v>
      </c>
      <c r="N207">
        <v>20.518799999999999</v>
      </c>
      <c r="O207">
        <v>20.610099999999999</v>
      </c>
      <c r="P207">
        <v>20.682099999999998</v>
      </c>
      <c r="Q207">
        <v>19.161300000000001</v>
      </c>
      <c r="R207">
        <v>19.465699999999998</v>
      </c>
      <c r="S207">
        <v>19.5169</v>
      </c>
      <c r="T207">
        <v>18.655799999999999</v>
      </c>
      <c r="U207">
        <v>19.588799999999999</v>
      </c>
      <c r="V207">
        <v>19.0366</v>
      </c>
      <c r="W207">
        <v>17.184100000000001</v>
      </c>
      <c r="X207">
        <v>16.536300000000001</v>
      </c>
      <c r="Y207">
        <v>16.318100000000001</v>
      </c>
      <c r="Z207">
        <v>16.209199999999999</v>
      </c>
      <c r="AA207">
        <v>16.4617</v>
      </c>
      <c r="AB207">
        <v>16.249099999999999</v>
      </c>
      <c r="AC207">
        <v>15.582800000000001</v>
      </c>
      <c r="AD207">
        <v>15.0618</v>
      </c>
      <c r="AE207">
        <v>14.210900000000001</v>
      </c>
      <c r="AF207">
        <v>14.873799999999999</v>
      </c>
      <c r="AG207">
        <v>14.268700000000001</v>
      </c>
      <c r="AH207">
        <v>13.817600000000001</v>
      </c>
      <c r="AI207">
        <v>14.487399999999999</v>
      </c>
      <c r="AJ207">
        <v>14.1183</v>
      </c>
      <c r="AK207">
        <v>14.2386</v>
      </c>
      <c r="AL207">
        <v>15.009499999999999</v>
      </c>
      <c r="AM207">
        <v>15.2334</v>
      </c>
      <c r="AN207">
        <v>15.019600000000001</v>
      </c>
      <c r="AO207">
        <v>15.415699999999999</v>
      </c>
      <c r="AP207">
        <v>14.009</v>
      </c>
      <c r="AQ207">
        <v>14.433199999999999</v>
      </c>
      <c r="AR207">
        <v>8.6862999999999992</v>
      </c>
      <c r="AS207">
        <v>10.8819</v>
      </c>
      <c r="AT207">
        <v>10.5116</v>
      </c>
      <c r="AU207">
        <v>11.481</v>
      </c>
    </row>
    <row r="208" spans="1:47" x14ac:dyDescent="0.25">
      <c r="A208" t="s">
        <v>207</v>
      </c>
      <c r="B208">
        <v>18.062999999999999</v>
      </c>
      <c r="C208">
        <v>18.188300000000002</v>
      </c>
      <c r="D208">
        <v>19.227899999999998</v>
      </c>
      <c r="E208">
        <v>19.262</v>
      </c>
      <c r="F208">
        <v>18.954699999999999</v>
      </c>
      <c r="G208">
        <v>19.1006</v>
      </c>
      <c r="H208">
        <v>18.861799999999999</v>
      </c>
      <c r="I208">
        <v>17.611599999999999</v>
      </c>
      <c r="J208">
        <v>15.8141</v>
      </c>
      <c r="K208">
        <v>14.715400000000001</v>
      </c>
      <c r="L208">
        <v>16.1586</v>
      </c>
      <c r="M208">
        <v>16.387499999999999</v>
      </c>
      <c r="N208">
        <v>16.6996</v>
      </c>
      <c r="O208">
        <v>16.9651</v>
      </c>
      <c r="P208">
        <v>17.562200000000001</v>
      </c>
      <c r="Q208">
        <v>18.0761</v>
      </c>
      <c r="R208">
        <v>18.9299</v>
      </c>
      <c r="S208">
        <v>19.4237</v>
      </c>
      <c r="T208">
        <v>20.409300000000002</v>
      </c>
      <c r="U208">
        <v>20.326000000000001</v>
      </c>
      <c r="V208">
        <v>20.5913</v>
      </c>
      <c r="W208">
        <v>20.977499999999999</v>
      </c>
      <c r="X208">
        <v>22.572400000000002</v>
      </c>
      <c r="Y208">
        <v>21.724299999999999</v>
      </c>
      <c r="Z208">
        <v>23.137499999999999</v>
      </c>
      <c r="AA208">
        <v>22.414300000000001</v>
      </c>
      <c r="AB208">
        <v>21.5838</v>
      </c>
      <c r="AC208">
        <v>21.591200000000001</v>
      </c>
      <c r="AD208">
        <v>20.5776</v>
      </c>
      <c r="AE208">
        <v>20.969000000000001</v>
      </c>
      <c r="AF208">
        <v>21.390999999999998</v>
      </c>
      <c r="AG208">
        <v>21.7212</v>
      </c>
      <c r="AH208">
        <v>21.0444</v>
      </c>
      <c r="AI208">
        <v>21.332999999999998</v>
      </c>
      <c r="AJ208">
        <v>21.8887</v>
      </c>
      <c r="AK208">
        <v>21.919</v>
      </c>
      <c r="AL208">
        <v>21.5595</v>
      </c>
      <c r="AM208">
        <v>21.478000000000002</v>
      </c>
      <c r="AN208">
        <v>21.6785</v>
      </c>
      <c r="AO208">
        <v>21.3736</v>
      </c>
      <c r="AP208">
        <v>21.085000000000001</v>
      </c>
      <c r="AQ208">
        <v>19.732800000000001</v>
      </c>
      <c r="AR208">
        <v>18.673000000000002</v>
      </c>
      <c r="AS208">
        <v>18.819099999999999</v>
      </c>
      <c r="AT208">
        <v>19.710699999999999</v>
      </c>
      <c r="AU208">
        <v>20.9451</v>
      </c>
    </row>
    <row r="209" spans="1:47" x14ac:dyDescent="0.25">
      <c r="A209" t="s">
        <v>208</v>
      </c>
      <c r="B209">
        <v>16.549199999999999</v>
      </c>
      <c r="C209">
        <v>16.440999999999999</v>
      </c>
      <c r="D209">
        <v>15.974</v>
      </c>
      <c r="E209">
        <v>15.821899999999999</v>
      </c>
      <c r="F209">
        <v>15.6149</v>
      </c>
      <c r="G209">
        <v>17.070799999999998</v>
      </c>
      <c r="H209">
        <v>18.094000000000001</v>
      </c>
      <c r="I209">
        <v>4.1017999999999999</v>
      </c>
      <c r="J209">
        <v>4.1485000000000003</v>
      </c>
      <c r="K209">
        <v>3.8552</v>
      </c>
      <c r="L209">
        <v>5.1760999999999999</v>
      </c>
      <c r="M209">
        <v>22.343699999999998</v>
      </c>
      <c r="N209">
        <v>26.600100000000001</v>
      </c>
      <c r="O209">
        <v>22.374400000000001</v>
      </c>
      <c r="P209">
        <v>19.427199999999999</v>
      </c>
      <c r="Q209">
        <v>18.201000000000001</v>
      </c>
      <c r="R209">
        <v>20.455400000000001</v>
      </c>
      <c r="S209">
        <v>21.5273</v>
      </c>
      <c r="T209">
        <v>21.6892</v>
      </c>
      <c r="U209">
        <v>20.776299999999999</v>
      </c>
      <c r="V209">
        <v>15.968</v>
      </c>
      <c r="W209">
        <v>14.8146</v>
      </c>
      <c r="X209">
        <v>15.1126</v>
      </c>
      <c r="Y209">
        <v>15.178900000000001</v>
      </c>
      <c r="Z209">
        <v>18.645399999999999</v>
      </c>
      <c r="AA209">
        <v>21.127800000000001</v>
      </c>
      <c r="AB209">
        <v>20.491099999999999</v>
      </c>
      <c r="AC209">
        <v>20.592500000000001</v>
      </c>
      <c r="AD209">
        <v>22.888500000000001</v>
      </c>
      <c r="AE209">
        <v>25.482700000000001</v>
      </c>
      <c r="AF209">
        <v>25.9255</v>
      </c>
      <c r="AG209">
        <v>27.04</v>
      </c>
      <c r="AH209">
        <v>31.681799999999999</v>
      </c>
      <c r="AI209">
        <v>33.467799999999997</v>
      </c>
      <c r="AJ209">
        <v>34.5107</v>
      </c>
      <c r="AK209">
        <v>36.008299999999998</v>
      </c>
      <c r="AL209">
        <v>36.008299999999998</v>
      </c>
      <c r="AM209">
        <v>36.008299999999998</v>
      </c>
      <c r="AN209">
        <v>36.008299999999998</v>
      </c>
      <c r="AO209">
        <v>36.008299999999998</v>
      </c>
      <c r="AP209">
        <v>36.008299999999998</v>
      </c>
      <c r="AQ209">
        <v>15.294</v>
      </c>
      <c r="AR209">
        <v>16.558599999999998</v>
      </c>
      <c r="AS209">
        <v>16.488900000000001</v>
      </c>
    </row>
    <row r="210" spans="1:47" x14ac:dyDescent="0.25">
      <c r="A210" t="s">
        <v>209</v>
      </c>
      <c r="B210">
        <v>14.011799999999999</v>
      </c>
      <c r="C210">
        <v>16.0563</v>
      </c>
      <c r="D210">
        <v>17.633400000000002</v>
      </c>
      <c r="E210">
        <v>18.755199999999999</v>
      </c>
      <c r="F210">
        <v>20.707100000000001</v>
      </c>
      <c r="G210">
        <v>22.137699999999999</v>
      </c>
      <c r="H210">
        <v>22.33</v>
      </c>
      <c r="I210">
        <v>21.0776</v>
      </c>
      <c r="J210">
        <v>20.782699999999998</v>
      </c>
      <c r="K210">
        <v>21.341100000000001</v>
      </c>
      <c r="L210">
        <v>23.755099999999999</v>
      </c>
      <c r="M210">
        <v>25.172000000000001</v>
      </c>
      <c r="N210">
        <v>26.344799999999999</v>
      </c>
      <c r="O210">
        <v>25.5442</v>
      </c>
      <c r="P210">
        <v>26.841999999999999</v>
      </c>
      <c r="Q210">
        <v>26.158100000000001</v>
      </c>
      <c r="R210">
        <v>29.2578</v>
      </c>
      <c r="S210">
        <v>27.988</v>
      </c>
      <c r="T210">
        <v>24.374500000000001</v>
      </c>
      <c r="U210">
        <v>24.543299999999999</v>
      </c>
      <c r="V210">
        <v>29.4587</v>
      </c>
      <c r="W210">
        <v>34.433</v>
      </c>
      <c r="X210">
        <v>40.184100000000001</v>
      </c>
      <c r="Y210">
        <v>39.980600000000003</v>
      </c>
      <c r="Z210">
        <v>40.748899999999999</v>
      </c>
      <c r="AA210">
        <v>43.289200000000001</v>
      </c>
      <c r="AB210">
        <v>42.981900000000003</v>
      </c>
      <c r="AC210">
        <v>38.954300000000003</v>
      </c>
      <c r="AD210">
        <v>38.600900000000003</v>
      </c>
      <c r="AE210">
        <v>43.021900000000002</v>
      </c>
      <c r="AF210">
        <v>41.753500000000003</v>
      </c>
      <c r="AG210">
        <v>41.961100000000002</v>
      </c>
      <c r="AH210">
        <v>40.163800000000002</v>
      </c>
      <c r="AI210">
        <v>37.518299999999996</v>
      </c>
      <c r="AJ210">
        <v>33.2851</v>
      </c>
      <c r="AK210">
        <v>29.920400000000001</v>
      </c>
      <c r="AL210">
        <v>27.303999999999998</v>
      </c>
      <c r="AM210">
        <v>25.1172</v>
      </c>
      <c r="AN210">
        <v>24.811900000000001</v>
      </c>
      <c r="AO210">
        <v>25.7058</v>
      </c>
      <c r="AP210">
        <v>30.450600000000001</v>
      </c>
      <c r="AQ210">
        <v>30.017399999999999</v>
      </c>
      <c r="AR210">
        <v>28.042300000000001</v>
      </c>
      <c r="AS210">
        <v>28.6846</v>
      </c>
      <c r="AT210">
        <v>28.480499999999999</v>
      </c>
      <c r="AU210">
        <v>28.836600000000001</v>
      </c>
    </row>
    <row r="211" spans="1:47" x14ac:dyDescent="0.25">
      <c r="A211" t="s">
        <v>210</v>
      </c>
      <c r="B211">
        <v>41.073900000000002</v>
      </c>
      <c r="C211">
        <v>43.774000000000001</v>
      </c>
      <c r="D211">
        <v>43.751199999999997</v>
      </c>
      <c r="E211">
        <v>41.4559</v>
      </c>
      <c r="F211">
        <v>42.726100000000002</v>
      </c>
      <c r="G211">
        <v>42.781599999999997</v>
      </c>
      <c r="H211">
        <v>32.026800000000001</v>
      </c>
      <c r="I211">
        <v>26.829899999999999</v>
      </c>
      <c r="J211">
        <v>22.6462</v>
      </c>
      <c r="K211">
        <v>24.9299</v>
      </c>
      <c r="L211">
        <v>27.889800000000001</v>
      </c>
      <c r="M211">
        <v>28.899100000000001</v>
      </c>
      <c r="N211">
        <v>26.166899999999998</v>
      </c>
      <c r="O211">
        <v>27.068000000000001</v>
      </c>
      <c r="P211">
        <v>19.914999999999999</v>
      </c>
      <c r="Q211">
        <v>22.403199999999998</v>
      </c>
      <c r="R211">
        <v>21.993600000000001</v>
      </c>
      <c r="S211">
        <v>16.5503</v>
      </c>
      <c r="T211">
        <v>16.568300000000001</v>
      </c>
      <c r="U211">
        <v>15.6098</v>
      </c>
      <c r="V211">
        <v>18.151199999999999</v>
      </c>
      <c r="W211">
        <v>17.926600000000001</v>
      </c>
      <c r="X211">
        <v>15.980399999999999</v>
      </c>
      <c r="Y211">
        <v>15.5776</v>
      </c>
      <c r="Z211">
        <v>15.434699999999999</v>
      </c>
      <c r="AA211">
        <v>16.6647</v>
      </c>
      <c r="AB211">
        <v>17.047699999999999</v>
      </c>
      <c r="AC211">
        <v>17.4499</v>
      </c>
      <c r="AD211">
        <v>19.075099999999999</v>
      </c>
      <c r="AE211">
        <v>9.4055999999999997</v>
      </c>
      <c r="AF211">
        <v>10.368499999999999</v>
      </c>
      <c r="AG211">
        <v>8.6525999999999996</v>
      </c>
      <c r="AH211">
        <v>8.0092999999999996</v>
      </c>
      <c r="AI211">
        <v>16.5045</v>
      </c>
      <c r="AJ211">
        <v>13.5185</v>
      </c>
      <c r="AK211">
        <v>13.8691</v>
      </c>
      <c r="AL211">
        <v>15.6038</v>
      </c>
      <c r="AM211">
        <v>15.393800000000001</v>
      </c>
      <c r="AN211">
        <v>15.1403</v>
      </c>
      <c r="AO211">
        <v>18.5992</v>
      </c>
      <c r="AP211">
        <v>20.238499999999998</v>
      </c>
      <c r="AQ211">
        <v>20.103000000000002</v>
      </c>
      <c r="AR211">
        <v>19.5547</v>
      </c>
      <c r="AS211">
        <v>15.506499999999999</v>
      </c>
      <c r="AT211">
        <v>16.8566</v>
      </c>
      <c r="AU211">
        <v>16.954599999999999</v>
      </c>
    </row>
    <row r="212" spans="1:47" x14ac:dyDescent="0.25">
      <c r="A212" t="s">
        <v>211</v>
      </c>
      <c r="B212">
        <v>34.165999999999997</v>
      </c>
      <c r="C212">
        <v>31.517099999999999</v>
      </c>
      <c r="D212">
        <v>26.527000000000001</v>
      </c>
      <c r="E212">
        <v>24.624700000000001</v>
      </c>
      <c r="F212">
        <v>19.088899999999999</v>
      </c>
      <c r="G212">
        <v>4.6599000000000004</v>
      </c>
      <c r="H212">
        <v>5.1585000000000001</v>
      </c>
      <c r="I212">
        <v>5.9442000000000004</v>
      </c>
      <c r="J212">
        <v>10.145099999999999</v>
      </c>
      <c r="K212">
        <v>21.838699999999999</v>
      </c>
      <c r="L212">
        <v>24.469000000000001</v>
      </c>
      <c r="M212">
        <v>18.846499999999999</v>
      </c>
      <c r="N212">
        <v>16.165600000000001</v>
      </c>
      <c r="O212">
        <v>11.4986</v>
      </c>
      <c r="P212">
        <v>7.8681000000000001</v>
      </c>
      <c r="Q212">
        <v>8.7042000000000002</v>
      </c>
      <c r="R212">
        <v>5.5407000000000002</v>
      </c>
      <c r="S212">
        <v>3.6461999999999999</v>
      </c>
      <c r="T212">
        <v>5.3304</v>
      </c>
      <c r="U212">
        <v>5.1741000000000001</v>
      </c>
      <c r="V212">
        <v>8.0355000000000008</v>
      </c>
      <c r="W212">
        <v>10.661200000000001</v>
      </c>
      <c r="X212">
        <v>10.611499999999999</v>
      </c>
      <c r="Y212">
        <v>12.0131</v>
      </c>
      <c r="Z212">
        <v>11.9796</v>
      </c>
      <c r="AA212">
        <v>10.9758</v>
      </c>
      <c r="AB212">
        <v>10.476699999999999</v>
      </c>
      <c r="AC212">
        <v>10.5799</v>
      </c>
      <c r="AD212">
        <v>11.5589</v>
      </c>
      <c r="AE212">
        <v>11.1511</v>
      </c>
      <c r="AF212">
        <v>12.008699999999999</v>
      </c>
      <c r="AG212">
        <v>10.5304</v>
      </c>
      <c r="AH212">
        <v>9.3943999999999992</v>
      </c>
      <c r="AI212">
        <v>7.4676</v>
      </c>
      <c r="AJ212">
        <v>5.3048000000000002</v>
      </c>
      <c r="AK212">
        <v>6.2439</v>
      </c>
      <c r="AL212">
        <v>7.2279</v>
      </c>
      <c r="AM212">
        <v>9.3732000000000006</v>
      </c>
      <c r="AN212">
        <v>10.6364</v>
      </c>
      <c r="AO212">
        <v>10.6723</v>
      </c>
      <c r="AP212">
        <v>10.571099999999999</v>
      </c>
      <c r="AQ212">
        <v>5.0452000000000004</v>
      </c>
      <c r="AR212">
        <v>5.7533000000000003</v>
      </c>
      <c r="AS212">
        <v>6.5978000000000003</v>
      </c>
      <c r="AT212">
        <v>7.1623999999999999</v>
      </c>
    </row>
    <row r="213" spans="1:47" x14ac:dyDescent="0.25">
      <c r="A213" t="s">
        <v>212</v>
      </c>
      <c r="B213">
        <v>-87.919499999999999</v>
      </c>
      <c r="C213">
        <v>19.443000000000001</v>
      </c>
      <c r="D213">
        <v>19.443000000000001</v>
      </c>
      <c r="E213">
        <v>19.443000000000001</v>
      </c>
      <c r="F213">
        <v>43.580799999999996</v>
      </c>
      <c r="G213">
        <v>12.1684</v>
      </c>
      <c r="H213">
        <v>-3.9773000000000001</v>
      </c>
      <c r="I213">
        <v>-29.177600000000002</v>
      </c>
      <c r="J213">
        <v>-43.553699999999999</v>
      </c>
      <c r="K213">
        <v>-40.640599999999999</v>
      </c>
      <c r="L213">
        <v>-42.686399999999999</v>
      </c>
      <c r="M213">
        <v>-14.2972</v>
      </c>
      <c r="N213">
        <v>26.490099999999998</v>
      </c>
      <c r="O213">
        <v>8.2875999999999994</v>
      </c>
      <c r="P213">
        <v>-31.327000000000002</v>
      </c>
      <c r="Q213">
        <v>-8.9734999999999996</v>
      </c>
      <c r="R213">
        <v>-6.6707999999999998</v>
      </c>
      <c r="S213">
        <v>13.6706</v>
      </c>
      <c r="T213">
        <v>72.116500000000002</v>
      </c>
      <c r="U213">
        <v>34.957999999999998</v>
      </c>
      <c r="V213">
        <v>35.5837</v>
      </c>
      <c r="W213">
        <v>23.366099999999999</v>
      </c>
      <c r="X213">
        <v>23.366099999999999</v>
      </c>
      <c r="Y213">
        <v>110.7769</v>
      </c>
      <c r="Z213">
        <v>95.770399999999995</v>
      </c>
      <c r="AA213">
        <v>63.113399999999999</v>
      </c>
      <c r="AB213">
        <v>63.113399999999999</v>
      </c>
      <c r="AC213">
        <v>91.585499999999996</v>
      </c>
      <c r="AD213">
        <v>53.823500000000003</v>
      </c>
      <c r="AE213">
        <v>47.0182</v>
      </c>
      <c r="AF213">
        <v>103.6896</v>
      </c>
      <c r="AG213">
        <v>111.64790000000001</v>
      </c>
      <c r="AH213">
        <v>93.390900000000002</v>
      </c>
      <c r="AI213">
        <v>93.788499999999999</v>
      </c>
      <c r="AJ213">
        <v>8.1540999999999997</v>
      </c>
      <c r="AK213">
        <v>6.7629000000000001</v>
      </c>
      <c r="AL213">
        <v>6.7958999999999996</v>
      </c>
      <c r="AM213">
        <v>7.4942000000000002</v>
      </c>
      <c r="AN213">
        <v>29.998799999999999</v>
      </c>
      <c r="AO213">
        <v>28.1996</v>
      </c>
      <c r="AP213">
        <v>26.201699999999999</v>
      </c>
      <c r="AQ213">
        <v>21.433900000000001</v>
      </c>
      <c r="AR213">
        <v>7.5960000000000001</v>
      </c>
      <c r="AS213">
        <v>5.3853999999999997</v>
      </c>
      <c r="AT213">
        <v>5.5521000000000003</v>
      </c>
      <c r="AU213">
        <v>10.059900000000001</v>
      </c>
    </row>
    <row r="214" spans="1:47" x14ac:dyDescent="0.25">
      <c r="A214" t="s">
        <v>213</v>
      </c>
      <c r="B214">
        <v>17.378699999999998</v>
      </c>
      <c r="C214">
        <v>19.464099999999998</v>
      </c>
      <c r="D214">
        <v>19.651399999999999</v>
      </c>
      <c r="E214">
        <v>20.5806</v>
      </c>
      <c r="F214">
        <v>20.003399999999999</v>
      </c>
      <c r="G214">
        <v>22.947199999999999</v>
      </c>
      <c r="H214">
        <v>23.009</v>
      </c>
      <c r="I214">
        <v>22.893699999999999</v>
      </c>
      <c r="J214">
        <v>20.803899999999999</v>
      </c>
      <c r="K214">
        <v>19.578099999999999</v>
      </c>
      <c r="L214">
        <v>20.036200000000001</v>
      </c>
      <c r="M214">
        <v>19.773599999999998</v>
      </c>
      <c r="N214">
        <v>21.784600000000001</v>
      </c>
      <c r="O214">
        <v>21.472300000000001</v>
      </c>
      <c r="P214">
        <v>23.0533</v>
      </c>
      <c r="Q214">
        <v>24.332699999999999</v>
      </c>
      <c r="R214">
        <v>25.781099999999999</v>
      </c>
      <c r="S214">
        <v>27.3093</v>
      </c>
      <c r="T214">
        <v>26.715199999999999</v>
      </c>
      <c r="U214">
        <v>26.497800000000002</v>
      </c>
      <c r="V214">
        <v>26.349299999999999</v>
      </c>
      <c r="W214">
        <v>24.779900000000001</v>
      </c>
      <c r="X214">
        <v>23.975300000000001</v>
      </c>
      <c r="Y214">
        <v>23.7456</v>
      </c>
      <c r="Z214">
        <v>24.466999999999999</v>
      </c>
      <c r="AA214">
        <v>25.4772</v>
      </c>
      <c r="AB214">
        <v>25.034099999999999</v>
      </c>
      <c r="AC214">
        <v>24.802499999999998</v>
      </c>
      <c r="AD214">
        <v>23.8873</v>
      </c>
      <c r="AE214">
        <v>23.926200000000001</v>
      </c>
      <c r="AF214">
        <v>24.523199999999999</v>
      </c>
      <c r="AG214">
        <v>24.673500000000001</v>
      </c>
      <c r="AH214">
        <v>25.1248</v>
      </c>
      <c r="AI214">
        <v>26.566600000000001</v>
      </c>
      <c r="AJ214">
        <v>27.807600000000001</v>
      </c>
      <c r="AK214">
        <v>27.317900000000002</v>
      </c>
      <c r="AL214">
        <v>26.787299999999998</v>
      </c>
      <c r="AM214">
        <v>31.072500000000002</v>
      </c>
      <c r="AN214">
        <v>29.5473</v>
      </c>
      <c r="AO214">
        <v>28.989599999999999</v>
      </c>
      <c r="AP214">
        <v>26.7</v>
      </c>
      <c r="AQ214">
        <v>25.788399999999999</v>
      </c>
      <c r="AR214">
        <v>33.317700000000002</v>
      </c>
      <c r="AS214">
        <v>35.751600000000003</v>
      </c>
      <c r="AT214">
        <v>42.8611</v>
      </c>
      <c r="AU214">
        <v>38.7637</v>
      </c>
    </row>
    <row r="215" spans="1:47" x14ac:dyDescent="0.25">
      <c r="A215" t="s">
        <v>214</v>
      </c>
      <c r="B215">
        <v>50.826599999999999</v>
      </c>
      <c r="C215">
        <v>52.190300000000001</v>
      </c>
      <c r="D215">
        <v>49.136400000000002</v>
      </c>
      <c r="E215">
        <v>47.171300000000002</v>
      </c>
      <c r="F215">
        <v>36.9315</v>
      </c>
      <c r="G215">
        <v>35.645600000000002</v>
      </c>
      <c r="H215">
        <v>30.484500000000001</v>
      </c>
      <c r="I215">
        <v>26.7178</v>
      </c>
      <c r="J215">
        <v>22.2681</v>
      </c>
      <c r="K215">
        <v>17.044</v>
      </c>
      <c r="L215">
        <v>13.9184</v>
      </c>
      <c r="M215">
        <v>11.4437</v>
      </c>
      <c r="N215">
        <v>13.492699999999999</v>
      </c>
      <c r="O215">
        <v>16.020399999999999</v>
      </c>
      <c r="P215">
        <v>19.213699999999999</v>
      </c>
      <c r="Q215">
        <v>21.5563</v>
      </c>
      <c r="R215">
        <v>22.853100000000001</v>
      </c>
      <c r="S215">
        <v>22.866900000000001</v>
      </c>
      <c r="T215">
        <v>24.088899999999999</v>
      </c>
      <c r="U215">
        <v>23.8614</v>
      </c>
      <c r="V215">
        <v>22.557500000000001</v>
      </c>
      <c r="W215">
        <v>20.8675</v>
      </c>
      <c r="X215">
        <v>18.195599999999999</v>
      </c>
      <c r="Y215">
        <v>13.466900000000001</v>
      </c>
      <c r="Z215">
        <v>12.698700000000001</v>
      </c>
      <c r="AA215">
        <v>14.3154</v>
      </c>
      <c r="AB215">
        <v>14.4824</v>
      </c>
      <c r="AC215">
        <v>18.787199999999999</v>
      </c>
      <c r="AD215">
        <v>19.365200000000002</v>
      </c>
      <c r="AE215">
        <v>23.9895</v>
      </c>
      <c r="AF215">
        <v>23.452200000000001</v>
      </c>
      <c r="AG215">
        <v>15.2476</v>
      </c>
      <c r="AH215">
        <v>10.0175</v>
      </c>
      <c r="AI215">
        <v>1.6677999999999999</v>
      </c>
      <c r="AJ215">
        <v>-4.2295999999999996</v>
      </c>
      <c r="AK215">
        <v>-17.0594</v>
      </c>
      <c r="AL215">
        <v>-44.864100000000001</v>
      </c>
      <c r="AM215">
        <v>-44.902500000000003</v>
      </c>
      <c r="AN215">
        <v>-46.3431</v>
      </c>
      <c r="AO215">
        <v>-30.802099999999999</v>
      </c>
      <c r="AP215">
        <v>-1.5763</v>
      </c>
      <c r="AQ215">
        <v>2.2435</v>
      </c>
      <c r="AR215">
        <v>-5.2225000000000001</v>
      </c>
      <c r="AS215">
        <v>-4.4467999999999996</v>
      </c>
      <c r="AT215">
        <v>1.1048</v>
      </c>
      <c r="AU215">
        <v>1.8446</v>
      </c>
    </row>
    <row r="216" spans="1:47" x14ac:dyDescent="0.25">
      <c r="A216" t="s">
        <v>215</v>
      </c>
      <c r="B216">
        <v>16.3461</v>
      </c>
      <c r="C216">
        <v>22.1952</v>
      </c>
      <c r="D216">
        <v>22.7852</v>
      </c>
      <c r="E216">
        <v>24.122</v>
      </c>
      <c r="F216">
        <v>25.936800000000002</v>
      </c>
      <c r="G216">
        <v>25.611499999999999</v>
      </c>
      <c r="H216">
        <v>22.1023</v>
      </c>
      <c r="I216">
        <v>21.833300000000001</v>
      </c>
      <c r="J216">
        <v>21.558700000000002</v>
      </c>
      <c r="K216">
        <v>21.303699999999999</v>
      </c>
      <c r="L216">
        <v>25.116199999999999</v>
      </c>
      <c r="M216">
        <v>27.150600000000001</v>
      </c>
      <c r="N216">
        <v>28.1004</v>
      </c>
      <c r="O216">
        <v>28.454899999999999</v>
      </c>
      <c r="P216">
        <v>24.7806</v>
      </c>
      <c r="Q216">
        <v>22.244499999999999</v>
      </c>
      <c r="R216">
        <v>24.2302</v>
      </c>
      <c r="S216">
        <v>26.93</v>
      </c>
      <c r="T216">
        <v>25.412199999999999</v>
      </c>
      <c r="U216">
        <v>24.968900000000001</v>
      </c>
      <c r="V216">
        <v>24.473800000000001</v>
      </c>
      <c r="W216">
        <v>23.7149</v>
      </c>
      <c r="X216">
        <v>22.975100000000001</v>
      </c>
      <c r="Y216">
        <v>23.206399999999999</v>
      </c>
      <c r="Z216">
        <v>22.760200000000001</v>
      </c>
      <c r="AA216">
        <v>18.796900000000001</v>
      </c>
      <c r="AB216">
        <v>17.945</v>
      </c>
      <c r="AC216">
        <v>21.2563</v>
      </c>
      <c r="AD216">
        <v>22.1419</v>
      </c>
      <c r="AE216">
        <v>24.873200000000001</v>
      </c>
      <c r="AF216">
        <v>26.425000000000001</v>
      </c>
      <c r="AG216">
        <v>27.007899999999999</v>
      </c>
      <c r="AH216">
        <v>29.0808</v>
      </c>
      <c r="AI216">
        <v>29.3277</v>
      </c>
      <c r="AJ216">
        <v>28.875399999999999</v>
      </c>
      <c r="AK216">
        <v>31.0474</v>
      </c>
      <c r="AL216">
        <v>31.845600000000001</v>
      </c>
      <c r="AM216">
        <v>32.540900000000001</v>
      </c>
      <c r="AN216">
        <v>31.269400000000001</v>
      </c>
      <c r="AO216">
        <v>33.028199999999998</v>
      </c>
      <c r="AP216">
        <v>34.069099999999999</v>
      </c>
      <c r="AQ216">
        <v>32.159399999999998</v>
      </c>
      <c r="AR216">
        <v>21.480599999999999</v>
      </c>
      <c r="AS216">
        <v>12.5922</v>
      </c>
      <c r="AT216">
        <v>11.5631</v>
      </c>
      <c r="AU216">
        <v>10.7386</v>
      </c>
    </row>
    <row r="217" spans="1:47" x14ac:dyDescent="0.25">
      <c r="A217" t="s">
        <v>216</v>
      </c>
      <c r="B217">
        <v>14.039199999999999</v>
      </c>
      <c r="C217">
        <v>8.5754999999999999</v>
      </c>
      <c r="D217">
        <v>1.6772</v>
      </c>
      <c r="E217">
        <v>2.3780000000000001</v>
      </c>
      <c r="F217">
        <v>2.6179999999999999</v>
      </c>
      <c r="G217">
        <v>1.3445</v>
      </c>
      <c r="H217">
        <v>-2.1253000000000002</v>
      </c>
      <c r="I217">
        <v>-61.185400000000001</v>
      </c>
      <c r="J217">
        <v>-64.401700000000005</v>
      </c>
      <c r="K217">
        <v>-67.519300000000001</v>
      </c>
      <c r="L217">
        <v>-72.659499999999994</v>
      </c>
      <c r="M217">
        <v>-22.7973</v>
      </c>
      <c r="N217">
        <v>-15.5052</v>
      </c>
      <c r="O217">
        <v>-7.5789</v>
      </c>
      <c r="P217">
        <v>3.3948</v>
      </c>
      <c r="Q217">
        <v>5.9534000000000002</v>
      </c>
      <c r="R217">
        <v>8.5154999999999994</v>
      </c>
      <c r="S217">
        <v>9.6975999999999996</v>
      </c>
      <c r="T217">
        <v>10.6074</v>
      </c>
      <c r="U217">
        <v>10.941000000000001</v>
      </c>
      <c r="V217">
        <v>10.731400000000001</v>
      </c>
      <c r="W217">
        <v>10.878</v>
      </c>
      <c r="X217">
        <v>11.6721</v>
      </c>
      <c r="Y217">
        <v>11.444800000000001</v>
      </c>
      <c r="Z217">
        <v>11.3962</v>
      </c>
      <c r="AA217">
        <v>11.2492</v>
      </c>
      <c r="AB217">
        <v>10.9727</v>
      </c>
      <c r="AC217">
        <v>10.7408</v>
      </c>
      <c r="AD217">
        <v>11.001200000000001</v>
      </c>
      <c r="AE217">
        <v>10.3736</v>
      </c>
      <c r="AF217">
        <v>10.3134</v>
      </c>
      <c r="AG217">
        <v>10.414300000000001</v>
      </c>
      <c r="AH217">
        <v>10.8566</v>
      </c>
      <c r="AI217">
        <v>10.6997</v>
      </c>
      <c r="AJ217">
        <v>10.8924</v>
      </c>
      <c r="AK217">
        <v>10.729699999999999</v>
      </c>
      <c r="AL217">
        <v>10.0406</v>
      </c>
      <c r="AM217">
        <v>7.7137000000000002</v>
      </c>
      <c r="AN217">
        <v>8.3930000000000007</v>
      </c>
      <c r="AO217">
        <v>8.5640999999999998</v>
      </c>
      <c r="AP217">
        <v>9.5928000000000004</v>
      </c>
      <c r="AQ217">
        <v>9.7068999999999992</v>
      </c>
      <c r="AR217">
        <v>11.740399999999999</v>
      </c>
      <c r="AS217">
        <v>12.7133</v>
      </c>
      <c r="AT217">
        <v>13.286099999999999</v>
      </c>
      <c r="AU217">
        <v>14.6808</v>
      </c>
    </row>
    <row r="218" spans="1:47" x14ac:dyDescent="0.25">
      <c r="A218" t="s">
        <v>217</v>
      </c>
      <c r="B218" t="s">
        <v>506</v>
      </c>
      <c r="C218" t="s">
        <v>506</v>
      </c>
      <c r="D218" t="s">
        <v>506</v>
      </c>
      <c r="E218">
        <v>74.588300000000004</v>
      </c>
      <c r="F218">
        <v>69.997200000000007</v>
      </c>
      <c r="G218">
        <v>52.9664</v>
      </c>
      <c r="H218">
        <v>53.6511</v>
      </c>
      <c r="I218">
        <v>28.9358</v>
      </c>
      <c r="J218">
        <v>14.2971</v>
      </c>
      <c r="K218">
        <v>20.840900000000001</v>
      </c>
      <c r="L218">
        <v>19.728999999999999</v>
      </c>
      <c r="M218">
        <v>38.176000000000002</v>
      </c>
      <c r="N218">
        <v>46.186100000000003</v>
      </c>
      <c r="O218">
        <v>43.802500000000002</v>
      </c>
      <c r="P218">
        <v>47.090400000000002</v>
      </c>
      <c r="Q218">
        <v>44.746600000000001</v>
      </c>
      <c r="R218">
        <v>40.043300000000002</v>
      </c>
      <c r="S218">
        <v>39.383200000000002</v>
      </c>
      <c r="T218">
        <v>42.884999999999998</v>
      </c>
      <c r="U218">
        <v>30.0108</v>
      </c>
      <c r="V218">
        <v>16.1449</v>
      </c>
      <c r="W218">
        <v>16.4025</v>
      </c>
      <c r="X218">
        <v>21.0062</v>
      </c>
      <c r="Y218">
        <v>30.2422</v>
      </c>
      <c r="Z218">
        <v>42.687100000000001</v>
      </c>
      <c r="AA218">
        <v>39.2517</v>
      </c>
      <c r="AB218">
        <v>31.215699999999998</v>
      </c>
      <c r="AC218">
        <v>29.218299999999999</v>
      </c>
      <c r="AD218">
        <v>29.197700000000001</v>
      </c>
      <c r="AE218">
        <v>26.547799999999999</v>
      </c>
      <c r="AF218">
        <v>30.91</v>
      </c>
      <c r="AG218">
        <v>31.3691</v>
      </c>
      <c r="AH218">
        <v>25.151499999999999</v>
      </c>
      <c r="AI218">
        <v>29.402100000000001</v>
      </c>
      <c r="AJ218">
        <v>32.212499999999999</v>
      </c>
      <c r="AK218">
        <v>38.763100000000001</v>
      </c>
      <c r="AL218">
        <v>39.1554</v>
      </c>
      <c r="AM218">
        <v>41.154600000000002</v>
      </c>
      <c r="AN218">
        <v>43.1539</v>
      </c>
      <c r="AO218">
        <v>55.466200000000001</v>
      </c>
      <c r="AP218">
        <v>53.958100000000002</v>
      </c>
      <c r="AQ218">
        <v>49.933300000000003</v>
      </c>
      <c r="AR218">
        <v>6.4806999999999997</v>
      </c>
      <c r="AS218">
        <v>8.4971999999999994</v>
      </c>
      <c r="AT218">
        <v>4.2034000000000002</v>
      </c>
      <c r="AU218">
        <v>0.3962</v>
      </c>
    </row>
    <row r="219" spans="1:47" x14ac:dyDescent="0.25">
      <c r="A219" t="s">
        <v>218</v>
      </c>
      <c r="B219" t="s">
        <v>506</v>
      </c>
    </row>
    <row r="220" spans="1:47" x14ac:dyDescent="0.25">
      <c r="A220" t="s">
        <v>219</v>
      </c>
      <c r="B220">
        <v>23.261199999999999</v>
      </c>
      <c r="C220">
        <v>32.444600000000001</v>
      </c>
      <c r="D220">
        <v>16.660699999999999</v>
      </c>
      <c r="E220">
        <v>13.370200000000001</v>
      </c>
      <c r="F220">
        <v>16.170400000000001</v>
      </c>
      <c r="G220">
        <v>10.1822</v>
      </c>
      <c r="H220">
        <v>9.7368000000000006</v>
      </c>
      <c r="I220">
        <v>9.8628999999999998</v>
      </c>
      <c r="J220">
        <v>5.8817000000000004</v>
      </c>
      <c r="K220">
        <v>2.2172999999999998</v>
      </c>
      <c r="L220">
        <v>2.0992999999999999</v>
      </c>
      <c r="M220">
        <v>2.7349000000000001</v>
      </c>
      <c r="N220">
        <v>2.3007</v>
      </c>
      <c r="O220">
        <v>3.4792000000000001</v>
      </c>
      <c r="P220">
        <v>4.6741999999999999</v>
      </c>
      <c r="Q220">
        <v>4.1673</v>
      </c>
      <c r="R220">
        <v>5.9923999999999999</v>
      </c>
      <c r="S220">
        <v>8.0622000000000007</v>
      </c>
      <c r="T220">
        <v>6.2793999999999999</v>
      </c>
      <c r="U220">
        <v>6.9946000000000002</v>
      </c>
      <c r="V220">
        <v>6.5885999999999996</v>
      </c>
      <c r="W220">
        <v>6.9099000000000004</v>
      </c>
      <c r="X220">
        <v>8.4215999999999998</v>
      </c>
      <c r="Y220">
        <v>8.8002000000000002</v>
      </c>
      <c r="Z220">
        <v>8.7409999999999997</v>
      </c>
      <c r="AA220">
        <v>9.0909999999999993</v>
      </c>
      <c r="AB220">
        <v>9.1097999999999999</v>
      </c>
      <c r="AC220">
        <v>9.3423999999999996</v>
      </c>
      <c r="AD220">
        <v>9.3867999999999991</v>
      </c>
      <c r="AE220">
        <v>9.4920000000000009</v>
      </c>
      <c r="AF220">
        <v>8.5728000000000009</v>
      </c>
      <c r="AG220">
        <v>3.9971000000000001</v>
      </c>
      <c r="AH220">
        <v>3.4956</v>
      </c>
      <c r="AI220">
        <v>2.2421000000000002</v>
      </c>
      <c r="AJ220">
        <v>-5.5834999999999999</v>
      </c>
      <c r="AK220">
        <v>-2.0880999999999998</v>
      </c>
      <c r="AL220">
        <v>-0.6865</v>
      </c>
      <c r="AM220">
        <v>-0.32150000000000001</v>
      </c>
      <c r="AN220">
        <v>8.4144000000000005</v>
      </c>
      <c r="AO220">
        <v>12.8863</v>
      </c>
      <c r="AP220">
        <v>9.1973000000000003</v>
      </c>
      <c r="AQ220">
        <v>7.2080000000000002</v>
      </c>
      <c r="AR220">
        <v>7.6059999999999999</v>
      </c>
      <c r="AS220">
        <v>-0.14410000000000001</v>
      </c>
      <c r="AT220">
        <v>1.1476999999999999</v>
      </c>
      <c r="AU220">
        <v>3.1873</v>
      </c>
    </row>
    <row r="221" spans="1:47" x14ac:dyDescent="0.25">
      <c r="A221" t="s">
        <v>220</v>
      </c>
      <c r="B221">
        <v>18.558800000000002</v>
      </c>
      <c r="C221">
        <v>20.568999999999999</v>
      </c>
      <c r="D221">
        <v>20.564299999999999</v>
      </c>
      <c r="E221">
        <v>17.082000000000001</v>
      </c>
      <c r="F221">
        <v>14.4902</v>
      </c>
      <c r="G221">
        <v>16.656400000000001</v>
      </c>
      <c r="H221">
        <v>12.7356</v>
      </c>
      <c r="I221">
        <v>13.546200000000001</v>
      </c>
      <c r="J221">
        <v>12.332800000000001</v>
      </c>
      <c r="K221">
        <v>11.9917</v>
      </c>
      <c r="L221">
        <v>14.318</v>
      </c>
      <c r="M221">
        <v>15.3727</v>
      </c>
      <c r="N221">
        <v>15.2691</v>
      </c>
      <c r="O221">
        <v>16.069600000000001</v>
      </c>
      <c r="P221">
        <v>17.439</v>
      </c>
      <c r="Q221">
        <v>18.2331</v>
      </c>
      <c r="R221">
        <v>19.088100000000001</v>
      </c>
      <c r="S221">
        <v>20.0412</v>
      </c>
      <c r="T221">
        <v>21.110700000000001</v>
      </c>
      <c r="U221">
        <v>22.701999999999998</v>
      </c>
      <c r="V221">
        <v>23.838100000000001</v>
      </c>
      <c r="W221">
        <v>24.152999999999999</v>
      </c>
      <c r="X221">
        <v>25.423999999999999</v>
      </c>
      <c r="Y221">
        <v>27.502299999999998</v>
      </c>
      <c r="Z221">
        <v>30.1341</v>
      </c>
      <c r="AA221">
        <v>33.756900000000002</v>
      </c>
      <c r="AB221">
        <v>35.545699999999997</v>
      </c>
      <c r="AC221">
        <v>38.81</v>
      </c>
      <c r="AD221">
        <v>43.014699999999998</v>
      </c>
      <c r="AE221">
        <v>49.161299999999997</v>
      </c>
      <c r="AF221">
        <v>58.093800000000002</v>
      </c>
      <c r="AG221">
        <v>61.311500000000002</v>
      </c>
      <c r="AH221">
        <v>66.975200000000001</v>
      </c>
      <c r="AI221">
        <v>78.030299999999997</v>
      </c>
      <c r="AJ221">
        <v>89.640600000000006</v>
      </c>
      <c r="AK221">
        <v>93.094800000000006</v>
      </c>
      <c r="AL221">
        <v>97.293099999999995</v>
      </c>
      <c r="AM221">
        <v>116.0637</v>
      </c>
      <c r="AN221">
        <v>149.44130000000001</v>
      </c>
      <c r="AO221">
        <v>158.6481</v>
      </c>
      <c r="AP221">
        <v>164.50890000000001</v>
      </c>
      <c r="AQ221">
        <v>210.53280000000001</v>
      </c>
      <c r="AR221">
        <v>298.25470000000001</v>
      </c>
      <c r="AS221">
        <v>319.34859999999998</v>
      </c>
      <c r="AT221">
        <v>354.26929999999999</v>
      </c>
      <c r="AU221">
        <v>546.51829999999995</v>
      </c>
    </row>
    <row r="222" spans="1:47" x14ac:dyDescent="0.25">
      <c r="A222" t="s">
        <v>221</v>
      </c>
      <c r="B222">
        <v>19.2471</v>
      </c>
      <c r="C222">
        <v>19.413599999999999</v>
      </c>
      <c r="D222">
        <v>20.4453</v>
      </c>
      <c r="E222">
        <v>22.934699999999999</v>
      </c>
      <c r="F222">
        <v>25.4</v>
      </c>
      <c r="G222">
        <v>27.0837</v>
      </c>
      <c r="H222">
        <v>21.375800000000002</v>
      </c>
      <c r="I222">
        <v>13.5412</v>
      </c>
      <c r="J222">
        <v>6.3525</v>
      </c>
      <c r="K222">
        <v>2.4537</v>
      </c>
      <c r="L222">
        <v>5.7607999999999997</v>
      </c>
      <c r="M222">
        <v>10.334300000000001</v>
      </c>
      <c r="N222">
        <v>12.109400000000001</v>
      </c>
      <c r="O222">
        <v>16.9557</v>
      </c>
      <c r="P222">
        <v>14.132300000000001</v>
      </c>
      <c r="Q222">
        <v>15.821899999999999</v>
      </c>
      <c r="R222">
        <v>16.5837</v>
      </c>
      <c r="S222">
        <v>10.9481</v>
      </c>
      <c r="T222">
        <v>9.6747999999999994</v>
      </c>
      <c r="U222">
        <v>7.1273999999999997</v>
      </c>
      <c r="V222">
        <v>6.5229999999999997</v>
      </c>
      <c r="W222">
        <v>7.7206000000000001</v>
      </c>
      <c r="X222">
        <v>10.2257</v>
      </c>
      <c r="Y222">
        <v>13.288</v>
      </c>
      <c r="Z222">
        <v>16.617899999999999</v>
      </c>
      <c r="AA222">
        <v>15.8019</v>
      </c>
      <c r="AB222">
        <v>22.0563</v>
      </c>
      <c r="AC222">
        <v>17.877199999999998</v>
      </c>
      <c r="AD222">
        <v>15.2095</v>
      </c>
      <c r="AE222">
        <v>17.701699999999999</v>
      </c>
      <c r="AF222">
        <v>9.8752999999999993</v>
      </c>
      <c r="AG222">
        <v>6.7320000000000002</v>
      </c>
      <c r="AH222">
        <v>0.19400000000000001</v>
      </c>
      <c r="AI222">
        <v>-5.4541000000000004</v>
      </c>
      <c r="AJ222">
        <v>-14.695499999999999</v>
      </c>
      <c r="AK222">
        <v>-15.2651</v>
      </c>
      <c r="AL222">
        <v>-14.854699999999999</v>
      </c>
      <c r="AM222">
        <v>-15.228899999999999</v>
      </c>
      <c r="AN222">
        <v>-37.024999999999999</v>
      </c>
      <c r="AO222">
        <v>-35.6828</v>
      </c>
      <c r="AP222">
        <v>-36.947699999999998</v>
      </c>
      <c r="AQ222">
        <v>-39.811399999999999</v>
      </c>
      <c r="AR222">
        <v>-33.722099999999998</v>
      </c>
      <c r="AS222">
        <v>-33.055100000000003</v>
      </c>
      <c r="AT222">
        <v>-31.705200000000001</v>
      </c>
      <c r="AU222">
        <v>-27.745899999999999</v>
      </c>
    </row>
    <row r="223" spans="1:47" x14ac:dyDescent="0.25">
      <c r="A223" t="s">
        <v>222</v>
      </c>
      <c r="B223">
        <v>65.6828</v>
      </c>
      <c r="C223">
        <v>58.866900000000001</v>
      </c>
      <c r="D223">
        <v>63.049700000000001</v>
      </c>
      <c r="E223">
        <v>55.087699999999998</v>
      </c>
      <c r="F223">
        <v>22.860199999999999</v>
      </c>
      <c r="G223">
        <v>20.397200000000002</v>
      </c>
      <c r="H223">
        <v>21.237500000000001</v>
      </c>
      <c r="I223">
        <v>25.284199999999998</v>
      </c>
      <c r="J223">
        <v>26.097799999999999</v>
      </c>
      <c r="K223">
        <v>20.158100000000001</v>
      </c>
      <c r="L223">
        <v>3.3567999999999998</v>
      </c>
      <c r="M223">
        <v>-5.3514999999999997</v>
      </c>
      <c r="N223">
        <v>3.4634999999999998</v>
      </c>
      <c r="O223">
        <v>7.6409000000000002</v>
      </c>
      <c r="P223">
        <v>15.794499999999999</v>
      </c>
      <c r="Q223">
        <v>31.942399999999999</v>
      </c>
      <c r="R223">
        <v>42.7637</v>
      </c>
      <c r="S223">
        <v>28.377800000000001</v>
      </c>
      <c r="T223">
        <v>34.683</v>
      </c>
      <c r="U223">
        <v>39.756799999999998</v>
      </c>
      <c r="V223">
        <v>47.112299999999998</v>
      </c>
      <c r="W223">
        <v>28.818200000000001</v>
      </c>
      <c r="X223">
        <v>30.686299999999999</v>
      </c>
      <c r="Y223">
        <v>31.775200000000002</v>
      </c>
      <c r="Z223">
        <v>27.2987</v>
      </c>
      <c r="AA223">
        <v>17.8339</v>
      </c>
      <c r="AB223">
        <v>12.2105</v>
      </c>
      <c r="AC223">
        <v>8.9817999999999998</v>
      </c>
      <c r="AD223">
        <v>7.6626000000000003</v>
      </c>
      <c r="AE223">
        <v>9.3015000000000008</v>
      </c>
      <c r="AF223">
        <v>10.393599999999999</v>
      </c>
      <c r="AG223">
        <v>11.54</v>
      </c>
      <c r="AH223">
        <v>14.684200000000001</v>
      </c>
      <c r="AI223">
        <v>15.1531</v>
      </c>
      <c r="AJ223">
        <v>18.943300000000001</v>
      </c>
      <c r="AK223">
        <v>15.2248</v>
      </c>
      <c r="AL223">
        <v>0.90229999999999999</v>
      </c>
      <c r="AM223">
        <v>-1.4652000000000001</v>
      </c>
      <c r="AN223">
        <v>-5.2633999999999999</v>
      </c>
      <c r="AO223">
        <v>-6.7836999999999996</v>
      </c>
      <c r="AP223">
        <v>2.9975000000000001</v>
      </c>
      <c r="AQ223">
        <v>7.0380000000000003</v>
      </c>
      <c r="AR223">
        <v>15.9238</v>
      </c>
      <c r="AS223">
        <v>21.883900000000001</v>
      </c>
      <c r="AT223">
        <v>26.7882</v>
      </c>
      <c r="AU223">
        <v>27.092300000000002</v>
      </c>
    </row>
    <row r="224" spans="1:47" x14ac:dyDescent="0.25">
      <c r="A224" t="s">
        <v>223</v>
      </c>
      <c r="B224">
        <v>17.889600000000002</v>
      </c>
      <c r="C224">
        <v>17.103300000000001</v>
      </c>
      <c r="D224">
        <v>15.4884</v>
      </c>
      <c r="E224">
        <v>12.0915</v>
      </c>
      <c r="F224">
        <v>12.032</v>
      </c>
      <c r="G224">
        <v>-8.5567999999999991</v>
      </c>
      <c r="H224">
        <v>-19.366399999999999</v>
      </c>
      <c r="I224">
        <v>-31.997199999999999</v>
      </c>
      <c r="J224">
        <v>-34.1708</v>
      </c>
      <c r="K224">
        <v>-17.161000000000001</v>
      </c>
      <c r="L224">
        <v>-8.3895</v>
      </c>
      <c r="M224">
        <v>0.24660000000000001</v>
      </c>
      <c r="N224">
        <v>0.79010000000000002</v>
      </c>
      <c r="O224">
        <v>6.0339999999999998</v>
      </c>
      <c r="P224">
        <v>6.7224000000000004</v>
      </c>
      <c r="Q224">
        <v>9.6483000000000008</v>
      </c>
      <c r="R224">
        <v>9.0079999999999991</v>
      </c>
      <c r="S224">
        <v>5.5004999999999997</v>
      </c>
      <c r="T224">
        <v>3.3477000000000001</v>
      </c>
      <c r="U224">
        <v>1.3411</v>
      </c>
      <c r="V224">
        <v>0.66790000000000005</v>
      </c>
      <c r="W224">
        <v>0.4219</v>
      </c>
      <c r="X224">
        <v>-0.32229999999999998</v>
      </c>
      <c r="Y224">
        <v>-1.9765000000000001</v>
      </c>
      <c r="Z224">
        <v>-2.395</v>
      </c>
      <c r="AA224">
        <v>-0.92949999999999999</v>
      </c>
      <c r="AB224">
        <v>0.81379999999999997</v>
      </c>
      <c r="AC224">
        <v>4.5442999999999998</v>
      </c>
      <c r="AD224">
        <v>3.3037999999999998</v>
      </c>
      <c r="AE224">
        <v>3.8662000000000001</v>
      </c>
      <c r="AF224">
        <v>4.2419000000000002</v>
      </c>
      <c r="AG224">
        <v>3.9638999999999998</v>
      </c>
      <c r="AH224">
        <v>8.7637999999999998</v>
      </c>
      <c r="AI224">
        <v>8.8717000000000006</v>
      </c>
      <c r="AJ224">
        <v>9.2514000000000003</v>
      </c>
      <c r="AK224">
        <v>8.2713000000000001</v>
      </c>
      <c r="AL224">
        <v>7.2907999999999999</v>
      </c>
      <c r="AM224">
        <v>7.585</v>
      </c>
      <c r="AN224">
        <v>5.1874000000000002</v>
      </c>
      <c r="AO224">
        <v>5.4156000000000004</v>
      </c>
      <c r="AP224">
        <v>3.8776000000000002</v>
      </c>
      <c r="AQ224">
        <v>2.7361</v>
      </c>
      <c r="AR224">
        <v>-20.6007</v>
      </c>
      <c r="AS224">
        <v>-19.3155</v>
      </c>
      <c r="AT224">
        <v>-15.351599999999999</v>
      </c>
      <c r="AU224">
        <v>-13.964399999999999</v>
      </c>
    </row>
    <row r="225" spans="1:47" x14ac:dyDescent="0.25">
      <c r="A225" t="s">
        <v>224</v>
      </c>
      <c r="B225" t="s">
        <v>506</v>
      </c>
      <c r="C225" t="s">
        <v>506</v>
      </c>
      <c r="D225" t="s">
        <v>506</v>
      </c>
      <c r="E225" t="s">
        <v>506</v>
      </c>
      <c r="F225" t="s">
        <v>506</v>
      </c>
      <c r="G225" t="s">
        <v>506</v>
      </c>
      <c r="H225" t="s">
        <v>506</v>
      </c>
      <c r="I225" t="s">
        <v>506</v>
      </c>
      <c r="J225" t="s">
        <v>506</v>
      </c>
      <c r="K225" t="s">
        <v>506</v>
      </c>
      <c r="L225" t="s">
        <v>506</v>
      </c>
      <c r="M225" t="s">
        <v>506</v>
      </c>
      <c r="N225" t="s">
        <v>506</v>
      </c>
      <c r="O225" t="s">
        <v>506</v>
      </c>
      <c r="P225">
        <v>9.4571000000000005</v>
      </c>
      <c r="Q225">
        <v>9.4571000000000005</v>
      </c>
      <c r="R225">
        <v>9.4571000000000005</v>
      </c>
      <c r="S225">
        <v>9.4571000000000005</v>
      </c>
      <c r="T225">
        <v>-8.7835000000000001</v>
      </c>
      <c r="U225">
        <v>-9.8246000000000002</v>
      </c>
      <c r="V225">
        <v>-8.4823000000000004</v>
      </c>
      <c r="W225">
        <v>14.5007</v>
      </c>
      <c r="X225">
        <v>19.135000000000002</v>
      </c>
      <c r="Y225">
        <v>19.3231</v>
      </c>
      <c r="Z225">
        <v>17.568300000000001</v>
      </c>
      <c r="AA225">
        <v>22.301100000000002</v>
      </c>
      <c r="AB225">
        <v>23.857399999999998</v>
      </c>
      <c r="AC225">
        <v>27.072299999999998</v>
      </c>
      <c r="AD225">
        <v>28.664999999999999</v>
      </c>
      <c r="AE225">
        <v>29.0335</v>
      </c>
      <c r="AF225">
        <v>23.423400000000001</v>
      </c>
      <c r="AG225">
        <v>22.781400000000001</v>
      </c>
      <c r="AH225">
        <v>25.605799999999999</v>
      </c>
      <c r="AI225">
        <v>25.761399999999998</v>
      </c>
      <c r="AJ225">
        <v>28.301200000000001</v>
      </c>
      <c r="AK225">
        <v>31.230599999999999</v>
      </c>
      <c r="AL225">
        <v>27.768799999999999</v>
      </c>
      <c r="AM225">
        <v>27.116499999999998</v>
      </c>
      <c r="AN225">
        <v>36.462000000000003</v>
      </c>
      <c r="AO225">
        <v>35.201000000000001</v>
      </c>
      <c r="AP225">
        <v>34.947899999999997</v>
      </c>
      <c r="AQ225">
        <v>36.385300000000001</v>
      </c>
      <c r="AR225">
        <v>28.085599999999999</v>
      </c>
      <c r="AS225">
        <v>30.750900000000001</v>
      </c>
      <c r="AT225">
        <v>36.3093</v>
      </c>
      <c r="AU225">
        <v>38.902999999999999</v>
      </c>
    </row>
    <row r="226" spans="1:47" x14ac:dyDescent="0.25">
      <c r="A226" t="s">
        <v>225</v>
      </c>
      <c r="B226" t="s">
        <v>506</v>
      </c>
      <c r="C226" t="s">
        <v>506</v>
      </c>
      <c r="D226" t="s">
        <v>506</v>
      </c>
      <c r="E226" t="s">
        <v>506</v>
      </c>
      <c r="F226" t="s">
        <v>506</v>
      </c>
      <c r="G226" t="s">
        <v>506</v>
      </c>
      <c r="H226" t="s">
        <v>506</v>
      </c>
      <c r="I226" t="s">
        <v>506</v>
      </c>
      <c r="J226" t="s">
        <v>506</v>
      </c>
      <c r="K226" t="s">
        <v>506</v>
      </c>
      <c r="L226" t="s">
        <v>506</v>
      </c>
      <c r="M226" t="s">
        <v>506</v>
      </c>
      <c r="N226" t="s">
        <v>506</v>
      </c>
      <c r="O226" t="s">
        <v>506</v>
      </c>
      <c r="P226" t="s">
        <v>506</v>
      </c>
      <c r="Q226" t="s">
        <v>506</v>
      </c>
      <c r="R226" t="s">
        <v>506</v>
      </c>
      <c r="S226" t="s">
        <v>506</v>
      </c>
      <c r="T226" t="s">
        <v>506</v>
      </c>
      <c r="U226" t="s">
        <v>506</v>
      </c>
      <c r="V226" t="s">
        <v>506</v>
      </c>
      <c r="W226" t="s">
        <v>506</v>
      </c>
      <c r="X226" t="s">
        <v>506</v>
      </c>
      <c r="Y226" t="s">
        <v>506</v>
      </c>
      <c r="Z226" t="s">
        <v>506</v>
      </c>
      <c r="AA226" t="s">
        <v>506</v>
      </c>
      <c r="AB226">
        <v>12.455</v>
      </c>
      <c r="AC226">
        <v>12.455</v>
      </c>
      <c r="AD226">
        <v>15.632400000000001</v>
      </c>
      <c r="AE226">
        <v>14.486499999999999</v>
      </c>
      <c r="AF226">
        <v>14.7669</v>
      </c>
      <c r="AG226">
        <v>15.220700000000001</v>
      </c>
      <c r="AH226">
        <v>13.12</v>
      </c>
      <c r="AI226">
        <v>14.954000000000001</v>
      </c>
      <c r="AJ226">
        <v>26.1526</v>
      </c>
      <c r="AK226">
        <v>28.6815</v>
      </c>
      <c r="AL226">
        <v>28.588899999999999</v>
      </c>
      <c r="AM226">
        <v>26.410900000000002</v>
      </c>
      <c r="AN226">
        <v>5.8566000000000003</v>
      </c>
      <c r="AO226">
        <v>2.1953</v>
      </c>
      <c r="AP226">
        <v>-7.5999999999999998E-2</v>
      </c>
      <c r="AQ226">
        <v>-0.80369999999999997</v>
      </c>
      <c r="AR226">
        <v>29.983699999999999</v>
      </c>
      <c r="AS226">
        <v>78.383200000000002</v>
      </c>
      <c r="AT226">
        <v>132.9469</v>
      </c>
      <c r="AU226">
        <v>136.56610000000001</v>
      </c>
    </row>
    <row r="227" spans="1:47" x14ac:dyDescent="0.25">
      <c r="A227" t="s">
        <v>226</v>
      </c>
      <c r="B227">
        <v>37.256300000000003</v>
      </c>
      <c r="C227">
        <v>38.399700000000003</v>
      </c>
      <c r="D227">
        <v>36.391300000000001</v>
      </c>
      <c r="E227">
        <v>35.281199999999998</v>
      </c>
      <c r="F227">
        <v>33.1907</v>
      </c>
      <c r="G227">
        <v>31.376899999999999</v>
      </c>
      <c r="H227">
        <v>29.156300000000002</v>
      </c>
      <c r="I227">
        <v>25.0624</v>
      </c>
      <c r="J227">
        <v>15.9414</v>
      </c>
      <c r="K227">
        <v>10.078200000000001</v>
      </c>
      <c r="L227">
        <v>-2.6097999999999999</v>
      </c>
      <c r="M227">
        <v>-6.4413</v>
      </c>
      <c r="N227">
        <v>-3.9971000000000001</v>
      </c>
      <c r="O227">
        <v>-1.1333</v>
      </c>
      <c r="P227">
        <v>6.7923999999999998</v>
      </c>
      <c r="Q227">
        <v>10.501300000000001</v>
      </c>
      <c r="R227">
        <v>15.076000000000001</v>
      </c>
      <c r="S227">
        <v>18.645299999999999</v>
      </c>
      <c r="T227">
        <v>25.895800000000001</v>
      </c>
      <c r="U227">
        <v>26.527000000000001</v>
      </c>
      <c r="V227">
        <v>27.2639</v>
      </c>
      <c r="W227">
        <v>24.844999999999999</v>
      </c>
      <c r="X227">
        <v>25.067900000000002</v>
      </c>
      <c r="Y227">
        <v>25.8432</v>
      </c>
      <c r="Z227">
        <v>25.5305</v>
      </c>
      <c r="AA227">
        <v>26.1126</v>
      </c>
      <c r="AB227">
        <v>26.3689</v>
      </c>
      <c r="AC227">
        <v>26.673400000000001</v>
      </c>
      <c r="AD227">
        <v>27.739599999999999</v>
      </c>
      <c r="AE227">
        <v>27.4251</v>
      </c>
      <c r="AF227">
        <v>28.540099999999999</v>
      </c>
      <c r="AG227">
        <v>27.841000000000001</v>
      </c>
      <c r="AH227">
        <v>24.8582</v>
      </c>
      <c r="AI227">
        <v>26.8474</v>
      </c>
      <c r="AJ227">
        <v>31.678899999999999</v>
      </c>
      <c r="AK227">
        <v>30.3538</v>
      </c>
      <c r="AL227">
        <v>28.286000000000001</v>
      </c>
      <c r="AM227">
        <v>30.1922</v>
      </c>
      <c r="AN227">
        <v>36.819099999999999</v>
      </c>
      <c r="AO227">
        <v>32.3215</v>
      </c>
      <c r="AP227">
        <v>29.8232</v>
      </c>
      <c r="AQ227">
        <v>29.1295</v>
      </c>
      <c r="AR227">
        <v>27.720400000000001</v>
      </c>
      <c r="AS227">
        <v>25.575700000000001</v>
      </c>
      <c r="AT227">
        <v>23.462900000000001</v>
      </c>
      <c r="AU227">
        <v>26.8977</v>
      </c>
    </row>
    <row r="228" spans="1:47" x14ac:dyDescent="0.25">
      <c r="A228" t="s">
        <v>227</v>
      </c>
      <c r="B228">
        <v>12.416</v>
      </c>
      <c r="C228">
        <v>13.401299999999999</v>
      </c>
      <c r="D228">
        <v>-10.697800000000001</v>
      </c>
      <c r="E228">
        <v>-9.1952999999999996</v>
      </c>
      <c r="F228">
        <v>-7.6390000000000002</v>
      </c>
      <c r="G228">
        <v>-14.1563</v>
      </c>
      <c r="H228">
        <v>0.23960000000000001</v>
      </c>
      <c r="I228">
        <v>-66.441100000000006</v>
      </c>
      <c r="J228">
        <v>-65.986599999999996</v>
      </c>
      <c r="K228">
        <v>-60.167400000000001</v>
      </c>
      <c r="L228">
        <v>-59.797600000000003</v>
      </c>
      <c r="M228">
        <v>3.9306000000000001</v>
      </c>
      <c r="N228">
        <v>3.7429000000000001</v>
      </c>
      <c r="O228">
        <v>-2.3159000000000001</v>
      </c>
      <c r="P228">
        <v>-2.8292000000000002</v>
      </c>
      <c r="Q228">
        <v>-0.57179999999999997</v>
      </c>
      <c r="R228">
        <v>-0.25800000000000001</v>
      </c>
      <c r="S228">
        <v>5.5772000000000004</v>
      </c>
      <c r="T228">
        <v>5.8422000000000001</v>
      </c>
      <c r="U228">
        <v>1.5185999999999999</v>
      </c>
      <c r="V228">
        <v>1.0720000000000001</v>
      </c>
      <c r="W228">
        <v>-2.4969000000000001</v>
      </c>
      <c r="X228">
        <v>-3.0708000000000002</v>
      </c>
      <c r="Y228">
        <v>-3.4224000000000001</v>
      </c>
      <c r="Z228">
        <v>-4.5560999999999998</v>
      </c>
      <c r="AA228">
        <v>-47.8461</v>
      </c>
      <c r="AB228">
        <v>-47.875599999999999</v>
      </c>
      <c r="AC228">
        <v>-46.149500000000003</v>
      </c>
      <c r="AD228">
        <v>-44.738799999999998</v>
      </c>
      <c r="AE228">
        <v>0.86819999999999997</v>
      </c>
      <c r="AF228">
        <v>2.5628000000000002</v>
      </c>
      <c r="AG228">
        <v>5.6162000000000001</v>
      </c>
      <c r="AH228">
        <v>6.3068</v>
      </c>
      <c r="AI228">
        <v>6.3540999999999999</v>
      </c>
      <c r="AJ228">
        <v>8.7754999999999992</v>
      </c>
      <c r="AK228">
        <v>9.8932000000000002</v>
      </c>
      <c r="AL228">
        <v>12.3277</v>
      </c>
      <c r="AM228">
        <v>15.6707</v>
      </c>
      <c r="AN228">
        <v>15.1266</v>
      </c>
      <c r="AO228">
        <v>32.646900000000002</v>
      </c>
      <c r="AP228">
        <v>31.171700000000001</v>
      </c>
      <c r="AQ228">
        <v>30.665299999999998</v>
      </c>
      <c r="AR228">
        <v>39.674700000000001</v>
      </c>
      <c r="AS228">
        <v>-5.0545999999999998</v>
      </c>
      <c r="AT228">
        <v>-2.9763999999999999</v>
      </c>
      <c r="AU228">
        <v>-4.2697000000000003</v>
      </c>
    </row>
    <row r="229" spans="1:47" x14ac:dyDescent="0.25">
      <c r="A229" t="s">
        <v>228</v>
      </c>
      <c r="B229">
        <v>24.102699999999999</v>
      </c>
      <c r="C229">
        <v>23.9068</v>
      </c>
      <c r="D229">
        <v>25.805099999999999</v>
      </c>
      <c r="E229">
        <v>27.246099999999998</v>
      </c>
      <c r="F229">
        <v>29.599699999999999</v>
      </c>
      <c r="G229">
        <v>31.180800000000001</v>
      </c>
      <c r="H229">
        <v>34.030099999999997</v>
      </c>
      <c r="I229">
        <v>29.863399999999999</v>
      </c>
      <c r="J229">
        <v>24.273800000000001</v>
      </c>
      <c r="K229">
        <v>22.722000000000001</v>
      </c>
      <c r="L229">
        <v>20.002500000000001</v>
      </c>
      <c r="M229">
        <v>20.692599999999999</v>
      </c>
      <c r="N229">
        <v>20.749600000000001</v>
      </c>
      <c r="O229">
        <v>18.1919</v>
      </c>
      <c r="P229">
        <v>20.709800000000001</v>
      </c>
      <c r="Q229">
        <v>21.647200000000002</v>
      </c>
      <c r="R229">
        <v>23.548400000000001</v>
      </c>
      <c r="S229">
        <v>24.9727</v>
      </c>
      <c r="T229">
        <v>19.253</v>
      </c>
      <c r="U229">
        <v>18.648900000000001</v>
      </c>
      <c r="V229">
        <v>18.9237</v>
      </c>
      <c r="W229">
        <v>19.077200000000001</v>
      </c>
      <c r="X229">
        <v>24.607900000000001</v>
      </c>
      <c r="Y229">
        <v>24.371600000000001</v>
      </c>
      <c r="Z229">
        <v>24.741900000000001</v>
      </c>
      <c r="AA229">
        <v>22.982399999999998</v>
      </c>
      <c r="AB229">
        <v>25.780200000000001</v>
      </c>
      <c r="AC229">
        <v>25.343499999999999</v>
      </c>
      <c r="AD229">
        <v>24.962299999999999</v>
      </c>
      <c r="AE229">
        <v>24.9587</v>
      </c>
      <c r="AF229">
        <v>24.1373</v>
      </c>
      <c r="AG229">
        <v>24.460799999999999</v>
      </c>
      <c r="AH229">
        <v>23.863499999999998</v>
      </c>
      <c r="AI229">
        <v>24.688700000000001</v>
      </c>
      <c r="AJ229">
        <v>26.533100000000001</v>
      </c>
      <c r="AK229">
        <v>27.241900000000001</v>
      </c>
      <c r="AL229">
        <v>26.823899999999998</v>
      </c>
      <c r="AM229">
        <v>26.895099999999999</v>
      </c>
      <c r="AN229">
        <v>25.544499999999999</v>
      </c>
      <c r="AO229">
        <v>25.54</v>
      </c>
      <c r="AP229">
        <v>25.472000000000001</v>
      </c>
      <c r="AQ229">
        <v>25.317299999999999</v>
      </c>
      <c r="AR229">
        <v>9.0161999999999995</v>
      </c>
      <c r="AS229">
        <v>9.3042999999999996</v>
      </c>
      <c r="AT229">
        <v>8.6205999999999996</v>
      </c>
      <c r="AU229">
        <v>13.33</v>
      </c>
    </row>
    <row r="230" spans="1:47" x14ac:dyDescent="0.25">
      <c r="A230" t="s">
        <v>229</v>
      </c>
      <c r="B230">
        <v>28.6981</v>
      </c>
      <c r="C230">
        <v>28.101600000000001</v>
      </c>
      <c r="D230">
        <v>26.468599999999999</v>
      </c>
      <c r="E230">
        <v>24.642600000000002</v>
      </c>
      <c r="F230">
        <v>23.4588</v>
      </c>
      <c r="G230">
        <v>22.628699999999998</v>
      </c>
      <c r="H230">
        <v>23.215299999999999</v>
      </c>
      <c r="I230">
        <v>22.260100000000001</v>
      </c>
      <c r="J230">
        <v>18.005500000000001</v>
      </c>
      <c r="K230">
        <v>14.289</v>
      </c>
      <c r="L230">
        <v>10.5594</v>
      </c>
      <c r="M230">
        <v>8.1242000000000001</v>
      </c>
      <c r="N230">
        <v>4.7081999999999997</v>
      </c>
      <c r="O230">
        <v>5.6939000000000002</v>
      </c>
      <c r="P230">
        <v>6.8969000000000005</v>
      </c>
      <c r="Q230">
        <v>8.4186999999999994</v>
      </c>
      <c r="R230">
        <v>13.359</v>
      </c>
      <c r="S230">
        <v>14.2883</v>
      </c>
      <c r="T230">
        <v>14.801399999999999</v>
      </c>
      <c r="U230">
        <v>15.0169</v>
      </c>
      <c r="V230">
        <v>15.9114</v>
      </c>
      <c r="W230">
        <v>16.355799999999999</v>
      </c>
      <c r="X230">
        <v>16.039400000000001</v>
      </c>
      <c r="Y230">
        <v>15.8864</v>
      </c>
      <c r="Z230">
        <v>18.511800000000001</v>
      </c>
      <c r="AA230">
        <v>17.795999999999999</v>
      </c>
      <c r="AB230">
        <v>17.5305</v>
      </c>
      <c r="AC230">
        <v>17.459900000000001</v>
      </c>
      <c r="AD230">
        <v>15.356999999999999</v>
      </c>
      <c r="AE230">
        <v>15.1846</v>
      </c>
      <c r="AF230">
        <v>15.5511</v>
      </c>
      <c r="AG230">
        <v>14.7751</v>
      </c>
      <c r="AH230">
        <v>12.4773</v>
      </c>
      <c r="AI230">
        <v>8.5477000000000007</v>
      </c>
      <c r="AJ230">
        <v>4.7514000000000003</v>
      </c>
      <c r="AK230">
        <v>2.0404</v>
      </c>
      <c r="AL230">
        <v>-0.24979999999999999</v>
      </c>
      <c r="AM230">
        <v>-1.2365999999999999</v>
      </c>
      <c r="AN230">
        <v>-2.3388</v>
      </c>
      <c r="AO230">
        <v>-3.8978000000000002</v>
      </c>
      <c r="AP230">
        <v>-3.9683999999999999</v>
      </c>
      <c r="AQ230">
        <v>-2.8973</v>
      </c>
      <c r="AR230">
        <v>8.9295000000000009</v>
      </c>
      <c r="AS230">
        <v>9.9879999999999995</v>
      </c>
      <c r="AT230">
        <v>10.493</v>
      </c>
      <c r="AU230">
        <v>11.244899999999999</v>
      </c>
    </row>
    <row r="231" spans="1:47" x14ac:dyDescent="0.25">
      <c r="A231" t="s">
        <v>230</v>
      </c>
      <c r="B231" t="s">
        <v>506</v>
      </c>
      <c r="C231" t="s">
        <v>506</v>
      </c>
      <c r="D231" t="s">
        <v>506</v>
      </c>
      <c r="E231" t="s">
        <v>506</v>
      </c>
      <c r="F231" t="s">
        <v>506</v>
      </c>
      <c r="G231" t="s">
        <v>506</v>
      </c>
      <c r="H231" t="s">
        <v>506</v>
      </c>
      <c r="I231" t="s">
        <v>506</v>
      </c>
      <c r="J231" t="s">
        <v>506</v>
      </c>
      <c r="K231" t="s">
        <v>506</v>
      </c>
      <c r="L231" t="s">
        <v>506</v>
      </c>
      <c r="M231" t="s">
        <v>506</v>
      </c>
      <c r="N231" t="s">
        <v>506</v>
      </c>
      <c r="O231" t="s">
        <v>506</v>
      </c>
      <c r="P231" t="s">
        <v>506</v>
      </c>
      <c r="Q231" t="s">
        <v>506</v>
      </c>
      <c r="R231" t="s">
        <v>506</v>
      </c>
      <c r="S231" t="s">
        <v>506</v>
      </c>
      <c r="T231" t="s">
        <v>506</v>
      </c>
      <c r="U231" t="s">
        <v>506</v>
      </c>
      <c r="V231" t="s">
        <v>506</v>
      </c>
      <c r="W231" t="s">
        <v>506</v>
      </c>
      <c r="X231" t="s">
        <v>506</v>
      </c>
      <c r="Y231" t="s">
        <v>506</v>
      </c>
      <c r="Z231" t="s">
        <v>506</v>
      </c>
      <c r="AA231" t="s">
        <v>506</v>
      </c>
      <c r="AB231" t="s">
        <v>506</v>
      </c>
      <c r="AC231" t="s">
        <v>506</v>
      </c>
      <c r="AD231" t="s">
        <v>506</v>
      </c>
      <c r="AE231" t="s">
        <v>506</v>
      </c>
      <c r="AF231" t="s">
        <v>506</v>
      </c>
      <c r="AG231" t="s">
        <v>506</v>
      </c>
      <c r="AH231" t="s">
        <v>506</v>
      </c>
      <c r="AI231">
        <v>7.0003000000000002</v>
      </c>
      <c r="AJ231">
        <v>7.0003000000000002</v>
      </c>
      <c r="AK231">
        <v>6.3221999999999996</v>
      </c>
      <c r="AL231">
        <v>11.6683</v>
      </c>
      <c r="AM231">
        <v>9.7241999999999997</v>
      </c>
      <c r="AN231">
        <v>10.0749</v>
      </c>
      <c r="AO231">
        <v>7.351</v>
      </c>
      <c r="AP231">
        <v>0.39710000000000001</v>
      </c>
      <c r="AQ231">
        <v>1.2522</v>
      </c>
      <c r="AR231">
        <v>5.4569999999999999</v>
      </c>
      <c r="AS231">
        <v>10.9665</v>
      </c>
      <c r="AT231">
        <v>12.1629</v>
      </c>
    </row>
    <row r="232" spans="1:47" x14ac:dyDescent="0.25">
      <c r="A232" t="s">
        <v>231</v>
      </c>
      <c r="B232">
        <v>18.549499999999998</v>
      </c>
      <c r="C232">
        <v>18.948699999999999</v>
      </c>
      <c r="D232">
        <v>20.6614</v>
      </c>
      <c r="E232">
        <v>21.790199999999999</v>
      </c>
      <c r="F232">
        <v>22.221299999999999</v>
      </c>
      <c r="G232">
        <v>21.5031</v>
      </c>
      <c r="H232">
        <v>20.771000000000001</v>
      </c>
      <c r="I232">
        <v>19.6099</v>
      </c>
      <c r="J232">
        <v>18.3931</v>
      </c>
      <c r="K232">
        <v>19.2804</v>
      </c>
      <c r="L232">
        <v>19.8338</v>
      </c>
      <c r="M232">
        <v>20.303899999999999</v>
      </c>
      <c r="N232">
        <v>20.542400000000001</v>
      </c>
      <c r="O232">
        <v>21.641200000000001</v>
      </c>
      <c r="P232">
        <v>22.010300000000001</v>
      </c>
      <c r="Q232">
        <v>21.710999999999999</v>
      </c>
      <c r="R232">
        <v>23.041399999999999</v>
      </c>
      <c r="S232">
        <v>17.892099999999999</v>
      </c>
      <c r="T232">
        <v>14.7745</v>
      </c>
      <c r="U232">
        <v>12.636800000000001</v>
      </c>
      <c r="V232">
        <v>-15.781599999999999</v>
      </c>
      <c r="W232">
        <v>-41.433999999999997</v>
      </c>
      <c r="X232">
        <v>-41.529600000000002</v>
      </c>
      <c r="Y232">
        <v>-41.3508</v>
      </c>
      <c r="Z232">
        <v>-11.227</v>
      </c>
      <c r="AA232">
        <v>20.573399999999999</v>
      </c>
      <c r="AB232">
        <v>20.951999999999998</v>
      </c>
      <c r="AC232">
        <v>21.276900000000001</v>
      </c>
      <c r="AD232">
        <v>19.1934</v>
      </c>
      <c r="AE232">
        <v>18.566700000000001</v>
      </c>
      <c r="AF232">
        <v>18.259900000000002</v>
      </c>
      <c r="AG232">
        <v>17.0764</v>
      </c>
      <c r="AH232">
        <v>16.422999999999998</v>
      </c>
      <c r="AI232">
        <v>16.712199999999999</v>
      </c>
      <c r="AJ232">
        <v>16.712199999999999</v>
      </c>
      <c r="AK232">
        <v>16.712199999999999</v>
      </c>
      <c r="AL232">
        <v>16.712199999999999</v>
      </c>
      <c r="AM232">
        <v>16.712199999999999</v>
      </c>
      <c r="AN232">
        <v>16.712199999999999</v>
      </c>
      <c r="AO232">
        <v>16.712199999999999</v>
      </c>
      <c r="AP232">
        <v>16.712199999999999</v>
      </c>
      <c r="AQ232">
        <v>16.712199999999999</v>
      </c>
      <c r="AR232">
        <v>16.712199999999999</v>
      </c>
      <c r="AS232">
        <v>16.712199999999999</v>
      </c>
      <c r="AT232">
        <v>16.712199999999999</v>
      </c>
      <c r="AU232">
        <v>16.712199999999999</v>
      </c>
    </row>
    <row r="233" spans="1:47" x14ac:dyDescent="0.25">
      <c r="A233" t="s">
        <v>232</v>
      </c>
      <c r="B233">
        <v>-41.816099999999999</v>
      </c>
      <c r="C233">
        <v>-87.501800000000003</v>
      </c>
      <c r="D233">
        <v>-94.054500000000004</v>
      </c>
      <c r="E233">
        <v>-25.695799999999998</v>
      </c>
      <c r="F233">
        <v>-14.471299999999999</v>
      </c>
      <c r="G233">
        <v>33.060400000000001</v>
      </c>
      <c r="H233">
        <v>49.439799999999998</v>
      </c>
      <c r="I233">
        <v>40.579700000000003</v>
      </c>
      <c r="J233">
        <v>47.819800000000001</v>
      </c>
      <c r="K233">
        <v>51.691899999999997</v>
      </c>
      <c r="L233">
        <v>55.764099999999999</v>
      </c>
      <c r="M233">
        <v>33.672499999999999</v>
      </c>
      <c r="N233">
        <v>43.522100000000002</v>
      </c>
      <c r="O233">
        <v>51.436</v>
      </c>
      <c r="P233">
        <v>49.698399999999999</v>
      </c>
      <c r="Q233">
        <v>28.102499999999999</v>
      </c>
      <c r="R233">
        <v>32.022100000000002</v>
      </c>
      <c r="S233">
        <v>37.761200000000002</v>
      </c>
      <c r="T233">
        <v>41.415300000000002</v>
      </c>
      <c r="U233">
        <v>19.1631</v>
      </c>
      <c r="V233">
        <v>32.082799999999999</v>
      </c>
      <c r="W233">
        <v>47.574300000000001</v>
      </c>
      <c r="X233">
        <v>49.358499999999999</v>
      </c>
      <c r="Y233">
        <v>33.516800000000003</v>
      </c>
      <c r="Z233">
        <v>43.690899999999999</v>
      </c>
      <c r="AA233">
        <v>51.762799999999999</v>
      </c>
      <c r="AB233">
        <v>34.729199999999999</v>
      </c>
      <c r="AC233">
        <v>33.697899999999997</v>
      </c>
      <c r="AD233">
        <v>37.890799999999999</v>
      </c>
      <c r="AE233">
        <v>42.582599999999999</v>
      </c>
      <c r="AF233">
        <v>70.351299999999995</v>
      </c>
      <c r="AG233">
        <v>27.948899999999998</v>
      </c>
      <c r="AH233">
        <v>31.972300000000001</v>
      </c>
      <c r="AI233">
        <v>31.972300000000001</v>
      </c>
      <c r="AJ233">
        <v>31.972300000000001</v>
      </c>
      <c r="AK233">
        <v>40.3294</v>
      </c>
      <c r="AL233">
        <v>40.3294</v>
      </c>
      <c r="AM233">
        <v>40.3294</v>
      </c>
      <c r="AN233">
        <v>40.3294</v>
      </c>
      <c r="AO233">
        <v>40.3294</v>
      </c>
      <c r="AP233">
        <v>40.3294</v>
      </c>
      <c r="AQ233">
        <v>40.3294</v>
      </c>
      <c r="AR233">
        <v>40.3294</v>
      </c>
      <c r="AS233">
        <v>40.3294</v>
      </c>
      <c r="AT233">
        <v>40.3294</v>
      </c>
    </row>
    <row r="234" spans="1:47" x14ac:dyDescent="0.25">
      <c r="A234" t="s">
        <v>233</v>
      </c>
      <c r="B234">
        <v>15.854900000000001</v>
      </c>
      <c r="C234">
        <v>16.372900000000001</v>
      </c>
      <c r="D234">
        <v>16.349399999999999</v>
      </c>
      <c r="E234">
        <v>16.435300000000002</v>
      </c>
      <c r="F234">
        <v>16.160399999999999</v>
      </c>
      <c r="G234">
        <v>14.6698</v>
      </c>
      <c r="H234">
        <v>13.8782</v>
      </c>
      <c r="I234">
        <v>13.619</v>
      </c>
      <c r="J234">
        <v>14.644500000000001</v>
      </c>
      <c r="K234">
        <v>16.6004</v>
      </c>
      <c r="L234">
        <v>17.504999999999999</v>
      </c>
      <c r="M234">
        <v>16.946899999999999</v>
      </c>
      <c r="N234">
        <v>16.928100000000001</v>
      </c>
      <c r="O234">
        <v>17.491199999999999</v>
      </c>
      <c r="P234">
        <v>18.210899999999999</v>
      </c>
      <c r="Q234">
        <v>18.9756</v>
      </c>
      <c r="R234">
        <v>19.264299999999999</v>
      </c>
      <c r="S234">
        <v>18.7531</v>
      </c>
      <c r="T234">
        <v>17.179500000000001</v>
      </c>
      <c r="U234">
        <v>17.360800000000001</v>
      </c>
      <c r="V234">
        <v>17.473400000000002</v>
      </c>
      <c r="W234">
        <v>18.263200000000001</v>
      </c>
      <c r="X234">
        <v>17.709900000000001</v>
      </c>
      <c r="Y234">
        <v>17.176200000000001</v>
      </c>
      <c r="Z234">
        <v>16.900400000000001</v>
      </c>
      <c r="AA234">
        <v>17.167000000000002</v>
      </c>
      <c r="AB234">
        <v>17.331800000000001</v>
      </c>
      <c r="AC234">
        <v>17.3245</v>
      </c>
      <c r="AD234">
        <v>17.7956</v>
      </c>
      <c r="AE234">
        <v>17.4267</v>
      </c>
      <c r="AF234">
        <v>17.385200000000001</v>
      </c>
      <c r="AG234">
        <v>17.999099999999999</v>
      </c>
      <c r="AH234">
        <v>17.860199999999999</v>
      </c>
      <c r="AI234">
        <v>18.0457</v>
      </c>
      <c r="AJ234">
        <v>19.004000000000001</v>
      </c>
      <c r="AK234">
        <v>19.261500000000002</v>
      </c>
      <c r="AL234">
        <v>20.023800000000001</v>
      </c>
      <c r="AM234">
        <v>21.075800000000001</v>
      </c>
      <c r="AN234">
        <v>20.3873</v>
      </c>
      <c r="AO234">
        <v>19.7043</v>
      </c>
      <c r="AP234">
        <v>19.0914</v>
      </c>
      <c r="AQ234">
        <v>18.046500000000002</v>
      </c>
      <c r="AR234">
        <v>18.814499999999999</v>
      </c>
      <c r="AS234">
        <v>18.879100000000001</v>
      </c>
      <c r="AT234">
        <v>19.107700000000001</v>
      </c>
      <c r="AU234">
        <v>19.2044</v>
      </c>
    </row>
    <row r="235" spans="1:47" x14ac:dyDescent="0.25">
      <c r="A235" t="s">
        <v>234</v>
      </c>
      <c r="B235">
        <v>26.944099999999999</v>
      </c>
      <c r="C235">
        <v>25.591200000000001</v>
      </c>
      <c r="D235">
        <v>25.807400000000001</v>
      </c>
      <c r="E235">
        <v>19.632300000000001</v>
      </c>
      <c r="F235">
        <v>21.264800000000001</v>
      </c>
      <c r="G235">
        <v>20.9528</v>
      </c>
      <c r="H235">
        <v>14.249599999999999</v>
      </c>
      <c r="I235">
        <v>14.489800000000001</v>
      </c>
      <c r="J235">
        <v>1.8294999999999999</v>
      </c>
      <c r="K235">
        <v>1.1301000000000001</v>
      </c>
      <c r="L235">
        <v>9.6609999999999996</v>
      </c>
      <c r="M235">
        <v>11.6661</v>
      </c>
      <c r="N235">
        <v>27.516200000000001</v>
      </c>
      <c r="O235">
        <v>29.317799999999998</v>
      </c>
      <c r="P235">
        <v>28.568200000000001</v>
      </c>
      <c r="Q235">
        <v>26.178999999999998</v>
      </c>
      <c r="R235">
        <v>24.912600000000001</v>
      </c>
      <c r="S235">
        <v>24.274699999999999</v>
      </c>
      <c r="T235">
        <v>22.561900000000001</v>
      </c>
      <c r="U235">
        <v>1.4390000000000001</v>
      </c>
      <c r="V235">
        <v>1.0403</v>
      </c>
      <c r="W235">
        <v>-9.1214999999999993</v>
      </c>
      <c r="X235">
        <v>-13.111700000000001</v>
      </c>
      <c r="Y235">
        <v>10.222</v>
      </c>
      <c r="Z235">
        <v>6.4168000000000003</v>
      </c>
      <c r="AA235">
        <v>18.6326</v>
      </c>
      <c r="AB235">
        <v>23.3005</v>
      </c>
      <c r="AC235">
        <v>26.337599999999998</v>
      </c>
      <c r="AD235">
        <v>31.476400000000002</v>
      </c>
      <c r="AE235">
        <v>31.070499999999999</v>
      </c>
      <c r="AF235">
        <v>30.4039</v>
      </c>
      <c r="AG235">
        <v>28.6571</v>
      </c>
      <c r="AH235">
        <v>12.7743</v>
      </c>
      <c r="AI235">
        <v>13.563800000000001</v>
      </c>
      <c r="AJ235">
        <v>2.5916000000000001</v>
      </c>
      <c r="AK235">
        <v>4.1485000000000003</v>
      </c>
      <c r="AL235">
        <v>10.0418</v>
      </c>
      <c r="AM235">
        <v>10.3147</v>
      </c>
      <c r="AN235">
        <v>20.755299999999998</v>
      </c>
      <c r="AO235">
        <v>18.535</v>
      </c>
      <c r="AP235">
        <v>18.482600000000001</v>
      </c>
      <c r="AQ235">
        <v>18.278099999999998</v>
      </c>
      <c r="AR235">
        <v>16.712700000000002</v>
      </c>
      <c r="AS235">
        <v>20.823</v>
      </c>
      <c r="AT235">
        <v>22.911999999999999</v>
      </c>
      <c r="AU235">
        <v>24.747199999999999</v>
      </c>
    </row>
    <row r="236" spans="1:47" x14ac:dyDescent="0.25">
      <c r="A236" t="s">
        <v>235</v>
      </c>
      <c r="B236">
        <v>12.2933</v>
      </c>
      <c r="C236">
        <v>12.979200000000001</v>
      </c>
      <c r="D236">
        <v>13.2376</v>
      </c>
      <c r="E236">
        <v>13.1442</v>
      </c>
      <c r="F236">
        <v>14.521000000000001</v>
      </c>
      <c r="G236">
        <v>14.458</v>
      </c>
      <c r="H236">
        <v>13.482699999999999</v>
      </c>
      <c r="I236">
        <v>12.658099999999999</v>
      </c>
      <c r="J236">
        <v>12.508800000000001</v>
      </c>
      <c r="K236">
        <v>14.177</v>
      </c>
      <c r="L236">
        <v>15.820399999999999</v>
      </c>
      <c r="M236">
        <v>15.312799999999999</v>
      </c>
      <c r="N236">
        <v>15.0223</v>
      </c>
      <c r="O236">
        <v>14.5784</v>
      </c>
      <c r="P236">
        <v>14.247999999999999</v>
      </c>
      <c r="Q236">
        <v>14.7204</v>
      </c>
      <c r="R236">
        <v>14.539099999999999</v>
      </c>
      <c r="S236">
        <v>14.510400000000001</v>
      </c>
      <c r="T236">
        <v>15.1805</v>
      </c>
      <c r="U236">
        <v>14.9579</v>
      </c>
      <c r="V236">
        <v>14.837199999999999</v>
      </c>
      <c r="W236">
        <v>14.883599999999999</v>
      </c>
      <c r="X236">
        <v>15.382099999999999</v>
      </c>
      <c r="Y236">
        <v>15.626200000000001</v>
      </c>
      <c r="Z236">
        <v>16.032299999999999</v>
      </c>
      <c r="AA236">
        <v>15.898099999999999</v>
      </c>
      <c r="AB236">
        <v>15.9871</v>
      </c>
      <c r="AC236">
        <v>16.3934</v>
      </c>
      <c r="AD236">
        <v>16.464400000000001</v>
      </c>
      <c r="AE236">
        <v>16.5501</v>
      </c>
      <c r="AF236">
        <v>16.6492</v>
      </c>
      <c r="AG236">
        <v>16.845199999999998</v>
      </c>
      <c r="AH236">
        <v>16.419499999999999</v>
      </c>
      <c r="AI236">
        <v>16.7454</v>
      </c>
      <c r="AJ236">
        <v>16.8154</v>
      </c>
      <c r="AK236">
        <v>17.331700000000001</v>
      </c>
      <c r="AL236">
        <v>16.917000000000002</v>
      </c>
      <c r="AM236">
        <v>17.053599999999999</v>
      </c>
      <c r="AN236">
        <v>17.852699999999999</v>
      </c>
      <c r="AO236">
        <v>18.725899999999999</v>
      </c>
      <c r="AP236">
        <v>18.717500000000001</v>
      </c>
      <c r="AQ236">
        <v>18.7592</v>
      </c>
      <c r="AR236">
        <v>14.498900000000001</v>
      </c>
      <c r="AS236">
        <v>14.2645</v>
      </c>
      <c r="AT236">
        <v>14.0733</v>
      </c>
      <c r="AU236">
        <v>13.1792</v>
      </c>
    </row>
    <row r="237" spans="1:47" x14ac:dyDescent="0.25">
      <c r="A237" t="s">
        <v>236</v>
      </c>
      <c r="B237">
        <v>10.9017</v>
      </c>
      <c r="C237">
        <v>11.834199999999999</v>
      </c>
      <c r="D237">
        <v>13.724600000000001</v>
      </c>
      <c r="E237">
        <v>11.118499999999999</v>
      </c>
      <c r="F237">
        <v>11.565799999999999</v>
      </c>
      <c r="G237">
        <v>10.586</v>
      </c>
      <c r="H237">
        <v>7.1092000000000004</v>
      </c>
      <c r="I237">
        <v>5.0594999999999999</v>
      </c>
      <c r="J237">
        <v>0.37040000000000001</v>
      </c>
      <c r="K237">
        <v>-1.4277</v>
      </c>
      <c r="L237">
        <v>-4.5082000000000004</v>
      </c>
      <c r="M237">
        <v>-4.9855999999999998</v>
      </c>
      <c r="N237">
        <v>-3.4079999999999999</v>
      </c>
      <c r="O237">
        <v>-3.3866999999999998</v>
      </c>
      <c r="P237">
        <v>-2.2111000000000001</v>
      </c>
      <c r="Q237">
        <v>-1.7921</v>
      </c>
      <c r="R237">
        <v>-0.98080000000000001</v>
      </c>
      <c r="S237">
        <v>-0.57530000000000003</v>
      </c>
      <c r="T237">
        <v>-0.2157</v>
      </c>
      <c r="U237">
        <v>0.66790000000000005</v>
      </c>
      <c r="V237">
        <v>0.94430000000000003</v>
      </c>
      <c r="W237">
        <v>0.92210000000000003</v>
      </c>
      <c r="X237">
        <v>0.90359999999999996</v>
      </c>
      <c r="Y237">
        <v>1.7130999999999998</v>
      </c>
      <c r="Z237">
        <v>2.2096</v>
      </c>
      <c r="AA237">
        <v>2.9595000000000002</v>
      </c>
      <c r="AB237">
        <v>4.5114999999999998</v>
      </c>
      <c r="AC237">
        <v>6.1188000000000002</v>
      </c>
      <c r="AD237">
        <v>6.5533000000000001</v>
      </c>
      <c r="AE237">
        <v>8.2662999999999993</v>
      </c>
      <c r="AF237">
        <v>10.052199999999999</v>
      </c>
      <c r="AG237">
        <v>8.9177999999999997</v>
      </c>
      <c r="AH237">
        <v>9.7133000000000003</v>
      </c>
      <c r="AI237">
        <v>9.0928000000000004</v>
      </c>
      <c r="AJ237">
        <v>7.75</v>
      </c>
      <c r="AK237">
        <v>8.9733999999999998</v>
      </c>
      <c r="AL237">
        <v>10.7879</v>
      </c>
      <c r="AM237">
        <v>11.3729</v>
      </c>
      <c r="AN237">
        <v>10.8408</v>
      </c>
      <c r="AO237">
        <v>10.5083</v>
      </c>
      <c r="AP237">
        <v>8.4197000000000006</v>
      </c>
      <c r="AQ237">
        <v>8.4404000000000003</v>
      </c>
      <c r="AR237">
        <v>8.0762</v>
      </c>
      <c r="AS237">
        <v>9.3309999999999995</v>
      </c>
      <c r="AT237">
        <v>9.2422000000000004</v>
      </c>
      <c r="AU237">
        <v>12.165800000000001</v>
      </c>
    </row>
    <row r="238" spans="1:47" x14ac:dyDescent="0.25">
      <c r="A238" t="s">
        <v>237</v>
      </c>
      <c r="B238">
        <v>61.277200000000001</v>
      </c>
      <c r="C238">
        <v>45.760100000000001</v>
      </c>
      <c r="D238">
        <v>33.557400000000001</v>
      </c>
      <c r="E238">
        <v>30.3535</v>
      </c>
      <c r="F238">
        <v>37.634099999999997</v>
      </c>
      <c r="G238">
        <v>49.182299999999998</v>
      </c>
      <c r="H238">
        <v>68.356499999999997</v>
      </c>
      <c r="I238">
        <v>68.926000000000002</v>
      </c>
      <c r="J238">
        <v>69.025199999999998</v>
      </c>
      <c r="K238">
        <v>64.638300000000001</v>
      </c>
      <c r="L238">
        <v>83.953299999999999</v>
      </c>
      <c r="M238">
        <v>92.160899999999998</v>
      </c>
      <c r="N238">
        <v>86.6126</v>
      </c>
      <c r="O238">
        <v>70.383200000000002</v>
      </c>
      <c r="P238">
        <v>62.830500000000001</v>
      </c>
      <c r="Q238">
        <v>64.206100000000006</v>
      </c>
      <c r="R238">
        <v>70.871099999999998</v>
      </c>
      <c r="S238">
        <v>70.945599999999999</v>
      </c>
      <c r="T238">
        <v>71.487899999999996</v>
      </c>
      <c r="U238">
        <v>76.911900000000003</v>
      </c>
      <c r="V238">
        <v>64.833699999999993</v>
      </c>
      <c r="W238">
        <v>68.4345</v>
      </c>
      <c r="X238">
        <v>69.789599999999993</v>
      </c>
      <c r="Y238">
        <v>71.827699999999993</v>
      </c>
      <c r="Z238">
        <v>66.907600000000002</v>
      </c>
      <c r="AA238">
        <v>67.603399999999993</v>
      </c>
      <c r="AB238">
        <v>62.119599999999998</v>
      </c>
      <c r="AC238">
        <v>61.425600000000003</v>
      </c>
      <c r="AD238">
        <v>63.206200000000003</v>
      </c>
      <c r="AE238">
        <v>57.613900000000001</v>
      </c>
      <c r="AF238">
        <v>55.355600000000003</v>
      </c>
      <c r="AG238">
        <v>58.446399999999997</v>
      </c>
      <c r="AH238">
        <v>42.369799999999998</v>
      </c>
      <c r="AI238">
        <v>41.279400000000003</v>
      </c>
      <c r="AJ238">
        <v>43.003900000000002</v>
      </c>
      <c r="AK238">
        <v>48.872500000000002</v>
      </c>
      <c r="AL238">
        <v>80.762900000000002</v>
      </c>
      <c r="AM238">
        <v>93.167400000000001</v>
      </c>
      <c r="AN238">
        <v>80.729100000000003</v>
      </c>
      <c r="AO238">
        <v>74.0595</v>
      </c>
      <c r="AP238">
        <v>84.989599999999996</v>
      </c>
      <c r="AQ238">
        <v>83.632400000000004</v>
      </c>
      <c r="AR238">
        <v>92.050799999999995</v>
      </c>
      <c r="AS238">
        <v>111.8784</v>
      </c>
      <c r="AT238">
        <v>108.2792</v>
      </c>
      <c r="AU238">
        <v>99.302099999999996</v>
      </c>
    </row>
    <row r="239" spans="1:47" x14ac:dyDescent="0.25">
      <c r="A239" t="s">
        <v>238</v>
      </c>
      <c r="B239">
        <v>19.962800000000001</v>
      </c>
      <c r="C239">
        <v>22.483699999999999</v>
      </c>
      <c r="D239">
        <v>23.541</v>
      </c>
      <c r="E239">
        <v>23.367000000000001</v>
      </c>
      <c r="F239">
        <v>22.051400000000001</v>
      </c>
      <c r="G239">
        <v>17.886299999999999</v>
      </c>
      <c r="H239">
        <v>15.252000000000001</v>
      </c>
      <c r="I239">
        <v>17.716799999999999</v>
      </c>
      <c r="J239">
        <v>18.2376</v>
      </c>
      <c r="K239">
        <v>19.6175</v>
      </c>
      <c r="L239">
        <v>20.319700000000001</v>
      </c>
      <c r="M239">
        <v>20.319299999999998</v>
      </c>
      <c r="N239">
        <v>19.953399999999998</v>
      </c>
      <c r="O239">
        <v>19.904</v>
      </c>
      <c r="P239">
        <v>17.3081</v>
      </c>
      <c r="Q239">
        <v>17.3569</v>
      </c>
      <c r="R239">
        <v>18.1326</v>
      </c>
      <c r="S239">
        <v>17.9361</v>
      </c>
      <c r="T239">
        <v>18.936399999999999</v>
      </c>
      <c r="U239">
        <v>17.4892</v>
      </c>
      <c r="V239">
        <v>15.5594</v>
      </c>
      <c r="W239">
        <v>14.8529</v>
      </c>
      <c r="X239">
        <v>14.452999999999999</v>
      </c>
      <c r="Y239">
        <v>16.6341</v>
      </c>
      <c r="Z239">
        <v>16.987100000000002</v>
      </c>
      <c r="AA239">
        <v>15.882400000000001</v>
      </c>
      <c r="AB239">
        <v>13.555</v>
      </c>
      <c r="AC239">
        <v>11.9223</v>
      </c>
      <c r="AD239">
        <v>10.8611</v>
      </c>
      <c r="AE239">
        <v>9.8524999999999991</v>
      </c>
      <c r="AF239">
        <v>12.097899999999999</v>
      </c>
      <c r="AG239">
        <v>12.231299999999999</v>
      </c>
      <c r="AH239">
        <v>12.9064</v>
      </c>
      <c r="AI239">
        <v>12.8919</v>
      </c>
      <c r="AJ239">
        <v>12.7651</v>
      </c>
      <c r="AK239">
        <v>10.6957</v>
      </c>
      <c r="AL239">
        <v>9.3524999999999991</v>
      </c>
      <c r="AM239">
        <v>10.315200000000001</v>
      </c>
      <c r="AN239">
        <v>5.8390000000000004</v>
      </c>
      <c r="AO239">
        <v>14.210699999999999</v>
      </c>
      <c r="AP239">
        <v>16.621600000000001</v>
      </c>
      <c r="AQ239">
        <v>16.562899999999999</v>
      </c>
      <c r="AR239">
        <v>23.851500000000001</v>
      </c>
      <c r="AS239">
        <v>17.9572</v>
      </c>
      <c r="AT239">
        <v>12.918200000000001</v>
      </c>
      <c r="AU239">
        <v>13.869</v>
      </c>
    </row>
    <row r="240" spans="1:47" x14ac:dyDescent="0.25">
      <c r="A240" t="s">
        <v>239</v>
      </c>
      <c r="B240">
        <v>39.229500000000002</v>
      </c>
      <c r="C240">
        <v>36.521599999999999</v>
      </c>
      <c r="D240">
        <v>36.565600000000003</v>
      </c>
      <c r="E240">
        <v>38.530500000000004</v>
      </c>
      <c r="F240">
        <v>50.630800000000001</v>
      </c>
      <c r="G240">
        <v>49.349800000000002</v>
      </c>
      <c r="H240">
        <v>58.8277</v>
      </c>
      <c r="I240">
        <v>58.168199999999999</v>
      </c>
      <c r="J240">
        <v>57.964399999999998</v>
      </c>
      <c r="K240">
        <v>56.798699999999997</v>
      </c>
      <c r="L240">
        <v>74.370599999999996</v>
      </c>
      <c r="M240">
        <v>77.066800000000001</v>
      </c>
      <c r="N240">
        <v>76.919700000000006</v>
      </c>
      <c r="O240">
        <v>70.825900000000004</v>
      </c>
      <c r="P240">
        <v>64.938800000000001</v>
      </c>
      <c r="Q240">
        <v>67.533100000000005</v>
      </c>
      <c r="R240">
        <v>69.583100000000002</v>
      </c>
      <c r="S240">
        <v>70.171599999999998</v>
      </c>
      <c r="T240">
        <v>73.434600000000003</v>
      </c>
      <c r="U240">
        <v>74.052400000000006</v>
      </c>
      <c r="V240">
        <v>74.664000000000001</v>
      </c>
      <c r="W240">
        <v>74.196899999999999</v>
      </c>
      <c r="X240">
        <v>85.153099999999995</v>
      </c>
      <c r="Y240">
        <v>83.281000000000006</v>
      </c>
      <c r="Z240">
        <v>83.265799999999999</v>
      </c>
      <c r="AA240">
        <v>77.898499999999999</v>
      </c>
      <c r="AB240">
        <v>79.1511</v>
      </c>
      <c r="AC240">
        <v>88.7196</v>
      </c>
      <c r="AD240">
        <v>95.334900000000005</v>
      </c>
      <c r="AE240">
        <v>74.555400000000006</v>
      </c>
      <c r="AF240">
        <v>69.376800000000003</v>
      </c>
      <c r="AG240">
        <v>83.251599999999996</v>
      </c>
      <c r="AH240">
        <v>72.624799999999993</v>
      </c>
      <c r="AI240">
        <v>103.1652</v>
      </c>
      <c r="AJ240">
        <v>100.9568</v>
      </c>
      <c r="AK240">
        <v>95.1417</v>
      </c>
      <c r="AL240">
        <v>81.113600000000005</v>
      </c>
      <c r="AM240">
        <v>78.101900000000001</v>
      </c>
      <c r="AN240">
        <v>73.040499999999994</v>
      </c>
      <c r="AO240">
        <v>69.818399999999997</v>
      </c>
      <c r="AP240">
        <v>66.963400000000007</v>
      </c>
      <c r="AQ240">
        <v>61.729900000000001</v>
      </c>
      <c r="AR240">
        <v>32.1038</v>
      </c>
      <c r="AS240">
        <v>31.1402</v>
      </c>
      <c r="AT240">
        <v>31.159500000000001</v>
      </c>
      <c r="AU240">
        <v>29.041899999999998</v>
      </c>
    </row>
    <row r="241" spans="1:47" x14ac:dyDescent="0.25">
      <c r="A241" t="s">
        <v>240</v>
      </c>
      <c r="B241">
        <v>24.888000000000002</v>
      </c>
      <c r="C241">
        <v>25.478400000000001</v>
      </c>
      <c r="D241">
        <v>24.916799999999999</v>
      </c>
      <c r="E241">
        <v>19.566600000000001</v>
      </c>
      <c r="F241">
        <v>20.538799999999998</v>
      </c>
      <c r="G241">
        <v>18.962700000000002</v>
      </c>
      <c r="H241">
        <v>17.2819</v>
      </c>
      <c r="I241">
        <v>15.245900000000001</v>
      </c>
      <c r="J241">
        <v>13.7729</v>
      </c>
      <c r="K241">
        <v>13.1829</v>
      </c>
      <c r="L241">
        <v>14.3437</v>
      </c>
      <c r="M241">
        <v>14.9968</v>
      </c>
      <c r="N241">
        <v>15.499700000000001</v>
      </c>
      <c r="O241">
        <v>15.3771</v>
      </c>
      <c r="P241">
        <v>15.3864</v>
      </c>
      <c r="Q241">
        <v>15.6433</v>
      </c>
      <c r="R241">
        <v>15.6744</v>
      </c>
      <c r="S241">
        <v>17.037700000000001</v>
      </c>
      <c r="T241">
        <v>17.279800000000002</v>
      </c>
      <c r="U241">
        <v>16.755400000000002</v>
      </c>
      <c r="V241">
        <v>17.134</v>
      </c>
      <c r="W241">
        <v>16.7605</v>
      </c>
      <c r="X241">
        <v>16.321100000000001</v>
      </c>
      <c r="Y241">
        <v>15.204700000000001</v>
      </c>
      <c r="Z241">
        <v>15.2315</v>
      </c>
      <c r="AA241">
        <v>14.702500000000001</v>
      </c>
      <c r="AB241">
        <v>3.1764000000000001</v>
      </c>
      <c r="AC241">
        <v>4.5686</v>
      </c>
      <c r="AD241">
        <v>5.2896000000000001</v>
      </c>
      <c r="AE241">
        <v>6.2080000000000002</v>
      </c>
      <c r="AF241">
        <v>7.9404000000000003</v>
      </c>
      <c r="AG241">
        <v>8.2103999999999999</v>
      </c>
      <c r="AH241">
        <v>8.5136000000000003</v>
      </c>
      <c r="AI241">
        <v>9.5382999999999996</v>
      </c>
      <c r="AJ241">
        <v>9.3787000000000003</v>
      </c>
      <c r="AK241">
        <v>9.7128999999999994</v>
      </c>
      <c r="AL241">
        <v>10.122</v>
      </c>
      <c r="AM241">
        <v>10.3255</v>
      </c>
      <c r="AN241">
        <v>9.3170000000000002</v>
      </c>
      <c r="AO241">
        <v>10.1029</v>
      </c>
      <c r="AP241">
        <v>10.3751</v>
      </c>
      <c r="AQ241">
        <v>10.443099999999999</v>
      </c>
      <c r="AR241">
        <v>15.4284</v>
      </c>
      <c r="AS241">
        <v>15.146800000000001</v>
      </c>
      <c r="AT241">
        <v>15.3809</v>
      </c>
      <c r="AU241">
        <v>15.8543</v>
      </c>
    </row>
    <row r="242" spans="1:47" x14ac:dyDescent="0.25">
      <c r="A242" t="s">
        <v>241</v>
      </c>
      <c r="B242">
        <v>24.896899999999999</v>
      </c>
      <c r="C242">
        <v>23.066800000000001</v>
      </c>
      <c r="D242">
        <v>22.168299999999999</v>
      </c>
      <c r="E242">
        <v>23.775700000000001</v>
      </c>
      <c r="F242">
        <v>29.086400000000001</v>
      </c>
      <c r="G242">
        <v>27.556000000000001</v>
      </c>
      <c r="H242">
        <v>26.507000000000001</v>
      </c>
      <c r="I242">
        <v>26.081600000000002</v>
      </c>
      <c r="J242">
        <v>24.246400000000001</v>
      </c>
      <c r="K242">
        <v>24.510899999999999</v>
      </c>
      <c r="L242">
        <v>25.657</v>
      </c>
      <c r="M242">
        <v>27.3992</v>
      </c>
      <c r="N242">
        <v>26.678999999999998</v>
      </c>
      <c r="O242">
        <v>25.971699999999998</v>
      </c>
      <c r="P242">
        <v>25.952100000000002</v>
      </c>
      <c r="Q242">
        <v>26.4848</v>
      </c>
      <c r="R242">
        <v>27.595600000000001</v>
      </c>
      <c r="S242">
        <v>28.2806</v>
      </c>
      <c r="T242">
        <v>29.050799999999999</v>
      </c>
      <c r="U242">
        <v>28.514299999999999</v>
      </c>
      <c r="V242">
        <v>28.1265</v>
      </c>
      <c r="W242">
        <v>28.7379</v>
      </c>
      <c r="X242">
        <v>30.322600000000001</v>
      </c>
      <c r="Y242">
        <v>30.444800000000001</v>
      </c>
      <c r="Z242">
        <v>32.481900000000003</v>
      </c>
      <c r="AA242">
        <v>32.610999999999997</v>
      </c>
      <c r="AB242">
        <v>32.536299999999997</v>
      </c>
      <c r="AC242">
        <v>33.149299999999997</v>
      </c>
      <c r="AD242">
        <v>38.457000000000001</v>
      </c>
      <c r="AE242">
        <v>52.131399999999999</v>
      </c>
      <c r="AF242">
        <v>57.23</v>
      </c>
      <c r="AG242">
        <v>66.606499999999997</v>
      </c>
      <c r="AH242">
        <v>78.731800000000007</v>
      </c>
      <c r="AI242">
        <v>78.731800000000007</v>
      </c>
      <c r="AJ242">
        <v>78.731800000000007</v>
      </c>
      <c r="AK242">
        <v>78.731800000000007</v>
      </c>
      <c r="AL242">
        <v>78.731800000000007</v>
      </c>
      <c r="AM242">
        <v>78.731800000000007</v>
      </c>
      <c r="AN242">
        <v>78.731800000000007</v>
      </c>
      <c r="AO242">
        <v>78.731800000000007</v>
      </c>
      <c r="AP242">
        <v>78.731800000000007</v>
      </c>
      <c r="AQ242">
        <v>78.731800000000007</v>
      </c>
      <c r="AR242">
        <v>78.731800000000007</v>
      </c>
      <c r="AS242">
        <v>78.731800000000007</v>
      </c>
      <c r="AT242">
        <v>78.731800000000007</v>
      </c>
      <c r="AU242">
        <v>78.731800000000007</v>
      </c>
    </row>
    <row r="243" spans="1:47" x14ac:dyDescent="0.25">
      <c r="A243" t="s">
        <v>242</v>
      </c>
      <c r="B243">
        <v>26.041599999999999</v>
      </c>
      <c r="C243">
        <v>32.902000000000001</v>
      </c>
      <c r="D243">
        <v>32.466299999999997</v>
      </c>
      <c r="E243">
        <v>31.5731</v>
      </c>
      <c r="F243">
        <v>27.972799999999999</v>
      </c>
      <c r="G243">
        <v>35.8386</v>
      </c>
      <c r="H243">
        <v>38.582999999999998</v>
      </c>
      <c r="I243">
        <v>36.183700000000002</v>
      </c>
      <c r="J243">
        <v>29.792200000000001</v>
      </c>
      <c r="K243">
        <v>26.629200000000001</v>
      </c>
      <c r="L243">
        <v>29.137</v>
      </c>
      <c r="M243">
        <v>29.237100000000002</v>
      </c>
      <c r="N243">
        <v>29.689499999999999</v>
      </c>
      <c r="O243">
        <v>29.996500000000001</v>
      </c>
      <c r="P243">
        <v>29.806999999999999</v>
      </c>
      <c r="Q243">
        <v>29.689399999999999</v>
      </c>
      <c r="R243">
        <v>28.860700000000001</v>
      </c>
      <c r="S243">
        <v>27.822299999999998</v>
      </c>
      <c r="T243">
        <v>25.369499999999999</v>
      </c>
      <c r="U243">
        <v>22.985399999999998</v>
      </c>
      <c r="V243">
        <v>22.948399999999999</v>
      </c>
      <c r="W243">
        <v>17.228300000000001</v>
      </c>
      <c r="X243">
        <v>21.598800000000001</v>
      </c>
      <c r="Y243">
        <v>21.067399999999999</v>
      </c>
      <c r="Z243">
        <v>21.4041</v>
      </c>
      <c r="AA243">
        <v>26.8475</v>
      </c>
      <c r="AB243">
        <v>26.073699999999999</v>
      </c>
      <c r="AC243">
        <v>26.180499999999999</v>
      </c>
      <c r="AD243">
        <v>25.439299999999999</v>
      </c>
      <c r="AE243">
        <v>25.0944</v>
      </c>
      <c r="AF243">
        <v>27.8064</v>
      </c>
      <c r="AG243">
        <v>28.282499999999999</v>
      </c>
      <c r="AH243">
        <v>26.770700000000001</v>
      </c>
      <c r="AI243">
        <v>26.627199999999998</v>
      </c>
      <c r="AJ243">
        <v>26.971</v>
      </c>
      <c r="AK243">
        <v>25.618099999999998</v>
      </c>
      <c r="AL243">
        <v>25.5364</v>
      </c>
      <c r="AM243">
        <v>24.608899999999998</v>
      </c>
      <c r="AN243">
        <v>25.184100000000001</v>
      </c>
      <c r="AO243">
        <v>24.7013</v>
      </c>
      <c r="AP243">
        <v>23.6097</v>
      </c>
      <c r="AQ243">
        <v>24.0931</v>
      </c>
      <c r="AR243">
        <v>17.862500000000001</v>
      </c>
      <c r="AS243">
        <v>18.199300000000001</v>
      </c>
      <c r="AT243">
        <v>17.444700000000001</v>
      </c>
      <c r="AU243">
        <v>9.8157999999999994</v>
      </c>
    </row>
    <row r="244" spans="1:47" x14ac:dyDescent="0.25">
      <c r="A244" t="s">
        <v>243</v>
      </c>
      <c r="B244">
        <v>-107.9224</v>
      </c>
      <c r="C244">
        <v>-96.619</v>
      </c>
      <c r="D244">
        <v>-84.477000000000004</v>
      </c>
      <c r="E244">
        <v>8.4956999999999994</v>
      </c>
      <c r="F244">
        <v>8.6963000000000008</v>
      </c>
      <c r="G244">
        <v>1.5794000000000001</v>
      </c>
      <c r="H244">
        <v>6.5132000000000003</v>
      </c>
      <c r="I244">
        <v>7.2704000000000004</v>
      </c>
      <c r="J244">
        <v>8.3148</v>
      </c>
      <c r="K244">
        <v>9.3437000000000001</v>
      </c>
      <c r="L244">
        <v>8.6933000000000007</v>
      </c>
      <c r="M244">
        <v>8.3117000000000001</v>
      </c>
      <c r="N244">
        <v>8.0725999999999996</v>
      </c>
      <c r="O244">
        <v>9.3027999999999995</v>
      </c>
      <c r="P244">
        <v>12.114000000000001</v>
      </c>
      <c r="Q244">
        <v>12.743600000000001</v>
      </c>
      <c r="R244">
        <v>11.667</v>
      </c>
      <c r="S244">
        <v>10.575200000000001</v>
      </c>
      <c r="T244">
        <v>7.6227</v>
      </c>
      <c r="U244">
        <v>7.9745999999999997</v>
      </c>
      <c r="V244">
        <v>6.9367000000000001</v>
      </c>
      <c r="W244">
        <v>8.0673999999999992</v>
      </c>
      <c r="X244">
        <v>12.6372</v>
      </c>
      <c r="Y244">
        <v>8.2901000000000007</v>
      </c>
      <c r="Z244">
        <v>8.9469999999999992</v>
      </c>
      <c r="AA244">
        <v>8.9769000000000005</v>
      </c>
      <c r="AB244">
        <v>8.7880000000000003</v>
      </c>
      <c r="AC244">
        <v>14.408300000000001</v>
      </c>
      <c r="AD244">
        <v>17.7074</v>
      </c>
      <c r="AE244">
        <v>21.197099999999999</v>
      </c>
      <c r="AF244">
        <v>23.588200000000001</v>
      </c>
      <c r="AG244">
        <v>26.902699999999999</v>
      </c>
      <c r="AH244">
        <v>33.793700000000001</v>
      </c>
      <c r="AI244">
        <v>31.7895</v>
      </c>
      <c r="AJ244">
        <v>27.877400000000002</v>
      </c>
      <c r="AK244">
        <v>22.957999999999998</v>
      </c>
      <c r="AL244">
        <v>22.477399999999999</v>
      </c>
      <c r="AM244">
        <v>21.235700000000001</v>
      </c>
      <c r="AN244">
        <v>22.876300000000001</v>
      </c>
      <c r="AO244">
        <v>32.573500000000003</v>
      </c>
      <c r="AP244">
        <v>31.3476</v>
      </c>
      <c r="AQ244">
        <v>30.686499999999999</v>
      </c>
      <c r="AR244">
        <v>29.355699999999999</v>
      </c>
      <c r="AS244">
        <v>20.3994</v>
      </c>
      <c r="AT244">
        <v>21.7013</v>
      </c>
      <c r="AU244">
        <v>21.516200000000001</v>
      </c>
    </row>
    <row r="245" spans="1:47" x14ac:dyDescent="0.25">
      <c r="A245" t="s">
        <v>244</v>
      </c>
      <c r="B245" t="s">
        <v>506</v>
      </c>
      <c r="C245" t="s">
        <v>506</v>
      </c>
      <c r="D245" t="s">
        <v>506</v>
      </c>
      <c r="E245" t="s">
        <v>506</v>
      </c>
      <c r="F245" t="s">
        <v>506</v>
      </c>
      <c r="G245" t="s">
        <v>506</v>
      </c>
      <c r="H245" t="s">
        <v>506</v>
      </c>
      <c r="I245" t="s">
        <v>506</v>
      </c>
      <c r="J245" t="s">
        <v>506</v>
      </c>
      <c r="K245" t="s">
        <v>506</v>
      </c>
      <c r="L245" t="s">
        <v>506</v>
      </c>
      <c r="M245" t="s">
        <v>506</v>
      </c>
      <c r="N245" t="s">
        <v>506</v>
      </c>
      <c r="O245" t="s">
        <v>506</v>
      </c>
      <c r="P245" t="s">
        <v>506</v>
      </c>
      <c r="Q245" t="s">
        <v>506</v>
      </c>
      <c r="R245" t="s">
        <v>506</v>
      </c>
      <c r="S245" t="s">
        <v>506</v>
      </c>
      <c r="T245" t="s">
        <v>506</v>
      </c>
      <c r="U245" t="s">
        <v>506</v>
      </c>
      <c r="V245" t="s">
        <v>506</v>
      </c>
      <c r="W245" t="s">
        <v>506</v>
      </c>
      <c r="X245" t="s">
        <v>506</v>
      </c>
      <c r="Y245" t="s">
        <v>506</v>
      </c>
      <c r="Z245" t="s">
        <v>506</v>
      </c>
      <c r="AA245" t="s">
        <v>506</v>
      </c>
      <c r="AB245" t="s">
        <v>506</v>
      </c>
      <c r="AC245" t="s">
        <v>506</v>
      </c>
      <c r="AD245" t="s">
        <v>506</v>
      </c>
      <c r="AE245" t="s">
        <v>506</v>
      </c>
      <c r="AF245" t="s">
        <v>506</v>
      </c>
      <c r="AG245" t="s">
        <v>506</v>
      </c>
      <c r="AH245" t="s">
        <v>506</v>
      </c>
      <c r="AI245" t="s">
        <v>506</v>
      </c>
      <c r="AJ245" t="s">
        <v>506</v>
      </c>
      <c r="AK245" t="s">
        <v>506</v>
      </c>
      <c r="AL245">
        <v>42.055799999999998</v>
      </c>
      <c r="AM245">
        <v>65.628699999999995</v>
      </c>
      <c r="AN245">
        <v>35.292299999999997</v>
      </c>
      <c r="AO245">
        <v>-17.912299999999998</v>
      </c>
      <c r="AP245">
        <v>-23.236999999999998</v>
      </c>
      <c r="AQ245">
        <v>-14.535600000000001</v>
      </c>
      <c r="AR245">
        <v>-30.548999999999999</v>
      </c>
      <c r="AS245">
        <v>-12.891299999999999</v>
      </c>
      <c r="AT245">
        <v>-7.4152000000000005</v>
      </c>
      <c r="AU245">
        <v>-6.1337000000000002</v>
      </c>
    </row>
    <row r="246" spans="1:47" x14ac:dyDescent="0.25">
      <c r="A246" t="s">
        <v>245</v>
      </c>
      <c r="B246" t="s">
        <v>506</v>
      </c>
      <c r="C246" t="s">
        <v>506</v>
      </c>
      <c r="D246" t="s">
        <v>506</v>
      </c>
      <c r="E246" t="s">
        <v>506</v>
      </c>
      <c r="F246" t="s">
        <v>506</v>
      </c>
      <c r="G246" t="s">
        <v>506</v>
      </c>
      <c r="H246" t="s">
        <v>506</v>
      </c>
      <c r="I246" t="s">
        <v>506</v>
      </c>
      <c r="J246" t="s">
        <v>506</v>
      </c>
      <c r="K246" t="s">
        <v>506</v>
      </c>
      <c r="L246" t="s">
        <v>506</v>
      </c>
      <c r="M246" t="s">
        <v>506</v>
      </c>
      <c r="N246" t="s">
        <v>506</v>
      </c>
      <c r="O246" t="s">
        <v>506</v>
      </c>
      <c r="P246" t="s">
        <v>506</v>
      </c>
      <c r="Q246" t="s">
        <v>506</v>
      </c>
      <c r="R246" t="s">
        <v>506</v>
      </c>
      <c r="S246" t="s">
        <v>506</v>
      </c>
      <c r="T246" t="s">
        <v>506</v>
      </c>
      <c r="U246" t="s">
        <v>506</v>
      </c>
      <c r="V246" t="s">
        <v>506</v>
      </c>
      <c r="W246" t="s">
        <v>506</v>
      </c>
      <c r="X246" t="s">
        <v>506</v>
      </c>
      <c r="Y246" t="s">
        <v>506</v>
      </c>
      <c r="Z246" t="s">
        <v>506</v>
      </c>
      <c r="AA246" t="s">
        <v>506</v>
      </c>
      <c r="AB246">
        <v>7.3514999999999997</v>
      </c>
      <c r="AC246">
        <v>7.3514999999999997</v>
      </c>
      <c r="AD246">
        <v>7.3514999999999997</v>
      </c>
      <c r="AE246">
        <v>7.3514999999999997</v>
      </c>
      <c r="AF246">
        <v>7.7018000000000004</v>
      </c>
      <c r="AG246">
        <v>8.0772999999999993</v>
      </c>
      <c r="AH246">
        <v>8.8780999999999999</v>
      </c>
      <c r="AI246">
        <v>5.5437000000000003</v>
      </c>
      <c r="AJ246">
        <v>7.0761000000000003</v>
      </c>
      <c r="AK246">
        <v>5.4315999999999995</v>
      </c>
      <c r="AL246">
        <v>5.4315999999999995</v>
      </c>
      <c r="AM246">
        <v>1.6870000000000001</v>
      </c>
      <c r="AN246">
        <v>2.6080999999999999</v>
      </c>
      <c r="AO246">
        <v>3.5225999999999997</v>
      </c>
      <c r="AP246">
        <v>3.5225999999999997</v>
      </c>
      <c r="AQ246">
        <v>4.9645000000000001</v>
      </c>
      <c r="AR246">
        <v>5.1825000000000001</v>
      </c>
      <c r="AS246">
        <v>7.4706999999999999</v>
      </c>
      <c r="AT246">
        <v>7.9025999999999996</v>
      </c>
      <c r="AU246">
        <v>7.2618999999999998</v>
      </c>
    </row>
    <row r="247" spans="1:47" x14ac:dyDescent="0.25">
      <c r="A247" t="s">
        <v>246</v>
      </c>
      <c r="B247">
        <v>15.3462</v>
      </c>
      <c r="C247">
        <v>16.349</v>
      </c>
      <c r="D247">
        <v>17.546600000000002</v>
      </c>
      <c r="E247">
        <v>17.350899999999999</v>
      </c>
      <c r="F247">
        <v>17.751899999999999</v>
      </c>
      <c r="G247">
        <v>18.365400000000001</v>
      </c>
      <c r="H247">
        <v>12.931000000000001</v>
      </c>
      <c r="I247">
        <v>11.2338</v>
      </c>
      <c r="J247">
        <v>6.2436999999999996</v>
      </c>
      <c r="K247">
        <v>5.9556000000000004</v>
      </c>
      <c r="L247">
        <v>10.8154</v>
      </c>
      <c r="M247">
        <v>15.0847</v>
      </c>
      <c r="N247">
        <v>22.3047</v>
      </c>
      <c r="O247">
        <v>24.365600000000001</v>
      </c>
      <c r="P247">
        <v>25.614999999999998</v>
      </c>
      <c r="Q247">
        <v>27.4574</v>
      </c>
      <c r="R247">
        <v>26.3462</v>
      </c>
      <c r="S247">
        <v>27.6508</v>
      </c>
      <c r="T247">
        <v>27.148900000000001</v>
      </c>
      <c r="U247">
        <v>26.607399999999998</v>
      </c>
      <c r="V247">
        <v>25.420999999999999</v>
      </c>
      <c r="W247">
        <v>24.945</v>
      </c>
      <c r="X247">
        <v>22.664100000000001</v>
      </c>
      <c r="Y247">
        <v>21.0548</v>
      </c>
      <c r="Z247">
        <v>18.485900000000001</v>
      </c>
      <c r="AA247">
        <v>18.072800000000001</v>
      </c>
      <c r="AB247">
        <v>17.577400000000001</v>
      </c>
      <c r="AC247">
        <v>17.403300000000002</v>
      </c>
      <c r="AD247">
        <v>18.2178</v>
      </c>
      <c r="AE247">
        <v>19.1311</v>
      </c>
      <c r="AF247">
        <v>20.511600000000001</v>
      </c>
      <c r="AG247">
        <v>20.831800000000001</v>
      </c>
      <c r="AH247">
        <v>19.968900000000001</v>
      </c>
      <c r="AI247">
        <v>20.106100000000001</v>
      </c>
      <c r="AJ247">
        <v>19.3811</v>
      </c>
      <c r="AK247">
        <v>19.766100000000002</v>
      </c>
      <c r="AL247">
        <v>16.962599999999998</v>
      </c>
      <c r="AM247">
        <v>16.994700000000002</v>
      </c>
      <c r="AN247">
        <v>15.9826</v>
      </c>
      <c r="AO247">
        <v>17.550699999999999</v>
      </c>
      <c r="AP247">
        <v>19.427499999999998</v>
      </c>
      <c r="AQ247">
        <v>20.396599999999999</v>
      </c>
      <c r="AR247">
        <v>14.0168</v>
      </c>
      <c r="AS247">
        <v>16.0961</v>
      </c>
      <c r="AT247">
        <v>18.9572</v>
      </c>
      <c r="AU247">
        <v>21.099599999999999</v>
      </c>
    </row>
    <row r="248" spans="1:47" x14ac:dyDescent="0.25">
      <c r="A248" t="s">
        <v>247</v>
      </c>
      <c r="B248">
        <v>23.3232</v>
      </c>
      <c r="C248">
        <v>26.146999999999998</v>
      </c>
      <c r="D248">
        <v>24.4404</v>
      </c>
      <c r="E248">
        <v>26.290199999999999</v>
      </c>
      <c r="F248">
        <v>23.211600000000001</v>
      </c>
      <c r="G248">
        <v>23.407299999999999</v>
      </c>
      <c r="H248">
        <v>21.42</v>
      </c>
      <c r="I248">
        <v>19.6172</v>
      </c>
      <c r="J248">
        <v>19.3169</v>
      </c>
      <c r="K248">
        <v>20.4467</v>
      </c>
      <c r="L248">
        <v>21.4604</v>
      </c>
      <c r="M248">
        <v>20.207899999999999</v>
      </c>
      <c r="N248">
        <v>21.3462</v>
      </c>
      <c r="O248">
        <v>23.408999999999999</v>
      </c>
      <c r="P248">
        <v>23.4541</v>
      </c>
      <c r="Q248">
        <v>22.6448</v>
      </c>
      <c r="R248">
        <v>23.3217</v>
      </c>
      <c r="S248">
        <v>25.723500000000001</v>
      </c>
      <c r="T248">
        <v>30.478300000000001</v>
      </c>
      <c r="U248">
        <v>25.848700000000001</v>
      </c>
      <c r="V248">
        <v>29.552199999999999</v>
      </c>
      <c r="W248">
        <v>32.784999999999997</v>
      </c>
      <c r="X248">
        <v>31.505500000000001</v>
      </c>
      <c r="Y248">
        <v>27.4161</v>
      </c>
      <c r="Z248">
        <v>27.346599999999999</v>
      </c>
      <c r="AA248">
        <v>34.856099999999998</v>
      </c>
      <c r="AB248">
        <v>30.1572</v>
      </c>
      <c r="AC248">
        <v>27.027000000000001</v>
      </c>
      <c r="AD248">
        <v>27.447400000000002</v>
      </c>
      <c r="AE248">
        <v>32.382100000000001</v>
      </c>
      <c r="AF248">
        <v>35.0839</v>
      </c>
      <c r="AG248">
        <v>11.5848</v>
      </c>
      <c r="AH248">
        <v>13.493499999999999</v>
      </c>
      <c r="AI248">
        <v>21.015599999999999</v>
      </c>
      <c r="AJ248">
        <v>33.923200000000001</v>
      </c>
      <c r="AK248">
        <v>57.8874</v>
      </c>
      <c r="AL248">
        <v>56.055</v>
      </c>
      <c r="AM248">
        <v>98.641199999999998</v>
      </c>
      <c r="AN248">
        <v>135.90459999999999</v>
      </c>
      <c r="AO248">
        <v>61.5959</v>
      </c>
      <c r="AP248">
        <v>77.216700000000003</v>
      </c>
      <c r="AQ248">
        <v>93.408100000000005</v>
      </c>
      <c r="AR248">
        <v>99.382099999999994</v>
      </c>
      <c r="AS248">
        <v>59.148000000000003</v>
      </c>
      <c r="AT248">
        <v>66.127300000000005</v>
      </c>
      <c r="AU248">
        <v>63.337499999999999</v>
      </c>
    </row>
    <row r="249" spans="1:47" x14ac:dyDescent="0.25">
      <c r="A249" t="s">
        <v>248</v>
      </c>
      <c r="B249">
        <v>38.4495</v>
      </c>
      <c r="C249">
        <v>40.780900000000003</v>
      </c>
      <c r="D249">
        <v>14.0427</v>
      </c>
      <c r="E249">
        <v>10.245799999999999</v>
      </c>
      <c r="F249">
        <v>10.5688</v>
      </c>
      <c r="G249">
        <v>9.9993999999999996</v>
      </c>
      <c r="H249">
        <v>-19.967300000000002</v>
      </c>
      <c r="I249">
        <v>-17.621500000000001</v>
      </c>
      <c r="J249">
        <v>-17.412500000000001</v>
      </c>
      <c r="K249">
        <v>-14.254</v>
      </c>
      <c r="L249">
        <v>13.010199999999999</v>
      </c>
      <c r="M249">
        <v>4.8981000000000003</v>
      </c>
      <c r="N249">
        <v>3.8155000000000001</v>
      </c>
      <c r="O249">
        <v>3.7730000000000001</v>
      </c>
      <c r="P249">
        <v>10.017899999999999</v>
      </c>
      <c r="Q249">
        <v>17.657399999999999</v>
      </c>
      <c r="R249">
        <v>19.195499999999999</v>
      </c>
      <c r="S249">
        <v>19.680900000000001</v>
      </c>
      <c r="T249">
        <v>19.6157</v>
      </c>
      <c r="U249">
        <v>16.076799999999999</v>
      </c>
      <c r="V249">
        <v>14.8947</v>
      </c>
      <c r="W249">
        <v>11.6602</v>
      </c>
      <c r="X249">
        <v>12.263500000000001</v>
      </c>
      <c r="Y249">
        <v>13.3536</v>
      </c>
      <c r="Z249">
        <v>15.6778</v>
      </c>
      <c r="AA249">
        <v>16.7744</v>
      </c>
      <c r="AB249">
        <v>19.3629</v>
      </c>
      <c r="AC249">
        <v>13.685499999999999</v>
      </c>
      <c r="AD249">
        <v>12.4253</v>
      </c>
      <c r="AE249">
        <v>12.2028</v>
      </c>
      <c r="AF249">
        <v>8.3963999999999999</v>
      </c>
      <c r="AG249">
        <v>15.493499999999999</v>
      </c>
      <c r="AH249">
        <v>16.578099999999999</v>
      </c>
      <c r="AI249">
        <v>16.014299999999999</v>
      </c>
      <c r="AJ249">
        <v>20.846800000000002</v>
      </c>
      <c r="AK249">
        <v>21.095500000000001</v>
      </c>
      <c r="AL249">
        <v>17.3172</v>
      </c>
      <c r="AM249">
        <v>20.191600000000001</v>
      </c>
      <c r="AN249">
        <v>21.9818</v>
      </c>
      <c r="AO249">
        <v>17.686499999999999</v>
      </c>
      <c r="AP249">
        <v>19.115400000000001</v>
      </c>
      <c r="AQ249">
        <v>19.7742</v>
      </c>
      <c r="AR249">
        <v>39.473399999999998</v>
      </c>
      <c r="AS249">
        <v>45.076099999999997</v>
      </c>
      <c r="AT249">
        <v>52.489199999999997</v>
      </c>
      <c r="AU249">
        <v>52.802399999999999</v>
      </c>
    </row>
    <row r="250" spans="1:47" x14ac:dyDescent="0.25">
      <c r="A250" t="s">
        <v>249</v>
      </c>
      <c r="B250">
        <v>1.526</v>
      </c>
      <c r="C250">
        <v>0.45839999999999997</v>
      </c>
      <c r="D250">
        <v>7.6082999999999998</v>
      </c>
      <c r="E250">
        <v>10.227499999999999</v>
      </c>
      <c r="F250">
        <v>7.8235000000000001</v>
      </c>
      <c r="G250">
        <v>11.1562</v>
      </c>
      <c r="H250">
        <v>15.3017</v>
      </c>
      <c r="I250">
        <v>15.476599999999999</v>
      </c>
      <c r="J250">
        <v>10.8665</v>
      </c>
      <c r="K250">
        <v>9.4488000000000003</v>
      </c>
      <c r="L250">
        <v>5.1231999999999998</v>
      </c>
      <c r="M250">
        <v>5.4993999999999996</v>
      </c>
      <c r="N250">
        <v>9.8881999999999994</v>
      </c>
      <c r="O250">
        <v>10.6212</v>
      </c>
      <c r="P250">
        <v>12.6723</v>
      </c>
      <c r="Q250">
        <v>14.111599999999999</v>
      </c>
      <c r="R250">
        <v>13.889200000000001</v>
      </c>
      <c r="S250">
        <v>21.584700000000002</v>
      </c>
      <c r="T250">
        <v>22.8995</v>
      </c>
      <c r="U250">
        <v>23.5075</v>
      </c>
      <c r="V250">
        <v>23.408200000000001</v>
      </c>
      <c r="W250">
        <v>17.583200000000001</v>
      </c>
      <c r="X250">
        <v>19.6022</v>
      </c>
      <c r="Y250">
        <v>19.171900000000001</v>
      </c>
      <c r="Z250">
        <v>18.620699999999999</v>
      </c>
      <c r="AA250">
        <v>17.831499999999998</v>
      </c>
      <c r="AB250">
        <v>11.7437</v>
      </c>
      <c r="AC250">
        <v>13.626200000000001</v>
      </c>
      <c r="AD250">
        <v>14.7028</v>
      </c>
      <c r="AE250">
        <v>17.351800000000001</v>
      </c>
      <c r="AF250">
        <v>22.029299999999999</v>
      </c>
      <c r="AG250">
        <v>24.494599999999998</v>
      </c>
      <c r="AH250">
        <v>24.825099999999999</v>
      </c>
      <c r="AI250">
        <v>25.497199999999999</v>
      </c>
      <c r="AJ250">
        <v>22.2745</v>
      </c>
      <c r="AK250">
        <v>23.9635</v>
      </c>
      <c r="AL250">
        <v>25.0031</v>
      </c>
      <c r="AM250">
        <v>28.9709</v>
      </c>
      <c r="AN250">
        <v>30.5579</v>
      </c>
      <c r="AO250">
        <v>32.157800000000002</v>
      </c>
      <c r="AP250">
        <v>29.089300000000001</v>
      </c>
      <c r="AQ250">
        <v>31.339099999999998</v>
      </c>
      <c r="AR250">
        <v>29.3355</v>
      </c>
      <c r="AS250">
        <v>28.485800000000001</v>
      </c>
      <c r="AT250">
        <v>30.5623</v>
      </c>
      <c r="AU250">
        <v>29.354700000000001</v>
      </c>
    </row>
    <row r="251" spans="1:47" x14ac:dyDescent="0.25">
      <c r="A251" t="s">
        <v>250</v>
      </c>
      <c r="B251" t="s">
        <v>506</v>
      </c>
      <c r="C251" t="s">
        <v>506</v>
      </c>
      <c r="D251" t="s">
        <v>506</v>
      </c>
      <c r="E251">
        <v>16.480899999999998</v>
      </c>
      <c r="F251">
        <v>16.822400000000002</v>
      </c>
      <c r="G251">
        <v>17.276399999999999</v>
      </c>
      <c r="H251">
        <v>16.723500000000001</v>
      </c>
      <c r="I251">
        <v>13.148199999999999</v>
      </c>
      <c r="J251">
        <v>8.5155999999999992</v>
      </c>
      <c r="K251">
        <v>4.7172000000000001</v>
      </c>
      <c r="L251">
        <v>2.1913</v>
      </c>
      <c r="M251">
        <v>3.0808</v>
      </c>
      <c r="N251">
        <v>7.6898</v>
      </c>
      <c r="O251">
        <v>11.1661</v>
      </c>
      <c r="P251">
        <v>18.844000000000001</v>
      </c>
      <c r="Q251">
        <v>24.052</v>
      </c>
      <c r="R251">
        <v>28.7622</v>
      </c>
      <c r="S251">
        <v>32.316499999999998</v>
      </c>
      <c r="T251">
        <v>30.9924</v>
      </c>
      <c r="U251">
        <v>24.466000000000001</v>
      </c>
      <c r="V251">
        <v>24.556999999999999</v>
      </c>
      <c r="W251">
        <v>24.589099999999998</v>
      </c>
      <c r="X251">
        <v>24.447500000000002</v>
      </c>
      <c r="Y251">
        <v>20.985900000000001</v>
      </c>
      <c r="Z251">
        <v>20.757100000000001</v>
      </c>
      <c r="AA251">
        <v>19.199000000000002</v>
      </c>
      <c r="AB251">
        <v>18.6463</v>
      </c>
      <c r="AC251">
        <v>18.5852</v>
      </c>
      <c r="AD251">
        <v>18.235099999999999</v>
      </c>
      <c r="AE251">
        <v>18.888300000000001</v>
      </c>
      <c r="AF251">
        <v>20.303100000000001</v>
      </c>
      <c r="AG251">
        <v>21.298500000000001</v>
      </c>
      <c r="AH251">
        <v>21.067699999999999</v>
      </c>
      <c r="AI251">
        <v>21.132100000000001</v>
      </c>
      <c r="AJ251">
        <v>21.001200000000001</v>
      </c>
      <c r="AK251">
        <v>19.310400000000001</v>
      </c>
      <c r="AL251">
        <v>18.557099999999998</v>
      </c>
      <c r="AM251">
        <v>18.128599999999999</v>
      </c>
      <c r="AN251">
        <v>18.5122</v>
      </c>
      <c r="AO251">
        <v>19.015599999999999</v>
      </c>
      <c r="AP251">
        <v>20.042999999999999</v>
      </c>
      <c r="AQ251">
        <v>21.363199999999999</v>
      </c>
      <c r="AR251">
        <v>19.420400000000001</v>
      </c>
      <c r="AS251">
        <v>19.887499999999999</v>
      </c>
      <c r="AT251">
        <v>19.942299999999999</v>
      </c>
      <c r="AU251">
        <v>18.3154</v>
      </c>
    </row>
    <row r="252" spans="1:47" x14ac:dyDescent="0.25">
      <c r="A252" t="s">
        <v>251</v>
      </c>
      <c r="B252" t="s">
        <v>506</v>
      </c>
      <c r="C252" t="s">
        <v>506</v>
      </c>
      <c r="D252" t="s">
        <v>506</v>
      </c>
      <c r="E252" t="s">
        <v>506</v>
      </c>
      <c r="F252" t="s">
        <v>506</v>
      </c>
      <c r="G252" t="s">
        <v>506</v>
      </c>
      <c r="H252" t="s">
        <v>506</v>
      </c>
      <c r="I252" t="s">
        <v>506</v>
      </c>
      <c r="J252" t="s">
        <v>506</v>
      </c>
      <c r="K252" t="s">
        <v>506</v>
      </c>
      <c r="L252" t="s">
        <v>506</v>
      </c>
      <c r="M252" t="s">
        <v>506</v>
      </c>
      <c r="N252" t="s">
        <v>506</v>
      </c>
      <c r="O252" t="s">
        <v>506</v>
      </c>
      <c r="P252" t="s">
        <v>506</v>
      </c>
      <c r="Q252" t="s">
        <v>506</v>
      </c>
      <c r="R252" t="s">
        <v>506</v>
      </c>
      <c r="S252" t="s">
        <v>506</v>
      </c>
      <c r="T252" t="s">
        <v>506</v>
      </c>
      <c r="U252" t="s">
        <v>506</v>
      </c>
      <c r="V252" t="s">
        <v>506</v>
      </c>
      <c r="W252" t="s">
        <v>506</v>
      </c>
      <c r="X252" t="s">
        <v>506</v>
      </c>
      <c r="Y252" t="s">
        <v>506</v>
      </c>
      <c r="Z252" t="s">
        <v>506</v>
      </c>
      <c r="AA252" t="s">
        <v>506</v>
      </c>
      <c r="AB252" t="s">
        <v>506</v>
      </c>
      <c r="AC252" t="s">
        <v>506</v>
      </c>
      <c r="AD252" t="s">
        <v>506</v>
      </c>
      <c r="AE252" t="s">
        <v>506</v>
      </c>
      <c r="AF252" t="s">
        <v>506</v>
      </c>
      <c r="AG252" t="s">
        <v>506</v>
      </c>
      <c r="AH252" t="s">
        <v>506</v>
      </c>
      <c r="AI252" t="s">
        <v>506</v>
      </c>
      <c r="AJ252" t="s">
        <v>506</v>
      </c>
      <c r="AK252" t="s">
        <v>506</v>
      </c>
      <c r="AL252" t="s">
        <v>506</v>
      </c>
      <c r="AM252" t="s">
        <v>506</v>
      </c>
      <c r="AN252" t="s">
        <v>506</v>
      </c>
      <c r="AO252" t="s">
        <v>506</v>
      </c>
      <c r="AP252" t="s">
        <v>506</v>
      </c>
      <c r="AQ252" t="s">
        <v>506</v>
      </c>
      <c r="AR252">
        <v>15.840400000000001</v>
      </c>
      <c r="AS252">
        <v>16.4267</v>
      </c>
      <c r="AT252">
        <v>17.365600000000001</v>
      </c>
      <c r="AU252">
        <v>17.487400000000001</v>
      </c>
    </row>
    <row r="253" spans="1:47" x14ac:dyDescent="0.25">
      <c r="A253" t="s">
        <v>252</v>
      </c>
      <c r="B253">
        <v>27.7028</v>
      </c>
      <c r="C253">
        <v>30.717700000000001</v>
      </c>
      <c r="D253">
        <v>59.592700000000001</v>
      </c>
      <c r="E253">
        <v>57.3643</v>
      </c>
      <c r="F253">
        <v>38.770800000000001</v>
      </c>
      <c r="G253">
        <v>40.055900000000001</v>
      </c>
      <c r="H253">
        <v>-36.0319</v>
      </c>
      <c r="I253">
        <v>-38.497100000000003</v>
      </c>
      <c r="J253">
        <v>-33.854799999999997</v>
      </c>
      <c r="K253">
        <v>-33.4925</v>
      </c>
      <c r="L253">
        <v>6.5594999999999999</v>
      </c>
      <c r="M253">
        <v>7.1333000000000002</v>
      </c>
      <c r="N253">
        <v>8.0198999999999998</v>
      </c>
      <c r="O253">
        <v>7.76</v>
      </c>
      <c r="P253">
        <v>8.5143000000000004</v>
      </c>
      <c r="Q253">
        <v>7.4257999999999997</v>
      </c>
      <c r="R253">
        <v>5.9754000000000005</v>
      </c>
      <c r="S253">
        <v>4.1212</v>
      </c>
      <c r="T253">
        <v>4.6027000000000005</v>
      </c>
      <c r="U253">
        <v>6.7359</v>
      </c>
      <c r="V253">
        <v>10.136200000000001</v>
      </c>
      <c r="W253">
        <v>13.6313</v>
      </c>
      <c r="X253">
        <v>14.4735</v>
      </c>
      <c r="Y253">
        <v>13.9748</v>
      </c>
      <c r="Z253">
        <v>13.376200000000001</v>
      </c>
      <c r="AA253">
        <v>11.0959</v>
      </c>
      <c r="AB253">
        <v>8.7052999999999994</v>
      </c>
      <c r="AC253">
        <v>9.0032999999999994</v>
      </c>
      <c r="AD253">
        <v>8.8836999999999993</v>
      </c>
      <c r="AE253">
        <v>10.831200000000001</v>
      </c>
      <c r="AF253">
        <v>14.2736</v>
      </c>
      <c r="AG253">
        <v>15.0565</v>
      </c>
      <c r="AH253">
        <v>11.089399999999999</v>
      </c>
      <c r="AI253">
        <v>11.4314</v>
      </c>
      <c r="AJ253">
        <v>11.2605</v>
      </c>
      <c r="AK253">
        <v>13.296900000000001</v>
      </c>
      <c r="AL253">
        <v>23.434100000000001</v>
      </c>
      <c r="AM253">
        <v>24.169599999999999</v>
      </c>
      <c r="AN253">
        <v>23.694099999999999</v>
      </c>
      <c r="AO253">
        <v>23.284300000000002</v>
      </c>
      <c r="AP253">
        <v>16.015499999999999</v>
      </c>
      <c r="AQ253">
        <v>15.383699999999999</v>
      </c>
      <c r="AR253">
        <v>18.899999999999999</v>
      </c>
      <c r="AS253">
        <v>19.113800000000001</v>
      </c>
      <c r="AT253">
        <v>20.659300000000002</v>
      </c>
      <c r="AU253">
        <v>21.917999999999999</v>
      </c>
    </row>
    <row r="254" spans="1:47" x14ac:dyDescent="0.25">
      <c r="A254" t="s">
        <v>253</v>
      </c>
      <c r="B254">
        <v>8.8257999999999992</v>
      </c>
      <c r="C254">
        <v>10.0688</v>
      </c>
      <c r="D254">
        <v>9.1433999999999997</v>
      </c>
      <c r="E254">
        <v>8.8758999999999997</v>
      </c>
      <c r="F254">
        <v>8.3711000000000002</v>
      </c>
      <c r="G254">
        <v>6.0107999999999997</v>
      </c>
      <c r="H254">
        <v>4.5598000000000001</v>
      </c>
      <c r="I254">
        <v>4.2396000000000003</v>
      </c>
      <c r="J254">
        <v>6.7084000000000001</v>
      </c>
      <c r="K254">
        <v>8.1602999999999994</v>
      </c>
      <c r="L254">
        <v>11.1663</v>
      </c>
      <c r="M254">
        <v>10.985300000000001</v>
      </c>
      <c r="N254">
        <v>8.4360999999999997</v>
      </c>
      <c r="O254">
        <v>-1.2805</v>
      </c>
      <c r="P254">
        <v>-2.6776999999999997</v>
      </c>
      <c r="Q254">
        <v>-0.3352</v>
      </c>
      <c r="R254">
        <v>9.8132999999999999</v>
      </c>
      <c r="S254">
        <v>21.572800000000001</v>
      </c>
      <c r="T254">
        <v>24.7898</v>
      </c>
      <c r="U254">
        <v>23.020199999999999</v>
      </c>
      <c r="V254">
        <v>9.8869000000000007</v>
      </c>
      <c r="W254">
        <v>11.910299999999999</v>
      </c>
      <c r="X254">
        <v>14.334899999999999</v>
      </c>
      <c r="Y254">
        <v>11.4351</v>
      </c>
      <c r="Z254">
        <v>10.694900000000001</v>
      </c>
      <c r="AA254">
        <v>6.4021999999999997</v>
      </c>
      <c r="AB254">
        <v>8.8224999999999998</v>
      </c>
      <c r="AC254">
        <v>11.026400000000001</v>
      </c>
      <c r="AD254">
        <v>30.755800000000001</v>
      </c>
      <c r="AE254">
        <v>47.597299999999997</v>
      </c>
      <c r="AF254">
        <v>34.3718</v>
      </c>
      <c r="AG254">
        <v>36.462200000000003</v>
      </c>
      <c r="AH254">
        <v>10.740600000000001</v>
      </c>
      <c r="AI254">
        <v>24.513300000000001</v>
      </c>
      <c r="AJ254">
        <v>18.0547</v>
      </c>
      <c r="AK254">
        <v>23.388100000000001</v>
      </c>
      <c r="AL254">
        <v>5.2986000000000004</v>
      </c>
      <c r="AM254">
        <v>4.5090000000000003</v>
      </c>
      <c r="AN254">
        <v>8.5731999999999999</v>
      </c>
      <c r="AO254">
        <v>8.3509999999999991</v>
      </c>
      <c r="AP254">
        <v>9.4568999999999992</v>
      </c>
      <c r="AQ254">
        <v>10.5238</v>
      </c>
      <c r="AR254">
        <v>8.6830999999999996</v>
      </c>
      <c r="AS254">
        <v>8.1864000000000008</v>
      </c>
      <c r="AT254">
        <v>9.4664000000000001</v>
      </c>
      <c r="AU254">
        <v>11.983700000000001</v>
      </c>
    </row>
    <row r="255" spans="1:47" x14ac:dyDescent="0.25">
      <c r="A255" t="s">
        <v>254</v>
      </c>
      <c r="B255">
        <v>15.706099999999999</v>
      </c>
      <c r="C255">
        <v>17.714700000000001</v>
      </c>
      <c r="D255">
        <v>19.553599999999999</v>
      </c>
      <c r="E255">
        <v>20.370699999999999</v>
      </c>
      <c r="F255">
        <v>20.840399999999999</v>
      </c>
      <c r="G255">
        <v>20.4389</v>
      </c>
      <c r="H255">
        <v>18.958100000000002</v>
      </c>
      <c r="I255">
        <v>17.398199999999999</v>
      </c>
      <c r="J255">
        <v>16.958400000000001</v>
      </c>
      <c r="K255">
        <v>15.9893</v>
      </c>
      <c r="L255">
        <v>16.583100000000002</v>
      </c>
      <c r="M255">
        <v>19.673200000000001</v>
      </c>
      <c r="N255">
        <v>19.7773</v>
      </c>
      <c r="O255">
        <v>19.896699999999999</v>
      </c>
      <c r="P255">
        <v>21.3612</v>
      </c>
      <c r="Q255">
        <v>20.025500000000001</v>
      </c>
      <c r="R255">
        <v>20.380299999999998</v>
      </c>
      <c r="S255">
        <v>21.250499999999999</v>
      </c>
      <c r="T255">
        <v>21.144600000000001</v>
      </c>
      <c r="U255">
        <v>20.724299999999999</v>
      </c>
      <c r="V255">
        <v>20.910599999999999</v>
      </c>
      <c r="W255">
        <v>22.354099999999999</v>
      </c>
      <c r="X255">
        <v>21.0932</v>
      </c>
      <c r="Y255">
        <v>20.956800000000001</v>
      </c>
      <c r="Z255">
        <v>20.466000000000001</v>
      </c>
      <c r="AA255">
        <v>20.729500000000002</v>
      </c>
      <c r="AB255">
        <v>18.950800000000001</v>
      </c>
      <c r="AC255">
        <v>14.171900000000001</v>
      </c>
      <c r="AD255">
        <v>14.4102</v>
      </c>
      <c r="AE255">
        <v>13.8048</v>
      </c>
      <c r="AF255">
        <v>12.173</v>
      </c>
      <c r="AG255">
        <v>13.0213</v>
      </c>
      <c r="AH255">
        <v>15.1774</v>
      </c>
      <c r="AI255">
        <v>15.1568</v>
      </c>
      <c r="AJ255">
        <v>15.2957</v>
      </c>
      <c r="AK255">
        <v>15.0723</v>
      </c>
      <c r="AL255">
        <v>15.1144</v>
      </c>
      <c r="AM255">
        <v>14.950799999999999</v>
      </c>
      <c r="AN255">
        <v>14.5762</v>
      </c>
      <c r="AO255">
        <v>17.578499999999998</v>
      </c>
      <c r="AP255">
        <v>16.875900000000001</v>
      </c>
      <c r="AQ255">
        <v>17.2654</v>
      </c>
      <c r="AR255">
        <v>12.6364</v>
      </c>
      <c r="AS255">
        <v>16.009</v>
      </c>
      <c r="AT255">
        <v>15.462</v>
      </c>
      <c r="AU255">
        <v>14.176399999999999</v>
      </c>
    </row>
    <row r="256" spans="1:47" x14ac:dyDescent="0.25">
      <c r="A256" t="s">
        <v>255</v>
      </c>
      <c r="B256">
        <v>42.566600000000001</v>
      </c>
      <c r="C256">
        <v>44.4375</v>
      </c>
      <c r="D256">
        <v>335.73579999999998</v>
      </c>
      <c r="E256">
        <v>335.73579999999998</v>
      </c>
      <c r="F256">
        <v>335.73579999999998</v>
      </c>
      <c r="G256">
        <v>335.73579999999998</v>
      </c>
      <c r="H256">
        <v>335.73579999999998</v>
      </c>
      <c r="I256">
        <v>335.73579999999998</v>
      </c>
      <c r="J256">
        <v>335.73579999999998</v>
      </c>
      <c r="K256">
        <v>335.73579999999998</v>
      </c>
      <c r="L256">
        <v>335.73579999999998</v>
      </c>
      <c r="M256">
        <v>136.80160000000001</v>
      </c>
      <c r="N256">
        <v>119.2226</v>
      </c>
      <c r="O256">
        <v>74.488600000000005</v>
      </c>
      <c r="P256">
        <v>64.277600000000007</v>
      </c>
      <c r="Q256">
        <v>65.079099999999997</v>
      </c>
      <c r="R256">
        <v>73.223699999999994</v>
      </c>
      <c r="S256">
        <v>73.830399999999997</v>
      </c>
      <c r="T256">
        <v>74.233800000000002</v>
      </c>
      <c r="U256">
        <v>74.346699999999998</v>
      </c>
      <c r="V256">
        <v>70.190100000000001</v>
      </c>
      <c r="W256">
        <v>66.780799999999999</v>
      </c>
      <c r="X256">
        <v>67.929400000000001</v>
      </c>
      <c r="Y256">
        <v>68.585800000000006</v>
      </c>
      <c r="Z256">
        <v>63.782200000000003</v>
      </c>
      <c r="AA256">
        <v>61.809600000000003</v>
      </c>
      <c r="AB256">
        <v>54.731700000000004</v>
      </c>
      <c r="AC256">
        <v>66.151700000000005</v>
      </c>
      <c r="AD256">
        <v>72.362899999999996</v>
      </c>
      <c r="AE256">
        <v>78.471699999999998</v>
      </c>
      <c r="AF256">
        <v>70.342799999999997</v>
      </c>
      <c r="AG256">
        <v>70.342799999999997</v>
      </c>
      <c r="AH256">
        <v>70.342799999999997</v>
      </c>
      <c r="AI256">
        <v>70.342799999999997</v>
      </c>
      <c r="AJ256">
        <v>70.342799999999997</v>
      </c>
      <c r="AK256">
        <v>70.342799999999997</v>
      </c>
      <c r="AL256">
        <v>70.342799999999997</v>
      </c>
      <c r="AM256">
        <v>70.342799999999997</v>
      </c>
      <c r="AN256">
        <v>70.342799999999997</v>
      </c>
      <c r="AO256">
        <v>70.342799999999997</v>
      </c>
      <c r="AP256">
        <v>70.342799999999997</v>
      </c>
      <c r="AQ256">
        <v>70.342799999999997</v>
      </c>
      <c r="AR256">
        <v>0.628</v>
      </c>
      <c r="AS256">
        <v>-9.6738</v>
      </c>
      <c r="AT256">
        <v>9.6681000000000008</v>
      </c>
      <c r="AU256">
        <v>16.1492</v>
      </c>
    </row>
    <row r="257" spans="1:47" x14ac:dyDescent="0.25">
      <c r="A257" t="s">
        <v>256</v>
      </c>
      <c r="B257">
        <v>19.946200000000001</v>
      </c>
      <c r="C257">
        <v>20.316400000000002</v>
      </c>
      <c r="D257">
        <v>20.359100000000002</v>
      </c>
      <c r="E257">
        <v>19.2456</v>
      </c>
      <c r="F257">
        <v>18.991599999999998</v>
      </c>
      <c r="G257">
        <v>19.0014</v>
      </c>
      <c r="H257">
        <v>17.8551</v>
      </c>
      <c r="I257">
        <v>14.16</v>
      </c>
      <c r="J257">
        <v>9.4695999999999998</v>
      </c>
      <c r="K257">
        <v>7.7714999999999996</v>
      </c>
      <c r="L257">
        <v>11.4986</v>
      </c>
      <c r="M257">
        <v>16.404399999999999</v>
      </c>
      <c r="N257">
        <v>18.6951</v>
      </c>
      <c r="O257">
        <v>19.571000000000002</v>
      </c>
      <c r="P257">
        <v>16.3642</v>
      </c>
      <c r="Q257">
        <v>18.765799999999999</v>
      </c>
      <c r="R257">
        <v>19.645199999999999</v>
      </c>
      <c r="S257">
        <v>20.9863</v>
      </c>
      <c r="T257">
        <v>21.152200000000001</v>
      </c>
      <c r="U257">
        <v>18.878599999999999</v>
      </c>
      <c r="V257">
        <v>22.6053</v>
      </c>
      <c r="W257">
        <v>23.226900000000001</v>
      </c>
      <c r="X257">
        <v>27.892800000000001</v>
      </c>
      <c r="Y257">
        <v>26.8537</v>
      </c>
      <c r="Z257">
        <v>22.866700000000002</v>
      </c>
      <c r="AA257">
        <v>21.723400000000002</v>
      </c>
      <c r="AB257">
        <v>16.571300000000001</v>
      </c>
      <c r="AC257">
        <v>19.078900000000001</v>
      </c>
      <c r="AD257">
        <v>30.278700000000001</v>
      </c>
      <c r="AE257">
        <v>31.810700000000001</v>
      </c>
      <c r="AF257">
        <v>35.661499999999997</v>
      </c>
      <c r="AG257">
        <v>43.255600000000001</v>
      </c>
      <c r="AH257">
        <v>27.9391</v>
      </c>
      <c r="AI257">
        <v>29.483000000000001</v>
      </c>
      <c r="AJ257">
        <v>31.536999999999999</v>
      </c>
      <c r="AK257">
        <v>37.446100000000001</v>
      </c>
      <c r="AL257">
        <v>38.134300000000003</v>
      </c>
      <c r="AM257">
        <v>40.064799999999998</v>
      </c>
      <c r="AN257">
        <v>42.941499999999998</v>
      </c>
      <c r="AO257">
        <v>43.311700000000002</v>
      </c>
      <c r="AP257">
        <v>44.561100000000003</v>
      </c>
      <c r="AQ257">
        <v>46.2746</v>
      </c>
      <c r="AR257">
        <v>38.171700000000001</v>
      </c>
      <c r="AS257">
        <v>41.678199999999997</v>
      </c>
      <c r="AT257">
        <v>43.9925</v>
      </c>
      <c r="AU257">
        <v>43.8996</v>
      </c>
    </row>
    <row r="258" spans="1:47" x14ac:dyDescent="0.25">
      <c r="A258" t="s">
        <v>257</v>
      </c>
      <c r="B258" t="s">
        <v>506</v>
      </c>
      <c r="C258" t="s">
        <v>506</v>
      </c>
      <c r="D258" t="s">
        <v>506</v>
      </c>
      <c r="E258" t="s">
        <v>506</v>
      </c>
      <c r="F258" t="s">
        <v>506</v>
      </c>
      <c r="G258" t="s">
        <v>506</v>
      </c>
      <c r="H258">
        <v>7.8452000000000002</v>
      </c>
      <c r="I258">
        <v>5.8685</v>
      </c>
      <c r="J258">
        <v>4.0991</v>
      </c>
      <c r="K258">
        <v>3.7197</v>
      </c>
      <c r="L258">
        <v>5.1181000000000001</v>
      </c>
      <c r="M258">
        <v>5.9932999999999996</v>
      </c>
      <c r="N258">
        <v>4.8190999999999997</v>
      </c>
      <c r="O258">
        <v>5.3963999999999999</v>
      </c>
      <c r="P258">
        <v>6.1367000000000003</v>
      </c>
      <c r="Q258">
        <v>7.0118</v>
      </c>
      <c r="R258">
        <v>8.4725999999999999</v>
      </c>
      <c r="S258">
        <v>8.7284000000000006</v>
      </c>
      <c r="T258">
        <v>8.9076000000000004</v>
      </c>
      <c r="U258">
        <v>8.9619</v>
      </c>
      <c r="V258">
        <v>8.7683999999999997</v>
      </c>
      <c r="W258">
        <v>8.8624000000000009</v>
      </c>
      <c r="X258">
        <v>8.2393000000000001</v>
      </c>
      <c r="Y258">
        <v>8.5435999999999996</v>
      </c>
      <c r="Z258">
        <v>9.2355999999999998</v>
      </c>
      <c r="AA258">
        <v>9.6356000000000002</v>
      </c>
      <c r="AB258">
        <v>11.2547</v>
      </c>
      <c r="AC258">
        <v>10.996700000000001</v>
      </c>
      <c r="AD258">
        <v>11.700200000000001</v>
      </c>
      <c r="AE258">
        <v>11.863199999999999</v>
      </c>
      <c r="AF258">
        <v>11.820399999999999</v>
      </c>
      <c r="AG258">
        <v>12.9598</v>
      </c>
      <c r="AH258">
        <v>12.355700000000001</v>
      </c>
      <c r="AI258">
        <v>12.5448</v>
      </c>
      <c r="AJ258">
        <v>11.9435</v>
      </c>
      <c r="AK258">
        <v>10.8817</v>
      </c>
      <c r="AL258">
        <v>10.4816</v>
      </c>
      <c r="AM258">
        <v>10.4818</v>
      </c>
      <c r="AN258">
        <v>11.1014</v>
      </c>
      <c r="AO258">
        <v>11.6295</v>
      </c>
      <c r="AP258">
        <v>11.7645</v>
      </c>
      <c r="AQ258">
        <v>11.7827</v>
      </c>
      <c r="AR258">
        <v>13.917400000000001</v>
      </c>
      <c r="AS258">
        <v>14.122</v>
      </c>
      <c r="AT258">
        <v>13.993</v>
      </c>
      <c r="AU258">
        <v>13.6038</v>
      </c>
    </row>
    <row r="259" spans="1:47" x14ac:dyDescent="0.25">
      <c r="A259" t="s">
        <v>258</v>
      </c>
      <c r="B259">
        <v>34.991700000000002</v>
      </c>
      <c r="C259">
        <v>40.778799999999997</v>
      </c>
      <c r="D259">
        <v>38.648400000000002</v>
      </c>
      <c r="E259">
        <v>38.760800000000003</v>
      </c>
      <c r="F259">
        <v>39.098999999999997</v>
      </c>
      <c r="G259">
        <v>47.8857</v>
      </c>
      <c r="H259">
        <v>45.996600000000001</v>
      </c>
      <c r="I259">
        <v>42.267899999999997</v>
      </c>
      <c r="J259">
        <v>33.5627</v>
      </c>
      <c r="K259">
        <v>27.150700000000001</v>
      </c>
      <c r="L259">
        <v>23.2653</v>
      </c>
      <c r="M259">
        <v>23.397500000000001</v>
      </c>
      <c r="N259">
        <v>29.8246</v>
      </c>
      <c r="O259">
        <v>30.517800000000001</v>
      </c>
      <c r="P259">
        <v>32.808199999999999</v>
      </c>
      <c r="Q259">
        <v>34.459000000000003</v>
      </c>
      <c r="R259">
        <v>38.620399999999997</v>
      </c>
      <c r="S259">
        <v>44.372599999999998</v>
      </c>
      <c r="T259">
        <v>45.066499999999998</v>
      </c>
      <c r="U259">
        <v>46.167400000000001</v>
      </c>
      <c r="V259">
        <v>44.121299999999998</v>
      </c>
      <c r="W259">
        <v>46.752600000000001</v>
      </c>
      <c r="X259">
        <v>45.660200000000003</v>
      </c>
      <c r="Y259">
        <v>41.966000000000001</v>
      </c>
      <c r="Z259">
        <v>40.020000000000003</v>
      </c>
      <c r="AA259">
        <v>37.974800000000002</v>
      </c>
      <c r="AB259">
        <v>37.951500000000003</v>
      </c>
      <c r="AC259">
        <v>34.744300000000003</v>
      </c>
      <c r="AD259">
        <v>34.628999999999998</v>
      </c>
      <c r="AE259">
        <v>33.299100000000003</v>
      </c>
      <c r="AF259">
        <v>33.811100000000003</v>
      </c>
      <c r="AG259">
        <v>33.942399999999999</v>
      </c>
      <c r="AH259">
        <v>33.720399999999998</v>
      </c>
      <c r="AI259">
        <v>34.935200000000002</v>
      </c>
      <c r="AJ259">
        <v>34.112400000000001</v>
      </c>
      <c r="AK259">
        <v>33.969900000000003</v>
      </c>
      <c r="AL259">
        <v>32.148099999999999</v>
      </c>
      <c r="AM259">
        <v>32.7438</v>
      </c>
      <c r="AN259">
        <v>31.8367</v>
      </c>
      <c r="AO259">
        <v>32.703800000000001</v>
      </c>
      <c r="AP259">
        <v>30.680299999999999</v>
      </c>
      <c r="AQ259">
        <v>29.296800000000001</v>
      </c>
      <c r="AR259">
        <v>42.1877</v>
      </c>
      <c r="AS259">
        <v>42.330500000000001</v>
      </c>
      <c r="AT259">
        <v>43.909799999999997</v>
      </c>
      <c r="AU259">
        <v>44.261899999999997</v>
      </c>
    </row>
    <row r="260" spans="1:47" x14ac:dyDescent="0.25">
      <c r="A260" t="s">
        <v>259</v>
      </c>
      <c r="B260">
        <v>-2.7181999999999999</v>
      </c>
      <c r="C260">
        <v>-6.8299000000000003</v>
      </c>
      <c r="D260">
        <v>-8.4187999999999992</v>
      </c>
      <c r="E260">
        <v>-10.322699999999999</v>
      </c>
      <c r="F260">
        <v>8.2969000000000008</v>
      </c>
      <c r="G260">
        <v>9.9814000000000007</v>
      </c>
      <c r="H260">
        <v>9.5813000000000006</v>
      </c>
      <c r="I260">
        <v>-9.9077000000000002</v>
      </c>
      <c r="J260">
        <v>-10.9521</v>
      </c>
      <c r="K260">
        <v>-12.6464</v>
      </c>
      <c r="L260">
        <v>-12.6273</v>
      </c>
      <c r="M260">
        <v>8.9068000000000005</v>
      </c>
      <c r="N260">
        <v>8.0165000000000006</v>
      </c>
      <c r="O260">
        <v>8.3773999999999997</v>
      </c>
      <c r="P260">
        <v>10.877700000000001</v>
      </c>
      <c r="Q260">
        <v>11.151299999999999</v>
      </c>
      <c r="R260">
        <v>11.2996</v>
      </c>
      <c r="S260">
        <v>12.276400000000001</v>
      </c>
      <c r="T260">
        <v>9.8074999999999992</v>
      </c>
      <c r="U260">
        <v>9.8698999999999995</v>
      </c>
      <c r="V260">
        <v>9.0351999999999997</v>
      </c>
      <c r="W260">
        <v>4.9313000000000002</v>
      </c>
      <c r="X260">
        <v>3.226</v>
      </c>
      <c r="Y260">
        <v>0.64329999999999998</v>
      </c>
      <c r="Z260">
        <v>-0.51290000000000002</v>
      </c>
      <c r="AA260">
        <v>10.622299999999999</v>
      </c>
      <c r="AB260">
        <v>12.539</v>
      </c>
      <c r="AC260">
        <v>15.9672</v>
      </c>
      <c r="AD260">
        <v>39.0886</v>
      </c>
      <c r="AE260">
        <v>37.721899999999998</v>
      </c>
      <c r="AF260">
        <v>36.950000000000003</v>
      </c>
      <c r="AG260">
        <v>36.691299999999998</v>
      </c>
      <c r="AH260">
        <v>7.6848000000000001</v>
      </c>
      <c r="AI260">
        <v>11.1334</v>
      </c>
      <c r="AJ260">
        <v>27.223099999999999</v>
      </c>
      <c r="AK260">
        <v>10.2127</v>
      </c>
      <c r="AL260">
        <v>15.0664</v>
      </c>
      <c r="AM260">
        <v>-5.0387000000000004</v>
      </c>
      <c r="AN260">
        <v>-8.3863000000000003</v>
      </c>
      <c r="AO260">
        <v>-5.1593999999999998</v>
      </c>
      <c r="AP260">
        <v>-3.6127000000000002</v>
      </c>
      <c r="AQ260">
        <v>7.2298999999999998</v>
      </c>
      <c r="AR260">
        <v>7.5388999999999999</v>
      </c>
      <c r="AS260">
        <v>10.4217</v>
      </c>
      <c r="AT260">
        <v>11.189</v>
      </c>
      <c r="AU260">
        <v>10.391500000000001</v>
      </c>
    </row>
    <row r="261" spans="1:47" x14ac:dyDescent="0.25">
      <c r="A261" t="s">
        <v>260</v>
      </c>
      <c r="B261">
        <v>17.4328</v>
      </c>
      <c r="C261">
        <v>17.578299999999999</v>
      </c>
      <c r="D261">
        <v>18.582899999999999</v>
      </c>
      <c r="E261">
        <v>19.3218</v>
      </c>
      <c r="F261">
        <v>19.975000000000001</v>
      </c>
      <c r="G261">
        <v>20.580200000000001</v>
      </c>
      <c r="H261">
        <v>20.194299999999998</v>
      </c>
      <c r="I261">
        <v>19.5671</v>
      </c>
      <c r="J261">
        <v>17.944199999999999</v>
      </c>
      <c r="K261">
        <v>16.4175</v>
      </c>
      <c r="L261">
        <v>14.0352</v>
      </c>
      <c r="M261">
        <v>12.269500000000001</v>
      </c>
      <c r="N261">
        <v>9.1509999999999998</v>
      </c>
      <c r="O261">
        <v>8.9689999999999994</v>
      </c>
      <c r="P261">
        <v>8.4501000000000008</v>
      </c>
      <c r="Q261">
        <v>8.2807999999999993</v>
      </c>
      <c r="R261">
        <v>10.539199999999999</v>
      </c>
      <c r="S261">
        <v>10.726699999999999</v>
      </c>
      <c r="T261">
        <v>11.1145</v>
      </c>
      <c r="U261">
        <v>10.8894</v>
      </c>
      <c r="V261">
        <v>10.761800000000001</v>
      </c>
      <c r="W261">
        <v>10.7727</v>
      </c>
      <c r="X261">
        <v>10.6836</v>
      </c>
      <c r="Y261">
        <v>10.8979</v>
      </c>
      <c r="Z261">
        <v>10.8332</v>
      </c>
      <c r="AA261">
        <v>10.6632</v>
      </c>
      <c r="AB261">
        <v>10.250500000000001</v>
      </c>
      <c r="AC261">
        <v>9.4776000000000007</v>
      </c>
      <c r="AD261">
        <v>8.2126999999999999</v>
      </c>
      <c r="AE261">
        <v>7.5579999999999998</v>
      </c>
      <c r="AF261">
        <v>7.6349</v>
      </c>
      <c r="AG261">
        <v>7.5776000000000003</v>
      </c>
      <c r="AH261">
        <v>8.1134000000000004</v>
      </c>
      <c r="AI261">
        <v>6.9164000000000003</v>
      </c>
      <c r="AJ261">
        <v>5.7047999999999996</v>
      </c>
      <c r="AK261">
        <v>5.3219000000000003</v>
      </c>
      <c r="AL261">
        <v>4.8003999999999998</v>
      </c>
      <c r="AM261">
        <v>4.9191000000000003</v>
      </c>
      <c r="AN261">
        <v>5.3604000000000003</v>
      </c>
      <c r="AO261">
        <v>4.9290000000000003</v>
      </c>
      <c r="AP261">
        <v>5.2789999999999999</v>
      </c>
      <c r="AQ261">
        <v>6.7365000000000004</v>
      </c>
      <c r="AR261">
        <v>4.7176</v>
      </c>
      <c r="AS261">
        <v>4.6367000000000003</v>
      </c>
      <c r="AT261">
        <v>5.7793999999999999</v>
      </c>
      <c r="AU261">
        <v>3.1634000000000002</v>
      </c>
    </row>
    <row r="262" spans="1:47" x14ac:dyDescent="0.25">
      <c r="A262" t="s">
        <v>261</v>
      </c>
      <c r="B262">
        <v>2.6499000000000001</v>
      </c>
      <c r="C262">
        <v>1.1623000000000001</v>
      </c>
      <c r="D262">
        <v>10.2347</v>
      </c>
      <c r="E262">
        <v>8.1157000000000004</v>
      </c>
      <c r="F262">
        <v>9.6180000000000003</v>
      </c>
      <c r="G262">
        <v>11.8505</v>
      </c>
      <c r="H262">
        <v>-61.485100000000003</v>
      </c>
      <c r="I262">
        <v>-64.548400000000001</v>
      </c>
      <c r="J262">
        <v>-44.060299999999998</v>
      </c>
      <c r="K262">
        <v>-41.168799999999997</v>
      </c>
      <c r="L262">
        <v>15.6364</v>
      </c>
      <c r="M262">
        <v>24.448699999999999</v>
      </c>
      <c r="N262">
        <v>6.1505000000000001</v>
      </c>
      <c r="O262">
        <v>3.3906000000000001</v>
      </c>
      <c r="P262">
        <v>34.202800000000003</v>
      </c>
      <c r="Q262">
        <v>30.593599999999999</v>
      </c>
      <c r="R262">
        <v>40.389600000000002</v>
      </c>
      <c r="S262">
        <v>29.5611</v>
      </c>
      <c r="T262">
        <v>0.38429999999999997</v>
      </c>
      <c r="U262">
        <v>7.5857000000000001</v>
      </c>
      <c r="V262">
        <v>1.8931</v>
      </c>
      <c r="W262">
        <v>8.5094999999999992</v>
      </c>
      <c r="X262">
        <v>13.2049</v>
      </c>
      <c r="Y262">
        <v>8.1204999999999998</v>
      </c>
      <c r="Z262">
        <v>11.3994</v>
      </c>
      <c r="AA262">
        <v>10.0023</v>
      </c>
      <c r="AB262">
        <v>4.3775000000000004</v>
      </c>
      <c r="AC262">
        <v>1.5666</v>
      </c>
      <c r="AD262">
        <v>1.6778</v>
      </c>
      <c r="AE262">
        <v>2.1734</v>
      </c>
      <c r="AF262">
        <v>2.0024999999999999</v>
      </c>
      <c r="AG262">
        <v>4.7097999999999995</v>
      </c>
      <c r="AH262">
        <v>4.2092000000000001</v>
      </c>
      <c r="AI262">
        <v>2.0648</v>
      </c>
      <c r="AJ262">
        <v>2.7008999999999999</v>
      </c>
      <c r="AK262">
        <v>-3.1244000000000001</v>
      </c>
      <c r="AL262">
        <v>-2.7305000000000001</v>
      </c>
      <c r="AM262">
        <v>0.43440000000000001</v>
      </c>
      <c r="AN262">
        <v>1.2269000000000001</v>
      </c>
      <c r="AO262">
        <v>6.1516999999999999</v>
      </c>
      <c r="AP262">
        <v>6.1341000000000001</v>
      </c>
      <c r="AQ262">
        <v>5.6174999999999997</v>
      </c>
      <c r="AR262">
        <v>1.6541999999999999</v>
      </c>
      <c r="AS262">
        <v>-0.17249999999999999</v>
      </c>
      <c r="AT262">
        <v>6.1711999999999998</v>
      </c>
      <c r="AU262">
        <v>7.0438000000000001</v>
      </c>
    </row>
    <row r="263" spans="1:47" x14ac:dyDescent="0.25">
      <c r="A263" t="s">
        <v>262</v>
      </c>
      <c r="B263">
        <v>17.839600000000001</v>
      </c>
      <c r="C263">
        <v>17.915199999999999</v>
      </c>
      <c r="D263">
        <v>17.8932</v>
      </c>
      <c r="E263">
        <v>18.055</v>
      </c>
      <c r="F263">
        <v>17.373000000000001</v>
      </c>
      <c r="G263">
        <v>17.134399999999999</v>
      </c>
      <c r="H263">
        <v>16.696000000000002</v>
      </c>
      <c r="I263">
        <v>16.536300000000001</v>
      </c>
      <c r="J263">
        <v>16.792400000000001</v>
      </c>
      <c r="K263">
        <v>17.1722</v>
      </c>
      <c r="L263">
        <v>17.052299999999999</v>
      </c>
      <c r="M263">
        <v>17.438099999999999</v>
      </c>
      <c r="N263">
        <v>17.121300000000002</v>
      </c>
      <c r="O263">
        <v>17.207000000000001</v>
      </c>
      <c r="P263">
        <v>17.212599999999998</v>
      </c>
      <c r="Q263">
        <v>16.639800000000001</v>
      </c>
      <c r="R263">
        <v>16.866099999999999</v>
      </c>
      <c r="S263">
        <v>16.862100000000002</v>
      </c>
      <c r="T263">
        <v>16.404599999999999</v>
      </c>
      <c r="U263">
        <v>16.2151</v>
      </c>
      <c r="V263">
        <v>16.639600000000002</v>
      </c>
      <c r="W263">
        <v>16.7241</v>
      </c>
      <c r="X263">
        <v>16.37</v>
      </c>
      <c r="Y263">
        <v>16.739599999999999</v>
      </c>
      <c r="Z263">
        <v>17.189800000000002</v>
      </c>
      <c r="AA263">
        <v>17.347999999999999</v>
      </c>
      <c r="AB263">
        <v>17.501200000000001</v>
      </c>
      <c r="AC263">
        <v>17.5517</v>
      </c>
      <c r="AD263">
        <v>19.360600000000002</v>
      </c>
      <c r="AE263">
        <v>18.305399999999999</v>
      </c>
      <c r="AF263">
        <v>19.274999999999999</v>
      </c>
      <c r="AG263">
        <v>19.623000000000001</v>
      </c>
      <c r="AH263">
        <v>21.565000000000001</v>
      </c>
      <c r="AI263">
        <v>22.021999999999998</v>
      </c>
      <c r="AJ263">
        <v>24.198499999999999</v>
      </c>
      <c r="AK263">
        <v>23.630400000000002</v>
      </c>
      <c r="AL263">
        <v>25.040099999999999</v>
      </c>
      <c r="AM263">
        <v>26.9603</v>
      </c>
      <c r="AN263">
        <v>27.518799999999999</v>
      </c>
      <c r="AO263">
        <v>27.065300000000001</v>
      </c>
      <c r="AP263">
        <v>24.236799999999999</v>
      </c>
      <c r="AQ263">
        <v>24.912299999999998</v>
      </c>
      <c r="AR263">
        <v>32.364800000000002</v>
      </c>
      <c r="AS263">
        <v>32.169899999999998</v>
      </c>
      <c r="AT263">
        <v>33.069899999999997</v>
      </c>
      <c r="AU263">
        <v>32.978999999999999</v>
      </c>
    </row>
    <row r="264" spans="1:47" x14ac:dyDescent="0.25">
      <c r="A264" t="s">
        <v>263</v>
      </c>
      <c r="B264">
        <v>25.2361</v>
      </c>
      <c r="C264">
        <v>24.647600000000001</v>
      </c>
      <c r="D264">
        <v>25.596299999999999</v>
      </c>
      <c r="E264">
        <v>26.806699999999999</v>
      </c>
      <c r="F264">
        <v>26.456900000000001</v>
      </c>
      <c r="G264">
        <v>28.237400000000001</v>
      </c>
      <c r="H264">
        <v>30.1736</v>
      </c>
      <c r="I264">
        <v>28.76</v>
      </c>
      <c r="J264">
        <v>27.489699999999999</v>
      </c>
      <c r="K264">
        <v>26.579799999999999</v>
      </c>
      <c r="L264">
        <v>26.3504</v>
      </c>
      <c r="M264">
        <v>27.475300000000001</v>
      </c>
      <c r="N264">
        <v>27.298200000000001</v>
      </c>
      <c r="O264">
        <v>25.2575</v>
      </c>
      <c r="P264">
        <v>24.884499999999999</v>
      </c>
      <c r="Q264">
        <v>21.784600000000001</v>
      </c>
      <c r="R264">
        <v>20.196000000000002</v>
      </c>
      <c r="S264">
        <v>19.182300000000001</v>
      </c>
      <c r="T264">
        <v>17.019300000000001</v>
      </c>
      <c r="U264">
        <v>16.672599999999999</v>
      </c>
      <c r="V264">
        <v>14.2584</v>
      </c>
      <c r="W264">
        <v>13.575099999999999</v>
      </c>
      <c r="X264">
        <v>17.805499999999999</v>
      </c>
      <c r="Y264">
        <v>16.284400000000002</v>
      </c>
      <c r="Z264">
        <v>19.777200000000001</v>
      </c>
      <c r="AA264">
        <v>19.285</v>
      </c>
      <c r="AB264">
        <v>19.918099999999999</v>
      </c>
      <c r="AC264">
        <v>21.0002</v>
      </c>
      <c r="AD264">
        <v>21.059799999999999</v>
      </c>
      <c r="AE264">
        <v>23.663399999999999</v>
      </c>
      <c r="AF264">
        <v>22.701599999999999</v>
      </c>
      <c r="AG264">
        <v>22.0352</v>
      </c>
      <c r="AH264">
        <v>21.5929</v>
      </c>
      <c r="AI264">
        <v>19.8657</v>
      </c>
      <c r="AJ264">
        <v>21.8719</v>
      </c>
      <c r="AK264">
        <v>22.125599999999999</v>
      </c>
      <c r="AL264">
        <v>20.9284</v>
      </c>
      <c r="AM264">
        <v>22.090699999999998</v>
      </c>
      <c r="AN264">
        <v>23.366900000000001</v>
      </c>
      <c r="AO264">
        <v>23.085899999999999</v>
      </c>
      <c r="AP264">
        <v>22.625399999999999</v>
      </c>
      <c r="AQ264">
        <v>21.5703</v>
      </c>
      <c r="AR264">
        <v>1.9910999999999999</v>
      </c>
      <c r="AS264">
        <v>1.8637999999999999</v>
      </c>
      <c r="AT264">
        <v>2.0354000000000001</v>
      </c>
      <c r="AU264">
        <v>2.2250000000000001</v>
      </c>
    </row>
    <row r="265" spans="1:47" x14ac:dyDescent="0.25">
      <c r="A265" t="s">
        <v>264</v>
      </c>
      <c r="B265">
        <v>5.2716000000000003</v>
      </c>
      <c r="C265">
        <v>5.5228000000000002</v>
      </c>
      <c r="D265">
        <v>6.2923</v>
      </c>
      <c r="E265">
        <v>6.9269999999999996</v>
      </c>
      <c r="F265">
        <v>8.1210000000000004</v>
      </c>
      <c r="G265">
        <v>9.1835000000000004</v>
      </c>
      <c r="H265">
        <v>9.0922000000000001</v>
      </c>
      <c r="I265">
        <v>7.0213000000000001</v>
      </c>
      <c r="J265">
        <v>4.9265999999999996</v>
      </c>
      <c r="K265">
        <v>3.8604000000000003</v>
      </c>
      <c r="L265">
        <v>1.996</v>
      </c>
      <c r="M265">
        <v>4.7661999999999995</v>
      </c>
      <c r="N265">
        <v>6.6787999999999998</v>
      </c>
      <c r="O265">
        <v>7.3502999999999998</v>
      </c>
      <c r="P265">
        <v>9.9498999999999995</v>
      </c>
      <c r="Q265">
        <v>8.9898000000000007</v>
      </c>
      <c r="R265">
        <v>8.6821999999999999</v>
      </c>
      <c r="S265">
        <v>7.8347999999999995</v>
      </c>
      <c r="T265">
        <v>6.2081</v>
      </c>
      <c r="U265">
        <v>4.4314</v>
      </c>
      <c r="V265">
        <v>3.5831</v>
      </c>
      <c r="W265">
        <v>2.6682000000000001</v>
      </c>
      <c r="X265">
        <v>2.6475999999999997</v>
      </c>
      <c r="Y265">
        <v>3.6715</v>
      </c>
      <c r="Z265">
        <v>4.2077</v>
      </c>
      <c r="AA265">
        <v>5.3324999999999996</v>
      </c>
      <c r="AB265">
        <v>6.1505000000000001</v>
      </c>
      <c r="AC265">
        <v>6.8745000000000003</v>
      </c>
      <c r="AD265">
        <v>8.4870999999999999</v>
      </c>
      <c r="AE265">
        <v>8.6964000000000006</v>
      </c>
      <c r="AF265">
        <v>-5.4707999999999997</v>
      </c>
      <c r="AG265">
        <v>-6.6754999999999995</v>
      </c>
      <c r="AH265">
        <v>-7.8788999999999998</v>
      </c>
      <c r="AI265">
        <v>-6.2853000000000003</v>
      </c>
      <c r="AJ265">
        <v>13.350199999999999</v>
      </c>
      <c r="AK265">
        <v>13.9359</v>
      </c>
      <c r="AL265">
        <v>14.0496</v>
      </c>
      <c r="AM265">
        <v>13.077400000000001</v>
      </c>
      <c r="AN265">
        <v>12.607900000000001</v>
      </c>
      <c r="AO265">
        <v>12.812100000000001</v>
      </c>
      <c r="AP265">
        <v>13.4885</v>
      </c>
      <c r="AQ265">
        <v>13.1251</v>
      </c>
      <c r="AR265">
        <v>6.3505000000000003</v>
      </c>
      <c r="AS265">
        <v>4.9619999999999997</v>
      </c>
      <c r="AT265">
        <v>3.5459000000000001</v>
      </c>
      <c r="AU265">
        <v>4.6201999999999996</v>
      </c>
    </row>
    <row r="266" spans="1:47" x14ac:dyDescent="0.25">
      <c r="A266" t="s">
        <v>265</v>
      </c>
      <c r="B266">
        <v>14.653600000000001</v>
      </c>
      <c r="C266">
        <v>14.4901</v>
      </c>
      <c r="D266">
        <v>12.857099999999999</v>
      </c>
      <c r="E266">
        <v>10.6448</v>
      </c>
      <c r="F266">
        <v>8.6287000000000003</v>
      </c>
      <c r="G266">
        <v>5.9169</v>
      </c>
      <c r="H266">
        <v>3.82</v>
      </c>
      <c r="I266">
        <v>3.0905999999999998</v>
      </c>
      <c r="J266">
        <v>2.3639000000000001</v>
      </c>
      <c r="K266">
        <v>4.1879</v>
      </c>
      <c r="L266">
        <v>6.0125000000000002</v>
      </c>
      <c r="M266">
        <v>6.9463999999999997</v>
      </c>
      <c r="N266">
        <v>8.7401999999999997</v>
      </c>
      <c r="O266">
        <v>8.9388000000000005</v>
      </c>
      <c r="P266">
        <v>9.6878999999999991</v>
      </c>
      <c r="Q266">
        <v>10.887599999999999</v>
      </c>
      <c r="R266">
        <v>11.0245</v>
      </c>
      <c r="S266">
        <v>10.895799999999999</v>
      </c>
      <c r="T266">
        <v>10.209300000000001</v>
      </c>
      <c r="U266">
        <v>9.6000999999999994</v>
      </c>
      <c r="V266">
        <v>9.2361000000000004</v>
      </c>
      <c r="W266">
        <v>9.8498999999999999</v>
      </c>
      <c r="X266">
        <v>10.7227</v>
      </c>
      <c r="Y266">
        <v>11.3223</v>
      </c>
      <c r="Z266">
        <v>12.0036</v>
      </c>
      <c r="AA266">
        <v>8.7552000000000003</v>
      </c>
      <c r="AB266">
        <v>8.3638999999999992</v>
      </c>
      <c r="AC266">
        <v>7.6086999999999998</v>
      </c>
      <c r="AD266">
        <v>7.2542</v>
      </c>
      <c r="AE266">
        <v>10.0938</v>
      </c>
      <c r="AF266">
        <v>9.7455999999999996</v>
      </c>
      <c r="AG266">
        <v>9.8514999999999997</v>
      </c>
      <c r="AH266">
        <v>9.8057999999999996</v>
      </c>
      <c r="AI266">
        <v>10.205299999999999</v>
      </c>
      <c r="AJ266">
        <v>10.3371</v>
      </c>
      <c r="AK266">
        <v>10.0351</v>
      </c>
      <c r="AL266">
        <v>9.9185999999999996</v>
      </c>
      <c r="AM266">
        <v>9.5972000000000008</v>
      </c>
      <c r="AN266">
        <v>10.1578</v>
      </c>
      <c r="AO266">
        <v>10.4718</v>
      </c>
      <c r="AP266">
        <v>10.720800000000001</v>
      </c>
      <c r="AQ266">
        <v>10.8742</v>
      </c>
      <c r="AR266">
        <v>9.8596000000000004</v>
      </c>
      <c r="AS266">
        <v>10.796900000000001</v>
      </c>
      <c r="AT266">
        <v>11.278</v>
      </c>
      <c r="AU266">
        <v>12.0128</v>
      </c>
    </row>
    <row r="267" spans="1:47" x14ac:dyDescent="0.25">
      <c r="A267" t="s">
        <v>266</v>
      </c>
      <c r="B267">
        <v>37.586599999999997</v>
      </c>
      <c r="C267">
        <v>44.950600000000001</v>
      </c>
      <c r="D267">
        <v>43.521599999999999</v>
      </c>
      <c r="E267">
        <v>40.075600000000001</v>
      </c>
      <c r="F267">
        <v>42.1569</v>
      </c>
      <c r="G267">
        <v>44.128900000000002</v>
      </c>
      <c r="H267">
        <v>34.494599999999998</v>
      </c>
      <c r="I267">
        <v>31.132100000000001</v>
      </c>
      <c r="J267">
        <v>26.1464</v>
      </c>
      <c r="K267">
        <v>26.0031</v>
      </c>
      <c r="L267">
        <v>31.703800000000001</v>
      </c>
      <c r="M267">
        <v>32.075499999999998</v>
      </c>
      <c r="N267">
        <v>32.6492</v>
      </c>
      <c r="O267">
        <v>33.505000000000003</v>
      </c>
      <c r="P267">
        <v>34.121899999999997</v>
      </c>
      <c r="Q267">
        <v>33.542299999999997</v>
      </c>
      <c r="R267">
        <v>35.195399999999999</v>
      </c>
      <c r="S267">
        <v>36.049900000000001</v>
      </c>
      <c r="T267">
        <v>34.347499999999997</v>
      </c>
      <c r="U267">
        <v>32.5824</v>
      </c>
      <c r="V267">
        <v>34.800699999999999</v>
      </c>
      <c r="W267">
        <v>36.349200000000003</v>
      </c>
      <c r="X267">
        <v>37.994300000000003</v>
      </c>
      <c r="Y267">
        <v>36.816899999999997</v>
      </c>
      <c r="Z267">
        <v>39.255200000000002</v>
      </c>
      <c r="AA267">
        <v>38.739699999999999</v>
      </c>
      <c r="AB267">
        <v>36.764299999999999</v>
      </c>
      <c r="AC267">
        <v>37.155999999999999</v>
      </c>
      <c r="AD267">
        <v>35.237200000000001</v>
      </c>
      <c r="AE267">
        <v>34.396999999999998</v>
      </c>
      <c r="AF267">
        <v>31.8584</v>
      </c>
      <c r="AG267">
        <v>30.843</v>
      </c>
      <c r="AH267">
        <v>32.055700000000002</v>
      </c>
      <c r="AI267">
        <v>36.664900000000003</v>
      </c>
      <c r="AJ267">
        <v>36.242800000000003</v>
      </c>
      <c r="AK267">
        <v>30.2041</v>
      </c>
      <c r="AL267">
        <v>24.737500000000001</v>
      </c>
      <c r="AM267">
        <v>29.365099999999998</v>
      </c>
      <c r="AN267">
        <v>40.6663</v>
      </c>
      <c r="AO267">
        <v>47.8093</v>
      </c>
      <c r="AP267">
        <v>42.276400000000002</v>
      </c>
      <c r="AQ267">
        <v>56.942799999999998</v>
      </c>
      <c r="AR267">
        <v>47.4283</v>
      </c>
      <c r="AS267">
        <v>52.890700000000002</v>
      </c>
      <c r="AT267">
        <v>53.4026</v>
      </c>
      <c r="AU267">
        <v>45.405900000000003</v>
      </c>
    </row>
    <row r="268" spans="1:47" x14ac:dyDescent="0.25">
      <c r="A268" t="s">
        <v>267</v>
      </c>
      <c r="B268">
        <v>47.505499999999998</v>
      </c>
      <c r="C268">
        <v>44.610700000000001</v>
      </c>
      <c r="D268">
        <v>48.008699999999997</v>
      </c>
      <c r="E268">
        <v>48.658200000000001</v>
      </c>
      <c r="F268">
        <v>45.178400000000003</v>
      </c>
      <c r="G268">
        <v>44.674199999999999</v>
      </c>
      <c r="H268">
        <v>57.775500000000001</v>
      </c>
      <c r="I268">
        <v>59.885800000000003</v>
      </c>
      <c r="J268">
        <v>53.488399999999999</v>
      </c>
      <c r="K268">
        <v>52.303100000000001</v>
      </c>
      <c r="L268">
        <v>65.161299999999997</v>
      </c>
      <c r="M268">
        <v>64.498599999999996</v>
      </c>
      <c r="N268">
        <v>57.779800000000002</v>
      </c>
      <c r="O268">
        <v>58.139000000000003</v>
      </c>
      <c r="P268">
        <v>56.298000000000002</v>
      </c>
      <c r="Q268">
        <v>50.337000000000003</v>
      </c>
      <c r="R268">
        <v>50.895600000000002</v>
      </c>
      <c r="S268">
        <v>52.7883</v>
      </c>
      <c r="T268">
        <v>40.667699999999996</v>
      </c>
      <c r="U268">
        <v>36.101599999999998</v>
      </c>
      <c r="V268">
        <v>33.2973</v>
      </c>
      <c r="W268">
        <v>33.820700000000002</v>
      </c>
      <c r="X268">
        <v>45.761899999999997</v>
      </c>
      <c r="Y268">
        <v>38.034300000000002</v>
      </c>
      <c r="Z268">
        <v>40.305799999999998</v>
      </c>
      <c r="AA268">
        <v>36.311900000000001</v>
      </c>
      <c r="AB268">
        <v>60.749699999999997</v>
      </c>
      <c r="AC268">
        <v>60.457700000000003</v>
      </c>
      <c r="AD268">
        <v>58.4786</v>
      </c>
      <c r="AE268">
        <v>56.063000000000002</v>
      </c>
      <c r="AF268">
        <v>19.9558</v>
      </c>
      <c r="AG268">
        <v>14.9579</v>
      </c>
      <c r="AH268">
        <v>11.8988</v>
      </c>
      <c r="AI268">
        <v>11.9749</v>
      </c>
      <c r="AJ268">
        <v>24.974599999999999</v>
      </c>
      <c r="AK268">
        <v>24.557600000000001</v>
      </c>
      <c r="AL268">
        <v>26.669499999999999</v>
      </c>
      <c r="AM268">
        <v>29.125399999999999</v>
      </c>
      <c r="AN268">
        <v>34.3735</v>
      </c>
      <c r="AO268">
        <v>38.890300000000003</v>
      </c>
      <c r="AP268">
        <v>41.2134</v>
      </c>
      <c r="AQ268">
        <v>38.132300000000001</v>
      </c>
      <c r="AR268">
        <v>61.378</v>
      </c>
      <c r="AS268">
        <v>63.512300000000003</v>
      </c>
      <c r="AT268">
        <v>75.171199999999999</v>
      </c>
      <c r="AU268">
        <v>74.291499999999999</v>
      </c>
    </row>
    <row r="269" spans="1:47" x14ac:dyDescent="0.25">
      <c r="A269" t="s">
        <v>268</v>
      </c>
      <c r="B269">
        <v>14.794700000000001</v>
      </c>
      <c r="C269">
        <v>13.1921</v>
      </c>
      <c r="D269">
        <v>11.8972</v>
      </c>
      <c r="E269">
        <v>9.6499000000000006</v>
      </c>
      <c r="F269">
        <v>-8.5421999999999993</v>
      </c>
      <c r="G269">
        <v>-11.7751</v>
      </c>
      <c r="H269">
        <v>-19.928699999999999</v>
      </c>
      <c r="I269">
        <v>-29.243099999999998</v>
      </c>
      <c r="J269">
        <v>-18.871200000000002</v>
      </c>
      <c r="K269">
        <v>-23.611999999999998</v>
      </c>
      <c r="L269">
        <v>-21.224799999999998</v>
      </c>
      <c r="M269">
        <v>-16.058900000000001</v>
      </c>
      <c r="N269">
        <v>-9.4892000000000003</v>
      </c>
      <c r="O269">
        <v>-1.8494000000000002</v>
      </c>
      <c r="P269">
        <v>4.7788000000000004</v>
      </c>
      <c r="Q269">
        <v>7.7302</v>
      </c>
      <c r="R269">
        <v>9.8635999999999999</v>
      </c>
      <c r="S269">
        <v>9.9717000000000002</v>
      </c>
      <c r="T269">
        <v>9.0363000000000007</v>
      </c>
      <c r="U269">
        <v>8.8057999999999996</v>
      </c>
      <c r="V269">
        <v>8.6150000000000002</v>
      </c>
      <c r="W269">
        <v>8.5129999999999999</v>
      </c>
      <c r="X269">
        <v>8.5332000000000008</v>
      </c>
      <c r="Y269">
        <v>8.4705999999999992</v>
      </c>
      <c r="Z269">
        <v>8.1608000000000001</v>
      </c>
      <c r="AA269">
        <v>8.6540999999999997</v>
      </c>
      <c r="AB269">
        <v>8.8734999999999999</v>
      </c>
      <c r="AC269">
        <v>9.1661999999999999</v>
      </c>
      <c r="AD269">
        <v>9.3295999999999992</v>
      </c>
      <c r="AE269">
        <v>8.4932999999999996</v>
      </c>
      <c r="AF269">
        <v>8.6712000000000007</v>
      </c>
      <c r="AG269">
        <v>8.5091999999999999</v>
      </c>
      <c r="AH269">
        <v>8.6578999999999997</v>
      </c>
      <c r="AI269">
        <v>8.8146000000000004</v>
      </c>
      <c r="AJ269">
        <v>8.5120000000000005</v>
      </c>
      <c r="AK269">
        <v>8.0516000000000005</v>
      </c>
      <c r="AL269">
        <v>7.6162000000000001</v>
      </c>
      <c r="AM269">
        <v>5.9577</v>
      </c>
      <c r="AN269">
        <v>5.8076999999999996</v>
      </c>
      <c r="AO269">
        <v>6.8725000000000005</v>
      </c>
      <c r="AP269">
        <v>8.3012999999999995</v>
      </c>
      <c r="AQ269">
        <v>8.4357000000000006</v>
      </c>
      <c r="AR269">
        <v>8.2491000000000003</v>
      </c>
      <c r="AS269">
        <v>9.2388999999999992</v>
      </c>
      <c r="AT269">
        <v>9.5731999999999999</v>
      </c>
      <c r="AU269">
        <v>10.4933</v>
      </c>
    </row>
    <row r="270" spans="1:47" x14ac:dyDescent="0.25">
      <c r="A270" t="s">
        <v>269</v>
      </c>
      <c r="B270" t="s">
        <v>506</v>
      </c>
      <c r="C270" t="s">
        <v>506</v>
      </c>
      <c r="D270" t="s">
        <v>506</v>
      </c>
      <c r="E270" t="s">
        <v>506</v>
      </c>
      <c r="F270" t="s">
        <v>506</v>
      </c>
      <c r="G270" t="s">
        <v>506</v>
      </c>
      <c r="H270" t="s">
        <v>506</v>
      </c>
      <c r="I270" t="s">
        <v>506</v>
      </c>
      <c r="J270" t="s">
        <v>506</v>
      </c>
      <c r="K270" t="s">
        <v>506</v>
      </c>
      <c r="L270" t="s">
        <v>506</v>
      </c>
      <c r="M270" t="s">
        <v>506</v>
      </c>
      <c r="N270" t="s">
        <v>506</v>
      </c>
      <c r="O270" t="s">
        <v>506</v>
      </c>
      <c r="P270" t="s">
        <v>506</v>
      </c>
      <c r="Q270" t="s">
        <v>506</v>
      </c>
      <c r="R270" t="s">
        <v>506</v>
      </c>
      <c r="S270" t="s">
        <v>506</v>
      </c>
      <c r="T270" t="s">
        <v>506</v>
      </c>
      <c r="U270" t="s">
        <v>506</v>
      </c>
      <c r="V270" t="s">
        <v>506</v>
      </c>
      <c r="W270" t="s">
        <v>506</v>
      </c>
      <c r="X270" t="s">
        <v>506</v>
      </c>
      <c r="Y270" t="s">
        <v>506</v>
      </c>
      <c r="Z270" t="s">
        <v>506</v>
      </c>
      <c r="AA270" t="s">
        <v>506</v>
      </c>
      <c r="AB270" t="s">
        <v>506</v>
      </c>
      <c r="AC270" t="s">
        <v>506</v>
      </c>
      <c r="AD270" t="s">
        <v>506</v>
      </c>
      <c r="AE270" t="s">
        <v>506</v>
      </c>
      <c r="AF270" t="s">
        <v>506</v>
      </c>
      <c r="AG270" t="s">
        <v>506</v>
      </c>
      <c r="AH270" t="s">
        <v>506</v>
      </c>
      <c r="AI270">
        <v>44.087000000000003</v>
      </c>
      <c r="AJ270">
        <v>39.353299999999997</v>
      </c>
      <c r="AK270">
        <v>38.49</v>
      </c>
      <c r="AL270">
        <v>23.801100000000002</v>
      </c>
      <c r="AM270">
        <v>25.0825</v>
      </c>
      <c r="AN270">
        <v>18.573</v>
      </c>
      <c r="AO270">
        <v>12.1593</v>
      </c>
      <c r="AP270">
        <v>5.3361000000000001</v>
      </c>
      <c r="AQ270">
        <v>4.2110000000000003</v>
      </c>
      <c r="AR270">
        <v>4.3449999999999998</v>
      </c>
      <c r="AS270">
        <v>9.9751999999999992</v>
      </c>
      <c r="AT270">
        <v>6.9576000000000002</v>
      </c>
    </row>
    <row r="271" spans="1:47" x14ac:dyDescent="0.25">
      <c r="A271" t="s">
        <v>270</v>
      </c>
      <c r="B271" t="s">
        <v>506</v>
      </c>
      <c r="C271" t="s">
        <v>506</v>
      </c>
      <c r="D271" t="s">
        <v>506</v>
      </c>
      <c r="E271" t="s">
        <v>506</v>
      </c>
      <c r="F271" t="s">
        <v>506</v>
      </c>
      <c r="G271" t="s">
        <v>506</v>
      </c>
      <c r="H271" t="s">
        <v>506</v>
      </c>
      <c r="I271" t="s">
        <v>506</v>
      </c>
      <c r="J271" t="s">
        <v>506</v>
      </c>
      <c r="K271" t="s">
        <v>506</v>
      </c>
      <c r="L271" t="s">
        <v>506</v>
      </c>
      <c r="M271" t="s">
        <v>506</v>
      </c>
      <c r="N271" t="s">
        <v>506</v>
      </c>
      <c r="O271" t="s">
        <v>506</v>
      </c>
      <c r="P271" t="s">
        <v>506</v>
      </c>
      <c r="Q271" t="s">
        <v>506</v>
      </c>
      <c r="R271" t="s">
        <v>506</v>
      </c>
      <c r="S271" t="s">
        <v>506</v>
      </c>
      <c r="T271" t="s">
        <v>506</v>
      </c>
      <c r="U271" t="s">
        <v>506</v>
      </c>
      <c r="V271" t="s">
        <v>506</v>
      </c>
      <c r="W271" t="s">
        <v>506</v>
      </c>
      <c r="X271" t="s">
        <v>506</v>
      </c>
      <c r="Y271" t="s">
        <v>506</v>
      </c>
      <c r="Z271" t="s">
        <v>506</v>
      </c>
      <c r="AA271" t="s">
        <v>506</v>
      </c>
      <c r="AB271" t="s">
        <v>506</v>
      </c>
      <c r="AC271" t="s">
        <v>506</v>
      </c>
      <c r="AD271" t="s">
        <v>506</v>
      </c>
      <c r="AE271" t="s">
        <v>506</v>
      </c>
      <c r="AF271" t="s">
        <v>506</v>
      </c>
      <c r="AG271" t="s">
        <v>506</v>
      </c>
      <c r="AH271" t="s">
        <v>506</v>
      </c>
      <c r="AI271" t="s">
        <v>506</v>
      </c>
      <c r="AJ271">
        <v>2.6573000000000002</v>
      </c>
      <c r="AK271">
        <v>2.0766</v>
      </c>
      <c r="AL271">
        <v>2.0766</v>
      </c>
      <c r="AM271">
        <v>4.7968000000000002</v>
      </c>
      <c r="AN271">
        <v>6.0011999999999999</v>
      </c>
      <c r="AO271">
        <v>5.9581</v>
      </c>
      <c r="AP271">
        <v>6.6082000000000001</v>
      </c>
      <c r="AQ271">
        <v>6.7697000000000003</v>
      </c>
      <c r="AR271">
        <v>17.8277</v>
      </c>
      <c r="AS271">
        <v>17.904499999999999</v>
      </c>
      <c r="AT271">
        <v>17.2502</v>
      </c>
      <c r="AU271">
        <v>16.7257</v>
      </c>
    </row>
    <row r="272" spans="1:47" x14ac:dyDescent="0.25">
      <c r="A272" t="s">
        <v>271</v>
      </c>
      <c r="B272">
        <v>16.331099999999999</v>
      </c>
      <c r="C272">
        <v>15.863</v>
      </c>
      <c r="D272">
        <v>11.9445</v>
      </c>
      <c r="E272">
        <v>11.017799999999999</v>
      </c>
      <c r="F272">
        <v>9.6583000000000006</v>
      </c>
      <c r="G272">
        <v>9.7558000000000007</v>
      </c>
      <c r="H272">
        <v>5.6017000000000001</v>
      </c>
      <c r="I272">
        <v>4.4054000000000002</v>
      </c>
      <c r="J272">
        <v>-2.4548999999999999</v>
      </c>
      <c r="K272">
        <v>-4.1185999999999998</v>
      </c>
      <c r="L272">
        <v>-1.3555999999999999</v>
      </c>
      <c r="M272">
        <v>-1.0458000000000001</v>
      </c>
      <c r="N272">
        <v>3.0145</v>
      </c>
      <c r="O272">
        <v>2.6705000000000001</v>
      </c>
      <c r="P272">
        <v>2.1937000000000002</v>
      </c>
      <c r="Q272">
        <v>1.6076000000000001</v>
      </c>
      <c r="R272">
        <v>1.8820000000000001</v>
      </c>
      <c r="S272">
        <v>2.4340000000000002</v>
      </c>
      <c r="T272">
        <v>2.7414000000000001</v>
      </c>
      <c r="U272">
        <v>3.3532999999999999</v>
      </c>
      <c r="V272">
        <v>4.0068999999999999</v>
      </c>
      <c r="W272">
        <v>3.7403</v>
      </c>
      <c r="X272">
        <v>4.5045999999999999</v>
      </c>
      <c r="Y272">
        <v>4.8845000000000001</v>
      </c>
      <c r="Z272">
        <v>4.6637000000000004</v>
      </c>
      <c r="AA272">
        <v>5.0477999999999996</v>
      </c>
      <c r="AB272">
        <v>4.7797999999999998</v>
      </c>
      <c r="AC272">
        <v>5.2908999999999997</v>
      </c>
      <c r="AD272">
        <v>6.3682999999999996</v>
      </c>
      <c r="AE272">
        <v>10.0411</v>
      </c>
      <c r="AF272">
        <v>9.8081999999999994</v>
      </c>
      <c r="AG272">
        <v>15.3391</v>
      </c>
      <c r="AH272">
        <v>16.3796</v>
      </c>
      <c r="AI272">
        <v>13.248100000000001</v>
      </c>
      <c r="AJ272">
        <v>20.6614</v>
      </c>
      <c r="AK272">
        <v>15.784800000000001</v>
      </c>
      <c r="AL272">
        <v>17.480499999999999</v>
      </c>
      <c r="AM272">
        <v>14.807600000000001</v>
      </c>
      <c r="AN272">
        <v>7.6444999999999999</v>
      </c>
      <c r="AO272">
        <v>6.1098999999999997</v>
      </c>
      <c r="AP272">
        <v>4.6650999999999998</v>
      </c>
      <c r="AQ272">
        <v>8.2047000000000008</v>
      </c>
      <c r="AR272">
        <v>8.4454999999999991</v>
      </c>
      <c r="AS272">
        <v>9.9593000000000007</v>
      </c>
      <c r="AT272">
        <v>10.384399999999999</v>
      </c>
      <c r="AU272">
        <v>10.0708</v>
      </c>
    </row>
    <row r="273" spans="1:47" x14ac:dyDescent="0.25">
      <c r="A273" t="s">
        <v>272</v>
      </c>
      <c r="B273">
        <v>14.8383</v>
      </c>
      <c r="C273">
        <v>14.122</v>
      </c>
      <c r="D273">
        <v>13.7988</v>
      </c>
      <c r="E273">
        <v>13.6632</v>
      </c>
      <c r="F273">
        <v>10.994999999999999</v>
      </c>
      <c r="G273">
        <v>9.9762000000000004</v>
      </c>
      <c r="H273">
        <v>-8.5528999999999993</v>
      </c>
      <c r="I273">
        <v>-16.351600000000001</v>
      </c>
      <c r="J273">
        <v>-20.261500000000002</v>
      </c>
      <c r="K273">
        <v>-21.0289</v>
      </c>
      <c r="L273">
        <v>-2.9332000000000003</v>
      </c>
      <c r="M273">
        <v>3.3557000000000001</v>
      </c>
      <c r="N273">
        <v>9.5824999999999996</v>
      </c>
      <c r="O273">
        <v>15.220599999999999</v>
      </c>
      <c r="P273">
        <v>21.724699999999999</v>
      </c>
      <c r="Q273">
        <v>27.0871</v>
      </c>
      <c r="R273">
        <v>31.110600000000002</v>
      </c>
      <c r="S273">
        <v>31.550799999999999</v>
      </c>
      <c r="T273">
        <v>27.879799999999999</v>
      </c>
      <c r="U273">
        <v>25.8293</v>
      </c>
      <c r="V273">
        <v>24.480399999999999</v>
      </c>
      <c r="W273">
        <v>22.248999999999999</v>
      </c>
      <c r="X273">
        <v>21.967199999999998</v>
      </c>
      <c r="Y273">
        <v>19.870999999999999</v>
      </c>
      <c r="Z273">
        <v>15.9803</v>
      </c>
      <c r="AA273">
        <v>15.1671</v>
      </c>
      <c r="AB273">
        <v>15.962</v>
      </c>
      <c r="AC273">
        <v>16.617799999999999</v>
      </c>
      <c r="AD273">
        <v>16.2974</v>
      </c>
      <c r="AE273">
        <v>15.4907</v>
      </c>
      <c r="AF273">
        <v>20.461300000000001</v>
      </c>
      <c r="AG273">
        <v>17.072099999999999</v>
      </c>
      <c r="AH273">
        <v>17.901599999999998</v>
      </c>
      <c r="AI273">
        <v>20.858000000000001</v>
      </c>
      <c r="AJ273">
        <v>109.68810000000001</v>
      </c>
      <c r="AK273">
        <v>118.4734</v>
      </c>
      <c r="AL273">
        <v>126.8597</v>
      </c>
      <c r="AM273">
        <v>144.54689999999999</v>
      </c>
      <c r="AN273">
        <v>129.8048</v>
      </c>
      <c r="AO273">
        <v>115.95099999999999</v>
      </c>
      <c r="AP273">
        <v>91.894000000000005</v>
      </c>
      <c r="AQ273">
        <v>91.643500000000003</v>
      </c>
      <c r="AR273">
        <v>59.920099999999998</v>
      </c>
      <c r="AS273">
        <v>56.379199999999997</v>
      </c>
      <c r="AT273">
        <v>54.447499999999998</v>
      </c>
      <c r="AU273">
        <v>60.519599999999997</v>
      </c>
    </row>
    <row r="274" spans="1:47" x14ac:dyDescent="0.25">
      <c r="A274" t="s">
        <v>273</v>
      </c>
      <c r="B274">
        <v>27.989799999999999</v>
      </c>
      <c r="C274">
        <v>33.738</v>
      </c>
      <c r="D274">
        <v>32.203600000000002</v>
      </c>
      <c r="E274">
        <v>30.391200000000001</v>
      </c>
      <c r="F274">
        <v>28.7303</v>
      </c>
      <c r="G274">
        <v>34.561999999999998</v>
      </c>
      <c r="H274">
        <v>37.135899999999999</v>
      </c>
      <c r="I274">
        <v>36.2258</v>
      </c>
      <c r="J274">
        <v>32.524700000000003</v>
      </c>
      <c r="K274">
        <v>35.564500000000002</v>
      </c>
      <c r="L274">
        <v>40.585999999999999</v>
      </c>
      <c r="M274">
        <v>41.489199999999997</v>
      </c>
      <c r="N274">
        <v>41.131300000000003</v>
      </c>
      <c r="O274">
        <v>33.969200000000001</v>
      </c>
      <c r="P274">
        <v>32.553199999999997</v>
      </c>
      <c r="Q274">
        <v>33.407200000000003</v>
      </c>
      <c r="R274">
        <v>32.5229</v>
      </c>
      <c r="S274">
        <v>31.036100000000001</v>
      </c>
      <c r="T274">
        <v>28.497199999999999</v>
      </c>
      <c r="U274">
        <v>31.686299999999999</v>
      </c>
      <c r="V274">
        <v>32.729900000000001</v>
      </c>
      <c r="W274">
        <v>35.168900000000001</v>
      </c>
      <c r="X274">
        <v>34.1997</v>
      </c>
      <c r="Y274">
        <v>36.068800000000003</v>
      </c>
      <c r="Z274">
        <v>37.533099999999997</v>
      </c>
      <c r="AA274">
        <v>36.659500000000001</v>
      </c>
      <c r="AB274">
        <v>43.532200000000003</v>
      </c>
      <c r="AC274">
        <v>45.879600000000003</v>
      </c>
      <c r="AD274">
        <v>47.446300000000001</v>
      </c>
      <c r="AE274">
        <v>48.096699999999998</v>
      </c>
      <c r="AF274">
        <v>54.6464</v>
      </c>
      <c r="AG274">
        <v>59.9054</v>
      </c>
      <c r="AH274">
        <v>25.029199999999999</v>
      </c>
      <c r="AI274">
        <v>27.645299999999999</v>
      </c>
      <c r="AJ274">
        <v>27.645299999999999</v>
      </c>
      <c r="AK274">
        <v>721.85429999999997</v>
      </c>
      <c r="AL274">
        <v>550.84270000000004</v>
      </c>
      <c r="AM274">
        <v>1129.7449999999999</v>
      </c>
      <c r="AN274">
        <v>1129.7449999999999</v>
      </c>
      <c r="AO274">
        <v>1782.8570999999999</v>
      </c>
      <c r="AP274">
        <v>1442.2819</v>
      </c>
      <c r="AQ274">
        <v>776.34410000000003</v>
      </c>
      <c r="AR274">
        <v>776.34410000000003</v>
      </c>
      <c r="AS274">
        <v>798.23400000000004</v>
      </c>
      <c r="AT274">
        <v>798.23400000000004</v>
      </c>
      <c r="AU274">
        <v>798.23400000000004</v>
      </c>
    </row>
    <row r="275" spans="1:47" x14ac:dyDescent="0.25">
      <c r="A275" t="s">
        <v>274</v>
      </c>
      <c r="B275" t="s">
        <v>506</v>
      </c>
      <c r="C275" t="s">
        <v>506</v>
      </c>
      <c r="D275" t="s">
        <v>506</v>
      </c>
      <c r="E275" t="s">
        <v>506</v>
      </c>
      <c r="F275" t="s">
        <v>506</v>
      </c>
      <c r="G275" t="s">
        <v>506</v>
      </c>
      <c r="H275" t="s">
        <v>506</v>
      </c>
      <c r="I275" t="s">
        <v>506</v>
      </c>
      <c r="J275" t="s">
        <v>506</v>
      </c>
      <c r="K275" t="s">
        <v>506</v>
      </c>
      <c r="L275" t="s">
        <v>506</v>
      </c>
      <c r="M275" t="s">
        <v>506</v>
      </c>
      <c r="N275" t="s">
        <v>506</v>
      </c>
      <c r="O275" t="s">
        <v>506</v>
      </c>
      <c r="P275">
        <v>-1.0775999999999999</v>
      </c>
      <c r="Q275">
        <v>-1.0775999999999999</v>
      </c>
      <c r="R275">
        <v>-1.0775999999999999</v>
      </c>
      <c r="S275">
        <v>12.2317</v>
      </c>
      <c r="T275">
        <v>15.4861</v>
      </c>
      <c r="U275">
        <v>14.3432</v>
      </c>
      <c r="V275">
        <v>2.2892000000000001</v>
      </c>
      <c r="W275">
        <v>2.8407</v>
      </c>
      <c r="X275">
        <v>3.6657000000000002</v>
      </c>
      <c r="Y275">
        <v>6.9798999999999998</v>
      </c>
      <c r="Z275">
        <v>7.0961999999999996</v>
      </c>
      <c r="AA275">
        <v>7.8436000000000003</v>
      </c>
      <c r="AB275">
        <v>8.8505000000000003</v>
      </c>
      <c r="AC275">
        <v>8.9745000000000008</v>
      </c>
      <c r="AD275">
        <v>9.0963999999999992</v>
      </c>
      <c r="AE275">
        <v>9.5931999999999995</v>
      </c>
      <c r="AF275">
        <v>4.3502999999999998</v>
      </c>
      <c r="AG275">
        <v>4.8841000000000001</v>
      </c>
      <c r="AH275">
        <v>5.0929000000000002</v>
      </c>
      <c r="AI275">
        <v>4.4528999999999996</v>
      </c>
      <c r="AJ275">
        <v>0.63590000000000002</v>
      </c>
      <c r="AK275">
        <v>0.1953</v>
      </c>
      <c r="AL275">
        <v>0.1951</v>
      </c>
      <c r="AM275">
        <v>-1.0012000000000001</v>
      </c>
      <c r="AN275">
        <v>1.6188</v>
      </c>
      <c r="AO275">
        <v>2.0263</v>
      </c>
      <c r="AP275">
        <v>2.0251000000000001</v>
      </c>
      <c r="AQ275">
        <v>3.7189999999999999</v>
      </c>
      <c r="AR275">
        <v>7.3999999999999996E-2</v>
      </c>
      <c r="AS275">
        <v>0.33169999999999999</v>
      </c>
      <c r="AT275">
        <v>-1.2587999999999999</v>
      </c>
      <c r="AU275">
        <v>-0.15870000000000001</v>
      </c>
    </row>
    <row r="276" spans="1:47" x14ac:dyDescent="0.25">
      <c r="A276" t="s">
        <v>275</v>
      </c>
      <c r="B276">
        <v>17.395600000000002</v>
      </c>
      <c r="C276">
        <v>17.140899999999998</v>
      </c>
      <c r="D276">
        <v>15.251899999999999</v>
      </c>
      <c r="E276">
        <v>13.304500000000001</v>
      </c>
      <c r="F276">
        <v>10.207100000000001</v>
      </c>
      <c r="G276">
        <v>6.4096000000000002</v>
      </c>
      <c r="H276">
        <v>2.8839000000000001</v>
      </c>
      <c r="I276">
        <v>3.8425000000000002</v>
      </c>
      <c r="J276">
        <v>3.6924999999999999</v>
      </c>
      <c r="K276">
        <v>8.9174000000000007</v>
      </c>
      <c r="L276">
        <v>14.302300000000001</v>
      </c>
      <c r="M276">
        <v>15.973700000000001</v>
      </c>
      <c r="N276">
        <v>19.752500000000001</v>
      </c>
      <c r="O276">
        <v>18.826699999999999</v>
      </c>
      <c r="P276">
        <v>18.202300000000001</v>
      </c>
      <c r="Q276">
        <v>18.218900000000001</v>
      </c>
      <c r="R276">
        <v>18.433800000000002</v>
      </c>
      <c r="S276">
        <v>17.6478</v>
      </c>
      <c r="T276">
        <v>16.908300000000001</v>
      </c>
      <c r="U276">
        <v>16.847100000000001</v>
      </c>
      <c r="V276">
        <v>15.5802</v>
      </c>
      <c r="W276">
        <v>14.886800000000001</v>
      </c>
      <c r="X276">
        <v>14.913600000000001</v>
      </c>
      <c r="Y276">
        <v>15.258699999999999</v>
      </c>
      <c r="Z276">
        <v>15.610900000000001</v>
      </c>
      <c r="AA276">
        <v>15.9373</v>
      </c>
      <c r="AB276">
        <v>15.861700000000001</v>
      </c>
      <c r="AC276">
        <v>15.548400000000001</v>
      </c>
      <c r="AD276">
        <v>16.100200000000001</v>
      </c>
      <c r="AE276">
        <v>16.196000000000002</v>
      </c>
      <c r="AF276">
        <v>17.106200000000001</v>
      </c>
      <c r="AG276">
        <v>18.454699999999999</v>
      </c>
      <c r="AH276">
        <v>18.463799999999999</v>
      </c>
      <c r="AI276">
        <v>19.101600000000001</v>
      </c>
      <c r="AJ276">
        <v>20.53</v>
      </c>
      <c r="AK276">
        <v>20.569800000000001</v>
      </c>
      <c r="AL276">
        <v>19.747700000000002</v>
      </c>
      <c r="AM276">
        <v>19.350100000000001</v>
      </c>
      <c r="AN276">
        <v>20.7653</v>
      </c>
      <c r="AO276">
        <v>20.852499999999999</v>
      </c>
      <c r="AP276">
        <v>21.661200000000001</v>
      </c>
      <c r="AQ276">
        <v>21.7895</v>
      </c>
      <c r="AR276">
        <v>21.993600000000001</v>
      </c>
      <c r="AS276">
        <v>20.671399999999998</v>
      </c>
      <c r="AT276">
        <v>21.146799999999999</v>
      </c>
      <c r="AU276">
        <v>21.862100000000002</v>
      </c>
    </row>
    <row r="277" spans="1:47" x14ac:dyDescent="0.25">
      <c r="A277" t="s">
        <v>276</v>
      </c>
      <c r="B277">
        <v>29.0962</v>
      </c>
      <c r="C277">
        <v>28.909700000000001</v>
      </c>
      <c r="D277">
        <v>30.938300000000002</v>
      </c>
      <c r="E277">
        <v>30.9072</v>
      </c>
      <c r="F277">
        <v>27.470700000000001</v>
      </c>
      <c r="G277">
        <v>27.7606</v>
      </c>
      <c r="H277">
        <v>27.510899999999999</v>
      </c>
      <c r="I277">
        <v>25.855</v>
      </c>
      <c r="J277">
        <v>27.108799999999999</v>
      </c>
      <c r="K277">
        <v>26.314499999999999</v>
      </c>
      <c r="L277">
        <v>30.147300000000001</v>
      </c>
      <c r="M277">
        <v>31.107399999999998</v>
      </c>
      <c r="N277">
        <v>30.547000000000001</v>
      </c>
      <c r="O277">
        <v>29.235800000000001</v>
      </c>
      <c r="P277">
        <v>42.324599999999997</v>
      </c>
      <c r="Q277">
        <v>42.337000000000003</v>
      </c>
      <c r="R277">
        <v>41.308900000000001</v>
      </c>
      <c r="S277">
        <v>41.554400000000001</v>
      </c>
      <c r="T277">
        <v>27.408300000000001</v>
      </c>
      <c r="U277">
        <v>26.603400000000001</v>
      </c>
      <c r="V277">
        <v>25.654599999999999</v>
      </c>
      <c r="W277">
        <v>26.299700000000001</v>
      </c>
      <c r="X277">
        <v>27.762499999999999</v>
      </c>
      <c r="Y277">
        <v>26.4664</v>
      </c>
      <c r="Z277">
        <v>26.4498</v>
      </c>
      <c r="AA277">
        <v>26.301600000000001</v>
      </c>
      <c r="AB277">
        <v>25.581</v>
      </c>
      <c r="AC277">
        <v>25.5381</v>
      </c>
      <c r="AD277">
        <v>24.6568</v>
      </c>
      <c r="AE277">
        <v>23.947199999999999</v>
      </c>
      <c r="AF277">
        <v>21.766200000000001</v>
      </c>
      <c r="AG277">
        <v>22.2927</v>
      </c>
      <c r="AH277">
        <v>23.610600000000002</v>
      </c>
      <c r="AI277">
        <v>22.778199999999998</v>
      </c>
      <c r="AJ277">
        <v>25.919</v>
      </c>
      <c r="AK277">
        <v>26.8795</v>
      </c>
      <c r="AL277">
        <v>27.474299999999999</v>
      </c>
      <c r="AM277">
        <v>27.4724</v>
      </c>
      <c r="AN277">
        <v>26.629100000000001</v>
      </c>
      <c r="AO277">
        <v>25.829699999999999</v>
      </c>
      <c r="AP277">
        <v>17.060700000000001</v>
      </c>
      <c r="AQ277">
        <v>27.272500000000001</v>
      </c>
      <c r="AR277">
        <v>16.295400000000001</v>
      </c>
      <c r="AS277">
        <v>16.268899999999999</v>
      </c>
      <c r="AT277">
        <v>21.828199999999999</v>
      </c>
      <c r="AU277">
        <v>13.9267</v>
      </c>
    </row>
    <row r="278" spans="1:47" x14ac:dyDescent="0.25">
      <c r="A278" t="s">
        <v>277</v>
      </c>
      <c r="B278" t="s">
        <v>506</v>
      </c>
      <c r="C278" t="s">
        <v>506</v>
      </c>
      <c r="D278" t="s">
        <v>506</v>
      </c>
      <c r="E278" t="s">
        <v>506</v>
      </c>
      <c r="F278" t="s">
        <v>506</v>
      </c>
      <c r="G278" t="s">
        <v>506</v>
      </c>
      <c r="H278" t="s">
        <v>506</v>
      </c>
      <c r="I278" t="s">
        <v>506</v>
      </c>
      <c r="J278" t="s">
        <v>506</v>
      </c>
      <c r="K278" t="s">
        <v>506</v>
      </c>
      <c r="L278" t="s">
        <v>506</v>
      </c>
      <c r="M278" t="s">
        <v>506</v>
      </c>
      <c r="N278" t="s">
        <v>506</v>
      </c>
      <c r="O278" t="s">
        <v>506</v>
      </c>
      <c r="P278" t="s">
        <v>506</v>
      </c>
      <c r="Q278" t="s">
        <v>506</v>
      </c>
      <c r="R278" t="s">
        <v>506</v>
      </c>
      <c r="S278" t="s">
        <v>506</v>
      </c>
      <c r="T278" t="s">
        <v>506</v>
      </c>
      <c r="U278">
        <v>42.892000000000003</v>
      </c>
      <c r="V278">
        <v>50.704799999999999</v>
      </c>
      <c r="W278">
        <v>44.819099999999999</v>
      </c>
      <c r="X278">
        <v>52.346699999999998</v>
      </c>
      <c r="Y278">
        <v>52.890799999999999</v>
      </c>
      <c r="Z278">
        <v>52.293700000000001</v>
      </c>
      <c r="AA278">
        <v>46.383499999999998</v>
      </c>
      <c r="AB278">
        <v>47.214399999999998</v>
      </c>
      <c r="AC278">
        <v>46.365099999999998</v>
      </c>
      <c r="AD278">
        <v>44.844200000000001</v>
      </c>
      <c r="AE278">
        <v>43.255000000000003</v>
      </c>
      <c r="AF278">
        <v>45.526899999999998</v>
      </c>
      <c r="AG278">
        <v>43.538499999999999</v>
      </c>
      <c r="AH278">
        <v>42.136600000000001</v>
      </c>
      <c r="AI278">
        <v>41.355899999999998</v>
      </c>
      <c r="AJ278">
        <v>40.937100000000001</v>
      </c>
      <c r="AK278">
        <v>39.6113</v>
      </c>
      <c r="AL278">
        <v>42.239600000000003</v>
      </c>
      <c r="AM278">
        <v>43.742600000000003</v>
      </c>
      <c r="AN278">
        <v>39.517800000000001</v>
      </c>
      <c r="AO278">
        <v>30.794499999999999</v>
      </c>
      <c r="AP278">
        <v>31.833300000000001</v>
      </c>
      <c r="AQ278">
        <v>32.8733</v>
      </c>
      <c r="AR278">
        <v>26.520700000000001</v>
      </c>
      <c r="AS278">
        <v>32.789499999999997</v>
      </c>
      <c r="AT278">
        <v>36.078299999999999</v>
      </c>
      <c r="AU278">
        <v>29.4878</v>
      </c>
    </row>
    <row r="279" spans="1:47" x14ac:dyDescent="0.25">
      <c r="A279" t="s">
        <v>278</v>
      </c>
      <c r="B279">
        <v>25.027000000000001</v>
      </c>
      <c r="C279">
        <v>26.498899999999999</v>
      </c>
      <c r="D279">
        <v>24.011399999999998</v>
      </c>
      <c r="E279">
        <v>24.037500000000001</v>
      </c>
      <c r="F279">
        <v>24.530200000000001</v>
      </c>
      <c r="G279">
        <v>24.3674</v>
      </c>
      <c r="H279">
        <v>24.690200000000001</v>
      </c>
      <c r="I279">
        <v>24.645499999999998</v>
      </c>
      <c r="J279">
        <v>23.489799999999999</v>
      </c>
      <c r="K279">
        <v>3.2669999999999999</v>
      </c>
      <c r="L279">
        <v>1.4</v>
      </c>
      <c r="M279">
        <v>0.1762</v>
      </c>
      <c r="N279">
        <v>0.3014</v>
      </c>
      <c r="O279">
        <v>21.765699999999999</v>
      </c>
      <c r="P279">
        <v>22.010200000000001</v>
      </c>
      <c r="Q279">
        <v>22.7652</v>
      </c>
      <c r="R279">
        <v>22.997499999999999</v>
      </c>
      <c r="S279">
        <v>23.3566</v>
      </c>
      <c r="T279">
        <v>12.980499999999999</v>
      </c>
      <c r="U279">
        <v>13.1088</v>
      </c>
      <c r="V279">
        <v>13.476100000000001</v>
      </c>
      <c r="W279">
        <v>16.799700000000001</v>
      </c>
      <c r="X279">
        <v>36.5657</v>
      </c>
      <c r="Y279">
        <v>35.5017</v>
      </c>
      <c r="Z279">
        <v>36.551200000000001</v>
      </c>
      <c r="AA279">
        <v>35.654699999999998</v>
      </c>
      <c r="AB279">
        <v>31.6755</v>
      </c>
      <c r="AC279">
        <v>32.958599999999997</v>
      </c>
      <c r="AD279">
        <v>31.906500000000001</v>
      </c>
      <c r="AE279">
        <v>31.680099999999999</v>
      </c>
      <c r="AF279">
        <v>32.011899999999997</v>
      </c>
      <c r="AG279">
        <v>35.823799999999999</v>
      </c>
      <c r="AH279">
        <v>35.446300000000001</v>
      </c>
      <c r="AI279">
        <v>34.478000000000002</v>
      </c>
      <c r="AJ279">
        <v>33.338799999999999</v>
      </c>
      <c r="AK279">
        <v>35.375700000000002</v>
      </c>
      <c r="AL279">
        <v>33.109000000000002</v>
      </c>
      <c r="AM279">
        <v>31.498899999999999</v>
      </c>
      <c r="AN279">
        <v>29.235099999999999</v>
      </c>
      <c r="AO279">
        <v>25.225100000000001</v>
      </c>
      <c r="AP279">
        <v>24.389500000000002</v>
      </c>
      <c r="AQ279">
        <v>24.270299999999999</v>
      </c>
      <c r="AR279">
        <v>27.984400000000001</v>
      </c>
      <c r="AS279">
        <v>55.356499999999997</v>
      </c>
      <c r="AT279">
        <v>55.9373</v>
      </c>
    </row>
    <row r="280" spans="1:47" x14ac:dyDescent="0.25">
      <c r="A280" t="s">
        <v>279</v>
      </c>
      <c r="B280">
        <v>21.2942</v>
      </c>
      <c r="C280">
        <v>20.404699999999998</v>
      </c>
      <c r="D280">
        <v>18.52</v>
      </c>
      <c r="E280">
        <v>17.1265</v>
      </c>
      <c r="F280">
        <v>16.488199999999999</v>
      </c>
      <c r="G280">
        <v>15.7447</v>
      </c>
      <c r="H280">
        <v>13.7844</v>
      </c>
      <c r="I280">
        <v>13.391299999999999</v>
      </c>
      <c r="J280">
        <v>12.895300000000001</v>
      </c>
      <c r="K280">
        <v>12.9808</v>
      </c>
      <c r="L280">
        <v>13.8133</v>
      </c>
      <c r="M280">
        <v>14.2401</v>
      </c>
      <c r="N280">
        <v>14.0899</v>
      </c>
      <c r="O280">
        <v>13.4581</v>
      </c>
      <c r="P280">
        <v>14.5031</v>
      </c>
      <c r="Q280">
        <v>14.6272</v>
      </c>
      <c r="R280">
        <v>15.4079</v>
      </c>
      <c r="S280">
        <v>16.301400000000001</v>
      </c>
      <c r="T280">
        <v>16.241800000000001</v>
      </c>
      <c r="U280">
        <v>16.1449</v>
      </c>
      <c r="V280">
        <v>15.980700000000001</v>
      </c>
      <c r="W280">
        <v>16.919799999999999</v>
      </c>
      <c r="X280">
        <v>15.7216</v>
      </c>
      <c r="Y280">
        <v>15.9078</v>
      </c>
      <c r="Z280">
        <v>15.864699999999999</v>
      </c>
      <c r="AA280">
        <v>15.511200000000001</v>
      </c>
      <c r="AB280">
        <v>14.784599999999999</v>
      </c>
      <c r="AC280">
        <v>14.5984</v>
      </c>
      <c r="AD280">
        <v>14.635</v>
      </c>
      <c r="AE280">
        <v>14.2041</v>
      </c>
      <c r="AF280">
        <v>14.504099999999999</v>
      </c>
      <c r="AG280">
        <v>14.6539</v>
      </c>
      <c r="AH280">
        <v>13.3728</v>
      </c>
      <c r="AI280">
        <v>13.2281</v>
      </c>
      <c r="AJ280">
        <v>11.7227</v>
      </c>
      <c r="AK280">
        <v>9.9522999999999993</v>
      </c>
      <c r="AL280">
        <v>10.5215</v>
      </c>
      <c r="AM280">
        <v>11.3222</v>
      </c>
      <c r="AN280">
        <v>10.4049</v>
      </c>
      <c r="AO280">
        <v>11.7464</v>
      </c>
      <c r="AP280">
        <v>13.130100000000001</v>
      </c>
      <c r="AQ280">
        <v>12.6875</v>
      </c>
      <c r="AR280">
        <v>16.202999999999999</v>
      </c>
      <c r="AS280">
        <v>16.784300000000002</v>
      </c>
      <c r="AT280">
        <v>18.119499999999999</v>
      </c>
      <c r="AU280">
        <v>19.004000000000001</v>
      </c>
    </row>
    <row r="281" spans="1:47" x14ac:dyDescent="0.25">
      <c r="A281" t="s">
        <v>280</v>
      </c>
      <c r="B281">
        <v>6.7080000000000002</v>
      </c>
      <c r="C281">
        <v>7.5156999999999998</v>
      </c>
      <c r="D281">
        <v>8.1327999999999996</v>
      </c>
      <c r="E281">
        <v>8.9451999999999998</v>
      </c>
      <c r="F281">
        <v>10.199199999999999</v>
      </c>
      <c r="G281">
        <v>10.3089</v>
      </c>
      <c r="H281">
        <v>9.3080999999999996</v>
      </c>
      <c r="I281">
        <v>6.98</v>
      </c>
      <c r="J281">
        <v>4.4329000000000001</v>
      </c>
      <c r="K281">
        <v>3.1002999999999998</v>
      </c>
      <c r="L281">
        <v>2.8463000000000003</v>
      </c>
      <c r="M281">
        <v>4.8695000000000004</v>
      </c>
      <c r="N281">
        <v>5.8166000000000002</v>
      </c>
      <c r="O281">
        <v>6.8087</v>
      </c>
      <c r="P281">
        <v>7.5849000000000002</v>
      </c>
      <c r="Q281">
        <v>8.7263000000000002</v>
      </c>
      <c r="R281">
        <v>9.6188000000000002</v>
      </c>
      <c r="S281">
        <v>11.291</v>
      </c>
      <c r="T281">
        <v>12.683299999999999</v>
      </c>
      <c r="U281">
        <v>12.821</v>
      </c>
      <c r="V281">
        <v>14.2254</v>
      </c>
      <c r="W281">
        <v>13.4252</v>
      </c>
      <c r="X281">
        <v>12.8947</v>
      </c>
      <c r="Y281">
        <v>13.516299999999999</v>
      </c>
      <c r="Z281">
        <v>9.8596000000000004</v>
      </c>
      <c r="AA281">
        <v>10.4796</v>
      </c>
      <c r="AB281">
        <v>10.881499999999999</v>
      </c>
      <c r="AC281">
        <v>10.331</v>
      </c>
      <c r="AD281">
        <v>13.594200000000001</v>
      </c>
      <c r="AE281">
        <v>13.7516</v>
      </c>
      <c r="AF281">
        <v>14.124499999999999</v>
      </c>
      <c r="AG281">
        <v>14.054600000000001</v>
      </c>
      <c r="AH281">
        <v>13.264099999999999</v>
      </c>
      <c r="AI281">
        <v>12.918699999999999</v>
      </c>
      <c r="AJ281">
        <v>12.6228</v>
      </c>
      <c r="AK281">
        <v>12.6387</v>
      </c>
      <c r="AL281">
        <v>12.628399999999999</v>
      </c>
      <c r="AM281">
        <v>12.290900000000001</v>
      </c>
      <c r="AN281">
        <v>11.9595</v>
      </c>
      <c r="AO281">
        <v>12.7845</v>
      </c>
      <c r="AP281">
        <v>12.9496</v>
      </c>
      <c r="AQ281">
        <v>13.2437</v>
      </c>
      <c r="AR281">
        <v>22.298500000000001</v>
      </c>
      <c r="AS281">
        <v>21.920200000000001</v>
      </c>
      <c r="AT281">
        <v>21.9801</v>
      </c>
      <c r="AU281">
        <v>23.0001</v>
      </c>
    </row>
    <row r="282" spans="1:47" x14ac:dyDescent="0.25">
      <c r="A282" t="s">
        <v>281</v>
      </c>
      <c r="B282">
        <v>17.922699999999999</v>
      </c>
      <c r="C282">
        <v>16.325900000000001</v>
      </c>
      <c r="D282">
        <v>14.6012</v>
      </c>
      <c r="E282">
        <v>13.318099999999999</v>
      </c>
      <c r="F282">
        <v>38.824300000000001</v>
      </c>
      <c r="G282">
        <v>35.691400000000002</v>
      </c>
      <c r="H282">
        <v>28.798400000000001</v>
      </c>
      <c r="I282">
        <v>21.033000000000001</v>
      </c>
      <c r="J282">
        <v>-8.8184000000000005</v>
      </c>
      <c r="K282">
        <v>-4.8647</v>
      </c>
      <c r="L282">
        <v>3.7568999999999999</v>
      </c>
      <c r="M282">
        <v>10.550800000000001</v>
      </c>
      <c r="N282">
        <v>9.9756</v>
      </c>
      <c r="O282">
        <v>6.8273999999999999</v>
      </c>
      <c r="P282">
        <v>7.2873000000000001</v>
      </c>
      <c r="Q282">
        <v>6.8834</v>
      </c>
      <c r="R282">
        <v>6.0875000000000004</v>
      </c>
      <c r="S282">
        <v>6.6449999999999996</v>
      </c>
      <c r="T282">
        <v>5.7062999999999997</v>
      </c>
      <c r="U282">
        <v>5.5098000000000003</v>
      </c>
      <c r="V282">
        <v>4.4516</v>
      </c>
      <c r="W282">
        <v>4.4882</v>
      </c>
      <c r="X282">
        <v>2.9714</v>
      </c>
      <c r="Y282">
        <v>2.2778999999999998</v>
      </c>
      <c r="Z282">
        <v>3.3940000000000001</v>
      </c>
      <c r="AA282">
        <v>3.8832</v>
      </c>
      <c r="AB282">
        <v>3.0577999999999999</v>
      </c>
      <c r="AC282">
        <v>2.1044999999999998</v>
      </c>
      <c r="AD282">
        <v>1.3279000000000001</v>
      </c>
      <c r="AE282">
        <v>0.94840000000000002</v>
      </c>
      <c r="AF282">
        <v>3.0512999999999999</v>
      </c>
      <c r="AG282">
        <v>3.2875000000000001</v>
      </c>
      <c r="AH282">
        <v>3.5789</v>
      </c>
      <c r="AI282">
        <v>3.4843000000000002</v>
      </c>
      <c r="AJ282">
        <v>1.4115</v>
      </c>
      <c r="AK282">
        <v>1.3624000000000001</v>
      </c>
      <c r="AL282">
        <v>9.7500000000000003E-2</v>
      </c>
      <c r="AM282">
        <v>0.88070000000000004</v>
      </c>
      <c r="AN282">
        <v>3.6614</v>
      </c>
      <c r="AO282">
        <v>4.6639999999999997</v>
      </c>
      <c r="AP282">
        <v>6.2184999999999997</v>
      </c>
      <c r="AQ282">
        <v>5.2183999999999999</v>
      </c>
      <c r="AR282">
        <v>6.2301000000000002</v>
      </c>
      <c r="AS282">
        <v>6.2777000000000003</v>
      </c>
      <c r="AT282">
        <v>6.1547000000000001</v>
      </c>
      <c r="AU282">
        <v>6.7522000000000002</v>
      </c>
    </row>
    <row r="283" spans="1:47" x14ac:dyDescent="0.25">
      <c r="A283" t="s">
        <v>282</v>
      </c>
      <c r="B283">
        <v>31.400700000000001</v>
      </c>
      <c r="C283">
        <v>33.323700000000002</v>
      </c>
      <c r="D283">
        <v>27.736999999999998</v>
      </c>
      <c r="E283">
        <v>29.5564</v>
      </c>
      <c r="F283">
        <v>26.054500000000001</v>
      </c>
      <c r="G283">
        <v>29.4072</v>
      </c>
      <c r="H283">
        <v>10.7552</v>
      </c>
      <c r="I283">
        <v>6.2740999999999998</v>
      </c>
      <c r="J283">
        <v>4.7659000000000002</v>
      </c>
      <c r="K283">
        <v>5.6643999999999997</v>
      </c>
      <c r="L283">
        <v>22.090599999999998</v>
      </c>
      <c r="M283">
        <v>29.250900000000001</v>
      </c>
      <c r="N283">
        <v>33.532899999999998</v>
      </c>
      <c r="O283">
        <v>36.248199999999997</v>
      </c>
      <c r="P283">
        <v>43.962299999999999</v>
      </c>
      <c r="Q283">
        <v>55.173400000000001</v>
      </c>
      <c r="R283">
        <v>67.404799999999994</v>
      </c>
      <c r="S283">
        <v>73.530299999999997</v>
      </c>
      <c r="T283">
        <v>105.3244</v>
      </c>
      <c r="U283">
        <v>105.3244</v>
      </c>
      <c r="V283">
        <v>105.3244</v>
      </c>
      <c r="W283">
        <v>105.3244</v>
      </c>
      <c r="X283">
        <v>105.3244</v>
      </c>
      <c r="Y283">
        <v>105.3244</v>
      </c>
      <c r="Z283">
        <v>105.3244</v>
      </c>
      <c r="AA283">
        <v>105.3244</v>
      </c>
      <c r="AB283">
        <v>105.3244</v>
      </c>
      <c r="AC283">
        <v>105.3244</v>
      </c>
      <c r="AD283">
        <v>105.3244</v>
      </c>
      <c r="AE283">
        <v>105.3244</v>
      </c>
      <c r="AF283">
        <v>105.3244</v>
      </c>
      <c r="AG283">
        <v>105.3244</v>
      </c>
      <c r="AH283">
        <v>105.3244</v>
      </c>
      <c r="AI283">
        <v>105.3244</v>
      </c>
      <c r="AJ283">
        <v>105.3244</v>
      </c>
      <c r="AK283">
        <v>105.3244</v>
      </c>
      <c r="AL283">
        <v>105.3244</v>
      </c>
      <c r="AM283">
        <v>105.3244</v>
      </c>
      <c r="AN283">
        <v>105.3244</v>
      </c>
      <c r="AO283">
        <v>105.3244</v>
      </c>
      <c r="AP283">
        <v>105.3244</v>
      </c>
      <c r="AQ283">
        <v>105.3244</v>
      </c>
      <c r="AR283">
        <v>105.3244</v>
      </c>
      <c r="AS283">
        <v>105.3244</v>
      </c>
      <c r="AT283">
        <v>105.3244</v>
      </c>
      <c r="AU283">
        <v>105.3244</v>
      </c>
    </row>
    <row r="284" spans="1:47" x14ac:dyDescent="0.25">
      <c r="A284" t="s">
        <v>283</v>
      </c>
      <c r="B284">
        <v>12.282399999999999</v>
      </c>
      <c r="C284">
        <v>11.5642</v>
      </c>
      <c r="D284">
        <v>-0.49959999999999999</v>
      </c>
      <c r="E284">
        <v>-1.9472</v>
      </c>
      <c r="F284">
        <v>-2.5592000000000001</v>
      </c>
      <c r="G284">
        <v>-4.2481</v>
      </c>
      <c r="H284">
        <v>5.5155000000000003</v>
      </c>
      <c r="I284">
        <v>3.4845999999999999</v>
      </c>
      <c r="J284">
        <v>1.9856</v>
      </c>
      <c r="K284">
        <v>3.3401000000000001</v>
      </c>
      <c r="L284">
        <v>6.9722</v>
      </c>
      <c r="M284">
        <v>9.8423999999999996</v>
      </c>
      <c r="N284">
        <v>12.039199999999999</v>
      </c>
      <c r="O284">
        <v>11.635</v>
      </c>
      <c r="P284">
        <v>11.537599999999999</v>
      </c>
      <c r="Q284">
        <v>11.9374</v>
      </c>
      <c r="R284">
        <v>12.309100000000001</v>
      </c>
      <c r="S284">
        <v>12.4832</v>
      </c>
      <c r="T284">
        <v>10.932399999999999</v>
      </c>
      <c r="U284">
        <v>10.9908</v>
      </c>
      <c r="V284">
        <v>11.729900000000001</v>
      </c>
      <c r="W284">
        <v>13.5017</v>
      </c>
      <c r="X284">
        <v>18.171800000000001</v>
      </c>
      <c r="Y284">
        <v>18.328499999999998</v>
      </c>
      <c r="Z284">
        <v>18.8154</v>
      </c>
      <c r="AA284">
        <v>18.649799999999999</v>
      </c>
      <c r="AB284">
        <v>13.9642</v>
      </c>
      <c r="AC284">
        <v>14.407399999999999</v>
      </c>
      <c r="AD284">
        <v>7.9231999999999996</v>
      </c>
      <c r="AE284">
        <v>6.2079000000000004</v>
      </c>
      <c r="AF284">
        <v>7.7232000000000003</v>
      </c>
      <c r="AG284">
        <v>9.4431999999999992</v>
      </c>
      <c r="AH284">
        <v>18.5473</v>
      </c>
      <c r="AI284">
        <v>22.9819</v>
      </c>
      <c r="AJ284">
        <v>29.1295</v>
      </c>
      <c r="AK284">
        <v>31.372399999999999</v>
      </c>
      <c r="AL284">
        <v>35.729799999999997</v>
      </c>
      <c r="AM284">
        <v>35.122799999999998</v>
      </c>
      <c r="AN284">
        <v>35.44</v>
      </c>
      <c r="AO284">
        <v>35.686599999999999</v>
      </c>
      <c r="AP284">
        <v>31.761099999999999</v>
      </c>
      <c r="AQ284">
        <v>29.726400000000002</v>
      </c>
      <c r="AR284">
        <v>25.6464</v>
      </c>
      <c r="AS284">
        <v>25.1693</v>
      </c>
      <c r="AT284">
        <v>24.9237</v>
      </c>
      <c r="AU284">
        <v>24.7423</v>
      </c>
    </row>
    <row r="285" spans="1:47" x14ac:dyDescent="0.25">
      <c r="A285" t="s">
        <v>284</v>
      </c>
      <c r="B285">
        <v>-2.8989000000000003</v>
      </c>
      <c r="C285">
        <v>-16.050699999999999</v>
      </c>
      <c r="D285">
        <v>-40.764099999999999</v>
      </c>
      <c r="E285">
        <v>-44.372799999999998</v>
      </c>
      <c r="F285">
        <v>-43.288400000000003</v>
      </c>
      <c r="G285">
        <v>-36.3399</v>
      </c>
      <c r="H285">
        <v>-34.416200000000003</v>
      </c>
      <c r="I285">
        <v>-38.2806</v>
      </c>
      <c r="J285">
        <v>-39.227699999999999</v>
      </c>
      <c r="K285">
        <v>-43.293599999999998</v>
      </c>
      <c r="L285">
        <v>-16.466899999999999</v>
      </c>
      <c r="M285">
        <v>-10.922499999999999</v>
      </c>
      <c r="N285">
        <v>-4.1501000000000001</v>
      </c>
      <c r="O285">
        <v>4.0263999999999998</v>
      </c>
      <c r="P285">
        <v>3.7709000000000001</v>
      </c>
      <c r="Q285">
        <v>5.0907</v>
      </c>
      <c r="R285">
        <v>4.0289000000000001</v>
      </c>
      <c r="S285">
        <v>3.6329000000000002</v>
      </c>
      <c r="T285">
        <v>3.4756999999999998</v>
      </c>
      <c r="U285">
        <v>2.9744000000000002</v>
      </c>
      <c r="V285">
        <v>17.7958</v>
      </c>
      <c r="W285">
        <v>19.691600000000001</v>
      </c>
      <c r="X285">
        <v>22.2254</v>
      </c>
      <c r="Y285">
        <v>23.209099999999999</v>
      </c>
      <c r="Z285">
        <v>11.838200000000001</v>
      </c>
      <c r="AA285">
        <v>12.421099999999999</v>
      </c>
      <c r="AB285">
        <v>12.49</v>
      </c>
      <c r="AC285">
        <v>12.72</v>
      </c>
      <c r="AD285">
        <v>12.3916</v>
      </c>
      <c r="AE285">
        <v>13.2502</v>
      </c>
      <c r="AF285">
        <v>13.859</v>
      </c>
      <c r="AG285">
        <v>14.325799999999999</v>
      </c>
      <c r="AH285">
        <v>14.8476</v>
      </c>
      <c r="AI285">
        <v>15.158099999999999</v>
      </c>
      <c r="AJ285">
        <v>15.1616</v>
      </c>
      <c r="AK285">
        <v>15.2806</v>
      </c>
      <c r="AL285">
        <v>15.249000000000001</v>
      </c>
      <c r="AM285">
        <v>14.6305</v>
      </c>
      <c r="AN285">
        <v>14.243499999999999</v>
      </c>
      <c r="AO285">
        <v>12.343999999999999</v>
      </c>
      <c r="AP285">
        <v>11.801600000000001</v>
      </c>
      <c r="AQ285">
        <v>11.437200000000001</v>
      </c>
      <c r="AR285">
        <v>10.775</v>
      </c>
      <c r="AS285">
        <v>8.9231999999999996</v>
      </c>
      <c r="AT285">
        <v>9.5228000000000002</v>
      </c>
      <c r="AU285">
        <v>11.104699999999999</v>
      </c>
    </row>
    <row r="286" spans="1:47" x14ac:dyDescent="0.25">
      <c r="A286" t="s">
        <v>285</v>
      </c>
      <c r="B286">
        <v>23.602</v>
      </c>
      <c r="C286">
        <v>22.537600000000001</v>
      </c>
      <c r="D286">
        <v>25.7563</v>
      </c>
      <c r="E286">
        <v>27.770800000000001</v>
      </c>
      <c r="F286">
        <v>24.685500000000001</v>
      </c>
      <c r="G286">
        <v>25.240300000000001</v>
      </c>
      <c r="H286">
        <v>27.214700000000001</v>
      </c>
      <c r="I286">
        <v>26.5273</v>
      </c>
      <c r="J286">
        <v>26.197800000000001</v>
      </c>
      <c r="K286">
        <v>28.122199999999999</v>
      </c>
      <c r="L286">
        <v>28.636900000000001</v>
      </c>
      <c r="M286">
        <v>27.321200000000001</v>
      </c>
      <c r="N286">
        <v>26.5747</v>
      </c>
      <c r="O286">
        <v>26.475899999999999</v>
      </c>
      <c r="P286">
        <v>24.4161</v>
      </c>
      <c r="Q286">
        <v>24.243200000000002</v>
      </c>
      <c r="R286">
        <v>21.7925</v>
      </c>
      <c r="S286">
        <v>21.443899999999999</v>
      </c>
      <c r="T286">
        <v>20.914300000000001</v>
      </c>
      <c r="U286">
        <v>22.1769</v>
      </c>
      <c r="V286">
        <v>22.4346</v>
      </c>
      <c r="W286">
        <v>22.748999999999999</v>
      </c>
      <c r="X286">
        <v>22.3371</v>
      </c>
      <c r="Y286">
        <v>21.157399999999999</v>
      </c>
      <c r="Z286">
        <v>21.427</v>
      </c>
      <c r="AA286">
        <v>21.490600000000001</v>
      </c>
      <c r="AB286">
        <v>22.028500000000001</v>
      </c>
      <c r="AC286">
        <v>20.440899999999999</v>
      </c>
      <c r="AD286">
        <v>19.888000000000002</v>
      </c>
      <c r="AE286">
        <v>19.4101</v>
      </c>
      <c r="AF286">
        <v>19.247699999999998</v>
      </c>
      <c r="AG286">
        <v>11.432</v>
      </c>
      <c r="AH286">
        <v>11.572699999999999</v>
      </c>
      <c r="AI286">
        <v>11.6393</v>
      </c>
      <c r="AJ286">
        <v>11.270199999999999</v>
      </c>
      <c r="AK286">
        <v>12.362500000000001</v>
      </c>
      <c r="AL286">
        <v>12.5542</v>
      </c>
      <c r="AM286">
        <v>12.603400000000001</v>
      </c>
      <c r="AN286">
        <v>14.010300000000001</v>
      </c>
      <c r="AO286">
        <v>13.885300000000001</v>
      </c>
      <c r="AP286">
        <v>13.076499999999999</v>
      </c>
      <c r="AQ286">
        <v>12.581</v>
      </c>
      <c r="AR286">
        <v>20.3505</v>
      </c>
      <c r="AS286">
        <v>19.713999999999999</v>
      </c>
      <c r="AT286">
        <v>20.043700000000001</v>
      </c>
      <c r="AU286">
        <v>21.4237</v>
      </c>
    </row>
    <row r="287" spans="1:47" x14ac:dyDescent="0.25">
      <c r="A287" t="s">
        <v>286</v>
      </c>
      <c r="B287" t="s">
        <v>506</v>
      </c>
    </row>
    <row r="288" spans="1:47" x14ac:dyDescent="0.25">
      <c r="A288" t="s">
        <v>287</v>
      </c>
      <c r="B288">
        <v>12.4275</v>
      </c>
      <c r="C288">
        <v>9.0371000000000006</v>
      </c>
      <c r="D288">
        <v>10.5359</v>
      </c>
      <c r="E288">
        <v>12.274100000000001</v>
      </c>
      <c r="F288">
        <v>14.2338</v>
      </c>
      <c r="G288">
        <v>11.835900000000001</v>
      </c>
      <c r="H288">
        <v>10.6828</v>
      </c>
      <c r="I288">
        <v>10.362299999999999</v>
      </c>
      <c r="J288">
        <v>9.7637</v>
      </c>
      <c r="K288">
        <v>9.6275999999999993</v>
      </c>
      <c r="L288">
        <v>11.5931</v>
      </c>
      <c r="M288">
        <v>12.975199999999999</v>
      </c>
      <c r="N288">
        <v>13.279500000000001</v>
      </c>
      <c r="O288">
        <v>13.3651</v>
      </c>
      <c r="P288">
        <v>13.037599999999999</v>
      </c>
      <c r="Q288">
        <v>12.694100000000001</v>
      </c>
      <c r="R288">
        <v>12.890499999999999</v>
      </c>
      <c r="S288">
        <v>13.402200000000001</v>
      </c>
      <c r="T288">
        <v>13.7506</v>
      </c>
      <c r="U288">
        <v>14.4297</v>
      </c>
      <c r="V288">
        <v>14.9497</v>
      </c>
      <c r="W288">
        <v>14.7148</v>
      </c>
      <c r="X288">
        <v>14.4796</v>
      </c>
      <c r="Y288">
        <v>13.9886</v>
      </c>
      <c r="Z288">
        <v>13.9976</v>
      </c>
      <c r="AA288">
        <v>14.2875</v>
      </c>
      <c r="AB288">
        <v>14.4442</v>
      </c>
      <c r="AC288">
        <v>14.701499999999999</v>
      </c>
      <c r="AD288">
        <v>15.2249</v>
      </c>
      <c r="AE288">
        <v>15.397399999999999</v>
      </c>
      <c r="AF288">
        <v>15.0459</v>
      </c>
      <c r="AG288">
        <v>14.624499999999999</v>
      </c>
      <c r="AH288">
        <v>14.354100000000001</v>
      </c>
      <c r="AI288">
        <v>14.3269</v>
      </c>
      <c r="AJ288">
        <v>14.5055</v>
      </c>
      <c r="AK288">
        <v>14.242699999999999</v>
      </c>
      <c r="AL288">
        <v>14.351100000000001</v>
      </c>
      <c r="AM288">
        <v>14.5624</v>
      </c>
      <c r="AN288">
        <v>14.088200000000001</v>
      </c>
      <c r="AO288">
        <v>14.2089</v>
      </c>
      <c r="AP288">
        <v>13.8523</v>
      </c>
      <c r="AQ288">
        <v>13.280200000000001</v>
      </c>
      <c r="AR288">
        <v>13.9703</v>
      </c>
      <c r="AS288">
        <v>13.737500000000001</v>
      </c>
      <c r="AT288">
        <v>12.978300000000001</v>
      </c>
      <c r="AU288">
        <v>12.795999999999999</v>
      </c>
    </row>
    <row r="289" spans="1:47" x14ac:dyDescent="0.25">
      <c r="A289" t="s">
        <v>288</v>
      </c>
      <c r="B289">
        <v>13.0861</v>
      </c>
      <c r="C289">
        <v>13.200200000000001</v>
      </c>
      <c r="D289">
        <v>13.388500000000001</v>
      </c>
      <c r="E289">
        <v>13.8687</v>
      </c>
      <c r="F289">
        <v>14.9138</v>
      </c>
      <c r="G289">
        <v>14.753</v>
      </c>
      <c r="H289">
        <v>16.021100000000001</v>
      </c>
      <c r="I289">
        <v>16.234200000000001</v>
      </c>
      <c r="J289">
        <v>14.774000000000001</v>
      </c>
      <c r="K289">
        <v>14.915800000000001</v>
      </c>
      <c r="L289">
        <v>14.3742</v>
      </c>
      <c r="M289">
        <v>14.6015</v>
      </c>
      <c r="N289">
        <v>14.1996</v>
      </c>
      <c r="O289">
        <v>13.6829</v>
      </c>
      <c r="P289">
        <v>14.2525</v>
      </c>
      <c r="Q289">
        <v>13.796200000000001</v>
      </c>
      <c r="R289">
        <v>13.7966</v>
      </c>
      <c r="S289">
        <v>13.920299999999999</v>
      </c>
      <c r="T289">
        <v>14.2399</v>
      </c>
      <c r="U289">
        <v>14.015499999999999</v>
      </c>
      <c r="V289">
        <v>13.362500000000001</v>
      </c>
      <c r="W289">
        <v>13.9945</v>
      </c>
      <c r="X289">
        <v>13.386200000000001</v>
      </c>
      <c r="Y289">
        <v>13.081099999999999</v>
      </c>
      <c r="Z289">
        <v>12.4808</v>
      </c>
      <c r="AA289">
        <v>13.5405</v>
      </c>
      <c r="AB289">
        <v>13.155099999999999</v>
      </c>
      <c r="AC289">
        <v>12.5581</v>
      </c>
      <c r="AD289">
        <v>12.0306</v>
      </c>
      <c r="AE289">
        <v>11.0825</v>
      </c>
      <c r="AF289">
        <v>11.787699999999999</v>
      </c>
      <c r="AG289">
        <v>10.5634</v>
      </c>
      <c r="AH289">
        <v>10.4855</v>
      </c>
      <c r="AI289">
        <v>2.4601999999999999</v>
      </c>
      <c r="AJ289">
        <v>-4.9793000000000003</v>
      </c>
      <c r="AK289">
        <v>-2.4567999999999999</v>
      </c>
      <c r="AL289">
        <v>-1.8795999999999999</v>
      </c>
      <c r="AM289">
        <v>7.7797000000000001</v>
      </c>
      <c r="AN289">
        <v>15.9407</v>
      </c>
      <c r="AO289">
        <v>14.2057</v>
      </c>
      <c r="AP289">
        <v>14.8383</v>
      </c>
      <c r="AQ289">
        <v>12.041399999999999</v>
      </c>
      <c r="AR289">
        <v>14.051500000000001</v>
      </c>
      <c r="AS289">
        <v>14.3429</v>
      </c>
      <c r="AT289">
        <v>17.063300000000002</v>
      </c>
      <c r="AU289">
        <v>20.092099999999999</v>
      </c>
    </row>
    <row r="290" spans="1:47" x14ac:dyDescent="0.25">
      <c r="A290" t="s">
        <v>289</v>
      </c>
      <c r="B290">
        <v>18.546900000000001</v>
      </c>
      <c r="C290">
        <v>17.159700000000001</v>
      </c>
      <c r="D290">
        <v>24.121300000000002</v>
      </c>
      <c r="E290">
        <v>26.536000000000001</v>
      </c>
      <c r="F290">
        <v>28.9284</v>
      </c>
      <c r="G290">
        <v>18.0745</v>
      </c>
      <c r="H290">
        <v>-20.4741</v>
      </c>
      <c r="I290">
        <v>-16.1114</v>
      </c>
      <c r="J290">
        <v>-13.934100000000001</v>
      </c>
      <c r="K290">
        <v>-1.8269</v>
      </c>
      <c r="L290">
        <v>53.247999999999998</v>
      </c>
      <c r="M290">
        <v>46.904899999999998</v>
      </c>
      <c r="N290">
        <v>47.3735</v>
      </c>
      <c r="O290">
        <v>43.152299999999997</v>
      </c>
      <c r="P290">
        <v>46.204000000000001</v>
      </c>
      <c r="Q290">
        <v>39.9816</v>
      </c>
      <c r="R290">
        <v>38.548299999999998</v>
      </c>
      <c r="S290">
        <v>33.916800000000002</v>
      </c>
      <c r="T290">
        <v>33.492800000000003</v>
      </c>
      <c r="U290">
        <v>29.9101</v>
      </c>
      <c r="V290">
        <v>28.188800000000001</v>
      </c>
      <c r="W290">
        <v>26.470600000000001</v>
      </c>
      <c r="X290">
        <v>28.886900000000001</v>
      </c>
      <c r="Y290">
        <v>31.061</v>
      </c>
      <c r="Z290">
        <v>33.231999999999999</v>
      </c>
      <c r="AA290">
        <v>29.0396</v>
      </c>
      <c r="AB290">
        <v>28.921600000000002</v>
      </c>
      <c r="AC290">
        <v>23.220700000000001</v>
      </c>
      <c r="AD290">
        <v>20.4269</v>
      </c>
      <c r="AE290">
        <v>15.565899999999999</v>
      </c>
      <c r="AF290">
        <v>14.485900000000001</v>
      </c>
      <c r="AG290">
        <v>13.182399999999999</v>
      </c>
      <c r="AH290">
        <v>12.6135</v>
      </c>
      <c r="AI290">
        <v>14.3414</v>
      </c>
      <c r="AJ290">
        <v>16.085799999999999</v>
      </c>
      <c r="AK290">
        <v>15.4963</v>
      </c>
      <c r="AL290">
        <v>16.8277</v>
      </c>
      <c r="AM290">
        <v>15.866</v>
      </c>
      <c r="AN290">
        <v>19.158100000000001</v>
      </c>
      <c r="AO290">
        <v>15.0595</v>
      </c>
      <c r="AP290">
        <v>17.029699999999998</v>
      </c>
      <c r="AQ290">
        <v>14.5974</v>
      </c>
      <c r="AR290">
        <v>-1.5945</v>
      </c>
      <c r="AS290">
        <v>7.8723999999999998</v>
      </c>
      <c r="AT290">
        <v>-1.121</v>
      </c>
      <c r="AU290">
        <v>3.2187999999999999</v>
      </c>
    </row>
    <row r="291" spans="1:47" x14ac:dyDescent="0.25">
      <c r="A291" t="s">
        <v>290</v>
      </c>
      <c r="B291">
        <v>38.145400000000002</v>
      </c>
      <c r="C291">
        <v>38.205100000000002</v>
      </c>
      <c r="D291">
        <v>36.347299999999997</v>
      </c>
      <c r="E291">
        <v>37.487000000000002</v>
      </c>
      <c r="F291">
        <v>38.525399999999998</v>
      </c>
      <c r="G291">
        <v>37.050400000000003</v>
      </c>
      <c r="H291">
        <v>50.781399999999998</v>
      </c>
      <c r="I291">
        <v>51.747900000000001</v>
      </c>
      <c r="J291">
        <v>49.448700000000002</v>
      </c>
      <c r="K291">
        <v>46.648099999999999</v>
      </c>
      <c r="L291">
        <v>86.474100000000007</v>
      </c>
      <c r="M291">
        <v>84.445700000000002</v>
      </c>
      <c r="N291">
        <v>90.967299999999994</v>
      </c>
      <c r="O291">
        <v>77.755700000000004</v>
      </c>
      <c r="P291">
        <v>75.4786</v>
      </c>
      <c r="Q291">
        <v>73.538799999999995</v>
      </c>
      <c r="R291">
        <v>79.55</v>
      </c>
      <c r="S291">
        <v>85.497699999999995</v>
      </c>
      <c r="T291">
        <v>118.05249999999999</v>
      </c>
      <c r="U291">
        <v>104.1387</v>
      </c>
      <c r="V291">
        <v>103.1318</v>
      </c>
      <c r="W291">
        <v>106.18380000000001</v>
      </c>
      <c r="X291">
        <v>527.88459999999998</v>
      </c>
      <c r="Y291">
        <v>302.3974</v>
      </c>
      <c r="Z291">
        <v>201.2422</v>
      </c>
      <c r="AA291">
        <v>164.6679</v>
      </c>
      <c r="AB291">
        <v>120.2744</v>
      </c>
      <c r="AC291">
        <v>123.5502</v>
      </c>
      <c r="AD291">
        <v>126.9898</v>
      </c>
      <c r="AE291">
        <v>109.3146</v>
      </c>
      <c r="AF291">
        <v>86.895899999999997</v>
      </c>
      <c r="AG291">
        <v>85.552899999999994</v>
      </c>
      <c r="AH291">
        <v>98.589200000000005</v>
      </c>
      <c r="AI291">
        <v>96.818700000000007</v>
      </c>
      <c r="AJ291">
        <v>110.9743</v>
      </c>
      <c r="AK291">
        <v>108.2574</v>
      </c>
      <c r="AL291">
        <v>124.3352</v>
      </c>
      <c r="AM291">
        <v>204.32239999999999</v>
      </c>
      <c r="AN291">
        <v>230.1215</v>
      </c>
      <c r="AO291">
        <v>222.87549999999999</v>
      </c>
      <c r="AP291">
        <v>240.59129999999999</v>
      </c>
      <c r="AQ291">
        <v>167.1568</v>
      </c>
      <c r="AR291">
        <v>167.1568</v>
      </c>
      <c r="AS291">
        <v>167.1568</v>
      </c>
      <c r="AT291">
        <v>314.21769999999998</v>
      </c>
      <c r="AU291">
        <v>207.2345</v>
      </c>
    </row>
    <row r="292" spans="1:47" x14ac:dyDescent="0.25">
      <c r="A292" t="s">
        <v>291</v>
      </c>
      <c r="B292">
        <v>13.0648</v>
      </c>
      <c r="C292">
        <v>12.364599999999999</v>
      </c>
      <c r="D292">
        <v>10.1555</v>
      </c>
      <c r="E292">
        <v>9.5816999999999997</v>
      </c>
      <c r="F292">
        <v>7.6703000000000001</v>
      </c>
      <c r="G292">
        <v>6.2854999999999999</v>
      </c>
      <c r="H292">
        <v>0.57369999999999999</v>
      </c>
      <c r="I292">
        <v>-8.8163</v>
      </c>
      <c r="J292">
        <v>-11.214399999999999</v>
      </c>
      <c r="K292">
        <v>-10.8911</v>
      </c>
      <c r="L292">
        <v>-5.4993999999999996</v>
      </c>
      <c r="M292">
        <v>3.444</v>
      </c>
      <c r="N292">
        <v>5.4539</v>
      </c>
      <c r="O292">
        <v>5.7431999999999999</v>
      </c>
      <c r="P292">
        <v>6.8574000000000002</v>
      </c>
      <c r="Q292">
        <v>6.9917999999999996</v>
      </c>
      <c r="R292">
        <v>8.0810999999999993</v>
      </c>
      <c r="S292">
        <v>6.7884000000000002</v>
      </c>
      <c r="T292">
        <v>1.7056</v>
      </c>
      <c r="U292">
        <v>1.2068000000000001</v>
      </c>
      <c r="V292">
        <v>1.2676000000000001</v>
      </c>
      <c r="W292">
        <v>2.9910999999999999</v>
      </c>
      <c r="X292">
        <v>9.0056999999999992</v>
      </c>
      <c r="Y292">
        <v>9.3019999999999996</v>
      </c>
      <c r="Z292">
        <v>9.484</v>
      </c>
      <c r="AA292">
        <v>8.4748000000000001</v>
      </c>
      <c r="AB292">
        <v>8.7529000000000003</v>
      </c>
      <c r="AC292">
        <v>9.0840999999999994</v>
      </c>
      <c r="AD292">
        <v>9.8304000000000009</v>
      </c>
      <c r="AE292">
        <v>10.498900000000001</v>
      </c>
      <c r="AF292">
        <v>10.3522</v>
      </c>
      <c r="AG292">
        <v>9.6584000000000003</v>
      </c>
      <c r="AH292">
        <v>9.4793000000000003</v>
      </c>
      <c r="AI292">
        <v>8.1667000000000005</v>
      </c>
      <c r="AJ292">
        <v>7.8617999999999997</v>
      </c>
      <c r="AK292">
        <v>6.8780000000000001</v>
      </c>
      <c r="AL292">
        <v>6.8128000000000002</v>
      </c>
      <c r="AM292">
        <v>8.3518000000000008</v>
      </c>
      <c r="AN292">
        <v>8.4712999999999994</v>
      </c>
      <c r="AO292">
        <v>9.5642999999999994</v>
      </c>
      <c r="AP292">
        <v>9.4184999999999999</v>
      </c>
      <c r="AQ292">
        <v>8.9100999999999999</v>
      </c>
      <c r="AR292">
        <v>13.081799999999999</v>
      </c>
      <c r="AS292">
        <v>12.9983</v>
      </c>
      <c r="AT292">
        <v>12.7418</v>
      </c>
      <c r="AU292">
        <v>13.115</v>
      </c>
    </row>
    <row r="293" spans="1:47" x14ac:dyDescent="0.25">
      <c r="A293" t="s">
        <v>292</v>
      </c>
      <c r="B293">
        <v>15.402799999999999</v>
      </c>
      <c r="C293">
        <v>17.041699999999999</v>
      </c>
      <c r="D293">
        <v>15.984999999999999</v>
      </c>
      <c r="E293">
        <v>16.291899999999998</v>
      </c>
      <c r="F293">
        <v>16.889900000000001</v>
      </c>
      <c r="G293">
        <v>16.206900000000001</v>
      </c>
      <c r="H293">
        <v>10.463799999999999</v>
      </c>
      <c r="I293">
        <v>10.491199999999999</v>
      </c>
      <c r="J293">
        <v>9.3324999999999996</v>
      </c>
      <c r="K293">
        <v>3.8759999999999999</v>
      </c>
      <c r="L293">
        <v>3.9670000000000001</v>
      </c>
      <c r="M293">
        <v>2.9055999999999997</v>
      </c>
      <c r="N293">
        <v>3.5743999999999998</v>
      </c>
      <c r="O293">
        <v>10.408099999999999</v>
      </c>
      <c r="P293">
        <v>10.151400000000001</v>
      </c>
      <c r="Q293">
        <v>11.1577</v>
      </c>
      <c r="R293">
        <v>11.2507</v>
      </c>
      <c r="S293">
        <v>9.9806000000000008</v>
      </c>
      <c r="T293">
        <v>10.28</v>
      </c>
      <c r="U293">
        <v>8.9557000000000002</v>
      </c>
      <c r="V293">
        <v>9.4183000000000003</v>
      </c>
      <c r="W293">
        <v>10.085699999999999</v>
      </c>
      <c r="X293">
        <v>10.403600000000001</v>
      </c>
      <c r="Y293">
        <v>11.550599999999999</v>
      </c>
      <c r="Z293">
        <v>11.472300000000001</v>
      </c>
      <c r="AA293">
        <v>11.315</v>
      </c>
      <c r="AB293">
        <v>11.1684</v>
      </c>
      <c r="AC293">
        <v>12.2395</v>
      </c>
      <c r="AD293">
        <v>12.0931</v>
      </c>
      <c r="AE293">
        <v>11.596</v>
      </c>
      <c r="AF293">
        <v>11.4016</v>
      </c>
      <c r="AG293">
        <v>10.7294</v>
      </c>
      <c r="AH293">
        <v>10.8505</v>
      </c>
      <c r="AI293">
        <v>11.255000000000001</v>
      </c>
      <c r="AJ293">
        <v>10.8634</v>
      </c>
      <c r="AK293">
        <v>10.2721</v>
      </c>
      <c r="AL293">
        <v>10.643599999999999</v>
      </c>
      <c r="AM293">
        <v>9.0185999999999993</v>
      </c>
      <c r="AN293">
        <v>10.339399999999999</v>
      </c>
      <c r="AO293">
        <v>9.7995999999999999</v>
      </c>
      <c r="AP293">
        <v>9.8411000000000008</v>
      </c>
      <c r="AQ293">
        <v>10.6373</v>
      </c>
      <c r="AR293">
        <v>11.659599999999999</v>
      </c>
      <c r="AS293">
        <v>11.7563</v>
      </c>
      <c r="AT293">
        <v>11.5199</v>
      </c>
      <c r="AU293">
        <v>11.934100000000001</v>
      </c>
    </row>
    <row r="294" spans="1:47" x14ac:dyDescent="0.25">
      <c r="A294" t="s">
        <v>293</v>
      </c>
      <c r="B294">
        <v>19.9877</v>
      </c>
      <c r="C294">
        <v>19.357700000000001</v>
      </c>
      <c r="D294">
        <v>17.6539</v>
      </c>
      <c r="E294">
        <v>16.552800000000001</v>
      </c>
      <c r="F294">
        <v>15.5101</v>
      </c>
      <c r="G294">
        <v>14.354200000000001</v>
      </c>
      <c r="H294">
        <v>12.853899999999999</v>
      </c>
      <c r="I294">
        <v>11.775399999999999</v>
      </c>
      <c r="J294">
        <v>10.2775</v>
      </c>
      <c r="K294">
        <v>9.3161000000000005</v>
      </c>
      <c r="L294">
        <v>9.6110000000000007</v>
      </c>
      <c r="M294">
        <v>9.5952999999999999</v>
      </c>
      <c r="N294">
        <v>9.7423999999999999</v>
      </c>
      <c r="O294">
        <v>10.0754</v>
      </c>
      <c r="P294">
        <v>10.811999999999999</v>
      </c>
      <c r="Q294">
        <v>10.8668</v>
      </c>
      <c r="R294">
        <v>11.0024</v>
      </c>
      <c r="S294">
        <v>10.089399999999999</v>
      </c>
      <c r="T294">
        <v>10.6105</v>
      </c>
      <c r="U294">
        <v>11.658799999999999</v>
      </c>
      <c r="V294">
        <v>11.492599999999999</v>
      </c>
      <c r="W294">
        <v>12.786</v>
      </c>
      <c r="X294">
        <v>12.8332</v>
      </c>
      <c r="Y294">
        <v>13.7761</v>
      </c>
      <c r="Z294">
        <v>15.4414</v>
      </c>
      <c r="AA294">
        <v>16.780799999999999</v>
      </c>
      <c r="AB294">
        <v>17.681799999999999</v>
      </c>
      <c r="AC294">
        <v>19.050699999999999</v>
      </c>
      <c r="AD294">
        <v>20.245200000000001</v>
      </c>
      <c r="AE294">
        <v>21.786899999999999</v>
      </c>
      <c r="AF294">
        <v>24.636800000000001</v>
      </c>
      <c r="AG294">
        <v>26.127199999999998</v>
      </c>
      <c r="AH294">
        <v>28.3033</v>
      </c>
      <c r="AI294">
        <v>31.096900000000002</v>
      </c>
      <c r="AJ294">
        <v>28.770900000000001</v>
      </c>
      <c r="AK294">
        <v>32.943899999999999</v>
      </c>
      <c r="AL294">
        <v>35.769199999999998</v>
      </c>
      <c r="AM294">
        <v>32.529899999999998</v>
      </c>
      <c r="AN294">
        <v>43.838700000000003</v>
      </c>
      <c r="AO294">
        <v>44.039900000000003</v>
      </c>
      <c r="AP294">
        <v>49.112400000000001</v>
      </c>
      <c r="AQ294">
        <v>57.531799999999997</v>
      </c>
      <c r="AR294">
        <v>55.919400000000003</v>
      </c>
      <c r="AS294">
        <v>67.825500000000005</v>
      </c>
      <c r="AT294">
        <v>69.382300000000001</v>
      </c>
      <c r="AU294">
        <v>66.145799999999994</v>
      </c>
    </row>
    <row r="295" spans="1:47" x14ac:dyDescent="0.25">
      <c r="A295" t="s">
        <v>294</v>
      </c>
      <c r="B295">
        <v>53.0595</v>
      </c>
      <c r="C295">
        <v>43.534599999999998</v>
      </c>
      <c r="D295">
        <v>36.394599999999997</v>
      </c>
      <c r="E295">
        <v>31.796700000000001</v>
      </c>
      <c r="F295">
        <v>29.736799999999999</v>
      </c>
      <c r="G295">
        <v>18.748899999999999</v>
      </c>
      <c r="H295">
        <v>9.8096999999999994</v>
      </c>
      <c r="I295">
        <v>-8.9337</v>
      </c>
      <c r="J295">
        <v>-18.699100000000001</v>
      </c>
      <c r="K295">
        <v>-17.783100000000001</v>
      </c>
      <c r="L295">
        <v>-12.1282</v>
      </c>
      <c r="M295">
        <v>7.5091000000000001</v>
      </c>
      <c r="N295">
        <v>21.524100000000001</v>
      </c>
      <c r="O295">
        <v>30.8871</v>
      </c>
      <c r="P295">
        <v>36.837000000000003</v>
      </c>
      <c r="Q295">
        <v>37.192100000000003</v>
      </c>
      <c r="R295">
        <v>34.155299999999997</v>
      </c>
      <c r="S295">
        <v>28.147300000000001</v>
      </c>
      <c r="T295">
        <v>18.173300000000001</v>
      </c>
      <c r="U295">
        <v>11.2151</v>
      </c>
      <c r="V295">
        <v>4.4390999999999998</v>
      </c>
      <c r="W295">
        <v>2.6928000000000001</v>
      </c>
      <c r="X295">
        <v>2.0350999999999999</v>
      </c>
      <c r="Y295">
        <v>1.2932000000000001</v>
      </c>
      <c r="Z295">
        <v>2.3673999999999999</v>
      </c>
      <c r="AA295">
        <v>4.1223999999999998</v>
      </c>
      <c r="AB295">
        <v>7.2458</v>
      </c>
      <c r="AC295">
        <v>10.366400000000001</v>
      </c>
      <c r="AD295">
        <v>13.285299999999999</v>
      </c>
      <c r="AE295">
        <v>14.6075</v>
      </c>
      <c r="AF295">
        <v>14.8101</v>
      </c>
      <c r="AG295">
        <v>15.3004</v>
      </c>
      <c r="AH295">
        <v>12.9396</v>
      </c>
      <c r="AI295">
        <v>15.673500000000001</v>
      </c>
      <c r="AJ295">
        <v>16.0947</v>
      </c>
      <c r="AK295">
        <v>14.5769</v>
      </c>
      <c r="AL295">
        <v>16.622599999999998</v>
      </c>
      <c r="AM295">
        <v>15.4068</v>
      </c>
      <c r="AN295">
        <v>16.722799999999999</v>
      </c>
      <c r="AO295">
        <v>22.997399999999999</v>
      </c>
      <c r="AP295">
        <v>26.711300000000001</v>
      </c>
      <c r="AQ295">
        <v>30.092300000000002</v>
      </c>
      <c r="AR295">
        <v>26.826599999999999</v>
      </c>
      <c r="AS295">
        <v>27.8385</v>
      </c>
      <c r="AT295">
        <v>35.747799999999998</v>
      </c>
      <c r="AU295">
        <v>36.896099999999997</v>
      </c>
    </row>
    <row r="296" spans="1:47" x14ac:dyDescent="0.25">
      <c r="A296" t="s">
        <v>295</v>
      </c>
      <c r="B296">
        <v>7.1151</v>
      </c>
      <c r="C296">
        <v>9.1523000000000003</v>
      </c>
      <c r="D296">
        <v>9.6190999999999995</v>
      </c>
      <c r="E296">
        <v>8.5159000000000002</v>
      </c>
      <c r="F296">
        <v>8.2866</v>
      </c>
      <c r="G296">
        <v>5.1901000000000002</v>
      </c>
      <c r="H296">
        <v>3.0099</v>
      </c>
      <c r="I296">
        <v>0.89159999999999995</v>
      </c>
      <c r="J296">
        <v>-2.5367999999999999</v>
      </c>
      <c r="K296">
        <v>-1.1724999999999999</v>
      </c>
      <c r="L296">
        <v>1.9218</v>
      </c>
      <c r="M296">
        <v>3.8609</v>
      </c>
      <c r="N296">
        <v>4.1706000000000003</v>
      </c>
      <c r="O296">
        <v>7.952</v>
      </c>
      <c r="P296">
        <v>7.8521999999999998</v>
      </c>
      <c r="Q296">
        <v>7.4733999999999998</v>
      </c>
      <c r="R296">
        <v>7.8745000000000003</v>
      </c>
      <c r="S296">
        <v>2.5251000000000001</v>
      </c>
      <c r="T296">
        <v>2.7147000000000001</v>
      </c>
      <c r="U296">
        <v>3.9607999999999999</v>
      </c>
      <c r="V296">
        <v>4.8140999999999998</v>
      </c>
      <c r="W296">
        <v>7.3255999999999997</v>
      </c>
      <c r="X296">
        <v>6.0567000000000002</v>
      </c>
      <c r="Y296">
        <v>5.4203999999999999</v>
      </c>
      <c r="Z296">
        <v>5.5355999999999996</v>
      </c>
      <c r="AA296">
        <v>8.8476999999999997</v>
      </c>
      <c r="AB296">
        <v>10.524800000000001</v>
      </c>
      <c r="AC296">
        <v>11.9709</v>
      </c>
      <c r="AD296">
        <v>15.22</v>
      </c>
      <c r="AE296">
        <v>16.0366</v>
      </c>
      <c r="AF296">
        <v>16.100899999999999</v>
      </c>
      <c r="AG296">
        <v>20.394600000000001</v>
      </c>
      <c r="AH296">
        <v>21.534700000000001</v>
      </c>
      <c r="AI296">
        <v>25.491399999999999</v>
      </c>
      <c r="AJ296">
        <v>30.863900000000001</v>
      </c>
      <c r="AK296">
        <v>31.129300000000001</v>
      </c>
      <c r="AL296">
        <v>32.752499999999998</v>
      </c>
      <c r="AM296">
        <v>30.063300000000002</v>
      </c>
      <c r="AN296">
        <v>28.394200000000001</v>
      </c>
      <c r="AO296">
        <v>26.3567</v>
      </c>
      <c r="AP296">
        <v>24.365500000000001</v>
      </c>
      <c r="AQ296">
        <v>25.310099999999998</v>
      </c>
      <c r="AR296">
        <v>37.072800000000001</v>
      </c>
      <c r="AS296">
        <v>40.644100000000002</v>
      </c>
      <c r="AT296">
        <v>38.991700000000002</v>
      </c>
      <c r="AU296">
        <v>39.0334</v>
      </c>
    </row>
    <row r="297" spans="1:47" x14ac:dyDescent="0.25">
      <c r="A297" t="s">
        <v>296</v>
      </c>
      <c r="B297" t="s">
        <v>506</v>
      </c>
    </row>
    <row r="298" spans="1:47" x14ac:dyDescent="0.25">
      <c r="A298" t="s">
        <v>297</v>
      </c>
      <c r="B298" t="s">
        <v>506</v>
      </c>
      <c r="C298" t="s">
        <v>506</v>
      </c>
      <c r="D298" t="s">
        <v>506</v>
      </c>
      <c r="E298" t="s">
        <v>506</v>
      </c>
      <c r="F298" t="s">
        <v>506</v>
      </c>
      <c r="G298" t="s">
        <v>506</v>
      </c>
      <c r="H298" t="s">
        <v>506</v>
      </c>
      <c r="I298" t="s">
        <v>506</v>
      </c>
      <c r="J298" t="s">
        <v>506</v>
      </c>
      <c r="K298" t="s">
        <v>506</v>
      </c>
      <c r="L298" t="s">
        <v>506</v>
      </c>
      <c r="M298" t="s">
        <v>506</v>
      </c>
      <c r="N298" t="s">
        <v>506</v>
      </c>
      <c r="O298" t="s">
        <v>506</v>
      </c>
      <c r="P298" t="s">
        <v>506</v>
      </c>
      <c r="Q298" t="s">
        <v>506</v>
      </c>
      <c r="R298">
        <v>22.9954</v>
      </c>
      <c r="S298">
        <v>25.0853</v>
      </c>
      <c r="T298">
        <v>19.323899999999998</v>
      </c>
      <c r="U298">
        <v>17.313700000000001</v>
      </c>
      <c r="V298">
        <v>16.329599999999999</v>
      </c>
      <c r="W298">
        <v>15.172599999999999</v>
      </c>
      <c r="X298">
        <v>26.182600000000001</v>
      </c>
      <c r="Y298">
        <v>27.441099999999999</v>
      </c>
      <c r="Z298">
        <v>28.124500000000001</v>
      </c>
      <c r="AA298">
        <v>27.412600000000001</v>
      </c>
      <c r="AB298">
        <v>32.6629</v>
      </c>
      <c r="AC298">
        <v>33.296300000000002</v>
      </c>
      <c r="AD298">
        <v>36.427500000000002</v>
      </c>
      <c r="AE298">
        <v>41.948700000000002</v>
      </c>
      <c r="AF298">
        <v>40.150100000000002</v>
      </c>
      <c r="AG298">
        <v>45.575800000000001</v>
      </c>
      <c r="AH298">
        <v>48.6188</v>
      </c>
      <c r="AI298">
        <v>52.029600000000002</v>
      </c>
      <c r="AJ298">
        <v>60.131900000000002</v>
      </c>
      <c r="AK298">
        <v>62.740600000000001</v>
      </c>
      <c r="AL298">
        <v>57.677700000000002</v>
      </c>
      <c r="AM298">
        <v>57.643500000000003</v>
      </c>
      <c r="AN298">
        <v>60.835099999999997</v>
      </c>
      <c r="AO298">
        <v>56.223599999999998</v>
      </c>
      <c r="AP298">
        <v>55.395800000000001</v>
      </c>
      <c r="AQ298">
        <v>55.892000000000003</v>
      </c>
      <c r="AR298">
        <v>64.9863</v>
      </c>
      <c r="AS298">
        <v>65.558999999999997</v>
      </c>
      <c r="AT298">
        <v>66.750600000000006</v>
      </c>
      <c r="AU298">
        <v>64.071899999999999</v>
      </c>
    </row>
    <row r="299" spans="1:47" x14ac:dyDescent="0.25">
      <c r="A299" t="s">
        <v>298</v>
      </c>
      <c r="B299">
        <v>7.2572999999999999</v>
      </c>
      <c r="C299">
        <v>7.7714999999999996</v>
      </c>
      <c r="D299">
        <v>8.0592000000000006</v>
      </c>
      <c r="E299">
        <v>7.8776000000000002</v>
      </c>
      <c r="F299">
        <v>8.2110000000000003</v>
      </c>
      <c r="G299">
        <v>7.5156999999999998</v>
      </c>
      <c r="H299">
        <v>-66.007000000000005</v>
      </c>
      <c r="I299">
        <v>-67.269900000000007</v>
      </c>
      <c r="J299">
        <v>-68.098699999999994</v>
      </c>
      <c r="K299">
        <v>-68.936800000000005</v>
      </c>
      <c r="L299">
        <v>7.0759999999999996</v>
      </c>
      <c r="M299">
        <v>9.4685000000000006</v>
      </c>
      <c r="N299">
        <v>12.356199999999999</v>
      </c>
      <c r="O299">
        <v>13.319100000000001</v>
      </c>
      <c r="P299">
        <v>16.6356</v>
      </c>
      <c r="Q299">
        <v>18.317799999999998</v>
      </c>
      <c r="R299">
        <v>19.4223</v>
      </c>
      <c r="S299">
        <v>21.930599999999998</v>
      </c>
      <c r="T299">
        <v>21.914000000000001</v>
      </c>
      <c r="U299">
        <v>22.284800000000001</v>
      </c>
      <c r="V299">
        <v>22.652999999999999</v>
      </c>
      <c r="W299">
        <v>23.653099999999998</v>
      </c>
      <c r="X299">
        <v>22.279699999999998</v>
      </c>
      <c r="Y299">
        <v>22.842400000000001</v>
      </c>
      <c r="Z299">
        <v>23.354299999999999</v>
      </c>
      <c r="AA299">
        <v>25.533799999999999</v>
      </c>
      <c r="AB299">
        <v>24.162600000000001</v>
      </c>
      <c r="AC299">
        <v>24.736999999999998</v>
      </c>
      <c r="AD299">
        <v>25.793199999999999</v>
      </c>
      <c r="AE299">
        <v>28.6111</v>
      </c>
      <c r="AF299">
        <v>26.249199999999998</v>
      </c>
      <c r="AG299">
        <v>26.4438</v>
      </c>
      <c r="AH299">
        <v>26.664200000000001</v>
      </c>
      <c r="AI299">
        <v>28.3416</v>
      </c>
      <c r="AJ299">
        <v>22.2684</v>
      </c>
      <c r="AK299">
        <v>21.304200000000002</v>
      </c>
      <c r="AL299">
        <v>17.687799999999999</v>
      </c>
      <c r="AM299">
        <v>17.595099999999999</v>
      </c>
      <c r="AN299">
        <v>14.582100000000001</v>
      </c>
      <c r="AO299">
        <v>13.603999999999999</v>
      </c>
      <c r="AP299">
        <v>16.128299999999999</v>
      </c>
      <c r="AQ299">
        <v>17.467400000000001</v>
      </c>
      <c r="AR299">
        <v>30.699300000000001</v>
      </c>
      <c r="AS299">
        <v>31.7195</v>
      </c>
      <c r="AT299">
        <v>32.239400000000003</v>
      </c>
      <c r="AU299">
        <v>34.140900000000002</v>
      </c>
    </row>
    <row r="300" spans="1:47" x14ac:dyDescent="0.25">
      <c r="A300" t="s">
        <v>299</v>
      </c>
      <c r="B300">
        <v>28.2075</v>
      </c>
      <c r="C300">
        <v>29.9497</v>
      </c>
      <c r="D300">
        <v>40.280200000000001</v>
      </c>
      <c r="E300">
        <v>45.7654</v>
      </c>
      <c r="F300">
        <v>13.0116</v>
      </c>
      <c r="G300">
        <v>-7.6601999999999997</v>
      </c>
      <c r="H300">
        <v>-10.249499999999999</v>
      </c>
      <c r="I300">
        <v>-12.521800000000001</v>
      </c>
      <c r="J300">
        <v>32.193600000000004</v>
      </c>
      <c r="K300">
        <v>56.3733</v>
      </c>
      <c r="L300">
        <v>53.725099999999998</v>
      </c>
      <c r="M300">
        <v>51.212800000000001</v>
      </c>
      <c r="N300">
        <v>48.855499999999999</v>
      </c>
      <c r="O300">
        <v>42.756900000000002</v>
      </c>
      <c r="P300">
        <v>42.347000000000001</v>
      </c>
      <c r="Q300">
        <v>43.327800000000003</v>
      </c>
      <c r="R300">
        <v>43.871899999999997</v>
      </c>
      <c r="S300">
        <v>42.574399999999997</v>
      </c>
      <c r="T300">
        <v>34.426099999999998</v>
      </c>
      <c r="U300">
        <v>35.0458</v>
      </c>
      <c r="V300">
        <v>36.097099999999998</v>
      </c>
      <c r="W300">
        <v>33.7318</v>
      </c>
      <c r="X300">
        <v>43.16</v>
      </c>
      <c r="Y300">
        <v>43.358199999999997</v>
      </c>
      <c r="Z300">
        <v>45.034999999999997</v>
      </c>
      <c r="AA300">
        <v>42.528700000000001</v>
      </c>
      <c r="AB300">
        <v>43.274799999999999</v>
      </c>
      <c r="AC300">
        <v>48.384700000000002</v>
      </c>
      <c r="AD300">
        <v>49.728999999999999</v>
      </c>
      <c r="AE300">
        <v>48.580300000000001</v>
      </c>
      <c r="AF300">
        <v>50.679600000000001</v>
      </c>
      <c r="AG300">
        <v>58.548299999999998</v>
      </c>
      <c r="AH300">
        <v>59.305399999999999</v>
      </c>
      <c r="AI300">
        <v>58.255000000000003</v>
      </c>
      <c r="AJ300">
        <v>59.416400000000003</v>
      </c>
      <c r="AK300">
        <v>63.616300000000003</v>
      </c>
      <c r="AL300">
        <v>62.233499999999999</v>
      </c>
      <c r="AM300">
        <v>64.328000000000003</v>
      </c>
      <c r="AN300">
        <v>69.479600000000005</v>
      </c>
      <c r="AO300">
        <v>75.401300000000006</v>
      </c>
      <c r="AP300">
        <v>74.856700000000004</v>
      </c>
      <c r="AQ300">
        <v>72.995800000000003</v>
      </c>
      <c r="AR300">
        <v>70.388300000000001</v>
      </c>
      <c r="AS300">
        <v>76.471599999999995</v>
      </c>
      <c r="AT300">
        <v>84.940100000000001</v>
      </c>
      <c r="AU300">
        <v>84.914500000000004</v>
      </c>
    </row>
    <row r="301" spans="1:47" x14ac:dyDescent="0.25">
      <c r="A301" t="s">
        <v>300</v>
      </c>
      <c r="B301">
        <v>5.9127999999999998</v>
      </c>
      <c r="C301">
        <v>8.6868999999999996</v>
      </c>
      <c r="D301">
        <v>10.1883</v>
      </c>
      <c r="E301">
        <v>9.1414000000000009</v>
      </c>
      <c r="F301">
        <v>7.6692999999999998</v>
      </c>
      <c r="G301">
        <v>5.9466000000000001</v>
      </c>
      <c r="H301">
        <v>6.9474999999999998</v>
      </c>
      <c r="I301">
        <v>8.7241999999999997</v>
      </c>
      <c r="J301">
        <v>7.8536999999999999</v>
      </c>
      <c r="K301">
        <v>7.6649000000000003</v>
      </c>
      <c r="L301">
        <v>8.9814000000000007</v>
      </c>
      <c r="M301">
        <v>8.2006999999999994</v>
      </c>
      <c r="N301">
        <v>5.1226000000000003</v>
      </c>
      <c r="O301">
        <v>4.6619000000000002</v>
      </c>
      <c r="P301">
        <v>4.5335000000000001</v>
      </c>
      <c r="Q301">
        <v>4.6472999999999995</v>
      </c>
      <c r="R301">
        <v>5.2664999999999997</v>
      </c>
      <c r="S301">
        <v>6.6079999999999997</v>
      </c>
      <c r="T301">
        <v>7.8944999999999999</v>
      </c>
      <c r="U301">
        <v>8.9041999999999994</v>
      </c>
      <c r="V301">
        <v>11.6126</v>
      </c>
      <c r="W301">
        <v>13.1304</v>
      </c>
      <c r="X301">
        <v>12.8919</v>
      </c>
      <c r="Y301">
        <v>11.605</v>
      </c>
      <c r="Z301">
        <v>14.666499999999999</v>
      </c>
      <c r="AA301">
        <v>15.585699999999999</v>
      </c>
      <c r="AB301">
        <v>5.9718</v>
      </c>
      <c r="AC301">
        <v>5.6670999999999996</v>
      </c>
      <c r="AD301">
        <v>4.2057000000000002</v>
      </c>
      <c r="AE301">
        <v>5.3380999999999998</v>
      </c>
      <c r="AF301">
        <v>5.0701000000000001</v>
      </c>
      <c r="AG301">
        <v>6.6962999999999999</v>
      </c>
      <c r="AH301">
        <v>10.186999999999999</v>
      </c>
      <c r="AI301">
        <v>10.946</v>
      </c>
      <c r="AJ301">
        <v>11.2972</v>
      </c>
      <c r="AK301">
        <v>10.726100000000001</v>
      </c>
      <c r="AL301">
        <v>7.5274999999999999</v>
      </c>
      <c r="AM301">
        <v>7.2096</v>
      </c>
      <c r="AN301">
        <v>4.5267999999999997</v>
      </c>
      <c r="AO301">
        <v>4.5110999999999999</v>
      </c>
      <c r="AP301">
        <v>4.5923999999999996</v>
      </c>
      <c r="AQ301">
        <v>5.2061000000000002</v>
      </c>
      <c r="AR301">
        <v>5.1223000000000001</v>
      </c>
      <c r="AS301">
        <v>5.2782999999999998</v>
      </c>
      <c r="AT301">
        <v>5.4999000000000002</v>
      </c>
      <c r="AU301">
        <v>4.5172999999999996</v>
      </c>
    </row>
    <row r="302" spans="1:47" x14ac:dyDescent="0.25">
      <c r="A302" t="s">
        <v>301</v>
      </c>
      <c r="B302">
        <v>14.869199999999999</v>
      </c>
      <c r="C302">
        <v>13.0047</v>
      </c>
      <c r="D302">
        <v>5.3205</v>
      </c>
      <c r="E302">
        <v>11.528600000000001</v>
      </c>
      <c r="F302">
        <v>11.797599999999999</v>
      </c>
      <c r="G302">
        <v>11.025600000000001</v>
      </c>
      <c r="H302">
        <v>12.706099999999999</v>
      </c>
      <c r="I302">
        <v>6.1657000000000002</v>
      </c>
      <c r="J302">
        <v>3.3332999999999999</v>
      </c>
      <c r="K302">
        <v>12.6599</v>
      </c>
      <c r="L302">
        <v>7.2110000000000003</v>
      </c>
      <c r="M302">
        <v>5.9341999999999997</v>
      </c>
      <c r="N302">
        <v>5.4927000000000001</v>
      </c>
      <c r="O302">
        <v>-0.60260000000000002</v>
      </c>
      <c r="P302">
        <v>1.0379</v>
      </c>
      <c r="Q302">
        <v>1.3252999999999999</v>
      </c>
      <c r="R302">
        <v>0.42749999999999999</v>
      </c>
      <c r="S302">
        <v>0.61439999999999995</v>
      </c>
      <c r="T302">
        <v>5.5006000000000004</v>
      </c>
      <c r="U302">
        <v>5.1441999999999997</v>
      </c>
      <c r="V302">
        <v>10.6134</v>
      </c>
      <c r="W302">
        <v>11.5341</v>
      </c>
      <c r="X302">
        <v>11.4559</v>
      </c>
      <c r="Y302">
        <v>12.873699999999999</v>
      </c>
      <c r="Z302">
        <v>14.842600000000001</v>
      </c>
      <c r="AA302">
        <v>14.411099999999999</v>
      </c>
      <c r="AB302">
        <v>13.0471</v>
      </c>
      <c r="AC302">
        <v>13.2767</v>
      </c>
      <c r="AD302">
        <v>6.6004000000000005</v>
      </c>
      <c r="AE302">
        <v>6.6189</v>
      </c>
      <c r="AF302">
        <v>33.316200000000002</v>
      </c>
      <c r="AG302">
        <v>33.913800000000002</v>
      </c>
      <c r="AH302">
        <v>34.455399999999997</v>
      </c>
      <c r="AI302">
        <v>34.85</v>
      </c>
      <c r="AJ302">
        <v>9.4164999999999992</v>
      </c>
      <c r="AK302">
        <v>17.257000000000001</v>
      </c>
      <c r="AL302">
        <v>18.802499999999998</v>
      </c>
      <c r="AM302">
        <v>18.659400000000002</v>
      </c>
      <c r="AN302">
        <v>11.721500000000001</v>
      </c>
      <c r="AO302">
        <v>3.8338000000000001</v>
      </c>
      <c r="AP302">
        <v>3.6250999999999998</v>
      </c>
      <c r="AQ302">
        <v>3.8056999999999999</v>
      </c>
      <c r="AR302">
        <v>3.7530000000000001</v>
      </c>
      <c r="AS302">
        <v>1.2175</v>
      </c>
      <c r="AT302">
        <v>0.70679999999999998</v>
      </c>
      <c r="AU302">
        <v>2.3862000000000001</v>
      </c>
    </row>
    <row r="303" spans="1:47" x14ac:dyDescent="0.25">
      <c r="A303" t="s">
        <v>302</v>
      </c>
      <c r="B303">
        <v>36.105499999999999</v>
      </c>
      <c r="C303">
        <v>39.191400000000002</v>
      </c>
      <c r="D303">
        <v>39.980199999999996</v>
      </c>
      <c r="E303">
        <v>37.831699999999998</v>
      </c>
      <c r="F303">
        <v>32.765700000000002</v>
      </c>
      <c r="G303">
        <v>35.595999999999997</v>
      </c>
      <c r="H303">
        <v>25.7743</v>
      </c>
      <c r="I303">
        <v>16.465299999999999</v>
      </c>
      <c r="J303">
        <v>6.8772000000000002</v>
      </c>
      <c r="K303">
        <v>-38.2926</v>
      </c>
      <c r="L303">
        <v>-27.438500000000001</v>
      </c>
      <c r="M303">
        <v>-20.0167</v>
      </c>
      <c r="N303">
        <v>-11.9742</v>
      </c>
      <c r="O303">
        <v>33.418799999999997</v>
      </c>
      <c r="P303">
        <v>33.590000000000003</v>
      </c>
      <c r="Q303">
        <v>38.7622</v>
      </c>
      <c r="R303">
        <v>41.694899999999997</v>
      </c>
      <c r="S303">
        <v>25.770299999999999</v>
      </c>
      <c r="T303">
        <v>25.770299999999999</v>
      </c>
      <c r="U303">
        <v>25.770299999999999</v>
      </c>
      <c r="V303">
        <v>25.770299999999999</v>
      </c>
      <c r="W303">
        <v>25.770299999999999</v>
      </c>
      <c r="X303">
        <v>25.770299999999999</v>
      </c>
      <c r="Y303">
        <v>25.770299999999999</v>
      </c>
      <c r="Z303">
        <v>25.770299999999999</v>
      </c>
      <c r="AA303">
        <v>25.770299999999999</v>
      </c>
      <c r="AB303">
        <v>25.770299999999999</v>
      </c>
      <c r="AC303">
        <v>25.770299999999999</v>
      </c>
      <c r="AD303">
        <v>25.770299999999999</v>
      </c>
      <c r="AE303">
        <v>25.770299999999999</v>
      </c>
      <c r="AF303">
        <v>25.770299999999999</v>
      </c>
      <c r="AG303">
        <v>25.770299999999999</v>
      </c>
      <c r="AH303">
        <v>25.770299999999999</v>
      </c>
      <c r="AI303">
        <v>25.770299999999999</v>
      </c>
      <c r="AJ303">
        <v>25.770299999999999</v>
      </c>
      <c r="AK303">
        <v>25.770299999999999</v>
      </c>
      <c r="AL303">
        <v>25.770299999999999</v>
      </c>
      <c r="AM303">
        <v>25.770299999999999</v>
      </c>
      <c r="AN303">
        <v>25.770299999999999</v>
      </c>
      <c r="AO303">
        <v>25.770299999999999</v>
      </c>
      <c r="AP303">
        <v>25.770299999999999</v>
      </c>
      <c r="AQ303">
        <v>30.696400000000001</v>
      </c>
      <c r="AR303">
        <v>34.0229</v>
      </c>
      <c r="AS303">
        <v>36.020200000000003</v>
      </c>
      <c r="AT303">
        <v>43.761299999999999</v>
      </c>
      <c r="AU303">
        <v>49.502600000000001</v>
      </c>
    </row>
    <row r="304" spans="1:47" x14ac:dyDescent="0.25">
      <c r="A304" t="s">
        <v>303</v>
      </c>
      <c r="B304">
        <v>9.0452999999999992</v>
      </c>
      <c r="C304">
        <v>7.8696000000000002</v>
      </c>
      <c r="D304">
        <v>9.0866000000000007</v>
      </c>
      <c r="E304">
        <v>5.9371999999999998</v>
      </c>
      <c r="F304">
        <v>3.4074</v>
      </c>
      <c r="G304">
        <v>-0.85499999999999998</v>
      </c>
      <c r="H304">
        <v>-11.422700000000001</v>
      </c>
      <c r="I304">
        <v>-14.145</v>
      </c>
      <c r="J304">
        <v>-14.744</v>
      </c>
      <c r="K304">
        <v>-15.2456</v>
      </c>
      <c r="L304">
        <v>-6.7156000000000002</v>
      </c>
      <c r="M304">
        <v>-4.1699000000000002</v>
      </c>
      <c r="N304">
        <v>-6.0880999999999998</v>
      </c>
      <c r="O304">
        <v>-7.1944999999999997</v>
      </c>
      <c r="P304">
        <v>-51.981099999999998</v>
      </c>
      <c r="Q304">
        <v>-56.243499999999997</v>
      </c>
      <c r="R304">
        <v>-57.150500000000001</v>
      </c>
      <c r="S304">
        <v>-54.825000000000003</v>
      </c>
      <c r="T304">
        <v>-59.968600000000002</v>
      </c>
      <c r="U304">
        <v>-52.413800000000002</v>
      </c>
      <c r="V304">
        <v>-66.169700000000006</v>
      </c>
      <c r="W304">
        <v>-68.858099999999993</v>
      </c>
      <c r="X304">
        <v>-26.148399999999999</v>
      </c>
      <c r="Y304">
        <v>-23.067799999999998</v>
      </c>
      <c r="Z304">
        <v>14.5223</v>
      </c>
      <c r="AA304">
        <v>32.306100000000001</v>
      </c>
      <c r="AB304">
        <v>66.277699999999996</v>
      </c>
      <c r="AC304">
        <v>73.222700000000003</v>
      </c>
      <c r="AD304">
        <v>70.057599999999994</v>
      </c>
      <c r="AE304">
        <v>96.977199999999996</v>
      </c>
      <c r="AF304">
        <v>115.28440000000001</v>
      </c>
      <c r="AG304">
        <v>124.8685</v>
      </c>
      <c r="AH304">
        <v>124.8685</v>
      </c>
      <c r="AI304">
        <v>124.8685</v>
      </c>
      <c r="AJ304">
        <v>124.8685</v>
      </c>
      <c r="AK304">
        <v>124.8685</v>
      </c>
      <c r="AL304">
        <v>124.8685</v>
      </c>
      <c r="AM304">
        <v>124.8685</v>
      </c>
      <c r="AN304">
        <v>124.8685</v>
      </c>
      <c r="AO304">
        <v>124.8685</v>
      </c>
      <c r="AP304">
        <v>124.8685</v>
      </c>
      <c r="AQ304">
        <v>124.8685</v>
      </c>
      <c r="AR304">
        <v>124.8685</v>
      </c>
      <c r="AS304">
        <v>124.8685</v>
      </c>
      <c r="AT304">
        <v>124.8685</v>
      </c>
      <c r="AU304">
        <v>124.8685</v>
      </c>
    </row>
    <row r="305" spans="1:47" x14ac:dyDescent="0.25">
      <c r="A305" t="s">
        <v>304</v>
      </c>
      <c r="B305">
        <v>23.440200000000001</v>
      </c>
      <c r="C305">
        <v>23.9285</v>
      </c>
      <c r="D305">
        <v>25.317699999999999</v>
      </c>
      <c r="E305">
        <v>21.7775</v>
      </c>
      <c r="F305">
        <v>20.9847</v>
      </c>
      <c r="G305">
        <v>22.227599999999999</v>
      </c>
      <c r="H305">
        <v>17.163</v>
      </c>
      <c r="I305">
        <v>17.116</v>
      </c>
      <c r="J305">
        <v>17.124500000000001</v>
      </c>
      <c r="K305">
        <v>15.731199999999999</v>
      </c>
      <c r="L305">
        <v>23.0383</v>
      </c>
      <c r="M305">
        <v>26.337599999999998</v>
      </c>
      <c r="N305">
        <v>27.4437</v>
      </c>
      <c r="O305">
        <v>26.435199999999998</v>
      </c>
      <c r="P305">
        <v>26.8386</v>
      </c>
      <c r="Q305">
        <v>26.7608</v>
      </c>
      <c r="R305">
        <v>28.697700000000001</v>
      </c>
      <c r="S305">
        <v>27.6509</v>
      </c>
      <c r="T305">
        <v>29.661999999999999</v>
      </c>
      <c r="U305">
        <v>29.789899999999999</v>
      </c>
      <c r="V305">
        <v>30.9986</v>
      </c>
      <c r="W305">
        <v>31.8432</v>
      </c>
      <c r="X305">
        <v>27.395600000000002</v>
      </c>
      <c r="Y305">
        <v>28.428799999999999</v>
      </c>
      <c r="Z305">
        <v>28.5002</v>
      </c>
      <c r="AA305">
        <v>28.509699999999999</v>
      </c>
      <c r="AB305">
        <v>28.869399999999999</v>
      </c>
      <c r="AC305">
        <v>28.049700000000001</v>
      </c>
      <c r="AD305">
        <v>27.8033</v>
      </c>
      <c r="AE305">
        <v>23.8368</v>
      </c>
      <c r="AF305">
        <v>16.2225</v>
      </c>
      <c r="AG305">
        <v>15.8215</v>
      </c>
      <c r="AH305">
        <v>15.0848</v>
      </c>
      <c r="AI305">
        <v>10.8748</v>
      </c>
      <c r="AJ305">
        <v>13.3019</v>
      </c>
      <c r="AK305">
        <v>13.8666</v>
      </c>
      <c r="AL305">
        <v>14.307700000000001</v>
      </c>
      <c r="AM305">
        <v>14.4655</v>
      </c>
      <c r="AN305">
        <v>12.670199999999999</v>
      </c>
      <c r="AO305">
        <v>11.8985</v>
      </c>
      <c r="AP305">
        <v>11.0616</v>
      </c>
      <c r="AQ305">
        <v>-31.023399999999999</v>
      </c>
      <c r="AR305">
        <v>-57.505299999999998</v>
      </c>
      <c r="AS305">
        <v>-78.281199999999998</v>
      </c>
      <c r="AT305">
        <v>-105.202</v>
      </c>
      <c r="AU305">
        <v>-78.553899999999999</v>
      </c>
    </row>
    <row r="306" spans="1:47" x14ac:dyDescent="0.25">
      <c r="A306" t="s">
        <v>305</v>
      </c>
      <c r="B306">
        <v>13.901</v>
      </c>
      <c r="C306">
        <v>15.5007</v>
      </c>
      <c r="D306">
        <v>15.5839</v>
      </c>
      <c r="E306">
        <v>17.088799999999999</v>
      </c>
      <c r="F306">
        <v>30.1677</v>
      </c>
      <c r="G306">
        <v>32.842100000000002</v>
      </c>
      <c r="H306">
        <v>30.096599999999999</v>
      </c>
      <c r="I306">
        <v>32.081400000000002</v>
      </c>
      <c r="J306">
        <v>30.940300000000001</v>
      </c>
      <c r="K306">
        <v>32.921500000000002</v>
      </c>
      <c r="L306">
        <v>33.198999999999998</v>
      </c>
      <c r="M306">
        <v>34.786000000000001</v>
      </c>
      <c r="N306">
        <v>36.899000000000001</v>
      </c>
      <c r="O306">
        <v>36.684899999999999</v>
      </c>
      <c r="P306">
        <v>34.507300000000001</v>
      </c>
      <c r="Q306">
        <v>35.459800000000001</v>
      </c>
      <c r="R306">
        <v>37.386299999999999</v>
      </c>
      <c r="S306">
        <v>39.804299999999998</v>
      </c>
      <c r="T306">
        <v>37.920499999999997</v>
      </c>
      <c r="U306">
        <v>38.200000000000003</v>
      </c>
      <c r="V306">
        <v>37.930300000000003</v>
      </c>
      <c r="W306">
        <v>40.0062</v>
      </c>
      <c r="X306">
        <v>36.820099999999996</v>
      </c>
      <c r="Y306">
        <v>36.591099999999997</v>
      </c>
      <c r="Z306">
        <v>37.785600000000002</v>
      </c>
      <c r="AA306">
        <v>38.452300000000001</v>
      </c>
      <c r="AB306">
        <v>35.688899999999997</v>
      </c>
      <c r="AC306">
        <v>35.189399999999999</v>
      </c>
      <c r="AD306">
        <v>35.185899999999997</v>
      </c>
      <c r="AE306">
        <v>35.131399999999999</v>
      </c>
      <c r="AF306">
        <v>32.968000000000004</v>
      </c>
      <c r="AG306">
        <v>31.6831</v>
      </c>
      <c r="AH306">
        <v>31.290800000000001</v>
      </c>
      <c r="AI306">
        <v>40.305100000000003</v>
      </c>
      <c r="AJ306">
        <v>45.426299999999998</v>
      </c>
      <c r="AK306">
        <v>63.441699999999997</v>
      </c>
      <c r="AL306">
        <v>84.512900000000002</v>
      </c>
      <c r="AM306">
        <v>84.512900000000002</v>
      </c>
      <c r="AN306">
        <v>84.512900000000002</v>
      </c>
      <c r="AO306">
        <v>84.512900000000002</v>
      </c>
      <c r="AP306">
        <v>84.512900000000002</v>
      </c>
      <c r="AQ306">
        <v>84.512900000000002</v>
      </c>
      <c r="AR306">
        <v>84.512900000000002</v>
      </c>
      <c r="AS306">
        <v>84.512900000000002</v>
      </c>
      <c r="AT306">
        <v>84.512900000000002</v>
      </c>
      <c r="AU306">
        <v>84.512900000000002</v>
      </c>
    </row>
    <row r="307" spans="1:47" x14ac:dyDescent="0.25">
      <c r="A307" t="s">
        <v>306</v>
      </c>
      <c r="B307">
        <v>18.724399999999999</v>
      </c>
      <c r="C307">
        <v>18.014900000000001</v>
      </c>
      <c r="D307">
        <v>22.8523</v>
      </c>
      <c r="E307">
        <v>19.584900000000001</v>
      </c>
      <c r="F307">
        <v>18.821000000000002</v>
      </c>
      <c r="G307">
        <v>21.018599999999999</v>
      </c>
      <c r="H307">
        <v>27.526499999999999</v>
      </c>
      <c r="I307">
        <v>19.4406</v>
      </c>
      <c r="J307">
        <v>15.731400000000001</v>
      </c>
      <c r="K307">
        <v>13.5791</v>
      </c>
      <c r="L307">
        <v>13.0451</v>
      </c>
      <c r="M307">
        <v>14.3536</v>
      </c>
      <c r="N307">
        <v>18.4617</v>
      </c>
      <c r="O307">
        <v>21.825199999999999</v>
      </c>
      <c r="P307">
        <v>23.560400000000001</v>
      </c>
      <c r="Q307">
        <v>25.043199999999999</v>
      </c>
      <c r="R307">
        <v>24.874700000000001</v>
      </c>
      <c r="S307">
        <v>22.867699999999999</v>
      </c>
      <c r="T307">
        <v>21.2515</v>
      </c>
      <c r="U307">
        <v>17.706800000000001</v>
      </c>
      <c r="V307">
        <v>16.222999999999999</v>
      </c>
      <c r="W307">
        <v>11.150399999999999</v>
      </c>
      <c r="X307">
        <v>7.6691000000000003</v>
      </c>
      <c r="Y307">
        <v>6.4926000000000004</v>
      </c>
      <c r="Z307">
        <v>6.4074</v>
      </c>
      <c r="AA307">
        <v>12.4665</v>
      </c>
      <c r="AB307">
        <v>17.164400000000001</v>
      </c>
      <c r="AC307">
        <v>19.429200000000002</v>
      </c>
      <c r="AD307">
        <v>19.7197</v>
      </c>
      <c r="AE307">
        <v>18.9697</v>
      </c>
      <c r="AF307">
        <v>17.597200000000001</v>
      </c>
      <c r="AG307">
        <v>17.6554</v>
      </c>
      <c r="AH307">
        <v>19.1995</v>
      </c>
      <c r="AI307">
        <v>17.587900000000001</v>
      </c>
      <c r="AJ307">
        <v>16.254100000000001</v>
      </c>
      <c r="AK307">
        <v>15.4511</v>
      </c>
      <c r="AL307">
        <v>3.4590999999999998</v>
      </c>
      <c r="AM307">
        <v>2.1133000000000002</v>
      </c>
      <c r="AN307">
        <v>4.0519999999999996</v>
      </c>
      <c r="AO307">
        <v>6.0734000000000004</v>
      </c>
      <c r="AP307">
        <v>15.0915</v>
      </c>
      <c r="AQ307">
        <v>19.9102</v>
      </c>
      <c r="AR307">
        <v>8.5388999999999999</v>
      </c>
      <c r="AS307">
        <v>7.7969999999999997</v>
      </c>
      <c r="AT307">
        <v>2.8224999999999998</v>
      </c>
      <c r="AU307">
        <v>0.63360000000000005</v>
      </c>
    </row>
    <row r="308" spans="1:47" x14ac:dyDescent="0.25">
      <c r="A308" t="s">
        <v>307</v>
      </c>
      <c r="B308">
        <v>15.613899999999999</v>
      </c>
      <c r="C308">
        <v>15.961</v>
      </c>
      <c r="D308">
        <v>14.9171</v>
      </c>
      <c r="E308">
        <v>15.9755</v>
      </c>
      <c r="F308">
        <v>15.6151</v>
      </c>
      <c r="G308">
        <v>16.806699999999999</v>
      </c>
      <c r="H308">
        <v>13.402799999999999</v>
      </c>
      <c r="I308">
        <v>13.366899999999999</v>
      </c>
      <c r="J308">
        <v>14.002599999999999</v>
      </c>
      <c r="K308">
        <v>13.008900000000001</v>
      </c>
      <c r="L308">
        <v>18.002600000000001</v>
      </c>
      <c r="M308">
        <v>18.404399999999999</v>
      </c>
      <c r="N308">
        <v>19.3612</v>
      </c>
      <c r="O308">
        <v>19.196100000000001</v>
      </c>
      <c r="P308">
        <v>15.884</v>
      </c>
      <c r="Q308">
        <v>16.296099999999999</v>
      </c>
      <c r="R308">
        <v>17.2514</v>
      </c>
      <c r="S308">
        <v>16.639199999999999</v>
      </c>
      <c r="T308">
        <v>17.941700000000001</v>
      </c>
      <c r="U308">
        <v>19.970099999999999</v>
      </c>
      <c r="V308">
        <v>21.204000000000001</v>
      </c>
      <c r="W308">
        <v>21.603400000000001</v>
      </c>
      <c r="X308">
        <v>21.184999999999999</v>
      </c>
      <c r="Y308">
        <v>19.250399999999999</v>
      </c>
      <c r="Z308">
        <v>18.917300000000001</v>
      </c>
      <c r="AA308">
        <v>17.6388</v>
      </c>
      <c r="AB308">
        <v>14.6976</v>
      </c>
      <c r="AC308">
        <v>16.200600000000001</v>
      </c>
      <c r="AD308">
        <v>15.1584</v>
      </c>
      <c r="AE308">
        <v>15.449199999999999</v>
      </c>
      <c r="AF308">
        <v>20.033899999999999</v>
      </c>
      <c r="AG308">
        <v>17.866</v>
      </c>
      <c r="AH308">
        <v>18.494800000000001</v>
      </c>
      <c r="AI308">
        <v>20.283300000000001</v>
      </c>
      <c r="AJ308">
        <v>21.815100000000001</v>
      </c>
      <c r="AK308">
        <v>26.682400000000001</v>
      </c>
      <c r="AL308">
        <v>24.571899999999999</v>
      </c>
      <c r="AM308">
        <v>20.990300000000001</v>
      </c>
      <c r="AN308">
        <v>23.092700000000001</v>
      </c>
      <c r="AO308">
        <v>50.651899999999998</v>
      </c>
      <c r="AP308">
        <v>47.070799999999998</v>
      </c>
      <c r="AQ308">
        <v>44.007399999999997</v>
      </c>
      <c r="AR308">
        <v>49.428600000000003</v>
      </c>
      <c r="AS308">
        <v>0.64119999999999999</v>
      </c>
      <c r="AT308">
        <v>-3.6696999999999997</v>
      </c>
      <c r="AU308">
        <v>1.153</v>
      </c>
    </row>
    <row r="309" spans="1:47" x14ac:dyDescent="0.25">
      <c r="A309" t="s">
        <v>308</v>
      </c>
      <c r="B309" t="s">
        <v>506</v>
      </c>
      <c r="C309" t="s">
        <v>506</v>
      </c>
      <c r="D309" t="s">
        <v>506</v>
      </c>
      <c r="E309" t="s">
        <v>506</v>
      </c>
      <c r="F309" t="s">
        <v>506</v>
      </c>
      <c r="G309" t="s">
        <v>506</v>
      </c>
      <c r="H309" t="s">
        <v>506</v>
      </c>
      <c r="I309" t="s">
        <v>506</v>
      </c>
      <c r="J309" t="s">
        <v>506</v>
      </c>
      <c r="K309" t="s">
        <v>506</v>
      </c>
      <c r="L309" t="s">
        <v>506</v>
      </c>
      <c r="M309" t="s">
        <v>506</v>
      </c>
      <c r="N309" t="s">
        <v>506</v>
      </c>
      <c r="O309" t="s">
        <v>506</v>
      </c>
      <c r="P309" t="s">
        <v>506</v>
      </c>
      <c r="Q309" t="s">
        <v>506</v>
      </c>
      <c r="R309" t="s">
        <v>506</v>
      </c>
      <c r="S309" t="s">
        <v>506</v>
      </c>
      <c r="T309" t="s">
        <v>506</v>
      </c>
      <c r="U309" t="s">
        <v>506</v>
      </c>
      <c r="V309" t="s">
        <v>506</v>
      </c>
      <c r="W309" t="s">
        <v>506</v>
      </c>
      <c r="X309" t="s">
        <v>506</v>
      </c>
      <c r="Y309">
        <v>261.17079999999999</v>
      </c>
      <c r="Z309">
        <v>277.2636</v>
      </c>
      <c r="AA309">
        <v>255.57239999999999</v>
      </c>
      <c r="AB309">
        <v>222.79150000000001</v>
      </c>
      <c r="AC309">
        <v>198.02940000000001</v>
      </c>
      <c r="AD309">
        <v>207.79400000000001</v>
      </c>
      <c r="AE309">
        <v>360.42840000000001</v>
      </c>
      <c r="AF309">
        <v>360.42840000000001</v>
      </c>
      <c r="AG309">
        <v>360.42840000000001</v>
      </c>
      <c r="AH309">
        <v>360.42840000000001</v>
      </c>
      <c r="AI309">
        <v>360.42840000000001</v>
      </c>
      <c r="AJ309">
        <v>360.42840000000001</v>
      </c>
      <c r="AK309">
        <v>360.42840000000001</v>
      </c>
      <c r="AL309">
        <v>360.42840000000001</v>
      </c>
      <c r="AM309">
        <v>360.42840000000001</v>
      </c>
      <c r="AN309">
        <v>360.42840000000001</v>
      </c>
      <c r="AO309">
        <v>360.42840000000001</v>
      </c>
      <c r="AP309">
        <v>360.42840000000001</v>
      </c>
      <c r="AQ309">
        <v>360.42840000000001</v>
      </c>
      <c r="AR309">
        <v>360.42840000000001</v>
      </c>
      <c r="AS309">
        <v>360.42840000000001</v>
      </c>
      <c r="AT309">
        <v>360.42840000000001</v>
      </c>
      <c r="AU309">
        <v>360.42840000000001</v>
      </c>
    </row>
    <row r="310" spans="1:47" x14ac:dyDescent="0.25">
      <c r="A310" t="s">
        <v>309</v>
      </c>
      <c r="B310">
        <v>9.6155000000000008</v>
      </c>
      <c r="C310">
        <v>9.1795000000000009</v>
      </c>
      <c r="D310">
        <v>9.2748000000000008</v>
      </c>
      <c r="E310">
        <v>8.8828999999999994</v>
      </c>
      <c r="F310">
        <v>9.1112000000000002</v>
      </c>
      <c r="G310">
        <v>12.3529</v>
      </c>
      <c r="H310">
        <v>11.631399999999999</v>
      </c>
      <c r="I310">
        <v>11.860900000000001</v>
      </c>
      <c r="J310">
        <v>11.5875</v>
      </c>
      <c r="K310">
        <v>9.6610999999999994</v>
      </c>
      <c r="L310">
        <v>12.5428</v>
      </c>
      <c r="M310">
        <v>15.004200000000001</v>
      </c>
      <c r="N310">
        <v>15.119400000000001</v>
      </c>
      <c r="O310">
        <v>14.2788</v>
      </c>
      <c r="P310">
        <v>13.333299999999999</v>
      </c>
      <c r="Q310">
        <v>8.4685000000000006</v>
      </c>
      <c r="R310">
        <v>8.4908000000000001</v>
      </c>
      <c r="S310">
        <v>9.0580999999999996</v>
      </c>
      <c r="T310">
        <v>9.9281000000000006</v>
      </c>
      <c r="U310">
        <v>9.5257000000000005</v>
      </c>
      <c r="V310">
        <v>9.5682000000000009</v>
      </c>
      <c r="W310">
        <v>9.0890000000000004</v>
      </c>
      <c r="X310">
        <v>9.0764999999999993</v>
      </c>
      <c r="Y310">
        <v>8.0942000000000007</v>
      </c>
      <c r="Z310">
        <v>6.9824999999999999</v>
      </c>
      <c r="AA310">
        <v>7.8903999999999996</v>
      </c>
      <c r="AB310">
        <v>12.111599999999999</v>
      </c>
      <c r="AC310">
        <v>11.151899999999999</v>
      </c>
      <c r="AD310">
        <v>11.1912</v>
      </c>
      <c r="AE310">
        <v>10.92</v>
      </c>
      <c r="AF310">
        <v>7.2651000000000003</v>
      </c>
      <c r="AG310">
        <v>8.3459000000000003</v>
      </c>
      <c r="AH310">
        <v>7.4816000000000003</v>
      </c>
      <c r="AI310">
        <v>27.9879</v>
      </c>
      <c r="AJ310">
        <v>26.064299999999999</v>
      </c>
      <c r="AK310">
        <v>28.660399999999999</v>
      </c>
      <c r="AL310">
        <v>28.925899999999999</v>
      </c>
      <c r="AM310">
        <v>2.9175</v>
      </c>
      <c r="AN310">
        <v>6.24</v>
      </c>
      <c r="AO310">
        <v>6.4946999999999999</v>
      </c>
      <c r="AP310">
        <v>6.6364000000000001</v>
      </c>
      <c r="AQ310">
        <v>8.2256</v>
      </c>
      <c r="AR310">
        <v>11.3551</v>
      </c>
      <c r="AS310">
        <v>12.3546</v>
      </c>
      <c r="AT310">
        <v>11.955299999999999</v>
      </c>
      <c r="AU310">
        <v>12.6515</v>
      </c>
    </row>
    <row r="311" spans="1:47" x14ac:dyDescent="0.25">
      <c r="A311" t="s">
        <v>310</v>
      </c>
      <c r="B311">
        <v>27.358699999999999</v>
      </c>
      <c r="C311">
        <v>26.324000000000002</v>
      </c>
      <c r="D311">
        <v>20.318899999999999</v>
      </c>
      <c r="E311">
        <v>19.8108</v>
      </c>
      <c r="F311">
        <v>19.485099999999999</v>
      </c>
      <c r="G311">
        <v>17.9178</v>
      </c>
      <c r="H311">
        <v>23.137699999999999</v>
      </c>
      <c r="I311">
        <v>16.757000000000001</v>
      </c>
      <c r="J311">
        <v>14.127599999999999</v>
      </c>
      <c r="K311">
        <v>16.117699999999999</v>
      </c>
      <c r="L311">
        <v>16.411000000000001</v>
      </c>
      <c r="M311">
        <v>22.279</v>
      </c>
      <c r="N311">
        <v>25.107199999999999</v>
      </c>
      <c r="O311">
        <v>22.375399999999999</v>
      </c>
      <c r="P311">
        <v>22.063500000000001</v>
      </c>
      <c r="Q311">
        <v>20.237300000000001</v>
      </c>
      <c r="R311">
        <v>19.9541</v>
      </c>
      <c r="S311">
        <v>21.492799999999999</v>
      </c>
      <c r="T311">
        <v>20.924199999999999</v>
      </c>
      <c r="U311">
        <v>21.8736</v>
      </c>
      <c r="V311">
        <v>21.794899999999998</v>
      </c>
      <c r="W311">
        <v>20.263000000000002</v>
      </c>
      <c r="X311">
        <v>19.9343</v>
      </c>
      <c r="Y311">
        <v>19.377400000000002</v>
      </c>
      <c r="Z311">
        <v>19.880400000000002</v>
      </c>
      <c r="AA311">
        <v>21.2255</v>
      </c>
      <c r="AB311">
        <v>19.284800000000001</v>
      </c>
      <c r="AC311">
        <v>16.083300000000001</v>
      </c>
      <c r="AD311">
        <v>15.796900000000001</v>
      </c>
      <c r="AE311">
        <v>15.237500000000001</v>
      </c>
      <c r="AF311">
        <v>15.806900000000001</v>
      </c>
      <c r="AG311">
        <v>7.3616999999999999</v>
      </c>
      <c r="AH311">
        <v>7.2831000000000001</v>
      </c>
      <c r="AI311">
        <v>6.4596</v>
      </c>
      <c r="AJ311">
        <v>6.8574000000000002</v>
      </c>
      <c r="AK311">
        <v>6.7202999999999999</v>
      </c>
      <c r="AL311">
        <v>7.0382999999999996</v>
      </c>
      <c r="AM311">
        <v>8.2806999999999995</v>
      </c>
      <c r="AN311">
        <v>7.9199000000000002</v>
      </c>
      <c r="AO311">
        <v>7.8771000000000004</v>
      </c>
      <c r="AP311">
        <v>8.1087000000000007</v>
      </c>
      <c r="AQ311">
        <v>9.8705999999999996</v>
      </c>
      <c r="AR311">
        <v>5.6353999999999997</v>
      </c>
      <c r="AS311">
        <v>6.1509</v>
      </c>
      <c r="AT311">
        <v>6.2698</v>
      </c>
      <c r="AU311">
        <v>4.4739000000000004</v>
      </c>
    </row>
    <row r="312" spans="1:47" x14ac:dyDescent="0.25">
      <c r="A312" t="s">
        <v>311</v>
      </c>
      <c r="B312">
        <v>24.3355</v>
      </c>
      <c r="C312">
        <v>22.285900000000002</v>
      </c>
      <c r="D312">
        <v>12.905799999999999</v>
      </c>
      <c r="E312">
        <v>12.127000000000001</v>
      </c>
      <c r="F312">
        <v>11.625999999999999</v>
      </c>
      <c r="G312">
        <v>11.007400000000001</v>
      </c>
      <c r="H312">
        <v>11.273400000000001</v>
      </c>
      <c r="I312">
        <v>7.3011999999999997</v>
      </c>
      <c r="J312">
        <v>-1.6284999999999998</v>
      </c>
      <c r="K312">
        <v>-5.8825000000000003</v>
      </c>
      <c r="L312">
        <v>-8.9944000000000006</v>
      </c>
      <c r="M312">
        <v>-3.6147</v>
      </c>
      <c r="N312">
        <v>6.3071999999999999</v>
      </c>
      <c r="O312">
        <v>7.5991</v>
      </c>
      <c r="P312">
        <v>6.8811</v>
      </c>
      <c r="Q312">
        <v>6.2976999999999999</v>
      </c>
      <c r="R312">
        <v>4.7623999999999995</v>
      </c>
      <c r="S312">
        <v>10.2318</v>
      </c>
      <c r="T312">
        <v>12.0753</v>
      </c>
      <c r="U312">
        <v>10.1264</v>
      </c>
      <c r="V312">
        <v>11.6128</v>
      </c>
      <c r="W312">
        <v>3.4359999999999999</v>
      </c>
      <c r="X312">
        <v>2.0411999999999999</v>
      </c>
      <c r="Y312">
        <v>3.9220999999999999</v>
      </c>
      <c r="Z312">
        <v>0.91190000000000004</v>
      </c>
      <c r="AA312">
        <v>4.0819000000000001</v>
      </c>
      <c r="AB312">
        <v>5.3297999999999996</v>
      </c>
      <c r="AC312">
        <v>5.6948999999999996</v>
      </c>
      <c r="AD312">
        <v>7.1007999999999996</v>
      </c>
      <c r="AE312">
        <v>8.7413000000000007</v>
      </c>
      <c r="AF312">
        <v>9.5622000000000007</v>
      </c>
      <c r="AG312">
        <v>10.3704</v>
      </c>
      <c r="AH312">
        <v>9.9786000000000001</v>
      </c>
      <c r="AI312">
        <v>8.5435999999999996</v>
      </c>
      <c r="AJ312">
        <v>7.6802999999999999</v>
      </c>
      <c r="AK312">
        <v>7.2682000000000002</v>
      </c>
      <c r="AL312">
        <v>5.9630000000000001</v>
      </c>
      <c r="AM312">
        <v>5.0875000000000004</v>
      </c>
      <c r="AN312">
        <v>1.1379999999999999</v>
      </c>
      <c r="AO312">
        <v>-0.83299999999999996</v>
      </c>
      <c r="AP312">
        <v>0.30459999999999998</v>
      </c>
      <c r="AQ312">
        <v>-0.68500000000000005</v>
      </c>
      <c r="AR312">
        <v>6.5095000000000001</v>
      </c>
      <c r="AS312">
        <v>7.2796000000000003</v>
      </c>
      <c r="AT312">
        <v>7.2858000000000001</v>
      </c>
      <c r="AU312">
        <v>10.194100000000001</v>
      </c>
    </row>
    <row r="313" spans="1:47" x14ac:dyDescent="0.25">
      <c r="A313" t="s">
        <v>312</v>
      </c>
      <c r="B313">
        <v>22.732800000000001</v>
      </c>
      <c r="C313">
        <v>22.498100000000001</v>
      </c>
      <c r="D313">
        <v>31.9754</v>
      </c>
      <c r="E313">
        <v>33.998899999999999</v>
      </c>
      <c r="F313">
        <v>27.343399999999999</v>
      </c>
      <c r="G313">
        <v>23.954599999999999</v>
      </c>
      <c r="H313">
        <v>-17.045999999999999</v>
      </c>
      <c r="I313">
        <v>-18.908000000000001</v>
      </c>
      <c r="J313">
        <v>-23.572800000000001</v>
      </c>
      <c r="K313">
        <v>-42.497</v>
      </c>
      <c r="L313">
        <v>-32.930900000000001</v>
      </c>
      <c r="M313">
        <v>-37.953000000000003</v>
      </c>
      <c r="N313">
        <v>-54.839100000000002</v>
      </c>
      <c r="O313">
        <v>-50.680199999999999</v>
      </c>
      <c r="P313">
        <v>-42.260300000000001</v>
      </c>
      <c r="Q313">
        <v>-42.7029</v>
      </c>
      <c r="R313">
        <v>62.830799999999996</v>
      </c>
      <c r="S313">
        <v>70.293800000000005</v>
      </c>
      <c r="T313">
        <v>69.070300000000003</v>
      </c>
      <c r="U313">
        <v>67.910899999999998</v>
      </c>
      <c r="V313">
        <v>-9.9271999999999991</v>
      </c>
      <c r="W313">
        <v>-11.143000000000001</v>
      </c>
      <c r="X313">
        <v>-33.8245</v>
      </c>
      <c r="Y313">
        <v>-30.120999999999999</v>
      </c>
      <c r="Z313">
        <v>-29.7837</v>
      </c>
      <c r="AA313">
        <v>-27.151599999999998</v>
      </c>
      <c r="AB313">
        <v>-3.8578000000000001</v>
      </c>
      <c r="AC313">
        <v>-1.593</v>
      </c>
      <c r="AD313">
        <v>3.0537000000000001</v>
      </c>
      <c r="AE313">
        <v>3.1229</v>
      </c>
      <c r="AF313">
        <v>-3.6084000000000001</v>
      </c>
      <c r="AG313">
        <v>-1.919</v>
      </c>
      <c r="AH313">
        <v>-1.8515999999999999</v>
      </c>
      <c r="AI313">
        <v>-0.1653</v>
      </c>
      <c r="AJ313">
        <v>-9.7216000000000005</v>
      </c>
      <c r="AK313">
        <v>-11.6282</v>
      </c>
      <c r="AL313">
        <v>-3.0609999999999999</v>
      </c>
      <c r="AM313">
        <v>4.8845000000000001</v>
      </c>
      <c r="AN313">
        <v>19.425599999999999</v>
      </c>
      <c r="AO313">
        <v>21.441099999999999</v>
      </c>
      <c r="AP313">
        <v>16.2166</v>
      </c>
      <c r="AQ313">
        <v>9.4293999999999993</v>
      </c>
      <c r="AR313">
        <v>28.474499999999999</v>
      </c>
      <c r="AS313">
        <v>28.8994</v>
      </c>
      <c r="AT313">
        <v>28.451499999999999</v>
      </c>
      <c r="AU313">
        <v>28.9694</v>
      </c>
    </row>
    <row r="314" spans="1:47" x14ac:dyDescent="0.25">
      <c r="A314" t="s">
        <v>313</v>
      </c>
      <c r="B314">
        <v>12.461600000000001</v>
      </c>
      <c r="C314">
        <v>11.755700000000001</v>
      </c>
      <c r="D314">
        <v>16.7837</v>
      </c>
      <c r="E314">
        <v>15.4933</v>
      </c>
      <c r="F314">
        <v>14.479800000000001</v>
      </c>
      <c r="G314">
        <v>-25.0596</v>
      </c>
      <c r="H314">
        <v>-37.099600000000002</v>
      </c>
      <c r="I314">
        <v>-41.21</v>
      </c>
      <c r="J314">
        <v>-41.063099999999999</v>
      </c>
      <c r="K314">
        <v>-4.6599000000000004</v>
      </c>
      <c r="L314">
        <v>-0.1731</v>
      </c>
      <c r="M314">
        <v>3.9771999999999998</v>
      </c>
      <c r="N314">
        <v>4.6197999999999997</v>
      </c>
      <c r="O314">
        <v>4.9071999999999996</v>
      </c>
      <c r="P314">
        <v>5.7312000000000003</v>
      </c>
      <c r="Q314">
        <v>5.7652000000000001</v>
      </c>
      <c r="R314">
        <v>5.4942000000000002</v>
      </c>
      <c r="S314">
        <v>5.2735000000000003</v>
      </c>
      <c r="T314">
        <v>5.2015000000000002</v>
      </c>
      <c r="U314">
        <v>5.5060000000000002</v>
      </c>
      <c r="V314">
        <v>5.8095999999999997</v>
      </c>
      <c r="W314">
        <v>6.4673999999999996</v>
      </c>
      <c r="X314">
        <v>7.0145</v>
      </c>
      <c r="Y314">
        <v>7.1901999999999999</v>
      </c>
      <c r="Z314">
        <v>7.1780999999999997</v>
      </c>
      <c r="AA314">
        <v>8.0945999999999998</v>
      </c>
      <c r="AB314">
        <v>8.5271000000000008</v>
      </c>
      <c r="AC314">
        <v>9.2438000000000002</v>
      </c>
      <c r="AD314">
        <v>10.217700000000001</v>
      </c>
      <c r="AE314">
        <v>10.7867</v>
      </c>
      <c r="AF314">
        <v>11.9825</v>
      </c>
      <c r="AG314">
        <v>10.8728</v>
      </c>
      <c r="AH314">
        <v>10.9346</v>
      </c>
      <c r="AI314">
        <v>12.245100000000001</v>
      </c>
      <c r="AJ314">
        <v>13.272</v>
      </c>
      <c r="AK314">
        <v>16.318899999999999</v>
      </c>
      <c r="AL314">
        <v>16.6861</v>
      </c>
      <c r="AM314">
        <v>17.0564</v>
      </c>
      <c r="AN314">
        <v>17.503399999999999</v>
      </c>
      <c r="AO314">
        <v>17.120799999999999</v>
      </c>
      <c r="AP314">
        <v>16.318999999999999</v>
      </c>
      <c r="AQ314">
        <v>15.496499999999999</v>
      </c>
      <c r="AR314">
        <v>15.139699999999999</v>
      </c>
      <c r="AS314">
        <v>14.6297</v>
      </c>
      <c r="AT314">
        <v>13.260300000000001</v>
      </c>
      <c r="AU314">
        <v>12.161300000000001</v>
      </c>
    </row>
    <row r="315" spans="1:47" x14ac:dyDescent="0.25">
      <c r="A315" t="s">
        <v>314</v>
      </c>
      <c r="B315">
        <v>22.189</v>
      </c>
      <c r="C315">
        <v>23.989599999999999</v>
      </c>
      <c r="D315">
        <v>22.799700000000001</v>
      </c>
      <c r="E315">
        <v>22.143799999999999</v>
      </c>
      <c r="F315">
        <v>22.255700000000001</v>
      </c>
      <c r="G315">
        <v>23.887699999999999</v>
      </c>
      <c r="H315">
        <v>23.904199999999999</v>
      </c>
      <c r="I315">
        <v>23.3001</v>
      </c>
      <c r="J315">
        <v>20.8108</v>
      </c>
      <c r="K315">
        <v>20.888100000000001</v>
      </c>
      <c r="L315">
        <v>25.097300000000001</v>
      </c>
      <c r="M315">
        <v>25.661999999999999</v>
      </c>
      <c r="N315">
        <v>25.652899999999999</v>
      </c>
      <c r="O315">
        <v>26.095300000000002</v>
      </c>
      <c r="P315">
        <v>26.546600000000002</v>
      </c>
      <c r="Q315">
        <v>26.2302</v>
      </c>
      <c r="R315">
        <v>26.538499999999999</v>
      </c>
      <c r="S315">
        <v>24.381499999999999</v>
      </c>
      <c r="T315">
        <v>24.4878</v>
      </c>
      <c r="U315">
        <v>22.938600000000001</v>
      </c>
      <c r="V315">
        <v>23.2684</v>
      </c>
      <c r="W315">
        <v>22.8842</v>
      </c>
      <c r="X315">
        <v>24.831</v>
      </c>
      <c r="Y315">
        <v>24.208200000000001</v>
      </c>
      <c r="Z315">
        <v>24.415800000000001</v>
      </c>
      <c r="AA315">
        <v>23.357099999999999</v>
      </c>
      <c r="AB315">
        <v>21.513500000000001</v>
      </c>
      <c r="AC315">
        <v>21.496700000000001</v>
      </c>
      <c r="AD315">
        <v>21.816299999999998</v>
      </c>
      <c r="AE315">
        <v>22.473800000000001</v>
      </c>
      <c r="AF315">
        <v>23.513300000000001</v>
      </c>
      <c r="AG315">
        <v>23.302499999999998</v>
      </c>
      <c r="AH315">
        <v>23.151599999999998</v>
      </c>
      <c r="AI315">
        <v>21.656099999999999</v>
      </c>
      <c r="AJ315">
        <v>23.197800000000001</v>
      </c>
      <c r="AK315">
        <v>25.013999999999999</v>
      </c>
      <c r="AL315">
        <v>25.0014</v>
      </c>
      <c r="AM315">
        <v>26.499600000000001</v>
      </c>
      <c r="AN315">
        <v>28.652000000000001</v>
      </c>
      <c r="AO315">
        <v>27.55</v>
      </c>
      <c r="AP315">
        <v>26.9285</v>
      </c>
      <c r="AQ315">
        <v>21.458300000000001</v>
      </c>
      <c r="AR315">
        <v>22.8066</v>
      </c>
      <c r="AS315">
        <v>33.749000000000002</v>
      </c>
      <c r="AT315">
        <v>34.384500000000003</v>
      </c>
      <c r="AU315">
        <v>31.8354</v>
      </c>
    </row>
    <row r="316" spans="1:47" x14ac:dyDescent="0.25">
      <c r="A316" t="s">
        <v>315</v>
      </c>
      <c r="B316">
        <v>23.974900000000002</v>
      </c>
      <c r="C316">
        <v>23.888999999999999</v>
      </c>
      <c r="D316">
        <v>23.882899999999999</v>
      </c>
      <c r="E316">
        <v>25.617899999999999</v>
      </c>
      <c r="F316">
        <v>24.093699999999998</v>
      </c>
      <c r="G316">
        <v>20.1206</v>
      </c>
      <c r="H316">
        <v>17.918800000000001</v>
      </c>
      <c r="I316">
        <v>13.6343</v>
      </c>
      <c r="J316">
        <v>10.946300000000001</v>
      </c>
      <c r="K316">
        <v>9.5472999999999999</v>
      </c>
      <c r="L316">
        <v>7.1566000000000001</v>
      </c>
      <c r="M316">
        <v>5.2085999999999997</v>
      </c>
      <c r="N316">
        <v>6.2579000000000002</v>
      </c>
      <c r="O316">
        <v>5.7969999999999997</v>
      </c>
      <c r="P316">
        <v>6.9523999999999999</v>
      </c>
      <c r="Q316">
        <v>7.6151</v>
      </c>
      <c r="R316">
        <v>6.1098999999999997</v>
      </c>
      <c r="S316">
        <v>5.7560000000000002</v>
      </c>
      <c r="T316">
        <v>5.8094000000000001</v>
      </c>
      <c r="U316">
        <v>4.5786999999999995</v>
      </c>
      <c r="V316">
        <v>4.5853999999999999</v>
      </c>
      <c r="W316">
        <v>5.4050000000000002</v>
      </c>
      <c r="X316">
        <v>5.9889999999999999</v>
      </c>
      <c r="Y316">
        <v>6.8339999999999996</v>
      </c>
      <c r="Z316">
        <v>7.0423</v>
      </c>
      <c r="AA316">
        <v>7.3898999999999999</v>
      </c>
      <c r="AB316">
        <v>8.2285000000000004</v>
      </c>
      <c r="AC316">
        <v>8.8495000000000008</v>
      </c>
      <c r="AD316">
        <v>9.8033999999999999</v>
      </c>
      <c r="AE316">
        <v>4.3583999999999996</v>
      </c>
      <c r="AF316">
        <v>5.2587000000000002</v>
      </c>
      <c r="AG316">
        <v>6.1985000000000001</v>
      </c>
      <c r="AH316">
        <v>6.9745999999999997</v>
      </c>
      <c r="AI316">
        <v>6.2234999999999996</v>
      </c>
      <c r="AJ316">
        <v>6.8396999999999997</v>
      </c>
      <c r="AK316">
        <v>7.9074</v>
      </c>
      <c r="AL316">
        <v>8.8009000000000004</v>
      </c>
      <c r="AM316">
        <v>9.7068999999999992</v>
      </c>
      <c r="AN316">
        <v>10.3348</v>
      </c>
      <c r="AO316">
        <v>10.505700000000001</v>
      </c>
      <c r="AP316">
        <v>10.751200000000001</v>
      </c>
      <c r="AQ316">
        <v>10.221</v>
      </c>
      <c r="AR316">
        <v>16.131499999999999</v>
      </c>
      <c r="AS316">
        <v>15.523300000000001</v>
      </c>
      <c r="AT316">
        <v>15.9788</v>
      </c>
      <c r="AU316">
        <v>16.204799999999999</v>
      </c>
    </row>
    <row r="317" spans="1:47" x14ac:dyDescent="0.25">
      <c r="A317" t="s">
        <v>316</v>
      </c>
      <c r="B317">
        <v>14.509600000000001</v>
      </c>
      <c r="C317">
        <v>39.8598</v>
      </c>
      <c r="D317">
        <v>36.287700000000001</v>
      </c>
      <c r="E317">
        <v>29.648900000000001</v>
      </c>
      <c r="F317">
        <v>28.580100000000002</v>
      </c>
      <c r="G317">
        <v>-0.98280000000000001</v>
      </c>
      <c r="H317">
        <v>-1.0780000000000001</v>
      </c>
      <c r="I317">
        <v>4.7484999999999999</v>
      </c>
      <c r="J317">
        <v>0.8296</v>
      </c>
      <c r="K317">
        <v>4.3963000000000001</v>
      </c>
      <c r="L317">
        <v>3.9306999999999999</v>
      </c>
      <c r="M317">
        <v>5.1387999999999998</v>
      </c>
      <c r="N317">
        <v>12.364599999999999</v>
      </c>
      <c r="O317">
        <v>10.813000000000001</v>
      </c>
      <c r="P317">
        <v>13.922599999999999</v>
      </c>
      <c r="Q317">
        <v>14.6914</v>
      </c>
      <c r="R317">
        <v>15.3218</v>
      </c>
      <c r="S317">
        <v>14.6983</v>
      </c>
      <c r="T317">
        <v>16.194600000000001</v>
      </c>
      <c r="U317">
        <v>15.8104</v>
      </c>
      <c r="V317">
        <v>16.3231</v>
      </c>
      <c r="W317">
        <v>18.162099999999999</v>
      </c>
      <c r="X317">
        <v>18.929600000000001</v>
      </c>
      <c r="Y317">
        <v>19.348800000000001</v>
      </c>
      <c r="Z317">
        <v>19.935600000000001</v>
      </c>
      <c r="AA317">
        <v>19.377199999999998</v>
      </c>
      <c r="AB317">
        <v>18.785900000000002</v>
      </c>
      <c r="AC317">
        <v>18.998699999999999</v>
      </c>
      <c r="AD317">
        <v>19.156099999999999</v>
      </c>
      <c r="AE317">
        <v>19.8185</v>
      </c>
      <c r="AF317">
        <v>19.5869</v>
      </c>
      <c r="AG317">
        <v>20.416799999999999</v>
      </c>
      <c r="AH317">
        <v>19.981300000000001</v>
      </c>
      <c r="AI317">
        <v>21.561</v>
      </c>
      <c r="AJ317">
        <v>23.571899999999999</v>
      </c>
      <c r="AK317">
        <v>23.760300000000001</v>
      </c>
      <c r="AL317">
        <v>24.628900000000002</v>
      </c>
      <c r="AM317">
        <v>26.426200000000001</v>
      </c>
      <c r="AN317">
        <v>27.831600000000002</v>
      </c>
      <c r="AO317">
        <v>28.097799999999999</v>
      </c>
      <c r="AP317">
        <v>27.686</v>
      </c>
      <c r="AQ317">
        <v>27.688300000000002</v>
      </c>
      <c r="AR317">
        <v>22.020499999999998</v>
      </c>
      <c r="AS317">
        <v>22.2913</v>
      </c>
      <c r="AT317">
        <v>22.3401</v>
      </c>
      <c r="AU317">
        <v>21.049700000000001</v>
      </c>
    </row>
    <row r="318" spans="1:47" x14ac:dyDescent="0.25">
      <c r="A318" t="s">
        <v>317</v>
      </c>
      <c r="B318">
        <v>39.9651</v>
      </c>
      <c r="C318">
        <v>40.277000000000001</v>
      </c>
      <c r="D318">
        <v>37.740699999999997</v>
      </c>
      <c r="E318">
        <v>33.0473</v>
      </c>
      <c r="F318">
        <v>32.832000000000001</v>
      </c>
      <c r="G318">
        <v>32.583799999999997</v>
      </c>
      <c r="H318">
        <v>31.997</v>
      </c>
      <c r="I318">
        <v>26.971</v>
      </c>
      <c r="J318">
        <v>24.235199999999999</v>
      </c>
      <c r="K318">
        <v>22.7515</v>
      </c>
      <c r="L318">
        <v>28.201699999999999</v>
      </c>
      <c r="M318">
        <v>30.940200000000001</v>
      </c>
      <c r="N318">
        <v>31.831800000000001</v>
      </c>
      <c r="O318">
        <v>29.371200000000002</v>
      </c>
      <c r="P318">
        <v>28.740300000000001</v>
      </c>
      <c r="Q318">
        <v>28.183599999999998</v>
      </c>
      <c r="R318">
        <v>27.3154</v>
      </c>
      <c r="S318">
        <v>26.2195</v>
      </c>
      <c r="T318">
        <v>27.558499999999999</v>
      </c>
      <c r="U318">
        <v>26.484300000000001</v>
      </c>
      <c r="V318">
        <v>25.6936</v>
      </c>
      <c r="W318">
        <v>25.465199999999999</v>
      </c>
      <c r="X318">
        <v>26.9374</v>
      </c>
      <c r="Y318">
        <v>25.963100000000001</v>
      </c>
      <c r="Z318">
        <v>26.124500000000001</v>
      </c>
      <c r="AA318">
        <v>25.660299999999999</v>
      </c>
      <c r="AB318">
        <v>26.564399999999999</v>
      </c>
      <c r="AC318">
        <v>26.6648</v>
      </c>
      <c r="AD318">
        <v>27.289200000000001</v>
      </c>
      <c r="AE318">
        <v>28.732099999999999</v>
      </c>
      <c r="AF318">
        <v>32.380499999999998</v>
      </c>
      <c r="AG318">
        <v>31.551100000000002</v>
      </c>
      <c r="AH318">
        <v>32.719200000000001</v>
      </c>
      <c r="AI318">
        <v>35.078800000000001</v>
      </c>
      <c r="AJ318">
        <v>38.949100000000001</v>
      </c>
      <c r="AK318">
        <v>38.276800000000001</v>
      </c>
      <c r="AL318">
        <v>39.220399999999998</v>
      </c>
      <c r="AM318">
        <v>40.788800000000002</v>
      </c>
      <c r="AN318">
        <v>45.896599999999999</v>
      </c>
      <c r="AO318">
        <v>44.872799999999998</v>
      </c>
      <c r="AP318">
        <v>45.901600000000002</v>
      </c>
      <c r="AQ318">
        <v>45.4696</v>
      </c>
      <c r="AR318">
        <v>44.444400000000002</v>
      </c>
      <c r="AS318">
        <v>37.667299999999997</v>
      </c>
      <c r="AT318">
        <v>40.180399999999999</v>
      </c>
      <c r="AU318">
        <v>40.412599999999998</v>
      </c>
    </row>
    <row r="319" spans="1:47" x14ac:dyDescent="0.25">
      <c r="A319" t="s">
        <v>318</v>
      </c>
      <c r="B319">
        <v>42.965000000000003</v>
      </c>
      <c r="C319">
        <v>44.296900000000001</v>
      </c>
      <c r="D319">
        <v>46.1663</v>
      </c>
      <c r="E319">
        <v>45.206299999999999</v>
      </c>
      <c r="F319">
        <v>44.837000000000003</v>
      </c>
      <c r="G319">
        <v>39.9313</v>
      </c>
      <c r="H319">
        <v>25.168099999999999</v>
      </c>
      <c r="I319">
        <v>25.7807</v>
      </c>
      <c r="J319">
        <v>25.382999999999999</v>
      </c>
      <c r="K319">
        <v>24.539400000000001</v>
      </c>
      <c r="L319">
        <v>40.873899999999999</v>
      </c>
      <c r="M319">
        <v>35.621299999999998</v>
      </c>
      <c r="N319">
        <v>33.573099999999997</v>
      </c>
      <c r="O319">
        <v>32.693100000000001</v>
      </c>
      <c r="P319">
        <v>30.003699999999998</v>
      </c>
      <c r="Q319">
        <v>31.4878</v>
      </c>
      <c r="R319">
        <v>31.301300000000001</v>
      </c>
      <c r="S319">
        <v>31.9636</v>
      </c>
      <c r="T319">
        <v>31.6692</v>
      </c>
      <c r="U319">
        <v>31.993099999999998</v>
      </c>
      <c r="V319">
        <v>31.13</v>
      </c>
      <c r="W319">
        <v>36.940899999999999</v>
      </c>
      <c r="X319">
        <v>41.885599999999997</v>
      </c>
      <c r="Y319">
        <v>37.023299999999999</v>
      </c>
      <c r="Z319">
        <v>31.7516</v>
      </c>
      <c r="AA319">
        <v>35.732599999999998</v>
      </c>
      <c r="AB319">
        <v>41.384</v>
      </c>
      <c r="AC319">
        <v>41.063800000000001</v>
      </c>
      <c r="AD319">
        <v>38.3155</v>
      </c>
      <c r="AE319">
        <v>36.982500000000002</v>
      </c>
      <c r="AF319">
        <v>38.540300000000002</v>
      </c>
      <c r="AG319">
        <v>30.520199999999999</v>
      </c>
      <c r="AH319">
        <v>15.722200000000001</v>
      </c>
      <c r="AI319">
        <v>17.6568</v>
      </c>
      <c r="AJ319">
        <v>17.289200000000001</v>
      </c>
      <c r="AK319">
        <v>21.863</v>
      </c>
      <c r="AL319">
        <v>16.438199999999998</v>
      </c>
      <c r="AM319">
        <v>16.8505</v>
      </c>
      <c r="AN319">
        <v>17.512599999999999</v>
      </c>
      <c r="AO319">
        <v>17.0566</v>
      </c>
      <c r="AP319">
        <v>21.962</v>
      </c>
      <c r="AQ319">
        <v>22.1111</v>
      </c>
      <c r="AR319">
        <v>22.718</v>
      </c>
      <c r="AS319">
        <v>23.191099999999999</v>
      </c>
      <c r="AT319">
        <v>24.555199999999999</v>
      </c>
      <c r="AU319">
        <v>24.9358</v>
      </c>
    </row>
    <row r="320" spans="1:47" x14ac:dyDescent="0.25">
      <c r="A320" t="s">
        <v>319</v>
      </c>
      <c r="B320">
        <v>38.650700000000001</v>
      </c>
      <c r="C320">
        <v>36.136200000000002</v>
      </c>
      <c r="D320">
        <v>33.444400000000002</v>
      </c>
      <c r="E320">
        <v>98.761600000000001</v>
      </c>
      <c r="F320">
        <v>81.548500000000004</v>
      </c>
      <c r="G320">
        <v>60.129800000000003</v>
      </c>
      <c r="H320">
        <v>45.375100000000003</v>
      </c>
      <c r="I320">
        <v>81.886200000000002</v>
      </c>
      <c r="J320">
        <v>86.326800000000006</v>
      </c>
      <c r="K320">
        <v>79.832899999999995</v>
      </c>
      <c r="L320">
        <v>92.706999999999994</v>
      </c>
      <c r="M320">
        <v>97.173699999999997</v>
      </c>
      <c r="N320">
        <v>87.817899999999995</v>
      </c>
      <c r="O320">
        <v>83.417900000000003</v>
      </c>
      <c r="P320">
        <v>84.072999999999993</v>
      </c>
      <c r="Q320">
        <v>82.688299999999998</v>
      </c>
      <c r="R320">
        <v>74.765100000000004</v>
      </c>
      <c r="S320">
        <v>72.400499999999994</v>
      </c>
      <c r="T320">
        <v>76.284899999999993</v>
      </c>
      <c r="U320">
        <v>79.484399999999994</v>
      </c>
      <c r="V320">
        <v>99.1691</v>
      </c>
      <c r="W320">
        <v>94.218500000000006</v>
      </c>
      <c r="X320">
        <v>121.78740000000001</v>
      </c>
      <c r="Y320">
        <v>119.94499999999999</v>
      </c>
      <c r="Z320">
        <v>112.4011</v>
      </c>
      <c r="AA320">
        <v>131.1584</v>
      </c>
      <c r="AB320">
        <v>124.3584</v>
      </c>
      <c r="AC320">
        <v>112.4935</v>
      </c>
      <c r="AD320">
        <v>108.56780000000001</v>
      </c>
      <c r="AE320">
        <v>104.5317</v>
      </c>
      <c r="AF320">
        <v>142.24029999999999</v>
      </c>
      <c r="AG320">
        <v>148.0445</v>
      </c>
      <c r="AH320">
        <v>142.37520000000001</v>
      </c>
      <c r="AI320">
        <v>145.71789999999999</v>
      </c>
      <c r="AJ320">
        <v>177.84190000000001</v>
      </c>
      <c r="AK320">
        <v>206.1387</v>
      </c>
      <c r="AL320">
        <v>190.74170000000001</v>
      </c>
      <c r="AM320">
        <v>178.7687</v>
      </c>
      <c r="AN320">
        <v>181.78909999999999</v>
      </c>
      <c r="AO320">
        <v>192.02930000000001</v>
      </c>
      <c r="AP320">
        <v>189.4845</v>
      </c>
      <c r="AQ320">
        <v>205.37389999999999</v>
      </c>
      <c r="AR320">
        <v>72.597399999999993</v>
      </c>
      <c r="AS320">
        <v>77.457099999999997</v>
      </c>
      <c r="AT320">
        <v>75.118700000000004</v>
      </c>
      <c r="AU320">
        <v>77.180000000000007</v>
      </c>
    </row>
    <row r="321" spans="1:47" x14ac:dyDescent="0.25">
      <c r="A321" t="s">
        <v>320</v>
      </c>
      <c r="B321">
        <v>10.8805</v>
      </c>
      <c r="C321">
        <v>15.043799999999999</v>
      </c>
      <c r="D321">
        <v>21.368600000000001</v>
      </c>
      <c r="E321">
        <v>30.044</v>
      </c>
      <c r="F321">
        <v>38.163600000000002</v>
      </c>
      <c r="G321">
        <v>48.494199999999999</v>
      </c>
      <c r="H321">
        <v>54.095300000000002</v>
      </c>
      <c r="I321">
        <v>45.0505</v>
      </c>
      <c r="J321">
        <v>30.874500000000001</v>
      </c>
      <c r="K321">
        <v>15.5756</v>
      </c>
      <c r="L321">
        <v>5.1508000000000003</v>
      </c>
      <c r="M321">
        <v>7.1169000000000002</v>
      </c>
      <c r="N321">
        <v>9.609</v>
      </c>
      <c r="O321">
        <v>11.6251</v>
      </c>
      <c r="P321">
        <v>21.031700000000001</v>
      </c>
      <c r="Q321">
        <v>23.2561</v>
      </c>
      <c r="R321">
        <v>24.6968</v>
      </c>
      <c r="S321">
        <v>25.8169</v>
      </c>
      <c r="T321">
        <v>21.734100000000002</v>
      </c>
      <c r="U321">
        <v>18.180900000000001</v>
      </c>
      <c r="V321">
        <v>16.340499999999999</v>
      </c>
      <c r="W321">
        <v>14.7987</v>
      </c>
      <c r="X321">
        <v>15.0829</v>
      </c>
      <c r="Y321">
        <v>13.336</v>
      </c>
      <c r="Z321">
        <v>11.2646</v>
      </c>
      <c r="AA321">
        <v>9.2943999999999996</v>
      </c>
      <c r="AB321">
        <v>5.7587000000000002</v>
      </c>
      <c r="AC321">
        <v>6.3529</v>
      </c>
      <c r="AD321">
        <v>9.1731999999999996</v>
      </c>
      <c r="AE321">
        <v>10.454499999999999</v>
      </c>
      <c r="AF321">
        <v>11.6683</v>
      </c>
      <c r="AG321">
        <v>11.7331</v>
      </c>
      <c r="AH321">
        <v>9.8879000000000001</v>
      </c>
      <c r="AI321">
        <v>9.5338999999999992</v>
      </c>
      <c r="AJ321">
        <v>5.5895999999999999</v>
      </c>
      <c r="AK321">
        <v>4.5324</v>
      </c>
      <c r="AL321">
        <v>3.1156000000000001</v>
      </c>
      <c r="AM321">
        <v>0.4088</v>
      </c>
      <c r="AN321">
        <v>1.4974000000000001</v>
      </c>
      <c r="AO321">
        <v>3.3673000000000002</v>
      </c>
      <c r="AP321">
        <v>-1.1165</v>
      </c>
      <c r="AQ321">
        <v>-0.63759999999999994</v>
      </c>
      <c r="AR321">
        <v>-0.93620000000000003</v>
      </c>
      <c r="AS321">
        <v>-0.71419999999999995</v>
      </c>
    </row>
    <row r="322" spans="1:47" x14ac:dyDescent="0.25">
      <c r="A322" t="s">
        <v>321</v>
      </c>
      <c r="B322" t="s">
        <v>506</v>
      </c>
      <c r="C322" t="s">
        <v>506</v>
      </c>
      <c r="D322" t="s">
        <v>506</v>
      </c>
      <c r="E322" t="s">
        <v>506</v>
      </c>
      <c r="F322" t="s">
        <v>506</v>
      </c>
      <c r="G322" t="s">
        <v>506</v>
      </c>
      <c r="H322" t="s">
        <v>506</v>
      </c>
      <c r="I322" t="s">
        <v>506</v>
      </c>
      <c r="J322" t="s">
        <v>506</v>
      </c>
      <c r="K322" t="s">
        <v>506</v>
      </c>
      <c r="L322" t="s">
        <v>506</v>
      </c>
      <c r="M322" t="s">
        <v>506</v>
      </c>
      <c r="N322" t="s">
        <v>506</v>
      </c>
      <c r="O322" t="s">
        <v>506</v>
      </c>
      <c r="P322">
        <v>7.1543000000000001</v>
      </c>
      <c r="Q322">
        <v>7.1543000000000001</v>
      </c>
      <c r="R322">
        <v>7.1543000000000001</v>
      </c>
      <c r="S322">
        <v>29.070900000000002</v>
      </c>
      <c r="T322">
        <v>26.919799999999999</v>
      </c>
      <c r="U322">
        <v>26.912099999999999</v>
      </c>
      <c r="V322">
        <v>25.571200000000001</v>
      </c>
      <c r="W322">
        <v>23.786899999999999</v>
      </c>
      <c r="X322">
        <v>31.973199999999999</v>
      </c>
      <c r="Y322">
        <v>33.154200000000003</v>
      </c>
      <c r="Z322">
        <v>29.805499999999999</v>
      </c>
      <c r="AA322">
        <v>20.064499999999999</v>
      </c>
      <c r="AB322">
        <v>18.661000000000001</v>
      </c>
      <c r="AC322">
        <v>14.1873</v>
      </c>
      <c r="AD322">
        <v>16.488099999999999</v>
      </c>
      <c r="AE322">
        <v>21.658999999999999</v>
      </c>
      <c r="AF322">
        <v>23.275300000000001</v>
      </c>
      <c r="AG322">
        <v>29.646699999999999</v>
      </c>
      <c r="AH322">
        <v>28.621500000000001</v>
      </c>
      <c r="AI322">
        <v>29.949000000000002</v>
      </c>
      <c r="AJ322">
        <v>23.770199999999999</v>
      </c>
      <c r="AK322">
        <v>16.1799</v>
      </c>
      <c r="AL322">
        <v>15.406000000000001</v>
      </c>
      <c r="AM322">
        <v>8.8267000000000007</v>
      </c>
      <c r="AN322">
        <v>8.7631999999999994</v>
      </c>
      <c r="AO322">
        <v>9.2637999999999998</v>
      </c>
      <c r="AP322">
        <v>6.7748999999999997</v>
      </c>
      <c r="AQ322">
        <v>12.4824</v>
      </c>
      <c r="AR322">
        <v>24.878599999999999</v>
      </c>
      <c r="AS322">
        <v>24.513500000000001</v>
      </c>
      <c r="AT322">
        <v>29.0715</v>
      </c>
      <c r="AU322">
        <v>27.3704</v>
      </c>
    </row>
    <row r="323" spans="1:47" x14ac:dyDescent="0.25">
      <c r="A323" t="s">
        <v>322</v>
      </c>
      <c r="B323">
        <v>24.736000000000001</v>
      </c>
      <c r="C323">
        <v>26.895700000000001</v>
      </c>
      <c r="D323">
        <v>18.3262</v>
      </c>
      <c r="E323">
        <v>25.65</v>
      </c>
      <c r="F323">
        <v>24.997299999999999</v>
      </c>
      <c r="G323">
        <v>22.498799999999999</v>
      </c>
      <c r="H323">
        <v>42.2727</v>
      </c>
      <c r="I323">
        <v>30.348600000000001</v>
      </c>
      <c r="J323">
        <v>28.1614</v>
      </c>
      <c r="K323">
        <v>37.881100000000004</v>
      </c>
      <c r="L323">
        <v>33.141599999999997</v>
      </c>
      <c r="M323">
        <v>30.394200000000001</v>
      </c>
      <c r="N323">
        <v>29.036200000000001</v>
      </c>
      <c r="O323">
        <v>20.0932</v>
      </c>
      <c r="P323">
        <v>1.5190999999999999</v>
      </c>
      <c r="Q323">
        <v>2.8604000000000003</v>
      </c>
      <c r="R323">
        <v>5.1975999999999996</v>
      </c>
      <c r="S323">
        <v>7.6364000000000001</v>
      </c>
      <c r="T323">
        <v>11.5177</v>
      </c>
      <c r="U323">
        <v>12.7531</v>
      </c>
      <c r="V323">
        <v>12.1691</v>
      </c>
      <c r="W323">
        <v>12.2142</v>
      </c>
      <c r="X323">
        <v>11.471399999999999</v>
      </c>
      <c r="Y323">
        <v>11.1652</v>
      </c>
      <c r="Z323">
        <v>10.0025</v>
      </c>
      <c r="AA323">
        <v>8.7838999999999992</v>
      </c>
      <c r="AB323">
        <v>8.5693000000000001</v>
      </c>
      <c r="AC323">
        <v>8.7685999999999993</v>
      </c>
      <c r="AD323">
        <v>11.713200000000001</v>
      </c>
      <c r="AE323">
        <v>11.625299999999999</v>
      </c>
      <c r="AF323">
        <v>24.224699999999999</v>
      </c>
      <c r="AG323">
        <v>22.852499999999999</v>
      </c>
      <c r="AH323">
        <v>20.781400000000001</v>
      </c>
      <c r="AI323">
        <v>23.745999999999999</v>
      </c>
      <c r="AJ323">
        <v>9.5196000000000005</v>
      </c>
      <c r="AK323">
        <v>10.077400000000001</v>
      </c>
      <c r="AL323">
        <v>11.4292</v>
      </c>
      <c r="AM323">
        <v>12.291399999999999</v>
      </c>
      <c r="AN323">
        <v>13.427899999999999</v>
      </c>
      <c r="AO323">
        <v>14.6264</v>
      </c>
      <c r="AP323">
        <v>16.561199999999999</v>
      </c>
      <c r="AQ323">
        <v>11.2645</v>
      </c>
      <c r="AR323">
        <v>6.9036999999999997</v>
      </c>
      <c r="AS323">
        <v>4.7725</v>
      </c>
      <c r="AT323">
        <v>4.2088000000000001</v>
      </c>
      <c r="AU323">
        <v>9.9646000000000008</v>
      </c>
    </row>
    <row r="324" spans="1:47" x14ac:dyDescent="0.25">
      <c r="A324" t="s">
        <v>323</v>
      </c>
      <c r="B324">
        <v>33.913499999999999</v>
      </c>
      <c r="C324">
        <v>28.052900000000001</v>
      </c>
      <c r="D324">
        <v>23.387499999999999</v>
      </c>
      <c r="E324">
        <v>23.0412</v>
      </c>
      <c r="F324">
        <v>17.782</v>
      </c>
      <c r="G324">
        <v>21.9483</v>
      </c>
      <c r="H324">
        <v>17.365600000000001</v>
      </c>
      <c r="I324">
        <v>14.9542</v>
      </c>
      <c r="J324">
        <v>12.966900000000001</v>
      </c>
      <c r="K324">
        <v>4.8479999999999999</v>
      </c>
      <c r="L324">
        <v>6.7545000000000002</v>
      </c>
      <c r="M324">
        <v>7.4901</v>
      </c>
      <c r="N324">
        <v>8.6622000000000003</v>
      </c>
      <c r="O324">
        <v>9.7563999999999993</v>
      </c>
      <c r="P324">
        <v>11.2432</v>
      </c>
      <c r="Q324">
        <v>13.240399999999999</v>
      </c>
      <c r="R324">
        <v>17.164000000000001</v>
      </c>
      <c r="S324">
        <v>15.4717</v>
      </c>
      <c r="T324">
        <v>14.3978</v>
      </c>
      <c r="U324">
        <v>11.216900000000001</v>
      </c>
      <c r="V324">
        <v>10.2285</v>
      </c>
      <c r="W324">
        <v>10.390599999999999</v>
      </c>
      <c r="X324">
        <v>8.9290000000000003</v>
      </c>
      <c r="Y324">
        <v>8.5792999999999999</v>
      </c>
      <c r="Z324">
        <v>8.5909999999999993</v>
      </c>
      <c r="AA324">
        <v>9.1747999999999994</v>
      </c>
      <c r="AB324">
        <v>9.3178000000000001</v>
      </c>
      <c r="AC324">
        <v>13.122199999999999</v>
      </c>
      <c r="AD324">
        <v>13.5411</v>
      </c>
      <c r="AE324">
        <v>12.723100000000001</v>
      </c>
      <c r="AF324">
        <v>15.092700000000001</v>
      </c>
      <c r="AG324">
        <v>8.0119000000000007</v>
      </c>
      <c r="AH324">
        <v>3.4675000000000002</v>
      </c>
      <c r="AI324">
        <v>-2.4519000000000002</v>
      </c>
      <c r="AJ324">
        <v>-11.1389</v>
      </c>
      <c r="AK324">
        <v>-11.671799999999999</v>
      </c>
      <c r="AL324">
        <v>-10.7643</v>
      </c>
      <c r="AM324">
        <v>-8.1658000000000008</v>
      </c>
      <c r="AN324">
        <v>-11.857900000000001</v>
      </c>
      <c r="AO324">
        <v>-41.897599999999997</v>
      </c>
      <c r="AP324">
        <v>-42.201700000000002</v>
      </c>
      <c r="AQ324">
        <v>-46.037100000000002</v>
      </c>
      <c r="AR324">
        <v>-39.133000000000003</v>
      </c>
      <c r="AS324">
        <v>-3.3309000000000002</v>
      </c>
      <c r="AT324">
        <v>-1.4264000000000001</v>
      </c>
      <c r="AU324">
        <v>5.6928999999999998</v>
      </c>
    </row>
    <row r="325" spans="1:47" x14ac:dyDescent="0.25">
      <c r="A325" t="s">
        <v>324</v>
      </c>
      <c r="B325">
        <v>27.801200000000001</v>
      </c>
      <c r="C325">
        <v>26.5776</v>
      </c>
      <c r="D325">
        <v>9.7497000000000007</v>
      </c>
      <c r="E325">
        <v>5.8521999999999998</v>
      </c>
      <c r="F325">
        <v>1.3008</v>
      </c>
      <c r="G325">
        <v>1.0318000000000001</v>
      </c>
      <c r="H325">
        <v>5.1353999999999997</v>
      </c>
      <c r="I325">
        <v>-1.7042000000000002</v>
      </c>
      <c r="J325">
        <v>-7.9337999999999997</v>
      </c>
      <c r="K325">
        <v>-10.3841</v>
      </c>
      <c r="L325">
        <v>-2.7919999999999998</v>
      </c>
      <c r="M325">
        <v>3.0272999999999999</v>
      </c>
      <c r="N325">
        <v>9.8539999999999992</v>
      </c>
      <c r="O325">
        <v>7.7923999999999998</v>
      </c>
      <c r="P325">
        <v>8.2592999999999996</v>
      </c>
      <c r="Q325">
        <v>6.4706000000000001</v>
      </c>
      <c r="R325">
        <v>1.3793</v>
      </c>
      <c r="S325">
        <v>5.4480000000000004</v>
      </c>
      <c r="T325">
        <v>3.802</v>
      </c>
      <c r="U325">
        <v>2.1955</v>
      </c>
      <c r="V325">
        <v>3.8868</v>
      </c>
      <c r="W325">
        <v>-1.4542999999999999</v>
      </c>
      <c r="X325">
        <v>-5.6099999999999997E-2</v>
      </c>
      <c r="Y325">
        <v>1.6736</v>
      </c>
      <c r="Z325">
        <v>2.0487000000000002</v>
      </c>
      <c r="AA325">
        <v>5.1801000000000004</v>
      </c>
      <c r="AB325">
        <v>4.3064999999999998</v>
      </c>
      <c r="AC325">
        <v>5.0669000000000004</v>
      </c>
      <c r="AD325">
        <v>6.5693999999999999</v>
      </c>
      <c r="AE325">
        <v>7.6109</v>
      </c>
      <c r="AF325">
        <v>4.9364999999999997</v>
      </c>
      <c r="AG325">
        <v>6.1520999999999999</v>
      </c>
      <c r="AH325">
        <v>5.7919999999999998</v>
      </c>
      <c r="AI325">
        <v>4.7065000000000001</v>
      </c>
      <c r="AJ325">
        <v>8.5572999999999997</v>
      </c>
      <c r="AK325">
        <v>6.5298999999999996</v>
      </c>
      <c r="AL325">
        <v>6.0853999999999999</v>
      </c>
      <c r="AM325">
        <v>6.9157999999999999</v>
      </c>
      <c r="AN325">
        <v>8.0870999999999995</v>
      </c>
      <c r="AO325">
        <v>9.1258999999999997</v>
      </c>
      <c r="AP325">
        <v>9.2264999999999997</v>
      </c>
      <c r="AQ325">
        <v>9.4570000000000007</v>
      </c>
      <c r="AR325">
        <v>8.1964000000000006</v>
      </c>
      <c r="AS325">
        <v>9.0996000000000006</v>
      </c>
      <c r="AT325">
        <v>10.001799999999999</v>
      </c>
      <c r="AU325">
        <v>10.490500000000001</v>
      </c>
    </row>
    <row r="326" spans="1:47" x14ac:dyDescent="0.25">
      <c r="A326" t="s">
        <v>325</v>
      </c>
      <c r="B326" t="s">
        <v>506</v>
      </c>
      <c r="C326" t="s">
        <v>506</v>
      </c>
      <c r="D326" t="s">
        <v>506</v>
      </c>
      <c r="E326" t="s">
        <v>506</v>
      </c>
      <c r="F326" t="s">
        <v>506</v>
      </c>
      <c r="G326" t="s">
        <v>506</v>
      </c>
      <c r="H326">
        <v>28.070599999999999</v>
      </c>
      <c r="I326">
        <v>25.052199999999999</v>
      </c>
      <c r="J326">
        <v>23.015499999999999</v>
      </c>
      <c r="K326">
        <v>21.8203</v>
      </c>
      <c r="L326">
        <v>20.619399999999999</v>
      </c>
      <c r="M326">
        <v>21.562799999999999</v>
      </c>
      <c r="N326">
        <v>21.168500000000002</v>
      </c>
      <c r="O326">
        <v>12.319599999999999</v>
      </c>
      <c r="P326">
        <v>11.4552</v>
      </c>
      <c r="Q326">
        <v>11.5792</v>
      </c>
      <c r="R326">
        <v>13.4156</v>
      </c>
      <c r="S326">
        <v>13.8697</v>
      </c>
      <c r="T326">
        <v>14.408899999999999</v>
      </c>
      <c r="U326">
        <v>14.626300000000001</v>
      </c>
      <c r="V326">
        <v>13.4254</v>
      </c>
      <c r="W326">
        <v>12.767099999999999</v>
      </c>
      <c r="X326">
        <v>13.494</v>
      </c>
      <c r="Y326">
        <v>13.963200000000001</v>
      </c>
      <c r="Z326">
        <v>15.0205</v>
      </c>
      <c r="AA326">
        <v>15.366899999999999</v>
      </c>
      <c r="AB326">
        <v>14.8889</v>
      </c>
      <c r="AC326">
        <v>15.988300000000001</v>
      </c>
      <c r="AD326">
        <v>18.037299999999998</v>
      </c>
      <c r="AE326">
        <v>19.668500000000002</v>
      </c>
      <c r="AF326">
        <v>18.9587</v>
      </c>
      <c r="AG326">
        <v>16.3965</v>
      </c>
      <c r="AH326">
        <v>12.637</v>
      </c>
      <c r="AI326">
        <v>16.582799999999999</v>
      </c>
      <c r="AJ326">
        <v>19.1617</v>
      </c>
      <c r="AK326">
        <v>23.191400000000002</v>
      </c>
      <c r="AL326">
        <v>25.509900000000002</v>
      </c>
      <c r="AM326">
        <v>30.169699999999999</v>
      </c>
      <c r="AN326">
        <v>42.795000000000002</v>
      </c>
      <c r="AO326">
        <v>61.138300000000001</v>
      </c>
      <c r="AP326">
        <v>68.320099999999996</v>
      </c>
      <c r="AQ326">
        <v>67.472899999999996</v>
      </c>
      <c r="AR326">
        <v>84.599199999999996</v>
      </c>
      <c r="AS326">
        <v>98.859499999999997</v>
      </c>
      <c r="AT326">
        <v>116.788</v>
      </c>
      <c r="AU326">
        <v>113.8009</v>
      </c>
    </row>
    <row r="327" spans="1:47" x14ac:dyDescent="0.25">
      <c r="A327" t="s">
        <v>326</v>
      </c>
      <c r="B327">
        <v>39.507899999999999</v>
      </c>
      <c r="C327">
        <v>43.601599999999998</v>
      </c>
      <c r="D327">
        <v>47.722499999999997</v>
      </c>
      <c r="E327">
        <v>45.276899999999998</v>
      </c>
      <c r="F327">
        <v>52.479100000000003</v>
      </c>
      <c r="G327">
        <v>54.055300000000003</v>
      </c>
      <c r="H327">
        <v>50.013800000000003</v>
      </c>
      <c r="I327">
        <v>42.474200000000003</v>
      </c>
      <c r="J327">
        <v>38.418300000000002</v>
      </c>
      <c r="K327">
        <v>36.815199999999997</v>
      </c>
      <c r="L327">
        <v>41.284399999999998</v>
      </c>
      <c r="M327">
        <v>41.830300000000001</v>
      </c>
      <c r="N327">
        <v>43.763800000000003</v>
      </c>
      <c r="O327">
        <v>46.7273</v>
      </c>
      <c r="P327">
        <v>44.344799999999999</v>
      </c>
      <c r="Q327">
        <v>43.956400000000002</v>
      </c>
      <c r="R327">
        <v>44.839100000000002</v>
      </c>
      <c r="S327">
        <v>44.159399999999998</v>
      </c>
      <c r="T327">
        <v>41.683100000000003</v>
      </c>
      <c r="U327">
        <v>38.234099999999998</v>
      </c>
      <c r="V327">
        <v>27.506799999999998</v>
      </c>
      <c r="W327">
        <v>24.497199999999999</v>
      </c>
      <c r="X327">
        <v>22.617899999999999</v>
      </c>
      <c r="Y327">
        <v>22.5749</v>
      </c>
      <c r="Z327">
        <v>30.092099999999999</v>
      </c>
      <c r="AA327">
        <v>30.092300000000002</v>
      </c>
      <c r="AB327">
        <v>28.948</v>
      </c>
      <c r="AC327">
        <v>27.331299999999999</v>
      </c>
      <c r="AD327">
        <v>26.165199999999999</v>
      </c>
      <c r="AE327">
        <v>24.876200000000001</v>
      </c>
      <c r="AF327">
        <v>23.3644</v>
      </c>
      <c r="AG327">
        <v>22.528099999999998</v>
      </c>
      <c r="AH327">
        <v>14.3559</v>
      </c>
      <c r="AI327">
        <v>15.18</v>
      </c>
      <c r="AJ327">
        <v>15.175000000000001</v>
      </c>
      <c r="AK327">
        <v>14.6928</v>
      </c>
      <c r="AL327">
        <v>25.174499999999998</v>
      </c>
      <c r="AM327">
        <v>26.436599999999999</v>
      </c>
      <c r="AN327">
        <v>27.067799999999998</v>
      </c>
      <c r="AO327">
        <v>31.337700000000002</v>
      </c>
      <c r="AP327">
        <v>29.846399999999999</v>
      </c>
      <c r="AQ327">
        <v>30.675899999999999</v>
      </c>
      <c r="AR327">
        <v>17.265899999999998</v>
      </c>
      <c r="AS327">
        <v>21.168299999999999</v>
      </c>
      <c r="AT327">
        <v>19.446200000000001</v>
      </c>
      <c r="AU327">
        <v>21.432200000000002</v>
      </c>
    </row>
    <row r="328" spans="1:47" x14ac:dyDescent="0.25">
      <c r="A328" t="s">
        <v>327</v>
      </c>
      <c r="B328">
        <v>8.5731999999999999</v>
      </c>
      <c r="C328">
        <v>2.9457</v>
      </c>
      <c r="D328">
        <v>-0.30070000000000002</v>
      </c>
      <c r="E328">
        <v>-0.41360000000000002</v>
      </c>
      <c r="F328">
        <v>-0.19889999999999999</v>
      </c>
      <c r="G328">
        <v>-3.2791000000000001</v>
      </c>
      <c r="H328">
        <v>-33.365400000000001</v>
      </c>
      <c r="I328">
        <v>-34.348799999999997</v>
      </c>
      <c r="J328">
        <v>-33.792999999999999</v>
      </c>
      <c r="K328">
        <v>-30.8063</v>
      </c>
      <c r="L328">
        <v>-0.52900000000000003</v>
      </c>
      <c r="M328">
        <v>2.5911999999999997</v>
      </c>
      <c r="N328">
        <v>3.9207999999999998</v>
      </c>
      <c r="O328">
        <v>4.7701000000000002</v>
      </c>
      <c r="P328">
        <v>6.1277999999999997</v>
      </c>
      <c r="Q328">
        <v>13.055199999999999</v>
      </c>
      <c r="R328">
        <v>14.8087</v>
      </c>
      <c r="S328">
        <v>15.3093</v>
      </c>
      <c r="T328">
        <v>14.385999999999999</v>
      </c>
      <c r="U328">
        <v>15.738300000000001</v>
      </c>
      <c r="V328">
        <v>12.2981</v>
      </c>
      <c r="W328">
        <v>14.623900000000001</v>
      </c>
      <c r="X328">
        <v>20.780799999999999</v>
      </c>
      <c r="Y328">
        <v>25.508199999999999</v>
      </c>
      <c r="Z328">
        <v>29.884</v>
      </c>
      <c r="AA328">
        <v>33.3842</v>
      </c>
      <c r="AB328">
        <v>31.773499999999999</v>
      </c>
      <c r="AC328">
        <v>30.378599999999999</v>
      </c>
      <c r="AD328">
        <v>46.204900000000002</v>
      </c>
      <c r="AE328">
        <v>48.955300000000001</v>
      </c>
      <c r="AF328">
        <v>40.631799999999998</v>
      </c>
      <c r="AG328">
        <v>42.943300000000001</v>
      </c>
      <c r="AH328">
        <v>18.9452</v>
      </c>
      <c r="AI328">
        <v>18.9452</v>
      </c>
      <c r="AJ328">
        <v>18.9452</v>
      </c>
      <c r="AK328">
        <v>18.9452</v>
      </c>
      <c r="AL328">
        <v>18.9452</v>
      </c>
      <c r="AM328">
        <v>18.9452</v>
      </c>
      <c r="AN328">
        <v>18.9452</v>
      </c>
      <c r="AO328">
        <v>18.9452</v>
      </c>
      <c r="AP328">
        <v>18.9452</v>
      </c>
      <c r="AQ328">
        <v>18.9452</v>
      </c>
      <c r="AR328">
        <v>18.9452</v>
      </c>
      <c r="AS328">
        <v>18.9452</v>
      </c>
      <c r="AT328">
        <v>18.9452</v>
      </c>
      <c r="AU328">
        <v>18.9452</v>
      </c>
    </row>
    <row r="329" spans="1:47" x14ac:dyDescent="0.25">
      <c r="A329" t="s">
        <v>328</v>
      </c>
      <c r="B329">
        <v>13.368499999999999</v>
      </c>
      <c r="C329">
        <v>12.9573</v>
      </c>
      <c r="D329">
        <v>10.249700000000001</v>
      </c>
      <c r="E329">
        <v>10.6816</v>
      </c>
      <c r="F329">
        <v>9.8718000000000004</v>
      </c>
      <c r="G329">
        <v>8.1958000000000002</v>
      </c>
      <c r="H329">
        <v>8.7523999999999997</v>
      </c>
      <c r="I329">
        <v>6.3690999999999995</v>
      </c>
      <c r="J329">
        <v>4.2016</v>
      </c>
      <c r="K329">
        <v>4.5091000000000001</v>
      </c>
      <c r="L329">
        <v>4.8422000000000001</v>
      </c>
      <c r="M329">
        <v>5.9737</v>
      </c>
      <c r="N329">
        <v>7.7888000000000002</v>
      </c>
      <c r="O329">
        <v>8.4809000000000001</v>
      </c>
      <c r="P329">
        <v>9.2325999999999997</v>
      </c>
      <c r="Q329">
        <v>9.7906999999999993</v>
      </c>
      <c r="R329">
        <v>10.832800000000001</v>
      </c>
      <c r="S329">
        <v>10.507899999999999</v>
      </c>
      <c r="T329">
        <v>9.7574000000000005</v>
      </c>
      <c r="U329">
        <v>9.5534999999999997</v>
      </c>
      <c r="V329">
        <v>8.1356000000000002</v>
      </c>
      <c r="W329">
        <v>9.1728000000000005</v>
      </c>
      <c r="X329">
        <v>10.7506</v>
      </c>
      <c r="Y329">
        <v>11.2668</v>
      </c>
      <c r="Z329">
        <v>12.1937</v>
      </c>
      <c r="AA329">
        <v>11.8208</v>
      </c>
      <c r="AB329">
        <v>10.9503</v>
      </c>
      <c r="AC329">
        <v>10.0877</v>
      </c>
      <c r="AD329">
        <v>9.1562000000000001</v>
      </c>
      <c r="AE329">
        <v>8.7363</v>
      </c>
      <c r="AF329">
        <v>9.2408000000000001</v>
      </c>
      <c r="AG329">
        <v>8.9799000000000007</v>
      </c>
      <c r="AH329">
        <v>8.8355999999999995</v>
      </c>
      <c r="AI329">
        <v>8.7210999999999999</v>
      </c>
      <c r="AJ329">
        <v>7.5842000000000001</v>
      </c>
      <c r="AK329">
        <v>7.9076000000000004</v>
      </c>
      <c r="AL329">
        <v>8.2027999999999999</v>
      </c>
      <c r="AM329">
        <v>8.6849000000000007</v>
      </c>
      <c r="AN329">
        <v>8.1034000000000006</v>
      </c>
      <c r="AO329">
        <v>8.4789999999999992</v>
      </c>
      <c r="AP329">
        <v>8.7416</v>
      </c>
      <c r="AQ329">
        <v>8.8277000000000001</v>
      </c>
      <c r="AR329">
        <v>8.7698</v>
      </c>
      <c r="AS329">
        <v>9.0406999999999993</v>
      </c>
      <c r="AT329">
        <v>9.8211999999999993</v>
      </c>
      <c r="AU329">
        <v>11.014900000000001</v>
      </c>
    </row>
    <row r="330" spans="1:47" x14ac:dyDescent="0.25">
      <c r="A330" t="s">
        <v>329</v>
      </c>
      <c r="B330">
        <v>28.008600000000001</v>
      </c>
      <c r="C330">
        <v>28.825299999999999</v>
      </c>
      <c r="D330">
        <v>29.452999999999999</v>
      </c>
      <c r="E330">
        <v>32.149900000000002</v>
      </c>
      <c r="F330">
        <v>34.228499999999997</v>
      </c>
      <c r="G330">
        <v>38.891399999999997</v>
      </c>
      <c r="H330">
        <v>37.394500000000001</v>
      </c>
      <c r="I330">
        <v>36.749200000000002</v>
      </c>
      <c r="J330">
        <v>31.0977</v>
      </c>
      <c r="K330">
        <v>28.5855</v>
      </c>
      <c r="L330">
        <v>28.424800000000001</v>
      </c>
      <c r="M330">
        <v>28.6557</v>
      </c>
      <c r="N330">
        <v>30.600100000000001</v>
      </c>
      <c r="O330">
        <v>31.3782</v>
      </c>
      <c r="P330">
        <v>31.313800000000001</v>
      </c>
      <c r="Q330">
        <v>32.130600000000001</v>
      </c>
      <c r="R330">
        <v>32.135300000000001</v>
      </c>
      <c r="S330">
        <v>32.5169</v>
      </c>
      <c r="T330">
        <v>34.712400000000002</v>
      </c>
      <c r="U330">
        <v>34.461399999999998</v>
      </c>
      <c r="V330">
        <v>34.277000000000001</v>
      </c>
      <c r="W330">
        <v>34.679400000000001</v>
      </c>
      <c r="X330">
        <v>36.167000000000002</v>
      </c>
      <c r="Y330">
        <v>36.220100000000002</v>
      </c>
      <c r="Z330">
        <v>37.630200000000002</v>
      </c>
      <c r="AA330">
        <v>36.523200000000003</v>
      </c>
      <c r="AB330">
        <v>34.738599999999998</v>
      </c>
      <c r="AC330">
        <v>36.152299999999997</v>
      </c>
      <c r="AD330">
        <v>36.834800000000001</v>
      </c>
      <c r="AE330">
        <v>38.575299999999999</v>
      </c>
      <c r="AF330">
        <v>40.883800000000001</v>
      </c>
      <c r="AG330">
        <v>43.182200000000002</v>
      </c>
      <c r="AH330">
        <v>44.402500000000003</v>
      </c>
      <c r="AI330">
        <v>48.859900000000003</v>
      </c>
      <c r="AJ330">
        <v>54.277799999999999</v>
      </c>
      <c r="AK330">
        <v>58.777099999999997</v>
      </c>
      <c r="AL330">
        <v>62.3748</v>
      </c>
      <c r="AM330">
        <v>68.075400000000002</v>
      </c>
      <c r="AN330">
        <v>75.708100000000002</v>
      </c>
      <c r="AO330">
        <v>83.638800000000003</v>
      </c>
      <c r="AP330">
        <v>90.819299999999998</v>
      </c>
      <c r="AQ330">
        <v>86.191199999999995</v>
      </c>
      <c r="AR330">
        <v>76.555300000000003</v>
      </c>
      <c r="AS330">
        <v>75.316900000000004</v>
      </c>
      <c r="AT330">
        <v>77.778800000000004</v>
      </c>
      <c r="AU330">
        <v>78.193299999999994</v>
      </c>
    </row>
    <row r="331" spans="1:47" x14ac:dyDescent="0.25">
      <c r="A331" t="s">
        <v>330</v>
      </c>
      <c r="B331">
        <v>-1.3129999999999999</v>
      </c>
      <c r="C331">
        <v>-4.0338000000000003</v>
      </c>
      <c r="D331">
        <v>-8.8339999999999996</v>
      </c>
      <c r="E331">
        <v>-18.976400000000002</v>
      </c>
      <c r="F331">
        <v>-19.909700000000001</v>
      </c>
      <c r="G331">
        <v>-23.244800000000001</v>
      </c>
      <c r="H331">
        <v>-31.96</v>
      </c>
      <c r="I331">
        <v>-35.905900000000003</v>
      </c>
      <c r="J331">
        <v>-37.947299999999998</v>
      </c>
      <c r="K331">
        <v>-33.8155</v>
      </c>
      <c r="L331">
        <v>-17.979199999999999</v>
      </c>
      <c r="M331">
        <v>3.2483</v>
      </c>
      <c r="N331">
        <v>22.751899999999999</v>
      </c>
      <c r="O331">
        <v>28.520800000000001</v>
      </c>
      <c r="P331">
        <v>26.8385</v>
      </c>
      <c r="Q331">
        <v>21.444800000000001</v>
      </c>
      <c r="R331">
        <v>7.9198000000000004</v>
      </c>
      <c r="S331">
        <v>2.0255000000000001</v>
      </c>
      <c r="T331">
        <v>-2.1215999999999999</v>
      </c>
      <c r="U331">
        <v>-6.4324000000000003</v>
      </c>
      <c r="V331">
        <v>-11.272399999999999</v>
      </c>
      <c r="W331">
        <v>-12.7644</v>
      </c>
      <c r="X331">
        <v>-14.231299999999999</v>
      </c>
      <c r="Y331">
        <v>-14.773</v>
      </c>
      <c r="Z331">
        <v>-10.0535</v>
      </c>
      <c r="AA331">
        <v>14.1313</v>
      </c>
      <c r="AB331">
        <v>21.847999999999999</v>
      </c>
      <c r="AC331">
        <v>34.393000000000001</v>
      </c>
      <c r="AD331">
        <v>41.730400000000003</v>
      </c>
      <c r="AE331">
        <v>30.495699999999999</v>
      </c>
      <c r="AF331">
        <v>35.226700000000001</v>
      </c>
      <c r="AG331">
        <v>35.779600000000002</v>
      </c>
      <c r="AH331">
        <v>31.881</v>
      </c>
      <c r="AI331">
        <v>25.013999999999999</v>
      </c>
      <c r="AJ331">
        <v>17.462800000000001</v>
      </c>
      <c r="AK331">
        <v>8.6440999999999999</v>
      </c>
      <c r="AL331">
        <v>2.9563000000000001</v>
      </c>
      <c r="AM331">
        <v>-2.2593999999999999</v>
      </c>
      <c r="AN331">
        <v>-2.4459</v>
      </c>
      <c r="AO331">
        <v>5.1768999999999998</v>
      </c>
      <c r="AP331">
        <v>17.9755</v>
      </c>
      <c r="AQ331">
        <v>33.129399999999997</v>
      </c>
      <c r="AR331">
        <v>43.484699999999997</v>
      </c>
      <c r="AS331">
        <v>49.977499999999999</v>
      </c>
      <c r="AT331">
        <v>54.305500000000002</v>
      </c>
      <c r="AU331">
        <v>55.497799999999998</v>
      </c>
    </row>
    <row r="332" spans="1:47" x14ac:dyDescent="0.25">
      <c r="A332" t="s">
        <v>331</v>
      </c>
      <c r="B332">
        <v>9.6904000000000003</v>
      </c>
      <c r="C332">
        <v>11.8086</v>
      </c>
      <c r="D332">
        <v>11.830500000000001</v>
      </c>
      <c r="E332">
        <v>11.169499999999999</v>
      </c>
      <c r="F332">
        <v>10.119</v>
      </c>
      <c r="G332">
        <v>9.7738999999999994</v>
      </c>
      <c r="H332">
        <v>5.3486000000000002</v>
      </c>
      <c r="I332">
        <v>2.3809</v>
      </c>
      <c r="J332">
        <v>0.36409999999999998</v>
      </c>
      <c r="K332">
        <v>-0.5292</v>
      </c>
      <c r="L332">
        <v>3.1122000000000001</v>
      </c>
      <c r="M332">
        <v>2.9693000000000001</v>
      </c>
      <c r="N332">
        <v>2.9693000000000001</v>
      </c>
      <c r="O332">
        <v>8.1696000000000009</v>
      </c>
      <c r="P332">
        <v>10.2104</v>
      </c>
      <c r="Q332">
        <v>17.3247</v>
      </c>
      <c r="R332">
        <v>17.3247</v>
      </c>
      <c r="S332">
        <v>20.801600000000001</v>
      </c>
      <c r="T332">
        <v>19.775099999999998</v>
      </c>
      <c r="U332">
        <v>16.170200000000001</v>
      </c>
      <c r="V332">
        <v>15.3187</v>
      </c>
      <c r="W332">
        <v>15.0037</v>
      </c>
      <c r="X332">
        <v>14.5373</v>
      </c>
      <c r="Y332">
        <v>17.457100000000001</v>
      </c>
      <c r="Z332">
        <v>18.029599999999999</v>
      </c>
      <c r="AA332">
        <v>17.320499999999999</v>
      </c>
      <c r="AB332">
        <v>16.1172</v>
      </c>
      <c r="AC332">
        <v>15.5204</v>
      </c>
      <c r="AD332">
        <v>14.370900000000001</v>
      </c>
      <c r="AE332">
        <v>14.6229</v>
      </c>
      <c r="AF332">
        <v>10.2346</v>
      </c>
      <c r="AG332">
        <v>8.2576000000000001</v>
      </c>
      <c r="AH332">
        <v>8.7306000000000008</v>
      </c>
      <c r="AI332">
        <v>1.4985999999999999</v>
      </c>
      <c r="AJ332">
        <v>7.8995999999999995</v>
      </c>
      <c r="AK332">
        <v>10.6449</v>
      </c>
      <c r="AL332">
        <v>10.344899999999999</v>
      </c>
      <c r="AM332">
        <v>20.575399999999998</v>
      </c>
      <c r="AN332">
        <v>23.3048</v>
      </c>
      <c r="AO332">
        <v>23.290700000000001</v>
      </c>
      <c r="AP332">
        <v>26.521799999999999</v>
      </c>
      <c r="AQ332">
        <v>27.165199999999999</v>
      </c>
      <c r="AR332">
        <v>18.549700000000001</v>
      </c>
      <c r="AS332">
        <v>21.2319</v>
      </c>
      <c r="AT332">
        <v>22.610500000000002</v>
      </c>
      <c r="AU332">
        <v>24.827200000000001</v>
      </c>
    </row>
    <row r="333" spans="1:47" x14ac:dyDescent="0.25">
      <c r="A333" t="s">
        <v>332</v>
      </c>
      <c r="B333">
        <v>20.438800000000001</v>
      </c>
      <c r="C333">
        <v>27.420300000000001</v>
      </c>
      <c r="D333">
        <v>-51.4634</v>
      </c>
      <c r="E333">
        <v>-79.528899999999993</v>
      </c>
      <c r="F333">
        <v>-69.915899999999993</v>
      </c>
      <c r="G333">
        <v>-68.418899999999994</v>
      </c>
      <c r="H333">
        <v>-10.407299999999999</v>
      </c>
      <c r="I333">
        <v>6.8391000000000002</v>
      </c>
      <c r="J333">
        <v>9.0241000000000007</v>
      </c>
      <c r="K333">
        <v>1.6369</v>
      </c>
      <c r="L333">
        <v>3.1778</v>
      </c>
      <c r="M333">
        <v>2.8822999999999999</v>
      </c>
      <c r="N333">
        <v>2.6172</v>
      </c>
      <c r="O333">
        <v>6.8360000000000003</v>
      </c>
      <c r="P333">
        <v>6.6422999999999996</v>
      </c>
      <c r="Q333">
        <v>7.5440000000000005</v>
      </c>
      <c r="R333">
        <v>10.582800000000001</v>
      </c>
      <c r="S333">
        <v>11.693899999999999</v>
      </c>
      <c r="T333">
        <v>15.1349</v>
      </c>
      <c r="U333">
        <v>14.6479</v>
      </c>
      <c r="V333">
        <v>15.702299999999999</v>
      </c>
      <c r="W333">
        <v>17.158999999999999</v>
      </c>
      <c r="X333">
        <v>18.758900000000001</v>
      </c>
      <c r="Y333">
        <v>18.642199999999999</v>
      </c>
      <c r="Z333">
        <v>21.519300000000001</v>
      </c>
      <c r="AA333">
        <v>17.742999999999999</v>
      </c>
      <c r="AB333">
        <v>19.8551</v>
      </c>
      <c r="AC333">
        <v>20.930299999999999</v>
      </c>
      <c r="AD333">
        <v>18.5291</v>
      </c>
      <c r="AE333">
        <v>27.879000000000001</v>
      </c>
      <c r="AF333">
        <v>29.991800000000001</v>
      </c>
      <c r="AG333">
        <v>14.208500000000001</v>
      </c>
      <c r="AH333">
        <v>14.148300000000001</v>
      </c>
      <c r="AI333">
        <v>12.759499999999999</v>
      </c>
      <c r="AJ333">
        <v>13.0197</v>
      </c>
      <c r="AK333">
        <v>8.3208000000000002</v>
      </c>
      <c r="AL333">
        <v>8.0963999999999992</v>
      </c>
      <c r="AM333">
        <v>2.3761000000000001</v>
      </c>
      <c r="AN333">
        <v>4.5975999999999999</v>
      </c>
      <c r="AO333">
        <v>4.8565000000000005</v>
      </c>
      <c r="AP333">
        <v>5.7083000000000004</v>
      </c>
      <c r="AQ333">
        <v>6.9207000000000001</v>
      </c>
      <c r="AR333">
        <v>5.6993999999999998</v>
      </c>
      <c r="AS333">
        <v>5.7721999999999998</v>
      </c>
      <c r="AT333">
        <v>3.6515</v>
      </c>
      <c r="AU333">
        <v>4.3032000000000004</v>
      </c>
    </row>
    <row r="334" spans="1:47" x14ac:dyDescent="0.25">
      <c r="A334" t="s">
        <v>333</v>
      </c>
      <c r="B334">
        <v>22.403199999999998</v>
      </c>
      <c r="C334">
        <v>18.582899999999999</v>
      </c>
      <c r="D334">
        <v>21.1568</v>
      </c>
      <c r="E334">
        <v>20.5669</v>
      </c>
      <c r="F334">
        <v>12.6768</v>
      </c>
      <c r="G334">
        <v>25.327000000000002</v>
      </c>
      <c r="H334">
        <v>24.285399999999999</v>
      </c>
      <c r="I334">
        <v>16.959199999999999</v>
      </c>
      <c r="J334">
        <v>18.725100000000001</v>
      </c>
      <c r="K334">
        <v>2.746</v>
      </c>
      <c r="L334">
        <v>-2.0857000000000001</v>
      </c>
      <c r="M334">
        <v>4.7125000000000004</v>
      </c>
      <c r="N334">
        <v>8.8254000000000001</v>
      </c>
      <c r="O334">
        <v>10.562200000000001</v>
      </c>
      <c r="P334">
        <v>11.1496</v>
      </c>
      <c r="Q334">
        <v>7.5654000000000003</v>
      </c>
      <c r="R334">
        <v>8.6430000000000007</v>
      </c>
      <c r="S334">
        <v>11.187900000000001</v>
      </c>
      <c r="T334">
        <v>6.4196</v>
      </c>
      <c r="U334">
        <v>9.7439</v>
      </c>
      <c r="V334">
        <v>9.3564000000000007</v>
      </c>
      <c r="W334">
        <v>6.1577999999999999</v>
      </c>
      <c r="X334">
        <v>13.231999999999999</v>
      </c>
      <c r="Y334">
        <v>12.775</v>
      </c>
      <c r="Z334">
        <v>13.3094</v>
      </c>
      <c r="AA334">
        <v>12.8163</v>
      </c>
      <c r="AB334">
        <v>11.2028</v>
      </c>
      <c r="AC334">
        <v>10.249000000000001</v>
      </c>
      <c r="AD334">
        <v>7.9330999999999996</v>
      </c>
      <c r="AE334">
        <v>9.9463000000000008</v>
      </c>
      <c r="AF334">
        <v>12.4353</v>
      </c>
      <c r="AG334">
        <v>9.5665999999999993</v>
      </c>
      <c r="AH334">
        <v>6.6463999999999999</v>
      </c>
      <c r="AI334">
        <v>-0.1072</v>
      </c>
      <c r="AJ334">
        <v>-23.599900000000002</v>
      </c>
      <c r="AK334">
        <v>-25.288399999999999</v>
      </c>
      <c r="AL334">
        <v>-27.846299999999999</v>
      </c>
      <c r="AM334">
        <v>-25.2239</v>
      </c>
      <c r="AN334">
        <v>-10.153600000000001</v>
      </c>
      <c r="AO334">
        <v>-6.9789000000000003</v>
      </c>
      <c r="AP334">
        <v>-19.3508</v>
      </c>
      <c r="AQ334">
        <v>-19.6097</v>
      </c>
      <c r="AR334">
        <v>-11.6313</v>
      </c>
      <c r="AS334">
        <v>-6.1055999999999999</v>
      </c>
      <c r="AT334">
        <v>8.9405000000000001</v>
      </c>
      <c r="AU334">
        <v>12.6388</v>
      </c>
    </row>
    <row r="335" spans="1:47" x14ac:dyDescent="0.25">
      <c r="A335" t="s">
        <v>334</v>
      </c>
      <c r="B335" t="s">
        <v>506</v>
      </c>
      <c r="C335" t="s">
        <v>506</v>
      </c>
      <c r="D335" t="s">
        <v>506</v>
      </c>
      <c r="E335" t="s">
        <v>506</v>
      </c>
      <c r="F335" t="s">
        <v>506</v>
      </c>
      <c r="G335" t="s">
        <v>506</v>
      </c>
      <c r="H335" t="s">
        <v>506</v>
      </c>
      <c r="I335" t="s">
        <v>506</v>
      </c>
      <c r="J335" t="s">
        <v>506</v>
      </c>
      <c r="K335" t="s">
        <v>506</v>
      </c>
      <c r="L335" t="s">
        <v>506</v>
      </c>
      <c r="M335" t="s">
        <v>506</v>
      </c>
      <c r="N335" t="s">
        <v>506</v>
      </c>
      <c r="O335" t="s">
        <v>506</v>
      </c>
      <c r="P335" t="s">
        <v>506</v>
      </c>
      <c r="Q335" t="s">
        <v>506</v>
      </c>
      <c r="R335" t="s">
        <v>506</v>
      </c>
      <c r="S335" t="s">
        <v>506</v>
      </c>
      <c r="T335" t="s">
        <v>506</v>
      </c>
      <c r="U335">
        <v>8.5663999999999998</v>
      </c>
      <c r="V335">
        <v>8.7261000000000006</v>
      </c>
      <c r="W335">
        <v>8.7261000000000006</v>
      </c>
      <c r="X335">
        <v>8.7261000000000006</v>
      </c>
      <c r="Y335">
        <v>2.9215999999999998</v>
      </c>
      <c r="Z335">
        <v>4.3959000000000001</v>
      </c>
      <c r="AA335">
        <v>9.9596999999999998</v>
      </c>
      <c r="AB335">
        <v>14.677899999999999</v>
      </c>
      <c r="AC335">
        <v>14.802199999999999</v>
      </c>
      <c r="AD335">
        <v>11.0433</v>
      </c>
      <c r="AE335">
        <v>8.6887000000000008</v>
      </c>
      <c r="AF335">
        <v>9.7262000000000004</v>
      </c>
      <c r="AG335">
        <v>10.7278</v>
      </c>
      <c r="AH335">
        <v>11.7029</v>
      </c>
      <c r="AI335">
        <v>14.09</v>
      </c>
      <c r="AJ335">
        <v>12.9428</v>
      </c>
      <c r="AK335">
        <v>14.172000000000001</v>
      </c>
      <c r="AL335">
        <v>15.2209</v>
      </c>
      <c r="AM335">
        <v>14.539300000000001</v>
      </c>
      <c r="AN335">
        <v>14.8185</v>
      </c>
      <c r="AO335">
        <v>14.5579</v>
      </c>
      <c r="AP335">
        <v>14.7727</v>
      </c>
      <c r="AQ335">
        <v>15.6097</v>
      </c>
      <c r="AR335">
        <v>15.532500000000001</v>
      </c>
      <c r="AS335">
        <v>15.3209</v>
      </c>
    </row>
    <row r="336" spans="1:47" x14ac:dyDescent="0.25">
      <c r="A336" t="s">
        <v>335</v>
      </c>
      <c r="B336">
        <v>12.057499999999999</v>
      </c>
      <c r="C336">
        <v>32.436599999999999</v>
      </c>
      <c r="D336">
        <v>28.286300000000001</v>
      </c>
      <c r="E336">
        <v>20.5181</v>
      </c>
      <c r="F336">
        <v>21.05</v>
      </c>
      <c r="G336">
        <v>10.9558</v>
      </c>
      <c r="H336">
        <v>9.67</v>
      </c>
      <c r="I336">
        <v>6.4832000000000001</v>
      </c>
      <c r="J336">
        <v>5.5613999999999999</v>
      </c>
      <c r="K336">
        <v>5.3170000000000002</v>
      </c>
      <c r="L336">
        <v>5.7744</v>
      </c>
      <c r="M336">
        <v>5.0872999999999999</v>
      </c>
      <c r="N336">
        <v>5.6681999999999997</v>
      </c>
      <c r="O336">
        <v>6.0098000000000003</v>
      </c>
      <c r="P336">
        <v>8.1907999999999994</v>
      </c>
      <c r="Q336">
        <v>8.8084000000000007</v>
      </c>
      <c r="R336">
        <v>8.8274000000000008</v>
      </c>
      <c r="S336">
        <v>8.8124000000000002</v>
      </c>
      <c r="T336">
        <v>8.0050000000000008</v>
      </c>
      <c r="U336">
        <v>7.2508999999999997</v>
      </c>
      <c r="V336">
        <v>7.3187999999999995</v>
      </c>
      <c r="W336">
        <v>6.8959000000000001</v>
      </c>
      <c r="X336">
        <v>6.9127999999999998</v>
      </c>
      <c r="Y336">
        <v>5.9699</v>
      </c>
      <c r="Z336">
        <v>5.6177000000000001</v>
      </c>
      <c r="AA336">
        <v>5.8624000000000001</v>
      </c>
      <c r="AB336">
        <v>6.7416</v>
      </c>
      <c r="AC336">
        <v>7.7804000000000002</v>
      </c>
      <c r="AD336">
        <v>7.5910000000000002</v>
      </c>
      <c r="AE336">
        <v>7.6898</v>
      </c>
      <c r="AF336">
        <v>6.9132999999999996</v>
      </c>
      <c r="AG336">
        <v>5.4315999999999995</v>
      </c>
      <c r="AH336">
        <v>5.9055</v>
      </c>
      <c r="AI336">
        <v>6.2934000000000001</v>
      </c>
      <c r="AJ336">
        <v>7.5075000000000003</v>
      </c>
      <c r="AK336">
        <v>9.8033999999999999</v>
      </c>
      <c r="AL336">
        <v>8.5366999999999997</v>
      </c>
      <c r="AM336">
        <v>8.5132999999999992</v>
      </c>
      <c r="AN336">
        <v>1.9748000000000001</v>
      </c>
      <c r="AO336">
        <v>2.6246999999999998</v>
      </c>
      <c r="AP336">
        <v>3.9138999999999999</v>
      </c>
      <c r="AQ336">
        <v>4.5260999999999996</v>
      </c>
      <c r="AR336">
        <v>12.9009</v>
      </c>
      <c r="AS336">
        <v>13.343</v>
      </c>
      <c r="AT336">
        <v>13.5816</v>
      </c>
      <c r="AU336">
        <v>13.1957</v>
      </c>
    </row>
    <row r="337" spans="1:47" x14ac:dyDescent="0.25">
      <c r="A337" t="s">
        <v>336</v>
      </c>
      <c r="B337">
        <v>19.0807</v>
      </c>
      <c r="C337">
        <v>18.955200000000001</v>
      </c>
      <c r="D337">
        <v>18.069199999999999</v>
      </c>
      <c r="E337">
        <v>19.101299999999998</v>
      </c>
      <c r="F337">
        <v>17.007000000000001</v>
      </c>
      <c r="G337">
        <v>13.1473</v>
      </c>
      <c r="H337">
        <v>14.698</v>
      </c>
      <c r="I337">
        <v>15.4537</v>
      </c>
      <c r="J337">
        <v>16.764399999999998</v>
      </c>
      <c r="K337">
        <v>13.805300000000001</v>
      </c>
      <c r="L337">
        <v>13.2118</v>
      </c>
      <c r="M337">
        <v>14.2727</v>
      </c>
      <c r="N337">
        <v>14.3949</v>
      </c>
      <c r="O337">
        <v>15.191800000000001</v>
      </c>
      <c r="P337">
        <v>14.343299999999999</v>
      </c>
      <c r="Q337">
        <v>11.942</v>
      </c>
      <c r="R337">
        <v>12.878500000000001</v>
      </c>
      <c r="S337">
        <v>10.455299999999999</v>
      </c>
      <c r="T337">
        <v>13.1038</v>
      </c>
      <c r="U337">
        <v>14.184200000000001</v>
      </c>
      <c r="V337">
        <v>13.957100000000001</v>
      </c>
      <c r="W337">
        <v>13.9733</v>
      </c>
      <c r="X337">
        <v>12.3466</v>
      </c>
      <c r="Y337">
        <v>10.9658</v>
      </c>
      <c r="Z337">
        <v>10.6579</v>
      </c>
      <c r="AA337">
        <v>12.0679</v>
      </c>
      <c r="AB337">
        <v>11.194900000000001</v>
      </c>
      <c r="AC337">
        <v>12.0191</v>
      </c>
      <c r="AD337">
        <v>11.116199999999999</v>
      </c>
      <c r="AE337">
        <v>10.541399999999999</v>
      </c>
      <c r="AF337">
        <v>12.994</v>
      </c>
      <c r="AG337">
        <v>13.991400000000001</v>
      </c>
      <c r="AH337">
        <v>14.635300000000001</v>
      </c>
      <c r="AI337">
        <v>15.2159</v>
      </c>
      <c r="AJ337">
        <v>12.9536</v>
      </c>
      <c r="AK337">
        <v>12.770300000000001</v>
      </c>
      <c r="AL337">
        <v>11.587899999999999</v>
      </c>
      <c r="AM337">
        <v>10.613300000000001</v>
      </c>
      <c r="AN337">
        <v>12.4139</v>
      </c>
      <c r="AO337">
        <v>15.873100000000001</v>
      </c>
      <c r="AP337">
        <v>16.680199999999999</v>
      </c>
      <c r="AQ337">
        <v>16.654399999999999</v>
      </c>
      <c r="AR337">
        <v>20.468499999999999</v>
      </c>
      <c r="AS337">
        <v>28.2563</v>
      </c>
      <c r="AT337">
        <v>27.906400000000001</v>
      </c>
      <c r="AU337">
        <v>27.650500000000001</v>
      </c>
    </row>
    <row r="338" spans="1:47" x14ac:dyDescent="0.25">
      <c r="A338" t="s">
        <v>337</v>
      </c>
      <c r="B338">
        <v>-19.420999999999999</v>
      </c>
      <c r="C338">
        <v>-16.489599999999999</v>
      </c>
      <c r="D338">
        <v>-22.339400000000001</v>
      </c>
      <c r="E338">
        <v>-18.618500000000001</v>
      </c>
      <c r="F338">
        <v>9.3603000000000005</v>
      </c>
      <c r="G338">
        <v>6.8517999999999999</v>
      </c>
      <c r="H338">
        <v>11.200200000000001</v>
      </c>
      <c r="I338">
        <v>7.8665000000000003</v>
      </c>
      <c r="J338">
        <v>6.1149000000000004</v>
      </c>
      <c r="K338">
        <v>8.2565000000000008</v>
      </c>
      <c r="L338">
        <v>14.415900000000001</v>
      </c>
      <c r="M338">
        <v>16.4405</v>
      </c>
      <c r="N338">
        <v>18.0383</v>
      </c>
      <c r="O338">
        <v>18.249099999999999</v>
      </c>
      <c r="P338">
        <v>18.937100000000001</v>
      </c>
      <c r="Q338">
        <v>17.648</v>
      </c>
      <c r="R338">
        <v>17.412800000000001</v>
      </c>
      <c r="S338">
        <v>16.899000000000001</v>
      </c>
      <c r="T338">
        <v>2.7894999999999999</v>
      </c>
      <c r="U338">
        <v>2.5178000000000003</v>
      </c>
      <c r="V338">
        <v>1.7181</v>
      </c>
      <c r="W338">
        <v>0.79369999999999996</v>
      </c>
      <c r="X338">
        <v>13.5663</v>
      </c>
      <c r="Y338">
        <v>12.110200000000001</v>
      </c>
      <c r="Z338">
        <v>-5.8414000000000001</v>
      </c>
      <c r="AA338">
        <v>-5.4162999999999997</v>
      </c>
      <c r="AB338">
        <v>-21.3246</v>
      </c>
      <c r="AC338">
        <v>-22.9833</v>
      </c>
      <c r="AD338">
        <v>-4.7443999999999997</v>
      </c>
      <c r="AE338">
        <v>-6.3338999999999999</v>
      </c>
      <c r="AF338">
        <v>5.0130999999999997</v>
      </c>
      <c r="AG338">
        <v>5.7712000000000003</v>
      </c>
      <c r="AH338">
        <v>4.4926000000000004</v>
      </c>
      <c r="AI338">
        <v>4.4607000000000001</v>
      </c>
      <c r="AJ338">
        <v>2.0348000000000002</v>
      </c>
      <c r="AK338">
        <v>0.81610000000000005</v>
      </c>
      <c r="AL338">
        <v>0.35249999999999998</v>
      </c>
      <c r="AM338">
        <v>-4.7426000000000004</v>
      </c>
      <c r="AN338">
        <v>-5.6817000000000002</v>
      </c>
      <c r="AO338">
        <v>-5.7183999999999999</v>
      </c>
      <c r="AP338">
        <v>-4.2950999999999997</v>
      </c>
      <c r="AQ338">
        <v>0.75539999999999996</v>
      </c>
      <c r="AR338">
        <v>-0.92830000000000001</v>
      </c>
      <c r="AS338">
        <v>0.43130000000000002</v>
      </c>
      <c r="AT338">
        <v>1.4995000000000001</v>
      </c>
      <c r="AU338">
        <v>-1.7299</v>
      </c>
    </row>
    <row r="339" spans="1:47" x14ac:dyDescent="0.25">
      <c r="A339" t="s">
        <v>338</v>
      </c>
      <c r="B339">
        <v>15.547000000000001</v>
      </c>
      <c r="C339">
        <v>16.0365</v>
      </c>
      <c r="D339">
        <v>15.8245</v>
      </c>
      <c r="E339">
        <v>17.841000000000001</v>
      </c>
      <c r="F339">
        <v>17.1187</v>
      </c>
      <c r="G339">
        <v>20.037600000000001</v>
      </c>
      <c r="H339">
        <v>21.3718</v>
      </c>
      <c r="I339">
        <v>26.2332</v>
      </c>
      <c r="J339">
        <v>27.431899999999999</v>
      </c>
      <c r="K339">
        <v>38.661499999999997</v>
      </c>
      <c r="L339">
        <v>42.416400000000003</v>
      </c>
      <c r="M339">
        <v>51.017000000000003</v>
      </c>
      <c r="N339">
        <v>54.627499999999998</v>
      </c>
      <c r="O339">
        <v>68.212599999999995</v>
      </c>
      <c r="P339">
        <v>65.747299999999996</v>
      </c>
      <c r="Q339">
        <v>89.388499999999993</v>
      </c>
      <c r="R339">
        <v>83.618499999999997</v>
      </c>
      <c r="S339">
        <v>82.023399999999995</v>
      </c>
      <c r="T339">
        <v>48.474200000000003</v>
      </c>
      <c r="U339">
        <v>34.353099999999998</v>
      </c>
      <c r="V339">
        <v>19.419499999999999</v>
      </c>
      <c r="W339">
        <v>8.0481999999999996</v>
      </c>
      <c r="X339">
        <v>2.4723999999999999</v>
      </c>
      <c r="Y339">
        <v>3.3089</v>
      </c>
      <c r="Z339">
        <v>5.3216999999999999</v>
      </c>
      <c r="AA339">
        <v>7.4827000000000004</v>
      </c>
      <c r="AB339">
        <v>10.8172</v>
      </c>
      <c r="AC339">
        <v>14.212899999999999</v>
      </c>
      <c r="AD339">
        <v>15.0535</v>
      </c>
      <c r="AE339">
        <v>15.83</v>
      </c>
      <c r="AF339">
        <v>16.720600000000001</v>
      </c>
      <c r="AG339">
        <v>14.014799999999999</v>
      </c>
      <c r="AH339">
        <v>10.582599999999999</v>
      </c>
      <c r="AI339">
        <v>8.3672000000000004</v>
      </c>
      <c r="AJ339">
        <v>6.0101000000000004</v>
      </c>
      <c r="AK339">
        <v>5.9909999999999997</v>
      </c>
      <c r="AL339">
        <v>6.3411</v>
      </c>
      <c r="AM339">
        <v>6.9462999999999999</v>
      </c>
      <c r="AN339">
        <v>7.6144999999999996</v>
      </c>
      <c r="AO339">
        <v>12.747999999999999</v>
      </c>
      <c r="AP339">
        <v>13.099299999999999</v>
      </c>
      <c r="AQ339">
        <v>15.0319</v>
      </c>
      <c r="AR339">
        <v>17.8521</v>
      </c>
      <c r="AS339">
        <v>19.181899999999999</v>
      </c>
      <c r="AT339">
        <v>26.010400000000001</v>
      </c>
      <c r="AU339">
        <v>30.2944</v>
      </c>
    </row>
    <row r="340" spans="1:47" x14ac:dyDescent="0.25">
      <c r="A340" t="s">
        <v>339</v>
      </c>
      <c r="B340">
        <v>13.8573</v>
      </c>
      <c r="C340">
        <v>7.0633999999999997</v>
      </c>
      <c r="D340">
        <v>13.5481</v>
      </c>
      <c r="E340">
        <v>14.7966</v>
      </c>
      <c r="F340">
        <v>2.7252999999999998</v>
      </c>
      <c r="G340">
        <v>20.002700000000001</v>
      </c>
      <c r="H340">
        <v>-10.909599999999999</v>
      </c>
      <c r="I340">
        <v>-32.836799999999997</v>
      </c>
      <c r="J340">
        <v>-27.2774</v>
      </c>
      <c r="K340">
        <v>-43.285400000000003</v>
      </c>
      <c r="L340">
        <v>-17.991700000000002</v>
      </c>
      <c r="M340">
        <v>14.1631</v>
      </c>
      <c r="N340">
        <v>18.713699999999999</v>
      </c>
      <c r="O340">
        <v>20.680399999999999</v>
      </c>
      <c r="P340">
        <v>17.116700000000002</v>
      </c>
      <c r="Q340">
        <v>8.2545999999999999</v>
      </c>
      <c r="R340">
        <v>11.5097</v>
      </c>
      <c r="S340">
        <v>13.8134</v>
      </c>
      <c r="T340">
        <v>14.8424</v>
      </c>
      <c r="U340">
        <v>18.2361</v>
      </c>
      <c r="V340">
        <v>15.1683</v>
      </c>
      <c r="W340">
        <v>7.1445999999999996</v>
      </c>
      <c r="X340">
        <v>-35.343299999999999</v>
      </c>
      <c r="Y340">
        <v>-38.335299999999997</v>
      </c>
      <c r="Z340">
        <v>-37.531700000000001</v>
      </c>
      <c r="AA340">
        <v>-36.461100000000002</v>
      </c>
      <c r="AB340">
        <v>4.4282000000000004</v>
      </c>
      <c r="AC340">
        <v>13.8926</v>
      </c>
      <c r="AD340">
        <v>9.3023000000000007</v>
      </c>
      <c r="AE340">
        <v>17.287400000000002</v>
      </c>
      <c r="AF340">
        <v>26.281199999999998</v>
      </c>
      <c r="AG340">
        <v>3.6324999999999998</v>
      </c>
      <c r="AH340">
        <v>-25.665500000000002</v>
      </c>
      <c r="AI340">
        <v>-84.197299999999998</v>
      </c>
      <c r="AJ340">
        <v>-127.54170000000001</v>
      </c>
      <c r="AK340">
        <v>-121.3989</v>
      </c>
      <c r="AL340">
        <v>-154.08090000000001</v>
      </c>
      <c r="AM340">
        <v>-129.3519</v>
      </c>
      <c r="AN340">
        <v>-106.1718</v>
      </c>
      <c r="AO340">
        <v>-34.799100000000003</v>
      </c>
      <c r="AP340">
        <v>29.437200000000001</v>
      </c>
      <c r="AQ340">
        <v>31.123100000000001</v>
      </c>
      <c r="AR340">
        <v>36.4024</v>
      </c>
      <c r="AS340">
        <v>28.099799999999998</v>
      </c>
      <c r="AT340">
        <v>27.186499999999999</v>
      </c>
      <c r="AU340">
        <v>33.039099999999998</v>
      </c>
    </row>
    <row r="341" spans="1:47" x14ac:dyDescent="0.25">
      <c r="A341" t="s">
        <v>340</v>
      </c>
      <c r="B341">
        <v>6.6116000000000001</v>
      </c>
      <c r="C341">
        <v>6.4019000000000004</v>
      </c>
      <c r="D341">
        <v>6.3131000000000004</v>
      </c>
      <c r="E341">
        <v>4.0033000000000003</v>
      </c>
      <c r="F341">
        <v>-0.50580000000000003</v>
      </c>
      <c r="G341">
        <v>-0.33069999999999999</v>
      </c>
      <c r="H341">
        <v>1.6114000000000002</v>
      </c>
      <c r="I341">
        <v>2.6137999999999999</v>
      </c>
      <c r="J341">
        <v>6.7809999999999997</v>
      </c>
      <c r="K341">
        <v>6.1675000000000004</v>
      </c>
      <c r="L341">
        <v>4.5434999999999999</v>
      </c>
      <c r="M341">
        <v>5.516</v>
      </c>
      <c r="N341">
        <v>6.1833999999999998</v>
      </c>
      <c r="O341">
        <v>7.2386999999999997</v>
      </c>
      <c r="P341">
        <v>5.9558999999999997</v>
      </c>
      <c r="Q341">
        <v>6.0865999999999998</v>
      </c>
      <c r="R341">
        <v>6.3586999999999998</v>
      </c>
      <c r="S341">
        <v>6.4086999999999996</v>
      </c>
      <c r="T341">
        <v>6.0435999999999996</v>
      </c>
      <c r="U341">
        <v>5.6048999999999998</v>
      </c>
      <c r="V341">
        <v>6.1749000000000001</v>
      </c>
      <c r="W341">
        <v>5.7053000000000003</v>
      </c>
      <c r="X341">
        <v>7.8870000000000005</v>
      </c>
      <c r="Y341">
        <v>8.9720999999999993</v>
      </c>
      <c r="Z341">
        <v>8.9840999999999998</v>
      </c>
      <c r="AA341">
        <v>9.2568999999999999</v>
      </c>
      <c r="AB341">
        <v>9.3017000000000003</v>
      </c>
      <c r="AC341">
        <v>9.1910000000000007</v>
      </c>
      <c r="AD341">
        <v>9.2797000000000001</v>
      </c>
      <c r="AE341">
        <v>9.0124999999999993</v>
      </c>
      <c r="AF341">
        <v>8.7880000000000003</v>
      </c>
      <c r="AG341">
        <v>8.4909999999999997</v>
      </c>
      <c r="AH341">
        <v>6.6634000000000002</v>
      </c>
      <c r="AI341">
        <v>7.7755999999999998</v>
      </c>
      <c r="AJ341">
        <v>5.7191999999999998</v>
      </c>
      <c r="AK341">
        <v>3.9380999999999999</v>
      </c>
      <c r="AL341">
        <v>5.2343000000000002</v>
      </c>
      <c r="AM341">
        <v>7.9375999999999998</v>
      </c>
      <c r="AN341">
        <v>8.3767999999999994</v>
      </c>
      <c r="AO341">
        <v>8.8350000000000009</v>
      </c>
      <c r="AP341">
        <v>7.1318999999999999</v>
      </c>
      <c r="AQ341">
        <v>6.5984999999999996</v>
      </c>
      <c r="AR341">
        <v>3.0627</v>
      </c>
      <c r="AS341">
        <v>4.4451000000000001</v>
      </c>
      <c r="AT341">
        <v>5.6769999999999996</v>
      </c>
      <c r="AU341">
        <v>-2.1718999999999999</v>
      </c>
    </row>
    <row r="342" spans="1:47" x14ac:dyDescent="0.25">
      <c r="A342" t="s">
        <v>341</v>
      </c>
      <c r="B342">
        <v>22.410699999999999</v>
      </c>
      <c r="C342">
        <v>24.8094</v>
      </c>
      <c r="D342">
        <v>24.486999999999998</v>
      </c>
      <c r="E342">
        <v>25.3202</v>
      </c>
      <c r="F342">
        <v>25.3645</v>
      </c>
      <c r="G342">
        <v>23.710599999999999</v>
      </c>
      <c r="H342">
        <v>23.779499999999999</v>
      </c>
      <c r="I342">
        <v>20.674900000000001</v>
      </c>
      <c r="J342">
        <v>18.000499999999999</v>
      </c>
      <c r="K342">
        <v>17.393799999999999</v>
      </c>
      <c r="L342">
        <v>16.991599999999998</v>
      </c>
      <c r="M342">
        <v>19.5672</v>
      </c>
      <c r="N342">
        <v>20.668800000000001</v>
      </c>
      <c r="O342">
        <v>20.8248</v>
      </c>
      <c r="P342">
        <v>21.221399999999999</v>
      </c>
      <c r="Q342">
        <v>21.323399999999999</v>
      </c>
      <c r="R342">
        <v>21.768599999999999</v>
      </c>
      <c r="S342">
        <v>22.690300000000001</v>
      </c>
      <c r="T342">
        <v>22.544499999999999</v>
      </c>
      <c r="U342">
        <v>22.591899999999999</v>
      </c>
      <c r="V342">
        <v>21.983799999999999</v>
      </c>
      <c r="W342">
        <v>21.508099999999999</v>
      </c>
      <c r="X342">
        <v>20.7484</v>
      </c>
      <c r="Y342">
        <v>22.703099999999999</v>
      </c>
      <c r="Z342">
        <v>23.101299999999998</v>
      </c>
      <c r="AA342">
        <v>25.2333</v>
      </c>
      <c r="AB342">
        <v>26.6036</v>
      </c>
      <c r="AC342">
        <v>24.376100000000001</v>
      </c>
      <c r="AD342">
        <v>24.588000000000001</v>
      </c>
      <c r="AE342">
        <v>25.6935</v>
      </c>
      <c r="AF342">
        <v>26.011099999999999</v>
      </c>
      <c r="AG342">
        <v>26.4329</v>
      </c>
      <c r="AH342">
        <v>27.8186</v>
      </c>
      <c r="AI342">
        <v>29.084499999999998</v>
      </c>
      <c r="AJ342">
        <v>28.838899999999999</v>
      </c>
      <c r="AK342">
        <v>30.6389</v>
      </c>
      <c r="AL342">
        <v>30.122199999999999</v>
      </c>
      <c r="AM342">
        <v>30.567900000000002</v>
      </c>
      <c r="AN342">
        <v>30.216100000000001</v>
      </c>
      <c r="AO342">
        <v>32.595300000000002</v>
      </c>
      <c r="AP342">
        <v>34.380699999999997</v>
      </c>
      <c r="AQ342">
        <v>32.626899999999999</v>
      </c>
      <c r="AR342">
        <v>32.1083</v>
      </c>
      <c r="AS342">
        <v>16.032699999999998</v>
      </c>
      <c r="AT342">
        <v>17.3995</v>
      </c>
      <c r="AU342">
        <v>19.776</v>
      </c>
    </row>
    <row r="343" spans="1:47" x14ac:dyDescent="0.25">
      <c r="A343" t="s">
        <v>342</v>
      </c>
      <c r="B343">
        <v>-49.187899999999999</v>
      </c>
      <c r="C343">
        <v>-52.3718</v>
      </c>
      <c r="D343">
        <v>-14.840400000000001</v>
      </c>
      <c r="E343">
        <v>-24.738199999999999</v>
      </c>
      <c r="F343">
        <v>-32.2864</v>
      </c>
      <c r="G343">
        <v>-51.567799999999998</v>
      </c>
      <c r="H343">
        <v>-16.973099999999999</v>
      </c>
      <c r="I343">
        <v>-15.1854</v>
      </c>
      <c r="J343">
        <v>-17.595400000000001</v>
      </c>
      <c r="K343">
        <v>-16.821899999999999</v>
      </c>
      <c r="L343">
        <v>-70.093400000000003</v>
      </c>
      <c r="M343">
        <v>-58.207500000000003</v>
      </c>
      <c r="N343">
        <v>-37.721699999999998</v>
      </c>
      <c r="O343">
        <v>-21.6234</v>
      </c>
      <c r="P343">
        <v>-39.308100000000003</v>
      </c>
      <c r="Q343">
        <v>-35.152000000000001</v>
      </c>
      <c r="R343">
        <v>-57.485900000000001</v>
      </c>
      <c r="S343">
        <v>-70.504900000000006</v>
      </c>
      <c r="T343">
        <v>-92.887699999999995</v>
      </c>
      <c r="U343">
        <v>-62.669899999999998</v>
      </c>
      <c r="V343">
        <v>-71.407300000000006</v>
      </c>
      <c r="W343">
        <v>-95.927700000000002</v>
      </c>
      <c r="X343">
        <v>-140.3878</v>
      </c>
      <c r="Y343">
        <v>-140.3878</v>
      </c>
      <c r="Z343">
        <v>-140.3878</v>
      </c>
      <c r="AA343">
        <v>-140.3878</v>
      </c>
      <c r="AB343">
        <v>-140.3878</v>
      </c>
      <c r="AC343">
        <v>-140.3878</v>
      </c>
      <c r="AD343">
        <v>-140.3878</v>
      </c>
      <c r="AE343">
        <v>-140.3878</v>
      </c>
      <c r="AF343">
        <v>-140.3878</v>
      </c>
      <c r="AG343">
        <v>-140.3878</v>
      </c>
      <c r="AH343">
        <v>-140.3878</v>
      </c>
      <c r="AI343">
        <v>-168.59200000000001</v>
      </c>
      <c r="AJ343">
        <v>-379.67770000000002</v>
      </c>
      <c r="AK343">
        <v>-379.67770000000002</v>
      </c>
      <c r="AL343">
        <v>-379.67770000000002</v>
      </c>
      <c r="AM343">
        <v>-379.67770000000002</v>
      </c>
      <c r="AN343">
        <v>-324.733</v>
      </c>
      <c r="AO343">
        <v>-324.733</v>
      </c>
      <c r="AP343">
        <v>-324.733</v>
      </c>
      <c r="AQ343">
        <v>-324.733</v>
      </c>
      <c r="AR343">
        <v>-109.9066</v>
      </c>
      <c r="AS343">
        <v>-249.6661</v>
      </c>
      <c r="AT343">
        <v>96.867999999999995</v>
      </c>
      <c r="AU343">
        <v>79.571600000000004</v>
      </c>
    </row>
    <row r="344" spans="1:47" x14ac:dyDescent="0.25">
      <c r="A344" t="s">
        <v>343</v>
      </c>
      <c r="B344" t="s">
        <v>506</v>
      </c>
      <c r="C344" t="s">
        <v>506</v>
      </c>
      <c r="D344" t="s">
        <v>506</v>
      </c>
      <c r="E344" t="s">
        <v>506</v>
      </c>
      <c r="F344" t="s">
        <v>506</v>
      </c>
      <c r="G344" t="s">
        <v>506</v>
      </c>
      <c r="H344" t="s">
        <v>506</v>
      </c>
      <c r="I344" t="s">
        <v>506</v>
      </c>
      <c r="J344" t="s">
        <v>506</v>
      </c>
      <c r="K344" t="s">
        <v>506</v>
      </c>
      <c r="L344" t="s">
        <v>506</v>
      </c>
      <c r="M344" t="s">
        <v>506</v>
      </c>
      <c r="N344" t="s">
        <v>506</v>
      </c>
      <c r="O344" t="s">
        <v>506</v>
      </c>
      <c r="P344">
        <v>4.5734000000000004</v>
      </c>
      <c r="Q344">
        <v>-2.5529999999999999</v>
      </c>
      <c r="R344">
        <v>-2.6627000000000001</v>
      </c>
      <c r="S344">
        <v>-0.21529999999999999</v>
      </c>
      <c r="T344">
        <v>2.234</v>
      </c>
      <c r="U344">
        <v>6.2453000000000003</v>
      </c>
      <c r="V344">
        <v>6.9207000000000001</v>
      </c>
      <c r="W344">
        <v>6.9124999999999996</v>
      </c>
      <c r="X344">
        <v>5.7095000000000002</v>
      </c>
      <c r="Y344">
        <v>5.681</v>
      </c>
      <c r="Z344">
        <v>11.7316</v>
      </c>
      <c r="AA344">
        <v>11.915100000000001</v>
      </c>
      <c r="AB344">
        <v>13.885</v>
      </c>
      <c r="AC344">
        <v>13.9808</v>
      </c>
      <c r="AD344">
        <v>7.2775999999999996</v>
      </c>
      <c r="AE344">
        <v>6.5242000000000004</v>
      </c>
      <c r="AF344">
        <v>7.1210000000000004</v>
      </c>
      <c r="AG344">
        <v>7.4207999999999998</v>
      </c>
      <c r="AH344">
        <v>8.2192000000000007</v>
      </c>
      <c r="AI344">
        <v>9.5608000000000004</v>
      </c>
      <c r="AJ344">
        <v>12.0139</v>
      </c>
      <c r="AK344">
        <v>13.0763</v>
      </c>
      <c r="AL344">
        <v>13.5389</v>
      </c>
      <c r="AM344">
        <v>13.699300000000001</v>
      </c>
      <c r="AN344">
        <v>11.763299999999999</v>
      </c>
      <c r="AO344">
        <v>10.9503</v>
      </c>
      <c r="AP344">
        <v>11.599299999999999</v>
      </c>
      <c r="AQ344">
        <v>11.9224</v>
      </c>
      <c r="AR344">
        <v>10.2791</v>
      </c>
      <c r="AS344">
        <v>10.2613</v>
      </c>
      <c r="AT344">
        <v>9.0048999999999992</v>
      </c>
      <c r="AU344">
        <v>9.0048999999999992</v>
      </c>
    </row>
    <row r="345" spans="1:47" x14ac:dyDescent="0.25">
      <c r="A345" t="s">
        <v>344</v>
      </c>
      <c r="B345">
        <v>9.4719999999999995</v>
      </c>
      <c r="C345">
        <v>10.494199999999999</v>
      </c>
      <c r="D345">
        <v>10.4367</v>
      </c>
      <c r="E345">
        <v>9.8217999999999996</v>
      </c>
      <c r="F345">
        <v>9.8259000000000007</v>
      </c>
      <c r="G345">
        <v>10.0501</v>
      </c>
      <c r="H345">
        <v>-8.5250000000000004</v>
      </c>
      <c r="I345">
        <v>-7.6673999999999998</v>
      </c>
      <c r="J345">
        <v>-8.2391000000000005</v>
      </c>
      <c r="K345">
        <v>-8.4022000000000006</v>
      </c>
      <c r="L345">
        <v>13.7034</v>
      </c>
      <c r="M345">
        <v>14.301299999999999</v>
      </c>
      <c r="N345">
        <v>16.602899999999998</v>
      </c>
      <c r="O345">
        <v>16.313500000000001</v>
      </c>
      <c r="P345">
        <v>15.7179</v>
      </c>
      <c r="Q345">
        <v>16.700199999999999</v>
      </c>
      <c r="R345">
        <v>15.3521</v>
      </c>
      <c r="S345">
        <v>15.478199999999999</v>
      </c>
      <c r="T345">
        <v>17.819299999999998</v>
      </c>
      <c r="U345">
        <v>18.037700000000001</v>
      </c>
      <c r="V345">
        <v>17.967099999999999</v>
      </c>
      <c r="W345">
        <v>17.407599999999999</v>
      </c>
      <c r="X345">
        <v>19.929500000000001</v>
      </c>
      <c r="Y345">
        <v>19.600200000000001</v>
      </c>
      <c r="Z345">
        <v>19.424900000000001</v>
      </c>
      <c r="AA345">
        <v>19.770499999999998</v>
      </c>
      <c r="AB345">
        <v>19.3901</v>
      </c>
      <c r="AC345">
        <v>20.3813</v>
      </c>
      <c r="AD345">
        <v>20.831199999999999</v>
      </c>
      <c r="AE345">
        <v>21.206299999999999</v>
      </c>
      <c r="AF345">
        <v>23.175599999999999</v>
      </c>
      <c r="AG345">
        <v>22.798400000000001</v>
      </c>
      <c r="AH345">
        <v>24.259399999999999</v>
      </c>
      <c r="AI345">
        <v>26.132100000000001</v>
      </c>
      <c r="AJ345">
        <v>31.198599999999999</v>
      </c>
      <c r="AK345">
        <v>33.3414</v>
      </c>
      <c r="AL345">
        <v>34.559600000000003</v>
      </c>
      <c r="AM345">
        <v>37.229599999999998</v>
      </c>
      <c r="AN345">
        <v>40.8125</v>
      </c>
      <c r="AO345">
        <v>41.041200000000003</v>
      </c>
      <c r="AP345">
        <v>40.206899999999997</v>
      </c>
      <c r="AQ345">
        <v>38.711300000000001</v>
      </c>
      <c r="AR345">
        <v>32.924399999999999</v>
      </c>
      <c r="AS345">
        <v>31.953499999999998</v>
      </c>
      <c r="AT345">
        <v>31.797000000000001</v>
      </c>
      <c r="AU345">
        <v>35.265500000000003</v>
      </c>
    </row>
    <row r="346" spans="1:47" x14ac:dyDescent="0.25">
      <c r="A346" t="s">
        <v>345</v>
      </c>
      <c r="B346">
        <v>19.444900000000001</v>
      </c>
      <c r="C346">
        <v>21.585799999999999</v>
      </c>
      <c r="D346">
        <v>22.885899999999999</v>
      </c>
      <c r="E346">
        <v>23.346299999999999</v>
      </c>
      <c r="F346">
        <v>17.661000000000001</v>
      </c>
      <c r="G346">
        <v>18.712</v>
      </c>
      <c r="H346">
        <v>20.2395</v>
      </c>
      <c r="I346">
        <v>20.026499999999999</v>
      </c>
      <c r="J346">
        <v>14.3584</v>
      </c>
      <c r="K346">
        <v>12.5471</v>
      </c>
      <c r="L346">
        <v>10.987</v>
      </c>
      <c r="M346">
        <v>10.3165</v>
      </c>
      <c r="N346">
        <v>11.3436</v>
      </c>
      <c r="O346">
        <v>10.8363</v>
      </c>
      <c r="P346">
        <v>11.165100000000001</v>
      </c>
      <c r="Q346">
        <v>10.742599999999999</v>
      </c>
      <c r="R346">
        <v>10.990500000000001</v>
      </c>
      <c r="S346">
        <v>11.3132</v>
      </c>
      <c r="T346">
        <v>11.9519</v>
      </c>
      <c r="U346">
        <v>12.6379</v>
      </c>
      <c r="V346">
        <v>13.013199999999999</v>
      </c>
      <c r="W346">
        <v>13.059799999999999</v>
      </c>
      <c r="X346">
        <v>13.159700000000001</v>
      </c>
      <c r="Y346">
        <v>12.252000000000001</v>
      </c>
      <c r="Z346">
        <v>11.6586</v>
      </c>
      <c r="AA346">
        <v>11.3444</v>
      </c>
      <c r="AB346">
        <v>10.958600000000001</v>
      </c>
      <c r="AC346">
        <v>11.164</v>
      </c>
      <c r="AD346">
        <v>11.860300000000001</v>
      </c>
      <c r="AE346">
        <v>11.8888</v>
      </c>
      <c r="AF346">
        <v>11.6584</v>
      </c>
      <c r="AG346">
        <v>10.6532</v>
      </c>
      <c r="AH346">
        <v>9.4040999999999997</v>
      </c>
      <c r="AI346">
        <v>6.8047000000000004</v>
      </c>
      <c r="AJ346">
        <v>-4.1482999999999999</v>
      </c>
      <c r="AK346">
        <v>-6.7698999999999998</v>
      </c>
      <c r="AL346">
        <v>-9.7246000000000006</v>
      </c>
      <c r="AM346">
        <v>-19.554400000000001</v>
      </c>
      <c r="AN346">
        <v>-15.9087</v>
      </c>
      <c r="AO346">
        <v>-15.953200000000001</v>
      </c>
      <c r="AP346">
        <v>-15.117599999999999</v>
      </c>
      <c r="AQ346">
        <v>-6.484</v>
      </c>
      <c r="AR346">
        <v>-1.6907999999999999</v>
      </c>
      <c r="AS346">
        <v>-1.3069999999999999</v>
      </c>
      <c r="AT346">
        <v>-0.60319999999999996</v>
      </c>
      <c r="AU346">
        <v>-0.4073</v>
      </c>
    </row>
    <row r="347" spans="1:47" x14ac:dyDescent="0.25">
      <c r="A347" t="s">
        <v>346</v>
      </c>
      <c r="B347">
        <v>11.7159</v>
      </c>
      <c r="C347">
        <v>8.0853000000000002</v>
      </c>
      <c r="D347">
        <v>11.324400000000001</v>
      </c>
      <c r="E347">
        <v>11.7392</v>
      </c>
      <c r="F347">
        <v>11.9559</v>
      </c>
      <c r="G347">
        <v>19.6995</v>
      </c>
      <c r="H347">
        <v>21.531099999999999</v>
      </c>
      <c r="I347">
        <v>23.1525</v>
      </c>
      <c r="J347">
        <v>29.031400000000001</v>
      </c>
      <c r="K347">
        <v>17.707000000000001</v>
      </c>
      <c r="L347">
        <v>13.1816</v>
      </c>
      <c r="M347">
        <v>10.3698</v>
      </c>
      <c r="N347">
        <v>7.2880000000000003</v>
      </c>
      <c r="O347">
        <v>6.5564999999999998</v>
      </c>
      <c r="P347">
        <v>6.0034999999999998</v>
      </c>
      <c r="Q347">
        <v>1.9218</v>
      </c>
      <c r="R347">
        <v>6.9207999999999998</v>
      </c>
      <c r="S347">
        <v>3.5306999999999999</v>
      </c>
      <c r="T347">
        <v>2.4196</v>
      </c>
      <c r="U347">
        <v>3.2342</v>
      </c>
      <c r="V347">
        <v>-1.6494</v>
      </c>
      <c r="W347">
        <v>-0.98850000000000005</v>
      </c>
      <c r="X347">
        <v>3.3188</v>
      </c>
      <c r="Y347">
        <v>1.8996</v>
      </c>
      <c r="Z347">
        <v>0.3952</v>
      </c>
      <c r="AA347">
        <v>1.7648999999999999</v>
      </c>
      <c r="AB347">
        <v>-4.0824999999999996</v>
      </c>
      <c r="AC347">
        <v>-1.2423</v>
      </c>
      <c r="AD347">
        <v>-3.4781</v>
      </c>
      <c r="AE347">
        <v>-2.9123000000000001</v>
      </c>
      <c r="AF347">
        <v>0.80789999999999995</v>
      </c>
      <c r="AG347">
        <v>0.11559999999999999</v>
      </c>
      <c r="AH347">
        <v>0.95860000000000001</v>
      </c>
      <c r="AI347">
        <v>-0.13569999999999999</v>
      </c>
      <c r="AJ347">
        <v>-103.4834</v>
      </c>
      <c r="AK347">
        <v>-101.1914</v>
      </c>
      <c r="AL347">
        <v>-107.117</v>
      </c>
      <c r="AM347">
        <v>-98.353399999999993</v>
      </c>
      <c r="AN347">
        <v>-29.794899999999998</v>
      </c>
      <c r="AO347">
        <v>-43.264400000000002</v>
      </c>
      <c r="AP347">
        <v>-77.561400000000006</v>
      </c>
      <c r="AQ347">
        <v>-75.976299999999995</v>
      </c>
      <c r="AR347">
        <v>-75.976299999999995</v>
      </c>
      <c r="AS347">
        <v>-75.976299999999995</v>
      </c>
      <c r="AT347">
        <v>-75.976299999999995</v>
      </c>
      <c r="AU347">
        <v>-75.976299999999995</v>
      </c>
    </row>
    <row r="348" spans="1:47" x14ac:dyDescent="0.25">
      <c r="A348" t="s">
        <v>347</v>
      </c>
      <c r="B348">
        <v>14.902100000000001</v>
      </c>
      <c r="C348">
        <v>14.9039</v>
      </c>
      <c r="D348">
        <v>15.138</v>
      </c>
      <c r="E348">
        <v>15.173400000000001</v>
      </c>
      <c r="F348">
        <v>15.3637</v>
      </c>
      <c r="G348">
        <v>16.692599999999999</v>
      </c>
      <c r="H348">
        <v>17.751100000000001</v>
      </c>
      <c r="I348">
        <v>16.466200000000001</v>
      </c>
      <c r="J348">
        <v>14.044600000000001</v>
      </c>
      <c r="K348">
        <v>11.6846</v>
      </c>
      <c r="L348">
        <v>10.300599999999999</v>
      </c>
      <c r="M348">
        <v>10.910500000000001</v>
      </c>
      <c r="N348">
        <v>12.172599999999999</v>
      </c>
      <c r="O348">
        <v>13.3973</v>
      </c>
      <c r="P348">
        <v>14.194699999999999</v>
      </c>
      <c r="Q348">
        <v>14.741300000000001</v>
      </c>
      <c r="R348">
        <v>16.0931</v>
      </c>
      <c r="S348">
        <v>17.392099999999999</v>
      </c>
      <c r="T348">
        <v>18.532599999999999</v>
      </c>
      <c r="U348">
        <v>19.514099999999999</v>
      </c>
      <c r="V348">
        <v>19.220800000000001</v>
      </c>
      <c r="W348">
        <v>18.080100000000002</v>
      </c>
      <c r="X348">
        <v>17.751999999999999</v>
      </c>
      <c r="Y348">
        <v>17.947299999999998</v>
      </c>
      <c r="Z348">
        <v>17.329499999999999</v>
      </c>
      <c r="AA348">
        <v>18.045000000000002</v>
      </c>
      <c r="AB348">
        <v>18.1386</v>
      </c>
      <c r="AC348">
        <v>16.7408</v>
      </c>
      <c r="AD348">
        <v>17.2468</v>
      </c>
      <c r="AE348">
        <v>17.569199999999999</v>
      </c>
      <c r="AF348">
        <v>16.8123</v>
      </c>
      <c r="AG348">
        <v>16.217300000000002</v>
      </c>
      <c r="AH348">
        <v>14.9458</v>
      </c>
      <c r="AI348">
        <v>13.8147</v>
      </c>
      <c r="AJ348">
        <v>12.611800000000001</v>
      </c>
      <c r="AK348">
        <v>13.3629</v>
      </c>
      <c r="AL348">
        <v>13.149900000000001</v>
      </c>
      <c r="AM348">
        <v>13.113099999999999</v>
      </c>
      <c r="AN348">
        <v>13.522</v>
      </c>
      <c r="AO348">
        <v>13.8101</v>
      </c>
      <c r="AP348">
        <v>14.445600000000001</v>
      </c>
      <c r="AQ348">
        <v>14.7196</v>
      </c>
      <c r="AR348">
        <v>37.548699999999997</v>
      </c>
      <c r="AS348">
        <v>38.141300000000001</v>
      </c>
      <c r="AT348">
        <v>39.245699999999999</v>
      </c>
      <c r="AU348">
        <v>42.053400000000003</v>
      </c>
    </row>
    <row r="349" spans="1:47" x14ac:dyDescent="0.25">
      <c r="A349" t="s">
        <v>348</v>
      </c>
      <c r="B349">
        <v>14.607900000000001</v>
      </c>
      <c r="C349">
        <v>15.447800000000001</v>
      </c>
      <c r="D349">
        <v>17.0291</v>
      </c>
      <c r="E349">
        <v>16.790900000000001</v>
      </c>
      <c r="F349">
        <v>18.442599999999999</v>
      </c>
      <c r="G349">
        <v>17.229800000000001</v>
      </c>
      <c r="H349">
        <v>5.3936999999999999</v>
      </c>
      <c r="I349">
        <v>3.7050999999999998</v>
      </c>
      <c r="J349">
        <v>4.8169000000000004</v>
      </c>
      <c r="K349">
        <v>7.3662000000000001</v>
      </c>
      <c r="L349">
        <v>16.796500000000002</v>
      </c>
      <c r="M349">
        <v>18.559799999999999</v>
      </c>
      <c r="N349">
        <v>20.8125</v>
      </c>
      <c r="O349">
        <v>21.808</v>
      </c>
      <c r="P349">
        <v>22.519100000000002</v>
      </c>
      <c r="Q349">
        <v>21.502400000000002</v>
      </c>
      <c r="R349">
        <v>19.832799999999999</v>
      </c>
      <c r="S349">
        <v>18.6038</v>
      </c>
      <c r="T349">
        <v>15.4946</v>
      </c>
      <c r="U349">
        <v>15.0901</v>
      </c>
      <c r="V349">
        <v>12.9186</v>
      </c>
      <c r="W349">
        <v>11.5463</v>
      </c>
      <c r="X349">
        <v>11.8202</v>
      </c>
      <c r="Y349">
        <v>11.2151</v>
      </c>
      <c r="Z349">
        <v>12.4641</v>
      </c>
      <c r="AA349">
        <v>13.617900000000001</v>
      </c>
      <c r="AB349">
        <v>14.3849</v>
      </c>
      <c r="AC349">
        <v>14.992900000000001</v>
      </c>
      <c r="AD349">
        <v>16.395299999999999</v>
      </c>
      <c r="AE349">
        <v>16.800999999999998</v>
      </c>
      <c r="AF349">
        <v>16.745899999999999</v>
      </c>
      <c r="AG349">
        <v>15.543100000000001</v>
      </c>
      <c r="AH349">
        <v>12.9185</v>
      </c>
      <c r="AI349">
        <v>12.2761</v>
      </c>
      <c r="AJ349">
        <v>11.2438</v>
      </c>
      <c r="AK349">
        <v>7.2755000000000001</v>
      </c>
      <c r="AL349">
        <v>11.1533</v>
      </c>
      <c r="AM349">
        <v>11.011100000000001</v>
      </c>
      <c r="AN349">
        <v>10.7186</v>
      </c>
      <c r="AO349">
        <v>17.982700000000001</v>
      </c>
      <c r="AP349">
        <v>20.7194</v>
      </c>
      <c r="AQ349">
        <v>23.032699999999998</v>
      </c>
      <c r="AR349">
        <v>-0.45169999999999999</v>
      </c>
      <c r="AS349">
        <v>2.8883999999999999</v>
      </c>
      <c r="AT349">
        <v>9.4670000000000005</v>
      </c>
      <c r="AU349">
        <v>13.42</v>
      </c>
    </row>
    <row r="350" spans="1:47" x14ac:dyDescent="0.25">
      <c r="A350" t="s">
        <v>349</v>
      </c>
      <c r="B350">
        <v>18.1219</v>
      </c>
      <c r="C350">
        <v>18.6296</v>
      </c>
      <c r="D350">
        <v>17.198599999999999</v>
      </c>
      <c r="E350">
        <v>21.0275</v>
      </c>
      <c r="F350">
        <v>20.325700000000001</v>
      </c>
      <c r="G350">
        <v>12.560600000000001</v>
      </c>
      <c r="H350">
        <v>16.660299999999999</v>
      </c>
      <c r="I350">
        <v>10.9465</v>
      </c>
      <c r="J350">
        <v>9.8117999999999999</v>
      </c>
      <c r="K350">
        <v>15.899699999999999</v>
      </c>
      <c r="L350">
        <v>13.378299999999999</v>
      </c>
      <c r="M350">
        <v>13.385999999999999</v>
      </c>
      <c r="N350">
        <v>11.6235</v>
      </c>
      <c r="O350">
        <v>10.906700000000001</v>
      </c>
      <c r="P350">
        <v>10.124499999999999</v>
      </c>
      <c r="Q350">
        <v>9.8495000000000008</v>
      </c>
      <c r="R350">
        <v>8.9542000000000002</v>
      </c>
      <c r="S350">
        <v>8.9788999999999994</v>
      </c>
      <c r="T350">
        <v>8.5533999999999999</v>
      </c>
      <c r="U350">
        <v>8.5687999999999995</v>
      </c>
      <c r="V350">
        <v>8.7820999999999998</v>
      </c>
      <c r="W350">
        <v>8.7245000000000008</v>
      </c>
      <c r="X350">
        <v>9.2485999999999997</v>
      </c>
      <c r="Y350">
        <v>9.1618999999999993</v>
      </c>
      <c r="Z350">
        <v>9.1379999999999999</v>
      </c>
      <c r="AA350">
        <v>9.3503000000000007</v>
      </c>
      <c r="AB350">
        <v>9.3193000000000001</v>
      </c>
      <c r="AC350">
        <v>9.4650999999999996</v>
      </c>
      <c r="AD350">
        <v>9.2255000000000003</v>
      </c>
      <c r="AE350">
        <v>9.0825999999999993</v>
      </c>
      <c r="AF350">
        <v>9.8795000000000002</v>
      </c>
      <c r="AG350">
        <v>10.2874</v>
      </c>
      <c r="AH350">
        <v>11.120900000000001</v>
      </c>
      <c r="AI350">
        <v>11.3123</v>
      </c>
      <c r="AJ350">
        <v>11.4259</v>
      </c>
      <c r="AK350">
        <v>11.4017</v>
      </c>
      <c r="AL350">
        <v>11.144600000000001</v>
      </c>
      <c r="AM350">
        <v>11.282500000000001</v>
      </c>
      <c r="AN350">
        <v>11.520099999999999</v>
      </c>
      <c r="AO350">
        <v>11.4773</v>
      </c>
      <c r="AP350">
        <v>11.4008</v>
      </c>
      <c r="AQ350">
        <v>11.5778</v>
      </c>
      <c r="AR350">
        <v>12.406599999999999</v>
      </c>
      <c r="AS350">
        <v>13.434100000000001</v>
      </c>
      <c r="AT350">
        <v>14.5808</v>
      </c>
      <c r="AU350">
        <v>15.3141</v>
      </c>
    </row>
    <row r="351" spans="1:47" x14ac:dyDescent="0.25">
      <c r="A351" t="s">
        <v>350</v>
      </c>
      <c r="B351">
        <v>33.612299999999998</v>
      </c>
      <c r="C351">
        <v>31.655899999999999</v>
      </c>
      <c r="D351">
        <v>29.526699999999998</v>
      </c>
      <c r="E351">
        <v>28.415500000000002</v>
      </c>
      <c r="F351">
        <v>26.519500000000001</v>
      </c>
      <c r="G351">
        <v>31.992899999999999</v>
      </c>
      <c r="H351">
        <v>28.078099999999999</v>
      </c>
      <c r="I351">
        <v>18.928699999999999</v>
      </c>
      <c r="J351">
        <v>6.7341999999999995</v>
      </c>
      <c r="K351">
        <v>-3.1638999999999999</v>
      </c>
      <c r="L351">
        <v>-3.8331</v>
      </c>
      <c r="M351">
        <v>-0.98040000000000005</v>
      </c>
      <c r="N351">
        <v>2.0586000000000002</v>
      </c>
      <c r="O351">
        <v>2.7915999999999999</v>
      </c>
      <c r="P351">
        <v>1.8481999999999998</v>
      </c>
      <c r="Q351">
        <v>3.613</v>
      </c>
      <c r="R351">
        <v>6.4134000000000002</v>
      </c>
      <c r="S351">
        <v>8.5740999999999996</v>
      </c>
      <c r="T351">
        <v>10.6638</v>
      </c>
      <c r="U351">
        <v>10.2912</v>
      </c>
      <c r="V351">
        <v>7.6679000000000004</v>
      </c>
      <c r="W351">
        <v>6.6874000000000002</v>
      </c>
      <c r="X351">
        <v>6.6764000000000001</v>
      </c>
      <c r="Y351">
        <v>5.8643999999999998</v>
      </c>
      <c r="Z351">
        <v>5.5266999999999999</v>
      </c>
      <c r="AA351">
        <v>5.9642999999999997</v>
      </c>
      <c r="AB351">
        <v>6.3846999999999996</v>
      </c>
      <c r="AC351">
        <v>6.7804000000000002</v>
      </c>
      <c r="AD351">
        <v>7.5719000000000003</v>
      </c>
      <c r="AE351">
        <v>8.7873999999999999</v>
      </c>
      <c r="AF351">
        <v>9.2611000000000008</v>
      </c>
      <c r="AG351">
        <v>8.8172999999999995</v>
      </c>
      <c r="AH351">
        <v>8.4533000000000005</v>
      </c>
      <c r="AI351">
        <v>8.1501999999999999</v>
      </c>
      <c r="AJ351">
        <v>4.6809000000000003</v>
      </c>
      <c r="AK351">
        <v>5.0049000000000001</v>
      </c>
      <c r="AL351">
        <v>6.5007999999999999</v>
      </c>
      <c r="AM351">
        <v>7.4535</v>
      </c>
      <c r="AN351">
        <v>10.378299999999999</v>
      </c>
      <c r="AO351">
        <v>13.6943</v>
      </c>
      <c r="AP351">
        <v>14.3551</v>
      </c>
      <c r="AQ351">
        <v>13.458600000000001</v>
      </c>
      <c r="AR351">
        <v>15.8446</v>
      </c>
      <c r="AS351">
        <v>15.3581</v>
      </c>
      <c r="AT351">
        <v>18.828499999999998</v>
      </c>
      <c r="AU351">
        <v>22.885899999999999</v>
      </c>
    </row>
    <row r="352" spans="1:47" x14ac:dyDescent="0.25">
      <c r="A352" t="s">
        <v>351</v>
      </c>
      <c r="B352">
        <v>29.375900000000001</v>
      </c>
      <c r="C352">
        <v>32.572400000000002</v>
      </c>
      <c r="D352">
        <v>34.494</v>
      </c>
      <c r="E352">
        <v>34.851199999999999</v>
      </c>
      <c r="F352">
        <v>22.2835</v>
      </c>
      <c r="G352">
        <v>15.090299999999999</v>
      </c>
      <c r="H352">
        <v>-1.1985999999999999</v>
      </c>
      <c r="I352">
        <v>-16.1463</v>
      </c>
      <c r="J352">
        <v>-15.989000000000001</v>
      </c>
      <c r="K352">
        <v>-14.1213</v>
      </c>
      <c r="L352">
        <v>-2.6873</v>
      </c>
      <c r="M352">
        <v>10.462199999999999</v>
      </c>
      <c r="N352">
        <v>9.3965999999999994</v>
      </c>
      <c r="O352">
        <v>7.9890999999999996</v>
      </c>
      <c r="P352">
        <v>8.6595999999999993</v>
      </c>
      <c r="Q352">
        <v>7.9503000000000004</v>
      </c>
      <c r="R352">
        <v>16.846699999999998</v>
      </c>
      <c r="S352">
        <v>18.532499999999999</v>
      </c>
      <c r="T352">
        <v>15.8612</v>
      </c>
      <c r="U352">
        <v>13.090999999999999</v>
      </c>
      <c r="V352">
        <v>11.6363</v>
      </c>
      <c r="W352">
        <v>11.604699999999999</v>
      </c>
      <c r="X352">
        <v>12.537800000000001</v>
      </c>
      <c r="Y352">
        <v>12.729699999999999</v>
      </c>
      <c r="Z352">
        <v>12.9238</v>
      </c>
      <c r="AA352">
        <v>10.328900000000001</v>
      </c>
      <c r="AB352">
        <v>9.4784000000000006</v>
      </c>
      <c r="AC352">
        <v>11.101100000000001</v>
      </c>
      <c r="AD352">
        <v>12.5198</v>
      </c>
      <c r="AE352">
        <v>13.722</v>
      </c>
      <c r="AF352">
        <v>14.220700000000001</v>
      </c>
      <c r="AG352">
        <v>14.3987</v>
      </c>
      <c r="AH352">
        <v>12.391400000000001</v>
      </c>
      <c r="AI352">
        <v>13.8184</v>
      </c>
      <c r="AJ352">
        <v>13.795400000000001</v>
      </c>
      <c r="AK352">
        <v>15.699300000000001</v>
      </c>
      <c r="AL352">
        <v>21.280999999999999</v>
      </c>
      <c r="AM352">
        <v>24.885100000000001</v>
      </c>
      <c r="AN352">
        <v>32.567700000000002</v>
      </c>
      <c r="AO352">
        <v>38.051900000000003</v>
      </c>
      <c r="AP352">
        <v>43.757800000000003</v>
      </c>
      <c r="AQ352">
        <v>44.244599999999998</v>
      </c>
      <c r="AR352">
        <v>46.0364</v>
      </c>
      <c r="AS352">
        <v>54.632100000000001</v>
      </c>
      <c r="AT352">
        <v>58.247599999999998</v>
      </c>
      <c r="AU352">
        <v>59.303699999999999</v>
      </c>
    </row>
    <row r="353" spans="1:47" x14ac:dyDescent="0.25">
      <c r="A353" t="s">
        <v>352</v>
      </c>
      <c r="B353">
        <v>21.432400000000001</v>
      </c>
      <c r="C353">
        <v>23.278199999999998</v>
      </c>
      <c r="D353">
        <v>22.578900000000001</v>
      </c>
      <c r="E353">
        <v>22.9147</v>
      </c>
      <c r="F353">
        <v>19.636399999999998</v>
      </c>
      <c r="G353">
        <v>14.1229</v>
      </c>
      <c r="H353">
        <v>-2.6776999999999997</v>
      </c>
      <c r="I353">
        <v>-3.8792999999999997</v>
      </c>
      <c r="J353">
        <v>-3.0274999999999999</v>
      </c>
      <c r="K353">
        <v>-1.5676000000000001</v>
      </c>
      <c r="L353">
        <v>16.823399999999999</v>
      </c>
      <c r="M353">
        <v>18.093299999999999</v>
      </c>
      <c r="N353">
        <v>18.2224</v>
      </c>
      <c r="O353">
        <v>14.975899999999999</v>
      </c>
      <c r="P353">
        <v>15.9046</v>
      </c>
      <c r="Q353">
        <v>16.115200000000002</v>
      </c>
      <c r="R353">
        <v>16.013300000000001</v>
      </c>
      <c r="S353">
        <v>6.4016000000000002</v>
      </c>
      <c r="T353">
        <v>6.6753999999999998</v>
      </c>
      <c r="U353">
        <v>6.4683000000000002</v>
      </c>
      <c r="V353">
        <v>4.5227000000000004</v>
      </c>
      <c r="W353">
        <v>19.188600000000001</v>
      </c>
      <c r="X353">
        <v>20.869499999999999</v>
      </c>
      <c r="Y353">
        <v>19.133400000000002</v>
      </c>
      <c r="Z353">
        <v>18.671700000000001</v>
      </c>
      <c r="AA353">
        <v>21.5947</v>
      </c>
      <c r="AB353">
        <v>23.3322</v>
      </c>
      <c r="AC353">
        <v>23.343399999999999</v>
      </c>
      <c r="AD353">
        <v>24.853200000000001</v>
      </c>
      <c r="AE353">
        <v>21.0244</v>
      </c>
      <c r="AF353">
        <v>19.261299999999999</v>
      </c>
      <c r="AG353">
        <v>20.130099999999999</v>
      </c>
      <c r="AH353">
        <v>19.429300000000001</v>
      </c>
      <c r="AI353">
        <v>20.4026</v>
      </c>
      <c r="AJ353">
        <v>19.0458</v>
      </c>
      <c r="AK353">
        <v>19.3794</v>
      </c>
      <c r="AL353">
        <v>4.9350000000000005</v>
      </c>
      <c r="AM353">
        <v>5.6826999999999996</v>
      </c>
      <c r="AN353">
        <v>8.0142000000000007</v>
      </c>
      <c r="AO353">
        <v>16.3505</v>
      </c>
      <c r="AP353">
        <v>10.304399999999999</v>
      </c>
      <c r="AQ353">
        <v>10.4422</v>
      </c>
      <c r="AR353">
        <v>21.564699999999998</v>
      </c>
      <c r="AS353">
        <v>16.5625</v>
      </c>
      <c r="AT353">
        <v>15.817500000000001</v>
      </c>
      <c r="AU353">
        <v>-58.449199999999998</v>
      </c>
    </row>
    <row r="354" spans="1:47" x14ac:dyDescent="0.25">
      <c r="A354" t="s">
        <v>353</v>
      </c>
      <c r="B354" t="s">
        <v>506</v>
      </c>
      <c r="C354" t="s">
        <v>506</v>
      </c>
      <c r="D354" t="s">
        <v>506</v>
      </c>
      <c r="E354" t="s">
        <v>506</v>
      </c>
      <c r="F354" t="s">
        <v>506</v>
      </c>
      <c r="G354" t="s">
        <v>506</v>
      </c>
      <c r="H354" t="s">
        <v>506</v>
      </c>
      <c r="I354" t="s">
        <v>506</v>
      </c>
      <c r="J354" t="s">
        <v>506</v>
      </c>
      <c r="K354" t="s">
        <v>506</v>
      </c>
      <c r="L354" t="s">
        <v>506</v>
      </c>
      <c r="M354" t="s">
        <v>506</v>
      </c>
      <c r="N354" t="s">
        <v>506</v>
      </c>
      <c r="O354" t="s">
        <v>506</v>
      </c>
      <c r="P354" t="s">
        <v>506</v>
      </c>
      <c r="Q354" t="s">
        <v>506</v>
      </c>
      <c r="R354" t="s">
        <v>506</v>
      </c>
      <c r="S354" t="s">
        <v>506</v>
      </c>
      <c r="T354" t="s">
        <v>506</v>
      </c>
      <c r="U354" t="s">
        <v>506</v>
      </c>
      <c r="V354">
        <v>-19.540399999999998</v>
      </c>
      <c r="W354">
        <v>-19.540399999999998</v>
      </c>
      <c r="X354">
        <v>-19.540399999999998</v>
      </c>
      <c r="Y354">
        <v>-19.540399999999998</v>
      </c>
      <c r="Z354">
        <v>4.7363</v>
      </c>
      <c r="AA354">
        <v>4.7363</v>
      </c>
      <c r="AB354">
        <v>4.7363</v>
      </c>
      <c r="AC354">
        <v>-7.0233999999999996</v>
      </c>
      <c r="AD354">
        <v>1.8371</v>
      </c>
      <c r="AE354">
        <v>2.1432000000000002</v>
      </c>
      <c r="AF354">
        <v>2.1057999999999999</v>
      </c>
      <c r="AG354">
        <v>1.9053</v>
      </c>
      <c r="AH354">
        <v>-1.1831</v>
      </c>
      <c r="AI354">
        <v>-0.31890000000000002</v>
      </c>
      <c r="AJ354">
        <v>-0.97529999999999994</v>
      </c>
      <c r="AK354">
        <v>-2.4234999999999998</v>
      </c>
      <c r="AL354">
        <v>1.5058</v>
      </c>
      <c r="AM354">
        <v>-0.1123</v>
      </c>
      <c r="AN354">
        <v>-3.2092000000000001</v>
      </c>
      <c r="AO354">
        <v>-1.9399</v>
      </c>
      <c r="AP354">
        <v>-6.6210000000000004</v>
      </c>
      <c r="AQ354">
        <v>-5.8548</v>
      </c>
      <c r="AR354">
        <v>-4.1348000000000003</v>
      </c>
      <c r="AS354">
        <v>-15.1099</v>
      </c>
      <c r="AT354">
        <v>-15.099600000000001</v>
      </c>
      <c r="AU354">
        <v>-14.7021</v>
      </c>
    </row>
    <row r="355" spans="1:47" x14ac:dyDescent="0.25">
      <c r="A355" t="s">
        <v>354</v>
      </c>
      <c r="B355" t="s">
        <v>506</v>
      </c>
      <c r="C355" t="s">
        <v>506</v>
      </c>
      <c r="D355" t="s">
        <v>506</v>
      </c>
      <c r="E355" t="s">
        <v>506</v>
      </c>
      <c r="F355" t="s">
        <v>506</v>
      </c>
      <c r="G355" t="s">
        <v>506</v>
      </c>
      <c r="H355" t="s">
        <v>506</v>
      </c>
      <c r="I355" t="s">
        <v>506</v>
      </c>
      <c r="J355" t="s">
        <v>506</v>
      </c>
      <c r="K355" t="s">
        <v>506</v>
      </c>
      <c r="L355" t="s">
        <v>506</v>
      </c>
      <c r="M355" t="s">
        <v>506</v>
      </c>
      <c r="N355" t="s">
        <v>506</v>
      </c>
      <c r="O355" t="s">
        <v>506</v>
      </c>
      <c r="P355" t="s">
        <v>506</v>
      </c>
      <c r="Q355" t="s">
        <v>506</v>
      </c>
      <c r="R355" t="s">
        <v>506</v>
      </c>
      <c r="S355" t="s">
        <v>506</v>
      </c>
      <c r="T355" t="s">
        <v>506</v>
      </c>
      <c r="U355" t="s">
        <v>506</v>
      </c>
      <c r="V355">
        <v>-19.540399999999998</v>
      </c>
      <c r="W355">
        <v>-19.540399999999998</v>
      </c>
      <c r="X355">
        <v>-19.540399999999998</v>
      </c>
      <c r="Y355">
        <v>-19.540399999999998</v>
      </c>
      <c r="Z355">
        <v>4.7363</v>
      </c>
      <c r="AA355">
        <v>4.7363</v>
      </c>
      <c r="AB355">
        <v>4.7363</v>
      </c>
      <c r="AC355">
        <v>-7.0233999999999996</v>
      </c>
      <c r="AD355">
        <v>1.8371</v>
      </c>
      <c r="AE355">
        <v>2.1432000000000002</v>
      </c>
      <c r="AF355">
        <v>2.1057999999999999</v>
      </c>
      <c r="AG355">
        <v>1.9053</v>
      </c>
      <c r="AH355">
        <v>-1.1831</v>
      </c>
      <c r="AI355">
        <v>-0.31890000000000002</v>
      </c>
      <c r="AJ355">
        <v>-0.97529999999999994</v>
      </c>
      <c r="AK355">
        <v>-2.4234999999999998</v>
      </c>
      <c r="AL355">
        <v>1.5058</v>
      </c>
      <c r="AM355">
        <v>-0.1123</v>
      </c>
      <c r="AN355">
        <v>-3.2092000000000001</v>
      </c>
      <c r="AO355">
        <v>-1.9399</v>
      </c>
      <c r="AP355">
        <v>-6.6210000000000004</v>
      </c>
      <c r="AQ355">
        <v>-5.8548</v>
      </c>
      <c r="AR355">
        <v>-4.1348000000000003</v>
      </c>
      <c r="AS355">
        <v>-15.1099</v>
      </c>
      <c r="AT355">
        <v>-15.099600000000001</v>
      </c>
      <c r="AU355">
        <v>-14.7021</v>
      </c>
    </row>
    <row r="356" spans="1:47" x14ac:dyDescent="0.25">
      <c r="A356" t="s">
        <v>355</v>
      </c>
      <c r="B356">
        <v>10.344799999999999</v>
      </c>
      <c r="C356">
        <v>10.2667</v>
      </c>
      <c r="D356">
        <v>9.5267999999999997</v>
      </c>
      <c r="E356">
        <v>9.0774000000000008</v>
      </c>
      <c r="F356">
        <v>8.8247</v>
      </c>
      <c r="G356">
        <v>8.7045999999999992</v>
      </c>
      <c r="H356">
        <v>8.9021000000000008</v>
      </c>
      <c r="I356">
        <v>9.1010000000000009</v>
      </c>
      <c r="J356">
        <v>9.1739999999999995</v>
      </c>
      <c r="K356">
        <v>8.8719999999999999</v>
      </c>
      <c r="L356">
        <v>9.0672999999999995</v>
      </c>
      <c r="M356">
        <v>9.2721999999999998</v>
      </c>
      <c r="N356">
        <v>9.2818000000000005</v>
      </c>
      <c r="O356">
        <v>8.5431000000000008</v>
      </c>
      <c r="P356">
        <v>8.0707000000000004</v>
      </c>
      <c r="Q356">
        <v>7.7934000000000001</v>
      </c>
      <c r="R356">
        <v>8.4725999999999999</v>
      </c>
      <c r="S356">
        <v>8.0841999999999992</v>
      </c>
      <c r="T356">
        <v>7.7949000000000002</v>
      </c>
      <c r="U356">
        <v>7.1029999999999998</v>
      </c>
      <c r="V356">
        <v>7.1734999999999998</v>
      </c>
      <c r="W356">
        <v>6.4638</v>
      </c>
      <c r="X356">
        <v>6.2057000000000002</v>
      </c>
      <c r="Y356">
        <v>4.7503000000000002</v>
      </c>
      <c r="Z356">
        <v>5.2260999999999997</v>
      </c>
      <c r="AA356">
        <v>5.7565999999999997</v>
      </c>
      <c r="AB356">
        <v>6.2267000000000001</v>
      </c>
      <c r="AC356">
        <v>4.0906000000000002</v>
      </c>
      <c r="AD356">
        <v>4.0124000000000004</v>
      </c>
      <c r="AE356">
        <v>4.4132999999999996</v>
      </c>
      <c r="AF356">
        <v>4.5687999999999995</v>
      </c>
      <c r="AG356">
        <v>4.8474000000000004</v>
      </c>
      <c r="AH356">
        <v>4.6246999999999998</v>
      </c>
      <c r="AI356">
        <v>4.665</v>
      </c>
      <c r="AJ356">
        <v>4.5320999999999998</v>
      </c>
      <c r="AK356">
        <v>4.5911999999999997</v>
      </c>
      <c r="AL356">
        <v>4.5111999999999997</v>
      </c>
      <c r="AM356">
        <v>4.6588000000000003</v>
      </c>
      <c r="AN356">
        <v>4.6228999999999996</v>
      </c>
      <c r="AO356">
        <v>4.5265000000000004</v>
      </c>
      <c r="AP356">
        <v>4.6097000000000001</v>
      </c>
      <c r="AQ356">
        <v>4.7637999999999998</v>
      </c>
      <c r="AR356">
        <v>4.3921999999999999</v>
      </c>
      <c r="AS356">
        <v>4.3780000000000001</v>
      </c>
      <c r="AT356">
        <v>4.5358999999999998</v>
      </c>
      <c r="AU356">
        <v>4.516</v>
      </c>
    </row>
    <row r="357" spans="1:47" x14ac:dyDescent="0.25">
      <c r="A357" t="s">
        <v>356</v>
      </c>
      <c r="B357">
        <v>13.582599999999999</v>
      </c>
      <c r="C357">
        <v>13.724399999999999</v>
      </c>
      <c r="D357">
        <v>14.571199999999999</v>
      </c>
      <c r="E357">
        <v>14.0307</v>
      </c>
      <c r="F357">
        <v>15.737299999999999</v>
      </c>
      <c r="G357">
        <v>17.625900000000001</v>
      </c>
      <c r="H357">
        <v>15.374499999999999</v>
      </c>
      <c r="I357">
        <v>13.8592</v>
      </c>
      <c r="J357">
        <v>13.998699999999999</v>
      </c>
      <c r="K357">
        <v>13.349399999999999</v>
      </c>
      <c r="L357">
        <v>14.2224</v>
      </c>
      <c r="M357">
        <v>14.7987</v>
      </c>
      <c r="N357">
        <v>14.8474</v>
      </c>
      <c r="O357">
        <v>15.151299999999999</v>
      </c>
      <c r="P357">
        <v>14.3748</v>
      </c>
      <c r="Q357">
        <v>12.714600000000001</v>
      </c>
      <c r="R357">
        <v>14.058199999999999</v>
      </c>
      <c r="S357">
        <v>14.288499999999999</v>
      </c>
      <c r="T357">
        <v>15.3863</v>
      </c>
      <c r="U357">
        <v>14.8606</v>
      </c>
      <c r="V357">
        <v>16.680299999999999</v>
      </c>
      <c r="W357">
        <v>17.1264</v>
      </c>
      <c r="X357">
        <v>16.511199999999999</v>
      </c>
      <c r="Y357">
        <v>15.956</v>
      </c>
      <c r="Z357">
        <v>13.902200000000001</v>
      </c>
      <c r="AA357">
        <v>13.5046</v>
      </c>
      <c r="AB357">
        <v>11.9322</v>
      </c>
      <c r="AC357">
        <v>18.208200000000001</v>
      </c>
      <c r="AD357">
        <v>22.4816</v>
      </c>
      <c r="AE357">
        <v>22.0624</v>
      </c>
      <c r="AF357">
        <v>21.440999999999999</v>
      </c>
      <c r="AG357">
        <v>50.489400000000003</v>
      </c>
      <c r="AH357">
        <v>50.481099999999998</v>
      </c>
      <c r="AI357">
        <v>60.519399999999997</v>
      </c>
      <c r="AJ357">
        <v>52.801699999999997</v>
      </c>
      <c r="AK357">
        <v>65.509900000000002</v>
      </c>
      <c r="AL357">
        <v>73.400000000000006</v>
      </c>
      <c r="AM357">
        <v>91.305199999999999</v>
      </c>
      <c r="AN357">
        <v>134.2269</v>
      </c>
      <c r="AO357">
        <v>135.5318</v>
      </c>
      <c r="AP357">
        <v>12.0983</v>
      </c>
      <c r="AQ357">
        <v>14.8842</v>
      </c>
      <c r="AR357">
        <v>13.5421</v>
      </c>
      <c r="AS357">
        <v>16.252400000000002</v>
      </c>
      <c r="AT357">
        <v>12.809900000000001</v>
      </c>
      <c r="AU357">
        <v>15.330400000000001</v>
      </c>
    </row>
    <row r="358" spans="1:47" x14ac:dyDescent="0.25">
      <c r="A358" t="s">
        <v>357</v>
      </c>
      <c r="B358">
        <v>24.973700000000001</v>
      </c>
      <c r="C358">
        <v>24.8475</v>
      </c>
      <c r="D358">
        <v>24.508400000000002</v>
      </c>
      <c r="E358">
        <v>26.085799999999999</v>
      </c>
      <c r="F358">
        <v>25.964099999999998</v>
      </c>
      <c r="G358">
        <v>27.697199999999999</v>
      </c>
      <c r="H358">
        <v>26.273599999999998</v>
      </c>
      <c r="I358">
        <v>25.892299999999999</v>
      </c>
      <c r="J358">
        <v>21.6142</v>
      </c>
      <c r="K358">
        <v>21.5154</v>
      </c>
      <c r="L358">
        <v>20.3172</v>
      </c>
      <c r="M358">
        <v>21.601800000000001</v>
      </c>
      <c r="N358">
        <v>20.813400000000001</v>
      </c>
      <c r="O358">
        <v>19.7377</v>
      </c>
      <c r="P358">
        <v>21.128399999999999</v>
      </c>
      <c r="Q358">
        <v>23.087700000000002</v>
      </c>
      <c r="R358">
        <v>24.3307</v>
      </c>
      <c r="S358">
        <v>24.259699999999999</v>
      </c>
      <c r="T358">
        <v>26.589300000000001</v>
      </c>
      <c r="U358">
        <v>26.5246</v>
      </c>
      <c r="V358">
        <v>27.730699999999999</v>
      </c>
      <c r="W358">
        <v>27.7486</v>
      </c>
      <c r="X358">
        <v>28.0168</v>
      </c>
      <c r="Y358">
        <v>28.8888</v>
      </c>
      <c r="Z358">
        <v>31.007300000000001</v>
      </c>
      <c r="AA358">
        <v>29.034600000000001</v>
      </c>
      <c r="AB358">
        <v>27.433599999999998</v>
      </c>
      <c r="AC358">
        <v>28.086400000000001</v>
      </c>
      <c r="AD358">
        <v>30.866099999999999</v>
      </c>
      <c r="AE358">
        <v>33.0261</v>
      </c>
      <c r="AF358">
        <v>33.695</v>
      </c>
      <c r="AG358">
        <v>35.645099999999999</v>
      </c>
      <c r="AH358">
        <v>35.381999999999998</v>
      </c>
      <c r="AI358">
        <v>39.047899999999998</v>
      </c>
      <c r="AJ358">
        <v>40.789099999999998</v>
      </c>
      <c r="AK358">
        <v>45.834200000000003</v>
      </c>
      <c r="AL358">
        <v>44.884</v>
      </c>
      <c r="AM358">
        <v>46.7273</v>
      </c>
      <c r="AN358">
        <v>49.510199999999998</v>
      </c>
      <c r="AO358">
        <v>51.737200000000001</v>
      </c>
      <c r="AP358">
        <v>51.595399999999998</v>
      </c>
      <c r="AQ358">
        <v>48.753700000000002</v>
      </c>
      <c r="AR358">
        <v>45.500399999999999</v>
      </c>
      <c r="AS358">
        <v>46.612099999999998</v>
      </c>
      <c r="AT358">
        <v>50.0535</v>
      </c>
      <c r="AU358">
        <v>48.170999999999999</v>
      </c>
    </row>
    <row r="359" spans="1:47" x14ac:dyDescent="0.25">
      <c r="A359" t="s">
        <v>358</v>
      </c>
      <c r="B359">
        <v>26.770199999999999</v>
      </c>
      <c r="C359">
        <v>27.1937</v>
      </c>
      <c r="D359">
        <v>27.464200000000002</v>
      </c>
      <c r="E359">
        <v>27.793299999999999</v>
      </c>
      <c r="F359">
        <v>27.6387</v>
      </c>
      <c r="G359">
        <v>27.677199999999999</v>
      </c>
      <c r="H359">
        <v>27.305499999999999</v>
      </c>
      <c r="I359">
        <v>26.150600000000001</v>
      </c>
      <c r="J359">
        <v>23.2485</v>
      </c>
      <c r="K359">
        <v>22.578499999999998</v>
      </c>
      <c r="L359">
        <v>23.0458</v>
      </c>
      <c r="M359">
        <v>21.965699999999998</v>
      </c>
      <c r="N359">
        <v>21.954599999999999</v>
      </c>
      <c r="O359">
        <v>21.8476</v>
      </c>
      <c r="P359">
        <v>21.8749</v>
      </c>
      <c r="Q359">
        <v>23.6646</v>
      </c>
      <c r="R359">
        <v>24.221399999999999</v>
      </c>
      <c r="S359">
        <v>24.754100000000001</v>
      </c>
      <c r="T359">
        <v>24.5166</v>
      </c>
      <c r="U359">
        <v>24.503699999999998</v>
      </c>
      <c r="V359">
        <v>23.916899999999998</v>
      </c>
      <c r="W359">
        <v>24.162600000000001</v>
      </c>
      <c r="X359">
        <v>24.884900000000002</v>
      </c>
      <c r="Y359">
        <v>24.5184</v>
      </c>
      <c r="Z359">
        <v>24.737400000000001</v>
      </c>
      <c r="AA359">
        <v>25.516300000000001</v>
      </c>
      <c r="AB359">
        <v>25.5471</v>
      </c>
      <c r="AC359">
        <v>25.247900000000001</v>
      </c>
      <c r="AD359">
        <v>23.938600000000001</v>
      </c>
      <c r="AE359">
        <v>24.089300000000001</v>
      </c>
      <c r="AF359">
        <v>23.921600000000002</v>
      </c>
      <c r="AG359">
        <v>23.333500000000001</v>
      </c>
      <c r="AH359">
        <v>20.805700000000002</v>
      </c>
      <c r="AI359">
        <v>20.1205</v>
      </c>
      <c r="AJ359">
        <v>19.6797</v>
      </c>
      <c r="AK359">
        <v>18.824000000000002</v>
      </c>
      <c r="AL359">
        <v>18.550899999999999</v>
      </c>
      <c r="AM359">
        <v>19.009399999999999</v>
      </c>
      <c r="AN359">
        <v>18.6892</v>
      </c>
      <c r="AO359">
        <v>18.483699999999999</v>
      </c>
      <c r="AP359">
        <v>18.4559</v>
      </c>
      <c r="AQ359">
        <v>18.6587</v>
      </c>
      <c r="AR359">
        <v>18.8766</v>
      </c>
      <c r="AS359">
        <v>7.2843</v>
      </c>
      <c r="AT359">
        <v>7.5533000000000001</v>
      </c>
      <c r="AU359">
        <v>8.2573000000000008</v>
      </c>
    </row>
    <row r="360" spans="1:47" x14ac:dyDescent="0.25">
      <c r="A360" t="s">
        <v>359</v>
      </c>
      <c r="B360">
        <v>13.6889</v>
      </c>
      <c r="C360">
        <v>13.504899999999999</v>
      </c>
      <c r="D360">
        <v>13.1225</v>
      </c>
      <c r="E360">
        <v>12.4963</v>
      </c>
      <c r="F360">
        <v>12.200200000000001</v>
      </c>
      <c r="G360">
        <v>9.8360000000000003</v>
      </c>
      <c r="H360">
        <v>9.6127000000000002</v>
      </c>
      <c r="I360">
        <v>10.0952</v>
      </c>
      <c r="J360">
        <v>11.0837</v>
      </c>
      <c r="K360">
        <v>11.620200000000001</v>
      </c>
      <c r="L360">
        <v>12.3789</v>
      </c>
      <c r="M360">
        <v>13.2463</v>
      </c>
      <c r="N360">
        <v>13.173999999999999</v>
      </c>
      <c r="O360">
        <v>13.5907</v>
      </c>
      <c r="P360">
        <v>14.226800000000001</v>
      </c>
      <c r="Q360">
        <v>14.1737</v>
      </c>
      <c r="R360">
        <v>15.074299999999999</v>
      </c>
      <c r="S360">
        <v>16.611699999999999</v>
      </c>
      <c r="T360">
        <v>16.77</v>
      </c>
      <c r="U360">
        <v>18.241499999999998</v>
      </c>
      <c r="V360">
        <v>19.5989</v>
      </c>
      <c r="W360">
        <v>22.6341</v>
      </c>
      <c r="X360">
        <v>23.651399999999999</v>
      </c>
      <c r="Y360">
        <v>23.97</v>
      </c>
      <c r="Z360">
        <v>27.002300000000002</v>
      </c>
      <c r="AA360">
        <v>30.306699999999999</v>
      </c>
      <c r="AB360">
        <v>32.900799999999997</v>
      </c>
      <c r="AC360">
        <v>32.5715</v>
      </c>
      <c r="AD360">
        <v>34.839500000000001</v>
      </c>
      <c r="AE360">
        <v>37.327800000000003</v>
      </c>
      <c r="AF360">
        <v>39.058100000000003</v>
      </c>
      <c r="AG360">
        <v>37.949300000000001</v>
      </c>
      <c r="AH360">
        <v>41.347200000000001</v>
      </c>
      <c r="AI360">
        <v>44.957599999999999</v>
      </c>
      <c r="AJ360">
        <v>46.797899999999998</v>
      </c>
      <c r="AK360">
        <v>47.692599999999999</v>
      </c>
      <c r="AL360">
        <v>54.536200000000001</v>
      </c>
      <c r="AM360">
        <v>51.769199999999998</v>
      </c>
      <c r="AN360">
        <v>57.835099999999997</v>
      </c>
      <c r="AO360">
        <v>62.291200000000003</v>
      </c>
      <c r="AP360">
        <v>83.793899999999994</v>
      </c>
      <c r="AQ360">
        <v>85.689400000000006</v>
      </c>
      <c r="AR360">
        <v>99.448599999999999</v>
      </c>
      <c r="AS360">
        <v>127.1405</v>
      </c>
      <c r="AT360">
        <v>198.36179999999999</v>
      </c>
      <c r="AU360">
        <v>238.4496</v>
      </c>
    </row>
    <row r="361" spans="1:47" x14ac:dyDescent="0.25">
      <c r="A361" t="s">
        <v>360</v>
      </c>
      <c r="B361">
        <v>24.180399999999999</v>
      </c>
      <c r="C361">
        <v>23.9358</v>
      </c>
      <c r="D361">
        <v>25.668399999999998</v>
      </c>
      <c r="E361">
        <v>27.3279</v>
      </c>
      <c r="F361">
        <v>29.917400000000001</v>
      </c>
      <c r="G361">
        <v>32.212600000000002</v>
      </c>
      <c r="H361">
        <v>27.360700000000001</v>
      </c>
      <c r="I361">
        <v>20.9389</v>
      </c>
      <c r="J361">
        <v>14.2121</v>
      </c>
      <c r="K361">
        <v>8.7372999999999994</v>
      </c>
      <c r="L361">
        <v>10.340400000000001</v>
      </c>
      <c r="M361">
        <v>12.5885</v>
      </c>
      <c r="N361">
        <v>13.619</v>
      </c>
      <c r="O361">
        <v>14.1409</v>
      </c>
      <c r="P361">
        <v>14.7097</v>
      </c>
      <c r="Q361">
        <v>15.7659</v>
      </c>
      <c r="R361">
        <v>17.486899999999999</v>
      </c>
      <c r="S361">
        <v>18.610600000000002</v>
      </c>
      <c r="T361">
        <v>19.305599999999998</v>
      </c>
      <c r="U361">
        <v>18.7197</v>
      </c>
      <c r="V361">
        <v>16.833100000000002</v>
      </c>
      <c r="W361">
        <v>15.315799999999999</v>
      </c>
      <c r="X361">
        <v>11.837300000000001</v>
      </c>
      <c r="Y361">
        <v>11.028600000000001</v>
      </c>
      <c r="Z361">
        <v>10.786799999999999</v>
      </c>
      <c r="AA361">
        <v>11.03</v>
      </c>
      <c r="AB361">
        <v>14.190200000000001</v>
      </c>
      <c r="AC361">
        <v>14.1488</v>
      </c>
      <c r="AD361">
        <v>14.204700000000001</v>
      </c>
      <c r="AE361">
        <v>13.1496</v>
      </c>
      <c r="AF361">
        <v>1.5777999999999999</v>
      </c>
      <c r="AG361">
        <v>-2.5712000000000002</v>
      </c>
      <c r="AH361">
        <v>-5.8597000000000001</v>
      </c>
      <c r="AI361">
        <v>-16.5319</v>
      </c>
      <c r="AJ361">
        <v>-26.400700000000001</v>
      </c>
      <c r="AK361">
        <v>-25.9969</v>
      </c>
      <c r="AL361">
        <v>-27.828299999999999</v>
      </c>
      <c r="AM361">
        <v>-21.004999999999999</v>
      </c>
      <c r="AN361">
        <v>-2.504</v>
      </c>
      <c r="AO361">
        <v>-2.3847999999999998</v>
      </c>
      <c r="AP361">
        <v>0.51200000000000001</v>
      </c>
      <c r="AQ361">
        <v>2.5369000000000002</v>
      </c>
      <c r="AR361">
        <v>6.2754000000000003</v>
      </c>
      <c r="AS361">
        <v>9.1289999999999996</v>
      </c>
      <c r="AT361">
        <v>10.731999999999999</v>
      </c>
      <c r="AU361">
        <v>18.606200000000001</v>
      </c>
    </row>
    <row r="362" spans="1:47" x14ac:dyDescent="0.25">
      <c r="A362" t="s">
        <v>361</v>
      </c>
      <c r="B362">
        <v>28.579699999999999</v>
      </c>
      <c r="C362">
        <v>31.356300000000001</v>
      </c>
      <c r="D362">
        <v>35.539299999999997</v>
      </c>
      <c r="E362">
        <v>36.776200000000003</v>
      </c>
      <c r="F362">
        <v>36.593499999999999</v>
      </c>
      <c r="G362">
        <v>39.6496</v>
      </c>
      <c r="H362">
        <v>44.830300000000001</v>
      </c>
      <c r="I362">
        <v>44.7196</v>
      </c>
      <c r="J362">
        <v>42.042499999999997</v>
      </c>
      <c r="K362">
        <v>38.886299999999999</v>
      </c>
      <c r="L362">
        <v>36.907699999999998</v>
      </c>
      <c r="M362">
        <v>34.835599999999999</v>
      </c>
      <c r="N362">
        <v>34.766100000000002</v>
      </c>
      <c r="O362">
        <v>34.634099999999997</v>
      </c>
      <c r="P362">
        <v>34.718800000000002</v>
      </c>
      <c r="Q362">
        <v>35.730699999999999</v>
      </c>
      <c r="R362">
        <v>35.56</v>
      </c>
      <c r="S362">
        <v>35.769199999999998</v>
      </c>
      <c r="T362">
        <v>35.822099999999999</v>
      </c>
      <c r="U362">
        <v>35.487699999999997</v>
      </c>
      <c r="V362">
        <v>35.346899999999998</v>
      </c>
      <c r="W362">
        <v>34.569800000000001</v>
      </c>
      <c r="X362">
        <v>34.370100000000001</v>
      </c>
      <c r="Y362">
        <v>35.535600000000002</v>
      </c>
      <c r="Z362">
        <v>33.686599999999999</v>
      </c>
      <c r="AA362">
        <v>34.0032</v>
      </c>
      <c r="AB362">
        <v>34.088900000000002</v>
      </c>
      <c r="AC362">
        <v>35.655999999999999</v>
      </c>
      <c r="AD362">
        <v>35.345100000000002</v>
      </c>
      <c r="AE362">
        <v>35.993200000000002</v>
      </c>
      <c r="AF362">
        <v>36.180999999999997</v>
      </c>
      <c r="AG362">
        <v>36.041699999999999</v>
      </c>
      <c r="AH362">
        <v>37.889099999999999</v>
      </c>
      <c r="AI362">
        <v>39.855699999999999</v>
      </c>
      <c r="AJ362">
        <v>39.478999999999999</v>
      </c>
      <c r="AK362">
        <v>39.502400000000002</v>
      </c>
      <c r="AL362">
        <v>40.939100000000003</v>
      </c>
      <c r="AM362">
        <v>40.493299999999998</v>
      </c>
      <c r="AN362">
        <v>42.352800000000002</v>
      </c>
      <c r="AO362">
        <v>42.436599999999999</v>
      </c>
      <c r="AP362">
        <v>42.270499999999998</v>
      </c>
      <c r="AQ362">
        <v>41.216700000000003</v>
      </c>
      <c r="AR362">
        <v>43.609499999999997</v>
      </c>
      <c r="AS362">
        <v>44.802399999999999</v>
      </c>
      <c r="AT362">
        <v>46.047499999999999</v>
      </c>
      <c r="AU362">
        <v>43.848700000000001</v>
      </c>
    </row>
    <row r="363" spans="1:47" x14ac:dyDescent="0.25">
      <c r="A363" t="s">
        <v>362</v>
      </c>
      <c r="B363">
        <v>3.5472000000000001</v>
      </c>
      <c r="C363">
        <v>4.8936999999999999</v>
      </c>
      <c r="D363">
        <v>5.2100999999999997</v>
      </c>
      <c r="E363">
        <v>4.0198</v>
      </c>
      <c r="F363">
        <v>3.3290000000000002</v>
      </c>
      <c r="G363">
        <v>3.0718999999999999</v>
      </c>
      <c r="H363">
        <v>2.8646000000000003</v>
      </c>
      <c r="I363">
        <v>2.8307000000000002</v>
      </c>
      <c r="J363">
        <v>2.4971999999999999</v>
      </c>
      <c r="K363">
        <v>2.1248</v>
      </c>
      <c r="L363">
        <v>1.9696</v>
      </c>
      <c r="M363">
        <v>1.7032</v>
      </c>
      <c r="N363">
        <v>1.5411999999999999</v>
      </c>
      <c r="O363">
        <v>1.5</v>
      </c>
      <c r="P363">
        <v>1.6609</v>
      </c>
      <c r="Q363">
        <v>2.3273000000000001</v>
      </c>
      <c r="R363">
        <v>2.9980000000000002</v>
      </c>
      <c r="S363">
        <v>3.4988000000000001</v>
      </c>
      <c r="T363">
        <v>3.7528999999999999</v>
      </c>
      <c r="U363">
        <v>3.8952</v>
      </c>
      <c r="V363">
        <v>4.1544999999999996</v>
      </c>
      <c r="W363">
        <v>4.3373999999999997</v>
      </c>
      <c r="X363">
        <v>4.7843999999999998</v>
      </c>
      <c r="Y363">
        <v>4.7841000000000005</v>
      </c>
      <c r="Z363">
        <v>4.8449999999999998</v>
      </c>
      <c r="AA363">
        <v>4.8086000000000002</v>
      </c>
      <c r="AB363">
        <v>4.8380000000000001</v>
      </c>
      <c r="AC363">
        <v>4.9124999999999996</v>
      </c>
      <c r="AD363">
        <v>5.2203999999999997</v>
      </c>
      <c r="AE363">
        <v>5.2988</v>
      </c>
      <c r="AF363">
        <v>5.4687000000000001</v>
      </c>
      <c r="AG363">
        <v>5.5574000000000003</v>
      </c>
      <c r="AH363">
        <v>5.3169000000000004</v>
      </c>
      <c r="AI363">
        <v>5.4188000000000001</v>
      </c>
      <c r="AJ363">
        <v>5.5570000000000004</v>
      </c>
      <c r="AK363">
        <v>5.5609999999999999</v>
      </c>
      <c r="AL363">
        <v>5.6687000000000003</v>
      </c>
      <c r="AM363">
        <v>5.7354000000000003</v>
      </c>
      <c r="AN363">
        <v>5.79</v>
      </c>
      <c r="AO363">
        <v>5.8133999999999997</v>
      </c>
      <c r="AP363">
        <v>5.4535999999999998</v>
      </c>
      <c r="AQ363">
        <v>5.6784999999999997</v>
      </c>
      <c r="AR363">
        <v>6.1691000000000003</v>
      </c>
      <c r="AS363">
        <v>6.8289</v>
      </c>
      <c r="AT363">
        <v>7.2210000000000001</v>
      </c>
      <c r="AU363">
        <v>7.6251999999999995</v>
      </c>
    </row>
    <row r="364" spans="1:47" x14ac:dyDescent="0.25">
      <c r="A364" t="s">
        <v>363</v>
      </c>
      <c r="B364">
        <v>30.439399999999999</v>
      </c>
      <c r="C364">
        <v>27.1797</v>
      </c>
      <c r="D364">
        <v>25.921700000000001</v>
      </c>
      <c r="E364">
        <v>23.177099999999999</v>
      </c>
      <c r="F364">
        <v>22.250299999999999</v>
      </c>
      <c r="G364">
        <v>22.133600000000001</v>
      </c>
      <c r="H364">
        <v>20.647500000000001</v>
      </c>
      <c r="I364">
        <v>15.1403</v>
      </c>
      <c r="J364">
        <v>8.9986999999999995</v>
      </c>
      <c r="K364">
        <v>3.4496000000000002</v>
      </c>
      <c r="L364">
        <v>2.2492000000000001</v>
      </c>
      <c r="M364">
        <v>3.1332</v>
      </c>
      <c r="N364">
        <v>4.5809999999999995</v>
      </c>
      <c r="O364">
        <v>6.4528999999999996</v>
      </c>
      <c r="P364">
        <v>8.7483000000000004</v>
      </c>
      <c r="Q364">
        <v>10.8476</v>
      </c>
      <c r="R364">
        <v>13.250299999999999</v>
      </c>
      <c r="S364">
        <v>16.212800000000001</v>
      </c>
      <c r="T364">
        <v>19.4419</v>
      </c>
      <c r="U364">
        <v>20.694900000000001</v>
      </c>
      <c r="V364">
        <v>21.224699999999999</v>
      </c>
      <c r="W364">
        <v>20.701799999999999</v>
      </c>
      <c r="X364">
        <v>19.829999999999998</v>
      </c>
      <c r="Y364">
        <v>17.492100000000001</v>
      </c>
      <c r="Z364">
        <v>17.165500000000002</v>
      </c>
      <c r="AA364">
        <v>17.671600000000002</v>
      </c>
      <c r="AB364">
        <v>18.768999999999998</v>
      </c>
      <c r="AC364">
        <v>18.875399999999999</v>
      </c>
      <c r="AD364">
        <v>18.637799999999999</v>
      </c>
      <c r="AE364">
        <v>19.037500000000001</v>
      </c>
      <c r="AF364">
        <v>20.299499999999998</v>
      </c>
      <c r="AG364">
        <v>21.526900000000001</v>
      </c>
      <c r="AH364">
        <v>22.135400000000001</v>
      </c>
      <c r="AI364">
        <v>22.7636</v>
      </c>
      <c r="AJ364">
        <v>23.427</v>
      </c>
      <c r="AK364">
        <v>9.6522000000000006</v>
      </c>
      <c r="AL364">
        <v>9.5503</v>
      </c>
      <c r="AM364">
        <v>8.1007999999999996</v>
      </c>
      <c r="AN364">
        <v>7.6060999999999996</v>
      </c>
      <c r="AO364">
        <v>21.256799999999998</v>
      </c>
      <c r="AP364">
        <v>18.554300000000001</v>
      </c>
      <c r="AQ364">
        <v>18.436599999999999</v>
      </c>
      <c r="AR364">
        <v>22.594899999999999</v>
      </c>
      <c r="AS364">
        <v>23.9924</v>
      </c>
      <c r="AT364">
        <v>25.351500000000001</v>
      </c>
      <c r="AU364">
        <v>25.793600000000001</v>
      </c>
    </row>
    <row r="365" spans="1:47" x14ac:dyDescent="0.25">
      <c r="A365" t="s">
        <v>364</v>
      </c>
      <c r="B365">
        <v>13.6654</v>
      </c>
      <c r="C365">
        <v>11.8208</v>
      </c>
      <c r="D365">
        <v>12.295299999999999</v>
      </c>
      <c r="E365">
        <v>11.685700000000001</v>
      </c>
      <c r="F365">
        <v>11.677300000000001</v>
      </c>
      <c r="G365">
        <v>11.6782</v>
      </c>
      <c r="H365">
        <v>14.9247</v>
      </c>
      <c r="I365">
        <v>14.8063</v>
      </c>
      <c r="J365">
        <v>15.2842</v>
      </c>
      <c r="K365">
        <v>15.066599999999999</v>
      </c>
      <c r="L365">
        <v>12.491099999999999</v>
      </c>
      <c r="M365">
        <v>12.4931</v>
      </c>
      <c r="N365">
        <v>11.5579</v>
      </c>
      <c r="O365">
        <v>10.790699999999999</v>
      </c>
      <c r="P365">
        <v>10.2521</v>
      </c>
      <c r="Q365">
        <v>9.6313999999999993</v>
      </c>
      <c r="R365">
        <v>9.5145999999999997</v>
      </c>
      <c r="S365">
        <v>8.8765000000000001</v>
      </c>
      <c r="T365">
        <v>7.2188999999999997</v>
      </c>
      <c r="U365">
        <v>7.3246000000000002</v>
      </c>
      <c r="V365">
        <v>6.1078999999999999</v>
      </c>
      <c r="W365">
        <v>7.2691999999999997</v>
      </c>
      <c r="X365">
        <v>6.4825999999999997</v>
      </c>
      <c r="Y365">
        <v>6.2911000000000001</v>
      </c>
      <c r="Z365">
        <v>6.8611000000000004</v>
      </c>
      <c r="AA365">
        <v>5.2687999999999997</v>
      </c>
      <c r="AB365">
        <v>5.9381000000000004</v>
      </c>
      <c r="AC365">
        <v>5.6775000000000002</v>
      </c>
      <c r="AD365">
        <v>5.1284000000000001</v>
      </c>
      <c r="AE365">
        <v>9.3396000000000008</v>
      </c>
      <c r="AF365">
        <v>9.5447000000000006</v>
      </c>
      <c r="AG365">
        <v>8.1624999999999996</v>
      </c>
      <c r="AH365">
        <v>8.8574999999999999</v>
      </c>
      <c r="AI365">
        <v>5.3853999999999997</v>
      </c>
      <c r="AJ365">
        <v>5.4077000000000002</v>
      </c>
      <c r="AK365">
        <v>5.8795999999999999</v>
      </c>
      <c r="AL365">
        <v>4.6025</v>
      </c>
      <c r="AM365">
        <v>4.9230999999999998</v>
      </c>
      <c r="AN365">
        <v>8.0716000000000001</v>
      </c>
      <c r="AO365">
        <v>10.650700000000001</v>
      </c>
      <c r="AP365">
        <v>11.6547</v>
      </c>
      <c r="AQ365">
        <v>12.223800000000001</v>
      </c>
      <c r="AR365">
        <v>8.859</v>
      </c>
      <c r="AS365">
        <v>7.9402999999999997</v>
      </c>
      <c r="AT365">
        <v>0.65159999999999996</v>
      </c>
      <c r="AU365">
        <v>0.70689999999999997</v>
      </c>
    </row>
    <row r="366" spans="1:47" x14ac:dyDescent="0.25">
      <c r="A366" t="s">
        <v>365</v>
      </c>
      <c r="B366">
        <v>13.917300000000001</v>
      </c>
      <c r="C366">
        <v>14.8713</v>
      </c>
      <c r="D366">
        <v>19.009</v>
      </c>
      <c r="E366">
        <v>20.7943</v>
      </c>
      <c r="F366">
        <v>15.3193</v>
      </c>
      <c r="G366">
        <v>15.7171</v>
      </c>
      <c r="H366">
        <v>15.7532</v>
      </c>
      <c r="I366">
        <v>15.2332</v>
      </c>
      <c r="J366">
        <v>21.9876</v>
      </c>
      <c r="K366">
        <v>18.0518</v>
      </c>
      <c r="L366">
        <v>19.228200000000001</v>
      </c>
      <c r="M366">
        <v>18.839099999999998</v>
      </c>
      <c r="N366">
        <v>17.722000000000001</v>
      </c>
      <c r="O366">
        <v>17.881799999999998</v>
      </c>
      <c r="P366">
        <v>16.980599999999999</v>
      </c>
      <c r="Q366">
        <v>16.692799999999998</v>
      </c>
      <c r="R366">
        <v>17.6553</v>
      </c>
      <c r="S366">
        <v>14.455299999999999</v>
      </c>
      <c r="T366">
        <v>15.103300000000001</v>
      </c>
      <c r="U366">
        <v>14.285</v>
      </c>
      <c r="V366">
        <v>13.087300000000001</v>
      </c>
      <c r="W366">
        <v>13.4605</v>
      </c>
      <c r="X366">
        <v>12.114000000000001</v>
      </c>
      <c r="Y366">
        <v>10.2179</v>
      </c>
      <c r="Z366">
        <v>11.260300000000001</v>
      </c>
      <c r="AA366">
        <v>11.443300000000001</v>
      </c>
      <c r="AB366">
        <v>11.104200000000001</v>
      </c>
      <c r="AC366">
        <v>11.510199999999999</v>
      </c>
      <c r="AD366">
        <v>10.357900000000001</v>
      </c>
      <c r="AE366">
        <v>10.6059</v>
      </c>
      <c r="AF366">
        <v>12.7601</v>
      </c>
      <c r="AG366">
        <v>14.1074</v>
      </c>
      <c r="AH366">
        <v>15.0794</v>
      </c>
      <c r="AI366">
        <v>14.758599999999999</v>
      </c>
      <c r="AJ366">
        <v>13.298500000000001</v>
      </c>
      <c r="AK366">
        <v>12.088900000000001</v>
      </c>
      <c r="AL366">
        <v>10.805</v>
      </c>
      <c r="AM366">
        <v>9.7996999999999996</v>
      </c>
      <c r="AN366">
        <v>6.7720000000000002</v>
      </c>
      <c r="AO366">
        <v>4.0269000000000004</v>
      </c>
      <c r="AP366">
        <v>3.4455999999999998</v>
      </c>
      <c r="AQ366">
        <v>3.9098000000000002</v>
      </c>
      <c r="AR366">
        <v>11.6692</v>
      </c>
      <c r="AS366">
        <v>14.888</v>
      </c>
      <c r="AT366">
        <v>16.088000000000001</v>
      </c>
      <c r="AU366">
        <v>15.9735</v>
      </c>
    </row>
    <row r="367" spans="1:47" x14ac:dyDescent="0.25">
      <c r="A367" t="s">
        <v>366</v>
      </c>
      <c r="B367">
        <v>38.434800000000003</v>
      </c>
      <c r="C367">
        <v>38.619799999999998</v>
      </c>
      <c r="D367">
        <v>34.723199999999999</v>
      </c>
      <c r="E367">
        <v>35.653500000000001</v>
      </c>
      <c r="F367">
        <v>36.031300000000002</v>
      </c>
      <c r="G367">
        <v>35.251800000000003</v>
      </c>
      <c r="H367">
        <v>35.094700000000003</v>
      </c>
      <c r="I367">
        <v>36.156199999999998</v>
      </c>
      <c r="J367">
        <v>33.252600000000001</v>
      </c>
      <c r="K367">
        <v>33.405799999999999</v>
      </c>
      <c r="L367">
        <v>41.230699999999999</v>
      </c>
      <c r="M367">
        <v>37.6036</v>
      </c>
      <c r="N367">
        <v>36.878399999999999</v>
      </c>
      <c r="O367">
        <v>36.335700000000003</v>
      </c>
      <c r="P367">
        <v>33.3474</v>
      </c>
      <c r="Q367">
        <v>27.729700000000001</v>
      </c>
      <c r="R367">
        <v>29.018799999999999</v>
      </c>
      <c r="S367">
        <v>29.415399999999998</v>
      </c>
      <c r="T367">
        <v>30.899899999999999</v>
      </c>
      <c r="U367">
        <v>28.838899999999999</v>
      </c>
      <c r="V367">
        <v>27.1843</v>
      </c>
      <c r="W367">
        <v>26.385400000000001</v>
      </c>
      <c r="X367">
        <v>28.8505</v>
      </c>
      <c r="Y367">
        <v>27.259</v>
      </c>
      <c r="Z367">
        <v>30.8872</v>
      </c>
      <c r="AA367">
        <v>30.506599999999999</v>
      </c>
      <c r="AB367">
        <v>28.9863</v>
      </c>
      <c r="AC367">
        <v>30.549299999999999</v>
      </c>
      <c r="AD367">
        <v>29.734200000000001</v>
      </c>
      <c r="AE367">
        <v>30.648299999999999</v>
      </c>
      <c r="AF367">
        <v>31.242899999999999</v>
      </c>
      <c r="AG367">
        <v>33.760399999999997</v>
      </c>
      <c r="AH367">
        <v>32.788699999999999</v>
      </c>
      <c r="AI367">
        <v>27.6433</v>
      </c>
      <c r="AJ367">
        <v>37.193899999999999</v>
      </c>
      <c r="AK367">
        <v>38.344900000000003</v>
      </c>
      <c r="AL367">
        <v>36.381500000000003</v>
      </c>
      <c r="AM367">
        <v>51.160499999999999</v>
      </c>
      <c r="AN367">
        <v>55.188400000000001</v>
      </c>
      <c r="AO367">
        <v>59.412300000000002</v>
      </c>
      <c r="AP367">
        <v>55.4497</v>
      </c>
      <c r="AQ367">
        <v>53.945399999999999</v>
      </c>
      <c r="AR367">
        <v>44.3339</v>
      </c>
      <c r="AS367">
        <v>43.55</v>
      </c>
      <c r="AT367">
        <v>40.8917</v>
      </c>
      <c r="AU367">
        <v>42.047600000000003</v>
      </c>
    </row>
    <row r="368" spans="1:47" x14ac:dyDescent="0.25">
      <c r="A368" t="s">
        <v>367</v>
      </c>
      <c r="B368">
        <v>25.6248</v>
      </c>
      <c r="C368">
        <v>21.848600000000001</v>
      </c>
      <c r="D368">
        <v>12.1851</v>
      </c>
      <c r="E368">
        <v>11.0025</v>
      </c>
      <c r="F368">
        <v>13.675699999999999</v>
      </c>
      <c r="G368">
        <v>16.014500000000002</v>
      </c>
      <c r="H368">
        <v>13.235300000000001</v>
      </c>
      <c r="I368">
        <v>12.617900000000001</v>
      </c>
      <c r="J368">
        <v>11.628</v>
      </c>
      <c r="K368">
        <v>12.191800000000001</v>
      </c>
      <c r="L368">
        <v>11.706799999999999</v>
      </c>
      <c r="M368">
        <v>10.585699999999999</v>
      </c>
      <c r="N368">
        <v>10.9053</v>
      </c>
      <c r="O368">
        <v>7.9797000000000002</v>
      </c>
      <c r="P368">
        <v>9.2890999999999995</v>
      </c>
      <c r="Q368">
        <v>9.4099000000000004</v>
      </c>
      <c r="R368">
        <v>9.8239999999999998</v>
      </c>
      <c r="S368">
        <v>12.907399999999999</v>
      </c>
      <c r="T368">
        <v>11.779500000000001</v>
      </c>
      <c r="U368">
        <v>11.059200000000001</v>
      </c>
      <c r="V368">
        <v>12.173500000000001</v>
      </c>
      <c r="W368">
        <v>11.2919</v>
      </c>
      <c r="X368">
        <v>17.834800000000001</v>
      </c>
      <c r="Y368">
        <v>18.768599999999999</v>
      </c>
      <c r="Z368">
        <v>33.371299999999998</v>
      </c>
      <c r="AA368">
        <v>32.266500000000001</v>
      </c>
      <c r="AB368">
        <v>27.938700000000001</v>
      </c>
      <c r="AC368">
        <v>26.983599999999999</v>
      </c>
      <c r="AD368">
        <v>13.4057</v>
      </c>
      <c r="AE368">
        <v>13.436199999999999</v>
      </c>
      <c r="AF368">
        <v>12.3827</v>
      </c>
      <c r="AG368">
        <v>12.6637</v>
      </c>
      <c r="AH368">
        <v>12.402799999999999</v>
      </c>
      <c r="AI368">
        <v>11.550800000000001</v>
      </c>
      <c r="AJ368">
        <v>10.236499999999999</v>
      </c>
      <c r="AK368">
        <v>11.696099999999999</v>
      </c>
      <c r="AL368">
        <v>10.864800000000001</v>
      </c>
      <c r="AM368">
        <v>9.6331000000000007</v>
      </c>
      <c r="AN368">
        <v>11.617000000000001</v>
      </c>
      <c r="AO368">
        <v>12.017799999999999</v>
      </c>
      <c r="AP368">
        <v>13.748200000000001</v>
      </c>
      <c r="AQ368">
        <v>15.8171</v>
      </c>
      <c r="AR368">
        <v>32.579300000000003</v>
      </c>
      <c r="AS368">
        <v>33.829500000000003</v>
      </c>
      <c r="AT368">
        <v>35.201099999999997</v>
      </c>
      <c r="AU368">
        <v>36.079900000000002</v>
      </c>
    </row>
    <row r="369" spans="1:47" x14ac:dyDescent="0.25">
      <c r="A369" t="s">
        <v>368</v>
      </c>
      <c r="B369">
        <v>15.944800000000001</v>
      </c>
      <c r="C369">
        <v>14.887599999999999</v>
      </c>
      <c r="D369">
        <v>11.6533</v>
      </c>
      <c r="E369">
        <v>10.7378</v>
      </c>
      <c r="F369">
        <v>9.0056999999999992</v>
      </c>
      <c r="G369">
        <v>7.5293000000000001</v>
      </c>
      <c r="H369">
        <v>9.6498000000000008</v>
      </c>
      <c r="I369">
        <v>8.6732999999999993</v>
      </c>
      <c r="J369">
        <v>5.8792</v>
      </c>
      <c r="K369">
        <v>7.3155999999999999</v>
      </c>
      <c r="L369">
        <v>12.7059</v>
      </c>
      <c r="M369">
        <v>13.231999999999999</v>
      </c>
      <c r="N369">
        <v>8.9240999999999993</v>
      </c>
      <c r="O369">
        <v>7.2275999999999998</v>
      </c>
      <c r="P369">
        <v>8.0619999999999994</v>
      </c>
      <c r="Q369">
        <v>7.4532999999999996</v>
      </c>
      <c r="R369">
        <v>7.8940000000000001</v>
      </c>
      <c r="S369">
        <v>6.9436</v>
      </c>
      <c r="T369">
        <v>7.0237999999999996</v>
      </c>
      <c r="U369">
        <v>6.9541000000000004</v>
      </c>
      <c r="V369">
        <v>6.3220999999999998</v>
      </c>
      <c r="W369">
        <v>7.5605000000000002</v>
      </c>
      <c r="X369">
        <v>8.7903000000000002</v>
      </c>
      <c r="Y369">
        <v>8.3163999999999998</v>
      </c>
      <c r="Z369">
        <v>9.1081000000000003</v>
      </c>
      <c r="AA369">
        <v>9.5657999999999994</v>
      </c>
      <c r="AB369">
        <v>9.6312999999999995</v>
      </c>
      <c r="AC369">
        <v>10.6934</v>
      </c>
      <c r="AD369">
        <v>11.6</v>
      </c>
      <c r="AE369">
        <v>11.5038</v>
      </c>
      <c r="AF369">
        <v>11.730499999999999</v>
      </c>
      <c r="AG369">
        <v>12.643800000000001</v>
      </c>
      <c r="AH369">
        <v>11.83</v>
      </c>
      <c r="AI369">
        <v>12.648899999999999</v>
      </c>
      <c r="AJ369">
        <v>12.766</v>
      </c>
      <c r="AK369">
        <v>11.676399999999999</v>
      </c>
      <c r="AL369">
        <v>12.324</v>
      </c>
      <c r="AM369">
        <v>12.266500000000001</v>
      </c>
      <c r="AN369">
        <v>13.4757</v>
      </c>
      <c r="AO369">
        <v>12.5609</v>
      </c>
      <c r="AP369">
        <v>11.857200000000001</v>
      </c>
      <c r="AQ369">
        <v>15.678100000000001</v>
      </c>
      <c r="AR369">
        <v>20.023700000000002</v>
      </c>
      <c r="AS369">
        <v>20.686800000000002</v>
      </c>
      <c r="AT369">
        <v>21.9727</v>
      </c>
      <c r="AU369">
        <v>18.160799999999998</v>
      </c>
    </row>
    <row r="370" spans="1:47" x14ac:dyDescent="0.25">
      <c r="A370" t="s">
        <v>369</v>
      </c>
      <c r="B370">
        <v>16.053799999999999</v>
      </c>
      <c r="C370">
        <v>16.425999999999998</v>
      </c>
      <c r="D370">
        <v>16.761299999999999</v>
      </c>
      <c r="E370">
        <v>16.741800000000001</v>
      </c>
      <c r="F370">
        <v>17.828600000000002</v>
      </c>
      <c r="G370">
        <v>18.802399999999999</v>
      </c>
      <c r="H370">
        <v>21.720700000000001</v>
      </c>
      <c r="I370">
        <v>21.6067</v>
      </c>
      <c r="J370">
        <v>20.390599999999999</v>
      </c>
      <c r="K370">
        <v>20.526199999999999</v>
      </c>
      <c r="L370">
        <v>20.0182</v>
      </c>
      <c r="M370">
        <v>20.5792</v>
      </c>
      <c r="N370">
        <v>20.700099999999999</v>
      </c>
      <c r="O370">
        <v>19.461300000000001</v>
      </c>
      <c r="P370">
        <v>16.894200000000001</v>
      </c>
      <c r="Q370">
        <v>17.263000000000002</v>
      </c>
      <c r="R370">
        <v>18.335899999999999</v>
      </c>
      <c r="S370">
        <v>18.333400000000001</v>
      </c>
      <c r="T370">
        <v>15.644500000000001</v>
      </c>
      <c r="U370">
        <v>14.470599999999999</v>
      </c>
      <c r="V370">
        <v>16.323399999999999</v>
      </c>
      <c r="W370">
        <v>16.182200000000002</v>
      </c>
      <c r="X370">
        <v>19.678899999999999</v>
      </c>
      <c r="Y370">
        <v>19.690000000000001</v>
      </c>
      <c r="Z370">
        <v>17.137</v>
      </c>
      <c r="AA370">
        <v>17.342099999999999</v>
      </c>
      <c r="AB370">
        <v>15.920400000000001</v>
      </c>
      <c r="AC370">
        <v>15.9192</v>
      </c>
      <c r="AD370">
        <v>16.8703</v>
      </c>
      <c r="AE370">
        <v>15.6938</v>
      </c>
      <c r="AF370">
        <v>14.1547</v>
      </c>
      <c r="AG370">
        <v>13.610300000000001</v>
      </c>
      <c r="AH370">
        <v>10.442500000000001</v>
      </c>
      <c r="AI370">
        <v>11.702999999999999</v>
      </c>
      <c r="AJ370">
        <v>13.305300000000001</v>
      </c>
      <c r="AK370">
        <v>14.718999999999999</v>
      </c>
      <c r="AL370">
        <v>17.5228</v>
      </c>
      <c r="AM370">
        <v>17.505700000000001</v>
      </c>
      <c r="AN370">
        <v>26.7136</v>
      </c>
      <c r="AO370">
        <v>26.6999</v>
      </c>
      <c r="AP370">
        <v>27.772300000000001</v>
      </c>
      <c r="AQ370">
        <v>27.4068</v>
      </c>
      <c r="AR370">
        <v>18.7102</v>
      </c>
      <c r="AS370">
        <v>18.4849</v>
      </c>
      <c r="AT370">
        <v>18.290199999999999</v>
      </c>
      <c r="AU370">
        <v>18.6982</v>
      </c>
    </row>
    <row r="371" spans="1:47" x14ac:dyDescent="0.25">
      <c r="A371" t="s">
        <v>370</v>
      </c>
      <c r="B371">
        <v>24.447400000000002</v>
      </c>
      <c r="C371">
        <v>22.347000000000001</v>
      </c>
      <c r="D371">
        <v>20.072800000000001</v>
      </c>
      <c r="E371">
        <v>18.123000000000001</v>
      </c>
      <c r="F371">
        <v>19.211500000000001</v>
      </c>
      <c r="G371">
        <v>0.1416</v>
      </c>
      <c r="H371">
        <v>-1.5299</v>
      </c>
      <c r="I371">
        <v>-1.6989000000000001</v>
      </c>
      <c r="J371">
        <v>-0.86939999999999995</v>
      </c>
      <c r="K371">
        <v>18.690200000000001</v>
      </c>
      <c r="L371">
        <v>21.226600000000001</v>
      </c>
      <c r="M371">
        <v>21.314699999999998</v>
      </c>
      <c r="N371">
        <v>19.2776</v>
      </c>
      <c r="O371">
        <v>17.5944</v>
      </c>
      <c r="P371">
        <v>18.110600000000002</v>
      </c>
      <c r="Q371">
        <v>18.123100000000001</v>
      </c>
      <c r="R371">
        <v>18.474599999999999</v>
      </c>
      <c r="S371">
        <v>16.888100000000001</v>
      </c>
      <c r="T371">
        <v>17.1311</v>
      </c>
      <c r="U371">
        <v>14.4809</v>
      </c>
      <c r="V371">
        <v>12.4026</v>
      </c>
      <c r="W371">
        <v>14.7103</v>
      </c>
      <c r="X371">
        <v>15.275499999999999</v>
      </c>
      <c r="Y371">
        <v>15.083600000000001</v>
      </c>
      <c r="Z371">
        <v>18.0992</v>
      </c>
      <c r="AA371">
        <v>16.703099999999999</v>
      </c>
      <c r="AB371">
        <v>19.110399999999998</v>
      </c>
      <c r="AC371">
        <v>18.367100000000001</v>
      </c>
      <c r="AD371">
        <v>17.229600000000001</v>
      </c>
      <c r="AE371">
        <v>17.6371</v>
      </c>
      <c r="AF371">
        <v>19.5303</v>
      </c>
      <c r="AG371">
        <v>18.4055</v>
      </c>
      <c r="AH371">
        <v>18.732099999999999</v>
      </c>
      <c r="AI371">
        <v>18.1617</v>
      </c>
      <c r="AJ371">
        <v>17.8309</v>
      </c>
      <c r="AK371">
        <v>16.667300000000001</v>
      </c>
      <c r="AL371">
        <v>13.922700000000001</v>
      </c>
      <c r="AM371">
        <v>12.575900000000001</v>
      </c>
      <c r="AN371">
        <v>13.5244</v>
      </c>
      <c r="AO371">
        <v>14.886699999999999</v>
      </c>
      <c r="AP371">
        <v>16.328499999999998</v>
      </c>
      <c r="AQ371">
        <v>16.096299999999999</v>
      </c>
      <c r="AR371">
        <v>18.469000000000001</v>
      </c>
      <c r="AS371">
        <v>20.539200000000001</v>
      </c>
      <c r="AT371">
        <v>22.715699999999998</v>
      </c>
      <c r="AU371">
        <v>28.200399999999998</v>
      </c>
    </row>
    <row r="372" spans="1:47" x14ac:dyDescent="0.25">
      <c r="A372" t="s">
        <v>371</v>
      </c>
      <c r="B372">
        <v>18.5426</v>
      </c>
      <c r="C372">
        <v>19.261299999999999</v>
      </c>
      <c r="D372">
        <v>19.087900000000001</v>
      </c>
      <c r="E372">
        <v>18.965599999999998</v>
      </c>
      <c r="F372">
        <v>19.045200000000001</v>
      </c>
      <c r="G372">
        <v>20.883600000000001</v>
      </c>
      <c r="H372">
        <v>19.523299999999999</v>
      </c>
      <c r="I372">
        <v>14.843400000000001</v>
      </c>
      <c r="J372">
        <v>10.675000000000001</v>
      </c>
      <c r="K372">
        <v>7.1935000000000002</v>
      </c>
      <c r="L372">
        <v>6.1524999999999999</v>
      </c>
      <c r="M372">
        <v>8.4029000000000007</v>
      </c>
      <c r="N372">
        <v>12.831300000000001</v>
      </c>
      <c r="O372">
        <v>15.522</v>
      </c>
      <c r="P372">
        <v>17.6586</v>
      </c>
      <c r="Q372">
        <v>19.404399999999999</v>
      </c>
      <c r="R372">
        <v>21.5166</v>
      </c>
      <c r="S372">
        <v>22.174199999999999</v>
      </c>
      <c r="T372">
        <v>21.604900000000001</v>
      </c>
      <c r="U372">
        <v>20.652799999999999</v>
      </c>
      <c r="V372">
        <v>22.408200000000001</v>
      </c>
      <c r="W372">
        <v>21.549600000000002</v>
      </c>
      <c r="X372">
        <v>19.739699999999999</v>
      </c>
      <c r="Y372">
        <v>17.825800000000001</v>
      </c>
      <c r="Z372">
        <v>17.836099999999998</v>
      </c>
      <c r="AA372">
        <v>16.9755</v>
      </c>
      <c r="AB372">
        <v>17.6462</v>
      </c>
      <c r="AC372">
        <v>17.0518</v>
      </c>
      <c r="AD372">
        <v>16.794</v>
      </c>
      <c r="AE372">
        <v>17.003499999999999</v>
      </c>
      <c r="AF372">
        <v>18.101299999999998</v>
      </c>
      <c r="AG372">
        <v>19.542400000000001</v>
      </c>
      <c r="AH372">
        <v>17.207799999999999</v>
      </c>
      <c r="AI372">
        <v>16.220199999999998</v>
      </c>
      <c r="AJ372">
        <v>15.9672</v>
      </c>
      <c r="AK372">
        <v>14.6334</v>
      </c>
      <c r="AL372">
        <v>16.670999999999999</v>
      </c>
      <c r="AM372">
        <v>17.307300000000001</v>
      </c>
      <c r="AN372">
        <v>18.8764</v>
      </c>
      <c r="AO372">
        <v>19.085100000000001</v>
      </c>
      <c r="AP372">
        <v>19.994299999999999</v>
      </c>
      <c r="AQ372">
        <v>20.815100000000001</v>
      </c>
      <c r="AR372">
        <v>17.3992</v>
      </c>
      <c r="AS372">
        <v>18.861699999999999</v>
      </c>
      <c r="AT372">
        <v>19.076599999999999</v>
      </c>
      <c r="AU372">
        <v>19.8019</v>
      </c>
    </row>
    <row r="373" spans="1:47" x14ac:dyDescent="0.25">
      <c r="A373" t="s">
        <v>372</v>
      </c>
      <c r="B373">
        <v>-6.66</v>
      </c>
      <c r="C373">
        <v>-23.638400000000001</v>
      </c>
      <c r="D373">
        <v>-41.399299999999997</v>
      </c>
      <c r="E373">
        <v>-56.791200000000003</v>
      </c>
      <c r="F373">
        <v>-53.329500000000003</v>
      </c>
      <c r="G373">
        <v>-48.006700000000002</v>
      </c>
      <c r="H373">
        <v>-41.171999999999997</v>
      </c>
      <c r="I373">
        <v>-43.4056</v>
      </c>
      <c r="J373">
        <v>-47.083300000000001</v>
      </c>
      <c r="K373">
        <v>-43.243200000000002</v>
      </c>
      <c r="L373">
        <v>-39.221899999999998</v>
      </c>
      <c r="M373">
        <v>-24.626899999999999</v>
      </c>
      <c r="N373">
        <v>-15.2623</v>
      </c>
      <c r="O373">
        <v>-37.396799999999999</v>
      </c>
      <c r="P373">
        <v>-41.156100000000002</v>
      </c>
      <c r="Q373">
        <v>-42.4328</v>
      </c>
      <c r="R373">
        <v>-47.095599999999997</v>
      </c>
      <c r="S373">
        <v>-18.466699999999999</v>
      </c>
      <c r="T373">
        <v>-10.328900000000001</v>
      </c>
      <c r="U373">
        <v>-9.0608000000000004</v>
      </c>
      <c r="V373">
        <v>-4.2092999999999998</v>
      </c>
      <c r="W373">
        <v>7.9705000000000004</v>
      </c>
      <c r="X373">
        <v>9.9870999999999999</v>
      </c>
      <c r="Y373">
        <v>14.2506</v>
      </c>
      <c r="Z373">
        <v>13.6433</v>
      </c>
      <c r="AA373">
        <v>73.866</v>
      </c>
      <c r="AB373">
        <v>76.054199999999994</v>
      </c>
      <c r="AC373">
        <v>74.747100000000003</v>
      </c>
      <c r="AD373">
        <v>74.617599999999996</v>
      </c>
      <c r="AE373">
        <v>10.2781</v>
      </c>
      <c r="AF373">
        <v>9.9830000000000005</v>
      </c>
      <c r="AG373">
        <v>9.6042000000000005</v>
      </c>
      <c r="AH373">
        <v>11.087300000000001</v>
      </c>
      <c r="AI373">
        <v>10.3414</v>
      </c>
      <c r="AJ373">
        <v>10.2643</v>
      </c>
      <c r="AK373">
        <v>10.9053</v>
      </c>
      <c r="AL373">
        <v>11.308299999999999</v>
      </c>
      <c r="AM373">
        <v>11.967700000000001</v>
      </c>
      <c r="AN373">
        <v>12.7364</v>
      </c>
      <c r="AO373">
        <v>12.885400000000001</v>
      </c>
      <c r="AP373">
        <v>12.7568</v>
      </c>
      <c r="AQ373">
        <v>14.217000000000001</v>
      </c>
      <c r="AR373">
        <v>10.103400000000001</v>
      </c>
      <c r="AS373">
        <v>11.7174</v>
      </c>
      <c r="AT373">
        <v>16.593800000000002</v>
      </c>
      <c r="AU373">
        <v>18.8735</v>
      </c>
    </row>
    <row r="374" spans="1:47" x14ac:dyDescent="0.25">
      <c r="A374" t="s">
        <v>373</v>
      </c>
      <c r="B374">
        <v>22.8279</v>
      </c>
      <c r="C374">
        <v>22.8187</v>
      </c>
      <c r="D374">
        <v>23.416</v>
      </c>
      <c r="E374">
        <v>23.6404</v>
      </c>
      <c r="F374">
        <v>21.874600000000001</v>
      </c>
      <c r="G374">
        <v>20.04</v>
      </c>
      <c r="H374">
        <v>18.766100000000002</v>
      </c>
      <c r="I374">
        <v>18.033200000000001</v>
      </c>
      <c r="J374">
        <v>26.7347</v>
      </c>
      <c r="K374">
        <v>29.951899999999998</v>
      </c>
      <c r="L374">
        <v>33.600299999999997</v>
      </c>
      <c r="M374">
        <v>32.396799999999999</v>
      </c>
      <c r="N374">
        <v>21.993500000000001</v>
      </c>
      <c r="O374">
        <v>23.011199999999999</v>
      </c>
      <c r="P374">
        <v>21.535800000000002</v>
      </c>
      <c r="Q374">
        <v>23.223299999999998</v>
      </c>
      <c r="R374">
        <v>23.167300000000001</v>
      </c>
      <c r="S374">
        <v>17.882999999999999</v>
      </c>
      <c r="T374">
        <v>16.3126</v>
      </c>
      <c r="U374">
        <v>14.2593</v>
      </c>
      <c r="V374">
        <v>14.8437</v>
      </c>
      <c r="W374">
        <v>14.871</v>
      </c>
      <c r="X374">
        <v>17.255700000000001</v>
      </c>
      <c r="Y374">
        <v>21.649100000000001</v>
      </c>
      <c r="Z374">
        <v>23.235700000000001</v>
      </c>
      <c r="AA374">
        <v>26.895299999999999</v>
      </c>
      <c r="AB374">
        <v>37.943100000000001</v>
      </c>
      <c r="AC374">
        <v>38.780999999999999</v>
      </c>
      <c r="AD374">
        <v>39.660699999999999</v>
      </c>
      <c r="AE374">
        <v>39.393999999999998</v>
      </c>
      <c r="AF374">
        <v>27.280899999999999</v>
      </c>
      <c r="AG374">
        <v>26.369599999999998</v>
      </c>
      <c r="AH374">
        <v>26.3598</v>
      </c>
      <c r="AI374">
        <v>26.965299999999999</v>
      </c>
      <c r="AJ374">
        <v>27.362300000000001</v>
      </c>
      <c r="AK374">
        <v>28.2546</v>
      </c>
      <c r="AL374">
        <v>27.461300000000001</v>
      </c>
      <c r="AM374">
        <v>26.227399999999999</v>
      </c>
      <c r="AN374">
        <v>26.235600000000002</v>
      </c>
      <c r="AO374">
        <v>26.871600000000001</v>
      </c>
      <c r="AP374">
        <v>27.246500000000001</v>
      </c>
      <c r="AQ374">
        <v>27.176500000000001</v>
      </c>
      <c r="AR374">
        <v>33.644500000000001</v>
      </c>
      <c r="AS374">
        <v>33.465899999999998</v>
      </c>
      <c r="AT374">
        <v>33.949599999999997</v>
      </c>
      <c r="AU374">
        <v>35.191400000000002</v>
      </c>
    </row>
    <row r="375" spans="1:47" x14ac:dyDescent="0.25">
      <c r="A375" t="s">
        <v>374</v>
      </c>
      <c r="B375">
        <v>7.7397</v>
      </c>
      <c r="C375">
        <v>7.8148</v>
      </c>
      <c r="D375">
        <v>8.3529999999999998</v>
      </c>
      <c r="E375">
        <v>8.6798999999999999</v>
      </c>
      <c r="F375">
        <v>8.2989999999999995</v>
      </c>
      <c r="G375">
        <v>9.3530999999999995</v>
      </c>
      <c r="H375">
        <v>8.0433000000000003</v>
      </c>
      <c r="I375">
        <v>7.4644000000000004</v>
      </c>
      <c r="J375">
        <v>7.2958999999999996</v>
      </c>
      <c r="K375">
        <v>4.7155000000000005</v>
      </c>
      <c r="L375">
        <v>5.3551000000000002</v>
      </c>
      <c r="M375">
        <v>6.3254999999999999</v>
      </c>
      <c r="N375">
        <v>8.4255999999999993</v>
      </c>
      <c r="O375">
        <v>8.1824999999999992</v>
      </c>
      <c r="P375">
        <v>21.8522</v>
      </c>
      <c r="Q375">
        <v>21.974399999999999</v>
      </c>
      <c r="R375">
        <v>20.054300000000001</v>
      </c>
      <c r="S375">
        <v>21.040800000000001</v>
      </c>
      <c r="T375">
        <v>0.40639999999999998</v>
      </c>
      <c r="U375">
        <v>0.2802</v>
      </c>
      <c r="V375">
        <v>0.47810000000000002</v>
      </c>
      <c r="W375">
        <v>0.1109</v>
      </c>
      <c r="X375">
        <v>3.6985000000000001</v>
      </c>
      <c r="Y375">
        <v>4.2823000000000002</v>
      </c>
      <c r="Z375">
        <v>3.9453</v>
      </c>
      <c r="AA375">
        <v>4.3750999999999998</v>
      </c>
      <c r="AB375">
        <v>8.5001999999999995</v>
      </c>
      <c r="AC375">
        <v>8.7591000000000001</v>
      </c>
      <c r="AD375">
        <v>9.7952999999999992</v>
      </c>
      <c r="AE375">
        <v>9.7362000000000002</v>
      </c>
      <c r="AF375">
        <v>7.8174000000000001</v>
      </c>
      <c r="AG375">
        <v>8.0153999999999996</v>
      </c>
      <c r="AH375">
        <v>7.7747999999999999</v>
      </c>
      <c r="AI375">
        <v>8.4991000000000003</v>
      </c>
      <c r="AJ375">
        <v>10.2311</v>
      </c>
      <c r="AK375">
        <v>10.685700000000001</v>
      </c>
      <c r="AL375">
        <v>11.139699999999999</v>
      </c>
      <c r="AM375">
        <v>11.3469</v>
      </c>
      <c r="AN375">
        <v>10.989599999999999</v>
      </c>
      <c r="AO375">
        <v>10.5877</v>
      </c>
      <c r="AP375">
        <v>16.154699999999998</v>
      </c>
      <c r="AQ375">
        <v>17.065300000000001</v>
      </c>
      <c r="AR375">
        <v>12.568099999999999</v>
      </c>
      <c r="AS375">
        <v>11.756499999999999</v>
      </c>
      <c r="AT375">
        <v>5.6519000000000004</v>
      </c>
      <c r="AU375">
        <v>4.9141000000000004</v>
      </c>
    </row>
    <row r="376" spans="1:47" x14ac:dyDescent="0.25">
      <c r="A376" t="s">
        <v>375</v>
      </c>
      <c r="B376" t="s">
        <v>506</v>
      </c>
      <c r="C376" t="s">
        <v>506</v>
      </c>
      <c r="D376" t="s">
        <v>506</v>
      </c>
      <c r="E376" t="s">
        <v>506</v>
      </c>
      <c r="F376" t="s">
        <v>506</v>
      </c>
      <c r="G376" t="s">
        <v>506</v>
      </c>
      <c r="H376" t="s">
        <v>506</v>
      </c>
      <c r="I376" t="s">
        <v>506</v>
      </c>
      <c r="J376" t="s">
        <v>506</v>
      </c>
      <c r="K376" t="s">
        <v>506</v>
      </c>
      <c r="L376" t="s">
        <v>506</v>
      </c>
      <c r="M376">
        <v>2.5543</v>
      </c>
      <c r="N376">
        <v>0.9597</v>
      </c>
      <c r="O376">
        <v>-1.7341</v>
      </c>
      <c r="P376">
        <v>-41.728499999999997</v>
      </c>
      <c r="Q376">
        <v>-43.623199999999997</v>
      </c>
      <c r="R376">
        <v>-16.337599999999998</v>
      </c>
      <c r="S376">
        <v>-15.9184</v>
      </c>
      <c r="T376">
        <v>-2.327</v>
      </c>
      <c r="U376">
        <v>0.75180000000000002</v>
      </c>
      <c r="V376">
        <v>1.5326</v>
      </c>
      <c r="W376">
        <v>0.77949999999999997</v>
      </c>
      <c r="X376">
        <v>-0.63319999999999999</v>
      </c>
      <c r="Y376">
        <v>-6.9199999999999998E-2</v>
      </c>
      <c r="Z376">
        <v>-1.6799999999999999E-2</v>
      </c>
      <c r="AA376">
        <v>0.27689999999999998</v>
      </c>
      <c r="AB376">
        <v>2.4870000000000001</v>
      </c>
      <c r="AC376">
        <v>0.42259999999999998</v>
      </c>
      <c r="AD376">
        <v>0.94810000000000005</v>
      </c>
      <c r="AE376">
        <v>2.0188000000000001</v>
      </c>
      <c r="AF376">
        <v>4.524</v>
      </c>
      <c r="AG376">
        <v>6.8750999999999998</v>
      </c>
      <c r="AH376">
        <v>7.3262999999999998</v>
      </c>
      <c r="AI376">
        <v>8.2609999999999992</v>
      </c>
      <c r="AJ376">
        <v>6.0574000000000003</v>
      </c>
      <c r="AK376">
        <v>4.9885999999999999</v>
      </c>
      <c r="AL376">
        <v>5.8822999999999999</v>
      </c>
      <c r="AM376">
        <v>6.0191999999999997</v>
      </c>
      <c r="AN376">
        <v>8.1567000000000007</v>
      </c>
      <c r="AO376">
        <v>8.202</v>
      </c>
      <c r="AP376">
        <v>8.0944000000000003</v>
      </c>
      <c r="AQ376">
        <v>11.839499999999999</v>
      </c>
      <c r="AR376">
        <v>10.775600000000001</v>
      </c>
      <c r="AS376">
        <v>11.9194</v>
      </c>
      <c r="AT376">
        <v>12.3423</v>
      </c>
      <c r="AU376">
        <v>7.1733000000000002</v>
      </c>
    </row>
    <row r="377" spans="1:47" x14ac:dyDescent="0.25">
      <c r="A377" t="s">
        <v>376</v>
      </c>
      <c r="B377" t="s">
        <v>506</v>
      </c>
      <c r="C377" t="s">
        <v>506</v>
      </c>
      <c r="D377" t="s">
        <v>506</v>
      </c>
      <c r="E377" t="s">
        <v>506</v>
      </c>
      <c r="F377" t="s">
        <v>506</v>
      </c>
      <c r="G377" t="s">
        <v>506</v>
      </c>
      <c r="H377">
        <v>59.666600000000003</v>
      </c>
      <c r="I377">
        <v>64.716700000000003</v>
      </c>
      <c r="J377">
        <v>64.680899999999994</v>
      </c>
      <c r="K377">
        <v>69.7196</v>
      </c>
      <c r="L377">
        <v>95.974599999999995</v>
      </c>
      <c r="M377">
        <v>109.91379999999999</v>
      </c>
      <c r="N377">
        <v>134.16970000000001</v>
      </c>
      <c r="O377">
        <v>129.30459999999999</v>
      </c>
      <c r="P377">
        <v>157.42789999999999</v>
      </c>
      <c r="Q377">
        <v>148.91919999999999</v>
      </c>
      <c r="R377">
        <v>203.98240000000001</v>
      </c>
      <c r="S377">
        <v>253.4674</v>
      </c>
      <c r="T377">
        <v>459.27710000000002</v>
      </c>
      <c r="U377">
        <v>429.7758</v>
      </c>
      <c r="V377">
        <v>429.7758</v>
      </c>
      <c r="W377">
        <v>429.7758</v>
      </c>
      <c r="X377">
        <v>429.7758</v>
      </c>
      <c r="Y377">
        <v>429.7758</v>
      </c>
      <c r="Z377">
        <v>429.7758</v>
      </c>
      <c r="AA377">
        <v>429.7758</v>
      </c>
      <c r="AB377">
        <v>429.7758</v>
      </c>
      <c r="AC377">
        <v>429.7758</v>
      </c>
      <c r="AD377">
        <v>429.7758</v>
      </c>
      <c r="AE377">
        <v>429.7758</v>
      </c>
      <c r="AF377">
        <v>429.7758</v>
      </c>
      <c r="AG377">
        <v>429.7758</v>
      </c>
      <c r="AH377">
        <v>429.7758</v>
      </c>
      <c r="AI377">
        <v>429.7758</v>
      </c>
      <c r="AJ377">
        <v>429.7758</v>
      </c>
      <c r="AK377">
        <v>429.7758</v>
      </c>
      <c r="AL377">
        <v>429.7758</v>
      </c>
      <c r="AM377">
        <v>429.7758</v>
      </c>
      <c r="AN377">
        <v>429.7758</v>
      </c>
      <c r="AO377">
        <v>429.7758</v>
      </c>
      <c r="AP377">
        <v>429.7758</v>
      </c>
      <c r="AQ377">
        <v>429.7758</v>
      </c>
      <c r="AR377">
        <v>429.7758</v>
      </c>
      <c r="AS377">
        <v>429.7758</v>
      </c>
      <c r="AT377">
        <v>429.7758</v>
      </c>
      <c r="AU377">
        <v>429.7758</v>
      </c>
    </row>
    <row r="378" spans="1:47" x14ac:dyDescent="0.25">
      <c r="A378" t="s">
        <v>377</v>
      </c>
      <c r="B378">
        <v>23.505199999999999</v>
      </c>
      <c r="C378">
        <v>13.163600000000001</v>
      </c>
      <c r="D378">
        <v>11.4497</v>
      </c>
      <c r="E378">
        <v>9.4986999999999995</v>
      </c>
      <c r="F378">
        <v>9.9080999999999992</v>
      </c>
      <c r="G378">
        <v>9.0968999999999998</v>
      </c>
      <c r="H378">
        <v>5.3232999999999997</v>
      </c>
      <c r="I378">
        <v>5.7268999999999997</v>
      </c>
      <c r="J378">
        <v>2.9256000000000002</v>
      </c>
      <c r="K378">
        <v>4.1096000000000004</v>
      </c>
      <c r="L378">
        <v>10.148999999999999</v>
      </c>
      <c r="M378">
        <v>8.3904999999999994</v>
      </c>
      <c r="N378">
        <v>11.0328</v>
      </c>
      <c r="O378">
        <v>12.8028</v>
      </c>
      <c r="P378">
        <v>11.678900000000001</v>
      </c>
      <c r="Q378">
        <v>12.393700000000001</v>
      </c>
      <c r="R378">
        <v>12.181800000000001</v>
      </c>
      <c r="S378">
        <v>10.794</v>
      </c>
      <c r="T378">
        <v>9.6692999999999998</v>
      </c>
      <c r="U378">
        <v>9.1748999999999992</v>
      </c>
      <c r="V378">
        <v>7.8475999999999999</v>
      </c>
      <c r="W378">
        <v>7.7363</v>
      </c>
      <c r="X378">
        <v>8.3504000000000005</v>
      </c>
      <c r="Y378">
        <v>8.6183999999999994</v>
      </c>
      <c r="Z378">
        <v>10.041</v>
      </c>
      <c r="AA378">
        <v>9.9703999999999997</v>
      </c>
      <c r="AB378">
        <v>10.709199999999999</v>
      </c>
      <c r="AC378">
        <v>10.6455</v>
      </c>
      <c r="AD378">
        <v>10.335699999999999</v>
      </c>
      <c r="AE378">
        <v>10.215400000000001</v>
      </c>
      <c r="AF378">
        <v>9.9876000000000005</v>
      </c>
      <c r="AG378">
        <v>9.6600999999999999</v>
      </c>
      <c r="AH378">
        <v>9.5343</v>
      </c>
      <c r="AI378">
        <v>9.5130999999999997</v>
      </c>
      <c r="AJ378">
        <v>9.4820999999999991</v>
      </c>
      <c r="AK378">
        <v>9.1911000000000005</v>
      </c>
      <c r="AL378">
        <v>8.9793000000000003</v>
      </c>
      <c r="AM378">
        <v>8.7570999999999994</v>
      </c>
      <c r="AN378">
        <v>8.9008000000000003</v>
      </c>
      <c r="AO378">
        <v>9.1141000000000005</v>
      </c>
      <c r="AP378">
        <v>9.2865000000000002</v>
      </c>
      <c r="AQ378">
        <v>9.5326000000000004</v>
      </c>
      <c r="AR378">
        <v>11.9138</v>
      </c>
      <c r="AS378">
        <v>12.4358</v>
      </c>
      <c r="AT378">
        <v>13.008900000000001</v>
      </c>
      <c r="AU378">
        <v>12.972799999999999</v>
      </c>
    </row>
    <row r="379" spans="1:47" x14ac:dyDescent="0.25">
      <c r="A379" t="s">
        <v>378</v>
      </c>
      <c r="B379">
        <v>10.4094</v>
      </c>
      <c r="C379">
        <v>11.589600000000001</v>
      </c>
      <c r="D379">
        <v>11.780799999999999</v>
      </c>
      <c r="E379">
        <v>11.572800000000001</v>
      </c>
      <c r="F379">
        <v>14.9612</v>
      </c>
      <c r="G379">
        <v>14.0412</v>
      </c>
      <c r="H379">
        <v>12.0084</v>
      </c>
      <c r="I379">
        <v>10.4574</v>
      </c>
      <c r="J379">
        <v>4.6988000000000003</v>
      </c>
      <c r="K379">
        <v>4.4729999999999999</v>
      </c>
      <c r="L379">
        <v>5.9063999999999997</v>
      </c>
      <c r="M379">
        <v>6.8803999999999998</v>
      </c>
      <c r="N379">
        <v>8.2954000000000008</v>
      </c>
      <c r="O379">
        <v>8.8230000000000004</v>
      </c>
      <c r="P379">
        <v>9.6378000000000004</v>
      </c>
      <c r="Q379">
        <v>10.2288</v>
      </c>
      <c r="R379">
        <v>10.3398</v>
      </c>
      <c r="S379">
        <v>10.0328</v>
      </c>
      <c r="T379">
        <v>-0.30509999999999998</v>
      </c>
      <c r="U379">
        <v>0.2535</v>
      </c>
      <c r="V379">
        <v>0.53190000000000004</v>
      </c>
      <c r="W379">
        <v>-0.1857</v>
      </c>
      <c r="X379">
        <v>-2.5769000000000002</v>
      </c>
      <c r="Y379">
        <v>-2.8418000000000001</v>
      </c>
      <c r="Z379">
        <v>-0.91720000000000002</v>
      </c>
      <c r="AA379">
        <v>1.6318000000000001</v>
      </c>
      <c r="AB379">
        <v>8.6119000000000003</v>
      </c>
      <c r="AC379">
        <v>9.9258000000000006</v>
      </c>
      <c r="AD379">
        <v>10.586600000000001</v>
      </c>
      <c r="AE379">
        <v>4.5667</v>
      </c>
      <c r="AF379">
        <v>3.9948000000000001</v>
      </c>
      <c r="AG379">
        <v>4.0580999999999996</v>
      </c>
      <c r="AH379">
        <v>3.8262999999999998</v>
      </c>
      <c r="AI379">
        <v>10.474299999999999</v>
      </c>
      <c r="AJ379">
        <v>-1.7619</v>
      </c>
      <c r="AK379">
        <v>-1.9489000000000001</v>
      </c>
      <c r="AL379">
        <v>-2.0164</v>
      </c>
      <c r="AM379">
        <v>-1.3969</v>
      </c>
      <c r="AN379">
        <v>12.639200000000001</v>
      </c>
      <c r="AO379">
        <v>11.8832</v>
      </c>
      <c r="AP379">
        <v>13.748900000000001</v>
      </c>
      <c r="AQ379">
        <v>12.9839</v>
      </c>
      <c r="AR379">
        <v>14.3454</v>
      </c>
      <c r="AS379">
        <v>19.7925</v>
      </c>
      <c r="AT379">
        <v>12.246</v>
      </c>
      <c r="AU379">
        <v>11.6305</v>
      </c>
    </row>
    <row r="380" spans="1:47" x14ac:dyDescent="0.25">
      <c r="A380" t="s">
        <v>379</v>
      </c>
      <c r="B380">
        <v>8.8897999999999993</v>
      </c>
      <c r="C380">
        <v>9.2684999999999995</v>
      </c>
      <c r="D380">
        <v>8.8034999999999997</v>
      </c>
      <c r="E380">
        <v>8.1835000000000004</v>
      </c>
      <c r="F380">
        <v>9.5106999999999999</v>
      </c>
      <c r="G380">
        <v>7.9059999999999997</v>
      </c>
      <c r="H380">
        <v>6.9401000000000002</v>
      </c>
      <c r="I380">
        <v>2.6863000000000001</v>
      </c>
      <c r="J380">
        <v>0.70669999999999999</v>
      </c>
      <c r="K380">
        <v>1.7016</v>
      </c>
      <c r="L380">
        <v>2.0209999999999999</v>
      </c>
      <c r="M380">
        <v>6.8632</v>
      </c>
      <c r="N380">
        <v>7.9348000000000001</v>
      </c>
      <c r="O380">
        <v>8.7872000000000003</v>
      </c>
      <c r="P380">
        <v>10.0023</v>
      </c>
      <c r="Q380">
        <v>9.9610000000000003</v>
      </c>
      <c r="R380">
        <v>8.8201999999999998</v>
      </c>
      <c r="S380">
        <v>8.7835999999999999</v>
      </c>
      <c r="T380">
        <v>9.0464000000000002</v>
      </c>
      <c r="U380">
        <v>9.3909000000000002</v>
      </c>
      <c r="V380">
        <v>10.3362</v>
      </c>
      <c r="W380">
        <v>9.3448999999999991</v>
      </c>
      <c r="X380">
        <v>9.7897999999999996</v>
      </c>
      <c r="Y380">
        <v>10.677199999999999</v>
      </c>
      <c r="Z380">
        <v>10.8347</v>
      </c>
      <c r="AA380">
        <v>9.7081999999999997</v>
      </c>
      <c r="AB380">
        <v>9.9438999999999993</v>
      </c>
      <c r="AC380">
        <v>9.6487999999999996</v>
      </c>
      <c r="AD380">
        <v>9.6454000000000004</v>
      </c>
      <c r="AE380">
        <v>9.4994999999999994</v>
      </c>
      <c r="AF380">
        <v>9.2874999999999996</v>
      </c>
      <c r="AG380">
        <v>9.2337000000000007</v>
      </c>
      <c r="AH380">
        <v>9.0045000000000002</v>
      </c>
      <c r="AI380">
        <v>8.7812999999999999</v>
      </c>
      <c r="AJ380">
        <v>9.7696000000000005</v>
      </c>
      <c r="AK380">
        <v>9.4609000000000005</v>
      </c>
      <c r="AL380">
        <v>9.4451000000000001</v>
      </c>
      <c r="AM380">
        <v>9.0440000000000005</v>
      </c>
      <c r="AN380">
        <v>9.4175000000000004</v>
      </c>
      <c r="AO380">
        <v>9.7762999999999991</v>
      </c>
      <c r="AP380">
        <v>10.736800000000001</v>
      </c>
      <c r="AQ380">
        <v>10.4062</v>
      </c>
      <c r="AR380">
        <v>9.9580000000000002</v>
      </c>
      <c r="AS380">
        <v>9.5114000000000001</v>
      </c>
      <c r="AT380">
        <v>9.4558999999999997</v>
      </c>
      <c r="AU380">
        <v>9.6534999999999993</v>
      </c>
    </row>
    <row r="381" spans="1:47" x14ac:dyDescent="0.25">
      <c r="A381" t="s">
        <v>380</v>
      </c>
      <c r="B381">
        <v>19.2684</v>
      </c>
      <c r="C381">
        <v>21.1328</v>
      </c>
      <c r="D381">
        <v>22.4465</v>
      </c>
      <c r="E381">
        <v>18.950099999999999</v>
      </c>
      <c r="F381">
        <v>17.836099999999998</v>
      </c>
      <c r="G381">
        <v>16.2544</v>
      </c>
      <c r="H381">
        <v>14.3773</v>
      </c>
      <c r="I381">
        <v>9.0783000000000005</v>
      </c>
      <c r="J381">
        <v>5.7187000000000001</v>
      </c>
      <c r="K381">
        <v>6.8457999999999997</v>
      </c>
      <c r="L381">
        <v>9.4834999999999994</v>
      </c>
      <c r="M381">
        <v>14.8552</v>
      </c>
      <c r="N381">
        <v>18.203800000000001</v>
      </c>
      <c r="O381">
        <v>19.0502</v>
      </c>
      <c r="P381">
        <v>20.809100000000001</v>
      </c>
      <c r="Q381">
        <v>26.284300000000002</v>
      </c>
      <c r="R381">
        <v>27.5853</v>
      </c>
      <c r="S381">
        <v>28.768599999999999</v>
      </c>
      <c r="T381">
        <v>31.798999999999999</v>
      </c>
      <c r="U381">
        <v>24.980899999999998</v>
      </c>
      <c r="V381">
        <v>24.050599999999999</v>
      </c>
      <c r="W381">
        <v>24.8172</v>
      </c>
      <c r="X381">
        <v>25.834199999999999</v>
      </c>
      <c r="Y381">
        <v>82.668300000000002</v>
      </c>
      <c r="Z381">
        <v>78.061899999999994</v>
      </c>
      <c r="AA381">
        <v>70.634900000000002</v>
      </c>
      <c r="AB381">
        <v>71.8399</v>
      </c>
      <c r="AC381">
        <v>38.6492</v>
      </c>
      <c r="AD381">
        <v>37.750599999999999</v>
      </c>
      <c r="AE381">
        <v>40.116500000000002</v>
      </c>
      <c r="AF381">
        <v>41.574399999999997</v>
      </c>
      <c r="AG381">
        <v>20.9937</v>
      </c>
      <c r="AH381">
        <v>19.5212</v>
      </c>
      <c r="AI381">
        <v>20.9224</v>
      </c>
      <c r="AJ381">
        <v>27.669</v>
      </c>
      <c r="AK381">
        <v>27.951899999999998</v>
      </c>
      <c r="AL381">
        <v>27.840599999999998</v>
      </c>
      <c r="AM381">
        <v>16.7028</v>
      </c>
      <c r="AN381">
        <v>17.796399999999998</v>
      </c>
      <c r="AO381">
        <v>16.671500000000002</v>
      </c>
      <c r="AP381">
        <v>18.021100000000001</v>
      </c>
      <c r="AQ381">
        <v>32.616799999999998</v>
      </c>
      <c r="AR381">
        <v>30.678899999999999</v>
      </c>
      <c r="AS381">
        <v>30.176500000000001</v>
      </c>
      <c r="AT381">
        <v>27.867599999999999</v>
      </c>
      <c r="AU381">
        <v>22.661300000000001</v>
      </c>
    </row>
    <row r="382" spans="1:47" x14ac:dyDescent="0.25">
      <c r="A382" t="s">
        <v>381</v>
      </c>
      <c r="B382">
        <v>18.5593</v>
      </c>
      <c r="C382">
        <v>20.448799999999999</v>
      </c>
      <c r="D382">
        <v>24.517700000000001</v>
      </c>
      <c r="E382">
        <v>25.163499999999999</v>
      </c>
      <c r="F382">
        <v>22.952999999999999</v>
      </c>
      <c r="G382">
        <v>20.3276</v>
      </c>
      <c r="H382">
        <v>17.492699999999999</v>
      </c>
      <c r="I382">
        <v>16.837599999999998</v>
      </c>
      <c r="J382">
        <v>13.343299999999999</v>
      </c>
      <c r="K382">
        <v>9.4803999999999995</v>
      </c>
      <c r="L382">
        <v>7.6989000000000001</v>
      </c>
      <c r="M382">
        <v>7.476</v>
      </c>
      <c r="N382">
        <v>7.5504999999999995</v>
      </c>
      <c r="O382">
        <v>10.558</v>
      </c>
      <c r="P382">
        <v>13.6874</v>
      </c>
      <c r="Q382">
        <v>15.101900000000001</v>
      </c>
      <c r="R382">
        <v>12.9008</v>
      </c>
      <c r="S382">
        <v>14.531599999999999</v>
      </c>
      <c r="T382">
        <v>15.117100000000001</v>
      </c>
      <c r="U382">
        <v>15.9519</v>
      </c>
      <c r="V382">
        <v>15.2963</v>
      </c>
      <c r="W382">
        <v>14.1782</v>
      </c>
      <c r="X382">
        <v>14.2857</v>
      </c>
      <c r="Y382">
        <v>12.7759</v>
      </c>
      <c r="Z382">
        <v>13.9373</v>
      </c>
      <c r="AA382">
        <v>13.4222</v>
      </c>
      <c r="AB382">
        <v>9.7969000000000008</v>
      </c>
      <c r="AC382">
        <v>8.8377999999999997</v>
      </c>
      <c r="AD382">
        <v>6.9069000000000003</v>
      </c>
      <c r="AE382">
        <v>7.1357999999999997</v>
      </c>
      <c r="AF382">
        <v>13.2751</v>
      </c>
      <c r="AG382">
        <v>15.415100000000001</v>
      </c>
      <c r="AH382">
        <v>9.0893999999999995</v>
      </c>
      <c r="AI382">
        <v>8.0343999999999998</v>
      </c>
      <c r="AJ382">
        <v>5.7332000000000001</v>
      </c>
      <c r="AK382">
        <v>4.2861000000000002</v>
      </c>
      <c r="AL382">
        <v>17.270299999999999</v>
      </c>
      <c r="AM382">
        <v>18.141300000000001</v>
      </c>
      <c r="AN382">
        <v>19.144200000000001</v>
      </c>
      <c r="AO382">
        <v>18.328199999999999</v>
      </c>
      <c r="AP382">
        <v>15.6714</v>
      </c>
      <c r="AQ382">
        <v>14.6417</v>
      </c>
      <c r="AR382">
        <v>10.919700000000001</v>
      </c>
      <c r="AS382">
        <v>11.0594</v>
      </c>
      <c r="AT382">
        <v>12.885400000000001</v>
      </c>
      <c r="AU382">
        <v>13.2592</v>
      </c>
    </row>
    <row r="383" spans="1:47" x14ac:dyDescent="0.25">
      <c r="A383" t="s">
        <v>382</v>
      </c>
      <c r="B383">
        <v>10.5786</v>
      </c>
      <c r="C383">
        <v>12.693099999999999</v>
      </c>
      <c r="D383">
        <v>13.8049</v>
      </c>
      <c r="E383">
        <v>16.227399999999999</v>
      </c>
      <c r="F383">
        <v>16.085100000000001</v>
      </c>
      <c r="G383">
        <v>16.838000000000001</v>
      </c>
      <c r="H383">
        <v>15.883800000000001</v>
      </c>
      <c r="I383">
        <v>16.028300000000002</v>
      </c>
      <c r="J383">
        <v>15.525600000000001</v>
      </c>
      <c r="K383">
        <v>17.078800000000001</v>
      </c>
      <c r="L383">
        <v>21.374300000000002</v>
      </c>
      <c r="M383">
        <v>22.155000000000001</v>
      </c>
      <c r="N383">
        <v>22.2241</v>
      </c>
      <c r="O383">
        <v>22.7608</v>
      </c>
      <c r="P383">
        <v>24.038499999999999</v>
      </c>
      <c r="Q383">
        <v>24.414000000000001</v>
      </c>
      <c r="R383">
        <v>25.881599999999999</v>
      </c>
      <c r="S383">
        <v>24.4239</v>
      </c>
      <c r="T383">
        <v>23.504999999999999</v>
      </c>
      <c r="U383">
        <v>23.261700000000001</v>
      </c>
      <c r="V383">
        <v>23.7638</v>
      </c>
      <c r="W383">
        <v>24.910399999999999</v>
      </c>
      <c r="X383">
        <v>23.717099999999999</v>
      </c>
      <c r="Y383">
        <v>21.985900000000001</v>
      </c>
      <c r="Z383">
        <v>21.1294</v>
      </c>
      <c r="AA383">
        <v>7.3062000000000005</v>
      </c>
      <c r="AB383">
        <v>7.5949</v>
      </c>
      <c r="AC383">
        <v>7.2115999999999998</v>
      </c>
      <c r="AD383">
        <v>5.7492999999999999</v>
      </c>
      <c r="AE383">
        <v>3.0424000000000002</v>
      </c>
      <c r="AF383">
        <v>1.2617</v>
      </c>
      <c r="AG383">
        <v>2.9483000000000001</v>
      </c>
      <c r="AH383">
        <v>-4.1399999999999999E-2</v>
      </c>
      <c r="AI383">
        <v>-5.2600999999999996</v>
      </c>
      <c r="AJ383">
        <v>-9.9519000000000002</v>
      </c>
      <c r="AK383">
        <v>-31.5594</v>
      </c>
      <c r="AL383">
        <v>-49.955500000000001</v>
      </c>
      <c r="AM383">
        <v>-42.877499999999998</v>
      </c>
      <c r="AN383">
        <v>-36.883899999999997</v>
      </c>
      <c r="AO383">
        <v>-19.4101</v>
      </c>
      <c r="AP383">
        <v>1.9722</v>
      </c>
      <c r="AQ383">
        <v>2.0989</v>
      </c>
      <c r="AR383">
        <v>3.9171</v>
      </c>
      <c r="AS383">
        <v>2.0954999999999999</v>
      </c>
    </row>
    <row r="384" spans="1:47" x14ac:dyDescent="0.25">
      <c r="A384" t="s">
        <v>383</v>
      </c>
      <c r="B384">
        <v>18.9392</v>
      </c>
      <c r="C384">
        <v>16.7623</v>
      </c>
      <c r="D384">
        <v>15.9831</v>
      </c>
      <c r="E384">
        <v>11.4377</v>
      </c>
      <c r="F384">
        <v>10.689299999999999</v>
      </c>
      <c r="G384">
        <v>6.4114000000000004</v>
      </c>
      <c r="H384">
        <v>-6.0575999999999999</v>
      </c>
      <c r="I384">
        <v>-6.5288000000000004</v>
      </c>
      <c r="J384">
        <v>-7.9763999999999999</v>
      </c>
      <c r="K384">
        <v>-1.5024</v>
      </c>
      <c r="L384">
        <v>16.179400000000001</v>
      </c>
      <c r="M384">
        <v>19.0684</v>
      </c>
      <c r="N384">
        <v>19.7544</v>
      </c>
      <c r="O384">
        <v>16.883299999999998</v>
      </c>
      <c r="P384">
        <v>11.091799999999999</v>
      </c>
      <c r="Q384">
        <v>10.2486</v>
      </c>
      <c r="R384">
        <v>8.5567999999999991</v>
      </c>
      <c r="S384">
        <v>8.7615999999999996</v>
      </c>
      <c r="T384">
        <v>10.0168</v>
      </c>
      <c r="U384">
        <v>5.4614000000000003</v>
      </c>
      <c r="V384">
        <v>8.9482999999999997</v>
      </c>
      <c r="W384">
        <v>2.9516</v>
      </c>
      <c r="X384">
        <v>1.8169999999999999</v>
      </c>
      <c r="Y384">
        <v>2.3336000000000001</v>
      </c>
      <c r="Z384">
        <v>-5.0622999999999996</v>
      </c>
      <c r="AA384">
        <v>-0.69010000000000005</v>
      </c>
      <c r="AB384">
        <v>-1.865</v>
      </c>
      <c r="AC384">
        <v>3.2103000000000002</v>
      </c>
      <c r="AD384">
        <v>7.4584000000000001</v>
      </c>
      <c r="AE384">
        <v>6.1265999999999998</v>
      </c>
      <c r="AF384">
        <v>3.5095000000000001</v>
      </c>
      <c r="AG384">
        <v>5.1641000000000004</v>
      </c>
      <c r="AH384">
        <v>5.9432</v>
      </c>
      <c r="AI384">
        <v>8.0721000000000007</v>
      </c>
      <c r="AJ384">
        <v>13.4114</v>
      </c>
      <c r="AK384">
        <v>10.4109</v>
      </c>
      <c r="AL384">
        <v>9.1399000000000008</v>
      </c>
      <c r="AM384">
        <v>9.6458999999999993</v>
      </c>
      <c r="AN384">
        <v>9.8481000000000005</v>
      </c>
      <c r="AO384">
        <v>9.0641999999999996</v>
      </c>
      <c r="AP384">
        <v>7.5815999999999999</v>
      </c>
      <c r="AQ384">
        <v>8.1120999999999999</v>
      </c>
      <c r="AR384">
        <v>15.6366</v>
      </c>
      <c r="AS384">
        <v>15.8355</v>
      </c>
      <c r="AT384">
        <v>15.5488</v>
      </c>
      <c r="AU384">
        <v>14.331899999999999</v>
      </c>
    </row>
    <row r="385" spans="1:47" x14ac:dyDescent="0.25">
      <c r="A385" t="s">
        <v>384</v>
      </c>
      <c r="B385">
        <v>-2.0341999999999998</v>
      </c>
      <c r="C385">
        <v>0.313</v>
      </c>
      <c r="D385">
        <v>3.7654000000000001</v>
      </c>
      <c r="E385">
        <v>12.085699999999999</v>
      </c>
      <c r="F385">
        <v>13.1822</v>
      </c>
      <c r="G385">
        <v>12.912800000000001</v>
      </c>
      <c r="H385">
        <v>13.417899999999999</v>
      </c>
      <c r="I385">
        <v>7.7786</v>
      </c>
      <c r="J385">
        <v>8.9854000000000003</v>
      </c>
      <c r="K385">
        <v>10.819699999999999</v>
      </c>
      <c r="L385">
        <v>10.837899999999999</v>
      </c>
      <c r="M385">
        <v>8.6864000000000008</v>
      </c>
      <c r="N385">
        <v>7.2786</v>
      </c>
      <c r="O385">
        <v>7.3220999999999998</v>
      </c>
      <c r="P385">
        <v>7.3859000000000004</v>
      </c>
      <c r="Q385">
        <v>9.6717999999999993</v>
      </c>
      <c r="R385">
        <v>11.099399999999999</v>
      </c>
      <c r="S385">
        <v>9.9202999999999992</v>
      </c>
      <c r="T385">
        <v>10.743399999999999</v>
      </c>
      <c r="U385">
        <v>10.323499999999999</v>
      </c>
      <c r="V385">
        <v>10.417</v>
      </c>
      <c r="W385">
        <v>12.159000000000001</v>
      </c>
      <c r="X385">
        <v>12.8378</v>
      </c>
      <c r="Y385">
        <v>13.735200000000001</v>
      </c>
      <c r="Z385">
        <v>15.267799999999999</v>
      </c>
      <c r="AA385">
        <v>15.712300000000001</v>
      </c>
      <c r="AB385">
        <v>16.112400000000001</v>
      </c>
      <c r="AC385">
        <v>16.575099999999999</v>
      </c>
      <c r="AD385">
        <v>16.806000000000001</v>
      </c>
      <c r="AE385">
        <v>16.7758</v>
      </c>
      <c r="AF385">
        <v>17.490099999999998</v>
      </c>
      <c r="AG385">
        <v>18.430099999999999</v>
      </c>
      <c r="AH385">
        <v>19.3629</v>
      </c>
      <c r="AI385">
        <v>20.218</v>
      </c>
      <c r="AJ385">
        <v>20.5044</v>
      </c>
      <c r="AK385">
        <v>21.280799999999999</v>
      </c>
      <c r="AL385">
        <v>21.659199999999998</v>
      </c>
      <c r="AM385">
        <v>22.369800000000001</v>
      </c>
      <c r="AN385">
        <v>23.304600000000001</v>
      </c>
      <c r="AO385">
        <v>24.315999999999999</v>
      </c>
      <c r="AP385">
        <v>24.3993</v>
      </c>
      <c r="AQ385">
        <v>23.918399999999998</v>
      </c>
      <c r="AR385">
        <v>23.527699999999999</v>
      </c>
      <c r="AS385">
        <v>23.895700000000001</v>
      </c>
      <c r="AT385">
        <v>25.450299999999999</v>
      </c>
      <c r="AU385">
        <v>26.4358</v>
      </c>
    </row>
    <row r="386" spans="1:47" x14ac:dyDescent="0.25">
      <c r="A386" t="s">
        <v>385</v>
      </c>
      <c r="B386" t="s">
        <v>506</v>
      </c>
      <c r="C386" t="s">
        <v>506</v>
      </c>
      <c r="D386" t="s">
        <v>506</v>
      </c>
      <c r="E386" t="s">
        <v>506</v>
      </c>
      <c r="F386" t="s">
        <v>506</v>
      </c>
      <c r="G386" t="s">
        <v>506</v>
      </c>
      <c r="H386" t="s">
        <v>506</v>
      </c>
      <c r="I386" t="s">
        <v>506</v>
      </c>
      <c r="J386" t="s">
        <v>506</v>
      </c>
      <c r="K386" t="s">
        <v>506</v>
      </c>
      <c r="L386" t="s">
        <v>506</v>
      </c>
      <c r="M386" t="s">
        <v>506</v>
      </c>
      <c r="N386" t="s">
        <v>506</v>
      </c>
      <c r="O386" t="s">
        <v>506</v>
      </c>
      <c r="P386" t="s">
        <v>506</v>
      </c>
      <c r="Q386" t="s">
        <v>506</v>
      </c>
      <c r="R386" t="s">
        <v>506</v>
      </c>
      <c r="S386" t="s">
        <v>506</v>
      </c>
      <c r="T386" t="s">
        <v>506</v>
      </c>
      <c r="U386" t="s">
        <v>506</v>
      </c>
      <c r="V386" t="s">
        <v>506</v>
      </c>
      <c r="W386" t="s">
        <v>506</v>
      </c>
      <c r="X386">
        <v>18.728899999999999</v>
      </c>
      <c r="Y386">
        <v>21.1648</v>
      </c>
      <c r="Z386">
        <v>23.013100000000001</v>
      </c>
      <c r="AA386">
        <v>17.130800000000001</v>
      </c>
      <c r="AB386">
        <v>17.441800000000001</v>
      </c>
      <c r="AC386">
        <v>18.212499999999999</v>
      </c>
      <c r="AD386">
        <v>17.587900000000001</v>
      </c>
      <c r="AE386">
        <v>20.514600000000002</v>
      </c>
      <c r="AF386">
        <v>21.874099999999999</v>
      </c>
      <c r="AG386">
        <v>19.3626</v>
      </c>
      <c r="AH386">
        <v>19.708400000000001</v>
      </c>
      <c r="AI386">
        <v>21.023599999999998</v>
      </c>
      <c r="AJ386">
        <v>18.917000000000002</v>
      </c>
      <c r="AK386">
        <v>16.2746</v>
      </c>
      <c r="AL386">
        <v>13.747199999999999</v>
      </c>
      <c r="AM386">
        <v>8.8591999999999995</v>
      </c>
      <c r="AN386">
        <v>6.8367000000000004</v>
      </c>
      <c r="AO386">
        <v>7.5522999999999998</v>
      </c>
      <c r="AP386">
        <v>7.7815000000000003</v>
      </c>
      <c r="AQ386">
        <v>9.1176999999999992</v>
      </c>
      <c r="AR386">
        <v>21.510300000000001</v>
      </c>
      <c r="AS386">
        <v>23.009</v>
      </c>
      <c r="AT386">
        <v>26.207000000000001</v>
      </c>
      <c r="AU386">
        <v>28.589500000000001</v>
      </c>
    </row>
    <row r="387" spans="1:47" x14ac:dyDescent="0.25">
      <c r="A387" t="s">
        <v>386</v>
      </c>
      <c r="B387">
        <v>17.857900000000001</v>
      </c>
      <c r="C387">
        <v>17.850100000000001</v>
      </c>
      <c r="D387">
        <v>19.3126</v>
      </c>
      <c r="E387">
        <v>17.721699999999998</v>
      </c>
      <c r="F387">
        <v>16.017700000000001</v>
      </c>
      <c r="G387">
        <v>14.538499999999999</v>
      </c>
      <c r="H387">
        <v>9.3879999999999999</v>
      </c>
      <c r="I387">
        <v>6.875</v>
      </c>
      <c r="J387">
        <v>6.4058999999999999</v>
      </c>
      <c r="K387">
        <v>8.6776999999999997</v>
      </c>
      <c r="L387">
        <v>14.940799999999999</v>
      </c>
      <c r="M387">
        <v>8.6401000000000003</v>
      </c>
      <c r="N387">
        <v>0.81889999999999996</v>
      </c>
      <c r="O387">
        <v>1.3465</v>
      </c>
      <c r="P387">
        <v>3.4595000000000002</v>
      </c>
      <c r="Q387">
        <v>7.0616000000000003</v>
      </c>
      <c r="R387">
        <v>12.2074</v>
      </c>
      <c r="S387">
        <v>11.896599999999999</v>
      </c>
      <c r="T387">
        <v>12.716200000000001</v>
      </c>
      <c r="U387">
        <v>13.057700000000001</v>
      </c>
      <c r="V387">
        <v>14.019299999999999</v>
      </c>
      <c r="W387">
        <v>15.253</v>
      </c>
      <c r="X387">
        <v>14.587400000000001</v>
      </c>
      <c r="Y387">
        <v>9.3443000000000005</v>
      </c>
      <c r="Z387">
        <v>6.7382</v>
      </c>
      <c r="AA387">
        <v>7.1519000000000004</v>
      </c>
      <c r="AB387">
        <v>3.7824</v>
      </c>
      <c r="AC387">
        <v>4.3974000000000002</v>
      </c>
      <c r="AD387">
        <v>7.4661</v>
      </c>
      <c r="AE387">
        <v>7.8277999999999999</v>
      </c>
      <c r="AF387">
        <v>10.092599999999999</v>
      </c>
      <c r="AG387">
        <v>11.604699999999999</v>
      </c>
      <c r="AH387">
        <v>11.040100000000001</v>
      </c>
      <c r="AI387">
        <v>10.728</v>
      </c>
      <c r="AJ387">
        <v>12.839</v>
      </c>
      <c r="AK387">
        <v>14.825699999999999</v>
      </c>
      <c r="AL387">
        <v>14.722200000000001</v>
      </c>
      <c r="AM387">
        <v>12.4734</v>
      </c>
      <c r="AN387">
        <v>11.7348</v>
      </c>
      <c r="AO387">
        <v>7.9652000000000003</v>
      </c>
      <c r="AP387">
        <v>8.4253</v>
      </c>
      <c r="AQ387">
        <v>10.5535</v>
      </c>
      <c r="AR387">
        <v>10.401400000000001</v>
      </c>
      <c r="AS387">
        <v>12.391299999999999</v>
      </c>
      <c r="AT387">
        <v>12.988</v>
      </c>
      <c r="AU387">
        <v>12.738099999999999</v>
      </c>
    </row>
    <row r="388" spans="1:47" x14ac:dyDescent="0.25">
      <c r="A388" t="s">
        <v>387</v>
      </c>
      <c r="B388">
        <v>5.8331</v>
      </c>
      <c r="C388">
        <v>4.9724000000000004</v>
      </c>
      <c r="D388">
        <v>9.3320000000000007</v>
      </c>
      <c r="E388">
        <v>8.4574999999999996</v>
      </c>
      <c r="F388">
        <v>9.2039000000000009</v>
      </c>
      <c r="G388">
        <v>6.5971000000000002</v>
      </c>
      <c r="H388">
        <v>6.4741</v>
      </c>
      <c r="I388">
        <v>6.4240000000000004</v>
      </c>
      <c r="J388">
        <v>6.1149000000000004</v>
      </c>
      <c r="K388">
        <v>6.2679</v>
      </c>
      <c r="L388">
        <v>5.5998999999999999</v>
      </c>
      <c r="M388">
        <v>5.6467999999999998</v>
      </c>
      <c r="N388">
        <v>5.5651999999999999</v>
      </c>
      <c r="O388">
        <v>5.3963999999999999</v>
      </c>
      <c r="P388">
        <v>4.7315000000000005</v>
      </c>
      <c r="Q388">
        <v>3.4447000000000001</v>
      </c>
      <c r="R388">
        <v>3.4241000000000001</v>
      </c>
      <c r="S388">
        <v>3.0588000000000002</v>
      </c>
      <c r="T388">
        <v>3.9278</v>
      </c>
      <c r="U388">
        <v>5.7435</v>
      </c>
      <c r="V388">
        <v>6.7168999999999999</v>
      </c>
      <c r="W388">
        <v>7.875</v>
      </c>
      <c r="X388">
        <v>8.5787999999999993</v>
      </c>
      <c r="Y388">
        <v>9.1387</v>
      </c>
      <c r="Z388">
        <v>9.1036000000000001</v>
      </c>
      <c r="AA388">
        <v>8.7047000000000008</v>
      </c>
      <c r="AB388">
        <v>10.0471</v>
      </c>
      <c r="AC388">
        <v>9.4503000000000004</v>
      </c>
      <c r="AD388">
        <v>9.5566999999999993</v>
      </c>
      <c r="AE388">
        <v>9.3515999999999995</v>
      </c>
      <c r="AF388">
        <v>6.7831000000000001</v>
      </c>
      <c r="AG388">
        <v>6.8761999999999999</v>
      </c>
      <c r="AH388">
        <v>6.0781999999999998</v>
      </c>
      <c r="AI388">
        <v>9.9878999999999998</v>
      </c>
      <c r="AJ388">
        <v>8.1818000000000008</v>
      </c>
      <c r="AK388">
        <v>7.4428999999999998</v>
      </c>
      <c r="AL388">
        <v>6.7158999999999995</v>
      </c>
      <c r="AM388">
        <v>3.2715999999999998</v>
      </c>
      <c r="AN388">
        <v>6.1753999999999998</v>
      </c>
      <c r="AO388">
        <v>6.8876999999999997</v>
      </c>
      <c r="AP388">
        <v>8.1534999999999993</v>
      </c>
      <c r="AQ388">
        <v>8.2553999999999998</v>
      </c>
      <c r="AR388">
        <v>8.8340999999999994</v>
      </c>
      <c r="AS388">
        <v>8.6460000000000008</v>
      </c>
      <c r="AT388">
        <v>8.7491000000000003</v>
      </c>
      <c r="AU388">
        <v>9.2735000000000003</v>
      </c>
    </row>
    <row r="389" spans="1:47" x14ac:dyDescent="0.25">
      <c r="A389" t="s">
        <v>388</v>
      </c>
      <c r="B389">
        <v>5.8136000000000001</v>
      </c>
      <c r="C389">
        <v>6.4859999999999998</v>
      </c>
      <c r="D389">
        <v>12.367800000000001</v>
      </c>
      <c r="E389">
        <v>15.6745</v>
      </c>
      <c r="F389">
        <v>19.149799999999999</v>
      </c>
      <c r="G389">
        <v>14.9117</v>
      </c>
      <c r="H389">
        <v>6.53</v>
      </c>
      <c r="I389">
        <v>2.1798999999999999</v>
      </c>
      <c r="J389">
        <v>-5.2975000000000003</v>
      </c>
      <c r="K389">
        <v>-5.1265000000000001</v>
      </c>
      <c r="L389">
        <v>-1.4703999999999999</v>
      </c>
      <c r="M389">
        <v>5.5407999999999999</v>
      </c>
      <c r="N389">
        <v>12.261100000000001</v>
      </c>
      <c r="O389">
        <v>15.2013</v>
      </c>
      <c r="P389">
        <v>15.4413</v>
      </c>
      <c r="Q389">
        <v>16.851400000000002</v>
      </c>
      <c r="R389">
        <v>17.825399999999998</v>
      </c>
      <c r="S389">
        <v>22.077200000000001</v>
      </c>
      <c r="T389">
        <v>16.991700000000002</v>
      </c>
      <c r="U389">
        <v>13.539199999999999</v>
      </c>
      <c r="V389">
        <v>7.2834000000000003</v>
      </c>
      <c r="W389">
        <v>0.91849999999999998</v>
      </c>
      <c r="X389">
        <v>3.3761999999999999</v>
      </c>
      <c r="Y389">
        <v>1.1994</v>
      </c>
      <c r="Z389">
        <v>7.3597000000000001</v>
      </c>
      <c r="AA389">
        <v>8.3448999999999991</v>
      </c>
      <c r="AB389">
        <v>-13.7385</v>
      </c>
      <c r="AC389">
        <v>-11.9146</v>
      </c>
      <c r="AD389">
        <v>-16.246300000000002</v>
      </c>
      <c r="AE389">
        <v>-11.87</v>
      </c>
      <c r="AF389">
        <v>12.105600000000001</v>
      </c>
      <c r="AG389">
        <v>9.4567999999999994</v>
      </c>
      <c r="AH389">
        <v>6.6481000000000003</v>
      </c>
      <c r="AI389">
        <v>9.5539000000000005</v>
      </c>
      <c r="AJ389">
        <v>-3.2922000000000002</v>
      </c>
      <c r="AK389">
        <v>-5.1487999999999996</v>
      </c>
      <c r="AL389">
        <v>-5.5460000000000003</v>
      </c>
      <c r="AM389">
        <v>-11.7125</v>
      </c>
      <c r="AN389">
        <v>-5.9344000000000001</v>
      </c>
      <c r="AO389">
        <v>-3.3151999999999999</v>
      </c>
      <c r="AP389">
        <v>1.6114000000000002</v>
      </c>
      <c r="AQ389">
        <v>1.1800999999999999</v>
      </c>
      <c r="AR389">
        <v>7.6391</v>
      </c>
      <c r="AS389">
        <v>9.6328999999999994</v>
      </c>
      <c r="AT389">
        <v>7.9714</v>
      </c>
      <c r="AU389">
        <v>11.7056</v>
      </c>
    </row>
    <row r="390" spans="1:47" x14ac:dyDescent="0.25">
      <c r="A390" t="s">
        <v>389</v>
      </c>
      <c r="B390" t="s">
        <v>506</v>
      </c>
      <c r="C390" t="s">
        <v>506</v>
      </c>
      <c r="D390" t="s">
        <v>506</v>
      </c>
      <c r="E390" t="s">
        <v>506</v>
      </c>
      <c r="F390" t="s">
        <v>506</v>
      </c>
      <c r="G390" t="s">
        <v>506</v>
      </c>
      <c r="H390" t="s">
        <v>506</v>
      </c>
      <c r="I390" t="s">
        <v>506</v>
      </c>
      <c r="J390" t="s">
        <v>506</v>
      </c>
      <c r="K390" t="s">
        <v>506</v>
      </c>
      <c r="L390" t="s">
        <v>506</v>
      </c>
      <c r="M390" t="s">
        <v>506</v>
      </c>
      <c r="N390" t="s">
        <v>506</v>
      </c>
      <c r="O390" t="s">
        <v>506</v>
      </c>
      <c r="P390" t="s">
        <v>506</v>
      </c>
      <c r="Q390" t="s">
        <v>506</v>
      </c>
      <c r="R390" t="s">
        <v>506</v>
      </c>
      <c r="S390" t="s">
        <v>506</v>
      </c>
      <c r="T390" t="s">
        <v>506</v>
      </c>
      <c r="U390" t="s">
        <v>506</v>
      </c>
      <c r="V390" t="s">
        <v>506</v>
      </c>
      <c r="W390" t="s">
        <v>506</v>
      </c>
      <c r="X390" t="s">
        <v>506</v>
      </c>
      <c r="Y390" t="s">
        <v>506</v>
      </c>
      <c r="Z390" t="s">
        <v>506</v>
      </c>
      <c r="AA390" t="s">
        <v>506</v>
      </c>
      <c r="AB390" t="s">
        <v>506</v>
      </c>
      <c r="AC390" t="s">
        <v>506</v>
      </c>
      <c r="AD390" t="s">
        <v>506</v>
      </c>
      <c r="AE390" t="s">
        <v>506</v>
      </c>
      <c r="AF390" t="s">
        <v>506</v>
      </c>
      <c r="AG390" t="s">
        <v>506</v>
      </c>
      <c r="AH390" t="s">
        <v>506</v>
      </c>
      <c r="AI390" t="s">
        <v>506</v>
      </c>
      <c r="AJ390">
        <v>11.1601</v>
      </c>
      <c r="AK390">
        <v>12.0335</v>
      </c>
      <c r="AL390">
        <v>10.212</v>
      </c>
      <c r="AM390">
        <v>10.0562</v>
      </c>
      <c r="AN390">
        <v>9.8415999999999997</v>
      </c>
      <c r="AO390">
        <v>10.0624</v>
      </c>
      <c r="AP390">
        <v>10.466799999999999</v>
      </c>
      <c r="AQ390">
        <v>10.565799999999999</v>
      </c>
      <c r="AR390">
        <v>11.6915</v>
      </c>
      <c r="AS390">
        <v>13.1342</v>
      </c>
      <c r="AT390">
        <v>13.5723</v>
      </c>
      <c r="AU390">
        <v>13.7035</v>
      </c>
    </row>
    <row r="391" spans="1:47" x14ac:dyDescent="0.25">
      <c r="A391" t="s">
        <v>390</v>
      </c>
      <c r="B391">
        <v>19.260300000000001</v>
      </c>
      <c r="C391">
        <v>22.5916</v>
      </c>
      <c r="D391">
        <v>22.978000000000002</v>
      </c>
      <c r="E391">
        <v>22.696400000000001</v>
      </c>
      <c r="F391">
        <v>20.831600000000002</v>
      </c>
      <c r="G391">
        <v>18.703900000000001</v>
      </c>
      <c r="H391">
        <v>16.691600000000001</v>
      </c>
      <c r="I391">
        <v>10.297599999999999</v>
      </c>
      <c r="J391">
        <v>9.3818000000000001</v>
      </c>
      <c r="K391">
        <v>8.3219999999999992</v>
      </c>
      <c r="L391">
        <v>10.8704</v>
      </c>
      <c r="M391">
        <v>16.678599999999999</v>
      </c>
      <c r="N391">
        <v>16.503900000000002</v>
      </c>
      <c r="O391">
        <v>15.7721</v>
      </c>
      <c r="P391">
        <v>16.221699999999998</v>
      </c>
      <c r="Q391">
        <v>16.639299999999999</v>
      </c>
      <c r="R391">
        <v>17.6311</v>
      </c>
      <c r="S391">
        <v>17.820900000000002</v>
      </c>
      <c r="T391">
        <v>17.537099999999999</v>
      </c>
      <c r="U391">
        <v>20.130500000000001</v>
      </c>
      <c r="V391">
        <v>20.0289</v>
      </c>
      <c r="W391">
        <v>20.203700000000001</v>
      </c>
      <c r="X391">
        <v>20.7287</v>
      </c>
      <c r="Y391">
        <v>17.987400000000001</v>
      </c>
      <c r="Z391">
        <v>18.879200000000001</v>
      </c>
      <c r="AA391">
        <v>19.689399999999999</v>
      </c>
      <c r="AB391">
        <v>18.855499999999999</v>
      </c>
      <c r="AC391">
        <v>18.229800000000001</v>
      </c>
      <c r="AD391">
        <v>19.833200000000001</v>
      </c>
      <c r="AE391">
        <v>21.170100000000001</v>
      </c>
      <c r="AF391">
        <v>21.260400000000001</v>
      </c>
      <c r="AG391">
        <v>18.811199999999999</v>
      </c>
      <c r="AH391">
        <v>16.954899999999999</v>
      </c>
      <c r="AI391">
        <v>14.9313</v>
      </c>
      <c r="AJ391">
        <v>13.8886</v>
      </c>
      <c r="AK391">
        <v>14.5427</v>
      </c>
      <c r="AL391">
        <v>16.185099999999998</v>
      </c>
      <c r="AM391">
        <v>18.054099999999998</v>
      </c>
      <c r="AN391">
        <v>15.910600000000001</v>
      </c>
      <c r="AO391">
        <v>14.6715</v>
      </c>
      <c r="AP391">
        <v>12.579700000000001</v>
      </c>
      <c r="AQ391">
        <v>7.8849999999999998</v>
      </c>
      <c r="AR391">
        <v>-15.125400000000001</v>
      </c>
      <c r="AS391">
        <v>-16.5183</v>
      </c>
      <c r="AT391">
        <v>-15.462999999999999</v>
      </c>
      <c r="AU391">
        <v>-30.712900000000001</v>
      </c>
    </row>
    <row r="392" spans="1:47" x14ac:dyDescent="0.25">
      <c r="A392" t="s">
        <v>391</v>
      </c>
      <c r="B392" t="s">
        <v>506</v>
      </c>
      <c r="C392" t="s">
        <v>506</v>
      </c>
      <c r="D392" t="s">
        <v>506</v>
      </c>
      <c r="E392" t="s">
        <v>506</v>
      </c>
      <c r="F392" t="s">
        <v>506</v>
      </c>
      <c r="G392" t="s">
        <v>506</v>
      </c>
      <c r="H392" t="s">
        <v>506</v>
      </c>
      <c r="I392" t="s">
        <v>506</v>
      </c>
      <c r="J392" t="s">
        <v>506</v>
      </c>
      <c r="K392" t="s">
        <v>506</v>
      </c>
      <c r="L392" t="s">
        <v>506</v>
      </c>
      <c r="M392" t="s">
        <v>506</v>
      </c>
      <c r="N392" t="s">
        <v>506</v>
      </c>
      <c r="O392" t="s">
        <v>506</v>
      </c>
      <c r="P392" t="s">
        <v>506</v>
      </c>
      <c r="Q392" t="s">
        <v>506</v>
      </c>
      <c r="R392" t="s">
        <v>506</v>
      </c>
      <c r="S392" t="s">
        <v>506</v>
      </c>
      <c r="T392" t="s">
        <v>506</v>
      </c>
      <c r="U392" t="s">
        <v>506</v>
      </c>
      <c r="V392" t="s">
        <v>506</v>
      </c>
      <c r="W392" t="s">
        <v>506</v>
      </c>
      <c r="X392" t="s">
        <v>506</v>
      </c>
      <c r="Y392" t="s">
        <v>506</v>
      </c>
      <c r="Z392" t="s">
        <v>506</v>
      </c>
      <c r="AA392" t="s">
        <v>506</v>
      </c>
      <c r="AB392" t="s">
        <v>506</v>
      </c>
      <c r="AC392" t="s">
        <v>506</v>
      </c>
      <c r="AD392" t="s">
        <v>506</v>
      </c>
      <c r="AE392" t="s">
        <v>506</v>
      </c>
      <c r="AF392" t="s">
        <v>506</v>
      </c>
      <c r="AG392">
        <v>5.7318999999999996</v>
      </c>
      <c r="AH392">
        <v>5.7318999999999996</v>
      </c>
      <c r="AI392">
        <v>3.0958000000000001</v>
      </c>
      <c r="AJ392">
        <v>5.7599999999999998E-2</v>
      </c>
      <c r="AK392">
        <v>-0.51629999999999998</v>
      </c>
      <c r="AL392">
        <v>-0.65210000000000001</v>
      </c>
      <c r="AM392">
        <v>-0.54559999999999997</v>
      </c>
      <c r="AN392">
        <v>-1.8667</v>
      </c>
      <c r="AO392">
        <v>-0.33460000000000001</v>
      </c>
      <c r="AP392">
        <v>-0.83460000000000001</v>
      </c>
      <c r="AQ392">
        <v>-0.35289999999999999</v>
      </c>
      <c r="AR392">
        <v>0.58079999999999998</v>
      </c>
      <c r="AS392">
        <v>-0.83309999999999995</v>
      </c>
      <c r="AT392">
        <v>-0.82699999999999996</v>
      </c>
      <c r="AU392">
        <v>-0.91210000000000002</v>
      </c>
    </row>
    <row r="393" spans="1:47" x14ac:dyDescent="0.25">
      <c r="A393" t="s">
        <v>392</v>
      </c>
      <c r="B393">
        <v>8.9184999999999999</v>
      </c>
      <c r="C393">
        <v>9.1221999999999994</v>
      </c>
      <c r="D393">
        <v>9.3923000000000005</v>
      </c>
      <c r="E393">
        <v>10.3081</v>
      </c>
      <c r="F393">
        <v>9.4359000000000002</v>
      </c>
      <c r="G393">
        <v>9.4046000000000003</v>
      </c>
      <c r="H393">
        <v>8.4618000000000002</v>
      </c>
      <c r="I393">
        <v>6.7641</v>
      </c>
      <c r="J393">
        <v>4.8529999999999998</v>
      </c>
      <c r="K393">
        <v>2.2199</v>
      </c>
      <c r="L393">
        <v>2.2711999999999999</v>
      </c>
      <c r="M393">
        <v>4.0254000000000003</v>
      </c>
      <c r="N393">
        <v>4.87</v>
      </c>
      <c r="O393">
        <v>6.4688999999999997</v>
      </c>
      <c r="P393">
        <v>6.7953000000000001</v>
      </c>
      <c r="Q393">
        <v>6.5324999999999998</v>
      </c>
      <c r="R393">
        <v>6.6359000000000004</v>
      </c>
      <c r="S393">
        <v>7.4006999999999996</v>
      </c>
      <c r="T393">
        <v>7.4490999999999996</v>
      </c>
      <c r="U393">
        <v>6.8281999999999998</v>
      </c>
      <c r="V393">
        <v>5.7621000000000002</v>
      </c>
      <c r="W393">
        <v>5.2232000000000003</v>
      </c>
      <c r="X393">
        <v>0.21879999999999999</v>
      </c>
      <c r="Y393">
        <v>0.56169999999999998</v>
      </c>
      <c r="Z393">
        <v>0.91300000000000003</v>
      </c>
      <c r="AA393">
        <v>0.84589999999999999</v>
      </c>
      <c r="AB393">
        <v>5.5347999999999997</v>
      </c>
      <c r="AC393">
        <v>4.9536999999999995</v>
      </c>
      <c r="AD393">
        <v>6.2367999999999997</v>
      </c>
      <c r="AE393">
        <v>7.4385000000000003</v>
      </c>
      <c r="AF393">
        <v>8.9412000000000003</v>
      </c>
      <c r="AG393">
        <v>9.3477999999999994</v>
      </c>
      <c r="AH393">
        <v>9.6707999999999998</v>
      </c>
      <c r="AI393">
        <v>6.5839999999999996</v>
      </c>
      <c r="AJ393">
        <v>8.1454000000000004</v>
      </c>
      <c r="AK393">
        <v>9.0746000000000002</v>
      </c>
      <c r="AL393">
        <v>9.2873999999999999</v>
      </c>
      <c r="AM393">
        <v>14.420999999999999</v>
      </c>
      <c r="AN393">
        <v>14.9366</v>
      </c>
      <c r="AO393">
        <v>16.310199999999998</v>
      </c>
      <c r="AP393">
        <v>17.259399999999999</v>
      </c>
      <c r="AQ393">
        <v>16.625499999999999</v>
      </c>
      <c r="AR393">
        <v>16.395800000000001</v>
      </c>
      <c r="AS393">
        <v>16.3613</v>
      </c>
      <c r="AT393">
        <v>16.872700000000002</v>
      </c>
      <c r="AU393">
        <v>16.3811</v>
      </c>
    </row>
    <row r="394" spans="1:47" x14ac:dyDescent="0.25">
      <c r="A394" t="s">
        <v>393</v>
      </c>
      <c r="B394">
        <v>21.251000000000001</v>
      </c>
      <c r="C394">
        <v>19.803899999999999</v>
      </c>
      <c r="D394">
        <v>15.553000000000001</v>
      </c>
      <c r="E394">
        <v>11.4429</v>
      </c>
      <c r="F394">
        <v>8.9823000000000004</v>
      </c>
      <c r="G394">
        <v>0.18909999999999999</v>
      </c>
      <c r="H394">
        <v>-0.35239999999999999</v>
      </c>
      <c r="I394">
        <v>0.21609999999999999</v>
      </c>
      <c r="J394">
        <v>2.3572000000000002</v>
      </c>
      <c r="K394">
        <v>10.6591</v>
      </c>
      <c r="L394">
        <v>14.582100000000001</v>
      </c>
      <c r="M394">
        <v>12.200799999999999</v>
      </c>
      <c r="N394">
        <v>9.6697000000000006</v>
      </c>
      <c r="O394">
        <v>8.1603999999999992</v>
      </c>
      <c r="P394">
        <v>9.8485999999999994</v>
      </c>
      <c r="Q394">
        <v>5.3265000000000002</v>
      </c>
      <c r="R394">
        <v>4.7775999999999996</v>
      </c>
      <c r="S394">
        <v>2.9176000000000002</v>
      </c>
      <c r="T394">
        <v>-1.3109999999999999</v>
      </c>
      <c r="U394">
        <v>8.7452000000000005</v>
      </c>
      <c r="V394">
        <v>9.8393999999999995</v>
      </c>
      <c r="W394">
        <v>12.5008</v>
      </c>
      <c r="X394">
        <v>12.8484</v>
      </c>
      <c r="Y394">
        <v>13.714499999999999</v>
      </c>
      <c r="Z394">
        <v>14.757</v>
      </c>
      <c r="AA394">
        <v>14.007</v>
      </c>
      <c r="AB394">
        <v>18.2682</v>
      </c>
      <c r="AC394">
        <v>16.766400000000001</v>
      </c>
      <c r="AD394">
        <v>16.8139</v>
      </c>
      <c r="AE394">
        <v>17.189599999999999</v>
      </c>
      <c r="AF394">
        <v>16.468399999999999</v>
      </c>
      <c r="AG394">
        <v>16.5366</v>
      </c>
      <c r="AH394">
        <v>15.100300000000001</v>
      </c>
      <c r="AI394">
        <v>12.804</v>
      </c>
      <c r="AJ394">
        <v>12.820499999999999</v>
      </c>
      <c r="AK394">
        <v>10.5434</v>
      </c>
      <c r="AL394">
        <v>9.7431000000000001</v>
      </c>
      <c r="AM394">
        <v>12.534700000000001</v>
      </c>
      <c r="AN394">
        <v>12.613799999999999</v>
      </c>
      <c r="AO394">
        <v>13.702999999999999</v>
      </c>
      <c r="AP394">
        <v>14.480399999999999</v>
      </c>
      <c r="AQ394">
        <v>3.3098000000000001</v>
      </c>
      <c r="AR394">
        <v>5.6718999999999999</v>
      </c>
      <c r="AS394">
        <v>4.6134000000000004</v>
      </c>
      <c r="AT394">
        <v>2.5183</v>
      </c>
      <c r="AU394">
        <v>12.9688</v>
      </c>
    </row>
    <row r="395" spans="1:47" x14ac:dyDescent="0.25">
      <c r="A395" t="s">
        <v>394</v>
      </c>
      <c r="B395">
        <v>12.4931</v>
      </c>
      <c r="C395">
        <v>12.436999999999999</v>
      </c>
      <c r="D395">
        <v>11.695600000000001</v>
      </c>
      <c r="E395">
        <v>10.069800000000001</v>
      </c>
      <c r="F395">
        <v>9.2298000000000009</v>
      </c>
      <c r="G395">
        <v>9.7218</v>
      </c>
      <c r="H395">
        <v>7.7942999999999998</v>
      </c>
      <c r="I395">
        <v>7.3418999999999999</v>
      </c>
      <c r="J395">
        <v>3.7119999999999997</v>
      </c>
      <c r="K395">
        <v>-4.3354999999999997</v>
      </c>
      <c r="L395">
        <v>-3.7311999999999999</v>
      </c>
      <c r="M395">
        <v>-4.3255999999999997</v>
      </c>
      <c r="N395">
        <v>-2.4626000000000001</v>
      </c>
      <c r="O395">
        <v>3.4304000000000001</v>
      </c>
      <c r="P395">
        <v>-0.72140000000000004</v>
      </c>
      <c r="Q395">
        <v>-1.2684</v>
      </c>
      <c r="R395">
        <v>-0.96419999999999995</v>
      </c>
      <c r="S395">
        <v>-0.9385</v>
      </c>
      <c r="T395">
        <v>2.1535000000000002</v>
      </c>
      <c r="U395">
        <v>2.7526000000000002</v>
      </c>
      <c r="V395">
        <v>2.3296000000000001</v>
      </c>
      <c r="W395">
        <v>2.5467</v>
      </c>
      <c r="X395">
        <v>-0.45350000000000001</v>
      </c>
      <c r="Y395">
        <v>-0.29139999999999999</v>
      </c>
      <c r="Z395">
        <v>1.4702</v>
      </c>
      <c r="AA395">
        <v>3.0421999999999998</v>
      </c>
      <c r="AB395">
        <v>8.8055000000000003</v>
      </c>
      <c r="AC395">
        <v>9.0770999999999997</v>
      </c>
      <c r="AD395">
        <v>8.5280000000000005</v>
      </c>
      <c r="AE395">
        <v>9.2148000000000003</v>
      </c>
      <c r="AF395">
        <v>10.731</v>
      </c>
      <c r="AG395">
        <v>11.368</v>
      </c>
      <c r="AH395">
        <v>11.8748</v>
      </c>
      <c r="AI395">
        <v>12.0289</v>
      </c>
      <c r="AJ395">
        <v>7.7925000000000004</v>
      </c>
      <c r="AK395">
        <v>9.2884999999999991</v>
      </c>
      <c r="AL395">
        <v>9.0670000000000002</v>
      </c>
      <c r="AM395">
        <v>5.5635000000000003</v>
      </c>
      <c r="AN395">
        <v>7.2012999999999998</v>
      </c>
      <c r="AO395">
        <v>1.4982</v>
      </c>
      <c r="AP395">
        <v>1.8044</v>
      </c>
      <c r="AQ395">
        <v>2.9573999999999998</v>
      </c>
      <c r="AR395">
        <v>3.5709999999999997</v>
      </c>
      <c r="AS395">
        <v>3.7189000000000001</v>
      </c>
      <c r="AT395">
        <v>3.7321999999999997</v>
      </c>
      <c r="AU395">
        <v>3.8963999999999999</v>
      </c>
    </row>
    <row r="396" spans="1:47" x14ac:dyDescent="0.25">
      <c r="A396" t="s">
        <v>395</v>
      </c>
      <c r="B396">
        <v>-87.472999999999999</v>
      </c>
      <c r="C396">
        <v>-115.4907</v>
      </c>
      <c r="D396">
        <v>-115.4907</v>
      </c>
      <c r="E396">
        <v>-115.4907</v>
      </c>
      <c r="F396">
        <v>-115.4907</v>
      </c>
      <c r="G396">
        <v>-115.4907</v>
      </c>
      <c r="H396">
        <v>-115.4907</v>
      </c>
      <c r="I396">
        <v>-18.984500000000001</v>
      </c>
      <c r="J396">
        <v>-18.321200000000001</v>
      </c>
      <c r="K396">
        <v>-14.1614</v>
      </c>
      <c r="L396">
        <v>-16.578800000000001</v>
      </c>
      <c r="M396">
        <v>-20.829799999999999</v>
      </c>
      <c r="N396">
        <v>-23.921500000000002</v>
      </c>
      <c r="O396">
        <v>-32.799199999999999</v>
      </c>
      <c r="P396">
        <v>-22.597999999999999</v>
      </c>
      <c r="Q396">
        <v>-25.961500000000001</v>
      </c>
      <c r="R396">
        <v>-36.367100000000001</v>
      </c>
      <c r="S396">
        <v>-47.1235</v>
      </c>
      <c r="T396">
        <v>-43.7592</v>
      </c>
      <c r="U396">
        <v>-32.611199999999997</v>
      </c>
      <c r="V396">
        <v>-5.1113</v>
      </c>
      <c r="W396">
        <v>36.688499999999998</v>
      </c>
      <c r="X396">
        <v>86.680300000000003</v>
      </c>
      <c r="Y396">
        <v>87.678399999999996</v>
      </c>
      <c r="Z396">
        <v>81.238299999999995</v>
      </c>
      <c r="AA396">
        <v>63.9343</v>
      </c>
      <c r="AB396">
        <v>26.543700000000001</v>
      </c>
      <c r="AC396">
        <v>21.771000000000001</v>
      </c>
      <c r="AD396">
        <v>20.856999999999999</v>
      </c>
      <c r="AE396">
        <v>16.258400000000002</v>
      </c>
      <c r="AF396">
        <v>15.020099999999999</v>
      </c>
      <c r="AG396">
        <v>13.3461</v>
      </c>
      <c r="AH396">
        <v>15.563700000000001</v>
      </c>
      <c r="AI396">
        <v>19.531199999999998</v>
      </c>
      <c r="AJ396">
        <v>20.501100000000001</v>
      </c>
      <c r="AK396">
        <v>22.012</v>
      </c>
      <c r="AL396">
        <v>20.040400000000002</v>
      </c>
      <c r="AM396">
        <v>20.477399999999999</v>
      </c>
      <c r="AN396">
        <v>22.1005</v>
      </c>
      <c r="AO396">
        <v>22.316199999999998</v>
      </c>
      <c r="AP396">
        <v>24.0609</v>
      </c>
      <c r="AQ396">
        <v>24.245999999999999</v>
      </c>
      <c r="AR396">
        <v>22.627700000000001</v>
      </c>
      <c r="AS396">
        <v>24.9712</v>
      </c>
      <c r="AT396">
        <v>25.044599999999999</v>
      </c>
      <c r="AU396">
        <v>25.827300000000001</v>
      </c>
    </row>
    <row r="397" spans="1:47" x14ac:dyDescent="0.25">
      <c r="A397" t="s">
        <v>396</v>
      </c>
      <c r="B397">
        <v>9.8667999999999996</v>
      </c>
      <c r="C397">
        <v>9.9840999999999998</v>
      </c>
      <c r="D397">
        <v>6.1745000000000001</v>
      </c>
      <c r="E397">
        <v>6.2215999999999996</v>
      </c>
      <c r="F397">
        <v>5.1154000000000002</v>
      </c>
      <c r="G397">
        <v>3.5051000000000001</v>
      </c>
      <c r="H397">
        <v>-33.579500000000003</v>
      </c>
      <c r="I397">
        <v>-35.432699999999997</v>
      </c>
      <c r="J397">
        <v>-36.683199999999999</v>
      </c>
      <c r="K397">
        <v>-39.9497</v>
      </c>
      <c r="L397">
        <v>-9.1315000000000008</v>
      </c>
      <c r="M397">
        <v>-11.343500000000001</v>
      </c>
      <c r="N397">
        <v>-11.296200000000001</v>
      </c>
      <c r="O397">
        <v>-9.9056999999999995</v>
      </c>
      <c r="P397">
        <v>-5.5800999999999998</v>
      </c>
      <c r="Q397">
        <v>-3.6385000000000001</v>
      </c>
      <c r="R397">
        <v>-0.73850000000000005</v>
      </c>
      <c r="S397">
        <v>1.5241</v>
      </c>
      <c r="T397">
        <v>-3.2707000000000002</v>
      </c>
      <c r="U397">
        <v>-2.2170999999999998</v>
      </c>
      <c r="V397">
        <v>-0.51719999999999999</v>
      </c>
      <c r="W397">
        <v>0.8931</v>
      </c>
      <c r="X397">
        <v>7.0791000000000004</v>
      </c>
      <c r="Y397">
        <v>8.0138999999999996</v>
      </c>
      <c r="Z397">
        <v>7.8314000000000004</v>
      </c>
      <c r="AA397">
        <v>7.5637999999999996</v>
      </c>
      <c r="AB397">
        <v>7.2026000000000003</v>
      </c>
      <c r="AC397">
        <v>6.9318</v>
      </c>
      <c r="AD397">
        <v>7.1151</v>
      </c>
      <c r="AE397">
        <v>7.1431000000000004</v>
      </c>
      <c r="AF397">
        <v>7.0324999999999998</v>
      </c>
      <c r="AG397">
        <v>6.3503999999999996</v>
      </c>
      <c r="AH397">
        <v>6.1826999999999996</v>
      </c>
      <c r="AI397">
        <v>5.7859999999999996</v>
      </c>
      <c r="AJ397">
        <v>6.2931999999999997</v>
      </c>
      <c r="AK397">
        <v>6.4286000000000003</v>
      </c>
      <c r="AL397">
        <v>6.3623000000000003</v>
      </c>
      <c r="AM397">
        <v>6.7394999999999996</v>
      </c>
      <c r="AN397">
        <v>6.976</v>
      </c>
      <c r="AO397">
        <v>7.0585000000000004</v>
      </c>
      <c r="AP397">
        <v>7.2370999999999999</v>
      </c>
      <c r="AQ397">
        <v>7.2462</v>
      </c>
      <c r="AR397">
        <v>7.7716000000000003</v>
      </c>
      <c r="AS397">
        <v>8.5785</v>
      </c>
      <c r="AT397">
        <v>8.9403000000000006</v>
      </c>
      <c r="AU397">
        <v>11.049899999999999</v>
      </c>
    </row>
    <row r="398" spans="1:47" x14ac:dyDescent="0.25">
      <c r="A398" t="s">
        <v>397</v>
      </c>
      <c r="B398">
        <v>28.280799999999999</v>
      </c>
      <c r="C398">
        <v>29.723600000000001</v>
      </c>
      <c r="D398">
        <v>29.230699999999999</v>
      </c>
      <c r="E398">
        <v>28.6007</v>
      </c>
      <c r="F398">
        <v>29.465599999999998</v>
      </c>
      <c r="G398">
        <v>28.679200000000002</v>
      </c>
      <c r="H398">
        <v>25.425699999999999</v>
      </c>
      <c r="I398">
        <v>18.848400000000002</v>
      </c>
      <c r="J398">
        <v>11.9178</v>
      </c>
      <c r="K398">
        <v>6.1502999999999997</v>
      </c>
      <c r="L398">
        <v>3.7231000000000001</v>
      </c>
      <c r="M398">
        <v>3.6947999999999999</v>
      </c>
      <c r="N398">
        <v>4.6082000000000001</v>
      </c>
      <c r="O398">
        <v>5.8224999999999998</v>
      </c>
      <c r="P398">
        <v>7.3445999999999998</v>
      </c>
      <c r="Q398">
        <v>9.4834999999999994</v>
      </c>
      <c r="R398">
        <v>12.954599999999999</v>
      </c>
      <c r="S398">
        <v>15.8362</v>
      </c>
      <c r="T398">
        <v>18.0764</v>
      </c>
      <c r="U398">
        <v>20.4803</v>
      </c>
      <c r="V398">
        <v>21.986699999999999</v>
      </c>
      <c r="W398">
        <v>23.660800000000002</v>
      </c>
      <c r="X398">
        <v>25.433700000000002</v>
      </c>
      <c r="Y398">
        <v>25.945</v>
      </c>
      <c r="Z398">
        <v>28.083600000000001</v>
      </c>
      <c r="AA398">
        <v>28.089600000000001</v>
      </c>
      <c r="AB398">
        <v>28.6313</v>
      </c>
      <c r="AC398">
        <v>28.8673</v>
      </c>
      <c r="AD398">
        <v>29.383600000000001</v>
      </c>
      <c r="AE398">
        <v>30.860900000000001</v>
      </c>
      <c r="AF398">
        <v>32.211399999999998</v>
      </c>
      <c r="AG398">
        <v>33.629399999999997</v>
      </c>
      <c r="AH398">
        <v>33.851799999999997</v>
      </c>
      <c r="AI398">
        <v>35.209299999999999</v>
      </c>
      <c r="AJ398">
        <v>36.0747</v>
      </c>
      <c r="AK398">
        <v>35.799599999999998</v>
      </c>
      <c r="AL398">
        <v>35.044899999999998</v>
      </c>
      <c r="AM398">
        <v>34.171799999999998</v>
      </c>
      <c r="AN398">
        <v>32.854199999999999</v>
      </c>
      <c r="AO398">
        <v>31.844799999999999</v>
      </c>
      <c r="AP398">
        <v>30.1021</v>
      </c>
      <c r="AQ398">
        <v>28.757200000000001</v>
      </c>
      <c r="AR398">
        <v>26.514800000000001</v>
      </c>
      <c r="AS398">
        <v>28.075299999999999</v>
      </c>
      <c r="AT398">
        <v>30.4649</v>
      </c>
      <c r="AU398">
        <v>32.559600000000003</v>
      </c>
    </row>
    <row r="399" spans="1:47" x14ac:dyDescent="0.25">
      <c r="A399" t="s">
        <v>398</v>
      </c>
      <c r="B399">
        <v>9.1682000000000006</v>
      </c>
      <c r="C399">
        <v>8.4815000000000005</v>
      </c>
      <c r="D399">
        <v>8.6763999999999992</v>
      </c>
      <c r="E399">
        <v>8.6510999999999996</v>
      </c>
      <c r="F399">
        <v>8.4481000000000002</v>
      </c>
      <c r="G399">
        <v>8.2317999999999998</v>
      </c>
      <c r="H399">
        <v>8.3170999999999999</v>
      </c>
      <c r="I399">
        <v>7.6531000000000002</v>
      </c>
      <c r="J399">
        <v>7.6688999999999998</v>
      </c>
      <c r="K399">
        <v>8.1241000000000003</v>
      </c>
      <c r="L399">
        <v>7.3022</v>
      </c>
      <c r="M399">
        <v>7.8708999999999998</v>
      </c>
      <c r="N399">
        <v>8.4572000000000003</v>
      </c>
      <c r="O399">
        <v>7.6795999999999998</v>
      </c>
      <c r="P399">
        <v>8.3836999999999993</v>
      </c>
      <c r="Q399">
        <v>8.9332999999999991</v>
      </c>
      <c r="R399">
        <v>9.5121000000000002</v>
      </c>
      <c r="S399">
        <v>10.378299999999999</v>
      </c>
      <c r="T399">
        <v>11.0182</v>
      </c>
      <c r="U399">
        <v>10.903499999999999</v>
      </c>
      <c r="V399">
        <v>11.0433</v>
      </c>
      <c r="W399">
        <v>10.311500000000001</v>
      </c>
      <c r="X399">
        <v>9.9146999999999998</v>
      </c>
      <c r="Y399">
        <v>10.291499999999999</v>
      </c>
      <c r="Z399">
        <v>10.903</v>
      </c>
      <c r="AA399">
        <v>10.866400000000001</v>
      </c>
      <c r="AB399">
        <v>11.935700000000001</v>
      </c>
      <c r="AC399">
        <v>11.610200000000001</v>
      </c>
      <c r="AD399">
        <v>12.038399999999999</v>
      </c>
      <c r="AE399">
        <v>12.29</v>
      </c>
      <c r="AF399">
        <v>13.129</v>
      </c>
      <c r="AG399">
        <v>12.692399999999999</v>
      </c>
      <c r="AH399">
        <v>13.258699999999999</v>
      </c>
      <c r="AI399">
        <v>13.536899999999999</v>
      </c>
      <c r="AJ399">
        <v>15.049200000000001</v>
      </c>
      <c r="AK399">
        <v>15.2026</v>
      </c>
      <c r="AL399">
        <v>15.745200000000001</v>
      </c>
      <c r="AM399">
        <v>16.366599999999998</v>
      </c>
      <c r="AN399">
        <v>18.415900000000001</v>
      </c>
      <c r="AO399">
        <v>19.653500000000001</v>
      </c>
      <c r="AP399">
        <v>20.176600000000001</v>
      </c>
      <c r="AQ399">
        <v>22.5213</v>
      </c>
      <c r="AR399">
        <v>25.103000000000002</v>
      </c>
      <c r="AS399">
        <v>19.22</v>
      </c>
      <c r="AT399">
        <v>21.847200000000001</v>
      </c>
      <c r="AU399">
        <v>21.470800000000001</v>
      </c>
    </row>
    <row r="400" spans="1:47" x14ac:dyDescent="0.25">
      <c r="A400" t="s">
        <v>399</v>
      </c>
      <c r="B400">
        <v>15.263400000000001</v>
      </c>
      <c r="C400">
        <v>15.5465</v>
      </c>
      <c r="D400">
        <v>14.831099999999999</v>
      </c>
      <c r="E400">
        <v>14.6623</v>
      </c>
      <c r="F400">
        <v>14.113899999999999</v>
      </c>
      <c r="G400">
        <v>12.910299999999999</v>
      </c>
      <c r="H400">
        <v>13.071199999999999</v>
      </c>
      <c r="I400">
        <v>10.1229</v>
      </c>
      <c r="J400">
        <v>8.2186000000000003</v>
      </c>
      <c r="K400">
        <v>7.6807999999999996</v>
      </c>
      <c r="L400">
        <v>6.6798999999999999</v>
      </c>
      <c r="M400">
        <v>8.8709000000000007</v>
      </c>
      <c r="N400">
        <v>9.4342000000000006</v>
      </c>
      <c r="O400">
        <v>10.3035</v>
      </c>
      <c r="P400">
        <v>11.5236</v>
      </c>
      <c r="Q400">
        <v>12.1836</v>
      </c>
      <c r="R400">
        <v>11.3688</v>
      </c>
      <c r="S400">
        <v>11.102</v>
      </c>
      <c r="T400">
        <v>10.240399999999999</v>
      </c>
      <c r="U400">
        <v>8.8415999999999997</v>
      </c>
      <c r="V400">
        <v>9.6905000000000001</v>
      </c>
      <c r="W400">
        <v>9.9015000000000004</v>
      </c>
      <c r="X400">
        <v>10.2721</v>
      </c>
      <c r="Y400">
        <v>9.7768999999999995</v>
      </c>
      <c r="Z400">
        <v>9.8064</v>
      </c>
      <c r="AA400">
        <v>10.507</v>
      </c>
      <c r="AB400">
        <v>11.0375</v>
      </c>
      <c r="AC400">
        <v>11.417199999999999</v>
      </c>
      <c r="AD400">
        <v>12.1462</v>
      </c>
      <c r="AE400">
        <v>12.230399999999999</v>
      </c>
      <c r="AF400">
        <v>12.1036</v>
      </c>
      <c r="AG400">
        <v>12.0169</v>
      </c>
      <c r="AH400">
        <v>11.9543</v>
      </c>
      <c r="AI400">
        <v>11.555199999999999</v>
      </c>
      <c r="AJ400">
        <v>10.7828</v>
      </c>
      <c r="AK400">
        <v>10.9474</v>
      </c>
      <c r="AL400">
        <v>10.5343</v>
      </c>
      <c r="AM400">
        <v>11.190099999999999</v>
      </c>
      <c r="AN400">
        <v>11.683299999999999</v>
      </c>
      <c r="AO400">
        <v>11.2814</v>
      </c>
      <c r="AP400">
        <v>12.0954</v>
      </c>
      <c r="AQ400">
        <v>12.0946</v>
      </c>
      <c r="AR400">
        <v>11.269</v>
      </c>
      <c r="AS400">
        <v>13.224399999999999</v>
      </c>
      <c r="AT400">
        <v>13.6145</v>
      </c>
      <c r="AU400">
        <v>14.3131</v>
      </c>
    </row>
    <row r="401" spans="1:47" x14ac:dyDescent="0.25">
      <c r="A401" t="s">
        <v>400</v>
      </c>
      <c r="B401">
        <v>18.935600000000001</v>
      </c>
      <c r="C401">
        <v>17.439299999999999</v>
      </c>
      <c r="D401">
        <v>16.553000000000001</v>
      </c>
      <c r="E401">
        <v>17.770800000000001</v>
      </c>
      <c r="F401">
        <v>18.109300000000001</v>
      </c>
      <c r="G401">
        <v>19.814599999999999</v>
      </c>
      <c r="H401">
        <v>18.254999999999999</v>
      </c>
      <c r="I401">
        <v>15.8445</v>
      </c>
      <c r="J401">
        <v>14.584</v>
      </c>
      <c r="K401">
        <v>14.6387</v>
      </c>
      <c r="L401">
        <v>14.2067</v>
      </c>
      <c r="M401">
        <v>16.388400000000001</v>
      </c>
      <c r="N401">
        <v>18.061699999999998</v>
      </c>
      <c r="O401">
        <v>17.872599999999998</v>
      </c>
      <c r="P401">
        <v>18.7545</v>
      </c>
      <c r="Q401">
        <v>17.678699999999999</v>
      </c>
      <c r="R401">
        <v>20.4589</v>
      </c>
      <c r="S401">
        <v>20.108599999999999</v>
      </c>
      <c r="T401">
        <v>19.007000000000001</v>
      </c>
      <c r="U401">
        <v>19.576799999999999</v>
      </c>
      <c r="V401">
        <v>20.675799999999999</v>
      </c>
      <c r="W401">
        <v>18.8307</v>
      </c>
      <c r="X401">
        <v>19.656400000000001</v>
      </c>
      <c r="Y401">
        <v>20.168099999999999</v>
      </c>
      <c r="Z401">
        <v>20.407</v>
      </c>
      <c r="AA401">
        <v>18.867899999999999</v>
      </c>
      <c r="AB401">
        <v>19.221699999999998</v>
      </c>
      <c r="AC401">
        <v>19.8491</v>
      </c>
      <c r="AD401">
        <v>19.578399999999998</v>
      </c>
      <c r="AE401">
        <v>18.778099999999998</v>
      </c>
      <c r="AF401">
        <v>18.029399999999999</v>
      </c>
      <c r="AG401">
        <v>17.716100000000001</v>
      </c>
      <c r="AH401">
        <v>15.529</v>
      </c>
      <c r="AI401">
        <v>14.3622</v>
      </c>
      <c r="AJ401">
        <v>12.158899999999999</v>
      </c>
      <c r="AK401">
        <v>10.3733</v>
      </c>
      <c r="AL401">
        <v>8.4009</v>
      </c>
      <c r="AM401">
        <v>5.2747000000000002</v>
      </c>
      <c r="AN401">
        <v>3.9304000000000001</v>
      </c>
      <c r="AO401">
        <v>-2.8195999999999999</v>
      </c>
      <c r="AP401">
        <v>-0.50529999999999997</v>
      </c>
      <c r="AQ401">
        <v>2.2679999999999998</v>
      </c>
      <c r="AR401">
        <v>-2.3513000000000002</v>
      </c>
      <c r="AS401">
        <v>4.8186999999999998</v>
      </c>
      <c r="AT401">
        <v>6.2614999999999998</v>
      </c>
      <c r="AU401">
        <v>6.8506999999999998</v>
      </c>
    </row>
    <row r="402" spans="1:47" x14ac:dyDescent="0.25">
      <c r="A402" t="s">
        <v>401</v>
      </c>
      <c r="B402">
        <v>7.9435000000000002</v>
      </c>
      <c r="C402">
        <v>7.4629000000000003</v>
      </c>
      <c r="D402">
        <v>6.7855999999999996</v>
      </c>
      <c r="E402">
        <v>11.1591</v>
      </c>
      <c r="F402">
        <v>10.959099999999999</v>
      </c>
      <c r="G402">
        <v>11.6759</v>
      </c>
      <c r="H402">
        <v>12.2524</v>
      </c>
      <c r="I402">
        <v>12.804600000000001</v>
      </c>
      <c r="J402">
        <v>13.3317</v>
      </c>
      <c r="K402">
        <v>14.746</v>
      </c>
      <c r="L402">
        <v>15.5467</v>
      </c>
      <c r="M402">
        <v>15.819900000000001</v>
      </c>
      <c r="N402">
        <v>15.8224</v>
      </c>
      <c r="O402">
        <v>15.2768</v>
      </c>
      <c r="P402">
        <v>15.142200000000001</v>
      </c>
      <c r="Q402">
        <v>14.8003</v>
      </c>
      <c r="R402">
        <v>15.040800000000001</v>
      </c>
      <c r="S402">
        <v>14.5939</v>
      </c>
      <c r="T402">
        <v>14.2006</v>
      </c>
      <c r="U402">
        <v>14.4529</v>
      </c>
      <c r="V402">
        <v>15.268000000000001</v>
      </c>
      <c r="W402">
        <v>16.970600000000001</v>
      </c>
      <c r="X402">
        <v>17.549199999999999</v>
      </c>
      <c r="Y402">
        <v>18.4162</v>
      </c>
      <c r="Z402">
        <v>19.087599999999998</v>
      </c>
      <c r="AA402">
        <v>18.682099999999998</v>
      </c>
      <c r="AB402">
        <v>19.200399999999998</v>
      </c>
      <c r="AC402">
        <v>19.111999999999998</v>
      </c>
      <c r="AD402">
        <v>20.4985</v>
      </c>
      <c r="AE402">
        <v>20.7788</v>
      </c>
      <c r="AF402">
        <v>21.822400000000002</v>
      </c>
      <c r="AG402">
        <v>21.886700000000001</v>
      </c>
      <c r="AH402">
        <v>21.095800000000001</v>
      </c>
      <c r="AI402">
        <v>22.642299999999999</v>
      </c>
      <c r="AJ402">
        <v>22.934200000000001</v>
      </c>
      <c r="AK402">
        <v>22.229299999999999</v>
      </c>
      <c r="AL402">
        <v>21.474399999999999</v>
      </c>
      <c r="AM402">
        <v>21.376999999999999</v>
      </c>
      <c r="AN402">
        <v>20.2056</v>
      </c>
      <c r="AO402">
        <v>18.353999999999999</v>
      </c>
      <c r="AP402">
        <v>18.729199999999999</v>
      </c>
      <c r="AQ402">
        <v>18.435099999999998</v>
      </c>
      <c r="AR402">
        <v>15.2875</v>
      </c>
      <c r="AS402">
        <v>15.6755</v>
      </c>
      <c r="AT402">
        <v>15.703900000000001</v>
      </c>
      <c r="AU402">
        <v>16.973099999999999</v>
      </c>
    </row>
    <row r="403" spans="1:47" x14ac:dyDescent="0.25">
      <c r="A403" t="s">
        <v>402</v>
      </c>
      <c r="B403">
        <v>82.652199999999993</v>
      </c>
      <c r="C403">
        <v>81.278300000000002</v>
      </c>
      <c r="D403">
        <v>64.436300000000003</v>
      </c>
      <c r="E403">
        <v>30.933499999999999</v>
      </c>
      <c r="F403">
        <v>31.962700000000002</v>
      </c>
      <c r="G403">
        <v>33.663600000000002</v>
      </c>
      <c r="H403">
        <v>31.705200000000001</v>
      </c>
      <c r="I403">
        <v>25.222799999999999</v>
      </c>
      <c r="J403">
        <v>18.110199999999999</v>
      </c>
      <c r="K403">
        <v>14.628</v>
      </c>
      <c r="L403">
        <v>11.934900000000001</v>
      </c>
      <c r="M403">
        <v>18.253799999999998</v>
      </c>
      <c r="N403">
        <v>24.1797</v>
      </c>
      <c r="O403">
        <v>33.398200000000003</v>
      </c>
      <c r="P403">
        <v>36.363599999999998</v>
      </c>
      <c r="Q403">
        <v>34.576599999999999</v>
      </c>
      <c r="R403">
        <v>38.281799999999997</v>
      </c>
      <c r="S403">
        <v>43.436</v>
      </c>
      <c r="T403">
        <v>42.407499999999999</v>
      </c>
      <c r="U403">
        <v>37.607700000000001</v>
      </c>
      <c r="V403">
        <v>38.862699999999997</v>
      </c>
      <c r="W403">
        <v>40.892299999999999</v>
      </c>
      <c r="X403">
        <v>37.372500000000002</v>
      </c>
      <c r="Y403">
        <v>35.664400000000001</v>
      </c>
      <c r="Z403">
        <v>37.4221</v>
      </c>
      <c r="AA403">
        <v>34.039499999999997</v>
      </c>
      <c r="AB403">
        <v>34.014899999999997</v>
      </c>
      <c r="AC403">
        <v>33.382899999999999</v>
      </c>
      <c r="AD403">
        <v>33.5032</v>
      </c>
      <c r="AE403">
        <v>31.493600000000001</v>
      </c>
      <c r="AF403">
        <v>32.026499999999999</v>
      </c>
      <c r="AG403">
        <v>32.633000000000003</v>
      </c>
      <c r="AH403">
        <v>33.115400000000001</v>
      </c>
      <c r="AI403">
        <v>33.636499999999998</v>
      </c>
      <c r="AJ403">
        <v>33.211300000000001</v>
      </c>
      <c r="AK403">
        <v>31.7852</v>
      </c>
      <c r="AL403">
        <v>31.856000000000002</v>
      </c>
      <c r="AM403">
        <v>34.3309</v>
      </c>
      <c r="AN403">
        <v>35.378700000000002</v>
      </c>
      <c r="AO403">
        <v>35.333300000000001</v>
      </c>
      <c r="AP403">
        <v>37.471200000000003</v>
      </c>
      <c r="AQ403">
        <v>35.447099999999999</v>
      </c>
      <c r="AR403">
        <v>17.789300000000001</v>
      </c>
      <c r="AS403">
        <v>19.8794</v>
      </c>
      <c r="AT403">
        <v>21.749199999999998</v>
      </c>
      <c r="AU403">
        <v>24.998200000000001</v>
      </c>
    </row>
    <row r="404" spans="1:47" x14ac:dyDescent="0.25">
      <c r="A404" t="s">
        <v>403</v>
      </c>
      <c r="B404">
        <v>31.087599999999998</v>
      </c>
      <c r="C404">
        <v>29.907800000000002</v>
      </c>
      <c r="D404">
        <v>29.091799999999999</v>
      </c>
      <c r="E404">
        <v>29.802900000000001</v>
      </c>
      <c r="F404">
        <v>29.3919</v>
      </c>
      <c r="G404">
        <v>28.0139</v>
      </c>
      <c r="H404">
        <v>29.842500000000001</v>
      </c>
      <c r="I404">
        <v>30.512799999999999</v>
      </c>
      <c r="J404">
        <v>30.2547</v>
      </c>
      <c r="K404">
        <v>29.664000000000001</v>
      </c>
      <c r="L404">
        <v>34.070700000000002</v>
      </c>
      <c r="M404">
        <v>34.313299999999998</v>
      </c>
      <c r="N404">
        <v>34.302999999999997</v>
      </c>
      <c r="O404">
        <v>33.634300000000003</v>
      </c>
      <c r="P404">
        <v>31.998699999999999</v>
      </c>
      <c r="Q404">
        <v>31.7897</v>
      </c>
      <c r="R404">
        <v>30.676600000000001</v>
      </c>
      <c r="S404">
        <v>32.082099999999997</v>
      </c>
      <c r="T404">
        <v>32.384700000000002</v>
      </c>
      <c r="U404">
        <v>32.989800000000002</v>
      </c>
      <c r="V404">
        <v>31.3353</v>
      </c>
      <c r="W404">
        <v>31.651199999999999</v>
      </c>
      <c r="X404">
        <v>32.795200000000001</v>
      </c>
      <c r="Y404">
        <v>31.782</v>
      </c>
      <c r="Z404">
        <v>31.352599999999999</v>
      </c>
      <c r="AA404">
        <v>30.488199999999999</v>
      </c>
      <c r="AB404">
        <v>31.096399999999999</v>
      </c>
      <c r="AC404">
        <v>30.91</v>
      </c>
      <c r="AD404">
        <v>30.4023</v>
      </c>
      <c r="AE404">
        <v>30.2133</v>
      </c>
      <c r="AF404">
        <v>30.560400000000001</v>
      </c>
      <c r="AG404">
        <v>31.0182</v>
      </c>
      <c r="AH404">
        <v>30.0975</v>
      </c>
      <c r="AI404">
        <v>29.752700000000001</v>
      </c>
      <c r="AJ404">
        <v>30.8398</v>
      </c>
      <c r="AK404">
        <v>30.498799999999999</v>
      </c>
      <c r="AL404">
        <v>29.653600000000001</v>
      </c>
      <c r="AM404">
        <v>29.462700000000002</v>
      </c>
      <c r="AN404">
        <v>30.637599999999999</v>
      </c>
      <c r="AO404">
        <v>31.234500000000001</v>
      </c>
      <c r="AP404">
        <v>30.893000000000001</v>
      </c>
      <c r="AQ404">
        <v>29.950299999999999</v>
      </c>
      <c r="AR404">
        <v>29.305299999999999</v>
      </c>
      <c r="AS404">
        <v>30.069299999999998</v>
      </c>
      <c r="AT404">
        <v>30.3413</v>
      </c>
      <c r="AU404">
        <v>30.9602</v>
      </c>
    </row>
    <row r="405" spans="1:47" x14ac:dyDescent="0.25">
      <c r="A405" t="s">
        <v>404</v>
      </c>
      <c r="B405">
        <v>14.755000000000001</v>
      </c>
      <c r="C405">
        <v>14.9734</v>
      </c>
      <c r="D405">
        <v>15.2615</v>
      </c>
      <c r="E405">
        <v>15.2925</v>
      </c>
      <c r="F405">
        <v>15.3225</v>
      </c>
      <c r="G405">
        <v>15.2142</v>
      </c>
      <c r="H405">
        <v>14.8607</v>
      </c>
      <c r="I405">
        <v>13.841100000000001</v>
      </c>
      <c r="J405">
        <v>12.4817</v>
      </c>
      <c r="K405">
        <v>11.266400000000001</v>
      </c>
      <c r="L405">
        <v>10.823399999999999</v>
      </c>
      <c r="M405">
        <v>11.0359</v>
      </c>
      <c r="N405">
        <v>11.1479</v>
      </c>
      <c r="O405">
        <v>11.821400000000001</v>
      </c>
      <c r="P405">
        <v>12.473100000000001</v>
      </c>
      <c r="Q405">
        <v>13.2013</v>
      </c>
      <c r="R405">
        <v>14.0908</v>
      </c>
      <c r="S405">
        <v>14.474299999999999</v>
      </c>
      <c r="T405">
        <v>14.370900000000001</v>
      </c>
      <c r="U405">
        <v>14.372199999999999</v>
      </c>
      <c r="V405">
        <v>14.226599999999999</v>
      </c>
      <c r="W405">
        <v>13.8689</v>
      </c>
      <c r="X405">
        <v>14.045400000000001</v>
      </c>
      <c r="Y405">
        <v>14.0548</v>
      </c>
      <c r="Z405">
        <v>13.5962</v>
      </c>
      <c r="AA405">
        <v>13.494300000000001</v>
      </c>
      <c r="AB405">
        <v>13.626300000000001</v>
      </c>
      <c r="AC405">
        <v>13.7751</v>
      </c>
      <c r="AD405">
        <v>14.3789</v>
      </c>
      <c r="AE405">
        <v>14.368</v>
      </c>
      <c r="AF405">
        <v>14.4069</v>
      </c>
      <c r="AG405">
        <v>14.2849</v>
      </c>
      <c r="AH405">
        <v>13.974600000000001</v>
      </c>
      <c r="AI405">
        <v>13.7751</v>
      </c>
      <c r="AJ405">
        <v>13.8461</v>
      </c>
      <c r="AK405">
        <v>13.4986</v>
      </c>
      <c r="AL405">
        <v>12.8378</v>
      </c>
      <c r="AM405">
        <v>12.639699999999999</v>
      </c>
      <c r="AN405">
        <v>11.8805</v>
      </c>
      <c r="AO405">
        <v>11.6601</v>
      </c>
      <c r="AP405">
        <v>11.688000000000001</v>
      </c>
      <c r="AQ405">
        <v>11.665900000000001</v>
      </c>
      <c r="AR405">
        <v>15.3606</v>
      </c>
      <c r="AS405">
        <v>15.6167</v>
      </c>
      <c r="AT405">
        <v>15.9048</v>
      </c>
      <c r="AU405">
        <v>16.143599999999999</v>
      </c>
    </row>
    <row r="406" spans="1:47" x14ac:dyDescent="0.25">
      <c r="A406" t="s">
        <v>405</v>
      </c>
      <c r="B406">
        <v>28.4206</v>
      </c>
      <c r="C406">
        <v>29.022200000000002</v>
      </c>
      <c r="D406">
        <v>27.764299999999999</v>
      </c>
      <c r="E406">
        <v>28.337700000000002</v>
      </c>
      <c r="F406">
        <v>30.252500000000001</v>
      </c>
      <c r="G406">
        <v>31.564799999999998</v>
      </c>
      <c r="H406">
        <v>31.0562</v>
      </c>
      <c r="I406">
        <v>31.265599999999999</v>
      </c>
      <c r="J406">
        <v>33.673200000000001</v>
      </c>
      <c r="K406">
        <v>37.959400000000002</v>
      </c>
      <c r="L406">
        <v>41.116700000000002</v>
      </c>
      <c r="M406">
        <v>43.593200000000003</v>
      </c>
      <c r="N406">
        <v>44.671100000000003</v>
      </c>
      <c r="O406">
        <v>44.802500000000002</v>
      </c>
      <c r="P406">
        <v>44.5623</v>
      </c>
      <c r="Q406">
        <v>44.426600000000001</v>
      </c>
      <c r="R406">
        <v>45.0595</v>
      </c>
      <c r="S406">
        <v>45.897100000000002</v>
      </c>
      <c r="T406">
        <v>46.5137</v>
      </c>
      <c r="U406">
        <v>45.930999999999997</v>
      </c>
      <c r="V406">
        <v>47.025199999999998</v>
      </c>
      <c r="W406">
        <v>47.193399999999997</v>
      </c>
      <c r="X406">
        <v>48.269500000000001</v>
      </c>
      <c r="Y406">
        <v>46.631500000000003</v>
      </c>
      <c r="Z406">
        <v>46.944699999999997</v>
      </c>
      <c r="AA406">
        <v>47.045099999999998</v>
      </c>
      <c r="AB406">
        <v>44.3703</v>
      </c>
      <c r="AC406">
        <v>42.860199999999999</v>
      </c>
      <c r="AD406">
        <v>42.793199999999999</v>
      </c>
      <c r="AE406">
        <v>43.316600000000001</v>
      </c>
      <c r="AF406">
        <v>43.145800000000001</v>
      </c>
      <c r="AG406">
        <v>43.686300000000003</v>
      </c>
      <c r="AH406">
        <v>43.303699999999999</v>
      </c>
      <c r="AI406">
        <v>43.874600000000001</v>
      </c>
      <c r="AJ406">
        <v>42.964300000000001</v>
      </c>
      <c r="AK406">
        <v>42.236899999999999</v>
      </c>
      <c r="AL406">
        <v>42.087200000000003</v>
      </c>
      <c r="AM406">
        <v>42.875999999999998</v>
      </c>
      <c r="AN406">
        <v>42.821899999999999</v>
      </c>
      <c r="AO406">
        <v>43.182200000000002</v>
      </c>
      <c r="AP406">
        <v>43.367199999999997</v>
      </c>
      <c r="AQ406">
        <v>44.029200000000003</v>
      </c>
      <c r="AR406">
        <v>47.013199999999998</v>
      </c>
      <c r="AS406">
        <v>49.4238</v>
      </c>
      <c r="AT406">
        <v>50.887300000000003</v>
      </c>
      <c r="AU406">
        <v>52.814900000000002</v>
      </c>
    </row>
    <row r="407" spans="1:47" x14ac:dyDescent="0.25">
      <c r="A407" t="s">
        <v>406</v>
      </c>
      <c r="B407">
        <v>20.011199999999999</v>
      </c>
      <c r="C407">
        <v>20.062000000000001</v>
      </c>
      <c r="D407">
        <v>21.292100000000001</v>
      </c>
      <c r="E407">
        <v>23.4482</v>
      </c>
      <c r="F407">
        <v>20.066400000000002</v>
      </c>
      <c r="G407">
        <v>21.962599999999998</v>
      </c>
      <c r="H407">
        <v>1.7191999999999998</v>
      </c>
      <c r="I407">
        <v>2.5770999999999997</v>
      </c>
      <c r="J407">
        <v>6.7606000000000002</v>
      </c>
      <c r="K407">
        <v>7.3940000000000001</v>
      </c>
      <c r="L407">
        <v>6.6684999999999999</v>
      </c>
      <c r="M407">
        <v>6.0025000000000004</v>
      </c>
      <c r="N407">
        <v>5.0186000000000002</v>
      </c>
      <c r="O407">
        <v>5.1447000000000003</v>
      </c>
      <c r="P407">
        <v>6.5731999999999999</v>
      </c>
      <c r="Q407">
        <v>7.8075999999999999</v>
      </c>
      <c r="R407">
        <v>6.3395000000000001</v>
      </c>
      <c r="S407">
        <v>7.09</v>
      </c>
      <c r="T407">
        <v>7.5890000000000004</v>
      </c>
      <c r="U407">
        <v>7.3827999999999996</v>
      </c>
      <c r="V407">
        <v>8.8185000000000002</v>
      </c>
      <c r="W407">
        <v>8.2832000000000008</v>
      </c>
      <c r="X407">
        <v>7.4333999999999998</v>
      </c>
      <c r="Y407">
        <v>7.1496000000000004</v>
      </c>
      <c r="Z407">
        <v>5.9854000000000003</v>
      </c>
      <c r="AA407">
        <v>6.1940999999999997</v>
      </c>
      <c r="AB407">
        <v>7.5466999999999995</v>
      </c>
      <c r="AC407">
        <v>7.6741000000000001</v>
      </c>
      <c r="AD407">
        <v>9.2459000000000007</v>
      </c>
      <c r="AE407">
        <v>9.3694000000000006</v>
      </c>
      <c r="AF407">
        <v>6.9985999999999997</v>
      </c>
      <c r="AG407">
        <v>7.5396999999999998</v>
      </c>
      <c r="AH407">
        <v>7.6692</v>
      </c>
      <c r="AI407">
        <v>7.9854000000000003</v>
      </c>
      <c r="AJ407">
        <v>9.6653000000000002</v>
      </c>
      <c r="AK407">
        <v>9.4594000000000005</v>
      </c>
      <c r="AL407">
        <v>9.3413000000000004</v>
      </c>
      <c r="AM407">
        <v>7.7129000000000003</v>
      </c>
      <c r="AN407">
        <v>7.9222000000000001</v>
      </c>
      <c r="AO407">
        <v>8.3346</v>
      </c>
      <c r="AP407">
        <v>8.6363000000000003</v>
      </c>
      <c r="AQ407">
        <v>10.494300000000001</v>
      </c>
      <c r="AR407">
        <v>16.335999999999999</v>
      </c>
      <c r="AS407">
        <v>17.0336</v>
      </c>
      <c r="AT407">
        <v>17.540800000000001</v>
      </c>
      <c r="AU407">
        <v>17.961200000000002</v>
      </c>
    </row>
    <row r="408" spans="1:47" x14ac:dyDescent="0.25">
      <c r="A408" t="s">
        <v>407</v>
      </c>
      <c r="B408">
        <v>20.060199999999998</v>
      </c>
      <c r="C408">
        <v>20.083100000000002</v>
      </c>
      <c r="D408">
        <v>20.083100000000002</v>
      </c>
      <c r="E408">
        <v>22.061</v>
      </c>
      <c r="F408">
        <v>13.814399999999999</v>
      </c>
      <c r="G408">
        <v>14.9838</v>
      </c>
      <c r="H408">
        <v>15.460699999999999</v>
      </c>
      <c r="I408">
        <v>15.818200000000001</v>
      </c>
      <c r="J408">
        <v>16.133800000000001</v>
      </c>
      <c r="K408">
        <v>16.653199999999998</v>
      </c>
      <c r="L408">
        <v>20.460999999999999</v>
      </c>
      <c r="M408">
        <v>19.972000000000001</v>
      </c>
      <c r="N408">
        <v>17.0532</v>
      </c>
      <c r="O408">
        <v>19.200399999999998</v>
      </c>
      <c r="P408">
        <v>18.793700000000001</v>
      </c>
      <c r="Q408">
        <v>17.7651</v>
      </c>
      <c r="R408">
        <v>20.0199</v>
      </c>
      <c r="S408">
        <v>17.5092</v>
      </c>
      <c r="T408">
        <v>20.808499999999999</v>
      </c>
      <c r="U408">
        <v>21.152999999999999</v>
      </c>
      <c r="V408">
        <v>20.8431</v>
      </c>
      <c r="W408">
        <v>20.313700000000001</v>
      </c>
      <c r="X408">
        <v>23.2986</v>
      </c>
      <c r="Y408">
        <v>23.192599999999999</v>
      </c>
      <c r="Z408">
        <v>22.604500000000002</v>
      </c>
      <c r="AA408">
        <v>21.6053</v>
      </c>
      <c r="AB408">
        <v>20.943300000000001</v>
      </c>
      <c r="AC408">
        <v>21.351700000000001</v>
      </c>
      <c r="AD408">
        <v>21.353999999999999</v>
      </c>
      <c r="AE408">
        <v>21.265499999999999</v>
      </c>
      <c r="AF408">
        <v>21.828800000000001</v>
      </c>
      <c r="AG408">
        <v>20.818899999999999</v>
      </c>
      <c r="AH408">
        <v>19.7668</v>
      </c>
      <c r="AI408">
        <v>19.013300000000001</v>
      </c>
      <c r="AJ408">
        <v>21.106200000000001</v>
      </c>
      <c r="AK408">
        <v>19.676300000000001</v>
      </c>
      <c r="AL408">
        <v>21.234999999999999</v>
      </c>
      <c r="AM408">
        <v>21.925799999999999</v>
      </c>
      <c r="AN408">
        <v>22.124700000000001</v>
      </c>
      <c r="AO408">
        <v>22.6448</v>
      </c>
      <c r="AP408">
        <v>20.425000000000001</v>
      </c>
      <c r="AQ408">
        <v>20.502700000000001</v>
      </c>
      <c r="AR408">
        <v>20.119299999999999</v>
      </c>
      <c r="AS408">
        <v>20.862200000000001</v>
      </c>
      <c r="AT408">
        <v>22.388200000000001</v>
      </c>
      <c r="AU408">
        <v>22.285399999999999</v>
      </c>
    </row>
    <row r="409" spans="1:47" x14ac:dyDescent="0.25">
      <c r="A409" t="s">
        <v>408</v>
      </c>
      <c r="B409">
        <v>-25.035900000000002</v>
      </c>
      <c r="C409">
        <v>-22.1008</v>
      </c>
      <c r="D409">
        <v>-21.533999999999999</v>
      </c>
      <c r="E409">
        <v>-27.269300000000001</v>
      </c>
      <c r="F409">
        <v>-47.851599999999998</v>
      </c>
      <c r="G409">
        <v>-26.0229</v>
      </c>
      <c r="H409">
        <v>-11.057</v>
      </c>
      <c r="I409">
        <v>-11.858599999999999</v>
      </c>
      <c r="J409">
        <v>-14.9506</v>
      </c>
      <c r="K409">
        <v>-18.4894</v>
      </c>
      <c r="L409">
        <v>-22.547599999999999</v>
      </c>
      <c r="M409">
        <v>-26.462399999999999</v>
      </c>
      <c r="N409">
        <v>-39.636400000000002</v>
      </c>
      <c r="O409">
        <v>-39.484200000000001</v>
      </c>
      <c r="P409">
        <v>-42.498600000000003</v>
      </c>
      <c r="Q409">
        <v>-49.476199999999999</v>
      </c>
      <c r="R409">
        <v>-53.998199999999997</v>
      </c>
      <c r="S409">
        <v>-72.3155</v>
      </c>
      <c r="T409">
        <v>-72.3155</v>
      </c>
      <c r="U409">
        <v>-48.592399999999998</v>
      </c>
      <c r="V409">
        <v>-46.698799999999999</v>
      </c>
      <c r="W409">
        <v>-70.553899999999999</v>
      </c>
      <c r="X409">
        <v>-70.553899999999999</v>
      </c>
      <c r="Y409">
        <v>-37.811900000000001</v>
      </c>
      <c r="Z409">
        <v>-35.637799999999999</v>
      </c>
      <c r="AA409">
        <v>-20.075800000000001</v>
      </c>
      <c r="AB409">
        <v>-11.0716</v>
      </c>
      <c r="AC409">
        <v>-5.8794000000000004</v>
      </c>
      <c r="AD409">
        <v>-1.9138999999999999</v>
      </c>
      <c r="AE409">
        <v>-1.9138999999999999</v>
      </c>
      <c r="AF409">
        <v>-1.9138999999999999</v>
      </c>
      <c r="AG409">
        <v>-1.9138999999999999</v>
      </c>
      <c r="AH409">
        <v>-1.9138999999999999</v>
      </c>
      <c r="AI409">
        <v>-1.9138999999999999</v>
      </c>
      <c r="AJ409">
        <v>-1.9138999999999999</v>
      </c>
      <c r="AK409">
        <v>-1.9138999999999999</v>
      </c>
      <c r="AL409">
        <v>-1.9138999999999999</v>
      </c>
      <c r="AM409">
        <v>-1.9138999999999999</v>
      </c>
      <c r="AN409">
        <v>-1.9138999999999999</v>
      </c>
      <c r="AO409">
        <v>-1.9138999999999999</v>
      </c>
      <c r="AP409">
        <v>-1.9138999999999999</v>
      </c>
      <c r="AQ409">
        <v>-1.9138999999999999</v>
      </c>
      <c r="AR409">
        <v>-1.9138999999999999</v>
      </c>
      <c r="AS409">
        <v>-1.9138999999999999</v>
      </c>
      <c r="AT409">
        <v>-1.9138999999999999</v>
      </c>
      <c r="AU409">
        <v>-1.9138999999999999</v>
      </c>
    </row>
    <row r="410" spans="1:47" x14ac:dyDescent="0.25">
      <c r="A410" t="s">
        <v>409</v>
      </c>
      <c r="B410">
        <v>25.979800000000001</v>
      </c>
      <c r="C410">
        <v>29.811399999999999</v>
      </c>
      <c r="D410">
        <v>28.805499999999999</v>
      </c>
      <c r="E410">
        <v>27.235399999999998</v>
      </c>
      <c r="F410">
        <v>19.391500000000001</v>
      </c>
      <c r="G410">
        <v>13.214600000000001</v>
      </c>
      <c r="H410">
        <v>7.0983000000000001</v>
      </c>
      <c r="I410">
        <v>3.4706000000000001</v>
      </c>
      <c r="J410">
        <v>9.2988</v>
      </c>
      <c r="K410">
        <v>14.117000000000001</v>
      </c>
      <c r="L410">
        <v>19.137799999999999</v>
      </c>
      <c r="M410">
        <v>24.639499999999998</v>
      </c>
      <c r="N410">
        <v>25.767900000000001</v>
      </c>
      <c r="O410">
        <v>28.141200000000001</v>
      </c>
      <c r="P410">
        <v>28.3858</v>
      </c>
      <c r="Q410">
        <v>27.866800000000001</v>
      </c>
      <c r="R410">
        <v>29.6751</v>
      </c>
      <c r="S410">
        <v>30.9147</v>
      </c>
      <c r="T410">
        <v>29.0396</v>
      </c>
      <c r="U410">
        <v>28.134599999999999</v>
      </c>
      <c r="V410">
        <v>28.457699999999999</v>
      </c>
      <c r="W410">
        <v>29.157699999999998</v>
      </c>
      <c r="X410">
        <v>28.850999999999999</v>
      </c>
      <c r="Y410">
        <v>28.974799999999998</v>
      </c>
      <c r="Z410">
        <v>28.749400000000001</v>
      </c>
      <c r="AA410">
        <v>0.17519999999999999</v>
      </c>
      <c r="AB410">
        <v>2.3247999999999998</v>
      </c>
      <c r="AC410">
        <v>2.9903</v>
      </c>
      <c r="AD410">
        <v>4.5937999999999999</v>
      </c>
      <c r="AE410">
        <v>42.414999999999999</v>
      </c>
      <c r="AF410">
        <v>47.090800000000002</v>
      </c>
      <c r="AG410">
        <v>47.079599999999999</v>
      </c>
      <c r="AH410">
        <v>49.2911</v>
      </c>
      <c r="AI410">
        <v>49.7241</v>
      </c>
      <c r="AJ410">
        <v>41.8767</v>
      </c>
      <c r="AK410">
        <v>45.7864</v>
      </c>
      <c r="AL410">
        <v>46.108699999999999</v>
      </c>
      <c r="AM410">
        <v>48.159300000000002</v>
      </c>
      <c r="AN410">
        <v>48.938299999999998</v>
      </c>
      <c r="AO410">
        <v>55.323599999999999</v>
      </c>
      <c r="AP410">
        <v>50.101999999999997</v>
      </c>
      <c r="AQ410">
        <v>50.902999999999999</v>
      </c>
      <c r="AR410">
        <v>75.906400000000005</v>
      </c>
      <c r="AS410">
        <v>85.116600000000005</v>
      </c>
      <c r="AT410">
        <v>92.561599999999999</v>
      </c>
      <c r="AU410">
        <v>136.52180000000001</v>
      </c>
    </row>
    <row r="411" spans="1:47" x14ac:dyDescent="0.25">
      <c r="A411" t="s">
        <v>410</v>
      </c>
      <c r="B411">
        <v>10.411200000000001</v>
      </c>
      <c r="C411">
        <v>10.3652</v>
      </c>
      <c r="D411">
        <v>11.057499999999999</v>
      </c>
      <c r="E411">
        <v>11.6275</v>
      </c>
      <c r="F411">
        <v>11.6714</v>
      </c>
      <c r="G411">
        <v>11.619400000000001</v>
      </c>
      <c r="H411">
        <v>11.5237</v>
      </c>
      <c r="I411">
        <v>11.231999999999999</v>
      </c>
      <c r="J411">
        <v>11.070600000000001</v>
      </c>
      <c r="K411">
        <v>11.178800000000001</v>
      </c>
      <c r="L411">
        <v>10.7857</v>
      </c>
      <c r="M411">
        <v>10.7409</v>
      </c>
      <c r="N411">
        <v>10.5665</v>
      </c>
      <c r="O411">
        <v>10.333399999999999</v>
      </c>
      <c r="P411">
        <v>10.604800000000001</v>
      </c>
      <c r="Q411">
        <v>10.364699999999999</v>
      </c>
      <c r="R411">
        <v>10.3415</v>
      </c>
      <c r="S411">
        <v>10.3476</v>
      </c>
      <c r="T411">
        <v>10.196300000000001</v>
      </c>
      <c r="U411">
        <v>9.7723999999999993</v>
      </c>
      <c r="V411">
        <v>10.134399999999999</v>
      </c>
      <c r="W411">
        <v>10.4122</v>
      </c>
      <c r="X411">
        <v>10.443899999999999</v>
      </c>
      <c r="Y411">
        <v>10.663499999999999</v>
      </c>
      <c r="Z411">
        <v>10.8736</v>
      </c>
      <c r="AA411">
        <v>10.859299999999999</v>
      </c>
      <c r="AB411">
        <v>10.682700000000001</v>
      </c>
      <c r="AC411">
        <v>11.0656</v>
      </c>
      <c r="AD411">
        <v>11.1966</v>
      </c>
      <c r="AE411">
        <v>11.2508</v>
      </c>
      <c r="AF411">
        <v>11.149100000000001</v>
      </c>
      <c r="AG411">
        <v>14.702999999999999</v>
      </c>
      <c r="AH411">
        <v>14.6595</v>
      </c>
      <c r="AI411">
        <v>14.526899999999999</v>
      </c>
      <c r="AJ411">
        <v>14.321400000000001</v>
      </c>
      <c r="AK411">
        <v>9.6097000000000001</v>
      </c>
      <c r="AL411">
        <v>9.6721000000000004</v>
      </c>
      <c r="AM411">
        <v>10.239800000000001</v>
      </c>
      <c r="AN411">
        <v>10.660399999999999</v>
      </c>
      <c r="AO411">
        <v>10.3834</v>
      </c>
      <c r="AP411">
        <v>10.609400000000001</v>
      </c>
      <c r="AQ411">
        <v>7.8520000000000003</v>
      </c>
      <c r="AR411">
        <v>-2.1722999999999999</v>
      </c>
      <c r="AS411">
        <v>-2.1703999999999999</v>
      </c>
      <c r="AT411">
        <v>-4.1879</v>
      </c>
      <c r="AU411">
        <v>-3.5963000000000003</v>
      </c>
    </row>
    <row r="412" spans="1:47" x14ac:dyDescent="0.25">
      <c r="A412" t="s">
        <v>411</v>
      </c>
      <c r="B412">
        <v>26.8293</v>
      </c>
      <c r="C412">
        <v>63.926299999999998</v>
      </c>
      <c r="D412">
        <v>55.080100000000002</v>
      </c>
      <c r="E412">
        <v>57.408499999999997</v>
      </c>
      <c r="F412">
        <v>54.478499999999997</v>
      </c>
      <c r="G412">
        <v>32.506399999999999</v>
      </c>
      <c r="H412">
        <v>31.104800000000001</v>
      </c>
      <c r="I412">
        <v>28.614999999999998</v>
      </c>
      <c r="J412">
        <v>24.3386</v>
      </c>
      <c r="K412">
        <v>20.767299999999999</v>
      </c>
      <c r="L412">
        <v>17.232299999999999</v>
      </c>
      <c r="M412">
        <v>11.532299999999999</v>
      </c>
      <c r="N412">
        <v>10.9597</v>
      </c>
      <c r="O412">
        <v>9.1242000000000001</v>
      </c>
      <c r="P412">
        <v>8.0360999999999994</v>
      </c>
      <c r="Q412">
        <v>11.367000000000001</v>
      </c>
      <c r="R412">
        <v>11.4802</v>
      </c>
      <c r="S412">
        <v>11.9795</v>
      </c>
      <c r="T412">
        <v>12.396000000000001</v>
      </c>
      <c r="U412">
        <v>11.314500000000001</v>
      </c>
      <c r="V412">
        <v>11.2173</v>
      </c>
      <c r="W412">
        <v>10.557399999999999</v>
      </c>
      <c r="X412">
        <v>10.756499999999999</v>
      </c>
      <c r="Y412">
        <v>10.530100000000001</v>
      </c>
      <c r="Z412">
        <v>10.0586</v>
      </c>
      <c r="AA412">
        <v>10.1645</v>
      </c>
      <c r="AB412">
        <v>11.0989</v>
      </c>
      <c r="AC412">
        <v>12.007899999999999</v>
      </c>
      <c r="AD412">
        <v>12.5418</v>
      </c>
      <c r="AE412">
        <v>12.441800000000001</v>
      </c>
      <c r="AF412">
        <v>12.3543</v>
      </c>
      <c r="AG412">
        <v>11.639900000000001</v>
      </c>
      <c r="AH412">
        <v>11.565799999999999</v>
      </c>
      <c r="AI412">
        <v>11.7943</v>
      </c>
      <c r="AJ412">
        <v>11.9466</v>
      </c>
      <c r="AK412">
        <v>12.4411</v>
      </c>
      <c r="AL412">
        <v>12.6868</v>
      </c>
      <c r="AM412">
        <v>13.1965</v>
      </c>
      <c r="AN412">
        <v>13.692500000000001</v>
      </c>
      <c r="AO412">
        <v>14.221399999999999</v>
      </c>
      <c r="AP412">
        <v>14.615600000000001</v>
      </c>
      <c r="AQ412">
        <v>14.831</v>
      </c>
      <c r="AR412">
        <v>14.900399999999999</v>
      </c>
      <c r="AS412">
        <v>15.679</v>
      </c>
      <c r="AT412">
        <v>16.827100000000002</v>
      </c>
      <c r="AU412">
        <v>18.049199999999999</v>
      </c>
    </row>
    <row r="413" spans="1:47" x14ac:dyDescent="0.25">
      <c r="A413" t="s">
        <v>412</v>
      </c>
      <c r="B413">
        <v>21.451899999999998</v>
      </c>
      <c r="C413">
        <v>20.2712</v>
      </c>
      <c r="D413">
        <v>19.213999999999999</v>
      </c>
      <c r="E413">
        <v>14.6088</v>
      </c>
      <c r="F413">
        <v>13.7826</v>
      </c>
      <c r="G413">
        <v>10.6547</v>
      </c>
      <c r="H413">
        <v>9.1222999999999992</v>
      </c>
      <c r="I413">
        <v>8.7471999999999994</v>
      </c>
      <c r="J413">
        <v>8.3304000000000009</v>
      </c>
      <c r="K413">
        <v>10.814</v>
      </c>
      <c r="L413">
        <v>11.847099999999999</v>
      </c>
      <c r="M413">
        <v>11.925800000000001</v>
      </c>
      <c r="N413">
        <v>11.825799999999999</v>
      </c>
      <c r="O413">
        <v>11.805400000000001</v>
      </c>
      <c r="P413">
        <v>11.1203</v>
      </c>
      <c r="Q413">
        <v>10.760899999999999</v>
      </c>
      <c r="R413">
        <v>10.5175</v>
      </c>
      <c r="S413">
        <v>10.114000000000001</v>
      </c>
      <c r="T413">
        <v>5.5649999999999995</v>
      </c>
      <c r="U413">
        <v>3.0106000000000002</v>
      </c>
      <c r="V413">
        <v>0.17630000000000001</v>
      </c>
      <c r="W413">
        <v>-61.409599999999998</v>
      </c>
      <c r="X413">
        <v>-64.090199999999996</v>
      </c>
      <c r="Y413">
        <v>-62.664000000000001</v>
      </c>
      <c r="Z413">
        <v>-62.783499999999997</v>
      </c>
      <c r="AA413">
        <v>-3.9561000000000002</v>
      </c>
      <c r="AB413">
        <v>8.8742999999999999</v>
      </c>
      <c r="AC413">
        <v>13.350300000000001</v>
      </c>
      <c r="AD413">
        <v>14.1837</v>
      </c>
      <c r="AE413">
        <v>15.997999999999999</v>
      </c>
      <c r="AF413">
        <v>20.110499999999998</v>
      </c>
      <c r="AG413">
        <v>21.523900000000001</v>
      </c>
      <c r="AH413">
        <v>20.160699999999999</v>
      </c>
      <c r="AI413">
        <v>31.447500000000002</v>
      </c>
      <c r="AJ413">
        <v>39.694699999999997</v>
      </c>
      <c r="AK413">
        <v>38.5901</v>
      </c>
      <c r="AL413">
        <v>42.318100000000001</v>
      </c>
      <c r="AM413">
        <v>86.107799999999997</v>
      </c>
      <c r="AN413">
        <v>83.726200000000006</v>
      </c>
      <c r="AO413">
        <v>58.966999999999999</v>
      </c>
      <c r="AP413">
        <v>85.331900000000005</v>
      </c>
      <c r="AQ413">
        <v>155.24590000000001</v>
      </c>
      <c r="AR413">
        <v>213.8845</v>
      </c>
      <c r="AS413">
        <v>213.8845</v>
      </c>
      <c r="AT413">
        <v>213.8845</v>
      </c>
      <c r="AU413">
        <v>213.8845</v>
      </c>
    </row>
    <row r="414" spans="1:47" x14ac:dyDescent="0.25">
      <c r="A414" t="s">
        <v>413</v>
      </c>
      <c r="B414">
        <v>32.8262</v>
      </c>
      <c r="C414">
        <v>39.655900000000003</v>
      </c>
      <c r="D414">
        <v>40.764899999999997</v>
      </c>
      <c r="E414">
        <v>35.506599999999999</v>
      </c>
      <c r="F414">
        <v>35.685000000000002</v>
      </c>
      <c r="G414">
        <v>35.006799999999998</v>
      </c>
      <c r="H414">
        <v>33.466299999999997</v>
      </c>
      <c r="I414">
        <v>31.982800000000001</v>
      </c>
      <c r="J414">
        <v>28.492699999999999</v>
      </c>
      <c r="K414">
        <v>27.8491</v>
      </c>
      <c r="L414">
        <v>32.548200000000001</v>
      </c>
      <c r="M414">
        <v>32.434399999999997</v>
      </c>
      <c r="N414">
        <v>31.8123</v>
      </c>
      <c r="O414">
        <v>30.93</v>
      </c>
      <c r="P414">
        <v>34.337499999999999</v>
      </c>
      <c r="Q414">
        <v>36.753</v>
      </c>
      <c r="R414">
        <v>34.200600000000001</v>
      </c>
      <c r="S414">
        <v>34.284300000000002</v>
      </c>
      <c r="T414">
        <v>31.792000000000002</v>
      </c>
      <c r="U414">
        <v>33.860700000000001</v>
      </c>
      <c r="V414">
        <v>34.936300000000003</v>
      </c>
      <c r="W414">
        <v>36.681800000000003</v>
      </c>
      <c r="X414">
        <v>41.0822</v>
      </c>
      <c r="Y414">
        <v>41.488300000000002</v>
      </c>
      <c r="Z414">
        <v>41.853299999999997</v>
      </c>
      <c r="AA414">
        <v>40.2468</v>
      </c>
      <c r="AB414">
        <v>43.678699999999999</v>
      </c>
      <c r="AC414">
        <v>44.528399999999998</v>
      </c>
      <c r="AD414">
        <v>47.155299999999997</v>
      </c>
      <c r="AE414">
        <v>53.397799999999997</v>
      </c>
      <c r="AF414">
        <v>63.139299999999999</v>
      </c>
      <c r="AG414">
        <v>83.543300000000002</v>
      </c>
      <c r="AH414">
        <v>82.376000000000005</v>
      </c>
      <c r="AI414">
        <v>84.869200000000006</v>
      </c>
      <c r="AJ414">
        <v>112.96729999999999</v>
      </c>
      <c r="AK414">
        <v>147.82929999999999</v>
      </c>
      <c r="AL414">
        <v>111.246</v>
      </c>
      <c r="AM414">
        <v>87.562799999999996</v>
      </c>
      <c r="AN414">
        <v>82.487899999999996</v>
      </c>
      <c r="AO414">
        <v>78.728700000000003</v>
      </c>
      <c r="AP414">
        <v>63.115000000000002</v>
      </c>
      <c r="AQ414">
        <v>49.686799999999998</v>
      </c>
      <c r="AR414">
        <v>63.628799999999998</v>
      </c>
      <c r="AS414">
        <v>61.967500000000001</v>
      </c>
      <c r="AT414">
        <v>60.854500000000002</v>
      </c>
      <c r="AU414">
        <v>56.7361</v>
      </c>
    </row>
    <row r="415" spans="1:47" x14ac:dyDescent="0.25">
      <c r="A415" t="s">
        <v>414</v>
      </c>
      <c r="B415">
        <v>16.939900000000002</v>
      </c>
      <c r="C415">
        <v>18.562100000000001</v>
      </c>
      <c r="D415">
        <v>18.945900000000002</v>
      </c>
      <c r="E415">
        <v>18.419899999999998</v>
      </c>
      <c r="F415">
        <v>17.800699999999999</v>
      </c>
      <c r="G415">
        <v>15.4375</v>
      </c>
      <c r="H415">
        <v>10.154199999999999</v>
      </c>
      <c r="I415">
        <v>4.7828999999999997</v>
      </c>
      <c r="J415">
        <v>2.8809</v>
      </c>
      <c r="K415">
        <v>2.0364</v>
      </c>
      <c r="L415">
        <v>2.3885999999999998</v>
      </c>
      <c r="M415">
        <v>5.4534000000000002</v>
      </c>
      <c r="N415">
        <v>6.5221999999999998</v>
      </c>
      <c r="O415">
        <v>7.9043000000000001</v>
      </c>
      <c r="P415">
        <v>7.9036999999999997</v>
      </c>
      <c r="Q415">
        <v>8.7975999999999992</v>
      </c>
      <c r="R415">
        <v>11.5207</v>
      </c>
      <c r="S415">
        <v>10.968299999999999</v>
      </c>
      <c r="T415">
        <v>12.0898</v>
      </c>
      <c r="U415">
        <v>11.763</v>
      </c>
      <c r="V415">
        <v>9.8683999999999994</v>
      </c>
      <c r="W415">
        <v>9.6509999999999998</v>
      </c>
      <c r="X415">
        <v>10.3003</v>
      </c>
      <c r="Y415">
        <v>10.290699999999999</v>
      </c>
      <c r="Z415">
        <v>10.2256</v>
      </c>
      <c r="AA415">
        <v>11.1274</v>
      </c>
      <c r="AB415">
        <v>11.370200000000001</v>
      </c>
      <c r="AC415">
        <v>13.3751</v>
      </c>
      <c r="AD415">
        <v>11.854200000000001</v>
      </c>
      <c r="AE415">
        <v>11.3344</v>
      </c>
      <c r="AF415">
        <v>11.035600000000001</v>
      </c>
      <c r="AG415">
        <v>10.315799999999999</v>
      </c>
      <c r="AH415">
        <v>10.3591</v>
      </c>
      <c r="AI415">
        <v>10.662699999999999</v>
      </c>
      <c r="AJ415">
        <v>11.4421</v>
      </c>
      <c r="AK415">
        <v>10.5329</v>
      </c>
      <c r="AL415">
        <v>10.4133</v>
      </c>
      <c r="AM415">
        <v>10.955500000000001</v>
      </c>
      <c r="AN415">
        <v>11.188499999999999</v>
      </c>
      <c r="AO415">
        <v>11.335800000000001</v>
      </c>
      <c r="AP415">
        <v>11.754799999999999</v>
      </c>
      <c r="AQ415">
        <v>12.3552</v>
      </c>
      <c r="AR415">
        <v>12.5411</v>
      </c>
      <c r="AS415">
        <v>14.278700000000001</v>
      </c>
      <c r="AT415">
        <v>16.3277</v>
      </c>
      <c r="AU415">
        <v>18.360800000000001</v>
      </c>
    </row>
    <row r="416" spans="1:47" x14ac:dyDescent="0.25">
      <c r="A416" t="s">
        <v>415</v>
      </c>
      <c r="B416">
        <v>9.4260999999999999</v>
      </c>
      <c r="C416">
        <v>9.4673999999999996</v>
      </c>
      <c r="D416">
        <v>9.7518999999999991</v>
      </c>
      <c r="E416">
        <v>9.4772999999999996</v>
      </c>
      <c r="F416">
        <v>9.3863000000000003</v>
      </c>
      <c r="G416">
        <v>10.0982</v>
      </c>
      <c r="H416">
        <v>6.1706000000000003</v>
      </c>
      <c r="I416">
        <v>7.8920000000000003</v>
      </c>
      <c r="J416">
        <v>9.3911999999999995</v>
      </c>
      <c r="K416">
        <v>12.3431</v>
      </c>
      <c r="L416">
        <v>9.2129999999999992</v>
      </c>
      <c r="M416">
        <v>9.6265000000000001</v>
      </c>
      <c r="N416">
        <v>9.5682000000000009</v>
      </c>
      <c r="O416">
        <v>9.5625</v>
      </c>
      <c r="P416">
        <v>9.5289999999999999</v>
      </c>
      <c r="Q416">
        <v>9.0309000000000008</v>
      </c>
      <c r="R416">
        <v>9.0869999999999997</v>
      </c>
      <c r="S416">
        <v>8.5695999999999994</v>
      </c>
      <c r="T416">
        <v>8.3833000000000002</v>
      </c>
      <c r="U416">
        <v>8.7941000000000003</v>
      </c>
      <c r="V416">
        <v>8.6858000000000004</v>
      </c>
      <c r="W416">
        <v>9.1417000000000002</v>
      </c>
      <c r="X416">
        <v>9.7333999999999996</v>
      </c>
      <c r="Y416">
        <v>10.554500000000001</v>
      </c>
      <c r="Z416">
        <v>10.8734</v>
      </c>
      <c r="AA416">
        <v>10.9392</v>
      </c>
      <c r="AB416">
        <v>11.027200000000001</v>
      </c>
      <c r="AC416">
        <v>11.1059</v>
      </c>
      <c r="AD416">
        <v>10.917899999999999</v>
      </c>
      <c r="AE416">
        <v>10.829499999999999</v>
      </c>
      <c r="AF416">
        <v>10.618500000000001</v>
      </c>
      <c r="AG416">
        <v>5.6931000000000003</v>
      </c>
      <c r="AH416">
        <v>5.9815000000000005</v>
      </c>
      <c r="AI416">
        <v>6.1783000000000001</v>
      </c>
      <c r="AJ416">
        <v>6.4926000000000004</v>
      </c>
      <c r="AK416">
        <v>9.7720000000000002</v>
      </c>
      <c r="AL416">
        <v>10.1435</v>
      </c>
      <c r="AM416">
        <v>10.0296</v>
      </c>
      <c r="AN416">
        <v>9.2192000000000007</v>
      </c>
      <c r="AO416">
        <v>8.5274999999999999</v>
      </c>
      <c r="AP416">
        <v>7.8116000000000003</v>
      </c>
      <c r="AQ416">
        <v>7.9513999999999996</v>
      </c>
      <c r="AR416">
        <v>16.723300000000002</v>
      </c>
      <c r="AS416">
        <v>18.0839</v>
      </c>
      <c r="AT416">
        <v>18.0183</v>
      </c>
      <c r="AU416">
        <v>17.6938</v>
      </c>
    </row>
    <row r="417" spans="1:47" x14ac:dyDescent="0.25">
      <c r="A417" t="s">
        <v>416</v>
      </c>
      <c r="B417">
        <v>41.670499999999997</v>
      </c>
      <c r="C417">
        <v>41.697800000000001</v>
      </c>
      <c r="D417">
        <v>40.927900000000001</v>
      </c>
      <c r="E417">
        <v>39.3033</v>
      </c>
      <c r="F417">
        <v>36.863999999999997</v>
      </c>
      <c r="G417">
        <v>35.627400000000002</v>
      </c>
      <c r="H417">
        <v>34.245800000000003</v>
      </c>
      <c r="I417">
        <v>30.1495</v>
      </c>
      <c r="J417">
        <v>23.745699999999999</v>
      </c>
      <c r="K417">
        <v>18.7773</v>
      </c>
      <c r="L417">
        <v>17.414300000000001</v>
      </c>
      <c r="M417">
        <v>15.480600000000001</v>
      </c>
      <c r="N417">
        <v>15.9979</v>
      </c>
      <c r="O417">
        <v>15.995100000000001</v>
      </c>
      <c r="P417">
        <v>16.950700000000001</v>
      </c>
      <c r="Q417">
        <v>17.8553</v>
      </c>
      <c r="R417">
        <v>19.602499999999999</v>
      </c>
      <c r="S417">
        <v>14.8306</v>
      </c>
      <c r="T417">
        <v>15.9964</v>
      </c>
      <c r="U417">
        <v>16.7971</v>
      </c>
      <c r="V417">
        <v>16.762</v>
      </c>
      <c r="W417">
        <v>16.869599999999998</v>
      </c>
      <c r="X417">
        <v>16.6328</v>
      </c>
      <c r="Y417">
        <v>16.021899999999999</v>
      </c>
      <c r="Z417">
        <v>17.613600000000002</v>
      </c>
      <c r="AA417">
        <v>17.841799999999999</v>
      </c>
      <c r="AB417">
        <v>18.1434</v>
      </c>
      <c r="AC417">
        <v>18.677299999999999</v>
      </c>
      <c r="AD417">
        <v>16.956499999999998</v>
      </c>
      <c r="AE417">
        <v>17.3492</v>
      </c>
      <c r="AF417">
        <v>14.0664</v>
      </c>
      <c r="AG417">
        <v>12.415699999999999</v>
      </c>
      <c r="AH417">
        <v>11.082699999999999</v>
      </c>
      <c r="AI417">
        <v>8.6429000000000009</v>
      </c>
      <c r="AJ417">
        <v>5.6394000000000002</v>
      </c>
      <c r="AK417">
        <v>4.3772000000000002</v>
      </c>
      <c r="AL417">
        <v>-4.1848999999999998</v>
      </c>
      <c r="AM417">
        <v>-6.2339000000000002</v>
      </c>
      <c r="AN417">
        <v>-4.3982999999999999</v>
      </c>
      <c r="AO417">
        <v>-5.0259999999999998</v>
      </c>
      <c r="AP417">
        <v>0.43099999999999999</v>
      </c>
      <c r="AQ417">
        <v>1.3348</v>
      </c>
      <c r="AR417">
        <v>-3.8628999999999998</v>
      </c>
      <c r="AS417">
        <v>-3.2117</v>
      </c>
      <c r="AT417">
        <v>-1.9499</v>
      </c>
      <c r="AU417">
        <v>-1.6871</v>
      </c>
    </row>
    <row r="418" spans="1:47" x14ac:dyDescent="0.25">
      <c r="A418" t="s">
        <v>417</v>
      </c>
      <c r="B418">
        <v>23.5535</v>
      </c>
      <c r="C418">
        <v>21.0501</v>
      </c>
      <c r="D418">
        <v>22.412400000000002</v>
      </c>
      <c r="E418">
        <v>17.713999999999999</v>
      </c>
      <c r="F418">
        <v>13.3705</v>
      </c>
      <c r="G418">
        <v>11.519399999999999</v>
      </c>
      <c r="H418">
        <v>9.9627999999999997</v>
      </c>
      <c r="I418">
        <v>7.4335000000000004</v>
      </c>
      <c r="J418">
        <v>3.8496000000000001</v>
      </c>
      <c r="K418">
        <v>3.0849000000000002</v>
      </c>
      <c r="L418">
        <v>0.96650000000000003</v>
      </c>
      <c r="M418">
        <v>0.50849999999999995</v>
      </c>
      <c r="N418">
        <v>3.4294000000000002</v>
      </c>
      <c r="O418">
        <v>6.0787000000000004</v>
      </c>
      <c r="P418">
        <v>6.2854999999999999</v>
      </c>
      <c r="Q418">
        <v>7.6085000000000003</v>
      </c>
      <c r="R418">
        <v>14.8658</v>
      </c>
      <c r="S418">
        <v>12.3931</v>
      </c>
      <c r="T418">
        <v>12.2593</v>
      </c>
      <c r="U418">
        <v>10.724399999999999</v>
      </c>
      <c r="V418">
        <v>2.423</v>
      </c>
      <c r="W418">
        <v>2.4176000000000002</v>
      </c>
      <c r="X418">
        <v>2.694</v>
      </c>
      <c r="Y418">
        <v>2.5438999999999998</v>
      </c>
      <c r="Z418">
        <v>0.91969999999999996</v>
      </c>
      <c r="AA418">
        <v>1.4146000000000001</v>
      </c>
      <c r="AB418">
        <v>1.6419999999999999</v>
      </c>
      <c r="AC418">
        <v>3.6884999999999999</v>
      </c>
      <c r="AD418">
        <v>7.2320000000000002</v>
      </c>
      <c r="AE418">
        <v>7.5900999999999996</v>
      </c>
      <c r="AF418">
        <v>7.6673</v>
      </c>
      <c r="AG418">
        <v>5.9630999999999998</v>
      </c>
      <c r="AH418">
        <v>1.8464</v>
      </c>
      <c r="AI418">
        <v>3.2800000000000002</v>
      </c>
      <c r="AJ418">
        <v>3.8902999999999999</v>
      </c>
      <c r="AK418">
        <v>3.5409999999999999</v>
      </c>
      <c r="AL418">
        <v>5.9813000000000001</v>
      </c>
      <c r="AM418">
        <v>4.1534000000000004</v>
      </c>
      <c r="AN418">
        <v>3.3203</v>
      </c>
      <c r="AO418">
        <v>3.1705999999999999</v>
      </c>
      <c r="AP418">
        <v>1.4186000000000001</v>
      </c>
      <c r="AQ418">
        <v>1.5011000000000001</v>
      </c>
      <c r="AR418">
        <v>1.3205</v>
      </c>
      <c r="AS418">
        <v>2.661</v>
      </c>
      <c r="AT418">
        <v>4.2975000000000003</v>
      </c>
      <c r="AU418">
        <v>5.1144999999999996</v>
      </c>
    </row>
    <row r="419" spans="1:47" x14ac:dyDescent="0.25">
      <c r="A419" t="s">
        <v>418</v>
      </c>
      <c r="B419">
        <v>13.9389</v>
      </c>
      <c r="C419">
        <v>14.5594</v>
      </c>
      <c r="D419">
        <v>15.3794</v>
      </c>
      <c r="E419">
        <v>16.031600000000001</v>
      </c>
      <c r="F419">
        <v>17.388200000000001</v>
      </c>
      <c r="G419">
        <v>18.299099999999999</v>
      </c>
      <c r="H419">
        <v>19.192399999999999</v>
      </c>
      <c r="I419">
        <v>16.917899999999999</v>
      </c>
      <c r="J419">
        <v>13.8477</v>
      </c>
      <c r="K419">
        <v>11.590999999999999</v>
      </c>
      <c r="L419">
        <v>10.837899999999999</v>
      </c>
      <c r="M419">
        <v>11.2311</v>
      </c>
      <c r="N419">
        <v>11.477</v>
      </c>
      <c r="O419">
        <v>12.2538</v>
      </c>
      <c r="P419">
        <v>13.925699999999999</v>
      </c>
      <c r="Q419">
        <v>14.9122</v>
      </c>
      <c r="R419">
        <v>16.950199999999999</v>
      </c>
      <c r="S419">
        <v>17.685099999999998</v>
      </c>
      <c r="T419">
        <v>18.9285</v>
      </c>
      <c r="U419">
        <v>18.822500000000002</v>
      </c>
      <c r="V419">
        <v>18.093800000000002</v>
      </c>
      <c r="W419">
        <v>17.940300000000001</v>
      </c>
      <c r="X419">
        <v>18.367799999999999</v>
      </c>
      <c r="Y419">
        <v>18.520800000000001</v>
      </c>
      <c r="Z419">
        <v>18.785900000000002</v>
      </c>
      <c r="AA419">
        <v>18.257400000000001</v>
      </c>
      <c r="AB419">
        <v>17.893899999999999</v>
      </c>
      <c r="AC419">
        <v>18.096699999999998</v>
      </c>
      <c r="AD419">
        <v>18.436499999999999</v>
      </c>
      <c r="AE419">
        <v>18.761399999999998</v>
      </c>
      <c r="AF419">
        <v>19.527899999999999</v>
      </c>
      <c r="AG419">
        <v>20.035299999999999</v>
      </c>
      <c r="AH419">
        <v>19.780799999999999</v>
      </c>
      <c r="AI419">
        <v>19.987100000000002</v>
      </c>
      <c r="AJ419">
        <v>20.720700000000001</v>
      </c>
      <c r="AK419">
        <v>21.1831</v>
      </c>
      <c r="AL419">
        <v>21.163</v>
      </c>
      <c r="AM419">
        <v>21.1265</v>
      </c>
      <c r="AN419">
        <v>21.726099999999999</v>
      </c>
      <c r="AO419">
        <v>21.262</v>
      </c>
      <c r="AP419">
        <v>21.064599999999999</v>
      </c>
      <c r="AQ419">
        <v>20.5457</v>
      </c>
      <c r="AR419">
        <v>20.0212</v>
      </c>
      <c r="AS419">
        <v>19.860800000000001</v>
      </c>
      <c r="AT419">
        <v>20.3292</v>
      </c>
      <c r="AU419">
        <v>20.847200000000001</v>
      </c>
    </row>
    <row r="420" spans="1:47" x14ac:dyDescent="0.25">
      <c r="A420" t="s">
        <v>419</v>
      </c>
      <c r="B420">
        <v>8.0498999999999992</v>
      </c>
      <c r="C420">
        <v>10.0395</v>
      </c>
      <c r="D420">
        <v>11.343500000000001</v>
      </c>
      <c r="E420">
        <v>11.039</v>
      </c>
      <c r="F420">
        <v>12.961500000000001</v>
      </c>
      <c r="G420">
        <v>12.8157</v>
      </c>
      <c r="H420">
        <v>12.8751</v>
      </c>
      <c r="I420">
        <v>13.0954</v>
      </c>
      <c r="J420">
        <v>11.8148</v>
      </c>
      <c r="K420">
        <v>9.9438999999999993</v>
      </c>
      <c r="L420">
        <v>13.876799999999999</v>
      </c>
      <c r="M420">
        <v>12.7554</v>
      </c>
      <c r="N420">
        <v>12.1273</v>
      </c>
      <c r="O420">
        <v>12.0204</v>
      </c>
      <c r="P420">
        <v>7.3875999999999999</v>
      </c>
      <c r="Q420">
        <v>9.2291000000000007</v>
      </c>
      <c r="R420">
        <v>9.9163999999999994</v>
      </c>
      <c r="S420">
        <v>10.5374</v>
      </c>
      <c r="T420">
        <v>10.6166</v>
      </c>
      <c r="U420">
        <v>7.6482000000000001</v>
      </c>
      <c r="V420">
        <v>8.5655000000000001</v>
      </c>
      <c r="W420">
        <v>7.9253999999999998</v>
      </c>
      <c r="X420">
        <v>8.1957000000000004</v>
      </c>
      <c r="Y420">
        <v>9.7555999999999994</v>
      </c>
      <c r="Z420">
        <v>8.5813000000000006</v>
      </c>
      <c r="AA420">
        <v>9.3687000000000005</v>
      </c>
      <c r="AB420">
        <v>9.0527999999999995</v>
      </c>
      <c r="AC420">
        <v>8.5510000000000002</v>
      </c>
      <c r="AD420">
        <v>8.8468999999999998</v>
      </c>
      <c r="AE420">
        <v>8.8673999999999999</v>
      </c>
      <c r="AF420">
        <v>8.9099000000000004</v>
      </c>
      <c r="AG420">
        <v>8.3186</v>
      </c>
      <c r="AH420">
        <v>7.7801</v>
      </c>
      <c r="AI420">
        <v>7.2998000000000003</v>
      </c>
      <c r="AJ420">
        <v>7.4495000000000005</v>
      </c>
      <c r="AK420">
        <v>7.5481999999999996</v>
      </c>
      <c r="AL420">
        <v>7.7933000000000003</v>
      </c>
      <c r="AM420">
        <v>8.4316999999999993</v>
      </c>
      <c r="AN420">
        <v>9.2913999999999994</v>
      </c>
      <c r="AO420">
        <v>8.4966000000000008</v>
      </c>
      <c r="AP420">
        <v>10.0656</v>
      </c>
      <c r="AQ420">
        <v>4.2209000000000003</v>
      </c>
      <c r="AR420">
        <v>1.4327000000000001</v>
      </c>
      <c r="AS420">
        <v>2.8776999999999999</v>
      </c>
      <c r="AT420">
        <v>1.7658</v>
      </c>
    </row>
    <row r="421" spans="1:47" x14ac:dyDescent="0.25">
      <c r="A421" t="s">
        <v>420</v>
      </c>
      <c r="B421">
        <v>14.966100000000001</v>
      </c>
      <c r="C421">
        <v>14.5375</v>
      </c>
      <c r="D421">
        <v>14.5984</v>
      </c>
      <c r="E421">
        <v>14.5929</v>
      </c>
      <c r="F421">
        <v>14.1838</v>
      </c>
      <c r="G421">
        <v>13.6706</v>
      </c>
      <c r="H421">
        <v>13.577199999999999</v>
      </c>
      <c r="I421">
        <v>11.6868</v>
      </c>
      <c r="J421">
        <v>11.8307</v>
      </c>
      <c r="K421">
        <v>11.382999999999999</v>
      </c>
      <c r="L421">
        <v>11.687899999999999</v>
      </c>
      <c r="M421">
        <v>14.1601</v>
      </c>
      <c r="N421">
        <v>13.9557</v>
      </c>
      <c r="O421">
        <v>13.5411</v>
      </c>
      <c r="P421">
        <v>12.7088</v>
      </c>
      <c r="Q421">
        <v>12.017899999999999</v>
      </c>
      <c r="R421">
        <v>12.2789</v>
      </c>
      <c r="S421">
        <v>12.3643</v>
      </c>
      <c r="T421">
        <v>13.043200000000001</v>
      </c>
      <c r="U421">
        <v>12.580500000000001</v>
      </c>
      <c r="V421">
        <v>12.3512</v>
      </c>
      <c r="W421">
        <v>12.285</v>
      </c>
      <c r="X421">
        <v>13.101000000000001</v>
      </c>
      <c r="Y421">
        <v>11.5458</v>
      </c>
      <c r="Z421">
        <v>9.6061999999999994</v>
      </c>
      <c r="AA421">
        <v>8.6217000000000006</v>
      </c>
      <c r="AB421">
        <v>8.8138000000000005</v>
      </c>
      <c r="AC421">
        <v>10.3161</v>
      </c>
      <c r="AD421">
        <v>11.8935</v>
      </c>
      <c r="AE421">
        <v>10.8399</v>
      </c>
      <c r="AF421">
        <v>10.165100000000001</v>
      </c>
      <c r="AG421">
        <v>10.9346</v>
      </c>
      <c r="AH421">
        <v>10.881600000000001</v>
      </c>
      <c r="AI421">
        <v>11.826000000000001</v>
      </c>
      <c r="AJ421">
        <v>11.677099999999999</v>
      </c>
      <c r="AK421">
        <v>11.5059</v>
      </c>
      <c r="AL421">
        <v>11.100300000000001</v>
      </c>
      <c r="AM421">
        <v>11.156599999999999</v>
      </c>
      <c r="AN421">
        <v>10.795999999999999</v>
      </c>
      <c r="AO421">
        <v>11.4053</v>
      </c>
      <c r="AP421">
        <v>2.7012</v>
      </c>
      <c r="AQ421">
        <v>2.2332000000000001</v>
      </c>
      <c r="AR421">
        <v>3.4420000000000002</v>
      </c>
      <c r="AS421">
        <v>4.5087000000000002</v>
      </c>
      <c r="AT421">
        <v>9.9939999999999998</v>
      </c>
      <c r="AU421">
        <v>9.9839000000000002</v>
      </c>
    </row>
    <row r="422" spans="1:47" x14ac:dyDescent="0.25">
      <c r="A422" t="s">
        <v>421</v>
      </c>
      <c r="B422">
        <v>15.1629</v>
      </c>
      <c r="C422">
        <v>17.864899999999999</v>
      </c>
      <c r="D422">
        <v>14.725300000000001</v>
      </c>
      <c r="E422">
        <v>14.6874</v>
      </c>
      <c r="F422">
        <v>15.861499999999999</v>
      </c>
      <c r="G422">
        <v>14.306900000000001</v>
      </c>
      <c r="H422">
        <v>15.6591</v>
      </c>
      <c r="I422">
        <v>15.085699999999999</v>
      </c>
      <c r="J422">
        <v>10.0707</v>
      </c>
      <c r="K422">
        <v>9.7497000000000007</v>
      </c>
      <c r="L422">
        <v>8.0983999999999998</v>
      </c>
      <c r="M422">
        <v>4.9455</v>
      </c>
      <c r="N422">
        <v>8.1896000000000004</v>
      </c>
      <c r="O422">
        <v>10.611700000000001</v>
      </c>
      <c r="P422">
        <v>13.235900000000001</v>
      </c>
      <c r="Q422">
        <v>17.0383</v>
      </c>
      <c r="R422">
        <v>17.917200000000001</v>
      </c>
      <c r="S422">
        <v>18.714300000000001</v>
      </c>
      <c r="T422">
        <v>21.744299999999999</v>
      </c>
      <c r="U422">
        <v>27.5915</v>
      </c>
      <c r="V422">
        <v>28.0992</v>
      </c>
      <c r="W422">
        <v>28.427599999999998</v>
      </c>
      <c r="X422">
        <v>27.310700000000001</v>
      </c>
      <c r="Y422">
        <v>18.064900000000002</v>
      </c>
      <c r="Z422">
        <v>20.3992</v>
      </c>
      <c r="AA422">
        <v>21.571100000000001</v>
      </c>
      <c r="AB422">
        <v>22.538799999999998</v>
      </c>
      <c r="AC422">
        <v>23.631699999999999</v>
      </c>
      <c r="AD422">
        <v>26.2363</v>
      </c>
      <c r="AE422">
        <v>25.658300000000001</v>
      </c>
      <c r="AF422">
        <v>25.872499999999999</v>
      </c>
      <c r="AG422">
        <v>26.572900000000001</v>
      </c>
      <c r="AH422">
        <v>31.0976</v>
      </c>
      <c r="AI422">
        <v>35.572800000000001</v>
      </c>
      <c r="AJ422">
        <v>34.737699999999997</v>
      </c>
      <c r="AK422">
        <v>37.391399999999997</v>
      </c>
      <c r="AL422">
        <v>38.927799999999998</v>
      </c>
      <c r="AM422">
        <v>41.008699999999997</v>
      </c>
      <c r="AN422">
        <v>42.186</v>
      </c>
      <c r="AO422">
        <v>42.521900000000002</v>
      </c>
      <c r="AP422">
        <v>42.546599999999998</v>
      </c>
      <c r="AQ422">
        <v>42.940100000000001</v>
      </c>
      <c r="AR422">
        <v>49.125799999999998</v>
      </c>
      <c r="AS422">
        <v>55.420400000000001</v>
      </c>
      <c r="AT422">
        <v>64.193299999999994</v>
      </c>
      <c r="AU422">
        <v>65.675200000000004</v>
      </c>
    </row>
    <row r="423" spans="1:47" x14ac:dyDescent="0.25">
      <c r="A423" t="s">
        <v>422</v>
      </c>
      <c r="B423">
        <v>49.766500000000001</v>
      </c>
      <c r="C423">
        <v>49.713000000000001</v>
      </c>
      <c r="D423">
        <v>47.293300000000002</v>
      </c>
      <c r="E423">
        <v>54.392800000000001</v>
      </c>
      <c r="F423">
        <v>52.091799999999999</v>
      </c>
      <c r="G423">
        <v>49.011600000000001</v>
      </c>
      <c r="H423">
        <v>55.347499999999997</v>
      </c>
      <c r="I423">
        <v>56.708599999999997</v>
      </c>
      <c r="J423">
        <v>50.5015</v>
      </c>
      <c r="K423">
        <v>41.0304</v>
      </c>
      <c r="L423">
        <v>46.683100000000003</v>
      </c>
      <c r="M423">
        <v>49.157899999999998</v>
      </c>
      <c r="N423">
        <v>49.302900000000001</v>
      </c>
      <c r="O423">
        <v>44.2117</v>
      </c>
      <c r="P423">
        <v>40.8202</v>
      </c>
      <c r="Q423">
        <v>40.912199999999999</v>
      </c>
      <c r="R423">
        <v>42.2119</v>
      </c>
      <c r="S423">
        <v>39.233800000000002</v>
      </c>
      <c r="T423">
        <v>48.991700000000002</v>
      </c>
      <c r="U423">
        <v>46.443100000000001</v>
      </c>
      <c r="V423">
        <v>46.911700000000003</v>
      </c>
      <c r="W423">
        <v>43.415100000000002</v>
      </c>
      <c r="X423">
        <v>38.4176</v>
      </c>
      <c r="Y423">
        <v>76.681299999999993</v>
      </c>
      <c r="Z423">
        <v>75.3292</v>
      </c>
      <c r="AA423">
        <v>71.516499999999994</v>
      </c>
      <c r="AB423">
        <v>132.9787</v>
      </c>
      <c r="AC423">
        <v>74.216499999999996</v>
      </c>
      <c r="AD423">
        <v>69.493399999999994</v>
      </c>
      <c r="AE423">
        <v>71.564700000000002</v>
      </c>
      <c r="AF423">
        <v>-12.9681</v>
      </c>
      <c r="AG423">
        <v>-6.4142999999999999</v>
      </c>
      <c r="AH423">
        <v>0</v>
      </c>
      <c r="AI423">
        <v>5.6388999999999996</v>
      </c>
      <c r="AJ423">
        <v>339.00290000000001</v>
      </c>
      <c r="AK423">
        <v>301.44549999999998</v>
      </c>
      <c r="AL423">
        <v>206.67250000000001</v>
      </c>
      <c r="AM423">
        <v>324.46429999999998</v>
      </c>
      <c r="AN423">
        <v>499.0521</v>
      </c>
      <c r="AO423">
        <v>437.38869999999997</v>
      </c>
      <c r="AP423">
        <v>322.43729999999999</v>
      </c>
      <c r="AQ423">
        <v>272.25209999999998</v>
      </c>
      <c r="AR423">
        <v>219.9853</v>
      </c>
      <c r="AS423">
        <v>399.24619999999999</v>
      </c>
      <c r="AT423">
        <v>203.3708</v>
      </c>
      <c r="AU423">
        <v>196.1009</v>
      </c>
    </row>
    <row r="424" spans="1:47" x14ac:dyDescent="0.25">
      <c r="A424" t="s">
        <v>423</v>
      </c>
      <c r="B424">
        <v>17.319099999999999</v>
      </c>
      <c r="C424">
        <v>12.021100000000001</v>
      </c>
      <c r="D424">
        <v>13.8675</v>
      </c>
      <c r="E424">
        <v>13.643599999999999</v>
      </c>
      <c r="F424">
        <v>13.757</v>
      </c>
      <c r="G424">
        <v>13.5311</v>
      </c>
      <c r="H424">
        <v>13.6252</v>
      </c>
      <c r="I424">
        <v>14.087</v>
      </c>
      <c r="J424">
        <v>14.096500000000001</v>
      </c>
      <c r="K424">
        <v>13.7956</v>
      </c>
      <c r="L424">
        <v>13.159800000000001</v>
      </c>
      <c r="M424">
        <v>10.5044</v>
      </c>
      <c r="N424">
        <v>10.562100000000001</v>
      </c>
      <c r="O424">
        <v>8.5143000000000004</v>
      </c>
      <c r="P424">
        <v>8.1956000000000007</v>
      </c>
      <c r="Q424">
        <v>9.7665000000000006</v>
      </c>
      <c r="R424">
        <v>12.5739</v>
      </c>
      <c r="S424">
        <v>14.594200000000001</v>
      </c>
      <c r="T424">
        <v>14.360200000000001</v>
      </c>
      <c r="U424">
        <v>13.8781</v>
      </c>
      <c r="V424">
        <v>9.0348000000000006</v>
      </c>
      <c r="W424">
        <v>8.6342999999999996</v>
      </c>
      <c r="X424">
        <v>8.5655999999999999</v>
      </c>
      <c r="Y424">
        <v>7.8626000000000005</v>
      </c>
      <c r="Z424">
        <v>9.5612999999999992</v>
      </c>
      <c r="AA424">
        <v>9.6422000000000008</v>
      </c>
      <c r="AB424">
        <v>9.4034999999999993</v>
      </c>
      <c r="AC424">
        <v>9.9705999999999992</v>
      </c>
      <c r="AD424">
        <v>9.9917999999999996</v>
      </c>
      <c r="AE424">
        <v>10.3048</v>
      </c>
      <c r="AF424">
        <v>10.396699999999999</v>
      </c>
      <c r="AG424">
        <v>11.9855</v>
      </c>
      <c r="AH424">
        <v>12.0383</v>
      </c>
      <c r="AI424">
        <v>11.124700000000001</v>
      </c>
      <c r="AJ424">
        <v>11.662000000000001</v>
      </c>
      <c r="AK424">
        <v>10.7889</v>
      </c>
      <c r="AL424">
        <v>8.4044000000000008</v>
      </c>
      <c r="AM424">
        <v>11.347</v>
      </c>
      <c r="AN424">
        <v>11.0662</v>
      </c>
      <c r="AO424">
        <v>11.566800000000001</v>
      </c>
      <c r="AP424">
        <v>13.546799999999999</v>
      </c>
      <c r="AQ424">
        <v>8.8712</v>
      </c>
      <c r="AR424">
        <v>1.9984</v>
      </c>
      <c r="AS424">
        <v>1.1818</v>
      </c>
      <c r="AT424">
        <v>-4.7915999999999999</v>
      </c>
      <c r="AU424">
        <v>-3.1930000000000001</v>
      </c>
    </row>
    <row r="425" spans="1:47" x14ac:dyDescent="0.25">
      <c r="A425" t="s">
        <v>424</v>
      </c>
      <c r="B425">
        <v>13.1052</v>
      </c>
      <c r="C425">
        <v>11.968</v>
      </c>
      <c r="D425">
        <v>9.1994000000000007</v>
      </c>
      <c r="E425">
        <v>7.7591999999999999</v>
      </c>
      <c r="F425">
        <v>7.2046000000000001</v>
      </c>
      <c r="G425">
        <v>6.4790999999999999</v>
      </c>
      <c r="H425">
        <v>4.2888999999999999</v>
      </c>
      <c r="I425">
        <v>-2.399</v>
      </c>
      <c r="J425">
        <v>-6.2733999999999996</v>
      </c>
      <c r="K425">
        <v>-10.1327</v>
      </c>
      <c r="L425">
        <v>-9.9329000000000001</v>
      </c>
      <c r="M425">
        <v>-6.37</v>
      </c>
      <c r="N425">
        <v>-5.4147999999999996</v>
      </c>
      <c r="O425">
        <v>-2.8330000000000002</v>
      </c>
      <c r="P425">
        <v>-0.48599999999999999</v>
      </c>
      <c r="Q425">
        <v>0.97960000000000003</v>
      </c>
      <c r="R425">
        <v>2.1819000000000002</v>
      </c>
      <c r="S425">
        <v>2.7873999999999999</v>
      </c>
      <c r="T425">
        <v>2.6013999999999999</v>
      </c>
      <c r="U425">
        <v>3.5933000000000002</v>
      </c>
      <c r="V425">
        <v>4.0068999999999999</v>
      </c>
      <c r="W425">
        <v>8.2286999999999999</v>
      </c>
      <c r="X425">
        <v>9.6426999999999996</v>
      </c>
      <c r="Y425">
        <v>10.021000000000001</v>
      </c>
      <c r="Z425">
        <v>10.454700000000001</v>
      </c>
      <c r="AA425">
        <v>6.0984999999999996</v>
      </c>
      <c r="AB425">
        <v>6.3334999999999999</v>
      </c>
      <c r="AC425">
        <v>6.4965000000000002</v>
      </c>
      <c r="AD425">
        <v>6.5822000000000003</v>
      </c>
      <c r="AE425">
        <v>8.3841000000000001</v>
      </c>
      <c r="AF425">
        <v>8.1031999999999993</v>
      </c>
      <c r="AG425">
        <v>8.0646000000000004</v>
      </c>
      <c r="AH425">
        <v>8.3817000000000004</v>
      </c>
      <c r="AI425">
        <v>8.0713000000000008</v>
      </c>
      <c r="AJ425">
        <v>8.4695</v>
      </c>
      <c r="AK425">
        <v>8.3943999999999992</v>
      </c>
      <c r="AL425">
        <v>8.3604000000000003</v>
      </c>
      <c r="AM425">
        <v>8.0108999999999995</v>
      </c>
      <c r="AN425">
        <v>8.1066000000000003</v>
      </c>
      <c r="AO425">
        <v>8.1220999999999997</v>
      </c>
      <c r="AP425">
        <v>8.1416000000000004</v>
      </c>
      <c r="AQ425">
        <v>8.3766999999999996</v>
      </c>
      <c r="AR425">
        <v>9.6645000000000003</v>
      </c>
      <c r="AS425">
        <v>10.511699999999999</v>
      </c>
      <c r="AT425">
        <v>11.3072</v>
      </c>
      <c r="AU425">
        <v>12.2926</v>
      </c>
    </row>
    <row r="426" spans="1:47" x14ac:dyDescent="0.25">
      <c r="A426" t="s">
        <v>425</v>
      </c>
      <c r="B426">
        <v>17.570499999999999</v>
      </c>
      <c r="C426">
        <v>14.5524</v>
      </c>
      <c r="D426">
        <v>13.595000000000001</v>
      </c>
      <c r="E426">
        <v>16.165900000000001</v>
      </c>
      <c r="F426">
        <v>15.2293</v>
      </c>
      <c r="G426">
        <v>14.625299999999999</v>
      </c>
      <c r="H426">
        <v>14.6012</v>
      </c>
      <c r="I426">
        <v>13.479699999999999</v>
      </c>
      <c r="J426">
        <v>-17.802800000000001</v>
      </c>
      <c r="K426">
        <v>-18.691500000000001</v>
      </c>
      <c r="L426">
        <v>-16.105899999999998</v>
      </c>
      <c r="M426">
        <v>-14.5878</v>
      </c>
      <c r="N426">
        <v>12.420999999999999</v>
      </c>
      <c r="O426">
        <v>12.654400000000001</v>
      </c>
      <c r="P426">
        <v>9.5731000000000002</v>
      </c>
      <c r="Q426">
        <v>8.9116999999999997</v>
      </c>
      <c r="R426">
        <v>8.9792000000000005</v>
      </c>
      <c r="S426">
        <v>8.6709999999999994</v>
      </c>
      <c r="T426">
        <v>10.260300000000001</v>
      </c>
      <c r="U426">
        <v>9.5621000000000009</v>
      </c>
      <c r="V426">
        <v>9.3516999999999992</v>
      </c>
      <c r="W426">
        <v>9.7533999999999992</v>
      </c>
      <c r="X426">
        <v>10.2806</v>
      </c>
      <c r="Y426">
        <v>10.275</v>
      </c>
      <c r="Z426">
        <v>11.018800000000001</v>
      </c>
      <c r="AA426">
        <v>10.074400000000001</v>
      </c>
      <c r="AB426">
        <v>10.440300000000001</v>
      </c>
      <c r="AC426">
        <v>9.9108999999999998</v>
      </c>
      <c r="AD426">
        <v>10.1553</v>
      </c>
      <c r="AE426">
        <v>10.2601</v>
      </c>
      <c r="AF426">
        <v>9.9952000000000005</v>
      </c>
      <c r="AG426">
        <v>10.2113</v>
      </c>
      <c r="AH426">
        <v>9.0312000000000001</v>
      </c>
      <c r="AI426">
        <v>9.1425999999999998</v>
      </c>
      <c r="AJ426">
        <v>9.7609999999999992</v>
      </c>
      <c r="AK426">
        <v>9.5414999999999992</v>
      </c>
      <c r="AL426">
        <v>10.579499999999999</v>
      </c>
      <c r="AM426">
        <v>10.3881</v>
      </c>
      <c r="AN426">
        <v>10.836399999999999</v>
      </c>
      <c r="AO426">
        <v>11.388999999999999</v>
      </c>
      <c r="AP426">
        <v>11.126200000000001</v>
      </c>
      <c r="AQ426">
        <v>11.6182</v>
      </c>
      <c r="AR426">
        <v>10.762499999999999</v>
      </c>
      <c r="AS426">
        <v>11.572100000000001</v>
      </c>
      <c r="AT426">
        <v>11.8828</v>
      </c>
      <c r="AU426">
        <v>11.715400000000001</v>
      </c>
    </row>
    <row r="427" spans="1:47" x14ac:dyDescent="0.25">
      <c r="A427" t="s">
        <v>426</v>
      </c>
      <c r="B427">
        <v>18.333500000000001</v>
      </c>
      <c r="C427">
        <v>24.95</v>
      </c>
      <c r="D427">
        <v>31.948399999999999</v>
      </c>
      <c r="E427">
        <v>36.177500000000002</v>
      </c>
      <c r="F427">
        <v>27.072800000000001</v>
      </c>
      <c r="G427">
        <v>20.241499999999998</v>
      </c>
      <c r="H427">
        <v>-65.3857</v>
      </c>
      <c r="I427">
        <v>-92.268299999999996</v>
      </c>
      <c r="J427">
        <v>-101.7915</v>
      </c>
      <c r="K427">
        <v>-93.493200000000002</v>
      </c>
      <c r="L427">
        <v>16.958100000000002</v>
      </c>
      <c r="M427">
        <v>54.091000000000001</v>
      </c>
      <c r="N427">
        <v>75.222099999999998</v>
      </c>
      <c r="O427">
        <v>67.162899999999993</v>
      </c>
      <c r="P427">
        <v>46.801000000000002</v>
      </c>
      <c r="Q427">
        <v>29.976700000000001</v>
      </c>
      <c r="R427">
        <v>19.703099999999999</v>
      </c>
      <c r="S427">
        <v>18.773399999999999</v>
      </c>
      <c r="T427">
        <v>29.322199999999999</v>
      </c>
      <c r="U427">
        <v>63.8857</v>
      </c>
      <c r="V427">
        <v>96.040300000000002</v>
      </c>
      <c r="W427">
        <v>111.84829999999999</v>
      </c>
      <c r="X427">
        <v>101.4115</v>
      </c>
      <c r="Y427">
        <v>71.791200000000003</v>
      </c>
      <c r="Z427">
        <v>52.574399999999997</v>
      </c>
      <c r="AA427">
        <v>47.004600000000003</v>
      </c>
      <c r="AB427">
        <v>59.8964</v>
      </c>
      <c r="AC427">
        <v>53.831899999999997</v>
      </c>
      <c r="AD427">
        <v>49.628599999999999</v>
      </c>
      <c r="AE427">
        <v>46.014499999999998</v>
      </c>
      <c r="AF427">
        <v>65.346199999999996</v>
      </c>
      <c r="AG427">
        <v>66.049099999999996</v>
      </c>
      <c r="AH427">
        <v>59.589700000000001</v>
      </c>
      <c r="AI427">
        <v>57.354100000000003</v>
      </c>
      <c r="AJ427">
        <v>22.687899999999999</v>
      </c>
      <c r="AK427">
        <v>12.966799999999999</v>
      </c>
      <c r="AL427">
        <v>10.7569</v>
      </c>
      <c r="AM427">
        <v>22.1126</v>
      </c>
      <c r="AN427">
        <v>30.681799999999999</v>
      </c>
      <c r="AO427">
        <v>44.241900000000001</v>
      </c>
      <c r="AP427">
        <v>52.2151</v>
      </c>
      <c r="AQ427">
        <v>56.832999999999998</v>
      </c>
      <c r="AR427">
        <v>50.154800000000002</v>
      </c>
      <c r="AS427">
        <v>56.191099999999999</v>
      </c>
      <c r="AT427">
        <v>78.045599999999993</v>
      </c>
      <c r="AU427">
        <v>93.976699999999994</v>
      </c>
    </row>
    <row r="428" spans="1:47" x14ac:dyDescent="0.25">
      <c r="A428" t="s">
        <v>427</v>
      </c>
      <c r="B428">
        <v>8.7642000000000007</v>
      </c>
      <c r="C428">
        <v>8.8079000000000001</v>
      </c>
      <c r="D428">
        <v>8.5284999999999993</v>
      </c>
      <c r="E428">
        <v>-19.743200000000002</v>
      </c>
      <c r="F428">
        <v>-19.825600000000001</v>
      </c>
      <c r="G428">
        <v>-23.544699999999999</v>
      </c>
      <c r="H428">
        <v>-24.818899999999999</v>
      </c>
      <c r="I428">
        <v>-12.8963</v>
      </c>
      <c r="J428">
        <v>-13.0444</v>
      </c>
      <c r="K428">
        <v>-8.3643000000000001</v>
      </c>
      <c r="L428">
        <v>-10.1808</v>
      </c>
      <c r="M428">
        <v>4.4284999999999997</v>
      </c>
      <c r="N428">
        <v>6.1394000000000002</v>
      </c>
      <c r="O428">
        <v>5.3992000000000004</v>
      </c>
      <c r="P428">
        <v>8.4450000000000003</v>
      </c>
      <c r="Q428">
        <v>21.820499999999999</v>
      </c>
      <c r="R428">
        <v>23.337700000000002</v>
      </c>
      <c r="S428">
        <v>25.591699999999999</v>
      </c>
      <c r="T428">
        <v>23.214500000000001</v>
      </c>
      <c r="U428">
        <v>17.024000000000001</v>
      </c>
      <c r="V428">
        <v>17.647400000000001</v>
      </c>
      <c r="W428">
        <v>15.211</v>
      </c>
      <c r="X428">
        <v>15.114599999999999</v>
      </c>
      <c r="Y428">
        <v>14.009399999999999</v>
      </c>
      <c r="Z428">
        <v>13.9206</v>
      </c>
      <c r="AA428">
        <v>49.550400000000003</v>
      </c>
      <c r="AB428">
        <v>49.374099999999999</v>
      </c>
      <c r="AC428">
        <v>49.558799999999998</v>
      </c>
      <c r="AD428">
        <v>50.622900000000001</v>
      </c>
      <c r="AE428">
        <v>15.417400000000001</v>
      </c>
      <c r="AF428">
        <v>15.0008</v>
      </c>
      <c r="AG428">
        <v>15.612</v>
      </c>
      <c r="AH428">
        <v>15.516299999999999</v>
      </c>
      <c r="AI428">
        <v>16.9313</v>
      </c>
      <c r="AJ428">
        <v>16.922000000000001</v>
      </c>
      <c r="AK428">
        <v>17.110700000000001</v>
      </c>
      <c r="AL428">
        <v>17.741299999999999</v>
      </c>
      <c r="AM428">
        <v>17.985399999999998</v>
      </c>
      <c r="AN428">
        <v>19.636700000000001</v>
      </c>
      <c r="AO428">
        <v>22.825399999999998</v>
      </c>
      <c r="AP428">
        <v>22.6905</v>
      </c>
      <c r="AQ428">
        <v>23.268599999999999</v>
      </c>
      <c r="AR428">
        <v>24.5565</v>
      </c>
      <c r="AS428">
        <v>31.018999999999998</v>
      </c>
      <c r="AT428">
        <v>29.666599999999999</v>
      </c>
      <c r="AU428">
        <v>34.4846</v>
      </c>
    </row>
    <row r="429" spans="1:47" x14ac:dyDescent="0.25">
      <c r="A429" t="s">
        <v>428</v>
      </c>
      <c r="B429">
        <v>22.089099999999998</v>
      </c>
      <c r="C429">
        <v>20.7058</v>
      </c>
      <c r="D429">
        <v>20.5213</v>
      </c>
      <c r="E429">
        <v>20.439900000000002</v>
      </c>
      <c r="F429">
        <v>19.471</v>
      </c>
      <c r="G429">
        <v>22.424700000000001</v>
      </c>
      <c r="H429">
        <v>17.87</v>
      </c>
      <c r="I429">
        <v>16.335599999999999</v>
      </c>
      <c r="J429">
        <v>15.0153</v>
      </c>
      <c r="K429">
        <v>8.8152000000000008</v>
      </c>
      <c r="L429">
        <v>12.068</v>
      </c>
      <c r="M429">
        <v>1.873</v>
      </c>
      <c r="N429">
        <v>1.2612000000000001</v>
      </c>
      <c r="O429">
        <v>2.6259000000000001</v>
      </c>
      <c r="P429">
        <v>4.4028999999999998</v>
      </c>
      <c r="Q429">
        <v>6.7206000000000001</v>
      </c>
      <c r="R429">
        <v>8.7210000000000001</v>
      </c>
      <c r="S429">
        <v>9.2921999999999993</v>
      </c>
      <c r="T429">
        <v>9.6173000000000002</v>
      </c>
      <c r="U429">
        <v>8.7683</v>
      </c>
      <c r="V429">
        <v>8.2805999999999997</v>
      </c>
      <c r="W429">
        <v>7.8048999999999999</v>
      </c>
      <c r="X429">
        <v>12.9313</v>
      </c>
      <c r="Y429">
        <v>12.204499999999999</v>
      </c>
      <c r="Z429">
        <v>12.979699999999999</v>
      </c>
      <c r="AA429">
        <v>13.1006</v>
      </c>
      <c r="AB429">
        <v>7.2819000000000003</v>
      </c>
      <c r="AC429">
        <v>8.4528999999999996</v>
      </c>
      <c r="AD429">
        <v>8.7659000000000002</v>
      </c>
      <c r="AE429">
        <v>9.6592000000000002</v>
      </c>
      <c r="AF429">
        <v>11.504099999999999</v>
      </c>
      <c r="AG429">
        <v>12.168100000000001</v>
      </c>
      <c r="AH429">
        <v>12.0258</v>
      </c>
      <c r="AI429">
        <v>12.1272</v>
      </c>
      <c r="AJ429">
        <v>14.438700000000001</v>
      </c>
      <c r="AK429">
        <v>16.1435</v>
      </c>
      <c r="AL429">
        <v>16.4847</v>
      </c>
      <c r="AM429">
        <v>16.709600000000002</v>
      </c>
      <c r="AN429">
        <v>15.852399999999999</v>
      </c>
      <c r="AO429">
        <v>18.743400000000001</v>
      </c>
      <c r="AP429">
        <v>18.4373</v>
      </c>
      <c r="AQ429">
        <v>18.064399999999999</v>
      </c>
      <c r="AR429">
        <v>17.641100000000002</v>
      </c>
      <c r="AS429">
        <v>13.8504</v>
      </c>
      <c r="AT429">
        <v>14.1838</v>
      </c>
      <c r="AU429">
        <v>13.611499999999999</v>
      </c>
    </row>
    <row r="430" spans="1:47" x14ac:dyDescent="0.25">
      <c r="A430" t="s">
        <v>429</v>
      </c>
      <c r="B430">
        <v>-7.7149000000000001</v>
      </c>
      <c r="C430">
        <v>7.6083999999999996</v>
      </c>
      <c r="D430">
        <v>8.3041999999999998</v>
      </c>
      <c r="E430">
        <v>8.7863000000000007</v>
      </c>
      <c r="F430">
        <v>9.5741999999999994</v>
      </c>
      <c r="G430">
        <v>12.828900000000001</v>
      </c>
      <c r="H430">
        <v>12.9399</v>
      </c>
      <c r="I430">
        <v>10.257999999999999</v>
      </c>
      <c r="J430">
        <v>9.6594999999999995</v>
      </c>
      <c r="K430">
        <v>9.2531999999999996</v>
      </c>
      <c r="L430">
        <v>9.3731000000000009</v>
      </c>
      <c r="M430">
        <v>12.2879</v>
      </c>
      <c r="N430">
        <v>13.3148</v>
      </c>
      <c r="O430">
        <v>11.3215</v>
      </c>
      <c r="P430">
        <v>13.3019</v>
      </c>
      <c r="Q430">
        <v>14.466799999999999</v>
      </c>
      <c r="R430">
        <v>15.1972</v>
      </c>
      <c r="S430">
        <v>15.4893</v>
      </c>
      <c r="T430">
        <v>14.493499999999999</v>
      </c>
      <c r="U430">
        <v>12.9438</v>
      </c>
      <c r="V430">
        <v>12.276199999999999</v>
      </c>
      <c r="W430">
        <v>11.4964</v>
      </c>
      <c r="X430">
        <v>11.7196</v>
      </c>
      <c r="Y430">
        <v>12.853999999999999</v>
      </c>
      <c r="Z430">
        <v>13.4411</v>
      </c>
      <c r="AA430">
        <v>13.882099999999999</v>
      </c>
      <c r="AB430">
        <v>14.729900000000001</v>
      </c>
      <c r="AC430">
        <v>14.9741</v>
      </c>
      <c r="AD430">
        <v>16.723199999999999</v>
      </c>
      <c r="AE430">
        <v>19.7561</v>
      </c>
      <c r="AF430">
        <v>22.688600000000001</v>
      </c>
      <c r="AG430">
        <v>25.141100000000002</v>
      </c>
      <c r="AH430">
        <v>27.398299999999999</v>
      </c>
      <c r="AI430">
        <v>28.0519</v>
      </c>
      <c r="AJ430">
        <v>30.9526</v>
      </c>
      <c r="AK430">
        <v>31.216799999999999</v>
      </c>
      <c r="AL430">
        <v>29.8217</v>
      </c>
      <c r="AM430">
        <v>29.704799999999999</v>
      </c>
      <c r="AN430">
        <v>25.135400000000001</v>
      </c>
      <c r="AO430">
        <v>24.934899999999999</v>
      </c>
      <c r="AP430">
        <v>26.327200000000001</v>
      </c>
      <c r="AQ430">
        <v>26.5594</v>
      </c>
      <c r="AR430">
        <v>21.764900000000001</v>
      </c>
      <c r="AS430">
        <v>22.231000000000002</v>
      </c>
      <c r="AT430">
        <v>22.910299999999999</v>
      </c>
      <c r="AU430">
        <v>22.502400000000002</v>
      </c>
    </row>
    <row r="431" spans="1:47" x14ac:dyDescent="0.25">
      <c r="A431" t="s">
        <v>430</v>
      </c>
      <c r="B431" t="s">
        <v>506</v>
      </c>
      <c r="C431" t="s">
        <v>506</v>
      </c>
      <c r="D431" t="s">
        <v>506</v>
      </c>
      <c r="E431" t="s">
        <v>506</v>
      </c>
      <c r="F431" t="s">
        <v>506</v>
      </c>
      <c r="G431" t="s">
        <v>506</v>
      </c>
      <c r="H431" t="s">
        <v>506</v>
      </c>
      <c r="I431" t="s">
        <v>506</v>
      </c>
      <c r="J431" t="s">
        <v>506</v>
      </c>
      <c r="K431" t="s">
        <v>506</v>
      </c>
      <c r="L431" t="s">
        <v>506</v>
      </c>
      <c r="M431" t="s">
        <v>506</v>
      </c>
      <c r="N431" t="s">
        <v>506</v>
      </c>
      <c r="O431" t="s">
        <v>506</v>
      </c>
      <c r="P431" t="s">
        <v>506</v>
      </c>
      <c r="Q431" t="s">
        <v>506</v>
      </c>
      <c r="R431" t="s">
        <v>506</v>
      </c>
      <c r="S431" t="s">
        <v>506</v>
      </c>
      <c r="T431" t="s">
        <v>506</v>
      </c>
      <c r="U431" t="s">
        <v>506</v>
      </c>
      <c r="V431" t="s">
        <v>506</v>
      </c>
      <c r="W431" t="s">
        <v>506</v>
      </c>
      <c r="X431" t="s">
        <v>506</v>
      </c>
      <c r="Y431" t="s">
        <v>506</v>
      </c>
      <c r="Z431" t="s">
        <v>506</v>
      </c>
      <c r="AA431" t="s">
        <v>506</v>
      </c>
      <c r="AB431">
        <v>37.552199999999999</v>
      </c>
      <c r="AC431">
        <v>37.552199999999999</v>
      </c>
      <c r="AD431">
        <v>37.552199999999999</v>
      </c>
      <c r="AE431">
        <v>26.037099999999999</v>
      </c>
      <c r="AF431">
        <v>25.6601</v>
      </c>
      <c r="AG431">
        <v>24.6282</v>
      </c>
      <c r="AH431">
        <v>24.1723</v>
      </c>
      <c r="AI431">
        <v>19.892299999999999</v>
      </c>
      <c r="AJ431">
        <v>19.183800000000002</v>
      </c>
      <c r="AK431">
        <v>18.514900000000001</v>
      </c>
      <c r="AL431">
        <v>17.332899999999999</v>
      </c>
      <c r="AM431">
        <v>17.0014</v>
      </c>
      <c r="AN431">
        <v>16.798500000000001</v>
      </c>
      <c r="AO431">
        <v>15.728999999999999</v>
      </c>
      <c r="AP431">
        <v>15.5097</v>
      </c>
      <c r="AQ431">
        <v>14.9808</v>
      </c>
      <c r="AR431">
        <v>13.612400000000001</v>
      </c>
      <c r="AS431">
        <v>14.4573</v>
      </c>
      <c r="AT431">
        <v>15.811</v>
      </c>
      <c r="AU431">
        <v>16.846299999999999</v>
      </c>
    </row>
    <row r="432" spans="1:47" x14ac:dyDescent="0.25">
      <c r="A432" t="s">
        <v>431</v>
      </c>
      <c r="B432">
        <v>21.6767</v>
      </c>
      <c r="C432">
        <v>21.180499999999999</v>
      </c>
      <c r="D432">
        <v>21.263400000000001</v>
      </c>
      <c r="E432">
        <v>20.4284</v>
      </c>
      <c r="F432">
        <v>19.982800000000001</v>
      </c>
      <c r="G432">
        <v>21.018899999999999</v>
      </c>
      <c r="H432">
        <v>21.284700000000001</v>
      </c>
      <c r="I432">
        <v>19.699100000000001</v>
      </c>
      <c r="J432">
        <v>18.3096</v>
      </c>
      <c r="K432">
        <v>17.7105</v>
      </c>
      <c r="L432">
        <v>18.453900000000001</v>
      </c>
      <c r="M432">
        <v>18.672899999999998</v>
      </c>
      <c r="N432">
        <v>18.366</v>
      </c>
      <c r="O432">
        <v>18.676200000000001</v>
      </c>
      <c r="P432">
        <v>18.4863</v>
      </c>
      <c r="Q432">
        <v>17.814699999999998</v>
      </c>
      <c r="R432">
        <v>17.1997</v>
      </c>
      <c r="S432">
        <v>16.6723</v>
      </c>
      <c r="T432">
        <v>18.105899999999998</v>
      </c>
      <c r="U432">
        <v>17.939299999999999</v>
      </c>
      <c r="V432">
        <v>17.8385</v>
      </c>
      <c r="W432">
        <v>17.954499999999999</v>
      </c>
      <c r="X432">
        <v>15.9459</v>
      </c>
      <c r="Y432">
        <v>15.196</v>
      </c>
      <c r="Z432">
        <v>13.7723</v>
      </c>
      <c r="AA432">
        <v>10.410600000000001</v>
      </c>
      <c r="AB432">
        <v>11.4033</v>
      </c>
      <c r="AC432">
        <v>8.8132999999999999</v>
      </c>
      <c r="AD432">
        <v>7.8045999999999998</v>
      </c>
      <c r="AE432">
        <v>7.3844000000000003</v>
      </c>
      <c r="AF432">
        <v>5.8383000000000003</v>
      </c>
      <c r="AG432">
        <v>7.6966999999999999</v>
      </c>
      <c r="AH432">
        <v>10.6586</v>
      </c>
      <c r="AI432">
        <v>13.759600000000001</v>
      </c>
      <c r="AJ432">
        <v>16.8245</v>
      </c>
      <c r="AK432">
        <v>18.880299999999998</v>
      </c>
      <c r="AL432">
        <v>18.235499999999998</v>
      </c>
      <c r="AM432">
        <v>18.623699999999999</v>
      </c>
      <c r="AN432">
        <v>18.238199999999999</v>
      </c>
      <c r="AO432">
        <v>18.247599999999998</v>
      </c>
      <c r="AP432">
        <v>17.770299999999999</v>
      </c>
      <c r="AQ432">
        <v>18.008800000000001</v>
      </c>
      <c r="AR432">
        <v>10.452999999999999</v>
      </c>
      <c r="AS432">
        <v>10.7728</v>
      </c>
      <c r="AT432">
        <v>11.079800000000001</v>
      </c>
      <c r="AU432">
        <v>12.186299999999999</v>
      </c>
    </row>
    <row r="433" spans="1:47" x14ac:dyDescent="0.25">
      <c r="A433" t="s">
        <v>432</v>
      </c>
      <c r="B433">
        <v>3.2879999999999998</v>
      </c>
      <c r="C433">
        <v>2.7713999999999999</v>
      </c>
      <c r="D433">
        <v>2.9443000000000001</v>
      </c>
      <c r="E433">
        <v>4.1094999999999997</v>
      </c>
      <c r="F433">
        <v>4.8269000000000002</v>
      </c>
      <c r="G433">
        <v>5.5274999999999999</v>
      </c>
      <c r="H433">
        <v>-83.805700000000002</v>
      </c>
      <c r="I433">
        <v>-90.957999999999998</v>
      </c>
      <c r="J433">
        <v>-90.710400000000007</v>
      </c>
      <c r="K433">
        <v>-89.058999999999997</v>
      </c>
      <c r="L433">
        <v>6.1783999999999999</v>
      </c>
      <c r="M433">
        <v>16.8079</v>
      </c>
      <c r="N433">
        <v>18.520199999999999</v>
      </c>
      <c r="O433">
        <v>17.964600000000001</v>
      </c>
      <c r="P433">
        <v>13.8141</v>
      </c>
      <c r="Q433">
        <v>13.1556</v>
      </c>
      <c r="R433">
        <v>13.777200000000001</v>
      </c>
      <c r="S433">
        <v>14.8598</v>
      </c>
      <c r="T433">
        <v>17.157299999999999</v>
      </c>
      <c r="U433">
        <v>24.360800000000001</v>
      </c>
      <c r="V433">
        <v>23.8553</v>
      </c>
      <c r="W433">
        <v>23.815000000000001</v>
      </c>
      <c r="X433">
        <v>22.927099999999999</v>
      </c>
      <c r="Y433">
        <v>14.3604</v>
      </c>
      <c r="Z433">
        <v>14.325200000000001</v>
      </c>
      <c r="AA433">
        <v>14.9651</v>
      </c>
      <c r="AB433">
        <v>15.9612</v>
      </c>
      <c r="AC433">
        <v>16.010000000000002</v>
      </c>
      <c r="AD433">
        <v>17.238600000000002</v>
      </c>
      <c r="AE433">
        <v>16.963799999999999</v>
      </c>
      <c r="AF433">
        <v>15.7525</v>
      </c>
      <c r="AG433">
        <v>14.967600000000001</v>
      </c>
      <c r="AH433">
        <v>12.9368</v>
      </c>
      <c r="AI433">
        <v>11.3835</v>
      </c>
      <c r="AJ433">
        <v>10.9519</v>
      </c>
      <c r="AK433">
        <v>51.774000000000001</v>
      </c>
      <c r="AL433">
        <v>51.8733</v>
      </c>
      <c r="AM433">
        <v>45.232700000000001</v>
      </c>
      <c r="AN433">
        <v>44.568100000000001</v>
      </c>
      <c r="AO433">
        <v>-2.9596999999999998</v>
      </c>
      <c r="AP433">
        <v>-10.4542</v>
      </c>
      <c r="AQ433">
        <v>-6.5431999999999997</v>
      </c>
      <c r="AR433">
        <v>23.666799999999999</v>
      </c>
      <c r="AS433">
        <v>26.745000000000001</v>
      </c>
      <c r="AT433">
        <v>26.023399999999999</v>
      </c>
      <c r="AU433">
        <v>25.619399999999999</v>
      </c>
    </row>
    <row r="434" spans="1:47" x14ac:dyDescent="0.25">
      <c r="A434" t="s">
        <v>433</v>
      </c>
      <c r="B434">
        <v>31.626200000000001</v>
      </c>
      <c r="C434">
        <v>32.008299999999998</v>
      </c>
      <c r="D434">
        <v>32.147799999999997</v>
      </c>
      <c r="E434">
        <v>32.507599999999996</v>
      </c>
      <c r="F434">
        <v>33.081699999999998</v>
      </c>
      <c r="G434">
        <v>32.809899999999999</v>
      </c>
      <c r="H434">
        <v>32.894599999999997</v>
      </c>
      <c r="I434">
        <v>32.508400000000002</v>
      </c>
      <c r="J434">
        <v>30.791499999999999</v>
      </c>
      <c r="K434">
        <v>30.6206</v>
      </c>
      <c r="L434">
        <v>31.450399999999998</v>
      </c>
      <c r="M434">
        <v>31.457599999999999</v>
      </c>
      <c r="N434">
        <v>32.429499999999997</v>
      </c>
      <c r="O434">
        <v>29.962199999999999</v>
      </c>
      <c r="P434">
        <v>28.837900000000001</v>
      </c>
      <c r="Q434">
        <v>28.0138</v>
      </c>
      <c r="R434">
        <v>27.002500000000001</v>
      </c>
      <c r="S434">
        <v>26.765000000000001</v>
      </c>
      <c r="T434">
        <v>26.434899999999999</v>
      </c>
      <c r="U434">
        <v>25.285599999999999</v>
      </c>
      <c r="V434">
        <v>23.888200000000001</v>
      </c>
      <c r="W434">
        <v>23.156300000000002</v>
      </c>
      <c r="X434">
        <v>22.458300000000001</v>
      </c>
      <c r="Y434">
        <v>20.311399999999999</v>
      </c>
      <c r="Z434">
        <v>20.096</v>
      </c>
      <c r="AA434">
        <v>19.645</v>
      </c>
      <c r="AB434">
        <v>19.222899999999999</v>
      </c>
      <c r="AC434">
        <v>18.4983</v>
      </c>
      <c r="AD434">
        <v>17.8139</v>
      </c>
      <c r="AE434">
        <v>17.579999999999998</v>
      </c>
      <c r="AF434">
        <v>16.378699999999998</v>
      </c>
      <c r="AG434">
        <v>16.462399999999999</v>
      </c>
      <c r="AH434">
        <v>13.0479</v>
      </c>
      <c r="AI434">
        <v>12.277699999999999</v>
      </c>
      <c r="AJ434">
        <v>16.5181</v>
      </c>
      <c r="AK434">
        <v>17.387499999999999</v>
      </c>
      <c r="AL434">
        <v>21.730899999999998</v>
      </c>
      <c r="AM434">
        <v>24.718499999999999</v>
      </c>
      <c r="AN434">
        <v>32.157800000000002</v>
      </c>
      <c r="AO434">
        <v>33.428800000000003</v>
      </c>
      <c r="AP434">
        <v>38.985799999999998</v>
      </c>
      <c r="AQ434">
        <v>45.138800000000003</v>
      </c>
      <c r="AR434">
        <v>50.381100000000004</v>
      </c>
      <c r="AS434">
        <v>54.979900000000001</v>
      </c>
      <c r="AT434">
        <v>58.536299999999997</v>
      </c>
      <c r="AU434">
        <v>61.313899999999997</v>
      </c>
    </row>
    <row r="435" spans="1:47" x14ac:dyDescent="0.25">
      <c r="A435" t="s">
        <v>434</v>
      </c>
      <c r="B435">
        <v>11.793200000000001</v>
      </c>
      <c r="C435">
        <v>12.9107</v>
      </c>
      <c r="D435">
        <v>10.3514</v>
      </c>
      <c r="E435">
        <v>11.105600000000001</v>
      </c>
      <c r="F435">
        <v>12.0144</v>
      </c>
      <c r="G435">
        <v>12.1587</v>
      </c>
      <c r="H435">
        <v>12.155099999999999</v>
      </c>
      <c r="I435">
        <v>11.960900000000001</v>
      </c>
      <c r="J435">
        <v>11.359</v>
      </c>
      <c r="K435">
        <v>11.240500000000001</v>
      </c>
      <c r="L435">
        <v>12.375299999999999</v>
      </c>
      <c r="M435">
        <v>11.6128</v>
      </c>
      <c r="N435">
        <v>12.276400000000001</v>
      </c>
      <c r="O435">
        <v>20.233599999999999</v>
      </c>
      <c r="P435">
        <v>18.633199999999999</v>
      </c>
      <c r="Q435">
        <v>19.4056</v>
      </c>
      <c r="R435">
        <v>18.821400000000001</v>
      </c>
      <c r="S435">
        <v>10.335900000000001</v>
      </c>
      <c r="T435">
        <v>3.6320000000000001</v>
      </c>
      <c r="U435">
        <v>3.7894999999999999</v>
      </c>
      <c r="V435">
        <v>4.0823</v>
      </c>
      <c r="W435">
        <v>4.1413000000000002</v>
      </c>
      <c r="X435">
        <v>7.3411999999999997</v>
      </c>
      <c r="Y435">
        <v>7.6517999999999997</v>
      </c>
      <c r="Z435">
        <v>7.7142999999999997</v>
      </c>
      <c r="AA435">
        <v>8.0129999999999999</v>
      </c>
      <c r="AB435">
        <v>19.906199999999998</v>
      </c>
      <c r="AC435">
        <v>20.351700000000001</v>
      </c>
      <c r="AD435">
        <v>20.136800000000001</v>
      </c>
      <c r="AE435">
        <v>19.341899999999999</v>
      </c>
      <c r="AF435">
        <v>7.0103999999999997</v>
      </c>
      <c r="AG435">
        <v>6.7022000000000004</v>
      </c>
      <c r="AH435">
        <v>6.1199000000000003</v>
      </c>
      <c r="AI435">
        <v>4.9841999999999995</v>
      </c>
      <c r="AJ435">
        <v>12.570399999999999</v>
      </c>
      <c r="AK435">
        <v>13.231999999999999</v>
      </c>
      <c r="AL435">
        <v>13.5213</v>
      </c>
      <c r="AM435">
        <v>11.855700000000001</v>
      </c>
      <c r="AN435">
        <v>10.561199999999999</v>
      </c>
      <c r="AO435">
        <v>10.225099999999999</v>
      </c>
      <c r="AP435">
        <v>10.598599999999999</v>
      </c>
      <c r="AQ435">
        <v>10.3391</v>
      </c>
      <c r="AR435">
        <v>22.3109</v>
      </c>
      <c r="AS435">
        <v>22.718599999999999</v>
      </c>
      <c r="AT435">
        <v>20.708100000000002</v>
      </c>
      <c r="AU435">
        <v>21.728100000000001</v>
      </c>
    </row>
    <row r="436" spans="1:47" x14ac:dyDescent="0.25">
      <c r="A436" t="s">
        <v>435</v>
      </c>
      <c r="B436">
        <v>6.9893999999999998</v>
      </c>
      <c r="C436">
        <v>6.6124000000000001</v>
      </c>
      <c r="D436">
        <v>7.6677999999999997</v>
      </c>
      <c r="E436">
        <v>8.1216000000000008</v>
      </c>
      <c r="F436">
        <v>6.1848000000000001</v>
      </c>
      <c r="G436">
        <v>6.5129999999999999</v>
      </c>
      <c r="H436">
        <v>5.7358000000000002</v>
      </c>
      <c r="I436">
        <v>6.3997999999999999</v>
      </c>
      <c r="J436">
        <v>7.6344000000000003</v>
      </c>
      <c r="K436">
        <v>8.3626000000000005</v>
      </c>
      <c r="L436">
        <v>10.969200000000001</v>
      </c>
      <c r="M436">
        <v>11.333399999999999</v>
      </c>
      <c r="N436">
        <v>11.4284</v>
      </c>
      <c r="O436">
        <v>11.2143</v>
      </c>
      <c r="P436">
        <v>9.5130999999999997</v>
      </c>
      <c r="Q436">
        <v>9.0496999999999996</v>
      </c>
      <c r="R436">
        <v>8.6938999999999993</v>
      </c>
      <c r="S436">
        <v>7.9070999999999998</v>
      </c>
      <c r="T436">
        <v>8.7566000000000006</v>
      </c>
      <c r="U436">
        <v>8.5086999999999993</v>
      </c>
      <c r="V436">
        <v>6.9596999999999998</v>
      </c>
      <c r="W436">
        <v>6.8997999999999999</v>
      </c>
      <c r="X436">
        <v>5.6741000000000001</v>
      </c>
      <c r="Y436">
        <v>5.0326000000000004</v>
      </c>
      <c r="Z436">
        <v>7.0172999999999996</v>
      </c>
      <c r="AA436">
        <v>5.9348999999999998</v>
      </c>
      <c r="AB436">
        <v>6.7777000000000003</v>
      </c>
      <c r="AC436">
        <v>8.5084</v>
      </c>
      <c r="AD436">
        <v>8.4984999999999999</v>
      </c>
      <c r="AE436">
        <v>6.6081000000000003</v>
      </c>
      <c r="AF436">
        <v>6.2422000000000004</v>
      </c>
      <c r="AG436">
        <v>5.4432</v>
      </c>
      <c r="AH436">
        <v>4.4637000000000002</v>
      </c>
      <c r="AI436">
        <v>5.3781999999999996</v>
      </c>
      <c r="AJ436">
        <v>4.8235000000000001</v>
      </c>
      <c r="AK436">
        <v>5.1410999999999998</v>
      </c>
      <c r="AL436">
        <v>4.4033999999999995</v>
      </c>
      <c r="AM436">
        <v>6.6431000000000004</v>
      </c>
      <c r="AN436">
        <v>21.415099999999999</v>
      </c>
      <c r="AO436">
        <v>18.817399999999999</v>
      </c>
      <c r="AP436">
        <v>19.866800000000001</v>
      </c>
      <c r="AQ436">
        <v>20.2136</v>
      </c>
      <c r="AR436">
        <v>11.476699999999999</v>
      </c>
      <c r="AS436">
        <v>11.849500000000001</v>
      </c>
      <c r="AT436">
        <v>12.2933</v>
      </c>
      <c r="AU436">
        <v>12.365500000000001</v>
      </c>
    </row>
    <row r="437" spans="1:47" x14ac:dyDescent="0.25">
      <c r="A437" t="s">
        <v>436</v>
      </c>
      <c r="B437">
        <v>19.611000000000001</v>
      </c>
      <c r="C437">
        <v>20.8431</v>
      </c>
      <c r="D437">
        <v>21.015899999999998</v>
      </c>
      <c r="E437">
        <v>21.893599999999999</v>
      </c>
      <c r="F437">
        <v>22.2989</v>
      </c>
      <c r="G437">
        <v>23.334299999999999</v>
      </c>
      <c r="H437">
        <v>24.398499999999999</v>
      </c>
      <c r="I437">
        <v>24.178899999999999</v>
      </c>
      <c r="J437">
        <v>23.09</v>
      </c>
      <c r="K437">
        <v>22.1175</v>
      </c>
      <c r="L437">
        <v>22.160499999999999</v>
      </c>
      <c r="M437">
        <v>20.180299999999999</v>
      </c>
      <c r="N437">
        <v>19.073799999999999</v>
      </c>
      <c r="O437">
        <v>18.8551</v>
      </c>
      <c r="P437">
        <v>23.622700000000002</v>
      </c>
      <c r="Q437">
        <v>24.3293</v>
      </c>
      <c r="R437">
        <v>24.003599999999999</v>
      </c>
      <c r="S437">
        <v>24.121300000000002</v>
      </c>
      <c r="T437">
        <v>32.534599999999998</v>
      </c>
      <c r="U437">
        <v>32.134900000000002</v>
      </c>
      <c r="V437">
        <v>32.704000000000001</v>
      </c>
      <c r="W437">
        <v>31.695</v>
      </c>
      <c r="X437">
        <v>39.8279</v>
      </c>
      <c r="Y437">
        <v>33.6</v>
      </c>
      <c r="Z437">
        <v>24.158999999999999</v>
      </c>
      <c r="AA437">
        <v>24.158999999999999</v>
      </c>
      <c r="AB437">
        <v>24.158999999999999</v>
      </c>
      <c r="AC437">
        <v>24.158999999999999</v>
      </c>
      <c r="AD437">
        <v>24.158999999999999</v>
      </c>
      <c r="AE437">
        <v>24.158999999999999</v>
      </c>
      <c r="AF437">
        <v>24.158999999999999</v>
      </c>
      <c r="AG437">
        <v>24.158999999999999</v>
      </c>
      <c r="AH437">
        <v>24.158999999999999</v>
      </c>
      <c r="AI437">
        <v>24.158999999999999</v>
      </c>
      <c r="AJ437">
        <v>24.158999999999999</v>
      </c>
      <c r="AK437">
        <v>24.158999999999999</v>
      </c>
      <c r="AL437">
        <v>24.158999999999999</v>
      </c>
      <c r="AM437">
        <v>24.158999999999999</v>
      </c>
      <c r="AN437">
        <v>24.158999999999999</v>
      </c>
      <c r="AO437">
        <v>24.158999999999999</v>
      </c>
      <c r="AP437">
        <v>24.158999999999999</v>
      </c>
      <c r="AQ437">
        <v>24.158999999999999</v>
      </c>
      <c r="AR437">
        <v>24.158999999999999</v>
      </c>
      <c r="AS437">
        <v>24.158999999999999</v>
      </c>
      <c r="AT437">
        <v>24.158999999999999</v>
      </c>
      <c r="AU437">
        <v>24.158999999999999</v>
      </c>
    </row>
    <row r="438" spans="1:47" x14ac:dyDescent="0.25">
      <c r="A438" t="s">
        <v>437</v>
      </c>
      <c r="B438" t="s">
        <v>506</v>
      </c>
      <c r="C438" t="s">
        <v>506</v>
      </c>
      <c r="D438" t="s">
        <v>506</v>
      </c>
      <c r="E438" t="s">
        <v>506</v>
      </c>
      <c r="F438">
        <v>16.304099999999998</v>
      </c>
      <c r="G438">
        <v>15.875299999999999</v>
      </c>
      <c r="H438">
        <v>7.2568000000000001</v>
      </c>
      <c r="I438">
        <v>-29.4298</v>
      </c>
      <c r="J438">
        <v>-33.758400000000002</v>
      </c>
      <c r="K438">
        <v>-36.032899999999998</v>
      </c>
      <c r="L438">
        <v>-34.843200000000003</v>
      </c>
      <c r="M438">
        <v>7.1001000000000003</v>
      </c>
      <c r="N438">
        <v>12.969799999999999</v>
      </c>
      <c r="O438">
        <v>15.6854</v>
      </c>
      <c r="P438">
        <v>16.684100000000001</v>
      </c>
      <c r="Q438">
        <v>16.8781</v>
      </c>
      <c r="R438">
        <v>16.927700000000002</v>
      </c>
      <c r="S438">
        <v>17.1464</v>
      </c>
      <c r="T438">
        <v>16.622</v>
      </c>
      <c r="U438">
        <v>15.974399999999999</v>
      </c>
      <c r="V438">
        <v>13.6129</v>
      </c>
      <c r="W438">
        <v>14.3995</v>
      </c>
      <c r="X438">
        <v>14.372999999999999</v>
      </c>
      <c r="Y438">
        <v>14.921099999999999</v>
      </c>
      <c r="Z438">
        <v>16.4575</v>
      </c>
      <c r="AA438">
        <v>15.6076</v>
      </c>
      <c r="AB438">
        <v>16.148099999999999</v>
      </c>
      <c r="AC438">
        <v>17.828800000000001</v>
      </c>
      <c r="AD438">
        <v>17.998100000000001</v>
      </c>
      <c r="AE438">
        <v>20.486599999999999</v>
      </c>
      <c r="AF438">
        <v>21.372299999999999</v>
      </c>
      <c r="AG438">
        <v>24.588699999999999</v>
      </c>
      <c r="AH438">
        <v>22.736599999999999</v>
      </c>
      <c r="AI438">
        <v>26.032699999999998</v>
      </c>
      <c r="AJ438">
        <v>25.939900000000002</v>
      </c>
      <c r="AK438">
        <v>25.398</v>
      </c>
      <c r="AL438">
        <v>30.033300000000001</v>
      </c>
      <c r="AM438">
        <v>22.235700000000001</v>
      </c>
      <c r="AN438">
        <v>23.7165</v>
      </c>
      <c r="AO438">
        <v>25.867899999999999</v>
      </c>
      <c r="AP438">
        <v>19.372599999999998</v>
      </c>
      <c r="AQ438">
        <v>18.457999999999998</v>
      </c>
      <c r="AR438">
        <v>13.3637</v>
      </c>
      <c r="AS438">
        <v>14.468299999999999</v>
      </c>
      <c r="AT438">
        <v>14.361599999999999</v>
      </c>
      <c r="AU438">
        <v>24.924700000000001</v>
      </c>
    </row>
    <row r="439" spans="1:47" x14ac:dyDescent="0.25">
      <c r="A439" t="s">
        <v>438</v>
      </c>
      <c r="B439">
        <v>19.5337</v>
      </c>
      <c r="C439">
        <v>18.985800000000001</v>
      </c>
      <c r="D439">
        <v>18.409800000000001</v>
      </c>
      <c r="E439">
        <v>18.617799999999999</v>
      </c>
      <c r="F439">
        <v>18.680099999999999</v>
      </c>
      <c r="G439">
        <v>17.706800000000001</v>
      </c>
      <c r="H439">
        <v>15.259</v>
      </c>
      <c r="I439">
        <v>14.988099999999999</v>
      </c>
      <c r="J439">
        <v>14.925699999999999</v>
      </c>
      <c r="K439">
        <v>15.1378</v>
      </c>
      <c r="L439">
        <v>17.123799999999999</v>
      </c>
      <c r="M439">
        <v>17.748000000000001</v>
      </c>
      <c r="N439">
        <v>18.2256</v>
      </c>
      <c r="O439">
        <v>18.901199999999999</v>
      </c>
      <c r="P439">
        <v>18.940100000000001</v>
      </c>
      <c r="Q439">
        <v>19.061199999999999</v>
      </c>
      <c r="R439">
        <v>19.510100000000001</v>
      </c>
      <c r="S439">
        <v>19.792300000000001</v>
      </c>
      <c r="T439">
        <v>18.710899999999999</v>
      </c>
      <c r="U439">
        <v>18.8917</v>
      </c>
      <c r="V439">
        <v>18.9466</v>
      </c>
      <c r="W439">
        <v>19.097899999999999</v>
      </c>
      <c r="X439">
        <v>18.5244</v>
      </c>
      <c r="Y439">
        <v>17.292999999999999</v>
      </c>
      <c r="Z439">
        <v>16.962700000000002</v>
      </c>
      <c r="AA439">
        <v>14.833299999999999</v>
      </c>
      <c r="AB439">
        <v>12.0162</v>
      </c>
      <c r="AC439">
        <v>11.452500000000001</v>
      </c>
      <c r="AD439">
        <v>9.3242999999999991</v>
      </c>
      <c r="AE439">
        <v>9.3701000000000008</v>
      </c>
      <c r="AF439">
        <v>-10.824400000000001</v>
      </c>
      <c r="AG439">
        <v>-9.2563999999999993</v>
      </c>
      <c r="AH439">
        <v>-5.9259000000000004</v>
      </c>
      <c r="AI439">
        <v>-4.7454000000000001</v>
      </c>
      <c r="AJ439">
        <v>24.953600000000002</v>
      </c>
      <c r="AK439">
        <v>25.150600000000001</v>
      </c>
      <c r="AL439">
        <v>25.761199999999999</v>
      </c>
      <c r="AM439">
        <v>27.5108</v>
      </c>
      <c r="AN439">
        <v>22.894200000000001</v>
      </c>
      <c r="AO439">
        <v>23.660900000000002</v>
      </c>
      <c r="AP439">
        <v>24.467500000000001</v>
      </c>
      <c r="AQ439">
        <v>23.861699999999999</v>
      </c>
      <c r="AR439">
        <v>25.9069</v>
      </c>
      <c r="AS439">
        <v>26.814799999999998</v>
      </c>
      <c r="AT439">
        <v>27.810500000000001</v>
      </c>
      <c r="AU439">
        <v>29.226099999999999</v>
      </c>
    </row>
    <row r="440" spans="1:47" x14ac:dyDescent="0.25">
      <c r="A440" t="s">
        <v>439</v>
      </c>
      <c r="B440">
        <v>14.1905</v>
      </c>
      <c r="C440">
        <v>18.6325</v>
      </c>
      <c r="D440">
        <v>18.374199999999998</v>
      </c>
      <c r="E440">
        <v>18.4727</v>
      </c>
      <c r="F440">
        <v>20.118300000000001</v>
      </c>
      <c r="G440">
        <v>17.711200000000002</v>
      </c>
      <c r="H440">
        <v>13.316599999999999</v>
      </c>
      <c r="I440">
        <v>10.7441</v>
      </c>
      <c r="J440">
        <v>9.0961999999999996</v>
      </c>
      <c r="K440">
        <v>9.2683</v>
      </c>
      <c r="L440">
        <v>15.256500000000001</v>
      </c>
      <c r="M440">
        <v>17.114899999999999</v>
      </c>
      <c r="N440">
        <v>17.354600000000001</v>
      </c>
      <c r="O440">
        <v>17.661300000000001</v>
      </c>
      <c r="P440">
        <v>18.1447</v>
      </c>
      <c r="Q440">
        <v>18.185300000000002</v>
      </c>
      <c r="R440">
        <v>18.871400000000001</v>
      </c>
      <c r="S440">
        <v>20.505199999999999</v>
      </c>
      <c r="T440">
        <v>19.405799999999999</v>
      </c>
      <c r="U440">
        <v>18.8812</v>
      </c>
      <c r="V440">
        <v>18.593</v>
      </c>
      <c r="W440">
        <v>17.405899999999999</v>
      </c>
      <c r="X440">
        <v>16.822500000000002</v>
      </c>
      <c r="Y440">
        <v>16.626300000000001</v>
      </c>
      <c r="Z440">
        <v>16.9251</v>
      </c>
      <c r="AA440">
        <v>17.6526</v>
      </c>
      <c r="AB440">
        <v>6.8193999999999999</v>
      </c>
      <c r="AC440">
        <v>8.1280999999999999</v>
      </c>
      <c r="AD440">
        <v>8.5176999999999996</v>
      </c>
      <c r="AE440">
        <v>6.4661</v>
      </c>
      <c r="AF440">
        <v>17.430599999999998</v>
      </c>
      <c r="AG440">
        <v>16.2182</v>
      </c>
      <c r="AH440">
        <v>15.296900000000001</v>
      </c>
      <c r="AI440">
        <v>17.293299999999999</v>
      </c>
      <c r="AJ440">
        <v>16.149100000000001</v>
      </c>
      <c r="AK440">
        <v>15.365600000000001</v>
      </c>
      <c r="AL440">
        <v>15.4537</v>
      </c>
      <c r="AM440">
        <v>15.6716</v>
      </c>
      <c r="AN440">
        <v>15.0585</v>
      </c>
      <c r="AO440">
        <v>15.044</v>
      </c>
      <c r="AP440">
        <v>15.220499999999999</v>
      </c>
      <c r="AQ440">
        <v>15.369899999999999</v>
      </c>
      <c r="AR440">
        <v>11.8459</v>
      </c>
      <c r="AS440">
        <v>13.2864</v>
      </c>
      <c r="AT440">
        <v>14.4878</v>
      </c>
      <c r="AU440">
        <v>14.4046</v>
      </c>
    </row>
    <row r="441" spans="1:47" x14ac:dyDescent="0.25">
      <c r="A441" t="s">
        <v>440</v>
      </c>
      <c r="B441">
        <v>32.624499999999998</v>
      </c>
      <c r="C441">
        <v>31.332000000000001</v>
      </c>
      <c r="D441">
        <v>34.909999999999997</v>
      </c>
      <c r="E441">
        <v>35.255899999999997</v>
      </c>
      <c r="F441">
        <v>44.2697</v>
      </c>
      <c r="G441">
        <v>43.630099999999999</v>
      </c>
      <c r="H441">
        <v>41.287300000000002</v>
      </c>
      <c r="I441">
        <v>40.057099999999998</v>
      </c>
      <c r="J441">
        <v>38.7149</v>
      </c>
      <c r="K441">
        <v>42.2059</v>
      </c>
      <c r="L441">
        <v>48.312600000000003</v>
      </c>
      <c r="M441">
        <v>49.705300000000001</v>
      </c>
      <c r="N441">
        <v>47.513300000000001</v>
      </c>
      <c r="O441">
        <v>46.4054</v>
      </c>
      <c r="P441">
        <v>44.8523</v>
      </c>
      <c r="Q441">
        <v>41.463700000000003</v>
      </c>
      <c r="R441">
        <v>43.463799999999999</v>
      </c>
      <c r="S441">
        <v>43.072200000000002</v>
      </c>
      <c r="T441">
        <v>47.425699999999999</v>
      </c>
      <c r="U441">
        <v>51.100999999999999</v>
      </c>
      <c r="V441">
        <v>53.028199999999998</v>
      </c>
      <c r="W441">
        <v>53.450600000000001</v>
      </c>
      <c r="X441">
        <v>55.465400000000002</v>
      </c>
      <c r="Y441">
        <v>54.701099999999997</v>
      </c>
      <c r="Z441">
        <v>55.215499999999999</v>
      </c>
      <c r="AA441">
        <v>56.914400000000001</v>
      </c>
      <c r="AB441">
        <v>54.139899999999997</v>
      </c>
      <c r="AC441">
        <v>53.163800000000002</v>
      </c>
      <c r="AD441">
        <v>53.586300000000001</v>
      </c>
      <c r="AE441">
        <v>50.583599999999997</v>
      </c>
      <c r="AF441">
        <v>52.156700000000001</v>
      </c>
      <c r="AG441">
        <v>52.145299999999999</v>
      </c>
      <c r="AH441">
        <v>53.027700000000003</v>
      </c>
      <c r="AI441">
        <v>51.796199999999999</v>
      </c>
      <c r="AJ441">
        <v>53.146099999999997</v>
      </c>
      <c r="AK441">
        <v>52.381500000000003</v>
      </c>
      <c r="AL441">
        <v>53.262999999999998</v>
      </c>
      <c r="AM441">
        <v>52.688899999999997</v>
      </c>
      <c r="AN441">
        <v>52.127899999999997</v>
      </c>
      <c r="AO441">
        <v>51.189300000000003</v>
      </c>
      <c r="AP441">
        <v>51.532699999999998</v>
      </c>
      <c r="AQ441">
        <v>53.670999999999999</v>
      </c>
      <c r="AR441">
        <v>54.000900000000001</v>
      </c>
      <c r="AS441">
        <v>56.806600000000003</v>
      </c>
      <c r="AT441">
        <v>60.908200000000001</v>
      </c>
      <c r="AU441">
        <v>62.520200000000003</v>
      </c>
    </row>
    <row r="442" spans="1:47" x14ac:dyDescent="0.25">
      <c r="A442" t="s">
        <v>441</v>
      </c>
      <c r="B442">
        <v>16.7302</v>
      </c>
      <c r="C442">
        <v>16.221900000000002</v>
      </c>
      <c r="D442">
        <v>15.5527</v>
      </c>
      <c r="E442">
        <v>15.7681</v>
      </c>
      <c r="F442">
        <v>16.624199999999998</v>
      </c>
      <c r="G442">
        <v>15.684699999999999</v>
      </c>
      <c r="H442">
        <v>16.3049</v>
      </c>
      <c r="I442">
        <v>16.2515</v>
      </c>
      <c r="J442">
        <v>13.9794</v>
      </c>
      <c r="K442">
        <v>14.899800000000001</v>
      </c>
      <c r="L442">
        <v>14.406499999999999</v>
      </c>
      <c r="M442">
        <v>15.9191</v>
      </c>
      <c r="N442">
        <v>14.0633</v>
      </c>
      <c r="O442">
        <v>12.5435</v>
      </c>
      <c r="P442">
        <v>13.946199999999999</v>
      </c>
      <c r="Q442">
        <v>12.978400000000001</v>
      </c>
      <c r="R442">
        <v>13.261900000000001</v>
      </c>
      <c r="S442">
        <v>12.5227</v>
      </c>
      <c r="T442">
        <v>12.6249</v>
      </c>
      <c r="U442">
        <v>13.234299999999999</v>
      </c>
      <c r="V442">
        <v>12.9061</v>
      </c>
      <c r="W442">
        <v>11.803599999999999</v>
      </c>
      <c r="X442">
        <v>12.8767</v>
      </c>
      <c r="Y442">
        <v>13.031000000000001</v>
      </c>
      <c r="Z442">
        <v>13.687899999999999</v>
      </c>
      <c r="AA442">
        <v>13.2737</v>
      </c>
      <c r="AB442">
        <v>12.9876</v>
      </c>
      <c r="AC442">
        <v>12.755800000000001</v>
      </c>
      <c r="AD442">
        <v>12.932499999999999</v>
      </c>
      <c r="AE442">
        <v>12.9777</v>
      </c>
      <c r="AF442">
        <v>12.814500000000001</v>
      </c>
      <c r="AG442">
        <v>11.722</v>
      </c>
      <c r="AH442">
        <v>11.9777</v>
      </c>
      <c r="AI442">
        <v>12.274699999999999</v>
      </c>
      <c r="AJ442">
        <v>12.0449</v>
      </c>
      <c r="AK442">
        <v>11.417999999999999</v>
      </c>
      <c r="AL442">
        <v>11.7783</v>
      </c>
      <c r="AM442">
        <v>11.683</v>
      </c>
      <c r="AN442">
        <v>12.741899999999999</v>
      </c>
      <c r="AO442">
        <v>12.233000000000001</v>
      </c>
      <c r="AP442">
        <v>11.291399999999999</v>
      </c>
      <c r="AQ442">
        <v>10.964399999999999</v>
      </c>
      <c r="AR442">
        <v>26.933</v>
      </c>
      <c r="AS442">
        <v>28.285599999999999</v>
      </c>
      <c r="AT442">
        <v>28.9573</v>
      </c>
      <c r="AU442">
        <v>29.210999999999999</v>
      </c>
    </row>
    <row r="443" spans="1:47" x14ac:dyDescent="0.25">
      <c r="A443" t="s">
        <v>442</v>
      </c>
      <c r="B443">
        <v>4.3657000000000004</v>
      </c>
      <c r="C443">
        <v>6.3346999999999998</v>
      </c>
      <c r="D443">
        <v>5.3597999999999999</v>
      </c>
      <c r="E443">
        <v>5.8713999999999995</v>
      </c>
      <c r="F443">
        <v>6.3110999999999997</v>
      </c>
      <c r="G443">
        <v>6.3133999999999997</v>
      </c>
      <c r="H443">
        <v>6.6693999999999996</v>
      </c>
      <c r="I443">
        <v>6.0453000000000001</v>
      </c>
      <c r="J443">
        <v>5.7115</v>
      </c>
      <c r="K443">
        <v>5.6591000000000005</v>
      </c>
      <c r="L443">
        <v>5.6018999999999997</v>
      </c>
      <c r="M443">
        <v>6.1280999999999999</v>
      </c>
      <c r="N443">
        <v>6.3383000000000003</v>
      </c>
      <c r="O443">
        <v>6.5684000000000005</v>
      </c>
      <c r="P443">
        <v>6.7263999999999999</v>
      </c>
      <c r="Q443">
        <v>6.8685</v>
      </c>
      <c r="R443">
        <v>8.6524999999999999</v>
      </c>
      <c r="S443">
        <v>8.7505000000000006</v>
      </c>
      <c r="T443">
        <v>8.7496000000000009</v>
      </c>
      <c r="U443">
        <v>8.8725000000000005</v>
      </c>
      <c r="V443">
        <v>6.9272</v>
      </c>
      <c r="W443">
        <v>7.1534000000000004</v>
      </c>
      <c r="X443">
        <v>7.7232000000000003</v>
      </c>
      <c r="Y443">
        <v>8.0082000000000004</v>
      </c>
      <c r="Z443">
        <v>8.2881</v>
      </c>
      <c r="AA443">
        <v>8.2425999999999995</v>
      </c>
      <c r="AB443">
        <v>7.8791000000000002</v>
      </c>
      <c r="AC443">
        <v>8.2164999999999999</v>
      </c>
      <c r="AD443">
        <v>8.1252999999999993</v>
      </c>
      <c r="AE443">
        <v>8.8519000000000005</v>
      </c>
      <c r="AF443">
        <v>10.129300000000001</v>
      </c>
      <c r="AG443">
        <v>8.6076999999999995</v>
      </c>
      <c r="AH443">
        <v>9.5287000000000006</v>
      </c>
      <c r="AI443">
        <v>9.5452999999999992</v>
      </c>
      <c r="AJ443">
        <v>9.4295000000000009</v>
      </c>
      <c r="AK443">
        <v>9.7577999999999996</v>
      </c>
      <c r="AL443">
        <v>9.5246999999999993</v>
      </c>
      <c r="AM443">
        <v>9.3857999999999997</v>
      </c>
      <c r="AN443">
        <v>9.4300999999999995</v>
      </c>
      <c r="AO443">
        <v>10.164400000000001</v>
      </c>
      <c r="AP443">
        <v>10.383599999999999</v>
      </c>
      <c r="AQ443">
        <v>10.0387</v>
      </c>
      <c r="AR443">
        <v>9.4776000000000007</v>
      </c>
      <c r="AS443">
        <v>9.4034999999999993</v>
      </c>
      <c r="AT443">
        <v>9.8000000000000007</v>
      </c>
      <c r="AU443">
        <v>9.9550999999999998</v>
      </c>
    </row>
    <row r="444" spans="1:47" x14ac:dyDescent="0.25">
      <c r="A444" t="s">
        <v>443</v>
      </c>
      <c r="B444">
        <v>42.829700000000003</v>
      </c>
      <c r="C444">
        <v>43.331299999999999</v>
      </c>
      <c r="D444">
        <v>46.835700000000003</v>
      </c>
      <c r="E444">
        <v>46.154600000000002</v>
      </c>
      <c r="F444">
        <v>46.052199999999999</v>
      </c>
      <c r="G444">
        <v>46.118000000000002</v>
      </c>
      <c r="H444">
        <v>48.469900000000003</v>
      </c>
      <c r="I444">
        <v>46.067700000000002</v>
      </c>
      <c r="J444">
        <v>39.126600000000003</v>
      </c>
      <c r="K444">
        <v>38.745699999999999</v>
      </c>
      <c r="L444">
        <v>38.566099999999999</v>
      </c>
      <c r="M444">
        <v>42.7545</v>
      </c>
      <c r="N444">
        <v>45.9146</v>
      </c>
      <c r="O444">
        <v>45.74</v>
      </c>
      <c r="P444">
        <v>46.917900000000003</v>
      </c>
      <c r="Q444">
        <v>51.311399999999999</v>
      </c>
      <c r="R444">
        <v>56.500300000000003</v>
      </c>
      <c r="S444">
        <v>53.360399999999998</v>
      </c>
      <c r="T444">
        <v>52.726700000000001</v>
      </c>
      <c r="U444">
        <v>53.779400000000003</v>
      </c>
      <c r="V444">
        <v>57.629199999999997</v>
      </c>
      <c r="W444">
        <v>54.863199999999999</v>
      </c>
      <c r="X444">
        <v>53.179499999999997</v>
      </c>
      <c r="Y444">
        <v>50.898400000000002</v>
      </c>
      <c r="Z444">
        <v>46.9968</v>
      </c>
      <c r="AA444">
        <v>47.153799999999997</v>
      </c>
      <c r="AB444">
        <v>43.233400000000003</v>
      </c>
      <c r="AC444">
        <v>40.03</v>
      </c>
      <c r="AD444">
        <v>32.349400000000003</v>
      </c>
      <c r="AE444">
        <v>28.3232</v>
      </c>
      <c r="AF444">
        <v>22.9756</v>
      </c>
      <c r="AG444">
        <v>18.902200000000001</v>
      </c>
      <c r="AH444">
        <v>16.389399999999998</v>
      </c>
      <c r="AI444">
        <v>15.4551</v>
      </c>
      <c r="AJ444">
        <v>14.4062</v>
      </c>
      <c r="AK444">
        <v>15.1267</v>
      </c>
      <c r="AL444">
        <v>17.8047</v>
      </c>
      <c r="AM444">
        <v>18.5121</v>
      </c>
      <c r="AN444">
        <v>19.005700000000001</v>
      </c>
      <c r="AO444">
        <v>18.878799999999998</v>
      </c>
      <c r="AP444">
        <v>20.792300000000001</v>
      </c>
      <c r="AQ444">
        <v>16.0854</v>
      </c>
      <c r="AR444">
        <v>11.0893</v>
      </c>
      <c r="AS444">
        <v>11.1942</v>
      </c>
      <c r="AT444">
        <v>12.7271</v>
      </c>
      <c r="AU444">
        <v>17.2011</v>
      </c>
    </row>
    <row r="445" spans="1:47" x14ac:dyDescent="0.25">
      <c r="A445" t="s">
        <v>444</v>
      </c>
      <c r="B445" t="s">
        <v>506</v>
      </c>
      <c r="C445" t="s">
        <v>506</v>
      </c>
      <c r="D445" t="s">
        <v>506</v>
      </c>
      <c r="E445" t="s">
        <v>506</v>
      </c>
      <c r="F445" t="s">
        <v>506</v>
      </c>
      <c r="G445" t="s">
        <v>506</v>
      </c>
      <c r="H445" t="s">
        <v>506</v>
      </c>
      <c r="I445" t="s">
        <v>506</v>
      </c>
      <c r="J445" t="s">
        <v>506</v>
      </c>
      <c r="K445" t="s">
        <v>506</v>
      </c>
      <c r="L445" t="s">
        <v>506</v>
      </c>
      <c r="M445" t="s">
        <v>506</v>
      </c>
      <c r="N445" t="s">
        <v>506</v>
      </c>
      <c r="O445" t="s">
        <v>506</v>
      </c>
      <c r="P445">
        <v>29.859300000000001</v>
      </c>
      <c r="Q445">
        <v>29.859300000000001</v>
      </c>
      <c r="R445">
        <v>29.859300000000001</v>
      </c>
      <c r="S445">
        <v>29.859300000000001</v>
      </c>
      <c r="T445">
        <v>42.6509</v>
      </c>
      <c r="U445">
        <v>55.0747</v>
      </c>
      <c r="V445">
        <v>27.8599</v>
      </c>
      <c r="W445">
        <v>27.8599</v>
      </c>
      <c r="X445">
        <v>38.033900000000003</v>
      </c>
      <c r="Y445">
        <v>36.010899999999999</v>
      </c>
      <c r="Z445">
        <v>30.013500000000001</v>
      </c>
      <c r="AA445">
        <v>28.808700000000002</v>
      </c>
      <c r="AB445">
        <v>25.754300000000001</v>
      </c>
      <c r="AC445">
        <v>24.1936</v>
      </c>
      <c r="AD445">
        <v>22.5777</v>
      </c>
      <c r="AE445">
        <v>21.9343</v>
      </c>
      <c r="AF445">
        <v>22.7136</v>
      </c>
      <c r="AG445">
        <v>20.819600000000001</v>
      </c>
      <c r="AH445">
        <v>18.614899999999999</v>
      </c>
      <c r="AI445">
        <v>19.154199999999999</v>
      </c>
      <c r="AJ445">
        <v>15.609</v>
      </c>
      <c r="AK445">
        <v>12.4101</v>
      </c>
      <c r="AL445">
        <v>10.1966</v>
      </c>
      <c r="AM445">
        <v>8.3276000000000003</v>
      </c>
      <c r="AN445">
        <v>8.1675000000000004</v>
      </c>
      <c r="AO445">
        <v>7.2331000000000003</v>
      </c>
      <c r="AP445">
        <v>6.7156000000000002</v>
      </c>
      <c r="AQ445">
        <v>4.4043999999999999</v>
      </c>
      <c r="AR445">
        <v>-1.3264</v>
      </c>
      <c r="AS445">
        <v>-1.9466000000000001</v>
      </c>
      <c r="AT445">
        <v>-1.629</v>
      </c>
      <c r="AU445">
        <v>1.5390000000000001</v>
      </c>
    </row>
    <row r="446" spans="1:47" x14ac:dyDescent="0.25">
      <c r="A446" t="s">
        <v>445</v>
      </c>
      <c r="B446">
        <v>24.338100000000001</v>
      </c>
      <c r="C446">
        <v>25.452400000000001</v>
      </c>
      <c r="D446">
        <v>25.772500000000001</v>
      </c>
      <c r="E446">
        <v>26.494499999999999</v>
      </c>
      <c r="F446">
        <v>25.676200000000001</v>
      </c>
      <c r="G446">
        <v>24.655799999999999</v>
      </c>
      <c r="H446">
        <v>18.640699999999999</v>
      </c>
      <c r="I446">
        <v>15.372400000000001</v>
      </c>
      <c r="J446">
        <v>12.4152</v>
      </c>
      <c r="K446">
        <v>11.282</v>
      </c>
      <c r="L446">
        <v>16.0901</v>
      </c>
      <c r="M446">
        <v>19.6251</v>
      </c>
      <c r="N446">
        <v>21.468</v>
      </c>
      <c r="O446">
        <v>21.729500000000002</v>
      </c>
      <c r="P446">
        <v>21.667999999999999</v>
      </c>
      <c r="Q446">
        <v>21.996700000000001</v>
      </c>
      <c r="R446">
        <v>23.753599999999999</v>
      </c>
      <c r="S446">
        <v>24.408000000000001</v>
      </c>
      <c r="T446">
        <v>22.917300000000001</v>
      </c>
      <c r="U446">
        <v>21.800699999999999</v>
      </c>
      <c r="V446">
        <v>21.899100000000001</v>
      </c>
      <c r="W446">
        <v>23.435500000000001</v>
      </c>
      <c r="X446">
        <v>24.156400000000001</v>
      </c>
      <c r="Y446">
        <v>23.815100000000001</v>
      </c>
      <c r="Z446">
        <v>24.133099999999999</v>
      </c>
      <c r="AA446">
        <v>23.418099999999999</v>
      </c>
      <c r="AB446">
        <v>23.969899999999999</v>
      </c>
      <c r="AC446">
        <v>24.0458</v>
      </c>
      <c r="AD446">
        <v>24.1233</v>
      </c>
      <c r="AE446">
        <v>24.3261</v>
      </c>
      <c r="AF446">
        <v>23.8003</v>
      </c>
      <c r="AG446">
        <v>24.213100000000001</v>
      </c>
      <c r="AH446">
        <v>24.258099999999999</v>
      </c>
      <c r="AI446">
        <v>24.5488</v>
      </c>
      <c r="AJ446">
        <v>23.661999999999999</v>
      </c>
      <c r="AK446">
        <v>24.553000000000001</v>
      </c>
      <c r="AL446">
        <v>21.5975</v>
      </c>
      <c r="AM446">
        <v>23.325199999999999</v>
      </c>
      <c r="AN446">
        <v>24.1889</v>
      </c>
      <c r="AO446">
        <v>25.821400000000001</v>
      </c>
      <c r="AP446">
        <v>28.605599999999999</v>
      </c>
      <c r="AQ446">
        <v>28.877500000000001</v>
      </c>
      <c r="AR446">
        <v>27.026700000000002</v>
      </c>
      <c r="AS446">
        <v>28.064299999999999</v>
      </c>
      <c r="AT446">
        <v>28.410399999999999</v>
      </c>
      <c r="AU446">
        <v>29.861999999999998</v>
      </c>
    </row>
    <row r="447" spans="1:47" x14ac:dyDescent="0.25">
      <c r="A447" t="s">
        <v>446</v>
      </c>
      <c r="B447">
        <v>18.983699999999999</v>
      </c>
      <c r="C447">
        <v>18.589500000000001</v>
      </c>
      <c r="D447">
        <v>17.849</v>
      </c>
      <c r="E447">
        <v>17.385899999999999</v>
      </c>
      <c r="F447">
        <v>16.329899999999999</v>
      </c>
      <c r="G447">
        <v>12.522399999999999</v>
      </c>
      <c r="H447">
        <v>11.288499999999999</v>
      </c>
      <c r="I447">
        <v>9.9298000000000002</v>
      </c>
      <c r="J447">
        <v>9.1725999999999992</v>
      </c>
      <c r="K447">
        <v>11.9033</v>
      </c>
      <c r="L447">
        <v>13.742699999999999</v>
      </c>
      <c r="M447">
        <v>13.8796</v>
      </c>
      <c r="N447">
        <v>13.274000000000001</v>
      </c>
      <c r="O447">
        <v>12.953900000000001</v>
      </c>
      <c r="P447">
        <v>12.107799999999999</v>
      </c>
      <c r="Q447">
        <v>13.356</v>
      </c>
      <c r="R447">
        <v>9.1717999999999993</v>
      </c>
      <c r="S447">
        <v>6.4355000000000002</v>
      </c>
      <c r="T447">
        <v>5.6650999999999998</v>
      </c>
      <c r="U447">
        <v>5.5225999999999997</v>
      </c>
      <c r="V447">
        <v>8.9697999999999993</v>
      </c>
      <c r="W447">
        <v>10.8934</v>
      </c>
      <c r="X447">
        <v>9.9073999999999991</v>
      </c>
      <c r="Y447">
        <v>10.148999999999999</v>
      </c>
      <c r="Z447">
        <v>11.9626</v>
      </c>
      <c r="AA447">
        <v>11.731999999999999</v>
      </c>
      <c r="AB447">
        <v>14.5535</v>
      </c>
      <c r="AC447">
        <v>14.9383</v>
      </c>
      <c r="AD447">
        <v>14.1248</v>
      </c>
      <c r="AE447">
        <v>14.421900000000001</v>
      </c>
      <c r="AF447">
        <v>14.768700000000001</v>
      </c>
      <c r="AG447">
        <v>13.723800000000001</v>
      </c>
      <c r="AH447">
        <v>14.399900000000001</v>
      </c>
      <c r="AI447">
        <v>14.527699999999999</v>
      </c>
      <c r="AJ447">
        <v>14.101699999999999</v>
      </c>
      <c r="AK447">
        <v>13.3597</v>
      </c>
      <c r="AL447">
        <v>12.8064</v>
      </c>
      <c r="AM447">
        <v>12.0276</v>
      </c>
      <c r="AN447">
        <v>12.776899999999999</v>
      </c>
      <c r="AO447">
        <v>12.2148</v>
      </c>
      <c r="AP447">
        <v>11.731</v>
      </c>
      <c r="AQ447">
        <v>10.0878</v>
      </c>
      <c r="AR447">
        <v>8.6939999999999991</v>
      </c>
      <c r="AS447">
        <v>8.9802999999999997</v>
      </c>
      <c r="AT447">
        <v>8.7003000000000004</v>
      </c>
      <c r="AU447">
        <v>10.541600000000001</v>
      </c>
    </row>
    <row r="448" spans="1:47" x14ac:dyDescent="0.25">
      <c r="A448" t="s">
        <v>447</v>
      </c>
      <c r="B448">
        <v>16.985500000000002</v>
      </c>
      <c r="C448">
        <v>16.6493</v>
      </c>
      <c r="D448">
        <v>16.532800000000002</v>
      </c>
      <c r="E448">
        <v>15.5069</v>
      </c>
      <c r="F448">
        <v>15.037100000000001</v>
      </c>
      <c r="G448">
        <v>14.7159</v>
      </c>
      <c r="H448">
        <v>13.94</v>
      </c>
      <c r="I448">
        <v>14.4122</v>
      </c>
      <c r="J448">
        <v>15.3111</v>
      </c>
      <c r="K448">
        <v>15.7498</v>
      </c>
      <c r="L448">
        <v>16.4815</v>
      </c>
      <c r="M448">
        <v>17.8246</v>
      </c>
      <c r="N448">
        <v>19.2501</v>
      </c>
      <c r="O448">
        <v>19.5534</v>
      </c>
      <c r="P448">
        <v>19.618400000000001</v>
      </c>
      <c r="Q448">
        <v>20.6189</v>
      </c>
      <c r="R448">
        <v>21.0031</v>
      </c>
      <c r="S448">
        <v>22.134599999999999</v>
      </c>
      <c r="T448">
        <v>22.944800000000001</v>
      </c>
      <c r="U448">
        <v>24.880600000000001</v>
      </c>
      <c r="V448">
        <v>25.917899999999999</v>
      </c>
      <c r="W448">
        <v>26.8675</v>
      </c>
      <c r="X448">
        <v>27.1934</v>
      </c>
      <c r="Y448">
        <v>26.866599999999998</v>
      </c>
      <c r="Z448">
        <v>26.875599999999999</v>
      </c>
      <c r="AA448">
        <v>27.858699999999999</v>
      </c>
      <c r="AB448">
        <v>28.895499999999998</v>
      </c>
      <c r="AC448">
        <v>29.8049</v>
      </c>
      <c r="AD448">
        <v>28.457599999999999</v>
      </c>
      <c r="AE448">
        <v>29.378499999999999</v>
      </c>
      <c r="AF448">
        <v>29.1983</v>
      </c>
      <c r="AG448">
        <v>30.174700000000001</v>
      </c>
      <c r="AH448">
        <v>30.198599999999999</v>
      </c>
      <c r="AI448">
        <v>31.996099999999998</v>
      </c>
      <c r="AJ448">
        <v>30.548400000000001</v>
      </c>
      <c r="AK448">
        <v>31.4909</v>
      </c>
      <c r="AL448">
        <v>29.328399999999998</v>
      </c>
      <c r="AM448">
        <v>30.353200000000001</v>
      </c>
      <c r="AN448">
        <v>30.712700000000002</v>
      </c>
      <c r="AO448">
        <v>31.459099999999999</v>
      </c>
      <c r="AP448">
        <v>30.091000000000001</v>
      </c>
      <c r="AQ448">
        <v>30.777000000000001</v>
      </c>
      <c r="AR448">
        <v>29.43</v>
      </c>
      <c r="AS448">
        <v>32.214100000000002</v>
      </c>
      <c r="AT448">
        <v>34.451700000000002</v>
      </c>
      <c r="AU448">
        <v>35.249499999999998</v>
      </c>
    </row>
    <row r="449" spans="1:47" x14ac:dyDescent="0.25">
      <c r="A449" t="s">
        <v>448</v>
      </c>
      <c r="B449">
        <v>3.9159999999999999</v>
      </c>
      <c r="C449">
        <v>5.8445</v>
      </c>
      <c r="D449">
        <v>5.2899000000000003</v>
      </c>
      <c r="E449">
        <v>3.6865999999999999</v>
      </c>
      <c r="F449">
        <v>1.4802</v>
      </c>
      <c r="G449">
        <v>1.7650000000000001</v>
      </c>
      <c r="H449">
        <v>-1.0476000000000001</v>
      </c>
      <c r="I449">
        <v>-3.4942000000000002</v>
      </c>
      <c r="J449">
        <v>-0.87590000000000001</v>
      </c>
      <c r="K449">
        <v>-11.6235</v>
      </c>
      <c r="L449">
        <v>-6.1047000000000002</v>
      </c>
      <c r="M449">
        <v>-0.15010000000000001</v>
      </c>
      <c r="N449">
        <v>2.2589999999999999</v>
      </c>
      <c r="O449">
        <v>16.311199999999999</v>
      </c>
      <c r="P449">
        <v>18.382100000000001</v>
      </c>
      <c r="Q449">
        <v>17.7529</v>
      </c>
      <c r="R449">
        <v>16.223299999999998</v>
      </c>
      <c r="S449">
        <v>13.859400000000001</v>
      </c>
      <c r="T449">
        <v>10.832000000000001</v>
      </c>
      <c r="U449">
        <v>10.6447</v>
      </c>
      <c r="V449">
        <v>8.5175999999999998</v>
      </c>
      <c r="W449">
        <v>9.9923000000000002</v>
      </c>
      <c r="X449">
        <v>10.156599999999999</v>
      </c>
      <c r="Y449">
        <v>8.8299000000000003</v>
      </c>
      <c r="Z449">
        <v>11.6187</v>
      </c>
      <c r="AA449">
        <v>12.740500000000001</v>
      </c>
      <c r="AB449">
        <v>13.9459</v>
      </c>
      <c r="AC449">
        <v>15.617000000000001</v>
      </c>
      <c r="AD449">
        <v>15.3095</v>
      </c>
      <c r="AE449">
        <v>11.4505</v>
      </c>
      <c r="AF449">
        <v>11.928900000000001</v>
      </c>
      <c r="AG449">
        <v>12.8681</v>
      </c>
      <c r="AH449">
        <v>13.4344</v>
      </c>
      <c r="AI449">
        <v>13.1317</v>
      </c>
      <c r="AJ449">
        <v>14.530100000000001</v>
      </c>
      <c r="AK449">
        <v>15.606400000000001</v>
      </c>
      <c r="AL449">
        <v>16.805399999999999</v>
      </c>
      <c r="AM449">
        <v>18.322199999999999</v>
      </c>
      <c r="AN449">
        <v>19.6769</v>
      </c>
      <c r="AO449">
        <v>18.4848</v>
      </c>
      <c r="AP449">
        <v>17.791799999999999</v>
      </c>
      <c r="AQ449">
        <v>17.608799999999999</v>
      </c>
      <c r="AR449">
        <v>26.152100000000001</v>
      </c>
      <c r="AS449">
        <v>25.443899999999999</v>
      </c>
      <c r="AT449">
        <v>25.56</v>
      </c>
      <c r="AU449">
        <v>25.908200000000001</v>
      </c>
    </row>
    <row r="450" spans="1:47" x14ac:dyDescent="0.25">
      <c r="A450" t="s">
        <v>449</v>
      </c>
      <c r="B450">
        <v>21.720099999999999</v>
      </c>
      <c r="C450">
        <v>22.073699999999999</v>
      </c>
      <c r="D450">
        <v>23.0322</v>
      </c>
      <c r="E450">
        <v>21.967400000000001</v>
      </c>
      <c r="F450">
        <v>20.652999999999999</v>
      </c>
      <c r="G450">
        <v>19.261099999999999</v>
      </c>
      <c r="H450">
        <v>27.131699999999999</v>
      </c>
      <c r="I450">
        <v>24.9819</v>
      </c>
      <c r="J450">
        <v>22.710599999999999</v>
      </c>
      <c r="K450">
        <v>20.8642</v>
      </c>
      <c r="L450">
        <v>19.756</v>
      </c>
      <c r="M450">
        <v>19.693999999999999</v>
      </c>
      <c r="N450">
        <v>18.542999999999999</v>
      </c>
      <c r="O450">
        <v>17.3903</v>
      </c>
      <c r="P450">
        <v>15.9878</v>
      </c>
      <c r="Q450">
        <v>15.7021</v>
      </c>
      <c r="R450">
        <v>15.287800000000001</v>
      </c>
      <c r="S450">
        <v>16.312899999999999</v>
      </c>
      <c r="T450">
        <v>17.303999999999998</v>
      </c>
      <c r="U450">
        <v>17.661100000000001</v>
      </c>
      <c r="V450">
        <v>17.793800000000001</v>
      </c>
      <c r="W450">
        <v>18.048999999999999</v>
      </c>
      <c r="X450">
        <v>17.874099999999999</v>
      </c>
      <c r="Y450">
        <v>17.4252</v>
      </c>
      <c r="Z450">
        <v>16.181100000000001</v>
      </c>
      <c r="AA450">
        <v>15.953900000000001</v>
      </c>
      <c r="AB450">
        <v>16.1739</v>
      </c>
      <c r="AC450">
        <v>15.3552</v>
      </c>
      <c r="AD450">
        <v>18.2715</v>
      </c>
      <c r="AE450">
        <v>18.590399999999999</v>
      </c>
      <c r="AF450">
        <v>19.523299999999999</v>
      </c>
      <c r="AG450">
        <v>20.986599999999999</v>
      </c>
      <c r="AH450">
        <v>18.931999999999999</v>
      </c>
      <c r="AI450">
        <v>20.112500000000001</v>
      </c>
      <c r="AJ450">
        <v>20.454699999999999</v>
      </c>
      <c r="AK450">
        <v>20.6478</v>
      </c>
      <c r="AL450">
        <v>19.253</v>
      </c>
      <c r="AM450">
        <v>16.606400000000001</v>
      </c>
      <c r="AN450">
        <v>16.149100000000001</v>
      </c>
      <c r="AO450">
        <v>16.416399999999999</v>
      </c>
      <c r="AP450">
        <v>17.867100000000001</v>
      </c>
      <c r="AQ450">
        <v>18.9053</v>
      </c>
      <c r="AR450">
        <v>27.012499999999999</v>
      </c>
      <c r="AS450">
        <v>27.425899999999999</v>
      </c>
      <c r="AT450">
        <v>27.262699999999999</v>
      </c>
      <c r="AU450">
        <v>27.3126</v>
      </c>
    </row>
    <row r="451" spans="1:47" x14ac:dyDescent="0.25">
      <c r="A451" t="s">
        <v>450</v>
      </c>
      <c r="B451">
        <v>-28.8537</v>
      </c>
      <c r="C451">
        <v>-27.0974</v>
      </c>
      <c r="D451">
        <v>-31.049399999999999</v>
      </c>
      <c r="E451">
        <v>-0.98550000000000004</v>
      </c>
      <c r="F451">
        <v>18.779599999999999</v>
      </c>
      <c r="G451">
        <v>17.877099999999999</v>
      </c>
      <c r="H451">
        <v>16.6997</v>
      </c>
      <c r="I451">
        <v>-4.1052999999999997</v>
      </c>
      <c r="J451">
        <v>-22.436800000000002</v>
      </c>
      <c r="K451">
        <v>-24.779800000000002</v>
      </c>
      <c r="L451">
        <v>-23.027699999999999</v>
      </c>
      <c r="M451">
        <v>-17.515799999999999</v>
      </c>
      <c r="N451">
        <v>-6.2717000000000001</v>
      </c>
      <c r="O451">
        <v>7.5564999999999998</v>
      </c>
      <c r="P451">
        <v>7.5564999999999998</v>
      </c>
      <c r="Q451">
        <v>7.5564999999999998</v>
      </c>
      <c r="R451">
        <v>7.5564999999999998</v>
      </c>
      <c r="S451">
        <v>7.5564999999999998</v>
      </c>
      <c r="T451">
        <v>-10.1595</v>
      </c>
      <c r="U451">
        <v>-17.9712</v>
      </c>
      <c r="V451">
        <v>-38.623199999999997</v>
      </c>
      <c r="W451">
        <v>-33.5229</v>
      </c>
      <c r="X451">
        <v>-19.6966</v>
      </c>
      <c r="Y451">
        <v>-4.9828000000000001</v>
      </c>
      <c r="Z451">
        <v>3.5853999999999999</v>
      </c>
      <c r="AA451">
        <v>-18.751000000000001</v>
      </c>
      <c r="AB451">
        <v>48.601799999999997</v>
      </c>
      <c r="AC451">
        <v>40.832900000000002</v>
      </c>
      <c r="AD451">
        <v>44.640999999999998</v>
      </c>
      <c r="AE451">
        <v>62.6875</v>
      </c>
      <c r="AF451">
        <v>-8.6226000000000003</v>
      </c>
      <c r="AG451">
        <v>-41.409399999999998</v>
      </c>
      <c r="AH451">
        <v>-47.976599999999998</v>
      </c>
      <c r="AI451">
        <v>-33.422400000000003</v>
      </c>
      <c r="AJ451">
        <v>-44.6693</v>
      </c>
      <c r="AK451">
        <v>-1.8561999999999999</v>
      </c>
      <c r="AL451">
        <v>3.3637000000000001</v>
      </c>
      <c r="AM451">
        <v>0.45269999999999999</v>
      </c>
      <c r="AN451">
        <v>2.2505000000000002</v>
      </c>
      <c r="AO451">
        <v>8.4130000000000003</v>
      </c>
      <c r="AP451">
        <v>20.132400000000001</v>
      </c>
      <c r="AQ451">
        <v>12.115399999999999</v>
      </c>
      <c r="AR451">
        <v>16.145800000000001</v>
      </c>
      <c r="AS451">
        <v>13.8117</v>
      </c>
      <c r="AT451">
        <v>12.5116</v>
      </c>
      <c r="AU451">
        <v>12.4542</v>
      </c>
    </row>
    <row r="452" spans="1:47" x14ac:dyDescent="0.25">
      <c r="A452" t="s">
        <v>451</v>
      </c>
      <c r="B452" t="s">
        <v>506</v>
      </c>
      <c r="C452" t="s">
        <v>506</v>
      </c>
      <c r="D452" t="s">
        <v>506</v>
      </c>
      <c r="E452" t="s">
        <v>506</v>
      </c>
      <c r="F452" t="s">
        <v>506</v>
      </c>
      <c r="G452" t="s">
        <v>506</v>
      </c>
      <c r="H452" t="s">
        <v>506</v>
      </c>
      <c r="I452" t="s">
        <v>506</v>
      </c>
      <c r="J452" t="s">
        <v>506</v>
      </c>
      <c r="K452" t="s">
        <v>506</v>
      </c>
      <c r="L452" t="s">
        <v>506</v>
      </c>
      <c r="M452" t="s">
        <v>506</v>
      </c>
      <c r="N452" t="s">
        <v>506</v>
      </c>
      <c r="O452" t="s">
        <v>506</v>
      </c>
      <c r="P452" t="s">
        <v>506</v>
      </c>
      <c r="Q452" t="s">
        <v>506</v>
      </c>
      <c r="R452" t="s">
        <v>506</v>
      </c>
      <c r="S452" t="s">
        <v>506</v>
      </c>
      <c r="T452" t="s">
        <v>506</v>
      </c>
      <c r="U452" t="s">
        <v>506</v>
      </c>
      <c r="V452" t="s">
        <v>506</v>
      </c>
      <c r="W452" t="s">
        <v>506</v>
      </c>
      <c r="X452" t="s">
        <v>506</v>
      </c>
      <c r="Y452" t="s">
        <v>506</v>
      </c>
      <c r="Z452" t="s">
        <v>506</v>
      </c>
      <c r="AA452" t="s">
        <v>506</v>
      </c>
      <c r="AB452" t="s">
        <v>506</v>
      </c>
      <c r="AC452" t="s">
        <v>506</v>
      </c>
      <c r="AD452" t="s">
        <v>506</v>
      </c>
      <c r="AE452" t="s">
        <v>506</v>
      </c>
      <c r="AF452">
        <v>-17.572500000000002</v>
      </c>
      <c r="AG452">
        <v>-18.354600000000001</v>
      </c>
      <c r="AH452">
        <v>-16.4864</v>
      </c>
      <c r="AI452">
        <v>-14.2616</v>
      </c>
      <c r="AJ452">
        <v>-13.034800000000001</v>
      </c>
      <c r="AK452">
        <v>-10.7371</v>
      </c>
      <c r="AL452">
        <v>-9.3051999999999992</v>
      </c>
      <c r="AM452">
        <v>-8.5372000000000003</v>
      </c>
      <c r="AN452">
        <v>-10.183299999999999</v>
      </c>
      <c r="AO452">
        <v>-9.5703999999999994</v>
      </c>
      <c r="AP452">
        <v>-9.6486000000000001</v>
      </c>
      <c r="AQ452">
        <v>-7.7430000000000003</v>
      </c>
      <c r="AR452">
        <v>-2.2391000000000001</v>
      </c>
      <c r="AS452">
        <v>0.2928</v>
      </c>
      <c r="AT452">
        <v>4.4874000000000001</v>
      </c>
      <c r="AU452">
        <v>18.460799999999999</v>
      </c>
    </row>
    <row r="453" spans="1:47" x14ac:dyDescent="0.25">
      <c r="A453" t="s">
        <v>452</v>
      </c>
      <c r="B453">
        <v>20.558399999999999</v>
      </c>
      <c r="C453">
        <v>22.189599999999999</v>
      </c>
      <c r="D453">
        <v>24.916799999999999</v>
      </c>
      <c r="E453">
        <v>26.527899999999999</v>
      </c>
      <c r="F453">
        <v>25.9056</v>
      </c>
      <c r="G453">
        <v>24.200500000000002</v>
      </c>
      <c r="H453">
        <v>19.895299999999999</v>
      </c>
      <c r="I453">
        <v>13.373900000000001</v>
      </c>
      <c r="J453">
        <v>9.8660999999999994</v>
      </c>
      <c r="K453">
        <v>9.4408999999999992</v>
      </c>
      <c r="L453">
        <v>15.434699999999999</v>
      </c>
      <c r="M453">
        <v>22.119399999999999</v>
      </c>
      <c r="N453">
        <v>27.4251</v>
      </c>
      <c r="O453">
        <v>29.989699999999999</v>
      </c>
      <c r="P453">
        <v>31.707899999999999</v>
      </c>
      <c r="Q453">
        <v>31.424499999999998</v>
      </c>
      <c r="R453">
        <v>30.070699999999999</v>
      </c>
      <c r="S453">
        <v>27.167899999999999</v>
      </c>
      <c r="T453">
        <v>20.636800000000001</v>
      </c>
      <c r="U453">
        <v>16.779900000000001</v>
      </c>
      <c r="V453">
        <v>14.5052</v>
      </c>
      <c r="W453">
        <v>15.8545</v>
      </c>
      <c r="X453">
        <v>15.9175</v>
      </c>
      <c r="Y453">
        <v>16.6553</v>
      </c>
      <c r="Z453">
        <v>18.329899999999999</v>
      </c>
      <c r="AA453">
        <v>16.7988</v>
      </c>
      <c r="AB453">
        <v>19.5976</v>
      </c>
      <c r="AC453">
        <v>20.9345</v>
      </c>
      <c r="AD453">
        <v>21.194400000000002</v>
      </c>
      <c r="AE453">
        <v>23.0183</v>
      </c>
      <c r="AF453">
        <v>26.211300000000001</v>
      </c>
      <c r="AG453">
        <v>28.0623</v>
      </c>
      <c r="AH453">
        <v>28.619800000000001</v>
      </c>
      <c r="AI453">
        <v>28.6874</v>
      </c>
      <c r="AJ453">
        <v>28.953600000000002</v>
      </c>
      <c r="AK453">
        <v>29.7653</v>
      </c>
      <c r="AL453">
        <v>30.961500000000001</v>
      </c>
      <c r="AM453">
        <v>32.997599999999998</v>
      </c>
      <c r="AN453">
        <v>34.7911</v>
      </c>
      <c r="AO453">
        <v>37.579000000000001</v>
      </c>
      <c r="AP453">
        <v>39.419400000000003</v>
      </c>
      <c r="AQ453">
        <v>40.810400000000001</v>
      </c>
      <c r="AR453">
        <v>35.060099999999998</v>
      </c>
      <c r="AS453">
        <v>37.742600000000003</v>
      </c>
      <c r="AT453">
        <v>40.895899999999997</v>
      </c>
      <c r="AU453">
        <v>43.238500000000002</v>
      </c>
    </row>
    <row r="454" spans="1:47" x14ac:dyDescent="0.25">
      <c r="A454" t="s">
        <v>453</v>
      </c>
      <c r="B454">
        <v>25.947800000000001</v>
      </c>
      <c r="C454">
        <v>27.729199999999999</v>
      </c>
      <c r="D454">
        <v>29.850300000000001</v>
      </c>
      <c r="E454">
        <v>30.415299999999998</v>
      </c>
      <c r="F454">
        <v>29.810700000000001</v>
      </c>
      <c r="G454">
        <v>28.473099999999999</v>
      </c>
      <c r="H454">
        <v>16.561599999999999</v>
      </c>
      <c r="I454">
        <v>11.2578</v>
      </c>
      <c r="J454">
        <v>0.74580000000000002</v>
      </c>
      <c r="K454">
        <v>-5.4486999999999997</v>
      </c>
      <c r="L454">
        <v>-1.1945999999999999</v>
      </c>
      <c r="M454">
        <v>-4.7107999999999999</v>
      </c>
      <c r="N454">
        <v>0.51439999999999997</v>
      </c>
      <c r="O454">
        <v>-1.2444999999999999</v>
      </c>
      <c r="P454">
        <v>2.9664999999999999</v>
      </c>
      <c r="Q454">
        <v>4.1744000000000003</v>
      </c>
      <c r="R454">
        <v>4.3034999999999997</v>
      </c>
      <c r="S454">
        <v>10.1937</v>
      </c>
      <c r="T454">
        <v>8.4659999999999993</v>
      </c>
      <c r="U454">
        <v>11.0944</v>
      </c>
      <c r="V454">
        <v>13.161200000000001</v>
      </c>
      <c r="W454">
        <v>12.7492</v>
      </c>
      <c r="X454">
        <v>20.536999999999999</v>
      </c>
      <c r="Y454">
        <v>19.462299999999999</v>
      </c>
      <c r="Z454">
        <v>16.383800000000001</v>
      </c>
      <c r="AA454">
        <v>13.908200000000001</v>
      </c>
      <c r="AB454">
        <v>13.505100000000001</v>
      </c>
      <c r="AC454">
        <v>12.3552</v>
      </c>
      <c r="AD454">
        <v>12.440300000000001</v>
      </c>
      <c r="AE454">
        <v>13.616300000000001</v>
      </c>
      <c r="AF454">
        <v>13.863199999999999</v>
      </c>
      <c r="AG454">
        <v>14.6921</v>
      </c>
      <c r="AH454">
        <v>14.5098</v>
      </c>
      <c r="AI454">
        <v>14.738899999999999</v>
      </c>
      <c r="AJ454">
        <v>15.0931</v>
      </c>
      <c r="AK454">
        <v>15.332100000000001</v>
      </c>
      <c r="AL454">
        <v>14.895799999999999</v>
      </c>
      <c r="AM454">
        <v>18.826699999999999</v>
      </c>
      <c r="AN454">
        <v>18.2577</v>
      </c>
      <c r="AO454">
        <v>17.273700000000002</v>
      </c>
      <c r="AP454">
        <v>16.36</v>
      </c>
      <c r="AQ454">
        <v>10.9338</v>
      </c>
      <c r="AR454">
        <v>5.4718999999999998</v>
      </c>
      <c r="AS454">
        <v>7.0072999999999999</v>
      </c>
      <c r="AT454">
        <v>8.4390000000000001</v>
      </c>
      <c r="AU454">
        <v>15.3156</v>
      </c>
    </row>
    <row r="455" spans="1:47" x14ac:dyDescent="0.25">
      <c r="A455" t="s">
        <v>454</v>
      </c>
      <c r="B455">
        <v>21.5777</v>
      </c>
      <c r="C455">
        <v>20.793900000000001</v>
      </c>
      <c r="D455">
        <v>21.241</v>
      </c>
      <c r="E455">
        <v>17.753499999999999</v>
      </c>
      <c r="F455">
        <v>15.642799999999999</v>
      </c>
      <c r="G455">
        <v>16.116700000000002</v>
      </c>
      <c r="H455">
        <v>12.5017</v>
      </c>
      <c r="I455">
        <v>12.5915</v>
      </c>
      <c r="J455">
        <v>12.336399999999999</v>
      </c>
      <c r="K455">
        <v>11.5206</v>
      </c>
      <c r="L455">
        <v>12.8703</v>
      </c>
      <c r="M455">
        <v>13.39</v>
      </c>
      <c r="N455">
        <v>13.6005</v>
      </c>
      <c r="O455">
        <v>14.568300000000001</v>
      </c>
      <c r="P455">
        <v>15.352499999999999</v>
      </c>
      <c r="Q455">
        <v>15.7493</v>
      </c>
      <c r="R455">
        <v>15.935600000000001</v>
      </c>
      <c r="S455">
        <v>16.650700000000001</v>
      </c>
      <c r="T455">
        <v>17.170999999999999</v>
      </c>
      <c r="U455">
        <v>16.6402</v>
      </c>
      <c r="V455">
        <v>16.322600000000001</v>
      </c>
      <c r="W455">
        <v>16.4953</v>
      </c>
      <c r="X455">
        <v>17.767199999999999</v>
      </c>
      <c r="Y455">
        <v>16.1097</v>
      </c>
      <c r="Z455">
        <v>16.997599999999998</v>
      </c>
      <c r="AA455">
        <v>17.224299999999999</v>
      </c>
      <c r="AB455">
        <v>17.374500000000001</v>
      </c>
      <c r="AC455">
        <v>17.235099999999999</v>
      </c>
      <c r="AD455">
        <v>16.6816</v>
      </c>
      <c r="AE455">
        <v>16.621300000000002</v>
      </c>
      <c r="AF455">
        <v>17.310500000000001</v>
      </c>
      <c r="AG455">
        <v>16.5442</v>
      </c>
      <c r="AH455">
        <v>15.9062</v>
      </c>
      <c r="AI455">
        <v>15.3926</v>
      </c>
      <c r="AJ455">
        <v>15.409800000000001</v>
      </c>
      <c r="AK455">
        <v>15.3575</v>
      </c>
      <c r="AL455">
        <v>10.832000000000001</v>
      </c>
      <c r="AM455">
        <v>11.586399999999999</v>
      </c>
      <c r="AN455">
        <v>10.7041</v>
      </c>
      <c r="AO455">
        <v>9.3864000000000001</v>
      </c>
      <c r="AP455">
        <v>11.4292</v>
      </c>
      <c r="AQ455">
        <v>7.1022999999999996</v>
      </c>
      <c r="AR455">
        <v>-2.3834</v>
      </c>
      <c r="AS455">
        <v>-3.7759</v>
      </c>
      <c r="AT455">
        <v>-8.0790000000000006</v>
      </c>
      <c r="AU455">
        <v>-6.7423999999999999</v>
      </c>
    </row>
    <row r="456" spans="1:47" x14ac:dyDescent="0.25">
      <c r="A456" t="s">
        <v>455</v>
      </c>
      <c r="B456">
        <v>21.5777</v>
      </c>
      <c r="C456">
        <v>20.793900000000001</v>
      </c>
      <c r="D456">
        <v>21.241</v>
      </c>
      <c r="E456">
        <v>17.753499999999999</v>
      </c>
      <c r="F456">
        <v>15.642799999999999</v>
      </c>
      <c r="G456">
        <v>16.116700000000002</v>
      </c>
      <c r="H456">
        <v>12.5017</v>
      </c>
      <c r="I456">
        <v>12.5915</v>
      </c>
      <c r="J456">
        <v>12.336399999999999</v>
      </c>
      <c r="K456">
        <v>11.5206</v>
      </c>
      <c r="L456">
        <v>12.8703</v>
      </c>
      <c r="M456">
        <v>13.39</v>
      </c>
      <c r="N456">
        <v>13.6005</v>
      </c>
      <c r="O456">
        <v>14.568300000000001</v>
      </c>
      <c r="P456">
        <v>15.352499999999999</v>
      </c>
      <c r="Q456">
        <v>15.7493</v>
      </c>
      <c r="R456">
        <v>15.935600000000001</v>
      </c>
      <c r="S456">
        <v>16.650700000000001</v>
      </c>
      <c r="T456">
        <v>17.170999999999999</v>
      </c>
      <c r="U456">
        <v>16.6402</v>
      </c>
      <c r="V456">
        <v>16.322600000000001</v>
      </c>
      <c r="W456">
        <v>16.4953</v>
      </c>
      <c r="X456">
        <v>17.767199999999999</v>
      </c>
      <c r="Y456">
        <v>16.1097</v>
      </c>
      <c r="Z456">
        <v>16.997599999999998</v>
      </c>
      <c r="AA456">
        <v>17.224299999999999</v>
      </c>
      <c r="AB456">
        <v>17.374500000000001</v>
      </c>
      <c r="AC456">
        <v>17.235099999999999</v>
      </c>
      <c r="AD456">
        <v>16.6816</v>
      </c>
      <c r="AE456">
        <v>16.621300000000002</v>
      </c>
      <c r="AF456">
        <v>17.310500000000001</v>
      </c>
      <c r="AG456">
        <v>16.5442</v>
      </c>
      <c r="AH456">
        <v>15.9062</v>
      </c>
      <c r="AI456">
        <v>15.3926</v>
      </c>
      <c r="AJ456">
        <v>15.409800000000001</v>
      </c>
      <c r="AK456">
        <v>15.3575</v>
      </c>
      <c r="AL456">
        <v>10.832000000000001</v>
      </c>
      <c r="AM456">
        <v>11.586399999999999</v>
      </c>
      <c r="AN456">
        <v>10.7041</v>
      </c>
      <c r="AO456">
        <v>9.3864000000000001</v>
      </c>
      <c r="AP456">
        <v>11.4292</v>
      </c>
      <c r="AQ456">
        <v>7.1022999999999996</v>
      </c>
      <c r="AR456">
        <v>-2.3834</v>
      </c>
      <c r="AS456">
        <v>-3.7759</v>
      </c>
      <c r="AT456">
        <v>-8.0790000000000006</v>
      </c>
      <c r="AU456">
        <v>-6.7423999999999999</v>
      </c>
    </row>
    <row r="457" spans="1:47" x14ac:dyDescent="0.25">
      <c r="A457" t="s">
        <v>456</v>
      </c>
      <c r="B457" t="s">
        <v>506</v>
      </c>
      <c r="C457" t="s">
        <v>506</v>
      </c>
      <c r="D457" t="s">
        <v>506</v>
      </c>
      <c r="E457" t="s">
        <v>506</v>
      </c>
      <c r="F457" t="s">
        <v>506</v>
      </c>
      <c r="G457" t="s">
        <v>506</v>
      </c>
      <c r="H457" t="s">
        <v>506</v>
      </c>
      <c r="I457" t="s">
        <v>506</v>
      </c>
      <c r="J457" t="s">
        <v>506</v>
      </c>
      <c r="K457" t="s">
        <v>506</v>
      </c>
      <c r="L457" t="s">
        <v>506</v>
      </c>
      <c r="M457" t="s">
        <v>506</v>
      </c>
      <c r="N457" t="s">
        <v>506</v>
      </c>
      <c r="O457" t="s">
        <v>506</v>
      </c>
      <c r="P457" t="s">
        <v>506</v>
      </c>
      <c r="Q457" t="s">
        <v>506</v>
      </c>
      <c r="R457" t="s">
        <v>506</v>
      </c>
      <c r="S457" t="s">
        <v>506</v>
      </c>
      <c r="T457">
        <v>47.551699999999997</v>
      </c>
      <c r="U457">
        <v>35.359400000000001</v>
      </c>
      <c r="V457">
        <v>22.700600000000001</v>
      </c>
      <c r="W457">
        <v>-11.645300000000001</v>
      </c>
      <c r="X457">
        <v>-63.226900000000001</v>
      </c>
      <c r="Y457">
        <v>-86.284300000000002</v>
      </c>
      <c r="Z457">
        <v>-39.410899999999998</v>
      </c>
      <c r="AA457">
        <v>-10.632899999999999</v>
      </c>
      <c r="AB457">
        <v>32.958199999999998</v>
      </c>
      <c r="AC457">
        <v>28.357700000000001</v>
      </c>
      <c r="AD457">
        <v>30.631</v>
      </c>
      <c r="AE457">
        <v>44.492100000000001</v>
      </c>
      <c r="AF457">
        <v>42.081800000000001</v>
      </c>
      <c r="AG457">
        <v>80.508300000000006</v>
      </c>
      <c r="AH457">
        <v>71.040300000000002</v>
      </c>
      <c r="AI457">
        <v>105.40300000000001</v>
      </c>
      <c r="AJ457">
        <v>129.20259999999999</v>
      </c>
      <c r="AK457">
        <v>131.7294</v>
      </c>
      <c r="AL457">
        <v>109.86060000000001</v>
      </c>
      <c r="AM457">
        <v>31.6465</v>
      </c>
      <c r="AN457">
        <v>25.679400000000001</v>
      </c>
      <c r="AO457">
        <v>25.158100000000001</v>
      </c>
      <c r="AP457">
        <v>27.4312</v>
      </c>
      <c r="AQ457">
        <v>22.540099999999999</v>
      </c>
      <c r="AR457">
        <v>24.563400000000001</v>
      </c>
      <c r="AS457">
        <v>26.130500000000001</v>
      </c>
      <c r="AT457">
        <v>23.506499999999999</v>
      </c>
      <c r="AU457">
        <v>24.372299999999999</v>
      </c>
    </row>
    <row r="458" spans="1:47" x14ac:dyDescent="0.25">
      <c r="A458" t="s">
        <v>457</v>
      </c>
      <c r="B458">
        <v>12.6027</v>
      </c>
      <c r="C458">
        <v>14.7437</v>
      </c>
      <c r="D458">
        <v>23.9817</v>
      </c>
      <c r="E458">
        <v>78.944400000000002</v>
      </c>
      <c r="F458">
        <v>83.640699999999995</v>
      </c>
      <c r="G458">
        <v>77.132999999999996</v>
      </c>
      <c r="H458">
        <v>61.725000000000001</v>
      </c>
      <c r="I458">
        <v>-3.0594999999999999</v>
      </c>
      <c r="J458">
        <v>-3.9877000000000002</v>
      </c>
      <c r="K458">
        <v>-6.5936000000000003</v>
      </c>
      <c r="L458">
        <v>-7.1631999999999998</v>
      </c>
      <c r="M458">
        <v>-8.0555000000000003</v>
      </c>
      <c r="N458">
        <v>-9.3678000000000008</v>
      </c>
      <c r="O458">
        <v>-7.5494000000000003</v>
      </c>
      <c r="P458">
        <v>-8.2086000000000006</v>
      </c>
      <c r="Q458">
        <v>-8.3641000000000005</v>
      </c>
      <c r="R458">
        <v>-5.1117999999999997</v>
      </c>
      <c r="S458">
        <v>-3.3999000000000001</v>
      </c>
      <c r="T458">
        <v>0.62660000000000005</v>
      </c>
      <c r="U458">
        <v>6.274</v>
      </c>
      <c r="V458">
        <v>10.7568</v>
      </c>
      <c r="W458">
        <v>10.024900000000001</v>
      </c>
      <c r="X458">
        <v>7.9254999999999995</v>
      </c>
      <c r="Y458">
        <v>4.5873999999999997</v>
      </c>
      <c r="Z458">
        <v>-0.68430000000000002</v>
      </c>
      <c r="AA458">
        <v>-0.27350000000000002</v>
      </c>
      <c r="AB458">
        <v>1.4388000000000001</v>
      </c>
      <c r="AC458">
        <v>2.1406999999999998</v>
      </c>
      <c r="AD458">
        <v>3.0987999999999998</v>
      </c>
      <c r="AE458">
        <v>4.4218999999999999</v>
      </c>
      <c r="AF458">
        <v>5.5232999999999999</v>
      </c>
      <c r="AG458">
        <v>7.5510999999999999</v>
      </c>
      <c r="AH458">
        <v>9.6537000000000006</v>
      </c>
      <c r="AI458">
        <v>8.4777000000000005</v>
      </c>
      <c r="AJ458">
        <v>11.9977</v>
      </c>
      <c r="AK458">
        <v>9.4558</v>
      </c>
      <c r="AL458">
        <v>7.0076000000000001</v>
      </c>
      <c r="AM458">
        <v>7.4953000000000003</v>
      </c>
      <c r="AN458">
        <v>9.8033000000000001</v>
      </c>
      <c r="AO458">
        <v>10.303000000000001</v>
      </c>
      <c r="AP458">
        <v>10.3363</v>
      </c>
      <c r="AQ458">
        <v>10.086499999999999</v>
      </c>
      <c r="AR458">
        <v>4.0467000000000004</v>
      </c>
      <c r="AS458">
        <v>5.9663000000000004</v>
      </c>
      <c r="AT458">
        <v>6.6235999999999997</v>
      </c>
      <c r="AU458">
        <v>6.9745999999999997</v>
      </c>
    </row>
    <row r="459" spans="1:47" x14ac:dyDescent="0.25">
      <c r="A459" t="s">
        <v>458</v>
      </c>
      <c r="B459">
        <v>16.3963</v>
      </c>
      <c r="C459">
        <v>10.860300000000001</v>
      </c>
      <c r="D459">
        <v>11.6717</v>
      </c>
      <c r="E459">
        <v>12.382400000000001</v>
      </c>
      <c r="F459">
        <v>12.0756</v>
      </c>
      <c r="G459">
        <v>12.4376</v>
      </c>
      <c r="H459">
        <v>13.0267</v>
      </c>
      <c r="I459">
        <v>13.311999999999999</v>
      </c>
      <c r="J459">
        <v>14.3932</v>
      </c>
      <c r="K459">
        <v>14.933</v>
      </c>
      <c r="L459">
        <v>15.804500000000001</v>
      </c>
      <c r="M459">
        <v>15.484400000000001</v>
      </c>
      <c r="N459">
        <v>13.9862</v>
      </c>
      <c r="O459">
        <v>13.827999999999999</v>
      </c>
      <c r="P459">
        <v>12.3428</v>
      </c>
      <c r="Q459">
        <v>13.919599999999999</v>
      </c>
      <c r="R459">
        <v>15.2516</v>
      </c>
      <c r="S459">
        <v>16.330500000000001</v>
      </c>
      <c r="T459">
        <v>18.6234</v>
      </c>
      <c r="U459">
        <v>18.2453</v>
      </c>
      <c r="V459">
        <v>17.633400000000002</v>
      </c>
      <c r="W459">
        <v>16.694099999999999</v>
      </c>
      <c r="X459">
        <v>17.703499999999998</v>
      </c>
      <c r="Y459">
        <v>16.518599999999999</v>
      </c>
      <c r="Z459">
        <v>17.325399999999998</v>
      </c>
      <c r="AA459">
        <v>18.241700000000002</v>
      </c>
      <c r="AB459">
        <v>17.129100000000001</v>
      </c>
      <c r="AC459">
        <v>16.991299999999999</v>
      </c>
      <c r="AD459">
        <v>16.176600000000001</v>
      </c>
      <c r="AE459">
        <v>14.8041</v>
      </c>
      <c r="AF459">
        <v>15.607900000000001</v>
      </c>
      <c r="AG459">
        <v>15.9307</v>
      </c>
      <c r="AH459">
        <v>16.086600000000001</v>
      </c>
      <c r="AI459">
        <v>17.5627</v>
      </c>
      <c r="AJ459">
        <v>17.038599999999999</v>
      </c>
      <c r="AK459">
        <v>17.000299999999999</v>
      </c>
      <c r="AL459">
        <v>16.738299999999999</v>
      </c>
      <c r="AM459">
        <v>16.455500000000001</v>
      </c>
      <c r="AN459">
        <v>15.9878</v>
      </c>
      <c r="AO459">
        <v>15.897399999999999</v>
      </c>
      <c r="AP459">
        <v>15.7354</v>
      </c>
      <c r="AQ459">
        <v>15.260899999999999</v>
      </c>
      <c r="AR459">
        <v>15.7925</v>
      </c>
      <c r="AS459">
        <v>15.468999999999999</v>
      </c>
      <c r="AT459">
        <v>15.9925</v>
      </c>
      <c r="AU459">
        <v>16.430199999999999</v>
      </c>
    </row>
    <row r="460" spans="1:47" x14ac:dyDescent="0.25">
      <c r="A460" t="s">
        <v>459</v>
      </c>
      <c r="B460" t="s">
        <v>506</v>
      </c>
      <c r="C460" t="s">
        <v>506</v>
      </c>
      <c r="D460" t="s">
        <v>506</v>
      </c>
      <c r="E460" t="s">
        <v>506</v>
      </c>
      <c r="F460" t="s">
        <v>506</v>
      </c>
      <c r="G460">
        <v>12.3978</v>
      </c>
      <c r="H460">
        <v>11.071</v>
      </c>
      <c r="I460">
        <v>11.021699999999999</v>
      </c>
      <c r="J460">
        <v>11.5741</v>
      </c>
      <c r="K460">
        <v>12.533099999999999</v>
      </c>
      <c r="L460">
        <v>14.641999999999999</v>
      </c>
      <c r="M460">
        <v>17.120699999999999</v>
      </c>
      <c r="N460">
        <v>18.879799999999999</v>
      </c>
      <c r="O460">
        <v>19.733000000000001</v>
      </c>
      <c r="P460">
        <v>20.4361</v>
      </c>
      <c r="Q460">
        <v>21.2303</v>
      </c>
      <c r="R460">
        <v>22.708300000000001</v>
      </c>
      <c r="S460">
        <v>23.816099999999999</v>
      </c>
      <c r="T460">
        <v>24.363800000000001</v>
      </c>
      <c r="U460">
        <v>25.493500000000001</v>
      </c>
      <c r="V460">
        <v>25.575199999999999</v>
      </c>
      <c r="W460">
        <v>25.062200000000001</v>
      </c>
      <c r="X460">
        <v>25.159400000000002</v>
      </c>
      <c r="Y460">
        <v>25.8538</v>
      </c>
      <c r="Z460">
        <v>25.253499999999999</v>
      </c>
      <c r="AA460">
        <v>24.0563</v>
      </c>
      <c r="AB460">
        <v>22.664200000000001</v>
      </c>
      <c r="AC460">
        <v>22.6432</v>
      </c>
      <c r="AD460">
        <v>22.84</v>
      </c>
      <c r="AE460">
        <v>22.751100000000001</v>
      </c>
      <c r="AF460">
        <v>22.850300000000001</v>
      </c>
      <c r="AG460">
        <v>23.2042</v>
      </c>
      <c r="AH460">
        <v>23.281199999999998</v>
      </c>
      <c r="AI460">
        <v>23.39</v>
      </c>
      <c r="AJ460">
        <v>23.788900000000002</v>
      </c>
      <c r="AK460">
        <v>26.311900000000001</v>
      </c>
      <c r="AL460">
        <v>26.382200000000001</v>
      </c>
      <c r="AM460">
        <v>26.7044</v>
      </c>
      <c r="AN460">
        <v>27.380299999999998</v>
      </c>
      <c r="AO460">
        <v>30.1219</v>
      </c>
      <c r="AP460">
        <v>31.0639</v>
      </c>
      <c r="AQ460">
        <v>31.7639</v>
      </c>
      <c r="AR460">
        <v>33.403199999999998</v>
      </c>
      <c r="AS460">
        <v>34.533799999999999</v>
      </c>
      <c r="AT460">
        <v>36.285899999999998</v>
      </c>
    </row>
    <row r="461" spans="1:47" x14ac:dyDescent="0.25">
      <c r="A461" t="s">
        <v>460</v>
      </c>
      <c r="B461">
        <v>22.8474</v>
      </c>
      <c r="C461">
        <v>23.0947</v>
      </c>
      <c r="D461">
        <v>22.773</v>
      </c>
      <c r="E461">
        <v>23.126899999999999</v>
      </c>
      <c r="F461">
        <v>18.928100000000001</v>
      </c>
      <c r="G461">
        <v>17.099900000000002</v>
      </c>
      <c r="H461">
        <v>14.5778</v>
      </c>
      <c r="I461">
        <v>14.426</v>
      </c>
      <c r="J461">
        <v>17.040700000000001</v>
      </c>
      <c r="K461">
        <v>16.847799999999999</v>
      </c>
      <c r="L461">
        <v>17.221599999999999</v>
      </c>
      <c r="M461">
        <v>17.634699999999999</v>
      </c>
      <c r="N461">
        <v>18.514700000000001</v>
      </c>
      <c r="O461">
        <v>18.697600000000001</v>
      </c>
      <c r="P461">
        <v>18.749400000000001</v>
      </c>
      <c r="Q461">
        <v>18.821000000000002</v>
      </c>
      <c r="R461">
        <v>18.903300000000002</v>
      </c>
      <c r="S461">
        <v>18.424499999999998</v>
      </c>
      <c r="T461">
        <v>19.003299999999999</v>
      </c>
      <c r="U461">
        <v>18.7057</v>
      </c>
      <c r="V461">
        <v>18.520199999999999</v>
      </c>
      <c r="W461">
        <v>19.072199999999999</v>
      </c>
      <c r="X461">
        <v>18.584199999999999</v>
      </c>
      <c r="Y461">
        <v>17.587</v>
      </c>
      <c r="Z461">
        <v>17.871500000000001</v>
      </c>
      <c r="AA461">
        <v>17.487400000000001</v>
      </c>
      <c r="AB461">
        <v>17.764900000000001</v>
      </c>
      <c r="AC461">
        <v>17.205200000000001</v>
      </c>
      <c r="AD461">
        <v>17.115500000000001</v>
      </c>
      <c r="AE461">
        <v>17.134</v>
      </c>
      <c r="AF461">
        <v>17.395499999999998</v>
      </c>
      <c r="AG461">
        <v>18.4177</v>
      </c>
      <c r="AH461">
        <v>18.527799999999999</v>
      </c>
      <c r="AI461">
        <v>18.5794</v>
      </c>
      <c r="AJ461">
        <v>17.5397</v>
      </c>
      <c r="AK461">
        <v>17.930700000000002</v>
      </c>
      <c r="AL461">
        <v>17.808299999999999</v>
      </c>
      <c r="AM461">
        <v>18.514499999999998</v>
      </c>
      <c r="AN461">
        <v>19.4636</v>
      </c>
      <c r="AO461">
        <v>19.6647</v>
      </c>
      <c r="AP461">
        <v>20.385400000000001</v>
      </c>
      <c r="AQ461">
        <v>20.7957</v>
      </c>
      <c r="AR461">
        <v>24.539200000000001</v>
      </c>
      <c r="AS461">
        <v>25.089400000000001</v>
      </c>
      <c r="AT461">
        <v>25.936499999999999</v>
      </c>
      <c r="AU461">
        <v>26.3629</v>
      </c>
    </row>
    <row r="462" spans="1:47" x14ac:dyDescent="0.25">
      <c r="A462" t="s">
        <v>461</v>
      </c>
      <c r="B462">
        <v>1.4903999999999999</v>
      </c>
      <c r="C462">
        <v>10.3065</v>
      </c>
      <c r="D462">
        <v>8.6212999999999997</v>
      </c>
      <c r="E462">
        <v>8.8458000000000006</v>
      </c>
      <c r="F462">
        <v>9.9880999999999993</v>
      </c>
      <c r="G462">
        <v>9.2251999999999992</v>
      </c>
      <c r="H462">
        <v>7.6631999999999998</v>
      </c>
      <c r="I462">
        <v>7.8941999999999997</v>
      </c>
      <c r="J462">
        <v>7.6856</v>
      </c>
      <c r="K462">
        <v>9.2797000000000001</v>
      </c>
      <c r="L462">
        <v>11.4458</v>
      </c>
      <c r="M462">
        <v>12.0701</v>
      </c>
      <c r="N462">
        <v>10.5198</v>
      </c>
      <c r="O462">
        <v>10.015700000000001</v>
      </c>
      <c r="P462">
        <v>10.1591</v>
      </c>
      <c r="Q462">
        <v>9.9065999999999992</v>
      </c>
      <c r="R462">
        <v>10.0008</v>
      </c>
      <c r="S462">
        <v>9.5625999999999998</v>
      </c>
      <c r="T462">
        <v>3.3212000000000002</v>
      </c>
      <c r="U462">
        <v>3.1985999999999999</v>
      </c>
      <c r="V462">
        <v>3.0145</v>
      </c>
      <c r="W462">
        <v>3.2151000000000001</v>
      </c>
      <c r="X462">
        <v>10.658799999999999</v>
      </c>
      <c r="Y462">
        <v>10.6717</v>
      </c>
      <c r="Z462">
        <v>10.679600000000001</v>
      </c>
      <c r="AA462">
        <v>10.042</v>
      </c>
      <c r="AB462">
        <v>9.9365000000000006</v>
      </c>
      <c r="AC462">
        <v>9.9499999999999993</v>
      </c>
      <c r="AD462">
        <v>10.1235</v>
      </c>
      <c r="AE462">
        <v>10.109500000000001</v>
      </c>
      <c r="AF462">
        <v>4.6807999999999996</v>
      </c>
      <c r="AG462">
        <v>4.4118000000000004</v>
      </c>
      <c r="AH462">
        <v>4.2130000000000001</v>
      </c>
      <c r="AI462">
        <v>4.0258000000000003</v>
      </c>
      <c r="AJ462">
        <v>10.0909</v>
      </c>
      <c r="AK462">
        <v>9.8226999999999993</v>
      </c>
      <c r="AL462">
        <v>9.9283000000000001</v>
      </c>
      <c r="AM462">
        <v>10.1381</v>
      </c>
      <c r="AN462">
        <v>10.5649</v>
      </c>
      <c r="AO462">
        <v>10.5471</v>
      </c>
      <c r="AP462">
        <v>10.382400000000001</v>
      </c>
      <c r="AQ462">
        <v>10.370100000000001</v>
      </c>
      <c r="AR462">
        <v>10.7232</v>
      </c>
      <c r="AS462">
        <v>11.154999999999999</v>
      </c>
      <c r="AT462">
        <v>11.492800000000001</v>
      </c>
      <c r="AU462">
        <v>6.0244</v>
      </c>
    </row>
    <row r="463" spans="1:47" x14ac:dyDescent="0.25">
      <c r="A463" t="s">
        <v>462</v>
      </c>
      <c r="B463">
        <v>11.6343</v>
      </c>
      <c r="C463">
        <v>12.264099999999999</v>
      </c>
      <c r="D463">
        <v>12.0076</v>
      </c>
      <c r="E463">
        <v>12.3339</v>
      </c>
      <c r="F463">
        <v>12.879300000000001</v>
      </c>
      <c r="G463">
        <v>13.934100000000001</v>
      </c>
      <c r="H463">
        <v>15.068300000000001</v>
      </c>
      <c r="I463">
        <v>14.4628</v>
      </c>
      <c r="J463">
        <v>13.873699999999999</v>
      </c>
      <c r="K463">
        <v>12.448700000000001</v>
      </c>
      <c r="L463">
        <v>11.7217</v>
      </c>
      <c r="M463">
        <v>12.438000000000001</v>
      </c>
      <c r="N463">
        <v>13.7364</v>
      </c>
      <c r="O463">
        <v>15.083399999999999</v>
      </c>
      <c r="P463">
        <v>16.086099999999998</v>
      </c>
      <c r="Q463">
        <v>16.466699999999999</v>
      </c>
      <c r="R463">
        <v>16.711099999999998</v>
      </c>
      <c r="S463">
        <v>17.238399999999999</v>
      </c>
      <c r="T463">
        <v>18.1173</v>
      </c>
      <c r="U463">
        <v>19.1082</v>
      </c>
      <c r="V463">
        <v>19.9663</v>
      </c>
      <c r="W463">
        <v>20.3127</v>
      </c>
      <c r="X463">
        <v>20.507100000000001</v>
      </c>
      <c r="Y463">
        <v>20.7563</v>
      </c>
      <c r="Z463">
        <v>20.908300000000001</v>
      </c>
      <c r="AA463">
        <v>21.079799999999999</v>
      </c>
      <c r="AB463">
        <v>21.351800000000001</v>
      </c>
      <c r="AC463">
        <v>21.822500000000002</v>
      </c>
      <c r="AD463">
        <v>22.4192</v>
      </c>
      <c r="AE463">
        <v>23.261700000000001</v>
      </c>
      <c r="AF463">
        <v>24.425899999999999</v>
      </c>
      <c r="AG463">
        <v>24.772600000000001</v>
      </c>
      <c r="AH463">
        <v>24.303599999999999</v>
      </c>
      <c r="AI463">
        <v>24.131699999999999</v>
      </c>
      <c r="AJ463">
        <v>22.782900000000001</v>
      </c>
      <c r="AK463">
        <v>22.151599999999998</v>
      </c>
      <c r="AL463">
        <v>21.129100000000001</v>
      </c>
      <c r="AM463">
        <v>20.575800000000001</v>
      </c>
      <c r="AN463">
        <v>20.834800000000001</v>
      </c>
      <c r="AO463">
        <v>21.523499999999999</v>
      </c>
      <c r="AP463">
        <v>22.554099999999998</v>
      </c>
      <c r="AQ463">
        <v>23.218</v>
      </c>
      <c r="AR463">
        <v>47.834200000000003</v>
      </c>
      <c r="AS463">
        <v>49.6464</v>
      </c>
      <c r="AT463">
        <v>57.134900000000002</v>
      </c>
      <c r="AU463">
        <v>58.749600000000001</v>
      </c>
    </row>
    <row r="464" spans="1:47" x14ac:dyDescent="0.25">
      <c r="A464" t="s">
        <v>463</v>
      </c>
      <c r="B464">
        <v>25.4999</v>
      </c>
      <c r="C464">
        <v>25.352699999999999</v>
      </c>
      <c r="D464">
        <v>3.2315</v>
      </c>
      <c r="E464">
        <v>3.7917000000000001</v>
      </c>
      <c r="F464">
        <v>2.1246</v>
      </c>
      <c r="G464">
        <v>1.2972999999999999</v>
      </c>
      <c r="H464">
        <v>31.6722</v>
      </c>
      <c r="I464">
        <v>27.1921</v>
      </c>
      <c r="J464">
        <v>23.241499999999998</v>
      </c>
      <c r="K464">
        <v>18.238099999999999</v>
      </c>
      <c r="L464">
        <v>29.868099999999998</v>
      </c>
      <c r="M464">
        <v>31.883900000000001</v>
      </c>
      <c r="N464">
        <v>36.621600000000001</v>
      </c>
      <c r="O464">
        <v>40.489600000000003</v>
      </c>
      <c r="P464">
        <v>43.487699999999997</v>
      </c>
      <c r="Q464">
        <v>48.068199999999997</v>
      </c>
      <c r="R464">
        <v>49.916200000000003</v>
      </c>
      <c r="S464">
        <v>50.485900000000001</v>
      </c>
      <c r="T464">
        <v>50.672699999999999</v>
      </c>
      <c r="U464">
        <v>49.515599999999999</v>
      </c>
      <c r="V464">
        <v>48.845799999999997</v>
      </c>
      <c r="W464">
        <v>42.8003</v>
      </c>
      <c r="X464">
        <v>13.808999999999999</v>
      </c>
      <c r="Y464">
        <v>15.265000000000001</v>
      </c>
      <c r="Z464">
        <v>14.722099999999999</v>
      </c>
      <c r="AA464">
        <v>26.0854</v>
      </c>
      <c r="AB464">
        <v>78.583600000000004</v>
      </c>
      <c r="AC464">
        <v>82.647199999999998</v>
      </c>
      <c r="AD464">
        <v>79.020099999999999</v>
      </c>
      <c r="AE464">
        <v>80.828599999999994</v>
      </c>
      <c r="AF464">
        <v>70.388900000000007</v>
      </c>
      <c r="AG464">
        <v>77.934600000000003</v>
      </c>
      <c r="AH464">
        <v>104.3629</v>
      </c>
      <c r="AI464">
        <v>104.97620000000001</v>
      </c>
      <c r="AJ464">
        <v>210.1063</v>
      </c>
      <c r="AK464">
        <v>230.93790000000001</v>
      </c>
      <c r="AL464">
        <v>218.00700000000001</v>
      </c>
      <c r="AM464">
        <v>214.0839</v>
      </c>
      <c r="AN464">
        <v>238.67830000000001</v>
      </c>
      <c r="AO464">
        <v>231.68450000000001</v>
      </c>
      <c r="AP464">
        <v>185.06460000000001</v>
      </c>
      <c r="AQ464">
        <v>167.92099999999999</v>
      </c>
      <c r="AR464">
        <v>699.35940000000005</v>
      </c>
      <c r="AS464">
        <v>541.99040000000002</v>
      </c>
      <c r="AT464">
        <v>290.76150000000001</v>
      </c>
      <c r="AU464">
        <v>236.2492</v>
      </c>
    </row>
    <row r="465" spans="1:47" x14ac:dyDescent="0.25">
      <c r="A465" t="s">
        <v>464</v>
      </c>
      <c r="B465">
        <v>15.786099999999999</v>
      </c>
      <c r="C465">
        <v>15.567399999999999</v>
      </c>
      <c r="D465">
        <v>20.36</v>
      </c>
      <c r="E465">
        <v>20.4251</v>
      </c>
      <c r="F465">
        <v>6.4827000000000004</v>
      </c>
      <c r="G465">
        <v>4.5984999999999996</v>
      </c>
      <c r="H465">
        <v>4.5984999999999996</v>
      </c>
      <c r="I465">
        <v>4.5984999999999996</v>
      </c>
      <c r="J465">
        <v>4.5984999999999996</v>
      </c>
      <c r="K465">
        <v>4.5984999999999996</v>
      </c>
      <c r="L465">
        <v>4.5984999999999996</v>
      </c>
      <c r="M465">
        <v>4.5984999999999996</v>
      </c>
      <c r="N465">
        <v>4.5984999999999996</v>
      </c>
      <c r="O465">
        <v>4.5984999999999996</v>
      </c>
      <c r="P465">
        <v>4.5984999999999996</v>
      </c>
      <c r="Q465">
        <v>4.5984999999999996</v>
      </c>
      <c r="R465">
        <v>4.5984999999999996</v>
      </c>
      <c r="S465">
        <v>4.5984999999999996</v>
      </c>
      <c r="T465">
        <v>4.5984999999999996</v>
      </c>
      <c r="U465">
        <v>4.5984999999999996</v>
      </c>
      <c r="V465">
        <v>4.5984999999999996</v>
      </c>
      <c r="W465">
        <v>7.9596</v>
      </c>
      <c r="X465">
        <v>8.9444999999999997</v>
      </c>
      <c r="Y465">
        <v>9.64</v>
      </c>
      <c r="Z465">
        <v>14.3468</v>
      </c>
      <c r="AA465">
        <v>17.684999999999999</v>
      </c>
      <c r="AB465">
        <v>22.618400000000001</v>
      </c>
      <c r="AC465">
        <v>24.919599999999999</v>
      </c>
      <c r="AD465">
        <v>25.5855</v>
      </c>
      <c r="AE465">
        <v>27.418900000000001</v>
      </c>
      <c r="AF465">
        <v>29.621500000000001</v>
      </c>
      <c r="AG465">
        <v>35.854199999999999</v>
      </c>
      <c r="AH465">
        <v>36.023299999999999</v>
      </c>
      <c r="AI465">
        <v>36.824599999999997</v>
      </c>
      <c r="AJ465">
        <v>35.7361</v>
      </c>
      <c r="AK465">
        <v>37.5167</v>
      </c>
      <c r="AL465">
        <v>41.299900000000001</v>
      </c>
      <c r="AM465">
        <v>38.3399</v>
      </c>
      <c r="AN465">
        <v>36.235599999999998</v>
      </c>
      <c r="AO465">
        <v>35.832799999999999</v>
      </c>
      <c r="AP465">
        <v>34.2029</v>
      </c>
      <c r="AQ465">
        <v>32.106699999999996</v>
      </c>
      <c r="AR465">
        <v>56.625999999999998</v>
      </c>
      <c r="AS465">
        <v>59.031399999999998</v>
      </c>
      <c r="AT465">
        <v>60.602499999999999</v>
      </c>
      <c r="AU465">
        <v>60.703299999999999</v>
      </c>
    </row>
    <row r="466" spans="1:47" x14ac:dyDescent="0.25">
      <c r="A466" t="s">
        <v>465</v>
      </c>
      <c r="B466">
        <v>23.858599999999999</v>
      </c>
      <c r="C466">
        <v>22.801200000000001</v>
      </c>
      <c r="D466">
        <v>21.191299999999998</v>
      </c>
      <c r="E466">
        <v>21.2028</v>
      </c>
      <c r="F466">
        <v>20.233000000000001</v>
      </c>
      <c r="G466">
        <v>17.500800000000002</v>
      </c>
      <c r="H466">
        <v>14.588100000000001</v>
      </c>
      <c r="I466">
        <v>10.8903</v>
      </c>
      <c r="J466">
        <v>6.6885000000000003</v>
      </c>
      <c r="K466">
        <v>6.6779000000000002</v>
      </c>
      <c r="L466">
        <v>8.4189000000000007</v>
      </c>
      <c r="M466">
        <v>9.1340000000000003</v>
      </c>
      <c r="N466">
        <v>10.537699999999999</v>
      </c>
      <c r="O466">
        <v>11.2591</v>
      </c>
      <c r="P466">
        <v>12.4337</v>
      </c>
      <c r="Q466">
        <v>13.3529</v>
      </c>
      <c r="R466">
        <v>14.2355</v>
      </c>
      <c r="S466">
        <v>15.0679</v>
      </c>
      <c r="T466">
        <v>16.013999999999999</v>
      </c>
      <c r="U466">
        <v>16.4618</v>
      </c>
      <c r="V466">
        <v>16.4819</v>
      </c>
      <c r="W466">
        <v>16.578800000000001</v>
      </c>
      <c r="X466">
        <v>16.411300000000001</v>
      </c>
      <c r="Y466">
        <v>16.2943</v>
      </c>
      <c r="Z466">
        <v>16.235499999999998</v>
      </c>
      <c r="AA466">
        <v>15.914999999999999</v>
      </c>
      <c r="AB466">
        <v>15.731199999999999</v>
      </c>
      <c r="AC466">
        <v>15.3728</v>
      </c>
      <c r="AD466">
        <v>15.261900000000001</v>
      </c>
      <c r="AE466">
        <v>15.0909</v>
      </c>
      <c r="AF466">
        <v>14.9079</v>
      </c>
      <c r="AG466">
        <v>14.6928</v>
      </c>
      <c r="AH466">
        <v>14.494899999999999</v>
      </c>
      <c r="AI466">
        <v>14.357200000000001</v>
      </c>
      <c r="AJ466">
        <v>14.1996</v>
      </c>
      <c r="AK466">
        <v>13.859</v>
      </c>
      <c r="AL466">
        <v>13.7507</v>
      </c>
      <c r="AM466">
        <v>13.6282</v>
      </c>
      <c r="AN466">
        <v>13.622199999999999</v>
      </c>
      <c r="AO466">
        <v>13.563800000000001</v>
      </c>
      <c r="AP466">
        <v>13.366</v>
      </c>
      <c r="AQ466">
        <v>13.364599999999999</v>
      </c>
      <c r="AR466">
        <v>13.9046</v>
      </c>
      <c r="AS466">
        <v>14.275600000000001</v>
      </c>
      <c r="AT466">
        <v>14.658099999999999</v>
      </c>
      <c r="AU466">
        <v>15.1579</v>
      </c>
    </row>
    <row r="467" spans="1:47" x14ac:dyDescent="0.25">
      <c r="A467" t="s">
        <v>466</v>
      </c>
      <c r="B467">
        <v>20.3384</v>
      </c>
      <c r="C467">
        <v>20.549800000000001</v>
      </c>
      <c r="D467">
        <v>21.8566</v>
      </c>
      <c r="E467">
        <v>22.195900000000002</v>
      </c>
      <c r="F467">
        <v>22.049800000000001</v>
      </c>
      <c r="G467">
        <v>22.262499999999999</v>
      </c>
      <c r="H467">
        <v>25.2654</v>
      </c>
      <c r="I467">
        <v>23.588899999999999</v>
      </c>
      <c r="J467">
        <v>20.931000000000001</v>
      </c>
      <c r="K467">
        <v>19.716000000000001</v>
      </c>
      <c r="L467">
        <v>21.373699999999999</v>
      </c>
      <c r="M467">
        <v>22.209800000000001</v>
      </c>
      <c r="N467">
        <v>22.014399999999998</v>
      </c>
      <c r="O467">
        <v>21.372299999999999</v>
      </c>
      <c r="P467">
        <v>21.099599999999999</v>
      </c>
      <c r="Q467">
        <v>21.472999999999999</v>
      </c>
      <c r="R467">
        <v>22.163399999999999</v>
      </c>
      <c r="S467">
        <v>22.137599999999999</v>
      </c>
      <c r="T467">
        <v>23.016300000000001</v>
      </c>
      <c r="U467">
        <v>19.261299999999999</v>
      </c>
      <c r="V467">
        <v>19.004100000000001</v>
      </c>
      <c r="W467">
        <v>18.500399999999999</v>
      </c>
      <c r="X467">
        <v>21.467099999999999</v>
      </c>
      <c r="Y467">
        <v>24.918900000000001</v>
      </c>
      <c r="Z467">
        <v>25.399799999999999</v>
      </c>
      <c r="AA467">
        <v>23.593399999999999</v>
      </c>
      <c r="AB467">
        <v>19.802700000000002</v>
      </c>
      <c r="AC467">
        <v>19.374099999999999</v>
      </c>
      <c r="AD467">
        <v>19.048200000000001</v>
      </c>
      <c r="AE467">
        <v>19.832000000000001</v>
      </c>
      <c r="AF467">
        <v>19.721299999999999</v>
      </c>
      <c r="AG467">
        <v>21.103200000000001</v>
      </c>
      <c r="AH467">
        <v>19.622199999999999</v>
      </c>
      <c r="AI467">
        <v>17.973199999999999</v>
      </c>
      <c r="AJ467">
        <v>25.9787</v>
      </c>
      <c r="AK467">
        <v>25.840699999999998</v>
      </c>
      <c r="AL467">
        <v>24.221800000000002</v>
      </c>
      <c r="AM467">
        <v>24.517700000000001</v>
      </c>
      <c r="AN467">
        <v>18.402899999999999</v>
      </c>
      <c r="AO467">
        <v>18.796399999999998</v>
      </c>
      <c r="AP467">
        <v>18.487100000000002</v>
      </c>
      <c r="AQ467">
        <v>17.4985</v>
      </c>
      <c r="AR467">
        <v>15.9191</v>
      </c>
      <c r="AS467">
        <v>15.3558</v>
      </c>
      <c r="AT467">
        <v>16.961500000000001</v>
      </c>
      <c r="AU467">
        <v>16.067900000000002</v>
      </c>
    </row>
    <row r="468" spans="1:47" x14ac:dyDescent="0.25">
      <c r="A468" t="s">
        <v>467</v>
      </c>
      <c r="B468" t="s">
        <v>506</v>
      </c>
      <c r="C468" t="s">
        <v>506</v>
      </c>
      <c r="D468" t="s">
        <v>506</v>
      </c>
      <c r="E468" t="s">
        <v>506</v>
      </c>
      <c r="F468" t="s">
        <v>506</v>
      </c>
      <c r="G468" t="s">
        <v>506</v>
      </c>
      <c r="H468">
        <v>4.9744000000000002</v>
      </c>
      <c r="I468">
        <v>5.2930999999999999</v>
      </c>
      <c r="J468">
        <v>6.5229999999999997</v>
      </c>
      <c r="K468">
        <v>10.6158</v>
      </c>
      <c r="L468">
        <v>11.2697</v>
      </c>
      <c r="M468">
        <v>11.795299999999999</v>
      </c>
      <c r="N468">
        <v>11.4009</v>
      </c>
      <c r="O468">
        <v>12.3071</v>
      </c>
      <c r="P468">
        <v>12.5967</v>
      </c>
      <c r="Q468">
        <v>12.985200000000001</v>
      </c>
      <c r="R468">
        <v>13.973100000000001</v>
      </c>
      <c r="S468">
        <v>14.1891</v>
      </c>
      <c r="T468">
        <v>14.3636</v>
      </c>
      <c r="U468">
        <v>15.3863</v>
      </c>
      <c r="V468">
        <v>5.2176</v>
      </c>
      <c r="W468">
        <v>7.9309000000000003</v>
      </c>
      <c r="X468">
        <v>8.7741000000000007</v>
      </c>
      <c r="Y468">
        <v>8.6112000000000002</v>
      </c>
      <c r="Z468">
        <v>20.503799999999998</v>
      </c>
      <c r="AA468">
        <v>18.275200000000002</v>
      </c>
      <c r="AB468">
        <v>18.6587</v>
      </c>
      <c r="AC468">
        <v>20.011099999999999</v>
      </c>
      <c r="AD468">
        <v>20.471900000000002</v>
      </c>
      <c r="AE468">
        <v>20.035699999999999</v>
      </c>
      <c r="AF468">
        <v>20.379899999999999</v>
      </c>
      <c r="AG468">
        <v>19.995699999999999</v>
      </c>
      <c r="AH468">
        <v>21.064900000000002</v>
      </c>
      <c r="AI468">
        <v>22.104600000000001</v>
      </c>
      <c r="AJ468">
        <v>23.337599999999998</v>
      </c>
      <c r="AK468">
        <v>23.9053</v>
      </c>
      <c r="AL468">
        <v>19.9939</v>
      </c>
      <c r="AM468">
        <v>21.007400000000001</v>
      </c>
      <c r="AN468">
        <v>22.06</v>
      </c>
      <c r="AO468">
        <v>17.8324</v>
      </c>
      <c r="AP468">
        <v>24.248999999999999</v>
      </c>
      <c r="AQ468">
        <v>24.615600000000001</v>
      </c>
      <c r="AR468">
        <v>26.517600000000002</v>
      </c>
      <c r="AS468">
        <v>34.660800000000002</v>
      </c>
      <c r="AT468">
        <v>35.366500000000002</v>
      </c>
      <c r="AU468">
        <v>36.941000000000003</v>
      </c>
    </row>
    <row r="469" spans="1:47" x14ac:dyDescent="0.25">
      <c r="A469" t="s">
        <v>468</v>
      </c>
      <c r="B469">
        <v>31.226400000000002</v>
      </c>
      <c r="C469">
        <v>29.586099999999998</v>
      </c>
      <c r="D469">
        <v>29.533899999999999</v>
      </c>
      <c r="E469">
        <v>29.706</v>
      </c>
      <c r="F469">
        <v>31.815000000000001</v>
      </c>
      <c r="G469">
        <v>30.2408</v>
      </c>
      <c r="H469">
        <v>30.742000000000001</v>
      </c>
      <c r="I469">
        <v>28.4345</v>
      </c>
      <c r="J469">
        <v>27.547699999999999</v>
      </c>
      <c r="K469">
        <v>27.273700000000002</v>
      </c>
      <c r="L469">
        <v>27.451699999999999</v>
      </c>
      <c r="M469">
        <v>27.949100000000001</v>
      </c>
      <c r="N469">
        <v>26.936299999999999</v>
      </c>
      <c r="O469">
        <v>27.859500000000001</v>
      </c>
      <c r="P469">
        <v>26.7912</v>
      </c>
      <c r="Q469">
        <v>28.794799999999999</v>
      </c>
      <c r="R469">
        <v>28.378499999999999</v>
      </c>
      <c r="S469">
        <v>31.665900000000001</v>
      </c>
      <c r="T469">
        <v>27.7697</v>
      </c>
      <c r="U469">
        <v>28.877400000000002</v>
      </c>
      <c r="V469">
        <v>27.939499999999999</v>
      </c>
      <c r="W469">
        <v>31.0167</v>
      </c>
      <c r="X469">
        <v>29.432099999999998</v>
      </c>
      <c r="Y469">
        <v>28.5336</v>
      </c>
      <c r="Z469">
        <v>28.034300000000002</v>
      </c>
      <c r="AA469">
        <v>27.186900000000001</v>
      </c>
      <c r="AB469">
        <v>26.911799999999999</v>
      </c>
      <c r="AC469">
        <v>25.454699999999999</v>
      </c>
      <c r="AD469">
        <v>24.430900000000001</v>
      </c>
      <c r="AE469">
        <v>24.246600000000001</v>
      </c>
      <c r="AF469">
        <v>24.072800000000001</v>
      </c>
      <c r="AG469">
        <v>24.588899999999999</v>
      </c>
      <c r="AH469">
        <v>24.317799999999998</v>
      </c>
      <c r="AI469">
        <v>24.7288</v>
      </c>
      <c r="AJ469">
        <v>25.1038</v>
      </c>
      <c r="AK469">
        <v>23.673999999999999</v>
      </c>
      <c r="AL469">
        <v>22.4481</v>
      </c>
      <c r="AM469">
        <v>23.307600000000001</v>
      </c>
      <c r="AN469">
        <v>19.519200000000001</v>
      </c>
      <c r="AO469">
        <v>19.2394</v>
      </c>
      <c r="AP469">
        <v>16.724</v>
      </c>
      <c r="AQ469">
        <v>13.412699999999999</v>
      </c>
      <c r="AR469">
        <v>5.9329999999999998</v>
      </c>
      <c r="AS469">
        <v>7.9687999999999999</v>
      </c>
      <c r="AT469">
        <v>7.7652999999999999</v>
      </c>
      <c r="AU469">
        <v>9.6646999999999998</v>
      </c>
    </row>
    <row r="470" spans="1:47" x14ac:dyDescent="0.25">
      <c r="A470" t="s">
        <v>469</v>
      </c>
      <c r="B470">
        <v>17.259900000000002</v>
      </c>
      <c r="C470">
        <v>16.509399999999999</v>
      </c>
      <c r="D470">
        <v>17.293800000000001</v>
      </c>
      <c r="E470">
        <v>17.459600000000002</v>
      </c>
      <c r="F470">
        <v>18.175000000000001</v>
      </c>
      <c r="G470">
        <v>18.019400000000001</v>
      </c>
      <c r="H470">
        <v>16.9009</v>
      </c>
      <c r="I470">
        <v>15.3543</v>
      </c>
      <c r="J470">
        <v>14.3384</v>
      </c>
      <c r="K470">
        <v>13.222300000000001</v>
      </c>
      <c r="L470">
        <v>12.5158</v>
      </c>
      <c r="M470">
        <v>14.1579</v>
      </c>
      <c r="N470">
        <v>15.3353</v>
      </c>
      <c r="O470">
        <v>14.9825</v>
      </c>
      <c r="P470">
        <v>14.8863</v>
      </c>
      <c r="Q470">
        <v>15.305</v>
      </c>
      <c r="R470">
        <v>15.839</v>
      </c>
      <c r="S470">
        <v>16.313500000000001</v>
      </c>
      <c r="T470">
        <v>21.177199999999999</v>
      </c>
      <c r="U470">
        <v>21.044599999999999</v>
      </c>
      <c r="V470">
        <v>21.1189</v>
      </c>
      <c r="W470">
        <v>21.504200000000001</v>
      </c>
      <c r="X470">
        <v>22.504000000000001</v>
      </c>
      <c r="Y470">
        <v>23.9208</v>
      </c>
      <c r="Z470">
        <v>23.159500000000001</v>
      </c>
      <c r="AA470">
        <v>22.293600000000001</v>
      </c>
      <c r="AB470">
        <v>21.604099999999999</v>
      </c>
      <c r="AC470">
        <v>22.812899999999999</v>
      </c>
      <c r="AD470">
        <v>23.1845</v>
      </c>
      <c r="AE470">
        <v>22.505299999999998</v>
      </c>
      <c r="AF470">
        <v>17.893999999999998</v>
      </c>
      <c r="AG470">
        <v>19.4955</v>
      </c>
      <c r="AH470">
        <v>19.819800000000001</v>
      </c>
      <c r="AI470">
        <v>18.558900000000001</v>
      </c>
      <c r="AJ470">
        <v>22.360600000000002</v>
      </c>
      <c r="AK470">
        <v>24.558599999999998</v>
      </c>
      <c r="AL470">
        <v>22.5412</v>
      </c>
      <c r="AM470">
        <v>21.926600000000001</v>
      </c>
      <c r="AN470">
        <v>20.804400000000001</v>
      </c>
      <c r="AO470">
        <v>22.078299999999999</v>
      </c>
      <c r="AP470">
        <v>26.091999999999999</v>
      </c>
      <c r="AQ470">
        <v>22.0092</v>
      </c>
      <c r="AR470">
        <v>14.200100000000001</v>
      </c>
      <c r="AS470">
        <v>14.200100000000001</v>
      </c>
      <c r="AT470">
        <v>14.200100000000001</v>
      </c>
      <c r="AU470">
        <v>14.200100000000001</v>
      </c>
    </row>
    <row r="471" spans="1:47" x14ac:dyDescent="0.25">
      <c r="A471" t="s">
        <v>470</v>
      </c>
      <c r="B471">
        <v>20.945599999999999</v>
      </c>
      <c r="C471">
        <v>24.985399999999998</v>
      </c>
      <c r="D471">
        <v>25.7484</v>
      </c>
      <c r="E471">
        <v>26.7041</v>
      </c>
      <c r="F471">
        <v>26.488700000000001</v>
      </c>
      <c r="G471">
        <v>23.0611</v>
      </c>
      <c r="H471">
        <v>17.845700000000001</v>
      </c>
      <c r="I471">
        <v>16.4711</v>
      </c>
      <c r="J471">
        <v>14.190099999999999</v>
      </c>
      <c r="K471">
        <v>14.3619</v>
      </c>
      <c r="L471">
        <v>20.636600000000001</v>
      </c>
      <c r="M471">
        <v>21.095600000000001</v>
      </c>
      <c r="N471">
        <v>21.9069</v>
      </c>
      <c r="O471">
        <v>21.9069</v>
      </c>
      <c r="P471">
        <v>21.9069</v>
      </c>
      <c r="Q471">
        <v>21.9069</v>
      </c>
      <c r="R471">
        <v>21.9069</v>
      </c>
      <c r="S471">
        <v>23.83</v>
      </c>
      <c r="T471">
        <v>19.878799999999998</v>
      </c>
      <c r="U471">
        <v>22.697600000000001</v>
      </c>
      <c r="V471">
        <v>22.9193</v>
      </c>
      <c r="W471">
        <v>24.620899999999999</v>
      </c>
      <c r="X471">
        <v>29.501300000000001</v>
      </c>
      <c r="Y471">
        <v>29.022600000000001</v>
      </c>
      <c r="Z471">
        <v>31.360199999999999</v>
      </c>
      <c r="AA471">
        <v>37.892600000000002</v>
      </c>
      <c r="AB471">
        <v>41.313600000000001</v>
      </c>
      <c r="AC471">
        <v>44.126199999999997</v>
      </c>
      <c r="AD471">
        <v>44.924799999999998</v>
      </c>
      <c r="AE471">
        <v>53.658000000000001</v>
      </c>
      <c r="AF471">
        <v>57.493299999999998</v>
      </c>
      <c r="AG471">
        <v>53.188600000000001</v>
      </c>
      <c r="AH471">
        <v>50.405799999999999</v>
      </c>
      <c r="AI471">
        <v>52.969499999999996</v>
      </c>
      <c r="AJ471">
        <v>53.078000000000003</v>
      </c>
      <c r="AK471">
        <v>71.9315</v>
      </c>
      <c r="AL471">
        <v>59.391199999999998</v>
      </c>
      <c r="AM471">
        <v>36.801000000000002</v>
      </c>
      <c r="AN471">
        <v>33.962699999999998</v>
      </c>
      <c r="AO471">
        <v>27.902100000000001</v>
      </c>
      <c r="AP471">
        <v>30.607299999999999</v>
      </c>
      <c r="AQ471">
        <v>36.345999999999997</v>
      </c>
      <c r="AR471">
        <v>36.609699999999997</v>
      </c>
      <c r="AS471">
        <v>37.519500000000001</v>
      </c>
      <c r="AT471">
        <v>32.203000000000003</v>
      </c>
      <c r="AU471">
        <v>25.576599999999999</v>
      </c>
    </row>
    <row r="472" spans="1:47" x14ac:dyDescent="0.25">
      <c r="A472" t="s">
        <v>471</v>
      </c>
      <c r="B472">
        <v>35.088700000000003</v>
      </c>
      <c r="C472">
        <v>31.433</v>
      </c>
      <c r="D472">
        <v>28.206499999999998</v>
      </c>
      <c r="E472">
        <v>23.543099999999999</v>
      </c>
      <c r="F472">
        <v>15.415100000000001</v>
      </c>
      <c r="G472">
        <v>14.032400000000001</v>
      </c>
      <c r="H472">
        <v>-6.6281999999999996</v>
      </c>
      <c r="I472">
        <v>-6.3639999999999999</v>
      </c>
      <c r="J472">
        <v>-11.8049</v>
      </c>
      <c r="K472">
        <v>-21.638000000000002</v>
      </c>
      <c r="L472">
        <v>-13.0631</v>
      </c>
      <c r="M472">
        <v>-15.78</v>
      </c>
      <c r="N472">
        <v>-9.9625000000000004</v>
      </c>
      <c r="O472">
        <v>-4.1291000000000002</v>
      </c>
      <c r="P472">
        <v>2.1781999999999999</v>
      </c>
      <c r="Q472">
        <v>3.5798000000000001</v>
      </c>
      <c r="R472">
        <v>4.4855</v>
      </c>
      <c r="S472">
        <v>10.0268</v>
      </c>
      <c r="T472">
        <v>13.2918</v>
      </c>
      <c r="U472">
        <v>10.0055</v>
      </c>
      <c r="V472">
        <v>10.117000000000001</v>
      </c>
      <c r="W472">
        <v>6.5792000000000002</v>
      </c>
      <c r="X472">
        <v>12.091100000000001</v>
      </c>
      <c r="Y472">
        <v>18.4771</v>
      </c>
      <c r="Z472">
        <v>16.256499999999999</v>
      </c>
      <c r="AA472">
        <v>13.718299999999999</v>
      </c>
      <c r="AB472">
        <v>14.5098</v>
      </c>
      <c r="AC472">
        <v>15.1289</v>
      </c>
      <c r="AD472">
        <v>15.819100000000001</v>
      </c>
      <c r="AE472">
        <v>19.384900000000002</v>
      </c>
      <c r="AF472">
        <v>18.088000000000001</v>
      </c>
      <c r="AG472">
        <v>18.511099999999999</v>
      </c>
      <c r="AH472">
        <v>21.740600000000001</v>
      </c>
      <c r="AI472">
        <v>23.149899999999999</v>
      </c>
      <c r="AJ472">
        <v>19.367100000000001</v>
      </c>
      <c r="AK472">
        <v>16.997299999999999</v>
      </c>
      <c r="AL472">
        <v>14.1997</v>
      </c>
      <c r="AM472">
        <v>10.6577</v>
      </c>
      <c r="AN472">
        <v>11.2895</v>
      </c>
      <c r="AO472">
        <v>10.3703</v>
      </c>
      <c r="AP472">
        <v>9.0520999999999994</v>
      </c>
      <c r="AQ472">
        <v>10.125500000000001</v>
      </c>
      <c r="AR472">
        <v>19.350200000000001</v>
      </c>
      <c r="AS472">
        <v>20.282</v>
      </c>
      <c r="AT472">
        <v>21.711600000000001</v>
      </c>
      <c r="AU472">
        <v>21.480599999999999</v>
      </c>
    </row>
    <row r="473" spans="1:47" x14ac:dyDescent="0.25">
      <c r="A473" t="s">
        <v>472</v>
      </c>
      <c r="B473">
        <v>22.914300000000001</v>
      </c>
      <c r="C473">
        <v>22.795400000000001</v>
      </c>
      <c r="D473">
        <v>15.6281</v>
      </c>
      <c r="E473">
        <v>12.872199999999999</v>
      </c>
      <c r="F473">
        <v>12.2089</v>
      </c>
      <c r="G473">
        <v>9.5192999999999994</v>
      </c>
      <c r="H473">
        <v>6.2769000000000004</v>
      </c>
      <c r="I473">
        <v>5.0507999999999997</v>
      </c>
      <c r="J473">
        <v>1.5986</v>
      </c>
      <c r="K473">
        <v>1.4520999999999999</v>
      </c>
      <c r="L473">
        <v>0.80200000000000005</v>
      </c>
      <c r="M473">
        <v>0.64910000000000001</v>
      </c>
      <c r="N473">
        <v>-0.54320000000000002</v>
      </c>
      <c r="O473">
        <v>-1.5470000000000002</v>
      </c>
      <c r="P473">
        <v>-2.4144000000000001</v>
      </c>
      <c r="Q473">
        <v>-2.8281999999999998</v>
      </c>
      <c r="R473">
        <v>-2.4382999999999999</v>
      </c>
      <c r="S473">
        <v>-2.2745000000000002</v>
      </c>
      <c r="T473">
        <v>-1.8270999999999999</v>
      </c>
      <c r="U473">
        <v>-1.78</v>
      </c>
      <c r="V473">
        <v>-2.0524</v>
      </c>
      <c r="W473">
        <v>-2.1991000000000001</v>
      </c>
      <c r="X473">
        <v>-1.3927</v>
      </c>
      <c r="Y473">
        <v>-1.4844999999999999</v>
      </c>
      <c r="Z473">
        <v>-0.22020000000000001</v>
      </c>
      <c r="AA473">
        <v>0.49230000000000002</v>
      </c>
      <c r="AB473">
        <v>0.63339999999999996</v>
      </c>
      <c r="AC473">
        <v>3.4394999999999998</v>
      </c>
      <c r="AD473">
        <v>3.8079000000000001</v>
      </c>
      <c r="AE473">
        <v>4.3647</v>
      </c>
      <c r="AF473">
        <v>5.0506000000000002</v>
      </c>
      <c r="AG473">
        <v>2.7162999999999999</v>
      </c>
      <c r="AH473">
        <v>2.7292999999999998</v>
      </c>
      <c r="AI473">
        <v>3.9771999999999998</v>
      </c>
      <c r="AJ473">
        <v>5.1252000000000004</v>
      </c>
      <c r="AK473">
        <v>7.0156000000000001</v>
      </c>
      <c r="AL473">
        <v>8.6511999999999993</v>
      </c>
      <c r="AM473">
        <v>8.9051000000000009</v>
      </c>
      <c r="AN473">
        <v>9.2733000000000008</v>
      </c>
      <c r="AO473">
        <v>9.4678000000000004</v>
      </c>
      <c r="AP473">
        <v>9.2426999999999992</v>
      </c>
      <c r="AQ473">
        <v>8.4064999999999994</v>
      </c>
      <c r="AR473">
        <v>12.601699999999999</v>
      </c>
      <c r="AS473">
        <v>12.915900000000001</v>
      </c>
      <c r="AT473">
        <v>13.4838</v>
      </c>
      <c r="AU473">
        <v>14.634</v>
      </c>
    </row>
    <row r="474" spans="1:47" x14ac:dyDescent="0.25">
      <c r="A474" t="s">
        <v>473</v>
      </c>
      <c r="B474">
        <v>10.6152</v>
      </c>
      <c r="C474">
        <v>10.6424</v>
      </c>
      <c r="D474">
        <v>10.3222</v>
      </c>
      <c r="E474">
        <v>13.681100000000001</v>
      </c>
      <c r="F474">
        <v>13.086499999999999</v>
      </c>
      <c r="G474">
        <v>11.4407</v>
      </c>
      <c r="H474">
        <v>6.3151000000000002</v>
      </c>
      <c r="I474">
        <v>0.70730000000000004</v>
      </c>
      <c r="J474">
        <v>-2.282</v>
      </c>
      <c r="K474">
        <v>-0.4763</v>
      </c>
      <c r="L474">
        <v>0.94440000000000002</v>
      </c>
      <c r="M474">
        <v>2.3050999999999999</v>
      </c>
      <c r="N474">
        <v>4.1283000000000003</v>
      </c>
      <c r="O474">
        <v>3.6764999999999999</v>
      </c>
      <c r="P474">
        <v>10.897500000000001</v>
      </c>
      <c r="Q474">
        <v>14.1341</v>
      </c>
      <c r="R474">
        <v>14.8553</v>
      </c>
      <c r="S474">
        <v>14.119300000000001</v>
      </c>
      <c r="T474">
        <v>10.613899999999999</v>
      </c>
      <c r="U474">
        <v>7.4676999999999998</v>
      </c>
      <c r="V474">
        <v>6.4885999999999999</v>
      </c>
      <c r="W474">
        <v>9.7619000000000007</v>
      </c>
      <c r="X474">
        <v>9.6217000000000006</v>
      </c>
      <c r="Y474">
        <v>9.4099000000000004</v>
      </c>
      <c r="Z474">
        <v>11.8651</v>
      </c>
      <c r="AA474">
        <v>9.1762999999999995</v>
      </c>
      <c r="AB474">
        <v>7.0644999999999998</v>
      </c>
      <c r="AC474">
        <v>4.0034000000000001</v>
      </c>
      <c r="AD474">
        <v>2.7747000000000002</v>
      </c>
      <c r="AE474">
        <v>3.6638999999999999</v>
      </c>
      <c r="AF474">
        <v>14.3001</v>
      </c>
      <c r="AG474">
        <v>15.6403</v>
      </c>
      <c r="AH474">
        <v>17.142199999999999</v>
      </c>
      <c r="AI474">
        <v>18.081399999999999</v>
      </c>
      <c r="AJ474">
        <v>12.487</v>
      </c>
      <c r="AK474">
        <v>9.3810000000000002</v>
      </c>
      <c r="AL474">
        <v>10.1327</v>
      </c>
      <c r="AM474">
        <v>7.5479000000000003</v>
      </c>
      <c r="AN474">
        <v>14.6015</v>
      </c>
      <c r="AO474">
        <v>17.834900000000001</v>
      </c>
      <c r="AP474">
        <v>15.738899999999999</v>
      </c>
      <c r="AQ474">
        <v>17.838999999999999</v>
      </c>
      <c r="AR474">
        <v>3.4819</v>
      </c>
      <c r="AS474">
        <v>2.0798000000000001</v>
      </c>
      <c r="AT474">
        <v>1.9847999999999999</v>
      </c>
      <c r="AU474">
        <v>8.8795000000000002</v>
      </c>
    </row>
    <row r="475" spans="1:47" x14ac:dyDescent="0.25">
      <c r="A475" t="s">
        <v>474</v>
      </c>
      <c r="B475" t="s">
        <v>506</v>
      </c>
      <c r="C475" t="s">
        <v>506</v>
      </c>
      <c r="D475" t="s">
        <v>506</v>
      </c>
      <c r="E475" t="s">
        <v>506</v>
      </c>
      <c r="F475" t="s">
        <v>506</v>
      </c>
      <c r="G475" t="s">
        <v>506</v>
      </c>
      <c r="H475" t="s">
        <v>506</v>
      </c>
      <c r="I475" t="s">
        <v>506</v>
      </c>
      <c r="J475" t="s">
        <v>506</v>
      </c>
      <c r="K475" t="s">
        <v>506</v>
      </c>
      <c r="L475" t="s">
        <v>506</v>
      </c>
      <c r="M475" t="s">
        <v>506</v>
      </c>
      <c r="N475" t="s">
        <v>506</v>
      </c>
      <c r="O475" t="s">
        <v>506</v>
      </c>
      <c r="P475" t="s">
        <v>506</v>
      </c>
      <c r="Q475" t="s">
        <v>506</v>
      </c>
      <c r="R475" t="s">
        <v>506</v>
      </c>
      <c r="S475" t="s">
        <v>506</v>
      </c>
      <c r="T475" t="s">
        <v>506</v>
      </c>
      <c r="U475" t="s">
        <v>506</v>
      </c>
      <c r="V475" t="s">
        <v>506</v>
      </c>
      <c r="W475" t="s">
        <v>506</v>
      </c>
      <c r="X475" t="s">
        <v>506</v>
      </c>
      <c r="Y475" t="s">
        <v>506</v>
      </c>
      <c r="Z475">
        <v>167.84909999999999</v>
      </c>
      <c r="AA475">
        <v>115.0167</v>
      </c>
      <c r="AB475">
        <v>86.750200000000007</v>
      </c>
      <c r="AC475">
        <v>80.547700000000006</v>
      </c>
      <c r="AD475">
        <v>74.356800000000007</v>
      </c>
      <c r="AE475">
        <v>64.499499999999998</v>
      </c>
      <c r="AF475">
        <v>105.464</v>
      </c>
      <c r="AG475">
        <v>82.291700000000006</v>
      </c>
      <c r="AH475">
        <v>47.734000000000002</v>
      </c>
      <c r="AI475">
        <v>48.164900000000003</v>
      </c>
      <c r="AJ475">
        <v>64.132199999999997</v>
      </c>
      <c r="AK475">
        <v>61.834299999999999</v>
      </c>
      <c r="AL475">
        <v>44.541400000000003</v>
      </c>
      <c r="AM475">
        <v>42.723999999999997</v>
      </c>
      <c r="AN475">
        <v>43.728700000000003</v>
      </c>
      <c r="AO475">
        <v>45.402500000000003</v>
      </c>
      <c r="AP475">
        <v>32.0122</v>
      </c>
      <c r="AQ475">
        <v>29.2119</v>
      </c>
      <c r="AR475">
        <v>34.078200000000002</v>
      </c>
      <c r="AS475">
        <v>32.454700000000003</v>
      </c>
      <c r="AT475">
        <v>34.569899999999997</v>
      </c>
      <c r="AU475">
        <v>34.459099999999999</v>
      </c>
    </row>
    <row r="476" spans="1:47" x14ac:dyDescent="0.25">
      <c r="A476" t="s">
        <v>475</v>
      </c>
      <c r="B476">
        <v>1.7522</v>
      </c>
      <c r="C476">
        <v>2.1067999999999998</v>
      </c>
      <c r="D476">
        <v>-7.5636999999999999</v>
      </c>
      <c r="E476">
        <v>-14.7179</v>
      </c>
      <c r="F476">
        <v>-18.9344</v>
      </c>
      <c r="G476">
        <v>-55.657899999999998</v>
      </c>
      <c r="H476">
        <v>-38.076000000000001</v>
      </c>
      <c r="I476">
        <v>-58.905900000000003</v>
      </c>
      <c r="J476">
        <v>-35.2376</v>
      </c>
      <c r="K476">
        <v>12.839600000000001</v>
      </c>
      <c r="L476">
        <v>48.197099999999999</v>
      </c>
      <c r="M476">
        <v>39.784300000000002</v>
      </c>
      <c r="N476">
        <v>42.2926</v>
      </c>
      <c r="O476">
        <v>97.447599999999994</v>
      </c>
      <c r="P476">
        <v>135.5385</v>
      </c>
      <c r="Q476">
        <v>145.35339999999999</v>
      </c>
      <c r="R476">
        <v>145.35339999999999</v>
      </c>
      <c r="S476">
        <v>145.35339999999999</v>
      </c>
      <c r="T476">
        <v>145.35339999999999</v>
      </c>
      <c r="U476">
        <v>145.35339999999999</v>
      </c>
      <c r="V476">
        <v>145.35339999999999</v>
      </c>
      <c r="W476">
        <v>145.35339999999999</v>
      </c>
      <c r="X476">
        <v>145.35339999999999</v>
      </c>
      <c r="Y476">
        <v>145.35339999999999</v>
      </c>
      <c r="Z476">
        <v>145.35339999999999</v>
      </c>
      <c r="AA476">
        <v>145.35339999999999</v>
      </c>
      <c r="AB476">
        <v>145.35339999999999</v>
      </c>
      <c r="AC476">
        <v>145.35339999999999</v>
      </c>
      <c r="AD476">
        <v>145.35339999999999</v>
      </c>
      <c r="AE476">
        <v>145.35339999999999</v>
      </c>
      <c r="AF476">
        <v>145.35339999999999</v>
      </c>
      <c r="AG476">
        <v>145.35339999999999</v>
      </c>
      <c r="AH476">
        <v>145.35339999999999</v>
      </c>
      <c r="AI476">
        <v>145.35339999999999</v>
      </c>
      <c r="AJ476">
        <v>145.35339999999999</v>
      </c>
      <c r="AK476">
        <v>145.35339999999999</v>
      </c>
      <c r="AL476">
        <v>145.35339999999999</v>
      </c>
      <c r="AM476">
        <v>145.35339999999999</v>
      </c>
      <c r="AN476">
        <v>145.35339999999999</v>
      </c>
      <c r="AO476">
        <v>145.35339999999999</v>
      </c>
      <c r="AP476">
        <v>145.35339999999999</v>
      </c>
      <c r="AQ476">
        <v>145.35339999999999</v>
      </c>
      <c r="AR476">
        <v>145.35339999999999</v>
      </c>
      <c r="AS476">
        <v>145.35339999999999</v>
      </c>
      <c r="AT476">
        <v>145.35339999999999</v>
      </c>
      <c r="AU476">
        <v>145.35339999999999</v>
      </c>
    </row>
    <row r="477" spans="1:47" x14ac:dyDescent="0.25">
      <c r="A477" t="s">
        <v>476</v>
      </c>
      <c r="B477">
        <v>-94.182500000000005</v>
      </c>
      <c r="C477">
        <v>-79.273700000000005</v>
      </c>
      <c r="D477">
        <v>-100.6855</v>
      </c>
      <c r="E477">
        <v>-100.9752</v>
      </c>
      <c r="F477">
        <v>-116.1965</v>
      </c>
      <c r="G477">
        <v>-118.2735</v>
      </c>
      <c r="H477">
        <v>-180.274</v>
      </c>
      <c r="I477">
        <v>-104.11750000000001</v>
      </c>
      <c r="J477">
        <v>-125.15089999999999</v>
      </c>
      <c r="K477">
        <v>-130.57409999999999</v>
      </c>
      <c r="L477">
        <v>-96.190600000000003</v>
      </c>
      <c r="M477">
        <v>-75.969499999999996</v>
      </c>
      <c r="N477">
        <v>-86.555599999999998</v>
      </c>
      <c r="O477">
        <v>-116.437</v>
      </c>
      <c r="P477">
        <v>-94.309399999999997</v>
      </c>
      <c r="Q477">
        <v>-110.7516</v>
      </c>
      <c r="R477">
        <v>-130.34710000000001</v>
      </c>
      <c r="S477">
        <v>-50.322400000000002</v>
      </c>
      <c r="T477">
        <v>4.5822000000000003</v>
      </c>
      <c r="U477">
        <v>42.744999999999997</v>
      </c>
      <c r="V477">
        <v>60.416499999999999</v>
      </c>
      <c r="W477">
        <v>15.893700000000001</v>
      </c>
      <c r="X477">
        <v>-11.9855</v>
      </c>
      <c r="Y477">
        <v>-58.057600000000001</v>
      </c>
      <c r="Z477">
        <v>-42.273200000000003</v>
      </c>
      <c r="AA477">
        <v>-49.328800000000001</v>
      </c>
      <c r="AB477">
        <v>-37.7849</v>
      </c>
      <c r="AC477">
        <v>-40.576000000000001</v>
      </c>
      <c r="AD477">
        <v>-37.814700000000002</v>
      </c>
      <c r="AE477">
        <v>-42.764000000000003</v>
      </c>
      <c r="AF477">
        <v>-60.751100000000001</v>
      </c>
      <c r="AG477">
        <v>-68.702500000000001</v>
      </c>
      <c r="AH477">
        <v>-71.029200000000003</v>
      </c>
      <c r="AI477">
        <v>-63.4497</v>
      </c>
      <c r="AJ477">
        <v>-55.22</v>
      </c>
      <c r="AK477">
        <v>-41.308599999999998</v>
      </c>
      <c r="AL477">
        <v>-29.316600000000001</v>
      </c>
      <c r="AM477">
        <v>-22.506399999999999</v>
      </c>
      <c r="AN477">
        <v>-10.6892</v>
      </c>
      <c r="AO477">
        <v>14.4346</v>
      </c>
      <c r="AP477">
        <v>19.592400000000001</v>
      </c>
      <c r="AQ477">
        <v>13.919</v>
      </c>
      <c r="AR477">
        <v>16.544499999999999</v>
      </c>
      <c r="AS477">
        <v>11.5861</v>
      </c>
      <c r="AT477">
        <v>19.0639</v>
      </c>
      <c r="AU477">
        <v>27.550599999999999</v>
      </c>
    </row>
    <row r="478" spans="1:47" x14ac:dyDescent="0.25">
      <c r="A478" t="s">
        <v>477</v>
      </c>
      <c r="B478">
        <v>23.149899999999999</v>
      </c>
      <c r="C478">
        <v>23.195799999999998</v>
      </c>
      <c r="D478">
        <v>21.876100000000001</v>
      </c>
      <c r="E478">
        <v>19.586099999999998</v>
      </c>
      <c r="F478">
        <v>8.2218</v>
      </c>
      <c r="G478">
        <v>9.6476000000000006</v>
      </c>
      <c r="H478">
        <v>11.2189</v>
      </c>
      <c r="I478">
        <v>12.858499999999999</v>
      </c>
      <c r="J478">
        <v>12.724</v>
      </c>
      <c r="K478">
        <v>11.5928</v>
      </c>
      <c r="L478">
        <v>11.5213</v>
      </c>
      <c r="M478">
        <v>10.616199999999999</v>
      </c>
      <c r="N478">
        <v>8.7383000000000006</v>
      </c>
      <c r="O478">
        <v>9.1136999999999997</v>
      </c>
      <c r="P478">
        <v>10.1465</v>
      </c>
      <c r="Q478">
        <v>9.5314999999999994</v>
      </c>
      <c r="R478">
        <v>6.4467999999999996</v>
      </c>
      <c r="S478">
        <v>4.2778999999999998</v>
      </c>
      <c r="T478">
        <v>6.2511000000000001</v>
      </c>
      <c r="U478">
        <v>6.8661000000000003</v>
      </c>
      <c r="V478">
        <v>6.9062000000000001</v>
      </c>
      <c r="W478">
        <v>5.0472999999999999</v>
      </c>
      <c r="X478">
        <v>3.9662999999999999</v>
      </c>
      <c r="Y478">
        <v>4.2466999999999997</v>
      </c>
      <c r="Z478">
        <v>4.6327999999999996</v>
      </c>
      <c r="AA478">
        <v>4.7287999999999997</v>
      </c>
      <c r="AB478">
        <v>5.0831999999999997</v>
      </c>
      <c r="AC478">
        <v>5.2401</v>
      </c>
      <c r="AD478">
        <v>5.5308999999999999</v>
      </c>
      <c r="AE478">
        <v>5.4722999999999997</v>
      </c>
      <c r="AF478">
        <v>5.4359999999999999</v>
      </c>
      <c r="AG478">
        <v>4.8064999999999998</v>
      </c>
      <c r="AH478">
        <v>4.9443000000000001</v>
      </c>
      <c r="AI478">
        <v>4.4091000000000005</v>
      </c>
      <c r="AJ478">
        <v>4.5804999999999998</v>
      </c>
      <c r="AK478">
        <v>4.3224</v>
      </c>
      <c r="AL478">
        <v>4.2450000000000001</v>
      </c>
      <c r="AM478">
        <v>5.6356000000000002</v>
      </c>
      <c r="AN478">
        <v>6.4843000000000002</v>
      </c>
      <c r="AO478">
        <v>6.9737</v>
      </c>
      <c r="AP478">
        <v>7.048</v>
      </c>
      <c r="AQ478">
        <v>11.042</v>
      </c>
      <c r="AR478">
        <v>12.721</v>
      </c>
      <c r="AS478">
        <v>11.694800000000001</v>
      </c>
      <c r="AT478">
        <v>11.926399999999999</v>
      </c>
      <c r="AU478">
        <v>6.984</v>
      </c>
    </row>
    <row r="479" spans="1:47" x14ac:dyDescent="0.25">
      <c r="A479" t="s">
        <v>478</v>
      </c>
      <c r="B479">
        <v>12.9627</v>
      </c>
      <c r="C479">
        <v>11.422599999999999</v>
      </c>
      <c r="D479">
        <v>11.140499999999999</v>
      </c>
      <c r="E479">
        <v>11.443300000000001</v>
      </c>
      <c r="F479">
        <v>11.650399999999999</v>
      </c>
      <c r="G479">
        <v>12.4499</v>
      </c>
      <c r="H479">
        <v>13.9305</v>
      </c>
      <c r="I479">
        <v>13.960599999999999</v>
      </c>
      <c r="J479">
        <v>12.894500000000001</v>
      </c>
      <c r="K479">
        <v>11.7676</v>
      </c>
      <c r="L479">
        <v>11.8453</v>
      </c>
      <c r="M479">
        <v>9.0361999999999991</v>
      </c>
      <c r="N479">
        <v>2.5486</v>
      </c>
      <c r="O479">
        <v>1.2995999999999999</v>
      </c>
      <c r="P479">
        <v>6.3764000000000003</v>
      </c>
      <c r="Q479">
        <v>8.9238999999999997</v>
      </c>
      <c r="R479">
        <v>16.147200000000002</v>
      </c>
      <c r="S479">
        <v>18.360900000000001</v>
      </c>
      <c r="T479">
        <v>6.4503000000000004</v>
      </c>
      <c r="U479">
        <v>7.0077999999999996</v>
      </c>
      <c r="V479">
        <v>7.4955999999999996</v>
      </c>
      <c r="W479">
        <v>8.0343</v>
      </c>
      <c r="X479">
        <v>2.5316000000000001</v>
      </c>
      <c r="Y479">
        <v>3.2608999999999999</v>
      </c>
      <c r="Z479">
        <v>4.3870000000000005</v>
      </c>
      <c r="AA479">
        <v>6.0609000000000002</v>
      </c>
      <c r="AB479">
        <v>31.9392</v>
      </c>
      <c r="AC479">
        <v>58.634099999999997</v>
      </c>
      <c r="AD479">
        <v>63.151000000000003</v>
      </c>
      <c r="AE479">
        <v>65.641400000000004</v>
      </c>
      <c r="AF479">
        <v>37.6462</v>
      </c>
      <c r="AG479">
        <v>89.768699999999995</v>
      </c>
      <c r="AH479">
        <v>75.345799999999997</v>
      </c>
      <c r="AI479">
        <v>69.035799999999995</v>
      </c>
      <c r="AJ479">
        <v>124.4796</v>
      </c>
      <c r="AK479">
        <v>128.44890000000001</v>
      </c>
      <c r="AL479">
        <v>94.203999999999994</v>
      </c>
      <c r="AM479">
        <v>83.475200000000001</v>
      </c>
      <c r="AN479">
        <v>67.400899999999993</v>
      </c>
      <c r="AO479">
        <v>58.228499999999997</v>
      </c>
      <c r="AP479">
        <v>71.69</v>
      </c>
      <c r="AQ479">
        <v>67.333200000000005</v>
      </c>
      <c r="AR479">
        <v>91.743399999999994</v>
      </c>
      <c r="AS479">
        <v>84.002499999999998</v>
      </c>
      <c r="AT479">
        <v>80.178200000000004</v>
      </c>
      <c r="AU479">
        <v>79.313500000000005</v>
      </c>
    </row>
    <row r="480" spans="1:47" x14ac:dyDescent="0.25">
      <c r="A480" t="s">
        <v>479</v>
      </c>
      <c r="B480">
        <v>78.224000000000004</v>
      </c>
      <c r="C480">
        <v>69.451899999999995</v>
      </c>
      <c r="D480">
        <v>56.527900000000002</v>
      </c>
      <c r="E480">
        <v>56.587499999999999</v>
      </c>
      <c r="F480">
        <v>59.040199999999999</v>
      </c>
      <c r="G480">
        <v>58.517800000000001</v>
      </c>
      <c r="H480">
        <v>51.717399999999998</v>
      </c>
      <c r="I480">
        <v>51.041800000000002</v>
      </c>
      <c r="J480">
        <v>45.478200000000001</v>
      </c>
      <c r="K480">
        <v>44.684600000000003</v>
      </c>
      <c r="L480">
        <v>42.824199999999998</v>
      </c>
      <c r="M480">
        <v>44.0214</v>
      </c>
      <c r="N480">
        <v>44.114699999999999</v>
      </c>
      <c r="O480">
        <v>42.171199999999999</v>
      </c>
      <c r="P480">
        <v>39.813699999999997</v>
      </c>
      <c r="Q480">
        <v>40.811399999999999</v>
      </c>
      <c r="R480">
        <v>40.803600000000003</v>
      </c>
      <c r="S480">
        <v>40.572000000000003</v>
      </c>
      <c r="T480">
        <v>37.725299999999997</v>
      </c>
      <c r="U480">
        <v>35.035899999999998</v>
      </c>
      <c r="V480">
        <v>34.144399999999997</v>
      </c>
      <c r="W480">
        <v>33.961599999999997</v>
      </c>
      <c r="X480">
        <v>34.257899999999999</v>
      </c>
      <c r="Y480">
        <v>35.732999999999997</v>
      </c>
      <c r="Z480">
        <v>34.887700000000002</v>
      </c>
      <c r="AA480">
        <v>32.854900000000001</v>
      </c>
      <c r="AB480">
        <v>27.859400000000001</v>
      </c>
      <c r="AC480">
        <v>24.227</v>
      </c>
      <c r="AD480">
        <v>24.168199999999999</v>
      </c>
      <c r="AE480">
        <v>24.384699999999999</v>
      </c>
      <c r="AF480">
        <v>23.599699999999999</v>
      </c>
      <c r="AG480">
        <v>24.846699999999998</v>
      </c>
      <c r="AH480">
        <v>24.708500000000001</v>
      </c>
      <c r="AI480">
        <v>24.632300000000001</v>
      </c>
      <c r="AJ480">
        <v>23.728400000000001</v>
      </c>
      <c r="AK480">
        <v>23.564699999999998</v>
      </c>
      <c r="AL480">
        <v>23.988800000000001</v>
      </c>
      <c r="AM480">
        <v>23.567399999999999</v>
      </c>
      <c r="AN480">
        <v>23.9178</v>
      </c>
      <c r="AO480">
        <v>23.707699999999999</v>
      </c>
      <c r="AP480">
        <v>22.991199999999999</v>
      </c>
      <c r="AQ480">
        <v>22.415500000000002</v>
      </c>
      <c r="AR480">
        <v>0.89559999999999995</v>
      </c>
      <c r="AS480">
        <v>1.1842999999999999</v>
      </c>
      <c r="AT480">
        <v>2.2502</v>
      </c>
      <c r="AU480">
        <v>2.4622999999999999</v>
      </c>
    </row>
    <row r="481" spans="1:47" x14ac:dyDescent="0.25">
      <c r="A481" t="s">
        <v>480</v>
      </c>
      <c r="B481">
        <v>19.8843</v>
      </c>
      <c r="C481">
        <v>19.2393</v>
      </c>
      <c r="D481">
        <v>19.081900000000001</v>
      </c>
      <c r="E481">
        <v>18.552700000000002</v>
      </c>
      <c r="F481">
        <v>18.0062</v>
      </c>
      <c r="G481">
        <v>17.993400000000001</v>
      </c>
      <c r="H481">
        <v>17.1341</v>
      </c>
      <c r="I481">
        <v>16.0304</v>
      </c>
      <c r="J481">
        <v>15.0685</v>
      </c>
      <c r="K481">
        <v>14.7256</v>
      </c>
      <c r="L481">
        <v>15.0404</v>
      </c>
      <c r="M481">
        <v>14.783200000000001</v>
      </c>
      <c r="N481">
        <v>14.041399999999999</v>
      </c>
      <c r="O481">
        <v>14.5329</v>
      </c>
      <c r="P481">
        <v>15.0566</v>
      </c>
      <c r="Q481">
        <v>15.2013</v>
      </c>
      <c r="R481">
        <v>16.0349</v>
      </c>
      <c r="S481">
        <v>18.559200000000001</v>
      </c>
      <c r="T481">
        <v>18.514299999999999</v>
      </c>
      <c r="U481">
        <v>17.8459</v>
      </c>
      <c r="V481">
        <v>17.242899999999999</v>
      </c>
      <c r="W481">
        <v>12.858599999999999</v>
      </c>
      <c r="X481">
        <v>12.017099999999999</v>
      </c>
      <c r="Y481">
        <v>12.1874</v>
      </c>
      <c r="Z481">
        <v>12.616099999999999</v>
      </c>
      <c r="AA481">
        <v>13.0008</v>
      </c>
      <c r="AB481">
        <v>14.229200000000001</v>
      </c>
      <c r="AC481">
        <v>13.542300000000001</v>
      </c>
      <c r="AD481">
        <v>13.773300000000001</v>
      </c>
      <c r="AE481">
        <v>9.5279000000000007</v>
      </c>
      <c r="AF481">
        <v>10.1286</v>
      </c>
      <c r="AG481">
        <v>13.120699999999999</v>
      </c>
      <c r="AH481">
        <v>14.998100000000001</v>
      </c>
      <c r="AI481">
        <v>16.4285</v>
      </c>
      <c r="AJ481">
        <v>17.450600000000001</v>
      </c>
      <c r="AK481">
        <v>11.1671</v>
      </c>
      <c r="AL481">
        <v>10.149900000000001</v>
      </c>
      <c r="AM481">
        <v>13.7403</v>
      </c>
      <c r="AN481">
        <v>13.7156</v>
      </c>
      <c r="AO481">
        <v>14.258100000000001</v>
      </c>
      <c r="AP481">
        <v>14.0076</v>
      </c>
      <c r="AQ481">
        <v>14.2224</v>
      </c>
      <c r="AR481">
        <v>13.9175</v>
      </c>
      <c r="AS481">
        <v>14.3987</v>
      </c>
      <c r="AT481">
        <v>14.7902</v>
      </c>
      <c r="AU481">
        <v>18.790800000000001</v>
      </c>
    </row>
    <row r="482" spans="1:47" x14ac:dyDescent="0.25">
      <c r="A482" t="s">
        <v>481</v>
      </c>
      <c r="B482">
        <v>28.440100000000001</v>
      </c>
      <c r="C482">
        <v>32.044699999999999</v>
      </c>
      <c r="D482">
        <v>31.863</v>
      </c>
      <c r="E482">
        <v>27.209399999999999</v>
      </c>
      <c r="F482">
        <v>19.6754</v>
      </c>
      <c r="G482">
        <v>6.5504999999999995</v>
      </c>
      <c r="H482">
        <v>-4.5649999999999995</v>
      </c>
      <c r="I482">
        <v>-9.4608000000000008</v>
      </c>
      <c r="J482">
        <v>-5.9301000000000004</v>
      </c>
      <c r="K482">
        <v>-0.27979999999999999</v>
      </c>
      <c r="L482">
        <v>4.7275999999999998</v>
      </c>
      <c r="M482">
        <v>10.039400000000001</v>
      </c>
      <c r="N482">
        <v>-10.4758</v>
      </c>
      <c r="O482">
        <v>-8.2357999999999993</v>
      </c>
      <c r="P482">
        <v>-6.2348999999999997</v>
      </c>
      <c r="Q482">
        <v>-4.4207000000000001</v>
      </c>
      <c r="R482">
        <v>18.912299999999998</v>
      </c>
      <c r="S482">
        <v>22.478999999999999</v>
      </c>
      <c r="T482">
        <v>27.117599999999999</v>
      </c>
      <c r="U482">
        <v>28.852599999999999</v>
      </c>
      <c r="V482">
        <v>25.005400000000002</v>
      </c>
      <c r="W482">
        <v>19.235600000000002</v>
      </c>
      <c r="X482">
        <v>15.1447</v>
      </c>
      <c r="Y482">
        <v>12.244400000000001</v>
      </c>
      <c r="Z482">
        <v>11.807</v>
      </c>
      <c r="AA482">
        <v>13.1891</v>
      </c>
      <c r="AB482">
        <v>12.3416</v>
      </c>
      <c r="AC482">
        <v>13.587300000000001</v>
      </c>
      <c r="AD482">
        <v>9.6875999999999998</v>
      </c>
      <c r="AE482">
        <v>6.4645000000000001</v>
      </c>
      <c r="AF482">
        <v>4.085</v>
      </c>
      <c r="AG482">
        <v>2.3300999999999998</v>
      </c>
      <c r="AH482">
        <v>5.9587000000000003</v>
      </c>
      <c r="AI482">
        <v>6.8848000000000003</v>
      </c>
      <c r="AJ482">
        <v>7.1356000000000002</v>
      </c>
      <c r="AK482">
        <v>8.2159999999999993</v>
      </c>
      <c r="AL482">
        <v>10.0693</v>
      </c>
      <c r="AM482">
        <v>11.511200000000001</v>
      </c>
      <c r="AN482">
        <v>12.986800000000001</v>
      </c>
      <c r="AO482">
        <v>14.1798</v>
      </c>
      <c r="AP482">
        <v>12.685700000000001</v>
      </c>
      <c r="AQ482">
        <v>16.738800000000001</v>
      </c>
      <c r="AR482">
        <v>16.921800000000001</v>
      </c>
      <c r="AS482">
        <v>17.8752</v>
      </c>
      <c r="AT482">
        <v>20.131799999999998</v>
      </c>
      <c r="AU482">
        <v>13.688800000000001</v>
      </c>
    </row>
    <row r="483" spans="1:47" x14ac:dyDescent="0.25">
      <c r="A483" t="s">
        <v>482</v>
      </c>
      <c r="B483">
        <v>39.262099999999997</v>
      </c>
      <c r="C483">
        <v>34.651800000000001</v>
      </c>
      <c r="D483">
        <v>39.808599999999998</v>
      </c>
      <c r="E483">
        <v>43.814799999999998</v>
      </c>
      <c r="F483">
        <v>39.301900000000003</v>
      </c>
      <c r="G483">
        <v>43.174999999999997</v>
      </c>
      <c r="H483">
        <v>26.997599999999998</v>
      </c>
      <c r="I483">
        <v>18.044</v>
      </c>
      <c r="J483">
        <v>15.9986</v>
      </c>
      <c r="K483">
        <v>17.098299999999998</v>
      </c>
      <c r="L483">
        <v>26.813300000000002</v>
      </c>
      <c r="M483">
        <v>35.3765</v>
      </c>
      <c r="N483">
        <v>34.982900000000001</v>
      </c>
      <c r="O483">
        <v>30.6142</v>
      </c>
      <c r="P483">
        <v>23.759599999999999</v>
      </c>
      <c r="Q483">
        <v>17.092400000000001</v>
      </c>
      <c r="R483">
        <v>14.2395</v>
      </c>
      <c r="S483">
        <v>14.4442</v>
      </c>
      <c r="T483">
        <v>12.416499999999999</v>
      </c>
      <c r="U483">
        <v>16.101199999999999</v>
      </c>
      <c r="V483">
        <v>24.504100000000001</v>
      </c>
      <c r="W483">
        <v>27.5</v>
      </c>
      <c r="X483">
        <v>29.385999999999999</v>
      </c>
      <c r="Y483">
        <v>25.127800000000001</v>
      </c>
      <c r="Z483">
        <v>12.594799999999999</v>
      </c>
      <c r="AA483">
        <v>11.737299999999999</v>
      </c>
      <c r="AB483">
        <v>12.492599999999999</v>
      </c>
      <c r="AC483">
        <v>12.0412</v>
      </c>
      <c r="AD483">
        <v>19.3248</v>
      </c>
      <c r="AE483">
        <v>17.948399999999999</v>
      </c>
      <c r="AF483">
        <v>17.5868</v>
      </c>
      <c r="AG483">
        <v>17.3613</v>
      </c>
      <c r="AH483">
        <v>16.222799999999999</v>
      </c>
      <c r="AI483">
        <v>14.4817</v>
      </c>
      <c r="AJ483">
        <v>12.211</v>
      </c>
      <c r="AK483">
        <v>8.7920999999999996</v>
      </c>
      <c r="AL483">
        <v>2.3767</v>
      </c>
      <c r="AM483">
        <v>-4.0475000000000003</v>
      </c>
      <c r="AN483">
        <v>-4.1696999999999997</v>
      </c>
      <c r="AO483">
        <v>-2.4127999999999998</v>
      </c>
      <c r="AP483">
        <v>3.5190000000000001</v>
      </c>
      <c r="AQ483">
        <v>12.6478</v>
      </c>
      <c r="AR483">
        <v>3.5084999999999997</v>
      </c>
      <c r="AS483">
        <v>1.7823</v>
      </c>
      <c r="AT483">
        <v>5.8826000000000001</v>
      </c>
      <c r="AU483">
        <v>4.3099999999999996</v>
      </c>
    </row>
    <row r="484" spans="1:47" x14ac:dyDescent="0.25">
      <c r="A484" t="s">
        <v>483</v>
      </c>
      <c r="B484">
        <v>10.6043</v>
      </c>
      <c r="C484">
        <v>11.0509</v>
      </c>
      <c r="D484">
        <v>49.7746</v>
      </c>
      <c r="E484">
        <v>49.235900000000001</v>
      </c>
      <c r="F484">
        <v>48.838799999999999</v>
      </c>
      <c r="G484">
        <v>47.6738</v>
      </c>
      <c r="H484">
        <v>11.158899999999999</v>
      </c>
      <c r="I484">
        <v>11.3827</v>
      </c>
      <c r="J484">
        <v>11.4618</v>
      </c>
      <c r="K484">
        <v>10.784599999999999</v>
      </c>
      <c r="L484">
        <v>11.077999999999999</v>
      </c>
      <c r="M484">
        <v>10.466900000000001</v>
      </c>
      <c r="N484">
        <v>11.0747</v>
      </c>
      <c r="O484">
        <v>12.455299999999999</v>
      </c>
      <c r="P484">
        <v>12.389699999999999</v>
      </c>
      <c r="Q484">
        <v>13.190200000000001</v>
      </c>
      <c r="R484">
        <v>13.6005</v>
      </c>
      <c r="S484">
        <v>13.982099999999999</v>
      </c>
      <c r="T484">
        <v>13.5524</v>
      </c>
      <c r="U484">
        <v>13.2576</v>
      </c>
      <c r="V484">
        <v>13.382</v>
      </c>
      <c r="W484">
        <v>13.9344</v>
      </c>
      <c r="X484">
        <v>13.4916</v>
      </c>
      <c r="Y484">
        <v>13.3445</v>
      </c>
      <c r="Z484">
        <v>13.3027</v>
      </c>
      <c r="AA484">
        <v>12.747299999999999</v>
      </c>
      <c r="AB484">
        <v>13.8</v>
      </c>
      <c r="AC484">
        <v>14.2723</v>
      </c>
      <c r="AD484">
        <v>14.537800000000001</v>
      </c>
      <c r="AE484">
        <v>14.219900000000001</v>
      </c>
      <c r="AF484">
        <v>13.598100000000001</v>
      </c>
      <c r="AG484">
        <v>13.053900000000001</v>
      </c>
      <c r="AH484">
        <v>8.1784999999999997</v>
      </c>
      <c r="AI484">
        <v>8.9130000000000003</v>
      </c>
      <c r="AJ484">
        <v>9.7670999999999992</v>
      </c>
      <c r="AK484">
        <v>11.837400000000001</v>
      </c>
      <c r="AL484">
        <v>10.2879</v>
      </c>
      <c r="AM484">
        <v>10.545999999999999</v>
      </c>
      <c r="AN484">
        <v>10.6798</v>
      </c>
      <c r="AO484">
        <v>10.581899999999999</v>
      </c>
      <c r="AP484">
        <v>10.7537</v>
      </c>
      <c r="AQ484">
        <v>10.676299999999999</v>
      </c>
      <c r="AR484">
        <v>13.09</v>
      </c>
      <c r="AS484">
        <v>13.1663</v>
      </c>
      <c r="AT484">
        <v>13.444900000000001</v>
      </c>
      <c r="AU484">
        <v>13.567299999999999</v>
      </c>
    </row>
    <row r="485" spans="1:47" x14ac:dyDescent="0.25">
      <c r="A485" t="s">
        <v>484</v>
      </c>
      <c r="B485">
        <v>5.5011999999999999</v>
      </c>
      <c r="C485">
        <v>5.7020999999999997</v>
      </c>
      <c r="D485">
        <v>6.2614999999999998</v>
      </c>
      <c r="E485">
        <v>6.3460999999999999</v>
      </c>
      <c r="F485">
        <v>11.840400000000001</v>
      </c>
      <c r="G485">
        <v>11.6572</v>
      </c>
      <c r="H485">
        <v>10.379300000000001</v>
      </c>
      <c r="I485">
        <v>10.9513</v>
      </c>
      <c r="J485">
        <v>7.1334999999999997</v>
      </c>
      <c r="K485">
        <v>5.0153999999999996</v>
      </c>
      <c r="L485">
        <v>5.3136000000000001</v>
      </c>
      <c r="M485">
        <v>4.1113</v>
      </c>
      <c r="N485">
        <v>3.7065000000000001</v>
      </c>
      <c r="O485">
        <v>2.6696999999999997</v>
      </c>
      <c r="P485">
        <v>2.7336999999999998</v>
      </c>
      <c r="Q485">
        <v>2.3025000000000002</v>
      </c>
      <c r="R485">
        <v>2.8498999999999999</v>
      </c>
      <c r="S485">
        <v>3.6063000000000001</v>
      </c>
      <c r="T485">
        <v>3.0139</v>
      </c>
      <c r="U485">
        <v>2.7233000000000001</v>
      </c>
      <c r="V485">
        <v>2.5023</v>
      </c>
      <c r="W485">
        <v>2.1286</v>
      </c>
      <c r="X485">
        <v>2.8841999999999999</v>
      </c>
      <c r="Y485">
        <v>2.9236</v>
      </c>
      <c r="Z485">
        <v>1.9754</v>
      </c>
      <c r="AA485">
        <v>1.5884</v>
      </c>
      <c r="AB485">
        <v>0.80220000000000002</v>
      </c>
      <c r="AC485">
        <v>0.75960000000000005</v>
      </c>
      <c r="AD485">
        <v>1.4148000000000001</v>
      </c>
      <c r="AE485">
        <v>2.3738999999999999</v>
      </c>
      <c r="AF485">
        <v>3.9594</v>
      </c>
      <c r="AG485">
        <v>4.9294000000000002</v>
      </c>
      <c r="AH485">
        <v>6.6641000000000004</v>
      </c>
      <c r="AI485">
        <v>6.7682000000000002</v>
      </c>
      <c r="AJ485">
        <v>6.3552999999999997</v>
      </c>
      <c r="AK485">
        <v>5.8003</v>
      </c>
      <c r="AL485">
        <v>4.9245999999999999</v>
      </c>
      <c r="AM485">
        <v>5.9863</v>
      </c>
      <c r="AN485">
        <v>7.4716000000000005</v>
      </c>
      <c r="AO485">
        <v>8.6648999999999994</v>
      </c>
      <c r="AP485">
        <v>8.5919000000000008</v>
      </c>
      <c r="AQ485">
        <v>6.6029</v>
      </c>
      <c r="AR485">
        <v>3.4066000000000001</v>
      </c>
      <c r="AS485">
        <v>4.2412000000000001</v>
      </c>
      <c r="AT485">
        <v>3.9996999999999998</v>
      </c>
      <c r="AU485">
        <v>3.9489000000000001</v>
      </c>
    </row>
    <row r="486" spans="1:47" x14ac:dyDescent="0.25">
      <c r="A486" t="s">
        <v>485</v>
      </c>
      <c r="B486">
        <v>20.220400000000001</v>
      </c>
      <c r="C486">
        <v>19.3842</v>
      </c>
      <c r="D486">
        <v>17.3886</v>
      </c>
      <c r="E486">
        <v>16.851299999999998</v>
      </c>
      <c r="F486">
        <v>15.517799999999999</v>
      </c>
      <c r="G486">
        <v>14.4346</v>
      </c>
      <c r="H486">
        <v>4.1224999999999996</v>
      </c>
      <c r="I486">
        <v>4.7399000000000004</v>
      </c>
      <c r="J486">
        <v>5.4861000000000004</v>
      </c>
      <c r="K486">
        <v>6.6855000000000002</v>
      </c>
      <c r="L486">
        <v>9.3421000000000003</v>
      </c>
      <c r="M486">
        <v>9.0787999999999993</v>
      </c>
      <c r="N486">
        <v>8.5406999999999993</v>
      </c>
      <c r="O486">
        <v>8.5637000000000008</v>
      </c>
      <c r="P486">
        <v>10.525700000000001</v>
      </c>
      <c r="Q486">
        <v>11.232699999999999</v>
      </c>
      <c r="R486">
        <v>11.6197</v>
      </c>
      <c r="S486">
        <v>11.923500000000001</v>
      </c>
      <c r="T486">
        <v>12.1892</v>
      </c>
      <c r="U486">
        <v>12.1393</v>
      </c>
      <c r="V486">
        <v>12.3748</v>
      </c>
      <c r="W486">
        <v>12.6807</v>
      </c>
      <c r="X486">
        <v>13.1629</v>
      </c>
      <c r="Y486">
        <v>13.4534</v>
      </c>
      <c r="Z486">
        <v>13.8879</v>
      </c>
      <c r="AA486">
        <v>13.8613</v>
      </c>
      <c r="AB486">
        <v>13.9938</v>
      </c>
      <c r="AC486">
        <v>14.087899999999999</v>
      </c>
      <c r="AD486">
        <v>13.986499999999999</v>
      </c>
      <c r="AE486">
        <v>13.8588</v>
      </c>
      <c r="AF486">
        <v>13.6785</v>
      </c>
      <c r="AG486">
        <v>13.327299999999999</v>
      </c>
      <c r="AH486">
        <v>13.098599999999999</v>
      </c>
      <c r="AI486">
        <v>12.974</v>
      </c>
      <c r="AJ486">
        <v>12.7811</v>
      </c>
      <c r="AK486">
        <v>12.3994</v>
      </c>
      <c r="AL486">
        <v>12.1244</v>
      </c>
      <c r="AM486">
        <v>11.8627</v>
      </c>
      <c r="AN486">
        <v>11.7826</v>
      </c>
      <c r="AO486">
        <v>11.744899999999999</v>
      </c>
      <c r="AP486">
        <v>11.672499999999999</v>
      </c>
      <c r="AQ486">
        <v>10.973599999999999</v>
      </c>
      <c r="AR486">
        <v>11.5275</v>
      </c>
      <c r="AS486">
        <v>11.306800000000001</v>
      </c>
      <c r="AT486">
        <v>10.8087</v>
      </c>
      <c r="AU486">
        <v>11.651999999999999</v>
      </c>
    </row>
    <row r="487" spans="1:47" x14ac:dyDescent="0.25">
      <c r="A487" t="s">
        <v>486</v>
      </c>
      <c r="B487">
        <v>15.3612</v>
      </c>
      <c r="C487">
        <v>16.341999999999999</v>
      </c>
      <c r="D487">
        <v>17.7926</v>
      </c>
      <c r="E487">
        <v>16.418299999999999</v>
      </c>
      <c r="F487">
        <v>14.7301</v>
      </c>
      <c r="G487">
        <v>14.4924</v>
      </c>
      <c r="H487">
        <v>12.0862</v>
      </c>
      <c r="I487">
        <v>11.108000000000001</v>
      </c>
      <c r="J487">
        <v>9.3041999999999998</v>
      </c>
      <c r="K487">
        <v>7.3261000000000003</v>
      </c>
      <c r="L487">
        <v>9.8351000000000006</v>
      </c>
      <c r="M487">
        <v>12.690799999999999</v>
      </c>
      <c r="N487">
        <v>15.578200000000001</v>
      </c>
      <c r="O487">
        <v>14.255699999999999</v>
      </c>
      <c r="P487">
        <v>15.6907</v>
      </c>
      <c r="Q487">
        <v>15.2904</v>
      </c>
      <c r="R487">
        <v>6.3727</v>
      </c>
      <c r="S487">
        <v>8.6126000000000005</v>
      </c>
      <c r="T487">
        <v>9.2780000000000005</v>
      </c>
      <c r="U487">
        <v>7.0959000000000003</v>
      </c>
      <c r="V487">
        <v>13.633699999999999</v>
      </c>
      <c r="W487">
        <v>11.2926</v>
      </c>
      <c r="X487">
        <v>9.5012000000000008</v>
      </c>
      <c r="Y487">
        <v>12.7067</v>
      </c>
      <c r="Z487">
        <v>14.750500000000001</v>
      </c>
      <c r="AA487">
        <v>17.062899999999999</v>
      </c>
      <c r="AB487">
        <v>18.009599999999999</v>
      </c>
      <c r="AC487">
        <v>15.354100000000001</v>
      </c>
      <c r="AD487">
        <v>14.633100000000001</v>
      </c>
      <c r="AE487">
        <v>15.202199999999999</v>
      </c>
      <c r="AF487">
        <v>13.2531</v>
      </c>
      <c r="AG487">
        <v>13.7188</v>
      </c>
      <c r="AH487">
        <v>13.351699999999999</v>
      </c>
      <c r="AI487">
        <v>13.597099999999999</v>
      </c>
      <c r="AJ487">
        <v>16.2651</v>
      </c>
      <c r="AK487">
        <v>15.4793</v>
      </c>
      <c r="AL487">
        <v>18.055700000000002</v>
      </c>
      <c r="AM487">
        <v>17.999400000000001</v>
      </c>
      <c r="AN487">
        <v>18.6633</v>
      </c>
      <c r="AO487">
        <v>18.6129</v>
      </c>
      <c r="AP487">
        <v>15.8284</v>
      </c>
      <c r="AQ487">
        <v>16.359200000000001</v>
      </c>
      <c r="AR487">
        <v>7.8029000000000002</v>
      </c>
      <c r="AS487">
        <v>6.3921000000000001</v>
      </c>
      <c r="AT487">
        <v>-15.5702</v>
      </c>
      <c r="AU487">
        <v>-17.4634</v>
      </c>
    </row>
    <row r="488" spans="1:47" x14ac:dyDescent="0.25">
      <c r="A488" t="s">
        <v>487</v>
      </c>
      <c r="B488">
        <v>36.322699999999998</v>
      </c>
      <c r="C488">
        <v>33.237400000000001</v>
      </c>
      <c r="D488">
        <v>29.203900000000001</v>
      </c>
      <c r="E488">
        <v>29.203900000000001</v>
      </c>
      <c r="F488">
        <v>27.500900000000001</v>
      </c>
      <c r="G488">
        <v>24.8797</v>
      </c>
      <c r="H488">
        <v>18.984999999999999</v>
      </c>
      <c r="I488">
        <v>18.7394</v>
      </c>
      <c r="J488">
        <v>21.259799999999998</v>
      </c>
      <c r="K488">
        <v>23.658300000000001</v>
      </c>
      <c r="L488">
        <v>21.763999999999999</v>
      </c>
      <c r="M488">
        <v>20.521000000000001</v>
      </c>
      <c r="N488">
        <v>19.977899999999998</v>
      </c>
      <c r="O488">
        <v>18.854099999999999</v>
      </c>
      <c r="P488">
        <v>19.1297</v>
      </c>
      <c r="Q488">
        <v>11.4481</v>
      </c>
      <c r="R488">
        <v>11.0023</v>
      </c>
      <c r="S488">
        <v>10.740600000000001</v>
      </c>
      <c r="T488">
        <v>8.6509999999999998</v>
      </c>
      <c r="U488">
        <v>15.457100000000001</v>
      </c>
      <c r="V488">
        <v>16.0549</v>
      </c>
      <c r="W488">
        <v>14.8825</v>
      </c>
      <c r="X488">
        <v>-21.3142</v>
      </c>
      <c r="Y488">
        <v>-19.911899999999999</v>
      </c>
      <c r="Z488">
        <v>-19.511099999999999</v>
      </c>
      <c r="AA488">
        <v>-21.626200000000001</v>
      </c>
      <c r="AB488">
        <v>18.651</v>
      </c>
      <c r="AC488">
        <v>18.2029</v>
      </c>
      <c r="AD488">
        <v>15.1097</v>
      </c>
      <c r="AE488">
        <v>16.534300000000002</v>
      </c>
      <c r="AF488">
        <v>17.238099999999999</v>
      </c>
      <c r="AG488">
        <v>13.7553</v>
      </c>
      <c r="AH488">
        <v>14.430400000000001</v>
      </c>
      <c r="AI488">
        <v>20.339700000000001</v>
      </c>
      <c r="AJ488">
        <v>17.7029</v>
      </c>
      <c r="AK488">
        <v>5.9633000000000003</v>
      </c>
      <c r="AL488">
        <v>5.9957000000000003</v>
      </c>
      <c r="AM488">
        <v>3.8601999999999999</v>
      </c>
      <c r="AN488">
        <v>5.0755999999999997</v>
      </c>
      <c r="AO488">
        <v>3.9013</v>
      </c>
      <c r="AP488">
        <v>3.5564999999999998</v>
      </c>
      <c r="AQ488">
        <v>3.4523000000000001</v>
      </c>
      <c r="AR488">
        <v>5.6262999999999996</v>
      </c>
      <c r="AS488">
        <v>4.1909000000000001</v>
      </c>
      <c r="AT488">
        <v>4.5288000000000004</v>
      </c>
      <c r="AU488">
        <v>5.6300999999999997</v>
      </c>
    </row>
    <row r="489" spans="1:47" x14ac:dyDescent="0.25">
      <c r="A489" t="s">
        <v>488</v>
      </c>
      <c r="B489">
        <v>18.2409</v>
      </c>
      <c r="C489">
        <v>18.1938</v>
      </c>
      <c r="D489">
        <v>18.1938</v>
      </c>
      <c r="E489">
        <v>20.472300000000001</v>
      </c>
      <c r="F489">
        <v>19.436900000000001</v>
      </c>
      <c r="G489">
        <v>19.918800000000001</v>
      </c>
      <c r="H489">
        <v>19.918800000000001</v>
      </c>
      <c r="I489">
        <v>17.387499999999999</v>
      </c>
      <c r="J489">
        <v>15.7761</v>
      </c>
      <c r="K489">
        <v>14.8118</v>
      </c>
      <c r="L489">
        <v>16.3125</v>
      </c>
      <c r="M489">
        <v>16.826000000000001</v>
      </c>
      <c r="N489">
        <v>16.7667</v>
      </c>
      <c r="O489">
        <v>16.017499999999998</v>
      </c>
      <c r="P489">
        <v>15.193300000000001</v>
      </c>
      <c r="Q489">
        <v>15.274100000000001</v>
      </c>
      <c r="R489">
        <v>15.3027</v>
      </c>
      <c r="S489">
        <v>16.191099999999999</v>
      </c>
      <c r="T489">
        <v>15.587999999999999</v>
      </c>
      <c r="U489">
        <v>15.1882</v>
      </c>
      <c r="V489">
        <v>14.7203</v>
      </c>
      <c r="W489">
        <v>14.0405</v>
      </c>
      <c r="X489">
        <v>13.151999999999999</v>
      </c>
      <c r="Y489">
        <v>12.968</v>
      </c>
      <c r="Z489">
        <v>13.4101</v>
      </c>
      <c r="AA489">
        <v>14.2659</v>
      </c>
      <c r="AB489">
        <v>1.6251</v>
      </c>
      <c r="AC489">
        <v>2.6047000000000002</v>
      </c>
      <c r="AD489">
        <v>2.0061</v>
      </c>
      <c r="AE489">
        <v>1.7063999999999999</v>
      </c>
      <c r="AF489">
        <v>22.4315</v>
      </c>
      <c r="AG489">
        <v>16.668099999999999</v>
      </c>
      <c r="AH489">
        <v>17.8842</v>
      </c>
      <c r="AI489">
        <v>20.1906</v>
      </c>
      <c r="AJ489">
        <v>13.433199999999999</v>
      </c>
      <c r="AK489">
        <v>21.025500000000001</v>
      </c>
      <c r="AL489">
        <v>21.766999999999999</v>
      </c>
      <c r="AM489">
        <v>21.143999999999998</v>
      </c>
      <c r="AN489">
        <v>22.213899999999999</v>
      </c>
      <c r="AO489">
        <v>22.614999999999998</v>
      </c>
      <c r="AP489">
        <v>24.256599999999999</v>
      </c>
      <c r="AQ489">
        <v>25.966000000000001</v>
      </c>
      <c r="AR489">
        <v>34.446800000000003</v>
      </c>
      <c r="AS489">
        <v>35.412199999999999</v>
      </c>
      <c r="AT489">
        <v>37.850999999999999</v>
      </c>
      <c r="AU489">
        <v>39.8889</v>
      </c>
    </row>
    <row r="490" spans="1:47" x14ac:dyDescent="0.25">
      <c r="A490" t="s">
        <v>489</v>
      </c>
      <c r="B490">
        <v>13.330500000000001</v>
      </c>
      <c r="C490">
        <v>14.5608</v>
      </c>
      <c r="D490">
        <v>15.9078</v>
      </c>
      <c r="E490">
        <v>19.382999999999999</v>
      </c>
      <c r="F490">
        <v>19.3246</v>
      </c>
      <c r="G490">
        <v>20.333200000000001</v>
      </c>
      <c r="H490">
        <v>19.142800000000001</v>
      </c>
      <c r="I490">
        <v>9.2515999999999998</v>
      </c>
      <c r="J490">
        <v>5.6459999999999999</v>
      </c>
      <c r="K490">
        <v>2.7012999999999998</v>
      </c>
      <c r="L490">
        <v>3.3754</v>
      </c>
      <c r="M490">
        <v>3.3210000000000002</v>
      </c>
      <c r="N490">
        <v>3.8477999999999999</v>
      </c>
      <c r="O490">
        <v>-14.336</v>
      </c>
      <c r="P490">
        <v>-13.9434</v>
      </c>
      <c r="Q490">
        <v>-7.7167000000000003</v>
      </c>
      <c r="R490">
        <v>-7.0492999999999997</v>
      </c>
      <c r="S490">
        <v>13.3119</v>
      </c>
      <c r="T490">
        <v>8.7605000000000004</v>
      </c>
      <c r="U490">
        <v>10.0876</v>
      </c>
      <c r="V490">
        <v>7.1742999999999997</v>
      </c>
      <c r="W490">
        <v>4.8358999999999996</v>
      </c>
      <c r="X490">
        <v>28.406099999999999</v>
      </c>
      <c r="Y490">
        <v>17.728300000000001</v>
      </c>
      <c r="Z490">
        <v>15.8589</v>
      </c>
      <c r="AA490">
        <v>14.751200000000001</v>
      </c>
      <c r="AB490">
        <v>8.9434000000000005</v>
      </c>
      <c r="AC490">
        <v>8.6920000000000002</v>
      </c>
      <c r="AD490">
        <v>5.8931000000000004</v>
      </c>
      <c r="AE490">
        <v>27.093800000000002</v>
      </c>
      <c r="AF490">
        <v>30.994800000000001</v>
      </c>
      <c r="AG490">
        <v>31.867799999999999</v>
      </c>
      <c r="AH490">
        <v>26.0275</v>
      </c>
      <c r="AI490">
        <v>4.0808999999999997</v>
      </c>
      <c r="AJ490">
        <v>-7.6516000000000002</v>
      </c>
      <c r="AK490">
        <v>-10.1561</v>
      </c>
      <c r="AL490">
        <v>-19.203600000000002</v>
      </c>
      <c r="AM490">
        <v>-18.355499999999999</v>
      </c>
      <c r="AN490">
        <v>-7.8583999999999996</v>
      </c>
      <c r="AO490">
        <v>0.1981</v>
      </c>
      <c r="AP490">
        <v>7.6127000000000002</v>
      </c>
      <c r="AQ490">
        <v>7.2789000000000001</v>
      </c>
      <c r="AR490">
        <v>30.407699999999998</v>
      </c>
      <c r="AS490">
        <v>21.8005</v>
      </c>
      <c r="AT490">
        <v>22.7409</v>
      </c>
      <c r="AU490">
        <v>17.758800000000001</v>
      </c>
    </row>
    <row r="491" spans="1:47" x14ac:dyDescent="0.25">
      <c r="A491" t="s">
        <v>490</v>
      </c>
      <c r="B491">
        <v>20.8414</v>
      </c>
      <c r="C491">
        <v>20.640999999999998</v>
      </c>
      <c r="D491">
        <v>20.178899999999999</v>
      </c>
      <c r="E491">
        <v>20.9954</v>
      </c>
      <c r="F491">
        <v>20.799700000000001</v>
      </c>
      <c r="G491">
        <v>21.310700000000001</v>
      </c>
      <c r="H491">
        <v>20.633900000000001</v>
      </c>
      <c r="I491">
        <v>21.3628</v>
      </c>
      <c r="J491">
        <v>20.1127</v>
      </c>
      <c r="K491">
        <v>20.222999999999999</v>
      </c>
      <c r="L491">
        <v>21.209099999999999</v>
      </c>
      <c r="M491">
        <v>22.8843</v>
      </c>
      <c r="N491">
        <v>22.5352</v>
      </c>
      <c r="O491">
        <v>22.726600000000001</v>
      </c>
      <c r="P491">
        <v>23.579599999999999</v>
      </c>
      <c r="Q491">
        <v>25.165399999999998</v>
      </c>
      <c r="R491">
        <v>25.178899999999999</v>
      </c>
      <c r="S491">
        <v>25.009</v>
      </c>
      <c r="T491">
        <v>22.450099999999999</v>
      </c>
      <c r="U491">
        <v>23.948599999999999</v>
      </c>
      <c r="V491">
        <v>23.523499999999999</v>
      </c>
      <c r="W491">
        <v>23.474699999999999</v>
      </c>
      <c r="X491">
        <v>23.024799999999999</v>
      </c>
      <c r="Y491">
        <v>24.4819</v>
      </c>
      <c r="Z491">
        <v>24.086400000000001</v>
      </c>
      <c r="AA491">
        <v>23.3522</v>
      </c>
      <c r="AB491">
        <v>20.998999999999999</v>
      </c>
      <c r="AC491">
        <v>22.089200000000002</v>
      </c>
      <c r="AD491">
        <v>21.2239</v>
      </c>
      <c r="AE491">
        <v>20.7578</v>
      </c>
      <c r="AF491">
        <v>20.758800000000001</v>
      </c>
      <c r="AG491">
        <v>21.529800000000002</v>
      </c>
      <c r="AH491">
        <v>19.784600000000001</v>
      </c>
      <c r="AI491">
        <v>19.014399999999998</v>
      </c>
      <c r="AJ491">
        <v>18.147500000000001</v>
      </c>
      <c r="AK491">
        <v>19.0199</v>
      </c>
      <c r="AL491">
        <v>18.957999999999998</v>
      </c>
      <c r="AM491">
        <v>18.389500000000002</v>
      </c>
      <c r="AN491">
        <v>17.232099999999999</v>
      </c>
      <c r="AO491">
        <v>18.2745</v>
      </c>
      <c r="AP491">
        <v>16.648599999999998</v>
      </c>
      <c r="AQ491">
        <v>14.878</v>
      </c>
      <c r="AR491">
        <v>12.6706</v>
      </c>
      <c r="AS491">
        <v>12.0032</v>
      </c>
      <c r="AT491">
        <v>7.0431999999999997</v>
      </c>
      <c r="AU491">
        <v>6.9635999999999996</v>
      </c>
    </row>
    <row r="492" spans="1:47" x14ac:dyDescent="0.25">
      <c r="A492" t="s">
        <v>491</v>
      </c>
      <c r="B492">
        <v>15.4528</v>
      </c>
      <c r="C492">
        <v>14.887</v>
      </c>
      <c r="D492">
        <v>14.734999999999999</v>
      </c>
      <c r="E492">
        <v>13.347899999999999</v>
      </c>
      <c r="F492">
        <v>11.6782</v>
      </c>
      <c r="G492">
        <v>13.3062</v>
      </c>
      <c r="H492">
        <v>15.2234</v>
      </c>
      <c r="I492">
        <v>17.817299999999999</v>
      </c>
      <c r="J492">
        <v>25.808299999999999</v>
      </c>
      <c r="K492">
        <v>31.228400000000001</v>
      </c>
      <c r="L492">
        <v>33.342300000000002</v>
      </c>
      <c r="M492">
        <v>31.222200000000001</v>
      </c>
      <c r="N492">
        <v>23.5947</v>
      </c>
      <c r="O492">
        <v>25.043299999999999</v>
      </c>
      <c r="P492">
        <v>22.826699999999999</v>
      </c>
      <c r="Q492">
        <v>22.302599999999998</v>
      </c>
      <c r="R492">
        <v>6.6045999999999996</v>
      </c>
      <c r="S492">
        <v>6.3792999999999997</v>
      </c>
      <c r="T492">
        <v>7.3529999999999998</v>
      </c>
      <c r="U492">
        <v>7.032</v>
      </c>
      <c r="V492">
        <v>7.0585000000000004</v>
      </c>
      <c r="W492">
        <v>7.3333000000000004</v>
      </c>
      <c r="X492">
        <v>7.4615</v>
      </c>
      <c r="Y492">
        <v>15.077</v>
      </c>
      <c r="Z492">
        <v>16.9011</v>
      </c>
      <c r="AA492">
        <v>18.846900000000002</v>
      </c>
      <c r="AB492">
        <v>19.2058</v>
      </c>
      <c r="AC492">
        <v>12.3751</v>
      </c>
      <c r="AD492">
        <v>11.8681</v>
      </c>
      <c r="AE492">
        <v>11.1288</v>
      </c>
      <c r="AF492">
        <v>11.3293</v>
      </c>
      <c r="AG492">
        <v>11.821199999999999</v>
      </c>
      <c r="AH492">
        <v>12.0152</v>
      </c>
      <c r="AI492">
        <v>6.3539000000000003</v>
      </c>
      <c r="AJ492">
        <v>-0.93079999999999996</v>
      </c>
      <c r="AK492">
        <v>-1.6196000000000002</v>
      </c>
      <c r="AL492">
        <v>-2.6055000000000001</v>
      </c>
      <c r="AM492">
        <v>-3.7071000000000001</v>
      </c>
      <c r="AN492">
        <v>1.3454999999999999</v>
      </c>
      <c r="AO492">
        <v>1.7875999999999999</v>
      </c>
      <c r="AP492">
        <v>4.1879999999999997</v>
      </c>
      <c r="AQ492">
        <v>7.0568</v>
      </c>
      <c r="AR492">
        <v>16.863</v>
      </c>
      <c r="AS492">
        <v>17.734100000000002</v>
      </c>
      <c r="AT492">
        <v>16.922699999999999</v>
      </c>
      <c r="AU492">
        <v>17.479399999999998</v>
      </c>
    </row>
    <row r="493" spans="1:47" x14ac:dyDescent="0.25">
      <c r="A493" t="s">
        <v>492</v>
      </c>
      <c r="B493" t="s">
        <v>506</v>
      </c>
      <c r="C493" t="s">
        <v>506</v>
      </c>
      <c r="D493" t="s">
        <v>506</v>
      </c>
      <c r="E493" t="s">
        <v>506</v>
      </c>
      <c r="F493" t="s">
        <v>506</v>
      </c>
      <c r="G493" t="s">
        <v>506</v>
      </c>
      <c r="H493" t="s">
        <v>506</v>
      </c>
      <c r="I493">
        <v>1542.9513999999999</v>
      </c>
      <c r="J493">
        <v>594.34270000000004</v>
      </c>
      <c r="K493">
        <v>594.34270000000004</v>
      </c>
      <c r="L493">
        <v>594.34270000000004</v>
      </c>
      <c r="M493">
        <v>336.82510000000002</v>
      </c>
      <c r="N493">
        <v>243.28030000000001</v>
      </c>
      <c r="O493">
        <v>232.8194</v>
      </c>
      <c r="P493">
        <v>194.38149999999999</v>
      </c>
      <c r="Q493">
        <v>276.0478</v>
      </c>
      <c r="R493">
        <v>245.095</v>
      </c>
      <c r="S493">
        <v>203.40530000000001</v>
      </c>
      <c r="T493">
        <v>157.75299999999999</v>
      </c>
      <c r="U493">
        <v>192.75470000000001</v>
      </c>
      <c r="V493">
        <v>169.0761</v>
      </c>
      <c r="W493">
        <v>150.46709999999999</v>
      </c>
      <c r="X493">
        <v>111.7903</v>
      </c>
      <c r="Y493">
        <v>105.10339999999999</v>
      </c>
      <c r="Z493">
        <v>92.661799999999999</v>
      </c>
      <c r="AA493">
        <v>78.552599999999998</v>
      </c>
      <c r="AB493">
        <v>78.071700000000007</v>
      </c>
      <c r="AC493">
        <v>79.524500000000003</v>
      </c>
      <c r="AD493">
        <v>78.507099999999994</v>
      </c>
      <c r="AE493">
        <v>72.134500000000003</v>
      </c>
      <c r="AF493">
        <v>70.8827</v>
      </c>
      <c r="AG493">
        <v>70.590699999999998</v>
      </c>
      <c r="AH493">
        <v>71.399699999999996</v>
      </c>
      <c r="AI493">
        <v>67.038700000000006</v>
      </c>
      <c r="AJ493">
        <v>61.9377</v>
      </c>
      <c r="AK493">
        <v>63.316499999999998</v>
      </c>
      <c r="AL493">
        <v>63.7654</v>
      </c>
      <c r="AM493">
        <v>60.004399999999997</v>
      </c>
      <c r="AN493">
        <v>21.9496</v>
      </c>
      <c r="AO493">
        <v>23.043299999999999</v>
      </c>
      <c r="AP493">
        <v>19.244800000000001</v>
      </c>
      <c r="AQ493">
        <v>19.914200000000001</v>
      </c>
      <c r="AR493">
        <v>19.914200000000001</v>
      </c>
      <c r="AS493">
        <v>19.914200000000001</v>
      </c>
      <c r="AT493">
        <v>19.914200000000001</v>
      </c>
      <c r="AU493">
        <v>19.914200000000001</v>
      </c>
    </row>
    <row r="494" spans="1:47" x14ac:dyDescent="0.25">
      <c r="A494" t="s">
        <v>493</v>
      </c>
      <c r="B494">
        <v>17.092099999999999</v>
      </c>
      <c r="C494">
        <v>16.2972</v>
      </c>
      <c r="D494">
        <v>9.2582000000000004</v>
      </c>
      <c r="E494">
        <v>-1.0039</v>
      </c>
      <c r="F494">
        <v>-2.6501999999999999</v>
      </c>
      <c r="G494">
        <v>-0.35820000000000002</v>
      </c>
      <c r="H494">
        <v>-18.382200000000001</v>
      </c>
      <c r="I494">
        <v>-21.388999999999999</v>
      </c>
      <c r="J494">
        <v>-21.805399999999999</v>
      </c>
      <c r="K494">
        <v>-26.4681</v>
      </c>
      <c r="L494">
        <v>-12.305300000000001</v>
      </c>
      <c r="M494">
        <v>-7.1436999999999999</v>
      </c>
      <c r="N494">
        <v>-4.3357999999999999</v>
      </c>
      <c r="O494">
        <v>20.872900000000001</v>
      </c>
      <c r="P494">
        <v>29.597999999999999</v>
      </c>
      <c r="Q494">
        <v>32.007300000000001</v>
      </c>
      <c r="R494">
        <v>31.6052</v>
      </c>
      <c r="S494">
        <v>9.2928999999999995</v>
      </c>
      <c r="T494">
        <v>7.4592000000000001</v>
      </c>
      <c r="U494">
        <v>6.1355000000000004</v>
      </c>
      <c r="V494">
        <v>7.7803000000000004</v>
      </c>
      <c r="W494">
        <v>6.7214</v>
      </c>
      <c r="X494">
        <v>9.2403999999999993</v>
      </c>
      <c r="Y494">
        <v>11.5626</v>
      </c>
      <c r="Z494">
        <v>12.7723</v>
      </c>
      <c r="AA494">
        <v>13.1168</v>
      </c>
      <c r="AB494">
        <v>10.5749</v>
      </c>
      <c r="AC494">
        <v>11.0898</v>
      </c>
      <c r="AD494">
        <v>11.450799999999999</v>
      </c>
      <c r="AE494">
        <v>31.438300000000002</v>
      </c>
      <c r="AF494">
        <v>33.184399999999997</v>
      </c>
      <c r="AG494">
        <v>32.174500000000002</v>
      </c>
      <c r="AH494">
        <v>28.993099999999998</v>
      </c>
      <c r="AI494">
        <v>12.165900000000001</v>
      </c>
      <c r="AJ494">
        <v>10.458399999999999</v>
      </c>
      <c r="AK494">
        <v>6.3468999999999998</v>
      </c>
      <c r="AL494">
        <v>7.1802999999999999</v>
      </c>
      <c r="AM494">
        <v>7.6692999999999998</v>
      </c>
      <c r="AN494">
        <v>15.022399999999999</v>
      </c>
      <c r="AO494">
        <v>11.613300000000001</v>
      </c>
      <c r="AP494">
        <v>10.754099999999999</v>
      </c>
      <c r="AQ494">
        <v>9.4542999999999999</v>
      </c>
      <c r="AR494">
        <v>6.4383999999999997</v>
      </c>
      <c r="AS494">
        <v>7.6238999999999999</v>
      </c>
      <c r="AT494">
        <v>10.745200000000001</v>
      </c>
      <c r="AU494">
        <v>12.2859</v>
      </c>
    </row>
    <row r="495" spans="1:47" x14ac:dyDescent="0.25">
      <c r="A495" t="s">
        <v>494</v>
      </c>
      <c r="B495">
        <v>49.765599999999999</v>
      </c>
      <c r="C495">
        <v>6.5381999999999998</v>
      </c>
      <c r="D495">
        <v>14.3665</v>
      </c>
      <c r="E495">
        <v>14.236700000000001</v>
      </c>
      <c r="F495">
        <v>25.5868</v>
      </c>
      <c r="G495">
        <v>26.322600000000001</v>
      </c>
      <c r="H495">
        <v>11.8498</v>
      </c>
      <c r="I495">
        <v>7.2546999999999997</v>
      </c>
      <c r="J495">
        <v>-6.6170999999999998</v>
      </c>
      <c r="K495">
        <v>-8.1113</v>
      </c>
      <c r="L495">
        <v>0.89100000000000001</v>
      </c>
      <c r="M495">
        <v>3.3321000000000001</v>
      </c>
      <c r="N495">
        <v>4.3708999999999998</v>
      </c>
      <c r="O495">
        <v>1.6360000000000001</v>
      </c>
      <c r="P495">
        <v>6.0743</v>
      </c>
      <c r="Q495">
        <v>11.183299999999999</v>
      </c>
      <c r="R495">
        <v>13.414199999999999</v>
      </c>
      <c r="S495">
        <v>19.011700000000001</v>
      </c>
      <c r="T495">
        <v>28.351099999999999</v>
      </c>
      <c r="U495">
        <v>43.465800000000002</v>
      </c>
      <c r="V495">
        <v>41.834899999999998</v>
      </c>
      <c r="W495">
        <v>38.922600000000003</v>
      </c>
      <c r="X495">
        <v>38.922600000000003</v>
      </c>
      <c r="Y495">
        <v>38.922600000000003</v>
      </c>
      <c r="Z495">
        <v>38.922600000000003</v>
      </c>
      <c r="AA495">
        <v>303.4864</v>
      </c>
      <c r="AB495">
        <v>303.4864</v>
      </c>
      <c r="AC495">
        <v>303.4864</v>
      </c>
      <c r="AD495">
        <v>303.4864</v>
      </c>
      <c r="AE495">
        <v>1741.6405999999999</v>
      </c>
      <c r="AF495">
        <v>1741.6405999999999</v>
      </c>
      <c r="AG495">
        <v>1741.6405999999999</v>
      </c>
      <c r="AH495">
        <v>1741.6405999999999</v>
      </c>
      <c r="AI495">
        <v>1741.6405999999999</v>
      </c>
      <c r="AJ495">
        <v>1741.6405999999999</v>
      </c>
      <c r="AK495">
        <v>1741.6405999999999</v>
      </c>
      <c r="AL495">
        <v>1741.6405999999999</v>
      </c>
      <c r="AM495">
        <v>1741.6405999999999</v>
      </c>
      <c r="AN495">
        <v>1741.6405999999999</v>
      </c>
      <c r="AO495">
        <v>1741.6405999999999</v>
      </c>
      <c r="AP495">
        <v>1741.6405999999999</v>
      </c>
      <c r="AQ495">
        <v>1741.6405999999999</v>
      </c>
      <c r="AR495">
        <v>135.13919999999999</v>
      </c>
      <c r="AS495">
        <v>94.910499999999999</v>
      </c>
      <c r="AT495">
        <v>52.647599999999997</v>
      </c>
      <c r="AU495">
        <v>56.1599</v>
      </c>
    </row>
    <row r="496" spans="1:47" x14ac:dyDescent="0.25">
      <c r="A496" t="s">
        <v>495</v>
      </c>
      <c r="B496">
        <v>10.0541</v>
      </c>
      <c r="C496">
        <v>9.1102000000000007</v>
      </c>
      <c r="D496">
        <v>11.1129</v>
      </c>
      <c r="E496">
        <v>13.287599999999999</v>
      </c>
      <c r="F496">
        <v>17.169</v>
      </c>
      <c r="G496">
        <v>8.2913999999999994</v>
      </c>
      <c r="H496">
        <v>-32.802300000000002</v>
      </c>
      <c r="I496">
        <v>-59.3626</v>
      </c>
      <c r="J496">
        <v>-63.444400000000002</v>
      </c>
      <c r="K496">
        <v>-55.389499999999998</v>
      </c>
      <c r="L496">
        <v>-14.212300000000001</v>
      </c>
      <c r="M496">
        <v>18.890999999999998</v>
      </c>
      <c r="N496">
        <v>22.174399999999999</v>
      </c>
      <c r="O496">
        <v>25.334199999999999</v>
      </c>
      <c r="P496">
        <v>24.732800000000001</v>
      </c>
      <c r="Q496">
        <v>19.702500000000001</v>
      </c>
      <c r="R496">
        <v>20.197399999999998</v>
      </c>
      <c r="S496">
        <v>19.241499999999998</v>
      </c>
      <c r="T496">
        <v>18.463100000000001</v>
      </c>
      <c r="U496">
        <v>17.401800000000001</v>
      </c>
      <c r="V496">
        <v>13.4453</v>
      </c>
      <c r="W496">
        <v>11.626300000000001</v>
      </c>
      <c r="X496">
        <v>10.713200000000001</v>
      </c>
      <c r="Y496">
        <v>9.9526000000000003</v>
      </c>
      <c r="Z496">
        <v>11.4984</v>
      </c>
      <c r="AA496">
        <v>12.579700000000001</v>
      </c>
      <c r="AB496">
        <v>14.8102</v>
      </c>
      <c r="AC496">
        <v>15.616099999999999</v>
      </c>
      <c r="AD496">
        <v>15.574199999999999</v>
      </c>
      <c r="AE496">
        <v>15.1876</v>
      </c>
      <c r="AF496">
        <v>11.674200000000001</v>
      </c>
      <c r="AG496">
        <v>-1.3026</v>
      </c>
      <c r="AH496">
        <v>-18.8657</v>
      </c>
      <c r="AI496">
        <v>-43.371600000000001</v>
      </c>
      <c r="AJ496">
        <v>-66.013900000000007</v>
      </c>
      <c r="AK496">
        <v>-66.427199999999999</v>
      </c>
      <c r="AL496">
        <v>-56.2346</v>
      </c>
      <c r="AM496">
        <v>-37.698900000000002</v>
      </c>
      <c r="AN496">
        <v>-16.8904</v>
      </c>
      <c r="AO496">
        <v>-2.0154999999999998</v>
      </c>
      <c r="AP496">
        <v>11.224299999999999</v>
      </c>
      <c r="AQ496">
        <v>15.287000000000001</v>
      </c>
      <c r="AR496">
        <v>21.2028</v>
      </c>
      <c r="AS496">
        <v>21.915900000000001</v>
      </c>
      <c r="AT496">
        <v>22.595300000000002</v>
      </c>
      <c r="AU496">
        <v>23.7197</v>
      </c>
    </row>
    <row r="497" spans="1:47" x14ac:dyDescent="0.25">
      <c r="A497" t="s">
        <v>496</v>
      </c>
      <c r="B497">
        <v>8.7691999999999997</v>
      </c>
      <c r="C497">
        <v>9.0608000000000004</v>
      </c>
      <c r="D497">
        <v>9.4588999999999999</v>
      </c>
      <c r="E497">
        <v>9.9222999999999999</v>
      </c>
      <c r="F497">
        <v>10.4016</v>
      </c>
      <c r="G497">
        <v>9.3971999999999998</v>
      </c>
      <c r="H497">
        <v>9.6693999999999996</v>
      </c>
      <c r="I497">
        <v>9.8800000000000008</v>
      </c>
      <c r="J497">
        <v>10.0206</v>
      </c>
      <c r="K497">
        <v>9.5707000000000004</v>
      </c>
      <c r="L497">
        <v>9.4987999999999992</v>
      </c>
      <c r="M497">
        <v>9.2980999999999998</v>
      </c>
      <c r="N497">
        <v>9.5725999999999996</v>
      </c>
      <c r="O497">
        <v>10.5947</v>
      </c>
      <c r="P497">
        <v>9.7820999999999998</v>
      </c>
      <c r="Q497">
        <v>10.1439</v>
      </c>
      <c r="R497">
        <v>10.3291</v>
      </c>
      <c r="S497">
        <v>10.344099999999999</v>
      </c>
      <c r="T497">
        <v>10.073600000000001</v>
      </c>
      <c r="U497">
        <v>9.7584</v>
      </c>
      <c r="V497">
        <v>10.0085</v>
      </c>
      <c r="W497">
        <v>10.4802</v>
      </c>
      <c r="X497">
        <v>10.431100000000001</v>
      </c>
      <c r="Y497">
        <v>10.828200000000001</v>
      </c>
      <c r="Z497">
        <v>10.872999999999999</v>
      </c>
      <c r="AA497">
        <v>10.200900000000001</v>
      </c>
      <c r="AB497">
        <v>10.2845</v>
      </c>
      <c r="AC497">
        <v>10.293699999999999</v>
      </c>
      <c r="AD497">
        <v>10.105499999999999</v>
      </c>
      <c r="AE497">
        <v>9.8977000000000004</v>
      </c>
      <c r="AF497">
        <v>10.3264</v>
      </c>
      <c r="AG497">
        <v>9.1387</v>
      </c>
      <c r="AH497">
        <v>9.0532000000000004</v>
      </c>
      <c r="AI497">
        <v>9.3895999999999997</v>
      </c>
      <c r="AJ497">
        <v>9.4591999999999992</v>
      </c>
      <c r="AK497">
        <v>10.281599999999999</v>
      </c>
      <c r="AL497">
        <v>10.238300000000001</v>
      </c>
      <c r="AM497">
        <v>10.262700000000001</v>
      </c>
      <c r="AN497">
        <v>10.386699999999999</v>
      </c>
      <c r="AO497">
        <v>10.308199999999999</v>
      </c>
      <c r="AP497">
        <v>10.545</v>
      </c>
      <c r="AQ497">
        <v>10.567500000000001</v>
      </c>
      <c r="AR497">
        <v>10.2064</v>
      </c>
      <c r="AS497">
        <v>10.596</v>
      </c>
      <c r="AT497">
        <v>10.8637</v>
      </c>
      <c r="AU497">
        <v>10.4726</v>
      </c>
    </row>
    <row r="498" spans="1:47" x14ac:dyDescent="0.25">
      <c r="A498" t="s">
        <v>497</v>
      </c>
      <c r="B498">
        <v>15.2874</v>
      </c>
      <c r="C498">
        <v>15.3786</v>
      </c>
      <c r="D498">
        <v>16.590199999999999</v>
      </c>
      <c r="E498">
        <v>21.7181</v>
      </c>
      <c r="F498">
        <v>21.2775</v>
      </c>
      <c r="G498">
        <v>21.4177</v>
      </c>
      <c r="H498">
        <v>22.3413</v>
      </c>
      <c r="I498">
        <v>19.981300000000001</v>
      </c>
      <c r="J498">
        <v>17.9771</v>
      </c>
      <c r="K498">
        <v>16.9894</v>
      </c>
      <c r="L498">
        <v>15.5029</v>
      </c>
      <c r="M498">
        <v>17.5701</v>
      </c>
      <c r="N498">
        <v>25.299800000000001</v>
      </c>
      <c r="O498">
        <v>29.294699999999999</v>
      </c>
      <c r="P498">
        <v>29.9633</v>
      </c>
      <c r="Q498">
        <v>28.307099999999998</v>
      </c>
      <c r="R498">
        <v>29.202400000000001</v>
      </c>
      <c r="S498">
        <v>26.243300000000001</v>
      </c>
      <c r="T498">
        <v>23.982099999999999</v>
      </c>
      <c r="U498">
        <v>20.696899999999999</v>
      </c>
      <c r="V498">
        <v>19.4282</v>
      </c>
      <c r="W498">
        <v>19.171500000000002</v>
      </c>
      <c r="X498">
        <v>17.828199999999999</v>
      </c>
      <c r="Y498">
        <v>17.194099999999999</v>
      </c>
      <c r="Z498">
        <v>18.954899999999999</v>
      </c>
      <c r="AA498">
        <v>18.945599999999999</v>
      </c>
      <c r="AB498">
        <v>21.087399999999999</v>
      </c>
      <c r="AC498">
        <v>22.056999999999999</v>
      </c>
      <c r="AD498">
        <v>23.422699999999999</v>
      </c>
      <c r="AE498">
        <v>24.239000000000001</v>
      </c>
      <c r="AF498">
        <v>23.935500000000001</v>
      </c>
      <c r="AG498">
        <v>24.167899999999999</v>
      </c>
      <c r="AH498">
        <v>22.946899999999999</v>
      </c>
      <c r="AI498">
        <v>21.669499999999999</v>
      </c>
      <c r="AJ498">
        <v>20.537199999999999</v>
      </c>
      <c r="AK498">
        <v>21.181100000000001</v>
      </c>
      <c r="AL498">
        <v>21.7089</v>
      </c>
      <c r="AM498">
        <v>22.956800000000001</v>
      </c>
      <c r="AN498">
        <v>24.228999999999999</v>
      </c>
      <c r="AO498">
        <v>24.417300000000001</v>
      </c>
      <c r="AP498">
        <v>24.052800000000001</v>
      </c>
      <c r="AQ498">
        <v>24.470199999999998</v>
      </c>
      <c r="AR498">
        <v>20.492999999999999</v>
      </c>
      <c r="AS498">
        <v>21.019600000000001</v>
      </c>
      <c r="AT498">
        <v>22.293700000000001</v>
      </c>
      <c r="AU498">
        <v>23.660800000000002</v>
      </c>
    </row>
    <row r="499" spans="1:47" x14ac:dyDescent="0.25">
      <c r="A499" t="s">
        <v>498</v>
      </c>
      <c r="B499">
        <v>34.707099999999997</v>
      </c>
      <c r="C499">
        <v>33.3339</v>
      </c>
      <c r="D499">
        <v>34.472799999999999</v>
      </c>
      <c r="E499">
        <v>35.591299999999997</v>
      </c>
      <c r="F499">
        <v>36.189300000000003</v>
      </c>
      <c r="G499">
        <v>40.231400000000001</v>
      </c>
      <c r="H499">
        <v>38.529899999999998</v>
      </c>
      <c r="I499">
        <v>33.787799999999997</v>
      </c>
      <c r="J499">
        <v>26.920999999999999</v>
      </c>
      <c r="K499">
        <v>18.1036</v>
      </c>
      <c r="L499">
        <v>17.2502</v>
      </c>
      <c r="M499">
        <v>19.157900000000001</v>
      </c>
      <c r="N499">
        <v>19.970500000000001</v>
      </c>
      <c r="O499">
        <v>21.609500000000001</v>
      </c>
      <c r="P499">
        <v>23.666699999999999</v>
      </c>
      <c r="Q499">
        <v>26.3691</v>
      </c>
      <c r="R499">
        <v>25.6524</v>
      </c>
      <c r="S499">
        <v>27.185400000000001</v>
      </c>
      <c r="T499">
        <v>27.261099999999999</v>
      </c>
      <c r="U499">
        <v>25.841799999999999</v>
      </c>
      <c r="V499">
        <v>28.3262</v>
      </c>
      <c r="W499">
        <v>27.4785</v>
      </c>
      <c r="X499">
        <v>28.0273</v>
      </c>
      <c r="Y499">
        <v>27.733499999999999</v>
      </c>
      <c r="Z499">
        <v>21.8475</v>
      </c>
      <c r="AA499">
        <v>20.347799999999999</v>
      </c>
      <c r="AB499">
        <v>19.1723</v>
      </c>
      <c r="AC499">
        <v>18.742000000000001</v>
      </c>
      <c r="AD499">
        <v>19.665399999999998</v>
      </c>
      <c r="AE499">
        <v>19.609400000000001</v>
      </c>
      <c r="AF499">
        <v>18.668099999999999</v>
      </c>
      <c r="AG499">
        <v>16.316400000000002</v>
      </c>
      <c r="AH499">
        <v>13.4361</v>
      </c>
      <c r="AI499">
        <v>11.351800000000001</v>
      </c>
      <c r="AJ499">
        <v>9.3566000000000003</v>
      </c>
      <c r="AK499">
        <v>7.5827</v>
      </c>
      <c r="AL499">
        <v>6.1353</v>
      </c>
      <c r="AM499">
        <v>5.2385000000000002</v>
      </c>
      <c r="AN499">
        <v>4.6372</v>
      </c>
      <c r="AO499">
        <v>5.7480000000000002</v>
      </c>
      <c r="AP499">
        <v>6.6844000000000001</v>
      </c>
      <c r="AQ499">
        <v>7.3738000000000001</v>
      </c>
      <c r="AR499">
        <v>11.1038</v>
      </c>
      <c r="AS499">
        <v>11.1401</v>
      </c>
      <c r="AT499">
        <v>11.435600000000001</v>
      </c>
      <c r="AU499">
        <v>12.462400000000001</v>
      </c>
    </row>
    <row r="500" spans="1:47" x14ac:dyDescent="0.25">
      <c r="A500" t="s">
        <v>499</v>
      </c>
      <c r="B500">
        <v>17.992799999999999</v>
      </c>
      <c r="C500">
        <v>18.5869</v>
      </c>
      <c r="D500">
        <v>18.613600000000002</v>
      </c>
      <c r="E500">
        <v>18.849900000000002</v>
      </c>
      <c r="F500">
        <v>18.790399999999998</v>
      </c>
      <c r="G500">
        <v>18.611799999999999</v>
      </c>
      <c r="H500">
        <v>18.291599999999999</v>
      </c>
      <c r="I500">
        <v>17.7042</v>
      </c>
      <c r="J500">
        <v>16.098099999999999</v>
      </c>
      <c r="K500">
        <v>15.843299999999999</v>
      </c>
      <c r="L500">
        <v>16.039300000000001</v>
      </c>
      <c r="M500">
        <v>16.019400000000001</v>
      </c>
      <c r="N500">
        <v>16.227599999999999</v>
      </c>
      <c r="O500">
        <v>15.022600000000001</v>
      </c>
      <c r="P500">
        <v>14.4742</v>
      </c>
      <c r="Q500">
        <v>14.532</v>
      </c>
      <c r="R500">
        <v>14.782399999999999</v>
      </c>
      <c r="S500">
        <v>14.860900000000001</v>
      </c>
      <c r="T500">
        <v>13.2622</v>
      </c>
      <c r="U500">
        <v>11.5692</v>
      </c>
      <c r="V500">
        <v>11.7807</v>
      </c>
      <c r="W500">
        <v>11.4703</v>
      </c>
      <c r="X500">
        <v>15.4907</v>
      </c>
      <c r="Y500">
        <v>15.6815</v>
      </c>
      <c r="Z500">
        <v>16.139800000000001</v>
      </c>
      <c r="AA500">
        <v>16.031700000000001</v>
      </c>
      <c r="AB500">
        <v>13.2044</v>
      </c>
      <c r="AC500">
        <v>13.219099999999999</v>
      </c>
      <c r="AD500">
        <v>13.1226</v>
      </c>
      <c r="AE500">
        <v>12.6724</v>
      </c>
      <c r="AF500">
        <v>13.296900000000001</v>
      </c>
      <c r="AG500">
        <v>13.3733</v>
      </c>
      <c r="AH500">
        <v>10.9466</v>
      </c>
      <c r="AI500">
        <v>11.6142</v>
      </c>
      <c r="AJ500">
        <v>10.7827</v>
      </c>
      <c r="AK500">
        <v>5.9158999999999997</v>
      </c>
      <c r="AL500">
        <v>7.0297000000000001</v>
      </c>
      <c r="AM500">
        <v>7.1817000000000002</v>
      </c>
      <c r="AN500">
        <v>8.2258999999999993</v>
      </c>
      <c r="AO500">
        <v>4.4115000000000002</v>
      </c>
      <c r="AP500">
        <v>-10.1541</v>
      </c>
      <c r="AQ500">
        <v>-10.019</v>
      </c>
      <c r="AR500">
        <v>-21.044599999999999</v>
      </c>
      <c r="AS500">
        <v>-20.593699999999998</v>
      </c>
      <c r="AT500">
        <v>-25.837599999999998</v>
      </c>
      <c r="AU500">
        <v>-26.358599999999999</v>
      </c>
    </row>
    <row r="501" spans="1:47" x14ac:dyDescent="0.25">
      <c r="A501" t="s">
        <v>500</v>
      </c>
      <c r="B501">
        <v>17.3809</v>
      </c>
      <c r="C501">
        <v>12.0488</v>
      </c>
      <c r="D501">
        <v>14.488099999999999</v>
      </c>
      <c r="E501">
        <v>8.6041000000000007</v>
      </c>
      <c r="F501">
        <v>7.8307000000000002</v>
      </c>
      <c r="G501">
        <v>7.9557000000000002</v>
      </c>
      <c r="H501">
        <v>3.1027</v>
      </c>
      <c r="I501">
        <v>7.3190999999999997</v>
      </c>
      <c r="J501">
        <v>6.0480999999999998</v>
      </c>
      <c r="K501">
        <v>4.25</v>
      </c>
      <c r="L501">
        <v>7.2998000000000003</v>
      </c>
      <c r="M501">
        <v>4.6783000000000001</v>
      </c>
      <c r="N501">
        <v>5.4787999999999997</v>
      </c>
      <c r="O501">
        <v>6.5404999999999998</v>
      </c>
      <c r="P501">
        <v>6.3601999999999999</v>
      </c>
      <c r="Q501">
        <v>7.8372999999999999</v>
      </c>
      <c r="R501">
        <v>8.4502000000000006</v>
      </c>
      <c r="S501">
        <v>8.8475999999999999</v>
      </c>
      <c r="T501">
        <v>10.845000000000001</v>
      </c>
      <c r="U501">
        <v>10.360099999999999</v>
      </c>
      <c r="V501">
        <v>10.1881</v>
      </c>
      <c r="W501">
        <v>9.8879000000000001</v>
      </c>
      <c r="X501">
        <v>10.215</v>
      </c>
      <c r="Y501">
        <v>10.286200000000001</v>
      </c>
      <c r="Z501">
        <v>9.9768000000000008</v>
      </c>
      <c r="AA501">
        <v>9.7890999999999995</v>
      </c>
      <c r="AB501">
        <v>9.7309000000000001</v>
      </c>
      <c r="AC501">
        <v>9.6441999999999997</v>
      </c>
      <c r="AD501">
        <v>9.4869000000000003</v>
      </c>
      <c r="AE501">
        <v>9.3843999999999994</v>
      </c>
      <c r="AF501">
        <v>8.9337999999999997</v>
      </c>
      <c r="AG501">
        <v>8.5327999999999999</v>
      </c>
      <c r="AH501">
        <v>6.2934000000000001</v>
      </c>
      <c r="AI501">
        <v>3.8536999999999999</v>
      </c>
      <c r="AJ501">
        <v>4.7074999999999996</v>
      </c>
      <c r="AK501">
        <v>2.7723</v>
      </c>
      <c r="AL501">
        <v>4.3052999999999999</v>
      </c>
      <c r="AM501">
        <v>6.8710000000000004</v>
      </c>
      <c r="AN501">
        <v>-6.8093000000000004</v>
      </c>
      <c r="AO501">
        <v>-6.6733000000000002</v>
      </c>
      <c r="AP501">
        <v>-6.4051999999999998</v>
      </c>
      <c r="AQ501">
        <v>-6.4169999999999998</v>
      </c>
      <c r="AR501">
        <v>3.7728000000000002</v>
      </c>
      <c r="AS501">
        <v>3.2606999999999999</v>
      </c>
      <c r="AT501">
        <v>2.2023000000000001</v>
      </c>
      <c r="AU501">
        <v>0.49559999999999998</v>
      </c>
    </row>
    <row r="502" spans="1:47" x14ac:dyDescent="0.25">
      <c r="A502" t="s">
        <v>501</v>
      </c>
      <c r="B502" t="s">
        <v>506</v>
      </c>
      <c r="C502" t="s">
        <v>506</v>
      </c>
      <c r="D502" t="s">
        <v>506</v>
      </c>
      <c r="E502" t="s">
        <v>506</v>
      </c>
      <c r="F502" t="s">
        <v>506</v>
      </c>
      <c r="G502" t="s">
        <v>506</v>
      </c>
      <c r="H502" t="s">
        <v>506</v>
      </c>
      <c r="I502" t="s">
        <v>506</v>
      </c>
      <c r="J502" t="s">
        <v>506</v>
      </c>
      <c r="K502" t="s">
        <v>506</v>
      </c>
      <c r="L502" t="s">
        <v>506</v>
      </c>
      <c r="M502" t="s">
        <v>506</v>
      </c>
      <c r="N502" t="s">
        <v>506</v>
      </c>
      <c r="O502" t="s">
        <v>506</v>
      </c>
      <c r="P502" t="s">
        <v>506</v>
      </c>
      <c r="Q502" t="s">
        <v>506</v>
      </c>
      <c r="R502" t="s">
        <v>506</v>
      </c>
      <c r="S502" t="s">
        <v>506</v>
      </c>
      <c r="T502">
        <v>12.2637</v>
      </c>
      <c r="U502">
        <v>12.2637</v>
      </c>
      <c r="V502">
        <v>12.2637</v>
      </c>
      <c r="W502">
        <v>13.7828</v>
      </c>
      <c r="X502">
        <v>15.2113</v>
      </c>
      <c r="Y502">
        <v>13.7879</v>
      </c>
      <c r="Z502">
        <v>11.6</v>
      </c>
      <c r="AA502">
        <v>11.063599999999999</v>
      </c>
      <c r="AB502">
        <v>10.5678</v>
      </c>
      <c r="AC502">
        <v>11.0565</v>
      </c>
      <c r="AD502">
        <v>12.8462</v>
      </c>
      <c r="AE502">
        <v>14.2036</v>
      </c>
      <c r="AF502">
        <v>15.430400000000001</v>
      </c>
      <c r="AG502">
        <v>16.6904</v>
      </c>
      <c r="AH502">
        <v>15.7225</v>
      </c>
      <c r="AI502">
        <v>15.202999999999999</v>
      </c>
      <c r="AJ502">
        <v>16.148199999999999</v>
      </c>
      <c r="AK502">
        <v>16.489899999999999</v>
      </c>
      <c r="AL502">
        <v>15.937899999999999</v>
      </c>
      <c r="AM502">
        <v>15.175599999999999</v>
      </c>
      <c r="AN502">
        <v>12.166600000000001</v>
      </c>
      <c r="AO502">
        <v>11.337899999999999</v>
      </c>
      <c r="AP502">
        <v>12.2494</v>
      </c>
      <c r="AQ502">
        <v>13.2196</v>
      </c>
      <c r="AR502">
        <v>14.1061</v>
      </c>
      <c r="AS502">
        <v>14.7746</v>
      </c>
      <c r="AT502">
        <v>15.170199999999999</v>
      </c>
      <c r="AU502">
        <v>15.5512</v>
      </c>
    </row>
    <row r="503" spans="1:47" x14ac:dyDescent="0.25">
      <c r="A503" t="s">
        <v>502</v>
      </c>
      <c r="B503">
        <v>60.796599999999998</v>
      </c>
      <c r="C503">
        <v>66.181799999999996</v>
      </c>
      <c r="D503">
        <v>70.5745</v>
      </c>
      <c r="E503">
        <v>105.44070000000001</v>
      </c>
      <c r="F503">
        <v>96.027500000000003</v>
      </c>
      <c r="G503">
        <v>110.8501</v>
      </c>
      <c r="H503">
        <v>110.8501</v>
      </c>
      <c r="I503">
        <v>339.30529999999999</v>
      </c>
      <c r="J503">
        <v>190.35919999999999</v>
      </c>
      <c r="K503">
        <v>167.03469999999999</v>
      </c>
      <c r="L503">
        <v>167.03469999999999</v>
      </c>
      <c r="M503">
        <v>180.6771</v>
      </c>
      <c r="N503">
        <v>132.5538</v>
      </c>
      <c r="O503">
        <v>89.503699999999995</v>
      </c>
      <c r="P503">
        <v>89.042699999999996</v>
      </c>
      <c r="Q503">
        <v>83.581000000000003</v>
      </c>
      <c r="R503">
        <v>81.990499999999997</v>
      </c>
      <c r="S503">
        <v>69.709800000000001</v>
      </c>
      <c r="T503">
        <v>77.611099999999993</v>
      </c>
      <c r="U503">
        <v>77.095500000000001</v>
      </c>
      <c r="V503">
        <v>77.563500000000005</v>
      </c>
      <c r="W503">
        <v>77.135999999999996</v>
      </c>
      <c r="X503">
        <v>80.311800000000005</v>
      </c>
      <c r="Y503">
        <v>66.561400000000006</v>
      </c>
      <c r="Z503">
        <v>65.442899999999995</v>
      </c>
      <c r="AA503">
        <v>50.421300000000002</v>
      </c>
      <c r="AB503">
        <v>50.509300000000003</v>
      </c>
      <c r="AC503">
        <v>50.4816</v>
      </c>
      <c r="AD503">
        <v>53.755299999999998</v>
      </c>
      <c r="AE503">
        <v>62.055799999999998</v>
      </c>
      <c r="AF503">
        <v>56.611899999999999</v>
      </c>
      <c r="AG503">
        <v>50.929200000000002</v>
      </c>
      <c r="AH503">
        <v>47.743299999999998</v>
      </c>
      <c r="AI503">
        <v>43.048499999999997</v>
      </c>
      <c r="AJ503">
        <v>105.2075</v>
      </c>
      <c r="AK503">
        <v>139.0231</v>
      </c>
      <c r="AL503">
        <v>139.0231</v>
      </c>
      <c r="AM503">
        <v>139.0231</v>
      </c>
      <c r="AN503">
        <v>139.0231</v>
      </c>
      <c r="AO503">
        <v>139.0231</v>
      </c>
      <c r="AP503">
        <v>139.0231</v>
      </c>
      <c r="AQ503">
        <v>139.0231</v>
      </c>
      <c r="AR503">
        <v>139.0231</v>
      </c>
      <c r="AS503">
        <v>139.0231</v>
      </c>
      <c r="AT503">
        <v>139.0231</v>
      </c>
      <c r="AU503">
        <v>139.0231</v>
      </c>
    </row>
    <row r="504" spans="1:47" x14ac:dyDescent="0.25">
      <c r="A504" t="s">
        <v>503</v>
      </c>
      <c r="B504">
        <v>17.543800000000001</v>
      </c>
      <c r="C504">
        <v>14.9962</v>
      </c>
      <c r="D504">
        <v>14.912100000000001</v>
      </c>
      <c r="E504">
        <v>14.397</v>
      </c>
      <c r="F504">
        <v>14.3619</v>
      </c>
      <c r="G504">
        <v>17.378299999999999</v>
      </c>
      <c r="H504">
        <v>15.2902</v>
      </c>
      <c r="I504">
        <v>14.4114</v>
      </c>
      <c r="J504">
        <v>14.0488</v>
      </c>
      <c r="K504">
        <v>12.581</v>
      </c>
      <c r="L504">
        <v>12.7097</v>
      </c>
      <c r="M504">
        <v>12.7887</v>
      </c>
      <c r="N504">
        <v>11.7157</v>
      </c>
      <c r="O504">
        <v>12.1553</v>
      </c>
      <c r="P504">
        <v>10.4628</v>
      </c>
      <c r="Q504">
        <v>10.3712</v>
      </c>
      <c r="R504">
        <v>10.8712</v>
      </c>
      <c r="S504">
        <v>11.190300000000001</v>
      </c>
      <c r="T504">
        <v>13.491199999999999</v>
      </c>
      <c r="U504">
        <v>13.2216</v>
      </c>
      <c r="V504">
        <v>13.1755</v>
      </c>
      <c r="W504">
        <v>13.2826</v>
      </c>
      <c r="X504">
        <v>13.2828</v>
      </c>
      <c r="Y504">
        <v>13.448</v>
      </c>
      <c r="Z504">
        <v>12.105</v>
      </c>
      <c r="AA504">
        <v>11.3355</v>
      </c>
      <c r="AB504">
        <v>12.5183</v>
      </c>
      <c r="AC504">
        <v>12.7925</v>
      </c>
      <c r="AD504">
        <v>12.7803</v>
      </c>
      <c r="AE504">
        <v>12.733499999999999</v>
      </c>
      <c r="AF504">
        <v>11.2849</v>
      </c>
      <c r="AG504">
        <v>10.5303</v>
      </c>
      <c r="AH504">
        <v>3.9180999999999999</v>
      </c>
      <c r="AI504">
        <v>2.1027</v>
      </c>
      <c r="AJ504">
        <v>1.7886</v>
      </c>
      <c r="AK504">
        <v>1.0394000000000001</v>
      </c>
      <c r="AL504">
        <v>2.3047</v>
      </c>
      <c r="AM504">
        <v>3.6814</v>
      </c>
      <c r="AN504">
        <v>3.1282999999999999</v>
      </c>
      <c r="AO504">
        <v>5.0681000000000003</v>
      </c>
      <c r="AP504">
        <v>7.1820000000000004</v>
      </c>
      <c r="AQ504">
        <v>6.4569000000000001</v>
      </c>
      <c r="AR504">
        <v>16.947700000000001</v>
      </c>
      <c r="AS504">
        <v>15.4032</v>
      </c>
      <c r="AT504">
        <v>15.1411</v>
      </c>
      <c r="AU504">
        <v>15.4703</v>
      </c>
    </row>
    <row r="505" spans="1:47" x14ac:dyDescent="0.25">
      <c r="A505" t="s">
        <v>504</v>
      </c>
      <c r="B505">
        <v>12.7567</v>
      </c>
      <c r="C505">
        <v>12.006</v>
      </c>
      <c r="D505">
        <v>9.7843</v>
      </c>
      <c r="E505">
        <v>8.5876999999999999</v>
      </c>
      <c r="F505">
        <v>6.9512999999999998</v>
      </c>
      <c r="G505">
        <v>4.8482000000000003</v>
      </c>
      <c r="H505">
        <v>-5.8297999999999996</v>
      </c>
      <c r="I505">
        <v>-27.5535</v>
      </c>
      <c r="J505">
        <v>-29.841100000000001</v>
      </c>
      <c r="K505">
        <v>-33.387999999999998</v>
      </c>
      <c r="L505">
        <v>-27.472999999999999</v>
      </c>
      <c r="M505">
        <v>-11.7342</v>
      </c>
      <c r="N505">
        <v>-13.364800000000001</v>
      </c>
      <c r="O505">
        <v>-10.9252</v>
      </c>
      <c r="P505">
        <v>-9.3948999999999998</v>
      </c>
      <c r="Q505">
        <v>-6.9988999999999999</v>
      </c>
      <c r="R505">
        <v>-3.1945000000000001</v>
      </c>
      <c r="S505">
        <v>-2.87E-2</v>
      </c>
      <c r="T505">
        <v>3.3348</v>
      </c>
      <c r="U505">
        <v>3.5541999999999998</v>
      </c>
      <c r="V505">
        <v>4.1025</v>
      </c>
      <c r="W505">
        <v>4.0035999999999996</v>
      </c>
      <c r="X505">
        <v>3.7481999999999998</v>
      </c>
      <c r="Y505">
        <v>4.9757999999999996</v>
      </c>
      <c r="Z505">
        <v>4.9196999999999997</v>
      </c>
      <c r="AA505">
        <v>7.6832000000000003</v>
      </c>
      <c r="AB505">
        <v>5.6619999999999999</v>
      </c>
      <c r="AC505">
        <v>5.2996999999999996</v>
      </c>
      <c r="AD505">
        <v>6.1130000000000004</v>
      </c>
      <c r="AE505">
        <v>3.4407000000000001</v>
      </c>
      <c r="AF505">
        <v>5.5228000000000002</v>
      </c>
      <c r="AG505">
        <v>5.4130000000000003</v>
      </c>
      <c r="AH505">
        <v>3.6010999999999997</v>
      </c>
      <c r="AI505">
        <v>3.4771000000000001</v>
      </c>
      <c r="AJ505">
        <v>3.7810999999999999</v>
      </c>
      <c r="AK505">
        <v>3.7759999999999998</v>
      </c>
      <c r="AL505">
        <v>5.0861000000000001</v>
      </c>
      <c r="AM505">
        <v>5.5076999999999998</v>
      </c>
      <c r="AN505">
        <v>6.0484</v>
      </c>
      <c r="AO505">
        <v>6.6820000000000004</v>
      </c>
      <c r="AP505">
        <v>7.4467999999999996</v>
      </c>
      <c r="AQ505">
        <v>7.9068000000000005</v>
      </c>
      <c r="AR505">
        <v>7.8216999999999999</v>
      </c>
      <c r="AS505">
        <v>9.2354000000000003</v>
      </c>
      <c r="AT505">
        <v>9.6081000000000003</v>
      </c>
      <c r="AU505">
        <v>10.5345</v>
      </c>
    </row>
    <row r="506" spans="1:47" x14ac:dyDescent="0.25">
      <c r="A506" t="s">
        <v>505</v>
      </c>
      <c r="B506" t="s">
        <v>506</v>
      </c>
      <c r="C506" t="s">
        <v>506</v>
      </c>
      <c r="D506" t="s">
        <v>506</v>
      </c>
      <c r="E506" t="s">
        <v>506</v>
      </c>
      <c r="F506" t="s">
        <v>506</v>
      </c>
      <c r="G506" t="s">
        <v>506</v>
      </c>
      <c r="H506" t="s">
        <v>506</v>
      </c>
      <c r="I506" t="s">
        <v>506</v>
      </c>
      <c r="J506" t="s">
        <v>506</v>
      </c>
      <c r="K506" t="s">
        <v>506</v>
      </c>
      <c r="L506" t="s">
        <v>506</v>
      </c>
      <c r="M506" t="s">
        <v>506</v>
      </c>
      <c r="N506" t="s">
        <v>506</v>
      </c>
      <c r="O506" t="s">
        <v>506</v>
      </c>
      <c r="P506" t="s">
        <v>506</v>
      </c>
      <c r="Q506" t="s">
        <v>506</v>
      </c>
      <c r="R506" t="s">
        <v>506</v>
      </c>
      <c r="S506" t="s">
        <v>506</v>
      </c>
      <c r="T506" t="s">
        <v>506</v>
      </c>
      <c r="U506" t="s">
        <v>506</v>
      </c>
      <c r="V506" t="s">
        <v>506</v>
      </c>
      <c r="W506" t="s">
        <v>506</v>
      </c>
      <c r="X506">
        <v>11.257400000000001</v>
      </c>
      <c r="Y506">
        <v>20.030200000000001</v>
      </c>
      <c r="Z506">
        <v>17.8155</v>
      </c>
      <c r="AA506">
        <v>15.758599999999999</v>
      </c>
      <c r="AB506">
        <v>20.297999999999998</v>
      </c>
      <c r="AC506">
        <v>58.118699999999997</v>
      </c>
      <c r="AD506">
        <v>51.164999999999999</v>
      </c>
      <c r="AE506">
        <v>50.928899999999999</v>
      </c>
      <c r="AF506">
        <v>51.799199999999999</v>
      </c>
      <c r="AG506">
        <v>50.360900000000001</v>
      </c>
      <c r="AH506">
        <v>34.482799999999997</v>
      </c>
      <c r="AI506">
        <v>34.168900000000001</v>
      </c>
      <c r="AJ506">
        <v>28.499400000000001</v>
      </c>
      <c r="AK506">
        <v>30.945599999999999</v>
      </c>
      <c r="AL506">
        <v>50.454000000000001</v>
      </c>
      <c r="AM506">
        <v>48.9694</v>
      </c>
      <c r="AN506">
        <v>64.266099999999994</v>
      </c>
      <c r="AO506">
        <v>61.643799999999999</v>
      </c>
      <c r="AP506">
        <v>57.161499999999997</v>
      </c>
      <c r="AQ506">
        <v>52.434199999999997</v>
      </c>
      <c r="AR506">
        <v>53.055</v>
      </c>
      <c r="AS506">
        <v>54.805300000000003</v>
      </c>
      <c r="AT506">
        <v>60.515599999999999</v>
      </c>
      <c r="AU506">
        <v>56.683700000000002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6"/>
  <sheetViews>
    <sheetView workbookViewId="0">
      <selection activeCell="C38" sqref="C38"/>
    </sheetView>
  </sheetViews>
  <sheetFormatPr defaultRowHeight="15" x14ac:dyDescent="0.25"/>
  <cols>
    <col min="2" max="47" width="10.7109375" bestFit="1" customWidth="1"/>
  </cols>
  <sheetData>
    <row r="1" spans="1:47" x14ac:dyDescent="0.25">
      <c r="A1" t="s">
        <v>0</v>
      </c>
      <c r="B1" s="2">
        <v>39294</v>
      </c>
      <c r="C1" s="2">
        <v>39386</v>
      </c>
      <c r="D1" s="2">
        <v>39478</v>
      </c>
      <c r="E1" s="2">
        <v>39568</v>
      </c>
      <c r="F1" s="2">
        <v>39660</v>
      </c>
      <c r="G1" s="2">
        <v>39752</v>
      </c>
      <c r="H1" s="2">
        <v>39844</v>
      </c>
      <c r="I1" s="2">
        <v>39933</v>
      </c>
      <c r="J1" s="2">
        <v>40025</v>
      </c>
      <c r="K1" s="2">
        <v>40117</v>
      </c>
      <c r="L1" s="2">
        <v>40209</v>
      </c>
      <c r="M1" s="2">
        <v>40298</v>
      </c>
      <c r="N1" s="2">
        <v>40390</v>
      </c>
      <c r="O1" s="2">
        <v>40482</v>
      </c>
      <c r="P1" s="2">
        <v>40574</v>
      </c>
      <c r="Q1" s="2">
        <v>40663</v>
      </c>
      <c r="R1" s="2">
        <v>40755</v>
      </c>
      <c r="S1" s="2">
        <v>40847</v>
      </c>
      <c r="T1" s="2">
        <v>40939</v>
      </c>
      <c r="U1" s="2">
        <v>41029</v>
      </c>
      <c r="V1" s="2">
        <v>41121</v>
      </c>
      <c r="W1" s="2">
        <v>41213</v>
      </c>
      <c r="X1" s="2">
        <v>41305</v>
      </c>
      <c r="Y1" s="2">
        <v>41394</v>
      </c>
      <c r="Z1" s="2">
        <v>41486</v>
      </c>
      <c r="AA1" s="2">
        <v>41578</v>
      </c>
      <c r="AB1" s="2">
        <v>41670</v>
      </c>
      <c r="AC1" s="2">
        <v>41759</v>
      </c>
      <c r="AD1" s="2">
        <v>41851</v>
      </c>
      <c r="AE1" s="2">
        <v>41943</v>
      </c>
      <c r="AF1" s="2">
        <v>42035</v>
      </c>
      <c r="AG1" s="2">
        <v>42124</v>
      </c>
      <c r="AH1" s="2">
        <v>42216</v>
      </c>
      <c r="AI1" s="2">
        <v>42308</v>
      </c>
      <c r="AJ1" s="2">
        <v>42400</v>
      </c>
      <c r="AK1" s="2">
        <v>42490</v>
      </c>
      <c r="AL1" s="2">
        <v>42582</v>
      </c>
      <c r="AM1" s="2">
        <v>42674</v>
      </c>
      <c r="AN1" s="2">
        <v>42766</v>
      </c>
      <c r="AO1" s="2">
        <v>42855</v>
      </c>
      <c r="AP1" s="2">
        <v>42947</v>
      </c>
      <c r="AQ1" s="2">
        <v>43039</v>
      </c>
      <c r="AR1" s="2">
        <v>43131</v>
      </c>
      <c r="AS1" s="2">
        <v>43220</v>
      </c>
      <c r="AT1" s="2">
        <v>43312</v>
      </c>
      <c r="AU1" s="2">
        <v>43404</v>
      </c>
    </row>
    <row r="2" spans="1:47" x14ac:dyDescent="0.25">
      <c r="A2" t="s">
        <v>1</v>
      </c>
      <c r="B2">
        <v>7024</v>
      </c>
      <c r="C2">
        <v>7554</v>
      </c>
      <c r="D2">
        <v>7459</v>
      </c>
      <c r="E2">
        <v>7674</v>
      </c>
      <c r="F2">
        <v>7541</v>
      </c>
      <c r="G2">
        <v>7437</v>
      </c>
      <c r="H2">
        <v>7162</v>
      </c>
      <c r="I2">
        <v>6576</v>
      </c>
      <c r="J2">
        <v>6573</v>
      </c>
      <c r="K2">
        <v>7612</v>
      </c>
      <c r="L2">
        <v>7574</v>
      </c>
      <c r="M2">
        <v>7767</v>
      </c>
      <c r="N2">
        <v>9100</v>
      </c>
      <c r="O2">
        <v>9696</v>
      </c>
      <c r="P2">
        <v>8044</v>
      </c>
      <c r="Q2">
        <v>8649</v>
      </c>
      <c r="R2">
        <v>8753</v>
      </c>
      <c r="S2">
        <v>9057</v>
      </c>
      <c r="T2">
        <v>9099</v>
      </c>
      <c r="U2">
        <v>9413</v>
      </c>
      <c r="V2">
        <v>9757</v>
      </c>
      <c r="W2">
        <v>10536</v>
      </c>
      <c r="X2">
        <v>10653</v>
      </c>
      <c r="Y2">
        <v>10587</v>
      </c>
      <c r="Z2">
        <v>10278</v>
      </c>
      <c r="AA2">
        <v>10686</v>
      </c>
      <c r="AB2">
        <v>10638</v>
      </c>
      <c r="AC2">
        <v>11026</v>
      </c>
      <c r="AD2">
        <v>10380</v>
      </c>
      <c r="AE2">
        <v>10815</v>
      </c>
      <c r="AF2">
        <v>7519</v>
      </c>
      <c r="AG2">
        <v>7412</v>
      </c>
      <c r="AH2">
        <v>7251</v>
      </c>
      <c r="AI2">
        <v>7479</v>
      </c>
      <c r="AJ2">
        <v>7302</v>
      </c>
      <c r="AK2">
        <v>7640</v>
      </c>
      <c r="AL2">
        <v>7734</v>
      </c>
      <c r="AM2">
        <v>7794</v>
      </c>
      <c r="AN2">
        <v>7872</v>
      </c>
      <c r="AO2">
        <v>8016</v>
      </c>
      <c r="AP2">
        <v>8261</v>
      </c>
      <c r="AQ2">
        <v>8426</v>
      </c>
      <c r="AR2">
        <v>8698</v>
      </c>
      <c r="AS2">
        <v>8784</v>
      </c>
      <c r="AT2">
        <v>8349</v>
      </c>
      <c r="AU2">
        <v>8541</v>
      </c>
    </row>
    <row r="3" spans="1:47" x14ac:dyDescent="0.25">
      <c r="A3" t="s">
        <v>2</v>
      </c>
      <c r="B3">
        <v>30410</v>
      </c>
      <c r="C3">
        <v>29599</v>
      </c>
      <c r="D3">
        <v>28571</v>
      </c>
      <c r="E3">
        <v>28766</v>
      </c>
      <c r="F3">
        <v>28925</v>
      </c>
      <c r="G3">
        <v>26950</v>
      </c>
      <c r="H3">
        <v>25175</v>
      </c>
      <c r="I3">
        <v>24518</v>
      </c>
      <c r="J3">
        <v>24138</v>
      </c>
      <c r="K3">
        <v>25754</v>
      </c>
      <c r="L3">
        <v>25438</v>
      </c>
      <c r="M3">
        <v>25525</v>
      </c>
      <c r="N3">
        <v>25885</v>
      </c>
      <c r="O3">
        <v>25357</v>
      </c>
      <c r="P3">
        <v>25088</v>
      </c>
      <c r="Q3">
        <v>27113</v>
      </c>
      <c r="R3">
        <v>25787</v>
      </c>
      <c r="S3">
        <v>24719</v>
      </c>
      <c r="T3">
        <v>23848</v>
      </c>
      <c r="U3">
        <v>24511</v>
      </c>
      <c r="V3">
        <v>24726</v>
      </c>
      <c r="W3">
        <v>23927</v>
      </c>
      <c r="X3">
        <v>23510</v>
      </c>
      <c r="Y3">
        <v>23852</v>
      </c>
      <c r="Z3">
        <v>26216</v>
      </c>
      <c r="AA3">
        <v>26780</v>
      </c>
      <c r="AB3">
        <v>42278</v>
      </c>
      <c r="AC3">
        <v>43737</v>
      </c>
      <c r="AD3">
        <v>44811</v>
      </c>
      <c r="AE3">
        <v>44173</v>
      </c>
      <c r="AF3">
        <v>43225</v>
      </c>
      <c r="AG3">
        <v>46754</v>
      </c>
      <c r="AH3">
        <v>47868</v>
      </c>
      <c r="AI3">
        <v>48715</v>
      </c>
      <c r="AJ3">
        <v>48415</v>
      </c>
      <c r="AK3">
        <v>49909</v>
      </c>
      <c r="AL3">
        <v>51051</v>
      </c>
      <c r="AM3">
        <v>51108</v>
      </c>
      <c r="AN3">
        <v>51274</v>
      </c>
      <c r="AO3">
        <v>52627</v>
      </c>
      <c r="AP3">
        <v>53336</v>
      </c>
      <c r="AQ3">
        <v>52401</v>
      </c>
      <c r="AR3">
        <v>51396</v>
      </c>
      <c r="AS3">
        <v>53280</v>
      </c>
      <c r="AT3">
        <v>52622</v>
      </c>
      <c r="AU3">
        <v>52635</v>
      </c>
    </row>
    <row r="4" spans="1:47" x14ac:dyDescent="0.25">
      <c r="A4" t="s">
        <v>3</v>
      </c>
      <c r="B4">
        <v>2875.3890000000001</v>
      </c>
      <c r="C4">
        <v>2766.5659999999998</v>
      </c>
      <c r="D4">
        <v>2805.5659999999998</v>
      </c>
      <c r="E4">
        <v>2873.127</v>
      </c>
      <c r="F4">
        <v>2973.98</v>
      </c>
      <c r="G4">
        <v>3008.259</v>
      </c>
      <c r="H4">
        <v>2964.0650000000001</v>
      </c>
      <c r="I4">
        <v>3001.7280000000001</v>
      </c>
      <c r="J4">
        <v>3044.971</v>
      </c>
      <c r="K4">
        <v>3165.8980000000001</v>
      </c>
      <c r="L4">
        <v>3072.9630000000002</v>
      </c>
      <c r="M4">
        <v>3202.808</v>
      </c>
      <c r="N4">
        <v>3328.7269999999999</v>
      </c>
      <c r="O4">
        <v>3394.3249999999998</v>
      </c>
      <c r="P4">
        <v>3354.2170000000001</v>
      </c>
      <c r="Q4">
        <v>3573.3829999999998</v>
      </c>
      <c r="R4">
        <v>3603.4679999999998</v>
      </c>
      <c r="S4">
        <v>3678.0680000000002</v>
      </c>
      <c r="T4">
        <v>3655.7539999999999</v>
      </c>
      <c r="U4">
        <v>4045.1120000000001</v>
      </c>
      <c r="V4">
        <v>4169.1459999999997</v>
      </c>
      <c r="W4">
        <v>4357.2060000000001</v>
      </c>
      <c r="X4">
        <v>4613.8140000000003</v>
      </c>
      <c r="Y4">
        <v>4747.4849999999997</v>
      </c>
      <c r="Z4">
        <v>4852.2879999999996</v>
      </c>
      <c r="AA4">
        <v>4944.6989999999996</v>
      </c>
      <c r="AB4">
        <v>5564.7740000000003</v>
      </c>
      <c r="AC4">
        <v>7913.0739999999996</v>
      </c>
      <c r="AD4">
        <v>7969.5249999999996</v>
      </c>
      <c r="AE4">
        <v>7997.7370000000001</v>
      </c>
      <c r="AF4">
        <v>7962.3580000000002</v>
      </c>
      <c r="AG4">
        <v>8146.6949999999997</v>
      </c>
      <c r="AH4">
        <v>8167.875</v>
      </c>
      <c r="AI4">
        <v>8181.5360000000001</v>
      </c>
      <c r="AJ4">
        <v>8127.701</v>
      </c>
      <c r="AK4">
        <v>8438.9629999999997</v>
      </c>
      <c r="AL4">
        <v>8437.5290000000005</v>
      </c>
      <c r="AM4">
        <v>8414.6450000000004</v>
      </c>
      <c r="AN4">
        <v>8315.0329999999994</v>
      </c>
      <c r="AO4">
        <v>8428.6569999999992</v>
      </c>
      <c r="AP4">
        <v>8437.4130000000005</v>
      </c>
      <c r="AQ4">
        <v>8468.2240000000002</v>
      </c>
      <c r="AR4">
        <v>8482.3009999999995</v>
      </c>
      <c r="AS4">
        <v>8614.9529999999995</v>
      </c>
      <c r="AT4">
        <v>8835.5560000000005</v>
      </c>
      <c r="AU4">
        <v>8972.3529999999992</v>
      </c>
    </row>
    <row r="5" spans="1:47" x14ac:dyDescent="0.25">
      <c r="A5" t="s">
        <v>4</v>
      </c>
      <c r="B5">
        <v>21503</v>
      </c>
      <c r="C5">
        <v>24878</v>
      </c>
      <c r="D5">
        <v>30039</v>
      </c>
      <c r="E5">
        <v>28949</v>
      </c>
      <c r="F5">
        <v>30123</v>
      </c>
      <c r="G5">
        <v>36171</v>
      </c>
      <c r="H5">
        <v>42787</v>
      </c>
      <c r="I5">
        <v>43237</v>
      </c>
      <c r="J5">
        <v>48140</v>
      </c>
      <c r="K5">
        <v>47501</v>
      </c>
      <c r="L5">
        <v>53926</v>
      </c>
      <c r="M5">
        <v>57057</v>
      </c>
      <c r="N5">
        <v>64725</v>
      </c>
      <c r="O5">
        <v>75183</v>
      </c>
      <c r="P5">
        <v>86742</v>
      </c>
      <c r="Q5">
        <v>94904</v>
      </c>
      <c r="R5">
        <v>106758</v>
      </c>
      <c r="S5">
        <v>116371</v>
      </c>
      <c r="T5">
        <v>138681</v>
      </c>
      <c r="U5">
        <v>150934</v>
      </c>
      <c r="V5">
        <v>162896</v>
      </c>
      <c r="W5">
        <v>176064</v>
      </c>
      <c r="X5">
        <v>196088</v>
      </c>
      <c r="Y5">
        <v>194743</v>
      </c>
      <c r="Z5">
        <v>199856</v>
      </c>
      <c r="AA5">
        <v>207000</v>
      </c>
      <c r="AB5">
        <v>225184</v>
      </c>
      <c r="AC5">
        <v>205989</v>
      </c>
      <c r="AD5">
        <v>222520</v>
      </c>
      <c r="AE5">
        <v>231839</v>
      </c>
      <c r="AF5">
        <v>261894</v>
      </c>
      <c r="AG5">
        <v>261194</v>
      </c>
      <c r="AH5">
        <v>273151</v>
      </c>
      <c r="AI5">
        <v>290345</v>
      </c>
      <c r="AJ5">
        <v>293284</v>
      </c>
      <c r="AK5">
        <v>305277</v>
      </c>
      <c r="AL5">
        <v>305602</v>
      </c>
      <c r="AM5">
        <v>321686</v>
      </c>
      <c r="AN5">
        <v>331141</v>
      </c>
      <c r="AO5">
        <v>334532</v>
      </c>
      <c r="AP5">
        <v>345173</v>
      </c>
      <c r="AQ5">
        <v>375319</v>
      </c>
      <c r="AR5">
        <v>406794</v>
      </c>
      <c r="AS5">
        <v>367502</v>
      </c>
      <c r="AT5">
        <v>349197</v>
      </c>
      <c r="AU5">
        <v>365725</v>
      </c>
    </row>
    <row r="6" spans="1:47" x14ac:dyDescent="0.25">
      <c r="A6" t="s">
        <v>5</v>
      </c>
      <c r="B6" t="s">
        <v>506</v>
      </c>
      <c r="C6" t="s">
        <v>506</v>
      </c>
      <c r="D6" t="s">
        <v>506</v>
      </c>
      <c r="E6" t="s">
        <v>506</v>
      </c>
      <c r="F6" t="s">
        <v>506</v>
      </c>
      <c r="G6" t="s">
        <v>506</v>
      </c>
      <c r="H6" t="s">
        <v>506</v>
      </c>
      <c r="I6" t="s">
        <v>506</v>
      </c>
      <c r="J6" t="s">
        <v>506</v>
      </c>
      <c r="K6" t="s">
        <v>506</v>
      </c>
      <c r="L6" t="s">
        <v>506</v>
      </c>
      <c r="M6" t="s">
        <v>506</v>
      </c>
      <c r="N6" t="s">
        <v>506</v>
      </c>
      <c r="O6" t="s">
        <v>506</v>
      </c>
      <c r="P6" t="s">
        <v>506</v>
      </c>
      <c r="Q6" t="s">
        <v>506</v>
      </c>
      <c r="R6" t="s">
        <v>506</v>
      </c>
      <c r="S6" t="s">
        <v>506</v>
      </c>
      <c r="T6">
        <v>19521</v>
      </c>
      <c r="U6">
        <v>18961.562999999998</v>
      </c>
      <c r="V6">
        <v>17709.554</v>
      </c>
      <c r="W6">
        <v>22729.978999999999</v>
      </c>
      <c r="X6">
        <v>27008</v>
      </c>
      <c r="Y6">
        <v>27169</v>
      </c>
      <c r="Z6">
        <v>27910</v>
      </c>
      <c r="AA6">
        <v>28252</v>
      </c>
      <c r="AB6">
        <v>29198</v>
      </c>
      <c r="AC6">
        <v>28657</v>
      </c>
      <c r="AD6">
        <v>29045</v>
      </c>
      <c r="AE6">
        <v>28454</v>
      </c>
      <c r="AF6">
        <v>27513</v>
      </c>
      <c r="AG6">
        <v>26699</v>
      </c>
      <c r="AH6">
        <v>53855</v>
      </c>
      <c r="AI6">
        <v>54832</v>
      </c>
      <c r="AJ6">
        <v>53050</v>
      </c>
      <c r="AK6">
        <v>53720</v>
      </c>
      <c r="AL6">
        <v>67211</v>
      </c>
      <c r="AM6">
        <v>66626</v>
      </c>
      <c r="AN6">
        <v>66099</v>
      </c>
      <c r="AO6">
        <v>65664</v>
      </c>
      <c r="AP6">
        <v>66994</v>
      </c>
      <c r="AQ6">
        <v>68840</v>
      </c>
      <c r="AR6">
        <v>70786</v>
      </c>
      <c r="AS6">
        <v>69342</v>
      </c>
      <c r="AT6">
        <v>61641</v>
      </c>
      <c r="AU6">
        <v>66164</v>
      </c>
    </row>
    <row r="7" spans="1:47" x14ac:dyDescent="0.25">
      <c r="A7" t="s">
        <v>6</v>
      </c>
      <c r="B7">
        <v>12891.22</v>
      </c>
      <c r="C7">
        <v>12310.064</v>
      </c>
      <c r="D7">
        <v>12611.757</v>
      </c>
      <c r="E7">
        <v>12572.976000000001</v>
      </c>
      <c r="F7">
        <v>11988.34</v>
      </c>
      <c r="G7">
        <v>12217.786</v>
      </c>
      <c r="H7">
        <v>12561.146000000001</v>
      </c>
      <c r="I7">
        <v>12549.716</v>
      </c>
      <c r="J7">
        <v>12735.751</v>
      </c>
      <c r="K7">
        <v>13572.74</v>
      </c>
      <c r="L7">
        <v>13556.271000000001</v>
      </c>
      <c r="M7">
        <v>13822.288</v>
      </c>
      <c r="N7">
        <v>14003.785</v>
      </c>
      <c r="O7">
        <v>14434.843000000001</v>
      </c>
      <c r="P7">
        <v>14132.319</v>
      </c>
      <c r="Q7">
        <v>14681.016</v>
      </c>
      <c r="R7">
        <v>14855.728999999999</v>
      </c>
      <c r="S7">
        <v>14982.671</v>
      </c>
      <c r="T7">
        <v>15978.266</v>
      </c>
      <c r="U7">
        <v>15645.036</v>
      </c>
      <c r="V7">
        <v>15747.592000000001</v>
      </c>
      <c r="W7">
        <v>15442.255999999999</v>
      </c>
      <c r="X7">
        <v>15495.531999999999</v>
      </c>
      <c r="Y7">
        <v>16111.431</v>
      </c>
      <c r="Z7">
        <v>16579.331999999999</v>
      </c>
      <c r="AA7">
        <v>18918.637999999999</v>
      </c>
      <c r="AB7">
        <v>19796.095000000001</v>
      </c>
      <c r="AC7">
        <v>20361.246999999999</v>
      </c>
      <c r="AD7">
        <v>20630.606</v>
      </c>
      <c r="AE7">
        <v>21532.183000000001</v>
      </c>
      <c r="AF7">
        <v>24904.916000000001</v>
      </c>
      <c r="AG7">
        <v>27005.53</v>
      </c>
      <c r="AH7">
        <v>27333.504000000001</v>
      </c>
      <c r="AI7">
        <v>27962.982</v>
      </c>
      <c r="AJ7">
        <v>30755.802</v>
      </c>
      <c r="AK7">
        <v>32495.355</v>
      </c>
      <c r="AL7">
        <v>31914.242999999999</v>
      </c>
      <c r="AM7">
        <v>33637.500999999997</v>
      </c>
      <c r="AN7">
        <v>33919.271999999997</v>
      </c>
      <c r="AO7">
        <v>34397.012999999999</v>
      </c>
      <c r="AP7">
        <v>34654.01</v>
      </c>
      <c r="AQ7">
        <v>35316.47</v>
      </c>
      <c r="AR7">
        <v>36361.51</v>
      </c>
      <c r="AS7">
        <v>38395.732000000004</v>
      </c>
      <c r="AT7">
        <v>38309.591999999997</v>
      </c>
      <c r="AU7">
        <v>37669.838000000003</v>
      </c>
    </row>
    <row r="8" spans="1:47" x14ac:dyDescent="0.25">
      <c r="A8" t="s">
        <v>7</v>
      </c>
      <c r="B8">
        <v>129.536</v>
      </c>
      <c r="C8">
        <v>126.812</v>
      </c>
      <c r="D8">
        <v>126.117</v>
      </c>
      <c r="E8">
        <v>118.03100000000001</v>
      </c>
      <c r="F8">
        <v>114.627</v>
      </c>
      <c r="G8">
        <v>146.52799999999999</v>
      </c>
      <c r="H8">
        <v>142.11099999999999</v>
      </c>
      <c r="I8">
        <v>135.958</v>
      </c>
      <c r="J8">
        <v>135.66200000000001</v>
      </c>
      <c r="K8">
        <v>132.98400000000001</v>
      </c>
      <c r="L8">
        <v>130.23400000000001</v>
      </c>
      <c r="M8">
        <v>129.57</v>
      </c>
      <c r="N8">
        <v>118.45099999999999</v>
      </c>
      <c r="O8">
        <v>123.431</v>
      </c>
      <c r="P8">
        <v>124.36199999999999</v>
      </c>
      <c r="Q8">
        <v>131.58799999999999</v>
      </c>
      <c r="R8">
        <v>131.137</v>
      </c>
      <c r="S8">
        <v>131.61000000000001</v>
      </c>
      <c r="T8">
        <v>140.626</v>
      </c>
      <c r="U8">
        <v>153.911</v>
      </c>
      <c r="V8">
        <v>154.90199999999999</v>
      </c>
      <c r="W8">
        <v>165.846</v>
      </c>
      <c r="X8">
        <v>165.00899999999999</v>
      </c>
      <c r="Y8">
        <v>169.999</v>
      </c>
      <c r="Z8">
        <v>170.46299999999999</v>
      </c>
      <c r="AA8">
        <v>181.01900000000001</v>
      </c>
      <c r="AB8">
        <v>193.36500000000001</v>
      </c>
      <c r="AC8">
        <v>205.40700000000001</v>
      </c>
      <c r="AD8">
        <v>206.18600000000001</v>
      </c>
      <c r="AE8">
        <v>215.54400000000001</v>
      </c>
      <c r="AF8">
        <v>240.773</v>
      </c>
      <c r="AG8">
        <v>338.36700000000002</v>
      </c>
      <c r="AH8">
        <v>352.00599999999997</v>
      </c>
      <c r="AI8">
        <v>373.40600000000001</v>
      </c>
      <c r="AJ8">
        <v>391.62599999999998</v>
      </c>
      <c r="AK8">
        <v>423.93099999999998</v>
      </c>
      <c r="AL8">
        <v>429.31200000000001</v>
      </c>
      <c r="AM8">
        <v>474.89800000000002</v>
      </c>
      <c r="AN8">
        <v>500.964</v>
      </c>
      <c r="AO8">
        <v>550.41399999999999</v>
      </c>
      <c r="AP8">
        <v>652.21699999999998</v>
      </c>
      <c r="AQ8">
        <v>694.65300000000002</v>
      </c>
      <c r="AR8">
        <v>719.60199999999998</v>
      </c>
      <c r="AS8">
        <v>786.375</v>
      </c>
      <c r="AT8">
        <v>812.03899999999999</v>
      </c>
      <c r="AU8">
        <v>887.16499999999996</v>
      </c>
    </row>
    <row r="9" spans="1:47" x14ac:dyDescent="0.25">
      <c r="A9" t="s">
        <v>8</v>
      </c>
      <c r="B9">
        <v>37153.222000000002</v>
      </c>
      <c r="C9">
        <v>37621.909</v>
      </c>
      <c r="D9">
        <v>39713.923999999999</v>
      </c>
      <c r="E9">
        <v>41177.572</v>
      </c>
      <c r="F9">
        <v>44073.718999999997</v>
      </c>
      <c r="G9">
        <v>41753.012000000002</v>
      </c>
      <c r="H9">
        <v>42419.203999999998</v>
      </c>
      <c r="I9">
        <v>45437.597000000002</v>
      </c>
      <c r="J9">
        <v>47630.017</v>
      </c>
      <c r="K9">
        <v>49846.82</v>
      </c>
      <c r="L9">
        <v>52581.623</v>
      </c>
      <c r="M9">
        <v>53358.622000000003</v>
      </c>
      <c r="N9">
        <v>53381.402000000002</v>
      </c>
      <c r="O9">
        <v>57373.62</v>
      </c>
      <c r="P9">
        <v>60573.851999999999</v>
      </c>
      <c r="Q9">
        <v>61651.362999999998</v>
      </c>
      <c r="R9">
        <v>62004.241000000002</v>
      </c>
      <c r="S9">
        <v>59628.175999999999</v>
      </c>
      <c r="T9">
        <v>60276.892999999996</v>
      </c>
      <c r="U9">
        <v>62415.800999999999</v>
      </c>
      <c r="V9">
        <v>61859.79</v>
      </c>
      <c r="W9">
        <v>63257.737999999998</v>
      </c>
      <c r="X9">
        <v>67235</v>
      </c>
      <c r="Y9">
        <v>42686.612999999998</v>
      </c>
      <c r="Z9">
        <v>42903.345999999998</v>
      </c>
      <c r="AA9">
        <v>44132.476999999999</v>
      </c>
      <c r="AB9">
        <v>42953</v>
      </c>
      <c r="AC9">
        <v>41662</v>
      </c>
      <c r="AD9">
        <v>41475</v>
      </c>
      <c r="AE9">
        <v>42514</v>
      </c>
      <c r="AF9">
        <v>41207</v>
      </c>
      <c r="AG9">
        <v>43095</v>
      </c>
      <c r="AH9">
        <v>44125</v>
      </c>
      <c r="AI9">
        <v>41725</v>
      </c>
      <c r="AJ9">
        <v>41247</v>
      </c>
      <c r="AK9">
        <v>39637</v>
      </c>
      <c r="AL9">
        <v>39831</v>
      </c>
      <c r="AM9">
        <v>39497</v>
      </c>
      <c r="AN9">
        <v>52666</v>
      </c>
      <c r="AO9">
        <v>70887</v>
      </c>
      <c r="AP9">
        <v>71151</v>
      </c>
      <c r="AQ9">
        <v>72248</v>
      </c>
      <c r="AR9">
        <v>76250</v>
      </c>
      <c r="AS9">
        <v>70908</v>
      </c>
      <c r="AT9">
        <v>68415</v>
      </c>
      <c r="AU9">
        <v>71637</v>
      </c>
    </row>
    <row r="10" spans="1:47" x14ac:dyDescent="0.25">
      <c r="A10" t="s">
        <v>9</v>
      </c>
      <c r="B10">
        <v>10049.016</v>
      </c>
      <c r="C10">
        <v>10747.162</v>
      </c>
      <c r="D10">
        <v>10747.5</v>
      </c>
      <c r="E10">
        <v>10908.314</v>
      </c>
      <c r="F10">
        <v>11917.405000000001</v>
      </c>
      <c r="G10">
        <v>12398.525</v>
      </c>
      <c r="H10">
        <v>10932.055</v>
      </c>
      <c r="I10">
        <v>10557.359</v>
      </c>
      <c r="J10">
        <v>11827.664000000001</v>
      </c>
      <c r="K10">
        <v>12255.734</v>
      </c>
      <c r="L10">
        <v>12184.819</v>
      </c>
      <c r="M10">
        <v>11890.088</v>
      </c>
      <c r="N10">
        <v>11917.657999999999</v>
      </c>
      <c r="O10">
        <v>12835.253000000001</v>
      </c>
      <c r="P10">
        <v>15731.51</v>
      </c>
      <c r="Q10">
        <v>13893.673000000001</v>
      </c>
      <c r="R10">
        <v>14903.968999999999</v>
      </c>
      <c r="S10">
        <v>15731.51</v>
      </c>
      <c r="T10">
        <v>15290.844999999999</v>
      </c>
      <c r="U10">
        <v>15808.096</v>
      </c>
      <c r="V10">
        <v>15535.915000000001</v>
      </c>
      <c r="W10">
        <v>16665.415000000001</v>
      </c>
      <c r="X10">
        <v>16408.02</v>
      </c>
      <c r="Y10">
        <v>16358.73</v>
      </c>
      <c r="Z10">
        <v>16523.758000000002</v>
      </c>
      <c r="AA10">
        <v>16867.048999999999</v>
      </c>
      <c r="AB10">
        <v>16515.937999999998</v>
      </c>
      <c r="AC10">
        <v>16357.209000000001</v>
      </c>
      <c r="AD10">
        <v>17002.383999999998</v>
      </c>
      <c r="AE10">
        <v>17930.452000000001</v>
      </c>
      <c r="AF10">
        <v>17630.032999999999</v>
      </c>
      <c r="AG10">
        <v>16991.564999999999</v>
      </c>
      <c r="AH10">
        <v>17308.726999999999</v>
      </c>
      <c r="AI10">
        <v>18202.647000000001</v>
      </c>
      <c r="AJ10">
        <v>17993.875</v>
      </c>
      <c r="AK10">
        <v>18147.777999999998</v>
      </c>
      <c r="AL10">
        <v>19191.046999999999</v>
      </c>
      <c r="AM10">
        <v>20609.004000000001</v>
      </c>
      <c r="AN10">
        <v>20443.741000000002</v>
      </c>
      <c r="AO10">
        <v>20078.773000000001</v>
      </c>
      <c r="AP10">
        <v>21135.592000000001</v>
      </c>
      <c r="AQ10">
        <v>22689.89</v>
      </c>
      <c r="AR10">
        <v>22974.152999999998</v>
      </c>
      <c r="AS10">
        <v>23132.978999999999</v>
      </c>
      <c r="AT10">
        <v>23250.793000000001</v>
      </c>
      <c r="AU10">
        <v>24449.082999999999</v>
      </c>
    </row>
    <row r="11" spans="1:47" x14ac:dyDescent="0.25">
      <c r="A11" t="s">
        <v>10</v>
      </c>
      <c r="B11">
        <v>6135.9489999999996</v>
      </c>
      <c r="C11">
        <v>5666.4610000000002</v>
      </c>
      <c r="D11">
        <v>5713.6790000000001</v>
      </c>
      <c r="E11">
        <v>5340.9009999999998</v>
      </c>
      <c r="F11">
        <v>5460.4170000000004</v>
      </c>
      <c r="G11">
        <v>5638.75</v>
      </c>
      <c r="H11">
        <v>5821.598</v>
      </c>
      <c r="I11">
        <v>5887.5959999999995</v>
      </c>
      <c r="J11">
        <v>6063.7449999999999</v>
      </c>
      <c r="K11">
        <v>5961.96</v>
      </c>
      <c r="L11">
        <v>7282.2370000000001</v>
      </c>
      <c r="M11">
        <v>7945.0690000000004</v>
      </c>
      <c r="N11">
        <v>8006.9309999999996</v>
      </c>
      <c r="O11">
        <v>7947.0290000000005</v>
      </c>
      <c r="P11">
        <v>8141.1480000000001</v>
      </c>
      <c r="Q11">
        <v>8310.0239999999994</v>
      </c>
      <c r="R11">
        <v>8339.7160000000003</v>
      </c>
      <c r="S11">
        <v>8492.7579999999998</v>
      </c>
      <c r="T11">
        <v>8991.1830000000009</v>
      </c>
      <c r="U11">
        <v>9132.7080000000005</v>
      </c>
      <c r="V11">
        <v>9365.8320000000003</v>
      </c>
      <c r="W11">
        <v>9630.0130000000008</v>
      </c>
      <c r="X11">
        <v>10040.228999999999</v>
      </c>
      <c r="Y11">
        <v>10165.710999999999</v>
      </c>
      <c r="Z11">
        <v>10280.369000000001</v>
      </c>
      <c r="AA11">
        <v>10234.156000000001</v>
      </c>
      <c r="AB11">
        <v>10380.298000000001</v>
      </c>
      <c r="AC11">
        <v>10245.882</v>
      </c>
      <c r="AD11">
        <v>10372.199000000001</v>
      </c>
      <c r="AE11">
        <v>10493.68</v>
      </c>
      <c r="AF11">
        <v>10785.829</v>
      </c>
      <c r="AG11">
        <v>11008.422</v>
      </c>
      <c r="AH11">
        <v>11165.383</v>
      </c>
      <c r="AI11">
        <v>11508.395</v>
      </c>
      <c r="AJ11">
        <v>11726.472</v>
      </c>
      <c r="AK11">
        <v>11896.682000000001</v>
      </c>
      <c r="AL11">
        <v>12216.782999999999</v>
      </c>
      <c r="AM11">
        <v>12367.441000000001</v>
      </c>
      <c r="AN11">
        <v>12697.245999999999</v>
      </c>
      <c r="AO11">
        <v>13044.782999999999</v>
      </c>
      <c r="AP11">
        <v>13364.9</v>
      </c>
      <c r="AQ11">
        <v>13906.815000000001</v>
      </c>
      <c r="AR11">
        <v>14535.556</v>
      </c>
      <c r="AS11">
        <v>14973.485000000001</v>
      </c>
      <c r="AT11">
        <v>15163.404</v>
      </c>
      <c r="AU11">
        <v>15395.62</v>
      </c>
    </row>
    <row r="12" spans="1:47" x14ac:dyDescent="0.25">
      <c r="A12" t="s">
        <v>11</v>
      </c>
      <c r="B12">
        <v>3166.3670000000002</v>
      </c>
      <c r="C12">
        <v>2970.942</v>
      </c>
      <c r="D12">
        <v>3134.9430000000002</v>
      </c>
      <c r="E12">
        <v>3016.1869999999999</v>
      </c>
      <c r="F12">
        <v>3092.125</v>
      </c>
      <c r="G12">
        <v>3090.9920000000002</v>
      </c>
      <c r="H12">
        <v>2919.19</v>
      </c>
      <c r="I12">
        <v>2875.3389999999999</v>
      </c>
      <c r="J12">
        <v>3280.1509999999998</v>
      </c>
      <c r="K12">
        <v>3369.4070000000002</v>
      </c>
      <c r="L12">
        <v>3698.17</v>
      </c>
      <c r="M12">
        <v>3928.0970000000002</v>
      </c>
      <c r="N12">
        <v>4104.0680000000002</v>
      </c>
      <c r="O12">
        <v>4328.8310000000001</v>
      </c>
      <c r="P12">
        <v>4596.9049999999997</v>
      </c>
      <c r="Q12">
        <v>5160.3990000000003</v>
      </c>
      <c r="R12">
        <v>5251.3810000000003</v>
      </c>
      <c r="S12">
        <v>5277.6350000000002</v>
      </c>
      <c r="T12">
        <v>5277.8339999999998</v>
      </c>
      <c r="U12">
        <v>5412.49</v>
      </c>
      <c r="V12">
        <v>5456.6220000000003</v>
      </c>
      <c r="W12">
        <v>5620.3469999999998</v>
      </c>
      <c r="X12">
        <v>5716.808</v>
      </c>
      <c r="Y12">
        <v>5841.0360000000001</v>
      </c>
      <c r="Z12">
        <v>6138.6260000000002</v>
      </c>
      <c r="AA12">
        <v>6381.75</v>
      </c>
      <c r="AB12">
        <v>6399.4679999999998</v>
      </c>
      <c r="AC12">
        <v>6594.951</v>
      </c>
      <c r="AD12">
        <v>8973.4650000000001</v>
      </c>
      <c r="AE12">
        <v>6859.69</v>
      </c>
      <c r="AF12">
        <v>6821.1559999999999</v>
      </c>
      <c r="AG12">
        <v>7048.4750000000004</v>
      </c>
      <c r="AH12">
        <v>7134.701</v>
      </c>
      <c r="AI12">
        <v>7058.777</v>
      </c>
      <c r="AJ12">
        <v>7598.0810000000001</v>
      </c>
      <c r="AK12">
        <v>7570.2920000000004</v>
      </c>
      <c r="AL12">
        <v>7685.0529999999999</v>
      </c>
      <c r="AM12">
        <v>7970.2780000000002</v>
      </c>
      <c r="AN12">
        <v>10203.370999999999</v>
      </c>
      <c r="AO12">
        <v>26622.683000000001</v>
      </c>
      <c r="AP12">
        <v>21114.994999999999</v>
      </c>
      <c r="AQ12">
        <v>21141.294000000002</v>
      </c>
      <c r="AR12">
        <v>20853.314999999999</v>
      </c>
      <c r="AS12">
        <v>20776.454000000002</v>
      </c>
      <c r="AT12">
        <v>20548.616000000002</v>
      </c>
      <c r="AU12">
        <v>20449.778999999999</v>
      </c>
    </row>
    <row r="13" spans="1:47" x14ac:dyDescent="0.25">
      <c r="A13" t="s">
        <v>12</v>
      </c>
      <c r="B13">
        <v>25118</v>
      </c>
      <c r="C13">
        <v>29392</v>
      </c>
      <c r="D13">
        <v>33490</v>
      </c>
      <c r="E13">
        <v>36513</v>
      </c>
      <c r="F13">
        <v>37056</v>
      </c>
      <c r="G13">
        <v>34707</v>
      </c>
      <c r="H13">
        <v>33901</v>
      </c>
      <c r="I13">
        <v>31975</v>
      </c>
      <c r="J13">
        <v>31582</v>
      </c>
      <c r="K13">
        <v>31861</v>
      </c>
      <c r="L13">
        <v>33529</v>
      </c>
      <c r="M13">
        <v>32326</v>
      </c>
      <c r="N13">
        <v>31808</v>
      </c>
      <c r="O13">
        <v>36036</v>
      </c>
      <c r="P13">
        <v>42610</v>
      </c>
      <c r="Q13">
        <v>43763</v>
      </c>
      <c r="R13">
        <v>42193</v>
      </c>
      <c r="S13">
        <v>41858</v>
      </c>
      <c r="T13">
        <v>41553</v>
      </c>
      <c r="U13">
        <v>44760</v>
      </c>
      <c r="V13">
        <v>45136</v>
      </c>
      <c r="W13">
        <v>43226</v>
      </c>
      <c r="X13">
        <v>40238</v>
      </c>
      <c r="Y13">
        <v>41448</v>
      </c>
      <c r="Z13">
        <v>43752</v>
      </c>
      <c r="AA13">
        <v>41444</v>
      </c>
      <c r="AB13">
        <v>39930</v>
      </c>
      <c r="AC13">
        <v>41821</v>
      </c>
      <c r="AD13">
        <v>43997</v>
      </c>
      <c r="AE13">
        <v>41715</v>
      </c>
      <c r="AF13">
        <v>40568</v>
      </c>
      <c r="AG13">
        <v>40877</v>
      </c>
      <c r="AH13">
        <v>40157</v>
      </c>
      <c r="AI13">
        <v>39681</v>
      </c>
      <c r="AJ13">
        <v>40098</v>
      </c>
      <c r="AK13">
        <v>39853</v>
      </c>
      <c r="AL13">
        <v>39769</v>
      </c>
      <c r="AM13">
        <v>39630</v>
      </c>
      <c r="AN13">
        <v>37817</v>
      </c>
      <c r="AO13">
        <v>38969</v>
      </c>
      <c r="AP13">
        <v>39963</v>
      </c>
      <c r="AQ13">
        <v>41100</v>
      </c>
      <c r="AR13">
        <v>38755</v>
      </c>
      <c r="AS13">
        <v>39664</v>
      </c>
    </row>
    <row r="14" spans="1:47" x14ac:dyDescent="0.25">
      <c r="A14" t="s">
        <v>13</v>
      </c>
      <c r="B14">
        <v>26648.9</v>
      </c>
      <c r="C14">
        <v>25703.3</v>
      </c>
      <c r="D14">
        <v>27545.7</v>
      </c>
      <c r="E14">
        <v>32775.5</v>
      </c>
      <c r="F14">
        <v>23734.400000000001</v>
      </c>
      <c r="G14">
        <v>24176.9</v>
      </c>
      <c r="H14">
        <v>33361</v>
      </c>
      <c r="I14">
        <v>29174.400000000001</v>
      </c>
      <c r="J14">
        <v>25351.7</v>
      </c>
      <c r="K14">
        <v>24436.1</v>
      </c>
      <c r="L14">
        <v>29598.9</v>
      </c>
      <c r="M14">
        <v>34986.199999999997</v>
      </c>
      <c r="N14">
        <v>26862.2</v>
      </c>
      <c r="O14">
        <v>30878.9</v>
      </c>
      <c r="P14">
        <v>32660.3</v>
      </c>
      <c r="Q14">
        <v>41596.400000000001</v>
      </c>
      <c r="R14">
        <v>34238.300000000003</v>
      </c>
      <c r="S14">
        <v>28020.2</v>
      </c>
      <c r="T14">
        <v>32484.400000000001</v>
      </c>
      <c r="U14">
        <v>39376.1</v>
      </c>
      <c r="V14">
        <v>30817.4</v>
      </c>
      <c r="W14">
        <v>30144.1</v>
      </c>
      <c r="X14">
        <v>33330</v>
      </c>
      <c r="Y14">
        <v>40166.300000000003</v>
      </c>
      <c r="Z14">
        <v>32268.1</v>
      </c>
      <c r="AA14">
        <v>29481.3</v>
      </c>
      <c r="AB14">
        <v>38321.800000000003</v>
      </c>
      <c r="AC14">
        <v>36596.5</v>
      </c>
      <c r="AD14">
        <v>32059.8</v>
      </c>
      <c r="AE14">
        <v>30208.1</v>
      </c>
      <c r="AF14">
        <v>43503.1</v>
      </c>
      <c r="AG14">
        <v>37107.300000000003</v>
      </c>
      <c r="AH14">
        <v>33110.5</v>
      </c>
      <c r="AI14">
        <v>34380.300000000003</v>
      </c>
      <c r="AJ14">
        <v>39899.5</v>
      </c>
      <c r="AK14">
        <v>51125.599999999999</v>
      </c>
      <c r="AL14">
        <v>43670</v>
      </c>
      <c r="AM14">
        <v>34337.4</v>
      </c>
      <c r="AN14">
        <v>39999.4</v>
      </c>
      <c r="AO14">
        <v>43855.9</v>
      </c>
      <c r="AP14">
        <v>37180</v>
      </c>
      <c r="AQ14">
        <v>35661.1</v>
      </c>
      <c r="AR14">
        <v>44545.5</v>
      </c>
      <c r="AS14">
        <v>44065.5</v>
      </c>
      <c r="AT14">
        <v>37088.699999999997</v>
      </c>
      <c r="AU14">
        <v>37416.699999999997</v>
      </c>
    </row>
    <row r="15" spans="1:47" x14ac:dyDescent="0.25">
      <c r="A15" t="s">
        <v>14</v>
      </c>
      <c r="B15">
        <v>3776.1149999999998</v>
      </c>
      <c r="C15">
        <v>4018.6030000000001</v>
      </c>
      <c r="D15">
        <v>4162.3950000000004</v>
      </c>
      <c r="E15">
        <v>3931.41</v>
      </c>
      <c r="F15">
        <v>4128.8429999999998</v>
      </c>
      <c r="G15">
        <v>4193.9399999999996</v>
      </c>
      <c r="H15">
        <v>4341.9889999999996</v>
      </c>
      <c r="I15">
        <v>4500.1170000000002</v>
      </c>
      <c r="J15">
        <v>4369.4350000000004</v>
      </c>
      <c r="K15">
        <v>4898.5550000000003</v>
      </c>
      <c r="L15">
        <v>5225.6670000000004</v>
      </c>
      <c r="M15">
        <v>7919.8360000000002</v>
      </c>
      <c r="N15">
        <v>8046.634</v>
      </c>
      <c r="O15">
        <v>8130.4960000000001</v>
      </c>
      <c r="P15">
        <v>8272.152</v>
      </c>
      <c r="Q15">
        <v>8029.45</v>
      </c>
      <c r="R15">
        <v>8548.4470000000001</v>
      </c>
      <c r="S15">
        <v>8769.92</v>
      </c>
      <c r="T15">
        <v>8980.2489999999998</v>
      </c>
      <c r="U15">
        <v>8902.3160000000007</v>
      </c>
      <c r="V15">
        <v>9826.9140000000007</v>
      </c>
      <c r="W15">
        <v>10412.304</v>
      </c>
      <c r="X15">
        <v>12000.138999999999</v>
      </c>
      <c r="Y15">
        <v>11926.511</v>
      </c>
      <c r="Z15">
        <v>11867.312</v>
      </c>
      <c r="AA15">
        <v>11964.663</v>
      </c>
      <c r="AB15">
        <v>13244.257</v>
      </c>
      <c r="AC15">
        <v>13757.27</v>
      </c>
      <c r="AD15">
        <v>14214.897999999999</v>
      </c>
      <c r="AE15">
        <v>15193.275</v>
      </c>
      <c r="AF15">
        <v>20263.976999999999</v>
      </c>
      <c r="AG15">
        <v>19052.486000000001</v>
      </c>
      <c r="AH15">
        <v>19547.441999999999</v>
      </c>
      <c r="AI15">
        <v>20300.673999999999</v>
      </c>
      <c r="AJ15">
        <v>22349.9</v>
      </c>
      <c r="AK15">
        <v>22399.1</v>
      </c>
      <c r="AL15">
        <v>22771.200000000001</v>
      </c>
      <c r="AM15">
        <v>23639.8</v>
      </c>
      <c r="AN15">
        <v>25514.1</v>
      </c>
      <c r="AO15">
        <v>24642.7</v>
      </c>
      <c r="AP15">
        <v>25728.3</v>
      </c>
      <c r="AQ15">
        <v>27894.1</v>
      </c>
      <c r="AR15">
        <v>30684.799999999999</v>
      </c>
      <c r="AS15">
        <v>29392.9</v>
      </c>
      <c r="AT15">
        <v>28950.9</v>
      </c>
      <c r="AU15">
        <v>29763</v>
      </c>
    </row>
    <row r="16" spans="1:47" x14ac:dyDescent="0.25">
      <c r="A16" t="s">
        <v>15</v>
      </c>
      <c r="B16">
        <v>1878.1</v>
      </c>
      <c r="C16">
        <v>1991</v>
      </c>
      <c r="D16">
        <v>2212.1999999999998</v>
      </c>
      <c r="E16">
        <v>2140</v>
      </c>
      <c r="F16">
        <v>2443.5</v>
      </c>
      <c r="G16">
        <v>2373.6999999999998</v>
      </c>
      <c r="H16">
        <v>2420.6999999999998</v>
      </c>
      <c r="I16">
        <v>2269.5</v>
      </c>
      <c r="J16">
        <v>2311.1</v>
      </c>
      <c r="K16">
        <v>2315.4</v>
      </c>
      <c r="L16">
        <v>2447.1999999999998</v>
      </c>
      <c r="M16">
        <v>2501.6999999999998</v>
      </c>
      <c r="N16">
        <v>2525</v>
      </c>
      <c r="O16">
        <v>2581.1</v>
      </c>
      <c r="P16">
        <v>2787.6</v>
      </c>
      <c r="Q16">
        <v>2902.2</v>
      </c>
      <c r="R16">
        <v>2973.7</v>
      </c>
      <c r="S16">
        <v>3005</v>
      </c>
      <c r="T16">
        <v>3227.8</v>
      </c>
      <c r="U16">
        <v>3317</v>
      </c>
      <c r="V16">
        <v>3375.9</v>
      </c>
      <c r="W16">
        <v>3429.2</v>
      </c>
      <c r="X16">
        <v>4308.3999999999996</v>
      </c>
      <c r="Y16">
        <v>4289.7</v>
      </c>
      <c r="Z16">
        <v>4223.3</v>
      </c>
      <c r="AA16">
        <v>4321.5</v>
      </c>
      <c r="AB16">
        <v>4595</v>
      </c>
      <c r="AC16">
        <v>4648.6000000000004</v>
      </c>
      <c r="AD16">
        <v>4703.3999999999996</v>
      </c>
      <c r="AE16">
        <v>4736.8</v>
      </c>
      <c r="AF16">
        <v>4909.7</v>
      </c>
      <c r="AG16">
        <v>4775.8999999999996</v>
      </c>
      <c r="AH16">
        <v>5341.8</v>
      </c>
      <c r="AI16">
        <v>5220</v>
      </c>
      <c r="AJ16">
        <v>5515.3</v>
      </c>
      <c r="AK16">
        <v>5205.6000000000004</v>
      </c>
      <c r="AL16">
        <v>5047.3999999999996</v>
      </c>
      <c r="AM16">
        <v>4829.2</v>
      </c>
      <c r="AN16">
        <v>4798.1000000000004</v>
      </c>
      <c r="AO16">
        <v>4431.3999999999996</v>
      </c>
      <c r="AP16">
        <v>4354</v>
      </c>
      <c r="AQ16">
        <v>4152</v>
      </c>
      <c r="AR16">
        <v>4113.6000000000004</v>
      </c>
      <c r="AS16">
        <v>3911.4</v>
      </c>
      <c r="AT16">
        <v>3833</v>
      </c>
      <c r="AU16">
        <v>3774.4</v>
      </c>
    </row>
    <row r="17" spans="1:47" x14ac:dyDescent="0.25">
      <c r="A17" t="s">
        <v>16</v>
      </c>
      <c r="B17">
        <v>20531</v>
      </c>
      <c r="C17">
        <v>20405</v>
      </c>
      <c r="D17">
        <v>20728</v>
      </c>
      <c r="E17">
        <v>20758</v>
      </c>
      <c r="F17">
        <v>21645</v>
      </c>
      <c r="G17">
        <v>21479</v>
      </c>
      <c r="H17">
        <v>22671</v>
      </c>
      <c r="I17">
        <v>23071</v>
      </c>
      <c r="J17">
        <v>23190</v>
      </c>
      <c r="K17">
        <v>23594</v>
      </c>
      <c r="L17">
        <v>23702</v>
      </c>
      <c r="M17">
        <v>23688</v>
      </c>
      <c r="N17">
        <v>23915</v>
      </c>
      <c r="O17">
        <v>23631</v>
      </c>
      <c r="P17">
        <v>23511</v>
      </c>
      <c r="Q17">
        <v>23329</v>
      </c>
      <c r="R17">
        <v>23391</v>
      </c>
      <c r="S17">
        <v>23356</v>
      </c>
      <c r="T17">
        <v>23645</v>
      </c>
      <c r="U17">
        <v>22899</v>
      </c>
      <c r="V17">
        <v>22980</v>
      </c>
      <c r="W17">
        <v>23498</v>
      </c>
      <c r="X17">
        <v>22230</v>
      </c>
      <c r="Y17">
        <v>21952</v>
      </c>
      <c r="Z17">
        <v>22276</v>
      </c>
      <c r="AA17">
        <v>22385</v>
      </c>
      <c r="AB17">
        <v>21042</v>
      </c>
      <c r="AC17">
        <v>21166</v>
      </c>
      <c r="AD17">
        <v>21588</v>
      </c>
      <c r="AE17">
        <v>21876</v>
      </c>
      <c r="AF17">
        <v>22289</v>
      </c>
      <c r="AG17">
        <v>22884</v>
      </c>
      <c r="AH17">
        <v>23152</v>
      </c>
      <c r="AI17">
        <v>23459</v>
      </c>
      <c r="AJ17">
        <v>23640</v>
      </c>
      <c r="AK17">
        <v>23385</v>
      </c>
      <c r="AL17">
        <v>23793</v>
      </c>
      <c r="AM17">
        <v>24134</v>
      </c>
      <c r="AN17">
        <v>24699</v>
      </c>
      <c r="AO17">
        <v>24811</v>
      </c>
      <c r="AP17">
        <v>25254</v>
      </c>
      <c r="AQ17">
        <v>25617</v>
      </c>
      <c r="AR17">
        <v>25945</v>
      </c>
      <c r="AS17">
        <v>26079</v>
      </c>
      <c r="AT17">
        <v>26639</v>
      </c>
      <c r="AU17">
        <v>26959</v>
      </c>
    </row>
    <row r="18" spans="1:47" x14ac:dyDescent="0.25">
      <c r="A18" t="s">
        <v>17</v>
      </c>
      <c r="B18">
        <v>39193</v>
      </c>
      <c r="C18">
        <v>39456</v>
      </c>
      <c r="D18">
        <v>40319</v>
      </c>
      <c r="E18">
        <v>41317</v>
      </c>
      <c r="F18">
        <v>42696</v>
      </c>
      <c r="G18">
        <v>43038</v>
      </c>
      <c r="H18">
        <v>45155</v>
      </c>
      <c r="I18">
        <v>45865</v>
      </c>
      <c r="J18">
        <v>46338</v>
      </c>
      <c r="K18">
        <v>47193</v>
      </c>
      <c r="L18">
        <v>48348</v>
      </c>
      <c r="M18">
        <v>49625</v>
      </c>
      <c r="N18">
        <v>49937</v>
      </c>
      <c r="O18">
        <v>49892</v>
      </c>
      <c r="P18">
        <v>50455</v>
      </c>
      <c r="Q18">
        <v>50560</v>
      </c>
      <c r="R18">
        <v>50752</v>
      </c>
      <c r="S18">
        <v>51187</v>
      </c>
      <c r="T18">
        <v>52223</v>
      </c>
      <c r="U18">
        <v>52902</v>
      </c>
      <c r="V18">
        <v>53421</v>
      </c>
      <c r="W18">
        <v>53843</v>
      </c>
      <c r="X18">
        <v>54367</v>
      </c>
      <c r="Y18">
        <v>54550</v>
      </c>
      <c r="Z18">
        <v>54979</v>
      </c>
      <c r="AA18">
        <v>54963</v>
      </c>
      <c r="AB18">
        <v>56414</v>
      </c>
      <c r="AC18">
        <v>57038</v>
      </c>
      <c r="AD18">
        <v>57620</v>
      </c>
      <c r="AE18">
        <v>57925</v>
      </c>
      <c r="AF18">
        <v>59544.6</v>
      </c>
      <c r="AG18">
        <v>60038</v>
      </c>
      <c r="AH18">
        <v>60938</v>
      </c>
      <c r="AI18">
        <v>61099</v>
      </c>
      <c r="AJ18">
        <v>61683.1</v>
      </c>
      <c r="AK18">
        <v>62486.5</v>
      </c>
      <c r="AL18">
        <v>63317.1</v>
      </c>
      <c r="AM18">
        <v>61442</v>
      </c>
      <c r="AN18">
        <v>63467.7</v>
      </c>
      <c r="AO18">
        <v>61728.3</v>
      </c>
      <c r="AP18">
        <v>62739.1</v>
      </c>
      <c r="AQ18">
        <v>63964.9</v>
      </c>
      <c r="AR18">
        <v>64729.1</v>
      </c>
      <c r="AS18">
        <v>65609.5</v>
      </c>
      <c r="AT18">
        <v>66870.100000000006</v>
      </c>
      <c r="AU18">
        <v>67617.399999999994</v>
      </c>
    </row>
    <row r="19" spans="1:47" x14ac:dyDescent="0.25">
      <c r="A19" t="s">
        <v>18</v>
      </c>
      <c r="B19">
        <v>32622</v>
      </c>
      <c r="C19">
        <v>33350</v>
      </c>
      <c r="D19">
        <v>34453</v>
      </c>
      <c r="E19">
        <v>35745</v>
      </c>
      <c r="F19">
        <v>38115</v>
      </c>
      <c r="G19">
        <v>36653</v>
      </c>
      <c r="H19">
        <v>34806</v>
      </c>
      <c r="I19">
        <v>34838</v>
      </c>
      <c r="J19">
        <v>37418</v>
      </c>
      <c r="K19">
        <v>39261</v>
      </c>
      <c r="L19">
        <v>39535</v>
      </c>
      <c r="M19">
        <v>41882</v>
      </c>
      <c r="N19">
        <v>40701</v>
      </c>
      <c r="O19">
        <v>41780</v>
      </c>
      <c r="P19">
        <v>40511</v>
      </c>
      <c r="Q19">
        <v>40500</v>
      </c>
      <c r="R19">
        <v>42635</v>
      </c>
      <c r="S19">
        <v>40883</v>
      </c>
      <c r="T19">
        <v>45346</v>
      </c>
      <c r="U19">
        <v>45431</v>
      </c>
      <c r="V19">
        <v>42749</v>
      </c>
      <c r="W19">
        <v>41356</v>
      </c>
      <c r="X19">
        <v>41830</v>
      </c>
      <c r="Y19">
        <v>42718</v>
      </c>
      <c r="Z19">
        <v>40836</v>
      </c>
      <c r="AA19">
        <v>41250</v>
      </c>
      <c r="AB19">
        <v>40411</v>
      </c>
      <c r="AC19">
        <v>40973</v>
      </c>
      <c r="AD19">
        <v>39433</v>
      </c>
      <c r="AE19">
        <v>38983</v>
      </c>
      <c r="AF19">
        <v>38966</v>
      </c>
      <c r="AG19">
        <v>37997</v>
      </c>
      <c r="AH19">
        <v>38584</v>
      </c>
      <c r="AI19">
        <v>37000</v>
      </c>
      <c r="AJ19">
        <v>36470</v>
      </c>
      <c r="AK19">
        <v>36900</v>
      </c>
      <c r="AL19">
        <v>36974</v>
      </c>
      <c r="AM19">
        <v>37108</v>
      </c>
      <c r="AN19">
        <v>36124</v>
      </c>
      <c r="AO19">
        <v>36508</v>
      </c>
      <c r="AP19">
        <v>36469</v>
      </c>
      <c r="AQ19">
        <v>38834</v>
      </c>
      <c r="AR19">
        <v>33112</v>
      </c>
      <c r="AS19">
        <v>32573</v>
      </c>
      <c r="AT19">
        <v>32597</v>
      </c>
      <c r="AU19">
        <v>32489</v>
      </c>
    </row>
    <row r="20" spans="1:47" x14ac:dyDescent="0.25">
      <c r="A20" t="s">
        <v>19</v>
      </c>
      <c r="B20">
        <v>60114</v>
      </c>
      <c r="C20">
        <v>63576</v>
      </c>
      <c r="D20">
        <v>65805</v>
      </c>
      <c r="E20">
        <v>72269</v>
      </c>
      <c r="F20">
        <v>70552</v>
      </c>
      <c r="G20">
        <v>70457</v>
      </c>
      <c r="H20">
        <v>79331</v>
      </c>
      <c r="I20">
        <v>71815</v>
      </c>
      <c r="J20">
        <v>76041</v>
      </c>
      <c r="K20">
        <v>82616</v>
      </c>
      <c r="L20">
        <v>84106</v>
      </c>
      <c r="M20">
        <v>85178</v>
      </c>
      <c r="N20">
        <v>91239</v>
      </c>
      <c r="O20">
        <v>97843</v>
      </c>
      <c r="P20">
        <v>101039</v>
      </c>
      <c r="Q20">
        <v>101145</v>
      </c>
      <c r="R20">
        <v>106232</v>
      </c>
      <c r="S20">
        <v>114720</v>
      </c>
      <c r="T20">
        <v>116237</v>
      </c>
      <c r="U20">
        <v>115552</v>
      </c>
      <c r="V20">
        <v>122209</v>
      </c>
      <c r="W20">
        <v>137840</v>
      </c>
      <c r="X20">
        <v>131094</v>
      </c>
      <c r="Y20">
        <v>120538</v>
      </c>
      <c r="Z20">
        <v>116313</v>
      </c>
      <c r="AA20">
        <v>119918</v>
      </c>
      <c r="AB20">
        <v>121307</v>
      </c>
      <c r="AC20">
        <v>123292</v>
      </c>
      <c r="AD20">
        <v>127871</v>
      </c>
      <c r="AE20">
        <v>127253</v>
      </c>
      <c r="AF20">
        <v>119767</v>
      </c>
      <c r="AG20">
        <v>121401</v>
      </c>
      <c r="AH20">
        <v>115581</v>
      </c>
      <c r="AI20">
        <v>117455</v>
      </c>
      <c r="AJ20">
        <v>118296</v>
      </c>
      <c r="AK20">
        <v>127766</v>
      </c>
      <c r="AL20">
        <v>141287</v>
      </c>
      <c r="AM20">
        <v>144101</v>
      </c>
      <c r="AN20">
        <v>129819</v>
      </c>
      <c r="AO20">
        <v>133650</v>
      </c>
      <c r="AP20">
        <v>135394</v>
      </c>
      <c r="AQ20">
        <v>136083</v>
      </c>
      <c r="AR20">
        <v>137217</v>
      </c>
      <c r="AS20">
        <v>147356</v>
      </c>
      <c r="AT20">
        <v>141986</v>
      </c>
      <c r="AU20">
        <v>137941</v>
      </c>
    </row>
    <row r="21" spans="1:47" x14ac:dyDescent="0.25">
      <c r="A21" t="s">
        <v>20</v>
      </c>
      <c r="B21">
        <v>3489.3789999999999</v>
      </c>
      <c r="C21">
        <v>3455.2750000000001</v>
      </c>
      <c r="D21">
        <v>3472.027</v>
      </c>
      <c r="E21">
        <v>3439.6439999999998</v>
      </c>
      <c r="F21">
        <v>3489.7871</v>
      </c>
      <c r="G21">
        <v>3545.3539999999998</v>
      </c>
      <c r="H21">
        <v>3677.8870000000002</v>
      </c>
      <c r="I21">
        <v>3750.9</v>
      </c>
      <c r="J21">
        <v>3850.4</v>
      </c>
      <c r="K21">
        <v>4025.8</v>
      </c>
      <c r="L21">
        <v>5992.2</v>
      </c>
      <c r="M21">
        <v>5890.2</v>
      </c>
      <c r="N21">
        <v>5712.8</v>
      </c>
      <c r="O21">
        <v>5847.7</v>
      </c>
      <c r="P21">
        <v>5827.3</v>
      </c>
      <c r="Q21">
        <v>5929.1</v>
      </c>
      <c r="R21">
        <v>6639.6</v>
      </c>
      <c r="S21">
        <v>6363.5</v>
      </c>
      <c r="T21">
        <v>6698.3</v>
      </c>
      <c r="U21">
        <v>6862.7</v>
      </c>
      <c r="V21">
        <v>6527.1</v>
      </c>
      <c r="W21">
        <v>6566</v>
      </c>
      <c r="X21">
        <v>14114.8</v>
      </c>
      <c r="Y21">
        <v>14173</v>
      </c>
      <c r="Z21">
        <v>13560.6</v>
      </c>
      <c r="AA21">
        <v>13644.1</v>
      </c>
      <c r="AB21">
        <v>22725.9</v>
      </c>
      <c r="AC21">
        <v>22403.9</v>
      </c>
      <c r="AD21">
        <v>25789.4</v>
      </c>
      <c r="AE21">
        <v>53467.4</v>
      </c>
      <c r="AF21">
        <v>52758</v>
      </c>
      <c r="AG21">
        <v>139460.70000000001</v>
      </c>
      <c r="AH21">
        <v>138411.1</v>
      </c>
      <c r="AI21">
        <v>142816.29999999999</v>
      </c>
      <c r="AJ21">
        <v>135583.29999999999</v>
      </c>
      <c r="AK21">
        <v>136073.70000000001</v>
      </c>
      <c r="AL21">
        <v>132619.1</v>
      </c>
      <c r="AM21">
        <v>143607.70000000001</v>
      </c>
      <c r="AN21">
        <v>128986.3</v>
      </c>
      <c r="AO21">
        <v>126836.9</v>
      </c>
      <c r="AP21">
        <v>124734.8</v>
      </c>
      <c r="AQ21">
        <v>118992.8</v>
      </c>
      <c r="AR21">
        <v>118341.9</v>
      </c>
      <c r="AS21">
        <v>112021.3</v>
      </c>
      <c r="AT21">
        <v>108858.8</v>
      </c>
      <c r="AU21">
        <v>106542.5</v>
      </c>
    </row>
    <row r="22" spans="1:47" x14ac:dyDescent="0.25">
      <c r="A22" t="s">
        <v>21</v>
      </c>
      <c r="B22">
        <v>1033866</v>
      </c>
      <c r="C22">
        <v>1072105</v>
      </c>
      <c r="D22">
        <v>1048361</v>
      </c>
      <c r="E22">
        <v>1051086</v>
      </c>
      <c r="F22">
        <v>1049876</v>
      </c>
      <c r="G22">
        <v>1022237</v>
      </c>
      <c r="H22">
        <v>860418</v>
      </c>
      <c r="I22">
        <v>819758</v>
      </c>
      <c r="J22">
        <v>830412</v>
      </c>
      <c r="K22">
        <v>844344</v>
      </c>
      <c r="L22">
        <v>847585</v>
      </c>
      <c r="M22">
        <v>863697</v>
      </c>
      <c r="N22">
        <v>850531</v>
      </c>
      <c r="O22">
        <v>871965</v>
      </c>
      <c r="P22">
        <v>683443</v>
      </c>
      <c r="Q22">
        <v>611247</v>
      </c>
      <c r="R22">
        <v>616798</v>
      </c>
      <c r="S22">
        <v>544257</v>
      </c>
      <c r="T22">
        <v>553054</v>
      </c>
      <c r="U22">
        <v>554403</v>
      </c>
      <c r="V22">
        <v>555383</v>
      </c>
      <c r="W22">
        <v>550723</v>
      </c>
      <c r="X22">
        <v>548633</v>
      </c>
      <c r="Y22">
        <v>548880</v>
      </c>
      <c r="Z22">
        <v>537438</v>
      </c>
      <c r="AA22">
        <v>540744</v>
      </c>
      <c r="AB22">
        <v>541329</v>
      </c>
      <c r="AC22">
        <v>547111</v>
      </c>
      <c r="AD22">
        <v>529109</v>
      </c>
      <c r="AE22">
        <v>527190</v>
      </c>
      <c r="AF22">
        <v>515581</v>
      </c>
      <c r="AG22">
        <v>520701</v>
      </c>
      <c r="AH22">
        <v>509987</v>
      </c>
      <c r="AI22">
        <v>501985</v>
      </c>
      <c r="AJ22">
        <v>496842</v>
      </c>
      <c r="AK22">
        <v>502777</v>
      </c>
      <c r="AL22">
        <v>510349</v>
      </c>
      <c r="AM22">
        <v>514568</v>
      </c>
      <c r="AN22">
        <v>498264</v>
      </c>
      <c r="AO22">
        <v>500162</v>
      </c>
      <c r="AP22">
        <v>499762</v>
      </c>
      <c r="AQ22">
        <v>503073</v>
      </c>
      <c r="AR22">
        <v>498301</v>
      </c>
      <c r="AS22">
        <v>499143</v>
      </c>
      <c r="AT22">
        <v>496829</v>
      </c>
      <c r="AU22">
        <v>504860</v>
      </c>
    </row>
    <row r="23" spans="1:47" x14ac:dyDescent="0.25">
      <c r="A23" t="s">
        <v>22</v>
      </c>
      <c r="B23">
        <v>10399.641</v>
      </c>
      <c r="C23">
        <v>10519.01</v>
      </c>
      <c r="D23">
        <v>10606.531999999999</v>
      </c>
      <c r="E23">
        <v>10551.763000000001</v>
      </c>
      <c r="F23">
        <v>10326.678</v>
      </c>
      <c r="G23">
        <v>9897.2150000000001</v>
      </c>
      <c r="H23">
        <v>9441.8700000000008</v>
      </c>
      <c r="I23">
        <v>9082.2180000000008</v>
      </c>
      <c r="J23">
        <v>8841.4210000000003</v>
      </c>
      <c r="K23">
        <v>8474.5380000000005</v>
      </c>
      <c r="L23">
        <v>7906.4679999999998</v>
      </c>
      <c r="M23">
        <v>7885.08</v>
      </c>
      <c r="N23">
        <v>7707.8010000000004</v>
      </c>
      <c r="O23">
        <v>7617.0720000000001</v>
      </c>
      <c r="P23">
        <v>7378.5659999999998</v>
      </c>
      <c r="Q23">
        <v>7261.8320000000003</v>
      </c>
      <c r="R23">
        <v>7164.9719999999998</v>
      </c>
      <c r="S23">
        <v>7042.7020000000002</v>
      </c>
      <c r="T23">
        <v>6871.8620000000001</v>
      </c>
      <c r="U23">
        <v>6823.63</v>
      </c>
      <c r="V23">
        <v>6947.1059999999998</v>
      </c>
      <c r="W23">
        <v>6565.3879999999999</v>
      </c>
      <c r="X23">
        <v>6401.38</v>
      </c>
      <c r="Y23">
        <v>6370.393</v>
      </c>
      <c r="Z23">
        <v>6470.7150000000001</v>
      </c>
      <c r="AA23">
        <v>6489.5060000000003</v>
      </c>
      <c r="AB23">
        <v>6079.4129999999996</v>
      </c>
      <c r="AC23">
        <v>6083.152</v>
      </c>
      <c r="AD23">
        <v>6078.665</v>
      </c>
      <c r="AE23">
        <v>5937.4629999999997</v>
      </c>
      <c r="AF23">
        <v>6097.0280000000002</v>
      </c>
      <c r="AG23">
        <v>6215.4530000000004</v>
      </c>
      <c r="AH23">
        <v>6157.6940000000004</v>
      </c>
      <c r="AI23">
        <v>6217.6620000000003</v>
      </c>
      <c r="AJ23">
        <v>6118.6809999999996</v>
      </c>
      <c r="AK23">
        <v>6142.2129999999997</v>
      </c>
      <c r="AL23">
        <v>6274.2280000000001</v>
      </c>
      <c r="AM23">
        <v>6293.8469999999998</v>
      </c>
      <c r="AN23">
        <v>6232.8180000000002</v>
      </c>
      <c r="AO23">
        <v>6187.44</v>
      </c>
      <c r="AP23">
        <v>6199.2020000000002</v>
      </c>
      <c r="AQ23">
        <v>6169.3379999999997</v>
      </c>
      <c r="AR23">
        <v>6079.04</v>
      </c>
      <c r="AS23">
        <v>6255.29</v>
      </c>
      <c r="AT23">
        <v>6544.3559999999998</v>
      </c>
      <c r="AU23">
        <v>6185.0209999999997</v>
      </c>
    </row>
    <row r="24" spans="1:47" x14ac:dyDescent="0.25">
      <c r="A24" t="s">
        <v>23</v>
      </c>
      <c r="B24">
        <v>25772.955000000002</v>
      </c>
      <c r="C24">
        <v>26568.38</v>
      </c>
      <c r="D24">
        <v>26750.315999999999</v>
      </c>
      <c r="E24">
        <v>26446.415000000001</v>
      </c>
      <c r="F24">
        <v>26212.031999999999</v>
      </c>
      <c r="G24">
        <v>25354.314999999999</v>
      </c>
      <c r="H24">
        <v>24514.585999999999</v>
      </c>
      <c r="I24">
        <v>23820.644</v>
      </c>
      <c r="J24">
        <v>24822.473999999998</v>
      </c>
      <c r="K24">
        <v>25665.578000000001</v>
      </c>
      <c r="L24">
        <v>25860.667000000001</v>
      </c>
      <c r="M24">
        <v>26238.813999999998</v>
      </c>
      <c r="N24">
        <v>26115.33</v>
      </c>
      <c r="O24">
        <v>26845.333999999999</v>
      </c>
      <c r="P24">
        <v>26397.018</v>
      </c>
      <c r="Q24">
        <v>26697.375</v>
      </c>
      <c r="R24">
        <v>26779.755000000001</v>
      </c>
      <c r="S24">
        <v>26774</v>
      </c>
      <c r="T24">
        <v>27019.862000000001</v>
      </c>
      <c r="U24">
        <v>27254.867999999999</v>
      </c>
      <c r="V24">
        <v>27243.589</v>
      </c>
      <c r="W24">
        <v>28169.623</v>
      </c>
      <c r="X24">
        <v>28946.607</v>
      </c>
      <c r="Y24">
        <v>29481.54</v>
      </c>
      <c r="Z24">
        <v>28728.794999999998</v>
      </c>
      <c r="AA24">
        <v>29348.584999999999</v>
      </c>
      <c r="AB24">
        <v>29714.688999999998</v>
      </c>
      <c r="AC24">
        <v>29668.384999999998</v>
      </c>
      <c r="AD24">
        <v>30617.172999999999</v>
      </c>
      <c r="AE24">
        <v>30673.129000000001</v>
      </c>
      <c r="AF24">
        <v>31562.466</v>
      </c>
      <c r="AG24">
        <v>30800.356</v>
      </c>
      <c r="AH24">
        <v>30842.081999999999</v>
      </c>
      <c r="AI24">
        <v>30586.091</v>
      </c>
      <c r="AJ24">
        <v>30036.401999999998</v>
      </c>
      <c r="AK24">
        <v>30287.195</v>
      </c>
      <c r="AL24">
        <v>29804.213</v>
      </c>
      <c r="AM24">
        <v>30283.835999999999</v>
      </c>
      <c r="AN24">
        <v>29709.128000000001</v>
      </c>
      <c r="AO24">
        <v>29567.7</v>
      </c>
      <c r="AP24">
        <v>30058.9</v>
      </c>
      <c r="AQ24">
        <v>32405.200000000001</v>
      </c>
      <c r="AR24">
        <v>31843</v>
      </c>
      <c r="AS24">
        <v>32427.9</v>
      </c>
      <c r="AT24">
        <v>42361.3</v>
      </c>
      <c r="AU24">
        <v>43443.1</v>
      </c>
    </row>
    <row r="25" spans="1:47" x14ac:dyDescent="0.25">
      <c r="A25" t="s">
        <v>24</v>
      </c>
      <c r="B25">
        <v>3701.7</v>
      </c>
      <c r="C25">
        <v>3570.8998999999999</v>
      </c>
      <c r="D25">
        <v>3556.8</v>
      </c>
      <c r="E25">
        <v>3340.8998999999999</v>
      </c>
      <c r="F25">
        <v>3509.5</v>
      </c>
      <c r="G25">
        <v>3197.2</v>
      </c>
      <c r="H25">
        <v>3271.3</v>
      </c>
      <c r="I25">
        <v>3108.6</v>
      </c>
      <c r="J25">
        <v>3652.5</v>
      </c>
      <c r="K25">
        <v>3241.1</v>
      </c>
      <c r="L25">
        <v>3250.3</v>
      </c>
      <c r="M25">
        <v>3232.1</v>
      </c>
      <c r="N25">
        <v>3555.8</v>
      </c>
      <c r="O25">
        <v>3460.7</v>
      </c>
      <c r="P25">
        <v>3596</v>
      </c>
      <c r="Q25">
        <v>3691.1</v>
      </c>
      <c r="R25">
        <v>4581.8999999999996</v>
      </c>
      <c r="S25">
        <v>4247.2</v>
      </c>
      <c r="T25">
        <v>4483.5</v>
      </c>
      <c r="U25">
        <v>4602.7</v>
      </c>
      <c r="V25">
        <v>5133.6000000000004</v>
      </c>
      <c r="W25">
        <v>5009.3</v>
      </c>
      <c r="X25">
        <v>5352.3</v>
      </c>
      <c r="Y25">
        <v>5225.1000000000004</v>
      </c>
      <c r="Z25">
        <v>5562.1</v>
      </c>
      <c r="AA25">
        <v>5970.2</v>
      </c>
      <c r="AB25">
        <v>6860.5</v>
      </c>
      <c r="AC25">
        <v>7275.6</v>
      </c>
      <c r="AD25">
        <v>10019.299999999999</v>
      </c>
      <c r="AE25">
        <v>9988</v>
      </c>
      <c r="AF25">
        <v>10010</v>
      </c>
      <c r="AG25">
        <v>9730.9</v>
      </c>
      <c r="AH25">
        <v>10716.1</v>
      </c>
      <c r="AI25">
        <v>10510.4</v>
      </c>
      <c r="AJ25">
        <v>10910.5</v>
      </c>
      <c r="AK25">
        <v>10712.6</v>
      </c>
      <c r="AL25">
        <v>11384.3</v>
      </c>
      <c r="AM25">
        <v>11200.3</v>
      </c>
      <c r="AN25">
        <v>11489.6</v>
      </c>
      <c r="AO25">
        <v>11780.6</v>
      </c>
      <c r="AP25">
        <v>12569.6</v>
      </c>
      <c r="AQ25">
        <v>12810.4</v>
      </c>
      <c r="AR25">
        <v>12897.4</v>
      </c>
      <c r="AS25">
        <v>16127.5</v>
      </c>
      <c r="AT25">
        <v>16230.5</v>
      </c>
      <c r="AU25">
        <v>16114.7</v>
      </c>
    </row>
    <row r="26" spans="1:47" x14ac:dyDescent="0.25">
      <c r="A26" t="s">
        <v>25</v>
      </c>
      <c r="B26">
        <v>1519.9749999999999</v>
      </c>
      <c r="C26">
        <v>1574.62</v>
      </c>
      <c r="D26">
        <v>1656.047</v>
      </c>
      <c r="E26">
        <v>1699.1769999999999</v>
      </c>
      <c r="F26">
        <v>1755.4169999999999</v>
      </c>
      <c r="G26">
        <v>1800.857</v>
      </c>
      <c r="H26">
        <v>1880.951</v>
      </c>
      <c r="I26">
        <v>1939.3119999999999</v>
      </c>
      <c r="J26">
        <v>1988.97</v>
      </c>
      <c r="K26">
        <v>2028.671</v>
      </c>
      <c r="L26">
        <v>2087.5100000000002</v>
      </c>
      <c r="M26">
        <v>2116.683</v>
      </c>
      <c r="N26">
        <v>2202.998</v>
      </c>
      <c r="O26">
        <v>2262.752</v>
      </c>
      <c r="P26">
        <v>2352.6759999999999</v>
      </c>
      <c r="Q26">
        <v>2374.799</v>
      </c>
      <c r="R26">
        <v>2404.1489999999999</v>
      </c>
      <c r="S26">
        <v>2301.9569999999999</v>
      </c>
      <c r="T26">
        <v>2345.5010000000002</v>
      </c>
      <c r="U26">
        <v>2414.1179999999999</v>
      </c>
      <c r="V26">
        <v>2445.576</v>
      </c>
      <c r="W26">
        <v>2539.4540000000002</v>
      </c>
      <c r="X26">
        <v>2600.627</v>
      </c>
      <c r="Y26">
        <v>2646.6669999999999</v>
      </c>
      <c r="Z26">
        <v>2725.27</v>
      </c>
      <c r="AA26">
        <v>2885.125</v>
      </c>
      <c r="AB26">
        <v>2957.6849999999999</v>
      </c>
      <c r="AC26">
        <v>3651.4920000000002</v>
      </c>
      <c r="AD26">
        <v>3768.6570000000002</v>
      </c>
      <c r="AE26">
        <v>3854.2910000000002</v>
      </c>
      <c r="AF26">
        <v>4001.5459999999998</v>
      </c>
      <c r="AG26">
        <v>3986.913</v>
      </c>
      <c r="AH26">
        <v>4131.1049999999996</v>
      </c>
      <c r="AI26">
        <v>4184.8090000000002</v>
      </c>
      <c r="AJ26">
        <v>4181.6840000000002</v>
      </c>
      <c r="AK26">
        <v>4183.7520000000004</v>
      </c>
      <c r="AL26">
        <v>4269.7219999999998</v>
      </c>
      <c r="AM26">
        <v>4353.6350000000002</v>
      </c>
      <c r="AN26">
        <v>4373.1459999999997</v>
      </c>
      <c r="AO26">
        <v>4449.9949999999999</v>
      </c>
      <c r="AP26">
        <v>4489.0389999999998</v>
      </c>
      <c r="AQ26">
        <v>4509.134</v>
      </c>
      <c r="AR26">
        <v>4602.8440000000001</v>
      </c>
      <c r="AS26">
        <v>4686.9040000000005</v>
      </c>
      <c r="AT26">
        <v>5604.7039999999997</v>
      </c>
      <c r="AU26">
        <v>5363.8869999999997</v>
      </c>
    </row>
    <row r="27" spans="1:47" x14ac:dyDescent="0.25">
      <c r="A27" t="s">
        <v>26</v>
      </c>
      <c r="B27">
        <v>2664.8629999999998</v>
      </c>
      <c r="C27">
        <v>2724.9870000000001</v>
      </c>
      <c r="D27">
        <v>2841.018</v>
      </c>
      <c r="E27">
        <v>2975.395</v>
      </c>
      <c r="F27">
        <v>3069.1640000000002</v>
      </c>
      <c r="G27">
        <v>3021.5889999999999</v>
      </c>
      <c r="H27">
        <v>2872.7170000000001</v>
      </c>
      <c r="I27">
        <v>2685.0889999999999</v>
      </c>
      <c r="J27">
        <v>2660.9079999999999</v>
      </c>
      <c r="K27">
        <v>2780.1480000000001</v>
      </c>
      <c r="L27">
        <v>2771.5569999999998</v>
      </c>
      <c r="M27">
        <v>2756.8879999999999</v>
      </c>
      <c r="N27">
        <v>2731.07</v>
      </c>
      <c r="O27">
        <v>2936.66</v>
      </c>
      <c r="P27">
        <v>3068.0810000000001</v>
      </c>
      <c r="Q27">
        <v>3139.8809999999999</v>
      </c>
      <c r="R27">
        <v>3292.3470000000002</v>
      </c>
      <c r="S27">
        <v>3269.0549999999998</v>
      </c>
      <c r="T27">
        <v>3203.8240000000001</v>
      </c>
      <c r="U27">
        <v>3363.4989999999998</v>
      </c>
      <c r="V27">
        <v>3302.7069999999999</v>
      </c>
      <c r="W27">
        <v>3362.6550000000002</v>
      </c>
      <c r="X27">
        <v>3437.2910000000002</v>
      </c>
      <c r="Y27">
        <v>3450.4450000000002</v>
      </c>
      <c r="Z27">
        <v>3335.9490000000001</v>
      </c>
      <c r="AA27">
        <v>3470.0650000000001</v>
      </c>
      <c r="AB27">
        <v>3584.797</v>
      </c>
      <c r="AC27">
        <v>3558.7280000000001</v>
      </c>
      <c r="AD27">
        <v>3454.5320000000002</v>
      </c>
      <c r="AE27">
        <v>3393.4659999999999</v>
      </c>
      <c r="AF27">
        <v>5223.1030000000001</v>
      </c>
      <c r="AG27">
        <v>9794.759</v>
      </c>
      <c r="AH27">
        <v>9770.8089999999993</v>
      </c>
      <c r="AI27">
        <v>9675.0640000000003</v>
      </c>
      <c r="AJ27">
        <v>9597.9539999999997</v>
      </c>
      <c r="AK27">
        <v>9438.9680000000008</v>
      </c>
      <c r="AL27">
        <v>9312.3809999999994</v>
      </c>
      <c r="AM27">
        <v>9396.9439999999995</v>
      </c>
      <c r="AN27">
        <v>8161.2070000000003</v>
      </c>
      <c r="AO27">
        <v>7366.4679999999998</v>
      </c>
      <c r="AP27">
        <v>7291.9889999999996</v>
      </c>
      <c r="AQ27">
        <v>7523.3</v>
      </c>
      <c r="AR27">
        <v>7750.7719999999999</v>
      </c>
      <c r="AS27">
        <v>7556.34</v>
      </c>
      <c r="AT27">
        <v>7538.3630000000003</v>
      </c>
      <c r="AU27">
        <v>7487.1949999999997</v>
      </c>
    </row>
    <row r="28" spans="1:47" x14ac:dyDescent="0.25">
      <c r="A28" t="s">
        <v>27</v>
      </c>
      <c r="B28">
        <v>182.35499999999999</v>
      </c>
      <c r="C28">
        <v>206.89400000000001</v>
      </c>
      <c r="D28">
        <v>222.761</v>
      </c>
      <c r="E28">
        <v>231.05</v>
      </c>
      <c r="F28">
        <v>217.16900000000001</v>
      </c>
      <c r="G28">
        <v>216.52</v>
      </c>
      <c r="H28">
        <v>279.34100000000001</v>
      </c>
      <c r="I28">
        <v>289.27699999999999</v>
      </c>
      <c r="J28">
        <v>307.79399999999998</v>
      </c>
      <c r="K28">
        <v>330.78399999999999</v>
      </c>
      <c r="L28">
        <v>355.24</v>
      </c>
      <c r="M28">
        <v>373.55200000000002</v>
      </c>
      <c r="N28">
        <v>408.69200000000001</v>
      </c>
      <c r="O28">
        <v>445.23500000000001</v>
      </c>
      <c r="P28">
        <v>476.94299999999998</v>
      </c>
      <c r="Q28">
        <v>496.98200000000003</v>
      </c>
      <c r="R28">
        <v>547.04899999999998</v>
      </c>
      <c r="S28">
        <v>585.91999999999996</v>
      </c>
      <c r="T28">
        <v>649.26400000000001</v>
      </c>
      <c r="U28">
        <v>670.43600000000004</v>
      </c>
      <c r="V28">
        <v>744.16300000000001</v>
      </c>
      <c r="W28">
        <v>768.16399999999999</v>
      </c>
      <c r="X28">
        <v>756.31200000000001</v>
      </c>
      <c r="Y28">
        <v>726.245</v>
      </c>
      <c r="Z28">
        <v>703.89400000000001</v>
      </c>
      <c r="AA28">
        <v>759.20600000000002</v>
      </c>
      <c r="AB28">
        <v>832.14700000000005</v>
      </c>
      <c r="AC28">
        <v>885.64099999999996</v>
      </c>
      <c r="AD28">
        <v>885.43299999999999</v>
      </c>
      <c r="AE28">
        <v>948.28899999999999</v>
      </c>
      <c r="AF28">
        <v>987.99699999999996</v>
      </c>
      <c r="AG28">
        <v>1028.405</v>
      </c>
      <c r="AH28">
        <v>1028.5809999999999</v>
      </c>
      <c r="AI28">
        <v>1079.5619999999999</v>
      </c>
      <c r="AJ28">
        <v>1158.633</v>
      </c>
      <c r="AK28">
        <v>1207.56</v>
      </c>
      <c r="AL28">
        <v>1251.2729999999999</v>
      </c>
      <c r="AM28">
        <v>1358.893</v>
      </c>
      <c r="AN28">
        <v>1396.1510000000001</v>
      </c>
      <c r="AO28">
        <v>1459.2929999999999</v>
      </c>
      <c r="AP28">
        <v>1551.1869999999999</v>
      </c>
      <c r="AQ28">
        <v>1697.623</v>
      </c>
      <c r="AR28">
        <v>1777.856</v>
      </c>
      <c r="AS28">
        <v>1782.731</v>
      </c>
      <c r="AT28">
        <v>1916.5889999999999</v>
      </c>
      <c r="AU28">
        <v>1928.405</v>
      </c>
    </row>
    <row r="29" spans="1:47" x14ac:dyDescent="0.25">
      <c r="A29" t="s">
        <v>28</v>
      </c>
      <c r="B29">
        <v>4479.3999999999996</v>
      </c>
      <c r="C29">
        <v>4456.8999999999996</v>
      </c>
      <c r="D29">
        <v>4490.8999999999996</v>
      </c>
      <c r="E29">
        <v>4777.1000000000004</v>
      </c>
      <c r="F29">
        <v>5095.5</v>
      </c>
      <c r="G29">
        <v>5065.8999999999996</v>
      </c>
      <c r="H29">
        <v>4835.6000000000004</v>
      </c>
      <c r="I29">
        <v>4779</v>
      </c>
      <c r="J29">
        <v>4941.3</v>
      </c>
      <c r="K29">
        <v>5006</v>
      </c>
      <c r="L29">
        <v>4996.2</v>
      </c>
      <c r="M29">
        <v>5015.7</v>
      </c>
      <c r="N29">
        <v>5107</v>
      </c>
      <c r="O29">
        <v>5120.1000000000004</v>
      </c>
      <c r="P29">
        <v>5016.6000000000004</v>
      </c>
      <c r="Q29">
        <v>5111.3999999999996</v>
      </c>
      <c r="R29">
        <v>5233.8</v>
      </c>
      <c r="S29">
        <v>5260.2</v>
      </c>
      <c r="T29">
        <v>5167</v>
      </c>
      <c r="U29">
        <v>5382</v>
      </c>
      <c r="V29">
        <v>5423.6</v>
      </c>
      <c r="W29">
        <v>5436.1</v>
      </c>
      <c r="X29">
        <v>5505</v>
      </c>
      <c r="Y29">
        <v>5644</v>
      </c>
      <c r="Z29">
        <v>5852</v>
      </c>
      <c r="AA29">
        <v>5862</v>
      </c>
      <c r="AB29">
        <v>5838</v>
      </c>
      <c r="AC29">
        <v>6061</v>
      </c>
      <c r="AD29">
        <v>6314</v>
      </c>
      <c r="AE29">
        <v>6236</v>
      </c>
      <c r="AF29">
        <v>6064</v>
      </c>
      <c r="AG29">
        <v>6410</v>
      </c>
      <c r="AH29">
        <v>6480</v>
      </c>
      <c r="AI29">
        <v>6564</v>
      </c>
      <c r="AJ29">
        <v>6530</v>
      </c>
      <c r="AK29">
        <v>6829</v>
      </c>
      <c r="AL29">
        <v>7035</v>
      </c>
      <c r="AM29">
        <v>8699</v>
      </c>
      <c r="AN29">
        <v>9962</v>
      </c>
      <c r="AO29">
        <v>10302</v>
      </c>
      <c r="AP29">
        <v>10720</v>
      </c>
      <c r="AQ29">
        <v>10739</v>
      </c>
      <c r="AR29">
        <v>10740</v>
      </c>
      <c r="AS29">
        <v>10848</v>
      </c>
      <c r="AT29">
        <v>11055</v>
      </c>
      <c r="AU29">
        <v>10893</v>
      </c>
    </row>
    <row r="30" spans="1:47" x14ac:dyDescent="0.25">
      <c r="A30" t="s">
        <v>29</v>
      </c>
      <c r="B30">
        <v>160537</v>
      </c>
      <c r="C30">
        <v>159373</v>
      </c>
      <c r="D30">
        <v>156408</v>
      </c>
      <c r="E30">
        <v>152210</v>
      </c>
      <c r="F30">
        <v>150833</v>
      </c>
      <c r="G30">
        <v>143574</v>
      </c>
      <c r="H30">
        <v>134798</v>
      </c>
      <c r="I30">
        <v>130371</v>
      </c>
      <c r="J30">
        <v>133091</v>
      </c>
      <c r="K30">
        <v>135504</v>
      </c>
      <c r="L30">
        <v>132652</v>
      </c>
      <c r="M30">
        <v>132386</v>
      </c>
      <c r="N30">
        <v>130810</v>
      </c>
      <c r="O30">
        <v>132534</v>
      </c>
      <c r="P30">
        <v>130874</v>
      </c>
      <c r="Q30">
        <v>130425</v>
      </c>
      <c r="R30">
        <v>129023</v>
      </c>
      <c r="S30">
        <v>126959</v>
      </c>
      <c r="T30">
        <v>125193</v>
      </c>
      <c r="U30">
        <v>125933</v>
      </c>
      <c r="V30">
        <v>125535</v>
      </c>
      <c r="W30">
        <v>126988</v>
      </c>
      <c r="X30">
        <v>126947</v>
      </c>
      <c r="Y30">
        <v>126612</v>
      </c>
      <c r="Z30">
        <v>121480</v>
      </c>
      <c r="AA30">
        <v>122285</v>
      </c>
      <c r="AB30">
        <v>123520</v>
      </c>
      <c r="AC30">
        <v>124291</v>
      </c>
      <c r="AD30">
        <v>110233</v>
      </c>
      <c r="AE30">
        <v>108310</v>
      </c>
      <c r="AF30">
        <v>108479</v>
      </c>
      <c r="AG30">
        <v>108064</v>
      </c>
      <c r="AH30">
        <v>107064</v>
      </c>
      <c r="AI30">
        <v>105849</v>
      </c>
      <c r="AJ30">
        <v>104656</v>
      </c>
      <c r="AK30">
        <v>105947</v>
      </c>
      <c r="AL30">
        <v>107284</v>
      </c>
      <c r="AM30">
        <v>108537</v>
      </c>
      <c r="AN30">
        <v>108610</v>
      </c>
      <c r="AO30">
        <v>110243</v>
      </c>
      <c r="AP30">
        <v>110865</v>
      </c>
      <c r="AQ30">
        <v>113632</v>
      </c>
      <c r="AR30">
        <v>112422</v>
      </c>
      <c r="AS30">
        <v>113289</v>
      </c>
      <c r="AT30">
        <v>113369</v>
      </c>
      <c r="AU30">
        <v>114490</v>
      </c>
    </row>
    <row r="31" spans="1:47" x14ac:dyDescent="0.25">
      <c r="A31" t="s">
        <v>30</v>
      </c>
      <c r="B31" t="s">
        <v>506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  <c r="I31" t="s">
        <v>506</v>
      </c>
      <c r="J31" t="s">
        <v>506</v>
      </c>
      <c r="K31" t="s">
        <v>506</v>
      </c>
      <c r="L31" t="s">
        <v>506</v>
      </c>
      <c r="M31" t="s">
        <v>506</v>
      </c>
      <c r="N31" t="s">
        <v>506</v>
      </c>
      <c r="O31" t="s">
        <v>506</v>
      </c>
      <c r="P31" t="s">
        <v>506</v>
      </c>
      <c r="Q31" t="s">
        <v>506</v>
      </c>
      <c r="R31" t="s">
        <v>506</v>
      </c>
      <c r="S31" t="s">
        <v>506</v>
      </c>
      <c r="T31" t="s">
        <v>506</v>
      </c>
      <c r="U31" t="s">
        <v>506</v>
      </c>
      <c r="V31" t="s">
        <v>506</v>
      </c>
      <c r="W31" t="s">
        <v>506</v>
      </c>
      <c r="X31">
        <v>1983.8</v>
      </c>
      <c r="Y31">
        <v>1983.8</v>
      </c>
      <c r="Z31">
        <v>1983.8</v>
      </c>
      <c r="AA31">
        <v>1925.1</v>
      </c>
      <c r="AB31">
        <v>2000.6</v>
      </c>
      <c r="AC31">
        <v>1977.9</v>
      </c>
      <c r="AD31">
        <v>1968.1</v>
      </c>
      <c r="AE31">
        <v>1992.2</v>
      </c>
      <c r="AF31">
        <v>2015.9</v>
      </c>
      <c r="AG31">
        <v>1927.4</v>
      </c>
      <c r="AH31">
        <v>1989.6</v>
      </c>
      <c r="AI31">
        <v>2409</v>
      </c>
      <c r="AJ31">
        <v>2263</v>
      </c>
      <c r="AK31">
        <v>2270</v>
      </c>
      <c r="AL31">
        <v>2345.5</v>
      </c>
      <c r="AM31">
        <v>2306.6</v>
      </c>
      <c r="AN31">
        <v>2247.4</v>
      </c>
      <c r="AO31">
        <v>2185.4</v>
      </c>
      <c r="AP31">
        <v>2334.6</v>
      </c>
      <c r="AQ31">
        <v>2447.3000000000002</v>
      </c>
      <c r="AR31">
        <v>2542</v>
      </c>
      <c r="AS31">
        <v>2628.1</v>
      </c>
      <c r="AT31">
        <v>2631.7</v>
      </c>
      <c r="AU31">
        <v>2730.1</v>
      </c>
    </row>
    <row r="32" spans="1:47" x14ac:dyDescent="0.25">
      <c r="A32" t="s">
        <v>31</v>
      </c>
      <c r="B32">
        <v>296.89</v>
      </c>
      <c r="C32">
        <v>321.10500000000002</v>
      </c>
      <c r="D32">
        <v>334.35700000000003</v>
      </c>
      <c r="E32">
        <v>363.99400000000003</v>
      </c>
      <c r="F32">
        <v>379.18900000000002</v>
      </c>
      <c r="G32">
        <v>430.34300000000002</v>
      </c>
      <c r="H32">
        <v>477.55099999999999</v>
      </c>
      <c r="I32">
        <v>491.642</v>
      </c>
      <c r="J32">
        <v>514.98500000000001</v>
      </c>
      <c r="K32">
        <v>552.00599999999997</v>
      </c>
      <c r="L32">
        <v>786.40099999999995</v>
      </c>
      <c r="M32">
        <v>835.76300000000003</v>
      </c>
      <c r="N32">
        <v>889.59400000000005</v>
      </c>
      <c r="O32">
        <v>942.25699999999995</v>
      </c>
      <c r="P32">
        <v>1012.037</v>
      </c>
      <c r="Q32">
        <v>1154.529</v>
      </c>
      <c r="R32">
        <v>1179.575</v>
      </c>
      <c r="S32">
        <v>1305.0419999999999</v>
      </c>
      <c r="T32">
        <v>1394.751</v>
      </c>
      <c r="U32">
        <v>2017.4639999999999</v>
      </c>
      <c r="V32">
        <v>2457.61</v>
      </c>
      <c r="W32">
        <v>2505.6080000000002</v>
      </c>
      <c r="X32">
        <v>2613.56</v>
      </c>
      <c r="Y32">
        <v>2685.8809999999999</v>
      </c>
      <c r="Z32">
        <v>2815.2379999999998</v>
      </c>
      <c r="AA32">
        <v>3049.7950000000001</v>
      </c>
      <c r="AB32">
        <v>3317.6959999999999</v>
      </c>
      <c r="AC32">
        <v>3379.6660000000002</v>
      </c>
      <c r="AD32">
        <v>3553.81</v>
      </c>
      <c r="AE32">
        <v>3890.8870000000002</v>
      </c>
      <c r="AF32">
        <v>4201.9620000000004</v>
      </c>
      <c r="AG32">
        <v>4414.9250000000002</v>
      </c>
      <c r="AH32">
        <v>13167.718999999999</v>
      </c>
      <c r="AI32">
        <v>13153.014999999999</v>
      </c>
      <c r="AJ32">
        <v>13097</v>
      </c>
      <c r="AK32">
        <v>12802.445</v>
      </c>
      <c r="AL32">
        <v>13029.347</v>
      </c>
      <c r="AM32">
        <v>13293.462</v>
      </c>
      <c r="AN32">
        <v>13253.3</v>
      </c>
      <c r="AO32">
        <v>13435</v>
      </c>
      <c r="AP32">
        <v>13489</v>
      </c>
      <c r="AQ32">
        <v>13643</v>
      </c>
      <c r="AR32">
        <v>13583.3</v>
      </c>
      <c r="AS32">
        <v>13830.2</v>
      </c>
      <c r="AT32">
        <v>13490.4</v>
      </c>
      <c r="AU32">
        <v>13843.6</v>
      </c>
    </row>
    <row r="33" spans="1:47" x14ac:dyDescent="0.25">
      <c r="A33" t="s">
        <v>32</v>
      </c>
      <c r="B33">
        <v>10365.383</v>
      </c>
      <c r="C33">
        <v>10662.278</v>
      </c>
      <c r="D33">
        <v>10352.487999999999</v>
      </c>
      <c r="E33">
        <v>10970.95</v>
      </c>
      <c r="F33">
        <v>10998.441000000001</v>
      </c>
      <c r="G33">
        <v>11006.317999999999</v>
      </c>
      <c r="H33">
        <v>10427.602999999999</v>
      </c>
      <c r="I33">
        <v>9749.0990000000002</v>
      </c>
      <c r="J33">
        <v>9580.2810000000009</v>
      </c>
      <c r="K33">
        <v>9574.2430000000004</v>
      </c>
      <c r="L33">
        <v>10003.838</v>
      </c>
      <c r="M33">
        <v>10449.749</v>
      </c>
      <c r="N33">
        <v>10726.147999999999</v>
      </c>
      <c r="O33">
        <v>10943</v>
      </c>
      <c r="P33">
        <v>11274</v>
      </c>
      <c r="Q33">
        <v>11957</v>
      </c>
      <c r="R33">
        <v>14103</v>
      </c>
      <c r="S33">
        <v>13861</v>
      </c>
      <c r="T33">
        <v>13597</v>
      </c>
      <c r="U33">
        <v>13877</v>
      </c>
      <c r="V33">
        <v>13320</v>
      </c>
      <c r="W33">
        <v>12102</v>
      </c>
      <c r="X33">
        <v>11714</v>
      </c>
      <c r="Y33">
        <v>11695</v>
      </c>
      <c r="Z33">
        <v>11751</v>
      </c>
      <c r="AA33">
        <v>12043</v>
      </c>
      <c r="AB33">
        <v>12199</v>
      </c>
      <c r="AC33">
        <v>12555</v>
      </c>
      <c r="AD33">
        <v>12851</v>
      </c>
      <c r="AE33">
        <v>13174</v>
      </c>
      <c r="AF33">
        <v>13073</v>
      </c>
      <c r="AG33">
        <v>13587</v>
      </c>
      <c r="AH33">
        <v>13153</v>
      </c>
      <c r="AI33">
        <v>15308</v>
      </c>
      <c r="AJ33">
        <v>13326</v>
      </c>
      <c r="AK33">
        <v>13075</v>
      </c>
      <c r="AL33">
        <v>13699</v>
      </c>
      <c r="AM33">
        <v>14570</v>
      </c>
      <c r="AN33">
        <v>15244</v>
      </c>
      <c r="AO33">
        <v>18240</v>
      </c>
      <c r="AP33">
        <v>19078</v>
      </c>
      <c r="AQ33">
        <v>19419</v>
      </c>
      <c r="AR33">
        <v>19663</v>
      </c>
      <c r="AS33">
        <v>18498</v>
      </c>
      <c r="AT33">
        <v>17883</v>
      </c>
      <c r="AU33">
        <v>17773</v>
      </c>
    </row>
    <row r="34" spans="1:47" x14ac:dyDescent="0.25">
      <c r="A34" t="s">
        <v>33</v>
      </c>
      <c r="B34">
        <v>13224</v>
      </c>
      <c r="C34">
        <v>12934</v>
      </c>
      <c r="D34">
        <v>11550</v>
      </c>
      <c r="E34">
        <v>11208</v>
      </c>
      <c r="F34">
        <v>9784</v>
      </c>
      <c r="G34">
        <v>9441</v>
      </c>
      <c r="H34">
        <v>7672</v>
      </c>
      <c r="I34">
        <v>9052</v>
      </c>
      <c r="J34">
        <v>8683</v>
      </c>
      <c r="K34">
        <v>8747</v>
      </c>
      <c r="L34">
        <v>9078</v>
      </c>
      <c r="M34">
        <v>5232</v>
      </c>
      <c r="N34">
        <v>4955</v>
      </c>
      <c r="O34">
        <v>4595</v>
      </c>
      <c r="P34">
        <v>4964</v>
      </c>
      <c r="Q34">
        <v>5209</v>
      </c>
      <c r="R34">
        <v>5224</v>
      </c>
      <c r="S34">
        <v>5236</v>
      </c>
      <c r="T34">
        <v>4954</v>
      </c>
      <c r="U34">
        <v>4988</v>
      </c>
      <c r="V34">
        <v>5041</v>
      </c>
      <c r="W34">
        <v>4612</v>
      </c>
      <c r="X34">
        <v>4000</v>
      </c>
      <c r="Y34">
        <v>3797</v>
      </c>
      <c r="Z34">
        <v>3897</v>
      </c>
      <c r="AA34">
        <v>4317</v>
      </c>
      <c r="AB34">
        <v>4337</v>
      </c>
      <c r="AC34">
        <v>4108</v>
      </c>
      <c r="AD34">
        <v>4246</v>
      </c>
      <c r="AE34">
        <v>4325</v>
      </c>
      <c r="AF34">
        <v>3767</v>
      </c>
      <c r="AG34">
        <v>3428</v>
      </c>
      <c r="AH34">
        <v>3381</v>
      </c>
      <c r="AI34">
        <v>3229</v>
      </c>
      <c r="AJ34">
        <v>3084</v>
      </c>
      <c r="AK34">
        <v>2981</v>
      </c>
      <c r="AL34">
        <v>3316</v>
      </c>
      <c r="AM34">
        <v>3616</v>
      </c>
      <c r="AN34">
        <v>3321</v>
      </c>
      <c r="AO34">
        <v>3299</v>
      </c>
      <c r="AP34">
        <v>3370</v>
      </c>
      <c r="AQ34">
        <v>3586</v>
      </c>
      <c r="AR34">
        <v>3540</v>
      </c>
      <c r="AS34">
        <v>3763</v>
      </c>
      <c r="AT34">
        <v>4103</v>
      </c>
      <c r="AU34">
        <v>4347</v>
      </c>
    </row>
    <row r="35" spans="1:47" x14ac:dyDescent="0.25">
      <c r="A35" t="s">
        <v>34</v>
      </c>
      <c r="B35">
        <v>2326.3470000000002</v>
      </c>
      <c r="C35">
        <v>2514.15</v>
      </c>
      <c r="D35">
        <v>2745.7</v>
      </c>
      <c r="E35">
        <v>2848.4969999999998</v>
      </c>
      <c r="F35">
        <v>3109.1390000000001</v>
      </c>
      <c r="G35">
        <v>3165.1439999999998</v>
      </c>
      <c r="H35">
        <v>3055.5419999999999</v>
      </c>
      <c r="I35">
        <v>3048.7240000000002</v>
      </c>
      <c r="J35">
        <v>3112.922</v>
      </c>
      <c r="K35">
        <v>3169.0149999999999</v>
      </c>
      <c r="L35">
        <v>3246.0320000000002</v>
      </c>
      <c r="M35">
        <v>3225.0169999999998</v>
      </c>
      <c r="N35">
        <v>3267.0479999999998</v>
      </c>
      <c r="O35">
        <v>3579.3049999999998</v>
      </c>
      <c r="P35">
        <v>3818.915</v>
      </c>
      <c r="Q35">
        <v>3893.2979999999998</v>
      </c>
      <c r="R35">
        <v>4154.7740000000003</v>
      </c>
      <c r="S35">
        <v>4116.3010000000004</v>
      </c>
      <c r="T35">
        <v>4319.49</v>
      </c>
      <c r="U35">
        <v>4608.5919999999996</v>
      </c>
      <c r="V35">
        <v>4885.2039999999997</v>
      </c>
      <c r="W35">
        <v>4893.5110000000004</v>
      </c>
      <c r="X35">
        <v>5190.0559999999996</v>
      </c>
      <c r="Y35">
        <v>5174.4750000000004</v>
      </c>
      <c r="Z35">
        <v>5192.5339999999997</v>
      </c>
      <c r="AA35">
        <v>5461.2219999999998</v>
      </c>
      <c r="AB35">
        <v>5877.902</v>
      </c>
      <c r="AC35">
        <v>6088.8429999999998</v>
      </c>
      <c r="AD35">
        <v>6485.0029999999997</v>
      </c>
      <c r="AE35">
        <v>6571.0609999999997</v>
      </c>
      <c r="AF35">
        <v>6420.9629999999997</v>
      </c>
      <c r="AG35">
        <v>6335.24</v>
      </c>
      <c r="AH35">
        <v>6557.8109999999997</v>
      </c>
      <c r="AI35">
        <v>6644.0240000000003</v>
      </c>
      <c r="AJ35">
        <v>6660.45</v>
      </c>
      <c r="AK35">
        <v>6994.7020000000002</v>
      </c>
      <c r="AL35">
        <v>6955.78</v>
      </c>
      <c r="AM35">
        <v>6977.0619999999999</v>
      </c>
      <c r="AN35">
        <v>7100.674</v>
      </c>
      <c r="AO35">
        <v>7298.81</v>
      </c>
      <c r="AP35">
        <v>7535.0129999999999</v>
      </c>
      <c r="AQ35">
        <v>7783.3010000000004</v>
      </c>
      <c r="AR35">
        <v>7796.0640000000003</v>
      </c>
      <c r="AS35">
        <v>8058.3609999999999</v>
      </c>
      <c r="AT35">
        <v>8152.4520000000002</v>
      </c>
      <c r="AU35">
        <v>8108.0429999999997</v>
      </c>
    </row>
    <row r="36" spans="1:47" x14ac:dyDescent="0.25">
      <c r="A36" t="s">
        <v>35</v>
      </c>
      <c r="B36">
        <v>2679.61</v>
      </c>
      <c r="C36">
        <v>2755.0630000000001</v>
      </c>
      <c r="D36">
        <v>3395.7049999999999</v>
      </c>
      <c r="E36">
        <v>3294.37</v>
      </c>
      <c r="F36">
        <v>3342.377</v>
      </c>
      <c r="G36">
        <v>3524.181</v>
      </c>
      <c r="H36">
        <v>3212.7</v>
      </c>
      <c r="I36">
        <v>2989.2739999999999</v>
      </c>
      <c r="J36">
        <v>3080.2959999999998</v>
      </c>
      <c r="K36">
        <v>3324.5360000000001</v>
      </c>
      <c r="L36">
        <v>3390.9059999999999</v>
      </c>
      <c r="M36">
        <v>3865.8710000000001</v>
      </c>
      <c r="N36">
        <v>4938.4530000000004</v>
      </c>
      <c r="O36">
        <v>4950.942</v>
      </c>
      <c r="P36">
        <v>5279.8</v>
      </c>
      <c r="Q36">
        <v>5259.3</v>
      </c>
      <c r="R36">
        <v>5325</v>
      </c>
      <c r="S36">
        <v>5131.8</v>
      </c>
      <c r="T36">
        <v>5218.8999999999996</v>
      </c>
      <c r="U36">
        <v>5209.8999999999996</v>
      </c>
      <c r="V36">
        <v>5614.7</v>
      </c>
      <c r="W36">
        <v>6030.8</v>
      </c>
      <c r="X36">
        <v>6187.1</v>
      </c>
      <c r="Y36">
        <v>6225.1</v>
      </c>
      <c r="Z36">
        <v>6072.7</v>
      </c>
      <c r="AA36">
        <v>6261.1</v>
      </c>
      <c r="AB36">
        <v>6318.8</v>
      </c>
      <c r="AC36">
        <v>6620.9</v>
      </c>
      <c r="AD36">
        <v>6730.2</v>
      </c>
      <c r="AE36">
        <v>6884.2</v>
      </c>
      <c r="AF36">
        <v>7698.1</v>
      </c>
      <c r="AG36">
        <v>7493.9</v>
      </c>
      <c r="AH36">
        <v>7678.8</v>
      </c>
      <c r="AI36">
        <v>7535.2</v>
      </c>
      <c r="AJ36">
        <v>7769.4</v>
      </c>
      <c r="AK36">
        <v>8091.3</v>
      </c>
      <c r="AL36">
        <v>8034.7</v>
      </c>
      <c r="AM36">
        <v>8323.4</v>
      </c>
      <c r="AN36">
        <v>8749.1</v>
      </c>
      <c r="AO36">
        <v>8590.1</v>
      </c>
      <c r="AP36">
        <v>8632.2999999999993</v>
      </c>
      <c r="AQ36">
        <v>8701.4</v>
      </c>
      <c r="AR36">
        <v>8702.1</v>
      </c>
      <c r="AS36">
        <v>8584.2000000000007</v>
      </c>
      <c r="AT36">
        <v>8490.5</v>
      </c>
      <c r="AU36">
        <v>8538.7999999999993</v>
      </c>
    </row>
    <row r="37" spans="1:47" x14ac:dyDescent="0.25">
      <c r="A37" t="s">
        <v>36</v>
      </c>
      <c r="B37">
        <v>32971</v>
      </c>
      <c r="C37">
        <v>33452</v>
      </c>
      <c r="D37">
        <v>34639</v>
      </c>
      <c r="E37">
        <v>36128</v>
      </c>
      <c r="F37">
        <v>36061</v>
      </c>
      <c r="G37">
        <v>36998</v>
      </c>
      <c r="H37">
        <v>36427</v>
      </c>
      <c r="I37">
        <v>37380</v>
      </c>
      <c r="J37">
        <v>38840</v>
      </c>
      <c r="K37">
        <v>40940</v>
      </c>
      <c r="L37">
        <v>39629</v>
      </c>
      <c r="M37">
        <v>40366</v>
      </c>
      <c r="N37">
        <v>40800</v>
      </c>
      <c r="O37">
        <v>43534</v>
      </c>
      <c r="P37">
        <v>43486</v>
      </c>
      <c r="Q37">
        <v>42714</v>
      </c>
      <c r="R37">
        <v>46936</v>
      </c>
      <c r="S37">
        <v>45765</v>
      </c>
      <c r="T37">
        <v>48871</v>
      </c>
      <c r="U37">
        <v>49250</v>
      </c>
      <c r="V37">
        <v>52226</v>
      </c>
      <c r="W37">
        <v>55448</v>
      </c>
      <c r="X37">
        <v>54298</v>
      </c>
      <c r="Y37">
        <v>51640</v>
      </c>
      <c r="Z37">
        <v>52610</v>
      </c>
      <c r="AA37">
        <v>57073</v>
      </c>
      <c r="AB37">
        <v>66125</v>
      </c>
      <c r="AC37">
        <v>67004</v>
      </c>
      <c r="AD37">
        <v>69534</v>
      </c>
      <c r="AE37">
        <v>70775</v>
      </c>
      <c r="AF37">
        <v>69009</v>
      </c>
      <c r="AG37">
        <v>68952</v>
      </c>
      <c r="AH37">
        <v>71209</v>
      </c>
      <c r="AI37">
        <v>71869</v>
      </c>
      <c r="AJ37">
        <v>71449</v>
      </c>
      <c r="AK37">
        <v>75116</v>
      </c>
      <c r="AL37">
        <v>75471</v>
      </c>
      <c r="AM37">
        <v>78150</v>
      </c>
      <c r="AN37">
        <v>77626</v>
      </c>
      <c r="AO37">
        <v>77862</v>
      </c>
      <c r="AP37">
        <v>79587</v>
      </c>
      <c r="AQ37">
        <v>80331</v>
      </c>
      <c r="AR37">
        <v>79954</v>
      </c>
      <c r="AS37">
        <v>71164</v>
      </c>
      <c r="AT37">
        <v>67684</v>
      </c>
      <c r="AU37">
        <v>67333</v>
      </c>
    </row>
    <row r="38" spans="1:47" x14ac:dyDescent="0.25">
      <c r="A38" t="s">
        <v>37</v>
      </c>
      <c r="B38">
        <v>108132</v>
      </c>
      <c r="C38">
        <v>109854</v>
      </c>
      <c r="D38">
        <v>109230</v>
      </c>
      <c r="E38">
        <v>104902</v>
      </c>
      <c r="F38">
        <v>104267</v>
      </c>
      <c r="G38">
        <v>99150</v>
      </c>
      <c r="H38">
        <v>95577</v>
      </c>
      <c r="I38">
        <v>94581</v>
      </c>
      <c r="J38">
        <v>103214</v>
      </c>
      <c r="K38">
        <v>111201</v>
      </c>
      <c r="L38">
        <v>113770</v>
      </c>
      <c r="M38">
        <v>122377</v>
      </c>
      <c r="N38">
        <v>121110</v>
      </c>
      <c r="O38">
        <v>129044</v>
      </c>
      <c r="P38">
        <v>131214</v>
      </c>
      <c r="Q38">
        <v>133832</v>
      </c>
      <c r="R38">
        <v>135138</v>
      </c>
      <c r="S38">
        <v>130380</v>
      </c>
      <c r="T38">
        <v>132307</v>
      </c>
      <c r="U38">
        <v>136757</v>
      </c>
      <c r="V38">
        <v>135270</v>
      </c>
      <c r="W38">
        <v>138564</v>
      </c>
      <c r="X38">
        <v>134729</v>
      </c>
      <c r="Y38">
        <v>137296</v>
      </c>
      <c r="Z38">
        <v>137258</v>
      </c>
      <c r="AA38">
        <v>140208</v>
      </c>
      <c r="AB38">
        <v>144576</v>
      </c>
      <c r="AC38">
        <v>145964</v>
      </c>
      <c r="AD38">
        <v>149160</v>
      </c>
      <c r="AE38">
        <v>147193</v>
      </c>
      <c r="AF38">
        <v>148810</v>
      </c>
      <c r="AG38">
        <v>151448</v>
      </c>
      <c r="AH38">
        <v>148806</v>
      </c>
      <c r="AI38">
        <v>145320</v>
      </c>
      <c r="AJ38">
        <v>145339</v>
      </c>
      <c r="AK38">
        <v>140250</v>
      </c>
      <c r="AL38">
        <v>142684</v>
      </c>
      <c r="AM38">
        <v>143623</v>
      </c>
      <c r="AN38">
        <v>139821</v>
      </c>
      <c r="AO38">
        <v>140857</v>
      </c>
      <c r="AP38">
        <v>143144</v>
      </c>
      <c r="AQ38">
        <v>145486</v>
      </c>
      <c r="AR38">
        <v>147470</v>
      </c>
      <c r="AS38">
        <v>144762</v>
      </c>
      <c r="AT38">
        <v>143268</v>
      </c>
      <c r="AU38">
        <v>145191</v>
      </c>
    </row>
    <row r="39" spans="1:47" x14ac:dyDescent="0.25">
      <c r="A39" t="s">
        <v>38</v>
      </c>
      <c r="B39" t="s">
        <v>506</v>
      </c>
      <c r="C39" t="s">
        <v>506</v>
      </c>
      <c r="D39" t="s">
        <v>506</v>
      </c>
      <c r="E39" t="s">
        <v>506</v>
      </c>
      <c r="F39" t="s">
        <v>506</v>
      </c>
      <c r="G39" t="s">
        <v>506</v>
      </c>
      <c r="H39" t="s">
        <v>506</v>
      </c>
      <c r="I39" t="s">
        <v>506</v>
      </c>
      <c r="J39" t="s">
        <v>506</v>
      </c>
      <c r="K39" t="s">
        <v>506</v>
      </c>
      <c r="L39" t="s">
        <v>506</v>
      </c>
      <c r="M39" t="s">
        <v>506</v>
      </c>
      <c r="N39" t="s">
        <v>506</v>
      </c>
      <c r="O39" t="s">
        <v>506</v>
      </c>
      <c r="P39" t="s">
        <v>506</v>
      </c>
      <c r="Q39" t="s">
        <v>506</v>
      </c>
      <c r="R39" t="s">
        <v>506</v>
      </c>
      <c r="S39" t="s">
        <v>506</v>
      </c>
      <c r="T39">
        <v>12242.395</v>
      </c>
      <c r="U39">
        <v>12638.206</v>
      </c>
      <c r="V39">
        <v>12709.359</v>
      </c>
      <c r="W39">
        <v>12961.304</v>
      </c>
      <c r="X39">
        <v>14089.429</v>
      </c>
      <c r="Y39">
        <v>14463.74</v>
      </c>
      <c r="Z39">
        <v>14339.394</v>
      </c>
      <c r="AA39">
        <v>18181.32</v>
      </c>
      <c r="AB39">
        <v>20283.665000000001</v>
      </c>
      <c r="AC39">
        <v>20417.406999999999</v>
      </c>
      <c r="AD39">
        <v>20847.737000000001</v>
      </c>
      <c r="AE39">
        <v>20596.615000000002</v>
      </c>
      <c r="AF39">
        <v>21263.564999999999</v>
      </c>
      <c r="AG39">
        <v>25930.194</v>
      </c>
      <c r="AH39">
        <v>26469.724999999999</v>
      </c>
      <c r="AI39">
        <v>26926.788</v>
      </c>
      <c r="AJ39">
        <v>26904.272000000001</v>
      </c>
      <c r="AK39">
        <v>27064.314999999999</v>
      </c>
      <c r="AL39">
        <v>30740.198</v>
      </c>
      <c r="AM39">
        <v>30655.526999999998</v>
      </c>
      <c r="AN39">
        <v>30879.200000000001</v>
      </c>
      <c r="AO39">
        <v>32057.388999999999</v>
      </c>
      <c r="AP39">
        <v>32138.21</v>
      </c>
      <c r="AQ39">
        <v>32319.326000000001</v>
      </c>
      <c r="AR39">
        <v>33214.300000000003</v>
      </c>
      <c r="AS39">
        <v>34372.699999999997</v>
      </c>
      <c r="AT39">
        <v>33205.699999999997</v>
      </c>
      <c r="AU39">
        <v>33077.199999999997</v>
      </c>
    </row>
    <row r="40" spans="1:47" x14ac:dyDescent="0.25">
      <c r="A40" t="s">
        <v>39</v>
      </c>
      <c r="B40">
        <v>3984</v>
      </c>
      <c r="C40">
        <v>4618</v>
      </c>
      <c r="D40">
        <v>6485</v>
      </c>
      <c r="E40">
        <v>5883</v>
      </c>
      <c r="F40">
        <v>6322</v>
      </c>
      <c r="G40">
        <v>6566</v>
      </c>
      <c r="H40">
        <v>8314</v>
      </c>
      <c r="I40">
        <v>6980</v>
      </c>
      <c r="J40">
        <v>7675</v>
      </c>
      <c r="K40">
        <v>8972</v>
      </c>
      <c r="L40">
        <v>13813</v>
      </c>
      <c r="M40">
        <v>12042</v>
      </c>
      <c r="N40">
        <v>12397</v>
      </c>
      <c r="O40">
        <v>14162</v>
      </c>
      <c r="P40">
        <v>18797</v>
      </c>
      <c r="Q40">
        <v>16882</v>
      </c>
      <c r="R40">
        <v>17941</v>
      </c>
      <c r="S40">
        <v>19054</v>
      </c>
      <c r="T40">
        <v>25278</v>
      </c>
      <c r="U40">
        <v>20339</v>
      </c>
      <c r="V40">
        <v>21022</v>
      </c>
      <c r="W40">
        <v>22834</v>
      </c>
      <c r="X40">
        <v>32555</v>
      </c>
      <c r="Y40">
        <v>28377</v>
      </c>
      <c r="Z40">
        <v>29623</v>
      </c>
      <c r="AA40">
        <v>31861</v>
      </c>
      <c r="AB40">
        <v>40159</v>
      </c>
      <c r="AC40">
        <v>36364</v>
      </c>
      <c r="AD40">
        <v>37898</v>
      </c>
      <c r="AE40">
        <v>40419</v>
      </c>
      <c r="AF40">
        <v>54505</v>
      </c>
      <c r="AG40">
        <v>50075</v>
      </c>
      <c r="AH40">
        <v>52440</v>
      </c>
      <c r="AI40">
        <v>56230</v>
      </c>
      <c r="AJ40">
        <v>64747</v>
      </c>
      <c r="AK40">
        <v>61128</v>
      </c>
      <c r="AL40">
        <v>65076</v>
      </c>
      <c r="AM40">
        <v>70897</v>
      </c>
      <c r="AN40">
        <v>83402</v>
      </c>
      <c r="AO40">
        <v>80969</v>
      </c>
      <c r="AP40">
        <v>87781</v>
      </c>
      <c r="AQ40">
        <v>115267</v>
      </c>
      <c r="AR40">
        <v>131310</v>
      </c>
      <c r="AS40">
        <v>126362</v>
      </c>
      <c r="AT40">
        <v>134100</v>
      </c>
      <c r="AU40">
        <v>143695</v>
      </c>
    </row>
    <row r="41" spans="1:47" x14ac:dyDescent="0.25">
      <c r="A41" t="s">
        <v>40</v>
      </c>
      <c r="B41" t="s">
        <v>506</v>
      </c>
      <c r="C41" t="s">
        <v>506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  <c r="I41" t="s">
        <v>506</v>
      </c>
      <c r="J41" t="s">
        <v>506</v>
      </c>
      <c r="K41" t="s">
        <v>506</v>
      </c>
      <c r="L41" t="s">
        <v>506</v>
      </c>
      <c r="M41" t="s">
        <v>506</v>
      </c>
      <c r="N41" t="s">
        <v>506</v>
      </c>
      <c r="O41" t="s">
        <v>506</v>
      </c>
      <c r="P41" t="s">
        <v>506</v>
      </c>
      <c r="Q41" t="s">
        <v>506</v>
      </c>
      <c r="R41" t="s">
        <v>506</v>
      </c>
      <c r="S41" t="s">
        <v>506</v>
      </c>
      <c r="T41" t="s">
        <v>506</v>
      </c>
      <c r="U41" t="s">
        <v>506</v>
      </c>
      <c r="V41" t="s">
        <v>506</v>
      </c>
      <c r="W41" t="s">
        <v>506</v>
      </c>
      <c r="X41">
        <v>220.16800000000001</v>
      </c>
      <c r="Y41">
        <v>220.16800000000001</v>
      </c>
      <c r="Z41">
        <v>220.16800000000001</v>
      </c>
      <c r="AA41">
        <v>220.16800000000001</v>
      </c>
      <c r="AB41">
        <v>364.52</v>
      </c>
      <c r="AC41">
        <v>375.46300000000002</v>
      </c>
      <c r="AD41">
        <v>642.77800000000002</v>
      </c>
      <c r="AE41">
        <v>691.88300000000004</v>
      </c>
      <c r="AF41">
        <v>811.02300000000002</v>
      </c>
      <c r="AG41">
        <v>875.09199999999998</v>
      </c>
      <c r="AH41">
        <v>990.83900000000006</v>
      </c>
      <c r="AI41">
        <v>1072.8920000000001</v>
      </c>
      <c r="AJ41">
        <v>1159.8900000000001</v>
      </c>
      <c r="AK41">
        <v>1209.9469999999999</v>
      </c>
      <c r="AL41">
        <v>1334.9880000000001</v>
      </c>
      <c r="AM41">
        <v>1519.08</v>
      </c>
      <c r="AN41">
        <v>1729.0070000000001</v>
      </c>
      <c r="AO41">
        <v>1939.598</v>
      </c>
      <c r="AP41">
        <v>2162.94</v>
      </c>
      <c r="AQ41">
        <v>2301.71</v>
      </c>
      <c r="AR41">
        <v>2460.86</v>
      </c>
      <c r="AS41">
        <v>2580.0340000000001</v>
      </c>
      <c r="AT41">
        <v>2832.114</v>
      </c>
      <c r="AU41">
        <v>2798.2379999999998</v>
      </c>
    </row>
    <row r="42" spans="1:47" x14ac:dyDescent="0.25">
      <c r="A42" t="s">
        <v>41</v>
      </c>
      <c r="B42">
        <v>906.79100000000005</v>
      </c>
      <c r="C42">
        <v>928.76</v>
      </c>
      <c r="D42">
        <v>969.29200000000003</v>
      </c>
      <c r="E42">
        <v>1018.9880000000001</v>
      </c>
      <c r="F42">
        <v>996.11199999999997</v>
      </c>
      <c r="G42">
        <v>1841.0909999999999</v>
      </c>
      <c r="H42">
        <v>1864.5139999999999</v>
      </c>
      <c r="I42">
        <v>1824.568</v>
      </c>
      <c r="J42">
        <v>1835.124</v>
      </c>
      <c r="K42">
        <v>1852.729</v>
      </c>
      <c r="L42">
        <v>1920.182</v>
      </c>
      <c r="M42">
        <v>1954.5309999999999</v>
      </c>
      <c r="N42">
        <v>1953.55</v>
      </c>
      <c r="O42">
        <v>2118.482</v>
      </c>
      <c r="P42">
        <v>2126.8760000000002</v>
      </c>
      <c r="Q42">
        <v>2178.36</v>
      </c>
      <c r="R42">
        <v>2237.9749999999999</v>
      </c>
      <c r="S42">
        <v>2347.9050000000002</v>
      </c>
      <c r="T42">
        <v>2448.4699999999998</v>
      </c>
      <c r="U42">
        <v>2517.058</v>
      </c>
      <c r="V42">
        <v>2513.2220000000002</v>
      </c>
      <c r="W42">
        <v>2558.3040000000001</v>
      </c>
      <c r="X42">
        <v>2607.4169999999999</v>
      </c>
      <c r="Y42">
        <v>2599.6999999999998</v>
      </c>
      <c r="Z42">
        <v>2576.0360000000001</v>
      </c>
      <c r="AA42">
        <v>2618.279</v>
      </c>
      <c r="AB42">
        <v>2722.3820000000001</v>
      </c>
      <c r="AC42">
        <v>2793.2289999999998</v>
      </c>
      <c r="AD42">
        <v>2799.1959999999999</v>
      </c>
      <c r="AE42">
        <v>2789.038</v>
      </c>
      <c r="AF42">
        <v>2752.8789999999999</v>
      </c>
      <c r="AG42">
        <v>2681.0940000000001</v>
      </c>
      <c r="AH42">
        <v>2746.03</v>
      </c>
      <c r="AI42">
        <v>2701.5659999999998</v>
      </c>
      <c r="AJ42">
        <v>2729.904</v>
      </c>
      <c r="AK42">
        <v>2758.828</v>
      </c>
      <c r="AL42">
        <v>2747.6610000000001</v>
      </c>
      <c r="AM42">
        <v>2730.357</v>
      </c>
      <c r="AN42">
        <v>2800.5259999999998</v>
      </c>
      <c r="AO42">
        <v>2794.6930000000002</v>
      </c>
      <c r="AP42">
        <v>2760.9650000000001</v>
      </c>
      <c r="AQ42">
        <v>2846.0129999999999</v>
      </c>
      <c r="AR42">
        <v>2941.623</v>
      </c>
      <c r="AS42">
        <v>2959.1660000000002</v>
      </c>
      <c r="AT42">
        <v>3058.25</v>
      </c>
      <c r="AU42">
        <v>3056.1109999999999</v>
      </c>
    </row>
    <row r="43" spans="1:47" x14ac:dyDescent="0.25">
      <c r="A43" t="s">
        <v>42</v>
      </c>
      <c r="B43">
        <v>54194.1</v>
      </c>
      <c r="C43">
        <v>52899.7</v>
      </c>
      <c r="D43">
        <v>52060</v>
      </c>
      <c r="E43">
        <v>51555.7</v>
      </c>
      <c r="F43">
        <v>50975.9</v>
      </c>
      <c r="G43">
        <v>49758.6</v>
      </c>
      <c r="H43">
        <v>48403.199999999997</v>
      </c>
      <c r="I43">
        <v>49414.8</v>
      </c>
      <c r="J43">
        <v>49344.3</v>
      </c>
      <c r="K43">
        <v>49497.5</v>
      </c>
      <c r="L43">
        <v>52125.4</v>
      </c>
      <c r="M43">
        <v>51180.9</v>
      </c>
      <c r="N43">
        <v>50160</v>
      </c>
      <c r="O43">
        <v>51032.4</v>
      </c>
      <c r="P43">
        <v>50166.9</v>
      </c>
      <c r="Q43">
        <v>50918</v>
      </c>
      <c r="R43">
        <v>50877.2</v>
      </c>
      <c r="S43">
        <v>52549.9</v>
      </c>
      <c r="T43">
        <v>52163.199999999997</v>
      </c>
      <c r="U43">
        <v>52496.5</v>
      </c>
      <c r="V43">
        <v>54535</v>
      </c>
      <c r="W43">
        <v>55817.9</v>
      </c>
      <c r="X43">
        <v>58955.4</v>
      </c>
      <c r="Y43">
        <v>59408.6</v>
      </c>
      <c r="Z43">
        <v>59612.3</v>
      </c>
      <c r="AA43">
        <v>60263.5</v>
      </c>
      <c r="AB43">
        <v>59574.5</v>
      </c>
      <c r="AC43">
        <v>61685.5</v>
      </c>
      <c r="AD43">
        <v>62303.6</v>
      </c>
      <c r="AE43">
        <v>62058.2</v>
      </c>
      <c r="AF43">
        <v>61676.3</v>
      </c>
      <c r="AG43">
        <v>65546</v>
      </c>
      <c r="AH43">
        <v>64263.8</v>
      </c>
      <c r="AI43">
        <v>62335.6</v>
      </c>
      <c r="AJ43">
        <v>61717.8</v>
      </c>
      <c r="AK43">
        <v>63858.7</v>
      </c>
      <c r="AL43">
        <v>64062.6</v>
      </c>
      <c r="AM43">
        <v>64399.9</v>
      </c>
      <c r="AN43">
        <v>65083.1</v>
      </c>
      <c r="AO43">
        <v>68943.5</v>
      </c>
      <c r="AP43">
        <v>68237.600000000006</v>
      </c>
      <c r="AQ43">
        <v>68309.899999999994</v>
      </c>
      <c r="AR43">
        <v>70540</v>
      </c>
      <c r="AS43">
        <v>73300.399999999994</v>
      </c>
      <c r="AT43">
        <v>74367.399999999994</v>
      </c>
      <c r="AU43">
        <v>74445</v>
      </c>
    </row>
    <row r="44" spans="1:47" x14ac:dyDescent="0.25">
      <c r="A44" t="s">
        <v>43</v>
      </c>
      <c r="B44">
        <v>24791</v>
      </c>
      <c r="C44">
        <v>23823</v>
      </c>
      <c r="D44">
        <v>24929</v>
      </c>
      <c r="E44">
        <v>26507</v>
      </c>
      <c r="F44">
        <v>24075</v>
      </c>
      <c r="G44">
        <v>20718</v>
      </c>
      <c r="H44">
        <v>22940</v>
      </c>
      <c r="I44">
        <v>23108</v>
      </c>
      <c r="J44">
        <v>24438</v>
      </c>
      <c r="K44">
        <v>21641</v>
      </c>
      <c r="L44">
        <v>22958</v>
      </c>
      <c r="M44">
        <v>22959</v>
      </c>
      <c r="N44">
        <v>23956</v>
      </c>
      <c r="O44">
        <v>23358</v>
      </c>
      <c r="P44">
        <v>28982</v>
      </c>
      <c r="Q44">
        <v>29802</v>
      </c>
      <c r="R44">
        <v>30496</v>
      </c>
      <c r="S44">
        <v>28745</v>
      </c>
      <c r="T44">
        <v>29552</v>
      </c>
      <c r="U44">
        <v>30271</v>
      </c>
      <c r="V44">
        <v>30807</v>
      </c>
      <c r="W44">
        <v>29509</v>
      </c>
      <c r="X44">
        <v>30486</v>
      </c>
      <c r="Y44">
        <v>30029</v>
      </c>
      <c r="Z44">
        <v>30062</v>
      </c>
      <c r="AA44">
        <v>29305</v>
      </c>
      <c r="AB44">
        <v>30251</v>
      </c>
      <c r="AC44">
        <v>30077</v>
      </c>
      <c r="AD44">
        <v>31776</v>
      </c>
      <c r="AE44">
        <v>28827</v>
      </c>
      <c r="AF44">
        <v>29772</v>
      </c>
      <c r="AG44">
        <v>28389</v>
      </c>
      <c r="AH44">
        <v>29203</v>
      </c>
      <c r="AI44">
        <v>27206</v>
      </c>
      <c r="AJ44">
        <v>26883</v>
      </c>
      <c r="AK44">
        <v>26813</v>
      </c>
      <c r="AL44">
        <v>26693</v>
      </c>
      <c r="AM44">
        <v>25252</v>
      </c>
      <c r="AN44">
        <v>26615</v>
      </c>
      <c r="AO44">
        <v>26982</v>
      </c>
      <c r="AP44">
        <v>27189</v>
      </c>
      <c r="AQ44">
        <v>25924</v>
      </c>
      <c r="AR44">
        <v>26088</v>
      </c>
      <c r="AS44">
        <v>27847</v>
      </c>
      <c r="AT44">
        <v>27217</v>
      </c>
      <c r="AU44">
        <v>25602</v>
      </c>
    </row>
    <row r="45" spans="1:47" x14ac:dyDescent="0.25">
      <c r="A45" t="s">
        <v>44</v>
      </c>
      <c r="B45">
        <v>1910.2</v>
      </c>
      <c r="C45">
        <v>1872.6</v>
      </c>
      <c r="D45">
        <v>1854.4</v>
      </c>
      <c r="E45">
        <v>1887.5</v>
      </c>
      <c r="F45">
        <v>1903.7</v>
      </c>
      <c r="G45">
        <v>1872.1</v>
      </c>
      <c r="H45">
        <v>1883.9</v>
      </c>
      <c r="I45">
        <v>1819.9</v>
      </c>
      <c r="J45">
        <v>1791.8</v>
      </c>
      <c r="K45">
        <v>1792.4</v>
      </c>
      <c r="L45">
        <v>1974.5</v>
      </c>
      <c r="M45">
        <v>1959.2</v>
      </c>
      <c r="N45">
        <v>1967.2</v>
      </c>
      <c r="O45">
        <v>2006.6</v>
      </c>
      <c r="P45">
        <v>2110.6</v>
      </c>
      <c r="Q45">
        <v>2205.3000000000002</v>
      </c>
      <c r="R45">
        <v>2143.1</v>
      </c>
      <c r="S45">
        <v>2358.6999999999998</v>
      </c>
      <c r="T45">
        <v>2349</v>
      </c>
      <c r="U45">
        <v>2250.1999999999998</v>
      </c>
      <c r="V45">
        <v>2191.6</v>
      </c>
      <c r="W45">
        <v>2235.3000000000002</v>
      </c>
      <c r="X45">
        <v>2278.8000000000002</v>
      </c>
      <c r="Y45">
        <v>2267.1</v>
      </c>
      <c r="Z45">
        <v>2295.1999999999998</v>
      </c>
      <c r="AA45">
        <v>2348.9</v>
      </c>
      <c r="AB45">
        <v>2391.5</v>
      </c>
      <c r="AC45">
        <v>2381.1999999999998</v>
      </c>
      <c r="AD45">
        <v>2430.6999999999998</v>
      </c>
      <c r="AE45">
        <v>2486.8000000000002</v>
      </c>
      <c r="AF45">
        <v>2515.3000000000002</v>
      </c>
      <c r="AG45">
        <v>2565.3000000000002</v>
      </c>
      <c r="AH45">
        <v>2589.8000000000002</v>
      </c>
      <c r="AI45">
        <v>2600.1999999999998</v>
      </c>
      <c r="AJ45">
        <v>2629.2</v>
      </c>
      <c r="AK45">
        <v>2650.6</v>
      </c>
      <c r="AL45">
        <v>2672.2</v>
      </c>
      <c r="AM45">
        <v>2824.4</v>
      </c>
      <c r="AN45">
        <v>2891</v>
      </c>
      <c r="AO45">
        <v>2940.2</v>
      </c>
      <c r="AP45">
        <v>2984</v>
      </c>
      <c r="AQ45">
        <v>3104.6</v>
      </c>
      <c r="AR45">
        <v>3197.3</v>
      </c>
      <c r="AS45">
        <v>3106.9</v>
      </c>
      <c r="AT45">
        <v>3085.3</v>
      </c>
      <c r="AU45">
        <v>3025.2</v>
      </c>
    </row>
    <row r="46" spans="1:47" x14ac:dyDescent="0.25">
      <c r="A46" t="s">
        <v>45</v>
      </c>
      <c r="B46">
        <v>26931.931</v>
      </c>
      <c r="C46">
        <v>27650.918000000001</v>
      </c>
      <c r="D46">
        <v>28634.651000000002</v>
      </c>
      <c r="E46">
        <v>29816.075000000001</v>
      </c>
      <c r="F46">
        <v>31877.159</v>
      </c>
      <c r="G46">
        <v>32992.432000000001</v>
      </c>
      <c r="H46">
        <v>29186.485000000001</v>
      </c>
      <c r="I46">
        <v>26292.804</v>
      </c>
      <c r="J46">
        <v>26401.927</v>
      </c>
      <c r="K46">
        <v>27225.495999999999</v>
      </c>
      <c r="L46">
        <v>28185.742999999999</v>
      </c>
      <c r="M46">
        <v>29228.161</v>
      </c>
      <c r="N46">
        <v>30432.406999999999</v>
      </c>
      <c r="O46">
        <v>36928.349000000002</v>
      </c>
      <c r="P46">
        <v>43425</v>
      </c>
      <c r="Q46">
        <v>44866</v>
      </c>
      <c r="R46">
        <v>46529</v>
      </c>
      <c r="S46">
        <v>47482</v>
      </c>
      <c r="T46">
        <v>52051</v>
      </c>
      <c r="U46">
        <v>53237</v>
      </c>
      <c r="V46">
        <v>57217</v>
      </c>
      <c r="W46">
        <v>58810</v>
      </c>
      <c r="X46">
        <v>60737</v>
      </c>
      <c r="Y46">
        <v>61792</v>
      </c>
      <c r="Z46">
        <v>63350</v>
      </c>
      <c r="AA46">
        <v>60239</v>
      </c>
      <c r="AB46">
        <v>61637</v>
      </c>
      <c r="AC46">
        <v>61121</v>
      </c>
      <c r="AD46">
        <v>61171</v>
      </c>
      <c r="AE46">
        <v>60990</v>
      </c>
      <c r="AF46">
        <v>55952</v>
      </c>
      <c r="AG46">
        <v>48650</v>
      </c>
      <c r="AH46">
        <v>35312</v>
      </c>
      <c r="AI46">
        <v>27812</v>
      </c>
      <c r="AJ46">
        <v>18842</v>
      </c>
      <c r="AK46">
        <v>17679</v>
      </c>
      <c r="AL46">
        <v>24346</v>
      </c>
      <c r="AM46">
        <v>23149</v>
      </c>
      <c r="AN46">
        <v>22519</v>
      </c>
      <c r="AO46">
        <v>22610</v>
      </c>
      <c r="AP46">
        <v>22602</v>
      </c>
      <c r="AQ46">
        <v>21835</v>
      </c>
      <c r="AR46">
        <v>21922</v>
      </c>
      <c r="AS46">
        <v>21791</v>
      </c>
      <c r="AT46">
        <v>21910</v>
      </c>
      <c r="AU46">
        <v>21870</v>
      </c>
    </row>
    <row r="47" spans="1:47" x14ac:dyDescent="0.25">
      <c r="A47" t="s">
        <v>46</v>
      </c>
      <c r="B47">
        <v>51016</v>
      </c>
      <c r="C47">
        <v>47570</v>
      </c>
      <c r="D47">
        <v>48481</v>
      </c>
      <c r="E47">
        <v>48335</v>
      </c>
      <c r="F47">
        <v>49337</v>
      </c>
      <c r="G47">
        <v>49229</v>
      </c>
      <c r="H47">
        <v>48923</v>
      </c>
      <c r="I47">
        <v>48154</v>
      </c>
      <c r="J47">
        <v>49372</v>
      </c>
      <c r="K47">
        <v>49476</v>
      </c>
      <c r="L47">
        <v>50123</v>
      </c>
      <c r="M47">
        <v>50708</v>
      </c>
      <c r="N47">
        <v>50547</v>
      </c>
      <c r="O47">
        <v>51826</v>
      </c>
      <c r="P47">
        <v>51559</v>
      </c>
      <c r="Q47">
        <v>52013</v>
      </c>
      <c r="R47">
        <v>52617</v>
      </c>
      <c r="S47">
        <v>53062</v>
      </c>
      <c r="T47">
        <v>51779</v>
      </c>
      <c r="U47">
        <v>54521</v>
      </c>
      <c r="V47">
        <v>53332</v>
      </c>
      <c r="W47">
        <v>52718</v>
      </c>
      <c r="X47">
        <v>52589</v>
      </c>
      <c r="Y47">
        <v>53588</v>
      </c>
      <c r="Z47">
        <v>55300</v>
      </c>
      <c r="AA47">
        <v>55294</v>
      </c>
      <c r="AB47">
        <v>55781</v>
      </c>
      <c r="AC47">
        <v>58103</v>
      </c>
      <c r="AD47">
        <v>58414</v>
      </c>
      <c r="AE47">
        <v>60665</v>
      </c>
      <c r="AF47">
        <v>61689</v>
      </c>
      <c r="AG47">
        <v>52973</v>
      </c>
      <c r="AH47">
        <v>52124</v>
      </c>
      <c r="AI47">
        <v>49182</v>
      </c>
      <c r="AJ47">
        <v>46331</v>
      </c>
      <c r="AK47">
        <v>47922</v>
      </c>
      <c r="AL47">
        <v>44033</v>
      </c>
      <c r="AM47">
        <v>45417</v>
      </c>
      <c r="AN47">
        <v>45564</v>
      </c>
      <c r="AO47">
        <v>44693</v>
      </c>
      <c r="AP47">
        <v>44348</v>
      </c>
      <c r="AQ47">
        <v>43128</v>
      </c>
      <c r="AR47">
        <v>42086</v>
      </c>
      <c r="AS47">
        <v>41076</v>
      </c>
      <c r="AT47">
        <v>41081</v>
      </c>
      <c r="AU47">
        <v>41145</v>
      </c>
    </row>
    <row r="48" spans="1:47" x14ac:dyDescent="0.25">
      <c r="A48" t="s">
        <v>47</v>
      </c>
      <c r="B48">
        <v>12568.8</v>
      </c>
      <c r="C48">
        <v>12659.5</v>
      </c>
      <c r="D48">
        <v>13014.3</v>
      </c>
      <c r="E48">
        <v>13228.4</v>
      </c>
      <c r="F48">
        <v>13075.9</v>
      </c>
      <c r="G48">
        <v>12571.3</v>
      </c>
      <c r="H48">
        <v>12253.6</v>
      </c>
      <c r="I48">
        <v>11878.9</v>
      </c>
      <c r="J48">
        <v>12243.5</v>
      </c>
      <c r="K48">
        <v>13029.1</v>
      </c>
      <c r="L48">
        <v>12914.5</v>
      </c>
      <c r="M48">
        <v>13152.6</v>
      </c>
      <c r="N48">
        <v>12999.4</v>
      </c>
      <c r="O48">
        <v>13505.9</v>
      </c>
      <c r="P48">
        <v>13459.7</v>
      </c>
      <c r="Q48">
        <v>13820.7</v>
      </c>
      <c r="R48">
        <v>14451.5</v>
      </c>
      <c r="S48">
        <v>14290.7</v>
      </c>
      <c r="T48">
        <v>14391.3</v>
      </c>
      <c r="U48">
        <v>14955.8</v>
      </c>
      <c r="V48">
        <v>14880.9</v>
      </c>
      <c r="W48">
        <v>16941.8</v>
      </c>
      <c r="X48">
        <v>17393.099999999999</v>
      </c>
      <c r="Y48">
        <v>17221.2</v>
      </c>
      <c r="Z48">
        <v>17491.3</v>
      </c>
      <c r="AA48">
        <v>17850.099999999999</v>
      </c>
      <c r="AB48">
        <v>17915.2</v>
      </c>
      <c r="AC48">
        <v>17963</v>
      </c>
      <c r="AD48">
        <v>18316.2</v>
      </c>
      <c r="AE48">
        <v>17779.099999999999</v>
      </c>
      <c r="AF48">
        <v>17635.400000000001</v>
      </c>
      <c r="AG48">
        <v>17493.8</v>
      </c>
      <c r="AH48">
        <v>17671.5</v>
      </c>
      <c r="AI48">
        <v>17334.5</v>
      </c>
      <c r="AJ48">
        <v>17260.3</v>
      </c>
      <c r="AK48">
        <v>16810.8</v>
      </c>
      <c r="AL48">
        <v>17083.5</v>
      </c>
      <c r="AM48">
        <v>18028.599999999999</v>
      </c>
      <c r="AN48">
        <v>15956.2</v>
      </c>
      <c r="AO48">
        <v>17871.5</v>
      </c>
      <c r="AP48">
        <v>17853.8</v>
      </c>
      <c r="AQ48">
        <v>18467.2</v>
      </c>
      <c r="AR48">
        <v>18208.8</v>
      </c>
      <c r="AS48">
        <v>18511.099999999999</v>
      </c>
      <c r="AT48">
        <v>19206</v>
      </c>
      <c r="AU48">
        <v>19178.3</v>
      </c>
    </row>
    <row r="49" spans="1:47" x14ac:dyDescent="0.25">
      <c r="A49" t="s">
        <v>48</v>
      </c>
      <c r="B49">
        <v>2332.5340000000001</v>
      </c>
      <c r="C49">
        <v>2490.192</v>
      </c>
      <c r="D49">
        <v>2675.7330000000002</v>
      </c>
      <c r="E49">
        <v>2760.9690000000001</v>
      </c>
      <c r="F49">
        <v>2927.6350000000002</v>
      </c>
      <c r="G49">
        <v>3018.2379999999998</v>
      </c>
      <c r="H49">
        <v>2994.1590000000001</v>
      </c>
      <c r="I49">
        <v>2959.6610000000001</v>
      </c>
      <c r="J49">
        <v>2999.5169999999998</v>
      </c>
      <c r="K49">
        <v>3140.9110000000001</v>
      </c>
      <c r="L49">
        <v>3219.1840000000002</v>
      </c>
      <c r="M49">
        <v>3410.5160000000001</v>
      </c>
      <c r="N49">
        <v>3556.768</v>
      </c>
      <c r="O49">
        <v>3968.7710000000002</v>
      </c>
      <c r="P49">
        <v>4015.857</v>
      </c>
      <c r="Q49">
        <v>4171.2330000000002</v>
      </c>
      <c r="R49">
        <v>4322.7349999999997</v>
      </c>
      <c r="S49">
        <v>4361.7960000000003</v>
      </c>
      <c r="T49">
        <v>4445.2250000000004</v>
      </c>
      <c r="U49">
        <v>4577.38</v>
      </c>
      <c r="V49">
        <v>4766.8389999999999</v>
      </c>
      <c r="W49">
        <v>5070.9650000000001</v>
      </c>
      <c r="X49">
        <v>5215.4629999999997</v>
      </c>
      <c r="Y49">
        <v>5213.9610000000002</v>
      </c>
      <c r="Z49">
        <v>5404.3010000000004</v>
      </c>
      <c r="AA49">
        <v>5640.6809999999996</v>
      </c>
      <c r="AB49">
        <v>6168</v>
      </c>
      <c r="AC49">
        <v>6230.2030000000004</v>
      </c>
      <c r="AD49">
        <v>6517.3</v>
      </c>
      <c r="AE49">
        <v>6851.7690000000002</v>
      </c>
      <c r="AF49">
        <v>6985.9</v>
      </c>
      <c r="AG49">
        <v>7025.6</v>
      </c>
      <c r="AH49">
        <v>7228.7</v>
      </c>
      <c r="AI49">
        <v>7485.6</v>
      </c>
      <c r="AJ49">
        <v>7458.4</v>
      </c>
      <c r="AK49">
        <v>7890</v>
      </c>
      <c r="AL49">
        <v>8027</v>
      </c>
      <c r="AM49">
        <v>8369.7999999999993</v>
      </c>
      <c r="AN49">
        <v>8498.7000000000007</v>
      </c>
      <c r="AO49">
        <v>8707.4</v>
      </c>
      <c r="AP49">
        <v>9172.9</v>
      </c>
      <c r="AQ49">
        <v>9608.7999999999993</v>
      </c>
      <c r="AR49">
        <v>10003.9</v>
      </c>
      <c r="AS49">
        <v>9403.7000000000007</v>
      </c>
      <c r="AT49">
        <v>9510.2999999999993</v>
      </c>
      <c r="AU49">
        <v>9742.6</v>
      </c>
    </row>
    <row r="50" spans="1:47" x14ac:dyDescent="0.25">
      <c r="A50" t="s">
        <v>49</v>
      </c>
      <c r="B50" t="s">
        <v>506</v>
      </c>
      <c r="C50" t="s">
        <v>506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  <c r="I50" t="s">
        <v>506</v>
      </c>
      <c r="J50" t="s">
        <v>506</v>
      </c>
      <c r="K50" t="s">
        <v>506</v>
      </c>
      <c r="L50" t="s">
        <v>506</v>
      </c>
      <c r="M50" t="s">
        <v>506</v>
      </c>
      <c r="N50" t="s">
        <v>506</v>
      </c>
      <c r="O50" t="s">
        <v>506</v>
      </c>
      <c r="P50">
        <v>11082</v>
      </c>
      <c r="Q50">
        <v>9724</v>
      </c>
      <c r="R50">
        <v>9627</v>
      </c>
      <c r="S50">
        <v>9318</v>
      </c>
      <c r="T50">
        <v>9128</v>
      </c>
      <c r="U50">
        <v>9688</v>
      </c>
      <c r="V50">
        <v>9437</v>
      </c>
      <c r="W50">
        <v>9639</v>
      </c>
      <c r="X50">
        <v>10176</v>
      </c>
      <c r="Y50">
        <v>10273</v>
      </c>
      <c r="Z50">
        <v>10551</v>
      </c>
      <c r="AA50">
        <v>10811</v>
      </c>
      <c r="AB50">
        <v>11047</v>
      </c>
      <c r="AC50">
        <v>11182</v>
      </c>
      <c r="AD50">
        <v>11452</v>
      </c>
      <c r="AE50">
        <v>10923</v>
      </c>
      <c r="AF50">
        <v>10721</v>
      </c>
      <c r="AG50">
        <v>10464</v>
      </c>
      <c r="AH50">
        <v>10809</v>
      </c>
      <c r="AI50">
        <v>10792</v>
      </c>
      <c r="AJ50">
        <v>11973</v>
      </c>
      <c r="AK50">
        <v>12071</v>
      </c>
      <c r="AL50">
        <v>11957</v>
      </c>
      <c r="AM50">
        <v>12122</v>
      </c>
      <c r="AN50">
        <v>12292</v>
      </c>
      <c r="AO50">
        <v>12497</v>
      </c>
      <c r="AP50">
        <v>13056</v>
      </c>
      <c r="AQ50">
        <v>14166</v>
      </c>
      <c r="AR50">
        <v>12169</v>
      </c>
      <c r="AS50">
        <v>12560</v>
      </c>
      <c r="AT50">
        <v>12316</v>
      </c>
      <c r="AU50">
        <v>12327</v>
      </c>
    </row>
    <row r="51" spans="1:47" x14ac:dyDescent="0.25">
      <c r="A51" t="s">
        <v>50</v>
      </c>
      <c r="B51">
        <v>3846.886</v>
      </c>
      <c r="C51">
        <v>4307.0029999999997</v>
      </c>
      <c r="D51">
        <v>4642.0940000000001</v>
      </c>
      <c r="E51">
        <v>4685.0450000000001</v>
      </c>
      <c r="F51">
        <v>4803.6080000000002</v>
      </c>
      <c r="G51">
        <v>4933.1400000000003</v>
      </c>
      <c r="H51">
        <v>5132.0770000000002</v>
      </c>
      <c r="I51">
        <v>5235.1809999999996</v>
      </c>
      <c r="J51">
        <v>5286.6530000000002</v>
      </c>
      <c r="K51">
        <v>5393.3370000000004</v>
      </c>
      <c r="L51">
        <v>5457.2269999999999</v>
      </c>
      <c r="M51">
        <v>5468.5339999999997</v>
      </c>
      <c r="N51">
        <v>5565.1589999999997</v>
      </c>
      <c r="O51">
        <v>5748.625</v>
      </c>
      <c r="P51">
        <v>5905.8609999999999</v>
      </c>
      <c r="Q51">
        <v>5983.3429999999998</v>
      </c>
      <c r="R51">
        <v>6343.2839999999997</v>
      </c>
      <c r="S51">
        <v>6455.5559999999996</v>
      </c>
      <c r="T51">
        <v>6574.1289999999999</v>
      </c>
      <c r="U51">
        <v>6718.0910000000003</v>
      </c>
      <c r="V51">
        <v>6841.7389999999996</v>
      </c>
      <c r="W51">
        <v>6965.0169999999998</v>
      </c>
      <c r="X51">
        <v>7150.116</v>
      </c>
      <c r="Y51">
        <v>7090.9189999999999</v>
      </c>
      <c r="Z51">
        <v>7379.2889999999998</v>
      </c>
      <c r="AA51">
        <v>7358.3689999999997</v>
      </c>
      <c r="AB51">
        <v>7529.7640000000001</v>
      </c>
      <c r="AC51">
        <v>7756.0389999999998</v>
      </c>
      <c r="AD51">
        <v>7815.6490000000003</v>
      </c>
      <c r="AE51">
        <v>8020.3140000000003</v>
      </c>
      <c r="AF51">
        <v>8136.0360000000001</v>
      </c>
      <c r="AG51">
        <v>8379.5380000000005</v>
      </c>
      <c r="AH51">
        <v>8497.5419999999995</v>
      </c>
      <c r="AI51">
        <v>8712.7000000000007</v>
      </c>
      <c r="AJ51">
        <v>8881.0169999999998</v>
      </c>
      <c r="AK51">
        <v>8971.5319999999992</v>
      </c>
      <c r="AL51">
        <v>9144.83</v>
      </c>
      <c r="AM51">
        <v>9293.9009999999998</v>
      </c>
      <c r="AN51">
        <v>10354.888000000001</v>
      </c>
      <c r="AO51">
        <v>10868.626</v>
      </c>
      <c r="AP51">
        <v>11245.666999999999</v>
      </c>
      <c r="AQ51">
        <v>11545.323</v>
      </c>
      <c r="AR51">
        <v>12103.953</v>
      </c>
      <c r="AS51">
        <v>12821.196</v>
      </c>
      <c r="AT51">
        <v>13562.19</v>
      </c>
      <c r="AU51">
        <v>14105.566000000001</v>
      </c>
    </row>
    <row r="52" spans="1:47" x14ac:dyDescent="0.25">
      <c r="A52" t="s">
        <v>51</v>
      </c>
      <c r="B52" t="s">
        <v>506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  <c r="I52" t="s">
        <v>506</v>
      </c>
      <c r="J52" t="s">
        <v>506</v>
      </c>
      <c r="K52" t="s">
        <v>506</v>
      </c>
      <c r="L52" t="s">
        <v>506</v>
      </c>
      <c r="M52" t="s">
        <v>506</v>
      </c>
      <c r="N52" t="s">
        <v>506</v>
      </c>
      <c r="O52" t="s">
        <v>506</v>
      </c>
      <c r="P52" t="s">
        <v>506</v>
      </c>
      <c r="Q52" t="s">
        <v>506</v>
      </c>
      <c r="R52" t="s">
        <v>506</v>
      </c>
      <c r="S52" t="s">
        <v>506</v>
      </c>
      <c r="T52" t="s">
        <v>506</v>
      </c>
      <c r="U52" t="s">
        <v>506</v>
      </c>
      <c r="V52" t="s">
        <v>506</v>
      </c>
      <c r="W52" t="s">
        <v>506</v>
      </c>
      <c r="X52" t="s">
        <v>506</v>
      </c>
      <c r="Y52" t="s">
        <v>506</v>
      </c>
      <c r="Z52" t="s">
        <v>506</v>
      </c>
      <c r="AA52" t="s">
        <v>506</v>
      </c>
      <c r="AB52" t="s">
        <v>506</v>
      </c>
      <c r="AC52" t="s">
        <v>506</v>
      </c>
      <c r="AD52" t="s">
        <v>506</v>
      </c>
      <c r="AE52" t="s">
        <v>506</v>
      </c>
      <c r="AF52" t="s">
        <v>506</v>
      </c>
      <c r="AG52" t="s">
        <v>506</v>
      </c>
      <c r="AH52" t="s">
        <v>506</v>
      </c>
      <c r="AI52" t="s">
        <v>506</v>
      </c>
      <c r="AJ52">
        <v>36477</v>
      </c>
      <c r="AK52">
        <v>36477</v>
      </c>
      <c r="AL52">
        <v>36477</v>
      </c>
      <c r="AM52">
        <v>36477</v>
      </c>
      <c r="AN52">
        <v>20038</v>
      </c>
      <c r="AO52">
        <v>20157</v>
      </c>
      <c r="AP52">
        <v>19106</v>
      </c>
      <c r="AQ52">
        <v>19237</v>
      </c>
      <c r="AR52">
        <v>18718</v>
      </c>
      <c r="AS52">
        <v>18219</v>
      </c>
      <c r="AT52">
        <v>18219</v>
      </c>
      <c r="AU52">
        <v>18327</v>
      </c>
    </row>
    <row r="53" spans="1:47" x14ac:dyDescent="0.25">
      <c r="A53" t="s">
        <v>52</v>
      </c>
      <c r="B53" t="s">
        <v>506</v>
      </c>
      <c r="C53" t="s">
        <v>506</v>
      </c>
      <c r="D53">
        <v>13741</v>
      </c>
      <c r="E53">
        <v>14465</v>
      </c>
      <c r="F53">
        <v>13651</v>
      </c>
      <c r="G53">
        <v>13519</v>
      </c>
      <c r="H53">
        <v>13452</v>
      </c>
      <c r="I53">
        <v>13742</v>
      </c>
      <c r="J53">
        <v>12866</v>
      </c>
      <c r="K53">
        <v>12393</v>
      </c>
      <c r="L53">
        <v>12570</v>
      </c>
      <c r="M53">
        <v>13447</v>
      </c>
      <c r="N53">
        <v>12377</v>
      </c>
      <c r="O53">
        <v>11972</v>
      </c>
      <c r="P53">
        <v>12113</v>
      </c>
      <c r="Q53">
        <v>13277</v>
      </c>
      <c r="R53">
        <v>12482</v>
      </c>
      <c r="S53">
        <v>12269</v>
      </c>
      <c r="T53">
        <v>12661</v>
      </c>
      <c r="U53">
        <v>14200</v>
      </c>
      <c r="V53">
        <v>13725</v>
      </c>
      <c r="W53">
        <v>13411</v>
      </c>
      <c r="X53">
        <v>16060</v>
      </c>
      <c r="Y53">
        <v>14012</v>
      </c>
      <c r="Z53">
        <v>13528</v>
      </c>
      <c r="AA53">
        <v>13360</v>
      </c>
      <c r="AB53">
        <v>13855</v>
      </c>
      <c r="AC53">
        <v>14642</v>
      </c>
      <c r="AD53">
        <v>13777</v>
      </c>
      <c r="AE53">
        <v>14015</v>
      </c>
      <c r="AF53">
        <v>14302</v>
      </c>
      <c r="AG53">
        <v>15246</v>
      </c>
      <c r="AH53">
        <v>17302</v>
      </c>
      <c r="AI53">
        <v>16607</v>
      </c>
      <c r="AJ53">
        <v>18380</v>
      </c>
      <c r="AK53">
        <v>17452</v>
      </c>
      <c r="AL53">
        <v>16921</v>
      </c>
      <c r="AM53">
        <v>16808</v>
      </c>
      <c r="AN53">
        <v>17718</v>
      </c>
      <c r="AO53">
        <v>18668</v>
      </c>
      <c r="AP53">
        <v>18397</v>
      </c>
      <c r="AQ53">
        <v>17958</v>
      </c>
      <c r="AR53">
        <v>16713</v>
      </c>
    </row>
    <row r="54" spans="1:47" x14ac:dyDescent="0.25">
      <c r="A54" t="s">
        <v>53</v>
      </c>
      <c r="B54">
        <v>6542.81</v>
      </c>
      <c r="C54">
        <v>6632.6989999999996</v>
      </c>
      <c r="D54">
        <v>6736.4840000000004</v>
      </c>
      <c r="E54">
        <v>7120.1030000000001</v>
      </c>
      <c r="F54">
        <v>6921.7759999999998</v>
      </c>
      <c r="G54">
        <v>7091.1970000000001</v>
      </c>
      <c r="H54">
        <v>7174.3530000000001</v>
      </c>
      <c r="I54">
        <v>7273.442</v>
      </c>
      <c r="J54">
        <v>7574.3180000000002</v>
      </c>
      <c r="K54">
        <v>7946.42</v>
      </c>
      <c r="L54">
        <v>7457.6049999999996</v>
      </c>
      <c r="M54">
        <v>7508.134</v>
      </c>
      <c r="N54">
        <v>7704.8440000000001</v>
      </c>
      <c r="O54">
        <v>7674.402</v>
      </c>
      <c r="P54">
        <v>7821.4880000000003</v>
      </c>
      <c r="Q54">
        <v>7881.7619999999997</v>
      </c>
      <c r="R54">
        <v>7942.7420000000002</v>
      </c>
      <c r="S54">
        <v>8488.6569999999992</v>
      </c>
      <c r="T54">
        <v>8482.39</v>
      </c>
      <c r="U54">
        <v>8241.0589999999993</v>
      </c>
      <c r="V54">
        <v>8412.0450000000001</v>
      </c>
      <c r="W54">
        <v>8968.5660000000007</v>
      </c>
      <c r="X54">
        <v>11160.078</v>
      </c>
      <c r="Y54">
        <v>15187.364</v>
      </c>
      <c r="Z54">
        <v>14972.184999999999</v>
      </c>
      <c r="AA54">
        <v>15145.107</v>
      </c>
      <c r="AB54">
        <v>15328.143</v>
      </c>
      <c r="AC54">
        <v>15570.239</v>
      </c>
      <c r="AD54">
        <v>15657.950999999999</v>
      </c>
      <c r="AE54">
        <v>15881.178</v>
      </c>
      <c r="AF54">
        <v>16140.578</v>
      </c>
      <c r="AG54">
        <v>16263.748</v>
      </c>
      <c r="AH54">
        <v>16320.476000000001</v>
      </c>
      <c r="AI54">
        <v>16781.978999999999</v>
      </c>
      <c r="AJ54">
        <v>16931.305</v>
      </c>
      <c r="AK54">
        <v>17043.39</v>
      </c>
      <c r="AL54">
        <v>17395.066999999999</v>
      </c>
      <c r="AM54">
        <v>17588.656999999999</v>
      </c>
      <c r="AN54">
        <v>17867.271000000001</v>
      </c>
      <c r="AO54">
        <v>17978.420999999998</v>
      </c>
      <c r="AP54">
        <v>17943.744999999999</v>
      </c>
      <c r="AQ54">
        <v>18177.837</v>
      </c>
      <c r="AR54">
        <v>18414.821</v>
      </c>
      <c r="AS54">
        <v>18646.447</v>
      </c>
      <c r="AT54">
        <v>18671.008000000002</v>
      </c>
      <c r="AU54">
        <v>18662.118999999999</v>
      </c>
    </row>
    <row r="55" spans="1:47" x14ac:dyDescent="0.25">
      <c r="A55" t="s">
        <v>54</v>
      </c>
      <c r="B55" t="s">
        <v>506</v>
      </c>
      <c r="C55">
        <v>1951</v>
      </c>
      <c r="D55">
        <v>1736</v>
      </c>
      <c r="E55">
        <v>1741</v>
      </c>
      <c r="F55">
        <v>1741</v>
      </c>
      <c r="G55">
        <v>1869</v>
      </c>
      <c r="H55">
        <v>1822</v>
      </c>
      <c r="I55">
        <v>1803</v>
      </c>
      <c r="J55">
        <v>1775</v>
      </c>
      <c r="K55">
        <v>1970</v>
      </c>
      <c r="L55">
        <v>1632</v>
      </c>
      <c r="M55">
        <v>1782</v>
      </c>
      <c r="N55">
        <v>1920</v>
      </c>
      <c r="O55">
        <v>2157</v>
      </c>
      <c r="P55">
        <v>1971</v>
      </c>
      <c r="Q55">
        <v>2177</v>
      </c>
      <c r="R55">
        <v>2273</v>
      </c>
      <c r="S55">
        <v>2446</v>
      </c>
      <c r="T55">
        <v>2444</v>
      </c>
      <c r="U55">
        <v>2611</v>
      </c>
      <c r="V55">
        <v>2715</v>
      </c>
      <c r="W55">
        <v>2862</v>
      </c>
      <c r="X55">
        <v>2892</v>
      </c>
      <c r="Y55">
        <v>3039</v>
      </c>
      <c r="Z55">
        <v>3204</v>
      </c>
      <c r="AA55">
        <v>3415</v>
      </c>
      <c r="AB55">
        <v>3472</v>
      </c>
      <c r="AC55">
        <v>3671</v>
      </c>
      <c r="AD55">
        <v>10262</v>
      </c>
      <c r="AE55">
        <v>10491</v>
      </c>
      <c r="AF55">
        <v>10697</v>
      </c>
      <c r="AG55">
        <v>10532</v>
      </c>
      <c r="AH55">
        <v>9988</v>
      </c>
      <c r="AI55">
        <v>10515</v>
      </c>
      <c r="AJ55">
        <v>10777</v>
      </c>
      <c r="AK55">
        <v>51407</v>
      </c>
      <c r="AL55">
        <v>49752</v>
      </c>
      <c r="AM55">
        <v>49966</v>
      </c>
      <c r="AN55">
        <v>49617</v>
      </c>
      <c r="AO55">
        <v>49849</v>
      </c>
      <c r="AP55">
        <v>49942</v>
      </c>
      <c r="AQ55">
        <v>54418</v>
      </c>
      <c r="AR55">
        <v>54544</v>
      </c>
      <c r="AS55">
        <v>54936</v>
      </c>
      <c r="AT55">
        <v>50372</v>
      </c>
    </row>
    <row r="56" spans="1:47" x14ac:dyDescent="0.25">
      <c r="A56" t="s">
        <v>55</v>
      </c>
      <c r="B56">
        <v>6163.6</v>
      </c>
      <c r="C56">
        <v>6121.5</v>
      </c>
      <c r="D56">
        <v>6244.8</v>
      </c>
      <c r="E56">
        <v>6404.8</v>
      </c>
      <c r="F56">
        <v>6697.8</v>
      </c>
      <c r="G56">
        <v>6385</v>
      </c>
      <c r="H56">
        <v>6035.7</v>
      </c>
      <c r="I56">
        <v>4864.8999999999996</v>
      </c>
      <c r="J56">
        <v>5043.2</v>
      </c>
      <c r="K56">
        <v>5094.6000000000004</v>
      </c>
      <c r="L56">
        <v>5002.8</v>
      </c>
      <c r="M56">
        <v>4991.8999999999996</v>
      </c>
      <c r="N56">
        <v>5054.2</v>
      </c>
      <c r="O56">
        <v>5213.2</v>
      </c>
      <c r="P56">
        <v>5099.3999999999996</v>
      </c>
      <c r="Q56">
        <v>5314.7</v>
      </c>
      <c r="R56">
        <v>5360</v>
      </c>
      <c r="S56">
        <v>5060.5</v>
      </c>
      <c r="T56">
        <v>4972.7</v>
      </c>
      <c r="U56">
        <v>5070.8999999999996</v>
      </c>
      <c r="V56">
        <v>5057.8999999999996</v>
      </c>
      <c r="W56">
        <v>5102.3999999999996</v>
      </c>
      <c r="X56">
        <v>5105.3</v>
      </c>
      <c r="Y56">
        <v>5137.6000000000004</v>
      </c>
      <c r="Z56">
        <v>5191</v>
      </c>
      <c r="AA56">
        <v>4732.8</v>
      </c>
      <c r="AB56">
        <v>4610.6000000000004</v>
      </c>
      <c r="AC56">
        <v>4591.3</v>
      </c>
      <c r="AD56">
        <v>4616.6000000000004</v>
      </c>
      <c r="AE56">
        <v>4502.3</v>
      </c>
      <c r="AF56">
        <v>4356.8999999999996</v>
      </c>
      <c r="AG56">
        <v>4308.3999999999996</v>
      </c>
      <c r="AH56">
        <v>4349.3999999999996</v>
      </c>
      <c r="AI56">
        <v>4236.3999999999996</v>
      </c>
      <c r="AJ56">
        <v>4133.7</v>
      </c>
      <c r="AK56">
        <v>4249.3999999999996</v>
      </c>
      <c r="AL56">
        <v>4294.8</v>
      </c>
      <c r="AM56">
        <v>4600.3999999999996</v>
      </c>
      <c r="AN56">
        <v>4396.3999999999996</v>
      </c>
      <c r="AO56">
        <v>4765.8999999999996</v>
      </c>
      <c r="AP56">
        <v>5091.8</v>
      </c>
      <c r="AQ56">
        <v>5270</v>
      </c>
      <c r="AR56">
        <v>5136.8999999999996</v>
      </c>
      <c r="AS56">
        <v>5280.5</v>
      </c>
      <c r="AT56">
        <v>5163.1000000000004</v>
      </c>
      <c r="AU56">
        <v>5181.8999999999996</v>
      </c>
    </row>
    <row r="57" spans="1:47" x14ac:dyDescent="0.25">
      <c r="A57" t="s">
        <v>56</v>
      </c>
      <c r="B57" t="s">
        <v>506</v>
      </c>
      <c r="C57">
        <v>13089.837</v>
      </c>
      <c r="D57">
        <v>12934.072</v>
      </c>
      <c r="E57">
        <v>12268.004000000001</v>
      </c>
      <c r="F57">
        <v>12526.682000000001</v>
      </c>
      <c r="G57">
        <v>12780.732</v>
      </c>
      <c r="H57">
        <v>13231.817999999999</v>
      </c>
      <c r="I57">
        <v>12907.244000000001</v>
      </c>
      <c r="J57">
        <v>13190.049000000001</v>
      </c>
      <c r="K57">
        <v>13345.709000000001</v>
      </c>
      <c r="L57">
        <v>13452.651</v>
      </c>
      <c r="M57">
        <v>13540.562</v>
      </c>
      <c r="N57">
        <v>13773.516</v>
      </c>
      <c r="O57">
        <v>13983.674999999999</v>
      </c>
      <c r="P57">
        <v>14086.245999999999</v>
      </c>
      <c r="Q57">
        <v>14128.807000000001</v>
      </c>
      <c r="R57">
        <v>14347.216</v>
      </c>
      <c r="S57">
        <v>14538.733</v>
      </c>
      <c r="T57">
        <v>14776.391</v>
      </c>
      <c r="U57">
        <v>14087.739</v>
      </c>
      <c r="V57">
        <v>14412.761</v>
      </c>
      <c r="W57">
        <v>14599.535</v>
      </c>
      <c r="X57">
        <v>14718.976000000001</v>
      </c>
      <c r="Y57">
        <v>14769.216</v>
      </c>
      <c r="Z57">
        <v>14977.377</v>
      </c>
      <c r="AA57">
        <v>15228.446</v>
      </c>
      <c r="AB57">
        <v>15088.142</v>
      </c>
      <c r="AC57">
        <v>15274.821</v>
      </c>
      <c r="AD57">
        <v>15426.447</v>
      </c>
      <c r="AE57">
        <v>15715.647000000001</v>
      </c>
      <c r="AF57">
        <v>16038</v>
      </c>
      <c r="AG57">
        <v>16263.531000000001</v>
      </c>
      <c r="AH57">
        <v>16732.331999999999</v>
      </c>
      <c r="AI57">
        <v>17105.172999999999</v>
      </c>
      <c r="AJ57">
        <v>17241</v>
      </c>
      <c r="AK57">
        <v>17417</v>
      </c>
      <c r="AL57">
        <v>17706</v>
      </c>
      <c r="AM57">
        <v>17971</v>
      </c>
      <c r="AN57">
        <v>18482</v>
      </c>
      <c r="AO57">
        <v>18610</v>
      </c>
      <c r="AP57">
        <v>18966</v>
      </c>
      <c r="AQ57">
        <v>19361</v>
      </c>
      <c r="AR57">
        <v>19482</v>
      </c>
      <c r="AS57">
        <v>19728</v>
      </c>
      <c r="AT57">
        <v>20471</v>
      </c>
      <c r="AU57">
        <v>20880</v>
      </c>
    </row>
    <row r="58" spans="1:47" x14ac:dyDescent="0.25">
      <c r="A58" t="s">
        <v>57</v>
      </c>
      <c r="B58">
        <v>134372</v>
      </c>
      <c r="C58">
        <v>140927</v>
      </c>
      <c r="D58">
        <v>149743</v>
      </c>
      <c r="E58">
        <v>135288</v>
      </c>
      <c r="F58">
        <v>137330</v>
      </c>
      <c r="G58">
        <v>127218</v>
      </c>
      <c r="H58">
        <v>126074</v>
      </c>
      <c r="I58">
        <v>121183</v>
      </c>
      <c r="J58">
        <v>117035</v>
      </c>
      <c r="K58">
        <v>120445</v>
      </c>
      <c r="L58">
        <v>125145</v>
      </c>
      <c r="M58">
        <v>143314</v>
      </c>
      <c r="N58">
        <v>143763</v>
      </c>
      <c r="O58">
        <v>146056</v>
      </c>
      <c r="P58">
        <v>146689</v>
      </c>
      <c r="Q58">
        <v>143979</v>
      </c>
      <c r="R58">
        <v>147796</v>
      </c>
      <c r="S58">
        <v>148693</v>
      </c>
      <c r="T58">
        <v>153337</v>
      </c>
      <c r="U58">
        <v>151784</v>
      </c>
      <c r="V58">
        <v>148128</v>
      </c>
      <c r="W58">
        <v>152873</v>
      </c>
      <c r="X58">
        <v>153140</v>
      </c>
      <c r="Y58">
        <v>156855</v>
      </c>
      <c r="Z58">
        <v>151933</v>
      </c>
      <c r="AA58">
        <v>150103</v>
      </c>
      <c r="AB58">
        <v>153375</v>
      </c>
      <c r="AC58">
        <v>151497</v>
      </c>
      <c r="AD58">
        <v>152384</v>
      </c>
      <c r="AE58">
        <v>153862</v>
      </c>
      <c r="AF58">
        <v>159103</v>
      </c>
      <c r="AG58">
        <v>154684</v>
      </c>
      <c r="AH58">
        <v>157152</v>
      </c>
      <c r="AI58">
        <v>154216</v>
      </c>
      <c r="AJ58">
        <v>161184</v>
      </c>
      <c r="AK58">
        <v>158816</v>
      </c>
      <c r="AL58">
        <v>159642</v>
      </c>
      <c r="AM58">
        <v>153377</v>
      </c>
      <c r="AN58">
        <v>158893</v>
      </c>
      <c r="AO58">
        <v>161385</v>
      </c>
      <c r="AP58">
        <v>166997</v>
      </c>
      <c r="AQ58">
        <v>168577</v>
      </c>
      <c r="AR58">
        <v>181159</v>
      </c>
      <c r="AS58">
        <v>179956</v>
      </c>
      <c r="AT58">
        <v>184861</v>
      </c>
      <c r="AU58">
        <v>189092</v>
      </c>
    </row>
    <row r="59" spans="1:47" x14ac:dyDescent="0.25">
      <c r="A59" t="s">
        <v>58</v>
      </c>
      <c r="B59">
        <v>4804.7089999999998</v>
      </c>
      <c r="C59">
        <v>4874.2169999999996</v>
      </c>
      <c r="D59">
        <v>4938.3969999999999</v>
      </c>
      <c r="E59">
        <v>5026.9040000000005</v>
      </c>
      <c r="F59">
        <v>5257.1120000000001</v>
      </c>
      <c r="G59">
        <v>5113.2139999999999</v>
      </c>
      <c r="H59">
        <v>5235.085</v>
      </c>
      <c r="I59">
        <v>5296.1760000000004</v>
      </c>
      <c r="J59">
        <v>5318.4049999999997</v>
      </c>
      <c r="K59">
        <v>5385.8230000000003</v>
      </c>
      <c r="L59">
        <v>5424.9920000000002</v>
      </c>
      <c r="M59">
        <v>5452.77</v>
      </c>
      <c r="N59">
        <v>5571.5940000000001</v>
      </c>
      <c r="O59">
        <v>5640.4889999999996</v>
      </c>
      <c r="P59">
        <v>5765.6030000000001</v>
      </c>
      <c r="Q59">
        <v>5884.8779999999997</v>
      </c>
      <c r="R59">
        <v>5869.6019999999999</v>
      </c>
      <c r="S59">
        <v>5932.58</v>
      </c>
      <c r="T59">
        <v>6056.4639999999999</v>
      </c>
      <c r="U59">
        <v>6148.8540000000003</v>
      </c>
      <c r="V59">
        <v>6265.6390000000001</v>
      </c>
      <c r="W59">
        <v>6398.0389999999998</v>
      </c>
      <c r="X59">
        <v>6662.1880000000001</v>
      </c>
      <c r="Y59">
        <v>6783.0410000000002</v>
      </c>
      <c r="Z59">
        <v>6892.0889999999999</v>
      </c>
      <c r="AA59">
        <v>7023.4229999999998</v>
      </c>
      <c r="AB59">
        <v>7262.8919999999998</v>
      </c>
      <c r="AC59">
        <v>7371.8019999999997</v>
      </c>
      <c r="AD59">
        <v>7497.1629999999996</v>
      </c>
      <c r="AE59">
        <v>7717.1009999999997</v>
      </c>
      <c r="AF59">
        <v>7949.9650000000001</v>
      </c>
      <c r="AG59">
        <v>8032.44</v>
      </c>
      <c r="AH59">
        <v>8102.3490000000002</v>
      </c>
      <c r="AI59">
        <v>8217.5280000000002</v>
      </c>
      <c r="AJ59">
        <v>8366.4140000000007</v>
      </c>
      <c r="AK59">
        <v>8464.1049999999996</v>
      </c>
      <c r="AL59">
        <v>8599.7870000000003</v>
      </c>
      <c r="AM59">
        <v>8742.5439999999999</v>
      </c>
      <c r="AN59">
        <v>8902.6299999999992</v>
      </c>
      <c r="AO59">
        <v>9028.2639999999992</v>
      </c>
      <c r="AP59">
        <v>9259.7810000000009</v>
      </c>
      <c r="AQ59">
        <v>9397.0840000000007</v>
      </c>
      <c r="AR59">
        <v>9403.7189999999991</v>
      </c>
      <c r="AS59">
        <v>9301.7690000000002</v>
      </c>
      <c r="AT59">
        <v>9346.98</v>
      </c>
    </row>
    <row r="60" spans="1:47" x14ac:dyDescent="0.25">
      <c r="A60" t="s">
        <v>59</v>
      </c>
      <c r="B60">
        <v>53886</v>
      </c>
      <c r="C60">
        <v>54787</v>
      </c>
      <c r="D60">
        <v>58986</v>
      </c>
      <c r="E60">
        <v>60360</v>
      </c>
      <c r="F60">
        <v>58510</v>
      </c>
      <c r="G60">
        <v>56519</v>
      </c>
      <c r="H60">
        <v>53779</v>
      </c>
      <c r="I60">
        <v>55340</v>
      </c>
      <c r="J60">
        <v>57712</v>
      </c>
      <c r="K60">
        <v>58667</v>
      </c>
      <c r="L60">
        <v>62053</v>
      </c>
      <c r="M60">
        <v>62970</v>
      </c>
      <c r="N60">
        <v>63755</v>
      </c>
      <c r="O60">
        <v>65222</v>
      </c>
      <c r="P60">
        <v>68565</v>
      </c>
      <c r="Q60">
        <v>68760</v>
      </c>
      <c r="R60">
        <v>72119</v>
      </c>
      <c r="S60">
        <v>74163</v>
      </c>
      <c r="T60">
        <v>79986</v>
      </c>
      <c r="U60">
        <v>80205</v>
      </c>
      <c r="V60">
        <v>81595</v>
      </c>
      <c r="W60">
        <v>83654</v>
      </c>
      <c r="X60">
        <v>88896</v>
      </c>
      <c r="Y60">
        <v>90447</v>
      </c>
      <c r="Z60">
        <v>92091</v>
      </c>
      <c r="AA60">
        <v>94633</v>
      </c>
      <c r="AB60">
        <v>92663</v>
      </c>
      <c r="AC60">
        <v>91575</v>
      </c>
      <c r="AD60">
        <v>92737</v>
      </c>
      <c r="AE60">
        <v>92653</v>
      </c>
      <c r="AF60">
        <v>92921</v>
      </c>
      <c r="AG60">
        <v>97775</v>
      </c>
      <c r="AH60">
        <v>98102</v>
      </c>
      <c r="AI60">
        <v>98998</v>
      </c>
      <c r="AJ60">
        <v>94408</v>
      </c>
      <c r="AK60">
        <v>91547</v>
      </c>
      <c r="AL60">
        <v>89609</v>
      </c>
      <c r="AM60">
        <v>88950</v>
      </c>
      <c r="AN60">
        <v>89997</v>
      </c>
      <c r="AO60">
        <v>89673</v>
      </c>
      <c r="AP60">
        <v>90036</v>
      </c>
      <c r="AQ60">
        <v>91007</v>
      </c>
      <c r="AR60">
        <v>92333</v>
      </c>
      <c r="AS60">
        <v>113549</v>
      </c>
      <c r="AT60">
        <v>113195</v>
      </c>
      <c r="AU60">
        <v>114659</v>
      </c>
    </row>
    <row r="61" spans="1:47" x14ac:dyDescent="0.25">
      <c r="A61" t="s">
        <v>60</v>
      </c>
      <c r="B61">
        <v>1534359</v>
      </c>
      <c r="C61">
        <v>1578763</v>
      </c>
      <c r="D61">
        <v>1715746</v>
      </c>
      <c r="E61">
        <v>1736502</v>
      </c>
      <c r="F61">
        <v>1716875</v>
      </c>
      <c r="G61">
        <v>1831177</v>
      </c>
      <c r="H61">
        <v>1817943</v>
      </c>
      <c r="I61">
        <v>2321963</v>
      </c>
      <c r="J61">
        <v>2254394</v>
      </c>
      <c r="K61">
        <v>2251043</v>
      </c>
      <c r="L61">
        <v>2230232</v>
      </c>
      <c r="M61">
        <v>2338700</v>
      </c>
      <c r="N61">
        <v>2363878</v>
      </c>
      <c r="O61">
        <v>2339660</v>
      </c>
      <c r="P61">
        <v>2264909</v>
      </c>
      <c r="Q61">
        <v>2274532</v>
      </c>
      <c r="R61">
        <v>2261319</v>
      </c>
      <c r="S61">
        <v>2219628</v>
      </c>
      <c r="T61">
        <v>2129046</v>
      </c>
      <c r="U61">
        <v>2181449</v>
      </c>
      <c r="V61">
        <v>2160854</v>
      </c>
      <c r="W61">
        <v>2166162</v>
      </c>
      <c r="X61">
        <v>2209974</v>
      </c>
      <c r="Y61">
        <v>2174819</v>
      </c>
      <c r="Z61">
        <v>2123320</v>
      </c>
      <c r="AA61">
        <v>2126653</v>
      </c>
      <c r="AB61">
        <v>2102273</v>
      </c>
      <c r="AC61">
        <v>2149851</v>
      </c>
      <c r="AD61">
        <v>2170557</v>
      </c>
      <c r="AE61">
        <v>2123613</v>
      </c>
      <c r="AF61">
        <v>2104534</v>
      </c>
      <c r="AG61">
        <v>2143545</v>
      </c>
      <c r="AH61">
        <v>2149034</v>
      </c>
      <c r="AI61">
        <v>2153006</v>
      </c>
      <c r="AJ61">
        <v>2144287</v>
      </c>
      <c r="AK61">
        <v>2185498</v>
      </c>
      <c r="AL61">
        <v>2186609</v>
      </c>
      <c r="AM61">
        <v>2195314</v>
      </c>
      <c r="AN61">
        <v>2188067</v>
      </c>
      <c r="AO61">
        <v>2247701</v>
      </c>
      <c r="AP61">
        <v>2254529</v>
      </c>
      <c r="AQ61">
        <v>2283896</v>
      </c>
      <c r="AR61">
        <v>2281234</v>
      </c>
      <c r="AS61">
        <v>2328478</v>
      </c>
      <c r="AT61">
        <v>2291670</v>
      </c>
      <c r="AU61">
        <v>2338833</v>
      </c>
    </row>
    <row r="62" spans="1:47" x14ac:dyDescent="0.25">
      <c r="A62" t="s">
        <v>61</v>
      </c>
      <c r="B62">
        <v>14659</v>
      </c>
      <c r="C62">
        <v>14147</v>
      </c>
      <c r="D62">
        <v>15294</v>
      </c>
      <c r="E62">
        <v>14972</v>
      </c>
      <c r="F62">
        <v>15470</v>
      </c>
      <c r="G62">
        <v>15209</v>
      </c>
      <c r="H62">
        <v>15405</v>
      </c>
      <c r="I62">
        <v>14953</v>
      </c>
      <c r="J62">
        <v>15743</v>
      </c>
      <c r="K62">
        <v>16954</v>
      </c>
      <c r="L62">
        <v>17354</v>
      </c>
      <c r="M62">
        <v>17166</v>
      </c>
      <c r="N62">
        <v>16487</v>
      </c>
      <c r="O62">
        <v>17563</v>
      </c>
      <c r="P62">
        <v>17489</v>
      </c>
      <c r="Q62">
        <v>17413</v>
      </c>
      <c r="R62">
        <v>17741</v>
      </c>
      <c r="S62">
        <v>17843</v>
      </c>
      <c r="T62">
        <v>19073</v>
      </c>
      <c r="U62">
        <v>18784</v>
      </c>
      <c r="V62">
        <v>18446</v>
      </c>
      <c r="W62">
        <v>19825</v>
      </c>
      <c r="X62">
        <v>20390</v>
      </c>
      <c r="Y62">
        <v>20318</v>
      </c>
      <c r="Z62">
        <v>23751</v>
      </c>
      <c r="AA62">
        <v>25250</v>
      </c>
      <c r="AB62">
        <v>25224</v>
      </c>
      <c r="AC62">
        <v>25261</v>
      </c>
      <c r="AD62">
        <v>25629</v>
      </c>
      <c r="AE62">
        <v>25563</v>
      </c>
      <c r="AF62">
        <v>26138</v>
      </c>
      <c r="AG62">
        <v>24861</v>
      </c>
      <c r="AH62">
        <v>30015</v>
      </c>
      <c r="AI62">
        <v>20172</v>
      </c>
      <c r="AJ62">
        <v>20962</v>
      </c>
      <c r="AK62">
        <v>17350</v>
      </c>
      <c r="AL62">
        <v>15982</v>
      </c>
      <c r="AM62">
        <v>15795</v>
      </c>
      <c r="AN62">
        <v>15546</v>
      </c>
      <c r="AO62">
        <v>15659</v>
      </c>
      <c r="AP62">
        <v>16963</v>
      </c>
      <c r="AQ62">
        <v>17541</v>
      </c>
      <c r="AR62">
        <v>17111</v>
      </c>
      <c r="AS62">
        <v>16890</v>
      </c>
      <c r="AT62">
        <v>16578</v>
      </c>
      <c r="AU62">
        <v>16847</v>
      </c>
    </row>
    <row r="63" spans="1:47" x14ac:dyDescent="0.25">
      <c r="A63" t="s">
        <v>62</v>
      </c>
      <c r="B63">
        <v>127577</v>
      </c>
      <c r="C63">
        <v>130781</v>
      </c>
      <c r="D63">
        <v>132618</v>
      </c>
      <c r="E63">
        <v>136417</v>
      </c>
      <c r="F63">
        <v>136465</v>
      </c>
      <c r="G63">
        <v>137041</v>
      </c>
      <c r="H63">
        <v>152015</v>
      </c>
      <c r="I63">
        <v>143425</v>
      </c>
      <c r="J63">
        <v>152398</v>
      </c>
      <c r="K63">
        <v>165328</v>
      </c>
      <c r="L63">
        <v>165764</v>
      </c>
      <c r="M63">
        <v>163700</v>
      </c>
      <c r="N63">
        <v>155083</v>
      </c>
      <c r="O63">
        <v>157230</v>
      </c>
      <c r="P63">
        <v>157081</v>
      </c>
      <c r="Q63">
        <v>157039</v>
      </c>
      <c r="R63">
        <v>159310</v>
      </c>
      <c r="S63">
        <v>167677</v>
      </c>
      <c r="T63">
        <v>174579</v>
      </c>
      <c r="U63">
        <v>174752</v>
      </c>
      <c r="V63">
        <v>178529</v>
      </c>
      <c r="W63">
        <v>182021</v>
      </c>
      <c r="X63">
        <v>184499</v>
      </c>
      <c r="Y63">
        <v>180837</v>
      </c>
      <c r="Z63">
        <v>182735</v>
      </c>
      <c r="AA63">
        <v>181050</v>
      </c>
      <c r="AB63">
        <v>183010</v>
      </c>
      <c r="AC63">
        <v>184651</v>
      </c>
      <c r="AD63">
        <v>188012</v>
      </c>
      <c r="AE63">
        <v>187022</v>
      </c>
      <c r="AF63">
        <v>186834</v>
      </c>
      <c r="AG63">
        <v>189228</v>
      </c>
      <c r="AH63">
        <v>191017</v>
      </c>
      <c r="AI63">
        <v>208809</v>
      </c>
      <c r="AJ63">
        <v>209947</v>
      </c>
      <c r="AK63">
        <v>212405</v>
      </c>
      <c r="AL63">
        <v>221859</v>
      </c>
      <c r="AM63">
        <v>222622</v>
      </c>
      <c r="AN63">
        <v>219276</v>
      </c>
      <c r="AO63">
        <v>220501</v>
      </c>
      <c r="AP63">
        <v>221192</v>
      </c>
      <c r="AQ63">
        <v>220340</v>
      </c>
      <c r="AR63">
        <v>221642</v>
      </c>
      <c r="AS63">
        <v>220729</v>
      </c>
      <c r="AT63">
        <v>222681</v>
      </c>
      <c r="AU63">
        <v>222885</v>
      </c>
    </row>
    <row r="64" spans="1:47" x14ac:dyDescent="0.25">
      <c r="A64" t="s">
        <v>63</v>
      </c>
      <c r="B64">
        <v>13142</v>
      </c>
      <c r="C64">
        <v>12237</v>
      </c>
      <c r="D64">
        <v>15474</v>
      </c>
      <c r="E64">
        <v>12758</v>
      </c>
      <c r="F64">
        <v>13231</v>
      </c>
      <c r="G64">
        <v>17522</v>
      </c>
      <c r="H64">
        <v>20647</v>
      </c>
      <c r="I64">
        <v>15826</v>
      </c>
      <c r="J64">
        <v>16214</v>
      </c>
      <c r="K64">
        <v>17191</v>
      </c>
      <c r="L64">
        <v>21100</v>
      </c>
      <c r="M64">
        <v>18302</v>
      </c>
      <c r="N64">
        <v>17956</v>
      </c>
      <c r="O64">
        <v>17362</v>
      </c>
      <c r="P64">
        <v>22352</v>
      </c>
      <c r="Q64">
        <v>17849</v>
      </c>
      <c r="R64">
        <v>18673</v>
      </c>
      <c r="S64">
        <v>18829</v>
      </c>
      <c r="T64">
        <v>22748</v>
      </c>
      <c r="U64">
        <v>16005</v>
      </c>
      <c r="V64">
        <v>16011</v>
      </c>
      <c r="W64">
        <v>15849</v>
      </c>
      <c r="X64">
        <v>17556</v>
      </c>
      <c r="Y64">
        <v>16787</v>
      </c>
      <c r="Z64">
        <v>14331</v>
      </c>
      <c r="AA64">
        <v>13284</v>
      </c>
      <c r="AB64">
        <v>15068</v>
      </c>
      <c r="AC64">
        <v>14013</v>
      </c>
      <c r="AD64">
        <v>13911</v>
      </c>
      <c r="AE64">
        <v>14349</v>
      </c>
      <c r="AF64">
        <v>15762</v>
      </c>
      <c r="AG64">
        <v>15245</v>
      </c>
      <c r="AH64">
        <v>13712</v>
      </c>
      <c r="AI64">
        <v>13559</v>
      </c>
      <c r="AJ64">
        <v>15169</v>
      </c>
      <c r="AK64">
        <v>13519</v>
      </c>
      <c r="AL64">
        <v>12901</v>
      </c>
      <c r="AM64">
        <v>13254</v>
      </c>
      <c r="AN64">
        <v>14542</v>
      </c>
      <c r="AO64">
        <v>13856</v>
      </c>
      <c r="AP64">
        <v>12955</v>
      </c>
      <c r="AQ64">
        <v>13444</v>
      </c>
      <c r="AR64">
        <v>14785</v>
      </c>
      <c r="AS64">
        <v>13049</v>
      </c>
      <c r="AT64">
        <v>12082</v>
      </c>
      <c r="AU64">
        <v>11993</v>
      </c>
    </row>
    <row r="65" spans="1:47" x14ac:dyDescent="0.25">
      <c r="A65" t="s">
        <v>64</v>
      </c>
      <c r="B65">
        <v>7122.8450000000003</v>
      </c>
      <c r="C65">
        <v>7329.3649999999998</v>
      </c>
      <c r="D65">
        <v>7566.5339999999997</v>
      </c>
      <c r="E65">
        <v>7801.2560000000003</v>
      </c>
      <c r="F65">
        <v>8129.2060000000001</v>
      </c>
      <c r="G65">
        <v>7912.9430000000002</v>
      </c>
      <c r="H65">
        <v>7660.6930000000002</v>
      </c>
      <c r="I65">
        <v>7575.83</v>
      </c>
      <c r="J65">
        <v>8848.9869999999992</v>
      </c>
      <c r="K65">
        <v>9304.6239999999998</v>
      </c>
      <c r="L65">
        <v>9094.2759999999998</v>
      </c>
      <c r="M65">
        <v>8943.3919999999998</v>
      </c>
      <c r="N65">
        <v>9031.6730000000007</v>
      </c>
      <c r="O65">
        <v>9650.6939999999995</v>
      </c>
      <c r="P65">
        <v>10071.27</v>
      </c>
      <c r="Q65">
        <v>10344.223</v>
      </c>
      <c r="R65">
        <v>10620.819</v>
      </c>
      <c r="S65">
        <v>10430.428</v>
      </c>
      <c r="T65">
        <v>11413.362999999999</v>
      </c>
      <c r="U65">
        <v>11195.392</v>
      </c>
      <c r="V65">
        <v>11024.864</v>
      </c>
      <c r="W65">
        <v>11361</v>
      </c>
      <c r="X65">
        <v>11629.437</v>
      </c>
      <c r="Y65">
        <v>11629.923000000001</v>
      </c>
      <c r="Z65">
        <v>11587.047</v>
      </c>
      <c r="AA65">
        <v>12149</v>
      </c>
      <c r="AB65">
        <v>12035</v>
      </c>
      <c r="AC65">
        <v>12250</v>
      </c>
      <c r="AD65">
        <v>12374</v>
      </c>
      <c r="AE65">
        <v>12447</v>
      </c>
      <c r="AF65">
        <v>18504</v>
      </c>
      <c r="AG65">
        <v>28293</v>
      </c>
      <c r="AH65">
        <v>27079</v>
      </c>
      <c r="AI65">
        <v>26820</v>
      </c>
      <c r="AJ65">
        <v>26046</v>
      </c>
      <c r="AK65">
        <v>26236</v>
      </c>
      <c r="AL65">
        <v>26016</v>
      </c>
      <c r="AM65">
        <v>25586</v>
      </c>
      <c r="AN65">
        <v>24318</v>
      </c>
      <c r="AO65">
        <v>24121</v>
      </c>
      <c r="AP65">
        <v>37166</v>
      </c>
      <c r="AQ65">
        <v>37734</v>
      </c>
      <c r="AR65">
        <v>55363</v>
      </c>
      <c r="AS65">
        <v>54573</v>
      </c>
      <c r="AT65">
        <v>53977</v>
      </c>
      <c r="AU65">
        <v>53904</v>
      </c>
    </row>
    <row r="66" spans="1:47" x14ac:dyDescent="0.25">
      <c r="A66" t="s">
        <v>65</v>
      </c>
      <c r="B66">
        <v>9454.741</v>
      </c>
      <c r="C66">
        <v>9932.2720000000008</v>
      </c>
      <c r="D66">
        <v>9672.7510000000002</v>
      </c>
      <c r="E66">
        <v>9944.7219999999998</v>
      </c>
      <c r="F66">
        <v>9344.5640000000003</v>
      </c>
      <c r="G66">
        <v>9176.52</v>
      </c>
      <c r="H66">
        <v>8987.3520000000008</v>
      </c>
      <c r="I66">
        <v>8830.4359999999997</v>
      </c>
      <c r="J66">
        <v>9242.9060000000009</v>
      </c>
      <c r="K66">
        <v>9468.4629999999997</v>
      </c>
      <c r="L66">
        <v>9224.1290000000008</v>
      </c>
      <c r="M66">
        <v>9520.5820000000003</v>
      </c>
      <c r="N66">
        <v>10409.814</v>
      </c>
      <c r="O66">
        <v>10708.088</v>
      </c>
      <c r="P66">
        <v>12391.955</v>
      </c>
      <c r="Q66">
        <v>12827.382</v>
      </c>
      <c r="R66">
        <v>13150.999</v>
      </c>
      <c r="S66">
        <v>13775.8</v>
      </c>
      <c r="T66">
        <v>13405.486999999999</v>
      </c>
      <c r="U66">
        <v>13662.808000000001</v>
      </c>
      <c r="V66">
        <v>13634.313</v>
      </c>
      <c r="W66">
        <v>14751.5</v>
      </c>
      <c r="X66">
        <v>14354.2</v>
      </c>
      <c r="Y66">
        <v>14810.2</v>
      </c>
      <c r="Z66">
        <v>15317.2</v>
      </c>
      <c r="AA66">
        <v>15390.3</v>
      </c>
      <c r="AB66">
        <v>15909.3</v>
      </c>
      <c r="AC66">
        <v>16137.4</v>
      </c>
      <c r="AD66">
        <v>16691.900000000001</v>
      </c>
      <c r="AE66">
        <v>16357.1</v>
      </c>
      <c r="AF66">
        <v>16296.8</v>
      </c>
      <c r="AG66">
        <v>16491.099999999999</v>
      </c>
      <c r="AH66">
        <v>16670.3</v>
      </c>
      <c r="AI66">
        <v>16335.7</v>
      </c>
      <c r="AJ66">
        <v>16155.5</v>
      </c>
      <c r="AK66">
        <v>15890.9</v>
      </c>
      <c r="AL66">
        <v>15997.5</v>
      </c>
      <c r="AM66">
        <v>16098.8</v>
      </c>
      <c r="AN66">
        <v>16210.3</v>
      </c>
      <c r="AO66">
        <v>17210.099999999999</v>
      </c>
      <c r="AP66">
        <v>17476.2</v>
      </c>
      <c r="AQ66">
        <v>17534</v>
      </c>
      <c r="AR66">
        <v>18074.400000000001</v>
      </c>
      <c r="AS66">
        <v>17690</v>
      </c>
      <c r="AT66">
        <v>15528</v>
      </c>
      <c r="AU66">
        <v>14383.5</v>
      </c>
    </row>
    <row r="67" spans="1:47" x14ac:dyDescent="0.25">
      <c r="A67" t="s">
        <v>66</v>
      </c>
      <c r="B67">
        <v>3342.2</v>
      </c>
      <c r="C67">
        <v>3546.3</v>
      </c>
      <c r="D67">
        <v>3391.6</v>
      </c>
      <c r="E67">
        <v>3405</v>
      </c>
      <c r="F67">
        <v>3448.9</v>
      </c>
      <c r="G67">
        <v>3680.6</v>
      </c>
      <c r="H67">
        <v>3499.8</v>
      </c>
      <c r="I67">
        <v>3475</v>
      </c>
      <c r="J67">
        <v>3444.2</v>
      </c>
      <c r="K67">
        <v>3585</v>
      </c>
      <c r="L67">
        <v>3418.3</v>
      </c>
      <c r="M67">
        <v>3383</v>
      </c>
      <c r="N67">
        <v>3381.9</v>
      </c>
      <c r="O67">
        <v>3440.1</v>
      </c>
      <c r="P67">
        <v>3522.9</v>
      </c>
      <c r="Q67">
        <v>3712</v>
      </c>
      <c r="R67">
        <v>3749.2</v>
      </c>
      <c r="S67">
        <v>3673.6</v>
      </c>
      <c r="T67">
        <v>3676.4</v>
      </c>
      <c r="U67">
        <v>3477</v>
      </c>
      <c r="V67">
        <v>3583</v>
      </c>
      <c r="W67">
        <v>3803.9</v>
      </c>
      <c r="X67">
        <v>3832.3</v>
      </c>
      <c r="Y67">
        <v>3626</v>
      </c>
      <c r="Z67">
        <v>3686</v>
      </c>
      <c r="AA67">
        <v>3882</v>
      </c>
      <c r="AB67">
        <v>3993</v>
      </c>
      <c r="AC67">
        <v>4103</v>
      </c>
      <c r="AD67">
        <v>4191</v>
      </c>
      <c r="AE67">
        <v>4243</v>
      </c>
      <c r="AF67">
        <v>4161</v>
      </c>
      <c r="AG67">
        <v>4188</v>
      </c>
      <c r="AH67">
        <v>4334</v>
      </c>
      <c r="AI67">
        <v>4319</v>
      </c>
      <c r="AJ67">
        <v>4333</v>
      </c>
      <c r="AK67">
        <v>4183</v>
      </c>
      <c r="AL67">
        <v>4755</v>
      </c>
      <c r="AM67">
        <v>4720</v>
      </c>
      <c r="AN67">
        <v>4600</v>
      </c>
      <c r="AO67">
        <v>4625</v>
      </c>
      <c r="AP67">
        <v>4802</v>
      </c>
      <c r="AQ67">
        <v>4978</v>
      </c>
      <c r="AR67">
        <v>5042</v>
      </c>
      <c r="AS67">
        <v>4976</v>
      </c>
      <c r="AT67">
        <v>5025</v>
      </c>
    </row>
    <row r="68" spans="1:47" x14ac:dyDescent="0.25">
      <c r="A68" t="s">
        <v>67</v>
      </c>
      <c r="B68" t="s">
        <v>506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  <c r="I68" t="s">
        <v>506</v>
      </c>
      <c r="J68">
        <v>226725</v>
      </c>
      <c r="K68">
        <v>221930</v>
      </c>
      <c r="L68">
        <v>224192</v>
      </c>
    </row>
    <row r="69" spans="1:47" x14ac:dyDescent="0.25">
      <c r="A69" t="s">
        <v>68</v>
      </c>
      <c r="B69" t="s">
        <v>506</v>
      </c>
      <c r="C69" t="s">
        <v>506</v>
      </c>
      <c r="D69" t="s">
        <v>506</v>
      </c>
      <c r="E69" t="s">
        <v>506</v>
      </c>
      <c r="F69" t="s">
        <v>506</v>
      </c>
      <c r="G69" t="s">
        <v>506</v>
      </c>
      <c r="H69" t="s">
        <v>506</v>
      </c>
      <c r="I69" t="s">
        <v>506</v>
      </c>
      <c r="J69" t="s">
        <v>506</v>
      </c>
      <c r="K69" t="s">
        <v>506</v>
      </c>
      <c r="L69" t="s">
        <v>506</v>
      </c>
      <c r="M69" t="s">
        <v>506</v>
      </c>
      <c r="N69" t="s">
        <v>506</v>
      </c>
      <c r="O69" t="s">
        <v>506</v>
      </c>
      <c r="P69" t="s">
        <v>506</v>
      </c>
      <c r="Q69" t="s">
        <v>506</v>
      </c>
      <c r="R69" t="s">
        <v>506</v>
      </c>
      <c r="S69" t="s">
        <v>506</v>
      </c>
      <c r="T69" t="s">
        <v>506</v>
      </c>
      <c r="U69" t="s">
        <v>506</v>
      </c>
      <c r="V69" t="s">
        <v>506</v>
      </c>
      <c r="W69" t="s">
        <v>506</v>
      </c>
      <c r="X69" t="s">
        <v>506</v>
      </c>
      <c r="Y69" t="s">
        <v>506</v>
      </c>
      <c r="Z69" t="s">
        <v>506</v>
      </c>
      <c r="AA69" t="s">
        <v>506</v>
      </c>
      <c r="AB69" t="s">
        <v>506</v>
      </c>
      <c r="AC69" t="s">
        <v>506</v>
      </c>
      <c r="AD69" t="s">
        <v>506</v>
      </c>
      <c r="AE69" t="s">
        <v>506</v>
      </c>
      <c r="AF69" t="s">
        <v>506</v>
      </c>
      <c r="AG69" t="s">
        <v>506</v>
      </c>
      <c r="AH69" t="s">
        <v>506</v>
      </c>
      <c r="AI69" t="s">
        <v>506</v>
      </c>
      <c r="AJ69" t="s">
        <v>506</v>
      </c>
      <c r="AK69" t="s">
        <v>506</v>
      </c>
      <c r="AL69" t="s">
        <v>506</v>
      </c>
      <c r="AM69" t="s">
        <v>506</v>
      </c>
      <c r="AN69" t="s">
        <v>506</v>
      </c>
      <c r="AO69" t="s">
        <v>506</v>
      </c>
      <c r="AP69">
        <v>18675</v>
      </c>
      <c r="AQ69">
        <v>54810</v>
      </c>
      <c r="AR69">
        <v>57050</v>
      </c>
      <c r="AS69">
        <v>55221</v>
      </c>
      <c r="AT69">
        <v>54090</v>
      </c>
      <c r="AU69">
        <v>53600</v>
      </c>
    </row>
    <row r="70" spans="1:47" x14ac:dyDescent="0.25">
      <c r="A70" t="s">
        <v>69</v>
      </c>
      <c r="B70">
        <v>8935.7150000000001</v>
      </c>
      <c r="C70">
        <v>7816.375</v>
      </c>
      <c r="D70">
        <v>8628.8150000000005</v>
      </c>
      <c r="E70">
        <v>8170.6530000000002</v>
      </c>
      <c r="F70">
        <v>8172.826</v>
      </c>
      <c r="G70">
        <v>8535.2080000000005</v>
      </c>
      <c r="H70">
        <v>8478.991</v>
      </c>
      <c r="I70">
        <v>8575.2060000000001</v>
      </c>
      <c r="J70">
        <v>8777.1959999999999</v>
      </c>
      <c r="K70">
        <v>9026.4369999999999</v>
      </c>
      <c r="L70">
        <v>8551.8539999999994</v>
      </c>
      <c r="M70">
        <v>8217.3230000000003</v>
      </c>
      <c r="N70">
        <v>7502.15</v>
      </c>
      <c r="O70">
        <v>7394.1469999999999</v>
      </c>
      <c r="P70">
        <v>8092.4930000000004</v>
      </c>
      <c r="Q70">
        <v>8293.5239999999994</v>
      </c>
      <c r="R70">
        <v>8621.9789999999994</v>
      </c>
      <c r="S70">
        <v>8802.2039999999997</v>
      </c>
      <c r="T70">
        <v>9049.6039999999994</v>
      </c>
      <c r="U70">
        <v>9113.5490000000009</v>
      </c>
      <c r="V70">
        <v>9162.3799999999992</v>
      </c>
      <c r="W70">
        <v>9630.6209999999992</v>
      </c>
      <c r="X70">
        <v>10130.118</v>
      </c>
      <c r="Y70">
        <v>10164.717000000001</v>
      </c>
      <c r="Z70">
        <v>10841.59</v>
      </c>
      <c r="AA70">
        <v>11250.249</v>
      </c>
      <c r="AB70">
        <v>11863.334999999999</v>
      </c>
      <c r="AC70">
        <v>12230.130999999999</v>
      </c>
      <c r="AD70">
        <v>12917.998</v>
      </c>
      <c r="AE70">
        <v>13704.142</v>
      </c>
      <c r="AF70">
        <v>14314.7</v>
      </c>
      <c r="AG70">
        <v>15219.454</v>
      </c>
      <c r="AH70">
        <v>16759.170999999998</v>
      </c>
      <c r="AI70">
        <v>20728.367999999999</v>
      </c>
      <c r="AJ70">
        <v>19504.8</v>
      </c>
      <c r="AK70">
        <v>20674.7</v>
      </c>
      <c r="AL70">
        <v>21514.799999999999</v>
      </c>
      <c r="AM70">
        <v>22104.9</v>
      </c>
      <c r="AN70">
        <v>22876.799999999999</v>
      </c>
      <c r="AO70">
        <v>21195.9</v>
      </c>
      <c r="AP70">
        <v>21759</v>
      </c>
      <c r="AQ70">
        <v>23073.200000000001</v>
      </c>
      <c r="AR70">
        <v>23652.6</v>
      </c>
      <c r="AS70">
        <v>26090.1</v>
      </c>
      <c r="AT70">
        <v>23952.9</v>
      </c>
      <c r="AU70">
        <v>25492.2</v>
      </c>
    </row>
    <row r="71" spans="1:47" x14ac:dyDescent="0.25">
      <c r="A71" t="s">
        <v>70</v>
      </c>
      <c r="B71">
        <v>126333</v>
      </c>
      <c r="C71">
        <v>183972</v>
      </c>
      <c r="D71">
        <v>197656</v>
      </c>
      <c r="E71">
        <v>204935</v>
      </c>
      <c r="F71">
        <v>201225</v>
      </c>
      <c r="G71">
        <v>267510</v>
      </c>
      <c r="H71">
        <v>237512</v>
      </c>
      <c r="I71">
        <v>203478</v>
      </c>
      <c r="J71">
        <v>203012</v>
      </c>
      <c r="K71">
        <v>212007</v>
      </c>
      <c r="L71">
        <v>212224</v>
      </c>
      <c r="M71">
        <v>220551</v>
      </c>
      <c r="N71">
        <v>235693</v>
      </c>
      <c r="O71">
        <v>254157</v>
      </c>
      <c r="P71">
        <v>247259</v>
      </c>
      <c r="Q71">
        <v>266444</v>
      </c>
      <c r="R71">
        <v>304706</v>
      </c>
      <c r="S71">
        <v>322187</v>
      </c>
      <c r="T71">
        <v>325266</v>
      </c>
      <c r="U71">
        <v>300169</v>
      </c>
      <c r="V71">
        <v>330283</v>
      </c>
      <c r="W71">
        <v>339944</v>
      </c>
      <c r="X71">
        <v>358990</v>
      </c>
      <c r="Y71">
        <v>355942</v>
      </c>
      <c r="Z71">
        <v>360505</v>
      </c>
      <c r="AA71">
        <v>371952</v>
      </c>
      <c r="AB71">
        <v>374516</v>
      </c>
      <c r="AC71">
        <v>368241</v>
      </c>
      <c r="AD71">
        <v>400740</v>
      </c>
      <c r="AE71">
        <v>386296</v>
      </c>
      <c r="AF71">
        <v>385303</v>
      </c>
      <c r="AG71">
        <v>399088</v>
      </c>
      <c r="AH71">
        <v>395254</v>
      </c>
      <c r="AI71">
        <v>377371</v>
      </c>
      <c r="AJ71">
        <v>393780</v>
      </c>
      <c r="AK71">
        <v>372870</v>
      </c>
      <c r="AL71">
        <v>372351</v>
      </c>
      <c r="AM71">
        <v>374114</v>
      </c>
      <c r="AN71">
        <v>333469</v>
      </c>
      <c r="AO71">
        <v>337536</v>
      </c>
      <c r="AP71">
        <v>354815</v>
      </c>
      <c r="AQ71">
        <v>354397</v>
      </c>
      <c r="AR71">
        <v>371758</v>
      </c>
      <c r="AS71">
        <v>373597</v>
      </c>
      <c r="AT71">
        <v>352928</v>
      </c>
      <c r="AU71">
        <v>349770</v>
      </c>
    </row>
    <row r="72" spans="1:47" x14ac:dyDescent="0.25">
      <c r="A72" t="s">
        <v>71</v>
      </c>
      <c r="B72">
        <v>1167.664</v>
      </c>
      <c r="C72">
        <v>1370.7090000000001</v>
      </c>
      <c r="D72">
        <v>1350.856</v>
      </c>
      <c r="E72">
        <v>1312.421</v>
      </c>
      <c r="F72">
        <v>1491.546</v>
      </c>
      <c r="G72">
        <v>1456.1130000000001</v>
      </c>
      <c r="H72">
        <v>1312.421</v>
      </c>
      <c r="I72">
        <v>1328.028</v>
      </c>
      <c r="J72">
        <v>1492.337</v>
      </c>
      <c r="K72">
        <v>1797.0360000000001</v>
      </c>
      <c r="L72">
        <v>1834.2239999999999</v>
      </c>
      <c r="M72">
        <v>2201.5610000000001</v>
      </c>
      <c r="N72">
        <v>2445.739</v>
      </c>
      <c r="O72">
        <v>2746.5450000000001</v>
      </c>
      <c r="P72">
        <v>2905.953</v>
      </c>
      <c r="Q72">
        <v>3065.3510000000001</v>
      </c>
      <c r="R72">
        <v>3360.0749999999998</v>
      </c>
      <c r="S72">
        <v>3815.5729999999999</v>
      </c>
      <c r="T72">
        <v>3970.6709999999998</v>
      </c>
      <c r="U72">
        <v>5092.8270000000002</v>
      </c>
      <c r="V72">
        <v>5428.8059999999996</v>
      </c>
      <c r="W72">
        <v>6217.8090000000002</v>
      </c>
      <c r="X72">
        <v>6569.7420000000002</v>
      </c>
      <c r="Y72">
        <v>6855.1270000000004</v>
      </c>
      <c r="Z72">
        <v>9867.3709999999992</v>
      </c>
      <c r="AA72">
        <v>10445.655000000001</v>
      </c>
      <c r="AB72">
        <v>10444.459999999999</v>
      </c>
      <c r="AC72">
        <v>10813.683999999999</v>
      </c>
      <c r="AD72">
        <v>11600.323</v>
      </c>
      <c r="AE72">
        <v>15184.38</v>
      </c>
      <c r="AF72">
        <v>14770.977000000001</v>
      </c>
      <c r="AG72">
        <v>16842.491999999998</v>
      </c>
      <c r="AH72">
        <v>17027.346000000001</v>
      </c>
      <c r="AI72">
        <v>16614.77</v>
      </c>
      <c r="AJ72">
        <v>17420.575000000001</v>
      </c>
      <c r="AK72">
        <v>18334.545999999998</v>
      </c>
      <c r="AL72">
        <v>19687.169999999998</v>
      </c>
      <c r="AM72">
        <v>20033.784</v>
      </c>
      <c r="AN72">
        <v>19838.973000000002</v>
      </c>
      <c r="AO72">
        <v>21994.252</v>
      </c>
      <c r="AP72">
        <v>23458.323</v>
      </c>
      <c r="AQ72">
        <v>25789.111000000001</v>
      </c>
      <c r="AR72">
        <v>25451.262999999999</v>
      </c>
      <c r="AS72">
        <v>25018.959999999999</v>
      </c>
      <c r="AT72">
        <v>25296.253000000001</v>
      </c>
      <c r="AU72">
        <v>24370.475999999999</v>
      </c>
    </row>
    <row r="73" spans="1:47" x14ac:dyDescent="0.25">
      <c r="A73" t="s">
        <v>72</v>
      </c>
      <c r="B73">
        <v>21992.177</v>
      </c>
      <c r="C73">
        <v>23078.534</v>
      </c>
      <c r="D73">
        <v>22561.514999999999</v>
      </c>
      <c r="E73">
        <v>21816.403999999999</v>
      </c>
      <c r="F73">
        <v>22017.252</v>
      </c>
      <c r="G73">
        <v>21696.671999999999</v>
      </c>
      <c r="H73">
        <v>19924</v>
      </c>
      <c r="I73">
        <v>19223</v>
      </c>
      <c r="J73">
        <v>20409</v>
      </c>
      <c r="K73">
        <v>21380</v>
      </c>
      <c r="L73">
        <v>178124</v>
      </c>
      <c r="M73">
        <v>168060</v>
      </c>
      <c r="N73">
        <v>162266</v>
      </c>
      <c r="O73">
        <v>174504</v>
      </c>
      <c r="P73">
        <v>178459</v>
      </c>
      <c r="Q73">
        <v>178422</v>
      </c>
      <c r="R73">
        <v>185048</v>
      </c>
      <c r="S73">
        <v>174282</v>
      </c>
      <c r="T73">
        <v>179896</v>
      </c>
      <c r="U73">
        <v>185518</v>
      </c>
      <c r="V73">
        <v>182480</v>
      </c>
      <c r="W73">
        <v>192828</v>
      </c>
      <c r="X73">
        <v>200451</v>
      </c>
      <c r="Y73">
        <v>200738</v>
      </c>
      <c r="Z73">
        <v>193745</v>
      </c>
      <c r="AA73">
        <v>212717</v>
      </c>
      <c r="AB73">
        <v>219873</v>
      </c>
      <c r="AC73">
        <v>216297</v>
      </c>
      <c r="AD73">
        <v>231693</v>
      </c>
      <c r="AE73">
        <v>222812</v>
      </c>
      <c r="AF73">
        <v>239792</v>
      </c>
      <c r="AG73">
        <v>242714</v>
      </c>
      <c r="AH73">
        <v>237008</v>
      </c>
      <c r="AI73">
        <v>222216</v>
      </c>
      <c r="AJ73">
        <v>225261</v>
      </c>
      <c r="AK73">
        <v>222958</v>
      </c>
      <c r="AL73">
        <v>222055</v>
      </c>
      <c r="AM73">
        <v>226739</v>
      </c>
      <c r="AN73">
        <v>220177</v>
      </c>
      <c r="AO73">
        <v>230586</v>
      </c>
      <c r="AP73">
        <v>217488</v>
      </c>
      <c r="AQ73">
        <v>220567</v>
      </c>
      <c r="AR73">
        <v>220217</v>
      </c>
      <c r="AS73">
        <v>216017</v>
      </c>
      <c r="AT73">
        <v>195549</v>
      </c>
      <c r="AU73">
        <v>174862</v>
      </c>
    </row>
    <row r="74" spans="1:47" x14ac:dyDescent="0.25">
      <c r="A74" t="s">
        <v>73</v>
      </c>
      <c r="B74">
        <v>5925.1</v>
      </c>
      <c r="C74">
        <v>6015.4</v>
      </c>
      <c r="D74">
        <v>6020.6</v>
      </c>
      <c r="E74">
        <v>6446.2</v>
      </c>
      <c r="F74">
        <v>6580.6</v>
      </c>
      <c r="G74">
        <v>6211.7</v>
      </c>
      <c r="H74">
        <v>6368.7</v>
      </c>
      <c r="I74">
        <v>6424.6</v>
      </c>
      <c r="J74">
        <v>6306.6</v>
      </c>
      <c r="K74">
        <v>6792.1</v>
      </c>
      <c r="L74">
        <v>6488.3</v>
      </c>
      <c r="M74">
        <v>7035.7</v>
      </c>
      <c r="N74">
        <v>6618.3</v>
      </c>
      <c r="O74">
        <v>6979.1</v>
      </c>
      <c r="P74">
        <v>6927.7</v>
      </c>
      <c r="Q74">
        <v>7783</v>
      </c>
      <c r="R74">
        <v>7850.4</v>
      </c>
      <c r="S74">
        <v>7538.4</v>
      </c>
      <c r="T74">
        <v>7284.6</v>
      </c>
      <c r="U74">
        <v>7559.4</v>
      </c>
      <c r="V74">
        <v>7439.5</v>
      </c>
      <c r="W74">
        <v>7524</v>
      </c>
      <c r="X74">
        <v>7507.1</v>
      </c>
      <c r="Y74">
        <v>7776</v>
      </c>
      <c r="Z74">
        <v>7815.6</v>
      </c>
      <c r="AA74">
        <v>7709.2</v>
      </c>
      <c r="AB74">
        <v>7819.8</v>
      </c>
      <c r="AC74">
        <v>7744.5</v>
      </c>
      <c r="AD74">
        <v>7771.4</v>
      </c>
      <c r="AE74">
        <v>7614.9</v>
      </c>
      <c r="AF74">
        <v>7571</v>
      </c>
      <c r="AG74">
        <v>7660.5</v>
      </c>
      <c r="AH74">
        <v>7852.9</v>
      </c>
      <c r="AI74">
        <v>7727</v>
      </c>
      <c r="AJ74">
        <v>9697</v>
      </c>
      <c r="AK74">
        <v>10059</v>
      </c>
      <c r="AL74">
        <v>25077</v>
      </c>
      <c r="AM74">
        <v>17060</v>
      </c>
      <c r="AN74">
        <v>16173</v>
      </c>
      <c r="AO74">
        <v>16644</v>
      </c>
      <c r="AP74">
        <v>16721</v>
      </c>
      <c r="AQ74">
        <v>17003</v>
      </c>
      <c r="AR74">
        <v>17169</v>
      </c>
      <c r="AS74">
        <v>17731</v>
      </c>
      <c r="AT74">
        <v>17535</v>
      </c>
      <c r="AU74">
        <v>16470</v>
      </c>
    </row>
    <row r="75" spans="1:47" x14ac:dyDescent="0.25">
      <c r="A75" t="s">
        <v>74</v>
      </c>
      <c r="B75">
        <v>27175</v>
      </c>
      <c r="C75">
        <v>26098</v>
      </c>
      <c r="D75">
        <v>25926</v>
      </c>
      <c r="E75">
        <v>26325</v>
      </c>
      <c r="F75">
        <v>28064</v>
      </c>
      <c r="G75">
        <v>28476</v>
      </c>
      <c r="H75">
        <v>29486</v>
      </c>
      <c r="I75">
        <v>29693</v>
      </c>
      <c r="J75">
        <v>29809</v>
      </c>
      <c r="K75">
        <v>30951</v>
      </c>
      <c r="L75">
        <v>31008</v>
      </c>
      <c r="M75">
        <v>30753</v>
      </c>
      <c r="N75">
        <v>31051</v>
      </c>
      <c r="O75">
        <v>31885</v>
      </c>
      <c r="P75">
        <v>31076</v>
      </c>
      <c r="Q75">
        <v>30851</v>
      </c>
      <c r="R75">
        <v>31833</v>
      </c>
      <c r="S75">
        <v>32014</v>
      </c>
      <c r="T75">
        <v>32970</v>
      </c>
      <c r="U75">
        <v>32408</v>
      </c>
      <c r="V75">
        <v>31667</v>
      </c>
      <c r="W75">
        <v>36044</v>
      </c>
      <c r="X75">
        <v>35897</v>
      </c>
      <c r="Y75">
        <v>35958</v>
      </c>
      <c r="Z75">
        <v>36252</v>
      </c>
      <c r="AA75">
        <v>36804</v>
      </c>
      <c r="AB75">
        <v>38592</v>
      </c>
      <c r="AC75">
        <v>33424</v>
      </c>
      <c r="AD75">
        <v>33503</v>
      </c>
      <c r="AE75">
        <v>33450</v>
      </c>
      <c r="AF75">
        <v>33749</v>
      </c>
      <c r="AG75">
        <v>33579</v>
      </c>
      <c r="AH75">
        <v>31954</v>
      </c>
      <c r="AI75">
        <v>31779</v>
      </c>
      <c r="AJ75">
        <v>31748</v>
      </c>
      <c r="AK75">
        <v>31892</v>
      </c>
      <c r="AL75">
        <v>32831</v>
      </c>
      <c r="AM75">
        <v>33727</v>
      </c>
      <c r="AN75">
        <v>33707</v>
      </c>
      <c r="AO75">
        <v>32937</v>
      </c>
      <c r="AP75">
        <v>33409</v>
      </c>
      <c r="AQ75">
        <v>33977</v>
      </c>
      <c r="AR75">
        <v>33551</v>
      </c>
      <c r="AS75">
        <v>33083</v>
      </c>
      <c r="AT75">
        <v>32641</v>
      </c>
      <c r="AU75">
        <v>33734</v>
      </c>
    </row>
    <row r="76" spans="1:47" x14ac:dyDescent="0.25">
      <c r="A76" t="s">
        <v>75</v>
      </c>
      <c r="B76">
        <v>2678.2</v>
      </c>
      <c r="C76">
        <v>2574.9</v>
      </c>
      <c r="D76">
        <v>2911.3</v>
      </c>
      <c r="E76">
        <v>3237</v>
      </c>
      <c r="F76">
        <v>2833.6</v>
      </c>
      <c r="G76">
        <v>3690.5</v>
      </c>
      <c r="H76">
        <v>2402.6</v>
      </c>
      <c r="I76">
        <v>2444.1999999999998</v>
      </c>
      <c r="J76">
        <v>2774.7</v>
      </c>
      <c r="K76">
        <v>2886.2</v>
      </c>
      <c r="L76">
        <v>2695.7</v>
      </c>
      <c r="M76">
        <v>2863.9</v>
      </c>
      <c r="N76">
        <v>1794.4</v>
      </c>
      <c r="O76">
        <v>1519.3</v>
      </c>
      <c r="P76">
        <v>1515</v>
      </c>
      <c r="Q76">
        <v>1853.4</v>
      </c>
      <c r="R76">
        <v>1904</v>
      </c>
      <c r="S76">
        <v>1927.2</v>
      </c>
      <c r="T76">
        <v>1896.9</v>
      </c>
      <c r="U76">
        <v>2014.3</v>
      </c>
      <c r="V76">
        <v>1987.6</v>
      </c>
      <c r="W76">
        <v>1830.5</v>
      </c>
      <c r="X76">
        <v>1856.2</v>
      </c>
      <c r="Y76">
        <v>1921.9</v>
      </c>
      <c r="Z76">
        <v>2018.2</v>
      </c>
      <c r="AA76">
        <v>1907.2</v>
      </c>
      <c r="AB76">
        <v>1939</v>
      </c>
      <c r="AC76">
        <v>2129.9</v>
      </c>
      <c r="AD76">
        <v>2192.1</v>
      </c>
      <c r="AE76">
        <v>2078.6</v>
      </c>
      <c r="AF76">
        <v>2099.8000000000002</v>
      </c>
      <c r="AG76">
        <v>2281.1999999999998</v>
      </c>
      <c r="AH76">
        <v>2368.1</v>
      </c>
      <c r="AI76">
        <v>2299.5</v>
      </c>
      <c r="AJ76">
        <v>2353.6</v>
      </c>
      <c r="AK76">
        <v>2524</v>
      </c>
      <c r="AL76">
        <v>2872.7</v>
      </c>
      <c r="AM76">
        <v>2942.3</v>
      </c>
      <c r="AN76">
        <v>2967.3</v>
      </c>
      <c r="AO76">
        <v>3242</v>
      </c>
      <c r="AP76">
        <v>3149.8</v>
      </c>
      <c r="AQ76">
        <v>3224.5</v>
      </c>
      <c r="AR76">
        <v>3249.9</v>
      </c>
      <c r="AS76">
        <v>3484.7</v>
      </c>
      <c r="AT76">
        <v>3304.7</v>
      </c>
      <c r="AU76">
        <v>3381.7</v>
      </c>
    </row>
    <row r="77" spans="1:47" x14ac:dyDescent="0.25">
      <c r="A77" t="s">
        <v>76</v>
      </c>
      <c r="B77">
        <v>269051</v>
      </c>
      <c r="C77">
        <v>276516</v>
      </c>
      <c r="D77">
        <v>273160</v>
      </c>
      <c r="E77">
        <v>281047</v>
      </c>
      <c r="F77">
        <v>277792</v>
      </c>
      <c r="G77">
        <v>281729</v>
      </c>
      <c r="H77">
        <v>267399</v>
      </c>
      <c r="I77">
        <v>260542</v>
      </c>
      <c r="J77">
        <v>275646</v>
      </c>
      <c r="K77">
        <v>292010</v>
      </c>
      <c r="L77">
        <v>297119</v>
      </c>
      <c r="M77">
        <v>356320</v>
      </c>
      <c r="N77">
        <v>349187</v>
      </c>
      <c r="O77">
        <v>363979</v>
      </c>
      <c r="P77">
        <v>372229</v>
      </c>
      <c r="Q77">
        <v>376496</v>
      </c>
      <c r="R77">
        <v>382696</v>
      </c>
      <c r="S77">
        <v>385494</v>
      </c>
      <c r="T77">
        <v>392647</v>
      </c>
      <c r="U77">
        <v>411362</v>
      </c>
      <c r="V77">
        <v>411356</v>
      </c>
      <c r="W77">
        <v>424115</v>
      </c>
      <c r="X77">
        <v>427452</v>
      </c>
      <c r="Y77">
        <v>442302</v>
      </c>
      <c r="Z77">
        <v>446563</v>
      </c>
      <c r="AA77">
        <v>458081</v>
      </c>
      <c r="AB77">
        <v>484931</v>
      </c>
      <c r="AC77">
        <v>494944</v>
      </c>
      <c r="AD77">
        <v>504379</v>
      </c>
      <c r="AE77">
        <v>517363</v>
      </c>
      <c r="AF77">
        <v>525867</v>
      </c>
      <c r="AG77">
        <v>531076</v>
      </c>
      <c r="AH77">
        <v>540774</v>
      </c>
      <c r="AI77">
        <v>545468</v>
      </c>
      <c r="AJ77">
        <v>552257</v>
      </c>
      <c r="AK77">
        <v>586315</v>
      </c>
      <c r="AL77">
        <v>592816</v>
      </c>
      <c r="AM77">
        <v>604038</v>
      </c>
      <c r="AN77">
        <v>620854</v>
      </c>
      <c r="AO77">
        <v>654451</v>
      </c>
      <c r="AP77">
        <v>665590</v>
      </c>
      <c r="AQ77">
        <v>681554</v>
      </c>
      <c r="AR77">
        <v>702095</v>
      </c>
      <c r="AS77">
        <v>702651</v>
      </c>
      <c r="AT77">
        <v>711932</v>
      </c>
      <c r="AU77">
        <v>736459</v>
      </c>
    </row>
    <row r="78" spans="1:47" x14ac:dyDescent="0.25">
      <c r="A78" t="s">
        <v>77</v>
      </c>
      <c r="B78">
        <v>31265</v>
      </c>
      <c r="C78">
        <v>31334</v>
      </c>
      <c r="D78">
        <v>31197</v>
      </c>
      <c r="E78">
        <v>30346</v>
      </c>
      <c r="F78">
        <v>29901</v>
      </c>
      <c r="G78">
        <v>29826</v>
      </c>
      <c r="H78">
        <v>27139</v>
      </c>
      <c r="I78">
        <v>26105</v>
      </c>
      <c r="J78">
        <v>26193</v>
      </c>
      <c r="K78">
        <v>26229</v>
      </c>
      <c r="L78">
        <v>25177</v>
      </c>
      <c r="M78">
        <v>22853</v>
      </c>
      <c r="N78">
        <v>23019</v>
      </c>
      <c r="O78">
        <v>22486</v>
      </c>
      <c r="P78">
        <v>22128</v>
      </c>
      <c r="Q78">
        <v>22070</v>
      </c>
      <c r="R78">
        <v>21559</v>
      </c>
      <c r="S78">
        <v>21502</v>
      </c>
      <c r="T78">
        <v>21290</v>
      </c>
      <c r="U78">
        <v>21185</v>
      </c>
      <c r="V78">
        <v>17818</v>
      </c>
      <c r="W78">
        <v>16898</v>
      </c>
      <c r="X78">
        <v>17154</v>
      </c>
      <c r="Y78">
        <v>16763</v>
      </c>
      <c r="Z78">
        <v>16996</v>
      </c>
      <c r="AA78">
        <v>16917</v>
      </c>
      <c r="AB78">
        <v>16571</v>
      </c>
      <c r="AC78">
        <v>16335</v>
      </c>
      <c r="AD78">
        <v>16477</v>
      </c>
      <c r="AE78">
        <v>16718</v>
      </c>
      <c r="AF78">
        <v>17024</v>
      </c>
      <c r="AG78">
        <v>16472</v>
      </c>
      <c r="AH78">
        <v>17123</v>
      </c>
      <c r="AI78">
        <v>18215</v>
      </c>
      <c r="AJ78">
        <v>18133</v>
      </c>
      <c r="AK78">
        <v>17718</v>
      </c>
      <c r="AL78">
        <v>17838</v>
      </c>
      <c r="AM78">
        <v>17697</v>
      </c>
      <c r="AN78">
        <v>18096</v>
      </c>
      <c r="AO78">
        <v>17943</v>
      </c>
      <c r="AP78">
        <v>18382</v>
      </c>
      <c r="AQ78">
        <v>18636</v>
      </c>
      <c r="AR78">
        <v>19042</v>
      </c>
      <c r="AS78">
        <v>19202</v>
      </c>
      <c r="AT78">
        <v>19616</v>
      </c>
      <c r="AU78">
        <v>20379</v>
      </c>
    </row>
    <row r="79" spans="1:47" x14ac:dyDescent="0.25">
      <c r="A79" t="s">
        <v>78</v>
      </c>
      <c r="B79">
        <v>4775.6000000000004</v>
      </c>
      <c r="C79">
        <v>4854.2</v>
      </c>
      <c r="D79">
        <v>4958.5</v>
      </c>
      <c r="E79">
        <v>5287.2</v>
      </c>
      <c r="F79">
        <v>5441.4</v>
      </c>
      <c r="G79">
        <v>4886</v>
      </c>
      <c r="H79">
        <v>4644</v>
      </c>
      <c r="I79">
        <v>4353.7</v>
      </c>
      <c r="J79">
        <v>4611</v>
      </c>
      <c r="K79">
        <v>4791.2</v>
      </c>
      <c r="L79">
        <v>4811.3999999999996</v>
      </c>
      <c r="M79">
        <v>4966.2</v>
      </c>
      <c r="N79">
        <v>4969.2</v>
      </c>
      <c r="O79">
        <v>5577.7</v>
      </c>
      <c r="P79">
        <v>5555</v>
      </c>
      <c r="Q79">
        <v>6007</v>
      </c>
      <c r="R79">
        <v>6226</v>
      </c>
      <c r="S79">
        <v>6094.3</v>
      </c>
      <c r="T79">
        <v>5958.6</v>
      </c>
      <c r="U79">
        <v>6281.3</v>
      </c>
      <c r="V79">
        <v>6220.7</v>
      </c>
      <c r="W79">
        <v>6346.5</v>
      </c>
      <c r="X79">
        <v>6400.8</v>
      </c>
      <c r="Y79">
        <v>6528.9</v>
      </c>
      <c r="Z79">
        <v>6705.4</v>
      </c>
      <c r="AA79">
        <v>6964.3</v>
      </c>
      <c r="AB79">
        <v>6917</v>
      </c>
      <c r="AC79">
        <v>7357.8</v>
      </c>
      <c r="AD79">
        <v>7457</v>
      </c>
      <c r="AE79">
        <v>7282.3</v>
      </c>
      <c r="AF79">
        <v>7228</v>
      </c>
      <c r="AG79">
        <v>7522.6</v>
      </c>
      <c r="AH79">
        <v>7766.3</v>
      </c>
      <c r="AI79">
        <v>7687.1</v>
      </c>
      <c r="AJ79">
        <v>8841.5</v>
      </c>
      <c r="AK79">
        <v>8940.7000000000007</v>
      </c>
      <c r="AL79">
        <v>8988.6</v>
      </c>
      <c r="AM79">
        <v>9007.2999999999993</v>
      </c>
      <c r="AN79">
        <v>8834.7000000000007</v>
      </c>
      <c r="AO79">
        <v>9083.7000000000007</v>
      </c>
      <c r="AP79">
        <v>9288.5</v>
      </c>
      <c r="AQ79">
        <v>9816.2000000000007</v>
      </c>
      <c r="AR79">
        <v>9787.6</v>
      </c>
      <c r="AS79">
        <v>10034.799999999999</v>
      </c>
      <c r="AT79">
        <v>9777.2000000000007</v>
      </c>
      <c r="AU79">
        <v>9716.4</v>
      </c>
    </row>
    <row r="80" spans="1:47" x14ac:dyDescent="0.25">
      <c r="A80" t="s">
        <v>79</v>
      </c>
      <c r="B80">
        <v>10994.602000000001</v>
      </c>
      <c r="C80">
        <v>10985.620999999999</v>
      </c>
      <c r="D80">
        <v>11192.637000000001</v>
      </c>
      <c r="E80">
        <v>10349.486999999999</v>
      </c>
      <c r="F80">
        <v>10387.924999999999</v>
      </c>
      <c r="G80">
        <v>10873.334000000001</v>
      </c>
      <c r="H80">
        <v>10917.476000000001</v>
      </c>
      <c r="I80">
        <v>10871.936</v>
      </c>
      <c r="J80">
        <v>11580.664000000001</v>
      </c>
      <c r="K80">
        <v>11631.777</v>
      </c>
      <c r="L80">
        <v>12348.703</v>
      </c>
      <c r="M80">
        <v>12251.342000000001</v>
      </c>
      <c r="N80">
        <v>12787.700999999999</v>
      </c>
      <c r="O80">
        <v>13048.835999999999</v>
      </c>
      <c r="P80">
        <v>13348.263000000001</v>
      </c>
      <c r="Q80">
        <v>13835.473</v>
      </c>
      <c r="R80">
        <v>13884.212</v>
      </c>
      <c r="S80">
        <v>13980.798000000001</v>
      </c>
      <c r="T80">
        <v>14782.966</v>
      </c>
      <c r="U80">
        <v>14212.857</v>
      </c>
      <c r="V80">
        <v>15280.629000000001</v>
      </c>
      <c r="W80">
        <v>15141.942999999999</v>
      </c>
      <c r="X80">
        <v>15462.321</v>
      </c>
      <c r="Y80">
        <v>15623.279</v>
      </c>
      <c r="Z80">
        <v>19462.784</v>
      </c>
      <c r="AA80">
        <v>19519.707999999999</v>
      </c>
      <c r="AB80">
        <v>20176.263999999999</v>
      </c>
      <c r="AC80">
        <v>18979.567999999999</v>
      </c>
      <c r="AD80">
        <v>18898.532999999999</v>
      </c>
      <c r="AE80">
        <v>18875.16</v>
      </c>
      <c r="AF80">
        <v>19886.767</v>
      </c>
      <c r="AG80">
        <v>19179.071</v>
      </c>
      <c r="AH80">
        <v>19113.958999999999</v>
      </c>
      <c r="AI80">
        <v>18980.262999999999</v>
      </c>
      <c r="AJ80">
        <v>18351.486000000001</v>
      </c>
      <c r="AK80">
        <v>19175.830000000002</v>
      </c>
      <c r="AL80">
        <v>18963.965</v>
      </c>
      <c r="AM80">
        <v>18789.899000000001</v>
      </c>
      <c r="AN80">
        <v>18851.643</v>
      </c>
      <c r="AO80">
        <v>18966.627</v>
      </c>
      <c r="AP80">
        <v>19281.761999999999</v>
      </c>
      <c r="AQ80">
        <v>19308.518</v>
      </c>
      <c r="AR80">
        <v>19372.233</v>
      </c>
      <c r="AS80">
        <v>19583.938999999998</v>
      </c>
      <c r="AT80">
        <v>19961.163</v>
      </c>
      <c r="AU80">
        <v>20137.498</v>
      </c>
    </row>
    <row r="81" spans="1:47" x14ac:dyDescent="0.25">
      <c r="A81" t="s">
        <v>80</v>
      </c>
      <c r="B81">
        <v>2220866</v>
      </c>
      <c r="C81">
        <v>2358266</v>
      </c>
      <c r="D81">
        <v>2187480</v>
      </c>
      <c r="E81">
        <v>2199848</v>
      </c>
      <c r="F81">
        <v>2100385</v>
      </c>
      <c r="G81">
        <v>2050131</v>
      </c>
      <c r="H81">
        <v>1938470</v>
      </c>
      <c r="I81">
        <v>1822578</v>
      </c>
      <c r="J81">
        <v>1848533</v>
      </c>
      <c r="K81">
        <v>1888599</v>
      </c>
      <c r="L81">
        <v>1856646</v>
      </c>
      <c r="M81">
        <v>2002213</v>
      </c>
      <c r="N81">
        <v>1937656</v>
      </c>
      <c r="O81">
        <v>1983280</v>
      </c>
      <c r="P81">
        <v>1913902</v>
      </c>
      <c r="Q81">
        <v>1947815</v>
      </c>
      <c r="R81">
        <v>1956626</v>
      </c>
      <c r="S81">
        <v>1935992</v>
      </c>
      <c r="T81">
        <v>1873878</v>
      </c>
      <c r="U81">
        <v>1944423</v>
      </c>
      <c r="V81">
        <v>1916451</v>
      </c>
      <c r="W81">
        <v>1931346</v>
      </c>
      <c r="X81">
        <v>1864660</v>
      </c>
      <c r="Y81">
        <v>1881734</v>
      </c>
      <c r="Z81">
        <v>1883988</v>
      </c>
      <c r="AA81">
        <v>1899511</v>
      </c>
      <c r="AB81">
        <v>1880382</v>
      </c>
      <c r="AC81">
        <v>1894736</v>
      </c>
      <c r="AD81">
        <v>1909715</v>
      </c>
      <c r="AE81">
        <v>1882849</v>
      </c>
      <c r="AF81">
        <v>1842181</v>
      </c>
      <c r="AG81">
        <v>1831801</v>
      </c>
      <c r="AH81">
        <v>1829370</v>
      </c>
      <c r="AI81">
        <v>1808356</v>
      </c>
      <c r="AJ81">
        <v>1731210</v>
      </c>
      <c r="AK81">
        <v>1800967</v>
      </c>
      <c r="AL81">
        <v>1818771</v>
      </c>
      <c r="AM81">
        <v>1818117</v>
      </c>
      <c r="AN81">
        <v>1792077</v>
      </c>
      <c r="AO81">
        <v>1821635</v>
      </c>
      <c r="AP81">
        <v>1864063</v>
      </c>
      <c r="AQ81">
        <v>1889133</v>
      </c>
      <c r="AR81">
        <v>1842465</v>
      </c>
      <c r="AS81">
        <v>1922104</v>
      </c>
      <c r="AT81">
        <v>1912334</v>
      </c>
      <c r="AU81">
        <v>1925165</v>
      </c>
    </row>
    <row r="82" spans="1:47" x14ac:dyDescent="0.25">
      <c r="A82" t="s">
        <v>81</v>
      </c>
      <c r="B82">
        <v>11963.9</v>
      </c>
      <c r="C82">
        <v>12799.3</v>
      </c>
      <c r="D82">
        <v>13386.7</v>
      </c>
      <c r="E82">
        <v>13682.5</v>
      </c>
      <c r="F82">
        <v>11526.3</v>
      </c>
      <c r="G82">
        <v>11770.7</v>
      </c>
      <c r="H82">
        <v>11396.2</v>
      </c>
      <c r="I82">
        <v>11073.3</v>
      </c>
      <c r="J82">
        <v>11230.4</v>
      </c>
      <c r="K82">
        <v>11566.5</v>
      </c>
      <c r="L82">
        <v>11746.5</v>
      </c>
      <c r="M82">
        <v>11738</v>
      </c>
      <c r="N82">
        <v>11647.7</v>
      </c>
      <c r="O82">
        <v>11603.5</v>
      </c>
      <c r="P82">
        <v>11472.8</v>
      </c>
      <c r="Q82">
        <v>11408.7</v>
      </c>
      <c r="R82">
        <v>11610.7</v>
      </c>
      <c r="S82">
        <v>11478.4</v>
      </c>
      <c r="T82">
        <v>11747.9</v>
      </c>
      <c r="U82">
        <v>11441.9</v>
      </c>
      <c r="V82">
        <v>11928.6</v>
      </c>
      <c r="W82">
        <v>12524.5</v>
      </c>
      <c r="X82">
        <v>21107.5</v>
      </c>
      <c r="Y82">
        <v>20405.3</v>
      </c>
      <c r="Z82">
        <v>20468.8</v>
      </c>
      <c r="AA82">
        <v>20786.400000000001</v>
      </c>
      <c r="AB82">
        <v>20433.3</v>
      </c>
      <c r="AC82">
        <v>19319.5</v>
      </c>
      <c r="AD82">
        <v>19373.099999999999</v>
      </c>
      <c r="AE82">
        <v>19501.7</v>
      </c>
      <c r="AF82">
        <v>17868.900000000001</v>
      </c>
      <c r="AG82">
        <v>17437.8</v>
      </c>
      <c r="AH82">
        <v>15834.3</v>
      </c>
      <c r="AI82">
        <v>15994.6</v>
      </c>
      <c r="AJ82">
        <v>13187.2</v>
      </c>
      <c r="AK82">
        <v>13390.6</v>
      </c>
      <c r="AL82">
        <v>12835.9</v>
      </c>
      <c r="AM82">
        <v>11425</v>
      </c>
      <c r="AN82">
        <v>10499</v>
      </c>
      <c r="AO82">
        <v>10096.299999999999</v>
      </c>
      <c r="AP82">
        <v>10225.6</v>
      </c>
      <c r="AQ82">
        <v>10400.1</v>
      </c>
      <c r="AR82">
        <v>10463.200000000001</v>
      </c>
      <c r="AS82">
        <v>10389.5</v>
      </c>
      <c r="AT82">
        <v>10485</v>
      </c>
    </row>
    <row r="83" spans="1:47" x14ac:dyDescent="0.25">
      <c r="A83" t="s">
        <v>82</v>
      </c>
      <c r="B83">
        <v>23153.8</v>
      </c>
      <c r="C83">
        <v>22998.1</v>
      </c>
      <c r="D83">
        <v>23466.799999999999</v>
      </c>
      <c r="E83">
        <v>23603.4</v>
      </c>
      <c r="F83">
        <v>23448.2</v>
      </c>
      <c r="G83">
        <v>24645.1</v>
      </c>
      <c r="H83">
        <v>25014.799999999999</v>
      </c>
      <c r="I83">
        <v>25534.799999999999</v>
      </c>
      <c r="J83">
        <v>25118.799999999999</v>
      </c>
      <c r="K83">
        <v>20434.7</v>
      </c>
      <c r="L83">
        <v>20821.5</v>
      </c>
      <c r="M83">
        <v>21270.2</v>
      </c>
      <c r="N83">
        <v>19990.2</v>
      </c>
      <c r="O83">
        <v>20972.5</v>
      </c>
      <c r="P83">
        <v>22849.7</v>
      </c>
      <c r="Q83">
        <v>23196.799999999999</v>
      </c>
      <c r="R83">
        <v>22845.9</v>
      </c>
      <c r="S83">
        <v>23183</v>
      </c>
      <c r="T83">
        <v>24263.200000000001</v>
      </c>
      <c r="U83">
        <v>24642.1</v>
      </c>
      <c r="V83">
        <v>24260</v>
      </c>
      <c r="W83">
        <v>24820</v>
      </c>
      <c r="X83">
        <v>24642</v>
      </c>
      <c r="Y83">
        <v>26723</v>
      </c>
      <c r="Z83">
        <v>25819</v>
      </c>
      <c r="AA83">
        <v>23816</v>
      </c>
      <c r="AB83">
        <v>25009</v>
      </c>
      <c r="AC83">
        <v>24701</v>
      </c>
      <c r="AD83">
        <v>26033</v>
      </c>
      <c r="AE83">
        <v>25711</v>
      </c>
      <c r="AF83">
        <v>27248</v>
      </c>
      <c r="AG83">
        <v>27888</v>
      </c>
      <c r="AH83">
        <v>30142</v>
      </c>
      <c r="AI83">
        <v>31222</v>
      </c>
      <c r="AJ83">
        <v>33507</v>
      </c>
      <c r="AK83">
        <v>34055</v>
      </c>
      <c r="AL83">
        <v>34122</v>
      </c>
      <c r="AM83">
        <v>34406</v>
      </c>
      <c r="AN83">
        <v>35021</v>
      </c>
      <c r="AO83">
        <v>34174</v>
      </c>
      <c r="AP83">
        <v>40112</v>
      </c>
      <c r="AQ83">
        <v>41940</v>
      </c>
      <c r="AR83">
        <v>42905</v>
      </c>
      <c r="AS83">
        <v>41031</v>
      </c>
      <c r="AT83">
        <v>39951</v>
      </c>
      <c r="AU83">
        <v>40011</v>
      </c>
    </row>
    <row r="84" spans="1:47" x14ac:dyDescent="0.25">
      <c r="A84" t="s">
        <v>83</v>
      </c>
      <c r="B84">
        <v>53506</v>
      </c>
      <c r="C84">
        <v>54799</v>
      </c>
      <c r="D84">
        <v>56132</v>
      </c>
      <c r="E84">
        <v>58204</v>
      </c>
      <c r="F84">
        <v>60453</v>
      </c>
      <c r="G84">
        <v>64229</v>
      </c>
      <c r="H84">
        <v>67782</v>
      </c>
      <c r="I84">
        <v>64440</v>
      </c>
      <c r="J84">
        <v>62092</v>
      </c>
      <c r="K84">
        <v>60838</v>
      </c>
      <c r="L84">
        <v>60038</v>
      </c>
      <c r="M84">
        <v>58836</v>
      </c>
      <c r="N84">
        <v>58793</v>
      </c>
      <c r="O84">
        <v>61642</v>
      </c>
      <c r="P84">
        <v>64020</v>
      </c>
      <c r="Q84">
        <v>66387</v>
      </c>
      <c r="R84">
        <v>73611</v>
      </c>
      <c r="S84">
        <v>77767</v>
      </c>
      <c r="T84">
        <v>81446</v>
      </c>
      <c r="U84">
        <v>83908</v>
      </c>
      <c r="V84">
        <v>88838</v>
      </c>
      <c r="W84">
        <v>90541</v>
      </c>
      <c r="X84">
        <v>88970</v>
      </c>
      <c r="Y84">
        <v>88743</v>
      </c>
      <c r="Z84">
        <v>87375</v>
      </c>
      <c r="AA84">
        <v>87272</v>
      </c>
      <c r="AB84">
        <v>84896</v>
      </c>
      <c r="AC84">
        <v>84397</v>
      </c>
      <c r="AD84">
        <v>87827</v>
      </c>
      <c r="AE84">
        <v>84488</v>
      </c>
      <c r="AF84">
        <v>84681</v>
      </c>
      <c r="AG84">
        <v>82490</v>
      </c>
      <c r="AH84">
        <v>82242</v>
      </c>
      <c r="AI84">
        <v>78969</v>
      </c>
      <c r="AJ84">
        <v>78342</v>
      </c>
      <c r="AK84">
        <v>78307</v>
      </c>
      <c r="AL84">
        <v>78300</v>
      </c>
      <c r="AM84">
        <v>76402</v>
      </c>
      <c r="AN84">
        <v>74704</v>
      </c>
      <c r="AO84">
        <v>77549</v>
      </c>
      <c r="AP84">
        <v>78510</v>
      </c>
      <c r="AQ84">
        <v>78560</v>
      </c>
      <c r="AR84">
        <v>76962</v>
      </c>
      <c r="AS84">
        <v>78014</v>
      </c>
      <c r="AT84">
        <v>78987</v>
      </c>
      <c r="AU84">
        <v>78209</v>
      </c>
    </row>
    <row r="85" spans="1:47" x14ac:dyDescent="0.25">
      <c r="A85" t="s">
        <v>84</v>
      </c>
      <c r="B85">
        <v>71020</v>
      </c>
      <c r="C85">
        <v>71954</v>
      </c>
      <c r="D85">
        <v>72090</v>
      </c>
      <c r="E85">
        <v>73919</v>
      </c>
      <c r="F85">
        <v>77776</v>
      </c>
      <c r="G85">
        <v>75155</v>
      </c>
      <c r="H85">
        <v>72057</v>
      </c>
      <c r="I85">
        <v>73127</v>
      </c>
      <c r="J85">
        <v>75655</v>
      </c>
      <c r="K85">
        <v>77821</v>
      </c>
      <c r="L85">
        <v>77980</v>
      </c>
      <c r="M85">
        <v>79329</v>
      </c>
      <c r="N85">
        <v>80160</v>
      </c>
      <c r="O85">
        <v>82388</v>
      </c>
      <c r="P85">
        <v>83355</v>
      </c>
      <c r="Q85">
        <v>86220</v>
      </c>
      <c r="R85">
        <v>89254</v>
      </c>
      <c r="S85">
        <v>88720</v>
      </c>
      <c r="T85">
        <v>87321</v>
      </c>
      <c r="U85">
        <v>89749</v>
      </c>
      <c r="V85">
        <v>90701</v>
      </c>
      <c r="W85">
        <v>93508</v>
      </c>
      <c r="X85">
        <v>92545</v>
      </c>
      <c r="Y85">
        <v>93461</v>
      </c>
      <c r="Z85">
        <v>93688</v>
      </c>
      <c r="AA85">
        <v>94584</v>
      </c>
      <c r="AB85">
        <v>94510</v>
      </c>
      <c r="AC85">
        <v>95179</v>
      </c>
      <c r="AD85">
        <v>97447</v>
      </c>
      <c r="AE85">
        <v>97557</v>
      </c>
      <c r="AF85">
        <v>98248</v>
      </c>
      <c r="AG85">
        <v>98398</v>
      </c>
      <c r="AH85">
        <v>99840</v>
      </c>
      <c r="AI85">
        <v>97760</v>
      </c>
      <c r="AJ85">
        <v>102306</v>
      </c>
      <c r="AK85">
        <v>156644</v>
      </c>
      <c r="AL85">
        <v>160203</v>
      </c>
      <c r="AM85">
        <v>161810</v>
      </c>
      <c r="AN85">
        <v>159786</v>
      </c>
      <c r="AO85">
        <v>160967</v>
      </c>
      <c r="AP85">
        <v>162988</v>
      </c>
      <c r="AQ85">
        <v>167578</v>
      </c>
      <c r="AR85">
        <v>167022</v>
      </c>
      <c r="AS85">
        <v>168781</v>
      </c>
      <c r="AT85">
        <v>167534</v>
      </c>
      <c r="AU85">
        <v>167684</v>
      </c>
    </row>
    <row r="86" spans="1:47" x14ac:dyDescent="0.25">
      <c r="A86" t="s">
        <v>85</v>
      </c>
      <c r="B86" t="s">
        <v>506</v>
      </c>
      <c r="C86" t="s">
        <v>506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  <c r="I86" t="s">
        <v>506</v>
      </c>
      <c r="J86" t="s">
        <v>506</v>
      </c>
      <c r="K86" t="s">
        <v>506</v>
      </c>
      <c r="L86">
        <v>571.94799999999998</v>
      </c>
      <c r="M86">
        <v>632.52700000000004</v>
      </c>
      <c r="N86">
        <v>523.66600000000005</v>
      </c>
      <c r="O86">
        <v>530.62400000000002</v>
      </c>
      <c r="P86">
        <v>254.11199999999999</v>
      </c>
      <c r="Q86">
        <v>320.82</v>
      </c>
      <c r="R86">
        <v>319.42200000000003</v>
      </c>
      <c r="S86">
        <v>344.64299999999997</v>
      </c>
      <c r="T86">
        <v>327.86799999999999</v>
      </c>
      <c r="U86">
        <v>353.44099999999997</v>
      </c>
      <c r="V86">
        <v>343.80599999999998</v>
      </c>
      <c r="W86">
        <v>377.52600000000001</v>
      </c>
      <c r="X86">
        <v>338.858</v>
      </c>
      <c r="Y86">
        <v>409.625</v>
      </c>
      <c r="Z86">
        <v>429.86200000000002</v>
      </c>
      <c r="AA86">
        <v>441.15</v>
      </c>
      <c r="AB86">
        <v>441.589</v>
      </c>
      <c r="AC86">
        <v>412.84399999999999</v>
      </c>
      <c r="AD86">
        <v>385.78100000000001</v>
      </c>
      <c r="AE86">
        <v>367.08600000000001</v>
      </c>
      <c r="AF86">
        <v>383.90100000000001</v>
      </c>
      <c r="AG86">
        <v>375.79700000000003</v>
      </c>
      <c r="AH86">
        <v>362.10899999999998</v>
      </c>
      <c r="AI86">
        <v>397.41899999999998</v>
      </c>
      <c r="AJ86">
        <v>384.78800000000001</v>
      </c>
      <c r="AK86">
        <v>394.83</v>
      </c>
      <c r="AL86">
        <v>406.64400000000001</v>
      </c>
      <c r="AM86">
        <v>441.34199999999998</v>
      </c>
      <c r="AN86">
        <v>476.7</v>
      </c>
      <c r="AO86">
        <v>5345.1</v>
      </c>
      <c r="AP86">
        <v>5395.6</v>
      </c>
      <c r="AQ86">
        <v>5228.1000000000004</v>
      </c>
      <c r="AR86">
        <v>5265.7</v>
      </c>
      <c r="AS86">
        <v>5328.2</v>
      </c>
      <c r="AT86">
        <v>5316.9</v>
      </c>
      <c r="AU86">
        <v>5119.5</v>
      </c>
    </row>
    <row r="87" spans="1:47" x14ac:dyDescent="0.25">
      <c r="A87" t="s">
        <v>86</v>
      </c>
      <c r="B87">
        <v>5950.03</v>
      </c>
      <c r="C87">
        <v>6483.6409999999996</v>
      </c>
      <c r="D87">
        <v>6242.5730000000003</v>
      </c>
      <c r="E87">
        <v>6308.9880000000003</v>
      </c>
      <c r="F87">
        <v>6439.5050000000001</v>
      </c>
      <c r="G87">
        <v>6411.7659999999996</v>
      </c>
      <c r="H87">
        <v>4726.4139999999998</v>
      </c>
      <c r="I87">
        <v>4657.4809999999998</v>
      </c>
      <c r="J87">
        <v>4418.9780000000001</v>
      </c>
      <c r="K87">
        <v>4475.3440000000001</v>
      </c>
      <c r="L87">
        <v>5039.4059999999999</v>
      </c>
      <c r="M87">
        <v>4867.415</v>
      </c>
      <c r="N87">
        <v>4931.05</v>
      </c>
      <c r="O87">
        <v>5075.0630000000001</v>
      </c>
      <c r="P87">
        <v>5121.5680000000002</v>
      </c>
      <c r="Q87">
        <v>4792.8980000000001</v>
      </c>
      <c r="R87">
        <v>5282.732</v>
      </c>
      <c r="S87">
        <v>6415.1030000000001</v>
      </c>
      <c r="T87">
        <v>7219.143</v>
      </c>
      <c r="U87">
        <v>6539.5569999999998</v>
      </c>
      <c r="V87">
        <v>6576.3950000000004</v>
      </c>
      <c r="W87">
        <v>6768.777</v>
      </c>
      <c r="X87">
        <v>7809.5420000000004</v>
      </c>
      <c r="Y87">
        <v>6887.64</v>
      </c>
      <c r="Z87">
        <v>6348.2879999999996</v>
      </c>
      <c r="AA87">
        <v>6177.335</v>
      </c>
      <c r="AB87">
        <v>6998.4139999999998</v>
      </c>
      <c r="AC87">
        <v>6843.3580000000002</v>
      </c>
      <c r="AD87">
        <v>7471.7709999999997</v>
      </c>
      <c r="AE87">
        <v>7529.9539999999997</v>
      </c>
      <c r="AF87">
        <v>7568.01</v>
      </c>
      <c r="AG87">
        <v>7625.66</v>
      </c>
      <c r="AH87">
        <v>7460.259</v>
      </c>
      <c r="AI87">
        <v>9555.4639999999999</v>
      </c>
      <c r="AJ87">
        <v>11017.942999999999</v>
      </c>
      <c r="AK87">
        <v>9835.1350000000002</v>
      </c>
      <c r="AL87">
        <v>9922.5720000000001</v>
      </c>
      <c r="AM87">
        <v>10776.77</v>
      </c>
      <c r="AN87">
        <v>10779.587</v>
      </c>
      <c r="AO87">
        <v>9927.1119999999992</v>
      </c>
      <c r="AP87">
        <v>10606.218000000001</v>
      </c>
      <c r="AQ87">
        <v>11652.013999999999</v>
      </c>
      <c r="AR87">
        <v>11483.83</v>
      </c>
      <c r="AS87">
        <v>11907.441999999999</v>
      </c>
      <c r="AT87">
        <v>12535.457</v>
      </c>
      <c r="AU87">
        <v>12977.116</v>
      </c>
    </row>
    <row r="88" spans="1:47" x14ac:dyDescent="0.25">
      <c r="A88" t="s">
        <v>87</v>
      </c>
      <c r="B88">
        <v>42691.8</v>
      </c>
      <c r="C88">
        <v>41101.699999999997</v>
      </c>
      <c r="D88">
        <v>40430.199999999997</v>
      </c>
      <c r="E88">
        <v>41031.300000000003</v>
      </c>
      <c r="F88">
        <v>41247.800000000003</v>
      </c>
      <c r="G88">
        <v>27173.7</v>
      </c>
      <c r="H88">
        <v>27080.9</v>
      </c>
      <c r="I88">
        <v>26405.8</v>
      </c>
      <c r="J88">
        <v>26025.9</v>
      </c>
      <c r="K88">
        <v>26560.5</v>
      </c>
      <c r="L88">
        <v>26962</v>
      </c>
      <c r="M88">
        <v>26756.1</v>
      </c>
      <c r="N88">
        <v>26014.2</v>
      </c>
      <c r="O88">
        <v>26488.6</v>
      </c>
      <c r="P88">
        <v>26143</v>
      </c>
      <c r="Q88">
        <v>26372</v>
      </c>
      <c r="R88">
        <v>26229</v>
      </c>
      <c r="S88">
        <v>26114</v>
      </c>
      <c r="T88">
        <v>26197</v>
      </c>
      <c r="U88">
        <v>26393</v>
      </c>
      <c r="V88">
        <v>26781</v>
      </c>
      <c r="W88">
        <v>26392</v>
      </c>
      <c r="X88">
        <v>26466</v>
      </c>
      <c r="Y88">
        <v>26111</v>
      </c>
      <c r="Z88">
        <v>25693</v>
      </c>
      <c r="AA88">
        <v>25895</v>
      </c>
      <c r="AB88">
        <v>26387</v>
      </c>
      <c r="AC88">
        <v>26115</v>
      </c>
      <c r="AD88">
        <v>26316</v>
      </c>
      <c r="AE88">
        <v>23455</v>
      </c>
      <c r="AF88">
        <v>23935</v>
      </c>
      <c r="AG88">
        <v>23786</v>
      </c>
      <c r="AH88">
        <v>23662</v>
      </c>
      <c r="AI88">
        <v>24239</v>
      </c>
      <c r="AJ88">
        <v>23765</v>
      </c>
      <c r="AK88">
        <v>23501</v>
      </c>
      <c r="AL88">
        <v>23138</v>
      </c>
      <c r="AM88">
        <v>23848</v>
      </c>
      <c r="AN88">
        <v>24238</v>
      </c>
      <c r="AO88">
        <v>23022</v>
      </c>
      <c r="AP88">
        <v>22653</v>
      </c>
      <c r="AQ88">
        <v>23894</v>
      </c>
      <c r="AR88">
        <v>20843</v>
      </c>
      <c r="AS88">
        <v>20591</v>
      </c>
      <c r="AT88">
        <v>20385</v>
      </c>
      <c r="AU88">
        <v>21068</v>
      </c>
    </row>
    <row r="89" spans="1:47" x14ac:dyDescent="0.25">
      <c r="A89" t="s">
        <v>88</v>
      </c>
      <c r="B89" t="s">
        <v>506</v>
      </c>
      <c r="C89" t="s">
        <v>506</v>
      </c>
      <c r="D89" t="s">
        <v>506</v>
      </c>
      <c r="E89" t="s">
        <v>506</v>
      </c>
      <c r="F89" t="s">
        <v>506</v>
      </c>
      <c r="G89" t="s">
        <v>506</v>
      </c>
      <c r="H89" t="s">
        <v>506</v>
      </c>
      <c r="I89" t="s">
        <v>506</v>
      </c>
      <c r="J89" t="s">
        <v>506</v>
      </c>
      <c r="K89" t="s">
        <v>506</v>
      </c>
      <c r="L89" t="s">
        <v>506</v>
      </c>
      <c r="M89" t="s">
        <v>506</v>
      </c>
      <c r="N89" t="s">
        <v>506</v>
      </c>
      <c r="O89" t="s">
        <v>506</v>
      </c>
      <c r="P89" t="s">
        <v>506</v>
      </c>
      <c r="Q89" t="s">
        <v>506</v>
      </c>
      <c r="R89" t="s">
        <v>506</v>
      </c>
      <c r="S89" t="s">
        <v>506</v>
      </c>
      <c r="T89" t="s">
        <v>506</v>
      </c>
      <c r="U89" t="s">
        <v>506</v>
      </c>
      <c r="V89" t="s">
        <v>506</v>
      </c>
      <c r="W89" t="s">
        <v>506</v>
      </c>
      <c r="X89" t="s">
        <v>506</v>
      </c>
      <c r="Y89" t="s">
        <v>506</v>
      </c>
      <c r="Z89" t="s">
        <v>506</v>
      </c>
      <c r="AA89" t="s">
        <v>506</v>
      </c>
      <c r="AB89">
        <v>20594.907999999999</v>
      </c>
      <c r="AC89">
        <v>20569.666000000001</v>
      </c>
      <c r="AD89">
        <v>20672.059000000001</v>
      </c>
      <c r="AE89">
        <v>20784.86</v>
      </c>
      <c r="AF89">
        <v>21143.276000000002</v>
      </c>
      <c r="AG89">
        <v>21105.476999999999</v>
      </c>
      <c r="AH89">
        <v>21011.629000000001</v>
      </c>
      <c r="AI89">
        <v>21995.644</v>
      </c>
      <c r="AJ89">
        <v>21936.966</v>
      </c>
      <c r="AK89">
        <v>21718.251</v>
      </c>
      <c r="AL89">
        <v>22153.074000000001</v>
      </c>
      <c r="AM89">
        <v>22171.723000000002</v>
      </c>
      <c r="AN89">
        <v>22675.092000000001</v>
      </c>
      <c r="AO89">
        <v>23776.842000000001</v>
      </c>
      <c r="AP89">
        <v>24483.624</v>
      </c>
      <c r="AQ89">
        <v>31011.756000000001</v>
      </c>
      <c r="AR89">
        <v>32229.57</v>
      </c>
      <c r="AS89">
        <v>32250</v>
      </c>
      <c r="AT89">
        <v>32374</v>
      </c>
      <c r="AU89">
        <v>32644</v>
      </c>
    </row>
    <row r="90" spans="1:47" x14ac:dyDescent="0.25">
      <c r="A90" t="s">
        <v>89</v>
      </c>
      <c r="B90">
        <v>33187</v>
      </c>
      <c r="C90">
        <v>33188</v>
      </c>
      <c r="D90">
        <v>34181</v>
      </c>
      <c r="E90">
        <v>34145</v>
      </c>
      <c r="F90">
        <v>35472</v>
      </c>
      <c r="G90">
        <v>35278</v>
      </c>
      <c r="H90">
        <v>33400</v>
      </c>
      <c r="I90">
        <v>32836</v>
      </c>
      <c r="J90">
        <v>35545</v>
      </c>
      <c r="K90">
        <v>36359</v>
      </c>
      <c r="L90">
        <v>36835</v>
      </c>
      <c r="M90">
        <v>36732</v>
      </c>
      <c r="N90">
        <v>36029</v>
      </c>
      <c r="O90">
        <v>36847</v>
      </c>
      <c r="P90">
        <v>37490</v>
      </c>
      <c r="Q90">
        <v>37965</v>
      </c>
      <c r="R90">
        <v>39763</v>
      </c>
      <c r="S90">
        <v>40026</v>
      </c>
      <c r="T90">
        <v>38637</v>
      </c>
      <c r="U90">
        <v>38963</v>
      </c>
      <c r="V90">
        <v>39462</v>
      </c>
      <c r="W90">
        <v>39082</v>
      </c>
      <c r="X90">
        <v>39161</v>
      </c>
      <c r="Y90">
        <v>38675</v>
      </c>
      <c r="Z90">
        <v>39979</v>
      </c>
      <c r="AA90">
        <v>40393</v>
      </c>
      <c r="AB90">
        <v>40104</v>
      </c>
      <c r="AC90">
        <v>39905</v>
      </c>
      <c r="AD90">
        <v>40526</v>
      </c>
      <c r="AE90">
        <v>39997</v>
      </c>
      <c r="AF90">
        <v>39448</v>
      </c>
      <c r="AG90">
        <v>38714</v>
      </c>
      <c r="AH90">
        <v>38611</v>
      </c>
      <c r="AI90">
        <v>38797</v>
      </c>
      <c r="AJ90">
        <v>39237</v>
      </c>
      <c r="AK90">
        <v>38446</v>
      </c>
      <c r="AL90">
        <v>39851</v>
      </c>
      <c r="AM90">
        <v>39332</v>
      </c>
      <c r="AN90">
        <v>38881</v>
      </c>
      <c r="AO90">
        <v>38703</v>
      </c>
      <c r="AP90">
        <v>40451</v>
      </c>
      <c r="AQ90">
        <v>40643</v>
      </c>
      <c r="AR90">
        <v>40778</v>
      </c>
      <c r="AS90">
        <v>41441</v>
      </c>
      <c r="AT90">
        <v>42184</v>
      </c>
      <c r="AU90">
        <v>41753</v>
      </c>
    </row>
    <row r="91" spans="1:47" x14ac:dyDescent="0.25">
      <c r="A91" t="s">
        <v>90</v>
      </c>
      <c r="B91">
        <v>3763.9740000000002</v>
      </c>
      <c r="C91">
        <v>3739.2750000000001</v>
      </c>
      <c r="D91">
        <v>3871.15</v>
      </c>
      <c r="E91">
        <v>3637.4029999999998</v>
      </c>
      <c r="F91">
        <v>3626.3229999999999</v>
      </c>
      <c r="G91">
        <v>3248.788</v>
      </c>
      <c r="H91">
        <v>1679.8530000000001</v>
      </c>
      <c r="I91">
        <v>1515.1379999999999</v>
      </c>
      <c r="J91">
        <v>1452.6590000000001</v>
      </c>
      <c r="K91">
        <v>1414.2170000000001</v>
      </c>
      <c r="L91">
        <v>1410.587</v>
      </c>
      <c r="M91">
        <v>1414.9860000000001</v>
      </c>
      <c r="N91">
        <v>1695.7550000000001</v>
      </c>
      <c r="O91">
        <v>1705.9480000000001</v>
      </c>
      <c r="P91">
        <v>1732.116</v>
      </c>
      <c r="Q91">
        <v>1815.704</v>
      </c>
      <c r="R91">
        <v>1874.625</v>
      </c>
      <c r="S91">
        <v>1860.6769999999999</v>
      </c>
      <c r="T91">
        <v>1761.269</v>
      </c>
      <c r="U91">
        <v>1794.8320000000001</v>
      </c>
      <c r="V91">
        <v>1829.2570000000001</v>
      </c>
      <c r="W91">
        <v>1988.5139999999999</v>
      </c>
      <c r="X91">
        <v>2287.0030000000002</v>
      </c>
      <c r="Y91">
        <v>2323.2629999999999</v>
      </c>
      <c r="Z91">
        <v>2563.0889999999999</v>
      </c>
      <c r="AA91">
        <v>2557.3870000000002</v>
      </c>
      <c r="AB91">
        <v>2428.6010000000001</v>
      </c>
      <c r="AC91">
        <v>2524.2199999999998</v>
      </c>
      <c r="AD91">
        <v>2785.8330000000001</v>
      </c>
      <c r="AE91">
        <v>2705.9409999999998</v>
      </c>
      <c r="AF91">
        <v>3209.556</v>
      </c>
      <c r="AG91">
        <v>3062.5650000000001</v>
      </c>
      <c r="AH91">
        <v>2380.6529999999998</v>
      </c>
      <c r="AI91">
        <v>2331.14</v>
      </c>
      <c r="AJ91">
        <v>2345.5149999999999</v>
      </c>
      <c r="AK91">
        <v>2539.0239999999999</v>
      </c>
      <c r="AL91">
        <v>2377.873</v>
      </c>
      <c r="AM91">
        <v>2194.087</v>
      </c>
      <c r="AN91">
        <v>2096.9079999999999</v>
      </c>
      <c r="AO91">
        <v>2191.1979999999999</v>
      </c>
      <c r="AP91">
        <v>2267.6990000000001</v>
      </c>
      <c r="AQ91">
        <v>2305.2269999999999</v>
      </c>
      <c r="AR91">
        <v>2418.7139999999999</v>
      </c>
      <c r="AS91">
        <v>2486.6729999999998</v>
      </c>
      <c r="AT91">
        <v>2527.8649999999998</v>
      </c>
      <c r="AU91">
        <v>2273.2069999999999</v>
      </c>
    </row>
    <row r="92" spans="1:47" x14ac:dyDescent="0.25">
      <c r="A92" t="s">
        <v>91</v>
      </c>
      <c r="B92">
        <v>3148.61</v>
      </c>
      <c r="C92">
        <v>3373.1849999999999</v>
      </c>
      <c r="D92">
        <v>3611.2840000000001</v>
      </c>
      <c r="E92">
        <v>3911.4639999999999</v>
      </c>
      <c r="F92">
        <v>4139.5730000000003</v>
      </c>
      <c r="G92">
        <v>4357.424</v>
      </c>
      <c r="H92">
        <v>4445.2700000000004</v>
      </c>
      <c r="I92">
        <v>4606.3919999999998</v>
      </c>
      <c r="J92">
        <v>4749.268</v>
      </c>
      <c r="K92">
        <v>5082.2860000000001</v>
      </c>
      <c r="L92">
        <v>5389.3109999999997</v>
      </c>
      <c r="M92">
        <v>5985.6229999999996</v>
      </c>
      <c r="N92">
        <v>6178.2380000000003</v>
      </c>
      <c r="O92">
        <v>6554.5590000000002</v>
      </c>
      <c r="P92">
        <v>10177.162</v>
      </c>
      <c r="Q92">
        <v>9844.3529999999992</v>
      </c>
      <c r="R92">
        <v>10051.611000000001</v>
      </c>
      <c r="S92">
        <v>9763.107</v>
      </c>
      <c r="T92">
        <v>10005.91</v>
      </c>
      <c r="U92">
        <v>10347.539000000001</v>
      </c>
      <c r="V92">
        <v>10381.207</v>
      </c>
      <c r="W92">
        <v>11608.826999999999</v>
      </c>
      <c r="X92">
        <v>11734.306</v>
      </c>
      <c r="Y92">
        <v>11452.6</v>
      </c>
      <c r="Z92">
        <v>11963.7</v>
      </c>
      <c r="AA92">
        <v>13629.1</v>
      </c>
      <c r="AB92">
        <v>13378.2</v>
      </c>
      <c r="AC92">
        <v>12704.5</v>
      </c>
      <c r="AD92">
        <v>15601.9</v>
      </c>
      <c r="AE92">
        <v>16403.3</v>
      </c>
      <c r="AF92">
        <v>17340.099999999999</v>
      </c>
      <c r="AG92">
        <v>17480.5</v>
      </c>
      <c r="AH92">
        <v>17745.7</v>
      </c>
      <c r="AI92">
        <v>27369.200000000001</v>
      </c>
      <c r="AJ92">
        <v>27053.4</v>
      </c>
      <c r="AK92">
        <v>25963.9</v>
      </c>
      <c r="AL92">
        <v>26562</v>
      </c>
      <c r="AM92">
        <v>26753.7</v>
      </c>
      <c r="AN92">
        <v>28086</v>
      </c>
      <c r="AO92">
        <v>28820</v>
      </c>
      <c r="AP92">
        <v>30306</v>
      </c>
      <c r="AQ92">
        <v>31736</v>
      </c>
      <c r="AR92">
        <v>30141</v>
      </c>
      <c r="AS92">
        <v>34556</v>
      </c>
      <c r="AT92">
        <v>33444</v>
      </c>
      <c r="AU92">
        <v>34215</v>
      </c>
    </row>
    <row r="93" spans="1:47" x14ac:dyDescent="0.25">
      <c r="A93" t="s">
        <v>92</v>
      </c>
      <c r="B93">
        <v>1570.8620000000001</v>
      </c>
      <c r="C93">
        <v>1631.8</v>
      </c>
      <c r="D93">
        <v>1689.9559999999999</v>
      </c>
      <c r="E93">
        <v>1725.27</v>
      </c>
      <c r="F93">
        <v>1782.7760000000001</v>
      </c>
      <c r="G93">
        <v>1826.924</v>
      </c>
      <c r="H93">
        <v>1880.9880000000001</v>
      </c>
      <c r="I93">
        <v>1908.95</v>
      </c>
      <c r="J93">
        <v>1974.8910000000001</v>
      </c>
      <c r="K93">
        <v>2051.7020000000002</v>
      </c>
      <c r="L93">
        <v>2148.567</v>
      </c>
      <c r="M93">
        <v>2163.703</v>
      </c>
      <c r="N93">
        <v>2245.6750000000002</v>
      </c>
      <c r="O93">
        <v>2358.3829999999998</v>
      </c>
      <c r="P93">
        <v>2422.79</v>
      </c>
      <c r="Q93">
        <v>2561.5439999999999</v>
      </c>
      <c r="R93">
        <v>2720.8069999999998</v>
      </c>
      <c r="S93">
        <v>2843.5680000000002</v>
      </c>
      <c r="T93">
        <v>3000.3580000000002</v>
      </c>
      <c r="U93">
        <v>3139.5590000000002</v>
      </c>
      <c r="V93">
        <v>3299.0439999999999</v>
      </c>
      <c r="W93">
        <v>3470.4560000000001</v>
      </c>
      <c r="X93">
        <v>3704.4679999999998</v>
      </c>
      <c r="Y93">
        <v>3765.1489999999999</v>
      </c>
      <c r="Z93">
        <v>3843.9409999999998</v>
      </c>
      <c r="AA93">
        <v>3966.37</v>
      </c>
      <c r="AB93">
        <v>4098.3639999999996</v>
      </c>
      <c r="AC93">
        <v>4191.348</v>
      </c>
      <c r="AD93">
        <v>4265.2749999999996</v>
      </c>
      <c r="AE93">
        <v>4392.6379999999999</v>
      </c>
      <c r="AF93">
        <v>4530.5649999999996</v>
      </c>
      <c r="AG93">
        <v>5352.6049999999996</v>
      </c>
      <c r="AH93">
        <v>5484.8329999999996</v>
      </c>
      <c r="AI93">
        <v>5522.9250000000002</v>
      </c>
      <c r="AJ93">
        <v>5561.9840000000004</v>
      </c>
      <c r="AK93">
        <v>5594.4920000000002</v>
      </c>
      <c r="AL93">
        <v>5779.5510000000004</v>
      </c>
      <c r="AM93">
        <v>5948.527</v>
      </c>
      <c r="AN93">
        <v>5629.9629999999997</v>
      </c>
      <c r="AO93">
        <v>5803.2079999999996</v>
      </c>
      <c r="AP93">
        <v>6058.6409999999996</v>
      </c>
      <c r="AQ93">
        <v>6232.2560000000003</v>
      </c>
      <c r="AR93">
        <v>6469.3109999999997</v>
      </c>
      <c r="AS93">
        <v>6511.6379999999999</v>
      </c>
      <c r="AT93">
        <v>6528.9989999999998</v>
      </c>
      <c r="AU93">
        <v>6785.4</v>
      </c>
    </row>
    <row r="94" spans="1:47" x14ac:dyDescent="0.25">
      <c r="A94" t="s">
        <v>93</v>
      </c>
      <c r="B94">
        <v>1587.9</v>
      </c>
      <c r="C94">
        <v>1825.3</v>
      </c>
      <c r="D94">
        <v>2012.5</v>
      </c>
      <c r="E94">
        <v>2530.6</v>
      </c>
      <c r="F94">
        <v>2767.3</v>
      </c>
      <c r="G94">
        <v>3018.5</v>
      </c>
      <c r="H94">
        <v>2387.6</v>
      </c>
      <c r="I94">
        <v>2506.1</v>
      </c>
      <c r="J94">
        <v>2279.4</v>
      </c>
      <c r="K94">
        <v>2357.1</v>
      </c>
      <c r="L94">
        <v>2494.9</v>
      </c>
      <c r="M94">
        <v>2633.1</v>
      </c>
      <c r="N94">
        <v>8595.2999999999993</v>
      </c>
      <c r="O94">
        <v>8617.5</v>
      </c>
      <c r="P94">
        <v>8754</v>
      </c>
      <c r="Q94">
        <v>9189.9</v>
      </c>
      <c r="R94">
        <v>9420</v>
      </c>
      <c r="S94">
        <v>9245.7999999999993</v>
      </c>
      <c r="T94">
        <v>8974.5</v>
      </c>
      <c r="U94">
        <v>9616.9</v>
      </c>
      <c r="V94">
        <v>9118.9</v>
      </c>
      <c r="W94">
        <v>10182.700000000001</v>
      </c>
      <c r="X94">
        <v>10166.9</v>
      </c>
      <c r="Y94">
        <v>10338.4</v>
      </c>
      <c r="Z94">
        <v>10251.6</v>
      </c>
      <c r="AA94">
        <v>10799</v>
      </c>
      <c r="AB94">
        <v>10678.1</v>
      </c>
      <c r="AC94">
        <v>12475.5</v>
      </c>
      <c r="AD94">
        <v>11304.9</v>
      </c>
      <c r="AE94">
        <v>11659.8</v>
      </c>
      <c r="AF94">
        <v>11254.2</v>
      </c>
      <c r="AG94">
        <v>11485.3</v>
      </c>
      <c r="AH94">
        <v>10998.4</v>
      </c>
      <c r="AI94">
        <v>12869.8</v>
      </c>
      <c r="AJ94">
        <v>12683</v>
      </c>
      <c r="AK94">
        <v>15581</v>
      </c>
      <c r="AL94">
        <v>15762</v>
      </c>
      <c r="AM94">
        <v>15632</v>
      </c>
      <c r="AN94">
        <v>15131</v>
      </c>
      <c r="AO94">
        <v>15185</v>
      </c>
      <c r="AP94">
        <v>14936</v>
      </c>
      <c r="AQ94">
        <v>14857</v>
      </c>
      <c r="AR94">
        <v>13463</v>
      </c>
      <c r="AS94">
        <v>13522</v>
      </c>
      <c r="AT94">
        <v>12987</v>
      </c>
      <c r="AU94">
        <v>13156</v>
      </c>
    </row>
    <row r="95" spans="1:47" x14ac:dyDescent="0.25">
      <c r="A95" t="s">
        <v>94</v>
      </c>
      <c r="B95" t="s">
        <v>506</v>
      </c>
      <c r="C95" t="s">
        <v>506</v>
      </c>
      <c r="D95" t="s">
        <v>506</v>
      </c>
      <c r="E95" t="s">
        <v>506</v>
      </c>
      <c r="F95" t="s">
        <v>506</v>
      </c>
      <c r="G95" t="s">
        <v>506</v>
      </c>
      <c r="H95" t="s">
        <v>506</v>
      </c>
      <c r="I95" t="s">
        <v>506</v>
      </c>
      <c r="J95" t="s">
        <v>506</v>
      </c>
      <c r="K95" t="s">
        <v>506</v>
      </c>
      <c r="L95" t="s">
        <v>506</v>
      </c>
      <c r="M95" t="s">
        <v>506</v>
      </c>
      <c r="N95" t="s">
        <v>506</v>
      </c>
      <c r="O95" t="s">
        <v>506</v>
      </c>
      <c r="P95" t="s">
        <v>506</v>
      </c>
      <c r="Q95" t="s">
        <v>506</v>
      </c>
      <c r="R95" t="s">
        <v>506</v>
      </c>
      <c r="S95" t="s">
        <v>506</v>
      </c>
      <c r="T95" t="s">
        <v>506</v>
      </c>
      <c r="U95" t="s">
        <v>506</v>
      </c>
      <c r="V95" t="s">
        <v>506</v>
      </c>
      <c r="W95" t="s">
        <v>506</v>
      </c>
      <c r="X95">
        <v>127053</v>
      </c>
      <c r="Y95">
        <v>127053</v>
      </c>
      <c r="Z95">
        <v>127053</v>
      </c>
      <c r="AA95">
        <v>120074</v>
      </c>
      <c r="AB95">
        <v>122154</v>
      </c>
      <c r="AC95">
        <v>126892</v>
      </c>
      <c r="AD95">
        <v>130279</v>
      </c>
      <c r="AE95">
        <v>131341</v>
      </c>
      <c r="AF95">
        <v>132857</v>
      </c>
      <c r="AG95">
        <v>136535</v>
      </c>
      <c r="AH95">
        <v>137251</v>
      </c>
      <c r="AI95">
        <v>135447</v>
      </c>
      <c r="AJ95">
        <v>138208</v>
      </c>
      <c r="AK95">
        <v>140077</v>
      </c>
      <c r="AL95">
        <v>145183</v>
      </c>
      <c r="AM95">
        <v>147015</v>
      </c>
      <c r="AN95">
        <v>149520</v>
      </c>
      <c r="AO95">
        <v>150285</v>
      </c>
      <c r="AP95">
        <v>151407</v>
      </c>
      <c r="AQ95">
        <v>151356</v>
      </c>
      <c r="AR95">
        <v>152336</v>
      </c>
      <c r="AS95">
        <v>153453</v>
      </c>
      <c r="AT95">
        <v>155431</v>
      </c>
      <c r="AU95">
        <v>158598</v>
      </c>
    </row>
    <row r="96" spans="1:47" x14ac:dyDescent="0.25">
      <c r="A96" t="s">
        <v>95</v>
      </c>
      <c r="B96">
        <v>2375.2350000000001</v>
      </c>
      <c r="C96">
        <v>2480.556</v>
      </c>
      <c r="D96">
        <v>2532.4899999999998</v>
      </c>
      <c r="E96">
        <v>2465.2829999999999</v>
      </c>
      <c r="F96">
        <v>2551.4690000000001</v>
      </c>
      <c r="G96">
        <v>2842.6759999999999</v>
      </c>
      <c r="H96">
        <v>2801.4380000000001</v>
      </c>
      <c r="I96">
        <v>2900.616</v>
      </c>
      <c r="J96">
        <v>3004.933</v>
      </c>
      <c r="K96">
        <v>3121.91</v>
      </c>
      <c r="L96">
        <v>3118.4459999999999</v>
      </c>
      <c r="M96">
        <v>3133.1129999999998</v>
      </c>
      <c r="N96">
        <v>2945.2</v>
      </c>
      <c r="O96">
        <v>3200.0059999999999</v>
      </c>
      <c r="P96">
        <v>2945.194</v>
      </c>
      <c r="Q96">
        <v>2952.5</v>
      </c>
      <c r="R96">
        <v>3055.4</v>
      </c>
      <c r="S96">
        <v>3143.7</v>
      </c>
      <c r="T96">
        <v>3117.6</v>
      </c>
      <c r="U96">
        <v>3135.3</v>
      </c>
      <c r="V96">
        <v>3116.3</v>
      </c>
      <c r="W96">
        <v>3839.8</v>
      </c>
      <c r="X96">
        <v>4098.1000000000004</v>
      </c>
      <c r="Y96">
        <v>4064.5</v>
      </c>
      <c r="Z96">
        <v>4047.7</v>
      </c>
      <c r="AA96">
        <v>4198.8</v>
      </c>
      <c r="AB96">
        <v>4259.7</v>
      </c>
      <c r="AC96">
        <v>4086.4</v>
      </c>
      <c r="AD96">
        <v>3988.1</v>
      </c>
      <c r="AE96">
        <v>4325.8</v>
      </c>
      <c r="AF96">
        <v>4359.2</v>
      </c>
      <c r="AG96">
        <v>4344.7</v>
      </c>
      <c r="AH96">
        <v>4228.2</v>
      </c>
      <c r="AI96">
        <v>4217.8</v>
      </c>
      <c r="AJ96">
        <v>4256.8999999999996</v>
      </c>
      <c r="AK96">
        <v>4292.3</v>
      </c>
      <c r="AL96">
        <v>4310.2</v>
      </c>
      <c r="AM96">
        <v>4282.7</v>
      </c>
      <c r="AN96">
        <v>4354.1000000000004</v>
      </c>
      <c r="AO96">
        <v>4487.8</v>
      </c>
      <c r="AP96">
        <v>4667</v>
      </c>
      <c r="AQ96">
        <v>5952.8</v>
      </c>
      <c r="AR96">
        <v>6014.8</v>
      </c>
      <c r="AS96">
        <v>5942.9</v>
      </c>
      <c r="AT96">
        <v>5899.4</v>
      </c>
      <c r="AU96">
        <v>5967.3</v>
      </c>
    </row>
    <row r="97" spans="1:47" x14ac:dyDescent="0.25">
      <c r="A97" t="s">
        <v>96</v>
      </c>
      <c r="B97">
        <v>1728.942</v>
      </c>
      <c r="C97">
        <v>1785.048</v>
      </c>
      <c r="D97">
        <v>1811.307</v>
      </c>
      <c r="E97">
        <v>1873.7860000000001</v>
      </c>
      <c r="F97">
        <v>1956.124</v>
      </c>
      <c r="G97">
        <v>1922.624</v>
      </c>
      <c r="H97">
        <v>1815.721</v>
      </c>
      <c r="I97">
        <v>1749.42</v>
      </c>
      <c r="J97">
        <v>1803.671</v>
      </c>
      <c r="K97">
        <v>1842.0329999999999</v>
      </c>
      <c r="L97">
        <v>1834.248</v>
      </c>
      <c r="M97">
        <v>1842.2070000000001</v>
      </c>
      <c r="N97">
        <v>1921.894</v>
      </c>
      <c r="O97">
        <v>1982.0840000000001</v>
      </c>
      <c r="P97">
        <v>1995.6990000000001</v>
      </c>
      <c r="Q97">
        <v>2096.3339999999998</v>
      </c>
      <c r="R97">
        <v>2193.797</v>
      </c>
      <c r="S97">
        <v>2179.4380000000001</v>
      </c>
      <c r="T97">
        <v>2138.0410000000002</v>
      </c>
      <c r="U97">
        <v>2134.2849999999999</v>
      </c>
      <c r="V97">
        <v>2239.9989999999998</v>
      </c>
      <c r="W97">
        <v>2243.2669999999998</v>
      </c>
      <c r="X97">
        <v>2804.2249999999999</v>
      </c>
      <c r="Y97">
        <v>2830.56</v>
      </c>
      <c r="Z97">
        <v>2921.5450000000001</v>
      </c>
      <c r="AA97">
        <v>2891.5680000000002</v>
      </c>
      <c r="AB97">
        <v>2802.8180000000002</v>
      </c>
      <c r="AC97">
        <v>2960.1680000000001</v>
      </c>
      <c r="AD97">
        <v>3037.1060000000002</v>
      </c>
      <c r="AE97">
        <v>2941.7840000000001</v>
      </c>
      <c r="AF97">
        <v>3214.3380000000002</v>
      </c>
      <c r="AG97">
        <v>3309.2240000000002</v>
      </c>
      <c r="AH97">
        <v>3404.0140000000001</v>
      </c>
      <c r="AI97">
        <v>3312.5650000000001</v>
      </c>
      <c r="AJ97">
        <v>3184.3580000000002</v>
      </c>
      <c r="AK97">
        <v>3162.2449999999999</v>
      </c>
      <c r="AL97">
        <v>3349.07</v>
      </c>
      <c r="AM97">
        <v>3664.0619999999999</v>
      </c>
      <c r="AN97">
        <v>3687.7579999999998</v>
      </c>
      <c r="AO97">
        <v>3775.7440000000001</v>
      </c>
      <c r="AP97">
        <v>3965.8890000000001</v>
      </c>
      <c r="AQ97">
        <v>4175.5879999999997</v>
      </c>
      <c r="AR97">
        <v>4235.8339999999998</v>
      </c>
      <c r="AS97">
        <v>4307.7759999999998</v>
      </c>
      <c r="AT97">
        <v>4453.2839999999997</v>
      </c>
      <c r="AU97">
        <v>4492.7219999999998</v>
      </c>
    </row>
    <row r="98" spans="1:47" x14ac:dyDescent="0.25">
      <c r="A98" t="s">
        <v>97</v>
      </c>
      <c r="B98" t="s">
        <v>506</v>
      </c>
      <c r="C98" t="s">
        <v>506</v>
      </c>
      <c r="D98" t="s">
        <v>506</v>
      </c>
      <c r="E98" t="s">
        <v>506</v>
      </c>
      <c r="F98" t="s">
        <v>506</v>
      </c>
      <c r="G98" t="s">
        <v>506</v>
      </c>
      <c r="H98" t="s">
        <v>506</v>
      </c>
      <c r="I98" t="s">
        <v>506</v>
      </c>
      <c r="J98" t="s">
        <v>506</v>
      </c>
      <c r="K98" t="s">
        <v>506</v>
      </c>
      <c r="L98">
        <v>16658</v>
      </c>
      <c r="M98">
        <v>16199</v>
      </c>
      <c r="N98">
        <v>16007</v>
      </c>
      <c r="O98">
        <v>16535</v>
      </c>
      <c r="P98">
        <v>15737</v>
      </c>
      <c r="Q98">
        <v>15705</v>
      </c>
      <c r="R98">
        <v>15809</v>
      </c>
      <c r="S98">
        <v>15638</v>
      </c>
      <c r="T98">
        <v>15601</v>
      </c>
      <c r="U98">
        <v>15519</v>
      </c>
      <c r="V98">
        <v>15596</v>
      </c>
      <c r="W98">
        <v>16497</v>
      </c>
      <c r="X98">
        <v>15599</v>
      </c>
      <c r="Y98">
        <v>15639</v>
      </c>
      <c r="Z98">
        <v>15589</v>
      </c>
      <c r="AA98">
        <v>17250</v>
      </c>
      <c r="AB98">
        <v>17295</v>
      </c>
      <c r="AC98">
        <v>17297</v>
      </c>
      <c r="AD98">
        <v>17369</v>
      </c>
      <c r="AE98">
        <v>20950</v>
      </c>
      <c r="AF98">
        <v>24388</v>
      </c>
      <c r="AG98">
        <v>24410</v>
      </c>
      <c r="AH98">
        <v>17319</v>
      </c>
      <c r="AI98">
        <v>36873</v>
      </c>
      <c r="AJ98">
        <v>39316</v>
      </c>
      <c r="AK98">
        <v>40524</v>
      </c>
      <c r="AL98">
        <v>149195</v>
      </c>
      <c r="AM98">
        <v>148897</v>
      </c>
      <c r="AN98">
        <v>149067</v>
      </c>
      <c r="AO98">
        <v>149444</v>
      </c>
      <c r="AP98">
        <v>146960</v>
      </c>
      <c r="AQ98">
        <v>148228</v>
      </c>
      <c r="AR98">
        <v>146623</v>
      </c>
      <c r="AS98">
        <v>146151</v>
      </c>
      <c r="AT98">
        <v>146251</v>
      </c>
      <c r="AU98">
        <v>146085</v>
      </c>
    </row>
    <row r="99" spans="1:47" x14ac:dyDescent="0.25">
      <c r="A99" t="s">
        <v>98</v>
      </c>
      <c r="B99">
        <v>41526</v>
      </c>
      <c r="C99">
        <v>39800</v>
      </c>
      <c r="D99">
        <v>40065</v>
      </c>
      <c r="E99">
        <v>40988</v>
      </c>
      <c r="F99">
        <v>41415</v>
      </c>
      <c r="G99">
        <v>40776</v>
      </c>
      <c r="H99">
        <v>41406</v>
      </c>
      <c r="I99">
        <v>41234</v>
      </c>
      <c r="J99">
        <v>41649</v>
      </c>
      <c r="K99">
        <v>42653</v>
      </c>
      <c r="L99">
        <v>43013</v>
      </c>
      <c r="M99">
        <v>43864</v>
      </c>
      <c r="N99">
        <v>44432</v>
      </c>
      <c r="O99">
        <v>45979</v>
      </c>
      <c r="P99">
        <v>45682</v>
      </c>
      <c r="Q99">
        <v>46517</v>
      </c>
      <c r="R99">
        <v>47033</v>
      </c>
      <c r="S99">
        <v>47804</v>
      </c>
      <c r="T99">
        <v>50697</v>
      </c>
      <c r="U99">
        <v>52785</v>
      </c>
      <c r="V99">
        <v>53553</v>
      </c>
      <c r="W99">
        <v>53531</v>
      </c>
      <c r="X99">
        <v>53734</v>
      </c>
      <c r="Y99">
        <v>54939</v>
      </c>
      <c r="Z99">
        <v>53829</v>
      </c>
      <c r="AA99">
        <v>54043</v>
      </c>
      <c r="AB99">
        <v>54336</v>
      </c>
      <c r="AC99">
        <v>55173</v>
      </c>
      <c r="AD99">
        <v>55929</v>
      </c>
      <c r="AE99">
        <v>55653</v>
      </c>
      <c r="AF99">
        <v>55870</v>
      </c>
      <c r="AG99">
        <v>58122</v>
      </c>
      <c r="AH99">
        <v>57132</v>
      </c>
      <c r="AI99">
        <v>56909</v>
      </c>
      <c r="AJ99">
        <v>57088</v>
      </c>
      <c r="AK99">
        <v>58884</v>
      </c>
      <c r="AL99">
        <v>59506</v>
      </c>
      <c r="AM99">
        <v>60762</v>
      </c>
      <c r="AN99">
        <v>59360</v>
      </c>
      <c r="AO99">
        <v>61147</v>
      </c>
      <c r="AP99">
        <v>61738</v>
      </c>
      <c r="AQ99">
        <v>61936</v>
      </c>
      <c r="AR99">
        <v>61753</v>
      </c>
      <c r="AS99">
        <v>63141</v>
      </c>
      <c r="AT99">
        <v>63102</v>
      </c>
      <c r="AU99">
        <v>82956</v>
      </c>
    </row>
    <row r="100" spans="1:47" x14ac:dyDescent="0.25">
      <c r="A100" t="s">
        <v>99</v>
      </c>
      <c r="B100">
        <v>18264</v>
      </c>
      <c r="C100">
        <v>17622</v>
      </c>
      <c r="D100">
        <v>16637</v>
      </c>
      <c r="E100">
        <v>15945</v>
      </c>
      <c r="F100">
        <v>14811</v>
      </c>
      <c r="G100">
        <v>14303</v>
      </c>
      <c r="H100">
        <v>13369</v>
      </c>
      <c r="I100">
        <v>13108</v>
      </c>
      <c r="J100">
        <v>13522</v>
      </c>
      <c r="K100">
        <v>14226</v>
      </c>
      <c r="L100">
        <v>14440</v>
      </c>
      <c r="M100">
        <v>14616</v>
      </c>
      <c r="N100">
        <v>14607</v>
      </c>
      <c r="O100">
        <v>15070</v>
      </c>
      <c r="P100">
        <v>15095</v>
      </c>
      <c r="Q100">
        <v>15369</v>
      </c>
      <c r="R100">
        <v>15702</v>
      </c>
      <c r="S100">
        <v>15412</v>
      </c>
      <c r="T100">
        <v>15635</v>
      </c>
      <c r="U100">
        <v>16022</v>
      </c>
      <c r="V100">
        <v>16089</v>
      </c>
      <c r="W100">
        <v>16479</v>
      </c>
      <c r="X100">
        <v>16548</v>
      </c>
      <c r="Y100">
        <v>17037</v>
      </c>
      <c r="Z100">
        <v>17034</v>
      </c>
      <c r="AA100">
        <v>17339</v>
      </c>
      <c r="AB100">
        <v>17662</v>
      </c>
      <c r="AC100">
        <v>17942</v>
      </c>
      <c r="AD100">
        <v>18335</v>
      </c>
      <c r="AE100">
        <v>18474</v>
      </c>
      <c r="AF100">
        <v>18748</v>
      </c>
      <c r="AG100">
        <v>18897</v>
      </c>
      <c r="AH100">
        <v>18888</v>
      </c>
      <c r="AI100">
        <v>18751</v>
      </c>
      <c r="AJ100">
        <v>18888</v>
      </c>
      <c r="AK100">
        <v>19447</v>
      </c>
      <c r="AL100">
        <v>20151</v>
      </c>
      <c r="AM100">
        <v>20455</v>
      </c>
      <c r="AN100">
        <v>20386</v>
      </c>
      <c r="AO100">
        <v>20753</v>
      </c>
      <c r="AP100">
        <v>21238</v>
      </c>
      <c r="AQ100">
        <v>21592</v>
      </c>
      <c r="AR100">
        <v>21843</v>
      </c>
      <c r="AS100">
        <v>21470</v>
      </c>
      <c r="AT100">
        <v>21760</v>
      </c>
      <c r="AU100">
        <v>22480</v>
      </c>
    </row>
    <row r="101" spans="1:47" x14ac:dyDescent="0.25">
      <c r="A101" t="s">
        <v>100</v>
      </c>
      <c r="B101">
        <v>9680.6</v>
      </c>
      <c r="C101">
        <v>10083.700000000001</v>
      </c>
      <c r="D101">
        <v>10112</v>
      </c>
      <c r="E101">
        <v>10809.4</v>
      </c>
      <c r="F101">
        <v>11070.3</v>
      </c>
      <c r="G101">
        <v>10555.2</v>
      </c>
      <c r="H101">
        <v>9979</v>
      </c>
      <c r="I101">
        <v>9933.2999999999993</v>
      </c>
      <c r="J101">
        <v>10730.1</v>
      </c>
      <c r="K101">
        <v>11067</v>
      </c>
      <c r="L101">
        <v>11134</v>
      </c>
      <c r="M101">
        <v>10823</v>
      </c>
      <c r="N101">
        <v>10586</v>
      </c>
      <c r="O101">
        <v>11390</v>
      </c>
      <c r="P101">
        <v>11172</v>
      </c>
      <c r="Q101">
        <v>11931</v>
      </c>
      <c r="R101">
        <v>13244</v>
      </c>
      <c r="S101">
        <v>12768</v>
      </c>
      <c r="T101">
        <v>12724</v>
      </c>
      <c r="U101">
        <v>13254</v>
      </c>
      <c r="V101">
        <v>13153</v>
      </c>
      <c r="W101">
        <v>13424</v>
      </c>
      <c r="X101">
        <v>13394</v>
      </c>
      <c r="Y101">
        <v>13533</v>
      </c>
      <c r="Z101">
        <v>13487</v>
      </c>
      <c r="AA101">
        <v>13439</v>
      </c>
      <c r="AB101">
        <v>13985</v>
      </c>
      <c r="AC101">
        <v>14432</v>
      </c>
      <c r="AD101">
        <v>13988</v>
      </c>
      <c r="AE101">
        <v>13685</v>
      </c>
      <c r="AF101">
        <v>13459</v>
      </c>
      <c r="AG101">
        <v>13156</v>
      </c>
      <c r="AH101">
        <v>13660</v>
      </c>
      <c r="AI101">
        <v>13563</v>
      </c>
      <c r="AJ101">
        <v>11935</v>
      </c>
      <c r="AK101">
        <v>12448</v>
      </c>
      <c r="AL101">
        <v>12515</v>
      </c>
      <c r="AM101">
        <v>12623</v>
      </c>
      <c r="AN101">
        <v>12123</v>
      </c>
      <c r="AO101">
        <v>12448</v>
      </c>
      <c r="AP101">
        <v>12580</v>
      </c>
      <c r="AQ101">
        <v>12775</v>
      </c>
      <c r="AR101">
        <v>12676</v>
      </c>
      <c r="AS101">
        <v>13144</v>
      </c>
      <c r="AT101">
        <v>12650</v>
      </c>
      <c r="AU101">
        <v>12571</v>
      </c>
    </row>
    <row r="102" spans="1:47" x14ac:dyDescent="0.25">
      <c r="A102" t="s">
        <v>101</v>
      </c>
      <c r="B102">
        <v>3666</v>
      </c>
      <c r="C102">
        <v>3673</v>
      </c>
      <c r="D102">
        <v>4853</v>
      </c>
      <c r="E102">
        <v>4750</v>
      </c>
      <c r="F102">
        <v>4708</v>
      </c>
      <c r="G102">
        <v>4587</v>
      </c>
      <c r="H102">
        <v>4398</v>
      </c>
      <c r="I102">
        <v>4465</v>
      </c>
      <c r="J102">
        <v>4576</v>
      </c>
      <c r="K102">
        <v>4598</v>
      </c>
      <c r="L102">
        <v>4489</v>
      </c>
      <c r="M102">
        <v>4743</v>
      </c>
      <c r="N102">
        <v>4548</v>
      </c>
      <c r="O102">
        <v>4793</v>
      </c>
      <c r="P102">
        <v>4158</v>
      </c>
      <c r="Q102">
        <v>4051</v>
      </c>
      <c r="R102">
        <v>4163</v>
      </c>
      <c r="S102">
        <v>4077</v>
      </c>
      <c r="T102">
        <v>4290</v>
      </c>
      <c r="U102">
        <v>4386</v>
      </c>
      <c r="V102">
        <v>4355</v>
      </c>
      <c r="W102">
        <v>4747</v>
      </c>
      <c r="X102">
        <v>4502</v>
      </c>
      <c r="Y102">
        <v>4523</v>
      </c>
      <c r="Z102">
        <v>4311</v>
      </c>
      <c r="AA102">
        <v>4301</v>
      </c>
      <c r="AB102">
        <v>4388</v>
      </c>
      <c r="AC102">
        <v>4374</v>
      </c>
      <c r="AD102">
        <v>4258</v>
      </c>
      <c r="AE102">
        <v>4150</v>
      </c>
      <c r="AF102">
        <v>4674</v>
      </c>
      <c r="AG102">
        <v>4228</v>
      </c>
      <c r="AH102">
        <v>4164</v>
      </c>
      <c r="AI102">
        <v>4095</v>
      </c>
      <c r="AJ102">
        <v>4175</v>
      </c>
      <c r="AK102">
        <v>4284</v>
      </c>
      <c r="AL102">
        <v>4510</v>
      </c>
      <c r="AM102">
        <v>4466</v>
      </c>
      <c r="AN102">
        <v>4568</v>
      </c>
      <c r="AO102">
        <v>4629</v>
      </c>
      <c r="AP102">
        <v>4573</v>
      </c>
      <c r="AQ102">
        <v>4600</v>
      </c>
      <c r="AR102">
        <v>4758</v>
      </c>
      <c r="AS102">
        <v>5444</v>
      </c>
      <c r="AT102">
        <v>5060</v>
      </c>
      <c r="AU102">
        <v>5058</v>
      </c>
    </row>
    <row r="103" spans="1:47" x14ac:dyDescent="0.25">
      <c r="A103" t="s">
        <v>102</v>
      </c>
      <c r="B103">
        <v>58570</v>
      </c>
      <c r="C103">
        <v>60022</v>
      </c>
      <c r="D103">
        <v>62331</v>
      </c>
      <c r="E103">
        <v>67017</v>
      </c>
      <c r="F103">
        <v>66003</v>
      </c>
      <c r="G103">
        <v>65153</v>
      </c>
      <c r="H103">
        <v>67548</v>
      </c>
      <c r="I103">
        <v>67370</v>
      </c>
      <c r="J103">
        <v>63630</v>
      </c>
      <c r="K103">
        <v>59590</v>
      </c>
      <c r="L103">
        <v>59249</v>
      </c>
      <c r="M103">
        <v>57106</v>
      </c>
      <c r="N103">
        <v>55885</v>
      </c>
      <c r="O103">
        <v>55004</v>
      </c>
      <c r="P103">
        <v>53667</v>
      </c>
      <c r="Q103">
        <v>55017</v>
      </c>
      <c r="R103">
        <v>54141</v>
      </c>
      <c r="S103">
        <v>60888</v>
      </c>
      <c r="T103">
        <v>61008</v>
      </c>
      <c r="U103">
        <v>62593</v>
      </c>
      <c r="V103">
        <v>62650</v>
      </c>
      <c r="W103">
        <v>65488</v>
      </c>
      <c r="X103">
        <v>65069</v>
      </c>
      <c r="Y103">
        <v>64885</v>
      </c>
      <c r="Z103">
        <v>62947</v>
      </c>
      <c r="AA103">
        <v>64670</v>
      </c>
      <c r="AB103">
        <v>65224</v>
      </c>
      <c r="AC103">
        <v>65681</v>
      </c>
      <c r="AD103">
        <v>65325</v>
      </c>
      <c r="AE103">
        <v>68887</v>
      </c>
      <c r="AF103">
        <v>69186</v>
      </c>
      <c r="AG103">
        <v>69336</v>
      </c>
      <c r="AH103">
        <v>69945</v>
      </c>
      <c r="AI103">
        <v>71012</v>
      </c>
      <c r="AJ103">
        <v>71877</v>
      </c>
      <c r="AK103">
        <v>69007</v>
      </c>
      <c r="AL103">
        <v>71280</v>
      </c>
      <c r="AM103">
        <v>74124</v>
      </c>
      <c r="AN103">
        <v>72978</v>
      </c>
      <c r="AO103">
        <v>72976</v>
      </c>
      <c r="AP103">
        <v>71447</v>
      </c>
      <c r="AQ103">
        <v>72017</v>
      </c>
      <c r="AR103">
        <v>71567</v>
      </c>
      <c r="AS103">
        <v>72335</v>
      </c>
      <c r="AT103">
        <v>71987</v>
      </c>
      <c r="AU103">
        <v>71448</v>
      </c>
    </row>
    <row r="104" spans="1:47" x14ac:dyDescent="0.25">
      <c r="A104" t="s">
        <v>103</v>
      </c>
      <c r="B104">
        <v>110756</v>
      </c>
      <c r="C104">
        <v>113171</v>
      </c>
      <c r="D104">
        <v>113417</v>
      </c>
      <c r="E104">
        <v>112824</v>
      </c>
      <c r="F104">
        <v>113897</v>
      </c>
      <c r="G104">
        <v>114496</v>
      </c>
      <c r="H104">
        <v>113017</v>
      </c>
      <c r="I104">
        <v>113071</v>
      </c>
      <c r="J104">
        <v>115237</v>
      </c>
      <c r="K104">
        <v>112463</v>
      </c>
      <c r="L104">
        <v>112733</v>
      </c>
      <c r="M104">
        <v>115420</v>
      </c>
      <c r="N104">
        <v>115627</v>
      </c>
      <c r="O104">
        <v>116525</v>
      </c>
      <c r="P104">
        <v>118534</v>
      </c>
      <c r="Q104">
        <v>154259</v>
      </c>
      <c r="R104">
        <v>154782</v>
      </c>
      <c r="S104">
        <v>156827</v>
      </c>
      <c r="T104">
        <v>157818</v>
      </c>
      <c r="U104">
        <v>157949</v>
      </c>
      <c r="V104">
        <v>157688</v>
      </c>
      <c r="W104">
        <v>162454</v>
      </c>
      <c r="X104">
        <v>164971</v>
      </c>
      <c r="Y104">
        <v>156364</v>
      </c>
      <c r="Z104">
        <v>156819</v>
      </c>
      <c r="AA104">
        <v>156595</v>
      </c>
      <c r="AB104">
        <v>158813</v>
      </c>
      <c r="AC104">
        <v>157773</v>
      </c>
      <c r="AD104">
        <v>157459</v>
      </c>
      <c r="AE104">
        <v>159237</v>
      </c>
      <c r="AF104">
        <v>159339</v>
      </c>
      <c r="AG104">
        <v>158757</v>
      </c>
      <c r="AH104">
        <v>159674</v>
      </c>
      <c r="AI104">
        <v>158958</v>
      </c>
      <c r="AJ104">
        <v>166574</v>
      </c>
      <c r="AK104">
        <v>170599</v>
      </c>
      <c r="AL104">
        <v>171985</v>
      </c>
      <c r="AM104">
        <v>177924</v>
      </c>
      <c r="AN104">
        <v>180500</v>
      </c>
      <c r="AO104">
        <v>182479</v>
      </c>
      <c r="AP104">
        <v>183031</v>
      </c>
      <c r="AQ104">
        <v>185301</v>
      </c>
      <c r="AR104">
        <v>186949</v>
      </c>
      <c r="AS104">
        <v>190876</v>
      </c>
      <c r="AT104">
        <v>191248</v>
      </c>
      <c r="AU104">
        <v>200635</v>
      </c>
    </row>
    <row r="105" spans="1:47" x14ac:dyDescent="0.25">
      <c r="A105" t="s">
        <v>104</v>
      </c>
      <c r="B105">
        <v>5303.7330000000002</v>
      </c>
      <c r="C105">
        <v>19646.493999999999</v>
      </c>
      <c r="D105">
        <v>20306.197</v>
      </c>
      <c r="E105">
        <v>19237.902999999998</v>
      </c>
      <c r="F105">
        <v>18562.632000000001</v>
      </c>
      <c r="G105">
        <v>39255.052000000003</v>
      </c>
      <c r="H105">
        <v>48158.654000000002</v>
      </c>
      <c r="I105">
        <v>39915.5</v>
      </c>
      <c r="J105">
        <v>38531.199999999997</v>
      </c>
      <c r="K105">
        <v>36519.599999999999</v>
      </c>
      <c r="L105">
        <v>35651</v>
      </c>
      <c r="M105">
        <v>35202.400000000001</v>
      </c>
      <c r="N105">
        <v>34258.9</v>
      </c>
      <c r="O105">
        <v>33686.5</v>
      </c>
      <c r="P105">
        <v>35046.1</v>
      </c>
      <c r="Q105">
        <v>34709</v>
      </c>
      <c r="R105">
        <v>35589.199999999997</v>
      </c>
      <c r="S105">
        <v>38887.599999999999</v>
      </c>
      <c r="T105">
        <v>40758.699999999997</v>
      </c>
      <c r="U105">
        <v>39289.1</v>
      </c>
      <c r="V105">
        <v>37945.9</v>
      </c>
      <c r="W105">
        <v>39858</v>
      </c>
      <c r="X105">
        <v>38863.199999999997</v>
      </c>
      <c r="Y105">
        <v>42421.8</v>
      </c>
      <c r="Z105">
        <v>46882.7</v>
      </c>
      <c r="AA105">
        <v>48979.9</v>
      </c>
      <c r="AB105">
        <v>54277.8</v>
      </c>
      <c r="AC105">
        <v>53167.1</v>
      </c>
      <c r="AD105">
        <v>51611.3</v>
      </c>
      <c r="AE105">
        <v>63970.3</v>
      </c>
      <c r="AF105">
        <v>72241.5</v>
      </c>
      <c r="AG105">
        <v>77128.399999999994</v>
      </c>
      <c r="AH105">
        <v>73663.100000000006</v>
      </c>
      <c r="AI105">
        <v>80949.600000000006</v>
      </c>
      <c r="AJ105">
        <v>67359.399999999994</v>
      </c>
      <c r="AK105">
        <v>68768.2</v>
      </c>
      <c r="AL105">
        <v>67625.600000000006</v>
      </c>
      <c r="AM105">
        <v>63251.3</v>
      </c>
      <c r="AN105">
        <v>69369.399999999994</v>
      </c>
      <c r="AO105">
        <v>75476</v>
      </c>
      <c r="AP105">
        <v>78543.8</v>
      </c>
      <c r="AQ105">
        <v>78323</v>
      </c>
      <c r="AR105">
        <v>75791.199999999997</v>
      </c>
      <c r="AS105">
        <v>69919.3</v>
      </c>
      <c r="AT105">
        <v>69199.3</v>
      </c>
      <c r="AU105">
        <v>70364.100000000006</v>
      </c>
    </row>
    <row r="106" spans="1:47" x14ac:dyDescent="0.25">
      <c r="A106" t="s">
        <v>105</v>
      </c>
      <c r="B106">
        <v>645.83299999999997</v>
      </c>
      <c r="C106">
        <v>683.36699999999996</v>
      </c>
      <c r="D106">
        <v>722.11500000000001</v>
      </c>
      <c r="E106">
        <v>751.93200000000002</v>
      </c>
      <c r="F106">
        <v>786.75599999999997</v>
      </c>
      <c r="G106">
        <v>831.91899999999998</v>
      </c>
      <c r="H106">
        <v>824.98500000000001</v>
      </c>
      <c r="I106">
        <v>854.59900000000005</v>
      </c>
      <c r="J106">
        <v>873.33900000000006</v>
      </c>
      <c r="K106">
        <v>919.81899999999996</v>
      </c>
      <c r="L106">
        <v>961.505</v>
      </c>
      <c r="M106">
        <v>992.77200000000005</v>
      </c>
      <c r="N106">
        <v>1009.122</v>
      </c>
      <c r="O106">
        <v>1032.3710000000001</v>
      </c>
      <c r="P106">
        <v>1121.605</v>
      </c>
      <c r="Q106">
        <v>1158.0550000000001</v>
      </c>
      <c r="R106">
        <v>1263.5809999999999</v>
      </c>
      <c r="S106">
        <v>1343.373</v>
      </c>
      <c r="T106">
        <v>1425.308</v>
      </c>
      <c r="U106">
        <v>1527.568</v>
      </c>
      <c r="V106">
        <v>1648.4090000000001</v>
      </c>
      <c r="W106">
        <v>1706.2049999999999</v>
      </c>
      <c r="X106">
        <v>1668.6669999999999</v>
      </c>
      <c r="Y106">
        <v>1712.67</v>
      </c>
      <c r="Z106">
        <v>1808.931</v>
      </c>
      <c r="AA106">
        <v>1911.432</v>
      </c>
      <c r="AB106">
        <v>2009.28</v>
      </c>
      <c r="AC106">
        <v>2155.6799999999998</v>
      </c>
      <c r="AD106">
        <v>2277.5819999999999</v>
      </c>
      <c r="AE106">
        <v>2437.0529999999999</v>
      </c>
      <c r="AF106">
        <v>2527.317</v>
      </c>
      <c r="AG106">
        <v>2703.7190000000001</v>
      </c>
      <c r="AH106">
        <v>2806.2240000000002</v>
      </c>
      <c r="AI106">
        <v>2947.922</v>
      </c>
      <c r="AJ106">
        <v>2725.0659999999998</v>
      </c>
      <c r="AK106">
        <v>2140.8200000000002</v>
      </c>
      <c r="AL106">
        <v>2101.8000000000002</v>
      </c>
      <c r="AM106">
        <v>2067.0329999999999</v>
      </c>
      <c r="AN106">
        <v>2026.1030000000001</v>
      </c>
      <c r="AO106">
        <v>2062.2620000000002</v>
      </c>
      <c r="AP106">
        <v>2068.5509999999999</v>
      </c>
      <c r="AQ106">
        <v>2064.377</v>
      </c>
      <c r="AR106">
        <v>2045.692</v>
      </c>
      <c r="AS106">
        <v>2097.444</v>
      </c>
      <c r="AT106">
        <v>2128.6219999999998</v>
      </c>
      <c r="AU106">
        <v>2230.8719999999998</v>
      </c>
    </row>
    <row r="107" spans="1:47" x14ac:dyDescent="0.25">
      <c r="A107" t="s">
        <v>106</v>
      </c>
      <c r="B107">
        <v>7844</v>
      </c>
      <c r="C107">
        <v>8032</v>
      </c>
      <c r="D107">
        <v>8195</v>
      </c>
      <c r="E107">
        <v>8625</v>
      </c>
      <c r="F107">
        <v>8955</v>
      </c>
      <c r="G107">
        <v>8985</v>
      </c>
      <c r="H107">
        <v>8519</v>
      </c>
      <c r="I107">
        <v>8178</v>
      </c>
      <c r="J107">
        <v>8121</v>
      </c>
      <c r="K107">
        <v>8355</v>
      </c>
      <c r="L107">
        <v>8816</v>
      </c>
      <c r="M107">
        <v>8769</v>
      </c>
      <c r="N107">
        <v>9210</v>
      </c>
      <c r="O107">
        <v>9872</v>
      </c>
      <c r="P107">
        <v>10402</v>
      </c>
      <c r="Q107">
        <v>10726</v>
      </c>
      <c r="R107">
        <v>11313</v>
      </c>
      <c r="S107">
        <v>11338</v>
      </c>
      <c r="T107">
        <v>11668</v>
      </c>
      <c r="U107">
        <v>12119</v>
      </c>
      <c r="V107">
        <v>12169</v>
      </c>
      <c r="W107">
        <v>12414</v>
      </c>
      <c r="X107">
        <v>12548</v>
      </c>
      <c r="Y107">
        <v>12756</v>
      </c>
      <c r="Z107">
        <v>13048</v>
      </c>
      <c r="AA107">
        <v>14336</v>
      </c>
      <c r="AB107">
        <v>14728</v>
      </c>
      <c r="AC107">
        <v>14751</v>
      </c>
      <c r="AD107">
        <v>15500</v>
      </c>
      <c r="AE107">
        <v>15644</v>
      </c>
      <c r="AF107">
        <v>15764</v>
      </c>
      <c r="AG107">
        <v>15736</v>
      </c>
      <c r="AH107">
        <v>15878</v>
      </c>
      <c r="AI107">
        <v>15797</v>
      </c>
      <c r="AJ107">
        <v>15134</v>
      </c>
      <c r="AK107">
        <v>14827</v>
      </c>
      <c r="AL107">
        <v>15020</v>
      </c>
      <c r="AM107">
        <v>15136</v>
      </c>
      <c r="AN107">
        <v>15011</v>
      </c>
      <c r="AO107">
        <v>15634</v>
      </c>
      <c r="AP107">
        <v>16260</v>
      </c>
      <c r="AQ107">
        <v>17992</v>
      </c>
      <c r="AR107">
        <v>18075</v>
      </c>
      <c r="AS107">
        <v>18392</v>
      </c>
      <c r="AT107">
        <v>18915</v>
      </c>
      <c r="AU107">
        <v>18992</v>
      </c>
    </row>
    <row r="108" spans="1:47" x14ac:dyDescent="0.25">
      <c r="A108" t="s">
        <v>107</v>
      </c>
      <c r="B108">
        <v>14690</v>
      </c>
      <c r="C108">
        <v>14304</v>
      </c>
      <c r="D108">
        <v>14192</v>
      </c>
      <c r="E108">
        <v>14242</v>
      </c>
      <c r="F108">
        <v>13890</v>
      </c>
      <c r="G108">
        <v>14077</v>
      </c>
      <c r="H108">
        <v>14901</v>
      </c>
      <c r="I108">
        <v>15002</v>
      </c>
      <c r="J108">
        <v>15277</v>
      </c>
      <c r="K108">
        <v>14883</v>
      </c>
      <c r="L108">
        <v>15256</v>
      </c>
      <c r="M108">
        <v>15226</v>
      </c>
      <c r="N108">
        <v>15051</v>
      </c>
      <c r="O108">
        <v>15571</v>
      </c>
      <c r="P108">
        <v>15616</v>
      </c>
      <c r="Q108">
        <v>15642</v>
      </c>
      <c r="R108">
        <v>15945</v>
      </c>
      <c r="S108">
        <v>15958</v>
      </c>
      <c r="T108">
        <v>16452</v>
      </c>
      <c r="U108">
        <v>16160</v>
      </c>
      <c r="V108">
        <v>16293</v>
      </c>
      <c r="W108">
        <v>16608</v>
      </c>
      <c r="X108">
        <v>17131</v>
      </c>
      <c r="Y108">
        <v>17269</v>
      </c>
      <c r="Z108">
        <v>17429</v>
      </c>
      <c r="AA108">
        <v>16986</v>
      </c>
      <c r="AB108">
        <v>17416</v>
      </c>
      <c r="AC108">
        <v>17924</v>
      </c>
      <c r="AD108">
        <v>17719</v>
      </c>
      <c r="AE108">
        <v>18381</v>
      </c>
      <c r="AF108">
        <v>19185</v>
      </c>
      <c r="AG108">
        <v>19198</v>
      </c>
      <c r="AH108">
        <v>19238</v>
      </c>
      <c r="AI108">
        <v>19452</v>
      </c>
      <c r="AJ108">
        <v>20299</v>
      </c>
      <c r="AK108">
        <v>20037</v>
      </c>
      <c r="AL108">
        <v>20463</v>
      </c>
      <c r="AM108">
        <v>20842</v>
      </c>
      <c r="AN108">
        <v>21622</v>
      </c>
      <c r="AO108">
        <v>21623</v>
      </c>
      <c r="AP108">
        <v>21867</v>
      </c>
      <c r="AQ108">
        <v>22120</v>
      </c>
      <c r="AR108">
        <v>23050</v>
      </c>
      <c r="AS108">
        <v>22868</v>
      </c>
      <c r="AT108">
        <v>23312</v>
      </c>
      <c r="AU108">
        <v>23913</v>
      </c>
    </row>
    <row r="109" spans="1:47" x14ac:dyDescent="0.25">
      <c r="A109" t="s">
        <v>108</v>
      </c>
      <c r="B109">
        <v>1050.002</v>
      </c>
      <c r="C109">
        <v>1086.24</v>
      </c>
      <c r="D109">
        <v>1121.8240000000001</v>
      </c>
      <c r="E109">
        <v>1139.2750000000001</v>
      </c>
      <c r="F109">
        <v>1215.0650000000001</v>
      </c>
      <c r="G109">
        <v>1358.0530000000001</v>
      </c>
      <c r="H109">
        <v>1451.152</v>
      </c>
      <c r="I109">
        <v>1552.83</v>
      </c>
      <c r="J109">
        <v>1586.2090000000001</v>
      </c>
      <c r="K109">
        <v>1635.0139999999999</v>
      </c>
      <c r="L109">
        <v>1702.364</v>
      </c>
      <c r="M109">
        <v>1730.671</v>
      </c>
      <c r="N109">
        <v>1733.537</v>
      </c>
      <c r="O109">
        <v>1795.1769999999999</v>
      </c>
      <c r="P109">
        <v>1943.8820000000001</v>
      </c>
      <c r="Q109">
        <v>2003.6849999999999</v>
      </c>
      <c r="R109">
        <v>2010.444</v>
      </c>
      <c r="S109">
        <v>2037.498</v>
      </c>
      <c r="T109">
        <v>2190.3359999999998</v>
      </c>
      <c r="U109">
        <v>2283.1469999999999</v>
      </c>
      <c r="V109">
        <v>2449.5500000000002</v>
      </c>
      <c r="W109">
        <v>2690.9360000000001</v>
      </c>
      <c r="X109">
        <v>2773.9050000000002</v>
      </c>
      <c r="Y109">
        <v>2887.1570000000002</v>
      </c>
      <c r="Z109">
        <v>3045.2350000000001</v>
      </c>
      <c r="AA109">
        <v>3139.0369999999998</v>
      </c>
      <c r="AB109">
        <v>3529</v>
      </c>
      <c r="AC109">
        <v>4446.4470000000001</v>
      </c>
      <c r="AD109">
        <v>4682.567</v>
      </c>
      <c r="AE109">
        <v>5446.3450000000003</v>
      </c>
      <c r="AF109">
        <v>5824</v>
      </c>
      <c r="AG109">
        <v>6696</v>
      </c>
      <c r="AH109">
        <v>7022</v>
      </c>
      <c r="AI109">
        <v>7322</v>
      </c>
      <c r="AJ109">
        <v>7339</v>
      </c>
      <c r="AK109">
        <v>18652</v>
      </c>
      <c r="AL109">
        <v>19496</v>
      </c>
      <c r="AM109">
        <v>19634</v>
      </c>
      <c r="AN109">
        <v>20197</v>
      </c>
      <c r="AO109">
        <v>21362</v>
      </c>
      <c r="AP109">
        <v>21840</v>
      </c>
      <c r="AQ109">
        <v>22000</v>
      </c>
      <c r="AR109">
        <v>21855</v>
      </c>
      <c r="AS109">
        <v>25170</v>
      </c>
      <c r="AT109">
        <v>28743</v>
      </c>
      <c r="AU109">
        <v>31157</v>
      </c>
    </row>
    <row r="110" spans="1:47" x14ac:dyDescent="0.25">
      <c r="A110" t="s">
        <v>109</v>
      </c>
      <c r="B110">
        <v>17275</v>
      </c>
      <c r="C110">
        <v>17303</v>
      </c>
      <c r="D110">
        <v>17872</v>
      </c>
      <c r="E110">
        <v>17535</v>
      </c>
      <c r="F110">
        <v>18076</v>
      </c>
      <c r="G110">
        <v>19032</v>
      </c>
      <c r="H110">
        <v>19676</v>
      </c>
      <c r="I110">
        <v>18810</v>
      </c>
      <c r="J110">
        <v>18717</v>
      </c>
      <c r="K110">
        <v>18653</v>
      </c>
      <c r="L110">
        <v>19773</v>
      </c>
      <c r="M110">
        <v>19351</v>
      </c>
      <c r="N110">
        <v>19521</v>
      </c>
      <c r="O110">
        <v>19399</v>
      </c>
      <c r="P110">
        <v>20111</v>
      </c>
      <c r="Q110">
        <v>19594</v>
      </c>
      <c r="R110">
        <v>19677</v>
      </c>
      <c r="S110">
        <v>20951</v>
      </c>
      <c r="T110">
        <v>21703</v>
      </c>
      <c r="U110">
        <v>22351</v>
      </c>
      <c r="V110">
        <v>22475</v>
      </c>
      <c r="W110">
        <v>22477</v>
      </c>
      <c r="X110">
        <v>22871</v>
      </c>
      <c r="Y110">
        <v>22370</v>
      </c>
      <c r="Z110">
        <v>21658</v>
      </c>
      <c r="AA110">
        <v>21575</v>
      </c>
      <c r="AB110">
        <v>21870</v>
      </c>
      <c r="AC110">
        <v>22264</v>
      </c>
      <c r="AD110">
        <v>21920</v>
      </c>
      <c r="AE110">
        <v>22048</v>
      </c>
      <c r="AF110">
        <v>23200</v>
      </c>
      <c r="AG110">
        <v>22670</v>
      </c>
      <c r="AH110">
        <v>22602</v>
      </c>
      <c r="AI110">
        <v>21778</v>
      </c>
      <c r="AJ110">
        <v>21334</v>
      </c>
      <c r="AK110">
        <v>21004</v>
      </c>
      <c r="AL110">
        <v>21012</v>
      </c>
      <c r="AM110">
        <v>21286</v>
      </c>
      <c r="AN110">
        <v>21829</v>
      </c>
      <c r="AO110">
        <v>21931</v>
      </c>
      <c r="AP110">
        <v>22045</v>
      </c>
      <c r="AQ110">
        <v>22135</v>
      </c>
      <c r="AR110">
        <v>22736</v>
      </c>
      <c r="AS110">
        <v>22410</v>
      </c>
      <c r="AT110">
        <v>22108</v>
      </c>
      <c r="AU110">
        <v>22228</v>
      </c>
    </row>
    <row r="111" spans="1:47" x14ac:dyDescent="0.25">
      <c r="A111" t="s">
        <v>110</v>
      </c>
      <c r="B111">
        <v>145937.95699999999</v>
      </c>
      <c r="C111">
        <v>147154.83499999999</v>
      </c>
      <c r="D111">
        <v>150590.36900000001</v>
      </c>
      <c r="E111">
        <v>150608.527</v>
      </c>
      <c r="F111">
        <v>151114.27100000001</v>
      </c>
      <c r="G111">
        <v>154803.11300000001</v>
      </c>
      <c r="H111">
        <v>165913.45199999999</v>
      </c>
      <c r="I111">
        <v>177387.459</v>
      </c>
      <c r="J111">
        <v>171911.307</v>
      </c>
      <c r="K111">
        <v>168503.921</v>
      </c>
      <c r="L111">
        <v>169646</v>
      </c>
      <c r="M111">
        <v>200707.587</v>
      </c>
      <c r="N111">
        <v>197489</v>
      </c>
      <c r="O111">
        <v>196933</v>
      </c>
      <c r="P111">
        <v>197503</v>
      </c>
      <c r="Q111">
        <v>199300</v>
      </c>
      <c r="R111">
        <v>199753</v>
      </c>
      <c r="S111">
        <v>200148</v>
      </c>
      <c r="T111">
        <v>206019</v>
      </c>
      <c r="U111">
        <v>294481</v>
      </c>
      <c r="V111">
        <v>296572</v>
      </c>
      <c r="W111">
        <v>301989</v>
      </c>
      <c r="X111">
        <v>312918</v>
      </c>
      <c r="Y111">
        <v>300163</v>
      </c>
      <c r="Z111">
        <v>296542</v>
      </c>
      <c r="AA111">
        <v>289888</v>
      </c>
      <c r="AB111">
        <v>296933</v>
      </c>
      <c r="AC111">
        <v>290500</v>
      </c>
      <c r="AD111">
        <v>298317</v>
      </c>
      <c r="AE111">
        <v>300202</v>
      </c>
      <c r="AF111">
        <v>308167</v>
      </c>
      <c r="AG111">
        <v>306224</v>
      </c>
      <c r="AH111">
        <v>310510</v>
      </c>
      <c r="AI111">
        <v>313700</v>
      </c>
      <c r="AJ111">
        <v>334048</v>
      </c>
      <c r="AK111">
        <v>330346</v>
      </c>
      <c r="AL111">
        <v>339117</v>
      </c>
      <c r="AM111">
        <v>345061</v>
      </c>
      <c r="AN111">
        <v>357033</v>
      </c>
      <c r="AO111">
        <v>348549</v>
      </c>
      <c r="AP111">
        <v>350593</v>
      </c>
      <c r="AQ111">
        <v>361402</v>
      </c>
      <c r="AR111">
        <v>365693</v>
      </c>
      <c r="AS111">
        <v>362857</v>
      </c>
      <c r="AT111">
        <v>363989</v>
      </c>
      <c r="AU111">
        <v>362909</v>
      </c>
    </row>
    <row r="112" spans="1:47" x14ac:dyDescent="0.25">
      <c r="A112" t="s">
        <v>111</v>
      </c>
      <c r="B112">
        <v>1969.261</v>
      </c>
      <c r="C112">
        <v>2077.2460000000001</v>
      </c>
      <c r="D112">
        <v>2156.817</v>
      </c>
      <c r="E112">
        <v>2329.9899999999998</v>
      </c>
      <c r="F112">
        <v>2718.4319999999998</v>
      </c>
      <c r="G112">
        <v>3538.1060000000002</v>
      </c>
      <c r="H112">
        <v>3701.6640000000002</v>
      </c>
      <c r="I112">
        <v>3748.7710000000002</v>
      </c>
      <c r="J112">
        <v>3623.6840000000002</v>
      </c>
      <c r="K112">
        <v>3589.0540000000001</v>
      </c>
      <c r="L112">
        <v>3683.4009999999998</v>
      </c>
      <c r="M112">
        <v>3811.9169999999999</v>
      </c>
      <c r="N112">
        <v>3870.2</v>
      </c>
      <c r="O112">
        <v>3946.71</v>
      </c>
      <c r="P112">
        <v>4005.0309999999999</v>
      </c>
      <c r="Q112">
        <v>4048.4070000000002</v>
      </c>
      <c r="R112">
        <v>4250.16</v>
      </c>
      <c r="S112">
        <v>4472.3969999999999</v>
      </c>
      <c r="T112">
        <v>4331.4930000000004</v>
      </c>
      <c r="U112">
        <v>4402.7939999999999</v>
      </c>
      <c r="V112">
        <v>4410.192</v>
      </c>
      <c r="W112">
        <v>4482.9369999999999</v>
      </c>
      <c r="X112">
        <v>4616.3130000000001</v>
      </c>
      <c r="Y112">
        <v>4687.8360000000002</v>
      </c>
      <c r="Z112">
        <v>5017.9359999999997</v>
      </c>
      <c r="AA112">
        <v>5031.3919999999998</v>
      </c>
      <c r="AB112">
        <v>4981.08</v>
      </c>
      <c r="AC112">
        <v>5145.7749999999996</v>
      </c>
      <c r="AD112">
        <v>5208.9219999999996</v>
      </c>
      <c r="AE112">
        <v>5807.2640000000001</v>
      </c>
      <c r="AF112">
        <v>5437.7160000000003</v>
      </c>
      <c r="AG112">
        <v>5512.3230000000003</v>
      </c>
      <c r="AH112">
        <v>5504.92</v>
      </c>
      <c r="AI112">
        <v>5484.6719999999996</v>
      </c>
      <c r="AJ112">
        <v>5253.0379999999996</v>
      </c>
      <c r="AK112">
        <v>5702.7079999999996</v>
      </c>
      <c r="AL112">
        <v>5570.47</v>
      </c>
      <c r="AM112">
        <v>5531.9210000000003</v>
      </c>
      <c r="AN112">
        <v>5122.5690000000004</v>
      </c>
      <c r="AO112">
        <v>5244.3879999999999</v>
      </c>
      <c r="AP112">
        <v>5219.4589999999998</v>
      </c>
      <c r="AQ112">
        <v>5128.7659999999996</v>
      </c>
      <c r="AR112">
        <v>4727.3440000000001</v>
      </c>
      <c r="AS112">
        <v>4538.4009999999998</v>
      </c>
      <c r="AT112">
        <v>4396.71</v>
      </c>
      <c r="AU112">
        <v>4179.0429999999997</v>
      </c>
    </row>
    <row r="113" spans="1:47" x14ac:dyDescent="0.25">
      <c r="A113" t="s">
        <v>112</v>
      </c>
      <c r="B113">
        <v>2541.0650000000001</v>
      </c>
      <c r="C113">
        <v>2560.2710000000002</v>
      </c>
      <c r="D113">
        <v>2584.942</v>
      </c>
      <c r="E113">
        <v>2629.6579999999999</v>
      </c>
      <c r="F113">
        <v>2675.5259999999998</v>
      </c>
      <c r="G113">
        <v>2587.616</v>
      </c>
      <c r="H113">
        <v>2551.02</v>
      </c>
      <c r="I113">
        <v>2546.3310000000001</v>
      </c>
      <c r="J113">
        <v>2581.4349999999999</v>
      </c>
      <c r="K113">
        <v>2551.9070000000002</v>
      </c>
      <c r="L113">
        <v>2521.4</v>
      </c>
      <c r="M113">
        <v>2509.2249999999999</v>
      </c>
      <c r="N113">
        <v>2503.04</v>
      </c>
      <c r="O113">
        <v>2525.018</v>
      </c>
      <c r="P113">
        <v>2571.9380000000001</v>
      </c>
      <c r="Q113">
        <v>2625.192</v>
      </c>
      <c r="R113">
        <v>2615.3339999999998</v>
      </c>
      <c r="S113">
        <v>2624.518</v>
      </c>
      <c r="T113">
        <v>2599.2669999999998</v>
      </c>
      <c r="U113">
        <v>2628.5610000000001</v>
      </c>
      <c r="V113">
        <v>2883.9180000000001</v>
      </c>
      <c r="W113">
        <v>2941.384</v>
      </c>
      <c r="X113">
        <v>2969.5439999999999</v>
      </c>
      <c r="Y113">
        <v>2966.732</v>
      </c>
      <c r="Z113">
        <v>3006.9079999999999</v>
      </c>
      <c r="AA113">
        <v>3137.261</v>
      </c>
      <c r="AB113">
        <v>3114.7550000000001</v>
      </c>
      <c r="AC113">
        <v>3221.982</v>
      </c>
      <c r="AD113">
        <v>3367.3739999999998</v>
      </c>
      <c r="AE113">
        <v>4458.34</v>
      </c>
      <c r="AF113">
        <v>4335.7439999999997</v>
      </c>
      <c r="AG113">
        <v>4392.66</v>
      </c>
      <c r="AH113">
        <v>4422.6819999999998</v>
      </c>
      <c r="AI113">
        <v>4459.8639999999996</v>
      </c>
      <c r="AJ113">
        <v>4401.8019999999997</v>
      </c>
      <c r="AK113">
        <v>4601.2529999999997</v>
      </c>
      <c r="AL113">
        <v>4592.6750000000002</v>
      </c>
      <c r="AM113">
        <v>4475.9179999999997</v>
      </c>
      <c r="AN113">
        <v>4656.7</v>
      </c>
      <c r="AO113">
        <v>4749.8</v>
      </c>
      <c r="AP113">
        <v>4782.8</v>
      </c>
      <c r="AQ113">
        <v>4858.7</v>
      </c>
      <c r="AR113">
        <v>6268.6</v>
      </c>
      <c r="AS113">
        <v>6414.4</v>
      </c>
      <c r="AT113">
        <v>6256.9</v>
      </c>
    </row>
    <row r="114" spans="1:47" x14ac:dyDescent="0.25">
      <c r="A114" t="s">
        <v>113</v>
      </c>
      <c r="B114">
        <v>170868</v>
      </c>
      <c r="C114">
        <v>173427</v>
      </c>
      <c r="D114">
        <v>177757</v>
      </c>
      <c r="E114">
        <v>183278</v>
      </c>
      <c r="F114">
        <v>190155</v>
      </c>
      <c r="G114">
        <v>184607</v>
      </c>
      <c r="H114">
        <v>142865</v>
      </c>
      <c r="I114">
        <v>143251</v>
      </c>
      <c r="J114">
        <v>150073</v>
      </c>
      <c r="K114">
        <v>152427</v>
      </c>
      <c r="L114">
        <v>152138</v>
      </c>
      <c r="M114">
        <v>154810</v>
      </c>
      <c r="N114">
        <v>151456</v>
      </c>
      <c r="O114">
        <v>155333</v>
      </c>
      <c r="P114">
        <v>156314</v>
      </c>
      <c r="Q114">
        <v>159643</v>
      </c>
      <c r="R114">
        <v>160068</v>
      </c>
      <c r="S114">
        <v>154689</v>
      </c>
      <c r="T114">
        <v>153230</v>
      </c>
      <c r="U114">
        <v>162881</v>
      </c>
      <c r="V114">
        <v>114008</v>
      </c>
      <c r="W114">
        <v>115369</v>
      </c>
      <c r="X114">
        <v>117144</v>
      </c>
      <c r="Y114">
        <v>117780</v>
      </c>
      <c r="Z114">
        <v>116947</v>
      </c>
      <c r="AA114">
        <v>119760</v>
      </c>
      <c r="AB114">
        <v>118057</v>
      </c>
      <c r="AC114">
        <v>120025</v>
      </c>
      <c r="AD114">
        <v>121648</v>
      </c>
      <c r="AE114">
        <v>118986</v>
      </c>
      <c r="AF114">
        <v>116539</v>
      </c>
      <c r="AG114">
        <v>110042</v>
      </c>
      <c r="AH114">
        <v>112003</v>
      </c>
      <c r="AI114">
        <v>105949</v>
      </c>
      <c r="AJ114">
        <v>97484</v>
      </c>
      <c r="AK114">
        <v>99834</v>
      </c>
      <c r="AL114">
        <v>96054</v>
      </c>
      <c r="AM114">
        <v>94284</v>
      </c>
      <c r="AN114">
        <v>89772</v>
      </c>
      <c r="AO114">
        <v>87973</v>
      </c>
      <c r="AP114">
        <v>78004</v>
      </c>
      <c r="AQ114">
        <v>74861</v>
      </c>
      <c r="AR114">
        <v>73362</v>
      </c>
      <c r="AS114">
        <v>70727</v>
      </c>
      <c r="AT114">
        <v>68936</v>
      </c>
      <c r="AU114">
        <v>70556</v>
      </c>
    </row>
    <row r="115" spans="1:47" x14ac:dyDescent="0.25">
      <c r="A115" t="s">
        <v>114</v>
      </c>
      <c r="B115">
        <v>19606.585999999999</v>
      </c>
      <c r="C115">
        <v>21004.069</v>
      </c>
      <c r="D115">
        <v>20668.877</v>
      </c>
      <c r="E115">
        <v>21203.35</v>
      </c>
      <c r="F115">
        <v>20682.348000000002</v>
      </c>
      <c r="G115">
        <v>20997</v>
      </c>
      <c r="H115">
        <v>20737</v>
      </c>
      <c r="I115">
        <v>21304</v>
      </c>
      <c r="J115">
        <v>21979</v>
      </c>
      <c r="K115">
        <v>23478</v>
      </c>
      <c r="L115">
        <v>23366</v>
      </c>
      <c r="M115">
        <v>23899</v>
      </c>
      <c r="N115">
        <v>23815</v>
      </c>
      <c r="O115">
        <v>26043</v>
      </c>
      <c r="P115">
        <v>25716</v>
      </c>
      <c r="Q115">
        <v>26974</v>
      </c>
      <c r="R115">
        <v>26761</v>
      </c>
      <c r="S115">
        <v>28004</v>
      </c>
      <c r="T115">
        <v>27511</v>
      </c>
      <c r="U115">
        <v>27836</v>
      </c>
      <c r="V115">
        <v>27140</v>
      </c>
      <c r="W115">
        <v>29323</v>
      </c>
      <c r="X115">
        <v>29089</v>
      </c>
      <c r="Y115">
        <v>30006</v>
      </c>
      <c r="Z115">
        <v>30283</v>
      </c>
      <c r="AA115">
        <v>32319</v>
      </c>
      <c r="AB115">
        <v>31566</v>
      </c>
      <c r="AC115">
        <v>32701</v>
      </c>
      <c r="AD115">
        <v>33024</v>
      </c>
      <c r="AE115">
        <v>34613</v>
      </c>
      <c r="AF115">
        <v>33600</v>
      </c>
      <c r="AG115">
        <v>33491</v>
      </c>
      <c r="AH115">
        <v>33017</v>
      </c>
      <c r="AI115">
        <v>35451</v>
      </c>
      <c r="AJ115">
        <v>32388</v>
      </c>
      <c r="AK115">
        <v>33873</v>
      </c>
      <c r="AL115">
        <v>33163</v>
      </c>
      <c r="AM115">
        <v>36532</v>
      </c>
      <c r="AN115">
        <v>35630</v>
      </c>
      <c r="AO115">
        <v>35631</v>
      </c>
      <c r="AP115">
        <v>36347</v>
      </c>
      <c r="AQ115">
        <v>39378</v>
      </c>
      <c r="AR115">
        <v>38703</v>
      </c>
      <c r="AS115">
        <v>39605</v>
      </c>
      <c r="AT115">
        <v>40830</v>
      </c>
    </row>
    <row r="116" spans="1:47" x14ac:dyDescent="0.25">
      <c r="A116" t="s">
        <v>115</v>
      </c>
      <c r="B116" t="s">
        <v>506</v>
      </c>
      <c r="C116" t="s">
        <v>506</v>
      </c>
      <c r="D116" t="s">
        <v>506</v>
      </c>
      <c r="E116" t="s">
        <v>506</v>
      </c>
      <c r="F116" t="s">
        <v>506</v>
      </c>
      <c r="G116" t="s">
        <v>506</v>
      </c>
      <c r="H116" t="s">
        <v>506</v>
      </c>
      <c r="I116" t="s">
        <v>506</v>
      </c>
      <c r="J116" t="s">
        <v>506</v>
      </c>
      <c r="K116" t="s">
        <v>506</v>
      </c>
      <c r="L116" t="s">
        <v>506</v>
      </c>
      <c r="M116" t="s">
        <v>506</v>
      </c>
      <c r="N116" t="s">
        <v>506</v>
      </c>
      <c r="O116" t="s">
        <v>506</v>
      </c>
      <c r="P116" t="s">
        <v>506</v>
      </c>
      <c r="Q116" t="s">
        <v>506</v>
      </c>
      <c r="R116">
        <v>6813.9</v>
      </c>
      <c r="S116">
        <v>6813.9</v>
      </c>
      <c r="T116">
        <v>6813.9</v>
      </c>
      <c r="U116">
        <v>6735.2</v>
      </c>
      <c r="V116">
        <v>6183.4</v>
      </c>
      <c r="W116">
        <v>6489.6</v>
      </c>
      <c r="X116">
        <v>6487.3</v>
      </c>
      <c r="Y116">
        <v>6328</v>
      </c>
      <c r="Z116">
        <v>6470</v>
      </c>
      <c r="AA116">
        <v>6729.2</v>
      </c>
      <c r="AB116">
        <v>6869</v>
      </c>
      <c r="AC116">
        <v>6508</v>
      </c>
      <c r="AD116">
        <v>6592.5</v>
      </c>
      <c r="AE116">
        <v>6426.7</v>
      </c>
      <c r="AF116">
        <v>6389.3</v>
      </c>
      <c r="AG116">
        <v>6108.1</v>
      </c>
      <c r="AH116">
        <v>6018.9</v>
      </c>
      <c r="AI116">
        <v>6157</v>
      </c>
      <c r="AJ116">
        <v>6511.7</v>
      </c>
      <c r="AK116">
        <v>7024.9</v>
      </c>
      <c r="AL116">
        <v>7035.6</v>
      </c>
      <c r="AM116">
        <v>7193.4</v>
      </c>
      <c r="AN116">
        <v>21891</v>
      </c>
      <c r="AO116">
        <v>22773.3</v>
      </c>
      <c r="AP116">
        <v>22548.2</v>
      </c>
      <c r="AQ116">
        <v>23573.1</v>
      </c>
      <c r="AR116">
        <v>23445.599999999999</v>
      </c>
      <c r="AS116">
        <v>23765</v>
      </c>
      <c r="AT116">
        <v>22630.2</v>
      </c>
      <c r="AU116">
        <v>22592.7</v>
      </c>
    </row>
    <row r="117" spans="1:47" x14ac:dyDescent="0.25">
      <c r="A117" t="s">
        <v>116</v>
      </c>
      <c r="B117">
        <v>6445</v>
      </c>
      <c r="C117">
        <v>7058</v>
      </c>
      <c r="D117">
        <v>6876</v>
      </c>
      <c r="E117">
        <v>6507</v>
      </c>
      <c r="F117">
        <v>6474</v>
      </c>
      <c r="G117">
        <v>6196</v>
      </c>
      <c r="H117">
        <v>5911</v>
      </c>
      <c r="I117">
        <v>5842</v>
      </c>
      <c r="J117">
        <v>6056</v>
      </c>
      <c r="K117">
        <v>6431</v>
      </c>
      <c r="L117">
        <v>6152</v>
      </c>
      <c r="M117">
        <v>5986</v>
      </c>
      <c r="N117">
        <v>6276</v>
      </c>
      <c r="O117">
        <v>6818</v>
      </c>
      <c r="P117">
        <v>6580</v>
      </c>
      <c r="Q117">
        <v>6700</v>
      </c>
      <c r="R117">
        <v>6862</v>
      </c>
      <c r="S117">
        <v>6948</v>
      </c>
      <c r="T117">
        <v>6665</v>
      </c>
      <c r="U117">
        <v>6492</v>
      </c>
      <c r="V117">
        <v>6530</v>
      </c>
      <c r="W117">
        <v>8747</v>
      </c>
      <c r="X117">
        <v>8593</v>
      </c>
      <c r="Y117">
        <v>8453</v>
      </c>
      <c r="Z117">
        <v>8323</v>
      </c>
      <c r="AA117">
        <v>9055</v>
      </c>
      <c r="AB117">
        <v>8119</v>
      </c>
      <c r="AC117">
        <v>7964</v>
      </c>
      <c r="AD117">
        <v>8113</v>
      </c>
      <c r="AE117">
        <v>8297</v>
      </c>
      <c r="AF117">
        <v>7903</v>
      </c>
      <c r="AG117">
        <v>7759</v>
      </c>
      <c r="AH117">
        <v>8077</v>
      </c>
      <c r="AI117">
        <v>8304</v>
      </c>
      <c r="AJ117">
        <v>8079</v>
      </c>
      <c r="AK117">
        <v>8081</v>
      </c>
      <c r="AL117">
        <v>7837</v>
      </c>
      <c r="AM117">
        <v>8039</v>
      </c>
      <c r="AN117">
        <v>7570</v>
      </c>
      <c r="AO117">
        <v>7451</v>
      </c>
      <c r="AP117">
        <v>7726</v>
      </c>
      <c r="AQ117">
        <v>7746</v>
      </c>
      <c r="AR117">
        <v>8336</v>
      </c>
      <c r="AS117">
        <v>14566</v>
      </c>
      <c r="AT117">
        <v>14529</v>
      </c>
      <c r="AU117">
        <v>14587</v>
      </c>
    </row>
    <row r="118" spans="1:47" x14ac:dyDescent="0.25">
      <c r="A118" t="s">
        <v>117</v>
      </c>
      <c r="B118">
        <v>1014.6</v>
      </c>
      <c r="C118">
        <v>1077.6869999999999</v>
      </c>
      <c r="D118">
        <v>1052.903</v>
      </c>
      <c r="E118">
        <v>1008.261</v>
      </c>
      <c r="F118">
        <v>956.24699999999996</v>
      </c>
      <c r="G118">
        <v>949.56200000000001</v>
      </c>
      <c r="H118">
        <v>955.66600000000005</v>
      </c>
      <c r="I118">
        <v>1005.986</v>
      </c>
      <c r="J118">
        <v>1058.0319999999999</v>
      </c>
      <c r="K118">
        <v>1123.3399999999999</v>
      </c>
      <c r="L118">
        <v>1147.8889999999999</v>
      </c>
      <c r="M118">
        <v>1202.0060000000001</v>
      </c>
      <c r="N118">
        <v>1228.8119999999999</v>
      </c>
      <c r="O118">
        <v>1210.1469999999999</v>
      </c>
      <c r="P118">
        <v>1188.4110000000001</v>
      </c>
      <c r="Q118">
        <v>1191.3119999999999</v>
      </c>
      <c r="R118">
        <v>1084.4359999999999</v>
      </c>
      <c r="S118">
        <v>1225.884</v>
      </c>
      <c r="T118">
        <v>1139.6579999999999</v>
      </c>
      <c r="U118">
        <v>1204.7629999999999</v>
      </c>
      <c r="V118">
        <v>1154</v>
      </c>
      <c r="W118">
        <v>1214.5260000000001</v>
      </c>
      <c r="X118">
        <v>1253.9459999999999</v>
      </c>
      <c r="Y118">
        <v>1298.682</v>
      </c>
      <c r="Z118">
        <v>1334.481</v>
      </c>
      <c r="AA118">
        <v>1397.3879999999999</v>
      </c>
      <c r="AB118">
        <v>1438.4929999999999</v>
      </c>
      <c r="AC118">
        <v>1476.672</v>
      </c>
      <c r="AD118">
        <v>1506.8040000000001</v>
      </c>
      <c r="AE118">
        <v>1536.586</v>
      </c>
      <c r="AF118">
        <v>1952.0709999999999</v>
      </c>
      <c r="AG118">
        <v>2002.9770000000001</v>
      </c>
      <c r="AH118">
        <v>1798.66</v>
      </c>
      <c r="AI118">
        <v>1855.7639999999999</v>
      </c>
      <c r="AJ118">
        <v>1604.364</v>
      </c>
      <c r="AK118">
        <v>1624.135</v>
      </c>
      <c r="AL118">
        <v>1649.82</v>
      </c>
      <c r="AM118">
        <v>1770.396</v>
      </c>
      <c r="AN118">
        <v>1841.241</v>
      </c>
      <c r="AO118">
        <v>1811.6859999999999</v>
      </c>
      <c r="AP118">
        <v>1982.501</v>
      </c>
      <c r="AQ118">
        <v>2062.67</v>
      </c>
      <c r="AR118">
        <v>2143.5410000000002</v>
      </c>
      <c r="AS118">
        <v>2165.1930000000002</v>
      </c>
      <c r="AT118">
        <v>2307.6979999999999</v>
      </c>
      <c r="AU118">
        <v>2381.788</v>
      </c>
    </row>
    <row r="119" spans="1:47" x14ac:dyDescent="0.25">
      <c r="A119" t="s">
        <v>118</v>
      </c>
      <c r="B119">
        <v>775.779</v>
      </c>
      <c r="C119">
        <v>865.10900000000004</v>
      </c>
      <c r="D119">
        <v>1089.5930000000001</v>
      </c>
      <c r="E119">
        <v>1119.5930000000001</v>
      </c>
      <c r="F119">
        <v>1203.5429999999999</v>
      </c>
      <c r="G119">
        <v>1275.731</v>
      </c>
      <c r="H119">
        <v>1479.8219999999999</v>
      </c>
      <c r="I119">
        <v>1467.7</v>
      </c>
      <c r="J119">
        <v>1556.527</v>
      </c>
      <c r="K119">
        <v>1643.201</v>
      </c>
      <c r="L119">
        <v>2460.201</v>
      </c>
      <c r="M119">
        <v>2488.0970000000002</v>
      </c>
      <c r="N119">
        <v>2698.4760000000001</v>
      </c>
      <c r="O119">
        <v>2740.694</v>
      </c>
      <c r="P119">
        <v>3091.165</v>
      </c>
      <c r="Q119">
        <v>3128.0680000000002</v>
      </c>
      <c r="R119">
        <v>3421.328</v>
      </c>
      <c r="S119">
        <v>3511.2779999999998</v>
      </c>
      <c r="T119">
        <v>4164.1540000000005</v>
      </c>
      <c r="U119">
        <v>4156.0919999999996</v>
      </c>
      <c r="V119">
        <v>4453.57</v>
      </c>
      <c r="W119">
        <v>4642.29</v>
      </c>
      <c r="X119">
        <v>5528.9560000000001</v>
      </c>
      <c r="Y119">
        <v>6513.7089999999998</v>
      </c>
      <c r="Z119">
        <v>7969.8959999999997</v>
      </c>
      <c r="AA119">
        <v>8097.634</v>
      </c>
      <c r="AB119">
        <v>9152.93</v>
      </c>
      <c r="AC119">
        <v>8641.3439999999991</v>
      </c>
      <c r="AD119">
        <v>9009.8279999999995</v>
      </c>
      <c r="AE119">
        <v>9412.6630000000005</v>
      </c>
      <c r="AF119">
        <v>10665.127</v>
      </c>
      <c r="AG119">
        <v>10365.682000000001</v>
      </c>
      <c r="AH119">
        <v>10793.977000000001</v>
      </c>
      <c r="AI119">
        <v>10911.966</v>
      </c>
      <c r="AJ119">
        <v>12762.92</v>
      </c>
      <c r="AK119">
        <v>12817.27</v>
      </c>
      <c r="AL119">
        <v>14381.314</v>
      </c>
      <c r="AM119">
        <v>14387.669</v>
      </c>
      <c r="AN119">
        <v>17584.922999999999</v>
      </c>
      <c r="AO119">
        <v>17058.93</v>
      </c>
      <c r="AP119">
        <v>17418.803</v>
      </c>
      <c r="AQ119">
        <v>17490.036</v>
      </c>
      <c r="AR119">
        <v>21984</v>
      </c>
      <c r="AS119">
        <v>22963</v>
      </c>
      <c r="AT119">
        <v>25823</v>
      </c>
      <c r="AU119">
        <v>26588</v>
      </c>
    </row>
    <row r="120" spans="1:47" x14ac:dyDescent="0.25">
      <c r="A120" t="s">
        <v>119</v>
      </c>
      <c r="B120">
        <v>53340</v>
      </c>
      <c r="C120">
        <v>55702</v>
      </c>
      <c r="D120">
        <v>55300</v>
      </c>
      <c r="E120">
        <v>57123</v>
      </c>
      <c r="F120">
        <v>58734</v>
      </c>
      <c r="G120">
        <v>58887</v>
      </c>
      <c r="H120">
        <v>61357</v>
      </c>
      <c r="I120">
        <v>64666</v>
      </c>
      <c r="J120">
        <v>68128</v>
      </c>
      <c r="K120">
        <v>68680</v>
      </c>
      <c r="L120">
        <v>76403</v>
      </c>
      <c r="M120">
        <v>79292</v>
      </c>
      <c r="N120">
        <v>81130</v>
      </c>
      <c r="O120">
        <v>80015</v>
      </c>
      <c r="P120">
        <v>81981</v>
      </c>
      <c r="Q120">
        <v>85350</v>
      </c>
      <c r="R120">
        <v>87095</v>
      </c>
      <c r="S120">
        <v>86964</v>
      </c>
      <c r="T120">
        <v>89259</v>
      </c>
      <c r="U120">
        <v>91154</v>
      </c>
      <c r="V120">
        <v>91759</v>
      </c>
      <c r="W120">
        <v>92643</v>
      </c>
      <c r="X120">
        <v>96378</v>
      </c>
      <c r="Y120">
        <v>97084</v>
      </c>
      <c r="Z120">
        <v>101191</v>
      </c>
      <c r="AA120">
        <v>100741</v>
      </c>
      <c r="AB120">
        <v>98427</v>
      </c>
      <c r="AC120">
        <v>101856</v>
      </c>
      <c r="AD120">
        <v>105070</v>
      </c>
      <c r="AE120">
        <v>103978</v>
      </c>
      <c r="AF120">
        <v>104922</v>
      </c>
      <c r="AG120">
        <v>106212</v>
      </c>
      <c r="AH120">
        <v>113373</v>
      </c>
      <c r="AI120">
        <v>111773</v>
      </c>
      <c r="AJ120">
        <v>112642</v>
      </c>
      <c r="AK120">
        <v>118654</v>
      </c>
      <c r="AL120">
        <v>121652</v>
      </c>
      <c r="AM120">
        <v>126287</v>
      </c>
      <c r="AN120">
        <v>126248</v>
      </c>
      <c r="AO120">
        <v>125950</v>
      </c>
      <c r="AP120">
        <v>129818</v>
      </c>
      <c r="AQ120">
        <v>130522</v>
      </c>
      <c r="AR120">
        <v>131510</v>
      </c>
      <c r="AS120">
        <v>114008</v>
      </c>
      <c r="AT120">
        <v>108784</v>
      </c>
      <c r="AU120">
        <v>105429</v>
      </c>
    </row>
    <row r="121" spans="1:47" x14ac:dyDescent="0.25">
      <c r="A121" t="s">
        <v>120</v>
      </c>
      <c r="B121">
        <v>25071</v>
      </c>
      <c r="C121">
        <v>25605</v>
      </c>
      <c r="D121">
        <v>25534</v>
      </c>
      <c r="E121">
        <v>26661</v>
      </c>
      <c r="F121">
        <v>26788</v>
      </c>
      <c r="G121">
        <v>26637</v>
      </c>
      <c r="H121">
        <v>26288</v>
      </c>
      <c r="I121">
        <v>26567</v>
      </c>
      <c r="J121">
        <v>26735</v>
      </c>
      <c r="K121">
        <v>27020</v>
      </c>
      <c r="L121">
        <v>26887</v>
      </c>
      <c r="M121">
        <v>27193</v>
      </c>
      <c r="N121">
        <v>26744</v>
      </c>
      <c r="O121">
        <v>27029</v>
      </c>
      <c r="P121">
        <v>28141</v>
      </c>
      <c r="Q121">
        <v>27577</v>
      </c>
      <c r="R121">
        <v>28705</v>
      </c>
      <c r="S121">
        <v>28248</v>
      </c>
      <c r="T121">
        <v>29344</v>
      </c>
      <c r="U121">
        <v>29186</v>
      </c>
      <c r="V121">
        <v>29589</v>
      </c>
      <c r="W121">
        <v>29930</v>
      </c>
      <c r="X121">
        <v>30723</v>
      </c>
      <c r="Y121">
        <v>30586</v>
      </c>
      <c r="Z121">
        <v>30881</v>
      </c>
      <c r="AA121">
        <v>30943</v>
      </c>
      <c r="AB121">
        <v>31782</v>
      </c>
      <c r="AC121">
        <v>31680</v>
      </c>
      <c r="AD121">
        <v>31975</v>
      </c>
      <c r="AE121">
        <v>32623</v>
      </c>
      <c r="AF121">
        <v>33053</v>
      </c>
      <c r="AG121">
        <v>33161</v>
      </c>
      <c r="AH121">
        <v>33777</v>
      </c>
      <c r="AI121">
        <v>34015</v>
      </c>
      <c r="AJ121">
        <v>34745</v>
      </c>
      <c r="AK121">
        <v>34610</v>
      </c>
      <c r="AL121">
        <v>34550</v>
      </c>
      <c r="AM121">
        <v>34681</v>
      </c>
      <c r="AN121">
        <v>35414</v>
      </c>
      <c r="AO121">
        <v>35712</v>
      </c>
      <c r="AP121">
        <v>35861</v>
      </c>
      <c r="AQ121">
        <v>35573</v>
      </c>
      <c r="AR121">
        <v>35739</v>
      </c>
      <c r="AS121">
        <v>37439</v>
      </c>
      <c r="AT121">
        <v>36924</v>
      </c>
      <c r="AU121">
        <v>36861</v>
      </c>
    </row>
    <row r="122" spans="1:47" x14ac:dyDescent="0.25">
      <c r="A122" t="s">
        <v>121</v>
      </c>
      <c r="B122">
        <v>3570.48</v>
      </c>
      <c r="C122">
        <v>3620.83</v>
      </c>
      <c r="D122">
        <v>3699.5819999999999</v>
      </c>
      <c r="E122">
        <v>3762.2779999999998</v>
      </c>
      <c r="F122">
        <v>3808.6010000000001</v>
      </c>
      <c r="G122">
        <v>3826.5990000000002</v>
      </c>
      <c r="H122">
        <v>3766.7910000000002</v>
      </c>
      <c r="I122">
        <v>3719.444</v>
      </c>
      <c r="J122">
        <v>3720.951</v>
      </c>
      <c r="K122">
        <v>3779.07</v>
      </c>
      <c r="L122">
        <v>3886.348</v>
      </c>
      <c r="M122">
        <v>3959.9090000000001</v>
      </c>
      <c r="N122">
        <v>3969.7359999999999</v>
      </c>
      <c r="O122">
        <v>3890.904</v>
      </c>
      <c r="P122">
        <v>3928.2950000000001</v>
      </c>
      <c r="Q122">
        <v>3972.07</v>
      </c>
      <c r="R122">
        <v>4351.9399999999996</v>
      </c>
      <c r="S122">
        <v>4127.8919999999998</v>
      </c>
      <c r="T122">
        <v>4215.3119999999999</v>
      </c>
      <c r="U122">
        <v>4253.1670000000004</v>
      </c>
      <c r="V122">
        <v>4160.9059999999999</v>
      </c>
      <c r="W122">
        <v>4152.2349999999997</v>
      </c>
      <c r="X122">
        <v>4217.8819999999996</v>
      </c>
      <c r="Y122">
        <v>4221.299</v>
      </c>
      <c r="Z122">
        <v>4345.6319999999996</v>
      </c>
      <c r="AA122">
        <v>4311.1769999999997</v>
      </c>
      <c r="AB122">
        <v>4365.3980000000001</v>
      </c>
      <c r="AC122">
        <v>4400.4409999999998</v>
      </c>
      <c r="AD122">
        <v>4462.4520000000002</v>
      </c>
      <c r="AE122">
        <v>4556.2700000000004</v>
      </c>
      <c r="AF122">
        <v>4697.5709999999999</v>
      </c>
      <c r="AG122">
        <v>4266.3459999999995</v>
      </c>
      <c r="AH122">
        <v>4192.46</v>
      </c>
      <c r="AI122">
        <v>4122.9489999999996</v>
      </c>
      <c r="AJ122">
        <v>4450.7920000000004</v>
      </c>
      <c r="AK122">
        <v>4231.21</v>
      </c>
      <c r="AL122">
        <v>4098.8149999999996</v>
      </c>
      <c r="AM122">
        <v>4167.1450000000004</v>
      </c>
      <c r="AN122">
        <v>4214.5789999999997</v>
      </c>
      <c r="AO122">
        <v>4271.1639999999998</v>
      </c>
      <c r="AP122">
        <v>6844.0569999999998</v>
      </c>
      <c r="AQ122">
        <v>6851.6059999999998</v>
      </c>
      <c r="AR122">
        <v>6978.8010000000004</v>
      </c>
      <c r="AS122">
        <v>6928.5929999999998</v>
      </c>
      <c r="AT122">
        <v>6958.2139999999999</v>
      </c>
      <c r="AU122">
        <v>7287.2039999999997</v>
      </c>
    </row>
    <row r="123" spans="1:47" x14ac:dyDescent="0.25">
      <c r="A123" t="s">
        <v>122</v>
      </c>
      <c r="B123">
        <v>8273.5360000000001</v>
      </c>
      <c r="C123">
        <v>8232.65</v>
      </c>
      <c r="D123">
        <v>8184.5529999999999</v>
      </c>
      <c r="E123">
        <v>8118.1270000000004</v>
      </c>
      <c r="F123">
        <v>8168.0640000000003</v>
      </c>
      <c r="G123">
        <v>8272.902</v>
      </c>
      <c r="H123">
        <v>8254.1949999999997</v>
      </c>
      <c r="I123">
        <v>7933.8130000000001</v>
      </c>
      <c r="J123">
        <v>7886.7</v>
      </c>
      <c r="K123">
        <v>22957.062999999998</v>
      </c>
      <c r="L123">
        <v>22562.728999999999</v>
      </c>
      <c r="M123">
        <v>22321.544000000002</v>
      </c>
      <c r="N123">
        <v>22199.583999999999</v>
      </c>
      <c r="O123">
        <v>22220.21</v>
      </c>
      <c r="P123">
        <v>22038.098000000002</v>
      </c>
      <c r="Q123">
        <v>21901.457999999999</v>
      </c>
      <c r="R123">
        <v>54842</v>
      </c>
      <c r="S123">
        <v>56735</v>
      </c>
      <c r="T123">
        <v>56139</v>
      </c>
      <c r="U123">
        <v>56842</v>
      </c>
      <c r="V123">
        <v>55090</v>
      </c>
      <c r="W123">
        <v>54632</v>
      </c>
      <c r="X123">
        <v>54020</v>
      </c>
      <c r="Y123">
        <v>53729</v>
      </c>
      <c r="Z123">
        <v>53254</v>
      </c>
      <c r="AA123">
        <v>51984</v>
      </c>
      <c r="AB123">
        <v>51787</v>
      </c>
      <c r="AC123">
        <v>51166</v>
      </c>
      <c r="AD123">
        <v>50614</v>
      </c>
      <c r="AE123">
        <v>50646</v>
      </c>
      <c r="AF123">
        <v>49103</v>
      </c>
      <c r="AG123">
        <v>49520</v>
      </c>
      <c r="AH123">
        <v>48977</v>
      </c>
      <c r="AI123">
        <v>48754</v>
      </c>
      <c r="AJ123">
        <v>47604</v>
      </c>
      <c r="AK123">
        <v>47517</v>
      </c>
      <c r="AL123">
        <v>47118</v>
      </c>
      <c r="AM123">
        <v>46796</v>
      </c>
      <c r="AN123">
        <v>47017</v>
      </c>
      <c r="AO123">
        <v>46602</v>
      </c>
      <c r="AP123">
        <v>50925</v>
      </c>
      <c r="AQ123">
        <v>50536</v>
      </c>
      <c r="AR123">
        <v>75611</v>
      </c>
      <c r="AS123">
        <v>74793</v>
      </c>
      <c r="AT123">
        <v>74346</v>
      </c>
      <c r="AU123">
        <v>73371</v>
      </c>
    </row>
    <row r="124" spans="1:47" x14ac:dyDescent="0.25">
      <c r="A124" t="s">
        <v>123</v>
      </c>
      <c r="B124">
        <v>1584.354</v>
      </c>
      <c r="C124">
        <v>1739.0129999999999</v>
      </c>
      <c r="D124">
        <v>1838.306</v>
      </c>
      <c r="E124">
        <v>1941.6569999999999</v>
      </c>
      <c r="F124">
        <v>2109.7809999999999</v>
      </c>
      <c r="G124">
        <v>2212.2280000000001</v>
      </c>
      <c r="H124">
        <v>2374.56</v>
      </c>
      <c r="I124">
        <v>2429.0450000000001</v>
      </c>
      <c r="J124">
        <v>2673.2869999999998</v>
      </c>
      <c r="K124">
        <v>2976.482</v>
      </c>
      <c r="L124">
        <v>3338.24</v>
      </c>
      <c r="M124">
        <v>3509.7469999999998</v>
      </c>
      <c r="N124">
        <v>3764.154</v>
      </c>
      <c r="O124">
        <v>4246.2790000000005</v>
      </c>
      <c r="P124">
        <v>4583.0739999999996</v>
      </c>
      <c r="Q124">
        <v>4637.8729999999996</v>
      </c>
      <c r="R124">
        <v>4916.7020000000002</v>
      </c>
      <c r="S124">
        <v>5104.1149999999998</v>
      </c>
      <c r="T124">
        <v>5507.933</v>
      </c>
      <c r="U124">
        <v>5668.125</v>
      </c>
      <c r="V124">
        <v>5654.2190000000001</v>
      </c>
      <c r="W124">
        <v>6107.0389999999998</v>
      </c>
      <c r="X124">
        <v>6521.5709999999999</v>
      </c>
      <c r="Y124">
        <v>6709.3019999999997</v>
      </c>
      <c r="Z124">
        <v>7012.32</v>
      </c>
      <c r="AA124">
        <v>7617.1490000000003</v>
      </c>
      <c r="AB124">
        <v>8134.7179999999998</v>
      </c>
      <c r="AC124">
        <v>8279.2990000000009</v>
      </c>
      <c r="AD124">
        <v>8687.2939999999999</v>
      </c>
      <c r="AE124">
        <v>9227.0429999999997</v>
      </c>
      <c r="AF124">
        <v>11479</v>
      </c>
      <c r="AG124">
        <v>11383.4</v>
      </c>
      <c r="AH124">
        <v>11797.6</v>
      </c>
      <c r="AI124">
        <v>12267.6</v>
      </c>
      <c r="AJ124">
        <v>13061</v>
      </c>
      <c r="AK124">
        <v>12735.9</v>
      </c>
      <c r="AL124">
        <v>13140.1</v>
      </c>
      <c r="AM124">
        <v>13716.7</v>
      </c>
      <c r="AN124">
        <v>14262</v>
      </c>
      <c r="AO124">
        <v>13629</v>
      </c>
      <c r="AP124">
        <v>13938</v>
      </c>
      <c r="AQ124">
        <v>14580</v>
      </c>
      <c r="AR124">
        <v>15221</v>
      </c>
      <c r="AS124">
        <v>15045</v>
      </c>
      <c r="AT124">
        <v>14806</v>
      </c>
      <c r="AU124">
        <v>15274</v>
      </c>
    </row>
    <row r="125" spans="1:47" x14ac:dyDescent="0.25">
      <c r="A125" t="s">
        <v>124</v>
      </c>
      <c r="B125">
        <v>2282.922</v>
      </c>
      <c r="C125">
        <v>2312.8760000000002</v>
      </c>
      <c r="D125">
        <v>2534.6930000000002</v>
      </c>
      <c r="E125">
        <v>2547.5430000000001</v>
      </c>
      <c r="F125">
        <v>2569.846</v>
      </c>
      <c r="G125">
        <v>2562.9050000000002</v>
      </c>
      <c r="H125">
        <v>2694.306</v>
      </c>
      <c r="I125">
        <v>3091.1469999999999</v>
      </c>
      <c r="J125">
        <v>2816.268</v>
      </c>
      <c r="K125">
        <v>2913.9740000000002</v>
      </c>
      <c r="L125">
        <v>3091.1469999999999</v>
      </c>
      <c r="M125">
        <v>3238.46</v>
      </c>
      <c r="N125">
        <v>3318.59</v>
      </c>
      <c r="O125">
        <v>3496.9870000000001</v>
      </c>
      <c r="P125">
        <v>3703.6</v>
      </c>
      <c r="Q125">
        <v>3752.5650000000001</v>
      </c>
      <c r="R125">
        <v>3869.6889999999999</v>
      </c>
      <c r="S125">
        <v>3882.864</v>
      </c>
      <c r="T125">
        <v>4099.5410000000002</v>
      </c>
      <c r="U125">
        <v>4151.1180000000004</v>
      </c>
      <c r="V125">
        <v>4329.0159999999996</v>
      </c>
      <c r="W125">
        <v>4489.1530000000002</v>
      </c>
      <c r="X125">
        <v>4796.402</v>
      </c>
      <c r="Y125">
        <v>4848.3389999999999</v>
      </c>
      <c r="Z125">
        <v>4996.0110000000004</v>
      </c>
      <c r="AA125">
        <v>5123.9889999999996</v>
      </c>
      <c r="AB125">
        <v>5212.2489999999998</v>
      </c>
      <c r="AC125">
        <v>5269.473</v>
      </c>
      <c r="AD125">
        <v>5249.2160000000003</v>
      </c>
      <c r="AE125">
        <v>5231.4769999999999</v>
      </c>
      <c r="AF125">
        <v>5512.0069999999996</v>
      </c>
      <c r="AG125">
        <v>5454.6360000000004</v>
      </c>
      <c r="AH125">
        <v>5501.9750000000004</v>
      </c>
      <c r="AI125">
        <v>5405.4830000000002</v>
      </c>
      <c r="AJ125">
        <v>5481.4380000000001</v>
      </c>
      <c r="AK125">
        <v>5518.6890000000003</v>
      </c>
      <c r="AL125">
        <v>5714.2139999999999</v>
      </c>
      <c r="AM125">
        <v>5922.5029999999997</v>
      </c>
      <c r="AN125">
        <v>6390.2269999999999</v>
      </c>
      <c r="AO125">
        <v>5360.5659999999998</v>
      </c>
      <c r="AP125">
        <v>5430.9089999999997</v>
      </c>
      <c r="AQ125">
        <v>5499.3959999999997</v>
      </c>
      <c r="AR125">
        <v>5820.1760000000004</v>
      </c>
      <c r="AS125">
        <v>5137.4769999999999</v>
      </c>
      <c r="AT125">
        <v>5366.0619999999999</v>
      </c>
      <c r="AU125">
        <v>5436.527</v>
      </c>
    </row>
    <row r="126" spans="1:47" x14ac:dyDescent="0.25">
      <c r="A126" t="s">
        <v>125</v>
      </c>
      <c r="B126">
        <v>54606.1</v>
      </c>
      <c r="C126">
        <v>54891.6</v>
      </c>
      <c r="D126">
        <v>54721.9</v>
      </c>
      <c r="E126">
        <v>54567</v>
      </c>
      <c r="F126">
        <v>54467</v>
      </c>
      <c r="G126">
        <v>55951.5</v>
      </c>
      <c r="H126">
        <v>60959.9</v>
      </c>
      <c r="I126">
        <v>60656.1</v>
      </c>
      <c r="J126">
        <v>61036</v>
      </c>
      <c r="K126">
        <v>61879.3</v>
      </c>
      <c r="L126">
        <v>61641</v>
      </c>
      <c r="M126">
        <v>61284</v>
      </c>
      <c r="N126">
        <v>61524</v>
      </c>
      <c r="O126">
        <v>61713</v>
      </c>
      <c r="P126">
        <v>62169</v>
      </c>
      <c r="Q126">
        <v>62828</v>
      </c>
      <c r="R126">
        <v>65487</v>
      </c>
      <c r="S126">
        <v>65251</v>
      </c>
      <c r="T126">
        <v>64543</v>
      </c>
      <c r="U126">
        <v>66006</v>
      </c>
      <c r="V126">
        <v>65589</v>
      </c>
      <c r="W126">
        <v>64796</v>
      </c>
      <c r="X126">
        <v>66221</v>
      </c>
      <c r="Y126">
        <v>66068</v>
      </c>
      <c r="Z126">
        <v>66284</v>
      </c>
      <c r="AA126">
        <v>67805</v>
      </c>
      <c r="AB126">
        <v>71526</v>
      </c>
      <c r="AC126">
        <v>72822</v>
      </c>
      <c r="AD126">
        <v>72593</v>
      </c>
      <c r="AE126">
        <v>73576</v>
      </c>
      <c r="AF126">
        <v>74187</v>
      </c>
      <c r="AG126">
        <v>73930</v>
      </c>
      <c r="AH126">
        <v>74668</v>
      </c>
      <c r="AI126">
        <v>92362</v>
      </c>
      <c r="AJ126">
        <v>92437</v>
      </c>
      <c r="AK126">
        <v>92634</v>
      </c>
      <c r="AL126">
        <v>92748</v>
      </c>
      <c r="AM126">
        <v>94156</v>
      </c>
      <c r="AN126">
        <v>94462</v>
      </c>
      <c r="AO126">
        <v>92670</v>
      </c>
      <c r="AP126">
        <v>92525</v>
      </c>
      <c r="AQ126">
        <v>92853</v>
      </c>
      <c r="AR126">
        <v>95131</v>
      </c>
      <c r="AS126">
        <v>135139</v>
      </c>
      <c r="AT126">
        <v>133290</v>
      </c>
      <c r="AU126">
        <v>131506</v>
      </c>
    </row>
    <row r="127" spans="1:47" x14ac:dyDescent="0.25">
      <c r="A127" t="s">
        <v>126</v>
      </c>
      <c r="B127">
        <v>139606</v>
      </c>
      <c r="C127">
        <v>139554</v>
      </c>
      <c r="D127">
        <v>148786</v>
      </c>
      <c r="E127">
        <v>152847</v>
      </c>
      <c r="F127">
        <v>163066</v>
      </c>
      <c r="G127">
        <v>165710</v>
      </c>
      <c r="H127">
        <v>161165</v>
      </c>
      <c r="I127">
        <v>159426</v>
      </c>
      <c r="J127">
        <v>161201</v>
      </c>
      <c r="K127">
        <v>162561</v>
      </c>
      <c r="L127">
        <v>164621</v>
      </c>
      <c r="M127">
        <v>168932</v>
      </c>
      <c r="N127">
        <v>171746</v>
      </c>
      <c r="O127">
        <v>177199</v>
      </c>
      <c r="P127">
        <v>184769</v>
      </c>
      <c r="Q127">
        <v>194736</v>
      </c>
      <c r="R127">
        <v>201717</v>
      </c>
      <c r="S127">
        <v>204099</v>
      </c>
      <c r="T127">
        <v>209474</v>
      </c>
      <c r="U127">
        <v>214890</v>
      </c>
      <c r="V127">
        <v>219379</v>
      </c>
      <c r="W127">
        <v>226864</v>
      </c>
      <c r="X127">
        <v>232982</v>
      </c>
      <c r="Y127">
        <v>237410</v>
      </c>
      <c r="Z127">
        <v>244048</v>
      </c>
      <c r="AA127">
        <v>247838</v>
      </c>
      <c r="AB127">
        <v>253753</v>
      </c>
      <c r="AC127">
        <v>258238</v>
      </c>
      <c r="AD127">
        <v>262045</v>
      </c>
      <c r="AE127">
        <v>265431</v>
      </c>
      <c r="AF127">
        <v>266026</v>
      </c>
      <c r="AG127">
        <v>269604</v>
      </c>
      <c r="AH127">
        <v>266455</v>
      </c>
      <c r="AI127">
        <v>268449</v>
      </c>
      <c r="AJ127">
        <v>264540</v>
      </c>
      <c r="AK127">
        <v>263842</v>
      </c>
      <c r="AL127">
        <v>261478</v>
      </c>
      <c r="AM127">
        <v>259863</v>
      </c>
      <c r="AN127">
        <v>260078</v>
      </c>
      <c r="AO127">
        <v>259111</v>
      </c>
      <c r="AP127">
        <v>254599</v>
      </c>
      <c r="AQ127">
        <v>255160</v>
      </c>
      <c r="AR127">
        <v>253806</v>
      </c>
      <c r="AS127">
        <v>256442</v>
      </c>
      <c r="AT127">
        <v>257929</v>
      </c>
      <c r="AU127">
        <v>256606</v>
      </c>
    </row>
    <row r="128" spans="1:47" x14ac:dyDescent="0.25">
      <c r="A128" t="s">
        <v>127</v>
      </c>
      <c r="B128">
        <v>1398.9280000000001</v>
      </c>
      <c r="C128">
        <v>1443.5070000000001</v>
      </c>
      <c r="D128">
        <v>1508.229</v>
      </c>
      <c r="E128">
        <v>1528.328</v>
      </c>
      <c r="F128">
        <v>1634.2329999999999</v>
      </c>
      <c r="G128">
        <v>2663.7739999999999</v>
      </c>
      <c r="H128">
        <v>2815.203</v>
      </c>
      <c r="I128">
        <v>2829.1460000000002</v>
      </c>
      <c r="J128">
        <v>2764.799</v>
      </c>
      <c r="K128">
        <v>2821.5259999999998</v>
      </c>
      <c r="L128">
        <v>3171.085</v>
      </c>
      <c r="M128">
        <v>3280.5329999999999</v>
      </c>
      <c r="N128">
        <v>3444.2530000000002</v>
      </c>
      <c r="O128">
        <v>3541.6750000000002</v>
      </c>
      <c r="P128">
        <v>5368.4939999999997</v>
      </c>
      <c r="Q128">
        <v>5742.4709999999995</v>
      </c>
      <c r="R128">
        <v>6036.143</v>
      </c>
      <c r="S128">
        <v>6522.7860000000001</v>
      </c>
      <c r="T128">
        <v>6849.576</v>
      </c>
      <c r="U128">
        <v>7346.6090000000004</v>
      </c>
      <c r="V128">
        <v>7758.3090000000002</v>
      </c>
      <c r="W128">
        <v>8933.0169999999998</v>
      </c>
      <c r="X128">
        <v>8589.4369999999999</v>
      </c>
      <c r="Y128">
        <v>8863.3979999999992</v>
      </c>
      <c r="Z128">
        <v>9243.4040000000005</v>
      </c>
      <c r="AA128">
        <v>9530.7009999999991</v>
      </c>
      <c r="AB128">
        <v>9591.1640000000007</v>
      </c>
      <c r="AC128">
        <v>9978.1679999999997</v>
      </c>
      <c r="AD128">
        <v>10755.663</v>
      </c>
      <c r="AE128">
        <v>11038.094999999999</v>
      </c>
      <c r="AF128">
        <v>11751.78</v>
      </c>
      <c r="AG128">
        <v>12207.146000000001</v>
      </c>
      <c r="AH128">
        <v>12153.976000000001</v>
      </c>
      <c r="AI128">
        <v>12527.562</v>
      </c>
      <c r="AJ128">
        <v>12641.876</v>
      </c>
      <c r="AK128">
        <v>11286.521000000001</v>
      </c>
      <c r="AL128">
        <v>10901.617</v>
      </c>
      <c r="AM128">
        <v>11570.634</v>
      </c>
      <c r="AN128">
        <v>12119</v>
      </c>
      <c r="AO128">
        <v>13319</v>
      </c>
      <c r="AP128">
        <v>13591</v>
      </c>
      <c r="AQ128">
        <v>13482</v>
      </c>
      <c r="AR128">
        <v>13732</v>
      </c>
      <c r="AS128">
        <v>14381</v>
      </c>
      <c r="AT128">
        <v>14793</v>
      </c>
      <c r="AU128">
        <v>25210</v>
      </c>
    </row>
    <row r="129" spans="1:47" x14ac:dyDescent="0.25">
      <c r="A129" t="s">
        <v>128</v>
      </c>
      <c r="B129">
        <v>48379</v>
      </c>
      <c r="C129">
        <v>38526</v>
      </c>
      <c r="D129">
        <v>39139</v>
      </c>
      <c r="E129">
        <v>39052</v>
      </c>
      <c r="F129">
        <v>42041</v>
      </c>
      <c r="G129">
        <v>41379</v>
      </c>
      <c r="H129">
        <v>42053</v>
      </c>
      <c r="I129">
        <v>41687</v>
      </c>
      <c r="J129">
        <v>41497</v>
      </c>
      <c r="K129">
        <v>42087</v>
      </c>
      <c r="L129">
        <v>42554</v>
      </c>
      <c r="M129">
        <v>42163</v>
      </c>
      <c r="N129">
        <v>41788</v>
      </c>
      <c r="O129">
        <v>42229</v>
      </c>
      <c r="P129">
        <v>42817</v>
      </c>
      <c r="Q129">
        <v>42777</v>
      </c>
      <c r="R129">
        <v>43411</v>
      </c>
      <c r="S129">
        <v>44030</v>
      </c>
      <c r="T129">
        <v>45614</v>
      </c>
      <c r="U129">
        <v>46093</v>
      </c>
      <c r="V129">
        <v>46416</v>
      </c>
      <c r="W129">
        <v>46886</v>
      </c>
      <c r="X129">
        <v>46838</v>
      </c>
      <c r="Y129">
        <v>47116</v>
      </c>
      <c r="Z129">
        <v>48426</v>
      </c>
      <c r="AA129">
        <v>48488</v>
      </c>
      <c r="AB129">
        <v>50096</v>
      </c>
      <c r="AC129">
        <v>50586</v>
      </c>
      <c r="AD129">
        <v>51499</v>
      </c>
      <c r="AE129">
        <v>52279</v>
      </c>
      <c r="AF129">
        <v>54327</v>
      </c>
      <c r="AG129">
        <v>55156</v>
      </c>
      <c r="AH129">
        <v>55942</v>
      </c>
      <c r="AI129">
        <v>56599</v>
      </c>
      <c r="AJ129">
        <v>58648</v>
      </c>
      <c r="AK129">
        <v>59505</v>
      </c>
      <c r="AL129">
        <v>61369</v>
      </c>
      <c r="AM129">
        <v>69599</v>
      </c>
      <c r="AN129">
        <v>71610</v>
      </c>
      <c r="AO129">
        <v>72852</v>
      </c>
      <c r="AP129">
        <v>73902</v>
      </c>
      <c r="AQ129">
        <v>75391</v>
      </c>
      <c r="AR129">
        <v>76585</v>
      </c>
      <c r="AS129">
        <v>77354</v>
      </c>
      <c r="AT129">
        <v>78075</v>
      </c>
      <c r="AU129">
        <v>79082</v>
      </c>
    </row>
    <row r="130" spans="1:47" x14ac:dyDescent="0.25">
      <c r="A130" t="s">
        <v>129</v>
      </c>
      <c r="B130">
        <v>33734</v>
      </c>
      <c r="C130">
        <v>32773</v>
      </c>
      <c r="D130">
        <v>32423</v>
      </c>
      <c r="E130">
        <v>26755</v>
      </c>
      <c r="F130">
        <v>27651</v>
      </c>
      <c r="G130">
        <v>25598</v>
      </c>
      <c r="H130">
        <v>45084</v>
      </c>
      <c r="I130">
        <v>44395</v>
      </c>
      <c r="J130">
        <v>44480</v>
      </c>
      <c r="K130">
        <v>44853</v>
      </c>
      <c r="L130">
        <v>43789</v>
      </c>
      <c r="M130">
        <v>44339</v>
      </c>
      <c r="N130">
        <v>43809</v>
      </c>
      <c r="O130">
        <v>43153</v>
      </c>
      <c r="P130">
        <v>43188</v>
      </c>
      <c r="Q130">
        <v>43881</v>
      </c>
      <c r="R130">
        <v>43878</v>
      </c>
      <c r="S130">
        <v>43036</v>
      </c>
      <c r="T130">
        <v>43499</v>
      </c>
      <c r="U130">
        <v>44189</v>
      </c>
      <c r="V130">
        <v>44720</v>
      </c>
      <c r="W130">
        <v>44352</v>
      </c>
      <c r="X130">
        <v>44550</v>
      </c>
      <c r="Y130">
        <v>45068</v>
      </c>
      <c r="Z130">
        <v>45772</v>
      </c>
      <c r="AA130">
        <v>45997</v>
      </c>
      <c r="AB130">
        <v>52252</v>
      </c>
      <c r="AC130">
        <v>52167</v>
      </c>
      <c r="AD130">
        <v>52191</v>
      </c>
      <c r="AE130">
        <v>51940</v>
      </c>
      <c r="AF130">
        <v>54005</v>
      </c>
      <c r="AG130">
        <v>53752</v>
      </c>
      <c r="AH130">
        <v>52781</v>
      </c>
      <c r="AI130">
        <v>53646</v>
      </c>
      <c r="AJ130">
        <v>53134</v>
      </c>
      <c r="AK130">
        <v>53342</v>
      </c>
      <c r="AL130">
        <v>51634</v>
      </c>
      <c r="AM130">
        <v>50948</v>
      </c>
      <c r="AN130">
        <v>51261</v>
      </c>
      <c r="AO130">
        <v>51459</v>
      </c>
      <c r="AP130">
        <v>51815</v>
      </c>
      <c r="AQ130">
        <v>51928</v>
      </c>
      <c r="AR130">
        <v>53292</v>
      </c>
      <c r="AS130">
        <v>54078</v>
      </c>
      <c r="AT130">
        <v>55796</v>
      </c>
      <c r="AU130">
        <v>55003</v>
      </c>
    </row>
    <row r="131" spans="1:47" x14ac:dyDescent="0.25">
      <c r="A131" t="s">
        <v>130</v>
      </c>
      <c r="B131">
        <v>37630.6</v>
      </c>
      <c r="C131">
        <v>38575.699999999997</v>
      </c>
      <c r="D131">
        <v>38215.300000000003</v>
      </c>
      <c r="E131">
        <v>40971.9</v>
      </c>
      <c r="F131">
        <v>41687.699999999997</v>
      </c>
      <c r="G131">
        <v>38734.6</v>
      </c>
      <c r="H131">
        <v>41339.599999999999</v>
      </c>
      <c r="I131">
        <v>41800.800000000003</v>
      </c>
      <c r="J131">
        <v>41386.699999999997</v>
      </c>
      <c r="K131">
        <v>41132.6</v>
      </c>
      <c r="L131">
        <v>40780.699999999997</v>
      </c>
      <c r="M131">
        <v>41014.1</v>
      </c>
      <c r="N131">
        <v>41810.300000000003</v>
      </c>
      <c r="O131">
        <v>43266.8</v>
      </c>
      <c r="P131">
        <v>42895.8</v>
      </c>
      <c r="Q131">
        <v>46585.5</v>
      </c>
      <c r="R131">
        <v>47135.1</v>
      </c>
      <c r="S131">
        <v>48207.4</v>
      </c>
      <c r="T131">
        <v>48576.9</v>
      </c>
      <c r="U131">
        <v>51405.3</v>
      </c>
      <c r="V131">
        <v>53198.6</v>
      </c>
      <c r="W131">
        <v>56265.8</v>
      </c>
      <c r="X131">
        <v>55169.599999999999</v>
      </c>
      <c r="Y131">
        <v>58155.1</v>
      </c>
      <c r="Z131">
        <v>58336.9</v>
      </c>
      <c r="AA131">
        <v>59521.3</v>
      </c>
      <c r="AB131">
        <v>57659.199999999997</v>
      </c>
      <c r="AC131">
        <v>60862.400000000001</v>
      </c>
      <c r="AD131">
        <v>61748.5</v>
      </c>
      <c r="AE131">
        <v>61336.4</v>
      </c>
      <c r="AF131">
        <v>58290.1</v>
      </c>
      <c r="AG131">
        <v>59594</v>
      </c>
      <c r="AH131">
        <v>58932.2</v>
      </c>
      <c r="AI131">
        <v>57947.6</v>
      </c>
      <c r="AJ131">
        <v>55972</v>
      </c>
      <c r="AK131">
        <v>59116.2</v>
      </c>
      <c r="AL131">
        <v>58539.1</v>
      </c>
      <c r="AM131">
        <v>57918.5</v>
      </c>
      <c r="AN131">
        <v>56296.2</v>
      </c>
      <c r="AO131">
        <v>58968.800000000003</v>
      </c>
      <c r="AP131">
        <v>62349.9</v>
      </c>
      <c r="AQ131">
        <v>65786.3</v>
      </c>
      <c r="AR131">
        <v>66577.5</v>
      </c>
      <c r="AS131">
        <v>69873</v>
      </c>
      <c r="AT131">
        <v>69390.100000000006</v>
      </c>
      <c r="AU131">
        <v>70108</v>
      </c>
    </row>
    <row r="132" spans="1:47" x14ac:dyDescent="0.25">
      <c r="A132" t="s">
        <v>131</v>
      </c>
      <c r="B132">
        <v>35672.567999999999</v>
      </c>
      <c r="C132">
        <v>36141.010999999999</v>
      </c>
      <c r="D132">
        <v>37376.105000000003</v>
      </c>
      <c r="E132">
        <v>37328.059000000001</v>
      </c>
      <c r="F132">
        <v>34233.542000000001</v>
      </c>
      <c r="G132">
        <v>37317.815000000002</v>
      </c>
      <c r="H132">
        <v>39892.381999999998</v>
      </c>
      <c r="I132">
        <v>40606.517999999996</v>
      </c>
      <c r="J132">
        <v>41518.288</v>
      </c>
      <c r="K132">
        <v>42698.29</v>
      </c>
      <c r="L132">
        <v>46020.987000000001</v>
      </c>
      <c r="M132">
        <v>66818.951000000001</v>
      </c>
      <c r="N132">
        <v>62153.678</v>
      </c>
      <c r="O132">
        <v>60057.553</v>
      </c>
      <c r="P132">
        <v>60784.968000000001</v>
      </c>
      <c r="Q132">
        <v>63506.608999999997</v>
      </c>
      <c r="R132">
        <v>63437.533000000003</v>
      </c>
      <c r="S132">
        <v>65725.667000000001</v>
      </c>
      <c r="T132">
        <v>69117</v>
      </c>
      <c r="U132">
        <v>70486.017999999996</v>
      </c>
      <c r="V132">
        <v>72083.404999999999</v>
      </c>
      <c r="W132">
        <v>73908.664000000004</v>
      </c>
      <c r="X132">
        <v>75283</v>
      </c>
      <c r="Y132">
        <v>76139</v>
      </c>
      <c r="Z132">
        <v>74944</v>
      </c>
      <c r="AA132">
        <v>75544</v>
      </c>
      <c r="AB132">
        <v>79340</v>
      </c>
      <c r="AC132">
        <v>79584</v>
      </c>
      <c r="AD132">
        <v>78937</v>
      </c>
      <c r="AE132">
        <v>80596</v>
      </c>
      <c r="AF132">
        <v>83126</v>
      </c>
      <c r="AG132">
        <v>84178</v>
      </c>
      <c r="AH132">
        <v>84911</v>
      </c>
      <c r="AI132">
        <v>85611</v>
      </c>
      <c r="AJ132">
        <v>86799</v>
      </c>
      <c r="AK132">
        <v>88093</v>
      </c>
      <c r="AL132">
        <v>87511</v>
      </c>
      <c r="AM132">
        <v>90541</v>
      </c>
      <c r="AN132">
        <v>92308</v>
      </c>
      <c r="AO132">
        <v>94795</v>
      </c>
      <c r="AP132">
        <v>93757</v>
      </c>
      <c r="AQ132">
        <v>97608</v>
      </c>
      <c r="AR132">
        <v>100087</v>
      </c>
      <c r="AS132">
        <v>101967</v>
      </c>
      <c r="AT132">
        <v>102751</v>
      </c>
      <c r="AU132">
        <v>105842</v>
      </c>
    </row>
    <row r="133" spans="1:47" x14ac:dyDescent="0.25">
      <c r="A133" t="s">
        <v>132</v>
      </c>
      <c r="B133">
        <v>8964.1919999999991</v>
      </c>
      <c r="C133">
        <v>8931.7350000000006</v>
      </c>
      <c r="D133">
        <v>8656.4310000000005</v>
      </c>
      <c r="E133">
        <v>8662.9989999999998</v>
      </c>
      <c r="F133">
        <v>8909.7900000000009</v>
      </c>
      <c r="G133">
        <v>8940.1010000000006</v>
      </c>
      <c r="H133">
        <v>8889.1990000000005</v>
      </c>
      <c r="I133">
        <v>8978.8009999999995</v>
      </c>
      <c r="J133">
        <v>9139.9439999999995</v>
      </c>
      <c r="K133">
        <v>9132.5319999999992</v>
      </c>
      <c r="L133">
        <v>8863.5190000000002</v>
      </c>
      <c r="M133">
        <v>8977.0759999999991</v>
      </c>
      <c r="N133">
        <v>9179.4740000000002</v>
      </c>
      <c r="O133">
        <v>9349.5740000000005</v>
      </c>
      <c r="P133">
        <v>9546.2219999999998</v>
      </c>
      <c r="Q133">
        <v>9714.8639999999996</v>
      </c>
      <c r="R133">
        <v>9529.1029999999992</v>
      </c>
      <c r="S133">
        <v>9735.8819999999996</v>
      </c>
      <c r="T133">
        <v>9688.52</v>
      </c>
      <c r="U133">
        <v>9770.2080000000005</v>
      </c>
      <c r="V133">
        <v>10103.474</v>
      </c>
      <c r="W133">
        <v>10273.677</v>
      </c>
      <c r="X133">
        <v>10367.682000000001</v>
      </c>
      <c r="Y133">
        <v>10493.697</v>
      </c>
      <c r="Z133">
        <v>10699.63</v>
      </c>
      <c r="AA133">
        <v>10775.974</v>
      </c>
      <c r="AB133">
        <v>10867.523999999999</v>
      </c>
      <c r="AC133">
        <v>10601.884</v>
      </c>
      <c r="AD133">
        <v>10825.794</v>
      </c>
      <c r="AE133">
        <v>10877.371999999999</v>
      </c>
      <c r="AF133">
        <v>11208.642</v>
      </c>
      <c r="AG133">
        <v>10956.55</v>
      </c>
      <c r="AH133">
        <v>11195.195</v>
      </c>
      <c r="AI133">
        <v>11288.293</v>
      </c>
      <c r="AJ133">
        <v>11257.885</v>
      </c>
      <c r="AK133">
        <v>11316.384</v>
      </c>
      <c r="AL133">
        <v>11617.37</v>
      </c>
      <c r="AM133">
        <v>11917.075999999999</v>
      </c>
      <c r="AN133">
        <v>11672.298000000001</v>
      </c>
      <c r="AO133">
        <v>11796.355</v>
      </c>
      <c r="AP133">
        <v>12120.824000000001</v>
      </c>
      <c r="AQ133">
        <v>12374.755999999999</v>
      </c>
      <c r="AR133">
        <v>12516.911</v>
      </c>
      <c r="AS133">
        <v>12493.23</v>
      </c>
      <c r="AT133">
        <v>12943.949000000001</v>
      </c>
    </row>
    <row r="134" spans="1:47" x14ac:dyDescent="0.25">
      <c r="A134" t="s">
        <v>133</v>
      </c>
      <c r="B134">
        <v>8494.0329999999994</v>
      </c>
      <c r="C134">
        <v>8582.6309999999994</v>
      </c>
      <c r="D134">
        <v>8565.6929999999993</v>
      </c>
      <c r="E134">
        <v>8646.3340000000007</v>
      </c>
      <c r="F134">
        <v>8567.0329999999994</v>
      </c>
      <c r="G134">
        <v>8568.7559999999994</v>
      </c>
      <c r="H134">
        <v>8403.83</v>
      </c>
      <c r="I134">
        <v>8346.6329999999998</v>
      </c>
      <c r="J134">
        <v>8211.4349999999995</v>
      </c>
      <c r="K134">
        <v>8365.7250000000004</v>
      </c>
      <c r="L134">
        <v>8563.643</v>
      </c>
      <c r="M134">
        <v>8516.2090000000007</v>
      </c>
      <c r="N134">
        <v>8481.7919999999995</v>
      </c>
      <c r="O134">
        <v>8459.3379999999997</v>
      </c>
      <c r="P134">
        <v>8527.6299999999992</v>
      </c>
      <c r="Q134">
        <v>9224.7289999999994</v>
      </c>
      <c r="R134">
        <v>9431.1910000000007</v>
      </c>
      <c r="S134">
        <v>9326.4709999999995</v>
      </c>
      <c r="T134">
        <v>9313.3790000000008</v>
      </c>
      <c r="U134">
        <v>9451.4439999999995</v>
      </c>
      <c r="V134">
        <v>9392.8469999999998</v>
      </c>
      <c r="W134">
        <v>9318.7209999999995</v>
      </c>
      <c r="X134">
        <v>9284</v>
      </c>
      <c r="Y134">
        <v>9306.1640000000007</v>
      </c>
      <c r="Z134">
        <v>9036.1849999999995</v>
      </c>
      <c r="AA134">
        <v>8927.5390000000007</v>
      </c>
      <c r="AB134">
        <v>8948</v>
      </c>
      <c r="AC134">
        <v>9550</v>
      </c>
      <c r="AD134">
        <v>9757</v>
      </c>
      <c r="AE134">
        <v>9801</v>
      </c>
      <c r="AF134">
        <v>9857</v>
      </c>
      <c r="AG134">
        <v>10613</v>
      </c>
      <c r="AH134">
        <v>9720</v>
      </c>
      <c r="AI134">
        <v>10074</v>
      </c>
      <c r="AJ134">
        <v>9962</v>
      </c>
      <c r="AK134">
        <v>10097</v>
      </c>
      <c r="AL134">
        <v>10109</v>
      </c>
      <c r="AM134">
        <v>10173</v>
      </c>
      <c r="AN134">
        <v>10100</v>
      </c>
      <c r="AO134">
        <v>10109</v>
      </c>
      <c r="AP134">
        <v>10171</v>
      </c>
      <c r="AQ134">
        <v>10439</v>
      </c>
      <c r="AR134">
        <v>10503</v>
      </c>
      <c r="AS134">
        <v>10695</v>
      </c>
      <c r="AT134">
        <v>10747</v>
      </c>
      <c r="AU134">
        <v>10986</v>
      </c>
    </row>
    <row r="135" spans="1:47" x14ac:dyDescent="0.25">
      <c r="A135" t="s">
        <v>134</v>
      </c>
      <c r="B135">
        <v>12494</v>
      </c>
      <c r="C135">
        <v>11556.3</v>
      </c>
      <c r="D135">
        <v>10401</v>
      </c>
      <c r="E135">
        <v>8955.2000000000007</v>
      </c>
      <c r="F135">
        <v>8464.5</v>
      </c>
      <c r="G135">
        <v>7950.6</v>
      </c>
      <c r="H135">
        <v>7174.9</v>
      </c>
      <c r="I135">
        <v>6477.7</v>
      </c>
      <c r="J135">
        <v>6779.5</v>
      </c>
      <c r="K135">
        <v>6756.8</v>
      </c>
      <c r="L135">
        <v>6692.1</v>
      </c>
      <c r="M135">
        <v>6459.3</v>
      </c>
      <c r="N135">
        <v>6211.4</v>
      </c>
      <c r="O135">
        <v>5938.6</v>
      </c>
      <c r="P135">
        <v>5726.7</v>
      </c>
      <c r="Q135">
        <v>5621.3</v>
      </c>
      <c r="R135">
        <v>5504.8</v>
      </c>
      <c r="S135">
        <v>5358.4</v>
      </c>
      <c r="T135">
        <v>5363.4</v>
      </c>
      <c r="U135">
        <v>5484.9</v>
      </c>
      <c r="V135">
        <v>6657</v>
      </c>
      <c r="W135">
        <v>7248.2</v>
      </c>
      <c r="X135">
        <v>7347.3</v>
      </c>
      <c r="Y135">
        <v>8232.5</v>
      </c>
      <c r="Z135">
        <v>8287</v>
      </c>
      <c r="AA135">
        <v>8856.4</v>
      </c>
      <c r="AB135">
        <v>8927.2000000000007</v>
      </c>
      <c r="AC135">
        <v>9372.7999999999993</v>
      </c>
      <c r="AD135">
        <v>9716.6</v>
      </c>
      <c r="AE135">
        <v>10185.4</v>
      </c>
      <c r="AF135">
        <v>10338.700000000001</v>
      </c>
      <c r="AG135">
        <v>10713.1</v>
      </c>
      <c r="AH135">
        <v>10863.5</v>
      </c>
      <c r="AI135">
        <v>11151</v>
      </c>
      <c r="AJ135">
        <v>11179.5</v>
      </c>
      <c r="AK135">
        <v>11300.2</v>
      </c>
      <c r="AL135">
        <v>11333.2</v>
      </c>
      <c r="AM135">
        <v>11558.9</v>
      </c>
      <c r="AN135">
        <v>11712.1</v>
      </c>
      <c r="AO135">
        <v>11921.1</v>
      </c>
      <c r="AP135">
        <v>11977.1</v>
      </c>
      <c r="AQ135">
        <v>12184.6</v>
      </c>
      <c r="AR135">
        <v>12957.3</v>
      </c>
      <c r="AS135">
        <v>13218.1</v>
      </c>
      <c r="AT135">
        <v>13593.4</v>
      </c>
      <c r="AU135">
        <v>14114.6</v>
      </c>
    </row>
    <row r="136" spans="1:47" x14ac:dyDescent="0.25">
      <c r="A136" t="s">
        <v>135</v>
      </c>
      <c r="B136">
        <v>13146.694</v>
      </c>
      <c r="C136">
        <v>13775.038</v>
      </c>
      <c r="D136">
        <v>17471.935000000001</v>
      </c>
      <c r="E136">
        <v>17853.022000000001</v>
      </c>
      <c r="F136">
        <v>17994.614000000001</v>
      </c>
      <c r="G136">
        <v>17620.648000000001</v>
      </c>
      <c r="H136">
        <v>17490.128000000001</v>
      </c>
      <c r="I136">
        <v>17673.114000000001</v>
      </c>
      <c r="J136">
        <v>18322.397000000001</v>
      </c>
      <c r="K136">
        <v>19161.906999999999</v>
      </c>
      <c r="L136">
        <v>19595.419999999998</v>
      </c>
      <c r="M136">
        <v>19880.646000000001</v>
      </c>
      <c r="N136">
        <v>20078.956999999999</v>
      </c>
      <c r="O136">
        <v>21497.834999999999</v>
      </c>
      <c r="P136">
        <v>22217.13</v>
      </c>
      <c r="Q136">
        <v>23034.881000000001</v>
      </c>
      <c r="R136">
        <v>31513.376</v>
      </c>
      <c r="S136">
        <v>30618.423999999999</v>
      </c>
      <c r="T136">
        <v>29949.447</v>
      </c>
      <c r="U136">
        <v>30420.958999999999</v>
      </c>
      <c r="V136">
        <v>31170.582999999999</v>
      </c>
      <c r="W136">
        <v>31585.42</v>
      </c>
      <c r="X136">
        <v>32941</v>
      </c>
      <c r="Y136">
        <v>32469.3</v>
      </c>
      <c r="Z136">
        <v>33109</v>
      </c>
      <c r="AA136">
        <v>33721.199999999997</v>
      </c>
      <c r="AB136">
        <v>34672.199999999997</v>
      </c>
      <c r="AC136">
        <v>35042.6</v>
      </c>
      <c r="AD136">
        <v>35652.1</v>
      </c>
      <c r="AE136">
        <v>35535.9</v>
      </c>
      <c r="AF136">
        <v>36991.699999999997</v>
      </c>
      <c r="AG136">
        <v>36072.300000000003</v>
      </c>
      <c r="AH136">
        <v>36986.800000000003</v>
      </c>
      <c r="AI136">
        <v>49707.9</v>
      </c>
      <c r="AJ136">
        <v>48222.2</v>
      </c>
      <c r="AK136">
        <v>48385.599999999999</v>
      </c>
      <c r="AL136">
        <v>51503.7</v>
      </c>
      <c r="AM136">
        <v>41297.5</v>
      </c>
      <c r="AN136">
        <v>45295.3</v>
      </c>
      <c r="AO136">
        <v>45245.1</v>
      </c>
      <c r="AP136">
        <v>45646.8</v>
      </c>
      <c r="AQ136">
        <v>45851.3</v>
      </c>
      <c r="AR136">
        <v>46648.6</v>
      </c>
      <c r="AS136">
        <v>47145.2</v>
      </c>
      <c r="AT136">
        <v>48055.8</v>
      </c>
      <c r="AU136">
        <v>47719.5</v>
      </c>
    </row>
    <row r="137" spans="1:47" x14ac:dyDescent="0.25">
      <c r="A137" t="s">
        <v>136</v>
      </c>
      <c r="B137">
        <v>59667</v>
      </c>
      <c r="C137">
        <v>60928</v>
      </c>
      <c r="D137">
        <v>62772</v>
      </c>
      <c r="E137">
        <v>62291</v>
      </c>
      <c r="F137">
        <v>61582</v>
      </c>
      <c r="G137">
        <v>62497</v>
      </c>
      <c r="H137">
        <v>64901</v>
      </c>
      <c r="I137">
        <v>63032</v>
      </c>
      <c r="J137">
        <v>62584</v>
      </c>
      <c r="K137">
        <v>63117</v>
      </c>
      <c r="L137">
        <v>69314</v>
      </c>
      <c r="M137">
        <v>68760</v>
      </c>
      <c r="N137">
        <v>68305</v>
      </c>
      <c r="O137">
        <v>69206</v>
      </c>
      <c r="P137">
        <v>70950</v>
      </c>
      <c r="Q137">
        <v>70588</v>
      </c>
      <c r="R137">
        <v>71105</v>
      </c>
      <c r="S137">
        <v>72124</v>
      </c>
      <c r="T137">
        <v>73877</v>
      </c>
      <c r="U137">
        <v>75233</v>
      </c>
      <c r="V137">
        <v>75291</v>
      </c>
      <c r="W137">
        <v>74898</v>
      </c>
      <c r="X137">
        <v>80642</v>
      </c>
      <c r="Y137">
        <v>81358</v>
      </c>
      <c r="Z137">
        <v>80565</v>
      </c>
      <c r="AA137">
        <v>81241</v>
      </c>
      <c r="AB137">
        <v>83166</v>
      </c>
      <c r="AC137">
        <v>82580</v>
      </c>
      <c r="AD137">
        <v>83723</v>
      </c>
      <c r="AE137">
        <v>84141</v>
      </c>
      <c r="AF137">
        <v>87035</v>
      </c>
      <c r="AG137">
        <v>85715</v>
      </c>
      <c r="AH137">
        <v>87367</v>
      </c>
      <c r="AI137">
        <v>88182</v>
      </c>
      <c r="AJ137">
        <v>90121</v>
      </c>
      <c r="AK137">
        <v>90264</v>
      </c>
      <c r="AL137">
        <v>90914</v>
      </c>
      <c r="AM137">
        <v>92033</v>
      </c>
      <c r="AN137">
        <v>91576</v>
      </c>
      <c r="AO137">
        <v>91807</v>
      </c>
      <c r="AP137">
        <v>92752</v>
      </c>
      <c r="AQ137">
        <v>95789</v>
      </c>
      <c r="AR137">
        <v>97734</v>
      </c>
      <c r="AS137">
        <v>97943</v>
      </c>
      <c r="AT137">
        <v>98792</v>
      </c>
      <c r="AU137">
        <v>98598</v>
      </c>
    </row>
    <row r="138" spans="1:47" x14ac:dyDescent="0.25">
      <c r="A138" t="s">
        <v>137</v>
      </c>
      <c r="B138">
        <v>6041.5439999999999</v>
      </c>
      <c r="C138">
        <v>6053.1360000000004</v>
      </c>
      <c r="D138">
        <v>5865.7520000000004</v>
      </c>
      <c r="E138">
        <v>5935.8379999999997</v>
      </c>
      <c r="F138">
        <v>6019.3779999999997</v>
      </c>
      <c r="G138">
        <v>10445</v>
      </c>
      <c r="H138">
        <v>10484</v>
      </c>
      <c r="I138">
        <v>10475</v>
      </c>
      <c r="J138">
        <v>10696</v>
      </c>
      <c r="K138">
        <v>10741</v>
      </c>
      <c r="L138">
        <v>10952</v>
      </c>
      <c r="M138">
        <v>10952</v>
      </c>
      <c r="N138">
        <v>11074</v>
      </c>
      <c r="O138">
        <v>11398</v>
      </c>
      <c r="P138">
        <v>11019</v>
      </c>
      <c r="Q138">
        <v>11108</v>
      </c>
      <c r="R138">
        <v>11836</v>
      </c>
      <c r="S138">
        <v>11801</v>
      </c>
      <c r="T138">
        <v>11913</v>
      </c>
      <c r="U138">
        <v>11935</v>
      </c>
      <c r="V138">
        <v>12810</v>
      </c>
      <c r="W138">
        <v>12687</v>
      </c>
      <c r="X138">
        <v>12930</v>
      </c>
      <c r="Y138">
        <v>14421</v>
      </c>
      <c r="Z138">
        <v>14687</v>
      </c>
      <c r="AA138">
        <v>14867</v>
      </c>
      <c r="AB138">
        <v>14979</v>
      </c>
      <c r="AC138">
        <v>15311</v>
      </c>
      <c r="AD138">
        <v>16105</v>
      </c>
      <c r="AE138">
        <v>16373</v>
      </c>
      <c r="AF138">
        <v>15970</v>
      </c>
      <c r="AG138">
        <v>15782</v>
      </c>
      <c r="AH138">
        <v>15729</v>
      </c>
      <c r="AI138">
        <v>15919</v>
      </c>
      <c r="AJ138">
        <v>15864</v>
      </c>
      <c r="AK138">
        <v>15878</v>
      </c>
      <c r="AL138">
        <v>15690</v>
      </c>
      <c r="AM138">
        <v>15850</v>
      </c>
      <c r="AN138">
        <v>15672</v>
      </c>
      <c r="AO138">
        <v>15862</v>
      </c>
      <c r="AP138">
        <v>16149</v>
      </c>
      <c r="AQ138">
        <v>23143</v>
      </c>
      <c r="AR138">
        <v>22555</v>
      </c>
      <c r="AS138">
        <v>34658</v>
      </c>
      <c r="AT138">
        <v>33492</v>
      </c>
      <c r="AU138">
        <v>32912</v>
      </c>
    </row>
    <row r="139" spans="1:47" x14ac:dyDescent="0.25">
      <c r="A139" t="s">
        <v>138</v>
      </c>
      <c r="B139">
        <v>6041.5439999999999</v>
      </c>
      <c r="C139">
        <v>6053.1360000000004</v>
      </c>
      <c r="D139">
        <v>5865.7520000000004</v>
      </c>
      <c r="E139">
        <v>5935.8379999999997</v>
      </c>
      <c r="F139">
        <v>6019.3779999999997</v>
      </c>
      <c r="G139">
        <v>10445</v>
      </c>
      <c r="H139">
        <v>10484</v>
      </c>
      <c r="I139">
        <v>10475</v>
      </c>
      <c r="J139">
        <v>10696</v>
      </c>
      <c r="K139">
        <v>10741</v>
      </c>
      <c r="L139">
        <v>10952</v>
      </c>
      <c r="M139">
        <v>10952</v>
      </c>
      <c r="N139">
        <v>11074</v>
      </c>
      <c r="O139">
        <v>11398</v>
      </c>
      <c r="P139">
        <v>11019</v>
      </c>
      <c r="Q139">
        <v>11108</v>
      </c>
      <c r="R139">
        <v>11836</v>
      </c>
      <c r="S139">
        <v>11801</v>
      </c>
      <c r="T139">
        <v>11913</v>
      </c>
      <c r="U139">
        <v>11935</v>
      </c>
      <c r="V139">
        <v>12810</v>
      </c>
      <c r="W139">
        <v>12687</v>
      </c>
      <c r="X139">
        <v>12930</v>
      </c>
      <c r="Y139">
        <v>14421</v>
      </c>
      <c r="Z139">
        <v>14687</v>
      </c>
      <c r="AA139">
        <v>14867</v>
      </c>
      <c r="AB139">
        <v>14979</v>
      </c>
      <c r="AC139">
        <v>15311</v>
      </c>
      <c r="AD139">
        <v>16105</v>
      </c>
      <c r="AE139">
        <v>16373</v>
      </c>
      <c r="AF139">
        <v>15970</v>
      </c>
      <c r="AG139">
        <v>15782</v>
      </c>
      <c r="AH139">
        <v>15729</v>
      </c>
      <c r="AI139">
        <v>15919</v>
      </c>
      <c r="AJ139">
        <v>15864</v>
      </c>
      <c r="AK139">
        <v>15878</v>
      </c>
      <c r="AL139">
        <v>15690</v>
      </c>
      <c r="AM139">
        <v>15850</v>
      </c>
      <c r="AN139">
        <v>15672</v>
      </c>
      <c r="AO139">
        <v>15862</v>
      </c>
      <c r="AP139">
        <v>16149</v>
      </c>
      <c r="AQ139">
        <v>23143</v>
      </c>
      <c r="AR139">
        <v>22555</v>
      </c>
      <c r="AS139">
        <v>34658</v>
      </c>
      <c r="AT139">
        <v>33492</v>
      </c>
      <c r="AU139">
        <v>32912</v>
      </c>
    </row>
    <row r="140" spans="1:47" x14ac:dyDescent="0.25">
      <c r="A140" t="s">
        <v>139</v>
      </c>
      <c r="B140">
        <v>9394.3847999999998</v>
      </c>
      <c r="C140">
        <v>9745.9629000000004</v>
      </c>
      <c r="D140">
        <v>10086.529</v>
      </c>
      <c r="E140">
        <v>6865.4380000000001</v>
      </c>
      <c r="F140">
        <v>7680.5929999999998</v>
      </c>
      <c r="G140">
        <v>7177.2479999999996</v>
      </c>
      <c r="H140">
        <v>6460.0469999999996</v>
      </c>
      <c r="I140">
        <v>7063.4110000000001</v>
      </c>
      <c r="J140">
        <v>7265.76</v>
      </c>
      <c r="K140">
        <v>8658.7389999999996</v>
      </c>
      <c r="L140">
        <v>8295.3430000000008</v>
      </c>
      <c r="M140">
        <v>8688.9860000000008</v>
      </c>
      <c r="N140">
        <v>9031.0190000000002</v>
      </c>
      <c r="O140">
        <v>9292.8829999999998</v>
      </c>
      <c r="P140">
        <v>9632.1530000000002</v>
      </c>
      <c r="Q140">
        <v>10280.612999999999</v>
      </c>
      <c r="R140">
        <v>12827.701999999999</v>
      </c>
      <c r="S140">
        <v>13035.49</v>
      </c>
      <c r="T140">
        <v>11470.231</v>
      </c>
      <c r="U140">
        <v>12409.512000000001</v>
      </c>
      <c r="V140">
        <v>14521.163</v>
      </c>
      <c r="W140">
        <v>16514.257000000001</v>
      </c>
      <c r="X140">
        <v>17379.608</v>
      </c>
      <c r="Y140">
        <v>17654.399000000001</v>
      </c>
      <c r="Z140">
        <v>20065.800999999999</v>
      </c>
      <c r="AA140">
        <v>20345.240000000002</v>
      </c>
      <c r="AB140">
        <v>20356.43</v>
      </c>
      <c r="AC140">
        <v>20550.786</v>
      </c>
      <c r="AD140">
        <v>20768.696</v>
      </c>
      <c r="AE140">
        <v>21123.431</v>
      </c>
      <c r="AF140">
        <v>22045.541000000001</v>
      </c>
      <c r="AG140">
        <v>22925.205000000002</v>
      </c>
      <c r="AH140">
        <v>22762.687999999998</v>
      </c>
      <c r="AI140">
        <v>23102.958999999999</v>
      </c>
      <c r="AJ140">
        <v>22886.71</v>
      </c>
      <c r="AK140">
        <v>22009.374</v>
      </c>
      <c r="AL140">
        <v>24449.794999999998</v>
      </c>
      <c r="AM140">
        <v>27576.508999999998</v>
      </c>
      <c r="AN140">
        <v>27914.292000000001</v>
      </c>
      <c r="AO140">
        <v>29448.199000000001</v>
      </c>
      <c r="AP140">
        <v>29917.559000000001</v>
      </c>
      <c r="AQ140">
        <v>29520.855</v>
      </c>
      <c r="AR140">
        <v>29773.766</v>
      </c>
      <c r="AS140">
        <v>30154.933000000001</v>
      </c>
      <c r="AT140">
        <v>29650.011999999999</v>
      </c>
      <c r="AU140">
        <v>30137.41</v>
      </c>
    </row>
    <row r="141" spans="1:47" x14ac:dyDescent="0.25">
      <c r="A141" t="s">
        <v>140</v>
      </c>
      <c r="B141">
        <v>2393.4760000000001</v>
      </c>
      <c r="C141">
        <v>2576.1190000000001</v>
      </c>
      <c r="D141">
        <v>2809.4639999999999</v>
      </c>
      <c r="E141">
        <v>2895.0360000000001</v>
      </c>
      <c r="F141">
        <v>3070.85</v>
      </c>
      <c r="G141">
        <v>3158.8850000000002</v>
      </c>
      <c r="H141">
        <v>3281.0450000000001</v>
      </c>
      <c r="I141">
        <v>3351.6129999999998</v>
      </c>
      <c r="J141">
        <v>3444.7080000000001</v>
      </c>
      <c r="K141">
        <v>3532.4180000000001</v>
      </c>
      <c r="L141">
        <v>3745.0590000000002</v>
      </c>
      <c r="M141">
        <v>4147.5860000000002</v>
      </c>
      <c r="N141">
        <v>4501.0320000000002</v>
      </c>
      <c r="O141">
        <v>5170.8990000000003</v>
      </c>
      <c r="P141">
        <v>5329.4830000000002</v>
      </c>
      <c r="Q141">
        <v>5537.3450000000003</v>
      </c>
      <c r="R141">
        <v>5658.4049999999997</v>
      </c>
      <c r="S141">
        <v>5826.4120000000003</v>
      </c>
      <c r="T141">
        <v>6098.5659999999998</v>
      </c>
      <c r="U141">
        <v>6418.0609999999997</v>
      </c>
      <c r="V141">
        <v>6717.1130000000003</v>
      </c>
      <c r="W141">
        <v>8512.598</v>
      </c>
      <c r="X141">
        <v>8819.2139999999999</v>
      </c>
      <c r="Y141">
        <v>8971.4920000000002</v>
      </c>
      <c r="Z141">
        <v>9184.8590000000004</v>
      </c>
      <c r="AA141">
        <v>9426.0409999999993</v>
      </c>
      <c r="AB141">
        <v>9626.83</v>
      </c>
      <c r="AC141">
        <v>9805.3940000000002</v>
      </c>
      <c r="AD141">
        <v>9910.2309999999998</v>
      </c>
      <c r="AE141">
        <v>9722.0069999999996</v>
      </c>
      <c r="AF141">
        <v>9526.7839999999997</v>
      </c>
      <c r="AG141">
        <v>9408.4259999999995</v>
      </c>
      <c r="AH141">
        <v>9586.009</v>
      </c>
      <c r="AI141">
        <v>9471.84</v>
      </c>
      <c r="AJ141">
        <v>11416.063</v>
      </c>
      <c r="AK141">
        <v>11421.975</v>
      </c>
      <c r="AL141">
        <v>11292.375</v>
      </c>
      <c r="AM141">
        <v>12299.035</v>
      </c>
      <c r="AN141">
        <v>12192.584999999999</v>
      </c>
      <c r="AO141">
        <v>12329.548000000001</v>
      </c>
      <c r="AP141">
        <v>12579.571</v>
      </c>
      <c r="AQ141">
        <v>21232.498</v>
      </c>
      <c r="AR141">
        <v>21404.345000000001</v>
      </c>
      <c r="AS141">
        <v>21581.917000000001</v>
      </c>
      <c r="AT141">
        <v>21411.422999999999</v>
      </c>
      <c r="AU141">
        <v>21462.11</v>
      </c>
    </row>
    <row r="142" spans="1:47" x14ac:dyDescent="0.25">
      <c r="A142" t="s">
        <v>141</v>
      </c>
      <c r="B142">
        <v>1837</v>
      </c>
      <c r="C142">
        <v>1867.9</v>
      </c>
      <c r="D142">
        <v>1787.7</v>
      </c>
      <c r="E142">
        <v>1771.1</v>
      </c>
      <c r="F142">
        <v>1864.7</v>
      </c>
      <c r="G142">
        <v>1921.7</v>
      </c>
      <c r="H142">
        <v>2035.7</v>
      </c>
      <c r="I142">
        <v>2073.6999999999998</v>
      </c>
      <c r="J142">
        <v>2135.1</v>
      </c>
      <c r="K142">
        <v>2180.5</v>
      </c>
      <c r="L142">
        <v>2289.6999999999998</v>
      </c>
      <c r="M142">
        <v>2142.6999999999998</v>
      </c>
      <c r="N142">
        <v>2257.3000000000002</v>
      </c>
      <c r="O142">
        <v>2362.1</v>
      </c>
      <c r="P142">
        <v>2380.5</v>
      </c>
      <c r="Q142">
        <v>2381.3000000000002</v>
      </c>
      <c r="R142">
        <v>2478.9</v>
      </c>
      <c r="S142">
        <v>2431.1999999999998</v>
      </c>
      <c r="T142">
        <v>2328.6</v>
      </c>
      <c r="U142">
        <v>2451.1</v>
      </c>
      <c r="V142">
        <v>2499.6999999999998</v>
      </c>
      <c r="W142">
        <v>2639.3</v>
      </c>
      <c r="X142">
        <v>2752</v>
      </c>
      <c r="Y142">
        <v>2811.8</v>
      </c>
      <c r="Z142">
        <v>2908.3</v>
      </c>
      <c r="AA142">
        <v>2882.8</v>
      </c>
      <c r="AB142">
        <v>2771.9</v>
      </c>
      <c r="AC142">
        <v>2953.9</v>
      </c>
      <c r="AD142">
        <v>3129.9</v>
      </c>
      <c r="AE142">
        <v>3367.7</v>
      </c>
      <c r="AF142">
        <v>3492.7</v>
      </c>
      <c r="AG142">
        <v>10869.2</v>
      </c>
      <c r="AH142">
        <v>16565.099999999999</v>
      </c>
      <c r="AI142">
        <v>16699</v>
      </c>
      <c r="AJ142">
        <v>15901.2</v>
      </c>
      <c r="AK142">
        <v>16060.9</v>
      </c>
      <c r="AL142">
        <v>16329.4</v>
      </c>
      <c r="AM142">
        <v>16195</v>
      </c>
      <c r="AN142">
        <v>15701.6</v>
      </c>
      <c r="AO142">
        <v>15994.7</v>
      </c>
      <c r="AP142">
        <v>15532.3</v>
      </c>
      <c r="AQ142">
        <v>15730.2</v>
      </c>
      <c r="AR142">
        <v>16332.8</v>
      </c>
      <c r="AS142">
        <v>15827.1</v>
      </c>
      <c r="AT142">
        <v>16103.6</v>
      </c>
      <c r="AU142">
        <v>16649.3</v>
      </c>
    </row>
    <row r="143" spans="1:47" x14ac:dyDescent="0.25">
      <c r="A143" t="s">
        <v>142</v>
      </c>
      <c r="B143">
        <v>7807.817</v>
      </c>
      <c r="C143">
        <v>7949.0630000000001</v>
      </c>
      <c r="D143">
        <v>8068.4070000000002</v>
      </c>
      <c r="E143">
        <v>8203.4449999999997</v>
      </c>
      <c r="F143">
        <v>8386.7610000000004</v>
      </c>
      <c r="G143">
        <v>8316.482</v>
      </c>
      <c r="H143">
        <v>7883.2380000000003</v>
      </c>
      <c r="I143">
        <v>7596.8329999999996</v>
      </c>
      <c r="J143">
        <v>7670.4539999999997</v>
      </c>
      <c r="K143">
        <v>7772.3109999999997</v>
      </c>
      <c r="L143">
        <v>7882.4030000000002</v>
      </c>
      <c r="M143">
        <v>8026.9009999999998</v>
      </c>
      <c r="N143">
        <v>8083.3069999999998</v>
      </c>
      <c r="O143">
        <v>8353.5750000000007</v>
      </c>
      <c r="P143">
        <v>8562.8940000000002</v>
      </c>
      <c r="Q143">
        <v>9360.143</v>
      </c>
      <c r="R143">
        <v>9482.0380000000005</v>
      </c>
      <c r="S143">
        <v>9513.0360000000001</v>
      </c>
      <c r="T143">
        <v>9500.5519999999997</v>
      </c>
      <c r="U143">
        <v>9698.5789999999997</v>
      </c>
      <c r="V143">
        <v>9804.4050000000007</v>
      </c>
      <c r="W143">
        <v>9910.1450000000004</v>
      </c>
      <c r="X143">
        <v>10443.942999999999</v>
      </c>
      <c r="Y143">
        <v>10234.914000000001</v>
      </c>
      <c r="Z143">
        <v>10349.255999999999</v>
      </c>
      <c r="AA143">
        <v>10665.13</v>
      </c>
      <c r="AB143">
        <v>10855.181</v>
      </c>
      <c r="AC143">
        <v>8664.39</v>
      </c>
      <c r="AD143">
        <v>8795.0740000000005</v>
      </c>
      <c r="AE143">
        <v>8959.1859999999997</v>
      </c>
      <c r="AF143">
        <v>9030.2909999999993</v>
      </c>
      <c r="AG143">
        <v>8646.7049999999999</v>
      </c>
      <c r="AH143">
        <v>8466.8169999999991</v>
      </c>
      <c r="AI143">
        <v>8478.82</v>
      </c>
      <c r="AJ143">
        <v>8606.0759999999991</v>
      </c>
      <c r="AK143">
        <v>8980.8950000000004</v>
      </c>
      <c r="AL143">
        <v>8979.0920000000006</v>
      </c>
      <c r="AM143">
        <v>9298.2829999999994</v>
      </c>
      <c r="AN143">
        <v>10115.991</v>
      </c>
      <c r="AO143">
        <v>10238.308000000001</v>
      </c>
      <c r="AP143">
        <v>10292.423000000001</v>
      </c>
      <c r="AQ143">
        <v>10493.39</v>
      </c>
      <c r="AR143">
        <v>10657.653</v>
      </c>
      <c r="AS143">
        <v>10543.04</v>
      </c>
      <c r="AT143">
        <v>8473.17</v>
      </c>
      <c r="AU143">
        <v>8461.77</v>
      </c>
    </row>
    <row r="144" spans="1:47" x14ac:dyDescent="0.25">
      <c r="A144" t="s">
        <v>143</v>
      </c>
      <c r="B144">
        <v>7302.8980000000001</v>
      </c>
      <c r="C144">
        <v>7416.8419999999996</v>
      </c>
      <c r="D144">
        <v>7661.9809999999998</v>
      </c>
      <c r="E144">
        <v>7760.2430000000004</v>
      </c>
      <c r="F144">
        <v>7833.0690000000004</v>
      </c>
      <c r="G144">
        <v>7842.8639999999996</v>
      </c>
      <c r="H144">
        <v>7690.8829999999998</v>
      </c>
      <c r="I144">
        <v>7676.4189999999999</v>
      </c>
      <c r="J144">
        <v>7595.3959999999997</v>
      </c>
      <c r="K144">
        <v>7438.9459999999999</v>
      </c>
      <c r="L144">
        <v>7304.2790000000005</v>
      </c>
      <c r="M144">
        <v>7092.268</v>
      </c>
      <c r="N144">
        <v>7301.6869999999999</v>
      </c>
      <c r="O144">
        <v>7559.7879999999996</v>
      </c>
      <c r="P144">
        <v>7644.2759999999998</v>
      </c>
      <c r="Q144">
        <v>7527.491</v>
      </c>
      <c r="R144">
        <v>7527.085</v>
      </c>
      <c r="S144">
        <v>7504.6610000000001</v>
      </c>
      <c r="T144">
        <v>7004.4369999999999</v>
      </c>
      <c r="U144">
        <v>6872.4049999999997</v>
      </c>
      <c r="V144">
        <v>7068.09</v>
      </c>
      <c r="W144">
        <v>7190.1170000000002</v>
      </c>
      <c r="X144">
        <v>7560.1009999999997</v>
      </c>
      <c r="Y144">
        <v>7802.0990000000002</v>
      </c>
      <c r="Z144">
        <v>7883.902</v>
      </c>
      <c r="AA144">
        <v>7886.8389999999999</v>
      </c>
      <c r="AB144">
        <v>7752.6139999999996</v>
      </c>
      <c r="AC144">
        <v>7767.3630000000003</v>
      </c>
      <c r="AD144">
        <v>7862.5039999999999</v>
      </c>
      <c r="AE144">
        <v>7884.1949999999997</v>
      </c>
      <c r="AF144">
        <v>7754.8389999999999</v>
      </c>
      <c r="AG144">
        <v>7730.5039999999999</v>
      </c>
      <c r="AH144">
        <v>7114.5209999999997</v>
      </c>
      <c r="AI144">
        <v>7139.9089999999997</v>
      </c>
      <c r="AJ144">
        <v>6895.5150000000003</v>
      </c>
      <c r="AK144">
        <v>6896.96</v>
      </c>
      <c r="AL144">
        <v>6865.0249999999996</v>
      </c>
      <c r="AM144">
        <v>6862.0810000000001</v>
      </c>
      <c r="AN144">
        <v>6772.0020000000004</v>
      </c>
      <c r="AO144">
        <v>6958.51</v>
      </c>
      <c r="AP144">
        <v>7317.5690000000004</v>
      </c>
      <c r="AQ144">
        <v>7297.4709999999995</v>
      </c>
      <c r="AR144">
        <v>7388.1959999999999</v>
      </c>
      <c r="AS144">
        <v>7427.674</v>
      </c>
      <c r="AT144">
        <v>7502.8180000000002</v>
      </c>
      <c r="AU144">
        <v>7824.81</v>
      </c>
    </row>
    <row r="145" spans="1:47" x14ac:dyDescent="0.25">
      <c r="A145" t="s">
        <v>144</v>
      </c>
      <c r="B145">
        <v>2931.8</v>
      </c>
      <c r="C145">
        <v>4754.3999999999996</v>
      </c>
      <c r="D145">
        <v>4725.6000000000004</v>
      </c>
      <c r="E145">
        <v>4725.6000000000004</v>
      </c>
      <c r="F145">
        <v>4818</v>
      </c>
      <c r="G145">
        <v>4966.3999999999996</v>
      </c>
      <c r="H145">
        <v>5056.3</v>
      </c>
      <c r="I145">
        <v>5025.2</v>
      </c>
      <c r="J145">
        <v>5022.8</v>
      </c>
      <c r="K145">
        <v>5042.7</v>
      </c>
      <c r="L145">
        <v>5242.3999999999996</v>
      </c>
      <c r="M145">
        <v>5276.1</v>
      </c>
      <c r="N145">
        <v>5109.8999999999996</v>
      </c>
      <c r="O145">
        <v>5252.3</v>
      </c>
      <c r="P145">
        <v>5414.8</v>
      </c>
      <c r="Q145">
        <v>5466.6</v>
      </c>
      <c r="R145">
        <v>5594.2</v>
      </c>
      <c r="S145">
        <v>5864.6</v>
      </c>
      <c r="T145">
        <v>5927.4</v>
      </c>
      <c r="U145">
        <v>5944.2</v>
      </c>
      <c r="V145">
        <v>6020.4</v>
      </c>
      <c r="W145">
        <v>6832.7</v>
      </c>
      <c r="X145">
        <v>6957.8</v>
      </c>
      <c r="Y145">
        <v>6936.9</v>
      </c>
      <c r="Z145">
        <v>7064</v>
      </c>
      <c r="AA145">
        <v>7157.3</v>
      </c>
      <c r="AB145">
        <v>7224.8</v>
      </c>
      <c r="AC145">
        <v>7082.7</v>
      </c>
      <c r="AD145">
        <v>6124.1</v>
      </c>
      <c r="AE145">
        <v>5787.9</v>
      </c>
      <c r="AF145">
        <v>6002.9</v>
      </c>
      <c r="AG145">
        <v>5994.7</v>
      </c>
      <c r="AH145">
        <v>6026.5</v>
      </c>
      <c r="AI145">
        <v>5182.3</v>
      </c>
      <c r="AJ145">
        <v>4501.8999999999996</v>
      </c>
      <c r="AK145">
        <v>4582.6000000000004</v>
      </c>
      <c r="AL145">
        <v>4370.3</v>
      </c>
      <c r="AM145">
        <v>4461.8999999999996</v>
      </c>
      <c r="AN145">
        <v>4679.8</v>
      </c>
      <c r="AO145">
        <v>5292.3</v>
      </c>
      <c r="AP145">
        <v>5223.5</v>
      </c>
      <c r="AQ145">
        <v>5317.6</v>
      </c>
      <c r="AR145">
        <v>5454.7</v>
      </c>
      <c r="AS145">
        <v>5469.6</v>
      </c>
      <c r="AT145">
        <v>5496.9</v>
      </c>
    </row>
    <row r="146" spans="1:47" x14ac:dyDescent="0.25">
      <c r="A146" t="s">
        <v>145</v>
      </c>
      <c r="B146">
        <v>23958</v>
      </c>
      <c r="C146">
        <v>23826</v>
      </c>
      <c r="D146">
        <v>23742</v>
      </c>
      <c r="E146">
        <v>23148</v>
      </c>
      <c r="F146">
        <v>23906</v>
      </c>
      <c r="G146">
        <v>23688</v>
      </c>
      <c r="H146">
        <v>24590</v>
      </c>
      <c r="I146">
        <v>24188</v>
      </c>
      <c r="J146">
        <v>23895</v>
      </c>
      <c r="K146">
        <v>23959</v>
      </c>
      <c r="L146">
        <v>24195</v>
      </c>
      <c r="M146">
        <v>24203</v>
      </c>
      <c r="N146">
        <v>24033</v>
      </c>
      <c r="O146">
        <v>24266</v>
      </c>
      <c r="P146">
        <v>24896</v>
      </c>
      <c r="Q146">
        <v>24489</v>
      </c>
      <c r="R146">
        <v>24579</v>
      </c>
      <c r="S146">
        <v>24780</v>
      </c>
      <c r="T146">
        <v>26009</v>
      </c>
      <c r="U146">
        <v>25846</v>
      </c>
      <c r="V146">
        <v>26075</v>
      </c>
      <c r="W146">
        <v>25909</v>
      </c>
      <c r="X146">
        <v>26339</v>
      </c>
      <c r="Y146">
        <v>25949</v>
      </c>
      <c r="Z146">
        <v>25944</v>
      </c>
      <c r="AA146">
        <v>26231</v>
      </c>
      <c r="AB146">
        <v>25935</v>
      </c>
      <c r="AC146">
        <v>26161</v>
      </c>
      <c r="AD146">
        <v>26189</v>
      </c>
      <c r="AE146">
        <v>26376</v>
      </c>
      <c r="AF146">
        <v>27899</v>
      </c>
      <c r="AG146">
        <v>28068</v>
      </c>
      <c r="AH146">
        <v>28350</v>
      </c>
      <c r="AI146">
        <v>28654</v>
      </c>
      <c r="AJ146">
        <v>28662</v>
      </c>
      <c r="AK146">
        <v>28564</v>
      </c>
      <c r="AL146">
        <v>28769</v>
      </c>
      <c r="AM146">
        <v>29462</v>
      </c>
      <c r="AN146">
        <v>32041</v>
      </c>
      <c r="AO146">
        <v>32149</v>
      </c>
      <c r="AP146">
        <v>32582</v>
      </c>
      <c r="AQ146">
        <v>33071</v>
      </c>
      <c r="AR146">
        <v>33767</v>
      </c>
      <c r="AS146">
        <v>33841</v>
      </c>
      <c r="AT146">
        <v>34330</v>
      </c>
      <c r="AU146">
        <v>35292</v>
      </c>
    </row>
    <row r="147" spans="1:47" x14ac:dyDescent="0.25">
      <c r="A147" t="s">
        <v>146</v>
      </c>
      <c r="B147">
        <v>48448</v>
      </c>
      <c r="C147">
        <v>49027</v>
      </c>
      <c r="D147">
        <v>49704</v>
      </c>
      <c r="E147">
        <v>49647</v>
      </c>
      <c r="F147">
        <v>51598</v>
      </c>
      <c r="G147">
        <v>52769</v>
      </c>
      <c r="H147">
        <v>53077</v>
      </c>
      <c r="I147">
        <v>53584</v>
      </c>
      <c r="J147">
        <v>54709</v>
      </c>
      <c r="K147">
        <v>55774</v>
      </c>
      <c r="L147">
        <v>57040</v>
      </c>
      <c r="M147">
        <v>57633</v>
      </c>
      <c r="N147">
        <v>56400</v>
      </c>
      <c r="O147">
        <v>57857</v>
      </c>
      <c r="P147">
        <v>59090</v>
      </c>
      <c r="Q147">
        <v>58986</v>
      </c>
      <c r="R147">
        <v>59792</v>
      </c>
      <c r="S147">
        <v>60776</v>
      </c>
      <c r="T147">
        <v>62526</v>
      </c>
      <c r="U147">
        <v>61799</v>
      </c>
      <c r="V147">
        <v>63031</v>
      </c>
      <c r="W147">
        <v>112008</v>
      </c>
      <c r="X147">
        <v>113856</v>
      </c>
      <c r="Y147">
        <v>113666</v>
      </c>
      <c r="Z147">
        <v>114100</v>
      </c>
      <c r="AA147">
        <v>114590</v>
      </c>
      <c r="AB147">
        <v>114779</v>
      </c>
      <c r="AC147">
        <v>113792</v>
      </c>
      <c r="AD147">
        <v>115173</v>
      </c>
      <c r="AE147">
        <v>119656</v>
      </c>
      <c r="AF147">
        <v>120709</v>
      </c>
      <c r="AG147">
        <v>122142</v>
      </c>
      <c r="AH147">
        <v>118575</v>
      </c>
      <c r="AI147">
        <v>121033</v>
      </c>
      <c r="AJ147">
        <v>121156</v>
      </c>
      <c r="AK147">
        <v>121709</v>
      </c>
      <c r="AL147">
        <v>122654</v>
      </c>
      <c r="AM147">
        <v>129686</v>
      </c>
      <c r="AN147">
        <v>132761</v>
      </c>
      <c r="AO147">
        <v>134108</v>
      </c>
      <c r="AP147">
        <v>135004</v>
      </c>
      <c r="AQ147">
        <v>136325</v>
      </c>
      <c r="AR147">
        <v>137914</v>
      </c>
      <c r="AS147">
        <v>138541</v>
      </c>
      <c r="AT147">
        <v>140259</v>
      </c>
      <c r="AU147">
        <v>143165</v>
      </c>
    </row>
    <row r="148" spans="1:47" x14ac:dyDescent="0.25">
      <c r="A148" t="s">
        <v>147</v>
      </c>
      <c r="B148">
        <v>6671.3819999999996</v>
      </c>
      <c r="C148">
        <v>6781.4350000000004</v>
      </c>
      <c r="D148">
        <v>6943.96</v>
      </c>
      <c r="E148">
        <v>6990.4319999999998</v>
      </c>
      <c r="F148">
        <v>7049.56</v>
      </c>
      <c r="G148">
        <v>7171.893</v>
      </c>
      <c r="H148">
        <v>7286.0829999999996</v>
      </c>
      <c r="I148">
        <v>7235.4110000000001</v>
      </c>
      <c r="J148">
        <v>7441.0339999999997</v>
      </c>
      <c r="K148">
        <v>7537.7079999999996</v>
      </c>
      <c r="L148">
        <v>7558.2359999999999</v>
      </c>
      <c r="M148">
        <v>7691.7179999999998</v>
      </c>
      <c r="N148">
        <v>7577.6809999999996</v>
      </c>
      <c r="O148">
        <v>7627.1049999999996</v>
      </c>
      <c r="P148">
        <v>8114.424</v>
      </c>
      <c r="Q148">
        <v>8322.9410000000007</v>
      </c>
      <c r="R148">
        <v>8192.7209999999995</v>
      </c>
      <c r="S148">
        <v>8706.6679999999997</v>
      </c>
      <c r="T148">
        <v>8903.8080000000009</v>
      </c>
      <c r="U148">
        <v>9157.0840000000007</v>
      </c>
      <c r="V148">
        <v>9254.9330000000009</v>
      </c>
      <c r="W148">
        <v>10824.111999999999</v>
      </c>
      <c r="X148">
        <v>16018.596</v>
      </c>
      <c r="Y148">
        <v>16413.476999999999</v>
      </c>
      <c r="Z148">
        <v>16455.508999999998</v>
      </c>
      <c r="AA148">
        <v>16827.319</v>
      </c>
      <c r="AB148">
        <v>17098.877</v>
      </c>
      <c r="AC148">
        <v>17398.342000000001</v>
      </c>
      <c r="AD148">
        <v>17925.571</v>
      </c>
      <c r="AE148">
        <v>18101.416000000001</v>
      </c>
      <c r="AF148">
        <v>17617.432000000001</v>
      </c>
      <c r="AG148">
        <v>18366.663</v>
      </c>
      <c r="AH148">
        <v>18946.817999999999</v>
      </c>
      <c r="AI148">
        <v>18894.828000000001</v>
      </c>
      <c r="AJ148">
        <v>18514.875</v>
      </c>
      <c r="AK148">
        <v>18514.198</v>
      </c>
      <c r="AL148">
        <v>18691.63</v>
      </c>
      <c r="AM148">
        <v>18925.652999999998</v>
      </c>
      <c r="AN148">
        <v>18755.776000000002</v>
      </c>
      <c r="AO148">
        <v>19388.263999999999</v>
      </c>
      <c r="AP148">
        <v>19341.784</v>
      </c>
      <c r="AQ148">
        <v>19013.339</v>
      </c>
      <c r="AR148">
        <v>18948.192999999999</v>
      </c>
      <c r="AS148">
        <v>18942.371999999999</v>
      </c>
      <c r="AT148">
        <v>19435.563999999998</v>
      </c>
      <c r="AU148">
        <v>19357.789000000001</v>
      </c>
    </row>
    <row r="149" spans="1:47" x14ac:dyDescent="0.25">
      <c r="A149" t="s">
        <v>148</v>
      </c>
      <c r="B149">
        <v>38031</v>
      </c>
      <c r="C149">
        <v>40271</v>
      </c>
      <c r="D149">
        <v>41456</v>
      </c>
      <c r="E149">
        <v>42985</v>
      </c>
      <c r="F149">
        <v>43780</v>
      </c>
      <c r="G149">
        <v>42655</v>
      </c>
      <c r="H149">
        <v>31908</v>
      </c>
      <c r="I149">
        <v>25723</v>
      </c>
      <c r="J149">
        <v>27057</v>
      </c>
      <c r="K149">
        <v>28141</v>
      </c>
      <c r="L149">
        <v>29686</v>
      </c>
      <c r="M149">
        <v>30677</v>
      </c>
      <c r="N149">
        <v>29971</v>
      </c>
      <c r="O149">
        <v>31863</v>
      </c>
      <c r="P149">
        <v>32927</v>
      </c>
      <c r="Q149">
        <v>34550</v>
      </c>
      <c r="R149">
        <v>38537</v>
      </c>
      <c r="S149">
        <v>39866</v>
      </c>
      <c r="T149">
        <v>41117</v>
      </c>
      <c r="U149">
        <v>42605</v>
      </c>
      <c r="V149">
        <v>43470</v>
      </c>
      <c r="W149">
        <v>43548</v>
      </c>
      <c r="X149">
        <v>43326</v>
      </c>
      <c r="Y149">
        <v>41582</v>
      </c>
      <c r="Z149">
        <v>40020</v>
      </c>
      <c r="AA149">
        <v>40846</v>
      </c>
      <c r="AB149">
        <v>42877</v>
      </c>
      <c r="AC149">
        <v>52765</v>
      </c>
      <c r="AD149">
        <v>51115</v>
      </c>
      <c r="AE149">
        <v>50839</v>
      </c>
      <c r="AF149">
        <v>50637</v>
      </c>
      <c r="AG149">
        <v>45342</v>
      </c>
      <c r="AH149">
        <v>40606</v>
      </c>
      <c r="AI149">
        <v>34351</v>
      </c>
      <c r="AJ149">
        <v>29451</v>
      </c>
      <c r="AK149">
        <v>28637</v>
      </c>
      <c r="AL149">
        <v>27244</v>
      </c>
      <c r="AM149">
        <v>26813</v>
      </c>
      <c r="AN149">
        <v>28675</v>
      </c>
      <c r="AO149">
        <v>26134</v>
      </c>
      <c r="AP149">
        <v>26814</v>
      </c>
      <c r="AQ149">
        <v>27559</v>
      </c>
      <c r="AR149">
        <v>30241</v>
      </c>
      <c r="AS149">
        <v>29316</v>
      </c>
      <c r="AT149">
        <v>29159</v>
      </c>
      <c r="AU149">
        <v>20172</v>
      </c>
    </row>
    <row r="150" spans="1:47" x14ac:dyDescent="0.25">
      <c r="A150" t="s">
        <v>149</v>
      </c>
      <c r="B150" t="s">
        <v>506</v>
      </c>
      <c r="C150" t="s">
        <v>506</v>
      </c>
      <c r="D150" t="s">
        <v>506</v>
      </c>
      <c r="E150" t="s">
        <v>506</v>
      </c>
      <c r="F150" t="s">
        <v>506</v>
      </c>
      <c r="G150" t="s">
        <v>506</v>
      </c>
      <c r="H150" t="s">
        <v>506</v>
      </c>
      <c r="I150" t="s">
        <v>506</v>
      </c>
      <c r="J150" t="s">
        <v>506</v>
      </c>
      <c r="K150" t="s">
        <v>506</v>
      </c>
      <c r="L150" t="s">
        <v>506</v>
      </c>
      <c r="M150" t="s">
        <v>506</v>
      </c>
      <c r="N150" t="s">
        <v>506</v>
      </c>
      <c r="O150" t="s">
        <v>506</v>
      </c>
      <c r="P150" t="s">
        <v>506</v>
      </c>
      <c r="Q150" t="s">
        <v>506</v>
      </c>
      <c r="R150" t="s">
        <v>506</v>
      </c>
      <c r="S150" t="s">
        <v>506</v>
      </c>
      <c r="T150" t="s">
        <v>506</v>
      </c>
      <c r="U150" t="s">
        <v>506</v>
      </c>
      <c r="V150" t="s">
        <v>506</v>
      </c>
      <c r="W150" t="s">
        <v>506</v>
      </c>
      <c r="X150" t="s">
        <v>506</v>
      </c>
      <c r="Y150" t="s">
        <v>506</v>
      </c>
      <c r="Z150" t="s">
        <v>506</v>
      </c>
      <c r="AA150" t="s">
        <v>506</v>
      </c>
      <c r="AB150" t="s">
        <v>506</v>
      </c>
      <c r="AC150" t="s">
        <v>506</v>
      </c>
      <c r="AD150" t="s">
        <v>506</v>
      </c>
      <c r="AE150" t="s">
        <v>506</v>
      </c>
      <c r="AF150" t="s">
        <v>506</v>
      </c>
      <c r="AG150" t="s">
        <v>506</v>
      </c>
      <c r="AH150" t="s">
        <v>506</v>
      </c>
      <c r="AI150" t="s">
        <v>506</v>
      </c>
      <c r="AJ150" t="s">
        <v>506</v>
      </c>
      <c r="AK150">
        <v>163461</v>
      </c>
      <c r="AL150">
        <v>163461</v>
      </c>
      <c r="AM150">
        <v>163461</v>
      </c>
      <c r="AN150">
        <v>79511</v>
      </c>
      <c r="AO150">
        <v>79511</v>
      </c>
      <c r="AP150">
        <v>197175</v>
      </c>
      <c r="AQ150">
        <v>198527</v>
      </c>
      <c r="AR150">
        <v>192164</v>
      </c>
      <c r="AS150">
        <v>192441</v>
      </c>
      <c r="AT150">
        <v>187367</v>
      </c>
      <c r="AU150">
        <v>184453</v>
      </c>
    </row>
    <row r="151" spans="1:47" x14ac:dyDescent="0.25">
      <c r="A151" t="s">
        <v>150</v>
      </c>
      <c r="B151" t="s">
        <v>506</v>
      </c>
      <c r="C151" t="s">
        <v>506</v>
      </c>
      <c r="D151" t="s">
        <v>506</v>
      </c>
      <c r="E151" t="s">
        <v>506</v>
      </c>
      <c r="F151" t="s">
        <v>506</v>
      </c>
      <c r="G151" t="s">
        <v>506</v>
      </c>
      <c r="H151" t="s">
        <v>506</v>
      </c>
      <c r="I151" t="s">
        <v>506</v>
      </c>
      <c r="J151" t="s">
        <v>506</v>
      </c>
      <c r="K151" t="s">
        <v>506</v>
      </c>
      <c r="L151" t="s">
        <v>506</v>
      </c>
      <c r="M151" t="s">
        <v>506</v>
      </c>
      <c r="N151" t="s">
        <v>506</v>
      </c>
      <c r="O151" t="s">
        <v>506</v>
      </c>
      <c r="P151" t="s">
        <v>506</v>
      </c>
      <c r="Q151" t="s">
        <v>506</v>
      </c>
      <c r="R151" t="s">
        <v>506</v>
      </c>
      <c r="S151" t="s">
        <v>506</v>
      </c>
      <c r="T151" t="s">
        <v>506</v>
      </c>
      <c r="U151" t="s">
        <v>506</v>
      </c>
      <c r="V151" t="s">
        <v>506</v>
      </c>
      <c r="W151" t="s">
        <v>506</v>
      </c>
      <c r="X151" t="s">
        <v>506</v>
      </c>
      <c r="Y151" t="s">
        <v>506</v>
      </c>
      <c r="Z151" t="s">
        <v>506</v>
      </c>
      <c r="AA151" t="s">
        <v>506</v>
      </c>
      <c r="AB151" t="s">
        <v>506</v>
      </c>
      <c r="AC151" t="s">
        <v>506</v>
      </c>
      <c r="AD151" t="s">
        <v>506</v>
      </c>
      <c r="AE151" t="s">
        <v>506</v>
      </c>
      <c r="AF151" t="s">
        <v>506</v>
      </c>
      <c r="AG151" t="s">
        <v>506</v>
      </c>
      <c r="AH151" t="s">
        <v>506</v>
      </c>
      <c r="AI151" t="s">
        <v>506</v>
      </c>
      <c r="AJ151" t="s">
        <v>506</v>
      </c>
      <c r="AK151" t="s">
        <v>506</v>
      </c>
      <c r="AL151" t="s">
        <v>506</v>
      </c>
      <c r="AM151" t="s">
        <v>506</v>
      </c>
      <c r="AN151" t="s">
        <v>506</v>
      </c>
      <c r="AO151">
        <v>8663</v>
      </c>
      <c r="AP151">
        <v>31216</v>
      </c>
      <c r="AQ151">
        <v>33176</v>
      </c>
      <c r="AR151">
        <v>33582</v>
      </c>
      <c r="AS151">
        <v>33921</v>
      </c>
      <c r="AT151">
        <v>29126</v>
      </c>
      <c r="AU151">
        <v>28882</v>
      </c>
    </row>
    <row r="152" spans="1:47" x14ac:dyDescent="0.25">
      <c r="A152" t="s">
        <v>151</v>
      </c>
      <c r="B152">
        <v>5025</v>
      </c>
      <c r="C152">
        <v>5520</v>
      </c>
      <c r="D152">
        <v>6445</v>
      </c>
      <c r="E152">
        <v>6059</v>
      </c>
      <c r="F152">
        <v>5774</v>
      </c>
      <c r="G152">
        <v>5962</v>
      </c>
      <c r="H152">
        <v>5204</v>
      </c>
      <c r="I152">
        <v>4678</v>
      </c>
      <c r="J152">
        <v>4722</v>
      </c>
      <c r="K152">
        <v>5002</v>
      </c>
      <c r="L152">
        <v>4939</v>
      </c>
      <c r="M152">
        <v>4646</v>
      </c>
      <c r="N152">
        <v>4245</v>
      </c>
      <c r="O152">
        <v>4494</v>
      </c>
      <c r="P152">
        <v>4727</v>
      </c>
      <c r="Q152">
        <v>4928</v>
      </c>
      <c r="R152">
        <v>4355</v>
      </c>
      <c r="S152">
        <v>5435</v>
      </c>
      <c r="T152">
        <v>5696</v>
      </c>
      <c r="U152">
        <v>5491</v>
      </c>
      <c r="V152">
        <v>4825</v>
      </c>
      <c r="W152">
        <v>5191</v>
      </c>
      <c r="X152">
        <v>5039</v>
      </c>
      <c r="Y152">
        <v>5070</v>
      </c>
      <c r="Z152">
        <v>4605</v>
      </c>
      <c r="AA152">
        <v>5036</v>
      </c>
      <c r="AB152">
        <v>5573</v>
      </c>
      <c r="AC152">
        <v>5716</v>
      </c>
      <c r="AD152">
        <v>5476</v>
      </c>
      <c r="AE152">
        <v>6031</v>
      </c>
      <c r="AF152">
        <v>6167</v>
      </c>
      <c r="AG152">
        <v>6147</v>
      </c>
      <c r="AH152">
        <v>5721</v>
      </c>
      <c r="AI152">
        <v>6000</v>
      </c>
      <c r="AJ152">
        <v>6470</v>
      </c>
      <c r="AK152">
        <v>7050</v>
      </c>
      <c r="AL152">
        <v>6605</v>
      </c>
      <c r="AM152">
        <v>6892</v>
      </c>
      <c r="AN152">
        <v>7719</v>
      </c>
      <c r="AO152">
        <v>7718</v>
      </c>
      <c r="AP152">
        <v>7375</v>
      </c>
      <c r="AQ152">
        <v>7922</v>
      </c>
      <c r="AR152">
        <v>8642</v>
      </c>
      <c r="AS152">
        <v>8584</v>
      </c>
      <c r="AT152">
        <v>8247</v>
      </c>
      <c r="AU152">
        <v>8450</v>
      </c>
    </row>
    <row r="153" spans="1:47" x14ac:dyDescent="0.25">
      <c r="A153" t="s">
        <v>152</v>
      </c>
      <c r="B153">
        <v>14361.156999999999</v>
      </c>
      <c r="C153">
        <v>14786.812</v>
      </c>
      <c r="D153">
        <v>15366.037</v>
      </c>
      <c r="E153">
        <v>15046.305</v>
      </c>
      <c r="F153">
        <v>15021.625</v>
      </c>
      <c r="G153">
        <v>14240.156999999999</v>
      </c>
      <c r="H153">
        <v>15592.439</v>
      </c>
      <c r="I153">
        <v>15127.787</v>
      </c>
      <c r="J153">
        <v>16566.289000000001</v>
      </c>
      <c r="K153">
        <v>17356.371999999999</v>
      </c>
      <c r="L153">
        <v>18408.32</v>
      </c>
      <c r="M153">
        <v>18690.178</v>
      </c>
      <c r="N153">
        <v>18747.583999999999</v>
      </c>
      <c r="O153">
        <v>19948.062000000002</v>
      </c>
      <c r="P153">
        <v>22003.761999999999</v>
      </c>
      <c r="Q153">
        <v>23004.86</v>
      </c>
      <c r="R153">
        <v>24833.954000000002</v>
      </c>
      <c r="S153">
        <v>24900.537</v>
      </c>
      <c r="T153">
        <v>27320.218000000001</v>
      </c>
      <c r="U153">
        <v>28207</v>
      </c>
      <c r="V153">
        <v>28258</v>
      </c>
      <c r="W153">
        <v>32502</v>
      </c>
      <c r="X153">
        <v>37074</v>
      </c>
      <c r="Y153">
        <v>38000</v>
      </c>
      <c r="Z153">
        <v>38550</v>
      </c>
      <c r="AA153">
        <v>40067</v>
      </c>
      <c r="AB153">
        <v>41488</v>
      </c>
      <c r="AC153">
        <v>40545</v>
      </c>
      <c r="AD153">
        <v>41640</v>
      </c>
      <c r="AE153">
        <v>44476</v>
      </c>
      <c r="AF153">
        <v>45132</v>
      </c>
      <c r="AG153">
        <v>44841</v>
      </c>
      <c r="AH153">
        <v>45658</v>
      </c>
      <c r="AI153">
        <v>18338</v>
      </c>
      <c r="AJ153">
        <v>17755</v>
      </c>
      <c r="AK153">
        <v>19608</v>
      </c>
      <c r="AL153">
        <v>19993</v>
      </c>
      <c r="AM153">
        <v>20502</v>
      </c>
      <c r="AN153">
        <v>23847</v>
      </c>
      <c r="AO153">
        <v>24808</v>
      </c>
      <c r="AP153">
        <v>27483</v>
      </c>
      <c r="AQ153">
        <v>25943</v>
      </c>
      <c r="AR153">
        <v>25981</v>
      </c>
      <c r="AS153">
        <v>24555</v>
      </c>
      <c r="AT153">
        <v>23988</v>
      </c>
      <c r="AU153">
        <v>23652</v>
      </c>
    </row>
    <row r="154" spans="1:47" x14ac:dyDescent="0.25">
      <c r="A154" t="s">
        <v>153</v>
      </c>
      <c r="B154">
        <v>4140.3999999999996</v>
      </c>
      <c r="C154">
        <v>4263.2</v>
      </c>
      <c r="D154">
        <v>4722.8</v>
      </c>
      <c r="E154">
        <v>5234.3</v>
      </c>
      <c r="F154">
        <v>5355.5</v>
      </c>
      <c r="G154">
        <v>5113.8999999999996</v>
      </c>
      <c r="H154">
        <v>4756.8999999999996</v>
      </c>
      <c r="I154">
        <v>4703.8</v>
      </c>
      <c r="J154">
        <v>4928.3</v>
      </c>
      <c r="K154">
        <v>4988.8</v>
      </c>
      <c r="L154">
        <v>5020.8999999999996</v>
      </c>
      <c r="M154">
        <v>4769.2</v>
      </c>
      <c r="N154">
        <v>4663.8</v>
      </c>
      <c r="O154">
        <v>4861.5</v>
      </c>
      <c r="P154">
        <v>4872.2</v>
      </c>
      <c r="Q154">
        <v>5262.3</v>
      </c>
      <c r="R154">
        <v>5407.4</v>
      </c>
      <c r="S154">
        <v>5505.6</v>
      </c>
      <c r="T154">
        <v>18184.7</v>
      </c>
      <c r="U154">
        <v>16861.7</v>
      </c>
      <c r="V154">
        <v>16465.400000000001</v>
      </c>
      <c r="W154">
        <v>16722.8</v>
      </c>
      <c r="X154">
        <v>17572.3</v>
      </c>
      <c r="Y154">
        <v>17296.2</v>
      </c>
      <c r="Z154">
        <v>19654.3</v>
      </c>
      <c r="AA154">
        <v>19613.599999999999</v>
      </c>
      <c r="AB154">
        <v>19636.5</v>
      </c>
      <c r="AC154">
        <v>19563.400000000001</v>
      </c>
      <c r="AD154">
        <v>19613.8</v>
      </c>
      <c r="AE154">
        <v>19685.8</v>
      </c>
      <c r="AF154">
        <v>19427.400000000001</v>
      </c>
      <c r="AG154">
        <v>19252</v>
      </c>
      <c r="AH154">
        <v>19217.3</v>
      </c>
      <c r="AI154">
        <v>18883.3</v>
      </c>
      <c r="AJ154">
        <v>18641.7</v>
      </c>
      <c r="AK154">
        <v>18341.8</v>
      </c>
      <c r="AL154">
        <v>18224.599999999999</v>
      </c>
      <c r="AM154">
        <v>18378.8</v>
      </c>
      <c r="AN154">
        <v>18330.2</v>
      </c>
      <c r="AO154">
        <v>19223</v>
      </c>
      <c r="AP154">
        <v>19523.400000000001</v>
      </c>
      <c r="AQ154">
        <v>19856.7</v>
      </c>
      <c r="AR154">
        <v>19962.400000000001</v>
      </c>
      <c r="AS154">
        <v>20184.3</v>
      </c>
      <c r="AT154">
        <v>19951.599999999999</v>
      </c>
      <c r="AU154">
        <v>19962.599999999999</v>
      </c>
    </row>
    <row r="155" spans="1:47" x14ac:dyDescent="0.25">
      <c r="A155" t="s">
        <v>154</v>
      </c>
      <c r="B155">
        <v>27150</v>
      </c>
      <c r="C155">
        <v>27908</v>
      </c>
      <c r="D155">
        <v>28262</v>
      </c>
      <c r="E155">
        <v>28665</v>
      </c>
      <c r="F155">
        <v>30254</v>
      </c>
      <c r="G155">
        <v>29322</v>
      </c>
      <c r="H155">
        <v>33498</v>
      </c>
      <c r="I155">
        <v>34224</v>
      </c>
      <c r="J155">
        <v>33710</v>
      </c>
      <c r="K155">
        <v>34212</v>
      </c>
      <c r="L155">
        <v>33844</v>
      </c>
      <c r="M155">
        <v>34449</v>
      </c>
      <c r="N155">
        <v>34389</v>
      </c>
      <c r="O155">
        <v>35452</v>
      </c>
      <c r="P155">
        <v>36348</v>
      </c>
      <c r="Q155">
        <v>36186</v>
      </c>
      <c r="R155">
        <v>36019</v>
      </c>
      <c r="S155">
        <v>36535</v>
      </c>
      <c r="T155">
        <v>39214</v>
      </c>
      <c r="U155">
        <v>39701</v>
      </c>
      <c r="V155">
        <v>40049</v>
      </c>
      <c r="W155">
        <v>39633</v>
      </c>
      <c r="X155">
        <v>41209</v>
      </c>
      <c r="Y155">
        <v>41736</v>
      </c>
      <c r="Z155">
        <v>41922</v>
      </c>
      <c r="AA155">
        <v>41964</v>
      </c>
      <c r="AB155">
        <v>40647</v>
      </c>
      <c r="AC155">
        <v>40481</v>
      </c>
      <c r="AD155">
        <v>40311</v>
      </c>
      <c r="AE155">
        <v>40667</v>
      </c>
      <c r="AF155">
        <v>44071</v>
      </c>
      <c r="AG155">
        <v>43977</v>
      </c>
      <c r="AH155">
        <v>44751</v>
      </c>
      <c r="AI155">
        <v>44971</v>
      </c>
      <c r="AJ155">
        <v>45642</v>
      </c>
      <c r="AK155">
        <v>45580</v>
      </c>
      <c r="AL155">
        <v>47270</v>
      </c>
      <c r="AM155">
        <v>47316</v>
      </c>
      <c r="AN155">
        <v>48255</v>
      </c>
      <c r="AO155">
        <v>48365</v>
      </c>
      <c r="AP155">
        <v>49099</v>
      </c>
      <c r="AQ155">
        <v>49246</v>
      </c>
      <c r="AR155">
        <v>48111</v>
      </c>
      <c r="AS155">
        <v>48900</v>
      </c>
      <c r="AT155">
        <v>49064</v>
      </c>
      <c r="AU155">
        <v>49544</v>
      </c>
    </row>
    <row r="156" spans="1:47" x14ac:dyDescent="0.25">
      <c r="A156" t="s">
        <v>155</v>
      </c>
      <c r="B156">
        <v>3613.7</v>
      </c>
      <c r="C156">
        <v>3480.7</v>
      </c>
      <c r="D156">
        <v>3523.9</v>
      </c>
      <c r="E156">
        <v>3549.9</v>
      </c>
      <c r="F156">
        <v>3546.6</v>
      </c>
      <c r="G156">
        <v>3450.6</v>
      </c>
      <c r="H156">
        <v>3260.3</v>
      </c>
      <c r="I156">
        <v>3281.9</v>
      </c>
      <c r="J156">
        <v>3315.8</v>
      </c>
      <c r="K156">
        <v>3326.5</v>
      </c>
      <c r="L156">
        <v>3550.5</v>
      </c>
      <c r="M156">
        <v>3505.6</v>
      </c>
      <c r="N156">
        <v>3432.1</v>
      </c>
      <c r="O156">
        <v>3400</v>
      </c>
      <c r="P156">
        <v>3437.5</v>
      </c>
      <c r="Q156">
        <v>3468.8</v>
      </c>
      <c r="R156">
        <v>3489.3</v>
      </c>
      <c r="S156">
        <v>3512.5</v>
      </c>
      <c r="T156">
        <v>3518.7</v>
      </c>
      <c r="U156">
        <v>3518.4</v>
      </c>
      <c r="V156">
        <v>3521.1</v>
      </c>
      <c r="W156">
        <v>3605.9</v>
      </c>
      <c r="X156">
        <v>4520.1000000000004</v>
      </c>
      <c r="Y156">
        <v>4387.2</v>
      </c>
      <c r="Z156">
        <v>4373.6000000000004</v>
      </c>
      <c r="AA156">
        <v>4390.3999999999996</v>
      </c>
      <c r="AB156">
        <v>4539.8999999999996</v>
      </c>
      <c r="AC156">
        <v>4750.1000000000004</v>
      </c>
      <c r="AD156">
        <v>4766.3</v>
      </c>
      <c r="AE156">
        <v>4707.1000000000004</v>
      </c>
      <c r="AF156">
        <v>4661</v>
      </c>
      <c r="AG156">
        <v>4595</v>
      </c>
      <c r="AH156">
        <v>4585.5</v>
      </c>
      <c r="AI156">
        <v>4541.3999999999996</v>
      </c>
      <c r="AJ156">
        <v>4501.5</v>
      </c>
      <c r="AK156">
        <v>6732.9</v>
      </c>
      <c r="AL156">
        <v>6640.8</v>
      </c>
      <c r="AM156">
        <v>6806.6</v>
      </c>
      <c r="AN156">
        <v>6664</v>
      </c>
      <c r="AO156">
        <v>6789</v>
      </c>
      <c r="AP156">
        <v>7058.3</v>
      </c>
      <c r="AQ156">
        <v>7115.7</v>
      </c>
      <c r="AR156">
        <v>7233.4</v>
      </c>
      <c r="AS156">
        <v>7196.1</v>
      </c>
      <c r="AT156">
        <v>7116.9</v>
      </c>
      <c r="AU156">
        <v>7134</v>
      </c>
    </row>
    <row r="157" spans="1:47" x14ac:dyDescent="0.25">
      <c r="A157" t="s">
        <v>156</v>
      </c>
      <c r="B157">
        <v>36983</v>
      </c>
      <c r="C157">
        <v>37820</v>
      </c>
      <c r="D157">
        <v>37523</v>
      </c>
      <c r="E157">
        <v>37951</v>
      </c>
      <c r="F157">
        <v>39005</v>
      </c>
      <c r="G157">
        <v>41666</v>
      </c>
      <c r="H157">
        <v>44615</v>
      </c>
      <c r="I157">
        <v>44429</v>
      </c>
      <c r="J157">
        <v>41881</v>
      </c>
      <c r="K157">
        <v>42772</v>
      </c>
      <c r="L157">
        <v>41444</v>
      </c>
      <c r="M157">
        <v>42357</v>
      </c>
      <c r="N157">
        <v>43055</v>
      </c>
      <c r="O157">
        <v>45566</v>
      </c>
      <c r="P157">
        <v>45530</v>
      </c>
      <c r="Q157">
        <v>46161</v>
      </c>
      <c r="R157">
        <v>47075</v>
      </c>
      <c r="S157">
        <v>47672</v>
      </c>
      <c r="T157">
        <v>48039</v>
      </c>
      <c r="U157">
        <v>49384</v>
      </c>
      <c r="V157">
        <v>49388</v>
      </c>
      <c r="W157">
        <v>50545</v>
      </c>
      <c r="X157">
        <v>44394</v>
      </c>
      <c r="Y157">
        <v>45155</v>
      </c>
      <c r="Z157">
        <v>45027</v>
      </c>
      <c r="AA157">
        <v>46698</v>
      </c>
      <c r="AB157">
        <v>46646</v>
      </c>
      <c r="AC157">
        <v>47388</v>
      </c>
      <c r="AD157">
        <v>48864</v>
      </c>
      <c r="AE157">
        <v>49475</v>
      </c>
      <c r="AF157">
        <v>50186</v>
      </c>
      <c r="AG157">
        <v>50578</v>
      </c>
      <c r="AH157">
        <v>51239</v>
      </c>
      <c r="AI157">
        <v>51270</v>
      </c>
      <c r="AJ157">
        <v>50310</v>
      </c>
      <c r="AK157">
        <v>50459</v>
      </c>
      <c r="AL157">
        <v>51197</v>
      </c>
      <c r="AM157">
        <v>51557</v>
      </c>
      <c r="AN157">
        <v>51319</v>
      </c>
      <c r="AO157">
        <v>51740</v>
      </c>
      <c r="AP157">
        <v>52753</v>
      </c>
      <c r="AQ157">
        <v>53592</v>
      </c>
      <c r="AR157">
        <v>52580</v>
      </c>
      <c r="AS157">
        <v>51943</v>
      </c>
      <c r="AT157">
        <v>52820</v>
      </c>
      <c r="AU157">
        <v>53563</v>
      </c>
    </row>
    <row r="158" spans="1:47" x14ac:dyDescent="0.25">
      <c r="A158" t="s">
        <v>157</v>
      </c>
      <c r="B158">
        <v>4125.7</v>
      </c>
      <c r="C158">
        <v>4612.8999999999996</v>
      </c>
      <c r="D158">
        <v>4737.2</v>
      </c>
      <c r="E158">
        <v>5052.3</v>
      </c>
      <c r="F158">
        <v>5011.2</v>
      </c>
      <c r="G158">
        <v>5181.7</v>
      </c>
      <c r="H158">
        <v>5322</v>
      </c>
      <c r="I158">
        <v>5118.8</v>
      </c>
      <c r="J158">
        <v>5176.6000000000004</v>
      </c>
      <c r="K158">
        <v>5466.8</v>
      </c>
      <c r="L158">
        <v>5711.5</v>
      </c>
      <c r="M158">
        <v>5794</v>
      </c>
      <c r="N158">
        <v>5335.6</v>
      </c>
      <c r="O158">
        <v>5637.5</v>
      </c>
      <c r="P158">
        <v>5981.8</v>
      </c>
      <c r="Q158">
        <v>6196.5</v>
      </c>
      <c r="R158">
        <v>6273.9</v>
      </c>
      <c r="S158">
        <v>6135.4</v>
      </c>
      <c r="T158">
        <v>6342.2</v>
      </c>
      <c r="U158">
        <v>6601.5</v>
      </c>
      <c r="V158">
        <v>6593</v>
      </c>
      <c r="W158">
        <v>7007.6</v>
      </c>
      <c r="X158">
        <v>7170.1</v>
      </c>
      <c r="Y158">
        <v>7095.1</v>
      </c>
      <c r="Z158">
        <v>7145.2</v>
      </c>
      <c r="AA158">
        <v>7520.5</v>
      </c>
      <c r="AB158">
        <v>7841.2</v>
      </c>
      <c r="AC158">
        <v>7646</v>
      </c>
      <c r="AD158">
        <v>7868.8</v>
      </c>
      <c r="AE158">
        <v>7664.3</v>
      </c>
      <c r="AF158">
        <v>7856.6</v>
      </c>
      <c r="AG158">
        <v>8095.1</v>
      </c>
      <c r="AH158">
        <v>8239.2000000000007</v>
      </c>
      <c r="AI158">
        <v>8425.4</v>
      </c>
      <c r="AJ158">
        <v>8582.1</v>
      </c>
      <c r="AK158">
        <v>8816.2999999999993</v>
      </c>
      <c r="AL158">
        <v>9223</v>
      </c>
      <c r="AM158">
        <v>9348</v>
      </c>
      <c r="AN158">
        <v>11212</v>
      </c>
      <c r="AO158">
        <v>11445</v>
      </c>
      <c r="AP158">
        <v>11568</v>
      </c>
      <c r="AQ158">
        <v>12202</v>
      </c>
      <c r="AR158">
        <v>12604</v>
      </c>
      <c r="AS158">
        <v>12772</v>
      </c>
      <c r="AT158">
        <v>12567</v>
      </c>
      <c r="AU158">
        <v>12543</v>
      </c>
    </row>
    <row r="159" spans="1:47" x14ac:dyDescent="0.25">
      <c r="A159" t="s">
        <v>158</v>
      </c>
      <c r="B159">
        <v>6240</v>
      </c>
      <c r="C159">
        <v>5945</v>
      </c>
      <c r="D159">
        <v>6009</v>
      </c>
      <c r="E159">
        <v>5806</v>
      </c>
      <c r="F159">
        <v>5830</v>
      </c>
      <c r="G159">
        <v>5529</v>
      </c>
      <c r="H159">
        <v>5281</v>
      </c>
      <c r="I159">
        <v>5197</v>
      </c>
      <c r="J159">
        <v>5356</v>
      </c>
      <c r="K159">
        <v>5554</v>
      </c>
      <c r="L159">
        <v>5515</v>
      </c>
      <c r="M159">
        <v>5648</v>
      </c>
      <c r="N159">
        <v>5799</v>
      </c>
      <c r="O159">
        <v>5989</v>
      </c>
      <c r="P159">
        <v>5986</v>
      </c>
      <c r="Q159">
        <v>6009</v>
      </c>
      <c r="R159">
        <v>6114</v>
      </c>
      <c r="S159">
        <v>6183</v>
      </c>
      <c r="T159">
        <v>6184</v>
      </c>
      <c r="U159">
        <v>6191</v>
      </c>
      <c r="V159">
        <v>8566</v>
      </c>
      <c r="W159">
        <v>11645</v>
      </c>
      <c r="X159">
        <v>11710</v>
      </c>
      <c r="Y159">
        <v>11687</v>
      </c>
      <c r="Z159">
        <v>11762</v>
      </c>
      <c r="AA159">
        <v>11727</v>
      </c>
      <c r="AB159">
        <v>11845</v>
      </c>
      <c r="AC159">
        <v>11947</v>
      </c>
      <c r="AD159">
        <v>12238</v>
      </c>
      <c r="AE159">
        <v>12135</v>
      </c>
      <c r="AF159">
        <v>16072</v>
      </c>
      <c r="AG159">
        <v>15834</v>
      </c>
      <c r="AH159">
        <v>15886</v>
      </c>
      <c r="AI159">
        <v>15880</v>
      </c>
      <c r="AJ159">
        <v>15580</v>
      </c>
      <c r="AK159">
        <v>15616</v>
      </c>
      <c r="AL159">
        <v>15582</v>
      </c>
      <c r="AM159">
        <v>15489</v>
      </c>
      <c r="AN159">
        <v>15457</v>
      </c>
      <c r="AO159">
        <v>15755</v>
      </c>
      <c r="AP159">
        <v>15964</v>
      </c>
      <c r="AQ159">
        <v>16024</v>
      </c>
      <c r="AR159">
        <v>15999</v>
      </c>
      <c r="AS159">
        <v>16366</v>
      </c>
      <c r="AT159">
        <v>16260</v>
      </c>
      <c r="AU159">
        <v>16362</v>
      </c>
    </row>
    <row r="160" spans="1:47" x14ac:dyDescent="0.25">
      <c r="A160" t="s">
        <v>159</v>
      </c>
      <c r="B160">
        <v>20075</v>
      </c>
      <c r="C160">
        <v>19680</v>
      </c>
      <c r="D160">
        <v>20854</v>
      </c>
      <c r="E160">
        <v>21450</v>
      </c>
      <c r="F160">
        <v>22196</v>
      </c>
      <c r="G160">
        <v>21040</v>
      </c>
      <c r="H160">
        <v>20522</v>
      </c>
      <c r="I160">
        <v>19991</v>
      </c>
      <c r="J160">
        <v>20324</v>
      </c>
      <c r="K160">
        <v>19763</v>
      </c>
      <c r="L160">
        <v>21489</v>
      </c>
      <c r="M160">
        <v>21720</v>
      </c>
      <c r="N160">
        <v>22958</v>
      </c>
      <c r="O160">
        <v>22843</v>
      </c>
      <c r="P160">
        <v>22703</v>
      </c>
      <c r="Q160">
        <v>23535</v>
      </c>
      <c r="R160">
        <v>24104</v>
      </c>
      <c r="S160">
        <v>23861</v>
      </c>
      <c r="T160">
        <v>23444</v>
      </c>
      <c r="U160">
        <v>24134</v>
      </c>
      <c r="V160">
        <v>24326</v>
      </c>
      <c r="W160">
        <v>23818</v>
      </c>
      <c r="X160">
        <v>23771</v>
      </c>
      <c r="Y160">
        <v>23724</v>
      </c>
      <c r="Z160">
        <v>23513</v>
      </c>
      <c r="AA160">
        <v>24711</v>
      </c>
      <c r="AB160">
        <v>24124</v>
      </c>
      <c r="AC160">
        <v>24346</v>
      </c>
      <c r="AD160">
        <v>25115</v>
      </c>
      <c r="AE160">
        <v>24177</v>
      </c>
      <c r="AF160">
        <v>23724</v>
      </c>
      <c r="AG160">
        <v>22968</v>
      </c>
      <c r="AH160">
        <v>23464</v>
      </c>
      <c r="AI160">
        <v>22088</v>
      </c>
      <c r="AJ160">
        <v>21552</v>
      </c>
      <c r="AK160">
        <v>21764</v>
      </c>
      <c r="AL160">
        <v>22082</v>
      </c>
      <c r="AM160">
        <v>21743</v>
      </c>
      <c r="AN160">
        <v>17471</v>
      </c>
      <c r="AO160">
        <v>17277</v>
      </c>
      <c r="AP160">
        <v>19402</v>
      </c>
      <c r="AQ160">
        <v>19589</v>
      </c>
      <c r="AR160">
        <v>19858</v>
      </c>
      <c r="AS160">
        <v>19785</v>
      </c>
      <c r="AT160">
        <v>20487</v>
      </c>
      <c r="AU160">
        <v>20390</v>
      </c>
    </row>
    <row r="161" spans="1:47" x14ac:dyDescent="0.25">
      <c r="A161" t="s">
        <v>160</v>
      </c>
      <c r="B161">
        <v>10524.263999999999</v>
      </c>
      <c r="C161">
        <v>11467.707</v>
      </c>
      <c r="D161">
        <v>12088.906999999999</v>
      </c>
      <c r="E161">
        <v>12950.558999999999</v>
      </c>
      <c r="F161">
        <v>14224.767</v>
      </c>
      <c r="G161">
        <v>15832.73</v>
      </c>
      <c r="H161">
        <v>15951.226000000001</v>
      </c>
      <c r="I161">
        <v>15983.709000000001</v>
      </c>
      <c r="J161">
        <v>16792.752</v>
      </c>
      <c r="K161">
        <v>17221.293000000001</v>
      </c>
      <c r="L161">
        <v>18118.667000000001</v>
      </c>
      <c r="M161">
        <v>18509.067999999999</v>
      </c>
      <c r="N161">
        <v>19465.683000000001</v>
      </c>
      <c r="O161">
        <v>19944.859</v>
      </c>
      <c r="P161">
        <v>21624.233</v>
      </c>
      <c r="Q161">
        <v>23545.522000000001</v>
      </c>
      <c r="R161">
        <v>23959.379000000001</v>
      </c>
      <c r="S161">
        <v>24794.678</v>
      </c>
      <c r="T161">
        <v>24838.796999999999</v>
      </c>
      <c r="U161">
        <v>25555.536</v>
      </c>
      <c r="V161">
        <v>25998.577000000001</v>
      </c>
      <c r="W161">
        <v>28032.491000000002</v>
      </c>
      <c r="X161">
        <v>27336.578000000001</v>
      </c>
      <c r="Y161">
        <v>28232.613000000001</v>
      </c>
      <c r="Z161">
        <v>29077.151999999998</v>
      </c>
      <c r="AA161">
        <v>30147.27</v>
      </c>
      <c r="AB161">
        <v>30574.238000000001</v>
      </c>
      <c r="AC161">
        <v>32141.288</v>
      </c>
      <c r="AD161">
        <v>33302.434000000001</v>
      </c>
      <c r="AE161">
        <v>34500.883000000002</v>
      </c>
      <c r="AF161">
        <v>34762.686999999998</v>
      </c>
      <c r="AG161">
        <v>34692.453999999998</v>
      </c>
      <c r="AH161">
        <v>33884.095999999998</v>
      </c>
      <c r="AI161">
        <v>27277.246999999999</v>
      </c>
      <c r="AJ161">
        <v>26970.47</v>
      </c>
      <c r="AK161">
        <v>26338.422999999999</v>
      </c>
      <c r="AL161">
        <v>25830.538</v>
      </c>
      <c r="AM161">
        <v>25554.920999999998</v>
      </c>
      <c r="AN161">
        <v>29299.201000000001</v>
      </c>
      <c r="AO161">
        <v>29211.973999999998</v>
      </c>
      <c r="AP161">
        <v>29263.616999999998</v>
      </c>
      <c r="AQ161">
        <v>28805.305</v>
      </c>
      <c r="AR161">
        <v>29833.078000000001</v>
      </c>
      <c r="AS161">
        <v>30740.517</v>
      </c>
      <c r="AT161">
        <v>32092.38</v>
      </c>
      <c r="AU161">
        <v>33637.735999999997</v>
      </c>
    </row>
    <row r="162" spans="1:47" x14ac:dyDescent="0.25">
      <c r="A162" t="s">
        <v>161</v>
      </c>
      <c r="B162">
        <v>1175.451</v>
      </c>
      <c r="C162">
        <v>2130.5659999999998</v>
      </c>
      <c r="D162">
        <v>2181.8679999999999</v>
      </c>
      <c r="E162">
        <v>2286.7869999999998</v>
      </c>
      <c r="F162">
        <v>2330.9830000000002</v>
      </c>
      <c r="G162">
        <v>2291.9349999999999</v>
      </c>
      <c r="H162">
        <v>2434.7359999999999</v>
      </c>
      <c r="I162">
        <v>2416.989</v>
      </c>
      <c r="J162">
        <v>2843.3649999999998</v>
      </c>
      <c r="K162">
        <v>2962.578</v>
      </c>
      <c r="L162">
        <v>3038.15</v>
      </c>
      <c r="M162">
        <v>3667.768</v>
      </c>
      <c r="N162">
        <v>4282.2079999999996</v>
      </c>
      <c r="O162">
        <v>4480.8909999999996</v>
      </c>
      <c r="P162">
        <v>4448.009</v>
      </c>
      <c r="Q162">
        <v>4652.5129999999999</v>
      </c>
      <c r="R162">
        <v>4969.1909999999998</v>
      </c>
      <c r="S162">
        <v>5730.6869999999999</v>
      </c>
      <c r="T162">
        <v>5785.3239999999996</v>
      </c>
      <c r="U162">
        <v>5884.3450000000003</v>
      </c>
      <c r="V162">
        <v>5724.6880000000001</v>
      </c>
      <c r="W162">
        <v>5990.97</v>
      </c>
      <c r="X162">
        <v>6132.9639999999999</v>
      </c>
      <c r="Y162">
        <v>7612.933</v>
      </c>
      <c r="Z162">
        <v>7077.8490000000002</v>
      </c>
      <c r="AA162">
        <v>7389.0439999999999</v>
      </c>
      <c r="AB162">
        <v>7492.3590000000004</v>
      </c>
      <c r="AC162">
        <v>7730.598</v>
      </c>
      <c r="AD162">
        <v>7639.6109999999999</v>
      </c>
      <c r="AE162">
        <v>7462</v>
      </c>
      <c r="AF162">
        <v>7781.9780000000001</v>
      </c>
      <c r="AG162">
        <v>7727.6940000000004</v>
      </c>
      <c r="AH162">
        <v>7826.018</v>
      </c>
      <c r="AI162">
        <v>7705.6660000000002</v>
      </c>
      <c r="AJ162">
        <v>10356.695</v>
      </c>
      <c r="AK162">
        <v>13495.834999999999</v>
      </c>
      <c r="AL162">
        <v>13269.045</v>
      </c>
      <c r="AM162">
        <v>13097.557000000001</v>
      </c>
      <c r="AN162">
        <v>12608.370999999999</v>
      </c>
      <c r="AO162">
        <v>17184.684000000001</v>
      </c>
      <c r="AP162">
        <v>17473.937000000002</v>
      </c>
      <c r="AQ162">
        <v>18308.495999999999</v>
      </c>
      <c r="AR162">
        <v>18691.456999999999</v>
      </c>
      <c r="AS162">
        <v>19941.928</v>
      </c>
      <c r="AT162">
        <v>20070.288</v>
      </c>
      <c r="AU162">
        <v>20288.071</v>
      </c>
    </row>
    <row r="163" spans="1:47" x14ac:dyDescent="0.25">
      <c r="A163" t="s">
        <v>162</v>
      </c>
      <c r="B163">
        <v>15668.664000000001</v>
      </c>
      <c r="C163">
        <v>15789.584999999999</v>
      </c>
      <c r="D163">
        <v>15689.777</v>
      </c>
      <c r="E163">
        <v>16010.945</v>
      </c>
      <c r="F163">
        <v>16083.223</v>
      </c>
      <c r="G163">
        <v>16367.324000000001</v>
      </c>
      <c r="H163">
        <v>16535.11</v>
      </c>
      <c r="I163">
        <v>16035.656000000001</v>
      </c>
      <c r="J163">
        <v>15923.062</v>
      </c>
      <c r="K163">
        <v>15791.396000000001</v>
      </c>
      <c r="L163">
        <v>15417.514999999999</v>
      </c>
      <c r="M163">
        <v>15518.413</v>
      </c>
      <c r="N163">
        <v>15625.272000000001</v>
      </c>
      <c r="O163">
        <v>16086.829</v>
      </c>
      <c r="P163">
        <v>16184.194</v>
      </c>
      <c r="Q163">
        <v>16075.329</v>
      </c>
      <c r="R163">
        <v>16398.121999999999</v>
      </c>
      <c r="S163">
        <v>15756.816999999999</v>
      </c>
      <c r="T163">
        <v>16659.303</v>
      </c>
      <c r="U163">
        <v>16481.246999999999</v>
      </c>
      <c r="V163">
        <v>16714.412</v>
      </c>
      <c r="W163">
        <v>16668.544999999998</v>
      </c>
      <c r="X163">
        <v>17201</v>
      </c>
      <c r="Y163">
        <v>23795.157999999999</v>
      </c>
      <c r="Z163">
        <v>23482.383000000002</v>
      </c>
      <c r="AA163">
        <v>23811.431</v>
      </c>
      <c r="AB163">
        <v>22834.544999999998</v>
      </c>
      <c r="AC163">
        <v>22889.631000000001</v>
      </c>
      <c r="AD163">
        <v>22991.401999999998</v>
      </c>
      <c r="AE163">
        <v>23008.094000000001</v>
      </c>
      <c r="AF163">
        <v>22950.614000000001</v>
      </c>
      <c r="AG163">
        <v>23029.047999999999</v>
      </c>
      <c r="AH163">
        <v>23081.83</v>
      </c>
      <c r="AI163">
        <v>23008.804</v>
      </c>
      <c r="AJ163">
        <v>23110.196</v>
      </c>
      <c r="AK163">
        <v>21301.292000000001</v>
      </c>
      <c r="AL163">
        <v>21229.921999999999</v>
      </c>
      <c r="AM163">
        <v>21297.743999999999</v>
      </c>
      <c r="AN163">
        <v>20704.148000000001</v>
      </c>
      <c r="AO163">
        <v>20608.338</v>
      </c>
      <c r="AP163">
        <v>20636.575000000001</v>
      </c>
      <c r="AQ163">
        <v>20697.832999999999</v>
      </c>
      <c r="AR163">
        <v>20570.598999999998</v>
      </c>
      <c r="AS163">
        <v>20383.87</v>
      </c>
      <c r="AT163">
        <v>20406.581999999999</v>
      </c>
      <c r="AU163">
        <v>20542.150000000001</v>
      </c>
    </row>
    <row r="164" spans="1:47" x14ac:dyDescent="0.25">
      <c r="A164" t="s">
        <v>163</v>
      </c>
      <c r="B164">
        <v>11125.75</v>
      </c>
      <c r="C164">
        <v>11338.984</v>
      </c>
      <c r="D164">
        <v>11581.822</v>
      </c>
      <c r="E164">
        <v>12343.778</v>
      </c>
      <c r="F164">
        <v>12709.252</v>
      </c>
      <c r="G164">
        <v>12663.733</v>
      </c>
      <c r="H164">
        <v>13988.48</v>
      </c>
      <c r="I164">
        <v>14273.585999999999</v>
      </c>
      <c r="J164">
        <v>14127.647999999999</v>
      </c>
      <c r="K164">
        <v>14006.334000000001</v>
      </c>
      <c r="L164">
        <v>14057.679</v>
      </c>
      <c r="M164">
        <v>14105.446</v>
      </c>
      <c r="N164">
        <v>14229.723</v>
      </c>
      <c r="O164">
        <v>14297.588</v>
      </c>
      <c r="P164">
        <v>14472.601000000001</v>
      </c>
      <c r="Q164">
        <v>14418.531999999999</v>
      </c>
      <c r="R164">
        <v>14442.346</v>
      </c>
      <c r="S164">
        <v>14728.717000000001</v>
      </c>
      <c r="T164">
        <v>15647.066000000001</v>
      </c>
      <c r="U164">
        <v>15978.353999999999</v>
      </c>
      <c r="V164">
        <v>27506.3</v>
      </c>
      <c r="W164">
        <v>27757.562000000002</v>
      </c>
      <c r="X164">
        <v>28302.824000000001</v>
      </c>
      <c r="Y164">
        <v>28328.661</v>
      </c>
      <c r="Z164">
        <v>28196.892</v>
      </c>
      <c r="AA164">
        <v>28444.317999999999</v>
      </c>
      <c r="AB164">
        <v>27795.537</v>
      </c>
      <c r="AC164">
        <v>28096.87</v>
      </c>
      <c r="AD164">
        <v>27790.445</v>
      </c>
      <c r="AE164">
        <v>27982.311000000002</v>
      </c>
      <c r="AF164">
        <v>29740.386999999999</v>
      </c>
      <c r="AG164">
        <v>29951.764999999999</v>
      </c>
      <c r="AH164">
        <v>29879.938999999998</v>
      </c>
      <c r="AI164">
        <v>30046.026000000002</v>
      </c>
      <c r="AJ164">
        <v>30580.309000000001</v>
      </c>
      <c r="AK164">
        <v>30712.474999999999</v>
      </c>
      <c r="AL164">
        <v>30882.663</v>
      </c>
      <c r="AM164">
        <v>31082.337</v>
      </c>
      <c r="AN164">
        <v>32053.172999999999</v>
      </c>
      <c r="AO164">
        <v>32355.175999999999</v>
      </c>
      <c r="AP164">
        <v>32658.84</v>
      </c>
      <c r="AQ164">
        <v>33163.620000000003</v>
      </c>
      <c r="AR164">
        <v>36220.385999999999</v>
      </c>
      <c r="AS164">
        <v>37039.983</v>
      </c>
      <c r="AT164">
        <v>37244.343999999997</v>
      </c>
      <c r="AU164">
        <v>37515.669000000002</v>
      </c>
    </row>
    <row r="165" spans="1:47" x14ac:dyDescent="0.25">
      <c r="A165" t="s">
        <v>164</v>
      </c>
      <c r="B165">
        <v>5032.8999999999996</v>
      </c>
      <c r="C165">
        <v>4984</v>
      </c>
      <c r="D165">
        <v>5256.4</v>
      </c>
      <c r="E165">
        <v>5347.5</v>
      </c>
      <c r="F165">
        <v>5080.5</v>
      </c>
      <c r="G165">
        <v>5299.3</v>
      </c>
      <c r="H165">
        <v>5509.2</v>
      </c>
      <c r="I165">
        <v>5708.7</v>
      </c>
      <c r="J165">
        <v>9804.1</v>
      </c>
      <c r="K165">
        <v>10229.1</v>
      </c>
      <c r="L165">
        <v>11931.2</v>
      </c>
      <c r="M165">
        <v>11798.9</v>
      </c>
      <c r="N165">
        <v>11483.6</v>
      </c>
      <c r="O165">
        <v>10194.700000000001</v>
      </c>
      <c r="P165">
        <v>10557.8</v>
      </c>
      <c r="Q165">
        <v>10708.1</v>
      </c>
      <c r="R165">
        <v>10237.9</v>
      </c>
      <c r="S165">
        <v>10871.7</v>
      </c>
      <c r="T165">
        <v>15607</v>
      </c>
      <c r="U165">
        <v>19608.2</v>
      </c>
      <c r="V165">
        <v>58058.5</v>
      </c>
      <c r="W165">
        <v>57307.7</v>
      </c>
      <c r="X165">
        <v>58111.199999999997</v>
      </c>
      <c r="Y165">
        <v>55585.7</v>
      </c>
      <c r="Z165">
        <v>54581.5</v>
      </c>
      <c r="AA165">
        <v>54763</v>
      </c>
      <c r="AB165">
        <v>53548.2</v>
      </c>
      <c r="AC165">
        <v>52747.1</v>
      </c>
      <c r="AD165">
        <v>54633.8</v>
      </c>
      <c r="AE165">
        <v>53439.199999999997</v>
      </c>
      <c r="AF165">
        <v>53748.3</v>
      </c>
      <c r="AG165">
        <v>51905.1</v>
      </c>
      <c r="AH165">
        <v>51867.8</v>
      </c>
      <c r="AI165">
        <v>51996.5</v>
      </c>
      <c r="AJ165">
        <v>53243.3</v>
      </c>
      <c r="AK165">
        <v>51107.6</v>
      </c>
      <c r="AL165">
        <v>50858.6</v>
      </c>
      <c r="AM165">
        <v>50909.3</v>
      </c>
      <c r="AN165">
        <v>51744.9</v>
      </c>
      <c r="AO165">
        <v>51056</v>
      </c>
      <c r="AP165">
        <v>50513.4</v>
      </c>
      <c r="AQ165">
        <v>51206.2</v>
      </c>
      <c r="AR165">
        <v>54255.8</v>
      </c>
      <c r="AS165">
        <v>53405.599999999999</v>
      </c>
      <c r="AT165">
        <v>54677.8</v>
      </c>
      <c r="AU165">
        <v>55441.599999999999</v>
      </c>
    </row>
    <row r="166" spans="1:47" x14ac:dyDescent="0.25">
      <c r="A166" t="s">
        <v>165</v>
      </c>
      <c r="B166">
        <v>2793.4749999999999</v>
      </c>
      <c r="C166">
        <v>2954.4</v>
      </c>
      <c r="D166">
        <v>2980.3229999999999</v>
      </c>
      <c r="E166">
        <v>3001.2759999999998</v>
      </c>
      <c r="F166">
        <v>3063.9090000000001</v>
      </c>
      <c r="G166">
        <v>3159.326</v>
      </c>
      <c r="H166">
        <v>3164.8229999999999</v>
      </c>
      <c r="I166">
        <v>3161.915</v>
      </c>
      <c r="J166">
        <v>3238.9810000000002</v>
      </c>
      <c r="K166">
        <v>3265.0219999999999</v>
      </c>
      <c r="L166">
        <v>3254.6370000000002</v>
      </c>
      <c r="M166">
        <v>3308.431</v>
      </c>
      <c r="N166">
        <v>3324.1819999999998</v>
      </c>
      <c r="O166">
        <v>3503.7530000000002</v>
      </c>
      <c r="P166">
        <v>3732.8870000000002</v>
      </c>
      <c r="Q166">
        <v>3866.6860000000001</v>
      </c>
      <c r="R166">
        <v>3825.855</v>
      </c>
      <c r="S166">
        <v>3905.165</v>
      </c>
      <c r="T166">
        <v>4036.9639999999999</v>
      </c>
      <c r="U166">
        <v>4051.3780000000002</v>
      </c>
      <c r="V166">
        <v>4339.116</v>
      </c>
      <c r="W166">
        <v>4534.6719999999996</v>
      </c>
      <c r="X166">
        <v>4847.223</v>
      </c>
      <c r="Y166">
        <v>4936.4589999999998</v>
      </c>
      <c r="Z166">
        <v>5058.9979999999996</v>
      </c>
      <c r="AA166">
        <v>5085.6019999999999</v>
      </c>
      <c r="AB166">
        <v>5186.8389999999999</v>
      </c>
      <c r="AC166">
        <v>6633.0420000000004</v>
      </c>
      <c r="AD166">
        <v>11348.362999999999</v>
      </c>
      <c r="AE166">
        <v>11666.562</v>
      </c>
      <c r="AF166">
        <v>11526.732</v>
      </c>
      <c r="AG166">
        <v>12085.159</v>
      </c>
      <c r="AH166">
        <v>12045.004000000001</v>
      </c>
      <c r="AI166">
        <v>12012.717000000001</v>
      </c>
      <c r="AJ166">
        <v>12008.384</v>
      </c>
      <c r="AK166">
        <v>12067.484</v>
      </c>
      <c r="AL166">
        <v>12206.691000000001</v>
      </c>
      <c r="AM166">
        <v>12177.196</v>
      </c>
      <c r="AN166">
        <v>12217.407999999999</v>
      </c>
      <c r="AO166">
        <v>12447.427</v>
      </c>
      <c r="AP166">
        <v>12524.950999999999</v>
      </c>
      <c r="AQ166">
        <v>12512.522999999999</v>
      </c>
      <c r="AR166">
        <v>12495.706</v>
      </c>
      <c r="AS166">
        <v>12642.666999999999</v>
      </c>
      <c r="AT166">
        <v>12555.654</v>
      </c>
      <c r="AU166">
        <v>12518.143</v>
      </c>
    </row>
    <row r="167" spans="1:47" x14ac:dyDescent="0.25">
      <c r="A167" t="s">
        <v>166</v>
      </c>
      <c r="B167">
        <v>62975.065999999999</v>
      </c>
      <c r="C167">
        <v>64186.764999999999</v>
      </c>
      <c r="D167">
        <v>56845.936999999998</v>
      </c>
      <c r="E167">
        <v>53196.95</v>
      </c>
      <c r="F167">
        <v>51810.360999999997</v>
      </c>
      <c r="G167">
        <v>49705.023999999998</v>
      </c>
      <c r="H167">
        <v>48538.214999999997</v>
      </c>
      <c r="I167">
        <v>49446.875999999997</v>
      </c>
      <c r="J167">
        <v>47951.25</v>
      </c>
      <c r="K167">
        <v>48486.976000000002</v>
      </c>
      <c r="L167">
        <v>47366.485000000001</v>
      </c>
      <c r="M167">
        <v>46678.673999999999</v>
      </c>
      <c r="N167">
        <v>44347.08</v>
      </c>
      <c r="O167">
        <v>45268.612999999998</v>
      </c>
      <c r="P167">
        <v>46373.000999999997</v>
      </c>
      <c r="Q167">
        <v>47596.542999999998</v>
      </c>
      <c r="R167">
        <v>46984.311999999998</v>
      </c>
      <c r="S167">
        <v>46524.658000000003</v>
      </c>
      <c r="T167">
        <v>47940.451999999997</v>
      </c>
      <c r="U167">
        <v>51291.743999999999</v>
      </c>
      <c r="V167">
        <v>49155.83</v>
      </c>
      <c r="W167">
        <v>50355.605000000003</v>
      </c>
      <c r="X167">
        <v>47386.739000000001</v>
      </c>
      <c r="Y167">
        <v>44966.313999999998</v>
      </c>
      <c r="Z167">
        <v>45006.525000000001</v>
      </c>
      <c r="AA167">
        <v>45547.478999999999</v>
      </c>
      <c r="AB167">
        <v>46279.856</v>
      </c>
      <c r="AC167">
        <v>46438</v>
      </c>
      <c r="AD167">
        <v>45748</v>
      </c>
      <c r="AE167">
        <v>45819</v>
      </c>
      <c r="AF167">
        <v>45530</v>
      </c>
      <c r="AG167">
        <v>46825</v>
      </c>
      <c r="AH167">
        <v>47115</v>
      </c>
      <c r="AI167">
        <v>41205</v>
      </c>
      <c r="AJ167">
        <v>45427</v>
      </c>
      <c r="AK167">
        <v>47943</v>
      </c>
      <c r="AL167">
        <v>49202</v>
      </c>
      <c r="AM167">
        <v>49199</v>
      </c>
      <c r="AN167">
        <v>48999</v>
      </c>
      <c r="AO167">
        <v>55879</v>
      </c>
      <c r="AP167">
        <v>58753</v>
      </c>
      <c r="AQ167">
        <v>60375</v>
      </c>
      <c r="AR167">
        <v>63365</v>
      </c>
      <c r="AS167">
        <v>64187</v>
      </c>
      <c r="AT167">
        <v>64353</v>
      </c>
      <c r="AU167">
        <v>64706</v>
      </c>
    </row>
    <row r="168" spans="1:47" x14ac:dyDescent="0.25">
      <c r="A168" t="s">
        <v>167</v>
      </c>
      <c r="B168">
        <v>12419</v>
      </c>
      <c r="C168">
        <v>12739</v>
      </c>
      <c r="D168">
        <v>13430</v>
      </c>
      <c r="E168">
        <v>14646</v>
      </c>
      <c r="F168">
        <v>17923</v>
      </c>
      <c r="G168">
        <v>16967</v>
      </c>
      <c r="H168">
        <v>16655</v>
      </c>
      <c r="I168">
        <v>16001</v>
      </c>
      <c r="J168">
        <v>16191</v>
      </c>
      <c r="K168">
        <v>16495</v>
      </c>
      <c r="L168">
        <v>16282</v>
      </c>
      <c r="M168">
        <v>15847</v>
      </c>
      <c r="N168">
        <v>15927</v>
      </c>
      <c r="O168">
        <v>17015</v>
      </c>
      <c r="P168">
        <v>17252</v>
      </c>
      <c r="Q168">
        <v>17337</v>
      </c>
      <c r="R168">
        <v>18121</v>
      </c>
      <c r="S168">
        <v>17627</v>
      </c>
      <c r="T168">
        <v>17873</v>
      </c>
      <c r="U168">
        <v>17993</v>
      </c>
      <c r="V168">
        <v>18554</v>
      </c>
      <c r="W168">
        <v>18800</v>
      </c>
      <c r="X168">
        <v>35810</v>
      </c>
      <c r="Y168">
        <v>34977</v>
      </c>
      <c r="Z168">
        <v>35257</v>
      </c>
      <c r="AA168">
        <v>35312</v>
      </c>
      <c r="AB168">
        <v>35491</v>
      </c>
      <c r="AC168">
        <v>35262</v>
      </c>
      <c r="AD168">
        <v>35258</v>
      </c>
      <c r="AE168">
        <v>34239</v>
      </c>
      <c r="AF168">
        <v>33529</v>
      </c>
      <c r="AG168">
        <v>32696</v>
      </c>
      <c r="AH168">
        <v>32579</v>
      </c>
      <c r="AI168">
        <v>32201</v>
      </c>
      <c r="AJ168">
        <v>30996</v>
      </c>
      <c r="AK168">
        <v>31583</v>
      </c>
      <c r="AL168">
        <v>31154</v>
      </c>
      <c r="AM168">
        <v>31237</v>
      </c>
      <c r="AN168">
        <v>30476</v>
      </c>
      <c r="AO168">
        <v>30611</v>
      </c>
      <c r="AP168">
        <v>31355</v>
      </c>
      <c r="AQ168">
        <v>32725</v>
      </c>
      <c r="AR168">
        <v>32623</v>
      </c>
      <c r="AS168">
        <v>32668</v>
      </c>
      <c r="AT168">
        <v>31865</v>
      </c>
      <c r="AU168">
        <v>31628</v>
      </c>
    </row>
    <row r="169" spans="1:47" x14ac:dyDescent="0.25">
      <c r="A169" t="s">
        <v>168</v>
      </c>
      <c r="B169">
        <v>33414.726999999999</v>
      </c>
      <c r="C169">
        <v>33758.517</v>
      </c>
      <c r="D169">
        <v>33643.002</v>
      </c>
      <c r="E169">
        <v>33764.767</v>
      </c>
      <c r="F169">
        <v>34693.341</v>
      </c>
      <c r="G169">
        <v>36457.964</v>
      </c>
      <c r="H169">
        <v>36616.817999999999</v>
      </c>
      <c r="I169">
        <v>36612.587</v>
      </c>
      <c r="J169">
        <v>36485.22</v>
      </c>
      <c r="K169">
        <v>36170.334999999999</v>
      </c>
      <c r="L169">
        <v>37561.953000000001</v>
      </c>
      <c r="M169">
        <v>38109.402000000002</v>
      </c>
      <c r="N169">
        <v>37752.074000000001</v>
      </c>
      <c r="O169">
        <v>38668.207000000002</v>
      </c>
      <c r="P169">
        <v>38685.275999999998</v>
      </c>
      <c r="Q169">
        <v>38598.565999999999</v>
      </c>
      <c r="R169">
        <v>39129.760999999999</v>
      </c>
      <c r="S169">
        <v>39161.498</v>
      </c>
      <c r="T169">
        <v>40701.699000000001</v>
      </c>
      <c r="U169">
        <v>40930.224000000002</v>
      </c>
      <c r="V169">
        <v>40917.605000000003</v>
      </c>
      <c r="W169">
        <v>42023.68</v>
      </c>
      <c r="X169">
        <v>43202.502</v>
      </c>
      <c r="Y169">
        <v>42792.972999999998</v>
      </c>
      <c r="Z169">
        <v>43262.285000000003</v>
      </c>
      <c r="AA169">
        <v>43324.125999999997</v>
      </c>
      <c r="AB169">
        <v>43406.446000000004</v>
      </c>
      <c r="AC169">
        <v>43876.769</v>
      </c>
      <c r="AD169">
        <v>44150.747000000003</v>
      </c>
      <c r="AE169">
        <v>44541.648999999998</v>
      </c>
      <c r="AF169">
        <v>46527.853999999999</v>
      </c>
      <c r="AG169">
        <v>46377.533000000003</v>
      </c>
      <c r="AH169">
        <v>46265.650999999998</v>
      </c>
      <c r="AI169">
        <v>45041.605000000003</v>
      </c>
      <c r="AJ169">
        <v>44647.680999999997</v>
      </c>
      <c r="AK169">
        <v>45933.881999999998</v>
      </c>
      <c r="AL169">
        <v>45877.042000000001</v>
      </c>
      <c r="AM169">
        <v>47738.180999999997</v>
      </c>
      <c r="AN169">
        <v>45904.434000000001</v>
      </c>
      <c r="AO169">
        <v>45318.205999999998</v>
      </c>
      <c r="AP169">
        <v>46007.036999999997</v>
      </c>
      <c r="AQ169">
        <v>46398.442000000003</v>
      </c>
      <c r="AR169">
        <v>46707.148999999998</v>
      </c>
      <c r="AS169">
        <v>47281.525000000001</v>
      </c>
      <c r="AT169">
        <v>47622.648999999998</v>
      </c>
      <c r="AU169">
        <v>48471.171999999999</v>
      </c>
    </row>
    <row r="170" spans="1:47" x14ac:dyDescent="0.25">
      <c r="A170" t="s">
        <v>169</v>
      </c>
      <c r="B170" t="s">
        <v>506</v>
      </c>
      <c r="C170" t="s">
        <v>506</v>
      </c>
      <c r="D170" t="s">
        <v>506</v>
      </c>
      <c r="E170" t="s">
        <v>506</v>
      </c>
      <c r="F170" t="s">
        <v>506</v>
      </c>
      <c r="G170" t="s">
        <v>506</v>
      </c>
      <c r="H170" t="s">
        <v>506</v>
      </c>
      <c r="I170" t="s">
        <v>506</v>
      </c>
      <c r="J170" t="s">
        <v>506</v>
      </c>
      <c r="K170" t="s">
        <v>506</v>
      </c>
      <c r="L170" t="s">
        <v>506</v>
      </c>
      <c r="M170" t="s">
        <v>506</v>
      </c>
      <c r="N170" t="s">
        <v>506</v>
      </c>
      <c r="O170" t="s">
        <v>506</v>
      </c>
      <c r="P170" t="s">
        <v>506</v>
      </c>
      <c r="Q170" t="s">
        <v>506</v>
      </c>
      <c r="R170" t="s">
        <v>506</v>
      </c>
      <c r="S170" t="s">
        <v>506</v>
      </c>
      <c r="T170" t="s">
        <v>506</v>
      </c>
      <c r="U170" t="s">
        <v>506</v>
      </c>
      <c r="V170" t="s">
        <v>506</v>
      </c>
      <c r="W170" t="s">
        <v>506</v>
      </c>
      <c r="X170" t="s">
        <v>506</v>
      </c>
      <c r="Y170" t="s">
        <v>506</v>
      </c>
      <c r="Z170" t="s">
        <v>506</v>
      </c>
      <c r="AA170" t="s">
        <v>506</v>
      </c>
      <c r="AB170" t="s">
        <v>506</v>
      </c>
      <c r="AC170" t="s">
        <v>506</v>
      </c>
      <c r="AD170" t="s">
        <v>506</v>
      </c>
      <c r="AE170" t="s">
        <v>506</v>
      </c>
      <c r="AF170" t="s">
        <v>506</v>
      </c>
      <c r="AG170" t="s">
        <v>506</v>
      </c>
      <c r="AH170" t="s">
        <v>506</v>
      </c>
      <c r="AI170" t="s">
        <v>506</v>
      </c>
      <c r="AJ170" t="s">
        <v>506</v>
      </c>
      <c r="AK170" t="s">
        <v>506</v>
      </c>
      <c r="AL170" t="s">
        <v>506</v>
      </c>
      <c r="AM170" t="s">
        <v>506</v>
      </c>
      <c r="AN170" t="s">
        <v>506</v>
      </c>
      <c r="AO170" t="s">
        <v>506</v>
      </c>
      <c r="AP170" t="s">
        <v>506</v>
      </c>
      <c r="AQ170" t="s">
        <v>506</v>
      </c>
      <c r="AR170" t="s">
        <v>506</v>
      </c>
      <c r="AS170" t="s">
        <v>506</v>
      </c>
      <c r="AT170">
        <v>26659.3</v>
      </c>
      <c r="AU170">
        <v>26075.200000000001</v>
      </c>
    </row>
    <row r="171" spans="1:47" x14ac:dyDescent="0.25">
      <c r="A171" t="s">
        <v>170</v>
      </c>
      <c r="B171">
        <v>1251.8</v>
      </c>
      <c r="C171">
        <v>1299.7</v>
      </c>
      <c r="D171">
        <v>1349.8</v>
      </c>
      <c r="E171">
        <v>1310.3</v>
      </c>
      <c r="F171">
        <v>1348.3</v>
      </c>
      <c r="G171">
        <v>1381.2</v>
      </c>
      <c r="H171">
        <v>1400.2</v>
      </c>
      <c r="I171">
        <v>1358.9</v>
      </c>
      <c r="J171">
        <v>1465.1</v>
      </c>
      <c r="K171">
        <v>1602.1</v>
      </c>
      <c r="L171">
        <v>1615.5</v>
      </c>
      <c r="M171">
        <v>1604.4</v>
      </c>
      <c r="N171">
        <v>1641.9</v>
      </c>
      <c r="O171">
        <v>1725.4</v>
      </c>
      <c r="P171">
        <v>1767.2</v>
      </c>
      <c r="Q171">
        <v>1931.1</v>
      </c>
      <c r="R171">
        <v>2002.4</v>
      </c>
      <c r="S171">
        <v>1982.9</v>
      </c>
      <c r="T171">
        <v>1980.5</v>
      </c>
      <c r="U171">
        <v>2004.2</v>
      </c>
      <c r="V171">
        <v>2075.1</v>
      </c>
      <c r="W171">
        <v>2195.8000000000002</v>
      </c>
      <c r="X171">
        <v>2221.5</v>
      </c>
      <c r="Y171">
        <v>2296.6</v>
      </c>
      <c r="Z171">
        <v>2339.6999999999998</v>
      </c>
      <c r="AA171">
        <v>2530.6</v>
      </c>
      <c r="AB171">
        <v>2709.9</v>
      </c>
      <c r="AC171">
        <v>2651.7</v>
      </c>
      <c r="AD171">
        <v>3326.6</v>
      </c>
      <c r="AE171">
        <v>3350</v>
      </c>
      <c r="AF171">
        <v>3523</v>
      </c>
      <c r="AG171">
        <v>3488.4</v>
      </c>
      <c r="AH171">
        <v>3608.3</v>
      </c>
      <c r="AI171">
        <v>3876.6</v>
      </c>
      <c r="AJ171">
        <v>4056.3</v>
      </c>
      <c r="AK171">
        <v>3853.8</v>
      </c>
      <c r="AL171">
        <v>4051.4</v>
      </c>
      <c r="AM171">
        <v>4339</v>
      </c>
      <c r="AN171">
        <v>4510</v>
      </c>
      <c r="AO171">
        <v>4780.3999999999996</v>
      </c>
      <c r="AP171">
        <v>5138.5</v>
      </c>
      <c r="AQ171">
        <v>5488.4</v>
      </c>
      <c r="AR171">
        <v>5695.8</v>
      </c>
      <c r="AS171">
        <v>5825.1</v>
      </c>
      <c r="AT171">
        <v>5686.1</v>
      </c>
      <c r="AU171">
        <v>5958.2</v>
      </c>
    </row>
    <row r="172" spans="1:47" x14ac:dyDescent="0.25">
      <c r="A172" t="s">
        <v>171</v>
      </c>
      <c r="B172">
        <v>45305</v>
      </c>
      <c r="C172">
        <v>45719</v>
      </c>
      <c r="D172">
        <v>45361</v>
      </c>
      <c r="E172">
        <v>45848</v>
      </c>
      <c r="F172">
        <v>46800</v>
      </c>
      <c r="G172">
        <v>45214</v>
      </c>
      <c r="H172">
        <v>47546</v>
      </c>
      <c r="I172">
        <v>48863</v>
      </c>
      <c r="J172">
        <v>48979</v>
      </c>
      <c r="K172">
        <v>49502</v>
      </c>
      <c r="L172">
        <v>49180</v>
      </c>
      <c r="M172">
        <v>50741</v>
      </c>
      <c r="N172">
        <v>49173</v>
      </c>
      <c r="O172">
        <v>50948</v>
      </c>
      <c r="P172">
        <v>52240</v>
      </c>
      <c r="Q172">
        <v>51376</v>
      </c>
      <c r="R172">
        <v>51986</v>
      </c>
      <c r="S172">
        <v>54156</v>
      </c>
      <c r="T172">
        <v>54995</v>
      </c>
      <c r="U172">
        <v>77628</v>
      </c>
      <c r="V172">
        <v>77434</v>
      </c>
      <c r="W172">
        <v>78353</v>
      </c>
      <c r="X172">
        <v>78561</v>
      </c>
      <c r="Y172">
        <v>78243</v>
      </c>
      <c r="Z172">
        <v>78420</v>
      </c>
      <c r="AA172">
        <v>79661</v>
      </c>
      <c r="AB172">
        <v>79924</v>
      </c>
      <c r="AC172">
        <v>79468</v>
      </c>
      <c r="AD172">
        <v>83656</v>
      </c>
      <c r="AE172">
        <v>85264</v>
      </c>
      <c r="AF172">
        <v>86416</v>
      </c>
      <c r="AG172">
        <v>87391</v>
      </c>
      <c r="AH172">
        <v>92213</v>
      </c>
      <c r="AI172">
        <v>95128</v>
      </c>
      <c r="AJ172">
        <v>95384</v>
      </c>
      <c r="AK172">
        <v>111742</v>
      </c>
      <c r="AL172">
        <v>112778</v>
      </c>
      <c r="AM172">
        <v>114535</v>
      </c>
      <c r="AN172">
        <v>114904</v>
      </c>
      <c r="AO172">
        <v>117068</v>
      </c>
      <c r="AP172">
        <v>117104</v>
      </c>
      <c r="AQ172">
        <v>118473</v>
      </c>
      <c r="AR172">
        <v>116700</v>
      </c>
      <c r="AS172">
        <v>117018</v>
      </c>
      <c r="AT172">
        <v>117249</v>
      </c>
      <c r="AU172">
        <v>119485</v>
      </c>
    </row>
    <row r="173" spans="1:47" x14ac:dyDescent="0.25">
      <c r="A173" t="s">
        <v>172</v>
      </c>
      <c r="B173">
        <v>1937.261</v>
      </c>
      <c r="C173">
        <v>2105.2089999999998</v>
      </c>
      <c r="D173">
        <v>2069.0650000000001</v>
      </c>
      <c r="E173">
        <v>2183.703</v>
      </c>
      <c r="F173">
        <v>2289.7040000000002</v>
      </c>
      <c r="G173">
        <v>2270.337</v>
      </c>
      <c r="H173">
        <v>2100.8389999999999</v>
      </c>
      <c r="I173">
        <v>2054.8220000000001</v>
      </c>
      <c r="J173">
        <v>2073.944</v>
      </c>
      <c r="K173">
        <v>2216.8870000000002</v>
      </c>
      <c r="L173">
        <v>2323.7220000000002</v>
      </c>
      <c r="M173">
        <v>2422.0790000000002</v>
      </c>
      <c r="N173">
        <v>2546.5419999999999</v>
      </c>
      <c r="O173">
        <v>2716.183</v>
      </c>
      <c r="P173">
        <v>2679.1790000000001</v>
      </c>
      <c r="Q173">
        <v>2836.732</v>
      </c>
      <c r="R173">
        <v>2878.0039999999999</v>
      </c>
      <c r="S173">
        <v>2883.1689999999999</v>
      </c>
      <c r="T173">
        <v>2866.8270000000002</v>
      </c>
      <c r="U173">
        <v>3001.223</v>
      </c>
      <c r="V173">
        <v>2992.3719999999998</v>
      </c>
      <c r="W173">
        <v>3032.1869999999999</v>
      </c>
      <c r="X173">
        <v>2954.125</v>
      </c>
      <c r="Y173">
        <v>3017.799</v>
      </c>
      <c r="Z173">
        <v>3063.665</v>
      </c>
      <c r="AA173">
        <v>3098.5630000000001</v>
      </c>
      <c r="AB173">
        <v>3014.8119999999999</v>
      </c>
      <c r="AC173">
        <v>2925.5039999999999</v>
      </c>
      <c r="AD173">
        <v>2929.94</v>
      </c>
      <c r="AE173">
        <v>2926.0529999999999</v>
      </c>
      <c r="AF173">
        <v>2890.9050000000002</v>
      </c>
      <c r="AG173">
        <v>2943.7779999999998</v>
      </c>
      <c r="AH173">
        <v>2932.375</v>
      </c>
      <c r="AI173">
        <v>2827.018</v>
      </c>
      <c r="AJ173">
        <v>2565.5770000000002</v>
      </c>
      <c r="AK173">
        <v>2679.7429999999999</v>
      </c>
      <c r="AL173">
        <v>2707.1379999999999</v>
      </c>
      <c r="AM173">
        <v>2813.797</v>
      </c>
      <c r="AN173">
        <v>2790.8710000000001</v>
      </c>
      <c r="AO173">
        <v>2902.7190000000001</v>
      </c>
      <c r="AP173">
        <v>3022.7559999999999</v>
      </c>
      <c r="AQ173">
        <v>3068.8809999999999</v>
      </c>
      <c r="AR173">
        <v>3117.0079999999998</v>
      </c>
      <c r="AS173">
        <v>3212.4810000000002</v>
      </c>
      <c r="AT173">
        <v>3132.8319999999999</v>
      </c>
      <c r="AU173">
        <v>3334.8</v>
      </c>
    </row>
    <row r="174" spans="1:47" x14ac:dyDescent="0.25">
      <c r="A174" t="s">
        <v>173</v>
      </c>
      <c r="B174">
        <v>8675.5869999999995</v>
      </c>
      <c r="C174">
        <v>8462.1260000000002</v>
      </c>
      <c r="D174">
        <v>8295.4220000000005</v>
      </c>
      <c r="E174">
        <v>8630.7729999999992</v>
      </c>
      <c r="F174">
        <v>9121.482</v>
      </c>
      <c r="G174">
        <v>8989.2289999999994</v>
      </c>
      <c r="H174">
        <v>5894.2489999999998</v>
      </c>
      <c r="I174">
        <v>5748.7709999999997</v>
      </c>
      <c r="J174">
        <v>6206.0649999999996</v>
      </c>
      <c r="K174">
        <v>6147.1930000000002</v>
      </c>
      <c r="L174">
        <v>5937.1559999999999</v>
      </c>
      <c r="M174">
        <v>6420.4709999999995</v>
      </c>
      <c r="N174">
        <v>6622.8940000000002</v>
      </c>
      <c r="O174">
        <v>7132.741</v>
      </c>
      <c r="P174">
        <v>6656.9219999999996</v>
      </c>
      <c r="Q174">
        <v>7457.5879999999997</v>
      </c>
      <c r="R174">
        <v>8045.277</v>
      </c>
      <c r="S174">
        <v>7676.683</v>
      </c>
      <c r="T174">
        <v>6505.2579999999998</v>
      </c>
      <c r="U174">
        <v>6818.183</v>
      </c>
      <c r="V174">
        <v>7505.0959999999995</v>
      </c>
      <c r="W174">
        <v>7507.5649999999996</v>
      </c>
      <c r="X174">
        <v>7132.7460000000001</v>
      </c>
      <c r="Y174">
        <v>8432.42</v>
      </c>
      <c r="Z174">
        <v>8744.0959999999995</v>
      </c>
      <c r="AA174">
        <v>8201.61</v>
      </c>
      <c r="AB174">
        <v>7739.4809999999998</v>
      </c>
      <c r="AC174">
        <v>8888.3770000000004</v>
      </c>
      <c r="AD174">
        <v>9234.8289999999997</v>
      </c>
      <c r="AE174">
        <v>9424.9879999999994</v>
      </c>
      <c r="AF174">
        <v>9020.5380000000005</v>
      </c>
      <c r="AG174">
        <v>10135.088</v>
      </c>
      <c r="AH174">
        <v>11831.925999999999</v>
      </c>
      <c r="AI174">
        <v>12403.272999999999</v>
      </c>
      <c r="AJ174">
        <v>15503.812</v>
      </c>
      <c r="AK174">
        <v>16390.044000000002</v>
      </c>
      <c r="AL174">
        <v>16728.542000000001</v>
      </c>
      <c r="AM174">
        <v>16131.766</v>
      </c>
      <c r="AN174">
        <v>15777.546</v>
      </c>
      <c r="AO174">
        <v>17668.905999999999</v>
      </c>
      <c r="AP174">
        <v>18623.248</v>
      </c>
      <c r="AQ174">
        <v>19035.232</v>
      </c>
      <c r="AR174">
        <v>18515.628000000001</v>
      </c>
      <c r="AS174">
        <v>20429</v>
      </c>
      <c r="AT174">
        <v>20554</v>
      </c>
      <c r="AU174">
        <v>19141</v>
      </c>
    </row>
    <row r="175" spans="1:47" x14ac:dyDescent="0.25">
      <c r="A175" t="s">
        <v>174</v>
      </c>
      <c r="B175">
        <v>1983.9390000000001</v>
      </c>
      <c r="C175">
        <v>2019.575</v>
      </c>
      <c r="D175">
        <v>2054.0749999999998</v>
      </c>
      <c r="E175">
        <v>2049.2840000000001</v>
      </c>
      <c r="F175">
        <v>2249.277</v>
      </c>
      <c r="G175">
        <v>2243.6860000000001</v>
      </c>
      <c r="H175">
        <v>2291.0079999999998</v>
      </c>
      <c r="I175">
        <v>2303.7359999999999</v>
      </c>
      <c r="J175">
        <v>2382.444</v>
      </c>
      <c r="K175">
        <v>2369.15</v>
      </c>
      <c r="L175">
        <v>2407.556</v>
      </c>
      <c r="M175">
        <v>2237.462</v>
      </c>
      <c r="N175">
        <v>2179.1149999999998</v>
      </c>
      <c r="O175">
        <v>2175.15</v>
      </c>
      <c r="P175">
        <v>2249.8200000000002</v>
      </c>
      <c r="Q175">
        <v>2253.1170000000002</v>
      </c>
      <c r="R175">
        <v>2310.857</v>
      </c>
      <c r="S175">
        <v>2374.2280000000001</v>
      </c>
      <c r="T175">
        <v>2517.5239999999999</v>
      </c>
      <c r="U175">
        <v>2523.136</v>
      </c>
      <c r="V175">
        <v>2708.3429999999998</v>
      </c>
      <c r="W175">
        <v>3012.922</v>
      </c>
      <c r="X175">
        <v>3223.4769999999999</v>
      </c>
      <c r="Y175">
        <v>3229.096</v>
      </c>
      <c r="Z175">
        <v>3432.616</v>
      </c>
      <c r="AA175">
        <v>3518.239</v>
      </c>
      <c r="AB175">
        <v>3977.14</v>
      </c>
      <c r="AC175">
        <v>4123.491</v>
      </c>
      <c r="AD175">
        <v>4208.8900000000003</v>
      </c>
      <c r="AE175">
        <v>4225.8950000000004</v>
      </c>
      <c r="AF175">
        <v>4381.9870000000001</v>
      </c>
      <c r="AG175">
        <v>4464.1450000000004</v>
      </c>
      <c r="AH175">
        <v>4833.75</v>
      </c>
      <c r="AI175">
        <v>6002.8360000000002</v>
      </c>
      <c r="AJ175">
        <v>6071.4070000000002</v>
      </c>
      <c r="AK175">
        <v>6291.4189999999999</v>
      </c>
      <c r="AL175">
        <v>6458.9979999999996</v>
      </c>
      <c r="AM175">
        <v>6742.0559999999996</v>
      </c>
      <c r="AN175">
        <v>7091.4459999999999</v>
      </c>
      <c r="AO175">
        <v>7034.357</v>
      </c>
      <c r="AP175">
        <v>7037.4629999999997</v>
      </c>
      <c r="AQ175">
        <v>7086.9549999999999</v>
      </c>
      <c r="AR175">
        <v>7455.1369999999997</v>
      </c>
      <c r="AS175">
        <v>7470.6239999999998</v>
      </c>
      <c r="AT175">
        <v>7721.9489999999996</v>
      </c>
      <c r="AU175">
        <v>7798.69</v>
      </c>
    </row>
    <row r="176" spans="1:47" x14ac:dyDescent="0.25">
      <c r="A176" t="s">
        <v>175</v>
      </c>
      <c r="B176">
        <v>287939</v>
      </c>
      <c r="C176">
        <v>284583</v>
      </c>
      <c r="D176">
        <v>285727</v>
      </c>
      <c r="E176">
        <v>288869</v>
      </c>
      <c r="F176">
        <v>270450</v>
      </c>
      <c r="G176">
        <v>246549</v>
      </c>
      <c r="H176">
        <v>222947</v>
      </c>
      <c r="I176">
        <v>207270</v>
      </c>
      <c r="J176">
        <v>204328</v>
      </c>
      <c r="K176">
        <v>205896</v>
      </c>
      <c r="L176">
        <v>195006</v>
      </c>
      <c r="M176">
        <v>195485</v>
      </c>
      <c r="N176">
        <v>183156</v>
      </c>
      <c r="O176">
        <v>180330</v>
      </c>
      <c r="P176">
        <v>165793</v>
      </c>
      <c r="Q176">
        <v>168266</v>
      </c>
      <c r="R176">
        <v>168844</v>
      </c>
      <c r="S176">
        <v>163817</v>
      </c>
      <c r="T176">
        <v>179248</v>
      </c>
      <c r="U176">
        <v>183108</v>
      </c>
      <c r="V176">
        <v>182389</v>
      </c>
      <c r="W176">
        <v>185860</v>
      </c>
      <c r="X176">
        <v>191218</v>
      </c>
      <c r="Y176">
        <v>194618</v>
      </c>
      <c r="Z176">
        <v>197899</v>
      </c>
      <c r="AA176">
        <v>202742</v>
      </c>
      <c r="AB176">
        <v>203905</v>
      </c>
      <c r="AC176">
        <v>209022</v>
      </c>
      <c r="AD176">
        <v>213032</v>
      </c>
      <c r="AE176">
        <v>210598</v>
      </c>
      <c r="AF176">
        <v>210531</v>
      </c>
      <c r="AG176">
        <v>214617</v>
      </c>
      <c r="AH176">
        <v>218655</v>
      </c>
      <c r="AI176">
        <v>222499</v>
      </c>
      <c r="AJ176">
        <v>224925</v>
      </c>
      <c r="AK176">
        <v>240703</v>
      </c>
      <c r="AL176">
        <v>239678</v>
      </c>
      <c r="AM176">
        <v>234963</v>
      </c>
      <c r="AN176">
        <v>237951</v>
      </c>
      <c r="AO176">
        <v>244094</v>
      </c>
      <c r="AP176">
        <v>247469</v>
      </c>
      <c r="AQ176">
        <v>251273</v>
      </c>
      <c r="AR176">
        <v>257808</v>
      </c>
      <c r="AS176">
        <v>267230</v>
      </c>
      <c r="AT176">
        <v>258079</v>
      </c>
      <c r="AU176">
        <v>258966</v>
      </c>
    </row>
    <row r="177" spans="1:47" x14ac:dyDescent="0.25">
      <c r="A177" t="s">
        <v>176</v>
      </c>
      <c r="B177" t="s">
        <v>506</v>
      </c>
      <c r="C177" t="s">
        <v>506</v>
      </c>
      <c r="D177" t="s">
        <v>506</v>
      </c>
      <c r="E177" t="s">
        <v>506</v>
      </c>
      <c r="F177" t="s">
        <v>506</v>
      </c>
      <c r="G177" t="s">
        <v>506</v>
      </c>
      <c r="H177" t="s">
        <v>506</v>
      </c>
      <c r="I177" t="s">
        <v>506</v>
      </c>
      <c r="J177" t="s">
        <v>506</v>
      </c>
      <c r="K177" t="s">
        <v>506</v>
      </c>
      <c r="L177" t="s">
        <v>506</v>
      </c>
      <c r="M177" t="s">
        <v>506</v>
      </c>
      <c r="N177" t="s">
        <v>506</v>
      </c>
      <c r="O177" t="s">
        <v>506</v>
      </c>
      <c r="P177">
        <v>172.51669999999999</v>
      </c>
      <c r="Q177">
        <v>230.19919999999999</v>
      </c>
      <c r="R177">
        <v>230.19919999999999</v>
      </c>
      <c r="S177">
        <v>267.04079999999999</v>
      </c>
      <c r="T177">
        <v>282.99130000000002</v>
      </c>
      <c r="U177">
        <v>307.767</v>
      </c>
      <c r="V177">
        <v>606.70100000000002</v>
      </c>
      <c r="W177">
        <v>648.46299999999997</v>
      </c>
      <c r="X177">
        <v>798.63900000000001</v>
      </c>
      <c r="Y177">
        <v>1465.896</v>
      </c>
      <c r="Z177">
        <v>1521.614</v>
      </c>
      <c r="AA177">
        <v>1936.8969999999999</v>
      </c>
      <c r="AB177">
        <v>2047.394</v>
      </c>
      <c r="AC177">
        <v>2820.5549999999998</v>
      </c>
      <c r="AD177">
        <v>3095.4810000000002</v>
      </c>
      <c r="AE177">
        <v>3092.4810000000002</v>
      </c>
      <c r="AF177">
        <v>3171.4580000000001</v>
      </c>
      <c r="AG177">
        <v>2991.5540000000001</v>
      </c>
      <c r="AH177">
        <v>2750.7190000000001</v>
      </c>
      <c r="AI177">
        <v>2942.9589999999998</v>
      </c>
      <c r="AJ177">
        <v>2840.355</v>
      </c>
      <c r="AK177">
        <v>3525.68</v>
      </c>
      <c r="AL177">
        <v>5349.68</v>
      </c>
      <c r="AM177">
        <v>6369.7</v>
      </c>
      <c r="AN177">
        <v>6783.8090000000002</v>
      </c>
      <c r="AO177">
        <v>7287.5680000000002</v>
      </c>
      <c r="AP177">
        <v>7770.9849999999997</v>
      </c>
      <c r="AQ177">
        <v>8224.8880000000008</v>
      </c>
      <c r="AR177">
        <v>8954.3950000000004</v>
      </c>
      <c r="AS177">
        <v>9806.5730000000003</v>
      </c>
    </row>
    <row r="178" spans="1:47" x14ac:dyDescent="0.25">
      <c r="A178" t="s">
        <v>177</v>
      </c>
      <c r="B178">
        <v>1129.028</v>
      </c>
      <c r="C178">
        <v>1149.777</v>
      </c>
      <c r="D178">
        <v>1163.0609999999999</v>
      </c>
      <c r="E178">
        <v>1222.575</v>
      </c>
      <c r="F178">
        <v>1270.663</v>
      </c>
      <c r="G178">
        <v>1308.8920000000001</v>
      </c>
      <c r="H178">
        <v>1304.1489999999999</v>
      </c>
      <c r="I178">
        <v>1302.6489999999999</v>
      </c>
      <c r="J178">
        <v>1328.684</v>
      </c>
      <c r="K178">
        <v>1337.7639999999999</v>
      </c>
      <c r="L178">
        <v>1327.3579999999999</v>
      </c>
      <c r="M178">
        <v>1370.2750000000001</v>
      </c>
      <c r="N178">
        <v>1441.855</v>
      </c>
      <c r="O178">
        <v>1469.337</v>
      </c>
      <c r="P178">
        <v>1468.2829999999999</v>
      </c>
      <c r="Q178">
        <v>1524.6130000000001</v>
      </c>
      <c r="R178">
        <v>1581.8710000000001</v>
      </c>
      <c r="S178">
        <v>1651.02</v>
      </c>
      <c r="T178">
        <v>1684.9480000000001</v>
      </c>
      <c r="U178">
        <v>1813.3320000000001</v>
      </c>
      <c r="V178">
        <v>1850.7470000000001</v>
      </c>
      <c r="W178">
        <v>1919.711</v>
      </c>
      <c r="X178">
        <v>1815.8320000000001</v>
      </c>
      <c r="Y178">
        <v>1945.296</v>
      </c>
      <c r="Z178">
        <v>1993.443</v>
      </c>
      <c r="AA178">
        <v>2060.4189999999999</v>
      </c>
      <c r="AB178">
        <v>2075.7840000000001</v>
      </c>
      <c r="AC178">
        <v>2165.1060000000002</v>
      </c>
      <c r="AD178">
        <v>2282.973</v>
      </c>
      <c r="AE178">
        <v>2372.9949999999999</v>
      </c>
      <c r="AF178">
        <v>2359.1019999999999</v>
      </c>
      <c r="AG178">
        <v>2423.9369999999999</v>
      </c>
      <c r="AH178">
        <v>2480.9319999999998</v>
      </c>
      <c r="AI178">
        <v>2495.277</v>
      </c>
      <c r="AJ178">
        <v>2532.462</v>
      </c>
      <c r="AK178">
        <v>2642.7809999999999</v>
      </c>
      <c r="AL178">
        <v>2699.136</v>
      </c>
      <c r="AM178">
        <v>2730.4679999999998</v>
      </c>
      <c r="AN178">
        <v>2668.884</v>
      </c>
      <c r="AO178">
        <v>2786.4</v>
      </c>
      <c r="AP178">
        <v>2851.4</v>
      </c>
      <c r="AQ178">
        <v>2901.6</v>
      </c>
      <c r="AR178">
        <v>2910.5</v>
      </c>
      <c r="AS178">
        <v>3029.6</v>
      </c>
      <c r="AT178">
        <v>3100.1</v>
      </c>
      <c r="AU178">
        <v>3193.9</v>
      </c>
    </row>
    <row r="179" spans="1:47" x14ac:dyDescent="0.25">
      <c r="A179" t="s">
        <v>178</v>
      </c>
      <c r="B179" t="s">
        <v>506</v>
      </c>
      <c r="C179" t="s">
        <v>506</v>
      </c>
      <c r="D179">
        <v>448</v>
      </c>
      <c r="E179">
        <v>505</v>
      </c>
      <c r="F179">
        <v>505</v>
      </c>
      <c r="G179">
        <v>505</v>
      </c>
      <c r="H179">
        <v>505</v>
      </c>
      <c r="I179">
        <v>2990</v>
      </c>
      <c r="J179">
        <v>2990</v>
      </c>
      <c r="K179">
        <v>2990</v>
      </c>
      <c r="L179">
        <v>2990</v>
      </c>
      <c r="M179">
        <v>6331</v>
      </c>
      <c r="N179">
        <v>6859</v>
      </c>
      <c r="O179">
        <v>14928</v>
      </c>
      <c r="P179">
        <v>16038</v>
      </c>
      <c r="Q179">
        <v>15103</v>
      </c>
      <c r="R179">
        <v>15163</v>
      </c>
      <c r="S179">
        <v>15724</v>
      </c>
      <c r="T179">
        <v>14933</v>
      </c>
      <c r="U179">
        <v>17895</v>
      </c>
      <c r="V179">
        <v>19028</v>
      </c>
      <c r="W179">
        <v>20769</v>
      </c>
      <c r="X179">
        <v>24188</v>
      </c>
      <c r="Y179">
        <v>39966</v>
      </c>
      <c r="Z179">
        <v>42007</v>
      </c>
      <c r="AA179">
        <v>44130</v>
      </c>
      <c r="AB179">
        <v>46469</v>
      </c>
      <c r="AC179">
        <v>49407</v>
      </c>
      <c r="AD179">
        <v>52075</v>
      </c>
      <c r="AE179">
        <v>55739</v>
      </c>
      <c r="AF179">
        <v>59674</v>
      </c>
      <c r="AG179">
        <v>64961</v>
      </c>
      <c r="AH179">
        <v>68714</v>
      </c>
      <c r="AI179">
        <v>73843</v>
      </c>
      <c r="AJ179">
        <v>78998</v>
      </c>
      <c r="AK179">
        <v>84524</v>
      </c>
      <c r="AL179">
        <v>88945</v>
      </c>
      <c r="AM179">
        <v>90291</v>
      </c>
      <c r="AN179">
        <v>92452</v>
      </c>
    </row>
    <row r="180" spans="1:47" x14ac:dyDescent="0.25">
      <c r="A180" t="s">
        <v>179</v>
      </c>
      <c r="B180" t="s">
        <v>506</v>
      </c>
      <c r="C180" t="s">
        <v>506</v>
      </c>
      <c r="D180" t="s">
        <v>506</v>
      </c>
      <c r="E180" t="s">
        <v>506</v>
      </c>
      <c r="F180" t="s">
        <v>506</v>
      </c>
      <c r="G180" t="s">
        <v>506</v>
      </c>
      <c r="H180" t="s">
        <v>506</v>
      </c>
      <c r="I180" t="s">
        <v>506</v>
      </c>
      <c r="J180" t="s">
        <v>506</v>
      </c>
      <c r="K180" t="s">
        <v>506</v>
      </c>
      <c r="L180">
        <v>4191.2</v>
      </c>
      <c r="M180">
        <v>4191.2</v>
      </c>
      <c r="N180">
        <v>4191.2</v>
      </c>
      <c r="O180">
        <v>4191.2</v>
      </c>
      <c r="P180">
        <v>4257.6000000000004</v>
      </c>
      <c r="Q180">
        <v>4257.6000000000004</v>
      </c>
      <c r="R180">
        <v>4257.6000000000004</v>
      </c>
      <c r="S180">
        <v>3840.9</v>
      </c>
      <c r="T180">
        <v>3637.9</v>
      </c>
      <c r="U180">
        <v>3647.5</v>
      </c>
      <c r="V180">
        <v>3726</v>
      </c>
      <c r="W180">
        <v>3784.5</v>
      </c>
      <c r="X180">
        <v>3873.9</v>
      </c>
      <c r="Y180">
        <v>3823.8</v>
      </c>
      <c r="Z180">
        <v>4065.4</v>
      </c>
      <c r="AA180">
        <v>4119.3</v>
      </c>
      <c r="AB180">
        <v>4178.1000000000004</v>
      </c>
      <c r="AC180">
        <v>4106.8</v>
      </c>
      <c r="AD180">
        <v>4190.1000000000004</v>
      </c>
      <c r="AE180">
        <v>4081.2</v>
      </c>
      <c r="AF180">
        <v>4052.9</v>
      </c>
      <c r="AG180">
        <v>4085.3</v>
      </c>
      <c r="AH180">
        <v>4966.5</v>
      </c>
      <c r="AI180">
        <v>5082.2</v>
      </c>
      <c r="AJ180">
        <v>4875.7</v>
      </c>
      <c r="AK180">
        <v>4942.8</v>
      </c>
      <c r="AL180">
        <v>5097.8999999999996</v>
      </c>
      <c r="AM180">
        <v>5212.6000000000004</v>
      </c>
      <c r="AN180">
        <v>5128.5</v>
      </c>
      <c r="AO180">
        <v>5134.1000000000004</v>
      </c>
      <c r="AP180">
        <v>5253.4</v>
      </c>
      <c r="AQ180">
        <v>5349.3</v>
      </c>
      <c r="AR180">
        <v>5511.4</v>
      </c>
      <c r="AS180">
        <v>5552</v>
      </c>
      <c r="AT180">
        <v>5697.1</v>
      </c>
      <c r="AU180">
        <v>6169.7</v>
      </c>
    </row>
    <row r="181" spans="1:47" x14ac:dyDescent="0.25">
      <c r="A181" t="s">
        <v>180</v>
      </c>
      <c r="B181">
        <v>40634</v>
      </c>
      <c r="C181">
        <v>41389</v>
      </c>
      <c r="D181">
        <v>40661</v>
      </c>
      <c r="E181">
        <v>41828</v>
      </c>
      <c r="F181">
        <v>42348</v>
      </c>
      <c r="G181">
        <v>42006</v>
      </c>
      <c r="H181">
        <v>23353</v>
      </c>
      <c r="I181">
        <v>23708</v>
      </c>
      <c r="J181">
        <v>24624</v>
      </c>
      <c r="K181">
        <v>25705</v>
      </c>
      <c r="L181">
        <v>25996</v>
      </c>
      <c r="M181">
        <v>27113</v>
      </c>
      <c r="N181">
        <v>25979</v>
      </c>
      <c r="O181">
        <v>27951</v>
      </c>
      <c r="P181">
        <v>29386</v>
      </c>
      <c r="Q181">
        <v>31008</v>
      </c>
      <c r="R181">
        <v>30579</v>
      </c>
      <c r="S181">
        <v>31708</v>
      </c>
      <c r="T181">
        <v>32070</v>
      </c>
      <c r="U181">
        <v>32905</v>
      </c>
      <c r="V181">
        <v>33689</v>
      </c>
      <c r="W181">
        <v>34517</v>
      </c>
      <c r="X181">
        <v>35440</v>
      </c>
      <c r="Y181">
        <v>42588</v>
      </c>
      <c r="Z181">
        <v>63157</v>
      </c>
      <c r="AA181">
        <v>62598</v>
      </c>
      <c r="AB181">
        <v>63473</v>
      </c>
      <c r="AC181">
        <v>63843</v>
      </c>
      <c r="AD181">
        <v>64009</v>
      </c>
      <c r="AE181">
        <v>63976</v>
      </c>
      <c r="AF181">
        <v>58795</v>
      </c>
      <c r="AG181">
        <v>56065</v>
      </c>
      <c r="AH181">
        <v>54008</v>
      </c>
      <c r="AI181">
        <v>50383</v>
      </c>
      <c r="AJ181">
        <v>46577</v>
      </c>
      <c r="AK181">
        <v>42664</v>
      </c>
      <c r="AL181">
        <v>41296</v>
      </c>
      <c r="AM181">
        <v>41400</v>
      </c>
      <c r="AN181">
        <v>37317</v>
      </c>
      <c r="AO181">
        <v>36576</v>
      </c>
      <c r="AP181">
        <v>37043</v>
      </c>
      <c r="AQ181">
        <v>37327</v>
      </c>
      <c r="AR181">
        <v>37302</v>
      </c>
      <c r="AS181">
        <v>36637</v>
      </c>
      <c r="AT181">
        <v>37028</v>
      </c>
      <c r="AU181">
        <v>37749</v>
      </c>
    </row>
    <row r="182" spans="1:47" x14ac:dyDescent="0.25">
      <c r="A182" t="s">
        <v>181</v>
      </c>
      <c r="B182">
        <v>24000</v>
      </c>
      <c r="C182">
        <v>23906</v>
      </c>
      <c r="D182">
        <v>24347</v>
      </c>
      <c r="E182">
        <v>24596</v>
      </c>
      <c r="F182">
        <v>25633</v>
      </c>
      <c r="G182">
        <v>26143</v>
      </c>
      <c r="H182">
        <v>26384</v>
      </c>
      <c r="I182">
        <v>27006</v>
      </c>
      <c r="J182">
        <v>24244</v>
      </c>
      <c r="K182">
        <v>23857</v>
      </c>
      <c r="L182">
        <v>24594</v>
      </c>
      <c r="M182">
        <v>24876</v>
      </c>
      <c r="N182">
        <v>24902</v>
      </c>
      <c r="O182">
        <v>25212</v>
      </c>
      <c r="P182">
        <v>26093</v>
      </c>
      <c r="Q182">
        <v>26202</v>
      </c>
      <c r="R182">
        <v>27385</v>
      </c>
      <c r="S182">
        <v>27838</v>
      </c>
      <c r="T182">
        <v>28452</v>
      </c>
      <c r="U182">
        <v>28752</v>
      </c>
      <c r="V182">
        <v>29903</v>
      </c>
      <c r="W182">
        <v>30691</v>
      </c>
      <c r="X182">
        <v>31312</v>
      </c>
      <c r="Y182">
        <v>31830</v>
      </c>
      <c r="Z182">
        <v>33567</v>
      </c>
      <c r="AA182">
        <v>33673</v>
      </c>
      <c r="AB182">
        <v>33542</v>
      </c>
      <c r="AC182">
        <v>32729</v>
      </c>
      <c r="AD182">
        <v>33070</v>
      </c>
      <c r="AE182">
        <v>32587</v>
      </c>
      <c r="AF182">
        <v>32984</v>
      </c>
      <c r="AG182">
        <v>36108</v>
      </c>
      <c r="AH182">
        <v>36531</v>
      </c>
      <c r="AI182">
        <v>37245</v>
      </c>
      <c r="AJ182">
        <v>38371</v>
      </c>
      <c r="AK182">
        <v>37819</v>
      </c>
      <c r="AL182">
        <v>45959</v>
      </c>
      <c r="AM182">
        <v>45575</v>
      </c>
      <c r="AN182">
        <v>46348</v>
      </c>
      <c r="AO182">
        <v>46781</v>
      </c>
      <c r="AP182">
        <v>48552</v>
      </c>
      <c r="AQ182">
        <v>49350</v>
      </c>
      <c r="AR182">
        <v>50281</v>
      </c>
      <c r="AS182">
        <v>51851</v>
      </c>
      <c r="AT182">
        <v>52330</v>
      </c>
      <c r="AU182">
        <v>51901</v>
      </c>
    </row>
    <row r="183" spans="1:47" x14ac:dyDescent="0.25">
      <c r="A183" t="s">
        <v>182</v>
      </c>
      <c r="B183">
        <v>32033</v>
      </c>
      <c r="C183">
        <v>31653</v>
      </c>
      <c r="D183">
        <v>32068</v>
      </c>
      <c r="E183">
        <v>32415</v>
      </c>
      <c r="F183">
        <v>33545</v>
      </c>
      <c r="G183">
        <v>33562</v>
      </c>
      <c r="H183">
        <v>33521</v>
      </c>
      <c r="I183">
        <v>33557</v>
      </c>
      <c r="J183">
        <v>34306</v>
      </c>
      <c r="K183">
        <v>34674</v>
      </c>
      <c r="L183">
        <v>34304</v>
      </c>
      <c r="M183">
        <v>34078</v>
      </c>
      <c r="N183">
        <v>34466</v>
      </c>
      <c r="O183">
        <v>34707</v>
      </c>
      <c r="P183">
        <v>35531</v>
      </c>
      <c r="Q183">
        <v>47866</v>
      </c>
      <c r="R183">
        <v>47596</v>
      </c>
      <c r="S183">
        <v>46661</v>
      </c>
      <c r="T183">
        <v>47326</v>
      </c>
      <c r="U183">
        <v>47691</v>
      </c>
      <c r="V183">
        <v>48048</v>
      </c>
      <c r="W183">
        <v>48738</v>
      </c>
      <c r="X183">
        <v>50494</v>
      </c>
      <c r="Y183">
        <v>50424</v>
      </c>
      <c r="Z183">
        <v>50157</v>
      </c>
      <c r="AA183">
        <v>50383</v>
      </c>
      <c r="AB183">
        <v>50424</v>
      </c>
      <c r="AC183">
        <v>51228</v>
      </c>
      <c r="AD183">
        <v>51388</v>
      </c>
      <c r="AE183">
        <v>51224</v>
      </c>
      <c r="AF183">
        <v>51648</v>
      </c>
      <c r="AG183">
        <v>52521</v>
      </c>
      <c r="AH183">
        <v>53005</v>
      </c>
      <c r="AI183">
        <v>52663</v>
      </c>
      <c r="AJ183">
        <v>52187</v>
      </c>
      <c r="AK183">
        <v>52695</v>
      </c>
      <c r="AL183">
        <v>51401</v>
      </c>
      <c r="AM183">
        <v>51961</v>
      </c>
      <c r="AN183">
        <v>43148</v>
      </c>
      <c r="AO183">
        <v>43212</v>
      </c>
      <c r="AP183">
        <v>43327</v>
      </c>
      <c r="AQ183">
        <v>43649</v>
      </c>
      <c r="AR183">
        <v>42257</v>
      </c>
      <c r="AS183">
        <v>38795</v>
      </c>
      <c r="AT183">
        <v>38971</v>
      </c>
      <c r="AU183">
        <v>39443</v>
      </c>
    </row>
    <row r="184" spans="1:47" x14ac:dyDescent="0.25">
      <c r="A184" t="s">
        <v>183</v>
      </c>
      <c r="B184">
        <v>886.81</v>
      </c>
      <c r="C184">
        <v>944.28800000000001</v>
      </c>
      <c r="D184">
        <v>992.41099999999994</v>
      </c>
      <c r="E184">
        <v>937.97900000000004</v>
      </c>
      <c r="F184">
        <v>934.47299999999996</v>
      </c>
      <c r="G184">
        <v>939.22299999999996</v>
      </c>
      <c r="H184">
        <v>986.41800000000001</v>
      </c>
      <c r="I184">
        <v>982.96299999999997</v>
      </c>
      <c r="J184">
        <v>1017.588</v>
      </c>
      <c r="K184">
        <v>1068.645</v>
      </c>
      <c r="L184">
        <v>1139.7439999999999</v>
      </c>
      <c r="M184">
        <v>1187.1099999999999</v>
      </c>
      <c r="N184">
        <v>1267.2729999999999</v>
      </c>
      <c r="O184">
        <v>1362.192</v>
      </c>
      <c r="P184">
        <v>1475.837</v>
      </c>
      <c r="Q184">
        <v>1538.5229999999999</v>
      </c>
      <c r="R184">
        <v>1597.134</v>
      </c>
      <c r="S184">
        <v>1568.549</v>
      </c>
      <c r="T184">
        <v>1698.6890000000001</v>
      </c>
      <c r="U184">
        <v>1758.271</v>
      </c>
      <c r="V184">
        <v>1838.066</v>
      </c>
      <c r="W184">
        <v>1911.201</v>
      </c>
      <c r="X184">
        <v>2037.652</v>
      </c>
      <c r="Y184">
        <v>2065.9090000000001</v>
      </c>
      <c r="Z184">
        <v>2147.8029999999999</v>
      </c>
      <c r="AA184">
        <v>2230.5540000000001</v>
      </c>
      <c r="AB184">
        <v>2214.8389999999999</v>
      </c>
      <c r="AC184">
        <v>2166.1999999999998</v>
      </c>
      <c r="AD184">
        <v>2175.4850000000001</v>
      </c>
      <c r="AE184">
        <v>2184.9499999999998</v>
      </c>
      <c r="AF184">
        <v>2236.424</v>
      </c>
      <c r="AG184">
        <v>2221.279</v>
      </c>
      <c r="AH184">
        <v>2262.3510000000001</v>
      </c>
      <c r="AI184">
        <v>2312.29</v>
      </c>
      <c r="AJ184">
        <v>2316.0810000000001</v>
      </c>
      <c r="AK184">
        <v>2242.14</v>
      </c>
      <c r="AL184">
        <v>2253.7829999999999</v>
      </c>
      <c r="AM184">
        <v>2306.3229999999999</v>
      </c>
      <c r="AN184">
        <v>2397.0949999999998</v>
      </c>
      <c r="AO184">
        <v>2387.9169999999999</v>
      </c>
      <c r="AP184">
        <v>2418.5720000000001</v>
      </c>
      <c r="AQ184">
        <v>2476.489</v>
      </c>
      <c r="AR184">
        <v>2493.739</v>
      </c>
      <c r="AS184">
        <v>2517.1460000000002</v>
      </c>
      <c r="AT184">
        <v>2561.0659999999998</v>
      </c>
      <c r="AU184">
        <v>2605.4760000000001</v>
      </c>
    </row>
    <row r="185" spans="1:47" x14ac:dyDescent="0.25">
      <c r="A185" t="s">
        <v>184</v>
      </c>
      <c r="B185">
        <v>7795.2160000000003</v>
      </c>
      <c r="C185">
        <v>9593.7569999999996</v>
      </c>
      <c r="D185">
        <v>9794.5830000000005</v>
      </c>
      <c r="E185">
        <v>9832.23</v>
      </c>
      <c r="F185">
        <v>9778.4449999999997</v>
      </c>
      <c r="G185">
        <v>7549.9719999999998</v>
      </c>
      <c r="H185">
        <v>7500.4</v>
      </c>
      <c r="I185">
        <v>7416.4</v>
      </c>
      <c r="J185">
        <v>7439.8</v>
      </c>
      <c r="K185">
        <v>7430.5</v>
      </c>
      <c r="L185">
        <v>13997.6</v>
      </c>
      <c r="M185">
        <v>13834</v>
      </c>
      <c r="N185">
        <v>13766.3</v>
      </c>
      <c r="O185">
        <v>13555.7</v>
      </c>
      <c r="P185">
        <v>14176.3</v>
      </c>
      <c r="Q185">
        <v>14114.3</v>
      </c>
      <c r="R185">
        <v>14161.6</v>
      </c>
      <c r="S185">
        <v>13885.5</v>
      </c>
      <c r="T185">
        <v>13848.3</v>
      </c>
      <c r="U185">
        <v>13904.4</v>
      </c>
      <c r="V185">
        <v>13943</v>
      </c>
      <c r="W185">
        <v>13626</v>
      </c>
      <c r="X185">
        <v>13549.7</v>
      </c>
      <c r="Y185">
        <v>13699.2</v>
      </c>
      <c r="Z185">
        <v>13750.1</v>
      </c>
      <c r="AA185">
        <v>14490.7</v>
      </c>
      <c r="AB185">
        <v>13960.1</v>
      </c>
      <c r="AC185">
        <v>14270.9</v>
      </c>
      <c r="AD185">
        <v>14440.8</v>
      </c>
      <c r="AE185">
        <v>14172.1</v>
      </c>
      <c r="AF185">
        <v>14520.5</v>
      </c>
      <c r="AG185">
        <v>14500</v>
      </c>
      <c r="AH185">
        <v>14303.5</v>
      </c>
      <c r="AI185">
        <v>14187.8</v>
      </c>
      <c r="AJ185">
        <v>26200</v>
      </c>
      <c r="AK185">
        <v>26430</v>
      </c>
      <c r="AL185">
        <v>26384</v>
      </c>
      <c r="AM185">
        <v>26134</v>
      </c>
      <c r="AN185">
        <v>26031</v>
      </c>
      <c r="AO185">
        <v>25086</v>
      </c>
      <c r="AP185">
        <v>24970</v>
      </c>
      <c r="AQ185">
        <v>24294</v>
      </c>
      <c r="AR185">
        <v>24517</v>
      </c>
      <c r="AS185">
        <v>24405</v>
      </c>
      <c r="AT185">
        <v>23868</v>
      </c>
      <c r="AU185">
        <v>23694</v>
      </c>
    </row>
    <row r="186" spans="1:47" x14ac:dyDescent="0.25">
      <c r="A186" t="s">
        <v>185</v>
      </c>
      <c r="B186">
        <v>6453.326</v>
      </c>
      <c r="C186">
        <v>6277.9390000000003</v>
      </c>
      <c r="D186">
        <v>11846</v>
      </c>
      <c r="E186">
        <v>10520</v>
      </c>
      <c r="F186">
        <v>10102</v>
      </c>
      <c r="G186">
        <v>9588</v>
      </c>
      <c r="H186">
        <v>9331</v>
      </c>
      <c r="I186">
        <v>9336</v>
      </c>
      <c r="J186">
        <v>9190</v>
      </c>
      <c r="K186">
        <v>9096</v>
      </c>
      <c r="L186">
        <v>8378</v>
      </c>
      <c r="M186">
        <v>8309</v>
      </c>
      <c r="N186">
        <v>8182</v>
      </c>
      <c r="O186">
        <v>8614</v>
      </c>
      <c r="P186">
        <v>8281</v>
      </c>
      <c r="Q186">
        <v>8257</v>
      </c>
      <c r="R186">
        <v>8396</v>
      </c>
      <c r="S186">
        <v>8451</v>
      </c>
      <c r="T186">
        <v>8548</v>
      </c>
      <c r="U186">
        <v>8484</v>
      </c>
      <c r="V186">
        <v>8416</v>
      </c>
      <c r="W186">
        <v>8453</v>
      </c>
      <c r="X186">
        <v>8497</v>
      </c>
      <c r="Y186">
        <v>9563</v>
      </c>
      <c r="Z186">
        <v>9434</v>
      </c>
      <c r="AA186">
        <v>9456</v>
      </c>
      <c r="AB186">
        <v>9513</v>
      </c>
      <c r="AC186">
        <v>9473</v>
      </c>
      <c r="AD186">
        <v>9403</v>
      </c>
      <c r="AE186">
        <v>9438</v>
      </c>
      <c r="AF186">
        <v>9308</v>
      </c>
      <c r="AG186">
        <v>9335</v>
      </c>
      <c r="AH186">
        <v>9588</v>
      </c>
      <c r="AI186">
        <v>9387</v>
      </c>
      <c r="AJ186">
        <v>9340</v>
      </c>
      <c r="AK186">
        <v>9552</v>
      </c>
      <c r="AL186">
        <v>9530</v>
      </c>
      <c r="AM186">
        <v>9637</v>
      </c>
      <c r="AN186">
        <v>9743</v>
      </c>
      <c r="AO186">
        <v>9696</v>
      </c>
      <c r="AP186">
        <v>9685</v>
      </c>
      <c r="AQ186">
        <v>10199</v>
      </c>
      <c r="AR186">
        <v>10289</v>
      </c>
      <c r="AS186">
        <v>10167</v>
      </c>
      <c r="AT186">
        <v>10218</v>
      </c>
      <c r="AU186">
        <v>10748</v>
      </c>
    </row>
    <row r="187" spans="1:47" x14ac:dyDescent="0.25">
      <c r="A187" t="s">
        <v>186</v>
      </c>
      <c r="B187">
        <v>101390</v>
      </c>
      <c r="C187">
        <v>104265</v>
      </c>
      <c r="D187">
        <v>110962</v>
      </c>
      <c r="E187">
        <v>111404</v>
      </c>
      <c r="F187">
        <v>114975</v>
      </c>
      <c r="G187">
        <v>116294</v>
      </c>
      <c r="H187">
        <v>119764</v>
      </c>
      <c r="I187">
        <v>119313</v>
      </c>
      <c r="J187">
        <v>115984</v>
      </c>
      <c r="K187">
        <v>110740</v>
      </c>
      <c r="L187">
        <v>113380</v>
      </c>
      <c r="M187">
        <v>112651</v>
      </c>
      <c r="N187">
        <v>112025</v>
      </c>
      <c r="O187">
        <v>112322</v>
      </c>
      <c r="P187">
        <v>111007</v>
      </c>
      <c r="Q187">
        <v>110485</v>
      </c>
      <c r="R187">
        <v>110805</v>
      </c>
      <c r="S187">
        <v>114905</v>
      </c>
      <c r="T187">
        <v>116967</v>
      </c>
      <c r="U187">
        <v>116747</v>
      </c>
      <c r="V187">
        <v>117543</v>
      </c>
      <c r="W187">
        <v>117483</v>
      </c>
      <c r="X187">
        <v>121894</v>
      </c>
      <c r="Y187">
        <v>121382</v>
      </c>
      <c r="Z187">
        <v>123360</v>
      </c>
      <c r="AA187">
        <v>125673</v>
      </c>
      <c r="AB187">
        <v>130443</v>
      </c>
      <c r="AC187">
        <v>129654</v>
      </c>
      <c r="AD187">
        <v>132562</v>
      </c>
      <c r="AE187">
        <v>134188</v>
      </c>
      <c r="AF187">
        <v>138706</v>
      </c>
      <c r="AG187">
        <v>140470</v>
      </c>
      <c r="AH187">
        <v>141658</v>
      </c>
      <c r="AI187">
        <v>141918</v>
      </c>
      <c r="AJ187">
        <v>141048</v>
      </c>
      <c r="AK187">
        <v>142430</v>
      </c>
      <c r="AL187">
        <v>143625</v>
      </c>
      <c r="AM187">
        <v>143279</v>
      </c>
      <c r="AN187">
        <v>142177</v>
      </c>
      <c r="AO187">
        <v>140200</v>
      </c>
      <c r="AP187">
        <v>141067</v>
      </c>
      <c r="AQ187">
        <v>142264</v>
      </c>
      <c r="AR187">
        <v>142193</v>
      </c>
      <c r="AS187">
        <v>141500</v>
      </c>
      <c r="AT187">
        <v>140695</v>
      </c>
      <c r="AU187">
        <v>141685</v>
      </c>
    </row>
    <row r="188" spans="1:47" x14ac:dyDescent="0.25">
      <c r="A188" t="s">
        <v>187</v>
      </c>
      <c r="B188">
        <v>3340</v>
      </c>
      <c r="C188">
        <v>3297</v>
      </c>
      <c r="D188">
        <v>3243</v>
      </c>
      <c r="E188">
        <v>3335</v>
      </c>
      <c r="F188">
        <v>3265</v>
      </c>
      <c r="G188">
        <v>3029</v>
      </c>
      <c r="H188">
        <v>2877</v>
      </c>
      <c r="I188">
        <v>2969</v>
      </c>
      <c r="J188">
        <v>3015</v>
      </c>
      <c r="K188">
        <v>2963</v>
      </c>
      <c r="L188">
        <v>2816</v>
      </c>
      <c r="M188">
        <v>2960</v>
      </c>
      <c r="N188">
        <v>2913</v>
      </c>
      <c r="O188">
        <v>2912</v>
      </c>
      <c r="P188">
        <v>2896</v>
      </c>
      <c r="Q188">
        <v>3120</v>
      </c>
      <c r="R188">
        <v>3119</v>
      </c>
      <c r="S188">
        <v>3045</v>
      </c>
      <c r="T188">
        <v>3050</v>
      </c>
      <c r="U188">
        <v>3238</v>
      </c>
      <c r="V188">
        <v>3234</v>
      </c>
      <c r="W188">
        <v>3299</v>
      </c>
      <c r="X188">
        <v>3367</v>
      </c>
      <c r="Y188">
        <v>3465</v>
      </c>
      <c r="Z188">
        <v>3511</v>
      </c>
      <c r="AA188">
        <v>3477</v>
      </c>
      <c r="AB188">
        <v>3487</v>
      </c>
      <c r="AC188">
        <v>3669</v>
      </c>
      <c r="AD188">
        <v>3698</v>
      </c>
      <c r="AE188">
        <v>3618</v>
      </c>
      <c r="AF188">
        <v>3577</v>
      </c>
      <c r="AG188">
        <v>3631</v>
      </c>
      <c r="AH188">
        <v>3704</v>
      </c>
      <c r="AI188">
        <v>3695</v>
      </c>
      <c r="AJ188">
        <v>3775</v>
      </c>
      <c r="AK188">
        <v>3758</v>
      </c>
      <c r="AL188">
        <v>3762</v>
      </c>
      <c r="AM188">
        <v>3694</v>
      </c>
      <c r="AN188">
        <v>3840</v>
      </c>
      <c r="AO188">
        <v>3877</v>
      </c>
      <c r="AP188">
        <v>3946</v>
      </c>
      <c r="AQ188">
        <v>3813</v>
      </c>
      <c r="AR188">
        <v>3961</v>
      </c>
      <c r="AS188">
        <v>3963</v>
      </c>
      <c r="AT188">
        <v>3832</v>
      </c>
      <c r="AU188">
        <v>3680</v>
      </c>
    </row>
    <row r="189" spans="1:47" x14ac:dyDescent="0.25">
      <c r="A189" t="s">
        <v>188</v>
      </c>
      <c r="B189">
        <v>871.04</v>
      </c>
      <c r="C189">
        <v>932.197</v>
      </c>
      <c r="D189">
        <v>1024.316</v>
      </c>
      <c r="E189">
        <v>1087.44</v>
      </c>
      <c r="F189">
        <v>1180.0119999999999</v>
      </c>
      <c r="G189">
        <v>1187.875</v>
      </c>
      <c r="H189">
        <v>1241.077</v>
      </c>
      <c r="I189">
        <v>1268.798</v>
      </c>
      <c r="J189">
        <v>1320.84</v>
      </c>
      <c r="K189">
        <v>1396.2460000000001</v>
      </c>
      <c r="L189">
        <v>1494.5440000000001</v>
      </c>
      <c r="M189">
        <v>1530.307</v>
      </c>
      <c r="N189">
        <v>1571.4079999999999</v>
      </c>
      <c r="O189">
        <v>1733.06</v>
      </c>
      <c r="P189">
        <v>1857.3520000000001</v>
      </c>
      <c r="Q189">
        <v>1933.9590000000001</v>
      </c>
      <c r="R189">
        <v>1930.615</v>
      </c>
      <c r="S189">
        <v>2102.2979999999998</v>
      </c>
      <c r="T189">
        <v>2149.114</v>
      </c>
      <c r="U189">
        <v>2166.2130000000002</v>
      </c>
      <c r="V189">
        <v>2114.806</v>
      </c>
      <c r="W189">
        <v>2146.0140000000001</v>
      </c>
      <c r="X189">
        <v>2190.6550000000002</v>
      </c>
      <c r="Y189">
        <v>2078.375</v>
      </c>
      <c r="Z189">
        <v>2286.5160000000001</v>
      </c>
      <c r="AA189">
        <v>2325.8760000000002</v>
      </c>
      <c r="AB189">
        <v>2343.3589999999999</v>
      </c>
      <c r="AC189">
        <v>2368.8879999999999</v>
      </c>
      <c r="AD189">
        <v>2402.165</v>
      </c>
      <c r="AE189">
        <v>2354.2919999999999</v>
      </c>
      <c r="AF189">
        <v>2349.3110000000001</v>
      </c>
      <c r="AG189">
        <v>2312.3580000000002</v>
      </c>
      <c r="AH189">
        <v>2379.7159999999999</v>
      </c>
      <c r="AI189">
        <v>2354.8029999999999</v>
      </c>
      <c r="AJ189">
        <v>2406.4</v>
      </c>
      <c r="AK189">
        <v>2413.2089999999998</v>
      </c>
      <c r="AL189">
        <v>2794.951</v>
      </c>
      <c r="AM189">
        <v>2587.8939999999998</v>
      </c>
      <c r="AN189">
        <v>2619.7060000000001</v>
      </c>
      <c r="AO189">
        <v>2630.395</v>
      </c>
      <c r="AP189">
        <v>2703.5039999999999</v>
      </c>
      <c r="AQ189">
        <v>2766.2750000000001</v>
      </c>
      <c r="AR189">
        <v>2810.0259999999998</v>
      </c>
      <c r="AS189">
        <v>2704</v>
      </c>
      <c r="AT189">
        <v>2705.0749999999998</v>
      </c>
      <c r="AU189">
        <v>2856.8850000000002</v>
      </c>
    </row>
    <row r="190" spans="1:47" x14ac:dyDescent="0.25">
      <c r="A190" t="s">
        <v>189</v>
      </c>
      <c r="B190">
        <v>5280.2950000000001</v>
      </c>
      <c r="C190">
        <v>5547.3980000000001</v>
      </c>
      <c r="D190">
        <v>5796.1790000000001</v>
      </c>
      <c r="E190">
        <v>6172.2950000000001</v>
      </c>
      <c r="F190">
        <v>6670.0529999999999</v>
      </c>
      <c r="G190">
        <v>6605.12</v>
      </c>
      <c r="H190">
        <v>6423.5770000000002</v>
      </c>
      <c r="I190">
        <v>6719.52</v>
      </c>
      <c r="J190">
        <v>6907.9</v>
      </c>
      <c r="K190">
        <v>7065.317</v>
      </c>
      <c r="L190">
        <v>7178.4830000000002</v>
      </c>
      <c r="M190">
        <v>7253.826</v>
      </c>
      <c r="N190">
        <v>7267.8850000000002</v>
      </c>
      <c r="O190">
        <v>7692.41</v>
      </c>
      <c r="P190">
        <v>7614.9229999999998</v>
      </c>
      <c r="Q190">
        <v>7550.2079999999996</v>
      </c>
      <c r="R190">
        <v>7669.0389999999998</v>
      </c>
      <c r="S190">
        <v>8189.8190000000004</v>
      </c>
      <c r="T190">
        <v>8270.2759999999998</v>
      </c>
      <c r="U190">
        <v>8521.1769999999997</v>
      </c>
      <c r="V190">
        <v>8392.1360000000004</v>
      </c>
      <c r="W190">
        <v>8769.44</v>
      </c>
      <c r="X190">
        <v>8276.0429999999997</v>
      </c>
      <c r="Y190">
        <v>8463.0339999999997</v>
      </c>
      <c r="Z190">
        <v>8367.5969999999998</v>
      </c>
      <c r="AA190">
        <v>8727.1679999999997</v>
      </c>
      <c r="AB190">
        <v>8323.85</v>
      </c>
      <c r="AC190">
        <v>7991.9369999999999</v>
      </c>
      <c r="AD190">
        <v>8398.9509999999991</v>
      </c>
      <c r="AE190">
        <v>8048.7049999999999</v>
      </c>
      <c r="AF190">
        <v>8194.4290000000001</v>
      </c>
      <c r="AG190">
        <v>7619.1959999999999</v>
      </c>
      <c r="AH190">
        <v>7560.3729999999996</v>
      </c>
      <c r="AI190">
        <v>7625.4059999999999</v>
      </c>
      <c r="AJ190">
        <v>7625.4059999999999</v>
      </c>
      <c r="AK190">
        <v>9001.7270000000008</v>
      </c>
      <c r="AL190">
        <v>9241.4670000000006</v>
      </c>
      <c r="AM190">
        <v>9316.6059999999998</v>
      </c>
      <c r="AN190">
        <v>9216.4169999999995</v>
      </c>
      <c r="AO190">
        <v>9160.3349999999991</v>
      </c>
      <c r="AP190">
        <v>9221.8080000000009</v>
      </c>
      <c r="AQ190">
        <v>9193.527</v>
      </c>
      <c r="AR190">
        <v>9327.6919999999991</v>
      </c>
      <c r="AS190">
        <v>9425.2260000000006</v>
      </c>
      <c r="AT190">
        <v>9119.2170000000006</v>
      </c>
      <c r="AU190">
        <v>9147.9760000000006</v>
      </c>
    </row>
    <row r="191" spans="1:47" x14ac:dyDescent="0.25">
      <c r="A191" t="s">
        <v>190</v>
      </c>
      <c r="B191">
        <v>3128.3440000000001</v>
      </c>
      <c r="C191">
        <v>3274.6559999999999</v>
      </c>
      <c r="D191">
        <v>3520.4209999999998</v>
      </c>
      <c r="E191">
        <v>3695.616</v>
      </c>
      <c r="F191">
        <v>3793.268</v>
      </c>
      <c r="G191">
        <v>3745.3069999999998</v>
      </c>
      <c r="H191">
        <v>4023.694</v>
      </c>
      <c r="I191">
        <v>3793.6619999999998</v>
      </c>
      <c r="J191">
        <v>3953.335</v>
      </c>
      <c r="K191">
        <v>4017.027</v>
      </c>
      <c r="L191">
        <v>4248.8940000000002</v>
      </c>
      <c r="M191">
        <v>4069.0410000000002</v>
      </c>
      <c r="N191">
        <v>3958.5650000000001</v>
      </c>
      <c r="O191">
        <v>4229.8239999999996</v>
      </c>
      <c r="P191">
        <v>4459.91</v>
      </c>
      <c r="Q191">
        <v>4449.5339999999997</v>
      </c>
      <c r="R191">
        <v>4563.2759999999998</v>
      </c>
      <c r="S191">
        <v>4480.5050000000001</v>
      </c>
      <c r="T191">
        <v>4622.6139999999996</v>
      </c>
      <c r="U191">
        <v>4618.41</v>
      </c>
      <c r="V191">
        <v>4605.8829999999998</v>
      </c>
      <c r="W191">
        <v>4743.7479999999996</v>
      </c>
      <c r="X191">
        <v>4810.9579999999996</v>
      </c>
      <c r="Y191">
        <v>4668.2939999999999</v>
      </c>
      <c r="Z191">
        <v>4638.143</v>
      </c>
      <c r="AA191">
        <v>4696.1940000000004</v>
      </c>
      <c r="AB191">
        <v>5036.7330000000002</v>
      </c>
      <c r="AC191">
        <v>4759.4080000000004</v>
      </c>
      <c r="AD191">
        <v>4886.1099999999997</v>
      </c>
      <c r="AE191">
        <v>4793.7740000000003</v>
      </c>
      <c r="AF191">
        <v>4968.0200000000004</v>
      </c>
      <c r="AG191">
        <v>5251.6809999999996</v>
      </c>
      <c r="AH191">
        <v>5312.1220000000003</v>
      </c>
      <c r="AI191">
        <v>5158.2550000000001</v>
      </c>
      <c r="AJ191">
        <v>4963.1059999999998</v>
      </c>
      <c r="AK191">
        <v>4981.05</v>
      </c>
      <c r="AL191">
        <v>4931.6719999999996</v>
      </c>
      <c r="AM191">
        <v>4853.6019999999999</v>
      </c>
      <c r="AN191">
        <v>4708.9229999999998</v>
      </c>
      <c r="AO191">
        <v>4664.1760000000004</v>
      </c>
      <c r="AP191">
        <v>4795.1149999999998</v>
      </c>
      <c r="AQ191">
        <v>4834.1400000000003</v>
      </c>
      <c r="AR191">
        <v>4910.4740000000002</v>
      </c>
      <c r="AS191">
        <v>4770.3159999999998</v>
      </c>
      <c r="AT191">
        <v>4650.6220000000003</v>
      </c>
      <c r="AU191">
        <v>4605.0640000000003</v>
      </c>
    </row>
    <row r="192" spans="1:47" x14ac:dyDescent="0.25">
      <c r="A192" t="s">
        <v>191</v>
      </c>
      <c r="B192" t="s">
        <v>506</v>
      </c>
      <c r="C192" t="s">
        <v>506</v>
      </c>
      <c r="D192" t="s">
        <v>506</v>
      </c>
      <c r="E192" t="s">
        <v>506</v>
      </c>
      <c r="F192" t="s">
        <v>506</v>
      </c>
      <c r="G192" t="s">
        <v>506</v>
      </c>
      <c r="H192" t="s">
        <v>506</v>
      </c>
      <c r="I192" t="s">
        <v>506</v>
      </c>
      <c r="J192" t="s">
        <v>506</v>
      </c>
      <c r="K192" t="s">
        <v>506</v>
      </c>
      <c r="L192" t="s">
        <v>506</v>
      </c>
      <c r="M192">
        <v>1474.4670000000001</v>
      </c>
      <c r="N192">
        <v>1463.663</v>
      </c>
      <c r="O192">
        <v>1503.527</v>
      </c>
      <c r="P192">
        <v>1484.1179999999999</v>
      </c>
      <c r="Q192">
        <v>1622.221</v>
      </c>
      <c r="R192">
        <v>1618.9090000000001</v>
      </c>
      <c r="S192">
        <v>1739.5429999999999</v>
      </c>
      <c r="T192">
        <v>2324.4920000000002</v>
      </c>
      <c r="U192">
        <v>2560.9160000000002</v>
      </c>
      <c r="V192">
        <v>2504.6889999999999</v>
      </c>
      <c r="W192">
        <v>2842.1210000000001</v>
      </c>
      <c r="X192">
        <v>2721.87</v>
      </c>
      <c r="Y192">
        <v>2890.384</v>
      </c>
      <c r="Z192">
        <v>3013.0889999999999</v>
      </c>
      <c r="AA192">
        <v>3475.105</v>
      </c>
      <c r="AB192">
        <v>3932.2350000000001</v>
      </c>
      <c r="AC192">
        <v>4036.7170000000001</v>
      </c>
      <c r="AD192">
        <v>4253.3649999999998</v>
      </c>
      <c r="AE192">
        <v>4224.4399999999996</v>
      </c>
      <c r="AF192">
        <v>8524.7009999999991</v>
      </c>
      <c r="AG192">
        <v>8504.7240000000002</v>
      </c>
      <c r="AH192">
        <v>8574.6710000000003</v>
      </c>
      <c r="AI192">
        <v>8285.1329999999998</v>
      </c>
      <c r="AJ192">
        <v>7889.8059999999996</v>
      </c>
      <c r="AK192">
        <v>8011.83</v>
      </c>
      <c r="AL192">
        <v>8268.7080000000005</v>
      </c>
      <c r="AM192">
        <v>9916.0540000000001</v>
      </c>
      <c r="AN192">
        <v>9626.732</v>
      </c>
      <c r="AO192">
        <v>10009.954</v>
      </c>
      <c r="AP192">
        <v>10101.710999999999</v>
      </c>
      <c r="AQ192">
        <v>11330.294</v>
      </c>
      <c r="AR192">
        <v>11318.359</v>
      </c>
      <c r="AS192">
        <v>11692.465</v>
      </c>
      <c r="AT192">
        <v>11485.133</v>
      </c>
      <c r="AU192">
        <v>11450.89</v>
      </c>
    </row>
    <row r="193" spans="1:47" x14ac:dyDescent="0.25">
      <c r="A193" t="s">
        <v>192</v>
      </c>
      <c r="B193">
        <v>2730</v>
      </c>
      <c r="C193">
        <v>2738.2</v>
      </c>
      <c r="D193">
        <v>2733.4</v>
      </c>
      <c r="E193">
        <v>2902.5</v>
      </c>
      <c r="F193">
        <v>2978.7</v>
      </c>
      <c r="G193">
        <v>2930.4</v>
      </c>
      <c r="H193">
        <v>2993.9</v>
      </c>
      <c r="I193">
        <v>3020</v>
      </c>
      <c r="J193">
        <v>3028.5</v>
      </c>
      <c r="K193">
        <v>3045.5</v>
      </c>
      <c r="L193">
        <v>3136.2</v>
      </c>
      <c r="M193">
        <v>3233</v>
      </c>
      <c r="N193">
        <v>3219.1</v>
      </c>
      <c r="O193">
        <v>3403.8</v>
      </c>
      <c r="P193">
        <v>3319.9</v>
      </c>
      <c r="Q193">
        <v>3416.2</v>
      </c>
      <c r="R193">
        <v>3466.2</v>
      </c>
      <c r="S193">
        <v>3389.6</v>
      </c>
      <c r="T193">
        <v>3743.5</v>
      </c>
      <c r="U193">
        <v>3851.6</v>
      </c>
      <c r="V193">
        <v>3907.6</v>
      </c>
      <c r="W193">
        <v>4065.9</v>
      </c>
      <c r="X193">
        <v>4373.8999999999996</v>
      </c>
      <c r="Y193">
        <v>4448</v>
      </c>
      <c r="Z193">
        <v>4349.7</v>
      </c>
      <c r="AA193">
        <v>4930.8</v>
      </c>
      <c r="AB193">
        <v>5235.2</v>
      </c>
      <c r="AC193">
        <v>5090.7</v>
      </c>
      <c r="AD193">
        <v>5127.3</v>
      </c>
      <c r="AE193">
        <v>5251.1</v>
      </c>
      <c r="AF193">
        <v>5326</v>
      </c>
      <c r="AG193">
        <v>5311.7</v>
      </c>
      <c r="AH193">
        <v>7075.2</v>
      </c>
      <c r="AI193">
        <v>6447</v>
      </c>
      <c r="AJ193">
        <v>6325.9</v>
      </c>
      <c r="AK193">
        <v>6390.4</v>
      </c>
      <c r="AL193">
        <v>6282.2</v>
      </c>
      <c r="AM193">
        <v>6209.8</v>
      </c>
      <c r="AN193">
        <v>6139.3</v>
      </c>
      <c r="AO193">
        <v>6036.3</v>
      </c>
      <c r="AP193">
        <v>5984.3</v>
      </c>
      <c r="AQ193">
        <v>6056.8</v>
      </c>
      <c r="AR193">
        <v>9206.2999999999993</v>
      </c>
      <c r="AS193">
        <v>10149.1</v>
      </c>
      <c r="AT193">
        <v>9718.2000000000007</v>
      </c>
      <c r="AU193">
        <v>9406.9</v>
      </c>
    </row>
    <row r="194" spans="1:47" x14ac:dyDescent="0.25">
      <c r="A194" t="s">
        <v>193</v>
      </c>
      <c r="B194">
        <v>62343</v>
      </c>
      <c r="C194">
        <v>64492</v>
      </c>
      <c r="D194">
        <v>68916</v>
      </c>
      <c r="E194">
        <v>61920</v>
      </c>
      <c r="F194">
        <v>62308</v>
      </c>
      <c r="G194">
        <v>61191</v>
      </c>
      <c r="H194">
        <v>50227</v>
      </c>
      <c r="I194">
        <v>52045</v>
      </c>
      <c r="J194">
        <v>53121</v>
      </c>
      <c r="K194">
        <v>55316</v>
      </c>
      <c r="L194">
        <v>56133</v>
      </c>
      <c r="M194">
        <v>55028</v>
      </c>
      <c r="N194">
        <v>54384</v>
      </c>
      <c r="O194">
        <v>55945</v>
      </c>
      <c r="P194">
        <v>56712</v>
      </c>
      <c r="Q194">
        <v>60431</v>
      </c>
      <c r="R194">
        <v>61980</v>
      </c>
      <c r="S194">
        <v>59708</v>
      </c>
      <c r="T194">
        <v>59936</v>
      </c>
      <c r="U194">
        <v>60897</v>
      </c>
      <c r="V194">
        <v>56663</v>
      </c>
      <c r="W194">
        <v>59676</v>
      </c>
      <c r="X194">
        <v>62745</v>
      </c>
      <c r="Y194">
        <v>68490</v>
      </c>
      <c r="Z194">
        <v>50944</v>
      </c>
      <c r="AA194">
        <v>53025</v>
      </c>
      <c r="AB194">
        <v>53286</v>
      </c>
      <c r="AC194">
        <v>55293</v>
      </c>
      <c r="AD194">
        <v>54793</v>
      </c>
      <c r="AE194">
        <v>54711</v>
      </c>
      <c r="AF194">
        <v>52652</v>
      </c>
      <c r="AG194">
        <v>51492</v>
      </c>
      <c r="AH194">
        <v>50039</v>
      </c>
      <c r="AI194">
        <v>47997</v>
      </c>
      <c r="AJ194">
        <v>48096</v>
      </c>
      <c r="AK194">
        <v>49248</v>
      </c>
      <c r="AL194">
        <v>48193</v>
      </c>
      <c r="AM194">
        <v>48626</v>
      </c>
      <c r="AN194">
        <v>49207</v>
      </c>
      <c r="AO194">
        <v>50684</v>
      </c>
      <c r="AP194">
        <v>50872</v>
      </c>
      <c r="AQ194">
        <v>52028</v>
      </c>
      <c r="AR194">
        <v>52858</v>
      </c>
      <c r="AS194">
        <v>53978</v>
      </c>
      <c r="AT194">
        <v>53831</v>
      </c>
      <c r="AU194">
        <v>54512</v>
      </c>
    </row>
    <row r="195" spans="1:47" x14ac:dyDescent="0.25">
      <c r="A195" t="s">
        <v>194</v>
      </c>
      <c r="B195">
        <v>62343</v>
      </c>
      <c r="C195">
        <v>64492</v>
      </c>
      <c r="D195">
        <v>68916</v>
      </c>
      <c r="E195">
        <v>61920</v>
      </c>
      <c r="F195">
        <v>62308</v>
      </c>
      <c r="G195">
        <v>61191</v>
      </c>
      <c r="H195">
        <v>50227</v>
      </c>
      <c r="I195">
        <v>52045</v>
      </c>
      <c r="J195">
        <v>53121</v>
      </c>
      <c r="K195">
        <v>55316</v>
      </c>
      <c r="L195">
        <v>56133</v>
      </c>
      <c r="M195">
        <v>55028</v>
      </c>
      <c r="N195">
        <v>54384</v>
      </c>
      <c r="O195">
        <v>55945</v>
      </c>
      <c r="P195">
        <v>56712</v>
      </c>
      <c r="Q195">
        <v>60431</v>
      </c>
      <c r="R195">
        <v>61980</v>
      </c>
      <c r="S195">
        <v>59708</v>
      </c>
      <c r="T195">
        <v>59936</v>
      </c>
      <c r="U195">
        <v>60897</v>
      </c>
      <c r="V195">
        <v>56663</v>
      </c>
      <c r="W195">
        <v>59676</v>
      </c>
      <c r="X195">
        <v>62745</v>
      </c>
      <c r="Y195">
        <v>68490</v>
      </c>
      <c r="Z195">
        <v>50944</v>
      </c>
      <c r="AA195">
        <v>53025</v>
      </c>
      <c r="AB195">
        <v>53286</v>
      </c>
      <c r="AC195">
        <v>55293</v>
      </c>
      <c r="AD195">
        <v>54793</v>
      </c>
      <c r="AE195">
        <v>54711</v>
      </c>
      <c r="AF195">
        <v>52652</v>
      </c>
      <c r="AG195">
        <v>51492</v>
      </c>
      <c r="AH195">
        <v>50039</v>
      </c>
      <c r="AI195">
        <v>47997</v>
      </c>
      <c r="AJ195">
        <v>48096</v>
      </c>
      <c r="AK195">
        <v>49248</v>
      </c>
      <c r="AL195">
        <v>48193</v>
      </c>
      <c r="AM195">
        <v>48626</v>
      </c>
      <c r="AN195">
        <v>49207</v>
      </c>
      <c r="AO195">
        <v>50684</v>
      </c>
      <c r="AP195">
        <v>50872</v>
      </c>
      <c r="AQ195">
        <v>52028</v>
      </c>
      <c r="AR195">
        <v>52858</v>
      </c>
      <c r="AS195">
        <v>53978</v>
      </c>
      <c r="AT195">
        <v>53831</v>
      </c>
      <c r="AU195">
        <v>54512</v>
      </c>
    </row>
    <row r="196" spans="1:47" x14ac:dyDescent="0.25">
      <c r="A196" t="s">
        <v>195</v>
      </c>
      <c r="B196">
        <v>2901.1550000000002</v>
      </c>
      <c r="C196">
        <v>2929.8589999999999</v>
      </c>
      <c r="D196">
        <v>2989.297</v>
      </c>
      <c r="E196">
        <v>2979.13</v>
      </c>
      <c r="F196">
        <v>3026.547</v>
      </c>
      <c r="G196">
        <v>3111.5419999999999</v>
      </c>
      <c r="H196">
        <v>3092.7759999999998</v>
      </c>
      <c r="I196">
        <v>3090.962</v>
      </c>
      <c r="J196">
        <v>3234.9560000000001</v>
      </c>
      <c r="K196">
        <v>3480.2849999999999</v>
      </c>
      <c r="L196">
        <v>3222.3090000000002</v>
      </c>
      <c r="M196">
        <v>3096.3440000000001</v>
      </c>
      <c r="N196">
        <v>3103.645</v>
      </c>
      <c r="O196">
        <v>3127.1590000000001</v>
      </c>
      <c r="P196">
        <v>3159.5529999999999</v>
      </c>
      <c r="Q196">
        <v>3217.4609999999998</v>
      </c>
      <c r="R196">
        <v>3220.6680000000001</v>
      </c>
      <c r="S196">
        <v>3254.848</v>
      </c>
      <c r="T196">
        <v>3666.21</v>
      </c>
      <c r="U196">
        <v>3668.848</v>
      </c>
      <c r="V196">
        <v>3680.9290000000001</v>
      </c>
      <c r="W196">
        <v>3804.3389999999999</v>
      </c>
      <c r="X196">
        <v>3898.5650000000001</v>
      </c>
      <c r="Y196">
        <v>3905.9319999999998</v>
      </c>
      <c r="Z196">
        <v>4085.203</v>
      </c>
      <c r="AA196">
        <v>4159.4759999999997</v>
      </c>
      <c r="AB196">
        <v>4219.2939999999999</v>
      </c>
      <c r="AC196">
        <v>4405.6469999999999</v>
      </c>
      <c r="AD196">
        <v>4431.4849999999997</v>
      </c>
      <c r="AE196">
        <v>4479.3980000000001</v>
      </c>
      <c r="AF196">
        <v>4546.87</v>
      </c>
      <c r="AG196">
        <v>4780.75</v>
      </c>
      <c r="AH196">
        <v>4733.8379999999997</v>
      </c>
      <c r="AI196">
        <v>4783.8029999999999</v>
      </c>
      <c r="AJ196">
        <v>4896.5590000000002</v>
      </c>
      <c r="AK196">
        <v>5125.4570000000003</v>
      </c>
      <c r="AL196">
        <v>5188.4679999999998</v>
      </c>
      <c r="AM196">
        <v>5397.3370000000004</v>
      </c>
      <c r="AN196">
        <v>5423.2790000000005</v>
      </c>
      <c r="AO196">
        <v>5656.2</v>
      </c>
      <c r="AP196">
        <v>5803.5029999999997</v>
      </c>
      <c r="AQ196">
        <v>6221.1369999999997</v>
      </c>
      <c r="AR196">
        <v>6275.7550000000001</v>
      </c>
      <c r="AS196">
        <v>6293.625</v>
      </c>
      <c r="AT196">
        <v>6302.7030000000004</v>
      </c>
      <c r="AU196">
        <v>6285.6639999999998</v>
      </c>
    </row>
    <row r="197" spans="1:47" x14ac:dyDescent="0.25">
      <c r="A197" t="s">
        <v>196</v>
      </c>
      <c r="B197">
        <v>2974.5</v>
      </c>
      <c r="C197">
        <v>3192.2</v>
      </c>
      <c r="D197">
        <v>3211.1</v>
      </c>
      <c r="E197">
        <v>3580.9</v>
      </c>
      <c r="F197">
        <v>3580.9</v>
      </c>
      <c r="G197">
        <v>3299</v>
      </c>
      <c r="H197">
        <v>3586.3</v>
      </c>
      <c r="I197">
        <v>3467.4</v>
      </c>
      <c r="J197">
        <v>3203.1</v>
      </c>
      <c r="K197">
        <v>3431.1</v>
      </c>
      <c r="L197">
        <v>3556.4</v>
      </c>
      <c r="M197">
        <v>3644.2</v>
      </c>
      <c r="N197">
        <v>3339.8</v>
      </c>
      <c r="O197">
        <v>3622.4</v>
      </c>
      <c r="P197">
        <v>3644.2</v>
      </c>
      <c r="Q197">
        <v>3891.8</v>
      </c>
      <c r="R197">
        <v>4200</v>
      </c>
      <c r="S197">
        <v>4061</v>
      </c>
      <c r="T197">
        <v>4271</v>
      </c>
      <c r="U197">
        <v>4506.6000000000004</v>
      </c>
      <c r="V197">
        <v>5013.5</v>
      </c>
      <c r="W197">
        <v>5536.7</v>
      </c>
      <c r="X197">
        <v>5902.9</v>
      </c>
      <c r="Y197">
        <v>6075.1</v>
      </c>
      <c r="Z197">
        <v>6116.5</v>
      </c>
      <c r="AA197">
        <v>6424.9</v>
      </c>
      <c r="AB197">
        <v>6605.6</v>
      </c>
      <c r="AC197">
        <v>6727.2</v>
      </c>
      <c r="AD197">
        <v>6754</v>
      </c>
      <c r="AE197">
        <v>7034.4</v>
      </c>
      <c r="AF197">
        <v>7175.6</v>
      </c>
      <c r="AG197">
        <v>6971.2</v>
      </c>
      <c r="AH197">
        <v>6893.9</v>
      </c>
      <c r="AI197">
        <v>6711.2</v>
      </c>
      <c r="AJ197">
        <v>6419.4</v>
      </c>
      <c r="AK197">
        <v>6313.2</v>
      </c>
      <c r="AL197">
        <v>6160.8</v>
      </c>
      <c r="AM197">
        <v>5963.7</v>
      </c>
      <c r="AN197">
        <v>18679.3</v>
      </c>
      <c r="AO197">
        <v>29570.5</v>
      </c>
      <c r="AP197">
        <v>29524.5</v>
      </c>
      <c r="AQ197">
        <v>29628.2</v>
      </c>
      <c r="AR197">
        <v>28263.7</v>
      </c>
      <c r="AS197">
        <v>28527.8</v>
      </c>
      <c r="AT197">
        <v>27058.5</v>
      </c>
      <c r="AU197">
        <v>26660</v>
      </c>
    </row>
    <row r="198" spans="1:47" x14ac:dyDescent="0.25">
      <c r="A198" t="s">
        <v>197</v>
      </c>
      <c r="B198" t="s">
        <v>506</v>
      </c>
      <c r="C198" t="s">
        <v>506</v>
      </c>
      <c r="D198" t="s">
        <v>506</v>
      </c>
      <c r="E198" t="s">
        <v>506</v>
      </c>
      <c r="F198" t="s">
        <v>506</v>
      </c>
      <c r="G198" t="s">
        <v>506</v>
      </c>
      <c r="H198" t="s">
        <v>506</v>
      </c>
      <c r="I198" t="s">
        <v>506</v>
      </c>
      <c r="J198">
        <v>210.56800000000001</v>
      </c>
      <c r="K198">
        <v>230.47800000000001</v>
      </c>
      <c r="L198">
        <v>387.21300000000002</v>
      </c>
      <c r="M198">
        <v>404.209</v>
      </c>
      <c r="N198">
        <v>447.59699999999998</v>
      </c>
      <c r="O198">
        <v>488.447</v>
      </c>
      <c r="P198">
        <v>545.42200000000003</v>
      </c>
      <c r="Q198">
        <v>587.75300000000004</v>
      </c>
      <c r="R198">
        <v>635.23500000000001</v>
      </c>
      <c r="S198">
        <v>670.98699999999997</v>
      </c>
      <c r="T198">
        <v>734.74699999999996</v>
      </c>
      <c r="U198">
        <v>788.44399999999996</v>
      </c>
      <c r="V198">
        <v>851.245</v>
      </c>
      <c r="W198">
        <v>913.26800000000003</v>
      </c>
      <c r="X198">
        <v>975.49699999999996</v>
      </c>
      <c r="Y198">
        <v>1032.729</v>
      </c>
      <c r="Z198">
        <v>1085.7460000000001</v>
      </c>
      <c r="AA198">
        <v>1128.1420000000001</v>
      </c>
      <c r="AB198">
        <v>1168.4639999999999</v>
      </c>
      <c r="AC198">
        <v>1200.0309999999999</v>
      </c>
      <c r="AD198">
        <v>1265.1120000000001</v>
      </c>
      <c r="AE198">
        <v>1312.6010000000001</v>
      </c>
      <c r="AF198">
        <v>1424.7739999999999</v>
      </c>
      <c r="AG198">
        <v>1498.3030000000001</v>
      </c>
      <c r="AH198">
        <v>1604.876</v>
      </c>
      <c r="AI198">
        <v>1707.173</v>
      </c>
      <c r="AJ198">
        <v>1790.51</v>
      </c>
      <c r="AK198">
        <v>1811.521</v>
      </c>
      <c r="AL198">
        <v>1960.1780000000001</v>
      </c>
      <c r="AM198">
        <v>2010.16</v>
      </c>
      <c r="AN198">
        <v>2139.9409999999998</v>
      </c>
      <c r="AO198">
        <v>2267.3829999999998</v>
      </c>
      <c r="AP198">
        <v>2360.6909999999998</v>
      </c>
      <c r="AQ198">
        <v>2395.279</v>
      </c>
      <c r="AR198">
        <v>2257.9160000000002</v>
      </c>
      <c r="AS198">
        <v>2400.6999999999998</v>
      </c>
      <c r="AT198">
        <v>2575.6999999999998</v>
      </c>
      <c r="AU198">
        <v>2763.5</v>
      </c>
    </row>
    <row r="199" spans="1:47" x14ac:dyDescent="0.25">
      <c r="A199" t="s">
        <v>198</v>
      </c>
      <c r="B199" t="s">
        <v>506</v>
      </c>
      <c r="C199" t="s">
        <v>506</v>
      </c>
      <c r="D199" t="s">
        <v>506</v>
      </c>
      <c r="E199" t="s">
        <v>506</v>
      </c>
      <c r="F199" t="s">
        <v>506</v>
      </c>
      <c r="G199" t="s">
        <v>506</v>
      </c>
      <c r="H199" t="s">
        <v>506</v>
      </c>
      <c r="I199" t="s">
        <v>506</v>
      </c>
      <c r="J199" t="s">
        <v>506</v>
      </c>
      <c r="K199" t="s">
        <v>506</v>
      </c>
      <c r="L199" t="s">
        <v>506</v>
      </c>
      <c r="M199" t="s">
        <v>506</v>
      </c>
      <c r="N199" t="s">
        <v>506</v>
      </c>
      <c r="O199" t="s">
        <v>506</v>
      </c>
      <c r="P199" t="s">
        <v>506</v>
      </c>
      <c r="Q199" t="s">
        <v>506</v>
      </c>
      <c r="R199" t="s">
        <v>506</v>
      </c>
      <c r="S199" t="s">
        <v>506</v>
      </c>
      <c r="T199" t="s">
        <v>506</v>
      </c>
      <c r="U199" t="s">
        <v>506</v>
      </c>
      <c r="V199" t="s">
        <v>506</v>
      </c>
      <c r="W199" t="s">
        <v>506</v>
      </c>
      <c r="X199" t="s">
        <v>506</v>
      </c>
      <c r="Y199" t="s">
        <v>506</v>
      </c>
      <c r="Z199" t="s">
        <v>506</v>
      </c>
      <c r="AA199" t="s">
        <v>506</v>
      </c>
      <c r="AB199" t="s">
        <v>506</v>
      </c>
      <c r="AC199" t="s">
        <v>506</v>
      </c>
      <c r="AD199" t="s">
        <v>506</v>
      </c>
      <c r="AE199" t="s">
        <v>506</v>
      </c>
      <c r="AF199" t="s">
        <v>506</v>
      </c>
      <c r="AG199" t="s">
        <v>506</v>
      </c>
      <c r="AH199" t="s">
        <v>506</v>
      </c>
      <c r="AI199">
        <v>7337.2</v>
      </c>
      <c r="AJ199">
        <v>7210.6</v>
      </c>
      <c r="AK199">
        <v>7212.6</v>
      </c>
      <c r="AL199">
        <v>7787.1</v>
      </c>
      <c r="AM199">
        <v>8133.3</v>
      </c>
      <c r="AN199">
        <v>8189.8</v>
      </c>
      <c r="AO199">
        <v>8234.2999999999993</v>
      </c>
      <c r="AP199">
        <v>8467.1</v>
      </c>
      <c r="AQ199">
        <v>9327</v>
      </c>
      <c r="AR199">
        <v>10500.6</v>
      </c>
      <c r="AS199">
        <v>10655.4</v>
      </c>
      <c r="AT199">
        <v>11986.1</v>
      </c>
      <c r="AU199">
        <v>13862.8</v>
      </c>
    </row>
    <row r="200" spans="1:47" x14ac:dyDescent="0.25">
      <c r="A200" t="s">
        <v>199</v>
      </c>
      <c r="B200">
        <v>23407</v>
      </c>
      <c r="C200">
        <v>23883</v>
      </c>
      <c r="D200">
        <v>25733</v>
      </c>
      <c r="E200">
        <v>25707</v>
      </c>
      <c r="F200">
        <v>26089</v>
      </c>
      <c r="G200">
        <v>26046</v>
      </c>
      <c r="H200">
        <v>28373</v>
      </c>
      <c r="I200">
        <v>28279</v>
      </c>
      <c r="J200">
        <v>28858</v>
      </c>
      <c r="K200">
        <v>29775</v>
      </c>
      <c r="L200">
        <v>31077</v>
      </c>
      <c r="M200">
        <v>31059</v>
      </c>
      <c r="N200">
        <v>30872</v>
      </c>
      <c r="O200">
        <v>31483</v>
      </c>
      <c r="P200">
        <v>32545</v>
      </c>
      <c r="Q200">
        <v>33104</v>
      </c>
      <c r="R200">
        <v>33361</v>
      </c>
      <c r="S200">
        <v>33408</v>
      </c>
      <c r="T200">
        <v>34883</v>
      </c>
      <c r="U200">
        <v>35309</v>
      </c>
      <c r="V200">
        <v>35203</v>
      </c>
      <c r="W200">
        <v>35503</v>
      </c>
      <c r="X200">
        <v>34309</v>
      </c>
      <c r="Y200">
        <v>34609</v>
      </c>
      <c r="Z200">
        <v>34731</v>
      </c>
      <c r="AA200">
        <v>35471</v>
      </c>
      <c r="AB200">
        <v>35494</v>
      </c>
      <c r="AC200">
        <v>34382</v>
      </c>
      <c r="AD200">
        <v>34332</v>
      </c>
      <c r="AE200">
        <v>35311</v>
      </c>
      <c r="AF200">
        <v>35337</v>
      </c>
      <c r="AG200">
        <v>34385</v>
      </c>
      <c r="AH200">
        <v>33654</v>
      </c>
      <c r="AI200">
        <v>32980</v>
      </c>
      <c r="AJ200">
        <v>31997</v>
      </c>
      <c r="AK200">
        <v>31702</v>
      </c>
      <c r="AL200">
        <v>31769</v>
      </c>
      <c r="AM200">
        <v>32668</v>
      </c>
      <c r="AN200">
        <v>33172</v>
      </c>
      <c r="AO200">
        <v>33211</v>
      </c>
      <c r="AP200">
        <v>33793</v>
      </c>
      <c r="AQ200">
        <v>34914</v>
      </c>
      <c r="AR200">
        <v>35046</v>
      </c>
      <c r="AS200">
        <v>37219</v>
      </c>
      <c r="AT200">
        <v>47152</v>
      </c>
      <c r="AU200">
        <v>46963</v>
      </c>
    </row>
    <row r="201" spans="1:47" x14ac:dyDescent="0.25">
      <c r="A201" t="s">
        <v>200</v>
      </c>
      <c r="B201">
        <v>738533</v>
      </c>
      <c r="C201">
        <v>761706</v>
      </c>
      <c r="D201">
        <v>795683</v>
      </c>
      <c r="E201">
        <v>833890</v>
      </c>
      <c r="F201">
        <v>846988</v>
      </c>
      <c r="G201">
        <v>829550</v>
      </c>
      <c r="H201">
        <v>797769</v>
      </c>
      <c r="I201">
        <v>760807</v>
      </c>
      <c r="J201">
        <v>778168</v>
      </c>
      <c r="K201">
        <v>787846</v>
      </c>
      <c r="L201">
        <v>781901</v>
      </c>
      <c r="M201">
        <v>777355</v>
      </c>
      <c r="N201">
        <v>749930</v>
      </c>
      <c r="O201">
        <v>758824</v>
      </c>
      <c r="P201">
        <v>747793</v>
      </c>
      <c r="Q201">
        <v>727837</v>
      </c>
      <c r="R201">
        <v>739835</v>
      </c>
      <c r="S201">
        <v>737700</v>
      </c>
      <c r="T201">
        <v>718320</v>
      </c>
      <c r="U201">
        <v>707719</v>
      </c>
      <c r="V201">
        <v>694121</v>
      </c>
      <c r="W201">
        <v>698880</v>
      </c>
      <c r="X201">
        <v>684999</v>
      </c>
      <c r="Y201">
        <v>670690</v>
      </c>
      <c r="Z201">
        <v>660541</v>
      </c>
      <c r="AA201">
        <v>661438</v>
      </c>
      <c r="AB201">
        <v>656560</v>
      </c>
      <c r="AC201">
        <v>652252</v>
      </c>
      <c r="AD201">
        <v>651869</v>
      </c>
      <c r="AE201">
        <v>650021</v>
      </c>
      <c r="AF201">
        <v>654954</v>
      </c>
      <c r="AG201">
        <v>617631</v>
      </c>
      <c r="AH201">
        <v>610926</v>
      </c>
      <c r="AI201">
        <v>581310</v>
      </c>
      <c r="AJ201">
        <v>493071</v>
      </c>
      <c r="AK201">
        <v>462193</v>
      </c>
      <c r="AL201">
        <v>401461</v>
      </c>
      <c r="AM201">
        <v>387694</v>
      </c>
      <c r="AN201">
        <v>365183</v>
      </c>
      <c r="AO201">
        <v>351643</v>
      </c>
      <c r="AP201">
        <v>355473</v>
      </c>
      <c r="AQ201">
        <v>378038</v>
      </c>
      <c r="AR201">
        <v>377946</v>
      </c>
      <c r="AS201">
        <v>358110</v>
      </c>
      <c r="AT201">
        <v>342769</v>
      </c>
      <c r="AU201">
        <v>311691</v>
      </c>
    </row>
    <row r="202" spans="1:47" x14ac:dyDescent="0.25">
      <c r="A202" t="s">
        <v>201</v>
      </c>
      <c r="B202">
        <v>4825.78</v>
      </c>
      <c r="C202">
        <v>5317.5749999999998</v>
      </c>
      <c r="D202">
        <v>5834.7160000000003</v>
      </c>
      <c r="E202">
        <v>5879.0029999999997</v>
      </c>
      <c r="F202">
        <v>6517.4170000000004</v>
      </c>
      <c r="G202">
        <v>6974.1279999999997</v>
      </c>
      <c r="H202">
        <v>6936.8310000000001</v>
      </c>
      <c r="I202">
        <v>7519.9139999999998</v>
      </c>
      <c r="J202">
        <v>8387.0920000000006</v>
      </c>
      <c r="K202">
        <v>8936.98</v>
      </c>
      <c r="L202">
        <v>9698.5589999999993</v>
      </c>
      <c r="M202">
        <v>10695.998</v>
      </c>
      <c r="N202">
        <v>10496.708000000001</v>
      </c>
      <c r="O202">
        <v>11455.591</v>
      </c>
      <c r="P202">
        <v>11592.63</v>
      </c>
      <c r="Q202">
        <v>12987.353999999999</v>
      </c>
      <c r="R202">
        <v>12694.14</v>
      </c>
      <c r="S202">
        <v>12639.897999999999</v>
      </c>
      <c r="T202">
        <v>17303.133999999998</v>
      </c>
      <c r="U202">
        <v>19950.385999999999</v>
      </c>
      <c r="V202">
        <v>20501.95</v>
      </c>
      <c r="W202">
        <v>20963.829000000002</v>
      </c>
      <c r="X202">
        <v>21239.838</v>
      </c>
      <c r="Y202">
        <v>22211.668000000001</v>
      </c>
      <c r="Z202">
        <v>22624.374</v>
      </c>
      <c r="AA202">
        <v>22468.428</v>
      </c>
      <c r="AB202">
        <v>22579</v>
      </c>
      <c r="AC202">
        <v>28077.691999999999</v>
      </c>
      <c r="AD202">
        <v>31206.164000000001</v>
      </c>
      <c r="AE202">
        <v>28844.393</v>
      </c>
      <c r="AF202">
        <v>34664</v>
      </c>
      <c r="AG202">
        <v>38321</v>
      </c>
      <c r="AH202">
        <v>39167</v>
      </c>
      <c r="AI202">
        <v>50637</v>
      </c>
      <c r="AJ202">
        <v>51716</v>
      </c>
      <c r="AK202">
        <v>47765</v>
      </c>
      <c r="AL202">
        <v>49980</v>
      </c>
      <c r="AM202">
        <v>56609</v>
      </c>
      <c r="AN202">
        <v>56977</v>
      </c>
      <c r="AO202">
        <v>57701</v>
      </c>
      <c r="AP202">
        <v>60263</v>
      </c>
      <c r="AQ202">
        <v>64662</v>
      </c>
      <c r="AR202">
        <v>70283</v>
      </c>
      <c r="AS202">
        <v>65381</v>
      </c>
      <c r="AT202">
        <v>65355</v>
      </c>
      <c r="AU202">
        <v>64305</v>
      </c>
    </row>
    <row r="203" spans="1:47" x14ac:dyDescent="0.25">
      <c r="A203" t="s">
        <v>202</v>
      </c>
      <c r="B203">
        <v>18477.900000000001</v>
      </c>
      <c r="C203">
        <v>19081.5</v>
      </c>
      <c r="D203">
        <v>19266.8</v>
      </c>
      <c r="E203">
        <v>19041.599999999999</v>
      </c>
      <c r="F203">
        <v>19162</v>
      </c>
      <c r="G203">
        <v>19109.7</v>
      </c>
      <c r="H203">
        <v>19078.7</v>
      </c>
      <c r="I203">
        <v>17874.8</v>
      </c>
      <c r="J203">
        <v>18190.099999999999</v>
      </c>
      <c r="K203">
        <v>18561.3</v>
      </c>
      <c r="L203">
        <v>18216.2</v>
      </c>
      <c r="M203">
        <v>17678.900000000001</v>
      </c>
      <c r="N203">
        <v>18210.5</v>
      </c>
      <c r="O203">
        <v>18378.5</v>
      </c>
      <c r="P203">
        <v>18281.5</v>
      </c>
      <c r="Q203">
        <v>18674.5</v>
      </c>
      <c r="R203">
        <v>21893.200000000001</v>
      </c>
      <c r="S203">
        <v>21466.799999999999</v>
      </c>
      <c r="T203">
        <v>21439</v>
      </c>
      <c r="U203">
        <v>21096.799999999999</v>
      </c>
      <c r="V203">
        <v>22635.3</v>
      </c>
      <c r="W203">
        <v>22952.9</v>
      </c>
      <c r="X203">
        <v>22793.4</v>
      </c>
      <c r="Y203">
        <v>22658</v>
      </c>
      <c r="Z203">
        <v>22944.6</v>
      </c>
      <c r="AA203">
        <v>23152.1</v>
      </c>
      <c r="AB203">
        <v>22925</v>
      </c>
      <c r="AC203">
        <v>23145.7</v>
      </c>
      <c r="AD203">
        <v>23372.799999999999</v>
      </c>
      <c r="AE203">
        <v>24203.7</v>
      </c>
      <c r="AF203">
        <v>23383.1</v>
      </c>
      <c r="AG203">
        <v>21832</v>
      </c>
      <c r="AH203">
        <v>22322.9</v>
      </c>
      <c r="AI203">
        <v>21588.7</v>
      </c>
      <c r="AJ203">
        <v>21631.599999999999</v>
      </c>
      <c r="AK203">
        <v>21712.3</v>
      </c>
      <c r="AL203">
        <v>21913.1</v>
      </c>
      <c r="AM203">
        <v>21602.1</v>
      </c>
      <c r="AN203">
        <v>21670.3</v>
      </c>
      <c r="AO203">
        <v>21812.6</v>
      </c>
      <c r="AP203">
        <v>22209.599999999999</v>
      </c>
      <c r="AQ203">
        <v>22191.5</v>
      </c>
      <c r="AR203">
        <v>22240.6</v>
      </c>
      <c r="AS203">
        <v>30624</v>
      </c>
      <c r="AT203">
        <v>30554.799999999999</v>
      </c>
    </row>
    <row r="204" spans="1:47" x14ac:dyDescent="0.25">
      <c r="A204" t="s">
        <v>203</v>
      </c>
      <c r="B204">
        <v>13540</v>
      </c>
      <c r="C204">
        <v>14273</v>
      </c>
      <c r="D204">
        <v>15215</v>
      </c>
      <c r="E204">
        <v>16263</v>
      </c>
      <c r="F204">
        <v>19180</v>
      </c>
      <c r="G204">
        <v>18990</v>
      </c>
      <c r="H204">
        <v>19256</v>
      </c>
      <c r="I204">
        <v>18178</v>
      </c>
      <c r="J204">
        <v>19604</v>
      </c>
      <c r="K204">
        <v>20747</v>
      </c>
      <c r="L204">
        <v>21295</v>
      </c>
      <c r="M204">
        <v>21727</v>
      </c>
      <c r="N204">
        <v>22541</v>
      </c>
      <c r="O204">
        <v>24670</v>
      </c>
      <c r="P204">
        <v>25833</v>
      </c>
      <c r="Q204">
        <v>26660</v>
      </c>
      <c r="R204">
        <v>27825</v>
      </c>
      <c r="S204">
        <v>28173</v>
      </c>
      <c r="T204">
        <v>27848</v>
      </c>
      <c r="U204">
        <v>28489</v>
      </c>
      <c r="V204">
        <v>28754</v>
      </c>
      <c r="W204">
        <v>29410</v>
      </c>
      <c r="X204">
        <v>29375</v>
      </c>
      <c r="Y204">
        <v>28595</v>
      </c>
      <c r="Z204">
        <v>28389</v>
      </c>
      <c r="AA204">
        <v>28714</v>
      </c>
      <c r="AB204">
        <v>28478</v>
      </c>
      <c r="AC204">
        <v>29544</v>
      </c>
      <c r="AD204">
        <v>29832</v>
      </c>
      <c r="AE204">
        <v>29815</v>
      </c>
      <c r="AF204">
        <v>30063</v>
      </c>
      <c r="AG204">
        <v>29323</v>
      </c>
      <c r="AH204">
        <v>29888</v>
      </c>
      <c r="AI204">
        <v>28898</v>
      </c>
      <c r="AJ204">
        <v>28527</v>
      </c>
      <c r="AK204">
        <v>27945</v>
      </c>
      <c r="AL204">
        <v>30653</v>
      </c>
      <c r="AM204">
        <v>28809</v>
      </c>
      <c r="AN204">
        <v>27899</v>
      </c>
      <c r="AO204">
        <v>28305</v>
      </c>
      <c r="AP204">
        <v>27830</v>
      </c>
      <c r="AQ204">
        <v>28094</v>
      </c>
      <c r="AR204">
        <v>27494</v>
      </c>
      <c r="AS204">
        <v>26834</v>
      </c>
      <c r="AT204">
        <v>26140</v>
      </c>
      <c r="AU204">
        <v>26392</v>
      </c>
    </row>
    <row r="205" spans="1:47" x14ac:dyDescent="0.25">
      <c r="A205" t="s">
        <v>204</v>
      </c>
      <c r="B205" t="s">
        <v>506</v>
      </c>
      <c r="C205" t="s">
        <v>506</v>
      </c>
      <c r="D205" t="s">
        <v>506</v>
      </c>
      <c r="E205" t="s">
        <v>506</v>
      </c>
      <c r="F205" t="s">
        <v>506</v>
      </c>
      <c r="G205" t="s">
        <v>506</v>
      </c>
      <c r="H205" t="s">
        <v>506</v>
      </c>
      <c r="I205" t="s">
        <v>506</v>
      </c>
      <c r="J205" t="s">
        <v>506</v>
      </c>
      <c r="K205">
        <v>144344</v>
      </c>
      <c r="L205">
        <v>136295</v>
      </c>
      <c r="M205">
        <v>136021</v>
      </c>
      <c r="N205">
        <v>131899</v>
      </c>
      <c r="O205">
        <v>137238</v>
      </c>
      <c r="P205">
        <v>138898</v>
      </c>
      <c r="Q205">
        <v>145846</v>
      </c>
      <c r="R205">
        <v>150415</v>
      </c>
      <c r="S205">
        <v>148497</v>
      </c>
      <c r="T205">
        <v>144603</v>
      </c>
      <c r="U205">
        <v>150194</v>
      </c>
      <c r="V205">
        <v>151987</v>
      </c>
      <c r="W205">
        <v>155456</v>
      </c>
      <c r="X205">
        <v>149422</v>
      </c>
      <c r="Y205">
        <v>153775</v>
      </c>
      <c r="Z205">
        <v>163110</v>
      </c>
      <c r="AA205">
        <v>168539</v>
      </c>
      <c r="AB205">
        <v>166344</v>
      </c>
      <c r="AC205">
        <v>173606</v>
      </c>
      <c r="AD205">
        <v>179098</v>
      </c>
      <c r="AE205">
        <v>176908</v>
      </c>
      <c r="AF205">
        <v>177501</v>
      </c>
      <c r="AG205">
        <v>179918</v>
      </c>
      <c r="AH205">
        <v>185812</v>
      </c>
      <c r="AI205">
        <v>189000</v>
      </c>
      <c r="AJ205">
        <v>194338</v>
      </c>
      <c r="AK205">
        <v>203618</v>
      </c>
      <c r="AL205">
        <v>210449</v>
      </c>
      <c r="AM205">
        <v>217576</v>
      </c>
      <c r="AN205">
        <v>221690</v>
      </c>
      <c r="AO205">
        <v>230793</v>
      </c>
      <c r="AP205">
        <v>240300</v>
      </c>
      <c r="AQ205">
        <v>229502</v>
      </c>
      <c r="AR205">
        <v>212482</v>
      </c>
      <c r="AS205">
        <v>218726</v>
      </c>
      <c r="AT205">
        <v>218641</v>
      </c>
      <c r="AU205">
        <v>225711</v>
      </c>
    </row>
    <row r="206" spans="1:47" x14ac:dyDescent="0.25">
      <c r="A206" t="s">
        <v>205</v>
      </c>
      <c r="B206">
        <v>21423.884999999998</v>
      </c>
      <c r="C206">
        <v>23340.65</v>
      </c>
      <c r="D206">
        <v>25335.806</v>
      </c>
      <c r="E206">
        <v>27604.982</v>
      </c>
      <c r="F206">
        <v>29179.786</v>
      </c>
      <c r="G206">
        <v>30806.973999999998</v>
      </c>
      <c r="H206">
        <v>31767.575000000001</v>
      </c>
      <c r="I206">
        <v>33513.029000000002</v>
      </c>
      <c r="J206">
        <v>35158.76</v>
      </c>
      <c r="K206">
        <v>37702.845000000001</v>
      </c>
      <c r="L206">
        <v>40496.777999999998</v>
      </c>
      <c r="M206">
        <v>42871</v>
      </c>
      <c r="N206">
        <v>48045</v>
      </c>
      <c r="O206">
        <v>53342</v>
      </c>
      <c r="P206">
        <v>57851</v>
      </c>
      <c r="Q206">
        <v>59960</v>
      </c>
      <c r="R206">
        <v>64861</v>
      </c>
      <c r="S206">
        <v>69088</v>
      </c>
      <c r="T206">
        <v>72574</v>
      </c>
      <c r="U206">
        <v>77144</v>
      </c>
      <c r="V206">
        <v>86051</v>
      </c>
      <c r="W206">
        <v>89730</v>
      </c>
      <c r="X206">
        <v>93798</v>
      </c>
      <c r="Y206">
        <v>96692</v>
      </c>
      <c r="Z206">
        <v>101182</v>
      </c>
      <c r="AA206">
        <v>105068</v>
      </c>
      <c r="AB206">
        <v>110920</v>
      </c>
      <c r="AC206">
        <v>116526</v>
      </c>
      <c r="AD206">
        <v>121608</v>
      </c>
      <c r="AE206">
        <v>125781</v>
      </c>
      <c r="AF206">
        <v>129187</v>
      </c>
      <c r="AG206">
        <v>133400</v>
      </c>
      <c r="AH206">
        <v>138807</v>
      </c>
      <c r="AI206">
        <v>144281</v>
      </c>
      <c r="AJ206">
        <v>147461</v>
      </c>
      <c r="AK206">
        <v>149747</v>
      </c>
      <c r="AL206">
        <v>154292</v>
      </c>
      <c r="AM206">
        <v>159948</v>
      </c>
      <c r="AN206">
        <v>167497</v>
      </c>
      <c r="AO206">
        <v>172756</v>
      </c>
      <c r="AP206">
        <v>178621</v>
      </c>
      <c r="AQ206">
        <v>189536</v>
      </c>
      <c r="AR206">
        <v>197295</v>
      </c>
      <c r="AS206">
        <v>206935</v>
      </c>
      <c r="AT206">
        <v>211610</v>
      </c>
      <c r="AU206">
        <v>221538</v>
      </c>
    </row>
    <row r="207" spans="1:47" x14ac:dyDescent="0.25">
      <c r="A207" t="s">
        <v>206</v>
      </c>
      <c r="B207">
        <v>21423.884999999998</v>
      </c>
      <c r="C207">
        <v>23340.65</v>
      </c>
      <c r="D207">
        <v>25335.806</v>
      </c>
      <c r="E207">
        <v>27604.982</v>
      </c>
      <c r="F207">
        <v>29179.786</v>
      </c>
      <c r="G207">
        <v>30806.973999999998</v>
      </c>
      <c r="H207">
        <v>31767.575000000001</v>
      </c>
      <c r="I207">
        <v>33513.029000000002</v>
      </c>
      <c r="J207">
        <v>35158.76</v>
      </c>
      <c r="K207">
        <v>37702.845000000001</v>
      </c>
      <c r="L207">
        <v>40496.777999999998</v>
      </c>
      <c r="M207">
        <v>42871</v>
      </c>
      <c r="N207">
        <v>48045</v>
      </c>
      <c r="O207">
        <v>53342</v>
      </c>
      <c r="P207">
        <v>57851</v>
      </c>
      <c r="Q207">
        <v>59960</v>
      </c>
      <c r="R207">
        <v>64861</v>
      </c>
      <c r="S207">
        <v>69088</v>
      </c>
      <c r="T207">
        <v>72574</v>
      </c>
      <c r="U207">
        <v>77144</v>
      </c>
      <c r="V207">
        <v>86051</v>
      </c>
      <c r="W207">
        <v>89730</v>
      </c>
      <c r="X207">
        <v>93798</v>
      </c>
      <c r="Y207">
        <v>96692</v>
      </c>
      <c r="Z207">
        <v>101182</v>
      </c>
      <c r="AA207">
        <v>105068</v>
      </c>
      <c r="AB207">
        <v>110920</v>
      </c>
      <c r="AC207">
        <v>116526</v>
      </c>
      <c r="AD207">
        <v>121608</v>
      </c>
      <c r="AE207">
        <v>125781</v>
      </c>
      <c r="AF207">
        <v>129187</v>
      </c>
      <c r="AG207">
        <v>133400</v>
      </c>
      <c r="AH207">
        <v>138807</v>
      </c>
      <c r="AI207">
        <v>144281</v>
      </c>
      <c r="AJ207">
        <v>147461</v>
      </c>
      <c r="AK207">
        <v>149747</v>
      </c>
      <c r="AL207">
        <v>154292</v>
      </c>
      <c r="AM207">
        <v>159948</v>
      </c>
      <c r="AN207">
        <v>167497</v>
      </c>
      <c r="AO207">
        <v>172756</v>
      </c>
      <c r="AP207">
        <v>178621</v>
      </c>
      <c r="AQ207">
        <v>189536</v>
      </c>
      <c r="AR207">
        <v>197295</v>
      </c>
      <c r="AS207">
        <v>206935</v>
      </c>
      <c r="AT207">
        <v>211610</v>
      </c>
      <c r="AU207">
        <v>221538</v>
      </c>
    </row>
    <row r="208" spans="1:47" x14ac:dyDescent="0.25">
      <c r="A208" t="s">
        <v>207</v>
      </c>
      <c r="B208">
        <v>4725.076</v>
      </c>
      <c r="C208">
        <v>4835.0940000000001</v>
      </c>
      <c r="D208">
        <v>4774.0690000000004</v>
      </c>
      <c r="E208">
        <v>4755.4179999999997</v>
      </c>
      <c r="F208">
        <v>4797.3429999999998</v>
      </c>
      <c r="G208">
        <v>4819.2579999999998</v>
      </c>
      <c r="H208">
        <v>4786.3500000000004</v>
      </c>
      <c r="I208">
        <v>4724.8549999999996</v>
      </c>
      <c r="J208">
        <v>4854.9440000000004</v>
      </c>
      <c r="K208">
        <v>4977.241</v>
      </c>
      <c r="L208">
        <v>5004.6890000000003</v>
      </c>
      <c r="M208">
        <v>5168.7619999999997</v>
      </c>
      <c r="N208">
        <v>5219.3599999999997</v>
      </c>
      <c r="O208">
        <v>5413.77</v>
      </c>
      <c r="P208">
        <v>5465.0439999999999</v>
      </c>
      <c r="Q208">
        <v>5569.52</v>
      </c>
      <c r="R208">
        <v>5717.0010000000002</v>
      </c>
      <c r="S208">
        <v>5784.7179999999998</v>
      </c>
      <c r="T208">
        <v>6202.7740000000003</v>
      </c>
      <c r="U208">
        <v>6095.8289999999997</v>
      </c>
      <c r="V208">
        <v>6184.9290000000001</v>
      </c>
      <c r="W208">
        <v>6445.8819999999996</v>
      </c>
      <c r="X208">
        <v>6807.0609999999997</v>
      </c>
      <c r="Y208">
        <v>7338.4620000000004</v>
      </c>
      <c r="Z208">
        <v>7660.3130000000001</v>
      </c>
      <c r="AA208">
        <v>7943.9030000000002</v>
      </c>
      <c r="AB208">
        <v>7680.2969999999996</v>
      </c>
      <c r="AC208">
        <v>7982.3739999999998</v>
      </c>
      <c r="AD208">
        <v>8251.5480000000007</v>
      </c>
      <c r="AE208">
        <v>8341.4570000000003</v>
      </c>
      <c r="AF208">
        <v>8246.2379999999994</v>
      </c>
      <c r="AG208">
        <v>8238.3549999999996</v>
      </c>
      <c r="AH208">
        <v>8413.6329999999998</v>
      </c>
      <c r="AI208">
        <v>8203.1280000000006</v>
      </c>
      <c r="AJ208">
        <v>8144.7709999999997</v>
      </c>
      <c r="AK208">
        <v>8450.527</v>
      </c>
      <c r="AL208">
        <v>8634.1090000000004</v>
      </c>
      <c r="AM208">
        <v>8749.3719999999994</v>
      </c>
      <c r="AN208">
        <v>8859.4</v>
      </c>
      <c r="AO208">
        <v>9166.8259999999991</v>
      </c>
      <c r="AP208">
        <v>9412.1440000000002</v>
      </c>
      <c r="AQ208">
        <v>9494.2340000000004</v>
      </c>
      <c r="AR208">
        <v>12412.380999999999</v>
      </c>
      <c r="AS208">
        <v>12759.394</v>
      </c>
      <c r="AT208">
        <v>12566.522000000001</v>
      </c>
      <c r="AU208">
        <v>12657.119000000001</v>
      </c>
    </row>
    <row r="209" spans="1:47" x14ac:dyDescent="0.25">
      <c r="A209" t="s">
        <v>208</v>
      </c>
      <c r="B209">
        <v>1200.6289999999999</v>
      </c>
      <c r="C209">
        <v>1185.3779999999999</v>
      </c>
      <c r="D209">
        <v>1302.749</v>
      </c>
      <c r="E209">
        <v>1325.769</v>
      </c>
      <c r="F209">
        <v>1445.9069999999999</v>
      </c>
      <c r="G209">
        <v>1699.758</v>
      </c>
      <c r="H209">
        <v>1613.43</v>
      </c>
      <c r="I209">
        <v>1444.596</v>
      </c>
      <c r="J209">
        <v>1676.8209999999999</v>
      </c>
      <c r="K209">
        <v>2430.9279999999999</v>
      </c>
      <c r="L209">
        <v>2509.848</v>
      </c>
      <c r="M209">
        <v>1979.6679999999999</v>
      </c>
      <c r="N209">
        <v>2039.326</v>
      </c>
      <c r="O209">
        <v>1908.7449999999999</v>
      </c>
      <c r="P209">
        <v>2056.59</v>
      </c>
      <c r="Q209">
        <v>3052.4180000000001</v>
      </c>
      <c r="R209">
        <v>3350.5309999999999</v>
      </c>
      <c r="S209">
        <v>2715.1579999999999</v>
      </c>
      <c r="T209">
        <v>2614.3389999999999</v>
      </c>
      <c r="U209">
        <v>2616.971</v>
      </c>
      <c r="V209">
        <v>2688.143</v>
      </c>
      <c r="W209">
        <v>2805.4920000000002</v>
      </c>
      <c r="X209">
        <v>3428.721</v>
      </c>
      <c r="Y209">
        <v>3076.2240000000002</v>
      </c>
      <c r="Z209">
        <v>3125.056</v>
      </c>
      <c r="AA209">
        <v>3499.49</v>
      </c>
      <c r="AB209">
        <v>3981.5639999999999</v>
      </c>
      <c r="AC209">
        <v>3455.7150000000001</v>
      </c>
      <c r="AD209">
        <v>4018.65</v>
      </c>
      <c r="AE209">
        <v>4339.3559999999998</v>
      </c>
      <c r="AF209">
        <v>4541.5870000000004</v>
      </c>
      <c r="AG209">
        <v>4018.32</v>
      </c>
      <c r="AH209">
        <v>5779.3010000000004</v>
      </c>
      <c r="AI209">
        <v>5472.9179999999997</v>
      </c>
      <c r="AJ209">
        <v>5328.1009999999997</v>
      </c>
      <c r="AK209">
        <v>4699.1009999999997</v>
      </c>
      <c r="AL209">
        <v>4699.1009999999997</v>
      </c>
      <c r="AM209">
        <v>9959.7160000000003</v>
      </c>
      <c r="AN209">
        <v>10036.781000000001</v>
      </c>
      <c r="AO209">
        <v>12281.549000000001</v>
      </c>
      <c r="AP209">
        <v>12998.069</v>
      </c>
      <c r="AQ209">
        <v>12903.297</v>
      </c>
      <c r="AR209">
        <v>12299.877</v>
      </c>
      <c r="AS209">
        <v>13839.236000000001</v>
      </c>
    </row>
    <row r="210" spans="1:47" x14ac:dyDescent="0.25">
      <c r="A210" t="s">
        <v>209</v>
      </c>
      <c r="B210">
        <v>9076</v>
      </c>
      <c r="C210">
        <v>8584</v>
      </c>
      <c r="D210">
        <v>7838</v>
      </c>
      <c r="E210">
        <v>7648</v>
      </c>
      <c r="F210">
        <v>7702</v>
      </c>
      <c r="G210">
        <v>8186</v>
      </c>
      <c r="H210">
        <v>7564</v>
      </c>
      <c r="I210">
        <v>7221</v>
      </c>
      <c r="J210">
        <v>7705</v>
      </c>
      <c r="K210">
        <v>8430</v>
      </c>
      <c r="L210">
        <v>7985</v>
      </c>
      <c r="M210">
        <v>7945</v>
      </c>
      <c r="N210">
        <v>7308</v>
      </c>
      <c r="O210">
        <v>7728</v>
      </c>
      <c r="P210">
        <v>7065</v>
      </c>
      <c r="Q210">
        <v>8027</v>
      </c>
      <c r="R210">
        <v>7806</v>
      </c>
      <c r="S210">
        <v>7657</v>
      </c>
      <c r="T210">
        <v>7422</v>
      </c>
      <c r="U210">
        <v>7572</v>
      </c>
      <c r="V210">
        <v>7661</v>
      </c>
      <c r="W210">
        <v>8007</v>
      </c>
      <c r="X210">
        <v>7470</v>
      </c>
      <c r="Y210">
        <v>7439</v>
      </c>
      <c r="Z210">
        <v>7920</v>
      </c>
      <c r="AA210">
        <v>7786</v>
      </c>
      <c r="AB210">
        <v>7849</v>
      </c>
      <c r="AC210">
        <v>7695</v>
      </c>
      <c r="AD210">
        <v>7678</v>
      </c>
      <c r="AE210">
        <v>7819</v>
      </c>
      <c r="AF210">
        <v>7690</v>
      </c>
      <c r="AG210">
        <v>7495</v>
      </c>
      <c r="AH210">
        <v>7287</v>
      </c>
      <c r="AI210">
        <v>7806</v>
      </c>
      <c r="AJ210">
        <v>7473</v>
      </c>
      <c r="AK210">
        <v>7507</v>
      </c>
      <c r="AL210">
        <v>7737</v>
      </c>
      <c r="AM210">
        <v>8007</v>
      </c>
      <c r="AN210">
        <v>7610</v>
      </c>
      <c r="AO210">
        <v>7411</v>
      </c>
      <c r="AP210">
        <v>7617</v>
      </c>
      <c r="AQ210">
        <v>7895</v>
      </c>
      <c r="AR210">
        <v>7989</v>
      </c>
      <c r="AS210">
        <v>7585</v>
      </c>
      <c r="AT210">
        <v>8010</v>
      </c>
      <c r="AU210">
        <v>8173</v>
      </c>
    </row>
    <row r="211" spans="1:47" x14ac:dyDescent="0.25">
      <c r="A211" t="s">
        <v>210</v>
      </c>
      <c r="B211">
        <v>2444.6010000000001</v>
      </c>
      <c r="C211">
        <v>2645.5</v>
      </c>
      <c r="D211">
        <v>3291.46</v>
      </c>
      <c r="E211">
        <v>3083.3980000000001</v>
      </c>
      <c r="F211">
        <v>3132.0309999999999</v>
      </c>
      <c r="G211">
        <v>3015.3130000000001</v>
      </c>
      <c r="H211">
        <v>2934.4209999999998</v>
      </c>
      <c r="I211">
        <v>2794.1889999999999</v>
      </c>
      <c r="J211">
        <v>3144.366</v>
      </c>
      <c r="K211">
        <v>3516.5509999999999</v>
      </c>
      <c r="L211">
        <v>3828.0819999999999</v>
      </c>
      <c r="M211">
        <v>3551.5279999999998</v>
      </c>
      <c r="N211">
        <v>3431.3589999999999</v>
      </c>
      <c r="O211">
        <v>3658.018</v>
      </c>
      <c r="P211">
        <v>3988.6880000000001</v>
      </c>
      <c r="Q211">
        <v>3937.509</v>
      </c>
      <c r="R211">
        <v>4198.4549999999999</v>
      </c>
      <c r="S211">
        <v>4334.8850000000002</v>
      </c>
      <c r="T211">
        <v>4471.3379999999997</v>
      </c>
      <c r="U211">
        <v>4324.7929999999997</v>
      </c>
      <c r="V211">
        <v>4819.1239999999998</v>
      </c>
      <c r="W211">
        <v>4630.7420000000002</v>
      </c>
      <c r="X211">
        <v>4819.1239999999998</v>
      </c>
      <c r="Y211">
        <v>4570.42</v>
      </c>
      <c r="Z211">
        <v>4599.1809999999996</v>
      </c>
      <c r="AA211">
        <v>4823.2259999999997</v>
      </c>
      <c r="AB211">
        <v>4879.6030000000001</v>
      </c>
      <c r="AC211">
        <v>4738.9139999999998</v>
      </c>
      <c r="AD211">
        <v>4741.8019999999997</v>
      </c>
      <c r="AE211">
        <v>4669.3639999999996</v>
      </c>
      <c r="AF211">
        <v>4693.3029999999999</v>
      </c>
      <c r="AG211">
        <v>4543.2790000000005</v>
      </c>
      <c r="AH211">
        <v>4423.4089999999997</v>
      </c>
      <c r="AI211">
        <v>4388.4719999999998</v>
      </c>
      <c r="AJ211">
        <v>4499.3909999999996</v>
      </c>
      <c r="AK211">
        <v>4525.1329999999998</v>
      </c>
      <c r="AL211">
        <v>4527.5829999999996</v>
      </c>
      <c r="AM211">
        <v>4591.9059999999999</v>
      </c>
      <c r="AN211">
        <v>4525.1329999999998</v>
      </c>
      <c r="AO211">
        <v>4600.6809999999996</v>
      </c>
      <c r="AP211">
        <v>4748.7719999999999</v>
      </c>
      <c r="AQ211">
        <v>4835.3909999999996</v>
      </c>
      <c r="AR211">
        <v>5010.26</v>
      </c>
      <c r="AS211">
        <v>4855.2219999999998</v>
      </c>
      <c r="AT211">
        <v>4988.72</v>
      </c>
      <c r="AU211">
        <v>5095.9669999999996</v>
      </c>
    </row>
    <row r="212" spans="1:47" x14ac:dyDescent="0.25">
      <c r="A212" t="s">
        <v>211</v>
      </c>
      <c r="B212">
        <v>1045778</v>
      </c>
      <c r="C212">
        <v>1119796</v>
      </c>
      <c r="D212">
        <v>1189006</v>
      </c>
      <c r="E212">
        <v>1088145</v>
      </c>
      <c r="F212">
        <v>1081773</v>
      </c>
      <c r="G212">
        <v>884547</v>
      </c>
      <c r="H212">
        <v>925290</v>
      </c>
      <c r="I212">
        <v>889544</v>
      </c>
      <c r="J212">
        <v>882185</v>
      </c>
      <c r="K212">
        <v>848942</v>
      </c>
      <c r="L212">
        <v>880528</v>
      </c>
      <c r="M212">
        <v>883188</v>
      </c>
      <c r="N212">
        <v>908679</v>
      </c>
      <c r="O212">
        <v>911332</v>
      </c>
      <c r="P212">
        <v>933289</v>
      </c>
      <c r="Q212">
        <v>936910</v>
      </c>
      <c r="R212">
        <v>948909</v>
      </c>
      <c r="S212">
        <v>923225</v>
      </c>
      <c r="T212">
        <v>950932</v>
      </c>
      <c r="U212">
        <v>948638</v>
      </c>
      <c r="V212">
        <v>949207</v>
      </c>
      <c r="W212">
        <v>938555</v>
      </c>
      <c r="X212">
        <v>959223</v>
      </c>
      <c r="Y212">
        <v>938456</v>
      </c>
      <c r="Z212">
        <v>923223</v>
      </c>
      <c r="AA212">
        <v>911507</v>
      </c>
      <c r="AB212">
        <v>915665</v>
      </c>
      <c r="AC212">
        <v>859914</v>
      </c>
      <c r="AD212">
        <v>868933</v>
      </c>
      <c r="AE212">
        <v>856240</v>
      </c>
      <c r="AF212">
        <v>865458</v>
      </c>
      <c r="AG212">
        <v>859879</v>
      </c>
      <c r="AH212">
        <v>880559</v>
      </c>
      <c r="AI212">
        <v>861395</v>
      </c>
      <c r="AJ212">
        <v>878036</v>
      </c>
      <c r="AK212">
        <v>896843</v>
      </c>
      <c r="AL212">
        <v>879987</v>
      </c>
      <c r="AM212">
        <v>860165</v>
      </c>
      <c r="AN212">
        <v>894069</v>
      </c>
      <c r="AO212">
        <v>906518</v>
      </c>
      <c r="AP212">
        <v>930132</v>
      </c>
      <c r="AQ212">
        <v>916776</v>
      </c>
      <c r="AR212">
        <v>973535</v>
      </c>
      <c r="AS212">
        <v>968610</v>
      </c>
      <c r="AT212">
        <v>957190</v>
      </c>
    </row>
    <row r="213" spans="1:47" x14ac:dyDescent="0.25">
      <c r="A213" t="s">
        <v>212</v>
      </c>
      <c r="B213">
        <v>16504</v>
      </c>
      <c r="C213">
        <v>17042</v>
      </c>
      <c r="D213">
        <v>17191</v>
      </c>
      <c r="E213">
        <v>17100</v>
      </c>
      <c r="F213">
        <v>17494</v>
      </c>
      <c r="G213">
        <v>17043</v>
      </c>
      <c r="H213">
        <v>15226</v>
      </c>
      <c r="I213">
        <v>14645</v>
      </c>
      <c r="J213">
        <v>15079</v>
      </c>
      <c r="K213">
        <v>15677</v>
      </c>
      <c r="L213">
        <v>14410</v>
      </c>
      <c r="M213">
        <v>15630</v>
      </c>
      <c r="N213">
        <v>15630</v>
      </c>
      <c r="O213">
        <v>15656</v>
      </c>
      <c r="P213">
        <v>15630</v>
      </c>
      <c r="Q213">
        <v>17256</v>
      </c>
      <c r="R213">
        <v>17642</v>
      </c>
      <c r="S213">
        <v>18129</v>
      </c>
      <c r="T213">
        <v>17629</v>
      </c>
      <c r="U213">
        <v>17990</v>
      </c>
      <c r="V213">
        <v>17601</v>
      </c>
      <c r="W213">
        <v>17939</v>
      </c>
      <c r="X213">
        <v>16973</v>
      </c>
      <c r="Y213">
        <v>17458</v>
      </c>
      <c r="Z213">
        <v>17384</v>
      </c>
      <c r="AA213">
        <v>17672</v>
      </c>
      <c r="AB213">
        <v>17527</v>
      </c>
      <c r="AC213">
        <v>17092</v>
      </c>
      <c r="AD213">
        <v>16942</v>
      </c>
      <c r="AE213">
        <v>16656</v>
      </c>
      <c r="AF213">
        <v>18044</v>
      </c>
      <c r="AG213">
        <v>17336</v>
      </c>
      <c r="AH213">
        <v>17516</v>
      </c>
      <c r="AI213">
        <v>17515</v>
      </c>
      <c r="AJ213">
        <v>16391</v>
      </c>
      <c r="AK213">
        <v>16777</v>
      </c>
      <c r="AL213">
        <v>16860</v>
      </c>
      <c r="AM213">
        <v>17143</v>
      </c>
      <c r="AN213">
        <v>16511</v>
      </c>
      <c r="AO213">
        <v>17194</v>
      </c>
      <c r="AP213">
        <v>17646</v>
      </c>
      <c r="AQ213">
        <v>17852</v>
      </c>
      <c r="AR213">
        <v>17064</v>
      </c>
      <c r="AS213">
        <v>17580</v>
      </c>
      <c r="AT213">
        <v>17355</v>
      </c>
      <c r="AU213">
        <v>17591</v>
      </c>
    </row>
    <row r="214" spans="1:47" x14ac:dyDescent="0.25">
      <c r="A214" t="s">
        <v>213</v>
      </c>
      <c r="B214">
        <v>3239.011</v>
      </c>
      <c r="C214">
        <v>3059.9450000000002</v>
      </c>
      <c r="D214">
        <v>3094.0279999999998</v>
      </c>
      <c r="E214">
        <v>3155.8330000000001</v>
      </c>
      <c r="F214">
        <v>3390.5909999999999</v>
      </c>
      <c r="G214">
        <v>3536.4409999999998</v>
      </c>
      <c r="H214">
        <v>3515.4169999999999</v>
      </c>
      <c r="I214">
        <v>3270.5050000000001</v>
      </c>
      <c r="J214">
        <v>3405.7649999999999</v>
      </c>
      <c r="K214">
        <v>3745.049</v>
      </c>
      <c r="L214">
        <v>3726.3319999999999</v>
      </c>
      <c r="M214">
        <v>3810.7750000000001</v>
      </c>
      <c r="N214">
        <v>3731.9279999999999</v>
      </c>
      <c r="O214">
        <v>3789.2370000000001</v>
      </c>
      <c r="P214">
        <v>3904.377</v>
      </c>
      <c r="Q214">
        <v>3933.424</v>
      </c>
      <c r="R214">
        <v>4200.4350000000004</v>
      </c>
      <c r="S214">
        <v>4550.6450000000004</v>
      </c>
      <c r="T214">
        <v>4716.0619999999999</v>
      </c>
      <c r="U214">
        <v>4751.21</v>
      </c>
      <c r="V214">
        <v>4761.308</v>
      </c>
      <c r="W214">
        <v>4983.7439999999997</v>
      </c>
      <c r="X214">
        <v>5014.598</v>
      </c>
      <c r="Y214">
        <v>5013.7280000000001</v>
      </c>
      <c r="Z214">
        <v>5030.1350000000002</v>
      </c>
      <c r="AA214">
        <v>5251.549</v>
      </c>
      <c r="AB214">
        <v>5266.3280000000004</v>
      </c>
      <c r="AC214">
        <v>5234.2290000000003</v>
      </c>
      <c r="AD214">
        <v>5311.3119999999999</v>
      </c>
      <c r="AE214">
        <v>5326.4160000000002</v>
      </c>
      <c r="AF214">
        <v>5283.049</v>
      </c>
      <c r="AG214">
        <v>5210.9719999999998</v>
      </c>
      <c r="AH214">
        <v>5826.9089999999997</v>
      </c>
      <c r="AI214">
        <v>5807.1530000000002</v>
      </c>
      <c r="AJ214">
        <v>5857.7550000000001</v>
      </c>
      <c r="AK214">
        <v>5964.8389999999999</v>
      </c>
      <c r="AL214">
        <v>5964.8040000000001</v>
      </c>
      <c r="AM214">
        <v>5885.509</v>
      </c>
      <c r="AN214">
        <v>5694.3069999999998</v>
      </c>
      <c r="AO214">
        <v>5782.549</v>
      </c>
      <c r="AP214">
        <v>5861.8810000000003</v>
      </c>
      <c r="AQ214">
        <v>5825.06</v>
      </c>
      <c r="AR214">
        <v>5804.2539999999999</v>
      </c>
      <c r="AS214">
        <v>5902.8109999999997</v>
      </c>
      <c r="AT214">
        <v>5904.5720000000001</v>
      </c>
      <c r="AU214">
        <v>5932.183</v>
      </c>
    </row>
    <row r="215" spans="1:47" x14ac:dyDescent="0.25">
      <c r="A215" t="s">
        <v>214</v>
      </c>
      <c r="B215">
        <v>11989</v>
      </c>
      <c r="C215">
        <v>12469</v>
      </c>
      <c r="D215">
        <v>13135</v>
      </c>
      <c r="E215">
        <v>13328</v>
      </c>
      <c r="F215">
        <v>14048</v>
      </c>
      <c r="G215">
        <v>13846</v>
      </c>
      <c r="H215">
        <v>14385</v>
      </c>
      <c r="I215">
        <v>16224</v>
      </c>
      <c r="J215">
        <v>16215</v>
      </c>
      <c r="K215">
        <v>16337</v>
      </c>
      <c r="L215">
        <v>16538</v>
      </c>
      <c r="M215">
        <v>16980</v>
      </c>
      <c r="N215">
        <v>17540</v>
      </c>
      <c r="O215">
        <v>18198</v>
      </c>
      <c r="P215">
        <v>18297</v>
      </c>
      <c r="Q215">
        <v>18990</v>
      </c>
      <c r="R215">
        <v>19956</v>
      </c>
      <c r="S215">
        <v>21204</v>
      </c>
      <c r="T215">
        <v>23677</v>
      </c>
      <c r="U215">
        <v>24668</v>
      </c>
      <c r="V215">
        <v>25571</v>
      </c>
      <c r="W215">
        <v>26312</v>
      </c>
      <c r="X215">
        <v>27410</v>
      </c>
      <c r="Y215">
        <v>27684</v>
      </c>
      <c r="Z215">
        <v>27418</v>
      </c>
      <c r="AA215">
        <v>27948</v>
      </c>
      <c r="AB215">
        <v>29223</v>
      </c>
      <c r="AC215">
        <v>29256</v>
      </c>
      <c r="AD215">
        <v>30484</v>
      </c>
      <c r="AE215">
        <v>31583</v>
      </c>
      <c r="AF215">
        <v>32240</v>
      </c>
      <c r="AG215">
        <v>30587</v>
      </c>
      <c r="AH215">
        <v>30606</v>
      </c>
      <c r="AI215">
        <v>30248</v>
      </c>
      <c r="AJ215">
        <v>36942</v>
      </c>
      <c r="AK215">
        <v>33932</v>
      </c>
      <c r="AL215">
        <v>27737</v>
      </c>
      <c r="AM215">
        <v>26755</v>
      </c>
      <c r="AN215">
        <v>27000</v>
      </c>
      <c r="AO215">
        <v>24885</v>
      </c>
      <c r="AP215">
        <v>25325</v>
      </c>
      <c r="AQ215">
        <v>25790</v>
      </c>
      <c r="AR215">
        <v>25085</v>
      </c>
      <c r="AS215">
        <v>25191</v>
      </c>
      <c r="AT215">
        <v>25765</v>
      </c>
      <c r="AU215">
        <v>25751</v>
      </c>
    </row>
    <row r="216" spans="1:47" x14ac:dyDescent="0.25">
      <c r="A216" t="s">
        <v>215</v>
      </c>
      <c r="B216">
        <v>2908.944</v>
      </c>
      <c r="C216">
        <v>3286.1729999999998</v>
      </c>
      <c r="D216">
        <v>3237.0630000000001</v>
      </c>
      <c r="E216">
        <v>3126.4789999999998</v>
      </c>
      <c r="F216">
        <v>3205.3110000000001</v>
      </c>
      <c r="G216">
        <v>3406.752</v>
      </c>
      <c r="H216">
        <v>3168.797</v>
      </c>
      <c r="I216">
        <v>2927.8220000000001</v>
      </c>
      <c r="J216">
        <v>3478.1759999999999</v>
      </c>
      <c r="K216">
        <v>3861.3270000000002</v>
      </c>
      <c r="L216">
        <v>3896.8919999999998</v>
      </c>
      <c r="M216">
        <v>4078.0230000000001</v>
      </c>
      <c r="N216">
        <v>3973.6759999999999</v>
      </c>
      <c r="O216">
        <v>4215.6170000000002</v>
      </c>
      <c r="P216">
        <v>4093.2260000000001</v>
      </c>
      <c r="Q216">
        <v>3940.3409999999999</v>
      </c>
      <c r="R216">
        <v>3940.7449999999999</v>
      </c>
      <c r="S216">
        <v>4084.7260000000001</v>
      </c>
      <c r="T216">
        <v>4130.7740000000003</v>
      </c>
      <c r="U216">
        <v>3897.1370000000002</v>
      </c>
      <c r="V216">
        <v>4014.721</v>
      </c>
      <c r="W216">
        <v>4446.2870000000003</v>
      </c>
      <c r="X216">
        <v>4325.3869999999997</v>
      </c>
      <c r="Y216">
        <v>4060.645</v>
      </c>
      <c r="Z216">
        <v>4178.299</v>
      </c>
      <c r="AA216">
        <v>4590.1450000000004</v>
      </c>
      <c r="AB216">
        <v>4402.2669999999998</v>
      </c>
      <c r="AC216">
        <v>4029.4369999999999</v>
      </c>
      <c r="AD216">
        <v>4138.5950000000003</v>
      </c>
      <c r="AE216">
        <v>4508.8019999999997</v>
      </c>
      <c r="AF216">
        <v>4532.1419999999998</v>
      </c>
      <c r="AG216">
        <v>4247.116</v>
      </c>
      <c r="AH216">
        <v>4217.6890000000003</v>
      </c>
      <c r="AI216">
        <v>4567.1469999999999</v>
      </c>
      <c r="AJ216">
        <v>4720.7169999999996</v>
      </c>
      <c r="AK216">
        <v>4364.6949999999997</v>
      </c>
      <c r="AL216">
        <v>4344.3850000000002</v>
      </c>
      <c r="AM216">
        <v>4955.1469999999999</v>
      </c>
      <c r="AN216">
        <v>5091.366</v>
      </c>
      <c r="AO216">
        <v>4645.87</v>
      </c>
      <c r="AP216">
        <v>4912.7430000000004</v>
      </c>
      <c r="AQ216">
        <v>5544.6480000000001</v>
      </c>
      <c r="AR216">
        <v>5289.9830000000002</v>
      </c>
      <c r="AS216">
        <v>4729.0720000000001</v>
      </c>
      <c r="AT216">
        <v>5113.8559999999998</v>
      </c>
      <c r="AU216">
        <v>5495.3289999999997</v>
      </c>
    </row>
    <row r="217" spans="1:47" x14ac:dyDescent="0.25">
      <c r="A217" t="s">
        <v>216</v>
      </c>
      <c r="B217">
        <v>36420.686000000002</v>
      </c>
      <c r="C217">
        <v>55303.927000000003</v>
      </c>
      <c r="D217">
        <v>54697.468000000001</v>
      </c>
      <c r="E217">
        <v>56051.968999999997</v>
      </c>
      <c r="F217">
        <v>55333.841</v>
      </c>
      <c r="G217">
        <v>54671.35</v>
      </c>
      <c r="H217">
        <v>54352.858999999997</v>
      </c>
      <c r="I217">
        <v>51702.125</v>
      </c>
      <c r="J217">
        <v>51397.252</v>
      </c>
      <c r="K217">
        <v>52512.659</v>
      </c>
      <c r="L217">
        <v>51554.665000000001</v>
      </c>
      <c r="M217">
        <v>51866.798000000003</v>
      </c>
      <c r="N217">
        <v>51770.838000000003</v>
      </c>
      <c r="O217">
        <v>53246.775999999998</v>
      </c>
      <c r="P217">
        <v>53819.642</v>
      </c>
      <c r="Q217">
        <v>52948.508999999998</v>
      </c>
      <c r="R217">
        <v>53050.038999999997</v>
      </c>
      <c r="S217">
        <v>54978.707000000002</v>
      </c>
      <c r="T217">
        <v>54450.652000000002</v>
      </c>
      <c r="U217">
        <v>55876.654000000002</v>
      </c>
      <c r="V217">
        <v>56622.959000000003</v>
      </c>
      <c r="W217">
        <v>56443</v>
      </c>
      <c r="X217">
        <v>56153.184999999998</v>
      </c>
      <c r="Y217">
        <v>56054.966</v>
      </c>
      <c r="Z217">
        <v>56113.686999999998</v>
      </c>
      <c r="AA217">
        <v>56648.250999999997</v>
      </c>
      <c r="AB217">
        <v>59467.173999999999</v>
      </c>
      <c r="AC217">
        <v>61145.752999999997</v>
      </c>
      <c r="AD217">
        <v>63797.112999999998</v>
      </c>
      <c r="AE217">
        <v>64330.629000000001</v>
      </c>
      <c r="AF217">
        <v>66298.009999999995</v>
      </c>
      <c r="AG217">
        <v>68002.660999999993</v>
      </c>
      <c r="AH217">
        <v>68845.648000000001</v>
      </c>
      <c r="AI217">
        <v>70210.178</v>
      </c>
      <c r="AJ217">
        <v>71018.301000000007</v>
      </c>
      <c r="AK217">
        <v>72644.967000000004</v>
      </c>
      <c r="AL217">
        <v>73954.017000000007</v>
      </c>
      <c r="AM217">
        <v>100765.412</v>
      </c>
      <c r="AN217">
        <v>99714.096999999994</v>
      </c>
      <c r="AO217">
        <v>100045.50599999999</v>
      </c>
      <c r="AP217">
        <v>101406.77899999999</v>
      </c>
      <c r="AQ217">
        <v>101988.126</v>
      </c>
      <c r="AR217">
        <v>104185</v>
      </c>
      <c r="AS217">
        <v>104246</v>
      </c>
      <c r="AT217">
        <v>105358</v>
      </c>
      <c r="AU217">
        <v>105652</v>
      </c>
    </row>
    <row r="218" spans="1:47" x14ac:dyDescent="0.25">
      <c r="A218" t="s">
        <v>217</v>
      </c>
      <c r="B218">
        <v>3478.4609</v>
      </c>
      <c r="C218">
        <v>3512.991</v>
      </c>
      <c r="D218">
        <v>3439.4830000000002</v>
      </c>
      <c r="E218">
        <v>3470.1388999999999</v>
      </c>
      <c r="F218">
        <v>3577.5709999999999</v>
      </c>
      <c r="G218">
        <v>3627.6379000000002</v>
      </c>
      <c r="H218">
        <v>3534.049</v>
      </c>
      <c r="I218">
        <v>3564.944</v>
      </c>
      <c r="J218">
        <v>3576.0909999999999</v>
      </c>
      <c r="K218">
        <v>3491.913</v>
      </c>
      <c r="L218">
        <v>3326.5639999999999</v>
      </c>
      <c r="M218">
        <v>3440.0630000000001</v>
      </c>
      <c r="N218">
        <v>3613.721</v>
      </c>
      <c r="O218">
        <v>3755.2930000000001</v>
      </c>
      <c r="P218">
        <v>3790.002</v>
      </c>
      <c r="Q218">
        <v>4076.9290000000001</v>
      </c>
      <c r="R218">
        <v>4154.7759999999998</v>
      </c>
      <c r="S218">
        <v>4218.58</v>
      </c>
      <c r="T218">
        <v>4034.6689999999999</v>
      </c>
      <c r="U218">
        <v>4076.212</v>
      </c>
      <c r="V218">
        <v>3886.056</v>
      </c>
      <c r="W218">
        <v>3939.5590000000002</v>
      </c>
      <c r="X218">
        <v>3631.7</v>
      </c>
      <c r="Y218">
        <v>3807.125</v>
      </c>
      <c r="Z218">
        <v>3849.53</v>
      </c>
      <c r="AA218">
        <v>3835.0169999999998</v>
      </c>
      <c r="AB218">
        <v>4090.0479999999998</v>
      </c>
      <c r="AC218">
        <v>4273.9189999999999</v>
      </c>
      <c r="AD218">
        <v>4415.018</v>
      </c>
      <c r="AE218">
        <v>5543.4939999999997</v>
      </c>
      <c r="AF218">
        <v>5208.1930000000002</v>
      </c>
      <c r="AG218">
        <v>5407.9260000000004</v>
      </c>
      <c r="AH218">
        <v>5872.3810000000003</v>
      </c>
      <c r="AI218">
        <v>5819.4</v>
      </c>
      <c r="AJ218">
        <v>5597.59</v>
      </c>
      <c r="AK218">
        <v>5822.0609999999997</v>
      </c>
      <c r="AL218">
        <v>6614.65</v>
      </c>
      <c r="AM218">
        <v>7304.3339999999998</v>
      </c>
      <c r="AN218">
        <v>6930.48</v>
      </c>
      <c r="AO218">
        <v>7055.9279999999999</v>
      </c>
      <c r="AP218">
        <v>7236.9709999999995</v>
      </c>
      <c r="AQ218">
        <v>7280.723</v>
      </c>
      <c r="AR218">
        <v>6894.7749999999996</v>
      </c>
      <c r="AS218">
        <v>7327.7749999999996</v>
      </c>
      <c r="AT218">
        <v>7427.8860000000004</v>
      </c>
      <c r="AU218">
        <v>7455.5060000000003</v>
      </c>
    </row>
    <row r="219" spans="1:47" x14ac:dyDescent="0.25">
      <c r="A219" t="s">
        <v>218</v>
      </c>
      <c r="B219" t="s">
        <v>506</v>
      </c>
      <c r="C219" t="s">
        <v>506</v>
      </c>
      <c r="D219" t="s">
        <v>506</v>
      </c>
      <c r="E219" t="s">
        <v>506</v>
      </c>
      <c r="F219" t="s">
        <v>506</v>
      </c>
      <c r="G219" t="s">
        <v>506</v>
      </c>
      <c r="H219" t="s">
        <v>506</v>
      </c>
      <c r="I219" t="s">
        <v>506</v>
      </c>
      <c r="J219" t="s">
        <v>506</v>
      </c>
      <c r="K219" t="s">
        <v>506</v>
      </c>
      <c r="L219">
        <v>24131</v>
      </c>
      <c r="M219">
        <v>24091</v>
      </c>
      <c r="N219">
        <v>23420</v>
      </c>
      <c r="O219">
        <v>23253</v>
      </c>
      <c r="P219">
        <v>23852</v>
      </c>
      <c r="Q219">
        <v>23809</v>
      </c>
      <c r="R219">
        <v>23877</v>
      </c>
      <c r="S219">
        <v>23756</v>
      </c>
      <c r="T219">
        <v>26898</v>
      </c>
      <c r="U219">
        <v>27139</v>
      </c>
      <c r="V219">
        <v>27132</v>
      </c>
      <c r="W219">
        <v>27302</v>
      </c>
      <c r="X219">
        <v>28075</v>
      </c>
      <c r="Y219">
        <v>27882</v>
      </c>
      <c r="Z219">
        <v>27934</v>
      </c>
      <c r="AA219">
        <v>28393</v>
      </c>
      <c r="AB219">
        <v>28831</v>
      </c>
      <c r="AC219">
        <v>29809</v>
      </c>
      <c r="AD219">
        <v>29822</v>
      </c>
      <c r="AE219">
        <v>29825</v>
      </c>
      <c r="AF219">
        <v>30980</v>
      </c>
      <c r="AG219">
        <v>31288</v>
      </c>
      <c r="AH219">
        <v>31710</v>
      </c>
      <c r="AI219">
        <v>31896</v>
      </c>
      <c r="AJ219">
        <v>32744</v>
      </c>
      <c r="AK219">
        <v>32776</v>
      </c>
      <c r="AL219">
        <v>33205</v>
      </c>
      <c r="AM219">
        <v>33127</v>
      </c>
      <c r="AN219">
        <v>33758</v>
      </c>
      <c r="AO219">
        <v>33795</v>
      </c>
      <c r="AP219">
        <v>34566</v>
      </c>
      <c r="AQ219">
        <v>35731</v>
      </c>
      <c r="AR219">
        <v>36593</v>
      </c>
      <c r="AS219">
        <v>37299</v>
      </c>
      <c r="AT219">
        <v>37742</v>
      </c>
      <c r="AU219">
        <v>38044</v>
      </c>
    </row>
    <row r="220" spans="1:47" x14ac:dyDescent="0.25">
      <c r="A220" t="s">
        <v>219</v>
      </c>
      <c r="B220">
        <v>8879.3259999999991</v>
      </c>
      <c r="C220">
        <v>12096.133</v>
      </c>
      <c r="D220">
        <v>12521.772000000001</v>
      </c>
      <c r="E220">
        <v>12500.064</v>
      </c>
      <c r="F220">
        <v>12223.73</v>
      </c>
      <c r="G220">
        <v>12031.404</v>
      </c>
      <c r="H220">
        <v>11849.825999999999</v>
      </c>
      <c r="I220">
        <v>11801.289000000001</v>
      </c>
      <c r="J220">
        <v>11785.85</v>
      </c>
      <c r="K220">
        <v>12338.21</v>
      </c>
      <c r="L220">
        <v>12209.735000000001</v>
      </c>
      <c r="M220">
        <v>12139.57</v>
      </c>
      <c r="N220">
        <v>12244.643</v>
      </c>
      <c r="O220">
        <v>12245.299000000001</v>
      </c>
      <c r="P220">
        <v>13331.923000000001</v>
      </c>
      <c r="Q220">
        <v>17499.651999999998</v>
      </c>
      <c r="R220">
        <v>17693.058000000001</v>
      </c>
      <c r="S220">
        <v>17439.377</v>
      </c>
      <c r="T220">
        <v>17408.474999999999</v>
      </c>
      <c r="U220">
        <v>17725.319</v>
      </c>
      <c r="V220">
        <v>17789.768</v>
      </c>
      <c r="W220">
        <v>18079.335999999999</v>
      </c>
      <c r="X220">
        <v>19915.555</v>
      </c>
      <c r="Y220">
        <v>19732.731</v>
      </c>
      <c r="Z220">
        <v>20051.793000000001</v>
      </c>
      <c r="AA220">
        <v>19889.508999999998</v>
      </c>
      <c r="AB220">
        <v>20075.87</v>
      </c>
      <c r="AC220">
        <v>19858.678</v>
      </c>
      <c r="AD220">
        <v>20144.169000000002</v>
      </c>
      <c r="AE220">
        <v>20744.89</v>
      </c>
      <c r="AF220">
        <v>21331.436000000002</v>
      </c>
      <c r="AG220">
        <v>21024.441999999999</v>
      </c>
      <c r="AH220">
        <v>22348.127</v>
      </c>
      <c r="AI220">
        <v>22192.973000000002</v>
      </c>
      <c r="AJ220">
        <v>21449.848999999998</v>
      </c>
      <c r="AK220">
        <v>21199.927</v>
      </c>
      <c r="AL220">
        <v>21116.456999999999</v>
      </c>
      <c r="AM220">
        <v>21188.544999999998</v>
      </c>
      <c r="AN220">
        <v>15759.264999999999</v>
      </c>
      <c r="AO220">
        <v>14855.868</v>
      </c>
      <c r="AP220">
        <v>14102.575000000001</v>
      </c>
      <c r="AQ220">
        <v>13904.081</v>
      </c>
      <c r="AR220">
        <v>14088.460999999999</v>
      </c>
      <c r="AS220">
        <v>14067.571</v>
      </c>
      <c r="AT220">
        <v>13451.387000000001</v>
      </c>
      <c r="AU220">
        <v>13083.958000000001</v>
      </c>
    </row>
    <row r="221" spans="1:47" x14ac:dyDescent="0.25">
      <c r="A221" t="s">
        <v>220</v>
      </c>
      <c r="B221">
        <v>56864</v>
      </c>
      <c r="C221">
        <v>45506</v>
      </c>
      <c r="D221">
        <v>44324</v>
      </c>
      <c r="E221">
        <v>45596</v>
      </c>
      <c r="F221">
        <v>45099</v>
      </c>
      <c r="G221">
        <v>44162</v>
      </c>
      <c r="H221">
        <v>41164</v>
      </c>
      <c r="I221">
        <v>43767</v>
      </c>
      <c r="J221">
        <v>43998</v>
      </c>
      <c r="K221">
        <v>43050</v>
      </c>
      <c r="L221">
        <v>40877</v>
      </c>
      <c r="M221">
        <v>43619</v>
      </c>
      <c r="N221">
        <v>42535</v>
      </c>
      <c r="O221">
        <v>41741</v>
      </c>
      <c r="P221">
        <v>40125</v>
      </c>
      <c r="Q221">
        <v>42797</v>
      </c>
      <c r="R221">
        <v>42277</v>
      </c>
      <c r="S221">
        <v>41499</v>
      </c>
      <c r="T221">
        <v>40518</v>
      </c>
      <c r="U221">
        <v>43300</v>
      </c>
      <c r="V221">
        <v>41983</v>
      </c>
      <c r="W221">
        <v>41661</v>
      </c>
      <c r="X221">
        <v>41084</v>
      </c>
      <c r="Y221">
        <v>44195</v>
      </c>
      <c r="Z221">
        <v>42192</v>
      </c>
      <c r="AA221">
        <v>43814</v>
      </c>
      <c r="AB221">
        <v>40518</v>
      </c>
      <c r="AC221">
        <v>42629</v>
      </c>
      <c r="AD221">
        <v>43479</v>
      </c>
      <c r="AE221">
        <v>41512</v>
      </c>
      <c r="AF221">
        <v>39946</v>
      </c>
      <c r="AG221">
        <v>42510</v>
      </c>
      <c r="AH221">
        <v>43798</v>
      </c>
      <c r="AI221">
        <v>44152</v>
      </c>
      <c r="AJ221">
        <v>42549</v>
      </c>
      <c r="AK221">
        <v>44576</v>
      </c>
      <c r="AL221">
        <v>44247</v>
      </c>
      <c r="AM221">
        <v>44502</v>
      </c>
      <c r="AN221">
        <v>42966</v>
      </c>
      <c r="AO221">
        <v>44944</v>
      </c>
      <c r="AP221">
        <v>45959</v>
      </c>
      <c r="AQ221">
        <v>45023</v>
      </c>
      <c r="AR221">
        <v>44529</v>
      </c>
      <c r="AS221">
        <v>46650</v>
      </c>
      <c r="AT221">
        <v>46232</v>
      </c>
      <c r="AU221">
        <v>45200</v>
      </c>
    </row>
    <row r="222" spans="1:47" x14ac:dyDescent="0.25">
      <c r="A222" t="s">
        <v>221</v>
      </c>
      <c r="B222">
        <v>23237</v>
      </c>
      <c r="C222">
        <v>23936</v>
      </c>
      <c r="D222">
        <v>26131</v>
      </c>
      <c r="E222">
        <v>27013</v>
      </c>
      <c r="F222">
        <v>30739</v>
      </c>
      <c r="G222">
        <v>29578</v>
      </c>
      <c r="H222">
        <v>28589</v>
      </c>
      <c r="I222">
        <v>28433</v>
      </c>
      <c r="J222">
        <v>28916</v>
      </c>
      <c r="K222">
        <v>28437</v>
      </c>
      <c r="L222">
        <v>29465</v>
      </c>
      <c r="M222">
        <v>29949</v>
      </c>
      <c r="N222">
        <v>29500</v>
      </c>
      <c r="O222">
        <v>33485</v>
      </c>
      <c r="P222">
        <v>35396</v>
      </c>
      <c r="Q222">
        <v>36637</v>
      </c>
      <c r="R222">
        <v>36991</v>
      </c>
      <c r="S222">
        <v>37339</v>
      </c>
      <c r="T222">
        <v>39136</v>
      </c>
      <c r="U222">
        <v>40647</v>
      </c>
      <c r="V222">
        <v>40614</v>
      </c>
      <c r="W222">
        <v>42212</v>
      </c>
      <c r="X222">
        <v>43441</v>
      </c>
      <c r="Y222">
        <v>42379</v>
      </c>
      <c r="Z222">
        <v>41428</v>
      </c>
      <c r="AA222">
        <v>41896</v>
      </c>
      <c r="AB222">
        <v>42754</v>
      </c>
      <c r="AC222">
        <v>41424</v>
      </c>
      <c r="AD222">
        <v>41071</v>
      </c>
      <c r="AE222">
        <v>40975</v>
      </c>
      <c r="AF222">
        <v>38407</v>
      </c>
      <c r="AG222">
        <v>36101</v>
      </c>
      <c r="AH222">
        <v>35558</v>
      </c>
      <c r="AI222">
        <v>36456</v>
      </c>
      <c r="AJ222">
        <v>34157</v>
      </c>
      <c r="AK222">
        <v>34808</v>
      </c>
      <c r="AL222">
        <v>34234</v>
      </c>
      <c r="AM222">
        <v>34459</v>
      </c>
      <c r="AN222">
        <v>28621</v>
      </c>
      <c r="AO222">
        <v>28100</v>
      </c>
      <c r="AP222">
        <v>27798</v>
      </c>
      <c r="AQ222">
        <v>26600</v>
      </c>
      <c r="AR222">
        <v>23112</v>
      </c>
      <c r="AS222">
        <v>22072</v>
      </c>
      <c r="AT222">
        <v>21464</v>
      </c>
      <c r="AU222">
        <v>21467</v>
      </c>
    </row>
    <row r="223" spans="1:47" x14ac:dyDescent="0.25">
      <c r="A223" t="s">
        <v>222</v>
      </c>
      <c r="B223">
        <v>1457.4770000000001</v>
      </c>
      <c r="C223">
        <v>1611.713</v>
      </c>
      <c r="D223">
        <v>1663.9449999999999</v>
      </c>
      <c r="E223">
        <v>2276.7220000000002</v>
      </c>
      <c r="F223">
        <v>2442.8710000000001</v>
      </c>
      <c r="G223">
        <v>2240.4229999999998</v>
      </c>
      <c r="H223">
        <v>1874.2249999999999</v>
      </c>
      <c r="I223">
        <v>2013.867</v>
      </c>
      <c r="J223">
        <v>2621.4409999999998</v>
      </c>
      <c r="K223">
        <v>2698.098</v>
      </c>
      <c r="L223">
        <v>3145.9389999999999</v>
      </c>
      <c r="M223">
        <v>3382.3270000000002</v>
      </c>
      <c r="N223">
        <v>3283.5790000000002</v>
      </c>
      <c r="O223">
        <v>3397.3789999999999</v>
      </c>
      <c r="P223">
        <v>3701.4749999999999</v>
      </c>
      <c r="Q223">
        <v>3989.76</v>
      </c>
      <c r="R223">
        <v>4165.3029999999999</v>
      </c>
      <c r="S223">
        <v>9916.4629999999997</v>
      </c>
      <c r="T223">
        <v>9576.2430000000004</v>
      </c>
      <c r="U223">
        <v>9785.75</v>
      </c>
      <c r="V223">
        <v>9382.5319999999992</v>
      </c>
      <c r="W223">
        <v>10345.936</v>
      </c>
      <c r="X223">
        <v>10328.996999999999</v>
      </c>
      <c r="Y223">
        <v>10696.172</v>
      </c>
      <c r="Z223">
        <v>10493.933999999999</v>
      </c>
      <c r="AA223">
        <v>10498.644</v>
      </c>
      <c r="AB223">
        <v>10056.739</v>
      </c>
      <c r="AC223">
        <v>10380.558000000001</v>
      </c>
      <c r="AD223">
        <v>10458.383</v>
      </c>
      <c r="AE223">
        <v>10181.77</v>
      </c>
      <c r="AF223">
        <v>9230.0470000000005</v>
      </c>
      <c r="AG223">
        <v>9262.1270000000004</v>
      </c>
      <c r="AH223">
        <v>9145.2860000000001</v>
      </c>
      <c r="AI223">
        <v>9071.6370000000006</v>
      </c>
      <c r="AJ223">
        <v>8388.2990000000009</v>
      </c>
      <c r="AK223">
        <v>8594.2870000000003</v>
      </c>
      <c r="AL223">
        <v>8659.7170000000006</v>
      </c>
      <c r="AM223">
        <v>8596.4480000000003</v>
      </c>
      <c r="AN223">
        <v>9435.6610000000001</v>
      </c>
      <c r="AO223">
        <v>9542.3520000000008</v>
      </c>
      <c r="AP223">
        <v>9643.0349999999999</v>
      </c>
      <c r="AQ223">
        <v>10148.355</v>
      </c>
      <c r="AR223">
        <v>10692.154</v>
      </c>
      <c r="AS223">
        <v>10912.074000000001</v>
      </c>
      <c r="AT223">
        <v>11281.352000000001</v>
      </c>
      <c r="AU223">
        <v>11495.126</v>
      </c>
    </row>
    <row r="224" spans="1:47" x14ac:dyDescent="0.25">
      <c r="A224" t="s">
        <v>223</v>
      </c>
      <c r="B224">
        <v>345646</v>
      </c>
      <c r="C224">
        <v>356455</v>
      </c>
      <c r="D224">
        <v>360361</v>
      </c>
      <c r="E224">
        <v>344168</v>
      </c>
      <c r="F224">
        <v>333840</v>
      </c>
      <c r="G224">
        <v>311485</v>
      </c>
      <c r="H224">
        <v>287583</v>
      </c>
      <c r="I224">
        <v>276168</v>
      </c>
      <c r="J224">
        <v>289700</v>
      </c>
      <c r="K224">
        <v>316720</v>
      </c>
      <c r="L224">
        <v>307717</v>
      </c>
      <c r="M224">
        <v>317282</v>
      </c>
      <c r="N224">
        <v>314150</v>
      </c>
      <c r="O224">
        <v>313926</v>
      </c>
      <c r="P224">
        <v>318346</v>
      </c>
      <c r="Q224">
        <v>322538</v>
      </c>
      <c r="R224">
        <v>317469</v>
      </c>
      <c r="S224">
        <v>305598</v>
      </c>
      <c r="T224">
        <v>302609</v>
      </c>
      <c r="U224">
        <v>310548</v>
      </c>
      <c r="V224">
        <v>303977</v>
      </c>
      <c r="W224">
        <v>308918</v>
      </c>
      <c r="X224">
        <v>298513</v>
      </c>
      <c r="Y224">
        <v>297021</v>
      </c>
      <c r="Z224">
        <v>294833</v>
      </c>
      <c r="AA224">
        <v>283947</v>
      </c>
      <c r="AB224">
        <v>277884</v>
      </c>
      <c r="AC224">
        <v>272923</v>
      </c>
      <c r="AD224">
        <v>254713</v>
      </c>
      <c r="AE224">
        <v>247100</v>
      </c>
      <c r="AF224">
        <v>245013</v>
      </c>
      <c r="AG224">
        <v>246960</v>
      </c>
      <c r="AH224">
        <v>241020</v>
      </c>
      <c r="AI224">
        <v>231453</v>
      </c>
      <c r="AJ224">
        <v>228348</v>
      </c>
      <c r="AK224">
        <v>227493</v>
      </c>
      <c r="AL224">
        <v>227616</v>
      </c>
      <c r="AM224">
        <v>228430</v>
      </c>
      <c r="AN224">
        <v>224576</v>
      </c>
      <c r="AO224">
        <v>225388</v>
      </c>
      <c r="AP224">
        <v>225863</v>
      </c>
      <c r="AQ224">
        <v>224211</v>
      </c>
      <c r="AR224">
        <v>225260</v>
      </c>
      <c r="AS224">
        <v>216666</v>
      </c>
      <c r="AT224">
        <v>60775</v>
      </c>
      <c r="AU224">
        <v>61437</v>
      </c>
    </row>
    <row r="225" spans="1:47" x14ac:dyDescent="0.25">
      <c r="A225" t="s">
        <v>224</v>
      </c>
      <c r="B225" t="s">
        <v>506</v>
      </c>
      <c r="C225" t="s">
        <v>506</v>
      </c>
      <c r="D225" t="s">
        <v>506</v>
      </c>
      <c r="E225" t="s">
        <v>506</v>
      </c>
      <c r="F225" t="s">
        <v>506</v>
      </c>
      <c r="G225" t="s">
        <v>506</v>
      </c>
      <c r="H225" t="s">
        <v>506</v>
      </c>
      <c r="I225" t="s">
        <v>506</v>
      </c>
      <c r="J225" t="s">
        <v>506</v>
      </c>
      <c r="K225" t="s">
        <v>506</v>
      </c>
      <c r="L225">
        <v>5036</v>
      </c>
      <c r="M225">
        <v>5036</v>
      </c>
      <c r="N225">
        <v>5036</v>
      </c>
      <c r="O225">
        <v>5036</v>
      </c>
      <c r="P225">
        <v>5203</v>
      </c>
      <c r="Q225">
        <v>5805</v>
      </c>
      <c r="R225">
        <v>5937</v>
      </c>
      <c r="S225">
        <v>5715</v>
      </c>
      <c r="T225">
        <v>6069</v>
      </c>
      <c r="U225">
        <v>5824</v>
      </c>
      <c r="V225">
        <v>5812</v>
      </c>
      <c r="W225">
        <v>5863</v>
      </c>
      <c r="X225">
        <v>6392</v>
      </c>
      <c r="Y225">
        <v>6251</v>
      </c>
      <c r="Z225">
        <v>6047</v>
      </c>
      <c r="AA225">
        <v>6279</v>
      </c>
      <c r="AB225">
        <v>6225</v>
      </c>
      <c r="AC225">
        <v>6107</v>
      </c>
      <c r="AD225">
        <v>6080</v>
      </c>
      <c r="AE225">
        <v>6125</v>
      </c>
      <c r="AF225">
        <v>6239</v>
      </c>
      <c r="AG225">
        <v>6319</v>
      </c>
      <c r="AH225">
        <v>6312</v>
      </c>
      <c r="AI225">
        <v>6042</v>
      </c>
      <c r="AJ225">
        <v>6024</v>
      </c>
      <c r="AK225">
        <v>5896</v>
      </c>
      <c r="AL225">
        <v>5859</v>
      </c>
      <c r="AM225">
        <v>6008</v>
      </c>
      <c r="AN225">
        <v>6352</v>
      </c>
      <c r="AO225">
        <v>6234</v>
      </c>
      <c r="AP225">
        <v>6190</v>
      </c>
      <c r="AQ225">
        <v>6172</v>
      </c>
      <c r="AR225">
        <v>6374</v>
      </c>
      <c r="AS225">
        <v>6376</v>
      </c>
      <c r="AT225">
        <v>6375</v>
      </c>
      <c r="AU225">
        <v>6199</v>
      </c>
    </row>
    <row r="226" spans="1:47" x14ac:dyDescent="0.25">
      <c r="A226" t="s">
        <v>225</v>
      </c>
      <c r="B226" t="s">
        <v>506</v>
      </c>
      <c r="C226" t="s">
        <v>506</v>
      </c>
      <c r="D226" t="s">
        <v>506</v>
      </c>
      <c r="E226" t="s">
        <v>506</v>
      </c>
      <c r="F226" t="s">
        <v>506</v>
      </c>
      <c r="G226" t="s">
        <v>506</v>
      </c>
      <c r="H226" t="s">
        <v>506</v>
      </c>
      <c r="I226" t="s">
        <v>506</v>
      </c>
      <c r="J226" t="s">
        <v>506</v>
      </c>
      <c r="K226" t="s">
        <v>506</v>
      </c>
      <c r="L226" t="s">
        <v>506</v>
      </c>
      <c r="M226" t="s">
        <v>506</v>
      </c>
      <c r="N226" t="s">
        <v>506</v>
      </c>
      <c r="O226" t="s">
        <v>506</v>
      </c>
      <c r="P226" t="s">
        <v>506</v>
      </c>
      <c r="Q226" t="s">
        <v>506</v>
      </c>
      <c r="R226" t="s">
        <v>506</v>
      </c>
      <c r="S226" t="s">
        <v>506</v>
      </c>
      <c r="T226" t="s">
        <v>506</v>
      </c>
      <c r="U226" t="s">
        <v>506</v>
      </c>
      <c r="V226" t="s">
        <v>506</v>
      </c>
      <c r="W226" t="s">
        <v>506</v>
      </c>
      <c r="X226">
        <v>27066</v>
      </c>
      <c r="Y226">
        <v>27066</v>
      </c>
      <c r="Z226">
        <v>26785</v>
      </c>
      <c r="AA226">
        <v>26729</v>
      </c>
      <c r="AB226">
        <v>26562</v>
      </c>
      <c r="AC226">
        <v>26393</v>
      </c>
      <c r="AD226">
        <v>26497</v>
      </c>
      <c r="AE226">
        <v>26324</v>
      </c>
      <c r="AF226">
        <v>26125</v>
      </c>
      <c r="AG226">
        <v>25905</v>
      </c>
      <c r="AH226">
        <v>26051</v>
      </c>
      <c r="AI226">
        <v>25932</v>
      </c>
      <c r="AJ226">
        <v>25622</v>
      </c>
      <c r="AK226">
        <v>25721</v>
      </c>
      <c r="AL226">
        <v>25853</v>
      </c>
      <c r="AM226">
        <v>25871</v>
      </c>
      <c r="AN226">
        <v>26211</v>
      </c>
      <c r="AO226">
        <v>14287</v>
      </c>
      <c r="AP226">
        <v>14269</v>
      </c>
      <c r="AQ226">
        <v>14223</v>
      </c>
      <c r="AR226">
        <v>14308</v>
      </c>
      <c r="AS226">
        <v>14260</v>
      </c>
      <c r="AT226">
        <v>13986</v>
      </c>
      <c r="AU226">
        <v>14143</v>
      </c>
    </row>
    <row r="227" spans="1:47" x14ac:dyDescent="0.25">
      <c r="A227" t="s">
        <v>226</v>
      </c>
      <c r="B227">
        <v>5121.5941999999995</v>
      </c>
      <c r="C227">
        <v>4970.96</v>
      </c>
      <c r="D227">
        <v>5656.6059999999998</v>
      </c>
      <c r="E227">
        <v>5864.3990000000003</v>
      </c>
      <c r="F227">
        <v>6783.7529999999997</v>
      </c>
      <c r="G227">
        <v>7199.7370000000001</v>
      </c>
      <c r="H227">
        <v>7828.625</v>
      </c>
      <c r="I227">
        <v>8619.5939999999991</v>
      </c>
      <c r="J227">
        <v>8764.6859999999997</v>
      </c>
      <c r="K227">
        <v>9353.0679999999993</v>
      </c>
      <c r="L227">
        <v>9155.518</v>
      </c>
      <c r="M227">
        <v>10702.903</v>
      </c>
      <c r="N227">
        <v>10223.893</v>
      </c>
      <c r="O227">
        <v>10040.959999999999</v>
      </c>
      <c r="P227">
        <v>9430.74</v>
      </c>
      <c r="Q227">
        <v>9405.1419999999998</v>
      </c>
      <c r="R227">
        <v>9361.9789999999994</v>
      </c>
      <c r="S227">
        <v>9704.3590000000004</v>
      </c>
      <c r="T227">
        <v>9674.1640000000007</v>
      </c>
      <c r="U227">
        <v>9605.3469999999998</v>
      </c>
      <c r="V227">
        <v>9316.7839999999997</v>
      </c>
      <c r="W227">
        <v>10015.183000000001</v>
      </c>
      <c r="X227">
        <v>9170.7729999999992</v>
      </c>
      <c r="Y227">
        <v>9335.1209999999992</v>
      </c>
      <c r="Z227">
        <v>9707.1980000000003</v>
      </c>
      <c r="AA227">
        <v>9484.0079999999998</v>
      </c>
      <c r="AB227">
        <v>9405.0400000000009</v>
      </c>
      <c r="AC227">
        <v>9729.7909999999993</v>
      </c>
      <c r="AD227">
        <v>10076.296</v>
      </c>
      <c r="AE227">
        <v>10025.505999999999</v>
      </c>
      <c r="AF227">
        <v>9528.0969999999998</v>
      </c>
      <c r="AG227">
        <v>10247.86</v>
      </c>
      <c r="AH227">
        <v>10564.871999999999</v>
      </c>
      <c r="AI227">
        <v>10712.034</v>
      </c>
      <c r="AJ227">
        <v>9972.9770000000008</v>
      </c>
      <c r="AK227">
        <v>10467.671</v>
      </c>
      <c r="AL227">
        <v>10348.44</v>
      </c>
      <c r="AM227">
        <v>10212.226000000001</v>
      </c>
      <c r="AN227">
        <v>9890.24</v>
      </c>
      <c r="AO227">
        <v>10281.855</v>
      </c>
      <c r="AP227">
        <v>10487.771000000001</v>
      </c>
      <c r="AQ227">
        <v>10088.359</v>
      </c>
      <c r="AR227">
        <v>9972.6720000000005</v>
      </c>
      <c r="AS227">
        <v>10277.620999999999</v>
      </c>
      <c r="AT227">
        <v>10546.022000000001</v>
      </c>
      <c r="AU227">
        <v>10503.8</v>
      </c>
    </row>
    <row r="228" spans="1:47" x14ac:dyDescent="0.25">
      <c r="A228" t="s">
        <v>227</v>
      </c>
      <c r="B228">
        <v>933.90899999999999</v>
      </c>
      <c r="C228">
        <v>1066.3489999999999</v>
      </c>
      <c r="D228">
        <v>7898.6279999999997</v>
      </c>
      <c r="E228">
        <v>7790.482</v>
      </c>
      <c r="F228">
        <v>7813.58</v>
      </c>
      <c r="G228">
        <v>8134.6319999999996</v>
      </c>
      <c r="H228">
        <v>8139.3649999999998</v>
      </c>
      <c r="I228">
        <v>5783.36</v>
      </c>
      <c r="J228">
        <v>5718.2449999999999</v>
      </c>
      <c r="K228">
        <v>5684.2259999999997</v>
      </c>
      <c r="L228">
        <v>5682.2240000000002</v>
      </c>
      <c r="M228">
        <v>5739.8739999999998</v>
      </c>
      <c r="N228">
        <v>5730.87</v>
      </c>
      <c r="O228">
        <v>5625.8339999999998</v>
      </c>
      <c r="P228">
        <v>5665.5789999999997</v>
      </c>
      <c r="Q228">
        <v>5836.2430000000004</v>
      </c>
      <c r="R228">
        <v>5937.223</v>
      </c>
      <c r="S228">
        <v>6008.78</v>
      </c>
      <c r="T228">
        <v>6046.0839999999998</v>
      </c>
      <c r="U228">
        <v>6048.2560000000003</v>
      </c>
      <c r="V228">
        <v>6026.7939999999999</v>
      </c>
      <c r="W228">
        <v>10477.108</v>
      </c>
      <c r="X228">
        <v>10468.555</v>
      </c>
      <c r="Y228">
        <v>10309.206</v>
      </c>
      <c r="Z228">
        <v>10333.203</v>
      </c>
      <c r="AA228">
        <v>9000.8230000000003</v>
      </c>
      <c r="AB228">
        <v>8484.3080000000009</v>
      </c>
      <c r="AC228">
        <v>8362.3950000000004</v>
      </c>
      <c r="AD228">
        <v>8412</v>
      </c>
      <c r="AE228">
        <v>8414.7000000000007</v>
      </c>
      <c r="AF228">
        <v>8078.1</v>
      </c>
      <c r="AG228">
        <v>8031.8</v>
      </c>
      <c r="AH228">
        <v>8130.5</v>
      </c>
      <c r="AI228">
        <v>7642.5</v>
      </c>
      <c r="AJ228">
        <v>7679.5</v>
      </c>
      <c r="AK228">
        <v>7286.3</v>
      </c>
      <c r="AL228">
        <v>7306.7</v>
      </c>
      <c r="AM228">
        <v>7317</v>
      </c>
      <c r="AN228">
        <v>7337.8</v>
      </c>
      <c r="AO228">
        <v>8706.6</v>
      </c>
      <c r="AP228">
        <v>8118</v>
      </c>
      <c r="AQ228">
        <v>7979.6</v>
      </c>
      <c r="AR228">
        <v>8048.3</v>
      </c>
      <c r="AS228">
        <v>7234.4</v>
      </c>
      <c r="AT228">
        <v>7091.4</v>
      </c>
      <c r="AU228">
        <v>7230.9</v>
      </c>
    </row>
    <row r="229" spans="1:47" x14ac:dyDescent="0.25">
      <c r="A229" t="s">
        <v>228</v>
      </c>
      <c r="B229">
        <v>31771</v>
      </c>
      <c r="C229">
        <v>32902</v>
      </c>
      <c r="D229">
        <v>33805</v>
      </c>
      <c r="E229">
        <v>34944</v>
      </c>
      <c r="F229">
        <v>36779</v>
      </c>
      <c r="G229">
        <v>37082</v>
      </c>
      <c r="H229">
        <v>35490</v>
      </c>
      <c r="I229">
        <v>34357</v>
      </c>
      <c r="J229">
        <v>35137</v>
      </c>
      <c r="K229">
        <v>35773</v>
      </c>
      <c r="L229">
        <v>35993</v>
      </c>
      <c r="M229">
        <v>36026</v>
      </c>
      <c r="N229">
        <v>36091</v>
      </c>
      <c r="O229">
        <v>38119</v>
      </c>
      <c r="P229">
        <v>37834</v>
      </c>
      <c r="Q229">
        <v>38902</v>
      </c>
      <c r="R229">
        <v>39650</v>
      </c>
      <c r="S229">
        <v>39445</v>
      </c>
      <c r="T229">
        <v>39808</v>
      </c>
      <c r="U229">
        <v>40370</v>
      </c>
      <c r="V229">
        <v>40174</v>
      </c>
      <c r="W229">
        <v>41074</v>
      </c>
      <c r="X229">
        <v>41853</v>
      </c>
      <c r="Y229">
        <v>41800</v>
      </c>
      <c r="Z229">
        <v>42166</v>
      </c>
      <c r="AA229">
        <v>44406</v>
      </c>
      <c r="AB229">
        <v>45435</v>
      </c>
      <c r="AC229">
        <v>45777</v>
      </c>
      <c r="AD229">
        <v>46596</v>
      </c>
      <c r="AE229">
        <v>46181</v>
      </c>
      <c r="AF229">
        <v>45451</v>
      </c>
      <c r="AG229">
        <v>45357</v>
      </c>
      <c r="AH229">
        <v>46412</v>
      </c>
      <c r="AI229">
        <v>46625</v>
      </c>
      <c r="AJ229">
        <v>49316</v>
      </c>
      <c r="AK229">
        <v>50365</v>
      </c>
      <c r="AL229">
        <v>51181</v>
      </c>
      <c r="AM229">
        <v>53556</v>
      </c>
      <c r="AN229">
        <v>54146</v>
      </c>
      <c r="AO229">
        <v>54779</v>
      </c>
      <c r="AP229">
        <v>55668</v>
      </c>
      <c r="AQ229">
        <v>56768</v>
      </c>
      <c r="AR229">
        <v>59387</v>
      </c>
      <c r="AS229">
        <v>60948</v>
      </c>
      <c r="AT229">
        <v>59860</v>
      </c>
      <c r="AU229">
        <v>61927</v>
      </c>
    </row>
    <row r="230" spans="1:47" x14ac:dyDescent="0.25">
      <c r="A230" t="s">
        <v>229</v>
      </c>
      <c r="B230">
        <v>2687.3220000000001</v>
      </c>
      <c r="C230">
        <v>2885.3690000000001</v>
      </c>
      <c r="D230">
        <v>3058.7890000000002</v>
      </c>
      <c r="E230">
        <v>3156.1179999999999</v>
      </c>
      <c r="F230">
        <v>3378.5210000000002</v>
      </c>
      <c r="G230">
        <v>3588.0450000000001</v>
      </c>
      <c r="H230">
        <v>3788.011</v>
      </c>
      <c r="I230">
        <v>3979.8159999999998</v>
      </c>
      <c r="J230">
        <v>4079.8539999999998</v>
      </c>
      <c r="K230">
        <v>4161.0240000000003</v>
      </c>
      <c r="L230">
        <v>4235.6139999999996</v>
      </c>
      <c r="M230">
        <v>4205.6390000000001</v>
      </c>
      <c r="N230">
        <v>4073.654</v>
      </c>
      <c r="O230">
        <v>4265.37</v>
      </c>
      <c r="P230">
        <v>4465.6189999999997</v>
      </c>
      <c r="Q230">
        <v>4725.7120000000004</v>
      </c>
      <c r="R230">
        <v>4911.0360000000001</v>
      </c>
      <c r="S230">
        <v>5003.8909999999996</v>
      </c>
      <c r="T230">
        <v>5257.8869999999997</v>
      </c>
      <c r="U230">
        <v>5441.0720000000001</v>
      </c>
      <c r="V230">
        <v>5518.3010000000004</v>
      </c>
      <c r="W230">
        <v>5721.085</v>
      </c>
      <c r="X230">
        <v>5934.2879999999996</v>
      </c>
      <c r="Y230">
        <v>6012.4520000000002</v>
      </c>
      <c r="Z230">
        <v>6197.6109999999999</v>
      </c>
      <c r="AA230">
        <v>6264.8270000000002</v>
      </c>
      <c r="AB230">
        <v>6410.5870000000004</v>
      </c>
      <c r="AC230">
        <v>6488.2809999999999</v>
      </c>
      <c r="AD230">
        <v>6693.0820000000003</v>
      </c>
      <c r="AE230">
        <v>6720.9979999999996</v>
      </c>
      <c r="AF230">
        <v>6801.5190000000002</v>
      </c>
      <c r="AG230">
        <v>7344.15</v>
      </c>
      <c r="AH230">
        <v>7335.817</v>
      </c>
      <c r="AI230">
        <v>7147.2420000000002</v>
      </c>
      <c r="AJ230">
        <v>7130.2740000000003</v>
      </c>
      <c r="AK230">
        <v>7025.1049999999996</v>
      </c>
      <c r="AL230">
        <v>6976.5190000000002</v>
      </c>
      <c r="AM230">
        <v>6832.0190000000002</v>
      </c>
      <c r="AN230">
        <v>6677.6369999999997</v>
      </c>
      <c r="AO230">
        <v>6538.1840000000002</v>
      </c>
      <c r="AP230">
        <v>6513.8909999999996</v>
      </c>
      <c r="AQ230">
        <v>6439.9880000000003</v>
      </c>
      <c r="AR230">
        <v>6362.0959999999995</v>
      </c>
      <c r="AS230">
        <v>6261.7920000000004</v>
      </c>
      <c r="AT230">
        <v>6265.8720000000003</v>
      </c>
      <c r="AU230">
        <v>6214.8670000000002</v>
      </c>
    </row>
    <row r="231" spans="1:47" x14ac:dyDescent="0.25">
      <c r="A231" t="s">
        <v>230</v>
      </c>
      <c r="B231" t="s">
        <v>506</v>
      </c>
      <c r="C231" t="s">
        <v>506</v>
      </c>
      <c r="D231" t="s">
        <v>506</v>
      </c>
      <c r="E231" t="s">
        <v>506</v>
      </c>
      <c r="F231" t="s">
        <v>506</v>
      </c>
      <c r="G231" t="s">
        <v>506</v>
      </c>
      <c r="H231" t="s">
        <v>506</v>
      </c>
      <c r="I231" t="s">
        <v>506</v>
      </c>
      <c r="J231" t="s">
        <v>506</v>
      </c>
      <c r="K231" t="s">
        <v>506</v>
      </c>
      <c r="L231" t="s">
        <v>506</v>
      </c>
      <c r="M231" t="s">
        <v>506</v>
      </c>
      <c r="N231" t="s">
        <v>506</v>
      </c>
      <c r="O231" t="s">
        <v>506</v>
      </c>
      <c r="P231" t="s">
        <v>506</v>
      </c>
      <c r="Q231" t="s">
        <v>506</v>
      </c>
      <c r="R231" t="s">
        <v>506</v>
      </c>
      <c r="S231" t="s">
        <v>506</v>
      </c>
      <c r="T231" t="s">
        <v>506</v>
      </c>
      <c r="U231" t="s">
        <v>506</v>
      </c>
      <c r="V231" t="s">
        <v>506</v>
      </c>
      <c r="W231" t="s">
        <v>506</v>
      </c>
      <c r="X231" t="s">
        <v>506</v>
      </c>
      <c r="Y231" t="s">
        <v>506</v>
      </c>
      <c r="Z231" t="s">
        <v>506</v>
      </c>
      <c r="AA231" t="s">
        <v>506</v>
      </c>
      <c r="AB231" t="s">
        <v>506</v>
      </c>
      <c r="AC231" t="s">
        <v>506</v>
      </c>
      <c r="AD231" t="s">
        <v>506</v>
      </c>
      <c r="AE231">
        <v>65071</v>
      </c>
      <c r="AF231">
        <v>65071</v>
      </c>
      <c r="AG231">
        <v>65300</v>
      </c>
      <c r="AH231">
        <v>68308</v>
      </c>
      <c r="AI231">
        <v>79916</v>
      </c>
      <c r="AJ231">
        <v>77352</v>
      </c>
      <c r="AK231">
        <v>78064</v>
      </c>
      <c r="AL231">
        <v>78821</v>
      </c>
      <c r="AM231">
        <v>79629</v>
      </c>
      <c r="AN231">
        <v>76662</v>
      </c>
      <c r="AO231">
        <v>67470</v>
      </c>
      <c r="AP231">
        <v>70931</v>
      </c>
      <c r="AQ231">
        <v>61406</v>
      </c>
      <c r="AR231">
        <v>61619</v>
      </c>
      <c r="AS231">
        <v>59876</v>
      </c>
      <c r="AT231">
        <v>57513</v>
      </c>
    </row>
    <row r="232" spans="1:47" x14ac:dyDescent="0.25">
      <c r="A232" t="s">
        <v>231</v>
      </c>
      <c r="B232">
        <v>85141</v>
      </c>
      <c r="C232">
        <v>88699</v>
      </c>
      <c r="D232">
        <v>88572</v>
      </c>
      <c r="E232">
        <v>91804</v>
      </c>
      <c r="F232">
        <v>95894</v>
      </c>
      <c r="G232">
        <v>113331</v>
      </c>
      <c r="H232">
        <v>109634</v>
      </c>
      <c r="I232">
        <v>108515</v>
      </c>
      <c r="J232">
        <v>111072</v>
      </c>
      <c r="K232">
        <v>114799</v>
      </c>
      <c r="L232">
        <v>113618</v>
      </c>
      <c r="M232">
        <v>115994</v>
      </c>
      <c r="N232">
        <v>120017</v>
      </c>
      <c r="O232">
        <v>124503</v>
      </c>
      <c r="P232">
        <v>119933</v>
      </c>
      <c r="Q232">
        <v>125127</v>
      </c>
      <c r="R232">
        <v>124917</v>
      </c>
      <c r="S232">
        <v>129517</v>
      </c>
      <c r="T232">
        <v>126596</v>
      </c>
      <c r="U232">
        <v>127689</v>
      </c>
      <c r="V232">
        <v>117556</v>
      </c>
      <c r="W232">
        <v>108768</v>
      </c>
      <c r="X232">
        <v>106701</v>
      </c>
      <c r="Y232">
        <v>106254</v>
      </c>
      <c r="Z232">
        <v>105800</v>
      </c>
      <c r="AA232">
        <v>105676</v>
      </c>
      <c r="AB232">
        <v>105025</v>
      </c>
      <c r="AC232">
        <v>103972</v>
      </c>
      <c r="AD232">
        <v>103170</v>
      </c>
      <c r="AE232">
        <v>103206</v>
      </c>
      <c r="AF232">
        <v>100861</v>
      </c>
      <c r="AG232">
        <v>101396</v>
      </c>
      <c r="AH232">
        <v>107033</v>
      </c>
      <c r="AI232">
        <v>106882</v>
      </c>
      <c r="AJ232">
        <v>25517</v>
      </c>
      <c r="AK232">
        <v>25523</v>
      </c>
      <c r="AL232">
        <v>27224</v>
      </c>
      <c r="AM232">
        <v>28987</v>
      </c>
      <c r="AN232">
        <v>28192</v>
      </c>
      <c r="AO232">
        <v>28686</v>
      </c>
      <c r="AP232">
        <v>31934</v>
      </c>
      <c r="AQ232">
        <v>32913</v>
      </c>
      <c r="AR232">
        <v>35245</v>
      </c>
      <c r="AS232">
        <v>32087</v>
      </c>
      <c r="AT232">
        <v>34254</v>
      </c>
      <c r="AU232">
        <v>34622</v>
      </c>
    </row>
    <row r="233" spans="1:47" x14ac:dyDescent="0.25">
      <c r="A233" t="s">
        <v>232</v>
      </c>
      <c r="B233">
        <v>6868.07</v>
      </c>
      <c r="C233">
        <v>7106.7709999999997</v>
      </c>
      <c r="D233">
        <v>11575.210999999999</v>
      </c>
      <c r="E233">
        <v>5623.4250000000002</v>
      </c>
      <c r="F233">
        <v>4903.482</v>
      </c>
      <c r="G233">
        <v>5424.7470000000003</v>
      </c>
      <c r="H233">
        <v>7301.8919999999998</v>
      </c>
      <c r="I233">
        <v>5359.7219999999998</v>
      </c>
      <c r="J233">
        <v>4545.7619999999997</v>
      </c>
      <c r="K233">
        <v>4967.3590000000004</v>
      </c>
      <c r="L233">
        <v>7410.1289999999999</v>
      </c>
      <c r="M233">
        <v>5234.3180000000002</v>
      </c>
      <c r="N233">
        <v>4424.1639999999998</v>
      </c>
      <c r="O233">
        <v>4307.7820000000002</v>
      </c>
      <c r="P233">
        <v>5802.7349999999997</v>
      </c>
      <c r="Q233">
        <v>5289.4530000000004</v>
      </c>
      <c r="R233">
        <v>4308.0519999999997</v>
      </c>
      <c r="S233">
        <v>3976.5129999999999</v>
      </c>
      <c r="T233">
        <v>4852.7889999999998</v>
      </c>
      <c r="U233">
        <v>4649.567</v>
      </c>
      <c r="V233">
        <v>3594.277</v>
      </c>
      <c r="W233">
        <v>3896.73</v>
      </c>
      <c r="X233">
        <v>3932.4960000000001</v>
      </c>
      <c r="Y233">
        <v>4537.7790000000005</v>
      </c>
      <c r="Z233">
        <v>3762.8879999999999</v>
      </c>
      <c r="AA233">
        <v>3274.5129999999999</v>
      </c>
      <c r="AB233">
        <v>3515.2869999999998</v>
      </c>
      <c r="AC233">
        <v>4693.5290000000005</v>
      </c>
      <c r="AD233">
        <v>3890.819</v>
      </c>
      <c r="AE233">
        <v>3091.29</v>
      </c>
      <c r="AF233">
        <v>4378.9409999999998</v>
      </c>
      <c r="AG233">
        <v>4515.42</v>
      </c>
      <c r="AH233">
        <v>3629.4540000000002</v>
      </c>
      <c r="AI233">
        <v>2278.473</v>
      </c>
      <c r="AJ233">
        <v>2862.9360000000001</v>
      </c>
      <c r="AK233">
        <v>2847.2249999999999</v>
      </c>
      <c r="AL233">
        <v>2163.5419999999999</v>
      </c>
      <c r="AM233">
        <v>2082.1779999999999</v>
      </c>
      <c r="AN233">
        <v>2577.6309999999999</v>
      </c>
      <c r="AO233">
        <v>2694.1080000000002</v>
      </c>
      <c r="AP233">
        <v>2132.248</v>
      </c>
      <c r="AQ233">
        <v>1716.5609999999999</v>
      </c>
      <c r="AR233">
        <v>2561.3000000000002</v>
      </c>
      <c r="AS233">
        <v>3140.9490000000001</v>
      </c>
      <c r="AT233">
        <v>2605.038</v>
      </c>
    </row>
    <row r="234" spans="1:47" x14ac:dyDescent="0.25">
      <c r="A234" t="s">
        <v>233</v>
      </c>
      <c r="B234">
        <v>3124.194</v>
      </c>
      <c r="C234">
        <v>3393.65</v>
      </c>
      <c r="D234">
        <v>3431.2579999999998</v>
      </c>
      <c r="E234">
        <v>3471.1480000000001</v>
      </c>
      <c r="F234">
        <v>3558.1210000000001</v>
      </c>
      <c r="G234">
        <v>3616.471</v>
      </c>
      <c r="H234">
        <v>3631.0309999999999</v>
      </c>
      <c r="I234">
        <v>3633.768</v>
      </c>
      <c r="J234">
        <v>3676.73</v>
      </c>
      <c r="K234">
        <v>3692.0549999999998</v>
      </c>
      <c r="L234">
        <v>3730.692</v>
      </c>
      <c r="M234">
        <v>3784.134</v>
      </c>
      <c r="N234">
        <v>3845.0259999999998</v>
      </c>
      <c r="O234">
        <v>4053.9180000000001</v>
      </c>
      <c r="P234">
        <v>4122.9480000000003</v>
      </c>
      <c r="Q234">
        <v>4451.4170000000004</v>
      </c>
      <c r="R234">
        <v>4149.5290000000005</v>
      </c>
      <c r="S234">
        <v>4244.3909999999996</v>
      </c>
      <c r="T234">
        <v>4270.2939999999999</v>
      </c>
      <c r="U234">
        <v>4314.6629999999996</v>
      </c>
      <c r="V234">
        <v>4382.6189999999997</v>
      </c>
      <c r="W234">
        <v>4563.9660000000003</v>
      </c>
      <c r="X234">
        <v>4622.83</v>
      </c>
      <c r="Y234">
        <v>4667.6409999999996</v>
      </c>
      <c r="Z234">
        <v>4761.2489999999998</v>
      </c>
      <c r="AA234">
        <v>4915.88</v>
      </c>
      <c r="AB234">
        <v>5067.17</v>
      </c>
      <c r="AC234">
        <v>5085.8239999999996</v>
      </c>
      <c r="AD234">
        <v>5188.433</v>
      </c>
      <c r="AE234">
        <v>5455.6189999999997</v>
      </c>
      <c r="AF234">
        <v>5559.6229999999996</v>
      </c>
      <c r="AG234">
        <v>5622.9979999999996</v>
      </c>
      <c r="AH234">
        <v>6091.0810000000001</v>
      </c>
      <c r="AI234">
        <v>6139.8310000000001</v>
      </c>
      <c r="AJ234">
        <v>6040.8890000000001</v>
      </c>
      <c r="AK234">
        <v>6110.3450000000003</v>
      </c>
      <c r="AL234">
        <v>6388.2969999999996</v>
      </c>
      <c r="AM234">
        <v>6370.067</v>
      </c>
      <c r="AN234">
        <v>6366.3980000000001</v>
      </c>
      <c r="AO234">
        <v>6385.7070000000003</v>
      </c>
      <c r="AP234">
        <v>6507.9650000000001</v>
      </c>
      <c r="AQ234">
        <v>6975.9080000000004</v>
      </c>
      <c r="AR234">
        <v>7858.848</v>
      </c>
      <c r="AS234">
        <v>7829.7489999999998</v>
      </c>
      <c r="AT234">
        <v>7895.3729999999996</v>
      </c>
      <c r="AU234">
        <v>8142.2920000000004</v>
      </c>
    </row>
    <row r="235" spans="1:47" x14ac:dyDescent="0.25">
      <c r="A235" t="s">
        <v>234</v>
      </c>
      <c r="B235">
        <v>4406</v>
      </c>
      <c r="C235">
        <v>4450.8</v>
      </c>
      <c r="D235">
        <v>4551.2</v>
      </c>
      <c r="E235">
        <v>4525.3</v>
      </c>
      <c r="F235">
        <v>4627.5</v>
      </c>
      <c r="G235">
        <v>4683.5</v>
      </c>
      <c r="H235">
        <v>4269.8999999999996</v>
      </c>
      <c r="I235">
        <v>4332</v>
      </c>
      <c r="J235">
        <v>4465.1000000000004</v>
      </c>
      <c r="K235">
        <v>4391</v>
      </c>
      <c r="L235">
        <v>4529.7</v>
      </c>
      <c r="M235">
        <v>4627.7</v>
      </c>
      <c r="N235">
        <v>4743.6000000000004</v>
      </c>
      <c r="O235">
        <v>5206.7</v>
      </c>
      <c r="P235">
        <v>5667.4</v>
      </c>
      <c r="Q235">
        <v>6029.3</v>
      </c>
      <c r="R235">
        <v>6172.8</v>
      </c>
      <c r="S235">
        <v>6131</v>
      </c>
      <c r="T235">
        <v>6172.2</v>
      </c>
      <c r="U235">
        <v>5648.9</v>
      </c>
      <c r="V235">
        <v>5592.8</v>
      </c>
      <c r="W235">
        <v>5354.3</v>
      </c>
      <c r="X235">
        <v>5241.3</v>
      </c>
      <c r="Y235">
        <v>5076.3</v>
      </c>
      <c r="Z235">
        <v>4858.3999999999996</v>
      </c>
      <c r="AA235">
        <v>4780.7</v>
      </c>
      <c r="AB235">
        <v>4884.1000000000004</v>
      </c>
      <c r="AC235">
        <v>4958.6000000000004</v>
      </c>
      <c r="AD235">
        <v>4919</v>
      </c>
      <c r="AE235">
        <v>4836.6000000000004</v>
      </c>
      <c r="AF235">
        <v>4798.2</v>
      </c>
      <c r="AG235">
        <v>4834.5</v>
      </c>
      <c r="AH235">
        <v>13127</v>
      </c>
      <c r="AI235">
        <v>12564</v>
      </c>
      <c r="AJ235">
        <v>12097</v>
      </c>
      <c r="AK235">
        <v>11900</v>
      </c>
      <c r="AL235">
        <v>12009</v>
      </c>
      <c r="AM235">
        <v>11778</v>
      </c>
      <c r="AN235">
        <v>11618</v>
      </c>
      <c r="AO235">
        <v>11107</v>
      </c>
      <c r="AP235">
        <v>10090</v>
      </c>
      <c r="AQ235">
        <v>10099</v>
      </c>
      <c r="AR235">
        <v>9856</v>
      </c>
      <c r="AS235">
        <v>10070</v>
      </c>
      <c r="AT235">
        <v>9839</v>
      </c>
      <c r="AU235">
        <v>9889</v>
      </c>
    </row>
    <row r="236" spans="1:47" x14ac:dyDescent="0.25">
      <c r="A236" t="s">
        <v>235</v>
      </c>
      <c r="B236">
        <v>2896.652</v>
      </c>
      <c r="C236">
        <v>3283.4929999999999</v>
      </c>
      <c r="D236">
        <v>3313.9839999999999</v>
      </c>
      <c r="E236">
        <v>3388.4690000000001</v>
      </c>
      <c r="F236">
        <v>3469.5149999999999</v>
      </c>
      <c r="G236">
        <v>3506.5740000000001</v>
      </c>
      <c r="H236">
        <v>3599.21</v>
      </c>
      <c r="I236">
        <v>3432.5439999999999</v>
      </c>
      <c r="J236">
        <v>3645.49</v>
      </c>
      <c r="K236">
        <v>3703.3389999999999</v>
      </c>
      <c r="L236">
        <v>3835.9850000000001</v>
      </c>
      <c r="M236">
        <v>4262.6310000000003</v>
      </c>
      <c r="N236">
        <v>4417.665</v>
      </c>
      <c r="O236">
        <v>4604.4589999999998</v>
      </c>
      <c r="P236">
        <v>4547.4709999999995</v>
      </c>
      <c r="Q236">
        <v>4794.9939999999997</v>
      </c>
      <c r="R236">
        <v>4883.759</v>
      </c>
      <c r="S236">
        <v>4798.2960000000003</v>
      </c>
      <c r="T236">
        <v>4740.1440000000002</v>
      </c>
      <c r="U236">
        <v>4759.6329999999998</v>
      </c>
      <c r="V236">
        <v>4835.2560000000003</v>
      </c>
      <c r="W236">
        <v>5111.5320000000002</v>
      </c>
      <c r="X236">
        <v>5333.9970000000003</v>
      </c>
      <c r="Y236">
        <v>5205.6859999999997</v>
      </c>
      <c r="Z236">
        <v>5164.5060000000003</v>
      </c>
      <c r="AA236">
        <v>5278.0889999999999</v>
      </c>
      <c r="AB236">
        <v>5624.6360000000004</v>
      </c>
      <c r="AC236">
        <v>5880.11</v>
      </c>
      <c r="AD236">
        <v>5991.7539999999999</v>
      </c>
      <c r="AE236">
        <v>6130.6310000000003</v>
      </c>
      <c r="AF236">
        <v>6138.8069999999998</v>
      </c>
      <c r="AG236">
        <v>5939.2640000000001</v>
      </c>
      <c r="AH236">
        <v>6105.6260000000002</v>
      </c>
      <c r="AI236">
        <v>6371.558</v>
      </c>
      <c r="AJ236">
        <v>6504.74</v>
      </c>
      <c r="AK236">
        <v>6600.57</v>
      </c>
      <c r="AL236">
        <v>6633.5959999999995</v>
      </c>
      <c r="AM236">
        <v>6633.5929999999998</v>
      </c>
      <c r="AN236">
        <v>6730.3959999999997</v>
      </c>
      <c r="AO236">
        <v>6844.62</v>
      </c>
      <c r="AP236">
        <v>7097.4560000000001</v>
      </c>
      <c r="AQ236">
        <v>7486.6610000000001</v>
      </c>
      <c r="AR236">
        <v>7811.2349999999997</v>
      </c>
      <c r="AS236">
        <v>7914.8760000000002</v>
      </c>
      <c r="AT236">
        <v>7809.7860000000001</v>
      </c>
      <c r="AU236">
        <v>8390.31</v>
      </c>
    </row>
    <row r="237" spans="1:47" x14ac:dyDescent="0.25">
      <c r="A237" t="s">
        <v>236</v>
      </c>
      <c r="B237">
        <v>11811</v>
      </c>
      <c r="C237">
        <v>11844</v>
      </c>
      <c r="D237">
        <v>11812</v>
      </c>
      <c r="E237">
        <v>11763</v>
      </c>
      <c r="F237">
        <v>12045</v>
      </c>
      <c r="G237">
        <v>11989</v>
      </c>
      <c r="H237">
        <v>11950</v>
      </c>
      <c r="I237">
        <v>11872</v>
      </c>
      <c r="J237">
        <v>12472</v>
      </c>
      <c r="K237">
        <v>12067</v>
      </c>
      <c r="L237">
        <v>12555</v>
      </c>
      <c r="M237">
        <v>12060</v>
      </c>
      <c r="N237">
        <v>11957</v>
      </c>
      <c r="O237">
        <v>12095</v>
      </c>
      <c r="P237">
        <v>12411</v>
      </c>
      <c r="Q237">
        <v>12493</v>
      </c>
      <c r="R237">
        <v>13103</v>
      </c>
      <c r="S237">
        <v>12805</v>
      </c>
      <c r="T237">
        <v>13090</v>
      </c>
      <c r="U237">
        <v>13587</v>
      </c>
      <c r="V237">
        <v>12736</v>
      </c>
      <c r="W237">
        <v>13042</v>
      </c>
      <c r="X237">
        <v>12994</v>
      </c>
      <c r="Y237">
        <v>13337</v>
      </c>
      <c r="Z237">
        <v>12665</v>
      </c>
      <c r="AA237">
        <v>12563</v>
      </c>
      <c r="AB237">
        <v>12814</v>
      </c>
      <c r="AC237">
        <v>12209</v>
      </c>
      <c r="AD237">
        <v>12215</v>
      </c>
      <c r="AE237">
        <v>12135</v>
      </c>
      <c r="AF237">
        <v>12172</v>
      </c>
      <c r="AG237">
        <v>12010</v>
      </c>
      <c r="AH237">
        <v>12041</v>
      </c>
      <c r="AI237">
        <v>11980</v>
      </c>
      <c r="AJ237">
        <v>11656</v>
      </c>
      <c r="AK237">
        <v>11690</v>
      </c>
      <c r="AL237">
        <v>11592</v>
      </c>
      <c r="AM237">
        <v>11542</v>
      </c>
      <c r="AN237">
        <v>11408</v>
      </c>
      <c r="AO237">
        <v>11776</v>
      </c>
      <c r="AP237">
        <v>11854</v>
      </c>
      <c r="AQ237">
        <v>11771</v>
      </c>
      <c r="AR237">
        <v>11693</v>
      </c>
      <c r="AS237">
        <v>12064</v>
      </c>
      <c r="AT237">
        <v>12075</v>
      </c>
      <c r="AU237">
        <v>12155</v>
      </c>
    </row>
    <row r="238" spans="1:47" x14ac:dyDescent="0.25">
      <c r="A238" t="s">
        <v>237</v>
      </c>
      <c r="B238">
        <v>4267.2359999999999</v>
      </c>
      <c r="C238">
        <v>4455.5770000000002</v>
      </c>
      <c r="D238">
        <v>4247.1130000000003</v>
      </c>
      <c r="E238">
        <v>4067.0169999999998</v>
      </c>
      <c r="F238">
        <v>4078.692</v>
      </c>
      <c r="G238">
        <v>4431.3789999999999</v>
      </c>
      <c r="H238">
        <v>3634.7190000000001</v>
      </c>
      <c r="I238">
        <v>3506.5439999999999</v>
      </c>
      <c r="J238">
        <v>3493.422</v>
      </c>
      <c r="K238">
        <v>3773.107</v>
      </c>
      <c r="L238">
        <v>3675.0309999999999</v>
      </c>
      <c r="M238">
        <v>3698.6869999999999</v>
      </c>
      <c r="N238">
        <v>3619.9870000000001</v>
      </c>
      <c r="O238">
        <v>3886.9430000000002</v>
      </c>
      <c r="P238">
        <v>4272.732</v>
      </c>
      <c r="Q238">
        <v>4235.1549999999997</v>
      </c>
      <c r="R238">
        <v>4312.7529999999997</v>
      </c>
      <c r="S238">
        <v>4130.5060000000003</v>
      </c>
      <c r="T238">
        <v>4407.0940000000001</v>
      </c>
      <c r="U238">
        <v>4599.4570000000003</v>
      </c>
      <c r="V238">
        <v>4667.9719999999998</v>
      </c>
      <c r="W238">
        <v>4737.7820000000002</v>
      </c>
      <c r="X238">
        <v>4754.8389999999999</v>
      </c>
      <c r="Y238">
        <v>4845.63</v>
      </c>
      <c r="Z238">
        <v>4696.8680000000004</v>
      </c>
      <c r="AA238">
        <v>5077.9189999999999</v>
      </c>
      <c r="AB238">
        <v>5357.4880000000003</v>
      </c>
      <c r="AC238">
        <v>5428.8459999999995</v>
      </c>
      <c r="AD238">
        <v>5184.9690000000001</v>
      </c>
      <c r="AE238">
        <v>5916.5529999999999</v>
      </c>
      <c r="AF238">
        <v>5622.87</v>
      </c>
      <c r="AG238">
        <v>5757.4620000000004</v>
      </c>
      <c r="AH238">
        <v>5449.33</v>
      </c>
      <c r="AI238">
        <v>5630.62</v>
      </c>
      <c r="AJ238">
        <v>5344.3710000000001</v>
      </c>
      <c r="AK238">
        <v>5305.84</v>
      </c>
      <c r="AL238">
        <v>5567.384</v>
      </c>
      <c r="AM238">
        <v>5845.4129999999996</v>
      </c>
      <c r="AN238">
        <v>5524.3329999999996</v>
      </c>
      <c r="AO238">
        <v>5342.3850000000002</v>
      </c>
      <c r="AP238">
        <v>5380.2280000000001</v>
      </c>
      <c r="AQ238">
        <v>5655.4769999999999</v>
      </c>
      <c r="AR238">
        <v>5553.7259999999997</v>
      </c>
      <c r="AS238">
        <v>7332.7979999999998</v>
      </c>
      <c r="AT238">
        <v>7405.6530000000002</v>
      </c>
      <c r="AU238">
        <v>7836.1890000000003</v>
      </c>
    </row>
    <row r="239" spans="1:47" x14ac:dyDescent="0.25">
      <c r="A239" t="s">
        <v>238</v>
      </c>
      <c r="B239">
        <v>13334.965</v>
      </c>
      <c r="C239">
        <v>12072.505999999999</v>
      </c>
      <c r="D239">
        <v>12879.074000000001</v>
      </c>
      <c r="E239">
        <v>12762.028</v>
      </c>
      <c r="F239">
        <v>12939.983</v>
      </c>
      <c r="G239">
        <v>12563.87</v>
      </c>
      <c r="H239">
        <v>13041.76</v>
      </c>
      <c r="I239">
        <v>13606.61</v>
      </c>
      <c r="J239">
        <v>13684.388999999999</v>
      </c>
      <c r="K239">
        <v>14201.787</v>
      </c>
      <c r="L239">
        <v>14153.494000000001</v>
      </c>
      <c r="M239">
        <v>15209.136</v>
      </c>
      <c r="N239">
        <v>15690.57</v>
      </c>
      <c r="O239">
        <v>16390.351999999999</v>
      </c>
      <c r="P239">
        <v>16103</v>
      </c>
      <c r="Q239">
        <v>17160.060000000001</v>
      </c>
      <c r="R239">
        <v>17594.904999999999</v>
      </c>
      <c r="S239">
        <v>19899.728999999999</v>
      </c>
      <c r="T239">
        <v>17708</v>
      </c>
      <c r="U239">
        <v>20700</v>
      </c>
      <c r="V239">
        <v>20855</v>
      </c>
      <c r="W239">
        <v>18797</v>
      </c>
      <c r="X239">
        <v>19979</v>
      </c>
      <c r="Y239">
        <v>20974</v>
      </c>
      <c r="Z239">
        <v>20848</v>
      </c>
      <c r="AA239">
        <v>20903</v>
      </c>
      <c r="AB239">
        <v>20735</v>
      </c>
      <c r="AC239">
        <v>22566</v>
      </c>
      <c r="AD239">
        <v>23121</v>
      </c>
      <c r="AE239">
        <v>24331</v>
      </c>
      <c r="AF239">
        <v>23527</v>
      </c>
      <c r="AG239">
        <v>25624</v>
      </c>
      <c r="AH239">
        <v>25384</v>
      </c>
      <c r="AI239">
        <v>24296</v>
      </c>
      <c r="AJ239">
        <v>24678</v>
      </c>
      <c r="AK239">
        <v>26934</v>
      </c>
      <c r="AL239">
        <v>27236</v>
      </c>
      <c r="AM239">
        <v>29466</v>
      </c>
      <c r="AN239">
        <v>25396</v>
      </c>
      <c r="AO239">
        <v>31712</v>
      </c>
      <c r="AP239">
        <v>32253</v>
      </c>
      <c r="AQ239">
        <v>32956</v>
      </c>
      <c r="AR239">
        <v>27178</v>
      </c>
      <c r="AS239">
        <v>33453</v>
      </c>
      <c r="AT239">
        <v>34270</v>
      </c>
      <c r="AU239">
        <v>27490</v>
      </c>
    </row>
    <row r="240" spans="1:47" x14ac:dyDescent="0.25">
      <c r="A240" t="s">
        <v>239</v>
      </c>
      <c r="B240">
        <v>102548</v>
      </c>
      <c r="C240">
        <v>108609</v>
      </c>
      <c r="D240">
        <v>120431</v>
      </c>
      <c r="E240">
        <v>121823</v>
      </c>
      <c r="F240">
        <v>120928</v>
      </c>
      <c r="G240">
        <v>115910</v>
      </c>
      <c r="H240">
        <v>109524</v>
      </c>
      <c r="I240">
        <v>101944</v>
      </c>
      <c r="J240">
        <v>103655</v>
      </c>
      <c r="K240">
        <v>103675</v>
      </c>
      <c r="L240">
        <v>109022</v>
      </c>
      <c r="M240">
        <v>105208</v>
      </c>
      <c r="N240">
        <v>103420</v>
      </c>
      <c r="O240">
        <v>107174</v>
      </c>
      <c r="P240">
        <v>113452</v>
      </c>
      <c r="Q240">
        <v>112960</v>
      </c>
      <c r="R240">
        <v>113474</v>
      </c>
      <c r="S240">
        <v>110158</v>
      </c>
      <c r="T240">
        <v>116433</v>
      </c>
      <c r="U240">
        <v>115347</v>
      </c>
      <c r="V240">
        <v>113832</v>
      </c>
      <c r="W240">
        <v>115779</v>
      </c>
      <c r="X240">
        <v>119213</v>
      </c>
      <c r="Y240">
        <v>117258</v>
      </c>
      <c r="Z240">
        <v>115153</v>
      </c>
      <c r="AA240">
        <v>117845</v>
      </c>
      <c r="AB240">
        <v>126223</v>
      </c>
      <c r="AC240">
        <v>122646</v>
      </c>
      <c r="AD240">
        <v>124314</v>
      </c>
      <c r="AE240">
        <v>118911</v>
      </c>
      <c r="AF240">
        <v>117271</v>
      </c>
      <c r="AG240">
        <v>112037</v>
      </c>
      <c r="AH240">
        <v>112729</v>
      </c>
      <c r="AI240">
        <v>108649</v>
      </c>
      <c r="AJ240">
        <v>110495</v>
      </c>
      <c r="AK240">
        <v>118856</v>
      </c>
      <c r="AL240">
        <v>118057</v>
      </c>
      <c r="AM240">
        <v>115606</v>
      </c>
      <c r="AN240">
        <v>117470</v>
      </c>
      <c r="AO240">
        <v>117495</v>
      </c>
      <c r="AP240">
        <v>120495</v>
      </c>
      <c r="AQ240">
        <v>121636</v>
      </c>
      <c r="AR240">
        <v>125356</v>
      </c>
      <c r="AS240">
        <v>125285</v>
      </c>
      <c r="AT240">
        <v>121622</v>
      </c>
      <c r="AU240">
        <v>121990</v>
      </c>
    </row>
    <row r="241" spans="1:47" x14ac:dyDescent="0.25">
      <c r="A241" t="s">
        <v>240</v>
      </c>
      <c r="B241">
        <v>2548.2449999999999</v>
      </c>
      <c r="C241">
        <v>2684.2159999999999</v>
      </c>
      <c r="D241">
        <v>2796.3449999999998</v>
      </c>
      <c r="E241">
        <v>3052.9349999999999</v>
      </c>
      <c r="F241">
        <v>2996.058</v>
      </c>
      <c r="G241">
        <v>4160.8710000000001</v>
      </c>
      <c r="H241">
        <v>14959.581</v>
      </c>
      <c r="I241">
        <v>15624.906000000001</v>
      </c>
      <c r="J241">
        <v>20864.021000000001</v>
      </c>
      <c r="K241">
        <v>19561.738000000001</v>
      </c>
      <c r="L241">
        <v>21884.875</v>
      </c>
      <c r="M241">
        <v>23813.791000000001</v>
      </c>
      <c r="N241">
        <v>27449.881000000001</v>
      </c>
      <c r="O241">
        <v>28218.224999999999</v>
      </c>
      <c r="P241">
        <v>26642.258999999998</v>
      </c>
      <c r="Q241">
        <v>28622.491000000002</v>
      </c>
      <c r="R241">
        <v>31040.873</v>
      </c>
      <c r="S241">
        <v>38666.730000000003</v>
      </c>
      <c r="T241">
        <v>36147.864000000001</v>
      </c>
      <c r="U241">
        <v>36124.101000000002</v>
      </c>
      <c r="V241">
        <v>39504.767999999996</v>
      </c>
      <c r="W241">
        <v>37540.084000000003</v>
      </c>
      <c r="X241">
        <v>37215</v>
      </c>
      <c r="Y241">
        <v>38858.536999999997</v>
      </c>
      <c r="Z241">
        <v>40613.726999999999</v>
      </c>
      <c r="AA241">
        <v>48884.91</v>
      </c>
      <c r="AB241">
        <v>64422</v>
      </c>
      <c r="AC241">
        <v>65921</v>
      </c>
      <c r="AD241">
        <v>68482</v>
      </c>
      <c r="AE241">
        <v>67286</v>
      </c>
      <c r="AF241">
        <v>68254</v>
      </c>
      <c r="AG241">
        <v>66428</v>
      </c>
      <c r="AH241">
        <v>63104</v>
      </c>
      <c r="AI241">
        <v>65856</v>
      </c>
      <c r="AJ241">
        <v>77987</v>
      </c>
      <c r="AK241">
        <v>79160</v>
      </c>
      <c r="AL241">
        <v>75224</v>
      </c>
      <c r="AM241">
        <v>76296</v>
      </c>
      <c r="AN241">
        <v>82003</v>
      </c>
      <c r="AO241">
        <v>79463</v>
      </c>
      <c r="AP241">
        <v>80324</v>
      </c>
      <c r="AQ241">
        <v>79118</v>
      </c>
      <c r="AR241">
        <v>78264</v>
      </c>
      <c r="AS241">
        <v>82062</v>
      </c>
      <c r="AT241">
        <v>82847</v>
      </c>
      <c r="AU241">
        <v>87242</v>
      </c>
    </row>
    <row r="242" spans="1:47" x14ac:dyDescent="0.25">
      <c r="A242" t="s">
        <v>241</v>
      </c>
      <c r="B242">
        <v>646.16899999999998</v>
      </c>
      <c r="C242">
        <v>674.23299999999995</v>
      </c>
      <c r="D242">
        <v>702.17899999999997</v>
      </c>
      <c r="E242">
        <v>736.85699999999997</v>
      </c>
      <c r="F242">
        <v>764.88900000000001</v>
      </c>
      <c r="G242">
        <v>778.69299999999998</v>
      </c>
      <c r="H242">
        <v>765.43700000000001</v>
      </c>
      <c r="I242">
        <v>770.50400000000002</v>
      </c>
      <c r="J242">
        <v>798.51</v>
      </c>
      <c r="K242">
        <v>814.88900000000001</v>
      </c>
      <c r="L242">
        <v>808.52700000000004</v>
      </c>
      <c r="M242">
        <v>824.28399999999999</v>
      </c>
      <c r="N242">
        <v>833.73500000000001</v>
      </c>
      <c r="O242">
        <v>862.29700000000003</v>
      </c>
      <c r="P242">
        <v>897.14400000000001</v>
      </c>
      <c r="Q242">
        <v>909.47799999999995</v>
      </c>
      <c r="R242">
        <v>950.57500000000005</v>
      </c>
      <c r="S242">
        <v>969.19899999999996</v>
      </c>
      <c r="T242">
        <v>1030.8140000000001</v>
      </c>
      <c r="U242">
        <v>1061.105</v>
      </c>
      <c r="V242">
        <v>1067.317</v>
      </c>
      <c r="W242">
        <v>1093.3510000000001</v>
      </c>
      <c r="X242">
        <v>1103.6020000000001</v>
      </c>
      <c r="Y242">
        <v>1132.6379999999999</v>
      </c>
      <c r="Z242">
        <v>1164.0709999999999</v>
      </c>
      <c r="AA242">
        <v>1195.2380000000001</v>
      </c>
      <c r="AB242">
        <v>1230.5160000000001</v>
      </c>
      <c r="AC242">
        <v>1262.3240000000001</v>
      </c>
      <c r="AD242">
        <v>1283.193</v>
      </c>
      <c r="AE242">
        <v>1290.6320000000001</v>
      </c>
      <c r="AF242">
        <v>1384.211</v>
      </c>
      <c r="AG242">
        <v>1431.0139999999999</v>
      </c>
      <c r="AH242">
        <v>1477.37</v>
      </c>
      <c r="AI242">
        <v>1477.21</v>
      </c>
      <c r="AJ242">
        <v>1474.9929999999999</v>
      </c>
      <c r="AK242">
        <v>1478.6469999999999</v>
      </c>
      <c r="AL242">
        <v>1489.241</v>
      </c>
      <c r="AM242">
        <v>1500.37</v>
      </c>
      <c r="AN242">
        <v>1530.704</v>
      </c>
      <c r="AO242">
        <v>1572.0909999999999</v>
      </c>
      <c r="AP242">
        <v>1637.1369999999999</v>
      </c>
      <c r="AQ242">
        <v>1669.3340000000001</v>
      </c>
      <c r="AR242">
        <v>1713.4159999999999</v>
      </c>
      <c r="AS242">
        <v>1469.492</v>
      </c>
      <c r="AT242">
        <v>1520.6849999999999</v>
      </c>
      <c r="AU242">
        <v>1544.53</v>
      </c>
    </row>
    <row r="243" spans="1:47" x14ac:dyDescent="0.25">
      <c r="A243" t="s">
        <v>242</v>
      </c>
      <c r="B243">
        <v>2546.9879999999998</v>
      </c>
      <c r="C243">
        <v>2533.6590000000001</v>
      </c>
      <c r="D243">
        <v>2726.3139999999999</v>
      </c>
      <c r="E243">
        <v>2740.855</v>
      </c>
      <c r="F243">
        <v>2818.7779999999998</v>
      </c>
      <c r="G243">
        <v>2775.7339999999999</v>
      </c>
      <c r="H243">
        <v>2749.913</v>
      </c>
      <c r="I243">
        <v>2619.6320000000001</v>
      </c>
      <c r="J243">
        <v>2775.538</v>
      </c>
      <c r="K243">
        <v>2790.761</v>
      </c>
      <c r="L243">
        <v>2644.7739999999999</v>
      </c>
      <c r="M243">
        <v>2678.2260000000001</v>
      </c>
      <c r="N243">
        <v>2726.8820000000001</v>
      </c>
      <c r="O243">
        <v>2864.3069999999998</v>
      </c>
      <c r="P243">
        <v>2872.4549999999999</v>
      </c>
      <c r="Q243">
        <v>2946.5459999999998</v>
      </c>
      <c r="R243">
        <v>3008.6010000000001</v>
      </c>
      <c r="S243">
        <v>2953.529</v>
      </c>
      <c r="T243">
        <v>2965.5810000000001</v>
      </c>
      <c r="U243">
        <v>3013.3980000000001</v>
      </c>
      <c r="V243">
        <v>3025.3069999999998</v>
      </c>
      <c r="W243">
        <v>3059.9050000000002</v>
      </c>
      <c r="X243">
        <v>3246.192</v>
      </c>
      <c r="Y243">
        <v>3200.549</v>
      </c>
      <c r="Z243">
        <v>3308.9209999999998</v>
      </c>
      <c r="AA243">
        <v>3324.511</v>
      </c>
      <c r="AB243">
        <v>3331.7310000000002</v>
      </c>
      <c r="AC243">
        <v>3321.3530000000001</v>
      </c>
      <c r="AD243">
        <v>3400.5329999999999</v>
      </c>
      <c r="AE243">
        <v>3476.509</v>
      </c>
      <c r="AF243">
        <v>3494.6210000000001</v>
      </c>
      <c r="AG243">
        <v>3507.172</v>
      </c>
      <c r="AH243">
        <v>3653.6280000000002</v>
      </c>
      <c r="AI243">
        <v>3911.6849999999999</v>
      </c>
      <c r="AJ243">
        <v>3702.01</v>
      </c>
      <c r="AK243">
        <v>4162.46</v>
      </c>
      <c r="AL243">
        <v>4154.6279999999997</v>
      </c>
      <c r="AM243">
        <v>4097.1289999999999</v>
      </c>
      <c r="AN243">
        <v>4016.9839999999999</v>
      </c>
      <c r="AO243">
        <v>4252.259</v>
      </c>
      <c r="AP243">
        <v>4618.875</v>
      </c>
      <c r="AQ243">
        <v>4520.4380000000001</v>
      </c>
      <c r="AR243">
        <v>4598.9260000000004</v>
      </c>
      <c r="AS243">
        <v>4681.2759999999998</v>
      </c>
      <c r="AT243">
        <v>4673.442</v>
      </c>
      <c r="AU243">
        <v>9615.5419999999995</v>
      </c>
    </row>
    <row r="244" spans="1:47" x14ac:dyDescent="0.25">
      <c r="A244" t="s">
        <v>243</v>
      </c>
      <c r="B244">
        <v>773.57399999999996</v>
      </c>
      <c r="C244">
        <v>810.20899999999995</v>
      </c>
      <c r="D244">
        <v>987.73199999999997</v>
      </c>
      <c r="E244">
        <v>935.75199999999995</v>
      </c>
      <c r="F244">
        <v>992.68499999999995</v>
      </c>
      <c r="G244">
        <v>1361.3219999999999</v>
      </c>
      <c r="H244">
        <v>1327.171</v>
      </c>
      <c r="I244">
        <v>1372.57</v>
      </c>
      <c r="J244">
        <v>1477.1679999999999</v>
      </c>
      <c r="K244">
        <v>1541.7159999999999</v>
      </c>
      <c r="L244">
        <v>1429.9369999999999</v>
      </c>
      <c r="M244">
        <v>1505.211</v>
      </c>
      <c r="N244">
        <v>1641.885</v>
      </c>
      <c r="O244">
        <v>1725.221</v>
      </c>
      <c r="P244">
        <v>1839.1130000000001</v>
      </c>
      <c r="Q244">
        <v>2123.1489999999999</v>
      </c>
      <c r="R244">
        <v>2256.9859999999999</v>
      </c>
      <c r="S244">
        <v>2147.0590000000002</v>
      </c>
      <c r="T244">
        <v>2195.84</v>
      </c>
      <c r="U244">
        <v>2301.4740000000002</v>
      </c>
      <c r="V244">
        <v>2348.7379999999998</v>
      </c>
      <c r="W244">
        <v>2437.9830000000002</v>
      </c>
      <c r="X244">
        <v>2566.085</v>
      </c>
      <c r="Y244">
        <v>2744.1880000000001</v>
      </c>
      <c r="Z244">
        <v>2823.2020000000002</v>
      </c>
      <c r="AA244">
        <v>2817.6959999999999</v>
      </c>
      <c r="AB244">
        <v>3019.0059999999999</v>
      </c>
      <c r="AC244">
        <v>3053.57</v>
      </c>
      <c r="AD244">
        <v>3035.0549999999998</v>
      </c>
      <c r="AE244">
        <v>3278.2060000000001</v>
      </c>
      <c r="AF244">
        <v>3339.64</v>
      </c>
      <c r="AG244">
        <v>3499.0929999999998</v>
      </c>
      <c r="AH244">
        <v>3703.125</v>
      </c>
      <c r="AI244">
        <v>3733.5479999999998</v>
      </c>
      <c r="AJ244">
        <v>3687.7469999999998</v>
      </c>
      <c r="AK244">
        <v>3793.7060000000001</v>
      </c>
      <c r="AL244">
        <v>3985.09</v>
      </c>
      <c r="AM244">
        <v>4227.8270000000002</v>
      </c>
      <c r="AN244">
        <v>4280.6000000000004</v>
      </c>
      <c r="AO244">
        <v>4598</v>
      </c>
      <c r="AP244">
        <v>4858</v>
      </c>
      <c r="AQ244">
        <v>5046</v>
      </c>
      <c r="AR244">
        <v>5257</v>
      </c>
      <c r="AS244">
        <v>5542</v>
      </c>
      <c r="AT244">
        <v>5851</v>
      </c>
      <c r="AU244">
        <v>6759</v>
      </c>
    </row>
    <row r="245" spans="1:47" x14ac:dyDescent="0.25">
      <c r="A245" t="s">
        <v>244</v>
      </c>
      <c r="B245">
        <v>308.798</v>
      </c>
      <c r="C245">
        <v>282.68299999999999</v>
      </c>
      <c r="D245">
        <v>275.69499999999999</v>
      </c>
      <c r="E245">
        <v>237.011</v>
      </c>
      <c r="F245">
        <v>204.73500000000001</v>
      </c>
      <c r="G245">
        <v>264.71800000000002</v>
      </c>
      <c r="H245">
        <v>232.38800000000001</v>
      </c>
      <c r="I245">
        <v>189.63499999999999</v>
      </c>
      <c r="J245">
        <v>159.01599999999999</v>
      </c>
      <c r="K245">
        <v>472.81599999999997</v>
      </c>
      <c r="L245">
        <v>712.39</v>
      </c>
      <c r="M245">
        <v>502.66300000000001</v>
      </c>
      <c r="N245">
        <v>493.68099999999998</v>
      </c>
      <c r="O245">
        <v>464.64</v>
      </c>
      <c r="P245">
        <v>489.58100000000002</v>
      </c>
      <c r="Q245">
        <v>459.60599999999999</v>
      </c>
      <c r="R245">
        <v>416.66300000000001</v>
      </c>
      <c r="S245">
        <v>371.22399999999999</v>
      </c>
      <c r="T245">
        <v>328.96199999999999</v>
      </c>
      <c r="U245">
        <v>293.59300000000002</v>
      </c>
      <c r="V245">
        <v>311.971</v>
      </c>
      <c r="W245">
        <v>296.53500000000003</v>
      </c>
      <c r="X245">
        <v>330.41899999999998</v>
      </c>
      <c r="Y245">
        <v>330.28199999999998</v>
      </c>
      <c r="Z245">
        <v>334.21899999999999</v>
      </c>
      <c r="AA245">
        <v>357.4</v>
      </c>
      <c r="AB245">
        <v>629.56799999999998</v>
      </c>
      <c r="AC245">
        <v>666.82600000000002</v>
      </c>
      <c r="AD245">
        <v>679.10699999999997</v>
      </c>
      <c r="AE245">
        <v>785.26499999999999</v>
      </c>
      <c r="AF245">
        <v>796.47699999999998</v>
      </c>
      <c r="AG245">
        <v>862.62400000000002</v>
      </c>
      <c r="AH245">
        <v>930.33699999999999</v>
      </c>
      <c r="AI245">
        <v>931.93200000000002</v>
      </c>
      <c r="AJ245">
        <v>1007.44</v>
      </c>
      <c r="AK245">
        <v>1103.942</v>
      </c>
      <c r="AL245">
        <v>1417.9749999999999</v>
      </c>
      <c r="AM245">
        <v>1544.1949999999999</v>
      </c>
      <c r="AN245">
        <v>1638.597</v>
      </c>
      <c r="AO245">
        <v>1607.347</v>
      </c>
      <c r="AP245">
        <v>1639.443</v>
      </c>
      <c r="AQ245">
        <v>2374.3009999999999</v>
      </c>
      <c r="AR245">
        <v>2302.5819999999999</v>
      </c>
      <c r="AS245">
        <v>2306.0120000000002</v>
      </c>
      <c r="AT245">
        <v>2397.1570000000002</v>
      </c>
      <c r="AU245">
        <v>2519.9470000000001</v>
      </c>
    </row>
    <row r="246" spans="1:47" x14ac:dyDescent="0.25">
      <c r="A246" t="s">
        <v>245</v>
      </c>
      <c r="B246" t="s">
        <v>506</v>
      </c>
      <c r="C246" t="s">
        <v>506</v>
      </c>
      <c r="D246" t="s">
        <v>506</v>
      </c>
      <c r="E246" t="s">
        <v>506</v>
      </c>
      <c r="F246" t="s">
        <v>506</v>
      </c>
      <c r="G246" t="s">
        <v>506</v>
      </c>
      <c r="H246" t="s">
        <v>506</v>
      </c>
      <c r="I246" t="s">
        <v>506</v>
      </c>
      <c r="J246" t="s">
        <v>506</v>
      </c>
      <c r="K246" t="s">
        <v>506</v>
      </c>
      <c r="L246" t="s">
        <v>506</v>
      </c>
      <c r="M246" t="s">
        <v>506</v>
      </c>
      <c r="N246" t="s">
        <v>506</v>
      </c>
      <c r="O246" t="s">
        <v>506</v>
      </c>
      <c r="P246" t="s">
        <v>506</v>
      </c>
      <c r="Q246" t="s">
        <v>506</v>
      </c>
      <c r="R246" t="s">
        <v>506</v>
      </c>
      <c r="S246" t="s">
        <v>506</v>
      </c>
      <c r="T246" t="s">
        <v>506</v>
      </c>
      <c r="U246" t="s">
        <v>506</v>
      </c>
      <c r="V246" t="s">
        <v>506</v>
      </c>
      <c r="W246" t="s">
        <v>506</v>
      </c>
      <c r="X246">
        <v>3151.3</v>
      </c>
      <c r="Y246">
        <v>3151.3</v>
      </c>
      <c r="Z246">
        <v>3151.3</v>
      </c>
      <c r="AA246">
        <v>3151.3</v>
      </c>
      <c r="AB246">
        <v>3096.7</v>
      </c>
      <c r="AC246">
        <v>3271.2</v>
      </c>
      <c r="AD246">
        <v>3432.4</v>
      </c>
      <c r="AE246">
        <v>3479</v>
      </c>
      <c r="AF246">
        <v>3300</v>
      </c>
      <c r="AG246">
        <v>3220.7</v>
      </c>
      <c r="AH246">
        <v>3257.1</v>
      </c>
      <c r="AI246">
        <v>3511.9</v>
      </c>
      <c r="AJ246">
        <v>3568.3</v>
      </c>
      <c r="AK246">
        <v>3501.9</v>
      </c>
      <c r="AL246">
        <v>3501.9</v>
      </c>
      <c r="AM246">
        <v>14328.4</v>
      </c>
      <c r="AN246">
        <v>13936.6</v>
      </c>
      <c r="AO246">
        <v>14005.7</v>
      </c>
      <c r="AP246">
        <v>14071.2</v>
      </c>
      <c r="AQ246">
        <v>14016.9</v>
      </c>
      <c r="AR246">
        <v>14554.4</v>
      </c>
      <c r="AS246">
        <v>14696.7</v>
      </c>
      <c r="AT246">
        <v>14465.8</v>
      </c>
      <c r="AU246">
        <v>16206.3</v>
      </c>
    </row>
    <row r="247" spans="1:47" x14ac:dyDescent="0.25">
      <c r="A247" t="s">
        <v>246</v>
      </c>
      <c r="B247">
        <v>50294</v>
      </c>
      <c r="C247">
        <v>53039</v>
      </c>
      <c r="D247">
        <v>55651</v>
      </c>
      <c r="E247">
        <v>53387</v>
      </c>
      <c r="F247">
        <v>52392</v>
      </c>
      <c r="G247">
        <v>52719</v>
      </c>
      <c r="H247">
        <v>50715</v>
      </c>
      <c r="I247">
        <v>48454</v>
      </c>
      <c r="J247">
        <v>49061</v>
      </c>
      <c r="K247">
        <v>50996</v>
      </c>
      <c r="L247">
        <v>53095</v>
      </c>
      <c r="M247">
        <v>55773</v>
      </c>
      <c r="N247">
        <v>57691</v>
      </c>
      <c r="O247">
        <v>60588</v>
      </c>
      <c r="P247">
        <v>63186</v>
      </c>
      <c r="Q247">
        <v>65552</v>
      </c>
      <c r="R247">
        <v>66089</v>
      </c>
      <c r="S247">
        <v>70551</v>
      </c>
      <c r="T247">
        <v>71119</v>
      </c>
      <c r="U247">
        <v>71817</v>
      </c>
      <c r="V247">
        <v>72352</v>
      </c>
      <c r="W247">
        <v>74441</v>
      </c>
      <c r="X247">
        <v>84351</v>
      </c>
      <c r="Y247">
        <v>83083</v>
      </c>
      <c r="Z247">
        <v>85661</v>
      </c>
      <c r="AA247">
        <v>90551</v>
      </c>
      <c r="AB247">
        <v>92358</v>
      </c>
      <c r="AC247">
        <v>91932</v>
      </c>
      <c r="AD247">
        <v>91793</v>
      </c>
      <c r="AE247">
        <v>90616</v>
      </c>
      <c r="AF247">
        <v>91900</v>
      </c>
      <c r="AG247">
        <v>89566</v>
      </c>
      <c r="AH247">
        <v>90492</v>
      </c>
      <c r="AI247">
        <v>98552</v>
      </c>
      <c r="AJ247">
        <v>101459</v>
      </c>
      <c r="AK247">
        <v>105467</v>
      </c>
      <c r="AL247">
        <v>109831</v>
      </c>
      <c r="AM247">
        <v>112217</v>
      </c>
      <c r="AN247">
        <v>113327</v>
      </c>
      <c r="AO247">
        <v>115648</v>
      </c>
      <c r="AP247">
        <v>122107</v>
      </c>
      <c r="AQ247">
        <v>127088</v>
      </c>
      <c r="AR247">
        <v>123249</v>
      </c>
      <c r="AS247">
        <v>128596</v>
      </c>
      <c r="AT247">
        <v>125972</v>
      </c>
      <c r="AU247">
        <v>128242</v>
      </c>
    </row>
    <row r="248" spans="1:47" x14ac:dyDescent="0.25">
      <c r="A248" t="s">
        <v>247</v>
      </c>
      <c r="B248">
        <v>4252.0259999999998</v>
      </c>
      <c r="C248">
        <v>3951.6970000000001</v>
      </c>
      <c r="D248">
        <v>4371.8559999999998</v>
      </c>
      <c r="E248">
        <v>4548.433</v>
      </c>
      <c r="F248">
        <v>4666.5839999999998</v>
      </c>
      <c r="G248">
        <v>4105.75</v>
      </c>
      <c r="H248">
        <v>4390.0079999999998</v>
      </c>
      <c r="I248">
        <v>5032.9750000000004</v>
      </c>
      <c r="J248">
        <v>4826</v>
      </c>
      <c r="K248">
        <v>4454</v>
      </c>
      <c r="L248">
        <v>4778</v>
      </c>
      <c r="M248">
        <v>5427</v>
      </c>
      <c r="N248">
        <v>5198</v>
      </c>
      <c r="O248">
        <v>4943</v>
      </c>
      <c r="P248">
        <v>4979</v>
      </c>
      <c r="Q248">
        <v>5567</v>
      </c>
      <c r="R248">
        <v>5110</v>
      </c>
      <c r="S248">
        <v>4683</v>
      </c>
      <c r="T248">
        <v>4962</v>
      </c>
      <c r="U248">
        <v>5116</v>
      </c>
      <c r="V248">
        <v>4684</v>
      </c>
      <c r="W248">
        <v>4494</v>
      </c>
      <c r="X248">
        <v>5089</v>
      </c>
      <c r="Y248">
        <v>5810</v>
      </c>
      <c r="Z248">
        <v>5486</v>
      </c>
      <c r="AA248">
        <v>4068</v>
      </c>
      <c r="AB248">
        <v>4718</v>
      </c>
      <c r="AC248">
        <v>5610</v>
      </c>
      <c r="AD248">
        <v>5201</v>
      </c>
      <c r="AE248">
        <v>5038</v>
      </c>
      <c r="AF248">
        <v>5245</v>
      </c>
      <c r="AG248">
        <v>5295</v>
      </c>
      <c r="AH248">
        <v>4968</v>
      </c>
      <c r="AI248">
        <v>3833</v>
      </c>
      <c r="AJ248">
        <v>4349</v>
      </c>
      <c r="AK248">
        <v>4940</v>
      </c>
      <c r="AL248">
        <v>4250</v>
      </c>
      <c r="AM248">
        <v>3933</v>
      </c>
      <c r="AN248">
        <v>4373</v>
      </c>
      <c r="AO248">
        <v>4969</v>
      </c>
      <c r="AP248">
        <v>4068</v>
      </c>
      <c r="AQ248">
        <v>4064</v>
      </c>
      <c r="AR248">
        <v>4898</v>
      </c>
      <c r="AS248">
        <v>5787</v>
      </c>
      <c r="AT248">
        <v>5178</v>
      </c>
      <c r="AU248">
        <v>4928</v>
      </c>
    </row>
    <row r="249" spans="1:47" x14ac:dyDescent="0.25">
      <c r="A249" t="s">
        <v>248</v>
      </c>
      <c r="B249">
        <v>23152</v>
      </c>
      <c r="C249">
        <v>23715</v>
      </c>
      <c r="D249">
        <v>24159</v>
      </c>
      <c r="E249">
        <v>24355</v>
      </c>
      <c r="F249">
        <v>27973</v>
      </c>
      <c r="G249">
        <v>30169</v>
      </c>
      <c r="H249">
        <v>26913</v>
      </c>
      <c r="I249">
        <v>26219</v>
      </c>
      <c r="J249">
        <v>26640</v>
      </c>
      <c r="K249">
        <v>26681</v>
      </c>
      <c r="L249">
        <v>25548</v>
      </c>
      <c r="M249">
        <v>25142</v>
      </c>
      <c r="N249">
        <v>25047</v>
      </c>
      <c r="O249">
        <v>25089</v>
      </c>
      <c r="P249">
        <v>25368</v>
      </c>
      <c r="Q249">
        <v>25595</v>
      </c>
      <c r="R249">
        <v>26044</v>
      </c>
      <c r="S249">
        <v>25834</v>
      </c>
      <c r="T249">
        <v>27018</v>
      </c>
      <c r="U249">
        <v>33849</v>
      </c>
      <c r="V249">
        <v>33088</v>
      </c>
      <c r="W249">
        <v>32561</v>
      </c>
      <c r="X249">
        <v>32153</v>
      </c>
      <c r="Y249">
        <v>32698</v>
      </c>
      <c r="Z249">
        <v>32545</v>
      </c>
      <c r="AA249">
        <v>32589</v>
      </c>
      <c r="AB249">
        <v>31528</v>
      </c>
      <c r="AC249">
        <v>30695</v>
      </c>
      <c r="AD249">
        <v>30802</v>
      </c>
      <c r="AE249">
        <v>29403</v>
      </c>
      <c r="AF249">
        <v>28684</v>
      </c>
      <c r="AG249">
        <v>27967</v>
      </c>
      <c r="AH249">
        <v>28178</v>
      </c>
      <c r="AI249">
        <v>31981</v>
      </c>
      <c r="AJ249">
        <v>30531</v>
      </c>
      <c r="AK249">
        <v>31043</v>
      </c>
      <c r="AL249">
        <v>31392</v>
      </c>
      <c r="AM249">
        <v>32601</v>
      </c>
      <c r="AN249">
        <v>33093</v>
      </c>
      <c r="AO249">
        <v>33301</v>
      </c>
      <c r="AP249">
        <v>33877</v>
      </c>
      <c r="AQ249">
        <v>33813</v>
      </c>
      <c r="AR249">
        <v>33903</v>
      </c>
      <c r="AS249">
        <v>34030</v>
      </c>
      <c r="AT249">
        <v>33796</v>
      </c>
      <c r="AU249">
        <v>33803</v>
      </c>
    </row>
    <row r="250" spans="1:47" x14ac:dyDescent="0.25">
      <c r="A250" t="s">
        <v>249</v>
      </c>
      <c r="B250">
        <v>11566.1</v>
      </c>
      <c r="C250">
        <v>11665.7</v>
      </c>
      <c r="D250">
        <v>12458.1</v>
      </c>
      <c r="E250">
        <v>11783.8</v>
      </c>
      <c r="F250">
        <v>12207</v>
      </c>
      <c r="G250">
        <v>12097.3</v>
      </c>
      <c r="H250">
        <v>12125.2</v>
      </c>
      <c r="I250">
        <v>10929.7</v>
      </c>
      <c r="J250">
        <v>11065.1</v>
      </c>
      <c r="K250">
        <v>10978.3</v>
      </c>
      <c r="L250">
        <v>12263.1</v>
      </c>
      <c r="M250">
        <v>11389.4</v>
      </c>
      <c r="N250">
        <v>11704.6</v>
      </c>
      <c r="O250">
        <v>11950.6</v>
      </c>
      <c r="P250">
        <v>13070.8</v>
      </c>
      <c r="Q250">
        <v>12177.2</v>
      </c>
      <c r="R250">
        <v>12301.6</v>
      </c>
      <c r="S250">
        <v>11825.9</v>
      </c>
      <c r="T250">
        <v>12876.6</v>
      </c>
      <c r="U250">
        <v>11765.9</v>
      </c>
      <c r="V250">
        <v>11851.6</v>
      </c>
      <c r="W250">
        <v>11728.7</v>
      </c>
      <c r="X250">
        <v>13493.9</v>
      </c>
      <c r="Y250">
        <v>12218.3</v>
      </c>
      <c r="Z250">
        <v>12336.7</v>
      </c>
      <c r="AA250">
        <v>11532</v>
      </c>
      <c r="AB250">
        <v>12905</v>
      </c>
      <c r="AC250">
        <v>11759.2</v>
      </c>
      <c r="AD250">
        <v>12339.7</v>
      </c>
      <c r="AE250">
        <v>11778.4</v>
      </c>
      <c r="AF250">
        <v>12747.2</v>
      </c>
      <c r="AG250">
        <v>11200.2</v>
      </c>
      <c r="AH250">
        <v>11499.3</v>
      </c>
      <c r="AI250">
        <v>11474.1</v>
      </c>
      <c r="AJ250">
        <v>12585.1</v>
      </c>
      <c r="AK250">
        <v>11516.8</v>
      </c>
      <c r="AL250">
        <v>11633.9</v>
      </c>
      <c r="AM250">
        <v>11839.5</v>
      </c>
      <c r="AN250">
        <v>12485.2</v>
      </c>
      <c r="AO250">
        <v>11697.9</v>
      </c>
      <c r="AP250">
        <v>11678.2</v>
      </c>
      <c r="AQ250">
        <v>11716.1</v>
      </c>
      <c r="AR250">
        <v>12695.2</v>
      </c>
      <c r="AS250">
        <v>12240.1</v>
      </c>
      <c r="AT250">
        <v>12357.6</v>
      </c>
      <c r="AU250">
        <v>13513.1</v>
      </c>
    </row>
    <row r="251" spans="1:47" x14ac:dyDescent="0.25">
      <c r="A251" t="s">
        <v>250</v>
      </c>
      <c r="B251">
        <v>240.125</v>
      </c>
      <c r="C251">
        <v>258.21199999999999</v>
      </c>
      <c r="D251">
        <v>263.32100000000003</v>
      </c>
      <c r="E251">
        <v>287.755</v>
      </c>
      <c r="F251">
        <v>303.03100000000001</v>
      </c>
      <c r="G251">
        <v>303.91699999999997</v>
      </c>
      <c r="H251">
        <v>313.21800000000002</v>
      </c>
      <c r="I251">
        <v>313.80500000000001</v>
      </c>
      <c r="J251">
        <v>323.101</v>
      </c>
      <c r="K251">
        <v>318.93900000000002</v>
      </c>
      <c r="L251">
        <v>312.63600000000002</v>
      </c>
      <c r="M251">
        <v>315.20699999999999</v>
      </c>
      <c r="N251">
        <v>333.72399999999999</v>
      </c>
      <c r="O251">
        <v>373.976</v>
      </c>
      <c r="P251">
        <v>441.85500000000002</v>
      </c>
      <c r="Q251">
        <v>489.56700000000001</v>
      </c>
      <c r="R251">
        <v>561.38099999999997</v>
      </c>
      <c r="S251">
        <v>596.32399999999996</v>
      </c>
      <c r="T251">
        <v>608.13199999999995</v>
      </c>
      <c r="U251">
        <v>834.90499999999997</v>
      </c>
      <c r="V251">
        <v>798.01400000000001</v>
      </c>
      <c r="W251">
        <v>878.38499999999999</v>
      </c>
      <c r="X251">
        <v>895.49800000000005</v>
      </c>
      <c r="Y251">
        <v>892.25800000000004</v>
      </c>
      <c r="Z251">
        <v>939.255</v>
      </c>
      <c r="AA251">
        <v>1009.796</v>
      </c>
      <c r="AB251">
        <v>1061.2159999999999</v>
      </c>
      <c r="AC251">
        <v>1097.0129999999999</v>
      </c>
      <c r="AD251">
        <v>1158.386</v>
      </c>
      <c r="AE251">
        <v>1185.3879999999999</v>
      </c>
      <c r="AF251">
        <v>1210.8869999999999</v>
      </c>
      <c r="AG251">
        <v>1249.26</v>
      </c>
      <c r="AH251">
        <v>1334.5409999999999</v>
      </c>
      <c r="AI251">
        <v>1408.2059999999999</v>
      </c>
      <c r="AJ251">
        <v>1453.4290000000001</v>
      </c>
      <c r="AK251">
        <v>1550.1</v>
      </c>
      <c r="AL251">
        <v>1629.307</v>
      </c>
      <c r="AM251">
        <v>1727.298</v>
      </c>
      <c r="AN251">
        <v>1789.999</v>
      </c>
      <c r="AO251">
        <v>1902.5730000000001</v>
      </c>
      <c r="AP251">
        <v>2030.5419999999999</v>
      </c>
      <c r="AQ251">
        <v>2246.0650000000001</v>
      </c>
      <c r="AR251">
        <v>2367.2550000000001</v>
      </c>
      <c r="AS251">
        <v>2498.0070000000001</v>
      </c>
      <c r="AT251">
        <v>2530.4780000000001</v>
      </c>
      <c r="AU251">
        <v>2562.0990000000002</v>
      </c>
    </row>
    <row r="252" spans="1:47" x14ac:dyDescent="0.25">
      <c r="A252" t="s">
        <v>251</v>
      </c>
      <c r="B252" t="s">
        <v>506</v>
      </c>
      <c r="C252" t="s">
        <v>506</v>
      </c>
      <c r="D252" t="s">
        <v>506</v>
      </c>
      <c r="E252" t="s">
        <v>506</v>
      </c>
      <c r="F252" t="s">
        <v>506</v>
      </c>
      <c r="G252" t="s">
        <v>506</v>
      </c>
      <c r="H252" t="s">
        <v>506</v>
      </c>
      <c r="I252" t="s">
        <v>506</v>
      </c>
      <c r="J252" t="s">
        <v>506</v>
      </c>
      <c r="K252" t="s">
        <v>506</v>
      </c>
      <c r="L252" t="s">
        <v>506</v>
      </c>
      <c r="M252" t="s">
        <v>506</v>
      </c>
      <c r="N252" t="s">
        <v>506</v>
      </c>
      <c r="O252" t="s">
        <v>506</v>
      </c>
      <c r="P252" t="s">
        <v>506</v>
      </c>
      <c r="Q252" t="s">
        <v>506</v>
      </c>
      <c r="R252" t="s">
        <v>506</v>
      </c>
      <c r="S252" t="s">
        <v>506</v>
      </c>
      <c r="T252">
        <v>2322.9169999999999</v>
      </c>
      <c r="U252">
        <v>2322.9169999999999</v>
      </c>
      <c r="V252">
        <v>2322.9169999999999</v>
      </c>
      <c r="W252">
        <v>2322.9169999999999</v>
      </c>
      <c r="X252">
        <v>2499.1529999999998</v>
      </c>
      <c r="Y252">
        <v>2426.7049999999999</v>
      </c>
      <c r="Z252">
        <v>2648.1669999999999</v>
      </c>
      <c r="AA252">
        <v>2842.0210000000002</v>
      </c>
      <c r="AB252">
        <v>3066.797</v>
      </c>
      <c r="AC252">
        <v>3061.8919999999998</v>
      </c>
      <c r="AD252">
        <v>2978.6370000000002</v>
      </c>
      <c r="AE252">
        <v>3106.7150000000001</v>
      </c>
      <c r="AF252">
        <v>3305.8319999999999</v>
      </c>
      <c r="AG252">
        <v>3236.6509999999998</v>
      </c>
      <c r="AH252">
        <v>3341.7840000000001</v>
      </c>
      <c r="AI252">
        <v>4033.7359999999999</v>
      </c>
      <c r="AJ252">
        <v>3926</v>
      </c>
      <c r="AK252">
        <v>3982.9389999999999</v>
      </c>
      <c r="AL252">
        <v>3962.7979999999998</v>
      </c>
      <c r="AM252">
        <v>4128.8019999999997</v>
      </c>
      <c r="AN252">
        <v>21208</v>
      </c>
      <c r="AO252">
        <v>21183</v>
      </c>
      <c r="AP252">
        <v>21782</v>
      </c>
      <c r="AQ252">
        <v>22445</v>
      </c>
      <c r="AR252">
        <v>22742</v>
      </c>
      <c r="AS252">
        <v>23235</v>
      </c>
      <c r="AT252">
        <v>22626</v>
      </c>
      <c r="AU252">
        <v>22498</v>
      </c>
    </row>
    <row r="253" spans="1:47" x14ac:dyDescent="0.25">
      <c r="A253" t="s">
        <v>252</v>
      </c>
      <c r="B253">
        <v>12406.3</v>
      </c>
      <c r="C253">
        <v>12389.3</v>
      </c>
      <c r="D253">
        <v>14376.2</v>
      </c>
      <c r="E253">
        <v>14052.1</v>
      </c>
      <c r="F253">
        <v>25883.7</v>
      </c>
      <c r="G253">
        <v>25775.1</v>
      </c>
      <c r="H253">
        <v>20924.5</v>
      </c>
      <c r="I253">
        <v>20356.599999999999</v>
      </c>
      <c r="J253">
        <v>20426.099999999999</v>
      </c>
      <c r="K253">
        <v>20133.099999999999</v>
      </c>
      <c r="L253">
        <v>19991</v>
      </c>
      <c r="M253">
        <v>19716.7</v>
      </c>
      <c r="N253">
        <v>20357.3</v>
      </c>
      <c r="O253">
        <v>20235.3</v>
      </c>
      <c r="P253">
        <v>19990.900000000001</v>
      </c>
      <c r="Q253">
        <v>20124.5</v>
      </c>
      <c r="R253">
        <v>20540.5</v>
      </c>
      <c r="S253">
        <v>19502.400000000001</v>
      </c>
      <c r="T253">
        <v>18844.099999999999</v>
      </c>
      <c r="U253">
        <v>18910.5</v>
      </c>
      <c r="V253">
        <v>18738.7</v>
      </c>
      <c r="W253">
        <v>18660.3</v>
      </c>
      <c r="X253">
        <v>18482.099999999999</v>
      </c>
      <c r="Y253">
        <v>18593.3</v>
      </c>
      <c r="Z253">
        <v>20273.7</v>
      </c>
      <c r="AA253">
        <v>19002</v>
      </c>
      <c r="AB253">
        <v>17658.099999999999</v>
      </c>
      <c r="AC253">
        <v>16774</v>
      </c>
      <c r="AD253">
        <v>17159.400000000001</v>
      </c>
      <c r="AE253">
        <v>16865.599999999999</v>
      </c>
      <c r="AF253">
        <v>17298.5</v>
      </c>
      <c r="AG253">
        <v>17409</v>
      </c>
      <c r="AH253">
        <v>17886.8</v>
      </c>
      <c r="AI253">
        <v>17824.099999999999</v>
      </c>
      <c r="AJ253">
        <v>16717.599999999999</v>
      </c>
      <c r="AK253">
        <v>16952.5</v>
      </c>
      <c r="AL253">
        <v>17430.5</v>
      </c>
      <c r="AM253">
        <v>17719.900000000001</v>
      </c>
      <c r="AN253">
        <v>17397.400000000001</v>
      </c>
      <c r="AO253">
        <v>17259.5</v>
      </c>
      <c r="AP253">
        <v>17773.5</v>
      </c>
      <c r="AQ253">
        <v>17722.8</v>
      </c>
      <c r="AR253">
        <v>18173.3</v>
      </c>
      <c r="AS253">
        <v>18365.099999999999</v>
      </c>
      <c r="AT253">
        <v>18377.900000000001</v>
      </c>
      <c r="AU253">
        <v>18304.5</v>
      </c>
    </row>
    <row r="254" spans="1:47" x14ac:dyDescent="0.25">
      <c r="A254" t="s">
        <v>253</v>
      </c>
      <c r="B254">
        <v>5713.7959000000001</v>
      </c>
      <c r="C254">
        <v>5903.1831000000002</v>
      </c>
      <c r="D254">
        <v>6307.9210000000003</v>
      </c>
      <c r="E254">
        <v>6326.5790999999999</v>
      </c>
      <c r="F254">
        <v>6508.6099000000004</v>
      </c>
      <c r="G254">
        <v>6637.6938</v>
      </c>
      <c r="H254">
        <v>6356.8540000000003</v>
      </c>
      <c r="I254">
        <v>6244.5640000000003</v>
      </c>
      <c r="J254">
        <v>6472.4989999999998</v>
      </c>
      <c r="K254">
        <v>6706.2250000000004</v>
      </c>
      <c r="L254">
        <v>6846.8339999999998</v>
      </c>
      <c r="M254">
        <v>6738.6790000000001</v>
      </c>
      <c r="N254">
        <v>6647.0959999999995</v>
      </c>
      <c r="O254">
        <v>6350.9179999999997</v>
      </c>
      <c r="P254">
        <v>6416.393</v>
      </c>
      <c r="Q254">
        <v>6470.1019999999999</v>
      </c>
      <c r="R254">
        <v>6410.6989999999996</v>
      </c>
      <c r="S254">
        <v>6391.4430000000002</v>
      </c>
      <c r="T254">
        <v>6041.2579999999998</v>
      </c>
      <c r="U254">
        <v>6086.6220000000003</v>
      </c>
      <c r="V254">
        <v>6087.2120000000004</v>
      </c>
      <c r="W254">
        <v>6327.5749999999998</v>
      </c>
      <c r="X254">
        <v>6358.3389999999999</v>
      </c>
      <c r="Y254">
        <v>6298.18</v>
      </c>
      <c r="Z254">
        <v>6334.8190000000004</v>
      </c>
      <c r="AA254">
        <v>6380.7790000000005</v>
      </c>
      <c r="AB254">
        <v>6653.0050000000001</v>
      </c>
      <c r="AC254">
        <v>6706.6170000000002</v>
      </c>
      <c r="AD254">
        <v>6735.1239999999998</v>
      </c>
      <c r="AE254">
        <v>6636.3389999999999</v>
      </c>
      <c r="AF254">
        <v>6523.2650000000003</v>
      </c>
      <c r="AG254">
        <v>6371.4539999999997</v>
      </c>
      <c r="AH254">
        <v>6422.5770000000002</v>
      </c>
      <c r="AI254">
        <v>6669.8220000000001</v>
      </c>
      <c r="AJ254">
        <v>6350.5870000000004</v>
      </c>
      <c r="AK254">
        <v>6422.3090000000002</v>
      </c>
      <c r="AL254">
        <v>9741.0540000000001</v>
      </c>
      <c r="AM254">
        <v>9904.9159999999993</v>
      </c>
      <c r="AN254">
        <v>9486.7999999999993</v>
      </c>
      <c r="AO254">
        <v>9672.134</v>
      </c>
      <c r="AP254">
        <v>9814.6929999999993</v>
      </c>
      <c r="AQ254">
        <v>10260.005999999999</v>
      </c>
      <c r="AR254">
        <v>10972.402</v>
      </c>
      <c r="AS254">
        <v>11998.148999999999</v>
      </c>
      <c r="AT254">
        <v>11812.534</v>
      </c>
      <c r="AU254">
        <v>11805.968999999999</v>
      </c>
    </row>
    <row r="255" spans="1:47" x14ac:dyDescent="0.25">
      <c r="A255" t="s">
        <v>254</v>
      </c>
      <c r="B255">
        <v>808.69799999999998</v>
      </c>
      <c r="C255">
        <v>912.24699999999996</v>
      </c>
      <c r="D255">
        <v>1039.998</v>
      </c>
      <c r="E255">
        <v>1123.2850000000001</v>
      </c>
      <c r="F255">
        <v>1231.3869999999999</v>
      </c>
      <c r="G255">
        <v>1364.671</v>
      </c>
      <c r="H255">
        <v>1474.624</v>
      </c>
      <c r="I255">
        <v>1386.0530000000001</v>
      </c>
      <c r="J255">
        <v>1501.2819999999999</v>
      </c>
      <c r="K255">
        <v>1637.8109999999999</v>
      </c>
      <c r="L255">
        <v>1809.7</v>
      </c>
      <c r="M255">
        <v>2016.6</v>
      </c>
      <c r="N255">
        <v>2243.1</v>
      </c>
      <c r="O255">
        <v>2351.8000000000002</v>
      </c>
      <c r="P255">
        <v>2390.4</v>
      </c>
      <c r="Q255">
        <v>2568.3000000000002</v>
      </c>
      <c r="R255">
        <v>2649.9</v>
      </c>
      <c r="S255">
        <v>2746</v>
      </c>
      <c r="T255">
        <v>3063.1</v>
      </c>
      <c r="U255">
        <v>3332.9</v>
      </c>
      <c r="V255">
        <v>3626.1</v>
      </c>
      <c r="W255">
        <v>3732.2</v>
      </c>
      <c r="X255">
        <v>4059.2</v>
      </c>
      <c r="Y255">
        <v>4235.8</v>
      </c>
      <c r="Z255">
        <v>4201.3</v>
      </c>
      <c r="AA255">
        <v>3697.4</v>
      </c>
      <c r="AB255">
        <v>3950.3</v>
      </c>
      <c r="AC255">
        <v>4194.2</v>
      </c>
      <c r="AD255">
        <v>3404.6</v>
      </c>
      <c r="AE255">
        <v>3651.5</v>
      </c>
      <c r="AF255">
        <v>3959.4</v>
      </c>
      <c r="AG255">
        <v>4126.2</v>
      </c>
      <c r="AH255">
        <v>4354.5</v>
      </c>
      <c r="AI255">
        <v>4682.3</v>
      </c>
      <c r="AJ255">
        <v>4907.3</v>
      </c>
      <c r="AK255">
        <v>5306.3</v>
      </c>
      <c r="AL255">
        <v>5780.8</v>
      </c>
      <c r="AM255">
        <v>6174.7</v>
      </c>
      <c r="AN255">
        <v>6486.9</v>
      </c>
      <c r="AO255">
        <v>4808</v>
      </c>
      <c r="AP255">
        <v>5250.8</v>
      </c>
      <c r="AQ255">
        <v>5644.6</v>
      </c>
      <c r="AR255">
        <v>5758</v>
      </c>
      <c r="AS255">
        <v>6426.2</v>
      </c>
      <c r="AT255">
        <v>6849.6</v>
      </c>
      <c r="AU255">
        <v>7318.6</v>
      </c>
    </row>
    <row r="256" spans="1:47" x14ac:dyDescent="0.25">
      <c r="A256" t="s">
        <v>255</v>
      </c>
      <c r="B256">
        <v>1079.5050000000001</v>
      </c>
      <c r="C256">
        <v>1106.0820000000001</v>
      </c>
      <c r="D256">
        <v>1133.21</v>
      </c>
      <c r="E256">
        <v>1095.8009999999999</v>
      </c>
      <c r="F256">
        <v>1120.925</v>
      </c>
      <c r="G256">
        <v>1115.4159999999999</v>
      </c>
      <c r="H256">
        <v>1093.0650000000001</v>
      </c>
      <c r="I256">
        <v>948.69100000000003</v>
      </c>
      <c r="J256">
        <v>972.20799999999997</v>
      </c>
      <c r="K256">
        <v>996.84</v>
      </c>
      <c r="L256">
        <v>1215.279</v>
      </c>
      <c r="M256">
        <v>1180.827</v>
      </c>
      <c r="N256">
        <v>1174.271</v>
      </c>
      <c r="O256">
        <v>1236.373</v>
      </c>
      <c r="P256">
        <v>1285.6579999999999</v>
      </c>
      <c r="Q256">
        <v>1275.374</v>
      </c>
      <c r="R256">
        <v>1295.972</v>
      </c>
      <c r="S256">
        <v>1304.431</v>
      </c>
      <c r="T256">
        <v>1379.8720000000001</v>
      </c>
      <c r="U256">
        <v>1349.848</v>
      </c>
      <c r="V256">
        <v>1380.115</v>
      </c>
      <c r="W256">
        <v>1479.1479999999999</v>
      </c>
      <c r="X256">
        <v>1621.277</v>
      </c>
      <c r="Y256">
        <v>1567.395</v>
      </c>
      <c r="Z256">
        <v>1613.787</v>
      </c>
      <c r="AA256">
        <v>1628.3979999999999</v>
      </c>
      <c r="AB256">
        <v>1783.5820000000001</v>
      </c>
      <c r="AC256">
        <v>1757.713</v>
      </c>
      <c r="AD256">
        <v>1796.808</v>
      </c>
      <c r="AE256">
        <v>1768.953</v>
      </c>
      <c r="AF256">
        <v>1904.3510000000001</v>
      </c>
      <c r="AG256">
        <v>1789.37</v>
      </c>
      <c r="AH256">
        <v>1861.039</v>
      </c>
      <c r="AI256">
        <v>2091.5419999999999</v>
      </c>
      <c r="AJ256">
        <v>2168.5169999999998</v>
      </c>
      <c r="AK256">
        <v>2211.509</v>
      </c>
      <c r="AL256">
        <v>2304.5210000000002</v>
      </c>
      <c r="AM256">
        <v>2277.7399999999998</v>
      </c>
      <c r="AN256">
        <v>2367.335</v>
      </c>
      <c r="AO256">
        <v>3365.3</v>
      </c>
      <c r="AP256">
        <v>6994.8869999999997</v>
      </c>
      <c r="AQ256">
        <v>7011.4920000000002</v>
      </c>
      <c r="AR256">
        <v>7283.1729999999998</v>
      </c>
      <c r="AS256">
        <v>6915.0280000000002</v>
      </c>
      <c r="AT256">
        <v>6152.9369999999999</v>
      </c>
      <c r="AU256">
        <v>5944.817</v>
      </c>
    </row>
    <row r="257" spans="1:47" x14ac:dyDescent="0.25">
      <c r="A257" t="s">
        <v>256</v>
      </c>
      <c r="B257">
        <v>14636.4004</v>
      </c>
      <c r="C257">
        <v>14882.186</v>
      </c>
      <c r="D257">
        <v>15525.861999999999</v>
      </c>
      <c r="E257">
        <v>15984.942999999999</v>
      </c>
      <c r="F257">
        <v>16589.955000000002</v>
      </c>
      <c r="G257">
        <v>17019.591</v>
      </c>
      <c r="H257">
        <v>15203.550999999999</v>
      </c>
      <c r="I257">
        <v>14758.007</v>
      </c>
      <c r="J257">
        <v>14741.674999999999</v>
      </c>
      <c r="K257">
        <v>14884.216</v>
      </c>
      <c r="L257">
        <v>16081.984</v>
      </c>
      <c r="M257">
        <v>15866.558000000001</v>
      </c>
      <c r="N257">
        <v>15671.959000000001</v>
      </c>
      <c r="O257">
        <v>16303.724</v>
      </c>
      <c r="P257">
        <v>16412.311000000002</v>
      </c>
      <c r="Q257">
        <v>17641.205999999998</v>
      </c>
      <c r="R257">
        <v>18526.174999999999</v>
      </c>
      <c r="S257">
        <v>18363.264999999999</v>
      </c>
      <c r="T257">
        <v>17983.513999999999</v>
      </c>
      <c r="U257">
        <v>18944</v>
      </c>
      <c r="V257">
        <v>18921</v>
      </c>
      <c r="W257">
        <v>19023</v>
      </c>
      <c r="X257">
        <v>19309</v>
      </c>
      <c r="Y257">
        <v>19206</v>
      </c>
      <c r="Z257">
        <v>19199</v>
      </c>
      <c r="AA257">
        <v>19751</v>
      </c>
      <c r="AB257">
        <v>19966</v>
      </c>
      <c r="AC257">
        <v>20170</v>
      </c>
      <c r="AD257">
        <v>19936</v>
      </c>
      <c r="AE257">
        <v>19028</v>
      </c>
      <c r="AF257">
        <v>17465</v>
      </c>
      <c r="AG257">
        <v>15937</v>
      </c>
      <c r="AH257">
        <v>16348</v>
      </c>
      <c r="AI257">
        <v>16104</v>
      </c>
      <c r="AJ257">
        <v>15729</v>
      </c>
      <c r="AK257">
        <v>15437</v>
      </c>
      <c r="AL257">
        <v>15222</v>
      </c>
      <c r="AM257">
        <v>15709</v>
      </c>
      <c r="AN257">
        <v>15201</v>
      </c>
      <c r="AO257">
        <v>15529</v>
      </c>
      <c r="AP257">
        <v>15922</v>
      </c>
      <c r="AQ257">
        <v>16314</v>
      </c>
      <c r="AR257">
        <v>16780</v>
      </c>
      <c r="AS257">
        <v>16163</v>
      </c>
      <c r="AT257">
        <v>15523</v>
      </c>
      <c r="AU257">
        <v>15319</v>
      </c>
    </row>
    <row r="258" spans="1:47" x14ac:dyDescent="0.25">
      <c r="A258" t="s">
        <v>257</v>
      </c>
      <c r="B258" t="s">
        <v>506</v>
      </c>
      <c r="C258" t="s">
        <v>506</v>
      </c>
      <c r="D258">
        <v>12925.2</v>
      </c>
      <c r="E258">
        <v>12881.3</v>
      </c>
      <c r="F258">
        <v>12249.7</v>
      </c>
      <c r="G258">
        <v>11499.5</v>
      </c>
      <c r="H258">
        <v>9756.9</v>
      </c>
      <c r="I258">
        <v>9305.7000000000007</v>
      </c>
      <c r="J258">
        <v>10577.6</v>
      </c>
      <c r="K258">
        <v>10949.6</v>
      </c>
      <c r="L258">
        <v>10909.6</v>
      </c>
      <c r="M258">
        <v>16791.5</v>
      </c>
      <c r="N258">
        <v>18903.900000000001</v>
      </c>
      <c r="O258">
        <v>19941.7</v>
      </c>
      <c r="P258">
        <v>20444.099999999999</v>
      </c>
      <c r="Q258">
        <v>21138.6</v>
      </c>
      <c r="R258">
        <v>20915.599999999999</v>
      </c>
      <c r="S258">
        <v>19737.8</v>
      </c>
      <c r="T258">
        <v>19347</v>
      </c>
      <c r="U258">
        <v>17492.400000000001</v>
      </c>
      <c r="V258">
        <v>18612.900000000001</v>
      </c>
      <c r="W258">
        <v>17861</v>
      </c>
      <c r="X258">
        <v>17492.400000000001</v>
      </c>
      <c r="Y258">
        <v>18534.5</v>
      </c>
      <c r="Z258">
        <v>18138.599999999999</v>
      </c>
      <c r="AA258">
        <v>18763.5</v>
      </c>
      <c r="AB258">
        <v>19270.5</v>
      </c>
      <c r="AC258">
        <v>20346.3</v>
      </c>
      <c r="AD258">
        <v>19899.5</v>
      </c>
      <c r="AE258">
        <v>20081</v>
      </c>
      <c r="AF258">
        <v>20450</v>
      </c>
      <c r="AG258">
        <v>21961.200000000001</v>
      </c>
      <c r="AH258">
        <v>22898.3</v>
      </c>
      <c r="AI258">
        <v>24962.2</v>
      </c>
      <c r="AJ258">
        <v>25073.200000000001</v>
      </c>
      <c r="AK258">
        <v>22658.2</v>
      </c>
      <c r="AL258">
        <v>23502.799999999999</v>
      </c>
      <c r="AM258">
        <v>24137.7</v>
      </c>
      <c r="AN258">
        <v>25734.3</v>
      </c>
      <c r="AO258">
        <v>26598.9</v>
      </c>
      <c r="AP258">
        <v>28248.5</v>
      </c>
      <c r="AQ258">
        <v>30372.5</v>
      </c>
      <c r="AR258">
        <v>31668.799999999999</v>
      </c>
      <c r="AS258">
        <v>31619.1</v>
      </c>
      <c r="AT258">
        <v>32459.1</v>
      </c>
      <c r="AU258">
        <v>32503.8</v>
      </c>
    </row>
    <row r="259" spans="1:47" x14ac:dyDescent="0.25">
      <c r="A259" t="s">
        <v>258</v>
      </c>
      <c r="B259">
        <v>1831.8710000000001</v>
      </c>
      <c r="C259">
        <v>1826.152</v>
      </c>
      <c r="D259">
        <v>1862.7460000000001</v>
      </c>
      <c r="E259">
        <v>1858.069</v>
      </c>
      <c r="F259">
        <v>1859.8150000000001</v>
      </c>
      <c r="G259">
        <v>1803.8309999999999</v>
      </c>
      <c r="H259">
        <v>1793.453</v>
      </c>
      <c r="I259">
        <v>1781.377</v>
      </c>
      <c r="J259">
        <v>1820.886</v>
      </c>
      <c r="K259">
        <v>1858.095</v>
      </c>
      <c r="L259">
        <v>1856.914</v>
      </c>
      <c r="M259">
        <v>1889.133</v>
      </c>
      <c r="N259">
        <v>1900.941</v>
      </c>
      <c r="O259">
        <v>1956.009</v>
      </c>
      <c r="P259">
        <v>1961.66</v>
      </c>
      <c r="Q259">
        <v>2040.3720000000001</v>
      </c>
      <c r="R259">
        <v>2120.8609999999999</v>
      </c>
      <c r="S259">
        <v>2162.6559999999999</v>
      </c>
      <c r="T259">
        <v>2267.3319999999999</v>
      </c>
      <c r="U259">
        <v>2322.8620000000001</v>
      </c>
      <c r="V259">
        <v>2365.2759999999998</v>
      </c>
      <c r="W259">
        <v>2438.3420000000001</v>
      </c>
      <c r="X259">
        <v>2464.6410000000001</v>
      </c>
      <c r="Y259">
        <v>2586.1190000000001</v>
      </c>
      <c r="Z259">
        <v>2656.3159999999998</v>
      </c>
      <c r="AA259">
        <v>2712.4340000000002</v>
      </c>
      <c r="AB259">
        <v>2819.404</v>
      </c>
      <c r="AC259">
        <v>3115.7249999999999</v>
      </c>
      <c r="AD259">
        <v>3091.3589999999999</v>
      </c>
      <c r="AE259">
        <v>3158.9180000000001</v>
      </c>
      <c r="AF259">
        <v>3378.4859999999999</v>
      </c>
      <c r="AG259">
        <v>3428.9969999999998</v>
      </c>
      <c r="AH259">
        <v>3485.35</v>
      </c>
      <c r="AI259">
        <v>3519.2640000000001</v>
      </c>
      <c r="AJ259">
        <v>3629.5439999999999</v>
      </c>
      <c r="AK259">
        <v>3646.9580000000001</v>
      </c>
      <c r="AL259">
        <v>3697.364</v>
      </c>
      <c r="AM259">
        <v>3729.9940000000001</v>
      </c>
      <c r="AN259">
        <v>3950.7269999999999</v>
      </c>
      <c r="AO259">
        <v>3770.395</v>
      </c>
      <c r="AP259">
        <v>3778.3820000000001</v>
      </c>
      <c r="AQ259">
        <v>4053.9229999999998</v>
      </c>
      <c r="AR259">
        <v>4465.3490000000002</v>
      </c>
      <c r="AS259">
        <v>4421.6570000000002</v>
      </c>
      <c r="AT259">
        <v>4589.2430000000004</v>
      </c>
      <c r="AU259">
        <v>4721.6710000000003</v>
      </c>
    </row>
    <row r="260" spans="1:47" x14ac:dyDescent="0.25">
      <c r="A260" t="s">
        <v>259</v>
      </c>
      <c r="B260">
        <v>32161</v>
      </c>
      <c r="C260">
        <v>32815</v>
      </c>
      <c r="D260">
        <v>32470</v>
      </c>
      <c r="E260">
        <v>29874</v>
      </c>
      <c r="F260">
        <v>30069</v>
      </c>
      <c r="G260">
        <v>28804</v>
      </c>
      <c r="H260">
        <v>27384</v>
      </c>
      <c r="I260">
        <v>24777</v>
      </c>
      <c r="J260">
        <v>25263</v>
      </c>
      <c r="K260">
        <v>25553</v>
      </c>
      <c r="L260">
        <v>25601</v>
      </c>
      <c r="M260">
        <v>25472</v>
      </c>
      <c r="N260">
        <v>26908</v>
      </c>
      <c r="O260">
        <v>27128</v>
      </c>
      <c r="P260">
        <v>26382</v>
      </c>
      <c r="Q260">
        <v>26554</v>
      </c>
      <c r="R260">
        <v>26977</v>
      </c>
      <c r="S260">
        <v>26702</v>
      </c>
      <c r="T260">
        <v>26498</v>
      </c>
      <c r="U260">
        <v>27062</v>
      </c>
      <c r="V260">
        <v>27068</v>
      </c>
      <c r="W260">
        <v>12365</v>
      </c>
      <c r="X260">
        <v>12125</v>
      </c>
      <c r="Y260">
        <v>11958</v>
      </c>
      <c r="Z260">
        <v>11870</v>
      </c>
      <c r="AA260">
        <v>12176</v>
      </c>
      <c r="AB260">
        <v>12013</v>
      </c>
      <c r="AC260">
        <v>11935</v>
      </c>
      <c r="AD260">
        <v>12776</v>
      </c>
      <c r="AE260">
        <v>11809</v>
      </c>
      <c r="AF260">
        <v>11198</v>
      </c>
      <c r="AG260">
        <v>11695</v>
      </c>
      <c r="AH260">
        <v>11720</v>
      </c>
      <c r="AI260">
        <v>29622</v>
      </c>
      <c r="AJ260">
        <v>11431</v>
      </c>
      <c r="AK260">
        <v>11611</v>
      </c>
      <c r="AL260">
        <v>11614</v>
      </c>
      <c r="AM260">
        <v>63179</v>
      </c>
      <c r="AN260">
        <v>48788</v>
      </c>
      <c r="AO260">
        <v>49607</v>
      </c>
      <c r="AP260">
        <v>50686</v>
      </c>
      <c r="AQ260">
        <v>51884</v>
      </c>
      <c r="AR260">
        <v>49767</v>
      </c>
      <c r="AS260">
        <v>49952</v>
      </c>
      <c r="AT260">
        <v>49406</v>
      </c>
      <c r="AU260">
        <v>48797</v>
      </c>
    </row>
    <row r="261" spans="1:47" x14ac:dyDescent="0.25">
      <c r="A261" t="s">
        <v>260</v>
      </c>
      <c r="B261">
        <v>3174.5529999999999</v>
      </c>
      <c r="C261">
        <v>3389.4209999999998</v>
      </c>
      <c r="D261">
        <v>3667.4180000000001</v>
      </c>
      <c r="E261">
        <v>3876.97</v>
      </c>
      <c r="F261">
        <v>4021.6779999999999</v>
      </c>
      <c r="G261">
        <v>4278.2380000000003</v>
      </c>
      <c r="H261">
        <v>4300.3320000000003</v>
      </c>
      <c r="I261">
        <v>4181.8549999999996</v>
      </c>
      <c r="J261">
        <v>4425.5360000000001</v>
      </c>
      <c r="K261">
        <v>4428.6139999999996</v>
      </c>
      <c r="L261">
        <v>4680.5360000000001</v>
      </c>
      <c r="M261">
        <v>4650.8220000000001</v>
      </c>
      <c r="N261">
        <v>4660.7759999999998</v>
      </c>
      <c r="O261">
        <v>4683.9170000000004</v>
      </c>
      <c r="P261">
        <v>4906.6360000000004</v>
      </c>
      <c r="Q261">
        <v>5637.6130000000003</v>
      </c>
      <c r="R261">
        <v>6039.317</v>
      </c>
      <c r="S261">
        <v>6199.2259999999997</v>
      </c>
      <c r="T261">
        <v>6126.2749999999996</v>
      </c>
      <c r="U261">
        <v>6331.77</v>
      </c>
      <c r="V261">
        <v>6482.567</v>
      </c>
      <c r="W261">
        <v>6839.433</v>
      </c>
      <c r="X261">
        <v>6936.6779999999999</v>
      </c>
      <c r="Y261">
        <v>6871.7309999999998</v>
      </c>
      <c r="Z261">
        <v>7049.7489999999998</v>
      </c>
      <c r="AA261">
        <v>7274.1440000000002</v>
      </c>
      <c r="AB261">
        <v>8441.152</v>
      </c>
      <c r="AC261">
        <v>8236.0490000000009</v>
      </c>
      <c r="AD261">
        <v>8332.5789999999997</v>
      </c>
      <c r="AE261">
        <v>8453.6589999999997</v>
      </c>
      <c r="AF261">
        <v>8242.6479999999992</v>
      </c>
      <c r="AG261">
        <v>7931.31</v>
      </c>
      <c r="AH261">
        <v>7959.0609999999997</v>
      </c>
      <c r="AI261">
        <v>7785.9260000000004</v>
      </c>
      <c r="AJ261">
        <v>7615.8509999999997</v>
      </c>
      <c r="AK261">
        <v>7716.8050000000003</v>
      </c>
      <c r="AL261">
        <v>7420.7920000000004</v>
      </c>
      <c r="AM261">
        <v>7360.0219999999999</v>
      </c>
      <c r="AN261">
        <v>7110.0330000000004</v>
      </c>
      <c r="AO261">
        <v>7086.0029999999997</v>
      </c>
      <c r="AP261">
        <v>7244.759</v>
      </c>
      <c r="AQ261">
        <v>7380.8590000000004</v>
      </c>
      <c r="AR261">
        <v>12691.757</v>
      </c>
      <c r="AS261">
        <v>12601.866</v>
      </c>
      <c r="AT261">
        <v>12551.812</v>
      </c>
      <c r="AU261">
        <v>12645.795</v>
      </c>
    </row>
    <row r="262" spans="1:47" x14ac:dyDescent="0.25">
      <c r="A262" t="s">
        <v>261</v>
      </c>
      <c r="B262">
        <v>6375.3530000000001</v>
      </c>
      <c r="C262">
        <v>7317.5591000000004</v>
      </c>
      <c r="D262">
        <v>8126.6220000000003</v>
      </c>
      <c r="E262">
        <v>7929.9458000000004</v>
      </c>
      <c r="F262">
        <v>9668.6152000000002</v>
      </c>
      <c r="G262">
        <v>8409.1689000000006</v>
      </c>
      <c r="H262">
        <v>5198.4930000000004</v>
      </c>
      <c r="I262">
        <v>5112.8019999999997</v>
      </c>
      <c r="J262">
        <v>6053.6090000000004</v>
      </c>
      <c r="K262">
        <v>6621.4250000000002</v>
      </c>
      <c r="L262">
        <v>6762.3639999999996</v>
      </c>
      <c r="M262">
        <v>6988.0619999999999</v>
      </c>
      <c r="N262">
        <v>6430.701</v>
      </c>
      <c r="O262">
        <v>7307.335</v>
      </c>
      <c r="P262">
        <v>9350.2980000000007</v>
      </c>
      <c r="Q262">
        <v>9224.3850000000002</v>
      </c>
      <c r="R262">
        <v>9192.1810000000005</v>
      </c>
      <c r="S262">
        <v>8215.0540000000001</v>
      </c>
      <c r="T262">
        <v>9263.1890000000003</v>
      </c>
      <c r="U262">
        <v>8986.6370000000006</v>
      </c>
      <c r="V262">
        <v>8603.2780000000002</v>
      </c>
      <c r="W262">
        <v>8740.1839999999993</v>
      </c>
      <c r="X262">
        <v>9349.1180000000004</v>
      </c>
      <c r="Y262">
        <v>47349.294000000002</v>
      </c>
      <c r="Z262">
        <v>46179.275999999998</v>
      </c>
      <c r="AA262">
        <v>45541.072999999997</v>
      </c>
      <c r="AB262">
        <v>47866.781000000003</v>
      </c>
      <c r="AC262">
        <v>51130.014000000003</v>
      </c>
      <c r="AD262">
        <v>51407.735000000001</v>
      </c>
      <c r="AE262">
        <v>52727.800999999999</v>
      </c>
      <c r="AF262">
        <v>52623.908000000003</v>
      </c>
      <c r="AG262">
        <v>52322.692000000003</v>
      </c>
      <c r="AH262">
        <v>52555.955999999998</v>
      </c>
      <c r="AI262">
        <v>50513.737999999998</v>
      </c>
      <c r="AJ262">
        <v>46331.184000000001</v>
      </c>
      <c r="AK262">
        <v>43134.364999999998</v>
      </c>
      <c r="AL262">
        <v>45041.927000000003</v>
      </c>
      <c r="AM262">
        <v>46106.014999999999</v>
      </c>
      <c r="AN262">
        <v>45071.307000000001</v>
      </c>
      <c r="AO262">
        <v>45979.997000000003</v>
      </c>
      <c r="AP262">
        <v>48376.101999999999</v>
      </c>
      <c r="AQ262">
        <v>47666.944000000003</v>
      </c>
      <c r="AR262">
        <v>47169.108</v>
      </c>
      <c r="AS262">
        <v>48873.739000000001</v>
      </c>
      <c r="AT262">
        <v>49401.798000000003</v>
      </c>
      <c r="AU262">
        <v>48948.669000000002</v>
      </c>
    </row>
    <row r="263" spans="1:47" x14ac:dyDescent="0.25">
      <c r="A263" t="s">
        <v>262</v>
      </c>
      <c r="B263">
        <v>999.34</v>
      </c>
      <c r="C263">
        <v>901.85199999999998</v>
      </c>
      <c r="D263">
        <v>907.80499999999995</v>
      </c>
      <c r="E263">
        <v>915.59500000000003</v>
      </c>
      <c r="F263">
        <v>1021.044</v>
      </c>
      <c r="G263">
        <v>900.89200000000005</v>
      </c>
      <c r="H263">
        <v>916.55100000000004</v>
      </c>
      <c r="I263">
        <v>872.71799999999996</v>
      </c>
      <c r="J263">
        <v>1050.7</v>
      </c>
      <c r="K263">
        <v>979.65899999999999</v>
      </c>
      <c r="L263">
        <v>1036.954</v>
      </c>
      <c r="M263">
        <v>1048.2380000000001</v>
      </c>
      <c r="N263">
        <v>1560.56</v>
      </c>
      <c r="O263">
        <v>1415.5050000000001</v>
      </c>
      <c r="P263">
        <v>1397.646</v>
      </c>
      <c r="Q263">
        <v>1384.7860000000001</v>
      </c>
      <c r="R263">
        <v>1505.797</v>
      </c>
      <c r="S263">
        <v>1481.778</v>
      </c>
      <c r="T263">
        <v>1463.6020000000001</v>
      </c>
      <c r="U263">
        <v>1444.0350000000001</v>
      </c>
      <c r="V263">
        <v>1619.492</v>
      </c>
      <c r="W263">
        <v>1602.684</v>
      </c>
      <c r="X263">
        <v>1569.508</v>
      </c>
      <c r="Y263">
        <v>1563.441</v>
      </c>
      <c r="Z263">
        <v>1629.155</v>
      </c>
      <c r="AA263">
        <v>1615.1420000000001</v>
      </c>
      <c r="AB263">
        <v>1582.144</v>
      </c>
      <c r="AC263">
        <v>1514.472</v>
      </c>
      <c r="AD263">
        <v>1680.703</v>
      </c>
      <c r="AE263">
        <v>1558.0540000000001</v>
      </c>
      <c r="AF263">
        <v>1620.971</v>
      </c>
      <c r="AG263">
        <v>1618.1389999999999</v>
      </c>
      <c r="AH263">
        <v>1836.835</v>
      </c>
      <c r="AI263">
        <v>1714.1969999999999</v>
      </c>
      <c r="AJ263">
        <v>1708.865</v>
      </c>
      <c r="AK263">
        <v>1702.6220000000001</v>
      </c>
      <c r="AL263">
        <v>1815.5119999999999</v>
      </c>
      <c r="AM263">
        <v>1732.252</v>
      </c>
      <c r="AN263">
        <v>1718.095</v>
      </c>
      <c r="AO263">
        <v>1686.9829999999999</v>
      </c>
      <c r="AP263">
        <v>1908.9449999999999</v>
      </c>
      <c r="AQ263">
        <v>1796.345</v>
      </c>
      <c r="AR263">
        <v>1917.076</v>
      </c>
      <c r="AS263">
        <v>1905.3679999999999</v>
      </c>
      <c r="AT263">
        <v>2050.3029999999999</v>
      </c>
      <c r="AU263">
        <v>2033.1020000000001</v>
      </c>
    </row>
    <row r="264" spans="1:47" x14ac:dyDescent="0.25">
      <c r="A264" t="s">
        <v>263</v>
      </c>
      <c r="B264">
        <v>74683</v>
      </c>
      <c r="C264">
        <v>78665</v>
      </c>
      <c r="D264">
        <v>80954</v>
      </c>
      <c r="E264">
        <v>85995</v>
      </c>
      <c r="F264">
        <v>88113</v>
      </c>
      <c r="G264">
        <v>87724</v>
      </c>
      <c r="H264">
        <v>84912</v>
      </c>
      <c r="I264">
        <v>86100</v>
      </c>
      <c r="J264">
        <v>87438</v>
      </c>
      <c r="K264">
        <v>91558</v>
      </c>
      <c r="L264">
        <v>94682</v>
      </c>
      <c r="M264">
        <v>93441</v>
      </c>
      <c r="N264">
        <v>92300</v>
      </c>
      <c r="O264">
        <v>98247</v>
      </c>
      <c r="P264">
        <v>102908</v>
      </c>
      <c r="Q264">
        <v>108150</v>
      </c>
      <c r="R264">
        <v>112114</v>
      </c>
      <c r="S264">
        <v>111821</v>
      </c>
      <c r="T264">
        <v>113644</v>
      </c>
      <c r="U264">
        <v>116194</v>
      </c>
      <c r="V264">
        <v>115750</v>
      </c>
      <c r="W264">
        <v>118951</v>
      </c>
      <c r="X264">
        <v>121347</v>
      </c>
      <c r="Y264">
        <v>121536</v>
      </c>
      <c r="Z264">
        <v>124325</v>
      </c>
      <c r="AA264">
        <v>126933</v>
      </c>
      <c r="AB264">
        <v>132683</v>
      </c>
      <c r="AC264">
        <v>133330</v>
      </c>
      <c r="AD264">
        <v>135200</v>
      </c>
      <c r="AE264">
        <v>132097</v>
      </c>
      <c r="AF264">
        <v>130358</v>
      </c>
      <c r="AG264">
        <v>128590</v>
      </c>
      <c r="AH264">
        <v>132036</v>
      </c>
      <c r="AI264">
        <v>133266</v>
      </c>
      <c r="AJ264">
        <v>133411</v>
      </c>
      <c r="AK264">
        <v>136231</v>
      </c>
      <c r="AL264">
        <v>139814</v>
      </c>
      <c r="AM264">
        <v>140369</v>
      </c>
      <c r="AN264">
        <v>141208</v>
      </c>
      <c r="AO264">
        <v>144918</v>
      </c>
      <c r="AP264">
        <v>152807</v>
      </c>
      <c r="AQ264">
        <v>155658</v>
      </c>
      <c r="AR264">
        <v>157303</v>
      </c>
      <c r="AS264">
        <v>156625</v>
      </c>
      <c r="AT264">
        <v>155365</v>
      </c>
      <c r="AU264">
        <v>155703</v>
      </c>
    </row>
    <row r="265" spans="1:47" x14ac:dyDescent="0.25">
      <c r="A265" t="s">
        <v>264</v>
      </c>
      <c r="B265">
        <v>6116.65</v>
      </c>
      <c r="C265">
        <v>6503.8019999999997</v>
      </c>
      <c r="D265">
        <v>6885.4059999999999</v>
      </c>
      <c r="E265">
        <v>7059.1859999999997</v>
      </c>
      <c r="F265">
        <v>7259.9939999999997</v>
      </c>
      <c r="G265">
        <v>6991.6279999999997</v>
      </c>
      <c r="H265">
        <v>7187.3410000000003</v>
      </c>
      <c r="I265">
        <v>7590.2629999999999</v>
      </c>
      <c r="J265">
        <v>7225.7619999999997</v>
      </c>
      <c r="K265">
        <v>7414.4470000000001</v>
      </c>
      <c r="L265">
        <v>7590.2629999999999</v>
      </c>
      <c r="M265">
        <v>7678.7349999999997</v>
      </c>
      <c r="N265">
        <v>7744.3270000000002</v>
      </c>
      <c r="O265">
        <v>7890.8969999999999</v>
      </c>
      <c r="P265">
        <v>8467.8510000000006</v>
      </c>
      <c r="Q265">
        <v>9693.7000000000007</v>
      </c>
      <c r="R265">
        <v>9793.1170000000002</v>
      </c>
      <c r="S265">
        <v>9707.0920000000006</v>
      </c>
      <c r="T265">
        <v>9983.82</v>
      </c>
      <c r="U265">
        <v>9945.0229999999992</v>
      </c>
      <c r="V265">
        <v>10046.281000000001</v>
      </c>
      <c r="W265">
        <v>9960.5939999999991</v>
      </c>
      <c r="X265">
        <v>9832.1</v>
      </c>
      <c r="Y265">
        <v>9830.4</v>
      </c>
      <c r="Z265">
        <v>10013.700000000001</v>
      </c>
      <c r="AA265">
        <v>10197.700000000001</v>
      </c>
      <c r="AB265">
        <v>10326</v>
      </c>
      <c r="AC265">
        <v>9723.6</v>
      </c>
      <c r="AD265">
        <v>10137.299999999999</v>
      </c>
      <c r="AE265">
        <v>9569</v>
      </c>
      <c r="AF265">
        <v>8281.4</v>
      </c>
      <c r="AG265">
        <v>8666.6</v>
      </c>
      <c r="AH265">
        <v>8282.7999999999993</v>
      </c>
      <c r="AI265">
        <v>8505.9</v>
      </c>
      <c r="AJ265">
        <v>8607.9</v>
      </c>
      <c r="AK265">
        <v>8917.7000000000007</v>
      </c>
      <c r="AL265">
        <v>9062.7999999999993</v>
      </c>
      <c r="AM265">
        <v>9145.2000000000007</v>
      </c>
      <c r="AN265">
        <v>9656.5</v>
      </c>
      <c r="AO265">
        <v>9638</v>
      </c>
      <c r="AP265">
        <v>9752.9</v>
      </c>
      <c r="AQ265">
        <v>9744.2999999999993</v>
      </c>
      <c r="AR265">
        <v>9833.7999999999993</v>
      </c>
      <c r="AS265">
        <v>9078.5</v>
      </c>
      <c r="AT265">
        <v>9121</v>
      </c>
      <c r="AU265">
        <v>9100.2999999999993</v>
      </c>
    </row>
    <row r="266" spans="1:47" x14ac:dyDescent="0.25">
      <c r="A266" t="s">
        <v>265</v>
      </c>
      <c r="B266">
        <v>1458042</v>
      </c>
      <c r="C266">
        <v>1479575</v>
      </c>
      <c r="D266">
        <v>1562147</v>
      </c>
      <c r="E266">
        <v>1642862</v>
      </c>
      <c r="F266">
        <v>1775670</v>
      </c>
      <c r="G266">
        <v>2251469</v>
      </c>
      <c r="H266">
        <v>2175052</v>
      </c>
      <c r="I266">
        <v>2079188</v>
      </c>
      <c r="J266">
        <v>2026642</v>
      </c>
      <c r="K266">
        <v>2041009</v>
      </c>
      <c r="L266">
        <v>2031989</v>
      </c>
      <c r="M266">
        <v>2135796</v>
      </c>
      <c r="N266">
        <v>2014019</v>
      </c>
      <c r="O266">
        <v>2141595</v>
      </c>
      <c r="P266">
        <v>2117605</v>
      </c>
      <c r="Q266">
        <v>2198161</v>
      </c>
      <c r="R266">
        <v>2246764</v>
      </c>
      <c r="S266">
        <v>2289240</v>
      </c>
      <c r="T266">
        <v>2265792</v>
      </c>
      <c r="U266">
        <v>2320164</v>
      </c>
      <c r="V266">
        <v>2290146</v>
      </c>
      <c r="W266">
        <v>2321284</v>
      </c>
      <c r="X266">
        <v>2359141</v>
      </c>
      <c r="Y266">
        <v>2389349</v>
      </c>
      <c r="Z266">
        <v>2439494</v>
      </c>
      <c r="AA266">
        <v>2463309</v>
      </c>
      <c r="AB266">
        <v>2415689</v>
      </c>
      <c r="AC266">
        <v>2476986</v>
      </c>
      <c r="AD266">
        <v>2520336</v>
      </c>
      <c r="AE266">
        <v>2527005</v>
      </c>
      <c r="AF266">
        <v>2573126</v>
      </c>
      <c r="AG266">
        <v>2577148</v>
      </c>
      <c r="AH266">
        <v>2449599</v>
      </c>
      <c r="AI266">
        <v>2417121</v>
      </c>
      <c r="AJ266">
        <v>2351698</v>
      </c>
      <c r="AK266">
        <v>2423808</v>
      </c>
      <c r="AL266">
        <v>2466096</v>
      </c>
      <c r="AM266">
        <v>2521029</v>
      </c>
      <c r="AN266">
        <v>2490972</v>
      </c>
      <c r="AO266">
        <v>2546290</v>
      </c>
      <c r="AP266">
        <v>2563174</v>
      </c>
      <c r="AQ266">
        <v>2563074</v>
      </c>
      <c r="AR266">
        <v>2533600</v>
      </c>
      <c r="AS266">
        <v>2609785</v>
      </c>
      <c r="AT266">
        <v>2590050</v>
      </c>
      <c r="AU266">
        <v>2615183</v>
      </c>
    </row>
    <row r="267" spans="1:47" x14ac:dyDescent="0.25">
      <c r="A267" t="s">
        <v>266</v>
      </c>
      <c r="B267">
        <v>5565.5519999999997</v>
      </c>
      <c r="C267">
        <v>5487.4520000000002</v>
      </c>
      <c r="D267">
        <v>5600</v>
      </c>
      <c r="E267">
        <v>5586</v>
      </c>
      <c r="F267">
        <v>5809</v>
      </c>
      <c r="G267">
        <v>6064</v>
      </c>
      <c r="H267">
        <v>5661</v>
      </c>
      <c r="I267">
        <v>5760</v>
      </c>
      <c r="J267">
        <v>6340</v>
      </c>
      <c r="K267">
        <v>6516</v>
      </c>
      <c r="L267">
        <v>6579</v>
      </c>
      <c r="M267">
        <v>6956</v>
      </c>
      <c r="N267">
        <v>7296</v>
      </c>
      <c r="O267">
        <v>7382</v>
      </c>
      <c r="P267">
        <v>7462</v>
      </c>
      <c r="Q267">
        <v>7747</v>
      </c>
      <c r="R267">
        <v>7736</v>
      </c>
      <c r="S267">
        <v>8339</v>
      </c>
      <c r="T267">
        <v>8491</v>
      </c>
      <c r="U267">
        <v>8258</v>
      </c>
      <c r="V267">
        <v>8246</v>
      </c>
      <c r="W267">
        <v>8265</v>
      </c>
      <c r="X267">
        <v>8089</v>
      </c>
      <c r="Y267">
        <v>8135</v>
      </c>
      <c r="Z267">
        <v>8548</v>
      </c>
      <c r="AA267">
        <v>8585</v>
      </c>
      <c r="AB267">
        <v>8574</v>
      </c>
      <c r="AC267">
        <v>8633</v>
      </c>
      <c r="AD267">
        <v>8906</v>
      </c>
      <c r="AE267">
        <v>9269</v>
      </c>
      <c r="AF267">
        <v>9245</v>
      </c>
      <c r="AG267">
        <v>9562</v>
      </c>
      <c r="AH267">
        <v>9700</v>
      </c>
      <c r="AI267">
        <v>8586</v>
      </c>
      <c r="AJ267">
        <v>7698</v>
      </c>
      <c r="AK267">
        <v>7699</v>
      </c>
      <c r="AL267">
        <v>8130</v>
      </c>
      <c r="AM267">
        <v>7966</v>
      </c>
      <c r="AN267">
        <v>7858</v>
      </c>
      <c r="AO267">
        <v>7771</v>
      </c>
      <c r="AP267">
        <v>8161</v>
      </c>
      <c r="AQ267">
        <v>8186</v>
      </c>
      <c r="AR267">
        <v>8115</v>
      </c>
      <c r="AS267">
        <v>8016</v>
      </c>
      <c r="AT267">
        <v>8490</v>
      </c>
      <c r="AU267">
        <v>8709</v>
      </c>
    </row>
    <row r="268" spans="1:47" x14ac:dyDescent="0.25">
      <c r="A268" t="s">
        <v>267</v>
      </c>
      <c r="B268">
        <v>11123</v>
      </c>
      <c r="C268">
        <v>11272</v>
      </c>
      <c r="D268">
        <v>11397</v>
      </c>
      <c r="E268">
        <v>11932</v>
      </c>
      <c r="F268">
        <v>11993</v>
      </c>
      <c r="G268">
        <v>12038</v>
      </c>
      <c r="H268">
        <v>10946</v>
      </c>
      <c r="I268">
        <v>10974</v>
      </c>
      <c r="J268">
        <v>11262</v>
      </c>
      <c r="K268">
        <v>11520</v>
      </c>
      <c r="L268">
        <v>11200</v>
      </c>
      <c r="M268">
        <v>11389</v>
      </c>
      <c r="N268">
        <v>11385</v>
      </c>
      <c r="O268">
        <v>11724</v>
      </c>
      <c r="P268">
        <v>11847</v>
      </c>
      <c r="Q268">
        <v>12188</v>
      </c>
      <c r="R268">
        <v>12356</v>
      </c>
      <c r="S268">
        <v>12263</v>
      </c>
      <c r="T268">
        <v>11943</v>
      </c>
      <c r="U268">
        <v>12134</v>
      </c>
      <c r="V268">
        <v>14640</v>
      </c>
      <c r="W268">
        <v>14854</v>
      </c>
      <c r="X268">
        <v>15169</v>
      </c>
      <c r="Y268">
        <v>15224</v>
      </c>
      <c r="Z268">
        <v>15076</v>
      </c>
      <c r="AA268">
        <v>15220</v>
      </c>
      <c r="AB268">
        <v>15474</v>
      </c>
      <c r="AC268">
        <v>15728</v>
      </c>
      <c r="AD268">
        <v>15813</v>
      </c>
      <c r="AE268">
        <v>15772</v>
      </c>
      <c r="AF268">
        <v>15153</v>
      </c>
      <c r="AG268">
        <v>15208</v>
      </c>
      <c r="AH268">
        <v>14962</v>
      </c>
      <c r="AI268">
        <v>15518</v>
      </c>
      <c r="AJ268">
        <v>15251</v>
      </c>
      <c r="AK268">
        <v>15297</v>
      </c>
      <c r="AL268">
        <v>15387</v>
      </c>
      <c r="AM268">
        <v>15319</v>
      </c>
      <c r="AN268">
        <v>15111</v>
      </c>
      <c r="AO268">
        <v>15427</v>
      </c>
      <c r="AP268">
        <v>15535</v>
      </c>
      <c r="AQ268">
        <v>15641</v>
      </c>
      <c r="AR268">
        <v>16350</v>
      </c>
      <c r="AS268">
        <v>16702</v>
      </c>
      <c r="AT268">
        <v>17901</v>
      </c>
      <c r="AU268">
        <v>18114</v>
      </c>
    </row>
    <row r="269" spans="1:47" x14ac:dyDescent="0.25">
      <c r="A269" t="s">
        <v>268</v>
      </c>
      <c r="B269">
        <v>92967</v>
      </c>
      <c r="C269">
        <v>97366</v>
      </c>
      <c r="D269">
        <v>98228</v>
      </c>
      <c r="E269">
        <v>101492</v>
      </c>
      <c r="F269">
        <v>101544</v>
      </c>
      <c r="G269">
        <v>101290</v>
      </c>
      <c r="H269">
        <v>104531</v>
      </c>
      <c r="I269">
        <v>97834</v>
      </c>
      <c r="J269">
        <v>97792</v>
      </c>
      <c r="K269">
        <v>96989</v>
      </c>
      <c r="L269">
        <v>93287</v>
      </c>
      <c r="M269">
        <v>95303</v>
      </c>
      <c r="N269">
        <v>94167</v>
      </c>
      <c r="O269">
        <v>94043</v>
      </c>
      <c r="P269">
        <v>91843</v>
      </c>
      <c r="Q269">
        <v>90438</v>
      </c>
      <c r="R269">
        <v>88782</v>
      </c>
      <c r="S269">
        <v>89262</v>
      </c>
      <c r="T269">
        <v>88785</v>
      </c>
      <c r="U269">
        <v>87431</v>
      </c>
      <c r="V269">
        <v>86523</v>
      </c>
      <c r="W269">
        <v>86950</v>
      </c>
      <c r="X269">
        <v>89236</v>
      </c>
      <c r="Y269">
        <v>89198</v>
      </c>
      <c r="Z269">
        <v>90639</v>
      </c>
      <c r="AA269">
        <v>90708</v>
      </c>
      <c r="AB269">
        <v>92934</v>
      </c>
      <c r="AC269">
        <v>90802</v>
      </c>
      <c r="AD269">
        <v>91798</v>
      </c>
      <c r="AE269">
        <v>89784</v>
      </c>
      <c r="AF269">
        <v>93821</v>
      </c>
      <c r="AG269">
        <v>94204</v>
      </c>
      <c r="AH269">
        <v>94606</v>
      </c>
      <c r="AI269">
        <v>95420</v>
      </c>
      <c r="AJ269">
        <v>95131</v>
      </c>
      <c r="AK269">
        <v>98402</v>
      </c>
      <c r="AL269">
        <v>101150</v>
      </c>
      <c r="AM269">
        <v>135805</v>
      </c>
      <c r="AN269">
        <v>136453</v>
      </c>
      <c r="AO269">
        <v>134476</v>
      </c>
      <c r="AP269">
        <v>135824</v>
      </c>
      <c r="AQ269">
        <v>136733</v>
      </c>
      <c r="AR269">
        <v>137698</v>
      </c>
      <c r="AS269">
        <v>137049</v>
      </c>
      <c r="AT269">
        <v>137792</v>
      </c>
      <c r="AU269">
        <v>138805</v>
      </c>
    </row>
    <row r="270" spans="1:47" x14ac:dyDescent="0.25">
      <c r="A270" t="s">
        <v>269</v>
      </c>
      <c r="B270" t="s">
        <v>506</v>
      </c>
      <c r="C270" t="s">
        <v>506</v>
      </c>
      <c r="D270" t="s">
        <v>506</v>
      </c>
      <c r="E270" t="s">
        <v>506</v>
      </c>
      <c r="F270" t="s">
        <v>506</v>
      </c>
      <c r="G270" t="s">
        <v>506</v>
      </c>
      <c r="H270" t="s">
        <v>506</v>
      </c>
      <c r="I270" t="s">
        <v>506</v>
      </c>
      <c r="J270" t="s">
        <v>506</v>
      </c>
      <c r="K270" t="s">
        <v>506</v>
      </c>
      <c r="L270" t="s">
        <v>506</v>
      </c>
      <c r="M270" t="s">
        <v>506</v>
      </c>
      <c r="N270" t="s">
        <v>506</v>
      </c>
      <c r="O270" t="s">
        <v>506</v>
      </c>
      <c r="P270" t="s">
        <v>506</v>
      </c>
      <c r="Q270" t="s">
        <v>506</v>
      </c>
      <c r="R270" t="s">
        <v>506</v>
      </c>
      <c r="S270" t="s">
        <v>506</v>
      </c>
      <c r="T270" t="s">
        <v>506</v>
      </c>
      <c r="U270" t="s">
        <v>506</v>
      </c>
      <c r="V270" t="s">
        <v>506</v>
      </c>
      <c r="W270" t="s">
        <v>506</v>
      </c>
      <c r="X270" t="s">
        <v>506</v>
      </c>
      <c r="Y270" t="s">
        <v>506</v>
      </c>
      <c r="Z270" t="s">
        <v>506</v>
      </c>
      <c r="AA270" t="s">
        <v>506</v>
      </c>
      <c r="AB270">
        <v>1932</v>
      </c>
      <c r="AC270">
        <v>2010</v>
      </c>
      <c r="AD270">
        <v>2010</v>
      </c>
      <c r="AE270">
        <v>3029</v>
      </c>
      <c r="AF270">
        <v>3061</v>
      </c>
      <c r="AG270">
        <v>3097</v>
      </c>
      <c r="AH270">
        <v>3508</v>
      </c>
      <c r="AI270">
        <v>3481</v>
      </c>
      <c r="AJ270">
        <v>3655</v>
      </c>
      <c r="AK270">
        <v>3675</v>
      </c>
      <c r="AL270">
        <v>3796</v>
      </c>
      <c r="AM270">
        <v>3869</v>
      </c>
      <c r="AN270">
        <v>6014</v>
      </c>
      <c r="AO270">
        <v>5840</v>
      </c>
      <c r="AP270">
        <v>5933</v>
      </c>
      <c r="AQ270">
        <v>6050</v>
      </c>
      <c r="AR270">
        <v>5923</v>
      </c>
      <c r="AS270">
        <v>5846</v>
      </c>
      <c r="AT270">
        <v>5824</v>
      </c>
    </row>
    <row r="271" spans="1:47" x14ac:dyDescent="0.25">
      <c r="A271" t="s">
        <v>270</v>
      </c>
      <c r="B271" t="s">
        <v>506</v>
      </c>
      <c r="C271" t="s">
        <v>506</v>
      </c>
      <c r="D271" t="s">
        <v>506</v>
      </c>
      <c r="E271" t="s">
        <v>506</v>
      </c>
      <c r="F271" t="s">
        <v>506</v>
      </c>
      <c r="G271" t="s">
        <v>506</v>
      </c>
      <c r="H271" t="s">
        <v>506</v>
      </c>
      <c r="I271" t="s">
        <v>506</v>
      </c>
      <c r="J271" t="s">
        <v>506</v>
      </c>
      <c r="K271" t="s">
        <v>506</v>
      </c>
      <c r="L271" t="s">
        <v>506</v>
      </c>
      <c r="M271" t="s">
        <v>506</v>
      </c>
      <c r="N271" t="s">
        <v>506</v>
      </c>
      <c r="O271" t="s">
        <v>506</v>
      </c>
      <c r="P271" t="s">
        <v>506</v>
      </c>
      <c r="Q271" t="s">
        <v>506</v>
      </c>
      <c r="R271" t="s">
        <v>506</v>
      </c>
      <c r="S271" t="s">
        <v>506</v>
      </c>
      <c r="T271" t="s">
        <v>506</v>
      </c>
      <c r="U271" t="s">
        <v>506</v>
      </c>
      <c r="V271" t="s">
        <v>506</v>
      </c>
      <c r="W271" t="s">
        <v>506</v>
      </c>
      <c r="X271" t="s">
        <v>506</v>
      </c>
      <c r="Y271" t="s">
        <v>506</v>
      </c>
      <c r="Z271" t="s">
        <v>506</v>
      </c>
      <c r="AA271" t="s">
        <v>506</v>
      </c>
      <c r="AB271" t="s">
        <v>506</v>
      </c>
      <c r="AC271" t="s">
        <v>506</v>
      </c>
      <c r="AD271" t="s">
        <v>506</v>
      </c>
      <c r="AE271" t="s">
        <v>506</v>
      </c>
      <c r="AF271">
        <v>36571</v>
      </c>
      <c r="AG271">
        <v>121312</v>
      </c>
      <c r="AH271">
        <v>121312</v>
      </c>
      <c r="AI271">
        <v>121792</v>
      </c>
      <c r="AJ271">
        <v>122973</v>
      </c>
      <c r="AK271">
        <v>123273</v>
      </c>
      <c r="AL271">
        <v>121684</v>
      </c>
      <c r="AM271">
        <v>121080</v>
      </c>
      <c r="AN271">
        <v>120480</v>
      </c>
      <c r="AO271">
        <v>120802</v>
      </c>
      <c r="AP271">
        <v>119416</v>
      </c>
      <c r="AQ271">
        <v>120051</v>
      </c>
      <c r="AR271">
        <v>120232</v>
      </c>
      <c r="AS271">
        <v>120787</v>
      </c>
      <c r="AT271">
        <v>121896</v>
      </c>
      <c r="AU271">
        <v>119730</v>
      </c>
    </row>
    <row r="272" spans="1:47" x14ac:dyDescent="0.25">
      <c r="A272" t="s">
        <v>271</v>
      </c>
      <c r="B272">
        <v>8625.25</v>
      </c>
      <c r="C272">
        <v>8898.3780000000006</v>
      </c>
      <c r="D272">
        <v>9097.8160000000007</v>
      </c>
      <c r="E272">
        <v>9431.5930000000008</v>
      </c>
      <c r="F272">
        <v>9594.2459999999992</v>
      </c>
      <c r="G272">
        <v>9756.6620000000003</v>
      </c>
      <c r="H272">
        <v>9397.1470000000008</v>
      </c>
      <c r="I272">
        <v>9392.9689999999991</v>
      </c>
      <c r="J272">
        <v>9338.3469999999998</v>
      </c>
      <c r="K272">
        <v>9288.0409999999993</v>
      </c>
      <c r="L272">
        <v>10183.079</v>
      </c>
      <c r="M272">
        <v>10262.463</v>
      </c>
      <c r="N272">
        <v>9883.0069999999996</v>
      </c>
      <c r="O272">
        <v>9814.5079999999998</v>
      </c>
      <c r="P272">
        <v>9833.875</v>
      </c>
      <c r="Q272">
        <v>9895.1579999999994</v>
      </c>
      <c r="R272">
        <v>9704.68</v>
      </c>
      <c r="S272">
        <v>9580.5509999999995</v>
      </c>
      <c r="T272">
        <v>9628.7620000000006</v>
      </c>
      <c r="U272">
        <v>9826.5650000000005</v>
      </c>
      <c r="V272">
        <v>10030.071</v>
      </c>
      <c r="W272">
        <v>10115.976000000001</v>
      </c>
      <c r="X272">
        <v>9751.2340000000004</v>
      </c>
      <c r="Y272">
        <v>10061.834999999999</v>
      </c>
      <c r="Z272">
        <v>9988.4709999999995</v>
      </c>
      <c r="AA272">
        <v>9953.0789999999997</v>
      </c>
      <c r="AB272">
        <v>9663.6299999999992</v>
      </c>
      <c r="AC272">
        <v>9833.6970000000001</v>
      </c>
      <c r="AD272">
        <v>10190.371999999999</v>
      </c>
      <c r="AE272">
        <v>10293.210999999999</v>
      </c>
      <c r="AF272">
        <v>10261.4</v>
      </c>
      <c r="AG272">
        <v>11733.888000000001</v>
      </c>
      <c r="AH272">
        <v>11467.304</v>
      </c>
      <c r="AI272">
        <v>11413.984</v>
      </c>
      <c r="AJ272">
        <v>11344.171</v>
      </c>
      <c r="AK272">
        <v>11249.361000000001</v>
      </c>
      <c r="AL272">
        <v>11392.432000000001</v>
      </c>
      <c r="AM272">
        <v>11206.102000000001</v>
      </c>
      <c r="AN272">
        <v>11230.6</v>
      </c>
      <c r="AO272">
        <v>11248.419</v>
      </c>
      <c r="AP272">
        <v>11558.32</v>
      </c>
      <c r="AQ272">
        <v>11702.241</v>
      </c>
      <c r="AR272">
        <v>11763.726000000001</v>
      </c>
      <c r="AS272">
        <v>11372.502</v>
      </c>
      <c r="AT272">
        <v>11291.782999999999</v>
      </c>
      <c r="AU272">
        <v>11109.521000000001</v>
      </c>
    </row>
    <row r="273" spans="1:47" x14ac:dyDescent="0.25">
      <c r="A273" t="s">
        <v>272</v>
      </c>
      <c r="B273">
        <v>4623.2489999999998</v>
      </c>
      <c r="C273">
        <v>4192.1000000000004</v>
      </c>
      <c r="D273">
        <v>4153.8249999999998</v>
      </c>
      <c r="E273">
        <v>4111.0050000000001</v>
      </c>
      <c r="F273">
        <v>4848.3900000000003</v>
      </c>
      <c r="G273">
        <v>4482.2470000000003</v>
      </c>
      <c r="H273">
        <v>3856.0929999999998</v>
      </c>
      <c r="I273">
        <v>3636.366</v>
      </c>
      <c r="J273">
        <v>3609.538</v>
      </c>
      <c r="K273">
        <v>3676.27</v>
      </c>
      <c r="L273">
        <v>3725.741</v>
      </c>
      <c r="M273">
        <v>3789.8449999999998</v>
      </c>
      <c r="N273">
        <v>3907.056</v>
      </c>
      <c r="O273">
        <v>4002.8649999999998</v>
      </c>
      <c r="P273">
        <v>4168.4610000000002</v>
      </c>
      <c r="Q273">
        <v>4449.3429999999998</v>
      </c>
      <c r="R273">
        <v>4675.5209999999997</v>
      </c>
      <c r="S273">
        <v>4565.317</v>
      </c>
      <c r="T273">
        <v>4700.9880000000003</v>
      </c>
      <c r="U273">
        <v>4933.2039999999997</v>
      </c>
      <c r="V273">
        <v>5100.308</v>
      </c>
      <c r="W273">
        <v>5065.4759999999997</v>
      </c>
      <c r="X273">
        <v>5068.7629999999999</v>
      </c>
      <c r="Y273">
        <v>5194.473</v>
      </c>
      <c r="Z273">
        <v>5287.357</v>
      </c>
      <c r="AA273">
        <v>5283.5519999999997</v>
      </c>
      <c r="AB273">
        <v>5440.7340000000004</v>
      </c>
      <c r="AC273">
        <v>5486.8509999999997</v>
      </c>
      <c r="AD273">
        <v>5535.8459999999995</v>
      </c>
      <c r="AE273">
        <v>5301.5720000000001</v>
      </c>
      <c r="AF273">
        <v>4987.366</v>
      </c>
      <c r="AG273">
        <v>4902.22</v>
      </c>
      <c r="AH273">
        <v>4826.0119999999997</v>
      </c>
      <c r="AI273">
        <v>4571.3230000000003</v>
      </c>
      <c r="AJ273">
        <v>4572.5159999999996</v>
      </c>
      <c r="AK273">
        <v>4782.1019999999999</v>
      </c>
      <c r="AL273">
        <v>4962.4319999999998</v>
      </c>
      <c r="AM273">
        <v>4996.098</v>
      </c>
      <c r="AN273">
        <v>5094.4560000000001</v>
      </c>
      <c r="AO273">
        <v>5324.4449999999997</v>
      </c>
      <c r="AP273">
        <v>5532.1729999999998</v>
      </c>
      <c r="AQ273">
        <v>5690.3980000000001</v>
      </c>
      <c r="AR273">
        <v>5407.268</v>
      </c>
      <c r="AS273">
        <v>5598.1840000000002</v>
      </c>
      <c r="AT273">
        <v>5619.3559999999998</v>
      </c>
      <c r="AU273">
        <v>5645.1090000000004</v>
      </c>
    </row>
    <row r="274" spans="1:47" x14ac:dyDescent="0.25">
      <c r="A274" t="s">
        <v>273</v>
      </c>
      <c r="B274">
        <v>17846.599999999999</v>
      </c>
      <c r="C274">
        <v>18324.3</v>
      </c>
      <c r="D274">
        <v>18439.7</v>
      </c>
      <c r="E274">
        <v>18912.400000000001</v>
      </c>
      <c r="F274">
        <v>19625.5</v>
      </c>
      <c r="G274">
        <v>18701.2</v>
      </c>
      <c r="H274">
        <v>18089</v>
      </c>
      <c r="I274">
        <v>17573</v>
      </c>
      <c r="J274">
        <v>18146</v>
      </c>
      <c r="K274">
        <v>18588</v>
      </c>
      <c r="L274">
        <v>19209</v>
      </c>
      <c r="M274">
        <v>18997</v>
      </c>
      <c r="N274">
        <v>18713</v>
      </c>
      <c r="O274">
        <v>19486</v>
      </c>
      <c r="P274">
        <v>19864</v>
      </c>
      <c r="Q274">
        <v>19992</v>
      </c>
      <c r="R274">
        <v>20480</v>
      </c>
      <c r="S274">
        <v>19630</v>
      </c>
      <c r="T274">
        <v>19373</v>
      </c>
      <c r="U274">
        <v>19557</v>
      </c>
      <c r="V274">
        <v>19596</v>
      </c>
      <c r="W274">
        <v>20037</v>
      </c>
      <c r="X274">
        <v>19873</v>
      </c>
      <c r="Y274">
        <v>19746</v>
      </c>
      <c r="Z274">
        <v>19514</v>
      </c>
      <c r="AA274">
        <v>19364</v>
      </c>
      <c r="AB274">
        <v>18919</v>
      </c>
      <c r="AC274">
        <v>19002</v>
      </c>
      <c r="AD274">
        <v>19377</v>
      </c>
      <c r="AE274">
        <v>18876</v>
      </c>
      <c r="AF274">
        <v>15526</v>
      </c>
      <c r="AG274">
        <v>15053</v>
      </c>
      <c r="AH274">
        <v>15346</v>
      </c>
      <c r="AI274">
        <v>14928</v>
      </c>
      <c r="AJ274">
        <v>14842</v>
      </c>
      <c r="AK274">
        <v>14820</v>
      </c>
      <c r="AL274">
        <v>14770</v>
      </c>
      <c r="AM274">
        <v>14899</v>
      </c>
      <c r="AN274">
        <v>14602</v>
      </c>
      <c r="AO274">
        <v>14758</v>
      </c>
      <c r="AP274">
        <v>15070</v>
      </c>
      <c r="AQ274">
        <v>15049</v>
      </c>
      <c r="AR274">
        <v>15151</v>
      </c>
      <c r="AS274">
        <v>15303</v>
      </c>
      <c r="AT274">
        <v>14564</v>
      </c>
      <c r="AU274">
        <v>14583</v>
      </c>
    </row>
    <row r="275" spans="1:47" x14ac:dyDescent="0.25">
      <c r="A275" t="s">
        <v>274</v>
      </c>
      <c r="B275" t="s">
        <v>506</v>
      </c>
      <c r="C275" t="s">
        <v>506</v>
      </c>
      <c r="D275" t="s">
        <v>506</v>
      </c>
      <c r="E275" t="s">
        <v>506</v>
      </c>
      <c r="F275" t="s">
        <v>506</v>
      </c>
      <c r="G275" t="s">
        <v>506</v>
      </c>
      <c r="H275" t="s">
        <v>506</v>
      </c>
      <c r="I275" t="s">
        <v>506</v>
      </c>
      <c r="J275" t="s">
        <v>506</v>
      </c>
      <c r="K275" t="s">
        <v>506</v>
      </c>
      <c r="L275">
        <v>27581</v>
      </c>
      <c r="M275">
        <v>27581</v>
      </c>
      <c r="N275">
        <v>27581</v>
      </c>
      <c r="O275">
        <v>28748.799999999999</v>
      </c>
      <c r="P275">
        <v>28908.1</v>
      </c>
      <c r="Q275">
        <v>28406.5</v>
      </c>
      <c r="R275">
        <v>28969.9</v>
      </c>
      <c r="S275">
        <v>30157.4</v>
      </c>
      <c r="T275">
        <v>30717</v>
      </c>
      <c r="U275">
        <v>30370</v>
      </c>
      <c r="V275">
        <v>69575</v>
      </c>
      <c r="W275">
        <v>70053</v>
      </c>
      <c r="X275">
        <v>68245</v>
      </c>
      <c r="Y275">
        <v>68308</v>
      </c>
      <c r="Z275">
        <v>74120</v>
      </c>
      <c r="AA275">
        <v>74575</v>
      </c>
      <c r="AB275">
        <v>75185</v>
      </c>
      <c r="AC275">
        <v>76054</v>
      </c>
      <c r="AD275">
        <v>76364</v>
      </c>
      <c r="AE275">
        <v>77118</v>
      </c>
      <c r="AF275">
        <v>83049</v>
      </c>
      <c r="AG275">
        <v>86164</v>
      </c>
      <c r="AH275">
        <v>85610</v>
      </c>
      <c r="AI275">
        <v>85677</v>
      </c>
      <c r="AJ275">
        <v>84104</v>
      </c>
      <c r="AK275">
        <v>84229</v>
      </c>
      <c r="AL275">
        <v>84317</v>
      </c>
      <c r="AM275">
        <v>81604</v>
      </c>
      <c r="AN275">
        <v>80305</v>
      </c>
      <c r="AO275">
        <v>79793</v>
      </c>
      <c r="AP275">
        <v>80203</v>
      </c>
      <c r="AQ275">
        <v>80351</v>
      </c>
      <c r="AR275">
        <v>79055</v>
      </c>
      <c r="AS275">
        <v>79011</v>
      </c>
      <c r="AT275">
        <v>78315</v>
      </c>
      <c r="AU275">
        <v>79063</v>
      </c>
    </row>
    <row r="276" spans="1:47" x14ac:dyDescent="0.25">
      <c r="A276" t="s">
        <v>275</v>
      </c>
      <c r="B276">
        <v>1977.15</v>
      </c>
      <c r="C276">
        <v>1977.79</v>
      </c>
      <c r="D276">
        <v>2109.3919999999998</v>
      </c>
      <c r="E276">
        <v>2333.1610000000001</v>
      </c>
      <c r="F276">
        <v>2376.0729999999999</v>
      </c>
      <c r="G276">
        <v>2264.152</v>
      </c>
      <c r="H276">
        <v>2218.1819999999998</v>
      </c>
      <c r="I276">
        <v>2379.1869999999999</v>
      </c>
      <c r="J276">
        <v>2550.6759999999999</v>
      </c>
      <c r="K276">
        <v>2587.3000000000002</v>
      </c>
      <c r="L276">
        <v>2410.2669999999998</v>
      </c>
      <c r="M276">
        <v>2556.1909999999998</v>
      </c>
      <c r="N276">
        <v>6371.95</v>
      </c>
      <c r="O276">
        <v>6577.1790000000001</v>
      </c>
      <c r="P276">
        <v>6695.3919999999998</v>
      </c>
      <c r="Q276">
        <v>7125.549</v>
      </c>
      <c r="R276">
        <v>7160.0309999999999</v>
      </c>
      <c r="S276">
        <v>7358.9750000000004</v>
      </c>
      <c r="T276">
        <v>7633.4009999999998</v>
      </c>
      <c r="U276">
        <v>8331.5429999999997</v>
      </c>
      <c r="V276">
        <v>8598.1630000000005</v>
      </c>
      <c r="W276">
        <v>8871.44</v>
      </c>
      <c r="X276">
        <v>9297.6830000000009</v>
      </c>
      <c r="Y276">
        <v>9888.6020000000008</v>
      </c>
      <c r="Z276">
        <v>10450.454</v>
      </c>
      <c r="AA276">
        <v>10933.773999999999</v>
      </c>
      <c r="AB276">
        <v>11303.875</v>
      </c>
      <c r="AC276">
        <v>11707.156999999999</v>
      </c>
      <c r="AD276">
        <v>12148.96</v>
      </c>
      <c r="AE276">
        <v>12399.913</v>
      </c>
      <c r="AF276">
        <v>12843.406000000001</v>
      </c>
      <c r="AG276">
        <v>13198.200999999999</v>
      </c>
      <c r="AH276">
        <v>13670.677</v>
      </c>
      <c r="AI276">
        <v>13952.565000000001</v>
      </c>
      <c r="AJ276">
        <v>14381.165000000001</v>
      </c>
      <c r="AK276">
        <v>14459.911</v>
      </c>
      <c r="AL276">
        <v>14789.927</v>
      </c>
      <c r="AM276">
        <v>15504.332</v>
      </c>
      <c r="AN276">
        <v>15760.066999999999</v>
      </c>
      <c r="AO276">
        <v>16279.356</v>
      </c>
      <c r="AP276">
        <v>16475.688999999998</v>
      </c>
      <c r="AQ276">
        <v>16875.733</v>
      </c>
      <c r="AR276">
        <v>17303.414000000001</v>
      </c>
      <c r="AS276">
        <v>17486.272000000001</v>
      </c>
      <c r="AT276">
        <v>17756.167000000001</v>
      </c>
      <c r="AU276">
        <v>18176.505000000001</v>
      </c>
    </row>
    <row r="277" spans="1:47" x14ac:dyDescent="0.25">
      <c r="A277" t="s">
        <v>276</v>
      </c>
      <c r="B277">
        <v>39989</v>
      </c>
      <c r="C277">
        <v>41670</v>
      </c>
      <c r="D277">
        <v>43269</v>
      </c>
      <c r="E277">
        <v>47004</v>
      </c>
      <c r="F277">
        <v>47731</v>
      </c>
      <c r="G277">
        <v>48180</v>
      </c>
      <c r="H277">
        <v>40519</v>
      </c>
      <c r="I277">
        <v>43103</v>
      </c>
      <c r="J277">
        <v>46054</v>
      </c>
      <c r="K277">
        <v>47107</v>
      </c>
      <c r="L277">
        <v>48671</v>
      </c>
      <c r="M277">
        <v>47403</v>
      </c>
      <c r="N277">
        <v>48444</v>
      </c>
      <c r="O277">
        <v>54089</v>
      </c>
      <c r="P277">
        <v>72921</v>
      </c>
      <c r="Q277">
        <v>76058</v>
      </c>
      <c r="R277">
        <v>80090</v>
      </c>
      <c r="S277">
        <v>81753</v>
      </c>
      <c r="T277">
        <v>79974</v>
      </c>
      <c r="U277">
        <v>83897</v>
      </c>
      <c r="V277">
        <v>85149</v>
      </c>
      <c r="W277">
        <v>86654</v>
      </c>
      <c r="X277">
        <v>86174</v>
      </c>
      <c r="Y277">
        <v>88450</v>
      </c>
      <c r="Z277">
        <v>89511</v>
      </c>
      <c r="AA277">
        <v>89432</v>
      </c>
      <c r="AB277">
        <v>90055</v>
      </c>
      <c r="AC277">
        <v>91289</v>
      </c>
      <c r="AD277">
        <v>95489</v>
      </c>
      <c r="AE277">
        <v>96314</v>
      </c>
      <c r="AF277">
        <v>92023</v>
      </c>
      <c r="AG277">
        <v>91016</v>
      </c>
      <c r="AH277">
        <v>93538</v>
      </c>
      <c r="AI277">
        <v>93008</v>
      </c>
      <c r="AJ277">
        <v>89996</v>
      </c>
      <c r="AK277">
        <v>91263</v>
      </c>
      <c r="AL277">
        <v>94094</v>
      </c>
      <c r="AM277">
        <v>93927</v>
      </c>
      <c r="AN277">
        <v>87270</v>
      </c>
      <c r="AO277">
        <v>91201</v>
      </c>
      <c r="AP277">
        <v>91146</v>
      </c>
      <c r="AQ277">
        <v>90515</v>
      </c>
      <c r="AR277">
        <v>87896</v>
      </c>
      <c r="AS277">
        <v>93282</v>
      </c>
      <c r="AT277">
        <v>89593</v>
      </c>
      <c r="AU277">
        <v>86877</v>
      </c>
    </row>
    <row r="278" spans="1:47" x14ac:dyDescent="0.25">
      <c r="A278" t="s">
        <v>277</v>
      </c>
      <c r="B278" t="s">
        <v>506</v>
      </c>
      <c r="C278" t="s">
        <v>506</v>
      </c>
      <c r="D278" t="s">
        <v>506</v>
      </c>
      <c r="E278" t="s">
        <v>506</v>
      </c>
      <c r="F278" t="s">
        <v>506</v>
      </c>
      <c r="G278" t="s">
        <v>506</v>
      </c>
      <c r="H278" t="s">
        <v>506</v>
      </c>
      <c r="I278" t="s">
        <v>506</v>
      </c>
      <c r="J278" t="s">
        <v>506</v>
      </c>
      <c r="K278" t="s">
        <v>506</v>
      </c>
      <c r="L278" t="s">
        <v>506</v>
      </c>
      <c r="M278" t="s">
        <v>506</v>
      </c>
      <c r="N278" t="s">
        <v>506</v>
      </c>
      <c r="O278" t="s">
        <v>506</v>
      </c>
      <c r="P278" t="s">
        <v>506</v>
      </c>
      <c r="Q278">
        <v>399.495</v>
      </c>
      <c r="R278">
        <v>411.62200000000001</v>
      </c>
      <c r="S278">
        <v>479.21600000000001</v>
      </c>
      <c r="T278">
        <v>590.35900000000004</v>
      </c>
      <c r="U278">
        <v>674.42499999999995</v>
      </c>
      <c r="V278">
        <v>787.92</v>
      </c>
      <c r="W278">
        <v>1119.4839999999999</v>
      </c>
      <c r="X278">
        <v>1187.655</v>
      </c>
      <c r="Y278">
        <v>1289.5650000000001</v>
      </c>
      <c r="Z278">
        <v>1496.845</v>
      </c>
      <c r="AA278">
        <v>1707.7739999999999</v>
      </c>
      <c r="AB278">
        <v>2006.963</v>
      </c>
      <c r="AC278">
        <v>2216.973</v>
      </c>
      <c r="AD278">
        <v>2462.3589999999999</v>
      </c>
      <c r="AE278">
        <v>2689.43</v>
      </c>
      <c r="AF278">
        <v>2630.5880000000002</v>
      </c>
      <c r="AG278">
        <v>2684.6280000000002</v>
      </c>
      <c r="AH278">
        <v>2556.6680000000001</v>
      </c>
      <c r="AI278">
        <v>2419.96</v>
      </c>
      <c r="AJ278">
        <v>2534.2170000000001</v>
      </c>
      <c r="AK278">
        <v>2566.8000000000002</v>
      </c>
      <c r="AL278">
        <v>2690.7</v>
      </c>
      <c r="AM278">
        <v>2755.3</v>
      </c>
      <c r="AN278">
        <v>2771</v>
      </c>
      <c r="AO278">
        <v>2409.6</v>
      </c>
      <c r="AP278">
        <v>2413</v>
      </c>
      <c r="AQ278">
        <v>2531.6999999999998</v>
      </c>
      <c r="AR278">
        <v>4216.8</v>
      </c>
      <c r="AS278">
        <v>4059</v>
      </c>
      <c r="AT278">
        <v>3960.8</v>
      </c>
      <c r="AU278">
        <v>4107.3</v>
      </c>
    </row>
    <row r="279" spans="1:47" x14ac:dyDescent="0.25">
      <c r="A279" t="s">
        <v>278</v>
      </c>
      <c r="B279">
        <v>21061</v>
      </c>
      <c r="C279">
        <v>21903</v>
      </c>
      <c r="D279">
        <v>22293</v>
      </c>
      <c r="E279">
        <v>22430</v>
      </c>
      <c r="F279">
        <v>22300</v>
      </c>
      <c r="G279">
        <v>23181</v>
      </c>
      <c r="H279">
        <v>23257</v>
      </c>
      <c r="I279">
        <v>23429</v>
      </c>
      <c r="J279">
        <v>23145</v>
      </c>
      <c r="K279">
        <v>23084</v>
      </c>
      <c r="L279">
        <v>23126</v>
      </c>
      <c r="M279">
        <v>22881</v>
      </c>
      <c r="N279">
        <v>23276</v>
      </c>
      <c r="O279">
        <v>23755</v>
      </c>
      <c r="P279">
        <v>23505</v>
      </c>
      <c r="Q279">
        <v>23111</v>
      </c>
      <c r="R279">
        <v>23398</v>
      </c>
      <c r="S279">
        <v>23960</v>
      </c>
      <c r="T279">
        <v>23476</v>
      </c>
      <c r="U279">
        <v>23791</v>
      </c>
      <c r="V279">
        <v>23547</v>
      </c>
      <c r="W279">
        <v>24658</v>
      </c>
      <c r="X279">
        <v>24634</v>
      </c>
      <c r="Y279">
        <v>24227</v>
      </c>
      <c r="Z279">
        <v>24472</v>
      </c>
      <c r="AA279">
        <v>25480</v>
      </c>
      <c r="AB279">
        <v>29281</v>
      </c>
      <c r="AC279">
        <v>28913</v>
      </c>
      <c r="AD279">
        <v>29079</v>
      </c>
      <c r="AE279">
        <v>30222</v>
      </c>
      <c r="AF279">
        <v>30497</v>
      </c>
      <c r="AG279">
        <v>30468</v>
      </c>
      <c r="AH279">
        <v>30781</v>
      </c>
      <c r="AI279">
        <v>31907</v>
      </c>
      <c r="AJ279">
        <v>33897</v>
      </c>
      <c r="AK279">
        <v>33801</v>
      </c>
      <c r="AL279">
        <v>34662</v>
      </c>
      <c r="AM279">
        <v>36507</v>
      </c>
      <c r="AN279">
        <v>36505</v>
      </c>
      <c r="AO279">
        <v>35799</v>
      </c>
      <c r="AP279">
        <v>36600</v>
      </c>
      <c r="AQ279">
        <v>37028</v>
      </c>
      <c r="AR279">
        <v>37197</v>
      </c>
      <c r="AS279">
        <v>36561</v>
      </c>
      <c r="AT279">
        <v>36957</v>
      </c>
    </row>
    <row r="280" spans="1:47" x14ac:dyDescent="0.25">
      <c r="A280" t="s">
        <v>279</v>
      </c>
      <c r="B280">
        <v>9752.0010000000002</v>
      </c>
      <c r="C280">
        <v>11113.983</v>
      </c>
      <c r="D280">
        <v>10560.082</v>
      </c>
      <c r="E280">
        <v>10629.829</v>
      </c>
      <c r="F280">
        <v>10875.513999999999</v>
      </c>
      <c r="G280">
        <v>11872.41</v>
      </c>
      <c r="H280">
        <v>11334</v>
      </c>
      <c r="I280">
        <v>11563</v>
      </c>
      <c r="J280">
        <v>12086</v>
      </c>
      <c r="K280">
        <v>13323</v>
      </c>
      <c r="L280">
        <v>14465</v>
      </c>
      <c r="M280">
        <v>14756</v>
      </c>
      <c r="N280">
        <v>15011</v>
      </c>
      <c r="O280">
        <v>16005</v>
      </c>
      <c r="P280">
        <v>14849</v>
      </c>
      <c r="Q280">
        <v>14453</v>
      </c>
      <c r="R280">
        <v>13974</v>
      </c>
      <c r="S280">
        <v>14719</v>
      </c>
      <c r="T280">
        <v>14148</v>
      </c>
      <c r="U280">
        <v>14232</v>
      </c>
      <c r="V280">
        <v>13829</v>
      </c>
      <c r="W280">
        <v>15128</v>
      </c>
      <c r="X280">
        <v>13905</v>
      </c>
      <c r="Y280">
        <v>14050</v>
      </c>
      <c r="Z280">
        <v>14097</v>
      </c>
      <c r="AA280">
        <v>15245</v>
      </c>
      <c r="AB280">
        <v>14357</v>
      </c>
      <c r="AC280">
        <v>14114</v>
      </c>
      <c r="AD280">
        <v>14101</v>
      </c>
      <c r="AE280">
        <v>15014</v>
      </c>
      <c r="AF280">
        <v>14333</v>
      </c>
      <c r="AG280">
        <v>14453</v>
      </c>
      <c r="AH280">
        <v>14355</v>
      </c>
      <c r="AI280">
        <v>14794</v>
      </c>
      <c r="AJ280">
        <v>13606</v>
      </c>
      <c r="AK280">
        <v>13304</v>
      </c>
      <c r="AL280">
        <v>13360</v>
      </c>
      <c r="AM280">
        <v>14076</v>
      </c>
      <c r="AN280">
        <v>13574</v>
      </c>
      <c r="AO280">
        <v>13294</v>
      </c>
      <c r="AP280">
        <v>13084</v>
      </c>
      <c r="AQ280">
        <v>13900</v>
      </c>
      <c r="AR280">
        <v>13340</v>
      </c>
      <c r="AS280">
        <v>12916</v>
      </c>
      <c r="AT280">
        <v>12915</v>
      </c>
      <c r="AU280">
        <v>14118</v>
      </c>
    </row>
    <row r="281" spans="1:47" x14ac:dyDescent="0.25">
      <c r="A281" t="s">
        <v>280</v>
      </c>
      <c r="B281">
        <v>4712.1000000000004</v>
      </c>
      <c r="C281">
        <v>4775.6000000000004</v>
      </c>
      <c r="D281">
        <v>4928.2</v>
      </c>
      <c r="E281">
        <v>5083.2</v>
      </c>
      <c r="F281">
        <v>5211.8999999999996</v>
      </c>
      <c r="G281">
        <v>5351.9</v>
      </c>
      <c r="H281">
        <v>5439.2</v>
      </c>
      <c r="I281">
        <v>5418.5</v>
      </c>
      <c r="J281">
        <v>5366.5</v>
      </c>
      <c r="K281">
        <v>5406.3</v>
      </c>
      <c r="L281">
        <v>5454.3</v>
      </c>
      <c r="M281">
        <v>5549.1</v>
      </c>
      <c r="N281">
        <v>5546</v>
      </c>
      <c r="O281">
        <v>5629.1</v>
      </c>
      <c r="P281">
        <v>5640.9</v>
      </c>
      <c r="Q281">
        <v>5700.3</v>
      </c>
      <c r="R281">
        <v>5825.7</v>
      </c>
      <c r="S281">
        <v>6066</v>
      </c>
      <c r="T281">
        <v>6145.1</v>
      </c>
      <c r="U281">
        <v>6254</v>
      </c>
      <c r="V281">
        <v>6290.8</v>
      </c>
      <c r="W281">
        <v>6424.2</v>
      </c>
      <c r="X281">
        <v>6395.9</v>
      </c>
      <c r="Y281">
        <v>6473.5</v>
      </c>
      <c r="Z281">
        <v>6729.9</v>
      </c>
      <c r="AA281">
        <v>6881</v>
      </c>
      <c r="AB281">
        <v>7435.4</v>
      </c>
      <c r="AC281">
        <v>7361</v>
      </c>
      <c r="AD281">
        <v>7650.7</v>
      </c>
      <c r="AE281">
        <v>7817</v>
      </c>
      <c r="AF281">
        <v>7976.4</v>
      </c>
      <c r="AG281">
        <v>7940.6</v>
      </c>
      <c r="AH281">
        <v>8052.3</v>
      </c>
      <c r="AI281">
        <v>8322.5</v>
      </c>
      <c r="AJ281">
        <v>8341</v>
      </c>
      <c r="AK281">
        <v>8316</v>
      </c>
      <c r="AL281">
        <v>8677.4</v>
      </c>
      <c r="AM281">
        <v>8829.5</v>
      </c>
      <c r="AN281">
        <v>8817.5</v>
      </c>
      <c r="AO281">
        <v>8878.2000000000007</v>
      </c>
      <c r="AP281">
        <v>9067.6</v>
      </c>
      <c r="AQ281">
        <v>9100.2999999999993</v>
      </c>
      <c r="AR281">
        <v>9198.7000000000007</v>
      </c>
      <c r="AS281">
        <v>9128.1</v>
      </c>
      <c r="AT281">
        <v>9263.1</v>
      </c>
      <c r="AU281">
        <v>9409.1</v>
      </c>
    </row>
    <row r="282" spans="1:47" x14ac:dyDescent="0.25">
      <c r="A282" t="s">
        <v>281</v>
      </c>
      <c r="B282">
        <v>79537.5</v>
      </c>
      <c r="C282">
        <v>78964.899999999994</v>
      </c>
      <c r="D282">
        <v>76115</v>
      </c>
      <c r="E282">
        <v>76892</v>
      </c>
      <c r="F282">
        <v>74782</v>
      </c>
      <c r="G282">
        <v>73417</v>
      </c>
      <c r="H282">
        <v>69857</v>
      </c>
      <c r="I282">
        <v>69667</v>
      </c>
      <c r="J282">
        <v>71630</v>
      </c>
      <c r="K282">
        <v>75112</v>
      </c>
      <c r="L282">
        <v>74070</v>
      </c>
      <c r="M282">
        <v>75855</v>
      </c>
      <c r="N282">
        <v>75059</v>
      </c>
      <c r="O282">
        <v>76821</v>
      </c>
      <c r="P282">
        <v>76277</v>
      </c>
      <c r="Q282">
        <v>75967</v>
      </c>
      <c r="R282">
        <v>76069</v>
      </c>
      <c r="S282">
        <v>76305</v>
      </c>
      <c r="T282">
        <v>75268</v>
      </c>
      <c r="U282">
        <v>77240</v>
      </c>
      <c r="V282">
        <v>77328</v>
      </c>
      <c r="W282">
        <v>79554</v>
      </c>
      <c r="X282">
        <v>80021</v>
      </c>
      <c r="Y282">
        <v>80614</v>
      </c>
      <c r="Z282">
        <v>80046</v>
      </c>
      <c r="AA282">
        <v>79510</v>
      </c>
      <c r="AB282">
        <v>79939</v>
      </c>
      <c r="AC282">
        <v>81803</v>
      </c>
      <c r="AD282">
        <v>82894</v>
      </c>
      <c r="AE282">
        <v>78529</v>
      </c>
      <c r="AF282">
        <v>78367</v>
      </c>
      <c r="AG282">
        <v>78623</v>
      </c>
      <c r="AH282">
        <v>78015</v>
      </c>
      <c r="AI282">
        <v>77532</v>
      </c>
      <c r="AJ282">
        <v>76006</v>
      </c>
      <c r="AK282">
        <v>77224</v>
      </c>
      <c r="AL282">
        <v>79183</v>
      </c>
      <c r="AM282">
        <v>78508</v>
      </c>
      <c r="AN282">
        <v>76594</v>
      </c>
      <c r="AO282">
        <v>77114</v>
      </c>
      <c r="AP282">
        <v>79101</v>
      </c>
      <c r="AQ282">
        <v>79527</v>
      </c>
      <c r="AR282">
        <v>79586</v>
      </c>
      <c r="AS282">
        <v>80786</v>
      </c>
      <c r="AT282">
        <v>80732</v>
      </c>
      <c r="AU282">
        <v>78725</v>
      </c>
    </row>
    <row r="283" spans="1:47" x14ac:dyDescent="0.25">
      <c r="A283" t="s">
        <v>282</v>
      </c>
      <c r="B283">
        <v>7572</v>
      </c>
      <c r="C283">
        <v>7336</v>
      </c>
      <c r="D283">
        <v>7437</v>
      </c>
      <c r="E283">
        <v>7034</v>
      </c>
      <c r="F283">
        <v>7236</v>
      </c>
      <c r="G283">
        <v>7081</v>
      </c>
      <c r="H283">
        <v>6972</v>
      </c>
      <c r="I283">
        <v>6680</v>
      </c>
      <c r="J283">
        <v>7185</v>
      </c>
      <c r="K283">
        <v>6935</v>
      </c>
      <c r="L283">
        <v>7173</v>
      </c>
      <c r="M283">
        <v>6592</v>
      </c>
      <c r="N283">
        <v>6722</v>
      </c>
      <c r="O283">
        <v>6891</v>
      </c>
      <c r="P283">
        <v>6451</v>
      </c>
      <c r="Q283">
        <v>7015</v>
      </c>
      <c r="R283">
        <v>6500</v>
      </c>
      <c r="S283">
        <v>6517</v>
      </c>
      <c r="T283">
        <v>6108</v>
      </c>
      <c r="U283">
        <v>6616</v>
      </c>
      <c r="V283">
        <v>6589</v>
      </c>
      <c r="W283">
        <v>6427</v>
      </c>
      <c r="X283">
        <v>6019</v>
      </c>
      <c r="Y283">
        <v>5776</v>
      </c>
      <c r="Z283">
        <v>6072</v>
      </c>
      <c r="AA283">
        <v>6636</v>
      </c>
      <c r="AB283">
        <v>7198</v>
      </c>
      <c r="AC283">
        <v>6663</v>
      </c>
      <c r="AD283">
        <v>6870</v>
      </c>
      <c r="AE283">
        <v>7149</v>
      </c>
      <c r="AF283">
        <v>7476</v>
      </c>
      <c r="AG283">
        <v>6572</v>
      </c>
      <c r="AH283">
        <v>6738</v>
      </c>
      <c r="AI283">
        <v>7893</v>
      </c>
      <c r="AJ283">
        <v>8493</v>
      </c>
      <c r="AK283">
        <v>7426</v>
      </c>
      <c r="AL283">
        <v>7541</v>
      </c>
      <c r="AM283">
        <v>7663</v>
      </c>
      <c r="AN283">
        <v>8170</v>
      </c>
      <c r="AO283">
        <v>7882</v>
      </c>
      <c r="AP283">
        <v>7763</v>
      </c>
      <c r="AQ283">
        <v>7816</v>
      </c>
      <c r="AR283">
        <v>8149</v>
      </c>
      <c r="AS283">
        <v>7749</v>
      </c>
      <c r="AT283">
        <v>7620</v>
      </c>
      <c r="AU283">
        <v>7829.7809999999999</v>
      </c>
    </row>
    <row r="284" spans="1:47" x14ac:dyDescent="0.25">
      <c r="A284" t="s">
        <v>283</v>
      </c>
      <c r="B284">
        <v>4378.3999999999996</v>
      </c>
      <c r="C284">
        <v>4342.2</v>
      </c>
      <c r="D284">
        <v>4072.5</v>
      </c>
      <c r="E284">
        <v>4103</v>
      </c>
      <c r="F284">
        <v>4218.6000000000004</v>
      </c>
      <c r="G284">
        <v>3730.5</v>
      </c>
      <c r="H284">
        <v>3161.9</v>
      </c>
      <c r="I284">
        <v>3020.6</v>
      </c>
      <c r="J284">
        <v>3069.4</v>
      </c>
      <c r="K284">
        <v>3095.4</v>
      </c>
      <c r="L284">
        <v>3061.2</v>
      </c>
      <c r="M284">
        <v>3090.7</v>
      </c>
      <c r="N284">
        <v>3079.3</v>
      </c>
      <c r="O284">
        <v>3079.3</v>
      </c>
      <c r="P284">
        <v>3001</v>
      </c>
      <c r="Q284">
        <v>3066.9</v>
      </c>
      <c r="R284">
        <v>3094.7</v>
      </c>
      <c r="S284">
        <v>3022.3</v>
      </c>
      <c r="T284">
        <v>2915.1</v>
      </c>
      <c r="U284">
        <v>3212.7</v>
      </c>
      <c r="V284">
        <v>3223.4</v>
      </c>
      <c r="W284">
        <v>3245.9</v>
      </c>
      <c r="X284">
        <v>3254.9</v>
      </c>
      <c r="Y284">
        <v>3427.9</v>
      </c>
      <c r="Z284">
        <v>3278.7</v>
      </c>
      <c r="AA284">
        <v>3305.1</v>
      </c>
      <c r="AB284">
        <v>3108.1</v>
      </c>
      <c r="AC284">
        <v>3221.5</v>
      </c>
      <c r="AD284">
        <v>3243.4</v>
      </c>
      <c r="AE284">
        <v>3184.7</v>
      </c>
      <c r="AF284">
        <v>3140.6</v>
      </c>
      <c r="AG284">
        <v>3103.2</v>
      </c>
      <c r="AH284">
        <v>3143.7</v>
      </c>
      <c r="AI284">
        <v>3066.2</v>
      </c>
      <c r="AJ284">
        <v>2963.7</v>
      </c>
      <c r="AK284">
        <v>3024.4</v>
      </c>
      <c r="AL284">
        <v>3031.8</v>
      </c>
      <c r="AM284">
        <v>3070.3</v>
      </c>
      <c r="AN284">
        <v>2984.1</v>
      </c>
      <c r="AO284">
        <v>3119.5</v>
      </c>
      <c r="AP284">
        <v>3281.5</v>
      </c>
      <c r="AQ284">
        <v>3323.7</v>
      </c>
      <c r="AR284">
        <v>3550.8</v>
      </c>
      <c r="AS284">
        <v>3692.4</v>
      </c>
      <c r="AT284">
        <v>3644</v>
      </c>
      <c r="AU284">
        <v>3549.1</v>
      </c>
    </row>
    <row r="285" spans="1:47" x14ac:dyDescent="0.25">
      <c r="A285" t="s">
        <v>284</v>
      </c>
      <c r="B285">
        <v>11542.07</v>
      </c>
      <c r="C285">
        <v>10432.453</v>
      </c>
      <c r="D285">
        <v>9102.7469999999994</v>
      </c>
      <c r="E285">
        <v>8515.2009999999991</v>
      </c>
      <c r="F285">
        <v>8253.8590000000004</v>
      </c>
      <c r="G285">
        <v>8226.9599999999991</v>
      </c>
      <c r="H285">
        <v>7424.8980000000001</v>
      </c>
      <c r="I285">
        <v>7170.1109999999999</v>
      </c>
      <c r="J285">
        <v>7282.9870000000001</v>
      </c>
      <c r="K285">
        <v>7088.3389999999999</v>
      </c>
      <c r="L285">
        <v>7314.7910000000002</v>
      </c>
      <c r="M285">
        <v>7981.7470000000003</v>
      </c>
      <c r="N285">
        <v>8248.8799999999992</v>
      </c>
      <c r="O285">
        <v>8279.8989999999994</v>
      </c>
      <c r="P285">
        <v>8787.8510000000006</v>
      </c>
      <c r="Q285">
        <v>8580.4840000000004</v>
      </c>
      <c r="R285">
        <v>8699.2289999999994</v>
      </c>
      <c r="S285">
        <v>8724.018</v>
      </c>
      <c r="T285">
        <v>9154.6710000000003</v>
      </c>
      <c r="U285">
        <v>8867.4940000000006</v>
      </c>
      <c r="V285">
        <v>9351.2090000000007</v>
      </c>
      <c r="W285">
        <v>9718.5</v>
      </c>
      <c r="X285">
        <v>10362.206</v>
      </c>
      <c r="Y285">
        <v>10432.269</v>
      </c>
      <c r="Z285">
        <v>10494.156999999999</v>
      </c>
      <c r="AA285">
        <v>11015.593000000001</v>
      </c>
      <c r="AB285">
        <v>11273.246999999999</v>
      </c>
      <c r="AC285">
        <v>11526.788</v>
      </c>
      <c r="AD285">
        <v>11994.626</v>
      </c>
      <c r="AE285">
        <v>12290.076999999999</v>
      </c>
      <c r="AF285">
        <v>12923.151</v>
      </c>
      <c r="AG285">
        <v>13120.645</v>
      </c>
      <c r="AH285">
        <v>13895.459000000001</v>
      </c>
      <c r="AI285">
        <v>14169.375</v>
      </c>
      <c r="AJ285">
        <v>14419.509</v>
      </c>
      <c r="AK285">
        <v>14195.188</v>
      </c>
      <c r="AL285">
        <v>14847.800999999999</v>
      </c>
      <c r="AM285">
        <v>14998.72</v>
      </c>
      <c r="AN285">
        <v>15361.781000000001</v>
      </c>
      <c r="AO285">
        <v>16230.112999999999</v>
      </c>
      <c r="AP285">
        <v>16754.505000000001</v>
      </c>
      <c r="AQ285">
        <v>16939.373</v>
      </c>
      <c r="AR285">
        <v>18745.034</v>
      </c>
      <c r="AS285">
        <v>27944.023000000001</v>
      </c>
      <c r="AT285">
        <v>28351.109</v>
      </c>
      <c r="AU285">
        <v>28289.395</v>
      </c>
    </row>
    <row r="286" spans="1:47" x14ac:dyDescent="0.25">
      <c r="A286" t="s">
        <v>285</v>
      </c>
      <c r="B286">
        <v>4003.6</v>
      </c>
      <c r="C286">
        <v>4214.2</v>
      </c>
      <c r="D286">
        <v>4368.2</v>
      </c>
      <c r="E286">
        <v>4580.8999999999996</v>
      </c>
      <c r="F286">
        <v>4687.6000000000004</v>
      </c>
      <c r="G286">
        <v>4620.8</v>
      </c>
      <c r="H286">
        <v>4669.5</v>
      </c>
      <c r="I286">
        <v>4827.6000000000004</v>
      </c>
      <c r="J286">
        <v>4713.2</v>
      </c>
      <c r="K286">
        <v>4830.1000000000004</v>
      </c>
      <c r="L286">
        <v>4837.8</v>
      </c>
      <c r="M286">
        <v>4934.2</v>
      </c>
      <c r="N286">
        <v>4958.3999999999996</v>
      </c>
      <c r="O286">
        <v>5047.6000000000004</v>
      </c>
      <c r="P286">
        <v>6187.8</v>
      </c>
      <c r="Q286">
        <v>6201.6</v>
      </c>
      <c r="R286">
        <v>6168.3</v>
      </c>
      <c r="S286">
        <v>6053.2</v>
      </c>
      <c r="T286">
        <v>6111.8</v>
      </c>
      <c r="U286">
        <v>6130.6</v>
      </c>
      <c r="V286">
        <v>6098.3</v>
      </c>
      <c r="W286">
        <v>6814.3</v>
      </c>
      <c r="X286">
        <v>6795</v>
      </c>
      <c r="Y286">
        <v>6569.4</v>
      </c>
      <c r="Z286">
        <v>6591.9</v>
      </c>
      <c r="AA286">
        <v>6686.7</v>
      </c>
      <c r="AB286">
        <v>6965.9</v>
      </c>
      <c r="AC286">
        <v>6992.4</v>
      </c>
      <c r="AD286">
        <v>7144.8</v>
      </c>
      <c r="AE286">
        <v>7231.8</v>
      </c>
      <c r="AF286">
        <v>7301.8</v>
      </c>
      <c r="AG286">
        <v>14150.6</v>
      </c>
      <c r="AH286">
        <v>14465.2</v>
      </c>
      <c r="AI286">
        <v>14422.3</v>
      </c>
      <c r="AJ286">
        <v>14104.7</v>
      </c>
      <c r="AK286">
        <v>14410.4</v>
      </c>
      <c r="AL286">
        <v>14199</v>
      </c>
      <c r="AM286">
        <v>14483</v>
      </c>
      <c r="AN286">
        <v>14247</v>
      </c>
      <c r="AO286">
        <v>14428</v>
      </c>
      <c r="AP286">
        <v>14902.5</v>
      </c>
      <c r="AQ286">
        <v>16691.8</v>
      </c>
      <c r="AR286">
        <v>16568</v>
      </c>
      <c r="AS286">
        <v>16831.7</v>
      </c>
      <c r="AT286">
        <v>16504.5</v>
      </c>
      <c r="AU286">
        <v>16661.400000000001</v>
      </c>
    </row>
    <row r="287" spans="1:47" x14ac:dyDescent="0.25">
      <c r="A287" t="s">
        <v>286</v>
      </c>
      <c r="B287" t="s">
        <v>506</v>
      </c>
      <c r="C287" t="s">
        <v>506</v>
      </c>
      <c r="D287" t="s">
        <v>506</v>
      </c>
      <c r="E287" t="s">
        <v>506</v>
      </c>
      <c r="F287" t="s">
        <v>506</v>
      </c>
      <c r="G287" t="s">
        <v>506</v>
      </c>
      <c r="H287" t="s">
        <v>506</v>
      </c>
      <c r="I287" t="s">
        <v>506</v>
      </c>
      <c r="J287" t="s">
        <v>506</v>
      </c>
      <c r="K287" t="s">
        <v>506</v>
      </c>
      <c r="L287">
        <v>96436</v>
      </c>
    </row>
    <row r="288" spans="1:47" x14ac:dyDescent="0.25">
      <c r="A288" t="s">
        <v>287</v>
      </c>
      <c r="B288">
        <v>646.06899999999996</v>
      </c>
      <c r="C288">
        <v>906.01300000000003</v>
      </c>
      <c r="D288">
        <v>1692.655</v>
      </c>
      <c r="E288">
        <v>1743.0150000000001</v>
      </c>
      <c r="F288">
        <v>1779.61</v>
      </c>
      <c r="G288">
        <v>1848.171</v>
      </c>
      <c r="H288">
        <v>1881.8040000000001</v>
      </c>
      <c r="I288">
        <v>1909.251</v>
      </c>
      <c r="J288">
        <v>1950.5920000000001</v>
      </c>
      <c r="K288">
        <v>1993.9829999999999</v>
      </c>
      <c r="L288">
        <v>2020.1210000000001</v>
      </c>
      <c r="M288">
        <v>2109.297</v>
      </c>
      <c r="N288">
        <v>2130.7420000000002</v>
      </c>
      <c r="O288">
        <v>2205.4490000000001</v>
      </c>
      <c r="P288">
        <v>2299.509</v>
      </c>
      <c r="Q288">
        <v>2355.3789999999999</v>
      </c>
      <c r="R288">
        <v>2417.7139999999999</v>
      </c>
      <c r="S288">
        <v>2538.0120000000002</v>
      </c>
      <c r="T288">
        <v>3199.7040000000002</v>
      </c>
      <c r="U288">
        <v>3260.0010000000002</v>
      </c>
      <c r="V288">
        <v>3425.4090000000001</v>
      </c>
      <c r="W288">
        <v>3502.5749999999998</v>
      </c>
      <c r="X288">
        <v>3723.4560000000001</v>
      </c>
      <c r="Y288">
        <v>3722.6990000000001</v>
      </c>
      <c r="Z288">
        <v>4218.3149999999996</v>
      </c>
      <c r="AA288">
        <v>4361.0590000000002</v>
      </c>
      <c r="AB288">
        <v>4518.7740000000003</v>
      </c>
      <c r="AC288">
        <v>5209.8280000000004</v>
      </c>
      <c r="AD288">
        <v>5498.8450000000003</v>
      </c>
      <c r="AE288">
        <v>5534.5780000000004</v>
      </c>
      <c r="AF288">
        <v>5475.7389999999996</v>
      </c>
      <c r="AG288">
        <v>5522.4660000000003</v>
      </c>
      <c r="AH288">
        <v>5634.5420000000004</v>
      </c>
      <c r="AI288">
        <v>5704.0320000000002</v>
      </c>
      <c r="AJ288">
        <v>5647.8370000000004</v>
      </c>
      <c r="AK288">
        <v>7356.857</v>
      </c>
      <c r="AL288">
        <v>8185.9440000000004</v>
      </c>
      <c r="AM288">
        <v>8203.9519999999993</v>
      </c>
      <c r="AN288">
        <v>8303.1990000000005</v>
      </c>
      <c r="AO288">
        <v>8122.2460000000001</v>
      </c>
      <c r="AP288">
        <v>8430.9419999999991</v>
      </c>
      <c r="AQ288">
        <v>8863.9380000000001</v>
      </c>
      <c r="AR288">
        <v>9366.8719999999994</v>
      </c>
      <c r="AS288">
        <v>9636.1779999999999</v>
      </c>
      <c r="AT288">
        <v>11548.630999999999</v>
      </c>
      <c r="AU288">
        <v>11585.335999999999</v>
      </c>
    </row>
    <row r="289" spans="1:47" x14ac:dyDescent="0.25">
      <c r="A289" t="s">
        <v>288</v>
      </c>
      <c r="B289">
        <v>13870.5996</v>
      </c>
      <c r="C289">
        <v>14206.2</v>
      </c>
      <c r="D289">
        <v>14390.7</v>
      </c>
      <c r="E289">
        <v>14485</v>
      </c>
      <c r="F289">
        <v>14521</v>
      </c>
      <c r="G289">
        <v>14782</v>
      </c>
      <c r="H289">
        <v>14484</v>
      </c>
      <c r="I289">
        <v>14565</v>
      </c>
      <c r="J289">
        <v>14836</v>
      </c>
      <c r="K289">
        <v>15068</v>
      </c>
      <c r="L289">
        <v>14875</v>
      </c>
      <c r="M289">
        <v>15092</v>
      </c>
      <c r="N289">
        <v>15689</v>
      </c>
      <c r="O289">
        <v>15382</v>
      </c>
      <c r="P289">
        <v>15451</v>
      </c>
      <c r="Q289">
        <v>15570</v>
      </c>
      <c r="R289">
        <v>15577</v>
      </c>
      <c r="S289">
        <v>15453</v>
      </c>
      <c r="T289">
        <v>15508</v>
      </c>
      <c r="U289">
        <v>15699</v>
      </c>
      <c r="V289">
        <v>15725</v>
      </c>
      <c r="W289">
        <v>14200</v>
      </c>
      <c r="X289">
        <v>13791</v>
      </c>
      <c r="Y289">
        <v>13880</v>
      </c>
      <c r="Z289">
        <v>13862</v>
      </c>
      <c r="AA289">
        <v>14075</v>
      </c>
      <c r="AB289">
        <v>14007</v>
      </c>
      <c r="AC289">
        <v>14065</v>
      </c>
      <c r="AD289">
        <v>14116</v>
      </c>
      <c r="AE289">
        <v>14041</v>
      </c>
      <c r="AF289">
        <v>13715</v>
      </c>
      <c r="AG289">
        <v>13782</v>
      </c>
      <c r="AH289">
        <v>13633</v>
      </c>
      <c r="AI289">
        <v>13036</v>
      </c>
      <c r="AJ289">
        <v>12069</v>
      </c>
      <c r="AK289">
        <v>11911</v>
      </c>
      <c r="AL289">
        <v>11700</v>
      </c>
      <c r="AM289">
        <v>11811</v>
      </c>
      <c r="AN289">
        <v>11865</v>
      </c>
      <c r="AO289">
        <v>12164</v>
      </c>
      <c r="AP289">
        <v>12432</v>
      </c>
      <c r="AQ289">
        <v>12468</v>
      </c>
      <c r="AR289">
        <v>12729</v>
      </c>
      <c r="AS289">
        <v>12873</v>
      </c>
      <c r="AT289">
        <v>13530</v>
      </c>
      <c r="AU289">
        <v>13184</v>
      </c>
    </row>
    <row r="290" spans="1:47" x14ac:dyDescent="0.25">
      <c r="A290" t="s">
        <v>289</v>
      </c>
      <c r="B290">
        <v>24055.599999999999</v>
      </c>
      <c r="C290">
        <v>24973.5</v>
      </c>
      <c r="D290">
        <v>26874.799999999999</v>
      </c>
      <c r="E290">
        <v>27220.2</v>
      </c>
      <c r="F290">
        <v>27752</v>
      </c>
      <c r="G290">
        <v>27707.1</v>
      </c>
      <c r="H290">
        <v>29212.6</v>
      </c>
      <c r="I290">
        <v>26596.799999999999</v>
      </c>
      <c r="J290">
        <v>26931.5</v>
      </c>
      <c r="K290">
        <v>27127.9</v>
      </c>
      <c r="L290">
        <v>27460.9</v>
      </c>
      <c r="M290">
        <v>27197.8</v>
      </c>
      <c r="N290">
        <v>27723.1</v>
      </c>
      <c r="O290">
        <v>29904.3</v>
      </c>
      <c r="P290">
        <v>31001.4</v>
      </c>
      <c r="Q290">
        <v>31695.3</v>
      </c>
      <c r="R290">
        <v>32779.300000000003</v>
      </c>
      <c r="S290">
        <v>33042.199999999997</v>
      </c>
      <c r="T290">
        <v>33659.800000000003</v>
      </c>
      <c r="U290">
        <v>32238.2</v>
      </c>
      <c r="V290">
        <v>31812.6</v>
      </c>
      <c r="W290">
        <v>34321</v>
      </c>
      <c r="X290">
        <v>34398.9</v>
      </c>
      <c r="Y290">
        <v>32300.1</v>
      </c>
      <c r="Z290">
        <v>33226</v>
      </c>
      <c r="AA290">
        <v>33965.599999999999</v>
      </c>
      <c r="AB290">
        <v>35248.699999999997</v>
      </c>
      <c r="AC290">
        <v>34756.9</v>
      </c>
      <c r="AD290">
        <v>35018.400000000001</v>
      </c>
      <c r="AE290">
        <v>34648.800000000003</v>
      </c>
      <c r="AF290">
        <v>36307.599999999999</v>
      </c>
      <c r="AG290">
        <v>35653.9</v>
      </c>
      <c r="AH290">
        <v>36036.6</v>
      </c>
      <c r="AI290">
        <v>36304.699999999997</v>
      </c>
      <c r="AJ290">
        <v>35568.9</v>
      </c>
      <c r="AK290">
        <v>34691.800000000003</v>
      </c>
      <c r="AL290">
        <v>36475.300000000003</v>
      </c>
      <c r="AM290">
        <v>37590.300000000003</v>
      </c>
      <c r="AN290">
        <v>38805.9</v>
      </c>
      <c r="AO290">
        <v>37624.300000000003</v>
      </c>
      <c r="AP290">
        <v>40946.5</v>
      </c>
      <c r="AQ290">
        <v>43010.400000000001</v>
      </c>
      <c r="AR290">
        <v>44981</v>
      </c>
      <c r="AS290">
        <v>44355.6</v>
      </c>
      <c r="AT290">
        <v>42359.199999999997</v>
      </c>
      <c r="AU290">
        <v>44625.1</v>
      </c>
    </row>
    <row r="291" spans="1:47" x14ac:dyDescent="0.25">
      <c r="A291" t="s">
        <v>290</v>
      </c>
      <c r="B291">
        <v>29814</v>
      </c>
      <c r="C291">
        <v>29787</v>
      </c>
      <c r="D291">
        <v>28926</v>
      </c>
      <c r="E291">
        <v>29149</v>
      </c>
      <c r="F291">
        <v>29461</v>
      </c>
      <c r="G291">
        <v>29357</v>
      </c>
      <c r="H291">
        <v>33439</v>
      </c>
      <c r="I291">
        <v>34533</v>
      </c>
      <c r="J291">
        <v>34788</v>
      </c>
      <c r="K291">
        <v>35742</v>
      </c>
      <c r="L291">
        <v>35111</v>
      </c>
      <c r="M291">
        <v>36287</v>
      </c>
      <c r="N291">
        <v>36239</v>
      </c>
      <c r="O291">
        <v>35551</v>
      </c>
      <c r="P291">
        <v>35113</v>
      </c>
      <c r="Q291">
        <v>36677</v>
      </c>
      <c r="R291">
        <v>35718</v>
      </c>
      <c r="S291">
        <v>36187</v>
      </c>
      <c r="T291">
        <v>37908</v>
      </c>
      <c r="U291">
        <v>38340</v>
      </c>
      <c r="V291">
        <v>38386</v>
      </c>
      <c r="W291">
        <v>39321</v>
      </c>
      <c r="X291">
        <v>38657</v>
      </c>
      <c r="Y291">
        <v>39580</v>
      </c>
      <c r="Z291">
        <v>38947</v>
      </c>
      <c r="AA291">
        <v>38907</v>
      </c>
      <c r="AB291">
        <v>36188</v>
      </c>
      <c r="AC291">
        <v>36919</v>
      </c>
      <c r="AD291">
        <v>37250</v>
      </c>
      <c r="AE291">
        <v>36933</v>
      </c>
      <c r="AF291">
        <v>37046</v>
      </c>
      <c r="AG291">
        <v>39752</v>
      </c>
      <c r="AH291">
        <v>39848</v>
      </c>
      <c r="AI291">
        <v>39617</v>
      </c>
      <c r="AJ291">
        <v>49304</v>
      </c>
      <c r="AK291">
        <v>50158</v>
      </c>
      <c r="AL291">
        <v>50408</v>
      </c>
      <c r="AM291">
        <v>48739</v>
      </c>
      <c r="AN291">
        <v>47806</v>
      </c>
      <c r="AO291">
        <v>48836</v>
      </c>
      <c r="AP291">
        <v>48711</v>
      </c>
      <c r="AQ291">
        <v>48946</v>
      </c>
      <c r="AR291">
        <v>46521</v>
      </c>
      <c r="AS291">
        <v>46634</v>
      </c>
      <c r="AT291">
        <v>45125</v>
      </c>
      <c r="AU291">
        <v>45495</v>
      </c>
    </row>
    <row r="292" spans="1:47" x14ac:dyDescent="0.25">
      <c r="A292" t="s">
        <v>291</v>
      </c>
      <c r="B292">
        <v>187650</v>
      </c>
      <c r="C292">
        <v>192217</v>
      </c>
      <c r="D292">
        <v>191435</v>
      </c>
      <c r="E292">
        <v>185349</v>
      </c>
      <c r="F292">
        <v>184281</v>
      </c>
      <c r="G292">
        <v>173271</v>
      </c>
      <c r="H292">
        <v>163136</v>
      </c>
      <c r="I292">
        <v>157427</v>
      </c>
      <c r="J292">
        <v>167045</v>
      </c>
      <c r="K292">
        <v>181490</v>
      </c>
      <c r="L292">
        <v>177433</v>
      </c>
      <c r="M292">
        <v>181621</v>
      </c>
      <c r="N292">
        <v>180129</v>
      </c>
      <c r="O292">
        <v>190490</v>
      </c>
      <c r="P292">
        <v>193824</v>
      </c>
      <c r="Q292">
        <v>198317</v>
      </c>
      <c r="R292">
        <v>201554</v>
      </c>
      <c r="S292">
        <v>197747</v>
      </c>
      <c r="T292">
        <v>202906</v>
      </c>
      <c r="U292">
        <v>208018</v>
      </c>
      <c r="V292">
        <v>211110</v>
      </c>
      <c r="W292">
        <v>215458</v>
      </c>
      <c r="X292">
        <v>218869</v>
      </c>
      <c r="Y292">
        <v>224341</v>
      </c>
      <c r="Z292">
        <v>223321</v>
      </c>
      <c r="AA292">
        <v>229924</v>
      </c>
      <c r="AB292">
        <v>236945</v>
      </c>
      <c r="AC292">
        <v>241949</v>
      </c>
      <c r="AD292">
        <v>249125</v>
      </c>
      <c r="AE292">
        <v>248446</v>
      </c>
      <c r="AF292">
        <v>253377</v>
      </c>
      <c r="AG292">
        <v>258485</v>
      </c>
      <c r="AH292">
        <v>255214</v>
      </c>
      <c r="AI292">
        <v>249532</v>
      </c>
      <c r="AJ292">
        <v>251908</v>
      </c>
      <c r="AK292">
        <v>255718</v>
      </c>
      <c r="AL292">
        <v>263028</v>
      </c>
      <c r="AM292">
        <v>266605</v>
      </c>
      <c r="AN292">
        <v>261627</v>
      </c>
      <c r="AO292">
        <v>267468</v>
      </c>
      <c r="AP292">
        <v>271651</v>
      </c>
      <c r="AQ292">
        <v>276785</v>
      </c>
      <c r="AR292">
        <v>281763</v>
      </c>
      <c r="AS292">
        <v>279237</v>
      </c>
      <c r="AT292">
        <v>298832</v>
      </c>
      <c r="AU292">
        <v>303850</v>
      </c>
    </row>
    <row r="293" spans="1:47" x14ac:dyDescent="0.25">
      <c r="A293" t="s">
        <v>292</v>
      </c>
      <c r="B293">
        <v>6751.5</v>
      </c>
      <c r="C293">
        <v>6927.2</v>
      </c>
      <c r="D293">
        <v>7189.7</v>
      </c>
      <c r="E293">
        <v>7189.1</v>
      </c>
      <c r="F293">
        <v>7403.9</v>
      </c>
      <c r="G293">
        <v>7296.6</v>
      </c>
      <c r="H293">
        <v>8201.5</v>
      </c>
      <c r="I293">
        <v>8239.4</v>
      </c>
      <c r="J293">
        <v>8335.2999999999993</v>
      </c>
      <c r="K293">
        <v>8755.7000000000007</v>
      </c>
      <c r="L293">
        <v>9036</v>
      </c>
      <c r="M293">
        <v>9075.4</v>
      </c>
      <c r="N293">
        <v>9043.6</v>
      </c>
      <c r="O293">
        <v>9225.7999999999993</v>
      </c>
      <c r="P293">
        <v>9282.9</v>
      </c>
      <c r="Q293">
        <v>9400.5</v>
      </c>
      <c r="R293">
        <v>9301.2000000000007</v>
      </c>
      <c r="S293">
        <v>9481.2999999999993</v>
      </c>
      <c r="T293">
        <v>9687.9</v>
      </c>
      <c r="U293">
        <v>9628.2000000000007</v>
      </c>
      <c r="V293">
        <v>9934.2000000000007</v>
      </c>
      <c r="W293">
        <v>10250.9</v>
      </c>
      <c r="X293">
        <v>10785.5</v>
      </c>
      <c r="Y293">
        <v>10733.9</v>
      </c>
      <c r="Z293">
        <v>10887.6</v>
      </c>
      <c r="AA293">
        <v>10981.2</v>
      </c>
      <c r="AB293">
        <v>11112.4</v>
      </c>
      <c r="AC293">
        <v>11116.8</v>
      </c>
      <c r="AD293">
        <v>11386.6</v>
      </c>
      <c r="AE293">
        <v>11594</v>
      </c>
      <c r="AF293">
        <v>12063.5</v>
      </c>
      <c r="AG293">
        <v>12079.6</v>
      </c>
      <c r="AH293">
        <v>12312.3</v>
      </c>
      <c r="AI293">
        <v>12558.6</v>
      </c>
      <c r="AJ293">
        <v>12495.2</v>
      </c>
      <c r="AK293">
        <v>12535</v>
      </c>
      <c r="AL293">
        <v>12685.4</v>
      </c>
      <c r="AM293">
        <v>13029.2</v>
      </c>
      <c r="AN293">
        <v>13373.8</v>
      </c>
      <c r="AO293">
        <v>13464.9</v>
      </c>
      <c r="AP293">
        <v>13743.4</v>
      </c>
      <c r="AQ293">
        <v>14114.9</v>
      </c>
      <c r="AR293">
        <v>14187.8</v>
      </c>
      <c r="AS293">
        <v>14241.8</v>
      </c>
      <c r="AT293">
        <v>14615</v>
      </c>
      <c r="AU293">
        <v>15269.8</v>
      </c>
    </row>
    <row r="294" spans="1:47" x14ac:dyDescent="0.25">
      <c r="A294" t="s">
        <v>293</v>
      </c>
      <c r="B294">
        <v>29644</v>
      </c>
      <c r="C294">
        <v>30189</v>
      </c>
      <c r="D294">
        <v>30869</v>
      </c>
      <c r="E294">
        <v>32654</v>
      </c>
      <c r="F294">
        <v>32549</v>
      </c>
      <c r="G294">
        <v>33029</v>
      </c>
      <c r="H294">
        <v>32625</v>
      </c>
      <c r="I294">
        <v>34148</v>
      </c>
      <c r="J294">
        <v>34122</v>
      </c>
      <c r="K294">
        <v>34348</v>
      </c>
      <c r="L294">
        <v>33005</v>
      </c>
      <c r="M294">
        <v>37414</v>
      </c>
      <c r="N294">
        <v>34633</v>
      </c>
      <c r="O294">
        <v>34341</v>
      </c>
      <c r="P294">
        <v>33699</v>
      </c>
      <c r="Q294">
        <v>35884</v>
      </c>
      <c r="R294">
        <v>34045</v>
      </c>
      <c r="S294">
        <v>33866</v>
      </c>
      <c r="T294">
        <v>33559</v>
      </c>
      <c r="U294">
        <v>37208</v>
      </c>
      <c r="V294">
        <v>35032</v>
      </c>
      <c r="W294">
        <v>33953</v>
      </c>
      <c r="X294">
        <v>32666</v>
      </c>
      <c r="Y294">
        <v>34731</v>
      </c>
      <c r="Z294">
        <v>33408</v>
      </c>
      <c r="AA294">
        <v>34077</v>
      </c>
      <c r="AB294">
        <v>32732</v>
      </c>
      <c r="AC294">
        <v>34229</v>
      </c>
      <c r="AD294">
        <v>33137</v>
      </c>
      <c r="AE294">
        <v>34032</v>
      </c>
      <c r="AF294">
        <v>31721</v>
      </c>
      <c r="AG294">
        <v>34422</v>
      </c>
      <c r="AH294">
        <v>32736</v>
      </c>
      <c r="AI294">
        <v>33644</v>
      </c>
      <c r="AJ294">
        <v>31266</v>
      </c>
      <c r="AK294">
        <v>37177</v>
      </c>
      <c r="AL294">
        <v>36471</v>
      </c>
      <c r="AM294">
        <v>35370</v>
      </c>
      <c r="AN294">
        <v>34408</v>
      </c>
      <c r="AO294">
        <v>37613</v>
      </c>
      <c r="AP294">
        <v>36668</v>
      </c>
      <c r="AQ294">
        <v>36783</v>
      </c>
      <c r="AR294">
        <v>35291</v>
      </c>
      <c r="AS294">
        <v>38237</v>
      </c>
      <c r="AT294">
        <v>37105</v>
      </c>
      <c r="AU294">
        <v>36713</v>
      </c>
    </row>
    <row r="295" spans="1:47" x14ac:dyDescent="0.25">
      <c r="A295" t="s">
        <v>294</v>
      </c>
      <c r="B295">
        <v>2101.605</v>
      </c>
      <c r="C295">
        <v>2289.1179999999999</v>
      </c>
      <c r="D295">
        <v>2448.1640000000002</v>
      </c>
      <c r="E295">
        <v>2794.2640000000001</v>
      </c>
      <c r="F295">
        <v>2806.7550000000001</v>
      </c>
      <c r="G295">
        <v>2684.57</v>
      </c>
      <c r="H295">
        <v>2538.4209999999998</v>
      </c>
      <c r="I295">
        <v>2033.482</v>
      </c>
      <c r="J295">
        <v>1993.184</v>
      </c>
      <c r="K295">
        <v>1995.105</v>
      </c>
      <c r="L295">
        <v>2184.8420000000001</v>
      </c>
      <c r="M295">
        <v>2324.3589999999999</v>
      </c>
      <c r="N295">
        <v>2487.3919999999998</v>
      </c>
      <c r="O295">
        <v>2652.2959999999998</v>
      </c>
      <c r="P295">
        <v>2933.2170000000001</v>
      </c>
      <c r="Q295">
        <v>3148.4949999999999</v>
      </c>
      <c r="R295">
        <v>4053.8670000000002</v>
      </c>
      <c r="S295">
        <v>3900.9540000000002</v>
      </c>
      <c r="T295">
        <v>3978.1469999999999</v>
      </c>
      <c r="U295">
        <v>4193.2629999999999</v>
      </c>
      <c r="V295">
        <v>8004.652</v>
      </c>
      <c r="W295">
        <v>7724.3459999999995</v>
      </c>
      <c r="X295">
        <v>7363.1639999999998</v>
      </c>
      <c r="Y295">
        <v>7146.3019999999997</v>
      </c>
      <c r="Z295">
        <v>7250.3149999999996</v>
      </c>
      <c r="AA295">
        <v>7290.3450000000003</v>
      </c>
      <c r="AB295">
        <v>7555.7979999999998</v>
      </c>
      <c r="AC295">
        <v>7707.3670000000002</v>
      </c>
      <c r="AD295">
        <v>7993.3059999999996</v>
      </c>
      <c r="AE295">
        <v>7893.8280000000004</v>
      </c>
      <c r="AF295">
        <v>8110.6890000000003</v>
      </c>
      <c r="AG295">
        <v>9238.5409999999993</v>
      </c>
      <c r="AH295">
        <v>9364.6479999999992</v>
      </c>
      <c r="AI295">
        <v>9594.4310000000005</v>
      </c>
      <c r="AJ295">
        <v>9750.4210000000003</v>
      </c>
      <c r="AK295">
        <v>10024.262000000001</v>
      </c>
      <c r="AL295">
        <v>12264.315000000001</v>
      </c>
      <c r="AM295">
        <v>12636.361999999999</v>
      </c>
      <c r="AN295">
        <v>11521.058999999999</v>
      </c>
      <c r="AO295">
        <v>11875.186</v>
      </c>
      <c r="AP295">
        <v>12122.764999999999</v>
      </c>
      <c r="AQ295">
        <v>12398.626</v>
      </c>
      <c r="AR295">
        <v>12912.264999999999</v>
      </c>
      <c r="AS295">
        <v>13663.499</v>
      </c>
      <c r="AT295">
        <v>12479.477999999999</v>
      </c>
      <c r="AU295">
        <v>10957.576999999999</v>
      </c>
    </row>
    <row r="296" spans="1:47" x14ac:dyDescent="0.25">
      <c r="A296" t="s">
        <v>295</v>
      </c>
      <c r="B296">
        <v>14853</v>
      </c>
      <c r="C296">
        <v>14524</v>
      </c>
      <c r="D296">
        <v>16772</v>
      </c>
      <c r="E296">
        <v>18031</v>
      </c>
      <c r="F296">
        <v>23262</v>
      </c>
      <c r="G296">
        <v>18175</v>
      </c>
      <c r="H296">
        <v>14308</v>
      </c>
      <c r="I296">
        <v>14179</v>
      </c>
      <c r="J296">
        <v>14027</v>
      </c>
      <c r="K296">
        <v>14100</v>
      </c>
      <c r="L296">
        <v>14269</v>
      </c>
      <c r="M296">
        <v>14530</v>
      </c>
      <c r="N296">
        <v>14987</v>
      </c>
      <c r="O296">
        <v>15143</v>
      </c>
      <c r="P296">
        <v>15463</v>
      </c>
      <c r="Q296">
        <v>16414</v>
      </c>
      <c r="R296">
        <v>18945</v>
      </c>
      <c r="S296">
        <v>17885</v>
      </c>
      <c r="T296">
        <v>18068</v>
      </c>
      <c r="U296">
        <v>18826</v>
      </c>
      <c r="V296">
        <v>18516</v>
      </c>
      <c r="W296">
        <v>18813</v>
      </c>
      <c r="X296">
        <v>18596</v>
      </c>
      <c r="Y296">
        <v>19197</v>
      </c>
      <c r="Z296">
        <v>19382</v>
      </c>
      <c r="AA296">
        <v>19364</v>
      </c>
      <c r="AB296">
        <v>19345</v>
      </c>
      <c r="AC296">
        <v>19976</v>
      </c>
      <c r="AD296">
        <v>20891</v>
      </c>
      <c r="AE296">
        <v>20539</v>
      </c>
      <c r="AF296">
        <v>19723</v>
      </c>
      <c r="AG296">
        <v>21163</v>
      </c>
      <c r="AH296">
        <v>21075</v>
      </c>
      <c r="AI296">
        <v>21159</v>
      </c>
      <c r="AJ296">
        <v>21312</v>
      </c>
      <c r="AK296">
        <v>22241</v>
      </c>
      <c r="AL296">
        <v>22447</v>
      </c>
      <c r="AM296">
        <v>23045</v>
      </c>
      <c r="AN296">
        <v>23286</v>
      </c>
      <c r="AO296">
        <v>23763</v>
      </c>
      <c r="AP296">
        <v>23921</v>
      </c>
      <c r="AQ296">
        <v>24249</v>
      </c>
      <c r="AR296">
        <v>25110</v>
      </c>
      <c r="AS296">
        <v>25503</v>
      </c>
      <c r="AT296">
        <v>26465</v>
      </c>
      <c r="AU296">
        <v>26882</v>
      </c>
    </row>
    <row r="297" spans="1:47" x14ac:dyDescent="0.25">
      <c r="A297" t="s">
        <v>296</v>
      </c>
      <c r="B297" t="s">
        <v>506</v>
      </c>
      <c r="C297" t="s">
        <v>506</v>
      </c>
      <c r="D297" t="s">
        <v>506</v>
      </c>
      <c r="E297" t="s">
        <v>506</v>
      </c>
      <c r="F297" t="s">
        <v>506</v>
      </c>
      <c r="G297" t="s">
        <v>506</v>
      </c>
      <c r="H297" t="s">
        <v>506</v>
      </c>
      <c r="I297" t="s">
        <v>506</v>
      </c>
      <c r="J297" t="s">
        <v>506</v>
      </c>
      <c r="K297" t="s">
        <v>506</v>
      </c>
      <c r="L297" t="s">
        <v>506</v>
      </c>
      <c r="M297" t="s">
        <v>506</v>
      </c>
      <c r="N297" t="s">
        <v>506</v>
      </c>
      <c r="O297" t="s">
        <v>506</v>
      </c>
      <c r="P297" t="s">
        <v>506</v>
      </c>
      <c r="Q297" t="s">
        <v>506</v>
      </c>
      <c r="R297" t="s">
        <v>506</v>
      </c>
      <c r="S297" t="s">
        <v>506</v>
      </c>
      <c r="T297" t="s">
        <v>506</v>
      </c>
      <c r="U297" t="s">
        <v>506</v>
      </c>
      <c r="V297" t="s">
        <v>506</v>
      </c>
      <c r="W297" t="s">
        <v>506</v>
      </c>
      <c r="X297" t="s">
        <v>506</v>
      </c>
      <c r="Y297" t="s">
        <v>506</v>
      </c>
      <c r="Z297" t="s">
        <v>506</v>
      </c>
      <c r="AA297" t="s">
        <v>506</v>
      </c>
      <c r="AB297" t="s">
        <v>506</v>
      </c>
      <c r="AC297" t="s">
        <v>506</v>
      </c>
      <c r="AD297" t="s">
        <v>506</v>
      </c>
      <c r="AE297" t="s">
        <v>506</v>
      </c>
      <c r="AF297" t="s">
        <v>506</v>
      </c>
      <c r="AG297" t="s">
        <v>506</v>
      </c>
      <c r="AH297" t="s">
        <v>506</v>
      </c>
      <c r="AI297" t="s">
        <v>506</v>
      </c>
      <c r="AJ297" t="s">
        <v>506</v>
      </c>
      <c r="AK297">
        <v>2217.8000000000002</v>
      </c>
      <c r="AL297">
        <v>2158.3000000000002</v>
      </c>
      <c r="AM297">
        <v>2213.6999999999998</v>
      </c>
      <c r="AN297">
        <v>2400.1999999999998</v>
      </c>
      <c r="AO297">
        <v>2432.1999999999998</v>
      </c>
      <c r="AP297">
        <v>2485.6</v>
      </c>
      <c r="AQ297">
        <v>2527.8000000000002</v>
      </c>
      <c r="AR297">
        <v>2714.9</v>
      </c>
      <c r="AS297">
        <v>2753.9</v>
      </c>
      <c r="AT297">
        <v>2752.6</v>
      </c>
      <c r="AU297">
        <v>2854.3</v>
      </c>
    </row>
    <row r="298" spans="1:47" x14ac:dyDescent="0.25">
      <c r="A298" t="s">
        <v>297</v>
      </c>
      <c r="B298" t="s">
        <v>506</v>
      </c>
      <c r="C298" t="s">
        <v>506</v>
      </c>
      <c r="D298" t="s">
        <v>506</v>
      </c>
      <c r="E298" t="s">
        <v>506</v>
      </c>
      <c r="F298" t="s">
        <v>506</v>
      </c>
      <c r="G298" t="s">
        <v>506</v>
      </c>
      <c r="H298" t="s">
        <v>506</v>
      </c>
      <c r="I298" t="s">
        <v>506</v>
      </c>
      <c r="J298">
        <v>28175</v>
      </c>
      <c r="K298">
        <v>27643</v>
      </c>
      <c r="L298">
        <v>27761</v>
      </c>
      <c r="M298">
        <v>27585</v>
      </c>
      <c r="N298">
        <v>24289</v>
      </c>
      <c r="O298">
        <v>26030</v>
      </c>
      <c r="P298">
        <v>25494</v>
      </c>
      <c r="Q298">
        <v>27948</v>
      </c>
      <c r="R298">
        <v>28475</v>
      </c>
      <c r="S298">
        <v>28267</v>
      </c>
      <c r="T298">
        <v>22839</v>
      </c>
      <c r="U298">
        <v>23609</v>
      </c>
      <c r="V298">
        <v>23545</v>
      </c>
      <c r="W298">
        <v>25104</v>
      </c>
      <c r="X298">
        <v>24220</v>
      </c>
      <c r="Y298">
        <v>24677</v>
      </c>
      <c r="Z298">
        <v>25048</v>
      </c>
      <c r="AA298">
        <v>26811</v>
      </c>
      <c r="AB298">
        <v>27298</v>
      </c>
      <c r="AC298">
        <v>27827</v>
      </c>
      <c r="AD298">
        <v>26656</v>
      </c>
      <c r="AE298">
        <v>25631</v>
      </c>
      <c r="AF298">
        <v>24221</v>
      </c>
      <c r="AG298">
        <v>24006</v>
      </c>
      <c r="AH298">
        <v>24605</v>
      </c>
      <c r="AI298">
        <v>23935</v>
      </c>
      <c r="AJ298">
        <v>22757</v>
      </c>
      <c r="AK298">
        <v>23572</v>
      </c>
      <c r="AL298">
        <v>23435</v>
      </c>
      <c r="AM298">
        <v>23419</v>
      </c>
      <c r="AN298">
        <v>23442</v>
      </c>
      <c r="AO298">
        <v>23768</v>
      </c>
      <c r="AP298">
        <v>24118</v>
      </c>
      <c r="AQ298">
        <v>25243</v>
      </c>
      <c r="AR298">
        <v>26206</v>
      </c>
      <c r="AS298">
        <v>26896</v>
      </c>
      <c r="AT298">
        <v>27023</v>
      </c>
      <c r="AU298">
        <v>28696</v>
      </c>
    </row>
    <row r="299" spans="1:47" x14ac:dyDescent="0.25">
      <c r="A299" t="s">
        <v>298</v>
      </c>
      <c r="B299">
        <v>27928</v>
      </c>
      <c r="C299">
        <v>29669</v>
      </c>
      <c r="D299">
        <v>27789</v>
      </c>
      <c r="E299">
        <v>27579</v>
      </c>
      <c r="F299">
        <v>27993</v>
      </c>
      <c r="G299">
        <v>28904</v>
      </c>
      <c r="H299">
        <v>22145</v>
      </c>
      <c r="I299">
        <v>21331</v>
      </c>
      <c r="J299">
        <v>20784</v>
      </c>
      <c r="K299">
        <v>22313</v>
      </c>
      <c r="L299">
        <v>21300</v>
      </c>
      <c r="M299">
        <v>20636</v>
      </c>
      <c r="N299">
        <v>20438</v>
      </c>
      <c r="O299">
        <v>21682</v>
      </c>
      <c r="P299">
        <v>20631</v>
      </c>
      <c r="Q299">
        <v>20417</v>
      </c>
      <c r="R299">
        <v>20508</v>
      </c>
      <c r="S299">
        <v>22263</v>
      </c>
      <c r="T299">
        <v>22095</v>
      </c>
      <c r="U299">
        <v>21277</v>
      </c>
      <c r="V299">
        <v>20565</v>
      </c>
      <c r="W299">
        <v>22270</v>
      </c>
      <c r="X299">
        <v>20991</v>
      </c>
      <c r="Y299">
        <v>21040</v>
      </c>
      <c r="Z299">
        <v>20431</v>
      </c>
      <c r="AA299">
        <v>22446</v>
      </c>
      <c r="AB299">
        <v>21634</v>
      </c>
      <c r="AC299">
        <v>21305</v>
      </c>
      <c r="AD299">
        <v>20606</v>
      </c>
      <c r="AE299">
        <v>22412</v>
      </c>
      <c r="AF299">
        <v>21330</v>
      </c>
      <c r="AG299">
        <v>21018</v>
      </c>
      <c r="AH299">
        <v>19960</v>
      </c>
      <c r="AI299">
        <v>21883</v>
      </c>
      <c r="AJ299">
        <v>20576</v>
      </c>
      <c r="AK299">
        <v>20439</v>
      </c>
      <c r="AL299">
        <v>19900</v>
      </c>
      <c r="AM299">
        <v>21484</v>
      </c>
      <c r="AN299">
        <v>20083</v>
      </c>
      <c r="AO299">
        <v>19878</v>
      </c>
      <c r="AP299">
        <v>18738</v>
      </c>
      <c r="AQ299">
        <v>20393</v>
      </c>
      <c r="AR299">
        <v>19582</v>
      </c>
      <c r="AS299">
        <v>19568</v>
      </c>
      <c r="AT299">
        <v>18668</v>
      </c>
      <c r="AU299">
        <v>20361</v>
      </c>
    </row>
    <row r="300" spans="1:47" x14ac:dyDescent="0.25">
      <c r="A300" t="s">
        <v>299</v>
      </c>
      <c r="B300">
        <v>5606.549</v>
      </c>
      <c r="C300">
        <v>6134.98</v>
      </c>
      <c r="D300">
        <v>6260.0410000000002</v>
      </c>
      <c r="E300">
        <v>6425.607</v>
      </c>
      <c r="F300">
        <v>6860.1750000000002</v>
      </c>
      <c r="G300">
        <v>7272.9750000000004</v>
      </c>
      <c r="H300">
        <v>6475.8490000000002</v>
      </c>
      <c r="I300">
        <v>6415.3119999999999</v>
      </c>
      <c r="J300">
        <v>6983.933</v>
      </c>
      <c r="K300">
        <v>6939.348</v>
      </c>
      <c r="L300">
        <v>7470</v>
      </c>
      <c r="M300">
        <v>7286</v>
      </c>
      <c r="N300">
        <v>7432</v>
      </c>
      <c r="O300">
        <v>8166</v>
      </c>
      <c r="P300">
        <v>8837</v>
      </c>
      <c r="Q300">
        <v>8502</v>
      </c>
      <c r="R300">
        <v>9025</v>
      </c>
      <c r="S300">
        <v>9674</v>
      </c>
      <c r="T300">
        <v>10693</v>
      </c>
      <c r="U300">
        <v>11131</v>
      </c>
      <c r="V300">
        <v>11240</v>
      </c>
      <c r="W300">
        <v>12120</v>
      </c>
      <c r="X300">
        <v>12462</v>
      </c>
      <c r="Y300">
        <v>11809</v>
      </c>
      <c r="Z300">
        <v>12021</v>
      </c>
      <c r="AA300">
        <v>13730</v>
      </c>
      <c r="AB300">
        <v>14242</v>
      </c>
      <c r="AC300">
        <v>14802</v>
      </c>
      <c r="AD300">
        <v>14375</v>
      </c>
      <c r="AE300">
        <v>14659</v>
      </c>
      <c r="AF300">
        <v>15329</v>
      </c>
      <c r="AG300">
        <v>14633</v>
      </c>
      <c r="AH300">
        <v>15272</v>
      </c>
      <c r="AI300">
        <v>14634</v>
      </c>
      <c r="AJ300">
        <v>16250</v>
      </c>
      <c r="AK300">
        <v>15905</v>
      </c>
      <c r="AL300">
        <v>15079</v>
      </c>
      <c r="AM300">
        <v>17323</v>
      </c>
      <c r="AN300">
        <v>18675</v>
      </c>
      <c r="AO300">
        <v>18570</v>
      </c>
      <c r="AP300">
        <v>19839</v>
      </c>
      <c r="AQ300">
        <v>20914</v>
      </c>
      <c r="AR300">
        <v>21329</v>
      </c>
      <c r="AS300">
        <v>22944</v>
      </c>
      <c r="AT300">
        <v>22471</v>
      </c>
      <c r="AU300">
        <v>23340</v>
      </c>
    </row>
    <row r="301" spans="1:47" x14ac:dyDescent="0.25">
      <c r="A301" t="s">
        <v>300</v>
      </c>
      <c r="B301">
        <v>1761.1079999999999</v>
      </c>
      <c r="C301">
        <v>1789.9970000000001</v>
      </c>
      <c r="D301">
        <v>1783.8219999999999</v>
      </c>
      <c r="E301">
        <v>1799.884</v>
      </c>
      <c r="F301">
        <v>1841.3630000000001</v>
      </c>
      <c r="G301">
        <v>1975.0350000000001</v>
      </c>
      <c r="H301">
        <v>1921.9549999999999</v>
      </c>
      <c r="I301">
        <v>1939.8150000000001</v>
      </c>
      <c r="J301">
        <v>1904.134</v>
      </c>
      <c r="K301">
        <v>1911.8720000000001</v>
      </c>
      <c r="L301">
        <v>1986.826</v>
      </c>
      <c r="M301">
        <v>1955.991</v>
      </c>
      <c r="N301">
        <v>1998.0440000000001</v>
      </c>
      <c r="O301">
        <v>2189.8510000000001</v>
      </c>
      <c r="P301">
        <v>2176.0479999999998</v>
      </c>
      <c r="Q301">
        <v>2201.7469999999998</v>
      </c>
      <c r="R301">
        <v>2313.5210000000002</v>
      </c>
      <c r="S301">
        <v>2412.027</v>
      </c>
      <c r="T301">
        <v>2530.4679999999998</v>
      </c>
      <c r="U301">
        <v>2527.41</v>
      </c>
      <c r="V301">
        <v>2599.0880000000002</v>
      </c>
      <c r="W301">
        <v>2775.835</v>
      </c>
      <c r="X301">
        <v>2751.0680000000002</v>
      </c>
      <c r="Y301">
        <v>2775.0079999999998</v>
      </c>
      <c r="Z301">
        <v>2834.2170000000001</v>
      </c>
      <c r="AA301">
        <v>3028.2570000000001</v>
      </c>
      <c r="AB301">
        <v>6841.9250000000002</v>
      </c>
      <c r="AC301">
        <v>6785.6629999999996</v>
      </c>
      <c r="AD301">
        <v>6783.1210000000001</v>
      </c>
      <c r="AE301">
        <v>6783.0140000000001</v>
      </c>
      <c r="AF301">
        <v>6821.7780000000002</v>
      </c>
      <c r="AG301">
        <v>6799.6819999999998</v>
      </c>
      <c r="AH301">
        <v>6843.4129999999996</v>
      </c>
      <c r="AI301">
        <v>6887.3410000000003</v>
      </c>
      <c r="AJ301">
        <v>6847.7809999999999</v>
      </c>
      <c r="AK301">
        <v>6827.9210000000003</v>
      </c>
      <c r="AL301">
        <v>6869.3810000000003</v>
      </c>
      <c r="AM301">
        <v>6881.3130000000001</v>
      </c>
      <c r="AN301">
        <v>11604.491</v>
      </c>
      <c r="AO301">
        <v>11559.699000000001</v>
      </c>
      <c r="AP301">
        <v>11534.129000000001</v>
      </c>
      <c r="AQ301">
        <v>11532.800999999999</v>
      </c>
      <c r="AR301">
        <v>11491.919</v>
      </c>
      <c r="AS301">
        <v>11417.376</v>
      </c>
      <c r="AT301">
        <v>11447.129000000001</v>
      </c>
      <c r="AU301">
        <v>11418.986999999999</v>
      </c>
    </row>
    <row r="302" spans="1:47" x14ac:dyDescent="0.25">
      <c r="A302" t="s">
        <v>301</v>
      </c>
      <c r="B302">
        <v>7498.8140000000003</v>
      </c>
      <c r="C302">
        <v>7459.96</v>
      </c>
      <c r="D302">
        <v>7937.0969999999998</v>
      </c>
      <c r="E302">
        <v>7838.1930000000002</v>
      </c>
      <c r="F302">
        <v>8058.7650000000003</v>
      </c>
      <c r="G302">
        <v>8074.67</v>
      </c>
      <c r="H302">
        <v>8090.4350000000004</v>
      </c>
      <c r="I302">
        <v>8035.5039999999999</v>
      </c>
      <c r="J302">
        <v>7968.9480000000003</v>
      </c>
      <c r="K302">
        <v>7319.4269999999997</v>
      </c>
      <c r="L302">
        <v>7252.4709999999995</v>
      </c>
      <c r="M302">
        <v>7266.9489999999996</v>
      </c>
      <c r="N302">
        <v>7738.3059999999996</v>
      </c>
      <c r="O302">
        <v>7699.5219999999999</v>
      </c>
      <c r="P302">
        <v>7645.01</v>
      </c>
      <c r="Q302">
        <v>7498.2780000000002</v>
      </c>
      <c r="R302">
        <v>7449.78</v>
      </c>
      <c r="S302">
        <v>7629.1040000000003</v>
      </c>
      <c r="T302">
        <v>7938.549</v>
      </c>
      <c r="U302">
        <v>8069.835</v>
      </c>
      <c r="V302">
        <v>7731.0529999999999</v>
      </c>
      <c r="W302">
        <v>7609.8559999999998</v>
      </c>
      <c r="X302">
        <v>9311.2090000000007</v>
      </c>
      <c r="Y302">
        <v>9762.6839999999993</v>
      </c>
      <c r="Z302">
        <v>9549.8889999999992</v>
      </c>
      <c r="AA302">
        <v>9205.527</v>
      </c>
      <c r="AB302">
        <v>9075.25</v>
      </c>
      <c r="AC302">
        <v>9008.3909999999996</v>
      </c>
      <c r="AD302">
        <v>9062.2630000000008</v>
      </c>
      <c r="AE302">
        <v>9206.1080000000002</v>
      </c>
      <c r="AF302">
        <v>13121.778</v>
      </c>
      <c r="AG302">
        <v>13196.666999999999</v>
      </c>
      <c r="AH302">
        <v>13360.376</v>
      </c>
      <c r="AI302">
        <v>13350.181</v>
      </c>
      <c r="AJ302">
        <v>11235.584000000001</v>
      </c>
      <c r="AK302">
        <v>10211.344999999999</v>
      </c>
      <c r="AL302">
        <v>9997.6790000000001</v>
      </c>
      <c r="AM302">
        <v>9941.7649999999994</v>
      </c>
      <c r="AN302">
        <v>9958.1479999999992</v>
      </c>
      <c r="AO302">
        <v>9712.0640000000003</v>
      </c>
      <c r="AP302">
        <v>9682.2060000000001</v>
      </c>
      <c r="AQ302">
        <v>9606.9110000000001</v>
      </c>
      <c r="AR302">
        <v>9605.8619999999992</v>
      </c>
      <c r="AS302">
        <v>9157.2729999999992</v>
      </c>
      <c r="AT302">
        <v>9115.2170000000006</v>
      </c>
      <c r="AU302">
        <v>9010.73</v>
      </c>
    </row>
    <row r="303" spans="1:47" x14ac:dyDescent="0.25">
      <c r="A303" t="s">
        <v>302</v>
      </c>
      <c r="B303">
        <v>8919</v>
      </c>
      <c r="C303">
        <v>9110</v>
      </c>
      <c r="D303">
        <v>8942</v>
      </c>
      <c r="E303">
        <v>9108</v>
      </c>
      <c r="F303">
        <v>9012</v>
      </c>
      <c r="G303">
        <v>9104</v>
      </c>
      <c r="H303">
        <v>8903</v>
      </c>
      <c r="I303">
        <v>8704</v>
      </c>
      <c r="J303">
        <v>8743</v>
      </c>
      <c r="K303">
        <v>8267</v>
      </c>
      <c r="L303">
        <v>7933</v>
      </c>
      <c r="M303">
        <v>8793</v>
      </c>
      <c r="N303">
        <v>8647</v>
      </c>
      <c r="O303">
        <v>8789</v>
      </c>
      <c r="P303">
        <v>8983</v>
      </c>
      <c r="Q303">
        <v>8760</v>
      </c>
      <c r="R303">
        <v>8791</v>
      </c>
      <c r="S303">
        <v>8465</v>
      </c>
      <c r="T303">
        <v>5910</v>
      </c>
      <c r="U303">
        <v>6171</v>
      </c>
      <c r="V303">
        <v>6007</v>
      </c>
      <c r="W303">
        <v>5865</v>
      </c>
      <c r="X303">
        <v>6342</v>
      </c>
      <c r="Y303">
        <v>6523</v>
      </c>
      <c r="Z303">
        <v>6377</v>
      </c>
      <c r="AA303">
        <v>6480</v>
      </c>
      <c r="AB303">
        <v>6794</v>
      </c>
      <c r="AC303">
        <v>6665</v>
      </c>
      <c r="AD303">
        <v>6830</v>
      </c>
      <c r="AE303">
        <v>6847</v>
      </c>
      <c r="AF303">
        <v>6865</v>
      </c>
      <c r="AG303">
        <v>6803</v>
      </c>
      <c r="AH303">
        <v>6321</v>
      </c>
      <c r="AI303">
        <v>6153</v>
      </c>
      <c r="AJ303">
        <v>6082</v>
      </c>
      <c r="AK303">
        <v>6121</v>
      </c>
      <c r="AL303">
        <v>6650</v>
      </c>
      <c r="AM303">
        <v>25002</v>
      </c>
      <c r="AN303">
        <v>24140</v>
      </c>
      <c r="AO303">
        <v>23925</v>
      </c>
      <c r="AP303">
        <v>23881</v>
      </c>
      <c r="AQ303">
        <v>24236</v>
      </c>
      <c r="AR303">
        <v>23948</v>
      </c>
      <c r="AS303">
        <v>24484</v>
      </c>
      <c r="AT303">
        <v>23844</v>
      </c>
      <c r="AU303">
        <v>23833</v>
      </c>
    </row>
    <row r="304" spans="1:47" x14ac:dyDescent="0.25">
      <c r="A304" t="s">
        <v>303</v>
      </c>
      <c r="B304">
        <v>11653</v>
      </c>
      <c r="C304">
        <v>11332</v>
      </c>
      <c r="D304">
        <v>10907</v>
      </c>
      <c r="E304">
        <v>10889</v>
      </c>
      <c r="F304">
        <v>10893</v>
      </c>
      <c r="G304">
        <v>10637</v>
      </c>
      <c r="H304">
        <v>9483</v>
      </c>
      <c r="I304">
        <v>9269</v>
      </c>
      <c r="J304">
        <v>9487</v>
      </c>
      <c r="K304">
        <v>9562</v>
      </c>
      <c r="L304">
        <v>9175</v>
      </c>
      <c r="M304">
        <v>9286</v>
      </c>
      <c r="N304">
        <v>9191</v>
      </c>
      <c r="O304">
        <v>9253</v>
      </c>
      <c r="P304">
        <v>8140</v>
      </c>
      <c r="Q304">
        <v>8246</v>
      </c>
      <c r="R304">
        <v>8418</v>
      </c>
      <c r="S304">
        <v>8212</v>
      </c>
      <c r="T304">
        <v>7297</v>
      </c>
      <c r="U304">
        <v>7750</v>
      </c>
      <c r="V304">
        <v>7759</v>
      </c>
      <c r="W304">
        <v>7016</v>
      </c>
      <c r="X304">
        <v>6875</v>
      </c>
      <c r="Y304">
        <v>6779</v>
      </c>
      <c r="Z304">
        <v>7062</v>
      </c>
      <c r="AA304">
        <v>7059</v>
      </c>
      <c r="AB304">
        <v>6933</v>
      </c>
      <c r="AC304">
        <v>6880</v>
      </c>
      <c r="AD304">
        <v>7227</v>
      </c>
      <c r="AE304">
        <v>7373</v>
      </c>
      <c r="AF304">
        <v>7208</v>
      </c>
      <c r="AG304">
        <v>7468</v>
      </c>
      <c r="AH304">
        <v>5869</v>
      </c>
      <c r="AI304">
        <v>5727</v>
      </c>
      <c r="AJ304">
        <v>5664</v>
      </c>
      <c r="AK304">
        <v>6554</v>
      </c>
      <c r="AL304">
        <v>5324</v>
      </c>
      <c r="AM304">
        <v>5373</v>
      </c>
      <c r="AN304">
        <v>5137</v>
      </c>
      <c r="AO304">
        <v>5139</v>
      </c>
      <c r="AP304">
        <v>5489</v>
      </c>
      <c r="AQ304">
        <v>5483</v>
      </c>
      <c r="AR304">
        <v>5488</v>
      </c>
      <c r="AS304">
        <v>5630</v>
      </c>
      <c r="AT304">
        <v>5565</v>
      </c>
      <c r="AU304">
        <v>5610</v>
      </c>
    </row>
    <row r="305" spans="1:47" x14ac:dyDescent="0.25">
      <c r="A305" t="s">
        <v>304</v>
      </c>
      <c r="B305">
        <v>4648.0239000000001</v>
      </c>
      <c r="C305">
        <v>5128.5532000000003</v>
      </c>
      <c r="D305">
        <v>4805.4549999999999</v>
      </c>
      <c r="E305">
        <v>4441.4921999999997</v>
      </c>
      <c r="F305">
        <v>4633.1400000000003</v>
      </c>
      <c r="G305">
        <v>5523.79</v>
      </c>
      <c r="H305">
        <v>4675.0389999999998</v>
      </c>
      <c r="I305">
        <v>4105.9489999999996</v>
      </c>
      <c r="J305">
        <v>4477.5739999999996</v>
      </c>
      <c r="K305">
        <v>4989.067</v>
      </c>
      <c r="L305">
        <v>4780.5550000000003</v>
      </c>
      <c r="M305">
        <v>4503.2160000000003</v>
      </c>
      <c r="N305">
        <v>4475.7250000000004</v>
      </c>
      <c r="O305">
        <v>5758.8469999999998</v>
      </c>
      <c r="P305">
        <v>5417.7330000000002</v>
      </c>
      <c r="Q305">
        <v>4982.0569999999998</v>
      </c>
      <c r="R305">
        <v>4797.6980000000003</v>
      </c>
      <c r="S305">
        <v>5201.4570000000003</v>
      </c>
      <c r="T305">
        <v>5671.6379999999999</v>
      </c>
      <c r="U305">
        <v>5551.076</v>
      </c>
      <c r="V305">
        <v>5590.2929999999997</v>
      </c>
      <c r="W305">
        <v>6318.7290000000003</v>
      </c>
      <c r="X305">
        <v>6526.7849999999999</v>
      </c>
      <c r="Y305">
        <v>6193.6710000000003</v>
      </c>
      <c r="Z305">
        <v>6196.3919999999998</v>
      </c>
      <c r="AA305">
        <v>6696.2550000000001</v>
      </c>
      <c r="AB305">
        <v>6439.6260000000002</v>
      </c>
      <c r="AC305">
        <v>5871.9690000000001</v>
      </c>
      <c r="AD305">
        <v>6488.183</v>
      </c>
      <c r="AE305">
        <v>6893.5469999999996</v>
      </c>
      <c r="AF305">
        <v>6721.9830000000002</v>
      </c>
      <c r="AG305">
        <v>6085.6980000000003</v>
      </c>
      <c r="AH305">
        <v>6077.1869999999999</v>
      </c>
      <c r="AI305">
        <v>6629.6210000000001</v>
      </c>
      <c r="AJ305">
        <v>6535.143</v>
      </c>
      <c r="AK305">
        <v>5968.9449999999997</v>
      </c>
      <c r="AL305">
        <v>5931.567</v>
      </c>
      <c r="AM305">
        <v>6648.8670000000002</v>
      </c>
      <c r="AN305">
        <v>6493.7939999999999</v>
      </c>
      <c r="AO305">
        <v>5920.9290000000001</v>
      </c>
      <c r="AP305">
        <v>6167.8819999999996</v>
      </c>
      <c r="AQ305">
        <v>6199.6840000000002</v>
      </c>
      <c r="AR305">
        <v>6238.5029999999997</v>
      </c>
      <c r="AS305">
        <v>5304.09</v>
      </c>
      <c r="AT305">
        <v>5053.442</v>
      </c>
      <c r="AU305">
        <v>5481.8450000000003</v>
      </c>
    </row>
    <row r="306" spans="1:47" x14ac:dyDescent="0.25">
      <c r="A306" t="s">
        <v>305</v>
      </c>
      <c r="B306">
        <v>28994.9</v>
      </c>
      <c r="C306">
        <v>29673.599999999999</v>
      </c>
      <c r="D306">
        <v>29391.7</v>
      </c>
      <c r="E306">
        <v>30922</v>
      </c>
      <c r="F306">
        <v>30521.3</v>
      </c>
      <c r="G306">
        <v>28134.400000000001</v>
      </c>
      <c r="H306">
        <v>28461.5</v>
      </c>
      <c r="I306">
        <v>27810.6</v>
      </c>
      <c r="J306">
        <v>29207.1</v>
      </c>
      <c r="K306">
        <v>30072.400000000001</v>
      </c>
      <c r="L306">
        <v>30224.9</v>
      </c>
      <c r="M306">
        <v>29825.599999999999</v>
      </c>
      <c r="N306">
        <v>28675.4</v>
      </c>
      <c r="O306">
        <v>31168.5</v>
      </c>
      <c r="P306">
        <v>31975.200000000001</v>
      </c>
      <c r="Q306">
        <v>32080.2</v>
      </c>
      <c r="R306">
        <v>32833</v>
      </c>
      <c r="S306">
        <v>32277.5</v>
      </c>
      <c r="T306">
        <v>32989.9</v>
      </c>
      <c r="U306">
        <v>33334.199999999997</v>
      </c>
      <c r="V306">
        <v>33332.400000000001</v>
      </c>
      <c r="W306">
        <v>33824.5</v>
      </c>
      <c r="X306">
        <v>35386.5</v>
      </c>
      <c r="Y306">
        <v>34123.800000000003</v>
      </c>
      <c r="Z306">
        <v>34453.4</v>
      </c>
      <c r="AA306">
        <v>35551.300000000003</v>
      </c>
      <c r="AB306">
        <v>36626.300000000003</v>
      </c>
      <c r="AC306">
        <v>36369.1</v>
      </c>
      <c r="AD306">
        <v>37780.6</v>
      </c>
      <c r="AE306">
        <v>36020.800000000003</v>
      </c>
      <c r="AF306">
        <v>34227.4</v>
      </c>
      <c r="AG306">
        <v>32155.599999999999</v>
      </c>
      <c r="AH306">
        <v>34947.9</v>
      </c>
      <c r="AI306">
        <v>32959.5</v>
      </c>
      <c r="AJ306">
        <v>37938.699999999997</v>
      </c>
      <c r="AK306">
        <v>33795.4</v>
      </c>
      <c r="AL306">
        <v>33146.5</v>
      </c>
      <c r="AM306">
        <v>32486.9</v>
      </c>
      <c r="AN306">
        <v>31023.9</v>
      </c>
      <c r="AO306">
        <v>32120.3</v>
      </c>
      <c r="AP306">
        <v>32785.199999999997</v>
      </c>
      <c r="AQ306">
        <v>32559.599999999999</v>
      </c>
      <c r="AR306">
        <v>33803.699999999997</v>
      </c>
      <c r="AS306">
        <v>33722.9</v>
      </c>
      <c r="AT306">
        <v>32708.400000000001</v>
      </c>
      <c r="AU306">
        <v>34053.699999999997</v>
      </c>
    </row>
    <row r="307" spans="1:47" x14ac:dyDescent="0.25">
      <c r="A307" t="s">
        <v>306</v>
      </c>
      <c r="B307">
        <v>2362.3420000000001</v>
      </c>
      <c r="C307">
        <v>2248.6790000000001</v>
      </c>
      <c r="D307">
        <v>2616.748</v>
      </c>
      <c r="E307">
        <v>2512.3069999999998</v>
      </c>
      <c r="F307">
        <v>2543.4380000000001</v>
      </c>
      <c r="G307">
        <v>2516.9839999999999</v>
      </c>
      <c r="H307">
        <v>2447.143</v>
      </c>
      <c r="I307">
        <v>2405.7109999999998</v>
      </c>
      <c r="J307">
        <v>2386.4090000000001</v>
      </c>
      <c r="K307">
        <v>2418.2849999999999</v>
      </c>
      <c r="L307">
        <v>2443.607</v>
      </c>
      <c r="M307">
        <v>2516.3130000000001</v>
      </c>
      <c r="N307">
        <v>2693.2689999999998</v>
      </c>
      <c r="O307">
        <v>2808.37</v>
      </c>
      <c r="P307">
        <v>2828.7260000000001</v>
      </c>
      <c r="Q307">
        <v>2968.058</v>
      </c>
      <c r="R307">
        <v>3029.299</v>
      </c>
      <c r="S307">
        <v>3033.7489999999998</v>
      </c>
      <c r="T307">
        <v>3021.1509999999998</v>
      </c>
      <c r="U307">
        <v>3083.7759999999998</v>
      </c>
      <c r="V307">
        <v>3144.84</v>
      </c>
      <c r="W307">
        <v>3888.3760000000002</v>
      </c>
      <c r="X307">
        <v>3843.5239999999999</v>
      </c>
      <c r="Y307">
        <v>3851.4050000000002</v>
      </c>
      <c r="Z307">
        <v>3883.5749999999998</v>
      </c>
      <c r="AA307">
        <v>3965.1509999999998</v>
      </c>
      <c r="AB307">
        <v>4003.1080000000002</v>
      </c>
      <c r="AC307">
        <v>4067.63</v>
      </c>
      <c r="AD307">
        <v>4501.7430000000004</v>
      </c>
      <c r="AE307">
        <v>4610.6270000000004</v>
      </c>
      <c r="AF307">
        <v>4628.9170000000004</v>
      </c>
      <c r="AG307">
        <v>4780.7129999999997</v>
      </c>
      <c r="AH307">
        <v>4856.9849999999997</v>
      </c>
      <c r="AI307">
        <v>5786.3090000000002</v>
      </c>
      <c r="AJ307">
        <v>5446.5529999999999</v>
      </c>
      <c r="AK307">
        <v>5537.8829999999998</v>
      </c>
      <c r="AL307">
        <v>7358.7560000000003</v>
      </c>
      <c r="AM307">
        <v>7074.3959999999997</v>
      </c>
      <c r="AN307">
        <v>7144.5810000000001</v>
      </c>
      <c r="AO307">
        <v>7686.9</v>
      </c>
      <c r="AP307">
        <v>7887.8909999999996</v>
      </c>
      <c r="AQ307">
        <v>8055.1980000000003</v>
      </c>
      <c r="AR307">
        <v>8123.7929999999997</v>
      </c>
      <c r="AS307">
        <v>8257.2000000000007</v>
      </c>
      <c r="AT307">
        <v>19248.8</v>
      </c>
      <c r="AU307">
        <v>18667.099999999999</v>
      </c>
    </row>
    <row r="308" spans="1:47" x14ac:dyDescent="0.25">
      <c r="A308" t="s">
        <v>307</v>
      </c>
      <c r="B308">
        <v>24312</v>
      </c>
      <c r="C308">
        <v>25034</v>
      </c>
      <c r="D308">
        <v>25365</v>
      </c>
      <c r="E308">
        <v>24603</v>
      </c>
      <c r="F308">
        <v>24987</v>
      </c>
      <c r="G308">
        <v>24577</v>
      </c>
      <c r="H308">
        <v>25302</v>
      </c>
      <c r="I308">
        <v>25267</v>
      </c>
      <c r="J308">
        <v>25717</v>
      </c>
      <c r="K308">
        <v>26624</v>
      </c>
      <c r="L308">
        <v>27539</v>
      </c>
      <c r="M308">
        <v>28189</v>
      </c>
      <c r="N308">
        <v>27399</v>
      </c>
      <c r="O308">
        <v>26792</v>
      </c>
      <c r="P308">
        <v>30396</v>
      </c>
      <c r="Q308">
        <v>30886</v>
      </c>
      <c r="R308">
        <v>31017</v>
      </c>
      <c r="S308">
        <v>31907</v>
      </c>
      <c r="T308">
        <v>33157</v>
      </c>
      <c r="U308">
        <v>33093</v>
      </c>
      <c r="V308">
        <v>31748</v>
      </c>
      <c r="W308">
        <v>32968</v>
      </c>
      <c r="X308">
        <v>33433</v>
      </c>
      <c r="Y308">
        <v>34786</v>
      </c>
      <c r="Z308">
        <v>35491</v>
      </c>
      <c r="AA308">
        <v>35947</v>
      </c>
      <c r="AB308">
        <v>36479</v>
      </c>
      <c r="AC308">
        <v>51759</v>
      </c>
      <c r="AD308">
        <v>53006</v>
      </c>
      <c r="AE308">
        <v>52232</v>
      </c>
      <c r="AF308">
        <v>55110</v>
      </c>
      <c r="AG308">
        <v>53870</v>
      </c>
      <c r="AH308">
        <v>55925</v>
      </c>
      <c r="AI308">
        <v>55819</v>
      </c>
      <c r="AJ308">
        <v>55087</v>
      </c>
      <c r="AK308">
        <v>56523</v>
      </c>
      <c r="AL308">
        <v>57904</v>
      </c>
      <c r="AM308">
        <v>58315</v>
      </c>
      <c r="AN308">
        <v>57874</v>
      </c>
      <c r="AO308">
        <v>60969</v>
      </c>
      <c r="AP308">
        <v>61816</v>
      </c>
      <c r="AQ308">
        <v>63846</v>
      </c>
      <c r="AR308">
        <v>64213</v>
      </c>
      <c r="AS308">
        <v>60381</v>
      </c>
      <c r="AT308">
        <v>61282</v>
      </c>
      <c r="AU308">
        <v>61421</v>
      </c>
    </row>
    <row r="309" spans="1:47" x14ac:dyDescent="0.25">
      <c r="A309" t="s">
        <v>308</v>
      </c>
      <c r="B309">
        <v>1553.3</v>
      </c>
      <c r="C309">
        <v>1551.6</v>
      </c>
      <c r="D309">
        <v>1714.6</v>
      </c>
      <c r="E309">
        <v>1586.8</v>
      </c>
      <c r="F309">
        <v>1664.4</v>
      </c>
      <c r="G309">
        <v>1694.3</v>
      </c>
      <c r="H309">
        <v>1773.4</v>
      </c>
      <c r="I309">
        <v>1802.1</v>
      </c>
      <c r="J309">
        <v>1873.8</v>
      </c>
      <c r="K309">
        <v>1874.2</v>
      </c>
      <c r="L309">
        <v>2003.3</v>
      </c>
      <c r="M309">
        <v>2003.3</v>
      </c>
      <c r="N309">
        <v>1957.7</v>
      </c>
      <c r="O309">
        <v>2348.1999999999998</v>
      </c>
      <c r="P309">
        <v>2540.3000000000002</v>
      </c>
      <c r="Q309">
        <v>2524.4</v>
      </c>
      <c r="R309">
        <v>2744.6</v>
      </c>
      <c r="S309">
        <v>2521.3000000000002</v>
      </c>
      <c r="T309">
        <v>2876.1</v>
      </c>
      <c r="U309">
        <v>2994.4</v>
      </c>
      <c r="V309">
        <v>2963.9</v>
      </c>
      <c r="W309">
        <v>3662.3</v>
      </c>
      <c r="X309">
        <v>3960.9</v>
      </c>
      <c r="Y309">
        <v>3911.2</v>
      </c>
      <c r="Z309">
        <v>3794.3</v>
      </c>
      <c r="AA309">
        <v>4154.5</v>
      </c>
      <c r="AB309">
        <v>4395.1000000000004</v>
      </c>
      <c r="AC309">
        <v>4353.3999999999996</v>
      </c>
      <c r="AD309">
        <v>4786.6000000000004</v>
      </c>
      <c r="AE309">
        <v>4993.7</v>
      </c>
      <c r="AF309">
        <v>4669</v>
      </c>
      <c r="AG309">
        <v>4976</v>
      </c>
      <c r="AH309">
        <v>4999.5</v>
      </c>
      <c r="AI309">
        <v>4772.8999999999996</v>
      </c>
      <c r="AJ309">
        <v>5103</v>
      </c>
      <c r="AK309">
        <v>5114.8999999999996</v>
      </c>
      <c r="AL309">
        <v>5044.8999999999996</v>
      </c>
      <c r="AM309">
        <v>5019.3</v>
      </c>
      <c r="AN309">
        <v>5327.3</v>
      </c>
      <c r="AO309">
        <v>5435.9</v>
      </c>
      <c r="AP309">
        <v>6536.3</v>
      </c>
      <c r="AQ309">
        <v>8304.9</v>
      </c>
      <c r="AR309">
        <v>8594.2000000000007</v>
      </c>
      <c r="AS309">
        <v>9014</v>
      </c>
      <c r="AT309">
        <v>8751.6</v>
      </c>
      <c r="AU309">
        <v>8439.1</v>
      </c>
    </row>
    <row r="310" spans="1:47" x14ac:dyDescent="0.25">
      <c r="A310" t="s">
        <v>309</v>
      </c>
      <c r="B310">
        <v>56495</v>
      </c>
      <c r="C310">
        <v>57359</v>
      </c>
      <c r="D310">
        <v>67993</v>
      </c>
      <c r="E310">
        <v>70026</v>
      </c>
      <c r="F310">
        <v>70845</v>
      </c>
      <c r="G310">
        <v>66945</v>
      </c>
      <c r="H310">
        <v>63173</v>
      </c>
      <c r="I310">
        <v>62353</v>
      </c>
      <c r="J310">
        <v>64654</v>
      </c>
      <c r="K310">
        <v>66669</v>
      </c>
      <c r="L310">
        <v>66714</v>
      </c>
      <c r="M310">
        <v>95709</v>
      </c>
      <c r="N310">
        <v>91590</v>
      </c>
      <c r="O310">
        <v>93620</v>
      </c>
      <c r="P310">
        <v>95289</v>
      </c>
      <c r="Q310">
        <v>98269</v>
      </c>
      <c r="R310">
        <v>99027</v>
      </c>
      <c r="S310">
        <v>95832</v>
      </c>
      <c r="T310">
        <v>93837</v>
      </c>
      <c r="U310">
        <v>96647</v>
      </c>
      <c r="V310">
        <v>97114</v>
      </c>
      <c r="W310">
        <v>97779</v>
      </c>
      <c r="X310">
        <v>75477</v>
      </c>
      <c r="Y310">
        <v>73298</v>
      </c>
      <c r="Z310">
        <v>71823</v>
      </c>
      <c r="AA310">
        <v>74859</v>
      </c>
      <c r="AB310">
        <v>72557</v>
      </c>
      <c r="AC310">
        <v>72960</v>
      </c>
      <c r="AD310">
        <v>72680</v>
      </c>
      <c r="AE310">
        <v>69967</v>
      </c>
      <c r="AF310">
        <v>66771</v>
      </c>
      <c r="AG310">
        <v>64206</v>
      </c>
      <c r="AH310">
        <v>65118</v>
      </c>
      <c r="AI310">
        <v>66390</v>
      </c>
      <c r="AJ310">
        <v>62843</v>
      </c>
      <c r="AK310">
        <v>63975</v>
      </c>
      <c r="AL310">
        <v>63271</v>
      </c>
      <c r="AM310">
        <v>63265</v>
      </c>
      <c r="AN310">
        <v>61538</v>
      </c>
      <c r="AO310">
        <v>62076</v>
      </c>
      <c r="AP310">
        <v>62757</v>
      </c>
      <c r="AQ310">
        <v>63291</v>
      </c>
      <c r="AR310">
        <v>63109</v>
      </c>
      <c r="AS310">
        <v>64503</v>
      </c>
      <c r="AT310">
        <v>62974</v>
      </c>
      <c r="AU310">
        <v>63918</v>
      </c>
    </row>
    <row r="311" spans="1:47" x14ac:dyDescent="0.25">
      <c r="A311" t="s">
        <v>310</v>
      </c>
      <c r="B311">
        <v>19660</v>
      </c>
      <c r="C311">
        <v>20586</v>
      </c>
      <c r="D311">
        <v>21412</v>
      </c>
      <c r="E311">
        <v>22198</v>
      </c>
      <c r="F311">
        <v>22733</v>
      </c>
      <c r="G311">
        <v>22033</v>
      </c>
      <c r="H311">
        <v>22764</v>
      </c>
      <c r="I311">
        <v>23588</v>
      </c>
      <c r="J311">
        <v>23574</v>
      </c>
      <c r="K311">
        <v>24284</v>
      </c>
      <c r="L311">
        <v>25168</v>
      </c>
      <c r="M311">
        <v>28090</v>
      </c>
      <c r="N311">
        <v>28660</v>
      </c>
      <c r="O311">
        <v>29311</v>
      </c>
      <c r="P311">
        <v>30597</v>
      </c>
      <c r="Q311">
        <v>30675</v>
      </c>
      <c r="R311">
        <v>31091</v>
      </c>
      <c r="S311">
        <v>31753</v>
      </c>
      <c r="T311">
        <v>31911</v>
      </c>
      <c r="U311">
        <v>32818</v>
      </c>
      <c r="V311">
        <v>33252</v>
      </c>
      <c r="W311">
        <v>33960</v>
      </c>
      <c r="X311">
        <v>34949</v>
      </c>
      <c r="Y311">
        <v>34900</v>
      </c>
      <c r="Z311">
        <v>34972</v>
      </c>
      <c r="AA311">
        <v>36468</v>
      </c>
      <c r="AB311">
        <v>37231</v>
      </c>
      <c r="AC311">
        <v>37943</v>
      </c>
      <c r="AD311">
        <v>37554</v>
      </c>
      <c r="AE311">
        <v>38780</v>
      </c>
      <c r="AF311">
        <v>55233</v>
      </c>
      <c r="AG311">
        <v>106685</v>
      </c>
      <c r="AH311">
        <v>104626</v>
      </c>
      <c r="AI311">
        <v>104945</v>
      </c>
      <c r="AJ311">
        <v>102706</v>
      </c>
      <c r="AK311">
        <v>99644</v>
      </c>
      <c r="AL311">
        <v>98601</v>
      </c>
      <c r="AM311">
        <v>98406</v>
      </c>
      <c r="AN311">
        <v>97578</v>
      </c>
      <c r="AO311">
        <v>99857</v>
      </c>
      <c r="AP311">
        <v>100250</v>
      </c>
      <c r="AQ311">
        <v>94458</v>
      </c>
      <c r="AR311">
        <v>95800</v>
      </c>
      <c r="AS311">
        <v>91393</v>
      </c>
      <c r="AT311">
        <v>89721</v>
      </c>
      <c r="AU311">
        <v>88150</v>
      </c>
    </row>
    <row r="312" spans="1:47" x14ac:dyDescent="0.25">
      <c r="A312" t="s">
        <v>311</v>
      </c>
      <c r="B312">
        <v>552564</v>
      </c>
      <c r="C312">
        <v>563077</v>
      </c>
      <c r="D312">
        <v>559149</v>
      </c>
      <c r="E312">
        <v>557132</v>
      </c>
      <c r="F312">
        <v>555787</v>
      </c>
      <c r="G312">
        <v>521299</v>
      </c>
      <c r="H312">
        <v>501678</v>
      </c>
      <c r="I312">
        <v>491408</v>
      </c>
      <c r="J312">
        <v>509457</v>
      </c>
      <c r="K312">
        <v>535192</v>
      </c>
      <c r="L312">
        <v>539314</v>
      </c>
      <c r="M312">
        <v>565566</v>
      </c>
      <c r="N312">
        <v>573907</v>
      </c>
      <c r="O312">
        <v>617255</v>
      </c>
      <c r="P312">
        <v>730906</v>
      </c>
      <c r="Q312">
        <v>751341</v>
      </c>
      <c r="R312">
        <v>771483</v>
      </c>
      <c r="S312">
        <v>785230</v>
      </c>
      <c r="T312">
        <v>796226</v>
      </c>
      <c r="U312">
        <v>819604</v>
      </c>
      <c r="V312">
        <v>825188</v>
      </c>
      <c r="W312">
        <v>846285</v>
      </c>
      <c r="X312">
        <v>836781</v>
      </c>
      <c r="Y312">
        <v>841685</v>
      </c>
      <c r="Z312">
        <v>815662</v>
      </c>
      <c r="AA312">
        <v>822643</v>
      </c>
      <c r="AB312">
        <v>885296</v>
      </c>
      <c r="AC312">
        <v>890903</v>
      </c>
      <c r="AD312">
        <v>911120</v>
      </c>
      <c r="AE312">
        <v>908627</v>
      </c>
      <c r="AF312">
        <v>902337</v>
      </c>
      <c r="AG312">
        <v>919790</v>
      </c>
      <c r="AH312">
        <v>898409</v>
      </c>
      <c r="AI312">
        <v>882460</v>
      </c>
      <c r="AJ312">
        <v>877933</v>
      </c>
      <c r="AK312">
        <v>917428</v>
      </c>
      <c r="AL312">
        <v>942567</v>
      </c>
      <c r="AM312">
        <v>952904</v>
      </c>
      <c r="AN312">
        <v>898764</v>
      </c>
      <c r="AO312">
        <v>914687</v>
      </c>
      <c r="AP312">
        <v>925199</v>
      </c>
      <c r="AQ312">
        <v>720515</v>
      </c>
      <c r="AR312">
        <v>719892</v>
      </c>
      <c r="AS312">
        <v>712584</v>
      </c>
      <c r="AT312">
        <v>706333</v>
      </c>
      <c r="AU312">
        <v>698451</v>
      </c>
    </row>
    <row r="313" spans="1:47" x14ac:dyDescent="0.25">
      <c r="A313" t="s">
        <v>312</v>
      </c>
      <c r="B313">
        <v>23498.170999999998</v>
      </c>
      <c r="C313">
        <v>24307.210999999999</v>
      </c>
      <c r="D313">
        <v>22727.686000000002</v>
      </c>
      <c r="E313">
        <v>22895.879000000001</v>
      </c>
      <c r="F313">
        <v>23131.111000000001</v>
      </c>
      <c r="G313">
        <v>23390.727999999999</v>
      </c>
      <c r="H313">
        <v>23274.716</v>
      </c>
      <c r="I313">
        <v>23841.649000000001</v>
      </c>
      <c r="J313">
        <v>22409.924999999999</v>
      </c>
      <c r="K313">
        <v>21726.521000000001</v>
      </c>
      <c r="L313">
        <v>22518.21</v>
      </c>
      <c r="M313">
        <v>21009.902999999998</v>
      </c>
      <c r="N313">
        <v>19987.546999999999</v>
      </c>
      <c r="O313">
        <v>19136.371999999999</v>
      </c>
      <c r="P313">
        <v>18951.848000000002</v>
      </c>
      <c r="Q313">
        <v>18760.348999999998</v>
      </c>
      <c r="R313">
        <v>27216.19</v>
      </c>
      <c r="S313">
        <v>27853.023000000001</v>
      </c>
      <c r="T313">
        <v>27766.276000000002</v>
      </c>
      <c r="U313">
        <v>27391.027999999998</v>
      </c>
      <c r="V313">
        <v>27263.008000000002</v>
      </c>
      <c r="W313">
        <v>27831.361000000001</v>
      </c>
      <c r="X313">
        <v>26284.738000000001</v>
      </c>
      <c r="Y313">
        <v>26057.874</v>
      </c>
      <c r="Z313">
        <v>25722.136999999999</v>
      </c>
      <c r="AA313">
        <v>25658.834999999999</v>
      </c>
      <c r="AB313">
        <v>26084.61</v>
      </c>
      <c r="AC313">
        <v>25350.708999999999</v>
      </c>
      <c r="AD313">
        <v>25572.303</v>
      </c>
      <c r="AE313">
        <v>25448.486000000001</v>
      </c>
      <c r="AF313">
        <v>26702.510999999999</v>
      </c>
      <c r="AG313">
        <v>26798.447</v>
      </c>
      <c r="AH313">
        <v>27149.587</v>
      </c>
      <c r="AI313">
        <v>26680.266</v>
      </c>
      <c r="AJ313">
        <v>25215.178</v>
      </c>
      <c r="AK313">
        <v>25497.29</v>
      </c>
      <c r="AL313">
        <v>26549.055</v>
      </c>
      <c r="AM313">
        <v>27705.286</v>
      </c>
      <c r="AN313">
        <v>28173.300999999999</v>
      </c>
      <c r="AO313">
        <v>28303.092000000001</v>
      </c>
      <c r="AP313">
        <v>28542.931</v>
      </c>
      <c r="AQ313">
        <v>29101.89</v>
      </c>
      <c r="AR313">
        <v>29159.178</v>
      </c>
      <c r="AS313">
        <v>29298.27</v>
      </c>
      <c r="AT313">
        <v>28977.16</v>
      </c>
      <c r="AU313">
        <v>29973.514999999999</v>
      </c>
    </row>
    <row r="314" spans="1:47" x14ac:dyDescent="0.25">
      <c r="A314" t="s">
        <v>313</v>
      </c>
      <c r="B314">
        <v>8309.8076000000001</v>
      </c>
      <c r="C314">
        <v>8527.17</v>
      </c>
      <c r="D314">
        <v>8680.0499999999993</v>
      </c>
      <c r="E314">
        <v>9017.4189999999999</v>
      </c>
      <c r="F314">
        <v>8959.5319999999992</v>
      </c>
      <c r="G314">
        <v>6972.4319999999998</v>
      </c>
      <c r="H314">
        <v>6446.1750000000002</v>
      </c>
      <c r="I314">
        <v>6287.6360000000004</v>
      </c>
      <c r="J314">
        <v>6355.6890000000003</v>
      </c>
      <c r="K314">
        <v>6488.4549999999999</v>
      </c>
      <c r="L314">
        <v>6391.4459999999999</v>
      </c>
      <c r="M314">
        <v>6318.9</v>
      </c>
      <c r="N314">
        <v>6003.9160000000002</v>
      </c>
      <c r="O314">
        <v>6191.91</v>
      </c>
      <c r="P314">
        <v>6098.9260000000004</v>
      </c>
      <c r="Q314">
        <v>6266.2330000000002</v>
      </c>
      <c r="R314">
        <v>6389</v>
      </c>
      <c r="S314">
        <v>6277.5680000000002</v>
      </c>
      <c r="T314">
        <v>6206.2280000000001</v>
      </c>
      <c r="U314">
        <v>6399.1940000000004</v>
      </c>
      <c r="V314">
        <v>6264.777</v>
      </c>
      <c r="W314">
        <v>6302.6120000000001</v>
      </c>
      <c r="X314">
        <v>6303.6840000000002</v>
      </c>
      <c r="Y314">
        <v>7261.8450000000003</v>
      </c>
      <c r="Z314">
        <v>8508.9639999999999</v>
      </c>
      <c r="AA314">
        <v>8564.1569999999992</v>
      </c>
      <c r="AB314">
        <v>8494.1769999999997</v>
      </c>
      <c r="AC314">
        <v>8681.4879999999994</v>
      </c>
      <c r="AD314">
        <v>8881.6810000000005</v>
      </c>
      <c r="AE314">
        <v>8701.4599999999991</v>
      </c>
      <c r="AF314">
        <v>8285.5439999999999</v>
      </c>
      <c r="AG314">
        <v>8284.6219999999994</v>
      </c>
      <c r="AH314">
        <v>10165.67</v>
      </c>
      <c r="AI314">
        <v>10064.482</v>
      </c>
      <c r="AJ314">
        <v>9934.4</v>
      </c>
      <c r="AK314">
        <v>10292.315000000001</v>
      </c>
      <c r="AL314">
        <v>10312.831</v>
      </c>
      <c r="AM314">
        <v>10420.593000000001</v>
      </c>
      <c r="AN314">
        <v>10230.596</v>
      </c>
      <c r="AO314">
        <v>10727.517</v>
      </c>
      <c r="AP314">
        <v>11589.491</v>
      </c>
      <c r="AQ314">
        <v>11822.813</v>
      </c>
      <c r="AR314">
        <v>12094.852999999999</v>
      </c>
      <c r="AS314">
        <v>12560.371999999999</v>
      </c>
      <c r="AT314">
        <v>12894.039000000001</v>
      </c>
      <c r="AU314">
        <v>13000.925999999999</v>
      </c>
    </row>
    <row r="315" spans="1:47" x14ac:dyDescent="0.25">
      <c r="A315" t="s">
        <v>314</v>
      </c>
      <c r="B315">
        <v>2584.0949999999998</v>
      </c>
      <c r="C315">
        <v>2673.3449999999998</v>
      </c>
      <c r="D315">
        <v>2787.5</v>
      </c>
      <c r="E315">
        <v>2858.2759999999998</v>
      </c>
      <c r="F315">
        <v>2900.4</v>
      </c>
      <c r="G315">
        <v>3430.3</v>
      </c>
      <c r="H315">
        <v>3220.3</v>
      </c>
      <c r="I315">
        <v>3161</v>
      </c>
      <c r="J315">
        <v>3236.1</v>
      </c>
      <c r="K315">
        <v>3306.4</v>
      </c>
      <c r="L315">
        <v>3387.8</v>
      </c>
      <c r="M315">
        <v>3245.4</v>
      </c>
      <c r="N315">
        <v>3192.4</v>
      </c>
      <c r="O315">
        <v>3264.7</v>
      </c>
      <c r="P315">
        <v>3419.7</v>
      </c>
      <c r="Q315">
        <v>3477.6</v>
      </c>
      <c r="R315">
        <v>3589.4</v>
      </c>
      <c r="S315">
        <v>3714.6</v>
      </c>
      <c r="T315">
        <v>4087.8</v>
      </c>
      <c r="U315">
        <v>4079.7</v>
      </c>
      <c r="V315">
        <v>3965.7</v>
      </c>
      <c r="W315">
        <v>4057</v>
      </c>
      <c r="X315">
        <v>4165.3999999999996</v>
      </c>
      <c r="Y315">
        <v>4086.1</v>
      </c>
      <c r="Z315">
        <v>4208.8</v>
      </c>
      <c r="AA315">
        <v>4353</v>
      </c>
      <c r="AB315">
        <v>4449.7</v>
      </c>
      <c r="AC315">
        <v>4429.7</v>
      </c>
      <c r="AD315">
        <v>4409.3</v>
      </c>
      <c r="AE315">
        <v>4472.1000000000004</v>
      </c>
      <c r="AF315">
        <v>4414.3</v>
      </c>
      <c r="AG315">
        <v>4197.5</v>
      </c>
      <c r="AH315">
        <v>4378.3999999999996</v>
      </c>
      <c r="AI315">
        <v>4490.7</v>
      </c>
      <c r="AJ315">
        <v>4472.6000000000004</v>
      </c>
      <c r="AK315">
        <v>4365</v>
      </c>
      <c r="AL315">
        <v>4607.6000000000004</v>
      </c>
      <c r="AM315">
        <v>4678.3</v>
      </c>
      <c r="AN315">
        <v>4635.8999999999996</v>
      </c>
      <c r="AO315">
        <v>4751.1000000000004</v>
      </c>
      <c r="AP315">
        <v>4872.1000000000004</v>
      </c>
      <c r="AQ315">
        <v>10381.700000000001</v>
      </c>
      <c r="AR315">
        <v>10385.799999999999</v>
      </c>
      <c r="AS315">
        <v>10363</v>
      </c>
      <c r="AT315">
        <v>10383.799999999999</v>
      </c>
      <c r="AU315">
        <v>10278</v>
      </c>
    </row>
    <row r="316" spans="1:47" x14ac:dyDescent="0.25">
      <c r="A316" t="s">
        <v>315</v>
      </c>
      <c r="B316">
        <v>2667.7269999999999</v>
      </c>
      <c r="C316">
        <v>2721.95</v>
      </c>
      <c r="D316">
        <v>2683.8049999999998</v>
      </c>
      <c r="E316">
        <v>2760.1080000000002</v>
      </c>
      <c r="F316">
        <v>3071.5819999999999</v>
      </c>
      <c r="G316">
        <v>3063.6320000000001</v>
      </c>
      <c r="H316">
        <v>3032.502</v>
      </c>
      <c r="I316">
        <v>3253.0990000000002</v>
      </c>
      <c r="J316">
        <v>3207.1930000000002</v>
      </c>
      <c r="K316">
        <v>3232.681</v>
      </c>
      <c r="L316">
        <v>3239.2829999999999</v>
      </c>
      <c r="M316">
        <v>3244.902</v>
      </c>
      <c r="N316">
        <v>3096.3919999999998</v>
      </c>
      <c r="O316">
        <v>3115.7829999999999</v>
      </c>
      <c r="P316">
        <v>3074.7429999999999</v>
      </c>
      <c r="Q316">
        <v>3208.6060000000002</v>
      </c>
      <c r="R316">
        <v>3148.9189999999999</v>
      </c>
      <c r="S316">
        <v>3158.558</v>
      </c>
      <c r="T316">
        <v>3147.8220000000001</v>
      </c>
      <c r="U316">
        <v>3182.1170000000002</v>
      </c>
      <c r="V316">
        <v>3226.5329999999999</v>
      </c>
      <c r="W316">
        <v>3243.2040000000002</v>
      </c>
      <c r="X316">
        <v>3160.9259999999999</v>
      </c>
      <c r="Y316">
        <v>3154.7750000000001</v>
      </c>
      <c r="Z316">
        <v>3231.1190000000001</v>
      </c>
      <c r="AA316">
        <v>3337.105</v>
      </c>
      <c r="AB316">
        <v>3259.826</v>
      </c>
      <c r="AC316">
        <v>3255.2570000000001</v>
      </c>
      <c r="AD316">
        <v>3356.0430000000001</v>
      </c>
      <c r="AE316">
        <v>7338.8580000000002</v>
      </c>
      <c r="AF316">
        <v>7219.7539999999999</v>
      </c>
      <c r="AG316">
        <v>7177.3190000000004</v>
      </c>
      <c r="AH316">
        <v>7260.3969999999999</v>
      </c>
      <c r="AI316">
        <v>7308.4340000000002</v>
      </c>
      <c r="AJ316">
        <v>6957.6109999999999</v>
      </c>
      <c r="AK316">
        <v>7058.2870000000003</v>
      </c>
      <c r="AL316">
        <v>7233.3050000000003</v>
      </c>
      <c r="AM316">
        <v>7373.201</v>
      </c>
      <c r="AN316">
        <v>7300.9049999999997</v>
      </c>
      <c r="AO316">
        <v>7393.7910000000002</v>
      </c>
      <c r="AP316">
        <v>7515.86</v>
      </c>
      <c r="AQ316">
        <v>7566.7849999999999</v>
      </c>
      <c r="AR316">
        <v>8992.5110000000004</v>
      </c>
      <c r="AS316">
        <v>8948.0499999999993</v>
      </c>
      <c r="AT316">
        <v>9596.7520000000004</v>
      </c>
      <c r="AU316">
        <v>9588.1710000000003</v>
      </c>
    </row>
    <row r="317" spans="1:47" x14ac:dyDescent="0.25">
      <c r="A317" t="s">
        <v>316</v>
      </c>
      <c r="B317">
        <v>17189</v>
      </c>
      <c r="C317">
        <v>17543</v>
      </c>
      <c r="D317">
        <v>17359</v>
      </c>
      <c r="E317">
        <v>16473</v>
      </c>
      <c r="F317">
        <v>16432</v>
      </c>
      <c r="G317">
        <v>16026</v>
      </c>
      <c r="H317">
        <v>15206</v>
      </c>
      <c r="I317">
        <v>14860</v>
      </c>
      <c r="J317">
        <v>14921</v>
      </c>
      <c r="K317">
        <v>15341</v>
      </c>
      <c r="L317">
        <v>15337</v>
      </c>
      <c r="M317">
        <v>14962</v>
      </c>
      <c r="N317">
        <v>15621</v>
      </c>
      <c r="O317">
        <v>14903</v>
      </c>
      <c r="P317">
        <v>15310</v>
      </c>
      <c r="Q317">
        <v>15073</v>
      </c>
      <c r="R317">
        <v>15451</v>
      </c>
      <c r="S317">
        <v>15121</v>
      </c>
      <c r="T317">
        <v>15454</v>
      </c>
      <c r="U317">
        <v>15010</v>
      </c>
      <c r="V317">
        <v>15202</v>
      </c>
      <c r="W317">
        <v>15736</v>
      </c>
      <c r="X317">
        <v>16288</v>
      </c>
      <c r="Y317">
        <v>15537</v>
      </c>
      <c r="Z317">
        <v>15838</v>
      </c>
      <c r="AA317">
        <v>16976</v>
      </c>
      <c r="AB317">
        <v>16980</v>
      </c>
      <c r="AC317">
        <v>16577</v>
      </c>
      <c r="AD317">
        <v>17588</v>
      </c>
      <c r="AE317">
        <v>17987</v>
      </c>
      <c r="AF317">
        <v>17793</v>
      </c>
      <c r="AG317">
        <v>16834</v>
      </c>
      <c r="AH317">
        <v>17413</v>
      </c>
      <c r="AI317">
        <v>17724</v>
      </c>
      <c r="AJ317">
        <v>18216</v>
      </c>
      <c r="AK317">
        <v>18128</v>
      </c>
      <c r="AL317">
        <v>18076</v>
      </c>
      <c r="AM317">
        <v>18358</v>
      </c>
      <c r="AN317">
        <v>18190</v>
      </c>
      <c r="AO317">
        <v>18969</v>
      </c>
      <c r="AP317">
        <v>19442</v>
      </c>
      <c r="AQ317">
        <v>19690</v>
      </c>
      <c r="AR317">
        <v>20429</v>
      </c>
      <c r="AS317">
        <v>21379</v>
      </c>
      <c r="AT317">
        <v>21159</v>
      </c>
      <c r="AU317">
        <v>21129</v>
      </c>
    </row>
    <row r="318" spans="1:47" x14ac:dyDescent="0.25">
      <c r="A318" t="s">
        <v>317</v>
      </c>
      <c r="B318">
        <v>22816</v>
      </c>
      <c r="C318">
        <v>24355</v>
      </c>
      <c r="D318">
        <v>24694</v>
      </c>
      <c r="E318">
        <v>26769</v>
      </c>
      <c r="F318">
        <v>27358</v>
      </c>
      <c r="G318">
        <v>27609</v>
      </c>
      <c r="H318">
        <v>25793</v>
      </c>
      <c r="I318">
        <v>24338</v>
      </c>
      <c r="J318">
        <v>26095</v>
      </c>
      <c r="K318">
        <v>27633</v>
      </c>
      <c r="L318">
        <v>27250</v>
      </c>
      <c r="M318">
        <v>28022</v>
      </c>
      <c r="N318">
        <v>28496</v>
      </c>
      <c r="O318">
        <v>30065</v>
      </c>
      <c r="P318">
        <v>30156</v>
      </c>
      <c r="Q318">
        <v>31129</v>
      </c>
      <c r="R318">
        <v>32282</v>
      </c>
      <c r="S318">
        <v>32115</v>
      </c>
      <c r="T318">
        <v>31616</v>
      </c>
      <c r="U318">
        <v>32015</v>
      </c>
      <c r="V318">
        <v>33339</v>
      </c>
      <c r="W318">
        <v>34479</v>
      </c>
      <c r="X318">
        <v>33876</v>
      </c>
      <c r="Y318">
        <v>34029</v>
      </c>
      <c r="Z318">
        <v>34130</v>
      </c>
      <c r="AA318">
        <v>33604</v>
      </c>
      <c r="AB318">
        <v>33550</v>
      </c>
      <c r="AC318">
        <v>33547</v>
      </c>
      <c r="AD318">
        <v>33970</v>
      </c>
      <c r="AE318">
        <v>32776</v>
      </c>
      <c r="AF318">
        <v>31209</v>
      </c>
      <c r="AG318">
        <v>30643</v>
      </c>
      <c r="AH318">
        <v>31388</v>
      </c>
      <c r="AI318">
        <v>33258</v>
      </c>
      <c r="AJ318">
        <v>32718</v>
      </c>
      <c r="AK318">
        <v>32982</v>
      </c>
      <c r="AL318">
        <v>33235</v>
      </c>
      <c r="AM318">
        <v>34051</v>
      </c>
      <c r="AN318">
        <v>32906</v>
      </c>
      <c r="AO318">
        <v>33292</v>
      </c>
      <c r="AP318">
        <v>33957</v>
      </c>
      <c r="AQ318">
        <v>35237</v>
      </c>
      <c r="AR318">
        <v>37987</v>
      </c>
      <c r="AS318">
        <v>38575</v>
      </c>
      <c r="AT318">
        <v>36778</v>
      </c>
      <c r="AU318">
        <v>37275</v>
      </c>
    </row>
    <row r="319" spans="1:47" x14ac:dyDescent="0.25">
      <c r="A319" t="s">
        <v>318</v>
      </c>
      <c r="B319">
        <v>454.49900000000002</v>
      </c>
      <c r="C319">
        <v>508.29</v>
      </c>
      <c r="D319">
        <v>544.60299999999995</v>
      </c>
      <c r="E319">
        <v>583.899</v>
      </c>
      <c r="F319">
        <v>600.47199999999998</v>
      </c>
      <c r="G319">
        <v>640.14599999999996</v>
      </c>
      <c r="H319">
        <v>761.83699999999999</v>
      </c>
      <c r="I319">
        <v>732.69</v>
      </c>
      <c r="J319">
        <v>786.49699999999996</v>
      </c>
      <c r="K319">
        <v>801.29399999999998</v>
      </c>
      <c r="L319">
        <v>800.07</v>
      </c>
      <c r="M319">
        <v>900.93600000000004</v>
      </c>
      <c r="N319">
        <v>964.89499999999998</v>
      </c>
      <c r="O319">
        <v>1026.68</v>
      </c>
      <c r="P319">
        <v>1146.95</v>
      </c>
      <c r="Q319">
        <v>1131.992</v>
      </c>
      <c r="R319">
        <v>1233.57</v>
      </c>
      <c r="S319">
        <v>1218.4280000000001</v>
      </c>
      <c r="T319">
        <v>1362.3989999999999</v>
      </c>
      <c r="U319">
        <v>1470.7449999999999</v>
      </c>
      <c r="V319">
        <v>1601.5170000000001</v>
      </c>
      <c r="W319">
        <v>1318.922</v>
      </c>
      <c r="X319">
        <v>1043.325</v>
      </c>
      <c r="Y319">
        <v>1147.3720000000001</v>
      </c>
      <c r="Z319">
        <v>1317.8420000000001</v>
      </c>
      <c r="AA319">
        <v>1511.867</v>
      </c>
      <c r="AB319">
        <v>1420.509</v>
      </c>
      <c r="AC319">
        <v>1593.5830000000001</v>
      </c>
      <c r="AD319">
        <v>1769.019</v>
      </c>
      <c r="AE319">
        <v>1862.8779999999999</v>
      </c>
      <c r="AF319">
        <v>1938.875</v>
      </c>
      <c r="AG319">
        <v>2084.9459999999999</v>
      </c>
      <c r="AH319">
        <v>5791.5810000000001</v>
      </c>
      <c r="AI319">
        <v>5603.7380000000003</v>
      </c>
      <c r="AJ319">
        <v>5571.277</v>
      </c>
      <c r="AK319">
        <v>5883.4840000000004</v>
      </c>
      <c r="AL319">
        <v>4038.056</v>
      </c>
      <c r="AM319">
        <v>4236.4309999999996</v>
      </c>
      <c r="AN319">
        <v>4153.4709999999995</v>
      </c>
      <c r="AO319">
        <v>4349.7470000000003</v>
      </c>
      <c r="AP319">
        <v>4684.1310000000003</v>
      </c>
      <c r="AQ319">
        <v>4708.9059999999999</v>
      </c>
      <c r="AR319">
        <v>4791.0119999999997</v>
      </c>
      <c r="AS319">
        <v>4740.1319999999996</v>
      </c>
      <c r="AT319">
        <v>4542.07</v>
      </c>
      <c r="AU319">
        <v>4871.3590000000004</v>
      </c>
    </row>
    <row r="320" spans="1:47" x14ac:dyDescent="0.25">
      <c r="A320" t="s">
        <v>319</v>
      </c>
      <c r="B320">
        <v>49495</v>
      </c>
      <c r="C320">
        <v>51728</v>
      </c>
      <c r="D320">
        <v>57746</v>
      </c>
      <c r="E320">
        <v>25847</v>
      </c>
      <c r="F320">
        <v>20851</v>
      </c>
      <c r="G320">
        <v>20670</v>
      </c>
      <c r="H320">
        <v>27215</v>
      </c>
      <c r="I320">
        <v>38656</v>
      </c>
      <c r="J320">
        <v>35829</v>
      </c>
      <c r="K320">
        <v>35880</v>
      </c>
      <c r="L320">
        <v>36677</v>
      </c>
      <c r="M320">
        <v>37999</v>
      </c>
      <c r="N320">
        <v>35245</v>
      </c>
      <c r="O320">
        <v>37110</v>
      </c>
      <c r="P320">
        <v>37402</v>
      </c>
      <c r="Q320">
        <v>38584</v>
      </c>
      <c r="R320">
        <v>36832</v>
      </c>
      <c r="S320">
        <v>37201</v>
      </c>
      <c r="T320">
        <v>36751</v>
      </c>
      <c r="U320">
        <v>37815</v>
      </c>
      <c r="V320">
        <v>34547</v>
      </c>
      <c r="W320">
        <v>35038</v>
      </c>
      <c r="X320">
        <v>35329</v>
      </c>
      <c r="Y320">
        <v>36006</v>
      </c>
      <c r="Z320">
        <v>34440</v>
      </c>
      <c r="AA320">
        <v>35950</v>
      </c>
      <c r="AB320">
        <v>34859</v>
      </c>
      <c r="AC320">
        <v>35406</v>
      </c>
      <c r="AD320">
        <v>33282</v>
      </c>
      <c r="AE320">
        <v>34082</v>
      </c>
      <c r="AF320">
        <v>34475</v>
      </c>
      <c r="AG320">
        <v>34212</v>
      </c>
      <c r="AH320">
        <v>31869</v>
      </c>
      <c r="AI320">
        <v>31999</v>
      </c>
      <c r="AJ320">
        <v>31459</v>
      </c>
      <c r="AK320">
        <v>34063</v>
      </c>
      <c r="AL320">
        <v>31324</v>
      </c>
      <c r="AM320">
        <v>32934</v>
      </c>
      <c r="AN320">
        <v>45932</v>
      </c>
      <c r="AO320">
        <v>46175</v>
      </c>
      <c r="AP320">
        <v>43726</v>
      </c>
      <c r="AQ320">
        <v>44160</v>
      </c>
      <c r="AR320">
        <v>43202</v>
      </c>
      <c r="AS320">
        <v>43899</v>
      </c>
      <c r="AT320">
        <v>43177</v>
      </c>
      <c r="AU320">
        <v>43953</v>
      </c>
    </row>
    <row r="321" spans="1:47" x14ac:dyDescent="0.25">
      <c r="A321" t="s">
        <v>320</v>
      </c>
      <c r="B321">
        <v>9163.6</v>
      </c>
      <c r="C321">
        <v>9313.0995999999996</v>
      </c>
      <c r="D321">
        <v>9694.0995999999996</v>
      </c>
      <c r="E321">
        <v>10600.6</v>
      </c>
      <c r="F321">
        <v>11819.8</v>
      </c>
      <c r="G321">
        <v>13010.1</v>
      </c>
      <c r="H321">
        <v>12427.7</v>
      </c>
      <c r="I321">
        <v>11773.3</v>
      </c>
      <c r="J321">
        <v>12676.2</v>
      </c>
      <c r="K321">
        <v>12478.9</v>
      </c>
      <c r="L321">
        <v>12696.6</v>
      </c>
      <c r="M321">
        <v>12278.2</v>
      </c>
      <c r="N321">
        <v>12707.7</v>
      </c>
      <c r="O321">
        <v>13071.9</v>
      </c>
      <c r="P321">
        <v>14199.4</v>
      </c>
      <c r="Q321">
        <v>14699.1</v>
      </c>
      <c r="R321">
        <v>15786.9</v>
      </c>
      <c r="S321">
        <v>16180.8</v>
      </c>
      <c r="T321">
        <v>15802.3</v>
      </c>
      <c r="U321">
        <v>15936.7</v>
      </c>
      <c r="V321">
        <v>16690.400000000001</v>
      </c>
      <c r="W321">
        <v>17070.099999999999</v>
      </c>
      <c r="X321">
        <v>17440.7</v>
      </c>
      <c r="Y321">
        <v>17656.599999999999</v>
      </c>
      <c r="Z321">
        <v>19554</v>
      </c>
      <c r="AA321">
        <v>18112.3</v>
      </c>
      <c r="AB321">
        <v>18293.5</v>
      </c>
      <c r="AC321">
        <v>18455.5</v>
      </c>
      <c r="AD321">
        <v>18283</v>
      </c>
      <c r="AE321">
        <v>17631.900000000001</v>
      </c>
      <c r="AF321">
        <v>17776.900000000001</v>
      </c>
      <c r="AG321">
        <v>17117.900000000001</v>
      </c>
      <c r="AH321">
        <v>17389.5</v>
      </c>
      <c r="AI321">
        <v>17627.099999999999</v>
      </c>
      <c r="AJ321">
        <v>17684.8</v>
      </c>
      <c r="AK321">
        <v>17263.2</v>
      </c>
      <c r="AL321">
        <v>16840.7</v>
      </c>
      <c r="AM321">
        <v>17096.400000000001</v>
      </c>
      <c r="AN321">
        <v>17444.400000000001</v>
      </c>
      <c r="AO321">
        <v>17803.099999999999</v>
      </c>
      <c r="AP321">
        <v>18633.400000000001</v>
      </c>
      <c r="AQ321">
        <v>20452.3</v>
      </c>
      <c r="AR321">
        <v>20398</v>
      </c>
      <c r="AS321">
        <v>20414.7</v>
      </c>
    </row>
    <row r="322" spans="1:47" x14ac:dyDescent="0.25">
      <c r="A322" t="s">
        <v>321</v>
      </c>
      <c r="B322" t="s">
        <v>506</v>
      </c>
      <c r="C322" t="s">
        <v>506</v>
      </c>
      <c r="D322" t="s">
        <v>506</v>
      </c>
      <c r="E322" t="s">
        <v>506</v>
      </c>
      <c r="F322" t="s">
        <v>506</v>
      </c>
      <c r="G322" t="s">
        <v>506</v>
      </c>
      <c r="H322" t="s">
        <v>506</v>
      </c>
      <c r="I322" t="s">
        <v>506</v>
      </c>
      <c r="J322" t="s">
        <v>506</v>
      </c>
      <c r="K322" t="s">
        <v>506</v>
      </c>
      <c r="L322">
        <v>21254</v>
      </c>
      <c r="M322">
        <v>21254</v>
      </c>
      <c r="N322">
        <v>21254</v>
      </c>
      <c r="O322">
        <v>21968</v>
      </c>
      <c r="P322">
        <v>23232</v>
      </c>
      <c r="Q322">
        <v>23777</v>
      </c>
      <c r="R322">
        <v>23964</v>
      </c>
      <c r="S322">
        <v>25225</v>
      </c>
      <c r="T322">
        <v>25745</v>
      </c>
      <c r="U322">
        <v>25306</v>
      </c>
      <c r="V322">
        <v>24681</v>
      </c>
      <c r="W322">
        <v>26583</v>
      </c>
      <c r="X322">
        <v>27223</v>
      </c>
      <c r="Y322">
        <v>30773</v>
      </c>
      <c r="Z322">
        <v>29695</v>
      </c>
      <c r="AA322">
        <v>29003</v>
      </c>
      <c r="AB322">
        <v>28385</v>
      </c>
      <c r="AC322">
        <v>29159</v>
      </c>
      <c r="AD322">
        <v>29376</v>
      </c>
      <c r="AE322">
        <v>31705</v>
      </c>
      <c r="AF322">
        <v>30425</v>
      </c>
      <c r="AG322">
        <v>30182</v>
      </c>
      <c r="AH322">
        <v>30653</v>
      </c>
      <c r="AI322">
        <v>30161</v>
      </c>
      <c r="AJ322">
        <v>43115</v>
      </c>
      <c r="AK322">
        <v>41758</v>
      </c>
      <c r="AL322">
        <v>44133</v>
      </c>
      <c r="AM322">
        <v>43293</v>
      </c>
      <c r="AN322">
        <v>44413</v>
      </c>
      <c r="AO322">
        <v>45821</v>
      </c>
      <c r="AP322">
        <v>45447</v>
      </c>
      <c r="AQ322">
        <v>46806</v>
      </c>
      <c r="AR322">
        <v>49047</v>
      </c>
      <c r="AS322">
        <v>50364</v>
      </c>
      <c r="AT322">
        <v>51736</v>
      </c>
      <c r="AU322">
        <v>53031</v>
      </c>
    </row>
    <row r="323" spans="1:47" x14ac:dyDescent="0.25">
      <c r="A323" t="s">
        <v>322</v>
      </c>
      <c r="B323">
        <v>44182.8</v>
      </c>
      <c r="C323">
        <v>45700.7</v>
      </c>
      <c r="D323">
        <v>48350.7</v>
      </c>
      <c r="E323">
        <v>47041.1</v>
      </c>
      <c r="F323">
        <v>47457.5</v>
      </c>
      <c r="G323">
        <v>48545.7</v>
      </c>
      <c r="H323">
        <v>47195.7</v>
      </c>
      <c r="I323">
        <v>46543.1</v>
      </c>
      <c r="J323">
        <v>49407.1</v>
      </c>
      <c r="K323">
        <v>48739.4</v>
      </c>
      <c r="L323">
        <v>112314</v>
      </c>
      <c r="M323">
        <v>111593.8</v>
      </c>
      <c r="N323">
        <v>106170.5</v>
      </c>
      <c r="O323">
        <v>107840.1</v>
      </c>
      <c r="P323">
        <v>105781</v>
      </c>
      <c r="Q323">
        <v>105865</v>
      </c>
      <c r="R323">
        <v>106195</v>
      </c>
      <c r="S323">
        <v>106534</v>
      </c>
      <c r="T323">
        <v>105128</v>
      </c>
      <c r="U323">
        <v>105509</v>
      </c>
      <c r="V323">
        <v>105525</v>
      </c>
      <c r="W323">
        <v>106301</v>
      </c>
      <c r="X323">
        <v>106132</v>
      </c>
      <c r="Y323">
        <v>106200</v>
      </c>
      <c r="Z323">
        <v>106876</v>
      </c>
      <c r="AA323">
        <v>106419</v>
      </c>
      <c r="AB323">
        <v>105645</v>
      </c>
      <c r="AC323">
        <v>108460</v>
      </c>
      <c r="AD323">
        <v>97860</v>
      </c>
      <c r="AE323">
        <v>101808</v>
      </c>
      <c r="AF323">
        <v>98167</v>
      </c>
      <c r="AG323">
        <v>108345</v>
      </c>
      <c r="AH323">
        <v>102582</v>
      </c>
      <c r="AI323">
        <v>101232</v>
      </c>
      <c r="AJ323">
        <v>101677</v>
      </c>
      <c r="AK323">
        <v>98755</v>
      </c>
      <c r="AL323">
        <v>96475</v>
      </c>
      <c r="AM323">
        <v>98335</v>
      </c>
      <c r="AN323">
        <v>95377</v>
      </c>
      <c r="AO323">
        <v>96561</v>
      </c>
      <c r="AP323">
        <v>92804</v>
      </c>
      <c r="AQ323">
        <v>91676</v>
      </c>
      <c r="AR323">
        <v>87872</v>
      </c>
      <c r="AS323">
        <v>86041</v>
      </c>
      <c r="AT323">
        <v>85040</v>
      </c>
      <c r="AU323">
        <v>85130</v>
      </c>
    </row>
    <row r="324" spans="1:47" x14ac:dyDescent="0.25">
      <c r="A324" t="s">
        <v>323</v>
      </c>
      <c r="B324">
        <v>33605</v>
      </c>
      <c r="C324">
        <v>35959</v>
      </c>
      <c r="D324">
        <v>42746</v>
      </c>
      <c r="E324">
        <v>44765</v>
      </c>
      <c r="F324">
        <v>48690</v>
      </c>
      <c r="G324">
        <v>48906</v>
      </c>
      <c r="H324">
        <v>42686</v>
      </c>
      <c r="I324">
        <v>43312</v>
      </c>
      <c r="J324">
        <v>44441</v>
      </c>
      <c r="K324">
        <v>45415</v>
      </c>
      <c r="L324">
        <v>47052</v>
      </c>
      <c r="M324">
        <v>47725</v>
      </c>
      <c r="N324">
        <v>47496</v>
      </c>
      <c r="O324">
        <v>48123</v>
      </c>
      <c r="P324">
        <v>50014</v>
      </c>
      <c r="Q324">
        <v>51865</v>
      </c>
      <c r="R324">
        <v>30490</v>
      </c>
      <c r="S324">
        <v>30541</v>
      </c>
      <c r="T324">
        <v>31371</v>
      </c>
      <c r="U324">
        <v>31851</v>
      </c>
      <c r="V324">
        <v>32250</v>
      </c>
      <c r="W324">
        <v>34558</v>
      </c>
      <c r="X324">
        <v>35306</v>
      </c>
      <c r="Y324">
        <v>35109</v>
      </c>
      <c r="Z324">
        <v>35048</v>
      </c>
      <c r="AA324">
        <v>35776</v>
      </c>
      <c r="AB324">
        <v>35620</v>
      </c>
      <c r="AC324">
        <v>36151</v>
      </c>
      <c r="AD324">
        <v>35935</v>
      </c>
      <c r="AE324">
        <v>36700</v>
      </c>
      <c r="AF324">
        <v>35983</v>
      </c>
      <c r="AG324">
        <v>34736</v>
      </c>
      <c r="AH324">
        <v>35770</v>
      </c>
      <c r="AI324">
        <v>34674</v>
      </c>
      <c r="AJ324">
        <v>32311</v>
      </c>
      <c r="AK324">
        <v>32868</v>
      </c>
      <c r="AL324">
        <v>32527</v>
      </c>
      <c r="AM324">
        <v>32310</v>
      </c>
      <c r="AN324">
        <v>31094</v>
      </c>
      <c r="AO324">
        <v>24537</v>
      </c>
      <c r="AP324">
        <v>24241</v>
      </c>
      <c r="AQ324">
        <v>22947</v>
      </c>
      <c r="AR324">
        <v>22012</v>
      </c>
      <c r="AS324">
        <v>21634</v>
      </c>
      <c r="AT324">
        <v>21871</v>
      </c>
      <c r="AU324">
        <v>21778</v>
      </c>
    </row>
    <row r="325" spans="1:47" x14ac:dyDescent="0.25">
      <c r="A325" t="s">
        <v>324</v>
      </c>
      <c r="B325">
        <v>1199993</v>
      </c>
      <c r="C325">
        <v>1185131</v>
      </c>
      <c r="D325">
        <v>1045409</v>
      </c>
      <c r="E325">
        <v>1090896</v>
      </c>
      <c r="F325">
        <v>1031228</v>
      </c>
      <c r="G325">
        <v>987403</v>
      </c>
      <c r="H325">
        <v>658812</v>
      </c>
      <c r="I325">
        <v>626023</v>
      </c>
      <c r="J325">
        <v>676957</v>
      </c>
      <c r="K325">
        <v>769503</v>
      </c>
      <c r="L325">
        <v>771462</v>
      </c>
      <c r="M325">
        <v>819719</v>
      </c>
      <c r="N325">
        <v>809456</v>
      </c>
      <c r="O325">
        <v>841372</v>
      </c>
      <c r="P325">
        <v>807698</v>
      </c>
      <c r="Q325">
        <v>836185</v>
      </c>
      <c r="R325">
        <v>830747</v>
      </c>
      <c r="S325">
        <v>794939</v>
      </c>
      <c r="T325">
        <v>749898</v>
      </c>
      <c r="U325">
        <v>781030</v>
      </c>
      <c r="V325">
        <v>748517</v>
      </c>
      <c r="W325">
        <v>764985</v>
      </c>
      <c r="X325">
        <v>780960</v>
      </c>
      <c r="Y325">
        <v>801383</v>
      </c>
      <c r="Z325">
        <v>802691</v>
      </c>
      <c r="AA325">
        <v>832223</v>
      </c>
      <c r="AB325">
        <v>832702</v>
      </c>
      <c r="AC325">
        <v>831381</v>
      </c>
      <c r="AD325">
        <v>826568</v>
      </c>
      <c r="AE325">
        <v>814511</v>
      </c>
      <c r="AF325">
        <v>801510</v>
      </c>
      <c r="AG325">
        <v>829099</v>
      </c>
      <c r="AH325">
        <v>825755</v>
      </c>
      <c r="AI325">
        <v>834113</v>
      </c>
      <c r="AJ325">
        <v>787465</v>
      </c>
      <c r="AK325">
        <v>807497</v>
      </c>
      <c r="AL325">
        <v>828873</v>
      </c>
      <c r="AM325">
        <v>813891</v>
      </c>
      <c r="AN325">
        <v>814949</v>
      </c>
      <c r="AO325">
        <v>832391</v>
      </c>
      <c r="AP325">
        <v>841016</v>
      </c>
      <c r="AQ325">
        <v>853693</v>
      </c>
      <c r="AR325">
        <v>851733</v>
      </c>
      <c r="AS325">
        <v>858495</v>
      </c>
      <c r="AT325">
        <v>875875</v>
      </c>
      <c r="AU325">
        <v>865517</v>
      </c>
    </row>
    <row r="326" spans="1:47" x14ac:dyDescent="0.25">
      <c r="A326" t="s">
        <v>325</v>
      </c>
      <c r="B326" t="s">
        <v>506</v>
      </c>
      <c r="C326">
        <v>794.84199999999998</v>
      </c>
      <c r="D326">
        <v>904.67899999999997</v>
      </c>
      <c r="E326">
        <v>962.26599999999996</v>
      </c>
      <c r="F326">
        <v>1002.777</v>
      </c>
      <c r="G326">
        <v>993.45899999999995</v>
      </c>
      <c r="H326">
        <v>1015.048</v>
      </c>
      <c r="I326">
        <v>1030.058</v>
      </c>
      <c r="J326">
        <v>1063.8610000000001</v>
      </c>
      <c r="K326">
        <v>1082.5650000000001</v>
      </c>
      <c r="L326">
        <v>1200.269</v>
      </c>
      <c r="M326">
        <v>1195.874</v>
      </c>
      <c r="N326">
        <v>947.93100000000004</v>
      </c>
      <c r="O326">
        <v>2948.4549999999999</v>
      </c>
      <c r="P326">
        <v>3057.4810000000002</v>
      </c>
      <c r="Q326">
        <v>2910.4839999999999</v>
      </c>
      <c r="R326">
        <v>3009.587</v>
      </c>
      <c r="S326">
        <v>3064.2139999999999</v>
      </c>
      <c r="T326">
        <v>3092.9960000000001</v>
      </c>
      <c r="U326">
        <v>3113.047</v>
      </c>
      <c r="V326">
        <v>2994.89</v>
      </c>
      <c r="W326">
        <v>3053.1909999999998</v>
      </c>
      <c r="X326">
        <v>3019.6390000000001</v>
      </c>
      <c r="Y326">
        <v>3031.86</v>
      </c>
      <c r="Z326">
        <v>3105.098</v>
      </c>
      <c r="AA326">
        <v>3081.5889999999999</v>
      </c>
      <c r="AB326">
        <v>3136.1149999999998</v>
      </c>
      <c r="AC326">
        <v>3093.8180000000002</v>
      </c>
      <c r="AD326">
        <v>3133.2350000000001</v>
      </c>
      <c r="AE326">
        <v>2880.279</v>
      </c>
      <c r="AF326">
        <v>2882.5329999999999</v>
      </c>
      <c r="AG326">
        <v>2896.527</v>
      </c>
      <c r="AH326">
        <v>2875.6280000000002</v>
      </c>
      <c r="AI326">
        <v>3366.7910000000002</v>
      </c>
      <c r="AJ326">
        <v>3146.9870000000001</v>
      </c>
      <c r="AK326">
        <v>2831.634</v>
      </c>
      <c r="AL326">
        <v>2790.9859999999999</v>
      </c>
      <c r="AM326">
        <v>3307.0839999999998</v>
      </c>
      <c r="AN326">
        <v>3082.578</v>
      </c>
      <c r="AO326">
        <v>3005.1379999999999</v>
      </c>
      <c r="AP326">
        <v>3090.0970000000002</v>
      </c>
      <c r="AQ326">
        <v>3154.4720000000002</v>
      </c>
      <c r="AR326">
        <v>3275.6680000000001</v>
      </c>
      <c r="AS326">
        <v>3344.4940000000001</v>
      </c>
      <c r="AT326">
        <v>3785.8029999999999</v>
      </c>
      <c r="AU326">
        <v>3806.4050000000002</v>
      </c>
    </row>
    <row r="327" spans="1:47" x14ac:dyDescent="0.25">
      <c r="A327" t="s">
        <v>326</v>
      </c>
      <c r="B327">
        <v>63171</v>
      </c>
      <c r="C327">
        <v>65645</v>
      </c>
      <c r="D327">
        <v>67339</v>
      </c>
      <c r="E327">
        <v>70747</v>
      </c>
      <c r="F327">
        <v>72793</v>
      </c>
      <c r="G327">
        <v>65117</v>
      </c>
      <c r="H327">
        <v>65786</v>
      </c>
      <c r="I327">
        <v>68853</v>
      </c>
      <c r="J327">
        <v>77888</v>
      </c>
      <c r="K327">
        <v>81612</v>
      </c>
      <c r="L327">
        <v>82096</v>
      </c>
      <c r="M327">
        <v>84910</v>
      </c>
      <c r="N327">
        <v>86113</v>
      </c>
      <c r="O327">
        <v>91540</v>
      </c>
      <c r="P327">
        <v>92306</v>
      </c>
      <c r="Q327">
        <v>99727</v>
      </c>
      <c r="R327">
        <v>108704</v>
      </c>
      <c r="S327">
        <v>107415</v>
      </c>
      <c r="T327">
        <v>112243</v>
      </c>
      <c r="U327">
        <v>118010</v>
      </c>
      <c r="V327">
        <v>121271</v>
      </c>
      <c r="W327">
        <v>121876</v>
      </c>
      <c r="X327">
        <v>128683</v>
      </c>
      <c r="Y327">
        <v>134105</v>
      </c>
      <c r="Z327">
        <v>142431</v>
      </c>
      <c r="AA327">
        <v>142348</v>
      </c>
      <c r="AB327">
        <v>153543</v>
      </c>
      <c r="AC327">
        <v>156119</v>
      </c>
      <c r="AD327">
        <v>172384</v>
      </c>
      <c r="AE327">
        <v>169656</v>
      </c>
      <c r="AF327">
        <v>174848</v>
      </c>
      <c r="AG327">
        <v>176683</v>
      </c>
      <c r="AH327">
        <v>174472</v>
      </c>
      <c r="AI327">
        <v>172896</v>
      </c>
      <c r="AJ327">
        <v>180098</v>
      </c>
      <c r="AK327">
        <v>181869</v>
      </c>
      <c r="AL327">
        <v>202897</v>
      </c>
      <c r="AM327">
        <v>222008</v>
      </c>
      <c r="AN327">
        <v>235298</v>
      </c>
      <c r="AO327">
        <v>225017</v>
      </c>
      <c r="AP327">
        <v>250312</v>
      </c>
      <c r="AQ327">
        <v>249097</v>
      </c>
      <c r="AR327">
        <v>256003</v>
      </c>
      <c r="AS327">
        <v>245497</v>
      </c>
      <c r="AT327">
        <v>258848</v>
      </c>
      <c r="AU327">
        <v>257619</v>
      </c>
    </row>
    <row r="328" spans="1:47" x14ac:dyDescent="0.25">
      <c r="A328" t="s">
        <v>327</v>
      </c>
      <c r="B328">
        <v>34613</v>
      </c>
      <c r="C328">
        <v>34769</v>
      </c>
      <c r="D328">
        <v>34812</v>
      </c>
      <c r="E328">
        <v>34133</v>
      </c>
      <c r="F328">
        <v>33739</v>
      </c>
      <c r="G328">
        <v>33119</v>
      </c>
      <c r="H328">
        <v>27869</v>
      </c>
      <c r="I328">
        <v>25763</v>
      </c>
      <c r="J328">
        <v>25104</v>
      </c>
      <c r="K328">
        <v>25049</v>
      </c>
      <c r="L328">
        <v>25603</v>
      </c>
      <c r="M328">
        <v>25260</v>
      </c>
      <c r="N328">
        <v>24812</v>
      </c>
      <c r="O328">
        <v>25925</v>
      </c>
      <c r="P328">
        <v>25577</v>
      </c>
      <c r="Q328">
        <v>16560</v>
      </c>
      <c r="R328">
        <v>15597</v>
      </c>
      <c r="S328">
        <v>14771</v>
      </c>
      <c r="T328">
        <v>13929</v>
      </c>
      <c r="U328">
        <v>12443</v>
      </c>
      <c r="V328">
        <v>12193</v>
      </c>
      <c r="W328">
        <v>12020</v>
      </c>
      <c r="X328">
        <v>12679</v>
      </c>
      <c r="Y328">
        <v>12597</v>
      </c>
      <c r="Z328">
        <v>12160</v>
      </c>
      <c r="AA328">
        <v>12058</v>
      </c>
      <c r="AB328">
        <v>11851</v>
      </c>
      <c r="AC328">
        <v>11615</v>
      </c>
      <c r="AD328">
        <v>11868</v>
      </c>
      <c r="AE328">
        <v>12195</v>
      </c>
      <c r="AF328">
        <v>10423</v>
      </c>
      <c r="AG328">
        <v>9425</v>
      </c>
      <c r="AH328">
        <v>9160</v>
      </c>
      <c r="AI328">
        <v>8086</v>
      </c>
      <c r="AJ328">
        <v>8346</v>
      </c>
      <c r="AK328">
        <v>9049</v>
      </c>
      <c r="AL328">
        <v>8467</v>
      </c>
      <c r="AM328">
        <v>8619</v>
      </c>
      <c r="AN328">
        <v>8463</v>
      </c>
      <c r="AO328">
        <v>8140</v>
      </c>
      <c r="AP328">
        <v>8295</v>
      </c>
      <c r="AQ328">
        <v>8618</v>
      </c>
      <c r="AR328">
        <v>8208</v>
      </c>
      <c r="AS328">
        <v>9051</v>
      </c>
      <c r="AT328">
        <v>8881</v>
      </c>
      <c r="AU328">
        <v>8963</v>
      </c>
    </row>
    <row r="329" spans="1:47" x14ac:dyDescent="0.25">
      <c r="A329" t="s">
        <v>328</v>
      </c>
      <c r="B329">
        <v>57869.069000000003</v>
      </c>
      <c r="C329">
        <v>60008.123</v>
      </c>
      <c r="D329">
        <v>64875.639000000003</v>
      </c>
      <c r="E329">
        <v>66085.573000000004</v>
      </c>
      <c r="F329">
        <v>65893.428</v>
      </c>
      <c r="G329">
        <v>65247.214999999997</v>
      </c>
      <c r="H329">
        <v>65815.756999999998</v>
      </c>
      <c r="I329">
        <v>64883.195</v>
      </c>
      <c r="J329">
        <v>69913.217000000004</v>
      </c>
      <c r="K329">
        <v>68997.45</v>
      </c>
      <c r="L329">
        <v>68880.399000000005</v>
      </c>
      <c r="M329">
        <v>68439.221999999994</v>
      </c>
      <c r="N329">
        <v>68153.615999999995</v>
      </c>
      <c r="O329">
        <v>68246.837</v>
      </c>
      <c r="P329">
        <v>68021.263000000006</v>
      </c>
      <c r="Q329">
        <v>67881.207999999999</v>
      </c>
      <c r="R329">
        <v>77727.153999999995</v>
      </c>
      <c r="S329">
        <v>77863.891000000003</v>
      </c>
      <c r="T329">
        <v>77924.286999999997</v>
      </c>
      <c r="U329">
        <v>79186.887000000002</v>
      </c>
      <c r="V329">
        <v>80807.577999999994</v>
      </c>
      <c r="W329">
        <v>81085.232999999993</v>
      </c>
      <c r="X329">
        <v>83008.803</v>
      </c>
      <c r="Y329">
        <v>82811.956999999995</v>
      </c>
      <c r="Z329">
        <v>83229.005000000005</v>
      </c>
      <c r="AA329">
        <v>84427.485000000001</v>
      </c>
      <c r="AB329">
        <v>85162.391000000003</v>
      </c>
      <c r="AC329">
        <v>88530.36</v>
      </c>
      <c r="AD329">
        <v>90835.001999999993</v>
      </c>
      <c r="AE329">
        <v>97228.342000000004</v>
      </c>
      <c r="AF329">
        <v>96685.535000000003</v>
      </c>
      <c r="AG329">
        <v>98377.782999999996</v>
      </c>
      <c r="AH329">
        <v>97080.076000000001</v>
      </c>
      <c r="AI329">
        <v>97797.062000000005</v>
      </c>
      <c r="AJ329">
        <v>122787.88400000001</v>
      </c>
      <c r="AK329">
        <v>124625.632</v>
      </c>
      <c r="AL329">
        <v>123820.584</v>
      </c>
      <c r="AM329">
        <v>126841.02800000001</v>
      </c>
      <c r="AN329">
        <v>123449.20600000001</v>
      </c>
      <c r="AO329">
        <v>123223.251</v>
      </c>
      <c r="AP329">
        <v>120896.567</v>
      </c>
      <c r="AQ329">
        <v>120401.804</v>
      </c>
      <c r="AR329">
        <v>118593.48699999999</v>
      </c>
      <c r="AS329">
        <v>118622.82399999999</v>
      </c>
      <c r="AT329">
        <v>118426.053</v>
      </c>
      <c r="AU329">
        <v>116827.637</v>
      </c>
    </row>
    <row r="330" spans="1:47" x14ac:dyDescent="0.25">
      <c r="A330" t="s">
        <v>329</v>
      </c>
      <c r="B330">
        <v>1552.5640000000001</v>
      </c>
      <c r="C330">
        <v>1557.6759999999999</v>
      </c>
      <c r="D330">
        <v>1678.2139999999999</v>
      </c>
      <c r="E330">
        <v>1738.3679999999999</v>
      </c>
      <c r="F330">
        <v>1748.5719999999999</v>
      </c>
      <c r="G330">
        <v>1743.7660000000001</v>
      </c>
      <c r="H330">
        <v>1662.529</v>
      </c>
      <c r="I330">
        <v>1621.796</v>
      </c>
      <c r="J330">
        <v>1657.6089999999999</v>
      </c>
      <c r="K330">
        <v>1680.6949999999999</v>
      </c>
      <c r="L330">
        <v>1718.787</v>
      </c>
      <c r="M330">
        <v>1715.404</v>
      </c>
      <c r="N330">
        <v>1745.7940000000001</v>
      </c>
      <c r="O330">
        <v>1907.627</v>
      </c>
      <c r="P330">
        <v>2283.0630000000001</v>
      </c>
      <c r="Q330">
        <v>2298.846</v>
      </c>
      <c r="R330">
        <v>2341.279</v>
      </c>
      <c r="S330">
        <v>2295.4369999999999</v>
      </c>
      <c r="T330">
        <v>2203.4740000000002</v>
      </c>
      <c r="U330">
        <v>2113.4430000000002</v>
      </c>
      <c r="V330">
        <v>2055.6260000000002</v>
      </c>
      <c r="W330">
        <v>2061.4050000000002</v>
      </c>
      <c r="X330">
        <v>2022.288</v>
      </c>
      <c r="Y330">
        <v>2070.6060000000002</v>
      </c>
      <c r="Z330">
        <v>2133.4369999999999</v>
      </c>
      <c r="AA330">
        <v>2144.0160000000001</v>
      </c>
      <c r="AB330">
        <v>2152.819</v>
      </c>
      <c r="AC330">
        <v>2135.1370000000002</v>
      </c>
      <c r="AD330">
        <v>2143.42</v>
      </c>
      <c r="AE330">
        <v>2107.4549999999999</v>
      </c>
      <c r="AF330">
        <v>2009.11</v>
      </c>
      <c r="AG330">
        <v>1975.665</v>
      </c>
      <c r="AH330">
        <v>2096.9490000000001</v>
      </c>
      <c r="AI330">
        <v>2053.5459999999998</v>
      </c>
      <c r="AJ330">
        <v>1959.335</v>
      </c>
      <c r="AK330">
        <v>2035.2729999999999</v>
      </c>
      <c r="AL330">
        <v>2061.7469999999998</v>
      </c>
      <c r="AM330">
        <v>2220.98</v>
      </c>
      <c r="AN330">
        <v>2166.777</v>
      </c>
      <c r="AO330">
        <v>2203.7640000000001</v>
      </c>
      <c r="AP330">
        <v>2247.9499999999998</v>
      </c>
      <c r="AQ330">
        <v>2497.1990000000001</v>
      </c>
      <c r="AR330">
        <v>2549.8049999999998</v>
      </c>
      <c r="AS330">
        <v>2511.9070000000002</v>
      </c>
      <c r="AT330">
        <v>2558.2159999999999</v>
      </c>
      <c r="AU330">
        <v>2557.6640000000002</v>
      </c>
    </row>
    <row r="331" spans="1:47" x14ac:dyDescent="0.25">
      <c r="A331" t="s">
        <v>330</v>
      </c>
      <c r="B331">
        <v>14417</v>
      </c>
      <c r="C331">
        <v>14818</v>
      </c>
      <c r="D331">
        <v>14498</v>
      </c>
      <c r="E331">
        <v>13785</v>
      </c>
      <c r="F331">
        <v>13616</v>
      </c>
      <c r="G331">
        <v>13430</v>
      </c>
      <c r="H331">
        <v>12676</v>
      </c>
      <c r="I331">
        <v>11526</v>
      </c>
      <c r="J331">
        <v>11664</v>
      </c>
      <c r="K331">
        <v>11459</v>
      </c>
      <c r="L331">
        <v>11726</v>
      </c>
      <c r="M331">
        <v>11952</v>
      </c>
      <c r="N331">
        <v>14377</v>
      </c>
      <c r="O331">
        <v>14693</v>
      </c>
      <c r="P331">
        <v>14617</v>
      </c>
      <c r="Q331">
        <v>14398</v>
      </c>
      <c r="R331">
        <v>14570</v>
      </c>
      <c r="S331">
        <v>14752</v>
      </c>
      <c r="T331">
        <v>14211</v>
      </c>
      <c r="U331">
        <v>14139</v>
      </c>
      <c r="V331">
        <v>14316</v>
      </c>
      <c r="W331">
        <v>14328</v>
      </c>
      <c r="X331">
        <v>14067</v>
      </c>
      <c r="Y331">
        <v>13912</v>
      </c>
      <c r="Z331">
        <v>14055</v>
      </c>
      <c r="AA331">
        <v>19118</v>
      </c>
      <c r="AB331">
        <v>19794</v>
      </c>
      <c r="AC331">
        <v>20615</v>
      </c>
      <c r="AD331">
        <v>20495</v>
      </c>
      <c r="AE331">
        <v>22416</v>
      </c>
      <c r="AF331">
        <v>22542</v>
      </c>
      <c r="AG331">
        <v>23818</v>
      </c>
      <c r="AH331">
        <v>25136</v>
      </c>
      <c r="AI331">
        <v>24143</v>
      </c>
      <c r="AJ331">
        <v>24388</v>
      </c>
      <c r="AK331">
        <v>24819</v>
      </c>
      <c r="AL331">
        <v>27001</v>
      </c>
      <c r="AM331">
        <v>27540</v>
      </c>
      <c r="AN331">
        <v>27836</v>
      </c>
      <c r="AO331">
        <v>32355</v>
      </c>
      <c r="AP331">
        <v>33267</v>
      </c>
      <c r="AQ331">
        <v>35336</v>
      </c>
      <c r="AR331">
        <v>37191</v>
      </c>
      <c r="AS331">
        <v>41263</v>
      </c>
      <c r="AT331">
        <v>41845</v>
      </c>
      <c r="AU331">
        <v>43376</v>
      </c>
    </row>
    <row r="332" spans="1:47" x14ac:dyDescent="0.25">
      <c r="A332" t="s">
        <v>331</v>
      </c>
      <c r="B332">
        <v>3606.7840000000001</v>
      </c>
      <c r="C332">
        <v>3742.069</v>
      </c>
      <c r="D332">
        <v>3638.5949999999998</v>
      </c>
      <c r="E332">
        <v>3674.018</v>
      </c>
      <c r="F332">
        <v>3708.39</v>
      </c>
      <c r="G332">
        <v>3700.7629999999999</v>
      </c>
      <c r="H332">
        <v>3209.982</v>
      </c>
      <c r="I332">
        <v>3129.9279999999999</v>
      </c>
      <c r="J332">
        <v>3081.7750000000001</v>
      </c>
      <c r="K332">
        <v>3061.3069999999998</v>
      </c>
      <c r="L332">
        <v>2998.4520000000002</v>
      </c>
      <c r="M332">
        <v>3078.6729999999998</v>
      </c>
      <c r="N332">
        <v>3078.6729999999998</v>
      </c>
      <c r="O332">
        <v>3305.1030000000001</v>
      </c>
      <c r="P332">
        <v>3365.6930000000002</v>
      </c>
      <c r="Q332">
        <v>3452.4169999999999</v>
      </c>
      <c r="R332">
        <v>3527.7429999999999</v>
      </c>
      <c r="S332">
        <v>3521.5830000000001</v>
      </c>
      <c r="T332">
        <v>3520.6550000000002</v>
      </c>
      <c r="U332">
        <v>3670.2370000000001</v>
      </c>
      <c r="V332">
        <v>3737.9459999999999</v>
      </c>
      <c r="W332">
        <v>3704.5740000000001</v>
      </c>
      <c r="X332">
        <v>3738.5529999999999</v>
      </c>
      <c r="Y332">
        <v>4334.1180000000004</v>
      </c>
      <c r="Z332">
        <v>3935.91</v>
      </c>
      <c r="AA332">
        <v>3763.9969999999998</v>
      </c>
      <c r="AB332">
        <v>4306.8819999999996</v>
      </c>
      <c r="AC332">
        <v>4354.5649999999996</v>
      </c>
      <c r="AD332">
        <v>4405.6180000000004</v>
      </c>
      <c r="AE332">
        <v>4305.125</v>
      </c>
      <c r="AF332">
        <v>4124.527</v>
      </c>
      <c r="AG332">
        <v>4167.7169999999996</v>
      </c>
      <c r="AH332">
        <v>4216.0709999999999</v>
      </c>
      <c r="AI332">
        <v>3944.886</v>
      </c>
      <c r="AJ332">
        <v>3937.4810000000002</v>
      </c>
      <c r="AK332">
        <v>3981.4679999999998</v>
      </c>
      <c r="AL332">
        <v>4234.616</v>
      </c>
      <c r="AM332">
        <v>4192.616</v>
      </c>
      <c r="AN332">
        <v>3947.9740000000002</v>
      </c>
      <c r="AO332">
        <v>4017.7829999999999</v>
      </c>
      <c r="AP332">
        <v>4570.2330000000002</v>
      </c>
      <c r="AQ332">
        <v>4536.0060000000003</v>
      </c>
      <c r="AR332">
        <v>4564.5119999999997</v>
      </c>
      <c r="AS332">
        <v>4623.1949999999997</v>
      </c>
      <c r="AT332">
        <v>4451.5609999999997</v>
      </c>
      <c r="AU332">
        <v>4548.5519999999997</v>
      </c>
    </row>
    <row r="333" spans="1:47" x14ac:dyDescent="0.25">
      <c r="A333" t="s">
        <v>332</v>
      </c>
      <c r="B333">
        <v>4475.5209999999997</v>
      </c>
      <c r="C333">
        <v>4476.5730000000003</v>
      </c>
      <c r="D333">
        <v>11353.175999999999</v>
      </c>
      <c r="E333">
        <v>11599.183999999999</v>
      </c>
      <c r="F333">
        <v>11502.962</v>
      </c>
      <c r="G333">
        <v>11024.319</v>
      </c>
      <c r="H333">
        <v>10409.859</v>
      </c>
      <c r="I333">
        <v>9896.6440000000002</v>
      </c>
      <c r="J333">
        <v>10242.683999999999</v>
      </c>
      <c r="K333">
        <v>10762.567999999999</v>
      </c>
      <c r="L333">
        <v>10801.734</v>
      </c>
      <c r="M333">
        <v>10822.508</v>
      </c>
      <c r="N333">
        <v>10597.817999999999</v>
      </c>
      <c r="O333">
        <v>11407.040999999999</v>
      </c>
      <c r="P333">
        <v>11536.804</v>
      </c>
      <c r="Q333">
        <v>11878.125</v>
      </c>
      <c r="R333">
        <v>12005.775</v>
      </c>
      <c r="S333">
        <v>11118.118</v>
      </c>
      <c r="T333">
        <v>11598.143</v>
      </c>
      <c r="U333">
        <v>11934.195</v>
      </c>
      <c r="V333">
        <v>11601.971</v>
      </c>
      <c r="W333">
        <v>11706.418</v>
      </c>
      <c r="X333">
        <v>11931.897000000001</v>
      </c>
      <c r="Y333">
        <v>11885.031999999999</v>
      </c>
      <c r="Z333">
        <v>12211.710999999999</v>
      </c>
      <c r="AA333">
        <v>12901.574000000001</v>
      </c>
      <c r="AB333">
        <v>15294.8</v>
      </c>
      <c r="AC333">
        <v>15355</v>
      </c>
      <c r="AD333">
        <v>15602.8</v>
      </c>
      <c r="AE333">
        <v>15174.1</v>
      </c>
      <c r="AF333">
        <v>15820.5</v>
      </c>
      <c r="AG333">
        <v>22123.8</v>
      </c>
      <c r="AH333">
        <v>22794.6</v>
      </c>
      <c r="AI333">
        <v>21316.5</v>
      </c>
      <c r="AJ333">
        <v>22267.7</v>
      </c>
      <c r="AK333">
        <v>22644.1</v>
      </c>
      <c r="AL333">
        <v>28836.3</v>
      </c>
      <c r="AM333">
        <v>36538.5</v>
      </c>
      <c r="AN333">
        <v>34726.199999999997</v>
      </c>
      <c r="AO333">
        <v>34272.6</v>
      </c>
      <c r="AP333">
        <v>35506.199999999997</v>
      </c>
      <c r="AQ333">
        <v>35818.9</v>
      </c>
      <c r="AR333">
        <v>35806.300000000003</v>
      </c>
      <c r="AS333">
        <v>35184.5</v>
      </c>
      <c r="AT333">
        <v>33271.5</v>
      </c>
      <c r="AU333">
        <v>33455.599999999999</v>
      </c>
    </row>
    <row r="334" spans="1:47" x14ac:dyDescent="0.25">
      <c r="A334" t="s">
        <v>333</v>
      </c>
      <c r="B334">
        <v>9989.06</v>
      </c>
      <c r="C334">
        <v>10251.428</v>
      </c>
      <c r="D334">
        <v>10830.896000000001</v>
      </c>
      <c r="E334">
        <v>11282</v>
      </c>
      <c r="F334">
        <v>11937</v>
      </c>
      <c r="G334">
        <v>12116</v>
      </c>
      <c r="H334">
        <v>12384</v>
      </c>
      <c r="I334">
        <v>12042</v>
      </c>
      <c r="J334">
        <v>11851</v>
      </c>
      <c r="K334">
        <v>11635</v>
      </c>
      <c r="L334">
        <v>11807</v>
      </c>
      <c r="M334">
        <v>12452</v>
      </c>
      <c r="N334">
        <v>13013</v>
      </c>
      <c r="O334">
        <v>13089</v>
      </c>
      <c r="P334">
        <v>13282</v>
      </c>
      <c r="Q334">
        <v>13967</v>
      </c>
      <c r="R334">
        <v>14339</v>
      </c>
      <c r="S334">
        <v>15833</v>
      </c>
      <c r="T334">
        <v>16444</v>
      </c>
      <c r="U334">
        <v>17064</v>
      </c>
      <c r="V334">
        <v>16981</v>
      </c>
      <c r="W334">
        <v>16860</v>
      </c>
      <c r="X334">
        <v>17554</v>
      </c>
      <c r="Y334">
        <v>17710</v>
      </c>
      <c r="Z334">
        <v>17998</v>
      </c>
      <c r="AA334">
        <v>18868</v>
      </c>
      <c r="AB334">
        <v>19642</v>
      </c>
      <c r="AC334">
        <v>20192</v>
      </c>
      <c r="AD334">
        <v>20575</v>
      </c>
      <c r="AE334">
        <v>21186</v>
      </c>
      <c r="AF334">
        <v>22518</v>
      </c>
      <c r="AG334">
        <v>23261</v>
      </c>
      <c r="AH334">
        <v>22685</v>
      </c>
      <c r="AI334">
        <v>25965</v>
      </c>
      <c r="AJ334">
        <v>24196</v>
      </c>
      <c r="AK334">
        <v>23413</v>
      </c>
      <c r="AL334">
        <v>22516</v>
      </c>
      <c r="AM334">
        <v>22469</v>
      </c>
      <c r="AN334">
        <v>21011</v>
      </c>
      <c r="AO334">
        <v>21008</v>
      </c>
      <c r="AP334">
        <v>21574</v>
      </c>
      <c r="AQ334">
        <v>21649</v>
      </c>
      <c r="AR334">
        <v>21476</v>
      </c>
      <c r="AS334">
        <v>22448</v>
      </c>
      <c r="AT334">
        <v>21854</v>
      </c>
      <c r="AU334">
        <v>22147</v>
      </c>
    </row>
    <row r="335" spans="1:47" x14ac:dyDescent="0.25">
      <c r="A335" t="s">
        <v>334</v>
      </c>
      <c r="B335" t="s">
        <v>506</v>
      </c>
      <c r="C335" t="s">
        <v>506</v>
      </c>
      <c r="D335" t="s">
        <v>506</v>
      </c>
      <c r="E335" t="s">
        <v>506</v>
      </c>
      <c r="F335" t="s">
        <v>506</v>
      </c>
      <c r="G335" t="s">
        <v>506</v>
      </c>
      <c r="H335" t="s">
        <v>506</v>
      </c>
      <c r="I335" t="s">
        <v>506</v>
      </c>
      <c r="J335" t="s">
        <v>506</v>
      </c>
      <c r="K335" t="s">
        <v>506</v>
      </c>
      <c r="L335" t="s">
        <v>506</v>
      </c>
      <c r="M335">
        <v>5563.5129999999999</v>
      </c>
      <c r="N335">
        <v>5563.5129999999999</v>
      </c>
      <c r="O335">
        <v>5563.9709999999995</v>
      </c>
      <c r="P335">
        <v>5606.1090000000004</v>
      </c>
      <c r="Q335">
        <v>5548.3010000000004</v>
      </c>
      <c r="R335">
        <v>5562.4110000000001</v>
      </c>
      <c r="S335">
        <v>5562.4110000000001</v>
      </c>
      <c r="T335">
        <v>5562.4110000000001</v>
      </c>
      <c r="U335">
        <v>5892.643</v>
      </c>
      <c r="V335">
        <v>5938.4269999999997</v>
      </c>
      <c r="W335">
        <v>5991.73</v>
      </c>
      <c r="X335">
        <v>6588.6329999999998</v>
      </c>
      <c r="Y335">
        <v>6605.549</v>
      </c>
      <c r="Z335">
        <v>6650.9780000000001</v>
      </c>
      <c r="AA335">
        <v>7318.8990000000003</v>
      </c>
      <c r="AB335">
        <v>7314.8029999999999</v>
      </c>
      <c r="AC335">
        <v>7374.049</v>
      </c>
      <c r="AD335">
        <v>11573.076999999999</v>
      </c>
      <c r="AE335">
        <v>11592.736999999999</v>
      </c>
      <c r="AF335">
        <v>11687.387000000001</v>
      </c>
      <c r="AG335">
        <v>11747.165000000001</v>
      </c>
      <c r="AH335">
        <v>12264.757</v>
      </c>
      <c r="AI335">
        <v>12405.739</v>
      </c>
      <c r="AJ335">
        <v>12957.749</v>
      </c>
      <c r="AK335">
        <v>12943.34</v>
      </c>
      <c r="AL335">
        <v>12973.911</v>
      </c>
      <c r="AM335">
        <v>13076.251</v>
      </c>
      <c r="AN335">
        <v>13946.175999999999</v>
      </c>
      <c r="AO335">
        <v>14265.117</v>
      </c>
      <c r="AP335">
        <v>14094.869000000001</v>
      </c>
      <c r="AQ335">
        <v>14484.985000000001</v>
      </c>
      <c r="AR335">
        <v>15329.646000000001</v>
      </c>
      <c r="AS335">
        <v>15316.121999999999</v>
      </c>
    </row>
    <row r="336" spans="1:47" x14ac:dyDescent="0.25">
      <c r="A336" t="s">
        <v>335</v>
      </c>
      <c r="B336">
        <v>4005.3130000000001</v>
      </c>
      <c r="C336">
        <v>3000.018</v>
      </c>
      <c r="D336">
        <v>2979.3969999999999</v>
      </c>
      <c r="E336">
        <v>8791.3070000000007</v>
      </c>
      <c r="F336">
        <v>8968.9850000000006</v>
      </c>
      <c r="G336">
        <v>10218.646000000001</v>
      </c>
      <c r="H336">
        <v>12752</v>
      </c>
      <c r="I336">
        <v>12453</v>
      </c>
      <c r="J336">
        <v>11660</v>
      </c>
      <c r="K336">
        <v>12342</v>
      </c>
      <c r="L336">
        <v>10722</v>
      </c>
      <c r="M336">
        <v>10519</v>
      </c>
      <c r="N336">
        <v>9910</v>
      </c>
      <c r="O336">
        <v>10355</v>
      </c>
      <c r="P336">
        <v>16207</v>
      </c>
      <c r="Q336">
        <v>18065</v>
      </c>
      <c r="R336">
        <v>14217</v>
      </c>
      <c r="S336">
        <v>13157</v>
      </c>
      <c r="T336">
        <v>14091</v>
      </c>
      <c r="U336">
        <v>9021</v>
      </c>
      <c r="V336">
        <v>8927</v>
      </c>
      <c r="W336">
        <v>8920</v>
      </c>
      <c r="X336">
        <v>9132</v>
      </c>
      <c r="Y336">
        <v>9188</v>
      </c>
      <c r="Z336">
        <v>11953</v>
      </c>
      <c r="AA336">
        <v>12486</v>
      </c>
      <c r="AB336">
        <v>12577</v>
      </c>
      <c r="AC336">
        <v>12978</v>
      </c>
      <c r="AD336">
        <v>13116</v>
      </c>
      <c r="AE336">
        <v>12692</v>
      </c>
      <c r="AF336">
        <v>12071</v>
      </c>
      <c r="AG336">
        <v>12242</v>
      </c>
      <c r="AH336">
        <v>12104</v>
      </c>
      <c r="AI336">
        <v>11770</v>
      </c>
      <c r="AJ336">
        <v>11861</v>
      </c>
      <c r="AK336">
        <v>13717</v>
      </c>
      <c r="AL336">
        <v>15099</v>
      </c>
      <c r="AM336">
        <v>14808</v>
      </c>
      <c r="AN336">
        <v>14150</v>
      </c>
      <c r="AO336">
        <v>14490</v>
      </c>
      <c r="AP336">
        <v>14660</v>
      </c>
      <c r="AQ336">
        <v>15072</v>
      </c>
      <c r="AR336">
        <v>15786</v>
      </c>
      <c r="AS336">
        <v>15790</v>
      </c>
      <c r="AT336">
        <v>15141</v>
      </c>
      <c r="AU336">
        <v>14855</v>
      </c>
    </row>
    <row r="337" spans="1:47" x14ac:dyDescent="0.25">
      <c r="A337" t="s">
        <v>336</v>
      </c>
      <c r="B337">
        <v>37343</v>
      </c>
      <c r="C337">
        <v>39571</v>
      </c>
      <c r="D337">
        <v>40123</v>
      </c>
      <c r="E337">
        <v>41330</v>
      </c>
      <c r="F337">
        <v>43753</v>
      </c>
      <c r="G337">
        <v>45478</v>
      </c>
      <c r="H337">
        <v>44821</v>
      </c>
      <c r="I337">
        <v>45304</v>
      </c>
      <c r="J337">
        <v>46404</v>
      </c>
      <c r="K337">
        <v>47155</v>
      </c>
      <c r="L337">
        <v>48458</v>
      </c>
      <c r="M337">
        <v>50942</v>
      </c>
      <c r="N337">
        <v>51209</v>
      </c>
      <c r="O337">
        <v>52734</v>
      </c>
      <c r="P337">
        <v>52994</v>
      </c>
      <c r="Q337">
        <v>53257</v>
      </c>
      <c r="R337">
        <v>54557</v>
      </c>
      <c r="S337">
        <v>56585</v>
      </c>
      <c r="T337">
        <v>57188</v>
      </c>
      <c r="U337">
        <v>59207</v>
      </c>
      <c r="V337">
        <v>60390</v>
      </c>
      <c r="W337">
        <v>62049</v>
      </c>
      <c r="X337">
        <v>64439</v>
      </c>
      <c r="Y337">
        <v>63843</v>
      </c>
      <c r="Z337">
        <v>65217</v>
      </c>
      <c r="AA337">
        <v>67166</v>
      </c>
      <c r="AB337">
        <v>69306</v>
      </c>
      <c r="AC337">
        <v>70331</v>
      </c>
      <c r="AD337">
        <v>71590</v>
      </c>
      <c r="AE337">
        <v>72193</v>
      </c>
      <c r="AF337">
        <v>74929</v>
      </c>
      <c r="AG337">
        <v>74929</v>
      </c>
      <c r="AH337">
        <v>77201</v>
      </c>
      <c r="AI337">
        <v>79963</v>
      </c>
      <c r="AJ337">
        <v>82479</v>
      </c>
      <c r="AK337">
        <v>84637</v>
      </c>
      <c r="AL337">
        <v>85420</v>
      </c>
      <c r="AM337">
        <v>87864</v>
      </c>
      <c r="AN337">
        <v>89993</v>
      </c>
      <c r="AO337">
        <v>91205</v>
      </c>
      <c r="AP337">
        <v>92890</v>
      </c>
      <c r="AQ337">
        <v>96781</v>
      </c>
      <c r="AR337">
        <v>97827</v>
      </c>
      <c r="AS337">
        <v>94284</v>
      </c>
      <c r="AT337">
        <v>95490</v>
      </c>
      <c r="AU337">
        <v>98603</v>
      </c>
    </row>
    <row r="338" spans="1:47" x14ac:dyDescent="0.25">
      <c r="A338" t="s">
        <v>337</v>
      </c>
      <c r="B338">
        <v>13861</v>
      </c>
      <c r="C338">
        <v>14984</v>
      </c>
      <c r="D338">
        <v>15598</v>
      </c>
      <c r="E338">
        <v>16014</v>
      </c>
      <c r="F338">
        <v>17243</v>
      </c>
      <c r="G338">
        <v>16698</v>
      </c>
      <c r="H338">
        <v>15727</v>
      </c>
      <c r="I338">
        <v>17025</v>
      </c>
      <c r="J338">
        <v>18111</v>
      </c>
      <c r="K338">
        <v>21147</v>
      </c>
      <c r="L338">
        <v>22299</v>
      </c>
      <c r="M338">
        <v>22645</v>
      </c>
      <c r="N338">
        <v>22769</v>
      </c>
      <c r="O338">
        <v>24376</v>
      </c>
      <c r="P338">
        <v>25663</v>
      </c>
      <c r="Q338">
        <v>26854</v>
      </c>
      <c r="R338">
        <v>28638</v>
      </c>
      <c r="S338">
        <v>29139</v>
      </c>
      <c r="T338">
        <v>26111</v>
      </c>
      <c r="U338">
        <v>28961</v>
      </c>
      <c r="V338">
        <v>28660</v>
      </c>
      <c r="W338">
        <v>29523</v>
      </c>
      <c r="X338">
        <v>29650</v>
      </c>
      <c r="Y338">
        <v>29451</v>
      </c>
      <c r="Z338">
        <v>26476</v>
      </c>
      <c r="AA338">
        <v>26799</v>
      </c>
      <c r="AB338">
        <v>24607</v>
      </c>
      <c r="AC338">
        <v>24798</v>
      </c>
      <c r="AD338">
        <v>24976</v>
      </c>
      <c r="AE338">
        <v>25121</v>
      </c>
      <c r="AF338">
        <v>24916</v>
      </c>
      <c r="AG338">
        <v>25602</v>
      </c>
      <c r="AH338">
        <v>25961</v>
      </c>
      <c r="AI338">
        <v>25554</v>
      </c>
      <c r="AJ338">
        <v>25130</v>
      </c>
      <c r="AK338">
        <v>24553</v>
      </c>
      <c r="AL338">
        <v>24703</v>
      </c>
      <c r="AM338">
        <v>24081</v>
      </c>
      <c r="AN338">
        <v>21031</v>
      </c>
      <c r="AO338">
        <v>20969</v>
      </c>
      <c r="AP338">
        <v>21142</v>
      </c>
      <c r="AQ338">
        <v>20836</v>
      </c>
      <c r="AR338">
        <v>20563</v>
      </c>
      <c r="AS338">
        <v>20483</v>
      </c>
      <c r="AT338">
        <v>20655</v>
      </c>
      <c r="AU338">
        <v>20559</v>
      </c>
    </row>
    <row r="339" spans="1:47" x14ac:dyDescent="0.25">
      <c r="A339" t="s">
        <v>338</v>
      </c>
      <c r="B339">
        <v>612.29999999999995</v>
      </c>
      <c r="C339">
        <v>624.197</v>
      </c>
      <c r="D339">
        <v>678.99800000000005</v>
      </c>
      <c r="E339">
        <v>585.678</v>
      </c>
      <c r="F339">
        <v>646.02300000000002</v>
      </c>
      <c r="G339">
        <v>582.99900000000002</v>
      </c>
      <c r="H339">
        <v>615.42399999999998</v>
      </c>
      <c r="I339">
        <v>628.678</v>
      </c>
      <c r="J339">
        <v>591.99300000000005</v>
      </c>
      <c r="K339">
        <v>492.13099999999997</v>
      </c>
      <c r="L339">
        <v>679.73400000000004</v>
      </c>
      <c r="M339">
        <v>648.29300000000001</v>
      </c>
      <c r="N339">
        <v>693.97199999999998</v>
      </c>
      <c r="O339">
        <v>770.28300000000002</v>
      </c>
      <c r="P339">
        <v>982.06700000000001</v>
      </c>
      <c r="Q339">
        <v>1090.1880000000001</v>
      </c>
      <c r="R339">
        <v>1570.693</v>
      </c>
      <c r="S339">
        <v>1961.558</v>
      </c>
      <c r="T339">
        <v>3069.1959999999999</v>
      </c>
      <c r="U339">
        <v>3480.4589999999998</v>
      </c>
      <c r="V339">
        <v>3478.29</v>
      </c>
      <c r="W339">
        <v>3808.8330000000001</v>
      </c>
      <c r="X339">
        <v>3967.89</v>
      </c>
      <c r="Y339">
        <v>4363.2889999999998</v>
      </c>
      <c r="Z339">
        <v>4480.7510000000002</v>
      </c>
      <c r="AA339">
        <v>4901.3249999999998</v>
      </c>
      <c r="AB339">
        <v>5412.5630000000001</v>
      </c>
      <c r="AC339">
        <v>6048.1059999999998</v>
      </c>
      <c r="AD339">
        <v>6325.8220000000001</v>
      </c>
      <c r="AE339">
        <v>6778.3289999999997</v>
      </c>
      <c r="AF339">
        <v>7042.5</v>
      </c>
      <c r="AG339">
        <v>9240.6260000000002</v>
      </c>
      <c r="AH339">
        <v>9654.8610000000008</v>
      </c>
      <c r="AI339">
        <v>9916.2669999999998</v>
      </c>
      <c r="AJ339">
        <v>10202.870999999999</v>
      </c>
      <c r="AK339">
        <v>11262.273999999999</v>
      </c>
      <c r="AL339">
        <v>11593.507</v>
      </c>
      <c r="AM339">
        <v>12347.338</v>
      </c>
      <c r="AN339">
        <v>13586.61</v>
      </c>
      <c r="AO339">
        <v>14359.096</v>
      </c>
      <c r="AP339">
        <v>16517.223000000002</v>
      </c>
      <c r="AQ339">
        <v>16951.54</v>
      </c>
      <c r="AR339">
        <v>19012.741999999998</v>
      </c>
      <c r="AS339">
        <v>20152.796999999999</v>
      </c>
      <c r="AT339">
        <v>22663.537</v>
      </c>
      <c r="AU339">
        <v>23366.228999999999</v>
      </c>
    </row>
    <row r="340" spans="1:47" x14ac:dyDescent="0.25">
      <c r="A340" t="s">
        <v>339</v>
      </c>
      <c r="B340">
        <v>7683</v>
      </c>
      <c r="C340">
        <v>6606</v>
      </c>
      <c r="D340">
        <v>6986</v>
      </c>
      <c r="E340">
        <v>7289</v>
      </c>
      <c r="F340">
        <v>8014</v>
      </c>
      <c r="G340">
        <v>8432</v>
      </c>
      <c r="H340">
        <v>7305</v>
      </c>
      <c r="I340">
        <v>6243</v>
      </c>
      <c r="J340">
        <v>6058</v>
      </c>
      <c r="K340">
        <v>6037</v>
      </c>
      <c r="L340">
        <v>6254</v>
      </c>
      <c r="M340">
        <v>6827</v>
      </c>
      <c r="N340">
        <v>7008</v>
      </c>
      <c r="O340">
        <v>7226</v>
      </c>
      <c r="P340">
        <v>7494</v>
      </c>
      <c r="Q340">
        <v>7716</v>
      </c>
      <c r="R340">
        <v>8481</v>
      </c>
      <c r="S340">
        <v>8903</v>
      </c>
      <c r="T340">
        <v>8991</v>
      </c>
      <c r="U340">
        <v>9037</v>
      </c>
      <c r="V340">
        <v>9844</v>
      </c>
      <c r="W340">
        <v>9431</v>
      </c>
      <c r="X340">
        <v>7912</v>
      </c>
      <c r="Y340">
        <v>7928</v>
      </c>
      <c r="Z340">
        <v>8381</v>
      </c>
      <c r="AA340">
        <v>8743</v>
      </c>
      <c r="AB340">
        <v>9321</v>
      </c>
      <c r="AC340">
        <v>8651</v>
      </c>
      <c r="AD340">
        <v>8956</v>
      </c>
      <c r="AE340">
        <v>9068</v>
      </c>
      <c r="AF340">
        <v>9598</v>
      </c>
      <c r="AG340">
        <v>9678</v>
      </c>
      <c r="AH340">
        <v>7458</v>
      </c>
      <c r="AI340">
        <v>5513</v>
      </c>
      <c r="AJ340">
        <v>4768</v>
      </c>
      <c r="AK340">
        <v>4777</v>
      </c>
      <c r="AL340">
        <v>4285</v>
      </c>
      <c r="AM340">
        <v>4213</v>
      </c>
      <c r="AN340">
        <v>4312</v>
      </c>
      <c r="AO340">
        <v>4388</v>
      </c>
      <c r="AP340">
        <v>4595</v>
      </c>
      <c r="AQ340">
        <v>4744</v>
      </c>
      <c r="AR340">
        <v>4961</v>
      </c>
      <c r="AS340">
        <v>5122</v>
      </c>
      <c r="AT340">
        <v>5461</v>
      </c>
      <c r="AU340">
        <v>5676</v>
      </c>
    </row>
    <row r="341" spans="1:47" x14ac:dyDescent="0.25">
      <c r="A341" t="s">
        <v>340</v>
      </c>
      <c r="B341">
        <v>17504.599999999999</v>
      </c>
      <c r="C341">
        <v>17651.400000000001</v>
      </c>
      <c r="D341">
        <v>18010.3</v>
      </c>
      <c r="E341">
        <v>18186.7</v>
      </c>
      <c r="F341">
        <v>18616.2</v>
      </c>
      <c r="G341">
        <v>19097.8</v>
      </c>
      <c r="H341">
        <v>20032.2</v>
      </c>
      <c r="I341">
        <v>19350</v>
      </c>
      <c r="J341">
        <v>19223.3</v>
      </c>
      <c r="K341">
        <v>19391.099999999999</v>
      </c>
      <c r="L341">
        <v>19271.7</v>
      </c>
      <c r="M341">
        <v>19351.599999999999</v>
      </c>
      <c r="N341">
        <v>19048.099999999999</v>
      </c>
      <c r="O341">
        <v>19525.400000000001</v>
      </c>
      <c r="P341">
        <v>19913.400000000001</v>
      </c>
      <c r="Q341">
        <v>19478.8</v>
      </c>
      <c r="R341">
        <v>19346.3</v>
      </c>
      <c r="S341">
        <v>19742.099999999999</v>
      </c>
      <c r="T341">
        <v>20708.3</v>
      </c>
      <c r="U341">
        <v>20445.900000000001</v>
      </c>
      <c r="V341">
        <v>20409.400000000001</v>
      </c>
      <c r="W341">
        <v>20838.599999999999</v>
      </c>
      <c r="X341">
        <v>21844.7</v>
      </c>
      <c r="Y341">
        <v>21636.400000000001</v>
      </c>
      <c r="Z341">
        <v>21621.599999999999</v>
      </c>
      <c r="AA341">
        <v>22084.1</v>
      </c>
      <c r="AB341">
        <v>22653.9</v>
      </c>
      <c r="AC341">
        <v>23107.3</v>
      </c>
      <c r="AD341">
        <v>23257.8</v>
      </c>
      <c r="AE341">
        <v>23710.1</v>
      </c>
      <c r="AF341">
        <v>24866.3</v>
      </c>
      <c r="AG341">
        <v>24898.9</v>
      </c>
      <c r="AH341">
        <v>25606.9</v>
      </c>
      <c r="AI341">
        <v>17055.900000000001</v>
      </c>
      <c r="AJ341">
        <v>17492.5</v>
      </c>
      <c r="AK341">
        <v>17471.400000000001</v>
      </c>
      <c r="AL341">
        <v>17617.2</v>
      </c>
      <c r="AM341">
        <v>18067.2</v>
      </c>
      <c r="AN341">
        <v>18691.900000000001</v>
      </c>
      <c r="AO341">
        <v>18635.900000000001</v>
      </c>
      <c r="AP341">
        <v>18822.7</v>
      </c>
      <c r="AQ341">
        <v>19269.5</v>
      </c>
      <c r="AR341">
        <v>19961.7</v>
      </c>
      <c r="AS341">
        <v>20098.5</v>
      </c>
      <c r="AT341">
        <v>20307.900000000001</v>
      </c>
      <c r="AU341">
        <v>20699.400000000001</v>
      </c>
    </row>
    <row r="342" spans="1:47" x14ac:dyDescent="0.25">
      <c r="A342" t="s">
        <v>341</v>
      </c>
      <c r="B342">
        <v>10688.3</v>
      </c>
      <c r="C342">
        <v>11013.5</v>
      </c>
      <c r="D342">
        <v>11454.6</v>
      </c>
      <c r="E342">
        <v>11788.2</v>
      </c>
      <c r="F342">
        <v>12442.7</v>
      </c>
      <c r="G342">
        <v>12594.8</v>
      </c>
      <c r="H342">
        <v>12634.7</v>
      </c>
      <c r="I342">
        <v>12255.7</v>
      </c>
      <c r="J342">
        <v>13249.6</v>
      </c>
      <c r="K342">
        <v>13190.6</v>
      </c>
      <c r="L342">
        <v>13358.4</v>
      </c>
      <c r="M342">
        <v>13576.3</v>
      </c>
      <c r="N342">
        <v>14419</v>
      </c>
      <c r="O342">
        <v>14051</v>
      </c>
      <c r="P342">
        <v>14464</v>
      </c>
      <c r="Q342">
        <v>14478</v>
      </c>
      <c r="R342">
        <v>14998</v>
      </c>
      <c r="S342">
        <v>14803</v>
      </c>
      <c r="T342">
        <v>14565</v>
      </c>
      <c r="U342">
        <v>14794</v>
      </c>
      <c r="V342">
        <v>15465</v>
      </c>
      <c r="W342">
        <v>15114</v>
      </c>
      <c r="X342">
        <v>15171</v>
      </c>
      <c r="Y342">
        <v>15615</v>
      </c>
      <c r="Z342">
        <v>17545</v>
      </c>
      <c r="AA342">
        <v>17674</v>
      </c>
      <c r="AB342">
        <v>17820</v>
      </c>
      <c r="AC342">
        <v>17803</v>
      </c>
      <c r="AD342">
        <v>18594</v>
      </c>
      <c r="AE342">
        <v>18521</v>
      </c>
      <c r="AF342">
        <v>19167</v>
      </c>
      <c r="AG342">
        <v>20541</v>
      </c>
      <c r="AH342">
        <v>21597</v>
      </c>
      <c r="AI342">
        <v>20766</v>
      </c>
      <c r="AJ342">
        <v>22583</v>
      </c>
      <c r="AK342">
        <v>20987</v>
      </c>
      <c r="AL342">
        <v>21379</v>
      </c>
      <c r="AM342">
        <v>21156</v>
      </c>
      <c r="AN342">
        <v>22652</v>
      </c>
      <c r="AO342">
        <v>23152</v>
      </c>
      <c r="AP342">
        <v>23259</v>
      </c>
      <c r="AQ342">
        <v>23647</v>
      </c>
      <c r="AR342">
        <v>24055</v>
      </c>
      <c r="AS342">
        <v>22552</v>
      </c>
      <c r="AT342">
        <v>22536</v>
      </c>
      <c r="AU342">
        <v>22483</v>
      </c>
    </row>
    <row r="343" spans="1:47" x14ac:dyDescent="0.25">
      <c r="A343" t="s">
        <v>342</v>
      </c>
      <c r="B343">
        <v>703.46500000000003</v>
      </c>
      <c r="C343">
        <v>738.28499999999997</v>
      </c>
      <c r="D343">
        <v>725.10299999999995</v>
      </c>
      <c r="E343">
        <v>643.83600000000001</v>
      </c>
      <c r="F343">
        <v>609.49300000000005</v>
      </c>
      <c r="G343">
        <v>568.35199999999998</v>
      </c>
      <c r="H343">
        <v>560.53599999999994</v>
      </c>
      <c r="I343">
        <v>505.93900000000002</v>
      </c>
      <c r="J343">
        <v>472.99799999999999</v>
      </c>
      <c r="K343">
        <v>452.65100000000001</v>
      </c>
      <c r="L343">
        <v>575.51800000000003</v>
      </c>
      <c r="M343">
        <v>548.50900000000001</v>
      </c>
      <c r="N343">
        <v>530.63800000000003</v>
      </c>
      <c r="O343">
        <v>502.476</v>
      </c>
      <c r="P343">
        <v>521.22500000000002</v>
      </c>
      <c r="Q343">
        <v>704.47799999999995</v>
      </c>
      <c r="R343">
        <v>670.85400000000004</v>
      </c>
      <c r="S343">
        <v>648.09299999999996</v>
      </c>
      <c r="T343">
        <v>606.54999999999995</v>
      </c>
      <c r="U343">
        <v>694.78899999999999</v>
      </c>
      <c r="V343">
        <v>668.44299999999998</v>
      </c>
      <c r="W343">
        <v>541.452</v>
      </c>
      <c r="X343">
        <v>497.79</v>
      </c>
      <c r="Y343">
        <v>447.90100000000001</v>
      </c>
      <c r="Z343">
        <v>412.80900000000003</v>
      </c>
      <c r="AA343">
        <v>383.03500000000003</v>
      </c>
      <c r="AB343">
        <v>434.52699999999999</v>
      </c>
      <c r="AC343">
        <v>487.01299999999998</v>
      </c>
      <c r="AD343">
        <v>478.137</v>
      </c>
      <c r="AE343">
        <v>476.90199999999999</v>
      </c>
      <c r="AF343">
        <v>441.62099999999998</v>
      </c>
      <c r="AG343">
        <v>499.21199999999999</v>
      </c>
      <c r="AH343">
        <v>456.66699999999997</v>
      </c>
      <c r="AI343">
        <v>449.24599999999998</v>
      </c>
      <c r="AJ343">
        <v>498.642</v>
      </c>
      <c r="AK343">
        <v>491.87900000000002</v>
      </c>
      <c r="AL343">
        <v>463.09899999999999</v>
      </c>
      <c r="AM343">
        <v>425.09500000000003</v>
      </c>
      <c r="AN343">
        <v>568.87099999999998</v>
      </c>
      <c r="AO343">
        <v>528.48599999999999</v>
      </c>
      <c r="AP343">
        <v>475.85899999999998</v>
      </c>
      <c r="AQ343">
        <v>582.05499999999995</v>
      </c>
      <c r="AR343">
        <v>508.86599999999999</v>
      </c>
      <c r="AS343">
        <v>496.79</v>
      </c>
      <c r="AT343">
        <v>2313.087</v>
      </c>
      <c r="AU343">
        <v>2249.098</v>
      </c>
    </row>
    <row r="344" spans="1:47" x14ac:dyDescent="0.25">
      <c r="A344" t="s">
        <v>343</v>
      </c>
      <c r="B344" t="s">
        <v>506</v>
      </c>
      <c r="C344" t="s">
        <v>506</v>
      </c>
      <c r="D344" t="s">
        <v>506</v>
      </c>
      <c r="E344" t="s">
        <v>506</v>
      </c>
      <c r="F344" t="s">
        <v>506</v>
      </c>
      <c r="G344" t="s">
        <v>506</v>
      </c>
      <c r="H344" t="s">
        <v>506</v>
      </c>
      <c r="I344" t="s">
        <v>506</v>
      </c>
      <c r="J344" t="s">
        <v>506</v>
      </c>
      <c r="K344" t="s">
        <v>506</v>
      </c>
      <c r="L344">
        <v>14600</v>
      </c>
      <c r="M344">
        <v>14343</v>
      </c>
      <c r="N344">
        <v>14194</v>
      </c>
      <c r="O344">
        <v>14427</v>
      </c>
      <c r="P344">
        <v>14429</v>
      </c>
      <c r="Q344">
        <v>14690</v>
      </c>
      <c r="R344">
        <v>14870</v>
      </c>
      <c r="S344">
        <v>14498</v>
      </c>
      <c r="T344">
        <v>14504</v>
      </c>
      <c r="U344">
        <v>14537</v>
      </c>
      <c r="V344">
        <v>14405</v>
      </c>
      <c r="W344">
        <v>14496</v>
      </c>
      <c r="X344">
        <v>14585</v>
      </c>
      <c r="Y344">
        <v>14416</v>
      </c>
      <c r="Z344">
        <v>14540</v>
      </c>
      <c r="AA344">
        <v>15715</v>
      </c>
      <c r="AB344">
        <v>15530</v>
      </c>
      <c r="AC344">
        <v>15473</v>
      </c>
      <c r="AD344">
        <v>15556</v>
      </c>
      <c r="AE344">
        <v>15361</v>
      </c>
      <c r="AF344">
        <v>15326</v>
      </c>
      <c r="AG344">
        <v>15388</v>
      </c>
      <c r="AH344">
        <v>15465</v>
      </c>
      <c r="AI344">
        <v>15277</v>
      </c>
      <c r="AJ344">
        <v>15303</v>
      </c>
      <c r="AK344">
        <v>15588</v>
      </c>
      <c r="AL344">
        <v>15718</v>
      </c>
      <c r="AM344">
        <v>15700</v>
      </c>
      <c r="AN344">
        <v>15730</v>
      </c>
      <c r="AO344">
        <v>16332</v>
      </c>
      <c r="AP344">
        <v>16494</v>
      </c>
      <c r="AQ344">
        <v>16585</v>
      </c>
      <c r="AR344">
        <v>16866</v>
      </c>
      <c r="AS344">
        <v>16923</v>
      </c>
      <c r="AT344">
        <v>16698</v>
      </c>
      <c r="AU344">
        <v>16698</v>
      </c>
    </row>
    <row r="345" spans="1:47" x14ac:dyDescent="0.25">
      <c r="A345" t="s">
        <v>344</v>
      </c>
      <c r="B345">
        <v>32028</v>
      </c>
      <c r="C345">
        <v>32223</v>
      </c>
      <c r="D345">
        <v>33373</v>
      </c>
      <c r="E345">
        <v>33375</v>
      </c>
      <c r="F345">
        <v>33467</v>
      </c>
      <c r="G345">
        <v>33254</v>
      </c>
      <c r="H345">
        <v>30197</v>
      </c>
      <c r="I345">
        <v>30142</v>
      </c>
      <c r="J345">
        <v>30148</v>
      </c>
      <c r="K345">
        <v>30845</v>
      </c>
      <c r="L345">
        <v>30252</v>
      </c>
      <c r="M345">
        <v>29762</v>
      </c>
      <c r="N345">
        <v>29694</v>
      </c>
      <c r="O345">
        <v>30176</v>
      </c>
      <c r="P345">
        <v>31410</v>
      </c>
      <c r="Q345">
        <v>26790</v>
      </c>
      <c r="R345">
        <v>25377</v>
      </c>
      <c r="S345">
        <v>25100</v>
      </c>
      <c r="T345">
        <v>25411</v>
      </c>
      <c r="U345">
        <v>25053</v>
      </c>
      <c r="V345">
        <v>25226</v>
      </c>
      <c r="W345">
        <v>25262</v>
      </c>
      <c r="X345">
        <v>26543</v>
      </c>
      <c r="Y345">
        <v>25914</v>
      </c>
      <c r="Z345">
        <v>27508</v>
      </c>
      <c r="AA345">
        <v>27405</v>
      </c>
      <c r="AB345">
        <v>26381</v>
      </c>
      <c r="AC345">
        <v>25535</v>
      </c>
      <c r="AD345">
        <v>25351</v>
      </c>
      <c r="AE345">
        <v>25043</v>
      </c>
      <c r="AF345">
        <v>26572</v>
      </c>
      <c r="AG345">
        <v>25266</v>
      </c>
      <c r="AH345">
        <v>24552</v>
      </c>
      <c r="AI345">
        <v>23966</v>
      </c>
      <c r="AJ345">
        <v>24424</v>
      </c>
      <c r="AK345">
        <v>23933</v>
      </c>
      <c r="AL345">
        <v>24081</v>
      </c>
      <c r="AM345">
        <v>24100</v>
      </c>
      <c r="AN345">
        <v>25614</v>
      </c>
      <c r="AO345">
        <v>25413</v>
      </c>
      <c r="AP345">
        <v>25813</v>
      </c>
      <c r="AQ345">
        <v>26513</v>
      </c>
      <c r="AR345">
        <v>34917</v>
      </c>
      <c r="AS345">
        <v>34795</v>
      </c>
      <c r="AT345">
        <v>37378</v>
      </c>
      <c r="AU345">
        <v>37943</v>
      </c>
    </row>
    <row r="346" spans="1:47" x14ac:dyDescent="0.25">
      <c r="A346" t="s">
        <v>345</v>
      </c>
      <c r="B346">
        <v>10310.299999999999</v>
      </c>
      <c r="C346">
        <v>11345.8</v>
      </c>
      <c r="D346">
        <v>12114.9</v>
      </c>
      <c r="E346">
        <v>13100.5</v>
      </c>
      <c r="F346">
        <v>21271.5</v>
      </c>
      <c r="G346">
        <v>21734.9</v>
      </c>
      <c r="H346">
        <v>21478.7</v>
      </c>
      <c r="I346">
        <v>22080</v>
      </c>
      <c r="J346">
        <v>21939</v>
      </c>
      <c r="K346">
        <v>22362</v>
      </c>
      <c r="L346">
        <v>21532</v>
      </c>
      <c r="M346">
        <v>21466</v>
      </c>
      <c r="N346">
        <v>21648</v>
      </c>
      <c r="O346">
        <v>23050</v>
      </c>
      <c r="P346">
        <v>23050</v>
      </c>
      <c r="Q346">
        <v>23156</v>
      </c>
      <c r="R346">
        <v>23756</v>
      </c>
      <c r="S346">
        <v>24544</v>
      </c>
      <c r="T346">
        <v>25515</v>
      </c>
      <c r="U346">
        <v>26287</v>
      </c>
      <c r="V346">
        <v>27833</v>
      </c>
      <c r="W346">
        <v>28662</v>
      </c>
      <c r="X346">
        <v>31484</v>
      </c>
      <c r="Y346">
        <v>33556</v>
      </c>
      <c r="Z346">
        <v>33593</v>
      </c>
      <c r="AA346">
        <v>34673</v>
      </c>
      <c r="AB346">
        <v>34812</v>
      </c>
      <c r="AC346">
        <v>35480</v>
      </c>
      <c r="AD346">
        <v>33827</v>
      </c>
      <c r="AE346">
        <v>34270</v>
      </c>
      <c r="AF346">
        <v>33562</v>
      </c>
      <c r="AG346">
        <v>32424</v>
      </c>
      <c r="AH346">
        <v>31225</v>
      </c>
      <c r="AI346">
        <v>29628</v>
      </c>
      <c r="AJ346">
        <v>25970</v>
      </c>
      <c r="AK346">
        <v>24754</v>
      </c>
      <c r="AL346">
        <v>23784</v>
      </c>
      <c r="AM346">
        <v>22194</v>
      </c>
      <c r="AN346">
        <v>21140</v>
      </c>
      <c r="AO346">
        <v>20904</v>
      </c>
      <c r="AP346">
        <v>20887</v>
      </c>
      <c r="AQ346">
        <v>20934</v>
      </c>
      <c r="AR346">
        <v>20206</v>
      </c>
      <c r="AS346">
        <v>20010</v>
      </c>
      <c r="AT346">
        <v>19758</v>
      </c>
      <c r="AU346">
        <v>19893</v>
      </c>
    </row>
    <row r="347" spans="1:47" x14ac:dyDescent="0.25">
      <c r="A347" t="s">
        <v>346</v>
      </c>
      <c r="B347">
        <v>18936</v>
      </c>
      <c r="C347">
        <v>19204</v>
      </c>
      <c r="D347">
        <v>19274</v>
      </c>
      <c r="E347">
        <v>20974</v>
      </c>
      <c r="F347">
        <v>26789</v>
      </c>
      <c r="G347">
        <v>23683</v>
      </c>
      <c r="H347">
        <v>24808</v>
      </c>
      <c r="I347">
        <v>24198</v>
      </c>
      <c r="J347">
        <v>27305</v>
      </c>
      <c r="K347">
        <v>25954</v>
      </c>
      <c r="L347">
        <v>23378</v>
      </c>
      <c r="M347">
        <v>24578</v>
      </c>
      <c r="N347">
        <v>25103</v>
      </c>
      <c r="O347">
        <v>27419</v>
      </c>
      <c r="P347">
        <v>26896</v>
      </c>
      <c r="Q347">
        <v>25043</v>
      </c>
      <c r="R347">
        <v>25336</v>
      </c>
      <c r="S347">
        <v>24760</v>
      </c>
      <c r="T347">
        <v>26900</v>
      </c>
      <c r="U347">
        <v>28530</v>
      </c>
      <c r="V347">
        <v>27856</v>
      </c>
      <c r="W347">
        <v>27220</v>
      </c>
      <c r="X347">
        <v>34983</v>
      </c>
      <c r="Y347">
        <v>35371</v>
      </c>
      <c r="Z347">
        <v>34492</v>
      </c>
      <c r="AA347">
        <v>34863</v>
      </c>
      <c r="AB347">
        <v>33902</v>
      </c>
      <c r="AC347">
        <v>34961</v>
      </c>
      <c r="AD347">
        <v>37629</v>
      </c>
      <c r="AE347">
        <v>40069</v>
      </c>
      <c r="AF347">
        <v>40466</v>
      </c>
      <c r="AG347">
        <v>40330</v>
      </c>
      <c r="AH347">
        <v>40365</v>
      </c>
      <c r="AI347">
        <v>39988</v>
      </c>
      <c r="AJ347">
        <v>32882</v>
      </c>
      <c r="AK347">
        <v>32680</v>
      </c>
      <c r="AL347">
        <v>31422</v>
      </c>
      <c r="AM347">
        <v>31491</v>
      </c>
      <c r="AN347">
        <v>30682</v>
      </c>
      <c r="AO347">
        <v>29420</v>
      </c>
      <c r="AP347">
        <v>25205</v>
      </c>
      <c r="AQ347">
        <v>25470</v>
      </c>
      <c r="AR347">
        <v>23318</v>
      </c>
      <c r="AS347">
        <v>23752</v>
      </c>
      <c r="AT347">
        <v>22947</v>
      </c>
      <c r="AU347">
        <v>11450</v>
      </c>
    </row>
    <row r="348" spans="1:47" x14ac:dyDescent="0.25">
      <c r="A348" t="s">
        <v>347</v>
      </c>
      <c r="B348">
        <v>25931</v>
      </c>
      <c r="C348">
        <v>25960</v>
      </c>
      <c r="D348">
        <v>26144</v>
      </c>
      <c r="E348">
        <v>26465</v>
      </c>
      <c r="F348">
        <v>26414</v>
      </c>
      <c r="G348">
        <v>26717</v>
      </c>
      <c r="H348">
        <v>26297</v>
      </c>
      <c r="I348">
        <v>26546</v>
      </c>
      <c r="J348">
        <v>26633</v>
      </c>
      <c r="K348">
        <v>27075</v>
      </c>
      <c r="L348">
        <v>27369</v>
      </c>
      <c r="M348">
        <v>27730</v>
      </c>
      <c r="N348">
        <v>27633</v>
      </c>
      <c r="O348">
        <v>28062</v>
      </c>
      <c r="P348">
        <v>28199</v>
      </c>
      <c r="Q348">
        <v>27728</v>
      </c>
      <c r="R348">
        <v>28478</v>
      </c>
      <c r="S348">
        <v>28311</v>
      </c>
      <c r="T348">
        <v>28538</v>
      </c>
      <c r="U348">
        <v>29375</v>
      </c>
      <c r="V348">
        <v>29191</v>
      </c>
      <c r="W348">
        <v>29840</v>
      </c>
      <c r="X348">
        <v>30342</v>
      </c>
      <c r="Y348">
        <v>30599</v>
      </c>
      <c r="Z348">
        <v>30605</v>
      </c>
      <c r="AA348">
        <v>31365</v>
      </c>
      <c r="AB348">
        <v>32483</v>
      </c>
      <c r="AC348">
        <v>32700</v>
      </c>
      <c r="AD348">
        <v>33040</v>
      </c>
      <c r="AE348">
        <v>33206</v>
      </c>
      <c r="AF348">
        <v>33200</v>
      </c>
      <c r="AG348">
        <v>32775</v>
      </c>
      <c r="AH348">
        <v>33310</v>
      </c>
      <c r="AI348">
        <v>33527</v>
      </c>
      <c r="AJ348">
        <v>34139</v>
      </c>
      <c r="AK348">
        <v>33785</v>
      </c>
      <c r="AL348">
        <v>34334</v>
      </c>
      <c r="AM348">
        <v>34632</v>
      </c>
      <c r="AN348">
        <v>34892</v>
      </c>
      <c r="AO348">
        <v>35145</v>
      </c>
      <c r="AP348">
        <v>34922</v>
      </c>
      <c r="AQ348">
        <v>35153</v>
      </c>
      <c r="AR348">
        <v>35711</v>
      </c>
      <c r="AS348">
        <v>36162</v>
      </c>
      <c r="AT348">
        <v>35788</v>
      </c>
      <c r="AU348">
        <v>36322</v>
      </c>
    </row>
    <row r="349" spans="1:47" x14ac:dyDescent="0.25">
      <c r="A349" t="s">
        <v>348</v>
      </c>
      <c r="B349">
        <v>3555.424</v>
      </c>
      <c r="C349">
        <v>3558.0140000000001</v>
      </c>
      <c r="D349">
        <v>3779.4259999999999</v>
      </c>
      <c r="E349">
        <v>4070.9879999999998</v>
      </c>
      <c r="F349">
        <v>4982.5609999999997</v>
      </c>
      <c r="G349">
        <v>5078.3860000000004</v>
      </c>
      <c r="H349">
        <v>5189.74</v>
      </c>
      <c r="I349">
        <v>5384.4</v>
      </c>
      <c r="J349">
        <v>5314.8919999999998</v>
      </c>
      <c r="K349">
        <v>5564.5069999999996</v>
      </c>
      <c r="L349">
        <v>5968.634</v>
      </c>
      <c r="M349">
        <v>6494.4</v>
      </c>
      <c r="N349">
        <v>6645.8</v>
      </c>
      <c r="O349">
        <v>7237.8</v>
      </c>
      <c r="P349">
        <v>7763.4</v>
      </c>
      <c r="Q349">
        <v>8498.7999999999993</v>
      </c>
      <c r="R349">
        <v>8445.7999999999993</v>
      </c>
      <c r="S349">
        <v>8504.1</v>
      </c>
      <c r="T349">
        <v>8821.6</v>
      </c>
      <c r="U349">
        <v>9532.2999999999993</v>
      </c>
      <c r="V349">
        <v>9406</v>
      </c>
      <c r="W349">
        <v>9553.9</v>
      </c>
      <c r="X349">
        <v>10865.9</v>
      </c>
      <c r="Y349">
        <v>11242.4</v>
      </c>
      <c r="Z349">
        <v>9017.9</v>
      </c>
      <c r="AA349">
        <v>9197.4</v>
      </c>
      <c r="AB349">
        <v>9000.6</v>
      </c>
      <c r="AC349">
        <v>9213.7999999999993</v>
      </c>
      <c r="AD349">
        <v>9472.4</v>
      </c>
      <c r="AE349">
        <v>9177.5</v>
      </c>
      <c r="AF349">
        <v>9234.7000000000007</v>
      </c>
      <c r="AG349">
        <v>9401.2000000000007</v>
      </c>
      <c r="AH349">
        <v>8697</v>
      </c>
      <c r="AI349">
        <v>8635</v>
      </c>
      <c r="AJ349">
        <v>8785</v>
      </c>
      <c r="AK349">
        <v>10037</v>
      </c>
      <c r="AL349">
        <v>8787</v>
      </c>
      <c r="AM349">
        <v>8762</v>
      </c>
      <c r="AN349">
        <v>9055</v>
      </c>
      <c r="AO349">
        <v>9493</v>
      </c>
      <c r="AP349">
        <v>9599</v>
      </c>
      <c r="AQ349">
        <v>10308</v>
      </c>
      <c r="AR349">
        <v>9787</v>
      </c>
      <c r="AS349">
        <v>9865</v>
      </c>
      <c r="AT349">
        <v>8905</v>
      </c>
      <c r="AU349">
        <v>8551</v>
      </c>
    </row>
    <row r="350" spans="1:47" x14ac:dyDescent="0.25">
      <c r="A350" t="s">
        <v>349</v>
      </c>
      <c r="B350">
        <v>59609.7</v>
      </c>
      <c r="C350">
        <v>63098.9</v>
      </c>
      <c r="D350">
        <v>67611.199999999997</v>
      </c>
      <c r="E350">
        <v>77480.3</v>
      </c>
      <c r="F350">
        <v>74806.899999999994</v>
      </c>
      <c r="G350">
        <v>79244</v>
      </c>
      <c r="H350">
        <v>82053.600000000006</v>
      </c>
      <c r="I350">
        <v>78464.600000000006</v>
      </c>
      <c r="J350">
        <v>75045.2</v>
      </c>
      <c r="K350">
        <v>77901.5</v>
      </c>
      <c r="L350">
        <v>82141.5</v>
      </c>
      <c r="M350">
        <v>76318.600000000006</v>
      </c>
      <c r="N350">
        <v>80048.899999999994</v>
      </c>
      <c r="O350">
        <v>80723.399999999994</v>
      </c>
      <c r="P350">
        <v>83843.899999999994</v>
      </c>
      <c r="Q350">
        <v>92679.2</v>
      </c>
      <c r="R350">
        <v>97398.3</v>
      </c>
      <c r="S350">
        <v>96098.2</v>
      </c>
      <c r="T350">
        <v>100223.7</v>
      </c>
      <c r="U350">
        <v>91604.3</v>
      </c>
      <c r="V350">
        <v>94455.9</v>
      </c>
      <c r="W350">
        <v>93632.5</v>
      </c>
      <c r="X350">
        <v>97463.8</v>
      </c>
      <c r="Y350">
        <v>93156.800000000003</v>
      </c>
      <c r="Z350">
        <v>97236</v>
      </c>
      <c r="AA350">
        <v>95969.5</v>
      </c>
      <c r="AB350">
        <v>102947.3</v>
      </c>
      <c r="AC350">
        <v>103832.6</v>
      </c>
      <c r="AD350">
        <v>105761.2</v>
      </c>
      <c r="AE350">
        <v>111153.7</v>
      </c>
      <c r="AF350">
        <v>109946.5</v>
      </c>
      <c r="AG350">
        <v>106952</v>
      </c>
      <c r="AH350">
        <v>119942.9</v>
      </c>
      <c r="AI350">
        <v>119995.2</v>
      </c>
      <c r="AJ350">
        <v>116749.6</v>
      </c>
      <c r="AK350">
        <v>117798.8</v>
      </c>
      <c r="AL350">
        <v>121509.6</v>
      </c>
      <c r="AM350">
        <v>120085</v>
      </c>
      <c r="AN350">
        <v>123926.9</v>
      </c>
      <c r="AO350">
        <v>121488.7</v>
      </c>
      <c r="AP350">
        <v>125605.7</v>
      </c>
      <c r="AQ350">
        <v>131400.20000000001</v>
      </c>
      <c r="AR350">
        <v>138590.5</v>
      </c>
      <c r="AS350">
        <v>129672.2</v>
      </c>
      <c r="AT350">
        <v>135106.20000000001</v>
      </c>
      <c r="AU350">
        <v>132378.5</v>
      </c>
    </row>
    <row r="351" spans="1:47" x14ac:dyDescent="0.25">
      <c r="A351" t="s">
        <v>350</v>
      </c>
      <c r="B351">
        <v>8468.3070000000007</v>
      </c>
      <c r="C351">
        <v>8300.2430000000004</v>
      </c>
      <c r="D351">
        <v>9826.1219999999994</v>
      </c>
      <c r="E351">
        <v>11340.521000000001</v>
      </c>
      <c r="F351">
        <v>14992.456</v>
      </c>
      <c r="G351">
        <v>15336.547</v>
      </c>
      <c r="H351">
        <v>13874.442999999999</v>
      </c>
      <c r="I351">
        <v>12586.474</v>
      </c>
      <c r="J351">
        <v>12411.047</v>
      </c>
      <c r="K351">
        <v>12670.012000000001</v>
      </c>
      <c r="L351">
        <v>12571.904</v>
      </c>
      <c r="M351">
        <v>12802.701999999999</v>
      </c>
      <c r="N351">
        <v>12688.18</v>
      </c>
      <c r="O351">
        <v>13260.924999999999</v>
      </c>
      <c r="P351">
        <v>13921.91</v>
      </c>
      <c r="Q351">
        <v>14344.446</v>
      </c>
      <c r="R351">
        <v>14733.549000000001</v>
      </c>
      <c r="S351">
        <v>14807.264999999999</v>
      </c>
      <c r="T351">
        <v>14570.35</v>
      </c>
      <c r="U351">
        <v>14814.465</v>
      </c>
      <c r="V351">
        <v>14766.566000000001</v>
      </c>
      <c r="W351">
        <v>14997.246999999999</v>
      </c>
      <c r="X351">
        <v>14152.058999999999</v>
      </c>
      <c r="Y351">
        <v>14039.01</v>
      </c>
      <c r="Z351">
        <v>13766.651</v>
      </c>
      <c r="AA351">
        <v>15091.776</v>
      </c>
      <c r="AB351">
        <v>15203.282999999999</v>
      </c>
      <c r="AC351">
        <v>15118.011</v>
      </c>
      <c r="AD351">
        <v>15310.888000000001</v>
      </c>
      <c r="AE351">
        <v>15493.593999999999</v>
      </c>
      <c r="AF351">
        <v>15615.927</v>
      </c>
      <c r="AG351">
        <v>14855.438</v>
      </c>
      <c r="AH351">
        <v>15068.177</v>
      </c>
      <c r="AI351">
        <v>15269.468000000001</v>
      </c>
      <c r="AJ351">
        <v>14326.968999999999</v>
      </c>
      <c r="AK351">
        <v>14395.103999999999</v>
      </c>
      <c r="AL351">
        <v>14924.583000000001</v>
      </c>
      <c r="AM351">
        <v>15113.679</v>
      </c>
      <c r="AN351">
        <v>15223.518</v>
      </c>
      <c r="AO351">
        <v>15875.46</v>
      </c>
      <c r="AP351">
        <v>16112.725</v>
      </c>
      <c r="AQ351">
        <v>16503.833999999999</v>
      </c>
      <c r="AR351">
        <v>15841.258</v>
      </c>
      <c r="AS351">
        <v>16121.245999999999</v>
      </c>
      <c r="AT351">
        <v>17451.691999999999</v>
      </c>
      <c r="AU351">
        <v>17962.893</v>
      </c>
    </row>
    <row r="352" spans="1:47" x14ac:dyDescent="0.25">
      <c r="A352" t="s">
        <v>351</v>
      </c>
      <c r="B352">
        <v>3036.2669999999998</v>
      </c>
      <c r="C352">
        <v>3475.2629999999999</v>
      </c>
      <c r="D352">
        <v>3747.6709999999998</v>
      </c>
      <c r="E352">
        <v>3807.4580000000001</v>
      </c>
      <c r="F352">
        <v>3960.049</v>
      </c>
      <c r="G352">
        <v>3648.8980000000001</v>
      </c>
      <c r="H352">
        <v>3350.7269999999999</v>
      </c>
      <c r="I352">
        <v>3178.7040000000002</v>
      </c>
      <c r="J352">
        <v>3298.4090000000001</v>
      </c>
      <c r="K352">
        <v>3463.5740000000001</v>
      </c>
      <c r="L352">
        <v>3585.9180000000001</v>
      </c>
      <c r="M352">
        <v>3803.03</v>
      </c>
      <c r="N352">
        <v>3731.268</v>
      </c>
      <c r="O352">
        <v>3915.5790000000002</v>
      </c>
      <c r="P352">
        <v>4495.2460000000001</v>
      </c>
      <c r="Q352">
        <v>4736.7439999999997</v>
      </c>
      <c r="R352">
        <v>4864.424</v>
      </c>
      <c r="S352">
        <v>5089.0429999999997</v>
      </c>
      <c r="T352">
        <v>5552.9279999999999</v>
      </c>
      <c r="U352">
        <v>5708.1670000000004</v>
      </c>
      <c r="V352">
        <v>5891.8810000000003</v>
      </c>
      <c r="W352">
        <v>6075.1440000000002</v>
      </c>
      <c r="X352">
        <v>6412.2449999999999</v>
      </c>
      <c r="Y352">
        <v>6279.527</v>
      </c>
      <c r="Z352">
        <v>5569.5919999999996</v>
      </c>
      <c r="AA352">
        <v>5711.3729999999996</v>
      </c>
      <c r="AB352">
        <v>7250.8940000000002</v>
      </c>
      <c r="AC352">
        <v>6864.6629999999996</v>
      </c>
      <c r="AD352">
        <v>6933.7190000000001</v>
      </c>
      <c r="AE352">
        <v>6885.8689999999997</v>
      </c>
      <c r="AF352">
        <v>7201</v>
      </c>
      <c r="AG352">
        <v>7291</v>
      </c>
      <c r="AH352">
        <v>6979</v>
      </c>
      <c r="AI352">
        <v>7174</v>
      </c>
      <c r="AJ352">
        <v>7370</v>
      </c>
      <c r="AK352">
        <v>7108</v>
      </c>
      <c r="AL352">
        <v>7461</v>
      </c>
      <c r="AM352">
        <v>9612</v>
      </c>
      <c r="AN352">
        <v>9841</v>
      </c>
      <c r="AO352">
        <v>9410</v>
      </c>
      <c r="AP352">
        <v>9402</v>
      </c>
      <c r="AQ352">
        <v>9830</v>
      </c>
      <c r="AR352">
        <v>11241</v>
      </c>
      <c r="AS352">
        <v>11460</v>
      </c>
      <c r="AT352">
        <v>12882</v>
      </c>
      <c r="AU352">
        <v>13657</v>
      </c>
    </row>
    <row r="353" spans="1:47" x14ac:dyDescent="0.25">
      <c r="A353" t="s">
        <v>352</v>
      </c>
      <c r="B353">
        <v>6503.6</v>
      </c>
      <c r="C353">
        <v>6591</v>
      </c>
      <c r="D353">
        <v>6682.9</v>
      </c>
      <c r="E353">
        <v>7205.8</v>
      </c>
      <c r="F353">
        <v>7563.6</v>
      </c>
      <c r="G353">
        <v>7258.3</v>
      </c>
      <c r="H353">
        <v>6792.5</v>
      </c>
      <c r="I353">
        <v>7137.4</v>
      </c>
      <c r="J353">
        <v>6916.2</v>
      </c>
      <c r="K353">
        <v>6623.3</v>
      </c>
      <c r="L353">
        <v>6423.9</v>
      </c>
      <c r="M353">
        <v>6416.1</v>
      </c>
      <c r="N353">
        <v>6564.5</v>
      </c>
      <c r="O353">
        <v>6570.2</v>
      </c>
      <c r="P353">
        <v>6405.3</v>
      </c>
      <c r="Q353">
        <v>6637.2</v>
      </c>
      <c r="R353">
        <v>6892.5</v>
      </c>
      <c r="S353">
        <v>6211.8</v>
      </c>
      <c r="T353">
        <v>6160.9</v>
      </c>
      <c r="U353">
        <v>6288.8</v>
      </c>
      <c r="V353">
        <v>6590.8</v>
      </c>
      <c r="W353">
        <v>6363.3</v>
      </c>
      <c r="X353">
        <v>6222</v>
      </c>
      <c r="Y353">
        <v>6197.2</v>
      </c>
      <c r="Z353">
        <v>6402.9</v>
      </c>
      <c r="AA353">
        <v>6152.9</v>
      </c>
      <c r="AB353">
        <v>6069.7</v>
      </c>
      <c r="AC353">
        <v>5993.9</v>
      </c>
      <c r="AD353">
        <v>6218.1</v>
      </c>
      <c r="AE353">
        <v>6349.2</v>
      </c>
      <c r="AF353">
        <v>6564.3</v>
      </c>
      <c r="AG353">
        <v>6604.6</v>
      </c>
      <c r="AH353">
        <v>6958.8</v>
      </c>
      <c r="AI353">
        <v>6793.9</v>
      </c>
      <c r="AJ353">
        <v>7259.5</v>
      </c>
      <c r="AK353">
        <v>15332.8</v>
      </c>
      <c r="AL353">
        <v>33955.300000000003</v>
      </c>
      <c r="AM353">
        <v>34415.5</v>
      </c>
      <c r="AN353">
        <v>33837.5</v>
      </c>
      <c r="AO353">
        <v>33335.300000000003</v>
      </c>
      <c r="AP353">
        <v>33950</v>
      </c>
      <c r="AQ353">
        <v>33888</v>
      </c>
      <c r="AR353">
        <v>33135.5</v>
      </c>
      <c r="AS353">
        <v>33469.4</v>
      </c>
      <c r="AT353">
        <v>32191.200000000001</v>
      </c>
      <c r="AU353">
        <v>22398.1</v>
      </c>
    </row>
    <row r="354" spans="1:47" x14ac:dyDescent="0.25">
      <c r="A354" t="s">
        <v>353</v>
      </c>
      <c r="B354" t="s">
        <v>506</v>
      </c>
      <c r="C354" t="s">
        <v>506</v>
      </c>
      <c r="D354" t="s">
        <v>506</v>
      </c>
      <c r="E354" t="s">
        <v>506</v>
      </c>
      <c r="F354" t="s">
        <v>506</v>
      </c>
      <c r="G354" t="s">
        <v>506</v>
      </c>
      <c r="H354" t="s">
        <v>506</v>
      </c>
      <c r="I354" t="s">
        <v>506</v>
      </c>
      <c r="J354" t="s">
        <v>506</v>
      </c>
      <c r="K354" t="s">
        <v>506</v>
      </c>
      <c r="L354" t="s">
        <v>506</v>
      </c>
      <c r="M354" t="s">
        <v>506</v>
      </c>
      <c r="N354" t="s">
        <v>506</v>
      </c>
      <c r="O354" t="s">
        <v>506</v>
      </c>
      <c r="P354" t="s">
        <v>506</v>
      </c>
      <c r="Q354" t="s">
        <v>506</v>
      </c>
      <c r="R354">
        <v>17008</v>
      </c>
      <c r="S354">
        <v>17008</v>
      </c>
      <c r="T354">
        <v>17008</v>
      </c>
      <c r="U354">
        <v>17008</v>
      </c>
      <c r="V354">
        <v>13090</v>
      </c>
      <c r="W354">
        <v>13090</v>
      </c>
      <c r="X354">
        <v>13090</v>
      </c>
      <c r="Y354">
        <v>16954</v>
      </c>
      <c r="Z354">
        <v>15643</v>
      </c>
      <c r="AA354">
        <v>16343</v>
      </c>
      <c r="AB354">
        <v>15983</v>
      </c>
      <c r="AC354">
        <v>16543</v>
      </c>
      <c r="AD354">
        <v>16489</v>
      </c>
      <c r="AE354">
        <v>16123</v>
      </c>
      <c r="AF354">
        <v>15970</v>
      </c>
      <c r="AG354">
        <v>15686</v>
      </c>
      <c r="AH354">
        <v>15035</v>
      </c>
      <c r="AI354">
        <v>14756</v>
      </c>
      <c r="AJ354">
        <v>14875</v>
      </c>
      <c r="AK354">
        <v>15716</v>
      </c>
      <c r="AL354">
        <v>15483</v>
      </c>
      <c r="AM354">
        <v>15269</v>
      </c>
      <c r="AN354">
        <v>14527</v>
      </c>
      <c r="AO354">
        <v>14886</v>
      </c>
      <c r="AP354">
        <v>14552</v>
      </c>
      <c r="AQ354">
        <v>14662</v>
      </c>
      <c r="AR354">
        <v>14359</v>
      </c>
      <c r="AS354">
        <v>13372</v>
      </c>
      <c r="AT354">
        <v>16346</v>
      </c>
      <c r="AU354">
        <v>16288</v>
      </c>
    </row>
    <row r="355" spans="1:47" x14ac:dyDescent="0.25">
      <c r="A355" t="s">
        <v>354</v>
      </c>
      <c r="B355" t="s">
        <v>506</v>
      </c>
      <c r="C355" t="s">
        <v>506</v>
      </c>
      <c r="D355" t="s">
        <v>506</v>
      </c>
      <c r="E355" t="s">
        <v>506</v>
      </c>
      <c r="F355" t="s">
        <v>506</v>
      </c>
      <c r="G355" t="s">
        <v>506</v>
      </c>
      <c r="H355" t="s">
        <v>506</v>
      </c>
      <c r="I355" t="s">
        <v>506</v>
      </c>
      <c r="J355" t="s">
        <v>506</v>
      </c>
      <c r="K355" t="s">
        <v>506</v>
      </c>
      <c r="L355" t="s">
        <v>506</v>
      </c>
      <c r="M355" t="s">
        <v>506</v>
      </c>
      <c r="N355" t="s">
        <v>506</v>
      </c>
      <c r="O355" t="s">
        <v>506</v>
      </c>
      <c r="P355" t="s">
        <v>506</v>
      </c>
      <c r="Q355" t="s">
        <v>506</v>
      </c>
      <c r="R355">
        <v>17008</v>
      </c>
      <c r="S355">
        <v>17008</v>
      </c>
      <c r="T355">
        <v>17008</v>
      </c>
      <c r="U355">
        <v>17008</v>
      </c>
      <c r="V355">
        <v>13090</v>
      </c>
      <c r="W355">
        <v>13090</v>
      </c>
      <c r="X355">
        <v>13090</v>
      </c>
      <c r="Y355">
        <v>16954</v>
      </c>
      <c r="Z355">
        <v>15643</v>
      </c>
      <c r="AA355">
        <v>16343</v>
      </c>
      <c r="AB355">
        <v>15983</v>
      </c>
      <c r="AC355">
        <v>16543</v>
      </c>
      <c r="AD355">
        <v>16489</v>
      </c>
      <c r="AE355">
        <v>16123</v>
      </c>
      <c r="AF355">
        <v>15970</v>
      </c>
      <c r="AG355">
        <v>15686</v>
      </c>
      <c r="AH355">
        <v>15035</v>
      </c>
      <c r="AI355">
        <v>14756</v>
      </c>
      <c r="AJ355">
        <v>14875</v>
      </c>
      <c r="AK355">
        <v>15716</v>
      </c>
      <c r="AL355">
        <v>15483</v>
      </c>
      <c r="AM355">
        <v>15269</v>
      </c>
      <c r="AN355">
        <v>14527</v>
      </c>
      <c r="AO355">
        <v>14886</v>
      </c>
      <c r="AP355">
        <v>14552</v>
      </c>
      <c r="AQ355">
        <v>14662</v>
      </c>
      <c r="AR355">
        <v>14359</v>
      </c>
      <c r="AS355">
        <v>13372</v>
      </c>
      <c r="AT355">
        <v>16346</v>
      </c>
      <c r="AU355">
        <v>16288</v>
      </c>
    </row>
    <row r="356" spans="1:47" x14ac:dyDescent="0.25">
      <c r="A356" t="s">
        <v>355</v>
      </c>
      <c r="B356">
        <v>2544.8921</v>
      </c>
      <c r="C356">
        <v>3076.2620000000002</v>
      </c>
      <c r="D356">
        <v>3077.3519999999999</v>
      </c>
      <c r="E356">
        <v>3039.4639999999999</v>
      </c>
      <c r="F356">
        <v>3042.9369999999999</v>
      </c>
      <c r="G356">
        <v>3090.1309999999999</v>
      </c>
      <c r="H356">
        <v>2994.1790000000001</v>
      </c>
      <c r="I356">
        <v>2931.6309999999999</v>
      </c>
      <c r="J356">
        <v>2932.558</v>
      </c>
      <c r="K356">
        <v>2901.375</v>
      </c>
      <c r="L356">
        <v>2914.7869999999998</v>
      </c>
      <c r="M356">
        <v>2905.703</v>
      </c>
      <c r="N356">
        <v>3143.1550000000002</v>
      </c>
      <c r="O356">
        <v>3285.5340000000001</v>
      </c>
      <c r="P356">
        <v>3535.59</v>
      </c>
      <c r="Q356">
        <v>3770.556</v>
      </c>
      <c r="R356">
        <v>3991.0529999999999</v>
      </c>
      <c r="S356">
        <v>4274.7740000000003</v>
      </c>
      <c r="T356">
        <v>4419.3890000000001</v>
      </c>
      <c r="U356">
        <v>4398.433</v>
      </c>
      <c r="V356">
        <v>4576.5590000000002</v>
      </c>
      <c r="W356">
        <v>5036.326</v>
      </c>
      <c r="X356">
        <v>5429.348</v>
      </c>
      <c r="Y356">
        <v>8763.6029999999992</v>
      </c>
      <c r="Z356">
        <v>9415.5329999999994</v>
      </c>
      <c r="AA356">
        <v>9880.9269999999997</v>
      </c>
      <c r="AB356">
        <v>9924.4410000000007</v>
      </c>
      <c r="AC356">
        <v>10480.781000000001</v>
      </c>
      <c r="AD356">
        <v>10812.402</v>
      </c>
      <c r="AE356">
        <v>10939.84</v>
      </c>
      <c r="AF356">
        <v>11012.621999999999</v>
      </c>
      <c r="AG356">
        <v>11092.153</v>
      </c>
      <c r="AH356">
        <v>11728.314</v>
      </c>
      <c r="AI356">
        <v>11738.569</v>
      </c>
      <c r="AJ356">
        <v>11845.379000000001</v>
      </c>
      <c r="AK356">
        <v>12037.102999999999</v>
      </c>
      <c r="AL356">
        <v>12249.431</v>
      </c>
      <c r="AM356">
        <v>12536.453</v>
      </c>
      <c r="AN356">
        <v>13152.870999999999</v>
      </c>
      <c r="AO356">
        <v>13422.186</v>
      </c>
      <c r="AP356">
        <v>13574.116</v>
      </c>
      <c r="AQ356">
        <v>13701.419</v>
      </c>
      <c r="AR356">
        <v>14058.165999999999</v>
      </c>
      <c r="AS356">
        <v>14474.093000000001</v>
      </c>
      <c r="AT356">
        <v>14674.074000000001</v>
      </c>
      <c r="AU356">
        <v>15095.325000000001</v>
      </c>
    </row>
    <row r="357" spans="1:47" x14ac:dyDescent="0.25">
      <c r="A357" t="s">
        <v>356</v>
      </c>
      <c r="B357">
        <v>9988.5300000000007</v>
      </c>
      <c r="C357">
        <v>10922.384</v>
      </c>
      <c r="D357">
        <v>11062.034</v>
      </c>
      <c r="E357">
        <v>11239.834000000001</v>
      </c>
      <c r="F357">
        <v>12169.072</v>
      </c>
      <c r="G357">
        <v>12222.063</v>
      </c>
      <c r="H357">
        <v>13126.062</v>
      </c>
      <c r="I357">
        <v>11939.964</v>
      </c>
      <c r="J357">
        <v>11833.723</v>
      </c>
      <c r="K357">
        <v>12029.47</v>
      </c>
      <c r="L357">
        <v>12827.683000000001</v>
      </c>
      <c r="M357">
        <v>12329.191999999999</v>
      </c>
      <c r="N357">
        <v>12119.911</v>
      </c>
      <c r="O357">
        <v>11929.753000000001</v>
      </c>
      <c r="P357">
        <v>12499.174999999999</v>
      </c>
      <c r="Q357">
        <v>13039.596</v>
      </c>
      <c r="R357">
        <v>13036.333000000001</v>
      </c>
      <c r="S357">
        <v>13171.124</v>
      </c>
      <c r="T357">
        <v>13696.635</v>
      </c>
      <c r="U357">
        <v>14252.075999999999</v>
      </c>
      <c r="V357">
        <v>13817.191000000001</v>
      </c>
      <c r="W357">
        <v>15364.307000000001</v>
      </c>
      <c r="X357">
        <v>15855.275</v>
      </c>
      <c r="Y357">
        <v>15446.218999999999</v>
      </c>
      <c r="Z357">
        <v>15842.273999999999</v>
      </c>
      <c r="AA357">
        <v>17610.343000000001</v>
      </c>
      <c r="AB357">
        <v>17741.481</v>
      </c>
      <c r="AC357">
        <v>13653.134</v>
      </c>
      <c r="AD357">
        <v>14384.538</v>
      </c>
      <c r="AE357">
        <v>14312.196</v>
      </c>
      <c r="AF357">
        <v>15261.772999999999</v>
      </c>
      <c r="AG357">
        <v>15533.073</v>
      </c>
      <c r="AH357">
        <v>15651.18</v>
      </c>
      <c r="AI357">
        <v>15508.298000000001</v>
      </c>
      <c r="AJ357">
        <v>15446.111000000001</v>
      </c>
      <c r="AK357">
        <v>15501.148999999999</v>
      </c>
      <c r="AL357">
        <v>15822.9</v>
      </c>
      <c r="AM357">
        <v>15982.035</v>
      </c>
      <c r="AN357">
        <v>16138.751</v>
      </c>
      <c r="AO357">
        <v>16067.558000000001</v>
      </c>
      <c r="AP357">
        <v>16672.922999999999</v>
      </c>
      <c r="AQ357">
        <v>16764.841</v>
      </c>
      <c r="AR357">
        <v>16845.937000000002</v>
      </c>
      <c r="AS357">
        <v>16432.347000000002</v>
      </c>
      <c r="AT357">
        <v>16913.72</v>
      </c>
      <c r="AU357">
        <v>17911.313999999998</v>
      </c>
    </row>
    <row r="358" spans="1:47" x14ac:dyDescent="0.25">
      <c r="A358" t="s">
        <v>357</v>
      </c>
      <c r="B358">
        <v>17362.2</v>
      </c>
      <c r="C358">
        <v>18133.2</v>
      </c>
      <c r="D358">
        <v>19271.7</v>
      </c>
      <c r="E358">
        <v>18437.400000000001</v>
      </c>
      <c r="F358">
        <v>18683.599999999999</v>
      </c>
      <c r="G358">
        <v>17339.2</v>
      </c>
      <c r="H358">
        <v>17318.400000000001</v>
      </c>
      <c r="I358">
        <v>15560.7</v>
      </c>
      <c r="J358">
        <v>15885.4</v>
      </c>
      <c r="K358">
        <v>16201.4</v>
      </c>
      <c r="L358">
        <v>17920.7</v>
      </c>
      <c r="M358">
        <v>16829.5</v>
      </c>
      <c r="N358">
        <v>16329.2</v>
      </c>
      <c r="O358">
        <v>18282.7</v>
      </c>
      <c r="P358">
        <v>19566.099999999999</v>
      </c>
      <c r="Q358">
        <v>19168.5</v>
      </c>
      <c r="R358">
        <v>19156.7</v>
      </c>
      <c r="S358">
        <v>18936</v>
      </c>
      <c r="T358">
        <v>20505.400000000001</v>
      </c>
      <c r="U358">
        <v>19823.5</v>
      </c>
      <c r="V358">
        <v>20106.5</v>
      </c>
      <c r="W358">
        <v>20798</v>
      </c>
      <c r="X358">
        <v>22151.9</v>
      </c>
      <c r="Y358">
        <v>20908.3</v>
      </c>
      <c r="Z358">
        <v>20525</v>
      </c>
      <c r="AA358">
        <v>20870.8</v>
      </c>
      <c r="AB358">
        <v>22098.7</v>
      </c>
      <c r="AC358">
        <v>21087.9</v>
      </c>
      <c r="AD358">
        <v>21219.4</v>
      </c>
      <c r="AE358">
        <v>19968.599999999999</v>
      </c>
      <c r="AF358">
        <v>21428.400000000001</v>
      </c>
      <c r="AG358">
        <v>20071</v>
      </c>
      <c r="AH358">
        <v>20775.5</v>
      </c>
      <c r="AI358">
        <v>20457.3</v>
      </c>
      <c r="AJ358">
        <v>22110.7</v>
      </c>
      <c r="AK358">
        <v>21067.7</v>
      </c>
      <c r="AL358">
        <v>20935.2</v>
      </c>
      <c r="AM358">
        <v>21401.9</v>
      </c>
      <c r="AN358">
        <v>23165.4</v>
      </c>
      <c r="AO358">
        <v>22237.3</v>
      </c>
      <c r="AP358">
        <v>22163.4</v>
      </c>
      <c r="AQ358">
        <v>22207.5</v>
      </c>
      <c r="AR358">
        <v>24931.200000000001</v>
      </c>
      <c r="AS358">
        <v>23513.1</v>
      </c>
      <c r="AT358">
        <v>22169.5</v>
      </c>
      <c r="AU358">
        <v>22487.599999999999</v>
      </c>
    </row>
    <row r="359" spans="1:47" x14ac:dyDescent="0.25">
      <c r="A359" t="s">
        <v>358</v>
      </c>
      <c r="B359">
        <v>34572</v>
      </c>
      <c r="C359">
        <v>34315</v>
      </c>
      <c r="D359">
        <v>35653</v>
      </c>
      <c r="E359">
        <v>37316</v>
      </c>
      <c r="F359">
        <v>47268</v>
      </c>
      <c r="G359">
        <v>47253</v>
      </c>
      <c r="H359">
        <v>44802</v>
      </c>
      <c r="I359">
        <v>44949</v>
      </c>
      <c r="J359">
        <v>47416</v>
      </c>
      <c r="K359">
        <v>52998</v>
      </c>
      <c r="L359">
        <v>53833</v>
      </c>
      <c r="M359">
        <v>59386</v>
      </c>
      <c r="N359">
        <v>61578</v>
      </c>
      <c r="O359">
        <v>65255</v>
      </c>
      <c r="P359">
        <v>67243</v>
      </c>
      <c r="Q359">
        <v>67666</v>
      </c>
      <c r="R359">
        <v>73535</v>
      </c>
      <c r="S359">
        <v>73859</v>
      </c>
      <c r="T359">
        <v>72910</v>
      </c>
      <c r="U359">
        <v>74361</v>
      </c>
      <c r="V359">
        <v>78327</v>
      </c>
      <c r="W359">
        <v>76558</v>
      </c>
      <c r="X359">
        <v>79657</v>
      </c>
      <c r="Y359">
        <v>79450</v>
      </c>
      <c r="Z359">
        <v>81812</v>
      </c>
      <c r="AA359">
        <v>86406</v>
      </c>
      <c r="AB359">
        <v>85238</v>
      </c>
      <c r="AC359">
        <v>86562</v>
      </c>
      <c r="AD359">
        <v>90266</v>
      </c>
      <c r="AE359">
        <v>99726</v>
      </c>
      <c r="AF359">
        <v>98305</v>
      </c>
      <c r="AG359">
        <v>98816</v>
      </c>
      <c r="AH359">
        <v>110903</v>
      </c>
      <c r="AI359">
        <v>109706</v>
      </c>
      <c r="AJ359">
        <v>106483</v>
      </c>
      <c r="AK359">
        <v>104894</v>
      </c>
      <c r="AL359">
        <v>112180</v>
      </c>
      <c r="AM359">
        <v>123223</v>
      </c>
      <c r="AN359">
        <v>123600</v>
      </c>
      <c r="AO359">
        <v>125382</v>
      </c>
      <c r="AP359">
        <v>134991</v>
      </c>
      <c r="AQ359">
        <v>133597</v>
      </c>
      <c r="AR359">
        <v>138762</v>
      </c>
      <c r="AS359">
        <v>138201</v>
      </c>
      <c r="AT359">
        <v>137264</v>
      </c>
      <c r="AU359">
        <v>128358</v>
      </c>
    </row>
    <row r="360" spans="1:47" x14ac:dyDescent="0.25">
      <c r="A360" t="s">
        <v>359</v>
      </c>
      <c r="B360">
        <v>2184.7040000000002</v>
      </c>
      <c r="C360">
        <v>2260.5500000000002</v>
      </c>
      <c r="D360">
        <v>2279.7370000000001</v>
      </c>
      <c r="E360">
        <v>2397.7359999999999</v>
      </c>
      <c r="F360">
        <v>2462.7669999999998</v>
      </c>
      <c r="G360">
        <v>4025.1469999999999</v>
      </c>
      <c r="H360">
        <v>4193.317</v>
      </c>
      <c r="I360">
        <v>4377.7939999999999</v>
      </c>
      <c r="J360">
        <v>4567.482</v>
      </c>
      <c r="K360">
        <v>4681.1109999999999</v>
      </c>
      <c r="L360">
        <v>4781.4709999999995</v>
      </c>
      <c r="M360">
        <v>4837.8649999999998</v>
      </c>
      <c r="N360">
        <v>4916.5190000000002</v>
      </c>
      <c r="O360">
        <v>5023.4189999999999</v>
      </c>
      <c r="P360">
        <v>5047.8270000000002</v>
      </c>
      <c r="Q360">
        <v>5248.0860000000002</v>
      </c>
      <c r="R360">
        <v>5365.902</v>
      </c>
      <c r="S360">
        <v>5396.7830000000004</v>
      </c>
      <c r="T360">
        <v>5500.5010000000002</v>
      </c>
      <c r="U360">
        <v>5754.125</v>
      </c>
      <c r="V360">
        <v>5710.0919999999996</v>
      </c>
      <c r="W360">
        <v>5849.3559999999998</v>
      </c>
      <c r="X360">
        <v>5749.1869999999999</v>
      </c>
      <c r="Y360">
        <v>5789.5410000000002</v>
      </c>
      <c r="Z360">
        <v>6123.6459999999997</v>
      </c>
      <c r="AA360">
        <v>6167.1760000000004</v>
      </c>
      <c r="AB360">
        <v>6067.2079999999996</v>
      </c>
      <c r="AC360">
        <v>6429.7730000000001</v>
      </c>
      <c r="AD360">
        <v>6507.8760000000002</v>
      </c>
      <c r="AE360">
        <v>6475.1760000000004</v>
      </c>
      <c r="AF360">
        <v>6532.0829999999996</v>
      </c>
      <c r="AG360">
        <v>6785.71</v>
      </c>
      <c r="AH360">
        <v>6668.1469999999999</v>
      </c>
      <c r="AI360">
        <v>6775.2659999999996</v>
      </c>
      <c r="AJ360">
        <v>6676.6840000000002</v>
      </c>
      <c r="AK360">
        <v>7419.7730000000001</v>
      </c>
      <c r="AL360">
        <v>7210.64</v>
      </c>
      <c r="AM360">
        <v>7522.34</v>
      </c>
      <c r="AN360">
        <v>7204.1890000000003</v>
      </c>
      <c r="AO360">
        <v>7203.7240000000002</v>
      </c>
      <c r="AP360">
        <v>7345.6980000000003</v>
      </c>
      <c r="AQ360">
        <v>7479.3280000000004</v>
      </c>
      <c r="AR360">
        <v>7571.8850000000002</v>
      </c>
      <c r="AS360">
        <v>7666.6570000000002</v>
      </c>
      <c r="AT360">
        <v>7766.74</v>
      </c>
      <c r="AU360">
        <v>7894.7139999999999</v>
      </c>
    </row>
    <row r="361" spans="1:47" x14ac:dyDescent="0.25">
      <c r="A361" t="s">
        <v>360</v>
      </c>
      <c r="B361">
        <v>33672</v>
      </c>
      <c r="C361">
        <v>34022</v>
      </c>
      <c r="D361">
        <v>36519</v>
      </c>
      <c r="E361">
        <v>38486</v>
      </c>
      <c r="F361">
        <v>41444</v>
      </c>
      <c r="G361">
        <v>42589</v>
      </c>
      <c r="H361">
        <v>41537</v>
      </c>
      <c r="I361">
        <v>40620</v>
      </c>
      <c r="J361">
        <v>41835</v>
      </c>
      <c r="K361">
        <v>42214</v>
      </c>
      <c r="L361">
        <v>44229</v>
      </c>
      <c r="M361">
        <v>45531</v>
      </c>
      <c r="N361">
        <v>46259</v>
      </c>
      <c r="O361">
        <v>47503</v>
      </c>
      <c r="P361">
        <v>52432</v>
      </c>
      <c r="Q361">
        <v>54065</v>
      </c>
      <c r="R361">
        <v>54595</v>
      </c>
      <c r="S361">
        <v>57244</v>
      </c>
      <c r="T361">
        <v>60044</v>
      </c>
      <c r="U361">
        <v>61622</v>
      </c>
      <c r="V361">
        <v>64283</v>
      </c>
      <c r="W361">
        <v>65625</v>
      </c>
      <c r="X361">
        <v>64210</v>
      </c>
      <c r="Y361">
        <v>65824</v>
      </c>
      <c r="Z361">
        <v>67422</v>
      </c>
      <c r="AA361">
        <v>69437</v>
      </c>
      <c r="AB361">
        <v>69443</v>
      </c>
      <c r="AC361">
        <v>69275</v>
      </c>
      <c r="AD361">
        <v>70293</v>
      </c>
      <c r="AE361">
        <v>71510</v>
      </c>
      <c r="AF361">
        <v>56259</v>
      </c>
      <c r="AG361">
        <v>53389</v>
      </c>
      <c r="AH361">
        <v>54369</v>
      </c>
      <c r="AI361">
        <v>50089</v>
      </c>
      <c r="AJ361">
        <v>43409</v>
      </c>
      <c r="AK361">
        <v>42018</v>
      </c>
      <c r="AL361">
        <v>42395</v>
      </c>
      <c r="AM361">
        <v>41630</v>
      </c>
      <c r="AN361">
        <v>43109</v>
      </c>
      <c r="AO361">
        <v>42465</v>
      </c>
      <c r="AP361">
        <v>41982</v>
      </c>
      <c r="AQ361">
        <v>41443</v>
      </c>
      <c r="AR361">
        <v>42026</v>
      </c>
      <c r="AS361">
        <v>42808</v>
      </c>
      <c r="AT361">
        <v>44067</v>
      </c>
      <c r="AU361">
        <v>44957</v>
      </c>
    </row>
    <row r="362" spans="1:47" x14ac:dyDescent="0.25">
      <c r="A362" t="s">
        <v>361</v>
      </c>
      <c r="B362">
        <v>6246.5190000000002</v>
      </c>
      <c r="C362">
        <v>5557.9369999999999</v>
      </c>
      <c r="D362">
        <v>5026.3549999999996</v>
      </c>
      <c r="E362">
        <v>5872.0150000000003</v>
      </c>
      <c r="F362">
        <v>5309.7910000000002</v>
      </c>
      <c r="G362">
        <v>5229.6099999999997</v>
      </c>
      <c r="H362">
        <v>5111.8599999999997</v>
      </c>
      <c r="I362">
        <v>5775.4679999999998</v>
      </c>
      <c r="J362">
        <v>5127.415</v>
      </c>
      <c r="K362">
        <v>4707.7430000000004</v>
      </c>
      <c r="L362">
        <v>4657.1319999999996</v>
      </c>
      <c r="M362">
        <v>5788.0309999999999</v>
      </c>
      <c r="N362">
        <v>5226.3</v>
      </c>
      <c r="O362">
        <v>5039</v>
      </c>
      <c r="P362">
        <v>5022.7</v>
      </c>
      <c r="Q362">
        <v>5962.8</v>
      </c>
      <c r="R362">
        <v>5393.8</v>
      </c>
      <c r="S362">
        <v>4991.5</v>
      </c>
      <c r="T362">
        <v>4932</v>
      </c>
      <c r="U362">
        <v>6094.9</v>
      </c>
      <c r="V362">
        <v>6479.6</v>
      </c>
      <c r="W362">
        <v>5710.9</v>
      </c>
      <c r="X362">
        <v>5724.2</v>
      </c>
      <c r="Y362">
        <v>7507.5</v>
      </c>
      <c r="Z362">
        <v>6163.7</v>
      </c>
      <c r="AA362">
        <v>6031.2</v>
      </c>
      <c r="AB362">
        <v>6019.4</v>
      </c>
      <c r="AC362">
        <v>7069.4</v>
      </c>
      <c r="AD362">
        <v>6370.1</v>
      </c>
      <c r="AE362">
        <v>6286.6</v>
      </c>
      <c r="AF362">
        <v>6274.5</v>
      </c>
      <c r="AG362">
        <v>7344.2</v>
      </c>
      <c r="AH362">
        <v>6467.5</v>
      </c>
      <c r="AI362">
        <v>5983</v>
      </c>
      <c r="AJ362">
        <v>6016.8</v>
      </c>
      <c r="AK362">
        <v>7067.5</v>
      </c>
      <c r="AL362">
        <v>6440.8</v>
      </c>
      <c r="AM362">
        <v>6096.9</v>
      </c>
      <c r="AN362">
        <v>5776.1</v>
      </c>
      <c r="AO362">
        <v>7310.3</v>
      </c>
      <c r="AP362">
        <v>6833.7</v>
      </c>
      <c r="AQ362">
        <v>7619.5</v>
      </c>
      <c r="AR362">
        <v>7684.6</v>
      </c>
      <c r="AS362">
        <v>6842.8</v>
      </c>
      <c r="AT362">
        <v>7463.7</v>
      </c>
      <c r="AU362">
        <v>7050</v>
      </c>
    </row>
    <row r="363" spans="1:47" x14ac:dyDescent="0.25">
      <c r="A363" t="s">
        <v>362</v>
      </c>
      <c r="B363">
        <v>13821.7</v>
      </c>
      <c r="C363">
        <v>13550.5</v>
      </c>
      <c r="D363">
        <v>13554.8</v>
      </c>
      <c r="E363">
        <v>21106.7</v>
      </c>
      <c r="F363">
        <v>20392.400000000001</v>
      </c>
      <c r="G363">
        <v>20042</v>
      </c>
      <c r="H363">
        <v>20167.7</v>
      </c>
      <c r="I363">
        <v>20681.099999999999</v>
      </c>
      <c r="J363">
        <v>20811.5</v>
      </c>
      <c r="K363">
        <v>20810.099999999999</v>
      </c>
      <c r="L363">
        <v>21257.200000000001</v>
      </c>
      <c r="M363">
        <v>21588.1</v>
      </c>
      <c r="N363">
        <v>21950.3</v>
      </c>
      <c r="O363">
        <v>21897.3</v>
      </c>
      <c r="P363">
        <v>25037.1</v>
      </c>
      <c r="Q363">
        <v>24962.3</v>
      </c>
      <c r="R363">
        <v>25322.5</v>
      </c>
      <c r="S363">
        <v>27213</v>
      </c>
      <c r="T363">
        <v>27558.3</v>
      </c>
      <c r="U363">
        <v>27807.9</v>
      </c>
      <c r="V363">
        <v>28154.1</v>
      </c>
      <c r="W363">
        <v>28576</v>
      </c>
      <c r="X363">
        <v>30324.400000000001</v>
      </c>
      <c r="Y363">
        <v>30598.2</v>
      </c>
      <c r="Z363">
        <v>31344.9</v>
      </c>
      <c r="AA363">
        <v>31510.6</v>
      </c>
      <c r="AB363">
        <v>33213.699999999997</v>
      </c>
      <c r="AC363">
        <v>33112.400000000001</v>
      </c>
      <c r="AD363">
        <v>33921.199999999997</v>
      </c>
      <c r="AE363">
        <v>34774.9</v>
      </c>
      <c r="AF363">
        <v>35997.1</v>
      </c>
      <c r="AG363">
        <v>36407.300000000003</v>
      </c>
      <c r="AH363">
        <v>37183.199999999997</v>
      </c>
      <c r="AI363">
        <v>37477.699999999997</v>
      </c>
      <c r="AJ363">
        <v>38946.699999999997</v>
      </c>
      <c r="AK363">
        <v>39263.800000000003</v>
      </c>
      <c r="AL363">
        <v>40150</v>
      </c>
      <c r="AM363">
        <v>40692.1</v>
      </c>
      <c r="AN363">
        <v>40609.800000000003</v>
      </c>
      <c r="AO363">
        <v>40229.599999999999</v>
      </c>
      <c r="AP363">
        <v>43023.199999999997</v>
      </c>
      <c r="AQ363">
        <v>43998.2</v>
      </c>
      <c r="AR363">
        <v>44453.4</v>
      </c>
      <c r="AS363">
        <v>44100.5</v>
      </c>
      <c r="AT363">
        <v>44574.5</v>
      </c>
      <c r="AU363">
        <v>44133.2</v>
      </c>
    </row>
    <row r="364" spans="1:47" x14ac:dyDescent="0.25">
      <c r="A364" t="s">
        <v>363</v>
      </c>
      <c r="B364">
        <v>16464.099999999999</v>
      </c>
      <c r="C364">
        <v>17014.8</v>
      </c>
      <c r="D364">
        <v>17228.2</v>
      </c>
      <c r="E364">
        <v>17578.8</v>
      </c>
      <c r="F364">
        <v>18010.5</v>
      </c>
      <c r="G364">
        <v>17231.8</v>
      </c>
      <c r="H364">
        <v>16249.8</v>
      </c>
      <c r="I364">
        <v>15068.1</v>
      </c>
      <c r="J364">
        <v>14922.5</v>
      </c>
      <c r="K364">
        <v>14797.4</v>
      </c>
      <c r="L364">
        <v>14569</v>
      </c>
      <c r="M364">
        <v>13990</v>
      </c>
      <c r="N364">
        <v>13422.3</v>
      </c>
      <c r="O364">
        <v>13983.5</v>
      </c>
      <c r="P364">
        <v>14234.1</v>
      </c>
      <c r="Q364">
        <v>15133.7</v>
      </c>
      <c r="R364">
        <v>16301</v>
      </c>
      <c r="S364">
        <v>16354.3</v>
      </c>
      <c r="T364">
        <v>17172.7</v>
      </c>
      <c r="U364">
        <v>18157.8</v>
      </c>
      <c r="V364">
        <v>18244.8</v>
      </c>
      <c r="W364">
        <v>18692.5</v>
      </c>
      <c r="X364">
        <v>18627.8</v>
      </c>
      <c r="Y364">
        <v>18834.099999999999</v>
      </c>
      <c r="Z364">
        <v>19202</v>
      </c>
      <c r="AA364">
        <v>20311.599999999999</v>
      </c>
      <c r="AB364">
        <v>20725.5</v>
      </c>
      <c r="AC364">
        <v>20597.599999999999</v>
      </c>
      <c r="AD364">
        <v>20907.400000000001</v>
      </c>
      <c r="AE364">
        <v>21026.1</v>
      </c>
      <c r="AF364">
        <v>20618.8</v>
      </c>
      <c r="AG364">
        <v>20326.8</v>
      </c>
      <c r="AH364">
        <v>21415.3</v>
      </c>
      <c r="AI364">
        <v>21519.8</v>
      </c>
      <c r="AJ364">
        <v>21109.8</v>
      </c>
      <c r="AK364">
        <v>21356.9</v>
      </c>
      <c r="AL364">
        <v>21427.200000000001</v>
      </c>
      <c r="AM364">
        <v>20968.900000000001</v>
      </c>
      <c r="AN364">
        <v>20638.900000000001</v>
      </c>
      <c r="AO364">
        <v>21039.7</v>
      </c>
      <c r="AP364">
        <v>22053.3</v>
      </c>
      <c r="AQ364">
        <v>23103.9</v>
      </c>
      <c r="AR364">
        <v>23440.2</v>
      </c>
      <c r="AS364">
        <v>23781.7</v>
      </c>
      <c r="AT364">
        <v>24155.8</v>
      </c>
      <c r="AU364">
        <v>25103.4</v>
      </c>
    </row>
    <row r="365" spans="1:47" x14ac:dyDescent="0.25">
      <c r="A365" t="s">
        <v>364</v>
      </c>
      <c r="B365">
        <v>35433</v>
      </c>
      <c r="C365">
        <v>36081</v>
      </c>
      <c r="D365">
        <v>36632</v>
      </c>
      <c r="E365">
        <v>37446</v>
      </c>
      <c r="F365">
        <v>38612</v>
      </c>
      <c r="G365">
        <v>38878</v>
      </c>
      <c r="H365">
        <v>40860</v>
      </c>
      <c r="I365">
        <v>41335</v>
      </c>
      <c r="J365">
        <v>42197</v>
      </c>
      <c r="K365">
        <v>42551</v>
      </c>
      <c r="L365">
        <v>42945</v>
      </c>
      <c r="M365">
        <v>43540</v>
      </c>
      <c r="N365">
        <v>44218</v>
      </c>
      <c r="O365">
        <v>45253</v>
      </c>
      <c r="P365">
        <v>46025</v>
      </c>
      <c r="Q365">
        <v>46259</v>
      </c>
      <c r="R365">
        <v>47318</v>
      </c>
      <c r="S365">
        <v>47517</v>
      </c>
      <c r="T365">
        <v>49750</v>
      </c>
      <c r="U365">
        <v>50188</v>
      </c>
      <c r="V365">
        <v>50115</v>
      </c>
      <c r="W365">
        <v>50868</v>
      </c>
      <c r="X365">
        <v>52449</v>
      </c>
      <c r="Y365">
        <v>53062</v>
      </c>
      <c r="Z365">
        <v>54324</v>
      </c>
      <c r="AA365">
        <v>55214</v>
      </c>
      <c r="AB365">
        <v>55605</v>
      </c>
      <c r="AC365">
        <v>55987</v>
      </c>
      <c r="AD365">
        <v>57025</v>
      </c>
      <c r="AE365">
        <v>57884</v>
      </c>
      <c r="AF365">
        <v>60127</v>
      </c>
      <c r="AG365">
        <v>60547</v>
      </c>
      <c r="AH365">
        <v>61631</v>
      </c>
      <c r="AI365">
        <v>61989</v>
      </c>
      <c r="AJ365">
        <v>63234</v>
      </c>
      <c r="AK365">
        <v>64650</v>
      </c>
      <c r="AL365">
        <v>65927</v>
      </c>
      <c r="AM365">
        <v>66565</v>
      </c>
      <c r="AN365">
        <v>68598</v>
      </c>
      <c r="AO365">
        <v>69164</v>
      </c>
      <c r="AP365">
        <v>70055</v>
      </c>
      <c r="AQ365">
        <v>71526</v>
      </c>
      <c r="AR365">
        <v>68012</v>
      </c>
      <c r="AS365">
        <v>68154</v>
      </c>
      <c r="AT365">
        <v>69889</v>
      </c>
      <c r="AU365">
        <v>71385</v>
      </c>
    </row>
    <row r="366" spans="1:47" x14ac:dyDescent="0.25">
      <c r="A366" t="s">
        <v>365</v>
      </c>
      <c r="B366">
        <v>28458</v>
      </c>
      <c r="C366">
        <v>28909</v>
      </c>
      <c r="D366">
        <v>28299</v>
      </c>
      <c r="E366">
        <v>27968</v>
      </c>
      <c r="F366">
        <v>28334</v>
      </c>
      <c r="G366">
        <v>28054</v>
      </c>
      <c r="H366">
        <v>29049</v>
      </c>
      <c r="I366">
        <v>29302</v>
      </c>
      <c r="J366">
        <v>28760</v>
      </c>
      <c r="K366">
        <v>28434</v>
      </c>
      <c r="L366">
        <v>28678</v>
      </c>
      <c r="M366">
        <v>28775</v>
      </c>
      <c r="N366">
        <v>28742</v>
      </c>
      <c r="O366">
        <v>29104</v>
      </c>
      <c r="P366">
        <v>29909</v>
      </c>
      <c r="Q366">
        <v>29370</v>
      </c>
      <c r="R366">
        <v>28789</v>
      </c>
      <c r="S366">
        <v>29911</v>
      </c>
      <c r="T366">
        <v>29821</v>
      </c>
      <c r="U366">
        <v>30002</v>
      </c>
      <c r="V366">
        <v>30142</v>
      </c>
      <c r="W366">
        <v>30706</v>
      </c>
      <c r="X366">
        <v>31725</v>
      </c>
      <c r="Y366">
        <v>31712</v>
      </c>
      <c r="Z366">
        <v>32059</v>
      </c>
      <c r="AA366">
        <v>32610</v>
      </c>
      <c r="AB366">
        <v>32522</v>
      </c>
      <c r="AC366">
        <v>33326</v>
      </c>
      <c r="AD366">
        <v>33700</v>
      </c>
      <c r="AE366">
        <v>34147</v>
      </c>
      <c r="AF366">
        <v>35287</v>
      </c>
      <c r="AG366">
        <v>35827</v>
      </c>
      <c r="AH366">
        <v>36212</v>
      </c>
      <c r="AI366">
        <v>36424</v>
      </c>
      <c r="AJ366">
        <v>37535</v>
      </c>
      <c r="AK366">
        <v>38126</v>
      </c>
      <c r="AL366">
        <v>39045</v>
      </c>
      <c r="AM366">
        <v>39488</v>
      </c>
      <c r="AN366">
        <v>40070</v>
      </c>
      <c r="AO366">
        <v>39664</v>
      </c>
      <c r="AP366">
        <v>40524</v>
      </c>
      <c r="AQ366">
        <v>41157</v>
      </c>
      <c r="AR366">
        <v>42716</v>
      </c>
      <c r="AS366">
        <v>42790</v>
      </c>
      <c r="AT366">
        <v>43707</v>
      </c>
      <c r="AU366">
        <v>45073</v>
      </c>
    </row>
    <row r="367" spans="1:47" x14ac:dyDescent="0.25">
      <c r="A367" t="s">
        <v>366</v>
      </c>
      <c r="B367">
        <v>31925</v>
      </c>
      <c r="C367">
        <v>32408</v>
      </c>
      <c r="D367">
        <v>34628</v>
      </c>
      <c r="E367">
        <v>35699</v>
      </c>
      <c r="F367">
        <v>36779</v>
      </c>
      <c r="G367">
        <v>38458</v>
      </c>
      <c r="H367">
        <v>35994</v>
      </c>
      <c r="I367">
        <v>35020</v>
      </c>
      <c r="J367">
        <v>37050</v>
      </c>
      <c r="K367">
        <v>38620</v>
      </c>
      <c r="L367">
        <v>39848</v>
      </c>
      <c r="M367">
        <v>64144</v>
      </c>
      <c r="N367">
        <v>65074</v>
      </c>
      <c r="O367">
        <v>66702</v>
      </c>
      <c r="P367">
        <v>68153</v>
      </c>
      <c r="Q367">
        <v>73085</v>
      </c>
      <c r="R367">
        <v>75680</v>
      </c>
      <c r="S367">
        <v>75378</v>
      </c>
      <c r="T367">
        <v>72882</v>
      </c>
      <c r="U367">
        <v>74391</v>
      </c>
      <c r="V367">
        <v>72390</v>
      </c>
      <c r="W367">
        <v>74017</v>
      </c>
      <c r="X367">
        <v>74638</v>
      </c>
      <c r="Y367">
        <v>75355</v>
      </c>
      <c r="Z367">
        <v>76653</v>
      </c>
      <c r="AA367">
        <v>76814</v>
      </c>
      <c r="AB367">
        <v>77478</v>
      </c>
      <c r="AC367">
        <v>77493</v>
      </c>
      <c r="AD367">
        <v>80433</v>
      </c>
      <c r="AE367">
        <v>80466</v>
      </c>
      <c r="AF367">
        <v>70509</v>
      </c>
      <c r="AG367">
        <v>69625</v>
      </c>
      <c r="AH367">
        <v>72262</v>
      </c>
      <c r="AI367">
        <v>69902</v>
      </c>
      <c r="AJ367">
        <v>69667</v>
      </c>
      <c r="AK367">
        <v>70019</v>
      </c>
      <c r="AL367">
        <v>72711</v>
      </c>
      <c r="AM367">
        <v>73897</v>
      </c>
      <c r="AN367">
        <v>73490</v>
      </c>
      <c r="AO367">
        <v>74622</v>
      </c>
      <c r="AP367">
        <v>76943</v>
      </c>
      <c r="AQ367">
        <v>78463</v>
      </c>
      <c r="AR367">
        <v>79804</v>
      </c>
      <c r="AS367">
        <v>81887</v>
      </c>
      <c r="AT367">
        <v>78731</v>
      </c>
      <c r="AU367">
        <v>73632</v>
      </c>
    </row>
    <row r="368" spans="1:47" x14ac:dyDescent="0.25">
      <c r="A368" t="s">
        <v>367</v>
      </c>
      <c r="B368">
        <v>110403</v>
      </c>
      <c r="C368">
        <v>109030</v>
      </c>
      <c r="D368">
        <v>115268</v>
      </c>
      <c r="E368">
        <v>118550</v>
      </c>
      <c r="F368">
        <v>116515</v>
      </c>
      <c r="G368">
        <v>115249</v>
      </c>
      <c r="H368">
        <v>111148</v>
      </c>
      <c r="I368">
        <v>122932</v>
      </c>
      <c r="J368">
        <v>139339</v>
      </c>
      <c r="K368">
        <v>141294</v>
      </c>
      <c r="L368">
        <v>212949</v>
      </c>
      <c r="M368">
        <v>195113</v>
      </c>
      <c r="N368">
        <v>191071</v>
      </c>
      <c r="O368">
        <v>191415</v>
      </c>
      <c r="P368">
        <v>195014</v>
      </c>
      <c r="Q368">
        <v>194956</v>
      </c>
      <c r="R368">
        <v>195899</v>
      </c>
      <c r="S368">
        <v>196132</v>
      </c>
      <c r="T368">
        <v>188002</v>
      </c>
      <c r="U368">
        <v>185683</v>
      </c>
      <c r="V368">
        <v>182842</v>
      </c>
      <c r="W368">
        <v>182603</v>
      </c>
      <c r="X368">
        <v>185798</v>
      </c>
      <c r="Y368">
        <v>187398</v>
      </c>
      <c r="Z368">
        <v>179335</v>
      </c>
      <c r="AA368">
        <v>175521</v>
      </c>
      <c r="AB368">
        <v>172101</v>
      </c>
      <c r="AC368">
        <v>171808</v>
      </c>
      <c r="AD368">
        <v>172612</v>
      </c>
      <c r="AE368">
        <v>171362</v>
      </c>
      <c r="AF368">
        <v>167566</v>
      </c>
      <c r="AG368">
        <v>160640</v>
      </c>
      <c r="AH368">
        <v>160878</v>
      </c>
      <c r="AI368">
        <v>170867</v>
      </c>
      <c r="AJ368">
        <v>167381</v>
      </c>
      <c r="AK368">
        <v>162929</v>
      </c>
      <c r="AL368">
        <v>170658</v>
      </c>
      <c r="AM368">
        <v>178430</v>
      </c>
      <c r="AN368">
        <v>171615</v>
      </c>
      <c r="AO368">
        <v>168784</v>
      </c>
      <c r="AP368">
        <v>168558</v>
      </c>
      <c r="AQ368">
        <v>172151</v>
      </c>
      <c r="AR368">
        <v>171797</v>
      </c>
      <c r="AS368">
        <v>164612</v>
      </c>
      <c r="AT368">
        <v>164980</v>
      </c>
      <c r="AU368">
        <v>167838</v>
      </c>
    </row>
    <row r="369" spans="1:47" x14ac:dyDescent="0.25">
      <c r="A369" t="s">
        <v>368</v>
      </c>
      <c r="B369">
        <v>150758.29999999999</v>
      </c>
      <c r="C369">
        <v>155617.9</v>
      </c>
      <c r="D369">
        <v>154520.20000000001</v>
      </c>
      <c r="E369">
        <v>152001.20000000001</v>
      </c>
      <c r="F369">
        <v>151526.9</v>
      </c>
      <c r="G369">
        <v>143409.70000000001</v>
      </c>
      <c r="H369">
        <v>128182.39999999999</v>
      </c>
      <c r="I369">
        <v>123234.8</v>
      </c>
      <c r="J369">
        <v>130706.6</v>
      </c>
      <c r="K369">
        <v>137379.5</v>
      </c>
      <c r="L369">
        <v>137759.4</v>
      </c>
      <c r="M369">
        <v>140836.70000000001</v>
      </c>
      <c r="N369">
        <v>136596.5</v>
      </c>
      <c r="O369">
        <v>143456.6</v>
      </c>
      <c r="P369">
        <v>145631.1</v>
      </c>
      <c r="Q369">
        <v>147549.70000000001</v>
      </c>
      <c r="R369">
        <v>149278.39999999999</v>
      </c>
      <c r="S369">
        <v>143302.29999999999</v>
      </c>
      <c r="T369">
        <v>147361.70000000001</v>
      </c>
      <c r="U369">
        <v>153738.20000000001</v>
      </c>
      <c r="V369">
        <v>152050.70000000001</v>
      </c>
      <c r="W369">
        <v>159193.29999999999</v>
      </c>
      <c r="X369">
        <v>161830.20000000001</v>
      </c>
      <c r="Y369">
        <v>200762.9</v>
      </c>
      <c r="Z369">
        <v>196512.7</v>
      </c>
      <c r="AA369">
        <v>201687.4</v>
      </c>
      <c r="AB369">
        <v>208191.4</v>
      </c>
      <c r="AC369">
        <v>211193.9</v>
      </c>
      <c r="AD369">
        <v>218322.3</v>
      </c>
      <c r="AE369">
        <v>216422.8</v>
      </c>
      <c r="AF369">
        <v>219087</v>
      </c>
      <c r="AG369">
        <v>222494.9</v>
      </c>
      <c r="AH369">
        <v>222270.7</v>
      </c>
      <c r="AI369">
        <v>215365.4</v>
      </c>
      <c r="AJ369">
        <v>218660.3</v>
      </c>
      <c r="AK369">
        <v>217570</v>
      </c>
      <c r="AL369">
        <v>223074.2</v>
      </c>
      <c r="AM369">
        <v>230367.6</v>
      </c>
      <c r="AN369">
        <v>228014.3</v>
      </c>
      <c r="AO369">
        <v>235496</v>
      </c>
      <c r="AP369">
        <v>240153.9</v>
      </c>
      <c r="AQ369">
        <v>247933.6</v>
      </c>
      <c r="AR369">
        <v>253941.2</v>
      </c>
      <c r="AS369">
        <v>253636.5</v>
      </c>
      <c r="AT369">
        <v>252104</v>
      </c>
      <c r="AU369">
        <v>258758.3</v>
      </c>
    </row>
    <row r="370" spans="1:47" x14ac:dyDescent="0.25">
      <c r="A370" t="s">
        <v>369</v>
      </c>
      <c r="B370">
        <v>138014</v>
      </c>
      <c r="C370">
        <v>141703</v>
      </c>
      <c r="D370">
        <v>144401</v>
      </c>
      <c r="E370">
        <v>145405</v>
      </c>
      <c r="F370">
        <v>143992</v>
      </c>
      <c r="G370">
        <v>140679</v>
      </c>
      <c r="H370">
        <v>138263</v>
      </c>
      <c r="I370">
        <v>132395</v>
      </c>
      <c r="J370">
        <v>134833</v>
      </c>
      <c r="K370">
        <v>138381</v>
      </c>
      <c r="L370">
        <v>135293</v>
      </c>
      <c r="M370">
        <v>132986</v>
      </c>
      <c r="N370">
        <v>128172</v>
      </c>
      <c r="O370">
        <v>133692</v>
      </c>
      <c r="P370">
        <v>134273</v>
      </c>
      <c r="Q370">
        <v>136538</v>
      </c>
      <c r="R370">
        <v>138354</v>
      </c>
      <c r="S370">
        <v>136617</v>
      </c>
      <c r="T370">
        <v>134311</v>
      </c>
      <c r="U370">
        <v>134605</v>
      </c>
      <c r="V370">
        <v>132244</v>
      </c>
      <c r="W370">
        <v>135888</v>
      </c>
      <c r="X370">
        <v>139903</v>
      </c>
      <c r="Y370">
        <v>139131</v>
      </c>
      <c r="Z370">
        <v>139263</v>
      </c>
      <c r="AA370">
        <v>141125</v>
      </c>
      <c r="AB370">
        <v>142927</v>
      </c>
      <c r="AC370">
        <v>143197</v>
      </c>
      <c r="AD370">
        <v>144266</v>
      </c>
      <c r="AE370">
        <v>138183</v>
      </c>
      <c r="AF370">
        <v>136263</v>
      </c>
      <c r="AG370">
        <v>130937</v>
      </c>
      <c r="AH370">
        <v>129495</v>
      </c>
      <c r="AI370">
        <v>129265</v>
      </c>
      <c r="AJ370">
        <v>129143</v>
      </c>
      <c r="AK370">
        <v>127508</v>
      </c>
      <c r="AL370">
        <v>127136</v>
      </c>
      <c r="AM370">
        <v>129043</v>
      </c>
      <c r="AN370">
        <v>117033</v>
      </c>
      <c r="AO370">
        <v>118091</v>
      </c>
      <c r="AP370">
        <v>120406</v>
      </c>
      <c r="AQ370">
        <v>122851</v>
      </c>
      <c r="AR370">
        <v>126644</v>
      </c>
      <c r="AS370">
        <v>124369</v>
      </c>
      <c r="AT370">
        <v>118310</v>
      </c>
      <c r="AU370">
        <v>118440</v>
      </c>
    </row>
    <row r="371" spans="1:47" x14ac:dyDescent="0.25">
      <c r="A371" t="s">
        <v>370</v>
      </c>
      <c r="B371">
        <v>21073.599999999999</v>
      </c>
      <c r="C371">
        <v>19665.5</v>
      </c>
      <c r="D371">
        <v>18843.099999999999</v>
      </c>
      <c r="E371">
        <v>18716.8</v>
      </c>
      <c r="F371">
        <v>18914.400000000001</v>
      </c>
      <c r="G371">
        <v>18639.599999999999</v>
      </c>
      <c r="H371">
        <v>18250.5</v>
      </c>
      <c r="I371">
        <v>18215.099999999999</v>
      </c>
      <c r="J371">
        <v>19087.599999999999</v>
      </c>
      <c r="K371">
        <v>20047.400000000001</v>
      </c>
      <c r="L371">
        <v>20049.3</v>
      </c>
      <c r="M371">
        <v>21048.9</v>
      </c>
      <c r="N371">
        <v>21496.6</v>
      </c>
      <c r="O371">
        <v>22024.6</v>
      </c>
      <c r="P371">
        <v>21150.3</v>
      </c>
      <c r="Q371">
        <v>21526.1</v>
      </c>
      <c r="R371">
        <v>21807.599999999999</v>
      </c>
      <c r="S371">
        <v>22144.3</v>
      </c>
      <c r="T371">
        <v>21844.799999999999</v>
      </c>
      <c r="U371">
        <v>22269.3</v>
      </c>
      <c r="V371">
        <v>22719</v>
      </c>
      <c r="W371">
        <v>23487.200000000001</v>
      </c>
      <c r="X371">
        <v>22694.7</v>
      </c>
      <c r="Y371">
        <v>23543.5</v>
      </c>
      <c r="Z371">
        <v>23841.8</v>
      </c>
      <c r="AA371">
        <v>24508.9</v>
      </c>
      <c r="AB371">
        <v>24408.2</v>
      </c>
      <c r="AC371">
        <v>24315.4</v>
      </c>
      <c r="AD371">
        <v>25452.7</v>
      </c>
      <c r="AE371">
        <v>25926</v>
      </c>
      <c r="AF371">
        <v>25787.599999999999</v>
      </c>
      <c r="AG371">
        <v>26880.7</v>
      </c>
      <c r="AH371">
        <v>29304.2</v>
      </c>
      <c r="AI371">
        <v>29935</v>
      </c>
      <c r="AJ371">
        <v>29819.3</v>
      </c>
      <c r="AK371">
        <v>30721.599999999999</v>
      </c>
      <c r="AL371">
        <v>31958.2</v>
      </c>
      <c r="AM371">
        <v>33620.800000000003</v>
      </c>
      <c r="AN371">
        <v>33427.5</v>
      </c>
      <c r="AO371">
        <v>34810.5</v>
      </c>
      <c r="AP371">
        <v>36689.800000000003</v>
      </c>
      <c r="AQ371">
        <v>38932.6</v>
      </c>
      <c r="AR371">
        <v>38701.199999999997</v>
      </c>
      <c r="AS371">
        <v>41330.9</v>
      </c>
      <c r="AT371">
        <v>43363.5</v>
      </c>
      <c r="AU371">
        <v>45543.7</v>
      </c>
    </row>
    <row r="372" spans="1:47" x14ac:dyDescent="0.25">
      <c r="A372" t="s">
        <v>371</v>
      </c>
      <c r="B372">
        <v>8441.4130000000005</v>
      </c>
      <c r="C372">
        <v>8692.9930000000004</v>
      </c>
      <c r="D372">
        <v>9217.5059999999994</v>
      </c>
      <c r="E372">
        <v>9609.1769999999997</v>
      </c>
      <c r="F372">
        <v>10386.853999999999</v>
      </c>
      <c r="G372">
        <v>10132.556</v>
      </c>
      <c r="H372">
        <v>10115.191000000001</v>
      </c>
      <c r="I372">
        <v>9567.51</v>
      </c>
      <c r="J372">
        <v>9855.902</v>
      </c>
      <c r="K372">
        <v>9937.1730000000007</v>
      </c>
      <c r="L372">
        <v>9794.1890000000003</v>
      </c>
      <c r="M372">
        <v>9858.2479999999996</v>
      </c>
      <c r="N372">
        <v>9910.3819999999996</v>
      </c>
      <c r="O372">
        <v>10709.721</v>
      </c>
      <c r="P372">
        <v>10618.843999999999</v>
      </c>
      <c r="Q372">
        <v>11376.861999999999</v>
      </c>
      <c r="R372">
        <v>10886.805</v>
      </c>
      <c r="S372">
        <v>10321.59</v>
      </c>
      <c r="T372">
        <v>10327.584000000001</v>
      </c>
      <c r="U372">
        <v>10889.124</v>
      </c>
      <c r="V372">
        <v>11170.281999999999</v>
      </c>
      <c r="W372">
        <v>11134.578</v>
      </c>
      <c r="X372">
        <v>11461.361000000001</v>
      </c>
      <c r="Y372">
        <v>12671.772000000001</v>
      </c>
      <c r="Z372">
        <v>12540.897999999999</v>
      </c>
      <c r="AA372">
        <v>12788.364</v>
      </c>
      <c r="AB372">
        <v>12863.936</v>
      </c>
      <c r="AC372">
        <v>13102.358</v>
      </c>
      <c r="AD372">
        <v>13274.361999999999</v>
      </c>
      <c r="AE372">
        <v>12744.625</v>
      </c>
      <c r="AF372">
        <v>12568.398999999999</v>
      </c>
      <c r="AG372">
        <v>12337.215</v>
      </c>
      <c r="AH372">
        <v>12279.281999999999</v>
      </c>
      <c r="AI372">
        <v>12001.554</v>
      </c>
      <c r="AJ372">
        <v>11754.091</v>
      </c>
      <c r="AK372">
        <v>12029.569</v>
      </c>
      <c r="AL372">
        <v>12034.142</v>
      </c>
      <c r="AM372">
        <v>11970.914000000001</v>
      </c>
      <c r="AN372">
        <v>11731.612999999999</v>
      </c>
      <c r="AO372">
        <v>15325.333000000001</v>
      </c>
      <c r="AP372">
        <v>15489.904</v>
      </c>
      <c r="AQ372">
        <v>15731.279</v>
      </c>
      <c r="AR372">
        <v>15965.181</v>
      </c>
      <c r="AS372">
        <v>16237.484</v>
      </c>
      <c r="AT372">
        <v>15320.087</v>
      </c>
      <c r="AU372">
        <v>15425.041999999999</v>
      </c>
    </row>
    <row r="373" spans="1:47" x14ac:dyDescent="0.25">
      <c r="A373" t="s">
        <v>372</v>
      </c>
      <c r="B373">
        <v>11951.647999999999</v>
      </c>
      <c r="C373">
        <v>10932.454</v>
      </c>
      <c r="D373">
        <v>10225.703</v>
      </c>
      <c r="E373">
        <v>9047.1239999999998</v>
      </c>
      <c r="F373">
        <v>8579.1640000000007</v>
      </c>
      <c r="G373">
        <v>8183.0309999999999</v>
      </c>
      <c r="H373">
        <v>7708.4579999999996</v>
      </c>
      <c r="I373">
        <v>6814.933</v>
      </c>
      <c r="J373">
        <v>6402.9089999999997</v>
      </c>
      <c r="K373">
        <v>10282.473</v>
      </c>
      <c r="L373">
        <v>10051.222</v>
      </c>
      <c r="M373">
        <v>9908.9840000000004</v>
      </c>
      <c r="N373">
        <v>9915.4959999999992</v>
      </c>
      <c r="O373">
        <v>9092.6360000000004</v>
      </c>
      <c r="P373">
        <v>7699.3760000000002</v>
      </c>
      <c r="Q373">
        <v>7516.6289999999999</v>
      </c>
      <c r="R373">
        <v>7425.6049999999996</v>
      </c>
      <c r="S373">
        <v>7228.6540000000005</v>
      </c>
      <c r="T373">
        <v>6885.62</v>
      </c>
      <c r="U373">
        <v>6859.4430000000002</v>
      </c>
      <c r="V373">
        <v>6952.8249999999998</v>
      </c>
      <c r="W373">
        <v>7140.58</v>
      </c>
      <c r="X373">
        <v>6734.4089999999997</v>
      </c>
      <c r="Y373">
        <v>6741.1409999999996</v>
      </c>
      <c r="Z373">
        <v>6452.2709999999997</v>
      </c>
      <c r="AA373">
        <v>8693.7219999999998</v>
      </c>
      <c r="AB373">
        <v>8734.143</v>
      </c>
      <c r="AC373">
        <v>8351.4110000000001</v>
      </c>
      <c r="AD373">
        <v>8467.3359999999993</v>
      </c>
      <c r="AE373">
        <v>8614.6450000000004</v>
      </c>
      <c r="AF373">
        <v>8569.41</v>
      </c>
      <c r="AG373">
        <v>8433.2849999999999</v>
      </c>
      <c r="AH373">
        <v>8157.9560000000001</v>
      </c>
      <c r="AI373">
        <v>8801.5779999999995</v>
      </c>
      <c r="AJ373">
        <v>9189.4060000000009</v>
      </c>
      <c r="AK373">
        <v>9843.48</v>
      </c>
      <c r="AL373">
        <v>9507.0560000000005</v>
      </c>
      <c r="AM373">
        <v>9871.5319999999992</v>
      </c>
      <c r="AN373">
        <v>10178.200000000001</v>
      </c>
      <c r="AO373">
        <v>9920.8140000000003</v>
      </c>
      <c r="AP373">
        <v>9812.8780000000006</v>
      </c>
      <c r="AQ373">
        <v>9971.2690000000002</v>
      </c>
      <c r="AR373">
        <v>9686.6489999999994</v>
      </c>
      <c r="AS373">
        <v>9706.3950000000004</v>
      </c>
      <c r="AT373">
        <v>9815.5759999999991</v>
      </c>
      <c r="AU373">
        <v>10055.08</v>
      </c>
    </row>
    <row r="374" spans="1:47" x14ac:dyDescent="0.25">
      <c r="A374" t="s">
        <v>373</v>
      </c>
      <c r="B374">
        <v>2034.883</v>
      </c>
      <c r="C374">
        <v>2021.354</v>
      </c>
      <c r="D374">
        <v>2035.857</v>
      </c>
      <c r="E374">
        <v>2120.89</v>
      </c>
      <c r="F374">
        <v>2127.5360000000001</v>
      </c>
      <c r="G374">
        <v>1989.43</v>
      </c>
      <c r="H374">
        <v>1939.741</v>
      </c>
      <c r="I374">
        <v>1912.162</v>
      </c>
      <c r="J374">
        <v>2046.3620000000001</v>
      </c>
      <c r="K374">
        <v>2111.5010000000002</v>
      </c>
      <c r="L374">
        <v>2152.84</v>
      </c>
      <c r="M374">
        <v>2164.2950000000001</v>
      </c>
      <c r="N374">
        <v>2203.5189999999998</v>
      </c>
      <c r="O374">
        <v>2190.0320000000002</v>
      </c>
      <c r="P374">
        <v>2224.2739999999999</v>
      </c>
      <c r="Q374">
        <v>2220.9470000000001</v>
      </c>
      <c r="R374">
        <v>2259.181</v>
      </c>
      <c r="S374">
        <v>2232.7429999999999</v>
      </c>
      <c r="T374">
        <v>2412.4989999999998</v>
      </c>
      <c r="U374">
        <v>2492.3589999999999</v>
      </c>
      <c r="V374">
        <v>2831.491</v>
      </c>
      <c r="W374">
        <v>2455.15</v>
      </c>
      <c r="X374">
        <v>2453.768</v>
      </c>
      <c r="Y374">
        <v>2515.9380000000001</v>
      </c>
      <c r="Z374">
        <v>2614.8209999999999</v>
      </c>
      <c r="AA374">
        <v>2657.1089999999999</v>
      </c>
      <c r="AB374">
        <v>5243.8</v>
      </c>
      <c r="AC374">
        <v>5263.9480000000003</v>
      </c>
      <c r="AD374">
        <v>5304.2370000000001</v>
      </c>
      <c r="AE374">
        <v>5330.7489999999998</v>
      </c>
      <c r="AF374">
        <v>5348.5</v>
      </c>
      <c r="AG374">
        <v>5385.4</v>
      </c>
      <c r="AH374">
        <v>5409.9</v>
      </c>
      <c r="AI374">
        <v>5422.2</v>
      </c>
      <c r="AJ374">
        <v>5272.3</v>
      </c>
      <c r="AK374">
        <v>5227.3</v>
      </c>
      <c r="AL374">
        <v>5296.1</v>
      </c>
      <c r="AM374">
        <v>5747.2</v>
      </c>
      <c r="AN374">
        <v>5777</v>
      </c>
      <c r="AO374">
        <v>5843.4</v>
      </c>
      <c r="AP374">
        <v>5903.2</v>
      </c>
      <c r="AQ374">
        <v>6027.2</v>
      </c>
      <c r="AR374">
        <v>6197.5</v>
      </c>
      <c r="AS374">
        <v>6139.8</v>
      </c>
      <c r="AT374">
        <v>6315.6</v>
      </c>
      <c r="AU374">
        <v>6500</v>
      </c>
    </row>
    <row r="375" spans="1:47" x14ac:dyDescent="0.25">
      <c r="A375" t="s">
        <v>374</v>
      </c>
      <c r="B375">
        <v>2532.4690000000001</v>
      </c>
      <c r="C375">
        <v>2591.3580000000002</v>
      </c>
      <c r="D375">
        <v>2949.337</v>
      </c>
      <c r="E375">
        <v>3078.6030000000001</v>
      </c>
      <c r="F375">
        <v>2931.7669999999998</v>
      </c>
      <c r="G375">
        <v>3021.2579999999998</v>
      </c>
      <c r="H375">
        <v>2931.7669999999998</v>
      </c>
      <c r="I375">
        <v>2858.4929999999999</v>
      </c>
      <c r="J375">
        <v>2945.873</v>
      </c>
      <c r="K375">
        <v>3058.7860000000001</v>
      </c>
      <c r="L375">
        <v>3059.04</v>
      </c>
      <c r="M375">
        <v>3027.0239999999999</v>
      </c>
      <c r="N375">
        <v>3146.0390000000002</v>
      </c>
      <c r="O375">
        <v>3248.011</v>
      </c>
      <c r="P375">
        <v>3208.9459999999999</v>
      </c>
      <c r="Q375">
        <v>3306.1</v>
      </c>
      <c r="R375">
        <v>3595.8589999999999</v>
      </c>
      <c r="S375">
        <v>3401.9380000000001</v>
      </c>
      <c r="T375">
        <v>3855.6410000000001</v>
      </c>
      <c r="U375">
        <v>3864.2379999999998</v>
      </c>
      <c r="V375">
        <v>3800.9369999999999</v>
      </c>
      <c r="W375">
        <v>3889.971</v>
      </c>
      <c r="X375">
        <v>3901.7620000000002</v>
      </c>
      <c r="Y375">
        <v>3808.1460000000002</v>
      </c>
      <c r="Z375">
        <v>3811.2840000000001</v>
      </c>
      <c r="AA375">
        <v>3851.5259999999998</v>
      </c>
      <c r="AB375">
        <v>3946.712</v>
      </c>
      <c r="AC375">
        <v>3971.078</v>
      </c>
      <c r="AD375">
        <v>3936.5680000000002</v>
      </c>
      <c r="AE375">
        <v>3886.47</v>
      </c>
      <c r="AF375">
        <v>4127.576</v>
      </c>
      <c r="AG375">
        <v>4028.2710000000002</v>
      </c>
      <c r="AH375">
        <v>4082.7559999999999</v>
      </c>
      <c r="AI375">
        <v>4031.6669999999999</v>
      </c>
      <c r="AJ375">
        <v>4166.2950000000001</v>
      </c>
      <c r="AK375">
        <v>4210.7209999999995</v>
      </c>
      <c r="AL375">
        <v>4193.9960000000001</v>
      </c>
      <c r="AM375">
        <v>4304.5559999999996</v>
      </c>
      <c r="AN375">
        <v>4276.683</v>
      </c>
      <c r="AO375">
        <v>4340.5010000000002</v>
      </c>
      <c r="AP375">
        <v>4605.1040000000003</v>
      </c>
      <c r="AQ375">
        <v>4738.9549999999999</v>
      </c>
      <c r="AR375">
        <v>6091.4629999999997</v>
      </c>
      <c r="AS375">
        <v>6126.1859999999997</v>
      </c>
      <c r="AT375">
        <v>5957.7780000000002</v>
      </c>
      <c r="AU375">
        <v>5862.3549999999996</v>
      </c>
    </row>
    <row r="376" spans="1:47" x14ac:dyDescent="0.25">
      <c r="A376" t="s">
        <v>375</v>
      </c>
      <c r="B376" t="s">
        <v>506</v>
      </c>
      <c r="C376" t="s">
        <v>506</v>
      </c>
      <c r="D376" t="s">
        <v>506</v>
      </c>
      <c r="E376" t="s">
        <v>506</v>
      </c>
      <c r="F376" t="s">
        <v>506</v>
      </c>
      <c r="G376" t="s">
        <v>506</v>
      </c>
      <c r="H376" t="s">
        <v>506</v>
      </c>
      <c r="I376">
        <v>6912.9350000000004</v>
      </c>
      <c r="J376">
        <v>6885.2479999999996</v>
      </c>
      <c r="K376">
        <v>6873.2659999999996</v>
      </c>
      <c r="L376">
        <v>6841.9579999999996</v>
      </c>
      <c r="M376">
        <v>6909.4709999999995</v>
      </c>
      <c r="N376">
        <v>7059.9920000000002</v>
      </c>
      <c r="O376">
        <v>7123.7259999999997</v>
      </c>
      <c r="P376">
        <v>7372.8950000000004</v>
      </c>
      <c r="Q376">
        <v>7420.7629999999999</v>
      </c>
      <c r="R376">
        <v>29134.506000000001</v>
      </c>
      <c r="S376">
        <v>28586.304</v>
      </c>
      <c r="T376">
        <v>27723.912</v>
      </c>
      <c r="U376">
        <v>28867.953000000001</v>
      </c>
      <c r="V376">
        <v>28415.562999999998</v>
      </c>
      <c r="W376">
        <v>28576.421999999999</v>
      </c>
      <c r="X376">
        <v>27310.145</v>
      </c>
      <c r="Y376">
        <v>24075.298999999999</v>
      </c>
      <c r="Z376">
        <v>24037.567999999999</v>
      </c>
      <c r="AA376">
        <v>24789.543000000001</v>
      </c>
      <c r="AB376">
        <v>24572.307000000001</v>
      </c>
      <c r="AC376">
        <v>24655.148000000001</v>
      </c>
      <c r="AD376">
        <v>24131.562000000002</v>
      </c>
      <c r="AE376">
        <v>24072.102999999999</v>
      </c>
      <c r="AF376">
        <v>25775.001</v>
      </c>
      <c r="AG376">
        <v>25460.821</v>
      </c>
      <c r="AH376">
        <v>31602.397000000001</v>
      </c>
      <c r="AI376">
        <v>31419.353999999999</v>
      </c>
      <c r="AJ376">
        <v>31394.767</v>
      </c>
      <c r="AK376">
        <v>31375.748</v>
      </c>
      <c r="AL376">
        <v>30745.934000000001</v>
      </c>
      <c r="AM376">
        <v>30888.208999999999</v>
      </c>
      <c r="AN376">
        <v>30249.932000000001</v>
      </c>
      <c r="AO376">
        <v>29814.957999999999</v>
      </c>
      <c r="AP376">
        <v>30150.395</v>
      </c>
      <c r="AQ376">
        <v>29654.15</v>
      </c>
      <c r="AR376">
        <v>29481.075000000001</v>
      </c>
      <c r="AS376">
        <v>29671.485000000001</v>
      </c>
      <c r="AT376">
        <v>29502.882000000001</v>
      </c>
      <c r="AU376">
        <v>38268.161999999997</v>
      </c>
    </row>
    <row r="377" spans="1:47" x14ac:dyDescent="0.25">
      <c r="A377" t="s">
        <v>376</v>
      </c>
      <c r="B377" t="s">
        <v>506</v>
      </c>
      <c r="C377" t="s">
        <v>506</v>
      </c>
      <c r="D377">
        <v>31777</v>
      </c>
      <c r="E377">
        <v>31532</v>
      </c>
      <c r="F377">
        <v>34318</v>
      </c>
      <c r="G377">
        <v>35305</v>
      </c>
      <c r="H377">
        <v>32972</v>
      </c>
      <c r="I377">
        <v>30744</v>
      </c>
      <c r="J377">
        <v>33127</v>
      </c>
      <c r="K377">
        <v>33705</v>
      </c>
      <c r="L377">
        <v>34552</v>
      </c>
      <c r="M377">
        <v>34173</v>
      </c>
      <c r="N377">
        <v>33324</v>
      </c>
      <c r="O377">
        <v>36879</v>
      </c>
      <c r="P377">
        <v>35050</v>
      </c>
      <c r="Q377">
        <v>35554</v>
      </c>
      <c r="R377">
        <v>36794</v>
      </c>
      <c r="S377">
        <v>36220</v>
      </c>
      <c r="T377">
        <v>35488</v>
      </c>
      <c r="U377">
        <v>36399</v>
      </c>
      <c r="V377">
        <v>35798</v>
      </c>
      <c r="W377">
        <v>38309</v>
      </c>
      <c r="X377">
        <v>37670</v>
      </c>
      <c r="Y377">
        <v>37418</v>
      </c>
      <c r="Z377">
        <v>37140</v>
      </c>
      <c r="AA377">
        <v>36795</v>
      </c>
      <c r="AB377">
        <v>38168</v>
      </c>
      <c r="AC377">
        <v>36137</v>
      </c>
      <c r="AD377">
        <v>36325</v>
      </c>
      <c r="AE377">
        <v>35401</v>
      </c>
      <c r="AF377">
        <v>35187</v>
      </c>
      <c r="AG377">
        <v>33255</v>
      </c>
      <c r="AH377">
        <v>32713</v>
      </c>
      <c r="AI377">
        <v>32011</v>
      </c>
      <c r="AJ377">
        <v>33956</v>
      </c>
      <c r="AK377">
        <v>34621</v>
      </c>
      <c r="AL377">
        <v>34802</v>
      </c>
      <c r="AM377">
        <v>35577</v>
      </c>
      <c r="AN377">
        <v>36851</v>
      </c>
      <c r="AO377">
        <v>36627</v>
      </c>
      <c r="AP377">
        <v>38660</v>
      </c>
      <c r="AQ377">
        <v>41951</v>
      </c>
      <c r="AR377">
        <v>42968</v>
      </c>
      <c r="AS377">
        <v>43070</v>
      </c>
      <c r="AT377">
        <v>40721</v>
      </c>
      <c r="AU377">
        <v>39380</v>
      </c>
    </row>
    <row r="378" spans="1:47" x14ac:dyDescent="0.25">
      <c r="A378" t="s">
        <v>377</v>
      </c>
      <c r="B378">
        <v>125651</v>
      </c>
      <c r="C378">
        <v>131366</v>
      </c>
      <c r="D378">
        <v>138920</v>
      </c>
      <c r="E378">
        <v>139991</v>
      </c>
      <c r="F378">
        <v>142771</v>
      </c>
      <c r="G378">
        <v>145610</v>
      </c>
      <c r="H378">
        <v>291081</v>
      </c>
      <c r="I378">
        <v>286422</v>
      </c>
      <c r="J378">
        <v>279754</v>
      </c>
      <c r="K378">
        <v>271407</v>
      </c>
      <c r="L378">
        <v>269863</v>
      </c>
      <c r="M378">
        <v>265396</v>
      </c>
      <c r="N378">
        <v>261695</v>
      </c>
      <c r="O378">
        <v>260133</v>
      </c>
      <c r="P378">
        <v>264284</v>
      </c>
      <c r="Q378">
        <v>259378</v>
      </c>
      <c r="R378">
        <v>263117</v>
      </c>
      <c r="S378">
        <v>269470</v>
      </c>
      <c r="T378">
        <v>271205</v>
      </c>
      <c r="U378">
        <v>295883</v>
      </c>
      <c r="V378">
        <v>299575</v>
      </c>
      <c r="W378">
        <v>300803</v>
      </c>
      <c r="X378">
        <v>305107</v>
      </c>
      <c r="Y378">
        <v>300812</v>
      </c>
      <c r="Z378">
        <v>304415</v>
      </c>
      <c r="AA378">
        <v>308597</v>
      </c>
      <c r="AB378">
        <v>320192</v>
      </c>
      <c r="AC378">
        <v>323423</v>
      </c>
      <c r="AD378">
        <v>327064</v>
      </c>
      <c r="AE378">
        <v>334424</v>
      </c>
      <c r="AF378">
        <v>345072</v>
      </c>
      <c r="AG378">
        <v>350960</v>
      </c>
      <c r="AH378">
        <v>353945</v>
      </c>
      <c r="AI378">
        <v>362125</v>
      </c>
      <c r="AJ378">
        <v>358493</v>
      </c>
      <c r="AK378">
        <v>360985</v>
      </c>
      <c r="AL378">
        <v>361335</v>
      </c>
      <c r="AM378">
        <v>369348</v>
      </c>
      <c r="AN378">
        <v>366380</v>
      </c>
      <c r="AO378">
        <v>370944</v>
      </c>
      <c r="AP378">
        <v>372190</v>
      </c>
      <c r="AQ378">
        <v>375191</v>
      </c>
      <c r="AR378">
        <v>380768</v>
      </c>
      <c r="AS378">
        <v>379161</v>
      </c>
      <c r="AT378">
        <v>380711</v>
      </c>
      <c r="AU378">
        <v>380080</v>
      </c>
    </row>
    <row r="379" spans="1:47" x14ac:dyDescent="0.25">
      <c r="A379" t="s">
        <v>378</v>
      </c>
      <c r="B379">
        <v>3973.2440000000001</v>
      </c>
      <c r="C379">
        <v>3986.8710000000001</v>
      </c>
      <c r="D379">
        <v>4000.614</v>
      </c>
      <c r="E379">
        <v>4170.3879999999999</v>
      </c>
      <c r="F379">
        <v>4344.0219999999999</v>
      </c>
      <c r="G379">
        <v>4251.125</v>
      </c>
      <c r="H379">
        <v>4053.2130000000002</v>
      </c>
      <c r="I379">
        <v>4024.8290000000002</v>
      </c>
      <c r="J379">
        <v>3977.2449999999999</v>
      </c>
      <c r="K379">
        <v>3982.252</v>
      </c>
      <c r="L379">
        <v>3911.3339999999998</v>
      </c>
      <c r="M379">
        <v>3981.1840000000002</v>
      </c>
      <c r="N379">
        <v>3852.7</v>
      </c>
      <c r="O379">
        <v>3972.7579999999998</v>
      </c>
      <c r="P379">
        <v>3973.5329999999999</v>
      </c>
      <c r="Q379">
        <v>4162.6869999999999</v>
      </c>
      <c r="R379">
        <v>5052.3119999999999</v>
      </c>
      <c r="S379">
        <v>4882.4430000000002</v>
      </c>
      <c r="T379">
        <v>4586.3130000000001</v>
      </c>
      <c r="U379">
        <v>4778.2060000000001</v>
      </c>
      <c r="V379">
        <v>4586.2690000000002</v>
      </c>
      <c r="W379">
        <v>11972.334999999999</v>
      </c>
      <c r="X379">
        <v>11882.7</v>
      </c>
      <c r="Y379">
        <v>11721</v>
      </c>
      <c r="Z379">
        <v>11666.6</v>
      </c>
      <c r="AA379">
        <v>11804.2</v>
      </c>
      <c r="AB379">
        <v>11743.3</v>
      </c>
      <c r="AC379">
        <v>11766.5</v>
      </c>
      <c r="AD379">
        <v>11616.8</v>
      </c>
      <c r="AE379">
        <v>10926.9</v>
      </c>
      <c r="AF379">
        <v>10655.2</v>
      </c>
      <c r="AG379">
        <v>10569.4</v>
      </c>
      <c r="AH379">
        <v>10564.7</v>
      </c>
      <c r="AI379">
        <v>12670.9</v>
      </c>
      <c r="AJ379">
        <v>11833.5</v>
      </c>
      <c r="AK379">
        <v>12030.2</v>
      </c>
      <c r="AL379">
        <v>11743.8</v>
      </c>
      <c r="AM379">
        <v>11679</v>
      </c>
      <c r="AN379">
        <v>11534.8</v>
      </c>
      <c r="AO379">
        <v>11818</v>
      </c>
      <c r="AP379">
        <v>8669.1</v>
      </c>
      <c r="AQ379">
        <v>8628.7999999999993</v>
      </c>
      <c r="AR379">
        <v>8633.7000000000007</v>
      </c>
      <c r="AS379">
        <v>5060.6000000000004</v>
      </c>
      <c r="AT379">
        <v>3806</v>
      </c>
      <c r="AU379">
        <v>3809.5</v>
      </c>
    </row>
    <row r="380" spans="1:47" x14ac:dyDescent="0.25">
      <c r="A380" t="s">
        <v>379</v>
      </c>
      <c r="B380">
        <v>11181.714</v>
      </c>
      <c r="C380">
        <v>11396.004999999999</v>
      </c>
      <c r="D380">
        <v>11162.209000000001</v>
      </c>
      <c r="E380">
        <v>11197.576999999999</v>
      </c>
      <c r="F380">
        <v>11577.99</v>
      </c>
      <c r="G380">
        <v>11452.878000000001</v>
      </c>
      <c r="H380">
        <v>11620.093000000001</v>
      </c>
      <c r="I380">
        <v>11417.766</v>
      </c>
      <c r="J380">
        <v>11862.835999999999</v>
      </c>
      <c r="K380">
        <v>11831.223</v>
      </c>
      <c r="L380">
        <v>11986.324000000001</v>
      </c>
      <c r="M380">
        <v>11934.919</v>
      </c>
      <c r="N380">
        <v>12158.2</v>
      </c>
      <c r="O380">
        <v>12435.486999999999</v>
      </c>
      <c r="P380">
        <v>12392.998</v>
      </c>
      <c r="Q380">
        <v>12302.89</v>
      </c>
      <c r="R380">
        <v>12474.08</v>
      </c>
      <c r="S380">
        <v>13150.362999999999</v>
      </c>
      <c r="T380">
        <v>13111.018</v>
      </c>
      <c r="U380">
        <v>13183.914000000001</v>
      </c>
      <c r="V380">
        <v>13214.406999999999</v>
      </c>
      <c r="W380">
        <v>13460.286</v>
      </c>
      <c r="X380">
        <v>13379.615</v>
      </c>
      <c r="Y380">
        <v>13300.927</v>
      </c>
      <c r="Z380">
        <v>13562.694</v>
      </c>
      <c r="AA380">
        <v>13822.671</v>
      </c>
      <c r="AB380">
        <v>13508.686</v>
      </c>
      <c r="AC380">
        <v>13450.797</v>
      </c>
      <c r="AD380">
        <v>13690.316999999999</v>
      </c>
      <c r="AE380">
        <v>13980.348</v>
      </c>
      <c r="AF380">
        <v>14288.89</v>
      </c>
      <c r="AG380">
        <v>14435.703</v>
      </c>
      <c r="AH380">
        <v>14701.483</v>
      </c>
      <c r="AI380">
        <v>14875.018</v>
      </c>
      <c r="AJ380">
        <v>15028.258</v>
      </c>
      <c r="AK380">
        <v>15185.101000000001</v>
      </c>
      <c r="AL380">
        <v>15538.565000000001</v>
      </c>
      <c r="AM380">
        <v>15805.726000000001</v>
      </c>
      <c r="AN380">
        <v>16004.253000000001</v>
      </c>
      <c r="AO380">
        <v>16192.825000000001</v>
      </c>
      <c r="AP380">
        <v>16669.726999999999</v>
      </c>
      <c r="AQ380">
        <v>16977.866999999998</v>
      </c>
      <c r="AR380">
        <v>17019.081999999999</v>
      </c>
      <c r="AS380">
        <v>17148.306</v>
      </c>
      <c r="AT380">
        <v>17492.172999999999</v>
      </c>
      <c r="AU380">
        <v>17671.955000000002</v>
      </c>
    </row>
    <row r="381" spans="1:47" x14ac:dyDescent="0.25">
      <c r="A381" t="s">
        <v>380</v>
      </c>
      <c r="B381">
        <v>10684</v>
      </c>
      <c r="C381">
        <v>10907</v>
      </c>
      <c r="D381">
        <v>12629</v>
      </c>
      <c r="E381">
        <v>15899</v>
      </c>
      <c r="F381">
        <v>16207</v>
      </c>
      <c r="G381">
        <v>15046</v>
      </c>
      <c r="H381">
        <v>14698</v>
      </c>
      <c r="I381">
        <v>13603</v>
      </c>
      <c r="J381">
        <v>14565</v>
      </c>
      <c r="K381">
        <v>14569</v>
      </c>
      <c r="L381">
        <v>14240</v>
      </c>
      <c r="M381">
        <v>13756</v>
      </c>
      <c r="N381">
        <v>13366</v>
      </c>
      <c r="O381">
        <v>14120</v>
      </c>
      <c r="P381">
        <v>14975</v>
      </c>
      <c r="Q381">
        <v>15103</v>
      </c>
      <c r="R381">
        <v>15267</v>
      </c>
      <c r="S381">
        <v>14543</v>
      </c>
      <c r="T381">
        <v>14382</v>
      </c>
      <c r="U381">
        <v>14834</v>
      </c>
      <c r="V381">
        <v>14817</v>
      </c>
      <c r="W381">
        <v>15606</v>
      </c>
      <c r="X381">
        <v>15878</v>
      </c>
      <c r="Y381">
        <v>15376</v>
      </c>
      <c r="Z381">
        <v>16066</v>
      </c>
      <c r="AA381">
        <v>16638</v>
      </c>
      <c r="AB381">
        <v>15863</v>
      </c>
      <c r="AC381">
        <v>17117</v>
      </c>
      <c r="AD381">
        <v>17300</v>
      </c>
      <c r="AE381">
        <v>17087</v>
      </c>
      <c r="AF381">
        <v>17535</v>
      </c>
      <c r="AG381">
        <v>17368</v>
      </c>
      <c r="AH381">
        <v>17596</v>
      </c>
      <c r="AI381">
        <v>17574</v>
      </c>
      <c r="AJ381">
        <v>17076</v>
      </c>
      <c r="AK381">
        <v>17315</v>
      </c>
      <c r="AL381">
        <v>17248</v>
      </c>
      <c r="AM381">
        <v>16490</v>
      </c>
      <c r="AN381">
        <v>15771</v>
      </c>
      <c r="AO381">
        <v>16154</v>
      </c>
      <c r="AP381">
        <v>16977</v>
      </c>
      <c r="AQ381">
        <v>17615</v>
      </c>
      <c r="AR381">
        <v>16538</v>
      </c>
      <c r="AS381">
        <v>17544</v>
      </c>
      <c r="AT381">
        <v>16794</v>
      </c>
      <c r="AU381">
        <v>16718</v>
      </c>
    </row>
    <row r="382" spans="1:47" x14ac:dyDescent="0.25">
      <c r="A382" t="s">
        <v>381</v>
      </c>
      <c r="B382">
        <v>20006</v>
      </c>
      <c r="C382">
        <v>19825</v>
      </c>
      <c r="D382">
        <v>19972</v>
      </c>
      <c r="E382">
        <v>21055</v>
      </c>
      <c r="F382">
        <v>23901</v>
      </c>
      <c r="G382">
        <v>20506</v>
      </c>
      <c r="H382">
        <v>21405</v>
      </c>
      <c r="I382">
        <v>21790</v>
      </c>
      <c r="J382">
        <v>22410</v>
      </c>
      <c r="K382">
        <v>21944</v>
      </c>
      <c r="L382">
        <v>22165</v>
      </c>
      <c r="M382">
        <v>24935</v>
      </c>
      <c r="N382">
        <v>25913</v>
      </c>
      <c r="O382">
        <v>26728</v>
      </c>
      <c r="P382">
        <v>32837</v>
      </c>
      <c r="Q382">
        <v>32741</v>
      </c>
      <c r="R382">
        <v>40537</v>
      </c>
      <c r="S382">
        <v>40956</v>
      </c>
      <c r="T382">
        <v>42648</v>
      </c>
      <c r="U382">
        <v>44082</v>
      </c>
      <c r="V382">
        <v>43508</v>
      </c>
      <c r="W382">
        <v>43240</v>
      </c>
      <c r="X382">
        <v>43634</v>
      </c>
      <c r="Y382">
        <v>43341</v>
      </c>
      <c r="Z382">
        <v>43746</v>
      </c>
      <c r="AA382">
        <v>44988</v>
      </c>
      <c r="AB382">
        <v>46259</v>
      </c>
      <c r="AC382">
        <v>47973</v>
      </c>
      <c r="AD382">
        <v>48193</v>
      </c>
      <c r="AE382">
        <v>48189</v>
      </c>
      <c r="AF382">
        <v>48606</v>
      </c>
      <c r="AG382">
        <v>48921</v>
      </c>
      <c r="AH382">
        <v>38244</v>
      </c>
      <c r="AI382">
        <v>39246</v>
      </c>
      <c r="AJ382">
        <v>39301</v>
      </c>
      <c r="AK382">
        <v>38709</v>
      </c>
      <c r="AL382">
        <v>39528</v>
      </c>
      <c r="AM382">
        <v>38038</v>
      </c>
      <c r="AN382">
        <v>38315</v>
      </c>
      <c r="AO382">
        <v>39034</v>
      </c>
      <c r="AP382">
        <v>39964</v>
      </c>
      <c r="AQ382">
        <v>40758</v>
      </c>
      <c r="AR382">
        <v>41479</v>
      </c>
      <c r="AS382">
        <v>42388</v>
      </c>
      <c r="AT382">
        <v>42830</v>
      </c>
      <c r="AU382">
        <v>43042</v>
      </c>
    </row>
    <row r="383" spans="1:47" x14ac:dyDescent="0.25">
      <c r="A383" t="s">
        <v>382</v>
      </c>
      <c r="B383">
        <v>1925.154</v>
      </c>
      <c r="C383">
        <v>1946.652</v>
      </c>
      <c r="D383">
        <v>2039.31</v>
      </c>
      <c r="E383">
        <v>2197.3850000000002</v>
      </c>
      <c r="F383">
        <v>2578.4090000000001</v>
      </c>
      <c r="G383">
        <v>2493.3710000000001</v>
      </c>
      <c r="H383">
        <v>2425.6770000000001</v>
      </c>
      <c r="I383">
        <v>2371.884</v>
      </c>
      <c r="J383">
        <v>2443.2370000000001</v>
      </c>
      <c r="K383">
        <v>2406.5140000000001</v>
      </c>
      <c r="L383">
        <v>2459.1149999999998</v>
      </c>
      <c r="M383">
        <v>2488.681</v>
      </c>
      <c r="N383">
        <v>3109.0030000000002</v>
      </c>
      <c r="O383">
        <v>2771.7559999999999</v>
      </c>
      <c r="P383">
        <v>2935.02</v>
      </c>
      <c r="Q383">
        <v>3037.491</v>
      </c>
      <c r="R383">
        <v>3189.221</v>
      </c>
      <c r="S383">
        <v>3514.087</v>
      </c>
      <c r="T383">
        <v>3942.5540000000001</v>
      </c>
      <c r="U383">
        <v>4040.0540000000001</v>
      </c>
      <c r="V383">
        <v>4024</v>
      </c>
      <c r="W383">
        <v>4117.43</v>
      </c>
      <c r="X383">
        <v>4294.3360000000002</v>
      </c>
      <c r="Y383">
        <v>4495.8879999999999</v>
      </c>
      <c r="Z383">
        <v>5350.9</v>
      </c>
      <c r="AA383">
        <v>13742.7</v>
      </c>
      <c r="AB383">
        <v>13880.2</v>
      </c>
      <c r="AC383">
        <v>13781</v>
      </c>
      <c r="AD383">
        <v>16460.7</v>
      </c>
      <c r="AE383">
        <v>16182.8</v>
      </c>
      <c r="AF383">
        <v>19720.599999999999</v>
      </c>
      <c r="AG383">
        <v>19703.099999999999</v>
      </c>
      <c r="AH383">
        <v>19349.599999999999</v>
      </c>
      <c r="AI383">
        <v>19726.2</v>
      </c>
      <c r="AJ383">
        <v>19533.599999999999</v>
      </c>
      <c r="AK383">
        <v>15888.1</v>
      </c>
      <c r="AL383">
        <v>13870.1</v>
      </c>
      <c r="AM383">
        <v>13979.4</v>
      </c>
      <c r="AN383">
        <v>11792.2</v>
      </c>
      <c r="AO383">
        <v>11842.6</v>
      </c>
      <c r="AP383">
        <v>11628.8</v>
      </c>
      <c r="AQ383">
        <v>11639.6</v>
      </c>
      <c r="AR383">
        <v>11225.6</v>
      </c>
      <c r="AS383">
        <v>10942.9</v>
      </c>
    </row>
    <row r="384" spans="1:47" x14ac:dyDescent="0.25">
      <c r="A384" t="s">
        <v>383</v>
      </c>
      <c r="B384">
        <v>461813</v>
      </c>
      <c r="C384">
        <v>480414</v>
      </c>
      <c r="D384">
        <v>485814</v>
      </c>
      <c r="E384">
        <v>478320</v>
      </c>
      <c r="F384">
        <v>474611</v>
      </c>
      <c r="G384">
        <v>460398</v>
      </c>
      <c r="H384">
        <v>445011</v>
      </c>
      <c r="I384">
        <v>427529</v>
      </c>
      <c r="J384">
        <v>444716</v>
      </c>
      <c r="K384">
        <v>475467</v>
      </c>
      <c r="L384">
        <v>480203</v>
      </c>
      <c r="M384">
        <v>491861</v>
      </c>
      <c r="N384">
        <v>495988</v>
      </c>
      <c r="O384">
        <v>526924</v>
      </c>
      <c r="P384">
        <v>539854</v>
      </c>
      <c r="Q384">
        <v>599008</v>
      </c>
      <c r="R384">
        <v>613377</v>
      </c>
      <c r="S384">
        <v>611473</v>
      </c>
      <c r="T384">
        <v>620244</v>
      </c>
      <c r="U384">
        <v>637737</v>
      </c>
      <c r="V384">
        <v>647463</v>
      </c>
      <c r="W384">
        <v>671698</v>
      </c>
      <c r="X384">
        <v>709235</v>
      </c>
      <c r="Y384">
        <v>724097</v>
      </c>
      <c r="Z384">
        <v>705615</v>
      </c>
      <c r="AA384">
        <v>723126</v>
      </c>
      <c r="AB384">
        <v>731781</v>
      </c>
      <c r="AC384">
        <v>746735</v>
      </c>
      <c r="AD384">
        <v>765537</v>
      </c>
      <c r="AE384">
        <v>764147</v>
      </c>
      <c r="AF384">
        <v>766655</v>
      </c>
      <c r="AG384">
        <v>778612</v>
      </c>
      <c r="AH384">
        <v>762731</v>
      </c>
      <c r="AI384">
        <v>754527</v>
      </c>
      <c r="AJ384">
        <v>757255</v>
      </c>
      <c r="AK384">
        <v>772995</v>
      </c>
      <c r="AL384">
        <v>796490</v>
      </c>
      <c r="AM384">
        <v>819865</v>
      </c>
      <c r="AN384">
        <v>783962</v>
      </c>
      <c r="AO384">
        <v>797365</v>
      </c>
      <c r="AP384">
        <v>812590</v>
      </c>
      <c r="AQ384">
        <v>821131</v>
      </c>
      <c r="AR384">
        <v>831921</v>
      </c>
      <c r="AS384">
        <v>829677</v>
      </c>
      <c r="AT384">
        <v>819860</v>
      </c>
      <c r="AU384">
        <v>822748</v>
      </c>
    </row>
    <row r="385" spans="1:47" x14ac:dyDescent="0.25">
      <c r="A385" t="s">
        <v>384</v>
      </c>
      <c r="B385">
        <v>10477.108</v>
      </c>
      <c r="C385">
        <v>10629.623</v>
      </c>
      <c r="D385">
        <v>10643.102000000001</v>
      </c>
      <c r="E385">
        <v>10247.764999999999</v>
      </c>
      <c r="F385">
        <v>10252.745999999999</v>
      </c>
      <c r="G385">
        <v>10195.243</v>
      </c>
      <c r="H385">
        <v>9936.0450000000001</v>
      </c>
      <c r="I385">
        <v>9626.4969999999994</v>
      </c>
      <c r="J385">
        <v>9703.8359999999993</v>
      </c>
      <c r="K385">
        <v>9809.375</v>
      </c>
      <c r="L385">
        <v>9805.6450000000004</v>
      </c>
      <c r="M385">
        <v>9744.4709999999995</v>
      </c>
      <c r="N385">
        <v>9569.5130000000008</v>
      </c>
      <c r="O385">
        <v>9651.41</v>
      </c>
      <c r="P385">
        <v>9495.3330000000005</v>
      </c>
      <c r="Q385">
        <v>9435.5210000000006</v>
      </c>
      <c r="R385">
        <v>9272.3359999999993</v>
      </c>
      <c r="S385">
        <v>9085.5429999999997</v>
      </c>
      <c r="T385">
        <v>8932.5619999999999</v>
      </c>
      <c r="U385">
        <v>9406.3119999999999</v>
      </c>
      <c r="V385">
        <v>9178.9470000000001</v>
      </c>
      <c r="W385">
        <v>9288.1200000000008</v>
      </c>
      <c r="X385">
        <v>8793.4030000000002</v>
      </c>
      <c r="Y385">
        <v>9101.5509999999995</v>
      </c>
      <c r="Z385">
        <v>9094.598</v>
      </c>
      <c r="AA385">
        <v>9149.94</v>
      </c>
      <c r="AB385">
        <v>9876.2659999999996</v>
      </c>
      <c r="AC385">
        <v>9682.5820000000003</v>
      </c>
      <c r="AD385">
        <v>9946.4570000000003</v>
      </c>
      <c r="AE385">
        <v>9624.4680000000008</v>
      </c>
      <c r="AF385">
        <v>9818.6759999999995</v>
      </c>
      <c r="AG385">
        <v>9772.0169999999998</v>
      </c>
      <c r="AH385">
        <v>9634.7579999999998</v>
      </c>
      <c r="AI385">
        <v>9654.8150000000005</v>
      </c>
      <c r="AJ385">
        <v>9778.232</v>
      </c>
      <c r="AK385">
        <v>10064.347</v>
      </c>
      <c r="AL385">
        <v>9997.1370000000006</v>
      </c>
      <c r="AM385">
        <v>9865.7690000000002</v>
      </c>
      <c r="AN385">
        <v>10130.338</v>
      </c>
      <c r="AO385">
        <v>10083.911</v>
      </c>
      <c r="AP385">
        <v>10365.727000000001</v>
      </c>
      <c r="AQ385">
        <v>10765.694</v>
      </c>
      <c r="AR385">
        <v>10732.892</v>
      </c>
      <c r="AS385">
        <v>10685.52</v>
      </c>
      <c r="AT385">
        <v>10692.962</v>
      </c>
      <c r="AU385">
        <v>10747.94</v>
      </c>
    </row>
    <row r="386" spans="1:47" x14ac:dyDescent="0.25">
      <c r="A386" t="s">
        <v>385</v>
      </c>
      <c r="B386" t="s">
        <v>506</v>
      </c>
      <c r="C386" t="s">
        <v>506</v>
      </c>
      <c r="D386" t="s">
        <v>506</v>
      </c>
      <c r="E386" t="s">
        <v>506</v>
      </c>
      <c r="F386" t="s">
        <v>506</v>
      </c>
      <c r="G386" t="s">
        <v>506</v>
      </c>
      <c r="H386" t="s">
        <v>506</v>
      </c>
      <c r="I386" t="s">
        <v>506</v>
      </c>
      <c r="J386" t="s">
        <v>506</v>
      </c>
      <c r="K386" t="s">
        <v>506</v>
      </c>
      <c r="L386" t="s">
        <v>506</v>
      </c>
      <c r="M386" t="s">
        <v>506</v>
      </c>
      <c r="N386" t="s">
        <v>506</v>
      </c>
      <c r="O386" t="s">
        <v>506</v>
      </c>
      <c r="P386" t="s">
        <v>506</v>
      </c>
      <c r="Q386" t="s">
        <v>506</v>
      </c>
      <c r="R386" t="s">
        <v>506</v>
      </c>
      <c r="S386" t="s">
        <v>506</v>
      </c>
      <c r="T386">
        <v>43211</v>
      </c>
      <c r="U386">
        <v>52998</v>
      </c>
      <c r="V386">
        <v>48575</v>
      </c>
      <c r="W386">
        <v>52230</v>
      </c>
      <c r="X386">
        <v>48073</v>
      </c>
      <c r="Y386">
        <v>51151</v>
      </c>
      <c r="Z386">
        <v>49929</v>
      </c>
      <c r="AA386">
        <v>50983</v>
      </c>
      <c r="AB386">
        <v>49798</v>
      </c>
      <c r="AC386">
        <v>50847</v>
      </c>
      <c r="AD386">
        <v>50822</v>
      </c>
      <c r="AE386">
        <v>49650</v>
      </c>
      <c r="AF386">
        <v>48692</v>
      </c>
      <c r="AG386">
        <v>49077</v>
      </c>
      <c r="AH386">
        <v>49874</v>
      </c>
      <c r="AI386">
        <v>49415</v>
      </c>
      <c r="AJ386">
        <v>48580</v>
      </c>
      <c r="AK386">
        <v>48246</v>
      </c>
      <c r="AL386">
        <v>50361</v>
      </c>
      <c r="AM386">
        <v>50254</v>
      </c>
      <c r="AN386">
        <v>51653</v>
      </c>
      <c r="AO386">
        <v>51405</v>
      </c>
      <c r="AP386">
        <v>51828</v>
      </c>
      <c r="AQ386">
        <v>52712</v>
      </c>
      <c r="AR386">
        <v>54371</v>
      </c>
      <c r="AS386">
        <v>52132</v>
      </c>
      <c r="AT386">
        <v>54826</v>
      </c>
      <c r="AU386">
        <v>55884</v>
      </c>
    </row>
    <row r="387" spans="1:47" x14ac:dyDescent="0.25">
      <c r="A387" t="s">
        <v>386</v>
      </c>
      <c r="B387">
        <v>2133.7220000000002</v>
      </c>
      <c r="C387">
        <v>2238.35</v>
      </c>
      <c r="D387">
        <v>2172.3939999999998</v>
      </c>
      <c r="E387">
        <v>2157.71</v>
      </c>
      <c r="F387">
        <v>2199.5349999999999</v>
      </c>
      <c r="G387">
        <v>2283.8989999999999</v>
      </c>
      <c r="H387">
        <v>2200.1840000000002</v>
      </c>
      <c r="I387">
        <v>2194.1799999999998</v>
      </c>
      <c r="J387">
        <v>2233.1880000000001</v>
      </c>
      <c r="K387">
        <v>2303.9850000000001</v>
      </c>
      <c r="L387">
        <v>2339.6790000000001</v>
      </c>
      <c r="M387">
        <v>2730.0169999999998</v>
      </c>
      <c r="N387">
        <v>6488.5950000000003</v>
      </c>
      <c r="O387">
        <v>6872.7529999999997</v>
      </c>
      <c r="P387">
        <v>6784.35</v>
      </c>
      <c r="Q387">
        <v>6854.4179999999997</v>
      </c>
      <c r="R387">
        <v>6920.1289999999999</v>
      </c>
      <c r="S387">
        <v>6922.1790000000001</v>
      </c>
      <c r="T387">
        <v>6752.3609999999999</v>
      </c>
      <c r="U387">
        <v>6780.3969999999999</v>
      </c>
      <c r="V387">
        <v>6731.4880000000003</v>
      </c>
      <c r="W387">
        <v>6985.9709999999995</v>
      </c>
      <c r="X387">
        <v>7731.6869999999999</v>
      </c>
      <c r="Y387">
        <v>11592.7</v>
      </c>
      <c r="Z387">
        <v>11534.5</v>
      </c>
      <c r="AA387">
        <v>11653.5</v>
      </c>
      <c r="AB387">
        <v>11575.578</v>
      </c>
      <c r="AC387">
        <v>11629</v>
      </c>
      <c r="AD387">
        <v>11585.3</v>
      </c>
      <c r="AE387">
        <v>11265.7</v>
      </c>
      <c r="AF387">
        <v>10824.9</v>
      </c>
      <c r="AG387">
        <v>10649.7</v>
      </c>
      <c r="AH387">
        <v>10632.1</v>
      </c>
      <c r="AI387">
        <v>10704.5</v>
      </c>
      <c r="AJ387">
        <v>10673.8</v>
      </c>
      <c r="AK387">
        <v>10885.1</v>
      </c>
      <c r="AL387">
        <v>11179.8</v>
      </c>
      <c r="AM387">
        <v>11068.6</v>
      </c>
      <c r="AN387">
        <v>11067.9</v>
      </c>
      <c r="AO387">
        <v>10912.3</v>
      </c>
      <c r="AP387">
        <v>11453.9</v>
      </c>
      <c r="AQ387">
        <v>11658.2</v>
      </c>
      <c r="AR387">
        <v>11885.7</v>
      </c>
      <c r="AS387">
        <v>11714.6</v>
      </c>
      <c r="AT387">
        <v>11697.7</v>
      </c>
      <c r="AU387">
        <v>11830.9</v>
      </c>
    </row>
    <row r="388" spans="1:47" x14ac:dyDescent="0.25">
      <c r="A388" t="s">
        <v>387</v>
      </c>
      <c r="B388">
        <v>1682.4301</v>
      </c>
      <c r="C388">
        <v>3274.6741000000002</v>
      </c>
      <c r="D388">
        <v>3387.8319999999999</v>
      </c>
      <c r="E388">
        <v>3398.0590000000002</v>
      </c>
      <c r="F388">
        <v>3490.4940000000001</v>
      </c>
      <c r="G388">
        <v>3562.5691000000002</v>
      </c>
      <c r="H388">
        <v>3558.1590000000001</v>
      </c>
      <c r="I388">
        <v>3531.48</v>
      </c>
      <c r="J388">
        <v>3599.502</v>
      </c>
      <c r="K388">
        <v>3634.105</v>
      </c>
      <c r="L388">
        <v>4116.9539999999997</v>
      </c>
      <c r="M388">
        <v>4049.152</v>
      </c>
      <c r="N388">
        <v>3960.3020000000001</v>
      </c>
      <c r="O388">
        <v>4130.9620000000004</v>
      </c>
      <c r="P388">
        <v>4341.2120000000004</v>
      </c>
      <c r="Q388">
        <v>4324.5619999999999</v>
      </c>
      <c r="R388">
        <v>4292.8549999999996</v>
      </c>
      <c r="S388">
        <v>4463.9549999999999</v>
      </c>
      <c r="T388">
        <v>4699.1139999999996</v>
      </c>
      <c r="U388">
        <v>4755.3339999999998</v>
      </c>
      <c r="V388">
        <v>4897.3029999999999</v>
      </c>
      <c r="W388">
        <v>5255.27</v>
      </c>
      <c r="X388">
        <v>5140.7569999999996</v>
      </c>
      <c r="Y388">
        <v>5154.8180000000002</v>
      </c>
      <c r="Z388">
        <v>5187.9309999999996</v>
      </c>
      <c r="AA388">
        <v>5494.9679999999998</v>
      </c>
      <c r="AB388">
        <v>5793.2449999999999</v>
      </c>
      <c r="AC388">
        <v>5826.62</v>
      </c>
      <c r="AD388">
        <v>5909.0590000000002</v>
      </c>
      <c r="AE388">
        <v>6229.2889999999998</v>
      </c>
      <c r="AF388">
        <v>6253.5829999999996</v>
      </c>
      <c r="AG388">
        <v>6140.8339999999998</v>
      </c>
      <c r="AH388">
        <v>6130.51</v>
      </c>
      <c r="AI388">
        <v>5373.424</v>
      </c>
      <c r="AJ388">
        <v>5213.5429999999997</v>
      </c>
      <c r="AK388">
        <v>5295.5190000000002</v>
      </c>
      <c r="AL388">
        <v>5297.1009999999997</v>
      </c>
      <c r="AM388">
        <v>5476.4679999999998</v>
      </c>
      <c r="AN388">
        <v>5354.0590000000002</v>
      </c>
      <c r="AO388">
        <v>5543.0529999999999</v>
      </c>
      <c r="AP388">
        <v>5753.3440000000001</v>
      </c>
      <c r="AQ388">
        <v>6640.2460000000001</v>
      </c>
      <c r="AR388">
        <v>6480.1540000000005</v>
      </c>
      <c r="AS388">
        <v>6653.402</v>
      </c>
      <c r="AT388">
        <v>6790.3819999999996</v>
      </c>
      <c r="AU388">
        <v>7191.174</v>
      </c>
    </row>
    <row r="389" spans="1:47" x14ac:dyDescent="0.25">
      <c r="A389" t="s">
        <v>388</v>
      </c>
      <c r="B389">
        <v>8137.8630000000003</v>
      </c>
      <c r="C389">
        <v>8553.5840000000007</v>
      </c>
      <c r="D389">
        <v>8616.9809999999998</v>
      </c>
      <c r="E389">
        <v>8745.9670000000006</v>
      </c>
      <c r="F389">
        <v>9164.9369999999999</v>
      </c>
      <c r="G389">
        <v>9066.5810000000001</v>
      </c>
      <c r="H389">
        <v>9161.7849999999999</v>
      </c>
      <c r="I389">
        <v>9051.6450000000004</v>
      </c>
      <c r="J389">
        <v>8872.8420000000006</v>
      </c>
      <c r="K389">
        <v>8681.0679999999993</v>
      </c>
      <c r="L389">
        <v>8867.2649999999994</v>
      </c>
      <c r="M389">
        <v>8972.6550000000007</v>
      </c>
      <c r="N389">
        <v>9112.3220000000001</v>
      </c>
      <c r="O389">
        <v>9297.1200000000008</v>
      </c>
      <c r="P389">
        <v>9679.1020000000008</v>
      </c>
      <c r="Q389">
        <v>10025.986000000001</v>
      </c>
      <c r="R389">
        <v>10353.088</v>
      </c>
      <c r="S389">
        <v>10985.043</v>
      </c>
      <c r="T389">
        <v>11447.156000000001</v>
      </c>
      <c r="U389">
        <v>12025.558999999999</v>
      </c>
      <c r="V389">
        <v>12569.734</v>
      </c>
      <c r="W389">
        <v>12814.001</v>
      </c>
      <c r="X389">
        <v>13069.03</v>
      </c>
      <c r="Y389">
        <v>13761.297</v>
      </c>
      <c r="Z389">
        <v>14162.587</v>
      </c>
      <c r="AA389">
        <v>14544.944</v>
      </c>
      <c r="AB389">
        <v>12294</v>
      </c>
      <c r="AC389">
        <v>12465</v>
      </c>
      <c r="AD389">
        <v>12710</v>
      </c>
      <c r="AE389">
        <v>13272</v>
      </c>
      <c r="AF389">
        <v>14909</v>
      </c>
      <c r="AG389">
        <v>14347</v>
      </c>
      <c r="AH389">
        <v>14002</v>
      </c>
      <c r="AI389">
        <v>14965</v>
      </c>
      <c r="AJ389">
        <v>15154</v>
      </c>
      <c r="AK389">
        <v>16171</v>
      </c>
      <c r="AL389">
        <v>16808</v>
      </c>
      <c r="AM389">
        <v>16325</v>
      </c>
      <c r="AN389">
        <v>16459</v>
      </c>
      <c r="AO389">
        <v>15749</v>
      </c>
      <c r="AP389">
        <v>16271</v>
      </c>
      <c r="AQ389">
        <v>16465</v>
      </c>
      <c r="AR389">
        <v>17003</v>
      </c>
      <c r="AS389">
        <v>17323</v>
      </c>
      <c r="AT389">
        <v>17449</v>
      </c>
      <c r="AU389">
        <v>18024</v>
      </c>
    </row>
    <row r="390" spans="1:47" x14ac:dyDescent="0.25">
      <c r="A390" t="s">
        <v>389</v>
      </c>
      <c r="B390" t="s">
        <v>506</v>
      </c>
      <c r="C390" t="s">
        <v>506</v>
      </c>
      <c r="D390" t="s">
        <v>506</v>
      </c>
      <c r="E390" t="s">
        <v>506</v>
      </c>
      <c r="F390" t="s">
        <v>506</v>
      </c>
      <c r="G390" t="s">
        <v>506</v>
      </c>
      <c r="H390" t="s">
        <v>506</v>
      </c>
      <c r="I390" t="s">
        <v>506</v>
      </c>
      <c r="J390" t="s">
        <v>506</v>
      </c>
      <c r="K390" t="s">
        <v>506</v>
      </c>
      <c r="L390" t="s">
        <v>506</v>
      </c>
      <c r="M390" t="s">
        <v>506</v>
      </c>
      <c r="N390" t="s">
        <v>506</v>
      </c>
      <c r="O390" t="s">
        <v>506</v>
      </c>
      <c r="P390" t="s">
        <v>506</v>
      </c>
      <c r="Q390" t="s">
        <v>506</v>
      </c>
      <c r="R390" t="s">
        <v>506</v>
      </c>
      <c r="S390" t="s">
        <v>506</v>
      </c>
      <c r="T390" t="s">
        <v>506</v>
      </c>
      <c r="U390" t="s">
        <v>506</v>
      </c>
      <c r="V390" t="s">
        <v>506</v>
      </c>
      <c r="W390" t="s">
        <v>506</v>
      </c>
      <c r="X390" t="s">
        <v>506</v>
      </c>
      <c r="Y390" t="s">
        <v>506</v>
      </c>
      <c r="Z390" t="s">
        <v>506</v>
      </c>
      <c r="AA390" t="s">
        <v>506</v>
      </c>
      <c r="AB390" t="s">
        <v>506</v>
      </c>
      <c r="AC390" t="s">
        <v>506</v>
      </c>
      <c r="AD390" t="s">
        <v>506</v>
      </c>
      <c r="AE390" t="s">
        <v>506</v>
      </c>
      <c r="AF390">
        <v>21917</v>
      </c>
      <c r="AG390">
        <v>22579</v>
      </c>
      <c r="AH390">
        <v>26911</v>
      </c>
      <c r="AI390">
        <v>27896</v>
      </c>
      <c r="AJ390">
        <v>28881</v>
      </c>
      <c r="AK390">
        <v>29470</v>
      </c>
      <c r="AL390">
        <v>30631</v>
      </c>
      <c r="AM390">
        <v>31356</v>
      </c>
      <c r="AN390">
        <v>33103</v>
      </c>
      <c r="AO390">
        <v>33493</v>
      </c>
      <c r="AP390">
        <v>35290</v>
      </c>
      <c r="AQ390">
        <v>37761</v>
      </c>
      <c r="AR390">
        <v>40774</v>
      </c>
      <c r="AS390">
        <v>42322</v>
      </c>
      <c r="AT390">
        <v>41677</v>
      </c>
      <c r="AU390">
        <v>43724</v>
      </c>
    </row>
    <row r="391" spans="1:47" x14ac:dyDescent="0.25">
      <c r="A391" t="s">
        <v>390</v>
      </c>
      <c r="B391">
        <v>18446</v>
      </c>
      <c r="C391">
        <v>18495</v>
      </c>
      <c r="D391">
        <v>18348</v>
      </c>
      <c r="E391">
        <v>18152</v>
      </c>
      <c r="F391">
        <v>19597</v>
      </c>
      <c r="G391">
        <v>24712</v>
      </c>
      <c r="H391">
        <v>23455</v>
      </c>
      <c r="I391">
        <v>24084</v>
      </c>
      <c r="J391">
        <v>25713</v>
      </c>
      <c r="K391">
        <v>27445</v>
      </c>
      <c r="L391">
        <v>28903</v>
      </c>
      <c r="M391">
        <v>28497</v>
      </c>
      <c r="N391">
        <v>29401</v>
      </c>
      <c r="O391">
        <v>30572</v>
      </c>
      <c r="P391">
        <v>31291</v>
      </c>
      <c r="Q391">
        <v>33824</v>
      </c>
      <c r="R391">
        <v>35100</v>
      </c>
      <c r="S391">
        <v>36422</v>
      </c>
      <c r="T391">
        <v>37606</v>
      </c>
      <c r="U391">
        <v>41531</v>
      </c>
      <c r="V391">
        <v>42445</v>
      </c>
      <c r="W391">
        <v>43012</v>
      </c>
      <c r="X391">
        <v>44841</v>
      </c>
      <c r="Y391">
        <v>47599</v>
      </c>
      <c r="Z391">
        <v>46809</v>
      </c>
      <c r="AA391">
        <v>45516</v>
      </c>
      <c r="AB391">
        <v>46282</v>
      </c>
      <c r="AC391">
        <v>47875</v>
      </c>
      <c r="AD391">
        <v>48355</v>
      </c>
      <c r="AE391">
        <v>48574</v>
      </c>
      <c r="AF391">
        <v>48447</v>
      </c>
      <c r="AG391">
        <v>47173</v>
      </c>
      <c r="AH391">
        <v>52295</v>
      </c>
      <c r="AI391">
        <v>50796</v>
      </c>
      <c r="AJ391">
        <v>50229</v>
      </c>
      <c r="AK391">
        <v>50060</v>
      </c>
      <c r="AL391">
        <v>50786</v>
      </c>
      <c r="AM391">
        <v>52359</v>
      </c>
      <c r="AN391">
        <v>52366</v>
      </c>
      <c r="AO391">
        <v>56079</v>
      </c>
      <c r="AP391">
        <v>64379</v>
      </c>
      <c r="AQ391">
        <v>65486</v>
      </c>
      <c r="AR391">
        <v>64351</v>
      </c>
      <c r="AS391">
        <v>64126</v>
      </c>
      <c r="AT391">
        <v>62090</v>
      </c>
      <c r="AU391">
        <v>32686</v>
      </c>
    </row>
    <row r="392" spans="1:47" x14ac:dyDescent="0.25">
      <c r="A392" t="s">
        <v>391</v>
      </c>
      <c r="B392" t="s">
        <v>506</v>
      </c>
      <c r="C392" t="s">
        <v>506</v>
      </c>
      <c r="D392" t="s">
        <v>506</v>
      </c>
      <c r="E392" t="s">
        <v>506</v>
      </c>
      <c r="F392" t="s">
        <v>506</v>
      </c>
      <c r="G392" t="s">
        <v>506</v>
      </c>
      <c r="H392" t="s">
        <v>506</v>
      </c>
      <c r="I392" t="s">
        <v>506</v>
      </c>
      <c r="J392" t="s">
        <v>506</v>
      </c>
      <c r="K392" t="s">
        <v>506</v>
      </c>
      <c r="L392" t="s">
        <v>506</v>
      </c>
      <c r="M392" t="s">
        <v>506</v>
      </c>
      <c r="N392" t="s">
        <v>506</v>
      </c>
      <c r="O392" t="s">
        <v>506</v>
      </c>
      <c r="P392" t="s">
        <v>506</v>
      </c>
      <c r="Q392" t="s">
        <v>506</v>
      </c>
      <c r="R392" t="s">
        <v>506</v>
      </c>
      <c r="S392" t="s">
        <v>506</v>
      </c>
      <c r="T392" t="s">
        <v>506</v>
      </c>
      <c r="U392" t="s">
        <v>506</v>
      </c>
      <c r="V392" t="s">
        <v>506</v>
      </c>
      <c r="W392" t="s">
        <v>506</v>
      </c>
      <c r="X392" t="s">
        <v>506</v>
      </c>
      <c r="Y392" t="s">
        <v>506</v>
      </c>
      <c r="Z392" t="s">
        <v>506</v>
      </c>
      <c r="AA392" t="s">
        <v>506</v>
      </c>
      <c r="AB392" t="s">
        <v>506</v>
      </c>
      <c r="AC392">
        <v>920.31200000000001</v>
      </c>
      <c r="AD392">
        <v>920.31200000000001</v>
      </c>
      <c r="AE392">
        <v>1057.6110000000001</v>
      </c>
      <c r="AF392">
        <v>1165.615</v>
      </c>
      <c r="AG392">
        <v>6892.3789999999999</v>
      </c>
      <c r="AH392">
        <v>6909.87</v>
      </c>
      <c r="AI392">
        <v>6532.0969999999998</v>
      </c>
      <c r="AJ392">
        <v>7011.11</v>
      </c>
      <c r="AK392">
        <v>6596.8190000000004</v>
      </c>
      <c r="AL392">
        <v>6687.9870000000001</v>
      </c>
      <c r="AM392">
        <v>6751.6220000000003</v>
      </c>
      <c r="AN392">
        <v>6624.9110000000001</v>
      </c>
      <c r="AO392">
        <v>6522.3230000000003</v>
      </c>
      <c r="AP392">
        <v>6442.6959999999999</v>
      </c>
      <c r="AQ392">
        <v>6478.08</v>
      </c>
      <c r="AR392">
        <v>6526.6469999999999</v>
      </c>
      <c r="AS392">
        <v>6381.5190000000002</v>
      </c>
      <c r="AT392">
        <v>5782.3320000000003</v>
      </c>
      <c r="AU392">
        <v>5947.0609999999997</v>
      </c>
    </row>
    <row r="393" spans="1:47" x14ac:dyDescent="0.25">
      <c r="A393" t="s">
        <v>392</v>
      </c>
      <c r="B393">
        <v>14560.301799999999</v>
      </c>
      <c r="C393">
        <v>15165.8184</v>
      </c>
      <c r="D393">
        <v>14982.281000000001</v>
      </c>
      <c r="E393">
        <v>15551.733</v>
      </c>
      <c r="F393">
        <v>16461.036</v>
      </c>
      <c r="G393">
        <v>15770.686</v>
      </c>
      <c r="H393">
        <v>16463.310000000001</v>
      </c>
      <c r="I393">
        <v>16191.027</v>
      </c>
      <c r="J393">
        <v>16336.656999999999</v>
      </c>
      <c r="K393">
        <v>17186.294999999998</v>
      </c>
      <c r="L393">
        <v>18233.493999999999</v>
      </c>
      <c r="M393">
        <v>18037.146000000001</v>
      </c>
      <c r="N393">
        <v>19948.498</v>
      </c>
      <c r="O393">
        <v>18605.808000000001</v>
      </c>
      <c r="P393">
        <v>19653.829000000002</v>
      </c>
      <c r="Q393">
        <v>19775.491999999998</v>
      </c>
      <c r="R393">
        <v>19948.498</v>
      </c>
      <c r="S393">
        <v>20170.026000000002</v>
      </c>
      <c r="T393">
        <v>19804.404999999999</v>
      </c>
      <c r="U393">
        <v>20028.958999999999</v>
      </c>
      <c r="V393">
        <v>19696.103999999999</v>
      </c>
      <c r="W393">
        <v>19668.222000000002</v>
      </c>
      <c r="X393">
        <v>19827.93</v>
      </c>
      <c r="Y393">
        <v>19866.100999999999</v>
      </c>
      <c r="Z393">
        <v>19950.794000000002</v>
      </c>
      <c r="AA393">
        <v>20086.244999999999</v>
      </c>
      <c r="AB393">
        <v>20072.947</v>
      </c>
      <c r="AC393">
        <v>20126.14</v>
      </c>
      <c r="AD393">
        <v>20012.210999999999</v>
      </c>
      <c r="AE393">
        <v>19599.91</v>
      </c>
      <c r="AF393">
        <v>20713.189999999999</v>
      </c>
      <c r="AG393">
        <v>20869.593000000001</v>
      </c>
      <c r="AH393">
        <v>21395.194</v>
      </c>
      <c r="AI393">
        <v>20958.848000000002</v>
      </c>
      <c r="AJ393">
        <v>20921.855</v>
      </c>
      <c r="AK393">
        <v>20963.413</v>
      </c>
      <c r="AL393">
        <v>22471.492999999999</v>
      </c>
      <c r="AM393">
        <v>22450.261999999999</v>
      </c>
      <c r="AN393">
        <v>22310.324000000001</v>
      </c>
      <c r="AO393">
        <v>22017.257000000001</v>
      </c>
      <c r="AP393">
        <v>22024.168000000001</v>
      </c>
      <c r="AQ393">
        <v>22099.313999999998</v>
      </c>
      <c r="AR393">
        <v>22296.316999999999</v>
      </c>
      <c r="AS393">
        <v>23970.972000000002</v>
      </c>
      <c r="AT393">
        <v>24057.036</v>
      </c>
      <c r="AU393">
        <v>27093.54</v>
      </c>
    </row>
    <row r="394" spans="1:47" x14ac:dyDescent="0.25">
      <c r="A394" t="s">
        <v>393</v>
      </c>
      <c r="B394">
        <v>17484.453000000001</v>
      </c>
      <c r="C394">
        <v>17860.928</v>
      </c>
      <c r="D394">
        <v>17999.482</v>
      </c>
      <c r="E394">
        <v>18046.001</v>
      </c>
      <c r="F394">
        <v>17792.928</v>
      </c>
      <c r="G394">
        <v>17370.386999999999</v>
      </c>
      <c r="H394">
        <v>16846.59</v>
      </c>
      <c r="I394">
        <v>16724.993999999999</v>
      </c>
      <c r="J394">
        <v>17326.935000000001</v>
      </c>
      <c r="K394">
        <v>18128.891</v>
      </c>
      <c r="L394">
        <v>18001.312000000002</v>
      </c>
      <c r="M394">
        <v>18160.084999999999</v>
      </c>
      <c r="N394">
        <v>18206.876</v>
      </c>
      <c r="O394">
        <v>18549.911</v>
      </c>
      <c r="P394">
        <v>18384.198</v>
      </c>
      <c r="Q394">
        <v>18792.434000000001</v>
      </c>
      <c r="R394">
        <v>19003.917000000001</v>
      </c>
      <c r="S394">
        <v>18735.588</v>
      </c>
      <c r="T394">
        <v>18893.555</v>
      </c>
      <c r="U394">
        <v>19165.400000000001</v>
      </c>
      <c r="V394">
        <v>18903.251</v>
      </c>
      <c r="W394">
        <v>19667.473000000002</v>
      </c>
      <c r="X394">
        <v>19777.906999999999</v>
      </c>
      <c r="Y394">
        <v>19802.071</v>
      </c>
      <c r="Z394">
        <v>19559.047999999999</v>
      </c>
      <c r="AA394">
        <v>20027.919999999998</v>
      </c>
      <c r="AB394">
        <v>19808.036</v>
      </c>
      <c r="AC394">
        <v>20112.395</v>
      </c>
      <c r="AD394">
        <v>21191.644</v>
      </c>
      <c r="AE394">
        <v>21487.213</v>
      </c>
      <c r="AF394">
        <v>20817.824000000001</v>
      </c>
      <c r="AG394">
        <v>21267.287</v>
      </c>
      <c r="AH394">
        <v>21482.896000000001</v>
      </c>
      <c r="AI394">
        <v>21682.311000000002</v>
      </c>
      <c r="AJ394">
        <v>20545.418000000001</v>
      </c>
      <c r="AK394">
        <v>20855.853999999999</v>
      </c>
      <c r="AL394">
        <v>21282.174999999999</v>
      </c>
      <c r="AM394">
        <v>21663.081999999999</v>
      </c>
      <c r="AN394">
        <v>21321.504000000001</v>
      </c>
      <c r="AO394">
        <v>22192.953000000001</v>
      </c>
      <c r="AP394">
        <v>22521.891</v>
      </c>
      <c r="AQ394">
        <v>23936.269</v>
      </c>
      <c r="AR394">
        <v>23591.792000000001</v>
      </c>
      <c r="AS394">
        <v>23513.196</v>
      </c>
      <c r="AT394">
        <v>23885.884999999998</v>
      </c>
      <c r="AU394">
        <v>24410.857</v>
      </c>
    </row>
    <row r="395" spans="1:47" x14ac:dyDescent="0.25">
      <c r="A395" t="s">
        <v>394</v>
      </c>
      <c r="B395">
        <v>3989.8119999999999</v>
      </c>
      <c r="C395">
        <v>4093.085</v>
      </c>
      <c r="D395">
        <v>4114.7730000000001</v>
      </c>
      <c r="E395">
        <v>4195.7120000000004</v>
      </c>
      <c r="F395">
        <v>4276.2690000000002</v>
      </c>
      <c r="G395">
        <v>4221.1189999999997</v>
      </c>
      <c r="H395">
        <v>4142.375</v>
      </c>
      <c r="I395">
        <v>4208.4740000000002</v>
      </c>
      <c r="J395">
        <v>4256.16</v>
      </c>
      <c r="K395">
        <v>4170.9830000000002</v>
      </c>
      <c r="L395">
        <v>3973.806</v>
      </c>
      <c r="M395">
        <v>3933.3960000000002</v>
      </c>
      <c r="N395">
        <v>4023.1260000000002</v>
      </c>
      <c r="O395">
        <v>3993.674</v>
      </c>
      <c r="P395">
        <v>3994.5390000000002</v>
      </c>
      <c r="Q395">
        <v>3991.172</v>
      </c>
      <c r="R395">
        <v>4020.29</v>
      </c>
      <c r="S395">
        <v>4095.6210000000001</v>
      </c>
      <c r="T395">
        <v>3987.0709999999999</v>
      </c>
      <c r="U395">
        <v>4004.8760000000002</v>
      </c>
      <c r="V395">
        <v>4025.866</v>
      </c>
      <c r="W395">
        <v>3797.9740000000002</v>
      </c>
      <c r="X395">
        <v>3853.4580000000001</v>
      </c>
      <c r="Y395">
        <v>3861.3870000000002</v>
      </c>
      <c r="Z395">
        <v>3899.9029999999998</v>
      </c>
      <c r="AA395">
        <v>3896.5529999999999</v>
      </c>
      <c r="AB395">
        <v>3913.5160000000001</v>
      </c>
      <c r="AC395">
        <v>4035.5509999999999</v>
      </c>
      <c r="AD395">
        <v>4043.7710000000002</v>
      </c>
      <c r="AE395">
        <v>4128.0879999999997</v>
      </c>
      <c r="AF395">
        <v>4197.17</v>
      </c>
      <c r="AG395">
        <v>4118.3969999999999</v>
      </c>
      <c r="AH395">
        <v>4098.268</v>
      </c>
      <c r="AI395">
        <v>4170.8869999999997</v>
      </c>
      <c r="AJ395">
        <v>4182.8810000000003</v>
      </c>
      <c r="AK395">
        <v>4147.3729999999996</v>
      </c>
      <c r="AL395">
        <v>4436.6019999999999</v>
      </c>
      <c r="AM395">
        <v>4458.2879999999996</v>
      </c>
      <c r="AN395">
        <v>4488.9059999999999</v>
      </c>
      <c r="AO395">
        <v>11135.972</v>
      </c>
      <c r="AP395">
        <v>11192.343999999999</v>
      </c>
      <c r="AQ395">
        <v>11118.745000000001</v>
      </c>
      <c r="AR395">
        <v>11145.717000000001</v>
      </c>
      <c r="AS395">
        <v>11233.856</v>
      </c>
      <c r="AT395">
        <v>11181.73</v>
      </c>
      <c r="AU395">
        <v>11057.03</v>
      </c>
    </row>
    <row r="396" spans="1:47" x14ac:dyDescent="0.25">
      <c r="A396" t="s">
        <v>395</v>
      </c>
      <c r="B396">
        <v>597.85799999999995</v>
      </c>
      <c r="C396">
        <v>573.096</v>
      </c>
      <c r="D396">
        <v>573.096</v>
      </c>
      <c r="E396">
        <v>930.87599999999998</v>
      </c>
      <c r="F396">
        <v>851.22500000000002</v>
      </c>
      <c r="G396">
        <v>825.89099999999996</v>
      </c>
      <c r="H396">
        <v>724.22</v>
      </c>
      <c r="I396">
        <v>681.42100000000005</v>
      </c>
      <c r="J396">
        <v>742.34500000000003</v>
      </c>
      <c r="K396">
        <v>742.19200000000001</v>
      </c>
      <c r="L396">
        <v>741.202</v>
      </c>
      <c r="M396">
        <v>787.15599999999995</v>
      </c>
      <c r="N396">
        <v>790.64099999999996</v>
      </c>
      <c r="O396">
        <v>942.43299999999999</v>
      </c>
      <c r="P396">
        <v>1089.432</v>
      </c>
      <c r="Q396">
        <v>1074.2929999999999</v>
      </c>
      <c r="R396">
        <v>1046.864</v>
      </c>
      <c r="S396">
        <v>983.03099999999995</v>
      </c>
      <c r="T396">
        <v>1323.5830000000001</v>
      </c>
      <c r="U396">
        <v>1350.1590000000001</v>
      </c>
      <c r="V396">
        <v>1457.5</v>
      </c>
      <c r="W396">
        <v>1660.615</v>
      </c>
      <c r="X396">
        <v>2080.4899999999998</v>
      </c>
      <c r="Y396">
        <v>2275.998</v>
      </c>
      <c r="Z396">
        <v>2378.259</v>
      </c>
      <c r="AA396">
        <v>2640.415</v>
      </c>
      <c r="AB396">
        <v>2951.0129999999999</v>
      </c>
      <c r="AC396">
        <v>3260.3960000000002</v>
      </c>
      <c r="AD396">
        <v>3456.078</v>
      </c>
      <c r="AE396">
        <v>3739.4189999999999</v>
      </c>
      <c r="AF396">
        <v>3837.672</v>
      </c>
      <c r="AG396">
        <v>4198.5730000000003</v>
      </c>
      <c r="AH396">
        <v>4526.97</v>
      </c>
      <c r="AI396">
        <v>5182.915</v>
      </c>
      <c r="AJ396">
        <v>5609.1319999999996</v>
      </c>
      <c r="AK396">
        <v>5904.46</v>
      </c>
      <c r="AL396">
        <v>6204.9059999999999</v>
      </c>
      <c r="AM396">
        <v>6828.0190000000002</v>
      </c>
      <c r="AN396">
        <v>6973.4660000000003</v>
      </c>
      <c r="AO396">
        <v>7817.3649999999998</v>
      </c>
      <c r="AP396">
        <v>8106.3729999999996</v>
      </c>
      <c r="AQ396">
        <v>8701.2150000000001</v>
      </c>
      <c r="AR396">
        <v>8764.2860000000001</v>
      </c>
      <c r="AS396">
        <v>9372.6959999999999</v>
      </c>
      <c r="AT396">
        <v>9951.98</v>
      </c>
      <c r="AU396">
        <v>10805.612999999999</v>
      </c>
    </row>
    <row r="397" spans="1:47" x14ac:dyDescent="0.25">
      <c r="A397" t="s">
        <v>396</v>
      </c>
      <c r="B397">
        <v>137622.47200000001</v>
      </c>
      <c r="C397">
        <v>138235.18900000001</v>
      </c>
      <c r="D397">
        <v>141041.717</v>
      </c>
      <c r="E397">
        <v>144248.97099999999</v>
      </c>
      <c r="F397">
        <v>144436.29500000001</v>
      </c>
      <c r="G397">
        <v>144292.495</v>
      </c>
      <c r="H397">
        <v>146247.81</v>
      </c>
      <c r="I397">
        <v>141980</v>
      </c>
      <c r="J397">
        <v>142811</v>
      </c>
      <c r="K397">
        <v>139986</v>
      </c>
      <c r="L397">
        <v>142318</v>
      </c>
      <c r="M397">
        <v>137230</v>
      </c>
      <c r="N397">
        <v>135340</v>
      </c>
      <c r="O397">
        <v>133498</v>
      </c>
      <c r="P397">
        <v>132351</v>
      </c>
      <c r="Q397">
        <v>131756</v>
      </c>
      <c r="R397">
        <v>130908</v>
      </c>
      <c r="S397">
        <v>129762</v>
      </c>
      <c r="T397">
        <v>127050</v>
      </c>
      <c r="U397">
        <v>128282</v>
      </c>
      <c r="V397">
        <v>122345</v>
      </c>
      <c r="W397">
        <v>121798</v>
      </c>
      <c r="X397">
        <v>121347</v>
      </c>
      <c r="Y397">
        <v>119718</v>
      </c>
      <c r="Z397">
        <v>118707</v>
      </c>
      <c r="AA397">
        <v>116864</v>
      </c>
      <c r="AB397">
        <v>117396</v>
      </c>
      <c r="AC397">
        <v>117933</v>
      </c>
      <c r="AD397">
        <v>118719</v>
      </c>
      <c r="AE397">
        <v>119226</v>
      </c>
      <c r="AF397">
        <v>119563</v>
      </c>
      <c r="AG397">
        <v>122447</v>
      </c>
      <c r="AH397">
        <v>121855</v>
      </c>
      <c r="AI397">
        <v>124789</v>
      </c>
      <c r="AJ397">
        <v>126050</v>
      </c>
      <c r="AK397">
        <v>125539</v>
      </c>
      <c r="AL397">
        <v>126212</v>
      </c>
      <c r="AM397">
        <v>125177</v>
      </c>
      <c r="AN397">
        <v>125968</v>
      </c>
      <c r="AO397">
        <v>124545</v>
      </c>
      <c r="AP397">
        <v>124643</v>
      </c>
      <c r="AQ397">
        <v>123271</v>
      </c>
      <c r="AR397">
        <v>124294</v>
      </c>
      <c r="AS397">
        <v>122913</v>
      </c>
      <c r="AT397">
        <v>124557</v>
      </c>
      <c r="AU397">
        <v>124578</v>
      </c>
    </row>
    <row r="398" spans="1:47" x14ac:dyDescent="0.25">
      <c r="A398" t="s">
        <v>397</v>
      </c>
      <c r="B398">
        <v>1497.9</v>
      </c>
      <c r="C398">
        <v>1487.5229999999999</v>
      </c>
      <c r="D398">
        <v>1450.298</v>
      </c>
      <c r="E398">
        <v>1526.3579999999999</v>
      </c>
      <c r="F398">
        <v>1551.549</v>
      </c>
      <c r="G398">
        <v>1523.95</v>
      </c>
      <c r="H398">
        <v>1411.85</v>
      </c>
      <c r="I398">
        <v>1345.117</v>
      </c>
      <c r="J398">
        <v>1323.8109999999999</v>
      </c>
      <c r="K398">
        <v>1326.2439999999999</v>
      </c>
      <c r="L398">
        <v>1283.5350000000001</v>
      </c>
      <c r="M398">
        <v>1271.0450000000001</v>
      </c>
      <c r="N398">
        <v>1214.27</v>
      </c>
      <c r="O398">
        <v>1284.232</v>
      </c>
      <c r="P398">
        <v>1273.9839999999999</v>
      </c>
      <c r="Q398">
        <v>1290.595</v>
      </c>
      <c r="R398">
        <v>1301.7809999999999</v>
      </c>
      <c r="S398">
        <v>1308.5350000000001</v>
      </c>
      <c r="T398">
        <v>1311.836</v>
      </c>
      <c r="U398">
        <v>1308.6369999999999</v>
      </c>
      <c r="V398">
        <v>1344.3989999999999</v>
      </c>
      <c r="W398">
        <v>1406.7070000000001</v>
      </c>
      <c r="X398">
        <v>1381.271</v>
      </c>
      <c r="Y398">
        <v>1387.7449999999999</v>
      </c>
      <c r="Z398">
        <v>1428.3240000000001</v>
      </c>
      <c r="AA398">
        <v>1474.704</v>
      </c>
      <c r="AB398">
        <v>1490.271</v>
      </c>
      <c r="AC398">
        <v>1503.3309999999999</v>
      </c>
      <c r="AD398">
        <v>1588.4449999999999</v>
      </c>
      <c r="AE398">
        <v>1627.0129999999999</v>
      </c>
      <c r="AF398">
        <v>1647.2670000000001</v>
      </c>
      <c r="AG398">
        <v>1637.2860000000001</v>
      </c>
      <c r="AH398">
        <v>1723.2</v>
      </c>
      <c r="AI398">
        <v>1715.2719999999999</v>
      </c>
      <c r="AJ398">
        <v>1671.0440000000001</v>
      </c>
      <c r="AK398">
        <v>1744.864</v>
      </c>
      <c r="AL398">
        <v>1783.008</v>
      </c>
      <c r="AM398">
        <v>1871.981</v>
      </c>
      <c r="AN398">
        <v>1777.971</v>
      </c>
      <c r="AO398">
        <v>1775.21</v>
      </c>
      <c r="AP398">
        <v>1836.1379999999999</v>
      </c>
      <c r="AQ398">
        <v>1932.8520000000001</v>
      </c>
      <c r="AR398">
        <v>1867.454</v>
      </c>
      <c r="AS398">
        <v>1893.86</v>
      </c>
      <c r="AT398">
        <v>1933.5830000000001</v>
      </c>
      <c r="AU398">
        <v>2034.9069999999999</v>
      </c>
    </row>
    <row r="399" spans="1:47" x14ac:dyDescent="0.25">
      <c r="A399" t="s">
        <v>398</v>
      </c>
      <c r="B399">
        <v>1857.6079999999999</v>
      </c>
      <c r="C399">
        <v>1921.7750000000001</v>
      </c>
      <c r="D399">
        <v>2037.74</v>
      </c>
      <c r="E399">
        <v>2079.982</v>
      </c>
      <c r="F399">
        <v>2137.346</v>
      </c>
      <c r="G399">
        <v>2215.386</v>
      </c>
      <c r="H399">
        <v>1964.479</v>
      </c>
      <c r="I399">
        <v>1753.636</v>
      </c>
      <c r="J399">
        <v>1765.8230000000001</v>
      </c>
      <c r="K399">
        <v>1793.0719999999999</v>
      </c>
      <c r="L399">
        <v>1855.829</v>
      </c>
      <c r="M399">
        <v>1870.8720000000001</v>
      </c>
      <c r="N399">
        <v>1831.8679999999999</v>
      </c>
      <c r="O399">
        <v>1943.595</v>
      </c>
      <c r="P399">
        <v>2028.713</v>
      </c>
      <c r="Q399">
        <v>2199.3220000000001</v>
      </c>
      <c r="R399">
        <v>2247.8409999999999</v>
      </c>
      <c r="S399">
        <v>2308.5300000000002</v>
      </c>
      <c r="T399">
        <v>2380.2739999999999</v>
      </c>
      <c r="U399">
        <v>2491.0990000000002</v>
      </c>
      <c r="V399">
        <v>2484.6179999999999</v>
      </c>
      <c r="W399">
        <v>2605.6410000000001</v>
      </c>
      <c r="X399">
        <v>2661.8989999999999</v>
      </c>
      <c r="Y399">
        <v>2813.66</v>
      </c>
      <c r="Z399">
        <v>2654.933</v>
      </c>
      <c r="AA399">
        <v>2739.5810000000001</v>
      </c>
      <c r="AB399">
        <v>2851.3679999999999</v>
      </c>
      <c r="AC399">
        <v>3106.6190000000001</v>
      </c>
      <c r="AD399">
        <v>3070.01</v>
      </c>
      <c r="AE399">
        <v>3067.3040000000001</v>
      </c>
      <c r="AF399">
        <v>3547.8710000000001</v>
      </c>
      <c r="AG399">
        <v>3784.569</v>
      </c>
      <c r="AH399">
        <v>3760.28</v>
      </c>
      <c r="AI399">
        <v>3801.471</v>
      </c>
      <c r="AJ399">
        <v>3899.2049999999999</v>
      </c>
      <c r="AK399">
        <v>4155.0990000000002</v>
      </c>
      <c r="AL399">
        <v>4112.2809999999999</v>
      </c>
      <c r="AM399">
        <v>4100.7560000000003</v>
      </c>
      <c r="AN399">
        <v>4085.0929999999998</v>
      </c>
      <c r="AO399">
        <v>4535.1850000000004</v>
      </c>
      <c r="AP399">
        <v>4512.4359999999997</v>
      </c>
      <c r="AQ399">
        <v>4639.384</v>
      </c>
      <c r="AR399">
        <v>4759.4840000000004</v>
      </c>
      <c r="AS399">
        <v>5466.5460000000003</v>
      </c>
      <c r="AT399">
        <v>5191.5609999999997</v>
      </c>
      <c r="AU399">
        <v>4806.8680000000004</v>
      </c>
    </row>
    <row r="400" spans="1:47" x14ac:dyDescent="0.25">
      <c r="A400" t="s">
        <v>399</v>
      </c>
      <c r="B400">
        <v>15671.200999999999</v>
      </c>
      <c r="C400">
        <v>16254.168</v>
      </c>
      <c r="D400">
        <v>17097.718000000001</v>
      </c>
      <c r="E400">
        <v>18081.868999999999</v>
      </c>
      <c r="F400">
        <v>18279.187999999998</v>
      </c>
      <c r="G400">
        <v>20709.616000000002</v>
      </c>
      <c r="H400">
        <v>18282.315999999999</v>
      </c>
      <c r="I400">
        <v>18117.544999999998</v>
      </c>
      <c r="J400">
        <v>17830.830000000002</v>
      </c>
      <c r="K400">
        <v>18226.727999999999</v>
      </c>
      <c r="L400">
        <v>14691.995000000001</v>
      </c>
      <c r="M400">
        <v>15277.15</v>
      </c>
      <c r="N400">
        <v>14880.179</v>
      </c>
      <c r="O400">
        <v>17883.080999999998</v>
      </c>
      <c r="P400">
        <v>14849.838</v>
      </c>
      <c r="Q400">
        <v>15284.179</v>
      </c>
      <c r="R400">
        <v>16117.109</v>
      </c>
      <c r="S400">
        <v>18006.994999999999</v>
      </c>
      <c r="T400">
        <v>17891.565999999999</v>
      </c>
      <c r="U400">
        <v>19275.376</v>
      </c>
      <c r="V400">
        <v>21170.555</v>
      </c>
      <c r="W400">
        <v>21160.264999999999</v>
      </c>
      <c r="X400">
        <v>22275.971000000001</v>
      </c>
      <c r="Y400">
        <v>22735.145</v>
      </c>
      <c r="Z400">
        <v>22214.190999999999</v>
      </c>
      <c r="AA400">
        <v>23186.121999999999</v>
      </c>
      <c r="AB400">
        <v>21924.494999999999</v>
      </c>
      <c r="AC400">
        <v>22868.901999999998</v>
      </c>
      <c r="AD400">
        <v>23070.289000000001</v>
      </c>
      <c r="AE400">
        <v>23325.651999999998</v>
      </c>
      <c r="AF400">
        <v>24253.245999999999</v>
      </c>
      <c r="AG400">
        <v>24967.935000000001</v>
      </c>
      <c r="AH400">
        <v>24808.416000000001</v>
      </c>
      <c r="AI400">
        <v>26468.031999999999</v>
      </c>
      <c r="AJ400">
        <v>26907.327000000001</v>
      </c>
      <c r="AK400">
        <v>27753.210999999999</v>
      </c>
      <c r="AL400">
        <v>28843.431</v>
      </c>
      <c r="AM400">
        <v>31486.975999999999</v>
      </c>
      <c r="AN400">
        <v>31669.39</v>
      </c>
      <c r="AO400">
        <v>32928.731</v>
      </c>
      <c r="AP400">
        <v>33433.425999999999</v>
      </c>
      <c r="AQ400">
        <v>34883.455999999998</v>
      </c>
      <c r="AR400">
        <v>36084.898999999998</v>
      </c>
      <c r="AS400">
        <v>36030.870999999999</v>
      </c>
      <c r="AT400">
        <v>36364.108999999997</v>
      </c>
      <c r="AU400">
        <v>37412.923999999999</v>
      </c>
    </row>
    <row r="401" spans="1:47" x14ac:dyDescent="0.25">
      <c r="A401" t="s">
        <v>400</v>
      </c>
      <c r="B401">
        <v>3995.4</v>
      </c>
      <c r="C401">
        <v>4187.5</v>
      </c>
      <c r="D401">
        <v>4344.7002000000002</v>
      </c>
      <c r="E401">
        <v>4365.5</v>
      </c>
      <c r="F401">
        <v>4261.6000000000004</v>
      </c>
      <c r="G401">
        <v>4276.2</v>
      </c>
      <c r="H401">
        <v>4385.3</v>
      </c>
      <c r="I401">
        <v>4356.5</v>
      </c>
      <c r="J401">
        <v>4500.8</v>
      </c>
      <c r="K401">
        <v>4572</v>
      </c>
      <c r="L401">
        <v>4651.3999999999996</v>
      </c>
      <c r="M401">
        <v>4648.8999999999996</v>
      </c>
      <c r="N401">
        <v>4499</v>
      </c>
      <c r="O401">
        <v>4875</v>
      </c>
      <c r="P401">
        <v>5008.6000000000004</v>
      </c>
      <c r="Q401">
        <v>4981.1000000000004</v>
      </c>
      <c r="R401">
        <v>4960.2</v>
      </c>
      <c r="S401">
        <v>5328.4</v>
      </c>
      <c r="T401">
        <v>5326.5</v>
      </c>
      <c r="U401">
        <v>5416.4</v>
      </c>
      <c r="V401">
        <v>5194.1000000000004</v>
      </c>
      <c r="W401">
        <v>5523.5</v>
      </c>
      <c r="X401">
        <v>5489.2</v>
      </c>
      <c r="Y401">
        <v>5418</v>
      </c>
      <c r="Z401">
        <v>5460</v>
      </c>
      <c r="AA401">
        <v>6266</v>
      </c>
      <c r="AB401">
        <v>6060</v>
      </c>
      <c r="AC401">
        <v>6088</v>
      </c>
      <c r="AD401">
        <v>6130</v>
      </c>
      <c r="AE401">
        <v>6398</v>
      </c>
      <c r="AF401">
        <v>6344</v>
      </c>
      <c r="AG401">
        <v>6106</v>
      </c>
      <c r="AH401">
        <v>6068</v>
      </c>
      <c r="AI401">
        <v>6443</v>
      </c>
      <c r="AJ401">
        <v>6341</v>
      </c>
      <c r="AK401">
        <v>6213</v>
      </c>
      <c r="AL401">
        <v>6118</v>
      </c>
      <c r="AM401">
        <v>6067</v>
      </c>
      <c r="AN401">
        <v>5966</v>
      </c>
      <c r="AO401">
        <v>5652</v>
      </c>
      <c r="AP401">
        <v>5814</v>
      </c>
      <c r="AQ401">
        <v>6028.3</v>
      </c>
      <c r="AR401">
        <v>6199</v>
      </c>
      <c r="AS401">
        <v>6143.3</v>
      </c>
      <c r="AT401">
        <v>6035.3</v>
      </c>
      <c r="AU401">
        <v>6155.5</v>
      </c>
    </row>
    <row r="402" spans="1:47" x14ac:dyDescent="0.25">
      <c r="A402" t="s">
        <v>401</v>
      </c>
      <c r="B402">
        <v>1252.0419999999999</v>
      </c>
      <c r="C402">
        <v>1287.8430000000001</v>
      </c>
      <c r="D402">
        <v>1319.3789999999999</v>
      </c>
      <c r="E402">
        <v>1365.7819999999999</v>
      </c>
      <c r="F402">
        <v>1406</v>
      </c>
      <c r="G402">
        <v>1292.6969999999999</v>
      </c>
      <c r="H402">
        <v>1307.1279999999999</v>
      </c>
      <c r="I402">
        <v>1325.739</v>
      </c>
      <c r="J402">
        <v>1507.9680000000001</v>
      </c>
      <c r="K402">
        <v>1620.136</v>
      </c>
      <c r="L402">
        <v>1621.25</v>
      </c>
      <c r="M402">
        <v>1713.4939999999999</v>
      </c>
      <c r="N402">
        <v>1626.3969999999999</v>
      </c>
      <c r="O402">
        <v>1792.23</v>
      </c>
      <c r="P402">
        <v>1884.211</v>
      </c>
      <c r="Q402">
        <v>1962.1590000000001</v>
      </c>
      <c r="R402">
        <v>2068.922</v>
      </c>
      <c r="S402">
        <v>1935.2919999999999</v>
      </c>
      <c r="T402">
        <v>2041.4780000000001</v>
      </c>
      <c r="U402">
        <v>2128.8429999999998</v>
      </c>
      <c r="V402">
        <v>2137.8690000000001</v>
      </c>
      <c r="W402">
        <v>2244.6590000000001</v>
      </c>
      <c r="X402">
        <v>2330.375</v>
      </c>
      <c r="Y402">
        <v>2374.9560000000001</v>
      </c>
      <c r="Z402">
        <v>2210.721</v>
      </c>
      <c r="AA402">
        <v>2334.6350000000002</v>
      </c>
      <c r="AB402">
        <v>2345.5880000000002</v>
      </c>
      <c r="AC402">
        <v>2364.5659999999998</v>
      </c>
      <c r="AD402">
        <v>2360.962</v>
      </c>
      <c r="AE402">
        <v>2309.453</v>
      </c>
      <c r="AF402">
        <v>2326.5619999999999</v>
      </c>
      <c r="AG402">
        <v>2278.029</v>
      </c>
      <c r="AH402">
        <v>2181.7739999999999</v>
      </c>
      <c r="AI402">
        <v>2254.6790000000001</v>
      </c>
      <c r="AJ402">
        <v>2239.011</v>
      </c>
      <c r="AK402">
        <v>2444.61</v>
      </c>
      <c r="AL402">
        <v>3256.7049999999999</v>
      </c>
      <c r="AM402">
        <v>3322.2640000000001</v>
      </c>
      <c r="AN402">
        <v>3322.57</v>
      </c>
      <c r="AO402">
        <v>3422.5630000000001</v>
      </c>
      <c r="AP402">
        <v>3468.4870000000001</v>
      </c>
      <c r="AQ402">
        <v>3489.6170000000002</v>
      </c>
      <c r="AR402">
        <v>3564</v>
      </c>
      <c r="AS402">
        <v>3534.2080000000001</v>
      </c>
      <c r="AT402">
        <v>3063.9229999999998</v>
      </c>
      <c r="AU402">
        <v>3067.538</v>
      </c>
    </row>
    <row r="403" spans="1:47" x14ac:dyDescent="0.25">
      <c r="A403" t="s">
        <v>402</v>
      </c>
      <c r="B403">
        <v>4586.8999999999996</v>
      </c>
      <c r="C403">
        <v>4545.8</v>
      </c>
      <c r="D403">
        <v>4941</v>
      </c>
      <c r="E403">
        <v>4979.5</v>
      </c>
      <c r="F403">
        <v>5111.2997999999998</v>
      </c>
      <c r="G403">
        <v>4593.6000000000004</v>
      </c>
      <c r="H403">
        <v>4399.3</v>
      </c>
      <c r="I403">
        <v>4175.7</v>
      </c>
      <c r="J403">
        <v>4164</v>
      </c>
      <c r="K403">
        <v>4305.7</v>
      </c>
      <c r="L403">
        <v>4398.8</v>
      </c>
      <c r="M403">
        <v>4542.2</v>
      </c>
      <c r="N403">
        <v>4614.5</v>
      </c>
      <c r="O403">
        <v>4748.3</v>
      </c>
      <c r="P403">
        <v>4778.8999999999996</v>
      </c>
      <c r="Q403">
        <v>5111.1000000000004</v>
      </c>
      <c r="R403">
        <v>5327.7</v>
      </c>
      <c r="S403">
        <v>5284.9</v>
      </c>
      <c r="T403">
        <v>5279.1</v>
      </c>
      <c r="U403">
        <v>5434.6</v>
      </c>
      <c r="V403">
        <v>5382.4</v>
      </c>
      <c r="W403">
        <v>5636.5</v>
      </c>
      <c r="X403">
        <v>5711.1</v>
      </c>
      <c r="Y403">
        <v>5719.9</v>
      </c>
      <c r="Z403">
        <v>5771.3</v>
      </c>
      <c r="AA403">
        <v>5844.6</v>
      </c>
      <c r="AB403">
        <v>5940.8</v>
      </c>
      <c r="AC403">
        <v>6158.1</v>
      </c>
      <c r="AD403">
        <v>6145.1</v>
      </c>
      <c r="AE403">
        <v>6224.3</v>
      </c>
      <c r="AF403">
        <v>6202</v>
      </c>
      <c r="AG403">
        <v>6280.2</v>
      </c>
      <c r="AH403">
        <v>6406.5</v>
      </c>
      <c r="AI403">
        <v>6404.7</v>
      </c>
      <c r="AJ403">
        <v>6419.7</v>
      </c>
      <c r="AK403">
        <v>6539.6</v>
      </c>
      <c r="AL403">
        <v>6855.7</v>
      </c>
      <c r="AM403">
        <v>7101.2</v>
      </c>
      <c r="AN403">
        <v>7094.3</v>
      </c>
      <c r="AO403">
        <v>7065</v>
      </c>
      <c r="AP403">
        <v>7215.5</v>
      </c>
      <c r="AQ403">
        <v>7161.7</v>
      </c>
      <c r="AR403">
        <v>7158.7</v>
      </c>
      <c r="AS403">
        <v>6513.6</v>
      </c>
      <c r="AT403">
        <v>5837.6</v>
      </c>
      <c r="AU403">
        <v>6262</v>
      </c>
    </row>
    <row r="404" spans="1:47" x14ac:dyDescent="0.25">
      <c r="A404" t="s">
        <v>403</v>
      </c>
      <c r="B404">
        <v>463.37400000000002</v>
      </c>
      <c r="C404">
        <v>483.41199999999998</v>
      </c>
      <c r="D404">
        <v>475.22800000000001</v>
      </c>
      <c r="E404">
        <v>474.733</v>
      </c>
      <c r="F404">
        <v>588.80799999999999</v>
      </c>
      <c r="G404">
        <v>577.30100000000004</v>
      </c>
      <c r="H404">
        <v>572.51700000000005</v>
      </c>
      <c r="I404">
        <v>566.91600000000005</v>
      </c>
      <c r="J404">
        <v>578.64200000000005</v>
      </c>
      <c r="K404">
        <v>585.52700000000004</v>
      </c>
      <c r="L404">
        <v>566.49599999999998</v>
      </c>
      <c r="M404">
        <v>565.33299999999997</v>
      </c>
      <c r="N404">
        <v>582.40700000000004</v>
      </c>
      <c r="O404">
        <v>607.625</v>
      </c>
      <c r="P404">
        <v>619.01400000000001</v>
      </c>
      <c r="Q404">
        <v>614.20500000000004</v>
      </c>
      <c r="R404">
        <v>637.13199999999995</v>
      </c>
      <c r="S404">
        <v>632.423</v>
      </c>
      <c r="T404">
        <v>645.65</v>
      </c>
      <c r="U404">
        <v>662.80600000000004</v>
      </c>
      <c r="V404">
        <v>680.774</v>
      </c>
      <c r="W404">
        <v>706.029</v>
      </c>
      <c r="X404">
        <v>692.50599999999997</v>
      </c>
      <c r="Y404">
        <v>707.43799999999999</v>
      </c>
      <c r="Z404">
        <v>737.06899999999996</v>
      </c>
      <c r="AA404">
        <v>760.86400000000003</v>
      </c>
      <c r="AB404">
        <v>739.21699999999998</v>
      </c>
      <c r="AC404">
        <v>765.66099999999994</v>
      </c>
      <c r="AD404">
        <v>804.58900000000006</v>
      </c>
      <c r="AE404">
        <v>826.63400000000001</v>
      </c>
      <c r="AF404">
        <v>808.16200000000003</v>
      </c>
      <c r="AG404">
        <v>801.26199999999994</v>
      </c>
      <c r="AH404">
        <v>848.76099999999997</v>
      </c>
      <c r="AI404">
        <v>862.33900000000006</v>
      </c>
      <c r="AJ404">
        <v>848.65099999999995</v>
      </c>
      <c r="AK404">
        <v>873.01499999999999</v>
      </c>
      <c r="AL404">
        <v>905.601</v>
      </c>
      <c r="AM404">
        <v>921.51499999999999</v>
      </c>
      <c r="AN404">
        <v>916.53800000000001</v>
      </c>
      <c r="AO404">
        <v>924.86500000000001</v>
      </c>
      <c r="AP404">
        <v>980.52599999999995</v>
      </c>
      <c r="AQ404">
        <v>1046.527</v>
      </c>
      <c r="AR404">
        <v>1033.663</v>
      </c>
      <c r="AS404">
        <v>1050.6959999999999</v>
      </c>
      <c r="AT404">
        <v>1105.182</v>
      </c>
      <c r="AU404">
        <v>1129.5730000000001</v>
      </c>
    </row>
    <row r="405" spans="1:47" x14ac:dyDescent="0.25">
      <c r="A405" t="s">
        <v>404</v>
      </c>
      <c r="B405">
        <v>3204.3049999999998</v>
      </c>
      <c r="C405">
        <v>3252.0680000000002</v>
      </c>
      <c r="D405">
        <v>3453.1840000000002</v>
      </c>
      <c r="E405">
        <v>3761.7040000000002</v>
      </c>
      <c r="F405">
        <v>3762.4830000000002</v>
      </c>
      <c r="G405">
        <v>4073.431</v>
      </c>
      <c r="H405">
        <v>3971.538</v>
      </c>
      <c r="I405">
        <v>3920.8679999999999</v>
      </c>
      <c r="J405">
        <v>3959.65</v>
      </c>
      <c r="K405">
        <v>4001.8209999999999</v>
      </c>
      <c r="L405">
        <v>4327.7359999999999</v>
      </c>
      <c r="M405">
        <v>4289.5609999999997</v>
      </c>
      <c r="N405">
        <v>4387.3270000000002</v>
      </c>
      <c r="O405">
        <v>5056.1270000000004</v>
      </c>
      <c r="P405">
        <v>5069.5240000000003</v>
      </c>
      <c r="Q405">
        <v>5096.8940000000002</v>
      </c>
      <c r="R405">
        <v>5263.9920000000002</v>
      </c>
      <c r="S405">
        <v>5258.4380000000001</v>
      </c>
      <c r="T405">
        <v>5319.4170000000004</v>
      </c>
      <c r="U405">
        <v>5430.7820000000002</v>
      </c>
      <c r="V405">
        <v>5502.1809999999996</v>
      </c>
      <c r="W405">
        <v>7049.6379999999999</v>
      </c>
      <c r="X405">
        <v>7071.1040000000003</v>
      </c>
      <c r="Y405">
        <v>7052.99</v>
      </c>
      <c r="Z405">
        <v>8213.7420000000002</v>
      </c>
      <c r="AA405">
        <v>8245.5750000000007</v>
      </c>
      <c r="AB405">
        <v>8184.9809999999998</v>
      </c>
      <c r="AC405">
        <v>8189.7030000000004</v>
      </c>
      <c r="AD405">
        <v>8262.1460000000006</v>
      </c>
      <c r="AE405">
        <v>8510.2659999999996</v>
      </c>
      <c r="AF405">
        <v>8400.1849999999995</v>
      </c>
      <c r="AG405">
        <v>8974.6219999999994</v>
      </c>
      <c r="AH405">
        <v>9034.0959999999995</v>
      </c>
      <c r="AI405">
        <v>9432.9989999999998</v>
      </c>
      <c r="AJ405">
        <v>10168.365</v>
      </c>
      <c r="AK405">
        <v>10224.407999999999</v>
      </c>
      <c r="AL405">
        <v>10297.118</v>
      </c>
      <c r="AM405">
        <v>10480.128000000001</v>
      </c>
      <c r="AN405">
        <v>14324.927</v>
      </c>
      <c r="AO405">
        <v>14230.054</v>
      </c>
      <c r="AP405">
        <v>14213.288</v>
      </c>
      <c r="AQ405">
        <v>14246.673000000001</v>
      </c>
      <c r="AR405">
        <v>14316.413</v>
      </c>
      <c r="AS405">
        <v>14074.1</v>
      </c>
      <c r="AT405">
        <v>15361</v>
      </c>
      <c r="AU405">
        <v>15245.1</v>
      </c>
    </row>
    <row r="406" spans="1:47" x14ac:dyDescent="0.25">
      <c r="A406" t="s">
        <v>405</v>
      </c>
      <c r="B406">
        <v>2268.8789999999999</v>
      </c>
      <c r="C406">
        <v>2343.6419999999998</v>
      </c>
      <c r="D406">
        <v>2371.3220000000001</v>
      </c>
      <c r="E406">
        <v>2444.393</v>
      </c>
      <c r="F406">
        <v>2478.4169999999999</v>
      </c>
      <c r="G406">
        <v>2482.6390000000001</v>
      </c>
      <c r="H406">
        <v>2355.511</v>
      </c>
      <c r="I406">
        <v>2542.12</v>
      </c>
      <c r="J406">
        <v>2600.6489999999999</v>
      </c>
      <c r="K406">
        <v>2741.47</v>
      </c>
      <c r="L406">
        <v>2768.6329999999998</v>
      </c>
      <c r="M406">
        <v>2882.607</v>
      </c>
      <c r="N406">
        <v>2850.8629999999998</v>
      </c>
      <c r="O406">
        <v>2962.5889999999999</v>
      </c>
      <c r="P406">
        <v>3116.2040000000002</v>
      </c>
      <c r="Q406">
        <v>3101.9940000000001</v>
      </c>
      <c r="R406">
        <v>3055.2750000000001</v>
      </c>
      <c r="S406">
        <v>3181.944</v>
      </c>
      <c r="T406">
        <v>3301.2089999999998</v>
      </c>
      <c r="U406">
        <v>3457.4859999999999</v>
      </c>
      <c r="V406">
        <v>3560.163</v>
      </c>
      <c r="W406">
        <v>3647.9369999999999</v>
      </c>
      <c r="X406">
        <v>3670.5610000000001</v>
      </c>
      <c r="Y406">
        <v>3842.761</v>
      </c>
      <c r="Z406">
        <v>3908.4850000000001</v>
      </c>
      <c r="AA406">
        <v>3946.723</v>
      </c>
      <c r="AB406">
        <v>3896.797</v>
      </c>
      <c r="AC406">
        <v>4151.5940000000001</v>
      </c>
      <c r="AD406">
        <v>4167.8320000000003</v>
      </c>
      <c r="AE406">
        <v>4669.2420000000002</v>
      </c>
      <c r="AF406">
        <v>4703.134</v>
      </c>
      <c r="AG406">
        <v>4923.4589999999998</v>
      </c>
      <c r="AH406">
        <v>4824.3040000000001</v>
      </c>
      <c r="AI406">
        <v>4903.7709999999997</v>
      </c>
      <c r="AJ406">
        <v>4869.1189999999997</v>
      </c>
      <c r="AK406">
        <v>5114.1769999999997</v>
      </c>
      <c r="AL406">
        <v>5194.2340000000004</v>
      </c>
      <c r="AM406">
        <v>5349.8869999999997</v>
      </c>
      <c r="AN406">
        <v>5309.3509999999997</v>
      </c>
      <c r="AO406">
        <v>5552.9750000000004</v>
      </c>
      <c r="AP406">
        <v>5514.4790000000003</v>
      </c>
      <c r="AQ406">
        <v>5766.9780000000001</v>
      </c>
      <c r="AR406">
        <v>5722.0510000000004</v>
      </c>
      <c r="AS406">
        <v>6020.8360000000002</v>
      </c>
      <c r="AT406">
        <v>5963.7560000000003</v>
      </c>
      <c r="AU406">
        <v>6235.7669999999998</v>
      </c>
    </row>
    <row r="407" spans="1:47" x14ac:dyDescent="0.25">
      <c r="A407" t="s">
        <v>406</v>
      </c>
      <c r="B407">
        <v>4416.2</v>
      </c>
      <c r="C407">
        <v>4498</v>
      </c>
      <c r="D407">
        <v>4467.8</v>
      </c>
      <c r="E407">
        <v>4534.3999999999996</v>
      </c>
      <c r="F407">
        <v>4547.5</v>
      </c>
      <c r="G407">
        <v>4606.5</v>
      </c>
      <c r="H407">
        <v>19921.400000000001</v>
      </c>
      <c r="I407">
        <v>19862.599999999999</v>
      </c>
      <c r="J407">
        <v>19446.400000000001</v>
      </c>
      <c r="K407">
        <v>19530.099999999999</v>
      </c>
      <c r="L407">
        <v>19540.3</v>
      </c>
      <c r="M407">
        <v>19465.3</v>
      </c>
      <c r="N407">
        <v>19571.400000000001</v>
      </c>
      <c r="O407">
        <v>19458</v>
      </c>
      <c r="P407">
        <v>19461.900000000001</v>
      </c>
      <c r="Q407">
        <v>19396.7</v>
      </c>
      <c r="R407">
        <v>19682</v>
      </c>
      <c r="S407">
        <v>19456.2</v>
      </c>
      <c r="T407">
        <v>19551.5</v>
      </c>
      <c r="U407">
        <v>19455.900000000001</v>
      </c>
      <c r="V407">
        <v>19590.3</v>
      </c>
      <c r="W407">
        <v>19634.3</v>
      </c>
      <c r="X407">
        <v>19616.900000000001</v>
      </c>
      <c r="Y407">
        <v>19639.099999999999</v>
      </c>
      <c r="Z407">
        <v>19774.2</v>
      </c>
      <c r="AA407">
        <v>19826</v>
      </c>
      <c r="AB407">
        <v>19949.2</v>
      </c>
      <c r="AC407">
        <v>19842.5</v>
      </c>
      <c r="AD407">
        <v>19876</v>
      </c>
      <c r="AE407">
        <v>19987</v>
      </c>
      <c r="AF407">
        <v>20094</v>
      </c>
      <c r="AG407">
        <v>20593.7</v>
      </c>
      <c r="AH407">
        <v>20666.599999999999</v>
      </c>
      <c r="AI407">
        <v>20791.8</v>
      </c>
      <c r="AJ407">
        <v>20535.900000000001</v>
      </c>
      <c r="AK407">
        <v>20539.2</v>
      </c>
      <c r="AL407">
        <v>20645.400000000001</v>
      </c>
      <c r="AM407">
        <v>20661.7</v>
      </c>
      <c r="AN407">
        <v>20629.599999999999</v>
      </c>
      <c r="AO407">
        <v>20595.8</v>
      </c>
      <c r="AP407">
        <v>20761.099999999999</v>
      </c>
      <c r="AQ407">
        <v>20948.599999999999</v>
      </c>
      <c r="AR407">
        <v>21147</v>
      </c>
      <c r="AS407">
        <v>21108.7</v>
      </c>
      <c r="AT407">
        <v>21203.7</v>
      </c>
      <c r="AU407">
        <v>21402.1</v>
      </c>
    </row>
    <row r="408" spans="1:47" x14ac:dyDescent="0.25">
      <c r="A408" t="s">
        <v>407</v>
      </c>
      <c r="B408">
        <v>24290</v>
      </c>
      <c r="C408">
        <v>23491</v>
      </c>
      <c r="D408">
        <v>23281</v>
      </c>
      <c r="E408">
        <v>23134</v>
      </c>
      <c r="F408">
        <v>23597</v>
      </c>
      <c r="G408">
        <v>23766</v>
      </c>
      <c r="H408">
        <v>23296</v>
      </c>
      <c r="I408">
        <v>22879</v>
      </c>
      <c r="J408">
        <v>23050</v>
      </c>
      <c r="K408">
        <v>22880</v>
      </c>
      <c r="L408">
        <v>23607</v>
      </c>
      <c r="M408">
        <v>23800</v>
      </c>
      <c r="N408">
        <v>23281</v>
      </c>
      <c r="O408">
        <v>22852</v>
      </c>
      <c r="P408">
        <v>24422</v>
      </c>
      <c r="Q408">
        <v>24574</v>
      </c>
      <c r="R408">
        <v>24055</v>
      </c>
      <c r="S408">
        <v>24120</v>
      </c>
      <c r="T408">
        <v>25854</v>
      </c>
      <c r="U408">
        <v>25627</v>
      </c>
      <c r="V408">
        <v>25078</v>
      </c>
      <c r="W408">
        <v>25697</v>
      </c>
      <c r="X408">
        <v>26686</v>
      </c>
      <c r="Y408">
        <v>26687</v>
      </c>
      <c r="Z408">
        <v>26376</v>
      </c>
      <c r="AA408">
        <v>26778</v>
      </c>
      <c r="AB408">
        <v>25967</v>
      </c>
      <c r="AC408">
        <v>26541</v>
      </c>
      <c r="AD408">
        <v>26380</v>
      </c>
      <c r="AE408">
        <v>26307</v>
      </c>
      <c r="AF408">
        <v>27716</v>
      </c>
      <c r="AG408">
        <v>27798</v>
      </c>
      <c r="AH408">
        <v>28437</v>
      </c>
      <c r="AI408">
        <v>29249</v>
      </c>
      <c r="AJ408">
        <v>29281</v>
      </c>
      <c r="AK408">
        <v>28829</v>
      </c>
      <c r="AL408">
        <v>29098</v>
      </c>
      <c r="AM408">
        <v>29452</v>
      </c>
      <c r="AN408">
        <v>30238</v>
      </c>
      <c r="AO408">
        <v>29869</v>
      </c>
      <c r="AP408">
        <v>30229</v>
      </c>
      <c r="AQ408">
        <v>30278</v>
      </c>
      <c r="AR408">
        <v>30860</v>
      </c>
      <c r="AS408">
        <v>30497</v>
      </c>
      <c r="AT408">
        <v>30738</v>
      </c>
      <c r="AU408">
        <v>30134</v>
      </c>
    </row>
    <row r="409" spans="1:47" x14ac:dyDescent="0.25">
      <c r="A409" t="s">
        <v>408</v>
      </c>
      <c r="B409">
        <v>2253.5039000000002</v>
      </c>
      <c r="C409">
        <v>2301.2970999999998</v>
      </c>
      <c r="D409">
        <v>2384.3229999999999</v>
      </c>
      <c r="E409">
        <v>2406.902</v>
      </c>
      <c r="F409">
        <v>2733.1089999999999</v>
      </c>
      <c r="G409">
        <v>3387.848</v>
      </c>
      <c r="H409">
        <v>3207.8290000000002</v>
      </c>
      <c r="I409">
        <v>3172.02</v>
      </c>
      <c r="J409">
        <v>3255.511</v>
      </c>
      <c r="K409">
        <v>3351.6030000000001</v>
      </c>
      <c r="L409">
        <v>3313.6460000000002</v>
      </c>
      <c r="M409">
        <v>3270.6410000000001</v>
      </c>
      <c r="N409">
        <v>3433.6889999999999</v>
      </c>
      <c r="O409">
        <v>3423.9360000000001</v>
      </c>
      <c r="P409">
        <v>3400.1750000000002</v>
      </c>
      <c r="Q409">
        <v>3466.2579999999998</v>
      </c>
      <c r="R409">
        <v>3693.009</v>
      </c>
      <c r="S409">
        <v>3609.1379999999999</v>
      </c>
      <c r="T409">
        <v>3606.3989999999999</v>
      </c>
      <c r="U409">
        <v>4086.6289999999999</v>
      </c>
      <c r="V409">
        <v>4793.66</v>
      </c>
      <c r="W409">
        <v>6083.2910000000002</v>
      </c>
      <c r="X409">
        <v>6615.9110000000001</v>
      </c>
      <c r="Y409">
        <v>6449.8850000000002</v>
      </c>
      <c r="Z409">
        <v>6484.5060000000003</v>
      </c>
      <c r="AA409">
        <v>6584.4279999999999</v>
      </c>
      <c r="AB409">
        <v>6783.1880000000001</v>
      </c>
      <c r="AC409">
        <v>7791.3419999999996</v>
      </c>
      <c r="AD409">
        <v>7564.5829999999996</v>
      </c>
      <c r="AE409">
        <v>7808.9920000000002</v>
      </c>
      <c r="AF409">
        <v>7841.125</v>
      </c>
      <c r="AG409">
        <v>7527.299</v>
      </c>
      <c r="AH409">
        <v>7751.8630000000003</v>
      </c>
      <c r="AI409">
        <v>7396.7569999999996</v>
      </c>
      <c r="AJ409">
        <v>7403.2150000000001</v>
      </c>
      <c r="AK409">
        <v>7371.6440000000002</v>
      </c>
      <c r="AL409">
        <v>7436.3220000000001</v>
      </c>
      <c r="AM409">
        <v>7915.7219999999998</v>
      </c>
      <c r="AN409">
        <v>7360.9449999999997</v>
      </c>
      <c r="AO409">
        <v>7297.45</v>
      </c>
      <c r="AP409">
        <v>7308.8530000000001</v>
      </c>
      <c r="AQ409">
        <v>7300.47</v>
      </c>
      <c r="AR409">
        <v>7320.2049999999999</v>
      </c>
      <c r="AS409">
        <v>7405.0820000000003</v>
      </c>
      <c r="AT409">
        <v>7289.3779999999997</v>
      </c>
      <c r="AU409">
        <v>7213.8230000000003</v>
      </c>
    </row>
    <row r="410" spans="1:47" x14ac:dyDescent="0.25">
      <c r="A410" t="s">
        <v>409</v>
      </c>
      <c r="B410">
        <v>4903.9229999999998</v>
      </c>
      <c r="C410">
        <v>5343.8779999999997</v>
      </c>
      <c r="D410">
        <v>5506.4</v>
      </c>
      <c r="E410">
        <v>5534.1</v>
      </c>
      <c r="F410">
        <v>5552.3</v>
      </c>
      <c r="G410">
        <v>5672.6</v>
      </c>
      <c r="H410">
        <v>5530.4</v>
      </c>
      <c r="I410">
        <v>5281.3</v>
      </c>
      <c r="J410">
        <v>5333.1</v>
      </c>
      <c r="K410">
        <v>5576.8</v>
      </c>
      <c r="L410">
        <v>6101.6</v>
      </c>
      <c r="M410">
        <v>6144.7</v>
      </c>
      <c r="N410">
        <v>6206.9</v>
      </c>
      <c r="O410">
        <v>6385.9</v>
      </c>
      <c r="P410">
        <v>6931.1</v>
      </c>
      <c r="Q410">
        <v>7027.6</v>
      </c>
      <c r="R410">
        <v>7097.8</v>
      </c>
      <c r="S410">
        <v>7360.4</v>
      </c>
      <c r="T410">
        <v>7835.6</v>
      </c>
      <c r="U410">
        <v>8006.5</v>
      </c>
      <c r="V410">
        <v>8308.9</v>
      </c>
      <c r="W410">
        <v>8219.2000000000007</v>
      </c>
      <c r="X410">
        <v>8490.1</v>
      </c>
      <c r="Y410">
        <v>8502.7999999999993</v>
      </c>
      <c r="Z410">
        <v>9062.4</v>
      </c>
      <c r="AA410">
        <v>11516.7</v>
      </c>
      <c r="AB410">
        <v>10255.200000000001</v>
      </c>
      <c r="AC410">
        <v>10097</v>
      </c>
      <c r="AD410">
        <v>10385.299999999999</v>
      </c>
      <c r="AE410">
        <v>10752.9</v>
      </c>
      <c r="AF410">
        <v>12351.1</v>
      </c>
      <c r="AG410">
        <v>12190.7</v>
      </c>
      <c r="AH410">
        <v>12868.8</v>
      </c>
      <c r="AI410">
        <v>12416.3</v>
      </c>
      <c r="AJ410">
        <v>12943.5</v>
      </c>
      <c r="AK410">
        <v>12519.4</v>
      </c>
      <c r="AL410">
        <v>13833.2</v>
      </c>
      <c r="AM410">
        <v>14329.5</v>
      </c>
      <c r="AN410">
        <v>14017.3</v>
      </c>
      <c r="AO410">
        <v>14227.9</v>
      </c>
      <c r="AP410">
        <v>14522.7</v>
      </c>
      <c r="AQ410">
        <v>14365.6</v>
      </c>
      <c r="AR410">
        <v>18518.5</v>
      </c>
      <c r="AS410">
        <v>17553.5</v>
      </c>
      <c r="AT410">
        <v>17182.099999999999</v>
      </c>
      <c r="AU410">
        <v>24156.400000000001</v>
      </c>
    </row>
    <row r="411" spans="1:47" x14ac:dyDescent="0.25">
      <c r="A411" t="s">
        <v>410</v>
      </c>
      <c r="B411">
        <v>9662</v>
      </c>
      <c r="C411">
        <v>9814</v>
      </c>
      <c r="D411">
        <v>10165</v>
      </c>
      <c r="E411">
        <v>10249</v>
      </c>
      <c r="F411">
        <v>10518</v>
      </c>
      <c r="G411">
        <v>10624</v>
      </c>
      <c r="H411">
        <v>11502</v>
      </c>
      <c r="I411">
        <v>11602</v>
      </c>
      <c r="J411">
        <v>11720</v>
      </c>
      <c r="K411">
        <v>11648</v>
      </c>
      <c r="L411">
        <v>12094</v>
      </c>
      <c r="M411">
        <v>12142</v>
      </c>
      <c r="N411">
        <v>12252</v>
      </c>
      <c r="O411">
        <v>12602</v>
      </c>
      <c r="P411">
        <v>12968</v>
      </c>
      <c r="Q411">
        <v>12873</v>
      </c>
      <c r="R411">
        <v>13144</v>
      </c>
      <c r="S411">
        <v>13170</v>
      </c>
      <c r="T411">
        <v>13534</v>
      </c>
      <c r="U411">
        <v>13580</v>
      </c>
      <c r="V411">
        <v>13749</v>
      </c>
      <c r="W411">
        <v>13964</v>
      </c>
      <c r="X411">
        <v>14616</v>
      </c>
      <c r="Y411">
        <v>14757</v>
      </c>
      <c r="Z411">
        <v>14938</v>
      </c>
      <c r="AA411">
        <v>14997</v>
      </c>
      <c r="AB411">
        <v>15164</v>
      </c>
      <c r="AC411">
        <v>15342</v>
      </c>
      <c r="AD411">
        <v>15626</v>
      </c>
      <c r="AE411">
        <v>15871</v>
      </c>
      <c r="AF411">
        <v>16818</v>
      </c>
      <c r="AG411">
        <v>16406</v>
      </c>
      <c r="AH411">
        <v>16368</v>
      </c>
      <c r="AI411">
        <v>16506</v>
      </c>
      <c r="AJ411">
        <v>17146</v>
      </c>
      <c r="AK411">
        <v>17368</v>
      </c>
      <c r="AL411">
        <v>17672</v>
      </c>
      <c r="AM411">
        <v>18446</v>
      </c>
      <c r="AN411">
        <v>18707</v>
      </c>
      <c r="AO411">
        <v>18458</v>
      </c>
      <c r="AP411">
        <v>19056</v>
      </c>
      <c r="AQ411">
        <v>20019</v>
      </c>
      <c r="AR411">
        <v>18739</v>
      </c>
      <c r="AS411">
        <v>18584</v>
      </c>
      <c r="AT411">
        <v>18901</v>
      </c>
      <c r="AU411">
        <v>18816</v>
      </c>
    </row>
    <row r="412" spans="1:47" x14ac:dyDescent="0.25">
      <c r="A412" t="s">
        <v>411</v>
      </c>
      <c r="B412">
        <v>49004</v>
      </c>
      <c r="C412">
        <v>39309</v>
      </c>
      <c r="D412">
        <v>42286</v>
      </c>
      <c r="E412">
        <v>44551</v>
      </c>
      <c r="F412">
        <v>48360</v>
      </c>
      <c r="G412">
        <v>52760</v>
      </c>
      <c r="H412">
        <v>51675</v>
      </c>
      <c r="I412">
        <v>54898</v>
      </c>
      <c r="J412">
        <v>62261</v>
      </c>
      <c r="K412">
        <v>67984</v>
      </c>
      <c r="L412">
        <v>75431</v>
      </c>
      <c r="M412">
        <v>78337</v>
      </c>
      <c r="N412">
        <v>82295</v>
      </c>
      <c r="O412">
        <v>87298</v>
      </c>
      <c r="P412">
        <v>92568</v>
      </c>
      <c r="Q412">
        <v>94883</v>
      </c>
      <c r="R412">
        <v>97572</v>
      </c>
      <c r="S412">
        <v>102906</v>
      </c>
      <c r="T412">
        <v>108553</v>
      </c>
      <c r="U412">
        <v>111482</v>
      </c>
      <c r="V412">
        <v>111816</v>
      </c>
      <c r="W412">
        <v>117658</v>
      </c>
      <c r="X412">
        <v>133637</v>
      </c>
      <c r="Y412">
        <v>133324</v>
      </c>
      <c r="Z412">
        <v>135907</v>
      </c>
      <c r="AA412">
        <v>140211</v>
      </c>
      <c r="AB412">
        <v>143642</v>
      </c>
      <c r="AC412">
        <v>144066</v>
      </c>
      <c r="AD412">
        <v>143401</v>
      </c>
      <c r="AE412">
        <v>147444</v>
      </c>
      <c r="AF412">
        <v>154642</v>
      </c>
      <c r="AG412">
        <v>160169</v>
      </c>
      <c r="AH412">
        <v>163627</v>
      </c>
      <c r="AI412">
        <v>170402</v>
      </c>
      <c r="AJ412">
        <v>183705</v>
      </c>
      <c r="AK412">
        <v>190998</v>
      </c>
      <c r="AL412">
        <v>198052</v>
      </c>
      <c r="AM412">
        <v>209337</v>
      </c>
      <c r="AN412">
        <v>223383</v>
      </c>
      <c r="AO412">
        <v>227061</v>
      </c>
      <c r="AP412">
        <v>220601</v>
      </c>
      <c r="AQ412">
        <v>230714</v>
      </c>
      <c r="AR412">
        <v>243274</v>
      </c>
      <c r="AS412">
        <v>248320</v>
      </c>
      <c r="AT412">
        <v>261882</v>
      </c>
      <c r="AU412">
        <v>272102</v>
      </c>
    </row>
    <row r="413" spans="1:47" x14ac:dyDescent="0.25">
      <c r="A413" t="s">
        <v>412</v>
      </c>
      <c r="B413">
        <v>5198</v>
      </c>
      <c r="C413">
        <v>5350.3</v>
      </c>
      <c r="D413">
        <v>5438.3</v>
      </c>
      <c r="E413">
        <v>5558.6</v>
      </c>
      <c r="F413">
        <v>5381.6</v>
      </c>
      <c r="G413">
        <v>5283.3</v>
      </c>
      <c r="H413">
        <v>4986</v>
      </c>
      <c r="I413">
        <v>5180.8999999999996</v>
      </c>
      <c r="J413">
        <v>5636.2</v>
      </c>
      <c r="K413">
        <v>5332.8</v>
      </c>
      <c r="L413">
        <v>5420.1</v>
      </c>
      <c r="M413">
        <v>5335.9</v>
      </c>
      <c r="N413">
        <v>5338.8</v>
      </c>
      <c r="O413">
        <v>5571.6</v>
      </c>
      <c r="P413">
        <v>5399.4</v>
      </c>
      <c r="Q413">
        <v>5490.3</v>
      </c>
      <c r="R413">
        <v>5587.3</v>
      </c>
      <c r="S413">
        <v>5618.3</v>
      </c>
      <c r="T413">
        <v>11432</v>
      </c>
      <c r="U413">
        <v>11321</v>
      </c>
      <c r="V413">
        <v>11108.8</v>
      </c>
      <c r="W413">
        <v>10177.700000000001</v>
      </c>
      <c r="X413">
        <v>9331.7000000000007</v>
      </c>
      <c r="Y413">
        <v>9273.2999999999993</v>
      </c>
      <c r="Z413">
        <v>9219.4</v>
      </c>
      <c r="AA413">
        <v>9343.7999999999993</v>
      </c>
      <c r="AB413">
        <v>9134.2000000000007</v>
      </c>
      <c r="AC413">
        <v>8570.2999999999993</v>
      </c>
      <c r="AD413">
        <v>8532.2999999999993</v>
      </c>
      <c r="AE413">
        <v>8354.5</v>
      </c>
      <c r="AF413">
        <v>7953.2</v>
      </c>
      <c r="AG413">
        <v>7853.5</v>
      </c>
      <c r="AH413">
        <v>7955.4</v>
      </c>
      <c r="AI413">
        <v>7586.3</v>
      </c>
      <c r="AJ413">
        <v>7405</v>
      </c>
      <c r="AK413">
        <v>7539.3</v>
      </c>
      <c r="AL413">
        <v>7526.7</v>
      </c>
      <c r="AM413">
        <v>7605.8</v>
      </c>
      <c r="AN413">
        <v>7415.5</v>
      </c>
      <c r="AO413">
        <v>7421.2</v>
      </c>
      <c r="AP413">
        <v>7626.9</v>
      </c>
      <c r="AQ413">
        <v>5939.4</v>
      </c>
      <c r="AR413">
        <v>5280.3</v>
      </c>
      <c r="AS413">
        <v>5041.1000000000004</v>
      </c>
      <c r="AT413">
        <v>4859.2</v>
      </c>
      <c r="AU413">
        <v>4997</v>
      </c>
    </row>
    <row r="414" spans="1:47" x14ac:dyDescent="0.25">
      <c r="A414" t="s">
        <v>413</v>
      </c>
      <c r="B414">
        <v>5052.88</v>
      </c>
      <c r="C414">
        <v>5107.8850000000002</v>
      </c>
      <c r="D414">
        <v>4855.34</v>
      </c>
      <c r="E414">
        <v>5010.8370000000004</v>
      </c>
      <c r="F414">
        <v>5165.777</v>
      </c>
      <c r="G414">
        <v>5069.1559999999999</v>
      </c>
      <c r="H414">
        <v>4415.759</v>
      </c>
      <c r="I414">
        <v>4412.3559999999998</v>
      </c>
      <c r="J414">
        <v>4502.1099999999997</v>
      </c>
      <c r="K414">
        <v>4449.45</v>
      </c>
      <c r="L414">
        <v>4323.8549999999996</v>
      </c>
      <c r="M414">
        <v>4509.1459999999997</v>
      </c>
      <c r="N414">
        <v>4740.2860000000001</v>
      </c>
      <c r="O414">
        <v>5180.683</v>
      </c>
      <c r="P414">
        <v>5169.2349999999997</v>
      </c>
      <c r="Q414">
        <v>5443.6530000000002</v>
      </c>
      <c r="R414">
        <v>5633.7690000000002</v>
      </c>
      <c r="S414">
        <v>5490.1390000000001</v>
      </c>
      <c r="T414">
        <v>5229.2520000000004</v>
      </c>
      <c r="U414">
        <v>5456.9189999999999</v>
      </c>
      <c r="V414">
        <v>5626.375</v>
      </c>
      <c r="W414">
        <v>5625.2650000000003</v>
      </c>
      <c r="X414">
        <v>6234.7370000000001</v>
      </c>
      <c r="Y414">
        <v>6166.22</v>
      </c>
      <c r="Z414">
        <v>6408.5039999999999</v>
      </c>
      <c r="AA414">
        <v>6921.5879999999997</v>
      </c>
      <c r="AB414">
        <v>6382.5069999999996</v>
      </c>
      <c r="AC414">
        <v>6189.2250000000004</v>
      </c>
      <c r="AD414">
        <v>6341</v>
      </c>
      <c r="AE414">
        <v>6317.0050000000001</v>
      </c>
      <c r="AF414">
        <v>5699.3329999999996</v>
      </c>
      <c r="AG414">
        <v>5852.8459999999995</v>
      </c>
      <c r="AH414">
        <v>6128.5749999999998</v>
      </c>
      <c r="AI414">
        <v>6088.9780000000001</v>
      </c>
      <c r="AJ414">
        <v>5778.9369999999999</v>
      </c>
      <c r="AK414">
        <v>6038.3090000000002</v>
      </c>
      <c r="AL414">
        <v>6665.6769999999997</v>
      </c>
      <c r="AM414">
        <v>6917.7709999999997</v>
      </c>
      <c r="AN414">
        <v>6752.5209999999997</v>
      </c>
      <c r="AO414">
        <v>6988.9030000000002</v>
      </c>
      <c r="AP414">
        <v>20717.398000000001</v>
      </c>
      <c r="AQ414">
        <v>20779.656999999999</v>
      </c>
      <c r="AR414">
        <v>19958.427</v>
      </c>
      <c r="AS414">
        <v>20367.686000000002</v>
      </c>
      <c r="AT414">
        <v>20154.732</v>
      </c>
      <c r="AU414">
        <v>19980.696</v>
      </c>
    </row>
    <row r="415" spans="1:47" x14ac:dyDescent="0.25">
      <c r="A415" t="s">
        <v>414</v>
      </c>
      <c r="B415">
        <v>6605.08</v>
      </c>
      <c r="C415">
        <v>6304.0879999999997</v>
      </c>
      <c r="D415">
        <v>6692.4560000000001</v>
      </c>
      <c r="E415">
        <v>6897.3029999999999</v>
      </c>
      <c r="F415">
        <v>7309.8710000000001</v>
      </c>
      <c r="G415">
        <v>8070.9449999999997</v>
      </c>
      <c r="H415">
        <v>10018.280000000001</v>
      </c>
      <c r="I415">
        <v>10958.768</v>
      </c>
      <c r="J415">
        <v>11465.887000000001</v>
      </c>
      <c r="K415">
        <v>12538.602999999999</v>
      </c>
      <c r="L415">
        <v>12841.398999999999</v>
      </c>
      <c r="M415">
        <v>14125.249</v>
      </c>
      <c r="N415">
        <v>14903.986000000001</v>
      </c>
      <c r="O415">
        <v>15660.069</v>
      </c>
      <c r="P415">
        <v>17527.760999999999</v>
      </c>
      <c r="Q415">
        <v>18618.266</v>
      </c>
      <c r="R415">
        <v>19366.735000000001</v>
      </c>
      <c r="S415">
        <v>19195.363000000001</v>
      </c>
      <c r="T415">
        <v>19968.894</v>
      </c>
      <c r="U415">
        <v>20818.337</v>
      </c>
      <c r="V415">
        <v>21289.772000000001</v>
      </c>
      <c r="W415">
        <v>21576.934000000001</v>
      </c>
      <c r="X415">
        <v>22766.123</v>
      </c>
      <c r="Y415">
        <v>22796</v>
      </c>
      <c r="Z415">
        <v>22153.901000000002</v>
      </c>
      <c r="AA415">
        <v>23740.864000000001</v>
      </c>
      <c r="AB415">
        <v>26417.188999999998</v>
      </c>
      <c r="AC415">
        <v>29711.039000000001</v>
      </c>
      <c r="AD415">
        <v>33309.016000000003</v>
      </c>
      <c r="AE415">
        <v>36041.006999999998</v>
      </c>
      <c r="AF415">
        <v>39337.868999999999</v>
      </c>
      <c r="AG415">
        <v>39695.99</v>
      </c>
      <c r="AH415">
        <v>40236.118000000002</v>
      </c>
      <c r="AI415">
        <v>41730.982000000004</v>
      </c>
      <c r="AJ415">
        <v>44686.703000000001</v>
      </c>
      <c r="AK415">
        <v>43573.902000000002</v>
      </c>
      <c r="AL415">
        <v>43132.654000000002</v>
      </c>
      <c r="AM415">
        <v>43274.036999999997</v>
      </c>
      <c r="AN415">
        <v>44683.66</v>
      </c>
      <c r="AO415">
        <v>46413.339</v>
      </c>
      <c r="AP415">
        <v>48400.379000000001</v>
      </c>
      <c r="AQ415">
        <v>50754.286999999997</v>
      </c>
      <c r="AR415">
        <v>51214.466999999997</v>
      </c>
      <c r="AS415">
        <v>53500.786999999997</v>
      </c>
      <c r="AT415">
        <v>55867.745000000003</v>
      </c>
      <c r="AU415">
        <v>58139.733999999997</v>
      </c>
    </row>
    <row r="416" spans="1:47" x14ac:dyDescent="0.25">
      <c r="A416" t="s">
        <v>415</v>
      </c>
      <c r="B416">
        <v>3202.232</v>
      </c>
      <c r="C416">
        <v>3283.4070000000002</v>
      </c>
      <c r="D416">
        <v>3162.2530000000002</v>
      </c>
      <c r="E416">
        <v>3129.8809999999999</v>
      </c>
      <c r="F416">
        <v>3232.3209999999999</v>
      </c>
      <c r="G416">
        <v>3376.3409999999999</v>
      </c>
      <c r="H416">
        <v>8246.5429999999997</v>
      </c>
      <c r="I416">
        <v>8192.1610000000001</v>
      </c>
      <c r="J416">
        <v>8234.759</v>
      </c>
      <c r="K416">
        <v>8438.4140000000007</v>
      </c>
      <c r="L416">
        <v>7899.4319999999998</v>
      </c>
      <c r="M416">
        <v>7974.8530000000001</v>
      </c>
      <c r="N416">
        <v>8419.1039999999994</v>
      </c>
      <c r="O416">
        <v>8553.35</v>
      </c>
      <c r="P416">
        <v>8358.7479999999996</v>
      </c>
      <c r="Q416">
        <v>8324.5849999999991</v>
      </c>
      <c r="R416">
        <v>8782.0229999999992</v>
      </c>
      <c r="S416">
        <v>9215.42</v>
      </c>
      <c r="T416">
        <v>9235.8739999999998</v>
      </c>
      <c r="U416">
        <v>9115.2260000000006</v>
      </c>
      <c r="V416">
        <v>9262.11</v>
      </c>
      <c r="W416">
        <v>9188.7530000000006</v>
      </c>
      <c r="X416">
        <v>9184.4539999999997</v>
      </c>
      <c r="Y416">
        <v>9031.7999999999993</v>
      </c>
      <c r="Z416">
        <v>9033.9</v>
      </c>
      <c r="AA416">
        <v>9246</v>
      </c>
      <c r="AB416">
        <v>8989</v>
      </c>
      <c r="AC416">
        <v>9060.2000000000007</v>
      </c>
      <c r="AD416">
        <v>9250.2000000000007</v>
      </c>
      <c r="AE416">
        <v>9334.7999999999993</v>
      </c>
      <c r="AF416">
        <v>9095.6</v>
      </c>
      <c r="AG416">
        <v>16806.3</v>
      </c>
      <c r="AH416">
        <v>16758.400000000001</v>
      </c>
      <c r="AI416">
        <v>16694.8</v>
      </c>
      <c r="AJ416">
        <v>16281.5</v>
      </c>
      <c r="AK416">
        <v>15984.1</v>
      </c>
      <c r="AL416">
        <v>16061.8</v>
      </c>
      <c r="AM416">
        <v>16058.2</v>
      </c>
      <c r="AN416">
        <v>15811.7</v>
      </c>
      <c r="AO416">
        <v>15639.7</v>
      </c>
      <c r="AP416">
        <v>15641.6</v>
      </c>
      <c r="AQ416">
        <v>15702</v>
      </c>
      <c r="AR416">
        <v>15329.2</v>
      </c>
      <c r="AS416">
        <v>15301.2</v>
      </c>
      <c r="AT416">
        <v>17513</v>
      </c>
      <c r="AU416">
        <v>17174.2</v>
      </c>
    </row>
    <row r="417" spans="1:47" x14ac:dyDescent="0.25">
      <c r="A417" t="s">
        <v>416</v>
      </c>
      <c r="B417">
        <v>24772.761999999999</v>
      </c>
      <c r="C417">
        <v>26306.513999999999</v>
      </c>
      <c r="D417">
        <v>27853.371999999999</v>
      </c>
      <c r="E417">
        <v>28954.368999999999</v>
      </c>
      <c r="F417">
        <v>29994.938999999998</v>
      </c>
      <c r="G417">
        <v>31597.675999999999</v>
      </c>
      <c r="H417">
        <v>32094</v>
      </c>
      <c r="I417">
        <v>32997.141000000003</v>
      </c>
      <c r="J417">
        <v>32960</v>
      </c>
      <c r="K417">
        <v>33075</v>
      </c>
      <c r="L417">
        <v>33465</v>
      </c>
      <c r="M417">
        <v>32883</v>
      </c>
      <c r="N417">
        <v>33017</v>
      </c>
      <c r="O417">
        <v>49854</v>
      </c>
      <c r="P417">
        <v>51767</v>
      </c>
      <c r="Q417">
        <v>52372</v>
      </c>
      <c r="R417">
        <v>54019</v>
      </c>
      <c r="S417">
        <v>55581</v>
      </c>
      <c r="T417">
        <v>55201</v>
      </c>
      <c r="U417">
        <v>56366</v>
      </c>
      <c r="V417">
        <v>57013</v>
      </c>
      <c r="W417">
        <v>59441</v>
      </c>
      <c r="X417">
        <v>61547</v>
      </c>
      <c r="Y417">
        <v>61428</v>
      </c>
      <c r="Z417">
        <v>63251</v>
      </c>
      <c r="AA417">
        <v>65123</v>
      </c>
      <c r="AB417">
        <v>67100</v>
      </c>
      <c r="AC417">
        <v>66717</v>
      </c>
      <c r="AD417">
        <v>68086</v>
      </c>
      <c r="AE417">
        <v>68320</v>
      </c>
      <c r="AF417">
        <v>66904</v>
      </c>
      <c r="AG417">
        <v>65411</v>
      </c>
      <c r="AH417">
        <v>64753</v>
      </c>
      <c r="AI417">
        <v>63342</v>
      </c>
      <c r="AJ417">
        <v>68005</v>
      </c>
      <c r="AK417">
        <v>69141</v>
      </c>
      <c r="AL417">
        <v>81171</v>
      </c>
      <c r="AM417">
        <v>80594</v>
      </c>
      <c r="AN417">
        <v>77956</v>
      </c>
      <c r="AO417">
        <v>76175</v>
      </c>
      <c r="AP417">
        <v>74862</v>
      </c>
      <c r="AQ417">
        <v>73569</v>
      </c>
      <c r="AR417">
        <v>71987</v>
      </c>
      <c r="AS417">
        <v>71478</v>
      </c>
      <c r="AT417">
        <v>70156</v>
      </c>
      <c r="AU417">
        <v>70046</v>
      </c>
    </row>
    <row r="418" spans="1:47" x14ac:dyDescent="0.25">
      <c r="A418" t="s">
        <v>417</v>
      </c>
      <c r="B418">
        <v>9452.3449999999993</v>
      </c>
      <c r="C418">
        <v>10516.189</v>
      </c>
      <c r="D418">
        <v>11430.078</v>
      </c>
      <c r="E418">
        <v>11449.034</v>
      </c>
      <c r="F418">
        <v>11149.587</v>
      </c>
      <c r="G418">
        <v>11491.228999999999</v>
      </c>
      <c r="H418">
        <v>10984.352999999999</v>
      </c>
      <c r="I418">
        <v>10501.133</v>
      </c>
      <c r="J418">
        <v>10595.05</v>
      </c>
      <c r="K418">
        <v>10533.933999999999</v>
      </c>
      <c r="L418">
        <v>10487.576999999999</v>
      </c>
      <c r="M418">
        <v>10514.24</v>
      </c>
      <c r="N418">
        <v>10408.034</v>
      </c>
      <c r="O418">
        <v>10587.875</v>
      </c>
      <c r="P418">
        <v>11300.294</v>
      </c>
      <c r="Q418">
        <v>11442.366</v>
      </c>
      <c r="R418">
        <v>12644.078</v>
      </c>
      <c r="S418">
        <v>13162.645</v>
      </c>
      <c r="T418">
        <v>13483.852000000001</v>
      </c>
      <c r="U418">
        <v>13761.713</v>
      </c>
      <c r="V418">
        <v>14139.112999999999</v>
      </c>
      <c r="W418">
        <v>14284.939</v>
      </c>
      <c r="X418">
        <v>14386.296</v>
      </c>
      <c r="Y418">
        <v>14543.965</v>
      </c>
      <c r="Z418">
        <v>14401.924999999999</v>
      </c>
      <c r="AA418">
        <v>14574.919</v>
      </c>
      <c r="AB418">
        <v>14959.001</v>
      </c>
      <c r="AC418">
        <v>15363.289000000001</v>
      </c>
      <c r="AD418">
        <v>16717.736000000001</v>
      </c>
      <c r="AE418">
        <v>17237.109</v>
      </c>
      <c r="AF418">
        <v>17096.587</v>
      </c>
      <c r="AG418">
        <v>17080.732</v>
      </c>
      <c r="AH418">
        <v>17266.957999999999</v>
      </c>
      <c r="AI418">
        <v>19490.569</v>
      </c>
      <c r="AJ418">
        <v>19727.646000000001</v>
      </c>
      <c r="AK418">
        <v>19585.968000000001</v>
      </c>
      <c r="AL418">
        <v>17544.223000000002</v>
      </c>
      <c r="AM418">
        <v>15790.941999999999</v>
      </c>
      <c r="AN418">
        <v>15857.787</v>
      </c>
      <c r="AO418">
        <v>15877.271000000001</v>
      </c>
      <c r="AP418">
        <v>15309.707</v>
      </c>
      <c r="AQ418">
        <v>15109.87</v>
      </c>
      <c r="AR418">
        <v>13982.904</v>
      </c>
      <c r="AS418">
        <v>13380.87</v>
      </c>
      <c r="AT418">
        <v>13713.928</v>
      </c>
      <c r="AU418">
        <v>13455.004000000001</v>
      </c>
    </row>
    <row r="419" spans="1:47" x14ac:dyDescent="0.25">
      <c r="A419" t="s">
        <v>418</v>
      </c>
      <c r="B419">
        <v>2660.3</v>
      </c>
      <c r="C419">
        <v>2725.9</v>
      </c>
      <c r="D419">
        <v>2765.1</v>
      </c>
      <c r="E419">
        <v>2910.3</v>
      </c>
      <c r="F419">
        <v>2945.6001000000001</v>
      </c>
      <c r="G419">
        <v>2879.5</v>
      </c>
      <c r="H419">
        <v>2710.3</v>
      </c>
      <c r="I419">
        <v>2876.8</v>
      </c>
      <c r="J419">
        <v>3007</v>
      </c>
      <c r="K419">
        <v>3337.3</v>
      </c>
      <c r="L419">
        <v>3447.4</v>
      </c>
      <c r="M419">
        <v>3306.2</v>
      </c>
      <c r="N419">
        <v>3313.3</v>
      </c>
      <c r="O419">
        <v>3457.8</v>
      </c>
      <c r="P419">
        <v>3729.4</v>
      </c>
      <c r="Q419">
        <v>3840</v>
      </c>
      <c r="R419">
        <v>3826.5</v>
      </c>
      <c r="S419">
        <v>3630.1</v>
      </c>
      <c r="T419">
        <v>3672.9</v>
      </c>
      <c r="U419">
        <v>3709.9</v>
      </c>
      <c r="V419">
        <v>3741.7</v>
      </c>
      <c r="W419">
        <v>3871.9</v>
      </c>
      <c r="X419">
        <v>3902.3</v>
      </c>
      <c r="Y419">
        <v>3903.2</v>
      </c>
      <c r="Z419">
        <v>3961.5</v>
      </c>
      <c r="AA419">
        <v>4101</v>
      </c>
      <c r="AB419">
        <v>4110</v>
      </c>
      <c r="AC419">
        <v>4104.1000000000004</v>
      </c>
      <c r="AD419">
        <v>4228.3</v>
      </c>
      <c r="AE419">
        <v>4268.5</v>
      </c>
      <c r="AF419">
        <v>4310.1000000000004</v>
      </c>
      <c r="AG419">
        <v>4262.3999999999996</v>
      </c>
      <c r="AH419">
        <v>4390.7</v>
      </c>
      <c r="AI419">
        <v>4491.3999999999996</v>
      </c>
      <c r="AJ419">
        <v>4331.1000000000004</v>
      </c>
      <c r="AK419">
        <v>4436.3999999999996</v>
      </c>
      <c r="AL419">
        <v>4505.1000000000004</v>
      </c>
      <c r="AM419">
        <v>4600.1000000000004</v>
      </c>
      <c r="AN419">
        <v>4723.2</v>
      </c>
      <c r="AO419">
        <v>4877.8</v>
      </c>
      <c r="AP419">
        <v>5067.1000000000004</v>
      </c>
      <c r="AQ419">
        <v>5256.2</v>
      </c>
      <c r="AR419">
        <v>5249.1</v>
      </c>
      <c r="AS419">
        <v>5317.6</v>
      </c>
      <c r="AT419">
        <v>5272</v>
      </c>
      <c r="AU419">
        <v>5354.8</v>
      </c>
    </row>
    <row r="420" spans="1:47" x14ac:dyDescent="0.25">
      <c r="A420" t="s">
        <v>419</v>
      </c>
      <c r="B420">
        <v>2455.0459999999998</v>
      </c>
      <c r="C420">
        <v>2617.337</v>
      </c>
      <c r="D420">
        <v>2464.8710000000001</v>
      </c>
      <c r="E420">
        <v>2430.1590000000001</v>
      </c>
      <c r="F420">
        <v>2658.857</v>
      </c>
      <c r="G420">
        <v>2742.4780000000001</v>
      </c>
      <c r="H420">
        <v>2636.6579999999999</v>
      </c>
      <c r="I420">
        <v>2696.0509999999999</v>
      </c>
      <c r="J420">
        <v>2877.7440000000001</v>
      </c>
      <c r="K420">
        <v>2938.8539999999998</v>
      </c>
      <c r="L420">
        <v>2909.7649999999999</v>
      </c>
      <c r="M420">
        <v>3005.3359999999998</v>
      </c>
      <c r="N420">
        <v>3114.6489999999999</v>
      </c>
      <c r="O420">
        <v>3286.5410000000002</v>
      </c>
      <c r="P420">
        <v>3213.288</v>
      </c>
      <c r="Q420">
        <v>3209.4690000000001</v>
      </c>
      <c r="R420">
        <v>3368.6379999999999</v>
      </c>
      <c r="S420">
        <v>3368.8440000000001</v>
      </c>
      <c r="T420">
        <v>3299</v>
      </c>
      <c r="U420">
        <v>3744.482</v>
      </c>
      <c r="V420">
        <v>3869.2710000000002</v>
      </c>
      <c r="W420">
        <v>4147.6559999999999</v>
      </c>
      <c r="X420">
        <v>4020.5459999999998</v>
      </c>
      <c r="Y420">
        <v>4098.8879999999999</v>
      </c>
      <c r="Z420">
        <v>4288.4719999999998</v>
      </c>
      <c r="AA420">
        <v>4358.9350000000004</v>
      </c>
      <c r="AB420">
        <v>4192.1559999999999</v>
      </c>
      <c r="AC420">
        <v>4560.5360000000001</v>
      </c>
      <c r="AD420">
        <v>4544.9290000000001</v>
      </c>
      <c r="AE420">
        <v>4775.4989999999998</v>
      </c>
      <c r="AF420">
        <v>4662.3490000000002</v>
      </c>
      <c r="AG420">
        <v>4756.1670000000004</v>
      </c>
      <c r="AH420">
        <v>4953.9719999999998</v>
      </c>
      <c r="AI420">
        <v>5045.7389999999996</v>
      </c>
      <c r="AJ420">
        <v>4747.5230000000001</v>
      </c>
      <c r="AK420">
        <v>4965.2629999999999</v>
      </c>
      <c r="AL420">
        <v>5108.7889999999998</v>
      </c>
      <c r="AM420">
        <v>5240.3649999999998</v>
      </c>
      <c r="AN420">
        <v>5264.2539999999999</v>
      </c>
      <c r="AO420">
        <v>5466.558</v>
      </c>
      <c r="AP420">
        <v>5678.9390000000003</v>
      </c>
      <c r="AQ420">
        <v>5396.4139999999998</v>
      </c>
      <c r="AR420">
        <v>5717.549</v>
      </c>
      <c r="AS420">
        <v>5699.0709999999999</v>
      </c>
      <c r="AT420">
        <v>5795.2150000000001</v>
      </c>
    </row>
    <row r="421" spans="1:47" x14ac:dyDescent="0.25">
      <c r="A421" t="s">
        <v>420</v>
      </c>
      <c r="B421">
        <v>44144.745999999999</v>
      </c>
      <c r="C421">
        <v>45308.214</v>
      </c>
      <c r="D421">
        <v>45789</v>
      </c>
      <c r="E421">
        <v>46595.752999999997</v>
      </c>
      <c r="F421">
        <v>47858.254999999997</v>
      </c>
      <c r="G421">
        <v>49012.349000000002</v>
      </c>
      <c r="H421">
        <v>48347</v>
      </c>
      <c r="I421">
        <v>49557.114000000001</v>
      </c>
      <c r="J421">
        <v>50417.048999999999</v>
      </c>
      <c r="K421">
        <v>50524.207000000002</v>
      </c>
      <c r="L421">
        <v>52046</v>
      </c>
      <c r="M421">
        <v>52580.044999999998</v>
      </c>
      <c r="N421">
        <v>53374.49</v>
      </c>
      <c r="O421">
        <v>54894.78</v>
      </c>
      <c r="P421">
        <v>55032</v>
      </c>
      <c r="Q421">
        <v>55019</v>
      </c>
      <c r="R421">
        <v>56023</v>
      </c>
      <c r="S421">
        <v>57343</v>
      </c>
      <c r="T421">
        <v>59267</v>
      </c>
      <c r="U421">
        <v>59874</v>
      </c>
      <c r="V421">
        <v>60897</v>
      </c>
      <c r="W421">
        <v>61963</v>
      </c>
      <c r="X421">
        <v>63149</v>
      </c>
      <c r="Y421">
        <v>63274</v>
      </c>
      <c r="Z421">
        <v>63961</v>
      </c>
      <c r="AA421">
        <v>64697</v>
      </c>
      <c r="AB421">
        <v>64546</v>
      </c>
      <c r="AC421">
        <v>64838</v>
      </c>
      <c r="AD421">
        <v>66400</v>
      </c>
      <c r="AE421">
        <v>67654</v>
      </c>
      <c r="AF421">
        <v>70233</v>
      </c>
      <c r="AG421">
        <v>71610</v>
      </c>
      <c r="AH421">
        <v>74181</v>
      </c>
      <c r="AI421">
        <v>75215</v>
      </c>
      <c r="AJ421">
        <v>78318</v>
      </c>
      <c r="AK421">
        <v>78735</v>
      </c>
      <c r="AL421">
        <v>90873</v>
      </c>
      <c r="AM421">
        <v>106362</v>
      </c>
      <c r="AN421">
        <v>109697</v>
      </c>
      <c r="AO421">
        <v>109760</v>
      </c>
      <c r="AP421">
        <v>108684</v>
      </c>
      <c r="AQ421">
        <v>110315</v>
      </c>
      <c r="AR421">
        <v>111005</v>
      </c>
      <c r="AS421">
        <v>111567</v>
      </c>
      <c r="AT421">
        <v>112777</v>
      </c>
      <c r="AU421">
        <v>111717</v>
      </c>
    </row>
    <row r="422" spans="1:47" x14ac:dyDescent="0.25">
      <c r="A422" t="s">
        <v>421</v>
      </c>
      <c r="B422">
        <v>22884.262999999999</v>
      </c>
      <c r="C422">
        <v>23658.366000000002</v>
      </c>
      <c r="D422">
        <v>23605.662</v>
      </c>
      <c r="E422">
        <v>23503.125</v>
      </c>
      <c r="F422">
        <v>23669.760999999999</v>
      </c>
      <c r="G422">
        <v>23764.275000000001</v>
      </c>
      <c r="H422">
        <v>23422.749</v>
      </c>
      <c r="I422">
        <v>23287.488000000001</v>
      </c>
      <c r="J422">
        <v>25010.317999999999</v>
      </c>
      <c r="K422">
        <v>25976.603999999999</v>
      </c>
      <c r="L422">
        <v>25948.266</v>
      </c>
      <c r="M422">
        <v>24977.276000000002</v>
      </c>
      <c r="N422">
        <v>23924.616000000002</v>
      </c>
      <c r="O422">
        <v>24788.287</v>
      </c>
      <c r="P422">
        <v>24857.429</v>
      </c>
      <c r="Q422">
        <v>24569.273000000001</v>
      </c>
      <c r="R422">
        <v>24534.022000000001</v>
      </c>
      <c r="S422">
        <v>25575.207999999999</v>
      </c>
      <c r="T422">
        <v>26216.924999999999</v>
      </c>
      <c r="U422">
        <v>32417.465</v>
      </c>
      <c r="V422">
        <v>31986.582999999999</v>
      </c>
      <c r="W422">
        <v>31977.976999999999</v>
      </c>
      <c r="X422">
        <v>32586.606</v>
      </c>
      <c r="Y422">
        <v>31886.123</v>
      </c>
      <c r="Z422">
        <v>32015.136999999999</v>
      </c>
      <c r="AA422">
        <v>32111.409</v>
      </c>
      <c r="AB422">
        <v>33324.574000000001</v>
      </c>
      <c r="AC422">
        <v>32755.598999999998</v>
      </c>
      <c r="AD422">
        <v>30586.414000000001</v>
      </c>
      <c r="AE422">
        <v>29672.165000000001</v>
      </c>
      <c r="AF422">
        <v>29532.33</v>
      </c>
      <c r="AG422">
        <v>30275.526999999998</v>
      </c>
      <c r="AH422">
        <v>30083.530999999999</v>
      </c>
      <c r="AI422">
        <v>30641.303</v>
      </c>
      <c r="AJ422">
        <v>30565.182000000001</v>
      </c>
      <c r="AK422">
        <v>31398.498</v>
      </c>
      <c r="AL422">
        <v>31379.782999999999</v>
      </c>
      <c r="AM422">
        <v>31668.848000000002</v>
      </c>
      <c r="AN422">
        <v>31103.578000000001</v>
      </c>
      <c r="AO422">
        <v>30946.093000000001</v>
      </c>
      <c r="AP422">
        <v>30965.966</v>
      </c>
      <c r="AQ422">
        <v>31032.41</v>
      </c>
      <c r="AR422">
        <v>32257.637999999999</v>
      </c>
      <c r="AS422">
        <v>31017.86</v>
      </c>
      <c r="AT422">
        <v>30843.14</v>
      </c>
      <c r="AU422">
        <v>31079.692999999999</v>
      </c>
    </row>
    <row r="423" spans="1:47" x14ac:dyDescent="0.25">
      <c r="A423" t="s">
        <v>422</v>
      </c>
      <c r="B423">
        <v>6239.4449999999997</v>
      </c>
      <c r="C423">
        <v>6524.6959999999999</v>
      </c>
      <c r="D423">
        <v>6357.3360000000002</v>
      </c>
      <c r="E423">
        <v>6299.125</v>
      </c>
      <c r="F423">
        <v>6604.5950000000003</v>
      </c>
      <c r="G423">
        <v>6574.1130000000003</v>
      </c>
      <c r="H423">
        <v>6080.1419999999998</v>
      </c>
      <c r="I423">
        <v>5849.4179999999997</v>
      </c>
      <c r="J423">
        <v>6058.0159999999996</v>
      </c>
      <c r="K423">
        <v>6415.4669999999996</v>
      </c>
      <c r="L423">
        <v>6475.25</v>
      </c>
      <c r="M423">
        <v>6289.2</v>
      </c>
      <c r="N423">
        <v>6364</v>
      </c>
      <c r="O423">
        <v>6884.3</v>
      </c>
      <c r="P423">
        <v>7047</v>
      </c>
      <c r="Q423">
        <v>6790</v>
      </c>
      <c r="R423">
        <v>6944</v>
      </c>
      <c r="S423">
        <v>7154</v>
      </c>
      <c r="T423">
        <v>6620</v>
      </c>
      <c r="U423">
        <v>6352</v>
      </c>
      <c r="V423">
        <v>7310</v>
      </c>
      <c r="W423">
        <v>7943</v>
      </c>
      <c r="X423">
        <v>7052</v>
      </c>
      <c r="Y423">
        <v>6270</v>
      </c>
      <c r="Z423">
        <v>6160</v>
      </c>
      <c r="AA423">
        <v>5848</v>
      </c>
      <c r="AB423">
        <v>6061</v>
      </c>
      <c r="AC423">
        <v>6011</v>
      </c>
      <c r="AD423">
        <v>6057</v>
      </c>
      <c r="AE423">
        <v>6270</v>
      </c>
      <c r="AF423">
        <v>6773</v>
      </c>
      <c r="AG423">
        <v>5448</v>
      </c>
      <c r="AH423">
        <v>6013</v>
      </c>
      <c r="AI423">
        <v>8163</v>
      </c>
      <c r="AJ423">
        <v>8183</v>
      </c>
      <c r="AK423">
        <v>8261</v>
      </c>
      <c r="AL423">
        <v>8291</v>
      </c>
      <c r="AM423">
        <v>8676</v>
      </c>
      <c r="AN423">
        <v>8669</v>
      </c>
      <c r="AO423">
        <v>8654</v>
      </c>
      <c r="AP423">
        <v>8791</v>
      </c>
      <c r="AQ423">
        <v>8714</v>
      </c>
      <c r="AR423">
        <v>9425</v>
      </c>
      <c r="AS423">
        <v>8497</v>
      </c>
      <c r="AT423">
        <v>9217</v>
      </c>
      <c r="AU423">
        <v>9383</v>
      </c>
    </row>
    <row r="424" spans="1:47" x14ac:dyDescent="0.25">
      <c r="A424" t="s">
        <v>423</v>
      </c>
      <c r="B424">
        <v>28477</v>
      </c>
      <c r="C424">
        <v>29302</v>
      </c>
      <c r="D424">
        <v>30091</v>
      </c>
      <c r="E424">
        <v>29854</v>
      </c>
      <c r="F424">
        <v>23755</v>
      </c>
      <c r="G424">
        <v>23849</v>
      </c>
      <c r="H424">
        <v>26400</v>
      </c>
      <c r="I424">
        <v>27334</v>
      </c>
      <c r="J424">
        <v>27922</v>
      </c>
      <c r="K424">
        <v>28395</v>
      </c>
      <c r="L424">
        <v>28512</v>
      </c>
      <c r="M424">
        <v>28772</v>
      </c>
      <c r="N424">
        <v>29086</v>
      </c>
      <c r="O424">
        <v>28949</v>
      </c>
      <c r="P424">
        <v>30283</v>
      </c>
      <c r="Q424">
        <v>30696</v>
      </c>
      <c r="R424">
        <v>31836</v>
      </c>
      <c r="S424">
        <v>32616</v>
      </c>
      <c r="T424">
        <v>33249</v>
      </c>
      <c r="U424">
        <v>34045</v>
      </c>
      <c r="V424">
        <v>34202</v>
      </c>
      <c r="W424">
        <v>35390</v>
      </c>
      <c r="X424">
        <v>36499</v>
      </c>
      <c r="Y424">
        <v>37273</v>
      </c>
      <c r="Z424">
        <v>37020</v>
      </c>
      <c r="AA424">
        <v>36901</v>
      </c>
      <c r="AB424">
        <v>37244</v>
      </c>
      <c r="AC424">
        <v>37484</v>
      </c>
      <c r="AD424">
        <v>38307</v>
      </c>
      <c r="AE424">
        <v>38982</v>
      </c>
      <c r="AF424">
        <v>39732</v>
      </c>
      <c r="AG424">
        <v>39551</v>
      </c>
      <c r="AH424">
        <v>40006</v>
      </c>
      <c r="AI424">
        <v>40566</v>
      </c>
      <c r="AJ424">
        <v>41150</v>
      </c>
      <c r="AK424">
        <v>41835</v>
      </c>
      <c r="AL424">
        <v>42875</v>
      </c>
      <c r="AM424">
        <v>45526</v>
      </c>
      <c r="AN424">
        <v>47786</v>
      </c>
      <c r="AO424">
        <v>48284</v>
      </c>
      <c r="AP424">
        <v>49376</v>
      </c>
      <c r="AQ424">
        <v>50129</v>
      </c>
      <c r="AR424">
        <v>50454</v>
      </c>
      <c r="AS424">
        <v>60485</v>
      </c>
      <c r="AT424">
        <v>59907</v>
      </c>
      <c r="AU424">
        <v>60605</v>
      </c>
    </row>
    <row r="425" spans="1:47" x14ac:dyDescent="0.25">
      <c r="A425" t="s">
        <v>424</v>
      </c>
      <c r="B425">
        <v>180314.372</v>
      </c>
      <c r="C425">
        <v>175857.22899999999</v>
      </c>
      <c r="D425">
        <v>179573.93299999999</v>
      </c>
      <c r="E425">
        <v>178986.94699999999</v>
      </c>
      <c r="F425">
        <v>177232.72700000001</v>
      </c>
      <c r="G425">
        <v>174776.76</v>
      </c>
      <c r="H425">
        <v>189137.96100000001</v>
      </c>
      <c r="I425">
        <v>179116.402</v>
      </c>
      <c r="J425">
        <v>176734.97099999999</v>
      </c>
      <c r="K425">
        <v>172717.747</v>
      </c>
      <c r="L425">
        <v>174165</v>
      </c>
      <c r="M425">
        <v>171796</v>
      </c>
      <c r="N425">
        <v>170668.47</v>
      </c>
      <c r="O425">
        <v>174702.69</v>
      </c>
      <c r="P425">
        <v>172874</v>
      </c>
      <c r="Q425">
        <v>170794</v>
      </c>
      <c r="R425">
        <v>172173</v>
      </c>
      <c r="S425">
        <v>172553</v>
      </c>
      <c r="T425">
        <v>176859</v>
      </c>
      <c r="U425">
        <v>178226</v>
      </c>
      <c r="V425">
        <v>178257</v>
      </c>
      <c r="W425">
        <v>173181</v>
      </c>
      <c r="X425">
        <v>173442</v>
      </c>
      <c r="Y425">
        <v>172435</v>
      </c>
      <c r="Z425">
        <v>171546</v>
      </c>
      <c r="AA425">
        <v>171777</v>
      </c>
      <c r="AB425">
        <v>175335</v>
      </c>
      <c r="AC425">
        <v>179542</v>
      </c>
      <c r="AD425">
        <v>182559</v>
      </c>
      <c r="AE425">
        <v>186818</v>
      </c>
      <c r="AF425">
        <v>190328</v>
      </c>
      <c r="AG425">
        <v>189881</v>
      </c>
      <c r="AH425">
        <v>188858</v>
      </c>
      <c r="AI425">
        <v>187036</v>
      </c>
      <c r="AJ425">
        <v>190817</v>
      </c>
      <c r="AK425">
        <v>194158</v>
      </c>
      <c r="AL425">
        <v>198892</v>
      </c>
      <c r="AM425">
        <v>205091</v>
      </c>
      <c r="AN425">
        <v>204875</v>
      </c>
      <c r="AO425">
        <v>205642</v>
      </c>
      <c r="AP425">
        <v>207223</v>
      </c>
      <c r="AQ425">
        <v>208252</v>
      </c>
      <c r="AR425">
        <v>205962</v>
      </c>
      <c r="AS425">
        <v>204885</v>
      </c>
      <c r="AT425">
        <v>207505</v>
      </c>
      <c r="AU425">
        <v>211276</v>
      </c>
    </row>
    <row r="426" spans="1:47" x14ac:dyDescent="0.25">
      <c r="A426" t="s">
        <v>425</v>
      </c>
      <c r="B426">
        <v>112268</v>
      </c>
      <c r="C426">
        <v>139888</v>
      </c>
      <c r="D426">
        <v>142543</v>
      </c>
      <c r="E426">
        <v>154349</v>
      </c>
      <c r="F426">
        <v>146221</v>
      </c>
      <c r="G426">
        <v>285564</v>
      </c>
      <c r="H426">
        <v>173631</v>
      </c>
      <c r="I426">
        <v>142144</v>
      </c>
      <c r="J426">
        <v>153421</v>
      </c>
      <c r="K426">
        <v>163277</v>
      </c>
      <c r="L426">
        <v>157946</v>
      </c>
      <c r="M426">
        <v>153971</v>
      </c>
      <c r="N426">
        <v>162075</v>
      </c>
      <c r="O426">
        <v>172964</v>
      </c>
      <c r="P426">
        <v>160505</v>
      </c>
      <c r="Q426">
        <v>171796</v>
      </c>
      <c r="R426">
        <v>190455</v>
      </c>
      <c r="S426">
        <v>208795</v>
      </c>
      <c r="T426">
        <v>216827</v>
      </c>
      <c r="U426">
        <v>187956</v>
      </c>
      <c r="V426">
        <v>200777</v>
      </c>
      <c r="W426">
        <v>204522</v>
      </c>
      <c r="X426">
        <v>222582</v>
      </c>
      <c r="Y426">
        <v>218189</v>
      </c>
      <c r="Z426">
        <v>227300</v>
      </c>
      <c r="AA426">
        <v>217180</v>
      </c>
      <c r="AB426">
        <v>243291</v>
      </c>
      <c r="AC426">
        <v>256663</v>
      </c>
      <c r="AD426">
        <v>282324</v>
      </c>
      <c r="AE426">
        <v>274805</v>
      </c>
      <c r="AF426">
        <v>274119</v>
      </c>
      <c r="AG426">
        <v>279476</v>
      </c>
      <c r="AH426">
        <v>294571</v>
      </c>
      <c r="AI426">
        <v>247274</v>
      </c>
      <c r="AJ426">
        <v>245155</v>
      </c>
      <c r="AK426">
        <v>243685</v>
      </c>
      <c r="AL426">
        <v>255386</v>
      </c>
      <c r="AM426">
        <v>256140</v>
      </c>
      <c r="AN426">
        <v>242698</v>
      </c>
      <c r="AO426">
        <v>236802</v>
      </c>
      <c r="AP426">
        <v>238274</v>
      </c>
      <c r="AQ426">
        <v>235986</v>
      </c>
      <c r="AR426">
        <v>238425</v>
      </c>
      <c r="AS426">
        <v>250286</v>
      </c>
      <c r="AT426">
        <v>248308</v>
      </c>
      <c r="AU426">
        <v>234007</v>
      </c>
    </row>
    <row r="427" spans="1:47" x14ac:dyDescent="0.25">
      <c r="A427" t="s">
        <v>426</v>
      </c>
      <c r="B427">
        <v>9472</v>
      </c>
      <c r="C427">
        <v>10065</v>
      </c>
      <c r="D427">
        <v>10616</v>
      </c>
      <c r="E427">
        <v>10413</v>
      </c>
      <c r="F427">
        <v>10120</v>
      </c>
      <c r="G427">
        <v>10169</v>
      </c>
      <c r="H427">
        <v>7060</v>
      </c>
      <c r="I427">
        <v>6626</v>
      </c>
      <c r="J427">
        <v>7087</v>
      </c>
      <c r="K427">
        <v>6899</v>
      </c>
      <c r="L427">
        <v>7388</v>
      </c>
      <c r="M427">
        <v>7747</v>
      </c>
      <c r="N427">
        <v>8247</v>
      </c>
      <c r="O427">
        <v>7988</v>
      </c>
      <c r="P427">
        <v>8658</v>
      </c>
      <c r="Q427">
        <v>8280</v>
      </c>
      <c r="R427">
        <v>9225</v>
      </c>
      <c r="S427">
        <v>8732</v>
      </c>
      <c r="T427">
        <v>9171</v>
      </c>
      <c r="U427">
        <v>10064</v>
      </c>
      <c r="V427">
        <v>10106</v>
      </c>
      <c r="W427">
        <v>9522</v>
      </c>
      <c r="X427">
        <v>8742</v>
      </c>
      <c r="Y427">
        <v>8743</v>
      </c>
      <c r="Z427">
        <v>9243</v>
      </c>
      <c r="AA427">
        <v>9345</v>
      </c>
      <c r="AB427">
        <v>8890</v>
      </c>
      <c r="AC427">
        <v>8659</v>
      </c>
      <c r="AD427">
        <v>9492</v>
      </c>
      <c r="AE427">
        <v>9765</v>
      </c>
      <c r="AF427">
        <v>10814</v>
      </c>
      <c r="AG427">
        <v>10036</v>
      </c>
      <c r="AH427">
        <v>9845</v>
      </c>
      <c r="AI427">
        <v>9079</v>
      </c>
      <c r="AJ427">
        <v>8796</v>
      </c>
      <c r="AK427">
        <v>8374</v>
      </c>
      <c r="AL427">
        <v>8213</v>
      </c>
      <c r="AM427">
        <v>8495</v>
      </c>
      <c r="AN427">
        <v>8561</v>
      </c>
      <c r="AO427">
        <v>9739</v>
      </c>
      <c r="AP427">
        <v>9268</v>
      </c>
      <c r="AQ427">
        <v>8956</v>
      </c>
      <c r="AR427">
        <v>8750</v>
      </c>
      <c r="AS427">
        <v>9012</v>
      </c>
      <c r="AT427">
        <v>9410</v>
      </c>
      <c r="AU427">
        <v>9578</v>
      </c>
    </row>
    <row r="428" spans="1:47" x14ac:dyDescent="0.25">
      <c r="A428" t="s">
        <v>427</v>
      </c>
      <c r="B428">
        <v>9826.2000000000007</v>
      </c>
      <c r="C428">
        <v>9731.1</v>
      </c>
      <c r="D428">
        <v>10193.6</v>
      </c>
      <c r="E428">
        <v>10052.799999999999</v>
      </c>
      <c r="F428">
        <v>10156.299999999999</v>
      </c>
      <c r="G428">
        <v>9421.7999999999993</v>
      </c>
      <c r="H428">
        <v>9108.5</v>
      </c>
      <c r="I428">
        <v>8036.5</v>
      </c>
      <c r="J428">
        <v>8401.5</v>
      </c>
      <c r="K428">
        <v>8433.9</v>
      </c>
      <c r="L428">
        <v>8728.6</v>
      </c>
      <c r="M428">
        <v>8094.3</v>
      </c>
      <c r="N428">
        <v>7896.1</v>
      </c>
      <c r="O428">
        <v>7877.1</v>
      </c>
      <c r="P428">
        <v>8257.7999999999993</v>
      </c>
      <c r="Q428">
        <v>7167.6</v>
      </c>
      <c r="R428">
        <v>7075.4</v>
      </c>
      <c r="S428">
        <v>7034.7</v>
      </c>
      <c r="T428">
        <v>7225.2</v>
      </c>
      <c r="U428">
        <v>7109.9</v>
      </c>
      <c r="V428">
        <v>7008.2</v>
      </c>
      <c r="W428">
        <v>8040.5</v>
      </c>
      <c r="X428">
        <v>8322.7000000000007</v>
      </c>
      <c r="Y428">
        <v>7638.1</v>
      </c>
      <c r="Z428">
        <v>9452.4</v>
      </c>
      <c r="AA428">
        <v>14122.8</v>
      </c>
      <c r="AB428">
        <v>14336.3</v>
      </c>
      <c r="AC428">
        <v>14302.1</v>
      </c>
      <c r="AD428">
        <v>14842.4</v>
      </c>
      <c r="AE428">
        <v>14657.4</v>
      </c>
      <c r="AF428">
        <v>14980.5</v>
      </c>
      <c r="AG428">
        <v>15093</v>
      </c>
      <c r="AH428">
        <v>15247.3</v>
      </c>
      <c r="AI428">
        <v>15673.4</v>
      </c>
      <c r="AJ428">
        <v>16156.6</v>
      </c>
      <c r="AK428">
        <v>16965</v>
      </c>
      <c r="AL428">
        <v>17630</v>
      </c>
      <c r="AM428">
        <v>17717.400000000001</v>
      </c>
      <c r="AN428">
        <v>18320.099999999999</v>
      </c>
      <c r="AO428">
        <v>18602.400000000001</v>
      </c>
      <c r="AP428">
        <v>18959.400000000001</v>
      </c>
      <c r="AQ428">
        <v>19418.400000000001</v>
      </c>
      <c r="AR428">
        <v>20107.099999999999</v>
      </c>
      <c r="AS428">
        <v>20538.7</v>
      </c>
      <c r="AT428">
        <v>23096.7</v>
      </c>
      <c r="AU428">
        <v>24097.5</v>
      </c>
    </row>
    <row r="429" spans="1:47" x14ac:dyDescent="0.25">
      <c r="A429" t="s">
        <v>428</v>
      </c>
      <c r="B429">
        <v>4657</v>
      </c>
      <c r="C429">
        <v>4865.3999999999996</v>
      </c>
      <c r="D429">
        <v>4763</v>
      </c>
      <c r="E429">
        <v>4954.7</v>
      </c>
      <c r="F429">
        <v>5066.5</v>
      </c>
      <c r="G429">
        <v>5121.3</v>
      </c>
      <c r="H429">
        <v>4866.6000000000004</v>
      </c>
      <c r="I429">
        <v>4723.7</v>
      </c>
      <c r="J429">
        <v>4749.7</v>
      </c>
      <c r="K429">
        <v>4802.7</v>
      </c>
      <c r="L429">
        <v>4769.1000000000004</v>
      </c>
      <c r="M429">
        <v>14634.7</v>
      </c>
      <c r="N429">
        <v>13995.6</v>
      </c>
      <c r="O429">
        <v>14872.7</v>
      </c>
      <c r="P429">
        <v>15139.4</v>
      </c>
      <c r="Q429">
        <v>15756</v>
      </c>
      <c r="R429">
        <v>16033.5</v>
      </c>
      <c r="S429">
        <v>16483</v>
      </c>
      <c r="T429">
        <v>15949</v>
      </c>
      <c r="U429">
        <v>16350.3</v>
      </c>
      <c r="V429">
        <v>16350.4</v>
      </c>
      <c r="W429">
        <v>17114.2</v>
      </c>
      <c r="X429">
        <v>15844</v>
      </c>
      <c r="Y429">
        <v>16897.5</v>
      </c>
      <c r="Z429">
        <v>16702.900000000001</v>
      </c>
      <c r="AA429">
        <v>17023.7</v>
      </c>
      <c r="AB429">
        <v>16535.099999999999</v>
      </c>
      <c r="AC429">
        <v>16832.900000000001</v>
      </c>
      <c r="AD429">
        <v>16958.8</v>
      </c>
      <c r="AE429">
        <v>16733.8</v>
      </c>
      <c r="AF429">
        <v>15849.1</v>
      </c>
      <c r="AG429">
        <v>15943.7</v>
      </c>
      <c r="AH429">
        <v>15998.8</v>
      </c>
      <c r="AI429">
        <v>15870.9</v>
      </c>
      <c r="AJ429">
        <v>15127.8</v>
      </c>
      <c r="AK429">
        <v>15607.4</v>
      </c>
      <c r="AL429">
        <v>15740.8</v>
      </c>
      <c r="AM429">
        <v>15720.7</v>
      </c>
      <c r="AN429">
        <v>15634.9</v>
      </c>
      <c r="AO429">
        <v>18662.099999999999</v>
      </c>
      <c r="AP429">
        <v>19312.3</v>
      </c>
      <c r="AQ429">
        <v>19773.2</v>
      </c>
      <c r="AR429">
        <v>19079.900000000001</v>
      </c>
      <c r="AS429">
        <v>19683.2</v>
      </c>
      <c r="AT429">
        <v>20179.599999999999</v>
      </c>
      <c r="AU429">
        <v>20447.7</v>
      </c>
    </row>
    <row r="430" spans="1:47" x14ac:dyDescent="0.25">
      <c r="A430" t="s">
        <v>429</v>
      </c>
      <c r="B430">
        <v>1164.547</v>
      </c>
      <c r="C430">
        <v>1189.9079999999999</v>
      </c>
      <c r="D430">
        <v>1177.7829999999999</v>
      </c>
      <c r="E430">
        <v>1208.2909999999999</v>
      </c>
      <c r="F430">
        <v>1241.008</v>
      </c>
      <c r="G430">
        <v>1236.0989999999999</v>
      </c>
      <c r="H430">
        <v>1211.6890000000001</v>
      </c>
      <c r="I430">
        <v>1214.3040000000001</v>
      </c>
      <c r="J430">
        <v>1259.259</v>
      </c>
      <c r="K430">
        <v>1352.5909999999999</v>
      </c>
      <c r="L430">
        <v>1392.404</v>
      </c>
      <c r="M430">
        <v>1403.4690000000001</v>
      </c>
      <c r="N430">
        <v>1448.232</v>
      </c>
      <c r="O430">
        <v>1564.0519999999999</v>
      </c>
      <c r="P430">
        <v>1614.076</v>
      </c>
      <c r="Q430">
        <v>1678.797</v>
      </c>
      <c r="R430">
        <v>1805.5989999999999</v>
      </c>
      <c r="S430">
        <v>1890.3889999999999</v>
      </c>
      <c r="T430">
        <v>1914.633</v>
      </c>
      <c r="U430">
        <v>2007.326</v>
      </c>
      <c r="V430">
        <v>2089.893</v>
      </c>
      <c r="W430">
        <v>2136.6</v>
      </c>
      <c r="X430">
        <v>2151.107</v>
      </c>
      <c r="Y430">
        <v>2216.9</v>
      </c>
      <c r="Z430">
        <v>2217.9</v>
      </c>
      <c r="AA430">
        <v>2333.1</v>
      </c>
      <c r="AB430">
        <v>2435.4</v>
      </c>
      <c r="AC430">
        <v>2534.6</v>
      </c>
      <c r="AD430">
        <v>2688.9</v>
      </c>
      <c r="AE430">
        <v>2973.8</v>
      </c>
      <c r="AF430">
        <v>3191</v>
      </c>
      <c r="AG430">
        <v>3313.2</v>
      </c>
      <c r="AH430">
        <v>3518.3</v>
      </c>
      <c r="AI430">
        <v>3719.4</v>
      </c>
      <c r="AJ430">
        <v>3930.5</v>
      </c>
      <c r="AK430">
        <v>3958.2</v>
      </c>
      <c r="AL430">
        <v>3955.7</v>
      </c>
      <c r="AM430">
        <v>3855.4</v>
      </c>
      <c r="AN430">
        <v>4065.7</v>
      </c>
      <c r="AO430">
        <v>4166.8</v>
      </c>
      <c r="AP430">
        <v>4310.2</v>
      </c>
      <c r="AQ430">
        <v>4573.6000000000004</v>
      </c>
      <c r="AR430">
        <v>4594.3</v>
      </c>
      <c r="AS430">
        <v>4745.1000000000004</v>
      </c>
      <c r="AT430">
        <v>4783.3</v>
      </c>
      <c r="AU430">
        <v>4828.8999999999996</v>
      </c>
    </row>
    <row r="431" spans="1:47" x14ac:dyDescent="0.25">
      <c r="A431" t="s">
        <v>430</v>
      </c>
      <c r="B431" t="s">
        <v>506</v>
      </c>
      <c r="C431" t="s">
        <v>506</v>
      </c>
      <c r="D431" t="s">
        <v>506</v>
      </c>
      <c r="E431" t="s">
        <v>506</v>
      </c>
      <c r="F431" t="s">
        <v>506</v>
      </c>
      <c r="G431" t="s">
        <v>506</v>
      </c>
      <c r="H431" t="s">
        <v>506</v>
      </c>
      <c r="I431" t="s">
        <v>506</v>
      </c>
      <c r="J431" t="s">
        <v>506</v>
      </c>
      <c r="K431" t="s">
        <v>506</v>
      </c>
      <c r="L431" t="s">
        <v>506</v>
      </c>
      <c r="M431" t="s">
        <v>506</v>
      </c>
      <c r="N431" t="s">
        <v>506</v>
      </c>
      <c r="O431" t="s">
        <v>506</v>
      </c>
      <c r="P431" t="s">
        <v>506</v>
      </c>
      <c r="Q431" t="s">
        <v>506</v>
      </c>
      <c r="R431" t="s">
        <v>506</v>
      </c>
      <c r="S431" t="s">
        <v>506</v>
      </c>
      <c r="T431" t="s">
        <v>506</v>
      </c>
      <c r="U431" t="s">
        <v>506</v>
      </c>
      <c r="V431" t="s">
        <v>506</v>
      </c>
      <c r="W431" t="s">
        <v>506</v>
      </c>
      <c r="X431">
        <v>53462</v>
      </c>
      <c r="Y431">
        <v>53462</v>
      </c>
      <c r="Z431">
        <v>53462</v>
      </c>
      <c r="AA431">
        <v>55505</v>
      </c>
      <c r="AB431">
        <v>59085</v>
      </c>
      <c r="AC431">
        <v>59245</v>
      </c>
      <c r="AD431">
        <v>63175</v>
      </c>
      <c r="AE431">
        <v>73469</v>
      </c>
      <c r="AF431">
        <v>75707</v>
      </c>
      <c r="AG431">
        <v>72721</v>
      </c>
      <c r="AH431">
        <v>75750</v>
      </c>
      <c r="AI431">
        <v>79442</v>
      </c>
      <c r="AJ431">
        <v>83990</v>
      </c>
      <c r="AK431">
        <v>81656</v>
      </c>
      <c r="AL431">
        <v>82384</v>
      </c>
      <c r="AM431">
        <v>87159</v>
      </c>
      <c r="AN431">
        <v>90207</v>
      </c>
      <c r="AO431">
        <v>89050</v>
      </c>
      <c r="AP431">
        <v>91140</v>
      </c>
      <c r="AQ431">
        <v>92548</v>
      </c>
      <c r="AR431">
        <v>95808</v>
      </c>
      <c r="AS431">
        <v>95559</v>
      </c>
      <c r="AT431">
        <v>99122</v>
      </c>
      <c r="AU431">
        <v>104545</v>
      </c>
    </row>
    <row r="432" spans="1:47" x14ac:dyDescent="0.25">
      <c r="A432" t="s">
        <v>431</v>
      </c>
      <c r="B432">
        <v>6419.9</v>
      </c>
      <c r="C432">
        <v>6858.7</v>
      </c>
      <c r="D432">
        <v>7354</v>
      </c>
      <c r="E432">
        <v>7754.1</v>
      </c>
      <c r="F432">
        <v>8025.3</v>
      </c>
      <c r="G432">
        <v>7574.6</v>
      </c>
      <c r="H432">
        <v>7603.3</v>
      </c>
      <c r="I432">
        <v>7585.2</v>
      </c>
      <c r="J432">
        <v>7923.5</v>
      </c>
      <c r="K432">
        <v>8459.2000000000007</v>
      </c>
      <c r="L432">
        <v>9071.2999999999993</v>
      </c>
      <c r="M432">
        <v>10098.4</v>
      </c>
      <c r="N432">
        <v>10060.1</v>
      </c>
      <c r="O432">
        <v>10771.9</v>
      </c>
      <c r="P432">
        <v>10895</v>
      </c>
      <c r="Q432">
        <v>11231</v>
      </c>
      <c r="R432">
        <v>11596.4</v>
      </c>
      <c r="S432">
        <v>12083</v>
      </c>
      <c r="T432">
        <v>12146</v>
      </c>
      <c r="U432">
        <v>12459</v>
      </c>
      <c r="V432">
        <v>12262</v>
      </c>
      <c r="W432">
        <v>12777</v>
      </c>
      <c r="X432">
        <v>13206</v>
      </c>
      <c r="Y432">
        <v>14089</v>
      </c>
      <c r="Z432">
        <v>14382</v>
      </c>
      <c r="AA432">
        <v>14883</v>
      </c>
      <c r="AB432">
        <v>15743</v>
      </c>
      <c r="AC432">
        <v>16159</v>
      </c>
      <c r="AD432">
        <v>17229</v>
      </c>
      <c r="AE432">
        <v>17515</v>
      </c>
      <c r="AF432">
        <v>17279</v>
      </c>
      <c r="AG432">
        <v>16580</v>
      </c>
      <c r="AH432">
        <v>16819</v>
      </c>
      <c r="AI432">
        <v>15917</v>
      </c>
      <c r="AJ432">
        <v>16223</v>
      </c>
      <c r="AK432">
        <v>19668</v>
      </c>
      <c r="AL432">
        <v>20520</v>
      </c>
      <c r="AM432">
        <v>20187</v>
      </c>
      <c r="AN432">
        <v>20435</v>
      </c>
      <c r="AO432">
        <v>20517</v>
      </c>
      <c r="AP432">
        <v>21292</v>
      </c>
      <c r="AQ432">
        <v>21485</v>
      </c>
      <c r="AR432">
        <v>22197</v>
      </c>
      <c r="AS432">
        <v>22133</v>
      </c>
      <c r="AT432">
        <v>21570</v>
      </c>
      <c r="AU432">
        <v>22084</v>
      </c>
    </row>
    <row r="433" spans="1:47" x14ac:dyDescent="0.25">
      <c r="A433" t="s">
        <v>432</v>
      </c>
      <c r="B433">
        <v>17621.609</v>
      </c>
      <c r="C433">
        <v>17316.749</v>
      </c>
      <c r="D433">
        <v>17767.544999999998</v>
      </c>
      <c r="E433">
        <v>18092.094000000001</v>
      </c>
      <c r="F433">
        <v>17809.067999999999</v>
      </c>
      <c r="G433">
        <v>17621.999</v>
      </c>
      <c r="H433">
        <v>10842.07</v>
      </c>
      <c r="I433">
        <v>10645.13</v>
      </c>
      <c r="J433">
        <v>10529</v>
      </c>
      <c r="K433">
        <v>10611</v>
      </c>
      <c r="L433">
        <v>10949</v>
      </c>
      <c r="M433">
        <v>11232</v>
      </c>
      <c r="N433">
        <v>10866</v>
      </c>
      <c r="O433">
        <v>11819</v>
      </c>
      <c r="P433">
        <v>12163</v>
      </c>
      <c r="Q433">
        <v>12719</v>
      </c>
      <c r="R433">
        <v>12023</v>
      </c>
      <c r="S433">
        <v>11835</v>
      </c>
      <c r="T433">
        <v>12183</v>
      </c>
      <c r="U433">
        <v>13020</v>
      </c>
      <c r="V433">
        <v>13556</v>
      </c>
      <c r="W433">
        <v>13463</v>
      </c>
      <c r="X433">
        <v>13962</v>
      </c>
      <c r="Y433">
        <v>14379</v>
      </c>
      <c r="Z433">
        <v>13151</v>
      </c>
      <c r="AA433">
        <v>12914</v>
      </c>
      <c r="AB433">
        <v>13258</v>
      </c>
      <c r="AC433">
        <v>13539</v>
      </c>
      <c r="AD433">
        <v>13164</v>
      </c>
      <c r="AE433">
        <v>12883</v>
      </c>
      <c r="AF433">
        <v>13102</v>
      </c>
      <c r="AG433">
        <v>13233</v>
      </c>
      <c r="AH433">
        <v>12784</v>
      </c>
      <c r="AI433">
        <v>12460</v>
      </c>
      <c r="AJ433">
        <v>11936</v>
      </c>
      <c r="AK433">
        <v>11767</v>
      </c>
      <c r="AL433">
        <v>11530</v>
      </c>
      <c r="AM433">
        <v>16864</v>
      </c>
      <c r="AN433">
        <v>16760</v>
      </c>
      <c r="AO433">
        <v>18174</v>
      </c>
      <c r="AP433">
        <v>15868</v>
      </c>
      <c r="AQ433">
        <v>15996</v>
      </c>
      <c r="AR433">
        <v>15980</v>
      </c>
      <c r="AS433">
        <v>15759</v>
      </c>
      <c r="AT433">
        <v>16248</v>
      </c>
      <c r="AU433">
        <v>16234</v>
      </c>
    </row>
    <row r="434" spans="1:47" x14ac:dyDescent="0.25">
      <c r="A434" t="s">
        <v>433</v>
      </c>
      <c r="B434">
        <v>9518.9310000000005</v>
      </c>
      <c r="C434">
        <v>10017.944</v>
      </c>
      <c r="D434">
        <v>9952.8269999999993</v>
      </c>
      <c r="E434">
        <v>9960.9850000000006</v>
      </c>
      <c r="F434">
        <v>10082.293</v>
      </c>
      <c r="G434">
        <v>10285.055</v>
      </c>
      <c r="H434">
        <v>9811.4220000000005</v>
      </c>
      <c r="I434">
        <v>10137.052</v>
      </c>
      <c r="J434">
        <v>10148.186</v>
      </c>
      <c r="K434">
        <v>10429.705</v>
      </c>
      <c r="L434">
        <v>10276.966</v>
      </c>
      <c r="M434">
        <v>10468.227000000001</v>
      </c>
      <c r="N434">
        <v>10313.700999999999</v>
      </c>
      <c r="O434">
        <v>10655.41</v>
      </c>
      <c r="P434">
        <v>10328.282999999999</v>
      </c>
      <c r="Q434">
        <v>10949.933999999999</v>
      </c>
      <c r="R434">
        <v>11385.555</v>
      </c>
      <c r="S434">
        <v>11446.862999999999</v>
      </c>
      <c r="T434">
        <v>11454.027</v>
      </c>
      <c r="U434">
        <v>11892.112999999999</v>
      </c>
      <c r="V434">
        <v>12094.972</v>
      </c>
      <c r="W434">
        <v>12487.833000000001</v>
      </c>
      <c r="X434">
        <v>12428.066999999999</v>
      </c>
      <c r="Y434">
        <v>12657.21</v>
      </c>
      <c r="Z434">
        <v>12663.947</v>
      </c>
      <c r="AA434">
        <v>13025.395</v>
      </c>
      <c r="AB434">
        <v>13031.412</v>
      </c>
      <c r="AC434">
        <v>13138.263999999999</v>
      </c>
      <c r="AD434">
        <v>13141.112999999999</v>
      </c>
      <c r="AE434">
        <v>13594.032999999999</v>
      </c>
      <c r="AF434">
        <v>17970.47</v>
      </c>
      <c r="AG434">
        <v>17983.591</v>
      </c>
      <c r="AH434">
        <v>17989.280999999999</v>
      </c>
      <c r="AI434">
        <v>13371.550999999999</v>
      </c>
      <c r="AJ434">
        <v>13089.468000000001</v>
      </c>
      <c r="AK434">
        <v>13351.093999999999</v>
      </c>
      <c r="AL434">
        <v>16721.804</v>
      </c>
      <c r="AM434">
        <v>18024.810000000001</v>
      </c>
      <c r="AN434">
        <v>17630.065999999999</v>
      </c>
      <c r="AO434">
        <v>17920.900000000001</v>
      </c>
      <c r="AP434">
        <v>17756.654999999999</v>
      </c>
      <c r="AQ434">
        <v>18418.59</v>
      </c>
      <c r="AR434">
        <v>18219.37</v>
      </c>
      <c r="AS434">
        <v>18629.142</v>
      </c>
      <c r="AT434">
        <v>18070.403999999999</v>
      </c>
      <c r="AU434">
        <v>18542.081999999999</v>
      </c>
    </row>
    <row r="435" spans="1:47" x14ac:dyDescent="0.25">
      <c r="A435" t="s">
        <v>434</v>
      </c>
      <c r="B435">
        <v>267346</v>
      </c>
      <c r="C435">
        <v>267968</v>
      </c>
      <c r="D435">
        <v>275644</v>
      </c>
      <c r="E435">
        <v>278199</v>
      </c>
      <c r="F435">
        <v>284508</v>
      </c>
      <c r="G435">
        <v>284528</v>
      </c>
      <c r="H435">
        <v>265245</v>
      </c>
      <c r="I435">
        <v>264358</v>
      </c>
      <c r="J435">
        <v>267918</v>
      </c>
      <c r="K435">
        <v>266568</v>
      </c>
      <c r="L435">
        <v>268312</v>
      </c>
      <c r="M435">
        <v>265701</v>
      </c>
      <c r="N435">
        <v>267556</v>
      </c>
      <c r="O435">
        <v>269252</v>
      </c>
      <c r="P435">
        <v>269391</v>
      </c>
      <c r="Q435">
        <v>268085</v>
      </c>
      <c r="R435">
        <v>272014</v>
      </c>
      <c r="S435">
        <v>277653</v>
      </c>
      <c r="T435">
        <v>270442</v>
      </c>
      <c r="U435">
        <v>269356</v>
      </c>
      <c r="V435">
        <v>266294</v>
      </c>
      <c r="W435">
        <v>266849</v>
      </c>
      <c r="X435">
        <v>272315</v>
      </c>
      <c r="Y435">
        <v>270994</v>
      </c>
      <c r="Z435">
        <v>272093</v>
      </c>
      <c r="AA435">
        <v>274599</v>
      </c>
      <c r="AB435">
        <v>277787</v>
      </c>
      <c r="AC435">
        <v>285340</v>
      </c>
      <c r="AD435">
        <v>293466</v>
      </c>
      <c r="AE435">
        <v>287939</v>
      </c>
      <c r="AF435">
        <v>296834</v>
      </c>
      <c r="AG435">
        <v>308028</v>
      </c>
      <c r="AH435">
        <v>326489</v>
      </c>
      <c r="AI435">
        <v>399989</v>
      </c>
      <c r="AJ435">
        <v>402672</v>
      </c>
      <c r="AK435">
        <v>403638</v>
      </c>
      <c r="AL435">
        <v>401808</v>
      </c>
      <c r="AM435">
        <v>402975</v>
      </c>
      <c r="AN435">
        <v>403821</v>
      </c>
      <c r="AO435">
        <v>411903</v>
      </c>
      <c r="AP435">
        <v>420795</v>
      </c>
      <c r="AQ435">
        <v>443865</v>
      </c>
      <c r="AR435">
        <v>444097</v>
      </c>
      <c r="AS435">
        <v>446343</v>
      </c>
      <c r="AT435">
        <v>534691</v>
      </c>
      <c r="AU435">
        <v>534870</v>
      </c>
    </row>
    <row r="436" spans="1:47" x14ac:dyDescent="0.25">
      <c r="A436" t="s">
        <v>435</v>
      </c>
      <c r="B436">
        <v>13061.772000000001</v>
      </c>
      <c r="C436">
        <v>13141.258</v>
      </c>
      <c r="D436">
        <v>13451.566000000001</v>
      </c>
      <c r="E436">
        <v>12796.4</v>
      </c>
      <c r="F436">
        <v>13159.1</v>
      </c>
      <c r="G436">
        <v>12320.1</v>
      </c>
      <c r="H436">
        <v>10386.6</v>
      </c>
      <c r="I436">
        <v>9899.2999999999993</v>
      </c>
      <c r="J436">
        <v>11046.2</v>
      </c>
      <c r="K436">
        <v>11491.2</v>
      </c>
      <c r="L436">
        <v>12021.1</v>
      </c>
      <c r="M436">
        <v>11980.5</v>
      </c>
      <c r="N436">
        <v>12107.4</v>
      </c>
      <c r="O436">
        <v>12138.7</v>
      </c>
      <c r="P436">
        <v>12697.6</v>
      </c>
      <c r="Q436">
        <v>12869.3</v>
      </c>
      <c r="R436">
        <v>13104.1</v>
      </c>
      <c r="S436">
        <v>12429.9</v>
      </c>
      <c r="T436">
        <v>12423.8</v>
      </c>
      <c r="U436">
        <v>12436.2</v>
      </c>
      <c r="V436">
        <v>16236.7</v>
      </c>
      <c r="W436">
        <v>16466.5</v>
      </c>
      <c r="X436">
        <v>16212.2</v>
      </c>
      <c r="Y436">
        <v>15942.7</v>
      </c>
      <c r="Z436">
        <v>16116.9</v>
      </c>
      <c r="AA436">
        <v>15772.8</v>
      </c>
      <c r="AB436">
        <v>15580.1</v>
      </c>
      <c r="AC436">
        <v>15365.8</v>
      </c>
      <c r="AD436">
        <v>15873</v>
      </c>
      <c r="AE436">
        <v>14833.4</v>
      </c>
      <c r="AF436">
        <v>13980.1</v>
      </c>
      <c r="AG436">
        <v>12951.7</v>
      </c>
      <c r="AH436">
        <v>13397.2</v>
      </c>
      <c r="AI436">
        <v>12645.3</v>
      </c>
      <c r="AJ436">
        <v>12276.3</v>
      </c>
      <c r="AK436">
        <v>15210.3</v>
      </c>
      <c r="AL436">
        <v>15322.2</v>
      </c>
      <c r="AM436">
        <v>22196.799999999999</v>
      </c>
      <c r="AN436">
        <v>29341.5</v>
      </c>
      <c r="AO436">
        <v>29542.9</v>
      </c>
      <c r="AP436">
        <v>30118.6</v>
      </c>
      <c r="AQ436">
        <v>30677.7</v>
      </c>
      <c r="AR436">
        <v>30246.9</v>
      </c>
      <c r="AS436">
        <v>30184.5</v>
      </c>
      <c r="AT436">
        <v>30560.9</v>
      </c>
      <c r="AU436">
        <v>30470.3</v>
      </c>
    </row>
    <row r="437" spans="1:47" x14ac:dyDescent="0.25">
      <c r="A437" t="s">
        <v>436</v>
      </c>
      <c r="B437">
        <v>2031.461</v>
      </c>
      <c r="C437">
        <v>2061.0529999999999</v>
      </c>
      <c r="D437">
        <v>2107.9520000000002</v>
      </c>
      <c r="E437">
        <v>2136.1680000000001</v>
      </c>
      <c r="F437">
        <v>2222.096</v>
      </c>
      <c r="G437">
        <v>2255.8209999999999</v>
      </c>
      <c r="H437">
        <v>2319.8110000000001</v>
      </c>
      <c r="I437">
        <v>2324.953</v>
      </c>
      <c r="J437">
        <v>2373.0920000000001</v>
      </c>
      <c r="K437">
        <v>2454.44</v>
      </c>
      <c r="L437">
        <v>2504.8939999999998</v>
      </c>
      <c r="M437">
        <v>2545.2719999999999</v>
      </c>
      <c r="N437">
        <v>2615.9560000000001</v>
      </c>
      <c r="O437">
        <v>2677.8180000000002</v>
      </c>
      <c r="P437">
        <v>4212.9120000000003</v>
      </c>
      <c r="Q437">
        <v>4386.4679999999998</v>
      </c>
      <c r="R437">
        <v>4385.0190000000002</v>
      </c>
      <c r="S437">
        <v>4513.6360000000004</v>
      </c>
      <c r="T437">
        <v>4545.3360000000002</v>
      </c>
      <c r="U437">
        <v>5199.8630000000003</v>
      </c>
      <c r="V437">
        <v>5305.942</v>
      </c>
      <c r="W437">
        <v>5459.6170000000002</v>
      </c>
      <c r="X437">
        <v>5549.616</v>
      </c>
      <c r="Y437">
        <v>5694.0919999999996</v>
      </c>
      <c r="Z437">
        <v>5812.66</v>
      </c>
      <c r="AA437">
        <v>6148.8789999999999</v>
      </c>
      <c r="AB437">
        <v>6292.4870000000001</v>
      </c>
      <c r="AC437">
        <v>6399.3379999999997</v>
      </c>
      <c r="AD437">
        <v>6710.991</v>
      </c>
      <c r="AE437">
        <v>6756.848</v>
      </c>
      <c r="AF437">
        <v>6913.5720000000001</v>
      </c>
      <c r="AG437">
        <v>7226.2120000000004</v>
      </c>
      <c r="AH437">
        <v>8350.3819999999996</v>
      </c>
      <c r="AI437">
        <v>8303.9349999999995</v>
      </c>
      <c r="AJ437">
        <v>8329.9779999999992</v>
      </c>
      <c r="AK437">
        <v>8359.4740000000002</v>
      </c>
      <c r="AL437">
        <v>10570.468999999999</v>
      </c>
      <c r="AM437">
        <v>10726.277</v>
      </c>
      <c r="AN437">
        <v>10037.121999999999</v>
      </c>
      <c r="AO437">
        <v>10187.326999999999</v>
      </c>
      <c r="AP437">
        <v>10316.436</v>
      </c>
      <c r="AQ437">
        <v>9975.6610000000001</v>
      </c>
      <c r="AR437">
        <v>10112.127</v>
      </c>
      <c r="AS437">
        <v>10394.677</v>
      </c>
      <c r="AT437">
        <v>11804.477000000001</v>
      </c>
      <c r="AU437">
        <v>12197.467000000001</v>
      </c>
    </row>
    <row r="438" spans="1:47" x14ac:dyDescent="0.25">
      <c r="A438" t="s">
        <v>437</v>
      </c>
      <c r="B438">
        <v>23065</v>
      </c>
      <c r="C438">
        <v>23688</v>
      </c>
      <c r="D438">
        <v>24968</v>
      </c>
      <c r="E438">
        <v>22475</v>
      </c>
      <c r="F438">
        <v>22114</v>
      </c>
      <c r="G438">
        <v>21600</v>
      </c>
      <c r="H438">
        <v>20246</v>
      </c>
      <c r="I438">
        <v>16820</v>
      </c>
      <c r="J438">
        <v>16292</v>
      </c>
      <c r="K438">
        <v>16220</v>
      </c>
      <c r="L438">
        <v>16283</v>
      </c>
      <c r="M438">
        <v>16552</v>
      </c>
      <c r="N438">
        <v>16469</v>
      </c>
      <c r="O438">
        <v>16992</v>
      </c>
      <c r="P438">
        <v>18102</v>
      </c>
      <c r="Q438">
        <v>18080</v>
      </c>
      <c r="R438">
        <v>18032</v>
      </c>
      <c r="S438">
        <v>17723</v>
      </c>
      <c r="T438">
        <v>17523</v>
      </c>
      <c r="U438">
        <v>19029</v>
      </c>
      <c r="V438">
        <v>18942</v>
      </c>
      <c r="W438">
        <v>19306</v>
      </c>
      <c r="X438">
        <v>18136</v>
      </c>
      <c r="Y438">
        <v>18140</v>
      </c>
      <c r="Z438">
        <v>18090</v>
      </c>
      <c r="AA438">
        <v>18461</v>
      </c>
      <c r="AB438">
        <v>18443</v>
      </c>
      <c r="AC438">
        <v>18628</v>
      </c>
      <c r="AD438">
        <v>18871</v>
      </c>
      <c r="AE438">
        <v>20152</v>
      </c>
      <c r="AF438">
        <v>20153</v>
      </c>
      <c r="AG438">
        <v>20243</v>
      </c>
      <c r="AH438">
        <v>20441</v>
      </c>
      <c r="AI438">
        <v>20589</v>
      </c>
      <c r="AJ438">
        <v>19223</v>
      </c>
      <c r="AK438">
        <v>17841</v>
      </c>
      <c r="AL438">
        <v>17500</v>
      </c>
      <c r="AM438">
        <v>17608</v>
      </c>
      <c r="AN438">
        <v>17615</v>
      </c>
      <c r="AO438">
        <v>18056</v>
      </c>
      <c r="AP438">
        <v>18520</v>
      </c>
      <c r="AQ438">
        <v>19403</v>
      </c>
      <c r="AR438">
        <v>18811</v>
      </c>
      <c r="AS438">
        <v>19247</v>
      </c>
      <c r="AT438">
        <v>19013</v>
      </c>
      <c r="AU438">
        <v>20386</v>
      </c>
    </row>
    <row r="439" spans="1:47" x14ac:dyDescent="0.25">
      <c r="A439" t="s">
        <v>438</v>
      </c>
      <c r="B439">
        <v>39466</v>
      </c>
      <c r="C439">
        <v>43289</v>
      </c>
      <c r="D439">
        <v>44560</v>
      </c>
      <c r="E439">
        <v>42830</v>
      </c>
      <c r="F439">
        <v>45140</v>
      </c>
      <c r="G439">
        <v>47041</v>
      </c>
      <c r="H439">
        <v>44106</v>
      </c>
      <c r="I439">
        <v>44212</v>
      </c>
      <c r="J439">
        <v>44233</v>
      </c>
      <c r="K439">
        <v>45979</v>
      </c>
      <c r="L439">
        <v>44533</v>
      </c>
      <c r="M439">
        <v>43323</v>
      </c>
      <c r="N439">
        <v>43655</v>
      </c>
      <c r="O439">
        <v>44949</v>
      </c>
      <c r="P439">
        <v>43705</v>
      </c>
      <c r="Q439">
        <v>42996</v>
      </c>
      <c r="R439">
        <v>45499</v>
      </c>
      <c r="S439">
        <v>48447</v>
      </c>
      <c r="T439">
        <v>46630</v>
      </c>
      <c r="U439">
        <v>46175</v>
      </c>
      <c r="V439">
        <v>47325</v>
      </c>
      <c r="W439">
        <v>49579</v>
      </c>
      <c r="X439">
        <v>48163</v>
      </c>
      <c r="Y439">
        <v>44234</v>
      </c>
      <c r="Z439">
        <v>44162</v>
      </c>
      <c r="AA439">
        <v>46373</v>
      </c>
      <c r="AB439">
        <v>44553</v>
      </c>
      <c r="AC439">
        <v>44042</v>
      </c>
      <c r="AD439">
        <v>44455</v>
      </c>
      <c r="AE439">
        <v>46461</v>
      </c>
      <c r="AF439">
        <v>41172</v>
      </c>
      <c r="AG439">
        <v>40446</v>
      </c>
      <c r="AH439">
        <v>40386</v>
      </c>
      <c r="AI439">
        <v>41451</v>
      </c>
      <c r="AJ439">
        <v>40262</v>
      </c>
      <c r="AK439">
        <v>39908</v>
      </c>
      <c r="AL439">
        <v>37288</v>
      </c>
      <c r="AM439">
        <v>38603</v>
      </c>
      <c r="AN439">
        <v>37431</v>
      </c>
      <c r="AO439">
        <v>38560</v>
      </c>
      <c r="AP439">
        <v>37366</v>
      </c>
      <c r="AQ439">
        <v>42009</v>
      </c>
      <c r="AR439">
        <v>40303</v>
      </c>
      <c r="AS439">
        <v>38929</v>
      </c>
      <c r="AT439">
        <v>39996</v>
      </c>
      <c r="AU439">
        <v>43572</v>
      </c>
    </row>
    <row r="440" spans="1:47" x14ac:dyDescent="0.25">
      <c r="A440" t="s">
        <v>439</v>
      </c>
      <c r="B440">
        <v>2999.453</v>
      </c>
      <c r="C440">
        <v>3133.098</v>
      </c>
      <c r="D440">
        <v>3000.904</v>
      </c>
      <c r="E440">
        <v>3009.8510000000001</v>
      </c>
      <c r="F440">
        <v>3032.6759999999999</v>
      </c>
      <c r="G440">
        <v>3139.5749999999998</v>
      </c>
      <c r="H440">
        <v>3102.2829999999999</v>
      </c>
      <c r="I440">
        <v>3162.252</v>
      </c>
      <c r="J440">
        <v>3145.4690000000001</v>
      </c>
      <c r="K440">
        <v>3219.2289999999998</v>
      </c>
      <c r="L440">
        <v>3488.36</v>
      </c>
      <c r="M440">
        <v>3418.7069999999999</v>
      </c>
      <c r="N440">
        <v>3446.5610000000001</v>
      </c>
      <c r="O440">
        <v>3514.7869999999998</v>
      </c>
      <c r="P440">
        <v>3735.6689999999999</v>
      </c>
      <c r="Q440">
        <v>3758.1320000000001</v>
      </c>
      <c r="R440">
        <v>3930.8879999999999</v>
      </c>
      <c r="S440">
        <v>3898.2840000000001</v>
      </c>
      <c r="T440">
        <v>4158.9920000000002</v>
      </c>
      <c r="U440">
        <v>4206.6689999999999</v>
      </c>
      <c r="V440">
        <v>4324.7460000000001</v>
      </c>
      <c r="W440">
        <v>4449.9949999999999</v>
      </c>
      <c r="X440">
        <v>4630.8500000000004</v>
      </c>
      <c r="Y440">
        <v>4665.7560000000003</v>
      </c>
      <c r="Z440">
        <v>4731.7179999999998</v>
      </c>
      <c r="AA440">
        <v>4879.5010000000002</v>
      </c>
      <c r="AB440">
        <v>4752.3509999999997</v>
      </c>
      <c r="AC440">
        <v>4825.5140000000001</v>
      </c>
      <c r="AD440">
        <v>4935.8249999999998</v>
      </c>
      <c r="AE440">
        <v>4996.9889999999996</v>
      </c>
      <c r="AF440">
        <v>5180.6030000000001</v>
      </c>
      <c r="AG440">
        <v>5150</v>
      </c>
      <c r="AH440">
        <v>5172</v>
      </c>
      <c r="AI440">
        <v>5157.5</v>
      </c>
      <c r="AJ440">
        <v>5121.6000000000004</v>
      </c>
      <c r="AK440">
        <v>5148.2</v>
      </c>
      <c r="AL440">
        <v>5102.8999999999996</v>
      </c>
      <c r="AM440">
        <v>5139.1000000000004</v>
      </c>
      <c r="AN440">
        <v>5097.6000000000004</v>
      </c>
      <c r="AO440">
        <v>5106.2</v>
      </c>
      <c r="AP440">
        <v>5269.6</v>
      </c>
      <c r="AQ440">
        <v>5314</v>
      </c>
      <c r="AR440">
        <v>5468.1</v>
      </c>
      <c r="AS440">
        <v>5450.6</v>
      </c>
      <c r="AT440">
        <v>5170.2</v>
      </c>
      <c r="AU440">
        <v>5100.7</v>
      </c>
    </row>
    <row r="441" spans="1:47" x14ac:dyDescent="0.25">
      <c r="A441" t="s">
        <v>440</v>
      </c>
      <c r="B441">
        <v>6619.915</v>
      </c>
      <c r="C441">
        <v>6942.2380000000003</v>
      </c>
      <c r="D441">
        <v>6599.9340000000002</v>
      </c>
      <c r="E441">
        <v>6646.7020000000002</v>
      </c>
      <c r="F441">
        <v>6792.5550000000003</v>
      </c>
      <c r="G441">
        <v>6788.4160000000002</v>
      </c>
      <c r="H441">
        <v>6178.2420000000002</v>
      </c>
      <c r="I441">
        <v>6938.8670000000002</v>
      </c>
      <c r="J441">
        <v>7836</v>
      </c>
      <c r="K441">
        <v>7983.0640000000003</v>
      </c>
      <c r="L441">
        <v>7463.9769999999999</v>
      </c>
      <c r="M441">
        <v>7754.51</v>
      </c>
      <c r="N441">
        <v>7686.7089999999998</v>
      </c>
      <c r="O441">
        <v>8182.1480000000001</v>
      </c>
      <c r="P441">
        <v>7971.7629999999999</v>
      </c>
      <c r="Q441">
        <v>7984.47</v>
      </c>
      <c r="R441">
        <v>8097.1260000000002</v>
      </c>
      <c r="S441">
        <v>8530.98</v>
      </c>
      <c r="T441">
        <v>8281.6049999999996</v>
      </c>
      <c r="U441">
        <v>8503.0789999999997</v>
      </c>
      <c r="V441">
        <v>8636.6409999999996</v>
      </c>
      <c r="W441">
        <v>9172.0889999999999</v>
      </c>
      <c r="X441">
        <v>9511.8549999999996</v>
      </c>
      <c r="Y441">
        <v>9840.3639999999996</v>
      </c>
      <c r="Z441">
        <v>9926.0429999999997</v>
      </c>
      <c r="AA441">
        <v>10669.239</v>
      </c>
      <c r="AB441">
        <v>10201.022000000001</v>
      </c>
      <c r="AC441">
        <v>10429.938</v>
      </c>
      <c r="AD441">
        <v>10921.996999999999</v>
      </c>
      <c r="AE441">
        <v>11592.048000000001</v>
      </c>
      <c r="AF441">
        <v>11128.380999999999</v>
      </c>
      <c r="AG441">
        <v>11205.843000000001</v>
      </c>
      <c r="AH441">
        <v>11341.041999999999</v>
      </c>
      <c r="AI441">
        <v>11859.495999999999</v>
      </c>
      <c r="AJ441">
        <v>11490.431</v>
      </c>
      <c r="AK441">
        <v>11704.722</v>
      </c>
      <c r="AL441">
        <v>11670.653</v>
      </c>
      <c r="AM441">
        <v>12866.835999999999</v>
      </c>
      <c r="AN441">
        <v>12883.808000000001</v>
      </c>
      <c r="AO441">
        <v>12763.481</v>
      </c>
      <c r="AP441">
        <v>12935.615</v>
      </c>
      <c r="AQ441">
        <v>13877.695</v>
      </c>
      <c r="AR441">
        <v>14058.014999999999</v>
      </c>
      <c r="AS441">
        <v>14007.124</v>
      </c>
      <c r="AT441">
        <v>14111.428</v>
      </c>
      <c r="AU441">
        <v>15025.2</v>
      </c>
    </row>
    <row r="442" spans="1:47" x14ac:dyDescent="0.25">
      <c r="A442" t="s">
        <v>441</v>
      </c>
      <c r="B442">
        <v>15097.868</v>
      </c>
      <c r="C442">
        <v>15154.135</v>
      </c>
      <c r="D442">
        <v>15241.428</v>
      </c>
      <c r="E442">
        <v>14972.349</v>
      </c>
      <c r="F442">
        <v>14743.745000000001</v>
      </c>
      <c r="G442">
        <v>13950.366</v>
      </c>
      <c r="H442">
        <v>13529.05</v>
      </c>
      <c r="I442">
        <v>13245.75</v>
      </c>
      <c r="J442">
        <v>14707.725</v>
      </c>
      <c r="K442">
        <v>15849.97</v>
      </c>
      <c r="L442">
        <v>16023.759</v>
      </c>
      <c r="M442">
        <v>16601.370999999999</v>
      </c>
      <c r="N442">
        <v>16950.208999999999</v>
      </c>
      <c r="O442">
        <v>17716.467000000001</v>
      </c>
      <c r="P442">
        <v>16159.762000000001</v>
      </c>
      <c r="Q442">
        <v>16325.246999999999</v>
      </c>
      <c r="R442">
        <v>16218.212</v>
      </c>
      <c r="S442">
        <v>16971.38</v>
      </c>
      <c r="T442">
        <v>16588.272000000001</v>
      </c>
      <c r="U442">
        <v>16734.412</v>
      </c>
      <c r="V442">
        <v>17185.003000000001</v>
      </c>
      <c r="W442">
        <v>17939.864000000001</v>
      </c>
      <c r="X442">
        <v>18776.91</v>
      </c>
      <c r="Y442">
        <v>18878.702000000001</v>
      </c>
      <c r="Z442">
        <v>18141.273000000001</v>
      </c>
      <c r="AA442">
        <v>18137.714</v>
      </c>
      <c r="AB442">
        <v>18191.743999999999</v>
      </c>
      <c r="AC442">
        <v>19063.976999999999</v>
      </c>
      <c r="AD442">
        <v>19651.800999999999</v>
      </c>
      <c r="AE442">
        <v>19870.507000000001</v>
      </c>
      <c r="AF442">
        <v>20272.258999999998</v>
      </c>
      <c r="AG442">
        <v>20696.507000000001</v>
      </c>
      <c r="AH442">
        <v>20020.91</v>
      </c>
      <c r="AI442">
        <v>20119.240000000002</v>
      </c>
      <c r="AJ442">
        <v>19853.213</v>
      </c>
      <c r="AK442">
        <v>20621.021000000001</v>
      </c>
      <c r="AL442">
        <v>21574.04</v>
      </c>
      <c r="AM442">
        <v>22077.030999999999</v>
      </c>
      <c r="AN442">
        <v>21436.087</v>
      </c>
      <c r="AO442">
        <v>22086.975999999999</v>
      </c>
      <c r="AP442">
        <v>22577.94</v>
      </c>
      <c r="AQ442">
        <v>22993.607</v>
      </c>
      <c r="AR442">
        <v>23474.985000000001</v>
      </c>
      <c r="AS442">
        <v>23182.343000000001</v>
      </c>
      <c r="AT442">
        <v>22878.701000000001</v>
      </c>
      <c r="AU442">
        <v>23469.488000000001</v>
      </c>
    </row>
    <row r="443" spans="1:47" x14ac:dyDescent="0.25">
      <c r="A443" t="s">
        <v>442</v>
      </c>
      <c r="B443">
        <v>21272.1</v>
      </c>
      <c r="C443">
        <v>21172.400000000001</v>
      </c>
      <c r="D443">
        <v>21207.4</v>
      </c>
      <c r="E443">
        <v>21497.9</v>
      </c>
      <c r="F443">
        <v>21681</v>
      </c>
      <c r="G443">
        <v>21599.5</v>
      </c>
      <c r="H443">
        <v>21090</v>
      </c>
      <c r="I443">
        <v>21033.1</v>
      </c>
      <c r="J443">
        <v>21155.599999999999</v>
      </c>
      <c r="K443">
        <v>21418.5</v>
      </c>
      <c r="L443">
        <v>21625</v>
      </c>
      <c r="M443">
        <v>21624.6</v>
      </c>
      <c r="N443">
        <v>21280.9</v>
      </c>
      <c r="O443">
        <v>21537</v>
      </c>
      <c r="P443">
        <v>21349.4</v>
      </c>
      <c r="Q443">
        <v>23430.6</v>
      </c>
      <c r="R443">
        <v>24073.8</v>
      </c>
      <c r="S443">
        <v>26991.5</v>
      </c>
      <c r="T443">
        <v>26833.7</v>
      </c>
      <c r="U443">
        <v>26822.7</v>
      </c>
      <c r="V443">
        <v>26361.3</v>
      </c>
      <c r="W443">
        <v>27578</v>
      </c>
      <c r="X443">
        <v>27444.6</v>
      </c>
      <c r="Y443">
        <v>27410.7</v>
      </c>
      <c r="Z443">
        <v>27629.5</v>
      </c>
      <c r="AA443">
        <v>28272.5</v>
      </c>
      <c r="AB443">
        <v>31863.4</v>
      </c>
      <c r="AC443">
        <v>46133.7</v>
      </c>
      <c r="AD443">
        <v>44313.4</v>
      </c>
      <c r="AE443">
        <v>42690.8</v>
      </c>
      <c r="AF443">
        <v>42852.1</v>
      </c>
      <c r="AG443">
        <v>41857.300000000003</v>
      </c>
      <c r="AH443">
        <v>41774.400000000001</v>
      </c>
      <c r="AI443">
        <v>41147.1</v>
      </c>
      <c r="AJ443">
        <v>40834.300000000003</v>
      </c>
      <c r="AK443">
        <v>42952.7</v>
      </c>
      <c r="AL443">
        <v>42253.4</v>
      </c>
      <c r="AM443">
        <v>48010.7</v>
      </c>
      <c r="AN443">
        <v>45908</v>
      </c>
      <c r="AO443">
        <v>46213.599999999999</v>
      </c>
      <c r="AP443">
        <v>46513.7</v>
      </c>
      <c r="AQ443">
        <v>55985.3</v>
      </c>
      <c r="AR443">
        <v>56669</v>
      </c>
      <c r="AS443">
        <v>56580</v>
      </c>
      <c r="AT443">
        <v>55403</v>
      </c>
      <c r="AU443">
        <v>55078</v>
      </c>
    </row>
    <row r="444" spans="1:47" x14ac:dyDescent="0.25">
      <c r="A444" t="s">
        <v>443</v>
      </c>
      <c r="B444">
        <v>2449.5120000000002</v>
      </c>
      <c r="C444">
        <v>2679.0309999999999</v>
      </c>
      <c r="D444">
        <v>2310.7220000000002</v>
      </c>
      <c r="E444">
        <v>2156.2399999999998</v>
      </c>
      <c r="F444">
        <v>2247.3530000000001</v>
      </c>
      <c r="G444">
        <v>2110.9119999999998</v>
      </c>
      <c r="H444">
        <v>2337.9609999999998</v>
      </c>
      <c r="I444">
        <v>2316.0010000000002</v>
      </c>
      <c r="J444">
        <v>2564.3359999999998</v>
      </c>
      <c r="K444">
        <v>2794.616</v>
      </c>
      <c r="L444">
        <v>2869.13</v>
      </c>
      <c r="M444">
        <v>2641.9870000000001</v>
      </c>
      <c r="N444">
        <v>2467.1149999999998</v>
      </c>
      <c r="O444">
        <v>2609.83</v>
      </c>
      <c r="P444">
        <v>2794.6709999999998</v>
      </c>
      <c r="Q444">
        <v>2721.8649999999998</v>
      </c>
      <c r="R444">
        <v>2635.116</v>
      </c>
      <c r="S444">
        <v>2878.078</v>
      </c>
      <c r="T444">
        <v>3100.8850000000002</v>
      </c>
      <c r="U444">
        <v>2984.87</v>
      </c>
      <c r="V444">
        <v>3104.3209999999999</v>
      </c>
      <c r="W444">
        <v>3151.3780000000002</v>
      </c>
      <c r="X444">
        <v>3279.4290000000001</v>
      </c>
      <c r="Y444">
        <v>3272.12</v>
      </c>
      <c r="Z444">
        <v>3531.8969999999999</v>
      </c>
      <c r="AA444">
        <v>3487.39</v>
      </c>
      <c r="AB444">
        <v>3543.817</v>
      </c>
      <c r="AC444">
        <v>3580.6219999999998</v>
      </c>
      <c r="AD444">
        <v>3663.1</v>
      </c>
      <c r="AE444">
        <v>3671</v>
      </c>
      <c r="AF444">
        <v>3617.2</v>
      </c>
      <c r="AG444">
        <v>4512.7</v>
      </c>
      <c r="AH444">
        <v>4666.8999999999996</v>
      </c>
      <c r="AI444">
        <v>4554.3999999999996</v>
      </c>
      <c r="AJ444">
        <v>4603.7</v>
      </c>
      <c r="AK444">
        <v>4676.5</v>
      </c>
      <c r="AL444">
        <v>4892.7</v>
      </c>
      <c r="AM444">
        <v>4584.6000000000004</v>
      </c>
      <c r="AN444">
        <v>4678.7</v>
      </c>
      <c r="AO444">
        <v>4661</v>
      </c>
      <c r="AP444">
        <v>5831.6</v>
      </c>
      <c r="AQ444">
        <v>7454.4</v>
      </c>
      <c r="AR444">
        <v>7481.2</v>
      </c>
      <c r="AS444">
        <v>6588</v>
      </c>
      <c r="AT444">
        <v>6678.3</v>
      </c>
      <c r="AU444">
        <v>6703.3</v>
      </c>
    </row>
    <row r="445" spans="1:47" x14ac:dyDescent="0.25">
      <c r="A445" t="s">
        <v>444</v>
      </c>
      <c r="B445" t="s">
        <v>506</v>
      </c>
      <c r="C445" t="s">
        <v>506</v>
      </c>
      <c r="D445" t="s">
        <v>506</v>
      </c>
      <c r="E445" t="s">
        <v>506</v>
      </c>
      <c r="F445" t="s">
        <v>506</v>
      </c>
      <c r="G445" t="s">
        <v>506</v>
      </c>
      <c r="H445" t="s">
        <v>506</v>
      </c>
      <c r="I445" t="s">
        <v>506</v>
      </c>
      <c r="J445" t="s">
        <v>506</v>
      </c>
      <c r="K445" t="s">
        <v>506</v>
      </c>
      <c r="L445">
        <v>574.82600000000002</v>
      </c>
      <c r="M445">
        <v>574.82600000000002</v>
      </c>
      <c r="N445">
        <v>574.82600000000002</v>
      </c>
      <c r="O445">
        <v>574.82600000000002</v>
      </c>
      <c r="P445">
        <v>722.88900000000001</v>
      </c>
      <c r="Q445">
        <v>835.88599999999997</v>
      </c>
      <c r="R445">
        <v>850.59400000000005</v>
      </c>
      <c r="S445">
        <v>850.59400000000005</v>
      </c>
      <c r="T445">
        <v>835.88599999999997</v>
      </c>
      <c r="U445">
        <v>914.428</v>
      </c>
      <c r="V445">
        <v>1187.2529999999999</v>
      </c>
      <c r="W445">
        <v>1259.2829999999999</v>
      </c>
      <c r="X445">
        <v>1299.194</v>
      </c>
      <c r="Y445">
        <v>1341.6780000000001</v>
      </c>
      <c r="Z445">
        <v>1455.585</v>
      </c>
      <c r="AA445">
        <v>1448.153</v>
      </c>
      <c r="AB445">
        <v>1473</v>
      </c>
      <c r="AC445">
        <v>1615</v>
      </c>
      <c r="AD445">
        <v>1831</v>
      </c>
      <c r="AE445">
        <v>1956</v>
      </c>
      <c r="AF445">
        <v>1948</v>
      </c>
      <c r="AG445">
        <v>2094</v>
      </c>
      <c r="AH445">
        <v>2277</v>
      </c>
      <c r="AI445">
        <v>2198</v>
      </c>
      <c r="AJ445">
        <v>2128</v>
      </c>
      <c r="AK445">
        <v>2214</v>
      </c>
      <c r="AL445">
        <v>2385</v>
      </c>
      <c r="AM445">
        <v>2277</v>
      </c>
      <c r="AN445">
        <v>2238</v>
      </c>
      <c r="AO445">
        <v>2274</v>
      </c>
      <c r="AP445">
        <v>2472</v>
      </c>
      <c r="AQ445">
        <v>2348</v>
      </c>
      <c r="AR445">
        <v>2272</v>
      </c>
      <c r="AS445">
        <v>2240</v>
      </c>
      <c r="AT445">
        <v>2304</v>
      </c>
      <c r="AU445">
        <v>2192</v>
      </c>
    </row>
    <row r="446" spans="1:47" x14ac:dyDescent="0.25">
      <c r="A446" t="s">
        <v>445</v>
      </c>
      <c r="B446">
        <v>3076.5</v>
      </c>
      <c r="C446">
        <v>3148.2</v>
      </c>
      <c r="D446">
        <v>3177.3</v>
      </c>
      <c r="E446">
        <v>2949.4</v>
      </c>
      <c r="F446">
        <v>3049.8</v>
      </c>
      <c r="G446">
        <v>3122.5</v>
      </c>
      <c r="H446">
        <v>2819.4</v>
      </c>
      <c r="I446">
        <v>2792.5</v>
      </c>
      <c r="J446">
        <v>2956.4</v>
      </c>
      <c r="K446">
        <v>3161</v>
      </c>
      <c r="L446">
        <v>3210.3</v>
      </c>
      <c r="M446">
        <v>3392.4</v>
      </c>
      <c r="N446">
        <v>3403</v>
      </c>
      <c r="O446">
        <v>3563.3</v>
      </c>
      <c r="P446">
        <v>3642</v>
      </c>
      <c r="Q446">
        <v>3886</v>
      </c>
      <c r="R446">
        <v>3882.4</v>
      </c>
      <c r="S446">
        <v>3839.6</v>
      </c>
      <c r="T446">
        <v>3770.3</v>
      </c>
      <c r="U446">
        <v>4076.9</v>
      </c>
      <c r="V446">
        <v>4116.8999999999996</v>
      </c>
      <c r="W446">
        <v>4405.6000000000004</v>
      </c>
      <c r="X446">
        <v>4202.8</v>
      </c>
      <c r="Y446">
        <v>4610.6000000000004</v>
      </c>
      <c r="Z446">
        <v>4798.8999999999996</v>
      </c>
      <c r="AA446">
        <v>5126.8</v>
      </c>
      <c r="AB446">
        <v>5033.1000000000004</v>
      </c>
      <c r="AC446">
        <v>5462.9</v>
      </c>
      <c r="AD446">
        <v>5669</v>
      </c>
      <c r="AE446">
        <v>5768</v>
      </c>
      <c r="AF446">
        <v>5644.4</v>
      </c>
      <c r="AG446">
        <v>5962</v>
      </c>
      <c r="AH446">
        <v>5415.5</v>
      </c>
      <c r="AI446">
        <v>5266.6</v>
      </c>
      <c r="AJ446">
        <v>5106.8999999999996</v>
      </c>
      <c r="AK446">
        <v>6203.9</v>
      </c>
      <c r="AL446">
        <v>6581.7</v>
      </c>
      <c r="AM446">
        <v>6723.5</v>
      </c>
      <c r="AN446">
        <v>6225</v>
      </c>
      <c r="AO446">
        <v>6275.6</v>
      </c>
      <c r="AP446">
        <v>6532.6</v>
      </c>
      <c r="AQ446">
        <v>7379.6</v>
      </c>
      <c r="AR446">
        <v>7534.7</v>
      </c>
      <c r="AS446">
        <v>7374.3</v>
      </c>
      <c r="AT446">
        <v>7882.2</v>
      </c>
      <c r="AU446">
        <v>8530.6</v>
      </c>
    </row>
    <row r="447" spans="1:47" x14ac:dyDescent="0.25">
      <c r="A447" t="s">
        <v>446</v>
      </c>
      <c r="B447">
        <v>115361</v>
      </c>
      <c r="C447">
        <v>115644</v>
      </c>
      <c r="D447">
        <v>115224</v>
      </c>
      <c r="E447">
        <v>114144</v>
      </c>
      <c r="F447">
        <v>113625</v>
      </c>
      <c r="G447">
        <v>112695</v>
      </c>
      <c r="H447">
        <v>110573</v>
      </c>
      <c r="I447">
        <v>110467</v>
      </c>
      <c r="J447">
        <v>111326</v>
      </c>
      <c r="K447">
        <v>112617</v>
      </c>
      <c r="L447">
        <v>109560</v>
      </c>
      <c r="M447">
        <v>105656</v>
      </c>
      <c r="N447">
        <v>107023</v>
      </c>
      <c r="O447">
        <v>108154</v>
      </c>
      <c r="P447">
        <v>105656</v>
      </c>
      <c r="Q447">
        <v>105252</v>
      </c>
      <c r="R447">
        <v>106468</v>
      </c>
      <c r="S447">
        <v>106933</v>
      </c>
      <c r="T447">
        <v>104575</v>
      </c>
      <c r="U447">
        <v>104866</v>
      </c>
      <c r="V447">
        <v>104330</v>
      </c>
      <c r="W447">
        <v>105445</v>
      </c>
      <c r="X447">
        <v>104938</v>
      </c>
      <c r="Y447">
        <v>103897</v>
      </c>
      <c r="Z447">
        <v>101900</v>
      </c>
      <c r="AA447">
        <v>102685</v>
      </c>
      <c r="AB447">
        <v>103812</v>
      </c>
      <c r="AC447">
        <v>104134</v>
      </c>
      <c r="AD447">
        <v>104811</v>
      </c>
      <c r="AE447">
        <v>104522</v>
      </c>
      <c r="AF447">
        <v>103078</v>
      </c>
      <c r="AG447">
        <v>102691</v>
      </c>
      <c r="AH447">
        <v>101664</v>
      </c>
      <c r="AI447">
        <v>102110</v>
      </c>
      <c r="AJ447">
        <v>100184</v>
      </c>
      <c r="AK447">
        <v>101680</v>
      </c>
      <c r="AL447">
        <v>102446</v>
      </c>
      <c r="AM447">
        <v>102787</v>
      </c>
      <c r="AN447">
        <v>100245</v>
      </c>
      <c r="AO447">
        <v>101246</v>
      </c>
      <c r="AP447">
        <v>102669</v>
      </c>
      <c r="AQ447">
        <v>104311</v>
      </c>
      <c r="AR447">
        <v>103483</v>
      </c>
      <c r="AS447">
        <v>103676</v>
      </c>
      <c r="AT447">
        <v>103523</v>
      </c>
      <c r="AU447">
        <v>104390</v>
      </c>
    </row>
    <row r="448" spans="1:47" x14ac:dyDescent="0.25">
      <c r="A448" t="s">
        <v>447</v>
      </c>
      <c r="B448">
        <v>1135.8130000000001</v>
      </c>
      <c r="C448">
        <v>1133.604</v>
      </c>
      <c r="D448">
        <v>1057.971</v>
      </c>
      <c r="E448">
        <v>1188.0709999999999</v>
      </c>
      <c r="F448">
        <v>1169.201</v>
      </c>
      <c r="G448">
        <v>1165.002</v>
      </c>
      <c r="H448">
        <v>1075.9970000000001</v>
      </c>
      <c r="I448">
        <v>1200.4359999999999</v>
      </c>
      <c r="J448">
        <v>1171.511</v>
      </c>
      <c r="K448">
        <v>1242.097</v>
      </c>
      <c r="L448">
        <v>1276.58</v>
      </c>
      <c r="M448">
        <v>1404.3389999999999</v>
      </c>
      <c r="N448">
        <v>1424.2670000000001</v>
      </c>
      <c r="O448">
        <v>1487.9680000000001</v>
      </c>
      <c r="P448">
        <v>1463.4739999999999</v>
      </c>
      <c r="Q448">
        <v>1577.153</v>
      </c>
      <c r="R448">
        <v>1582.8630000000001</v>
      </c>
      <c r="S448">
        <v>1547.85</v>
      </c>
      <c r="T448">
        <v>1594.8320000000001</v>
      </c>
      <c r="U448">
        <v>1743.6510000000001</v>
      </c>
      <c r="V448">
        <v>1722.412</v>
      </c>
      <c r="W448">
        <v>1716.3030000000001</v>
      </c>
      <c r="X448">
        <v>1706.808</v>
      </c>
      <c r="Y448">
        <v>1881.328</v>
      </c>
      <c r="Z448">
        <v>1846.424</v>
      </c>
      <c r="AA448">
        <v>1919.306</v>
      </c>
      <c r="AB448">
        <v>1903.3910000000001</v>
      </c>
      <c r="AC448">
        <v>2056.3919999999998</v>
      </c>
      <c r="AD448">
        <v>2025.528</v>
      </c>
      <c r="AE448">
        <v>2188.6979999999999</v>
      </c>
      <c r="AF448">
        <v>2034.5709999999999</v>
      </c>
      <c r="AG448">
        <v>2322.0100000000002</v>
      </c>
      <c r="AH448">
        <v>2271.27</v>
      </c>
      <c r="AI448">
        <v>2440.5859999999998</v>
      </c>
      <c r="AJ448">
        <v>2370.826</v>
      </c>
      <c r="AK448">
        <v>2564.5279999999998</v>
      </c>
      <c r="AL448">
        <v>2578.7660000000001</v>
      </c>
      <c r="AM448">
        <v>2635.7330000000002</v>
      </c>
      <c r="AN448">
        <v>2674.942</v>
      </c>
      <c r="AO448">
        <v>2976.402</v>
      </c>
      <c r="AP448">
        <v>2815.5720000000001</v>
      </c>
      <c r="AQ448">
        <v>2928.3510000000001</v>
      </c>
      <c r="AR448">
        <v>2868.7689999999998</v>
      </c>
      <c r="AS448">
        <v>3207.7869999999998</v>
      </c>
      <c r="AT448">
        <v>3067.4059999999999</v>
      </c>
      <c r="AU448">
        <v>3220.9340000000002</v>
      </c>
    </row>
    <row r="449" spans="1:47" x14ac:dyDescent="0.25">
      <c r="A449" t="s">
        <v>448</v>
      </c>
      <c r="B449">
        <v>10316</v>
      </c>
      <c r="C449">
        <v>10227</v>
      </c>
      <c r="D449">
        <v>10250</v>
      </c>
      <c r="E449">
        <v>10367</v>
      </c>
      <c r="F449">
        <v>10648</v>
      </c>
      <c r="G449">
        <v>10850</v>
      </c>
      <c r="H449">
        <v>10484</v>
      </c>
      <c r="I449">
        <v>10937</v>
      </c>
      <c r="J449">
        <v>10887</v>
      </c>
      <c r="K449">
        <v>10595</v>
      </c>
      <c r="L449">
        <v>10851</v>
      </c>
      <c r="M449">
        <v>10411</v>
      </c>
      <c r="N449">
        <v>10467</v>
      </c>
      <c r="O449">
        <v>10752</v>
      </c>
      <c r="P449">
        <v>11190</v>
      </c>
      <c r="Q449">
        <v>11226</v>
      </c>
      <c r="R449">
        <v>11488</v>
      </c>
      <c r="S449">
        <v>11071</v>
      </c>
      <c r="T449">
        <v>11227</v>
      </c>
      <c r="U449">
        <v>11170</v>
      </c>
      <c r="V449">
        <v>11461</v>
      </c>
      <c r="W449">
        <v>11896</v>
      </c>
      <c r="X449">
        <v>11874</v>
      </c>
      <c r="Y449">
        <v>11789</v>
      </c>
      <c r="Z449">
        <v>12102</v>
      </c>
      <c r="AA449">
        <v>12177</v>
      </c>
      <c r="AB449">
        <v>11844</v>
      </c>
      <c r="AC449">
        <v>11886</v>
      </c>
      <c r="AD449">
        <v>12055</v>
      </c>
      <c r="AE449">
        <v>23956</v>
      </c>
      <c r="AF449">
        <v>23758</v>
      </c>
      <c r="AG449">
        <v>23526</v>
      </c>
      <c r="AH449">
        <v>23443</v>
      </c>
      <c r="AI449">
        <v>22969</v>
      </c>
      <c r="AJ449">
        <v>23290</v>
      </c>
      <c r="AK449">
        <v>22511</v>
      </c>
      <c r="AL449">
        <v>22410</v>
      </c>
      <c r="AM449">
        <v>22373</v>
      </c>
      <c r="AN449">
        <v>22257</v>
      </c>
      <c r="AO449">
        <v>22596</v>
      </c>
      <c r="AP449">
        <v>28063</v>
      </c>
      <c r="AQ449">
        <v>28066</v>
      </c>
      <c r="AR449">
        <v>28046</v>
      </c>
      <c r="AS449">
        <v>28091</v>
      </c>
      <c r="AT449">
        <v>28638</v>
      </c>
      <c r="AU449">
        <v>29109</v>
      </c>
    </row>
    <row r="450" spans="1:47" x14ac:dyDescent="0.25">
      <c r="A450" t="s">
        <v>449</v>
      </c>
      <c r="B450">
        <v>1704.499</v>
      </c>
      <c r="C450">
        <v>1826.886</v>
      </c>
      <c r="D450">
        <v>1479.02</v>
      </c>
      <c r="E450">
        <v>1522.9770000000001</v>
      </c>
      <c r="F450">
        <v>1546.079</v>
      </c>
      <c r="G450">
        <v>1586.4970000000001</v>
      </c>
      <c r="H450">
        <v>1550.0239999999999</v>
      </c>
      <c r="I450">
        <v>1589.152</v>
      </c>
      <c r="J450">
        <v>1634.779</v>
      </c>
      <c r="K450">
        <v>1676.2670000000001</v>
      </c>
      <c r="L450">
        <v>1710.954</v>
      </c>
      <c r="M450">
        <v>1764.0429999999999</v>
      </c>
      <c r="N450">
        <v>1895.864</v>
      </c>
      <c r="O450">
        <v>1920.9549999999999</v>
      </c>
      <c r="P450">
        <v>1952.261</v>
      </c>
      <c r="Q450">
        <v>1785.0250000000001</v>
      </c>
      <c r="R450">
        <v>1832.278</v>
      </c>
      <c r="S450">
        <v>1849.05</v>
      </c>
      <c r="T450">
        <v>1858.3920000000001</v>
      </c>
      <c r="U450">
        <v>1906.135</v>
      </c>
      <c r="V450">
        <v>1936.5409999999999</v>
      </c>
      <c r="W450">
        <v>1969.9190000000001</v>
      </c>
      <c r="X450">
        <v>2023.838</v>
      </c>
      <c r="Y450">
        <v>2039.194</v>
      </c>
      <c r="Z450">
        <v>3188.1770000000001</v>
      </c>
      <c r="AA450">
        <v>3754.886</v>
      </c>
      <c r="AB450">
        <v>3686.5680000000002</v>
      </c>
      <c r="AC450">
        <v>3721.2190000000001</v>
      </c>
      <c r="AD450">
        <v>3677.9090000000001</v>
      </c>
      <c r="AE450">
        <v>3720.5819999999999</v>
      </c>
      <c r="AF450">
        <v>3733.5810000000001</v>
      </c>
      <c r="AG450">
        <v>3777.4380000000001</v>
      </c>
      <c r="AH450">
        <v>3812.5239999999999</v>
      </c>
      <c r="AI450">
        <v>3889.5219999999999</v>
      </c>
      <c r="AJ450">
        <v>3877.895</v>
      </c>
      <c r="AK450">
        <v>5423.933</v>
      </c>
      <c r="AL450">
        <v>6477.0330000000004</v>
      </c>
      <c r="AM450">
        <v>6375.1779999999999</v>
      </c>
      <c r="AN450">
        <v>6366.1769999999997</v>
      </c>
      <c r="AO450">
        <v>6350.68</v>
      </c>
      <c r="AP450">
        <v>6277.0140000000001</v>
      </c>
      <c r="AQ450">
        <v>6218.89</v>
      </c>
      <c r="AR450">
        <v>6331.6890000000003</v>
      </c>
      <c r="AS450">
        <v>7531.7169999999996</v>
      </c>
      <c r="AT450">
        <v>7466.49</v>
      </c>
      <c r="AU450">
        <v>7473.0439999999999</v>
      </c>
    </row>
    <row r="451" spans="1:47" x14ac:dyDescent="0.25">
      <c r="A451" t="s">
        <v>450</v>
      </c>
      <c r="B451">
        <v>758.31299999999999</v>
      </c>
      <c r="C451">
        <v>831.14300000000003</v>
      </c>
      <c r="D451">
        <v>773.08500000000004</v>
      </c>
      <c r="E451">
        <v>1097.1279999999999</v>
      </c>
      <c r="F451">
        <v>1092.5619999999999</v>
      </c>
      <c r="G451">
        <v>1083.3521000000001</v>
      </c>
      <c r="H451">
        <v>900.74900000000002</v>
      </c>
      <c r="I451">
        <v>855.17899999999997</v>
      </c>
      <c r="J451">
        <v>886.39800000000002</v>
      </c>
      <c r="K451">
        <v>1008.571</v>
      </c>
      <c r="L451">
        <v>893.34400000000005</v>
      </c>
      <c r="M451">
        <v>866.25300000000004</v>
      </c>
      <c r="N451">
        <v>944.15899999999999</v>
      </c>
      <c r="O451">
        <v>1048.2560000000001</v>
      </c>
      <c r="P451">
        <v>976.59900000000005</v>
      </c>
      <c r="Q451">
        <v>971.65899999999999</v>
      </c>
      <c r="R451">
        <v>1003.577</v>
      </c>
      <c r="S451">
        <v>931.91600000000005</v>
      </c>
      <c r="T451">
        <v>1140.596</v>
      </c>
      <c r="U451">
        <v>1149.4269999999999</v>
      </c>
      <c r="V451">
        <v>1073.1369999999999</v>
      </c>
      <c r="W451">
        <v>1164.7449999999999</v>
      </c>
      <c r="X451">
        <v>1189.7809999999999</v>
      </c>
      <c r="Y451">
        <v>1277.8389999999999</v>
      </c>
      <c r="Z451">
        <v>1448.105</v>
      </c>
      <c r="AA451">
        <v>2701.3139999999999</v>
      </c>
      <c r="AB451">
        <v>1985.3510000000001</v>
      </c>
      <c r="AC451">
        <v>1799.63</v>
      </c>
      <c r="AD451">
        <v>1607.7360000000001</v>
      </c>
      <c r="AE451">
        <v>1665.212</v>
      </c>
      <c r="AF451">
        <v>2253.8180000000002</v>
      </c>
      <c r="AG451">
        <v>2228.0729999999999</v>
      </c>
      <c r="AH451">
        <v>2352.6039999999998</v>
      </c>
      <c r="AI451">
        <v>2416.4989999999998</v>
      </c>
      <c r="AJ451">
        <v>2585.009</v>
      </c>
      <c r="AK451">
        <v>2590.277</v>
      </c>
      <c r="AL451">
        <v>2538.7269999999999</v>
      </c>
      <c r="AM451">
        <v>2979.08</v>
      </c>
      <c r="AN451">
        <v>3089.0990000000002</v>
      </c>
      <c r="AO451">
        <v>3149.154</v>
      </c>
      <c r="AP451">
        <v>3219.57</v>
      </c>
      <c r="AQ451">
        <v>3696.38</v>
      </c>
      <c r="AR451">
        <v>3682.61</v>
      </c>
      <c r="AS451">
        <v>3737.8409999999999</v>
      </c>
      <c r="AT451">
        <v>3456.0039999999999</v>
      </c>
      <c r="AU451">
        <v>3655.1889999999999</v>
      </c>
    </row>
    <row r="452" spans="1:47" x14ac:dyDescent="0.25">
      <c r="A452" t="s">
        <v>451</v>
      </c>
      <c r="B452" t="s">
        <v>506</v>
      </c>
      <c r="C452" t="s">
        <v>506</v>
      </c>
      <c r="D452" t="s">
        <v>506</v>
      </c>
      <c r="E452" t="s">
        <v>506</v>
      </c>
      <c r="F452" t="s">
        <v>506</v>
      </c>
      <c r="G452" t="s">
        <v>506</v>
      </c>
      <c r="H452" t="s">
        <v>506</v>
      </c>
      <c r="I452" t="s">
        <v>506</v>
      </c>
      <c r="J452" t="s">
        <v>506</v>
      </c>
      <c r="K452" t="s">
        <v>506</v>
      </c>
      <c r="L452" t="s">
        <v>506</v>
      </c>
      <c r="M452" t="s">
        <v>506</v>
      </c>
      <c r="N452" t="s">
        <v>506</v>
      </c>
      <c r="O452" t="s">
        <v>506</v>
      </c>
      <c r="P452" t="s">
        <v>506</v>
      </c>
      <c r="Q452" t="s">
        <v>506</v>
      </c>
      <c r="R452" t="s">
        <v>506</v>
      </c>
      <c r="S452" t="s">
        <v>506</v>
      </c>
      <c r="T452">
        <v>720.67499999999995</v>
      </c>
      <c r="U452">
        <v>720.67499999999995</v>
      </c>
      <c r="V452">
        <v>720.67499999999995</v>
      </c>
      <c r="W452">
        <v>720.67499999999995</v>
      </c>
      <c r="X452">
        <v>831.56799999999998</v>
      </c>
      <c r="Y452">
        <v>831.56799999999998</v>
      </c>
      <c r="Z452">
        <v>964.05899999999997</v>
      </c>
      <c r="AA452">
        <v>992.803</v>
      </c>
      <c r="AB452">
        <v>3366.24</v>
      </c>
      <c r="AC452">
        <v>3356.2089999999998</v>
      </c>
      <c r="AD452">
        <v>3584.817</v>
      </c>
      <c r="AE452">
        <v>5448.6540000000005</v>
      </c>
      <c r="AF452">
        <v>5583.0820000000003</v>
      </c>
      <c r="AG452">
        <v>5643.4170000000004</v>
      </c>
      <c r="AH452">
        <v>6230.3339999999998</v>
      </c>
      <c r="AI452">
        <v>6289.0640000000003</v>
      </c>
      <c r="AJ452">
        <v>6442.4390000000003</v>
      </c>
      <c r="AK452">
        <v>6476.1679999999997</v>
      </c>
      <c r="AL452">
        <v>6616.8140000000003</v>
      </c>
      <c r="AM452">
        <v>6742.9459999999999</v>
      </c>
      <c r="AN452">
        <v>6870.3649999999998</v>
      </c>
      <c r="AO452">
        <v>6892.7420000000002</v>
      </c>
      <c r="AP452">
        <v>6963.098</v>
      </c>
      <c r="AQ452">
        <v>7075.7889999999998</v>
      </c>
      <c r="AR452">
        <v>7412.4769999999999</v>
      </c>
      <c r="AS452">
        <v>7539.4409999999998</v>
      </c>
      <c r="AT452">
        <v>8861.23</v>
      </c>
      <c r="AU452">
        <v>9746.1919999999991</v>
      </c>
    </row>
    <row r="453" spans="1:47" x14ac:dyDescent="0.25">
      <c r="A453" t="s">
        <v>452</v>
      </c>
      <c r="B453">
        <v>14020</v>
      </c>
      <c r="C453">
        <v>13724</v>
      </c>
      <c r="D453">
        <v>12667</v>
      </c>
      <c r="E453">
        <v>12338</v>
      </c>
      <c r="F453">
        <v>12382</v>
      </c>
      <c r="G453">
        <v>12466</v>
      </c>
      <c r="H453">
        <v>11923</v>
      </c>
      <c r="I453">
        <v>11520</v>
      </c>
      <c r="J453">
        <v>11510</v>
      </c>
      <c r="K453">
        <v>11903</v>
      </c>
      <c r="L453">
        <v>12119</v>
      </c>
      <c r="M453">
        <v>12370</v>
      </c>
      <c r="N453">
        <v>12164</v>
      </c>
      <c r="O453">
        <v>12649</v>
      </c>
      <c r="P453">
        <v>13401</v>
      </c>
      <c r="Q453">
        <v>13310</v>
      </c>
      <c r="R453">
        <v>17098</v>
      </c>
      <c r="S453">
        <v>20907</v>
      </c>
      <c r="T453">
        <v>20497</v>
      </c>
      <c r="U453">
        <v>20009</v>
      </c>
      <c r="V453">
        <v>19521</v>
      </c>
      <c r="W453">
        <v>20514</v>
      </c>
      <c r="X453">
        <v>20021</v>
      </c>
      <c r="Y453">
        <v>19701</v>
      </c>
      <c r="Z453">
        <v>19398</v>
      </c>
      <c r="AA453">
        <v>19244</v>
      </c>
      <c r="AB453">
        <v>18938</v>
      </c>
      <c r="AC453">
        <v>18935</v>
      </c>
      <c r="AD453">
        <v>17810</v>
      </c>
      <c r="AE453">
        <v>17900</v>
      </c>
      <c r="AF453">
        <v>17372</v>
      </c>
      <c r="AG453">
        <v>16992</v>
      </c>
      <c r="AH453">
        <v>17532</v>
      </c>
      <c r="AI453">
        <v>16540</v>
      </c>
      <c r="AJ453">
        <v>16230</v>
      </c>
      <c r="AK453">
        <v>15686</v>
      </c>
      <c r="AL453">
        <v>15693</v>
      </c>
      <c r="AM453">
        <v>16216</v>
      </c>
      <c r="AN453">
        <v>16431</v>
      </c>
      <c r="AO453">
        <v>15978</v>
      </c>
      <c r="AP453">
        <v>16438</v>
      </c>
      <c r="AQ453">
        <v>16929</v>
      </c>
      <c r="AR453">
        <v>17642</v>
      </c>
      <c r="AS453">
        <v>17507</v>
      </c>
      <c r="AT453">
        <v>18527</v>
      </c>
      <c r="AU453">
        <v>18573</v>
      </c>
    </row>
    <row r="454" spans="1:47" x14ac:dyDescent="0.25">
      <c r="A454" t="s">
        <v>453</v>
      </c>
      <c r="B454">
        <v>18123</v>
      </c>
      <c r="C454">
        <v>18436</v>
      </c>
      <c r="D454">
        <v>19956</v>
      </c>
      <c r="E454">
        <v>20766</v>
      </c>
      <c r="F454">
        <v>20696</v>
      </c>
      <c r="G454">
        <v>20686</v>
      </c>
      <c r="H454">
        <v>20031</v>
      </c>
      <c r="I454">
        <v>20516</v>
      </c>
      <c r="J454">
        <v>19844</v>
      </c>
      <c r="K454">
        <v>19958</v>
      </c>
      <c r="L454">
        <v>18940</v>
      </c>
      <c r="M454">
        <v>18110</v>
      </c>
      <c r="N454">
        <v>17123</v>
      </c>
      <c r="O454">
        <v>16013</v>
      </c>
      <c r="P454">
        <v>15282</v>
      </c>
      <c r="Q454">
        <v>15059</v>
      </c>
      <c r="R454">
        <v>14839</v>
      </c>
      <c r="S454">
        <v>15281</v>
      </c>
      <c r="T454">
        <v>13615</v>
      </c>
      <c r="U454">
        <v>13280</v>
      </c>
      <c r="V454">
        <v>13068</v>
      </c>
      <c r="W454">
        <v>13065</v>
      </c>
      <c r="X454">
        <v>13033</v>
      </c>
      <c r="Y454">
        <v>12557</v>
      </c>
      <c r="Z454">
        <v>12440</v>
      </c>
      <c r="AA454">
        <v>12457</v>
      </c>
      <c r="AB454">
        <v>12944</v>
      </c>
      <c r="AC454">
        <v>14963</v>
      </c>
      <c r="AD454">
        <v>15135</v>
      </c>
      <c r="AE454">
        <v>14739</v>
      </c>
      <c r="AF454">
        <v>14605</v>
      </c>
      <c r="AG454">
        <v>14738</v>
      </c>
      <c r="AH454">
        <v>14948</v>
      </c>
      <c r="AI454">
        <v>14898</v>
      </c>
      <c r="AJ454">
        <v>14708</v>
      </c>
      <c r="AK454">
        <v>15099</v>
      </c>
      <c r="AL454">
        <v>15034</v>
      </c>
      <c r="AM454">
        <v>15167</v>
      </c>
      <c r="AN454">
        <v>15358</v>
      </c>
      <c r="AO454">
        <v>15703</v>
      </c>
      <c r="AP454">
        <v>15775</v>
      </c>
      <c r="AQ454">
        <v>15875</v>
      </c>
      <c r="AR454">
        <v>15340</v>
      </c>
      <c r="AS454">
        <v>14968</v>
      </c>
      <c r="AT454">
        <v>14558</v>
      </c>
      <c r="AU454">
        <v>14669</v>
      </c>
    </row>
    <row r="455" spans="1:47" x14ac:dyDescent="0.25">
      <c r="A455" t="s">
        <v>454</v>
      </c>
      <c r="B455">
        <v>317.86200000000002</v>
      </c>
      <c r="C455">
        <v>384.27</v>
      </c>
      <c r="D455">
        <v>390.613</v>
      </c>
      <c r="E455">
        <v>388.529</v>
      </c>
      <c r="F455">
        <v>417.45299999999997</v>
      </c>
      <c r="G455">
        <v>474.88600000000002</v>
      </c>
      <c r="H455">
        <v>487.55500000000001</v>
      </c>
      <c r="I455">
        <v>458.31599999999997</v>
      </c>
      <c r="J455">
        <v>481.70400000000001</v>
      </c>
      <c r="K455">
        <v>516.06799999999998</v>
      </c>
      <c r="L455">
        <v>545.58799999999997</v>
      </c>
      <c r="M455">
        <v>549.25099999999998</v>
      </c>
      <c r="N455">
        <v>570.09900000000005</v>
      </c>
      <c r="O455">
        <v>642.86300000000006</v>
      </c>
      <c r="P455">
        <v>675.37800000000004</v>
      </c>
      <c r="Q455">
        <v>691.71</v>
      </c>
      <c r="R455">
        <v>766.18899999999996</v>
      </c>
      <c r="S455">
        <v>900.13800000000003</v>
      </c>
      <c r="T455">
        <v>919.21</v>
      </c>
      <c r="U455">
        <v>920.23699999999997</v>
      </c>
      <c r="V455">
        <v>1004.689</v>
      </c>
      <c r="W455">
        <v>1078.6389999999999</v>
      </c>
      <c r="X455">
        <v>1157.0830000000001</v>
      </c>
      <c r="Y455">
        <v>1140.4880000000001</v>
      </c>
      <c r="Z455">
        <v>1275.3879999999999</v>
      </c>
      <c r="AA455">
        <v>1396.99</v>
      </c>
      <c r="AB455">
        <v>1577.741</v>
      </c>
      <c r="AC455">
        <v>1599.0160000000001</v>
      </c>
      <c r="AD455">
        <v>1863.9449999999999</v>
      </c>
      <c r="AE455">
        <v>1978.11</v>
      </c>
      <c r="AF455">
        <v>2095.0830000000001</v>
      </c>
      <c r="AG455">
        <v>2544.538</v>
      </c>
      <c r="AH455">
        <v>2758.9090000000001</v>
      </c>
      <c r="AI455">
        <v>3032.3629999999998</v>
      </c>
      <c r="AJ455">
        <v>2865.97</v>
      </c>
      <c r="AK455">
        <v>3218.1239999999998</v>
      </c>
      <c r="AL455">
        <v>3426.924</v>
      </c>
      <c r="AM455">
        <v>3685.337</v>
      </c>
      <c r="AN455">
        <v>3644.3310000000001</v>
      </c>
      <c r="AO455">
        <v>3577.16</v>
      </c>
      <c r="AP455">
        <v>3894.2440000000001</v>
      </c>
      <c r="AQ455">
        <v>4130.3649999999998</v>
      </c>
      <c r="AR455">
        <v>4006.3670000000002</v>
      </c>
      <c r="AS455">
        <v>4264.3190000000004</v>
      </c>
      <c r="AT455">
        <v>4241.152</v>
      </c>
      <c r="AU455">
        <v>4227.1689999999999</v>
      </c>
    </row>
    <row r="456" spans="1:47" x14ac:dyDescent="0.25">
      <c r="A456" t="s">
        <v>455</v>
      </c>
      <c r="B456">
        <v>317.86200000000002</v>
      </c>
      <c r="C456">
        <v>384.27</v>
      </c>
      <c r="D456">
        <v>390.613</v>
      </c>
      <c r="E456">
        <v>388.529</v>
      </c>
      <c r="F456">
        <v>417.45299999999997</v>
      </c>
      <c r="G456">
        <v>474.88600000000002</v>
      </c>
      <c r="H456">
        <v>487.55500000000001</v>
      </c>
      <c r="I456">
        <v>458.31599999999997</v>
      </c>
      <c r="J456">
        <v>481.70400000000001</v>
      </c>
      <c r="K456">
        <v>516.06799999999998</v>
      </c>
      <c r="L456">
        <v>545.58799999999997</v>
      </c>
      <c r="M456">
        <v>549.25099999999998</v>
      </c>
      <c r="N456">
        <v>570.09900000000005</v>
      </c>
      <c r="O456">
        <v>642.86300000000006</v>
      </c>
      <c r="P456">
        <v>675.37800000000004</v>
      </c>
      <c r="Q456">
        <v>691.71</v>
      </c>
      <c r="R456">
        <v>766.18899999999996</v>
      </c>
      <c r="S456">
        <v>900.13800000000003</v>
      </c>
      <c r="T456">
        <v>919.21</v>
      </c>
      <c r="U456">
        <v>920.23699999999997</v>
      </c>
      <c r="V456">
        <v>1004.689</v>
      </c>
      <c r="W456">
        <v>1078.6389999999999</v>
      </c>
      <c r="X456">
        <v>1157.0830000000001</v>
      </c>
      <c r="Y456">
        <v>1140.4880000000001</v>
      </c>
      <c r="Z456">
        <v>1275.3879999999999</v>
      </c>
      <c r="AA456">
        <v>1396.99</v>
      </c>
      <c r="AB456">
        <v>1577.741</v>
      </c>
      <c r="AC456">
        <v>1599.0160000000001</v>
      </c>
      <c r="AD456">
        <v>1863.9449999999999</v>
      </c>
      <c r="AE456">
        <v>1978.11</v>
      </c>
      <c r="AF456">
        <v>2095.0830000000001</v>
      </c>
      <c r="AG456">
        <v>2544.538</v>
      </c>
      <c r="AH456">
        <v>2758.9090000000001</v>
      </c>
      <c r="AI456">
        <v>3032.3629999999998</v>
      </c>
      <c r="AJ456">
        <v>2865.97</v>
      </c>
      <c r="AK456">
        <v>3218.1239999999998</v>
      </c>
      <c r="AL456">
        <v>3426.924</v>
      </c>
      <c r="AM456">
        <v>3685.337</v>
      </c>
      <c r="AN456">
        <v>3644.3310000000001</v>
      </c>
      <c r="AO456">
        <v>3577.16</v>
      </c>
      <c r="AP456">
        <v>3894.2440000000001</v>
      </c>
      <c r="AQ456">
        <v>4130.3649999999998</v>
      </c>
      <c r="AR456">
        <v>4006.3670000000002</v>
      </c>
      <c r="AS456">
        <v>4264.3190000000004</v>
      </c>
      <c r="AT456">
        <v>4241.152</v>
      </c>
      <c r="AU456">
        <v>4227.1689999999999</v>
      </c>
    </row>
    <row r="457" spans="1:47" x14ac:dyDescent="0.25">
      <c r="A457" t="s">
        <v>456</v>
      </c>
      <c r="B457" t="s">
        <v>506</v>
      </c>
      <c r="C457" t="s">
        <v>506</v>
      </c>
      <c r="D457" t="s">
        <v>506</v>
      </c>
      <c r="E457" t="s">
        <v>506</v>
      </c>
      <c r="F457" t="s">
        <v>506</v>
      </c>
      <c r="G457" t="s">
        <v>506</v>
      </c>
      <c r="H457" t="s">
        <v>506</v>
      </c>
      <c r="I457">
        <v>19101</v>
      </c>
      <c r="J457">
        <v>18806</v>
      </c>
      <c r="K457">
        <v>18347</v>
      </c>
      <c r="L457">
        <v>18684</v>
      </c>
      <c r="M457">
        <v>19952</v>
      </c>
      <c r="N457">
        <v>20134</v>
      </c>
      <c r="O457">
        <v>20055</v>
      </c>
      <c r="P457">
        <v>39598</v>
      </c>
      <c r="Q457">
        <v>40552</v>
      </c>
      <c r="R457">
        <v>39694</v>
      </c>
      <c r="S457">
        <v>39054</v>
      </c>
      <c r="T457">
        <v>37988</v>
      </c>
      <c r="U457">
        <v>38199</v>
      </c>
      <c r="V457">
        <v>38694</v>
      </c>
      <c r="W457">
        <v>37905</v>
      </c>
      <c r="X457">
        <v>37628</v>
      </c>
      <c r="Y457">
        <v>36842</v>
      </c>
      <c r="Z457">
        <v>37468</v>
      </c>
      <c r="AA457">
        <v>37260</v>
      </c>
      <c r="AB457">
        <v>36812</v>
      </c>
      <c r="AC457">
        <v>37185</v>
      </c>
      <c r="AD457">
        <v>38447</v>
      </c>
      <c r="AE457">
        <v>38011</v>
      </c>
      <c r="AF457">
        <v>36595</v>
      </c>
      <c r="AG457">
        <v>39091</v>
      </c>
      <c r="AH457">
        <v>39367</v>
      </c>
      <c r="AI457">
        <v>41869</v>
      </c>
      <c r="AJ457">
        <v>40861</v>
      </c>
      <c r="AK457">
        <v>40373</v>
      </c>
      <c r="AL457">
        <v>40476</v>
      </c>
      <c r="AM457">
        <v>40327</v>
      </c>
      <c r="AN457">
        <v>40140</v>
      </c>
      <c r="AO457">
        <v>41445</v>
      </c>
      <c r="AP457">
        <v>42307</v>
      </c>
      <c r="AQ457">
        <v>42565</v>
      </c>
      <c r="AR457">
        <v>42326</v>
      </c>
      <c r="AS457">
        <v>44018</v>
      </c>
      <c r="AT457">
        <v>44691</v>
      </c>
      <c r="AU457">
        <v>44837</v>
      </c>
    </row>
    <row r="458" spans="1:47" x14ac:dyDescent="0.25">
      <c r="A458" t="s">
        <v>457</v>
      </c>
      <c r="B458">
        <v>4803.5169999999998</v>
      </c>
      <c r="C458">
        <v>4674.598</v>
      </c>
      <c r="D458">
        <v>4801.1210000000001</v>
      </c>
      <c r="E458">
        <v>5070.2049999999999</v>
      </c>
      <c r="F458">
        <v>5036.1459999999997</v>
      </c>
      <c r="G458">
        <v>5100.2120000000004</v>
      </c>
      <c r="H458">
        <v>5144.2950000000001</v>
      </c>
      <c r="I458">
        <v>5185.53</v>
      </c>
      <c r="J458">
        <v>4970.8980000000001</v>
      </c>
      <c r="K458">
        <v>5010.2569999999996</v>
      </c>
      <c r="L458">
        <v>5132.6170000000002</v>
      </c>
      <c r="M458">
        <v>5115.7160000000003</v>
      </c>
      <c r="N458">
        <v>5079.3689999999997</v>
      </c>
      <c r="O458">
        <v>5477.3580000000002</v>
      </c>
      <c r="P458">
        <v>5529.54</v>
      </c>
      <c r="Q458">
        <v>5501.8770000000004</v>
      </c>
      <c r="R458">
        <v>5961.777</v>
      </c>
      <c r="S458">
        <v>6804.9030000000002</v>
      </c>
      <c r="T458">
        <v>6721.3540000000003</v>
      </c>
      <c r="U458">
        <v>6942.5150000000003</v>
      </c>
      <c r="V458">
        <v>6972.6210000000001</v>
      </c>
      <c r="W458">
        <v>6910.902</v>
      </c>
      <c r="X458">
        <v>6859.1030000000001</v>
      </c>
      <c r="Y458">
        <v>6890.7809999999999</v>
      </c>
      <c r="Z458">
        <v>6743.5429999999997</v>
      </c>
      <c r="AA458">
        <v>6756.0659999999998</v>
      </c>
      <c r="AB458">
        <v>6807.7219999999998</v>
      </c>
      <c r="AC458">
        <v>6834.0230000000001</v>
      </c>
      <c r="AD458">
        <v>6932.4049999999997</v>
      </c>
      <c r="AE458">
        <v>6898.0879999999997</v>
      </c>
      <c r="AF458">
        <v>6828.7280000000001</v>
      </c>
      <c r="AG458">
        <v>6858.5110000000004</v>
      </c>
      <c r="AH458">
        <v>6939.73</v>
      </c>
      <c r="AI458">
        <v>6922.73</v>
      </c>
      <c r="AJ458">
        <v>7663.8440000000001</v>
      </c>
      <c r="AK458">
        <v>7601.5680000000002</v>
      </c>
      <c r="AL458">
        <v>7610.0820000000003</v>
      </c>
      <c r="AM458">
        <v>7651.1689999999999</v>
      </c>
      <c r="AN458">
        <v>7679.5839999999998</v>
      </c>
      <c r="AO458">
        <v>7735.9110000000001</v>
      </c>
      <c r="AP458">
        <v>7767.9340000000002</v>
      </c>
      <c r="AQ458">
        <v>7760.7049999999999</v>
      </c>
      <c r="AR458">
        <v>7733.2730000000001</v>
      </c>
      <c r="AS458">
        <v>7709.0479999999998</v>
      </c>
      <c r="AT458">
        <v>7707.3580000000002</v>
      </c>
      <c r="AU458">
        <v>7678.7839999999997</v>
      </c>
    </row>
    <row r="459" spans="1:47" x14ac:dyDescent="0.25">
      <c r="A459" t="s">
        <v>458</v>
      </c>
      <c r="B459">
        <v>3531.68</v>
      </c>
      <c r="C459">
        <v>3598.9279999999999</v>
      </c>
      <c r="D459">
        <v>3608.6570000000002</v>
      </c>
      <c r="E459">
        <v>3686.2820000000002</v>
      </c>
      <c r="F459">
        <v>3718.5929999999998</v>
      </c>
      <c r="G459">
        <v>3698.3359999999998</v>
      </c>
      <c r="H459">
        <v>3742.462</v>
      </c>
      <c r="I459">
        <v>3835.317</v>
      </c>
      <c r="J459">
        <v>3836.8760000000002</v>
      </c>
      <c r="K459">
        <v>3901.509</v>
      </c>
      <c r="L459">
        <v>3964.4630000000002</v>
      </c>
      <c r="M459">
        <v>3999.3110000000001</v>
      </c>
      <c r="N459">
        <v>3989.7570000000001</v>
      </c>
      <c r="O459">
        <v>4267.7139999999999</v>
      </c>
      <c r="P459">
        <v>7527.9359999999997</v>
      </c>
      <c r="Q459">
        <v>7613.0739999999996</v>
      </c>
      <c r="R459">
        <v>7565.7529999999997</v>
      </c>
      <c r="S459">
        <v>7605.9309999999996</v>
      </c>
      <c r="T459">
        <v>7665.2449999999999</v>
      </c>
      <c r="U459">
        <v>7783.2809999999999</v>
      </c>
      <c r="V459">
        <v>7758.6480000000001</v>
      </c>
      <c r="W459">
        <v>7781.0659999999998</v>
      </c>
      <c r="X459">
        <v>8200.8430000000008</v>
      </c>
      <c r="Y459">
        <v>8316.5079999999998</v>
      </c>
      <c r="Z459">
        <v>8317.2530000000006</v>
      </c>
      <c r="AA459">
        <v>8351.7430000000004</v>
      </c>
      <c r="AB459">
        <v>8311.723</v>
      </c>
      <c r="AC459">
        <v>8431.3850000000002</v>
      </c>
      <c r="AD459">
        <v>8548.0720000000001</v>
      </c>
      <c r="AE459">
        <v>8961.5920000000006</v>
      </c>
      <c r="AF459">
        <v>8974.4429999999993</v>
      </c>
      <c r="AG459">
        <v>9084.3549999999996</v>
      </c>
      <c r="AH459">
        <v>9078.5589999999993</v>
      </c>
      <c r="AI459">
        <v>9206.8780000000006</v>
      </c>
      <c r="AJ459">
        <v>9615.4439999999995</v>
      </c>
      <c r="AK459">
        <v>9565.009</v>
      </c>
      <c r="AL459">
        <v>9540.93</v>
      </c>
      <c r="AM459">
        <v>9673.6389999999992</v>
      </c>
      <c r="AN459">
        <v>10317.802</v>
      </c>
      <c r="AO459">
        <v>10448.259</v>
      </c>
      <c r="AP459">
        <v>10552.486999999999</v>
      </c>
      <c r="AQ459">
        <v>10639.36</v>
      </c>
      <c r="AR459">
        <v>10761.828</v>
      </c>
      <c r="AS459">
        <v>11023.517</v>
      </c>
      <c r="AT459">
        <v>11069.416999999999</v>
      </c>
      <c r="AU459">
        <v>11273.584999999999</v>
      </c>
    </row>
    <row r="460" spans="1:47" x14ac:dyDescent="0.25">
      <c r="A460" t="s">
        <v>459</v>
      </c>
      <c r="B460">
        <v>397.59399999999999</v>
      </c>
      <c r="C460">
        <v>503.05200000000002</v>
      </c>
      <c r="D460">
        <v>469.41300000000001</v>
      </c>
      <c r="E460">
        <v>526.83900000000006</v>
      </c>
      <c r="F460">
        <v>533.66700000000003</v>
      </c>
      <c r="G460">
        <v>623.31200000000001</v>
      </c>
      <c r="H460">
        <v>568.93200000000002</v>
      </c>
      <c r="I460">
        <v>570.94299999999998</v>
      </c>
      <c r="J460">
        <v>547.95699999999999</v>
      </c>
      <c r="K460">
        <v>621.22900000000004</v>
      </c>
      <c r="L460">
        <v>553.63499999999999</v>
      </c>
      <c r="M460">
        <v>567.76300000000003</v>
      </c>
      <c r="N460">
        <v>599.32500000000005</v>
      </c>
      <c r="O460">
        <v>709.42200000000003</v>
      </c>
      <c r="P460">
        <v>730.48800000000006</v>
      </c>
      <c r="Q460">
        <v>765.80700000000002</v>
      </c>
      <c r="R460">
        <v>815.84799999999996</v>
      </c>
      <c r="S460">
        <v>930.072</v>
      </c>
      <c r="T460">
        <v>957.21699999999998</v>
      </c>
      <c r="U460">
        <v>1058.001</v>
      </c>
      <c r="V460">
        <v>1038.769</v>
      </c>
      <c r="W460">
        <v>1233.2460000000001</v>
      </c>
      <c r="X460">
        <v>1275.249</v>
      </c>
      <c r="Y460">
        <v>1331.577</v>
      </c>
      <c r="Z460">
        <v>1391.992</v>
      </c>
      <c r="AA460">
        <v>1535.347</v>
      </c>
      <c r="AB460">
        <v>1602.7270000000001</v>
      </c>
      <c r="AC460">
        <v>1699.2249999999999</v>
      </c>
      <c r="AD460">
        <v>1779.8119999999999</v>
      </c>
      <c r="AE460">
        <v>1922.759</v>
      </c>
      <c r="AF460">
        <v>1983.17</v>
      </c>
      <c r="AG460">
        <v>2077.951</v>
      </c>
      <c r="AH460">
        <v>2115.91</v>
      </c>
      <c r="AI460">
        <v>2239.998</v>
      </c>
      <c r="AJ460">
        <v>2230.9180000000001</v>
      </c>
      <c r="AK460">
        <v>2218.9499999999998</v>
      </c>
      <c r="AL460">
        <v>2305.788</v>
      </c>
      <c r="AM460">
        <v>2551.201</v>
      </c>
      <c r="AN460">
        <v>2551.8780000000002</v>
      </c>
      <c r="AO460">
        <v>2707.6010000000001</v>
      </c>
      <c r="AP460">
        <v>2702.2170000000001</v>
      </c>
      <c r="AQ460">
        <v>2834.873</v>
      </c>
      <c r="AR460">
        <v>2908.6869999999999</v>
      </c>
      <c r="AS460">
        <v>3022.2489999999998</v>
      </c>
      <c r="AT460">
        <v>3073.3490000000002</v>
      </c>
    </row>
    <row r="461" spans="1:47" x14ac:dyDescent="0.25">
      <c r="A461" t="s">
        <v>460</v>
      </c>
      <c r="B461">
        <v>53154</v>
      </c>
      <c r="C461">
        <v>50441</v>
      </c>
      <c r="D461">
        <v>50899</v>
      </c>
      <c r="E461">
        <v>53543</v>
      </c>
      <c r="F461">
        <v>54168</v>
      </c>
      <c r="G461">
        <v>53707</v>
      </c>
      <c r="H461">
        <v>55815</v>
      </c>
      <c r="I461">
        <v>56085</v>
      </c>
      <c r="J461">
        <v>55890</v>
      </c>
      <c r="K461">
        <v>57449</v>
      </c>
      <c r="L461">
        <v>59045</v>
      </c>
      <c r="M461">
        <v>59541</v>
      </c>
      <c r="N461">
        <v>60424</v>
      </c>
      <c r="O461">
        <v>63023</v>
      </c>
      <c r="P461">
        <v>63063</v>
      </c>
      <c r="Q461">
        <v>65335</v>
      </c>
      <c r="R461">
        <v>66115</v>
      </c>
      <c r="S461">
        <v>70910</v>
      </c>
      <c r="T461">
        <v>67889</v>
      </c>
      <c r="U461">
        <v>72690</v>
      </c>
      <c r="V461">
        <v>73465</v>
      </c>
      <c r="W461">
        <v>71700</v>
      </c>
      <c r="X461">
        <v>80885</v>
      </c>
      <c r="Y461">
        <v>83126</v>
      </c>
      <c r="Z461">
        <v>80201</v>
      </c>
      <c r="AA461">
        <v>81863</v>
      </c>
      <c r="AB461">
        <v>81882</v>
      </c>
      <c r="AC461">
        <v>84622</v>
      </c>
      <c r="AD461">
        <v>85466</v>
      </c>
      <c r="AE461">
        <v>85426</v>
      </c>
      <c r="AF461">
        <v>86382</v>
      </c>
      <c r="AG461">
        <v>89719</v>
      </c>
      <c r="AH461">
        <v>91423</v>
      </c>
      <c r="AI461">
        <v>108272</v>
      </c>
      <c r="AJ461">
        <v>111254</v>
      </c>
      <c r="AK461">
        <v>117855</v>
      </c>
      <c r="AL461">
        <v>119603</v>
      </c>
      <c r="AM461">
        <v>123642</v>
      </c>
      <c r="AN461">
        <v>122810</v>
      </c>
      <c r="AO461">
        <v>137157</v>
      </c>
      <c r="AP461">
        <v>138097</v>
      </c>
      <c r="AQ461">
        <v>140432</v>
      </c>
      <c r="AR461">
        <v>139058</v>
      </c>
      <c r="AS461">
        <v>155569</v>
      </c>
      <c r="AT461">
        <v>154611</v>
      </c>
      <c r="AU461">
        <v>151087</v>
      </c>
    </row>
    <row r="462" spans="1:47" x14ac:dyDescent="0.25">
      <c r="A462" t="s">
        <v>461</v>
      </c>
      <c r="B462">
        <v>52071.199999999997</v>
      </c>
      <c r="C462">
        <v>52566.6</v>
      </c>
      <c r="D462">
        <v>52701.9</v>
      </c>
      <c r="E462">
        <v>52069.2</v>
      </c>
      <c r="F462">
        <v>51767.8</v>
      </c>
      <c r="G462">
        <v>49937.8</v>
      </c>
      <c r="H462">
        <v>49417.4</v>
      </c>
      <c r="I462">
        <v>49179.5</v>
      </c>
      <c r="J462">
        <v>51339.8</v>
      </c>
      <c r="K462">
        <v>54475.199999999997</v>
      </c>
      <c r="L462">
        <v>54477</v>
      </c>
      <c r="M462">
        <v>54997.2</v>
      </c>
      <c r="N462">
        <v>56792.2</v>
      </c>
      <c r="O462">
        <v>59054.7</v>
      </c>
      <c r="P462">
        <v>57307.7</v>
      </c>
      <c r="Q462">
        <v>57116.800000000003</v>
      </c>
      <c r="R462">
        <v>58015.8</v>
      </c>
      <c r="S462">
        <v>60040.9</v>
      </c>
      <c r="T462">
        <v>59555.199999999997</v>
      </c>
      <c r="U462">
        <v>59571.8</v>
      </c>
      <c r="V462">
        <v>60678.7</v>
      </c>
      <c r="W462">
        <v>62119.6</v>
      </c>
      <c r="X462">
        <v>62236.1</v>
      </c>
      <c r="Y462">
        <v>61611.4</v>
      </c>
      <c r="Z462">
        <v>59366.2</v>
      </c>
      <c r="AA462">
        <v>59585.8</v>
      </c>
      <c r="AB462">
        <v>59403.6</v>
      </c>
      <c r="AC462">
        <v>61078.6</v>
      </c>
      <c r="AD462">
        <v>62218.1</v>
      </c>
      <c r="AE462">
        <v>61960.6</v>
      </c>
      <c r="AF462">
        <v>62450.2</v>
      </c>
      <c r="AG462">
        <v>63014.5</v>
      </c>
      <c r="AH462">
        <v>61706.8</v>
      </c>
      <c r="AI462">
        <v>61503.8</v>
      </c>
      <c r="AJ462">
        <v>60563.6</v>
      </c>
      <c r="AK462">
        <v>61967.9</v>
      </c>
      <c r="AL462">
        <v>63853.1</v>
      </c>
      <c r="AM462">
        <v>63905.1</v>
      </c>
      <c r="AN462">
        <v>61941.5</v>
      </c>
      <c r="AO462">
        <v>62524.7</v>
      </c>
      <c r="AP462">
        <v>63381.599999999999</v>
      </c>
      <c r="AQ462">
        <v>63805.7</v>
      </c>
      <c r="AR462">
        <v>64013.1</v>
      </c>
      <c r="AS462">
        <v>63012.3</v>
      </c>
      <c r="AT462">
        <v>62366.6</v>
      </c>
      <c r="AU462">
        <v>62249.8</v>
      </c>
    </row>
    <row r="463" spans="1:47" x14ac:dyDescent="0.25">
      <c r="A463" t="s">
        <v>462</v>
      </c>
      <c r="B463">
        <v>37302</v>
      </c>
      <c r="C463">
        <v>37917</v>
      </c>
      <c r="D463">
        <v>38033</v>
      </c>
      <c r="E463">
        <v>38555</v>
      </c>
      <c r="F463">
        <v>39112</v>
      </c>
      <c r="G463">
        <v>39551</v>
      </c>
      <c r="H463">
        <v>39722</v>
      </c>
      <c r="I463">
        <v>40199</v>
      </c>
      <c r="J463">
        <v>41550</v>
      </c>
      <c r="K463">
        <v>41689</v>
      </c>
      <c r="L463">
        <v>42184</v>
      </c>
      <c r="M463">
        <v>42712</v>
      </c>
      <c r="N463">
        <v>42535</v>
      </c>
      <c r="O463">
        <v>43001</v>
      </c>
      <c r="P463">
        <v>43088</v>
      </c>
      <c r="Q463">
        <v>43587</v>
      </c>
      <c r="R463">
        <v>44029</v>
      </c>
      <c r="S463">
        <v>45066</v>
      </c>
      <c r="T463">
        <v>45096</v>
      </c>
      <c r="U463">
        <v>45336</v>
      </c>
      <c r="V463">
        <v>46374</v>
      </c>
      <c r="W463">
        <v>47070</v>
      </c>
      <c r="X463">
        <v>47153</v>
      </c>
      <c r="Y463">
        <v>48561</v>
      </c>
      <c r="Z463">
        <v>49026</v>
      </c>
      <c r="AA463">
        <v>48958</v>
      </c>
      <c r="AB463">
        <v>49731</v>
      </c>
      <c r="AC463">
        <v>50898</v>
      </c>
      <c r="AD463">
        <v>51562</v>
      </c>
      <c r="AE463">
        <v>52568</v>
      </c>
      <c r="AF463">
        <v>52372</v>
      </c>
      <c r="AG463">
        <v>53145</v>
      </c>
      <c r="AH463">
        <v>54177</v>
      </c>
      <c r="AI463">
        <v>53763</v>
      </c>
      <c r="AJ463">
        <v>54600</v>
      </c>
      <c r="AK463">
        <v>55772</v>
      </c>
      <c r="AL463">
        <v>55690</v>
      </c>
      <c r="AM463">
        <v>56305</v>
      </c>
      <c r="AN463">
        <v>55718</v>
      </c>
      <c r="AO463">
        <v>55900</v>
      </c>
      <c r="AP463">
        <v>56478</v>
      </c>
      <c r="AQ463">
        <v>57397</v>
      </c>
      <c r="AR463">
        <v>57806</v>
      </c>
      <c r="AS463">
        <v>57789</v>
      </c>
      <c r="AT463">
        <v>58689</v>
      </c>
      <c r="AU463">
        <v>59312</v>
      </c>
    </row>
    <row r="464" spans="1:47" x14ac:dyDescent="0.25">
      <c r="A464" t="s">
        <v>463</v>
      </c>
      <c r="B464">
        <v>33513</v>
      </c>
      <c r="C464">
        <v>34496</v>
      </c>
      <c r="D464">
        <v>39042</v>
      </c>
      <c r="E464">
        <v>37470</v>
      </c>
      <c r="F464">
        <v>38056</v>
      </c>
      <c r="G464">
        <v>38165</v>
      </c>
      <c r="H464">
        <v>31879</v>
      </c>
      <c r="I464">
        <v>33773</v>
      </c>
      <c r="J464">
        <v>32540</v>
      </c>
      <c r="K464">
        <v>32211</v>
      </c>
      <c r="L464">
        <v>31883</v>
      </c>
      <c r="M464">
        <v>32504</v>
      </c>
      <c r="N464">
        <v>33269</v>
      </c>
      <c r="O464">
        <v>32907</v>
      </c>
      <c r="P464">
        <v>33597</v>
      </c>
      <c r="Q464">
        <v>34594</v>
      </c>
      <c r="R464">
        <v>35152</v>
      </c>
      <c r="S464">
        <v>35238</v>
      </c>
      <c r="T464">
        <v>34701</v>
      </c>
      <c r="U464">
        <v>35963</v>
      </c>
      <c r="V464">
        <v>37177</v>
      </c>
      <c r="W464">
        <v>39064</v>
      </c>
      <c r="X464">
        <v>38863</v>
      </c>
      <c r="Y464">
        <v>38005</v>
      </c>
      <c r="Z464">
        <v>36703</v>
      </c>
      <c r="AA464">
        <v>37476</v>
      </c>
      <c r="AB464">
        <v>36212</v>
      </c>
      <c r="AC464">
        <v>37085</v>
      </c>
      <c r="AD464">
        <v>34861</v>
      </c>
      <c r="AE464">
        <v>35906</v>
      </c>
      <c r="AF464">
        <v>35440</v>
      </c>
      <c r="AG464">
        <v>37332</v>
      </c>
      <c r="AH464">
        <v>37251</v>
      </c>
      <c r="AI464">
        <v>39002</v>
      </c>
      <c r="AJ464">
        <v>38311</v>
      </c>
      <c r="AK464">
        <v>39168</v>
      </c>
      <c r="AL464">
        <v>38339</v>
      </c>
      <c r="AM464">
        <v>38342</v>
      </c>
      <c r="AN464">
        <v>40377</v>
      </c>
      <c r="AO464">
        <v>38380</v>
      </c>
      <c r="AP464">
        <v>39724</v>
      </c>
      <c r="AQ464">
        <v>41356</v>
      </c>
      <c r="AR464">
        <v>45403</v>
      </c>
      <c r="AS464">
        <v>44464</v>
      </c>
      <c r="AT464">
        <v>45223</v>
      </c>
      <c r="AU464">
        <v>46689</v>
      </c>
    </row>
    <row r="465" spans="1:47" x14ac:dyDescent="0.25">
      <c r="A465" t="s">
        <v>464</v>
      </c>
      <c r="B465">
        <v>5668</v>
      </c>
      <c r="C465">
        <v>5717</v>
      </c>
      <c r="D465">
        <v>5842</v>
      </c>
      <c r="E465">
        <v>5872</v>
      </c>
      <c r="F465">
        <v>5609</v>
      </c>
      <c r="G465">
        <v>5612</v>
      </c>
      <c r="H465">
        <v>4191</v>
      </c>
      <c r="I465">
        <v>3977</v>
      </c>
      <c r="J465">
        <v>3918</v>
      </c>
      <c r="K465">
        <v>3895</v>
      </c>
      <c r="L465">
        <v>3859</v>
      </c>
      <c r="M465">
        <v>3584</v>
      </c>
      <c r="N465">
        <v>3574</v>
      </c>
      <c r="O465">
        <v>3744</v>
      </c>
      <c r="P465">
        <v>3693</v>
      </c>
      <c r="Q465">
        <v>3692</v>
      </c>
      <c r="R465">
        <v>3952</v>
      </c>
      <c r="S465">
        <v>4005</v>
      </c>
      <c r="T465">
        <v>4143</v>
      </c>
      <c r="U465">
        <v>7297</v>
      </c>
      <c r="V465">
        <v>10942</v>
      </c>
      <c r="W465">
        <v>10992</v>
      </c>
      <c r="X465">
        <v>11026</v>
      </c>
      <c r="Y465">
        <v>10921</v>
      </c>
      <c r="Z465">
        <v>11326</v>
      </c>
      <c r="AA465">
        <v>11563</v>
      </c>
      <c r="AB465">
        <v>11231</v>
      </c>
      <c r="AC465">
        <v>11247</v>
      </c>
      <c r="AD465">
        <v>12467</v>
      </c>
      <c r="AE465">
        <v>12483</v>
      </c>
      <c r="AF465">
        <v>12129</v>
      </c>
      <c r="AG465">
        <v>12282</v>
      </c>
      <c r="AH465">
        <v>12605</v>
      </c>
      <c r="AI465">
        <v>12598</v>
      </c>
      <c r="AJ465">
        <v>12083</v>
      </c>
      <c r="AK465">
        <v>11784</v>
      </c>
      <c r="AL465">
        <v>12120</v>
      </c>
      <c r="AM465">
        <v>12275</v>
      </c>
      <c r="AN465">
        <v>11988</v>
      </c>
      <c r="AO465">
        <v>11822</v>
      </c>
      <c r="AP465">
        <v>13284</v>
      </c>
      <c r="AQ465">
        <v>13744</v>
      </c>
      <c r="AR465">
        <v>15030</v>
      </c>
      <c r="AS465">
        <v>14688</v>
      </c>
      <c r="AT465">
        <v>15108</v>
      </c>
      <c r="AU465">
        <v>16354</v>
      </c>
    </row>
    <row r="466" spans="1:47" x14ac:dyDescent="0.25">
      <c r="A466" t="s">
        <v>465</v>
      </c>
      <c r="B466">
        <v>222530</v>
      </c>
      <c r="C466">
        <v>227628</v>
      </c>
      <c r="D466">
        <v>237615</v>
      </c>
      <c r="E466">
        <v>241781</v>
      </c>
      <c r="F466">
        <v>246538</v>
      </c>
      <c r="G466">
        <v>247055</v>
      </c>
      <c r="H466">
        <v>265912</v>
      </c>
      <c r="I466">
        <v>263624</v>
      </c>
      <c r="J466">
        <v>265560</v>
      </c>
      <c r="K466">
        <v>265058</v>
      </c>
      <c r="L466">
        <v>281176</v>
      </c>
      <c r="M466">
        <v>282428</v>
      </c>
      <c r="N466">
        <v>283243</v>
      </c>
      <c r="O466">
        <v>290654</v>
      </c>
      <c r="P466">
        <v>307786</v>
      </c>
      <c r="Q466">
        <v>311462</v>
      </c>
      <c r="R466">
        <v>320874</v>
      </c>
      <c r="S466">
        <v>330141</v>
      </c>
      <c r="T466">
        <v>340122</v>
      </c>
      <c r="U466">
        <v>340762</v>
      </c>
      <c r="V466">
        <v>353136</v>
      </c>
      <c r="W466">
        <v>352253</v>
      </c>
      <c r="X466">
        <v>353855</v>
      </c>
      <c r="Y466">
        <v>355447</v>
      </c>
      <c r="Z466">
        <v>353415</v>
      </c>
      <c r="AA466">
        <v>360681</v>
      </c>
      <c r="AB466">
        <v>364021</v>
      </c>
      <c r="AC466">
        <v>371289</v>
      </c>
      <c r="AD466">
        <v>389065</v>
      </c>
      <c r="AE466">
        <v>391284</v>
      </c>
      <c r="AF466">
        <v>402529</v>
      </c>
      <c r="AG466">
        <v>410233</v>
      </c>
      <c r="AH466">
        <v>419075</v>
      </c>
      <c r="AI466">
        <v>415943</v>
      </c>
      <c r="AJ466">
        <v>421853</v>
      </c>
      <c r="AK466">
        <v>428638</v>
      </c>
      <c r="AL466">
        <v>438463</v>
      </c>
      <c r="AM466">
        <v>454134</v>
      </c>
      <c r="AN466">
        <v>445964</v>
      </c>
      <c r="AO466">
        <v>449522</v>
      </c>
      <c r="AP466">
        <v>463844</v>
      </c>
      <c r="AQ466">
        <v>459227</v>
      </c>
      <c r="AR466">
        <v>462040</v>
      </c>
      <c r="AS466">
        <v>460119</v>
      </c>
      <c r="AT466">
        <v>461329</v>
      </c>
      <c r="AU466">
        <v>464607</v>
      </c>
    </row>
    <row r="467" spans="1:47" x14ac:dyDescent="0.25">
      <c r="A467" t="s">
        <v>466</v>
      </c>
      <c r="B467">
        <v>50557</v>
      </c>
      <c r="C467">
        <v>53497</v>
      </c>
      <c r="D467">
        <v>54575</v>
      </c>
      <c r="E467">
        <v>57053</v>
      </c>
      <c r="F467">
        <v>58486</v>
      </c>
      <c r="G467">
        <v>56810</v>
      </c>
      <c r="H467">
        <v>56837</v>
      </c>
      <c r="I467">
        <v>54798</v>
      </c>
      <c r="J467">
        <v>56545</v>
      </c>
      <c r="K467">
        <v>57577</v>
      </c>
      <c r="L467">
        <v>55762</v>
      </c>
      <c r="M467">
        <v>58388</v>
      </c>
      <c r="N467">
        <v>58343</v>
      </c>
      <c r="O467">
        <v>60649</v>
      </c>
      <c r="P467">
        <v>58493</v>
      </c>
      <c r="Q467">
        <v>60664</v>
      </c>
      <c r="R467">
        <v>62147</v>
      </c>
      <c r="S467">
        <v>61948</v>
      </c>
      <c r="T467">
        <v>61452</v>
      </c>
      <c r="U467">
        <v>61724</v>
      </c>
      <c r="V467">
        <v>74653</v>
      </c>
      <c r="W467">
        <v>91946</v>
      </c>
      <c r="X467">
        <v>89409</v>
      </c>
      <c r="Y467">
        <v>88513</v>
      </c>
      <c r="Z467">
        <v>88744</v>
      </c>
      <c r="AA467">
        <v>90326</v>
      </c>
      <c r="AB467">
        <v>90594</v>
      </c>
      <c r="AC467">
        <v>91229</v>
      </c>
      <c r="AD467">
        <v>92142</v>
      </c>
      <c r="AE467">
        <v>91774</v>
      </c>
      <c r="AF467">
        <v>91206</v>
      </c>
      <c r="AG467">
        <v>91327</v>
      </c>
      <c r="AH467">
        <v>92773</v>
      </c>
      <c r="AI467">
        <v>92135</v>
      </c>
      <c r="AJ467">
        <v>87484</v>
      </c>
      <c r="AK467">
        <v>88571</v>
      </c>
      <c r="AL467">
        <v>89480</v>
      </c>
      <c r="AM467">
        <v>90062</v>
      </c>
      <c r="AN467">
        <v>89706</v>
      </c>
      <c r="AO467">
        <v>90373</v>
      </c>
      <c r="AP467">
        <v>94793</v>
      </c>
      <c r="AQ467">
        <v>96352</v>
      </c>
      <c r="AR467">
        <v>96920</v>
      </c>
      <c r="AS467">
        <v>98779</v>
      </c>
      <c r="AT467">
        <v>101569</v>
      </c>
      <c r="AU467">
        <v>114939</v>
      </c>
    </row>
    <row r="468" spans="1:47" x14ac:dyDescent="0.25">
      <c r="A468" t="s">
        <v>467</v>
      </c>
      <c r="B468" t="s">
        <v>506</v>
      </c>
      <c r="C468" t="s">
        <v>506</v>
      </c>
      <c r="D468">
        <v>27742</v>
      </c>
      <c r="E468">
        <v>33869</v>
      </c>
      <c r="F468">
        <v>34442</v>
      </c>
      <c r="G468">
        <v>34981</v>
      </c>
      <c r="H468">
        <v>31822</v>
      </c>
      <c r="I468">
        <v>31964</v>
      </c>
      <c r="J468">
        <v>32624</v>
      </c>
      <c r="K468">
        <v>32281</v>
      </c>
      <c r="L468">
        <v>31715</v>
      </c>
      <c r="M468">
        <v>32068</v>
      </c>
      <c r="N468">
        <v>32696</v>
      </c>
      <c r="O468">
        <v>33408</v>
      </c>
      <c r="P468">
        <v>33989</v>
      </c>
      <c r="Q468">
        <v>34422</v>
      </c>
      <c r="R468">
        <v>34447</v>
      </c>
      <c r="S468">
        <v>34760</v>
      </c>
      <c r="T468">
        <v>35768</v>
      </c>
      <c r="U468">
        <v>36846</v>
      </c>
      <c r="V468">
        <v>38741</v>
      </c>
      <c r="W468">
        <v>40013</v>
      </c>
      <c r="X468">
        <v>35859</v>
      </c>
      <c r="Y468">
        <v>35059</v>
      </c>
      <c r="Z468">
        <v>35285</v>
      </c>
      <c r="AA468">
        <v>35956</v>
      </c>
      <c r="AB468">
        <v>36248</v>
      </c>
      <c r="AC468">
        <v>37263</v>
      </c>
      <c r="AD468">
        <v>37675</v>
      </c>
      <c r="AE468">
        <v>38569</v>
      </c>
      <c r="AF468">
        <v>38884</v>
      </c>
      <c r="AG468">
        <v>38835</v>
      </c>
      <c r="AH468">
        <v>39429</v>
      </c>
      <c r="AI468">
        <v>39367</v>
      </c>
      <c r="AJ468">
        <v>54977</v>
      </c>
      <c r="AK468">
        <v>54326</v>
      </c>
      <c r="AL468">
        <v>63867</v>
      </c>
      <c r="AM468">
        <v>64035</v>
      </c>
      <c r="AN468">
        <v>63370</v>
      </c>
      <c r="AO468">
        <v>63227</v>
      </c>
      <c r="AP468">
        <v>64000</v>
      </c>
      <c r="AQ468">
        <v>67977</v>
      </c>
      <c r="AR468">
        <v>67154</v>
      </c>
      <c r="AS468">
        <v>69042</v>
      </c>
      <c r="AT468">
        <v>68175</v>
      </c>
      <c r="AU468">
        <v>69225</v>
      </c>
    </row>
    <row r="469" spans="1:47" x14ac:dyDescent="0.25">
      <c r="A469" t="s">
        <v>468</v>
      </c>
      <c r="B469">
        <v>1529.5530000000001</v>
      </c>
      <c r="C469">
        <v>1684.375</v>
      </c>
      <c r="D469">
        <v>1764.1949999999999</v>
      </c>
      <c r="E469">
        <v>1916.941</v>
      </c>
      <c r="F469">
        <v>1940.9839999999999</v>
      </c>
      <c r="G469">
        <v>1975.5119999999999</v>
      </c>
      <c r="H469">
        <v>2038.002</v>
      </c>
      <c r="I469">
        <v>2063.991</v>
      </c>
      <c r="J469">
        <v>2127.5700000000002</v>
      </c>
      <c r="K469">
        <v>2308.248</v>
      </c>
      <c r="L469">
        <v>2357.9940000000001</v>
      </c>
      <c r="M469">
        <v>2349.8890000000001</v>
      </c>
      <c r="N469">
        <v>2318.895</v>
      </c>
      <c r="O469">
        <v>2323.9520000000002</v>
      </c>
      <c r="P469">
        <v>2470.9690000000001</v>
      </c>
      <c r="Q469">
        <v>2469.5700000000002</v>
      </c>
      <c r="R469">
        <v>2513.279</v>
      </c>
      <c r="S469">
        <v>2498.761</v>
      </c>
      <c r="T469">
        <v>2581.3310000000001</v>
      </c>
      <c r="U469">
        <v>2663.17</v>
      </c>
      <c r="V469">
        <v>2717.953</v>
      </c>
      <c r="W469">
        <v>2878.7260000000001</v>
      </c>
      <c r="X469">
        <v>2938.5639999999999</v>
      </c>
      <c r="Y469">
        <v>3062.0790000000002</v>
      </c>
      <c r="Z469">
        <v>3059.0549999999998</v>
      </c>
      <c r="AA469">
        <v>3468.4740000000002</v>
      </c>
      <c r="AB469">
        <v>3391.2339999999999</v>
      </c>
      <c r="AC469">
        <v>3475.8380000000002</v>
      </c>
      <c r="AD469">
        <v>3474.875</v>
      </c>
      <c r="AE469">
        <v>3357.29</v>
      </c>
      <c r="AF469">
        <v>3396.3020000000001</v>
      </c>
      <c r="AG469">
        <v>3459.5360000000001</v>
      </c>
      <c r="AH469">
        <v>3531.5790000000002</v>
      </c>
      <c r="AI469">
        <v>3578.7</v>
      </c>
      <c r="AJ469">
        <v>3726.6619999999998</v>
      </c>
      <c r="AK469">
        <v>3866.2579999999998</v>
      </c>
      <c r="AL469">
        <v>3759.4520000000002</v>
      </c>
      <c r="AM469">
        <v>3814.8</v>
      </c>
      <c r="AN469">
        <v>3684.8</v>
      </c>
      <c r="AO469">
        <v>3118.8</v>
      </c>
      <c r="AP469">
        <v>3059</v>
      </c>
      <c r="AQ469">
        <v>3294.4</v>
      </c>
      <c r="AR469">
        <v>3299.8</v>
      </c>
      <c r="AS469">
        <v>3307.5</v>
      </c>
      <c r="AT469">
        <v>3171.8</v>
      </c>
      <c r="AU469">
        <v>3252.7</v>
      </c>
    </row>
    <row r="470" spans="1:47" x14ac:dyDescent="0.25">
      <c r="A470" t="s">
        <v>469</v>
      </c>
      <c r="B470">
        <v>5413.4219999999996</v>
      </c>
      <c r="C470">
        <v>6695.9839000000002</v>
      </c>
      <c r="D470">
        <v>6446.6850000000004</v>
      </c>
      <c r="E470">
        <v>6642.143</v>
      </c>
      <c r="F470">
        <v>6780.4409999999998</v>
      </c>
      <c r="G470">
        <v>6984.2650000000003</v>
      </c>
      <c r="H470">
        <v>6433.8680000000004</v>
      </c>
      <c r="I470">
        <v>6552.5640000000003</v>
      </c>
      <c r="J470">
        <v>6719.2470000000003</v>
      </c>
      <c r="K470">
        <v>6906.1660000000002</v>
      </c>
      <c r="L470">
        <v>6473.8630000000003</v>
      </c>
      <c r="M470">
        <v>6472.2079999999996</v>
      </c>
      <c r="N470">
        <v>6324.5559999999996</v>
      </c>
      <c r="O470">
        <v>6691.116</v>
      </c>
      <c r="P470">
        <v>6457.5559999999996</v>
      </c>
      <c r="Q470">
        <v>6693.1379999999999</v>
      </c>
      <c r="R470">
        <v>6800.4459999999999</v>
      </c>
      <c r="S470">
        <v>10119.048000000001</v>
      </c>
      <c r="T470">
        <v>9313.1260000000002</v>
      </c>
      <c r="U470">
        <v>9503.3169999999991</v>
      </c>
      <c r="V470">
        <v>9426.0689999999995</v>
      </c>
      <c r="W470">
        <v>10131.732</v>
      </c>
      <c r="X470">
        <v>9633.0210000000006</v>
      </c>
      <c r="Y470">
        <v>9491.2739999999994</v>
      </c>
      <c r="Z470">
        <v>9549.5669999999991</v>
      </c>
      <c r="AA470">
        <v>10452.061</v>
      </c>
      <c r="AB470">
        <v>10315.442999999999</v>
      </c>
      <c r="AC470">
        <v>9985.152</v>
      </c>
      <c r="AD470">
        <v>10215.326999999999</v>
      </c>
      <c r="AE470">
        <v>10815.876</v>
      </c>
      <c r="AF470">
        <v>9845.2999999999993</v>
      </c>
      <c r="AG470">
        <v>9598.7049999999999</v>
      </c>
      <c r="AH470">
        <v>9776.9150000000009</v>
      </c>
      <c r="AI470">
        <v>10513.111999999999</v>
      </c>
      <c r="AJ470">
        <v>9639.5419999999995</v>
      </c>
      <c r="AK470">
        <v>9832.2630000000008</v>
      </c>
      <c r="AL470">
        <v>9674.1080000000002</v>
      </c>
      <c r="AM470">
        <v>10443.109</v>
      </c>
      <c r="AN470">
        <v>9739.2870000000003</v>
      </c>
      <c r="AO470">
        <v>9246.2780000000002</v>
      </c>
      <c r="AP470">
        <v>9173.7279999999992</v>
      </c>
      <c r="AQ470">
        <v>10874.921</v>
      </c>
      <c r="AR470">
        <v>9958.5020000000004</v>
      </c>
      <c r="AS470">
        <v>10311.31</v>
      </c>
      <c r="AT470">
        <v>10191.754000000001</v>
      </c>
      <c r="AU470">
        <v>11130.424999999999</v>
      </c>
    </row>
    <row r="471" spans="1:47" x14ac:dyDescent="0.25">
      <c r="A471" t="s">
        <v>470</v>
      </c>
      <c r="B471">
        <v>21024.799999999999</v>
      </c>
      <c r="C471">
        <v>21369.800800000001</v>
      </c>
      <c r="D471">
        <v>22904.099600000001</v>
      </c>
      <c r="E471">
        <v>22376</v>
      </c>
      <c r="F471">
        <v>22888</v>
      </c>
      <c r="G471">
        <v>22815</v>
      </c>
      <c r="H471">
        <v>22487</v>
      </c>
      <c r="I471">
        <v>21280</v>
      </c>
      <c r="J471">
        <v>21395</v>
      </c>
      <c r="K471">
        <v>21307</v>
      </c>
      <c r="L471">
        <v>21900</v>
      </c>
      <c r="M471">
        <v>21606</v>
      </c>
      <c r="N471">
        <v>21801</v>
      </c>
      <c r="O471">
        <v>22096</v>
      </c>
      <c r="P471">
        <v>22429</v>
      </c>
      <c r="Q471">
        <v>22615</v>
      </c>
      <c r="R471">
        <v>22310</v>
      </c>
      <c r="S471">
        <v>22801</v>
      </c>
      <c r="T471">
        <v>22903</v>
      </c>
      <c r="U471">
        <v>22427</v>
      </c>
      <c r="V471">
        <v>21958</v>
      </c>
      <c r="W471">
        <v>22250</v>
      </c>
      <c r="X471">
        <v>21897</v>
      </c>
      <c r="Y471">
        <v>22438</v>
      </c>
      <c r="Z471">
        <v>22464</v>
      </c>
      <c r="AA471">
        <v>23829</v>
      </c>
      <c r="AB471">
        <v>22778</v>
      </c>
      <c r="AC471">
        <v>23862</v>
      </c>
      <c r="AD471">
        <v>22948</v>
      </c>
      <c r="AE471">
        <v>23047</v>
      </c>
      <c r="AF471">
        <v>23416</v>
      </c>
      <c r="AG471">
        <v>21757</v>
      </c>
      <c r="AH471">
        <v>22095</v>
      </c>
      <c r="AI471">
        <v>22143</v>
      </c>
      <c r="AJ471">
        <v>22362</v>
      </c>
      <c r="AK471">
        <v>22565</v>
      </c>
      <c r="AL471">
        <v>22605</v>
      </c>
      <c r="AM471">
        <v>22508</v>
      </c>
      <c r="AN471">
        <v>23312</v>
      </c>
      <c r="AO471">
        <v>23342</v>
      </c>
      <c r="AP471">
        <v>23126</v>
      </c>
      <c r="AQ471">
        <v>23698</v>
      </c>
      <c r="AR471">
        <v>22831</v>
      </c>
      <c r="AS471">
        <v>22994</v>
      </c>
      <c r="AT471">
        <v>23161</v>
      </c>
      <c r="AU471">
        <v>23783</v>
      </c>
    </row>
    <row r="472" spans="1:47" x14ac:dyDescent="0.25">
      <c r="A472" t="s">
        <v>471</v>
      </c>
      <c r="B472">
        <v>40350</v>
      </c>
      <c r="C472">
        <v>41861</v>
      </c>
      <c r="D472">
        <v>42722</v>
      </c>
      <c r="E472">
        <v>40669</v>
      </c>
      <c r="F472">
        <v>43656</v>
      </c>
      <c r="G472">
        <v>43807</v>
      </c>
      <c r="H472">
        <v>34417</v>
      </c>
      <c r="I472">
        <v>35776</v>
      </c>
      <c r="J472">
        <v>37221</v>
      </c>
      <c r="K472">
        <v>36805</v>
      </c>
      <c r="L472">
        <v>35572</v>
      </c>
      <c r="M472">
        <v>36465</v>
      </c>
      <c r="N472">
        <v>36477</v>
      </c>
      <c r="O472">
        <v>37276</v>
      </c>
      <c r="P472">
        <v>37621</v>
      </c>
      <c r="Q472">
        <v>39592</v>
      </c>
      <c r="R472">
        <v>39526</v>
      </c>
      <c r="S472">
        <v>41683</v>
      </c>
      <c r="T472">
        <v>42783</v>
      </c>
      <c r="U472">
        <v>42634</v>
      </c>
      <c r="V472">
        <v>41188</v>
      </c>
      <c r="W472">
        <v>43792</v>
      </c>
      <c r="X472">
        <v>44477</v>
      </c>
      <c r="Y472">
        <v>45501</v>
      </c>
      <c r="Z472">
        <v>44177</v>
      </c>
      <c r="AA472">
        <v>46293</v>
      </c>
      <c r="AB472">
        <v>47260</v>
      </c>
      <c r="AC472">
        <v>47099</v>
      </c>
      <c r="AD472">
        <v>47013</v>
      </c>
      <c r="AE472">
        <v>48455</v>
      </c>
      <c r="AF472">
        <v>45550</v>
      </c>
      <c r="AG472">
        <v>45741</v>
      </c>
      <c r="AH472">
        <v>47599</v>
      </c>
      <c r="AI472">
        <v>45825</v>
      </c>
      <c r="AJ472">
        <v>44227</v>
      </c>
      <c r="AK472">
        <v>44259</v>
      </c>
      <c r="AL472">
        <v>45452</v>
      </c>
      <c r="AM472">
        <v>46265</v>
      </c>
      <c r="AN472">
        <v>46173</v>
      </c>
      <c r="AO472">
        <v>46047</v>
      </c>
      <c r="AP472">
        <v>45974</v>
      </c>
      <c r="AQ472">
        <v>47988</v>
      </c>
      <c r="AR472">
        <v>50158</v>
      </c>
      <c r="AS472">
        <v>49376</v>
      </c>
      <c r="AT472">
        <v>50678</v>
      </c>
      <c r="AU472">
        <v>51894</v>
      </c>
    </row>
    <row r="473" spans="1:47" x14ac:dyDescent="0.25">
      <c r="A473" t="s">
        <v>472</v>
      </c>
      <c r="B473">
        <v>3689.6489999999999</v>
      </c>
      <c r="C473">
        <v>3734.5079999999998</v>
      </c>
      <c r="D473">
        <v>8936.3700000000008</v>
      </c>
      <c r="E473">
        <v>9060.0049999999992</v>
      </c>
      <c r="F473">
        <v>9134.482</v>
      </c>
      <c r="G473">
        <v>9127.1200000000008</v>
      </c>
      <c r="H473">
        <v>8914.1689999999999</v>
      </c>
      <c r="I473">
        <v>8835.5640000000003</v>
      </c>
      <c r="J473">
        <v>8847.8719999999994</v>
      </c>
      <c r="K473">
        <v>8763.1679999999997</v>
      </c>
      <c r="L473">
        <v>8524.8709999999992</v>
      </c>
      <c r="M473">
        <v>8466.8029999999999</v>
      </c>
      <c r="N473">
        <v>8495.0439999999999</v>
      </c>
      <c r="O473">
        <v>8529.5969999999998</v>
      </c>
      <c r="P473">
        <v>8339.5360000000001</v>
      </c>
      <c r="Q473">
        <v>8298.7909999999993</v>
      </c>
      <c r="R473">
        <v>8385.61</v>
      </c>
      <c r="S473">
        <v>8383.5259999999998</v>
      </c>
      <c r="T473">
        <v>8229.3140000000003</v>
      </c>
      <c r="U473">
        <v>8216.0390000000007</v>
      </c>
      <c r="V473">
        <v>8180.0749999999998</v>
      </c>
      <c r="W473">
        <v>8225.9159999999993</v>
      </c>
      <c r="X473">
        <v>8126.5990000000002</v>
      </c>
      <c r="Y473">
        <v>8078.4750000000004</v>
      </c>
      <c r="Z473">
        <v>8120.2240000000002</v>
      </c>
      <c r="AA473">
        <v>8310.0560000000005</v>
      </c>
      <c r="AB473">
        <v>8259.143</v>
      </c>
      <c r="AC473">
        <v>7872.2349999999997</v>
      </c>
      <c r="AD473">
        <v>7933.8980000000001</v>
      </c>
      <c r="AE473">
        <v>8091.5379999999996</v>
      </c>
      <c r="AF473">
        <v>8041.0969999999998</v>
      </c>
      <c r="AG473">
        <v>8326.5249999999996</v>
      </c>
      <c r="AH473">
        <v>8195.8829999999998</v>
      </c>
      <c r="AI473">
        <v>8316.866</v>
      </c>
      <c r="AJ473">
        <v>8301.6319999999996</v>
      </c>
      <c r="AK473">
        <v>8247.0249999999996</v>
      </c>
      <c r="AL473">
        <v>8290.1129999999994</v>
      </c>
      <c r="AM473">
        <v>8358.0849999999991</v>
      </c>
      <c r="AN473">
        <v>8471.4750000000004</v>
      </c>
      <c r="AO473">
        <v>8744.3240000000005</v>
      </c>
      <c r="AP473">
        <v>9869.9429999999993</v>
      </c>
      <c r="AQ473">
        <v>9439.3340000000007</v>
      </c>
      <c r="AR473">
        <v>9504.8909999999996</v>
      </c>
      <c r="AS473">
        <v>9453.2109999999993</v>
      </c>
      <c r="AT473">
        <v>9844.7839999999997</v>
      </c>
      <c r="AU473">
        <v>9875.6350000000002</v>
      </c>
    </row>
    <row r="474" spans="1:47" x14ac:dyDescent="0.25">
      <c r="A474" t="s">
        <v>473</v>
      </c>
      <c r="B474">
        <v>22138.896000000001</v>
      </c>
      <c r="C474">
        <v>22253.768</v>
      </c>
      <c r="D474">
        <v>22478.935000000001</v>
      </c>
      <c r="E474">
        <v>21486.198</v>
      </c>
      <c r="F474">
        <v>21501.573</v>
      </c>
      <c r="G474">
        <v>21444.14</v>
      </c>
      <c r="H474">
        <v>21418.047999999999</v>
      </c>
      <c r="I474">
        <v>21648.927</v>
      </c>
      <c r="J474">
        <v>21831.857</v>
      </c>
      <c r="K474">
        <v>22350.373</v>
      </c>
      <c r="L474">
        <v>20185.472000000002</v>
      </c>
      <c r="M474">
        <v>20419.692999999999</v>
      </c>
      <c r="N474">
        <v>19890.877</v>
      </c>
      <c r="O474">
        <v>20634.128000000001</v>
      </c>
      <c r="P474">
        <v>20517.471000000001</v>
      </c>
      <c r="Q474">
        <v>20492.400000000001</v>
      </c>
      <c r="R474">
        <v>20538.864000000001</v>
      </c>
      <c r="S474">
        <v>20188.227999999999</v>
      </c>
      <c r="T474">
        <v>20446.487000000001</v>
      </c>
      <c r="U474">
        <v>20269.728999999999</v>
      </c>
      <c r="V474">
        <v>20003.764999999999</v>
      </c>
      <c r="W474">
        <v>20397.815999999999</v>
      </c>
      <c r="X474">
        <v>22065.048999999999</v>
      </c>
      <c r="Y474">
        <v>21126.127</v>
      </c>
      <c r="Z474">
        <v>20333.231</v>
      </c>
      <c r="AA474">
        <v>20275.321</v>
      </c>
      <c r="AB474">
        <v>20097.223999999998</v>
      </c>
      <c r="AC474">
        <v>20369.351999999999</v>
      </c>
      <c r="AD474">
        <v>20736.778999999999</v>
      </c>
      <c r="AE474">
        <v>21000.514999999999</v>
      </c>
      <c r="AF474">
        <v>21157.98</v>
      </c>
      <c r="AG474">
        <v>19261.050999999999</v>
      </c>
      <c r="AH474">
        <v>19585.906999999999</v>
      </c>
      <c r="AI474">
        <v>19971.925999999999</v>
      </c>
      <c r="AJ474">
        <v>21143.293000000001</v>
      </c>
      <c r="AK474">
        <v>20873.374</v>
      </c>
      <c r="AL474">
        <v>21073.73</v>
      </c>
      <c r="AM474">
        <v>20859.368999999999</v>
      </c>
      <c r="AN474">
        <v>20814.847000000002</v>
      </c>
      <c r="AO474">
        <v>20731.448</v>
      </c>
      <c r="AP474">
        <v>20889.29</v>
      </c>
      <c r="AQ474">
        <v>16842.12</v>
      </c>
      <c r="AR474">
        <v>17397.934000000001</v>
      </c>
      <c r="AS474">
        <v>16864.483</v>
      </c>
      <c r="AT474">
        <v>16866.082999999999</v>
      </c>
      <c r="AU474">
        <v>16678.02</v>
      </c>
    </row>
    <row r="475" spans="1:47" x14ac:dyDescent="0.25">
      <c r="A475" t="s">
        <v>474</v>
      </c>
      <c r="B475" t="s">
        <v>506</v>
      </c>
      <c r="C475" t="s">
        <v>506</v>
      </c>
      <c r="D475" t="s">
        <v>506</v>
      </c>
      <c r="E475" t="s">
        <v>506</v>
      </c>
      <c r="F475" t="s">
        <v>506</v>
      </c>
      <c r="G475" t="s">
        <v>506</v>
      </c>
      <c r="H475" t="s">
        <v>506</v>
      </c>
      <c r="I475">
        <v>1020.386</v>
      </c>
      <c r="J475">
        <v>1009.335</v>
      </c>
      <c r="K475">
        <v>1019.376</v>
      </c>
      <c r="L475">
        <v>996.95299999999997</v>
      </c>
      <c r="M475">
        <v>1085.6790000000001</v>
      </c>
      <c r="N475">
        <v>1053.268</v>
      </c>
      <c r="O475">
        <v>1049.4110000000001</v>
      </c>
      <c r="P475">
        <v>1217.0899999999999</v>
      </c>
      <c r="Q475">
        <v>1286.431</v>
      </c>
      <c r="R475">
        <v>1408.0889999999999</v>
      </c>
      <c r="S475">
        <v>1379.933</v>
      </c>
      <c r="T475">
        <v>1541.106</v>
      </c>
      <c r="U475">
        <v>1892.0429999999999</v>
      </c>
      <c r="V475">
        <v>1853.3430000000001</v>
      </c>
      <c r="W475">
        <v>2303.433</v>
      </c>
      <c r="X475">
        <v>2360.3359999999998</v>
      </c>
      <c r="Y475">
        <v>2516.3470000000002</v>
      </c>
      <c r="Z475">
        <v>2439.3510000000001</v>
      </c>
      <c r="AA475">
        <v>2429.8719999999998</v>
      </c>
      <c r="AB475">
        <v>2504.451</v>
      </c>
      <c r="AC475">
        <v>2640.0039999999999</v>
      </c>
      <c r="AD475">
        <v>2675.277</v>
      </c>
      <c r="AE475">
        <v>2677.7</v>
      </c>
      <c r="AF475">
        <v>2345.33</v>
      </c>
      <c r="AG475">
        <v>2404.4989999999998</v>
      </c>
      <c r="AH475">
        <v>5775.6629999999996</v>
      </c>
      <c r="AI475">
        <v>5619.0969999999998</v>
      </c>
      <c r="AJ475">
        <v>5593.7</v>
      </c>
      <c r="AK475">
        <v>5459.1469999999999</v>
      </c>
      <c r="AL475">
        <v>4725.0630000000001</v>
      </c>
      <c r="AM475">
        <v>4685.0510000000004</v>
      </c>
      <c r="AN475">
        <v>4631.2</v>
      </c>
      <c r="AO475">
        <v>4748.7</v>
      </c>
      <c r="AP475">
        <v>4898.7</v>
      </c>
      <c r="AQ475">
        <v>5628.2</v>
      </c>
      <c r="AR475">
        <v>6020.3</v>
      </c>
      <c r="AS475">
        <v>6246.9</v>
      </c>
      <c r="AT475">
        <v>6039.6</v>
      </c>
      <c r="AU475">
        <v>5851.1</v>
      </c>
    </row>
    <row r="476" spans="1:47" x14ac:dyDescent="0.25">
      <c r="A476" t="s">
        <v>475</v>
      </c>
      <c r="B476">
        <v>3689.8690000000001</v>
      </c>
      <c r="C476">
        <v>4026.4720000000002</v>
      </c>
      <c r="D476">
        <v>4036.9549999999999</v>
      </c>
      <c r="E476">
        <v>3066.4409999999998</v>
      </c>
      <c r="F476">
        <v>2949.3130000000001</v>
      </c>
      <c r="G476">
        <v>2690.172</v>
      </c>
      <c r="H476">
        <v>2366.8719999999998</v>
      </c>
      <c r="I476">
        <v>2432.643</v>
      </c>
      <c r="J476">
        <v>2550.1729999999998</v>
      </c>
      <c r="K476">
        <v>2621.4630000000002</v>
      </c>
      <c r="L476">
        <v>2470.1439999999998</v>
      </c>
      <c r="M476">
        <v>2492.1880000000001</v>
      </c>
      <c r="N476">
        <v>2391.9650000000001</v>
      </c>
      <c r="O476">
        <v>2924.0819999999999</v>
      </c>
      <c r="P476">
        <v>2444.0059999999999</v>
      </c>
      <c r="Q476">
        <v>2330.6030000000001</v>
      </c>
      <c r="R476">
        <v>1795.6010000000001</v>
      </c>
      <c r="S476">
        <v>1657.7090000000001</v>
      </c>
      <c r="T476">
        <v>1856.1790000000001</v>
      </c>
      <c r="U476">
        <v>1882.76</v>
      </c>
      <c r="V476">
        <v>1942.0239999999999</v>
      </c>
      <c r="W476">
        <v>1983.2639999999999</v>
      </c>
      <c r="X476">
        <v>2062.4760000000001</v>
      </c>
      <c r="Y476">
        <v>2071.1129999999998</v>
      </c>
      <c r="Z476">
        <v>2524.8409999999999</v>
      </c>
      <c r="AA476">
        <v>2329.951</v>
      </c>
      <c r="AB476">
        <v>2660.7669999999998</v>
      </c>
      <c r="AC476">
        <v>2609.3490000000002</v>
      </c>
      <c r="AD476">
        <v>2322.634</v>
      </c>
      <c r="AE476">
        <v>2207.422</v>
      </c>
      <c r="AF476">
        <v>1901.15</v>
      </c>
      <c r="AG476">
        <v>2607.71</v>
      </c>
      <c r="AH476">
        <v>2570.6640000000002</v>
      </c>
      <c r="AI476">
        <v>2577.3049999999998</v>
      </c>
      <c r="AJ476">
        <v>2357.7370000000001</v>
      </c>
      <c r="AK476">
        <v>2323.6729999999998</v>
      </c>
      <c r="AL476">
        <v>2314.1729999999998</v>
      </c>
      <c r="AM476">
        <v>2297.9789999999998</v>
      </c>
      <c r="AN476">
        <v>2334.5720000000001</v>
      </c>
      <c r="AO476">
        <v>2315.5189999999998</v>
      </c>
      <c r="AP476">
        <v>2344.2510000000002</v>
      </c>
      <c r="AQ476">
        <v>2908.3629999999998</v>
      </c>
      <c r="AR476">
        <v>2941.1880000000001</v>
      </c>
      <c r="AS476">
        <v>2905.3229999999999</v>
      </c>
      <c r="AT476">
        <v>1911.585</v>
      </c>
      <c r="AU476">
        <v>1884.6279999999999</v>
      </c>
    </row>
    <row r="477" spans="1:47" x14ac:dyDescent="0.25">
      <c r="A477" t="s">
        <v>476</v>
      </c>
      <c r="B477">
        <v>761.07</v>
      </c>
      <c r="C477">
        <v>655.14800000000002</v>
      </c>
      <c r="D477">
        <v>601.47699999999998</v>
      </c>
      <c r="E477">
        <v>889.505</v>
      </c>
      <c r="F477">
        <v>970.80499999999995</v>
      </c>
      <c r="G477">
        <v>1067.5540000000001</v>
      </c>
      <c r="H477">
        <v>980.47900000000004</v>
      </c>
      <c r="I477">
        <v>1565.883</v>
      </c>
      <c r="J477">
        <v>1439.876</v>
      </c>
      <c r="K477">
        <v>1573.491</v>
      </c>
      <c r="L477">
        <v>1955.4880000000001</v>
      </c>
      <c r="M477">
        <v>1770.3019999999999</v>
      </c>
      <c r="N477">
        <v>1654.202</v>
      </c>
      <c r="O477">
        <v>1888.829</v>
      </c>
      <c r="P477">
        <v>1725.4459999999999</v>
      </c>
      <c r="Q477">
        <v>1538.4870000000001</v>
      </c>
      <c r="R477">
        <v>1763.1</v>
      </c>
      <c r="S477">
        <v>2091.998</v>
      </c>
      <c r="T477">
        <v>2204.2800000000002</v>
      </c>
      <c r="U477">
        <v>2759.288</v>
      </c>
      <c r="V477">
        <v>2604.8560000000002</v>
      </c>
      <c r="W477">
        <v>2718.8229999999999</v>
      </c>
      <c r="X477">
        <v>2759.288</v>
      </c>
      <c r="Y477">
        <v>2392.2339999999999</v>
      </c>
      <c r="Z477">
        <v>2584.3290000000002</v>
      </c>
      <c r="AA477">
        <v>2582.748</v>
      </c>
      <c r="AB477">
        <v>2319.0410000000002</v>
      </c>
      <c r="AC477">
        <v>2334.6790000000001</v>
      </c>
      <c r="AD477">
        <v>2117.8200000000002</v>
      </c>
      <c r="AE477">
        <v>2406.0859999999998</v>
      </c>
      <c r="AF477">
        <v>2334.6790000000001</v>
      </c>
      <c r="AG477">
        <v>2165.8270000000002</v>
      </c>
      <c r="AH477">
        <v>2374.0729999999999</v>
      </c>
      <c r="AI477">
        <v>2433.9929999999999</v>
      </c>
      <c r="AJ477">
        <v>2498.587</v>
      </c>
      <c r="AK477">
        <v>2487.9059999999999</v>
      </c>
      <c r="AL477">
        <v>2548.982</v>
      </c>
      <c r="AM477">
        <v>2609.6410000000001</v>
      </c>
      <c r="AN477">
        <v>2896.7869999999998</v>
      </c>
      <c r="AO477">
        <v>2946.703</v>
      </c>
      <c r="AP477">
        <v>3285.5940000000001</v>
      </c>
      <c r="AQ477">
        <v>3198.3249999999998</v>
      </c>
      <c r="AR477">
        <v>3546.0140000000001</v>
      </c>
      <c r="AS477">
        <v>3952.9740000000002</v>
      </c>
      <c r="AT477">
        <v>4335.3860000000004</v>
      </c>
      <c r="AU477">
        <v>4620.84</v>
      </c>
    </row>
    <row r="478" spans="1:47" x14ac:dyDescent="0.25">
      <c r="A478" t="s">
        <v>477</v>
      </c>
      <c r="B478">
        <v>5671.4530000000004</v>
      </c>
      <c r="C478">
        <v>5661.62</v>
      </c>
      <c r="D478">
        <v>5716.6279999999997</v>
      </c>
      <c r="E478">
        <v>5651.7879999999996</v>
      </c>
      <c r="F478">
        <v>5717.0609999999997</v>
      </c>
      <c r="G478">
        <v>5814.848</v>
      </c>
      <c r="H478">
        <v>5771.4179999999997</v>
      </c>
      <c r="I478">
        <v>5593.8459999999995</v>
      </c>
      <c r="J478">
        <v>5570.8609999999999</v>
      </c>
      <c r="K478">
        <v>5587.31</v>
      </c>
      <c r="L478">
        <v>5616.2449999999999</v>
      </c>
      <c r="M478">
        <v>5633.8249999999998</v>
      </c>
      <c r="N478">
        <v>5462.1170000000002</v>
      </c>
      <c r="O478">
        <v>5800.817</v>
      </c>
      <c r="P478">
        <v>5758.0209999999997</v>
      </c>
      <c r="Q478">
        <v>5694.098</v>
      </c>
      <c r="R478">
        <v>9634.0329999999994</v>
      </c>
      <c r="S478">
        <v>17205.77</v>
      </c>
      <c r="T478">
        <v>17271.91</v>
      </c>
      <c r="U478">
        <v>17188.958999999999</v>
      </c>
      <c r="V478">
        <v>18222.260999999999</v>
      </c>
      <c r="W478">
        <v>18440.899000000001</v>
      </c>
      <c r="X478">
        <v>18980</v>
      </c>
      <c r="Y478">
        <v>18706.920999999998</v>
      </c>
      <c r="Z478">
        <v>18796.581999999999</v>
      </c>
      <c r="AA478">
        <v>19879.358</v>
      </c>
      <c r="AB478">
        <v>19731.493999999999</v>
      </c>
      <c r="AC478">
        <v>19702.768</v>
      </c>
      <c r="AD478">
        <v>19790.786</v>
      </c>
      <c r="AE478">
        <v>20586.337</v>
      </c>
      <c r="AF478">
        <v>21165.913</v>
      </c>
      <c r="AG478">
        <v>24439.870999999999</v>
      </c>
      <c r="AH478">
        <v>24275.162</v>
      </c>
      <c r="AI478">
        <v>22413.976999999999</v>
      </c>
      <c r="AJ478">
        <v>22261.918000000001</v>
      </c>
      <c r="AK478">
        <v>22261.292000000001</v>
      </c>
      <c r="AL478">
        <v>22093.472000000002</v>
      </c>
      <c r="AM478">
        <v>23426.263999999999</v>
      </c>
      <c r="AN478">
        <v>23166.6</v>
      </c>
      <c r="AO478">
        <v>23919.330999999998</v>
      </c>
      <c r="AP478">
        <v>23855.758000000002</v>
      </c>
      <c r="AQ478">
        <v>23739.794999999998</v>
      </c>
      <c r="AR478">
        <v>23954.541000000001</v>
      </c>
      <c r="AS478">
        <v>23493.51</v>
      </c>
      <c r="AT478">
        <v>22699.133999999998</v>
      </c>
      <c r="AU478">
        <v>22597.953000000001</v>
      </c>
    </row>
    <row r="479" spans="1:47" x14ac:dyDescent="0.25">
      <c r="A479" t="s">
        <v>478</v>
      </c>
      <c r="B479">
        <v>184760</v>
      </c>
      <c r="C479">
        <v>185619</v>
      </c>
      <c r="D479">
        <v>186959</v>
      </c>
      <c r="E479">
        <v>191293</v>
      </c>
      <c r="F479">
        <v>200646</v>
      </c>
      <c r="G479">
        <v>204861</v>
      </c>
      <c r="H479">
        <v>202352</v>
      </c>
      <c r="I479">
        <v>226851</v>
      </c>
      <c r="J479">
        <v>224999</v>
      </c>
      <c r="K479">
        <v>226404</v>
      </c>
      <c r="L479">
        <v>226907</v>
      </c>
      <c r="M479">
        <v>227347</v>
      </c>
      <c r="N479">
        <v>226251</v>
      </c>
      <c r="O479">
        <v>220852</v>
      </c>
      <c r="P479">
        <v>220005</v>
      </c>
      <c r="Q479">
        <v>228108</v>
      </c>
      <c r="R479">
        <v>223756</v>
      </c>
      <c r="S479">
        <v>228032</v>
      </c>
      <c r="T479">
        <v>230461</v>
      </c>
      <c r="U479">
        <v>222921</v>
      </c>
      <c r="V479">
        <v>226072</v>
      </c>
      <c r="W479">
        <v>231082</v>
      </c>
      <c r="X479">
        <v>225222</v>
      </c>
      <c r="Y479">
        <v>226186</v>
      </c>
      <c r="Z479">
        <v>223346</v>
      </c>
      <c r="AA479">
        <v>276675</v>
      </c>
      <c r="AB479">
        <v>274098</v>
      </c>
      <c r="AC479">
        <v>221562</v>
      </c>
      <c r="AD479">
        <v>224427</v>
      </c>
      <c r="AE479">
        <v>226293</v>
      </c>
      <c r="AF479">
        <v>232616</v>
      </c>
      <c r="AG479">
        <v>235790</v>
      </c>
      <c r="AH479">
        <v>240753</v>
      </c>
      <c r="AI479">
        <v>242073</v>
      </c>
      <c r="AJ479">
        <v>244175</v>
      </c>
      <c r="AK479">
        <v>244587</v>
      </c>
      <c r="AL479">
        <v>231870</v>
      </c>
      <c r="AM479">
        <v>239498</v>
      </c>
      <c r="AN479">
        <v>244180</v>
      </c>
      <c r="AO479">
        <v>246731</v>
      </c>
      <c r="AP479">
        <v>252978</v>
      </c>
      <c r="AQ479">
        <v>254682</v>
      </c>
      <c r="AR479">
        <v>257143</v>
      </c>
      <c r="AS479">
        <v>264516</v>
      </c>
      <c r="AT479">
        <v>263303</v>
      </c>
      <c r="AU479">
        <v>265562</v>
      </c>
    </row>
    <row r="480" spans="1:47" x14ac:dyDescent="0.25">
      <c r="A480" t="s">
        <v>479</v>
      </c>
      <c r="B480">
        <v>1666.741</v>
      </c>
      <c r="C480">
        <v>1782.258</v>
      </c>
      <c r="D480">
        <v>1881.0550000000001</v>
      </c>
      <c r="E480">
        <v>1974.348</v>
      </c>
      <c r="F480">
        <v>2064.3580000000002</v>
      </c>
      <c r="G480">
        <v>2103.7820000000002</v>
      </c>
      <c r="H480">
        <v>1622.8979999999999</v>
      </c>
      <c r="I480">
        <v>1674.5350000000001</v>
      </c>
      <c r="J480">
        <v>1802.617</v>
      </c>
      <c r="K480">
        <v>1885.5609999999999</v>
      </c>
      <c r="L480">
        <v>1907.931</v>
      </c>
      <c r="M480">
        <v>1981.242</v>
      </c>
      <c r="N480">
        <v>2036.3989999999999</v>
      </c>
      <c r="O480">
        <v>2205.6460000000002</v>
      </c>
      <c r="P480">
        <v>2327.67</v>
      </c>
      <c r="Q480">
        <v>2447.1619999999998</v>
      </c>
      <c r="R480">
        <v>2571.8560000000002</v>
      </c>
      <c r="S480">
        <v>2639.6149999999998</v>
      </c>
      <c r="T480">
        <v>2723.2339999999999</v>
      </c>
      <c r="U480">
        <v>2839.4160000000002</v>
      </c>
      <c r="V480">
        <v>2883.556</v>
      </c>
      <c r="W480">
        <v>2997.14</v>
      </c>
      <c r="X480">
        <v>3168.15</v>
      </c>
      <c r="Y480">
        <v>3207.317</v>
      </c>
      <c r="Z480">
        <v>3285.529</v>
      </c>
      <c r="AA480">
        <v>3425.319</v>
      </c>
      <c r="AB480">
        <v>3582.6289999999999</v>
      </c>
      <c r="AC480">
        <v>3649.7350000000001</v>
      </c>
      <c r="AD480">
        <v>3727.53</v>
      </c>
      <c r="AE480">
        <v>3751.6759999999999</v>
      </c>
      <c r="AF480">
        <v>3874.69</v>
      </c>
      <c r="AG480">
        <v>3872.7260000000001</v>
      </c>
      <c r="AH480">
        <v>4028.8440000000001</v>
      </c>
      <c r="AI480">
        <v>4121.2439999999997</v>
      </c>
      <c r="AJ480">
        <v>4268.6769999999997</v>
      </c>
      <c r="AK480">
        <v>4368.3950000000004</v>
      </c>
      <c r="AL480">
        <v>4448.0730000000003</v>
      </c>
      <c r="AM480">
        <v>4576.7820000000002</v>
      </c>
      <c r="AN480">
        <v>4662.0590000000002</v>
      </c>
      <c r="AO480">
        <v>4810.7030000000004</v>
      </c>
      <c r="AP480">
        <v>4996.7449999999999</v>
      </c>
      <c r="AQ480">
        <v>5162.9849999999997</v>
      </c>
      <c r="AR480">
        <v>5324.3540000000003</v>
      </c>
      <c r="AS480">
        <v>4489.4570000000003</v>
      </c>
      <c r="AT480">
        <v>4157.7439999999997</v>
      </c>
      <c r="AU480">
        <v>4043.058</v>
      </c>
    </row>
    <row r="481" spans="1:47" x14ac:dyDescent="0.25">
      <c r="A481" t="s">
        <v>480</v>
      </c>
      <c r="B481">
        <v>17944.3</v>
      </c>
      <c r="C481">
        <v>19313.599999999999</v>
      </c>
      <c r="D481">
        <v>20475.599999999999</v>
      </c>
      <c r="E481">
        <v>20748.3</v>
      </c>
      <c r="F481">
        <v>21588</v>
      </c>
      <c r="G481">
        <v>22410</v>
      </c>
      <c r="H481">
        <v>24513</v>
      </c>
      <c r="I481">
        <v>24825</v>
      </c>
      <c r="J481">
        <v>25143</v>
      </c>
      <c r="K481">
        <v>25142</v>
      </c>
      <c r="L481">
        <v>26548</v>
      </c>
      <c r="M481">
        <v>26334</v>
      </c>
      <c r="N481">
        <v>26707</v>
      </c>
      <c r="O481">
        <v>26275</v>
      </c>
      <c r="P481">
        <v>27044</v>
      </c>
      <c r="Q481">
        <v>26878</v>
      </c>
      <c r="R481">
        <v>27316</v>
      </c>
      <c r="S481">
        <v>27454</v>
      </c>
      <c r="T481">
        <v>27429</v>
      </c>
      <c r="U481">
        <v>26622</v>
      </c>
      <c r="V481">
        <v>27199</v>
      </c>
      <c r="W481">
        <v>33462</v>
      </c>
      <c r="X481">
        <v>35259</v>
      </c>
      <c r="Y481">
        <v>35564</v>
      </c>
      <c r="Z481">
        <v>35841</v>
      </c>
      <c r="AA481">
        <v>35481</v>
      </c>
      <c r="AB481">
        <v>36481</v>
      </c>
      <c r="AC481">
        <v>37081</v>
      </c>
      <c r="AD481">
        <v>37391</v>
      </c>
      <c r="AE481">
        <v>37250</v>
      </c>
      <c r="AF481">
        <v>48612</v>
      </c>
      <c r="AG481">
        <v>71357</v>
      </c>
      <c r="AH481">
        <v>70644</v>
      </c>
      <c r="AI481">
        <v>68782</v>
      </c>
      <c r="AJ481">
        <v>68657</v>
      </c>
      <c r="AK481">
        <v>66385</v>
      </c>
      <c r="AL481">
        <v>67333</v>
      </c>
      <c r="AM481">
        <v>72688</v>
      </c>
      <c r="AN481">
        <v>71912</v>
      </c>
      <c r="AO481">
        <v>72505</v>
      </c>
      <c r="AP481">
        <v>74173</v>
      </c>
      <c r="AQ481">
        <v>66009</v>
      </c>
      <c r="AR481">
        <v>66618</v>
      </c>
      <c r="AS481">
        <v>70816</v>
      </c>
      <c r="AT481">
        <v>70152</v>
      </c>
      <c r="AU481">
        <v>68124</v>
      </c>
    </row>
    <row r="482" spans="1:47" x14ac:dyDescent="0.25">
      <c r="A482" t="s">
        <v>481</v>
      </c>
      <c r="B482">
        <v>2294.0520000000001</v>
      </c>
      <c r="C482">
        <v>2215.4259999999999</v>
      </c>
      <c r="D482">
        <v>2082.7310000000002</v>
      </c>
      <c r="E482">
        <v>2216.5990000000002</v>
      </c>
      <c r="F482">
        <v>2338.5810000000001</v>
      </c>
      <c r="G482">
        <v>2240.5349999999999</v>
      </c>
      <c r="H482">
        <v>2203.4609999999998</v>
      </c>
      <c r="I482">
        <v>2201.549</v>
      </c>
      <c r="J482">
        <v>2093.357</v>
      </c>
      <c r="K482">
        <v>2104.7930000000001</v>
      </c>
      <c r="L482">
        <v>2118.4470000000001</v>
      </c>
      <c r="M482">
        <v>1917.559</v>
      </c>
      <c r="N482">
        <v>1965.8009999999999</v>
      </c>
      <c r="O482">
        <v>2143.1309999999999</v>
      </c>
      <c r="P482">
        <v>2247.2930000000001</v>
      </c>
      <c r="Q482">
        <v>2249.2089999999998</v>
      </c>
      <c r="R482">
        <v>2262.9630000000002</v>
      </c>
      <c r="S482">
        <v>2819.3249999999998</v>
      </c>
      <c r="T482">
        <v>2488.1109999999999</v>
      </c>
      <c r="U482">
        <v>2689.11</v>
      </c>
      <c r="V482">
        <v>2690.95</v>
      </c>
      <c r="W482">
        <v>2543.7869999999998</v>
      </c>
      <c r="X482">
        <v>2675.5</v>
      </c>
      <c r="Y482">
        <v>2998.402</v>
      </c>
      <c r="Z482">
        <v>3029.7249999999999</v>
      </c>
      <c r="AA482">
        <v>3180.5520000000001</v>
      </c>
      <c r="AB482">
        <v>3450.7</v>
      </c>
      <c r="AC482">
        <v>3936.3</v>
      </c>
      <c r="AD482">
        <v>4149.5</v>
      </c>
      <c r="AE482">
        <v>4455.7</v>
      </c>
      <c r="AF482">
        <v>4495</v>
      </c>
      <c r="AG482">
        <v>4670.6000000000004</v>
      </c>
      <c r="AH482">
        <v>5020.8</v>
      </c>
      <c r="AI482">
        <v>4940.7</v>
      </c>
      <c r="AJ482">
        <v>5193.6000000000004</v>
      </c>
      <c r="AK482">
        <v>5319.8</v>
      </c>
      <c r="AL482">
        <v>5562.4</v>
      </c>
      <c r="AM482">
        <v>6525.5</v>
      </c>
      <c r="AN482">
        <v>6152.8</v>
      </c>
      <c r="AO482">
        <v>8342.6</v>
      </c>
      <c r="AP482">
        <v>8513.1</v>
      </c>
      <c r="AQ482">
        <v>9128.5</v>
      </c>
      <c r="AR482">
        <v>8364.6</v>
      </c>
      <c r="AS482">
        <v>9671.4</v>
      </c>
      <c r="AT482">
        <v>10134.4</v>
      </c>
      <c r="AU482">
        <v>12458.5</v>
      </c>
    </row>
    <row r="483" spans="1:47" x14ac:dyDescent="0.25">
      <c r="A483" t="s">
        <v>482</v>
      </c>
      <c r="B483">
        <v>2901</v>
      </c>
      <c r="C483">
        <v>4374</v>
      </c>
      <c r="D483">
        <v>4600</v>
      </c>
      <c r="E483">
        <v>4543</v>
      </c>
      <c r="F483">
        <v>4875</v>
      </c>
      <c r="G483">
        <v>5092</v>
      </c>
      <c r="H483">
        <v>5291</v>
      </c>
      <c r="I483">
        <v>4992</v>
      </c>
      <c r="J483">
        <v>5291</v>
      </c>
      <c r="K483">
        <v>5849</v>
      </c>
      <c r="L483">
        <v>6585</v>
      </c>
      <c r="M483">
        <v>7000</v>
      </c>
      <c r="N483">
        <v>7328</v>
      </c>
      <c r="O483">
        <v>7655</v>
      </c>
      <c r="P483">
        <v>7843</v>
      </c>
      <c r="Q483">
        <v>7839</v>
      </c>
      <c r="R483">
        <v>8118</v>
      </c>
      <c r="S483">
        <v>8467</v>
      </c>
      <c r="T483">
        <v>7807</v>
      </c>
      <c r="U483">
        <v>14510</v>
      </c>
      <c r="V483">
        <v>14206</v>
      </c>
      <c r="W483">
        <v>14172</v>
      </c>
      <c r="X483">
        <v>13929</v>
      </c>
      <c r="Y483">
        <v>13927</v>
      </c>
      <c r="Z483">
        <v>14036</v>
      </c>
      <c r="AA483">
        <v>14806</v>
      </c>
      <c r="AB483">
        <v>15282</v>
      </c>
      <c r="AC483">
        <v>15332</v>
      </c>
      <c r="AD483">
        <v>15499</v>
      </c>
      <c r="AE483">
        <v>15652</v>
      </c>
      <c r="AF483">
        <v>15139</v>
      </c>
      <c r="AG483">
        <v>15176</v>
      </c>
      <c r="AH483">
        <v>15170</v>
      </c>
      <c r="AI483">
        <v>15261</v>
      </c>
      <c r="AJ483">
        <v>15466</v>
      </c>
      <c r="AK483">
        <v>14947</v>
      </c>
      <c r="AL483">
        <v>32862</v>
      </c>
      <c r="AM483">
        <v>29010</v>
      </c>
      <c r="AN483">
        <v>28975</v>
      </c>
      <c r="AO483">
        <v>29448</v>
      </c>
      <c r="AP483">
        <v>29860</v>
      </c>
      <c r="AQ483">
        <v>30505</v>
      </c>
      <c r="AR483">
        <v>29840</v>
      </c>
      <c r="AS483">
        <v>29004</v>
      </c>
      <c r="AT483">
        <v>29235</v>
      </c>
      <c r="AU483">
        <v>28705</v>
      </c>
    </row>
    <row r="484" spans="1:47" x14ac:dyDescent="0.25">
      <c r="A484" t="s">
        <v>483</v>
      </c>
      <c r="B484">
        <v>11462.4</v>
      </c>
      <c r="C484">
        <v>11762.2</v>
      </c>
      <c r="D484">
        <v>11720.3</v>
      </c>
      <c r="E484">
        <v>11678.1</v>
      </c>
      <c r="F484">
        <v>11725</v>
      </c>
      <c r="G484">
        <v>11803.7</v>
      </c>
      <c r="H484">
        <v>12617.8</v>
      </c>
      <c r="I484">
        <v>12411.1</v>
      </c>
      <c r="J484">
        <v>12298.3</v>
      </c>
      <c r="K484">
        <v>12420.7</v>
      </c>
      <c r="L484">
        <v>12697.9</v>
      </c>
      <c r="M484">
        <v>12721.5</v>
      </c>
      <c r="N484">
        <v>12693.5</v>
      </c>
      <c r="O484">
        <v>12718.5</v>
      </c>
      <c r="P484">
        <v>13059.8</v>
      </c>
      <c r="Q484">
        <v>13188.6</v>
      </c>
      <c r="R484">
        <v>13076.3</v>
      </c>
      <c r="S484">
        <v>13249.5</v>
      </c>
      <c r="T484">
        <v>13862.1</v>
      </c>
      <c r="U484">
        <v>13821.3</v>
      </c>
      <c r="V484">
        <v>13887.6</v>
      </c>
      <c r="W484">
        <v>13834.7</v>
      </c>
      <c r="X484">
        <v>14285</v>
      </c>
      <c r="Y484">
        <v>14295.3</v>
      </c>
      <c r="Z484">
        <v>14317</v>
      </c>
      <c r="AA484">
        <v>14372.8</v>
      </c>
      <c r="AB484">
        <v>14769.4</v>
      </c>
      <c r="AC484">
        <v>14800.8</v>
      </c>
      <c r="AD484">
        <v>14619.8</v>
      </c>
      <c r="AE484">
        <v>14724.9</v>
      </c>
      <c r="AF484">
        <v>14905</v>
      </c>
      <c r="AG484">
        <v>15135.6</v>
      </c>
      <c r="AH484">
        <v>28614.5</v>
      </c>
      <c r="AI484">
        <v>28769.599999999999</v>
      </c>
      <c r="AJ484">
        <v>29355.200000000001</v>
      </c>
      <c r="AK484">
        <v>29104.6</v>
      </c>
      <c r="AL484">
        <v>29175.3</v>
      </c>
      <c r="AM484">
        <v>29443.5</v>
      </c>
      <c r="AN484">
        <v>30123.200000000001</v>
      </c>
      <c r="AO484">
        <v>30016.6</v>
      </c>
      <c r="AP484">
        <v>30559.599999999999</v>
      </c>
      <c r="AQ484">
        <v>31013</v>
      </c>
      <c r="AR484">
        <v>31590.5</v>
      </c>
      <c r="AS484">
        <v>31785.599999999999</v>
      </c>
      <c r="AT484">
        <v>31937.599999999999</v>
      </c>
      <c r="AU484">
        <v>32562.400000000001</v>
      </c>
    </row>
    <row r="485" spans="1:47" x14ac:dyDescent="0.25">
      <c r="A485" t="s">
        <v>484</v>
      </c>
      <c r="B485">
        <v>4824.8040000000001</v>
      </c>
      <c r="C485">
        <v>4971.8270000000002</v>
      </c>
      <c r="D485">
        <v>5213.8559999999998</v>
      </c>
      <c r="E485">
        <v>5387.4560000000001</v>
      </c>
      <c r="F485">
        <v>5805.0140000000001</v>
      </c>
      <c r="G485">
        <v>6021.9549999999999</v>
      </c>
      <c r="H485">
        <v>6215.0309999999999</v>
      </c>
      <c r="I485">
        <v>6164.9939999999997</v>
      </c>
      <c r="J485">
        <v>6247.6589999999997</v>
      </c>
      <c r="K485">
        <v>6381.4059999999999</v>
      </c>
      <c r="L485">
        <v>6367.1859999999997</v>
      </c>
      <c r="M485">
        <v>6774.3779999999997</v>
      </c>
      <c r="N485">
        <v>7079.3310000000001</v>
      </c>
      <c r="O485">
        <v>7886.78</v>
      </c>
      <c r="P485">
        <v>9451.7340000000004</v>
      </c>
      <c r="Q485">
        <v>13258.044</v>
      </c>
      <c r="R485">
        <v>13480.661</v>
      </c>
      <c r="S485">
        <v>13861.089</v>
      </c>
      <c r="T485">
        <v>14924.606</v>
      </c>
      <c r="U485">
        <v>15859.734</v>
      </c>
      <c r="V485">
        <v>16347.425999999999</v>
      </c>
      <c r="W485">
        <v>18282.275000000001</v>
      </c>
      <c r="X485">
        <v>19549.109</v>
      </c>
      <c r="Y485">
        <v>20788.972000000002</v>
      </c>
      <c r="Z485">
        <v>22196.393</v>
      </c>
      <c r="AA485">
        <v>23049.805</v>
      </c>
      <c r="AB485">
        <v>23083.956999999999</v>
      </c>
      <c r="AC485">
        <v>23211.042000000001</v>
      </c>
      <c r="AD485">
        <v>23573.89</v>
      </c>
      <c r="AE485">
        <v>24541.722000000002</v>
      </c>
      <c r="AF485">
        <v>24962.922999999999</v>
      </c>
      <c r="AG485">
        <v>26629.395</v>
      </c>
      <c r="AH485">
        <v>27407.482</v>
      </c>
      <c r="AI485">
        <v>27406.024000000001</v>
      </c>
      <c r="AJ485">
        <v>29023.845000000001</v>
      </c>
      <c r="AK485">
        <v>29088.293000000001</v>
      </c>
      <c r="AL485">
        <v>28964.501</v>
      </c>
      <c r="AM485">
        <v>29856.339</v>
      </c>
      <c r="AN485">
        <v>28865.184000000001</v>
      </c>
      <c r="AO485">
        <v>27767.276999999998</v>
      </c>
      <c r="AP485">
        <v>27975.786</v>
      </c>
      <c r="AQ485">
        <v>28180.379000000001</v>
      </c>
      <c r="AR485">
        <v>27944.445</v>
      </c>
      <c r="AS485">
        <v>27746.659</v>
      </c>
      <c r="AT485">
        <v>27618.982</v>
      </c>
      <c r="AU485">
        <v>30249.118999999999</v>
      </c>
    </row>
    <row r="486" spans="1:47" x14ac:dyDescent="0.25">
      <c r="A486" t="s">
        <v>485</v>
      </c>
      <c r="B486">
        <v>539865</v>
      </c>
      <c r="C486">
        <v>548727</v>
      </c>
      <c r="D486">
        <v>575442</v>
      </c>
      <c r="E486">
        <v>595221</v>
      </c>
      <c r="F486">
        <v>609074</v>
      </c>
      <c r="G486">
        <v>622361</v>
      </c>
      <c r="H486">
        <v>1309639</v>
      </c>
      <c r="I486">
        <v>1285891</v>
      </c>
      <c r="J486">
        <v>1284176</v>
      </c>
      <c r="K486">
        <v>1228625</v>
      </c>
      <c r="L486">
        <v>1243646</v>
      </c>
      <c r="M486">
        <v>1223630</v>
      </c>
      <c r="N486">
        <v>1225862</v>
      </c>
      <c r="O486">
        <v>1220784</v>
      </c>
      <c r="P486">
        <v>1258128</v>
      </c>
      <c r="Q486">
        <v>1244666</v>
      </c>
      <c r="R486">
        <v>1259734</v>
      </c>
      <c r="S486">
        <v>1304945</v>
      </c>
      <c r="T486">
        <v>1313867</v>
      </c>
      <c r="U486">
        <v>1333799</v>
      </c>
      <c r="V486">
        <v>1336204</v>
      </c>
      <c r="W486">
        <v>1374715</v>
      </c>
      <c r="X486">
        <v>1422968</v>
      </c>
      <c r="Y486">
        <v>1436634</v>
      </c>
      <c r="Z486">
        <v>1440563</v>
      </c>
      <c r="AA486">
        <v>1488055</v>
      </c>
      <c r="AB486">
        <v>1523502</v>
      </c>
      <c r="AC486">
        <v>1546707</v>
      </c>
      <c r="AD486">
        <v>1598874</v>
      </c>
      <c r="AE486">
        <v>1636855</v>
      </c>
      <c r="AF486">
        <v>1687155</v>
      </c>
      <c r="AG486">
        <v>1737737</v>
      </c>
      <c r="AH486">
        <v>1720617</v>
      </c>
      <c r="AI486">
        <v>1751265</v>
      </c>
      <c r="AJ486">
        <v>1787632</v>
      </c>
      <c r="AK486">
        <v>1849182</v>
      </c>
      <c r="AL486">
        <v>1889235</v>
      </c>
      <c r="AM486">
        <v>1942124</v>
      </c>
      <c r="AN486">
        <v>1930115</v>
      </c>
      <c r="AO486">
        <v>1951564</v>
      </c>
      <c r="AP486">
        <v>1930871</v>
      </c>
      <c r="AQ486">
        <v>1934939</v>
      </c>
      <c r="AR486">
        <v>1951757</v>
      </c>
      <c r="AS486">
        <v>1915388</v>
      </c>
      <c r="AT486">
        <v>1879700</v>
      </c>
      <c r="AU486">
        <v>1872981</v>
      </c>
    </row>
    <row r="487" spans="1:47" x14ac:dyDescent="0.25">
      <c r="A487" t="s">
        <v>486</v>
      </c>
      <c r="B487">
        <v>14289</v>
      </c>
      <c r="C487">
        <v>14478</v>
      </c>
      <c r="D487">
        <v>14009</v>
      </c>
      <c r="E487">
        <v>14503</v>
      </c>
      <c r="F487">
        <v>14839</v>
      </c>
      <c r="G487">
        <v>14470</v>
      </c>
      <c r="H487">
        <v>13532</v>
      </c>
      <c r="I487">
        <v>13202</v>
      </c>
      <c r="J487">
        <v>13739</v>
      </c>
      <c r="K487">
        <v>14857</v>
      </c>
      <c r="L487">
        <v>15094</v>
      </c>
      <c r="M487">
        <v>15078</v>
      </c>
      <c r="N487">
        <v>14732</v>
      </c>
      <c r="O487">
        <v>15599</v>
      </c>
      <c r="P487">
        <v>15584</v>
      </c>
      <c r="Q487">
        <v>15609</v>
      </c>
      <c r="R487">
        <v>15914</v>
      </c>
      <c r="S487">
        <v>15003</v>
      </c>
      <c r="T487">
        <v>15181</v>
      </c>
      <c r="U487">
        <v>15015</v>
      </c>
      <c r="V487">
        <v>14607</v>
      </c>
      <c r="W487">
        <v>14972</v>
      </c>
      <c r="X487">
        <v>15396</v>
      </c>
      <c r="Y487">
        <v>15331</v>
      </c>
      <c r="Z487">
        <v>15274</v>
      </c>
      <c r="AA487">
        <v>15660</v>
      </c>
      <c r="AB487">
        <v>15544</v>
      </c>
      <c r="AC487">
        <v>16040</v>
      </c>
      <c r="AD487">
        <v>15608</v>
      </c>
      <c r="AE487">
        <v>15708</v>
      </c>
      <c r="AF487">
        <v>20002</v>
      </c>
      <c r="AG487">
        <v>19208</v>
      </c>
      <c r="AH487">
        <v>19513</v>
      </c>
      <c r="AI487">
        <v>19623</v>
      </c>
      <c r="AJ487">
        <v>19010</v>
      </c>
      <c r="AK487">
        <v>19672</v>
      </c>
      <c r="AL487">
        <v>19968</v>
      </c>
      <c r="AM487">
        <v>20190</v>
      </c>
      <c r="AN487">
        <v>19153</v>
      </c>
      <c r="AO487">
        <v>19480</v>
      </c>
      <c r="AP487">
        <v>20206</v>
      </c>
      <c r="AQ487">
        <v>20838</v>
      </c>
      <c r="AR487">
        <v>20038</v>
      </c>
      <c r="AS487">
        <v>20339</v>
      </c>
      <c r="AT487">
        <v>19070</v>
      </c>
      <c r="AU487">
        <v>19093</v>
      </c>
    </row>
    <row r="488" spans="1:47" x14ac:dyDescent="0.25">
      <c r="A488" t="s">
        <v>487</v>
      </c>
      <c r="B488">
        <v>15019</v>
      </c>
      <c r="C488">
        <v>13392</v>
      </c>
      <c r="D488">
        <v>12969</v>
      </c>
      <c r="E488">
        <v>15226</v>
      </c>
      <c r="F488">
        <v>16222</v>
      </c>
      <c r="G488">
        <v>14961</v>
      </c>
      <c r="H488">
        <v>16402</v>
      </c>
      <c r="I488">
        <v>17103</v>
      </c>
      <c r="J488">
        <v>17867</v>
      </c>
      <c r="K488">
        <v>16376</v>
      </c>
      <c r="L488">
        <v>15625</v>
      </c>
      <c r="M488">
        <v>17615</v>
      </c>
      <c r="N488">
        <v>17020</v>
      </c>
      <c r="O488">
        <v>15752</v>
      </c>
      <c r="P488">
        <v>15850</v>
      </c>
      <c r="Q488">
        <v>17238</v>
      </c>
      <c r="R488">
        <v>17941</v>
      </c>
      <c r="S488">
        <v>16615</v>
      </c>
      <c r="T488">
        <v>15728</v>
      </c>
      <c r="U488">
        <v>17091</v>
      </c>
      <c r="V488">
        <v>17608</v>
      </c>
      <c r="W488">
        <v>17003</v>
      </c>
      <c r="X488">
        <v>15112</v>
      </c>
      <c r="Y488">
        <v>15802</v>
      </c>
      <c r="Z488">
        <v>15938</v>
      </c>
      <c r="AA488">
        <v>15323</v>
      </c>
      <c r="AB488">
        <v>14800</v>
      </c>
      <c r="AC488">
        <v>15828</v>
      </c>
      <c r="AD488">
        <v>16551</v>
      </c>
      <c r="AE488">
        <v>15208</v>
      </c>
      <c r="AF488">
        <v>15421</v>
      </c>
      <c r="AG488">
        <v>16105</v>
      </c>
      <c r="AH488">
        <v>18319</v>
      </c>
      <c r="AI488">
        <v>17813</v>
      </c>
      <c r="AJ488">
        <v>18839</v>
      </c>
      <c r="AK488">
        <v>33029</v>
      </c>
      <c r="AL488">
        <v>32409</v>
      </c>
      <c r="AM488">
        <v>31801</v>
      </c>
      <c r="AN488">
        <v>30253</v>
      </c>
      <c r="AO488">
        <v>32232</v>
      </c>
      <c r="AP488">
        <v>32774</v>
      </c>
      <c r="AQ488">
        <v>32272</v>
      </c>
      <c r="AR488">
        <v>32458</v>
      </c>
      <c r="AS488">
        <v>34212</v>
      </c>
      <c r="AT488">
        <v>34213</v>
      </c>
      <c r="AU488">
        <v>33041</v>
      </c>
    </row>
    <row r="489" spans="1:47" x14ac:dyDescent="0.25">
      <c r="A489" t="s">
        <v>488</v>
      </c>
      <c r="B489">
        <v>20184</v>
      </c>
      <c r="C489">
        <v>20275</v>
      </c>
      <c r="D489">
        <v>20275</v>
      </c>
      <c r="E489">
        <v>20184</v>
      </c>
      <c r="F489">
        <v>20050</v>
      </c>
      <c r="G489">
        <v>20343</v>
      </c>
      <c r="H489">
        <v>20227</v>
      </c>
      <c r="I489">
        <v>20400</v>
      </c>
      <c r="J489">
        <v>20148</v>
      </c>
      <c r="K489">
        <v>20392</v>
      </c>
      <c r="L489">
        <v>21154</v>
      </c>
      <c r="M489">
        <v>20995</v>
      </c>
      <c r="N489">
        <v>21759</v>
      </c>
      <c r="O489">
        <v>21339</v>
      </c>
      <c r="P489">
        <v>21476</v>
      </c>
      <c r="Q489">
        <v>21648</v>
      </c>
      <c r="R489">
        <v>21583</v>
      </c>
      <c r="S489">
        <v>22052</v>
      </c>
      <c r="T489">
        <v>22569</v>
      </c>
      <c r="U489">
        <v>22535</v>
      </c>
      <c r="V489">
        <v>22691</v>
      </c>
      <c r="W489">
        <v>23073</v>
      </c>
      <c r="X489">
        <v>23097</v>
      </c>
      <c r="Y489">
        <v>23155</v>
      </c>
      <c r="Z489">
        <v>23012</v>
      </c>
      <c r="AA489">
        <v>23613</v>
      </c>
      <c r="AB489">
        <v>22603</v>
      </c>
      <c r="AC489">
        <v>22442</v>
      </c>
      <c r="AD489">
        <v>22179</v>
      </c>
      <c r="AE489">
        <v>22211</v>
      </c>
      <c r="AF489">
        <v>21297</v>
      </c>
      <c r="AG489">
        <v>20691</v>
      </c>
      <c r="AH489">
        <v>20578</v>
      </c>
      <c r="AI489">
        <v>20402</v>
      </c>
      <c r="AJ489">
        <v>20367</v>
      </c>
      <c r="AK489">
        <v>20781</v>
      </c>
      <c r="AL489">
        <v>20752</v>
      </c>
      <c r="AM489">
        <v>20756</v>
      </c>
      <c r="AN489">
        <v>20859</v>
      </c>
      <c r="AO489">
        <v>20650</v>
      </c>
      <c r="AP489">
        <v>20839</v>
      </c>
      <c r="AQ489">
        <v>20949</v>
      </c>
      <c r="AR489">
        <v>21829</v>
      </c>
      <c r="AS489">
        <v>22106</v>
      </c>
      <c r="AT489">
        <v>22014</v>
      </c>
      <c r="AU489">
        <v>22591</v>
      </c>
    </row>
    <row r="490" spans="1:47" x14ac:dyDescent="0.25">
      <c r="A490" t="s">
        <v>489</v>
      </c>
      <c r="B490">
        <v>26046.1</v>
      </c>
      <c r="C490">
        <v>25836.7</v>
      </c>
      <c r="D490">
        <v>25061</v>
      </c>
      <c r="E490">
        <v>27172</v>
      </c>
      <c r="F490">
        <v>31216</v>
      </c>
      <c r="G490">
        <v>26893</v>
      </c>
      <c r="H490">
        <v>26006</v>
      </c>
      <c r="I490">
        <v>25368</v>
      </c>
      <c r="J490">
        <v>25026</v>
      </c>
      <c r="K490">
        <v>24952</v>
      </c>
      <c r="L490">
        <v>25280</v>
      </c>
      <c r="M490">
        <v>25129</v>
      </c>
      <c r="N490">
        <v>24947</v>
      </c>
      <c r="O490">
        <v>23848</v>
      </c>
      <c r="P490">
        <v>24972</v>
      </c>
      <c r="Q490">
        <v>25083</v>
      </c>
      <c r="R490">
        <v>25705</v>
      </c>
      <c r="S490">
        <v>26146</v>
      </c>
      <c r="T490">
        <v>16502</v>
      </c>
      <c r="U490">
        <v>17790</v>
      </c>
      <c r="V490">
        <v>20267</v>
      </c>
      <c r="W490">
        <v>21263</v>
      </c>
      <c r="X490">
        <v>24327</v>
      </c>
      <c r="Y490">
        <v>24816</v>
      </c>
      <c r="Z490">
        <v>25657</v>
      </c>
      <c r="AA490">
        <v>26455</v>
      </c>
      <c r="AB490">
        <v>27142</v>
      </c>
      <c r="AC490">
        <v>28306</v>
      </c>
      <c r="AD490">
        <v>34949</v>
      </c>
      <c r="AE490">
        <v>49807</v>
      </c>
      <c r="AF490">
        <v>50455</v>
      </c>
      <c r="AG490">
        <v>50457</v>
      </c>
      <c r="AH490">
        <v>51163</v>
      </c>
      <c r="AI490">
        <v>50819</v>
      </c>
      <c r="AJ490">
        <v>49020</v>
      </c>
      <c r="AK490">
        <v>48807</v>
      </c>
      <c r="AL490">
        <v>48124</v>
      </c>
      <c r="AM490">
        <v>47288</v>
      </c>
      <c r="AN490">
        <v>46835</v>
      </c>
      <c r="AO490">
        <v>47512</v>
      </c>
      <c r="AP490">
        <v>48770</v>
      </c>
      <c r="AQ490">
        <v>46120</v>
      </c>
      <c r="AR490">
        <v>46352</v>
      </c>
      <c r="AS490">
        <v>47052</v>
      </c>
      <c r="AT490">
        <v>46374</v>
      </c>
      <c r="AU490">
        <v>47153</v>
      </c>
    </row>
    <row r="491" spans="1:47" x14ac:dyDescent="0.25">
      <c r="A491" t="s">
        <v>490</v>
      </c>
      <c r="B491">
        <v>156949</v>
      </c>
      <c r="C491">
        <v>165659</v>
      </c>
      <c r="D491">
        <v>163514</v>
      </c>
      <c r="E491">
        <v>167483</v>
      </c>
      <c r="F491">
        <v>166895</v>
      </c>
      <c r="G491">
        <v>167843</v>
      </c>
      <c r="H491">
        <v>163429</v>
      </c>
      <c r="I491">
        <v>162090</v>
      </c>
      <c r="J491">
        <v>168609</v>
      </c>
      <c r="K491">
        <v>172502</v>
      </c>
      <c r="L491">
        <v>170407</v>
      </c>
      <c r="M491">
        <v>174043</v>
      </c>
      <c r="N491">
        <v>176944</v>
      </c>
      <c r="O491">
        <v>186890</v>
      </c>
      <c r="P491">
        <v>180782</v>
      </c>
      <c r="Q491">
        <v>186225</v>
      </c>
      <c r="R491">
        <v>193872</v>
      </c>
      <c r="S491">
        <v>195244</v>
      </c>
      <c r="T491">
        <v>193406</v>
      </c>
      <c r="U491">
        <v>197100</v>
      </c>
      <c r="V491">
        <v>195661</v>
      </c>
      <c r="W491">
        <v>205818</v>
      </c>
      <c r="X491">
        <v>203105</v>
      </c>
      <c r="Y491">
        <v>202187</v>
      </c>
      <c r="Z491">
        <v>200969</v>
      </c>
      <c r="AA491">
        <v>209876</v>
      </c>
      <c r="AB491">
        <v>204751</v>
      </c>
      <c r="AC491">
        <v>202517</v>
      </c>
      <c r="AD491">
        <v>203762</v>
      </c>
      <c r="AE491">
        <v>207668</v>
      </c>
      <c r="AF491">
        <v>203490</v>
      </c>
      <c r="AG491">
        <v>200747</v>
      </c>
      <c r="AH491">
        <v>198620</v>
      </c>
      <c r="AI491">
        <v>205144</v>
      </c>
      <c r="AJ491">
        <v>199581</v>
      </c>
      <c r="AK491">
        <v>198705</v>
      </c>
      <c r="AL491">
        <v>197886</v>
      </c>
      <c r="AM491">
        <v>206857</v>
      </c>
      <c r="AN491">
        <v>198825</v>
      </c>
      <c r="AO491">
        <v>199718</v>
      </c>
      <c r="AP491">
        <v>201566</v>
      </c>
      <c r="AQ491">
        <v>209414</v>
      </c>
      <c r="AR491">
        <v>204522</v>
      </c>
      <c r="AS491">
        <v>204927</v>
      </c>
      <c r="AT491">
        <v>206062</v>
      </c>
      <c r="AU491">
        <v>226583</v>
      </c>
    </row>
    <row r="492" spans="1:47" x14ac:dyDescent="0.25">
      <c r="A492" t="s">
        <v>491</v>
      </c>
      <c r="B492">
        <v>1799.9</v>
      </c>
      <c r="C492">
        <v>1800.7</v>
      </c>
      <c r="D492">
        <v>1798.8</v>
      </c>
      <c r="E492">
        <v>3041.3</v>
      </c>
      <c r="F492">
        <v>3023.6001000000001</v>
      </c>
      <c r="G492">
        <v>3013.1</v>
      </c>
      <c r="H492">
        <v>2881.3</v>
      </c>
      <c r="I492">
        <v>2833.5</v>
      </c>
      <c r="J492">
        <v>2861.1</v>
      </c>
      <c r="K492">
        <v>2884.4</v>
      </c>
      <c r="L492">
        <v>2824.6</v>
      </c>
      <c r="M492">
        <v>2815.3</v>
      </c>
      <c r="N492">
        <v>2784.1</v>
      </c>
      <c r="O492">
        <v>2914.9</v>
      </c>
      <c r="P492">
        <v>2859</v>
      </c>
      <c r="Q492">
        <v>2913.4</v>
      </c>
      <c r="R492">
        <v>10764.4</v>
      </c>
      <c r="S492">
        <v>10566</v>
      </c>
      <c r="T492">
        <v>10575.3</v>
      </c>
      <c r="U492">
        <v>10603.7</v>
      </c>
      <c r="V492">
        <v>10591.1</v>
      </c>
      <c r="W492">
        <v>10687.1</v>
      </c>
      <c r="X492">
        <v>10542.1</v>
      </c>
      <c r="Y492">
        <v>10644.6</v>
      </c>
      <c r="Z492">
        <v>10710.6</v>
      </c>
      <c r="AA492">
        <v>10733.4</v>
      </c>
      <c r="AB492">
        <v>10591.4</v>
      </c>
      <c r="AC492">
        <v>10549</v>
      </c>
      <c r="AD492">
        <v>10970.7</v>
      </c>
      <c r="AE492">
        <v>11039.7</v>
      </c>
      <c r="AF492">
        <v>10897.8</v>
      </c>
      <c r="AG492">
        <v>10820.9</v>
      </c>
      <c r="AH492">
        <v>10835.7</v>
      </c>
      <c r="AI492">
        <v>25372.400000000001</v>
      </c>
      <c r="AJ492">
        <v>24831.200000000001</v>
      </c>
      <c r="AK492">
        <v>25268.400000000001</v>
      </c>
      <c r="AL492">
        <v>23446.400000000001</v>
      </c>
      <c r="AM492">
        <v>23038.2</v>
      </c>
      <c r="AN492">
        <v>22871.1</v>
      </c>
      <c r="AO492">
        <v>22950.1</v>
      </c>
      <c r="AP492">
        <v>24870</v>
      </c>
      <c r="AQ492">
        <v>25089</v>
      </c>
      <c r="AR492">
        <v>25136.9</v>
      </c>
      <c r="AS492">
        <v>25439.7</v>
      </c>
      <c r="AT492">
        <v>25135.7</v>
      </c>
      <c r="AU492">
        <v>25360.5</v>
      </c>
    </row>
    <row r="493" spans="1:47" x14ac:dyDescent="0.25">
      <c r="A493" t="s">
        <v>492</v>
      </c>
      <c r="B493">
        <v>5327.7</v>
      </c>
      <c r="C493">
        <v>5685.3</v>
      </c>
      <c r="D493">
        <v>5784.2</v>
      </c>
      <c r="E493">
        <v>5972.8</v>
      </c>
      <c r="F493">
        <v>6024.3</v>
      </c>
      <c r="G493">
        <v>5504.2</v>
      </c>
      <c r="H493">
        <v>5578.3</v>
      </c>
      <c r="I493">
        <v>5654</v>
      </c>
      <c r="J493">
        <v>5859.2</v>
      </c>
      <c r="K493">
        <v>6214.2</v>
      </c>
      <c r="L493">
        <v>7353.4</v>
      </c>
      <c r="M493">
        <v>7041</v>
      </c>
      <c r="N493">
        <v>7347.7</v>
      </c>
      <c r="O493">
        <v>7570.4</v>
      </c>
      <c r="P493">
        <v>7929.2</v>
      </c>
      <c r="Q493">
        <v>7887.7</v>
      </c>
      <c r="R493">
        <v>8009.5</v>
      </c>
      <c r="S493">
        <v>8819.7000000000007</v>
      </c>
      <c r="T493">
        <v>9069.9</v>
      </c>
      <c r="U493">
        <v>9197.7999999999993</v>
      </c>
      <c r="V493">
        <v>9166</v>
      </c>
      <c r="W493">
        <v>9355.1</v>
      </c>
      <c r="X493">
        <v>9465.7000000000007</v>
      </c>
      <c r="Y493">
        <v>9361.7000000000007</v>
      </c>
      <c r="Z493">
        <v>9589.4</v>
      </c>
      <c r="AA493">
        <v>9940.9</v>
      </c>
      <c r="AB493">
        <v>10121.299999999999</v>
      </c>
      <c r="AC493">
        <v>9922.6</v>
      </c>
      <c r="AD493">
        <v>9874.6</v>
      </c>
      <c r="AE493">
        <v>9846.6</v>
      </c>
      <c r="AF493">
        <v>9890.4</v>
      </c>
      <c r="AG493">
        <v>10353</v>
      </c>
      <c r="AH493">
        <v>10063.799999999999</v>
      </c>
      <c r="AI493">
        <v>9815.9</v>
      </c>
      <c r="AJ493">
        <v>9449.2000000000007</v>
      </c>
      <c r="AK493">
        <v>9418.2999999999993</v>
      </c>
      <c r="AL493">
        <v>9394.9</v>
      </c>
      <c r="AM493">
        <v>9518.7000000000007</v>
      </c>
      <c r="AN493">
        <v>9419.6</v>
      </c>
      <c r="AO493">
        <v>9486</v>
      </c>
      <c r="AP493">
        <v>9408.2000000000007</v>
      </c>
      <c r="AQ493">
        <v>9873.6</v>
      </c>
      <c r="AR493">
        <v>9231.4</v>
      </c>
      <c r="AS493">
        <v>9188</v>
      </c>
      <c r="AT493">
        <v>9115.6</v>
      </c>
      <c r="AU493">
        <v>8989.6</v>
      </c>
    </row>
    <row r="494" spans="1:47" x14ac:dyDescent="0.25">
      <c r="A494" t="s">
        <v>493</v>
      </c>
      <c r="B494">
        <v>23391</v>
      </c>
      <c r="C494">
        <v>23371</v>
      </c>
      <c r="D494">
        <v>23806</v>
      </c>
      <c r="E494">
        <v>23756</v>
      </c>
      <c r="F494">
        <v>23711</v>
      </c>
      <c r="G494">
        <v>22216</v>
      </c>
      <c r="H494">
        <v>16695</v>
      </c>
      <c r="I494">
        <v>15981</v>
      </c>
      <c r="J494">
        <v>15842</v>
      </c>
      <c r="K494">
        <v>15365</v>
      </c>
      <c r="L494">
        <v>15250</v>
      </c>
      <c r="M494">
        <v>15175</v>
      </c>
      <c r="N494">
        <v>14708</v>
      </c>
      <c r="O494">
        <v>14053</v>
      </c>
      <c r="P494">
        <v>13429</v>
      </c>
      <c r="Q494">
        <v>13580</v>
      </c>
      <c r="R494">
        <v>13039</v>
      </c>
      <c r="S494">
        <v>12835</v>
      </c>
      <c r="T494">
        <v>12634</v>
      </c>
      <c r="U494">
        <v>12474</v>
      </c>
      <c r="V494">
        <v>12475</v>
      </c>
      <c r="W494">
        <v>12338</v>
      </c>
      <c r="X494">
        <v>12592</v>
      </c>
      <c r="Y494">
        <v>12510</v>
      </c>
      <c r="Z494">
        <v>13908</v>
      </c>
      <c r="AA494">
        <v>15609</v>
      </c>
      <c r="AB494">
        <v>14577</v>
      </c>
      <c r="AC494">
        <v>14505</v>
      </c>
      <c r="AD494">
        <v>15706</v>
      </c>
      <c r="AE494">
        <v>13440</v>
      </c>
      <c r="AF494">
        <v>13265</v>
      </c>
      <c r="AG494">
        <v>13009</v>
      </c>
      <c r="AH494">
        <v>12883</v>
      </c>
      <c r="AI494">
        <v>12820</v>
      </c>
      <c r="AJ494">
        <v>12720</v>
      </c>
      <c r="AK494">
        <v>21779</v>
      </c>
      <c r="AL494">
        <v>21989</v>
      </c>
      <c r="AM494">
        <v>20946</v>
      </c>
      <c r="AN494">
        <v>19243</v>
      </c>
      <c r="AO494">
        <v>19001</v>
      </c>
      <c r="AP494">
        <v>18990</v>
      </c>
      <c r="AQ494">
        <v>18402</v>
      </c>
      <c r="AR494">
        <v>18059</v>
      </c>
      <c r="AS494">
        <v>17885</v>
      </c>
      <c r="AT494">
        <v>18048</v>
      </c>
      <c r="AU494">
        <v>17427</v>
      </c>
    </row>
    <row r="495" spans="1:47" x14ac:dyDescent="0.25">
      <c r="A495" t="s">
        <v>494</v>
      </c>
      <c r="B495">
        <v>4857.5029999999997</v>
      </c>
      <c r="C495">
        <v>5086.1090000000004</v>
      </c>
      <c r="D495">
        <v>6299.2820000000002</v>
      </c>
      <c r="E495">
        <v>6205.5349999999999</v>
      </c>
      <c r="F495">
        <v>6529.0529999999999</v>
      </c>
      <c r="G495">
        <v>7287.5020000000004</v>
      </c>
      <c r="H495">
        <v>6755.7879999999996</v>
      </c>
      <c r="I495">
        <v>7312.4380000000001</v>
      </c>
      <c r="J495">
        <v>6648.7259999999997</v>
      </c>
      <c r="K495">
        <v>6862.058</v>
      </c>
      <c r="L495">
        <v>7581.7690000000002</v>
      </c>
      <c r="M495">
        <v>7290.1620000000003</v>
      </c>
      <c r="N495">
        <v>7369.1750000000002</v>
      </c>
      <c r="O495">
        <v>7361.8829999999998</v>
      </c>
      <c r="P495">
        <v>6674.4970000000003</v>
      </c>
      <c r="Q495">
        <v>6783.1670000000004</v>
      </c>
      <c r="R495">
        <v>7107.7120000000004</v>
      </c>
      <c r="S495">
        <v>7428.9740000000002</v>
      </c>
      <c r="T495">
        <v>6899.4960000000001</v>
      </c>
      <c r="U495">
        <v>7403.067</v>
      </c>
      <c r="V495">
        <v>7480.5910000000003</v>
      </c>
      <c r="W495">
        <v>7956.2269999999999</v>
      </c>
      <c r="X495">
        <v>7276.5940000000001</v>
      </c>
      <c r="Y495">
        <v>7535.9260000000004</v>
      </c>
      <c r="Z495">
        <v>7773.3389999999999</v>
      </c>
      <c r="AA495">
        <v>8069.6279999999997</v>
      </c>
      <c r="AB495">
        <v>8377.0300000000007</v>
      </c>
      <c r="AC495">
        <v>9113.2209999999995</v>
      </c>
      <c r="AD495">
        <v>9071.3420000000006</v>
      </c>
      <c r="AE495">
        <v>9181.6990000000005</v>
      </c>
      <c r="AF495">
        <v>9062.8610000000008</v>
      </c>
      <c r="AG495">
        <v>9151.68</v>
      </c>
      <c r="AH495">
        <v>9283.0419999999995</v>
      </c>
      <c r="AI495">
        <v>9981.1849999999995</v>
      </c>
      <c r="AJ495">
        <v>10522.259</v>
      </c>
      <c r="AK495">
        <v>10646.56</v>
      </c>
      <c r="AL495">
        <v>10610.351000000001</v>
      </c>
      <c r="AM495">
        <v>10925.944</v>
      </c>
      <c r="AN495">
        <v>11953.557000000001</v>
      </c>
      <c r="AO495">
        <v>11829.528</v>
      </c>
      <c r="AP495">
        <v>11856.898999999999</v>
      </c>
      <c r="AQ495">
        <v>12427.954</v>
      </c>
      <c r="AR495">
        <v>12681.739</v>
      </c>
      <c r="AS495">
        <v>12215.174000000001</v>
      </c>
      <c r="AT495">
        <v>11816.556</v>
      </c>
      <c r="AU495">
        <v>12377.491</v>
      </c>
    </row>
    <row r="496" spans="1:47" x14ac:dyDescent="0.25">
      <c r="A496" t="s">
        <v>495</v>
      </c>
      <c r="B496">
        <v>5070.4539999999997</v>
      </c>
      <c r="C496">
        <v>5213.9610000000002</v>
      </c>
      <c r="D496">
        <v>5362.7939999999999</v>
      </c>
      <c r="E496">
        <v>5598.4480000000003</v>
      </c>
      <c r="F496">
        <v>5969.2719999999999</v>
      </c>
      <c r="G496">
        <v>5579.04</v>
      </c>
      <c r="H496">
        <v>4164.933</v>
      </c>
      <c r="I496">
        <v>3360.56</v>
      </c>
      <c r="J496">
        <v>3402.8040000000001</v>
      </c>
      <c r="K496">
        <v>3396.1619999999998</v>
      </c>
      <c r="L496">
        <v>3444.5369999999998</v>
      </c>
      <c r="M496">
        <v>3708.12</v>
      </c>
      <c r="N496">
        <v>3870.6329999999998</v>
      </c>
      <c r="O496">
        <v>4149.6940000000004</v>
      </c>
      <c r="P496">
        <v>4358.2470000000003</v>
      </c>
      <c r="Q496">
        <v>4569.7709999999997</v>
      </c>
      <c r="R496">
        <v>4884.1279999999997</v>
      </c>
      <c r="S496">
        <v>5111.5519999999997</v>
      </c>
      <c r="T496">
        <v>5357.3770000000004</v>
      </c>
      <c r="U496">
        <v>5736.4489999999996</v>
      </c>
      <c r="V496">
        <v>6031.3040000000001</v>
      </c>
      <c r="W496">
        <v>6313.2550000000001</v>
      </c>
      <c r="X496">
        <v>6305.152</v>
      </c>
      <c r="Y496">
        <v>6569.9489999999996</v>
      </c>
      <c r="Z496">
        <v>6796.37</v>
      </c>
      <c r="AA496">
        <v>7054.3639999999996</v>
      </c>
      <c r="AB496">
        <v>7253.1350000000002</v>
      </c>
      <c r="AC496">
        <v>7618.6350000000002</v>
      </c>
      <c r="AD496">
        <v>8399.0069999999996</v>
      </c>
      <c r="AE496">
        <v>8644.0939999999991</v>
      </c>
      <c r="AF496">
        <v>8708.4689999999991</v>
      </c>
      <c r="AG496">
        <v>7860.0510000000004</v>
      </c>
      <c r="AH496">
        <v>7568.5039999999999</v>
      </c>
      <c r="AI496">
        <v>6336.3620000000001</v>
      </c>
      <c r="AJ496">
        <v>5243.2860000000001</v>
      </c>
      <c r="AK496">
        <v>4901.2610000000004</v>
      </c>
      <c r="AL496">
        <v>4531.8230000000003</v>
      </c>
      <c r="AM496">
        <v>4538.7470000000003</v>
      </c>
      <c r="AN496">
        <v>4237.7240000000002</v>
      </c>
      <c r="AO496">
        <v>4393.9989999999998</v>
      </c>
      <c r="AP496">
        <v>4562.9799999999996</v>
      </c>
      <c r="AQ496">
        <v>4769.0540000000001</v>
      </c>
      <c r="AR496">
        <v>5042.6390000000001</v>
      </c>
      <c r="AS496">
        <v>5260.3639999999996</v>
      </c>
      <c r="AT496">
        <v>5531.393</v>
      </c>
      <c r="AU496">
        <v>5818.4350000000004</v>
      </c>
    </row>
    <row r="497" spans="1:47" x14ac:dyDescent="0.25">
      <c r="A497" t="s">
        <v>496</v>
      </c>
      <c r="B497">
        <v>22288.43</v>
      </c>
      <c r="C497">
        <v>22824.199000000001</v>
      </c>
      <c r="D497">
        <v>23184.726999999999</v>
      </c>
      <c r="E497">
        <v>23358.62</v>
      </c>
      <c r="F497">
        <v>23718.643</v>
      </c>
      <c r="G497">
        <v>24500.73</v>
      </c>
      <c r="H497">
        <v>24958.494999999999</v>
      </c>
      <c r="I497">
        <v>24628.260999999999</v>
      </c>
      <c r="J497">
        <v>24987.251</v>
      </c>
      <c r="K497">
        <v>25081.207999999999</v>
      </c>
      <c r="L497">
        <v>25305.960999999999</v>
      </c>
      <c r="M497">
        <v>25334.501</v>
      </c>
      <c r="N497">
        <v>25563.212</v>
      </c>
      <c r="O497">
        <v>26301.466</v>
      </c>
      <c r="P497">
        <v>27387.69</v>
      </c>
      <c r="Q497">
        <v>27466.649000000001</v>
      </c>
      <c r="R497">
        <v>28003.223999999998</v>
      </c>
      <c r="S497">
        <v>28537.853999999999</v>
      </c>
      <c r="T497">
        <v>29497.267</v>
      </c>
      <c r="U497">
        <v>29453.253000000001</v>
      </c>
      <c r="V497">
        <v>29820.143</v>
      </c>
      <c r="W497">
        <v>31057.498</v>
      </c>
      <c r="X497">
        <v>31140.686000000002</v>
      </c>
      <c r="Y497">
        <v>31587.674999999999</v>
      </c>
      <c r="Z497">
        <v>32266.261999999999</v>
      </c>
      <c r="AA497">
        <v>33126.652000000002</v>
      </c>
      <c r="AB497">
        <v>33907.49</v>
      </c>
      <c r="AC497">
        <v>34198.752</v>
      </c>
      <c r="AD497">
        <v>34717.644</v>
      </c>
      <c r="AE497">
        <v>35363.440999999999</v>
      </c>
      <c r="AF497">
        <v>36957.883999999998</v>
      </c>
      <c r="AG497">
        <v>36878.650999999998</v>
      </c>
      <c r="AH497">
        <v>37268.809000000001</v>
      </c>
      <c r="AI497">
        <v>38029.696000000004</v>
      </c>
      <c r="AJ497">
        <v>38821.476999999999</v>
      </c>
      <c r="AK497">
        <v>39069.843999999997</v>
      </c>
      <c r="AL497">
        <v>39490.163999999997</v>
      </c>
      <c r="AM497">
        <v>40324.75</v>
      </c>
      <c r="AN497">
        <v>41155</v>
      </c>
      <c r="AO497">
        <v>41285.341</v>
      </c>
      <c r="AP497">
        <v>41860.989000000001</v>
      </c>
      <c r="AQ497">
        <v>42468.794000000002</v>
      </c>
      <c r="AR497">
        <v>43030</v>
      </c>
      <c r="AS497">
        <v>43159</v>
      </c>
      <c r="AT497">
        <v>44240</v>
      </c>
      <c r="AU497">
        <v>44835</v>
      </c>
    </row>
    <row r="498" spans="1:47" x14ac:dyDescent="0.25">
      <c r="A498" t="s">
        <v>497</v>
      </c>
      <c r="B498">
        <v>3307.4989999999998</v>
      </c>
      <c r="C498">
        <v>3268.4580000000001</v>
      </c>
      <c r="D498">
        <v>3212.7539999999999</v>
      </c>
      <c r="E498">
        <v>3137.107</v>
      </c>
      <c r="F498">
        <v>3091.0549999999998</v>
      </c>
      <c r="G498">
        <v>3048.828</v>
      </c>
      <c r="H498">
        <v>2881.4609999999998</v>
      </c>
      <c r="I498">
        <v>2811.9009999999998</v>
      </c>
      <c r="J498">
        <v>2845.18</v>
      </c>
      <c r="K498">
        <v>2960.6849999999999</v>
      </c>
      <c r="L498">
        <v>3121.951</v>
      </c>
      <c r="M498">
        <v>3184.3180000000002</v>
      </c>
      <c r="N498">
        <v>3473.0039999999999</v>
      </c>
      <c r="O498">
        <v>3715.8510000000001</v>
      </c>
      <c r="P498">
        <v>3858.433</v>
      </c>
      <c r="Q498">
        <v>4140.8500000000004</v>
      </c>
      <c r="R498">
        <v>4331.1719999999996</v>
      </c>
      <c r="S498">
        <v>4267.799</v>
      </c>
      <c r="T498">
        <v>4345.1000000000004</v>
      </c>
      <c r="U498">
        <v>4464.1220000000003</v>
      </c>
      <c r="V498">
        <v>4493.2309999999998</v>
      </c>
      <c r="W498">
        <v>4548.634</v>
      </c>
      <c r="X498">
        <v>4612.9070000000002</v>
      </c>
      <c r="Y498">
        <v>4729.451</v>
      </c>
      <c r="Z498">
        <v>4760.9229999999998</v>
      </c>
      <c r="AA498">
        <v>5000.0519999999997</v>
      </c>
      <c r="AB498">
        <v>5001.8010000000004</v>
      </c>
      <c r="AC498">
        <v>5037.3490000000002</v>
      </c>
      <c r="AD498">
        <v>5054.2190000000001</v>
      </c>
      <c r="AE498">
        <v>5017.3019999999997</v>
      </c>
      <c r="AF498">
        <v>4915.2039999999997</v>
      </c>
      <c r="AG498">
        <v>4898.0649999999996</v>
      </c>
      <c r="AH498">
        <v>4915.549</v>
      </c>
      <c r="AI498">
        <v>4890.3500000000004</v>
      </c>
      <c r="AJ498">
        <v>4898.1570000000002</v>
      </c>
      <c r="AK498">
        <v>4819.2690000000002</v>
      </c>
      <c r="AL498">
        <v>4926.4750000000004</v>
      </c>
      <c r="AM498">
        <v>4945.72</v>
      </c>
      <c r="AN498">
        <v>4836.2879999999996</v>
      </c>
      <c r="AO498">
        <v>4740.5320000000002</v>
      </c>
      <c r="AP498">
        <v>5087.0619999999999</v>
      </c>
      <c r="AQ498">
        <v>5030.8500000000004</v>
      </c>
      <c r="AR498">
        <v>5119.6189999999997</v>
      </c>
      <c r="AS498">
        <v>5055.6869999999999</v>
      </c>
      <c r="AT498">
        <v>5055.192</v>
      </c>
      <c r="AU498">
        <v>5147.5360000000001</v>
      </c>
    </row>
    <row r="499" spans="1:47" x14ac:dyDescent="0.25">
      <c r="A499" t="s">
        <v>498</v>
      </c>
      <c r="B499">
        <v>228315</v>
      </c>
      <c r="C499">
        <v>236661</v>
      </c>
      <c r="D499">
        <v>242082</v>
      </c>
      <c r="E499">
        <v>258202</v>
      </c>
      <c r="F499">
        <v>266758</v>
      </c>
      <c r="G499">
        <v>256218</v>
      </c>
      <c r="H499">
        <v>228052</v>
      </c>
      <c r="I499">
        <v>222491</v>
      </c>
      <c r="J499">
        <v>224661</v>
      </c>
      <c r="K499">
        <v>229307</v>
      </c>
      <c r="L499">
        <v>233323</v>
      </c>
      <c r="M499">
        <v>242748</v>
      </c>
      <c r="N499">
        <v>291068</v>
      </c>
      <c r="O499">
        <v>299994</v>
      </c>
      <c r="P499">
        <v>302510</v>
      </c>
      <c r="Q499">
        <v>319533</v>
      </c>
      <c r="R499">
        <v>326204</v>
      </c>
      <c r="S499">
        <v>323227</v>
      </c>
      <c r="T499">
        <v>331052</v>
      </c>
      <c r="U499">
        <v>345152</v>
      </c>
      <c r="V499">
        <v>329645</v>
      </c>
      <c r="W499">
        <v>335191</v>
      </c>
      <c r="X499">
        <v>333795</v>
      </c>
      <c r="Y499">
        <v>339639</v>
      </c>
      <c r="Z499">
        <v>341615</v>
      </c>
      <c r="AA499">
        <v>347564</v>
      </c>
      <c r="AB499">
        <v>346808</v>
      </c>
      <c r="AC499">
        <v>353033</v>
      </c>
      <c r="AD499">
        <v>358586</v>
      </c>
      <c r="AE499">
        <v>352764</v>
      </c>
      <c r="AF499">
        <v>349493</v>
      </c>
      <c r="AG499">
        <v>342961</v>
      </c>
      <c r="AH499">
        <v>348260</v>
      </c>
      <c r="AI499">
        <v>340662</v>
      </c>
      <c r="AJ499">
        <v>336758</v>
      </c>
      <c r="AK499">
        <v>342789</v>
      </c>
      <c r="AL499">
        <v>342473</v>
      </c>
      <c r="AM499">
        <v>339386</v>
      </c>
      <c r="AN499">
        <v>330314</v>
      </c>
      <c r="AO499">
        <v>344209</v>
      </c>
      <c r="AP499">
        <v>343012</v>
      </c>
      <c r="AQ499">
        <v>349427</v>
      </c>
      <c r="AR499">
        <v>348691</v>
      </c>
      <c r="AS499">
        <v>348826</v>
      </c>
      <c r="AT499">
        <v>348790</v>
      </c>
      <c r="AU499">
        <v>354628</v>
      </c>
    </row>
    <row r="500" spans="1:47" x14ac:dyDescent="0.25">
      <c r="A500" t="s">
        <v>499</v>
      </c>
      <c r="B500">
        <v>2388.5700000000002</v>
      </c>
      <c r="C500">
        <v>2614.9169999999999</v>
      </c>
      <c r="D500">
        <v>2675.569</v>
      </c>
      <c r="E500">
        <v>2915.0050000000001</v>
      </c>
      <c r="F500">
        <v>2993.2080000000001</v>
      </c>
      <c r="G500">
        <v>2661.3110000000001</v>
      </c>
      <c r="H500">
        <v>2830.4</v>
      </c>
      <c r="I500">
        <v>2760.7890000000002</v>
      </c>
      <c r="J500">
        <v>2898.4789999999998</v>
      </c>
      <c r="K500">
        <v>3067.1089999999999</v>
      </c>
      <c r="L500">
        <v>3087.9319999999998</v>
      </c>
      <c r="M500">
        <v>2986.7469999999998</v>
      </c>
      <c r="N500">
        <v>2797.2669999999998</v>
      </c>
      <c r="O500">
        <v>3195.1559999999999</v>
      </c>
      <c r="P500">
        <v>3257.951</v>
      </c>
      <c r="Q500">
        <v>3437.049</v>
      </c>
      <c r="R500">
        <v>3656.643</v>
      </c>
      <c r="S500">
        <v>4833.7110000000002</v>
      </c>
      <c r="T500">
        <v>4755.3980000000001</v>
      </c>
      <c r="U500">
        <v>5015.0609999999997</v>
      </c>
      <c r="V500">
        <v>4870.7560000000003</v>
      </c>
      <c r="W500">
        <v>4977.4219999999996</v>
      </c>
      <c r="X500">
        <v>4972.2969999999996</v>
      </c>
      <c r="Y500">
        <v>4902.1279999999997</v>
      </c>
      <c r="Z500">
        <v>4874.683</v>
      </c>
      <c r="AA500">
        <v>5009.9790000000003</v>
      </c>
      <c r="AB500">
        <v>5078.0469999999996</v>
      </c>
      <c r="AC500">
        <v>5089.433</v>
      </c>
      <c r="AD500">
        <v>5072.3729999999996</v>
      </c>
      <c r="AE500">
        <v>4884.0609999999997</v>
      </c>
      <c r="AF500">
        <v>4646.5</v>
      </c>
      <c r="AG500">
        <v>4384.83</v>
      </c>
      <c r="AH500">
        <v>4496.7560000000003</v>
      </c>
      <c r="AI500">
        <v>4402.2</v>
      </c>
      <c r="AJ500">
        <v>4402.8999999999996</v>
      </c>
      <c r="AK500">
        <v>11682.4</v>
      </c>
      <c r="AL500">
        <v>11451.4</v>
      </c>
      <c r="AM500">
        <v>11952.4</v>
      </c>
      <c r="AN500">
        <v>11555.8</v>
      </c>
      <c r="AO500">
        <v>11594</v>
      </c>
      <c r="AP500">
        <v>10850</v>
      </c>
      <c r="AQ500">
        <v>11199</v>
      </c>
      <c r="AR500">
        <v>10374.5</v>
      </c>
      <c r="AS500">
        <v>10372.799999999999</v>
      </c>
      <c r="AT500">
        <v>8822</v>
      </c>
      <c r="AU500">
        <v>8769.2000000000007</v>
      </c>
    </row>
    <row r="501" spans="1:47" x14ac:dyDescent="0.25">
      <c r="A501" t="s">
        <v>500</v>
      </c>
      <c r="B501">
        <v>23006</v>
      </c>
      <c r="C501">
        <v>23397</v>
      </c>
      <c r="D501">
        <v>23543</v>
      </c>
      <c r="E501">
        <v>24119</v>
      </c>
      <c r="F501">
        <v>24312</v>
      </c>
      <c r="G501">
        <v>23625</v>
      </c>
      <c r="H501">
        <v>22447</v>
      </c>
      <c r="I501">
        <v>21040</v>
      </c>
      <c r="J501">
        <v>22056</v>
      </c>
      <c r="K501">
        <v>21753</v>
      </c>
      <c r="L501">
        <v>24032</v>
      </c>
      <c r="M501">
        <v>30623</v>
      </c>
      <c r="N501">
        <v>30014</v>
      </c>
      <c r="O501">
        <v>30847</v>
      </c>
      <c r="P501">
        <v>30600</v>
      </c>
      <c r="Q501">
        <v>30859</v>
      </c>
      <c r="R501">
        <v>31095</v>
      </c>
      <c r="S501">
        <v>30541</v>
      </c>
      <c r="T501">
        <v>30116</v>
      </c>
      <c r="U501">
        <v>31151</v>
      </c>
      <c r="V501">
        <v>29841</v>
      </c>
      <c r="W501">
        <v>30239</v>
      </c>
      <c r="X501">
        <v>30015</v>
      </c>
      <c r="Y501">
        <v>29565</v>
      </c>
      <c r="Z501">
        <v>29327</v>
      </c>
      <c r="AA501">
        <v>29016</v>
      </c>
      <c r="AB501">
        <v>29036</v>
      </c>
      <c r="AC501">
        <v>28868</v>
      </c>
      <c r="AD501">
        <v>28508</v>
      </c>
      <c r="AE501">
        <v>27877</v>
      </c>
      <c r="AF501">
        <v>27658</v>
      </c>
      <c r="AG501">
        <v>26657</v>
      </c>
      <c r="AH501">
        <v>26016</v>
      </c>
      <c r="AI501">
        <v>24946</v>
      </c>
      <c r="AJ501">
        <v>25541</v>
      </c>
      <c r="AK501">
        <v>24857</v>
      </c>
      <c r="AL501">
        <v>24641</v>
      </c>
      <c r="AM501">
        <v>24642</v>
      </c>
      <c r="AN501">
        <v>18051</v>
      </c>
      <c r="AO501">
        <v>15916</v>
      </c>
      <c r="AP501">
        <v>16167</v>
      </c>
      <c r="AQ501">
        <v>16817</v>
      </c>
      <c r="AR501">
        <v>15946</v>
      </c>
      <c r="AS501">
        <v>16175</v>
      </c>
      <c r="AT501">
        <v>15556</v>
      </c>
      <c r="AU501">
        <v>15353</v>
      </c>
    </row>
    <row r="502" spans="1:47" x14ac:dyDescent="0.25">
      <c r="A502" t="s">
        <v>501</v>
      </c>
      <c r="B502" t="s">
        <v>506</v>
      </c>
      <c r="C502" t="s">
        <v>506</v>
      </c>
      <c r="D502" t="s">
        <v>506</v>
      </c>
      <c r="E502" t="s">
        <v>506</v>
      </c>
      <c r="F502" t="s">
        <v>506</v>
      </c>
      <c r="G502" t="s">
        <v>506</v>
      </c>
      <c r="H502" t="s">
        <v>506</v>
      </c>
      <c r="I502" t="s">
        <v>506</v>
      </c>
      <c r="J502" t="s">
        <v>506</v>
      </c>
      <c r="K502" t="s">
        <v>506</v>
      </c>
      <c r="L502" t="s">
        <v>506</v>
      </c>
      <c r="M502" t="s">
        <v>506</v>
      </c>
      <c r="N502" t="s">
        <v>506</v>
      </c>
      <c r="O502" t="s">
        <v>506</v>
      </c>
      <c r="P502">
        <v>3735</v>
      </c>
      <c r="Q502">
        <v>3735</v>
      </c>
      <c r="R502">
        <v>3735</v>
      </c>
      <c r="S502">
        <v>4151</v>
      </c>
      <c r="T502">
        <v>4400</v>
      </c>
      <c r="U502">
        <v>4513</v>
      </c>
      <c r="V502">
        <v>4482</v>
      </c>
      <c r="W502">
        <v>4596</v>
      </c>
      <c r="X502">
        <v>4679</v>
      </c>
      <c r="Y502">
        <v>4589</v>
      </c>
      <c r="Z502">
        <v>4611</v>
      </c>
      <c r="AA502">
        <v>4784</v>
      </c>
      <c r="AB502">
        <v>4896</v>
      </c>
      <c r="AC502">
        <v>4887</v>
      </c>
      <c r="AD502">
        <v>4900</v>
      </c>
      <c r="AE502">
        <v>4814</v>
      </c>
      <c r="AF502">
        <v>4833</v>
      </c>
      <c r="AG502">
        <v>4620</v>
      </c>
      <c r="AH502">
        <v>4719</v>
      </c>
      <c r="AI502">
        <v>4645</v>
      </c>
      <c r="AJ502">
        <v>4657</v>
      </c>
      <c r="AK502">
        <v>5304</v>
      </c>
      <c r="AL502">
        <v>4694</v>
      </c>
      <c r="AM502">
        <v>4778</v>
      </c>
      <c r="AN502">
        <v>6474</v>
      </c>
      <c r="AO502">
        <v>6527</v>
      </c>
      <c r="AP502">
        <v>6707</v>
      </c>
      <c r="AQ502">
        <v>6783</v>
      </c>
      <c r="AR502">
        <v>6860</v>
      </c>
      <c r="AS502">
        <v>7350</v>
      </c>
      <c r="AT502">
        <v>7232</v>
      </c>
      <c r="AU502">
        <v>7326</v>
      </c>
    </row>
    <row r="503" spans="1:47" x14ac:dyDescent="0.25">
      <c r="A503" t="s">
        <v>502</v>
      </c>
      <c r="B503">
        <v>6430</v>
      </c>
      <c r="C503">
        <v>6598</v>
      </c>
      <c r="D503">
        <v>7188</v>
      </c>
      <c r="E503">
        <v>6913</v>
      </c>
      <c r="F503">
        <v>6826</v>
      </c>
      <c r="G503">
        <v>6820</v>
      </c>
      <c r="H503">
        <v>6527</v>
      </c>
      <c r="I503">
        <v>6570</v>
      </c>
      <c r="J503">
        <v>6924</v>
      </c>
      <c r="K503">
        <v>7121</v>
      </c>
      <c r="L503">
        <v>7148</v>
      </c>
      <c r="M503">
        <v>7141</v>
      </c>
      <c r="N503">
        <v>7145</v>
      </c>
      <c r="O503">
        <v>8088</v>
      </c>
      <c r="P503">
        <v>8316</v>
      </c>
      <c r="Q503">
        <v>8426</v>
      </c>
      <c r="R503">
        <v>8207</v>
      </c>
      <c r="S503">
        <v>8549</v>
      </c>
      <c r="T503">
        <v>8834</v>
      </c>
      <c r="U503">
        <v>9343</v>
      </c>
      <c r="V503">
        <v>9177</v>
      </c>
      <c r="W503">
        <v>8974</v>
      </c>
      <c r="X503">
        <v>9011</v>
      </c>
      <c r="Y503">
        <v>8945</v>
      </c>
      <c r="Z503">
        <v>8764</v>
      </c>
      <c r="AA503">
        <v>8730</v>
      </c>
      <c r="AB503">
        <v>8695</v>
      </c>
      <c r="AC503">
        <v>8705</v>
      </c>
      <c r="AD503">
        <v>8810</v>
      </c>
      <c r="AE503">
        <v>9177</v>
      </c>
      <c r="AF503">
        <v>8334</v>
      </c>
      <c r="AG503">
        <v>8305</v>
      </c>
      <c r="AH503">
        <v>8294</v>
      </c>
      <c r="AI503">
        <v>8306</v>
      </c>
      <c r="AJ503">
        <v>8061</v>
      </c>
      <c r="AK503">
        <v>8221</v>
      </c>
      <c r="AL503">
        <v>8184</v>
      </c>
      <c r="AM503">
        <v>10432</v>
      </c>
      <c r="AN503">
        <v>5453</v>
      </c>
      <c r="AO503">
        <v>5151</v>
      </c>
      <c r="AP503">
        <v>5596</v>
      </c>
      <c r="AQ503">
        <v>5454</v>
      </c>
      <c r="AR503">
        <v>5311</v>
      </c>
      <c r="AS503">
        <v>4836</v>
      </c>
      <c r="AT503">
        <v>4326</v>
      </c>
      <c r="AU503">
        <v>4155</v>
      </c>
    </row>
    <row r="504" spans="1:47" x14ac:dyDescent="0.25">
      <c r="A504" t="s">
        <v>503</v>
      </c>
      <c r="B504">
        <v>6320.8</v>
      </c>
      <c r="C504">
        <v>6367.2</v>
      </c>
      <c r="D504">
        <v>6633.7</v>
      </c>
      <c r="E504">
        <v>6919.2</v>
      </c>
      <c r="F504">
        <v>6942.4</v>
      </c>
      <c r="G504">
        <v>7078.8</v>
      </c>
      <c r="H504">
        <v>7239</v>
      </c>
      <c r="I504">
        <v>7231.9</v>
      </c>
      <c r="J504">
        <v>7462.1</v>
      </c>
      <c r="K504">
        <v>7648.1</v>
      </c>
      <c r="L504">
        <v>7785.5</v>
      </c>
      <c r="M504">
        <v>7822</v>
      </c>
      <c r="N504">
        <v>7827.3</v>
      </c>
      <c r="O504">
        <v>8003.7</v>
      </c>
      <c r="P504">
        <v>7999.9</v>
      </c>
      <c r="Q504">
        <v>8117.7</v>
      </c>
      <c r="R504">
        <v>8249.2000000000007</v>
      </c>
      <c r="S504">
        <v>8198.7999999999993</v>
      </c>
      <c r="T504">
        <v>8515.2999999999993</v>
      </c>
      <c r="U504">
        <v>8603.7000000000007</v>
      </c>
      <c r="V504">
        <v>8616.5</v>
      </c>
      <c r="W504">
        <v>8784.1</v>
      </c>
      <c r="X504">
        <v>9012.4</v>
      </c>
      <c r="Y504">
        <v>8744.6</v>
      </c>
      <c r="Z504">
        <v>9097.4</v>
      </c>
      <c r="AA504">
        <v>9357.4</v>
      </c>
      <c r="AB504">
        <v>9580.6</v>
      </c>
      <c r="AC504">
        <v>9380.1</v>
      </c>
      <c r="AD504">
        <v>9638.2999999999993</v>
      </c>
      <c r="AE504">
        <v>9670.9</v>
      </c>
      <c r="AF504">
        <v>9658</v>
      </c>
      <c r="AG504">
        <v>17190.099999999999</v>
      </c>
      <c r="AH504">
        <v>27204</v>
      </c>
      <c r="AI504">
        <v>26689.1</v>
      </c>
      <c r="AJ504">
        <v>27160.6</v>
      </c>
      <c r="AK504">
        <v>26297.3</v>
      </c>
      <c r="AL504">
        <v>25971.3</v>
      </c>
      <c r="AM504">
        <v>27036.5</v>
      </c>
      <c r="AN504">
        <v>26684.400000000001</v>
      </c>
      <c r="AO504">
        <v>26987.8</v>
      </c>
      <c r="AP504">
        <v>26459.200000000001</v>
      </c>
      <c r="AQ504">
        <v>26417.5</v>
      </c>
      <c r="AR504">
        <v>25964.5</v>
      </c>
      <c r="AS504">
        <v>27181.200000000001</v>
      </c>
      <c r="AT504">
        <v>25490.799999999999</v>
      </c>
      <c r="AU504">
        <v>25382</v>
      </c>
    </row>
    <row r="505" spans="1:47" x14ac:dyDescent="0.25">
      <c r="A505" t="s">
        <v>504</v>
      </c>
      <c r="B505">
        <v>48691.445</v>
      </c>
      <c r="C505">
        <v>50044.686000000002</v>
      </c>
      <c r="D505">
        <v>52947.413999999997</v>
      </c>
      <c r="E505">
        <v>53408.292999999998</v>
      </c>
      <c r="F505">
        <v>54630.883000000002</v>
      </c>
      <c r="G505">
        <v>53974.167999999998</v>
      </c>
      <c r="H505">
        <v>55092.790999999997</v>
      </c>
      <c r="I505">
        <v>54545.012000000002</v>
      </c>
      <c r="J505">
        <v>52874.957000000002</v>
      </c>
      <c r="K505">
        <v>53298.15</v>
      </c>
      <c r="L505">
        <v>51123.006999999998</v>
      </c>
      <c r="M505">
        <v>51712.981</v>
      </c>
      <c r="N505">
        <v>52147.294999999998</v>
      </c>
      <c r="O505">
        <v>51047.775999999998</v>
      </c>
      <c r="P505">
        <v>51034.885999999999</v>
      </c>
      <c r="Q505">
        <v>50807.707999999999</v>
      </c>
      <c r="R505">
        <v>51361.413999999997</v>
      </c>
      <c r="S505">
        <v>51531.32</v>
      </c>
      <c r="T505">
        <v>53149.108999999997</v>
      </c>
      <c r="U505">
        <v>52896.307000000001</v>
      </c>
      <c r="V505">
        <v>53407.012000000002</v>
      </c>
      <c r="W505">
        <v>53087.000999999997</v>
      </c>
      <c r="X505">
        <v>55511.917999999998</v>
      </c>
      <c r="Y505">
        <v>54110.563999999998</v>
      </c>
      <c r="Z505">
        <v>54904.54</v>
      </c>
      <c r="AA505">
        <v>55188.311999999998</v>
      </c>
      <c r="AB505">
        <v>56031.127</v>
      </c>
      <c r="AC505">
        <v>56080.843999999997</v>
      </c>
      <c r="AD505">
        <v>55111.275000000001</v>
      </c>
      <c r="AE505">
        <v>55458.87</v>
      </c>
      <c r="AF505">
        <v>57208.874000000003</v>
      </c>
      <c r="AG505">
        <v>57555.930999999997</v>
      </c>
      <c r="AH505">
        <v>58365.459000000003</v>
      </c>
      <c r="AI505">
        <v>58410.927000000003</v>
      </c>
      <c r="AJ505">
        <v>59664.542999999998</v>
      </c>
      <c r="AK505">
        <v>59179.913</v>
      </c>
      <c r="AL505">
        <v>59642.991999999998</v>
      </c>
      <c r="AM505">
        <v>61038.86</v>
      </c>
      <c r="AN505">
        <v>63239.165000000001</v>
      </c>
      <c r="AO505">
        <v>65463</v>
      </c>
      <c r="AP505">
        <v>65446</v>
      </c>
      <c r="AQ505">
        <v>65564</v>
      </c>
      <c r="AR505">
        <v>66288</v>
      </c>
      <c r="AS505">
        <v>66481</v>
      </c>
      <c r="AT505">
        <v>66457</v>
      </c>
      <c r="AU505">
        <v>66731</v>
      </c>
    </row>
    <row r="506" spans="1:47" x14ac:dyDescent="0.25">
      <c r="A506" t="s">
        <v>505</v>
      </c>
      <c r="B506" t="s">
        <v>506</v>
      </c>
      <c r="C506" t="s">
        <v>506</v>
      </c>
      <c r="D506" t="s">
        <v>506</v>
      </c>
      <c r="E506" t="s">
        <v>506</v>
      </c>
      <c r="F506" t="s">
        <v>506</v>
      </c>
      <c r="G506" t="s">
        <v>506</v>
      </c>
      <c r="H506" t="s">
        <v>506</v>
      </c>
      <c r="I506" t="s">
        <v>506</v>
      </c>
      <c r="J506" t="s">
        <v>506</v>
      </c>
      <c r="K506" t="s">
        <v>506</v>
      </c>
      <c r="L506" t="s">
        <v>506</v>
      </c>
      <c r="M506" t="s">
        <v>506</v>
      </c>
      <c r="N506" t="s">
        <v>506</v>
      </c>
      <c r="O506" t="s">
        <v>506</v>
      </c>
      <c r="P506" t="s">
        <v>506</v>
      </c>
      <c r="Q506" t="s">
        <v>506</v>
      </c>
      <c r="R506" t="s">
        <v>506</v>
      </c>
      <c r="S506" t="s">
        <v>506</v>
      </c>
      <c r="T506">
        <v>5711</v>
      </c>
      <c r="U506">
        <v>5906</v>
      </c>
      <c r="V506">
        <v>5800</v>
      </c>
      <c r="W506">
        <v>5904</v>
      </c>
      <c r="X506">
        <v>6262</v>
      </c>
      <c r="Y506">
        <v>6142</v>
      </c>
      <c r="Z506">
        <v>6261</v>
      </c>
      <c r="AA506">
        <v>6259</v>
      </c>
      <c r="AB506">
        <v>6558</v>
      </c>
      <c r="AC506">
        <v>6403</v>
      </c>
      <c r="AD506">
        <v>6522</v>
      </c>
      <c r="AE506">
        <v>6527</v>
      </c>
      <c r="AF506">
        <v>6588</v>
      </c>
      <c r="AG506">
        <v>6430</v>
      </c>
      <c r="AH506">
        <v>6598</v>
      </c>
      <c r="AI506">
        <v>6686</v>
      </c>
      <c r="AJ506">
        <v>7913</v>
      </c>
      <c r="AK506">
        <v>7453</v>
      </c>
      <c r="AL506">
        <v>7518</v>
      </c>
      <c r="AM506">
        <v>7715</v>
      </c>
      <c r="AN506">
        <v>7649</v>
      </c>
      <c r="AO506">
        <v>7649</v>
      </c>
      <c r="AP506">
        <v>7802</v>
      </c>
      <c r="AQ506">
        <v>9288</v>
      </c>
      <c r="AR506">
        <v>8586</v>
      </c>
      <c r="AS506">
        <v>8690</v>
      </c>
      <c r="AT506">
        <v>8603</v>
      </c>
      <c r="AU506">
        <v>10459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506"/>
  <sheetViews>
    <sheetView workbookViewId="0">
      <selection activeCell="A5" sqref="A5"/>
    </sheetView>
  </sheetViews>
  <sheetFormatPr defaultRowHeight="15" x14ac:dyDescent="0.25"/>
  <cols>
    <col min="2" max="140" width="10.7109375" bestFit="1" customWidth="1"/>
  </cols>
  <sheetData>
    <row r="1" spans="1:140" x14ac:dyDescent="0.25">
      <c r="A1" t="s">
        <v>0</v>
      </c>
      <c r="B1" s="2">
        <v>39233</v>
      </c>
      <c r="C1" s="2">
        <v>39262</v>
      </c>
      <c r="D1" s="2">
        <v>39294</v>
      </c>
      <c r="E1" s="2">
        <v>39325</v>
      </c>
      <c r="F1" s="2">
        <v>39353</v>
      </c>
      <c r="G1" s="2">
        <v>39386</v>
      </c>
      <c r="H1" s="2">
        <v>39416</v>
      </c>
      <c r="I1" s="2">
        <v>39447</v>
      </c>
      <c r="J1" s="2">
        <v>39478</v>
      </c>
      <c r="K1" s="2">
        <v>39507</v>
      </c>
      <c r="L1" s="2">
        <v>39538</v>
      </c>
      <c r="M1" s="2">
        <v>39568</v>
      </c>
      <c r="N1" s="2">
        <v>39598</v>
      </c>
      <c r="O1" s="2">
        <v>39629</v>
      </c>
      <c r="P1" s="2">
        <v>39660</v>
      </c>
      <c r="Q1" s="2">
        <v>39689</v>
      </c>
      <c r="R1" s="2">
        <v>39721</v>
      </c>
      <c r="S1" s="2">
        <v>39752</v>
      </c>
      <c r="T1" s="2">
        <v>39780</v>
      </c>
      <c r="U1" s="2">
        <v>39813</v>
      </c>
      <c r="V1" s="2">
        <v>39843</v>
      </c>
      <c r="W1" s="2">
        <v>39871</v>
      </c>
      <c r="X1" s="2">
        <v>39903</v>
      </c>
      <c r="Y1" s="2">
        <v>39933</v>
      </c>
      <c r="Z1" s="2">
        <v>39962</v>
      </c>
      <c r="AA1" s="2">
        <v>39994</v>
      </c>
      <c r="AB1" s="2">
        <v>40025</v>
      </c>
      <c r="AC1" s="2">
        <v>40056</v>
      </c>
      <c r="AD1" s="2">
        <v>40086</v>
      </c>
      <c r="AE1" s="2">
        <v>40116</v>
      </c>
      <c r="AF1" s="2">
        <v>40147</v>
      </c>
      <c r="AG1" s="2">
        <v>40178</v>
      </c>
      <c r="AH1" s="2">
        <v>40207</v>
      </c>
      <c r="AI1" s="2">
        <v>40235</v>
      </c>
      <c r="AJ1" s="2">
        <v>40268</v>
      </c>
      <c r="AK1" s="2">
        <v>40298</v>
      </c>
      <c r="AL1" s="2">
        <v>40329</v>
      </c>
      <c r="AM1" s="2">
        <v>40359</v>
      </c>
      <c r="AN1" s="2">
        <v>40389</v>
      </c>
      <c r="AO1" s="2">
        <v>40421</v>
      </c>
      <c r="AP1" s="2">
        <v>40451</v>
      </c>
      <c r="AQ1" s="2">
        <v>40480</v>
      </c>
      <c r="AR1" s="2">
        <v>40512</v>
      </c>
      <c r="AS1" s="2">
        <v>40543</v>
      </c>
      <c r="AT1" s="2">
        <v>40574</v>
      </c>
      <c r="AU1" s="2">
        <v>40602</v>
      </c>
      <c r="AV1" s="2">
        <v>40633</v>
      </c>
      <c r="AW1" s="2">
        <v>40662</v>
      </c>
      <c r="AX1" s="2">
        <v>40694</v>
      </c>
      <c r="AY1" s="2">
        <v>40724</v>
      </c>
      <c r="AZ1" s="2">
        <v>40753</v>
      </c>
      <c r="BA1" s="2">
        <v>40786</v>
      </c>
      <c r="BB1" s="2">
        <v>40816</v>
      </c>
      <c r="BC1" s="2">
        <v>40847</v>
      </c>
      <c r="BD1" s="2">
        <v>40877</v>
      </c>
      <c r="BE1" s="2">
        <v>40907</v>
      </c>
      <c r="BF1" s="2">
        <v>40939</v>
      </c>
      <c r="BG1" s="2">
        <v>40968</v>
      </c>
      <c r="BH1" s="2">
        <v>40998</v>
      </c>
      <c r="BI1" s="2">
        <v>41029</v>
      </c>
      <c r="BJ1" s="2">
        <v>41060</v>
      </c>
      <c r="BK1" s="2">
        <v>41089</v>
      </c>
      <c r="BL1" s="2">
        <v>41121</v>
      </c>
      <c r="BM1" s="2">
        <v>41152</v>
      </c>
      <c r="BN1" s="2">
        <v>41180</v>
      </c>
      <c r="BO1" s="2">
        <v>41213</v>
      </c>
      <c r="BP1" s="2">
        <v>41243</v>
      </c>
      <c r="BQ1" s="2">
        <v>41274</v>
      </c>
      <c r="BR1" s="2">
        <v>41305</v>
      </c>
      <c r="BS1" s="2">
        <v>41333</v>
      </c>
      <c r="BT1" s="2">
        <v>41362</v>
      </c>
      <c r="BU1" s="2">
        <v>41394</v>
      </c>
      <c r="BV1" s="2">
        <v>41425</v>
      </c>
      <c r="BW1" s="2">
        <v>41453</v>
      </c>
      <c r="BX1" s="2">
        <v>41486</v>
      </c>
      <c r="BY1" s="2">
        <v>41516</v>
      </c>
      <c r="BZ1" s="2">
        <v>41547</v>
      </c>
      <c r="CA1" s="2">
        <v>41578</v>
      </c>
      <c r="CB1" s="2">
        <v>41607</v>
      </c>
      <c r="CC1" s="2">
        <v>41639</v>
      </c>
      <c r="CD1" s="2">
        <v>41670</v>
      </c>
      <c r="CE1" s="2">
        <v>41698</v>
      </c>
      <c r="CF1" s="2">
        <v>41729</v>
      </c>
      <c r="CG1" s="2">
        <v>41759</v>
      </c>
      <c r="CH1" s="2">
        <v>41789</v>
      </c>
      <c r="CI1" s="2">
        <v>41820</v>
      </c>
      <c r="CJ1" s="2">
        <v>41851</v>
      </c>
      <c r="CK1" s="2">
        <v>41880</v>
      </c>
      <c r="CL1" s="2">
        <v>41912</v>
      </c>
      <c r="CM1" s="2">
        <v>41943</v>
      </c>
      <c r="CN1" s="2">
        <v>41971</v>
      </c>
      <c r="CO1" s="2">
        <v>42004</v>
      </c>
      <c r="CP1" s="2">
        <v>42034</v>
      </c>
      <c r="CQ1" s="2">
        <v>42062</v>
      </c>
      <c r="CR1" s="2">
        <v>42094</v>
      </c>
      <c r="CS1" s="2">
        <v>42124</v>
      </c>
      <c r="CT1" s="2">
        <v>42153</v>
      </c>
      <c r="CU1" s="2">
        <v>42185</v>
      </c>
      <c r="CV1" s="2">
        <v>42216</v>
      </c>
      <c r="CW1" s="2">
        <v>42247</v>
      </c>
      <c r="CX1" s="2">
        <v>42277</v>
      </c>
      <c r="CY1" s="2">
        <v>42307</v>
      </c>
      <c r="CZ1" s="2">
        <v>42338</v>
      </c>
      <c r="DA1" s="2">
        <v>42369</v>
      </c>
      <c r="DB1" s="2">
        <v>42398</v>
      </c>
      <c r="DC1" s="2">
        <v>42429</v>
      </c>
      <c r="DD1" s="2">
        <v>42460</v>
      </c>
      <c r="DE1" s="2">
        <v>42489</v>
      </c>
      <c r="DF1" s="2">
        <v>42521</v>
      </c>
      <c r="DG1" s="2">
        <v>42551</v>
      </c>
      <c r="DH1" s="2">
        <v>42580</v>
      </c>
      <c r="DI1" s="2">
        <v>42613</v>
      </c>
      <c r="DJ1" s="2">
        <v>42643</v>
      </c>
      <c r="DK1" s="2">
        <v>42674</v>
      </c>
      <c r="DL1" s="2">
        <v>42704</v>
      </c>
      <c r="DM1" s="2">
        <v>42734</v>
      </c>
      <c r="DN1" s="2">
        <v>42766</v>
      </c>
      <c r="DO1" s="2">
        <v>42794</v>
      </c>
      <c r="DP1" s="2">
        <v>42825</v>
      </c>
      <c r="DQ1" s="2">
        <v>42853</v>
      </c>
      <c r="DR1" s="2">
        <v>42886</v>
      </c>
      <c r="DS1" s="2">
        <v>42916</v>
      </c>
      <c r="DT1" s="2">
        <v>42947</v>
      </c>
      <c r="DU1" s="2">
        <v>42978</v>
      </c>
      <c r="DV1" s="2">
        <v>43007</v>
      </c>
      <c r="DW1" s="2">
        <v>43039</v>
      </c>
      <c r="DX1" s="2">
        <v>43069</v>
      </c>
      <c r="DY1" s="2">
        <v>43098</v>
      </c>
      <c r="DZ1" s="2">
        <v>43131</v>
      </c>
      <c r="EA1" s="2">
        <v>43159</v>
      </c>
      <c r="EB1" s="2">
        <v>43189</v>
      </c>
      <c r="EC1" s="2">
        <v>43220</v>
      </c>
      <c r="ED1" s="2">
        <v>43251</v>
      </c>
      <c r="EE1" s="2">
        <v>43280</v>
      </c>
      <c r="EF1" s="2">
        <v>43312</v>
      </c>
      <c r="EG1" s="2">
        <v>43343</v>
      </c>
      <c r="EH1" s="2">
        <v>43371</v>
      </c>
      <c r="EI1" s="2">
        <v>43404</v>
      </c>
      <c r="EJ1" s="2">
        <v>43434</v>
      </c>
    </row>
    <row r="2" spans="1:140" x14ac:dyDescent="0.25">
      <c r="A2" t="s">
        <v>1</v>
      </c>
      <c r="B2">
        <v>15115.32</v>
      </c>
      <c r="C2">
        <v>15220.629300000001</v>
      </c>
      <c r="D2">
        <v>15105.8015</v>
      </c>
      <c r="E2">
        <v>14086.8</v>
      </c>
      <c r="F2">
        <v>14255.8791</v>
      </c>
      <c r="G2">
        <v>14244.2827</v>
      </c>
      <c r="H2">
        <v>13997.1</v>
      </c>
      <c r="I2">
        <v>13593.8</v>
      </c>
      <c r="J2">
        <v>12546.7</v>
      </c>
      <c r="K2">
        <v>11264.48</v>
      </c>
      <c r="L2">
        <v>10889.2145</v>
      </c>
      <c r="M2">
        <v>11027.9306</v>
      </c>
      <c r="N2">
        <v>13460.4</v>
      </c>
      <c r="O2">
        <v>12798.2449</v>
      </c>
      <c r="P2">
        <v>12985.501099999999</v>
      </c>
      <c r="Q2">
        <v>12517.360500000001</v>
      </c>
      <c r="R2">
        <v>10604.6783</v>
      </c>
      <c r="S2">
        <v>7933.8438999999998</v>
      </c>
      <c r="T2">
        <v>6590.5</v>
      </c>
      <c r="U2">
        <v>5501.4584999999997</v>
      </c>
      <c r="V2">
        <v>6363.8113000000003</v>
      </c>
      <c r="W2">
        <v>4881.9724999999999</v>
      </c>
      <c r="X2">
        <v>5306.5891000000001</v>
      </c>
      <c r="Y2">
        <v>6304.3797999999997</v>
      </c>
      <c r="Z2">
        <v>6294.0221000000001</v>
      </c>
      <c r="AA2">
        <v>6973.518</v>
      </c>
      <c r="AB2">
        <v>7972.6778000000004</v>
      </c>
      <c r="AC2">
        <v>8817.3284999999996</v>
      </c>
      <c r="AD2">
        <v>9604.4694999999992</v>
      </c>
      <c r="AE2">
        <v>8538.0730999999996</v>
      </c>
      <c r="AF2">
        <v>9980.6417000000001</v>
      </c>
      <c r="AG2">
        <v>10838.1885</v>
      </c>
      <c r="AH2">
        <v>9777.7412999999997</v>
      </c>
      <c r="AI2">
        <v>10974.2327</v>
      </c>
      <c r="AJ2">
        <v>11972.7345</v>
      </c>
      <c r="AK2">
        <v>12623.7672</v>
      </c>
      <c r="AL2">
        <v>11265.9985</v>
      </c>
      <c r="AM2">
        <v>9895.4282000000003</v>
      </c>
      <c r="AN2">
        <v>9721.3966999999993</v>
      </c>
      <c r="AO2">
        <v>9387.2562999999991</v>
      </c>
      <c r="AP2">
        <v>11558.38</v>
      </c>
      <c r="AQ2">
        <v>12053.6896</v>
      </c>
      <c r="AR2">
        <v>12129.891100000001</v>
      </c>
      <c r="AS2">
        <v>14401.2415</v>
      </c>
      <c r="AT2">
        <v>14540.283100000001</v>
      </c>
      <c r="AU2">
        <v>14627.1842</v>
      </c>
      <c r="AV2">
        <v>15454.5718</v>
      </c>
      <c r="AW2">
        <v>17225.048599999998</v>
      </c>
      <c r="AX2">
        <v>17211.243699999999</v>
      </c>
      <c r="AY2">
        <v>17788.585299999999</v>
      </c>
      <c r="AZ2">
        <v>14673.5816</v>
      </c>
      <c r="BA2">
        <v>12832.423000000001</v>
      </c>
      <c r="BB2">
        <v>10850.4467</v>
      </c>
      <c r="BC2">
        <v>12871.233899999999</v>
      </c>
      <c r="BD2">
        <v>13020.536</v>
      </c>
      <c r="BE2">
        <v>12160.0137</v>
      </c>
      <c r="BF2">
        <v>14784.8778</v>
      </c>
      <c r="BG2">
        <v>15185.221799999999</v>
      </c>
      <c r="BH2">
        <v>15472.7983</v>
      </c>
      <c r="BI2">
        <v>14662.8315</v>
      </c>
      <c r="BJ2">
        <v>14134.441199999999</v>
      </c>
      <c r="BK2">
        <v>13635.9347</v>
      </c>
      <c r="BL2">
        <v>13305.8089</v>
      </c>
      <c r="BM2">
        <v>12913.132900000001</v>
      </c>
      <c r="BN2">
        <v>13397.6378</v>
      </c>
      <c r="BO2">
        <v>12540.467699999999</v>
      </c>
      <c r="BP2">
        <v>13248.34</v>
      </c>
      <c r="BQ2">
        <v>14244.4388</v>
      </c>
      <c r="BR2">
        <v>15580.507299999999</v>
      </c>
      <c r="BS2">
        <v>14432.323399999999</v>
      </c>
      <c r="BT2">
        <v>14570.275900000001</v>
      </c>
      <c r="BU2">
        <v>14386.281499999999</v>
      </c>
      <c r="BV2">
        <v>15680.25</v>
      </c>
      <c r="BW2">
        <v>14729.795599999999</v>
      </c>
      <c r="BX2">
        <v>15408.413399999999</v>
      </c>
      <c r="BY2">
        <v>15437.84</v>
      </c>
      <c r="BZ2">
        <v>16953.089599999999</v>
      </c>
      <c r="CA2">
        <v>16791.001499999998</v>
      </c>
      <c r="CB2">
        <v>17838.810000000001</v>
      </c>
      <c r="CC2">
        <v>18976.128199999999</v>
      </c>
      <c r="CD2">
        <v>19294.664400000001</v>
      </c>
      <c r="CE2">
        <v>19014.62</v>
      </c>
      <c r="CF2">
        <v>18644.876199999999</v>
      </c>
      <c r="CG2">
        <v>18018.045600000001</v>
      </c>
      <c r="CH2">
        <v>18984.965100000001</v>
      </c>
      <c r="CI2">
        <v>19142.505799999999</v>
      </c>
      <c r="CJ2">
        <v>18692.603599999999</v>
      </c>
      <c r="CK2">
        <v>19049.1927</v>
      </c>
      <c r="CL2">
        <v>19003.555100000001</v>
      </c>
      <c r="CM2">
        <v>18436.583500000001</v>
      </c>
      <c r="CN2">
        <v>14254.3339</v>
      </c>
      <c r="CO2">
        <v>13728.0748</v>
      </c>
      <c r="CP2">
        <v>12684.929099999999</v>
      </c>
      <c r="CQ2">
        <v>14176.088299999999</v>
      </c>
      <c r="CR2">
        <v>13952.918100000001</v>
      </c>
      <c r="CS2">
        <v>13892.4722</v>
      </c>
      <c r="CT2">
        <v>13832.026400000001</v>
      </c>
      <c r="CU2">
        <v>12854.537399999999</v>
      </c>
      <c r="CV2">
        <v>13644.201800000001</v>
      </c>
      <c r="CW2">
        <v>12098.1921</v>
      </c>
      <c r="CX2">
        <v>11377.0728</v>
      </c>
      <c r="CY2">
        <v>12513.785900000001</v>
      </c>
      <c r="CZ2">
        <v>13859.282999999999</v>
      </c>
      <c r="DA2">
        <v>13888.0653</v>
      </c>
      <c r="DB2">
        <v>12340.4987</v>
      </c>
      <c r="DC2">
        <v>12242.168100000001</v>
      </c>
      <c r="DD2">
        <v>13061.637699999999</v>
      </c>
      <c r="DE2">
        <v>13412.351699999999</v>
      </c>
      <c r="DF2">
        <v>15041.369000000001</v>
      </c>
      <c r="DG2">
        <v>14440.1425</v>
      </c>
      <c r="DH2">
        <v>15660.848900000001</v>
      </c>
      <c r="DI2">
        <v>15293.009400000001</v>
      </c>
      <c r="DJ2">
        <v>15275.2786</v>
      </c>
      <c r="DK2">
        <v>14133.4442</v>
      </c>
      <c r="DL2">
        <v>14266.441999999999</v>
      </c>
      <c r="DM2">
        <v>14658.8341</v>
      </c>
      <c r="DN2">
        <v>15755.9944</v>
      </c>
      <c r="DO2">
        <v>16521.566699999999</v>
      </c>
      <c r="DP2">
        <v>17040.0488</v>
      </c>
      <c r="DQ2">
        <v>17742.664700000001</v>
      </c>
      <c r="DR2">
        <v>19447.636500000001</v>
      </c>
      <c r="DS2">
        <v>19058.523700000002</v>
      </c>
      <c r="DT2">
        <v>19212.7657</v>
      </c>
      <c r="DU2">
        <v>20796.959299999999</v>
      </c>
      <c r="DV2">
        <v>20661.357800000002</v>
      </c>
      <c r="DW2">
        <v>21893.958999999999</v>
      </c>
      <c r="DX2">
        <v>22295.279999999999</v>
      </c>
      <c r="DY2">
        <v>21632.5173</v>
      </c>
      <c r="DZ2">
        <v>23719.2137</v>
      </c>
      <c r="EA2">
        <v>22152.032200000001</v>
      </c>
      <c r="EB2">
        <v>21573.683099999998</v>
      </c>
      <c r="EC2">
        <v>21199.6103</v>
      </c>
      <c r="ED2">
        <v>19811.435600000001</v>
      </c>
      <c r="EE2">
        <v>19785.839499999998</v>
      </c>
      <c r="EF2">
        <v>21129.6384</v>
      </c>
      <c r="EG2">
        <v>21529.695199999998</v>
      </c>
      <c r="EH2">
        <v>22486.003799999999</v>
      </c>
      <c r="EI2">
        <v>20653.079000000002</v>
      </c>
      <c r="EJ2">
        <v>23007.3</v>
      </c>
    </row>
    <row r="3" spans="1:140" x14ac:dyDescent="0.25">
      <c r="A3" t="s">
        <v>2</v>
      </c>
      <c r="B3" t="s">
        <v>506</v>
      </c>
      <c r="C3" t="s">
        <v>506</v>
      </c>
      <c r="D3" t="s">
        <v>506</v>
      </c>
      <c r="E3" t="s">
        <v>506</v>
      </c>
      <c r="F3" t="s">
        <v>506</v>
      </c>
      <c r="G3" t="s">
        <v>506</v>
      </c>
      <c r="H3" t="s">
        <v>506</v>
      </c>
      <c r="I3" t="s">
        <v>506</v>
      </c>
      <c r="J3" t="s">
        <v>506</v>
      </c>
      <c r="K3" t="s">
        <v>506</v>
      </c>
      <c r="L3" t="s">
        <v>506</v>
      </c>
      <c r="M3" t="s">
        <v>506</v>
      </c>
      <c r="N3" t="s">
        <v>506</v>
      </c>
      <c r="O3" t="s">
        <v>506</v>
      </c>
      <c r="P3" t="s">
        <v>506</v>
      </c>
      <c r="Q3" t="s">
        <v>506</v>
      </c>
      <c r="R3" t="s">
        <v>506</v>
      </c>
      <c r="S3" t="s">
        <v>506</v>
      </c>
      <c r="T3" t="s">
        <v>506</v>
      </c>
      <c r="U3" t="s">
        <v>506</v>
      </c>
      <c r="V3" t="s">
        <v>506</v>
      </c>
      <c r="W3" t="s">
        <v>506</v>
      </c>
      <c r="X3" t="s">
        <v>506</v>
      </c>
      <c r="Y3" t="s">
        <v>506</v>
      </c>
      <c r="Z3" t="s">
        <v>506</v>
      </c>
      <c r="AA3" t="s">
        <v>506</v>
      </c>
      <c r="AB3" t="s">
        <v>506</v>
      </c>
      <c r="AC3" t="s">
        <v>506</v>
      </c>
      <c r="AD3" t="s">
        <v>506</v>
      </c>
      <c r="AE3" t="s">
        <v>506</v>
      </c>
      <c r="AF3" t="s">
        <v>506</v>
      </c>
      <c r="AG3" t="s">
        <v>506</v>
      </c>
      <c r="AH3" t="s">
        <v>506</v>
      </c>
      <c r="AI3" t="s">
        <v>506</v>
      </c>
      <c r="AJ3" t="s">
        <v>506</v>
      </c>
      <c r="AK3" t="s">
        <v>506</v>
      </c>
      <c r="AL3" t="s">
        <v>506</v>
      </c>
      <c r="AM3" t="s">
        <v>506</v>
      </c>
      <c r="AN3" t="s">
        <v>506</v>
      </c>
      <c r="AO3" t="s">
        <v>506</v>
      </c>
      <c r="AP3" t="s">
        <v>506</v>
      </c>
      <c r="AQ3" t="s">
        <v>506</v>
      </c>
      <c r="AR3" t="s">
        <v>506</v>
      </c>
      <c r="AS3" t="s">
        <v>506</v>
      </c>
      <c r="AT3" t="s">
        <v>506</v>
      </c>
      <c r="AU3" t="s">
        <v>506</v>
      </c>
      <c r="AV3" t="s">
        <v>506</v>
      </c>
      <c r="AW3" t="s">
        <v>506</v>
      </c>
      <c r="AX3" t="s">
        <v>506</v>
      </c>
      <c r="AY3" t="s">
        <v>506</v>
      </c>
      <c r="AZ3" t="s">
        <v>506</v>
      </c>
      <c r="BA3" t="s">
        <v>506</v>
      </c>
      <c r="BB3" t="s">
        <v>506</v>
      </c>
      <c r="BC3" t="s">
        <v>506</v>
      </c>
      <c r="BD3" t="s">
        <v>506</v>
      </c>
      <c r="BE3" t="s">
        <v>506</v>
      </c>
      <c r="BF3" t="s">
        <v>506</v>
      </c>
      <c r="BG3" t="s">
        <v>506</v>
      </c>
      <c r="BH3" t="s">
        <v>506</v>
      </c>
      <c r="BI3" t="s">
        <v>506</v>
      </c>
      <c r="BJ3" t="s">
        <v>506</v>
      </c>
      <c r="BK3" t="s">
        <v>506</v>
      </c>
      <c r="BL3" t="s">
        <v>506</v>
      </c>
      <c r="BM3" t="s">
        <v>506</v>
      </c>
      <c r="BN3" t="s">
        <v>506</v>
      </c>
      <c r="BO3" t="s">
        <v>506</v>
      </c>
      <c r="BP3" t="s">
        <v>506</v>
      </c>
      <c r="BQ3" t="s">
        <v>506</v>
      </c>
      <c r="BR3" t="s">
        <v>506</v>
      </c>
      <c r="BS3" t="s">
        <v>506</v>
      </c>
      <c r="BT3" t="s">
        <v>506</v>
      </c>
      <c r="BU3" t="s">
        <v>506</v>
      </c>
      <c r="BV3" t="s">
        <v>506</v>
      </c>
      <c r="BW3" t="s">
        <v>506</v>
      </c>
      <c r="BX3" t="s">
        <v>506</v>
      </c>
      <c r="BY3" t="s">
        <v>506</v>
      </c>
      <c r="BZ3" t="s">
        <v>506</v>
      </c>
      <c r="CA3" t="s">
        <v>506</v>
      </c>
      <c r="CB3" t="s">
        <v>506</v>
      </c>
      <c r="CC3">
        <v>6591.9922999999999</v>
      </c>
      <c r="CD3">
        <v>8758.8649999999998</v>
      </c>
      <c r="CE3">
        <v>17413.1227</v>
      </c>
      <c r="CF3">
        <v>17257.5255</v>
      </c>
      <c r="CG3">
        <v>25257.2817</v>
      </c>
      <c r="CH3">
        <v>28923.0805</v>
      </c>
      <c r="CI3">
        <v>30939.63</v>
      </c>
      <c r="CJ3">
        <v>27975.995500000001</v>
      </c>
      <c r="CK3">
        <v>28019.201700000001</v>
      </c>
      <c r="CL3">
        <v>25549.248899999999</v>
      </c>
      <c r="CM3">
        <v>29658.8478</v>
      </c>
      <c r="CN3">
        <v>34808.8001</v>
      </c>
      <c r="CO3">
        <v>38466.8442</v>
      </c>
      <c r="CP3">
        <v>35203.294999999998</v>
      </c>
      <c r="CQ3">
        <v>33369.527399999999</v>
      </c>
      <c r="CR3">
        <v>36769.178599999999</v>
      </c>
      <c r="CS3">
        <v>33451.791400000002</v>
      </c>
      <c r="CT3">
        <v>29353.886299999998</v>
      </c>
      <c r="CU3">
        <v>27666.921200000001</v>
      </c>
      <c r="CV3">
        <v>26940.004300000001</v>
      </c>
      <c r="CW3">
        <v>26187.565299999998</v>
      </c>
      <c r="CX3">
        <v>26086.7922</v>
      </c>
      <c r="CY3">
        <v>29133.647499999999</v>
      </c>
      <c r="CZ3">
        <v>26007.2327</v>
      </c>
      <c r="DA3">
        <v>26694.287499999999</v>
      </c>
      <c r="DB3">
        <v>24576.393599999999</v>
      </c>
      <c r="DC3">
        <v>24723.7382</v>
      </c>
      <c r="DD3">
        <v>24729.768400000001</v>
      </c>
      <c r="DE3">
        <v>20056.7781</v>
      </c>
      <c r="DF3">
        <v>18449.460599999999</v>
      </c>
      <c r="DG3">
        <v>16368.042299999999</v>
      </c>
      <c r="DH3">
        <v>18811.9254</v>
      </c>
      <c r="DI3">
        <v>19235.856100000001</v>
      </c>
      <c r="DJ3">
        <v>19400.129199999999</v>
      </c>
      <c r="DK3">
        <v>21035.882399999999</v>
      </c>
      <c r="DL3">
        <v>24061.733499999998</v>
      </c>
      <c r="DM3">
        <v>24191.264800000001</v>
      </c>
      <c r="DN3">
        <v>22927.039400000001</v>
      </c>
      <c r="DO3">
        <v>23372.597399999999</v>
      </c>
      <c r="DP3">
        <v>21325.730599999999</v>
      </c>
      <c r="DQ3">
        <v>20994.134900000001</v>
      </c>
      <c r="DR3">
        <v>23846.224099999999</v>
      </c>
      <c r="DS3">
        <v>24787.069299999999</v>
      </c>
      <c r="DT3">
        <v>24564.7448</v>
      </c>
      <c r="DU3">
        <v>21788.792300000001</v>
      </c>
      <c r="DV3">
        <v>23128.067599999998</v>
      </c>
      <c r="DW3">
        <v>22403.3266</v>
      </c>
      <c r="DX3">
        <v>24159.4182</v>
      </c>
      <c r="DY3">
        <v>24896.306799999998</v>
      </c>
      <c r="DZ3">
        <v>25992.069599999999</v>
      </c>
      <c r="EA3">
        <v>25667.7736</v>
      </c>
      <c r="EB3">
        <v>24584.286</v>
      </c>
      <c r="EC3">
        <v>20097.7932</v>
      </c>
      <c r="ED3">
        <v>20383.366300000002</v>
      </c>
      <c r="EE3">
        <v>17771.0746</v>
      </c>
      <c r="EF3">
        <v>18208.5344</v>
      </c>
      <c r="EG3">
        <v>18641.413100000002</v>
      </c>
      <c r="EH3">
        <v>19032.8459</v>
      </c>
      <c r="EI3">
        <v>16157.197700000001</v>
      </c>
      <c r="EJ3">
        <v>18496.9516</v>
      </c>
    </row>
    <row r="4" spans="1:140" x14ac:dyDescent="0.25">
      <c r="A4" t="s">
        <v>3</v>
      </c>
      <c r="B4">
        <v>4409.4739</v>
      </c>
      <c r="C4">
        <v>4314.7267000000002</v>
      </c>
      <c r="D4">
        <v>3701.5309000000002</v>
      </c>
      <c r="E4">
        <v>3635.2276000000002</v>
      </c>
      <c r="F4">
        <v>3430.7716</v>
      </c>
      <c r="G4">
        <v>3488.0192999999999</v>
      </c>
      <c r="H4">
        <v>3601.3759</v>
      </c>
      <c r="I4">
        <v>3804.6794</v>
      </c>
      <c r="J4">
        <v>3573.3341</v>
      </c>
      <c r="K4">
        <v>3170.1034</v>
      </c>
      <c r="L4">
        <v>3218.3072000000002</v>
      </c>
      <c r="M4">
        <v>3277.8528999999999</v>
      </c>
      <c r="N4">
        <v>3839.9733000000001</v>
      </c>
      <c r="O4">
        <v>3699.9047999999998</v>
      </c>
      <c r="P4">
        <v>3915.2483000000002</v>
      </c>
      <c r="Q4">
        <v>4117.1934000000001</v>
      </c>
      <c r="R4">
        <v>3793.8636000000001</v>
      </c>
      <c r="S4">
        <v>2984.5826000000002</v>
      </c>
      <c r="T4">
        <v>2874.8279000000002</v>
      </c>
      <c r="U4">
        <v>3186.3622</v>
      </c>
      <c r="V4">
        <v>3099.2462</v>
      </c>
      <c r="W4">
        <v>3621.9422</v>
      </c>
      <c r="X4">
        <v>3902.6</v>
      </c>
      <c r="Y4">
        <v>4156.25</v>
      </c>
      <c r="Z4">
        <v>4046.05</v>
      </c>
      <c r="AA4">
        <v>3951.5574999999999</v>
      </c>
      <c r="AB4">
        <v>4403.0007999999998</v>
      </c>
      <c r="AC4">
        <v>4028.7029000000002</v>
      </c>
      <c r="AD4">
        <v>3749.2447000000002</v>
      </c>
      <c r="AE4">
        <v>3556.4373000000001</v>
      </c>
      <c r="AF4">
        <v>3719.0063</v>
      </c>
      <c r="AG4">
        <v>3830.6711</v>
      </c>
      <c r="AH4">
        <v>3733.2008999999998</v>
      </c>
      <c r="AI4">
        <v>3860.9531000000002</v>
      </c>
      <c r="AJ4">
        <v>3867.5978</v>
      </c>
      <c r="AK4">
        <v>3962.1929</v>
      </c>
      <c r="AL4">
        <v>4547.2972</v>
      </c>
      <c r="AM4">
        <v>4386.6401999999998</v>
      </c>
      <c r="AN4">
        <v>4679.4907999999996</v>
      </c>
      <c r="AO4">
        <v>4589.9690000000001</v>
      </c>
      <c r="AP4">
        <v>4944.7287999999999</v>
      </c>
      <c r="AQ4">
        <v>5475.6045999999997</v>
      </c>
      <c r="AR4">
        <v>5546.6575999999995</v>
      </c>
      <c r="AS4">
        <v>5560.1059999999998</v>
      </c>
      <c r="AT4">
        <v>5374.3489</v>
      </c>
      <c r="AU4">
        <v>5268.4421000000002</v>
      </c>
      <c r="AV4">
        <v>5253.5571</v>
      </c>
      <c r="AW4">
        <v>5240.7474000000002</v>
      </c>
      <c r="AX4">
        <v>4971.7448000000004</v>
      </c>
      <c r="AY4">
        <v>4482.5155999999997</v>
      </c>
      <c r="AZ4">
        <v>4212.7523000000001</v>
      </c>
      <c r="BA4">
        <v>4477.1405999999997</v>
      </c>
      <c r="BB4">
        <v>4283.9570000000003</v>
      </c>
      <c r="BC4">
        <v>4797.8843999999999</v>
      </c>
      <c r="BD4">
        <v>5014.7052000000003</v>
      </c>
      <c r="BE4">
        <v>5044.4080000000004</v>
      </c>
      <c r="BF4">
        <v>5552.2538000000004</v>
      </c>
      <c r="BG4">
        <v>6225.5815000000002</v>
      </c>
      <c r="BH4">
        <v>6458.9404999999997</v>
      </c>
      <c r="BI4">
        <v>6723.4871000000003</v>
      </c>
      <c r="BJ4">
        <v>5362.1039000000001</v>
      </c>
      <c r="BK4">
        <v>5015.1183000000001</v>
      </c>
      <c r="BL4">
        <v>5157.0001000000002</v>
      </c>
      <c r="BM4">
        <v>5228.3086000000003</v>
      </c>
      <c r="BN4">
        <v>5031.2914000000001</v>
      </c>
      <c r="BO4">
        <v>5215.0761000000002</v>
      </c>
      <c r="BP4">
        <v>5366.5837000000001</v>
      </c>
      <c r="BQ4">
        <v>5307.8924999999999</v>
      </c>
      <c r="BR4">
        <v>5393.7285000000002</v>
      </c>
      <c r="BS4">
        <v>5622.8377</v>
      </c>
      <c r="BT4">
        <v>6087.6019999999999</v>
      </c>
      <c r="BU4">
        <v>6118.2074000000002</v>
      </c>
      <c r="BV4">
        <v>5947.6256999999996</v>
      </c>
      <c r="BW4">
        <v>5922.0870000000004</v>
      </c>
      <c r="BX4">
        <v>6018.3928999999998</v>
      </c>
      <c r="BY4">
        <v>5832.07</v>
      </c>
      <c r="BZ4">
        <v>6022.1750000000002</v>
      </c>
      <c r="CA4">
        <v>7223.9877999999999</v>
      </c>
      <c r="CB4">
        <v>7356.7695999999996</v>
      </c>
      <c r="CC4">
        <v>8061.0559999999996</v>
      </c>
      <c r="CD4">
        <v>8361.8525000000009</v>
      </c>
      <c r="CE4">
        <v>9287.9285999999993</v>
      </c>
      <c r="CF4">
        <v>9225.2116999999998</v>
      </c>
      <c r="CG4">
        <v>8846.9595000000008</v>
      </c>
      <c r="CH4">
        <v>9058.7770999999993</v>
      </c>
      <c r="CI4">
        <v>9843.0393999999997</v>
      </c>
      <c r="CJ4">
        <v>8835.5359000000008</v>
      </c>
      <c r="CK4">
        <v>9955.3107</v>
      </c>
      <c r="CL4">
        <v>9508.7009999999991</v>
      </c>
      <c r="CM4">
        <v>10724.4719</v>
      </c>
      <c r="CN4">
        <v>10735.9838</v>
      </c>
      <c r="CO4">
        <v>11626.5128</v>
      </c>
      <c r="CP4">
        <v>11606.0744</v>
      </c>
      <c r="CQ4">
        <v>11308.9881</v>
      </c>
      <c r="CR4">
        <v>10948.438399999999</v>
      </c>
      <c r="CS4">
        <v>10461.253199999999</v>
      </c>
      <c r="CT4">
        <v>11208.9036</v>
      </c>
      <c r="CU4">
        <v>11656.560299999999</v>
      </c>
      <c r="CV4">
        <v>12748.379499999999</v>
      </c>
      <c r="CW4">
        <v>12831.3493</v>
      </c>
      <c r="CX4">
        <v>13876.893700000001</v>
      </c>
      <c r="CY4">
        <v>14528.5286</v>
      </c>
      <c r="CZ4">
        <v>11917.7911</v>
      </c>
      <c r="DA4">
        <v>11022.839900000001</v>
      </c>
      <c r="DB4">
        <v>11135.624299999999</v>
      </c>
      <c r="DC4">
        <v>10871.2402</v>
      </c>
      <c r="DD4">
        <v>11756.5288</v>
      </c>
      <c r="DE4">
        <v>11479.0797</v>
      </c>
      <c r="DF4">
        <v>11315.8632</v>
      </c>
      <c r="DG4">
        <v>11888.8649</v>
      </c>
      <c r="DH4">
        <v>12494.2312</v>
      </c>
      <c r="DI4">
        <v>11589.4895</v>
      </c>
      <c r="DJ4">
        <v>10981.2217</v>
      </c>
      <c r="DK4">
        <v>10315.5146</v>
      </c>
      <c r="DL4">
        <v>12500.4933</v>
      </c>
      <c r="DM4">
        <v>12456.301100000001</v>
      </c>
      <c r="DN4">
        <v>12096.871499999999</v>
      </c>
      <c r="DO4">
        <v>11551.8037</v>
      </c>
      <c r="DP4">
        <v>10944.3722</v>
      </c>
      <c r="DQ4">
        <v>10492.601199999999</v>
      </c>
      <c r="DR4">
        <v>9867.8636999999999</v>
      </c>
      <c r="DS4">
        <v>8609.5501000000004</v>
      </c>
      <c r="DT4">
        <v>8271.3415000000005</v>
      </c>
      <c r="DU4">
        <v>7231.1473999999998</v>
      </c>
      <c r="DV4">
        <v>7327.1687000000002</v>
      </c>
      <c r="DW4">
        <v>6037.5279</v>
      </c>
      <c r="DX4">
        <v>7463.7022999999999</v>
      </c>
      <c r="DY4">
        <v>7366.8959000000004</v>
      </c>
      <c r="DZ4">
        <v>8645.3320999999996</v>
      </c>
      <c r="EA4">
        <v>8452.0002000000004</v>
      </c>
      <c r="EB4">
        <v>8770.1061000000009</v>
      </c>
      <c r="EC4">
        <v>8470.1178999999993</v>
      </c>
      <c r="ED4">
        <v>9521.9071999999996</v>
      </c>
      <c r="EE4">
        <v>10046.0489</v>
      </c>
      <c r="EF4">
        <v>10455.4421</v>
      </c>
      <c r="EG4">
        <v>12151.548699999999</v>
      </c>
      <c r="EH4">
        <v>12470.0982</v>
      </c>
      <c r="EI4">
        <v>11835.221799999999</v>
      </c>
      <c r="EJ4">
        <v>12953.942800000001</v>
      </c>
    </row>
    <row r="5" spans="1:140" x14ac:dyDescent="0.25">
      <c r="A5" t="s">
        <v>4</v>
      </c>
      <c r="B5">
        <v>105143.07859999999</v>
      </c>
      <c r="C5">
        <v>105558.2537</v>
      </c>
      <c r="D5">
        <v>113965.5482</v>
      </c>
      <c r="E5">
        <v>120427.876</v>
      </c>
      <c r="F5">
        <v>133524.6684</v>
      </c>
      <c r="G5">
        <v>165188.2947</v>
      </c>
      <c r="H5">
        <v>159540.9504</v>
      </c>
      <c r="I5">
        <v>173427.01930000001</v>
      </c>
      <c r="J5">
        <v>118931.1922</v>
      </c>
      <c r="K5">
        <v>109877.0364</v>
      </c>
      <c r="L5">
        <v>126118.6588</v>
      </c>
      <c r="M5">
        <v>153324.9277</v>
      </c>
      <c r="N5">
        <v>166406.28099999999</v>
      </c>
      <c r="O5">
        <v>147618.90169999999</v>
      </c>
      <c r="P5">
        <v>140809.93799999999</v>
      </c>
      <c r="Q5">
        <v>150182.50260000001</v>
      </c>
      <c r="R5">
        <v>100688.62880000001</v>
      </c>
      <c r="S5">
        <v>95574.993100000007</v>
      </c>
      <c r="T5">
        <v>82377.617499999993</v>
      </c>
      <c r="U5">
        <v>75870.612500000003</v>
      </c>
      <c r="V5">
        <v>80265.606</v>
      </c>
      <c r="W5">
        <v>79535.351899999994</v>
      </c>
      <c r="X5">
        <v>93615.006099999999</v>
      </c>
      <c r="Y5">
        <v>112254.1918</v>
      </c>
      <c r="Z5">
        <v>121157.4488</v>
      </c>
      <c r="AA5">
        <v>127063.21649999999</v>
      </c>
      <c r="AB5">
        <v>146367.5025</v>
      </c>
      <c r="AC5">
        <v>150685.33929999999</v>
      </c>
      <c r="AD5">
        <v>166057.5551</v>
      </c>
      <c r="AE5">
        <v>169613.33319999999</v>
      </c>
      <c r="AF5">
        <v>179880.11369999999</v>
      </c>
      <c r="AG5">
        <v>189732.98370000001</v>
      </c>
      <c r="AH5">
        <v>174213.3818</v>
      </c>
      <c r="AI5">
        <v>185548.31450000001</v>
      </c>
      <c r="AJ5">
        <v>213033.25930000001</v>
      </c>
      <c r="AK5">
        <v>237603.11910000001</v>
      </c>
      <c r="AL5">
        <v>233999.7629</v>
      </c>
      <c r="AM5">
        <v>228876.80970000001</v>
      </c>
      <c r="AN5">
        <v>235014.06299999999</v>
      </c>
      <c r="AO5">
        <v>222333.80960000001</v>
      </c>
      <c r="AP5">
        <v>259223.48060000001</v>
      </c>
      <c r="AQ5">
        <v>275990.19589999999</v>
      </c>
      <c r="AR5">
        <v>285420.11320000002</v>
      </c>
      <c r="AS5">
        <v>295886.58750000002</v>
      </c>
      <c r="AT5">
        <v>312608.05609999999</v>
      </c>
      <c r="AU5">
        <v>325404.60769999999</v>
      </c>
      <c r="AV5">
        <v>321019.32439999998</v>
      </c>
      <c r="AW5">
        <v>320816.64319999999</v>
      </c>
      <c r="AX5">
        <v>320448.13199999998</v>
      </c>
      <c r="AY5">
        <v>310412.36910000001</v>
      </c>
      <c r="AZ5">
        <v>362010.4473</v>
      </c>
      <c r="BA5">
        <v>356772.38390000002</v>
      </c>
      <c r="BB5">
        <v>353388.50219999999</v>
      </c>
      <c r="BC5">
        <v>376152.73499999999</v>
      </c>
      <c r="BD5">
        <v>355220.11849999998</v>
      </c>
      <c r="BE5">
        <v>376410.64360000001</v>
      </c>
      <c r="BF5">
        <v>425608.25540000002</v>
      </c>
      <c r="BG5">
        <v>505754.78019999998</v>
      </c>
      <c r="BH5">
        <v>558927.84100000001</v>
      </c>
      <c r="BI5">
        <v>546300.62970000005</v>
      </c>
      <c r="BJ5">
        <v>540213.37600000005</v>
      </c>
      <c r="BK5">
        <v>546076.21479999996</v>
      </c>
      <c r="BL5">
        <v>572530.09210000001</v>
      </c>
      <c r="BM5">
        <v>623599.97129999998</v>
      </c>
      <c r="BN5">
        <v>625493.53150000004</v>
      </c>
      <c r="BO5">
        <v>559805.81909999996</v>
      </c>
      <c r="BP5">
        <v>550568.22349999996</v>
      </c>
      <c r="BQ5">
        <v>501417.06559999997</v>
      </c>
      <c r="BR5">
        <v>427553.6532</v>
      </c>
      <c r="BS5">
        <v>414500.19390000001</v>
      </c>
      <c r="BT5">
        <v>415655.2352</v>
      </c>
      <c r="BU5">
        <v>415586.83889999997</v>
      </c>
      <c r="BV5">
        <v>422091.6764</v>
      </c>
      <c r="BW5">
        <v>371780.0907</v>
      </c>
      <c r="BX5">
        <v>411094.89669999998</v>
      </c>
      <c r="BY5">
        <v>442483.46840000001</v>
      </c>
      <c r="BZ5">
        <v>433125.94919999997</v>
      </c>
      <c r="CA5">
        <v>469978.13179999997</v>
      </c>
      <c r="CB5">
        <v>500317.29639999999</v>
      </c>
      <c r="CC5">
        <v>504851.97580000001</v>
      </c>
      <c r="CD5">
        <v>446529.70020000002</v>
      </c>
      <c r="CE5">
        <v>469400.29859999998</v>
      </c>
      <c r="CF5">
        <v>478766.18320000003</v>
      </c>
      <c r="CG5">
        <v>508292.30330000003</v>
      </c>
      <c r="CH5">
        <v>545254.16130000004</v>
      </c>
      <c r="CI5">
        <v>560336.95360000001</v>
      </c>
      <c r="CJ5">
        <v>572260.46710000001</v>
      </c>
      <c r="CK5">
        <v>613756.38670000003</v>
      </c>
      <c r="CL5">
        <v>603277.61910000001</v>
      </c>
      <c r="CM5">
        <v>633402.70310000004</v>
      </c>
      <c r="CN5">
        <v>697505.40260000003</v>
      </c>
      <c r="CO5">
        <v>647361.022</v>
      </c>
      <c r="CP5">
        <v>682427.48120000004</v>
      </c>
      <c r="CQ5">
        <v>748247.13410000002</v>
      </c>
      <c r="CR5">
        <v>724773.39950000006</v>
      </c>
      <c r="CS5">
        <v>720992.87760000001</v>
      </c>
      <c r="CT5">
        <v>750546.96039999998</v>
      </c>
      <c r="CU5">
        <v>722577.16079999995</v>
      </c>
      <c r="CV5">
        <v>691740.19900000002</v>
      </c>
      <c r="CW5">
        <v>643038.95169999998</v>
      </c>
      <c r="CX5">
        <v>629010.25509999995</v>
      </c>
      <c r="CY5">
        <v>666252.06099999999</v>
      </c>
      <c r="CZ5">
        <v>659561.66379999998</v>
      </c>
      <c r="DA5">
        <v>586859.34680000006</v>
      </c>
      <c r="DB5">
        <v>539709.71</v>
      </c>
      <c r="DC5">
        <v>536105.73100000003</v>
      </c>
      <c r="DD5">
        <v>604304.10199999996</v>
      </c>
      <c r="DE5">
        <v>513453.80119999999</v>
      </c>
      <c r="DF5">
        <v>546975.64099999995</v>
      </c>
      <c r="DG5">
        <v>523641.8113</v>
      </c>
      <c r="DH5">
        <v>561529.63159999996</v>
      </c>
      <c r="DI5">
        <v>571713.78859999997</v>
      </c>
      <c r="DJ5">
        <v>609163.46660000004</v>
      </c>
      <c r="DK5">
        <v>605430.81669999997</v>
      </c>
      <c r="DL5">
        <v>589327.23149999999</v>
      </c>
      <c r="DM5">
        <v>617588.49029999995</v>
      </c>
      <c r="DN5">
        <v>638035.96160000004</v>
      </c>
      <c r="DO5">
        <v>718723.52</v>
      </c>
      <c r="DP5">
        <v>753717.94200000004</v>
      </c>
      <c r="DQ5">
        <v>753665.47660000005</v>
      </c>
      <c r="DR5">
        <v>796466.17449999996</v>
      </c>
      <c r="DS5">
        <v>750897.23679999996</v>
      </c>
      <c r="DT5">
        <v>775454.42319999996</v>
      </c>
      <c r="DU5">
        <v>847097.39199999999</v>
      </c>
      <c r="DV5">
        <v>796064.93940000003</v>
      </c>
      <c r="DW5">
        <v>873130.14110000001</v>
      </c>
      <c r="DX5">
        <v>882331.5172</v>
      </c>
      <c r="DY5">
        <v>860882.48690000002</v>
      </c>
      <c r="DZ5">
        <v>851725.78610000003</v>
      </c>
      <c r="EA5">
        <v>903783.19559999998</v>
      </c>
      <c r="EB5">
        <v>851317.90110000002</v>
      </c>
      <c r="EC5">
        <v>838531.38840000005</v>
      </c>
      <c r="ED5">
        <v>918491.83810000005</v>
      </c>
      <c r="EE5">
        <v>909841.19519999996</v>
      </c>
      <c r="EF5">
        <v>921558.67590000003</v>
      </c>
      <c r="EG5">
        <v>1099436.0554</v>
      </c>
      <c r="EH5">
        <v>1090307.4952</v>
      </c>
      <c r="EI5">
        <v>1057077.6044000001</v>
      </c>
      <c r="EJ5">
        <v>847433.17480000004</v>
      </c>
    </row>
    <row r="6" spans="1:140" x14ac:dyDescent="0.25">
      <c r="A6" t="s">
        <v>5</v>
      </c>
      <c r="B6" t="s">
        <v>506</v>
      </c>
      <c r="C6" t="s">
        <v>506</v>
      </c>
      <c r="D6" t="s">
        <v>506</v>
      </c>
      <c r="E6" t="s">
        <v>506</v>
      </c>
      <c r="F6" t="s">
        <v>506</v>
      </c>
      <c r="G6" t="s">
        <v>506</v>
      </c>
      <c r="H6" t="s">
        <v>506</v>
      </c>
      <c r="I6" t="s">
        <v>506</v>
      </c>
      <c r="J6" t="s">
        <v>506</v>
      </c>
      <c r="K6" t="s">
        <v>506</v>
      </c>
      <c r="L6" t="s">
        <v>506</v>
      </c>
      <c r="M6" t="s">
        <v>506</v>
      </c>
      <c r="N6" t="s">
        <v>506</v>
      </c>
      <c r="O6" t="s">
        <v>506</v>
      </c>
      <c r="P6" t="s">
        <v>506</v>
      </c>
      <c r="Q6" t="s">
        <v>506</v>
      </c>
      <c r="R6" t="s">
        <v>506</v>
      </c>
      <c r="S6" t="s">
        <v>506</v>
      </c>
      <c r="T6" t="s">
        <v>506</v>
      </c>
      <c r="U6" t="s">
        <v>506</v>
      </c>
      <c r="V6" t="s">
        <v>506</v>
      </c>
      <c r="W6" t="s">
        <v>506</v>
      </c>
      <c r="X6" t="s">
        <v>506</v>
      </c>
      <c r="Y6" t="s">
        <v>506</v>
      </c>
      <c r="Z6" t="s">
        <v>506</v>
      </c>
      <c r="AA6" t="s">
        <v>506</v>
      </c>
      <c r="AB6" t="s">
        <v>506</v>
      </c>
      <c r="AC6" t="s">
        <v>506</v>
      </c>
      <c r="AD6" t="s">
        <v>506</v>
      </c>
      <c r="AE6" t="s">
        <v>506</v>
      </c>
      <c r="AF6" t="s">
        <v>506</v>
      </c>
      <c r="AG6" t="s">
        <v>506</v>
      </c>
      <c r="AH6" t="s">
        <v>506</v>
      </c>
      <c r="AI6" t="s">
        <v>506</v>
      </c>
      <c r="AJ6" t="s">
        <v>506</v>
      </c>
      <c r="AK6" t="s">
        <v>506</v>
      </c>
      <c r="AL6" t="s">
        <v>506</v>
      </c>
      <c r="AM6" t="s">
        <v>506</v>
      </c>
      <c r="AN6" t="s">
        <v>506</v>
      </c>
      <c r="AO6" t="s">
        <v>506</v>
      </c>
      <c r="AP6" t="s">
        <v>506</v>
      </c>
      <c r="AQ6" t="s">
        <v>506</v>
      </c>
      <c r="AR6" t="s">
        <v>506</v>
      </c>
      <c r="AS6" t="s">
        <v>506</v>
      </c>
      <c r="AT6" t="s">
        <v>506</v>
      </c>
      <c r="AU6" t="s">
        <v>506</v>
      </c>
      <c r="AV6" t="s">
        <v>506</v>
      </c>
      <c r="AW6" t="s">
        <v>506</v>
      </c>
      <c r="AX6" t="s">
        <v>506</v>
      </c>
      <c r="AY6" t="s">
        <v>506</v>
      </c>
      <c r="AZ6" t="s">
        <v>506</v>
      </c>
      <c r="BA6" t="s">
        <v>506</v>
      </c>
      <c r="BB6" t="s">
        <v>506</v>
      </c>
      <c r="BC6" t="s">
        <v>506</v>
      </c>
      <c r="BD6" t="s">
        <v>506</v>
      </c>
      <c r="BE6" t="s">
        <v>506</v>
      </c>
      <c r="BF6" t="s">
        <v>506</v>
      </c>
      <c r="BG6" t="s">
        <v>506</v>
      </c>
      <c r="BH6" t="s">
        <v>506</v>
      </c>
      <c r="BI6" t="s">
        <v>506</v>
      </c>
      <c r="BJ6" t="s">
        <v>506</v>
      </c>
      <c r="BK6" t="s">
        <v>506</v>
      </c>
      <c r="BL6" t="s">
        <v>506</v>
      </c>
      <c r="BM6" t="s">
        <v>506</v>
      </c>
      <c r="BN6" t="s">
        <v>506</v>
      </c>
      <c r="BO6" t="s">
        <v>506</v>
      </c>
      <c r="BP6" t="s">
        <v>506</v>
      </c>
      <c r="BQ6">
        <v>53995.609499999999</v>
      </c>
      <c r="BR6">
        <v>57994.698799999998</v>
      </c>
      <c r="BS6">
        <v>57989.394899999999</v>
      </c>
      <c r="BT6">
        <v>64323.6849</v>
      </c>
      <c r="BU6">
        <v>72896.503500000006</v>
      </c>
      <c r="BV6">
        <v>67609.396399999998</v>
      </c>
      <c r="BW6">
        <v>65471.362099999998</v>
      </c>
      <c r="BX6">
        <v>72028.000599999999</v>
      </c>
      <c r="BY6">
        <v>67555.117400000003</v>
      </c>
      <c r="BZ6">
        <v>70916.226200000005</v>
      </c>
      <c r="CA6">
        <v>76814.020999999993</v>
      </c>
      <c r="CB6">
        <v>77077.255000000005</v>
      </c>
      <c r="CC6">
        <v>84013.412500000006</v>
      </c>
      <c r="CD6">
        <v>78318.127200000003</v>
      </c>
      <c r="CE6">
        <v>80871.491999999998</v>
      </c>
      <c r="CF6">
        <v>82036.978799999997</v>
      </c>
      <c r="CG6">
        <v>83122.2929</v>
      </c>
      <c r="CH6">
        <v>86388.3079</v>
      </c>
      <c r="CI6">
        <v>89831.225399999996</v>
      </c>
      <c r="CJ6">
        <v>83338.345799999996</v>
      </c>
      <c r="CK6">
        <v>88033.845400000006</v>
      </c>
      <c r="CL6">
        <v>92026.641799999998</v>
      </c>
      <c r="CM6">
        <v>101120.4578</v>
      </c>
      <c r="CN6">
        <v>110266.87179999999</v>
      </c>
      <c r="CO6">
        <v>104275.4926</v>
      </c>
      <c r="CP6">
        <v>96164.822400000005</v>
      </c>
      <c r="CQ6">
        <v>96430.161300000007</v>
      </c>
      <c r="CR6">
        <v>93204.205199999997</v>
      </c>
      <c r="CS6">
        <v>102962.78599999999</v>
      </c>
      <c r="CT6">
        <v>116533.386</v>
      </c>
      <c r="CU6">
        <v>117583.394</v>
      </c>
      <c r="CV6">
        <v>122518.43150000001</v>
      </c>
      <c r="CW6">
        <v>103305.7981</v>
      </c>
      <c r="CX6">
        <v>90063.587100000004</v>
      </c>
      <c r="CY6">
        <v>98571.707699999999</v>
      </c>
      <c r="CZ6">
        <v>95060.535000000003</v>
      </c>
      <c r="DA6">
        <v>96842.409199999995</v>
      </c>
      <c r="DB6">
        <v>89747.607499999998</v>
      </c>
      <c r="DC6">
        <v>87989.722500000003</v>
      </c>
      <c r="DD6">
        <v>92405.036300000007</v>
      </c>
      <c r="DE6">
        <v>98681.849000000002</v>
      </c>
      <c r="DF6">
        <v>101780.37940000001</v>
      </c>
      <c r="DG6">
        <v>100130.67359999999</v>
      </c>
      <c r="DH6">
        <v>107117.6629</v>
      </c>
      <c r="DI6">
        <v>104389.5652</v>
      </c>
      <c r="DJ6">
        <v>102712.16650000001</v>
      </c>
      <c r="DK6">
        <v>90840.092799999999</v>
      </c>
      <c r="DL6">
        <v>98806.019100000005</v>
      </c>
      <c r="DM6">
        <v>101763.69929999999</v>
      </c>
      <c r="DN6">
        <v>99309.799799999993</v>
      </c>
      <c r="DO6">
        <v>98568.030599999998</v>
      </c>
      <c r="DP6">
        <v>103837.46309999999</v>
      </c>
      <c r="DQ6">
        <v>105080.45299999999</v>
      </c>
      <c r="DR6">
        <v>105073.5056</v>
      </c>
      <c r="DS6">
        <v>115402.6026</v>
      </c>
      <c r="DT6">
        <v>111264.59729999999</v>
      </c>
      <c r="DU6">
        <v>120035.3308</v>
      </c>
      <c r="DV6">
        <v>141651.2549</v>
      </c>
      <c r="DW6">
        <v>143867.0465</v>
      </c>
      <c r="DX6">
        <v>154725.97039999999</v>
      </c>
      <c r="DY6">
        <v>154390.72020000001</v>
      </c>
      <c r="DZ6">
        <v>179151.34539999999</v>
      </c>
      <c r="EA6">
        <v>183934.8726</v>
      </c>
      <c r="EB6">
        <v>150179.94690000001</v>
      </c>
      <c r="EC6">
        <v>153194.6526</v>
      </c>
      <c r="ED6">
        <v>157005.8529</v>
      </c>
      <c r="EE6">
        <v>147024.3811</v>
      </c>
      <c r="EF6">
        <v>139642.1151</v>
      </c>
      <c r="EG6">
        <v>145339.89360000001</v>
      </c>
      <c r="EH6">
        <v>143219.9118</v>
      </c>
      <c r="EI6">
        <v>117886.1295</v>
      </c>
      <c r="EJ6">
        <v>141802.4731</v>
      </c>
    </row>
    <row r="7" spans="1:140" x14ac:dyDescent="0.25">
      <c r="A7" t="s">
        <v>6</v>
      </c>
      <c r="B7">
        <v>9787.2044000000005</v>
      </c>
      <c r="C7">
        <v>9452.8114999999998</v>
      </c>
      <c r="D7">
        <v>9001.8587000000007</v>
      </c>
      <c r="E7">
        <v>8621.3593000000001</v>
      </c>
      <c r="F7">
        <v>8167.3190999999997</v>
      </c>
      <c r="G7">
        <v>8488.0300000000007</v>
      </c>
      <c r="H7">
        <v>7576.79</v>
      </c>
      <c r="I7">
        <v>7493.29</v>
      </c>
      <c r="J7">
        <v>7790.55</v>
      </c>
      <c r="K7">
        <v>6783.9224000000004</v>
      </c>
      <c r="L7">
        <v>6663.5940000000001</v>
      </c>
      <c r="M7">
        <v>6593.6733999999997</v>
      </c>
      <c r="N7">
        <v>6654.7001</v>
      </c>
      <c r="O7">
        <v>6438.9416000000001</v>
      </c>
      <c r="P7">
        <v>6741.6476000000002</v>
      </c>
      <c r="Q7">
        <v>6498.5061999999998</v>
      </c>
      <c r="R7">
        <v>5966.0756000000001</v>
      </c>
      <c r="S7">
        <v>4955.0911999999998</v>
      </c>
      <c r="T7">
        <v>4897.4592000000002</v>
      </c>
      <c r="U7">
        <v>5570.7623000000003</v>
      </c>
      <c r="V7">
        <v>5673.8666999999996</v>
      </c>
      <c r="W7">
        <v>4836.3366999999998</v>
      </c>
      <c r="X7">
        <v>4973.3864999999996</v>
      </c>
      <c r="Y7">
        <v>5122.6185999999998</v>
      </c>
      <c r="Z7">
        <v>5601.8441000000003</v>
      </c>
      <c r="AA7">
        <v>5348.61</v>
      </c>
      <c r="AB7">
        <v>5945.58</v>
      </c>
      <c r="AC7">
        <v>6334.5510000000004</v>
      </c>
      <c r="AD7">
        <v>6652.6162000000004</v>
      </c>
      <c r="AE7">
        <v>6584.2470000000003</v>
      </c>
      <c r="AF7">
        <v>7112.8139000000001</v>
      </c>
      <c r="AG7">
        <v>7510.3710000000001</v>
      </c>
      <c r="AH7">
        <v>7853.1918999999998</v>
      </c>
      <c r="AI7">
        <v>7918.0218000000004</v>
      </c>
      <c r="AJ7">
        <v>8166.5189</v>
      </c>
      <c r="AK7">
        <v>8711.5182000000004</v>
      </c>
      <c r="AL7">
        <v>8837.2348000000002</v>
      </c>
      <c r="AM7">
        <v>8970.0192999999999</v>
      </c>
      <c r="AN7">
        <v>8467.1332000000002</v>
      </c>
      <c r="AO7">
        <v>7606.6818000000003</v>
      </c>
      <c r="AP7">
        <v>8549.1519000000008</v>
      </c>
      <c r="AQ7">
        <v>9151.4405000000006</v>
      </c>
      <c r="AR7">
        <v>8525.3261000000002</v>
      </c>
      <c r="AS7">
        <v>9428.9830999999995</v>
      </c>
      <c r="AT7">
        <v>9909.8279999999995</v>
      </c>
      <c r="AU7">
        <v>10390.9265</v>
      </c>
      <c r="AV7">
        <v>10843.1826</v>
      </c>
      <c r="AW7">
        <v>11139.2047</v>
      </c>
      <c r="AX7">
        <v>11292.7466</v>
      </c>
      <c r="AY7">
        <v>11342.0599</v>
      </c>
      <c r="AZ7">
        <v>10495.514800000001</v>
      </c>
      <c r="BA7">
        <v>10843.4476</v>
      </c>
      <c r="BB7">
        <v>10035.1932</v>
      </c>
      <c r="BC7">
        <v>10985.668900000001</v>
      </c>
      <c r="BD7">
        <v>9597.4611999999997</v>
      </c>
      <c r="BE7">
        <v>9607.7950000000001</v>
      </c>
      <c r="BF7">
        <v>10105.841</v>
      </c>
      <c r="BG7">
        <v>9630.1152999999995</v>
      </c>
      <c r="BH7">
        <v>10230.869500000001</v>
      </c>
      <c r="BI7">
        <v>9594.0185000000001</v>
      </c>
      <c r="BJ7">
        <v>9357.0979000000007</v>
      </c>
      <c r="BK7">
        <v>9954.0902999999998</v>
      </c>
      <c r="BL7">
        <v>10042.627399999999</v>
      </c>
      <c r="BM7">
        <v>9693.0535</v>
      </c>
      <c r="BN7">
        <v>9740.8644999999997</v>
      </c>
      <c r="BO7">
        <v>9924.5594000000001</v>
      </c>
      <c r="BP7">
        <v>9941.7837</v>
      </c>
      <c r="BQ7">
        <v>10167.840399999999</v>
      </c>
      <c r="BR7">
        <v>10683.5322</v>
      </c>
      <c r="BS7">
        <v>10864.151400000001</v>
      </c>
      <c r="BT7">
        <v>11842.385399999999</v>
      </c>
      <c r="BU7">
        <v>12456.9465</v>
      </c>
      <c r="BV7">
        <v>12487.4719</v>
      </c>
      <c r="BW7">
        <v>12891.5615</v>
      </c>
      <c r="BX7">
        <v>13454.975700000001</v>
      </c>
      <c r="BY7">
        <v>13143.0057</v>
      </c>
      <c r="BZ7">
        <v>14108.1808</v>
      </c>
      <c r="CA7">
        <v>15084.901</v>
      </c>
      <c r="CB7">
        <v>16224.1633</v>
      </c>
      <c r="CC7">
        <v>16173.556200000001</v>
      </c>
      <c r="CD7">
        <v>15566.6559</v>
      </c>
      <c r="CE7">
        <v>15551.298500000001</v>
      </c>
      <c r="CF7">
        <v>15033.303900000001</v>
      </c>
      <c r="CG7">
        <v>14939.331399999999</v>
      </c>
      <c r="CH7">
        <v>16526.964199999999</v>
      </c>
      <c r="CI7">
        <v>16409.5275</v>
      </c>
      <c r="CJ7">
        <v>17369.347099999999</v>
      </c>
      <c r="CK7">
        <v>17364.894899999999</v>
      </c>
      <c r="CL7">
        <v>17344.7006</v>
      </c>
      <c r="CM7">
        <v>19164.435700000002</v>
      </c>
      <c r="CN7">
        <v>19911.894199999999</v>
      </c>
      <c r="CO7">
        <v>19717.2585</v>
      </c>
      <c r="CP7">
        <v>20927.745699999999</v>
      </c>
      <c r="CQ7">
        <v>22566.609400000001</v>
      </c>
      <c r="CR7">
        <v>24962.499899999999</v>
      </c>
      <c r="CS7">
        <v>25100.850999999999</v>
      </c>
      <c r="CT7">
        <v>24727.805199999999</v>
      </c>
      <c r="CU7">
        <v>23361.361099999998</v>
      </c>
      <c r="CV7">
        <v>23231.746599999999</v>
      </c>
      <c r="CW7">
        <v>21628.859899999999</v>
      </c>
      <c r="CX7">
        <v>20537.039199999999</v>
      </c>
      <c r="CY7">
        <v>20865.666399999998</v>
      </c>
      <c r="CZ7">
        <v>20283.6342</v>
      </c>
      <c r="DA7">
        <v>21326.193200000002</v>
      </c>
      <c r="DB7">
        <v>18504.781500000001</v>
      </c>
      <c r="DC7">
        <v>17797.158599999999</v>
      </c>
      <c r="DD7">
        <v>19510.5327</v>
      </c>
      <c r="DE7">
        <v>19183.666499999999</v>
      </c>
      <c r="DF7">
        <v>16184.7893</v>
      </c>
      <c r="DG7">
        <v>17121.598900000001</v>
      </c>
      <c r="DH7">
        <v>18388.666300000001</v>
      </c>
      <c r="DI7">
        <v>20689.423299999999</v>
      </c>
      <c r="DJ7">
        <v>19216.874899999999</v>
      </c>
      <c r="DK7">
        <v>16728.529900000001</v>
      </c>
      <c r="DL7">
        <v>17165.6149</v>
      </c>
      <c r="DM7">
        <v>17013.446499999998</v>
      </c>
      <c r="DN7">
        <v>18964.171699999999</v>
      </c>
      <c r="DO7">
        <v>19883.264800000001</v>
      </c>
      <c r="DP7">
        <v>19229.252899999999</v>
      </c>
      <c r="DQ7">
        <v>17827.798900000002</v>
      </c>
      <c r="DR7">
        <v>20038.540199999999</v>
      </c>
      <c r="DS7">
        <v>20641.203699999998</v>
      </c>
      <c r="DT7">
        <v>20486.170900000001</v>
      </c>
      <c r="DU7">
        <v>17583.703099999999</v>
      </c>
      <c r="DV7">
        <v>18131.482</v>
      </c>
      <c r="DW7">
        <v>16860.634900000001</v>
      </c>
      <c r="DX7">
        <v>18497.7196</v>
      </c>
      <c r="DY7">
        <v>20024.293900000001</v>
      </c>
      <c r="DZ7">
        <v>21778.5658</v>
      </c>
      <c r="EA7">
        <v>20903.7107</v>
      </c>
      <c r="EB7">
        <v>18937.672299999998</v>
      </c>
      <c r="EC7">
        <v>19897.6263</v>
      </c>
      <c r="ED7">
        <v>18054.706200000001</v>
      </c>
      <c r="EE7">
        <v>18742.692999999999</v>
      </c>
      <c r="EF7">
        <v>17986.566999999999</v>
      </c>
      <c r="EG7">
        <v>19465.6073</v>
      </c>
      <c r="EH7">
        <v>19952.4097</v>
      </c>
      <c r="EI7">
        <v>19039.384699999999</v>
      </c>
      <c r="EJ7">
        <v>18840.887500000001</v>
      </c>
    </row>
    <row r="8" spans="1:140" x14ac:dyDescent="0.25">
      <c r="A8" t="s">
        <v>7</v>
      </c>
      <c r="B8">
        <v>298.71409999999997</v>
      </c>
      <c r="C8">
        <v>349.69459999999998</v>
      </c>
      <c r="D8">
        <v>335.44099999999997</v>
      </c>
      <c r="E8">
        <v>399.70319999999998</v>
      </c>
      <c r="F8">
        <v>403.59960000000001</v>
      </c>
      <c r="G8">
        <v>443.86219999999997</v>
      </c>
      <c r="H8">
        <v>417.7921</v>
      </c>
      <c r="I8">
        <v>505.25200000000001</v>
      </c>
      <c r="J8">
        <v>490.94630000000001</v>
      </c>
      <c r="K8">
        <v>466.55610000000001</v>
      </c>
      <c r="L8">
        <v>428.70960000000002</v>
      </c>
      <c r="M8">
        <v>476.01769999999999</v>
      </c>
      <c r="N8">
        <v>484.31689999999998</v>
      </c>
      <c r="O8">
        <v>584.97789999999998</v>
      </c>
      <c r="P8">
        <v>591.10220000000004</v>
      </c>
      <c r="Q8">
        <v>659.5933</v>
      </c>
      <c r="R8">
        <v>649.71040000000005</v>
      </c>
      <c r="S8">
        <v>533.67759999999998</v>
      </c>
      <c r="T8">
        <v>513.78959999999995</v>
      </c>
      <c r="U8">
        <v>600.88499999999999</v>
      </c>
      <c r="V8">
        <v>493.66250000000002</v>
      </c>
      <c r="W8">
        <v>249.8357</v>
      </c>
      <c r="X8">
        <v>179.76429999999999</v>
      </c>
      <c r="Y8">
        <v>244.6996</v>
      </c>
      <c r="Z8">
        <v>219.01900000000001</v>
      </c>
      <c r="AA8">
        <v>329.4314</v>
      </c>
      <c r="AB8">
        <v>281.94639999999998</v>
      </c>
      <c r="AC8">
        <v>309.27210000000002</v>
      </c>
      <c r="AD8">
        <v>362.685</v>
      </c>
      <c r="AE8">
        <v>338.03289999999998</v>
      </c>
      <c r="AF8">
        <v>317.12729999999999</v>
      </c>
      <c r="AG8">
        <v>327.62329999999997</v>
      </c>
      <c r="AH8">
        <v>296.8852</v>
      </c>
      <c r="AI8">
        <v>379.029</v>
      </c>
      <c r="AJ8">
        <v>387.27690000000001</v>
      </c>
      <c r="AK8">
        <v>361.40839999999997</v>
      </c>
      <c r="AL8">
        <v>365.5324</v>
      </c>
      <c r="AM8">
        <v>362.35340000000002</v>
      </c>
      <c r="AN8">
        <v>418.62200000000001</v>
      </c>
      <c r="AO8">
        <v>342.08179999999999</v>
      </c>
      <c r="AP8">
        <v>401.04840000000002</v>
      </c>
      <c r="AQ8">
        <v>389.70870000000002</v>
      </c>
      <c r="AR8">
        <v>434.44110000000001</v>
      </c>
      <c r="AS8">
        <v>363.67410000000001</v>
      </c>
      <c r="AT8">
        <v>370.86430000000001</v>
      </c>
      <c r="AU8">
        <v>472.02940000000001</v>
      </c>
      <c r="AV8">
        <v>550.00699999999995</v>
      </c>
      <c r="AW8">
        <v>657.8886</v>
      </c>
      <c r="AX8">
        <v>710.88310000000001</v>
      </c>
      <c r="AY8">
        <v>623.42460000000005</v>
      </c>
      <c r="AZ8">
        <v>635.76379999999995</v>
      </c>
      <c r="BA8">
        <v>479.23480000000001</v>
      </c>
      <c r="BB8">
        <v>424.91640000000001</v>
      </c>
      <c r="BC8">
        <v>580.16690000000006</v>
      </c>
      <c r="BD8">
        <v>776.72730000000001</v>
      </c>
      <c r="BE8">
        <v>712.32140000000004</v>
      </c>
      <c r="BF8">
        <v>713.86400000000003</v>
      </c>
      <c r="BG8">
        <v>814.19680000000005</v>
      </c>
      <c r="BH8">
        <v>865.279</v>
      </c>
      <c r="BI8">
        <v>948.72640000000001</v>
      </c>
      <c r="BJ8">
        <v>757.75599999999997</v>
      </c>
      <c r="BK8">
        <v>901.28499999999997</v>
      </c>
      <c r="BL8">
        <v>890.62130000000002</v>
      </c>
      <c r="BM8">
        <v>882.65350000000001</v>
      </c>
      <c r="BN8">
        <v>829.68640000000005</v>
      </c>
      <c r="BO8">
        <v>783.43899999999996</v>
      </c>
      <c r="BP8">
        <v>529.60249999999996</v>
      </c>
      <c r="BQ8">
        <v>533.96630000000005</v>
      </c>
      <c r="BR8">
        <v>553.4049</v>
      </c>
      <c r="BS8">
        <v>618.46709999999996</v>
      </c>
      <c r="BT8">
        <v>719.8741</v>
      </c>
      <c r="BU8">
        <v>712.1626</v>
      </c>
      <c r="BV8">
        <v>835.51819999999998</v>
      </c>
      <c r="BW8">
        <v>835.13149999999996</v>
      </c>
      <c r="BX8">
        <v>978.42399999999998</v>
      </c>
      <c r="BY8">
        <v>925.09469999999999</v>
      </c>
      <c r="BZ8">
        <v>749.11069999999995</v>
      </c>
      <c r="CA8">
        <v>941.98609999999996</v>
      </c>
      <c r="CB8">
        <v>1127.9839999999999</v>
      </c>
      <c r="CC8">
        <v>1054.9945</v>
      </c>
      <c r="CD8">
        <v>1084.5849000000001</v>
      </c>
      <c r="CE8">
        <v>1122.4702</v>
      </c>
      <c r="CF8">
        <v>1036.8614</v>
      </c>
      <c r="CG8">
        <v>943.28909999999996</v>
      </c>
      <c r="CH8">
        <v>910.33339999999998</v>
      </c>
      <c r="CI8">
        <v>1003.7623</v>
      </c>
      <c r="CJ8">
        <v>1033.0579</v>
      </c>
      <c r="CK8">
        <v>1054.0736999999999</v>
      </c>
      <c r="CL8">
        <v>1004.7083</v>
      </c>
      <c r="CM8">
        <v>1326.7976000000001</v>
      </c>
      <c r="CN8">
        <v>1452.5789</v>
      </c>
      <c r="CO8">
        <v>1556.4513999999999</v>
      </c>
      <c r="CP8">
        <v>2126.8611000000001</v>
      </c>
      <c r="CQ8">
        <v>2498.8768</v>
      </c>
      <c r="CR8">
        <v>2942.4182000000001</v>
      </c>
      <c r="CS8">
        <v>2598.7660999999998</v>
      </c>
      <c r="CT8">
        <v>2492.5367999999999</v>
      </c>
      <c r="CU8">
        <v>2743.3764999999999</v>
      </c>
      <c r="CV8">
        <v>3257.4283999999998</v>
      </c>
      <c r="CW8">
        <v>4032.9875000000002</v>
      </c>
      <c r="CX8">
        <v>3900.9376000000002</v>
      </c>
      <c r="CY8">
        <v>3097.7044000000001</v>
      </c>
      <c r="CZ8">
        <v>3459.9929000000002</v>
      </c>
      <c r="DA8">
        <v>3829.4490999999998</v>
      </c>
      <c r="DB8">
        <v>3619.4825999999998</v>
      </c>
      <c r="DC8">
        <v>3395.4128000000001</v>
      </c>
      <c r="DD8">
        <v>4023.4856</v>
      </c>
      <c r="DE8">
        <v>4122.3647000000001</v>
      </c>
      <c r="DF8">
        <v>4244.0262000000002</v>
      </c>
      <c r="DG8">
        <v>4698.5735999999997</v>
      </c>
      <c r="DH8">
        <v>5071.7425000000003</v>
      </c>
      <c r="DI8">
        <v>5075.47</v>
      </c>
      <c r="DJ8">
        <v>5533.3554000000004</v>
      </c>
      <c r="DK8">
        <v>4518.1752999999999</v>
      </c>
      <c r="DL8">
        <v>4869.0825999999997</v>
      </c>
      <c r="DM8">
        <v>4888.1702999999998</v>
      </c>
      <c r="DN8">
        <v>4614.4362000000001</v>
      </c>
      <c r="DO8">
        <v>5136.3361000000004</v>
      </c>
      <c r="DP8">
        <v>5451.1255000000001</v>
      </c>
      <c r="DQ8">
        <v>5674.0469000000003</v>
      </c>
      <c r="DR8">
        <v>6022.0902999999998</v>
      </c>
      <c r="DS8">
        <v>6314.3815000000004</v>
      </c>
      <c r="DT8">
        <v>6527.9466000000002</v>
      </c>
      <c r="DU8">
        <v>6650.6066000000001</v>
      </c>
      <c r="DV8">
        <v>7435.6252000000004</v>
      </c>
      <c r="DW8">
        <v>8527.2152000000006</v>
      </c>
      <c r="DX8">
        <v>8615.0737000000008</v>
      </c>
      <c r="DY8">
        <v>8286.5476999999992</v>
      </c>
      <c r="DZ8">
        <v>10390.794099999999</v>
      </c>
      <c r="EA8">
        <v>11874.427100000001</v>
      </c>
      <c r="EB8">
        <v>12884.4043</v>
      </c>
      <c r="EC8">
        <v>13325.411400000001</v>
      </c>
      <c r="ED8">
        <v>16952.282800000001</v>
      </c>
      <c r="EE8">
        <v>18260.742999999999</v>
      </c>
      <c r="EF8">
        <v>15909.984399999999</v>
      </c>
      <c r="EG8">
        <v>18246.155699999999</v>
      </c>
      <c r="EH8">
        <v>20183.502700000001</v>
      </c>
      <c r="EI8">
        <v>15312.087</v>
      </c>
      <c r="EJ8">
        <v>14983.7498</v>
      </c>
    </row>
    <row r="9" spans="1:140" x14ac:dyDescent="0.25">
      <c r="A9" t="s">
        <v>8</v>
      </c>
      <c r="B9">
        <v>86799.264500000005</v>
      </c>
      <c r="C9">
        <v>82486.257599999997</v>
      </c>
      <c r="D9">
        <v>78080.829100000003</v>
      </c>
      <c r="E9">
        <v>80224.452699999994</v>
      </c>
      <c r="F9">
        <v>82867.176900000006</v>
      </c>
      <c r="G9">
        <v>84412.629700000005</v>
      </c>
      <c r="H9">
        <v>88868.619200000001</v>
      </c>
      <c r="I9">
        <v>86767.048699999999</v>
      </c>
      <c r="J9">
        <v>86998.839600000007</v>
      </c>
      <c r="K9">
        <v>82774.265400000004</v>
      </c>
      <c r="L9">
        <v>85247.445999999996</v>
      </c>
      <c r="M9">
        <v>81537.675000000003</v>
      </c>
      <c r="N9">
        <v>86964.744500000001</v>
      </c>
      <c r="O9">
        <v>81748.403099999996</v>
      </c>
      <c r="P9">
        <v>86850.750899999999</v>
      </c>
      <c r="Q9">
        <v>88531.036999999997</v>
      </c>
      <c r="R9">
        <v>88762.269100000005</v>
      </c>
      <c r="S9">
        <v>85016.310200000007</v>
      </c>
      <c r="T9">
        <v>81287.388999999996</v>
      </c>
      <c r="U9">
        <v>82807.939499999993</v>
      </c>
      <c r="V9">
        <v>86019.714600000007</v>
      </c>
      <c r="W9">
        <v>73158.416599999997</v>
      </c>
      <c r="X9">
        <v>73714.754300000001</v>
      </c>
      <c r="Y9">
        <v>64674.265599999999</v>
      </c>
      <c r="Z9">
        <v>69638.370800000004</v>
      </c>
      <c r="AA9">
        <v>72698.379100000006</v>
      </c>
      <c r="AB9">
        <v>69530.188699999999</v>
      </c>
      <c r="AC9">
        <v>69921.621299999999</v>
      </c>
      <c r="AD9">
        <v>76476.290200000003</v>
      </c>
      <c r="AE9">
        <v>78176.793900000004</v>
      </c>
      <c r="AF9">
        <v>84281.775599999994</v>
      </c>
      <c r="AG9">
        <v>83508.406400000007</v>
      </c>
      <c r="AH9">
        <v>81884.331099999996</v>
      </c>
      <c r="AI9">
        <v>84277.485499999995</v>
      </c>
      <c r="AJ9">
        <v>81793.255999999994</v>
      </c>
      <c r="AK9">
        <v>79433.237999999998</v>
      </c>
      <c r="AL9">
        <v>73411.954400000002</v>
      </c>
      <c r="AM9">
        <v>72207.973700000002</v>
      </c>
      <c r="AN9">
        <v>75758.173299999995</v>
      </c>
      <c r="AO9">
        <v>76182.375400000004</v>
      </c>
      <c r="AP9">
        <v>80660.058600000004</v>
      </c>
      <c r="AQ9">
        <v>79239.552200000006</v>
      </c>
      <c r="AR9">
        <v>71895.898300000001</v>
      </c>
      <c r="AS9">
        <v>74060.040599999993</v>
      </c>
      <c r="AT9">
        <v>69809.046900000001</v>
      </c>
      <c r="AU9">
        <v>74438.683999999994</v>
      </c>
      <c r="AV9">
        <v>75908.886700000003</v>
      </c>
      <c r="AW9">
        <v>80536.156199999998</v>
      </c>
      <c r="AX9">
        <v>81211.284599999999</v>
      </c>
      <c r="AY9">
        <v>81786.369300000006</v>
      </c>
      <c r="AZ9">
        <v>79765.801500000001</v>
      </c>
      <c r="BA9">
        <v>81735.834000000003</v>
      </c>
      <c r="BB9">
        <v>79603.324200000003</v>
      </c>
      <c r="BC9">
        <v>83852.778099999996</v>
      </c>
      <c r="BD9">
        <v>84977.752900000007</v>
      </c>
      <c r="BE9">
        <v>87594.849600000001</v>
      </c>
      <c r="BF9">
        <v>84354.634699999995</v>
      </c>
      <c r="BG9">
        <v>89011.126000000004</v>
      </c>
      <c r="BH9">
        <v>96369.756500000003</v>
      </c>
      <c r="BI9">
        <v>97580.471300000005</v>
      </c>
      <c r="BJ9">
        <v>97219.859500000006</v>
      </c>
      <c r="BK9">
        <v>101436.5487</v>
      </c>
      <c r="BL9">
        <v>104331.58900000001</v>
      </c>
      <c r="BM9">
        <v>102854.1333</v>
      </c>
      <c r="BN9">
        <v>107593.5212</v>
      </c>
      <c r="BO9">
        <v>102822.7467</v>
      </c>
      <c r="BP9">
        <v>102743.40210000001</v>
      </c>
      <c r="BQ9">
        <v>103533.736</v>
      </c>
      <c r="BR9">
        <v>53553.022499999999</v>
      </c>
      <c r="BS9">
        <v>53073.175900000002</v>
      </c>
      <c r="BT9">
        <v>55476.311699999998</v>
      </c>
      <c r="BU9">
        <v>57989.394899999999</v>
      </c>
      <c r="BV9">
        <v>57163.570200000002</v>
      </c>
      <c r="BW9">
        <v>54373.198100000001</v>
      </c>
      <c r="BX9">
        <v>57101.211199999998</v>
      </c>
      <c r="BY9">
        <v>51798.998500000002</v>
      </c>
      <c r="BZ9">
        <v>51581.420899999997</v>
      </c>
      <c r="CA9">
        <v>56803.282099999997</v>
      </c>
      <c r="CB9">
        <v>59048.830699999999</v>
      </c>
      <c r="CC9">
        <v>59265.296699999999</v>
      </c>
      <c r="CD9">
        <v>56683.166599999997</v>
      </c>
      <c r="CE9">
        <v>61383.337</v>
      </c>
      <c r="CF9">
        <v>59423.637699999999</v>
      </c>
      <c r="CG9">
        <v>59778.543899999997</v>
      </c>
      <c r="CH9">
        <v>60092.563300000002</v>
      </c>
      <c r="CI9">
        <v>61429.288699999997</v>
      </c>
      <c r="CJ9">
        <v>63261.6538</v>
      </c>
      <c r="CK9">
        <v>63516.244700000003</v>
      </c>
      <c r="CL9">
        <v>62538.840400000001</v>
      </c>
      <c r="CM9">
        <v>65546.238299999997</v>
      </c>
      <c r="CN9">
        <v>67022.736399999994</v>
      </c>
      <c r="CO9">
        <v>67790.689499999993</v>
      </c>
      <c r="CP9">
        <v>67399.183999999994</v>
      </c>
      <c r="CQ9">
        <v>71480.277600000001</v>
      </c>
      <c r="CR9">
        <v>69910.940700000006</v>
      </c>
      <c r="CS9">
        <v>70046.748699999996</v>
      </c>
      <c r="CT9">
        <v>72353.606</v>
      </c>
      <c r="CU9">
        <v>73068.209499999997</v>
      </c>
      <c r="CV9">
        <v>75465.108800000002</v>
      </c>
      <c r="CW9">
        <v>67502.0913</v>
      </c>
      <c r="CX9">
        <v>59945.553399999997</v>
      </c>
      <c r="CY9">
        <v>66771.774999999994</v>
      </c>
      <c r="CZ9">
        <v>67008.055600000007</v>
      </c>
      <c r="DA9">
        <v>66993.138399999996</v>
      </c>
      <c r="DB9">
        <v>56461.596299999997</v>
      </c>
      <c r="DC9">
        <v>57073.388200000001</v>
      </c>
      <c r="DD9">
        <v>61625.705399999999</v>
      </c>
      <c r="DE9">
        <v>57309.106800000001</v>
      </c>
      <c r="DF9">
        <v>58222.492899999997</v>
      </c>
      <c r="DG9">
        <v>57752.364200000004</v>
      </c>
      <c r="DH9">
        <v>65744.551000000007</v>
      </c>
      <c r="DI9">
        <v>61769.205099999999</v>
      </c>
      <c r="DJ9">
        <v>62166.103799999997</v>
      </c>
      <c r="DK9">
        <v>57682.618000000002</v>
      </c>
      <c r="DL9">
        <v>56050.825299999997</v>
      </c>
      <c r="DM9">
        <v>56551.410600000003</v>
      </c>
      <c r="DN9">
        <v>72103.372000000003</v>
      </c>
      <c r="DO9">
        <v>77898.1299</v>
      </c>
      <c r="DP9">
        <v>76740.371599999999</v>
      </c>
      <c r="DQ9">
        <v>75409.813500000004</v>
      </c>
      <c r="DR9">
        <v>79232.523799999995</v>
      </c>
      <c r="DS9">
        <v>84351.574500000002</v>
      </c>
      <c r="DT9">
        <v>85340.679600000003</v>
      </c>
      <c r="DU9">
        <v>88505.359899999996</v>
      </c>
      <c r="DV9">
        <v>92709.972599999994</v>
      </c>
      <c r="DW9">
        <v>94221.548200000005</v>
      </c>
      <c r="DX9">
        <v>98117.660699999993</v>
      </c>
      <c r="DY9">
        <v>99336.081200000001</v>
      </c>
      <c r="DZ9">
        <v>108195.7387</v>
      </c>
      <c r="EA9">
        <v>105356.32369999999</v>
      </c>
      <c r="EB9">
        <v>104640.3268</v>
      </c>
      <c r="EC9">
        <v>101514.3891</v>
      </c>
      <c r="ED9">
        <v>107873.64320000001</v>
      </c>
      <c r="EE9">
        <v>106926.9218</v>
      </c>
      <c r="EF9">
        <v>114903.9262</v>
      </c>
      <c r="EG9">
        <v>117258.7009</v>
      </c>
      <c r="EH9">
        <v>128696.8627</v>
      </c>
      <c r="EI9">
        <v>121081.5992</v>
      </c>
      <c r="EJ9">
        <v>130056.461</v>
      </c>
    </row>
    <row r="10" spans="1:140" x14ac:dyDescent="0.25">
      <c r="A10" t="s">
        <v>9</v>
      </c>
      <c r="B10">
        <v>31871.605100000001</v>
      </c>
      <c r="C10">
        <v>33389.671300000002</v>
      </c>
      <c r="D10">
        <v>33571.585099999997</v>
      </c>
      <c r="E10">
        <v>32838.476600000002</v>
      </c>
      <c r="F10">
        <v>31998.749899999999</v>
      </c>
      <c r="G10">
        <v>30765.6217</v>
      </c>
      <c r="H10">
        <v>27228.166099999999</v>
      </c>
      <c r="I10">
        <v>28328.6711</v>
      </c>
      <c r="J10">
        <v>27214.331099999999</v>
      </c>
      <c r="K10">
        <v>27709.565900000001</v>
      </c>
      <c r="L10">
        <v>27182.9424</v>
      </c>
      <c r="M10">
        <v>29004.820899999999</v>
      </c>
      <c r="N10">
        <v>31530.673500000001</v>
      </c>
      <c r="O10">
        <v>31177.244299999998</v>
      </c>
      <c r="P10">
        <v>31973.519700000001</v>
      </c>
      <c r="Q10">
        <v>31667.259900000001</v>
      </c>
      <c r="R10">
        <v>28724.201000000001</v>
      </c>
      <c r="S10">
        <v>24971.564999999999</v>
      </c>
      <c r="T10">
        <v>23407.536599999999</v>
      </c>
      <c r="U10">
        <v>24381.033599999999</v>
      </c>
      <c r="V10">
        <v>23455.391899999999</v>
      </c>
      <c r="W10">
        <v>21694.007900000001</v>
      </c>
      <c r="X10">
        <v>20293.200499999999</v>
      </c>
      <c r="Y10">
        <v>21731.602999999999</v>
      </c>
      <c r="Z10">
        <v>22100.811300000001</v>
      </c>
      <c r="AA10">
        <v>24540.266199999998</v>
      </c>
      <c r="AB10">
        <v>25737.483100000001</v>
      </c>
      <c r="AC10">
        <v>24218.3331</v>
      </c>
      <c r="AD10">
        <v>27352.0386</v>
      </c>
      <c r="AE10">
        <v>27265.0252</v>
      </c>
      <c r="AF10">
        <v>30176.824000000001</v>
      </c>
      <c r="AG10">
        <v>30338.972900000001</v>
      </c>
      <c r="AH10">
        <v>29966.1325</v>
      </c>
      <c r="AI10">
        <v>29220.451700000001</v>
      </c>
      <c r="AJ10">
        <v>30491.697700000001</v>
      </c>
      <c r="AK10">
        <v>31720.087899999999</v>
      </c>
      <c r="AL10">
        <v>27271.7163</v>
      </c>
      <c r="AM10">
        <v>27913.108199999999</v>
      </c>
      <c r="AN10">
        <v>28597.564600000002</v>
      </c>
      <c r="AO10">
        <v>25983.511299999998</v>
      </c>
      <c r="AP10">
        <v>30165.0108</v>
      </c>
      <c r="AQ10">
        <v>31460.8174</v>
      </c>
      <c r="AR10">
        <v>30482.7245</v>
      </c>
      <c r="AS10">
        <v>34566.319000000003</v>
      </c>
      <c r="AT10">
        <v>36622.345600000001</v>
      </c>
      <c r="AU10">
        <v>36629.460899999998</v>
      </c>
      <c r="AV10">
        <v>43081.527399999999</v>
      </c>
      <c r="AW10">
        <v>40923.819900000002</v>
      </c>
      <c r="AX10">
        <v>41110.065199999997</v>
      </c>
      <c r="AY10">
        <v>42878.437400000003</v>
      </c>
      <c r="AZ10">
        <v>41970.056100000002</v>
      </c>
      <c r="BA10">
        <v>38031.371400000004</v>
      </c>
      <c r="BB10">
        <v>40539.893400000001</v>
      </c>
      <c r="BC10">
        <v>42398.907099999997</v>
      </c>
      <c r="BD10">
        <v>40759.520199999999</v>
      </c>
      <c r="BE10">
        <v>37574.738400000002</v>
      </c>
      <c r="BF10">
        <v>40619.809699999998</v>
      </c>
      <c r="BG10">
        <v>42178.295599999998</v>
      </c>
      <c r="BH10">
        <v>45437.668299999998</v>
      </c>
      <c r="BI10">
        <v>45754.675300000003</v>
      </c>
      <c r="BJ10">
        <v>40224.664499999999</v>
      </c>
      <c r="BK10">
        <v>41628.472399999999</v>
      </c>
      <c r="BL10">
        <v>42051.291899999997</v>
      </c>
      <c r="BM10">
        <v>42957.870300000002</v>
      </c>
      <c r="BN10">
        <v>48836.682800000002</v>
      </c>
      <c r="BO10">
        <v>46629.317799999997</v>
      </c>
      <c r="BP10">
        <v>47150.335700000003</v>
      </c>
      <c r="BQ10">
        <v>46306.226300000002</v>
      </c>
      <c r="BR10">
        <v>50060.840900000003</v>
      </c>
      <c r="BS10">
        <v>51780.833599999998</v>
      </c>
      <c r="BT10">
        <v>52668.339</v>
      </c>
      <c r="BU10">
        <v>56460.497100000001</v>
      </c>
      <c r="BV10">
        <v>56924.9928</v>
      </c>
      <c r="BW10">
        <v>49447.786899999999</v>
      </c>
      <c r="BX10">
        <v>50711.6374</v>
      </c>
      <c r="BY10">
        <v>49639.829299999998</v>
      </c>
      <c r="BZ10">
        <v>49920.555899999999</v>
      </c>
      <c r="CA10">
        <v>49804.590600000003</v>
      </c>
      <c r="CB10">
        <v>52494.716099999998</v>
      </c>
      <c r="CC10">
        <v>55745.927000000003</v>
      </c>
      <c r="CD10">
        <v>54159.385199999997</v>
      </c>
      <c r="CE10">
        <v>56512.077599999997</v>
      </c>
      <c r="CF10">
        <v>53664.751199999999</v>
      </c>
      <c r="CG10">
        <v>54001.333899999998</v>
      </c>
      <c r="CH10">
        <v>54829.327400000002</v>
      </c>
      <c r="CI10">
        <v>54232.045700000002</v>
      </c>
      <c r="CJ10">
        <v>53177.590499999998</v>
      </c>
      <c r="CK10">
        <v>54371.537400000001</v>
      </c>
      <c r="CL10">
        <v>54248.572099999998</v>
      </c>
      <c r="CM10">
        <v>54030.589099999997</v>
      </c>
      <c r="CN10">
        <v>57500.749000000003</v>
      </c>
      <c r="CO10">
        <v>59453.369599999998</v>
      </c>
      <c r="CP10">
        <v>55938.491199999997</v>
      </c>
      <c r="CQ10">
        <v>59932.671199999997</v>
      </c>
      <c r="CR10">
        <v>62128.338799999998</v>
      </c>
      <c r="CS10">
        <v>61438.686999999998</v>
      </c>
      <c r="CT10">
        <v>63686.686500000003</v>
      </c>
      <c r="CU10">
        <v>63884.753599999996</v>
      </c>
      <c r="CV10">
        <v>68063.204599999997</v>
      </c>
      <c r="CW10">
        <v>62227.895400000001</v>
      </c>
      <c r="CX10">
        <v>64566.647299999997</v>
      </c>
      <c r="CY10">
        <v>70441.121400000004</v>
      </c>
      <c r="CZ10">
        <v>70247.372700000007</v>
      </c>
      <c r="DA10">
        <v>68756.293999999994</v>
      </c>
      <c r="DB10">
        <v>69440.567200000005</v>
      </c>
      <c r="DC10">
        <v>65966.565000000002</v>
      </c>
      <c r="DD10">
        <v>75429.700400000002</v>
      </c>
      <c r="DE10">
        <v>73808.680800000002</v>
      </c>
      <c r="DF10">
        <v>77763.184200000003</v>
      </c>
      <c r="DG10">
        <v>73850.667100000006</v>
      </c>
      <c r="DH10">
        <v>73537.768200000006</v>
      </c>
      <c r="DI10">
        <v>74965.369600000005</v>
      </c>
      <c r="DJ10">
        <v>79361.633400000006</v>
      </c>
      <c r="DK10">
        <v>75473.910300000003</v>
      </c>
      <c r="DL10">
        <v>77537.064400000003</v>
      </c>
      <c r="DM10">
        <v>76243.029699999999</v>
      </c>
      <c r="DN10">
        <v>74121.009099999996</v>
      </c>
      <c r="DO10">
        <v>79738.505399999995</v>
      </c>
      <c r="DP10">
        <v>77696.504499999995</v>
      </c>
      <c r="DQ10">
        <v>78616.833499999993</v>
      </c>
      <c r="DR10">
        <v>80671.370699999999</v>
      </c>
      <c r="DS10">
        <v>79866.636599999998</v>
      </c>
      <c r="DT10">
        <v>83185.803100000005</v>
      </c>
      <c r="DU10">
        <v>84438.5625</v>
      </c>
      <c r="DV10">
        <v>87221.7546</v>
      </c>
      <c r="DW10">
        <v>91463.960999999996</v>
      </c>
      <c r="DX10">
        <v>95033.585600000006</v>
      </c>
      <c r="DY10">
        <v>98530.175099999993</v>
      </c>
      <c r="DZ10">
        <v>103428.0433</v>
      </c>
      <c r="EA10">
        <v>103627.5622</v>
      </c>
      <c r="EB10">
        <v>98862.734299999996</v>
      </c>
      <c r="EC10">
        <v>97381.403399999996</v>
      </c>
      <c r="ED10">
        <v>100304.1681</v>
      </c>
      <c r="EE10">
        <v>110420.20970000001</v>
      </c>
      <c r="EF10">
        <v>102243.2882</v>
      </c>
      <c r="EG10">
        <v>108493.5212</v>
      </c>
      <c r="EH10">
        <v>109218.65089999999</v>
      </c>
      <c r="EI10">
        <v>100766.4093</v>
      </c>
      <c r="EJ10">
        <v>105177.5768</v>
      </c>
    </row>
    <row r="11" spans="1:140" x14ac:dyDescent="0.25">
      <c r="A11" t="s">
        <v>10</v>
      </c>
      <c r="B11">
        <v>25919.314399999999</v>
      </c>
      <c r="C11">
        <v>23608.45</v>
      </c>
      <c r="D11">
        <v>23708.1469</v>
      </c>
      <c r="E11">
        <v>25155.703099999999</v>
      </c>
      <c r="F11">
        <v>25691.181199999999</v>
      </c>
      <c r="G11">
        <v>27484.440500000001</v>
      </c>
      <c r="H11">
        <v>24179.422200000001</v>
      </c>
      <c r="I11">
        <v>24517.9571</v>
      </c>
      <c r="J11">
        <v>19873.6286</v>
      </c>
      <c r="K11">
        <v>19145.365099999999</v>
      </c>
      <c r="L11">
        <v>20249.139500000001</v>
      </c>
      <c r="M11">
        <v>19831.684099999999</v>
      </c>
      <c r="N11">
        <v>23432.126700000001</v>
      </c>
      <c r="O11">
        <v>20948.512699999999</v>
      </c>
      <c r="P11">
        <v>21934.2821</v>
      </c>
      <c r="Q11">
        <v>22719.3544</v>
      </c>
      <c r="R11">
        <v>20937.028200000001</v>
      </c>
      <c r="S11">
        <v>14144.670899999999</v>
      </c>
      <c r="T11">
        <v>12296.943600000001</v>
      </c>
      <c r="U11">
        <v>11304.055700000001</v>
      </c>
      <c r="V11">
        <v>10119.1271</v>
      </c>
      <c r="W11">
        <v>8751.3942000000006</v>
      </c>
      <c r="X11">
        <v>11209.1211</v>
      </c>
      <c r="Y11">
        <v>14324.2119</v>
      </c>
      <c r="Z11">
        <v>14758.9138</v>
      </c>
      <c r="AA11">
        <v>14857.442999999999</v>
      </c>
      <c r="AB11">
        <v>17020.434700000002</v>
      </c>
      <c r="AC11">
        <v>16495.436699999998</v>
      </c>
      <c r="AD11">
        <v>17345.933499999999</v>
      </c>
      <c r="AE11">
        <v>17252.6567</v>
      </c>
      <c r="AF11">
        <v>18373.5033</v>
      </c>
      <c r="AG11">
        <v>19263.895400000001</v>
      </c>
      <c r="AH11">
        <v>16929.063999999998</v>
      </c>
      <c r="AI11">
        <v>18160.7451</v>
      </c>
      <c r="AJ11">
        <v>18538.1113</v>
      </c>
      <c r="AK11">
        <v>17682.547699999999</v>
      </c>
      <c r="AL11">
        <v>16887.649000000001</v>
      </c>
      <c r="AM11">
        <v>13913.359200000001</v>
      </c>
      <c r="AN11">
        <v>15084.4455</v>
      </c>
      <c r="AO11">
        <v>14580.230100000001</v>
      </c>
      <c r="AP11">
        <v>13734.618700000001</v>
      </c>
      <c r="AQ11">
        <v>14320.3753</v>
      </c>
      <c r="AR11">
        <v>14106.7142</v>
      </c>
      <c r="AS11">
        <v>15658.3002</v>
      </c>
      <c r="AT11">
        <v>16681.263299999999</v>
      </c>
      <c r="AU11">
        <v>17413.118999999999</v>
      </c>
      <c r="AV11">
        <v>16736.7834</v>
      </c>
      <c r="AW11">
        <v>16924.585599999999</v>
      </c>
      <c r="AX11">
        <v>17469.400900000001</v>
      </c>
      <c r="AY11">
        <v>15532.104799999999</v>
      </c>
      <c r="AZ11">
        <v>13689.982400000001</v>
      </c>
      <c r="BA11">
        <v>12465.1932</v>
      </c>
      <c r="BB11">
        <v>11936.7559</v>
      </c>
      <c r="BC11">
        <v>14437.248600000001</v>
      </c>
      <c r="BD11">
        <v>13460.3657</v>
      </c>
      <c r="BE11">
        <v>13877.627200000001</v>
      </c>
      <c r="BF11">
        <v>15283.1937</v>
      </c>
      <c r="BG11">
        <v>16241.170899999999</v>
      </c>
      <c r="BH11">
        <v>17022.089599999999</v>
      </c>
      <c r="BI11">
        <v>16649.994900000002</v>
      </c>
      <c r="BJ11">
        <v>15404.718199999999</v>
      </c>
      <c r="BK11">
        <v>15918.3555</v>
      </c>
      <c r="BL11">
        <v>15185.629199999999</v>
      </c>
      <c r="BM11">
        <v>15377.4166</v>
      </c>
      <c r="BN11">
        <v>16069.4722</v>
      </c>
      <c r="BO11">
        <v>16831.856299999999</v>
      </c>
      <c r="BP11">
        <v>17133.839599999999</v>
      </c>
      <c r="BQ11">
        <v>18653.657200000001</v>
      </c>
      <c r="BR11">
        <v>18869.2595</v>
      </c>
      <c r="BS11">
        <v>19602.482100000001</v>
      </c>
      <c r="BT11">
        <v>21839.2435</v>
      </c>
      <c r="BU11">
        <v>22627.283299999999</v>
      </c>
      <c r="BV11">
        <v>21538.0818</v>
      </c>
      <c r="BW11">
        <v>22883.025799999999</v>
      </c>
      <c r="BX11">
        <v>23746.915300000001</v>
      </c>
      <c r="BY11">
        <v>22978.4555</v>
      </c>
      <c r="BZ11">
        <v>26087.453099999999</v>
      </c>
      <c r="CA11">
        <v>27093.893199999999</v>
      </c>
      <c r="CB11">
        <v>28383.602500000001</v>
      </c>
      <c r="CC11">
        <v>29933.2533</v>
      </c>
      <c r="CD11">
        <v>29394.018100000001</v>
      </c>
      <c r="CE11">
        <v>34072.032099999997</v>
      </c>
      <c r="CF11">
        <v>32720.798999999999</v>
      </c>
      <c r="CG11">
        <v>30704.990699999998</v>
      </c>
      <c r="CH11">
        <v>32123.522499999999</v>
      </c>
      <c r="CI11">
        <v>35990.072699999997</v>
      </c>
      <c r="CJ11">
        <v>34373.6031</v>
      </c>
      <c r="CK11">
        <v>35761.280100000004</v>
      </c>
      <c r="CL11">
        <v>34507.741800000003</v>
      </c>
      <c r="CM11">
        <v>34971.568899999998</v>
      </c>
      <c r="CN11">
        <v>36747.079299999998</v>
      </c>
      <c r="CO11">
        <v>36258.315199999997</v>
      </c>
      <c r="CP11">
        <v>34946.764799999997</v>
      </c>
      <c r="CQ11">
        <v>39622.9951</v>
      </c>
      <c r="CR11">
        <v>36989.897599999997</v>
      </c>
      <c r="CS11">
        <v>38050.468099999998</v>
      </c>
      <c r="CT11">
        <v>39566.2834</v>
      </c>
      <c r="CU11">
        <v>40314.252699999997</v>
      </c>
      <c r="CV11">
        <v>40801.945200000002</v>
      </c>
      <c r="CW11">
        <v>39099.998</v>
      </c>
      <c r="CX11">
        <v>41011.282299999999</v>
      </c>
      <c r="CY11">
        <v>44223.5501</v>
      </c>
      <c r="CZ11">
        <v>45620.188300000002</v>
      </c>
      <c r="DA11">
        <v>46857.210700000003</v>
      </c>
      <c r="DB11">
        <v>44416.1898</v>
      </c>
      <c r="DC11">
        <v>42432.834699999999</v>
      </c>
      <c r="DD11">
        <v>46919.654300000002</v>
      </c>
      <c r="DE11">
        <v>47129.742299999998</v>
      </c>
      <c r="DF11">
        <v>49755.842299999997</v>
      </c>
      <c r="DG11">
        <v>47731.284699999997</v>
      </c>
      <c r="DH11">
        <v>48762.746800000001</v>
      </c>
      <c r="DI11">
        <v>50980.141300000003</v>
      </c>
      <c r="DJ11">
        <v>53969.020799999998</v>
      </c>
      <c r="DK11">
        <v>53456.876900000003</v>
      </c>
      <c r="DL11">
        <v>51119.91</v>
      </c>
      <c r="DM11">
        <v>51189.521699999998</v>
      </c>
      <c r="DN11">
        <v>56018.615899999997</v>
      </c>
      <c r="DO11">
        <v>58469.245000000003</v>
      </c>
      <c r="DP11">
        <v>64375.050499999998</v>
      </c>
      <c r="DQ11">
        <v>66160.910300000003</v>
      </c>
      <c r="DR11">
        <v>70177.857999999993</v>
      </c>
      <c r="DS11">
        <v>69787.298699999999</v>
      </c>
      <c r="DT11">
        <v>72278.997300000003</v>
      </c>
      <c r="DU11">
        <v>76556.824500000002</v>
      </c>
      <c r="DV11">
        <v>73537.238800000006</v>
      </c>
      <c r="DW11">
        <v>86343.898300000001</v>
      </c>
      <c r="DX11">
        <v>89454.368799999997</v>
      </c>
      <c r="DY11">
        <v>86383.333799999993</v>
      </c>
      <c r="DZ11">
        <v>98197.726999999999</v>
      </c>
      <c r="EA11">
        <v>102803.8178</v>
      </c>
      <c r="EB11">
        <v>106412.99</v>
      </c>
      <c r="EC11">
        <v>109131.4262</v>
      </c>
      <c r="ED11">
        <v>122763.00509999999</v>
      </c>
      <c r="EE11">
        <v>119384.6522</v>
      </c>
      <c r="EF11">
        <v>119810.6587</v>
      </c>
      <c r="EG11">
        <v>129031.0065</v>
      </c>
      <c r="EH11">
        <v>131771.64559999999</v>
      </c>
      <c r="EI11">
        <v>119963.69560000001</v>
      </c>
      <c r="EJ11">
        <v>122467.82060000001</v>
      </c>
    </row>
    <row r="12" spans="1:140" x14ac:dyDescent="0.25">
      <c r="A12" t="s">
        <v>11</v>
      </c>
      <c r="B12" t="s">
        <v>506</v>
      </c>
      <c r="C12" t="s">
        <v>506</v>
      </c>
      <c r="D12" t="s">
        <v>506</v>
      </c>
      <c r="E12" t="s">
        <v>506</v>
      </c>
      <c r="F12" t="s">
        <v>506</v>
      </c>
      <c r="G12" t="s">
        <v>506</v>
      </c>
      <c r="H12" t="s">
        <v>506</v>
      </c>
      <c r="I12" t="s">
        <v>506</v>
      </c>
      <c r="J12" t="s">
        <v>506</v>
      </c>
      <c r="K12" t="s">
        <v>506</v>
      </c>
      <c r="L12" t="s">
        <v>506</v>
      </c>
      <c r="M12" t="s">
        <v>506</v>
      </c>
      <c r="N12" t="s">
        <v>506</v>
      </c>
      <c r="O12" t="s">
        <v>506</v>
      </c>
      <c r="P12" t="s">
        <v>506</v>
      </c>
      <c r="Q12" t="s">
        <v>506</v>
      </c>
      <c r="R12" t="s">
        <v>506</v>
      </c>
      <c r="S12" t="s">
        <v>506</v>
      </c>
      <c r="T12" t="s">
        <v>506</v>
      </c>
      <c r="U12" t="s">
        <v>506</v>
      </c>
      <c r="V12" t="s">
        <v>506</v>
      </c>
      <c r="W12" t="s">
        <v>506</v>
      </c>
      <c r="X12" t="s">
        <v>506</v>
      </c>
      <c r="Y12" t="s">
        <v>506</v>
      </c>
      <c r="Z12" t="s">
        <v>506</v>
      </c>
      <c r="AA12" t="s">
        <v>506</v>
      </c>
      <c r="AB12" t="s">
        <v>506</v>
      </c>
      <c r="AC12" t="s">
        <v>506</v>
      </c>
      <c r="AD12" t="s">
        <v>506</v>
      </c>
      <c r="AE12" t="s">
        <v>506</v>
      </c>
      <c r="AF12" t="s">
        <v>506</v>
      </c>
      <c r="AG12" t="s">
        <v>506</v>
      </c>
      <c r="AH12" t="s">
        <v>506</v>
      </c>
      <c r="AI12" t="s">
        <v>506</v>
      </c>
      <c r="AJ12" t="s">
        <v>506</v>
      </c>
      <c r="AK12" t="s">
        <v>506</v>
      </c>
      <c r="AL12" t="s">
        <v>506</v>
      </c>
      <c r="AM12" t="s">
        <v>506</v>
      </c>
      <c r="AN12" t="s">
        <v>506</v>
      </c>
      <c r="AO12" t="s">
        <v>506</v>
      </c>
      <c r="AP12" t="s">
        <v>506</v>
      </c>
      <c r="AQ12" t="s">
        <v>506</v>
      </c>
      <c r="AR12" t="s">
        <v>506</v>
      </c>
      <c r="AS12" t="s">
        <v>506</v>
      </c>
      <c r="AT12" t="s">
        <v>506</v>
      </c>
      <c r="AU12" t="s">
        <v>506</v>
      </c>
      <c r="AV12" t="s">
        <v>506</v>
      </c>
      <c r="AW12" t="s">
        <v>506</v>
      </c>
      <c r="AX12" t="s">
        <v>506</v>
      </c>
      <c r="AY12" t="s">
        <v>506</v>
      </c>
      <c r="AZ12" t="s">
        <v>506</v>
      </c>
      <c r="BA12" t="s">
        <v>506</v>
      </c>
      <c r="BB12" t="s">
        <v>506</v>
      </c>
      <c r="BC12" t="s">
        <v>506</v>
      </c>
      <c r="BD12" t="s">
        <v>506</v>
      </c>
      <c r="BE12" t="s">
        <v>506</v>
      </c>
      <c r="BF12" t="s">
        <v>506</v>
      </c>
      <c r="BG12" t="s">
        <v>506</v>
      </c>
      <c r="BH12" t="s">
        <v>506</v>
      </c>
      <c r="BI12">
        <v>11609.491400000001</v>
      </c>
      <c r="BJ12">
        <v>10850.5491</v>
      </c>
      <c r="BK12">
        <v>11238.388300000001</v>
      </c>
      <c r="BL12">
        <v>11659.0448</v>
      </c>
      <c r="BM12">
        <v>11878.508900000001</v>
      </c>
      <c r="BN12">
        <v>11714.1108</v>
      </c>
      <c r="BO12">
        <v>11690.198399999999</v>
      </c>
      <c r="BP12">
        <v>12135.5677</v>
      </c>
      <c r="BQ12">
        <v>12676.429400000001</v>
      </c>
      <c r="BR12">
        <v>13152.624299999999</v>
      </c>
      <c r="BS12">
        <v>13836.623100000001</v>
      </c>
      <c r="BT12">
        <v>14225.2235</v>
      </c>
      <c r="BU12">
        <v>13460.2621</v>
      </c>
      <c r="BV12">
        <v>14154.0371</v>
      </c>
      <c r="BW12">
        <v>13885.933199999999</v>
      </c>
      <c r="BX12">
        <v>15211.044400000001</v>
      </c>
      <c r="BY12">
        <v>14378.8604</v>
      </c>
      <c r="BZ12">
        <v>14618.093800000001</v>
      </c>
      <c r="CA12">
        <v>15317.1525</v>
      </c>
      <c r="CB12">
        <v>14998.593500000001</v>
      </c>
      <c r="CC12">
        <v>15841.525600000001</v>
      </c>
      <c r="CD12">
        <v>15128.946099999999</v>
      </c>
      <c r="CE12">
        <v>15882.6675</v>
      </c>
      <c r="CF12">
        <v>16607.732199999999</v>
      </c>
      <c r="CG12">
        <v>16029.5556</v>
      </c>
      <c r="CH12">
        <v>16454.936900000001</v>
      </c>
      <c r="CI12">
        <v>16985.842700000001</v>
      </c>
      <c r="CJ12">
        <v>15591.037</v>
      </c>
      <c r="CK12">
        <v>16062.558300000001</v>
      </c>
      <c r="CL12">
        <v>15550.3914</v>
      </c>
      <c r="CM12">
        <v>15591.239100000001</v>
      </c>
      <c r="CN12">
        <v>17168.587299999999</v>
      </c>
      <c r="CO12">
        <v>17278.0975</v>
      </c>
      <c r="CP12">
        <v>16241.676100000001</v>
      </c>
      <c r="CQ12">
        <v>18242.666799999999</v>
      </c>
      <c r="CR12">
        <v>19632.525000000001</v>
      </c>
      <c r="CS12">
        <v>19271.037199999999</v>
      </c>
      <c r="CT12">
        <v>21308.293000000001</v>
      </c>
      <c r="CU12">
        <v>20124.673200000001</v>
      </c>
      <c r="CV12">
        <v>18288.886600000002</v>
      </c>
      <c r="CW12">
        <v>17521.872899999998</v>
      </c>
      <c r="CX12">
        <v>17694.394</v>
      </c>
      <c r="CY12">
        <v>18858.127400000001</v>
      </c>
      <c r="CZ12">
        <v>19232.298999999999</v>
      </c>
      <c r="DA12">
        <v>17263.196199999998</v>
      </c>
      <c r="DB12">
        <v>16729.427500000002</v>
      </c>
      <c r="DC12">
        <v>16427.9139</v>
      </c>
      <c r="DD12">
        <v>18350.032599999999</v>
      </c>
      <c r="DE12">
        <v>17460.277699999999</v>
      </c>
      <c r="DF12">
        <v>17979.962899999999</v>
      </c>
      <c r="DG12">
        <v>17408.2922</v>
      </c>
      <c r="DH12">
        <v>19618.137299999999</v>
      </c>
      <c r="DI12">
        <v>19235.584800000001</v>
      </c>
      <c r="DJ12">
        <v>19816.710999999999</v>
      </c>
      <c r="DK12">
        <v>19709.095099999999</v>
      </c>
      <c r="DL12">
        <v>22878.582600000002</v>
      </c>
      <c r="DM12">
        <v>22379.346300000001</v>
      </c>
      <c r="DN12">
        <v>23162.2644</v>
      </c>
      <c r="DO12">
        <v>25333.302100000001</v>
      </c>
      <c r="DP12">
        <v>29919.1852</v>
      </c>
      <c r="DQ12">
        <v>27819.913499999999</v>
      </c>
      <c r="DR12">
        <v>31474.9041</v>
      </c>
      <c r="DS12">
        <v>28553.4918</v>
      </c>
      <c r="DT12">
        <v>28997.575700000001</v>
      </c>
      <c r="DU12">
        <v>30762.760200000001</v>
      </c>
      <c r="DV12">
        <v>31681.929599999999</v>
      </c>
      <c r="DW12">
        <v>33568.0651</v>
      </c>
      <c r="DX12">
        <v>31743.227699999999</v>
      </c>
      <c r="DY12">
        <v>32819.644200000002</v>
      </c>
      <c r="DZ12">
        <v>34241.2863</v>
      </c>
      <c r="EA12">
        <v>33337.7935</v>
      </c>
      <c r="EB12">
        <v>33700.201099999998</v>
      </c>
      <c r="EC12">
        <v>32302.343499999999</v>
      </c>
      <c r="ED12">
        <v>36043.798799999997</v>
      </c>
      <c r="EE12">
        <v>35576.468200000003</v>
      </c>
      <c r="EF12">
        <v>35658.065699999999</v>
      </c>
      <c r="EG12">
        <v>36739.576099999998</v>
      </c>
      <c r="EH12">
        <v>34364.605100000001</v>
      </c>
      <c r="EI12">
        <v>31112.492900000001</v>
      </c>
      <c r="EJ12">
        <v>34025.066099999996</v>
      </c>
    </row>
    <row r="13" spans="1:140" x14ac:dyDescent="0.25">
      <c r="A13" t="s">
        <v>12</v>
      </c>
      <c r="B13">
        <v>22871.630700000002</v>
      </c>
      <c r="C13">
        <v>21598.808799999999</v>
      </c>
      <c r="D13">
        <v>21931.700700000001</v>
      </c>
      <c r="E13">
        <v>21688.817299999999</v>
      </c>
      <c r="F13">
        <v>21289.7945</v>
      </c>
      <c r="G13">
        <v>23051.684300000001</v>
      </c>
      <c r="H13">
        <v>23369.076400000002</v>
      </c>
      <c r="I13">
        <v>29849.4146</v>
      </c>
      <c r="J13">
        <v>28319.334699999999</v>
      </c>
      <c r="K13">
        <v>29025.304599999999</v>
      </c>
      <c r="L13">
        <v>26489.612799999999</v>
      </c>
      <c r="M13">
        <v>28355.985000000001</v>
      </c>
      <c r="N13">
        <v>25563.732400000001</v>
      </c>
      <c r="O13">
        <v>21732.392100000001</v>
      </c>
      <c r="P13">
        <v>18435.507699999998</v>
      </c>
      <c r="Q13">
        <v>16403.050999999999</v>
      </c>
      <c r="R13">
        <v>14115.9013</v>
      </c>
      <c r="S13">
        <v>13355.6656</v>
      </c>
      <c r="T13">
        <v>17563.5664</v>
      </c>
      <c r="U13">
        <v>18493.7042</v>
      </c>
      <c r="V13">
        <v>17563.5664</v>
      </c>
      <c r="W13">
        <v>17112.774799999999</v>
      </c>
      <c r="X13">
        <v>17831.690999999999</v>
      </c>
      <c r="Y13">
        <v>15803.320100000001</v>
      </c>
      <c r="Z13">
        <v>17667.8266</v>
      </c>
      <c r="AA13">
        <v>17186.3269</v>
      </c>
      <c r="AB13">
        <v>19337.025300000001</v>
      </c>
      <c r="AC13">
        <v>18510.003799999999</v>
      </c>
      <c r="AD13">
        <v>18760.3992</v>
      </c>
      <c r="AE13">
        <v>19338.234899999999</v>
      </c>
      <c r="AF13">
        <v>19790.878000000001</v>
      </c>
      <c r="AG13">
        <v>20112.054199999999</v>
      </c>
      <c r="AH13">
        <v>19251.301899999999</v>
      </c>
      <c r="AI13">
        <v>18866.475399999999</v>
      </c>
      <c r="AJ13">
        <v>18570.8835</v>
      </c>
      <c r="AK13">
        <v>17953.995999999999</v>
      </c>
      <c r="AL13">
        <v>16249.8716</v>
      </c>
      <c r="AM13">
        <v>16603.5491</v>
      </c>
      <c r="AN13">
        <v>17593.846000000001</v>
      </c>
      <c r="AO13">
        <v>19678.4107</v>
      </c>
      <c r="AP13">
        <v>20386.780299999999</v>
      </c>
      <c r="AQ13">
        <v>21280.937300000001</v>
      </c>
      <c r="AR13">
        <v>18521.518800000002</v>
      </c>
      <c r="AS13">
        <v>19217.9126</v>
      </c>
      <c r="AT13">
        <v>20872.646400000001</v>
      </c>
      <c r="AU13">
        <v>23694.899799999999</v>
      </c>
      <c r="AV13">
        <v>22949.256099999999</v>
      </c>
      <c r="AW13">
        <v>23592.931400000001</v>
      </c>
      <c r="AX13">
        <v>20654.967799999999</v>
      </c>
      <c r="AY13">
        <v>19232.0877</v>
      </c>
      <c r="AZ13">
        <v>19378.8001</v>
      </c>
      <c r="BA13">
        <v>19246.726299999998</v>
      </c>
      <c r="BB13">
        <v>16571.470300000001</v>
      </c>
      <c r="BC13">
        <v>19330.042399999998</v>
      </c>
      <c r="BD13">
        <v>20119.599300000002</v>
      </c>
      <c r="BE13">
        <v>19104.267599999999</v>
      </c>
      <c r="BF13">
        <v>19124.307000000001</v>
      </c>
      <c r="BG13">
        <v>20642.9457</v>
      </c>
      <c r="BH13">
        <v>20947.2968</v>
      </c>
      <c r="BI13">
        <v>20398.141500000002</v>
      </c>
      <c r="BJ13">
        <v>20993.803100000001</v>
      </c>
      <c r="BK13">
        <v>19439.682100000002</v>
      </c>
      <c r="BL13">
        <v>17180.938600000001</v>
      </c>
      <c r="BM13">
        <v>17617.937900000001</v>
      </c>
      <c r="BN13">
        <v>17901.452399999998</v>
      </c>
      <c r="BO13">
        <v>17677.5196</v>
      </c>
      <c r="BP13">
        <v>17583.719799999999</v>
      </c>
      <c r="BQ13">
        <v>18038.130499999999</v>
      </c>
      <c r="BR13">
        <v>18788.896100000002</v>
      </c>
      <c r="BS13">
        <v>20982.758000000002</v>
      </c>
      <c r="BT13">
        <v>22221.041499999999</v>
      </c>
      <c r="BU13">
        <v>22359.3878</v>
      </c>
      <c r="BV13">
        <v>21240.53</v>
      </c>
      <c r="BW13">
        <v>22347.7</v>
      </c>
      <c r="BX13">
        <v>24034.816299999999</v>
      </c>
      <c r="BY13">
        <v>23209.925299999999</v>
      </c>
      <c r="BZ13">
        <v>24284.397799999999</v>
      </c>
      <c r="CA13">
        <v>26960.6914</v>
      </c>
      <c r="CB13">
        <v>26483.296200000001</v>
      </c>
      <c r="CC13">
        <v>28555.901999999998</v>
      </c>
      <c r="CD13">
        <v>25976.659299999999</v>
      </c>
      <c r="CE13">
        <v>26729.866399999999</v>
      </c>
      <c r="CF13">
        <v>28453.604299999999</v>
      </c>
      <c r="CG13">
        <v>28676.5641</v>
      </c>
      <c r="CH13">
        <v>29411.740600000001</v>
      </c>
      <c r="CI13">
        <v>28868.533100000001</v>
      </c>
      <c r="CJ13">
        <v>30367.262200000001</v>
      </c>
      <c r="CK13">
        <v>32185.664700000001</v>
      </c>
      <c r="CL13">
        <v>32986.110399999998</v>
      </c>
      <c r="CM13">
        <v>30339.475299999998</v>
      </c>
      <c r="CN13">
        <v>33914.727400000003</v>
      </c>
      <c r="CO13">
        <v>33476.9519</v>
      </c>
      <c r="CP13">
        <v>30019.8128</v>
      </c>
      <c r="CQ13">
        <v>30369.7019</v>
      </c>
      <c r="CR13">
        <v>29811.562300000001</v>
      </c>
      <c r="CS13">
        <v>30742.3874</v>
      </c>
      <c r="CT13">
        <v>32786.734900000003</v>
      </c>
      <c r="CU13">
        <v>29914.405999999999</v>
      </c>
      <c r="CV13">
        <v>29418.107199999999</v>
      </c>
      <c r="CW13">
        <v>27396.188699999999</v>
      </c>
      <c r="CX13">
        <v>25240.5429</v>
      </c>
      <c r="CY13">
        <v>27804.178199999998</v>
      </c>
      <c r="CZ13">
        <v>21775.037799999998</v>
      </c>
      <c r="DA13">
        <v>21888.418399999999</v>
      </c>
      <c r="DB13">
        <v>21094.754300000001</v>
      </c>
      <c r="DC13">
        <v>20762.685099999999</v>
      </c>
      <c r="DD13">
        <v>21319.608</v>
      </c>
      <c r="DE13">
        <v>23450.981599999999</v>
      </c>
      <c r="DF13">
        <v>25130.8861</v>
      </c>
      <c r="DG13">
        <v>25201.3959</v>
      </c>
      <c r="DH13">
        <v>26488.200700000001</v>
      </c>
      <c r="DI13">
        <v>25457.956900000001</v>
      </c>
      <c r="DJ13">
        <v>24532.9535</v>
      </c>
      <c r="DK13">
        <v>25347.421900000001</v>
      </c>
      <c r="DL13">
        <v>24874.5272</v>
      </c>
      <c r="DM13">
        <v>26266.9944</v>
      </c>
      <c r="DN13">
        <v>25467.188900000001</v>
      </c>
      <c r="DO13">
        <v>26823.636999999999</v>
      </c>
      <c r="DP13">
        <v>26273.485799999999</v>
      </c>
      <c r="DQ13">
        <v>26107.992600000001</v>
      </c>
      <c r="DR13">
        <v>23632.2889</v>
      </c>
      <c r="DS13">
        <v>23518.617699999999</v>
      </c>
      <c r="DT13">
        <v>23973.303400000001</v>
      </c>
      <c r="DU13">
        <v>23244.459500000001</v>
      </c>
      <c r="DV13">
        <v>23912.952399999998</v>
      </c>
      <c r="DW13">
        <v>22856.560300000001</v>
      </c>
      <c r="DX13">
        <v>22302.902399999999</v>
      </c>
      <c r="DY13">
        <v>22414.752499999999</v>
      </c>
      <c r="DZ13">
        <v>24019.800899999998</v>
      </c>
      <c r="EA13">
        <v>23203.006799999999</v>
      </c>
      <c r="EB13">
        <v>24238.303400000001</v>
      </c>
      <c r="EC13">
        <v>25361.637200000001</v>
      </c>
      <c r="ED13">
        <v>24447.532599999999</v>
      </c>
      <c r="EE13">
        <v>25627.411199999999</v>
      </c>
      <c r="EF13">
        <v>27012.926800000001</v>
      </c>
      <c r="EG13">
        <v>28210.764899999998</v>
      </c>
      <c r="EH13">
        <v>28137.999</v>
      </c>
      <c r="EI13">
        <v>26447.592100000002</v>
      </c>
      <c r="EJ13">
        <v>25800.8541</v>
      </c>
    </row>
    <row r="14" spans="1:140" x14ac:dyDescent="0.25">
      <c r="A14" t="s">
        <v>13</v>
      </c>
      <c r="B14" t="s">
        <v>506</v>
      </c>
      <c r="C14" t="s">
        <v>506</v>
      </c>
      <c r="D14" t="s">
        <v>506</v>
      </c>
      <c r="E14" t="s">
        <v>506</v>
      </c>
      <c r="F14" t="s">
        <v>506</v>
      </c>
      <c r="G14" t="s">
        <v>506</v>
      </c>
      <c r="H14" t="s">
        <v>506</v>
      </c>
      <c r="I14" t="s">
        <v>506</v>
      </c>
      <c r="J14" t="s">
        <v>506</v>
      </c>
      <c r="K14" t="s">
        <v>506</v>
      </c>
      <c r="L14" t="s">
        <v>506</v>
      </c>
      <c r="M14" t="s">
        <v>506</v>
      </c>
      <c r="N14" t="s">
        <v>506</v>
      </c>
      <c r="O14" t="s">
        <v>506</v>
      </c>
      <c r="P14" t="s">
        <v>506</v>
      </c>
      <c r="Q14" t="s">
        <v>506</v>
      </c>
      <c r="R14" t="s">
        <v>506</v>
      </c>
      <c r="S14">
        <v>17810.8871</v>
      </c>
      <c r="T14">
        <v>20853.507900000001</v>
      </c>
      <c r="U14">
        <v>19979.956200000001</v>
      </c>
      <c r="V14">
        <v>18451.240699999998</v>
      </c>
      <c r="W14">
        <v>17241.949199999999</v>
      </c>
      <c r="X14">
        <v>17751.8868</v>
      </c>
      <c r="Y14">
        <v>17772.082299999998</v>
      </c>
      <c r="Z14">
        <v>19067.4205</v>
      </c>
      <c r="AA14">
        <v>17778.2</v>
      </c>
      <c r="AB14">
        <v>18686.172399999999</v>
      </c>
      <c r="AC14">
        <v>19257.524799999999</v>
      </c>
      <c r="AD14">
        <v>19778.255099999998</v>
      </c>
      <c r="AE14">
        <v>20029.886900000001</v>
      </c>
      <c r="AF14">
        <v>21926.2042</v>
      </c>
      <c r="AG14">
        <v>21608.286899999999</v>
      </c>
      <c r="AH14">
        <v>20583.886500000001</v>
      </c>
      <c r="AI14">
        <v>21006.0684</v>
      </c>
      <c r="AJ14">
        <v>22449.888599999998</v>
      </c>
      <c r="AK14">
        <v>21889.524799999999</v>
      </c>
      <c r="AL14">
        <v>20562.137200000001</v>
      </c>
      <c r="AM14">
        <v>20250.284899999999</v>
      </c>
      <c r="AN14">
        <v>20758.3024</v>
      </c>
      <c r="AO14">
        <v>18996.988399999998</v>
      </c>
      <c r="AP14">
        <v>20698.975900000001</v>
      </c>
      <c r="AQ14">
        <v>21876.005499999999</v>
      </c>
      <c r="AR14">
        <v>21982.455000000002</v>
      </c>
      <c r="AS14">
        <v>22825.847399999999</v>
      </c>
      <c r="AT14">
        <v>23624.850699999999</v>
      </c>
      <c r="AU14">
        <v>24820.8344</v>
      </c>
      <c r="AV14">
        <v>25471.140200000002</v>
      </c>
      <c r="AW14">
        <v>26980.246899999998</v>
      </c>
      <c r="AX14">
        <v>27538.7317</v>
      </c>
      <c r="AY14">
        <v>26324.449000000001</v>
      </c>
      <c r="AZ14">
        <v>25729.800299999999</v>
      </c>
      <c r="BA14">
        <v>24498.570899999999</v>
      </c>
      <c r="BB14">
        <v>23088.2994</v>
      </c>
      <c r="BC14">
        <v>25624.8295</v>
      </c>
      <c r="BD14">
        <v>24967.580699999999</v>
      </c>
      <c r="BE14">
        <v>26394.5789</v>
      </c>
      <c r="BF14">
        <v>26770.8763</v>
      </c>
      <c r="BG14">
        <v>26648.082699999999</v>
      </c>
      <c r="BH14">
        <v>27074.8838</v>
      </c>
      <c r="BI14">
        <v>27285.831399999999</v>
      </c>
      <c r="BJ14">
        <v>25505.788700000001</v>
      </c>
      <c r="BK14">
        <v>27222.4774</v>
      </c>
      <c r="BL14">
        <v>27657.763200000001</v>
      </c>
      <c r="BM14">
        <v>28406.063399999999</v>
      </c>
      <c r="BN14">
        <v>28689.732800000002</v>
      </c>
      <c r="BO14">
        <v>27999.531900000002</v>
      </c>
      <c r="BP14">
        <v>27555.499</v>
      </c>
      <c r="BQ14">
        <v>27676.8675</v>
      </c>
      <c r="BR14">
        <v>28783.748</v>
      </c>
      <c r="BS14">
        <v>29760.6561</v>
      </c>
      <c r="BT14">
        <v>31535.819100000001</v>
      </c>
      <c r="BU14">
        <v>32661.059099999999</v>
      </c>
      <c r="BV14">
        <v>33344.484199999999</v>
      </c>
      <c r="BW14">
        <v>33412.415300000001</v>
      </c>
      <c r="BX14">
        <v>34979.683700000001</v>
      </c>
      <c r="BY14">
        <v>34357.691099999996</v>
      </c>
      <c r="BZ14">
        <v>34946.735200000003</v>
      </c>
      <c r="CA14">
        <v>36197.247000000003</v>
      </c>
      <c r="CB14">
        <v>38523.659299999999</v>
      </c>
      <c r="CC14">
        <v>38903.9853</v>
      </c>
      <c r="CD14">
        <v>36877.184500000003</v>
      </c>
      <c r="CE14">
        <v>37476.389799999997</v>
      </c>
      <c r="CF14">
        <v>37225.840499999998</v>
      </c>
      <c r="CG14">
        <v>37563.118399999999</v>
      </c>
      <c r="CH14">
        <v>38413.906000000003</v>
      </c>
      <c r="CI14">
        <v>38221.0651</v>
      </c>
      <c r="CJ14">
        <v>39199.732600000003</v>
      </c>
      <c r="CK14">
        <v>40146.5429</v>
      </c>
      <c r="CL14">
        <v>39954.178</v>
      </c>
      <c r="CM14">
        <v>39422.604500000001</v>
      </c>
      <c r="CN14">
        <v>41283.343800000002</v>
      </c>
      <c r="CO14">
        <v>40189.0749</v>
      </c>
      <c r="CP14">
        <v>39784.147100000002</v>
      </c>
      <c r="CQ14">
        <v>42212.512499999997</v>
      </c>
      <c r="CR14">
        <v>40692.025800000003</v>
      </c>
      <c r="CS14">
        <v>40169.358500000002</v>
      </c>
      <c r="CT14">
        <v>40148.998699999996</v>
      </c>
      <c r="CU14">
        <v>37669.911899999999</v>
      </c>
      <c r="CV14">
        <v>37453.930899999999</v>
      </c>
      <c r="CW14">
        <v>36016.438399999999</v>
      </c>
      <c r="CX14">
        <v>37389.339099999997</v>
      </c>
      <c r="CY14">
        <v>40474.099199999997</v>
      </c>
      <c r="CZ14">
        <v>39783.684300000001</v>
      </c>
      <c r="DA14">
        <v>39073.426099999997</v>
      </c>
      <c r="DB14">
        <v>38321.659299999999</v>
      </c>
      <c r="DC14">
        <v>38741.537199999999</v>
      </c>
      <c r="DD14">
        <v>41037.941899999998</v>
      </c>
      <c r="DE14">
        <v>40456.978900000002</v>
      </c>
      <c r="DF14">
        <v>40014.175999999999</v>
      </c>
      <c r="DG14">
        <v>41849.981200000002</v>
      </c>
      <c r="DH14">
        <v>40519.819600000003</v>
      </c>
      <c r="DI14">
        <v>40969.251100000001</v>
      </c>
      <c r="DJ14">
        <v>40075.893799999998</v>
      </c>
      <c r="DK14">
        <v>39557.9061</v>
      </c>
      <c r="DL14">
        <v>43321.652399999999</v>
      </c>
      <c r="DM14">
        <v>46371.583299999998</v>
      </c>
      <c r="DN14">
        <v>45563.9833</v>
      </c>
      <c r="DO14">
        <v>46066.383600000001</v>
      </c>
      <c r="DP14">
        <v>45963.135999999999</v>
      </c>
      <c r="DQ14">
        <v>46905.831400000003</v>
      </c>
      <c r="DR14">
        <v>45801.396399999998</v>
      </c>
      <c r="DS14">
        <v>45841.663800000002</v>
      </c>
      <c r="DT14">
        <v>53201.563999999998</v>
      </c>
      <c r="DU14">
        <v>47312.5798</v>
      </c>
      <c r="DV14">
        <v>48586.478999999999</v>
      </c>
      <c r="DW14">
        <v>51670.911599999999</v>
      </c>
      <c r="DX14">
        <v>50761.834499999997</v>
      </c>
      <c r="DY14">
        <v>51972.561500000003</v>
      </c>
      <c r="DZ14">
        <v>54828.635300000002</v>
      </c>
      <c r="EA14">
        <v>51117.856800000001</v>
      </c>
      <c r="EB14">
        <v>50302.240700000002</v>
      </c>
      <c r="EC14">
        <v>52341.2811</v>
      </c>
      <c r="ED14">
        <v>57276.712599999999</v>
      </c>
      <c r="EE14">
        <v>59091.664499999999</v>
      </c>
      <c r="EF14">
        <v>59466.108500000002</v>
      </c>
      <c r="EG14">
        <v>64288.644399999997</v>
      </c>
      <c r="EH14">
        <v>65904.686400000006</v>
      </c>
      <c r="EI14">
        <v>63135.856</v>
      </c>
      <c r="EJ14">
        <v>64530.525000000001</v>
      </c>
    </row>
    <row r="15" spans="1:140" x14ac:dyDescent="0.25">
      <c r="A15" t="s">
        <v>14</v>
      </c>
      <c r="B15">
        <v>6132.2574000000004</v>
      </c>
      <c r="C15">
        <v>6081.8897999999999</v>
      </c>
      <c r="D15">
        <v>6044.1140999999998</v>
      </c>
      <c r="E15">
        <v>6175.9528</v>
      </c>
      <c r="F15">
        <v>6096.4408000000003</v>
      </c>
      <c r="G15">
        <v>6329.4660000000003</v>
      </c>
      <c r="H15">
        <v>6118.1601000000001</v>
      </c>
      <c r="I15">
        <v>5904.7725</v>
      </c>
      <c r="J15">
        <v>3981.9222</v>
      </c>
      <c r="K15">
        <v>3986.6466999999998</v>
      </c>
      <c r="L15">
        <v>3759.6612</v>
      </c>
      <c r="M15">
        <v>4545.0234</v>
      </c>
      <c r="N15">
        <v>4760.7516999999998</v>
      </c>
      <c r="O15">
        <v>4484.0191000000004</v>
      </c>
      <c r="P15">
        <v>5086.6459000000004</v>
      </c>
      <c r="Q15">
        <v>4322.0156999999999</v>
      </c>
      <c r="R15">
        <v>4264.1554999999998</v>
      </c>
      <c r="S15">
        <v>3374.7246</v>
      </c>
      <c r="T15">
        <v>2795.2359999999999</v>
      </c>
      <c r="U15">
        <v>3003.0554999999999</v>
      </c>
      <c r="V15">
        <v>2684.2269000000001</v>
      </c>
      <c r="W15">
        <v>1910.3898999999999</v>
      </c>
      <c r="X15">
        <v>2202.4861000000001</v>
      </c>
      <c r="Y15">
        <v>2466.6453999999999</v>
      </c>
      <c r="Z15">
        <v>2352.1224999999999</v>
      </c>
      <c r="AA15">
        <v>2392.1957000000002</v>
      </c>
      <c r="AB15">
        <v>2961.9319999999998</v>
      </c>
      <c r="AC15">
        <v>2952.5639000000001</v>
      </c>
      <c r="AD15">
        <v>3245.9072000000001</v>
      </c>
      <c r="AE15">
        <v>2921.7415999999998</v>
      </c>
      <c r="AF15">
        <v>3187.6727999999998</v>
      </c>
      <c r="AG15">
        <v>3375.8285999999998</v>
      </c>
      <c r="AH15">
        <v>3107.7066</v>
      </c>
      <c r="AI15">
        <v>2897.5992999999999</v>
      </c>
      <c r="AJ15">
        <v>3362.9176000000002</v>
      </c>
      <c r="AK15">
        <v>4097.4129000000003</v>
      </c>
      <c r="AL15">
        <v>3769.7462</v>
      </c>
      <c r="AM15">
        <v>3175.4216999999999</v>
      </c>
      <c r="AN15">
        <v>3066.5866000000001</v>
      </c>
      <c r="AO15">
        <v>2957.4427000000001</v>
      </c>
      <c r="AP15">
        <v>3434.8231000000001</v>
      </c>
      <c r="AQ15">
        <v>3195.8697000000002</v>
      </c>
      <c r="AR15">
        <v>3279.8761</v>
      </c>
      <c r="AS15">
        <v>3693.2402999999999</v>
      </c>
      <c r="AT15">
        <v>3678.1615999999999</v>
      </c>
      <c r="AU15">
        <v>4025.9996999999998</v>
      </c>
      <c r="AV15">
        <v>4391.5812999999998</v>
      </c>
      <c r="AW15">
        <v>4857.3783999999996</v>
      </c>
      <c r="AX15">
        <v>4792.5339999999997</v>
      </c>
      <c r="AY15">
        <v>4799.6772000000001</v>
      </c>
      <c r="AZ15">
        <v>5017.5428000000002</v>
      </c>
      <c r="BA15">
        <v>4756.2224999999999</v>
      </c>
      <c r="BB15">
        <v>4720.0708999999997</v>
      </c>
      <c r="BC15">
        <v>5216.0093999999999</v>
      </c>
      <c r="BD15">
        <v>5117.2739000000001</v>
      </c>
      <c r="BE15">
        <v>5188.7289000000001</v>
      </c>
      <c r="BF15">
        <v>5536.5096000000003</v>
      </c>
      <c r="BG15">
        <v>6073.2304000000004</v>
      </c>
      <c r="BH15">
        <v>6303.4287000000004</v>
      </c>
      <c r="BI15">
        <v>6704.8522999999996</v>
      </c>
      <c r="BJ15">
        <v>6574.9193999999998</v>
      </c>
      <c r="BK15">
        <v>7044.5564999999997</v>
      </c>
      <c r="BL15">
        <v>6783.6469999999999</v>
      </c>
      <c r="BM15">
        <v>7182.8384999999998</v>
      </c>
      <c r="BN15">
        <v>7407.2206999999999</v>
      </c>
      <c r="BO15">
        <v>7139.1966000000002</v>
      </c>
      <c r="BP15">
        <v>7111.2485999999999</v>
      </c>
      <c r="BQ15">
        <v>7224.5375000000004</v>
      </c>
      <c r="BR15">
        <v>7865.3433999999997</v>
      </c>
      <c r="BS15">
        <v>7914.5686999999998</v>
      </c>
      <c r="BT15">
        <v>8074.1668</v>
      </c>
      <c r="BU15">
        <v>8566.9259000000002</v>
      </c>
      <c r="BV15">
        <v>8832.2577000000001</v>
      </c>
      <c r="BW15">
        <v>9028.7656000000006</v>
      </c>
      <c r="BX15">
        <v>9864.1620999999996</v>
      </c>
      <c r="BY15">
        <v>9538.9617999999991</v>
      </c>
      <c r="BZ15">
        <v>10307.635399999999</v>
      </c>
      <c r="CA15">
        <v>11544.822200000001</v>
      </c>
      <c r="CB15">
        <v>11801.1322</v>
      </c>
      <c r="CC15">
        <v>12808.0232</v>
      </c>
      <c r="CD15">
        <v>11674.479300000001</v>
      </c>
      <c r="CE15">
        <v>15160.0443</v>
      </c>
      <c r="CF15">
        <v>14486.879000000001</v>
      </c>
      <c r="CG15">
        <v>13603.1165</v>
      </c>
      <c r="CH15">
        <v>13879.952600000001</v>
      </c>
      <c r="CI15">
        <v>15245.9936</v>
      </c>
      <c r="CJ15">
        <v>14218.2104</v>
      </c>
      <c r="CK15">
        <v>14695.011699999999</v>
      </c>
      <c r="CL15">
        <v>13786.013199999999</v>
      </c>
      <c r="CM15">
        <v>15733.9463</v>
      </c>
      <c r="CN15">
        <v>16984.033899999999</v>
      </c>
      <c r="CO15">
        <v>18313.026999999998</v>
      </c>
      <c r="CP15">
        <v>18491.0036</v>
      </c>
      <c r="CQ15">
        <v>17491.895</v>
      </c>
      <c r="CR15">
        <v>18606.060399999998</v>
      </c>
      <c r="CS15">
        <v>18502.884999999998</v>
      </c>
      <c r="CT15">
        <v>18486.876700000001</v>
      </c>
      <c r="CU15">
        <v>18109.112499999999</v>
      </c>
      <c r="CV15">
        <v>17060.801200000002</v>
      </c>
      <c r="CW15">
        <v>15800.0707</v>
      </c>
      <c r="CX15">
        <v>15910.0365</v>
      </c>
      <c r="CY15">
        <v>18264.780900000002</v>
      </c>
      <c r="CZ15">
        <v>17537.523000000001</v>
      </c>
      <c r="DA15">
        <v>16909.021199999999</v>
      </c>
      <c r="DB15">
        <v>12214.822099999999</v>
      </c>
      <c r="DC15">
        <v>12452.6</v>
      </c>
      <c r="DD15">
        <v>13048.693799999999</v>
      </c>
      <c r="DE15">
        <v>12017.840399999999</v>
      </c>
      <c r="DF15">
        <v>13095.8274</v>
      </c>
      <c r="DG15">
        <v>11547.4797</v>
      </c>
      <c r="DH15">
        <v>13651.629499999999</v>
      </c>
      <c r="DI15">
        <v>11973.8791</v>
      </c>
      <c r="DJ15">
        <v>12556.243399999999</v>
      </c>
      <c r="DK15">
        <v>11967.4409</v>
      </c>
      <c r="DL15">
        <v>13214.149100000001</v>
      </c>
      <c r="DM15">
        <v>13197.9766</v>
      </c>
      <c r="DN15">
        <v>13191.0455</v>
      </c>
      <c r="DO15">
        <v>13588.729499999999</v>
      </c>
      <c r="DP15">
        <v>13925.399799999999</v>
      </c>
      <c r="DQ15">
        <v>13948.5476</v>
      </c>
      <c r="DR15">
        <v>13425.141600000001</v>
      </c>
      <c r="DS15">
        <v>14291.4593</v>
      </c>
      <c r="DT15">
        <v>13441.8444</v>
      </c>
      <c r="DU15">
        <v>12511.5157</v>
      </c>
      <c r="DV15">
        <v>12292.356100000001</v>
      </c>
      <c r="DW15">
        <v>12413.31</v>
      </c>
      <c r="DX15">
        <v>13219.348599999999</v>
      </c>
      <c r="DY15">
        <v>14004.4321</v>
      </c>
      <c r="DZ15">
        <v>14180.1229</v>
      </c>
      <c r="EA15">
        <v>13363.9604</v>
      </c>
      <c r="EB15">
        <v>11805.4972</v>
      </c>
      <c r="EC15">
        <v>11263.039500000001</v>
      </c>
      <c r="ED15">
        <v>11679.375899999999</v>
      </c>
      <c r="EE15">
        <v>12919.222400000001</v>
      </c>
      <c r="EF15">
        <v>12458.2965</v>
      </c>
      <c r="EG15">
        <v>13108.4419</v>
      </c>
      <c r="EH15">
        <v>12975.478499999999</v>
      </c>
      <c r="EI15">
        <v>11328.2696</v>
      </c>
      <c r="EJ15">
        <v>10914.314899999999</v>
      </c>
    </row>
    <row r="16" spans="1:140" x14ac:dyDescent="0.25">
      <c r="A16" t="s">
        <v>15</v>
      </c>
      <c r="B16">
        <v>10530.7649</v>
      </c>
      <c r="C16">
        <v>10884.8959</v>
      </c>
      <c r="D16">
        <v>9795.9439000000002</v>
      </c>
      <c r="E16">
        <v>10709.1839</v>
      </c>
      <c r="F16">
        <v>11493.1</v>
      </c>
      <c r="G16">
        <v>11329.333000000001</v>
      </c>
      <c r="H16">
        <v>10909.985500000001</v>
      </c>
      <c r="I16">
        <v>11489.583699999999</v>
      </c>
      <c r="J16">
        <v>9501.5347000000002</v>
      </c>
      <c r="K16">
        <v>7178.6808000000001</v>
      </c>
      <c r="L16">
        <v>7249.8441000000003</v>
      </c>
      <c r="M16">
        <v>8751.4001000000007</v>
      </c>
      <c r="N16">
        <v>9479.1481000000003</v>
      </c>
      <c r="O16">
        <v>7571.6818000000003</v>
      </c>
      <c r="P16">
        <v>7141.7016999999996</v>
      </c>
      <c r="Q16">
        <v>7956.8724000000002</v>
      </c>
      <c r="R16">
        <v>7547.1799000000001</v>
      </c>
      <c r="S16">
        <v>4793.7527</v>
      </c>
      <c r="T16">
        <v>3731.9735999999998</v>
      </c>
      <c r="U16">
        <v>4446.5789000000004</v>
      </c>
      <c r="V16">
        <v>3747.3458999999998</v>
      </c>
      <c r="W16">
        <v>2871.6073999999999</v>
      </c>
      <c r="X16">
        <v>3805.7838999999999</v>
      </c>
      <c r="Y16">
        <v>4514.4159</v>
      </c>
      <c r="Z16">
        <v>4858.5438999999997</v>
      </c>
      <c r="AA16">
        <v>4335.2028</v>
      </c>
      <c r="AB16">
        <v>4981.6001999999999</v>
      </c>
      <c r="AC16">
        <v>5382.6370999999999</v>
      </c>
      <c r="AD16">
        <v>5467.6382000000003</v>
      </c>
      <c r="AE16">
        <v>5727.2361000000001</v>
      </c>
      <c r="AF16">
        <v>5387.2317000000003</v>
      </c>
      <c r="AG16">
        <v>5837.1724000000004</v>
      </c>
      <c r="AH16">
        <v>5465.0267999999996</v>
      </c>
      <c r="AI16">
        <v>6404.5796</v>
      </c>
      <c r="AJ16">
        <v>6746.0060999999996</v>
      </c>
      <c r="AK16">
        <v>7798.4930999999997</v>
      </c>
      <c r="AL16">
        <v>6708.3113000000003</v>
      </c>
      <c r="AM16">
        <v>5589.7260999999999</v>
      </c>
      <c r="AN16">
        <v>6778.3459999999995</v>
      </c>
      <c r="AO16">
        <v>6367.6066000000001</v>
      </c>
      <c r="AP16">
        <v>7266.2533000000003</v>
      </c>
      <c r="AQ16">
        <v>8223.1167999999998</v>
      </c>
      <c r="AR16">
        <v>8020.8344999999999</v>
      </c>
      <c r="AS16">
        <v>8686.4850999999999</v>
      </c>
      <c r="AT16">
        <v>9250.4243999999999</v>
      </c>
      <c r="AU16">
        <v>9561.9554000000007</v>
      </c>
      <c r="AV16">
        <v>10030.3889</v>
      </c>
      <c r="AW16">
        <v>10228.2225</v>
      </c>
      <c r="AX16">
        <v>9773.4326999999994</v>
      </c>
      <c r="AY16">
        <v>8914.8318999999992</v>
      </c>
      <c r="AZ16">
        <v>7944.8242</v>
      </c>
      <c r="BA16">
        <v>6512.9081999999999</v>
      </c>
      <c r="BB16">
        <v>6356.7474000000002</v>
      </c>
      <c r="BC16">
        <v>7917.3311999999996</v>
      </c>
      <c r="BD16">
        <v>7796.0541000000003</v>
      </c>
      <c r="BE16">
        <v>6878.8441000000003</v>
      </c>
      <c r="BF16">
        <v>8164.8001000000004</v>
      </c>
      <c r="BG16">
        <v>8584.3801000000003</v>
      </c>
      <c r="BH16">
        <v>9619.3361000000004</v>
      </c>
      <c r="BI16">
        <v>8948.8011000000006</v>
      </c>
      <c r="BJ16">
        <v>7278.1460999999999</v>
      </c>
      <c r="BK16">
        <v>8040.7021000000004</v>
      </c>
      <c r="BL16">
        <v>7794.8161</v>
      </c>
      <c r="BM16">
        <v>7045.2448000000004</v>
      </c>
      <c r="BN16">
        <v>7571.6527999999998</v>
      </c>
      <c r="BO16">
        <v>7224.4957999999997</v>
      </c>
      <c r="BP16">
        <v>7517.1967999999997</v>
      </c>
      <c r="BQ16">
        <v>7943.1449000000002</v>
      </c>
      <c r="BR16">
        <v>8736.3359</v>
      </c>
      <c r="BS16">
        <v>8250.9838999999993</v>
      </c>
      <c r="BT16">
        <v>9266.6278999999995</v>
      </c>
      <c r="BU16">
        <v>8813.2440999999999</v>
      </c>
      <c r="BV16">
        <v>8443.9740999999995</v>
      </c>
      <c r="BW16">
        <v>7629.7120999999997</v>
      </c>
      <c r="BX16">
        <v>7955.6720999999998</v>
      </c>
      <c r="BY16">
        <v>8176.875</v>
      </c>
      <c r="BZ16">
        <v>9160.3250000000007</v>
      </c>
      <c r="CA16">
        <v>8879.9750000000004</v>
      </c>
      <c r="CB16">
        <v>10163.150299999999</v>
      </c>
      <c r="CC16">
        <v>11304.1183</v>
      </c>
      <c r="CD16">
        <v>11562.0003</v>
      </c>
      <c r="CE16">
        <v>11834.9763</v>
      </c>
      <c r="CF16">
        <v>11172.9604</v>
      </c>
      <c r="CG16">
        <v>10923.5337</v>
      </c>
      <c r="CH16">
        <v>11913.0666</v>
      </c>
      <c r="CI16">
        <v>12847.1348</v>
      </c>
      <c r="CJ16">
        <v>12156.698200000001</v>
      </c>
      <c r="CK16">
        <v>12222.7796</v>
      </c>
      <c r="CL16">
        <v>12520.7284</v>
      </c>
      <c r="CM16">
        <v>13075.185299999999</v>
      </c>
      <c r="CN16">
        <v>14086.399799999999</v>
      </c>
      <c r="CO16">
        <v>13664.8817</v>
      </c>
      <c r="CP16">
        <v>12287.245000000001</v>
      </c>
      <c r="CQ16">
        <v>14615.9174</v>
      </c>
      <c r="CR16">
        <v>13323.261</v>
      </c>
      <c r="CS16">
        <v>12935.6877</v>
      </c>
      <c r="CT16">
        <v>12327.3686</v>
      </c>
      <c r="CU16">
        <v>11399.685799999999</v>
      </c>
      <c r="CV16">
        <v>11514.650100000001</v>
      </c>
      <c r="CW16">
        <v>10574.8056</v>
      </c>
      <c r="CX16">
        <v>9984.4261000000006</v>
      </c>
      <c r="CY16">
        <v>12483.9256</v>
      </c>
      <c r="CZ16">
        <v>14356.853800000001</v>
      </c>
      <c r="DA16">
        <v>13728.940500000001</v>
      </c>
      <c r="DB16">
        <v>10549.6306</v>
      </c>
      <c r="DC16">
        <v>11658.220600000001</v>
      </c>
      <c r="DD16">
        <v>13090.198200000001</v>
      </c>
      <c r="DE16">
        <v>13429.1829</v>
      </c>
      <c r="DF16">
        <v>13086.7888</v>
      </c>
      <c r="DG16">
        <v>12162.8786</v>
      </c>
      <c r="DH16">
        <v>13355.802299999999</v>
      </c>
      <c r="DI16">
        <v>14955.585499999999</v>
      </c>
      <c r="DJ16">
        <v>16049.5178</v>
      </c>
      <c r="DK16">
        <v>16038.4231</v>
      </c>
      <c r="DL16">
        <v>16111.647800000001</v>
      </c>
      <c r="DM16">
        <v>16471.395499999999</v>
      </c>
      <c r="DN16">
        <v>18102.7336</v>
      </c>
      <c r="DO16">
        <v>19206.613099999999</v>
      </c>
      <c r="DP16">
        <v>19096.8367</v>
      </c>
      <c r="DQ16">
        <v>19891.894100000001</v>
      </c>
      <c r="DR16">
        <v>24633.179499999998</v>
      </c>
      <c r="DS16">
        <v>22219.890800000001</v>
      </c>
      <c r="DT16">
        <v>24417.196</v>
      </c>
      <c r="DU16">
        <v>25088.744699999999</v>
      </c>
      <c r="DV16">
        <v>24606.521799999999</v>
      </c>
      <c r="DW16">
        <v>27390.263299999999</v>
      </c>
      <c r="DX16">
        <v>24045.389599999999</v>
      </c>
      <c r="DY16">
        <v>23090.571</v>
      </c>
      <c r="DZ16">
        <v>25467.25</v>
      </c>
      <c r="EA16">
        <v>25874.743600000002</v>
      </c>
      <c r="EB16">
        <v>27417.6129</v>
      </c>
      <c r="EC16">
        <v>27487.477800000001</v>
      </c>
      <c r="ED16">
        <v>28286.962100000001</v>
      </c>
      <c r="EE16">
        <v>28727.729500000001</v>
      </c>
      <c r="EF16">
        <v>28146.994999999999</v>
      </c>
      <c r="EG16">
        <v>33743.477299999999</v>
      </c>
      <c r="EH16">
        <v>34128.242599999998</v>
      </c>
      <c r="EI16">
        <v>28256.199799999999</v>
      </c>
      <c r="EJ16">
        <v>31590.103500000001</v>
      </c>
    </row>
    <row r="17" spans="1:140" x14ac:dyDescent="0.25">
      <c r="A17" t="s">
        <v>16</v>
      </c>
      <c r="B17">
        <v>10986.6415</v>
      </c>
      <c r="C17">
        <v>10146.133400000001</v>
      </c>
      <c r="D17">
        <v>9932.9010999999991</v>
      </c>
      <c r="E17">
        <v>10542.008900000001</v>
      </c>
      <c r="F17">
        <v>10899.0836</v>
      </c>
      <c r="G17">
        <v>11222.9421</v>
      </c>
      <c r="H17">
        <v>11201.2955</v>
      </c>
      <c r="I17">
        <v>11276.1788</v>
      </c>
      <c r="J17">
        <v>9320.8922999999995</v>
      </c>
      <c r="K17">
        <v>8894.4100999999991</v>
      </c>
      <c r="L17">
        <v>9192.4205999999995</v>
      </c>
      <c r="M17">
        <v>9467.9428000000007</v>
      </c>
      <c r="N17">
        <v>9520.6293000000005</v>
      </c>
      <c r="O17">
        <v>8846.1205000000009</v>
      </c>
      <c r="P17">
        <v>8607.3191999999999</v>
      </c>
      <c r="Q17">
        <v>8799.3192999999992</v>
      </c>
      <c r="R17">
        <v>8204.4298999999992</v>
      </c>
      <c r="S17">
        <v>6821.2592999999997</v>
      </c>
      <c r="T17">
        <v>7523.4939999999997</v>
      </c>
      <c r="U17">
        <v>7032.9233000000004</v>
      </c>
      <c r="V17">
        <v>7030.8087999999998</v>
      </c>
      <c r="W17">
        <v>5048.4940999999999</v>
      </c>
      <c r="X17">
        <v>4928.3343000000004</v>
      </c>
      <c r="Y17">
        <v>4892.2058999999999</v>
      </c>
      <c r="Z17">
        <v>4967.4147999999996</v>
      </c>
      <c r="AA17">
        <v>5315.5182000000004</v>
      </c>
      <c r="AB17">
        <v>5430.8407999999999</v>
      </c>
      <c r="AC17">
        <v>5781.6315999999997</v>
      </c>
      <c r="AD17">
        <v>5974.9454999999998</v>
      </c>
      <c r="AE17">
        <v>5763.7120999999997</v>
      </c>
      <c r="AF17">
        <v>6157.5769</v>
      </c>
      <c r="AG17">
        <v>6621.9421000000002</v>
      </c>
      <c r="AH17">
        <v>6053.3316999999997</v>
      </c>
      <c r="AI17">
        <v>5854.3180000000002</v>
      </c>
      <c r="AJ17">
        <v>6194.0938999999998</v>
      </c>
      <c r="AK17">
        <v>6165.5934999999999</v>
      </c>
      <c r="AL17">
        <v>5876.1427999999996</v>
      </c>
      <c r="AM17">
        <v>5664.0679</v>
      </c>
      <c r="AN17">
        <v>6045.3262000000004</v>
      </c>
      <c r="AO17">
        <v>6714.9277000000002</v>
      </c>
      <c r="AP17">
        <v>6793.8706000000002</v>
      </c>
      <c r="AQ17">
        <v>6932.6185999999998</v>
      </c>
      <c r="AR17">
        <v>6887.9005999999999</v>
      </c>
      <c r="AS17">
        <v>6760.7910000000002</v>
      </c>
      <c r="AT17">
        <v>6803.9602999999997</v>
      </c>
      <c r="AU17">
        <v>6705.6301999999996</v>
      </c>
      <c r="AV17">
        <v>6752.0981000000002</v>
      </c>
      <c r="AW17">
        <v>7050.3738999999996</v>
      </c>
      <c r="AX17">
        <v>7164.5277999999998</v>
      </c>
      <c r="AY17">
        <v>6954.7284</v>
      </c>
      <c r="AZ17">
        <v>6949.9053999999996</v>
      </c>
      <c r="BA17">
        <v>7312.8252000000002</v>
      </c>
      <c r="BB17">
        <v>7194.4085999999998</v>
      </c>
      <c r="BC17">
        <v>7704.3247000000001</v>
      </c>
      <c r="BD17">
        <v>8190.1279000000004</v>
      </c>
      <c r="BE17">
        <v>8025.4048000000003</v>
      </c>
      <c r="BF17">
        <v>7664.4674999999997</v>
      </c>
      <c r="BG17">
        <v>7781.2950000000001</v>
      </c>
      <c r="BH17">
        <v>7905.0387000000001</v>
      </c>
      <c r="BI17">
        <v>7955.9920000000002</v>
      </c>
      <c r="BJ17">
        <v>7839.5272999999997</v>
      </c>
      <c r="BK17">
        <v>8137.9679999999998</v>
      </c>
      <c r="BL17">
        <v>8300.5331999999999</v>
      </c>
      <c r="BM17">
        <v>7939.0074999999997</v>
      </c>
      <c r="BN17">
        <v>7926.8757999999998</v>
      </c>
      <c r="BO17">
        <v>7977.8290999999999</v>
      </c>
      <c r="BP17">
        <v>7271.7620999999999</v>
      </c>
      <c r="BQ17">
        <v>7453.7380999999996</v>
      </c>
      <c r="BR17">
        <v>7871.0698000000002</v>
      </c>
      <c r="BS17">
        <v>8198.6267000000007</v>
      </c>
      <c r="BT17">
        <v>8497.0673999999999</v>
      </c>
      <c r="BU17">
        <v>8795.5079999999998</v>
      </c>
      <c r="BV17">
        <v>8259.2852999999996</v>
      </c>
      <c r="BW17">
        <v>8356.3382000000001</v>
      </c>
      <c r="BX17">
        <v>8688.7476999999999</v>
      </c>
      <c r="BY17">
        <v>8203.4783000000007</v>
      </c>
      <c r="BZ17">
        <v>8453.3919999999998</v>
      </c>
      <c r="CA17">
        <v>8778.5224999999991</v>
      </c>
      <c r="CB17">
        <v>8698.4531000000006</v>
      </c>
      <c r="CC17">
        <v>8773.6697999999997</v>
      </c>
      <c r="CD17">
        <v>9181.2960999999996</v>
      </c>
      <c r="CE17">
        <v>9803.4662000000008</v>
      </c>
      <c r="CF17">
        <v>9996.5486000000001</v>
      </c>
      <c r="CG17">
        <v>10023.2384</v>
      </c>
      <c r="CH17">
        <v>9547.6792000000005</v>
      </c>
      <c r="CI17">
        <v>9918.9105</v>
      </c>
      <c r="CJ17">
        <v>9329.3078999999998</v>
      </c>
      <c r="CK17">
        <v>9702.9655000000002</v>
      </c>
      <c r="CL17">
        <v>9300.1916999999994</v>
      </c>
      <c r="CM17">
        <v>10273.157300000001</v>
      </c>
      <c r="CN17">
        <v>10459.9861</v>
      </c>
      <c r="CO17">
        <v>11192.7431</v>
      </c>
      <c r="CP17">
        <v>10986.5036</v>
      </c>
      <c r="CQ17">
        <v>10290.1417</v>
      </c>
      <c r="CR17">
        <v>10239.188399999999</v>
      </c>
      <c r="CS17">
        <v>9933.4686000000002</v>
      </c>
      <c r="CT17">
        <v>9761.1977999999999</v>
      </c>
      <c r="CU17">
        <v>9142.4791000000005</v>
      </c>
      <c r="CV17">
        <v>9967.4374000000007</v>
      </c>
      <c r="CW17">
        <v>9775.7559000000001</v>
      </c>
      <c r="CX17">
        <v>10256.1728</v>
      </c>
      <c r="CY17">
        <v>10598.287899999999</v>
      </c>
      <c r="CZ17">
        <v>10617.698700000001</v>
      </c>
      <c r="DA17">
        <v>10489.102199999999</v>
      </c>
      <c r="DB17">
        <v>10899.155000000001</v>
      </c>
      <c r="DC17">
        <v>11391.7037</v>
      </c>
      <c r="DD17">
        <v>12156.0033</v>
      </c>
      <c r="DE17">
        <v>11646.4702</v>
      </c>
      <c r="DF17">
        <v>12022.554099999999</v>
      </c>
      <c r="DG17">
        <v>13000.3724</v>
      </c>
      <c r="DH17">
        <v>12723.768700000001</v>
      </c>
      <c r="DI17">
        <v>11991.0116</v>
      </c>
      <c r="DJ17">
        <v>11932.7793</v>
      </c>
      <c r="DK17">
        <v>12119.608099999999</v>
      </c>
      <c r="DL17">
        <v>11918.2212</v>
      </c>
      <c r="DM17">
        <v>12728.6214</v>
      </c>
      <c r="DN17">
        <v>12774.722</v>
      </c>
      <c r="DO17">
        <v>13269.697</v>
      </c>
      <c r="DP17">
        <v>13245.433499999999</v>
      </c>
      <c r="DQ17">
        <v>13269.697</v>
      </c>
      <c r="DR17">
        <v>13769.5247</v>
      </c>
      <c r="DS17">
        <v>13264.8444</v>
      </c>
      <c r="DT17">
        <v>13611.8122</v>
      </c>
      <c r="DU17">
        <v>14555.6615</v>
      </c>
      <c r="DV17">
        <v>14033.9967</v>
      </c>
      <c r="DW17">
        <v>15040.9311</v>
      </c>
      <c r="DX17">
        <v>15518.921700000001</v>
      </c>
      <c r="DY17">
        <v>14313.0267</v>
      </c>
      <c r="DZ17">
        <v>13740.408600000001</v>
      </c>
      <c r="EA17">
        <v>13175.0695</v>
      </c>
      <c r="EB17">
        <v>13740.408600000001</v>
      </c>
      <c r="EC17">
        <v>14221.212</v>
      </c>
      <c r="ED17">
        <v>14359.494000000001</v>
      </c>
      <c r="EE17">
        <v>14762.21</v>
      </c>
      <c r="EF17">
        <v>15055.755999999999</v>
      </c>
      <c r="EG17">
        <v>15430.6479</v>
      </c>
      <c r="EH17">
        <v>15428.2075</v>
      </c>
      <c r="EI17">
        <v>15760.1019</v>
      </c>
      <c r="EJ17">
        <v>16746.023399999998</v>
      </c>
    </row>
    <row r="18" spans="1:140" x14ac:dyDescent="0.25">
      <c r="A18" t="s">
        <v>17</v>
      </c>
      <c r="B18">
        <v>18993.267800000001</v>
      </c>
      <c r="C18">
        <v>17960.461500000001</v>
      </c>
      <c r="D18">
        <v>17342.372800000001</v>
      </c>
      <c r="E18">
        <v>17756.594400000002</v>
      </c>
      <c r="F18">
        <v>18395.320800000001</v>
      </c>
      <c r="G18">
        <v>19245.6253</v>
      </c>
      <c r="H18">
        <v>19068.286599999999</v>
      </c>
      <c r="I18">
        <v>18624.279900000001</v>
      </c>
      <c r="J18">
        <v>17132.2575</v>
      </c>
      <c r="K18">
        <v>16385.4604</v>
      </c>
      <c r="L18">
        <v>16695.7948</v>
      </c>
      <c r="M18">
        <v>17898.950799999999</v>
      </c>
      <c r="N18">
        <v>16999.3472</v>
      </c>
      <c r="O18">
        <v>16156.006100000001</v>
      </c>
      <c r="P18">
        <v>15862.8446</v>
      </c>
      <c r="Q18">
        <v>15678.112800000001</v>
      </c>
      <c r="R18">
        <v>14870.9149</v>
      </c>
      <c r="S18">
        <v>13103.9144</v>
      </c>
      <c r="T18">
        <v>12565.782499999999</v>
      </c>
      <c r="U18">
        <v>13430.297</v>
      </c>
      <c r="V18">
        <v>12651.436600000001</v>
      </c>
      <c r="W18">
        <v>11319.706399999999</v>
      </c>
      <c r="X18">
        <v>10257.3608</v>
      </c>
      <c r="Y18">
        <v>12318.2436</v>
      </c>
      <c r="Z18">
        <v>12557.882</v>
      </c>
      <c r="AA18">
        <v>13773.622300000001</v>
      </c>
      <c r="AB18">
        <v>14760.5173</v>
      </c>
      <c r="AC18">
        <v>14985.534900000001</v>
      </c>
      <c r="AD18">
        <v>14775.746999999999</v>
      </c>
      <c r="AE18">
        <v>14434.840099999999</v>
      </c>
      <c r="AF18">
        <v>15375.8274</v>
      </c>
      <c r="AG18">
        <v>16617.7395</v>
      </c>
      <c r="AH18">
        <v>16550.867300000002</v>
      </c>
      <c r="AI18">
        <v>16072.189399999999</v>
      </c>
      <c r="AJ18">
        <v>16355.146699999999</v>
      </c>
      <c r="AK18">
        <v>16412.566699999999</v>
      </c>
      <c r="AL18">
        <v>15304.803099999999</v>
      </c>
      <c r="AM18">
        <v>15467.6201</v>
      </c>
      <c r="AN18">
        <v>17229.8753</v>
      </c>
      <c r="AO18">
        <v>16976.864600000001</v>
      </c>
      <c r="AP18">
        <v>17370.002899999999</v>
      </c>
      <c r="AQ18">
        <v>17950.1217</v>
      </c>
      <c r="AR18">
        <v>17097.836500000001</v>
      </c>
      <c r="AS18">
        <v>17280.341499999999</v>
      </c>
      <c r="AT18">
        <v>17136.258600000001</v>
      </c>
      <c r="AU18">
        <v>17203.281299999999</v>
      </c>
      <c r="AV18">
        <v>16905.9872</v>
      </c>
      <c r="AW18">
        <v>17550.666300000001</v>
      </c>
      <c r="AX18">
        <v>18404.4156</v>
      </c>
      <c r="AY18">
        <v>18153.884300000002</v>
      </c>
      <c r="AZ18">
        <v>17776.612400000002</v>
      </c>
      <c r="BA18">
        <v>18630.237000000001</v>
      </c>
      <c r="BB18">
        <v>18336.05</v>
      </c>
      <c r="BC18">
        <v>18968.791300000001</v>
      </c>
      <c r="BD18">
        <v>19161.956099999999</v>
      </c>
      <c r="BE18">
        <v>19949.102999999999</v>
      </c>
      <c r="BF18">
        <v>19104.006700000002</v>
      </c>
      <c r="BG18">
        <v>18181.5357</v>
      </c>
      <c r="BH18">
        <v>18668.684000000001</v>
      </c>
      <c r="BI18">
        <v>18811.059000000001</v>
      </c>
      <c r="BJ18">
        <v>18651.232800000002</v>
      </c>
      <c r="BK18">
        <v>19324.4401</v>
      </c>
      <c r="BL18">
        <v>20482.2853</v>
      </c>
      <c r="BM18">
        <v>20845.962299999999</v>
      </c>
      <c r="BN18">
        <v>21306.619699999999</v>
      </c>
      <c r="BO18">
        <v>21564.470700000002</v>
      </c>
      <c r="BP18">
        <v>20695.874800000001</v>
      </c>
      <c r="BQ18">
        <v>20710.432199999999</v>
      </c>
      <c r="BR18">
        <v>21976.932400000002</v>
      </c>
      <c r="BS18">
        <v>22724.424200000001</v>
      </c>
      <c r="BT18">
        <v>23623.991900000001</v>
      </c>
      <c r="BU18">
        <v>24997.2997</v>
      </c>
      <c r="BV18">
        <v>22270.5867</v>
      </c>
      <c r="BW18">
        <v>21765.0998</v>
      </c>
      <c r="BX18">
        <v>22561.909199999998</v>
      </c>
      <c r="BY18">
        <v>20833.866600000001</v>
      </c>
      <c r="BZ18">
        <v>21101.591499999999</v>
      </c>
      <c r="CA18">
        <v>22824.681199999999</v>
      </c>
      <c r="CB18">
        <v>22931.884999999998</v>
      </c>
      <c r="CC18">
        <v>22775.952099999999</v>
      </c>
      <c r="CD18">
        <v>23784.643199999999</v>
      </c>
      <c r="CE18">
        <v>24486.424200000001</v>
      </c>
      <c r="CF18">
        <v>24712.984799999998</v>
      </c>
      <c r="CG18">
        <v>26263.7467</v>
      </c>
      <c r="CH18">
        <v>26039.228500000001</v>
      </c>
      <c r="CI18">
        <v>27220.389299999999</v>
      </c>
      <c r="CJ18">
        <v>25405.973000000002</v>
      </c>
      <c r="CK18">
        <v>26241.599399999999</v>
      </c>
      <c r="CL18">
        <v>25513.480500000001</v>
      </c>
      <c r="CM18">
        <v>28542.289499999999</v>
      </c>
      <c r="CN18">
        <v>28155.789499999999</v>
      </c>
      <c r="CO18">
        <v>29706.6819</v>
      </c>
      <c r="CP18">
        <v>30729.194500000001</v>
      </c>
      <c r="CQ18">
        <v>28192.350900000001</v>
      </c>
      <c r="CR18">
        <v>27541.155599999998</v>
      </c>
      <c r="CS18">
        <v>27862.999</v>
      </c>
      <c r="CT18">
        <v>27578.832699999999</v>
      </c>
      <c r="CU18">
        <v>25952.225399999999</v>
      </c>
      <c r="CV18">
        <v>27750.958299999998</v>
      </c>
      <c r="CW18">
        <v>26632.482400000001</v>
      </c>
      <c r="CX18">
        <v>27893.220600000001</v>
      </c>
      <c r="CY18">
        <v>27804.806499999999</v>
      </c>
      <c r="CZ18">
        <v>27490.683300000001</v>
      </c>
      <c r="DA18">
        <v>28599.930700000001</v>
      </c>
      <c r="DB18">
        <v>29925.137699999999</v>
      </c>
      <c r="DC18">
        <v>30322.496899999998</v>
      </c>
      <c r="DD18">
        <v>32607.3727</v>
      </c>
      <c r="DE18">
        <v>31198.3999</v>
      </c>
      <c r="DF18">
        <v>31802.715400000001</v>
      </c>
      <c r="DG18">
        <v>34436.155200000001</v>
      </c>
      <c r="DH18">
        <v>34075.4643</v>
      </c>
      <c r="DI18">
        <v>31749.6787</v>
      </c>
      <c r="DJ18">
        <v>31572.6633</v>
      </c>
      <c r="DK18">
        <v>31882.440200000001</v>
      </c>
      <c r="DL18">
        <v>29035.566900000002</v>
      </c>
      <c r="DM18">
        <v>30958.159100000001</v>
      </c>
      <c r="DN18">
        <v>31499.041799999999</v>
      </c>
      <c r="DO18">
        <v>32929.922400000003</v>
      </c>
      <c r="DP18">
        <v>33008.631000000001</v>
      </c>
      <c r="DQ18">
        <v>33352.8295</v>
      </c>
      <c r="DR18">
        <v>35295.092100000002</v>
      </c>
      <c r="DS18">
        <v>34159.2376</v>
      </c>
      <c r="DT18">
        <v>34694.4205</v>
      </c>
      <c r="DU18">
        <v>36214.207300000002</v>
      </c>
      <c r="DV18">
        <v>34546.868399999999</v>
      </c>
      <c r="DW18">
        <v>36601.08</v>
      </c>
      <c r="DX18">
        <v>38185.064700000003</v>
      </c>
      <c r="DY18">
        <v>36188.009899999997</v>
      </c>
      <c r="DZ18">
        <v>33831.878799999999</v>
      </c>
      <c r="EA18">
        <v>32265.7271</v>
      </c>
      <c r="EB18">
        <v>33766.4473</v>
      </c>
      <c r="EC18">
        <v>34466.792399999998</v>
      </c>
      <c r="ED18">
        <v>33466.969799999999</v>
      </c>
      <c r="EE18">
        <v>34107.2503</v>
      </c>
      <c r="EF18">
        <v>35067.3289</v>
      </c>
      <c r="EG18">
        <v>35358.160000000003</v>
      </c>
      <c r="EH18">
        <v>34939.165999999997</v>
      </c>
      <c r="EI18">
        <v>36174.463499999998</v>
      </c>
      <c r="EJ18">
        <v>38334.280200000001</v>
      </c>
    </row>
    <row r="19" spans="1:140" x14ac:dyDescent="0.25">
      <c r="A19" t="s">
        <v>18</v>
      </c>
      <c r="B19">
        <v>15841.741900000001</v>
      </c>
      <c r="C19">
        <v>14619.747499999999</v>
      </c>
      <c r="D19">
        <v>13129.7093</v>
      </c>
      <c r="E19">
        <v>12108.5887</v>
      </c>
      <c r="F19">
        <v>13399.0126</v>
      </c>
      <c r="G19">
        <v>14315.013000000001</v>
      </c>
      <c r="H19">
        <v>14623.272499999999</v>
      </c>
      <c r="I19">
        <v>14315.414199999999</v>
      </c>
      <c r="J19">
        <v>12769.429700000001</v>
      </c>
      <c r="K19">
        <v>12033.2467</v>
      </c>
      <c r="L19">
        <v>11189.927799999999</v>
      </c>
      <c r="M19">
        <v>11653.098099999999</v>
      </c>
      <c r="N19">
        <v>13086.8825</v>
      </c>
      <c r="O19">
        <v>12905.4935</v>
      </c>
      <c r="P19">
        <v>10843.033100000001</v>
      </c>
      <c r="Q19">
        <v>10266.1333</v>
      </c>
      <c r="R19">
        <v>7864.4232000000002</v>
      </c>
      <c r="S19">
        <v>5361.8010000000004</v>
      </c>
      <c r="T19">
        <v>5092.5110000000004</v>
      </c>
      <c r="U19">
        <v>5456.7348000000002</v>
      </c>
      <c r="V19">
        <v>5238.2004999999999</v>
      </c>
      <c r="W19">
        <v>4197.1607999999997</v>
      </c>
      <c r="X19">
        <v>3870.7150000000001</v>
      </c>
      <c r="Y19">
        <v>4710.1471000000001</v>
      </c>
      <c r="Z19">
        <v>6659.9776000000002</v>
      </c>
      <c r="AA19">
        <v>7739.9740000000002</v>
      </c>
      <c r="AB19">
        <v>8526.6380000000008</v>
      </c>
      <c r="AC19">
        <v>9117.9860000000008</v>
      </c>
      <c r="AD19">
        <v>9885.0439999999999</v>
      </c>
      <c r="AE19">
        <v>8717.7816999999995</v>
      </c>
      <c r="AF19">
        <v>8505.0051999999996</v>
      </c>
      <c r="AG19">
        <v>8885.5274000000009</v>
      </c>
      <c r="AH19">
        <v>8431.5710999999992</v>
      </c>
      <c r="AI19">
        <v>7814.4047</v>
      </c>
      <c r="AJ19">
        <v>7353.1608999999999</v>
      </c>
      <c r="AK19">
        <v>9175.6319000000003</v>
      </c>
      <c r="AL19">
        <v>8168.5364</v>
      </c>
      <c r="AM19">
        <v>7349.2965999999997</v>
      </c>
      <c r="AN19">
        <v>8200.3515000000007</v>
      </c>
      <c r="AO19">
        <v>8130.7237999999998</v>
      </c>
      <c r="AP19">
        <v>9012.0815000000002</v>
      </c>
      <c r="AQ19">
        <v>9480.5509000000002</v>
      </c>
      <c r="AR19">
        <v>8519.3588</v>
      </c>
      <c r="AS19">
        <v>9599.0555000000004</v>
      </c>
      <c r="AT19">
        <v>9772.4374000000007</v>
      </c>
      <c r="AU19">
        <v>9748.7944000000007</v>
      </c>
      <c r="AV19">
        <v>10247.2984</v>
      </c>
      <c r="AW19">
        <v>10436.479300000001</v>
      </c>
      <c r="AX19">
        <v>10134.825199999999</v>
      </c>
      <c r="AY19">
        <v>9962.7834000000003</v>
      </c>
      <c r="AZ19">
        <v>9626.5184000000008</v>
      </c>
      <c r="BA19">
        <v>8496.8966999999993</v>
      </c>
      <c r="BB19">
        <v>7636.2533999999996</v>
      </c>
      <c r="BC19">
        <v>8778.5617999999995</v>
      </c>
      <c r="BD19">
        <v>9271.9825000000001</v>
      </c>
      <c r="BE19">
        <v>9087.7708999999995</v>
      </c>
      <c r="BF19">
        <v>9793.9153000000006</v>
      </c>
      <c r="BG19">
        <v>10385.6854</v>
      </c>
      <c r="BH19">
        <v>10027.893700000001</v>
      </c>
      <c r="BI19">
        <v>9605.9089000000004</v>
      </c>
      <c r="BJ19">
        <v>9278.9518000000007</v>
      </c>
      <c r="BK19">
        <v>9846.8942000000006</v>
      </c>
      <c r="BL19">
        <v>9255.9271000000008</v>
      </c>
      <c r="BM19">
        <v>8519.6754999999994</v>
      </c>
      <c r="BN19">
        <v>8205.5170999999991</v>
      </c>
      <c r="BO19">
        <v>7816.5591999999997</v>
      </c>
      <c r="BP19">
        <v>7938.0652</v>
      </c>
      <c r="BQ19">
        <v>7960.384</v>
      </c>
      <c r="BR19">
        <v>8064.5384999999997</v>
      </c>
      <c r="BS19">
        <v>8665.7731999999996</v>
      </c>
      <c r="BT19">
        <v>9374.2922999999992</v>
      </c>
      <c r="BU19">
        <v>10336.331899999999</v>
      </c>
      <c r="BV19">
        <v>9107.7988999999998</v>
      </c>
      <c r="BW19">
        <v>8951.0252999999993</v>
      </c>
      <c r="BX19">
        <v>9286.9686999999994</v>
      </c>
      <c r="BY19">
        <v>9425.4509999999991</v>
      </c>
      <c r="BZ19">
        <v>9855.5660000000007</v>
      </c>
      <c r="CA19">
        <v>10448.828</v>
      </c>
      <c r="CB19">
        <v>10815.7057</v>
      </c>
      <c r="CC19">
        <v>10482.629199999999</v>
      </c>
      <c r="CD19">
        <v>10157.530500000001</v>
      </c>
      <c r="CE19">
        <v>9881.6111000000001</v>
      </c>
      <c r="CF19">
        <v>10337.6854</v>
      </c>
      <c r="CG19">
        <v>10460.7531</v>
      </c>
      <c r="CH19">
        <v>10227.2143</v>
      </c>
      <c r="CI19">
        <v>11278.949199999999</v>
      </c>
      <c r="CJ19">
        <v>10597.134899999999</v>
      </c>
      <c r="CK19">
        <v>10979.225899999999</v>
      </c>
      <c r="CL19">
        <v>10255.9568</v>
      </c>
      <c r="CM19">
        <v>10176.397199999999</v>
      </c>
      <c r="CN19">
        <v>9889.9524999999994</v>
      </c>
      <c r="CO19">
        <v>9818.6478999999999</v>
      </c>
      <c r="CP19">
        <v>8713.4261000000006</v>
      </c>
      <c r="CQ19">
        <v>9113.1666000000005</v>
      </c>
      <c r="CR19">
        <v>9036.1774000000005</v>
      </c>
      <c r="CS19">
        <v>9317.4591999999993</v>
      </c>
      <c r="CT19">
        <v>9281.1998000000003</v>
      </c>
      <c r="CU19">
        <v>9049.1697999999997</v>
      </c>
      <c r="CV19">
        <v>8735.2469000000001</v>
      </c>
      <c r="CW19">
        <v>8193.9220999999998</v>
      </c>
      <c r="CX19">
        <v>6684.8747999999996</v>
      </c>
      <c r="CY19">
        <v>7476.9539000000004</v>
      </c>
      <c r="CZ19">
        <v>6721.8932000000004</v>
      </c>
      <c r="DA19">
        <v>6439.2911000000004</v>
      </c>
      <c r="DB19">
        <v>6392.1907000000001</v>
      </c>
      <c r="DC19">
        <v>6465.3867</v>
      </c>
      <c r="DD19">
        <v>7784.8534</v>
      </c>
      <c r="DE19">
        <v>7362.6239999999998</v>
      </c>
      <c r="DF19">
        <v>7308.3221999999996</v>
      </c>
      <c r="DG19">
        <v>8224.3336999999992</v>
      </c>
      <c r="DH19">
        <v>8138.6635999999999</v>
      </c>
      <c r="DI19">
        <v>7955.21</v>
      </c>
      <c r="DJ19">
        <v>8469.2998000000007</v>
      </c>
      <c r="DK19">
        <v>7757.4831999999997</v>
      </c>
      <c r="DL19">
        <v>7547.5648000000001</v>
      </c>
      <c r="DM19">
        <v>7659.6247000000003</v>
      </c>
      <c r="DN19">
        <v>7540.973</v>
      </c>
      <c r="DO19">
        <v>7593.7907999999998</v>
      </c>
      <c r="DP19">
        <v>7371.1266999999998</v>
      </c>
      <c r="DQ19">
        <v>7456.8374999999996</v>
      </c>
      <c r="DR19">
        <v>7710.4867000000004</v>
      </c>
      <c r="DS19">
        <v>7334.2046</v>
      </c>
      <c r="DT19">
        <v>7380.4147000000003</v>
      </c>
      <c r="DU19">
        <v>7289.2344999999996</v>
      </c>
      <c r="DV19">
        <v>7276.0294000000004</v>
      </c>
      <c r="DW19">
        <v>7018.5291999999999</v>
      </c>
      <c r="DX19">
        <v>6986.8899000000001</v>
      </c>
      <c r="DY19">
        <v>7151.9865</v>
      </c>
      <c r="DZ19">
        <v>7634.0686999999998</v>
      </c>
      <c r="EA19">
        <v>7179.5536000000002</v>
      </c>
      <c r="EB19">
        <v>7509.7997999999998</v>
      </c>
      <c r="EC19">
        <v>8084.4282999999996</v>
      </c>
      <c r="ED19">
        <v>8432.8469000000005</v>
      </c>
      <c r="EE19">
        <v>8869.3706999999995</v>
      </c>
      <c r="EF19">
        <v>8836.3006999999998</v>
      </c>
      <c r="EG19">
        <v>8906.2595000000001</v>
      </c>
      <c r="EH19">
        <v>9263.5684999999994</v>
      </c>
      <c r="EI19">
        <v>9647.3449000000001</v>
      </c>
      <c r="EJ19">
        <v>10258.9879</v>
      </c>
    </row>
    <row r="20" spans="1:140" x14ac:dyDescent="0.25">
      <c r="A20" t="s">
        <v>19</v>
      </c>
      <c r="B20">
        <v>25856.013800000001</v>
      </c>
      <c r="C20">
        <v>25141.867300000002</v>
      </c>
      <c r="D20">
        <v>25494.0491</v>
      </c>
      <c r="E20">
        <v>26049.478899999998</v>
      </c>
      <c r="F20">
        <v>27872.111700000001</v>
      </c>
      <c r="G20">
        <v>30676.914000000001</v>
      </c>
      <c r="H20">
        <v>30556.718400000002</v>
      </c>
      <c r="I20">
        <v>30551.840199999999</v>
      </c>
      <c r="J20">
        <v>29917.681</v>
      </c>
      <c r="K20">
        <v>30444.521000000001</v>
      </c>
      <c r="L20">
        <v>30839.1175</v>
      </c>
      <c r="M20">
        <v>31655.796200000001</v>
      </c>
      <c r="N20">
        <v>31909.412100000001</v>
      </c>
      <c r="O20">
        <v>29851.200400000002</v>
      </c>
      <c r="P20">
        <v>26433.523099999999</v>
      </c>
      <c r="Q20">
        <v>27001.220700000002</v>
      </c>
      <c r="R20">
        <v>27977.455300000001</v>
      </c>
      <c r="S20">
        <v>21086.667600000001</v>
      </c>
      <c r="T20">
        <v>21581.513999999999</v>
      </c>
      <c r="U20">
        <v>21367.097300000001</v>
      </c>
      <c r="V20">
        <v>10818.724399999999</v>
      </c>
      <c r="W20">
        <v>7835.4288999999999</v>
      </c>
      <c r="X20">
        <v>9050.9488999999994</v>
      </c>
      <c r="Y20">
        <v>13506.297200000001</v>
      </c>
      <c r="Z20">
        <v>16594.272799999999</v>
      </c>
      <c r="AA20">
        <v>14532.843500000001</v>
      </c>
      <c r="AB20">
        <v>17698.944599999999</v>
      </c>
      <c r="AC20">
        <v>18990.8776</v>
      </c>
      <c r="AD20">
        <v>19982.031299999999</v>
      </c>
      <c r="AE20">
        <v>19397.6247</v>
      </c>
      <c r="AF20">
        <v>21537.4002</v>
      </c>
      <c r="AG20">
        <v>21640.338</v>
      </c>
      <c r="AH20">
        <v>22660.3583</v>
      </c>
      <c r="AI20">
        <v>23198.7353</v>
      </c>
      <c r="AJ20">
        <v>25470.1747</v>
      </c>
      <c r="AK20">
        <v>23907.903900000001</v>
      </c>
      <c r="AL20">
        <v>20801.645799999998</v>
      </c>
      <c r="AM20">
        <v>20036.257900000001</v>
      </c>
      <c r="AN20">
        <v>23097.809399999998</v>
      </c>
      <c r="AO20">
        <v>22246.220799999999</v>
      </c>
      <c r="AP20">
        <v>24346.075799999999</v>
      </c>
      <c r="AQ20">
        <v>26314.101200000001</v>
      </c>
      <c r="AR20">
        <v>24269.962800000001</v>
      </c>
      <c r="AS20">
        <v>26593.281599999998</v>
      </c>
      <c r="AT20">
        <v>27135.232199999999</v>
      </c>
      <c r="AU20">
        <v>27676.3966</v>
      </c>
      <c r="AV20">
        <v>24817.536800000002</v>
      </c>
      <c r="AW20">
        <v>26420.9434</v>
      </c>
      <c r="AX20">
        <v>22351.6126</v>
      </c>
      <c r="AY20">
        <v>21832.460200000001</v>
      </c>
      <c r="AZ20">
        <v>21542.483199999999</v>
      </c>
      <c r="BA20">
        <v>17621.293799999999</v>
      </c>
      <c r="BB20">
        <v>16327.2592</v>
      </c>
      <c r="BC20">
        <v>21064.266599999999</v>
      </c>
      <c r="BD20">
        <v>20277.2572</v>
      </c>
      <c r="BE20">
        <v>20193.235400000001</v>
      </c>
      <c r="BF20">
        <v>22513.170300000002</v>
      </c>
      <c r="BG20">
        <v>22070.375800000002</v>
      </c>
      <c r="BH20">
        <v>21481.832399999999</v>
      </c>
      <c r="BI20">
        <v>21054.534100000001</v>
      </c>
      <c r="BJ20">
        <v>18742.558000000001</v>
      </c>
      <c r="BK20">
        <v>19916.306</v>
      </c>
      <c r="BL20">
        <v>20493.855200000002</v>
      </c>
      <c r="BM20">
        <v>21624.782800000001</v>
      </c>
      <c r="BN20">
        <v>22420.844499999999</v>
      </c>
      <c r="BO20">
        <v>23333.080699999999</v>
      </c>
      <c r="BP20">
        <v>24847.376100000001</v>
      </c>
      <c r="BQ20">
        <v>24908.333999999999</v>
      </c>
      <c r="BR20">
        <v>24880.1996</v>
      </c>
      <c r="BS20">
        <v>23363.592700000001</v>
      </c>
      <c r="BT20">
        <v>24331.813699999999</v>
      </c>
      <c r="BU20">
        <v>25370.400699999998</v>
      </c>
      <c r="BV20">
        <v>25964.126700000001</v>
      </c>
      <c r="BW20">
        <v>27097.054100000001</v>
      </c>
      <c r="BX20">
        <v>28756.818599999999</v>
      </c>
      <c r="BY20">
        <v>26877.683199999999</v>
      </c>
      <c r="BZ20">
        <v>28831.070800000001</v>
      </c>
      <c r="CA20">
        <v>30221.6967</v>
      </c>
      <c r="CB20">
        <v>30934.4133</v>
      </c>
      <c r="CC20">
        <v>31134.8321</v>
      </c>
      <c r="CD20">
        <v>29261.149099999999</v>
      </c>
      <c r="CE20">
        <v>29208.6371</v>
      </c>
      <c r="CF20">
        <v>28669.511999999999</v>
      </c>
      <c r="CG20">
        <v>28523.981400000001</v>
      </c>
      <c r="CH20">
        <v>27807.239799999999</v>
      </c>
      <c r="CI20">
        <v>28270.466700000001</v>
      </c>
      <c r="CJ20">
        <v>27130.5651</v>
      </c>
      <c r="CK20">
        <v>27744.528999999999</v>
      </c>
      <c r="CL20">
        <v>26389.9218</v>
      </c>
      <c r="CM20">
        <v>27060.429700000001</v>
      </c>
      <c r="CN20">
        <v>26913.538100000002</v>
      </c>
      <c r="CO20">
        <v>27526.335899999998</v>
      </c>
      <c r="CP20">
        <v>25719.4836</v>
      </c>
      <c r="CQ20">
        <v>27321.7222</v>
      </c>
      <c r="CR20">
        <v>28062.352800000001</v>
      </c>
      <c r="CS20">
        <v>27637.099200000001</v>
      </c>
      <c r="CT20">
        <v>26996.283500000001</v>
      </c>
      <c r="CU20">
        <v>26987.605800000001</v>
      </c>
      <c r="CV20">
        <v>27790.2919</v>
      </c>
      <c r="CW20">
        <v>25238.6738</v>
      </c>
      <c r="CX20">
        <v>25036.247599999999</v>
      </c>
      <c r="CY20">
        <v>27456.7484</v>
      </c>
      <c r="CZ20">
        <v>27840.431400000001</v>
      </c>
      <c r="DA20">
        <v>25561.646799999999</v>
      </c>
      <c r="DB20">
        <v>24733.773799999999</v>
      </c>
      <c r="DC20">
        <v>24998.4817</v>
      </c>
      <c r="DD20">
        <v>26458.213100000001</v>
      </c>
      <c r="DE20">
        <v>28901.2189</v>
      </c>
      <c r="DF20">
        <v>28755.539100000002</v>
      </c>
      <c r="DG20">
        <v>29873.304100000001</v>
      </c>
      <c r="DH20">
        <v>29922.982499999998</v>
      </c>
      <c r="DI20">
        <v>30382.2925</v>
      </c>
      <c r="DJ20">
        <v>29436.173699999999</v>
      </c>
      <c r="DK20">
        <v>28207.447899999999</v>
      </c>
      <c r="DL20">
        <v>29130.3266</v>
      </c>
      <c r="DM20">
        <v>28403.904900000001</v>
      </c>
      <c r="DN20">
        <v>28563.064699999999</v>
      </c>
      <c r="DO20">
        <v>29043.232599999999</v>
      </c>
      <c r="DP20">
        <v>29053.254000000001</v>
      </c>
      <c r="DQ20">
        <v>30040.1499</v>
      </c>
      <c r="DR20">
        <v>29914.2958</v>
      </c>
      <c r="DS20">
        <v>30827.0422</v>
      </c>
      <c r="DT20">
        <v>31648.514599999999</v>
      </c>
      <c r="DU20">
        <v>32626.162100000001</v>
      </c>
      <c r="DV20">
        <v>32167.696400000001</v>
      </c>
      <c r="DW20">
        <v>33042.173799999997</v>
      </c>
      <c r="DX20">
        <v>34455.632700000002</v>
      </c>
      <c r="DY20">
        <v>34510.673600000002</v>
      </c>
      <c r="DZ20">
        <v>34675.796499999997</v>
      </c>
      <c r="EA20">
        <v>34635.023500000003</v>
      </c>
      <c r="EB20">
        <v>34105.054700000001</v>
      </c>
      <c r="EC20">
        <v>35351.246500000001</v>
      </c>
      <c r="ED20">
        <v>34883.967499999999</v>
      </c>
      <c r="EE20">
        <v>33304.666700000002</v>
      </c>
      <c r="EF20">
        <v>35801.918899999997</v>
      </c>
      <c r="EG20">
        <v>35503.083899999998</v>
      </c>
      <c r="EH20">
        <v>36140.358099999998</v>
      </c>
      <c r="EI20">
        <v>32867.276899999997</v>
      </c>
      <c r="EJ20">
        <v>34820.917200000004</v>
      </c>
    </row>
    <row r="21" spans="1:140" x14ac:dyDescent="0.25">
      <c r="A21" t="s">
        <v>20</v>
      </c>
      <c r="B21">
        <v>3164.0758000000001</v>
      </c>
      <c r="C21">
        <v>3335.3009000000002</v>
      </c>
      <c r="D21">
        <v>3118.9625999999998</v>
      </c>
      <c r="E21">
        <v>3085.7437</v>
      </c>
      <c r="F21">
        <v>3352.7195000000002</v>
      </c>
      <c r="G21">
        <v>3162.3181</v>
      </c>
      <c r="H21">
        <v>3037.3658999999998</v>
      </c>
      <c r="I21">
        <v>2812.491</v>
      </c>
      <c r="J21">
        <v>2705.7530999999999</v>
      </c>
      <c r="K21">
        <v>2882.7179000000001</v>
      </c>
      <c r="L21">
        <v>3039.2408</v>
      </c>
      <c r="M21">
        <v>3217.5319</v>
      </c>
      <c r="N21">
        <v>2982.835</v>
      </c>
      <c r="O21">
        <v>2837.6619999999998</v>
      </c>
      <c r="P21">
        <v>3019.3894</v>
      </c>
      <c r="Q21">
        <v>3166.3339999999998</v>
      </c>
      <c r="R21">
        <v>2977.2523999999999</v>
      </c>
      <c r="S21">
        <v>2737.5913999999998</v>
      </c>
      <c r="T21">
        <v>2484.44</v>
      </c>
      <c r="U21">
        <v>2779.4346</v>
      </c>
      <c r="V21">
        <v>2853.7062999999998</v>
      </c>
      <c r="W21">
        <v>2957.8137000000002</v>
      </c>
      <c r="X21">
        <v>3254.9551999999999</v>
      </c>
      <c r="Y21">
        <v>3237.1686</v>
      </c>
      <c r="Z21">
        <v>3188.7130999999999</v>
      </c>
      <c r="AA21">
        <v>3551.3303999999998</v>
      </c>
      <c r="AB21">
        <v>3671.9679999999998</v>
      </c>
      <c r="AC21">
        <v>3731.1763000000001</v>
      </c>
      <c r="AD21">
        <v>3873.9104000000002</v>
      </c>
      <c r="AE21">
        <v>3639.1921000000002</v>
      </c>
      <c r="AF21">
        <v>3936.7325999999998</v>
      </c>
      <c r="AG21">
        <v>4799.6980999999996</v>
      </c>
      <c r="AH21">
        <v>4649.4423999999999</v>
      </c>
      <c r="AI21">
        <v>4821.5093999999999</v>
      </c>
      <c r="AJ21">
        <v>5159.2716</v>
      </c>
      <c r="AK21">
        <v>5288.9636</v>
      </c>
      <c r="AL21">
        <v>5500.8346000000001</v>
      </c>
      <c r="AM21">
        <v>5053.6427000000003</v>
      </c>
      <c r="AN21">
        <v>5044.9231</v>
      </c>
      <c r="AO21">
        <v>5378.4093000000003</v>
      </c>
      <c r="AP21">
        <v>5283.5034999999998</v>
      </c>
      <c r="AQ21">
        <v>5825.4654</v>
      </c>
      <c r="AR21">
        <v>6458.7082</v>
      </c>
      <c r="AS21">
        <v>6844.3225000000002</v>
      </c>
      <c r="AT21">
        <v>7224.6361999999999</v>
      </c>
      <c r="AU21">
        <v>7045.0761000000002</v>
      </c>
      <c r="AV21">
        <v>7047.5927000000001</v>
      </c>
      <c r="AW21">
        <v>7844.2524000000003</v>
      </c>
      <c r="AX21">
        <v>8138.9494000000004</v>
      </c>
      <c r="AY21">
        <v>8692.9292000000005</v>
      </c>
      <c r="AZ21">
        <v>9004.0867999999991</v>
      </c>
      <c r="BA21">
        <v>9002.7455000000009</v>
      </c>
      <c r="BB21">
        <v>9154.3114000000005</v>
      </c>
      <c r="BC21">
        <v>9008.1106999999993</v>
      </c>
      <c r="BD21">
        <v>8216.9758999999995</v>
      </c>
      <c r="BE21">
        <v>7672.7379000000001</v>
      </c>
      <c r="BF21">
        <v>7455.2970999999998</v>
      </c>
      <c r="BG21">
        <v>7416.2802000000001</v>
      </c>
      <c r="BH21">
        <v>8527.7049000000006</v>
      </c>
      <c r="BI21">
        <v>9583.1769000000004</v>
      </c>
      <c r="BJ21">
        <v>9083.0020999999997</v>
      </c>
      <c r="BK21">
        <v>9427.0069000000003</v>
      </c>
      <c r="BL21">
        <v>9934.6492999999991</v>
      </c>
      <c r="BM21">
        <v>10383.9614</v>
      </c>
      <c r="BN21">
        <v>10870.290800000001</v>
      </c>
      <c r="BO21">
        <v>10971.1307</v>
      </c>
      <c r="BP21">
        <v>11243.8758</v>
      </c>
      <c r="BQ21">
        <v>10987.0846</v>
      </c>
      <c r="BR21">
        <v>11036.909799999999</v>
      </c>
      <c r="BS21">
        <v>10886.1901</v>
      </c>
      <c r="BT21">
        <v>11774.623900000001</v>
      </c>
      <c r="BU21">
        <v>13515.698399999999</v>
      </c>
      <c r="BV21">
        <v>16435.198899999999</v>
      </c>
      <c r="BW21">
        <v>16825.783100000001</v>
      </c>
      <c r="BX21">
        <v>17878.371299999999</v>
      </c>
      <c r="BY21">
        <v>17999.54</v>
      </c>
      <c r="BZ21">
        <v>19173.944100000001</v>
      </c>
      <c r="CA21">
        <v>26975.158200000002</v>
      </c>
      <c r="CB21">
        <v>28380.034899999999</v>
      </c>
      <c r="CC21">
        <v>29238.031900000002</v>
      </c>
      <c r="CD21">
        <v>32891.591800000002</v>
      </c>
      <c r="CE21">
        <v>38466.786</v>
      </c>
      <c r="CF21">
        <v>35919.722500000003</v>
      </c>
      <c r="CG21">
        <v>35654.490599999997</v>
      </c>
      <c r="CH21">
        <v>36902.442199999998</v>
      </c>
      <c r="CI21">
        <v>38915.520199999999</v>
      </c>
      <c r="CJ21">
        <v>56795.076699999998</v>
      </c>
      <c r="CK21">
        <v>59981.8963</v>
      </c>
      <c r="CL21">
        <v>63760.824500000002</v>
      </c>
      <c r="CM21">
        <v>64146.645199999999</v>
      </c>
      <c r="CN21">
        <v>71728.191500000001</v>
      </c>
      <c r="CO21">
        <v>68229.384600000005</v>
      </c>
      <c r="CP21">
        <v>70937.707800000004</v>
      </c>
      <c r="CQ21">
        <v>81443.887100000007</v>
      </c>
      <c r="CR21">
        <v>117279.3735</v>
      </c>
      <c r="CS21">
        <v>111098.71189999999</v>
      </c>
      <c r="CT21">
        <v>120405.9403</v>
      </c>
      <c r="CU21">
        <v>119091.25079999999</v>
      </c>
      <c r="CV21">
        <v>129958.0429</v>
      </c>
      <c r="CW21">
        <v>119562.8925</v>
      </c>
      <c r="CX21">
        <v>106994.10619999999</v>
      </c>
      <c r="CY21">
        <v>121424.7892</v>
      </c>
      <c r="CZ21">
        <v>123711.75260000001</v>
      </c>
      <c r="DA21">
        <v>123163.9194</v>
      </c>
      <c r="DB21">
        <v>112100.8435</v>
      </c>
      <c r="DC21">
        <v>114502.7552</v>
      </c>
      <c r="DD21">
        <v>105905.3374</v>
      </c>
      <c r="DE21">
        <v>85568.256800000003</v>
      </c>
      <c r="DF21">
        <v>93252.542799999996</v>
      </c>
      <c r="DG21">
        <v>91409.247600000002</v>
      </c>
      <c r="DH21">
        <v>100056.1217</v>
      </c>
      <c r="DI21">
        <v>92866.631200000003</v>
      </c>
      <c r="DJ21">
        <v>91191.753400000001</v>
      </c>
      <c r="DK21">
        <v>82730.2546</v>
      </c>
      <c r="DL21">
        <v>72878.077000000005</v>
      </c>
      <c r="DM21">
        <v>70265.181400000001</v>
      </c>
      <c r="DN21">
        <v>73236.253299999997</v>
      </c>
      <c r="DO21">
        <v>82069.711299999995</v>
      </c>
      <c r="DP21">
        <v>80156.777799999996</v>
      </c>
      <c r="DQ21">
        <v>81814.129499999995</v>
      </c>
      <c r="DR21">
        <v>75150.249100000001</v>
      </c>
      <c r="DS21">
        <v>81645.915599999993</v>
      </c>
      <c r="DT21">
        <v>84749.3269</v>
      </c>
      <c r="DU21">
        <v>76716.584300000002</v>
      </c>
      <c r="DV21">
        <v>68516.053400000004</v>
      </c>
      <c r="DW21">
        <v>59249.085899999998</v>
      </c>
      <c r="DX21">
        <v>57812.919800000003</v>
      </c>
      <c r="DY21">
        <v>54403.942999999999</v>
      </c>
      <c r="DZ21">
        <v>59951.429100000001</v>
      </c>
      <c r="EA21">
        <v>50942.015200000002</v>
      </c>
      <c r="EB21">
        <v>58183.311699999998</v>
      </c>
      <c r="EC21">
        <v>53121.788800000002</v>
      </c>
      <c r="ED21">
        <v>51130.794999999998</v>
      </c>
      <c r="EE21">
        <v>56528.687899999997</v>
      </c>
      <c r="EF21">
        <v>62418.223100000003</v>
      </c>
      <c r="EG21">
        <v>65074.890099999997</v>
      </c>
      <c r="EH21">
        <v>64657.373500000002</v>
      </c>
      <c r="EI21">
        <v>53294.5533</v>
      </c>
      <c r="EJ21">
        <v>52818.980100000001</v>
      </c>
    </row>
    <row r="22" spans="1:140" x14ac:dyDescent="0.25">
      <c r="A22" t="s">
        <v>21</v>
      </c>
      <c r="B22">
        <v>187667.109</v>
      </c>
      <c r="C22">
        <v>181674.42139999999</v>
      </c>
      <c r="D22">
        <v>166498.13449999999</v>
      </c>
      <c r="E22">
        <v>169249.70069999999</v>
      </c>
      <c r="F22">
        <v>173480.94320000001</v>
      </c>
      <c r="G22">
        <v>161864.2592</v>
      </c>
      <c r="H22">
        <v>147431.5171</v>
      </c>
      <c r="I22">
        <v>147862.6776</v>
      </c>
      <c r="J22">
        <v>139898.89009999999</v>
      </c>
      <c r="K22">
        <v>118196.6964</v>
      </c>
      <c r="L22">
        <v>109091.061</v>
      </c>
      <c r="M22">
        <v>116531.95419999999</v>
      </c>
      <c r="N22">
        <v>95872.095700000005</v>
      </c>
      <c r="O22">
        <v>70465.990300000005</v>
      </c>
      <c r="P22">
        <v>69374.113700000002</v>
      </c>
      <c r="Q22">
        <v>57783.037100000001</v>
      </c>
      <c r="R22">
        <v>44546.349800000004</v>
      </c>
      <c r="S22">
        <v>25561.1047</v>
      </c>
      <c r="T22">
        <v>26899.3825</v>
      </c>
      <c r="U22">
        <v>21010.9604</v>
      </c>
      <c r="V22">
        <v>17135.107499999998</v>
      </c>
      <c r="W22">
        <v>5622.4570999999996</v>
      </c>
      <c r="X22">
        <v>13948.1162</v>
      </c>
      <c r="Y22">
        <v>19248.4853</v>
      </c>
      <c r="Z22">
        <v>23572.420399999999</v>
      </c>
      <c r="AA22">
        <v>16179.886200000001</v>
      </c>
      <c r="AB22">
        <v>9164.4146000000001</v>
      </c>
      <c r="AC22">
        <v>31615.137900000002</v>
      </c>
      <c r="AD22">
        <v>30764.253499999999</v>
      </c>
      <c r="AE22">
        <v>23448.066299999999</v>
      </c>
      <c r="AF22">
        <v>19808.304899999999</v>
      </c>
      <c r="AG22">
        <v>20910.316200000001</v>
      </c>
      <c r="AH22">
        <v>16899.831999999999</v>
      </c>
      <c r="AI22">
        <v>17276.468799999999</v>
      </c>
      <c r="AJ22">
        <v>23822.6999</v>
      </c>
      <c r="AK22">
        <v>27144.201099999998</v>
      </c>
      <c r="AL22">
        <v>24693.071899999999</v>
      </c>
      <c r="AM22">
        <v>24037.0095</v>
      </c>
      <c r="AN22">
        <v>26849.702600000001</v>
      </c>
      <c r="AO22">
        <v>23682.937000000002</v>
      </c>
      <c r="AP22">
        <v>27291.5661</v>
      </c>
      <c r="AQ22">
        <v>29322.7287</v>
      </c>
      <c r="AR22">
        <v>28820.8711</v>
      </c>
      <c r="AS22">
        <v>40219.410600000003</v>
      </c>
      <c r="AT22">
        <v>72233.809500000003</v>
      </c>
      <c r="AU22">
        <v>66541.365699999995</v>
      </c>
      <c r="AV22">
        <v>63093.998699999996</v>
      </c>
      <c r="AW22">
        <v>55967.754800000002</v>
      </c>
      <c r="AX22">
        <v>54057.305399999997</v>
      </c>
      <c r="AY22">
        <v>55612.638400000003</v>
      </c>
      <c r="AZ22">
        <v>54436.654900000001</v>
      </c>
      <c r="BA22">
        <v>48075.647400000002</v>
      </c>
      <c r="BB22">
        <v>41660.499799999998</v>
      </c>
      <c r="BC22">
        <v>46860.944900000002</v>
      </c>
      <c r="BD22">
        <v>44270.917099999999</v>
      </c>
      <c r="BE22">
        <v>44062.002399999998</v>
      </c>
      <c r="BF22">
        <v>47689.520700000001</v>
      </c>
      <c r="BG22">
        <v>55426.416400000002</v>
      </c>
      <c r="BH22">
        <v>55291.057200000003</v>
      </c>
      <c r="BI22">
        <v>61030.840100000001</v>
      </c>
      <c r="BJ22">
        <v>50435.8989</v>
      </c>
      <c r="BK22">
        <v>55465.661200000002</v>
      </c>
      <c r="BL22">
        <v>54048.339899999999</v>
      </c>
      <c r="BM22">
        <v>55961.9859</v>
      </c>
      <c r="BN22">
        <v>48407.442300000002</v>
      </c>
      <c r="BO22">
        <v>51566.695899999999</v>
      </c>
      <c r="BP22">
        <v>48909.966200000003</v>
      </c>
      <c r="BQ22">
        <v>52113.546900000001</v>
      </c>
      <c r="BR22">
        <v>55848.597099999999</v>
      </c>
      <c r="BS22">
        <v>56115.018600000003</v>
      </c>
      <c r="BT22">
        <v>57310.839800000002</v>
      </c>
      <c r="BU22">
        <v>61149.278400000003</v>
      </c>
      <c r="BV22">
        <v>65638.308300000004</v>
      </c>
      <c r="BW22">
        <v>65992.631099999999</v>
      </c>
      <c r="BX22">
        <v>67188.470700000005</v>
      </c>
      <c r="BY22">
        <v>68591.265199999994</v>
      </c>
      <c r="BZ22">
        <v>71794.946800000005</v>
      </c>
      <c r="CA22">
        <v>76046.693400000004</v>
      </c>
      <c r="CB22">
        <v>73249.235199999996</v>
      </c>
      <c r="CC22">
        <v>75163.285499999998</v>
      </c>
      <c r="CD22">
        <v>70613.735000000001</v>
      </c>
      <c r="CE22">
        <v>72866.645799999998</v>
      </c>
      <c r="CF22">
        <v>73218.040299999993</v>
      </c>
      <c r="CG22">
        <v>76987.704800000007</v>
      </c>
      <c r="CH22">
        <v>78220.313999999998</v>
      </c>
      <c r="CI22">
        <v>78958.104999999996</v>
      </c>
      <c r="CJ22">
        <v>75196.817500000005</v>
      </c>
      <c r="CK22">
        <v>79991.118900000001</v>
      </c>
      <c r="CL22">
        <v>77080.275500000003</v>
      </c>
      <c r="CM22">
        <v>76438.1777</v>
      </c>
      <c r="CN22">
        <v>76715.176900000006</v>
      </c>
      <c r="CO22">
        <v>78409.070399999997</v>
      </c>
      <c r="CP22">
        <v>68413.698799999998</v>
      </c>
      <c r="CQ22">
        <v>75936.885800000004</v>
      </c>
      <c r="CR22">
        <v>74184.0147</v>
      </c>
      <c r="CS22">
        <v>76214.969700000001</v>
      </c>
      <c r="CT22">
        <v>78150.282099999997</v>
      </c>
      <c r="CU22">
        <v>82430.480100000001</v>
      </c>
      <c r="CV22">
        <v>85497.312099999996</v>
      </c>
      <c r="CW22">
        <v>78073.139299999995</v>
      </c>
      <c r="CX22">
        <v>73518.657200000001</v>
      </c>
      <c r="CY22">
        <v>81592.511899999998</v>
      </c>
      <c r="CZ22">
        <v>78649.251600000003</v>
      </c>
      <c r="DA22">
        <v>76657.661600000007</v>
      </c>
      <c r="DB22">
        <v>69866.463199999998</v>
      </c>
      <c r="DC22">
        <v>57702.301800000001</v>
      </c>
      <c r="DD22">
        <v>61282.809699999998</v>
      </c>
      <c r="DE22">
        <v>63289.6659</v>
      </c>
      <c r="DF22">
        <v>64769.592299999997</v>
      </c>
      <c r="DG22">
        <v>59185.620900000002</v>
      </c>
      <c r="DH22">
        <v>60920.121099999997</v>
      </c>
      <c r="DI22">
        <v>64057.582499999997</v>
      </c>
      <c r="DJ22">
        <v>63532.959199999998</v>
      </c>
      <c r="DK22">
        <v>66059.7166</v>
      </c>
      <c r="DL22">
        <v>65048.467900000003</v>
      </c>
      <c r="DM22">
        <v>67082.195500000002</v>
      </c>
      <c r="DN22">
        <v>66003.703599999993</v>
      </c>
      <c r="DO22">
        <v>62613.474999999999</v>
      </c>
      <c r="DP22">
        <v>61153.9306</v>
      </c>
      <c r="DQ22">
        <v>59664.999499999998</v>
      </c>
      <c r="DR22">
        <v>58674.289499999999</v>
      </c>
      <c r="DS22">
        <v>57650.741499999996</v>
      </c>
      <c r="DT22">
        <v>60352.543700000002</v>
      </c>
      <c r="DU22">
        <v>54637.975599999998</v>
      </c>
      <c r="DV22">
        <v>55460.074800000002</v>
      </c>
      <c r="DW22">
        <v>58369.040999999997</v>
      </c>
      <c r="DX22">
        <v>53901.603900000002</v>
      </c>
      <c r="DY22">
        <v>53559.999300000003</v>
      </c>
      <c r="DZ22">
        <v>57461.483</v>
      </c>
      <c r="EA22">
        <v>51747.566099999996</v>
      </c>
      <c r="EB22">
        <v>49144.748599999999</v>
      </c>
      <c r="EC22">
        <v>50571.589899999999</v>
      </c>
      <c r="ED22">
        <v>47388.704899999997</v>
      </c>
      <c r="EE22">
        <v>47595.172100000003</v>
      </c>
      <c r="EF22">
        <v>49561.098700000002</v>
      </c>
      <c r="EG22">
        <v>47238.688099999999</v>
      </c>
      <c r="EH22">
        <v>47300.879399999998</v>
      </c>
      <c r="EI22">
        <v>36683.946400000001</v>
      </c>
      <c r="EJ22">
        <v>38261.046300000002</v>
      </c>
    </row>
    <row r="23" spans="1:140" x14ac:dyDescent="0.25">
      <c r="A23" t="s">
        <v>22</v>
      </c>
      <c r="B23">
        <v>5007.1616999999997</v>
      </c>
      <c r="C23">
        <v>4898.5550000000003</v>
      </c>
      <c r="D23">
        <v>4104.7987000000003</v>
      </c>
      <c r="E23">
        <v>4324.2822999999999</v>
      </c>
      <c r="F23">
        <v>4365.8806000000004</v>
      </c>
      <c r="G23">
        <v>4520.6647000000003</v>
      </c>
      <c r="H23">
        <v>3801.2962000000002</v>
      </c>
      <c r="I23">
        <v>3319.5628999999999</v>
      </c>
      <c r="J23">
        <v>3772.6215999999999</v>
      </c>
      <c r="K23">
        <v>3292.7999</v>
      </c>
      <c r="L23">
        <v>3285.0947999999999</v>
      </c>
      <c r="M23">
        <v>3392.4268999999999</v>
      </c>
      <c r="N23">
        <v>3551.1819999999998</v>
      </c>
      <c r="O23">
        <v>3056.6909000000001</v>
      </c>
      <c r="P23">
        <v>3066.5628000000002</v>
      </c>
      <c r="Q23">
        <v>3034.3409999999999</v>
      </c>
      <c r="R23">
        <v>2998.3809999999999</v>
      </c>
      <c r="S23">
        <v>1252.6075000000001</v>
      </c>
      <c r="T23">
        <v>1016.827</v>
      </c>
      <c r="U23">
        <v>1169.4490000000001</v>
      </c>
      <c r="V23">
        <v>1038.8214</v>
      </c>
      <c r="W23">
        <v>609.97159999999997</v>
      </c>
      <c r="X23">
        <v>642.79470000000003</v>
      </c>
      <c r="Y23">
        <v>856.27760000000001</v>
      </c>
      <c r="Z23">
        <v>1106.6347000000001</v>
      </c>
      <c r="AA23">
        <v>1036.3722</v>
      </c>
      <c r="AB23">
        <v>1098.4374</v>
      </c>
      <c r="AC23">
        <v>1424.4109000000001</v>
      </c>
      <c r="AD23">
        <v>1726.3813</v>
      </c>
      <c r="AE23">
        <v>1445.4785999999999</v>
      </c>
      <c r="AF23">
        <v>1580.6903</v>
      </c>
      <c r="AG23">
        <v>1862.6639</v>
      </c>
      <c r="AH23">
        <v>1797.1431</v>
      </c>
      <c r="AI23">
        <v>1952.7551000000001</v>
      </c>
      <c r="AJ23">
        <v>2156.5603000000001</v>
      </c>
      <c r="AK23">
        <v>2625.1230999999998</v>
      </c>
      <c r="AL23">
        <v>2410.3328999999999</v>
      </c>
      <c r="AM23">
        <v>2263.1192000000001</v>
      </c>
      <c r="AN23">
        <v>2508.4753999999998</v>
      </c>
      <c r="AO23">
        <v>2392.2833000000001</v>
      </c>
      <c r="AP23">
        <v>2502.3002000000001</v>
      </c>
      <c r="AQ23">
        <v>2728.1860999999999</v>
      </c>
      <c r="AR23">
        <v>2822.8528000000001</v>
      </c>
      <c r="AS23">
        <v>3024.1507999999999</v>
      </c>
      <c r="AT23">
        <v>2991.3813</v>
      </c>
      <c r="AU23">
        <v>3001.9144000000001</v>
      </c>
      <c r="AV23">
        <v>3008.8193999999999</v>
      </c>
      <c r="AW23">
        <v>3222.0030000000002</v>
      </c>
      <c r="AX23">
        <v>3194.5156000000002</v>
      </c>
      <c r="AY23">
        <v>3051.1030000000001</v>
      </c>
      <c r="AZ23">
        <v>3262.6365999999998</v>
      </c>
      <c r="BA23">
        <v>3209.7249999999999</v>
      </c>
      <c r="BB23">
        <v>2672.1534000000001</v>
      </c>
      <c r="BC23">
        <v>2983.0001999999999</v>
      </c>
      <c r="BD23">
        <v>2633.5526</v>
      </c>
      <c r="BE23">
        <v>2770.1878000000002</v>
      </c>
      <c r="BF23">
        <v>2969.6994</v>
      </c>
      <c r="BG23">
        <v>3009.2069999999999</v>
      </c>
      <c r="BH23">
        <v>3199.4025000000001</v>
      </c>
      <c r="BI23">
        <v>3289.0488</v>
      </c>
      <c r="BJ23">
        <v>3582.7604999999999</v>
      </c>
      <c r="BK23">
        <v>3820.7363999999998</v>
      </c>
      <c r="BL23">
        <v>3877.2770999999998</v>
      </c>
      <c r="BM23">
        <v>3854.0104999999999</v>
      </c>
      <c r="BN23">
        <v>3782.6939000000002</v>
      </c>
      <c r="BO23">
        <v>3884.5747999999999</v>
      </c>
      <c r="BP23">
        <v>3648.8108000000002</v>
      </c>
      <c r="BQ23">
        <v>3938.4452000000001</v>
      </c>
      <c r="BR23">
        <v>3970.4650999999999</v>
      </c>
      <c r="BS23">
        <v>4319.2152999999998</v>
      </c>
      <c r="BT23">
        <v>4470.8689999999997</v>
      </c>
      <c r="BU23">
        <v>4536.4884000000002</v>
      </c>
      <c r="BV23">
        <v>4412.5406999999996</v>
      </c>
      <c r="BW23">
        <v>4380.4596000000001</v>
      </c>
      <c r="BX23">
        <v>4284.2178000000004</v>
      </c>
      <c r="BY23">
        <v>4016.8141999999998</v>
      </c>
      <c r="BZ23">
        <v>4076.636</v>
      </c>
      <c r="CA23">
        <v>4082.4722000000002</v>
      </c>
      <c r="CB23">
        <v>3663.9618999999998</v>
      </c>
      <c r="CC23">
        <v>3780.6950000000002</v>
      </c>
      <c r="CD23">
        <v>4081.2829000000002</v>
      </c>
      <c r="CE23">
        <v>4366.9008999999996</v>
      </c>
      <c r="CF23">
        <v>4415.1135999999997</v>
      </c>
      <c r="CG23">
        <v>4504.2340000000004</v>
      </c>
      <c r="CH23">
        <v>4599.2181</v>
      </c>
      <c r="CI23">
        <v>4714.6369000000004</v>
      </c>
      <c r="CJ23">
        <v>4993.6872999999996</v>
      </c>
      <c r="CK23">
        <v>5009.8796000000002</v>
      </c>
      <c r="CL23">
        <v>4651.7178000000004</v>
      </c>
      <c r="CM23">
        <v>5232.6900999999998</v>
      </c>
      <c r="CN23">
        <v>5446.15</v>
      </c>
      <c r="CO23">
        <v>5431.5294000000004</v>
      </c>
      <c r="CP23">
        <v>6203.6261000000004</v>
      </c>
      <c r="CQ23">
        <v>5888.5457999999999</v>
      </c>
      <c r="CR23">
        <v>6151.0924999999997</v>
      </c>
      <c r="CS23">
        <v>5896.3597</v>
      </c>
      <c r="CT23">
        <v>5927.6390000000001</v>
      </c>
      <c r="CU23">
        <v>5771.3606</v>
      </c>
      <c r="CV23">
        <v>6107.482</v>
      </c>
      <c r="CW23">
        <v>5630.8233</v>
      </c>
      <c r="CX23">
        <v>5785.5420000000004</v>
      </c>
      <c r="CY23">
        <v>6124.6729999999998</v>
      </c>
      <c r="CZ23">
        <v>5961.3010000000004</v>
      </c>
      <c r="DA23">
        <v>6261.6342000000004</v>
      </c>
      <c r="DB23">
        <v>6123.9814999999999</v>
      </c>
      <c r="DC23">
        <v>5733.1178</v>
      </c>
      <c r="DD23">
        <v>6549.0027</v>
      </c>
      <c r="DE23">
        <v>6273.6022000000003</v>
      </c>
      <c r="DF23">
        <v>6679.2096000000001</v>
      </c>
      <c r="DG23">
        <v>6915.6832999999997</v>
      </c>
      <c r="DH23">
        <v>7199.5203000000001</v>
      </c>
      <c r="DI23">
        <v>7075.7956000000004</v>
      </c>
      <c r="DJ23">
        <v>7190.1234000000004</v>
      </c>
      <c r="DK23">
        <v>6914.0541999999996</v>
      </c>
      <c r="DL23">
        <v>6604.9848000000002</v>
      </c>
      <c r="DM23">
        <v>7130.5595999999996</v>
      </c>
      <c r="DN23">
        <v>6914.0541999999996</v>
      </c>
      <c r="DO23">
        <v>7306.0186999999996</v>
      </c>
      <c r="DP23">
        <v>6963.7208000000001</v>
      </c>
      <c r="DQ23">
        <v>6867.9402</v>
      </c>
      <c r="DR23">
        <v>6739.3949000000002</v>
      </c>
      <c r="DS23">
        <v>6747.2460000000001</v>
      </c>
      <c r="DT23">
        <v>7152.3634000000002</v>
      </c>
      <c r="DU23">
        <v>7117.8398999999999</v>
      </c>
      <c r="DV23">
        <v>6887.0164999999997</v>
      </c>
      <c r="DW23">
        <v>6905.8591999999999</v>
      </c>
      <c r="DX23">
        <v>6923.1579000000002</v>
      </c>
      <c r="DY23">
        <v>6863.4890999999998</v>
      </c>
      <c r="DZ23">
        <v>6569.8554999999997</v>
      </c>
      <c r="EA23">
        <v>6082.3878999999997</v>
      </c>
      <c r="EB23">
        <v>6411.2082</v>
      </c>
      <c r="EC23">
        <v>6387.6085999999996</v>
      </c>
      <c r="ED23">
        <v>6424.607</v>
      </c>
      <c r="EE23">
        <v>6655.9117999999999</v>
      </c>
      <c r="EF23">
        <v>6710.9843000000001</v>
      </c>
      <c r="EG23">
        <v>6891.9925000000003</v>
      </c>
      <c r="EH23">
        <v>6943.9184999999998</v>
      </c>
      <c r="EI23">
        <v>6772.4054999999998</v>
      </c>
      <c r="EJ23">
        <v>7329.2875000000004</v>
      </c>
    </row>
    <row r="24" spans="1:140" x14ac:dyDescent="0.25">
      <c r="A24" t="s">
        <v>23</v>
      </c>
      <c r="B24">
        <v>7194.1634999999997</v>
      </c>
      <c r="C24">
        <v>7130.0271000000002</v>
      </c>
      <c r="D24">
        <v>6137.7286999999997</v>
      </c>
      <c r="E24">
        <v>6139.6821</v>
      </c>
      <c r="F24">
        <v>6373.1662999999999</v>
      </c>
      <c r="G24">
        <v>6961.6418000000003</v>
      </c>
      <c r="H24">
        <v>7714.7991000000002</v>
      </c>
      <c r="I24">
        <v>7888.1256999999996</v>
      </c>
      <c r="J24">
        <v>7651.1282000000001</v>
      </c>
      <c r="K24">
        <v>7375.2205999999996</v>
      </c>
      <c r="L24">
        <v>7187.7730000000001</v>
      </c>
      <c r="M24">
        <v>7681.8626999999997</v>
      </c>
      <c r="N24">
        <v>8042.9691000000003</v>
      </c>
      <c r="O24">
        <v>7798.2397000000001</v>
      </c>
      <c r="P24">
        <v>7107.7951999999996</v>
      </c>
      <c r="Q24">
        <v>6929.4648999999999</v>
      </c>
      <c r="R24">
        <v>6522.6864999999998</v>
      </c>
      <c r="S24">
        <v>3021.7827000000002</v>
      </c>
      <c r="T24">
        <v>2560.5219999999999</v>
      </c>
      <c r="U24">
        <v>3528.5099</v>
      </c>
      <c r="V24">
        <v>3105.0886999999998</v>
      </c>
      <c r="W24">
        <v>2402.6815000000001</v>
      </c>
      <c r="X24">
        <v>2565.2157999999999</v>
      </c>
      <c r="Y24">
        <v>2894.4879000000001</v>
      </c>
      <c r="Z24">
        <v>2782.5129000000002</v>
      </c>
      <c r="AA24">
        <v>2836.6795000000002</v>
      </c>
      <c r="AB24">
        <v>3005.0668000000001</v>
      </c>
      <c r="AC24">
        <v>3531.8986</v>
      </c>
      <c r="AD24">
        <v>3780.7235000000001</v>
      </c>
      <c r="AE24">
        <v>3529.5401000000002</v>
      </c>
      <c r="AF24">
        <v>3570.5698000000002</v>
      </c>
      <c r="AG24">
        <v>3443.2579999999998</v>
      </c>
      <c r="AH24">
        <v>3671.0176000000001</v>
      </c>
      <c r="AI24">
        <v>3555.1496999999999</v>
      </c>
      <c r="AJ24">
        <v>4004.7853</v>
      </c>
      <c r="AK24">
        <v>4157.0344999999998</v>
      </c>
      <c r="AL24">
        <v>3880.3829999999998</v>
      </c>
      <c r="AM24">
        <v>3880.3829999999998</v>
      </c>
      <c r="AN24">
        <v>4170.0138999999999</v>
      </c>
      <c r="AO24">
        <v>3895.1570999999999</v>
      </c>
      <c r="AP24">
        <v>4336.2389000000003</v>
      </c>
      <c r="AQ24">
        <v>4212.6508000000003</v>
      </c>
      <c r="AR24">
        <v>3758.1561000000002</v>
      </c>
      <c r="AS24">
        <v>4104.4562999999998</v>
      </c>
      <c r="AT24">
        <v>4180.1095999999998</v>
      </c>
      <c r="AU24">
        <v>4060.4036000000001</v>
      </c>
      <c r="AV24">
        <v>3848.5391</v>
      </c>
      <c r="AW24">
        <v>3967.4630000000002</v>
      </c>
      <c r="AX24">
        <v>3569.7901000000002</v>
      </c>
      <c r="AY24">
        <v>3500.3051999999998</v>
      </c>
      <c r="AZ24">
        <v>3437.5756999999999</v>
      </c>
      <c r="BA24">
        <v>3322.4396000000002</v>
      </c>
      <c r="BB24">
        <v>3381.9544999999998</v>
      </c>
      <c r="BC24">
        <v>3640.7968000000001</v>
      </c>
      <c r="BD24">
        <v>3614.3335999999999</v>
      </c>
      <c r="BE24">
        <v>3781.9708000000001</v>
      </c>
      <c r="BF24">
        <v>3647.4926</v>
      </c>
      <c r="BG24">
        <v>3716.1759000000002</v>
      </c>
      <c r="BH24">
        <v>3543.7984999999999</v>
      </c>
      <c r="BI24">
        <v>3529.7982999999999</v>
      </c>
      <c r="BJ24">
        <v>2862.3449000000001</v>
      </c>
      <c r="BK24">
        <v>2987.5403999999999</v>
      </c>
      <c r="BL24">
        <v>3105.0183000000002</v>
      </c>
      <c r="BM24">
        <v>2858.2321999999999</v>
      </c>
      <c r="BN24">
        <v>3024.4557</v>
      </c>
      <c r="BO24">
        <v>2975.9607000000001</v>
      </c>
      <c r="BP24">
        <v>2692.6109000000001</v>
      </c>
      <c r="BQ24">
        <v>2731.1779000000001</v>
      </c>
      <c r="BR24">
        <v>3009.8053</v>
      </c>
      <c r="BS24">
        <v>3309.2193000000002</v>
      </c>
      <c r="BT24">
        <v>3547.2246</v>
      </c>
      <c r="BU24">
        <v>3786.5752000000002</v>
      </c>
      <c r="BV24">
        <v>3829.5425</v>
      </c>
      <c r="BW24">
        <v>3919.6228999999998</v>
      </c>
      <c r="BX24">
        <v>4060.2438999999999</v>
      </c>
      <c r="BY24">
        <v>3976.2802000000001</v>
      </c>
      <c r="BZ24">
        <v>4055.7458000000001</v>
      </c>
      <c r="CA24">
        <v>4252.4871999999996</v>
      </c>
      <c r="CB24">
        <v>4722.2386999999999</v>
      </c>
      <c r="CC24">
        <v>4826.2239</v>
      </c>
      <c r="CD24">
        <v>4752.0526</v>
      </c>
      <c r="CE24">
        <v>4701.9183999999996</v>
      </c>
      <c r="CF24">
        <v>4663.4144999999999</v>
      </c>
      <c r="CG24">
        <v>4829.4236000000001</v>
      </c>
      <c r="CH24">
        <v>4858.0806000000002</v>
      </c>
      <c r="CI24">
        <v>4696.1684999999998</v>
      </c>
      <c r="CJ24">
        <v>4522.6046999999999</v>
      </c>
      <c r="CK24">
        <v>4764.5811999999996</v>
      </c>
      <c r="CL24">
        <v>4589.7013999999999</v>
      </c>
      <c r="CM24">
        <v>4869.5091000000002</v>
      </c>
      <c r="CN24">
        <v>4748.5378000000001</v>
      </c>
      <c r="CO24">
        <v>4807.5520999999999</v>
      </c>
      <c r="CP24">
        <v>4461.8972999999996</v>
      </c>
      <c r="CQ24">
        <v>4219.3968000000004</v>
      </c>
      <c r="CR24">
        <v>4229.0379000000003</v>
      </c>
      <c r="CS24">
        <v>4232.4812000000002</v>
      </c>
      <c r="CT24">
        <v>4472.2978000000003</v>
      </c>
      <c r="CU24">
        <v>4550.4017000000003</v>
      </c>
      <c r="CV24">
        <v>5066.5666000000001</v>
      </c>
      <c r="CW24">
        <v>4967.9524000000001</v>
      </c>
      <c r="CX24">
        <v>5279.3263999999999</v>
      </c>
      <c r="CY24">
        <v>5447.7088999999996</v>
      </c>
      <c r="CZ24">
        <v>5630.5595000000003</v>
      </c>
      <c r="DA24">
        <v>5302.6808000000001</v>
      </c>
      <c r="DB24">
        <v>5353.3769000000002</v>
      </c>
      <c r="DC24">
        <v>4605.6701999999996</v>
      </c>
      <c r="DD24">
        <v>4899.5811999999996</v>
      </c>
      <c r="DE24">
        <v>5370.8046999999997</v>
      </c>
      <c r="DF24">
        <v>5412.6665000000003</v>
      </c>
      <c r="DG24">
        <v>5345.7745999999997</v>
      </c>
      <c r="DH24">
        <v>5141.3828000000003</v>
      </c>
      <c r="DI24">
        <v>5391.308</v>
      </c>
      <c r="DJ24">
        <v>5553.86</v>
      </c>
      <c r="DK24">
        <v>4847.6619000000001</v>
      </c>
      <c r="DL24">
        <v>4922.4718000000003</v>
      </c>
      <c r="DM24">
        <v>5294.1943000000001</v>
      </c>
      <c r="DN24">
        <v>5537.6382999999996</v>
      </c>
      <c r="DO24">
        <v>5507.9947000000002</v>
      </c>
      <c r="DP24">
        <v>5297.6550999999999</v>
      </c>
      <c r="DQ24">
        <v>5329.2183999999997</v>
      </c>
      <c r="DR24">
        <v>5368.1280999999999</v>
      </c>
      <c r="DS24">
        <v>5680.9674999999997</v>
      </c>
      <c r="DT24">
        <v>5767.5325000000003</v>
      </c>
      <c r="DU24">
        <v>5102.5394999999999</v>
      </c>
      <c r="DV24">
        <v>5147.2655000000004</v>
      </c>
      <c r="DW24">
        <v>5423.7047000000002</v>
      </c>
      <c r="DX24">
        <v>5427.9868999999999</v>
      </c>
      <c r="DY24">
        <v>5426.3725000000004</v>
      </c>
      <c r="DZ24">
        <v>4922.6949999999997</v>
      </c>
      <c r="EA24">
        <v>4485.0730999999996</v>
      </c>
      <c r="EB24">
        <v>4802.8959000000004</v>
      </c>
      <c r="EC24">
        <v>4876.9805999999999</v>
      </c>
      <c r="ED24">
        <v>4918.6089000000002</v>
      </c>
      <c r="EE24">
        <v>6529.1812</v>
      </c>
      <c r="EF24">
        <v>6958.8239000000003</v>
      </c>
      <c r="EG24">
        <v>6461.1431000000002</v>
      </c>
      <c r="EH24">
        <v>6745.5928000000004</v>
      </c>
      <c r="EI24">
        <v>6074.4703</v>
      </c>
      <c r="EJ24">
        <v>6034.1246000000001</v>
      </c>
    </row>
    <row r="25" spans="1:140" x14ac:dyDescent="0.25">
      <c r="A25" t="s">
        <v>24</v>
      </c>
      <c r="B25">
        <v>2907.66</v>
      </c>
      <c r="C25">
        <v>2757.3319999999999</v>
      </c>
      <c r="D25">
        <v>2628.3741</v>
      </c>
      <c r="E25">
        <v>2814.2091</v>
      </c>
      <c r="F25">
        <v>2760.8411000000001</v>
      </c>
      <c r="G25">
        <v>2498.6790000000001</v>
      </c>
      <c r="H25">
        <v>2467.692</v>
      </c>
      <c r="I25">
        <v>2271.4409999999998</v>
      </c>
      <c r="J25">
        <v>2385.9989999999998</v>
      </c>
      <c r="K25">
        <v>2172.3564999999999</v>
      </c>
      <c r="L25">
        <v>2174.1975000000002</v>
      </c>
      <c r="M25">
        <v>2280.0961000000002</v>
      </c>
      <c r="N25">
        <v>2369.1840999999999</v>
      </c>
      <c r="O25">
        <v>2236.4801000000002</v>
      </c>
      <c r="P25">
        <v>2372.6190999999999</v>
      </c>
      <c r="Q25">
        <v>2470.5841</v>
      </c>
      <c r="R25">
        <v>2394.0781000000002</v>
      </c>
      <c r="S25">
        <v>2314.1999999999998</v>
      </c>
      <c r="T25">
        <v>2356</v>
      </c>
      <c r="U25">
        <v>2461.4499999999998</v>
      </c>
      <c r="V25">
        <v>2239.15</v>
      </c>
      <c r="W25">
        <v>1530.2807</v>
      </c>
      <c r="X25">
        <v>1697.0675000000001</v>
      </c>
      <c r="Y25">
        <v>2244.1221999999998</v>
      </c>
      <c r="Z25">
        <v>2099.1898999999999</v>
      </c>
      <c r="AA25">
        <v>2138.2678999999998</v>
      </c>
      <c r="AB25">
        <v>2317.4798999999998</v>
      </c>
      <c r="AC25">
        <v>2405.5239000000001</v>
      </c>
      <c r="AD25">
        <v>2466.2438999999999</v>
      </c>
      <c r="AE25">
        <v>2271.1581000000001</v>
      </c>
      <c r="AF25">
        <v>2280.3200999999999</v>
      </c>
      <c r="AG25">
        <v>2291.5180999999998</v>
      </c>
      <c r="AH25">
        <v>2300.8735000000001</v>
      </c>
      <c r="AI25">
        <v>2431.9216000000001</v>
      </c>
      <c r="AJ25">
        <v>2531.7556</v>
      </c>
      <c r="AK25">
        <v>2721.5720000000001</v>
      </c>
      <c r="AL25">
        <v>2557.884</v>
      </c>
      <c r="AM25">
        <v>2525.768</v>
      </c>
      <c r="AN25">
        <v>2674.2602999999999</v>
      </c>
      <c r="AO25">
        <v>2614.2946000000002</v>
      </c>
      <c r="AP25">
        <v>2774.2031999999999</v>
      </c>
      <c r="AQ25">
        <v>2985.1289000000002</v>
      </c>
      <c r="AR25">
        <v>2976.6484</v>
      </c>
      <c r="AS25">
        <v>3082.6543999999999</v>
      </c>
      <c r="AT25">
        <v>3146.2579999999998</v>
      </c>
      <c r="AU25">
        <v>3410.1970999999999</v>
      </c>
      <c r="AV25">
        <v>3302.6781999999998</v>
      </c>
      <c r="AW25">
        <v>3283.6322</v>
      </c>
      <c r="AX25">
        <v>3165.6507000000001</v>
      </c>
      <c r="AY25">
        <v>3146.9059999999999</v>
      </c>
      <c r="AZ25">
        <v>3100.5956000000001</v>
      </c>
      <c r="BA25">
        <v>3163.8078999999998</v>
      </c>
      <c r="BB25">
        <v>2949.5976000000001</v>
      </c>
      <c r="BC25">
        <v>3488.0848000000001</v>
      </c>
      <c r="BD25">
        <v>3497.1154000000001</v>
      </c>
      <c r="BE25">
        <v>3774.8076000000001</v>
      </c>
      <c r="BF25">
        <v>3763.5192999999999</v>
      </c>
      <c r="BG25">
        <v>3925.1648</v>
      </c>
      <c r="BH25">
        <v>4194.8503000000001</v>
      </c>
      <c r="BI25">
        <v>4408.4660000000003</v>
      </c>
      <c r="BJ25">
        <v>4109.7074000000002</v>
      </c>
      <c r="BK25">
        <v>4148.7461000000003</v>
      </c>
      <c r="BL25">
        <v>4197.2485999999999</v>
      </c>
      <c r="BM25">
        <v>4321.2983000000004</v>
      </c>
      <c r="BN25">
        <v>4333.3959999999997</v>
      </c>
      <c r="BO25">
        <v>4408.2753000000002</v>
      </c>
      <c r="BP25">
        <v>4542.6133</v>
      </c>
      <c r="BQ25">
        <v>4310.0096000000003</v>
      </c>
      <c r="BR25">
        <v>4596.0996999999998</v>
      </c>
      <c r="BS25">
        <v>4843.4777000000004</v>
      </c>
      <c r="BT25">
        <v>5199.6898000000001</v>
      </c>
      <c r="BU25">
        <v>5343.1815999999999</v>
      </c>
      <c r="BV25">
        <v>5536.6145999999999</v>
      </c>
      <c r="BW25">
        <v>5537.8822</v>
      </c>
      <c r="BX25">
        <v>5667.2371999999996</v>
      </c>
      <c r="BY25">
        <v>5279.0352000000003</v>
      </c>
      <c r="BZ25">
        <v>5574.0176000000001</v>
      </c>
      <c r="CA25">
        <v>6241.4777999999997</v>
      </c>
      <c r="CB25">
        <v>6121.7782999999999</v>
      </c>
      <c r="CC25">
        <v>6173.0780999999997</v>
      </c>
      <c r="CD25">
        <v>6081.0015000000003</v>
      </c>
      <c r="CE25">
        <v>6183.4543999999996</v>
      </c>
      <c r="CF25">
        <v>6414.4739</v>
      </c>
      <c r="CG25">
        <v>7072.4615999999996</v>
      </c>
      <c r="CH25">
        <v>7199.7093999999997</v>
      </c>
      <c r="CI25">
        <v>7320.6733000000004</v>
      </c>
      <c r="CJ25">
        <v>7069.3197</v>
      </c>
      <c r="CK25">
        <v>7509.2392</v>
      </c>
      <c r="CL25">
        <v>7211.9223000000002</v>
      </c>
      <c r="CM25">
        <v>7697.5394999999999</v>
      </c>
      <c r="CN25">
        <v>7737.8829999999998</v>
      </c>
      <c r="CO25">
        <v>7597.4876000000004</v>
      </c>
      <c r="CP25">
        <v>7169.8464999999997</v>
      </c>
      <c r="CQ25">
        <v>7741.3207000000002</v>
      </c>
      <c r="CR25">
        <v>7701.7821999999996</v>
      </c>
      <c r="CS25">
        <v>7971.2042000000001</v>
      </c>
      <c r="CT25">
        <v>8137.2187999999996</v>
      </c>
      <c r="CU25">
        <v>7944.0753000000004</v>
      </c>
      <c r="CV25">
        <v>8278.6692999999996</v>
      </c>
      <c r="CW25">
        <v>7631.1072999999997</v>
      </c>
      <c r="CX25">
        <v>7205.2174999999997</v>
      </c>
      <c r="CY25">
        <v>7726.8726999999999</v>
      </c>
      <c r="CZ25">
        <v>7730.4066000000003</v>
      </c>
      <c r="DA25">
        <v>7233.8936000000003</v>
      </c>
      <c r="DB25">
        <v>6650.8001000000004</v>
      </c>
      <c r="DC25">
        <v>7054.5257000000001</v>
      </c>
      <c r="DD25">
        <v>7878.1514999999999</v>
      </c>
      <c r="DE25">
        <v>8154.4534999999996</v>
      </c>
      <c r="DF25">
        <v>8560.6445000000003</v>
      </c>
      <c r="DG25">
        <v>8431.3402999999998</v>
      </c>
      <c r="DH25">
        <v>8708.1551999999992</v>
      </c>
      <c r="DI25">
        <v>8747.1020000000008</v>
      </c>
      <c r="DJ25">
        <v>9005.5673000000006</v>
      </c>
      <c r="DK25">
        <v>8582.0941999999995</v>
      </c>
      <c r="DL25">
        <v>8959.3291000000008</v>
      </c>
      <c r="DM25">
        <v>9245.8140999999996</v>
      </c>
      <c r="DN25">
        <v>9578.5637000000006</v>
      </c>
      <c r="DO25">
        <v>10172.2384</v>
      </c>
      <c r="DP25">
        <v>10147.547</v>
      </c>
      <c r="DQ25">
        <v>10016.5299</v>
      </c>
      <c r="DR25">
        <v>10183.829599999999</v>
      </c>
      <c r="DS25">
        <v>10277.1765</v>
      </c>
      <c r="DT25">
        <v>10591.8416</v>
      </c>
      <c r="DU25">
        <v>10431.4956</v>
      </c>
      <c r="DV25">
        <v>11089.0942</v>
      </c>
      <c r="DW25">
        <v>11450.000700000001</v>
      </c>
      <c r="DX25">
        <v>11901.9982</v>
      </c>
      <c r="DY25">
        <v>11440.9607</v>
      </c>
      <c r="DZ25">
        <v>12365.92</v>
      </c>
      <c r="EA25">
        <v>12538.350899999999</v>
      </c>
      <c r="EB25">
        <v>12512.0129</v>
      </c>
      <c r="EC25">
        <v>12741.3907</v>
      </c>
      <c r="ED25">
        <v>12081.054400000001</v>
      </c>
      <c r="EE25">
        <v>11898.7814</v>
      </c>
      <c r="EF25">
        <v>13029.3662</v>
      </c>
      <c r="EG25">
        <v>13173.6297</v>
      </c>
      <c r="EH25">
        <v>13593.6373</v>
      </c>
      <c r="EI25">
        <v>13592.084500000001</v>
      </c>
      <c r="EJ25">
        <v>14154.059600000001</v>
      </c>
    </row>
    <row r="26" spans="1:140" x14ac:dyDescent="0.25">
      <c r="A26" t="s">
        <v>25</v>
      </c>
      <c r="B26">
        <v>7291.2150000000001</v>
      </c>
      <c r="C26">
        <v>8021.8208000000004</v>
      </c>
      <c r="D26">
        <v>5600.7614000000003</v>
      </c>
      <c r="E26">
        <v>5335.7058999999999</v>
      </c>
      <c r="F26">
        <v>4757.7538999999997</v>
      </c>
      <c r="G26">
        <v>6489.9539000000004</v>
      </c>
      <c r="H26">
        <v>6324.2286000000004</v>
      </c>
      <c r="I26">
        <v>5749.2987000000003</v>
      </c>
      <c r="J26">
        <v>5018.174</v>
      </c>
      <c r="K26">
        <v>5876.2624999999998</v>
      </c>
      <c r="L26">
        <v>4706.3581999999997</v>
      </c>
      <c r="M26">
        <v>5978.7516999999998</v>
      </c>
      <c r="N26">
        <v>6569.7834999999995</v>
      </c>
      <c r="O26">
        <v>5853.0798999999997</v>
      </c>
      <c r="P26">
        <v>3926.7285000000002</v>
      </c>
      <c r="Q26">
        <v>3872.8182000000002</v>
      </c>
      <c r="R26">
        <v>2949.4301</v>
      </c>
      <c r="S26">
        <v>2431.9268999999999</v>
      </c>
      <c r="T26">
        <v>2075.1896000000002</v>
      </c>
      <c r="U26">
        <v>2552.1280000000002</v>
      </c>
      <c r="V26">
        <v>2279.8334</v>
      </c>
      <c r="W26">
        <v>3059.5093000000002</v>
      </c>
      <c r="X26">
        <v>3307.57</v>
      </c>
      <c r="Y26">
        <v>3803.1246999999998</v>
      </c>
      <c r="Z26">
        <v>3847.0511000000001</v>
      </c>
      <c r="AA26">
        <v>3314.7548000000002</v>
      </c>
      <c r="AB26">
        <v>2841.2184000000002</v>
      </c>
      <c r="AC26">
        <v>3041.1572000000001</v>
      </c>
      <c r="AD26">
        <v>3392.8555999999999</v>
      </c>
      <c r="AE26">
        <v>3792.8263999999999</v>
      </c>
      <c r="AF26">
        <v>4110.7057000000004</v>
      </c>
      <c r="AG26">
        <v>4338.5073000000002</v>
      </c>
      <c r="AH26">
        <v>4230.6013000000003</v>
      </c>
      <c r="AI26">
        <v>4504.6482999999998</v>
      </c>
      <c r="AJ26">
        <v>5405.1992</v>
      </c>
      <c r="AK26">
        <v>6665.0531000000001</v>
      </c>
      <c r="AL26">
        <v>6836.5589</v>
      </c>
      <c r="AM26">
        <v>6982.8599000000004</v>
      </c>
      <c r="AN26">
        <v>6602.4773999999998</v>
      </c>
      <c r="AO26">
        <v>8366.5653999999995</v>
      </c>
      <c r="AP26">
        <v>9112.9639999999999</v>
      </c>
      <c r="AQ26">
        <v>9383.5560999999998</v>
      </c>
      <c r="AR26">
        <v>9516.4240000000009</v>
      </c>
      <c r="AS26">
        <v>8579.1866000000009</v>
      </c>
      <c r="AT26">
        <v>8810.7608</v>
      </c>
      <c r="AU26">
        <v>6843.2915999999996</v>
      </c>
      <c r="AV26">
        <v>7111.7154</v>
      </c>
      <c r="AW26">
        <v>6456.2740000000003</v>
      </c>
      <c r="AX26">
        <v>6335.9021000000002</v>
      </c>
      <c r="AY26">
        <v>5875.6692999999996</v>
      </c>
      <c r="AZ26">
        <v>4522.0436</v>
      </c>
      <c r="BA26">
        <v>4045.2381</v>
      </c>
      <c r="BB26">
        <v>3665.4207999999999</v>
      </c>
      <c r="BC26">
        <v>4967.1246000000001</v>
      </c>
      <c r="BD26">
        <v>5187.3558999999996</v>
      </c>
      <c r="BE26">
        <v>5792.0391</v>
      </c>
      <c r="BF26">
        <v>5786.6561000000002</v>
      </c>
      <c r="BG26">
        <v>6400.8287</v>
      </c>
      <c r="BH26">
        <v>6525.2892000000002</v>
      </c>
      <c r="BI26">
        <v>5837.9363999999996</v>
      </c>
      <c r="BJ26">
        <v>5257.3053</v>
      </c>
      <c r="BK26">
        <v>5689.1426000000001</v>
      </c>
      <c r="BL26">
        <v>6303.7491</v>
      </c>
      <c r="BM26">
        <v>6650.7668999999996</v>
      </c>
      <c r="BN26">
        <v>6783.7467999999999</v>
      </c>
      <c r="BO26">
        <v>6735.8741</v>
      </c>
      <c r="BP26">
        <v>6498.8710000000001</v>
      </c>
      <c r="BQ26">
        <v>7260.2079000000003</v>
      </c>
      <c r="BR26">
        <v>7224.7142999999996</v>
      </c>
      <c r="BS26">
        <v>6559.21</v>
      </c>
      <c r="BT26">
        <v>6277.4629000000004</v>
      </c>
      <c r="BU26">
        <v>7835.8446000000004</v>
      </c>
      <c r="BV26">
        <v>8195.5470999999998</v>
      </c>
      <c r="BW26">
        <v>7561.1543000000001</v>
      </c>
      <c r="BX26">
        <v>8401.6</v>
      </c>
      <c r="BY26">
        <v>8191.7435999999998</v>
      </c>
      <c r="BZ26">
        <v>9210.8122000000003</v>
      </c>
      <c r="CA26">
        <v>8008.46</v>
      </c>
      <c r="CB26">
        <v>8003.8517000000002</v>
      </c>
      <c r="CC26">
        <v>8444.1350999999995</v>
      </c>
      <c r="CD26">
        <v>8533.6236000000008</v>
      </c>
      <c r="CE26">
        <v>10940.864299999999</v>
      </c>
      <c r="CF26">
        <v>10392.5767</v>
      </c>
      <c r="CG26">
        <v>9481.5049999999992</v>
      </c>
      <c r="CH26">
        <v>9672.5779999999995</v>
      </c>
      <c r="CI26">
        <v>10868.745199999999</v>
      </c>
      <c r="CJ26">
        <v>10505.623</v>
      </c>
      <c r="CK26">
        <v>10764.616400000001</v>
      </c>
      <c r="CL26">
        <v>10654.1553</v>
      </c>
      <c r="CM26">
        <v>10743.236800000001</v>
      </c>
      <c r="CN26">
        <v>11500.1896</v>
      </c>
      <c r="CO26">
        <v>11206.499599999999</v>
      </c>
      <c r="CP26">
        <v>10351.238600000001</v>
      </c>
      <c r="CQ26">
        <v>12372.36</v>
      </c>
      <c r="CR26">
        <v>12705.2431</v>
      </c>
      <c r="CS26">
        <v>13195.971100000001</v>
      </c>
      <c r="CT26">
        <v>13618.6756</v>
      </c>
      <c r="CU26">
        <v>12466.9717</v>
      </c>
      <c r="CV26">
        <v>13697.241400000001</v>
      </c>
      <c r="CW26">
        <v>12735.6248</v>
      </c>
      <c r="CX26">
        <v>12333.7855</v>
      </c>
      <c r="CY26">
        <v>10862.161</v>
      </c>
      <c r="CZ26">
        <v>10251.062900000001</v>
      </c>
      <c r="DA26">
        <v>9364.9269000000004</v>
      </c>
      <c r="DB26">
        <v>8117.5748999999996</v>
      </c>
      <c r="DC26">
        <v>9539.0640999999996</v>
      </c>
      <c r="DD26">
        <v>9776.2117999999991</v>
      </c>
      <c r="DE26">
        <v>8970.4704000000002</v>
      </c>
      <c r="DF26">
        <v>9583.7993999999999</v>
      </c>
      <c r="DG26">
        <v>9820.8482999999997</v>
      </c>
      <c r="DH26">
        <v>8872.6527000000006</v>
      </c>
      <c r="DI26">
        <v>9592.3726999999999</v>
      </c>
      <c r="DJ26">
        <v>9258.6489999999994</v>
      </c>
      <c r="DK26">
        <v>12138.108</v>
      </c>
      <c r="DL26">
        <v>11559.1041</v>
      </c>
      <c r="DM26">
        <v>11555.6381</v>
      </c>
      <c r="DN26">
        <v>11886.6409</v>
      </c>
      <c r="DO26">
        <v>10841.7515</v>
      </c>
      <c r="DP26">
        <v>10339.497799999999</v>
      </c>
      <c r="DQ26">
        <v>10537.615400000001</v>
      </c>
      <c r="DR26">
        <v>8150.98</v>
      </c>
      <c r="DS26">
        <v>8610.8230999999996</v>
      </c>
      <c r="DT26">
        <v>8149.2511000000004</v>
      </c>
      <c r="DU26">
        <v>8082.6014999999998</v>
      </c>
      <c r="DV26">
        <v>8351.7358000000004</v>
      </c>
      <c r="DW26">
        <v>8956.8595000000005</v>
      </c>
      <c r="DX26">
        <v>9435.2839000000004</v>
      </c>
      <c r="DY26">
        <v>11001.629000000001</v>
      </c>
      <c r="DZ26">
        <v>11331.474899999999</v>
      </c>
      <c r="EA26">
        <v>11410.976199999999</v>
      </c>
      <c r="EB26">
        <v>12068.841899999999</v>
      </c>
      <c r="EC26">
        <v>12178.9074</v>
      </c>
      <c r="ED26">
        <v>12862.115299999999</v>
      </c>
      <c r="EE26">
        <v>12495.26</v>
      </c>
      <c r="EF26">
        <v>12841.6396</v>
      </c>
      <c r="EG26">
        <v>12736.5777</v>
      </c>
      <c r="EH26">
        <v>12399.263499999999</v>
      </c>
      <c r="EI26">
        <v>12246.7094</v>
      </c>
      <c r="EJ26">
        <v>11197.0393</v>
      </c>
    </row>
    <row r="27" spans="1:140" x14ac:dyDescent="0.25">
      <c r="A27" t="s">
        <v>26</v>
      </c>
      <c r="B27">
        <v>3893.625</v>
      </c>
      <c r="C27">
        <v>3691.4706999999999</v>
      </c>
      <c r="D27">
        <v>3854.3438000000001</v>
      </c>
      <c r="E27">
        <v>3865.9657000000002</v>
      </c>
      <c r="F27">
        <v>4222.2803000000004</v>
      </c>
      <c r="G27">
        <v>4562.3553000000002</v>
      </c>
      <c r="H27">
        <v>4229.9228000000003</v>
      </c>
      <c r="I27">
        <v>3952.9749999999999</v>
      </c>
      <c r="J27">
        <v>3474.7847999999999</v>
      </c>
      <c r="K27">
        <v>3635.7786999999998</v>
      </c>
      <c r="L27">
        <v>3338.2091999999998</v>
      </c>
      <c r="M27">
        <v>3419.5619999999999</v>
      </c>
      <c r="N27">
        <v>4067.3818999999999</v>
      </c>
      <c r="O27">
        <v>3650.3083000000001</v>
      </c>
      <c r="P27">
        <v>3560.6741000000002</v>
      </c>
      <c r="Q27">
        <v>3632.9395</v>
      </c>
      <c r="R27">
        <v>2819.3218999999999</v>
      </c>
      <c r="S27">
        <v>2226.0210000000002</v>
      </c>
      <c r="T27">
        <v>1854.3581999999999</v>
      </c>
      <c r="U27">
        <v>2034.0476000000001</v>
      </c>
      <c r="V27">
        <v>2029.4870000000001</v>
      </c>
      <c r="W27">
        <v>1768.1604</v>
      </c>
      <c r="X27">
        <v>1989.6953000000001</v>
      </c>
      <c r="Y27">
        <v>2451.2460999999998</v>
      </c>
      <c r="Z27">
        <v>2580.6116999999999</v>
      </c>
      <c r="AA27">
        <v>2338.2793000000001</v>
      </c>
      <c r="AB27">
        <v>2716.8665000000001</v>
      </c>
      <c r="AC27">
        <v>2950.6208999999999</v>
      </c>
      <c r="AD27">
        <v>3167.5918000000001</v>
      </c>
      <c r="AE27">
        <v>2891.1142</v>
      </c>
      <c r="AF27">
        <v>3094.2</v>
      </c>
      <c r="AG27">
        <v>3334.4016000000001</v>
      </c>
      <c r="AH27">
        <v>3274.8096</v>
      </c>
      <c r="AI27">
        <v>3423.3620000000001</v>
      </c>
      <c r="AJ27">
        <v>3892.7159000000001</v>
      </c>
      <c r="AK27">
        <v>4169.3973999999998</v>
      </c>
      <c r="AL27">
        <v>3935.4902000000002</v>
      </c>
      <c r="AM27">
        <v>3629.3153000000002</v>
      </c>
      <c r="AN27">
        <v>3986.6716999999999</v>
      </c>
      <c r="AO27">
        <v>3660.0605</v>
      </c>
      <c r="AP27">
        <v>4273.5703000000003</v>
      </c>
      <c r="AQ27">
        <v>4590.4492</v>
      </c>
      <c r="AR27">
        <v>4953.07</v>
      </c>
      <c r="AS27">
        <v>5107.8248000000003</v>
      </c>
      <c r="AT27">
        <v>5142.6216999999997</v>
      </c>
      <c r="AU27">
        <v>5274.4128000000001</v>
      </c>
      <c r="AV27">
        <v>5476.9224000000004</v>
      </c>
      <c r="AW27">
        <v>6468.8707000000004</v>
      </c>
      <c r="AX27">
        <v>6495.4614000000001</v>
      </c>
      <c r="AY27">
        <v>6345.0865000000003</v>
      </c>
      <c r="AZ27">
        <v>6108.2091</v>
      </c>
      <c r="BA27">
        <v>4652.2572</v>
      </c>
      <c r="BB27">
        <v>3706.393</v>
      </c>
      <c r="BC27">
        <v>4730.0738000000001</v>
      </c>
      <c r="BD27">
        <v>4840.1373999999996</v>
      </c>
      <c r="BE27">
        <v>4572.0792000000001</v>
      </c>
      <c r="BF27">
        <v>5708.22</v>
      </c>
      <c r="BG27">
        <v>5916.1423000000004</v>
      </c>
      <c r="BH27">
        <v>5696.4799000000003</v>
      </c>
      <c r="BI27">
        <v>5823.9372999999996</v>
      </c>
      <c r="BJ27">
        <v>5413.6751999999997</v>
      </c>
      <c r="BK27">
        <v>5319.1365999999998</v>
      </c>
      <c r="BL27">
        <v>5210.4745999999996</v>
      </c>
      <c r="BM27">
        <v>4898.1324999999997</v>
      </c>
      <c r="BN27">
        <v>4714.6651000000002</v>
      </c>
      <c r="BO27">
        <v>4919.1133</v>
      </c>
      <c r="BP27">
        <v>5336.8495999999996</v>
      </c>
      <c r="BQ27">
        <v>5544.8252000000002</v>
      </c>
      <c r="BR27">
        <v>5472.5246999999999</v>
      </c>
      <c r="BS27">
        <v>5781.4731000000002</v>
      </c>
      <c r="BT27">
        <v>5547.9621999999999</v>
      </c>
      <c r="BU27">
        <v>5380.4754999999996</v>
      </c>
      <c r="BV27">
        <v>5878.5537999999997</v>
      </c>
      <c r="BW27">
        <v>5471.8352000000004</v>
      </c>
      <c r="BX27">
        <v>5046.0226000000002</v>
      </c>
      <c r="BY27">
        <v>5075.3173999999999</v>
      </c>
      <c r="BZ27">
        <v>5121.7007000000003</v>
      </c>
      <c r="CA27">
        <v>5387.8190999999997</v>
      </c>
      <c r="CB27">
        <v>5592.9453999999996</v>
      </c>
      <c r="CC27">
        <v>5159.9011</v>
      </c>
      <c r="CD27">
        <v>5224.2066000000004</v>
      </c>
      <c r="CE27">
        <v>5246.0681000000004</v>
      </c>
      <c r="CF27">
        <v>5282.8867</v>
      </c>
      <c r="CG27">
        <v>5332.7734</v>
      </c>
      <c r="CH27">
        <v>5503.7975999999999</v>
      </c>
      <c r="CI27">
        <v>5687.5492000000004</v>
      </c>
      <c r="CJ27">
        <v>4799.3126000000002</v>
      </c>
      <c r="CK27">
        <v>4974.5727999999999</v>
      </c>
      <c r="CL27">
        <v>4608.4041999999999</v>
      </c>
      <c r="CM27">
        <v>4568.4515000000001</v>
      </c>
      <c r="CN27">
        <v>4620.0989</v>
      </c>
      <c r="CO27">
        <v>4705.3954999999996</v>
      </c>
      <c r="CP27">
        <v>5428.2363999999998</v>
      </c>
      <c r="CQ27">
        <v>6362.9368000000004</v>
      </c>
      <c r="CR27">
        <v>5926.3095999999996</v>
      </c>
      <c r="CS27">
        <v>6697.1382999999996</v>
      </c>
      <c r="CT27">
        <v>6747.9937</v>
      </c>
      <c r="CU27">
        <v>6200.5254999999997</v>
      </c>
      <c r="CV27">
        <v>6080.4863999999998</v>
      </c>
      <c r="CW27">
        <v>5072.6457</v>
      </c>
      <c r="CX27">
        <v>4948.1016</v>
      </c>
      <c r="CY27">
        <v>6005.0430999999999</v>
      </c>
      <c r="CZ27">
        <v>6009.6009999999997</v>
      </c>
      <c r="DA27">
        <v>6284.4987000000001</v>
      </c>
      <c r="DB27">
        <v>5906.3741</v>
      </c>
      <c r="DC27">
        <v>6308.0613999999996</v>
      </c>
      <c r="DD27">
        <v>7179.1378000000004</v>
      </c>
      <c r="DE27">
        <v>7429.5596999999998</v>
      </c>
      <c r="DF27">
        <v>8815.3405999999995</v>
      </c>
      <c r="DG27">
        <v>8906.3014999999996</v>
      </c>
      <c r="DH27">
        <v>9452.0665000000008</v>
      </c>
      <c r="DI27">
        <v>8988.8770999999997</v>
      </c>
      <c r="DJ27">
        <v>9609.3421999999991</v>
      </c>
      <c r="DK27">
        <v>9391.2801999999992</v>
      </c>
      <c r="DL27">
        <v>9873.1376999999993</v>
      </c>
      <c r="DM27">
        <v>9681.9285999999993</v>
      </c>
      <c r="DN27">
        <v>10419.7708</v>
      </c>
      <c r="DO27">
        <v>11426.606599999999</v>
      </c>
      <c r="DP27">
        <v>11699.7461</v>
      </c>
      <c r="DQ27">
        <v>12061.9022</v>
      </c>
      <c r="DR27">
        <v>12581.46</v>
      </c>
      <c r="DS27">
        <v>11688.7965</v>
      </c>
      <c r="DT27">
        <v>12825.115</v>
      </c>
      <c r="DU27">
        <v>12843.5602</v>
      </c>
      <c r="DV27">
        <v>15058.538500000001</v>
      </c>
      <c r="DW27">
        <v>15564.5036</v>
      </c>
      <c r="DX27">
        <v>14841.775799999999</v>
      </c>
      <c r="DY27">
        <v>14131.2888</v>
      </c>
      <c r="DZ27">
        <v>12330.209699999999</v>
      </c>
      <c r="EA27">
        <v>11111.419400000001</v>
      </c>
      <c r="EB27">
        <v>10269.0111</v>
      </c>
      <c r="EC27">
        <v>10736.2876</v>
      </c>
      <c r="ED27">
        <v>10353.0407</v>
      </c>
      <c r="EE27">
        <v>10448.2971</v>
      </c>
      <c r="EF27">
        <v>10433.8979</v>
      </c>
      <c r="EG27">
        <v>10359.1214</v>
      </c>
      <c r="EH27">
        <v>10821.117399999999</v>
      </c>
      <c r="EI27">
        <v>10760.3855</v>
      </c>
      <c r="EJ27">
        <v>10229.7508</v>
      </c>
    </row>
    <row r="28" spans="1:140" x14ac:dyDescent="0.25">
      <c r="A28" t="s">
        <v>27</v>
      </c>
      <c r="B28">
        <v>1515.51</v>
      </c>
      <c r="C28">
        <v>1606.6134999999999</v>
      </c>
      <c r="D28">
        <v>1735.6213</v>
      </c>
      <c r="E28">
        <v>1544.2216000000001</v>
      </c>
      <c r="F28">
        <v>1720.8594000000001</v>
      </c>
      <c r="G28">
        <v>1406.3082999999999</v>
      </c>
      <c r="H28">
        <v>1157.4227000000001</v>
      </c>
      <c r="I28">
        <v>1143.0319999999999</v>
      </c>
      <c r="J28">
        <v>807.24919999999997</v>
      </c>
      <c r="K28">
        <v>854.07410000000004</v>
      </c>
      <c r="L28">
        <v>768.32090000000005</v>
      </c>
      <c r="M28">
        <v>849.23320000000001</v>
      </c>
      <c r="N28">
        <v>916.20519999999999</v>
      </c>
      <c r="O28">
        <v>729.76409999999998</v>
      </c>
      <c r="P28">
        <v>696.37159999999994</v>
      </c>
      <c r="Q28">
        <v>881.70090000000005</v>
      </c>
      <c r="R28">
        <v>732.27149999999995</v>
      </c>
      <c r="S28">
        <v>468.57260000000002</v>
      </c>
      <c r="T28">
        <v>469.28559999999999</v>
      </c>
      <c r="U28">
        <v>586.60699999999997</v>
      </c>
      <c r="V28">
        <v>528.28150000000005</v>
      </c>
      <c r="W28">
        <v>452.47739999999999</v>
      </c>
      <c r="X28">
        <v>523.81690000000003</v>
      </c>
      <c r="Y28">
        <v>819.74379999999996</v>
      </c>
      <c r="Z28">
        <v>783.59789999999998</v>
      </c>
      <c r="AA28">
        <v>702.12490000000003</v>
      </c>
      <c r="AB28">
        <v>722.65869999999995</v>
      </c>
      <c r="AC28">
        <v>893.24670000000003</v>
      </c>
      <c r="AD28">
        <v>947.90809999999999</v>
      </c>
      <c r="AE28">
        <v>1047.8984</v>
      </c>
      <c r="AF28">
        <v>1218.1868999999999</v>
      </c>
      <c r="AG28">
        <v>1326.9004</v>
      </c>
      <c r="AH28">
        <v>1396.1494</v>
      </c>
      <c r="AI28">
        <v>1362.5318</v>
      </c>
      <c r="AJ28">
        <v>1455.8765000000001</v>
      </c>
      <c r="AK28">
        <v>1283.8205</v>
      </c>
      <c r="AL28">
        <v>1129.1052999999999</v>
      </c>
      <c r="AM28">
        <v>1125.3214</v>
      </c>
      <c r="AN28">
        <v>1313.0011</v>
      </c>
      <c r="AO28">
        <v>1220.5009</v>
      </c>
      <c r="AP28">
        <v>1491.2578000000001</v>
      </c>
      <c r="AQ28">
        <v>1297.0440000000001</v>
      </c>
      <c r="AR28">
        <v>1334.6847</v>
      </c>
      <c r="AS28">
        <v>1491.1228000000001</v>
      </c>
      <c r="AT28">
        <v>1589.5644</v>
      </c>
      <c r="AU28">
        <v>1602.9083000000001</v>
      </c>
      <c r="AV28">
        <v>1574.4634000000001</v>
      </c>
      <c r="AW28">
        <v>1855.8372999999999</v>
      </c>
      <c r="AX28">
        <v>1883.5134</v>
      </c>
      <c r="AY28">
        <v>1774.2254</v>
      </c>
      <c r="AZ28">
        <v>1711.1937</v>
      </c>
      <c r="BA28">
        <v>1498.9241</v>
      </c>
      <c r="BB28">
        <v>1190.5066999999999</v>
      </c>
      <c r="BC28">
        <v>1807.3414</v>
      </c>
      <c r="BD28">
        <v>1924.3452</v>
      </c>
      <c r="BE28">
        <v>1863.473</v>
      </c>
      <c r="BF28">
        <v>1850.5130999999999</v>
      </c>
      <c r="BG28">
        <v>2032.6374000000001</v>
      </c>
      <c r="BH28">
        <v>2186.6131</v>
      </c>
      <c r="BI28">
        <v>2516.7876999999999</v>
      </c>
      <c r="BJ28">
        <v>2509.6898000000001</v>
      </c>
      <c r="BK28">
        <v>2688.8959</v>
      </c>
      <c r="BL28">
        <v>2729.0767000000001</v>
      </c>
      <c r="BM28">
        <v>2761.9241000000002</v>
      </c>
      <c r="BN28">
        <v>3007.6093000000001</v>
      </c>
      <c r="BO28">
        <v>2162.3546999999999</v>
      </c>
      <c r="BP28">
        <v>2229.1241</v>
      </c>
      <c r="BQ28">
        <v>2258.4225999999999</v>
      </c>
      <c r="BR28">
        <v>2552.221</v>
      </c>
      <c r="BS28">
        <v>2558.7318</v>
      </c>
      <c r="BT28">
        <v>2739.7206999999999</v>
      </c>
      <c r="BU28">
        <v>2706.7188000000001</v>
      </c>
      <c r="BV28">
        <v>2921.6545000000001</v>
      </c>
      <c r="BW28">
        <v>3027.0798</v>
      </c>
      <c r="BX28">
        <v>3517.4274999999998</v>
      </c>
      <c r="BY28">
        <v>3476.9151999999999</v>
      </c>
      <c r="BZ28">
        <v>3841.7718</v>
      </c>
      <c r="CA28">
        <v>4555.5173999999997</v>
      </c>
      <c r="CB28">
        <v>4388.616</v>
      </c>
      <c r="CC28">
        <v>4590.2160000000003</v>
      </c>
      <c r="CD28">
        <v>4772.5396000000001</v>
      </c>
      <c r="CE28">
        <v>4263.8964999999998</v>
      </c>
      <c r="CF28">
        <v>4219.8968000000004</v>
      </c>
      <c r="CG28">
        <v>4113.4504999999999</v>
      </c>
      <c r="CH28">
        <v>4458.1094999999996</v>
      </c>
      <c r="CI28">
        <v>4574.8482000000004</v>
      </c>
      <c r="CJ28">
        <v>4379.7925999999998</v>
      </c>
      <c r="CK28">
        <v>4399.9908999999998</v>
      </c>
      <c r="CL28">
        <v>4175.3860999999997</v>
      </c>
      <c r="CM28">
        <v>4224.8501999999999</v>
      </c>
      <c r="CN28">
        <v>4568.4906000000001</v>
      </c>
      <c r="CO28">
        <v>4489.0037000000002</v>
      </c>
      <c r="CP28">
        <v>4259.3747999999996</v>
      </c>
      <c r="CQ28">
        <v>4629.3060999999998</v>
      </c>
      <c r="CR28">
        <v>4341.5384000000004</v>
      </c>
      <c r="CS28">
        <v>4749.9854999999998</v>
      </c>
      <c r="CT28">
        <v>4899.1149999999998</v>
      </c>
      <c r="CU28">
        <v>5063.8454000000002</v>
      </c>
      <c r="CV28">
        <v>5020.9142000000002</v>
      </c>
      <c r="CW28">
        <v>4532.4360999999999</v>
      </c>
      <c r="CX28">
        <v>4545.2487000000001</v>
      </c>
      <c r="CY28">
        <v>5203.4251999999997</v>
      </c>
      <c r="CZ28">
        <v>5305.1725999999999</v>
      </c>
      <c r="DA28">
        <v>5234.4264000000003</v>
      </c>
      <c r="DB28">
        <v>5257.4786000000004</v>
      </c>
      <c r="DC28">
        <v>5257.6810999999998</v>
      </c>
      <c r="DD28">
        <v>5827.3424999999997</v>
      </c>
      <c r="DE28">
        <v>5787.8433999999997</v>
      </c>
      <c r="DF28">
        <v>6320.9250000000002</v>
      </c>
      <c r="DG28">
        <v>6458.8419000000004</v>
      </c>
      <c r="DH28">
        <v>7148.4265999999998</v>
      </c>
      <c r="DI28">
        <v>7436.3262999999997</v>
      </c>
      <c r="DJ28">
        <v>7504.3658999999998</v>
      </c>
      <c r="DK28">
        <v>6877.6013000000003</v>
      </c>
      <c r="DL28">
        <v>7415.0986000000003</v>
      </c>
      <c r="DM28">
        <v>7660.5420000000004</v>
      </c>
      <c r="DN28">
        <v>7306.7210999999998</v>
      </c>
      <c r="DO28">
        <v>8249.1751999999997</v>
      </c>
      <c r="DP28">
        <v>9208.4748999999993</v>
      </c>
      <c r="DQ28">
        <v>10813.143599999999</v>
      </c>
      <c r="DR28">
        <v>11664.1101</v>
      </c>
      <c r="DS28">
        <v>12059.3408</v>
      </c>
      <c r="DT28">
        <v>13433.81</v>
      </c>
      <c r="DU28">
        <v>14165.816000000001</v>
      </c>
      <c r="DV28">
        <v>14929.651099999999</v>
      </c>
      <c r="DW28">
        <v>19154.388999999999</v>
      </c>
      <c r="DX28">
        <v>20916.759399999999</v>
      </c>
      <c r="DY28">
        <v>17814.684099999999</v>
      </c>
      <c r="DZ28">
        <v>21006.558400000002</v>
      </c>
      <c r="EA28">
        <v>21037.100299999998</v>
      </c>
      <c r="EB28">
        <v>20124.360100000002</v>
      </c>
      <c r="EC28">
        <v>20023.9732</v>
      </c>
      <c r="ED28">
        <v>26605.673299999999</v>
      </c>
      <c r="EE28">
        <v>27422.3982</v>
      </c>
      <c r="EF28">
        <v>28585.369500000001</v>
      </c>
      <c r="EG28">
        <v>31042.908500000001</v>
      </c>
      <c r="EH28">
        <v>31422.822499999998</v>
      </c>
      <c r="EI28">
        <v>17766.802100000001</v>
      </c>
      <c r="EJ28">
        <v>18387.6093</v>
      </c>
    </row>
    <row r="29" spans="1:140" x14ac:dyDescent="0.25">
      <c r="A29" t="s">
        <v>28</v>
      </c>
      <c r="B29">
        <v>1242.7029</v>
      </c>
      <c r="C29">
        <v>1187.3012000000001</v>
      </c>
      <c r="D29">
        <v>994.24760000000003</v>
      </c>
      <c r="E29">
        <v>1004.6466</v>
      </c>
      <c r="F29">
        <v>934.62080000000003</v>
      </c>
      <c r="G29">
        <v>1028.1233999999999</v>
      </c>
      <c r="H29">
        <v>1021.1005</v>
      </c>
      <c r="I29">
        <v>1008.2006</v>
      </c>
      <c r="J29">
        <v>1019.8911000000001</v>
      </c>
      <c r="K29">
        <v>928.43709999999999</v>
      </c>
      <c r="L29">
        <v>746.5548</v>
      </c>
      <c r="M29">
        <v>817.32910000000004</v>
      </c>
      <c r="N29">
        <v>710.89980000000003</v>
      </c>
      <c r="O29">
        <v>558.38210000000004</v>
      </c>
      <c r="P29">
        <v>650.83910000000003</v>
      </c>
      <c r="Q29">
        <v>756.75919999999996</v>
      </c>
      <c r="R29">
        <v>734.42740000000003</v>
      </c>
      <c r="S29">
        <v>889.66930000000002</v>
      </c>
      <c r="T29">
        <v>830.99429999999995</v>
      </c>
      <c r="U29">
        <v>1059.1103000000001</v>
      </c>
      <c r="V29">
        <v>954.46659999999997</v>
      </c>
      <c r="W29">
        <v>795.21249999999998</v>
      </c>
      <c r="X29">
        <v>637.6943</v>
      </c>
      <c r="Y29">
        <v>609.02170000000001</v>
      </c>
      <c r="Z29">
        <v>566.53160000000003</v>
      </c>
      <c r="AA29">
        <v>664.41020000000003</v>
      </c>
      <c r="AB29">
        <v>839.06349999999998</v>
      </c>
      <c r="AC29">
        <v>886.00940000000003</v>
      </c>
      <c r="AD29">
        <v>940.79240000000004</v>
      </c>
      <c r="AE29">
        <v>903.21690000000001</v>
      </c>
      <c r="AF29">
        <v>1054.1395</v>
      </c>
      <c r="AG29">
        <v>1218.4301</v>
      </c>
      <c r="AH29">
        <v>1104.9074000000001</v>
      </c>
      <c r="AI29">
        <v>1247.6099999999999</v>
      </c>
      <c r="AJ29">
        <v>1469.6846</v>
      </c>
      <c r="AK29">
        <v>1480.8878999999999</v>
      </c>
      <c r="AL29">
        <v>1670.3096</v>
      </c>
      <c r="AM29">
        <v>1607.7176999999999</v>
      </c>
      <c r="AN29">
        <v>1845.2092</v>
      </c>
      <c r="AO29">
        <v>1584.1904</v>
      </c>
      <c r="AP29">
        <v>1827.7465999999999</v>
      </c>
      <c r="AQ29">
        <v>1891.1429000000001</v>
      </c>
      <c r="AR29">
        <v>2025.1881000000001</v>
      </c>
      <c r="AS29">
        <v>2087.4166</v>
      </c>
      <c r="AT29">
        <v>2181.3117000000002</v>
      </c>
      <c r="AU29">
        <v>2130.1826999999998</v>
      </c>
      <c r="AV29">
        <v>2272.4337999999998</v>
      </c>
      <c r="AW29">
        <v>2373.3618999999999</v>
      </c>
      <c r="AX29">
        <v>2419.8501000000001</v>
      </c>
      <c r="AY29">
        <v>2452.8121999999998</v>
      </c>
      <c r="AZ29">
        <v>2189.8317999999999</v>
      </c>
      <c r="BA29">
        <v>2078.6264000000001</v>
      </c>
      <c r="BB29">
        <v>2026.7778000000001</v>
      </c>
      <c r="BC29">
        <v>2395.4792000000002</v>
      </c>
      <c r="BD29">
        <v>2465.4513000000002</v>
      </c>
      <c r="BE29">
        <v>2666.8213000000001</v>
      </c>
      <c r="BF29">
        <v>2703.7568999999999</v>
      </c>
      <c r="BG29">
        <v>2431.0259999999998</v>
      </c>
      <c r="BH29">
        <v>2539.8672999999999</v>
      </c>
      <c r="BI29">
        <v>2413.2725999999998</v>
      </c>
      <c r="BJ29">
        <v>2438.6511999999998</v>
      </c>
      <c r="BK29">
        <v>2552.4074999999998</v>
      </c>
      <c r="BL29">
        <v>2464.7314000000001</v>
      </c>
      <c r="BM29">
        <v>2365.1003999999998</v>
      </c>
      <c r="BN29">
        <v>2471.5475999999999</v>
      </c>
      <c r="BO29">
        <v>2683.1095999999998</v>
      </c>
      <c r="BP29">
        <v>3005.9279000000001</v>
      </c>
      <c r="BQ29">
        <v>3029.8346999999999</v>
      </c>
      <c r="BR29">
        <v>3243.5895</v>
      </c>
      <c r="BS29">
        <v>3626.1196</v>
      </c>
      <c r="BT29">
        <v>4499.0613000000003</v>
      </c>
      <c r="BU29">
        <v>4345.1882999999998</v>
      </c>
      <c r="BV29">
        <v>3995.2017999999998</v>
      </c>
      <c r="BW29">
        <v>3656.2936</v>
      </c>
      <c r="BX29">
        <v>4282.4507000000003</v>
      </c>
      <c r="BY29">
        <v>3955.9843000000001</v>
      </c>
      <c r="BZ29">
        <v>4370.3123999999998</v>
      </c>
      <c r="CA29">
        <v>4931.4321</v>
      </c>
      <c r="CB29">
        <v>5405.8054000000002</v>
      </c>
      <c r="CC29">
        <v>5101.9287999999997</v>
      </c>
      <c r="CD29">
        <v>5435.7464</v>
      </c>
      <c r="CE29">
        <v>5951.0637999999999</v>
      </c>
      <c r="CF29">
        <v>6422.0847000000003</v>
      </c>
      <c r="CG29">
        <v>6471.6692999999996</v>
      </c>
      <c r="CH29">
        <v>6766.0248000000001</v>
      </c>
      <c r="CI29">
        <v>6531.6947</v>
      </c>
      <c r="CJ29">
        <v>6043.1061</v>
      </c>
      <c r="CK29">
        <v>6250.4533000000001</v>
      </c>
      <c r="CL29">
        <v>5872.7824000000001</v>
      </c>
      <c r="CM29">
        <v>7179.7933999999996</v>
      </c>
      <c r="CN29">
        <v>7829.2636000000002</v>
      </c>
      <c r="CO29">
        <v>7926.0848999999998</v>
      </c>
      <c r="CP29">
        <v>9001.73</v>
      </c>
      <c r="CQ29">
        <v>8356.2680999999993</v>
      </c>
      <c r="CR29">
        <v>8660.9408999999996</v>
      </c>
      <c r="CS29">
        <v>8383.4976999999999</v>
      </c>
      <c r="CT29">
        <v>8379.6386000000002</v>
      </c>
      <c r="CU29">
        <v>8352.4151000000002</v>
      </c>
      <c r="CV29">
        <v>9819.8889999999992</v>
      </c>
      <c r="CW29">
        <v>9531.3367999999991</v>
      </c>
      <c r="CX29">
        <v>10115.745500000001</v>
      </c>
      <c r="CY29">
        <v>9708.3145999999997</v>
      </c>
      <c r="CZ29">
        <v>10056.2346</v>
      </c>
      <c r="DA29">
        <v>10154.6149</v>
      </c>
      <c r="DB29">
        <v>8879.4545999999991</v>
      </c>
      <c r="DC29">
        <v>9217.4773000000005</v>
      </c>
      <c r="DD29">
        <v>10230.2773</v>
      </c>
      <c r="DE29">
        <v>8749.0532999999996</v>
      </c>
      <c r="DF29">
        <v>8183.9696999999996</v>
      </c>
      <c r="DG29">
        <v>7184.3914999999997</v>
      </c>
      <c r="DH29">
        <v>8285.0367999999999</v>
      </c>
      <c r="DI29">
        <v>8312.2664000000004</v>
      </c>
      <c r="DJ29">
        <v>8106.9050999999999</v>
      </c>
      <c r="DK29">
        <v>8889.7765999999992</v>
      </c>
      <c r="DL29">
        <v>10141.5375</v>
      </c>
      <c r="DM29">
        <v>10937.870699999999</v>
      </c>
      <c r="DN29">
        <v>11565.322099999999</v>
      </c>
      <c r="DO29">
        <v>12077.675800000001</v>
      </c>
      <c r="DP29">
        <v>11407.3084</v>
      </c>
      <c r="DQ29">
        <v>10525.351000000001</v>
      </c>
      <c r="DR29">
        <v>10759.7199</v>
      </c>
      <c r="DS29">
        <v>11083.8341</v>
      </c>
      <c r="DT29">
        <v>10524.456099999999</v>
      </c>
      <c r="DU29">
        <v>9222.4110999999994</v>
      </c>
      <c r="DV29">
        <v>9410.7265000000007</v>
      </c>
      <c r="DW29">
        <v>8147.2435999999998</v>
      </c>
      <c r="DX29">
        <v>8511.0154999999995</v>
      </c>
      <c r="DY29">
        <v>9045.0303999999996</v>
      </c>
      <c r="DZ29">
        <v>8087.7411000000002</v>
      </c>
      <c r="EA29">
        <v>7933.2799000000005</v>
      </c>
      <c r="EB29">
        <v>7645.5208000000002</v>
      </c>
      <c r="EC29">
        <v>8012.0024000000003</v>
      </c>
      <c r="ED29">
        <v>7495.3698999999997</v>
      </c>
      <c r="EE29">
        <v>7443.3091000000004</v>
      </c>
      <c r="EF29">
        <v>7744.0487999999996</v>
      </c>
      <c r="EG29">
        <v>8311.0519000000004</v>
      </c>
      <c r="EH29">
        <v>8497.1862999999994</v>
      </c>
      <c r="EI29">
        <v>7579.1052</v>
      </c>
      <c r="EJ29">
        <v>9032.9503000000004</v>
      </c>
    </row>
    <row r="30" spans="1:140" x14ac:dyDescent="0.25">
      <c r="A30" t="s">
        <v>29</v>
      </c>
      <c r="B30">
        <v>37355.597000000002</v>
      </c>
      <c r="C30">
        <v>37361.6711</v>
      </c>
      <c r="D30">
        <v>32283.7395</v>
      </c>
      <c r="E30">
        <v>32028.492699999999</v>
      </c>
      <c r="F30">
        <v>33455.881200000003</v>
      </c>
      <c r="G30">
        <v>29905.537799999998</v>
      </c>
      <c r="H30">
        <v>29175.020799999998</v>
      </c>
      <c r="I30">
        <v>29808.516</v>
      </c>
      <c r="J30">
        <v>27739.01</v>
      </c>
      <c r="K30">
        <v>26748.860400000001</v>
      </c>
      <c r="L30">
        <v>26933.798999999999</v>
      </c>
      <c r="M30">
        <v>28222.7657</v>
      </c>
      <c r="N30">
        <v>28056.2683</v>
      </c>
      <c r="O30">
        <v>25109.644100000001</v>
      </c>
      <c r="P30">
        <v>25456.629799999999</v>
      </c>
      <c r="Q30">
        <v>24438.707600000002</v>
      </c>
      <c r="R30">
        <v>24974.810399999998</v>
      </c>
      <c r="S30">
        <v>14145.04</v>
      </c>
      <c r="T30">
        <v>13634.872600000001</v>
      </c>
      <c r="U30">
        <v>17558.114300000001</v>
      </c>
      <c r="V30">
        <v>11614.296</v>
      </c>
      <c r="W30">
        <v>9021.5835999999999</v>
      </c>
      <c r="X30">
        <v>10265.2006</v>
      </c>
      <c r="Y30">
        <v>12505.8554</v>
      </c>
      <c r="Z30">
        <v>13800.639800000001</v>
      </c>
      <c r="AA30">
        <v>13087.276</v>
      </c>
      <c r="AB30">
        <v>14433.549000000001</v>
      </c>
      <c r="AC30">
        <v>15764.4236</v>
      </c>
      <c r="AD30">
        <v>16424.18</v>
      </c>
      <c r="AE30">
        <v>15860.9733</v>
      </c>
      <c r="AF30">
        <v>15241.356400000001</v>
      </c>
      <c r="AG30">
        <v>16115.8164</v>
      </c>
      <c r="AH30">
        <v>16056.8038</v>
      </c>
      <c r="AI30">
        <v>16767.850900000001</v>
      </c>
      <c r="AJ30">
        <v>17336.616399999999</v>
      </c>
      <c r="AK30">
        <v>17573.301500000001</v>
      </c>
      <c r="AL30">
        <v>16475.9787</v>
      </c>
      <c r="AM30">
        <v>15453.9624</v>
      </c>
      <c r="AN30">
        <v>15190.389800000001</v>
      </c>
      <c r="AO30">
        <v>14850.6968</v>
      </c>
      <c r="AP30">
        <v>16976.068299999999</v>
      </c>
      <c r="AQ30">
        <v>16409.230800000001</v>
      </c>
      <c r="AR30">
        <v>15666.536899999999</v>
      </c>
      <c r="AS30">
        <v>17157.3066</v>
      </c>
      <c r="AT30">
        <v>16759.0504</v>
      </c>
      <c r="AU30">
        <v>16836.091199999999</v>
      </c>
      <c r="AV30">
        <v>16652.72</v>
      </c>
      <c r="AW30">
        <v>17696.9961</v>
      </c>
      <c r="AX30">
        <v>16410.512299999999</v>
      </c>
      <c r="AY30">
        <v>15965.9956</v>
      </c>
      <c r="AZ30">
        <v>14496.4789</v>
      </c>
      <c r="BA30">
        <v>13550.638300000001</v>
      </c>
      <c r="BB30">
        <v>12238.453</v>
      </c>
      <c r="BC30">
        <v>13310.9746</v>
      </c>
      <c r="BD30">
        <v>13538.383099999999</v>
      </c>
      <c r="BE30">
        <v>13851.7014</v>
      </c>
      <c r="BF30">
        <v>14579.4084</v>
      </c>
      <c r="BG30">
        <v>15661.3835</v>
      </c>
      <c r="BH30">
        <v>16403.841700000001</v>
      </c>
      <c r="BI30">
        <v>16608.1423</v>
      </c>
      <c r="BJ30">
        <v>16676.778600000001</v>
      </c>
      <c r="BK30">
        <v>17241.8433</v>
      </c>
      <c r="BL30">
        <v>16632.9794</v>
      </c>
      <c r="BM30">
        <v>18078.060399999998</v>
      </c>
      <c r="BN30">
        <v>19207.939200000001</v>
      </c>
      <c r="BO30">
        <v>19261.475299999998</v>
      </c>
      <c r="BP30">
        <v>19502.365399999999</v>
      </c>
      <c r="BQ30">
        <v>19353.014299999999</v>
      </c>
      <c r="BR30">
        <v>21150.0455</v>
      </c>
      <c r="BS30">
        <v>21972.0782</v>
      </c>
      <c r="BT30">
        <v>23428.289400000001</v>
      </c>
      <c r="BU30">
        <v>23054.379000000001</v>
      </c>
      <c r="BV30">
        <v>22607.376899999999</v>
      </c>
      <c r="BW30">
        <v>22551.141100000001</v>
      </c>
      <c r="BX30">
        <v>23626.554</v>
      </c>
      <c r="BY30">
        <v>22208.404699999999</v>
      </c>
      <c r="BZ30">
        <v>23427.2716</v>
      </c>
      <c r="CA30">
        <v>24134.258699999998</v>
      </c>
      <c r="CB30">
        <v>24684.625400000001</v>
      </c>
      <c r="CC30">
        <v>24807.434399999998</v>
      </c>
      <c r="CD30">
        <v>23288.240600000001</v>
      </c>
      <c r="CE30">
        <v>24259.6165</v>
      </c>
      <c r="CF30">
        <v>25296.887299999999</v>
      </c>
      <c r="CG30">
        <v>25411.690299999998</v>
      </c>
      <c r="CH30">
        <v>25284.324400000001</v>
      </c>
      <c r="CI30">
        <v>25483.960299999999</v>
      </c>
      <c r="CJ30">
        <v>25332.242099999999</v>
      </c>
      <c r="CK30">
        <v>26649.7788</v>
      </c>
      <c r="CL30">
        <v>26597.770700000001</v>
      </c>
      <c r="CM30">
        <v>27200.248800000001</v>
      </c>
      <c r="CN30">
        <v>28584.3786</v>
      </c>
      <c r="CO30">
        <v>29465.1885</v>
      </c>
      <c r="CP30">
        <v>29272.249199999998</v>
      </c>
      <c r="CQ30">
        <v>29399.716199999999</v>
      </c>
      <c r="CR30">
        <v>29637.079300000001</v>
      </c>
      <c r="CS30">
        <v>28482.500400000001</v>
      </c>
      <c r="CT30">
        <v>27534.753100000002</v>
      </c>
      <c r="CU30">
        <v>26532.671399999999</v>
      </c>
      <c r="CV30">
        <v>28201.444299999999</v>
      </c>
      <c r="CW30">
        <v>23334.722900000001</v>
      </c>
      <c r="CX30">
        <v>23318.707299999998</v>
      </c>
      <c r="CY30">
        <v>24776.1266</v>
      </c>
      <c r="CZ30">
        <v>24307.335999999999</v>
      </c>
      <c r="DA30">
        <v>24047.840899999999</v>
      </c>
      <c r="DB30">
        <v>23470.754700000001</v>
      </c>
      <c r="DC30">
        <v>24006.944299999999</v>
      </c>
      <c r="DD30">
        <v>25486.098999999998</v>
      </c>
      <c r="DE30">
        <v>24425.800500000001</v>
      </c>
      <c r="DF30">
        <v>25273.532899999998</v>
      </c>
      <c r="DG30">
        <v>26186.989000000001</v>
      </c>
      <c r="DH30">
        <v>25580.5141</v>
      </c>
      <c r="DI30">
        <v>25615.944100000001</v>
      </c>
      <c r="DJ30">
        <v>25697.665499999999</v>
      </c>
      <c r="DK30">
        <v>25222.195599999999</v>
      </c>
      <c r="DL30">
        <v>25747.820199999998</v>
      </c>
      <c r="DM30">
        <v>27294.456999999999</v>
      </c>
      <c r="DN30">
        <v>27695.846099999999</v>
      </c>
      <c r="DO30">
        <v>29999.006000000001</v>
      </c>
      <c r="DP30">
        <v>29754.369500000001</v>
      </c>
      <c r="DQ30">
        <v>29687.3992</v>
      </c>
      <c r="DR30">
        <v>31472.4899</v>
      </c>
      <c r="DS30">
        <v>32237.977800000001</v>
      </c>
      <c r="DT30">
        <v>33171.144099999998</v>
      </c>
      <c r="DU30">
        <v>32703.040700000001</v>
      </c>
      <c r="DV30">
        <v>33212.557699999998</v>
      </c>
      <c r="DW30">
        <v>33917.208899999998</v>
      </c>
      <c r="DX30">
        <v>36957.599999999999</v>
      </c>
      <c r="DY30">
        <v>37695.599999999999</v>
      </c>
      <c r="DZ30">
        <v>35557.199999999997</v>
      </c>
      <c r="EA30">
        <v>32702.303800000002</v>
      </c>
      <c r="EB30">
        <v>33477.620999999999</v>
      </c>
      <c r="EC30">
        <v>34544.102200000001</v>
      </c>
      <c r="ED30">
        <v>32857.1754</v>
      </c>
      <c r="EE30">
        <v>32080.3851</v>
      </c>
      <c r="EF30">
        <v>33433.616999999998</v>
      </c>
      <c r="EG30">
        <v>34820.587899999999</v>
      </c>
      <c r="EH30">
        <v>34173.133399999999</v>
      </c>
      <c r="EI30">
        <v>32970.0141</v>
      </c>
      <c r="EJ30">
        <v>30720.806100000002</v>
      </c>
    </row>
    <row r="31" spans="1:140" x14ac:dyDescent="0.25">
      <c r="A31" t="s">
        <v>30</v>
      </c>
      <c r="B31" t="s">
        <v>506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  <c r="I31" t="s">
        <v>506</v>
      </c>
      <c r="J31" t="s">
        <v>506</v>
      </c>
      <c r="K31" t="s">
        <v>506</v>
      </c>
      <c r="L31" t="s">
        <v>506</v>
      </c>
      <c r="M31" t="s">
        <v>506</v>
      </c>
      <c r="N31" t="s">
        <v>506</v>
      </c>
      <c r="O31" t="s">
        <v>506</v>
      </c>
      <c r="P31" t="s">
        <v>506</v>
      </c>
      <c r="Q31" t="s">
        <v>506</v>
      </c>
      <c r="R31" t="s">
        <v>506</v>
      </c>
      <c r="S31" t="s">
        <v>506</v>
      </c>
      <c r="T31" t="s">
        <v>506</v>
      </c>
      <c r="U31" t="s">
        <v>506</v>
      </c>
      <c r="V31" t="s">
        <v>506</v>
      </c>
      <c r="W31" t="s">
        <v>506</v>
      </c>
      <c r="X31" t="s">
        <v>506</v>
      </c>
      <c r="Y31" t="s">
        <v>506</v>
      </c>
      <c r="Z31" t="s">
        <v>506</v>
      </c>
      <c r="AA31" t="s">
        <v>506</v>
      </c>
      <c r="AB31" t="s">
        <v>506</v>
      </c>
      <c r="AC31" t="s">
        <v>506</v>
      </c>
      <c r="AD31" t="s">
        <v>506</v>
      </c>
      <c r="AE31" t="s">
        <v>506</v>
      </c>
      <c r="AF31" t="s">
        <v>506</v>
      </c>
      <c r="AG31" t="s">
        <v>506</v>
      </c>
      <c r="AH31" t="s">
        <v>506</v>
      </c>
      <c r="AI31" t="s">
        <v>506</v>
      </c>
      <c r="AJ31" t="s">
        <v>506</v>
      </c>
      <c r="AK31" t="s">
        <v>506</v>
      </c>
      <c r="AL31" t="s">
        <v>506</v>
      </c>
      <c r="AM31" t="s">
        <v>506</v>
      </c>
      <c r="AN31" t="s">
        <v>506</v>
      </c>
      <c r="AO31" t="s">
        <v>506</v>
      </c>
      <c r="AP31" t="s">
        <v>506</v>
      </c>
      <c r="AQ31" t="s">
        <v>506</v>
      </c>
      <c r="AR31" t="s">
        <v>506</v>
      </c>
      <c r="AS31" t="s">
        <v>506</v>
      </c>
      <c r="AT31" t="s">
        <v>506</v>
      </c>
      <c r="AU31" t="s">
        <v>506</v>
      </c>
      <c r="AV31" t="s">
        <v>506</v>
      </c>
      <c r="AW31" t="s">
        <v>506</v>
      </c>
      <c r="AX31" t="s">
        <v>506</v>
      </c>
      <c r="AY31" t="s">
        <v>506</v>
      </c>
      <c r="AZ31" t="s">
        <v>506</v>
      </c>
      <c r="BA31" t="s">
        <v>506</v>
      </c>
      <c r="BB31" t="s">
        <v>506</v>
      </c>
      <c r="BC31" t="s">
        <v>506</v>
      </c>
      <c r="BD31" t="s">
        <v>506</v>
      </c>
      <c r="BE31" t="s">
        <v>506</v>
      </c>
      <c r="BF31" t="s">
        <v>506</v>
      </c>
      <c r="BG31" t="s">
        <v>506</v>
      </c>
      <c r="BH31" t="s">
        <v>506</v>
      </c>
      <c r="BI31" t="s">
        <v>506</v>
      </c>
      <c r="BJ31" t="s">
        <v>506</v>
      </c>
      <c r="BK31" t="s">
        <v>506</v>
      </c>
      <c r="BL31" t="s">
        <v>506</v>
      </c>
      <c r="BM31" t="s">
        <v>506</v>
      </c>
      <c r="BN31" t="s">
        <v>506</v>
      </c>
      <c r="BO31" t="s">
        <v>506</v>
      </c>
      <c r="BP31" t="s">
        <v>506</v>
      </c>
      <c r="BQ31" t="s">
        <v>506</v>
      </c>
      <c r="BR31" t="s">
        <v>506</v>
      </c>
      <c r="BS31" t="s">
        <v>506</v>
      </c>
      <c r="BT31" t="s">
        <v>506</v>
      </c>
      <c r="BU31" t="s">
        <v>506</v>
      </c>
      <c r="BV31" t="s">
        <v>506</v>
      </c>
      <c r="BW31" t="s">
        <v>506</v>
      </c>
      <c r="BX31" t="s">
        <v>506</v>
      </c>
      <c r="BY31" t="s">
        <v>506</v>
      </c>
      <c r="BZ31" t="s">
        <v>506</v>
      </c>
      <c r="CA31" t="s">
        <v>506</v>
      </c>
      <c r="CB31">
        <v>4159.6878999999999</v>
      </c>
      <c r="CC31">
        <v>4251.0779000000002</v>
      </c>
      <c r="CD31">
        <v>4747.4697999999999</v>
      </c>
      <c r="CE31">
        <v>5216.1678000000002</v>
      </c>
      <c r="CF31">
        <v>5033.8131000000003</v>
      </c>
      <c r="CG31">
        <v>4763.7188999999998</v>
      </c>
      <c r="CH31">
        <v>5057.1679000000004</v>
      </c>
      <c r="CI31">
        <v>5471.2784000000001</v>
      </c>
      <c r="CJ31">
        <v>4941.4879000000001</v>
      </c>
      <c r="CK31">
        <v>4941.4879000000001</v>
      </c>
      <c r="CL31">
        <v>4577.3378000000002</v>
      </c>
      <c r="CM31">
        <v>5082.2304999999997</v>
      </c>
      <c r="CN31">
        <v>5154.9843000000001</v>
      </c>
      <c r="CO31">
        <v>5309.1072999999997</v>
      </c>
      <c r="CP31">
        <v>5170.3008</v>
      </c>
      <c r="CQ31">
        <v>5542.6076999999996</v>
      </c>
      <c r="CR31">
        <v>5872.8791000000001</v>
      </c>
      <c r="CS31">
        <v>5850.6216000000004</v>
      </c>
      <c r="CT31">
        <v>5974.0443999999998</v>
      </c>
      <c r="CU31">
        <v>5753.9883</v>
      </c>
      <c r="CV31">
        <v>6057.2527</v>
      </c>
      <c r="CW31">
        <v>5711.3703999999998</v>
      </c>
      <c r="CX31">
        <v>5524.5364</v>
      </c>
      <c r="CY31">
        <v>6250.5807000000004</v>
      </c>
      <c r="CZ31">
        <v>6446.2411000000002</v>
      </c>
      <c r="DA31">
        <v>6322.5146999999997</v>
      </c>
      <c r="DB31">
        <v>5808.4267</v>
      </c>
      <c r="DC31">
        <v>6054.1360000000004</v>
      </c>
      <c r="DD31">
        <v>6122.3652000000002</v>
      </c>
      <c r="DE31">
        <v>6265.7728999999999</v>
      </c>
      <c r="DF31">
        <v>6475.4297999999999</v>
      </c>
      <c r="DG31">
        <v>6646.7932000000001</v>
      </c>
      <c r="DH31">
        <v>6942.0531000000001</v>
      </c>
      <c r="DI31">
        <v>6829.8525</v>
      </c>
      <c r="DJ31">
        <v>6608.3281999999999</v>
      </c>
      <c r="DK31">
        <v>6129.6247999999996</v>
      </c>
      <c r="DL31">
        <v>6424.3922000000002</v>
      </c>
      <c r="DM31">
        <v>6144.9872999999998</v>
      </c>
      <c r="DN31">
        <v>6305.3330999999998</v>
      </c>
      <c r="DO31">
        <v>6930.277</v>
      </c>
      <c r="DP31">
        <v>7227.1934000000001</v>
      </c>
      <c r="DQ31">
        <v>7493.3597</v>
      </c>
      <c r="DR31">
        <v>7492.4067999999997</v>
      </c>
      <c r="DS31">
        <v>7729.6711999999998</v>
      </c>
      <c r="DT31">
        <v>7716.5774000000001</v>
      </c>
      <c r="DU31">
        <v>7476.2655000000004</v>
      </c>
      <c r="DV31">
        <v>8213.3487000000005</v>
      </c>
      <c r="DW31">
        <v>7925.6057000000001</v>
      </c>
      <c r="DX31">
        <v>7996.8877000000002</v>
      </c>
      <c r="DY31">
        <v>7561.5924000000005</v>
      </c>
      <c r="DZ31">
        <v>8184.1216999999997</v>
      </c>
      <c r="EA31">
        <v>8006.0455000000002</v>
      </c>
      <c r="EB31">
        <v>8118.3643000000002</v>
      </c>
      <c r="EC31">
        <v>7328.9659000000001</v>
      </c>
      <c r="ED31">
        <v>7257.7462999999998</v>
      </c>
      <c r="EE31">
        <v>7346.0586000000003</v>
      </c>
      <c r="EF31">
        <v>7746.5700999999999</v>
      </c>
      <c r="EG31">
        <v>8286.1890000000003</v>
      </c>
      <c r="EH31">
        <v>8604.4501</v>
      </c>
      <c r="EI31">
        <v>8149.1306000000004</v>
      </c>
      <c r="EJ31">
        <v>8706.1573000000008</v>
      </c>
    </row>
    <row r="32" spans="1:140" x14ac:dyDescent="0.25">
      <c r="A32" t="s">
        <v>31</v>
      </c>
      <c r="B32">
        <v>1768.7833000000001</v>
      </c>
      <c r="C32">
        <v>1640.9590000000001</v>
      </c>
      <c r="D32">
        <v>2118.0241999999998</v>
      </c>
      <c r="E32">
        <v>2245.7107000000001</v>
      </c>
      <c r="F32">
        <v>2419.5146</v>
      </c>
      <c r="G32">
        <v>2841.0264000000002</v>
      </c>
      <c r="H32">
        <v>2733.7121000000002</v>
      </c>
      <c r="I32">
        <v>2820.5502999999999</v>
      </c>
      <c r="J32">
        <v>2455.5291000000002</v>
      </c>
      <c r="K32">
        <v>2309.6471000000001</v>
      </c>
      <c r="L32">
        <v>2259.7274000000002</v>
      </c>
      <c r="M32">
        <v>2687.2773000000002</v>
      </c>
      <c r="N32">
        <v>2741.1669999999999</v>
      </c>
      <c r="O32">
        <v>2785.3483999999999</v>
      </c>
      <c r="P32">
        <v>3601.7435999999998</v>
      </c>
      <c r="Q32">
        <v>3507.1698000000001</v>
      </c>
      <c r="R32">
        <v>3057.4926999999998</v>
      </c>
      <c r="S32">
        <v>3175.4722000000002</v>
      </c>
      <c r="T32">
        <v>2622.9789999999998</v>
      </c>
      <c r="U32">
        <v>2820.1309999999999</v>
      </c>
      <c r="V32">
        <v>2873.1205</v>
      </c>
      <c r="W32">
        <v>2793.9792000000002</v>
      </c>
      <c r="X32">
        <v>3076.6448999999998</v>
      </c>
      <c r="Y32">
        <v>2738.7890000000002</v>
      </c>
      <c r="Z32">
        <v>2995.6536000000001</v>
      </c>
      <c r="AA32">
        <v>3374.8294000000001</v>
      </c>
      <c r="AB32">
        <v>3874.2064</v>
      </c>
      <c r="AC32">
        <v>3970.0722000000001</v>
      </c>
      <c r="AD32">
        <v>3917.3020000000001</v>
      </c>
      <c r="AE32">
        <v>3905.8685</v>
      </c>
      <c r="AF32">
        <v>4016.4681999999998</v>
      </c>
      <c r="AG32">
        <v>4323.7921999999999</v>
      </c>
      <c r="AH32">
        <v>4106.8055000000004</v>
      </c>
      <c r="AI32">
        <v>4414.0838999999996</v>
      </c>
      <c r="AJ32">
        <v>4846.4003000000002</v>
      </c>
      <c r="AK32">
        <v>4916.2933000000003</v>
      </c>
      <c r="AL32">
        <v>4481.9677000000001</v>
      </c>
      <c r="AM32">
        <v>4585.8869999999997</v>
      </c>
      <c r="AN32">
        <v>4869.8733000000002</v>
      </c>
      <c r="AO32">
        <v>5089.6974</v>
      </c>
      <c r="AP32">
        <v>5800.8308999999999</v>
      </c>
      <c r="AQ32">
        <v>6155.9471000000003</v>
      </c>
      <c r="AR32">
        <v>6918.0140000000001</v>
      </c>
      <c r="AS32">
        <v>7289.0258999999996</v>
      </c>
      <c r="AT32">
        <v>7584.9305000000004</v>
      </c>
      <c r="AU32">
        <v>8791.2016999999996</v>
      </c>
      <c r="AV32">
        <v>9010.3425999999999</v>
      </c>
      <c r="AW32">
        <v>8878.0400000000009</v>
      </c>
      <c r="AX32">
        <v>8717.4698000000008</v>
      </c>
      <c r="AY32">
        <v>8645.7739999999994</v>
      </c>
      <c r="AZ32">
        <v>10441.844800000001</v>
      </c>
      <c r="BA32">
        <v>10692.597</v>
      </c>
      <c r="BB32">
        <v>11820.998600000001</v>
      </c>
      <c r="BC32">
        <v>12499.2804</v>
      </c>
      <c r="BD32">
        <v>12712.199500000001</v>
      </c>
      <c r="BE32">
        <v>13238.0173</v>
      </c>
      <c r="BF32">
        <v>14211.891</v>
      </c>
      <c r="BG32">
        <v>15573.2268</v>
      </c>
      <c r="BH32">
        <v>17271.3465</v>
      </c>
      <c r="BI32">
        <v>16871.215400000001</v>
      </c>
      <c r="BJ32">
        <v>17397.7084</v>
      </c>
      <c r="BK32">
        <v>19074.665400000002</v>
      </c>
      <c r="BL32">
        <v>20242.287899999999</v>
      </c>
      <c r="BM32">
        <v>20697.9084</v>
      </c>
      <c r="BN32">
        <v>22086.006099999999</v>
      </c>
      <c r="BO32">
        <v>17559.5324</v>
      </c>
      <c r="BP32">
        <v>18655.303199999998</v>
      </c>
      <c r="BQ32">
        <v>18225.932000000001</v>
      </c>
      <c r="BR32">
        <v>18260.903399999999</v>
      </c>
      <c r="BS32">
        <v>16932.445800000001</v>
      </c>
      <c r="BT32">
        <v>17986.575499999999</v>
      </c>
      <c r="BU32">
        <v>19130.501400000001</v>
      </c>
      <c r="BV32">
        <v>19040.7052</v>
      </c>
      <c r="BW32">
        <v>18006.100600000002</v>
      </c>
      <c r="BX32">
        <v>22729.707999999999</v>
      </c>
      <c r="BY32">
        <v>21073.331600000001</v>
      </c>
      <c r="BZ32">
        <v>22716.018899999999</v>
      </c>
      <c r="CA32">
        <v>24107.345799999999</v>
      </c>
      <c r="CB32">
        <v>24411.2611</v>
      </c>
      <c r="CC32">
        <v>26089.657899999998</v>
      </c>
      <c r="CD32">
        <v>31122.8874</v>
      </c>
      <c r="CE32">
        <v>34976.411800000002</v>
      </c>
      <c r="CF32">
        <v>30095.9362</v>
      </c>
      <c r="CG32">
        <v>31291.400399999999</v>
      </c>
      <c r="CH32">
        <v>32897.507700000002</v>
      </c>
      <c r="CI32">
        <v>30905.6973</v>
      </c>
      <c r="CJ32">
        <v>31450.607199999999</v>
      </c>
      <c r="CK32">
        <v>33488.101799999997</v>
      </c>
      <c r="CL32">
        <v>32801.683700000001</v>
      </c>
      <c r="CM32">
        <v>37944.177499999998</v>
      </c>
      <c r="CN32">
        <v>38646.112999999998</v>
      </c>
      <c r="CO32">
        <v>36689.021500000003</v>
      </c>
      <c r="CP32">
        <v>36334.088000000003</v>
      </c>
      <c r="CQ32">
        <v>36461.527399999999</v>
      </c>
      <c r="CR32">
        <v>35032.337399999997</v>
      </c>
      <c r="CS32">
        <v>33774.376300000004</v>
      </c>
      <c r="CT32">
        <v>32698.657500000001</v>
      </c>
      <c r="CU32">
        <v>39877.482499999998</v>
      </c>
      <c r="CV32">
        <v>44651.970699999998</v>
      </c>
      <c r="CW32">
        <v>38941.566200000001</v>
      </c>
      <c r="CX32">
        <v>35368.322999999997</v>
      </c>
      <c r="CY32">
        <v>39803.215300000003</v>
      </c>
      <c r="CZ32">
        <v>40206.869899999998</v>
      </c>
      <c r="DA32">
        <v>42980.612200000003</v>
      </c>
      <c r="DB32">
        <v>32881.5766</v>
      </c>
      <c r="DC32">
        <v>31721.020100000002</v>
      </c>
      <c r="DD32">
        <v>31283.6662</v>
      </c>
      <c r="DE32">
        <v>31201.527399999999</v>
      </c>
      <c r="DF32">
        <v>33804.6417</v>
      </c>
      <c r="DG32">
        <v>26156.593499999999</v>
      </c>
      <c r="DH32">
        <v>28838.2929</v>
      </c>
      <c r="DI32">
        <v>28223.8534</v>
      </c>
      <c r="DJ32">
        <v>27479.3501</v>
      </c>
      <c r="DK32">
        <v>29264.364099999999</v>
      </c>
      <c r="DL32">
        <v>27490.5625</v>
      </c>
      <c r="DM32">
        <v>27436.742900000001</v>
      </c>
      <c r="DN32">
        <v>29263.263200000001</v>
      </c>
      <c r="DO32">
        <v>29480.555199999999</v>
      </c>
      <c r="DP32">
        <v>27297.076099999998</v>
      </c>
      <c r="DQ32">
        <v>28693.835800000001</v>
      </c>
      <c r="DR32">
        <v>22013.2785</v>
      </c>
      <c r="DS32">
        <v>27321.7945</v>
      </c>
      <c r="DT32">
        <v>30652.261500000001</v>
      </c>
      <c r="DU32">
        <v>31783.810700000002</v>
      </c>
      <c r="DV32">
        <v>31310.657999999999</v>
      </c>
      <c r="DW32">
        <v>26733.198</v>
      </c>
      <c r="DX32">
        <v>24532.613000000001</v>
      </c>
      <c r="DY32">
        <v>26717.559300000001</v>
      </c>
      <c r="DZ32">
        <v>26657.238700000002</v>
      </c>
      <c r="EA32">
        <v>26036.484799999998</v>
      </c>
      <c r="EB32">
        <v>24784.058199999999</v>
      </c>
      <c r="EC32">
        <v>26172.753000000001</v>
      </c>
      <c r="ED32">
        <v>25839.002</v>
      </c>
      <c r="EE32">
        <v>27623.457299999998</v>
      </c>
      <c r="EF32">
        <v>29631.352299999999</v>
      </c>
      <c r="EG32">
        <v>27242.302299999999</v>
      </c>
      <c r="EH32">
        <v>30979.6502</v>
      </c>
      <c r="EI32">
        <v>25002.4395</v>
      </c>
      <c r="EJ32">
        <v>27474.350200000001</v>
      </c>
    </row>
    <row r="33" spans="1:140" x14ac:dyDescent="0.25">
      <c r="A33" t="s">
        <v>32</v>
      </c>
      <c r="B33">
        <v>26395.5798</v>
      </c>
      <c r="C33">
        <v>27459.694800000001</v>
      </c>
      <c r="D33">
        <v>30458.564299999998</v>
      </c>
      <c r="E33">
        <v>29436.3302</v>
      </c>
      <c r="F33">
        <v>28526.780699999999</v>
      </c>
      <c r="G33">
        <v>26762.805799999998</v>
      </c>
      <c r="H33">
        <v>26020.630399999998</v>
      </c>
      <c r="I33">
        <v>24542.0285</v>
      </c>
      <c r="J33">
        <v>24763.127799999998</v>
      </c>
      <c r="K33">
        <v>26490.466499999999</v>
      </c>
      <c r="L33">
        <v>26408.973699999999</v>
      </c>
      <c r="M33">
        <v>25258.403300000002</v>
      </c>
      <c r="N33">
        <v>26815.0573</v>
      </c>
      <c r="O33">
        <v>25875.437000000002</v>
      </c>
      <c r="P33">
        <v>23476.3001</v>
      </c>
      <c r="Q33">
        <v>24289.566900000002</v>
      </c>
      <c r="R33">
        <v>20299.3145</v>
      </c>
      <c r="S33">
        <v>17320.8295</v>
      </c>
      <c r="T33">
        <v>12853.102000000001</v>
      </c>
      <c r="U33">
        <v>13461.465399999999</v>
      </c>
      <c r="V33">
        <v>12451.523300000001</v>
      </c>
      <c r="W33">
        <v>12243.278399999999</v>
      </c>
      <c r="X33">
        <v>14290.495199999999</v>
      </c>
      <c r="Y33">
        <v>16231.343800000001</v>
      </c>
      <c r="Z33">
        <v>14968.4629</v>
      </c>
      <c r="AA33">
        <v>14623.390299999999</v>
      </c>
      <c r="AB33">
        <v>18395.878400000001</v>
      </c>
      <c r="AC33">
        <v>17569.3969</v>
      </c>
      <c r="AD33">
        <v>17871.767500000002</v>
      </c>
      <c r="AE33">
        <v>16271.3107</v>
      </c>
      <c r="AF33">
        <v>16418.019199999999</v>
      </c>
      <c r="AG33">
        <v>18697.150900000001</v>
      </c>
      <c r="AH33">
        <v>16359.2253</v>
      </c>
      <c r="AI33">
        <v>16439.812600000001</v>
      </c>
      <c r="AJ33">
        <v>18107.283200000002</v>
      </c>
      <c r="AK33">
        <v>18510.264200000001</v>
      </c>
      <c r="AL33">
        <v>17341.6191</v>
      </c>
      <c r="AM33">
        <v>16142.6106</v>
      </c>
      <c r="AN33">
        <v>15847.1551</v>
      </c>
      <c r="AO33">
        <v>13953.554400000001</v>
      </c>
      <c r="AP33">
        <v>15605.2742</v>
      </c>
      <c r="AQ33">
        <v>16513.8004</v>
      </c>
      <c r="AR33">
        <v>16607.325199999999</v>
      </c>
      <c r="AS33">
        <v>18653.9768</v>
      </c>
      <c r="AT33">
        <v>20831.380499999999</v>
      </c>
      <c r="AU33">
        <v>21813.8675</v>
      </c>
      <c r="AV33">
        <v>20609.140899999999</v>
      </c>
      <c r="AW33">
        <v>20701.499400000001</v>
      </c>
      <c r="AX33">
        <v>18181.4316</v>
      </c>
      <c r="AY33">
        <v>17150.434099999999</v>
      </c>
      <c r="AZ33">
        <v>16240.843000000001</v>
      </c>
      <c r="BA33">
        <v>14914.4565</v>
      </c>
      <c r="BB33">
        <v>13636.450999999999</v>
      </c>
      <c r="BC33">
        <v>16231.987999999999</v>
      </c>
      <c r="BD33">
        <v>14202.9895</v>
      </c>
      <c r="BE33">
        <v>13983.3732</v>
      </c>
      <c r="BF33">
        <v>16033.223400000001</v>
      </c>
      <c r="BG33">
        <v>15803.331200000001</v>
      </c>
      <c r="BH33">
        <v>16061.5555</v>
      </c>
      <c r="BI33">
        <v>15480.5507</v>
      </c>
      <c r="BJ33">
        <v>13240.0929</v>
      </c>
      <c r="BK33">
        <v>14688.4283</v>
      </c>
      <c r="BL33">
        <v>13957.852000000001</v>
      </c>
      <c r="BM33">
        <v>14466.319299999999</v>
      </c>
      <c r="BN33">
        <v>13816.6343</v>
      </c>
      <c r="BO33">
        <v>13117.449500000001</v>
      </c>
      <c r="BP33">
        <v>13278.323899999999</v>
      </c>
      <c r="BQ33">
        <v>13701.2266</v>
      </c>
      <c r="BR33">
        <v>15461.7863</v>
      </c>
      <c r="BS33">
        <v>16440.608700000001</v>
      </c>
      <c r="BT33">
        <v>16176.599</v>
      </c>
      <c r="BU33">
        <v>17412.644700000001</v>
      </c>
      <c r="BV33">
        <v>18264.3308</v>
      </c>
      <c r="BW33">
        <v>17915.866600000001</v>
      </c>
      <c r="BX33">
        <v>19598.107499999998</v>
      </c>
      <c r="BY33">
        <v>18054.426299999999</v>
      </c>
      <c r="BZ33">
        <v>21097.577499999999</v>
      </c>
      <c r="CA33">
        <v>21470.453699999998</v>
      </c>
      <c r="CB33">
        <v>20808.899099999999</v>
      </c>
      <c r="CC33">
        <v>21302.0056</v>
      </c>
      <c r="CD33">
        <v>20271.147000000001</v>
      </c>
      <c r="CE33">
        <v>22961.853800000001</v>
      </c>
      <c r="CF33">
        <v>24730.0134</v>
      </c>
      <c r="CG33">
        <v>23082.960599999999</v>
      </c>
      <c r="CH33">
        <v>24579.333600000002</v>
      </c>
      <c r="CI33">
        <v>27452.400799999999</v>
      </c>
      <c r="CJ33">
        <v>25516.7327</v>
      </c>
      <c r="CK33">
        <v>28128.0586</v>
      </c>
      <c r="CL33">
        <v>26308.0435</v>
      </c>
      <c r="CM33">
        <v>26892.396199999999</v>
      </c>
      <c r="CN33">
        <v>29278.502899999999</v>
      </c>
      <c r="CO33">
        <v>30439.080300000001</v>
      </c>
      <c r="CP33">
        <v>27898.418699999998</v>
      </c>
      <c r="CQ33">
        <v>30778.854299999999</v>
      </c>
      <c r="CR33">
        <v>27719.399300000001</v>
      </c>
      <c r="CS33">
        <v>24315.909199999998</v>
      </c>
      <c r="CT33">
        <v>24792.073100000001</v>
      </c>
      <c r="CU33">
        <v>23671.3187</v>
      </c>
      <c r="CV33">
        <v>21380.545900000001</v>
      </c>
      <c r="CW33">
        <v>19311.962800000001</v>
      </c>
      <c r="CX33">
        <v>17637.0988</v>
      </c>
      <c r="CY33">
        <v>20134.3871</v>
      </c>
      <c r="CZ33">
        <v>22535.625899999999</v>
      </c>
      <c r="DA33">
        <v>21454.321</v>
      </c>
      <c r="DB33">
        <v>20136.656999999999</v>
      </c>
      <c r="DC33">
        <v>21336.773399999998</v>
      </c>
      <c r="DD33">
        <v>23948.747200000002</v>
      </c>
      <c r="DE33">
        <v>23145.932799999999</v>
      </c>
      <c r="DF33">
        <v>26596.894499999999</v>
      </c>
      <c r="DG33">
        <v>26106.7798</v>
      </c>
      <c r="DH33">
        <v>28633.593700000001</v>
      </c>
      <c r="DI33">
        <v>32253.870999999999</v>
      </c>
      <c r="DJ33">
        <v>32588.948</v>
      </c>
      <c r="DK33">
        <v>31432.3917</v>
      </c>
      <c r="DL33">
        <v>34804.780299999999</v>
      </c>
      <c r="DM33">
        <v>34740.92</v>
      </c>
      <c r="DN33">
        <v>37006.761299999998</v>
      </c>
      <c r="DO33">
        <v>39111.480799999998</v>
      </c>
      <c r="DP33">
        <v>42005.428</v>
      </c>
      <c r="DQ33">
        <v>43851.939100000003</v>
      </c>
      <c r="DR33">
        <v>49304.103000000003</v>
      </c>
      <c r="DS33">
        <v>44393.035900000003</v>
      </c>
      <c r="DT33">
        <v>47616.930999999997</v>
      </c>
      <c r="DU33">
        <v>48119.900900000001</v>
      </c>
      <c r="DV33">
        <v>55553.316400000003</v>
      </c>
      <c r="DW33">
        <v>60181.870699999999</v>
      </c>
      <c r="DX33">
        <v>56278.527699999999</v>
      </c>
      <c r="DY33">
        <v>54000.137300000002</v>
      </c>
      <c r="DZ33">
        <v>56500.930399999997</v>
      </c>
      <c r="EA33">
        <v>60509.093200000003</v>
      </c>
      <c r="EB33">
        <v>58428.731899999999</v>
      </c>
      <c r="EC33">
        <v>52187.648200000003</v>
      </c>
      <c r="ED33">
        <v>51188.665399999998</v>
      </c>
      <c r="EE33">
        <v>46561.7261</v>
      </c>
      <c r="EF33">
        <v>49021.362699999998</v>
      </c>
      <c r="EG33">
        <v>42288.252200000003</v>
      </c>
      <c r="EH33">
        <v>37992.583599999998</v>
      </c>
      <c r="EI33">
        <v>32320.728299999999</v>
      </c>
      <c r="EJ33">
        <v>36645.886599999998</v>
      </c>
    </row>
    <row r="34" spans="1:140" x14ac:dyDescent="0.25">
      <c r="A34" t="s">
        <v>33</v>
      </c>
      <c r="B34" t="s">
        <v>506</v>
      </c>
      <c r="C34" t="s">
        <v>506</v>
      </c>
      <c r="D34" t="s">
        <v>506</v>
      </c>
      <c r="E34" t="s">
        <v>506</v>
      </c>
      <c r="F34" t="s">
        <v>506</v>
      </c>
      <c r="G34" t="s">
        <v>506</v>
      </c>
      <c r="H34" t="s">
        <v>506</v>
      </c>
      <c r="I34" t="s">
        <v>506</v>
      </c>
      <c r="J34" t="s">
        <v>506</v>
      </c>
      <c r="K34" t="s">
        <v>506</v>
      </c>
      <c r="L34" t="s">
        <v>506</v>
      </c>
      <c r="M34" t="s">
        <v>506</v>
      </c>
      <c r="N34" t="s">
        <v>506</v>
      </c>
      <c r="O34" t="s">
        <v>506</v>
      </c>
      <c r="P34" t="s">
        <v>506</v>
      </c>
      <c r="Q34" t="s">
        <v>506</v>
      </c>
      <c r="R34" t="s">
        <v>506</v>
      </c>
      <c r="S34" t="s">
        <v>506</v>
      </c>
      <c r="T34" t="s">
        <v>506</v>
      </c>
      <c r="U34" t="s">
        <v>506</v>
      </c>
      <c r="V34" t="s">
        <v>506</v>
      </c>
      <c r="W34" t="s">
        <v>506</v>
      </c>
      <c r="X34" t="s">
        <v>506</v>
      </c>
      <c r="Y34" t="s">
        <v>506</v>
      </c>
      <c r="Z34" t="s">
        <v>506</v>
      </c>
      <c r="AA34" t="s">
        <v>506</v>
      </c>
      <c r="AB34" t="s">
        <v>506</v>
      </c>
      <c r="AC34" t="s">
        <v>506</v>
      </c>
      <c r="AD34" t="s">
        <v>506</v>
      </c>
      <c r="AE34" t="s">
        <v>506</v>
      </c>
      <c r="AF34" t="s">
        <v>506</v>
      </c>
      <c r="AG34" t="s">
        <v>506</v>
      </c>
      <c r="AH34" t="s">
        <v>506</v>
      </c>
      <c r="AI34" t="s">
        <v>506</v>
      </c>
      <c r="AJ34" t="s">
        <v>506</v>
      </c>
      <c r="AK34" t="s">
        <v>506</v>
      </c>
      <c r="AL34" t="s">
        <v>506</v>
      </c>
      <c r="AM34" t="s">
        <v>506</v>
      </c>
      <c r="AN34" t="s">
        <v>506</v>
      </c>
      <c r="AO34" t="s">
        <v>506</v>
      </c>
      <c r="AP34" t="s">
        <v>506</v>
      </c>
      <c r="AQ34" t="s">
        <v>506</v>
      </c>
      <c r="AR34" t="s">
        <v>506</v>
      </c>
      <c r="AS34" t="s">
        <v>506</v>
      </c>
      <c r="AT34" t="s">
        <v>506</v>
      </c>
      <c r="AU34" t="s">
        <v>506</v>
      </c>
      <c r="AV34" t="s">
        <v>506</v>
      </c>
      <c r="AW34" t="s">
        <v>506</v>
      </c>
      <c r="AX34" t="s">
        <v>506</v>
      </c>
      <c r="AY34" t="s">
        <v>506</v>
      </c>
      <c r="AZ34" t="s">
        <v>506</v>
      </c>
      <c r="BA34" t="s">
        <v>506</v>
      </c>
      <c r="BB34" t="s">
        <v>506</v>
      </c>
      <c r="BC34" t="s">
        <v>506</v>
      </c>
      <c r="BD34" t="s">
        <v>506</v>
      </c>
      <c r="BE34" t="s">
        <v>506</v>
      </c>
      <c r="BF34" t="s">
        <v>506</v>
      </c>
      <c r="BG34" t="s">
        <v>506</v>
      </c>
      <c r="BH34" t="s">
        <v>506</v>
      </c>
      <c r="BI34" t="s">
        <v>506</v>
      </c>
      <c r="BJ34" t="s">
        <v>506</v>
      </c>
      <c r="BK34" t="s">
        <v>506</v>
      </c>
      <c r="BL34" t="s">
        <v>506</v>
      </c>
      <c r="BM34" t="s">
        <v>506</v>
      </c>
      <c r="BN34" t="s">
        <v>506</v>
      </c>
      <c r="BO34" t="s">
        <v>506</v>
      </c>
      <c r="BP34" t="s">
        <v>506</v>
      </c>
      <c r="BQ34" t="s">
        <v>506</v>
      </c>
      <c r="BR34" t="s">
        <v>506</v>
      </c>
      <c r="BS34" t="s">
        <v>506</v>
      </c>
      <c r="BT34" t="s">
        <v>506</v>
      </c>
      <c r="BU34" t="s">
        <v>506</v>
      </c>
      <c r="BV34" t="s">
        <v>506</v>
      </c>
      <c r="BW34" t="s">
        <v>506</v>
      </c>
      <c r="BX34" t="s">
        <v>506</v>
      </c>
      <c r="BY34" t="s">
        <v>506</v>
      </c>
      <c r="BZ34" t="s">
        <v>506</v>
      </c>
      <c r="CA34" t="s">
        <v>506</v>
      </c>
      <c r="CB34" t="s">
        <v>506</v>
      </c>
      <c r="CC34" t="s">
        <v>506</v>
      </c>
      <c r="CD34" t="s">
        <v>506</v>
      </c>
      <c r="CE34" t="s">
        <v>506</v>
      </c>
      <c r="CF34" t="s">
        <v>506</v>
      </c>
      <c r="CG34" t="s">
        <v>506</v>
      </c>
      <c r="CH34" t="s">
        <v>506</v>
      </c>
      <c r="CI34" t="s">
        <v>506</v>
      </c>
      <c r="CJ34" t="s">
        <v>506</v>
      </c>
      <c r="CK34" t="s">
        <v>506</v>
      </c>
      <c r="CL34" t="s">
        <v>506</v>
      </c>
      <c r="CM34" t="s">
        <v>506</v>
      </c>
      <c r="CN34" t="s">
        <v>506</v>
      </c>
      <c r="CO34" t="s">
        <v>506</v>
      </c>
      <c r="CP34">
        <v>1992.6248000000001</v>
      </c>
      <c r="CQ34">
        <v>2417.4036999999998</v>
      </c>
      <c r="CR34">
        <v>2084.3298</v>
      </c>
      <c r="CS34">
        <v>1758.4151999999999</v>
      </c>
      <c r="CT34">
        <v>1773.9764</v>
      </c>
      <c r="CU34">
        <v>1867.3435999999999</v>
      </c>
      <c r="CV34">
        <v>1503.8128999999999</v>
      </c>
      <c r="CW34">
        <v>1410.3116</v>
      </c>
      <c r="CX34">
        <v>1340.1856</v>
      </c>
      <c r="CY34">
        <v>1651.8567</v>
      </c>
      <c r="CZ34">
        <v>1864.8471</v>
      </c>
      <c r="DA34">
        <v>2274.1817999999998</v>
      </c>
      <c r="DB34">
        <v>1743.2752</v>
      </c>
      <c r="DC34">
        <v>1697.5510999999999</v>
      </c>
      <c r="DD34">
        <v>2261.4573</v>
      </c>
      <c r="DE34">
        <v>2816.9953999999998</v>
      </c>
      <c r="DF34">
        <v>3626.3856999999998</v>
      </c>
      <c r="DG34">
        <v>4078.692</v>
      </c>
      <c r="DH34">
        <v>5457.5264999999999</v>
      </c>
      <c r="DI34">
        <v>5887.1277</v>
      </c>
      <c r="DJ34">
        <v>6291.9543999999996</v>
      </c>
      <c r="DK34">
        <v>6701.2608</v>
      </c>
      <c r="DL34">
        <v>8258.4002</v>
      </c>
      <c r="DM34">
        <v>10510.691199999999</v>
      </c>
      <c r="DN34">
        <v>9611.6286</v>
      </c>
      <c r="DO34">
        <v>13603.3624</v>
      </c>
      <c r="DP34">
        <v>13697.351699999999</v>
      </c>
      <c r="DQ34">
        <v>12520.603300000001</v>
      </c>
      <c r="DR34">
        <v>10574.731</v>
      </c>
      <c r="DS34">
        <v>11793.8019</v>
      </c>
      <c r="DT34">
        <v>12861.670099999999</v>
      </c>
      <c r="DU34">
        <v>12308.127</v>
      </c>
      <c r="DV34">
        <v>12071.432699999999</v>
      </c>
      <c r="DW34">
        <v>10400.367700000001</v>
      </c>
      <c r="DX34">
        <v>10506.656800000001</v>
      </c>
      <c r="DY34">
        <v>9918.1296000000002</v>
      </c>
      <c r="DZ34">
        <v>13256.3328</v>
      </c>
      <c r="EA34">
        <v>11735.9244</v>
      </c>
      <c r="EB34">
        <v>9739.7739999999994</v>
      </c>
      <c r="EC34">
        <v>10544.1533</v>
      </c>
      <c r="ED34">
        <v>13309.093000000001</v>
      </c>
      <c r="EE34">
        <v>14530.466399999999</v>
      </c>
      <c r="EF34">
        <v>17768.0753</v>
      </c>
      <c r="EG34">
        <v>24537.528200000001</v>
      </c>
      <c r="EH34">
        <v>30113.808700000001</v>
      </c>
      <c r="EI34">
        <v>18199.205399999999</v>
      </c>
      <c r="EJ34">
        <v>21287.3737</v>
      </c>
    </row>
    <row r="35" spans="1:140" x14ac:dyDescent="0.25">
      <c r="A35" t="s">
        <v>34</v>
      </c>
      <c r="B35">
        <v>4028.0619999999999</v>
      </c>
      <c r="C35">
        <v>4235.1219000000001</v>
      </c>
      <c r="D35">
        <v>4164.6788999999999</v>
      </c>
      <c r="E35">
        <v>4280.5617000000002</v>
      </c>
      <c r="F35">
        <v>4626.3035</v>
      </c>
      <c r="G35">
        <v>5030.9177</v>
      </c>
      <c r="H35">
        <v>4720.4170000000004</v>
      </c>
      <c r="I35">
        <v>5025.0983999999999</v>
      </c>
      <c r="J35">
        <v>4724.7082</v>
      </c>
      <c r="K35">
        <v>4563.2203</v>
      </c>
      <c r="L35">
        <v>4704.6490000000003</v>
      </c>
      <c r="M35">
        <v>5198.5783000000001</v>
      </c>
      <c r="N35">
        <v>5473.2894999999999</v>
      </c>
      <c r="O35">
        <v>5037.9868999999999</v>
      </c>
      <c r="P35">
        <v>5106.2696999999998</v>
      </c>
      <c r="Q35">
        <v>5180.1840000000002</v>
      </c>
      <c r="R35">
        <v>4350.9704000000002</v>
      </c>
      <c r="S35">
        <v>3548.4367000000002</v>
      </c>
      <c r="T35">
        <v>3727.8762000000002</v>
      </c>
      <c r="U35">
        <v>3224.1379999999999</v>
      </c>
      <c r="V35">
        <v>3410.9052999999999</v>
      </c>
      <c r="W35">
        <v>2824.7849000000001</v>
      </c>
      <c r="X35">
        <v>3338.2851000000001</v>
      </c>
      <c r="Y35">
        <v>3438.6365000000001</v>
      </c>
      <c r="Z35">
        <v>3378.4659999999999</v>
      </c>
      <c r="AA35">
        <v>3714.7012</v>
      </c>
      <c r="AB35">
        <v>3476.2213000000002</v>
      </c>
      <c r="AC35">
        <v>3384.6761999999999</v>
      </c>
      <c r="AD35">
        <v>3753.4639999999999</v>
      </c>
      <c r="AE35">
        <v>3751.3136</v>
      </c>
      <c r="AF35">
        <v>3942.5828000000001</v>
      </c>
      <c r="AG35">
        <v>4123.7519000000002</v>
      </c>
      <c r="AH35">
        <v>3929.6421999999998</v>
      </c>
      <c r="AI35">
        <v>4210.0227999999997</v>
      </c>
      <c r="AJ35">
        <v>4473.9651999999996</v>
      </c>
      <c r="AK35">
        <v>4667.1247999999996</v>
      </c>
      <c r="AL35">
        <v>4317.9115000000002</v>
      </c>
      <c r="AM35">
        <v>4270.0528999999997</v>
      </c>
      <c r="AN35">
        <v>4708.2251999999999</v>
      </c>
      <c r="AO35">
        <v>4578.7143999999998</v>
      </c>
      <c r="AP35">
        <v>5087.8154999999997</v>
      </c>
      <c r="AQ35">
        <v>5756.6763000000001</v>
      </c>
      <c r="AR35">
        <v>6313.433</v>
      </c>
      <c r="AS35">
        <v>6281.9548000000004</v>
      </c>
      <c r="AT35">
        <v>6526.8310000000001</v>
      </c>
      <c r="AU35">
        <v>6744.7254000000003</v>
      </c>
      <c r="AV35">
        <v>7053.4232000000002</v>
      </c>
      <c r="AW35">
        <v>7402.3161</v>
      </c>
      <c r="AX35">
        <v>6993.9877999999999</v>
      </c>
      <c r="AY35">
        <v>7220.7416000000003</v>
      </c>
      <c r="AZ35">
        <v>6834.7776999999996</v>
      </c>
      <c r="BA35">
        <v>6310.5720000000001</v>
      </c>
      <c r="BB35">
        <v>5323.9395999999997</v>
      </c>
      <c r="BC35">
        <v>6381.6225000000004</v>
      </c>
      <c r="BD35">
        <v>6858.7784000000001</v>
      </c>
      <c r="BE35">
        <v>6740.3028000000004</v>
      </c>
      <c r="BF35">
        <v>7524.8036000000002</v>
      </c>
      <c r="BG35">
        <v>7639.3765999999996</v>
      </c>
      <c r="BH35">
        <v>7785.4234999999999</v>
      </c>
      <c r="BI35">
        <v>8077.5173000000004</v>
      </c>
      <c r="BJ35">
        <v>8150.9786999999997</v>
      </c>
      <c r="BK35">
        <v>8022.3890000000001</v>
      </c>
      <c r="BL35">
        <v>7474.2737999999999</v>
      </c>
      <c r="BM35">
        <v>8321.41</v>
      </c>
      <c r="BN35">
        <v>8597.9009999999998</v>
      </c>
      <c r="BO35">
        <v>8622.1545999999998</v>
      </c>
      <c r="BP35">
        <v>9070.6039000000001</v>
      </c>
      <c r="BQ35">
        <v>9128.9200999999994</v>
      </c>
      <c r="BR35">
        <v>9959.9264000000003</v>
      </c>
      <c r="BS35">
        <v>10176.4732</v>
      </c>
      <c r="BT35">
        <v>10548.6942</v>
      </c>
      <c r="BU35">
        <v>9903.9976999999999</v>
      </c>
      <c r="BV35">
        <v>10508.5137</v>
      </c>
      <c r="BW35">
        <v>10301.5074</v>
      </c>
      <c r="BX35">
        <v>11270.7745</v>
      </c>
      <c r="BY35">
        <v>10482.111699999999</v>
      </c>
      <c r="BZ35">
        <v>11239.207399999999</v>
      </c>
      <c r="CA35">
        <v>11681.2536</v>
      </c>
      <c r="CB35">
        <v>12046.7798</v>
      </c>
      <c r="CC35">
        <v>12891.180200000001</v>
      </c>
      <c r="CD35">
        <v>12095.7305</v>
      </c>
      <c r="CE35">
        <v>13047.372799999999</v>
      </c>
      <c r="CF35">
        <v>12626.7346</v>
      </c>
      <c r="CG35">
        <v>12928.3637</v>
      </c>
      <c r="CH35">
        <v>13020.6513</v>
      </c>
      <c r="CI35">
        <v>12824.4094</v>
      </c>
      <c r="CJ35">
        <v>11943.773800000001</v>
      </c>
      <c r="CK35">
        <v>13011.766</v>
      </c>
      <c r="CL35">
        <v>12340.777700000001</v>
      </c>
      <c r="CM35">
        <v>12817.5972</v>
      </c>
      <c r="CN35">
        <v>12532.733899999999</v>
      </c>
      <c r="CO35">
        <v>12943.441699999999</v>
      </c>
      <c r="CP35">
        <v>11780.179700000001</v>
      </c>
      <c r="CQ35">
        <v>12810.3742</v>
      </c>
      <c r="CR35">
        <v>12684.7166</v>
      </c>
      <c r="CS35">
        <v>12655.745000000001</v>
      </c>
      <c r="CT35">
        <v>12984.176100000001</v>
      </c>
      <c r="CU35">
        <v>13230.527700000001</v>
      </c>
      <c r="CV35">
        <v>12812.696099999999</v>
      </c>
      <c r="CW35">
        <v>13033.2649</v>
      </c>
      <c r="CX35">
        <v>12670.019</v>
      </c>
      <c r="CY35">
        <v>13275.428900000001</v>
      </c>
      <c r="CZ35">
        <v>13430.850700000001</v>
      </c>
      <c r="DA35">
        <v>12748.127699999999</v>
      </c>
      <c r="DB35">
        <v>11192.375599999999</v>
      </c>
      <c r="DC35">
        <v>10931.3282</v>
      </c>
      <c r="DD35">
        <v>11711.198</v>
      </c>
      <c r="DE35">
        <v>11268.337600000001</v>
      </c>
      <c r="DF35">
        <v>11161.6693</v>
      </c>
      <c r="DG35">
        <v>10790.5473</v>
      </c>
      <c r="DH35">
        <v>10977.275299999999</v>
      </c>
      <c r="DI35">
        <v>11330.4318</v>
      </c>
      <c r="DJ35">
        <v>11104.985199999999</v>
      </c>
      <c r="DK35">
        <v>10249.6829</v>
      </c>
      <c r="DL35">
        <v>10958.304099999999</v>
      </c>
      <c r="DM35">
        <v>11247.593999999999</v>
      </c>
      <c r="DN35">
        <v>11826.174000000001</v>
      </c>
      <c r="DO35">
        <v>12384.6533</v>
      </c>
      <c r="DP35">
        <v>12439.173199999999</v>
      </c>
      <c r="DQ35">
        <v>13156.817800000001</v>
      </c>
      <c r="DR35">
        <v>14041.2014</v>
      </c>
      <c r="DS35">
        <v>13937.652899999999</v>
      </c>
      <c r="DT35">
        <v>14170.0622</v>
      </c>
      <c r="DU35">
        <v>14597.8081</v>
      </c>
      <c r="DV35">
        <v>15241.727199999999</v>
      </c>
      <c r="DW35">
        <v>15576.380499999999</v>
      </c>
      <c r="DX35">
        <v>16799.909599999999</v>
      </c>
      <c r="DY35">
        <v>16749.0638</v>
      </c>
      <c r="DZ35">
        <v>17634.242699999999</v>
      </c>
      <c r="EA35">
        <v>17521.283299999999</v>
      </c>
      <c r="EB35">
        <v>17590.002199999999</v>
      </c>
      <c r="EC35">
        <v>16161.407800000001</v>
      </c>
      <c r="ED35">
        <v>16912.215</v>
      </c>
      <c r="EE35">
        <v>16710.741300000002</v>
      </c>
      <c r="EF35">
        <v>18016.8469</v>
      </c>
      <c r="EG35">
        <v>17846.805700000001</v>
      </c>
      <c r="EH35">
        <v>18347.7035</v>
      </c>
      <c r="EI35">
        <v>15555.661700000001</v>
      </c>
      <c r="EJ35">
        <v>17044.275799999999</v>
      </c>
    </row>
    <row r="36" spans="1:140" x14ac:dyDescent="0.25">
      <c r="A36" t="s">
        <v>35</v>
      </c>
      <c r="B36">
        <v>4385.2920000000004</v>
      </c>
      <c r="C36">
        <v>4336.7911000000004</v>
      </c>
      <c r="D36">
        <v>3805.9753999999998</v>
      </c>
      <c r="E36">
        <v>3346.1979000000001</v>
      </c>
      <c r="F36">
        <v>3767.5381000000002</v>
      </c>
      <c r="G36">
        <v>3886.9079999999999</v>
      </c>
      <c r="H36">
        <v>3715.5718999999999</v>
      </c>
      <c r="I36">
        <v>3512.5237999999999</v>
      </c>
      <c r="J36">
        <v>2939.8622</v>
      </c>
      <c r="K36">
        <v>2881.2503000000002</v>
      </c>
      <c r="L36">
        <v>3306.8015</v>
      </c>
      <c r="M36">
        <v>4036.1046999999999</v>
      </c>
      <c r="N36">
        <v>4195.9400999999998</v>
      </c>
      <c r="O36">
        <v>3686.6961999999999</v>
      </c>
      <c r="P36">
        <v>3536.8705</v>
      </c>
      <c r="Q36">
        <v>3888.6514999999999</v>
      </c>
      <c r="R36">
        <v>3383.4780000000001</v>
      </c>
      <c r="S36">
        <v>1894.0943</v>
      </c>
      <c r="T36">
        <v>1150.1476</v>
      </c>
      <c r="U36">
        <v>1721.9351999999999</v>
      </c>
      <c r="V36">
        <v>1650.8724999999999</v>
      </c>
      <c r="W36">
        <v>1477.9395999999999</v>
      </c>
      <c r="X36">
        <v>1712.9378999999999</v>
      </c>
      <c r="Y36">
        <v>2345.8584000000001</v>
      </c>
      <c r="Z36">
        <v>2315.6428000000001</v>
      </c>
      <c r="AA36">
        <v>2401.4838</v>
      </c>
      <c r="AB36">
        <v>2724.6255000000001</v>
      </c>
      <c r="AC36">
        <v>2722.8759</v>
      </c>
      <c r="AD36">
        <v>2709.5387000000001</v>
      </c>
      <c r="AE36">
        <v>2646.1869000000002</v>
      </c>
      <c r="AF36">
        <v>2742.3348999999998</v>
      </c>
      <c r="AG36">
        <v>2832.3303000000001</v>
      </c>
      <c r="AH36">
        <v>2547.2048</v>
      </c>
      <c r="AI36">
        <v>2991.2939999999999</v>
      </c>
      <c r="AJ36">
        <v>3346.0765999999999</v>
      </c>
      <c r="AK36">
        <v>3569.1392999999998</v>
      </c>
      <c r="AL36">
        <v>3191.9142000000002</v>
      </c>
      <c r="AM36">
        <v>2707.2244000000001</v>
      </c>
      <c r="AN36">
        <v>3155.3843000000002</v>
      </c>
      <c r="AO36">
        <v>3280.9832000000001</v>
      </c>
      <c r="AP36">
        <v>3986.1314000000002</v>
      </c>
      <c r="AQ36">
        <v>4374.4739</v>
      </c>
      <c r="AR36">
        <v>4507.8910999999998</v>
      </c>
      <c r="AS36">
        <v>5116.9539999999997</v>
      </c>
      <c r="AT36">
        <v>5251.5564000000004</v>
      </c>
      <c r="AU36">
        <v>5505.2897000000003</v>
      </c>
      <c r="AV36">
        <v>5677.2764999999999</v>
      </c>
      <c r="AW36">
        <v>5663.6297999999997</v>
      </c>
      <c r="AX36">
        <v>5503.5847999999996</v>
      </c>
      <c r="AY36">
        <v>5280.7970999999998</v>
      </c>
      <c r="AZ36">
        <v>5430.7102999999997</v>
      </c>
      <c r="BA36">
        <v>4537.2008999999998</v>
      </c>
      <c r="BB36">
        <v>4062.9708000000001</v>
      </c>
      <c r="BC36">
        <v>4820.9061000000002</v>
      </c>
      <c r="BD36">
        <v>4867.518</v>
      </c>
      <c r="BE36">
        <v>4938.5465999999997</v>
      </c>
      <c r="BF36">
        <v>5173.2497999999996</v>
      </c>
      <c r="BG36">
        <v>5507.1292999999996</v>
      </c>
      <c r="BH36">
        <v>5787.6880000000001</v>
      </c>
      <c r="BI36">
        <v>5835.6368000000002</v>
      </c>
      <c r="BJ36">
        <v>5293.7782999999999</v>
      </c>
      <c r="BK36">
        <v>5621.4615000000003</v>
      </c>
      <c r="BL36">
        <v>5731.3739999999998</v>
      </c>
      <c r="BM36">
        <v>6039.5634</v>
      </c>
      <c r="BN36">
        <v>6315.8161</v>
      </c>
      <c r="BO36">
        <v>6495.5344999999998</v>
      </c>
      <c r="BP36">
        <v>6675.6463000000003</v>
      </c>
      <c r="BQ36">
        <v>6741.9521000000004</v>
      </c>
      <c r="BR36">
        <v>7455.7754000000004</v>
      </c>
      <c r="BS36">
        <v>7688.3056999999999</v>
      </c>
      <c r="BT36">
        <v>8074.2194</v>
      </c>
      <c r="BU36">
        <v>8210.2054000000007</v>
      </c>
      <c r="BV36">
        <v>8648.9830000000002</v>
      </c>
      <c r="BW36">
        <v>8645.8243999999995</v>
      </c>
      <c r="BX36">
        <v>9511.2505999999994</v>
      </c>
      <c r="BY36">
        <v>9213.1954000000005</v>
      </c>
      <c r="BZ36">
        <v>9652.9256999999998</v>
      </c>
      <c r="CA36">
        <v>10435.138300000001</v>
      </c>
      <c r="CB36">
        <v>10583.653</v>
      </c>
      <c r="CC36">
        <v>11462.584999999999</v>
      </c>
      <c r="CD36">
        <v>10530.272199999999</v>
      </c>
      <c r="CE36">
        <v>10015.1381</v>
      </c>
      <c r="CF36">
        <v>10654.2323</v>
      </c>
      <c r="CG36">
        <v>10936.4961</v>
      </c>
      <c r="CH36">
        <v>10426.003500000001</v>
      </c>
      <c r="CI36">
        <v>11354.724899999999</v>
      </c>
      <c r="CJ36">
        <v>11014.746499999999</v>
      </c>
      <c r="CK36">
        <v>11729.9566</v>
      </c>
      <c r="CL36">
        <v>11130.542799999999</v>
      </c>
      <c r="CM36">
        <v>11098.8778</v>
      </c>
      <c r="CN36">
        <v>11314.029</v>
      </c>
      <c r="CO36">
        <v>11794.732099999999</v>
      </c>
      <c r="CP36">
        <v>11421.2842</v>
      </c>
      <c r="CQ36">
        <v>11880.4082</v>
      </c>
      <c r="CR36">
        <v>11790.3802</v>
      </c>
      <c r="CS36">
        <v>12373.223099999999</v>
      </c>
      <c r="CT36">
        <v>12239.5355</v>
      </c>
      <c r="CU36">
        <v>11962.632799999999</v>
      </c>
      <c r="CV36">
        <v>11377.0877</v>
      </c>
      <c r="CW36">
        <v>10120.716899999999</v>
      </c>
      <c r="CX36">
        <v>9282.0283999999992</v>
      </c>
      <c r="CY36">
        <v>9785.2415000000001</v>
      </c>
      <c r="CZ36">
        <v>9576.9745999999996</v>
      </c>
      <c r="DA36">
        <v>8632.9485000000004</v>
      </c>
      <c r="DB36">
        <v>7251.2227999999996</v>
      </c>
      <c r="DC36">
        <v>7488.1225000000004</v>
      </c>
      <c r="DD36">
        <v>8768.2680999999993</v>
      </c>
      <c r="DE36">
        <v>9165.1669999999995</v>
      </c>
      <c r="DF36">
        <v>9337.3801999999996</v>
      </c>
      <c r="DG36">
        <v>7979.7656999999999</v>
      </c>
      <c r="DH36">
        <v>8320.4518000000007</v>
      </c>
      <c r="DI36">
        <v>7652.5243</v>
      </c>
      <c r="DJ36">
        <v>7795.2852999999996</v>
      </c>
      <c r="DK36">
        <v>7146.6657999999998</v>
      </c>
      <c r="DL36">
        <v>8118.4616999999998</v>
      </c>
      <c r="DM36">
        <v>7964.9728999999998</v>
      </c>
      <c r="DN36">
        <v>8351.9840000000004</v>
      </c>
      <c r="DO36">
        <v>9522.1455000000005</v>
      </c>
      <c r="DP36">
        <v>9295.9002999999993</v>
      </c>
      <c r="DQ36">
        <v>9369.8107999999993</v>
      </c>
      <c r="DR36">
        <v>8708.2918000000009</v>
      </c>
      <c r="DS36">
        <v>9388.0877</v>
      </c>
      <c r="DT36">
        <v>10518.439200000001</v>
      </c>
      <c r="DU36">
        <v>9887.6342000000004</v>
      </c>
      <c r="DV36">
        <v>10622.9532</v>
      </c>
      <c r="DW36">
        <v>10436.605299999999</v>
      </c>
      <c r="DX36">
        <v>11042.4591</v>
      </c>
      <c r="DY36">
        <v>11408.188099999999</v>
      </c>
      <c r="DZ36">
        <v>11095.8177</v>
      </c>
      <c r="EA36">
        <v>10319.4023</v>
      </c>
      <c r="EB36">
        <v>10331.3915</v>
      </c>
      <c r="EC36">
        <v>8984.2451999999994</v>
      </c>
      <c r="ED36">
        <v>8650.2302</v>
      </c>
      <c r="EE36">
        <v>8075.0328</v>
      </c>
      <c r="EF36">
        <v>8690.9665000000005</v>
      </c>
      <c r="EG36">
        <v>7805.8733000000002</v>
      </c>
      <c r="EH36">
        <v>7305.2159000000001</v>
      </c>
      <c r="EI36">
        <v>6073.0752000000002</v>
      </c>
      <c r="EJ36">
        <v>5853.0110000000004</v>
      </c>
    </row>
    <row r="37" spans="1:140" x14ac:dyDescent="0.25">
      <c r="A37" t="s">
        <v>36</v>
      </c>
      <c r="B37">
        <v>65322.776400000002</v>
      </c>
      <c r="C37">
        <v>64116.746099999997</v>
      </c>
      <c r="D37">
        <v>62319.297100000003</v>
      </c>
      <c r="E37">
        <v>54456.614300000001</v>
      </c>
      <c r="F37">
        <v>61476.964099999997</v>
      </c>
      <c r="G37">
        <v>63150.546000000002</v>
      </c>
      <c r="H37">
        <v>60092.212</v>
      </c>
      <c r="I37">
        <v>50510.087299999999</v>
      </c>
      <c r="J37">
        <v>50643.33</v>
      </c>
      <c r="K37">
        <v>49480.24</v>
      </c>
      <c r="L37">
        <v>45441.079599999997</v>
      </c>
      <c r="M37">
        <v>45543.985200000003</v>
      </c>
      <c r="N37">
        <v>47935.286899999999</v>
      </c>
      <c r="O37">
        <v>51342.905500000001</v>
      </c>
      <c r="P37">
        <v>66199.91</v>
      </c>
      <c r="Q37">
        <v>66497.570900000006</v>
      </c>
      <c r="R37">
        <v>62709.801599999999</v>
      </c>
      <c r="S37">
        <v>63365.784</v>
      </c>
      <c r="T37">
        <v>58845.789299999997</v>
      </c>
      <c r="U37">
        <v>61187.330499999996</v>
      </c>
      <c r="V37">
        <v>58114.719899999996</v>
      </c>
      <c r="W37">
        <v>51842.356399999997</v>
      </c>
      <c r="X37">
        <v>50575.138099999996</v>
      </c>
      <c r="Y37">
        <v>49502.765399999997</v>
      </c>
      <c r="Z37">
        <v>50557.861199999999</v>
      </c>
      <c r="AA37">
        <v>53594.977400000003</v>
      </c>
      <c r="AB37">
        <v>63080.903700000003</v>
      </c>
      <c r="AC37">
        <v>60664.573499999999</v>
      </c>
      <c r="AD37">
        <v>61162.156999999999</v>
      </c>
      <c r="AE37">
        <v>54561.559000000001</v>
      </c>
      <c r="AF37">
        <v>57034.000399999997</v>
      </c>
      <c r="AG37">
        <v>57256.670899999997</v>
      </c>
      <c r="AH37">
        <v>58187.6</v>
      </c>
      <c r="AI37">
        <v>56326.95</v>
      </c>
      <c r="AJ37">
        <v>58060.042500000003</v>
      </c>
      <c r="AK37">
        <v>55728.313900000001</v>
      </c>
      <c r="AL37">
        <v>49602.051200000002</v>
      </c>
      <c r="AM37">
        <v>50387.560700000002</v>
      </c>
      <c r="AN37">
        <v>52236.381800000003</v>
      </c>
      <c r="AO37">
        <v>48920.537799999998</v>
      </c>
      <c r="AP37">
        <v>52821.529000000002</v>
      </c>
      <c r="AQ37">
        <v>54815.155899999998</v>
      </c>
      <c r="AR37">
        <v>49782.324999999997</v>
      </c>
      <c r="AS37">
        <v>51870.367100000003</v>
      </c>
      <c r="AT37">
        <v>52040.433900000004</v>
      </c>
      <c r="AU37">
        <v>47862.806400000001</v>
      </c>
      <c r="AV37">
        <v>49839.606500000002</v>
      </c>
      <c r="AW37">
        <v>53044.051399999997</v>
      </c>
      <c r="AX37">
        <v>56285.886299999998</v>
      </c>
      <c r="AY37">
        <v>54249.776400000002</v>
      </c>
      <c r="AZ37">
        <v>50856.26</v>
      </c>
      <c r="BA37">
        <v>51199.282299999999</v>
      </c>
      <c r="BB37">
        <v>50778.820800000001</v>
      </c>
      <c r="BC37">
        <v>52922.712699999996</v>
      </c>
      <c r="BD37">
        <v>50760.681100000002</v>
      </c>
      <c r="BE37">
        <v>56282.910199999998</v>
      </c>
      <c r="BF37">
        <v>54056.36</v>
      </c>
      <c r="BG37">
        <v>53777.813199999997</v>
      </c>
      <c r="BH37">
        <v>53809.470399999998</v>
      </c>
      <c r="BI37">
        <v>55536.91</v>
      </c>
      <c r="BJ37">
        <v>54066.252200000003</v>
      </c>
      <c r="BK37">
        <v>56803.784</v>
      </c>
      <c r="BL37">
        <v>63519.4</v>
      </c>
      <c r="BM37">
        <v>64682.927799999998</v>
      </c>
      <c r="BN37">
        <v>64991.235399999998</v>
      </c>
      <c r="BO37">
        <v>66466.559999999998</v>
      </c>
      <c r="BP37">
        <v>68141.149399999995</v>
      </c>
      <c r="BQ37">
        <v>66238.108300000007</v>
      </c>
      <c r="BR37">
        <v>64607.76</v>
      </c>
      <c r="BS37">
        <v>69105.960000000006</v>
      </c>
      <c r="BT37">
        <v>76721.558499999999</v>
      </c>
      <c r="BU37">
        <v>78157.5</v>
      </c>
      <c r="BV37">
        <v>75397.5</v>
      </c>
      <c r="BW37">
        <v>73995</v>
      </c>
      <c r="BX37">
        <v>81217.5</v>
      </c>
      <c r="BY37">
        <v>82070.624599999996</v>
      </c>
      <c r="BZ37">
        <v>84330.693199999994</v>
      </c>
      <c r="CA37">
        <v>87478.641600000003</v>
      </c>
      <c r="CB37">
        <v>86030.719299999997</v>
      </c>
      <c r="CC37">
        <v>86091.049400000004</v>
      </c>
      <c r="CD37">
        <v>89807.25</v>
      </c>
      <c r="CE37">
        <v>93636.000799999994</v>
      </c>
      <c r="CF37">
        <v>93122.595799999996</v>
      </c>
      <c r="CG37">
        <v>84597.171300000002</v>
      </c>
      <c r="CH37">
        <v>87806.943199999994</v>
      </c>
      <c r="CI37">
        <v>89608.654800000004</v>
      </c>
      <c r="CJ37">
        <v>96689.01</v>
      </c>
      <c r="CK37">
        <v>105874.0569</v>
      </c>
      <c r="CL37">
        <v>106694.4328</v>
      </c>
      <c r="CM37">
        <v>123365.4578</v>
      </c>
      <c r="CN37">
        <v>125746.35490000001</v>
      </c>
      <c r="CO37">
        <v>121167.1216</v>
      </c>
      <c r="CP37">
        <v>115819.6116</v>
      </c>
      <c r="CQ37">
        <v>119687.6087</v>
      </c>
      <c r="CR37">
        <v>121303.98330000001</v>
      </c>
      <c r="CS37">
        <v>120062.71060000001</v>
      </c>
      <c r="CT37">
        <v>118808.17660000001</v>
      </c>
      <c r="CU37">
        <v>116724.8897</v>
      </c>
      <c r="CV37">
        <v>134265.55679999999</v>
      </c>
      <c r="CW37">
        <v>115087.2406</v>
      </c>
      <c r="CX37">
        <v>104881.19070000001</v>
      </c>
      <c r="CY37">
        <v>119940.0429</v>
      </c>
      <c r="CZ37">
        <v>122154.13400000001</v>
      </c>
      <c r="DA37">
        <v>123086.7819</v>
      </c>
      <c r="DB37">
        <v>115807.5784</v>
      </c>
      <c r="DC37">
        <v>107007.51669999999</v>
      </c>
      <c r="DD37">
        <v>112761.01330000001</v>
      </c>
      <c r="DE37">
        <v>118730.17879999999</v>
      </c>
      <c r="DF37">
        <v>118654.74129999999</v>
      </c>
      <c r="DG37">
        <v>114297.68210000001</v>
      </c>
      <c r="DH37">
        <v>128740.5258</v>
      </c>
      <c r="DI37">
        <v>127266.2548</v>
      </c>
      <c r="DJ37">
        <v>124834.0819</v>
      </c>
      <c r="DK37">
        <v>105012.098</v>
      </c>
      <c r="DL37">
        <v>107176.91250000001</v>
      </c>
      <c r="DM37">
        <v>108768.9066</v>
      </c>
      <c r="DN37">
        <v>116557.77499999999</v>
      </c>
      <c r="DO37">
        <v>130006.0163</v>
      </c>
      <c r="DP37">
        <v>120829.8141</v>
      </c>
      <c r="DQ37">
        <v>120105.38250000001</v>
      </c>
      <c r="DR37">
        <v>114163.35769999999</v>
      </c>
      <c r="DS37">
        <v>126657.79180000001</v>
      </c>
      <c r="DT37">
        <v>127335.54459999999</v>
      </c>
      <c r="DU37">
        <v>129714.2844</v>
      </c>
      <c r="DV37">
        <v>136047.86139999999</v>
      </c>
      <c r="DW37">
        <v>127194.05100000001</v>
      </c>
      <c r="DX37">
        <v>127513.4516</v>
      </c>
      <c r="DY37">
        <v>126235.849</v>
      </c>
      <c r="DZ37">
        <v>135055.66250000001</v>
      </c>
      <c r="EA37">
        <v>132417.72390000001</v>
      </c>
      <c r="EB37">
        <v>122841.45170000001</v>
      </c>
      <c r="EC37">
        <v>115454.4641</v>
      </c>
      <c r="ED37">
        <v>118855.633</v>
      </c>
      <c r="EE37">
        <v>122144.3118</v>
      </c>
      <c r="EF37">
        <v>127221.3248</v>
      </c>
      <c r="EG37">
        <v>129331.4317</v>
      </c>
      <c r="EH37">
        <v>134173.02679999999</v>
      </c>
      <c r="EI37">
        <v>122849.4981</v>
      </c>
      <c r="EJ37">
        <v>132700.90760000001</v>
      </c>
    </row>
    <row r="38" spans="1:140" x14ac:dyDescent="0.25">
      <c r="A38" t="s">
        <v>37</v>
      </c>
      <c r="B38">
        <v>14785.356</v>
      </c>
      <c r="C38">
        <v>14954.7348</v>
      </c>
      <c r="D38">
        <v>14178.4154</v>
      </c>
      <c r="E38">
        <v>14354.713900000001</v>
      </c>
      <c r="F38">
        <v>14848.8115</v>
      </c>
      <c r="G38">
        <v>14818.2245</v>
      </c>
      <c r="H38">
        <v>13610.0056</v>
      </c>
      <c r="I38">
        <v>12779.8161</v>
      </c>
      <c r="J38">
        <v>12826.195400000001</v>
      </c>
      <c r="K38">
        <v>11743.2387</v>
      </c>
      <c r="L38">
        <v>11767.8241</v>
      </c>
      <c r="M38">
        <v>10778.2829</v>
      </c>
      <c r="N38">
        <v>10498.917600000001</v>
      </c>
      <c r="O38">
        <v>9034.9339999999993</v>
      </c>
      <c r="P38">
        <v>9441.4727000000003</v>
      </c>
      <c r="Q38">
        <v>9751.2329000000009</v>
      </c>
      <c r="R38">
        <v>8286.9210000000003</v>
      </c>
      <c r="S38">
        <v>4685.7983000000004</v>
      </c>
      <c r="T38">
        <v>3998.4029</v>
      </c>
      <c r="U38">
        <v>5059.7340999999997</v>
      </c>
      <c r="V38">
        <v>4364.4538000000002</v>
      </c>
      <c r="W38">
        <v>3452.5754000000002</v>
      </c>
      <c r="X38">
        <v>4483.6584999999995</v>
      </c>
      <c r="Y38">
        <v>5773.2852000000003</v>
      </c>
      <c r="Z38">
        <v>6617.4090999999999</v>
      </c>
      <c r="AA38">
        <v>6190.5320000000002</v>
      </c>
      <c r="AB38">
        <v>7089</v>
      </c>
      <c r="AC38">
        <v>7657.65</v>
      </c>
      <c r="AD38">
        <v>9264.15</v>
      </c>
      <c r="AE38">
        <v>8844.3171999999995</v>
      </c>
      <c r="AF38">
        <v>9720.7373000000007</v>
      </c>
      <c r="AG38">
        <v>9899.2397999999994</v>
      </c>
      <c r="AH38">
        <v>9751.3377</v>
      </c>
      <c r="AI38">
        <v>10227.7688</v>
      </c>
      <c r="AJ38">
        <v>11589.5977</v>
      </c>
      <c r="AK38">
        <v>11845.1003</v>
      </c>
      <c r="AL38">
        <v>10176.555399999999</v>
      </c>
      <c r="AM38">
        <v>9240.4861999999994</v>
      </c>
      <c r="AN38">
        <v>10841.5226</v>
      </c>
      <c r="AO38">
        <v>10940.693300000001</v>
      </c>
      <c r="AP38">
        <v>11882.125099999999</v>
      </c>
      <c r="AQ38">
        <v>12976.696599999999</v>
      </c>
      <c r="AR38">
        <v>12854.3346</v>
      </c>
      <c r="AS38">
        <v>14270.195900000001</v>
      </c>
      <c r="AT38">
        <v>15286.8388</v>
      </c>
      <c r="AU38">
        <v>15608.981900000001</v>
      </c>
      <c r="AV38">
        <v>15056.8006</v>
      </c>
      <c r="AW38">
        <v>15298.38</v>
      </c>
      <c r="AX38">
        <v>14835.0921</v>
      </c>
      <c r="AY38">
        <v>13974.981400000001</v>
      </c>
      <c r="AZ38">
        <v>13107.602199999999</v>
      </c>
      <c r="BA38">
        <v>10788.7968</v>
      </c>
      <c r="BB38">
        <v>9292.0578000000005</v>
      </c>
      <c r="BC38">
        <v>11020.153899999999</v>
      </c>
      <c r="BD38">
        <v>10387.3673</v>
      </c>
      <c r="BE38">
        <v>11231.2984</v>
      </c>
      <c r="BF38">
        <v>12115.9555</v>
      </c>
      <c r="BG38">
        <v>12373.077300000001</v>
      </c>
      <c r="BH38">
        <v>12677.0787</v>
      </c>
      <c r="BI38">
        <v>12029.134099999999</v>
      </c>
      <c r="BJ38">
        <v>10476.409100000001</v>
      </c>
      <c r="BK38">
        <v>11425.2325</v>
      </c>
      <c r="BL38">
        <v>11000.843800000001</v>
      </c>
      <c r="BM38">
        <v>11571.1078</v>
      </c>
      <c r="BN38">
        <v>11946.2047</v>
      </c>
      <c r="BO38">
        <v>12105.937599999999</v>
      </c>
      <c r="BP38">
        <v>12486.8814</v>
      </c>
      <c r="BQ38">
        <v>12890.281499999999</v>
      </c>
      <c r="BR38">
        <v>13649.7441</v>
      </c>
      <c r="BS38">
        <v>13964.2907</v>
      </c>
      <c r="BT38">
        <v>14985.7207</v>
      </c>
      <c r="BU38">
        <v>15092.325000000001</v>
      </c>
      <c r="BV38">
        <v>16428.668300000001</v>
      </c>
      <c r="BW38">
        <v>16299.687099999999</v>
      </c>
      <c r="BX38">
        <v>17608.666799999999</v>
      </c>
      <c r="BY38">
        <v>17044.793799999999</v>
      </c>
      <c r="BZ38">
        <v>18020.195199999998</v>
      </c>
      <c r="CA38">
        <v>19625.4077</v>
      </c>
      <c r="CB38">
        <v>21059.028600000001</v>
      </c>
      <c r="CC38">
        <v>22381.905200000001</v>
      </c>
      <c r="CD38">
        <v>20551.277399999999</v>
      </c>
      <c r="CE38">
        <v>20803.2251</v>
      </c>
      <c r="CF38">
        <v>20978.741399999999</v>
      </c>
      <c r="CG38">
        <v>21276.068899999998</v>
      </c>
      <c r="CH38">
        <v>21382.330600000001</v>
      </c>
      <c r="CI38">
        <v>22785.540199999999</v>
      </c>
      <c r="CJ38">
        <v>22709.588400000001</v>
      </c>
      <c r="CK38">
        <v>23542.344499999999</v>
      </c>
      <c r="CL38">
        <v>23096.807199999999</v>
      </c>
      <c r="CM38">
        <v>23619.096799999999</v>
      </c>
      <c r="CN38">
        <v>24315.789400000001</v>
      </c>
      <c r="CO38">
        <v>24404.364799999999</v>
      </c>
      <c r="CP38">
        <v>23055.435399999998</v>
      </c>
      <c r="CQ38">
        <v>24389.006300000001</v>
      </c>
      <c r="CR38">
        <v>23853.647700000001</v>
      </c>
      <c r="CS38">
        <v>22839.995299999999</v>
      </c>
      <c r="CT38">
        <v>22598.176599999999</v>
      </c>
      <c r="CU38">
        <v>22659.8459</v>
      </c>
      <c r="CV38">
        <v>22794.0674</v>
      </c>
      <c r="CW38">
        <v>20080.174800000001</v>
      </c>
      <c r="CX38">
        <v>19449.272000000001</v>
      </c>
      <c r="CY38">
        <v>20559.589599999999</v>
      </c>
      <c r="CZ38">
        <v>19665.900399999999</v>
      </c>
      <c r="DA38">
        <v>18528.9519</v>
      </c>
      <c r="DB38">
        <v>15783.212600000001</v>
      </c>
      <c r="DC38">
        <v>14185.0995</v>
      </c>
      <c r="DD38">
        <v>15822.9979</v>
      </c>
      <c r="DE38">
        <v>15996.1203</v>
      </c>
      <c r="DF38">
        <v>16858.253100000002</v>
      </c>
      <c r="DG38">
        <v>14898.338100000001</v>
      </c>
      <c r="DH38">
        <v>15891.5607</v>
      </c>
      <c r="DI38">
        <v>16316.4244</v>
      </c>
      <c r="DJ38">
        <v>16104.963</v>
      </c>
      <c r="DK38">
        <v>14267.993200000001</v>
      </c>
      <c r="DL38">
        <v>18050.632900000001</v>
      </c>
      <c r="DM38">
        <v>17533.816800000001</v>
      </c>
      <c r="DN38">
        <v>17744.0203</v>
      </c>
      <c r="DO38">
        <v>20258.4202</v>
      </c>
      <c r="DP38">
        <v>19953.047699999999</v>
      </c>
      <c r="DQ38">
        <v>19671.4771</v>
      </c>
      <c r="DR38">
        <v>18414.906999999999</v>
      </c>
      <c r="DS38">
        <v>19405.857800000002</v>
      </c>
      <c r="DT38">
        <v>21775.464</v>
      </c>
      <c r="DU38">
        <v>20768.6322</v>
      </c>
      <c r="DV38">
        <v>22268.034899999999</v>
      </c>
      <c r="DW38">
        <v>23472.0772</v>
      </c>
      <c r="DX38">
        <v>24146.615699999998</v>
      </c>
      <c r="DY38">
        <v>25069.699000000001</v>
      </c>
      <c r="DZ38">
        <v>24955.7929</v>
      </c>
      <c r="EA38">
        <v>22892.203699999998</v>
      </c>
      <c r="EB38">
        <v>21612.9447</v>
      </c>
      <c r="EC38">
        <v>20330.45</v>
      </c>
      <c r="ED38">
        <v>20047.672699999999</v>
      </c>
      <c r="EE38">
        <v>20228.438699999999</v>
      </c>
      <c r="EF38">
        <v>21065.746899999998</v>
      </c>
      <c r="EG38">
        <v>20138.992399999999</v>
      </c>
      <c r="EH38">
        <v>20947.616399999999</v>
      </c>
      <c r="EI38">
        <v>18050.7565</v>
      </c>
      <c r="EJ38">
        <v>18081.488399999998</v>
      </c>
    </row>
    <row r="39" spans="1:140" x14ac:dyDescent="0.25">
      <c r="A39" t="s">
        <v>38</v>
      </c>
      <c r="B39">
        <v>18042.797500000001</v>
      </c>
      <c r="C39">
        <v>17549.7336</v>
      </c>
      <c r="D39">
        <v>17407.6643</v>
      </c>
      <c r="E39">
        <v>16276.5859</v>
      </c>
      <c r="F39">
        <v>17886.9902</v>
      </c>
      <c r="G39">
        <v>18149.9133</v>
      </c>
      <c r="H39">
        <v>18431.859199999999</v>
      </c>
      <c r="I39">
        <v>17241.923599999998</v>
      </c>
      <c r="J39">
        <v>15189.891799999999</v>
      </c>
      <c r="K39">
        <v>15558.2052</v>
      </c>
      <c r="L39">
        <v>15517.310799999999</v>
      </c>
      <c r="M39">
        <v>17196.968799999999</v>
      </c>
      <c r="N39">
        <v>18131.339800000002</v>
      </c>
      <c r="O39">
        <v>16755.229800000001</v>
      </c>
      <c r="P39">
        <v>16616.429100000001</v>
      </c>
      <c r="Q39">
        <v>16281.622300000001</v>
      </c>
      <c r="R39">
        <v>14170.093199999999</v>
      </c>
      <c r="S39">
        <v>12728.265600000001</v>
      </c>
      <c r="T39">
        <v>10805.933800000001</v>
      </c>
      <c r="U39">
        <v>11631.056500000001</v>
      </c>
      <c r="V39">
        <v>12035.6839</v>
      </c>
      <c r="W39">
        <v>11563.4846</v>
      </c>
      <c r="X39">
        <v>12088.1104</v>
      </c>
      <c r="Y39">
        <v>12616.4439</v>
      </c>
      <c r="Z39">
        <v>12674.536</v>
      </c>
      <c r="AA39">
        <v>12539.3197</v>
      </c>
      <c r="AB39">
        <v>13492.821599999999</v>
      </c>
      <c r="AC39">
        <v>12490.128500000001</v>
      </c>
      <c r="AD39">
        <v>14364.634400000001</v>
      </c>
      <c r="AE39">
        <v>14530.3802</v>
      </c>
      <c r="AF39">
        <v>16427.428199999998</v>
      </c>
      <c r="AG39">
        <v>17346.7539</v>
      </c>
      <c r="AH39">
        <v>17041.6502</v>
      </c>
      <c r="AI39">
        <v>17125.9552</v>
      </c>
      <c r="AJ39">
        <v>17157.747200000002</v>
      </c>
      <c r="AK39">
        <v>16474.356100000001</v>
      </c>
      <c r="AL39">
        <v>16351.147499999999</v>
      </c>
      <c r="AM39">
        <v>17952.777300000002</v>
      </c>
      <c r="AN39">
        <v>18654.751</v>
      </c>
      <c r="AO39">
        <v>18797.528300000002</v>
      </c>
      <c r="AP39">
        <v>20562.554499999998</v>
      </c>
      <c r="AQ39">
        <v>20702.954300000001</v>
      </c>
      <c r="AR39">
        <v>20181.474900000001</v>
      </c>
      <c r="AS39">
        <v>20608.4905</v>
      </c>
      <c r="AT39">
        <v>20297.2081</v>
      </c>
      <c r="AU39">
        <v>21534.356100000001</v>
      </c>
      <c r="AV39">
        <v>20604.301299999999</v>
      </c>
      <c r="AW39">
        <v>20788.9611</v>
      </c>
      <c r="AX39">
        <v>22005.066500000001</v>
      </c>
      <c r="AY39">
        <v>20755.680100000001</v>
      </c>
      <c r="AZ39">
        <v>20835.0062</v>
      </c>
      <c r="BA39">
        <v>21315.45</v>
      </c>
      <c r="BB39">
        <v>21291.704600000001</v>
      </c>
      <c r="BC39">
        <v>21806.188200000001</v>
      </c>
      <c r="BD39">
        <v>23188.48</v>
      </c>
      <c r="BE39">
        <v>23585.435399999998</v>
      </c>
      <c r="BF39">
        <v>24961.0232</v>
      </c>
      <c r="BG39">
        <v>24638.697800000002</v>
      </c>
      <c r="BH39">
        <v>24811.932499999999</v>
      </c>
      <c r="BI39">
        <v>25819.843499999999</v>
      </c>
      <c r="BJ39">
        <v>25600.694</v>
      </c>
      <c r="BK39">
        <v>27585.4581</v>
      </c>
      <c r="BL39">
        <v>28532.462800000001</v>
      </c>
      <c r="BM39">
        <v>27819.122500000001</v>
      </c>
      <c r="BN39">
        <v>28210.3289</v>
      </c>
      <c r="BO39">
        <v>29766.120200000001</v>
      </c>
      <c r="BP39">
        <v>29623.7932</v>
      </c>
      <c r="BQ39">
        <v>30548.919000000002</v>
      </c>
      <c r="BR39">
        <v>30106.1237</v>
      </c>
      <c r="BS39">
        <v>30659.9997</v>
      </c>
      <c r="BT39">
        <v>30391.329600000001</v>
      </c>
      <c r="BU39">
        <v>33184.708400000003</v>
      </c>
      <c r="BV39">
        <v>30784.605899999999</v>
      </c>
      <c r="BW39">
        <v>28937.6855</v>
      </c>
      <c r="BX39">
        <v>27961.849099999999</v>
      </c>
      <c r="BY39">
        <v>27448.352800000001</v>
      </c>
      <c r="BZ39">
        <v>29281.139599999999</v>
      </c>
      <c r="CA39">
        <v>31314.6803</v>
      </c>
      <c r="CB39">
        <v>30691.1492</v>
      </c>
      <c r="CC39">
        <v>31500.161100000001</v>
      </c>
      <c r="CD39">
        <v>31918.4794</v>
      </c>
      <c r="CE39">
        <v>32182.077099999999</v>
      </c>
      <c r="CF39">
        <v>32340.0841</v>
      </c>
      <c r="CG39">
        <v>33045.294099999999</v>
      </c>
      <c r="CH39">
        <v>35470.689599999998</v>
      </c>
      <c r="CI39">
        <v>35609.200599999996</v>
      </c>
      <c r="CJ39">
        <v>37392.056400000001</v>
      </c>
      <c r="CK39">
        <v>39059.823700000001</v>
      </c>
      <c r="CL39">
        <v>37090.986700000001</v>
      </c>
      <c r="CM39">
        <v>38655.131800000003</v>
      </c>
      <c r="CN39">
        <v>41632.568099999997</v>
      </c>
      <c r="CO39">
        <v>39190.356699999997</v>
      </c>
      <c r="CP39">
        <v>38437.0772</v>
      </c>
      <c r="CQ39">
        <v>39329.695399999997</v>
      </c>
      <c r="CR39">
        <v>39562.6443</v>
      </c>
      <c r="CS39">
        <v>39994.605000000003</v>
      </c>
      <c r="CT39">
        <v>39258.430099999998</v>
      </c>
      <c r="CU39">
        <v>39469.974699999999</v>
      </c>
      <c r="CV39">
        <v>40258.067799999997</v>
      </c>
      <c r="CW39">
        <v>39022.093099999998</v>
      </c>
      <c r="CX39">
        <v>37240.088400000001</v>
      </c>
      <c r="CY39">
        <v>43301.577400000002</v>
      </c>
      <c r="CZ39">
        <v>42094.402499999997</v>
      </c>
      <c r="DA39">
        <v>41065.127</v>
      </c>
      <c r="DB39">
        <v>39959.608899999999</v>
      </c>
      <c r="DC39">
        <v>39083.354299999999</v>
      </c>
      <c r="DD39">
        <v>43394.392399999997</v>
      </c>
      <c r="DE39">
        <v>44534.647599999997</v>
      </c>
      <c r="DF39">
        <v>44916.8099</v>
      </c>
      <c r="DG39">
        <v>48241.622000000003</v>
      </c>
      <c r="DH39">
        <v>49258.884299999998</v>
      </c>
      <c r="DI39">
        <v>48241.965100000001</v>
      </c>
      <c r="DJ39">
        <v>48220.690699999999</v>
      </c>
      <c r="DK39">
        <v>49886.357499999998</v>
      </c>
      <c r="DL39">
        <v>43535.095000000001</v>
      </c>
      <c r="DM39">
        <v>44992.473100000003</v>
      </c>
      <c r="DN39">
        <v>44064.354299999999</v>
      </c>
      <c r="DO39">
        <v>49037.718399999998</v>
      </c>
      <c r="DP39">
        <v>51921.284899999999</v>
      </c>
      <c r="DQ39">
        <v>53525.691400000003</v>
      </c>
      <c r="DR39">
        <v>55756.991099999999</v>
      </c>
      <c r="DS39">
        <v>56237.250599999999</v>
      </c>
      <c r="DT39">
        <v>58509.7598</v>
      </c>
      <c r="DU39">
        <v>63539.719400000002</v>
      </c>
      <c r="DV39">
        <v>58659.972000000002</v>
      </c>
      <c r="DW39">
        <v>61613.7955</v>
      </c>
      <c r="DX39">
        <v>61725.298199999997</v>
      </c>
      <c r="DY39">
        <v>61184.939200000001</v>
      </c>
      <c r="DZ39">
        <v>63342.0867</v>
      </c>
      <c r="EA39">
        <v>61423.8773</v>
      </c>
      <c r="EB39">
        <v>64073.396399999998</v>
      </c>
      <c r="EC39">
        <v>60215.799299999999</v>
      </c>
      <c r="ED39">
        <v>61112.483</v>
      </c>
      <c r="EE39">
        <v>63674.110500000003</v>
      </c>
      <c r="EF39">
        <v>65349.389000000003</v>
      </c>
      <c r="EG39">
        <v>65737.323799999998</v>
      </c>
      <c r="EH39">
        <v>64053.333899999998</v>
      </c>
      <c r="EI39">
        <v>68632.4136</v>
      </c>
      <c r="EJ39">
        <v>72455.848299999998</v>
      </c>
    </row>
    <row r="40" spans="1:140" x14ac:dyDescent="0.25">
      <c r="A40" t="s">
        <v>39</v>
      </c>
      <c r="B40">
        <v>28326.540700000001</v>
      </c>
      <c r="C40">
        <v>28027.460899999998</v>
      </c>
      <c r="D40">
        <v>32468.349200000001</v>
      </c>
      <c r="E40">
        <v>33034.705699999999</v>
      </c>
      <c r="F40">
        <v>38508.107100000001</v>
      </c>
      <c r="G40">
        <v>37013.0651</v>
      </c>
      <c r="H40">
        <v>37598.465199999999</v>
      </c>
      <c r="I40">
        <v>38462.034200000002</v>
      </c>
      <c r="J40">
        <v>32323.200000000001</v>
      </c>
      <c r="K40">
        <v>26872.2363</v>
      </c>
      <c r="L40">
        <v>29719.101200000001</v>
      </c>
      <c r="M40">
        <v>32842.1538</v>
      </c>
      <c r="N40">
        <v>34091.016100000001</v>
      </c>
      <c r="O40">
        <v>30628.451499999999</v>
      </c>
      <c r="P40">
        <v>32514.8177</v>
      </c>
      <c r="Q40">
        <v>34418.685100000002</v>
      </c>
      <c r="R40">
        <v>30990.020100000002</v>
      </c>
      <c r="S40">
        <v>24546.366399999999</v>
      </c>
      <c r="T40">
        <v>18311.143400000001</v>
      </c>
      <c r="U40">
        <v>21990.525300000001</v>
      </c>
      <c r="V40">
        <v>25209.257900000001</v>
      </c>
      <c r="W40">
        <v>27767.899000000001</v>
      </c>
      <c r="X40">
        <v>31475.142800000001</v>
      </c>
      <c r="Y40">
        <v>34595.2258</v>
      </c>
      <c r="Z40">
        <v>33508.217400000001</v>
      </c>
      <c r="AA40">
        <v>35944.319300000003</v>
      </c>
      <c r="AB40">
        <v>37031.802900000002</v>
      </c>
      <c r="AC40">
        <v>35058.443099999997</v>
      </c>
      <c r="AD40">
        <v>40313.539199999999</v>
      </c>
      <c r="AE40">
        <v>51442.685100000002</v>
      </c>
      <c r="AF40">
        <v>58846.690699999999</v>
      </c>
      <c r="AG40">
        <v>58244.844700000001</v>
      </c>
      <c r="AH40">
        <v>54300.371500000001</v>
      </c>
      <c r="AI40">
        <v>52634.292200000004</v>
      </c>
      <c r="AJ40">
        <v>60338.2811</v>
      </c>
      <c r="AK40">
        <v>61083.749499999998</v>
      </c>
      <c r="AL40">
        <v>55913.959000000003</v>
      </c>
      <c r="AM40">
        <v>48694.079100000003</v>
      </c>
      <c r="AN40">
        <v>52794.090700000001</v>
      </c>
      <c r="AO40">
        <v>55901.996299999999</v>
      </c>
      <c r="AP40">
        <v>70335.396399999998</v>
      </c>
      <c r="AQ40">
        <v>74120.907800000001</v>
      </c>
      <c r="AR40">
        <v>78725.973299999998</v>
      </c>
      <c r="AS40">
        <v>80790.622600000002</v>
      </c>
      <c r="AT40">
        <v>76508.287100000001</v>
      </c>
      <c r="AU40">
        <v>78154.451000000001</v>
      </c>
      <c r="AV40">
        <v>81239.3171</v>
      </c>
      <c r="AW40">
        <v>88826.467300000004</v>
      </c>
      <c r="AX40">
        <v>88912.355500000005</v>
      </c>
      <c r="AY40">
        <v>92438.291599999997</v>
      </c>
      <c r="AZ40">
        <v>101009.6836</v>
      </c>
      <c r="BA40">
        <v>97727.731299999999</v>
      </c>
      <c r="BB40">
        <v>98154.430500000002</v>
      </c>
      <c r="BC40">
        <v>97094.591199999995</v>
      </c>
      <c r="BD40">
        <v>87444.704899999997</v>
      </c>
      <c r="BE40">
        <v>78717.969800000006</v>
      </c>
      <c r="BF40">
        <v>88422.426699999996</v>
      </c>
      <c r="BG40">
        <v>81771.260899999994</v>
      </c>
      <c r="BH40">
        <v>92155.924400000004</v>
      </c>
      <c r="BI40">
        <v>104476.8664</v>
      </c>
      <c r="BJ40">
        <v>95921.386899999998</v>
      </c>
      <c r="BK40">
        <v>102877.50079999999</v>
      </c>
      <c r="BL40">
        <v>105466.8363</v>
      </c>
      <c r="BM40">
        <v>112216.1713</v>
      </c>
      <c r="BN40">
        <v>114969.249</v>
      </c>
      <c r="BO40">
        <v>105457.7971</v>
      </c>
      <c r="BP40">
        <v>114168.18889999999</v>
      </c>
      <c r="BQ40">
        <v>113755.9967</v>
      </c>
      <c r="BR40">
        <v>120683.3134</v>
      </c>
      <c r="BS40">
        <v>120124.2156</v>
      </c>
      <c r="BT40">
        <v>121133.319</v>
      </c>
      <c r="BU40">
        <v>115545.1513</v>
      </c>
      <c r="BV40">
        <v>122473.94530000001</v>
      </c>
      <c r="BW40">
        <v>126416.3471</v>
      </c>
      <c r="BX40">
        <v>137622.4522</v>
      </c>
      <c r="BY40">
        <v>128375.1299</v>
      </c>
      <c r="BZ40">
        <v>142840.0619</v>
      </c>
      <c r="CA40">
        <v>166628.76680000001</v>
      </c>
      <c r="CB40">
        <v>180173.10440000001</v>
      </c>
      <c r="CC40">
        <v>182539.58720000001</v>
      </c>
      <c r="CD40">
        <v>164733.59299999999</v>
      </c>
      <c r="CE40">
        <v>166299.685</v>
      </c>
      <c r="CF40">
        <v>154551.69839999999</v>
      </c>
      <c r="CG40">
        <v>139950.70800000001</v>
      </c>
      <c r="CH40">
        <v>143825.3174</v>
      </c>
      <c r="CI40">
        <v>149453.16459999999</v>
      </c>
      <c r="CJ40">
        <v>144612.67970000001</v>
      </c>
      <c r="CK40">
        <v>156648.72010000001</v>
      </c>
      <c r="CL40">
        <v>148978.92079999999</v>
      </c>
      <c r="CM40">
        <v>141429.94690000001</v>
      </c>
      <c r="CN40">
        <v>156792.5006</v>
      </c>
      <c r="CO40">
        <v>143694.0484</v>
      </c>
      <c r="CP40">
        <v>164638.03880000001</v>
      </c>
      <c r="CQ40">
        <v>176540.19930000001</v>
      </c>
      <c r="CR40">
        <v>172797.2647</v>
      </c>
      <c r="CS40">
        <v>196414.9192</v>
      </c>
      <c r="CT40">
        <v>199884.24239999999</v>
      </c>
      <c r="CU40">
        <v>202147.45189999999</v>
      </c>
      <c r="CV40">
        <v>250762.8265</v>
      </c>
      <c r="CW40">
        <v>239883.88709999999</v>
      </c>
      <c r="CX40">
        <v>239416.17689999999</v>
      </c>
      <c r="CY40">
        <v>293398.13170000003</v>
      </c>
      <c r="CZ40">
        <v>311632.97320000001</v>
      </c>
      <c r="DA40">
        <v>316831.54369999998</v>
      </c>
      <c r="DB40">
        <v>276384.2781</v>
      </c>
      <c r="DC40">
        <v>260149.64449999999</v>
      </c>
      <c r="DD40">
        <v>279510.6692</v>
      </c>
      <c r="DE40">
        <v>311213.0123</v>
      </c>
      <c r="DF40">
        <v>341032.54019999999</v>
      </c>
      <c r="DG40">
        <v>337649.53360000002</v>
      </c>
      <c r="DH40">
        <v>359731.74849999999</v>
      </c>
      <c r="DI40">
        <v>364638.40970000002</v>
      </c>
      <c r="DJ40">
        <v>396946.52189999999</v>
      </c>
      <c r="DK40">
        <v>375296.03220000002</v>
      </c>
      <c r="DL40">
        <v>356645.74570000003</v>
      </c>
      <c r="DM40">
        <v>356313.12920000002</v>
      </c>
      <c r="DN40">
        <v>391290.13780000003</v>
      </c>
      <c r="DO40">
        <v>403228.26390000002</v>
      </c>
      <c r="DP40">
        <v>423030.84480000002</v>
      </c>
      <c r="DQ40">
        <v>442122.5526</v>
      </c>
      <c r="DR40">
        <v>475403.98619999998</v>
      </c>
      <c r="DS40">
        <v>462680.283</v>
      </c>
      <c r="DT40">
        <v>474509.27929999999</v>
      </c>
      <c r="DU40">
        <v>471060.1544</v>
      </c>
      <c r="DV40">
        <v>461812.84869999997</v>
      </c>
      <c r="DW40">
        <v>532603.67760000005</v>
      </c>
      <c r="DX40">
        <v>567043.08189999999</v>
      </c>
      <c r="DY40">
        <v>563535.05249999999</v>
      </c>
      <c r="DZ40">
        <v>699143.52</v>
      </c>
      <c r="EA40">
        <v>732187.90890000004</v>
      </c>
      <c r="EB40">
        <v>700667.69019999995</v>
      </c>
      <c r="EC40">
        <v>759928.41119999997</v>
      </c>
      <c r="ED40">
        <v>790735.46730000002</v>
      </c>
      <c r="EE40">
        <v>824788.69140000001</v>
      </c>
      <c r="EF40">
        <v>866930.69900000002</v>
      </c>
      <c r="EG40">
        <v>981681.56850000005</v>
      </c>
      <c r="EH40">
        <v>976945.60160000005</v>
      </c>
      <c r="EI40">
        <v>781376.75719999999</v>
      </c>
      <c r="EJ40">
        <v>826440.10600000003</v>
      </c>
    </row>
    <row r="41" spans="1:140" x14ac:dyDescent="0.25">
      <c r="A41" t="s">
        <v>40</v>
      </c>
      <c r="B41" t="s">
        <v>506</v>
      </c>
      <c r="C41" t="s">
        <v>506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  <c r="I41" t="s">
        <v>506</v>
      </c>
      <c r="J41" t="s">
        <v>506</v>
      </c>
      <c r="K41" t="s">
        <v>506</v>
      </c>
      <c r="L41" t="s">
        <v>506</v>
      </c>
      <c r="M41" t="s">
        <v>506</v>
      </c>
      <c r="N41" t="s">
        <v>506</v>
      </c>
      <c r="O41" t="s">
        <v>506</v>
      </c>
      <c r="P41" t="s">
        <v>506</v>
      </c>
      <c r="Q41" t="s">
        <v>506</v>
      </c>
      <c r="R41" t="s">
        <v>506</v>
      </c>
      <c r="S41" t="s">
        <v>506</v>
      </c>
      <c r="T41" t="s">
        <v>506</v>
      </c>
      <c r="U41" t="s">
        <v>506</v>
      </c>
      <c r="V41" t="s">
        <v>506</v>
      </c>
      <c r="W41" t="s">
        <v>506</v>
      </c>
      <c r="X41" t="s">
        <v>506</v>
      </c>
      <c r="Y41" t="s">
        <v>506</v>
      </c>
      <c r="Z41" t="s">
        <v>506</v>
      </c>
      <c r="AA41" t="s">
        <v>506</v>
      </c>
      <c r="AB41" t="s">
        <v>506</v>
      </c>
      <c r="AC41" t="s">
        <v>506</v>
      </c>
      <c r="AD41" t="s">
        <v>506</v>
      </c>
      <c r="AE41" t="s">
        <v>506</v>
      </c>
      <c r="AF41" t="s">
        <v>506</v>
      </c>
      <c r="AG41" t="s">
        <v>506</v>
      </c>
      <c r="AH41" t="s">
        <v>506</v>
      </c>
      <c r="AI41" t="s">
        <v>506</v>
      </c>
      <c r="AJ41" t="s">
        <v>506</v>
      </c>
      <c r="AK41" t="s">
        <v>506</v>
      </c>
      <c r="AL41" t="s">
        <v>506</v>
      </c>
      <c r="AM41" t="s">
        <v>506</v>
      </c>
      <c r="AN41" t="s">
        <v>506</v>
      </c>
      <c r="AO41" t="s">
        <v>506</v>
      </c>
      <c r="AP41" t="s">
        <v>506</v>
      </c>
      <c r="AQ41" t="s">
        <v>506</v>
      </c>
      <c r="AR41" t="s">
        <v>506</v>
      </c>
      <c r="AS41" t="s">
        <v>506</v>
      </c>
      <c r="AT41" t="s">
        <v>506</v>
      </c>
      <c r="AU41" t="s">
        <v>506</v>
      </c>
      <c r="AV41" t="s">
        <v>506</v>
      </c>
      <c r="AW41" t="s">
        <v>506</v>
      </c>
      <c r="AX41" t="s">
        <v>506</v>
      </c>
      <c r="AY41" t="s">
        <v>506</v>
      </c>
      <c r="AZ41" t="s">
        <v>506</v>
      </c>
      <c r="BA41" t="s">
        <v>506</v>
      </c>
      <c r="BB41" t="s">
        <v>506</v>
      </c>
      <c r="BC41" t="s">
        <v>506</v>
      </c>
      <c r="BD41" t="s">
        <v>506</v>
      </c>
      <c r="BE41" t="s">
        <v>506</v>
      </c>
      <c r="BF41" t="s">
        <v>506</v>
      </c>
      <c r="BG41" t="s">
        <v>506</v>
      </c>
      <c r="BH41" t="s">
        <v>506</v>
      </c>
      <c r="BI41" t="s">
        <v>506</v>
      </c>
      <c r="BJ41" t="s">
        <v>506</v>
      </c>
      <c r="BK41" t="s">
        <v>506</v>
      </c>
      <c r="BL41" t="s">
        <v>506</v>
      </c>
      <c r="BM41" t="s">
        <v>506</v>
      </c>
      <c r="BN41" t="s">
        <v>506</v>
      </c>
      <c r="BO41" t="s">
        <v>506</v>
      </c>
      <c r="BP41" t="s">
        <v>506</v>
      </c>
      <c r="BQ41" t="s">
        <v>506</v>
      </c>
      <c r="BR41" t="s">
        <v>506</v>
      </c>
      <c r="BS41" t="s">
        <v>506</v>
      </c>
      <c r="BT41" t="s">
        <v>506</v>
      </c>
      <c r="BU41" t="s">
        <v>506</v>
      </c>
      <c r="BV41" t="s">
        <v>506</v>
      </c>
      <c r="BW41" t="s">
        <v>506</v>
      </c>
      <c r="BX41" t="s">
        <v>506</v>
      </c>
      <c r="BY41" t="s">
        <v>506</v>
      </c>
      <c r="BZ41" t="s">
        <v>506</v>
      </c>
      <c r="CA41" t="s">
        <v>506</v>
      </c>
      <c r="CB41" t="s">
        <v>506</v>
      </c>
      <c r="CC41" t="s">
        <v>506</v>
      </c>
      <c r="CD41" t="s">
        <v>506</v>
      </c>
      <c r="CE41" t="s">
        <v>506</v>
      </c>
      <c r="CF41" t="s">
        <v>506</v>
      </c>
      <c r="CG41" t="s">
        <v>506</v>
      </c>
      <c r="CH41" t="s">
        <v>506</v>
      </c>
      <c r="CI41">
        <v>4016.0392000000002</v>
      </c>
      <c r="CJ41">
        <v>4256.1390000000001</v>
      </c>
      <c r="CK41">
        <v>5400.2714999999998</v>
      </c>
      <c r="CL41">
        <v>5688.8011999999999</v>
      </c>
      <c r="CM41">
        <v>5232.8212000000003</v>
      </c>
      <c r="CN41">
        <v>4887.9597000000003</v>
      </c>
      <c r="CO41">
        <v>3914.491</v>
      </c>
      <c r="CP41">
        <v>4066.5351000000001</v>
      </c>
      <c r="CQ41">
        <v>4458.8860999999997</v>
      </c>
      <c r="CR41">
        <v>4672.2282999999998</v>
      </c>
      <c r="CS41">
        <v>4252.9768999999997</v>
      </c>
      <c r="CT41">
        <v>4651.0018</v>
      </c>
      <c r="CU41">
        <v>5438.0330000000004</v>
      </c>
      <c r="CV41">
        <v>5619.6556</v>
      </c>
      <c r="CW41">
        <v>5042.6994000000004</v>
      </c>
      <c r="CX41">
        <v>4125.7223999999997</v>
      </c>
      <c r="CY41">
        <v>4349.5726999999997</v>
      </c>
      <c r="CZ41">
        <v>4981.4471999999996</v>
      </c>
      <c r="DA41">
        <v>5274.1547</v>
      </c>
      <c r="DB41">
        <v>4067.4140000000002</v>
      </c>
      <c r="DC41">
        <v>4679.4953999999998</v>
      </c>
      <c r="DD41">
        <v>4308.0852000000004</v>
      </c>
      <c r="DE41">
        <v>4569.2245999999996</v>
      </c>
      <c r="DF41">
        <v>5029.8444</v>
      </c>
      <c r="DG41">
        <v>4418.357</v>
      </c>
      <c r="DH41">
        <v>4891.2130999999999</v>
      </c>
      <c r="DI41">
        <v>5517.3482000000004</v>
      </c>
      <c r="DJ41">
        <v>5928.3212000000003</v>
      </c>
      <c r="DK41">
        <v>5905.3270000000002</v>
      </c>
      <c r="DL41">
        <v>6656.5391</v>
      </c>
      <c r="DM41">
        <v>6794.1493</v>
      </c>
      <c r="DN41">
        <v>6599.6696000000002</v>
      </c>
      <c r="DO41">
        <v>8449.6371999999992</v>
      </c>
      <c r="DP41">
        <v>9392.6676000000007</v>
      </c>
      <c r="DQ41">
        <v>10048.2194</v>
      </c>
      <c r="DR41">
        <v>10612.520399999999</v>
      </c>
      <c r="DS41">
        <v>10786.0594</v>
      </c>
      <c r="DT41">
        <v>10750.0555</v>
      </c>
      <c r="DU41">
        <v>12776.153</v>
      </c>
      <c r="DV41">
        <v>13752.406300000001</v>
      </c>
      <c r="DW41">
        <v>14498.014300000001</v>
      </c>
      <c r="DX41">
        <v>17041.222099999999</v>
      </c>
      <c r="DY41">
        <v>17221.0497</v>
      </c>
      <c r="DZ41">
        <v>20162.619600000002</v>
      </c>
      <c r="EA41">
        <v>19927.144199999999</v>
      </c>
      <c r="EB41">
        <v>18860.383699999998</v>
      </c>
      <c r="EC41">
        <v>19672.501</v>
      </c>
      <c r="ED41">
        <v>18713.798500000001</v>
      </c>
      <c r="EE41">
        <v>19154.937000000002</v>
      </c>
      <c r="EF41">
        <v>19024.008900000001</v>
      </c>
      <c r="EG41">
        <v>22370.786499999998</v>
      </c>
      <c r="EH41">
        <v>19892.626</v>
      </c>
      <c r="EI41">
        <v>17235.6368</v>
      </c>
      <c r="EJ41">
        <v>17987.9025</v>
      </c>
    </row>
    <row r="42" spans="1:140" x14ac:dyDescent="0.25">
      <c r="A42" t="s">
        <v>41</v>
      </c>
      <c r="B42">
        <v>2176.9526000000001</v>
      </c>
      <c r="C42">
        <v>2054.4603000000002</v>
      </c>
      <c r="D42">
        <v>2018.7979</v>
      </c>
      <c r="E42">
        <v>2575.6952000000001</v>
      </c>
      <c r="F42">
        <v>2656.5500999999999</v>
      </c>
      <c r="G42">
        <v>3017.2874000000002</v>
      </c>
      <c r="H42">
        <v>3042.0423000000001</v>
      </c>
      <c r="I42">
        <v>3245.5756999999999</v>
      </c>
      <c r="J42">
        <v>2732.828</v>
      </c>
      <c r="K42">
        <v>2927.4387999999999</v>
      </c>
      <c r="L42">
        <v>2704.1795000000002</v>
      </c>
      <c r="M42">
        <v>3151.4814999999999</v>
      </c>
      <c r="N42">
        <v>3709.5545999999999</v>
      </c>
      <c r="O42">
        <v>3695.4378999999999</v>
      </c>
      <c r="P42">
        <v>3598.1895</v>
      </c>
      <c r="Q42">
        <v>3943.2561000000001</v>
      </c>
      <c r="R42">
        <v>3367.105</v>
      </c>
      <c r="S42">
        <v>2545.5563000000002</v>
      </c>
      <c r="T42">
        <v>2588.7449999999999</v>
      </c>
      <c r="U42">
        <v>2501.7359000000001</v>
      </c>
      <c r="V42">
        <v>2229.9445999999998</v>
      </c>
      <c r="W42">
        <v>1809.2511</v>
      </c>
      <c r="X42">
        <v>2244.9841000000001</v>
      </c>
      <c r="Y42">
        <v>2470.3769000000002</v>
      </c>
      <c r="Z42">
        <v>2616.9782</v>
      </c>
      <c r="AA42">
        <v>2730.9123</v>
      </c>
      <c r="AB42">
        <v>2739.6765</v>
      </c>
      <c r="AC42">
        <v>3095.2716999999998</v>
      </c>
      <c r="AD42">
        <v>3300.5075000000002</v>
      </c>
      <c r="AE42">
        <v>3574.4486999999999</v>
      </c>
      <c r="AF42">
        <v>3453.9935999999998</v>
      </c>
      <c r="AG42">
        <v>3854.9194000000002</v>
      </c>
      <c r="AH42">
        <v>3712.9987999999998</v>
      </c>
      <c r="AI42">
        <v>3890.3996000000002</v>
      </c>
      <c r="AJ42">
        <v>3897.5913</v>
      </c>
      <c r="AK42">
        <v>4065.6377000000002</v>
      </c>
      <c r="AL42">
        <v>3957.9630000000002</v>
      </c>
      <c r="AM42">
        <v>3671.9542999999999</v>
      </c>
      <c r="AN42">
        <v>4068.3841000000002</v>
      </c>
      <c r="AO42">
        <v>3524.9041000000002</v>
      </c>
      <c r="AP42">
        <v>3840.3094000000001</v>
      </c>
      <c r="AQ42">
        <v>4112.9940999999999</v>
      </c>
      <c r="AR42">
        <v>4413.4223000000002</v>
      </c>
      <c r="AS42">
        <v>4738.2866000000004</v>
      </c>
      <c r="AT42">
        <v>4772.866</v>
      </c>
      <c r="AU42">
        <v>5168.9258</v>
      </c>
      <c r="AV42">
        <v>4973.4390999999996</v>
      </c>
      <c r="AW42">
        <v>5074.3945999999996</v>
      </c>
      <c r="AX42">
        <v>5267.0020999999997</v>
      </c>
      <c r="AY42">
        <v>5019.1216000000004</v>
      </c>
      <c r="AZ42">
        <v>4645.4647000000004</v>
      </c>
      <c r="BA42">
        <v>4978.7321000000002</v>
      </c>
      <c r="BB42">
        <v>4523.1014999999998</v>
      </c>
      <c r="BC42">
        <v>5013.7806</v>
      </c>
      <c r="BD42">
        <v>5724.8135000000002</v>
      </c>
      <c r="BE42">
        <v>5291.5493999999999</v>
      </c>
      <c r="BF42">
        <v>5588.0905000000002</v>
      </c>
      <c r="BG42">
        <v>5861.8846999999996</v>
      </c>
      <c r="BH42">
        <v>6032.6012000000001</v>
      </c>
      <c r="BI42">
        <v>6222.8015999999998</v>
      </c>
      <c r="BJ42">
        <v>5763.4458000000004</v>
      </c>
      <c r="BK42">
        <v>5878.4818999999998</v>
      </c>
      <c r="BL42">
        <v>5585.0700999999999</v>
      </c>
      <c r="BM42">
        <v>6435.6797999999999</v>
      </c>
      <c r="BN42">
        <v>6777.3155999999999</v>
      </c>
      <c r="BO42">
        <v>6544.6338999999998</v>
      </c>
      <c r="BP42">
        <v>6144.6588000000002</v>
      </c>
      <c r="BQ42">
        <v>6238.2228999999998</v>
      </c>
      <c r="BR42">
        <v>6818.1349</v>
      </c>
      <c r="BS42">
        <v>7021.9378999999999</v>
      </c>
      <c r="BT42">
        <v>7567.1750000000002</v>
      </c>
      <c r="BU42">
        <v>7515.1286</v>
      </c>
      <c r="BV42">
        <v>6924.0302000000001</v>
      </c>
      <c r="BW42">
        <v>6793.9119000000001</v>
      </c>
      <c r="BX42">
        <v>7420.3274000000001</v>
      </c>
      <c r="BY42">
        <v>7762.8410000000003</v>
      </c>
      <c r="BZ42">
        <v>7997.6305000000002</v>
      </c>
      <c r="CA42">
        <v>8083.5967000000001</v>
      </c>
      <c r="CB42">
        <v>7938.1648999999998</v>
      </c>
      <c r="CC42">
        <v>8079.9344000000001</v>
      </c>
      <c r="CD42">
        <v>7276.5739000000003</v>
      </c>
      <c r="CE42">
        <v>7728.9071000000004</v>
      </c>
      <c r="CF42">
        <v>7127.3996999999999</v>
      </c>
      <c r="CG42">
        <v>7069.9871000000003</v>
      </c>
      <c r="CH42">
        <v>6806.0924999999997</v>
      </c>
      <c r="CI42">
        <v>7025.7035999999998</v>
      </c>
      <c r="CJ42">
        <v>7129.4861000000001</v>
      </c>
      <c r="CK42">
        <v>7480.8770999999997</v>
      </c>
      <c r="CL42">
        <v>6962.8287</v>
      </c>
      <c r="CM42">
        <v>7228.7541000000001</v>
      </c>
      <c r="CN42">
        <v>7676.1922000000004</v>
      </c>
      <c r="CO42">
        <v>7536.4913999999999</v>
      </c>
      <c r="CP42">
        <v>7414.2532000000001</v>
      </c>
      <c r="CQ42">
        <v>7739.3248000000003</v>
      </c>
      <c r="CR42">
        <v>7939.1769999999997</v>
      </c>
      <c r="CS42">
        <v>7698.3624</v>
      </c>
      <c r="CT42">
        <v>7989.7408999999998</v>
      </c>
      <c r="CU42">
        <v>8190.8310000000001</v>
      </c>
      <c r="CV42">
        <v>8452.0686000000005</v>
      </c>
      <c r="CW42">
        <v>7986.7676000000001</v>
      </c>
      <c r="CX42">
        <v>7945.3013000000001</v>
      </c>
      <c r="CY42">
        <v>8591.6345999999994</v>
      </c>
      <c r="CZ42">
        <v>8294.9624999999996</v>
      </c>
      <c r="DA42">
        <v>8231.7780000000002</v>
      </c>
      <c r="DB42">
        <v>7848.2217000000001</v>
      </c>
      <c r="DC42">
        <v>7322.7767000000003</v>
      </c>
      <c r="DD42">
        <v>7865.1387999999997</v>
      </c>
      <c r="DE42">
        <v>7980.3113000000003</v>
      </c>
      <c r="DF42">
        <v>7844.4375</v>
      </c>
      <c r="DG42">
        <v>7989.7048999999997</v>
      </c>
      <c r="DH42">
        <v>7867.3280999999997</v>
      </c>
      <c r="DI42">
        <v>8293.5902999999998</v>
      </c>
      <c r="DJ42">
        <v>8077.2888999999996</v>
      </c>
      <c r="DK42">
        <v>7967.3937999999998</v>
      </c>
      <c r="DL42">
        <v>8136.1468000000004</v>
      </c>
      <c r="DM42">
        <v>8002.8950000000004</v>
      </c>
      <c r="DN42">
        <v>8069.5209000000004</v>
      </c>
      <c r="DO42">
        <v>9114.4598999999998</v>
      </c>
      <c r="DP42">
        <v>9144.0481</v>
      </c>
      <c r="DQ42">
        <v>9425.5481999999993</v>
      </c>
      <c r="DR42">
        <v>10800.7822</v>
      </c>
      <c r="DS42">
        <v>10403.223400000001</v>
      </c>
      <c r="DT42">
        <v>11076.081399999999</v>
      </c>
      <c r="DU42">
        <v>10918.8699</v>
      </c>
      <c r="DV42">
        <v>10402.6774</v>
      </c>
      <c r="DW42">
        <v>11587.631600000001</v>
      </c>
      <c r="DX42">
        <v>12575.4735</v>
      </c>
      <c r="DY42">
        <v>12524.557199999999</v>
      </c>
      <c r="DZ42">
        <v>13717.6955</v>
      </c>
      <c r="EA42">
        <v>13414.3856</v>
      </c>
      <c r="EB42">
        <v>13141.8037</v>
      </c>
      <c r="EC42">
        <v>13588.997499999999</v>
      </c>
      <c r="ED42">
        <v>13677.9468</v>
      </c>
      <c r="EE42">
        <v>14634.058800000001</v>
      </c>
      <c r="EF42">
        <v>14188.7693</v>
      </c>
      <c r="EG42">
        <v>15677.707399999999</v>
      </c>
      <c r="EH42">
        <v>15736.715899999999</v>
      </c>
      <c r="EI42">
        <v>12606.7381</v>
      </c>
      <c r="EJ42">
        <v>13538.3941</v>
      </c>
    </row>
    <row r="43" spans="1:140" x14ac:dyDescent="0.25">
      <c r="A43" t="s">
        <v>42</v>
      </c>
      <c r="B43">
        <v>49957.621200000001</v>
      </c>
      <c r="C43">
        <v>48988.046900000001</v>
      </c>
      <c r="D43">
        <v>45088.441700000003</v>
      </c>
      <c r="E43">
        <v>48371.638899999998</v>
      </c>
      <c r="F43">
        <v>47369.273399999998</v>
      </c>
      <c r="G43">
        <v>45266.414400000001</v>
      </c>
      <c r="H43">
        <v>48111.633900000001</v>
      </c>
      <c r="I43">
        <v>50122.712800000001</v>
      </c>
      <c r="J43">
        <v>44677.945299999999</v>
      </c>
      <c r="K43">
        <v>37979.142500000002</v>
      </c>
      <c r="L43">
        <v>23915.804199999999</v>
      </c>
      <c r="M43">
        <v>26177.330099999999</v>
      </c>
      <c r="N43">
        <v>29371.227500000001</v>
      </c>
      <c r="O43">
        <v>25077.619200000001</v>
      </c>
      <c r="P43">
        <v>26819.4787</v>
      </c>
      <c r="Q43">
        <v>26993.332299999998</v>
      </c>
      <c r="R43">
        <v>23915.100399999999</v>
      </c>
      <c r="S43">
        <v>19786.397000000001</v>
      </c>
      <c r="T43">
        <v>18121.835200000001</v>
      </c>
      <c r="U43">
        <v>21445.868399999999</v>
      </c>
      <c r="V43">
        <v>21099.721000000001</v>
      </c>
      <c r="W43">
        <v>16905.321</v>
      </c>
      <c r="X43">
        <v>18923.792399999998</v>
      </c>
      <c r="Y43">
        <v>20723.1718</v>
      </c>
      <c r="Z43">
        <v>22569.647099999998</v>
      </c>
      <c r="AA43">
        <v>24663.288400000001</v>
      </c>
      <c r="AB43">
        <v>25007.021700000001</v>
      </c>
      <c r="AC43">
        <v>25106.783800000001</v>
      </c>
      <c r="AD43">
        <v>22498.7186</v>
      </c>
      <c r="AE43">
        <v>21432.2408</v>
      </c>
      <c r="AF43">
        <v>24764.413400000001</v>
      </c>
      <c r="AG43">
        <v>26716.965700000001</v>
      </c>
      <c r="AH43">
        <v>29205.7824</v>
      </c>
      <c r="AI43">
        <v>27465.9807</v>
      </c>
      <c r="AJ43">
        <v>28580.246299999999</v>
      </c>
      <c r="AK43">
        <v>22982.6826</v>
      </c>
      <c r="AL43">
        <v>21914.714100000001</v>
      </c>
      <c r="AM43">
        <v>20902.279900000001</v>
      </c>
      <c r="AN43">
        <v>20274.787499999999</v>
      </c>
      <c r="AO43">
        <v>19859.058499999999</v>
      </c>
      <c r="AP43">
        <v>22641.2454</v>
      </c>
      <c r="AQ43">
        <v>21721.844499999999</v>
      </c>
      <c r="AR43">
        <v>21939.820599999999</v>
      </c>
      <c r="AS43">
        <v>22380.663799999998</v>
      </c>
      <c r="AT43">
        <v>24451.052299999999</v>
      </c>
      <c r="AU43">
        <v>24960.235499999999</v>
      </c>
      <c r="AV43">
        <v>26206.933000000001</v>
      </c>
      <c r="AW43">
        <v>28194.4159</v>
      </c>
      <c r="AX43">
        <v>28701.100299999998</v>
      </c>
      <c r="AY43">
        <v>28921.397799999999</v>
      </c>
      <c r="AZ43">
        <v>24362.603899999998</v>
      </c>
      <c r="BA43">
        <v>22829.797500000001</v>
      </c>
      <c r="BB43">
        <v>23543.904999999999</v>
      </c>
      <c r="BC43">
        <v>23967.6224</v>
      </c>
      <c r="BD43">
        <v>24541.593000000001</v>
      </c>
      <c r="BE43">
        <v>23045.790700000001</v>
      </c>
      <c r="BF43">
        <v>22374.419000000002</v>
      </c>
      <c r="BG43">
        <v>21969.5504</v>
      </c>
      <c r="BH43">
        <v>24704.446400000001</v>
      </c>
      <c r="BI43">
        <v>22436.8711</v>
      </c>
      <c r="BJ43">
        <v>22294.614300000001</v>
      </c>
      <c r="BK43">
        <v>21103.6273</v>
      </c>
      <c r="BL43">
        <v>17329.1947</v>
      </c>
      <c r="BM43">
        <v>19468.922600000002</v>
      </c>
      <c r="BN43">
        <v>18864.075499999999</v>
      </c>
      <c r="BO43">
        <v>19927.435799999999</v>
      </c>
      <c r="BP43">
        <v>16974.341700000001</v>
      </c>
      <c r="BQ43">
        <v>18498.692299999999</v>
      </c>
      <c r="BR43">
        <v>19682.948700000001</v>
      </c>
      <c r="BS43">
        <v>18904.907899999998</v>
      </c>
      <c r="BT43">
        <v>20136.250400000001</v>
      </c>
      <c r="BU43">
        <v>21902.4326</v>
      </c>
      <c r="BV43">
        <v>23118.900699999998</v>
      </c>
      <c r="BW43">
        <v>24581.6685</v>
      </c>
      <c r="BX43">
        <v>25579.048200000001</v>
      </c>
      <c r="BY43">
        <v>25453.484899999999</v>
      </c>
      <c r="BZ43">
        <v>24996.075499999999</v>
      </c>
      <c r="CA43">
        <v>25051.373899999999</v>
      </c>
      <c r="CB43">
        <v>27438.344400000002</v>
      </c>
      <c r="CC43">
        <v>27293.59</v>
      </c>
      <c r="CD43">
        <v>25405.874500000002</v>
      </c>
      <c r="CE43">
        <v>25587.970499999999</v>
      </c>
      <c r="CF43">
        <v>28118.804</v>
      </c>
      <c r="CG43">
        <v>28157.4074</v>
      </c>
      <c r="CH43">
        <v>30305.290700000001</v>
      </c>
      <c r="CI43">
        <v>30095.536400000001</v>
      </c>
      <c r="CJ43">
        <v>30115.017199999998</v>
      </c>
      <c r="CK43">
        <v>31952.469300000001</v>
      </c>
      <c r="CL43">
        <v>32585.848900000001</v>
      </c>
      <c r="CM43">
        <v>34198.872900000002</v>
      </c>
      <c r="CN43">
        <v>34528.201399999998</v>
      </c>
      <c r="CO43">
        <v>33923.532700000003</v>
      </c>
      <c r="CP43">
        <v>36431.288099999998</v>
      </c>
      <c r="CQ43">
        <v>39071.025800000003</v>
      </c>
      <c r="CR43">
        <v>41194.6541</v>
      </c>
      <c r="CS43">
        <v>39926.461600000002</v>
      </c>
      <c r="CT43">
        <v>44211.688999999998</v>
      </c>
      <c r="CU43">
        <v>43234.474999999999</v>
      </c>
      <c r="CV43">
        <v>40355.046199999997</v>
      </c>
      <c r="CW43">
        <v>36896.864399999999</v>
      </c>
      <c r="CX43">
        <v>36622.197899999999</v>
      </c>
      <c r="CY43">
        <v>36315.865400000002</v>
      </c>
      <c r="CZ43">
        <v>34027.039400000001</v>
      </c>
      <c r="DA43">
        <v>36391.550600000002</v>
      </c>
      <c r="DB43">
        <v>34055.747600000002</v>
      </c>
      <c r="DC43">
        <v>34156.063600000001</v>
      </c>
      <c r="DD43">
        <v>36325.2834</v>
      </c>
      <c r="DE43">
        <v>37015.894200000002</v>
      </c>
      <c r="DF43">
        <v>34751.868900000001</v>
      </c>
      <c r="DG43">
        <v>34536.2474</v>
      </c>
      <c r="DH43">
        <v>34564.881800000003</v>
      </c>
      <c r="DI43">
        <v>32917.431199999999</v>
      </c>
      <c r="DJ43">
        <v>32977.960599999999</v>
      </c>
      <c r="DK43">
        <v>32070.0206</v>
      </c>
      <c r="DL43">
        <v>37547.4467</v>
      </c>
      <c r="DM43">
        <v>37874.106599999999</v>
      </c>
      <c r="DN43">
        <v>40605.931700000001</v>
      </c>
      <c r="DO43">
        <v>43574.875999999997</v>
      </c>
      <c r="DP43">
        <v>43813.239000000001</v>
      </c>
      <c r="DQ43">
        <v>47138.396200000003</v>
      </c>
      <c r="DR43">
        <v>48320.234700000001</v>
      </c>
      <c r="DS43">
        <v>49851.8557</v>
      </c>
      <c r="DT43">
        <v>48895.894899999999</v>
      </c>
      <c r="DU43">
        <v>51477.102400000003</v>
      </c>
      <c r="DV43">
        <v>49859.580699999999</v>
      </c>
      <c r="DW43">
        <v>53716.868600000002</v>
      </c>
      <c r="DX43">
        <v>60328.451999999997</v>
      </c>
      <c r="DY43">
        <v>57773.684800000003</v>
      </c>
      <c r="DZ43">
        <v>63638.095099999999</v>
      </c>
      <c r="EA43">
        <v>60191.820800000001</v>
      </c>
      <c r="EB43">
        <v>56182.1014</v>
      </c>
      <c r="EC43">
        <v>60224.473599999998</v>
      </c>
      <c r="ED43">
        <v>56506.220399999998</v>
      </c>
      <c r="EE43">
        <v>60745.080099999999</v>
      </c>
      <c r="EF43">
        <v>65768.280499999993</v>
      </c>
      <c r="EG43">
        <v>68817.537200000006</v>
      </c>
      <c r="EH43">
        <v>71240.305500000002</v>
      </c>
      <c r="EI43">
        <v>71274.002099999998</v>
      </c>
      <c r="EJ43">
        <v>75024.3125</v>
      </c>
    </row>
    <row r="44" spans="1:140" x14ac:dyDescent="0.25">
      <c r="A44" t="s">
        <v>43</v>
      </c>
      <c r="B44">
        <v>12601.770699999999</v>
      </c>
      <c r="C44">
        <v>12510.751399999999</v>
      </c>
      <c r="D44">
        <v>11756.171899999999</v>
      </c>
      <c r="E44">
        <v>12683.077499999999</v>
      </c>
      <c r="F44">
        <v>13119.3145</v>
      </c>
      <c r="G44">
        <v>13268.630499999999</v>
      </c>
      <c r="H44">
        <v>14579.1577</v>
      </c>
      <c r="I44">
        <v>13913.949000000001</v>
      </c>
      <c r="J44">
        <v>12697.317300000001</v>
      </c>
      <c r="K44">
        <v>12712.9166</v>
      </c>
      <c r="L44">
        <v>12282.125599999999</v>
      </c>
      <c r="M44">
        <v>13867.803</v>
      </c>
      <c r="N44">
        <v>14096.884899999999</v>
      </c>
      <c r="O44">
        <v>13723.4773</v>
      </c>
      <c r="P44">
        <v>13681.6556</v>
      </c>
      <c r="Q44">
        <v>13186.5576</v>
      </c>
      <c r="R44">
        <v>12484.052</v>
      </c>
      <c r="S44">
        <v>11745.4493</v>
      </c>
      <c r="T44">
        <v>12221.1376</v>
      </c>
      <c r="U44">
        <v>12323.6549</v>
      </c>
      <c r="V44">
        <v>9995.4338000000007</v>
      </c>
      <c r="W44">
        <v>10316.474700000001</v>
      </c>
      <c r="X44">
        <v>11165.8297</v>
      </c>
      <c r="Y44">
        <v>11665.425499999999</v>
      </c>
      <c r="Z44">
        <v>9964.9192999999996</v>
      </c>
      <c r="AA44">
        <v>10482.541499999999</v>
      </c>
      <c r="AB44">
        <v>10919.8907</v>
      </c>
      <c r="AC44">
        <v>11462.3477</v>
      </c>
      <c r="AD44">
        <v>11168.6525</v>
      </c>
      <c r="AE44">
        <v>10570.282800000001</v>
      </c>
      <c r="AF44">
        <v>10609.0226</v>
      </c>
      <c r="AG44">
        <v>10502.192800000001</v>
      </c>
      <c r="AH44">
        <v>10655.589400000001</v>
      </c>
      <c r="AI44">
        <v>11214.3915</v>
      </c>
      <c r="AJ44">
        <v>11397.2276</v>
      </c>
      <c r="AK44">
        <v>11330.514800000001</v>
      </c>
      <c r="AL44">
        <v>10633.964599999999</v>
      </c>
      <c r="AM44">
        <v>10000.830099999999</v>
      </c>
      <c r="AN44">
        <v>10149.0105</v>
      </c>
      <c r="AO44">
        <v>9774.1198000000004</v>
      </c>
      <c r="AP44">
        <v>10548.174000000001</v>
      </c>
      <c r="AQ44">
        <v>12727.7394</v>
      </c>
      <c r="AR44">
        <v>12846.211499999999</v>
      </c>
      <c r="AS44">
        <v>14732.1582</v>
      </c>
      <c r="AT44">
        <v>14645.7057</v>
      </c>
      <c r="AU44">
        <v>17533.767400000001</v>
      </c>
      <c r="AV44">
        <v>17640.3557</v>
      </c>
      <c r="AW44">
        <v>17377.216</v>
      </c>
      <c r="AX44">
        <v>17237.707600000002</v>
      </c>
      <c r="AY44">
        <v>16956.747800000001</v>
      </c>
      <c r="AZ44">
        <v>15905.6234</v>
      </c>
      <c r="BA44">
        <v>15266.316500000001</v>
      </c>
      <c r="BB44">
        <v>13714.5296</v>
      </c>
      <c r="BC44">
        <v>15230.3804</v>
      </c>
      <c r="BD44">
        <v>14861.613600000001</v>
      </c>
      <c r="BE44">
        <v>15129.943799999999</v>
      </c>
      <c r="BF44">
        <v>15656.9056</v>
      </c>
      <c r="BG44">
        <v>15221.638300000001</v>
      </c>
      <c r="BH44">
        <v>15953.291499999999</v>
      </c>
      <c r="BI44">
        <v>16844.282500000001</v>
      </c>
      <c r="BJ44">
        <v>15178.2979</v>
      </c>
      <c r="BK44">
        <v>15269.694100000001</v>
      </c>
      <c r="BL44">
        <v>16059.618399999999</v>
      </c>
      <c r="BM44">
        <v>16752.241399999999</v>
      </c>
      <c r="BN44">
        <v>16858.635600000001</v>
      </c>
      <c r="BO44">
        <v>17192.105599999999</v>
      </c>
      <c r="BP44">
        <v>18100.307700000001</v>
      </c>
      <c r="BQ44">
        <v>17717.906800000001</v>
      </c>
      <c r="BR44">
        <v>18399.855</v>
      </c>
      <c r="BS44">
        <v>19034.0317</v>
      </c>
      <c r="BT44">
        <v>19161.776900000001</v>
      </c>
      <c r="BU44">
        <v>18803.4673</v>
      </c>
      <c r="BV44">
        <v>19682.0723</v>
      </c>
      <c r="BW44">
        <v>19892.280200000001</v>
      </c>
      <c r="BX44">
        <v>20753.633900000001</v>
      </c>
      <c r="BY44">
        <v>20409.277300000002</v>
      </c>
      <c r="BZ44">
        <v>22887.4149</v>
      </c>
      <c r="CA44">
        <v>23809.8891</v>
      </c>
      <c r="CB44">
        <v>24577.561600000001</v>
      </c>
      <c r="CC44">
        <v>25254.919600000001</v>
      </c>
      <c r="CD44">
        <v>24222.3249</v>
      </c>
      <c r="CE44">
        <v>25774.194500000001</v>
      </c>
      <c r="CF44">
        <v>25376.741999999998</v>
      </c>
      <c r="CG44">
        <v>25166.482199999999</v>
      </c>
      <c r="CH44">
        <v>26666.7461</v>
      </c>
      <c r="CI44">
        <v>26711.220399999998</v>
      </c>
      <c r="CJ44">
        <v>24502.587</v>
      </c>
      <c r="CK44">
        <v>25315.854500000001</v>
      </c>
      <c r="CL44">
        <v>25463.9853</v>
      </c>
      <c r="CM44">
        <v>24521.7552</v>
      </c>
      <c r="CN44">
        <v>26372.292300000001</v>
      </c>
      <c r="CO44">
        <v>27039.5121</v>
      </c>
      <c r="CP44">
        <v>25676.558799999999</v>
      </c>
      <c r="CQ44">
        <v>28125.9421</v>
      </c>
      <c r="CR44">
        <v>26937.679899999999</v>
      </c>
      <c r="CS44">
        <v>27121.697800000002</v>
      </c>
      <c r="CT44">
        <v>28528.091499999999</v>
      </c>
      <c r="CU44">
        <v>28094.054199999999</v>
      </c>
      <c r="CV44">
        <v>28219.926899999999</v>
      </c>
      <c r="CW44">
        <v>26167.212100000001</v>
      </c>
      <c r="CX44">
        <v>24814.604800000001</v>
      </c>
      <c r="CY44">
        <v>25559.1803</v>
      </c>
      <c r="CZ44">
        <v>25950.881399999998</v>
      </c>
      <c r="DA44">
        <v>25257.871800000001</v>
      </c>
      <c r="DB44">
        <v>24058.116000000002</v>
      </c>
      <c r="DC44">
        <v>25736.084800000001</v>
      </c>
      <c r="DD44">
        <v>28210.033100000001</v>
      </c>
      <c r="DE44">
        <v>27848.2346</v>
      </c>
      <c r="DF44">
        <v>28948.0033</v>
      </c>
      <c r="DG44">
        <v>28937.4064</v>
      </c>
      <c r="DH44">
        <v>28437.792700000002</v>
      </c>
      <c r="DI44">
        <v>29574.560700000002</v>
      </c>
      <c r="DJ44">
        <v>29877.344700000001</v>
      </c>
      <c r="DK44">
        <v>29158.714100000001</v>
      </c>
      <c r="DL44">
        <v>30019.0317</v>
      </c>
      <c r="DM44">
        <v>29342.880000000001</v>
      </c>
      <c r="DN44">
        <v>29650.7</v>
      </c>
      <c r="DO44">
        <v>30369.778900000001</v>
      </c>
      <c r="DP44">
        <v>31168.085299999999</v>
      </c>
      <c r="DQ44">
        <v>31470.0762</v>
      </c>
      <c r="DR44">
        <v>34307.584699999999</v>
      </c>
      <c r="DS44">
        <v>34842.208500000001</v>
      </c>
      <c r="DT44">
        <v>36210.214</v>
      </c>
      <c r="DU44">
        <v>35393.581299999998</v>
      </c>
      <c r="DV44">
        <v>37158.6823</v>
      </c>
      <c r="DW44">
        <v>35842.828800000003</v>
      </c>
      <c r="DX44">
        <v>35040.657200000001</v>
      </c>
      <c r="DY44">
        <v>33486.293400000002</v>
      </c>
      <c r="DZ44">
        <v>35527.957699999999</v>
      </c>
      <c r="EA44">
        <v>34544.049200000001</v>
      </c>
      <c r="EB44">
        <v>34546.510999999999</v>
      </c>
      <c r="EC44">
        <v>34887.386700000003</v>
      </c>
      <c r="ED44">
        <v>34199.965799999998</v>
      </c>
      <c r="EE44">
        <v>33539.781999999999</v>
      </c>
      <c r="EF44">
        <v>34833.174500000001</v>
      </c>
      <c r="EG44">
        <v>35320.911699999997</v>
      </c>
      <c r="EH44">
        <v>37315.5386</v>
      </c>
      <c r="EI44">
        <v>37615.0337</v>
      </c>
      <c r="EJ44">
        <v>39765.771699999998</v>
      </c>
    </row>
    <row r="45" spans="1:140" x14ac:dyDescent="0.25">
      <c r="A45" t="s">
        <v>44</v>
      </c>
      <c r="B45">
        <v>1210.7345</v>
      </c>
      <c r="C45">
        <v>1237.9033999999999</v>
      </c>
      <c r="D45">
        <v>1507.4677999999999</v>
      </c>
      <c r="E45">
        <v>1479.2422999999999</v>
      </c>
      <c r="F45">
        <v>1382.0341000000001</v>
      </c>
      <c r="G45">
        <v>1151.606</v>
      </c>
      <c r="H45">
        <v>1087.0328</v>
      </c>
      <c r="I45">
        <v>1099.9826</v>
      </c>
      <c r="J45">
        <v>1063.5426</v>
      </c>
      <c r="K45">
        <v>1099.5373</v>
      </c>
      <c r="L45">
        <v>1021.9204</v>
      </c>
      <c r="M45">
        <v>930.33789999999999</v>
      </c>
      <c r="N45">
        <v>1069.5165999999999</v>
      </c>
      <c r="O45">
        <v>988.0557</v>
      </c>
      <c r="P45">
        <v>1195.5951</v>
      </c>
      <c r="Q45">
        <v>1253.9156</v>
      </c>
      <c r="R45">
        <v>1177.68</v>
      </c>
      <c r="S45">
        <v>937.51779999999997</v>
      </c>
      <c r="T45">
        <v>947.0181</v>
      </c>
      <c r="U45">
        <v>876.58159999999998</v>
      </c>
      <c r="V45">
        <v>831.95719999999994</v>
      </c>
      <c r="W45">
        <v>766.51400000000001</v>
      </c>
      <c r="X45">
        <v>742.22749999999996</v>
      </c>
      <c r="Y45">
        <v>929.63149999999996</v>
      </c>
      <c r="Z45">
        <v>905.33460000000002</v>
      </c>
      <c r="AA45">
        <v>983.12990000000002</v>
      </c>
      <c r="AB45">
        <v>1178.4277</v>
      </c>
      <c r="AC45">
        <v>1147.4219000000001</v>
      </c>
      <c r="AD45">
        <v>1148.9296999999999</v>
      </c>
      <c r="AE45">
        <v>1195.0678</v>
      </c>
      <c r="AF45">
        <v>1272.135</v>
      </c>
      <c r="AG45">
        <v>1316.7447</v>
      </c>
      <c r="AH45">
        <v>1292.1638</v>
      </c>
      <c r="AI45">
        <v>1374.7068999999999</v>
      </c>
      <c r="AJ45">
        <v>1596.6981000000001</v>
      </c>
      <c r="AK45">
        <v>1568.1477</v>
      </c>
      <c r="AL45">
        <v>1422.7317</v>
      </c>
      <c r="AM45">
        <v>1470.6443999999999</v>
      </c>
      <c r="AN45">
        <v>1668.7038</v>
      </c>
      <c r="AO45">
        <v>1567.4132</v>
      </c>
      <c r="AP45">
        <v>1767.0409</v>
      </c>
      <c r="AQ45">
        <v>1710.2660000000001</v>
      </c>
      <c r="AR45">
        <v>1805.2362000000001</v>
      </c>
      <c r="AS45">
        <v>1744.3135</v>
      </c>
      <c r="AT45">
        <v>1960.9784999999999</v>
      </c>
      <c r="AU45">
        <v>1852.1117999999999</v>
      </c>
      <c r="AV45">
        <v>2035.7713000000001</v>
      </c>
      <c r="AW45">
        <v>2018.7836</v>
      </c>
      <c r="AX45">
        <v>1915.6007</v>
      </c>
      <c r="AY45">
        <v>1953.9404999999999</v>
      </c>
      <c r="AZ45">
        <v>1915.6007</v>
      </c>
      <c r="BA45">
        <v>1815.5688</v>
      </c>
      <c r="BB45">
        <v>1480.0881999999999</v>
      </c>
      <c r="BC45">
        <v>1717.1427000000001</v>
      </c>
      <c r="BD45">
        <v>1816.9929999999999</v>
      </c>
      <c r="BE45">
        <v>1856.7945999999999</v>
      </c>
      <c r="BF45">
        <v>1966.0179000000001</v>
      </c>
      <c r="BG45">
        <v>2090.0509999999999</v>
      </c>
      <c r="BH45">
        <v>2143.7957999999999</v>
      </c>
      <c r="BI45">
        <v>2530.7966000000001</v>
      </c>
      <c r="BJ45">
        <v>2140.0194999999999</v>
      </c>
      <c r="BK45">
        <v>2266.5848000000001</v>
      </c>
      <c r="BL45">
        <v>2291.1561000000002</v>
      </c>
      <c r="BM45">
        <v>2527.0389</v>
      </c>
      <c r="BN45">
        <v>2657.7557000000002</v>
      </c>
      <c r="BO45">
        <v>3209.8233</v>
      </c>
      <c r="BP45">
        <v>2906.2988</v>
      </c>
      <c r="BQ45">
        <v>2911.8391000000001</v>
      </c>
      <c r="BR45">
        <v>3198.5446000000002</v>
      </c>
      <c r="BS45">
        <v>3306.2020000000002</v>
      </c>
      <c r="BT45">
        <v>3400.4931999999999</v>
      </c>
      <c r="BU45">
        <v>3486.4645999999998</v>
      </c>
      <c r="BV45">
        <v>3634.7339000000002</v>
      </c>
      <c r="BW45">
        <v>3363.9827</v>
      </c>
      <c r="BX45">
        <v>3831.2968999999998</v>
      </c>
      <c r="BY45">
        <v>3890.3485999999998</v>
      </c>
      <c r="BZ45">
        <v>4181.7777999999998</v>
      </c>
      <c r="CA45">
        <v>4778.5137999999997</v>
      </c>
      <c r="CB45">
        <v>4939.7907999999998</v>
      </c>
      <c r="CC45">
        <v>4920.6337000000003</v>
      </c>
      <c r="CD45">
        <v>4993.3234000000002</v>
      </c>
      <c r="CE45">
        <v>4535.3094000000001</v>
      </c>
      <c r="CF45">
        <v>4206.0744000000004</v>
      </c>
      <c r="CG45">
        <v>4273.4984999999997</v>
      </c>
      <c r="CH45">
        <v>4474.1818000000003</v>
      </c>
      <c r="CI45">
        <v>4492.3032000000003</v>
      </c>
      <c r="CJ45">
        <v>4231.3545999999997</v>
      </c>
      <c r="CK45">
        <v>4418.7888999999996</v>
      </c>
      <c r="CL45">
        <v>4256.7307000000001</v>
      </c>
      <c r="CM45">
        <v>4803.2272000000003</v>
      </c>
      <c r="CN45">
        <v>4829.3564999999999</v>
      </c>
      <c r="CO45">
        <v>5051.4371000000001</v>
      </c>
      <c r="CP45">
        <v>5320.0829000000003</v>
      </c>
      <c r="CQ45">
        <v>5633.4430000000002</v>
      </c>
      <c r="CR45">
        <v>6257.5065999999997</v>
      </c>
      <c r="CS45">
        <v>5714.0904</v>
      </c>
      <c r="CT45">
        <v>6367.1311999999998</v>
      </c>
      <c r="CU45">
        <v>6420.6514999999999</v>
      </c>
      <c r="CV45">
        <v>6406.3795</v>
      </c>
      <c r="CW45">
        <v>5733.5367999999999</v>
      </c>
      <c r="CX45">
        <v>5793.9740000000002</v>
      </c>
      <c r="CY45">
        <v>6827.6282000000001</v>
      </c>
      <c r="CZ45">
        <v>7020.4958999999999</v>
      </c>
      <c r="DA45">
        <v>6743.232</v>
      </c>
      <c r="DB45">
        <v>6148.2151000000003</v>
      </c>
      <c r="DC45">
        <v>6179.3225000000002</v>
      </c>
      <c r="DD45">
        <v>6706.0772999999999</v>
      </c>
      <c r="DE45">
        <v>6786.0475999999999</v>
      </c>
      <c r="DF45">
        <v>7204.8960999999999</v>
      </c>
      <c r="DG45">
        <v>7713.5284000000001</v>
      </c>
      <c r="DH45">
        <v>8131.9902000000002</v>
      </c>
      <c r="DI45">
        <v>8417.5167999999994</v>
      </c>
      <c r="DJ45">
        <v>8619.0555999999997</v>
      </c>
      <c r="DK45">
        <v>7881.8248999999996</v>
      </c>
      <c r="DL45">
        <v>8457.3999000000003</v>
      </c>
      <c r="DM45">
        <v>8234.7909</v>
      </c>
      <c r="DN45">
        <v>8478.2693999999992</v>
      </c>
      <c r="DO45">
        <v>8724.6555000000008</v>
      </c>
      <c r="DP45">
        <v>8873.9547000000002</v>
      </c>
      <c r="DQ45">
        <v>9345.7520999999997</v>
      </c>
      <c r="DR45">
        <v>9494.4411</v>
      </c>
      <c r="DS45">
        <v>9747.0720999999994</v>
      </c>
      <c r="DT45">
        <v>9266.0342999999993</v>
      </c>
      <c r="DU45">
        <v>9608.6931999999997</v>
      </c>
      <c r="DV45">
        <v>10253.988799999999</v>
      </c>
      <c r="DW45">
        <v>10214.3048</v>
      </c>
      <c r="DX45">
        <v>10903.7706</v>
      </c>
      <c r="DY45">
        <v>10535.841399999999</v>
      </c>
      <c r="DZ45">
        <v>11481.453799999999</v>
      </c>
      <c r="EA45">
        <v>11009.3531</v>
      </c>
      <c r="EB45">
        <v>10907.7881</v>
      </c>
      <c r="EC45">
        <v>10523.554</v>
      </c>
      <c r="ED45">
        <v>10793.934499999999</v>
      </c>
      <c r="EE45">
        <v>10123.0573</v>
      </c>
      <c r="EF45">
        <v>10188.091399999999</v>
      </c>
      <c r="EG45">
        <v>9908.8307999999997</v>
      </c>
      <c r="EH45">
        <v>9105.2738000000008</v>
      </c>
      <c r="EI45">
        <v>7767.7181</v>
      </c>
      <c r="EJ45">
        <v>8052.2758999999996</v>
      </c>
    </row>
    <row r="46" spans="1:140" x14ac:dyDescent="0.25">
      <c r="A46" t="s">
        <v>45</v>
      </c>
      <c r="B46">
        <v>26741.202300000001</v>
      </c>
      <c r="C46">
        <v>27019.377100000002</v>
      </c>
      <c r="D46">
        <v>26771.006799999999</v>
      </c>
      <c r="E46">
        <v>25690.710200000001</v>
      </c>
      <c r="F46">
        <v>29900.560399999998</v>
      </c>
      <c r="G46">
        <v>34465.658199999998</v>
      </c>
      <c r="H46">
        <v>32196.941800000001</v>
      </c>
      <c r="I46">
        <v>35772.901400000002</v>
      </c>
      <c r="J46">
        <v>31747.8678</v>
      </c>
      <c r="K46">
        <v>38157.983200000002</v>
      </c>
      <c r="L46">
        <v>40231.983399999997</v>
      </c>
      <c r="M46">
        <v>44847.239800000003</v>
      </c>
      <c r="N46">
        <v>44720.927600000003</v>
      </c>
      <c r="O46">
        <v>46368.856800000001</v>
      </c>
      <c r="P46">
        <v>37418.666700000002</v>
      </c>
      <c r="Q46">
        <v>38254.5285</v>
      </c>
      <c r="R46">
        <v>34876.571400000001</v>
      </c>
      <c r="S46">
        <v>27566.1433</v>
      </c>
      <c r="T46">
        <v>25870.0062</v>
      </c>
      <c r="U46">
        <v>24942.969700000001</v>
      </c>
      <c r="V46">
        <v>25100.2647</v>
      </c>
      <c r="W46">
        <v>19778.0134</v>
      </c>
      <c r="X46">
        <v>21454.3583</v>
      </c>
      <c r="Y46">
        <v>24421.652300000002</v>
      </c>
      <c r="Z46">
        <v>28242.772799999999</v>
      </c>
      <c r="AA46">
        <v>24183.6702</v>
      </c>
      <c r="AB46">
        <v>28185.9614</v>
      </c>
      <c r="AC46">
        <v>28521.716199999999</v>
      </c>
      <c r="AD46">
        <v>30831.656299999999</v>
      </c>
      <c r="AE46">
        <v>31640.697899999999</v>
      </c>
      <c r="AF46">
        <v>32030.686000000002</v>
      </c>
      <c r="AG46">
        <v>34683.1011</v>
      </c>
      <c r="AH46">
        <v>33203.934200000003</v>
      </c>
      <c r="AI46">
        <v>34841.103000000003</v>
      </c>
      <c r="AJ46">
        <v>34159.845399999998</v>
      </c>
      <c r="AK46">
        <v>34247.3485</v>
      </c>
      <c r="AL46">
        <v>30199.004499999999</v>
      </c>
      <c r="AM46">
        <v>28394.6191</v>
      </c>
      <c r="AN46">
        <v>34815.207499999997</v>
      </c>
      <c r="AO46">
        <v>32730.423500000001</v>
      </c>
      <c r="AP46">
        <v>35611.866499999996</v>
      </c>
      <c r="AQ46">
        <v>36799.414400000001</v>
      </c>
      <c r="AR46">
        <v>39244.608500000002</v>
      </c>
      <c r="AS46">
        <v>43470.221700000002</v>
      </c>
      <c r="AT46">
        <v>43517.582199999997</v>
      </c>
      <c r="AU46">
        <v>45435.330800000003</v>
      </c>
      <c r="AV46">
        <v>50109.917699999998</v>
      </c>
      <c r="AW46">
        <v>51047.660499999998</v>
      </c>
      <c r="AX46">
        <v>47777.445599999999</v>
      </c>
      <c r="AY46">
        <v>47313.475299999998</v>
      </c>
      <c r="AZ46">
        <v>47440.012600000002</v>
      </c>
      <c r="BA46">
        <v>39571.428399999997</v>
      </c>
      <c r="BB46">
        <v>30806.359</v>
      </c>
      <c r="BC46">
        <v>38250.717100000002</v>
      </c>
      <c r="BD46">
        <v>38190.8776</v>
      </c>
      <c r="BE46">
        <v>34788.110399999998</v>
      </c>
      <c r="BF46">
        <v>37975.804300000003</v>
      </c>
      <c r="BG46">
        <v>41479.872499999998</v>
      </c>
      <c r="BH46">
        <v>38601.300799999997</v>
      </c>
      <c r="BI46">
        <v>36884.151700000002</v>
      </c>
      <c r="BJ46">
        <v>31805.997599999999</v>
      </c>
      <c r="BK46">
        <v>34350.321100000001</v>
      </c>
      <c r="BL46">
        <v>33658.546499999997</v>
      </c>
      <c r="BM46">
        <v>33546.720000000001</v>
      </c>
      <c r="BN46">
        <v>33828.394999999997</v>
      </c>
      <c r="BO46">
        <v>32373.073799999998</v>
      </c>
      <c r="BP46">
        <v>30164.045699999999</v>
      </c>
      <c r="BQ46">
        <v>30715.755399999998</v>
      </c>
      <c r="BR46">
        <v>32773.9067</v>
      </c>
      <c r="BS46">
        <v>29113.84</v>
      </c>
      <c r="BT46">
        <v>30246.720000000001</v>
      </c>
      <c r="BU46">
        <v>28960.959999999999</v>
      </c>
      <c r="BV46">
        <v>32183.167300000001</v>
      </c>
      <c r="BW46">
        <v>32849.323299999996</v>
      </c>
      <c r="BX46">
        <v>31446.477299999999</v>
      </c>
      <c r="BY46">
        <v>33365.757799999999</v>
      </c>
      <c r="BZ46">
        <v>33155.469400000002</v>
      </c>
      <c r="CA46">
        <v>34580.757299999997</v>
      </c>
      <c r="CB46">
        <v>36526.120499999997</v>
      </c>
      <c r="CC46">
        <v>34310.359499999999</v>
      </c>
      <c r="CD46">
        <v>32042.697899999999</v>
      </c>
      <c r="CE46">
        <v>31398.84</v>
      </c>
      <c r="CF46">
        <v>32742.436699999998</v>
      </c>
      <c r="CG46">
        <v>34180.133000000002</v>
      </c>
      <c r="CH46">
        <v>35955.458700000003</v>
      </c>
      <c r="CI46">
        <v>38809.678699999997</v>
      </c>
      <c r="CJ46">
        <v>39596.517800000001</v>
      </c>
      <c r="CK46">
        <v>38947.231</v>
      </c>
      <c r="CL46">
        <v>35902.745499999997</v>
      </c>
      <c r="CM46">
        <v>29526.919699999999</v>
      </c>
      <c r="CN46">
        <v>24128.7428</v>
      </c>
      <c r="CO46">
        <v>23594.1381</v>
      </c>
      <c r="CP46">
        <v>23556.4899</v>
      </c>
      <c r="CQ46">
        <v>24787.586599999999</v>
      </c>
      <c r="CR46">
        <v>22733.7536</v>
      </c>
      <c r="CS46">
        <v>25776.937000000002</v>
      </c>
      <c r="CT46">
        <v>22565.348399999999</v>
      </c>
      <c r="CU46">
        <v>21731.969099999998</v>
      </c>
      <c r="CV46">
        <v>17293.564200000001</v>
      </c>
      <c r="CW46">
        <v>17100.153900000001</v>
      </c>
      <c r="CX46">
        <v>14801.99</v>
      </c>
      <c r="CY46">
        <v>17814.550299999999</v>
      </c>
      <c r="CZ46">
        <v>18590.7379</v>
      </c>
      <c r="DA46">
        <v>16810.291099999999</v>
      </c>
      <c r="DB46">
        <v>16080.7237</v>
      </c>
      <c r="DC46">
        <v>14481.2394</v>
      </c>
      <c r="DD46">
        <v>18475.206099999999</v>
      </c>
      <c r="DE46">
        <v>20591.0923</v>
      </c>
      <c r="DF46">
        <v>21629.409899999999</v>
      </c>
      <c r="DG46">
        <v>21072.965499999998</v>
      </c>
      <c r="DH46">
        <v>19873.013999999999</v>
      </c>
      <c r="DI46">
        <v>18857.326300000001</v>
      </c>
      <c r="DJ46">
        <v>24233.751199999999</v>
      </c>
      <c r="DK46">
        <v>22568.083900000001</v>
      </c>
      <c r="DL46">
        <v>25023.363700000002</v>
      </c>
      <c r="DM46">
        <v>24082.379000000001</v>
      </c>
      <c r="DN46">
        <v>22697.462</v>
      </c>
      <c r="DO46">
        <v>19967.7464</v>
      </c>
      <c r="DP46">
        <v>19547.220300000001</v>
      </c>
      <c r="DQ46">
        <v>18501.202499999999</v>
      </c>
      <c r="DR46">
        <v>17789.253199999999</v>
      </c>
      <c r="DS46">
        <v>18234.364300000001</v>
      </c>
      <c r="DT46">
        <v>18824.042300000001</v>
      </c>
      <c r="DU46">
        <v>14795.481599999999</v>
      </c>
      <c r="DV46">
        <v>17446.783200000002</v>
      </c>
      <c r="DW46">
        <v>15759.245000000001</v>
      </c>
      <c r="DX46">
        <v>15934.8302</v>
      </c>
      <c r="DY46">
        <v>16083.397800000001</v>
      </c>
      <c r="DZ46">
        <v>17092.895799999998</v>
      </c>
      <c r="EA46">
        <v>13026.4431</v>
      </c>
      <c r="EB46">
        <v>14678.1122</v>
      </c>
      <c r="EC46">
        <v>15648.9054</v>
      </c>
      <c r="ED46">
        <v>15286.171700000001</v>
      </c>
      <c r="EE46">
        <v>17865.713199999998</v>
      </c>
      <c r="EF46">
        <v>17579.097399999999</v>
      </c>
      <c r="EG46">
        <v>16764.3593</v>
      </c>
      <c r="EH46">
        <v>18233.1054</v>
      </c>
      <c r="EI46">
        <v>14469.443600000001</v>
      </c>
      <c r="EJ46">
        <v>13333.3681</v>
      </c>
    </row>
    <row r="47" spans="1:140" x14ac:dyDescent="0.25">
      <c r="A47" t="s">
        <v>46</v>
      </c>
      <c r="B47">
        <v>23033.910500000002</v>
      </c>
      <c r="C47">
        <v>24119.496599999999</v>
      </c>
      <c r="D47">
        <v>23349.38</v>
      </c>
      <c r="E47">
        <v>22811.7399</v>
      </c>
      <c r="F47">
        <v>25033.299800000001</v>
      </c>
      <c r="G47">
        <v>27487.727500000001</v>
      </c>
      <c r="H47">
        <v>26395.8629</v>
      </c>
      <c r="I47">
        <v>30635.057100000002</v>
      </c>
      <c r="J47">
        <v>27323.915300000001</v>
      </c>
      <c r="K47">
        <v>29725.659</v>
      </c>
      <c r="L47">
        <v>29502.1486</v>
      </c>
      <c r="M47">
        <v>31154.418799999999</v>
      </c>
      <c r="N47">
        <v>35095.180200000003</v>
      </c>
      <c r="O47">
        <v>35034.3243</v>
      </c>
      <c r="P47">
        <v>27109.002100000002</v>
      </c>
      <c r="Q47">
        <v>28918.862300000001</v>
      </c>
      <c r="R47">
        <v>22725.644100000001</v>
      </c>
      <c r="S47">
        <v>16537.1106</v>
      </c>
      <c r="T47">
        <v>18843.576099999998</v>
      </c>
      <c r="U47">
        <v>17695.976999999999</v>
      </c>
      <c r="V47">
        <v>16865.115300000001</v>
      </c>
      <c r="W47">
        <v>16072.841399999999</v>
      </c>
      <c r="X47">
        <v>17884.7726</v>
      </c>
      <c r="Y47">
        <v>19802.4764</v>
      </c>
      <c r="Z47">
        <v>23851.188999999998</v>
      </c>
      <c r="AA47">
        <v>22658.130300000001</v>
      </c>
      <c r="AB47">
        <v>24060.8478</v>
      </c>
      <c r="AC47">
        <v>25934.093499999999</v>
      </c>
      <c r="AD47">
        <v>30770.676899999999</v>
      </c>
      <c r="AE47">
        <v>29887.730599999999</v>
      </c>
      <c r="AF47">
        <v>29259.674500000001</v>
      </c>
      <c r="AG47">
        <v>30680.142400000001</v>
      </c>
      <c r="AH47">
        <v>31348.598000000002</v>
      </c>
      <c r="AI47">
        <v>34543.401700000002</v>
      </c>
      <c r="AJ47">
        <v>35873.320200000002</v>
      </c>
      <c r="AK47">
        <v>30617.6793</v>
      </c>
      <c r="AL47">
        <v>25889.9689</v>
      </c>
      <c r="AM47">
        <v>17855.321499999998</v>
      </c>
      <c r="AN47">
        <v>24321.629499999999</v>
      </c>
      <c r="AO47">
        <v>22761.8079</v>
      </c>
      <c r="AP47">
        <v>28235.728200000001</v>
      </c>
      <c r="AQ47">
        <v>30472.809600000001</v>
      </c>
      <c r="AR47">
        <v>31797.2147</v>
      </c>
      <c r="AS47">
        <v>37744.324699999997</v>
      </c>
      <c r="AT47">
        <v>38200.269800000002</v>
      </c>
      <c r="AU47">
        <v>40608.799299999999</v>
      </c>
      <c r="AV47">
        <v>40653.462500000001</v>
      </c>
      <c r="AW47">
        <v>39174.613400000002</v>
      </c>
      <c r="AX47">
        <v>39562.855000000003</v>
      </c>
      <c r="AY47">
        <v>38189.6976</v>
      </c>
      <c r="AZ47">
        <v>41099.127899999999</v>
      </c>
      <c r="BA47">
        <v>36713.428800000002</v>
      </c>
      <c r="BB47">
        <v>31386.870299999999</v>
      </c>
      <c r="BC47">
        <v>39090.762499999997</v>
      </c>
      <c r="BD47">
        <v>40470.143499999998</v>
      </c>
      <c r="BE47">
        <v>38010.164299999997</v>
      </c>
      <c r="BF47">
        <v>40196.2592</v>
      </c>
      <c r="BG47">
        <v>41927.753900000003</v>
      </c>
      <c r="BH47">
        <v>39046.840700000001</v>
      </c>
      <c r="BI47">
        <v>36573.321400000001</v>
      </c>
      <c r="BJ47">
        <v>30473.604800000001</v>
      </c>
      <c r="BK47">
        <v>33071.354700000004</v>
      </c>
      <c r="BL47">
        <v>34689.952700000002</v>
      </c>
      <c r="BM47">
        <v>34612.763299999999</v>
      </c>
      <c r="BN47">
        <v>34937.554700000001</v>
      </c>
      <c r="BO47">
        <v>34388.429600000003</v>
      </c>
      <c r="BP47">
        <v>36577.374799999998</v>
      </c>
      <c r="BQ47">
        <v>37137.105100000001</v>
      </c>
      <c r="BR47">
        <v>39990.730000000003</v>
      </c>
      <c r="BS47">
        <v>39835.042999999998</v>
      </c>
      <c r="BT47">
        <v>44441.8989</v>
      </c>
      <c r="BU47">
        <v>43074.846799999999</v>
      </c>
      <c r="BV47">
        <v>43863.887999999999</v>
      </c>
      <c r="BW47">
        <v>43091.621400000004</v>
      </c>
      <c r="BX47">
        <v>44499.510199999997</v>
      </c>
      <c r="BY47">
        <v>45957.356800000001</v>
      </c>
      <c r="BZ47">
        <v>46746.604800000001</v>
      </c>
      <c r="CA47">
        <v>47902.828000000001</v>
      </c>
      <c r="CB47">
        <v>44700.169399999999</v>
      </c>
      <c r="CC47">
        <v>39919.133500000004</v>
      </c>
      <c r="CD47">
        <v>40608.609199999999</v>
      </c>
      <c r="CE47">
        <v>42354.945399999997</v>
      </c>
      <c r="CF47">
        <v>43403.612500000003</v>
      </c>
      <c r="CG47">
        <v>50705.824800000002</v>
      </c>
      <c r="CH47">
        <v>51949.8655</v>
      </c>
      <c r="CI47">
        <v>55288.273200000003</v>
      </c>
      <c r="CJ47">
        <v>54062.1414</v>
      </c>
      <c r="CK47">
        <v>57016.964999999997</v>
      </c>
      <c r="CL47">
        <v>51324.881800000003</v>
      </c>
      <c r="CM47">
        <v>46482.018499999998</v>
      </c>
      <c r="CN47">
        <v>40085.549899999998</v>
      </c>
      <c r="CO47">
        <v>41782.1587</v>
      </c>
      <c r="CP47">
        <v>41402.320899999999</v>
      </c>
      <c r="CQ47">
        <v>42675.154699999999</v>
      </c>
      <c r="CR47">
        <v>42686.6849</v>
      </c>
      <c r="CS47">
        <v>48506.424899999998</v>
      </c>
      <c r="CT47">
        <v>42468.511500000001</v>
      </c>
      <c r="CU47">
        <v>39649.467799999999</v>
      </c>
      <c r="CV47">
        <v>37770.705300000001</v>
      </c>
      <c r="CW47">
        <v>36363.511599999998</v>
      </c>
      <c r="CX47">
        <v>30678.855299999999</v>
      </c>
      <c r="CY47">
        <v>33984.587899999999</v>
      </c>
      <c r="CZ47">
        <v>30437.751400000001</v>
      </c>
      <c r="DA47">
        <v>24685.5753</v>
      </c>
      <c r="DB47">
        <v>19863.300500000001</v>
      </c>
      <c r="DC47">
        <v>19295.247100000001</v>
      </c>
      <c r="DD47">
        <v>24029.406599999998</v>
      </c>
      <c r="DE47">
        <v>27223.351699999999</v>
      </c>
      <c r="DF47">
        <v>26470.725299999998</v>
      </c>
      <c r="DG47">
        <v>27180.218400000002</v>
      </c>
      <c r="DH47">
        <v>27835.245200000001</v>
      </c>
      <c r="DI47">
        <v>27294.1603</v>
      </c>
      <c r="DJ47">
        <v>35077.200499999999</v>
      </c>
      <c r="DK47">
        <v>33221.068200000002</v>
      </c>
      <c r="DL47">
        <v>38647.995799999997</v>
      </c>
      <c r="DM47">
        <v>38972.158300000003</v>
      </c>
      <c r="DN47">
        <v>38860.378100000002</v>
      </c>
      <c r="DO47">
        <v>36138.028100000003</v>
      </c>
      <c r="DP47">
        <v>34639.510499999997</v>
      </c>
      <c r="DQ47">
        <v>31857.175599999999</v>
      </c>
      <c r="DR47">
        <v>28313.935300000001</v>
      </c>
      <c r="DS47">
        <v>25405.776600000001</v>
      </c>
      <c r="DT47">
        <v>25591.556700000001</v>
      </c>
      <c r="DU47">
        <v>22935.458999999999</v>
      </c>
      <c r="DV47">
        <v>27373.495599999998</v>
      </c>
      <c r="DW47">
        <v>27013.168600000001</v>
      </c>
      <c r="DX47">
        <v>26312.8069</v>
      </c>
      <c r="DY47">
        <v>29349.5314</v>
      </c>
      <c r="DZ47">
        <v>32856.811300000001</v>
      </c>
      <c r="EA47">
        <v>30373.069500000001</v>
      </c>
      <c r="EB47">
        <v>31130.956099999999</v>
      </c>
      <c r="EC47">
        <v>34691.871700000003</v>
      </c>
      <c r="ED47">
        <v>35953.160000000003</v>
      </c>
      <c r="EE47">
        <v>37730.214500000002</v>
      </c>
      <c r="EF47">
        <v>37458.2909</v>
      </c>
      <c r="EG47">
        <v>32977.634100000003</v>
      </c>
      <c r="EH47">
        <v>34518.980000000003</v>
      </c>
      <c r="EI47">
        <v>26827.743999999999</v>
      </c>
      <c r="EJ47">
        <v>26676.459699999999</v>
      </c>
    </row>
    <row r="48" spans="1:140" x14ac:dyDescent="0.25">
      <c r="A48" t="s">
        <v>47</v>
      </c>
      <c r="B48">
        <v>16893.523399999998</v>
      </c>
      <c r="C48">
        <v>17409.0586</v>
      </c>
      <c r="D48">
        <v>18664.384900000001</v>
      </c>
      <c r="E48">
        <v>19450.981599999999</v>
      </c>
      <c r="F48">
        <v>21125.7412</v>
      </c>
      <c r="G48">
        <v>21145.19</v>
      </c>
      <c r="H48">
        <v>21331.908200000002</v>
      </c>
      <c r="I48">
        <v>21243.599600000001</v>
      </c>
      <c r="J48">
        <v>19304.618399999999</v>
      </c>
      <c r="K48">
        <v>19585.545399999999</v>
      </c>
      <c r="L48">
        <v>19729.225600000002</v>
      </c>
      <c r="M48">
        <v>20735.578099999999</v>
      </c>
      <c r="N48">
        <v>21470.792600000001</v>
      </c>
      <c r="O48">
        <v>20826.163199999999</v>
      </c>
      <c r="P48">
        <v>20169.095700000002</v>
      </c>
      <c r="Q48">
        <v>19457.320100000001</v>
      </c>
      <c r="R48">
        <v>14508.7844</v>
      </c>
      <c r="S48">
        <v>12314.1428</v>
      </c>
      <c r="T48">
        <v>10008.9105</v>
      </c>
      <c r="U48">
        <v>10535.8529</v>
      </c>
      <c r="V48">
        <v>10545.5612</v>
      </c>
      <c r="W48">
        <v>9696.4653999999991</v>
      </c>
      <c r="X48">
        <v>11792.9984</v>
      </c>
      <c r="Y48">
        <v>13827.717699999999</v>
      </c>
      <c r="Z48">
        <v>13592.7094</v>
      </c>
      <c r="AA48">
        <v>13552.842000000001</v>
      </c>
      <c r="AB48">
        <v>15672.094499999999</v>
      </c>
      <c r="AC48">
        <v>15762.429599999999</v>
      </c>
      <c r="AD48">
        <v>16298.1379</v>
      </c>
      <c r="AE48">
        <v>16203.601199999999</v>
      </c>
      <c r="AF48">
        <v>17556.770499999999</v>
      </c>
      <c r="AG48">
        <v>17187.872800000001</v>
      </c>
      <c r="AH48">
        <v>16115.088599999999</v>
      </c>
      <c r="AI48">
        <v>14549.4046</v>
      </c>
      <c r="AJ48">
        <v>15688.662399999999</v>
      </c>
      <c r="AK48">
        <v>16304.447899999999</v>
      </c>
      <c r="AL48">
        <v>14665.0843</v>
      </c>
      <c r="AM48">
        <v>13762.5849</v>
      </c>
      <c r="AN48">
        <v>15425.8925</v>
      </c>
      <c r="AO48">
        <v>15734.0702</v>
      </c>
      <c r="AP48">
        <v>17602.265299999999</v>
      </c>
      <c r="AQ48">
        <v>18059.218499999999</v>
      </c>
      <c r="AR48">
        <v>18474.816299999999</v>
      </c>
      <c r="AS48">
        <v>19488.338500000002</v>
      </c>
      <c r="AT48">
        <v>18751.752499999999</v>
      </c>
      <c r="AU48">
        <v>19772.621599999999</v>
      </c>
      <c r="AV48">
        <v>19381.467499999999</v>
      </c>
      <c r="AW48">
        <v>20240.372599999999</v>
      </c>
      <c r="AX48">
        <v>20149.257000000001</v>
      </c>
      <c r="AY48">
        <v>20253.0864</v>
      </c>
      <c r="AZ48">
        <v>18911.290700000001</v>
      </c>
      <c r="BA48">
        <v>17449.198400000001</v>
      </c>
      <c r="BB48">
        <v>16276.966899999999</v>
      </c>
      <c r="BC48">
        <v>18359.2762</v>
      </c>
      <c r="BD48">
        <v>17626.393599999999</v>
      </c>
      <c r="BE48">
        <v>17929.462299999999</v>
      </c>
      <c r="BF48">
        <v>18539.584599999998</v>
      </c>
      <c r="BG48">
        <v>19005.022400000002</v>
      </c>
      <c r="BH48">
        <v>19333.566599999998</v>
      </c>
      <c r="BI48">
        <v>18075.3223</v>
      </c>
      <c r="BJ48">
        <v>16711.585800000001</v>
      </c>
      <c r="BK48">
        <v>17068.905900000002</v>
      </c>
      <c r="BL48">
        <v>17027.546200000001</v>
      </c>
      <c r="BM48">
        <v>17482.715</v>
      </c>
      <c r="BN48">
        <v>17508.119699999999</v>
      </c>
      <c r="BO48">
        <v>16413.597600000001</v>
      </c>
      <c r="BP48">
        <v>17653.787100000001</v>
      </c>
      <c r="BQ48">
        <v>17444.624299999999</v>
      </c>
      <c r="BR48">
        <v>18152.624400000001</v>
      </c>
      <c r="BS48">
        <v>17926.3135</v>
      </c>
      <c r="BT48">
        <v>18088.2634</v>
      </c>
      <c r="BU48">
        <v>18055.0435</v>
      </c>
      <c r="BV48">
        <v>19601.847399999999</v>
      </c>
      <c r="BW48">
        <v>19012.190500000001</v>
      </c>
      <c r="BX48">
        <v>22775.914499999999</v>
      </c>
      <c r="BY48">
        <v>21413.217100000002</v>
      </c>
      <c r="BZ48">
        <v>22341.947800000002</v>
      </c>
      <c r="CA48">
        <v>22853.483400000001</v>
      </c>
      <c r="CB48">
        <v>22993.129000000001</v>
      </c>
      <c r="CC48">
        <v>23616.392199999998</v>
      </c>
      <c r="CD48">
        <v>22255.286800000002</v>
      </c>
      <c r="CE48">
        <v>25680.1541</v>
      </c>
      <c r="CF48">
        <v>25197.5399</v>
      </c>
      <c r="CG48">
        <v>24946.6165</v>
      </c>
      <c r="CH48">
        <v>25466.6914</v>
      </c>
      <c r="CI48">
        <v>27302.874500000002</v>
      </c>
      <c r="CJ48">
        <v>28107.4238</v>
      </c>
      <c r="CK48">
        <v>28375.8236</v>
      </c>
      <c r="CL48">
        <v>27730.385999999999</v>
      </c>
      <c r="CM48">
        <v>28684.696400000001</v>
      </c>
      <c r="CN48">
        <v>30738.024399999998</v>
      </c>
      <c r="CO48">
        <v>30868.404500000001</v>
      </c>
      <c r="CP48">
        <v>31200.444100000001</v>
      </c>
      <c r="CQ48">
        <v>33456.749799999998</v>
      </c>
      <c r="CR48">
        <v>32415.378000000001</v>
      </c>
      <c r="CS48">
        <v>30803.7088</v>
      </c>
      <c r="CT48">
        <v>31518.875499999998</v>
      </c>
      <c r="CU48">
        <v>29386.261500000001</v>
      </c>
      <c r="CV48">
        <v>30637.149300000001</v>
      </c>
      <c r="CW48">
        <v>29996.5016</v>
      </c>
      <c r="CX48">
        <v>27427.461299999999</v>
      </c>
      <c r="CY48">
        <v>29878.261200000001</v>
      </c>
      <c r="CZ48">
        <v>29489.7438</v>
      </c>
      <c r="DA48">
        <v>28037.396700000001</v>
      </c>
      <c r="DB48">
        <v>27325.057100000002</v>
      </c>
      <c r="DC48">
        <v>28567.2032</v>
      </c>
      <c r="DD48">
        <v>31064.434399999998</v>
      </c>
      <c r="DE48">
        <v>31524.0851</v>
      </c>
      <c r="DF48">
        <v>30821.821199999998</v>
      </c>
      <c r="DG48">
        <v>30692.172500000001</v>
      </c>
      <c r="DH48">
        <v>32356.855899999999</v>
      </c>
      <c r="DI48">
        <v>33699.464</v>
      </c>
      <c r="DJ48">
        <v>32556.081600000001</v>
      </c>
      <c r="DK48">
        <v>28892.060700000002</v>
      </c>
      <c r="DL48">
        <v>31402.005700000002</v>
      </c>
      <c r="DM48">
        <v>31271.297299999998</v>
      </c>
      <c r="DN48">
        <v>30410.371500000001</v>
      </c>
      <c r="DO48">
        <v>30564.860400000001</v>
      </c>
      <c r="DP48">
        <v>29437.7444</v>
      </c>
      <c r="DQ48">
        <v>30590.290499999999</v>
      </c>
      <c r="DR48">
        <v>31365.389599999999</v>
      </c>
      <c r="DS48">
        <v>31147.665700000001</v>
      </c>
      <c r="DT48">
        <v>30949.536400000001</v>
      </c>
      <c r="DU48">
        <v>31684.4627</v>
      </c>
      <c r="DV48">
        <v>32959.513299999999</v>
      </c>
      <c r="DW48">
        <v>34748.943299999999</v>
      </c>
      <c r="DX48">
        <v>35643.535100000001</v>
      </c>
      <c r="DY48">
        <v>35903.5236</v>
      </c>
      <c r="DZ48">
        <v>36862.810400000002</v>
      </c>
      <c r="EA48">
        <v>35203.250500000002</v>
      </c>
      <c r="EB48">
        <v>34817.917399999998</v>
      </c>
      <c r="EC48">
        <v>35572.937899999997</v>
      </c>
      <c r="ED48">
        <v>35380.047500000001</v>
      </c>
      <c r="EE48">
        <v>34135.027600000001</v>
      </c>
      <c r="EF48">
        <v>35997.965700000001</v>
      </c>
      <c r="EG48">
        <v>36462.823400000001</v>
      </c>
      <c r="EH48">
        <v>36629.470500000003</v>
      </c>
      <c r="EI48">
        <v>33844.709799999997</v>
      </c>
      <c r="EJ48">
        <v>35316.359299999996</v>
      </c>
    </row>
    <row r="49" spans="1:140" x14ac:dyDescent="0.25">
      <c r="A49" t="s">
        <v>48</v>
      </c>
      <c r="B49">
        <v>6401.6718000000001</v>
      </c>
      <c r="C49">
        <v>6378.4125000000004</v>
      </c>
      <c r="D49">
        <v>6129.7170999999998</v>
      </c>
      <c r="E49">
        <v>6454.4713000000002</v>
      </c>
      <c r="F49">
        <v>7106.8895000000002</v>
      </c>
      <c r="G49">
        <v>7913.0281000000004</v>
      </c>
      <c r="H49">
        <v>7728.0132999999996</v>
      </c>
      <c r="I49">
        <v>8266.3893000000007</v>
      </c>
      <c r="J49">
        <v>7120.1118999999999</v>
      </c>
      <c r="K49">
        <v>6546.1044000000002</v>
      </c>
      <c r="L49">
        <v>6595.6827000000003</v>
      </c>
      <c r="M49">
        <v>8176.8759</v>
      </c>
      <c r="N49">
        <v>8177.2651999999998</v>
      </c>
      <c r="O49">
        <v>7870.3766999999998</v>
      </c>
      <c r="P49">
        <v>8359.6447000000007</v>
      </c>
      <c r="Q49">
        <v>8401.7209999999995</v>
      </c>
      <c r="R49">
        <v>7096.9083000000001</v>
      </c>
      <c r="S49">
        <v>5065.4315999999999</v>
      </c>
      <c r="T49">
        <v>4081.6208000000001</v>
      </c>
      <c r="U49">
        <v>4215.2138999999997</v>
      </c>
      <c r="V49">
        <v>4596.6572999999999</v>
      </c>
      <c r="W49">
        <v>4351.5811999999996</v>
      </c>
      <c r="X49">
        <v>4877.1261999999997</v>
      </c>
      <c r="Y49">
        <v>5792.9782999999998</v>
      </c>
      <c r="Z49">
        <v>5719.3361999999997</v>
      </c>
      <c r="AA49">
        <v>5419.5806000000002</v>
      </c>
      <c r="AB49">
        <v>5712.4845999999998</v>
      </c>
      <c r="AC49">
        <v>5992.8085000000001</v>
      </c>
      <c r="AD49">
        <v>6459.0681999999997</v>
      </c>
      <c r="AE49">
        <v>6880.4637000000002</v>
      </c>
      <c r="AF49">
        <v>7065.6805999999997</v>
      </c>
      <c r="AG49">
        <v>7919.7361000000001</v>
      </c>
      <c r="AH49">
        <v>6832.4444999999996</v>
      </c>
      <c r="AI49">
        <v>7215.1379999999999</v>
      </c>
      <c r="AJ49">
        <v>7308.6836000000003</v>
      </c>
      <c r="AK49">
        <v>8005.0787</v>
      </c>
      <c r="AL49">
        <v>7358.6216999999997</v>
      </c>
      <c r="AM49">
        <v>6817.1382000000003</v>
      </c>
      <c r="AN49">
        <v>7775.1475</v>
      </c>
      <c r="AO49">
        <v>7074.0127000000002</v>
      </c>
      <c r="AP49">
        <v>8508.9670999999998</v>
      </c>
      <c r="AQ49">
        <v>8708.7489000000005</v>
      </c>
      <c r="AR49">
        <v>8735.8184999999994</v>
      </c>
      <c r="AS49">
        <v>9216.0004000000008</v>
      </c>
      <c r="AT49">
        <v>9663.0061000000005</v>
      </c>
      <c r="AU49">
        <v>10036.6749</v>
      </c>
      <c r="AV49">
        <v>9426.7656000000006</v>
      </c>
      <c r="AW49">
        <v>9690.2090000000007</v>
      </c>
      <c r="AX49">
        <v>9522.9606999999996</v>
      </c>
      <c r="AY49">
        <v>9510.6298000000006</v>
      </c>
      <c r="AZ49">
        <v>8612.2373000000007</v>
      </c>
      <c r="BA49">
        <v>7982.7525999999998</v>
      </c>
      <c r="BB49">
        <v>6927.5612000000001</v>
      </c>
      <c r="BC49">
        <v>8069.4108999999999</v>
      </c>
      <c r="BD49">
        <v>7512.9578000000001</v>
      </c>
      <c r="BE49">
        <v>7522.9021000000002</v>
      </c>
      <c r="BF49">
        <v>9021.1844999999994</v>
      </c>
      <c r="BG49">
        <v>9140.0869000000002</v>
      </c>
      <c r="BH49">
        <v>9762.3837999999996</v>
      </c>
      <c r="BI49">
        <v>9496.1517999999996</v>
      </c>
      <c r="BJ49">
        <v>8617.4552999999996</v>
      </c>
      <c r="BK49">
        <v>8897.7371999999996</v>
      </c>
      <c r="BL49">
        <v>9539.3075000000008</v>
      </c>
      <c r="BM49">
        <v>9799.2787000000008</v>
      </c>
      <c r="BN49">
        <v>9478.9145000000008</v>
      </c>
      <c r="BO49">
        <v>9680.1483000000007</v>
      </c>
      <c r="BP49">
        <v>9928.3952000000008</v>
      </c>
      <c r="BQ49">
        <v>10374.1468</v>
      </c>
      <c r="BR49">
        <v>10834.3292</v>
      </c>
      <c r="BS49">
        <v>11316.207700000001</v>
      </c>
      <c r="BT49">
        <v>11921.4635</v>
      </c>
      <c r="BU49">
        <v>12060.400900000001</v>
      </c>
      <c r="BV49">
        <v>12440.482400000001</v>
      </c>
      <c r="BW49">
        <v>12446.8703</v>
      </c>
      <c r="BX49">
        <v>12545.883099999999</v>
      </c>
      <c r="BY49">
        <v>12059.4344</v>
      </c>
      <c r="BZ49">
        <v>12315.6795</v>
      </c>
      <c r="CA49">
        <v>12778.8305</v>
      </c>
      <c r="CB49">
        <v>13453.8907</v>
      </c>
      <c r="CC49">
        <v>14115.505499999999</v>
      </c>
      <c r="CD49">
        <v>13751.4591</v>
      </c>
      <c r="CE49">
        <v>13924.722100000001</v>
      </c>
      <c r="CF49">
        <v>14498.9864</v>
      </c>
      <c r="CG49">
        <v>14979.852199999999</v>
      </c>
      <c r="CH49">
        <v>15053.840899999999</v>
      </c>
      <c r="CI49">
        <v>15138.6955</v>
      </c>
      <c r="CJ49">
        <v>15111.982099999999</v>
      </c>
      <c r="CK49">
        <v>16192.431399999999</v>
      </c>
      <c r="CL49">
        <v>15697.273999999999</v>
      </c>
      <c r="CM49">
        <v>15901.6247</v>
      </c>
      <c r="CN49">
        <v>16596.632300000001</v>
      </c>
      <c r="CO49">
        <v>16652.3361</v>
      </c>
      <c r="CP49">
        <v>16621.389500000001</v>
      </c>
      <c r="CQ49">
        <v>17513.642899999999</v>
      </c>
      <c r="CR49">
        <v>18279.826000000001</v>
      </c>
      <c r="CS49">
        <v>17190.919999999998</v>
      </c>
      <c r="CT49">
        <v>17623.9843</v>
      </c>
      <c r="CU49">
        <v>17908.192200000001</v>
      </c>
      <c r="CV49">
        <v>17426.274399999998</v>
      </c>
      <c r="CW49">
        <v>16186.945100000001</v>
      </c>
      <c r="CX49">
        <v>15754.1391</v>
      </c>
      <c r="CY49">
        <v>16761.9588</v>
      </c>
      <c r="CZ49">
        <v>16969.7824</v>
      </c>
      <c r="DA49">
        <v>16100.485699999999</v>
      </c>
      <c r="DB49">
        <v>15280.510700000001</v>
      </c>
      <c r="DC49">
        <v>16347.581200000001</v>
      </c>
      <c r="DD49">
        <v>17810.7621</v>
      </c>
      <c r="DE49">
        <v>17172.5893</v>
      </c>
      <c r="DF49">
        <v>18081.4771</v>
      </c>
      <c r="DG49">
        <v>17653.458500000001</v>
      </c>
      <c r="DH49">
        <v>18327.818800000001</v>
      </c>
      <c r="DI49">
        <v>19236.6266</v>
      </c>
      <c r="DJ49">
        <v>20042.397700000001</v>
      </c>
      <c r="DK49">
        <v>20354.209500000001</v>
      </c>
      <c r="DL49">
        <v>21056.735100000002</v>
      </c>
      <c r="DM49">
        <v>20729.748</v>
      </c>
      <c r="DN49">
        <v>20819.2068</v>
      </c>
      <c r="DO49">
        <v>21293.448799999998</v>
      </c>
      <c r="DP49">
        <v>21896.4709</v>
      </c>
      <c r="DQ49">
        <v>22082.652699999999</v>
      </c>
      <c r="DR49">
        <v>22798.9215</v>
      </c>
      <c r="DS49">
        <v>22560.541700000002</v>
      </c>
      <c r="DT49">
        <v>23416.2654</v>
      </c>
      <c r="DU49">
        <v>24722.7094</v>
      </c>
      <c r="DV49">
        <v>25852.855500000001</v>
      </c>
      <c r="DW49">
        <v>26573.705399999999</v>
      </c>
      <c r="DX49">
        <v>27660.668699999998</v>
      </c>
      <c r="DY49">
        <v>26808.7726</v>
      </c>
      <c r="DZ49">
        <v>28326.3079</v>
      </c>
      <c r="EA49">
        <v>27918.162700000001</v>
      </c>
      <c r="EB49">
        <v>26311.317999999999</v>
      </c>
      <c r="EC49">
        <v>25280.5196</v>
      </c>
      <c r="ED49">
        <v>26203.815999999999</v>
      </c>
      <c r="EE49">
        <v>26270.1319</v>
      </c>
      <c r="EF49">
        <v>28085.968099999998</v>
      </c>
      <c r="EG49">
        <v>28407.345300000001</v>
      </c>
      <c r="EH49">
        <v>28239.1479</v>
      </c>
      <c r="EI49">
        <v>26968.778900000001</v>
      </c>
      <c r="EJ49">
        <v>26498.708500000001</v>
      </c>
    </row>
    <row r="50" spans="1:140" x14ac:dyDescent="0.25">
      <c r="A50" t="s">
        <v>49</v>
      </c>
      <c r="B50" t="s">
        <v>506</v>
      </c>
      <c r="C50" t="s">
        <v>506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  <c r="I50" t="s">
        <v>506</v>
      </c>
      <c r="J50" t="s">
        <v>506</v>
      </c>
      <c r="K50" t="s">
        <v>506</v>
      </c>
      <c r="L50" t="s">
        <v>506</v>
      </c>
      <c r="M50" t="s">
        <v>506</v>
      </c>
      <c r="N50" t="s">
        <v>506</v>
      </c>
      <c r="O50" t="s">
        <v>506</v>
      </c>
      <c r="P50" t="s">
        <v>506</v>
      </c>
      <c r="Q50" t="s">
        <v>506</v>
      </c>
      <c r="R50" t="s">
        <v>506</v>
      </c>
      <c r="S50" t="s">
        <v>506</v>
      </c>
      <c r="T50" t="s">
        <v>506</v>
      </c>
      <c r="U50" t="s">
        <v>506</v>
      </c>
      <c r="V50" t="s">
        <v>506</v>
      </c>
      <c r="W50" t="s">
        <v>506</v>
      </c>
      <c r="X50" t="s">
        <v>506</v>
      </c>
      <c r="Y50" t="s">
        <v>506</v>
      </c>
      <c r="Z50" t="s">
        <v>506</v>
      </c>
      <c r="AA50" t="s">
        <v>506</v>
      </c>
      <c r="AB50" t="s">
        <v>506</v>
      </c>
      <c r="AC50" t="s">
        <v>506</v>
      </c>
      <c r="AD50" t="s">
        <v>506</v>
      </c>
      <c r="AE50" t="s">
        <v>506</v>
      </c>
      <c r="AF50" t="s">
        <v>506</v>
      </c>
      <c r="AG50" t="s">
        <v>506</v>
      </c>
      <c r="AH50" t="s">
        <v>506</v>
      </c>
      <c r="AI50" t="s">
        <v>506</v>
      </c>
      <c r="AJ50" t="s">
        <v>506</v>
      </c>
      <c r="AK50" t="s">
        <v>506</v>
      </c>
      <c r="AL50" t="s">
        <v>506</v>
      </c>
      <c r="AM50" t="s">
        <v>506</v>
      </c>
      <c r="AN50" t="s">
        <v>506</v>
      </c>
      <c r="AO50" t="s">
        <v>506</v>
      </c>
      <c r="AP50" t="s">
        <v>506</v>
      </c>
      <c r="AQ50" t="s">
        <v>506</v>
      </c>
      <c r="AR50" t="s">
        <v>506</v>
      </c>
      <c r="AS50" t="s">
        <v>506</v>
      </c>
      <c r="AT50" t="s">
        <v>506</v>
      </c>
      <c r="AU50" t="s">
        <v>506</v>
      </c>
      <c r="AV50" t="s">
        <v>506</v>
      </c>
      <c r="AW50" t="s">
        <v>506</v>
      </c>
      <c r="AX50" t="s">
        <v>506</v>
      </c>
      <c r="AY50" t="s">
        <v>506</v>
      </c>
      <c r="AZ50" t="s">
        <v>506</v>
      </c>
      <c r="BA50" t="s">
        <v>506</v>
      </c>
      <c r="BB50" t="s">
        <v>506</v>
      </c>
      <c r="BC50" t="s">
        <v>506</v>
      </c>
      <c r="BD50">
        <v>6840.6111000000001</v>
      </c>
      <c r="BE50">
        <v>7070.3820999999998</v>
      </c>
      <c r="BF50">
        <v>8806.7944000000007</v>
      </c>
      <c r="BG50">
        <v>10503.824199999999</v>
      </c>
      <c r="BH50">
        <v>10372.526400000001</v>
      </c>
      <c r="BI50">
        <v>10073.823899999999</v>
      </c>
      <c r="BJ50">
        <v>9528.9380000000001</v>
      </c>
      <c r="BK50">
        <v>8370.2348999999995</v>
      </c>
      <c r="BL50">
        <v>9169.8937999999998</v>
      </c>
      <c r="BM50">
        <v>9783.5887000000002</v>
      </c>
      <c r="BN50">
        <v>10012.9167</v>
      </c>
      <c r="BO50">
        <v>10155.035599999999</v>
      </c>
      <c r="BP50">
        <v>10793.66</v>
      </c>
      <c r="BQ50">
        <v>12146.439899999999</v>
      </c>
      <c r="BR50">
        <v>12276.6371</v>
      </c>
      <c r="BS50">
        <v>13195.2713</v>
      </c>
      <c r="BT50">
        <v>13999.2842</v>
      </c>
      <c r="BU50">
        <v>14569.9758</v>
      </c>
      <c r="BV50">
        <v>15260.2317</v>
      </c>
      <c r="BW50">
        <v>15848.0039</v>
      </c>
      <c r="BX50">
        <v>16663.9447</v>
      </c>
      <c r="BY50">
        <v>17067.204699999998</v>
      </c>
      <c r="BZ50">
        <v>18121.884699999999</v>
      </c>
      <c r="CA50">
        <v>17743.440699999999</v>
      </c>
      <c r="CB50">
        <v>18016.863099999999</v>
      </c>
      <c r="CC50">
        <v>18503.0569</v>
      </c>
      <c r="CD50">
        <v>18736.922200000001</v>
      </c>
      <c r="CE50">
        <v>20370.419999999998</v>
      </c>
      <c r="CF50">
        <v>20765.16</v>
      </c>
      <c r="CG50">
        <v>20296.9182</v>
      </c>
      <c r="CH50">
        <v>20971.052800000001</v>
      </c>
      <c r="CI50">
        <v>20873.8802</v>
      </c>
      <c r="CJ50">
        <v>20015.412799999998</v>
      </c>
      <c r="CK50">
        <v>20848.389500000001</v>
      </c>
      <c r="CL50">
        <v>18379.422399999999</v>
      </c>
      <c r="CM50">
        <v>20423.555400000001</v>
      </c>
      <c r="CN50">
        <v>21598.9905</v>
      </c>
      <c r="CO50">
        <v>21530.892199999998</v>
      </c>
      <c r="CP50">
        <v>20349.535500000002</v>
      </c>
      <c r="CQ50">
        <v>22885.598099999999</v>
      </c>
      <c r="CR50">
        <v>23204.34</v>
      </c>
      <c r="CS50">
        <v>23965.241900000001</v>
      </c>
      <c r="CT50">
        <v>25114.4185</v>
      </c>
      <c r="CU50">
        <v>24568.704000000002</v>
      </c>
      <c r="CV50">
        <v>22201.943599999999</v>
      </c>
      <c r="CW50">
        <v>21474.0111</v>
      </c>
      <c r="CX50">
        <v>21621.8724</v>
      </c>
      <c r="CY50">
        <v>23300.534500000002</v>
      </c>
      <c r="CZ50">
        <v>24614.148000000001</v>
      </c>
      <c r="DA50">
        <v>24011.9584</v>
      </c>
      <c r="DB50">
        <v>18188.925500000001</v>
      </c>
      <c r="DC50">
        <v>18505.944500000001</v>
      </c>
      <c r="DD50">
        <v>20705.52</v>
      </c>
      <c r="DE50">
        <v>20321.88</v>
      </c>
      <c r="DF50">
        <v>18551.520400000001</v>
      </c>
      <c r="DG50">
        <v>17088.363399999998</v>
      </c>
      <c r="DH50">
        <v>18513.303599999999</v>
      </c>
      <c r="DI50">
        <v>19273.556499999999</v>
      </c>
      <c r="DJ50">
        <v>19453.581300000002</v>
      </c>
      <c r="DK50">
        <v>17748.801599999999</v>
      </c>
      <c r="DL50">
        <v>17333.738300000001</v>
      </c>
      <c r="DM50">
        <v>18241.051100000001</v>
      </c>
      <c r="DN50">
        <v>18975.026600000001</v>
      </c>
      <c r="DO50">
        <v>20521.741999999998</v>
      </c>
      <c r="DP50">
        <v>21674.936600000001</v>
      </c>
      <c r="DQ50">
        <v>21650.700799999999</v>
      </c>
      <c r="DR50">
        <v>23566.327499999999</v>
      </c>
      <c r="DS50">
        <v>23480.602699999999</v>
      </c>
      <c r="DT50">
        <v>24222.6594</v>
      </c>
      <c r="DU50">
        <v>25723.777399999999</v>
      </c>
      <c r="DV50">
        <v>26257.465700000001</v>
      </c>
      <c r="DW50">
        <v>26419.088599999999</v>
      </c>
      <c r="DX50">
        <v>27825.4512</v>
      </c>
      <c r="DY50">
        <v>22551.189699999999</v>
      </c>
      <c r="DZ50">
        <v>25222.879700000001</v>
      </c>
      <c r="EA50">
        <v>24279.148399999998</v>
      </c>
      <c r="EB50">
        <v>22517.05</v>
      </c>
      <c r="EC50">
        <v>22413.7</v>
      </c>
      <c r="ED50">
        <v>25814.9882</v>
      </c>
      <c r="EE50">
        <v>24260.7935</v>
      </c>
      <c r="EF50">
        <v>25962.854200000002</v>
      </c>
      <c r="EG50">
        <v>23299.590100000001</v>
      </c>
      <c r="EH50">
        <v>22211.516899999999</v>
      </c>
      <c r="EI50">
        <v>20234.671900000001</v>
      </c>
      <c r="EJ50">
        <v>18943.6577</v>
      </c>
    </row>
    <row r="51" spans="1:140" x14ac:dyDescent="0.25">
      <c r="A51" t="s">
        <v>50</v>
      </c>
      <c r="B51">
        <v>3100.6649000000002</v>
      </c>
      <c r="C51">
        <v>2853.6727999999998</v>
      </c>
      <c r="D51">
        <v>2538.5956999999999</v>
      </c>
      <c r="E51">
        <v>2759.3386999999998</v>
      </c>
      <c r="F51">
        <v>3038.4852999999998</v>
      </c>
      <c r="G51">
        <v>3255.6552999999999</v>
      </c>
      <c r="H51">
        <v>3131.366</v>
      </c>
      <c r="I51">
        <v>3241.0259999999998</v>
      </c>
      <c r="J51">
        <v>3131.366</v>
      </c>
      <c r="K51">
        <v>2926.3910999999998</v>
      </c>
      <c r="L51">
        <v>2968.8110000000001</v>
      </c>
      <c r="M51">
        <v>3363.7854000000002</v>
      </c>
      <c r="N51">
        <v>3345.9441999999999</v>
      </c>
      <c r="O51">
        <v>3122.6673999999998</v>
      </c>
      <c r="P51">
        <v>3312.5810000000001</v>
      </c>
      <c r="Q51">
        <v>3459.0311999999999</v>
      </c>
      <c r="R51">
        <v>3612.8587000000002</v>
      </c>
      <c r="S51">
        <v>2232.5861</v>
      </c>
      <c r="T51">
        <v>1427.0646999999999</v>
      </c>
      <c r="U51">
        <v>1944.6495</v>
      </c>
      <c r="V51">
        <v>1912.4213</v>
      </c>
      <c r="W51">
        <v>1293.4413</v>
      </c>
      <c r="X51">
        <v>1432.9952000000001</v>
      </c>
      <c r="Y51">
        <v>1436.1446000000001</v>
      </c>
      <c r="Z51">
        <v>1413.4404999999999</v>
      </c>
      <c r="AA51">
        <v>1409.1096</v>
      </c>
      <c r="AB51">
        <v>1500.4517000000001</v>
      </c>
      <c r="AC51">
        <v>2196.623</v>
      </c>
      <c r="AD51">
        <v>2360.3987000000002</v>
      </c>
      <c r="AE51">
        <v>2385.0832999999998</v>
      </c>
      <c r="AF51">
        <v>2490.0772000000002</v>
      </c>
      <c r="AG51">
        <v>2839.9337</v>
      </c>
      <c r="AH51">
        <v>2638.5012000000002</v>
      </c>
      <c r="AI51">
        <v>2721.9895999999999</v>
      </c>
      <c r="AJ51">
        <v>2993.7944000000002</v>
      </c>
      <c r="AK51">
        <v>3136.7130000000002</v>
      </c>
      <c r="AL51">
        <v>2905.0365999999999</v>
      </c>
      <c r="AM51">
        <v>2807.1388999999999</v>
      </c>
      <c r="AN51">
        <v>3126.1410999999998</v>
      </c>
      <c r="AO51">
        <v>3468.2710999999999</v>
      </c>
      <c r="AP51">
        <v>3814.7689999999998</v>
      </c>
      <c r="AQ51">
        <v>4054.384</v>
      </c>
      <c r="AR51">
        <v>3693.9050000000002</v>
      </c>
      <c r="AS51">
        <v>4054.1644999999999</v>
      </c>
      <c r="AT51">
        <v>4263.3474999999999</v>
      </c>
      <c r="AU51">
        <v>4438.22</v>
      </c>
      <c r="AV51">
        <v>4320.6918999999998</v>
      </c>
      <c r="AW51">
        <v>4552.3257000000003</v>
      </c>
      <c r="AX51">
        <v>5097.9261999999999</v>
      </c>
      <c r="AY51">
        <v>4781.6992</v>
      </c>
      <c r="AZ51">
        <v>5064.5742</v>
      </c>
      <c r="BA51">
        <v>4509.2761</v>
      </c>
      <c r="BB51">
        <v>3802.0115000000001</v>
      </c>
      <c r="BC51">
        <v>4093.0924</v>
      </c>
      <c r="BD51">
        <v>4061.7174</v>
      </c>
      <c r="BE51">
        <v>4272.9812000000002</v>
      </c>
      <c r="BF51">
        <v>4486.1036999999997</v>
      </c>
      <c r="BG51">
        <v>4447.0023000000001</v>
      </c>
      <c r="BH51">
        <v>4536.3269</v>
      </c>
      <c r="BI51">
        <v>4647.3624</v>
      </c>
      <c r="BJ51">
        <v>4250.3254999999999</v>
      </c>
      <c r="BK51">
        <v>4514.8067000000001</v>
      </c>
      <c r="BL51">
        <v>4561.9912000000004</v>
      </c>
      <c r="BM51">
        <v>4639.1094999999996</v>
      </c>
      <c r="BN51">
        <v>4615.2548999999999</v>
      </c>
      <c r="BO51">
        <v>4421.2785999999996</v>
      </c>
      <c r="BP51">
        <v>4325.6957000000002</v>
      </c>
      <c r="BQ51">
        <v>4414.8590000000004</v>
      </c>
      <c r="BR51">
        <v>4617.3872000000001</v>
      </c>
      <c r="BS51">
        <v>4534.5632999999998</v>
      </c>
      <c r="BT51">
        <v>4524.3647000000001</v>
      </c>
      <c r="BU51">
        <v>4638.4618</v>
      </c>
      <c r="BV51">
        <v>4824.9620000000004</v>
      </c>
      <c r="BW51">
        <v>4694.2091</v>
      </c>
      <c r="BX51">
        <v>4892.7772999999997</v>
      </c>
      <c r="BY51">
        <v>4404.9281000000001</v>
      </c>
      <c r="BZ51">
        <v>4560.6399000000001</v>
      </c>
      <c r="CA51">
        <v>4698.4948000000004</v>
      </c>
      <c r="CB51">
        <v>4518.4976999999999</v>
      </c>
      <c r="CC51">
        <v>4544.2115999999996</v>
      </c>
      <c r="CD51">
        <v>5009.2039999999997</v>
      </c>
      <c r="CE51">
        <v>5174.9156000000003</v>
      </c>
      <c r="CF51">
        <v>5198.2907999999998</v>
      </c>
      <c r="CG51">
        <v>5289.1040000000003</v>
      </c>
      <c r="CH51">
        <v>5451.7923000000001</v>
      </c>
      <c r="CI51">
        <v>5562.8486999999996</v>
      </c>
      <c r="CJ51">
        <v>5631.6319999999996</v>
      </c>
      <c r="CK51">
        <v>5672.5104000000001</v>
      </c>
      <c r="CL51">
        <v>5291.5209000000004</v>
      </c>
      <c r="CM51">
        <v>5955.2030999999997</v>
      </c>
      <c r="CN51">
        <v>6186.9132</v>
      </c>
      <c r="CO51">
        <v>6389.9753000000001</v>
      </c>
      <c r="CP51">
        <v>7022.2040999999999</v>
      </c>
      <c r="CQ51">
        <v>6908.7754999999997</v>
      </c>
      <c r="CR51">
        <v>7062.2078000000001</v>
      </c>
      <c r="CS51">
        <v>6655.0729000000001</v>
      </c>
      <c r="CT51">
        <v>6680.2870000000003</v>
      </c>
      <c r="CU51">
        <v>6300.6351999999997</v>
      </c>
      <c r="CV51">
        <v>6703.6370999999999</v>
      </c>
      <c r="CW51">
        <v>6217.73</v>
      </c>
      <c r="CX51">
        <v>6122.2839999999997</v>
      </c>
      <c r="CY51">
        <v>6488.8834999999999</v>
      </c>
      <c r="CZ51">
        <v>6676.2257</v>
      </c>
      <c r="DA51">
        <v>6550.8063000000002</v>
      </c>
      <c r="DB51">
        <v>5740.2927</v>
      </c>
      <c r="DC51">
        <v>5808.5902999999998</v>
      </c>
      <c r="DD51">
        <v>6669.3123999999998</v>
      </c>
      <c r="DE51">
        <v>6866.6061</v>
      </c>
      <c r="DF51">
        <v>7158.4090999999999</v>
      </c>
      <c r="DG51">
        <v>7647.4562999999998</v>
      </c>
      <c r="DH51">
        <v>9486.3821000000007</v>
      </c>
      <c r="DI51">
        <v>8584.1105000000007</v>
      </c>
      <c r="DJ51">
        <v>8481.1854000000003</v>
      </c>
      <c r="DK51">
        <v>8406.3307999999997</v>
      </c>
      <c r="DL51">
        <v>8702.9938000000002</v>
      </c>
      <c r="DM51">
        <v>8825.2914999999994</v>
      </c>
      <c r="DN51">
        <v>9849.2036000000007</v>
      </c>
      <c r="DO51">
        <v>10603.7582</v>
      </c>
      <c r="DP51">
        <v>10054.330900000001</v>
      </c>
      <c r="DQ51">
        <v>10246.667600000001</v>
      </c>
      <c r="DR51">
        <v>10626.4437</v>
      </c>
      <c r="DS51">
        <v>10971.6121</v>
      </c>
      <c r="DT51">
        <v>11042.6494</v>
      </c>
      <c r="DU51">
        <v>11357.7883</v>
      </c>
      <c r="DV51">
        <v>11138.703100000001</v>
      </c>
      <c r="DW51">
        <v>11865.181699999999</v>
      </c>
      <c r="DX51">
        <v>12161.906999999999</v>
      </c>
      <c r="DY51">
        <v>12499.7909</v>
      </c>
      <c r="DZ51">
        <v>13130.6798</v>
      </c>
      <c r="EA51">
        <v>12281.2857</v>
      </c>
      <c r="EB51">
        <v>12643.7209</v>
      </c>
      <c r="EC51">
        <v>12731.051799999999</v>
      </c>
      <c r="ED51">
        <v>12864.586300000001</v>
      </c>
      <c r="EE51">
        <v>12993.3145</v>
      </c>
      <c r="EF51">
        <v>13477.7194</v>
      </c>
      <c r="EG51">
        <v>13573.9586</v>
      </c>
      <c r="EH51">
        <v>13303.2197</v>
      </c>
      <c r="EI51">
        <v>13142.9764</v>
      </c>
      <c r="EJ51">
        <v>13387.061799999999</v>
      </c>
    </row>
    <row r="52" spans="1:140" x14ac:dyDescent="0.25">
      <c r="A52" t="s">
        <v>51</v>
      </c>
      <c r="B52" t="s">
        <v>506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  <c r="I52" t="s">
        <v>506</v>
      </c>
      <c r="J52" t="s">
        <v>506</v>
      </c>
      <c r="K52" t="s">
        <v>506</v>
      </c>
      <c r="L52" t="s">
        <v>506</v>
      </c>
      <c r="M52" t="s">
        <v>506</v>
      </c>
      <c r="N52" t="s">
        <v>506</v>
      </c>
      <c r="O52" t="s">
        <v>506</v>
      </c>
      <c r="P52" t="s">
        <v>506</v>
      </c>
      <c r="Q52" t="s">
        <v>506</v>
      </c>
      <c r="R52" t="s">
        <v>506</v>
      </c>
      <c r="S52" t="s">
        <v>506</v>
      </c>
      <c r="T52" t="s">
        <v>506</v>
      </c>
      <c r="U52" t="s">
        <v>506</v>
      </c>
      <c r="V52" t="s">
        <v>506</v>
      </c>
      <c r="W52" t="s">
        <v>506</v>
      </c>
      <c r="X52" t="s">
        <v>506</v>
      </c>
      <c r="Y52" t="s">
        <v>506</v>
      </c>
      <c r="Z52" t="s">
        <v>506</v>
      </c>
      <c r="AA52" t="s">
        <v>506</v>
      </c>
      <c r="AB52" t="s">
        <v>506</v>
      </c>
      <c r="AC52" t="s">
        <v>506</v>
      </c>
      <c r="AD52" t="s">
        <v>506</v>
      </c>
      <c r="AE52" t="s">
        <v>506</v>
      </c>
      <c r="AF52" t="s">
        <v>506</v>
      </c>
      <c r="AG52" t="s">
        <v>506</v>
      </c>
      <c r="AH52" t="s">
        <v>506</v>
      </c>
      <c r="AI52" t="s">
        <v>506</v>
      </c>
      <c r="AJ52" t="s">
        <v>506</v>
      </c>
      <c r="AK52" t="s">
        <v>506</v>
      </c>
      <c r="AL52" t="s">
        <v>506</v>
      </c>
      <c r="AM52" t="s">
        <v>506</v>
      </c>
      <c r="AN52" t="s">
        <v>506</v>
      </c>
      <c r="AO52" t="s">
        <v>506</v>
      </c>
      <c r="AP52" t="s">
        <v>506</v>
      </c>
      <c r="AQ52" t="s">
        <v>506</v>
      </c>
      <c r="AR52" t="s">
        <v>506</v>
      </c>
      <c r="AS52" t="s">
        <v>506</v>
      </c>
      <c r="AT52" t="s">
        <v>506</v>
      </c>
      <c r="AU52" t="s">
        <v>506</v>
      </c>
      <c r="AV52" t="s">
        <v>506</v>
      </c>
      <c r="AW52" t="s">
        <v>506</v>
      </c>
      <c r="AX52" t="s">
        <v>506</v>
      </c>
      <c r="AY52" t="s">
        <v>506</v>
      </c>
      <c r="AZ52" t="s">
        <v>506</v>
      </c>
      <c r="BA52" t="s">
        <v>506</v>
      </c>
      <c r="BB52" t="s">
        <v>506</v>
      </c>
      <c r="BC52" t="s">
        <v>506</v>
      </c>
      <c r="BD52" t="s">
        <v>506</v>
      </c>
      <c r="BE52" t="s">
        <v>506</v>
      </c>
      <c r="BF52" t="s">
        <v>506</v>
      </c>
      <c r="BG52" t="s">
        <v>506</v>
      </c>
      <c r="BH52" t="s">
        <v>506</v>
      </c>
      <c r="BI52" t="s">
        <v>506</v>
      </c>
      <c r="BJ52" t="s">
        <v>506</v>
      </c>
      <c r="BK52" t="s">
        <v>506</v>
      </c>
      <c r="BL52" t="s">
        <v>506</v>
      </c>
      <c r="BM52" t="s">
        <v>506</v>
      </c>
      <c r="BN52" t="s">
        <v>506</v>
      </c>
      <c r="BO52" t="s">
        <v>506</v>
      </c>
      <c r="BP52" t="s">
        <v>506</v>
      </c>
      <c r="BQ52" t="s">
        <v>506</v>
      </c>
      <c r="BR52" t="s">
        <v>506</v>
      </c>
      <c r="BS52" t="s">
        <v>506</v>
      </c>
      <c r="BT52" t="s">
        <v>506</v>
      </c>
      <c r="BU52" t="s">
        <v>506</v>
      </c>
      <c r="BV52" t="s">
        <v>506</v>
      </c>
      <c r="BW52" t="s">
        <v>506</v>
      </c>
      <c r="BX52" t="s">
        <v>506</v>
      </c>
      <c r="BY52" t="s">
        <v>506</v>
      </c>
      <c r="BZ52" t="s">
        <v>506</v>
      </c>
      <c r="CA52" t="s">
        <v>506</v>
      </c>
      <c r="CB52" t="s">
        <v>506</v>
      </c>
      <c r="CC52" t="s">
        <v>506</v>
      </c>
      <c r="CD52" t="s">
        <v>506</v>
      </c>
      <c r="CE52" t="s">
        <v>506</v>
      </c>
      <c r="CF52" t="s">
        <v>506</v>
      </c>
      <c r="CG52" t="s">
        <v>506</v>
      </c>
      <c r="CH52" t="s">
        <v>506</v>
      </c>
      <c r="CI52" t="s">
        <v>506</v>
      </c>
      <c r="CJ52" t="s">
        <v>506</v>
      </c>
      <c r="CK52" t="s">
        <v>506</v>
      </c>
      <c r="CL52" t="s">
        <v>506</v>
      </c>
      <c r="CM52" t="s">
        <v>506</v>
      </c>
      <c r="CN52" t="s">
        <v>506</v>
      </c>
      <c r="CO52" t="s">
        <v>506</v>
      </c>
      <c r="CP52" t="s">
        <v>506</v>
      </c>
      <c r="CQ52" t="s">
        <v>506</v>
      </c>
      <c r="CR52" t="s">
        <v>506</v>
      </c>
      <c r="CS52" t="s">
        <v>506</v>
      </c>
      <c r="CT52" t="s">
        <v>506</v>
      </c>
      <c r="CU52" t="s">
        <v>506</v>
      </c>
      <c r="CV52" t="s">
        <v>506</v>
      </c>
      <c r="CW52" t="s">
        <v>506</v>
      </c>
      <c r="CX52" t="s">
        <v>506</v>
      </c>
      <c r="CY52" t="s">
        <v>506</v>
      </c>
      <c r="CZ52" t="s">
        <v>506</v>
      </c>
      <c r="DA52" t="s">
        <v>506</v>
      </c>
      <c r="DB52" t="s">
        <v>506</v>
      </c>
      <c r="DC52" t="s">
        <v>506</v>
      </c>
      <c r="DD52" t="s">
        <v>506</v>
      </c>
      <c r="DE52" t="s">
        <v>506</v>
      </c>
      <c r="DF52" t="s">
        <v>506</v>
      </c>
      <c r="DG52" t="s">
        <v>506</v>
      </c>
      <c r="DH52" t="s">
        <v>506</v>
      </c>
      <c r="DI52" t="s">
        <v>506</v>
      </c>
      <c r="DJ52" t="s">
        <v>506</v>
      </c>
      <c r="DK52" t="s">
        <v>506</v>
      </c>
      <c r="DL52">
        <v>8453.8611000000001</v>
      </c>
      <c r="DM52">
        <v>8129.3872000000001</v>
      </c>
      <c r="DN52">
        <v>9992.9197999999997</v>
      </c>
      <c r="DO52">
        <v>12683.021199999999</v>
      </c>
      <c r="DP52">
        <v>11606.5705</v>
      </c>
      <c r="DQ52">
        <v>12042.8084</v>
      </c>
      <c r="DR52">
        <v>12109.5033</v>
      </c>
      <c r="DS52">
        <v>9984.7198000000008</v>
      </c>
      <c r="DT52">
        <v>10928.0885</v>
      </c>
      <c r="DU52">
        <v>11233.059499999999</v>
      </c>
      <c r="DV52">
        <v>10972.8513</v>
      </c>
      <c r="DW52">
        <v>12090.0679</v>
      </c>
      <c r="DX52">
        <v>11845.388000000001</v>
      </c>
      <c r="DY52">
        <v>13116.0838</v>
      </c>
      <c r="DZ52">
        <v>14468.604799999999</v>
      </c>
      <c r="EA52">
        <v>11774.815199999999</v>
      </c>
      <c r="EB52">
        <v>11123.884599999999</v>
      </c>
      <c r="EC52">
        <v>8598.8014000000003</v>
      </c>
      <c r="ED52">
        <v>8521.9868000000006</v>
      </c>
      <c r="EE52">
        <v>8212.9742000000006</v>
      </c>
      <c r="EF52">
        <v>10472.628500000001</v>
      </c>
      <c r="EG52">
        <v>10808.526599999999</v>
      </c>
      <c r="EH52">
        <v>10629.8333</v>
      </c>
      <c r="EI52">
        <v>9818.4694</v>
      </c>
      <c r="EJ52">
        <v>10380.0461</v>
      </c>
    </row>
    <row r="53" spans="1:140" x14ac:dyDescent="0.25">
      <c r="A53" t="s">
        <v>52</v>
      </c>
      <c r="B53">
        <v>5606.7187000000004</v>
      </c>
      <c r="C53">
        <v>5289.4107999999997</v>
      </c>
      <c r="D53">
        <v>4847.4461000000001</v>
      </c>
      <c r="E53">
        <v>5563.9781000000003</v>
      </c>
      <c r="F53">
        <v>6163.4831000000004</v>
      </c>
      <c r="G53">
        <v>6751.5690999999997</v>
      </c>
      <c r="H53">
        <v>6452.5212000000001</v>
      </c>
      <c r="I53">
        <v>8651.9133000000002</v>
      </c>
      <c r="J53">
        <v>7536.1952000000001</v>
      </c>
      <c r="K53">
        <v>8009.1432000000004</v>
      </c>
      <c r="L53">
        <v>8026.7780000000002</v>
      </c>
      <c r="M53">
        <v>7950.3604999999998</v>
      </c>
      <c r="N53">
        <v>10015.2682</v>
      </c>
      <c r="O53">
        <v>10110.227800000001</v>
      </c>
      <c r="P53">
        <v>23666.892500000002</v>
      </c>
      <c r="Q53">
        <v>21635.573400000001</v>
      </c>
      <c r="R53">
        <v>20343.505700000002</v>
      </c>
      <c r="S53">
        <v>16427.743399999999</v>
      </c>
      <c r="T53">
        <v>15495.3717</v>
      </c>
      <c r="U53">
        <v>11442.7361</v>
      </c>
      <c r="V53">
        <v>11601.662899999999</v>
      </c>
      <c r="W53">
        <v>13111.3673</v>
      </c>
      <c r="X53">
        <v>13673.469800000001</v>
      </c>
      <c r="Y53">
        <v>14078.7065</v>
      </c>
      <c r="Z53">
        <v>15544.100700000001</v>
      </c>
      <c r="AA53">
        <v>16251.820599999999</v>
      </c>
      <c r="AB53">
        <v>14733.4398</v>
      </c>
      <c r="AC53">
        <v>14762.548699999999</v>
      </c>
      <c r="AD53">
        <v>15754.3478</v>
      </c>
      <c r="AE53">
        <v>13770.7495</v>
      </c>
      <c r="AF53">
        <v>14445.924999999999</v>
      </c>
      <c r="AG53">
        <v>14090.801299999999</v>
      </c>
      <c r="AH53">
        <v>12885.917299999999</v>
      </c>
      <c r="AI53">
        <v>13482.0178</v>
      </c>
      <c r="AJ53">
        <v>15073.906199999999</v>
      </c>
      <c r="AK53">
        <v>13848.9951</v>
      </c>
      <c r="AL53">
        <v>13371.9869</v>
      </c>
      <c r="AM53">
        <v>13048.571400000001</v>
      </c>
      <c r="AN53">
        <v>14777.600399999999</v>
      </c>
      <c r="AO53">
        <v>13088.8076</v>
      </c>
      <c r="AP53">
        <v>13247.9792</v>
      </c>
      <c r="AQ53">
        <v>14043.8375</v>
      </c>
      <c r="AR53">
        <v>14158.7968</v>
      </c>
      <c r="AS53">
        <v>15003.018099999999</v>
      </c>
      <c r="AT53">
        <v>13616.083199999999</v>
      </c>
      <c r="AU53">
        <v>13146.615900000001</v>
      </c>
      <c r="AV53">
        <v>12969.2785</v>
      </c>
      <c r="AW53">
        <v>13465.8233</v>
      </c>
      <c r="AX53">
        <v>13718.532999999999</v>
      </c>
      <c r="AY53">
        <v>13363.842000000001</v>
      </c>
      <c r="AZ53">
        <v>13546.908299999999</v>
      </c>
      <c r="BA53">
        <v>13530.930399999999</v>
      </c>
      <c r="BB53">
        <v>13599.499299999999</v>
      </c>
      <c r="BC53">
        <v>15302.2937</v>
      </c>
      <c r="BD53">
        <v>14211.209000000001</v>
      </c>
      <c r="BE53">
        <v>14096.787</v>
      </c>
      <c r="BF53">
        <v>14119.671399999999</v>
      </c>
      <c r="BG53">
        <v>13418.257100000001</v>
      </c>
      <c r="BH53">
        <v>14395.151099999999</v>
      </c>
      <c r="BI53">
        <v>14451.294400000001</v>
      </c>
      <c r="BJ53">
        <v>13051.474899999999</v>
      </c>
      <c r="BK53">
        <v>13329.402400000001</v>
      </c>
      <c r="BL53">
        <v>13373.870800000001</v>
      </c>
      <c r="BM53">
        <v>13066.374900000001</v>
      </c>
      <c r="BN53">
        <v>12533.0535</v>
      </c>
      <c r="BO53">
        <v>12099.729799999999</v>
      </c>
      <c r="BP53">
        <v>12729.3447</v>
      </c>
      <c r="BQ53">
        <v>11816.926600000001</v>
      </c>
      <c r="BR53">
        <v>12673.7094</v>
      </c>
      <c r="BS53">
        <v>15925.8639</v>
      </c>
      <c r="BT53">
        <v>16226.562</v>
      </c>
      <c r="BU53">
        <v>16649.766800000001</v>
      </c>
      <c r="BV53">
        <v>16126.127399999999</v>
      </c>
      <c r="BW53">
        <v>15936.1471</v>
      </c>
      <c r="BX53">
        <v>20093.4028</v>
      </c>
      <c r="BY53">
        <v>18269.554700000001</v>
      </c>
      <c r="BZ53">
        <v>18661.365000000002</v>
      </c>
      <c r="CA53">
        <v>11569.654699999999</v>
      </c>
      <c r="CB53">
        <v>11968.3943</v>
      </c>
      <c r="CC53">
        <v>12399.5625</v>
      </c>
      <c r="CD53">
        <v>11912.759700000001</v>
      </c>
      <c r="CE53">
        <v>13456.62</v>
      </c>
      <c r="CF53">
        <v>14592.3585</v>
      </c>
      <c r="CG53">
        <v>14303.4604</v>
      </c>
      <c r="CH53">
        <v>14872.7878</v>
      </c>
      <c r="CI53">
        <v>15960.691500000001</v>
      </c>
      <c r="CJ53">
        <v>16017.949500000001</v>
      </c>
      <c r="CK53">
        <v>16889.527600000001</v>
      </c>
      <c r="CL53">
        <v>14916.4519</v>
      </c>
      <c r="CM53">
        <v>14313.767</v>
      </c>
      <c r="CN53">
        <v>15567.000099999999</v>
      </c>
      <c r="CO53">
        <v>14488.455099999999</v>
      </c>
      <c r="CP53">
        <v>15024.1325</v>
      </c>
      <c r="CQ53">
        <v>16858.455600000001</v>
      </c>
      <c r="CR53">
        <v>16428.319200000002</v>
      </c>
      <c r="CS53">
        <v>16563.290300000001</v>
      </c>
      <c r="CT53">
        <v>18343.467000000001</v>
      </c>
      <c r="CU53">
        <v>17580.971300000001</v>
      </c>
      <c r="CV53">
        <v>18728.345700000002</v>
      </c>
      <c r="CW53">
        <v>20871.853599999999</v>
      </c>
      <c r="CX53">
        <v>22519.439699999999</v>
      </c>
      <c r="CY53">
        <v>25340.748599999999</v>
      </c>
      <c r="CZ53">
        <v>27536.383300000001</v>
      </c>
      <c r="DA53">
        <v>28304.126400000001</v>
      </c>
      <c r="DB53">
        <v>25459.821199999998</v>
      </c>
      <c r="DC53">
        <v>23277.390100000001</v>
      </c>
      <c r="DD53">
        <v>24872.335999999999</v>
      </c>
      <c r="DE53">
        <v>25441.500400000001</v>
      </c>
      <c r="DF53">
        <v>28982.817999999999</v>
      </c>
      <c r="DG53">
        <v>29319.7925</v>
      </c>
      <c r="DH53">
        <v>29711.906800000001</v>
      </c>
      <c r="DI53">
        <v>30674.4915</v>
      </c>
      <c r="DJ53">
        <v>32846.9899</v>
      </c>
      <c r="DK53">
        <v>32009.1322</v>
      </c>
      <c r="DL53">
        <v>27209.041799999999</v>
      </c>
      <c r="DM53">
        <v>26837.435099999999</v>
      </c>
      <c r="DN53">
        <v>29884.61</v>
      </c>
      <c r="DO53">
        <v>33930.854399999997</v>
      </c>
      <c r="DP53">
        <v>37487.090700000001</v>
      </c>
      <c r="DQ53">
        <v>39373.863899999997</v>
      </c>
      <c r="DR53">
        <v>44149.544199999997</v>
      </c>
      <c r="DS53">
        <v>43388.344799999999</v>
      </c>
      <c r="DT53">
        <v>46561.263500000001</v>
      </c>
      <c r="DU53">
        <v>49492.6322</v>
      </c>
      <c r="DV53">
        <v>48699.964899999999</v>
      </c>
      <c r="DW53">
        <v>49439.787700000001</v>
      </c>
      <c r="DX53">
        <v>47180.606</v>
      </c>
      <c r="DY53">
        <v>47876.217499999999</v>
      </c>
      <c r="DZ53">
        <v>56049.652600000001</v>
      </c>
      <c r="EA53">
        <v>55478.733500000002</v>
      </c>
      <c r="EB53">
        <v>51177.292000000001</v>
      </c>
      <c r="EC53">
        <v>50335.210800000001</v>
      </c>
      <c r="ED53">
        <v>53977.035300000003</v>
      </c>
      <c r="EE53">
        <v>58095.1535</v>
      </c>
      <c r="EF53">
        <v>55887.659500000002</v>
      </c>
      <c r="EG53">
        <v>54969.659099999997</v>
      </c>
      <c r="EH53">
        <v>63424.770400000001</v>
      </c>
      <c r="EI53">
        <v>52644.312899999997</v>
      </c>
      <c r="EJ53">
        <v>38060.969799999999</v>
      </c>
    </row>
    <row r="54" spans="1:140" x14ac:dyDescent="0.25">
      <c r="A54" t="s">
        <v>53</v>
      </c>
      <c r="B54">
        <v>10385.081200000001</v>
      </c>
      <c r="C54">
        <v>9468.3523000000005</v>
      </c>
      <c r="D54">
        <v>8599.4110999999994</v>
      </c>
      <c r="E54">
        <v>9120.2150000000001</v>
      </c>
      <c r="F54">
        <v>9413.6438999999991</v>
      </c>
      <c r="G54">
        <v>9779.6326000000008</v>
      </c>
      <c r="H54">
        <v>7831.0691999999999</v>
      </c>
      <c r="I54">
        <v>7413.6851999999999</v>
      </c>
      <c r="J54">
        <v>7398.7223000000004</v>
      </c>
      <c r="K54">
        <v>7102.7834999999995</v>
      </c>
      <c r="L54">
        <v>7417.0794999999998</v>
      </c>
      <c r="M54">
        <v>7677.2187999999996</v>
      </c>
      <c r="N54">
        <v>7789.9207999999999</v>
      </c>
      <c r="O54">
        <v>6863.1358</v>
      </c>
      <c r="P54">
        <v>7681.8379999999997</v>
      </c>
      <c r="Q54">
        <v>7704.4098000000004</v>
      </c>
      <c r="R54">
        <v>7582.6800999999996</v>
      </c>
      <c r="S54">
        <v>5471.6718000000001</v>
      </c>
      <c r="T54">
        <v>4678.3549000000003</v>
      </c>
      <c r="U54">
        <v>4671.4148999999998</v>
      </c>
      <c r="V54">
        <v>3995.1469999999999</v>
      </c>
      <c r="W54">
        <v>3271.07</v>
      </c>
      <c r="X54">
        <v>3752.8231999999998</v>
      </c>
      <c r="Y54">
        <v>4530.3418000000001</v>
      </c>
      <c r="Z54">
        <v>4912.1719000000003</v>
      </c>
      <c r="AA54">
        <v>4469.5330999999996</v>
      </c>
      <c r="AB54">
        <v>4652.0073000000002</v>
      </c>
      <c r="AC54">
        <v>5150.2119000000002</v>
      </c>
      <c r="AD54">
        <v>5813.6724000000004</v>
      </c>
      <c r="AE54">
        <v>5497.9291000000003</v>
      </c>
      <c r="AF54">
        <v>5882.7489999999998</v>
      </c>
      <c r="AG54">
        <v>6686.4966999999997</v>
      </c>
      <c r="AH54">
        <v>6238.6130000000003</v>
      </c>
      <c r="AI54">
        <v>6638.0910999999996</v>
      </c>
      <c r="AJ54">
        <v>7041.5403999999999</v>
      </c>
      <c r="AK54">
        <v>8484.098</v>
      </c>
      <c r="AL54">
        <v>8137.48</v>
      </c>
      <c r="AM54">
        <v>7748.2816999999995</v>
      </c>
      <c r="AN54">
        <v>8720.8624</v>
      </c>
      <c r="AO54">
        <v>8960.8405999999995</v>
      </c>
      <c r="AP54">
        <v>8850.9804999999997</v>
      </c>
      <c r="AQ54">
        <v>9053.6682000000001</v>
      </c>
      <c r="AR54">
        <v>9409.4388999999992</v>
      </c>
      <c r="AS54">
        <v>9598.7705000000005</v>
      </c>
      <c r="AT54">
        <v>9887.0321000000004</v>
      </c>
      <c r="AU54">
        <v>10418.9524</v>
      </c>
      <c r="AV54">
        <v>10337.171</v>
      </c>
      <c r="AW54">
        <v>10972.604600000001</v>
      </c>
      <c r="AX54">
        <v>11619.206399999999</v>
      </c>
      <c r="AY54">
        <v>11211.4383</v>
      </c>
      <c r="AZ54">
        <v>11717.0008</v>
      </c>
      <c r="BA54">
        <v>12825.488499999999</v>
      </c>
      <c r="BB54">
        <v>10725.523999999999</v>
      </c>
      <c r="BC54">
        <v>12572.5147</v>
      </c>
      <c r="BD54">
        <v>11870.963</v>
      </c>
      <c r="BE54">
        <v>12417.6834</v>
      </c>
      <c r="BF54">
        <v>12932.0759</v>
      </c>
      <c r="BG54">
        <v>12345.7124</v>
      </c>
      <c r="BH54">
        <v>13457.75</v>
      </c>
      <c r="BI54">
        <v>13843.345300000001</v>
      </c>
      <c r="BJ54">
        <v>13325.4704</v>
      </c>
      <c r="BK54">
        <v>13490.429700000001</v>
      </c>
      <c r="BL54">
        <v>14025.355600000001</v>
      </c>
      <c r="BM54">
        <v>13714.6605</v>
      </c>
      <c r="BN54">
        <v>13178.749900000001</v>
      </c>
      <c r="BO54">
        <v>13137.0787</v>
      </c>
      <c r="BP54">
        <v>15074.5219</v>
      </c>
      <c r="BQ54">
        <v>15509.1769</v>
      </c>
      <c r="BR54">
        <v>14845.756100000001</v>
      </c>
      <c r="BS54">
        <v>14281.251200000001</v>
      </c>
      <c r="BT54">
        <v>16377.7472</v>
      </c>
      <c r="BU54">
        <v>17207.924999999999</v>
      </c>
      <c r="BV54">
        <v>17163.5514</v>
      </c>
      <c r="BW54">
        <v>17454.652300000002</v>
      </c>
      <c r="BX54">
        <v>17510.2857</v>
      </c>
      <c r="BY54">
        <v>16033.0185</v>
      </c>
      <c r="BZ54">
        <v>16445.813699999999</v>
      </c>
      <c r="CA54">
        <v>16181.8318</v>
      </c>
      <c r="CB54">
        <v>15343.2173</v>
      </c>
      <c r="CC54">
        <v>15300.511</v>
      </c>
      <c r="CD54">
        <v>15982.518</v>
      </c>
      <c r="CE54">
        <v>16690.4077</v>
      </c>
      <c r="CF54">
        <v>16995.083500000001</v>
      </c>
      <c r="CG54">
        <v>17692.774099999999</v>
      </c>
      <c r="CH54">
        <v>18383.7634</v>
      </c>
      <c r="CI54">
        <v>18429.126700000001</v>
      </c>
      <c r="CJ54">
        <v>19192.524600000001</v>
      </c>
      <c r="CK54">
        <v>20215.845600000001</v>
      </c>
      <c r="CL54">
        <v>19215.904299999998</v>
      </c>
      <c r="CM54">
        <v>21242.8639</v>
      </c>
      <c r="CN54">
        <v>21225.570500000002</v>
      </c>
      <c r="CO54">
        <v>21568.791399999998</v>
      </c>
      <c r="CP54">
        <v>22836.0684</v>
      </c>
      <c r="CQ54">
        <v>22229.271799999999</v>
      </c>
      <c r="CR54">
        <v>23009.686399999999</v>
      </c>
      <c r="CS54">
        <v>21727.217000000001</v>
      </c>
      <c r="CT54">
        <v>22009.3737</v>
      </c>
      <c r="CU54">
        <v>21132.964400000001</v>
      </c>
      <c r="CV54">
        <v>22781.354200000002</v>
      </c>
      <c r="CW54">
        <v>21936.8357</v>
      </c>
      <c r="CX54">
        <v>23233.9611</v>
      </c>
      <c r="CY54">
        <v>23235.290099999998</v>
      </c>
      <c r="CZ54">
        <v>24882.905699999999</v>
      </c>
      <c r="DA54">
        <v>25203.1983</v>
      </c>
      <c r="DB54">
        <v>23473.070599999999</v>
      </c>
      <c r="DC54">
        <v>23515.127899999999</v>
      </c>
      <c r="DD54">
        <v>26057.8963</v>
      </c>
      <c r="DE54">
        <v>24248.948700000001</v>
      </c>
      <c r="DF54">
        <v>24672.794300000001</v>
      </c>
      <c r="DG54">
        <v>24742.747200000002</v>
      </c>
      <c r="DH54">
        <v>25464.222099999999</v>
      </c>
      <c r="DI54">
        <v>24031.244900000002</v>
      </c>
      <c r="DJ54">
        <v>24419.842199999999</v>
      </c>
      <c r="DK54">
        <v>23505.333999999999</v>
      </c>
      <c r="DL54">
        <v>22588.7343</v>
      </c>
      <c r="DM54">
        <v>24327.279999999999</v>
      </c>
      <c r="DN54">
        <v>23799.9486</v>
      </c>
      <c r="DO54">
        <v>25238.69</v>
      </c>
      <c r="DP54">
        <v>25213.970399999998</v>
      </c>
      <c r="DQ54">
        <v>26099.257399999999</v>
      </c>
      <c r="DR54">
        <v>26350.2084</v>
      </c>
      <c r="DS54">
        <v>26478.349600000001</v>
      </c>
      <c r="DT54">
        <v>26503.151099999999</v>
      </c>
      <c r="DU54">
        <v>25922.3514</v>
      </c>
      <c r="DV54">
        <v>24636.797200000001</v>
      </c>
      <c r="DW54">
        <v>25038.619200000001</v>
      </c>
      <c r="DX54">
        <v>25039.472699999998</v>
      </c>
      <c r="DY54">
        <v>24636.2562</v>
      </c>
      <c r="DZ54">
        <v>23530.172399999999</v>
      </c>
      <c r="EA54">
        <v>21545.660500000002</v>
      </c>
      <c r="EB54">
        <v>22711.186600000001</v>
      </c>
      <c r="EC54">
        <v>22528.220499999999</v>
      </c>
      <c r="ED54">
        <v>22879.087200000002</v>
      </c>
      <c r="EE54">
        <v>23756.713199999998</v>
      </c>
      <c r="EF54">
        <v>24442.228899999998</v>
      </c>
      <c r="EG54">
        <v>25334.110700000001</v>
      </c>
      <c r="EH54">
        <v>25038.3226</v>
      </c>
      <c r="EI54">
        <v>24240.800500000001</v>
      </c>
      <c r="EJ54">
        <v>26341.0746</v>
      </c>
    </row>
    <row r="55" spans="1:140" x14ac:dyDescent="0.25">
      <c r="A55" t="s">
        <v>54</v>
      </c>
      <c r="B55" t="s">
        <v>506</v>
      </c>
      <c r="C55" t="s">
        <v>506</v>
      </c>
      <c r="D55" t="s">
        <v>506</v>
      </c>
      <c r="E55" t="s">
        <v>506</v>
      </c>
      <c r="F55" t="s">
        <v>506</v>
      </c>
      <c r="G55" t="s">
        <v>506</v>
      </c>
      <c r="H55" t="s">
        <v>506</v>
      </c>
      <c r="I55" t="s">
        <v>506</v>
      </c>
      <c r="J55" t="s">
        <v>506</v>
      </c>
      <c r="K55" t="s">
        <v>506</v>
      </c>
      <c r="L55" t="s">
        <v>506</v>
      </c>
      <c r="M55" t="s">
        <v>506</v>
      </c>
      <c r="N55" t="s">
        <v>506</v>
      </c>
      <c r="O55" t="s">
        <v>506</v>
      </c>
      <c r="P55" t="s">
        <v>506</v>
      </c>
      <c r="Q55" t="s">
        <v>506</v>
      </c>
      <c r="R55" t="s">
        <v>506</v>
      </c>
      <c r="S55" t="s">
        <v>506</v>
      </c>
      <c r="T55" t="s">
        <v>506</v>
      </c>
      <c r="U55" t="s">
        <v>506</v>
      </c>
      <c r="V55" t="s">
        <v>506</v>
      </c>
      <c r="W55" t="s">
        <v>506</v>
      </c>
      <c r="X55" t="s">
        <v>506</v>
      </c>
      <c r="Y55" t="s">
        <v>506</v>
      </c>
      <c r="Z55" t="s">
        <v>506</v>
      </c>
      <c r="AA55" t="s">
        <v>506</v>
      </c>
      <c r="AB55" t="s">
        <v>506</v>
      </c>
      <c r="AC55">
        <v>4293.1652000000004</v>
      </c>
      <c r="AD55">
        <v>4026.6116000000002</v>
      </c>
      <c r="AE55">
        <v>3538.3229999999999</v>
      </c>
      <c r="AF55">
        <v>3741.1867999999999</v>
      </c>
      <c r="AG55">
        <v>4305.3361000000004</v>
      </c>
      <c r="AH55">
        <v>4101.9285</v>
      </c>
      <c r="AI55">
        <v>4302.8640999999998</v>
      </c>
      <c r="AJ55">
        <v>4886.8612999999996</v>
      </c>
      <c r="AK55">
        <v>4877.3537999999999</v>
      </c>
      <c r="AL55">
        <v>4908.2532000000001</v>
      </c>
      <c r="AM55">
        <v>5025.3814000000002</v>
      </c>
      <c r="AN55">
        <v>5192.4169000000002</v>
      </c>
      <c r="AO55">
        <v>4821.8566000000001</v>
      </c>
      <c r="AP55">
        <v>5388.1241</v>
      </c>
      <c r="AQ55">
        <v>5907.5478999999996</v>
      </c>
      <c r="AR55">
        <v>6249.8410000000003</v>
      </c>
      <c r="AS55">
        <v>6878.0446000000002</v>
      </c>
      <c r="AT55">
        <v>6889.6131999999998</v>
      </c>
      <c r="AU55">
        <v>8156.6684999999998</v>
      </c>
      <c r="AV55">
        <v>7626.9233999999997</v>
      </c>
      <c r="AW55">
        <v>8205.6867000000002</v>
      </c>
      <c r="AX55">
        <v>8286.6154000000006</v>
      </c>
      <c r="AY55">
        <v>9376.1995999999999</v>
      </c>
      <c r="AZ55">
        <v>8297.9367000000002</v>
      </c>
      <c r="BA55">
        <v>8169.6307999999999</v>
      </c>
      <c r="BB55">
        <v>8045.1854999999996</v>
      </c>
      <c r="BC55">
        <v>8290.6900999999998</v>
      </c>
      <c r="BD55">
        <v>7345.4974000000002</v>
      </c>
      <c r="BE55">
        <v>7053.5833000000002</v>
      </c>
      <c r="BF55">
        <v>8295.1704000000009</v>
      </c>
      <c r="BG55">
        <v>9192.1437000000005</v>
      </c>
      <c r="BH55">
        <v>9499.3698000000004</v>
      </c>
      <c r="BI55">
        <v>8404.8824999999997</v>
      </c>
      <c r="BJ55">
        <v>8068.4921999999997</v>
      </c>
      <c r="BK55">
        <v>8785.6743000000006</v>
      </c>
      <c r="BL55">
        <v>9054.8732</v>
      </c>
      <c r="BM55">
        <v>8951.7803000000004</v>
      </c>
      <c r="BN55">
        <v>8534.4222000000009</v>
      </c>
      <c r="BO55">
        <v>8085.2421000000004</v>
      </c>
      <c r="BP55">
        <v>8594.7718999999997</v>
      </c>
      <c r="BQ55">
        <v>7771.8173999999999</v>
      </c>
      <c r="BR55">
        <v>8780.7299000000003</v>
      </c>
      <c r="BS55">
        <v>8400.2397999999994</v>
      </c>
      <c r="BT55">
        <v>8839.5422999999992</v>
      </c>
      <c r="BU55">
        <v>7865.027</v>
      </c>
      <c r="BV55">
        <v>9280.0427999999993</v>
      </c>
      <c r="BW55">
        <v>9227.3387999999995</v>
      </c>
      <c r="BX55">
        <v>9054.5421999999999</v>
      </c>
      <c r="BY55">
        <v>9506.2819</v>
      </c>
      <c r="BZ55">
        <v>10678.742700000001</v>
      </c>
      <c r="CA55">
        <v>11250.8182</v>
      </c>
      <c r="CB55">
        <v>11077.462</v>
      </c>
      <c r="CC55">
        <v>13164.818600000001</v>
      </c>
      <c r="CD55">
        <v>13600.410099999999</v>
      </c>
      <c r="CE55">
        <v>15406.6404</v>
      </c>
      <c r="CF55">
        <v>16091.573</v>
      </c>
      <c r="CG55">
        <v>15864.2274</v>
      </c>
      <c r="CH55">
        <v>17655.510999999999</v>
      </c>
      <c r="CI55">
        <v>18141.257000000001</v>
      </c>
      <c r="CJ55">
        <v>17464.1378</v>
      </c>
      <c r="CK55">
        <v>20663.463199999998</v>
      </c>
      <c r="CL55">
        <v>22002.2304</v>
      </c>
      <c r="CM55">
        <v>21812.556</v>
      </c>
      <c r="CN55">
        <v>23620.7853</v>
      </c>
      <c r="CO55">
        <v>25683.7984</v>
      </c>
      <c r="CP55">
        <v>26268.507600000001</v>
      </c>
      <c r="CQ55">
        <v>32717.864799999999</v>
      </c>
      <c r="CR55">
        <v>32581.445100000001</v>
      </c>
      <c r="CS55">
        <v>29989.914199999999</v>
      </c>
      <c r="CT55">
        <v>37992.869599999998</v>
      </c>
      <c r="CU55">
        <v>34525.8698</v>
      </c>
      <c r="CV55">
        <v>32502.575400000002</v>
      </c>
      <c r="CW55">
        <v>32718.151000000002</v>
      </c>
      <c r="CX55">
        <v>34502.607400000001</v>
      </c>
      <c r="CY55">
        <v>33983.729700000004</v>
      </c>
      <c r="CZ55">
        <v>36004.040800000002</v>
      </c>
      <c r="DA55">
        <v>40132.460099999997</v>
      </c>
      <c r="DB55">
        <v>36969.419500000004</v>
      </c>
      <c r="DC55">
        <v>52290.615400000002</v>
      </c>
      <c r="DD55">
        <v>60324.211000000003</v>
      </c>
      <c r="DE55">
        <v>56907.791299999997</v>
      </c>
      <c r="DF55">
        <v>60269.548300000002</v>
      </c>
      <c r="DG55">
        <v>61463.588100000001</v>
      </c>
      <c r="DH55">
        <v>64066.100400000003</v>
      </c>
      <c r="DI55">
        <v>69777.388800000001</v>
      </c>
      <c r="DJ55">
        <v>68547.285000000003</v>
      </c>
      <c r="DK55">
        <v>67657.267000000007</v>
      </c>
      <c r="DL55">
        <v>67740.706200000001</v>
      </c>
      <c r="DM55">
        <v>70527.761299999998</v>
      </c>
      <c r="DN55">
        <v>79596.585300000006</v>
      </c>
      <c r="DO55">
        <v>84591.156600000002</v>
      </c>
      <c r="DP55">
        <v>87882.323600000003</v>
      </c>
      <c r="DQ55">
        <v>88624.844200000007</v>
      </c>
      <c r="DR55">
        <v>96118.281300000002</v>
      </c>
      <c r="DS55">
        <v>94756.413100000005</v>
      </c>
      <c r="DT55">
        <v>100290.13890000001</v>
      </c>
      <c r="DU55">
        <v>102489.80499999999</v>
      </c>
      <c r="DV55">
        <v>98951.3125</v>
      </c>
      <c r="DW55">
        <v>107669.83130000001</v>
      </c>
      <c r="DX55">
        <v>113393.78170000001</v>
      </c>
      <c r="DY55">
        <v>105165.21980000001</v>
      </c>
      <c r="DZ55">
        <v>101643.2987</v>
      </c>
      <c r="EA55">
        <v>101168.6393</v>
      </c>
      <c r="EB55">
        <v>96793.705300000001</v>
      </c>
      <c r="EC55">
        <v>94234.723800000007</v>
      </c>
      <c r="ED55">
        <v>103538.25659999999</v>
      </c>
      <c r="EE55">
        <v>104743.0778</v>
      </c>
      <c r="EF55">
        <v>95733.895399999994</v>
      </c>
      <c r="EG55">
        <v>94551.089399999997</v>
      </c>
      <c r="EH55">
        <v>102009.7179</v>
      </c>
      <c r="EI55">
        <v>92401.215299999996</v>
      </c>
      <c r="EJ55">
        <v>98156.394100000005</v>
      </c>
    </row>
    <row r="56" spans="1:140" x14ac:dyDescent="0.25">
      <c r="A56" t="s">
        <v>55</v>
      </c>
      <c r="B56">
        <v>6954.5186999999996</v>
      </c>
      <c r="C56">
        <v>7083.4441999999999</v>
      </c>
      <c r="D56">
        <v>6023.5878000000002</v>
      </c>
      <c r="E56">
        <v>6366.4867999999997</v>
      </c>
      <c r="F56">
        <v>6071.5349999999999</v>
      </c>
      <c r="G56">
        <v>6165.2380999999996</v>
      </c>
      <c r="H56">
        <v>5548.7142999999996</v>
      </c>
      <c r="I56">
        <v>5658.3895000000002</v>
      </c>
      <c r="J56">
        <v>5099.0880999999999</v>
      </c>
      <c r="K56">
        <v>5464.5945000000002</v>
      </c>
      <c r="L56">
        <v>5244.1791999999996</v>
      </c>
      <c r="M56">
        <v>4751.5339000000004</v>
      </c>
      <c r="N56">
        <v>5492.2794999999996</v>
      </c>
      <c r="O56">
        <v>4677.7013999999999</v>
      </c>
      <c r="P56">
        <v>4686.2199000000001</v>
      </c>
      <c r="Q56">
        <v>5136.9953999999998</v>
      </c>
      <c r="R56">
        <v>4736.5994000000001</v>
      </c>
      <c r="S56">
        <v>3729.2096999999999</v>
      </c>
      <c r="T56">
        <v>3305.4821000000002</v>
      </c>
      <c r="U56">
        <v>3478.7276000000002</v>
      </c>
      <c r="V56">
        <v>2575.3000999999999</v>
      </c>
      <c r="W56">
        <v>2141.6547999999998</v>
      </c>
      <c r="X56">
        <v>2374.4203000000002</v>
      </c>
      <c r="Y56">
        <v>3054.6480999999999</v>
      </c>
      <c r="Z56">
        <v>3107.0372000000002</v>
      </c>
      <c r="AA56">
        <v>2895.0911999999998</v>
      </c>
      <c r="AB56">
        <v>3013.4652999999998</v>
      </c>
      <c r="AC56">
        <v>3483.8112000000001</v>
      </c>
      <c r="AD56">
        <v>4059.9366</v>
      </c>
      <c r="AE56">
        <v>4019.3485000000001</v>
      </c>
      <c r="AF56">
        <v>4234.6908000000003</v>
      </c>
      <c r="AG56">
        <v>4114.0540000000001</v>
      </c>
      <c r="AH56">
        <v>3665.3301000000001</v>
      </c>
      <c r="AI56">
        <v>3327.4801000000002</v>
      </c>
      <c r="AJ56">
        <v>4080.0390000000002</v>
      </c>
      <c r="AK56">
        <v>4373.6314000000002</v>
      </c>
      <c r="AL56">
        <v>3774.8629999999998</v>
      </c>
      <c r="AM56">
        <v>3548.4596000000001</v>
      </c>
      <c r="AN56">
        <v>3959.299</v>
      </c>
      <c r="AO56">
        <v>3574.3218999999999</v>
      </c>
      <c r="AP56">
        <v>4079.9148</v>
      </c>
      <c r="AQ56">
        <v>3995.2829999999999</v>
      </c>
      <c r="AR56">
        <v>4107.5253000000002</v>
      </c>
      <c r="AS56">
        <v>4632.7284</v>
      </c>
      <c r="AT56">
        <v>4605.3739999999998</v>
      </c>
      <c r="AU56">
        <v>4367.9385000000002</v>
      </c>
      <c r="AV56">
        <v>4484.4708000000001</v>
      </c>
      <c r="AW56">
        <v>4460.9584000000004</v>
      </c>
      <c r="AX56">
        <v>4525.0833000000002</v>
      </c>
      <c r="AY56">
        <v>4128.5774000000001</v>
      </c>
      <c r="AZ56">
        <v>3371.9031</v>
      </c>
      <c r="BA56">
        <v>3084.3382999999999</v>
      </c>
      <c r="BB56">
        <v>2657.3413</v>
      </c>
      <c r="BC56">
        <v>2818.3923</v>
      </c>
      <c r="BD56">
        <v>2783.4259000000002</v>
      </c>
      <c r="BE56">
        <v>3045.7328000000002</v>
      </c>
      <c r="BF56">
        <v>2883.2512000000002</v>
      </c>
      <c r="BG56">
        <v>3245.5630999999998</v>
      </c>
      <c r="BH56">
        <v>3206.1905999999999</v>
      </c>
      <c r="BI56">
        <v>3403.0527000000002</v>
      </c>
      <c r="BJ56">
        <v>3016.9371000000001</v>
      </c>
      <c r="BK56">
        <v>2833.4956999999999</v>
      </c>
      <c r="BL56">
        <v>3191.0509000000002</v>
      </c>
      <c r="BM56">
        <v>3168.7143999999998</v>
      </c>
      <c r="BN56">
        <v>3228.5781000000002</v>
      </c>
      <c r="BO56">
        <v>3285.3978000000002</v>
      </c>
      <c r="BP56">
        <v>3331.3892000000001</v>
      </c>
      <c r="BQ56">
        <v>3477.7910999999999</v>
      </c>
      <c r="BR56">
        <v>3835.3303000000001</v>
      </c>
      <c r="BS56">
        <v>4089.3463999999999</v>
      </c>
      <c r="BT56">
        <v>4311.5825999999997</v>
      </c>
      <c r="BU56">
        <v>4149.4102999999996</v>
      </c>
      <c r="BV56">
        <v>4331.9211999999998</v>
      </c>
      <c r="BW56">
        <v>4258.2294000000002</v>
      </c>
      <c r="BX56">
        <v>4454.4107000000004</v>
      </c>
      <c r="BY56">
        <v>4193.9683999999997</v>
      </c>
      <c r="BZ56">
        <v>4268.5104000000001</v>
      </c>
      <c r="CA56">
        <v>4621.6040999999996</v>
      </c>
      <c r="CB56">
        <v>4724.5144</v>
      </c>
      <c r="CC56">
        <v>4849.1489000000001</v>
      </c>
      <c r="CD56">
        <v>4760.2623000000003</v>
      </c>
      <c r="CE56">
        <v>4782.7037</v>
      </c>
      <c r="CF56">
        <v>4863.0365000000002</v>
      </c>
      <c r="CG56">
        <v>4670.1274999999996</v>
      </c>
      <c r="CH56">
        <v>4826.8865999999998</v>
      </c>
      <c r="CI56">
        <v>4879.2493000000004</v>
      </c>
      <c r="CJ56">
        <v>4424.9926999999998</v>
      </c>
      <c r="CK56">
        <v>4511.2242999999999</v>
      </c>
      <c r="CL56">
        <v>4185.0439999999999</v>
      </c>
      <c r="CM56">
        <v>4268.0843000000004</v>
      </c>
      <c r="CN56">
        <v>4510.4130999999998</v>
      </c>
      <c r="CO56">
        <v>4726.3225000000002</v>
      </c>
      <c r="CP56">
        <v>4761.8519999999999</v>
      </c>
      <c r="CQ56">
        <v>4845.9763000000003</v>
      </c>
      <c r="CR56">
        <v>4786.5752000000002</v>
      </c>
      <c r="CS56">
        <v>5029.0250999999998</v>
      </c>
      <c r="CT56">
        <v>5635.1760000000004</v>
      </c>
      <c r="CU56">
        <v>5546.8846000000003</v>
      </c>
      <c r="CV56">
        <v>5538.6926000000003</v>
      </c>
      <c r="CW56">
        <v>5310.7051000000001</v>
      </c>
      <c r="CX56">
        <v>5172.634</v>
      </c>
      <c r="CY56">
        <v>5940.7111999999997</v>
      </c>
      <c r="CZ56">
        <v>6009.1054000000004</v>
      </c>
      <c r="DA56">
        <v>5708.4678999999996</v>
      </c>
      <c r="DB56">
        <v>5547.2169000000004</v>
      </c>
      <c r="DC56">
        <v>5823.7348000000002</v>
      </c>
      <c r="DD56">
        <v>6441.17</v>
      </c>
      <c r="DE56">
        <v>6485.8320999999996</v>
      </c>
      <c r="DF56">
        <v>6632.9081999999999</v>
      </c>
      <c r="DG56">
        <v>6665.9032999999999</v>
      </c>
      <c r="DH56">
        <v>6945.9159</v>
      </c>
      <c r="DI56">
        <v>6881.0928000000004</v>
      </c>
      <c r="DJ56">
        <v>6912.1926999999996</v>
      </c>
      <c r="DK56">
        <v>6201.3360000000002</v>
      </c>
      <c r="DL56">
        <v>6412.7335999999996</v>
      </c>
      <c r="DM56">
        <v>6248.9890999999998</v>
      </c>
      <c r="DN56">
        <v>6498.1655000000001</v>
      </c>
      <c r="DO56">
        <v>7112.4561000000003</v>
      </c>
      <c r="DP56">
        <v>7102.7624999999998</v>
      </c>
      <c r="DQ56">
        <v>7332.7650999999996</v>
      </c>
      <c r="DR56">
        <v>7461.8616000000002</v>
      </c>
      <c r="DS56">
        <v>7825.8329999999996</v>
      </c>
      <c r="DT56">
        <v>8229.6555000000008</v>
      </c>
      <c r="DU56">
        <v>8331.4649000000009</v>
      </c>
      <c r="DV56">
        <v>8692.0884999999998</v>
      </c>
      <c r="DW56">
        <v>9346.8212000000003</v>
      </c>
      <c r="DX56">
        <v>10046.710300000001</v>
      </c>
      <c r="DY56">
        <v>10111.8572</v>
      </c>
      <c r="DZ56">
        <v>10800.301600000001</v>
      </c>
      <c r="EA56">
        <v>10388.6715</v>
      </c>
      <c r="EB56">
        <v>9360.7944000000007</v>
      </c>
      <c r="EC56">
        <v>9233.9280999999992</v>
      </c>
      <c r="ED56">
        <v>9245.8840999999993</v>
      </c>
      <c r="EE56">
        <v>8987.9536000000007</v>
      </c>
      <c r="EF56">
        <v>10025.1011</v>
      </c>
      <c r="EG56">
        <v>9194.6296999999995</v>
      </c>
      <c r="EH56">
        <v>9471.7448999999997</v>
      </c>
      <c r="EI56">
        <v>7866.3536999999997</v>
      </c>
      <c r="EJ56">
        <v>8358.8678999999993</v>
      </c>
    </row>
    <row r="57" spans="1:140" x14ac:dyDescent="0.25">
      <c r="A57" t="s">
        <v>56</v>
      </c>
      <c r="B57" t="s">
        <v>506</v>
      </c>
      <c r="C57" t="s">
        <v>506</v>
      </c>
      <c r="D57" t="s">
        <v>506</v>
      </c>
      <c r="E57" t="s">
        <v>506</v>
      </c>
      <c r="F57" t="s">
        <v>506</v>
      </c>
      <c r="G57" t="s">
        <v>506</v>
      </c>
      <c r="H57" t="s">
        <v>506</v>
      </c>
      <c r="I57" t="s">
        <v>506</v>
      </c>
      <c r="J57" t="s">
        <v>506</v>
      </c>
      <c r="K57" t="s">
        <v>506</v>
      </c>
      <c r="L57" t="s">
        <v>506</v>
      </c>
      <c r="M57">
        <v>3371.2</v>
      </c>
      <c r="N57">
        <v>3440</v>
      </c>
      <c r="O57">
        <v>3548.8</v>
      </c>
      <c r="P57">
        <v>3080</v>
      </c>
      <c r="Q57">
        <v>3671.1003999999998</v>
      </c>
      <c r="R57">
        <v>3439.1572000000001</v>
      </c>
      <c r="S57">
        <v>3244.0050000000001</v>
      </c>
      <c r="T57">
        <v>3244.4713999999999</v>
      </c>
      <c r="U57">
        <v>3340.4616000000001</v>
      </c>
      <c r="V57">
        <v>3388.4567999999999</v>
      </c>
      <c r="W57">
        <v>2967.9942999999998</v>
      </c>
      <c r="X57">
        <v>3079.0003999999999</v>
      </c>
      <c r="Y57">
        <v>2880.5617000000002</v>
      </c>
      <c r="Z57">
        <v>2765.3391999999999</v>
      </c>
      <c r="AA57">
        <v>3335.8856000000001</v>
      </c>
      <c r="AB57">
        <v>3440.623</v>
      </c>
      <c r="AC57">
        <v>3508.7022999999999</v>
      </c>
      <c r="AD57">
        <v>3480.7723000000001</v>
      </c>
      <c r="AE57">
        <v>3311.4468999999999</v>
      </c>
      <c r="AF57">
        <v>3883.1106</v>
      </c>
      <c r="AG57">
        <v>3912.7926000000002</v>
      </c>
      <c r="AH57">
        <v>3806.2865000000002</v>
      </c>
      <c r="AI57">
        <v>3886.6026000000002</v>
      </c>
      <c r="AJ57">
        <v>3801.3218999999999</v>
      </c>
      <c r="AK57">
        <v>3804.8157000000001</v>
      </c>
      <c r="AL57">
        <v>3553.4591</v>
      </c>
      <c r="AM57">
        <v>3598.8818999999999</v>
      </c>
      <c r="AN57">
        <v>3735.1502</v>
      </c>
      <c r="AO57">
        <v>3946.4466000000002</v>
      </c>
      <c r="AP57">
        <v>4067.0421999999999</v>
      </c>
      <c r="AQ57">
        <v>4173.6556</v>
      </c>
      <c r="AR57">
        <v>4286.1421</v>
      </c>
      <c r="AS57">
        <v>4422.5432000000001</v>
      </c>
      <c r="AT57">
        <v>4459.2665999999999</v>
      </c>
      <c r="AU57">
        <v>4850.9826000000003</v>
      </c>
      <c r="AV57">
        <v>4917.0443999999998</v>
      </c>
      <c r="AW57">
        <v>5150.1877000000004</v>
      </c>
      <c r="AX57">
        <v>5262.4363999999996</v>
      </c>
      <c r="AY57">
        <v>5164.2370000000001</v>
      </c>
      <c r="AZ57">
        <v>4909.9705999999996</v>
      </c>
      <c r="BA57">
        <v>5224.7727999999997</v>
      </c>
      <c r="BB57">
        <v>5294.951</v>
      </c>
      <c r="BC57">
        <v>5356.357</v>
      </c>
      <c r="BD57">
        <v>5453.2884999999997</v>
      </c>
      <c r="BE57">
        <v>5591.9462999999996</v>
      </c>
      <c r="BF57">
        <v>5920.1616000000004</v>
      </c>
      <c r="BG57">
        <v>6023.5823</v>
      </c>
      <c r="BH57">
        <v>5979.6530000000002</v>
      </c>
      <c r="BI57">
        <v>6016.5536000000002</v>
      </c>
      <c r="BJ57">
        <v>6028.3594000000003</v>
      </c>
      <c r="BK57">
        <v>6040.6944999999996</v>
      </c>
      <c r="BL57">
        <v>6387.8406000000004</v>
      </c>
      <c r="BM57">
        <v>6504.9737999999998</v>
      </c>
      <c r="BN57">
        <v>6538.4955</v>
      </c>
      <c r="BO57">
        <v>6482.0379000000003</v>
      </c>
      <c r="BP57">
        <v>6746.8073000000004</v>
      </c>
      <c r="BQ57">
        <v>6562.9802</v>
      </c>
      <c r="BR57">
        <v>6766.2505000000001</v>
      </c>
      <c r="BS57">
        <v>6973.0559999999996</v>
      </c>
      <c r="BT57">
        <v>7351.8579</v>
      </c>
      <c r="BU57">
        <v>7429.9182000000001</v>
      </c>
      <c r="BV57">
        <v>7097.3622999999998</v>
      </c>
      <c r="BW57">
        <v>7326.5954000000002</v>
      </c>
      <c r="BX57">
        <v>7584.2613000000001</v>
      </c>
      <c r="BY57">
        <v>7250.2584999999999</v>
      </c>
      <c r="BZ57">
        <v>7346.3590999999997</v>
      </c>
      <c r="CA57">
        <v>7629.3221000000003</v>
      </c>
      <c r="CB57">
        <v>7549.9124000000002</v>
      </c>
      <c r="CC57">
        <v>7533.8676999999998</v>
      </c>
      <c r="CD57">
        <v>7589.1327000000001</v>
      </c>
      <c r="CE57">
        <v>8013.9238999999998</v>
      </c>
      <c r="CF57">
        <v>8113.0393999999997</v>
      </c>
      <c r="CG57">
        <v>8136.2705999999998</v>
      </c>
      <c r="CH57">
        <v>8702.0993999999992</v>
      </c>
      <c r="CI57">
        <v>8852.4750999999997</v>
      </c>
      <c r="CJ57">
        <v>8551.7235999999994</v>
      </c>
      <c r="CK57">
        <v>9066.7263999999996</v>
      </c>
      <c r="CL57">
        <v>8640.3520000000008</v>
      </c>
      <c r="CM57">
        <v>9561.1774000000005</v>
      </c>
      <c r="CN57">
        <v>9512.3451999999997</v>
      </c>
      <c r="CO57">
        <v>9557.1723999999995</v>
      </c>
      <c r="CP57">
        <v>10066.4102</v>
      </c>
      <c r="CQ57">
        <v>9722.9231999999993</v>
      </c>
      <c r="CR57">
        <v>9752.76</v>
      </c>
      <c r="CS57">
        <v>9808.5311999999994</v>
      </c>
      <c r="CT57">
        <v>9514.6033000000007</v>
      </c>
      <c r="CU57">
        <v>8751.5635000000002</v>
      </c>
      <c r="CV57">
        <v>9341.8395999999993</v>
      </c>
      <c r="CW57">
        <v>9362.5298000000003</v>
      </c>
      <c r="CX57">
        <v>9928.5355999999992</v>
      </c>
      <c r="CY57">
        <v>10339.520699999999</v>
      </c>
      <c r="CZ57">
        <v>10366.155500000001</v>
      </c>
      <c r="DA57">
        <v>10723.299800000001</v>
      </c>
      <c r="DB57">
        <v>11649.3621</v>
      </c>
      <c r="DC57">
        <v>11538.527700000001</v>
      </c>
      <c r="DD57">
        <v>12270.143700000001</v>
      </c>
      <c r="DE57">
        <v>12940.4997</v>
      </c>
      <c r="DF57">
        <v>13168.643899999999</v>
      </c>
      <c r="DG57">
        <v>15018.6518</v>
      </c>
      <c r="DH57">
        <v>14675.6628</v>
      </c>
      <c r="DI57">
        <v>13162.998900000001</v>
      </c>
      <c r="DJ57">
        <v>13314.216</v>
      </c>
      <c r="DK57">
        <v>13171.8941</v>
      </c>
      <c r="DL57">
        <v>12899.904399999999</v>
      </c>
      <c r="DM57">
        <v>12880.324000000001</v>
      </c>
      <c r="DN57">
        <v>13072.5677</v>
      </c>
      <c r="DO57">
        <v>13900.750700000001</v>
      </c>
      <c r="DP57">
        <v>13821.808999999999</v>
      </c>
      <c r="DQ57">
        <v>14175.485199999999</v>
      </c>
      <c r="DR57">
        <v>13930.9827</v>
      </c>
      <c r="DS57">
        <v>13889.998299999999</v>
      </c>
      <c r="DT57">
        <v>14451.300300000001</v>
      </c>
      <c r="DU57">
        <v>14423.0404</v>
      </c>
      <c r="DV57">
        <v>14424.823200000001</v>
      </c>
      <c r="DW57">
        <v>15646.057199999999</v>
      </c>
      <c r="DX57">
        <v>16332.051600000001</v>
      </c>
      <c r="DY57">
        <v>16319.5653</v>
      </c>
      <c r="DZ57">
        <v>14835.482</v>
      </c>
      <c r="EA57">
        <v>14169.8806</v>
      </c>
      <c r="EB57">
        <v>14622.320900000001</v>
      </c>
      <c r="EC57">
        <v>15615.772999999999</v>
      </c>
      <c r="ED57">
        <v>14802.900900000001</v>
      </c>
      <c r="EE57">
        <v>15201.7282</v>
      </c>
      <c r="EF57">
        <v>15712.7256</v>
      </c>
      <c r="EG57">
        <v>15798.482099999999</v>
      </c>
      <c r="EH57">
        <v>15877.8987</v>
      </c>
      <c r="EI57">
        <v>15988.4112</v>
      </c>
      <c r="EJ57">
        <v>17230.930899999999</v>
      </c>
    </row>
    <row r="58" spans="1:140" x14ac:dyDescent="0.25">
      <c r="A58" t="s">
        <v>57</v>
      </c>
      <c r="B58">
        <v>77236.1783</v>
      </c>
      <c r="C58">
        <v>72719.4427</v>
      </c>
      <c r="D58">
        <v>69581.500100000005</v>
      </c>
      <c r="E58">
        <v>69340.683499999999</v>
      </c>
      <c r="F58">
        <v>70227.846799999999</v>
      </c>
      <c r="G58">
        <v>72096.804099999994</v>
      </c>
      <c r="H58">
        <v>68972.739799999996</v>
      </c>
      <c r="I58">
        <v>60833.535499999998</v>
      </c>
      <c r="J58">
        <v>57112.56</v>
      </c>
      <c r="K58">
        <v>48902.512600000002</v>
      </c>
      <c r="L58">
        <v>50616.387000000002</v>
      </c>
      <c r="M58">
        <v>55607.16</v>
      </c>
      <c r="N58">
        <v>53692.395600000003</v>
      </c>
      <c r="O58">
        <v>43637.3796</v>
      </c>
      <c r="P58">
        <v>43036.253700000001</v>
      </c>
      <c r="Q58">
        <v>46004.271200000003</v>
      </c>
      <c r="R58">
        <v>41076.898399999998</v>
      </c>
      <c r="S58">
        <v>31897.035800000001</v>
      </c>
      <c r="T58">
        <v>27037.087500000001</v>
      </c>
      <c r="U58">
        <v>21516.000499999998</v>
      </c>
      <c r="V58">
        <v>19406.8</v>
      </c>
      <c r="W58">
        <v>14122.9254</v>
      </c>
      <c r="X58">
        <v>15961.482</v>
      </c>
      <c r="Y58">
        <v>29456.959999999999</v>
      </c>
      <c r="Z58">
        <v>29015.490399999999</v>
      </c>
      <c r="AA58">
        <v>27595.758099999999</v>
      </c>
      <c r="AB58">
        <v>33639.751600000003</v>
      </c>
      <c r="AC58">
        <v>40218.796000000002</v>
      </c>
      <c r="AD58">
        <v>40313.932099999998</v>
      </c>
      <c r="AE58">
        <v>41430.658799999997</v>
      </c>
      <c r="AF58">
        <v>49742.952299999997</v>
      </c>
      <c r="AG58">
        <v>48185.140500000001</v>
      </c>
      <c r="AH58">
        <v>44890.720000000001</v>
      </c>
      <c r="AI58">
        <v>45703.020100000002</v>
      </c>
      <c r="AJ58">
        <v>49376.9732</v>
      </c>
      <c r="AK58">
        <v>55251.76</v>
      </c>
      <c r="AL58">
        <v>47894.256099999999</v>
      </c>
      <c r="AM58">
        <v>47690.041799999999</v>
      </c>
      <c r="AN58">
        <v>53657.279999999999</v>
      </c>
      <c r="AO58">
        <v>47972.059000000001</v>
      </c>
      <c r="AP58">
        <v>50570.996700000003</v>
      </c>
      <c r="AQ58">
        <v>49885.165999999997</v>
      </c>
      <c r="AR58">
        <v>52026.692300000002</v>
      </c>
      <c r="AS58">
        <v>51665.563000000002</v>
      </c>
      <c r="AT58">
        <v>52219.294600000001</v>
      </c>
      <c r="AU58">
        <v>52388.962599999999</v>
      </c>
      <c r="AV58">
        <v>54348.8894</v>
      </c>
      <c r="AW58">
        <v>59014.236499999999</v>
      </c>
      <c r="AX58">
        <v>62031.161699999997</v>
      </c>
      <c r="AY58">
        <v>62151.377099999998</v>
      </c>
      <c r="AZ58">
        <v>60155.794900000001</v>
      </c>
      <c r="BA58">
        <v>59341.998200000002</v>
      </c>
      <c r="BB58">
        <v>53599.994299999998</v>
      </c>
      <c r="BC58">
        <v>60428.323199999999</v>
      </c>
      <c r="BD58">
        <v>55797.6155</v>
      </c>
      <c r="BE58">
        <v>54787.125800000002</v>
      </c>
      <c r="BF58">
        <v>58236.728600000002</v>
      </c>
      <c r="BG58">
        <v>61694.9712</v>
      </c>
      <c r="BH58">
        <v>67492.362200000003</v>
      </c>
      <c r="BI58">
        <v>70204.86</v>
      </c>
      <c r="BJ58">
        <v>64255.477599999998</v>
      </c>
      <c r="BK58">
        <v>66994.650699999998</v>
      </c>
      <c r="BL58">
        <v>65731.69</v>
      </c>
      <c r="BM58">
        <v>66091.725300000006</v>
      </c>
      <c r="BN58">
        <v>64459.271000000001</v>
      </c>
      <c r="BO58">
        <v>62633.907599999999</v>
      </c>
      <c r="BP58">
        <v>62555.573299999996</v>
      </c>
      <c r="BQ58">
        <v>64323.691500000001</v>
      </c>
      <c r="BR58">
        <v>64985.05</v>
      </c>
      <c r="BS58">
        <v>68654.059699999998</v>
      </c>
      <c r="BT58">
        <v>74519.756500000003</v>
      </c>
      <c r="BU58">
        <v>75114.179999999993</v>
      </c>
      <c r="BV58">
        <v>83177.924599999998</v>
      </c>
      <c r="BW58">
        <v>82134.227100000004</v>
      </c>
      <c r="BX58">
        <v>79587.762300000002</v>
      </c>
      <c r="BY58">
        <v>77581.076100000006</v>
      </c>
      <c r="BZ58">
        <v>81475.773400000005</v>
      </c>
      <c r="CA58">
        <v>87629.957500000004</v>
      </c>
      <c r="CB58">
        <v>91915.040999999997</v>
      </c>
      <c r="CC58">
        <v>97196.406400000007</v>
      </c>
      <c r="CD58">
        <v>90461.28</v>
      </c>
      <c r="CE58">
        <v>96991.217600000004</v>
      </c>
      <c r="CF58">
        <v>95663.007400000002</v>
      </c>
      <c r="CG58">
        <v>92553.854800000001</v>
      </c>
      <c r="CH58">
        <v>96862.378100000002</v>
      </c>
      <c r="CI58">
        <v>100429.8777</v>
      </c>
      <c r="CJ58">
        <v>92097.929699999993</v>
      </c>
      <c r="CK58">
        <v>93720.109100000001</v>
      </c>
      <c r="CL58">
        <v>91616.508700000006</v>
      </c>
      <c r="CM58">
        <v>93069.152400000006</v>
      </c>
      <c r="CN58">
        <v>95624.803400000004</v>
      </c>
      <c r="CO58">
        <v>96266.302800000005</v>
      </c>
      <c r="CP58">
        <v>83488.047900000005</v>
      </c>
      <c r="CQ58">
        <v>83154.512199999997</v>
      </c>
      <c r="CR58">
        <v>79342.637100000007</v>
      </c>
      <c r="CS58">
        <v>78673.378200000006</v>
      </c>
      <c r="CT58">
        <v>80979.234400000001</v>
      </c>
      <c r="CU58">
        <v>78947.642999999996</v>
      </c>
      <c r="CV58">
        <v>76157.609700000001</v>
      </c>
      <c r="CW58">
        <v>76818.456699999995</v>
      </c>
      <c r="CX58">
        <v>74225.132899999997</v>
      </c>
      <c r="CY58">
        <v>72105.8554</v>
      </c>
      <c r="CZ58">
        <v>70511.376999999993</v>
      </c>
      <c r="DA58">
        <v>68454.303100000005</v>
      </c>
      <c r="DB58">
        <v>52657.156199999998</v>
      </c>
      <c r="DC58">
        <v>53581.647299999997</v>
      </c>
      <c r="DD58">
        <v>58842.407399999996</v>
      </c>
      <c r="DE58">
        <v>62226.094499999999</v>
      </c>
      <c r="DF58">
        <v>62539.935400000002</v>
      </c>
      <c r="DG58">
        <v>57784.77</v>
      </c>
      <c r="DH58">
        <v>59546.915800000002</v>
      </c>
      <c r="DI58">
        <v>60581.5504</v>
      </c>
      <c r="DJ58">
        <v>59158.927799999998</v>
      </c>
      <c r="DK58">
        <v>60791.261700000003</v>
      </c>
      <c r="DL58">
        <v>65934.996899999998</v>
      </c>
      <c r="DM58">
        <v>67802.117899999997</v>
      </c>
      <c r="DN58">
        <v>69907.205199999997</v>
      </c>
      <c r="DO58">
        <v>72155.736399999994</v>
      </c>
      <c r="DP58">
        <v>71192.452600000004</v>
      </c>
      <c r="DQ58">
        <v>70831.999599999996</v>
      </c>
      <c r="DR58">
        <v>68767.369699999996</v>
      </c>
      <c r="DS58">
        <v>75291.958599999998</v>
      </c>
      <c r="DT58">
        <v>75341.615399999995</v>
      </c>
      <c r="DU58">
        <v>76110.678</v>
      </c>
      <c r="DV58">
        <v>79964.830799999996</v>
      </c>
      <c r="DW58">
        <v>82910.977899999998</v>
      </c>
      <c r="DX58">
        <v>84811.889200000005</v>
      </c>
      <c r="DY58">
        <v>86200.682799999995</v>
      </c>
      <c r="DZ58">
        <v>86278.8024</v>
      </c>
      <c r="EA58">
        <v>83885.805300000007</v>
      </c>
      <c r="EB58">
        <v>80234.325599999996</v>
      </c>
      <c r="EC58">
        <v>84960.747499999998</v>
      </c>
      <c r="ED58">
        <v>84573.584600000002</v>
      </c>
      <c r="EE58">
        <v>84315.475999999995</v>
      </c>
      <c r="EF58">
        <v>85692.094100000002</v>
      </c>
      <c r="EG58">
        <v>91254.502900000007</v>
      </c>
      <c r="EH58">
        <v>91693.667100000006</v>
      </c>
      <c r="EI58">
        <v>87758.315000000002</v>
      </c>
      <c r="EJ58">
        <v>95907.972599999994</v>
      </c>
    </row>
    <row r="59" spans="1:140" x14ac:dyDescent="0.25">
      <c r="A59" t="s">
        <v>58</v>
      </c>
      <c r="B59">
        <v>8999.7780999999995</v>
      </c>
      <c r="C59">
        <v>9192.8451000000005</v>
      </c>
      <c r="D59">
        <v>8532.7528000000002</v>
      </c>
      <c r="E59">
        <v>8161.3247000000001</v>
      </c>
      <c r="F59">
        <v>7660.5942999999997</v>
      </c>
      <c r="G59">
        <v>8076.0505999999996</v>
      </c>
      <c r="H59">
        <v>7246.4394000000002</v>
      </c>
      <c r="I59">
        <v>7575.7460000000001</v>
      </c>
      <c r="J59">
        <v>7637.0291999999999</v>
      </c>
      <c r="K59">
        <v>7270.5933000000005</v>
      </c>
      <c r="L59">
        <v>7196.3440000000001</v>
      </c>
      <c r="M59">
        <v>7633.8271000000004</v>
      </c>
      <c r="N59">
        <v>8001.1359000000002</v>
      </c>
      <c r="O59">
        <v>7659.5096000000003</v>
      </c>
      <c r="P59">
        <v>8246.9010999999991</v>
      </c>
      <c r="Q59">
        <v>8686.1789000000008</v>
      </c>
      <c r="R59">
        <v>7351.9272000000001</v>
      </c>
      <c r="S59">
        <v>7379.5230000000001</v>
      </c>
      <c r="T59">
        <v>6331.9309999999996</v>
      </c>
      <c r="U59">
        <v>8014.6158999999998</v>
      </c>
      <c r="V59">
        <v>7636.4975000000004</v>
      </c>
      <c r="W59">
        <v>8173.2187999999996</v>
      </c>
      <c r="X59">
        <v>8894.2409000000007</v>
      </c>
      <c r="Y59">
        <v>9100.4349999999995</v>
      </c>
      <c r="Z59">
        <v>8321.6010000000006</v>
      </c>
      <c r="AA59">
        <v>8119.7143999999998</v>
      </c>
      <c r="AB59">
        <v>8251.8994999999995</v>
      </c>
      <c r="AC59">
        <v>7912.3019000000004</v>
      </c>
      <c r="AD59">
        <v>7428.1220000000003</v>
      </c>
      <c r="AE59">
        <v>6747.7335000000003</v>
      </c>
      <c r="AF59">
        <v>7374.0843999999997</v>
      </c>
      <c r="AG59">
        <v>7823.8801000000003</v>
      </c>
      <c r="AH59">
        <v>7673.4112999999998</v>
      </c>
      <c r="AI59">
        <v>8212.9210000000003</v>
      </c>
      <c r="AJ59">
        <v>8439.8338000000003</v>
      </c>
      <c r="AK59">
        <v>9021.0506000000005</v>
      </c>
      <c r="AL59">
        <v>9307.2705999999998</v>
      </c>
      <c r="AM59">
        <v>9083.3883000000005</v>
      </c>
      <c r="AN59">
        <v>9946.0329000000002</v>
      </c>
      <c r="AO59">
        <v>9861.8839000000007</v>
      </c>
      <c r="AP59">
        <v>10325.442999999999</v>
      </c>
      <c r="AQ59">
        <v>10604.429099999999</v>
      </c>
      <c r="AR59">
        <v>11576.3791</v>
      </c>
      <c r="AS59">
        <v>11937.3704</v>
      </c>
      <c r="AT59">
        <v>11102.6873</v>
      </c>
      <c r="AU59">
        <v>11296.2497</v>
      </c>
      <c r="AV59">
        <v>11546.940199999999</v>
      </c>
      <c r="AW59">
        <v>11919.2315</v>
      </c>
      <c r="AX59">
        <v>12409.7106</v>
      </c>
      <c r="AY59">
        <v>12254.1137</v>
      </c>
      <c r="AZ59">
        <v>11863.445</v>
      </c>
      <c r="BA59">
        <v>12759.0738</v>
      </c>
      <c r="BB59">
        <v>12803.9872</v>
      </c>
      <c r="BC59">
        <v>12907.3902</v>
      </c>
      <c r="BD59">
        <v>13098.4542</v>
      </c>
      <c r="BE59">
        <v>12790.753699999999</v>
      </c>
      <c r="BF59">
        <v>13692.486699999999</v>
      </c>
      <c r="BG59">
        <v>14739.4573</v>
      </c>
      <c r="BH59">
        <v>14489.566999999999</v>
      </c>
      <c r="BI59">
        <v>15438.9103</v>
      </c>
      <c r="BJ59">
        <v>14476.118</v>
      </c>
      <c r="BK59">
        <v>13744.6047</v>
      </c>
      <c r="BL59">
        <v>14046.321900000001</v>
      </c>
      <c r="BM59">
        <v>13537.5952</v>
      </c>
      <c r="BN59">
        <v>13688.1407</v>
      </c>
      <c r="BO59">
        <v>13849.4625</v>
      </c>
      <c r="BP59">
        <v>14173.355299999999</v>
      </c>
      <c r="BQ59">
        <v>12876.973900000001</v>
      </c>
      <c r="BR59">
        <v>13431.7559</v>
      </c>
      <c r="BS59">
        <v>13715.4313</v>
      </c>
      <c r="BT59">
        <v>14315.7</v>
      </c>
      <c r="BU59">
        <v>14760.213</v>
      </c>
      <c r="BV59">
        <v>14501.609200000001</v>
      </c>
      <c r="BW59">
        <v>15049.9668</v>
      </c>
      <c r="BX59">
        <v>15934.088900000001</v>
      </c>
      <c r="BY59">
        <v>14916.7624</v>
      </c>
      <c r="BZ59">
        <v>14496.679599999999</v>
      </c>
      <c r="CA59">
        <v>14793.266299999999</v>
      </c>
      <c r="CB59">
        <v>15709.061</v>
      </c>
      <c r="CC59">
        <v>16110.9668</v>
      </c>
      <c r="CD59">
        <v>16688.067999999999</v>
      </c>
      <c r="CE59">
        <v>18150.3724</v>
      </c>
      <c r="CF59">
        <v>17845.712200000002</v>
      </c>
      <c r="CG59">
        <v>17739.056499999999</v>
      </c>
      <c r="CH59">
        <v>17692.872299999999</v>
      </c>
      <c r="CI59">
        <v>17481.507099999999</v>
      </c>
      <c r="CJ59">
        <v>16855.258099999999</v>
      </c>
      <c r="CK59">
        <v>17566.267500000002</v>
      </c>
      <c r="CL59">
        <v>16614.994900000002</v>
      </c>
      <c r="CM59">
        <v>17735.1698</v>
      </c>
      <c r="CN59">
        <v>18510.234400000001</v>
      </c>
      <c r="CO59">
        <v>19748.2248</v>
      </c>
      <c r="CP59">
        <v>19041.689299999998</v>
      </c>
      <c r="CQ59">
        <v>20500.055100000001</v>
      </c>
      <c r="CR59">
        <v>21640.402099999999</v>
      </c>
      <c r="CS59">
        <v>21339.030200000001</v>
      </c>
      <c r="CT59">
        <v>21369.484700000001</v>
      </c>
      <c r="CU59">
        <v>20588.825400000002</v>
      </c>
      <c r="CV59">
        <v>21639.723000000002</v>
      </c>
      <c r="CW59">
        <v>22104.3531</v>
      </c>
      <c r="CX59">
        <v>22346.393</v>
      </c>
      <c r="CY59">
        <v>23912.9293</v>
      </c>
      <c r="CZ59">
        <v>23893.418799999999</v>
      </c>
      <c r="DA59">
        <v>22411.843799999999</v>
      </c>
      <c r="DB59">
        <v>23181.5514</v>
      </c>
      <c r="DC59">
        <v>23398.447100000001</v>
      </c>
      <c r="DD59">
        <v>23788.280999999999</v>
      </c>
      <c r="DE59">
        <v>22848.920300000002</v>
      </c>
      <c r="DF59">
        <v>22758.447800000002</v>
      </c>
      <c r="DG59">
        <v>23205.555400000001</v>
      </c>
      <c r="DH59">
        <v>23793.996200000001</v>
      </c>
      <c r="DI59">
        <v>21684.320500000002</v>
      </c>
      <c r="DJ59">
        <v>22460.138599999998</v>
      </c>
      <c r="DK59">
        <v>21419.772799999999</v>
      </c>
      <c r="DL59">
        <v>22603.6672</v>
      </c>
      <c r="DM59">
        <v>22604.28</v>
      </c>
      <c r="DN59">
        <v>20749.3776</v>
      </c>
      <c r="DO59">
        <v>21080.518199999999</v>
      </c>
      <c r="DP59">
        <v>20539.79</v>
      </c>
      <c r="DQ59">
        <v>19663.1453</v>
      </c>
      <c r="DR59">
        <v>17212.460500000001</v>
      </c>
      <c r="DS59">
        <v>15990.390799999999</v>
      </c>
      <c r="DT59">
        <v>15131.5303</v>
      </c>
      <c r="DU59">
        <v>14812.540999999999</v>
      </c>
      <c r="DV59">
        <v>16681.3475</v>
      </c>
      <c r="DW59">
        <v>16206.8405</v>
      </c>
      <c r="DX59">
        <v>18880.762999999999</v>
      </c>
      <c r="DY59">
        <v>19458.114300000001</v>
      </c>
      <c r="DZ59">
        <v>20937.091799999998</v>
      </c>
      <c r="EA59">
        <v>18182.096099999999</v>
      </c>
      <c r="EB59">
        <v>17450.327300000001</v>
      </c>
      <c r="EC59">
        <v>16800.1332</v>
      </c>
      <c r="ED59">
        <v>17467.2749</v>
      </c>
      <c r="EE59">
        <v>17736.7726</v>
      </c>
      <c r="EF59">
        <v>18651.461599999999</v>
      </c>
      <c r="EG59">
        <v>20273.3164</v>
      </c>
      <c r="EH59">
        <v>20506.482800000002</v>
      </c>
      <c r="EI59">
        <v>18747.018599999999</v>
      </c>
      <c r="EJ59">
        <v>20679.305700000001</v>
      </c>
    </row>
    <row r="60" spans="1:140" x14ac:dyDescent="0.25">
      <c r="A60" t="s">
        <v>59</v>
      </c>
      <c r="B60">
        <v>79204.715800000005</v>
      </c>
      <c r="C60">
        <v>75716.527199999997</v>
      </c>
      <c r="D60">
        <v>81059.2791</v>
      </c>
      <c r="E60">
        <v>75784.900800000003</v>
      </c>
      <c r="F60">
        <v>82281.869000000006</v>
      </c>
      <c r="G60">
        <v>76413.453999999998</v>
      </c>
      <c r="H60">
        <v>71724.323300000004</v>
      </c>
      <c r="I60">
        <v>67787.003599999996</v>
      </c>
      <c r="J60">
        <v>64469.734299999996</v>
      </c>
      <c r="K60">
        <v>63320.539900000003</v>
      </c>
      <c r="L60">
        <v>56880.630799999999</v>
      </c>
      <c r="M60">
        <v>63768.275900000001</v>
      </c>
      <c r="N60">
        <v>62197.739800000003</v>
      </c>
      <c r="O60">
        <v>49385.471299999997</v>
      </c>
      <c r="P60">
        <v>45236.382799999999</v>
      </c>
      <c r="Q60">
        <v>48530.473899999997</v>
      </c>
      <c r="R60">
        <v>42453.061000000002</v>
      </c>
      <c r="S60">
        <v>38305.238700000002</v>
      </c>
      <c r="T60">
        <v>31240.718000000001</v>
      </c>
      <c r="U60">
        <v>31270.031299999999</v>
      </c>
      <c r="V60">
        <v>31006.210999999999</v>
      </c>
      <c r="W60">
        <v>22829.458299999998</v>
      </c>
      <c r="X60">
        <v>25835.627400000001</v>
      </c>
      <c r="Y60">
        <v>29084.224900000001</v>
      </c>
      <c r="Z60">
        <v>32569.974699999999</v>
      </c>
      <c r="AA60">
        <v>30863.4097</v>
      </c>
      <c r="AB60">
        <v>31171.210500000001</v>
      </c>
      <c r="AC60">
        <v>36081.892899999999</v>
      </c>
      <c r="AD60">
        <v>39336.309699999998</v>
      </c>
      <c r="AE60">
        <v>34731.438000000002</v>
      </c>
      <c r="AF60">
        <v>38081.0599</v>
      </c>
      <c r="AG60">
        <v>39330.810400000002</v>
      </c>
      <c r="AH60">
        <v>44031.9067</v>
      </c>
      <c r="AI60">
        <v>45915.8243</v>
      </c>
      <c r="AJ60">
        <v>55013.371599999999</v>
      </c>
      <c r="AK60">
        <v>54977.013599999998</v>
      </c>
      <c r="AL60">
        <v>48714.962500000001</v>
      </c>
      <c r="AM60">
        <v>47629.540300000001</v>
      </c>
      <c r="AN60">
        <v>49856.770400000001</v>
      </c>
      <c r="AO60">
        <v>44727.683799999999</v>
      </c>
      <c r="AP60">
        <v>48686.080099999999</v>
      </c>
      <c r="AQ60">
        <v>51820.126900000003</v>
      </c>
      <c r="AR60">
        <v>46780.428800000002</v>
      </c>
      <c r="AS60">
        <v>47873.463799999998</v>
      </c>
      <c r="AT60">
        <v>51085.801899999999</v>
      </c>
      <c r="AU60">
        <v>53020.636899999998</v>
      </c>
      <c r="AV60">
        <v>54434.324200000003</v>
      </c>
      <c r="AW60">
        <v>58899.561999999998</v>
      </c>
      <c r="AX60">
        <v>57607.581100000003</v>
      </c>
      <c r="AY60">
        <v>54580.654499999997</v>
      </c>
      <c r="AZ60">
        <v>52224.717400000001</v>
      </c>
      <c r="BA60">
        <v>49549.377099999998</v>
      </c>
      <c r="BB60">
        <v>44843.446199999998</v>
      </c>
      <c r="BC60">
        <v>48897.389499999997</v>
      </c>
      <c r="BD60">
        <v>51052.769200000002</v>
      </c>
      <c r="BE60">
        <v>54516.241399999999</v>
      </c>
      <c r="BF60">
        <v>55242.200100000002</v>
      </c>
      <c r="BG60">
        <v>55891.775800000003</v>
      </c>
      <c r="BH60">
        <v>55459.257799999999</v>
      </c>
      <c r="BI60">
        <v>57527.001600000003</v>
      </c>
      <c r="BJ60">
        <v>52141.335700000003</v>
      </c>
      <c r="BK60">
        <v>55654.377800000002</v>
      </c>
      <c r="BL60">
        <v>55565.361199999999</v>
      </c>
      <c r="BM60">
        <v>53678.349199999997</v>
      </c>
      <c r="BN60">
        <v>52340.149400000002</v>
      </c>
      <c r="BO60">
        <v>53117.177100000001</v>
      </c>
      <c r="BP60">
        <v>56012.832499999997</v>
      </c>
      <c r="BQ60">
        <v>56827.235500000003</v>
      </c>
      <c r="BR60">
        <v>55818.424500000001</v>
      </c>
      <c r="BS60">
        <v>58149.129099999998</v>
      </c>
      <c r="BT60">
        <v>64916.8105</v>
      </c>
      <c r="BU60">
        <v>69351.049700000003</v>
      </c>
      <c r="BV60">
        <v>75124.613700000002</v>
      </c>
      <c r="BW60">
        <v>77719.303499999995</v>
      </c>
      <c r="BX60">
        <v>79292.099700000006</v>
      </c>
      <c r="BY60">
        <v>78401.8554</v>
      </c>
      <c r="BZ60">
        <v>88647.209499999997</v>
      </c>
      <c r="CA60">
        <v>98064.672600000005</v>
      </c>
      <c r="CB60">
        <v>100882.62300000001</v>
      </c>
      <c r="CC60">
        <v>102565.8787</v>
      </c>
      <c r="CD60">
        <v>94127.056700000001</v>
      </c>
      <c r="CE60">
        <v>95839.705600000001</v>
      </c>
      <c r="CF60">
        <v>93289.828200000004</v>
      </c>
      <c r="CG60">
        <v>94084.543399999995</v>
      </c>
      <c r="CH60">
        <v>98627.611900000004</v>
      </c>
      <c r="CI60">
        <v>92779.231499999994</v>
      </c>
      <c r="CJ60">
        <v>86819.458700000003</v>
      </c>
      <c r="CK60">
        <v>91373.733099999998</v>
      </c>
      <c r="CL60">
        <v>91791.688699999999</v>
      </c>
      <c r="CM60">
        <v>89052.146399999998</v>
      </c>
      <c r="CN60">
        <v>95789.339399999997</v>
      </c>
      <c r="CO60">
        <v>92666.703899999993</v>
      </c>
      <c r="CP60">
        <v>103638.704</v>
      </c>
      <c r="CQ60">
        <v>106256.8746</v>
      </c>
      <c r="CR60">
        <v>105032.24770000001</v>
      </c>
      <c r="CS60">
        <v>99122.085900000005</v>
      </c>
      <c r="CT60">
        <v>97172.007199999993</v>
      </c>
      <c r="CU60">
        <v>95927.276100000003</v>
      </c>
      <c r="CV60">
        <v>97962.811000000002</v>
      </c>
      <c r="CW60">
        <v>88796.421900000001</v>
      </c>
      <c r="CX60">
        <v>88979.885599999994</v>
      </c>
      <c r="CY60">
        <v>99204.478000000003</v>
      </c>
      <c r="CZ60">
        <v>97449.120800000004</v>
      </c>
      <c r="DA60">
        <v>96872.934899999993</v>
      </c>
      <c r="DB60">
        <v>80485.134999999995</v>
      </c>
      <c r="DC60">
        <v>78294.704400000002</v>
      </c>
      <c r="DD60">
        <v>82645.013699999996</v>
      </c>
      <c r="DE60">
        <v>85869.105599999995</v>
      </c>
      <c r="DF60">
        <v>80358.959000000003</v>
      </c>
      <c r="DG60">
        <v>82728.640599999999</v>
      </c>
      <c r="DH60">
        <v>83380.573499999999</v>
      </c>
      <c r="DI60">
        <v>80754.266300000003</v>
      </c>
      <c r="DJ60">
        <v>82182.827699999994</v>
      </c>
      <c r="DK60">
        <v>87902.938200000004</v>
      </c>
      <c r="DL60">
        <v>92920.496899999998</v>
      </c>
      <c r="DM60">
        <v>96080.386299999998</v>
      </c>
      <c r="DN60">
        <v>100857.2503</v>
      </c>
      <c r="DO60">
        <v>111231.80899999999</v>
      </c>
      <c r="DP60">
        <v>107545.9062</v>
      </c>
      <c r="DQ60">
        <v>111559.8751</v>
      </c>
      <c r="DR60">
        <v>113249.90180000001</v>
      </c>
      <c r="DS60">
        <v>119358.1412</v>
      </c>
      <c r="DT60">
        <v>143314.0778</v>
      </c>
      <c r="DU60">
        <v>141659.04430000001</v>
      </c>
      <c r="DV60">
        <v>150259.3076</v>
      </c>
      <c r="DW60">
        <v>153647.3474</v>
      </c>
      <c r="DX60">
        <v>164856.13519999999</v>
      </c>
      <c r="DY60">
        <v>175642.06219999999</v>
      </c>
      <c r="DZ60">
        <v>211055.3302</v>
      </c>
      <c r="EA60">
        <v>213156.96290000001</v>
      </c>
      <c r="EB60">
        <v>192539.00510000001</v>
      </c>
      <c r="EC60">
        <v>194325.71840000001</v>
      </c>
      <c r="ED60">
        <v>205161.72500000001</v>
      </c>
      <c r="EE60">
        <v>195461.7513</v>
      </c>
      <c r="EF60">
        <v>204697.31229999999</v>
      </c>
      <c r="EG60">
        <v>196935.70499999999</v>
      </c>
      <c r="EH60">
        <v>213659.64199999999</v>
      </c>
      <c r="EI60">
        <v>201519.802</v>
      </c>
      <c r="EJ60">
        <v>196919.93059999999</v>
      </c>
    </row>
    <row r="61" spans="1:140" x14ac:dyDescent="0.25">
      <c r="A61" t="s">
        <v>60</v>
      </c>
      <c r="B61">
        <v>225039.39199999999</v>
      </c>
      <c r="C61">
        <v>216962.64790000001</v>
      </c>
      <c r="D61">
        <v>210399.5068</v>
      </c>
      <c r="E61">
        <v>224885.07620000001</v>
      </c>
      <c r="F61">
        <v>223065.76120000001</v>
      </c>
      <c r="G61">
        <v>214211.38200000001</v>
      </c>
      <c r="H61">
        <v>204739.62590000001</v>
      </c>
      <c r="I61">
        <v>183125.01550000001</v>
      </c>
      <c r="J61">
        <v>196820.21100000001</v>
      </c>
      <c r="K61">
        <v>176534.18059999999</v>
      </c>
      <c r="L61">
        <v>168404.90150000001</v>
      </c>
      <c r="M61">
        <v>167158.5079</v>
      </c>
      <c r="N61">
        <v>151439.19</v>
      </c>
      <c r="O61">
        <v>106287.9584</v>
      </c>
      <c r="P61">
        <v>146501.965</v>
      </c>
      <c r="Q61">
        <v>142001.9124</v>
      </c>
      <c r="R61">
        <v>159603.94779999999</v>
      </c>
      <c r="S61">
        <v>121262.2236</v>
      </c>
      <c r="T61">
        <v>81535.660399999993</v>
      </c>
      <c r="U61">
        <v>70647.513699999996</v>
      </c>
      <c r="V61">
        <v>41836.748399999997</v>
      </c>
      <c r="W61">
        <v>25114.7654</v>
      </c>
      <c r="X61">
        <v>43657.464099999997</v>
      </c>
      <c r="Y61">
        <v>57160.485200000003</v>
      </c>
      <c r="Z61">
        <v>86248.930300000007</v>
      </c>
      <c r="AA61">
        <v>110311.9617</v>
      </c>
      <c r="AB61">
        <v>127955.0784</v>
      </c>
      <c r="AC61">
        <v>152181.55119999999</v>
      </c>
      <c r="AD61">
        <v>146384.9828</v>
      </c>
      <c r="AE61">
        <v>126140.25109999999</v>
      </c>
      <c r="AF61">
        <v>137114.5423</v>
      </c>
      <c r="AG61">
        <v>149647.60209999999</v>
      </c>
      <c r="AH61">
        <v>131449.2236</v>
      </c>
      <c r="AI61">
        <v>165689.8499</v>
      </c>
      <c r="AJ61">
        <v>179071.3046</v>
      </c>
      <c r="AK61">
        <v>178870.57740000001</v>
      </c>
      <c r="AL61">
        <v>157918.55919999999</v>
      </c>
      <c r="AM61">
        <v>144173.4241</v>
      </c>
      <c r="AN61">
        <v>140862.55220000001</v>
      </c>
      <c r="AO61">
        <v>124921.3668</v>
      </c>
      <c r="AP61">
        <v>131543.70439999999</v>
      </c>
      <c r="AQ61">
        <v>114787.18369999999</v>
      </c>
      <c r="AR61">
        <v>110432.36470000001</v>
      </c>
      <c r="AS61">
        <v>134535.8671</v>
      </c>
      <c r="AT61">
        <v>138469.07459999999</v>
      </c>
      <c r="AU61">
        <v>144631.29490000001</v>
      </c>
      <c r="AV61">
        <v>134914.98680000001</v>
      </c>
      <c r="AW61">
        <v>124287.7748</v>
      </c>
      <c r="AX61">
        <v>119062.314</v>
      </c>
      <c r="AY61">
        <v>111057.2733</v>
      </c>
      <c r="AZ61">
        <v>98391.069699999993</v>
      </c>
      <c r="BA61">
        <v>82797.189499999993</v>
      </c>
      <c r="BB61">
        <v>62021.884899999997</v>
      </c>
      <c r="BC61">
        <v>69218.168099999995</v>
      </c>
      <c r="BD61">
        <v>55139.144099999998</v>
      </c>
      <c r="BE61">
        <v>56355.448700000001</v>
      </c>
      <c r="BF61">
        <v>72268.767900000006</v>
      </c>
      <c r="BG61">
        <v>85537.137700000007</v>
      </c>
      <c r="BH61">
        <v>102708.9596</v>
      </c>
      <c r="BI61">
        <v>87390.144499999995</v>
      </c>
      <c r="BJ61">
        <v>79208.674700000003</v>
      </c>
      <c r="BK61">
        <v>88153.327699999994</v>
      </c>
      <c r="BL61">
        <v>79102.219500000007</v>
      </c>
      <c r="BM61">
        <v>86107.8321</v>
      </c>
      <c r="BN61">
        <v>95160.470199999996</v>
      </c>
      <c r="BO61">
        <v>100444.1247</v>
      </c>
      <c r="BP61">
        <v>106271.85030000001</v>
      </c>
      <c r="BQ61">
        <v>125025.70630000001</v>
      </c>
      <c r="BR61">
        <v>122009.9448</v>
      </c>
      <c r="BS61">
        <v>121039.901</v>
      </c>
      <c r="BT61">
        <v>131790.9424</v>
      </c>
      <c r="BU61">
        <v>133223.4964</v>
      </c>
      <c r="BV61">
        <v>147259.9492</v>
      </c>
      <c r="BW61">
        <v>138635.6476</v>
      </c>
      <c r="BX61">
        <v>156849.22579999999</v>
      </c>
      <c r="BY61">
        <v>151692.9664</v>
      </c>
      <c r="BZ61">
        <v>148255.1654</v>
      </c>
      <c r="CA61">
        <v>148899.22769999999</v>
      </c>
      <c r="CB61">
        <v>168738.2365</v>
      </c>
      <c r="CC61">
        <v>166071.70310000001</v>
      </c>
      <c r="CD61">
        <v>177412.7776</v>
      </c>
      <c r="CE61">
        <v>174691.2838</v>
      </c>
      <c r="CF61">
        <v>181086.45430000001</v>
      </c>
      <c r="CG61">
        <v>159424.88010000001</v>
      </c>
      <c r="CH61">
        <v>159207.09479999999</v>
      </c>
      <c r="CI61">
        <v>161625.6966</v>
      </c>
      <c r="CJ61">
        <v>160366.9001</v>
      </c>
      <c r="CK61">
        <v>169200.22450000001</v>
      </c>
      <c r="CL61">
        <v>179295.4523</v>
      </c>
      <c r="CM61">
        <v>180452.19709999999</v>
      </c>
      <c r="CN61">
        <v>179200.3113</v>
      </c>
      <c r="CO61">
        <v>188139.29399999999</v>
      </c>
      <c r="CP61">
        <v>159324.2205</v>
      </c>
      <c r="CQ61">
        <v>166314.3449</v>
      </c>
      <c r="CR61">
        <v>161908.88690000001</v>
      </c>
      <c r="CS61">
        <v>167298.46230000001</v>
      </c>
      <c r="CT61">
        <v>173284.65969999999</v>
      </c>
      <c r="CU61">
        <v>178745.75200000001</v>
      </c>
      <c r="CV61">
        <v>187177.58319999999</v>
      </c>
      <c r="CW61">
        <v>170563.78150000001</v>
      </c>
      <c r="CX61">
        <v>162630.58240000001</v>
      </c>
      <c r="CY61">
        <v>174721.40590000001</v>
      </c>
      <c r="CZ61">
        <v>181489.51749999999</v>
      </c>
      <c r="DA61">
        <v>175242.02989999999</v>
      </c>
      <c r="DB61">
        <v>147232.46</v>
      </c>
      <c r="DC61">
        <v>129276.89840000001</v>
      </c>
      <c r="DD61">
        <v>139603.12340000001</v>
      </c>
      <c r="DE61">
        <v>150341.82519999999</v>
      </c>
      <c r="DF61">
        <v>151921.6379</v>
      </c>
      <c r="DG61">
        <v>136308.32550000001</v>
      </c>
      <c r="DH61">
        <v>148840.0631</v>
      </c>
      <c r="DI61">
        <v>164705.45310000001</v>
      </c>
      <c r="DJ61">
        <v>159705.1017</v>
      </c>
      <c r="DK61">
        <v>168379.1807</v>
      </c>
      <c r="DL61">
        <v>213418.59</v>
      </c>
      <c r="DM61">
        <v>223321.53589999999</v>
      </c>
      <c r="DN61">
        <v>228778.26130000001</v>
      </c>
      <c r="DO61">
        <v>247420.01269999999</v>
      </c>
      <c r="DP61">
        <v>236181.72080000001</v>
      </c>
      <c r="DQ61">
        <v>233678.7352</v>
      </c>
      <c r="DR61">
        <v>223022.04399999999</v>
      </c>
      <c r="DS61">
        <v>241433.0674</v>
      </c>
      <c r="DT61">
        <v>237595.99789999999</v>
      </c>
      <c r="DU61">
        <v>252053.36439999999</v>
      </c>
      <c r="DV61">
        <v>267351.7059</v>
      </c>
      <c r="DW61">
        <v>285694.5086</v>
      </c>
      <c r="DX61">
        <v>293830.3872</v>
      </c>
      <c r="DY61">
        <v>307911.7157</v>
      </c>
      <c r="DZ61">
        <v>329193.6778</v>
      </c>
      <c r="EA61">
        <v>328822.41360000003</v>
      </c>
      <c r="EB61">
        <v>306618.43910000002</v>
      </c>
      <c r="EC61">
        <v>303369.4841</v>
      </c>
      <c r="ED61">
        <v>294446.85220000002</v>
      </c>
      <c r="EE61">
        <v>285828.40090000001</v>
      </c>
      <c r="EF61">
        <v>308437.15120000002</v>
      </c>
      <c r="EG61">
        <v>308936.5637</v>
      </c>
      <c r="EH61">
        <v>294253.83659999998</v>
      </c>
      <c r="EI61">
        <v>269890.41379999998</v>
      </c>
      <c r="EJ61">
        <v>278723.19089999999</v>
      </c>
    </row>
    <row r="62" spans="1:140" x14ac:dyDescent="0.25">
      <c r="A62" t="s">
        <v>61</v>
      </c>
      <c r="B62">
        <v>37032.238299999997</v>
      </c>
      <c r="C62">
        <v>36706.479700000004</v>
      </c>
      <c r="D62">
        <v>34269.8053</v>
      </c>
      <c r="E62">
        <v>35305.427100000001</v>
      </c>
      <c r="F62">
        <v>36285.417000000001</v>
      </c>
      <c r="G62">
        <v>38690.260799999996</v>
      </c>
      <c r="H62">
        <v>37961.921199999997</v>
      </c>
      <c r="I62">
        <v>36807.909200000002</v>
      </c>
      <c r="J62">
        <v>38513.564200000001</v>
      </c>
      <c r="K62">
        <v>37443.769999999997</v>
      </c>
      <c r="L62">
        <v>36682.459900000002</v>
      </c>
      <c r="M62">
        <v>39537.372799999997</v>
      </c>
      <c r="N62">
        <v>38332.8698</v>
      </c>
      <c r="O62">
        <v>40114.626799999998</v>
      </c>
      <c r="P62">
        <v>43063.704700000002</v>
      </c>
      <c r="Q62">
        <v>42530.194300000003</v>
      </c>
      <c r="R62">
        <v>41193.279999999999</v>
      </c>
      <c r="S62">
        <v>37514.148699999998</v>
      </c>
      <c r="T62">
        <v>32807.050199999998</v>
      </c>
      <c r="U62">
        <v>33234.9683</v>
      </c>
      <c r="V62">
        <v>36373.033900000002</v>
      </c>
      <c r="W62">
        <v>31251.0681</v>
      </c>
      <c r="X62">
        <v>31441.361400000002</v>
      </c>
      <c r="Y62">
        <v>29771.691299999999</v>
      </c>
      <c r="Z62">
        <v>30971.187300000001</v>
      </c>
      <c r="AA62">
        <v>32042.080000000002</v>
      </c>
      <c r="AB62">
        <v>33974.794900000001</v>
      </c>
      <c r="AC62">
        <v>34306.2857</v>
      </c>
      <c r="AD62">
        <v>34360.529699999999</v>
      </c>
      <c r="AE62">
        <v>32590.709800000001</v>
      </c>
      <c r="AF62">
        <v>32886.112099999998</v>
      </c>
      <c r="AG62">
        <v>35375.931400000001</v>
      </c>
      <c r="AH62">
        <v>34718.811999999998</v>
      </c>
      <c r="AI62">
        <v>34320.923199999997</v>
      </c>
      <c r="AJ62">
        <v>35075.2474</v>
      </c>
      <c r="AK62">
        <v>28457.9584</v>
      </c>
      <c r="AL62">
        <v>25188.2052</v>
      </c>
      <c r="AM62">
        <v>24239.845099999999</v>
      </c>
      <c r="AN62">
        <v>26106.742600000001</v>
      </c>
      <c r="AO62">
        <v>24870.779200000001</v>
      </c>
      <c r="AP62">
        <v>27880.2837</v>
      </c>
      <c r="AQ62">
        <v>29744.4234</v>
      </c>
      <c r="AR62">
        <v>28291.404200000001</v>
      </c>
      <c r="AS62">
        <v>29497.6495</v>
      </c>
      <c r="AT62">
        <v>28256.440600000002</v>
      </c>
      <c r="AU62">
        <v>30796.493200000001</v>
      </c>
      <c r="AV62">
        <v>31155.737400000002</v>
      </c>
      <c r="AW62">
        <v>32969.340799999998</v>
      </c>
      <c r="AX62">
        <v>33948.876199999999</v>
      </c>
      <c r="AY62">
        <v>34045.840400000001</v>
      </c>
      <c r="AZ62">
        <v>33178.866399999999</v>
      </c>
      <c r="BA62">
        <v>31810.9938</v>
      </c>
      <c r="BB62">
        <v>31901.914799999999</v>
      </c>
      <c r="BC62">
        <v>31242.737300000001</v>
      </c>
      <c r="BD62">
        <v>29129.322199999999</v>
      </c>
      <c r="BE62">
        <v>27900.094099999998</v>
      </c>
      <c r="BF62">
        <v>31283.2906</v>
      </c>
      <c r="BG62">
        <v>32572.9241</v>
      </c>
      <c r="BH62">
        <v>33257.277099999999</v>
      </c>
      <c r="BI62">
        <v>30826.124500000002</v>
      </c>
      <c r="BJ62">
        <v>27871.138999999999</v>
      </c>
      <c r="BK62">
        <v>29264.145400000001</v>
      </c>
      <c r="BL62">
        <v>32215.3367</v>
      </c>
      <c r="BM62">
        <v>32111.526900000001</v>
      </c>
      <c r="BN62">
        <v>32976.152199999997</v>
      </c>
      <c r="BO62">
        <v>34273.090100000001</v>
      </c>
      <c r="BP62">
        <v>36407.275399999999</v>
      </c>
      <c r="BQ62">
        <v>36621.532800000001</v>
      </c>
      <c r="BR62">
        <v>37269.798799999997</v>
      </c>
      <c r="BS62">
        <v>36904.772599999997</v>
      </c>
      <c r="BT62">
        <v>39471.713199999998</v>
      </c>
      <c r="BU62">
        <v>37966.528100000003</v>
      </c>
      <c r="BV62">
        <v>38115.485999999997</v>
      </c>
      <c r="BW62">
        <v>37541.016900000002</v>
      </c>
      <c r="BX62">
        <v>39645.143700000001</v>
      </c>
      <c r="BY62">
        <v>37756.245900000002</v>
      </c>
      <c r="BZ62">
        <v>35655.661200000002</v>
      </c>
      <c r="CA62">
        <v>35747.493000000002</v>
      </c>
      <c r="CB62">
        <v>37147.652900000001</v>
      </c>
      <c r="CC62">
        <v>37744.620300000002</v>
      </c>
      <c r="CD62">
        <v>37066.248299999999</v>
      </c>
      <c r="CE62">
        <v>37751.544000000002</v>
      </c>
      <c r="CF62">
        <v>39802.0645</v>
      </c>
      <c r="CG62">
        <v>39495.847800000003</v>
      </c>
      <c r="CH62">
        <v>40374.859600000003</v>
      </c>
      <c r="CI62">
        <v>39229.9738</v>
      </c>
      <c r="CJ62">
        <v>40457.586300000003</v>
      </c>
      <c r="CK62">
        <v>40614.671600000001</v>
      </c>
      <c r="CL62">
        <v>38875.9</v>
      </c>
      <c r="CM62">
        <v>38014.351699999999</v>
      </c>
      <c r="CN62">
        <v>39564.409399999997</v>
      </c>
      <c r="CO62">
        <v>39721.582999999999</v>
      </c>
      <c r="CP62">
        <v>38106.487999999998</v>
      </c>
      <c r="CQ62">
        <v>37519.5095</v>
      </c>
      <c r="CR62">
        <v>37231.890599999999</v>
      </c>
      <c r="CS62">
        <v>37362.338100000001</v>
      </c>
      <c r="CT62">
        <v>36252.773000000001</v>
      </c>
      <c r="CU62">
        <v>38059.697</v>
      </c>
      <c r="CV62">
        <v>21813.7088</v>
      </c>
      <c r="CW62">
        <v>20975.974600000001</v>
      </c>
      <c r="CX62">
        <v>17920.956200000001</v>
      </c>
      <c r="CY62">
        <v>20397.703300000001</v>
      </c>
      <c r="CZ62">
        <v>20595.227900000002</v>
      </c>
      <c r="DA62">
        <v>20868.7369</v>
      </c>
      <c r="DB62">
        <v>20020.859</v>
      </c>
      <c r="DC62">
        <v>21646.4231</v>
      </c>
      <c r="DD62">
        <v>22601.148399999998</v>
      </c>
      <c r="DE62">
        <v>24328.694800000001</v>
      </c>
      <c r="DF62">
        <v>23835.6711</v>
      </c>
      <c r="DG62">
        <v>24973.332900000001</v>
      </c>
      <c r="DH62">
        <v>26519.669300000001</v>
      </c>
      <c r="DI62">
        <v>25415.871999999999</v>
      </c>
      <c r="DJ62">
        <v>25889.0543</v>
      </c>
      <c r="DK62">
        <v>25883.615399999999</v>
      </c>
      <c r="DL62">
        <v>24133.726900000001</v>
      </c>
      <c r="DM62">
        <v>24117.409299999999</v>
      </c>
      <c r="DN62">
        <v>26059.2035</v>
      </c>
      <c r="DO62">
        <v>27500.986400000002</v>
      </c>
      <c r="DP62">
        <v>28105.910599999999</v>
      </c>
      <c r="DQ62">
        <v>30176.187900000001</v>
      </c>
      <c r="DR62">
        <v>32245.016</v>
      </c>
      <c r="DS62">
        <v>32913.728199999998</v>
      </c>
      <c r="DT62">
        <v>32881.108</v>
      </c>
      <c r="DU62">
        <v>33803.791499999999</v>
      </c>
      <c r="DV62">
        <v>34190.649899999997</v>
      </c>
      <c r="DW62">
        <v>35127.827799999999</v>
      </c>
      <c r="DX62">
        <v>35702.835899999998</v>
      </c>
      <c r="DY62">
        <v>35217.9355</v>
      </c>
      <c r="DZ62">
        <v>39244.243399999999</v>
      </c>
      <c r="EA62">
        <v>36616.010300000002</v>
      </c>
      <c r="EB62">
        <v>34978.973700000002</v>
      </c>
      <c r="EC62">
        <v>37377.5933</v>
      </c>
      <c r="ED62">
        <v>38098.254800000002</v>
      </c>
      <c r="EE62">
        <v>39711.676099999997</v>
      </c>
      <c r="EF62">
        <v>38964.124300000003</v>
      </c>
      <c r="EG62">
        <v>39733.365599999997</v>
      </c>
      <c r="EH62">
        <v>41186.569300000003</v>
      </c>
      <c r="EI62">
        <v>33396.970300000001</v>
      </c>
      <c r="EJ62">
        <v>36478.265399999997</v>
      </c>
    </row>
    <row r="63" spans="1:140" x14ac:dyDescent="0.25">
      <c r="A63" t="s">
        <v>62</v>
      </c>
      <c r="B63">
        <v>22847.348000000002</v>
      </c>
      <c r="C63">
        <v>22071.482199999999</v>
      </c>
      <c r="D63">
        <v>20653.894100000001</v>
      </c>
      <c r="E63">
        <v>21905.893499999998</v>
      </c>
      <c r="F63">
        <v>22269.7971</v>
      </c>
      <c r="G63">
        <v>20384.1149</v>
      </c>
      <c r="H63">
        <v>19824.407500000001</v>
      </c>
      <c r="I63">
        <v>16851.845300000001</v>
      </c>
      <c r="J63">
        <v>19934.298900000002</v>
      </c>
      <c r="K63">
        <v>17003.6662</v>
      </c>
      <c r="L63">
        <v>17528.6348</v>
      </c>
      <c r="M63">
        <v>18747.875400000001</v>
      </c>
      <c r="N63">
        <v>17209.184300000001</v>
      </c>
      <c r="O63">
        <v>12451.6405</v>
      </c>
      <c r="P63">
        <v>15322.572099999999</v>
      </c>
      <c r="Q63">
        <v>16484.690600000002</v>
      </c>
      <c r="R63">
        <v>20770.7101</v>
      </c>
      <c r="S63">
        <v>19699.2052</v>
      </c>
      <c r="T63">
        <v>16558.05</v>
      </c>
      <c r="U63">
        <v>15171.306399999999</v>
      </c>
      <c r="V63">
        <v>10938.566199999999</v>
      </c>
      <c r="W63">
        <v>9021.4802999999993</v>
      </c>
      <c r="X63">
        <v>9463.3258000000005</v>
      </c>
      <c r="Y63">
        <v>13065.7559</v>
      </c>
      <c r="Z63">
        <v>14503.2947</v>
      </c>
      <c r="AA63">
        <v>14218.6626</v>
      </c>
      <c r="AB63">
        <v>14827.795700000001</v>
      </c>
      <c r="AC63">
        <v>19196.736000000001</v>
      </c>
      <c r="AD63">
        <v>18715.787</v>
      </c>
      <c r="AE63">
        <v>16427.8439</v>
      </c>
      <c r="AF63">
        <v>17121.663400000001</v>
      </c>
      <c r="AG63">
        <v>17444.843400000002</v>
      </c>
      <c r="AH63">
        <v>19163.885900000001</v>
      </c>
      <c r="AI63">
        <v>19705.074100000002</v>
      </c>
      <c r="AJ63">
        <v>22397.843199999999</v>
      </c>
      <c r="AK63">
        <v>22997.726200000001</v>
      </c>
      <c r="AL63">
        <v>20929.164199999999</v>
      </c>
      <c r="AM63">
        <v>18209.203399999999</v>
      </c>
      <c r="AN63">
        <v>17201.652399999999</v>
      </c>
      <c r="AO63">
        <v>15328.169</v>
      </c>
      <c r="AP63">
        <v>16686.361199999999</v>
      </c>
      <c r="AQ63">
        <v>16236.2395</v>
      </c>
      <c r="AR63">
        <v>16094.5936</v>
      </c>
      <c r="AS63">
        <v>18238.226999999999</v>
      </c>
      <c r="AT63">
        <v>19174.765800000001</v>
      </c>
      <c r="AU63">
        <v>19171.0671</v>
      </c>
      <c r="AV63">
        <v>19103.588299999999</v>
      </c>
      <c r="AW63">
        <v>18734.739399999999</v>
      </c>
      <c r="AX63">
        <v>19180.707399999999</v>
      </c>
      <c r="AY63">
        <v>18693.1803</v>
      </c>
      <c r="AZ63">
        <v>17896.237499999999</v>
      </c>
      <c r="BA63">
        <v>15537.198</v>
      </c>
      <c r="BB63">
        <v>14868.031999999999</v>
      </c>
      <c r="BC63">
        <v>16269.0983</v>
      </c>
      <c r="BD63">
        <v>16152.280199999999</v>
      </c>
      <c r="BE63">
        <v>17546.521000000001</v>
      </c>
      <c r="BF63">
        <v>18954.704300000001</v>
      </c>
      <c r="BG63">
        <v>20393.942999999999</v>
      </c>
      <c r="BH63">
        <v>21916.258900000001</v>
      </c>
      <c r="BI63">
        <v>22378.465499999998</v>
      </c>
      <c r="BJ63">
        <v>21112.879099999998</v>
      </c>
      <c r="BK63">
        <v>21553.0219</v>
      </c>
      <c r="BL63">
        <v>21921.1986</v>
      </c>
      <c r="BM63">
        <v>22050.510300000002</v>
      </c>
      <c r="BN63">
        <v>23183.098300000001</v>
      </c>
      <c r="BO63">
        <v>20251.7124</v>
      </c>
      <c r="BP63">
        <v>19708.881600000001</v>
      </c>
      <c r="BQ63">
        <v>20366.543900000001</v>
      </c>
      <c r="BR63">
        <v>21187.7647</v>
      </c>
      <c r="BS63">
        <v>21243.742900000001</v>
      </c>
      <c r="BT63">
        <v>21969.750599999999</v>
      </c>
      <c r="BU63">
        <v>21583.3089</v>
      </c>
      <c r="BV63">
        <v>23091.404900000001</v>
      </c>
      <c r="BW63">
        <v>23773.284199999998</v>
      </c>
      <c r="BX63">
        <v>25089.8914</v>
      </c>
      <c r="BY63">
        <v>23903.379400000002</v>
      </c>
      <c r="BZ63">
        <v>23755.566999999999</v>
      </c>
      <c r="CA63">
        <v>23946.301800000001</v>
      </c>
      <c r="CB63">
        <v>24489.094099999998</v>
      </c>
      <c r="CC63">
        <v>26307.800500000001</v>
      </c>
      <c r="CD63">
        <v>26434.653999999999</v>
      </c>
      <c r="CE63">
        <v>26871.690999999999</v>
      </c>
      <c r="CF63">
        <v>28569.6891</v>
      </c>
      <c r="CG63">
        <v>26821.4797</v>
      </c>
      <c r="CH63">
        <v>27245.3927</v>
      </c>
      <c r="CI63">
        <v>28330.3226</v>
      </c>
      <c r="CJ63">
        <v>26639.008099999999</v>
      </c>
      <c r="CK63">
        <v>26862.079300000001</v>
      </c>
      <c r="CL63">
        <v>26775.7291</v>
      </c>
      <c r="CM63">
        <v>27284.903399999999</v>
      </c>
      <c r="CN63">
        <v>27076.016899999999</v>
      </c>
      <c r="CO63">
        <v>28012.4048</v>
      </c>
      <c r="CP63">
        <v>25419.330600000001</v>
      </c>
      <c r="CQ63">
        <v>27426.486000000001</v>
      </c>
      <c r="CR63">
        <v>28106.061900000001</v>
      </c>
      <c r="CS63">
        <v>27689.776699999999</v>
      </c>
      <c r="CT63">
        <v>28543.104899999998</v>
      </c>
      <c r="CU63">
        <v>29466.669000000002</v>
      </c>
      <c r="CV63">
        <v>29537.2634</v>
      </c>
      <c r="CW63">
        <v>28783.081200000001</v>
      </c>
      <c r="CX63">
        <v>27754.0003</v>
      </c>
      <c r="CY63">
        <v>28982.573400000001</v>
      </c>
      <c r="CZ63">
        <v>30129.393899999999</v>
      </c>
      <c r="DA63">
        <v>29497.472399999999</v>
      </c>
      <c r="DB63">
        <v>25479.699799999999</v>
      </c>
      <c r="DC63">
        <v>25099.317500000001</v>
      </c>
      <c r="DD63">
        <v>25966.254199999999</v>
      </c>
      <c r="DE63">
        <v>28730.2703</v>
      </c>
      <c r="DF63">
        <v>29534.198100000001</v>
      </c>
      <c r="DG63">
        <v>28917.041399999998</v>
      </c>
      <c r="DH63">
        <v>30030.624</v>
      </c>
      <c r="DI63">
        <v>31358.259399999999</v>
      </c>
      <c r="DJ63">
        <v>30722.949199999999</v>
      </c>
      <c r="DK63">
        <v>31807.833200000001</v>
      </c>
      <c r="DL63">
        <v>36716.950299999997</v>
      </c>
      <c r="DM63">
        <v>38153.171399999999</v>
      </c>
      <c r="DN63">
        <v>37479.689200000001</v>
      </c>
      <c r="DO63">
        <v>38980.766600000003</v>
      </c>
      <c r="DP63">
        <v>36140.738499999999</v>
      </c>
      <c r="DQ63">
        <v>35034.966899999999</v>
      </c>
      <c r="DR63">
        <v>33793.570500000002</v>
      </c>
      <c r="DS63">
        <v>36844.321499999998</v>
      </c>
      <c r="DT63">
        <v>38238.9372</v>
      </c>
      <c r="DU63">
        <v>37244.983500000002</v>
      </c>
      <c r="DV63">
        <v>37931.862099999998</v>
      </c>
      <c r="DW63">
        <v>38846.472600000001</v>
      </c>
      <c r="DX63">
        <v>38988.4784</v>
      </c>
      <c r="DY63">
        <v>39225.154699999999</v>
      </c>
      <c r="DZ63">
        <v>43540.552900000002</v>
      </c>
      <c r="EA63">
        <v>42300.140500000001</v>
      </c>
      <c r="EB63">
        <v>40453.848599999998</v>
      </c>
      <c r="EC63">
        <v>41170.898200000003</v>
      </c>
      <c r="ED63">
        <v>40936.972600000001</v>
      </c>
      <c r="EE63">
        <v>39330.683799999999</v>
      </c>
      <c r="EF63">
        <v>39349.645799999998</v>
      </c>
      <c r="EG63">
        <v>40007.9257</v>
      </c>
      <c r="EH63">
        <v>37591.651400000002</v>
      </c>
      <c r="EI63">
        <v>37883.666799999999</v>
      </c>
      <c r="EJ63">
        <v>39378.669099999999</v>
      </c>
    </row>
    <row r="64" spans="1:140" x14ac:dyDescent="0.25">
      <c r="A64" t="s">
        <v>63</v>
      </c>
      <c r="B64">
        <v>23145.589499999998</v>
      </c>
      <c r="C64">
        <v>22369.116999999998</v>
      </c>
      <c r="D64">
        <v>21131.112300000001</v>
      </c>
      <c r="E64">
        <v>20827.817599999998</v>
      </c>
      <c r="F64">
        <v>21808.786400000001</v>
      </c>
      <c r="G64">
        <v>20270.540400000002</v>
      </c>
      <c r="H64">
        <v>21327.516299999999</v>
      </c>
      <c r="I64">
        <v>21995.959500000001</v>
      </c>
      <c r="J64">
        <v>20475.014500000001</v>
      </c>
      <c r="K64">
        <v>18042.0072</v>
      </c>
      <c r="L64">
        <v>17391.807000000001</v>
      </c>
      <c r="M64">
        <v>17715.433300000001</v>
      </c>
      <c r="N64">
        <v>19226.722000000002</v>
      </c>
      <c r="O64">
        <v>16307.0934</v>
      </c>
      <c r="P64">
        <v>16361.8593</v>
      </c>
      <c r="Q64">
        <v>18442.105800000001</v>
      </c>
      <c r="R64">
        <v>15447.3747</v>
      </c>
      <c r="S64">
        <v>11054.6209</v>
      </c>
      <c r="T64">
        <v>8539.3956999999991</v>
      </c>
      <c r="U64">
        <v>11590.6525</v>
      </c>
      <c r="V64">
        <v>11584.280199999999</v>
      </c>
      <c r="W64">
        <v>11915.0234</v>
      </c>
      <c r="X64">
        <v>15693.764300000001</v>
      </c>
      <c r="Y64">
        <v>15976.8346</v>
      </c>
      <c r="Z64">
        <v>14611.4355</v>
      </c>
      <c r="AA64">
        <v>13941.2243</v>
      </c>
      <c r="AB64">
        <v>15559.3362</v>
      </c>
      <c r="AC64">
        <v>15105.504800000001</v>
      </c>
      <c r="AD64">
        <v>15621.79</v>
      </c>
      <c r="AE64">
        <v>15903.4591</v>
      </c>
      <c r="AF64">
        <v>17840.365399999999</v>
      </c>
      <c r="AG64">
        <v>16436.629000000001</v>
      </c>
      <c r="AH64">
        <v>15320.873299999999</v>
      </c>
      <c r="AI64">
        <v>15258.1685</v>
      </c>
      <c r="AJ64">
        <v>17783.0818</v>
      </c>
      <c r="AK64">
        <v>19238.631399999998</v>
      </c>
      <c r="AL64">
        <v>17825.267</v>
      </c>
      <c r="AM64">
        <v>14285.527599999999</v>
      </c>
      <c r="AN64">
        <v>14450.7935</v>
      </c>
      <c r="AO64">
        <v>13087.432500000001</v>
      </c>
      <c r="AP64">
        <v>17023.2516</v>
      </c>
      <c r="AQ64">
        <v>17099.206300000002</v>
      </c>
      <c r="AR64">
        <v>16995.7677</v>
      </c>
      <c r="AS64">
        <v>13641.968000000001</v>
      </c>
      <c r="AT64">
        <v>13402.678</v>
      </c>
      <c r="AU64">
        <v>12708.8923</v>
      </c>
      <c r="AV64">
        <v>11321.320900000001</v>
      </c>
      <c r="AW64">
        <v>12160.8207</v>
      </c>
      <c r="AX64">
        <v>12345.6775</v>
      </c>
      <c r="AY64">
        <v>12209.626200000001</v>
      </c>
      <c r="AZ64">
        <v>10319.9936</v>
      </c>
      <c r="BA64">
        <v>9568.4287999999997</v>
      </c>
      <c r="BB64">
        <v>8712.1684999999998</v>
      </c>
      <c r="BC64">
        <v>9503.0085999999992</v>
      </c>
      <c r="BD64">
        <v>9814.5827000000008</v>
      </c>
      <c r="BE64">
        <v>8466.8436999999994</v>
      </c>
      <c r="BF64">
        <v>8390.0823</v>
      </c>
      <c r="BG64">
        <v>8652.8197999999993</v>
      </c>
      <c r="BH64">
        <v>8295.4968000000008</v>
      </c>
      <c r="BI64">
        <v>7731.4871000000003</v>
      </c>
      <c r="BJ64">
        <v>6557.9265999999998</v>
      </c>
      <c r="BK64">
        <v>7124.3729999999996</v>
      </c>
      <c r="BL64">
        <v>6148.8504999999996</v>
      </c>
      <c r="BM64">
        <v>6029.8843999999999</v>
      </c>
      <c r="BN64">
        <v>5787.3145000000004</v>
      </c>
      <c r="BO64">
        <v>5120.7128000000002</v>
      </c>
      <c r="BP64">
        <v>4413.7111000000004</v>
      </c>
      <c r="BQ64">
        <v>4006.3415</v>
      </c>
      <c r="BR64">
        <v>5497.3091000000004</v>
      </c>
      <c r="BS64">
        <v>5548.0222999999996</v>
      </c>
      <c r="BT64">
        <v>7488.6468000000004</v>
      </c>
      <c r="BU64">
        <v>8786.9043000000001</v>
      </c>
      <c r="BV64">
        <v>9314.3214000000007</v>
      </c>
      <c r="BW64">
        <v>9288.0072999999993</v>
      </c>
      <c r="BX64">
        <v>10225.9838</v>
      </c>
      <c r="BY64">
        <v>12234.477199999999</v>
      </c>
      <c r="BZ64">
        <v>12806.6414</v>
      </c>
      <c r="CA64">
        <v>14616.646699999999</v>
      </c>
      <c r="CB64">
        <v>13848.2482</v>
      </c>
      <c r="CC64">
        <v>13798.7855</v>
      </c>
      <c r="CD64">
        <v>8145.0203000000001</v>
      </c>
      <c r="CE64">
        <v>9214.1839999999993</v>
      </c>
      <c r="CF64">
        <v>9165.4217000000008</v>
      </c>
      <c r="CG64">
        <v>9034.5633999999991</v>
      </c>
      <c r="CH64">
        <v>9637.3322000000007</v>
      </c>
      <c r="CI64">
        <v>10816.3974</v>
      </c>
      <c r="CJ64">
        <v>10369.928900000001</v>
      </c>
      <c r="CK64">
        <v>11123.344499999999</v>
      </c>
      <c r="CL64">
        <v>11743.5983</v>
      </c>
      <c r="CM64">
        <v>11935.887000000001</v>
      </c>
      <c r="CN64">
        <v>13778.362800000001</v>
      </c>
      <c r="CO64">
        <v>13672.6252</v>
      </c>
      <c r="CP64">
        <v>12346.7523</v>
      </c>
      <c r="CQ64">
        <v>13363.956399999999</v>
      </c>
      <c r="CR64">
        <v>13309.095300000001</v>
      </c>
      <c r="CS64">
        <v>12208.385200000001</v>
      </c>
      <c r="CT64">
        <v>12226.002</v>
      </c>
      <c r="CU64">
        <v>11503.874100000001</v>
      </c>
      <c r="CV64">
        <v>11390.987300000001</v>
      </c>
      <c r="CW64">
        <v>12960.8199</v>
      </c>
      <c r="CX64">
        <v>12790.5021</v>
      </c>
      <c r="CY64">
        <v>12070.3472</v>
      </c>
      <c r="CZ64">
        <v>10950.489100000001</v>
      </c>
      <c r="DA64">
        <v>10435.815699999999</v>
      </c>
      <c r="DB64">
        <v>9572.1620000000003</v>
      </c>
      <c r="DC64">
        <v>10488.7791</v>
      </c>
      <c r="DD64">
        <v>10489.398999999999</v>
      </c>
      <c r="DE64">
        <v>10372.9938</v>
      </c>
      <c r="DF64">
        <v>10425.5962</v>
      </c>
      <c r="DG64">
        <v>9876.2340000000004</v>
      </c>
      <c r="DH64">
        <v>10844.4923</v>
      </c>
      <c r="DI64">
        <v>12419.5257</v>
      </c>
      <c r="DJ64">
        <v>12113.5371</v>
      </c>
      <c r="DK64">
        <v>12345.147499999999</v>
      </c>
      <c r="DL64">
        <v>14499.440699999999</v>
      </c>
      <c r="DM64">
        <v>13390.964099999999</v>
      </c>
      <c r="DN64">
        <v>13971.5425</v>
      </c>
      <c r="DO64">
        <v>13849.150299999999</v>
      </c>
      <c r="DP64">
        <v>15192.7978</v>
      </c>
      <c r="DQ64">
        <v>16015.0326</v>
      </c>
      <c r="DR64">
        <v>18257.0946</v>
      </c>
      <c r="DS64">
        <v>17483.492699999999</v>
      </c>
      <c r="DT64">
        <v>17791.504700000001</v>
      </c>
      <c r="DU64">
        <v>16547.258300000001</v>
      </c>
      <c r="DV64">
        <v>17041.553199999998</v>
      </c>
      <c r="DW64">
        <v>16748.352299999999</v>
      </c>
      <c r="DX64">
        <v>17834.3923</v>
      </c>
      <c r="DY64">
        <v>20015.5952</v>
      </c>
      <c r="DZ64">
        <v>21357.373899999999</v>
      </c>
      <c r="EA64">
        <v>21176.131399999998</v>
      </c>
      <c r="EB64">
        <v>20459.931499999999</v>
      </c>
      <c r="EC64">
        <v>21636.0713</v>
      </c>
      <c r="ED64">
        <v>19239.967000000001</v>
      </c>
      <c r="EE64">
        <v>20837.049200000001</v>
      </c>
      <c r="EF64">
        <v>20962.775600000001</v>
      </c>
      <c r="EG64">
        <v>22228.420999999998</v>
      </c>
      <c r="EH64">
        <v>21788.887599999998</v>
      </c>
      <c r="EI64">
        <v>19262.9581</v>
      </c>
      <c r="EJ64">
        <v>17534.0435</v>
      </c>
    </row>
    <row r="65" spans="1:140" x14ac:dyDescent="0.25">
      <c r="A65" t="s">
        <v>64</v>
      </c>
      <c r="B65">
        <v>18680.159800000001</v>
      </c>
      <c r="C65">
        <v>18251.434799999999</v>
      </c>
      <c r="D65">
        <v>18707.108199999999</v>
      </c>
      <c r="E65">
        <v>18726.326799999999</v>
      </c>
      <c r="F65">
        <v>19970.043000000001</v>
      </c>
      <c r="G65">
        <v>20313.221099999999</v>
      </c>
      <c r="H65">
        <v>20177.806100000002</v>
      </c>
      <c r="I65">
        <v>20385.120699999999</v>
      </c>
      <c r="J65">
        <v>21104.624199999998</v>
      </c>
      <c r="K65">
        <v>22067.507600000001</v>
      </c>
      <c r="L65">
        <v>20952.173500000001</v>
      </c>
      <c r="M65">
        <v>21818.570899999999</v>
      </c>
      <c r="N65">
        <v>20611.3655</v>
      </c>
      <c r="O65">
        <v>19842.5579</v>
      </c>
      <c r="P65">
        <v>20723.6358</v>
      </c>
      <c r="Q65">
        <v>21283.015200000002</v>
      </c>
      <c r="R65">
        <v>19548.807499999999</v>
      </c>
      <c r="S65">
        <v>16903.653699999999</v>
      </c>
      <c r="T65">
        <v>15445.1147</v>
      </c>
      <c r="U65">
        <v>16626.6551</v>
      </c>
      <c r="V65">
        <v>17667.1885</v>
      </c>
      <c r="W65">
        <v>14835.720300000001</v>
      </c>
      <c r="X65">
        <v>16118.1747</v>
      </c>
      <c r="Y65">
        <v>14497.727699999999</v>
      </c>
      <c r="Z65">
        <v>16211.647499999999</v>
      </c>
      <c r="AA65">
        <v>17081.155200000001</v>
      </c>
      <c r="AB65">
        <v>15605.627</v>
      </c>
      <c r="AC65">
        <v>16666.3105</v>
      </c>
      <c r="AD65">
        <v>16697.431199999999</v>
      </c>
      <c r="AE65">
        <v>16364.6795</v>
      </c>
      <c r="AF65">
        <v>17736.4935</v>
      </c>
      <c r="AG65">
        <v>18699.196199999998</v>
      </c>
      <c r="AH65">
        <v>17871.6512</v>
      </c>
      <c r="AI65">
        <v>18353.9041</v>
      </c>
      <c r="AJ65">
        <v>18556.605500000001</v>
      </c>
      <c r="AK65">
        <v>18000.355200000002</v>
      </c>
      <c r="AL65">
        <v>16636.529200000001</v>
      </c>
      <c r="AM65">
        <v>15777.8696</v>
      </c>
      <c r="AN65">
        <v>16053.200699999999</v>
      </c>
      <c r="AO65">
        <v>15830.029200000001</v>
      </c>
      <c r="AP65">
        <v>17202.011500000001</v>
      </c>
      <c r="AQ65">
        <v>17531.6587</v>
      </c>
      <c r="AR65">
        <v>17920.876100000001</v>
      </c>
      <c r="AS65">
        <v>19436.320400000001</v>
      </c>
      <c r="AT65">
        <v>19075.281299999999</v>
      </c>
      <c r="AU65">
        <v>17689.184600000001</v>
      </c>
      <c r="AV65">
        <v>17605.160899999999</v>
      </c>
      <c r="AW65">
        <v>19002.606500000002</v>
      </c>
      <c r="AX65">
        <v>19151.710800000001</v>
      </c>
      <c r="AY65">
        <v>18849.8334</v>
      </c>
      <c r="AZ65">
        <v>18289.829099999999</v>
      </c>
      <c r="BA65">
        <v>17695.8125</v>
      </c>
      <c r="BB65">
        <v>15943.1921</v>
      </c>
      <c r="BC65">
        <v>17010.8554</v>
      </c>
      <c r="BD65">
        <v>15854.6281</v>
      </c>
      <c r="BE65">
        <v>16056.6252</v>
      </c>
      <c r="BF65">
        <v>16849.571499999998</v>
      </c>
      <c r="BG65">
        <v>16014.0807</v>
      </c>
      <c r="BH65">
        <v>16314.5285</v>
      </c>
      <c r="BI65">
        <v>16482.611199999999</v>
      </c>
      <c r="BJ65">
        <v>14823.4653</v>
      </c>
      <c r="BK65">
        <v>15151.839599999999</v>
      </c>
      <c r="BL65">
        <v>15346.4318</v>
      </c>
      <c r="BM65">
        <v>15162.181399999999</v>
      </c>
      <c r="BN65">
        <v>15677.032999999999</v>
      </c>
      <c r="BO65">
        <v>15102.314899999999</v>
      </c>
      <c r="BP65">
        <v>15100.7541</v>
      </c>
      <c r="BQ65">
        <v>15400.1299</v>
      </c>
      <c r="BR65">
        <v>16552.332999999999</v>
      </c>
      <c r="BS65">
        <v>17080.223000000002</v>
      </c>
      <c r="BT65">
        <v>18544.63</v>
      </c>
      <c r="BU65">
        <v>18290.5409</v>
      </c>
      <c r="BV65">
        <v>19157.053899999999</v>
      </c>
      <c r="BW65">
        <v>19197.842100000002</v>
      </c>
      <c r="BX65">
        <v>20147.730299999999</v>
      </c>
      <c r="BY65">
        <v>18912.397799999999</v>
      </c>
      <c r="BZ65">
        <v>19425.118399999999</v>
      </c>
      <c r="CA65">
        <v>20417.543399999999</v>
      </c>
      <c r="CB65">
        <v>21076.718199999999</v>
      </c>
      <c r="CC65">
        <v>21432.526000000002</v>
      </c>
      <c r="CD65">
        <v>20972.8004</v>
      </c>
      <c r="CE65">
        <v>22239.900300000001</v>
      </c>
      <c r="CF65">
        <v>22598.919699999999</v>
      </c>
      <c r="CG65">
        <v>21817.1839</v>
      </c>
      <c r="CH65">
        <v>22740.112000000001</v>
      </c>
      <c r="CI65">
        <v>22856.0344</v>
      </c>
      <c r="CJ65">
        <v>22458.034100000001</v>
      </c>
      <c r="CK65">
        <v>22477.418600000001</v>
      </c>
      <c r="CL65">
        <v>21832.8498</v>
      </c>
      <c r="CM65">
        <v>24689.287100000001</v>
      </c>
      <c r="CN65">
        <v>26940.195199999998</v>
      </c>
      <c r="CO65">
        <v>26911.022700000001</v>
      </c>
      <c r="CP65">
        <v>26702.1702</v>
      </c>
      <c r="CQ65">
        <v>28307.980299999999</v>
      </c>
      <c r="CR65">
        <v>29994.602699999999</v>
      </c>
      <c r="CS65">
        <v>29426.4202</v>
      </c>
      <c r="CT65">
        <v>29420.775600000001</v>
      </c>
      <c r="CU65">
        <v>29659.475299999998</v>
      </c>
      <c r="CV65">
        <v>31858.024399999998</v>
      </c>
      <c r="CW65">
        <v>29650.0726</v>
      </c>
      <c r="CX65">
        <v>27892.346000000001</v>
      </c>
      <c r="CY65">
        <v>29965.454099999999</v>
      </c>
      <c r="CZ65">
        <v>31663.165400000002</v>
      </c>
      <c r="DA65">
        <v>32692.618999999999</v>
      </c>
      <c r="DB65">
        <v>30842.533800000001</v>
      </c>
      <c r="DC65">
        <v>31232.347099999999</v>
      </c>
      <c r="DD65">
        <v>32157.9853</v>
      </c>
      <c r="DE65">
        <v>34157.5334</v>
      </c>
      <c r="DF65">
        <v>35321.024700000002</v>
      </c>
      <c r="DG65">
        <v>35987.339099999997</v>
      </c>
      <c r="DH65">
        <v>37347.553999999996</v>
      </c>
      <c r="DI65">
        <v>37732.588499999998</v>
      </c>
      <c r="DJ65">
        <v>38269.161599999999</v>
      </c>
      <c r="DK65">
        <v>35752.378199999999</v>
      </c>
      <c r="DL65">
        <v>35903.243600000002</v>
      </c>
      <c r="DM65">
        <v>35300.564299999998</v>
      </c>
      <c r="DN65">
        <v>37803.9084</v>
      </c>
      <c r="DO65">
        <v>38957.6325</v>
      </c>
      <c r="DP65">
        <v>39040.6342</v>
      </c>
      <c r="DQ65">
        <v>39791.906799999997</v>
      </c>
      <c r="DR65">
        <v>43021.918100000003</v>
      </c>
      <c r="DS65">
        <v>44358.749600000003</v>
      </c>
      <c r="DT65">
        <v>45788.796900000001</v>
      </c>
      <c r="DU65">
        <v>45385.557399999998</v>
      </c>
      <c r="DV65">
        <v>44591.3557</v>
      </c>
      <c r="DW65">
        <v>47485.982100000001</v>
      </c>
      <c r="DX65">
        <v>52026.934200000003</v>
      </c>
      <c r="DY65">
        <v>57028.851199999997</v>
      </c>
      <c r="DZ65">
        <v>64722.923999999999</v>
      </c>
      <c r="EA65">
        <v>59111.153599999998</v>
      </c>
      <c r="EB65">
        <v>57694.743699999999</v>
      </c>
      <c r="EC65">
        <v>61733.642</v>
      </c>
      <c r="ED65">
        <v>59209.255700000002</v>
      </c>
      <c r="EE65">
        <v>64010.872799999997</v>
      </c>
      <c r="EF65">
        <v>66899.324699999997</v>
      </c>
      <c r="EG65">
        <v>70066.873099999997</v>
      </c>
      <c r="EH65">
        <v>69834.092799999999</v>
      </c>
      <c r="EI65">
        <v>61673.4038</v>
      </c>
      <c r="EJ65">
        <v>67802.194300000003</v>
      </c>
    </row>
    <row r="66" spans="1:140" x14ac:dyDescent="0.25">
      <c r="A66" t="s">
        <v>65</v>
      </c>
      <c r="B66">
        <v>33884.899100000002</v>
      </c>
      <c r="C66">
        <v>33068.606</v>
      </c>
      <c r="D66">
        <v>31795.488399999998</v>
      </c>
      <c r="E66">
        <v>32408.159500000002</v>
      </c>
      <c r="F66">
        <v>31357.9748</v>
      </c>
      <c r="G66">
        <v>31894.134699999999</v>
      </c>
      <c r="H66">
        <v>30181.0209</v>
      </c>
      <c r="I66">
        <v>28037.1345</v>
      </c>
      <c r="J66">
        <v>25537.975399999999</v>
      </c>
      <c r="K66">
        <v>22486.238700000002</v>
      </c>
      <c r="L66">
        <v>23110.5255</v>
      </c>
      <c r="M66">
        <v>22672.095099999999</v>
      </c>
      <c r="N66">
        <v>23925.492900000001</v>
      </c>
      <c r="O66">
        <v>21663.4205</v>
      </c>
      <c r="P66">
        <v>23781.306499999999</v>
      </c>
      <c r="Q66">
        <v>24480.421399999999</v>
      </c>
      <c r="R66">
        <v>20645.5458</v>
      </c>
      <c r="S66">
        <v>15929.8436</v>
      </c>
      <c r="T66">
        <v>14136.8344</v>
      </c>
      <c r="U66">
        <v>14841.930899999999</v>
      </c>
      <c r="V66">
        <v>11277.889499999999</v>
      </c>
      <c r="W66">
        <v>10667.6996</v>
      </c>
      <c r="X66">
        <v>12008.6576</v>
      </c>
      <c r="Y66">
        <v>14031.36</v>
      </c>
      <c r="Z66">
        <v>15494.3593</v>
      </c>
      <c r="AA66">
        <v>16690.3338</v>
      </c>
      <c r="AB66">
        <v>20554.073</v>
      </c>
      <c r="AC66">
        <v>21496.530999999999</v>
      </c>
      <c r="AD66">
        <v>23171.017100000001</v>
      </c>
      <c r="AE66">
        <v>24099.239699999998</v>
      </c>
      <c r="AF66">
        <v>24765.877499999999</v>
      </c>
      <c r="AG66">
        <v>24151.487499999999</v>
      </c>
      <c r="AH66">
        <v>22599.0612</v>
      </c>
      <c r="AI66">
        <v>23214.609899999999</v>
      </c>
      <c r="AJ66">
        <v>25309.675999999999</v>
      </c>
      <c r="AK66">
        <v>26391.4421</v>
      </c>
      <c r="AL66">
        <v>22299.672500000001</v>
      </c>
      <c r="AM66">
        <v>19594.339599999999</v>
      </c>
      <c r="AN66">
        <v>22865.746299999999</v>
      </c>
      <c r="AO66">
        <v>21723.4267</v>
      </c>
      <c r="AP66">
        <v>24062.110799999999</v>
      </c>
      <c r="AQ66">
        <v>25817.812099999999</v>
      </c>
      <c r="AR66">
        <v>25555.395799999998</v>
      </c>
      <c r="AS66">
        <v>24910.294999999998</v>
      </c>
      <c r="AT66">
        <v>26956.732899999999</v>
      </c>
      <c r="AU66">
        <v>28021.450499999999</v>
      </c>
      <c r="AV66">
        <v>27900.995299999999</v>
      </c>
      <c r="AW66">
        <v>28802.1787</v>
      </c>
      <c r="AX66">
        <v>28748.437000000002</v>
      </c>
      <c r="AY66">
        <v>29127.815200000001</v>
      </c>
      <c r="AZ66">
        <v>28167.167399999998</v>
      </c>
      <c r="BA66">
        <v>26446.821100000001</v>
      </c>
      <c r="BB66">
        <v>21092.177899999999</v>
      </c>
      <c r="BC66">
        <v>23515.881700000002</v>
      </c>
      <c r="BD66">
        <v>21918.147400000002</v>
      </c>
      <c r="BE66">
        <v>20883.329099999999</v>
      </c>
      <c r="BF66">
        <v>22916.6561</v>
      </c>
      <c r="BG66">
        <v>25457.472699999998</v>
      </c>
      <c r="BH66">
        <v>26783.360199999999</v>
      </c>
      <c r="BI66">
        <v>27102.955300000001</v>
      </c>
      <c r="BJ66">
        <v>22979.648300000001</v>
      </c>
      <c r="BK66">
        <v>23883.426899999999</v>
      </c>
      <c r="BL66">
        <v>24438.714499999998</v>
      </c>
      <c r="BM66">
        <v>24959.591799999998</v>
      </c>
      <c r="BN66">
        <v>26590.256799999999</v>
      </c>
      <c r="BO66">
        <v>27170.663</v>
      </c>
      <c r="BP66">
        <v>28027.0003</v>
      </c>
      <c r="BQ66">
        <v>26685.304800000002</v>
      </c>
      <c r="BR66">
        <v>29101.6872</v>
      </c>
      <c r="BS66">
        <v>30019.595099999999</v>
      </c>
      <c r="BT66">
        <v>32051.363799999999</v>
      </c>
      <c r="BU66">
        <v>32869.597000000002</v>
      </c>
      <c r="BV66">
        <v>32914.062100000003</v>
      </c>
      <c r="BW66">
        <v>28919.125100000001</v>
      </c>
      <c r="BX66">
        <v>31177.035800000001</v>
      </c>
      <c r="BY66">
        <v>29320.919900000001</v>
      </c>
      <c r="BZ66">
        <v>32109.456300000002</v>
      </c>
      <c r="CA66">
        <v>34211.974600000001</v>
      </c>
      <c r="CB66">
        <v>34942.016100000001</v>
      </c>
      <c r="CC66">
        <v>36418.1728</v>
      </c>
      <c r="CD66">
        <v>32810.262799999997</v>
      </c>
      <c r="CE66">
        <v>33592.510900000001</v>
      </c>
      <c r="CF66">
        <v>34179.197</v>
      </c>
      <c r="CG66">
        <v>32859.552499999998</v>
      </c>
      <c r="CH66">
        <v>34654.7448</v>
      </c>
      <c r="CI66">
        <v>36305.568599999999</v>
      </c>
      <c r="CJ66">
        <v>33859.515099999997</v>
      </c>
      <c r="CK66">
        <v>35341.455099999999</v>
      </c>
      <c r="CL66">
        <v>34147.148999999998</v>
      </c>
      <c r="CM66">
        <v>34772.440199999997</v>
      </c>
      <c r="CN66">
        <v>35388.044699999999</v>
      </c>
      <c r="CO66">
        <v>34460.7111</v>
      </c>
      <c r="CP66">
        <v>32042.734100000001</v>
      </c>
      <c r="CQ66">
        <v>33472.935700000002</v>
      </c>
      <c r="CR66">
        <v>31912.1505</v>
      </c>
      <c r="CS66">
        <v>31892.915700000001</v>
      </c>
      <c r="CT66">
        <v>31490.852200000001</v>
      </c>
      <c r="CU66">
        <v>30327.960800000001</v>
      </c>
      <c r="CV66">
        <v>27959.412400000001</v>
      </c>
      <c r="CW66">
        <v>24908.7366</v>
      </c>
      <c r="CX66">
        <v>22870.860700000001</v>
      </c>
      <c r="CY66">
        <v>25019.223900000001</v>
      </c>
      <c r="CZ66">
        <v>25214.439900000001</v>
      </c>
      <c r="DA66">
        <v>22146.843499999999</v>
      </c>
      <c r="DB66">
        <v>20717.071499999998</v>
      </c>
      <c r="DC66">
        <v>21246.359</v>
      </c>
      <c r="DD66">
        <v>23142.826099999998</v>
      </c>
      <c r="DE66">
        <v>21841.3406</v>
      </c>
      <c r="DF66">
        <v>21847.189900000001</v>
      </c>
      <c r="DG66">
        <v>19519.162700000001</v>
      </c>
      <c r="DH66">
        <v>20849.8334</v>
      </c>
      <c r="DI66">
        <v>21028.431100000002</v>
      </c>
      <c r="DJ66">
        <v>20492.638200000001</v>
      </c>
      <c r="DK66">
        <v>19392.246299999999</v>
      </c>
      <c r="DL66">
        <v>22331.303199999998</v>
      </c>
      <c r="DM66">
        <v>22513.320899999999</v>
      </c>
      <c r="DN66">
        <v>22465.867999999999</v>
      </c>
      <c r="DO66">
        <v>24331.4283</v>
      </c>
      <c r="DP66">
        <v>23822.6391</v>
      </c>
      <c r="DQ66">
        <v>24198.355500000001</v>
      </c>
      <c r="DR66">
        <v>23457.417700000002</v>
      </c>
      <c r="DS66">
        <v>25141.366300000002</v>
      </c>
      <c r="DT66">
        <v>24973.868399999999</v>
      </c>
      <c r="DU66">
        <v>24109.4313</v>
      </c>
      <c r="DV66">
        <v>24823.289000000001</v>
      </c>
      <c r="DW66">
        <v>23377.937000000002</v>
      </c>
      <c r="DX66">
        <v>24011.912799999998</v>
      </c>
      <c r="DY66">
        <v>24000.834599999998</v>
      </c>
      <c r="DZ66">
        <v>23397.747500000001</v>
      </c>
      <c r="EA66">
        <v>21334.376199999999</v>
      </c>
      <c r="EB66">
        <v>19133.079099999999</v>
      </c>
      <c r="EC66">
        <v>18172.606299999999</v>
      </c>
      <c r="ED66">
        <v>18134.791799999999</v>
      </c>
      <c r="EE66">
        <v>17313.675200000001</v>
      </c>
      <c r="EF66">
        <v>18088.639200000001</v>
      </c>
      <c r="EG66">
        <v>16728.829000000002</v>
      </c>
      <c r="EH66">
        <v>16027.8415</v>
      </c>
      <c r="EI66">
        <v>15832.55</v>
      </c>
      <c r="EJ66">
        <v>17388.785800000001</v>
      </c>
    </row>
    <row r="67" spans="1:140" x14ac:dyDescent="0.25">
      <c r="A67" t="s">
        <v>66</v>
      </c>
      <c r="B67">
        <v>8640.5198999999993</v>
      </c>
      <c r="C67">
        <v>9162.9683999999997</v>
      </c>
      <c r="D67">
        <v>8410.5028999999995</v>
      </c>
      <c r="E67">
        <v>9078.7489000000005</v>
      </c>
      <c r="F67">
        <v>9429.3269999999993</v>
      </c>
      <c r="G67">
        <v>9323.5206999999991</v>
      </c>
      <c r="H67">
        <v>8889.6970000000001</v>
      </c>
      <c r="I67">
        <v>9188.5400000000009</v>
      </c>
      <c r="J67">
        <v>7828.1543000000001</v>
      </c>
      <c r="K67">
        <v>8062.3410000000003</v>
      </c>
      <c r="L67">
        <v>8149.8579</v>
      </c>
      <c r="M67">
        <v>8322.0514000000003</v>
      </c>
      <c r="N67">
        <v>9094.8256000000001</v>
      </c>
      <c r="O67">
        <v>9139.2883000000002</v>
      </c>
      <c r="P67">
        <v>8702.8135999999995</v>
      </c>
      <c r="Q67">
        <v>8702.0548999999992</v>
      </c>
      <c r="R67">
        <v>8621.5061000000005</v>
      </c>
      <c r="S67">
        <v>6827.6623</v>
      </c>
      <c r="T67">
        <v>6648.5057999999999</v>
      </c>
      <c r="U67">
        <v>7684.7775000000001</v>
      </c>
      <c r="V67">
        <v>6970.0517</v>
      </c>
      <c r="W67">
        <v>6532.6367</v>
      </c>
      <c r="X67">
        <v>5904.4216999999999</v>
      </c>
      <c r="Y67">
        <v>7109.1466</v>
      </c>
      <c r="Z67">
        <v>6759.7722999999996</v>
      </c>
      <c r="AA67">
        <v>6634.8278</v>
      </c>
      <c r="AB67">
        <v>6762.5720000000001</v>
      </c>
      <c r="AC67">
        <v>6910.7681000000002</v>
      </c>
      <c r="AD67">
        <v>7320.6243999999997</v>
      </c>
      <c r="AE67">
        <v>7380.4942000000001</v>
      </c>
      <c r="AF67">
        <v>7729.1916000000001</v>
      </c>
      <c r="AG67">
        <v>8024.9272000000001</v>
      </c>
      <c r="AH67">
        <v>7654.8356999999996</v>
      </c>
      <c r="AI67">
        <v>7838.1512000000002</v>
      </c>
      <c r="AJ67">
        <v>8921.9326999999994</v>
      </c>
      <c r="AK67">
        <v>8650.4869999999992</v>
      </c>
      <c r="AL67">
        <v>8223.7909999999993</v>
      </c>
      <c r="AM67">
        <v>8467.6957999999995</v>
      </c>
      <c r="AN67">
        <v>9342.7919000000002</v>
      </c>
      <c r="AO67">
        <v>8997.7253000000001</v>
      </c>
      <c r="AP67">
        <v>9006.5617999999995</v>
      </c>
      <c r="AQ67">
        <v>8889.1869999999999</v>
      </c>
      <c r="AR67">
        <v>9553.4961000000003</v>
      </c>
      <c r="AS67">
        <v>10095.023800000001</v>
      </c>
      <c r="AT67">
        <v>9637.4244999999992</v>
      </c>
      <c r="AU67">
        <v>10032.0031</v>
      </c>
      <c r="AV67">
        <v>9897.4734000000008</v>
      </c>
      <c r="AW67">
        <v>10331.737499999999</v>
      </c>
      <c r="AX67">
        <v>10396.860699999999</v>
      </c>
      <c r="AY67">
        <v>10670.2706</v>
      </c>
      <c r="AZ67">
        <v>10531.977800000001</v>
      </c>
      <c r="BA67">
        <v>10307.027400000001</v>
      </c>
      <c r="BB67">
        <v>9983.4408999999996</v>
      </c>
      <c r="BC67">
        <v>10661.7592</v>
      </c>
      <c r="BD67">
        <v>11357.6016</v>
      </c>
      <c r="BE67">
        <v>11355.1392</v>
      </c>
      <c r="BF67">
        <v>11425.7816</v>
      </c>
      <c r="BG67">
        <v>11464.0291</v>
      </c>
      <c r="BH67">
        <v>11745.683499999999</v>
      </c>
      <c r="BI67">
        <v>12163.790999999999</v>
      </c>
      <c r="BJ67">
        <v>12265.9094</v>
      </c>
      <c r="BK67">
        <v>13663.871800000001</v>
      </c>
      <c r="BL67">
        <v>13156.2003</v>
      </c>
      <c r="BM67">
        <v>13480.180399999999</v>
      </c>
      <c r="BN67">
        <v>13686.5221</v>
      </c>
      <c r="BO67">
        <v>13421.7158</v>
      </c>
      <c r="BP67">
        <v>14758.701800000001</v>
      </c>
      <c r="BQ67">
        <v>13354.140799999999</v>
      </c>
      <c r="BR67">
        <v>13890.819100000001</v>
      </c>
      <c r="BS67">
        <v>14132.821900000001</v>
      </c>
      <c r="BT67">
        <v>15437.948399999999</v>
      </c>
      <c r="BU67">
        <v>15069.202799999999</v>
      </c>
      <c r="BV67">
        <v>14896.1086</v>
      </c>
      <c r="BW67">
        <v>14450.832399999999</v>
      </c>
      <c r="BX67">
        <v>15613.377399999999</v>
      </c>
      <c r="BY67">
        <v>14321.037200000001</v>
      </c>
      <c r="BZ67">
        <v>14401.7137</v>
      </c>
      <c r="CA67">
        <v>15527.374299999999</v>
      </c>
      <c r="CB67">
        <v>15993.949699999999</v>
      </c>
      <c r="CC67">
        <v>15959.319299999999</v>
      </c>
      <c r="CD67">
        <v>16417.913400000001</v>
      </c>
      <c r="CE67">
        <v>17772.215499999998</v>
      </c>
      <c r="CF67">
        <v>19065.386500000001</v>
      </c>
      <c r="CG67">
        <v>19086.143700000001</v>
      </c>
      <c r="CH67">
        <v>19651.989300000001</v>
      </c>
      <c r="CI67">
        <v>19956.663499999999</v>
      </c>
      <c r="CJ67">
        <v>18467.3089</v>
      </c>
      <c r="CK67">
        <v>19737.7772</v>
      </c>
      <c r="CL67">
        <v>19174.582699999999</v>
      </c>
      <c r="CM67">
        <v>19634.2539</v>
      </c>
      <c r="CN67">
        <v>20680.943299999999</v>
      </c>
      <c r="CO67">
        <v>18564.859400000001</v>
      </c>
      <c r="CP67">
        <v>18776.7124</v>
      </c>
      <c r="CQ67">
        <v>19424.480599999999</v>
      </c>
      <c r="CR67">
        <v>19062.081900000001</v>
      </c>
      <c r="CS67">
        <v>19177.909500000002</v>
      </c>
      <c r="CT67">
        <v>20578.670900000001</v>
      </c>
      <c r="CU67">
        <v>21688.519499999999</v>
      </c>
      <c r="CV67">
        <v>23378.700700000001</v>
      </c>
      <c r="CW67">
        <v>21139.202499999999</v>
      </c>
      <c r="CX67">
        <v>20861.8289</v>
      </c>
      <c r="CY67">
        <v>22649.579399999999</v>
      </c>
      <c r="CZ67">
        <v>22102.511200000001</v>
      </c>
      <c r="DA67">
        <v>20905.200199999999</v>
      </c>
      <c r="DB67">
        <v>20414.0834</v>
      </c>
      <c r="DC67">
        <v>20513.038</v>
      </c>
      <c r="DD67">
        <v>20393.630700000002</v>
      </c>
      <c r="DE67">
        <v>19893.366000000002</v>
      </c>
      <c r="DF67">
        <v>20207.948400000001</v>
      </c>
      <c r="DG67">
        <v>20347.909899999999</v>
      </c>
      <c r="DH67">
        <v>19971.0488</v>
      </c>
      <c r="DI67">
        <v>19664.211299999999</v>
      </c>
      <c r="DJ67">
        <v>19078.165700000001</v>
      </c>
      <c r="DK67">
        <v>18581.268599999999</v>
      </c>
      <c r="DL67">
        <v>18183.856899999999</v>
      </c>
      <c r="DM67">
        <v>17508.790700000001</v>
      </c>
      <c r="DN67">
        <v>17745.077300000001</v>
      </c>
      <c r="DO67">
        <v>18945.7412</v>
      </c>
      <c r="DP67">
        <v>19868.286599999999</v>
      </c>
      <c r="DQ67">
        <v>20322.4156</v>
      </c>
      <c r="DR67">
        <v>22369.511200000001</v>
      </c>
      <c r="DS67">
        <v>20876.670099999999</v>
      </c>
      <c r="DT67">
        <v>21522.196199999998</v>
      </c>
      <c r="DU67">
        <v>23168.687900000001</v>
      </c>
      <c r="DV67">
        <v>23454.645199999999</v>
      </c>
      <c r="DW67">
        <v>24386.590899999999</v>
      </c>
      <c r="DX67">
        <v>25614.626100000001</v>
      </c>
      <c r="DY67">
        <v>28992.604899999998</v>
      </c>
      <c r="DZ67">
        <v>29500.162899999999</v>
      </c>
      <c r="EA67">
        <v>29394.322499999998</v>
      </c>
      <c r="EB67">
        <v>25954.116300000002</v>
      </c>
      <c r="EC67">
        <v>26471.5108</v>
      </c>
      <c r="ED67">
        <v>26895.4647</v>
      </c>
      <c r="EE67">
        <v>23555.936699999998</v>
      </c>
      <c r="EF67">
        <v>25615.4018</v>
      </c>
      <c r="EG67">
        <v>25197.132000000001</v>
      </c>
      <c r="EH67">
        <v>24364.877100000002</v>
      </c>
      <c r="EI67">
        <v>22302.003400000001</v>
      </c>
      <c r="EJ67">
        <v>23111.391199999998</v>
      </c>
    </row>
    <row r="68" spans="1:140" x14ac:dyDescent="0.25">
      <c r="A68" t="s">
        <v>67</v>
      </c>
      <c r="B68" t="s">
        <v>506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  <c r="I68" t="s">
        <v>506</v>
      </c>
      <c r="J68" t="s">
        <v>506</v>
      </c>
      <c r="K68" t="s">
        <v>506</v>
      </c>
      <c r="L68" t="s">
        <v>506</v>
      </c>
      <c r="M68" t="s">
        <v>506</v>
      </c>
      <c r="N68" t="s">
        <v>506</v>
      </c>
      <c r="O68" t="s">
        <v>506</v>
      </c>
      <c r="P68" t="s">
        <v>506</v>
      </c>
      <c r="Q68" t="s">
        <v>506</v>
      </c>
      <c r="R68" t="s">
        <v>506</v>
      </c>
      <c r="S68" t="s">
        <v>506</v>
      </c>
      <c r="T68" t="s">
        <v>506</v>
      </c>
      <c r="U68" t="s">
        <v>506</v>
      </c>
      <c r="V68" t="s">
        <v>506</v>
      </c>
      <c r="W68" t="s">
        <v>506</v>
      </c>
      <c r="X68" t="s">
        <v>506</v>
      </c>
      <c r="Y68" t="s">
        <v>506</v>
      </c>
      <c r="Z68" t="s">
        <v>506</v>
      </c>
      <c r="AA68" t="s">
        <v>506</v>
      </c>
      <c r="AB68" t="s">
        <v>506</v>
      </c>
      <c r="AC68" t="s">
        <v>506</v>
      </c>
      <c r="AD68" t="s">
        <v>506</v>
      </c>
      <c r="AE68" t="s">
        <v>506</v>
      </c>
      <c r="AF68" t="s">
        <v>506</v>
      </c>
      <c r="AG68" t="s">
        <v>506</v>
      </c>
      <c r="AH68" t="s">
        <v>506</v>
      </c>
      <c r="AI68" t="s">
        <v>506</v>
      </c>
      <c r="AJ68" t="s">
        <v>506</v>
      </c>
      <c r="AK68" t="s">
        <v>506</v>
      </c>
      <c r="AL68" t="s">
        <v>506</v>
      </c>
      <c r="AM68" t="s">
        <v>506</v>
      </c>
      <c r="AN68" t="s">
        <v>506</v>
      </c>
      <c r="AO68" t="s">
        <v>506</v>
      </c>
      <c r="AP68" t="s">
        <v>506</v>
      </c>
      <c r="AQ68" t="s">
        <v>506</v>
      </c>
      <c r="AR68" t="s">
        <v>506</v>
      </c>
      <c r="AS68" t="s">
        <v>506</v>
      </c>
      <c r="AT68" t="s">
        <v>506</v>
      </c>
      <c r="AU68" t="s">
        <v>506</v>
      </c>
      <c r="AV68" t="s">
        <v>506</v>
      </c>
      <c r="AW68" t="s">
        <v>506</v>
      </c>
      <c r="AX68" t="s">
        <v>506</v>
      </c>
      <c r="AY68" t="s">
        <v>506</v>
      </c>
      <c r="AZ68" t="s">
        <v>506</v>
      </c>
      <c r="BA68" t="s">
        <v>506</v>
      </c>
      <c r="BB68" t="s">
        <v>506</v>
      </c>
      <c r="BC68" t="s">
        <v>506</v>
      </c>
      <c r="BD68" t="s">
        <v>506</v>
      </c>
      <c r="BE68" t="s">
        <v>506</v>
      </c>
      <c r="BF68" t="s">
        <v>506</v>
      </c>
      <c r="BG68" t="s">
        <v>506</v>
      </c>
      <c r="BH68" t="s">
        <v>506</v>
      </c>
      <c r="BI68" t="s">
        <v>506</v>
      </c>
      <c r="BJ68" t="s">
        <v>506</v>
      </c>
      <c r="BK68" t="s">
        <v>506</v>
      </c>
      <c r="BL68" t="s">
        <v>506</v>
      </c>
      <c r="BM68" t="s">
        <v>506</v>
      </c>
      <c r="BN68" t="s">
        <v>506</v>
      </c>
      <c r="BO68" t="s">
        <v>506</v>
      </c>
      <c r="BP68" t="s">
        <v>506</v>
      </c>
      <c r="BQ68" t="s">
        <v>506</v>
      </c>
      <c r="BR68" t="s">
        <v>506</v>
      </c>
      <c r="BS68" t="s">
        <v>506</v>
      </c>
      <c r="BT68" t="s">
        <v>506</v>
      </c>
      <c r="BU68" t="s">
        <v>506</v>
      </c>
      <c r="BV68" t="s">
        <v>506</v>
      </c>
      <c r="BW68" t="s">
        <v>506</v>
      </c>
      <c r="BX68" t="s">
        <v>506</v>
      </c>
      <c r="BY68" t="s">
        <v>506</v>
      </c>
      <c r="BZ68" t="s">
        <v>506</v>
      </c>
      <c r="CA68" t="s">
        <v>506</v>
      </c>
      <c r="CB68" t="s">
        <v>506</v>
      </c>
      <c r="CC68" t="s">
        <v>506</v>
      </c>
      <c r="CD68" t="s">
        <v>506</v>
      </c>
      <c r="CE68" t="s">
        <v>506</v>
      </c>
      <c r="CF68" t="s">
        <v>506</v>
      </c>
      <c r="CG68" t="s">
        <v>506</v>
      </c>
      <c r="CH68" t="s">
        <v>506</v>
      </c>
      <c r="CI68" t="s">
        <v>506</v>
      </c>
      <c r="CJ68" t="s">
        <v>506</v>
      </c>
      <c r="CK68" t="s">
        <v>506</v>
      </c>
      <c r="CL68" t="s">
        <v>506</v>
      </c>
      <c r="CM68" t="s">
        <v>506</v>
      </c>
      <c r="CN68" t="s">
        <v>506</v>
      </c>
      <c r="CO68" t="s">
        <v>506</v>
      </c>
      <c r="CP68" t="s">
        <v>506</v>
      </c>
      <c r="CQ68" t="s">
        <v>506</v>
      </c>
      <c r="CR68" t="s">
        <v>506</v>
      </c>
      <c r="CS68" t="s">
        <v>506</v>
      </c>
      <c r="CT68" t="s">
        <v>506</v>
      </c>
      <c r="CU68" t="s">
        <v>506</v>
      </c>
      <c r="CV68" t="s">
        <v>506</v>
      </c>
      <c r="CW68" t="s">
        <v>506</v>
      </c>
      <c r="CX68" t="s">
        <v>506</v>
      </c>
      <c r="CY68" t="s">
        <v>506</v>
      </c>
      <c r="CZ68" t="s">
        <v>506</v>
      </c>
      <c r="DA68" t="s">
        <v>506</v>
      </c>
      <c r="DB68" t="s">
        <v>506</v>
      </c>
      <c r="DC68" t="s">
        <v>506</v>
      </c>
      <c r="DD68" t="s">
        <v>506</v>
      </c>
      <c r="DE68" t="s">
        <v>506</v>
      </c>
      <c r="DF68" t="s">
        <v>506</v>
      </c>
      <c r="DG68" t="s">
        <v>506</v>
      </c>
      <c r="DH68" t="s">
        <v>506</v>
      </c>
      <c r="DI68" t="s">
        <v>506</v>
      </c>
      <c r="DJ68" t="s">
        <v>506</v>
      </c>
      <c r="DK68" t="s">
        <v>506</v>
      </c>
      <c r="DL68" t="s">
        <v>506</v>
      </c>
      <c r="DM68" t="s">
        <v>506</v>
      </c>
      <c r="DN68" t="s">
        <v>506</v>
      </c>
      <c r="DO68" t="s">
        <v>506</v>
      </c>
      <c r="DP68" t="s">
        <v>506</v>
      </c>
      <c r="DQ68" t="s">
        <v>506</v>
      </c>
      <c r="DR68" t="s">
        <v>506</v>
      </c>
      <c r="DS68" t="s">
        <v>506</v>
      </c>
      <c r="DT68">
        <v>8064.1935999999996</v>
      </c>
      <c r="DU68">
        <v>6835.4512000000004</v>
      </c>
      <c r="DV68">
        <v>7282.2048000000004</v>
      </c>
      <c r="DW68">
        <v>7447.4916999999996</v>
      </c>
      <c r="DX68">
        <v>7041.4609</v>
      </c>
      <c r="DY68">
        <v>7023.4948999999997</v>
      </c>
      <c r="DZ68">
        <v>7696.6198000000004</v>
      </c>
      <c r="EA68">
        <v>6500.0865000000003</v>
      </c>
      <c r="EB68">
        <v>6156.3375999999998</v>
      </c>
      <c r="EC68">
        <v>6082.0783000000001</v>
      </c>
      <c r="ED68">
        <v>5642.5110000000004</v>
      </c>
      <c r="EE68">
        <v>4799.3083999999999</v>
      </c>
      <c r="EF68">
        <v>5201.7460000000001</v>
      </c>
      <c r="EG68">
        <v>4972.1785</v>
      </c>
      <c r="EH68">
        <v>5299.1851999999999</v>
      </c>
      <c r="EI68">
        <v>4746.9871000000003</v>
      </c>
      <c r="EJ68">
        <v>4774.8855999999996</v>
      </c>
    </row>
    <row r="69" spans="1:140" x14ac:dyDescent="0.25">
      <c r="A69" t="s">
        <v>68</v>
      </c>
      <c r="B69">
        <v>26421.124400000001</v>
      </c>
      <c r="C69">
        <v>26949.674999999999</v>
      </c>
      <c r="D69">
        <v>25322.379799999999</v>
      </c>
      <c r="E69">
        <v>26798.040400000002</v>
      </c>
      <c r="F69">
        <v>28878.3557</v>
      </c>
      <c r="G69">
        <v>27593.045300000002</v>
      </c>
      <c r="H69">
        <v>25540.748899999999</v>
      </c>
      <c r="I69">
        <v>25804.8429</v>
      </c>
      <c r="J69">
        <v>20643.874299999999</v>
      </c>
      <c r="K69">
        <v>20819.383900000001</v>
      </c>
      <c r="L69">
        <v>21193.755300000001</v>
      </c>
      <c r="M69">
        <v>24912.6888</v>
      </c>
      <c r="N69">
        <v>27296.766599999999</v>
      </c>
      <c r="O69">
        <v>26902.500499999998</v>
      </c>
      <c r="P69">
        <v>25555.714599999999</v>
      </c>
      <c r="Q69">
        <v>24661.834800000001</v>
      </c>
      <c r="R69">
        <v>18660.510900000001</v>
      </c>
      <c r="S69">
        <v>10748.2012</v>
      </c>
      <c r="T69">
        <v>10711.297500000001</v>
      </c>
      <c r="U69">
        <v>9862.5125000000007</v>
      </c>
      <c r="V69">
        <v>10246.925999999999</v>
      </c>
      <c r="W69">
        <v>9053.1236000000008</v>
      </c>
      <c r="X69">
        <v>8818.3786</v>
      </c>
      <c r="Y69">
        <v>10989.769200000001</v>
      </c>
      <c r="Z69">
        <v>12096.9254</v>
      </c>
      <c r="AA69">
        <v>11285.5085</v>
      </c>
      <c r="AB69">
        <v>12542.895</v>
      </c>
      <c r="AC69">
        <v>10675.2526</v>
      </c>
      <c r="AD69">
        <v>13219.340399999999</v>
      </c>
      <c r="AE69">
        <v>13036.5131</v>
      </c>
      <c r="AF69">
        <v>12624.7837</v>
      </c>
      <c r="AG69">
        <v>12544.213100000001</v>
      </c>
      <c r="AH69">
        <v>14031.6692</v>
      </c>
      <c r="AI69">
        <v>14849.7701</v>
      </c>
      <c r="AJ69">
        <v>14609.6073</v>
      </c>
      <c r="AK69">
        <v>15520.368399999999</v>
      </c>
      <c r="AL69">
        <v>16363.8141</v>
      </c>
      <c r="AM69">
        <v>17835.441800000001</v>
      </c>
      <c r="AN69">
        <v>20710.049900000002</v>
      </c>
      <c r="AO69">
        <v>16200.317300000001</v>
      </c>
      <c r="AP69">
        <v>18364.383099999999</v>
      </c>
      <c r="AQ69">
        <v>20011.142400000001</v>
      </c>
      <c r="AR69">
        <v>22495.236799999999</v>
      </c>
      <c r="AS69">
        <v>24655.918099999999</v>
      </c>
      <c r="AT69">
        <v>29546.562000000002</v>
      </c>
      <c r="AU69">
        <v>30854.186699999998</v>
      </c>
      <c r="AV69">
        <v>31887.725999999999</v>
      </c>
      <c r="AW69">
        <v>33616.0815</v>
      </c>
      <c r="AX69">
        <v>32132.543699999998</v>
      </c>
      <c r="AY69">
        <v>31537.0942</v>
      </c>
      <c r="AZ69">
        <v>33632.0334</v>
      </c>
      <c r="BA69">
        <v>26656.083900000001</v>
      </c>
      <c r="BB69">
        <v>20130.555899999999</v>
      </c>
      <c r="BC69">
        <v>25295.144899999999</v>
      </c>
      <c r="BD69">
        <v>23835.403399999999</v>
      </c>
      <c r="BE69">
        <v>21229.702000000001</v>
      </c>
      <c r="BF69">
        <v>21443.570199999998</v>
      </c>
      <c r="BG69">
        <v>22001.070599999999</v>
      </c>
      <c r="BH69">
        <v>18351.728299999999</v>
      </c>
      <c r="BI69">
        <v>19301.257399999999</v>
      </c>
      <c r="BJ69">
        <v>18297.728800000001</v>
      </c>
      <c r="BK69">
        <v>18021.487099999998</v>
      </c>
      <c r="BL69">
        <v>20360.3272</v>
      </c>
      <c r="BM69">
        <v>20043.845399999998</v>
      </c>
      <c r="BN69">
        <v>19881.208999999999</v>
      </c>
      <c r="BO69">
        <v>18451.980899999999</v>
      </c>
      <c r="BP69">
        <v>18970.764200000001</v>
      </c>
      <c r="BQ69">
        <v>17958.559700000002</v>
      </c>
      <c r="BR69">
        <v>19661.009900000001</v>
      </c>
      <c r="BS69">
        <v>19801.8393</v>
      </c>
      <c r="BT69">
        <v>20505.510999999999</v>
      </c>
      <c r="BU69">
        <v>20054.545300000002</v>
      </c>
      <c r="BV69">
        <v>20094.309799999999</v>
      </c>
      <c r="BW69">
        <v>20381.500400000001</v>
      </c>
      <c r="BX69">
        <v>21013.522199999999</v>
      </c>
      <c r="BY69">
        <v>20597.061900000001</v>
      </c>
      <c r="BZ69">
        <v>21753.4038</v>
      </c>
      <c r="CA69">
        <v>25746.981400000001</v>
      </c>
      <c r="CB69">
        <v>25246.136299999998</v>
      </c>
      <c r="CC69">
        <v>24492.652600000001</v>
      </c>
      <c r="CD69">
        <v>25104.304100000001</v>
      </c>
      <c r="CE69">
        <v>27665.475999999999</v>
      </c>
      <c r="CF69">
        <v>28360.407200000001</v>
      </c>
      <c r="CG69">
        <v>30474.797999999999</v>
      </c>
      <c r="CH69">
        <v>30745.103800000001</v>
      </c>
      <c r="CI69">
        <v>32458.493699999999</v>
      </c>
      <c r="CJ69">
        <v>29917.890299999999</v>
      </c>
      <c r="CK69">
        <v>30078.856100000001</v>
      </c>
      <c r="CL69">
        <v>28303.881600000001</v>
      </c>
      <c r="CM69">
        <v>22910.442999999999</v>
      </c>
      <c r="CN69">
        <v>24658.142899999999</v>
      </c>
      <c r="CO69">
        <v>24255.8259</v>
      </c>
      <c r="CP69">
        <v>25086.416000000001</v>
      </c>
      <c r="CQ69">
        <v>27162.241300000002</v>
      </c>
      <c r="CR69">
        <v>27629.606</v>
      </c>
      <c r="CS69">
        <v>29757.8894</v>
      </c>
      <c r="CT69">
        <v>28019.187099999999</v>
      </c>
      <c r="CU69">
        <v>26819.482499999998</v>
      </c>
      <c r="CV69">
        <v>25346.557199999999</v>
      </c>
      <c r="CW69">
        <v>24409.410199999998</v>
      </c>
      <c r="CX69">
        <v>22683.316200000001</v>
      </c>
      <c r="CY69">
        <v>22973.0458</v>
      </c>
      <c r="CZ69">
        <v>23579.206200000001</v>
      </c>
      <c r="DA69">
        <v>20125.399799999999</v>
      </c>
      <c r="DB69">
        <v>18974.131000000001</v>
      </c>
      <c r="DC69">
        <v>18770.797200000001</v>
      </c>
      <c r="DD69">
        <v>19191.136999999999</v>
      </c>
      <c r="DE69">
        <v>21175.8357</v>
      </c>
      <c r="DF69">
        <v>20310.438600000001</v>
      </c>
      <c r="DG69">
        <v>19763.0465</v>
      </c>
      <c r="DH69">
        <v>20466.525300000001</v>
      </c>
      <c r="DI69">
        <v>21022.797200000001</v>
      </c>
      <c r="DJ69">
        <v>21596.185099999999</v>
      </c>
      <c r="DK69">
        <v>23422.7896</v>
      </c>
      <c r="DL69">
        <v>27198.340400000001</v>
      </c>
      <c r="DM69">
        <v>27468.928599999999</v>
      </c>
      <c r="DN69">
        <v>26669.8478</v>
      </c>
      <c r="DO69">
        <v>25638.626700000001</v>
      </c>
      <c r="DP69">
        <v>25444.3881</v>
      </c>
      <c r="DQ69">
        <v>25259.780699999999</v>
      </c>
      <c r="DR69">
        <v>23465.401000000002</v>
      </c>
      <c r="DS69">
        <v>23193.0916</v>
      </c>
      <c r="DT69">
        <v>42244.2883</v>
      </c>
      <c r="DU69">
        <v>38820.313699999999</v>
      </c>
      <c r="DV69">
        <v>41935.1</v>
      </c>
      <c r="DW69">
        <v>35996.364300000001</v>
      </c>
      <c r="DX69">
        <v>34049.376700000001</v>
      </c>
      <c r="DY69">
        <v>36236.874499999998</v>
      </c>
      <c r="DZ69">
        <v>36820.970800000003</v>
      </c>
      <c r="EA69">
        <v>29820.5458</v>
      </c>
      <c r="EB69">
        <v>31280.1685</v>
      </c>
      <c r="EC69">
        <v>40185.811699999998</v>
      </c>
      <c r="ED69">
        <v>38494.246099999997</v>
      </c>
      <c r="EE69">
        <v>36758.165699999998</v>
      </c>
      <c r="EF69">
        <v>38017.066700000003</v>
      </c>
      <c r="EG69">
        <v>36247.041299999997</v>
      </c>
      <c r="EH69">
        <v>37192.520700000001</v>
      </c>
      <c r="EI69">
        <v>29357.147099999998</v>
      </c>
      <c r="EJ69">
        <v>23617.300999999999</v>
      </c>
    </row>
    <row r="70" spans="1:140" x14ac:dyDescent="0.25">
      <c r="A70" t="s">
        <v>69</v>
      </c>
      <c r="B70">
        <v>17891.4185</v>
      </c>
      <c r="C70">
        <v>18329.9673</v>
      </c>
      <c r="D70">
        <v>16212.11</v>
      </c>
      <c r="E70">
        <v>18375.4175</v>
      </c>
      <c r="F70">
        <v>19098.111000000001</v>
      </c>
      <c r="G70">
        <v>21838.410199999998</v>
      </c>
      <c r="H70">
        <v>21744.531999999999</v>
      </c>
      <c r="I70">
        <v>16698.5802</v>
      </c>
      <c r="J70">
        <v>17880.858400000001</v>
      </c>
      <c r="K70">
        <v>17376.725600000002</v>
      </c>
      <c r="L70">
        <v>18368.235199999999</v>
      </c>
      <c r="M70">
        <v>17783.505399999998</v>
      </c>
      <c r="N70">
        <v>18387.130700000002</v>
      </c>
      <c r="O70">
        <v>16376.9998</v>
      </c>
      <c r="P70">
        <v>20248.152900000001</v>
      </c>
      <c r="Q70">
        <v>14782.661</v>
      </c>
      <c r="R70">
        <v>14596.8981</v>
      </c>
      <c r="S70">
        <v>12414.082</v>
      </c>
      <c r="T70">
        <v>12344.061299999999</v>
      </c>
      <c r="U70">
        <v>13896.1862</v>
      </c>
      <c r="V70">
        <v>14193.774100000001</v>
      </c>
      <c r="W70">
        <v>13685.5193</v>
      </c>
      <c r="X70">
        <v>15581.992200000001</v>
      </c>
      <c r="Y70">
        <v>13948.918</v>
      </c>
      <c r="Z70">
        <v>14944.444799999999</v>
      </c>
      <c r="AA70">
        <v>13028.4164</v>
      </c>
      <c r="AB70">
        <v>13735.097900000001</v>
      </c>
      <c r="AC70">
        <v>14503.4545</v>
      </c>
      <c r="AD70">
        <v>14592.999900000001</v>
      </c>
      <c r="AE70">
        <v>12183.932199999999</v>
      </c>
      <c r="AF70">
        <v>13574.9769</v>
      </c>
      <c r="AG70">
        <v>15472.119000000001</v>
      </c>
      <c r="AH70">
        <v>15541.5267</v>
      </c>
      <c r="AI70">
        <v>14830.766799999999</v>
      </c>
      <c r="AJ70">
        <v>15464.329900000001</v>
      </c>
      <c r="AK70">
        <v>14217.6427</v>
      </c>
      <c r="AL70">
        <v>12663.7145</v>
      </c>
      <c r="AM70">
        <v>12669.054400000001</v>
      </c>
      <c r="AN70">
        <v>14919.96</v>
      </c>
      <c r="AO70">
        <v>14364.6</v>
      </c>
      <c r="AP70">
        <v>13576.2814</v>
      </c>
      <c r="AQ70">
        <v>14943.9377</v>
      </c>
      <c r="AR70">
        <v>15244.1986</v>
      </c>
      <c r="AS70">
        <v>15978.1697</v>
      </c>
      <c r="AT70">
        <v>15601.652</v>
      </c>
      <c r="AU70">
        <v>16478.3737</v>
      </c>
      <c r="AV70">
        <v>17680.524000000001</v>
      </c>
      <c r="AW70">
        <v>23522.894899999999</v>
      </c>
      <c r="AX70">
        <v>22889.818500000001</v>
      </c>
      <c r="AY70">
        <v>25835.3151</v>
      </c>
      <c r="AZ70">
        <v>24708.141299999999</v>
      </c>
      <c r="BA70">
        <v>22847.814999999999</v>
      </c>
      <c r="BB70">
        <v>22593.141899999999</v>
      </c>
      <c r="BC70">
        <v>28265.8567</v>
      </c>
      <c r="BD70">
        <v>27923.3433</v>
      </c>
      <c r="BE70">
        <v>26733.048599999998</v>
      </c>
      <c r="BF70">
        <v>28644.807700000001</v>
      </c>
      <c r="BG70">
        <v>27804.312099999999</v>
      </c>
      <c r="BH70">
        <v>30072.2006</v>
      </c>
      <c r="BI70">
        <v>32102.725699999999</v>
      </c>
      <c r="BJ70">
        <v>31322.848699999999</v>
      </c>
      <c r="BK70">
        <v>34588.091</v>
      </c>
      <c r="BL70">
        <v>34466.483</v>
      </c>
      <c r="BM70">
        <v>34646.106699999997</v>
      </c>
      <c r="BN70">
        <v>35270.0628</v>
      </c>
      <c r="BO70">
        <v>32702.422600000002</v>
      </c>
      <c r="BP70">
        <v>35274.230799999998</v>
      </c>
      <c r="BQ70">
        <v>34701.666299999997</v>
      </c>
      <c r="BR70">
        <v>36928.043100000003</v>
      </c>
      <c r="BS70">
        <v>39355.527199999997</v>
      </c>
      <c r="BT70">
        <v>45586.985500000003</v>
      </c>
      <c r="BU70">
        <v>51968.465300000003</v>
      </c>
      <c r="BV70">
        <v>56374.141600000003</v>
      </c>
      <c r="BW70">
        <v>51083.060599999997</v>
      </c>
      <c r="BX70">
        <v>51843.306199999999</v>
      </c>
      <c r="BY70">
        <v>50628.804300000003</v>
      </c>
      <c r="BZ70">
        <v>57221.8145</v>
      </c>
      <c r="CA70">
        <v>57680.836900000002</v>
      </c>
      <c r="CB70">
        <v>68730.878100000002</v>
      </c>
      <c r="CC70">
        <v>66080.569000000003</v>
      </c>
      <c r="CD70">
        <v>73849.612399999998</v>
      </c>
      <c r="CE70">
        <v>80534.686199999996</v>
      </c>
      <c r="CF70">
        <v>72305.813299999994</v>
      </c>
      <c r="CG70">
        <v>68104.810599999997</v>
      </c>
      <c r="CH70">
        <v>75754.504499999995</v>
      </c>
      <c r="CI70">
        <v>74791.473299999998</v>
      </c>
      <c r="CJ70">
        <v>78964.425900000002</v>
      </c>
      <c r="CK70">
        <v>81007.077600000004</v>
      </c>
      <c r="CL70">
        <v>78119.027900000001</v>
      </c>
      <c r="CM70">
        <v>75824.779299999995</v>
      </c>
      <c r="CN70">
        <v>72662.658299999996</v>
      </c>
      <c r="CO70">
        <v>80162.954199999993</v>
      </c>
      <c r="CP70">
        <v>91902.239700000006</v>
      </c>
      <c r="CQ70">
        <v>96095.741399999999</v>
      </c>
      <c r="CR70">
        <v>99063.614400000006</v>
      </c>
      <c r="CS70">
        <v>87959.637900000002</v>
      </c>
      <c r="CT70">
        <v>93384.046900000001</v>
      </c>
      <c r="CU70">
        <v>95018.896900000007</v>
      </c>
      <c r="CV70">
        <v>74967.243900000001</v>
      </c>
      <c r="CW70">
        <v>69915.809099999999</v>
      </c>
      <c r="CX70">
        <v>68624.730100000001</v>
      </c>
      <c r="CY70">
        <v>64755.5815</v>
      </c>
      <c r="CZ70">
        <v>63941.985200000003</v>
      </c>
      <c r="DA70">
        <v>68286.366699999999</v>
      </c>
      <c r="DB70">
        <v>60865.922299999998</v>
      </c>
      <c r="DC70">
        <v>56728.075499999999</v>
      </c>
      <c r="DD70">
        <v>56924.881000000001</v>
      </c>
      <c r="DE70">
        <v>60236.9715</v>
      </c>
      <c r="DF70">
        <v>63465.7906</v>
      </c>
      <c r="DG70">
        <v>52971.033300000003</v>
      </c>
      <c r="DH70">
        <v>63529.681400000001</v>
      </c>
      <c r="DI70">
        <v>66969.877299999993</v>
      </c>
      <c r="DJ70">
        <v>68591.370899999994</v>
      </c>
      <c r="DK70">
        <v>60960.0173</v>
      </c>
      <c r="DL70">
        <v>63982.126799999998</v>
      </c>
      <c r="DM70">
        <v>61699.770499999999</v>
      </c>
      <c r="DN70">
        <v>60320.348299999998</v>
      </c>
      <c r="DO70">
        <v>62323.732799999998</v>
      </c>
      <c r="DP70">
        <v>59045.582199999997</v>
      </c>
      <c r="DQ70">
        <v>57527.7644</v>
      </c>
      <c r="DR70">
        <v>52555.784099999997</v>
      </c>
      <c r="DS70">
        <v>57559.5815</v>
      </c>
      <c r="DT70">
        <v>61228.5193</v>
      </c>
      <c r="DU70">
        <v>66930.833499999993</v>
      </c>
      <c r="DV70">
        <v>66203.508300000001</v>
      </c>
      <c r="DW70">
        <v>65908.901899999997</v>
      </c>
      <c r="DX70">
        <v>68131.5245</v>
      </c>
      <c r="DY70">
        <v>67370.207500000004</v>
      </c>
      <c r="DZ70">
        <v>73553.793099999995</v>
      </c>
      <c r="EA70">
        <v>61139.500599999999</v>
      </c>
      <c r="EB70">
        <v>57930.094700000001</v>
      </c>
      <c r="EC70">
        <v>57731.773800000003</v>
      </c>
      <c r="ED70">
        <v>62027.895499999999</v>
      </c>
      <c r="EE70">
        <v>61242.946000000004</v>
      </c>
      <c r="EF70">
        <v>67356.445800000001</v>
      </c>
      <c r="EG70">
        <v>71208.032999999996</v>
      </c>
      <c r="EH70">
        <v>71171.773300000001</v>
      </c>
      <c r="EI70">
        <v>61305.109199999999</v>
      </c>
      <c r="EJ70">
        <v>67238.771599999993</v>
      </c>
    </row>
    <row r="71" spans="1:140" x14ac:dyDescent="0.25">
      <c r="A71" t="s">
        <v>70</v>
      </c>
      <c r="B71">
        <v>30765.673500000001</v>
      </c>
      <c r="C71">
        <v>31433.173299999999</v>
      </c>
      <c r="D71">
        <v>48163.301800000001</v>
      </c>
      <c r="E71">
        <v>46003.304100000001</v>
      </c>
      <c r="F71">
        <v>50224.730300000003</v>
      </c>
      <c r="G71">
        <v>55584.007100000003</v>
      </c>
      <c r="H71">
        <v>54611.1656</v>
      </c>
      <c r="I71">
        <v>55522.110800000002</v>
      </c>
      <c r="J71">
        <v>53437.200199999999</v>
      </c>
      <c r="K71">
        <v>50071.864200000004</v>
      </c>
      <c r="L71">
        <v>47629.334199999998</v>
      </c>
      <c r="M71">
        <v>49683.798699999999</v>
      </c>
      <c r="N71">
        <v>50934.198900000003</v>
      </c>
      <c r="O71">
        <v>43270.620799999997</v>
      </c>
      <c r="P71">
        <v>40685.496099999997</v>
      </c>
      <c r="Q71">
        <v>39665.493499999997</v>
      </c>
      <c r="R71">
        <v>37338.970800000003</v>
      </c>
      <c r="S71">
        <v>37410.668799999999</v>
      </c>
      <c r="T71">
        <v>34667.984799999998</v>
      </c>
      <c r="U71">
        <v>32510.559700000002</v>
      </c>
      <c r="V71">
        <v>29561.547900000001</v>
      </c>
      <c r="W71">
        <v>25461.519700000001</v>
      </c>
      <c r="X71">
        <v>32458.908599999999</v>
      </c>
      <c r="Y71">
        <v>29389.895400000001</v>
      </c>
      <c r="Z71">
        <v>33209.589500000002</v>
      </c>
      <c r="AA71">
        <v>35038.6273</v>
      </c>
      <c r="AB71">
        <v>32885.317600000002</v>
      </c>
      <c r="AC71">
        <v>35615.737200000003</v>
      </c>
      <c r="AD71">
        <v>34869.983800000002</v>
      </c>
      <c r="AE71">
        <v>32067.3946</v>
      </c>
      <c r="AF71">
        <v>32081.060700000002</v>
      </c>
      <c r="AG71">
        <v>33682.705199999997</v>
      </c>
      <c r="AH71">
        <v>35031.458500000001</v>
      </c>
      <c r="AI71">
        <v>34345.039400000001</v>
      </c>
      <c r="AJ71">
        <v>37315.294699999999</v>
      </c>
      <c r="AK71">
        <v>37617.394</v>
      </c>
      <c r="AL71">
        <v>32991.983</v>
      </c>
      <c r="AM71">
        <v>30587.700199999999</v>
      </c>
      <c r="AN71">
        <v>31058.470799999999</v>
      </c>
      <c r="AO71">
        <v>29464.790300000001</v>
      </c>
      <c r="AP71">
        <v>31722.9077</v>
      </c>
      <c r="AQ71">
        <v>30423.883099999999</v>
      </c>
      <c r="AR71">
        <v>33479.866099999999</v>
      </c>
      <c r="AS71">
        <v>37461.724900000001</v>
      </c>
      <c r="AT71">
        <v>38739.392999999996</v>
      </c>
      <c r="AU71">
        <v>37697.4113</v>
      </c>
      <c r="AV71">
        <v>37093.438900000001</v>
      </c>
      <c r="AW71">
        <v>35963.374300000003</v>
      </c>
      <c r="AX71">
        <v>34904.858200000002</v>
      </c>
      <c r="AY71">
        <v>31812.965700000001</v>
      </c>
      <c r="AZ71">
        <v>31179.686600000001</v>
      </c>
      <c r="BA71">
        <v>25479.731400000001</v>
      </c>
      <c r="BB71">
        <v>22915.733199999999</v>
      </c>
      <c r="BC71">
        <v>26231.6731</v>
      </c>
      <c r="BD71">
        <v>23597.820299999999</v>
      </c>
      <c r="BE71">
        <v>24143.504700000001</v>
      </c>
      <c r="BF71">
        <v>24410.283800000001</v>
      </c>
      <c r="BG71">
        <v>26637.980599999999</v>
      </c>
      <c r="BH71">
        <v>29071.663199999999</v>
      </c>
      <c r="BI71">
        <v>28207.732</v>
      </c>
      <c r="BJ71">
        <v>24283.708999999999</v>
      </c>
      <c r="BK71">
        <v>26180.1283</v>
      </c>
      <c r="BL71">
        <v>25138.0209</v>
      </c>
      <c r="BM71">
        <v>26626.456300000002</v>
      </c>
      <c r="BN71">
        <v>26720.960200000001</v>
      </c>
      <c r="BO71">
        <v>28876.280299999999</v>
      </c>
      <c r="BP71">
        <v>27976.4529</v>
      </c>
      <c r="BQ71">
        <v>30033.201300000001</v>
      </c>
      <c r="BR71">
        <v>31600.3881</v>
      </c>
      <c r="BS71">
        <v>31535.378000000001</v>
      </c>
      <c r="BT71">
        <v>32523.037199999999</v>
      </c>
      <c r="BU71">
        <v>32790.286200000002</v>
      </c>
      <c r="BV71">
        <v>34889.040699999998</v>
      </c>
      <c r="BW71">
        <v>32556.1407</v>
      </c>
      <c r="BX71">
        <v>36182.503199999999</v>
      </c>
      <c r="BY71">
        <v>34215.176599999999</v>
      </c>
      <c r="BZ71">
        <v>34732.891100000001</v>
      </c>
      <c r="CA71">
        <v>36522.998699999996</v>
      </c>
      <c r="CB71">
        <v>38705.178099999997</v>
      </c>
      <c r="CC71">
        <v>40129.344899999996</v>
      </c>
      <c r="CD71">
        <v>36506.31</v>
      </c>
      <c r="CE71">
        <v>36321.617200000001</v>
      </c>
      <c r="CF71">
        <v>40055.933499999999</v>
      </c>
      <c r="CG71">
        <v>38444.161699999997</v>
      </c>
      <c r="CH71">
        <v>39411.2883</v>
      </c>
      <c r="CI71">
        <v>42741.177199999998</v>
      </c>
      <c r="CJ71">
        <v>44177.505799999999</v>
      </c>
      <c r="CK71">
        <v>44335.929199999999</v>
      </c>
      <c r="CL71">
        <v>43826.711000000003</v>
      </c>
      <c r="CM71">
        <v>43815.395100000002</v>
      </c>
      <c r="CN71">
        <v>45062.16</v>
      </c>
      <c r="CO71">
        <v>45670.0432</v>
      </c>
      <c r="CP71">
        <v>40525.549800000001</v>
      </c>
      <c r="CQ71">
        <v>43597.745999999999</v>
      </c>
      <c r="CR71">
        <v>44853.084699999999</v>
      </c>
      <c r="CS71">
        <v>47193.8272</v>
      </c>
      <c r="CT71">
        <v>48628.748099999997</v>
      </c>
      <c r="CU71">
        <v>47069.846799999999</v>
      </c>
      <c r="CV71">
        <v>48673.6086</v>
      </c>
      <c r="CW71">
        <v>44039.404499999997</v>
      </c>
      <c r="CX71">
        <v>43320.167999999998</v>
      </c>
      <c r="CY71">
        <v>46086.462200000002</v>
      </c>
      <c r="CZ71">
        <v>47915.043599999997</v>
      </c>
      <c r="DA71">
        <v>45051.507700000002</v>
      </c>
      <c r="DB71">
        <v>39586.744500000001</v>
      </c>
      <c r="DC71">
        <v>38072.593999999997</v>
      </c>
      <c r="DD71">
        <v>39629.089</v>
      </c>
      <c r="DE71">
        <v>43298.249799999998</v>
      </c>
      <c r="DF71">
        <v>45302.0959</v>
      </c>
      <c r="DG71">
        <v>41844.660600000003</v>
      </c>
      <c r="DH71">
        <v>42437.056100000002</v>
      </c>
      <c r="DI71">
        <v>44489.993900000001</v>
      </c>
      <c r="DJ71">
        <v>42578.856599999999</v>
      </c>
      <c r="DK71">
        <v>46198.273000000001</v>
      </c>
      <c r="DL71">
        <v>50138.904900000001</v>
      </c>
      <c r="DM71">
        <v>50096.611400000002</v>
      </c>
      <c r="DN71">
        <v>47294.669199999997</v>
      </c>
      <c r="DO71">
        <v>48905.672700000003</v>
      </c>
      <c r="DP71">
        <v>48913.053</v>
      </c>
      <c r="DQ71">
        <v>48736.995000000003</v>
      </c>
      <c r="DR71">
        <v>48999.007799999999</v>
      </c>
      <c r="DS71">
        <v>53054.525600000001</v>
      </c>
      <c r="DT71">
        <v>54788.262699999999</v>
      </c>
      <c r="DU71">
        <v>54013.406199999998</v>
      </c>
      <c r="DV71">
        <v>54777.941800000001</v>
      </c>
      <c r="DW71">
        <v>53155.886500000001</v>
      </c>
      <c r="DX71">
        <v>56054.9836</v>
      </c>
      <c r="DY71">
        <v>55153.8439</v>
      </c>
      <c r="DZ71">
        <v>58062.0674</v>
      </c>
      <c r="EA71">
        <v>57585.9977</v>
      </c>
      <c r="EB71">
        <v>51918.878499999999</v>
      </c>
      <c r="EC71">
        <v>55091.948799999998</v>
      </c>
      <c r="ED71">
        <v>55334.520799999998</v>
      </c>
      <c r="EE71">
        <v>54505.766300000003</v>
      </c>
      <c r="EF71">
        <v>53467.059200000003</v>
      </c>
      <c r="EG71">
        <v>52147.110200000003</v>
      </c>
      <c r="EH71">
        <v>50987.174500000001</v>
      </c>
      <c r="EI71">
        <v>46798.815399999999</v>
      </c>
      <c r="EJ71">
        <v>50734.147900000004</v>
      </c>
    </row>
    <row r="72" spans="1:140" x14ac:dyDescent="0.25">
      <c r="A72" t="s">
        <v>71</v>
      </c>
      <c r="B72">
        <v>2343.1300999999999</v>
      </c>
      <c r="C72">
        <v>2604.5725000000002</v>
      </c>
      <c r="D72">
        <v>2417.3948999999998</v>
      </c>
      <c r="E72">
        <v>3153.9703</v>
      </c>
      <c r="F72">
        <v>3373.2809999999999</v>
      </c>
      <c r="G72">
        <v>3538.6192999999998</v>
      </c>
      <c r="H72">
        <v>4362.6822000000002</v>
      </c>
      <c r="I72">
        <v>4403.3188</v>
      </c>
      <c r="J72">
        <v>4160.2659999999996</v>
      </c>
      <c r="K72">
        <v>4371.1162000000004</v>
      </c>
      <c r="L72">
        <v>4649.7743</v>
      </c>
      <c r="M72">
        <v>4910.6171999999997</v>
      </c>
      <c r="N72">
        <v>5181.8801000000003</v>
      </c>
      <c r="O72">
        <v>4447.3343000000004</v>
      </c>
      <c r="P72">
        <v>4427.6899000000003</v>
      </c>
      <c r="Q72">
        <v>3616.0574000000001</v>
      </c>
      <c r="R72">
        <v>2661.2907</v>
      </c>
      <c r="S72">
        <v>2046.8176000000001</v>
      </c>
      <c r="T72">
        <v>2800.6271000000002</v>
      </c>
      <c r="U72">
        <v>2989.3649999999998</v>
      </c>
      <c r="V72">
        <v>2723.1025</v>
      </c>
      <c r="W72">
        <v>3477.6223</v>
      </c>
      <c r="X72">
        <v>3228.4596999999999</v>
      </c>
      <c r="Y72">
        <v>3978.8163</v>
      </c>
      <c r="Z72">
        <v>4586.7750999999998</v>
      </c>
      <c r="AA72">
        <v>4646.7601999999997</v>
      </c>
      <c r="AB72">
        <v>5399.4895999999999</v>
      </c>
      <c r="AC72">
        <v>6508.9966000000004</v>
      </c>
      <c r="AD72">
        <v>7009.4935999999998</v>
      </c>
      <c r="AE72">
        <v>6670.0518000000002</v>
      </c>
      <c r="AF72">
        <v>9410.7669000000005</v>
      </c>
      <c r="AG72">
        <v>9603.2718999999997</v>
      </c>
      <c r="AH72">
        <v>8585.8084999999992</v>
      </c>
      <c r="AI72">
        <v>10335.970300000001</v>
      </c>
      <c r="AJ72">
        <v>11623.1806</v>
      </c>
      <c r="AK72">
        <v>11944.527400000001</v>
      </c>
      <c r="AL72">
        <v>9069.2806</v>
      </c>
      <c r="AM72">
        <v>8375.6581000000006</v>
      </c>
      <c r="AN72">
        <v>10646.299300000001</v>
      </c>
      <c r="AO72">
        <v>14103.871999999999</v>
      </c>
      <c r="AP72">
        <v>16855.162499999999</v>
      </c>
      <c r="AQ72">
        <v>18232.743200000001</v>
      </c>
      <c r="AR72">
        <v>19346.2791</v>
      </c>
      <c r="AS72">
        <v>19616.307100000002</v>
      </c>
      <c r="AT72">
        <v>21038.618200000001</v>
      </c>
      <c r="AU72">
        <v>22308.928199999998</v>
      </c>
      <c r="AV72">
        <v>24892.336200000002</v>
      </c>
      <c r="AW72">
        <v>26886.416700000002</v>
      </c>
      <c r="AX72">
        <v>25577.535400000001</v>
      </c>
      <c r="AY72">
        <v>25415.686799999999</v>
      </c>
      <c r="AZ72">
        <v>26692.602599999998</v>
      </c>
      <c r="BA72">
        <v>26739.377199999999</v>
      </c>
      <c r="BB72">
        <v>22369.5798</v>
      </c>
      <c r="BC72">
        <v>25269.174299999999</v>
      </c>
      <c r="BD72">
        <v>24189.305100000001</v>
      </c>
      <c r="BE72">
        <v>23284.241099999999</v>
      </c>
      <c r="BF72">
        <v>26359.367900000001</v>
      </c>
      <c r="BG72">
        <v>31224.9067</v>
      </c>
      <c r="BH72">
        <v>35730.711199999998</v>
      </c>
      <c r="BI72">
        <v>37882.673799999997</v>
      </c>
      <c r="BJ72">
        <v>31145.0851</v>
      </c>
      <c r="BK72">
        <v>33088.5098</v>
      </c>
      <c r="BL72">
        <v>32950.084999999999</v>
      </c>
      <c r="BM72">
        <v>30122.942899999998</v>
      </c>
      <c r="BN72">
        <v>30828.470600000001</v>
      </c>
      <c r="BO72">
        <v>28588.320500000002</v>
      </c>
      <c r="BP72">
        <v>33068.805899999999</v>
      </c>
      <c r="BQ72">
        <v>30976.449499999999</v>
      </c>
      <c r="BR72">
        <v>34181.305200000003</v>
      </c>
      <c r="BS72">
        <v>34290.232900000003</v>
      </c>
      <c r="BT72">
        <v>34307.687700000002</v>
      </c>
      <c r="BU72">
        <v>34841.398399999998</v>
      </c>
      <c r="BV72">
        <v>41466.628100000002</v>
      </c>
      <c r="BW72">
        <v>42663.2912</v>
      </c>
      <c r="BX72">
        <v>45166.98</v>
      </c>
      <c r="BY72">
        <v>48334.792600000001</v>
      </c>
      <c r="BZ72">
        <v>52064.461000000003</v>
      </c>
      <c r="CA72">
        <v>54272.800600000002</v>
      </c>
      <c r="CB72">
        <v>61318.627200000003</v>
      </c>
      <c r="CC72">
        <v>59779.403299999998</v>
      </c>
      <c r="CD72">
        <v>58878.906600000002</v>
      </c>
      <c r="CE72">
        <v>70331.677899999995</v>
      </c>
      <c r="CF72">
        <v>62147.9401</v>
      </c>
      <c r="CG72">
        <v>60533.691700000003</v>
      </c>
      <c r="CH72">
        <v>67041.6247</v>
      </c>
      <c r="CI72">
        <v>63076.163099999998</v>
      </c>
      <c r="CJ72">
        <v>65144.617599999998</v>
      </c>
      <c r="CK72">
        <v>65261.206200000001</v>
      </c>
      <c r="CL72">
        <v>60764.858</v>
      </c>
      <c r="CM72">
        <v>63262.9421</v>
      </c>
      <c r="CN72">
        <v>60742.934200000003</v>
      </c>
      <c r="CO72">
        <v>59696.860800000002</v>
      </c>
      <c r="CP72">
        <v>52852.360800000002</v>
      </c>
      <c r="CQ72">
        <v>64273.708700000003</v>
      </c>
      <c r="CR72">
        <v>60465.007899999997</v>
      </c>
      <c r="CS72">
        <v>64161.770100000002</v>
      </c>
      <c r="CT72">
        <v>60754.855000000003</v>
      </c>
      <c r="CU72">
        <v>59683.384299999998</v>
      </c>
      <c r="CV72">
        <v>64462.737800000003</v>
      </c>
      <c r="CW72">
        <v>63308.035199999998</v>
      </c>
      <c r="CX72">
        <v>62710.770499999999</v>
      </c>
      <c r="CY72">
        <v>73732.282399999996</v>
      </c>
      <c r="CZ72">
        <v>62172.601199999997</v>
      </c>
      <c r="DA72">
        <v>63471.957399999999</v>
      </c>
      <c r="DB72">
        <v>53018.341</v>
      </c>
      <c r="DC72">
        <v>62775.410600000003</v>
      </c>
      <c r="DD72">
        <v>63953.804799999998</v>
      </c>
      <c r="DE72">
        <v>66696.214399999997</v>
      </c>
      <c r="DF72">
        <v>62760.555999999997</v>
      </c>
      <c r="DG72">
        <v>61970.3001</v>
      </c>
      <c r="DH72">
        <v>67053.375899999999</v>
      </c>
      <c r="DI72">
        <v>70024.651599999997</v>
      </c>
      <c r="DJ72">
        <v>72731.271699999998</v>
      </c>
      <c r="DK72">
        <v>72866.7016</v>
      </c>
      <c r="DL72">
        <v>74199.102899999998</v>
      </c>
      <c r="DM72">
        <v>72342.746799999994</v>
      </c>
      <c r="DN72">
        <v>77724.803799999994</v>
      </c>
      <c r="DO72">
        <v>84776.1924</v>
      </c>
      <c r="DP72">
        <v>87521.868499999997</v>
      </c>
      <c r="DQ72">
        <v>90776.211800000005</v>
      </c>
      <c r="DR72">
        <v>92244.777000000002</v>
      </c>
      <c r="DS72">
        <v>91921.909400000004</v>
      </c>
      <c r="DT72">
        <v>99685.431400000001</v>
      </c>
      <c r="DU72">
        <v>90861.227899999998</v>
      </c>
      <c r="DV72">
        <v>89818.233200000002</v>
      </c>
      <c r="DW72">
        <v>93798.881999999998</v>
      </c>
      <c r="DX72">
        <v>84844.866899999994</v>
      </c>
      <c r="DY72">
        <v>84748.790900000007</v>
      </c>
      <c r="DZ72">
        <v>93249.810400000002</v>
      </c>
      <c r="EA72">
        <v>98220.9277</v>
      </c>
      <c r="EB72">
        <v>100459.1039</v>
      </c>
      <c r="EC72">
        <v>104983.993</v>
      </c>
      <c r="ED72">
        <v>101597.14720000001</v>
      </c>
      <c r="EE72">
        <v>97654.989799999996</v>
      </c>
      <c r="EF72">
        <v>97733.514999999999</v>
      </c>
      <c r="EG72">
        <v>92644.032300000006</v>
      </c>
      <c r="EH72">
        <v>94184.499599999996</v>
      </c>
      <c r="EI72">
        <v>88990.110499999995</v>
      </c>
      <c r="EJ72">
        <v>87650.017200000002</v>
      </c>
    </row>
    <row r="73" spans="1:140" x14ac:dyDescent="0.25">
      <c r="A73" t="s">
        <v>72</v>
      </c>
      <c r="B73">
        <v>19759.554400000001</v>
      </c>
      <c r="C73">
        <v>20152.0687</v>
      </c>
      <c r="D73">
        <v>20526.565900000001</v>
      </c>
      <c r="E73">
        <v>19921.8508</v>
      </c>
      <c r="F73">
        <v>22273.682499999999</v>
      </c>
      <c r="G73">
        <v>26581.734499999999</v>
      </c>
      <c r="H73">
        <v>25674.8498</v>
      </c>
      <c r="I73">
        <v>28060.2281</v>
      </c>
      <c r="J73">
        <v>28526.1728</v>
      </c>
      <c r="K73">
        <v>25012.1728</v>
      </c>
      <c r="L73">
        <v>26520.450199999999</v>
      </c>
      <c r="M73">
        <v>26283.7533</v>
      </c>
      <c r="N73">
        <v>29341.4179</v>
      </c>
      <c r="O73">
        <v>23082.941299999999</v>
      </c>
      <c r="P73">
        <v>28261.6057</v>
      </c>
      <c r="Q73">
        <v>28386.949100000002</v>
      </c>
      <c r="R73">
        <v>25414.3226</v>
      </c>
      <c r="S73">
        <v>17051.3338</v>
      </c>
      <c r="T73">
        <v>16440.492200000001</v>
      </c>
      <c r="U73">
        <v>17544.2847</v>
      </c>
      <c r="V73">
        <v>14228.9838</v>
      </c>
      <c r="W73">
        <v>12660.9184</v>
      </c>
      <c r="X73">
        <v>16891.676299999999</v>
      </c>
      <c r="Y73">
        <v>19032.362499999999</v>
      </c>
      <c r="Z73">
        <v>20797.524300000001</v>
      </c>
      <c r="AA73">
        <v>22873.365000000002</v>
      </c>
      <c r="AB73">
        <v>24844.892100000001</v>
      </c>
      <c r="AC73">
        <v>26774.830399999999</v>
      </c>
      <c r="AD73">
        <v>29089.135300000002</v>
      </c>
      <c r="AE73">
        <v>29044.8616</v>
      </c>
      <c r="AF73">
        <v>30492.847900000001</v>
      </c>
      <c r="AG73">
        <v>43824.221100000002</v>
      </c>
      <c r="AH73">
        <v>40355.275399999999</v>
      </c>
      <c r="AI73">
        <v>41546.466200000003</v>
      </c>
      <c r="AJ73">
        <v>41502.029499999997</v>
      </c>
      <c r="AK73">
        <v>35288.238499999999</v>
      </c>
      <c r="AL73">
        <v>32201.230599999999</v>
      </c>
      <c r="AM73">
        <v>27505.6973</v>
      </c>
      <c r="AN73">
        <v>30208.314299999998</v>
      </c>
      <c r="AO73">
        <v>27185.3845</v>
      </c>
      <c r="AP73">
        <v>32605.225200000001</v>
      </c>
      <c r="AQ73">
        <v>32746.944599999999</v>
      </c>
      <c r="AR73">
        <v>31151.827099999999</v>
      </c>
      <c r="AS73">
        <v>36422.792699999998</v>
      </c>
      <c r="AT73">
        <v>37844.692000000003</v>
      </c>
      <c r="AU73">
        <v>39119.224300000002</v>
      </c>
      <c r="AV73">
        <v>38547.748800000001</v>
      </c>
      <c r="AW73">
        <v>37676.205900000001</v>
      </c>
      <c r="AX73">
        <v>39527.9548</v>
      </c>
      <c r="AY73">
        <v>36883.912300000004</v>
      </c>
      <c r="AZ73">
        <v>34316.787400000001</v>
      </c>
      <c r="BA73">
        <v>29507.533299999999</v>
      </c>
      <c r="BB73">
        <v>26509.317200000001</v>
      </c>
      <c r="BC73">
        <v>28260.963199999998</v>
      </c>
      <c r="BD73">
        <v>30777.2513</v>
      </c>
      <c r="BE73">
        <v>31886.405900000002</v>
      </c>
      <c r="BF73">
        <v>32559.054499999998</v>
      </c>
      <c r="BG73">
        <v>35667.008900000001</v>
      </c>
      <c r="BH73">
        <v>36724.472999999998</v>
      </c>
      <c r="BI73">
        <v>34371.368399999999</v>
      </c>
      <c r="BJ73">
        <v>29554.3092</v>
      </c>
      <c r="BK73">
        <v>29384.735199999999</v>
      </c>
      <c r="BL73">
        <v>29460.870500000001</v>
      </c>
      <c r="BM73">
        <v>30484.514999999999</v>
      </c>
      <c r="BN73">
        <v>30818.1041</v>
      </c>
      <c r="BO73">
        <v>32785.070099999997</v>
      </c>
      <c r="BP73">
        <v>34522.728300000002</v>
      </c>
      <c r="BQ73">
        <v>36216.977099999996</v>
      </c>
      <c r="BR73">
        <v>41224.173499999997</v>
      </c>
      <c r="BS73">
        <v>41829.590300000003</v>
      </c>
      <c r="BT73">
        <v>44927.234100000001</v>
      </c>
      <c r="BU73">
        <v>46346.456400000003</v>
      </c>
      <c r="BV73">
        <v>48479.756999999998</v>
      </c>
      <c r="BW73">
        <v>44598.934699999998</v>
      </c>
      <c r="BX73">
        <v>48958.986299999997</v>
      </c>
      <c r="BY73">
        <v>44269.729700000004</v>
      </c>
      <c r="BZ73">
        <v>46021.336199999998</v>
      </c>
      <c r="CA73">
        <v>51155.414100000002</v>
      </c>
      <c r="CB73">
        <v>51232.927300000003</v>
      </c>
      <c r="CC73">
        <v>53554.697</v>
      </c>
      <c r="CD73">
        <v>51338.2552</v>
      </c>
      <c r="CE73">
        <v>51714.207600000002</v>
      </c>
      <c r="CF73">
        <v>53349.573600000003</v>
      </c>
      <c r="CG73">
        <v>51062.775500000003</v>
      </c>
      <c r="CH73">
        <v>51513.753299999997</v>
      </c>
      <c r="CI73">
        <v>53997.361599999997</v>
      </c>
      <c r="CJ73">
        <v>51485.031300000002</v>
      </c>
      <c r="CK73">
        <v>55570.216399999998</v>
      </c>
      <c r="CL73">
        <v>55198.661099999998</v>
      </c>
      <c r="CM73">
        <v>57348.974499999997</v>
      </c>
      <c r="CN73">
        <v>60091.701999999997</v>
      </c>
      <c r="CO73">
        <v>59837.331400000003</v>
      </c>
      <c r="CP73">
        <v>56984.029900000001</v>
      </c>
      <c r="CQ73">
        <v>62227.7569</v>
      </c>
      <c r="CR73">
        <v>61292.882899999997</v>
      </c>
      <c r="CS73">
        <v>60809.663</v>
      </c>
      <c r="CT73">
        <v>60994.302100000001</v>
      </c>
      <c r="CU73">
        <v>57692.625800000002</v>
      </c>
      <c r="CV73">
        <v>56081.8079</v>
      </c>
      <c r="CW73">
        <v>50140.911399999997</v>
      </c>
      <c r="CX73">
        <v>49312.053800000002</v>
      </c>
      <c r="CY73">
        <v>58346.601600000002</v>
      </c>
      <c r="CZ73">
        <v>60423.935599999997</v>
      </c>
      <c r="DA73">
        <v>56569.774899999997</v>
      </c>
      <c r="DB73">
        <v>52207.263800000001</v>
      </c>
      <c r="DC73">
        <v>51809.352400000003</v>
      </c>
      <c r="DD73">
        <v>56356.143300000003</v>
      </c>
      <c r="DE73">
        <v>58856.475400000003</v>
      </c>
      <c r="DF73">
        <v>60018.364800000003</v>
      </c>
      <c r="DG73">
        <v>56501.554199999999</v>
      </c>
      <c r="DH73">
        <v>60414.253400000001</v>
      </c>
      <c r="DI73">
        <v>61204.5337</v>
      </c>
      <c r="DJ73">
        <v>59505.365400000002</v>
      </c>
      <c r="DK73">
        <v>56021.660100000001</v>
      </c>
      <c r="DL73">
        <v>60681.951999999997</v>
      </c>
      <c r="DM73">
        <v>62277.5965</v>
      </c>
      <c r="DN73">
        <v>61204.0141</v>
      </c>
      <c r="DO73">
        <v>63480.615299999998</v>
      </c>
      <c r="DP73">
        <v>62833.455800000003</v>
      </c>
      <c r="DQ73">
        <v>62833.294000000002</v>
      </c>
      <c r="DR73">
        <v>66805.455600000001</v>
      </c>
      <c r="DS73">
        <v>68955.362399999998</v>
      </c>
      <c r="DT73">
        <v>69627.922500000001</v>
      </c>
      <c r="DU73">
        <v>68116.378200000006</v>
      </c>
      <c r="DV73">
        <v>72681.204599999997</v>
      </c>
      <c r="DW73">
        <v>76540.498699999996</v>
      </c>
      <c r="DX73">
        <v>81152.188099999999</v>
      </c>
      <c r="DY73">
        <v>83179.414099999995</v>
      </c>
      <c r="DZ73">
        <v>90966.099300000002</v>
      </c>
      <c r="EA73">
        <v>89175.547699999996</v>
      </c>
      <c r="EB73">
        <v>87924.171799999996</v>
      </c>
      <c r="EC73">
        <v>84104.916700000002</v>
      </c>
      <c r="ED73">
        <v>86083.846600000004</v>
      </c>
      <c r="EE73">
        <v>80413.460200000001</v>
      </c>
      <c r="EF73">
        <v>81012.887199999997</v>
      </c>
      <c r="EG73">
        <v>76913.339300000007</v>
      </c>
      <c r="EH73">
        <v>75672.2837</v>
      </c>
      <c r="EI73">
        <v>66053.701100000006</v>
      </c>
      <c r="EJ73">
        <v>67916.170100000003</v>
      </c>
    </row>
    <row r="74" spans="1:140" x14ac:dyDescent="0.25">
      <c r="A74" t="s">
        <v>73</v>
      </c>
      <c r="B74">
        <v>5651.9957000000004</v>
      </c>
      <c r="C74">
        <v>5428.4070000000002</v>
      </c>
      <c r="D74">
        <v>5234.4260000000004</v>
      </c>
      <c r="E74">
        <v>5364.3827000000001</v>
      </c>
      <c r="F74">
        <v>5504.6881999999996</v>
      </c>
      <c r="G74">
        <v>5077.6268</v>
      </c>
      <c r="H74">
        <v>4648.0649999999996</v>
      </c>
      <c r="I74">
        <v>4522.4416000000001</v>
      </c>
      <c r="J74">
        <v>4604.8505999999998</v>
      </c>
      <c r="K74">
        <v>4301.8226000000004</v>
      </c>
      <c r="L74">
        <v>4484.2538999999997</v>
      </c>
      <c r="M74">
        <v>5249.5249000000003</v>
      </c>
      <c r="N74">
        <v>5309.3508000000002</v>
      </c>
      <c r="O74">
        <v>4667.9264000000003</v>
      </c>
      <c r="P74">
        <v>4358.9476999999997</v>
      </c>
      <c r="Q74">
        <v>4439.8396000000002</v>
      </c>
      <c r="R74">
        <v>3818.1460000000002</v>
      </c>
      <c r="S74">
        <v>3306.6749</v>
      </c>
      <c r="T74">
        <v>3447.7981</v>
      </c>
      <c r="U74">
        <v>3933.9897000000001</v>
      </c>
      <c r="V74">
        <v>3626.5729000000001</v>
      </c>
      <c r="W74">
        <v>3778.2995999999998</v>
      </c>
      <c r="X74">
        <v>4069.9479999999999</v>
      </c>
      <c r="Y74">
        <v>3537.2912000000001</v>
      </c>
      <c r="Z74">
        <v>3740.5911999999998</v>
      </c>
      <c r="AA74">
        <v>4244.3491999999997</v>
      </c>
      <c r="AB74">
        <v>4545.1001999999999</v>
      </c>
      <c r="AC74">
        <v>4560.9485000000004</v>
      </c>
      <c r="AD74">
        <v>4630.5956999999999</v>
      </c>
      <c r="AE74">
        <v>4642.8310000000001</v>
      </c>
      <c r="AF74">
        <v>4649.6343999999999</v>
      </c>
      <c r="AG74">
        <v>4865.1305000000002</v>
      </c>
      <c r="AH74">
        <v>4779.4966000000004</v>
      </c>
      <c r="AI74">
        <v>5084.3154000000004</v>
      </c>
      <c r="AJ74">
        <v>5022.2197999999999</v>
      </c>
      <c r="AK74">
        <v>4904.8873000000003</v>
      </c>
      <c r="AL74">
        <v>4547.2672000000002</v>
      </c>
      <c r="AM74">
        <v>4877.8096999999998</v>
      </c>
      <c r="AN74">
        <v>5377.3166000000001</v>
      </c>
      <c r="AO74">
        <v>5135.4475000000002</v>
      </c>
      <c r="AP74">
        <v>5389.1063999999997</v>
      </c>
      <c r="AQ74">
        <v>5893.6769000000004</v>
      </c>
      <c r="AR74">
        <v>5818.5613000000003</v>
      </c>
      <c r="AS74">
        <v>6010.2169999999996</v>
      </c>
      <c r="AT74">
        <v>6282.2443999999996</v>
      </c>
      <c r="AU74">
        <v>6376.7475000000004</v>
      </c>
      <c r="AV74">
        <v>6065.7695999999996</v>
      </c>
      <c r="AW74">
        <v>6312.7995000000001</v>
      </c>
      <c r="AX74">
        <v>6685.0364</v>
      </c>
      <c r="AY74">
        <v>6459.9143999999997</v>
      </c>
      <c r="AZ74">
        <v>6517.0222999999996</v>
      </c>
      <c r="BA74">
        <v>5874.7808000000005</v>
      </c>
      <c r="BB74">
        <v>5073.3769000000002</v>
      </c>
      <c r="BC74">
        <v>5653.9858999999997</v>
      </c>
      <c r="BD74">
        <v>5710.3959000000004</v>
      </c>
      <c r="BE74">
        <v>5807.9817000000003</v>
      </c>
      <c r="BF74">
        <v>6385.3644000000004</v>
      </c>
      <c r="BG74">
        <v>6257.2251999999999</v>
      </c>
      <c r="BH74">
        <v>6694.3567000000003</v>
      </c>
      <c r="BI74">
        <v>6519.5041000000001</v>
      </c>
      <c r="BJ74">
        <v>6262.6994000000004</v>
      </c>
      <c r="BK74">
        <v>6431.9191000000001</v>
      </c>
      <c r="BL74">
        <v>6511.8284999999996</v>
      </c>
      <c r="BM74">
        <v>6524.9934999999996</v>
      </c>
      <c r="BN74">
        <v>6546.6558000000005</v>
      </c>
      <c r="BO74">
        <v>6627.1157999999996</v>
      </c>
      <c r="BP74">
        <v>6875.6413000000002</v>
      </c>
      <c r="BQ74">
        <v>6884.8724000000002</v>
      </c>
      <c r="BR74">
        <v>6849.4865</v>
      </c>
      <c r="BS74">
        <v>6636.5370000000003</v>
      </c>
      <c r="BT74">
        <v>7110.2551000000003</v>
      </c>
      <c r="BU74">
        <v>6593.2</v>
      </c>
      <c r="BV74">
        <v>6420.5893999999998</v>
      </c>
      <c r="BW74">
        <v>6179.5959999999995</v>
      </c>
      <c r="BX74">
        <v>6663.0743000000002</v>
      </c>
      <c r="BY74">
        <v>6445.2053999999998</v>
      </c>
      <c r="BZ74">
        <v>6511.9498999999996</v>
      </c>
      <c r="CA74">
        <v>7071.1318000000001</v>
      </c>
      <c r="CB74">
        <v>7228.7822999999999</v>
      </c>
      <c r="CC74">
        <v>7471.7665999999999</v>
      </c>
      <c r="CD74">
        <v>7403.7888000000003</v>
      </c>
      <c r="CE74">
        <v>7808.4080000000004</v>
      </c>
      <c r="CF74">
        <v>7707.8244000000004</v>
      </c>
      <c r="CG74">
        <v>7901.8910999999998</v>
      </c>
      <c r="CH74">
        <v>8414.8909999999996</v>
      </c>
      <c r="CI74">
        <v>8738.3261000000002</v>
      </c>
      <c r="CJ74">
        <v>8540.3615000000009</v>
      </c>
      <c r="CK74">
        <v>8873.8984999999993</v>
      </c>
      <c r="CL74">
        <v>8758.9946999999993</v>
      </c>
      <c r="CM74">
        <v>8919.5831999999991</v>
      </c>
      <c r="CN74">
        <v>9183.3552999999993</v>
      </c>
      <c r="CO74">
        <v>9333.9694</v>
      </c>
      <c r="CP74">
        <v>8671.2672000000002</v>
      </c>
      <c r="CQ74">
        <v>9848.8678</v>
      </c>
      <c r="CR74">
        <v>9713.4441999999999</v>
      </c>
      <c r="CS74">
        <v>10094.336600000001</v>
      </c>
      <c r="CT74">
        <v>9786.5136000000002</v>
      </c>
      <c r="CU74">
        <v>9676.4334999999992</v>
      </c>
      <c r="CV74">
        <v>9373.2975000000006</v>
      </c>
      <c r="CW74">
        <v>9051.3551000000007</v>
      </c>
      <c r="CX74">
        <v>8473.4545999999991</v>
      </c>
      <c r="CY74">
        <v>9338.0511999999999</v>
      </c>
      <c r="CZ74">
        <v>9463.4673999999995</v>
      </c>
      <c r="DA74">
        <v>9914.6929999999993</v>
      </c>
      <c r="DB74">
        <v>9110.3935999999994</v>
      </c>
      <c r="DC74">
        <v>9361.0238000000008</v>
      </c>
      <c r="DD74">
        <v>10058.109</v>
      </c>
      <c r="DE74">
        <v>10116.9257</v>
      </c>
      <c r="DF74">
        <v>10251.930700000001</v>
      </c>
      <c r="DG74">
        <v>10250.512699999999</v>
      </c>
      <c r="DH74">
        <v>12300.996999999999</v>
      </c>
      <c r="DI74">
        <v>13797.2106</v>
      </c>
      <c r="DJ74">
        <v>14278.083199999999</v>
      </c>
      <c r="DK74">
        <v>13427.8447</v>
      </c>
      <c r="DL74">
        <v>13120.978499999999</v>
      </c>
      <c r="DM74">
        <v>13122.7266</v>
      </c>
      <c r="DN74">
        <v>13330.7464</v>
      </c>
      <c r="DO74">
        <v>12853.5245</v>
      </c>
      <c r="DP74">
        <v>13000.4643</v>
      </c>
      <c r="DQ74">
        <v>13460.890100000001</v>
      </c>
      <c r="DR74">
        <v>14362.305</v>
      </c>
      <c r="DS74">
        <v>14822.320100000001</v>
      </c>
      <c r="DT74">
        <v>14713.461499999999</v>
      </c>
      <c r="DU74">
        <v>14067.906999999999</v>
      </c>
      <c r="DV74">
        <v>14528.7462</v>
      </c>
      <c r="DW74">
        <v>15102.156800000001</v>
      </c>
      <c r="DX74">
        <v>13970.748299999999</v>
      </c>
      <c r="DY74">
        <v>13249.6322</v>
      </c>
      <c r="DZ74">
        <v>13400.1564</v>
      </c>
      <c r="EA74">
        <v>13984.7505</v>
      </c>
      <c r="EB74">
        <v>13920.467000000001</v>
      </c>
      <c r="EC74">
        <v>14053.6772</v>
      </c>
      <c r="ED74">
        <v>12904.469800000001</v>
      </c>
      <c r="EE74">
        <v>12415.531800000001</v>
      </c>
      <c r="EF74">
        <v>13609.937400000001</v>
      </c>
      <c r="EG74">
        <v>14403.068499999999</v>
      </c>
      <c r="EH74">
        <v>15128.7245</v>
      </c>
      <c r="EI74">
        <v>15407.293900000001</v>
      </c>
      <c r="EJ74">
        <v>16657.747800000001</v>
      </c>
    </row>
    <row r="75" spans="1:140" x14ac:dyDescent="0.25">
      <c r="A75" t="s">
        <v>74</v>
      </c>
      <c r="B75">
        <v>59652.059500000003</v>
      </c>
      <c r="C75">
        <v>62112.141100000001</v>
      </c>
      <c r="D75">
        <v>55912.735399999998</v>
      </c>
      <c r="E75">
        <v>57656.041899999997</v>
      </c>
      <c r="F75">
        <v>57003.332000000002</v>
      </c>
      <c r="G75">
        <v>59335.559099999999</v>
      </c>
      <c r="H75">
        <v>58623.294999999998</v>
      </c>
      <c r="I75">
        <v>52470.124300000003</v>
      </c>
      <c r="J75">
        <v>45881.681100000002</v>
      </c>
      <c r="K75">
        <v>44753.955800000003</v>
      </c>
      <c r="L75">
        <v>42160.957900000001</v>
      </c>
      <c r="M75">
        <v>43491.768600000003</v>
      </c>
      <c r="N75">
        <v>45115.0389</v>
      </c>
      <c r="O75">
        <v>40641.147400000002</v>
      </c>
      <c r="P75">
        <v>41809.494400000003</v>
      </c>
      <c r="Q75">
        <v>42245.009899999997</v>
      </c>
      <c r="R75">
        <v>41274.998</v>
      </c>
      <c r="S75">
        <v>40681.020299999996</v>
      </c>
      <c r="T75">
        <v>40977.962099999997</v>
      </c>
      <c r="U75">
        <v>46025.971899999997</v>
      </c>
      <c r="V75">
        <v>42383.486400000002</v>
      </c>
      <c r="W75">
        <v>36442.765800000001</v>
      </c>
      <c r="X75">
        <v>43390.843399999998</v>
      </c>
      <c r="Y75">
        <v>38032.947699999997</v>
      </c>
      <c r="Z75">
        <v>39459.183199999999</v>
      </c>
      <c r="AA75">
        <v>40231.727400000003</v>
      </c>
      <c r="AB75">
        <v>43065.302600000003</v>
      </c>
      <c r="AC75">
        <v>43837.8632</v>
      </c>
      <c r="AD75">
        <v>44610.423900000002</v>
      </c>
      <c r="AE75">
        <v>43185.366199999997</v>
      </c>
      <c r="AF75">
        <v>50138.606399999997</v>
      </c>
      <c r="AG75">
        <v>43220.285100000001</v>
      </c>
      <c r="AH75">
        <v>41696.877</v>
      </c>
      <c r="AI75">
        <v>42013.583700000003</v>
      </c>
      <c r="AJ75">
        <v>45767.551399999997</v>
      </c>
      <c r="AK75">
        <v>43490.566500000001</v>
      </c>
      <c r="AL75">
        <v>39913.643700000001</v>
      </c>
      <c r="AM75">
        <v>42888.680500000002</v>
      </c>
      <c r="AN75">
        <v>42733.866699999999</v>
      </c>
      <c r="AO75">
        <v>44723.083599999998</v>
      </c>
      <c r="AP75">
        <v>46489.370999999999</v>
      </c>
      <c r="AQ75">
        <v>46044.334600000002</v>
      </c>
      <c r="AR75">
        <v>43202.936999999998</v>
      </c>
      <c r="AS75">
        <v>45325.426800000001</v>
      </c>
      <c r="AT75">
        <v>43100.2359</v>
      </c>
      <c r="AU75">
        <v>43939.6535</v>
      </c>
      <c r="AV75">
        <v>44995.158600000002</v>
      </c>
      <c r="AW75">
        <v>47938.274100000002</v>
      </c>
      <c r="AX75">
        <v>49064.226499999997</v>
      </c>
      <c r="AY75">
        <v>49405.424200000001</v>
      </c>
      <c r="AZ75">
        <v>48884.409</v>
      </c>
      <c r="BA75">
        <v>50743.585800000001</v>
      </c>
      <c r="BB75">
        <v>53523.8226</v>
      </c>
      <c r="BC75">
        <v>53530.249900000003</v>
      </c>
      <c r="BD75">
        <v>55445.070500000002</v>
      </c>
      <c r="BE75">
        <v>59715.289900000003</v>
      </c>
      <c r="BF75">
        <v>54631.695399999997</v>
      </c>
      <c r="BG75">
        <v>54306.404000000002</v>
      </c>
      <c r="BH75">
        <v>56973.613100000002</v>
      </c>
      <c r="BI75">
        <v>56364.7448</v>
      </c>
      <c r="BJ75">
        <v>56314.072200000002</v>
      </c>
      <c r="BK75">
        <v>60722.582399999999</v>
      </c>
      <c r="BL75">
        <v>59773.186600000001</v>
      </c>
      <c r="BM75">
        <v>55424.5193</v>
      </c>
      <c r="BN75">
        <v>56666.995699999999</v>
      </c>
      <c r="BO75">
        <v>54885.404000000002</v>
      </c>
      <c r="BP75">
        <v>53861.976900000001</v>
      </c>
      <c r="BQ75">
        <v>53795.949399999998</v>
      </c>
      <c r="BR75">
        <v>59655.894800000002</v>
      </c>
      <c r="BS75">
        <v>60533.0046</v>
      </c>
      <c r="BT75">
        <v>67442.641600000003</v>
      </c>
      <c r="BU75">
        <v>65242.1607</v>
      </c>
      <c r="BV75">
        <v>75573.812000000005</v>
      </c>
      <c r="BW75">
        <v>73405.643500000006</v>
      </c>
      <c r="BX75">
        <v>71187.032800000001</v>
      </c>
      <c r="BY75">
        <v>68635.231199999995</v>
      </c>
      <c r="BZ75">
        <v>76191.856599999999</v>
      </c>
      <c r="CA75">
        <v>86476.430300000007</v>
      </c>
      <c r="CB75">
        <v>84599.371499999994</v>
      </c>
      <c r="CC75">
        <v>87513.752299999993</v>
      </c>
      <c r="CD75">
        <v>82277.745999999999</v>
      </c>
      <c r="CE75">
        <v>88733.003899999996</v>
      </c>
      <c r="CF75">
        <v>85729.580700000006</v>
      </c>
      <c r="CG75">
        <v>83007.953200000004</v>
      </c>
      <c r="CH75">
        <v>82427.941600000006</v>
      </c>
      <c r="CI75">
        <v>80389.6149</v>
      </c>
      <c r="CJ75">
        <v>83923.134000000005</v>
      </c>
      <c r="CK75">
        <v>83972.871199999994</v>
      </c>
      <c r="CL75">
        <v>84851.560700000002</v>
      </c>
      <c r="CM75">
        <v>96524.203899999993</v>
      </c>
      <c r="CN75">
        <v>97950.751699999993</v>
      </c>
      <c r="CO75">
        <v>97917.576199999996</v>
      </c>
      <c r="CP75">
        <v>99974.459000000003</v>
      </c>
      <c r="CQ75">
        <v>101256.2534</v>
      </c>
      <c r="CR75">
        <v>107500.1548</v>
      </c>
      <c r="CS75">
        <v>106236.2841</v>
      </c>
      <c r="CT75">
        <v>107686.55190000001</v>
      </c>
      <c r="CU75">
        <v>110920.48239999999</v>
      </c>
      <c r="CV75">
        <v>109454.88430000001</v>
      </c>
      <c r="CW75">
        <v>99166.392000000007</v>
      </c>
      <c r="CX75">
        <v>98716.166200000007</v>
      </c>
      <c r="CY75">
        <v>110023.4866</v>
      </c>
      <c r="CZ75">
        <v>111791.8701</v>
      </c>
      <c r="DA75">
        <v>114761.41989999999</v>
      </c>
      <c r="DB75">
        <v>103700.68120000001</v>
      </c>
      <c r="DC75">
        <v>103389.60249999999</v>
      </c>
      <c r="DD75">
        <v>106847.4955</v>
      </c>
      <c r="DE75">
        <v>120490.5974</v>
      </c>
      <c r="DF75">
        <v>119689.3299</v>
      </c>
      <c r="DG75">
        <v>122777.54829999999</v>
      </c>
      <c r="DH75">
        <v>124996.9259</v>
      </c>
      <c r="DI75">
        <v>95890.570500000002</v>
      </c>
      <c r="DJ75">
        <v>90092.691399999996</v>
      </c>
      <c r="DK75">
        <v>85082.318299999999</v>
      </c>
      <c r="DL75">
        <v>94324.220100000006</v>
      </c>
      <c r="DM75">
        <v>97666.680099999998</v>
      </c>
      <c r="DN75">
        <v>82157.665800000002</v>
      </c>
      <c r="DO75">
        <v>94859.686499999996</v>
      </c>
      <c r="DP75">
        <v>89591.063299999994</v>
      </c>
      <c r="DQ75">
        <v>92338.700800000006</v>
      </c>
      <c r="DR75">
        <v>88879.088499999998</v>
      </c>
      <c r="DS75">
        <v>91795.047999999995</v>
      </c>
      <c r="DT75">
        <v>93311.814799999993</v>
      </c>
      <c r="DU75">
        <v>99182.751499999998</v>
      </c>
      <c r="DV75">
        <v>104528.9117</v>
      </c>
      <c r="DW75">
        <v>100918.90330000001</v>
      </c>
      <c r="DX75">
        <v>103423.05379999999</v>
      </c>
      <c r="DY75">
        <v>100296.9574</v>
      </c>
      <c r="DZ75">
        <v>102457.401</v>
      </c>
      <c r="EA75">
        <v>108076.9616</v>
      </c>
      <c r="EB75">
        <v>103415.28780000001</v>
      </c>
      <c r="EC75">
        <v>85208.489799999996</v>
      </c>
      <c r="ED75">
        <v>86009.413700000005</v>
      </c>
      <c r="EE75">
        <v>90455.358300000007</v>
      </c>
      <c r="EF75">
        <v>95872.768400000001</v>
      </c>
      <c r="EG75">
        <v>98810.146800000002</v>
      </c>
      <c r="EH75">
        <v>101306.9185</v>
      </c>
      <c r="EI75">
        <v>82491.326000000001</v>
      </c>
      <c r="EJ75">
        <v>87257.3465</v>
      </c>
    </row>
    <row r="76" spans="1:140" x14ac:dyDescent="0.25">
      <c r="A76" t="s">
        <v>75</v>
      </c>
      <c r="B76">
        <v>2817.6813000000002</v>
      </c>
      <c r="C76">
        <v>2661.7620999999999</v>
      </c>
      <c r="D76">
        <v>2448.7655</v>
      </c>
      <c r="E76">
        <v>2531.8823000000002</v>
      </c>
      <c r="F76">
        <v>2640.5707000000002</v>
      </c>
      <c r="G76">
        <v>2788.1320000000001</v>
      </c>
      <c r="H76">
        <v>3174.6024000000002</v>
      </c>
      <c r="I76">
        <v>3127.1995000000002</v>
      </c>
      <c r="J76">
        <v>3019.8458000000001</v>
      </c>
      <c r="K76">
        <v>2681.0038</v>
      </c>
      <c r="L76">
        <v>2464.0034999999998</v>
      </c>
      <c r="M76">
        <v>2606.8036999999999</v>
      </c>
      <c r="N76">
        <v>3157.0989</v>
      </c>
      <c r="O76">
        <v>2948.3998000000001</v>
      </c>
      <c r="P76">
        <v>2899.3764999999999</v>
      </c>
      <c r="Q76">
        <v>2805.2955999999999</v>
      </c>
      <c r="R76">
        <v>2161.9178999999999</v>
      </c>
      <c r="S76">
        <v>1699.7535</v>
      </c>
      <c r="T76">
        <v>1611.9394</v>
      </c>
      <c r="U76">
        <v>1773.1333</v>
      </c>
      <c r="V76">
        <v>1907.4616000000001</v>
      </c>
      <c r="W76">
        <v>2243.29</v>
      </c>
      <c r="X76">
        <v>2612.4922999999999</v>
      </c>
      <c r="Y76">
        <v>2716.3744000000002</v>
      </c>
      <c r="Z76">
        <v>2323.0102000000002</v>
      </c>
      <c r="AA76">
        <v>2325.8157999999999</v>
      </c>
      <c r="AB76">
        <v>2422.6079</v>
      </c>
      <c r="AC76">
        <v>2900.1844000000001</v>
      </c>
      <c r="AD76">
        <v>2799.8899000000001</v>
      </c>
      <c r="AE76">
        <v>2841.2143999999998</v>
      </c>
      <c r="AF76">
        <v>3008.2595999999999</v>
      </c>
      <c r="AG76">
        <v>3087.6404000000002</v>
      </c>
      <c r="AH76">
        <v>2972.6750999999999</v>
      </c>
      <c r="AI76">
        <v>2835.6089999999999</v>
      </c>
      <c r="AJ76">
        <v>2881.4315999999999</v>
      </c>
      <c r="AK76">
        <v>3208.9283</v>
      </c>
      <c r="AL76">
        <v>2603.8802000000001</v>
      </c>
      <c r="AM76">
        <v>2594.3472000000002</v>
      </c>
      <c r="AN76">
        <v>2764.5799000000002</v>
      </c>
      <c r="AO76">
        <v>2705.7602000000002</v>
      </c>
      <c r="AP76">
        <v>2898.3951000000002</v>
      </c>
      <c r="AQ76">
        <v>2751.0230000000001</v>
      </c>
      <c r="AR76">
        <v>2574.2647999999999</v>
      </c>
      <c r="AS76">
        <v>2741.7982999999999</v>
      </c>
      <c r="AT76">
        <v>2861.8222999999998</v>
      </c>
      <c r="AU76">
        <v>2872.0111999999999</v>
      </c>
      <c r="AV76">
        <v>2843.1909000000001</v>
      </c>
      <c r="AW76">
        <v>2912.1091000000001</v>
      </c>
      <c r="AX76">
        <v>2822.5981000000002</v>
      </c>
      <c r="AY76">
        <v>2969.4027999999998</v>
      </c>
      <c r="AZ76">
        <v>2844.8038999999999</v>
      </c>
      <c r="BA76">
        <v>2572.3881000000001</v>
      </c>
      <c r="BB76">
        <v>2488.3715999999999</v>
      </c>
      <c r="BC76">
        <v>2749.0699</v>
      </c>
      <c r="BD76">
        <v>2801.2687999999998</v>
      </c>
      <c r="BE76">
        <v>2798.7865000000002</v>
      </c>
      <c r="BF76">
        <v>2975.0293999999999</v>
      </c>
      <c r="BG76">
        <v>3019.0192000000002</v>
      </c>
      <c r="BH76">
        <v>2965.6840999999999</v>
      </c>
      <c r="BI76">
        <v>2878.8593000000001</v>
      </c>
      <c r="BJ76">
        <v>2526.6298999999999</v>
      </c>
      <c r="BK76">
        <v>2656.5210000000002</v>
      </c>
      <c r="BL76">
        <v>2644.0313999999998</v>
      </c>
      <c r="BM76">
        <v>2957.7197000000001</v>
      </c>
      <c r="BN76">
        <v>2914.0034000000001</v>
      </c>
      <c r="BO76">
        <v>2866.54</v>
      </c>
      <c r="BP76">
        <v>2885.7368999999999</v>
      </c>
      <c r="BQ76">
        <v>2796.5124999999998</v>
      </c>
      <c r="BR76">
        <v>2880.8479000000002</v>
      </c>
      <c r="BS76">
        <v>2796.5745999999999</v>
      </c>
      <c r="BT76">
        <v>3026.8807000000002</v>
      </c>
      <c r="BU76">
        <v>3068.3114999999998</v>
      </c>
      <c r="BV76">
        <v>3290.0356999999999</v>
      </c>
      <c r="BW76">
        <v>3222.1507000000001</v>
      </c>
      <c r="BX76">
        <v>3508.2408999999998</v>
      </c>
      <c r="BY76">
        <v>3543.4396000000002</v>
      </c>
      <c r="BZ76">
        <v>3780.3833</v>
      </c>
      <c r="CA76">
        <v>4186.4025000000001</v>
      </c>
      <c r="CB76">
        <v>4546.8348999999998</v>
      </c>
      <c r="CC76">
        <v>4710.1157000000003</v>
      </c>
      <c r="CD76">
        <v>4325.1543000000001</v>
      </c>
      <c r="CE76">
        <v>4510.2169999999996</v>
      </c>
      <c r="CF76">
        <v>4436.1615000000002</v>
      </c>
      <c r="CG76">
        <v>4579.4947000000002</v>
      </c>
      <c r="CH76">
        <v>4949.8973999999998</v>
      </c>
      <c r="CI76">
        <v>5024.7129999999997</v>
      </c>
      <c r="CJ76">
        <v>4871.4616999999998</v>
      </c>
      <c r="CK76">
        <v>5084.9915000000001</v>
      </c>
      <c r="CL76">
        <v>4976.2151999999996</v>
      </c>
      <c r="CM76">
        <v>5269.9299000000001</v>
      </c>
      <c r="CN76">
        <v>5435.4948999999997</v>
      </c>
      <c r="CO76">
        <v>5542.3085000000001</v>
      </c>
      <c r="CP76">
        <v>5759.5362999999998</v>
      </c>
      <c r="CQ76">
        <v>6433.5511999999999</v>
      </c>
      <c r="CR76">
        <v>6648.6877999999997</v>
      </c>
      <c r="CS76">
        <v>6516.9468999999999</v>
      </c>
      <c r="CT76">
        <v>6494.8204999999998</v>
      </c>
      <c r="CU76">
        <v>5994.9422999999997</v>
      </c>
      <c r="CV76">
        <v>6505.6091999999999</v>
      </c>
      <c r="CW76">
        <v>6243.6242000000002</v>
      </c>
      <c r="CX76">
        <v>6546.4026999999996</v>
      </c>
      <c r="CY76">
        <v>7046.7831999999999</v>
      </c>
      <c r="CZ76">
        <v>6519.8657000000003</v>
      </c>
      <c r="DA76">
        <v>6371.6331</v>
      </c>
      <c r="DB76">
        <v>6351.4733999999999</v>
      </c>
      <c r="DC76">
        <v>6670.1454999999996</v>
      </c>
      <c r="DD76">
        <v>7048.0373</v>
      </c>
      <c r="DE76">
        <v>7111.0191999999997</v>
      </c>
      <c r="DF76">
        <v>7588.2421999999997</v>
      </c>
      <c r="DG76">
        <v>7707.6396000000004</v>
      </c>
      <c r="DH76">
        <v>8000.8136999999997</v>
      </c>
      <c r="DI76">
        <v>8196.6548000000003</v>
      </c>
      <c r="DJ76">
        <v>8018.0553</v>
      </c>
      <c r="DK76">
        <v>7659.7034999999996</v>
      </c>
      <c r="DL76">
        <v>7709.0837000000001</v>
      </c>
      <c r="DM76">
        <v>7894.8447999999999</v>
      </c>
      <c r="DN76">
        <v>7922.2326000000003</v>
      </c>
      <c r="DO76">
        <v>8200.0782999999992</v>
      </c>
      <c r="DP76">
        <v>8036.8573999999999</v>
      </c>
      <c r="DQ76">
        <v>8272.2266999999993</v>
      </c>
      <c r="DR76">
        <v>8922.9992999999995</v>
      </c>
      <c r="DS76">
        <v>8884.1987000000008</v>
      </c>
      <c r="DT76">
        <v>8919.4722000000002</v>
      </c>
      <c r="DU76">
        <v>9100.2242999999999</v>
      </c>
      <c r="DV76">
        <v>9413.5432000000001</v>
      </c>
      <c r="DW76">
        <v>10013.4445</v>
      </c>
      <c r="DX76">
        <v>10520.028399999999</v>
      </c>
      <c r="DY76">
        <v>10557.325199999999</v>
      </c>
      <c r="DZ76">
        <v>11236.8262</v>
      </c>
      <c r="EA76">
        <v>11709.7466</v>
      </c>
      <c r="EB76">
        <v>12795.797</v>
      </c>
      <c r="EC76">
        <v>12506.4946</v>
      </c>
      <c r="ED76">
        <v>13613.85</v>
      </c>
      <c r="EE76">
        <v>13572.578100000001</v>
      </c>
      <c r="EF76">
        <v>13322.5879</v>
      </c>
      <c r="EG76">
        <v>15720.1821</v>
      </c>
      <c r="EH76">
        <v>15372.3087</v>
      </c>
      <c r="EI76">
        <v>13623.628500000001</v>
      </c>
      <c r="EJ76">
        <v>12360.3768</v>
      </c>
    </row>
    <row r="77" spans="1:140" x14ac:dyDescent="0.25">
      <c r="A77" t="s">
        <v>76</v>
      </c>
      <c r="B77">
        <v>168617.446</v>
      </c>
      <c r="C77">
        <v>168327.6525</v>
      </c>
      <c r="D77">
        <v>168884.8107</v>
      </c>
      <c r="E77">
        <v>182416.3719</v>
      </c>
      <c r="F77">
        <v>183399.76310000001</v>
      </c>
      <c r="G77">
        <v>204987.63699999999</v>
      </c>
      <c r="H77">
        <v>217089.3406</v>
      </c>
      <c r="I77">
        <v>219355.24830000001</v>
      </c>
      <c r="J77">
        <v>210698.18640000001</v>
      </c>
      <c r="K77">
        <v>216766.00880000001</v>
      </c>
      <c r="L77">
        <v>206974.9437</v>
      </c>
      <c r="M77">
        <v>207238.2659</v>
      </c>
      <c r="N77">
        <v>208687.6575</v>
      </c>
      <c r="O77">
        <v>186840.05809999999</v>
      </c>
      <c r="P77">
        <v>177461.94639999999</v>
      </c>
      <c r="Q77">
        <v>180861.28339999999</v>
      </c>
      <c r="R77">
        <v>202928.29519999999</v>
      </c>
      <c r="S77">
        <v>178783.09700000001</v>
      </c>
      <c r="T77">
        <v>161597.9981</v>
      </c>
      <c r="U77">
        <v>149571.5442</v>
      </c>
      <c r="V77">
        <v>138744.84770000001</v>
      </c>
      <c r="W77">
        <v>120951.82829999999</v>
      </c>
      <c r="X77">
        <v>133655.86429999999</v>
      </c>
      <c r="Y77">
        <v>145021.9045</v>
      </c>
      <c r="Z77">
        <v>140929.0331</v>
      </c>
      <c r="AA77">
        <v>138106.20050000001</v>
      </c>
      <c r="AB77">
        <v>149730.79790000001</v>
      </c>
      <c r="AC77">
        <v>155373.554</v>
      </c>
      <c r="AD77">
        <v>156081.01070000001</v>
      </c>
      <c r="AE77">
        <v>153373.04670000001</v>
      </c>
      <c r="AF77">
        <v>156100.76819999999</v>
      </c>
      <c r="AG77">
        <v>153547.10500000001</v>
      </c>
      <c r="AH77">
        <v>177846.61660000001</v>
      </c>
      <c r="AI77">
        <v>198481.73420000001</v>
      </c>
      <c r="AJ77">
        <v>200674.5514</v>
      </c>
      <c r="AK77">
        <v>190053.16759999999</v>
      </c>
      <c r="AL77">
        <v>174392.739</v>
      </c>
      <c r="AM77">
        <v>197355.39780000001</v>
      </c>
      <c r="AN77">
        <v>192830.56599999999</v>
      </c>
      <c r="AO77">
        <v>195176.98300000001</v>
      </c>
      <c r="AP77">
        <v>204790.38990000001</v>
      </c>
      <c r="AQ77">
        <v>196572.40830000001</v>
      </c>
      <c r="AR77">
        <v>197627.06080000001</v>
      </c>
      <c r="AS77">
        <v>198312.36429999999</v>
      </c>
      <c r="AT77">
        <v>201902.84959999999</v>
      </c>
      <c r="AU77">
        <v>216128.15280000001</v>
      </c>
      <c r="AV77">
        <v>206676.61689999999</v>
      </c>
      <c r="AW77">
        <v>205808.6985</v>
      </c>
      <c r="AX77">
        <v>195720.66699999999</v>
      </c>
      <c r="AY77">
        <v>191424.3664</v>
      </c>
      <c r="AZ77">
        <v>183672.3</v>
      </c>
      <c r="BA77">
        <v>181070.5092</v>
      </c>
      <c r="BB77">
        <v>176188.4191</v>
      </c>
      <c r="BC77">
        <v>193006.04610000001</v>
      </c>
      <c r="BD77">
        <v>195361.22769999999</v>
      </c>
      <c r="BE77">
        <v>189218.19010000001</v>
      </c>
      <c r="BF77">
        <v>194404.91469999999</v>
      </c>
      <c r="BG77">
        <v>194517.02660000001</v>
      </c>
      <c r="BH77">
        <v>201139.81529999999</v>
      </c>
      <c r="BI77">
        <v>199359.48329999999</v>
      </c>
      <c r="BJ77">
        <v>196387.41529999999</v>
      </c>
      <c r="BK77">
        <v>206350.92430000001</v>
      </c>
      <c r="BL77">
        <v>210309.78109999999</v>
      </c>
      <c r="BM77">
        <v>209047.62469999999</v>
      </c>
      <c r="BN77">
        <v>218937.84099999999</v>
      </c>
      <c r="BO77">
        <v>213963.7156</v>
      </c>
      <c r="BP77">
        <v>218140.11379999999</v>
      </c>
      <c r="BQ77">
        <v>221892.75709999999</v>
      </c>
      <c r="BR77">
        <v>240705.7873</v>
      </c>
      <c r="BS77">
        <v>252639.99530000001</v>
      </c>
      <c r="BT77">
        <v>256841.61780000001</v>
      </c>
      <c r="BU77">
        <v>261656.9075</v>
      </c>
      <c r="BV77">
        <v>281382.34049999999</v>
      </c>
      <c r="BW77">
        <v>276548.79450000002</v>
      </c>
      <c r="BX77">
        <v>285729.40779999999</v>
      </c>
      <c r="BY77">
        <v>274420.60350000003</v>
      </c>
      <c r="BZ77">
        <v>280001.80739999999</v>
      </c>
      <c r="CA77">
        <v>284084.07370000001</v>
      </c>
      <c r="CB77">
        <v>287300.01</v>
      </c>
      <c r="CC77">
        <v>292396.28490000003</v>
      </c>
      <c r="CD77">
        <v>277007.10600000003</v>
      </c>
      <c r="CE77">
        <v>285522.37280000001</v>
      </c>
      <c r="CF77">
        <v>308075.15639999998</v>
      </c>
      <c r="CG77">
        <v>317732.9339</v>
      </c>
      <c r="CH77">
        <v>316118.88679999998</v>
      </c>
      <c r="CI77">
        <v>312217.05300000001</v>
      </c>
      <c r="CJ77">
        <v>309360.0624</v>
      </c>
      <c r="CK77">
        <v>338125.74739999999</v>
      </c>
      <c r="CL77">
        <v>340055.08639999997</v>
      </c>
      <c r="CM77">
        <v>345089.94</v>
      </c>
      <c r="CN77">
        <v>366434.83630000002</v>
      </c>
      <c r="CO77">
        <v>370652.64600000001</v>
      </c>
      <c r="CP77">
        <v>354630.73759999999</v>
      </c>
      <c r="CQ77">
        <v>363309.71909999999</v>
      </c>
      <c r="CR77">
        <v>356510.76390000002</v>
      </c>
      <c r="CS77">
        <v>349312.40590000001</v>
      </c>
      <c r="CT77">
        <v>352677.63929999998</v>
      </c>
      <c r="CU77">
        <v>336014.43150000001</v>
      </c>
      <c r="CV77">
        <v>351698.71779999998</v>
      </c>
      <c r="CW77">
        <v>331602.51909999998</v>
      </c>
      <c r="CX77">
        <v>321143.6004</v>
      </c>
      <c r="CY77">
        <v>335748.57829999999</v>
      </c>
      <c r="CZ77">
        <v>330721.3897</v>
      </c>
      <c r="DA77">
        <v>325274.63459999999</v>
      </c>
      <c r="DB77">
        <v>319650.61410000001</v>
      </c>
      <c r="DC77">
        <v>331805.48859999998</v>
      </c>
      <c r="DD77">
        <v>350279.08809999999</v>
      </c>
      <c r="DE77">
        <v>359275.09610000002</v>
      </c>
      <c r="DF77">
        <v>347227.32059999998</v>
      </c>
      <c r="DG77">
        <v>356822.7697</v>
      </c>
      <c r="DH77">
        <v>355383.36680000002</v>
      </c>
      <c r="DI77">
        <v>371095.48149999999</v>
      </c>
      <c r="DJ77">
        <v>355849.12890000001</v>
      </c>
      <c r="DK77">
        <v>355220.88880000002</v>
      </c>
      <c r="DL77">
        <v>388915.41480000003</v>
      </c>
      <c r="DM77">
        <v>401644.40899999999</v>
      </c>
      <c r="DN77">
        <v>404598.6827</v>
      </c>
      <c r="DO77">
        <v>422803.4841</v>
      </c>
      <c r="DP77">
        <v>411034.3567</v>
      </c>
      <c r="DQ77">
        <v>407512.25199999998</v>
      </c>
      <c r="DR77">
        <v>408123.56060000003</v>
      </c>
      <c r="DS77">
        <v>418309.152</v>
      </c>
      <c r="DT77">
        <v>431882.16749999998</v>
      </c>
      <c r="DU77">
        <v>446689.54300000001</v>
      </c>
      <c r="DV77">
        <v>452055.8787</v>
      </c>
      <c r="DW77">
        <v>461212.788</v>
      </c>
      <c r="DX77">
        <v>477686.9915</v>
      </c>
      <c r="DY77">
        <v>489248.72110000002</v>
      </c>
      <c r="DZ77">
        <v>530275.16</v>
      </c>
      <c r="EA77">
        <v>510843.73469999997</v>
      </c>
      <c r="EB77">
        <v>492125.14370000002</v>
      </c>
      <c r="EC77">
        <v>478068.03570000001</v>
      </c>
      <c r="ED77">
        <v>472546.95510000002</v>
      </c>
      <c r="EE77">
        <v>462120.08620000002</v>
      </c>
      <c r="EF77">
        <v>491810.24800000002</v>
      </c>
      <c r="EG77">
        <v>517041.90749999997</v>
      </c>
      <c r="EH77">
        <v>527488.87600000005</v>
      </c>
      <c r="EI77">
        <v>506397.41930000001</v>
      </c>
      <c r="EJ77">
        <v>536423.47580000001</v>
      </c>
    </row>
    <row r="78" spans="1:140" x14ac:dyDescent="0.25">
      <c r="A78" t="s">
        <v>77</v>
      </c>
      <c r="B78">
        <v>23241.7088</v>
      </c>
      <c r="C78">
        <v>22752.253499999999</v>
      </c>
      <c r="D78">
        <v>19504.050500000001</v>
      </c>
      <c r="E78">
        <v>19110.971000000001</v>
      </c>
      <c r="F78">
        <v>20779.2709</v>
      </c>
      <c r="G78">
        <v>20660.106599999999</v>
      </c>
      <c r="H78">
        <v>18828.624199999998</v>
      </c>
      <c r="I78">
        <v>17337.838500000002</v>
      </c>
      <c r="J78">
        <v>18083.231299999999</v>
      </c>
      <c r="K78">
        <v>18788.3158</v>
      </c>
      <c r="L78">
        <v>19239.0978</v>
      </c>
      <c r="M78">
        <v>19926.742300000002</v>
      </c>
      <c r="N78">
        <v>19885.268</v>
      </c>
      <c r="O78">
        <v>18389.009999999998</v>
      </c>
      <c r="P78">
        <v>17790.506799999999</v>
      </c>
      <c r="Q78">
        <v>18848.0386</v>
      </c>
      <c r="R78">
        <v>18412.852999999999</v>
      </c>
      <c r="S78">
        <v>13550.7793</v>
      </c>
      <c r="T78">
        <v>9264.4010999999991</v>
      </c>
      <c r="U78">
        <v>11621.793299999999</v>
      </c>
      <c r="V78">
        <v>13318.515100000001</v>
      </c>
      <c r="W78">
        <v>10545.706700000001</v>
      </c>
      <c r="X78">
        <v>11942.7875</v>
      </c>
      <c r="Y78">
        <v>12633.816800000001</v>
      </c>
      <c r="Z78">
        <v>14160.2268</v>
      </c>
      <c r="AA78">
        <v>15274.968000000001</v>
      </c>
      <c r="AB78">
        <v>16178.8123</v>
      </c>
      <c r="AC78">
        <v>17713.107800000002</v>
      </c>
      <c r="AD78">
        <v>15964.4095</v>
      </c>
      <c r="AE78">
        <v>12240.8881</v>
      </c>
      <c r="AF78">
        <v>12642.298500000001</v>
      </c>
      <c r="AG78">
        <v>13593.8694</v>
      </c>
      <c r="AH78">
        <v>13035.0103</v>
      </c>
      <c r="AI78">
        <v>11690.727699999999</v>
      </c>
      <c r="AJ78">
        <v>10912.0826</v>
      </c>
      <c r="AK78">
        <v>10398.217199999999</v>
      </c>
      <c r="AL78">
        <v>9173.76</v>
      </c>
      <c r="AM78">
        <v>8794.6790999999994</v>
      </c>
      <c r="AN78">
        <v>8491.4143000000004</v>
      </c>
      <c r="AO78">
        <v>7872.72</v>
      </c>
      <c r="AP78">
        <v>9298.6075999999994</v>
      </c>
      <c r="AQ78">
        <v>9677.8330999999998</v>
      </c>
      <c r="AR78">
        <v>9758.8922000000002</v>
      </c>
      <c r="AS78">
        <v>11506.980299999999</v>
      </c>
      <c r="AT78">
        <v>10610.1351</v>
      </c>
      <c r="AU78">
        <v>10907.322200000001</v>
      </c>
      <c r="AV78">
        <v>10953.0232</v>
      </c>
      <c r="AW78">
        <v>11410.0339</v>
      </c>
      <c r="AX78">
        <v>10972.521199999999</v>
      </c>
      <c r="AY78">
        <v>10559.905500000001</v>
      </c>
      <c r="AZ78">
        <v>10941.9571</v>
      </c>
      <c r="BA78">
        <v>10377.9503</v>
      </c>
      <c r="BB78">
        <v>9046.2664999999997</v>
      </c>
      <c r="BC78">
        <v>9015.6530000000002</v>
      </c>
      <c r="BD78">
        <v>8740.8839000000007</v>
      </c>
      <c r="BE78">
        <v>7911.2406000000001</v>
      </c>
      <c r="BF78">
        <v>8829.7741999999998</v>
      </c>
      <c r="BG78">
        <v>9027.3732999999993</v>
      </c>
      <c r="BH78">
        <v>8679.0501999999997</v>
      </c>
      <c r="BI78">
        <v>9085.4272000000001</v>
      </c>
      <c r="BJ78">
        <v>8204.1550000000007</v>
      </c>
      <c r="BK78">
        <v>8104.1043</v>
      </c>
      <c r="BL78">
        <v>7956.6256000000003</v>
      </c>
      <c r="BM78">
        <v>7662.5051000000003</v>
      </c>
      <c r="BN78">
        <v>8144.9591</v>
      </c>
      <c r="BO78">
        <v>7056.5599000000002</v>
      </c>
      <c r="BP78">
        <v>7606.3293999999996</v>
      </c>
      <c r="BQ78">
        <v>7867.1962999999996</v>
      </c>
      <c r="BR78">
        <v>10256.1878</v>
      </c>
      <c r="BS78">
        <v>10031.3801</v>
      </c>
      <c r="BT78">
        <v>10601.4992</v>
      </c>
      <c r="BU78">
        <v>10114.5995</v>
      </c>
      <c r="BV78">
        <v>12465.613799999999</v>
      </c>
      <c r="BW78">
        <v>12506.086600000001</v>
      </c>
      <c r="BX78">
        <v>14625.688399999999</v>
      </c>
      <c r="BY78">
        <v>14207.6059</v>
      </c>
      <c r="BZ78">
        <v>15765.339599999999</v>
      </c>
      <c r="CA78">
        <v>15698.195900000001</v>
      </c>
      <c r="CB78">
        <v>15461.8642</v>
      </c>
      <c r="CC78">
        <v>16049.361699999999</v>
      </c>
      <c r="CD78">
        <v>18065.545999999998</v>
      </c>
      <c r="CE78">
        <v>17346.924999999999</v>
      </c>
      <c r="CF78">
        <v>17893.3256</v>
      </c>
      <c r="CG78">
        <v>16688.967100000002</v>
      </c>
      <c r="CH78">
        <v>16969.9287</v>
      </c>
      <c r="CI78">
        <v>16890.568200000002</v>
      </c>
      <c r="CJ78">
        <v>16903.794900000001</v>
      </c>
      <c r="CK78">
        <v>16809.975999999999</v>
      </c>
      <c r="CL78">
        <v>15656.6101</v>
      </c>
      <c r="CM78">
        <v>17605.400699999998</v>
      </c>
      <c r="CN78">
        <v>17071.924599999998</v>
      </c>
      <c r="CO78">
        <v>17575.9908</v>
      </c>
      <c r="CP78">
        <v>19645.314900000001</v>
      </c>
      <c r="CQ78">
        <v>22485.6584</v>
      </c>
      <c r="CR78">
        <v>23770.458999999999</v>
      </c>
      <c r="CS78">
        <v>23864.2016</v>
      </c>
      <c r="CT78">
        <v>24494.148799999999</v>
      </c>
      <c r="CU78">
        <v>23729.963500000002</v>
      </c>
      <c r="CV78">
        <v>23247.320199999998</v>
      </c>
      <c r="CW78">
        <v>22497.8325</v>
      </c>
      <c r="CX78">
        <v>22054.3269</v>
      </c>
      <c r="CY78">
        <v>24567.525600000001</v>
      </c>
      <c r="CZ78">
        <v>24590.165799999999</v>
      </c>
      <c r="DA78">
        <v>24805.397099999998</v>
      </c>
      <c r="DB78">
        <v>23581.269499999999</v>
      </c>
      <c r="DC78">
        <v>22894.920399999999</v>
      </c>
      <c r="DD78">
        <v>25472.843199999999</v>
      </c>
      <c r="DE78">
        <v>29684.461599999999</v>
      </c>
      <c r="DF78">
        <v>30814.445500000002</v>
      </c>
      <c r="DG78">
        <v>31709.977599999998</v>
      </c>
      <c r="DH78">
        <v>32944.7264</v>
      </c>
      <c r="DI78">
        <v>32412.9051</v>
      </c>
      <c r="DJ78">
        <v>32385.690200000001</v>
      </c>
      <c r="DK78">
        <v>29936.352299999999</v>
      </c>
      <c r="DL78">
        <v>27859.911499999998</v>
      </c>
      <c r="DM78">
        <v>29453.0736</v>
      </c>
      <c r="DN78">
        <v>32761.948700000001</v>
      </c>
      <c r="DO78">
        <v>33473.6463</v>
      </c>
      <c r="DP78">
        <v>34046.319600000003</v>
      </c>
      <c r="DQ78">
        <v>36113.466500000002</v>
      </c>
      <c r="DR78">
        <v>37014.928899999999</v>
      </c>
      <c r="DS78">
        <v>37959.815999999999</v>
      </c>
      <c r="DT78">
        <v>36481.766499999998</v>
      </c>
      <c r="DU78">
        <v>37802.100100000003</v>
      </c>
      <c r="DV78">
        <v>40024.945899999999</v>
      </c>
      <c r="DW78">
        <v>38628.784500000002</v>
      </c>
      <c r="DX78">
        <v>36087.578200000004</v>
      </c>
      <c r="DY78">
        <v>34041.516900000002</v>
      </c>
      <c r="DZ78">
        <v>38394.546699999999</v>
      </c>
      <c r="EA78">
        <v>37480.068299999999</v>
      </c>
      <c r="EB78">
        <v>37687.808799999999</v>
      </c>
      <c r="EC78">
        <v>39619.102099999996</v>
      </c>
      <c r="ED78">
        <v>41932.441200000001</v>
      </c>
      <c r="EE78">
        <v>45119.803399999997</v>
      </c>
      <c r="EF78">
        <v>46480.101799999997</v>
      </c>
      <c r="EG78">
        <v>49176.805099999998</v>
      </c>
      <c r="EH78">
        <v>53242.603900000002</v>
      </c>
      <c r="EI78">
        <v>50010.5602</v>
      </c>
      <c r="EJ78">
        <v>52127.775399999999</v>
      </c>
    </row>
    <row r="79" spans="1:140" x14ac:dyDescent="0.25">
      <c r="A79" t="s">
        <v>78</v>
      </c>
      <c r="B79">
        <v>4883.6111000000001</v>
      </c>
      <c r="C79">
        <v>4992.7031999999999</v>
      </c>
      <c r="D79">
        <v>5008.4201999999996</v>
      </c>
      <c r="E79">
        <v>4895.4483</v>
      </c>
      <c r="F79">
        <v>5302.7263999999996</v>
      </c>
      <c r="G79">
        <v>6129.5096999999996</v>
      </c>
      <c r="H79">
        <v>5601.8535000000002</v>
      </c>
      <c r="I79">
        <v>5614.0349999999999</v>
      </c>
      <c r="J79">
        <v>5869.1656999999996</v>
      </c>
      <c r="K79">
        <v>5017.8702000000003</v>
      </c>
      <c r="L79">
        <v>5008.5585000000001</v>
      </c>
      <c r="M79">
        <v>5720.9075000000003</v>
      </c>
      <c r="N79">
        <v>6003.7637000000004</v>
      </c>
      <c r="O79">
        <v>5152.7177000000001</v>
      </c>
      <c r="P79">
        <v>4686.4057000000003</v>
      </c>
      <c r="Q79">
        <v>4806.1229000000003</v>
      </c>
      <c r="R79">
        <v>3808.8670000000002</v>
      </c>
      <c r="S79">
        <v>2601.9337999999998</v>
      </c>
      <c r="T79">
        <v>2739.7310000000002</v>
      </c>
      <c r="U79">
        <v>2520.8766999999998</v>
      </c>
      <c r="V79">
        <v>1954.6348</v>
      </c>
      <c r="W79">
        <v>1992.9391000000001</v>
      </c>
      <c r="X79">
        <v>2345.3137999999999</v>
      </c>
      <c r="Y79">
        <v>3373.4567000000002</v>
      </c>
      <c r="Z79">
        <v>3757.9958000000001</v>
      </c>
      <c r="AA79">
        <v>3979.3971000000001</v>
      </c>
      <c r="AB79">
        <v>3871.7363999999998</v>
      </c>
      <c r="AC79">
        <v>3461.1152999999999</v>
      </c>
      <c r="AD79">
        <v>3529.9409999999998</v>
      </c>
      <c r="AE79">
        <v>3539.4081999999999</v>
      </c>
      <c r="AF79">
        <v>3526.5673999999999</v>
      </c>
      <c r="AG79">
        <v>3877.94</v>
      </c>
      <c r="AH79">
        <v>4096.2347</v>
      </c>
      <c r="AI79">
        <v>4379.6471000000001</v>
      </c>
      <c r="AJ79">
        <v>4463.8261000000002</v>
      </c>
      <c r="AK79">
        <v>5102.0887000000002</v>
      </c>
      <c r="AL79">
        <v>4386.3365000000003</v>
      </c>
      <c r="AM79">
        <v>4395.7542999999996</v>
      </c>
      <c r="AN79">
        <v>5000.7855</v>
      </c>
      <c r="AO79">
        <v>4976.8419999999996</v>
      </c>
      <c r="AP79">
        <v>5999.5744999999997</v>
      </c>
      <c r="AQ79">
        <v>6382.8604999999998</v>
      </c>
      <c r="AR79">
        <v>6864.0492999999997</v>
      </c>
      <c r="AS79">
        <v>8231.3988000000008</v>
      </c>
      <c r="AT79">
        <v>7667.1680999999999</v>
      </c>
      <c r="AU79">
        <v>8672.0329000000002</v>
      </c>
      <c r="AV79">
        <v>8904.4491999999991</v>
      </c>
      <c r="AW79">
        <v>8458.1895999999997</v>
      </c>
      <c r="AX79">
        <v>7940.2295000000004</v>
      </c>
      <c r="AY79">
        <v>8846.9333999999999</v>
      </c>
      <c r="AZ79">
        <v>8727.1324999999997</v>
      </c>
      <c r="BA79">
        <v>7825.0438000000004</v>
      </c>
      <c r="BB79">
        <v>6634.6813000000002</v>
      </c>
      <c r="BC79">
        <v>8392.5131999999994</v>
      </c>
      <c r="BD79">
        <v>7232.7686000000003</v>
      </c>
      <c r="BE79">
        <v>6993.5781999999999</v>
      </c>
      <c r="BF79">
        <v>8188.4332999999997</v>
      </c>
      <c r="BG79">
        <v>9041.5303999999996</v>
      </c>
      <c r="BH79">
        <v>9229.6466999999993</v>
      </c>
      <c r="BI79">
        <v>9059.0511999999999</v>
      </c>
      <c r="BJ79">
        <v>8223.5187999999998</v>
      </c>
      <c r="BK79">
        <v>7517.4996000000001</v>
      </c>
      <c r="BL79">
        <v>7678.9979000000003</v>
      </c>
      <c r="BM79">
        <v>7871.2588999999998</v>
      </c>
      <c r="BN79">
        <v>7909.0245000000004</v>
      </c>
      <c r="BO79">
        <v>7703.3819999999996</v>
      </c>
      <c r="BP79">
        <v>7759.5598</v>
      </c>
      <c r="BQ79">
        <v>8382.1972000000005</v>
      </c>
      <c r="BR79">
        <v>8681.8122000000003</v>
      </c>
      <c r="BS79">
        <v>8604.7649999999994</v>
      </c>
      <c r="BT79">
        <v>8977.7430000000004</v>
      </c>
      <c r="BU79">
        <v>9033.1455000000005</v>
      </c>
      <c r="BV79">
        <v>9368.2628000000004</v>
      </c>
      <c r="BW79">
        <v>9955.2939999999999</v>
      </c>
      <c r="BX79">
        <v>10924.518</v>
      </c>
      <c r="BY79">
        <v>11056.166300000001</v>
      </c>
      <c r="BZ79">
        <v>11606.7996</v>
      </c>
      <c r="CA79">
        <v>11733.9527</v>
      </c>
      <c r="CB79">
        <v>12193.616900000001</v>
      </c>
      <c r="CC79">
        <v>12722.685799999999</v>
      </c>
      <c r="CD79">
        <v>12219.785900000001</v>
      </c>
      <c r="CE79">
        <v>14007.2048</v>
      </c>
      <c r="CF79">
        <v>14034.836499999999</v>
      </c>
      <c r="CG79">
        <v>14187.8109</v>
      </c>
      <c r="CH79">
        <v>14378.0641</v>
      </c>
      <c r="CI79">
        <v>14903.8956</v>
      </c>
      <c r="CJ79">
        <v>14218.7336</v>
      </c>
      <c r="CK79">
        <v>14205.0288</v>
      </c>
      <c r="CL79">
        <v>12016.8285</v>
      </c>
      <c r="CM79">
        <v>12964.8433</v>
      </c>
      <c r="CN79">
        <v>12860.2515</v>
      </c>
      <c r="CO79">
        <v>12494.179899999999</v>
      </c>
      <c r="CP79">
        <v>12280.4488</v>
      </c>
      <c r="CQ79">
        <v>13916.761500000001</v>
      </c>
      <c r="CR79">
        <v>13727.3367</v>
      </c>
      <c r="CS79">
        <v>13394.9069</v>
      </c>
      <c r="CT79">
        <v>13609.859</v>
      </c>
      <c r="CU79">
        <v>12860.9208</v>
      </c>
      <c r="CV79">
        <v>11250.105100000001</v>
      </c>
      <c r="CW79">
        <v>9876.3747000000003</v>
      </c>
      <c r="CX79">
        <v>9412.4295000000002</v>
      </c>
      <c r="CY79">
        <v>9597.8968999999997</v>
      </c>
      <c r="CZ79">
        <v>9568.7579999999998</v>
      </c>
      <c r="DA79">
        <v>9689.7965000000004</v>
      </c>
      <c r="DB79">
        <v>6580.9026999999996</v>
      </c>
      <c r="DC79">
        <v>7145.1093000000001</v>
      </c>
      <c r="DD79">
        <v>8379.2724999999991</v>
      </c>
      <c r="DE79">
        <v>7816.8828000000003</v>
      </c>
      <c r="DF79">
        <v>7405.5825000000004</v>
      </c>
      <c r="DG79">
        <v>6424.1197000000002</v>
      </c>
      <c r="DH79">
        <v>7109.3389999999999</v>
      </c>
      <c r="DI79">
        <v>7368.6005999999998</v>
      </c>
      <c r="DJ79">
        <v>7537.8706000000002</v>
      </c>
      <c r="DK79">
        <v>7633.4058999999997</v>
      </c>
      <c r="DL79">
        <v>7582.2893999999997</v>
      </c>
      <c r="DM79">
        <v>8400.1543000000001</v>
      </c>
      <c r="DN79">
        <v>8696.2044000000005</v>
      </c>
      <c r="DO79">
        <v>8973.4318000000003</v>
      </c>
      <c r="DP79">
        <v>8895.2626</v>
      </c>
      <c r="DQ79">
        <v>8972.6442000000006</v>
      </c>
      <c r="DR79">
        <v>9021.4547000000002</v>
      </c>
      <c r="DS79">
        <v>8989.6218000000008</v>
      </c>
      <c r="DT79">
        <v>9865.06</v>
      </c>
      <c r="DU79">
        <v>9795.4094000000005</v>
      </c>
      <c r="DV79">
        <v>10812.7305</v>
      </c>
      <c r="DW79">
        <v>11115.405699999999</v>
      </c>
      <c r="DX79">
        <v>11739.4876</v>
      </c>
      <c r="DY79">
        <v>10771.7389</v>
      </c>
      <c r="DZ79">
        <v>11861.773999999999</v>
      </c>
      <c r="EA79">
        <v>10333.799199999999</v>
      </c>
      <c r="EB79">
        <v>10586.01</v>
      </c>
      <c r="EC79">
        <v>10282.3825</v>
      </c>
      <c r="ED79">
        <v>10248.7662</v>
      </c>
      <c r="EE79">
        <v>9067.9940000000006</v>
      </c>
      <c r="EF79">
        <v>9612.0732000000007</v>
      </c>
      <c r="EG79">
        <v>9142.1218000000008</v>
      </c>
      <c r="EH79">
        <v>8935.3431999999993</v>
      </c>
      <c r="EI79">
        <v>8208.0277000000006</v>
      </c>
      <c r="EJ79">
        <v>8243.4341000000004</v>
      </c>
    </row>
    <row r="80" spans="1:140" x14ac:dyDescent="0.25">
      <c r="A80" t="s">
        <v>79</v>
      </c>
      <c r="B80">
        <v>13766.4292</v>
      </c>
      <c r="C80">
        <v>12153.919599999999</v>
      </c>
      <c r="D80">
        <v>11244.726000000001</v>
      </c>
      <c r="E80">
        <v>11911.7824</v>
      </c>
      <c r="F80">
        <v>12367.684600000001</v>
      </c>
      <c r="G80">
        <v>12896.197700000001</v>
      </c>
      <c r="H80">
        <v>11738.101000000001</v>
      </c>
      <c r="I80">
        <v>10949.7567</v>
      </c>
      <c r="J80">
        <v>10962.875899999999</v>
      </c>
      <c r="K80">
        <v>10296.367</v>
      </c>
      <c r="L80">
        <v>11001.3521</v>
      </c>
      <c r="M80">
        <v>12016.694799999999</v>
      </c>
      <c r="N80">
        <v>11699.4583</v>
      </c>
      <c r="O80">
        <v>10799.3158</v>
      </c>
      <c r="P80">
        <v>11519.349099999999</v>
      </c>
      <c r="Q80">
        <v>12277.002399999999</v>
      </c>
      <c r="R80">
        <v>11221.4701</v>
      </c>
      <c r="S80">
        <v>8492.1823999999997</v>
      </c>
      <c r="T80">
        <v>6450.9763999999996</v>
      </c>
      <c r="U80">
        <v>6644.2641000000003</v>
      </c>
      <c r="V80">
        <v>5230.8478999999998</v>
      </c>
      <c r="W80">
        <v>4480.6500999999998</v>
      </c>
      <c r="X80">
        <v>4247.9479000000001</v>
      </c>
      <c r="Y80">
        <v>5993.5835999999999</v>
      </c>
      <c r="Z80">
        <v>5860.2060000000001</v>
      </c>
      <c r="AA80">
        <v>6608.0672999999997</v>
      </c>
      <c r="AB80">
        <v>7328.4435999999996</v>
      </c>
      <c r="AC80">
        <v>8395.3947000000007</v>
      </c>
      <c r="AD80">
        <v>9084.1551999999992</v>
      </c>
      <c r="AE80">
        <v>8421.7255000000005</v>
      </c>
      <c r="AF80">
        <v>9291.4053999999996</v>
      </c>
      <c r="AG80">
        <v>9303.8901000000005</v>
      </c>
      <c r="AH80">
        <v>8998.7080999999998</v>
      </c>
      <c r="AI80">
        <v>9439.9470999999994</v>
      </c>
      <c r="AJ80">
        <v>10483.5803</v>
      </c>
      <c r="AK80">
        <v>10958.8434</v>
      </c>
      <c r="AL80">
        <v>10659.9007</v>
      </c>
      <c r="AM80">
        <v>9917.5445</v>
      </c>
      <c r="AN80">
        <v>11385.5746</v>
      </c>
      <c r="AO80">
        <v>11342.983700000001</v>
      </c>
      <c r="AP80">
        <v>11582.663399999999</v>
      </c>
      <c r="AQ80">
        <v>12010.463900000001</v>
      </c>
      <c r="AR80">
        <v>11740.874100000001</v>
      </c>
      <c r="AS80">
        <v>12063.1176</v>
      </c>
      <c r="AT80">
        <v>13221.7934</v>
      </c>
      <c r="AU80">
        <v>13607.643</v>
      </c>
      <c r="AV80">
        <v>13455.848</v>
      </c>
      <c r="AW80">
        <v>14829.0964</v>
      </c>
      <c r="AX80">
        <v>15775.370500000001</v>
      </c>
      <c r="AY80">
        <v>15456.5144</v>
      </c>
      <c r="AZ80">
        <v>15631.23</v>
      </c>
      <c r="BA80">
        <v>15320.680899999999</v>
      </c>
      <c r="BB80">
        <v>13089.2</v>
      </c>
      <c r="BC80">
        <v>14542.086600000001</v>
      </c>
      <c r="BD80">
        <v>14080.882900000001</v>
      </c>
      <c r="BE80">
        <v>14703.8786</v>
      </c>
      <c r="BF80">
        <v>15360.829</v>
      </c>
      <c r="BG80">
        <v>15057.8339</v>
      </c>
      <c r="BH80">
        <v>15567.917100000001</v>
      </c>
      <c r="BI80">
        <v>16051.3099</v>
      </c>
      <c r="BJ80">
        <v>15420.499</v>
      </c>
      <c r="BK80">
        <v>16235.4948</v>
      </c>
      <c r="BL80">
        <v>16614.5278</v>
      </c>
      <c r="BM80">
        <v>16905.055199999999</v>
      </c>
      <c r="BN80">
        <v>16675.895499999999</v>
      </c>
      <c r="BO80">
        <v>16036.0142</v>
      </c>
      <c r="BP80">
        <v>15483.0594</v>
      </c>
      <c r="BQ80">
        <v>15962.803400000001</v>
      </c>
      <c r="BR80">
        <v>15882.846100000001</v>
      </c>
      <c r="BS80">
        <v>15752.290199999999</v>
      </c>
      <c r="BT80">
        <v>15324.6674</v>
      </c>
      <c r="BU80">
        <v>16593.888299999999</v>
      </c>
      <c r="BV80">
        <v>16172.801100000001</v>
      </c>
      <c r="BW80">
        <v>16004.369199999999</v>
      </c>
      <c r="BX80">
        <v>16228.9493</v>
      </c>
      <c r="BY80">
        <v>15619.867</v>
      </c>
      <c r="BZ80">
        <v>16290.3784</v>
      </c>
      <c r="CA80">
        <v>15772.255999999999</v>
      </c>
      <c r="CB80">
        <v>15209.9087</v>
      </c>
      <c r="CC80">
        <v>15344.441999999999</v>
      </c>
      <c r="CD80">
        <v>16524.666099999999</v>
      </c>
      <c r="CE80">
        <v>17202.498500000002</v>
      </c>
      <c r="CF80">
        <v>17523.811799999999</v>
      </c>
      <c r="CG80">
        <v>17924.498800000001</v>
      </c>
      <c r="CH80">
        <v>18468.986099999998</v>
      </c>
      <c r="CI80">
        <v>18090.9856</v>
      </c>
      <c r="CJ80">
        <v>18285.397099999998</v>
      </c>
      <c r="CK80">
        <v>18589.161899999999</v>
      </c>
      <c r="CL80">
        <v>17722.627100000002</v>
      </c>
      <c r="CM80">
        <v>19405.174299999999</v>
      </c>
      <c r="CN80">
        <v>19847.857100000001</v>
      </c>
      <c r="CO80">
        <v>19702.4123</v>
      </c>
      <c r="CP80">
        <v>21250.251199999999</v>
      </c>
      <c r="CQ80">
        <v>21037.442500000001</v>
      </c>
      <c r="CR80">
        <v>21519.8357</v>
      </c>
      <c r="CS80">
        <v>20296.631799999999</v>
      </c>
      <c r="CT80">
        <v>19947.513900000002</v>
      </c>
      <c r="CU80">
        <v>18568.3848</v>
      </c>
      <c r="CV80">
        <v>18932.050299999999</v>
      </c>
      <c r="CW80">
        <v>17412.177500000002</v>
      </c>
      <c r="CX80">
        <v>18183.116999999998</v>
      </c>
      <c r="CY80">
        <v>19327.2405</v>
      </c>
      <c r="CZ80">
        <v>19195.499100000001</v>
      </c>
      <c r="DA80">
        <v>19587.118600000002</v>
      </c>
      <c r="DB80">
        <v>17847.099300000002</v>
      </c>
      <c r="DC80">
        <v>17531.0461</v>
      </c>
      <c r="DD80">
        <v>19518.532800000001</v>
      </c>
      <c r="DE80">
        <v>19793.097300000001</v>
      </c>
      <c r="DF80">
        <v>19298.191200000001</v>
      </c>
      <c r="DG80">
        <v>20261.334200000001</v>
      </c>
      <c r="DH80">
        <v>21832.7781</v>
      </c>
      <c r="DI80">
        <v>21537.065399999999</v>
      </c>
      <c r="DJ80">
        <v>20946.8825</v>
      </c>
      <c r="DK80">
        <v>18516.988799999999</v>
      </c>
      <c r="DL80">
        <v>19049.455300000001</v>
      </c>
      <c r="DM80">
        <v>19341.624899999999</v>
      </c>
      <c r="DN80">
        <v>20128.945</v>
      </c>
      <c r="DO80">
        <v>21379.123100000001</v>
      </c>
      <c r="DP80">
        <v>20369.458900000001</v>
      </c>
      <c r="DQ80">
        <v>19477.312300000001</v>
      </c>
      <c r="DR80">
        <v>18665.971300000001</v>
      </c>
      <c r="DS80">
        <v>18927.529200000001</v>
      </c>
      <c r="DT80">
        <v>18602.890299999999</v>
      </c>
      <c r="DU80">
        <v>18610.716499999999</v>
      </c>
      <c r="DV80">
        <v>18962.5609</v>
      </c>
      <c r="DW80">
        <v>18700.220799999999</v>
      </c>
      <c r="DX80">
        <v>19348.9257</v>
      </c>
      <c r="DY80">
        <v>20066.5242</v>
      </c>
      <c r="DZ80">
        <v>19091.581099999999</v>
      </c>
      <c r="EA80">
        <v>18346.349399999999</v>
      </c>
      <c r="EB80">
        <v>19017.726699999999</v>
      </c>
      <c r="EC80">
        <v>18741.127199999999</v>
      </c>
      <c r="ED80">
        <v>18796.8999</v>
      </c>
      <c r="EE80">
        <v>19360.328399999999</v>
      </c>
      <c r="EF80">
        <v>19377.308400000002</v>
      </c>
      <c r="EG80">
        <v>20144.063699999999</v>
      </c>
      <c r="EH80">
        <v>19007.533899999999</v>
      </c>
      <c r="EI80">
        <v>18650.203300000001</v>
      </c>
      <c r="EJ80">
        <v>20262.5936</v>
      </c>
    </row>
    <row r="81" spans="1:140" x14ac:dyDescent="0.25">
      <c r="A81" t="s">
        <v>80</v>
      </c>
      <c r="B81">
        <v>269531.45919999998</v>
      </c>
      <c r="C81">
        <v>253702.85449999999</v>
      </c>
      <c r="D81">
        <v>230355.66260000001</v>
      </c>
      <c r="E81">
        <v>233207.03219999999</v>
      </c>
      <c r="F81">
        <v>232162.37609999999</v>
      </c>
      <c r="G81">
        <v>208433.75959999999</v>
      </c>
      <c r="H81">
        <v>165871.7714</v>
      </c>
      <c r="I81">
        <v>146644.5931</v>
      </c>
      <c r="J81">
        <v>140947.61480000001</v>
      </c>
      <c r="K81">
        <v>123441.84299999999</v>
      </c>
      <c r="L81">
        <v>111519.37059999999</v>
      </c>
      <c r="M81">
        <v>137162.45060000001</v>
      </c>
      <c r="N81">
        <v>118816.2265</v>
      </c>
      <c r="O81">
        <v>90971.217699999994</v>
      </c>
      <c r="P81">
        <v>101774.5242</v>
      </c>
      <c r="Q81">
        <v>103408.0143</v>
      </c>
      <c r="R81">
        <v>111685.01179999999</v>
      </c>
      <c r="S81">
        <v>74386.2215</v>
      </c>
      <c r="T81">
        <v>45176.686900000001</v>
      </c>
      <c r="U81">
        <v>36566.413699999997</v>
      </c>
      <c r="V81">
        <v>19347.855299999999</v>
      </c>
      <c r="W81">
        <v>8175.1500999999998</v>
      </c>
      <c r="X81">
        <v>13854.819799999999</v>
      </c>
      <c r="Y81">
        <v>16814.039400000001</v>
      </c>
      <c r="Z81">
        <v>20507.615300000001</v>
      </c>
      <c r="AA81">
        <v>16373.0154</v>
      </c>
      <c r="AB81">
        <v>35953.589</v>
      </c>
      <c r="AC81">
        <v>56709.130899999996</v>
      </c>
      <c r="AD81">
        <v>110740.6747</v>
      </c>
      <c r="AE81">
        <v>93513.352599999998</v>
      </c>
      <c r="AF81">
        <v>93970.823300000004</v>
      </c>
      <c r="AG81">
        <v>93543.160099999994</v>
      </c>
      <c r="AH81">
        <v>94564.558600000004</v>
      </c>
      <c r="AI81">
        <v>96821.414799999999</v>
      </c>
      <c r="AJ81">
        <v>115663.5545</v>
      </c>
      <c r="AK81">
        <v>124802.4032</v>
      </c>
      <c r="AL81">
        <v>114760.3205</v>
      </c>
      <c r="AM81">
        <v>108964.3447</v>
      </c>
      <c r="AN81">
        <v>118799.1416</v>
      </c>
      <c r="AO81">
        <v>107781.52899999999</v>
      </c>
      <c r="AP81">
        <v>112996.7643</v>
      </c>
      <c r="AQ81">
        <v>120819.61719999999</v>
      </c>
      <c r="AR81">
        <v>122010.71369999999</v>
      </c>
      <c r="AS81">
        <v>137407.30369999999</v>
      </c>
      <c r="AT81">
        <v>140061.48989999999</v>
      </c>
      <c r="AU81">
        <v>135982.19880000001</v>
      </c>
      <c r="AV81">
        <v>128427.63219999999</v>
      </c>
      <c r="AW81">
        <v>134057.37779999999</v>
      </c>
      <c r="AX81">
        <v>120184.5024</v>
      </c>
      <c r="AY81">
        <v>121005.84</v>
      </c>
      <c r="AZ81">
        <v>111416.04</v>
      </c>
      <c r="BA81">
        <v>90602.323199999999</v>
      </c>
      <c r="BB81">
        <v>74757.858999999997</v>
      </c>
      <c r="BC81">
        <v>92178.015799999994</v>
      </c>
      <c r="BD81">
        <v>80343.502800000002</v>
      </c>
      <c r="BE81">
        <v>76922.7641</v>
      </c>
      <c r="BF81">
        <v>89816.317500000005</v>
      </c>
      <c r="BG81">
        <v>97583.021500000003</v>
      </c>
      <c r="BH81">
        <v>107042.6001</v>
      </c>
      <c r="BI81">
        <v>96879.886400000003</v>
      </c>
      <c r="BJ81">
        <v>77731.494500000001</v>
      </c>
      <c r="BK81">
        <v>80370.436300000001</v>
      </c>
      <c r="BL81">
        <v>79558.725000000006</v>
      </c>
      <c r="BM81">
        <v>87124.074500000002</v>
      </c>
      <c r="BN81">
        <v>95950.848800000007</v>
      </c>
      <c r="BO81">
        <v>109646.175</v>
      </c>
      <c r="BP81">
        <v>101377.2424</v>
      </c>
      <c r="BQ81">
        <v>116010.5209</v>
      </c>
      <c r="BR81">
        <v>127698.41989999999</v>
      </c>
      <c r="BS81">
        <v>127122.9289</v>
      </c>
      <c r="BT81">
        <v>134434.67800000001</v>
      </c>
      <c r="BU81">
        <v>141981.70939999999</v>
      </c>
      <c r="BV81">
        <v>158199.56630000001</v>
      </c>
      <c r="BW81">
        <v>145967.17050000001</v>
      </c>
      <c r="BX81">
        <v>158557.74</v>
      </c>
      <c r="BY81">
        <v>146972.80429999999</v>
      </c>
      <c r="BZ81">
        <v>147520.18909999999</v>
      </c>
      <c r="CA81">
        <v>147949.74</v>
      </c>
      <c r="CB81">
        <v>160506.3988</v>
      </c>
      <c r="CC81">
        <v>158049.66819999999</v>
      </c>
      <c r="CD81">
        <v>143674.95370000001</v>
      </c>
      <c r="CE81">
        <v>147309.99359999999</v>
      </c>
      <c r="CF81">
        <v>144627.44020000001</v>
      </c>
      <c r="CG81">
        <v>145541.00030000001</v>
      </c>
      <c r="CH81">
        <v>144508.1483</v>
      </c>
      <c r="CI81">
        <v>143080.3823</v>
      </c>
      <c r="CJ81">
        <v>148735.31</v>
      </c>
      <c r="CK81">
        <v>156591.06020000001</v>
      </c>
      <c r="CL81">
        <v>157106.46160000001</v>
      </c>
      <c r="CM81">
        <v>162168.50769999999</v>
      </c>
      <c r="CN81">
        <v>163501.48250000001</v>
      </c>
      <c r="CO81">
        <v>163925.6109</v>
      </c>
      <c r="CP81">
        <v>142234.4748</v>
      </c>
      <c r="CQ81">
        <v>159034.48610000001</v>
      </c>
      <c r="CR81">
        <v>156359.8039</v>
      </c>
      <c r="CS81">
        <v>161772.88</v>
      </c>
      <c r="CT81">
        <v>164086.27220000001</v>
      </c>
      <c r="CU81">
        <v>167605.87419999999</v>
      </c>
      <c r="CV81">
        <v>177375.80379999999</v>
      </c>
      <c r="CW81">
        <v>160966.5221</v>
      </c>
      <c r="CX81">
        <v>149318.42110000001</v>
      </c>
      <c r="CY81">
        <v>158392.92370000001</v>
      </c>
      <c r="CZ81">
        <v>161133.595</v>
      </c>
      <c r="DA81">
        <v>154162.7573</v>
      </c>
      <c r="DB81">
        <v>126845.4146</v>
      </c>
      <c r="DC81">
        <v>114534.4666</v>
      </c>
      <c r="DD81">
        <v>122796.0867</v>
      </c>
      <c r="DE81">
        <v>136119.8297</v>
      </c>
      <c r="DF81">
        <v>136679.65280000001</v>
      </c>
      <c r="DG81">
        <v>124411.6488</v>
      </c>
      <c r="DH81">
        <v>128579.2482</v>
      </c>
      <c r="DI81">
        <v>138702.55590000001</v>
      </c>
      <c r="DJ81">
        <v>137220.81510000001</v>
      </c>
      <c r="DK81">
        <v>140064.24050000001</v>
      </c>
      <c r="DL81">
        <v>160696.2874</v>
      </c>
      <c r="DM81">
        <v>169359.46720000001</v>
      </c>
      <c r="DN81">
        <v>159100.43840000001</v>
      </c>
      <c r="DO81">
        <v>165716.11900000001</v>
      </c>
      <c r="DP81">
        <v>165394.2383</v>
      </c>
      <c r="DQ81">
        <v>163458.8327</v>
      </c>
      <c r="DR81">
        <v>166682.228</v>
      </c>
      <c r="DS81">
        <v>184137.88149999999</v>
      </c>
      <c r="DT81">
        <v>186498.87</v>
      </c>
      <c r="DU81">
        <v>185351.55110000001</v>
      </c>
      <c r="DV81">
        <v>198184.21040000001</v>
      </c>
      <c r="DW81">
        <v>194334.14689999999</v>
      </c>
      <c r="DX81">
        <v>199622.15090000001</v>
      </c>
      <c r="DY81">
        <v>196740.1887</v>
      </c>
      <c r="DZ81">
        <v>207501.2769</v>
      </c>
      <c r="EA81">
        <v>194014.26329999999</v>
      </c>
      <c r="EB81">
        <v>172821.97330000001</v>
      </c>
      <c r="EC81">
        <v>174081.67300000001</v>
      </c>
      <c r="ED81">
        <v>170055.06460000001</v>
      </c>
      <c r="EE81">
        <v>170641.54939999999</v>
      </c>
      <c r="EF81">
        <v>180918.76310000001</v>
      </c>
      <c r="EG81">
        <v>179282.96960000001</v>
      </c>
      <c r="EH81">
        <v>180541.27230000001</v>
      </c>
      <c r="EI81">
        <v>159862.2758</v>
      </c>
      <c r="EJ81">
        <v>158226.0441</v>
      </c>
    </row>
    <row r="82" spans="1:140" x14ac:dyDescent="0.25">
      <c r="A82" t="s">
        <v>81</v>
      </c>
      <c r="B82">
        <v>12701.290199999999</v>
      </c>
      <c r="C82">
        <v>13378.6924</v>
      </c>
      <c r="D82">
        <v>12416.62</v>
      </c>
      <c r="E82">
        <v>12615.8377</v>
      </c>
      <c r="F82">
        <v>12821.930700000001</v>
      </c>
      <c r="G82">
        <v>11562.5519</v>
      </c>
      <c r="H82">
        <v>12191.1103</v>
      </c>
      <c r="I82">
        <v>11591.7871</v>
      </c>
      <c r="J82">
        <v>10497.733099999999</v>
      </c>
      <c r="K82">
        <v>10775.657300000001</v>
      </c>
      <c r="L82">
        <v>11677.691999999999</v>
      </c>
      <c r="M82">
        <v>11488.4241</v>
      </c>
      <c r="N82">
        <v>11498.176600000001</v>
      </c>
      <c r="O82">
        <v>9401.3929000000007</v>
      </c>
      <c r="P82">
        <v>10511.066500000001</v>
      </c>
      <c r="Q82">
        <v>9635.5463</v>
      </c>
      <c r="R82">
        <v>8815.5962</v>
      </c>
      <c r="S82">
        <v>7788.1891999999998</v>
      </c>
      <c r="T82">
        <v>6594.4771000000001</v>
      </c>
      <c r="U82">
        <v>7377.2885999999999</v>
      </c>
      <c r="V82">
        <v>7645.5536000000002</v>
      </c>
      <c r="W82">
        <v>6742.3945999999996</v>
      </c>
      <c r="X82">
        <v>7542.7187000000004</v>
      </c>
      <c r="Y82">
        <v>7915.9922999999999</v>
      </c>
      <c r="Z82">
        <v>8314.0280000000002</v>
      </c>
      <c r="AA82">
        <v>8524.2266999999993</v>
      </c>
      <c r="AB82">
        <v>8678.2816999999995</v>
      </c>
      <c r="AC82">
        <v>9076.1653000000006</v>
      </c>
      <c r="AD82">
        <v>9584.5720000000001</v>
      </c>
      <c r="AE82">
        <v>9301.5067999999992</v>
      </c>
      <c r="AF82">
        <v>9828.5921999999991</v>
      </c>
      <c r="AG82">
        <v>10209.511</v>
      </c>
      <c r="AH82">
        <v>10083.031800000001</v>
      </c>
      <c r="AI82">
        <v>10845.6885</v>
      </c>
      <c r="AJ82">
        <v>11116.1656</v>
      </c>
      <c r="AK82">
        <v>10902.816500000001</v>
      </c>
      <c r="AL82">
        <v>10773.604600000001</v>
      </c>
      <c r="AM82">
        <v>10390.424300000001</v>
      </c>
      <c r="AN82">
        <v>10396.101000000001</v>
      </c>
      <c r="AO82">
        <v>9559.2769000000008</v>
      </c>
      <c r="AP82">
        <v>9714.2443000000003</v>
      </c>
      <c r="AQ82">
        <v>9889.3137999999999</v>
      </c>
      <c r="AR82">
        <v>9445.1960999999992</v>
      </c>
      <c r="AS82">
        <v>9928.8886999999995</v>
      </c>
      <c r="AT82">
        <v>9729.5607999999993</v>
      </c>
      <c r="AU82">
        <v>10091.206</v>
      </c>
      <c r="AV82">
        <v>10348.279</v>
      </c>
      <c r="AW82">
        <v>9997.3876999999993</v>
      </c>
      <c r="AX82">
        <v>10398.101000000001</v>
      </c>
      <c r="AY82">
        <v>10553.479600000001</v>
      </c>
      <c r="AZ82">
        <v>10520.4751</v>
      </c>
      <c r="BA82">
        <v>10124.3585</v>
      </c>
      <c r="BB82">
        <v>10039.1198</v>
      </c>
      <c r="BC82">
        <v>10499.211600000001</v>
      </c>
      <c r="BD82">
        <v>10470.1968</v>
      </c>
      <c r="BE82">
        <v>10892.225200000001</v>
      </c>
      <c r="BF82">
        <v>11003.623</v>
      </c>
      <c r="BG82">
        <v>10830.337600000001</v>
      </c>
      <c r="BH82">
        <v>10907.450999999999</v>
      </c>
      <c r="BI82">
        <v>10724.691000000001</v>
      </c>
      <c r="BJ82">
        <v>10446.397300000001</v>
      </c>
      <c r="BK82">
        <v>10770.380999999999</v>
      </c>
      <c r="BL82">
        <v>10065.7155</v>
      </c>
      <c r="BM82">
        <v>10236.9427</v>
      </c>
      <c r="BN82">
        <v>11243.793900000001</v>
      </c>
      <c r="BO82">
        <v>11345.676799999999</v>
      </c>
      <c r="BP82">
        <v>12168.8904</v>
      </c>
      <c r="BQ82">
        <v>11947.122799999999</v>
      </c>
      <c r="BR82">
        <v>13502.748799999999</v>
      </c>
      <c r="BS82">
        <v>14089.286</v>
      </c>
      <c r="BT82">
        <v>14791.478499999999</v>
      </c>
      <c r="BU82">
        <v>14742.420700000001</v>
      </c>
      <c r="BV82">
        <v>14042.186900000001</v>
      </c>
      <c r="BW82">
        <v>14559.0272</v>
      </c>
      <c r="BX82">
        <v>15191.228800000001</v>
      </c>
      <c r="BY82">
        <v>14274.616099999999</v>
      </c>
      <c r="BZ82">
        <v>12805.7911</v>
      </c>
      <c r="CA82">
        <v>13419.9923</v>
      </c>
      <c r="CB82">
        <v>13917.810299999999</v>
      </c>
      <c r="CC82">
        <v>14167.7019</v>
      </c>
      <c r="CD82">
        <v>13364.725399999999</v>
      </c>
      <c r="CE82">
        <v>11939.547</v>
      </c>
      <c r="CF82">
        <v>13045.216399999999</v>
      </c>
      <c r="CG82">
        <v>12849.368200000001</v>
      </c>
      <c r="CH82">
        <v>13603.2315</v>
      </c>
      <c r="CI82">
        <v>12499.8115</v>
      </c>
      <c r="CJ82">
        <v>12729.872600000001</v>
      </c>
      <c r="CK82">
        <v>13668.0146</v>
      </c>
      <c r="CL82">
        <v>14036.302100000001</v>
      </c>
      <c r="CM82">
        <v>14592.8262</v>
      </c>
      <c r="CN82">
        <v>15514.7019</v>
      </c>
      <c r="CO82">
        <v>15452.267400000001</v>
      </c>
      <c r="CP82">
        <v>15090.237999999999</v>
      </c>
      <c r="CQ82">
        <v>14898.5753</v>
      </c>
      <c r="CR82">
        <v>15600.220799999999</v>
      </c>
      <c r="CS82">
        <v>15437.9409</v>
      </c>
      <c r="CT82">
        <v>16488.489600000001</v>
      </c>
      <c r="CU82">
        <v>18670.726900000001</v>
      </c>
      <c r="CV82">
        <v>18895.3249</v>
      </c>
      <c r="CW82">
        <v>17994.714199999999</v>
      </c>
      <c r="CX82">
        <v>17489.584299999999</v>
      </c>
      <c r="CY82">
        <v>17554.548900000002</v>
      </c>
      <c r="CZ82">
        <v>17719.055199999999</v>
      </c>
      <c r="DA82">
        <v>18251.535899999999</v>
      </c>
      <c r="DB82">
        <v>18077.1531</v>
      </c>
      <c r="DC82">
        <v>18259.487499999999</v>
      </c>
      <c r="DD82">
        <v>19370.859</v>
      </c>
      <c r="DE82">
        <v>19446.648700000002</v>
      </c>
      <c r="DF82">
        <v>19944.161700000001</v>
      </c>
      <c r="DG82">
        <v>20864.997200000002</v>
      </c>
      <c r="DH82">
        <v>20514.551500000001</v>
      </c>
      <c r="DI82">
        <v>20477.918900000001</v>
      </c>
      <c r="DJ82">
        <v>20697.591899999999</v>
      </c>
      <c r="DK82">
        <v>21091.741900000001</v>
      </c>
      <c r="DL82">
        <v>16061.768599999999</v>
      </c>
      <c r="DM82">
        <v>17313.789799999999</v>
      </c>
      <c r="DN82">
        <v>17012.452799999999</v>
      </c>
      <c r="DO82">
        <v>17935.1031</v>
      </c>
      <c r="DP82">
        <v>17556.4683</v>
      </c>
      <c r="DQ82">
        <v>16500.951499999999</v>
      </c>
      <c r="DR82">
        <v>16398.831200000001</v>
      </c>
      <c r="DS82">
        <v>15215.9367</v>
      </c>
      <c r="DT82">
        <v>14264.262000000001</v>
      </c>
      <c r="DU82">
        <v>13492.1657</v>
      </c>
      <c r="DV82">
        <v>14024.204299999999</v>
      </c>
      <c r="DW82">
        <v>13954.296200000001</v>
      </c>
      <c r="DX82">
        <v>15249.2353</v>
      </c>
      <c r="DY82">
        <v>15388.124599999999</v>
      </c>
      <c r="DZ82">
        <v>15225.1122</v>
      </c>
      <c r="EA82">
        <v>14475.876399999999</v>
      </c>
      <c r="EB82">
        <v>14776.372100000001</v>
      </c>
      <c r="EC82">
        <v>14587.772000000001</v>
      </c>
      <c r="ED82">
        <v>14583.836799999999</v>
      </c>
      <c r="EE82">
        <v>13966.3104</v>
      </c>
      <c r="EF82">
        <v>14349.504800000001</v>
      </c>
      <c r="EG82">
        <v>14392.963</v>
      </c>
      <c r="EH82">
        <v>13304.189200000001</v>
      </c>
      <c r="EI82">
        <v>17287.231400000001</v>
      </c>
      <c r="EJ82">
        <v>15704.1872</v>
      </c>
    </row>
    <row r="83" spans="1:140" x14ac:dyDescent="0.25">
      <c r="A83" t="s">
        <v>82</v>
      </c>
      <c r="B83">
        <v>27871.6302</v>
      </c>
      <c r="C83">
        <v>27171.569899999999</v>
      </c>
      <c r="D83">
        <v>25282.945800000001</v>
      </c>
      <c r="E83">
        <v>24926.546699999999</v>
      </c>
      <c r="F83">
        <v>22794.047500000001</v>
      </c>
      <c r="G83">
        <v>24798.961299999999</v>
      </c>
      <c r="H83">
        <v>21892.6463</v>
      </c>
      <c r="I83">
        <v>20880.2696</v>
      </c>
      <c r="J83">
        <v>20959.8135</v>
      </c>
      <c r="K83">
        <v>21088.992300000002</v>
      </c>
      <c r="L83">
        <v>18724.771499999999</v>
      </c>
      <c r="M83">
        <v>18567.869900000002</v>
      </c>
      <c r="N83">
        <v>20177.029200000001</v>
      </c>
      <c r="O83">
        <v>18406.9892</v>
      </c>
      <c r="P83">
        <v>19174.2444</v>
      </c>
      <c r="Q83">
        <v>19746.237799999999</v>
      </c>
      <c r="R83">
        <v>17699.0651</v>
      </c>
      <c r="S83">
        <v>13719.6487</v>
      </c>
      <c r="T83">
        <v>11694.5951</v>
      </c>
      <c r="U83">
        <v>12395.8393</v>
      </c>
      <c r="V83">
        <v>13539.4067</v>
      </c>
      <c r="W83">
        <v>11694.750099999999</v>
      </c>
      <c r="X83">
        <v>11345.168900000001</v>
      </c>
      <c r="Y83">
        <v>12177.676600000001</v>
      </c>
      <c r="Z83">
        <v>12872.2518</v>
      </c>
      <c r="AA83">
        <v>10999.924300000001</v>
      </c>
      <c r="AB83">
        <v>11990.0975</v>
      </c>
      <c r="AC83">
        <v>12437.8555</v>
      </c>
      <c r="AD83">
        <v>9639.5179000000007</v>
      </c>
      <c r="AE83">
        <v>10193.4305</v>
      </c>
      <c r="AF83">
        <v>11689.7083</v>
      </c>
      <c r="AG83">
        <v>11693.3352</v>
      </c>
      <c r="AH83">
        <v>11994.373299999999</v>
      </c>
      <c r="AI83">
        <v>12278.7793</v>
      </c>
      <c r="AJ83">
        <v>13023.385899999999</v>
      </c>
      <c r="AK83">
        <v>12539.030199999999</v>
      </c>
      <c r="AL83">
        <v>12487.862999999999</v>
      </c>
      <c r="AM83">
        <v>12169.239600000001</v>
      </c>
      <c r="AN83">
        <v>11684.063099999999</v>
      </c>
      <c r="AO83">
        <v>10520.8433</v>
      </c>
      <c r="AP83">
        <v>11524.9102</v>
      </c>
      <c r="AQ83">
        <v>12100.4581</v>
      </c>
      <c r="AR83">
        <v>12416.0041</v>
      </c>
      <c r="AS83">
        <v>13368.665499999999</v>
      </c>
      <c r="AT83">
        <v>14485.338100000001</v>
      </c>
      <c r="AU83">
        <v>14563.593800000001</v>
      </c>
      <c r="AV83">
        <v>14385.221299999999</v>
      </c>
      <c r="AW83">
        <v>15280.5815</v>
      </c>
      <c r="AX83">
        <v>15923.638199999999</v>
      </c>
      <c r="AY83">
        <v>15923.638199999999</v>
      </c>
      <c r="AZ83">
        <v>15341.664699999999</v>
      </c>
      <c r="BA83">
        <v>14645.423699999999</v>
      </c>
      <c r="BB83">
        <v>14431.772800000001</v>
      </c>
      <c r="BC83">
        <v>15255.3626</v>
      </c>
      <c r="BD83">
        <v>14670.185299999999</v>
      </c>
      <c r="BE83">
        <v>14030.999100000001</v>
      </c>
      <c r="BF83">
        <v>14867.1237</v>
      </c>
      <c r="BG83">
        <v>14363.2078</v>
      </c>
      <c r="BH83">
        <v>14902.4763</v>
      </c>
      <c r="BI83">
        <v>14612.101000000001</v>
      </c>
      <c r="BJ83">
        <v>14320.6206</v>
      </c>
      <c r="BK83">
        <v>14535.1877</v>
      </c>
      <c r="BL83">
        <v>14912.410400000001</v>
      </c>
      <c r="BM83">
        <v>13489.868</v>
      </c>
      <c r="BN83">
        <v>13292.0393</v>
      </c>
      <c r="BO83">
        <v>14028.780500000001</v>
      </c>
      <c r="BP83">
        <v>13744.0244</v>
      </c>
      <c r="BQ83">
        <v>13992.062400000001</v>
      </c>
      <c r="BR83">
        <v>14885.678900000001</v>
      </c>
      <c r="BS83">
        <v>15751.1315</v>
      </c>
      <c r="BT83">
        <v>14186.584999999999</v>
      </c>
      <c r="BU83">
        <v>15072.8205</v>
      </c>
      <c r="BV83">
        <v>16052.018</v>
      </c>
      <c r="BW83">
        <v>16134.057000000001</v>
      </c>
      <c r="BX83">
        <v>17121.926200000002</v>
      </c>
      <c r="BY83">
        <v>17068.120500000001</v>
      </c>
      <c r="BZ83">
        <v>17702.913400000001</v>
      </c>
      <c r="CA83">
        <v>19912.807199999999</v>
      </c>
      <c r="CB83">
        <v>22059.385900000001</v>
      </c>
      <c r="CC83">
        <v>22814.0491</v>
      </c>
      <c r="CD83">
        <v>23227.235799999999</v>
      </c>
      <c r="CE83">
        <v>24526.8158</v>
      </c>
      <c r="CF83">
        <v>23995.338599999999</v>
      </c>
      <c r="CG83">
        <v>23834.181</v>
      </c>
      <c r="CH83">
        <v>24028.417399999998</v>
      </c>
      <c r="CI83">
        <v>23324.200700000001</v>
      </c>
      <c r="CJ83">
        <v>24375.422699999999</v>
      </c>
      <c r="CK83">
        <v>24811.412700000001</v>
      </c>
      <c r="CL83">
        <v>25184.391800000001</v>
      </c>
      <c r="CM83">
        <v>26381.0874</v>
      </c>
      <c r="CN83">
        <v>27201.729599999999</v>
      </c>
      <c r="CO83">
        <v>26718.525799999999</v>
      </c>
      <c r="CP83">
        <v>27532.691200000001</v>
      </c>
      <c r="CQ83">
        <v>29048.203600000001</v>
      </c>
      <c r="CR83">
        <v>29800.901699999999</v>
      </c>
      <c r="CS83">
        <v>27843.2264</v>
      </c>
      <c r="CT83">
        <v>29169.592000000001</v>
      </c>
      <c r="CU83">
        <v>27674.2245</v>
      </c>
      <c r="CV83">
        <v>28114.233100000001</v>
      </c>
      <c r="CW83">
        <v>26931.8658</v>
      </c>
      <c r="CX83">
        <v>25261.509600000001</v>
      </c>
      <c r="CY83">
        <v>27030.670300000002</v>
      </c>
      <c r="CZ83">
        <v>28572.006700000002</v>
      </c>
      <c r="DA83">
        <v>29368.140899999999</v>
      </c>
      <c r="DB83">
        <v>26769.190399999999</v>
      </c>
      <c r="DC83">
        <v>26906.1751</v>
      </c>
      <c r="DD83">
        <v>26988.507399999999</v>
      </c>
      <c r="DE83">
        <v>25839.149300000001</v>
      </c>
      <c r="DF83">
        <v>25723.1185</v>
      </c>
      <c r="DG83">
        <v>25416.8521</v>
      </c>
      <c r="DH83">
        <v>27238.1597</v>
      </c>
      <c r="DI83">
        <v>25381.9823</v>
      </c>
      <c r="DJ83">
        <v>24860.3151</v>
      </c>
      <c r="DK83">
        <v>21977.542399999998</v>
      </c>
      <c r="DL83">
        <v>22727.694500000001</v>
      </c>
      <c r="DM83">
        <v>23034.9552</v>
      </c>
      <c r="DN83">
        <v>23991.944500000001</v>
      </c>
      <c r="DO83">
        <v>25668.5524</v>
      </c>
      <c r="DP83">
        <v>25725.334200000001</v>
      </c>
      <c r="DQ83">
        <v>22898.859799999998</v>
      </c>
      <c r="DR83">
        <v>23466.916000000001</v>
      </c>
      <c r="DS83">
        <v>24613.5687</v>
      </c>
      <c r="DT83">
        <v>24405.086200000002</v>
      </c>
      <c r="DU83">
        <v>21347.964199999999</v>
      </c>
      <c r="DV83">
        <v>21094.246500000001</v>
      </c>
      <c r="DW83">
        <v>19511.862799999999</v>
      </c>
      <c r="DX83">
        <v>18621.389500000001</v>
      </c>
      <c r="DY83">
        <v>19275.765100000001</v>
      </c>
      <c r="DZ83">
        <v>22585.395400000001</v>
      </c>
      <c r="EA83">
        <v>21780.8655</v>
      </c>
      <c r="EB83">
        <v>19725.829399999999</v>
      </c>
      <c r="EC83">
        <v>20194.742699999999</v>
      </c>
      <c r="ED83">
        <v>16183.584199999999</v>
      </c>
      <c r="EE83">
        <v>15170.750899999999</v>
      </c>
      <c r="EF83">
        <v>15518.718199999999</v>
      </c>
      <c r="EG83">
        <v>16117.775600000001</v>
      </c>
      <c r="EH83">
        <v>16192.707200000001</v>
      </c>
      <c r="EI83">
        <v>15173.1664</v>
      </c>
      <c r="EJ83">
        <v>16336.1229</v>
      </c>
    </row>
    <row r="84" spans="1:140" x14ac:dyDescent="0.25">
      <c r="A84" t="s">
        <v>83</v>
      </c>
      <c r="B84">
        <v>50322.307800000002</v>
      </c>
      <c r="C84">
        <v>50142.996899999998</v>
      </c>
      <c r="D84">
        <v>50463.194900000002</v>
      </c>
      <c r="E84">
        <v>48428.790399999998</v>
      </c>
      <c r="F84">
        <v>50128.943299999999</v>
      </c>
      <c r="G84">
        <v>47687.3704</v>
      </c>
      <c r="H84">
        <v>45725.547500000001</v>
      </c>
      <c r="I84">
        <v>46145.281300000002</v>
      </c>
      <c r="J84">
        <v>45242.217700000001</v>
      </c>
      <c r="K84">
        <v>45132.913500000002</v>
      </c>
      <c r="L84">
        <v>48851.870499999997</v>
      </c>
      <c r="M84">
        <v>51091.980600000003</v>
      </c>
      <c r="N84">
        <v>50804.544000000002</v>
      </c>
      <c r="O84">
        <v>45382.277800000003</v>
      </c>
      <c r="P84">
        <v>42738.7693</v>
      </c>
      <c r="Q84">
        <v>43054.495900000002</v>
      </c>
      <c r="R84">
        <v>36279.484700000001</v>
      </c>
      <c r="S84">
        <v>23025.435099999999</v>
      </c>
      <c r="T84">
        <v>24726.554499999998</v>
      </c>
      <c r="U84">
        <v>26946.455000000002</v>
      </c>
      <c r="V84">
        <v>18609.763500000001</v>
      </c>
      <c r="W84">
        <v>14803.5699</v>
      </c>
      <c r="X84">
        <v>16818.684099999999</v>
      </c>
      <c r="Y84">
        <v>21402.316800000001</v>
      </c>
      <c r="Z84">
        <v>21336.6266</v>
      </c>
      <c r="AA84">
        <v>19880.489000000001</v>
      </c>
      <c r="AB84">
        <v>27374.1924</v>
      </c>
      <c r="AC84">
        <v>28150.809300000001</v>
      </c>
      <c r="AD84">
        <v>31890.996299999999</v>
      </c>
      <c r="AE84">
        <v>34287.374900000003</v>
      </c>
      <c r="AF84">
        <v>36361.057399999998</v>
      </c>
      <c r="AG84">
        <v>35489.239000000001</v>
      </c>
      <c r="AH84">
        <v>32531.283500000001</v>
      </c>
      <c r="AI84">
        <v>35640.430999999997</v>
      </c>
      <c r="AJ84">
        <v>39263.822800000002</v>
      </c>
      <c r="AK84">
        <v>42537.3698</v>
      </c>
      <c r="AL84">
        <v>38168.520499999999</v>
      </c>
      <c r="AM84">
        <v>37735.072800000002</v>
      </c>
      <c r="AN84">
        <v>43975.450700000001</v>
      </c>
      <c r="AO84">
        <v>41081.582399999999</v>
      </c>
      <c r="AP84">
        <v>49605.5694</v>
      </c>
      <c r="AQ84">
        <v>49555.131600000001</v>
      </c>
      <c r="AR84">
        <v>53695.8586</v>
      </c>
      <c r="AS84">
        <v>59446.266100000001</v>
      </c>
      <c r="AT84">
        <v>61572.520600000003</v>
      </c>
      <c r="AU84">
        <v>65754.019799999995</v>
      </c>
      <c r="AV84">
        <v>71132.906900000002</v>
      </c>
      <c r="AW84">
        <v>74403.9761</v>
      </c>
      <c r="AX84">
        <v>68208.479900000006</v>
      </c>
      <c r="AY84">
        <v>68633.977100000004</v>
      </c>
      <c r="AZ84">
        <v>63689.184600000001</v>
      </c>
      <c r="BA84">
        <v>58792.031900000002</v>
      </c>
      <c r="BB84">
        <v>47705.534399999997</v>
      </c>
      <c r="BC84">
        <v>61027.421199999997</v>
      </c>
      <c r="BD84">
        <v>63291.206899999997</v>
      </c>
      <c r="BE84">
        <v>58583.810299999997</v>
      </c>
      <c r="BF84">
        <v>70559.220499999996</v>
      </c>
      <c r="BG84">
        <v>73954.781099999993</v>
      </c>
      <c r="BH84">
        <v>68975.249800000005</v>
      </c>
      <c r="BI84">
        <v>67057.425000000003</v>
      </c>
      <c r="BJ84">
        <v>57172.05</v>
      </c>
      <c r="BK84">
        <v>55403.775000000001</v>
      </c>
      <c r="BL84">
        <v>54947.025000000001</v>
      </c>
      <c r="BM84">
        <v>55743.4162</v>
      </c>
      <c r="BN84">
        <v>56207.236900000004</v>
      </c>
      <c r="BO84">
        <v>55403.716500000002</v>
      </c>
      <c r="BP84">
        <v>55741.3099</v>
      </c>
      <c r="BQ84">
        <v>58579.382299999997</v>
      </c>
      <c r="BR84">
        <v>64340.5383</v>
      </c>
      <c r="BS84">
        <v>60506.8321</v>
      </c>
      <c r="BT84">
        <v>56969.57</v>
      </c>
      <c r="BU84">
        <v>55687.46</v>
      </c>
      <c r="BV84">
        <v>56430.661</v>
      </c>
      <c r="BW84">
        <v>54253.673999999999</v>
      </c>
      <c r="BX84">
        <v>54529.908000000003</v>
      </c>
      <c r="BY84">
        <v>53454.1463</v>
      </c>
      <c r="BZ84">
        <v>53991.666799999999</v>
      </c>
      <c r="CA84">
        <v>53985.190699999999</v>
      </c>
      <c r="CB84">
        <v>53835.719100000002</v>
      </c>
      <c r="CC84">
        <v>57787.49</v>
      </c>
      <c r="CD84">
        <v>59760.193700000003</v>
      </c>
      <c r="CE84">
        <v>61849.631000000001</v>
      </c>
      <c r="CF84">
        <v>63380.404600000002</v>
      </c>
      <c r="CG84">
        <v>67226.473199999993</v>
      </c>
      <c r="CH84">
        <v>63815.430200000003</v>
      </c>
      <c r="CI84">
        <v>67835.496499999994</v>
      </c>
      <c r="CJ84">
        <v>62891.564100000003</v>
      </c>
      <c r="CK84">
        <v>68479.2307</v>
      </c>
      <c r="CL84">
        <v>62175.650600000001</v>
      </c>
      <c r="CM84">
        <v>61393.498899999999</v>
      </c>
      <c r="CN84">
        <v>60903.125800000002</v>
      </c>
      <c r="CO84">
        <v>55412.158100000001</v>
      </c>
      <c r="CP84">
        <v>48413.747199999998</v>
      </c>
      <c r="CQ84">
        <v>50251.208200000001</v>
      </c>
      <c r="CR84">
        <v>48511.510199999997</v>
      </c>
      <c r="CS84">
        <v>52449.4571</v>
      </c>
      <c r="CT84">
        <v>51507.684999999998</v>
      </c>
      <c r="CU84">
        <v>51205.834999999999</v>
      </c>
      <c r="CV84">
        <v>47384.998899999999</v>
      </c>
      <c r="CW84">
        <v>46065.233500000002</v>
      </c>
      <c r="CX84">
        <v>39388.064700000003</v>
      </c>
      <c r="CY84">
        <v>42497.246899999998</v>
      </c>
      <c r="CZ84">
        <v>42299.287400000001</v>
      </c>
      <c r="DA84">
        <v>39568.610800000002</v>
      </c>
      <c r="DB84">
        <v>36238.2333</v>
      </c>
      <c r="DC84">
        <v>39423.192600000002</v>
      </c>
      <c r="DD84">
        <v>44570.9182</v>
      </c>
      <c r="DE84">
        <v>45380.0553</v>
      </c>
      <c r="DF84">
        <v>42337.98</v>
      </c>
      <c r="DG84">
        <v>44264.8223</v>
      </c>
      <c r="DH84">
        <v>48322.868900000001</v>
      </c>
      <c r="DI84">
        <v>47877.746899999998</v>
      </c>
      <c r="DJ84">
        <v>51862.203699999998</v>
      </c>
      <c r="DK84">
        <v>48759.936000000002</v>
      </c>
      <c r="DL84">
        <v>55909.534899999999</v>
      </c>
      <c r="DM84">
        <v>54259.6302</v>
      </c>
      <c r="DN84">
        <v>55968.042099999999</v>
      </c>
      <c r="DO84">
        <v>56689.739000000001</v>
      </c>
      <c r="DP84">
        <v>54402.443500000001</v>
      </c>
      <c r="DQ84">
        <v>60247.1993</v>
      </c>
      <c r="DR84">
        <v>62114.827100000002</v>
      </c>
      <c r="DS84">
        <v>63310.816599999998</v>
      </c>
      <c r="DT84">
        <v>67134.445800000001</v>
      </c>
      <c r="DU84">
        <v>69433.393299999996</v>
      </c>
      <c r="DV84">
        <v>73700.216899999999</v>
      </c>
      <c r="DW84">
        <v>80254.105200000005</v>
      </c>
      <c r="DX84">
        <v>83974.875100000005</v>
      </c>
      <c r="DY84">
        <v>93749.633900000001</v>
      </c>
      <c r="DZ84">
        <v>96843.288499999995</v>
      </c>
      <c r="EA84">
        <v>92410.873099999997</v>
      </c>
      <c r="EB84">
        <v>88078.086299999995</v>
      </c>
      <c r="EC84">
        <v>86320.028200000001</v>
      </c>
      <c r="ED84">
        <v>90834.548999999999</v>
      </c>
      <c r="EE84">
        <v>81123.844800000006</v>
      </c>
      <c r="EF84">
        <v>85985.176399999997</v>
      </c>
      <c r="EG84">
        <v>82522.080100000006</v>
      </c>
      <c r="EH84">
        <v>90628.678400000004</v>
      </c>
      <c r="EI84">
        <v>71591.746199999994</v>
      </c>
      <c r="EJ84">
        <v>80059.777499999997</v>
      </c>
    </row>
    <row r="85" spans="1:140" x14ac:dyDescent="0.25">
      <c r="A85" t="s">
        <v>84</v>
      </c>
      <c r="B85">
        <v>20232.043300000001</v>
      </c>
      <c r="C85">
        <v>20544.215499999998</v>
      </c>
      <c r="D85">
        <v>18966.924500000001</v>
      </c>
      <c r="E85">
        <v>19013.436399999999</v>
      </c>
      <c r="F85">
        <v>19938.432199999999</v>
      </c>
      <c r="G85">
        <v>19951.599399999999</v>
      </c>
      <c r="H85">
        <v>19719.040799999999</v>
      </c>
      <c r="I85">
        <v>20361.730599999999</v>
      </c>
      <c r="J85">
        <v>19227.959900000002</v>
      </c>
      <c r="K85">
        <v>18552.906299999999</v>
      </c>
      <c r="L85">
        <v>18163.638299999999</v>
      </c>
      <c r="M85">
        <v>20046.822400000001</v>
      </c>
      <c r="N85">
        <v>19997.6986</v>
      </c>
      <c r="O85">
        <v>18339.823799999998</v>
      </c>
      <c r="P85">
        <v>16895.739399999999</v>
      </c>
      <c r="Q85">
        <v>17531.9774</v>
      </c>
      <c r="R85">
        <v>18038.508600000001</v>
      </c>
      <c r="S85">
        <v>19114.8874</v>
      </c>
      <c r="T85">
        <v>17429.659500000002</v>
      </c>
      <c r="U85">
        <v>17653.159500000002</v>
      </c>
      <c r="V85">
        <v>14564.190199999999</v>
      </c>
      <c r="W85">
        <v>12180.225399999999</v>
      </c>
      <c r="X85">
        <v>13477.9815</v>
      </c>
      <c r="Y85">
        <v>15558.4566</v>
      </c>
      <c r="Z85">
        <v>14776.184300000001</v>
      </c>
      <c r="AA85">
        <v>14856.8</v>
      </c>
      <c r="AB85">
        <v>16488.938999999998</v>
      </c>
      <c r="AC85">
        <v>17540.860799999999</v>
      </c>
      <c r="AD85">
        <v>17971.146400000001</v>
      </c>
      <c r="AE85">
        <v>17265.2091</v>
      </c>
      <c r="AF85">
        <v>16386.935600000001</v>
      </c>
      <c r="AG85">
        <v>16955.482499999998</v>
      </c>
      <c r="AH85">
        <v>16575.329900000001</v>
      </c>
      <c r="AI85">
        <v>16824.535100000001</v>
      </c>
      <c r="AJ85">
        <v>17601.984100000001</v>
      </c>
      <c r="AK85">
        <v>18010.702499999999</v>
      </c>
      <c r="AL85">
        <v>16648.569299999999</v>
      </c>
      <c r="AM85">
        <v>17434.262500000001</v>
      </c>
      <c r="AN85">
        <v>17976.12</v>
      </c>
      <c r="AO85">
        <v>18119.688699999999</v>
      </c>
      <c r="AP85">
        <v>19739.514999999999</v>
      </c>
      <c r="AQ85">
        <v>20157.0128</v>
      </c>
      <c r="AR85">
        <v>19861.0965</v>
      </c>
      <c r="AS85">
        <v>21127.020799999998</v>
      </c>
      <c r="AT85">
        <v>20903.023499999999</v>
      </c>
      <c r="AU85">
        <v>21223.0638</v>
      </c>
      <c r="AV85">
        <v>21813.2808</v>
      </c>
      <c r="AW85">
        <v>22673.000499999998</v>
      </c>
      <c r="AX85">
        <v>23220.018800000002</v>
      </c>
      <c r="AY85">
        <v>22207.8122</v>
      </c>
      <c r="AZ85">
        <v>22633.365399999999</v>
      </c>
      <c r="BA85">
        <v>21825.966700000001</v>
      </c>
      <c r="BB85">
        <v>20480.854500000001</v>
      </c>
      <c r="BC85">
        <v>24384.383699999998</v>
      </c>
      <c r="BD85">
        <v>23419.373100000001</v>
      </c>
      <c r="BE85">
        <v>23644.927100000001</v>
      </c>
      <c r="BF85">
        <v>23469.579600000001</v>
      </c>
      <c r="BG85">
        <v>24177.277699999999</v>
      </c>
      <c r="BH85">
        <v>24679.636500000001</v>
      </c>
      <c r="BI85">
        <v>25727.4997</v>
      </c>
      <c r="BJ85">
        <v>24497.562699999999</v>
      </c>
      <c r="BK85">
        <v>25107.2075</v>
      </c>
      <c r="BL85">
        <v>24920.9771</v>
      </c>
      <c r="BM85">
        <v>25001.2742</v>
      </c>
      <c r="BN85">
        <v>25635.376799999998</v>
      </c>
      <c r="BO85">
        <v>26725.921900000001</v>
      </c>
      <c r="BP85">
        <v>26923.010699999999</v>
      </c>
      <c r="BQ85">
        <v>27116.701400000002</v>
      </c>
      <c r="BR85">
        <v>28995.8413</v>
      </c>
      <c r="BS85">
        <v>29060.053100000001</v>
      </c>
      <c r="BT85">
        <v>30189.132699999998</v>
      </c>
      <c r="BU85">
        <v>30311.636999999999</v>
      </c>
      <c r="BV85">
        <v>30745.2094</v>
      </c>
      <c r="BW85">
        <v>30676.642899999999</v>
      </c>
      <c r="BX85">
        <v>31080.034100000001</v>
      </c>
      <c r="BY85">
        <v>29835.200199999999</v>
      </c>
      <c r="BZ85">
        <v>31821.4925</v>
      </c>
      <c r="CA85">
        <v>32455.809700000002</v>
      </c>
      <c r="CB85">
        <v>34951.887199999997</v>
      </c>
      <c r="CC85">
        <v>35224.319499999998</v>
      </c>
      <c r="CD85">
        <v>31876.07</v>
      </c>
      <c r="CE85">
        <v>33255.633399999999</v>
      </c>
      <c r="CF85">
        <v>33349.279999999999</v>
      </c>
      <c r="CG85">
        <v>34581.565199999997</v>
      </c>
      <c r="CH85">
        <v>35022.887300000002</v>
      </c>
      <c r="CI85">
        <v>35019.510300000002</v>
      </c>
      <c r="CJ85">
        <v>33603.470399999998</v>
      </c>
      <c r="CK85">
        <v>35694.875200000002</v>
      </c>
      <c r="CL85">
        <v>35204.754699999998</v>
      </c>
      <c r="CM85">
        <v>36258.914100000002</v>
      </c>
      <c r="CN85">
        <v>37930.871299999999</v>
      </c>
      <c r="CO85">
        <v>38110.009599999998</v>
      </c>
      <c r="CP85">
        <v>35814.385799999996</v>
      </c>
      <c r="CQ85">
        <v>37320.262600000002</v>
      </c>
      <c r="CR85">
        <v>36495.360800000002</v>
      </c>
      <c r="CS85">
        <v>34942.121599999999</v>
      </c>
      <c r="CT85">
        <v>34775.559500000003</v>
      </c>
      <c r="CU85">
        <v>33207.915999999997</v>
      </c>
      <c r="CV85">
        <v>35523.456100000003</v>
      </c>
      <c r="CW85">
        <v>33079.921199999997</v>
      </c>
      <c r="CX85">
        <v>33494.140399999997</v>
      </c>
      <c r="CY85">
        <v>36778.768799999998</v>
      </c>
      <c r="CZ85">
        <v>37232.240400000002</v>
      </c>
      <c r="DA85">
        <v>37880.603300000002</v>
      </c>
      <c r="DB85">
        <v>52140.300900000002</v>
      </c>
      <c r="DC85">
        <v>53336.768400000001</v>
      </c>
      <c r="DD85">
        <v>55262.7212</v>
      </c>
      <c r="DE85">
        <v>54708.811399999999</v>
      </c>
      <c r="DF85">
        <v>58807.620999999999</v>
      </c>
      <c r="DG85">
        <v>60711.982799999998</v>
      </c>
      <c r="DH85">
        <v>58180.574999999997</v>
      </c>
      <c r="DI85">
        <v>59032.536800000002</v>
      </c>
      <c r="DJ85">
        <v>58437.235099999998</v>
      </c>
      <c r="DK85">
        <v>59091.334999999999</v>
      </c>
      <c r="DL85">
        <v>59563.410199999998</v>
      </c>
      <c r="DM85">
        <v>61480.607400000001</v>
      </c>
      <c r="DN85">
        <v>61187.443800000001</v>
      </c>
      <c r="DO85">
        <v>64356.974199999997</v>
      </c>
      <c r="DP85">
        <v>63462.674500000001</v>
      </c>
      <c r="DQ85">
        <v>63928.455600000001</v>
      </c>
      <c r="DR85">
        <v>66859.050199999998</v>
      </c>
      <c r="DS85">
        <v>67881.617599999998</v>
      </c>
      <c r="DT85">
        <v>68158.843200000003</v>
      </c>
      <c r="DU85">
        <v>65819.141900000002</v>
      </c>
      <c r="DV85">
        <v>66345.062099999996</v>
      </c>
      <c r="DW85">
        <v>70004.387799999997</v>
      </c>
      <c r="DX85">
        <v>70612.806299999997</v>
      </c>
      <c r="DY85">
        <v>67836.758799999996</v>
      </c>
      <c r="DZ85">
        <v>72427.550900000002</v>
      </c>
      <c r="EA85">
        <v>65863.830799999996</v>
      </c>
      <c r="EB85">
        <v>63473.760799999996</v>
      </c>
      <c r="EC85">
        <v>63198.554900000003</v>
      </c>
      <c r="ED85">
        <v>60875.678399999997</v>
      </c>
      <c r="EE85">
        <v>59166.184600000001</v>
      </c>
      <c r="EF85">
        <v>65081.871500000001</v>
      </c>
      <c r="EG85">
        <v>62651.135900000001</v>
      </c>
      <c r="EH85">
        <v>61909.921699999999</v>
      </c>
      <c r="EI85">
        <v>57559.199000000001</v>
      </c>
      <c r="EJ85">
        <v>61628.110500000003</v>
      </c>
    </row>
    <row r="86" spans="1:140" x14ac:dyDescent="0.25">
      <c r="A86" t="s">
        <v>85</v>
      </c>
      <c r="B86" t="s">
        <v>506</v>
      </c>
      <c r="C86" t="s">
        <v>506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  <c r="I86" t="s">
        <v>506</v>
      </c>
      <c r="J86" t="s">
        <v>506</v>
      </c>
      <c r="K86" t="s">
        <v>506</v>
      </c>
      <c r="L86" t="s">
        <v>506</v>
      </c>
      <c r="M86" t="s">
        <v>506</v>
      </c>
      <c r="N86" t="s">
        <v>506</v>
      </c>
      <c r="O86" t="s">
        <v>506</v>
      </c>
      <c r="P86" t="s">
        <v>506</v>
      </c>
      <c r="Q86" t="s">
        <v>506</v>
      </c>
      <c r="R86" t="s">
        <v>506</v>
      </c>
      <c r="S86" t="s">
        <v>506</v>
      </c>
      <c r="T86" t="s">
        <v>506</v>
      </c>
      <c r="U86" t="s">
        <v>506</v>
      </c>
      <c r="V86" t="s">
        <v>506</v>
      </c>
      <c r="W86" t="s">
        <v>506</v>
      </c>
      <c r="X86" t="s">
        <v>506</v>
      </c>
      <c r="Y86" t="s">
        <v>506</v>
      </c>
      <c r="Z86" t="s">
        <v>506</v>
      </c>
      <c r="AA86" t="s">
        <v>506</v>
      </c>
      <c r="AB86" t="s">
        <v>506</v>
      </c>
      <c r="AC86" t="s">
        <v>506</v>
      </c>
      <c r="AD86" t="s">
        <v>506</v>
      </c>
      <c r="AE86" t="s">
        <v>506</v>
      </c>
      <c r="AF86" t="s">
        <v>506</v>
      </c>
      <c r="AG86" t="s">
        <v>506</v>
      </c>
      <c r="AH86" t="s">
        <v>506</v>
      </c>
      <c r="AI86" t="s">
        <v>506</v>
      </c>
      <c r="AJ86" t="s">
        <v>506</v>
      </c>
      <c r="AK86" t="s">
        <v>506</v>
      </c>
      <c r="AL86" t="s">
        <v>506</v>
      </c>
      <c r="AM86" t="s">
        <v>506</v>
      </c>
      <c r="AN86" t="s">
        <v>506</v>
      </c>
      <c r="AO86">
        <v>2134.9654999999998</v>
      </c>
      <c r="AP86">
        <v>2062.4726000000001</v>
      </c>
      <c r="AQ86">
        <v>2451.4836</v>
      </c>
      <c r="AR86">
        <v>2429.0210000000002</v>
      </c>
      <c r="AS86">
        <v>2059.7698999999998</v>
      </c>
      <c r="AT86">
        <v>2073.2793000000001</v>
      </c>
      <c r="AU86">
        <v>2666.1596</v>
      </c>
      <c r="AV86">
        <v>2610.8604</v>
      </c>
      <c r="AW86">
        <v>2417.0907999999999</v>
      </c>
      <c r="AX86">
        <v>2372.14</v>
      </c>
      <c r="AY86">
        <v>2226.8042999999998</v>
      </c>
      <c r="AZ86">
        <v>2085.5922999999998</v>
      </c>
      <c r="BA86">
        <v>2285.6426000000001</v>
      </c>
      <c r="BB86">
        <v>2215.0365999999999</v>
      </c>
      <c r="BC86">
        <v>2365.3006999999998</v>
      </c>
      <c r="BD86">
        <v>2420.6626000000001</v>
      </c>
      <c r="BE86">
        <v>2325.3467000000001</v>
      </c>
      <c r="BF86">
        <v>2301.0682000000002</v>
      </c>
      <c r="BG86">
        <v>2447.3584999999998</v>
      </c>
      <c r="BH86">
        <v>2522.8121000000001</v>
      </c>
      <c r="BI86">
        <v>2312.1514999999999</v>
      </c>
      <c r="BJ86">
        <v>2208.0871999999999</v>
      </c>
      <c r="BK86">
        <v>2420.5882999999999</v>
      </c>
      <c r="BL86">
        <v>2492.2964000000002</v>
      </c>
      <c r="BM86">
        <v>2482.0043000000001</v>
      </c>
      <c r="BN86">
        <v>2565.7849999999999</v>
      </c>
      <c r="BO86">
        <v>2571.8939999999998</v>
      </c>
      <c r="BP86">
        <v>2616.4025000000001</v>
      </c>
      <c r="BQ86">
        <v>2571.0212999999999</v>
      </c>
      <c r="BR86">
        <v>2956.7618000000002</v>
      </c>
      <c r="BS86">
        <v>3134.7957999999999</v>
      </c>
      <c r="BT86">
        <v>3223.8128999999999</v>
      </c>
      <c r="BU86">
        <v>3275.3105</v>
      </c>
      <c r="BV86">
        <v>3503.0898999999999</v>
      </c>
      <c r="BW86">
        <v>4070.3580000000002</v>
      </c>
      <c r="BX86">
        <v>4372.3185999999996</v>
      </c>
      <c r="BY86">
        <v>4024.5972999999999</v>
      </c>
      <c r="BZ86">
        <v>3966.7147</v>
      </c>
      <c r="CA86">
        <v>4247.3577999999998</v>
      </c>
      <c r="CB86">
        <v>4558.6818000000003</v>
      </c>
      <c r="CC86">
        <v>4530.7785999999996</v>
      </c>
      <c r="CD86">
        <v>4536.0105000000003</v>
      </c>
      <c r="CE86">
        <v>4672.7223000000004</v>
      </c>
      <c r="CF86">
        <v>4894.9858000000004</v>
      </c>
      <c r="CG86">
        <v>4614.7781999999997</v>
      </c>
      <c r="CH86">
        <v>4357.5671000000002</v>
      </c>
      <c r="CI86">
        <v>4231.1736000000001</v>
      </c>
      <c r="CJ86">
        <v>4167.5469000000003</v>
      </c>
      <c r="CK86">
        <v>4518.2424000000001</v>
      </c>
      <c r="CL86">
        <v>4560.8472000000002</v>
      </c>
      <c r="CM86">
        <v>5022.2575999999999</v>
      </c>
      <c r="CN86">
        <v>5056.3689000000004</v>
      </c>
      <c r="CO86">
        <v>5352.6108000000004</v>
      </c>
      <c r="CP86">
        <v>5441.2302</v>
      </c>
      <c r="CQ86">
        <v>5042.7146000000002</v>
      </c>
      <c r="CR86">
        <v>4822.2061000000003</v>
      </c>
      <c r="CS86">
        <v>4715.4660999999996</v>
      </c>
      <c r="CT86">
        <v>4884.8581999999997</v>
      </c>
      <c r="CU86">
        <v>4776.3428999999996</v>
      </c>
      <c r="CV86">
        <v>5173.6759000000002</v>
      </c>
      <c r="CW86">
        <v>5237.0294999999996</v>
      </c>
      <c r="CX86">
        <v>5553.2713000000003</v>
      </c>
      <c r="CY86">
        <v>5549.9597999999996</v>
      </c>
      <c r="CZ86">
        <v>5954.0745999999999</v>
      </c>
      <c r="DA86">
        <v>5351.3285999999998</v>
      </c>
      <c r="DB86">
        <v>5493.1512000000002</v>
      </c>
      <c r="DC86">
        <v>5112.2102999999997</v>
      </c>
      <c r="DD86">
        <v>5343.6912000000002</v>
      </c>
      <c r="DE86">
        <v>5059.1418999999996</v>
      </c>
      <c r="DF86">
        <v>5180.8585999999996</v>
      </c>
      <c r="DG86">
        <v>5422.6048000000001</v>
      </c>
      <c r="DH86">
        <v>5600.0482000000002</v>
      </c>
      <c r="DI86">
        <v>5583.4879000000001</v>
      </c>
      <c r="DJ86">
        <v>5271.3522999999996</v>
      </c>
      <c r="DK86">
        <v>5138.0443999999998</v>
      </c>
      <c r="DL86">
        <v>5600.5577999999996</v>
      </c>
      <c r="DM86">
        <v>6006.1715000000004</v>
      </c>
      <c r="DN86">
        <v>6471.9363000000003</v>
      </c>
      <c r="DO86">
        <v>6344.3184000000001</v>
      </c>
      <c r="DP86">
        <v>9069.4632000000001</v>
      </c>
      <c r="DQ86">
        <v>9228.6380000000008</v>
      </c>
      <c r="DR86">
        <v>9677.1301000000003</v>
      </c>
      <c r="DS86">
        <v>10240.7053</v>
      </c>
      <c r="DT86">
        <v>10591.399100000001</v>
      </c>
      <c r="DU86">
        <v>11378.106400000001</v>
      </c>
      <c r="DV86">
        <v>12138.225700000001</v>
      </c>
      <c r="DW86">
        <v>12750.6067</v>
      </c>
      <c r="DX86">
        <v>14004.099200000001</v>
      </c>
      <c r="DY86">
        <v>14135.710300000001</v>
      </c>
      <c r="DZ86">
        <v>15247.597</v>
      </c>
      <c r="EA86">
        <v>12624.080900000001</v>
      </c>
      <c r="EB86">
        <v>12859.6342</v>
      </c>
      <c r="EC86">
        <v>11993.5067</v>
      </c>
      <c r="ED86">
        <v>10974.548699999999</v>
      </c>
      <c r="EE86">
        <v>11706.860199999999</v>
      </c>
      <c r="EF86">
        <v>10926.177900000001</v>
      </c>
      <c r="EG86">
        <v>11271.33</v>
      </c>
      <c r="EH86">
        <v>10730.127200000001</v>
      </c>
      <c r="EI86">
        <v>12618.7459</v>
      </c>
      <c r="EJ86">
        <v>12075.170099999999</v>
      </c>
    </row>
    <row r="87" spans="1:140" x14ac:dyDescent="0.25">
      <c r="A87" t="s">
        <v>86</v>
      </c>
      <c r="B87">
        <v>8510.7026000000005</v>
      </c>
      <c r="C87">
        <v>8346.0679</v>
      </c>
      <c r="D87">
        <v>7984.7860000000001</v>
      </c>
      <c r="E87">
        <v>6768.2631000000001</v>
      </c>
      <c r="F87">
        <v>6383.0774000000001</v>
      </c>
      <c r="G87">
        <v>5589.7782999999999</v>
      </c>
      <c r="H87">
        <v>5465.6752999999999</v>
      </c>
      <c r="I87">
        <v>4959.3811999999998</v>
      </c>
      <c r="J87">
        <v>4466.8950999999997</v>
      </c>
      <c r="K87">
        <v>4616.482</v>
      </c>
      <c r="L87">
        <v>4372.4399999999996</v>
      </c>
      <c r="M87">
        <v>4695.9193999999998</v>
      </c>
      <c r="N87">
        <v>4540.6484</v>
      </c>
      <c r="O87">
        <v>3881.5871999999999</v>
      </c>
      <c r="P87">
        <v>2840.4322999999999</v>
      </c>
      <c r="Q87">
        <v>2644.7550999999999</v>
      </c>
      <c r="R87">
        <v>2705.4609999999998</v>
      </c>
      <c r="S87">
        <v>1418.4953</v>
      </c>
      <c r="T87">
        <v>1196.316</v>
      </c>
      <c r="U87">
        <v>1133.3520000000001</v>
      </c>
      <c r="V87">
        <v>944.46</v>
      </c>
      <c r="W87">
        <v>758.19150000000002</v>
      </c>
      <c r="X87">
        <v>1066.3996</v>
      </c>
      <c r="Y87">
        <v>1986.9443000000001</v>
      </c>
      <c r="Z87">
        <v>1933.9591</v>
      </c>
      <c r="AA87">
        <v>2479.7064999999998</v>
      </c>
      <c r="AB87">
        <v>2887.6923000000002</v>
      </c>
      <c r="AC87">
        <v>3145.6916000000001</v>
      </c>
      <c r="AD87">
        <v>3119.1232</v>
      </c>
      <c r="AE87">
        <v>2926.2844</v>
      </c>
      <c r="AF87">
        <v>3346.9041000000002</v>
      </c>
      <c r="AG87">
        <v>3973.5335</v>
      </c>
      <c r="AH87">
        <v>3601.6552999999999</v>
      </c>
      <c r="AI87">
        <v>3865.1911</v>
      </c>
      <c r="AJ87">
        <v>5100.8451999999997</v>
      </c>
      <c r="AK87">
        <v>5573.7941000000001</v>
      </c>
      <c r="AL87">
        <v>5093.6967000000004</v>
      </c>
      <c r="AM87">
        <v>4379.3563999999997</v>
      </c>
      <c r="AN87">
        <v>5470.1733000000004</v>
      </c>
      <c r="AO87">
        <v>5283.5668999999998</v>
      </c>
      <c r="AP87">
        <v>5882.0708999999997</v>
      </c>
      <c r="AQ87">
        <v>5904.5951999999997</v>
      </c>
      <c r="AR87">
        <v>6196.3414000000002</v>
      </c>
      <c r="AS87">
        <v>6612.875</v>
      </c>
      <c r="AT87">
        <v>7165.0241999999998</v>
      </c>
      <c r="AU87">
        <v>8085.2728999999999</v>
      </c>
      <c r="AV87">
        <v>8639.6018999999997</v>
      </c>
      <c r="AW87">
        <v>8642.8377</v>
      </c>
      <c r="AX87">
        <v>8589.4169000000002</v>
      </c>
      <c r="AY87">
        <v>8160.4335000000001</v>
      </c>
      <c r="AZ87">
        <v>7084.7251999999999</v>
      </c>
      <c r="BA87">
        <v>4928.4721</v>
      </c>
      <c r="BB87">
        <v>4375.8071</v>
      </c>
      <c r="BC87">
        <v>5780.2266</v>
      </c>
      <c r="BD87">
        <v>5513.1337000000003</v>
      </c>
      <c r="BE87">
        <v>4991.6652999999997</v>
      </c>
      <c r="BF87">
        <v>6329.7727000000004</v>
      </c>
      <c r="BG87">
        <v>6011.3141999999998</v>
      </c>
      <c r="BH87">
        <v>6545.8719000000001</v>
      </c>
      <c r="BI87">
        <v>6168.73</v>
      </c>
      <c r="BJ87">
        <v>5396.6280999999999</v>
      </c>
      <c r="BK87">
        <v>5367.1025</v>
      </c>
      <c r="BL87">
        <v>5111.2137000000002</v>
      </c>
      <c r="BM87">
        <v>5681.4777000000004</v>
      </c>
      <c r="BN87">
        <v>6042.5190000000002</v>
      </c>
      <c r="BO87">
        <v>5914.5133999999998</v>
      </c>
      <c r="BP87">
        <v>6232.3748999999998</v>
      </c>
      <c r="BQ87">
        <v>6551.7307000000001</v>
      </c>
      <c r="BR87">
        <v>7104.8415999999997</v>
      </c>
      <c r="BS87">
        <v>7957.5542999999998</v>
      </c>
      <c r="BT87">
        <v>8349.0010000000002</v>
      </c>
      <c r="BU87">
        <v>8008.4278999999997</v>
      </c>
      <c r="BV87">
        <v>7677.2226000000001</v>
      </c>
      <c r="BW87">
        <v>7736.8401000000003</v>
      </c>
      <c r="BX87">
        <v>7673.9120999999996</v>
      </c>
      <c r="BY87">
        <v>7249.2055</v>
      </c>
      <c r="BZ87">
        <v>7666.8552</v>
      </c>
      <c r="CA87">
        <v>7700.0020000000004</v>
      </c>
      <c r="CB87">
        <v>8032.9826999999996</v>
      </c>
      <c r="CC87">
        <v>8715.6537000000008</v>
      </c>
      <c r="CD87">
        <v>8795.1882000000005</v>
      </c>
      <c r="CE87">
        <v>9262.4532999999992</v>
      </c>
      <c r="CF87">
        <v>9105.7973000000002</v>
      </c>
      <c r="CG87">
        <v>8845.3027000000002</v>
      </c>
      <c r="CH87">
        <v>9907.8471000000009</v>
      </c>
      <c r="CI87">
        <v>10638.3184</v>
      </c>
      <c r="CJ87">
        <v>10239.879499999999</v>
      </c>
      <c r="CK87">
        <v>10554.700699999999</v>
      </c>
      <c r="CL87">
        <v>9877.1805999999997</v>
      </c>
      <c r="CM87">
        <v>10627.766600000001</v>
      </c>
      <c r="CN87">
        <v>11230.931699999999</v>
      </c>
      <c r="CO87">
        <v>11400.6939</v>
      </c>
      <c r="CP87">
        <v>10764.9179</v>
      </c>
      <c r="CQ87">
        <v>11404.022499999999</v>
      </c>
      <c r="CR87">
        <v>12891.3727</v>
      </c>
      <c r="CS87">
        <v>12765.596</v>
      </c>
      <c r="CT87">
        <v>12733.076300000001</v>
      </c>
      <c r="CU87">
        <v>12320.1836</v>
      </c>
      <c r="CV87">
        <v>12643.172200000001</v>
      </c>
      <c r="CW87">
        <v>10668.421399999999</v>
      </c>
      <c r="CX87">
        <v>10661.757799999999</v>
      </c>
      <c r="CY87">
        <v>12420.947899999999</v>
      </c>
      <c r="CZ87">
        <v>12521.2189</v>
      </c>
      <c r="DA87">
        <v>11555.477699999999</v>
      </c>
      <c r="DB87">
        <v>9346.6370999999999</v>
      </c>
      <c r="DC87">
        <v>8493.0606000000007</v>
      </c>
      <c r="DD87">
        <v>9632.8870999999999</v>
      </c>
      <c r="DE87">
        <v>9903.6239999999998</v>
      </c>
      <c r="DF87">
        <v>10012.7646</v>
      </c>
      <c r="DG87">
        <v>8882.3453000000009</v>
      </c>
      <c r="DH87">
        <v>9543.1542000000009</v>
      </c>
      <c r="DI87">
        <v>10031.621999999999</v>
      </c>
      <c r="DJ87">
        <v>9390.5915999999997</v>
      </c>
      <c r="DK87">
        <v>8645.5197000000007</v>
      </c>
      <c r="DL87">
        <v>9794.5822000000007</v>
      </c>
      <c r="DM87">
        <v>10620.9157</v>
      </c>
      <c r="DN87">
        <v>10239.7904</v>
      </c>
      <c r="DO87">
        <v>12013.878000000001</v>
      </c>
      <c r="DP87">
        <v>11753.070900000001</v>
      </c>
      <c r="DQ87">
        <v>12099.3038</v>
      </c>
      <c r="DR87">
        <v>11785.08</v>
      </c>
      <c r="DS87">
        <v>12298.65</v>
      </c>
      <c r="DT87">
        <v>12835.871300000001</v>
      </c>
      <c r="DU87">
        <v>12192.7027</v>
      </c>
      <c r="DV87">
        <v>12800.9861</v>
      </c>
      <c r="DW87">
        <v>13287.612800000001</v>
      </c>
      <c r="DX87">
        <v>14718.948200000001</v>
      </c>
      <c r="DY87">
        <v>14701.9753</v>
      </c>
      <c r="DZ87">
        <v>15509.888000000001</v>
      </c>
      <c r="EA87">
        <v>15869.7147</v>
      </c>
      <c r="EB87">
        <v>16042.402599999999</v>
      </c>
      <c r="EC87">
        <v>15393.504000000001</v>
      </c>
      <c r="ED87">
        <v>15692.5789</v>
      </c>
      <c r="EE87">
        <v>16219.175499999999</v>
      </c>
      <c r="EF87">
        <v>16919.039400000001</v>
      </c>
      <c r="EG87">
        <v>16585.552199999998</v>
      </c>
      <c r="EH87">
        <v>14985.102500000001</v>
      </c>
      <c r="EI87">
        <v>13690.4712</v>
      </c>
      <c r="EJ87">
        <v>14889.651599999999</v>
      </c>
    </row>
    <row r="88" spans="1:140" x14ac:dyDescent="0.25">
      <c r="A88" t="s">
        <v>87</v>
      </c>
      <c r="B88">
        <v>24362.789100000002</v>
      </c>
      <c r="C88">
        <v>24409.190900000001</v>
      </c>
      <c r="D88">
        <v>23232.8249</v>
      </c>
      <c r="E88">
        <v>23176.6718</v>
      </c>
      <c r="F88">
        <v>23172.921399999999</v>
      </c>
      <c r="G88">
        <v>21114.962500000001</v>
      </c>
      <c r="H88">
        <v>18791.927199999998</v>
      </c>
      <c r="I88">
        <v>18637.636699999999</v>
      </c>
      <c r="J88">
        <v>17264.2808</v>
      </c>
      <c r="K88">
        <v>15532.806200000001</v>
      </c>
      <c r="L88">
        <v>15031.423699999999</v>
      </c>
      <c r="M88">
        <v>15719.653200000001</v>
      </c>
      <c r="N88">
        <v>14696.5921</v>
      </c>
      <c r="O88">
        <v>13275.307199999999</v>
      </c>
      <c r="P88">
        <v>11145.024100000001</v>
      </c>
      <c r="Q88">
        <v>11013.080599999999</v>
      </c>
      <c r="R88">
        <v>9916.1756000000005</v>
      </c>
      <c r="S88">
        <v>6609.0126</v>
      </c>
      <c r="T88">
        <v>4527.2124000000003</v>
      </c>
      <c r="U88">
        <v>5568.7147000000004</v>
      </c>
      <c r="V88">
        <v>3890.7091999999998</v>
      </c>
      <c r="W88">
        <v>2902.6060000000002</v>
      </c>
      <c r="X88">
        <v>2612.3278</v>
      </c>
      <c r="Y88">
        <v>4785.4206000000004</v>
      </c>
      <c r="Z88">
        <v>5020.3639999999996</v>
      </c>
      <c r="AA88">
        <v>4704.9159</v>
      </c>
      <c r="AB88">
        <v>5566.1296000000002</v>
      </c>
      <c r="AC88">
        <v>7013.8665000000001</v>
      </c>
      <c r="AD88">
        <v>8167.1514999999999</v>
      </c>
      <c r="AE88">
        <v>7974.2307000000001</v>
      </c>
      <c r="AF88">
        <v>8752.8453000000009</v>
      </c>
      <c r="AG88">
        <v>9597.4732999999997</v>
      </c>
      <c r="AH88">
        <v>8832.4997000000003</v>
      </c>
      <c r="AI88">
        <v>8875.7875000000004</v>
      </c>
      <c r="AJ88">
        <v>9437.9652999999998</v>
      </c>
      <c r="AK88">
        <v>10975.8814</v>
      </c>
      <c r="AL88">
        <v>9903.8565999999992</v>
      </c>
      <c r="AM88">
        <v>8794.4897000000001</v>
      </c>
      <c r="AN88">
        <v>10063.2068</v>
      </c>
      <c r="AO88">
        <v>9408.3173000000006</v>
      </c>
      <c r="AP88">
        <v>10798.5507</v>
      </c>
      <c r="AQ88">
        <v>11527.958699999999</v>
      </c>
      <c r="AR88">
        <v>11466.7426</v>
      </c>
      <c r="AS88">
        <v>12970.0242</v>
      </c>
      <c r="AT88">
        <v>13499.628199999999</v>
      </c>
      <c r="AU88">
        <v>16199.243399999999</v>
      </c>
      <c r="AV88">
        <v>16994.437999999998</v>
      </c>
      <c r="AW88">
        <v>17013.415000000001</v>
      </c>
      <c r="AX88">
        <v>18701.249299999999</v>
      </c>
      <c r="AY88">
        <v>19065.883099999999</v>
      </c>
      <c r="AZ88">
        <v>18315.0995</v>
      </c>
      <c r="BA88">
        <v>16800.902399999999</v>
      </c>
      <c r="BB88">
        <v>13666.014499999999</v>
      </c>
      <c r="BC88">
        <v>17318.8796</v>
      </c>
      <c r="BD88">
        <v>17052.234499999999</v>
      </c>
      <c r="BE88">
        <v>17789.3056</v>
      </c>
      <c r="BF88">
        <v>18673.881600000001</v>
      </c>
      <c r="BG88">
        <v>19442.363000000001</v>
      </c>
      <c r="BH88">
        <v>22025.639500000001</v>
      </c>
      <c r="BI88">
        <v>21697.264899999998</v>
      </c>
      <c r="BJ88">
        <v>20727.774000000001</v>
      </c>
      <c r="BK88">
        <v>21268.232400000001</v>
      </c>
      <c r="BL88">
        <v>21697.238700000002</v>
      </c>
      <c r="BM88">
        <v>23265.643100000001</v>
      </c>
      <c r="BN88">
        <v>23256.218400000002</v>
      </c>
      <c r="BO88">
        <v>20740.896199999999</v>
      </c>
      <c r="BP88">
        <v>22862.124199999998</v>
      </c>
      <c r="BQ88">
        <v>24173.4889</v>
      </c>
      <c r="BR88">
        <v>26507.523099999999</v>
      </c>
      <c r="BS88">
        <v>27297.143899999999</v>
      </c>
      <c r="BT88">
        <v>29360.1332</v>
      </c>
      <c r="BU88">
        <v>28803.400600000001</v>
      </c>
      <c r="BV88">
        <v>30370.5697</v>
      </c>
      <c r="BW88">
        <v>29983.593199999999</v>
      </c>
      <c r="BX88">
        <v>32095.990099999999</v>
      </c>
      <c r="BY88">
        <v>30907.997599999999</v>
      </c>
      <c r="BZ88">
        <v>33367.835800000001</v>
      </c>
      <c r="CA88">
        <v>35767.110500000003</v>
      </c>
      <c r="CB88">
        <v>35153.8652</v>
      </c>
      <c r="CC88">
        <v>38245.426700000004</v>
      </c>
      <c r="CD88">
        <v>35234.967299999997</v>
      </c>
      <c r="CE88">
        <v>39800.694300000003</v>
      </c>
      <c r="CF88">
        <v>36674.298000000003</v>
      </c>
      <c r="CG88">
        <v>33254.983399999997</v>
      </c>
      <c r="CH88">
        <v>33872.221599999997</v>
      </c>
      <c r="CI88">
        <v>35312.353600000002</v>
      </c>
      <c r="CJ88">
        <v>29763.240399999999</v>
      </c>
      <c r="CK88">
        <v>31247.1306</v>
      </c>
      <c r="CL88">
        <v>28189.465800000002</v>
      </c>
      <c r="CM88">
        <v>28566.8321</v>
      </c>
      <c r="CN88">
        <v>28448.560000000001</v>
      </c>
      <c r="CO88">
        <v>28714.5965</v>
      </c>
      <c r="CP88">
        <v>28455.808199999999</v>
      </c>
      <c r="CQ88">
        <v>29439.099600000001</v>
      </c>
      <c r="CR88">
        <v>30187.443299999999</v>
      </c>
      <c r="CS88">
        <v>30864.956900000001</v>
      </c>
      <c r="CT88">
        <v>30688.2618</v>
      </c>
      <c r="CU88">
        <v>27385.7978</v>
      </c>
      <c r="CV88">
        <v>26400.3655</v>
      </c>
      <c r="CW88">
        <v>21974.061399999999</v>
      </c>
      <c r="CX88">
        <v>19430.321400000001</v>
      </c>
      <c r="CY88">
        <v>22571.2742</v>
      </c>
      <c r="CZ88">
        <v>23975.686300000001</v>
      </c>
      <c r="DA88">
        <v>22411.9493</v>
      </c>
      <c r="DB88">
        <v>22577.336800000001</v>
      </c>
      <c r="DC88">
        <v>22413.302199999998</v>
      </c>
      <c r="DD88">
        <v>25463.622100000001</v>
      </c>
      <c r="DE88">
        <v>25609.302800000001</v>
      </c>
      <c r="DF88">
        <v>25141.744500000001</v>
      </c>
      <c r="DG88">
        <v>24804.6021</v>
      </c>
      <c r="DH88">
        <v>23321.984400000001</v>
      </c>
      <c r="DI88">
        <v>22711.795399999999</v>
      </c>
      <c r="DJ88">
        <v>24361.645199999999</v>
      </c>
      <c r="DK88">
        <v>25197.873800000001</v>
      </c>
      <c r="DL88">
        <v>26142.107899999999</v>
      </c>
      <c r="DM88">
        <v>27382.806199999999</v>
      </c>
      <c r="DN88">
        <v>27759.823799999998</v>
      </c>
      <c r="DO88">
        <v>27034.1541</v>
      </c>
      <c r="DP88">
        <v>28442.954900000001</v>
      </c>
      <c r="DQ88">
        <v>27154.664000000001</v>
      </c>
      <c r="DR88">
        <v>24886.970700000002</v>
      </c>
      <c r="DS88">
        <v>25930.644100000001</v>
      </c>
      <c r="DT88">
        <v>26733.904399999999</v>
      </c>
      <c r="DU88">
        <v>25744.215899999999</v>
      </c>
      <c r="DV88">
        <v>23312.187999999998</v>
      </c>
      <c r="DW88">
        <v>22570.637299999999</v>
      </c>
      <c r="DX88">
        <v>22471.2412</v>
      </c>
      <c r="DY88">
        <v>23639.870900000002</v>
      </c>
      <c r="DZ88">
        <v>23055.047500000001</v>
      </c>
      <c r="EA88">
        <v>20264.784500000002</v>
      </c>
      <c r="EB88">
        <v>19669.855899999999</v>
      </c>
      <c r="EC88">
        <v>18737.492699999999</v>
      </c>
      <c r="ED88">
        <v>19098.648700000002</v>
      </c>
      <c r="EE88">
        <v>21316.856299999999</v>
      </c>
      <c r="EF88">
        <v>20029.959200000001</v>
      </c>
      <c r="EG88">
        <v>19962.373200000002</v>
      </c>
      <c r="EH88">
        <v>21625.5717</v>
      </c>
      <c r="EI88">
        <v>21574.0906</v>
      </c>
      <c r="EJ88">
        <v>20270.8986</v>
      </c>
    </row>
    <row r="89" spans="1:140" x14ac:dyDescent="0.25">
      <c r="A89" t="s">
        <v>88</v>
      </c>
      <c r="B89">
        <v>10473.5483</v>
      </c>
      <c r="C89">
        <v>10317.0993</v>
      </c>
      <c r="D89">
        <v>10317.924000000001</v>
      </c>
      <c r="E89">
        <v>10463.6059</v>
      </c>
      <c r="F89">
        <v>11565.187900000001</v>
      </c>
      <c r="G89">
        <v>11690.4324</v>
      </c>
      <c r="H89">
        <v>11964.240400000001</v>
      </c>
      <c r="I89">
        <v>11864.4195</v>
      </c>
      <c r="J89">
        <v>10321.4746</v>
      </c>
      <c r="K89">
        <v>10155.989</v>
      </c>
      <c r="L89">
        <v>9705.7373000000007</v>
      </c>
      <c r="M89">
        <v>10968.4002</v>
      </c>
      <c r="N89">
        <v>12000.310299999999</v>
      </c>
      <c r="O89">
        <v>10938.386</v>
      </c>
      <c r="P89">
        <v>10788.6998</v>
      </c>
      <c r="Q89">
        <v>10700.7417</v>
      </c>
      <c r="R89">
        <v>8288.7831000000006</v>
      </c>
      <c r="S89">
        <v>6057.0775999999996</v>
      </c>
      <c r="T89">
        <v>4061.971</v>
      </c>
      <c r="U89">
        <v>5075.2984999999999</v>
      </c>
      <c r="V89">
        <v>5635.3711999999996</v>
      </c>
      <c r="W89">
        <v>5063.1966000000002</v>
      </c>
      <c r="X89">
        <v>5891.6671999999999</v>
      </c>
      <c r="Y89">
        <v>7123.8344999999999</v>
      </c>
      <c r="Z89">
        <v>7055.9818999999998</v>
      </c>
      <c r="AA89">
        <v>6986.1782999999996</v>
      </c>
      <c r="AB89">
        <v>8358.9827000000005</v>
      </c>
      <c r="AC89">
        <v>7818.9191000000001</v>
      </c>
      <c r="AD89">
        <v>9128.8646000000008</v>
      </c>
      <c r="AE89">
        <v>8797.0118000000002</v>
      </c>
      <c r="AF89">
        <v>10684.347900000001</v>
      </c>
      <c r="AG89">
        <v>11368.682000000001</v>
      </c>
      <c r="AH89">
        <v>10757.1494</v>
      </c>
      <c r="AI89">
        <v>11071.5033</v>
      </c>
      <c r="AJ89">
        <v>11197.448899999999</v>
      </c>
      <c r="AK89">
        <v>11049.470499999999</v>
      </c>
      <c r="AL89">
        <v>10754.975200000001</v>
      </c>
      <c r="AM89">
        <v>10821.7763</v>
      </c>
      <c r="AN89">
        <v>11475.2652</v>
      </c>
      <c r="AO89">
        <v>11936.745199999999</v>
      </c>
      <c r="AP89">
        <v>12816.3254</v>
      </c>
      <c r="AQ89">
        <v>12517.3262</v>
      </c>
      <c r="AR89">
        <v>12078.0085</v>
      </c>
      <c r="AS89">
        <v>12743.84</v>
      </c>
      <c r="AT89">
        <v>12261.1849</v>
      </c>
      <c r="AU89">
        <v>12260.9498</v>
      </c>
      <c r="AV89">
        <v>12377.305200000001</v>
      </c>
      <c r="AW89">
        <v>12467.480600000001</v>
      </c>
      <c r="AX89">
        <v>12026.731299999999</v>
      </c>
      <c r="AY89">
        <v>11846.6643</v>
      </c>
      <c r="AZ89">
        <v>12604.688200000001</v>
      </c>
      <c r="BA89">
        <v>12437.865299999999</v>
      </c>
      <c r="BB89">
        <v>11647.432199999999</v>
      </c>
      <c r="BC89">
        <v>11845.040499999999</v>
      </c>
      <c r="BD89">
        <v>12039.8786</v>
      </c>
      <c r="BE89">
        <v>12745.429099999999</v>
      </c>
      <c r="BF89">
        <v>13792.375099999999</v>
      </c>
      <c r="BG89">
        <v>14738.4066</v>
      </c>
      <c r="BH89">
        <v>15173.6461</v>
      </c>
      <c r="BI89">
        <v>16507.476299999998</v>
      </c>
      <c r="BJ89">
        <v>15998.394899999999</v>
      </c>
      <c r="BK89">
        <v>17188.019100000001</v>
      </c>
      <c r="BL89">
        <v>18131.514200000001</v>
      </c>
      <c r="BM89">
        <v>18596.160100000001</v>
      </c>
      <c r="BN89">
        <v>18783.704099999999</v>
      </c>
      <c r="BO89">
        <v>19560.253499999999</v>
      </c>
      <c r="BP89">
        <v>19794.109899999999</v>
      </c>
      <c r="BQ89">
        <v>21154.368600000002</v>
      </c>
      <c r="BR89">
        <v>20673.587500000001</v>
      </c>
      <c r="BS89">
        <v>20462.485199999999</v>
      </c>
      <c r="BT89">
        <v>20415.5798</v>
      </c>
      <c r="BU89">
        <v>22573.228599999999</v>
      </c>
      <c r="BV89">
        <v>20931.126899999999</v>
      </c>
      <c r="BW89">
        <v>21266.025000000001</v>
      </c>
      <c r="BX89">
        <v>20637.3567</v>
      </c>
      <c r="BY89">
        <v>20318.112000000001</v>
      </c>
      <c r="BZ89">
        <v>21374.700700000001</v>
      </c>
      <c r="CA89">
        <v>25396.1528</v>
      </c>
      <c r="CB89">
        <v>24798.050599999999</v>
      </c>
      <c r="CC89">
        <v>24530.794300000001</v>
      </c>
      <c r="CD89">
        <v>23705.640200000002</v>
      </c>
      <c r="CE89">
        <v>25355.5661</v>
      </c>
      <c r="CF89">
        <v>24647.347399999999</v>
      </c>
      <c r="CG89">
        <v>24276.982400000001</v>
      </c>
      <c r="CH89">
        <v>25612.114799999999</v>
      </c>
      <c r="CI89">
        <v>24787.6404</v>
      </c>
      <c r="CJ89">
        <v>24760.936699999998</v>
      </c>
      <c r="CK89">
        <v>26545.2268</v>
      </c>
      <c r="CL89">
        <v>26885.764299999999</v>
      </c>
      <c r="CM89">
        <v>26081.094400000002</v>
      </c>
      <c r="CN89">
        <v>27740.2461</v>
      </c>
      <c r="CO89">
        <v>26274.6103</v>
      </c>
      <c r="CP89">
        <v>28882.0399</v>
      </c>
      <c r="CQ89">
        <v>28816.058499999999</v>
      </c>
      <c r="CR89">
        <v>27548.7124</v>
      </c>
      <c r="CS89">
        <v>27879.1368</v>
      </c>
      <c r="CT89">
        <v>27218.218400000002</v>
      </c>
      <c r="CU89">
        <v>26801.017</v>
      </c>
      <c r="CV89">
        <v>27338.3724</v>
      </c>
      <c r="CW89">
        <v>27832.410100000001</v>
      </c>
      <c r="CX89">
        <v>26323.806</v>
      </c>
      <c r="CY89">
        <v>28523.297299999998</v>
      </c>
      <c r="CZ89">
        <v>28674.2925</v>
      </c>
      <c r="DA89">
        <v>28854.528999999999</v>
      </c>
      <c r="DB89">
        <v>28771.086200000002</v>
      </c>
      <c r="DC89">
        <v>28870.9853</v>
      </c>
      <c r="DD89">
        <v>28870.9853</v>
      </c>
      <c r="DE89">
        <v>29327.188699999999</v>
      </c>
      <c r="DF89">
        <v>30653.7984</v>
      </c>
      <c r="DG89">
        <v>34238.682699999998</v>
      </c>
      <c r="DH89">
        <v>32753.419900000001</v>
      </c>
      <c r="DI89">
        <v>31990.8907</v>
      </c>
      <c r="DJ89">
        <v>31801.855100000001</v>
      </c>
      <c r="DK89">
        <v>30714.900699999998</v>
      </c>
      <c r="DL89">
        <v>30096.0815</v>
      </c>
      <c r="DM89">
        <v>31289.6836</v>
      </c>
      <c r="DN89">
        <v>31671.9247</v>
      </c>
      <c r="DO89">
        <v>33721.147199999999</v>
      </c>
      <c r="DP89">
        <v>34052.842400000001</v>
      </c>
      <c r="DQ89">
        <v>34633.886200000001</v>
      </c>
      <c r="DR89">
        <v>37214.952799999999</v>
      </c>
      <c r="DS89">
        <v>36676.773000000001</v>
      </c>
      <c r="DT89">
        <v>40862.219799999999</v>
      </c>
      <c r="DU89">
        <v>44055.616000000002</v>
      </c>
      <c r="DV89">
        <v>40618.595500000003</v>
      </c>
      <c r="DW89">
        <v>43503.092600000004</v>
      </c>
      <c r="DX89">
        <v>45909.085299999999</v>
      </c>
      <c r="DY89">
        <v>45100.597900000001</v>
      </c>
      <c r="DZ89">
        <v>45815.642</v>
      </c>
      <c r="EA89">
        <v>44784.183499999999</v>
      </c>
      <c r="EB89">
        <v>45452.222000000002</v>
      </c>
      <c r="EC89">
        <v>41843.147199999999</v>
      </c>
      <c r="ED89">
        <v>43203.809399999998</v>
      </c>
      <c r="EE89">
        <v>44726.209600000002</v>
      </c>
      <c r="EF89">
        <v>45994.45</v>
      </c>
      <c r="EG89">
        <v>47304.200199999999</v>
      </c>
      <c r="EH89">
        <v>46184.132299999997</v>
      </c>
      <c r="EI89">
        <v>45127.1</v>
      </c>
      <c r="EJ89">
        <v>47666.315799999997</v>
      </c>
    </row>
    <row r="90" spans="1:140" x14ac:dyDescent="0.25">
      <c r="A90" t="s">
        <v>89</v>
      </c>
      <c r="B90">
        <v>40293.731299999999</v>
      </c>
      <c r="C90">
        <v>38602.921300000002</v>
      </c>
      <c r="D90">
        <v>35191.924800000001</v>
      </c>
      <c r="E90">
        <v>35905.474699999999</v>
      </c>
      <c r="F90">
        <v>38239.563999999998</v>
      </c>
      <c r="G90">
        <v>37703.645600000003</v>
      </c>
      <c r="H90">
        <v>35316.200199999999</v>
      </c>
      <c r="I90">
        <v>34899.9974</v>
      </c>
      <c r="J90">
        <v>34688.1126</v>
      </c>
      <c r="K90">
        <v>30928.622100000001</v>
      </c>
      <c r="L90">
        <v>31651.49</v>
      </c>
      <c r="M90">
        <v>31393.5268</v>
      </c>
      <c r="N90">
        <v>31097.376400000001</v>
      </c>
      <c r="O90">
        <v>25759.4555</v>
      </c>
      <c r="P90">
        <v>28773.782299999999</v>
      </c>
      <c r="Q90">
        <v>28684.527999999998</v>
      </c>
      <c r="R90">
        <v>26867.8521</v>
      </c>
      <c r="S90">
        <v>19408.913199999999</v>
      </c>
      <c r="T90">
        <v>16537.615300000001</v>
      </c>
      <c r="U90">
        <v>18752.6011</v>
      </c>
      <c r="V90">
        <v>14354.3516</v>
      </c>
      <c r="W90">
        <v>15553.4954</v>
      </c>
      <c r="X90">
        <v>17164.339800000002</v>
      </c>
      <c r="Y90">
        <v>21293.2925</v>
      </c>
      <c r="Z90">
        <v>20077.115099999999</v>
      </c>
      <c r="AA90">
        <v>20398.031800000001</v>
      </c>
      <c r="AB90">
        <v>22230.574700000001</v>
      </c>
      <c r="AC90">
        <v>23322.319</v>
      </c>
      <c r="AD90">
        <v>26392.935399999998</v>
      </c>
      <c r="AE90">
        <v>23257.900600000001</v>
      </c>
      <c r="AF90">
        <v>25578.888200000001</v>
      </c>
      <c r="AG90">
        <v>25543.795900000001</v>
      </c>
      <c r="AH90">
        <v>26893.6499</v>
      </c>
      <c r="AI90">
        <v>28627.381700000002</v>
      </c>
      <c r="AJ90">
        <v>31087.471699999998</v>
      </c>
      <c r="AK90">
        <v>33337.040399999998</v>
      </c>
      <c r="AL90">
        <v>29005.958600000002</v>
      </c>
      <c r="AM90">
        <v>24463.718099999998</v>
      </c>
      <c r="AN90">
        <v>27815.41</v>
      </c>
      <c r="AO90">
        <v>25191.963199999998</v>
      </c>
      <c r="AP90">
        <v>30785.386399999999</v>
      </c>
      <c r="AQ90">
        <v>34036.3488</v>
      </c>
      <c r="AR90">
        <v>32503.435399999998</v>
      </c>
      <c r="AS90">
        <v>36445.715600000003</v>
      </c>
      <c r="AT90">
        <v>35479.2382</v>
      </c>
      <c r="AU90">
        <v>34134.7958</v>
      </c>
      <c r="AV90">
        <v>30532.447100000001</v>
      </c>
      <c r="AW90">
        <v>30517.8285</v>
      </c>
      <c r="AX90">
        <v>30956.400799999999</v>
      </c>
      <c r="AY90">
        <v>29992.1384</v>
      </c>
      <c r="AZ90">
        <v>26628.025099999999</v>
      </c>
      <c r="BA90">
        <v>26075.829600000001</v>
      </c>
      <c r="BB90">
        <v>24167.1613</v>
      </c>
      <c r="BC90">
        <v>27620.470700000002</v>
      </c>
      <c r="BD90">
        <v>26001.717000000001</v>
      </c>
      <c r="BE90">
        <v>25394.311000000002</v>
      </c>
      <c r="BF90">
        <v>23389.515299999999</v>
      </c>
      <c r="BG90">
        <v>23386.271499999999</v>
      </c>
      <c r="BH90">
        <v>24915.147300000001</v>
      </c>
      <c r="BI90">
        <v>25304.087</v>
      </c>
      <c r="BJ90">
        <v>24997.1603</v>
      </c>
      <c r="BK90">
        <v>26672.661</v>
      </c>
      <c r="BL90">
        <v>25979.415000000001</v>
      </c>
      <c r="BM90">
        <v>26922.328600000001</v>
      </c>
      <c r="BN90">
        <v>28399.905200000001</v>
      </c>
      <c r="BO90">
        <v>29761.877199999999</v>
      </c>
      <c r="BP90">
        <v>30375.143499999998</v>
      </c>
      <c r="BQ90">
        <v>28853.4627</v>
      </c>
      <c r="BR90">
        <v>30443.61</v>
      </c>
      <c r="BS90">
        <v>28169.897300000001</v>
      </c>
      <c r="BT90">
        <v>26738.6499</v>
      </c>
      <c r="BU90">
        <v>27047.4938</v>
      </c>
      <c r="BV90">
        <v>25848.021400000001</v>
      </c>
      <c r="BW90">
        <v>26682.464100000001</v>
      </c>
      <c r="BX90">
        <v>28989.793900000001</v>
      </c>
      <c r="BY90">
        <v>28201.6086</v>
      </c>
      <c r="BZ90">
        <v>25534.901000000002</v>
      </c>
      <c r="CA90">
        <v>27068.812600000001</v>
      </c>
      <c r="CB90">
        <v>28087.1551</v>
      </c>
      <c r="CC90">
        <v>31389.760300000002</v>
      </c>
      <c r="CD90">
        <v>30773.750100000001</v>
      </c>
      <c r="CE90">
        <v>31058.9064</v>
      </c>
      <c r="CF90">
        <v>29422.946</v>
      </c>
      <c r="CG90">
        <v>30631.559499999999</v>
      </c>
      <c r="CH90">
        <v>31195.317899999998</v>
      </c>
      <c r="CI90">
        <v>29251.304100000001</v>
      </c>
      <c r="CJ90">
        <v>28127.488099999999</v>
      </c>
      <c r="CK90">
        <v>29294.300800000001</v>
      </c>
      <c r="CL90">
        <v>31162.109199999999</v>
      </c>
      <c r="CM90">
        <v>31118.886699999999</v>
      </c>
      <c r="CN90">
        <v>34280.156000000003</v>
      </c>
      <c r="CO90">
        <v>35235.660600000003</v>
      </c>
      <c r="CP90">
        <v>34339.6777</v>
      </c>
      <c r="CQ90">
        <v>34380.0504</v>
      </c>
      <c r="CR90">
        <v>37362.900900000001</v>
      </c>
      <c r="CS90">
        <v>34533.514900000002</v>
      </c>
      <c r="CT90">
        <v>36401.512999999999</v>
      </c>
      <c r="CU90">
        <v>38719.736199999999</v>
      </c>
      <c r="CV90">
        <v>41847.8289</v>
      </c>
      <c r="CW90">
        <v>38626.391300000003</v>
      </c>
      <c r="CX90">
        <v>39192.184200000003</v>
      </c>
      <c r="CY90">
        <v>42446.109199999999</v>
      </c>
      <c r="CZ90">
        <v>39678.383000000002</v>
      </c>
      <c r="DA90">
        <v>42946.122199999998</v>
      </c>
      <c r="DB90">
        <v>37783.838199999998</v>
      </c>
      <c r="DC90">
        <v>37779.344400000002</v>
      </c>
      <c r="DD90">
        <v>39948.902399999999</v>
      </c>
      <c r="DE90">
        <v>37034.717600000004</v>
      </c>
      <c r="DF90">
        <v>36259.680399999997</v>
      </c>
      <c r="DG90">
        <v>33210.004099999998</v>
      </c>
      <c r="DH90">
        <v>34912.314599999998</v>
      </c>
      <c r="DI90">
        <v>35476.999900000003</v>
      </c>
      <c r="DJ90">
        <v>36201.496299999999</v>
      </c>
      <c r="DK90">
        <v>36214.524400000002</v>
      </c>
      <c r="DL90">
        <v>37252.073400000001</v>
      </c>
      <c r="DM90">
        <v>37664.008300000001</v>
      </c>
      <c r="DN90">
        <v>39789.388299999999</v>
      </c>
      <c r="DO90">
        <v>40296.656799999997</v>
      </c>
      <c r="DP90">
        <v>42396.211499999998</v>
      </c>
      <c r="DQ90">
        <v>44711.245199999998</v>
      </c>
      <c r="DR90">
        <v>46384.584499999997</v>
      </c>
      <c r="DS90">
        <v>47567.500200000002</v>
      </c>
      <c r="DT90">
        <v>48491.636299999998</v>
      </c>
      <c r="DU90">
        <v>50272.772499999999</v>
      </c>
      <c r="DV90">
        <v>46369.3917</v>
      </c>
      <c r="DW90">
        <v>47691.572699999997</v>
      </c>
      <c r="DX90">
        <v>46936.790399999998</v>
      </c>
      <c r="DY90">
        <v>47585.993000000002</v>
      </c>
      <c r="DZ90">
        <v>51147.488100000002</v>
      </c>
      <c r="EA90">
        <v>47776.768600000003</v>
      </c>
      <c r="EB90">
        <v>46643.133999999998</v>
      </c>
      <c r="EC90">
        <v>45417.5697</v>
      </c>
      <c r="ED90">
        <v>44867.164100000002</v>
      </c>
      <c r="EE90">
        <v>40689.764199999998</v>
      </c>
      <c r="EF90">
        <v>41660.239399999999</v>
      </c>
      <c r="EG90">
        <v>43039.871599999999</v>
      </c>
      <c r="EH90">
        <v>44309.297500000001</v>
      </c>
      <c r="EI90">
        <v>38761.752200000003</v>
      </c>
      <c r="EJ90">
        <v>41585.648800000003</v>
      </c>
    </row>
    <row r="91" spans="1:140" x14ac:dyDescent="0.25">
      <c r="A91" t="s">
        <v>90</v>
      </c>
      <c r="B91">
        <v>6321.1283000000003</v>
      </c>
      <c r="C91">
        <v>6112.3725000000004</v>
      </c>
      <c r="D91">
        <v>5939.1139000000003</v>
      </c>
      <c r="E91">
        <v>6027.9231</v>
      </c>
      <c r="F91">
        <v>6158.3616000000002</v>
      </c>
      <c r="G91">
        <v>5268.7129999999997</v>
      </c>
      <c r="H91">
        <v>4462.2773999999999</v>
      </c>
      <c r="I91">
        <v>4572.4902000000002</v>
      </c>
      <c r="J91">
        <v>2728.4407000000001</v>
      </c>
      <c r="K91">
        <v>2954.5477000000001</v>
      </c>
      <c r="L91">
        <v>2971.24</v>
      </c>
      <c r="M91">
        <v>2869.9205000000002</v>
      </c>
      <c r="N91">
        <v>2996.2692000000002</v>
      </c>
      <c r="O91">
        <v>2604.3303999999998</v>
      </c>
      <c r="P91">
        <v>1923.2940000000001</v>
      </c>
      <c r="Q91">
        <v>2079.4477000000002</v>
      </c>
      <c r="R91">
        <v>1759.3325</v>
      </c>
      <c r="S91">
        <v>1059.2430999999999</v>
      </c>
      <c r="T91">
        <v>1004.5893</v>
      </c>
      <c r="U91">
        <v>937.98080000000004</v>
      </c>
      <c r="V91">
        <v>968.73419999999999</v>
      </c>
      <c r="W91">
        <v>1076.3714</v>
      </c>
      <c r="X91">
        <v>1111.3345999999999</v>
      </c>
      <c r="Y91">
        <v>1476.4874</v>
      </c>
      <c r="Z91">
        <v>1488.8333</v>
      </c>
      <c r="AA91">
        <v>1554.7109</v>
      </c>
      <c r="AB91">
        <v>1554.7109</v>
      </c>
      <c r="AC91">
        <v>1670.3130000000001</v>
      </c>
      <c r="AD91">
        <v>1955.3585</v>
      </c>
      <c r="AE91">
        <v>1627.6894</v>
      </c>
      <c r="AF91">
        <v>1612.6157000000001</v>
      </c>
      <c r="AG91">
        <v>1609.9280000000001</v>
      </c>
      <c r="AH91">
        <v>1561.5496000000001</v>
      </c>
      <c r="AI91">
        <v>1531.9848999999999</v>
      </c>
      <c r="AJ91">
        <v>1799.8044</v>
      </c>
      <c r="AK91">
        <v>2015.9972</v>
      </c>
      <c r="AL91">
        <v>1810.9236000000001</v>
      </c>
      <c r="AM91">
        <v>1564.9623999999999</v>
      </c>
      <c r="AN91">
        <v>1881.1983</v>
      </c>
      <c r="AO91">
        <v>1810.4606000000001</v>
      </c>
      <c r="AP91">
        <v>2031.4432999999999</v>
      </c>
      <c r="AQ91">
        <v>2263.2813000000001</v>
      </c>
      <c r="AR91">
        <v>2100.2822999999999</v>
      </c>
      <c r="AS91">
        <v>2207.1669000000002</v>
      </c>
      <c r="AT91">
        <v>2319.3957</v>
      </c>
      <c r="AU91">
        <v>2671.4355999999998</v>
      </c>
      <c r="AV91">
        <v>2617.7384000000002</v>
      </c>
      <c r="AW91">
        <v>2791.6158999999998</v>
      </c>
      <c r="AX91">
        <v>2874.9879000000001</v>
      </c>
      <c r="AY91">
        <v>2840.0254</v>
      </c>
      <c r="AZ91">
        <v>2779.8362000000002</v>
      </c>
      <c r="BA91">
        <v>2486.5137</v>
      </c>
      <c r="BB91">
        <v>2486.5137</v>
      </c>
      <c r="BC91">
        <v>3014.7341999999999</v>
      </c>
      <c r="BD91">
        <v>2979.3308000000002</v>
      </c>
      <c r="BE91">
        <v>2832.2705999999998</v>
      </c>
      <c r="BF91">
        <v>2875.8440000000001</v>
      </c>
      <c r="BG91">
        <v>3224.6585</v>
      </c>
      <c r="BH91">
        <v>3249.3742999999999</v>
      </c>
      <c r="BI91">
        <v>3205.0639000000001</v>
      </c>
      <c r="BJ91">
        <v>2801.3411999999998</v>
      </c>
      <c r="BK91">
        <v>3018.3078</v>
      </c>
      <c r="BL91">
        <v>3359.2060000000001</v>
      </c>
      <c r="BM91">
        <v>3628.6021999999998</v>
      </c>
      <c r="BN91">
        <v>3536.5126</v>
      </c>
      <c r="BO91">
        <v>3544.9050999999999</v>
      </c>
      <c r="BP91">
        <v>3564.5057000000002</v>
      </c>
      <c r="BQ91">
        <v>3782.9121</v>
      </c>
      <c r="BR91">
        <v>3900.5156000000002</v>
      </c>
      <c r="BS91">
        <v>3988.9811</v>
      </c>
      <c r="BT91">
        <v>3936.9980999999998</v>
      </c>
      <c r="BU91">
        <v>3900.2566000000002</v>
      </c>
      <c r="BV91">
        <v>4276.1508999999996</v>
      </c>
      <c r="BW91">
        <v>4092.4431</v>
      </c>
      <c r="BX91">
        <v>4120.7058999999999</v>
      </c>
      <c r="BY91">
        <v>3824.6916000000001</v>
      </c>
      <c r="BZ91">
        <v>3833.2098000000001</v>
      </c>
      <c r="CA91">
        <v>3732.0320000000002</v>
      </c>
      <c r="CB91">
        <v>3812.6001999999999</v>
      </c>
      <c r="CC91">
        <v>4034.1626000000001</v>
      </c>
      <c r="CD91">
        <v>4062.9369000000002</v>
      </c>
      <c r="CE91">
        <v>4431.8141999999998</v>
      </c>
      <c r="CF91">
        <v>4507.2022999999999</v>
      </c>
      <c r="CG91">
        <v>4504.8065999999999</v>
      </c>
      <c r="CH91">
        <v>4831.9552000000003</v>
      </c>
      <c r="CI91">
        <v>5063.5648000000001</v>
      </c>
      <c r="CJ91">
        <v>4881.3733000000002</v>
      </c>
      <c r="CK91">
        <v>5116.3058000000001</v>
      </c>
      <c r="CL91">
        <v>4991.5884999999998</v>
      </c>
      <c r="CM91">
        <v>5254.3239999999996</v>
      </c>
      <c r="CN91">
        <v>5523.6264000000001</v>
      </c>
      <c r="CO91">
        <v>5552.8984</v>
      </c>
      <c r="CP91">
        <v>5266.0328</v>
      </c>
      <c r="CQ91">
        <v>5365.6071000000002</v>
      </c>
      <c r="CR91">
        <v>5395.1180999999997</v>
      </c>
      <c r="CS91">
        <v>5458.3514999999998</v>
      </c>
      <c r="CT91">
        <v>5791.9988000000003</v>
      </c>
      <c r="CU91">
        <v>5753.9512999999997</v>
      </c>
      <c r="CV91">
        <v>6110.2386999999999</v>
      </c>
      <c r="CW91">
        <v>5833.4277000000002</v>
      </c>
      <c r="CX91">
        <v>6025.7385000000004</v>
      </c>
      <c r="CY91">
        <v>6610.3612000000003</v>
      </c>
      <c r="CZ91">
        <v>6634.1607999999997</v>
      </c>
      <c r="DA91">
        <v>6190.8918000000003</v>
      </c>
      <c r="DB91">
        <v>5819.0218000000004</v>
      </c>
      <c r="DC91">
        <v>6580.4648999999999</v>
      </c>
      <c r="DD91">
        <v>7155.86</v>
      </c>
      <c r="DE91">
        <v>6976.9898000000003</v>
      </c>
      <c r="DF91">
        <v>7437.3086000000003</v>
      </c>
      <c r="DG91">
        <v>7310.9466000000002</v>
      </c>
      <c r="DH91">
        <v>7030.7527</v>
      </c>
      <c r="DI91">
        <v>7437.1039000000001</v>
      </c>
      <c r="DJ91">
        <v>7463.4143999999997</v>
      </c>
      <c r="DK91">
        <v>7334.1696000000002</v>
      </c>
      <c r="DL91">
        <v>7534.8701000000001</v>
      </c>
      <c r="DM91">
        <v>7230.9521999999997</v>
      </c>
      <c r="DN91">
        <v>7463.1913999999997</v>
      </c>
      <c r="DO91">
        <v>8613.9624999999996</v>
      </c>
      <c r="DP91">
        <v>8774.9757000000009</v>
      </c>
      <c r="DQ91">
        <v>9106.6049999999996</v>
      </c>
      <c r="DR91">
        <v>9825.1795999999995</v>
      </c>
      <c r="DS91">
        <v>9363.8374999999996</v>
      </c>
      <c r="DT91">
        <v>10339.4169</v>
      </c>
      <c r="DU91">
        <v>11009.097299999999</v>
      </c>
      <c r="DV91">
        <v>11059.5335</v>
      </c>
      <c r="DW91">
        <v>12186.6576</v>
      </c>
      <c r="DX91">
        <v>12398.427600000001</v>
      </c>
      <c r="DY91">
        <v>11808.2952</v>
      </c>
      <c r="DZ91">
        <v>12666.669599999999</v>
      </c>
      <c r="EA91">
        <v>10966.831099999999</v>
      </c>
      <c r="EB91">
        <v>10414.578299999999</v>
      </c>
      <c r="EC91">
        <v>11293.154399999999</v>
      </c>
      <c r="ED91">
        <v>11966.9097</v>
      </c>
      <c r="EE91">
        <v>12209.348900000001</v>
      </c>
      <c r="EF91">
        <v>12469.0047</v>
      </c>
      <c r="EG91">
        <v>13303.2883</v>
      </c>
      <c r="EH91">
        <v>12816.8586</v>
      </c>
      <c r="EI91">
        <v>12575.0689</v>
      </c>
      <c r="EJ91">
        <v>12707.6757</v>
      </c>
    </row>
    <row r="92" spans="1:140" x14ac:dyDescent="0.25">
      <c r="A92" t="s">
        <v>91</v>
      </c>
      <c r="B92">
        <v>23264.8364</v>
      </c>
      <c r="C92">
        <v>21779.4427</v>
      </c>
      <c r="D92">
        <v>23006.507099999999</v>
      </c>
      <c r="E92">
        <v>24575.094000000001</v>
      </c>
      <c r="F92">
        <v>27292.4771</v>
      </c>
      <c r="G92">
        <v>25260.180700000001</v>
      </c>
      <c r="H92">
        <v>23749.695199999998</v>
      </c>
      <c r="I92">
        <v>17830.5998</v>
      </c>
      <c r="J92">
        <v>21650.6158</v>
      </c>
      <c r="K92">
        <v>22759.900099999999</v>
      </c>
      <c r="L92">
        <v>24746.394899999999</v>
      </c>
      <c r="M92">
        <v>27077.783800000001</v>
      </c>
      <c r="N92">
        <v>26526.823199999999</v>
      </c>
      <c r="O92">
        <v>27838.780699999999</v>
      </c>
      <c r="P92">
        <v>34339.223299999998</v>
      </c>
      <c r="Q92">
        <v>31523.4889</v>
      </c>
      <c r="R92">
        <v>28785.084800000001</v>
      </c>
      <c r="S92">
        <v>29443.185600000001</v>
      </c>
      <c r="T92">
        <v>23871.6149</v>
      </c>
      <c r="U92">
        <v>25328.653900000001</v>
      </c>
      <c r="V92">
        <v>24261.075000000001</v>
      </c>
      <c r="W92">
        <v>20551.788700000001</v>
      </c>
      <c r="X92">
        <v>20400.1659</v>
      </c>
      <c r="Y92">
        <v>19628.2677</v>
      </c>
      <c r="Z92">
        <v>19442.586800000001</v>
      </c>
      <c r="AA92">
        <v>22020.202499999999</v>
      </c>
      <c r="AB92">
        <v>26218.0337</v>
      </c>
      <c r="AC92">
        <v>23926.3357</v>
      </c>
      <c r="AD92">
        <v>25636.997599999999</v>
      </c>
      <c r="AE92">
        <v>23462.701799999999</v>
      </c>
      <c r="AF92">
        <v>25484.952300000001</v>
      </c>
      <c r="AG92">
        <v>25590.660899999999</v>
      </c>
      <c r="AH92">
        <v>26096.2235</v>
      </c>
      <c r="AI92">
        <v>27363.1829</v>
      </c>
      <c r="AJ92">
        <v>28484.926299999999</v>
      </c>
      <c r="AK92">
        <v>28480.329000000002</v>
      </c>
      <c r="AL92">
        <v>24315.104899999998</v>
      </c>
      <c r="AM92">
        <v>23421.031599999998</v>
      </c>
      <c r="AN92">
        <v>25416.566200000001</v>
      </c>
      <c r="AO92">
        <v>23671.064299999998</v>
      </c>
      <c r="AP92">
        <v>26469.138500000001</v>
      </c>
      <c r="AQ92">
        <v>28518.302800000001</v>
      </c>
      <c r="AR92">
        <v>27946.6276</v>
      </c>
      <c r="AS92">
        <v>27833.673900000002</v>
      </c>
      <c r="AT92">
        <v>24252.100399999999</v>
      </c>
      <c r="AU92">
        <v>24991.005799999999</v>
      </c>
      <c r="AV92">
        <v>26745.6387</v>
      </c>
      <c r="AW92">
        <v>27373.2523</v>
      </c>
      <c r="AX92">
        <v>28189.2402</v>
      </c>
      <c r="AY92">
        <v>27916.187300000001</v>
      </c>
      <c r="AZ92">
        <v>27444.129799999999</v>
      </c>
      <c r="BA92">
        <v>27285.192800000001</v>
      </c>
      <c r="BB92">
        <v>28409.267500000002</v>
      </c>
      <c r="BC92">
        <v>29744.393</v>
      </c>
      <c r="BD92">
        <v>28003.1482</v>
      </c>
      <c r="BE92">
        <v>30009.715</v>
      </c>
      <c r="BF92">
        <v>32273.761500000001</v>
      </c>
      <c r="BG92">
        <v>32175.7654</v>
      </c>
      <c r="BH92">
        <v>34016.574699999997</v>
      </c>
      <c r="BI92">
        <v>31998.047299999998</v>
      </c>
      <c r="BJ92">
        <v>30063.974999999999</v>
      </c>
      <c r="BK92">
        <v>28262.339</v>
      </c>
      <c r="BL92">
        <v>30156.479599999999</v>
      </c>
      <c r="BM92">
        <v>31079.785800000001</v>
      </c>
      <c r="BN92">
        <v>32960.794500000004</v>
      </c>
      <c r="BO92">
        <v>31013.429199999999</v>
      </c>
      <c r="BP92">
        <v>33242.5723</v>
      </c>
      <c r="BQ92">
        <v>33297.560599999997</v>
      </c>
      <c r="BR92">
        <v>41858.823700000001</v>
      </c>
      <c r="BS92">
        <v>43206.045599999998</v>
      </c>
      <c r="BT92">
        <v>48536.661599999999</v>
      </c>
      <c r="BU92">
        <v>49249.653299999998</v>
      </c>
      <c r="BV92">
        <v>51577.196799999998</v>
      </c>
      <c r="BW92">
        <v>48765.787600000003</v>
      </c>
      <c r="BX92">
        <v>60399.993499999997</v>
      </c>
      <c r="BY92">
        <v>57570.414599999996</v>
      </c>
      <c r="BZ92">
        <v>63307.714800000002</v>
      </c>
      <c r="CA92">
        <v>61188.202899999997</v>
      </c>
      <c r="CB92">
        <v>66660.486099999995</v>
      </c>
      <c r="CC92">
        <v>69623.265899999999</v>
      </c>
      <c r="CD92">
        <v>62291.3</v>
      </c>
      <c r="CE92">
        <v>65267.728000000003</v>
      </c>
      <c r="CF92">
        <v>56680.403200000001</v>
      </c>
      <c r="CG92">
        <v>58865.279600000002</v>
      </c>
      <c r="CH92">
        <v>61275.788999999997</v>
      </c>
      <c r="CI92">
        <v>68775.596399999995</v>
      </c>
      <c r="CJ92">
        <v>69677.3027</v>
      </c>
      <c r="CK92">
        <v>75969.446899999995</v>
      </c>
      <c r="CL92">
        <v>75777.564499999993</v>
      </c>
      <c r="CM92">
        <v>85533.228799999997</v>
      </c>
      <c r="CN92">
        <v>90804.676200000002</v>
      </c>
      <c r="CO92">
        <v>89343.047600000005</v>
      </c>
      <c r="CP92">
        <v>95173.588000000003</v>
      </c>
      <c r="CQ92">
        <v>97295.780100000004</v>
      </c>
      <c r="CR92">
        <v>92292.088699999993</v>
      </c>
      <c r="CS92">
        <v>85707.184899999993</v>
      </c>
      <c r="CT92">
        <v>90767.446200000006</v>
      </c>
      <c r="CU92">
        <v>91794.568199999994</v>
      </c>
      <c r="CV92">
        <v>103758.3961</v>
      </c>
      <c r="CW92">
        <v>93346.982199999999</v>
      </c>
      <c r="CX92">
        <v>85512.729200000002</v>
      </c>
      <c r="CY92">
        <v>97007.183199999999</v>
      </c>
      <c r="CZ92">
        <v>85989.889500000005</v>
      </c>
      <c r="DA92">
        <v>94089.987800000003</v>
      </c>
      <c r="DB92">
        <v>78816.863599999997</v>
      </c>
      <c r="DC92">
        <v>78815.236699999994</v>
      </c>
      <c r="DD92">
        <v>78236.804900000003</v>
      </c>
      <c r="DE92">
        <v>80098.145600000003</v>
      </c>
      <c r="DF92">
        <v>81735.950400000002</v>
      </c>
      <c r="DG92">
        <v>76398.946100000001</v>
      </c>
      <c r="DH92">
        <v>86960.116500000004</v>
      </c>
      <c r="DI92">
        <v>82735.741500000004</v>
      </c>
      <c r="DJ92">
        <v>81022.737999999998</v>
      </c>
      <c r="DK92">
        <v>79210.292700000005</v>
      </c>
      <c r="DL92">
        <v>91869.365699999995</v>
      </c>
      <c r="DM92">
        <v>89729.804099999994</v>
      </c>
      <c r="DN92">
        <v>90039.885500000004</v>
      </c>
      <c r="DO92">
        <v>96086.641399999993</v>
      </c>
      <c r="DP92">
        <v>96802.370599999995</v>
      </c>
      <c r="DQ92">
        <v>96861.2595</v>
      </c>
      <c r="DR92">
        <v>89334.112800000003</v>
      </c>
      <c r="DS92">
        <v>101405.65640000001</v>
      </c>
      <c r="DT92">
        <v>105938.1045</v>
      </c>
      <c r="DU92">
        <v>108691.9789</v>
      </c>
      <c r="DV92">
        <v>114082.375</v>
      </c>
      <c r="DW92">
        <v>79495.390499999994</v>
      </c>
      <c r="DX92">
        <v>79385.166200000007</v>
      </c>
      <c r="DY92">
        <v>82164.394899999999</v>
      </c>
      <c r="DZ92">
        <v>79644.9807</v>
      </c>
      <c r="EA92">
        <v>65529.538999999997</v>
      </c>
      <c r="EB92">
        <v>67101.585999999996</v>
      </c>
      <c r="EC92">
        <v>63263.453099999999</v>
      </c>
      <c r="ED92">
        <v>57029.397299999997</v>
      </c>
      <c r="EE92">
        <v>57565.7693</v>
      </c>
      <c r="EF92">
        <v>63365.973599999998</v>
      </c>
      <c r="EG92">
        <v>66432.636299999998</v>
      </c>
      <c r="EH92">
        <v>62943.955800000003</v>
      </c>
      <c r="EI92">
        <v>50066.431700000001</v>
      </c>
      <c r="EJ92">
        <v>50499.967900000003</v>
      </c>
    </row>
    <row r="93" spans="1:140" x14ac:dyDescent="0.25">
      <c r="A93" t="s">
        <v>92</v>
      </c>
      <c r="B93">
        <v>4495.6139999999996</v>
      </c>
      <c r="C93">
        <v>4389.5740999999998</v>
      </c>
      <c r="D93">
        <v>4183.8252000000002</v>
      </c>
      <c r="E93">
        <v>4534.6117000000004</v>
      </c>
      <c r="F93">
        <v>4754.8234000000002</v>
      </c>
      <c r="G93">
        <v>4734.9486999999999</v>
      </c>
      <c r="H93">
        <v>4777.3591999999999</v>
      </c>
      <c r="I93">
        <v>4509.5073000000002</v>
      </c>
      <c r="J93">
        <v>4189.6841000000004</v>
      </c>
      <c r="K93">
        <v>3494.8051999999998</v>
      </c>
      <c r="L93">
        <v>2998.5347999999999</v>
      </c>
      <c r="M93">
        <v>3721.6257000000001</v>
      </c>
      <c r="N93">
        <v>3655.3429000000001</v>
      </c>
      <c r="O93">
        <v>3640.0349999999999</v>
      </c>
      <c r="P93">
        <v>3598.14</v>
      </c>
      <c r="Q93">
        <v>3720.6142</v>
      </c>
      <c r="R93">
        <v>3606.6931</v>
      </c>
      <c r="S93">
        <v>3008.0014999999999</v>
      </c>
      <c r="T93">
        <v>2914.4052999999999</v>
      </c>
      <c r="U93">
        <v>3114.4769999999999</v>
      </c>
      <c r="V93">
        <v>2731.3436999999999</v>
      </c>
      <c r="W93">
        <v>2964.6257000000001</v>
      </c>
      <c r="X93">
        <v>3532.0045</v>
      </c>
      <c r="Y93">
        <v>4326.9135999999999</v>
      </c>
      <c r="Z93">
        <v>4694.9448000000002</v>
      </c>
      <c r="AA93">
        <v>5017.1232</v>
      </c>
      <c r="AB93">
        <v>5241.8427000000001</v>
      </c>
      <c r="AC93">
        <v>5000.9785000000002</v>
      </c>
      <c r="AD93">
        <v>6061.7920999999997</v>
      </c>
      <c r="AE93">
        <v>6162.2816999999995</v>
      </c>
      <c r="AF93">
        <v>6146.0505999999996</v>
      </c>
      <c r="AG93">
        <v>6729.7172</v>
      </c>
      <c r="AH93">
        <v>6175.4380000000001</v>
      </c>
      <c r="AI93">
        <v>6792.7672000000002</v>
      </c>
      <c r="AJ93">
        <v>6965.5549000000001</v>
      </c>
      <c r="AK93">
        <v>6980.2560000000003</v>
      </c>
      <c r="AL93">
        <v>6881.6067999999996</v>
      </c>
      <c r="AM93">
        <v>6238.7425999999996</v>
      </c>
      <c r="AN93">
        <v>6388.2541000000001</v>
      </c>
      <c r="AO93">
        <v>6008.8355000000001</v>
      </c>
      <c r="AP93">
        <v>6927.6884</v>
      </c>
      <c r="AQ93">
        <v>7276.9351999999999</v>
      </c>
      <c r="AR93">
        <v>7279.4206999999997</v>
      </c>
      <c r="AS93">
        <v>7849.4458999999997</v>
      </c>
      <c r="AT93">
        <v>8189.9696999999996</v>
      </c>
      <c r="AU93">
        <v>8322.5337</v>
      </c>
      <c r="AV93">
        <v>9213.1980999999996</v>
      </c>
      <c r="AW93">
        <v>10107.871300000001</v>
      </c>
      <c r="AX93">
        <v>10101.1428</v>
      </c>
      <c r="AY93">
        <v>10279.4478</v>
      </c>
      <c r="AZ93">
        <v>11184.429400000001</v>
      </c>
      <c r="BA93">
        <v>11150.7093</v>
      </c>
      <c r="BB93">
        <v>11583.483899999999</v>
      </c>
      <c r="BC93">
        <v>10745.410400000001</v>
      </c>
      <c r="BD93">
        <v>10330.366099999999</v>
      </c>
      <c r="BE93">
        <v>10376.1057</v>
      </c>
      <c r="BF93">
        <v>10315.1196</v>
      </c>
      <c r="BG93">
        <v>12527.7037</v>
      </c>
      <c r="BH93">
        <v>12923.0653</v>
      </c>
      <c r="BI93">
        <v>13822.3334</v>
      </c>
      <c r="BJ93">
        <v>13288.804</v>
      </c>
      <c r="BK93">
        <v>14089.950500000001</v>
      </c>
      <c r="BL93">
        <v>12653.470499999999</v>
      </c>
      <c r="BM93">
        <v>12519.951800000001</v>
      </c>
      <c r="BN93">
        <v>13250.8814</v>
      </c>
      <c r="BO93">
        <v>13071.4689</v>
      </c>
      <c r="BP93">
        <v>13248.18</v>
      </c>
      <c r="BQ93">
        <v>13320.2369</v>
      </c>
      <c r="BR93">
        <v>14162.616599999999</v>
      </c>
      <c r="BS93">
        <v>15061.2857</v>
      </c>
      <c r="BT93">
        <v>16316.6798</v>
      </c>
      <c r="BU93">
        <v>16632.769</v>
      </c>
      <c r="BV93">
        <v>16892.3069</v>
      </c>
      <c r="BW93">
        <v>16515.894</v>
      </c>
      <c r="BX93">
        <v>16812.299599999998</v>
      </c>
      <c r="BY93">
        <v>15803.561600000001</v>
      </c>
      <c r="BZ93">
        <v>18030.333500000001</v>
      </c>
      <c r="CA93">
        <v>19233.020799999998</v>
      </c>
      <c r="CB93">
        <v>19727.3194</v>
      </c>
      <c r="CC93">
        <v>19133.4745</v>
      </c>
      <c r="CD93">
        <v>19528.226900000001</v>
      </c>
      <c r="CE93">
        <v>21107.9725</v>
      </c>
      <c r="CF93">
        <v>19346.968499999999</v>
      </c>
      <c r="CG93">
        <v>17614.980899999999</v>
      </c>
      <c r="CH93">
        <v>18559.253799999999</v>
      </c>
      <c r="CI93">
        <v>17711.125100000001</v>
      </c>
      <c r="CJ93">
        <v>18826.166499999999</v>
      </c>
      <c r="CK93">
        <v>19665.1587</v>
      </c>
      <c r="CL93">
        <v>20316.571400000001</v>
      </c>
      <c r="CM93">
        <v>21628.850999999999</v>
      </c>
      <c r="CN93">
        <v>21990.8115</v>
      </c>
      <c r="CO93">
        <v>22079.594300000001</v>
      </c>
      <c r="CP93">
        <v>22656.682400000002</v>
      </c>
      <c r="CQ93">
        <v>24686.912</v>
      </c>
      <c r="CR93">
        <v>25098.017899999999</v>
      </c>
      <c r="CS93">
        <v>24697.731100000001</v>
      </c>
      <c r="CT93">
        <v>23153.029399999999</v>
      </c>
      <c r="CU93">
        <v>23762.047999999999</v>
      </c>
      <c r="CV93">
        <v>24677.296300000002</v>
      </c>
      <c r="CW93">
        <v>21311.78</v>
      </c>
      <c r="CX93">
        <v>20690.646499999999</v>
      </c>
      <c r="CY93">
        <v>22874.965899999999</v>
      </c>
      <c r="CZ93">
        <v>20389.442299999999</v>
      </c>
      <c r="DA93">
        <v>20584.441999999999</v>
      </c>
      <c r="DB93">
        <v>19845.495800000001</v>
      </c>
      <c r="DC93">
        <v>17361.2601</v>
      </c>
      <c r="DD93">
        <v>18007.292099999999</v>
      </c>
      <c r="DE93">
        <v>18968.806199999999</v>
      </c>
      <c r="DF93">
        <v>18800.729899999998</v>
      </c>
      <c r="DG93">
        <v>19811.594499999999</v>
      </c>
      <c r="DH93">
        <v>21092.924599999998</v>
      </c>
      <c r="DI93">
        <v>21795.7556</v>
      </c>
      <c r="DJ93">
        <v>20853.546699999999</v>
      </c>
      <c r="DK93">
        <v>19783.008399999999</v>
      </c>
      <c r="DL93">
        <v>16900.127700000001</v>
      </c>
      <c r="DM93">
        <v>16081.941500000001</v>
      </c>
      <c r="DN93">
        <v>18234.348300000001</v>
      </c>
      <c r="DO93">
        <v>18147.761999999999</v>
      </c>
      <c r="DP93">
        <v>19403.993299999998</v>
      </c>
      <c r="DQ93">
        <v>21395.294600000001</v>
      </c>
      <c r="DR93">
        <v>21593.552199999998</v>
      </c>
      <c r="DS93">
        <v>21963.6338</v>
      </c>
      <c r="DT93">
        <v>21343.972900000001</v>
      </c>
      <c r="DU93">
        <v>22474.669600000001</v>
      </c>
      <c r="DV93">
        <v>23648.472099999999</v>
      </c>
      <c r="DW93">
        <v>22444.6538</v>
      </c>
      <c r="DX93">
        <v>23498.409</v>
      </c>
      <c r="DY93">
        <v>22401.4398</v>
      </c>
      <c r="DZ93">
        <v>22979.841799999998</v>
      </c>
      <c r="EA93">
        <v>21339.444200000002</v>
      </c>
      <c r="EB93">
        <v>19290.644700000001</v>
      </c>
      <c r="EC93">
        <v>19323.611499999999</v>
      </c>
      <c r="ED93">
        <v>19802.672500000001</v>
      </c>
      <c r="EE93">
        <v>19839.1721</v>
      </c>
      <c r="EF93">
        <v>20599.026699999999</v>
      </c>
      <c r="EG93">
        <v>21421.474600000001</v>
      </c>
      <c r="EH93">
        <v>21191.1715</v>
      </c>
      <c r="EI93">
        <v>18873.088899999999</v>
      </c>
      <c r="EJ93">
        <v>19080.666499999999</v>
      </c>
    </row>
    <row r="94" spans="1:140" x14ac:dyDescent="0.25">
      <c r="A94" t="s">
        <v>93</v>
      </c>
      <c r="B94">
        <v>2477.1205</v>
      </c>
      <c r="C94">
        <v>3316.6722</v>
      </c>
      <c r="D94">
        <v>3183.2078000000001</v>
      </c>
      <c r="E94">
        <v>3525.8914</v>
      </c>
      <c r="F94">
        <v>4226.2816999999995</v>
      </c>
      <c r="G94">
        <v>4893.8236999999999</v>
      </c>
      <c r="H94">
        <v>5082.9705999999996</v>
      </c>
      <c r="I94">
        <v>6148.9530000000004</v>
      </c>
      <c r="J94">
        <v>5974.0826999999999</v>
      </c>
      <c r="K94">
        <v>6867.7813999999998</v>
      </c>
      <c r="L94">
        <v>5829.2883000000002</v>
      </c>
      <c r="M94">
        <v>7521.4808000000003</v>
      </c>
      <c r="N94">
        <v>7717.6691000000001</v>
      </c>
      <c r="O94">
        <v>8614.0236000000004</v>
      </c>
      <c r="P94">
        <v>9214.9758000000002</v>
      </c>
      <c r="Q94">
        <v>8609.3500999999997</v>
      </c>
      <c r="R94">
        <v>5166.7398999999996</v>
      </c>
      <c r="S94">
        <v>3626.2085000000002</v>
      </c>
      <c r="T94">
        <v>2992.5207999999998</v>
      </c>
      <c r="U94">
        <v>2795.2179000000001</v>
      </c>
      <c r="V94">
        <v>2672.4011999999998</v>
      </c>
      <c r="W94">
        <v>3113.1408999999999</v>
      </c>
      <c r="X94">
        <v>3442.2154</v>
      </c>
      <c r="Y94">
        <v>3487.3858</v>
      </c>
      <c r="Z94">
        <v>3757.9546999999998</v>
      </c>
      <c r="AA94">
        <v>3588.5466999999999</v>
      </c>
      <c r="AB94">
        <v>3820.8777</v>
      </c>
      <c r="AC94">
        <v>3956.9414000000002</v>
      </c>
      <c r="AD94">
        <v>4178.3865999999998</v>
      </c>
      <c r="AE94">
        <v>4033.9868999999999</v>
      </c>
      <c r="AF94">
        <v>4144.9621999999999</v>
      </c>
      <c r="AG94">
        <v>4408.1498000000001</v>
      </c>
      <c r="AH94">
        <v>4509.1517000000003</v>
      </c>
      <c r="AI94">
        <v>5160.9056</v>
      </c>
      <c r="AJ94">
        <v>4429.3239000000003</v>
      </c>
      <c r="AK94">
        <v>5803.1004000000003</v>
      </c>
      <c r="AL94">
        <v>4873.4431999999997</v>
      </c>
      <c r="AM94">
        <v>4508.2368999999999</v>
      </c>
      <c r="AN94">
        <v>5768.6958999999997</v>
      </c>
      <c r="AO94">
        <v>6575.0200999999997</v>
      </c>
      <c r="AP94">
        <v>6788.2640000000001</v>
      </c>
      <c r="AQ94">
        <v>8709.5915000000005</v>
      </c>
      <c r="AR94">
        <v>8590.2131000000008</v>
      </c>
      <c r="AS94">
        <v>9613.0437999999995</v>
      </c>
      <c r="AT94">
        <v>9628.0732000000007</v>
      </c>
      <c r="AU94">
        <v>10072.972299999999</v>
      </c>
      <c r="AV94">
        <v>9752.8446000000004</v>
      </c>
      <c r="AW94">
        <v>10118.456700000001</v>
      </c>
      <c r="AX94">
        <v>10992.697099999999</v>
      </c>
      <c r="AY94">
        <v>10127.0347</v>
      </c>
      <c r="AZ94">
        <v>11144.7338</v>
      </c>
      <c r="BA94">
        <v>13117.951499999999</v>
      </c>
      <c r="BB94">
        <v>8853.6486000000004</v>
      </c>
      <c r="BC94">
        <v>11667.758</v>
      </c>
      <c r="BD94">
        <v>10052.0895</v>
      </c>
      <c r="BE94">
        <v>10424.5489</v>
      </c>
      <c r="BF94">
        <v>11614.1515</v>
      </c>
      <c r="BG94">
        <v>12178.5555</v>
      </c>
      <c r="BH94">
        <v>11959.210499999999</v>
      </c>
      <c r="BI94">
        <v>12672.060600000001</v>
      </c>
      <c r="BJ94">
        <v>11221.462100000001</v>
      </c>
      <c r="BK94">
        <v>12716.6944</v>
      </c>
      <c r="BL94">
        <v>12273.6242</v>
      </c>
      <c r="BM94">
        <v>12978.9689</v>
      </c>
      <c r="BN94">
        <v>13933.8488</v>
      </c>
      <c r="BO94">
        <v>12900.4148</v>
      </c>
      <c r="BP94">
        <v>13456.1908</v>
      </c>
      <c r="BQ94">
        <v>12772.7876</v>
      </c>
      <c r="BR94">
        <v>14438.685600000001</v>
      </c>
      <c r="BS94">
        <v>12653.145</v>
      </c>
      <c r="BT94">
        <v>11538.885</v>
      </c>
      <c r="BU94">
        <v>11304.911899999999</v>
      </c>
      <c r="BV94">
        <v>11321.6361</v>
      </c>
      <c r="BW94">
        <v>10167.893</v>
      </c>
      <c r="BX94">
        <v>11621.041999999999</v>
      </c>
      <c r="BY94">
        <v>10903.174499999999</v>
      </c>
      <c r="BZ94">
        <v>12076.895500000001</v>
      </c>
      <c r="CA94">
        <v>12350.133599999999</v>
      </c>
      <c r="CB94">
        <v>12458.627699999999</v>
      </c>
      <c r="CC94">
        <v>13356.1441</v>
      </c>
      <c r="CD94">
        <v>13231.202499999999</v>
      </c>
      <c r="CE94">
        <v>13916.3896</v>
      </c>
      <c r="CF94">
        <v>14456.6273</v>
      </c>
      <c r="CG94">
        <v>13098.233200000001</v>
      </c>
      <c r="CH94">
        <v>12669.9786</v>
      </c>
      <c r="CI94">
        <v>12525.214599999999</v>
      </c>
      <c r="CJ94">
        <v>13036.054599999999</v>
      </c>
      <c r="CK94">
        <v>12798.6572</v>
      </c>
      <c r="CL94">
        <v>13869.061400000001</v>
      </c>
      <c r="CM94">
        <v>12914.39</v>
      </c>
      <c r="CN94">
        <v>13336.4997</v>
      </c>
      <c r="CO94">
        <v>13554.8374</v>
      </c>
      <c r="CP94">
        <v>15188.142099999999</v>
      </c>
      <c r="CQ94">
        <v>14670.8403</v>
      </c>
      <c r="CR94">
        <v>13590.516799999999</v>
      </c>
      <c r="CS94">
        <v>13770.441800000001</v>
      </c>
      <c r="CT94">
        <v>14868.2968</v>
      </c>
      <c r="CU94">
        <v>15128.1209</v>
      </c>
      <c r="CV94">
        <v>13932.5569</v>
      </c>
      <c r="CW94">
        <v>13372.2822</v>
      </c>
      <c r="CX94">
        <v>10463.845799999999</v>
      </c>
      <c r="CY94">
        <v>11831.836300000001</v>
      </c>
      <c r="CZ94">
        <v>10754.095799999999</v>
      </c>
      <c r="DA94">
        <v>9511.8042999999998</v>
      </c>
      <c r="DB94">
        <v>6992.26</v>
      </c>
      <c r="DC94">
        <v>8498.1898000000001</v>
      </c>
      <c r="DD94">
        <v>7304.8262000000004</v>
      </c>
      <c r="DE94">
        <v>7708.0600999999997</v>
      </c>
      <c r="DF94">
        <v>6447.3689000000004</v>
      </c>
      <c r="DG94">
        <v>5617.5556999999999</v>
      </c>
      <c r="DH94">
        <v>5752.75</v>
      </c>
      <c r="DI94">
        <v>6061.3777</v>
      </c>
      <c r="DJ94">
        <v>5676.7133999999996</v>
      </c>
      <c r="DK94">
        <v>5597.4492</v>
      </c>
      <c r="DL94">
        <v>6746.3239999999996</v>
      </c>
      <c r="DM94">
        <v>7338.4340000000002</v>
      </c>
      <c r="DN94">
        <v>8226.5989000000009</v>
      </c>
      <c r="DO94">
        <v>7324.4633999999996</v>
      </c>
      <c r="DP94">
        <v>6843.9684999999999</v>
      </c>
      <c r="DQ94">
        <v>6235.3566000000001</v>
      </c>
      <c r="DR94">
        <v>6272.6661999999997</v>
      </c>
      <c r="DS94">
        <v>6519.8416999999999</v>
      </c>
      <c r="DT94">
        <v>6843.9683000000005</v>
      </c>
      <c r="DU94">
        <v>6761.8370999999997</v>
      </c>
      <c r="DV94">
        <v>8200.9724000000006</v>
      </c>
      <c r="DW94">
        <v>8858.7296000000006</v>
      </c>
      <c r="DX94">
        <v>8740.2540000000008</v>
      </c>
      <c r="DY94">
        <v>9922.8824000000004</v>
      </c>
      <c r="DZ94">
        <v>9899.5563999999995</v>
      </c>
      <c r="EA94">
        <v>9620.9640999999992</v>
      </c>
      <c r="EB94">
        <v>8802.1090000000004</v>
      </c>
      <c r="EC94">
        <v>9054.3259999999991</v>
      </c>
      <c r="ED94">
        <v>9600.4161000000004</v>
      </c>
      <c r="EE94">
        <v>10361.168600000001</v>
      </c>
      <c r="EF94">
        <v>10365.835800000001</v>
      </c>
      <c r="EG94">
        <v>12128.697</v>
      </c>
      <c r="EH94">
        <v>12710.034</v>
      </c>
      <c r="EI94">
        <v>11213.499900000001</v>
      </c>
      <c r="EJ94">
        <v>9737.0917000000009</v>
      </c>
    </row>
    <row r="95" spans="1:140" x14ac:dyDescent="0.25">
      <c r="A95" t="s">
        <v>94</v>
      </c>
      <c r="B95" t="s">
        <v>506</v>
      </c>
      <c r="C95" t="s">
        <v>506</v>
      </c>
      <c r="D95" t="s">
        <v>506</v>
      </c>
      <c r="E95" t="s">
        <v>506</v>
      </c>
      <c r="F95" t="s">
        <v>506</v>
      </c>
      <c r="G95" t="s">
        <v>506</v>
      </c>
      <c r="H95" t="s">
        <v>506</v>
      </c>
      <c r="I95" t="s">
        <v>506</v>
      </c>
      <c r="J95" t="s">
        <v>506</v>
      </c>
      <c r="K95" t="s">
        <v>506</v>
      </c>
      <c r="L95" t="s">
        <v>506</v>
      </c>
      <c r="M95" t="s">
        <v>506</v>
      </c>
      <c r="N95" t="s">
        <v>506</v>
      </c>
      <c r="O95" t="s">
        <v>506</v>
      </c>
      <c r="P95" t="s">
        <v>506</v>
      </c>
      <c r="Q95" t="s">
        <v>506</v>
      </c>
      <c r="R95" t="s">
        <v>506</v>
      </c>
      <c r="S95" t="s">
        <v>506</v>
      </c>
      <c r="T95" t="s">
        <v>506</v>
      </c>
      <c r="U95" t="s">
        <v>506</v>
      </c>
      <c r="V95" t="s">
        <v>506</v>
      </c>
      <c r="W95" t="s">
        <v>506</v>
      </c>
      <c r="X95" t="s">
        <v>506</v>
      </c>
      <c r="Y95" t="s">
        <v>506</v>
      </c>
      <c r="Z95" t="s">
        <v>506</v>
      </c>
      <c r="AA95" t="s">
        <v>506</v>
      </c>
      <c r="AB95" t="s">
        <v>506</v>
      </c>
      <c r="AC95" t="s">
        <v>506</v>
      </c>
      <c r="AD95" t="s">
        <v>506</v>
      </c>
      <c r="AE95" t="s">
        <v>506</v>
      </c>
      <c r="AF95" t="s">
        <v>506</v>
      </c>
      <c r="AG95" t="s">
        <v>506</v>
      </c>
      <c r="AH95" t="s">
        <v>506</v>
      </c>
      <c r="AI95" t="s">
        <v>506</v>
      </c>
      <c r="AJ95" t="s">
        <v>506</v>
      </c>
      <c r="AK95" t="s">
        <v>506</v>
      </c>
      <c r="AL95" t="s">
        <v>506</v>
      </c>
      <c r="AM95" t="s">
        <v>506</v>
      </c>
      <c r="AN95" t="s">
        <v>506</v>
      </c>
      <c r="AO95" t="s">
        <v>506</v>
      </c>
      <c r="AP95" t="s">
        <v>506</v>
      </c>
      <c r="AQ95" t="s">
        <v>506</v>
      </c>
      <c r="AR95" t="s">
        <v>506</v>
      </c>
      <c r="AS95" t="s">
        <v>506</v>
      </c>
      <c r="AT95" t="s">
        <v>506</v>
      </c>
      <c r="AU95" t="s">
        <v>506</v>
      </c>
      <c r="AV95" t="s">
        <v>506</v>
      </c>
      <c r="AW95" t="s">
        <v>506</v>
      </c>
      <c r="AX95" t="s">
        <v>506</v>
      </c>
      <c r="AY95" t="s">
        <v>506</v>
      </c>
      <c r="AZ95" t="s">
        <v>506</v>
      </c>
      <c r="BA95" t="s">
        <v>506</v>
      </c>
      <c r="BB95" t="s">
        <v>506</v>
      </c>
      <c r="BC95" t="s">
        <v>506</v>
      </c>
      <c r="BD95" t="s">
        <v>506</v>
      </c>
      <c r="BE95" t="s">
        <v>506</v>
      </c>
      <c r="BF95" t="s">
        <v>506</v>
      </c>
      <c r="BG95" t="s">
        <v>506</v>
      </c>
      <c r="BH95" t="s">
        <v>506</v>
      </c>
      <c r="BI95" t="s">
        <v>506</v>
      </c>
      <c r="BJ95" t="s">
        <v>506</v>
      </c>
      <c r="BK95" t="s">
        <v>506</v>
      </c>
      <c r="BL95" t="s">
        <v>506</v>
      </c>
      <c r="BM95" t="s">
        <v>506</v>
      </c>
      <c r="BN95" t="s">
        <v>506</v>
      </c>
      <c r="BO95" t="s">
        <v>506</v>
      </c>
      <c r="BP95" t="s">
        <v>506</v>
      </c>
      <c r="BQ95" t="s">
        <v>506</v>
      </c>
      <c r="BR95" t="s">
        <v>506</v>
      </c>
      <c r="BS95" t="s">
        <v>506</v>
      </c>
      <c r="BT95" t="s">
        <v>506</v>
      </c>
      <c r="BU95" t="s">
        <v>506</v>
      </c>
      <c r="BV95" t="s">
        <v>506</v>
      </c>
      <c r="BW95" t="s">
        <v>506</v>
      </c>
      <c r="BX95" t="s">
        <v>506</v>
      </c>
      <c r="BY95" t="s">
        <v>506</v>
      </c>
      <c r="BZ95" t="s">
        <v>506</v>
      </c>
      <c r="CA95" t="s">
        <v>506</v>
      </c>
      <c r="CB95" t="s">
        <v>506</v>
      </c>
      <c r="CC95" t="s">
        <v>506</v>
      </c>
      <c r="CD95" t="s">
        <v>506</v>
      </c>
      <c r="CE95" t="s">
        <v>506</v>
      </c>
      <c r="CF95" t="s">
        <v>506</v>
      </c>
      <c r="CG95" t="s">
        <v>506</v>
      </c>
      <c r="CH95" t="s">
        <v>506</v>
      </c>
      <c r="CI95" t="s">
        <v>506</v>
      </c>
      <c r="CJ95" t="s">
        <v>506</v>
      </c>
      <c r="CK95" t="s">
        <v>506</v>
      </c>
      <c r="CL95">
        <v>13115.161400000001</v>
      </c>
      <c r="CM95">
        <v>13723.179599999999</v>
      </c>
      <c r="CN95">
        <v>13440.604799999999</v>
      </c>
      <c r="CO95">
        <v>13566.116</v>
      </c>
      <c r="CP95">
        <v>13042.243399999999</v>
      </c>
      <c r="CQ95">
        <v>13555.2019</v>
      </c>
      <c r="CR95">
        <v>13205.2986</v>
      </c>
      <c r="CS95">
        <v>14256.031000000001</v>
      </c>
      <c r="CT95">
        <v>14413.681200000001</v>
      </c>
      <c r="CU95">
        <v>14666.081700000001</v>
      </c>
      <c r="CV95">
        <v>14003.493200000001</v>
      </c>
      <c r="CW95">
        <v>13093.3953</v>
      </c>
      <c r="CX95">
        <v>12586.962600000001</v>
      </c>
      <c r="CY95">
        <v>12821.567800000001</v>
      </c>
      <c r="CZ95">
        <v>14050.9642</v>
      </c>
      <c r="DA95">
        <v>13818.804099999999</v>
      </c>
      <c r="DB95">
        <v>11212.279</v>
      </c>
      <c r="DC95">
        <v>10149.8179</v>
      </c>
      <c r="DD95">
        <v>11058.5874</v>
      </c>
      <c r="DE95">
        <v>12061.5142</v>
      </c>
      <c r="DF95">
        <v>12457.482900000001</v>
      </c>
      <c r="DG95">
        <v>10569.0237</v>
      </c>
      <c r="DH95">
        <v>11812.1271</v>
      </c>
      <c r="DI95">
        <v>12867.293900000001</v>
      </c>
      <c r="DJ95">
        <v>12836.125599999999</v>
      </c>
      <c r="DK95">
        <v>13682.8631</v>
      </c>
      <c r="DL95">
        <v>17153.026399999999</v>
      </c>
      <c r="DM95">
        <v>18238.207399999999</v>
      </c>
      <c r="DN95">
        <v>18514.6214</v>
      </c>
      <c r="DO95">
        <v>19025.361499999999</v>
      </c>
      <c r="DP95">
        <v>17597.1201</v>
      </c>
      <c r="DQ95">
        <v>18697.2585</v>
      </c>
      <c r="DR95">
        <v>17273.226600000002</v>
      </c>
      <c r="DS95">
        <v>18073.569899999999</v>
      </c>
      <c r="DT95">
        <v>17746.300299999999</v>
      </c>
      <c r="DU95">
        <v>16587.233499999998</v>
      </c>
      <c r="DV95">
        <v>18960.414499999999</v>
      </c>
      <c r="DW95">
        <v>19030.5085</v>
      </c>
      <c r="DX95">
        <v>20024.0501</v>
      </c>
      <c r="DY95">
        <v>20653.7991</v>
      </c>
      <c r="DZ95">
        <v>22582.4054</v>
      </c>
      <c r="EA95">
        <v>21193.7693</v>
      </c>
      <c r="EB95">
        <v>20474.360199999999</v>
      </c>
      <c r="EC95">
        <v>20228.509399999999</v>
      </c>
      <c r="ED95">
        <v>19801.080399999999</v>
      </c>
      <c r="EE95">
        <v>18855.863600000001</v>
      </c>
      <c r="EF95">
        <v>19283.130399999998</v>
      </c>
      <c r="EG95">
        <v>19589.9555</v>
      </c>
      <c r="EH95">
        <v>18357.254199999999</v>
      </c>
      <c r="EI95">
        <v>17708.404999999999</v>
      </c>
      <c r="EJ95">
        <v>17013.282299999999</v>
      </c>
    </row>
    <row r="96" spans="1:140" x14ac:dyDescent="0.25">
      <c r="A96" t="s">
        <v>95</v>
      </c>
      <c r="B96">
        <v>3290.1678999999999</v>
      </c>
      <c r="C96">
        <v>3188.1931</v>
      </c>
      <c r="D96">
        <v>3227.6671999999999</v>
      </c>
      <c r="E96">
        <v>2961.0533</v>
      </c>
      <c r="F96">
        <v>3100.1100999999999</v>
      </c>
      <c r="G96">
        <v>3117.9041000000002</v>
      </c>
      <c r="H96">
        <v>3702.3991999999998</v>
      </c>
      <c r="I96">
        <v>3567.1547</v>
      </c>
      <c r="J96">
        <v>3511.0778</v>
      </c>
      <c r="K96">
        <v>3548.1509999999998</v>
      </c>
      <c r="L96">
        <v>3602.0785999999998</v>
      </c>
      <c r="M96">
        <v>3773.4164000000001</v>
      </c>
      <c r="N96">
        <v>3784.6154000000001</v>
      </c>
      <c r="O96">
        <v>3746.0578999999998</v>
      </c>
      <c r="P96">
        <v>3647.6698999999999</v>
      </c>
      <c r="Q96">
        <v>4164.3685999999998</v>
      </c>
      <c r="R96">
        <v>4137.0504000000001</v>
      </c>
      <c r="S96">
        <v>3937.1606999999999</v>
      </c>
      <c r="T96">
        <v>4162.6484</v>
      </c>
      <c r="U96">
        <v>3930.1451999999999</v>
      </c>
      <c r="V96">
        <v>3727.7552999999998</v>
      </c>
      <c r="W96">
        <v>3431.3222999999998</v>
      </c>
      <c r="X96">
        <v>3663.4906999999998</v>
      </c>
      <c r="Y96">
        <v>3816.3991000000001</v>
      </c>
      <c r="Z96">
        <v>3530.0246999999999</v>
      </c>
      <c r="AA96">
        <v>3813.7186999999999</v>
      </c>
      <c r="AB96">
        <v>4141.6522000000004</v>
      </c>
      <c r="AC96">
        <v>4016.3991000000001</v>
      </c>
      <c r="AD96">
        <v>3988.9810000000002</v>
      </c>
      <c r="AE96">
        <v>3998.8234000000002</v>
      </c>
      <c r="AF96">
        <v>4153.1746999999996</v>
      </c>
      <c r="AG96">
        <v>4252.3612999999996</v>
      </c>
      <c r="AH96">
        <v>4241.1061</v>
      </c>
      <c r="AI96">
        <v>4745.8437000000004</v>
      </c>
      <c r="AJ96">
        <v>4734.0145000000002</v>
      </c>
      <c r="AK96">
        <v>4896.6468000000004</v>
      </c>
      <c r="AL96">
        <v>4664.7642999999998</v>
      </c>
      <c r="AM96">
        <v>4445.0290999999997</v>
      </c>
      <c r="AN96">
        <v>4697.3701000000001</v>
      </c>
      <c r="AO96">
        <v>4348.0401000000002</v>
      </c>
      <c r="AP96">
        <v>4611.4930999999997</v>
      </c>
      <c r="AQ96">
        <v>4676.1135999999997</v>
      </c>
      <c r="AR96">
        <v>4641.4673000000003</v>
      </c>
      <c r="AS96">
        <v>4909.6409999999996</v>
      </c>
      <c r="AT96">
        <v>4894.7029000000002</v>
      </c>
      <c r="AU96">
        <v>5378.9476000000004</v>
      </c>
      <c r="AV96">
        <v>5668.7398999999996</v>
      </c>
      <c r="AW96">
        <v>5893.0888000000004</v>
      </c>
      <c r="AX96">
        <v>6011.3419000000004</v>
      </c>
      <c r="AY96">
        <v>5795.4811</v>
      </c>
      <c r="AZ96">
        <v>5766.8896999999997</v>
      </c>
      <c r="BA96">
        <v>6250.8852999999999</v>
      </c>
      <c r="BB96">
        <v>6345.6391999999996</v>
      </c>
      <c r="BC96">
        <v>6342.7678999999998</v>
      </c>
      <c r="BD96">
        <v>6329.9539000000004</v>
      </c>
      <c r="BE96">
        <v>6545.9591</v>
      </c>
      <c r="BF96">
        <v>6490.1696000000002</v>
      </c>
      <c r="BG96">
        <v>6798.0183999999999</v>
      </c>
      <c r="BH96">
        <v>7017.2781999999997</v>
      </c>
      <c r="BI96">
        <v>7246.9552999999996</v>
      </c>
      <c r="BJ96">
        <v>7395.0999000000002</v>
      </c>
      <c r="BK96">
        <v>7704.8495000000003</v>
      </c>
      <c r="BL96">
        <v>8002.0981000000002</v>
      </c>
      <c r="BM96">
        <v>7620.8536000000004</v>
      </c>
      <c r="BN96">
        <v>7516.4393</v>
      </c>
      <c r="BO96">
        <v>7066.7615999999998</v>
      </c>
      <c r="BP96">
        <v>7565.9521000000004</v>
      </c>
      <c r="BQ96">
        <v>7484.9133000000002</v>
      </c>
      <c r="BR96">
        <v>8074.5406000000003</v>
      </c>
      <c r="BS96">
        <v>8550.2512000000006</v>
      </c>
      <c r="BT96">
        <v>8928.9959999999992</v>
      </c>
      <c r="BU96">
        <v>8826.7608999999993</v>
      </c>
      <c r="BV96">
        <v>8401.2417000000005</v>
      </c>
      <c r="BW96">
        <v>8525.5825999999997</v>
      </c>
      <c r="BX96">
        <v>8800.5123000000003</v>
      </c>
      <c r="BY96">
        <v>8223.8482999999997</v>
      </c>
      <c r="BZ96">
        <v>8320.8439999999991</v>
      </c>
      <c r="CA96">
        <v>9027.5267999999996</v>
      </c>
      <c r="CB96">
        <v>9059.8384000000005</v>
      </c>
      <c r="CC96">
        <v>9202.8520000000008</v>
      </c>
      <c r="CD96">
        <v>8966.8101999999999</v>
      </c>
      <c r="CE96">
        <v>9326.2936000000009</v>
      </c>
      <c r="CF96">
        <v>9481.0167999999994</v>
      </c>
      <c r="CG96">
        <v>9472.7808000000005</v>
      </c>
      <c r="CH96">
        <v>9409.1034</v>
      </c>
      <c r="CI96">
        <v>9506.9591999999993</v>
      </c>
      <c r="CJ96">
        <v>8722.7540000000008</v>
      </c>
      <c r="CK96">
        <v>9120.9794999999995</v>
      </c>
      <c r="CL96">
        <v>9377.6072999999997</v>
      </c>
      <c r="CM96">
        <v>9678.3430000000008</v>
      </c>
      <c r="CN96">
        <v>10261.8505</v>
      </c>
      <c r="CO96">
        <v>10542.7772</v>
      </c>
      <c r="CP96">
        <v>10825.0416</v>
      </c>
      <c r="CQ96">
        <v>11116.4316</v>
      </c>
      <c r="CR96">
        <v>11165.5551</v>
      </c>
      <c r="CS96">
        <v>10610.022300000001</v>
      </c>
      <c r="CT96">
        <v>10989.451999999999</v>
      </c>
      <c r="CU96">
        <v>10617.7711</v>
      </c>
      <c r="CV96">
        <v>11298.313599999999</v>
      </c>
      <c r="CW96">
        <v>11298.239299999999</v>
      </c>
      <c r="CX96">
        <v>10986.5818</v>
      </c>
      <c r="CY96">
        <v>11273.3591</v>
      </c>
      <c r="CZ96">
        <v>11246.412</v>
      </c>
      <c r="DA96">
        <v>11129.712600000001</v>
      </c>
      <c r="DB96">
        <v>11014.3244</v>
      </c>
      <c r="DC96">
        <v>11773.8609</v>
      </c>
      <c r="DD96">
        <v>11823.1877</v>
      </c>
      <c r="DE96">
        <v>11889.884</v>
      </c>
      <c r="DF96">
        <v>12637.946099999999</v>
      </c>
      <c r="DG96">
        <v>13203.8817</v>
      </c>
      <c r="DH96">
        <v>12607.1469</v>
      </c>
      <c r="DI96">
        <v>12805.1613</v>
      </c>
      <c r="DJ96">
        <v>12344.062099999999</v>
      </c>
      <c r="DK96">
        <v>12431.645200000001</v>
      </c>
      <c r="DL96">
        <v>11324.255999999999</v>
      </c>
      <c r="DM96">
        <v>11427.697399999999</v>
      </c>
      <c r="DN96">
        <v>11694.059300000001</v>
      </c>
      <c r="DO96">
        <v>12690.8986</v>
      </c>
      <c r="DP96">
        <v>12668.775100000001</v>
      </c>
      <c r="DQ96">
        <v>12582.402899999999</v>
      </c>
      <c r="DR96">
        <v>12876.508</v>
      </c>
      <c r="DS96">
        <v>12931.3442</v>
      </c>
      <c r="DT96">
        <v>13297.748900000001</v>
      </c>
      <c r="DU96">
        <v>12517.869000000001</v>
      </c>
      <c r="DV96">
        <v>12088.713400000001</v>
      </c>
      <c r="DW96">
        <v>11270.323700000001</v>
      </c>
      <c r="DX96">
        <v>11768.984399999999</v>
      </c>
      <c r="DY96">
        <v>12538.7544</v>
      </c>
      <c r="DZ96">
        <v>12208.852999999999</v>
      </c>
      <c r="EA96">
        <v>11999.528399999999</v>
      </c>
      <c r="EB96">
        <v>12294.218199999999</v>
      </c>
      <c r="EC96">
        <v>11278.651400000001</v>
      </c>
      <c r="ED96">
        <v>11488.761699999999</v>
      </c>
      <c r="EE96">
        <v>13008.361500000001</v>
      </c>
      <c r="EF96">
        <v>13678.8451</v>
      </c>
      <c r="EG96">
        <v>13885.182199999999</v>
      </c>
      <c r="EH96">
        <v>14569.8704</v>
      </c>
      <c r="EI96">
        <v>14569.8704</v>
      </c>
      <c r="EJ96">
        <v>16298.1433</v>
      </c>
    </row>
    <row r="97" spans="1:140" x14ac:dyDescent="0.25">
      <c r="A97" t="s">
        <v>96</v>
      </c>
      <c r="B97">
        <v>9273.6275999999998</v>
      </c>
      <c r="C97">
        <v>8989.4964999999993</v>
      </c>
      <c r="D97">
        <v>8327.0944999999992</v>
      </c>
      <c r="E97">
        <v>8463.0434000000005</v>
      </c>
      <c r="F97">
        <v>9369.0584999999992</v>
      </c>
      <c r="G97">
        <v>8614.9087999999992</v>
      </c>
      <c r="H97">
        <v>8750.6849000000002</v>
      </c>
      <c r="I97">
        <v>9186.9459999999999</v>
      </c>
      <c r="J97">
        <v>9427.9930000000004</v>
      </c>
      <c r="K97">
        <v>8699.5102999999999</v>
      </c>
      <c r="L97">
        <v>9321.5159000000003</v>
      </c>
      <c r="M97">
        <v>10698.4735</v>
      </c>
      <c r="N97">
        <v>11008.0987</v>
      </c>
      <c r="O97">
        <v>9359.4439999999995</v>
      </c>
      <c r="P97">
        <v>8226.2070999999996</v>
      </c>
      <c r="Q97">
        <v>8859.4554000000007</v>
      </c>
      <c r="R97">
        <v>8663.9387000000006</v>
      </c>
      <c r="S97">
        <v>8803.3505999999998</v>
      </c>
      <c r="T97">
        <v>8642.9501999999993</v>
      </c>
      <c r="U97">
        <v>9311.3066999999992</v>
      </c>
      <c r="V97">
        <v>7780.0087999999996</v>
      </c>
      <c r="W97">
        <v>7043.2730000000001</v>
      </c>
      <c r="X97">
        <v>7763.2596000000003</v>
      </c>
      <c r="Y97">
        <v>9022.0491999999995</v>
      </c>
      <c r="Z97">
        <v>8616.6327000000001</v>
      </c>
      <c r="AA97">
        <v>8842.1368999999995</v>
      </c>
      <c r="AB97">
        <v>9245.6707000000006</v>
      </c>
      <c r="AC97">
        <v>9473.0591000000004</v>
      </c>
      <c r="AD97">
        <v>9723.9452999999994</v>
      </c>
      <c r="AE97">
        <v>9279.4220999999998</v>
      </c>
      <c r="AF97">
        <v>9349.9053000000004</v>
      </c>
      <c r="AG97">
        <v>9851.4521000000004</v>
      </c>
      <c r="AH97">
        <v>9499.1951000000008</v>
      </c>
      <c r="AI97">
        <v>8945.6484999999993</v>
      </c>
      <c r="AJ97">
        <v>9721.0668000000005</v>
      </c>
      <c r="AK97">
        <v>10495.6191</v>
      </c>
      <c r="AL97">
        <v>9639.8855999999996</v>
      </c>
      <c r="AM97">
        <v>9233.4544000000005</v>
      </c>
      <c r="AN97">
        <v>10816.0479</v>
      </c>
      <c r="AO97">
        <v>10779.5013</v>
      </c>
      <c r="AP97">
        <v>11597.210800000001</v>
      </c>
      <c r="AQ97">
        <v>11690.0946</v>
      </c>
      <c r="AR97">
        <v>12237.0173</v>
      </c>
      <c r="AS97">
        <v>13312.7991</v>
      </c>
      <c r="AT97">
        <v>12798.1504</v>
      </c>
      <c r="AU97">
        <v>12017.8766</v>
      </c>
      <c r="AV97">
        <v>12081.2773</v>
      </c>
      <c r="AW97">
        <v>13067.2711</v>
      </c>
      <c r="AX97">
        <v>13281.5119</v>
      </c>
      <c r="AY97">
        <v>13053.034100000001</v>
      </c>
      <c r="AZ97">
        <v>11971.9038</v>
      </c>
      <c r="BA97">
        <v>11654.7636</v>
      </c>
      <c r="BB97">
        <v>11319.172500000001</v>
      </c>
      <c r="BC97">
        <v>11477.875700000001</v>
      </c>
      <c r="BD97">
        <v>11247.8145</v>
      </c>
      <c r="BE97">
        <v>11456.3202</v>
      </c>
      <c r="BF97">
        <v>11301.9931</v>
      </c>
      <c r="BG97">
        <v>10808.572099999999</v>
      </c>
      <c r="BH97">
        <v>10697.497100000001</v>
      </c>
      <c r="BI97">
        <v>9739.0357000000004</v>
      </c>
      <c r="BJ97">
        <v>9476.3914000000004</v>
      </c>
      <c r="BK97">
        <v>9520.3086999999996</v>
      </c>
      <c r="BL97">
        <v>8596.4174999999996</v>
      </c>
      <c r="BM97">
        <v>9141.0715999999993</v>
      </c>
      <c r="BN97">
        <v>9454.3320999999996</v>
      </c>
      <c r="BO97">
        <v>9741.7566999999999</v>
      </c>
      <c r="BP97">
        <v>9952.0252999999993</v>
      </c>
      <c r="BQ97">
        <v>10190.590200000001</v>
      </c>
      <c r="BR97">
        <v>10662.8842</v>
      </c>
      <c r="BS97">
        <v>9191.1965999999993</v>
      </c>
      <c r="BT97">
        <v>9467.4707999999991</v>
      </c>
      <c r="BU97">
        <v>9456.3251</v>
      </c>
      <c r="BV97">
        <v>9102.1124999999993</v>
      </c>
      <c r="BW97">
        <v>9041.1</v>
      </c>
      <c r="BX97">
        <v>9572.5516000000007</v>
      </c>
      <c r="BY97">
        <v>9061.8868999999995</v>
      </c>
      <c r="BZ97">
        <v>9490.5218999999997</v>
      </c>
      <c r="CA97">
        <v>9519.2037999999993</v>
      </c>
      <c r="CB97">
        <v>8890.3633000000009</v>
      </c>
      <c r="CC97">
        <v>8846.3891000000003</v>
      </c>
      <c r="CD97">
        <v>8876.7162000000008</v>
      </c>
      <c r="CE97">
        <v>7863.7939999999999</v>
      </c>
      <c r="CF97">
        <v>7718.6508000000003</v>
      </c>
      <c r="CG97">
        <v>8677.7731000000003</v>
      </c>
      <c r="CH97">
        <v>8885.0239000000001</v>
      </c>
      <c r="CI97">
        <v>9468.3541000000005</v>
      </c>
      <c r="CJ97">
        <v>10013.092500000001</v>
      </c>
      <c r="CK97">
        <v>10044.974200000001</v>
      </c>
      <c r="CL97">
        <v>9759.4884999999995</v>
      </c>
      <c r="CM97">
        <v>10184.773800000001</v>
      </c>
      <c r="CN97">
        <v>10787.0697</v>
      </c>
      <c r="CO97">
        <v>10955.2976</v>
      </c>
      <c r="CP97">
        <v>10418.431</v>
      </c>
      <c r="CQ97">
        <v>10868.9894</v>
      </c>
      <c r="CR97">
        <v>10826.0065</v>
      </c>
      <c r="CS97">
        <v>9520.4392000000007</v>
      </c>
      <c r="CT97">
        <v>9002.5314999999991</v>
      </c>
      <c r="CU97">
        <v>9098.7841000000008</v>
      </c>
      <c r="CV97">
        <v>10230.4809</v>
      </c>
      <c r="CW97">
        <v>9561.6442000000006</v>
      </c>
      <c r="CX97">
        <v>9611.2744999999995</v>
      </c>
      <c r="CY97">
        <v>10046.296200000001</v>
      </c>
      <c r="CZ97">
        <v>9684.6244999999999</v>
      </c>
      <c r="DA97">
        <v>8907.6139999999996</v>
      </c>
      <c r="DB97">
        <v>9302.5823999999993</v>
      </c>
      <c r="DC97">
        <v>10002.636</v>
      </c>
      <c r="DD97">
        <v>10632.9038</v>
      </c>
      <c r="DE97">
        <v>10370.206399999999</v>
      </c>
      <c r="DF97">
        <v>10704.642099999999</v>
      </c>
      <c r="DG97">
        <v>10600.422399999999</v>
      </c>
      <c r="DH97">
        <v>9939.4128999999994</v>
      </c>
      <c r="DI97">
        <v>9906.7528000000002</v>
      </c>
      <c r="DJ97">
        <v>10055.168600000001</v>
      </c>
      <c r="DK97">
        <v>9721.2330999999995</v>
      </c>
      <c r="DL97">
        <v>10599.4697</v>
      </c>
      <c r="DM97">
        <v>10374.310600000001</v>
      </c>
      <c r="DN97">
        <v>10770.8172</v>
      </c>
      <c r="DO97">
        <v>11381.1541</v>
      </c>
      <c r="DP97">
        <v>10958.2539</v>
      </c>
      <c r="DQ97">
        <v>10307.4791</v>
      </c>
      <c r="DR97">
        <v>9443.6401000000005</v>
      </c>
      <c r="DS97">
        <v>9678.9909000000007</v>
      </c>
      <c r="DT97">
        <v>9244.9302000000007</v>
      </c>
      <c r="DU97">
        <v>9915.4680000000008</v>
      </c>
      <c r="DV97">
        <v>10683.379800000001</v>
      </c>
      <c r="DW97">
        <v>11024.517900000001</v>
      </c>
      <c r="DX97">
        <v>12079.4691</v>
      </c>
      <c r="DY97">
        <v>12419.618</v>
      </c>
      <c r="DZ97">
        <v>12750.008599999999</v>
      </c>
      <c r="EA97">
        <v>13046.947399999999</v>
      </c>
      <c r="EB97">
        <v>13095.8595</v>
      </c>
      <c r="EC97">
        <v>12831.080599999999</v>
      </c>
      <c r="ED97">
        <v>12113.7619</v>
      </c>
      <c r="EE97">
        <v>11648.7048</v>
      </c>
      <c r="EF97">
        <v>12841.98</v>
      </c>
      <c r="EG97">
        <v>13311.3555</v>
      </c>
      <c r="EH97">
        <v>13566.2773</v>
      </c>
      <c r="EI97">
        <v>12334.6167</v>
      </c>
      <c r="EJ97">
        <v>12695.7806</v>
      </c>
    </row>
    <row r="98" spans="1:140" x14ac:dyDescent="0.25">
      <c r="A98" t="s">
        <v>97</v>
      </c>
      <c r="B98" t="s">
        <v>506</v>
      </c>
      <c r="C98" t="s">
        <v>506</v>
      </c>
      <c r="D98" t="s">
        <v>506</v>
      </c>
      <c r="E98" t="s">
        <v>506</v>
      </c>
      <c r="F98" t="s">
        <v>506</v>
      </c>
      <c r="G98" t="s">
        <v>506</v>
      </c>
      <c r="H98" t="s">
        <v>506</v>
      </c>
      <c r="I98" t="s">
        <v>506</v>
      </c>
      <c r="J98" t="s">
        <v>506</v>
      </c>
      <c r="K98" t="s">
        <v>506</v>
      </c>
      <c r="L98" t="s">
        <v>506</v>
      </c>
      <c r="M98" t="s">
        <v>506</v>
      </c>
      <c r="N98" t="s">
        <v>506</v>
      </c>
      <c r="O98" t="s">
        <v>506</v>
      </c>
      <c r="P98" t="s">
        <v>506</v>
      </c>
      <c r="Q98" t="s">
        <v>506</v>
      </c>
      <c r="R98" t="s">
        <v>506</v>
      </c>
      <c r="S98" t="s">
        <v>506</v>
      </c>
      <c r="T98" t="s">
        <v>506</v>
      </c>
      <c r="U98" t="s">
        <v>506</v>
      </c>
      <c r="V98" t="s">
        <v>506</v>
      </c>
      <c r="W98" t="s">
        <v>506</v>
      </c>
      <c r="X98" t="s">
        <v>506</v>
      </c>
      <c r="Y98" t="s">
        <v>506</v>
      </c>
      <c r="Z98" t="s">
        <v>506</v>
      </c>
      <c r="AA98" t="s">
        <v>506</v>
      </c>
      <c r="AB98" t="s">
        <v>506</v>
      </c>
      <c r="AC98" t="s">
        <v>506</v>
      </c>
      <c r="AD98" t="s">
        <v>506</v>
      </c>
      <c r="AE98" t="s">
        <v>506</v>
      </c>
      <c r="AF98" t="s">
        <v>506</v>
      </c>
      <c r="AG98" t="s">
        <v>506</v>
      </c>
      <c r="AH98">
        <v>3448.3406</v>
      </c>
      <c r="AI98">
        <v>3349.2698</v>
      </c>
      <c r="AJ98">
        <v>3884.0272</v>
      </c>
      <c r="AK98">
        <v>4266.8009000000002</v>
      </c>
      <c r="AL98">
        <v>4049.3485000000001</v>
      </c>
      <c r="AM98">
        <v>3970.6111999999998</v>
      </c>
      <c r="AN98">
        <v>4105.5895</v>
      </c>
      <c r="AO98">
        <v>3795.3933999999999</v>
      </c>
      <c r="AP98">
        <v>3654.8233</v>
      </c>
      <c r="AQ98">
        <v>3652.5740999999998</v>
      </c>
      <c r="AR98">
        <v>3767.4703</v>
      </c>
      <c r="AS98">
        <v>4376.6495999999997</v>
      </c>
      <c r="AT98">
        <v>4720.5774000000001</v>
      </c>
      <c r="AU98">
        <v>5144.3054000000002</v>
      </c>
      <c r="AV98">
        <v>5800.5018</v>
      </c>
      <c r="AW98">
        <v>6752.5493999999999</v>
      </c>
      <c r="AX98">
        <v>6215.9053999999996</v>
      </c>
      <c r="AY98">
        <v>5970.5262000000002</v>
      </c>
      <c r="AZ98">
        <v>5941.9170000000004</v>
      </c>
      <c r="BA98">
        <v>5487.9522999999999</v>
      </c>
      <c r="BB98">
        <v>5153.4821000000002</v>
      </c>
      <c r="BC98">
        <v>5054.4612999999999</v>
      </c>
      <c r="BD98">
        <v>5690.5987999999998</v>
      </c>
      <c r="BE98">
        <v>6128.6683999999996</v>
      </c>
      <c r="BF98">
        <v>6204.0119999999997</v>
      </c>
      <c r="BG98">
        <v>6373.8719000000001</v>
      </c>
      <c r="BH98">
        <v>6377.8926000000001</v>
      </c>
      <c r="BI98">
        <v>6078.3477999999996</v>
      </c>
      <c r="BJ98">
        <v>6305.0366999999997</v>
      </c>
      <c r="BK98">
        <v>7126.6021000000001</v>
      </c>
      <c r="BL98">
        <v>7734.9829</v>
      </c>
      <c r="BM98">
        <v>7841.0110000000004</v>
      </c>
      <c r="BN98">
        <v>7564.8621999999996</v>
      </c>
      <c r="BO98">
        <v>7801.7051000000001</v>
      </c>
      <c r="BP98">
        <v>7159.5981000000002</v>
      </c>
      <c r="BQ98">
        <v>7704.2732999999998</v>
      </c>
      <c r="BR98">
        <v>7879.0947999999999</v>
      </c>
      <c r="BS98">
        <v>8740.8366999999998</v>
      </c>
      <c r="BT98">
        <v>10540.8076</v>
      </c>
      <c r="BU98">
        <v>10192.7526</v>
      </c>
      <c r="BV98">
        <v>11340.1119</v>
      </c>
      <c r="BW98">
        <v>12539.9306</v>
      </c>
      <c r="BX98">
        <v>12731.294900000001</v>
      </c>
      <c r="BY98">
        <v>12317.3148</v>
      </c>
      <c r="BZ98">
        <v>13670.575999999999</v>
      </c>
      <c r="CA98">
        <v>13597.536400000001</v>
      </c>
      <c r="CB98">
        <v>14068.349200000001</v>
      </c>
      <c r="CC98">
        <v>14241.209699999999</v>
      </c>
      <c r="CD98">
        <v>14266.2016</v>
      </c>
      <c r="CE98">
        <v>13455.8842</v>
      </c>
      <c r="CF98">
        <v>13311.7811</v>
      </c>
      <c r="CG98">
        <v>14667.358700000001</v>
      </c>
      <c r="CH98">
        <v>15490.929899999999</v>
      </c>
      <c r="CI98">
        <v>17140.2366</v>
      </c>
      <c r="CJ98">
        <v>16787.806</v>
      </c>
      <c r="CK98">
        <v>17043.121500000001</v>
      </c>
      <c r="CL98">
        <v>16445.574700000001</v>
      </c>
      <c r="CM98">
        <v>17307.008900000001</v>
      </c>
      <c r="CN98">
        <v>18542.833600000002</v>
      </c>
      <c r="CO98">
        <v>18206.287199999999</v>
      </c>
      <c r="CP98">
        <v>16512.081900000001</v>
      </c>
      <c r="CQ98">
        <v>20227.168300000001</v>
      </c>
      <c r="CR98">
        <v>21646.671600000001</v>
      </c>
      <c r="CS98">
        <v>20968.496599999999</v>
      </c>
      <c r="CT98">
        <v>20054.2104</v>
      </c>
      <c r="CU98">
        <v>19183.7981</v>
      </c>
      <c r="CV98">
        <v>20820.4421</v>
      </c>
      <c r="CW98">
        <v>20345.389800000001</v>
      </c>
      <c r="CX98">
        <v>19700.109</v>
      </c>
      <c r="CY98">
        <v>21390.6103</v>
      </c>
      <c r="CZ98">
        <v>20989.550299999999</v>
      </c>
      <c r="DA98">
        <v>20512.311399999999</v>
      </c>
      <c r="DB98">
        <v>19197.1037</v>
      </c>
      <c r="DC98">
        <v>20189.515899999999</v>
      </c>
      <c r="DD98">
        <v>22760.0111</v>
      </c>
      <c r="DE98">
        <v>23870.228200000001</v>
      </c>
      <c r="DF98">
        <v>67167.262199999997</v>
      </c>
      <c r="DG98">
        <v>70143.065799999997</v>
      </c>
      <c r="DH98">
        <v>72054.329299999998</v>
      </c>
      <c r="DI98">
        <v>80056.267900000006</v>
      </c>
      <c r="DJ98">
        <v>84027.800799999997</v>
      </c>
      <c r="DK98">
        <v>77777.9277</v>
      </c>
      <c r="DL98">
        <v>85617.621599999999</v>
      </c>
      <c r="DM98">
        <v>89539.158100000001</v>
      </c>
      <c r="DN98">
        <v>100743.9923</v>
      </c>
      <c r="DO98">
        <v>99896.170899999997</v>
      </c>
      <c r="DP98">
        <v>101213.4423</v>
      </c>
      <c r="DQ98">
        <v>106729.90270000001</v>
      </c>
      <c r="DR98">
        <v>103432.1504</v>
      </c>
      <c r="DS98">
        <v>100828.01579999999</v>
      </c>
      <c r="DT98">
        <v>113042.48850000001</v>
      </c>
      <c r="DU98">
        <v>114951.05220000001</v>
      </c>
      <c r="DV98">
        <v>104821.3765</v>
      </c>
      <c r="DW98">
        <v>93289.109200000006</v>
      </c>
      <c r="DX98">
        <v>91066.942899999995</v>
      </c>
      <c r="DY98">
        <v>93788.817500000005</v>
      </c>
      <c r="DZ98">
        <v>105315.6072</v>
      </c>
      <c r="EA98">
        <v>90374.256099999999</v>
      </c>
      <c r="EB98">
        <v>82037.158299999996</v>
      </c>
      <c r="EC98">
        <v>71423.390599999999</v>
      </c>
      <c r="ED98">
        <v>68724.840200000006</v>
      </c>
      <c r="EE98">
        <v>77194.339500000002</v>
      </c>
      <c r="EF98">
        <v>78482.254799999995</v>
      </c>
      <c r="EG98">
        <v>79981.915699999998</v>
      </c>
      <c r="EH98">
        <v>83970.704500000007</v>
      </c>
      <c r="EI98">
        <v>81607.035900000003</v>
      </c>
      <c r="EJ98">
        <v>83856.279299999995</v>
      </c>
    </row>
    <row r="99" spans="1:140" x14ac:dyDescent="0.25">
      <c r="A99" t="s">
        <v>98</v>
      </c>
      <c r="B99">
        <v>16081.014499999999</v>
      </c>
      <c r="C99">
        <v>15028.6492</v>
      </c>
      <c r="D99">
        <v>14861.7282</v>
      </c>
      <c r="E99">
        <v>14618.312900000001</v>
      </c>
      <c r="F99">
        <v>15073.720799999999</v>
      </c>
      <c r="G99">
        <v>14847.431200000001</v>
      </c>
      <c r="H99">
        <v>14965.928099999999</v>
      </c>
      <c r="I99">
        <v>14999.4277</v>
      </c>
      <c r="J99">
        <v>13723.6528</v>
      </c>
      <c r="K99">
        <v>12486.2161</v>
      </c>
      <c r="L99">
        <v>11363.072899999999</v>
      </c>
      <c r="M99">
        <v>11962.456099999999</v>
      </c>
      <c r="N99">
        <v>11401.0445</v>
      </c>
      <c r="O99">
        <v>9938.0041000000001</v>
      </c>
      <c r="P99">
        <v>10395.7307</v>
      </c>
      <c r="Q99">
        <v>11511.007100000001</v>
      </c>
      <c r="R99">
        <v>9339.6376</v>
      </c>
      <c r="S99">
        <v>4429.0946999999996</v>
      </c>
      <c r="T99">
        <v>3290.5727999999999</v>
      </c>
      <c r="U99">
        <v>4578.5427</v>
      </c>
      <c r="V99">
        <v>4717.1216999999997</v>
      </c>
      <c r="W99">
        <v>4271.5573000000004</v>
      </c>
      <c r="X99">
        <v>4767.5567000000001</v>
      </c>
      <c r="Y99">
        <v>5376.4192000000003</v>
      </c>
      <c r="Z99">
        <v>6047.4486999999999</v>
      </c>
      <c r="AA99">
        <v>6571.1790000000001</v>
      </c>
      <c r="AB99">
        <v>7744.8137999999999</v>
      </c>
      <c r="AC99">
        <v>8025.6997000000001</v>
      </c>
      <c r="AD99">
        <v>7660.2754000000004</v>
      </c>
      <c r="AE99">
        <v>7592.0991999999997</v>
      </c>
      <c r="AF99">
        <v>8771.8593000000001</v>
      </c>
      <c r="AG99">
        <v>9644.1234000000004</v>
      </c>
      <c r="AH99">
        <v>9233.9678999999996</v>
      </c>
      <c r="AI99">
        <v>9420.4210000000003</v>
      </c>
      <c r="AJ99">
        <v>10058.347900000001</v>
      </c>
      <c r="AK99">
        <v>8815.4902999999995</v>
      </c>
      <c r="AL99">
        <v>9260.3088000000007</v>
      </c>
      <c r="AM99">
        <v>8593.5223000000005</v>
      </c>
      <c r="AN99">
        <v>8510.5198</v>
      </c>
      <c r="AO99">
        <v>8769.9097999999994</v>
      </c>
      <c r="AP99">
        <v>9738.9004000000004</v>
      </c>
      <c r="AQ99">
        <v>9533.6753000000008</v>
      </c>
      <c r="AR99">
        <v>9972.5656999999992</v>
      </c>
      <c r="AS99">
        <v>9931.9277000000002</v>
      </c>
      <c r="AT99">
        <v>11384.058999999999</v>
      </c>
      <c r="AU99">
        <v>11410.835300000001</v>
      </c>
      <c r="AV99">
        <v>12010.263499999999</v>
      </c>
      <c r="AW99">
        <v>12701.9115</v>
      </c>
      <c r="AX99">
        <v>13498.711799999999</v>
      </c>
      <c r="AY99">
        <v>13915.388800000001</v>
      </c>
      <c r="AZ99">
        <v>13466.243399999999</v>
      </c>
      <c r="BA99">
        <v>12629.045899999999</v>
      </c>
      <c r="BB99">
        <v>11332.0964</v>
      </c>
      <c r="BC99">
        <v>11981.6875</v>
      </c>
      <c r="BD99">
        <v>12626.060100000001</v>
      </c>
      <c r="BE99">
        <v>11989.476000000001</v>
      </c>
      <c r="BF99">
        <v>12797.338299999999</v>
      </c>
      <c r="BG99">
        <v>12638.264800000001</v>
      </c>
      <c r="BH99">
        <v>14110.9622</v>
      </c>
      <c r="BI99">
        <v>13245.6808</v>
      </c>
      <c r="BJ99">
        <v>12660.1798</v>
      </c>
      <c r="BK99">
        <v>12686.128699999999</v>
      </c>
      <c r="BL99">
        <v>11613.5741</v>
      </c>
      <c r="BM99">
        <v>13198.397199999999</v>
      </c>
      <c r="BN99">
        <v>13602.106100000001</v>
      </c>
      <c r="BO99">
        <v>14706.538200000001</v>
      </c>
      <c r="BP99">
        <v>14943.4918</v>
      </c>
      <c r="BQ99">
        <v>15283.7014</v>
      </c>
      <c r="BR99">
        <v>16678.846600000001</v>
      </c>
      <c r="BS99">
        <v>16713.153399999999</v>
      </c>
      <c r="BT99">
        <v>17834.982100000001</v>
      </c>
      <c r="BU99">
        <v>18921.609199999999</v>
      </c>
      <c r="BV99">
        <v>19373.398399999998</v>
      </c>
      <c r="BW99">
        <v>20683.024300000001</v>
      </c>
      <c r="BX99">
        <v>22206.646199999999</v>
      </c>
      <c r="BY99">
        <v>22256.624100000001</v>
      </c>
      <c r="BZ99">
        <v>21739.028200000001</v>
      </c>
      <c r="CA99">
        <v>21278.194800000001</v>
      </c>
      <c r="CB99">
        <v>24172.228299999999</v>
      </c>
      <c r="CC99">
        <v>24180.5206</v>
      </c>
      <c r="CD99">
        <v>23857.118600000002</v>
      </c>
      <c r="CE99">
        <v>21773.118699999999</v>
      </c>
      <c r="CF99">
        <v>22727.142500000002</v>
      </c>
      <c r="CG99">
        <v>21725.552199999998</v>
      </c>
      <c r="CH99">
        <v>24119.481400000001</v>
      </c>
      <c r="CI99">
        <v>24707.8269</v>
      </c>
      <c r="CJ99">
        <v>23754.0897</v>
      </c>
      <c r="CK99">
        <v>24957.095499999999</v>
      </c>
      <c r="CL99">
        <v>23925.570800000001</v>
      </c>
      <c r="CM99">
        <v>26045.385600000001</v>
      </c>
      <c r="CN99">
        <v>26913.826700000001</v>
      </c>
      <c r="CO99">
        <v>26919.058199999999</v>
      </c>
      <c r="CP99">
        <v>27944.446499999998</v>
      </c>
      <c r="CQ99">
        <v>31434.387900000002</v>
      </c>
      <c r="CR99">
        <v>33462.6417</v>
      </c>
      <c r="CS99">
        <v>32078.231</v>
      </c>
      <c r="CT99">
        <v>36245.003799999999</v>
      </c>
      <c r="CU99">
        <v>41693.464599999999</v>
      </c>
      <c r="CV99">
        <v>37094.781799999997</v>
      </c>
      <c r="CW99">
        <v>36252.7719</v>
      </c>
      <c r="CX99">
        <v>34767.023699999998</v>
      </c>
      <c r="CY99">
        <v>34514.678200000002</v>
      </c>
      <c r="CZ99">
        <v>34770.836499999998</v>
      </c>
      <c r="DA99">
        <v>37694.595500000003</v>
      </c>
      <c r="DB99">
        <v>34415.348599999998</v>
      </c>
      <c r="DC99">
        <v>35707.534800000001</v>
      </c>
      <c r="DD99">
        <v>35101.450299999997</v>
      </c>
      <c r="DE99">
        <v>35433.9473</v>
      </c>
      <c r="DF99">
        <v>32861.892200000002</v>
      </c>
      <c r="DG99">
        <v>32831.110699999997</v>
      </c>
      <c r="DH99">
        <v>33087.287799999998</v>
      </c>
      <c r="DI99">
        <v>32907.688699999999</v>
      </c>
      <c r="DJ99">
        <v>33436.2232</v>
      </c>
      <c r="DK99">
        <v>30488.232100000001</v>
      </c>
      <c r="DL99">
        <v>34592.965400000001</v>
      </c>
      <c r="DM99">
        <v>34246.368199999997</v>
      </c>
      <c r="DN99">
        <v>37540.324999999997</v>
      </c>
      <c r="DO99">
        <v>38275.102200000001</v>
      </c>
      <c r="DP99">
        <v>37599.541100000002</v>
      </c>
      <c r="DQ99">
        <v>40135.4375</v>
      </c>
      <c r="DR99">
        <v>41277.236799999999</v>
      </c>
      <c r="DS99">
        <v>42854.287100000001</v>
      </c>
      <c r="DT99">
        <v>44433.897299999997</v>
      </c>
      <c r="DU99">
        <v>45838.724699999999</v>
      </c>
      <c r="DV99">
        <v>47067.401899999997</v>
      </c>
      <c r="DW99">
        <v>49655.680999999997</v>
      </c>
      <c r="DX99">
        <v>52201.969299999997</v>
      </c>
      <c r="DY99">
        <v>50071.779799999997</v>
      </c>
      <c r="DZ99">
        <v>51368.631200000003</v>
      </c>
      <c r="EA99">
        <v>47576.8537</v>
      </c>
      <c r="EB99">
        <v>40800.645299999996</v>
      </c>
      <c r="EC99">
        <v>41793.053999999996</v>
      </c>
      <c r="ED99">
        <v>41202.333500000001</v>
      </c>
      <c r="EE99">
        <v>41343.429100000001</v>
      </c>
      <c r="EF99">
        <v>43661.519899999999</v>
      </c>
      <c r="EG99">
        <v>45835.284800000001</v>
      </c>
      <c r="EH99">
        <v>50680.673600000002</v>
      </c>
      <c r="EI99">
        <v>52033.780599999998</v>
      </c>
      <c r="EJ99">
        <v>54400.684099999999</v>
      </c>
    </row>
    <row r="100" spans="1:140" x14ac:dyDescent="0.25">
      <c r="A100" t="s">
        <v>99</v>
      </c>
      <c r="B100">
        <v>7797.7919000000002</v>
      </c>
      <c r="C100">
        <v>7450.9944999999998</v>
      </c>
      <c r="D100">
        <v>6729.9305000000004</v>
      </c>
      <c r="E100">
        <v>7240.9458999999997</v>
      </c>
      <c r="F100">
        <v>7441.9877999999999</v>
      </c>
      <c r="G100">
        <v>6835.4254000000001</v>
      </c>
      <c r="H100">
        <v>6636.6360999999997</v>
      </c>
      <c r="I100">
        <v>6563.5965999999999</v>
      </c>
      <c r="J100">
        <v>6397.5977000000003</v>
      </c>
      <c r="K100">
        <v>6150.3747999999996</v>
      </c>
      <c r="L100">
        <v>6294.3302999999996</v>
      </c>
      <c r="M100">
        <v>5857.5625</v>
      </c>
      <c r="N100">
        <v>5713.9787999999999</v>
      </c>
      <c r="O100">
        <v>4144.3477999999996</v>
      </c>
      <c r="P100">
        <v>4542.4663</v>
      </c>
      <c r="Q100">
        <v>4812.9786000000004</v>
      </c>
      <c r="R100">
        <v>4618.1211999999996</v>
      </c>
      <c r="S100">
        <v>4220.3316999999997</v>
      </c>
      <c r="T100">
        <v>4748.0761000000002</v>
      </c>
      <c r="U100">
        <v>4720.4709999999995</v>
      </c>
      <c r="V100">
        <v>3561.0571</v>
      </c>
      <c r="W100">
        <v>3337.8013999999998</v>
      </c>
      <c r="X100">
        <v>3716.4322000000002</v>
      </c>
      <c r="Y100">
        <v>3893.3335000000002</v>
      </c>
      <c r="Z100">
        <v>3675.5019000000002</v>
      </c>
      <c r="AA100">
        <v>3633.2361000000001</v>
      </c>
      <c r="AB100">
        <v>3925.8456999999999</v>
      </c>
      <c r="AC100">
        <v>4182.9772000000003</v>
      </c>
      <c r="AD100">
        <v>4226.8887000000004</v>
      </c>
      <c r="AE100">
        <v>4126.1048000000001</v>
      </c>
      <c r="AF100">
        <v>4152.1369999999997</v>
      </c>
      <c r="AG100">
        <v>4269.2820000000002</v>
      </c>
      <c r="AH100">
        <v>4293.6871000000001</v>
      </c>
      <c r="AI100">
        <v>4382.7227999999996</v>
      </c>
      <c r="AJ100">
        <v>4708.5757999999996</v>
      </c>
      <c r="AK100">
        <v>4627.1126000000004</v>
      </c>
      <c r="AL100">
        <v>4431.5460000000003</v>
      </c>
      <c r="AM100">
        <v>4216.4066000000003</v>
      </c>
      <c r="AN100">
        <v>4490.2204000000002</v>
      </c>
      <c r="AO100">
        <v>4340.1450999999997</v>
      </c>
      <c r="AP100">
        <v>4693.1478999999999</v>
      </c>
      <c r="AQ100">
        <v>4790.9476000000004</v>
      </c>
      <c r="AR100">
        <v>4905.6764999999996</v>
      </c>
      <c r="AS100">
        <v>5157.1036000000004</v>
      </c>
      <c r="AT100">
        <v>5214.0612000000001</v>
      </c>
      <c r="AU100">
        <v>5541.1605</v>
      </c>
      <c r="AV100">
        <v>5346.4</v>
      </c>
      <c r="AW100">
        <v>5166.0703999999996</v>
      </c>
      <c r="AX100">
        <v>4960.6017000000002</v>
      </c>
      <c r="AY100">
        <v>4758.3944000000001</v>
      </c>
      <c r="AZ100">
        <v>4458.7830000000004</v>
      </c>
      <c r="BA100">
        <v>4555.0392000000002</v>
      </c>
      <c r="BB100">
        <v>4295.6369000000004</v>
      </c>
      <c r="BC100">
        <v>4690.5577000000003</v>
      </c>
      <c r="BD100">
        <v>4805.6336000000001</v>
      </c>
      <c r="BE100">
        <v>4936.9173000000001</v>
      </c>
      <c r="BF100">
        <v>5296.7321000000002</v>
      </c>
      <c r="BG100">
        <v>5707.4261999999999</v>
      </c>
      <c r="BH100">
        <v>5601.8909000000003</v>
      </c>
      <c r="BI100">
        <v>5785.0123000000003</v>
      </c>
      <c r="BJ100">
        <v>5859.7205000000004</v>
      </c>
      <c r="BK100">
        <v>6182.9146000000001</v>
      </c>
      <c r="BL100">
        <v>6149.8176000000003</v>
      </c>
      <c r="BM100">
        <v>6283.0852999999997</v>
      </c>
      <c r="BN100">
        <v>6157.9436999999998</v>
      </c>
      <c r="BO100">
        <v>6481.4183000000003</v>
      </c>
      <c r="BP100">
        <v>6592.0448999999999</v>
      </c>
      <c r="BQ100">
        <v>6370.7916999999998</v>
      </c>
      <c r="BR100">
        <v>6904.4025000000001</v>
      </c>
      <c r="BS100">
        <v>7346.8474999999999</v>
      </c>
      <c r="BT100">
        <v>7702.6823999999997</v>
      </c>
      <c r="BU100">
        <v>7993.6453000000001</v>
      </c>
      <c r="BV100">
        <v>7737.0510999999997</v>
      </c>
      <c r="BW100">
        <v>7501.7034999999996</v>
      </c>
      <c r="BX100">
        <v>8019.7461999999996</v>
      </c>
      <c r="BY100">
        <v>7476.3674000000001</v>
      </c>
      <c r="BZ100">
        <v>7718.5964999999997</v>
      </c>
      <c r="CA100">
        <v>8191.5358999999999</v>
      </c>
      <c r="CB100">
        <v>8586.3680000000004</v>
      </c>
      <c r="CC100">
        <v>8579.8148000000001</v>
      </c>
      <c r="CD100">
        <v>7937.5982999999997</v>
      </c>
      <c r="CE100">
        <v>7665.1668</v>
      </c>
      <c r="CF100">
        <v>7957.0110999999997</v>
      </c>
      <c r="CG100">
        <v>7969.9225999999999</v>
      </c>
      <c r="CH100">
        <v>8015.7079999999996</v>
      </c>
      <c r="CI100">
        <v>7855.4592000000002</v>
      </c>
      <c r="CJ100">
        <v>7531.2275</v>
      </c>
      <c r="CK100">
        <v>7869.9853999999996</v>
      </c>
      <c r="CL100">
        <v>7699.7882</v>
      </c>
      <c r="CM100">
        <v>8251.3629000000001</v>
      </c>
      <c r="CN100">
        <v>8329.8382999999994</v>
      </c>
      <c r="CO100">
        <v>8473.7098999999998</v>
      </c>
      <c r="CP100">
        <v>8257.9025000000001</v>
      </c>
      <c r="CQ100">
        <v>8661.4151000000002</v>
      </c>
      <c r="CR100">
        <v>8751.7765999999992</v>
      </c>
      <c r="CS100">
        <v>8323.0992999999999</v>
      </c>
      <c r="CT100">
        <v>8313.2378000000008</v>
      </c>
      <c r="CU100">
        <v>8247.4945000000007</v>
      </c>
      <c r="CV100">
        <v>9059.5661999999993</v>
      </c>
      <c r="CW100">
        <v>8586.9788000000008</v>
      </c>
      <c r="CX100">
        <v>8828.1952999999994</v>
      </c>
      <c r="CY100">
        <v>9868.7988999999998</v>
      </c>
      <c r="CZ100">
        <v>10012.988600000001</v>
      </c>
      <c r="DA100">
        <v>9695.1159000000007</v>
      </c>
      <c r="DB100">
        <v>9442.7839999999997</v>
      </c>
      <c r="DC100">
        <v>10376.405199999999</v>
      </c>
      <c r="DD100">
        <v>10742.1777</v>
      </c>
      <c r="DE100">
        <v>10857.324500000001</v>
      </c>
      <c r="DF100">
        <v>11365.5424</v>
      </c>
      <c r="DG100">
        <v>12317.879499999999</v>
      </c>
      <c r="DH100">
        <v>12293.8161</v>
      </c>
      <c r="DI100">
        <v>12690.4439</v>
      </c>
      <c r="DJ100">
        <v>12412.3107</v>
      </c>
      <c r="DK100">
        <v>11660.9046</v>
      </c>
      <c r="DL100">
        <v>12642.8061</v>
      </c>
      <c r="DM100">
        <v>12479.705</v>
      </c>
      <c r="DN100">
        <v>11627.9548</v>
      </c>
      <c r="DO100">
        <v>12017.792100000001</v>
      </c>
      <c r="DP100">
        <v>11911.2111</v>
      </c>
      <c r="DQ100">
        <v>11872.3681</v>
      </c>
      <c r="DR100">
        <v>11541.3449</v>
      </c>
      <c r="DS100">
        <v>11931.6561</v>
      </c>
      <c r="DT100">
        <v>12542.649100000001</v>
      </c>
      <c r="DU100">
        <v>12600.409299999999</v>
      </c>
      <c r="DV100">
        <v>12556.134099999999</v>
      </c>
      <c r="DW100">
        <v>11512.916499999999</v>
      </c>
      <c r="DX100">
        <v>12261.083699999999</v>
      </c>
      <c r="DY100">
        <v>12300.460999999999</v>
      </c>
      <c r="DZ100">
        <v>12617.119500000001</v>
      </c>
      <c r="EA100">
        <v>12231.8886</v>
      </c>
      <c r="EB100">
        <v>12185.2997</v>
      </c>
      <c r="EC100">
        <v>11546.0281</v>
      </c>
      <c r="ED100">
        <v>11386.806500000001</v>
      </c>
      <c r="EE100">
        <v>10974.8001</v>
      </c>
      <c r="EF100">
        <v>12301.392</v>
      </c>
      <c r="EG100">
        <v>12470.5504</v>
      </c>
      <c r="EH100">
        <v>12493.3217</v>
      </c>
      <c r="EI100">
        <v>12797.6931</v>
      </c>
      <c r="EJ100">
        <v>13300.552600000001</v>
      </c>
    </row>
    <row r="101" spans="1:140" x14ac:dyDescent="0.25">
      <c r="A101" t="s">
        <v>100</v>
      </c>
      <c r="B101">
        <v>34249.478000000003</v>
      </c>
      <c r="C101">
        <v>33170.230799999998</v>
      </c>
      <c r="D101">
        <v>33656.428899999999</v>
      </c>
      <c r="E101">
        <v>33819.611599999997</v>
      </c>
      <c r="F101">
        <v>36369.341</v>
      </c>
      <c r="G101">
        <v>38879.533300000003</v>
      </c>
      <c r="H101">
        <v>40821.7258</v>
      </c>
      <c r="I101">
        <v>39741.030700000003</v>
      </c>
      <c r="J101">
        <v>39251.659399999997</v>
      </c>
      <c r="K101">
        <v>38792.2647</v>
      </c>
      <c r="L101">
        <v>39720.138599999998</v>
      </c>
      <c r="M101">
        <v>35902.110699999997</v>
      </c>
      <c r="N101">
        <v>37760.6924</v>
      </c>
      <c r="O101">
        <v>35089.616000000002</v>
      </c>
      <c r="P101">
        <v>37560.744700000003</v>
      </c>
      <c r="Q101">
        <v>38450.833700000003</v>
      </c>
      <c r="R101">
        <v>38106.935700000002</v>
      </c>
      <c r="S101">
        <v>31675.901699999999</v>
      </c>
      <c r="T101">
        <v>32841.7929</v>
      </c>
      <c r="U101">
        <v>34593.153299999998</v>
      </c>
      <c r="V101">
        <v>32826.6515</v>
      </c>
      <c r="W101">
        <v>30169.250700000001</v>
      </c>
      <c r="X101">
        <v>29567.670399999999</v>
      </c>
      <c r="Y101">
        <v>29577.696800000002</v>
      </c>
      <c r="Z101">
        <v>32946.2978</v>
      </c>
      <c r="AA101">
        <v>35339.213199999998</v>
      </c>
      <c r="AB101">
        <v>36106.080800000003</v>
      </c>
      <c r="AC101">
        <v>36235.671900000001</v>
      </c>
      <c r="AD101">
        <v>38020.042000000001</v>
      </c>
      <c r="AE101">
        <v>39094.136299999998</v>
      </c>
      <c r="AF101">
        <v>41858.518799999998</v>
      </c>
      <c r="AG101">
        <v>40844.249000000003</v>
      </c>
      <c r="AH101">
        <v>39790.203800000003</v>
      </c>
      <c r="AI101">
        <v>40951.392099999997</v>
      </c>
      <c r="AJ101">
        <v>42096.885600000001</v>
      </c>
      <c r="AK101">
        <v>41247.1129</v>
      </c>
      <c r="AL101">
        <v>38299.489300000001</v>
      </c>
      <c r="AM101">
        <v>38628.092900000003</v>
      </c>
      <c r="AN101">
        <v>38384.176399999997</v>
      </c>
      <c r="AO101">
        <v>35886.143100000001</v>
      </c>
      <c r="AP101">
        <v>37353.859100000001</v>
      </c>
      <c r="AQ101">
        <v>37224.551700000004</v>
      </c>
      <c r="AR101">
        <v>36949.422100000003</v>
      </c>
      <c r="AS101">
        <v>38793.273099999999</v>
      </c>
      <c r="AT101">
        <v>37055.612500000003</v>
      </c>
      <c r="AU101">
        <v>38778.765500000001</v>
      </c>
      <c r="AV101">
        <v>39885.036899999999</v>
      </c>
      <c r="AW101">
        <v>41658.034500000002</v>
      </c>
      <c r="AX101">
        <v>42792.892899999999</v>
      </c>
      <c r="AY101">
        <v>42734.225599999998</v>
      </c>
      <c r="AZ101">
        <v>41050.532700000003</v>
      </c>
      <c r="BA101">
        <v>43770.045299999998</v>
      </c>
      <c r="BB101">
        <v>43142.465499999998</v>
      </c>
      <c r="BC101">
        <v>43739.016600000003</v>
      </c>
      <c r="BD101">
        <v>44285.935799999999</v>
      </c>
      <c r="BE101">
        <v>44716.695200000002</v>
      </c>
      <c r="BF101">
        <v>43908.416299999997</v>
      </c>
      <c r="BG101">
        <v>45099.054600000003</v>
      </c>
      <c r="BH101">
        <v>46893.098299999998</v>
      </c>
      <c r="BI101">
        <v>47218.779799999997</v>
      </c>
      <c r="BJ101">
        <v>46913.341999999997</v>
      </c>
      <c r="BK101">
        <v>49681.3724</v>
      </c>
      <c r="BL101">
        <v>50906.859900000003</v>
      </c>
      <c r="BM101">
        <v>50408.981699999997</v>
      </c>
      <c r="BN101">
        <v>50840.4761</v>
      </c>
      <c r="BO101">
        <v>49591.678099999997</v>
      </c>
      <c r="BP101">
        <v>51264.263299999999</v>
      </c>
      <c r="BQ101">
        <v>49393.235800000002</v>
      </c>
      <c r="BR101">
        <v>50730.358999999997</v>
      </c>
      <c r="BS101">
        <v>54066.079700000002</v>
      </c>
      <c r="BT101">
        <v>55234.463199999998</v>
      </c>
      <c r="BU101">
        <v>55689.109900000003</v>
      </c>
      <c r="BV101">
        <v>53949.546900000001</v>
      </c>
      <c r="BW101">
        <v>53436.544699999999</v>
      </c>
      <c r="BX101">
        <v>55540.044000000002</v>
      </c>
      <c r="BY101">
        <v>53591.921600000001</v>
      </c>
      <c r="BZ101">
        <v>55011.267899999999</v>
      </c>
      <c r="CA101">
        <v>60075.911399999997</v>
      </c>
      <c r="CB101">
        <v>61078.259400000003</v>
      </c>
      <c r="CC101">
        <v>60521.399400000002</v>
      </c>
      <c r="CD101">
        <v>56827.561500000003</v>
      </c>
      <c r="CE101">
        <v>57737.2304</v>
      </c>
      <c r="CF101">
        <v>59463.688900000001</v>
      </c>
      <c r="CG101">
        <v>61605.501499999998</v>
      </c>
      <c r="CH101">
        <v>62612.426500000001</v>
      </c>
      <c r="CI101">
        <v>62411.041499999999</v>
      </c>
      <c r="CJ101">
        <v>57903.842199999999</v>
      </c>
      <c r="CK101">
        <v>59118.544300000001</v>
      </c>
      <c r="CL101">
        <v>59159.886100000003</v>
      </c>
      <c r="CM101">
        <v>60665.642200000002</v>
      </c>
      <c r="CN101">
        <v>63123.834300000002</v>
      </c>
      <c r="CO101">
        <v>62761.001499999998</v>
      </c>
      <c r="CP101">
        <v>61246.174599999998</v>
      </c>
      <c r="CQ101">
        <v>64239.545100000003</v>
      </c>
      <c r="CR101">
        <v>62897.063800000004</v>
      </c>
      <c r="CS101">
        <v>61028.474999999999</v>
      </c>
      <c r="CT101">
        <v>60584.004800000002</v>
      </c>
      <c r="CU101">
        <v>59332.231699999997</v>
      </c>
      <c r="CV101">
        <v>61699.715600000003</v>
      </c>
      <c r="CW101">
        <v>56973.818500000001</v>
      </c>
      <c r="CX101">
        <v>57563.421799999996</v>
      </c>
      <c r="CY101">
        <v>59510.778599999998</v>
      </c>
      <c r="CZ101">
        <v>58909.840799999998</v>
      </c>
      <c r="DA101">
        <v>59752.947500000002</v>
      </c>
      <c r="DB101">
        <v>60569.1466</v>
      </c>
      <c r="DC101">
        <v>58599.356800000001</v>
      </c>
      <c r="DD101">
        <v>63027.622199999998</v>
      </c>
      <c r="DE101">
        <v>63332.815300000002</v>
      </c>
      <c r="DF101">
        <v>62877.376300000004</v>
      </c>
      <c r="DG101">
        <v>65368.895700000001</v>
      </c>
      <c r="DH101">
        <v>66353.831699999995</v>
      </c>
      <c r="DI101">
        <v>66273.597299999994</v>
      </c>
      <c r="DJ101">
        <v>66095.298699999999</v>
      </c>
      <c r="DK101">
        <v>63427.807200000003</v>
      </c>
      <c r="DL101">
        <v>57979.2022</v>
      </c>
      <c r="DM101">
        <v>58165.859100000001</v>
      </c>
      <c r="DN101">
        <v>57401.4545</v>
      </c>
      <c r="DO101">
        <v>64430.885699999999</v>
      </c>
      <c r="DP101">
        <v>64714.563199999997</v>
      </c>
      <c r="DQ101">
        <v>63632.416700000002</v>
      </c>
      <c r="DR101">
        <v>67448.241800000003</v>
      </c>
      <c r="DS101">
        <v>65478.497100000001</v>
      </c>
      <c r="DT101">
        <v>63596.790699999998</v>
      </c>
      <c r="DU101">
        <v>63103.519200000002</v>
      </c>
      <c r="DV101">
        <v>64169.338000000003</v>
      </c>
      <c r="DW101">
        <v>61862.512999999999</v>
      </c>
      <c r="DX101">
        <v>63618.723400000003</v>
      </c>
      <c r="DY101">
        <v>66253.039099999995</v>
      </c>
      <c r="DZ101">
        <v>65190.531799999997</v>
      </c>
      <c r="EA101">
        <v>60371.285000000003</v>
      </c>
      <c r="EB101">
        <v>62607.256800000003</v>
      </c>
      <c r="EC101">
        <v>56901.481899999999</v>
      </c>
      <c r="ED101">
        <v>55034.715499999998</v>
      </c>
      <c r="EE101">
        <v>56535.107199999999</v>
      </c>
      <c r="EF101">
        <v>58147.17</v>
      </c>
      <c r="EG101">
        <v>57626.5268</v>
      </c>
      <c r="EH101">
        <v>58095.1057</v>
      </c>
      <c r="EI101">
        <v>51648.9012</v>
      </c>
      <c r="EJ101">
        <v>55092.1613</v>
      </c>
    </row>
    <row r="102" spans="1:140" x14ac:dyDescent="0.25">
      <c r="A102" t="s">
        <v>101</v>
      </c>
      <c r="B102">
        <v>10189.2132</v>
      </c>
      <c r="C102">
        <v>9424.3392000000003</v>
      </c>
      <c r="D102">
        <v>9175.4516999999996</v>
      </c>
      <c r="E102">
        <v>8274.5913999999993</v>
      </c>
      <c r="F102">
        <v>8439.2530000000006</v>
      </c>
      <c r="G102">
        <v>8657.8793000000005</v>
      </c>
      <c r="H102">
        <v>8986.2106999999996</v>
      </c>
      <c r="I102">
        <v>9026.3770999999997</v>
      </c>
      <c r="J102">
        <v>8493.1324999999997</v>
      </c>
      <c r="K102">
        <v>8080.0884999999998</v>
      </c>
      <c r="L102">
        <v>7864.8602000000001</v>
      </c>
      <c r="M102">
        <v>7359.4206999999997</v>
      </c>
      <c r="N102">
        <v>7874.7701999999999</v>
      </c>
      <c r="O102">
        <v>7195.2214999999997</v>
      </c>
      <c r="P102">
        <v>7512.2524000000003</v>
      </c>
      <c r="Q102">
        <v>8161.0420999999997</v>
      </c>
      <c r="R102">
        <v>8656.7806</v>
      </c>
      <c r="S102">
        <v>8397.1738000000005</v>
      </c>
      <c r="T102">
        <v>8206.2374999999993</v>
      </c>
      <c r="U102">
        <v>7706.8720999999996</v>
      </c>
      <c r="V102">
        <v>6956.4368999999997</v>
      </c>
      <c r="W102">
        <v>6756.4642000000003</v>
      </c>
      <c r="X102">
        <v>7156.8472000000002</v>
      </c>
      <c r="Y102">
        <v>7792.1773000000003</v>
      </c>
      <c r="Z102">
        <v>7292.2070999999996</v>
      </c>
      <c r="AA102">
        <v>7763.6139999999996</v>
      </c>
      <c r="AB102">
        <v>8483.9349999999995</v>
      </c>
      <c r="AC102">
        <v>8234.0079000000005</v>
      </c>
      <c r="AD102">
        <v>8196.3842999999997</v>
      </c>
      <c r="AE102">
        <v>8253.5164999999997</v>
      </c>
      <c r="AF102">
        <v>8426.2345000000005</v>
      </c>
      <c r="AG102">
        <v>8528.2944000000007</v>
      </c>
      <c r="AH102">
        <v>8272.4455999999991</v>
      </c>
      <c r="AI102">
        <v>8598.1082000000006</v>
      </c>
      <c r="AJ102">
        <v>8994.9871000000003</v>
      </c>
      <c r="AK102">
        <v>9073.5213999999996</v>
      </c>
      <c r="AL102">
        <v>8847.6442999999999</v>
      </c>
      <c r="AM102">
        <v>8754.6890999999996</v>
      </c>
      <c r="AN102">
        <v>9137.7772000000004</v>
      </c>
      <c r="AO102">
        <v>9005.5658000000003</v>
      </c>
      <c r="AP102">
        <v>9275.0936000000002</v>
      </c>
      <c r="AQ102">
        <v>9245.9179000000004</v>
      </c>
      <c r="AR102">
        <v>8618.9902999999995</v>
      </c>
      <c r="AS102">
        <v>8823.9719000000005</v>
      </c>
      <c r="AT102">
        <v>8769.5889999999999</v>
      </c>
      <c r="AU102">
        <v>9324.4878000000008</v>
      </c>
      <c r="AV102">
        <v>9642.3680000000004</v>
      </c>
      <c r="AW102">
        <v>9585.9477000000006</v>
      </c>
      <c r="AX102">
        <v>9397.4362000000001</v>
      </c>
      <c r="AY102">
        <v>8992.0984000000008</v>
      </c>
      <c r="AZ102">
        <v>9545.4377999999997</v>
      </c>
      <c r="BA102">
        <v>9163.7026000000005</v>
      </c>
      <c r="BB102">
        <v>8720.6370000000006</v>
      </c>
      <c r="BC102">
        <v>8800.8358000000007</v>
      </c>
      <c r="BD102">
        <v>8568.5357999999997</v>
      </c>
      <c r="BE102">
        <v>8779.5835000000006</v>
      </c>
      <c r="BF102">
        <v>9056.5835999999999</v>
      </c>
      <c r="BG102">
        <v>8775.9195</v>
      </c>
      <c r="BH102">
        <v>8923.8938999999991</v>
      </c>
      <c r="BI102">
        <v>9099.1268</v>
      </c>
      <c r="BJ102">
        <v>8948.6643000000004</v>
      </c>
      <c r="BK102">
        <v>9424.7124000000003</v>
      </c>
      <c r="BL102">
        <v>9457.2294000000002</v>
      </c>
      <c r="BM102">
        <v>9429.3894999999993</v>
      </c>
      <c r="BN102">
        <v>9338.66</v>
      </c>
      <c r="BO102">
        <v>9371.0633999999991</v>
      </c>
      <c r="BP102">
        <v>9961.3158999999996</v>
      </c>
      <c r="BQ102">
        <v>9552.9475999999995</v>
      </c>
      <c r="BR102">
        <v>10230.082200000001</v>
      </c>
      <c r="BS102">
        <v>11002.1258</v>
      </c>
      <c r="BT102">
        <v>11594.074500000001</v>
      </c>
      <c r="BU102">
        <v>11295.4809</v>
      </c>
      <c r="BV102">
        <v>10880.331</v>
      </c>
      <c r="BW102">
        <v>10888.184999999999</v>
      </c>
      <c r="BX102">
        <v>11254.878699999999</v>
      </c>
      <c r="BY102">
        <v>10786.5453</v>
      </c>
      <c r="BZ102">
        <v>10658.724</v>
      </c>
      <c r="CA102">
        <v>11763.4645</v>
      </c>
      <c r="CB102">
        <v>12023.0869</v>
      </c>
      <c r="CC102">
        <v>11970.178599999999</v>
      </c>
      <c r="CD102">
        <v>11390.7683</v>
      </c>
      <c r="CE102">
        <v>11338.897999999999</v>
      </c>
      <c r="CF102">
        <v>11433.7353</v>
      </c>
      <c r="CG102">
        <v>11783.204100000001</v>
      </c>
      <c r="CH102">
        <v>11523.989299999999</v>
      </c>
      <c r="CI102">
        <v>11752.874599999999</v>
      </c>
      <c r="CJ102">
        <v>11170.374400000001</v>
      </c>
      <c r="CK102">
        <v>11415.7063</v>
      </c>
      <c r="CL102">
        <v>12408.3325</v>
      </c>
      <c r="CM102">
        <v>12855.363300000001</v>
      </c>
      <c r="CN102">
        <v>13149.815000000001</v>
      </c>
      <c r="CO102">
        <v>13484.9658</v>
      </c>
      <c r="CP102">
        <v>13808.4704</v>
      </c>
      <c r="CQ102">
        <v>14251.154</v>
      </c>
      <c r="CR102">
        <v>14480.715200000001</v>
      </c>
      <c r="CS102">
        <v>13917.9625</v>
      </c>
      <c r="CT102">
        <v>14122.6458</v>
      </c>
      <c r="CU102">
        <v>13645.1571</v>
      </c>
      <c r="CV102">
        <v>14684.0885</v>
      </c>
      <c r="CW102">
        <v>14301.334500000001</v>
      </c>
      <c r="CX102">
        <v>14917.927600000001</v>
      </c>
      <c r="CY102">
        <v>15745.6253</v>
      </c>
      <c r="CZ102">
        <v>16046.021199999999</v>
      </c>
      <c r="DA102">
        <v>16372.6216</v>
      </c>
      <c r="DB102">
        <v>16659.203799999999</v>
      </c>
      <c r="DC102">
        <v>16364.507299999999</v>
      </c>
      <c r="DD102">
        <v>16317.9069</v>
      </c>
      <c r="DE102">
        <v>16210.4671</v>
      </c>
      <c r="DF102">
        <v>16625.418000000001</v>
      </c>
      <c r="DG102">
        <v>17899.421200000001</v>
      </c>
      <c r="DH102">
        <v>16952.593799999999</v>
      </c>
      <c r="DI102">
        <v>16965.6178</v>
      </c>
      <c r="DJ102">
        <v>16220.323700000001</v>
      </c>
      <c r="DK102">
        <v>15551.711499999999</v>
      </c>
      <c r="DL102">
        <v>14877.6566</v>
      </c>
      <c r="DM102">
        <v>15451.8549</v>
      </c>
      <c r="DN102">
        <v>15449.28</v>
      </c>
      <c r="DO102">
        <v>17548.071499999998</v>
      </c>
      <c r="DP102">
        <v>17294.104800000001</v>
      </c>
      <c r="DQ102">
        <v>17147.8815</v>
      </c>
      <c r="DR102">
        <v>17481.752499999999</v>
      </c>
      <c r="DS102">
        <v>17161.0455</v>
      </c>
      <c r="DT102">
        <v>17193.244999999999</v>
      </c>
      <c r="DU102">
        <v>17879.928599999999</v>
      </c>
      <c r="DV102">
        <v>17003.594700000001</v>
      </c>
      <c r="DW102">
        <v>16310.096600000001</v>
      </c>
      <c r="DX102">
        <v>17959.9133</v>
      </c>
      <c r="DY102">
        <v>19178.386900000001</v>
      </c>
      <c r="DZ102">
        <v>18269.366900000001</v>
      </c>
      <c r="EA102">
        <v>16703.4683</v>
      </c>
      <c r="EB102">
        <v>17224.966400000001</v>
      </c>
      <c r="EC102">
        <v>15166.148800000001</v>
      </c>
      <c r="ED102">
        <v>15648.4516</v>
      </c>
      <c r="EE102">
        <v>17515.956999999999</v>
      </c>
      <c r="EF102">
        <v>17505.596399999999</v>
      </c>
      <c r="EG102">
        <v>18569.893100000001</v>
      </c>
      <c r="EH102">
        <v>19205.893800000002</v>
      </c>
      <c r="EI102">
        <v>18949.953799999999</v>
      </c>
      <c r="EJ102">
        <v>21141.740300000001</v>
      </c>
    </row>
    <row r="103" spans="1:140" x14ac:dyDescent="0.25">
      <c r="A103" t="s">
        <v>102</v>
      </c>
      <c r="B103">
        <v>9798.0056000000004</v>
      </c>
      <c r="C103">
        <v>9274.0313999999998</v>
      </c>
      <c r="D103">
        <v>8057.4853999999996</v>
      </c>
      <c r="E103">
        <v>8534.8754000000008</v>
      </c>
      <c r="F103">
        <v>7846.3321999999998</v>
      </c>
      <c r="G103">
        <v>7049.5248000000001</v>
      </c>
      <c r="H103">
        <v>6913.6085000000003</v>
      </c>
      <c r="I103">
        <v>6573.8177999999998</v>
      </c>
      <c r="J103">
        <v>6587.4093999999996</v>
      </c>
      <c r="K103">
        <v>5454.6238000000003</v>
      </c>
      <c r="L103">
        <v>5280.0276000000003</v>
      </c>
      <c r="M103">
        <v>5226.5766999999996</v>
      </c>
      <c r="N103">
        <v>5595.2813999999998</v>
      </c>
      <c r="O103">
        <v>3857.1023</v>
      </c>
      <c r="P103">
        <v>4320.9528</v>
      </c>
      <c r="Q103">
        <v>4226.1687000000002</v>
      </c>
      <c r="R103">
        <v>4933.2884000000004</v>
      </c>
      <c r="S103">
        <v>4151.9059999999999</v>
      </c>
      <c r="T103">
        <v>3393.4571000000001</v>
      </c>
      <c r="U103">
        <v>2987.1451000000002</v>
      </c>
      <c r="V103">
        <v>2507.0951</v>
      </c>
      <c r="W103">
        <v>2269.6966000000002</v>
      </c>
      <c r="X103">
        <v>2768.6970999999999</v>
      </c>
      <c r="Y103">
        <v>3171.2194</v>
      </c>
      <c r="Z103">
        <v>3276.2881000000002</v>
      </c>
      <c r="AA103">
        <v>3196.1943999999999</v>
      </c>
      <c r="AB103">
        <v>3602.7080000000001</v>
      </c>
      <c r="AC103">
        <v>4030.1968999999999</v>
      </c>
      <c r="AD103">
        <v>4483.5374000000002</v>
      </c>
      <c r="AE103">
        <v>4193.7132000000001</v>
      </c>
      <c r="AF103">
        <v>4302.5231000000003</v>
      </c>
      <c r="AG103">
        <v>4468.7604000000001</v>
      </c>
      <c r="AH103">
        <v>5215.3168999999998</v>
      </c>
      <c r="AI103">
        <v>5454.3648999999996</v>
      </c>
      <c r="AJ103">
        <v>6707.1022000000003</v>
      </c>
      <c r="AK103">
        <v>7405.3179</v>
      </c>
      <c r="AL103">
        <v>6717.8719000000001</v>
      </c>
      <c r="AM103">
        <v>6493.9429</v>
      </c>
      <c r="AN103">
        <v>6763.7156999999997</v>
      </c>
      <c r="AO103">
        <v>6067.1472999999996</v>
      </c>
      <c r="AP103">
        <v>6550.2622000000001</v>
      </c>
      <c r="AQ103">
        <v>6314.8692000000001</v>
      </c>
      <c r="AR103">
        <v>6440.1782000000003</v>
      </c>
      <c r="AS103">
        <v>7455.0048999999999</v>
      </c>
      <c r="AT103">
        <v>6741.9787999999999</v>
      </c>
      <c r="AU103">
        <v>6876.2439000000004</v>
      </c>
      <c r="AV103">
        <v>6490.8914999999997</v>
      </c>
      <c r="AW103">
        <v>6704.7798000000003</v>
      </c>
      <c r="AX103">
        <v>6383.1935000000003</v>
      </c>
      <c r="AY103">
        <v>6110.9665000000005</v>
      </c>
      <c r="AZ103">
        <v>6435.8297000000002</v>
      </c>
      <c r="BA103">
        <v>5141.8320999999996</v>
      </c>
      <c r="BB103">
        <v>4615.3921</v>
      </c>
      <c r="BC103">
        <v>5133.7947999999997</v>
      </c>
      <c r="BD103">
        <v>5010.7701999999999</v>
      </c>
      <c r="BE103">
        <v>5126.0060000000003</v>
      </c>
      <c r="BF103">
        <v>5497.5420999999997</v>
      </c>
      <c r="BG103">
        <v>5867.5456000000004</v>
      </c>
      <c r="BH103">
        <v>6395.2097000000003</v>
      </c>
      <c r="BI103">
        <v>6312.1633000000002</v>
      </c>
      <c r="BJ103">
        <v>5982.7894999999999</v>
      </c>
      <c r="BK103">
        <v>6039.8247000000001</v>
      </c>
      <c r="BL103">
        <v>5845.4989999999998</v>
      </c>
      <c r="BM103">
        <v>5942.2467999999999</v>
      </c>
      <c r="BN103">
        <v>6008.0352000000003</v>
      </c>
      <c r="BO103">
        <v>5674.1575999999995</v>
      </c>
      <c r="BP103">
        <v>5632.2819</v>
      </c>
      <c r="BQ103">
        <v>5775.04</v>
      </c>
      <c r="BR103">
        <v>6469.9880999999996</v>
      </c>
      <c r="BS103">
        <v>6452.0430999999999</v>
      </c>
      <c r="BT103">
        <v>6746.6827000000003</v>
      </c>
      <c r="BU103">
        <v>6802.9831999999997</v>
      </c>
      <c r="BV103">
        <v>7370.5677999999998</v>
      </c>
      <c r="BW103">
        <v>7434.0280000000002</v>
      </c>
      <c r="BX103">
        <v>7868.2668000000003</v>
      </c>
      <c r="BY103">
        <v>7553.8320999999996</v>
      </c>
      <c r="BZ103">
        <v>7270.8407999999999</v>
      </c>
      <c r="CA103">
        <v>7920.0329000000002</v>
      </c>
      <c r="CB103">
        <v>8294.9997999999996</v>
      </c>
      <c r="CC103">
        <v>8695.5741999999991</v>
      </c>
      <c r="CD103">
        <v>8349.5246000000006</v>
      </c>
      <c r="CE103">
        <v>8772.2072000000007</v>
      </c>
      <c r="CF103">
        <v>9432.2214999999997</v>
      </c>
      <c r="CG103">
        <v>8763.9380999999994</v>
      </c>
      <c r="CH103">
        <v>8714.8862000000008</v>
      </c>
      <c r="CI103">
        <v>9112.7515999999996</v>
      </c>
      <c r="CJ103">
        <v>9088.3133999999991</v>
      </c>
      <c r="CK103">
        <v>9102.7795000000006</v>
      </c>
      <c r="CL103">
        <v>9015.9830000000002</v>
      </c>
      <c r="CM103">
        <v>8578.2374999999993</v>
      </c>
      <c r="CN103">
        <v>8375.1916999999994</v>
      </c>
      <c r="CO103">
        <v>8416.5195999999996</v>
      </c>
      <c r="CP103">
        <v>7456.9933000000001</v>
      </c>
      <c r="CQ103">
        <v>8165.2929000000004</v>
      </c>
      <c r="CR103">
        <v>8036.2560000000003</v>
      </c>
      <c r="CS103">
        <v>8439.4249</v>
      </c>
      <c r="CT103">
        <v>8713.5594000000001</v>
      </c>
      <c r="CU103">
        <v>9135.4416000000001</v>
      </c>
      <c r="CV103">
        <v>8439.1587999999992</v>
      </c>
      <c r="CW103">
        <v>7828.8633</v>
      </c>
      <c r="CX103">
        <v>7312.87</v>
      </c>
      <c r="CY103">
        <v>7670.2911000000004</v>
      </c>
      <c r="CZ103">
        <v>8191.6588000000002</v>
      </c>
      <c r="DA103">
        <v>7392.8173999999999</v>
      </c>
      <c r="DB103">
        <v>6062.0042000000003</v>
      </c>
      <c r="DC103">
        <v>5907.3810999999996</v>
      </c>
      <c r="DD103">
        <v>6622.5924999999997</v>
      </c>
      <c r="DE103">
        <v>7775.9484000000002</v>
      </c>
      <c r="DF103">
        <v>8248.8101000000006</v>
      </c>
      <c r="DG103">
        <v>7203.2602999999999</v>
      </c>
      <c r="DH103">
        <v>7923.0609000000004</v>
      </c>
      <c r="DI103">
        <v>8223.8526999999995</v>
      </c>
      <c r="DJ103">
        <v>8229.0697</v>
      </c>
      <c r="DK103">
        <v>9058.5849999999991</v>
      </c>
      <c r="DL103">
        <v>10981.765299999999</v>
      </c>
      <c r="DM103">
        <v>11732.831899999999</v>
      </c>
      <c r="DN103">
        <v>11632.919400000001</v>
      </c>
      <c r="DO103">
        <v>12535.2117</v>
      </c>
      <c r="DP103">
        <v>12091.9434</v>
      </c>
      <c r="DQ103">
        <v>12465.739299999999</v>
      </c>
      <c r="DR103">
        <v>12130.7503</v>
      </c>
      <c r="DS103">
        <v>12958.811799999999</v>
      </c>
      <c r="DT103">
        <v>12720.117200000001</v>
      </c>
      <c r="DU103">
        <v>12005.918900000001</v>
      </c>
      <c r="DV103">
        <v>13414.965200000001</v>
      </c>
      <c r="DW103">
        <v>13664.504499999999</v>
      </c>
      <c r="DX103">
        <v>14488.861800000001</v>
      </c>
      <c r="DY103">
        <v>15097.564399999999</v>
      </c>
      <c r="DZ103">
        <v>16560.189900000001</v>
      </c>
      <c r="EA103">
        <v>16800.9084</v>
      </c>
      <c r="EB103">
        <v>16561.831300000002</v>
      </c>
      <c r="EC103">
        <v>16261.447099999999</v>
      </c>
      <c r="ED103">
        <v>16211.5864</v>
      </c>
      <c r="EE103">
        <v>15632.171399999999</v>
      </c>
      <c r="EF103">
        <v>16615.438699999999</v>
      </c>
      <c r="EG103">
        <v>16707.994299999998</v>
      </c>
      <c r="EH103">
        <v>15460.2081</v>
      </c>
      <c r="EI103">
        <v>13188.1145</v>
      </c>
      <c r="EJ103">
        <v>12803.272499999999</v>
      </c>
    </row>
    <row r="104" spans="1:140" x14ac:dyDescent="0.25">
      <c r="A104" t="s">
        <v>103</v>
      </c>
      <c r="B104">
        <v>85062.2595</v>
      </c>
      <c r="C104">
        <v>87344.521500000003</v>
      </c>
      <c r="D104">
        <v>81089.072799999994</v>
      </c>
      <c r="E104">
        <v>80401.161099999998</v>
      </c>
      <c r="F104">
        <v>74508.094100000002</v>
      </c>
      <c r="G104">
        <v>64511.9447</v>
      </c>
      <c r="H104">
        <v>62796.034200000002</v>
      </c>
      <c r="I104">
        <v>55977.421499999997</v>
      </c>
      <c r="J104">
        <v>55640.385799999996</v>
      </c>
      <c r="K104">
        <v>58654.602500000001</v>
      </c>
      <c r="L104">
        <v>57880.900900000001</v>
      </c>
      <c r="M104">
        <v>61581.4182</v>
      </c>
      <c r="N104">
        <v>66427.640100000004</v>
      </c>
      <c r="O104">
        <v>55975.567499999997</v>
      </c>
      <c r="P104">
        <v>60104.364200000004</v>
      </c>
      <c r="Q104">
        <v>61772.724399999999</v>
      </c>
      <c r="R104">
        <v>57360.6512</v>
      </c>
      <c r="S104">
        <v>45108.222300000001</v>
      </c>
      <c r="T104">
        <v>49470.8367</v>
      </c>
      <c r="U104">
        <v>48015.749499999998</v>
      </c>
      <c r="V104">
        <v>41561.247100000001</v>
      </c>
      <c r="W104">
        <v>36879.5458</v>
      </c>
      <c r="X104">
        <v>38664.4067</v>
      </c>
      <c r="Y104">
        <v>43899.018900000003</v>
      </c>
      <c r="Z104">
        <v>39076.027600000001</v>
      </c>
      <c r="AA104">
        <v>41399.651599999997</v>
      </c>
      <c r="AB104">
        <v>42137.369700000003</v>
      </c>
      <c r="AC104">
        <v>43378.340400000001</v>
      </c>
      <c r="AD104">
        <v>47798.940699999999</v>
      </c>
      <c r="AE104">
        <v>41226.106599999999</v>
      </c>
      <c r="AF104">
        <v>41179.947699999997</v>
      </c>
      <c r="AG104">
        <v>47460.251400000001</v>
      </c>
      <c r="AH104">
        <v>44645.991000000002</v>
      </c>
      <c r="AI104">
        <v>45918.425199999998</v>
      </c>
      <c r="AJ104">
        <v>52769.5069</v>
      </c>
      <c r="AK104">
        <v>55092.8321</v>
      </c>
      <c r="AL104">
        <v>50390.044300000001</v>
      </c>
      <c r="AM104">
        <v>48305.938099999999</v>
      </c>
      <c r="AN104">
        <v>53903.290500000003</v>
      </c>
      <c r="AO104">
        <v>47234.014300000003</v>
      </c>
      <c r="AP104">
        <v>49958.154399999999</v>
      </c>
      <c r="AQ104">
        <v>56981.2186</v>
      </c>
      <c r="AR104">
        <v>55137.595999999998</v>
      </c>
      <c r="AS104">
        <v>60468.464500000002</v>
      </c>
      <c r="AT104">
        <v>62537.382899999997</v>
      </c>
      <c r="AU104">
        <v>70900.027300000002</v>
      </c>
      <c r="AV104">
        <v>67953.041500000007</v>
      </c>
      <c r="AW104">
        <v>71999.105899999995</v>
      </c>
      <c r="AX104">
        <v>68674.452300000004</v>
      </c>
      <c r="AY104">
        <v>69343.792799999996</v>
      </c>
      <c r="AZ104">
        <v>65983.570600000006</v>
      </c>
      <c r="BA104">
        <v>59370.164299999997</v>
      </c>
      <c r="BB104">
        <v>57843.344700000001</v>
      </c>
      <c r="BC104">
        <v>64172.0553</v>
      </c>
      <c r="BD104">
        <v>61577.608</v>
      </c>
      <c r="BE104">
        <v>64511.848899999997</v>
      </c>
      <c r="BF104">
        <v>71754.806899999996</v>
      </c>
      <c r="BG104">
        <v>78986.092999999993</v>
      </c>
      <c r="BH104">
        <v>80812.174499999994</v>
      </c>
      <c r="BI104">
        <v>81708.571299999996</v>
      </c>
      <c r="BJ104">
        <v>77835.735100000005</v>
      </c>
      <c r="BK104">
        <v>85864.948300000004</v>
      </c>
      <c r="BL104">
        <v>87399.6391</v>
      </c>
      <c r="BM104">
        <v>90191.799100000004</v>
      </c>
      <c r="BN104">
        <v>96015.273499999996</v>
      </c>
      <c r="BO104">
        <v>99134.802500000005</v>
      </c>
      <c r="BP104">
        <v>98220.551399999997</v>
      </c>
      <c r="BQ104">
        <v>98506.914000000004</v>
      </c>
      <c r="BR104">
        <v>100468.17049999999</v>
      </c>
      <c r="BS104">
        <v>105044.8648</v>
      </c>
      <c r="BT104">
        <v>109591.2873</v>
      </c>
      <c r="BU104">
        <v>107980.9305</v>
      </c>
      <c r="BV104">
        <v>105104.6753</v>
      </c>
      <c r="BW104">
        <v>108906.7304</v>
      </c>
      <c r="BX104">
        <v>117914.0992</v>
      </c>
      <c r="BY104">
        <v>109825.6375</v>
      </c>
      <c r="BZ104">
        <v>117564.0624</v>
      </c>
      <c r="CA104">
        <v>123877.38340000001</v>
      </c>
      <c r="CB104">
        <v>129615.0793</v>
      </c>
      <c r="CC104">
        <v>134921.17730000001</v>
      </c>
      <c r="CD104">
        <v>141413.39540000001</v>
      </c>
      <c r="CE104">
        <v>133900.12119999999</v>
      </c>
      <c r="CF104">
        <v>130370.9</v>
      </c>
      <c r="CG104">
        <v>134242.7439</v>
      </c>
      <c r="CH104">
        <v>135548.2211</v>
      </c>
      <c r="CI104">
        <v>139400.41940000001</v>
      </c>
      <c r="CJ104">
        <v>138945.9853</v>
      </c>
      <c r="CK104">
        <v>141568.9399</v>
      </c>
      <c r="CL104">
        <v>139066.7144</v>
      </c>
      <c r="CM104">
        <v>142509.6096</v>
      </c>
      <c r="CN104">
        <v>146855.1281</v>
      </c>
      <c r="CO104">
        <v>149263.5773</v>
      </c>
      <c r="CP104">
        <v>136814.13149999999</v>
      </c>
      <c r="CQ104">
        <v>150712.30220000001</v>
      </c>
      <c r="CR104">
        <v>143329.95300000001</v>
      </c>
      <c r="CS104">
        <v>145194.41940000001</v>
      </c>
      <c r="CT104">
        <v>146764.21350000001</v>
      </c>
      <c r="CU104">
        <v>151087.30110000001</v>
      </c>
      <c r="CV104">
        <v>155526.34150000001</v>
      </c>
      <c r="CW104">
        <v>140737.8401</v>
      </c>
      <c r="CX104">
        <v>141903.5692</v>
      </c>
      <c r="CY104">
        <v>153903.3996</v>
      </c>
      <c r="CZ104">
        <v>149248.2905</v>
      </c>
      <c r="DA104">
        <v>138022.71230000001</v>
      </c>
      <c r="DB104">
        <v>136261.65700000001</v>
      </c>
      <c r="DC104">
        <v>140999.66409999999</v>
      </c>
      <c r="DD104">
        <v>149181.69899999999</v>
      </c>
      <c r="DE104">
        <v>147476.4044</v>
      </c>
      <c r="DF104">
        <v>153641.48120000001</v>
      </c>
      <c r="DG104">
        <v>158228.88089999999</v>
      </c>
      <c r="DH104">
        <v>162195.27989999999</v>
      </c>
      <c r="DI104">
        <v>157395.74669999999</v>
      </c>
      <c r="DJ104">
        <v>160000.5184</v>
      </c>
      <c r="DK104">
        <v>147924.89369999999</v>
      </c>
      <c r="DL104">
        <v>166325.77420000001</v>
      </c>
      <c r="DM104">
        <v>165225.07130000001</v>
      </c>
      <c r="DN104">
        <v>180467.41320000001</v>
      </c>
      <c r="DO104">
        <v>177451.598</v>
      </c>
      <c r="DP104">
        <v>178257.76500000001</v>
      </c>
      <c r="DQ104">
        <v>185876.48759999999</v>
      </c>
      <c r="DR104">
        <v>197733.88029999999</v>
      </c>
      <c r="DS104">
        <v>184595.88130000001</v>
      </c>
      <c r="DT104">
        <v>190655.913</v>
      </c>
      <c r="DU104">
        <v>191410.0526</v>
      </c>
      <c r="DV104">
        <v>181370.56940000001</v>
      </c>
      <c r="DW104">
        <v>168395.99900000001</v>
      </c>
      <c r="DX104">
        <v>175453.39449999999</v>
      </c>
      <c r="DY104">
        <v>187184.5618</v>
      </c>
      <c r="DZ104">
        <v>197530.92600000001</v>
      </c>
      <c r="EA104">
        <v>168177.63529999999</v>
      </c>
      <c r="EB104">
        <v>158702.8389</v>
      </c>
      <c r="EC104">
        <v>144445.47959999999</v>
      </c>
      <c r="ED104">
        <v>143479.13519999999</v>
      </c>
      <c r="EE104">
        <v>150979.80840000001</v>
      </c>
      <c r="EF104">
        <v>163941.57639999999</v>
      </c>
      <c r="EG104">
        <v>169485.71580000001</v>
      </c>
      <c r="EH104">
        <v>162246.2611</v>
      </c>
      <c r="EI104">
        <v>173518.11189999999</v>
      </c>
      <c r="EJ104">
        <v>177476.18100000001</v>
      </c>
    </row>
    <row r="105" spans="1:140" x14ac:dyDescent="0.25">
      <c r="A105" t="s">
        <v>104</v>
      </c>
      <c r="B105">
        <v>18525.262200000001</v>
      </c>
      <c r="C105">
        <v>18642.484199999999</v>
      </c>
      <c r="D105">
        <v>30222.911</v>
      </c>
      <c r="E105">
        <v>29471.476200000001</v>
      </c>
      <c r="F105">
        <v>31200.561600000001</v>
      </c>
      <c r="G105">
        <v>35391.8007</v>
      </c>
      <c r="H105">
        <v>35066.9594</v>
      </c>
      <c r="I105">
        <v>36525.864200000004</v>
      </c>
      <c r="J105">
        <v>32873.277800000003</v>
      </c>
      <c r="K105">
        <v>27368.540300000001</v>
      </c>
      <c r="L105">
        <v>25011.849300000002</v>
      </c>
      <c r="M105">
        <v>24935.8285</v>
      </c>
      <c r="N105">
        <v>23458.4077</v>
      </c>
      <c r="O105">
        <v>20890.14</v>
      </c>
      <c r="P105">
        <v>19632.9918</v>
      </c>
      <c r="Q105">
        <v>18296.622299999999</v>
      </c>
      <c r="R105">
        <v>20267.6908</v>
      </c>
      <c r="S105">
        <v>15392.665000000001</v>
      </c>
      <c r="T105">
        <v>14197.215899999999</v>
      </c>
      <c r="U105">
        <v>13939.998100000001</v>
      </c>
      <c r="V105">
        <v>11649.1522</v>
      </c>
      <c r="W105">
        <v>12217.8447</v>
      </c>
      <c r="X105">
        <v>16346.7191</v>
      </c>
      <c r="Y105">
        <v>14686.483200000001</v>
      </c>
      <c r="Z105">
        <v>21344.480500000001</v>
      </c>
      <c r="AA105">
        <v>20646.358499999998</v>
      </c>
      <c r="AB105">
        <v>18503.548999999999</v>
      </c>
      <c r="AC105">
        <v>19332.973099999999</v>
      </c>
      <c r="AD105">
        <v>20472.1996</v>
      </c>
      <c r="AE105">
        <v>20101.535800000001</v>
      </c>
      <c r="AF105">
        <v>21833.759900000001</v>
      </c>
      <c r="AG105">
        <v>22347.957200000001</v>
      </c>
      <c r="AH105">
        <v>19079.1793</v>
      </c>
      <c r="AI105">
        <v>20068.3272</v>
      </c>
      <c r="AJ105">
        <v>21066.8982</v>
      </c>
      <c r="AK105">
        <v>21943.9359</v>
      </c>
      <c r="AL105">
        <v>20800.3269</v>
      </c>
      <c r="AM105">
        <v>18494.653600000001</v>
      </c>
      <c r="AN105">
        <v>18314.009600000001</v>
      </c>
      <c r="AO105">
        <v>16680.768899999999</v>
      </c>
      <c r="AP105">
        <v>17506.875700000001</v>
      </c>
      <c r="AQ105">
        <v>19469.635399999999</v>
      </c>
      <c r="AR105">
        <v>19304.253499999999</v>
      </c>
      <c r="AS105">
        <v>21561.9787</v>
      </c>
      <c r="AT105">
        <v>20678.054800000002</v>
      </c>
      <c r="AU105">
        <v>20860.334800000001</v>
      </c>
      <c r="AV105">
        <v>20219.681499999999</v>
      </c>
      <c r="AW105">
        <v>19832.117999999999</v>
      </c>
      <c r="AX105">
        <v>19163.752400000001</v>
      </c>
      <c r="AY105">
        <v>19554.726200000001</v>
      </c>
      <c r="AZ105">
        <v>19393.776399999999</v>
      </c>
      <c r="BA105">
        <v>17861.219400000002</v>
      </c>
      <c r="BB105">
        <v>16475.757900000001</v>
      </c>
      <c r="BC105">
        <v>18425.567599999998</v>
      </c>
      <c r="BD105">
        <v>16549.9735</v>
      </c>
      <c r="BE105">
        <v>16177.5195</v>
      </c>
      <c r="BF105">
        <v>15901.3325</v>
      </c>
      <c r="BG105">
        <v>19234.584999999999</v>
      </c>
      <c r="BH105">
        <v>19223.954099999999</v>
      </c>
      <c r="BI105">
        <v>17661.879099999998</v>
      </c>
      <c r="BJ105">
        <v>17119.519400000001</v>
      </c>
      <c r="BK105">
        <v>17820.0658</v>
      </c>
      <c r="BL105">
        <v>17316.95</v>
      </c>
      <c r="BM105">
        <v>18244.109700000001</v>
      </c>
      <c r="BN105">
        <v>19038.343199999999</v>
      </c>
      <c r="BO105">
        <v>18586.394400000001</v>
      </c>
      <c r="BP105">
        <v>18426.332200000001</v>
      </c>
      <c r="BQ105">
        <v>16892.749199999998</v>
      </c>
      <c r="BR105">
        <v>19283.138299999999</v>
      </c>
      <c r="BS105">
        <v>19893.2376</v>
      </c>
      <c r="BT105">
        <v>20485.1855</v>
      </c>
      <c r="BU105">
        <v>20301.716199999999</v>
      </c>
      <c r="BV105">
        <v>22681.114699999998</v>
      </c>
      <c r="BW105">
        <v>25358.909100000001</v>
      </c>
      <c r="BX105">
        <v>24728.525699999998</v>
      </c>
      <c r="BY105">
        <v>23771.8482</v>
      </c>
      <c r="BZ105">
        <v>24697.8505</v>
      </c>
      <c r="CA105">
        <v>24808.168399999999</v>
      </c>
      <c r="CB105">
        <v>27482.390200000002</v>
      </c>
      <c r="CC105">
        <v>26311.999199999998</v>
      </c>
      <c r="CD105">
        <v>25071.1836</v>
      </c>
      <c r="CE105">
        <v>24755.9493</v>
      </c>
      <c r="CF105">
        <v>24848.356400000001</v>
      </c>
      <c r="CG105">
        <v>23635.7965</v>
      </c>
      <c r="CH105">
        <v>24177.176899999999</v>
      </c>
      <c r="CI105">
        <v>23824.593000000001</v>
      </c>
      <c r="CJ105">
        <v>24828.6175</v>
      </c>
      <c r="CK105">
        <v>25722.5213</v>
      </c>
      <c r="CL105">
        <v>26866.677899999999</v>
      </c>
      <c r="CM105">
        <v>28162.044600000001</v>
      </c>
      <c r="CN105">
        <v>28510.2582</v>
      </c>
      <c r="CO105">
        <v>29860.992399999999</v>
      </c>
      <c r="CP105">
        <v>28732.5736</v>
      </c>
      <c r="CQ105">
        <v>32361.3884</v>
      </c>
      <c r="CR105">
        <v>31969.5756</v>
      </c>
      <c r="CS105">
        <v>30686.877</v>
      </c>
      <c r="CT105">
        <v>31797.961500000001</v>
      </c>
      <c r="CU105">
        <v>31413.145400000001</v>
      </c>
      <c r="CV105">
        <v>32419.068200000002</v>
      </c>
      <c r="CW105">
        <v>31897.979899999998</v>
      </c>
      <c r="CX105">
        <v>31323.789199999999</v>
      </c>
      <c r="CY105">
        <v>31908.112700000001</v>
      </c>
      <c r="CZ105">
        <v>33028.782899999998</v>
      </c>
      <c r="DA105">
        <v>30644.216400000001</v>
      </c>
      <c r="DB105">
        <v>30390.539100000002</v>
      </c>
      <c r="DC105">
        <v>30944.745999999999</v>
      </c>
      <c r="DD105">
        <v>32504.843099999998</v>
      </c>
      <c r="DE105">
        <v>31123.7245</v>
      </c>
      <c r="DF105">
        <v>33149.760300000002</v>
      </c>
      <c r="DG105">
        <v>32983.825199999999</v>
      </c>
      <c r="DH105">
        <v>34622.857199999999</v>
      </c>
      <c r="DI105">
        <v>36714.953099999999</v>
      </c>
      <c r="DJ105">
        <v>35417.137999999999</v>
      </c>
      <c r="DK105">
        <v>33919.398300000001</v>
      </c>
      <c r="DL105">
        <v>38316.036200000002</v>
      </c>
      <c r="DM105">
        <v>39144.050799999997</v>
      </c>
      <c r="DN105">
        <v>41088.527699999999</v>
      </c>
      <c r="DO105">
        <v>41253.708400000003</v>
      </c>
      <c r="DP105">
        <v>40350.243399999999</v>
      </c>
      <c r="DQ105">
        <v>39480.806799999998</v>
      </c>
      <c r="DR105">
        <v>39854.112699999998</v>
      </c>
      <c r="DS105">
        <v>42555.452299999997</v>
      </c>
      <c r="DT105">
        <v>41665.1993</v>
      </c>
      <c r="DU105">
        <v>42760.949399999998</v>
      </c>
      <c r="DV105">
        <v>46119.281499999997</v>
      </c>
      <c r="DW105">
        <v>46625.750599999999</v>
      </c>
      <c r="DX105">
        <v>50887.638899999998</v>
      </c>
      <c r="DY105">
        <v>49700.011100000003</v>
      </c>
      <c r="DZ105">
        <v>52228.3992</v>
      </c>
      <c r="EA105">
        <v>56543.333500000001</v>
      </c>
      <c r="EB105">
        <v>55078.158900000002</v>
      </c>
      <c r="EC105">
        <v>53695.5861</v>
      </c>
      <c r="ED105">
        <v>55472.715300000003</v>
      </c>
      <c r="EE105">
        <v>55825.520199999999</v>
      </c>
      <c r="EF105">
        <v>54190.805099999998</v>
      </c>
      <c r="EG105">
        <v>59512.032399999996</v>
      </c>
      <c r="EH105">
        <v>57975.216</v>
      </c>
      <c r="EI105">
        <v>62413.363400000002</v>
      </c>
      <c r="EJ105">
        <v>68003.176099999997</v>
      </c>
    </row>
    <row r="106" spans="1:140" x14ac:dyDescent="0.25">
      <c r="A106" t="s">
        <v>105</v>
      </c>
      <c r="B106">
        <v>2719.2184000000002</v>
      </c>
      <c r="C106">
        <v>2673.8094999999998</v>
      </c>
      <c r="D106">
        <v>2765.6691999999998</v>
      </c>
      <c r="E106">
        <v>3228.4423999999999</v>
      </c>
      <c r="F106">
        <v>3673.7483999999999</v>
      </c>
      <c r="G106">
        <v>4275.1952000000001</v>
      </c>
      <c r="H106">
        <v>4056.6677</v>
      </c>
      <c r="I106">
        <v>4396.9958999999999</v>
      </c>
      <c r="J106">
        <v>3507.2954</v>
      </c>
      <c r="K106">
        <v>3028.2527</v>
      </c>
      <c r="L106">
        <v>3439.6967</v>
      </c>
      <c r="M106">
        <v>2993.7206000000001</v>
      </c>
      <c r="N106">
        <v>2866.8564000000001</v>
      </c>
      <c r="O106">
        <v>2590.9218000000001</v>
      </c>
      <c r="P106">
        <v>2176.4367999999999</v>
      </c>
      <c r="Q106">
        <v>2207.7172</v>
      </c>
      <c r="R106">
        <v>1668.9117000000001</v>
      </c>
      <c r="S106">
        <v>1526.9914000000001</v>
      </c>
      <c r="T106">
        <v>1571.1306999999999</v>
      </c>
      <c r="U106">
        <v>1958.0411999999999</v>
      </c>
      <c r="V106">
        <v>1534.1180999999999</v>
      </c>
      <c r="W106">
        <v>1713.7704000000001</v>
      </c>
      <c r="X106">
        <v>2015.33</v>
      </c>
      <c r="Y106">
        <v>2313.8139999999999</v>
      </c>
      <c r="Z106">
        <v>2332.8265000000001</v>
      </c>
      <c r="AA106">
        <v>2371.7440000000001</v>
      </c>
      <c r="AB106">
        <v>2767.4032999999999</v>
      </c>
      <c r="AC106">
        <v>2495.2622999999999</v>
      </c>
      <c r="AD106">
        <v>2840.1100999999999</v>
      </c>
      <c r="AE106">
        <v>2556.4798999999998</v>
      </c>
      <c r="AF106">
        <v>2639.1813999999999</v>
      </c>
      <c r="AG106">
        <v>2781.0072</v>
      </c>
      <c r="AH106">
        <v>3042.8307</v>
      </c>
      <c r="AI106">
        <v>3304.5533</v>
      </c>
      <c r="AJ106">
        <v>3555.7637</v>
      </c>
      <c r="AK106">
        <v>4244.4979999999996</v>
      </c>
      <c r="AL106">
        <v>4476.3707000000004</v>
      </c>
      <c r="AM106">
        <v>4304.2752</v>
      </c>
      <c r="AN106">
        <v>4600.8436000000002</v>
      </c>
      <c r="AO106">
        <v>4691.9894000000004</v>
      </c>
      <c r="AP106">
        <v>5350.5415000000003</v>
      </c>
      <c r="AQ106">
        <v>6505.0325999999995</v>
      </c>
      <c r="AR106">
        <v>7999.0765000000001</v>
      </c>
      <c r="AS106">
        <v>6580.8487999999998</v>
      </c>
      <c r="AT106">
        <v>6774.567</v>
      </c>
      <c r="AU106">
        <v>7604.2119000000002</v>
      </c>
      <c r="AV106">
        <v>8453.7109999999993</v>
      </c>
      <c r="AW106">
        <v>8302.2913000000008</v>
      </c>
      <c r="AX106">
        <v>8995.6270999999997</v>
      </c>
      <c r="AY106">
        <v>9590.6262000000006</v>
      </c>
      <c r="AZ106">
        <v>10174.187099999999</v>
      </c>
      <c r="BA106">
        <v>9822.8017999999993</v>
      </c>
      <c r="BB106">
        <v>9496.1795999999995</v>
      </c>
      <c r="BC106">
        <v>10519.346</v>
      </c>
      <c r="BD106">
        <v>10063.670400000001</v>
      </c>
      <c r="BE106">
        <v>10570.046200000001</v>
      </c>
      <c r="BF106">
        <v>11494.854799999999</v>
      </c>
      <c r="BG106">
        <v>12199.253000000001</v>
      </c>
      <c r="BH106">
        <v>13067.7253</v>
      </c>
      <c r="BI106">
        <v>13129.963</v>
      </c>
      <c r="BJ106">
        <v>13095.7233</v>
      </c>
      <c r="BK106">
        <v>12045.706700000001</v>
      </c>
      <c r="BL106">
        <v>9261.9791000000005</v>
      </c>
      <c r="BM106">
        <v>9145.0676999999996</v>
      </c>
      <c r="BN106">
        <v>10060.715099999999</v>
      </c>
      <c r="BO106">
        <v>8016.7021999999997</v>
      </c>
      <c r="BP106">
        <v>8308.0411000000004</v>
      </c>
      <c r="BQ106">
        <v>9368.8297000000002</v>
      </c>
      <c r="BR106">
        <v>9669.6175000000003</v>
      </c>
      <c r="BS106">
        <v>9830.6270999999997</v>
      </c>
      <c r="BT106">
        <v>10084.2752</v>
      </c>
      <c r="BU106">
        <v>11226.4211</v>
      </c>
      <c r="BV106">
        <v>11158.7268</v>
      </c>
      <c r="BW106">
        <v>11262.284299999999</v>
      </c>
      <c r="BX106">
        <v>12726.5543</v>
      </c>
      <c r="BY106">
        <v>12599.9895</v>
      </c>
      <c r="BZ106">
        <v>13236.95</v>
      </c>
      <c r="CA106">
        <v>16306.7709</v>
      </c>
      <c r="CB106">
        <v>16210.533799999999</v>
      </c>
      <c r="CC106">
        <v>16486.5579</v>
      </c>
      <c r="CD106">
        <v>17080.071499999998</v>
      </c>
      <c r="CE106">
        <v>17535.169999999998</v>
      </c>
      <c r="CF106">
        <v>17660.211899999998</v>
      </c>
      <c r="CG106">
        <v>15494.881299999999</v>
      </c>
      <c r="CH106">
        <v>17005.2048</v>
      </c>
      <c r="CI106">
        <v>18416.995200000001</v>
      </c>
      <c r="CJ106">
        <v>20858.0052</v>
      </c>
      <c r="CK106">
        <v>21048.7513</v>
      </c>
      <c r="CL106">
        <v>20674.7029</v>
      </c>
      <c r="CM106">
        <v>19786.0789</v>
      </c>
      <c r="CN106">
        <v>20580.623299999999</v>
      </c>
      <c r="CO106">
        <v>21228.477900000002</v>
      </c>
      <c r="CP106">
        <v>22014.028600000001</v>
      </c>
      <c r="CQ106">
        <v>20628.912</v>
      </c>
      <c r="CR106">
        <v>20198.5344</v>
      </c>
      <c r="CS106">
        <v>19290.647499999999</v>
      </c>
      <c r="CT106">
        <v>19109.954900000001</v>
      </c>
      <c r="CU106">
        <v>18783.031599999998</v>
      </c>
      <c r="CV106">
        <v>23114.359799999998</v>
      </c>
      <c r="CW106">
        <v>22110.971799999999</v>
      </c>
      <c r="CX106">
        <v>22429.863499999999</v>
      </c>
      <c r="CY106">
        <v>19967.175599999999</v>
      </c>
      <c r="CZ106">
        <v>18074.717799999999</v>
      </c>
      <c r="DA106">
        <v>14965.323700000001</v>
      </c>
      <c r="DB106">
        <v>14127.0036</v>
      </c>
      <c r="DC106">
        <v>15297.330599999999</v>
      </c>
      <c r="DD106">
        <v>13923.3004</v>
      </c>
      <c r="DE106">
        <v>12292.9185</v>
      </c>
      <c r="DF106">
        <v>12905.856100000001</v>
      </c>
      <c r="DG106">
        <v>11761.1608</v>
      </c>
      <c r="DH106">
        <v>12344.801100000001</v>
      </c>
      <c r="DI106">
        <v>12046.073200000001</v>
      </c>
      <c r="DJ106">
        <v>12330.5344</v>
      </c>
      <c r="DK106">
        <v>10443.699500000001</v>
      </c>
      <c r="DL106">
        <v>11473.421200000001</v>
      </c>
      <c r="DM106">
        <v>10923.097599999999</v>
      </c>
      <c r="DN106">
        <v>12200.266600000001</v>
      </c>
      <c r="DO106">
        <v>12048.406000000001</v>
      </c>
      <c r="DP106">
        <v>12778.850200000001</v>
      </c>
      <c r="DQ106">
        <v>13599.7336</v>
      </c>
      <c r="DR106">
        <v>13682.283100000001</v>
      </c>
      <c r="DS106">
        <v>11926.674300000001</v>
      </c>
      <c r="DT106">
        <v>9801.5702000000001</v>
      </c>
      <c r="DU106">
        <v>9030.0355</v>
      </c>
      <c r="DV106">
        <v>8776.8490000000002</v>
      </c>
      <c r="DW106">
        <v>7676.5527000000002</v>
      </c>
      <c r="DX106">
        <v>8593.8428999999996</v>
      </c>
      <c r="DY106">
        <v>8160.1840000000002</v>
      </c>
      <c r="DZ106">
        <v>9168.9490999999998</v>
      </c>
      <c r="EA106">
        <v>8893.1913000000004</v>
      </c>
      <c r="EB106">
        <v>9024.4622999999992</v>
      </c>
      <c r="EC106">
        <v>11765.610699999999</v>
      </c>
      <c r="ED106">
        <v>11955.992700000001</v>
      </c>
      <c r="EE106">
        <v>11989.0664</v>
      </c>
      <c r="EF106">
        <v>12057.482599999999</v>
      </c>
      <c r="EG106">
        <v>13211.904699999999</v>
      </c>
      <c r="EH106">
        <v>12637.5218</v>
      </c>
      <c r="EI106">
        <v>12791.327799999999</v>
      </c>
      <c r="EJ106">
        <v>13149.2282</v>
      </c>
    </row>
    <row r="107" spans="1:140" x14ac:dyDescent="0.25">
      <c r="A107" t="s">
        <v>106</v>
      </c>
      <c r="B107">
        <v>9835.6617000000006</v>
      </c>
      <c r="C107">
        <v>10564.229300000001</v>
      </c>
      <c r="D107">
        <v>12389.8233</v>
      </c>
      <c r="E107">
        <v>12321.293299999999</v>
      </c>
      <c r="F107">
        <v>13306.6222</v>
      </c>
      <c r="G107">
        <v>11840.051600000001</v>
      </c>
      <c r="H107">
        <v>11938.6934</v>
      </c>
      <c r="I107">
        <v>13007.9674</v>
      </c>
      <c r="J107">
        <v>9861.4220999999998</v>
      </c>
      <c r="K107">
        <v>10186.463</v>
      </c>
      <c r="L107">
        <v>9466.6574000000001</v>
      </c>
      <c r="M107">
        <v>12731.482599999999</v>
      </c>
      <c r="N107">
        <v>14303.5134</v>
      </c>
      <c r="O107">
        <v>13308.239100000001</v>
      </c>
      <c r="P107">
        <v>13474.7952</v>
      </c>
      <c r="Q107">
        <v>13208.0103</v>
      </c>
      <c r="R107">
        <v>8862.0966000000008</v>
      </c>
      <c r="S107">
        <v>5205.4739</v>
      </c>
      <c r="T107">
        <v>5151.1034</v>
      </c>
      <c r="U107">
        <v>5382.6815999999999</v>
      </c>
      <c r="V107">
        <v>4828.9076999999997</v>
      </c>
      <c r="W107">
        <v>4188.1235999999999</v>
      </c>
      <c r="X107">
        <v>5124.4108999999999</v>
      </c>
      <c r="Y107">
        <v>6861.7646000000004</v>
      </c>
      <c r="Z107">
        <v>6544.9125000000004</v>
      </c>
      <c r="AA107">
        <v>7105.9625999999998</v>
      </c>
      <c r="AB107">
        <v>8679.6458999999995</v>
      </c>
      <c r="AC107">
        <v>9145.8161</v>
      </c>
      <c r="AD107">
        <v>9042.8953999999994</v>
      </c>
      <c r="AE107">
        <v>8689.1980000000003</v>
      </c>
      <c r="AF107">
        <v>9060.4968000000008</v>
      </c>
      <c r="AG107">
        <v>9254.2178000000004</v>
      </c>
      <c r="AH107">
        <v>9112.9629000000004</v>
      </c>
      <c r="AI107">
        <v>11433.163699999999</v>
      </c>
      <c r="AJ107">
        <v>12449.7135</v>
      </c>
      <c r="AK107">
        <v>14487.8572</v>
      </c>
      <c r="AL107">
        <v>13635.3943</v>
      </c>
      <c r="AM107">
        <v>13063.742700000001</v>
      </c>
      <c r="AN107">
        <v>15825.3932</v>
      </c>
      <c r="AO107">
        <v>14791.7034</v>
      </c>
      <c r="AP107">
        <v>18006.081099999999</v>
      </c>
      <c r="AQ107">
        <v>17427.033899999999</v>
      </c>
      <c r="AR107">
        <v>19211.277300000002</v>
      </c>
      <c r="AS107">
        <v>21761.044300000001</v>
      </c>
      <c r="AT107">
        <v>20944.090199999999</v>
      </c>
      <c r="AU107">
        <v>20006.328799999999</v>
      </c>
      <c r="AV107">
        <v>21575.3105</v>
      </c>
      <c r="AW107">
        <v>23584.507099999999</v>
      </c>
      <c r="AX107">
        <v>20652.6338</v>
      </c>
      <c r="AY107">
        <v>20309.208200000001</v>
      </c>
      <c r="AZ107">
        <v>20420.3357</v>
      </c>
      <c r="BA107">
        <v>18091.7009</v>
      </c>
      <c r="BB107">
        <v>15899.3575</v>
      </c>
      <c r="BC107">
        <v>19175.233899999999</v>
      </c>
      <c r="BD107">
        <v>18577.394</v>
      </c>
      <c r="BE107">
        <v>16974.797200000001</v>
      </c>
      <c r="BF107">
        <v>20056.565699999999</v>
      </c>
      <c r="BG107">
        <v>23140.6993</v>
      </c>
      <c r="BH107">
        <v>23069.370599999998</v>
      </c>
      <c r="BI107">
        <v>22260.2899</v>
      </c>
      <c r="BJ107">
        <v>18632.501199999999</v>
      </c>
      <c r="BK107">
        <v>18624.813699999999</v>
      </c>
      <c r="BL107">
        <v>18259.359400000001</v>
      </c>
      <c r="BM107">
        <v>18490.734700000001</v>
      </c>
      <c r="BN107">
        <v>17557.724699999999</v>
      </c>
      <c r="BO107">
        <v>17786.375700000001</v>
      </c>
      <c r="BP107">
        <v>18656.878000000001</v>
      </c>
      <c r="BQ107">
        <v>20593.6505</v>
      </c>
      <c r="BR107">
        <v>21825.2781</v>
      </c>
      <c r="BS107">
        <v>21997.317299999999</v>
      </c>
      <c r="BT107">
        <v>21985.926599999999</v>
      </c>
      <c r="BU107">
        <v>20033.237300000001</v>
      </c>
      <c r="BV107">
        <v>22698.465400000001</v>
      </c>
      <c r="BW107">
        <v>20579.075199999999</v>
      </c>
      <c r="BX107">
        <v>22690.2922</v>
      </c>
      <c r="BY107">
        <v>23066.6227</v>
      </c>
      <c r="BZ107">
        <v>24877.127899999999</v>
      </c>
      <c r="CA107">
        <v>23799.002199999999</v>
      </c>
      <c r="CB107">
        <v>24799.527099999999</v>
      </c>
      <c r="CC107">
        <v>26412.733</v>
      </c>
      <c r="CD107">
        <v>23791.507600000001</v>
      </c>
      <c r="CE107">
        <v>27240.758699999998</v>
      </c>
      <c r="CF107">
        <v>27396.154600000002</v>
      </c>
      <c r="CG107">
        <v>27739.295399999999</v>
      </c>
      <c r="CH107">
        <v>28121.779600000002</v>
      </c>
      <c r="CI107">
        <v>28371.865399999999</v>
      </c>
      <c r="CJ107">
        <v>25635.636500000001</v>
      </c>
      <c r="CK107">
        <v>26687.618999999999</v>
      </c>
      <c r="CL107">
        <v>24272.841</v>
      </c>
      <c r="CM107">
        <v>26705.8878</v>
      </c>
      <c r="CN107">
        <v>26603.580300000001</v>
      </c>
      <c r="CO107">
        <v>26338.677199999998</v>
      </c>
      <c r="CP107">
        <v>25478.198799999998</v>
      </c>
      <c r="CQ107">
        <v>25878.149099999999</v>
      </c>
      <c r="CR107">
        <v>25136.306100000002</v>
      </c>
      <c r="CS107">
        <v>25068.1692</v>
      </c>
      <c r="CT107">
        <v>24576.814200000001</v>
      </c>
      <c r="CU107">
        <v>23786.2948</v>
      </c>
      <c r="CV107">
        <v>23140.547500000001</v>
      </c>
      <c r="CW107">
        <v>21750.649799999999</v>
      </c>
      <c r="CX107">
        <v>19397.8279</v>
      </c>
      <c r="CY107">
        <v>18385.578399999999</v>
      </c>
      <c r="CZ107">
        <v>17827.847600000001</v>
      </c>
      <c r="DA107">
        <v>15632.4486</v>
      </c>
      <c r="DB107">
        <v>15966.3766</v>
      </c>
      <c r="DC107">
        <v>17008.480500000001</v>
      </c>
      <c r="DD107">
        <v>18727.838500000002</v>
      </c>
      <c r="DE107">
        <v>19935.5916</v>
      </c>
      <c r="DF107">
        <v>19501.055100000001</v>
      </c>
      <c r="DG107">
        <v>19155.225299999998</v>
      </c>
      <c r="DH107">
        <v>20915.039199999999</v>
      </c>
      <c r="DI107">
        <v>21183.019799999998</v>
      </c>
      <c r="DJ107">
        <v>21611.368399999999</v>
      </c>
      <c r="DK107">
        <v>21555.716899999999</v>
      </c>
      <c r="DL107">
        <v>23858.045900000001</v>
      </c>
      <c r="DM107">
        <v>22998.160100000001</v>
      </c>
      <c r="DN107">
        <v>24738.124800000001</v>
      </c>
      <c r="DO107">
        <v>24969.385600000001</v>
      </c>
      <c r="DP107">
        <v>25397.255700000002</v>
      </c>
      <c r="DQ107">
        <v>25353.5831</v>
      </c>
      <c r="DR107">
        <v>26489.689699999999</v>
      </c>
      <c r="DS107">
        <v>27248.9365</v>
      </c>
      <c r="DT107">
        <v>28203.035599999999</v>
      </c>
      <c r="DU107">
        <v>26715.372500000001</v>
      </c>
      <c r="DV107">
        <v>28165.290799999999</v>
      </c>
      <c r="DW107">
        <v>29356.3364</v>
      </c>
      <c r="DX107">
        <v>27782.964199999999</v>
      </c>
      <c r="DY107">
        <v>29316.504099999998</v>
      </c>
      <c r="DZ107">
        <v>31201.8953</v>
      </c>
      <c r="EA107">
        <v>27862.9663</v>
      </c>
      <c r="EB107">
        <v>26757.286</v>
      </c>
      <c r="EC107">
        <v>26389.1649</v>
      </c>
      <c r="ED107">
        <v>23462.013200000001</v>
      </c>
      <c r="EE107">
        <v>21914.795699999999</v>
      </c>
      <c r="EF107">
        <v>23322.4738</v>
      </c>
      <c r="EG107">
        <v>23157.529399999999</v>
      </c>
      <c r="EH107">
        <v>23854.868299999998</v>
      </c>
      <c r="EI107">
        <v>21947.124500000002</v>
      </c>
      <c r="EJ107">
        <v>24254.3904</v>
      </c>
    </row>
    <row r="108" spans="1:140" x14ac:dyDescent="0.25">
      <c r="A108" t="s">
        <v>107</v>
      </c>
      <c r="B108">
        <v>4097.0829999999996</v>
      </c>
      <c r="C108">
        <v>3861.3604</v>
      </c>
      <c r="D108">
        <v>3627.8827999999999</v>
      </c>
      <c r="E108">
        <v>3665.1489000000001</v>
      </c>
      <c r="F108">
        <v>3777.4389999999999</v>
      </c>
      <c r="G108">
        <v>3811.1260000000002</v>
      </c>
      <c r="H108">
        <v>3923.3362000000002</v>
      </c>
      <c r="I108">
        <v>3912.0816</v>
      </c>
      <c r="J108">
        <v>3527.1759999999999</v>
      </c>
      <c r="K108">
        <v>3240.2984000000001</v>
      </c>
      <c r="L108">
        <v>3048.8978000000002</v>
      </c>
      <c r="M108">
        <v>3283.0819999999999</v>
      </c>
      <c r="N108">
        <v>3512.1635000000001</v>
      </c>
      <c r="O108">
        <v>3356.7181</v>
      </c>
      <c r="P108">
        <v>3041.3218000000002</v>
      </c>
      <c r="Q108">
        <v>3057.0916000000002</v>
      </c>
      <c r="R108">
        <v>2812.0436</v>
      </c>
      <c r="S108">
        <v>2311.4232000000002</v>
      </c>
      <c r="T108">
        <v>2298.2692000000002</v>
      </c>
      <c r="U108">
        <v>2286.9587999999999</v>
      </c>
      <c r="V108">
        <v>2657.9393</v>
      </c>
      <c r="W108">
        <v>2506.4504000000002</v>
      </c>
      <c r="X108">
        <v>2683.2163</v>
      </c>
      <c r="Y108">
        <v>2724.0084999999999</v>
      </c>
      <c r="Z108">
        <v>2572.259</v>
      </c>
      <c r="AA108">
        <v>2740.1136000000001</v>
      </c>
      <c r="AB108">
        <v>2962.1846999999998</v>
      </c>
      <c r="AC108">
        <v>3069.7755999999999</v>
      </c>
      <c r="AD108">
        <v>3067.4865</v>
      </c>
      <c r="AE108">
        <v>3044.5947999999999</v>
      </c>
      <c r="AF108">
        <v>3269.6023</v>
      </c>
      <c r="AG108">
        <v>3595.6441</v>
      </c>
      <c r="AH108">
        <v>3483.1367</v>
      </c>
      <c r="AI108">
        <v>3506.0974000000001</v>
      </c>
      <c r="AJ108">
        <v>3552.2874000000002</v>
      </c>
      <c r="AK108">
        <v>3738.1235000000001</v>
      </c>
      <c r="AL108">
        <v>3374.8863999999999</v>
      </c>
      <c r="AM108">
        <v>3367.9895000000001</v>
      </c>
      <c r="AN108">
        <v>3664.4512</v>
      </c>
      <c r="AO108">
        <v>4028.1341000000002</v>
      </c>
      <c r="AP108">
        <v>4147.8271999999997</v>
      </c>
      <c r="AQ108">
        <v>4495.3013000000001</v>
      </c>
      <c r="AR108">
        <v>4395.0253000000002</v>
      </c>
      <c r="AS108">
        <v>4549.1080000000002</v>
      </c>
      <c r="AT108">
        <v>4769.2260999999999</v>
      </c>
      <c r="AU108">
        <v>4856.2277999999997</v>
      </c>
      <c r="AV108">
        <v>4952.0412999999999</v>
      </c>
      <c r="AW108">
        <v>4996.5835999999999</v>
      </c>
      <c r="AX108">
        <v>5031.9129999999996</v>
      </c>
      <c r="AY108">
        <v>4968.8248000000003</v>
      </c>
      <c r="AZ108">
        <v>4830.0308000000005</v>
      </c>
      <c r="BA108">
        <v>4991.1171999999997</v>
      </c>
      <c r="BB108">
        <v>5013.9192000000003</v>
      </c>
      <c r="BC108">
        <v>5279.1360000000004</v>
      </c>
      <c r="BD108">
        <v>5304.4921000000004</v>
      </c>
      <c r="BE108">
        <v>5598.6225999999997</v>
      </c>
      <c r="BF108">
        <v>5535.2323999999999</v>
      </c>
      <c r="BG108">
        <v>5536.0007999999998</v>
      </c>
      <c r="BH108">
        <v>5688.5576000000001</v>
      </c>
      <c r="BI108">
        <v>6014.1540000000005</v>
      </c>
      <c r="BJ108">
        <v>6095.2496000000001</v>
      </c>
      <c r="BK108">
        <v>6147.5693000000001</v>
      </c>
      <c r="BL108">
        <v>6534.5771999999997</v>
      </c>
      <c r="BM108">
        <v>6113.2479999999996</v>
      </c>
      <c r="BN108">
        <v>6240.4417000000003</v>
      </c>
      <c r="BO108">
        <v>6449.7541000000001</v>
      </c>
      <c r="BP108">
        <v>6478.9264999999996</v>
      </c>
      <c r="BQ108">
        <v>6465.6662999999999</v>
      </c>
      <c r="BR108">
        <v>6815.7352000000001</v>
      </c>
      <c r="BS108">
        <v>7076.5407999999998</v>
      </c>
      <c r="BT108">
        <v>7430.2349000000004</v>
      </c>
      <c r="BU108">
        <v>7988.7820000000002</v>
      </c>
      <c r="BV108">
        <v>7190.9710999999998</v>
      </c>
      <c r="BW108">
        <v>7249.6746000000003</v>
      </c>
      <c r="BX108">
        <v>7472.1956</v>
      </c>
      <c r="BY108">
        <v>7082.4348</v>
      </c>
      <c r="BZ108">
        <v>7026.3733000000002</v>
      </c>
      <c r="CA108">
        <v>7334.3139000000001</v>
      </c>
      <c r="CB108">
        <v>7088.5904</v>
      </c>
      <c r="CC108">
        <v>7150.0213000000003</v>
      </c>
      <c r="CD108">
        <v>7422.4539000000004</v>
      </c>
      <c r="CE108">
        <v>7596.7192999999997</v>
      </c>
      <c r="CF108">
        <v>7823.8459999999995</v>
      </c>
      <c r="CG108">
        <v>8168.2425000000003</v>
      </c>
      <c r="CH108">
        <v>8017.3280999999997</v>
      </c>
      <c r="CI108">
        <v>8394.6141000000007</v>
      </c>
      <c r="CJ108">
        <v>7986.4854999999998</v>
      </c>
      <c r="CK108">
        <v>8430.9459999999999</v>
      </c>
      <c r="CL108">
        <v>8188.0110000000004</v>
      </c>
      <c r="CM108">
        <v>9021.7864000000009</v>
      </c>
      <c r="CN108">
        <v>9140.5305000000008</v>
      </c>
      <c r="CO108">
        <v>9596.1761999999999</v>
      </c>
      <c r="CP108">
        <v>10419.1001</v>
      </c>
      <c r="CQ108">
        <v>9705.1599000000006</v>
      </c>
      <c r="CR108">
        <v>9644.3817999999992</v>
      </c>
      <c r="CS108">
        <v>9391.7314000000006</v>
      </c>
      <c r="CT108">
        <v>9449.8588999999993</v>
      </c>
      <c r="CU108">
        <v>8813.2250999999997</v>
      </c>
      <c r="CV108">
        <v>9478.6612999999998</v>
      </c>
      <c r="CW108">
        <v>9069.1919999999991</v>
      </c>
      <c r="CX108">
        <v>9771.9298999999992</v>
      </c>
      <c r="CY108">
        <v>10023.1186</v>
      </c>
      <c r="CZ108">
        <v>9731.3449000000001</v>
      </c>
      <c r="DA108">
        <v>10025.8974</v>
      </c>
      <c r="DB108">
        <v>10803.9604</v>
      </c>
      <c r="DC108">
        <v>10996.499299999999</v>
      </c>
      <c r="DD108">
        <v>11785.828100000001</v>
      </c>
      <c r="DE108">
        <v>11388.842000000001</v>
      </c>
      <c r="DF108">
        <v>11707.998299999999</v>
      </c>
      <c r="DG108">
        <v>12839.043600000001</v>
      </c>
      <c r="DH108">
        <v>12642.6774</v>
      </c>
      <c r="DI108">
        <v>11744.426100000001</v>
      </c>
      <c r="DJ108">
        <v>11755.6193</v>
      </c>
      <c r="DK108">
        <v>11798.117899999999</v>
      </c>
      <c r="DL108">
        <v>11257.895699999999</v>
      </c>
      <c r="DM108">
        <v>11649.7667</v>
      </c>
      <c r="DN108">
        <v>11924.076499999999</v>
      </c>
      <c r="DO108">
        <v>12466.263000000001</v>
      </c>
      <c r="DP108">
        <v>12527.7898</v>
      </c>
      <c r="DQ108">
        <v>12712.5985</v>
      </c>
      <c r="DR108">
        <v>13296.295700000001</v>
      </c>
      <c r="DS108">
        <v>12970.9702</v>
      </c>
      <c r="DT108">
        <v>13040.267400000001</v>
      </c>
      <c r="DU108">
        <v>13688.896699999999</v>
      </c>
      <c r="DV108">
        <v>13062.8284</v>
      </c>
      <c r="DW108">
        <v>13644.383</v>
      </c>
      <c r="DX108">
        <v>14075.9709</v>
      </c>
      <c r="DY108">
        <v>13342.553599999999</v>
      </c>
      <c r="DZ108">
        <v>12623.240400000001</v>
      </c>
      <c r="EA108">
        <v>11988.7462</v>
      </c>
      <c r="EB108">
        <v>12793.122499999999</v>
      </c>
      <c r="EC108">
        <v>13332.4211</v>
      </c>
      <c r="ED108">
        <v>13032.9431</v>
      </c>
      <c r="EE108">
        <v>13357.848400000001</v>
      </c>
      <c r="EF108">
        <v>13693.0507</v>
      </c>
      <c r="EG108">
        <v>13947.989600000001</v>
      </c>
      <c r="EH108">
        <v>13880.0059</v>
      </c>
      <c r="EI108">
        <v>14030.5717</v>
      </c>
      <c r="EJ108">
        <v>14758.7335</v>
      </c>
    </row>
    <row r="109" spans="1:140" x14ac:dyDescent="0.25">
      <c r="A109" t="s">
        <v>108</v>
      </c>
      <c r="B109">
        <v>1002.6813</v>
      </c>
      <c r="C109">
        <v>934.20759999999996</v>
      </c>
      <c r="D109">
        <v>943.19870000000003</v>
      </c>
      <c r="E109">
        <v>882.09379999999999</v>
      </c>
      <c r="F109">
        <v>938.83410000000003</v>
      </c>
      <c r="G109">
        <v>1015.4709</v>
      </c>
      <c r="H109">
        <v>1088.1600000000001</v>
      </c>
      <c r="I109">
        <v>1194.3644999999999</v>
      </c>
      <c r="J109">
        <v>1042.0220999999999</v>
      </c>
      <c r="K109">
        <v>782.44460000000004</v>
      </c>
      <c r="L109">
        <v>608.66499999999996</v>
      </c>
      <c r="M109">
        <v>797.2011</v>
      </c>
      <c r="N109">
        <v>916.10860000000002</v>
      </c>
      <c r="O109">
        <v>728.63400000000001</v>
      </c>
      <c r="P109">
        <v>964.53049999999996</v>
      </c>
      <c r="Q109">
        <v>976.20339999999999</v>
      </c>
      <c r="R109">
        <v>886.71090000000004</v>
      </c>
      <c r="S109">
        <v>808.31700000000001</v>
      </c>
      <c r="T109">
        <v>793.7296</v>
      </c>
      <c r="U109">
        <v>845.64380000000006</v>
      </c>
      <c r="V109">
        <v>760.69330000000002</v>
      </c>
      <c r="W109">
        <v>730.34709999999995</v>
      </c>
      <c r="X109">
        <v>775.07979999999998</v>
      </c>
      <c r="Y109">
        <v>790.84320000000002</v>
      </c>
      <c r="Z109">
        <v>782.6635</v>
      </c>
      <c r="AA109">
        <v>860.15499999999997</v>
      </c>
      <c r="AB109">
        <v>875.85910000000001</v>
      </c>
      <c r="AC109">
        <v>785.14350000000002</v>
      </c>
      <c r="AD109">
        <v>859.07669999999996</v>
      </c>
      <c r="AE109">
        <v>809.54259999999999</v>
      </c>
      <c r="AF109">
        <v>854.49199999999996</v>
      </c>
      <c r="AG109">
        <v>961.19</v>
      </c>
      <c r="AH109">
        <v>928.26969999999994</v>
      </c>
      <c r="AI109">
        <v>875.09389999999996</v>
      </c>
      <c r="AJ109">
        <v>1234.9997000000001</v>
      </c>
      <c r="AK109">
        <v>1179.4186999999999</v>
      </c>
      <c r="AL109">
        <v>1175.2983999999999</v>
      </c>
      <c r="AM109">
        <v>1107.3145</v>
      </c>
      <c r="AN109">
        <v>1101.077</v>
      </c>
      <c r="AO109">
        <v>1044.7573</v>
      </c>
      <c r="AP109">
        <v>1218.8834999999999</v>
      </c>
      <c r="AQ109">
        <v>1154.3168000000001</v>
      </c>
      <c r="AR109">
        <v>1202.4132999999999</v>
      </c>
      <c r="AS109">
        <v>1310.5011999999999</v>
      </c>
      <c r="AT109">
        <v>1433.587</v>
      </c>
      <c r="AU109">
        <v>1590.47</v>
      </c>
      <c r="AV109">
        <v>1721.4866999999999</v>
      </c>
      <c r="AW109">
        <v>1810.558</v>
      </c>
      <c r="AX109">
        <v>1739.0952</v>
      </c>
      <c r="AY109">
        <v>1775.5762</v>
      </c>
      <c r="AZ109">
        <v>1650.7663</v>
      </c>
      <c r="BA109">
        <v>1604.4784</v>
      </c>
      <c r="BB109">
        <v>1442.4709</v>
      </c>
      <c r="BC109">
        <v>1770.8113000000001</v>
      </c>
      <c r="BD109">
        <v>1950.1595</v>
      </c>
      <c r="BE109">
        <v>1994.4927</v>
      </c>
      <c r="BF109">
        <v>2277.1172999999999</v>
      </c>
      <c r="BG109">
        <v>2484.7496000000001</v>
      </c>
      <c r="BH109">
        <v>2493.4054999999998</v>
      </c>
      <c r="BI109">
        <v>2037.4598000000001</v>
      </c>
      <c r="BJ109">
        <v>1859.9090000000001</v>
      </c>
      <c r="BK109">
        <v>1552.1542999999999</v>
      </c>
      <c r="BL109">
        <v>1961.2550000000001</v>
      </c>
      <c r="BM109">
        <v>2093.7582000000002</v>
      </c>
      <c r="BN109">
        <v>1928.7736</v>
      </c>
      <c r="BO109">
        <v>1961.0517</v>
      </c>
      <c r="BP109">
        <v>2267.2402000000002</v>
      </c>
      <c r="BQ109">
        <v>2116.9857999999999</v>
      </c>
      <c r="BR109">
        <v>2228.5147999999999</v>
      </c>
      <c r="BS109">
        <v>2324.5536999999999</v>
      </c>
      <c r="BT109">
        <v>2273.9526000000001</v>
      </c>
      <c r="BU109">
        <v>2514.2363</v>
      </c>
      <c r="BV109">
        <v>2693.8247000000001</v>
      </c>
      <c r="BW109">
        <v>2854.9072999999999</v>
      </c>
      <c r="BX109">
        <v>3030.4126999999999</v>
      </c>
      <c r="BY109">
        <v>3122.1936999999998</v>
      </c>
      <c r="BZ109">
        <v>3494.2347</v>
      </c>
      <c r="CA109">
        <v>3075.8204999999998</v>
      </c>
      <c r="CB109">
        <v>3271.3454000000002</v>
      </c>
      <c r="CC109">
        <v>3228.6255999999998</v>
      </c>
      <c r="CD109">
        <v>3318.9942999999998</v>
      </c>
      <c r="CE109">
        <v>3668.9474</v>
      </c>
      <c r="CF109">
        <v>3586.6100999999999</v>
      </c>
      <c r="CG109">
        <v>3829.9598999999998</v>
      </c>
      <c r="CH109">
        <v>4298.3224</v>
      </c>
      <c r="CI109">
        <v>4361.1938</v>
      </c>
      <c r="CJ109">
        <v>4223.4066000000003</v>
      </c>
      <c r="CK109">
        <v>4577.2611999999999</v>
      </c>
      <c r="CL109">
        <v>4845.5814</v>
      </c>
      <c r="CM109">
        <v>5436.8546999999999</v>
      </c>
      <c r="CN109">
        <v>5794.7354999999998</v>
      </c>
      <c r="CO109">
        <v>6092.7739000000001</v>
      </c>
      <c r="CP109">
        <v>6404.3062</v>
      </c>
      <c r="CQ109">
        <v>7302.6917000000003</v>
      </c>
      <c r="CR109">
        <v>8400.5975999999991</v>
      </c>
      <c r="CS109">
        <v>7371.5186999999996</v>
      </c>
      <c r="CT109">
        <v>8959.0292000000009</v>
      </c>
      <c r="CU109">
        <v>9560.7371999999996</v>
      </c>
      <c r="CV109">
        <v>8351.8263999999999</v>
      </c>
      <c r="CW109">
        <v>7350.2740999999996</v>
      </c>
      <c r="CX109">
        <v>6461.0105999999996</v>
      </c>
      <c r="CY109">
        <v>7090.1818999999996</v>
      </c>
      <c r="CZ109">
        <v>6883.9611000000004</v>
      </c>
      <c r="DA109">
        <v>7844.7356</v>
      </c>
      <c r="DB109">
        <v>7397.7250999999997</v>
      </c>
      <c r="DC109">
        <v>6929.4643999999998</v>
      </c>
      <c r="DD109">
        <v>10464.1548</v>
      </c>
      <c r="DE109">
        <v>10562.5085</v>
      </c>
      <c r="DF109">
        <v>10628.993</v>
      </c>
      <c r="DG109">
        <v>12166.659600000001</v>
      </c>
      <c r="DH109">
        <v>12045.487800000001</v>
      </c>
      <c r="DI109">
        <v>11659.6224</v>
      </c>
      <c r="DJ109">
        <v>11432.542299999999</v>
      </c>
      <c r="DK109">
        <v>10677.3349</v>
      </c>
      <c r="DL109">
        <v>9848.5084999999999</v>
      </c>
      <c r="DM109">
        <v>9657.1093999999994</v>
      </c>
      <c r="DN109">
        <v>10812.339599999999</v>
      </c>
      <c r="DO109">
        <v>12127.9858</v>
      </c>
      <c r="DP109">
        <v>12270.818499999999</v>
      </c>
      <c r="DQ109">
        <v>12817.461600000001</v>
      </c>
      <c r="DR109">
        <v>12512.5301</v>
      </c>
      <c r="DS109">
        <v>13761.5429</v>
      </c>
      <c r="DT109">
        <v>13698.0164</v>
      </c>
      <c r="DU109">
        <v>15324.461799999999</v>
      </c>
      <c r="DV109">
        <v>16690.4689</v>
      </c>
      <c r="DW109">
        <v>16164.307000000001</v>
      </c>
      <c r="DX109">
        <v>17617.3171</v>
      </c>
      <c r="DY109">
        <v>17408.511600000002</v>
      </c>
      <c r="DZ109">
        <v>18506.034800000001</v>
      </c>
      <c r="EA109">
        <v>17595.923200000001</v>
      </c>
      <c r="EB109">
        <v>18703.497800000001</v>
      </c>
      <c r="EC109">
        <v>19385.141299999999</v>
      </c>
      <c r="ED109">
        <v>24038.7467</v>
      </c>
      <c r="EE109">
        <v>25280.078300000001</v>
      </c>
      <c r="EF109">
        <v>26751.101900000001</v>
      </c>
      <c r="EG109">
        <v>30065.997200000002</v>
      </c>
      <c r="EH109">
        <v>29717.060799999999</v>
      </c>
      <c r="EI109">
        <v>26761.911400000001</v>
      </c>
      <c r="EJ109">
        <v>29211.800999999999</v>
      </c>
    </row>
    <row r="110" spans="1:140" x14ac:dyDescent="0.25">
      <c r="A110" t="s">
        <v>109</v>
      </c>
      <c r="B110">
        <v>6072.5074999999997</v>
      </c>
      <c r="C110">
        <v>5581.7025999999996</v>
      </c>
      <c r="D110">
        <v>5286.5780999999997</v>
      </c>
      <c r="E110">
        <v>5209.5558000000001</v>
      </c>
      <c r="F110">
        <v>5148.5313999999998</v>
      </c>
      <c r="G110">
        <v>5382.9935999999998</v>
      </c>
      <c r="H110">
        <v>5734.3877000000002</v>
      </c>
      <c r="I110">
        <v>5503.0846000000001</v>
      </c>
      <c r="J110">
        <v>5143.2799000000005</v>
      </c>
      <c r="K110">
        <v>4805.4407000000001</v>
      </c>
      <c r="L110">
        <v>4671.2287999999999</v>
      </c>
      <c r="M110">
        <v>4996.1949000000004</v>
      </c>
      <c r="N110">
        <v>5560.8109000000004</v>
      </c>
      <c r="O110">
        <v>5268.6549999999997</v>
      </c>
      <c r="P110">
        <v>5176.7407000000003</v>
      </c>
      <c r="Q110">
        <v>5428.1603999999998</v>
      </c>
      <c r="R110">
        <v>4980.3712999999998</v>
      </c>
      <c r="S110">
        <v>3937.8090000000002</v>
      </c>
      <c r="T110">
        <v>4449.9979000000003</v>
      </c>
      <c r="U110">
        <v>4343.3081000000002</v>
      </c>
      <c r="V110">
        <v>4604.8702000000003</v>
      </c>
      <c r="W110">
        <v>3585.2091999999998</v>
      </c>
      <c r="X110">
        <v>3623.4236000000001</v>
      </c>
      <c r="Y110">
        <v>3715.9232000000002</v>
      </c>
      <c r="Z110">
        <v>3534.3180000000002</v>
      </c>
      <c r="AA110">
        <v>3869.5891999999999</v>
      </c>
      <c r="AB110">
        <v>4208.3528999999999</v>
      </c>
      <c r="AC110">
        <v>4530.9598999999998</v>
      </c>
      <c r="AD110">
        <v>4845.4364999999998</v>
      </c>
      <c r="AE110">
        <v>4918.6796000000004</v>
      </c>
      <c r="AF110">
        <v>5180.2285000000002</v>
      </c>
      <c r="AG110">
        <v>5664.2889999999998</v>
      </c>
      <c r="AH110">
        <v>5445.6809999999996</v>
      </c>
      <c r="AI110">
        <v>5223.1692999999996</v>
      </c>
      <c r="AJ110">
        <v>5639.4277000000002</v>
      </c>
      <c r="AK110">
        <v>5639.4277000000002</v>
      </c>
      <c r="AL110">
        <v>5371.8725999999997</v>
      </c>
      <c r="AM110">
        <v>5536.1486999999997</v>
      </c>
      <c r="AN110">
        <v>5986.2763000000004</v>
      </c>
      <c r="AO110">
        <v>6237.1900999999998</v>
      </c>
      <c r="AP110">
        <v>6629.3865999999998</v>
      </c>
      <c r="AQ110">
        <v>7007.9304000000002</v>
      </c>
      <c r="AR110">
        <v>6614.3690999999999</v>
      </c>
      <c r="AS110">
        <v>6652.4557000000004</v>
      </c>
      <c r="AT110">
        <v>6834.4249</v>
      </c>
      <c r="AU110">
        <v>6711.7015000000001</v>
      </c>
      <c r="AV110">
        <v>7460.3607000000002</v>
      </c>
      <c r="AW110">
        <v>7902.2043999999996</v>
      </c>
      <c r="AX110">
        <v>8223.1906999999992</v>
      </c>
      <c r="AY110">
        <v>8231.6988999999994</v>
      </c>
      <c r="AZ110">
        <v>8329.5434000000005</v>
      </c>
      <c r="BA110">
        <v>8521.3844000000008</v>
      </c>
      <c r="BB110">
        <v>8355.3004999999994</v>
      </c>
      <c r="BC110">
        <v>8874.8451000000005</v>
      </c>
      <c r="BD110">
        <v>8476.0609000000004</v>
      </c>
      <c r="BE110">
        <v>8556.9881000000005</v>
      </c>
      <c r="BF110">
        <v>7866.9771000000001</v>
      </c>
      <c r="BG110">
        <v>8304.1882999999998</v>
      </c>
      <c r="BH110">
        <v>8406.7464999999993</v>
      </c>
      <c r="BI110">
        <v>8615.6362000000008</v>
      </c>
      <c r="BJ110">
        <v>8644.2546999999995</v>
      </c>
      <c r="BK110">
        <v>8832.2661000000007</v>
      </c>
      <c r="BL110">
        <v>8998.9127000000008</v>
      </c>
      <c r="BM110">
        <v>8714.4045999999998</v>
      </c>
      <c r="BN110">
        <v>9103.3261000000002</v>
      </c>
      <c r="BO110">
        <v>9261.4590000000007</v>
      </c>
      <c r="BP110">
        <v>8433.4249999999993</v>
      </c>
      <c r="BQ110">
        <v>8228.2528999999995</v>
      </c>
      <c r="BR110">
        <v>8736.9086000000007</v>
      </c>
      <c r="BS110">
        <v>9165.0043999999998</v>
      </c>
      <c r="BT110">
        <v>10252.9226</v>
      </c>
      <c r="BU110">
        <v>10561.023800000001</v>
      </c>
      <c r="BV110">
        <v>9933.3346000000001</v>
      </c>
      <c r="BW110">
        <v>10066.179</v>
      </c>
      <c r="BX110">
        <v>10636.124400000001</v>
      </c>
      <c r="BY110">
        <v>9828.2901000000002</v>
      </c>
      <c r="BZ110">
        <v>10274.056399999999</v>
      </c>
      <c r="CA110">
        <v>10544.0879</v>
      </c>
      <c r="CB110">
        <v>10043.0391</v>
      </c>
      <c r="CC110">
        <v>9935.8791000000001</v>
      </c>
      <c r="CD110">
        <v>10030.179899999999</v>
      </c>
      <c r="CE110">
        <v>10142.1085</v>
      </c>
      <c r="CF110">
        <v>10160.2266</v>
      </c>
      <c r="CG110">
        <v>10619.1309</v>
      </c>
      <c r="CH110">
        <v>10365.5332</v>
      </c>
      <c r="CI110">
        <v>10975.776</v>
      </c>
      <c r="CJ110">
        <v>10451.482900000001</v>
      </c>
      <c r="CK110">
        <v>10676.1286</v>
      </c>
      <c r="CL110">
        <v>10517.1041</v>
      </c>
      <c r="CM110">
        <v>10551.487800000001</v>
      </c>
      <c r="CN110">
        <v>10289.3123</v>
      </c>
      <c r="CO110">
        <v>10070.1165</v>
      </c>
      <c r="CP110">
        <v>9923.9858999999997</v>
      </c>
      <c r="CQ110">
        <v>8935.5982000000004</v>
      </c>
      <c r="CR110">
        <v>8775.2119000000002</v>
      </c>
      <c r="CS110">
        <v>9015.982</v>
      </c>
      <c r="CT110">
        <v>8763.3166000000001</v>
      </c>
      <c r="CU110">
        <v>8186.8392000000003</v>
      </c>
      <c r="CV110">
        <v>8320.2034000000003</v>
      </c>
      <c r="CW110">
        <v>8011.4732000000004</v>
      </c>
      <c r="CX110">
        <v>7761.9214000000002</v>
      </c>
      <c r="CY110">
        <v>7981.3549000000003</v>
      </c>
      <c r="CZ110">
        <v>7292.9439000000002</v>
      </c>
      <c r="DA110">
        <v>7899.6135999999997</v>
      </c>
      <c r="DB110">
        <v>7688.7851000000001</v>
      </c>
      <c r="DC110">
        <v>8015.9629000000004</v>
      </c>
      <c r="DD110">
        <v>9008.4637000000002</v>
      </c>
      <c r="DE110">
        <v>9236.6895999999997</v>
      </c>
      <c r="DF110">
        <v>9701.8561000000009</v>
      </c>
      <c r="DG110">
        <v>10334.8667</v>
      </c>
      <c r="DH110">
        <v>10300.417100000001</v>
      </c>
      <c r="DI110">
        <v>9677.4184999999998</v>
      </c>
      <c r="DJ110">
        <v>10004.7366</v>
      </c>
      <c r="DK110">
        <v>9819.5434999999998</v>
      </c>
      <c r="DL110">
        <v>10276.082899999999</v>
      </c>
      <c r="DM110">
        <v>10612.0152</v>
      </c>
      <c r="DN110">
        <v>11288.186600000001</v>
      </c>
      <c r="DO110">
        <v>11766.42</v>
      </c>
      <c r="DP110">
        <v>11881.5131</v>
      </c>
      <c r="DQ110">
        <v>12295.2328</v>
      </c>
      <c r="DR110">
        <v>12329.9007</v>
      </c>
      <c r="DS110">
        <v>11799.8141</v>
      </c>
      <c r="DT110">
        <v>12148.895500000001</v>
      </c>
      <c r="DU110">
        <v>12766.942800000001</v>
      </c>
      <c r="DV110">
        <v>12590.2228</v>
      </c>
      <c r="DW110">
        <v>12749.701800000001</v>
      </c>
      <c r="DX110">
        <v>12935.3156</v>
      </c>
      <c r="DY110">
        <v>12224.1103</v>
      </c>
      <c r="DZ110">
        <v>12146.524299999999</v>
      </c>
      <c r="EA110">
        <v>11659.8518</v>
      </c>
      <c r="EB110">
        <v>11822.3022</v>
      </c>
      <c r="EC110">
        <v>10929.157499999999</v>
      </c>
      <c r="ED110">
        <v>11274.3971</v>
      </c>
      <c r="EE110">
        <v>11956.124900000001</v>
      </c>
      <c r="EF110">
        <v>12288.359399999999</v>
      </c>
      <c r="EG110">
        <v>11992.8771</v>
      </c>
      <c r="EH110">
        <v>13606.7395</v>
      </c>
      <c r="EI110">
        <v>13537.1116</v>
      </c>
      <c r="EJ110">
        <v>14038.300499999999</v>
      </c>
    </row>
    <row r="111" spans="1:140" x14ac:dyDescent="0.25">
      <c r="A111" t="s">
        <v>110</v>
      </c>
      <c r="B111">
        <v>33156.042600000001</v>
      </c>
      <c r="C111">
        <v>32599.147400000002</v>
      </c>
      <c r="D111">
        <v>29407.39</v>
      </c>
      <c r="E111">
        <v>27007.5435</v>
      </c>
      <c r="F111">
        <v>27746.846799999999</v>
      </c>
      <c r="G111">
        <v>25278.385600000001</v>
      </c>
      <c r="H111">
        <v>20546.947499999998</v>
      </c>
      <c r="I111">
        <v>18215.133000000002</v>
      </c>
      <c r="J111">
        <v>20427.687699999999</v>
      </c>
      <c r="K111">
        <v>17155.381600000001</v>
      </c>
      <c r="L111">
        <v>18373.2952</v>
      </c>
      <c r="M111">
        <v>19859.100600000002</v>
      </c>
      <c r="N111">
        <v>18054.320599999999</v>
      </c>
      <c r="O111">
        <v>14261.112300000001</v>
      </c>
      <c r="P111">
        <v>15726.8025</v>
      </c>
      <c r="Q111">
        <v>16584.9476</v>
      </c>
      <c r="R111">
        <v>22271.705300000001</v>
      </c>
      <c r="S111">
        <v>17083.7081</v>
      </c>
      <c r="T111">
        <v>13476.9588</v>
      </c>
      <c r="U111">
        <v>12489.980100000001</v>
      </c>
      <c r="V111">
        <v>6164.9282000000003</v>
      </c>
      <c r="W111">
        <v>4721.5178999999998</v>
      </c>
      <c r="X111">
        <v>4795.9650000000001</v>
      </c>
      <c r="Y111">
        <v>6573.7982000000002</v>
      </c>
      <c r="Z111">
        <v>11038.6018</v>
      </c>
      <c r="AA111">
        <v>9882.3489000000009</v>
      </c>
      <c r="AB111">
        <v>13787.370199999999</v>
      </c>
      <c r="AC111">
        <v>16965.626499999998</v>
      </c>
      <c r="AD111">
        <v>16255.8819</v>
      </c>
      <c r="AE111">
        <v>16455.360199999999</v>
      </c>
      <c r="AF111">
        <v>17259.1073</v>
      </c>
      <c r="AG111">
        <v>17250.108800000002</v>
      </c>
      <c r="AH111">
        <v>16584.220399999998</v>
      </c>
      <c r="AI111">
        <v>17187.337200000002</v>
      </c>
      <c r="AJ111">
        <v>18898.447</v>
      </c>
      <c r="AK111">
        <v>19811.195</v>
      </c>
      <c r="AL111">
        <v>18854.891899999999</v>
      </c>
      <c r="AM111">
        <v>18398.357</v>
      </c>
      <c r="AN111">
        <v>19145.858499999998</v>
      </c>
      <c r="AO111">
        <v>17293.436600000001</v>
      </c>
      <c r="AP111">
        <v>18065.383399999999</v>
      </c>
      <c r="AQ111">
        <v>16868.4022</v>
      </c>
      <c r="AR111">
        <v>17011.374100000001</v>
      </c>
      <c r="AS111">
        <v>19446.792399999998</v>
      </c>
      <c r="AT111">
        <v>21806.847399999999</v>
      </c>
      <c r="AU111">
        <v>22535.8554</v>
      </c>
      <c r="AV111">
        <v>23763.749299999999</v>
      </c>
      <c r="AW111">
        <v>25102.692500000001</v>
      </c>
      <c r="AX111">
        <v>24949.933700000001</v>
      </c>
      <c r="AY111">
        <v>23724.016899999999</v>
      </c>
      <c r="AZ111">
        <v>21947.126100000001</v>
      </c>
      <c r="BA111">
        <v>21154.190600000002</v>
      </c>
      <c r="BB111">
        <v>18205.007099999999</v>
      </c>
      <c r="BC111">
        <v>20975.034599999999</v>
      </c>
      <c r="BD111">
        <v>20529.179</v>
      </c>
      <c r="BE111">
        <v>19439.744299999998</v>
      </c>
      <c r="BF111">
        <v>21030.226999999999</v>
      </c>
      <c r="BG111">
        <v>28097.280699999999</v>
      </c>
      <c r="BH111">
        <v>32313.866699999999</v>
      </c>
      <c r="BI111">
        <v>32189.4967</v>
      </c>
      <c r="BJ111">
        <v>29812.208299999998</v>
      </c>
      <c r="BK111">
        <v>31721.536</v>
      </c>
      <c r="BL111">
        <v>32803.743699999999</v>
      </c>
      <c r="BM111">
        <v>32835.500899999999</v>
      </c>
      <c r="BN111">
        <v>33122.782200000001</v>
      </c>
      <c r="BO111">
        <v>34976.820299999999</v>
      </c>
      <c r="BP111">
        <v>33505.003100000002</v>
      </c>
      <c r="BQ111">
        <v>33696.958899999998</v>
      </c>
      <c r="BR111">
        <v>32789.504699999998</v>
      </c>
      <c r="BS111">
        <v>29712.1459</v>
      </c>
      <c r="BT111">
        <v>31994.560399999998</v>
      </c>
      <c r="BU111">
        <v>33743.519999999997</v>
      </c>
      <c r="BV111">
        <v>35593.038200000003</v>
      </c>
      <c r="BW111">
        <v>36691.264300000003</v>
      </c>
      <c r="BX111">
        <v>40369.799700000003</v>
      </c>
      <c r="BY111">
        <v>37783.75</v>
      </c>
      <c r="BZ111">
        <v>40236.328000000001</v>
      </c>
      <c r="CA111">
        <v>39965.94</v>
      </c>
      <c r="CB111">
        <v>41298.634100000003</v>
      </c>
      <c r="CC111">
        <v>44169.877999999997</v>
      </c>
      <c r="CD111">
        <v>40438.347900000001</v>
      </c>
      <c r="CE111">
        <v>42061.6443</v>
      </c>
      <c r="CF111">
        <v>44193.940999999999</v>
      </c>
      <c r="CG111">
        <v>42326.752699999997</v>
      </c>
      <c r="CH111">
        <v>45091.952400000002</v>
      </c>
      <c r="CI111">
        <v>47212.514499999997</v>
      </c>
      <c r="CJ111">
        <v>44685.571000000004</v>
      </c>
      <c r="CK111">
        <v>46061.819600000003</v>
      </c>
      <c r="CL111">
        <v>45814.839399999997</v>
      </c>
      <c r="CM111">
        <v>46460.356</v>
      </c>
      <c r="CN111">
        <v>46256.7523</v>
      </c>
      <c r="CO111">
        <v>45895.371500000001</v>
      </c>
      <c r="CP111">
        <v>40702.606200000002</v>
      </c>
      <c r="CQ111">
        <v>43415.7183</v>
      </c>
      <c r="CR111">
        <v>43308.294600000001</v>
      </c>
      <c r="CS111">
        <v>44423.6947</v>
      </c>
      <c r="CT111">
        <v>45659.220999999998</v>
      </c>
      <c r="CU111">
        <v>48068.952499999999</v>
      </c>
      <c r="CV111">
        <v>44424.301899999999</v>
      </c>
      <c r="CW111">
        <v>42173.851300000002</v>
      </c>
      <c r="CX111">
        <v>39336.947800000002</v>
      </c>
      <c r="CY111">
        <v>42797.6446</v>
      </c>
      <c r="CZ111">
        <v>41770.870799999997</v>
      </c>
      <c r="DA111">
        <v>38403.0245</v>
      </c>
      <c r="DB111">
        <v>34912.807800000002</v>
      </c>
      <c r="DC111">
        <v>34664.683700000001</v>
      </c>
      <c r="DD111">
        <v>35976.839500000002</v>
      </c>
      <c r="DE111">
        <v>37575.5795</v>
      </c>
      <c r="DF111">
        <v>37506.166499999999</v>
      </c>
      <c r="DG111">
        <v>32523.438399999999</v>
      </c>
      <c r="DH111">
        <v>34351.633600000001</v>
      </c>
      <c r="DI111">
        <v>36666.323299999996</v>
      </c>
      <c r="DJ111">
        <v>36784.106200000002</v>
      </c>
      <c r="DK111">
        <v>37915.845999999998</v>
      </c>
      <c r="DL111">
        <v>40532.608999999997</v>
      </c>
      <c r="DM111">
        <v>42075.973400000003</v>
      </c>
      <c r="DN111">
        <v>42148.318599999999</v>
      </c>
      <c r="DO111">
        <v>45113.043599999997</v>
      </c>
      <c r="DP111">
        <v>41831.4231</v>
      </c>
      <c r="DQ111">
        <v>38800.020600000003</v>
      </c>
      <c r="DR111">
        <v>37149.946900000003</v>
      </c>
      <c r="DS111">
        <v>39902.867599999998</v>
      </c>
      <c r="DT111">
        <v>41684.6322</v>
      </c>
      <c r="DU111">
        <v>38506.771500000003</v>
      </c>
      <c r="DV111">
        <v>40949.419399999999</v>
      </c>
      <c r="DW111">
        <v>44586.788099999998</v>
      </c>
      <c r="DX111">
        <v>44596.464699999997</v>
      </c>
      <c r="DY111">
        <v>48270.825599999996</v>
      </c>
      <c r="DZ111">
        <v>50394.0052</v>
      </c>
      <c r="EA111">
        <v>47622.0942</v>
      </c>
      <c r="EB111">
        <v>46605.409</v>
      </c>
      <c r="EC111">
        <v>44032.258000000002</v>
      </c>
      <c r="ED111">
        <v>45724.809099999999</v>
      </c>
      <c r="EE111">
        <v>44703.297400000003</v>
      </c>
      <c r="EF111">
        <v>45125.048499999997</v>
      </c>
      <c r="EG111">
        <v>47407.135799999996</v>
      </c>
      <c r="EH111">
        <v>45416.887699999999</v>
      </c>
      <c r="EI111">
        <v>42301.41</v>
      </c>
      <c r="EJ111">
        <v>42477.514999999999</v>
      </c>
    </row>
    <row r="112" spans="1:140" x14ac:dyDescent="0.25">
      <c r="A112" t="s">
        <v>111</v>
      </c>
      <c r="B112">
        <v>3779.0882000000001</v>
      </c>
      <c r="C112">
        <v>3573.6608000000001</v>
      </c>
      <c r="D112">
        <v>3317.8993999999998</v>
      </c>
      <c r="E112">
        <v>3234.4668999999999</v>
      </c>
      <c r="F112">
        <v>3411.0333999999998</v>
      </c>
      <c r="G112">
        <v>3853.8038999999999</v>
      </c>
      <c r="H112">
        <v>3342.0994999999998</v>
      </c>
      <c r="I112">
        <v>3919.8301999999999</v>
      </c>
      <c r="J112">
        <v>3756.7062999999998</v>
      </c>
      <c r="K112">
        <v>4863.9579000000003</v>
      </c>
      <c r="L112">
        <v>4970.5249999999996</v>
      </c>
      <c r="M112">
        <v>5571.0106999999998</v>
      </c>
      <c r="N112">
        <v>5901.4813000000004</v>
      </c>
      <c r="O112">
        <v>6634.1466</v>
      </c>
      <c r="P112">
        <v>4548.5258000000003</v>
      </c>
      <c r="Q112">
        <v>4592.9672</v>
      </c>
      <c r="R112">
        <v>3735.1448</v>
      </c>
      <c r="S112">
        <v>2901.0934000000002</v>
      </c>
      <c r="T112">
        <v>3097.4654999999998</v>
      </c>
      <c r="U112">
        <v>2687.1572999999999</v>
      </c>
      <c r="V112">
        <v>2841.1520999999998</v>
      </c>
      <c r="W112">
        <v>2105.2844</v>
      </c>
      <c r="X112">
        <v>2442.7453</v>
      </c>
      <c r="Y112">
        <v>3128.8281999999999</v>
      </c>
      <c r="Z112">
        <v>3640.7995000000001</v>
      </c>
      <c r="AA112">
        <v>3175.4652999999998</v>
      </c>
      <c r="AB112">
        <v>3640.7995000000001</v>
      </c>
      <c r="AC112">
        <v>3653.4652000000001</v>
      </c>
      <c r="AD112">
        <v>3705.2874000000002</v>
      </c>
      <c r="AE112">
        <v>3987.2001</v>
      </c>
      <c r="AF112">
        <v>3969.9520000000002</v>
      </c>
      <c r="AG112">
        <v>4518.2821999999996</v>
      </c>
      <c r="AH112">
        <v>3966.8424</v>
      </c>
      <c r="AI112">
        <v>4160.6755000000003</v>
      </c>
      <c r="AJ112">
        <v>3823.8917999999999</v>
      </c>
      <c r="AK112">
        <v>3754.2719999999999</v>
      </c>
      <c r="AL112">
        <v>3604.6415000000002</v>
      </c>
      <c r="AM112">
        <v>3254.4643999999998</v>
      </c>
      <c r="AN112">
        <v>3166.1408000000001</v>
      </c>
      <c r="AO112">
        <v>2899.1295</v>
      </c>
      <c r="AP112">
        <v>3135.5169000000001</v>
      </c>
      <c r="AQ112">
        <v>3013.1404000000002</v>
      </c>
      <c r="AR112">
        <v>3635.9393</v>
      </c>
      <c r="AS112">
        <v>3935.3818000000001</v>
      </c>
      <c r="AT112">
        <v>4328.4000999999998</v>
      </c>
      <c r="AU112">
        <v>4747.4116999999997</v>
      </c>
      <c r="AV112">
        <v>5521.4390999999996</v>
      </c>
      <c r="AW112">
        <v>5879.3913000000002</v>
      </c>
      <c r="AX112">
        <v>6137.4242999999997</v>
      </c>
      <c r="AY112">
        <v>6927.1932999999999</v>
      </c>
      <c r="AZ112">
        <v>7740.5083000000004</v>
      </c>
      <c r="BA112">
        <v>7926.4978000000001</v>
      </c>
      <c r="BB112">
        <v>6468.8832000000002</v>
      </c>
      <c r="BC112">
        <v>8121.3047999999999</v>
      </c>
      <c r="BD112">
        <v>9257.1589000000004</v>
      </c>
      <c r="BE112">
        <v>7931.125</v>
      </c>
      <c r="BF112">
        <v>6666.7426999999998</v>
      </c>
      <c r="BG112">
        <v>7318.7518</v>
      </c>
      <c r="BH112">
        <v>6527.7864</v>
      </c>
      <c r="BI112">
        <v>7373.4508999999998</v>
      </c>
      <c r="BJ112">
        <v>6827.8910999999998</v>
      </c>
      <c r="BK112">
        <v>8267.3297000000002</v>
      </c>
      <c r="BL112">
        <v>8859.4190999999992</v>
      </c>
      <c r="BM112">
        <v>8695.6280000000006</v>
      </c>
      <c r="BN112">
        <v>9428.4881999999998</v>
      </c>
      <c r="BO112">
        <v>9877.1880000000001</v>
      </c>
      <c r="BP112">
        <v>9902.4171000000006</v>
      </c>
      <c r="BQ112">
        <v>10457.457</v>
      </c>
      <c r="BR112">
        <v>11096.5939</v>
      </c>
      <c r="BS112">
        <v>13028.721600000001</v>
      </c>
      <c r="BT112">
        <v>14221.425499999999</v>
      </c>
      <c r="BU112">
        <v>14313.9773</v>
      </c>
      <c r="BV112">
        <v>14799.874299999999</v>
      </c>
      <c r="BW112">
        <v>14938.703100000001</v>
      </c>
      <c r="BX112">
        <v>15980.148999999999</v>
      </c>
      <c r="BY112">
        <v>16494.4139</v>
      </c>
      <c r="BZ112">
        <v>15731.447200000001</v>
      </c>
      <c r="CA112">
        <v>14903.610699999999</v>
      </c>
      <c r="CB112">
        <v>14536.5059</v>
      </c>
      <c r="CC112">
        <v>16355.1515</v>
      </c>
      <c r="CD112">
        <v>16869.942200000001</v>
      </c>
      <c r="CE112">
        <v>14778.368700000001</v>
      </c>
      <c r="CF112">
        <v>14137.7276</v>
      </c>
      <c r="CG112">
        <v>16391.171900000001</v>
      </c>
      <c r="CH112">
        <v>15122.608700000001</v>
      </c>
      <c r="CI112">
        <v>14246.2986</v>
      </c>
      <c r="CJ112">
        <v>13749.8415</v>
      </c>
      <c r="CK112">
        <v>13996.045099999999</v>
      </c>
      <c r="CL112">
        <v>13641.3451</v>
      </c>
      <c r="CM112">
        <v>12844.9179</v>
      </c>
      <c r="CN112">
        <v>13646.1764</v>
      </c>
      <c r="CO112">
        <v>12229.5183</v>
      </c>
      <c r="CP112">
        <v>10945.0265</v>
      </c>
      <c r="CQ112">
        <v>11981.945400000001</v>
      </c>
      <c r="CR112">
        <v>12213.647800000001</v>
      </c>
      <c r="CS112">
        <v>13988.081200000001</v>
      </c>
      <c r="CT112">
        <v>14045.9858</v>
      </c>
      <c r="CU112">
        <v>13045.0645</v>
      </c>
      <c r="CV112">
        <v>10825.216</v>
      </c>
      <c r="CW112">
        <v>9794.8341999999993</v>
      </c>
      <c r="CX112">
        <v>9045.8418000000001</v>
      </c>
      <c r="CY112">
        <v>8985.2189999999991</v>
      </c>
      <c r="CZ112">
        <v>7793.2599</v>
      </c>
      <c r="DA112">
        <v>7321.4427999999998</v>
      </c>
      <c r="DB112">
        <v>8587.8992999999991</v>
      </c>
      <c r="DC112">
        <v>9220.7520999999997</v>
      </c>
      <c r="DD112">
        <v>10784.7883</v>
      </c>
      <c r="DE112">
        <v>11112.4635</v>
      </c>
      <c r="DF112">
        <v>11146.0566</v>
      </c>
      <c r="DG112">
        <v>11969.107099999999</v>
      </c>
      <c r="DH112">
        <v>11475.206700000001</v>
      </c>
      <c r="DI112">
        <v>11456.6008</v>
      </c>
      <c r="DJ112">
        <v>12000.824199999999</v>
      </c>
      <c r="DK112">
        <v>9712.3217000000004</v>
      </c>
      <c r="DL112">
        <v>10289.107099999999</v>
      </c>
      <c r="DM112">
        <v>10865.8925</v>
      </c>
      <c r="DN112">
        <v>9991.4114000000009</v>
      </c>
      <c r="DO112">
        <v>10405.534900000001</v>
      </c>
      <c r="DP112">
        <v>11130.6253</v>
      </c>
      <c r="DQ112">
        <v>10818.763300000001</v>
      </c>
      <c r="DR112">
        <v>10329.9637</v>
      </c>
      <c r="DS112">
        <v>11675.326499999999</v>
      </c>
      <c r="DT112">
        <v>11502.1955</v>
      </c>
      <c r="DU112">
        <v>11816.6906</v>
      </c>
      <c r="DV112">
        <v>12371.682000000001</v>
      </c>
      <c r="DW112">
        <v>12811.483099999999</v>
      </c>
      <c r="DX112">
        <v>13389.6186</v>
      </c>
      <c r="DY112">
        <v>13227.740599999999</v>
      </c>
      <c r="DZ112">
        <v>12187.0967</v>
      </c>
      <c r="EA112">
        <v>11174.203299999999</v>
      </c>
      <c r="EB112">
        <v>11058.2456</v>
      </c>
      <c r="EC112">
        <v>10795.072200000001</v>
      </c>
      <c r="ED112">
        <v>10316.495199999999</v>
      </c>
      <c r="EE112">
        <v>10745.4085</v>
      </c>
      <c r="EF112">
        <v>10367.6685</v>
      </c>
      <c r="EG112">
        <v>10513.257100000001</v>
      </c>
      <c r="EH112">
        <v>9935.3147000000008</v>
      </c>
      <c r="EI112">
        <v>10447.488300000001</v>
      </c>
      <c r="EJ112">
        <v>10848.4856</v>
      </c>
    </row>
    <row r="113" spans="1:140" x14ac:dyDescent="0.25">
      <c r="A113" t="s">
        <v>112</v>
      </c>
      <c r="B113">
        <v>2458.5437000000002</v>
      </c>
      <c r="C113">
        <v>2387.8829000000001</v>
      </c>
      <c r="D113">
        <v>2245.0219000000002</v>
      </c>
      <c r="E113">
        <v>2183.6678999999999</v>
      </c>
      <c r="F113">
        <v>2348.4684000000002</v>
      </c>
      <c r="G113">
        <v>1881.6419000000001</v>
      </c>
      <c r="H113">
        <v>1927.787</v>
      </c>
      <c r="I113">
        <v>1707.6667</v>
      </c>
      <c r="J113">
        <v>1769.682</v>
      </c>
      <c r="K113">
        <v>1536.4507000000001</v>
      </c>
      <c r="L113">
        <v>1548.923</v>
      </c>
      <c r="M113">
        <v>1574.5659000000001</v>
      </c>
      <c r="N113">
        <v>1819.7483999999999</v>
      </c>
      <c r="O113">
        <v>1671.5121999999999</v>
      </c>
      <c r="P113">
        <v>1516.2843</v>
      </c>
      <c r="Q113">
        <v>1657.1142</v>
      </c>
      <c r="R113">
        <v>1564.2904000000001</v>
      </c>
      <c r="S113">
        <v>741.64290000000005</v>
      </c>
      <c r="T113">
        <v>603.03489999999999</v>
      </c>
      <c r="U113">
        <v>740.10910000000001</v>
      </c>
      <c r="V113">
        <v>856.08960000000002</v>
      </c>
      <c r="W113">
        <v>992.37789999999995</v>
      </c>
      <c r="X113">
        <v>1194.2075</v>
      </c>
      <c r="Y113">
        <v>1298.5426</v>
      </c>
      <c r="Z113">
        <v>1197.3692000000001</v>
      </c>
      <c r="AA113">
        <v>1117.3113000000001</v>
      </c>
      <c r="AB113">
        <v>1239.7501999999999</v>
      </c>
      <c r="AC113">
        <v>1234.3286000000001</v>
      </c>
      <c r="AD113">
        <v>1343.2163</v>
      </c>
      <c r="AE113">
        <v>1265.5057999999999</v>
      </c>
      <c r="AF113">
        <v>1513.0949000000001</v>
      </c>
      <c r="AG113">
        <v>1724.8423</v>
      </c>
      <c r="AH113">
        <v>1598.1487999999999</v>
      </c>
      <c r="AI113">
        <v>1812.6229000000001</v>
      </c>
      <c r="AJ113">
        <v>1766.1395</v>
      </c>
      <c r="AK113">
        <v>1766.5938000000001</v>
      </c>
      <c r="AL113">
        <v>1674.3802000000001</v>
      </c>
      <c r="AM113">
        <v>1853.1596</v>
      </c>
      <c r="AN113">
        <v>1809.8462999999999</v>
      </c>
      <c r="AO113">
        <v>1878.7751000000001</v>
      </c>
      <c r="AP113">
        <v>2110.5900999999999</v>
      </c>
      <c r="AQ113">
        <v>2253.0617999999999</v>
      </c>
      <c r="AR113">
        <v>2443.0241000000001</v>
      </c>
      <c r="AS113">
        <v>2582.4733999999999</v>
      </c>
      <c r="AT113">
        <v>2628.3107</v>
      </c>
      <c r="AU113">
        <v>2833.6617999999999</v>
      </c>
      <c r="AV113">
        <v>3210.9861000000001</v>
      </c>
      <c r="AW113">
        <v>3462.9641000000001</v>
      </c>
      <c r="AX113">
        <v>3463.4265</v>
      </c>
      <c r="AY113">
        <v>3718.9630000000002</v>
      </c>
      <c r="AZ113">
        <v>3589.8975</v>
      </c>
      <c r="BA113">
        <v>3532.6392999999998</v>
      </c>
      <c r="BB113">
        <v>3778.1857</v>
      </c>
      <c r="BC113">
        <v>3308.0009</v>
      </c>
      <c r="BD113">
        <v>2924.2154999999998</v>
      </c>
      <c r="BE113">
        <v>3374.1421999999998</v>
      </c>
      <c r="BF113">
        <v>3451.6536999999998</v>
      </c>
      <c r="BG113">
        <v>3802.8476999999998</v>
      </c>
      <c r="BH113">
        <v>3869.4259000000002</v>
      </c>
      <c r="BI113">
        <v>4175.3431</v>
      </c>
      <c r="BJ113">
        <v>4033.7498999999998</v>
      </c>
      <c r="BK113">
        <v>3839.7022999999999</v>
      </c>
      <c r="BL113">
        <v>3623.0691999999999</v>
      </c>
      <c r="BM113">
        <v>4036.5978</v>
      </c>
      <c r="BN113">
        <v>4523.9822999999997</v>
      </c>
      <c r="BO113">
        <v>4596.7798000000003</v>
      </c>
      <c r="BP113">
        <v>4546.9709999999995</v>
      </c>
      <c r="BQ113">
        <v>4483.9481999999998</v>
      </c>
      <c r="BR113">
        <v>4914.0155000000004</v>
      </c>
      <c r="BS113">
        <v>5142.3827000000001</v>
      </c>
      <c r="BT113">
        <v>5212.2870999999996</v>
      </c>
      <c r="BU113">
        <v>5334.0424000000003</v>
      </c>
      <c r="BV113">
        <v>5460.1460999999999</v>
      </c>
      <c r="BW113">
        <v>5792.5124999999998</v>
      </c>
      <c r="BX113">
        <v>6196.3584000000001</v>
      </c>
      <c r="BY113">
        <v>6354.9773999999998</v>
      </c>
      <c r="BZ113">
        <v>6348.0460999999996</v>
      </c>
      <c r="CA113">
        <v>6324.5510999999997</v>
      </c>
      <c r="CB113">
        <v>6448.3891999999996</v>
      </c>
      <c r="CC113">
        <v>5944.3909000000003</v>
      </c>
      <c r="CD113">
        <v>5947.3927999999996</v>
      </c>
      <c r="CE113">
        <v>6135.4620999999997</v>
      </c>
      <c r="CF113">
        <v>6573.7919000000002</v>
      </c>
      <c r="CG113">
        <v>6312.9651000000003</v>
      </c>
      <c r="CH113">
        <v>6174.6550999999999</v>
      </c>
      <c r="CI113">
        <v>6497.1280999999999</v>
      </c>
      <c r="CJ113">
        <v>7712.3734000000004</v>
      </c>
      <c r="CK113">
        <v>7815.4416000000001</v>
      </c>
      <c r="CL113">
        <v>7519.9531999999999</v>
      </c>
      <c r="CM113">
        <v>7913.4531999999999</v>
      </c>
      <c r="CN113">
        <v>8154.8642</v>
      </c>
      <c r="CO113">
        <v>7806.0088999999998</v>
      </c>
      <c r="CP113">
        <v>7614.4791999999998</v>
      </c>
      <c r="CQ113">
        <v>7919.7345999999998</v>
      </c>
      <c r="CR113">
        <v>9050.2566999999999</v>
      </c>
      <c r="CS113">
        <v>8598.7579999999998</v>
      </c>
      <c r="CT113">
        <v>8777.4259000000002</v>
      </c>
      <c r="CU113">
        <v>8647.5216</v>
      </c>
      <c r="CV113">
        <v>8600.3894999999993</v>
      </c>
      <c r="CW113">
        <v>7891.9506000000001</v>
      </c>
      <c r="CX113">
        <v>7236.6644999999999</v>
      </c>
      <c r="CY113">
        <v>7406.8131000000003</v>
      </c>
      <c r="CZ113">
        <v>7109.7821999999996</v>
      </c>
      <c r="DA113">
        <v>6434.7150000000001</v>
      </c>
      <c r="DB113">
        <v>6346.3714</v>
      </c>
      <c r="DC113">
        <v>6917.8594000000003</v>
      </c>
      <c r="DD113">
        <v>7450.7668000000003</v>
      </c>
      <c r="DE113">
        <v>7407.6988000000001</v>
      </c>
      <c r="DF113">
        <v>7878.5434999999998</v>
      </c>
      <c r="DG113">
        <v>8312.2819</v>
      </c>
      <c r="DH113">
        <v>8840.3688000000002</v>
      </c>
      <c r="DI113">
        <v>9007.5156000000006</v>
      </c>
      <c r="DJ113">
        <v>8737.5177000000003</v>
      </c>
      <c r="DK113">
        <v>8580.5679999999993</v>
      </c>
      <c r="DL113">
        <v>8017.5960999999998</v>
      </c>
      <c r="DM113">
        <v>8534.2396000000008</v>
      </c>
      <c r="DN113">
        <v>9031.7314000000006</v>
      </c>
      <c r="DO113">
        <v>9742.5871000000006</v>
      </c>
      <c r="DP113">
        <v>9781.8538000000008</v>
      </c>
      <c r="DQ113">
        <v>9803.3857000000007</v>
      </c>
      <c r="DR113">
        <v>10704.790199999999</v>
      </c>
      <c r="DS113">
        <v>11697.289500000001</v>
      </c>
      <c r="DT113">
        <v>11914.7022</v>
      </c>
      <c r="DU113">
        <v>12254.7454</v>
      </c>
      <c r="DV113">
        <v>11606.354300000001</v>
      </c>
      <c r="DW113">
        <v>11760.544400000001</v>
      </c>
      <c r="DX113">
        <v>11805.5777</v>
      </c>
      <c r="DY113">
        <v>10645.835999999999</v>
      </c>
      <c r="DZ113">
        <v>11954.8223</v>
      </c>
      <c r="EA113">
        <v>11300.4092</v>
      </c>
      <c r="EB113">
        <v>11216.7968</v>
      </c>
      <c r="EC113">
        <v>11211.8946</v>
      </c>
      <c r="ED113">
        <v>11094.241</v>
      </c>
      <c r="EE113">
        <v>11561.560600000001</v>
      </c>
      <c r="EF113">
        <v>12791.6183</v>
      </c>
      <c r="EG113">
        <v>12568.947899999999</v>
      </c>
      <c r="EH113">
        <v>13619.062900000001</v>
      </c>
      <c r="EI113">
        <v>12693.2713</v>
      </c>
      <c r="EJ113">
        <v>13701.6175</v>
      </c>
    </row>
    <row r="114" spans="1:140" x14ac:dyDescent="0.25">
      <c r="A114" t="s">
        <v>113</v>
      </c>
      <c r="B114">
        <v>126551.58440000001</v>
      </c>
      <c r="C114">
        <v>128300.39230000001</v>
      </c>
      <c r="D114">
        <v>132124.88810000001</v>
      </c>
      <c r="E114">
        <v>133250.23439999999</v>
      </c>
      <c r="F114">
        <v>142818.08619999999</v>
      </c>
      <c r="G114">
        <v>138245.69440000001</v>
      </c>
      <c r="H114">
        <v>128028.5135</v>
      </c>
      <c r="I114">
        <v>141240.85140000001</v>
      </c>
      <c r="J114">
        <v>128476.3894</v>
      </c>
      <c r="K114">
        <v>129152.19</v>
      </c>
      <c r="L114">
        <v>119002.3988</v>
      </c>
      <c r="M114">
        <v>132881.7794</v>
      </c>
      <c r="N114">
        <v>143601.7836</v>
      </c>
      <c r="O114">
        <v>145591.5398</v>
      </c>
      <c r="P114">
        <v>124046.4486</v>
      </c>
      <c r="Q114">
        <v>125399.0747</v>
      </c>
      <c r="R114">
        <v>111325.6844</v>
      </c>
      <c r="S114">
        <v>77552.332999999999</v>
      </c>
      <c r="T114">
        <v>78297.741800000003</v>
      </c>
      <c r="U114">
        <v>77224.353099999993</v>
      </c>
      <c r="V114">
        <v>70858.561799999996</v>
      </c>
      <c r="W114">
        <v>55286.986400000002</v>
      </c>
      <c r="X114">
        <v>59611.902800000003</v>
      </c>
      <c r="Y114">
        <v>60743.722199999997</v>
      </c>
      <c r="Z114">
        <v>67914.444499999998</v>
      </c>
      <c r="AA114">
        <v>62314.169600000001</v>
      </c>
      <c r="AB114">
        <v>64758.733999999997</v>
      </c>
      <c r="AC114">
        <v>66775.125499999995</v>
      </c>
      <c r="AD114">
        <v>66967.902900000001</v>
      </c>
      <c r="AE114">
        <v>74412.076400000005</v>
      </c>
      <c r="AF114">
        <v>76810.855800000005</v>
      </c>
      <c r="AG114">
        <v>75772.269700000004</v>
      </c>
      <c r="AH114">
        <v>71217.328099999999</v>
      </c>
      <c r="AI114">
        <v>71368.230500000005</v>
      </c>
      <c r="AJ114">
        <v>78131.411800000002</v>
      </c>
      <c r="AK114">
        <v>90377.140199999994</v>
      </c>
      <c r="AL114">
        <v>77184.177500000005</v>
      </c>
      <c r="AM114">
        <v>73061.536300000007</v>
      </c>
      <c r="AN114">
        <v>82184.926300000006</v>
      </c>
      <c r="AO114">
        <v>77772.736799999999</v>
      </c>
      <c r="AP114">
        <v>85189.553199999995</v>
      </c>
      <c r="AQ114">
        <v>88111.778900000005</v>
      </c>
      <c r="AR114">
        <v>88403.237399999998</v>
      </c>
      <c r="AS114">
        <v>100054.1876</v>
      </c>
      <c r="AT114">
        <v>104990.7819</v>
      </c>
      <c r="AU114">
        <v>111326.68580000001</v>
      </c>
      <c r="AV114">
        <v>114171.68520000001</v>
      </c>
      <c r="AW114">
        <v>114905.2573</v>
      </c>
      <c r="AX114">
        <v>103496.95269999999</v>
      </c>
      <c r="AY114">
        <v>106281.5606</v>
      </c>
      <c r="AZ114">
        <v>101758.3395</v>
      </c>
      <c r="BA114">
        <v>93461.788499999995</v>
      </c>
      <c r="BB114">
        <v>86939.921400000007</v>
      </c>
      <c r="BC114">
        <v>95631.167400000006</v>
      </c>
      <c r="BD114">
        <v>94694.328999999998</v>
      </c>
      <c r="BE114">
        <v>96752.324099999998</v>
      </c>
      <c r="BF114">
        <v>88127.32</v>
      </c>
      <c r="BG114">
        <v>97960.470600000001</v>
      </c>
      <c r="BH114">
        <v>96769.479699999996</v>
      </c>
      <c r="BI114">
        <v>90580.183399999994</v>
      </c>
      <c r="BJ114">
        <v>65959.267999999996</v>
      </c>
      <c r="BK114">
        <v>70663.418300000005</v>
      </c>
      <c r="BL114">
        <v>66120.071400000001</v>
      </c>
      <c r="BM114">
        <v>68974.262600000002</v>
      </c>
      <c r="BN114">
        <v>69447.936900000001</v>
      </c>
      <c r="BO114">
        <v>70223.805699999997</v>
      </c>
      <c r="BP114">
        <v>69119.161600000007</v>
      </c>
      <c r="BQ114">
        <v>70393.750899999999</v>
      </c>
      <c r="BR114">
        <v>70405.889899999995</v>
      </c>
      <c r="BS114">
        <v>70756.539699999994</v>
      </c>
      <c r="BT114">
        <v>73381.674499999994</v>
      </c>
      <c r="BU114">
        <v>73909.872900000002</v>
      </c>
      <c r="BV114">
        <v>74998.041400000002</v>
      </c>
      <c r="BW114">
        <v>73970.998500000002</v>
      </c>
      <c r="BX114">
        <v>79301.801099999997</v>
      </c>
      <c r="BY114">
        <v>81085.377500000002</v>
      </c>
      <c r="BZ114">
        <v>85011.230599999995</v>
      </c>
      <c r="CA114">
        <v>89646.427899999995</v>
      </c>
      <c r="CB114">
        <v>89187.189400000003</v>
      </c>
      <c r="CC114">
        <v>86553.226999999999</v>
      </c>
      <c r="CD114">
        <v>79570.164099999995</v>
      </c>
      <c r="CE114">
        <v>81535.9568</v>
      </c>
      <c r="CF114">
        <v>86358.326300000001</v>
      </c>
      <c r="CG114">
        <v>91219.434599999993</v>
      </c>
      <c r="CH114">
        <v>98142.773199999996</v>
      </c>
      <c r="CI114">
        <v>105251.18769999999</v>
      </c>
      <c r="CJ114">
        <v>101285.6992</v>
      </c>
      <c r="CK114">
        <v>99865.512400000007</v>
      </c>
      <c r="CL114">
        <v>94086.542799999996</v>
      </c>
      <c r="CM114">
        <v>88713.330700000006</v>
      </c>
      <c r="CN114">
        <v>81326.411500000002</v>
      </c>
      <c r="CO114">
        <v>85006.840899999996</v>
      </c>
      <c r="CP114">
        <v>77522.890799999994</v>
      </c>
      <c r="CQ114">
        <v>80291.300900000002</v>
      </c>
      <c r="CR114">
        <v>76670.803599999999</v>
      </c>
      <c r="CS114">
        <v>83640.876600000003</v>
      </c>
      <c r="CT114">
        <v>78514.043000000005</v>
      </c>
      <c r="CU114">
        <v>75715.254100000006</v>
      </c>
      <c r="CV114">
        <v>62066.534599999999</v>
      </c>
      <c r="CW114">
        <v>60624.491099999999</v>
      </c>
      <c r="CX114">
        <v>59156.675300000003</v>
      </c>
      <c r="CY114">
        <v>65805.017300000007</v>
      </c>
      <c r="CZ114">
        <v>66732.398400000005</v>
      </c>
      <c r="DA114">
        <v>57645.433499999999</v>
      </c>
      <c r="DB114">
        <v>48249.808100000002</v>
      </c>
      <c r="DC114">
        <v>41820.739300000001</v>
      </c>
      <c r="DD114">
        <v>49869.007299999997</v>
      </c>
      <c r="DE114">
        <v>59181.521200000003</v>
      </c>
      <c r="DF114">
        <v>54228.9758</v>
      </c>
      <c r="DG114">
        <v>53993.682200000003</v>
      </c>
      <c r="DH114">
        <v>50550.965799999998</v>
      </c>
      <c r="DI114">
        <v>50840.635499999997</v>
      </c>
      <c r="DJ114">
        <v>53837.817900000002</v>
      </c>
      <c r="DK114">
        <v>53813.0478</v>
      </c>
      <c r="DL114">
        <v>60117.6126</v>
      </c>
      <c r="DM114">
        <v>62124.837099999997</v>
      </c>
      <c r="DN114">
        <v>60414.979200000002</v>
      </c>
      <c r="DO114">
        <v>58788.553</v>
      </c>
      <c r="DP114">
        <v>61630.967700000001</v>
      </c>
      <c r="DQ114">
        <v>59267.091200000003</v>
      </c>
      <c r="DR114">
        <v>55286.177900000002</v>
      </c>
      <c r="DS114">
        <v>54383.089800000002</v>
      </c>
      <c r="DT114">
        <v>56127.406300000002</v>
      </c>
      <c r="DU114">
        <v>53132.003400000001</v>
      </c>
      <c r="DV114">
        <v>60908.309000000001</v>
      </c>
      <c r="DW114">
        <v>61150.634400000003</v>
      </c>
      <c r="DX114">
        <v>60827.845099999999</v>
      </c>
      <c r="DY114">
        <v>65621.863599999997</v>
      </c>
      <c r="DZ114">
        <v>70308.285600000003</v>
      </c>
      <c r="EA114">
        <v>63791.304400000001</v>
      </c>
      <c r="EB114">
        <v>69640.700299999997</v>
      </c>
      <c r="EC114">
        <v>76709.332800000004</v>
      </c>
      <c r="ED114">
        <v>78850.761799999993</v>
      </c>
      <c r="EE114">
        <v>81460.009399999995</v>
      </c>
      <c r="EF114">
        <v>83868.418399999995</v>
      </c>
      <c r="EG114">
        <v>85332.658500000005</v>
      </c>
      <c r="EH114">
        <v>89946.176800000001</v>
      </c>
      <c r="EI114">
        <v>80471.808000000005</v>
      </c>
      <c r="EJ114">
        <v>76189.188099999999</v>
      </c>
    </row>
    <row r="115" spans="1:140" x14ac:dyDescent="0.25">
      <c r="A115" t="s">
        <v>114</v>
      </c>
      <c r="B115">
        <v>25222.071800000002</v>
      </c>
      <c r="C115">
        <v>25628.202499999999</v>
      </c>
      <c r="D115">
        <v>26188.7647</v>
      </c>
      <c r="E115">
        <v>27042.746200000001</v>
      </c>
      <c r="F115">
        <v>26876.329300000001</v>
      </c>
      <c r="G115">
        <v>29196.455900000001</v>
      </c>
      <c r="H115">
        <v>29257.227599999998</v>
      </c>
      <c r="I115">
        <v>30328.668799999999</v>
      </c>
      <c r="J115">
        <v>29537.410500000002</v>
      </c>
      <c r="K115">
        <v>26920.171600000001</v>
      </c>
      <c r="L115">
        <v>28148.7065</v>
      </c>
      <c r="M115">
        <v>30869.560399999998</v>
      </c>
      <c r="N115">
        <v>30899.8884</v>
      </c>
      <c r="O115">
        <v>30495.096699999998</v>
      </c>
      <c r="P115">
        <v>27251.677500000002</v>
      </c>
      <c r="Q115">
        <v>29155.990600000001</v>
      </c>
      <c r="R115">
        <v>28229.9205</v>
      </c>
      <c r="S115">
        <v>24609.820599999999</v>
      </c>
      <c r="T115">
        <v>22218.338299999999</v>
      </c>
      <c r="U115">
        <v>22745.288499999999</v>
      </c>
      <c r="V115">
        <v>19508.958900000001</v>
      </c>
      <c r="W115">
        <v>18343.5337</v>
      </c>
      <c r="X115">
        <v>20104.149399999998</v>
      </c>
      <c r="Y115">
        <v>21093.731899999999</v>
      </c>
      <c r="Z115">
        <v>21059.009699999999</v>
      </c>
      <c r="AA115">
        <v>19874.016199999998</v>
      </c>
      <c r="AB115">
        <v>21526.5602</v>
      </c>
      <c r="AC115">
        <v>22170.1826</v>
      </c>
      <c r="AD115">
        <v>24553.325099999998</v>
      </c>
      <c r="AE115">
        <v>24785.985799999999</v>
      </c>
      <c r="AF115">
        <v>26120.112799999999</v>
      </c>
      <c r="AG115">
        <v>25995.339499999998</v>
      </c>
      <c r="AH115">
        <v>25230.8999</v>
      </c>
      <c r="AI115">
        <v>26786.1391</v>
      </c>
      <c r="AJ115">
        <v>26302.661400000001</v>
      </c>
      <c r="AK115">
        <v>26025.142100000001</v>
      </c>
      <c r="AL115">
        <v>25659.521400000001</v>
      </c>
      <c r="AM115">
        <v>24077.618600000002</v>
      </c>
      <c r="AN115">
        <v>24903.1872</v>
      </c>
      <c r="AO115">
        <v>24832.925999999999</v>
      </c>
      <c r="AP115">
        <v>28319.635699999999</v>
      </c>
      <c r="AQ115">
        <v>27137.606100000001</v>
      </c>
      <c r="AR115">
        <v>29230.102699999999</v>
      </c>
      <c r="AS115">
        <v>31521.447800000002</v>
      </c>
      <c r="AT115">
        <v>31359.9336</v>
      </c>
      <c r="AU115">
        <v>32647.681499999999</v>
      </c>
      <c r="AV115">
        <v>32030.544999999998</v>
      </c>
      <c r="AW115">
        <v>35350.677900000002</v>
      </c>
      <c r="AX115">
        <v>36032.178899999999</v>
      </c>
      <c r="AY115">
        <v>35567.927199999998</v>
      </c>
      <c r="AZ115">
        <v>34258.866300000002</v>
      </c>
      <c r="BA115">
        <v>34385.8321</v>
      </c>
      <c r="BB115">
        <v>35953.202599999997</v>
      </c>
      <c r="BC115">
        <v>36077.653200000001</v>
      </c>
      <c r="BD115">
        <v>36966.051899999999</v>
      </c>
      <c r="BE115">
        <v>36238.283100000001</v>
      </c>
      <c r="BF115">
        <v>35781.607600000003</v>
      </c>
      <c r="BG115">
        <v>37429.988499999999</v>
      </c>
      <c r="BH115">
        <v>39404.758800000003</v>
      </c>
      <c r="BI115">
        <v>38263.409500000002</v>
      </c>
      <c r="BJ115">
        <v>37490.937299999998</v>
      </c>
      <c r="BK115">
        <v>41072.754800000002</v>
      </c>
      <c r="BL115">
        <v>41582.921699999999</v>
      </c>
      <c r="BM115">
        <v>42313.5844</v>
      </c>
      <c r="BN115">
        <v>43288.5219</v>
      </c>
      <c r="BO115">
        <v>42563.534500000002</v>
      </c>
      <c r="BP115">
        <v>44967.814200000001</v>
      </c>
      <c r="BQ115">
        <v>43027.817600000002</v>
      </c>
      <c r="BR115">
        <v>44583.039900000003</v>
      </c>
      <c r="BS115">
        <v>44125.621599999999</v>
      </c>
      <c r="BT115">
        <v>46303.369100000004</v>
      </c>
      <c r="BU115">
        <v>47315.750800000002</v>
      </c>
      <c r="BV115">
        <v>47856.851300000002</v>
      </c>
      <c r="BW115">
        <v>48284.175799999997</v>
      </c>
      <c r="BX115">
        <v>51218.693899999998</v>
      </c>
      <c r="BY115">
        <v>48851.865299999998</v>
      </c>
      <c r="BZ115">
        <v>50271.089099999997</v>
      </c>
      <c r="CA115">
        <v>51556.799299999999</v>
      </c>
      <c r="CB115">
        <v>54803.1299</v>
      </c>
      <c r="CC115">
        <v>52331.364300000001</v>
      </c>
      <c r="CD115">
        <v>49407.210200000001</v>
      </c>
      <c r="CE115">
        <v>51359.577700000002</v>
      </c>
      <c r="CF115">
        <v>49125.522900000004</v>
      </c>
      <c r="CG115">
        <v>50885.033000000003</v>
      </c>
      <c r="CH115">
        <v>51034.591399999998</v>
      </c>
      <c r="CI115">
        <v>50474.131099999999</v>
      </c>
      <c r="CJ115">
        <v>51517.274799999999</v>
      </c>
      <c r="CK115">
        <v>53068.841500000002</v>
      </c>
      <c r="CL115">
        <v>54927.215199999999</v>
      </c>
      <c r="CM115">
        <v>58384.325199999999</v>
      </c>
      <c r="CN115">
        <v>62214.743199999997</v>
      </c>
      <c r="CO115">
        <v>62441.497900000002</v>
      </c>
      <c r="CP115">
        <v>62987.723400000003</v>
      </c>
      <c r="CQ115">
        <v>64736.525800000003</v>
      </c>
      <c r="CR115">
        <v>66653.902600000001</v>
      </c>
      <c r="CS115">
        <v>62938.319900000002</v>
      </c>
      <c r="CT115">
        <v>62735.931700000001</v>
      </c>
      <c r="CU115">
        <v>59357.2048</v>
      </c>
      <c r="CV115">
        <v>63857.558599999997</v>
      </c>
      <c r="CW115">
        <v>61550.248299999999</v>
      </c>
      <c r="CX115">
        <v>63536.732600000003</v>
      </c>
      <c r="CY115">
        <v>69162.739000000001</v>
      </c>
      <c r="CZ115">
        <v>70606.180900000007</v>
      </c>
      <c r="DA115">
        <v>71024.031199999998</v>
      </c>
      <c r="DB115">
        <v>66459.142999999996</v>
      </c>
      <c r="DC115">
        <v>65979.785699999993</v>
      </c>
      <c r="DD115">
        <v>69183.145499999999</v>
      </c>
      <c r="DE115">
        <v>65034.2641</v>
      </c>
      <c r="DF115">
        <v>65315.246599999999</v>
      </c>
      <c r="DG115">
        <v>68793.814199999993</v>
      </c>
      <c r="DH115">
        <v>73253.321599999996</v>
      </c>
      <c r="DI115">
        <v>71006.045299999998</v>
      </c>
      <c r="DJ115">
        <v>66809.377299999993</v>
      </c>
      <c r="DK115">
        <v>64637.903899999998</v>
      </c>
      <c r="DL115">
        <v>65617.0674</v>
      </c>
      <c r="DM115">
        <v>70326.773499999996</v>
      </c>
      <c r="DN115">
        <v>72013.456399999995</v>
      </c>
      <c r="DO115">
        <v>77824.606400000004</v>
      </c>
      <c r="DP115">
        <v>73606.053700000004</v>
      </c>
      <c r="DQ115">
        <v>77920.8459</v>
      </c>
      <c r="DR115">
        <v>79198.164900000003</v>
      </c>
      <c r="DS115">
        <v>70144.232900000003</v>
      </c>
      <c r="DT115">
        <v>69521.430300000007</v>
      </c>
      <c r="DU115">
        <v>68745.1201</v>
      </c>
      <c r="DV115">
        <v>72056.499800000005</v>
      </c>
      <c r="DW115">
        <v>70390.285699999993</v>
      </c>
      <c r="DX115">
        <v>80593.993000000002</v>
      </c>
      <c r="DY115">
        <v>81726.384699999995</v>
      </c>
      <c r="DZ115">
        <v>85568.561100000006</v>
      </c>
      <c r="EA115">
        <v>83825.310800000007</v>
      </c>
      <c r="EB115">
        <v>82686.903900000005</v>
      </c>
      <c r="EC115">
        <v>86517.804799999998</v>
      </c>
      <c r="ED115">
        <v>86991.7307</v>
      </c>
      <c r="EE115">
        <v>91646.411900000006</v>
      </c>
      <c r="EF115">
        <v>95913.421100000007</v>
      </c>
      <c r="EG115">
        <v>102237.1902</v>
      </c>
      <c r="EH115">
        <v>103004.6379</v>
      </c>
      <c r="EI115">
        <v>100187.58100000001</v>
      </c>
      <c r="EJ115">
        <v>101348.83319999999</v>
      </c>
    </row>
    <row r="116" spans="1:140" x14ac:dyDescent="0.25">
      <c r="A116" t="s">
        <v>115</v>
      </c>
      <c r="B116" t="s">
        <v>506</v>
      </c>
      <c r="C116" t="s">
        <v>506</v>
      </c>
      <c r="D116" t="s">
        <v>506</v>
      </c>
      <c r="E116" t="s">
        <v>506</v>
      </c>
      <c r="F116" t="s">
        <v>506</v>
      </c>
      <c r="G116" t="s">
        <v>506</v>
      </c>
      <c r="H116" t="s">
        <v>506</v>
      </c>
      <c r="I116" t="s">
        <v>506</v>
      </c>
      <c r="J116" t="s">
        <v>506</v>
      </c>
      <c r="K116" t="s">
        <v>506</v>
      </c>
      <c r="L116" t="s">
        <v>506</v>
      </c>
      <c r="M116" t="s">
        <v>506</v>
      </c>
      <c r="N116" t="s">
        <v>506</v>
      </c>
      <c r="O116" t="s">
        <v>506</v>
      </c>
      <c r="P116" t="s">
        <v>506</v>
      </c>
      <c r="Q116" t="s">
        <v>506</v>
      </c>
      <c r="R116" t="s">
        <v>506</v>
      </c>
      <c r="S116" t="s">
        <v>506</v>
      </c>
      <c r="T116" t="s">
        <v>506</v>
      </c>
      <c r="U116" t="s">
        <v>506</v>
      </c>
      <c r="V116" t="s">
        <v>506</v>
      </c>
      <c r="W116" t="s">
        <v>506</v>
      </c>
      <c r="X116" t="s">
        <v>506</v>
      </c>
      <c r="Y116" t="s">
        <v>506</v>
      </c>
      <c r="Z116" t="s">
        <v>506</v>
      </c>
      <c r="AA116" t="s">
        <v>506</v>
      </c>
      <c r="AB116" t="s">
        <v>506</v>
      </c>
      <c r="AC116" t="s">
        <v>506</v>
      </c>
      <c r="AD116" t="s">
        <v>506</v>
      </c>
      <c r="AE116" t="s">
        <v>506</v>
      </c>
      <c r="AF116" t="s">
        <v>506</v>
      </c>
      <c r="AG116" t="s">
        <v>506</v>
      </c>
      <c r="AH116" t="s">
        <v>506</v>
      </c>
      <c r="AI116" t="s">
        <v>506</v>
      </c>
      <c r="AJ116" t="s">
        <v>506</v>
      </c>
      <c r="AK116" t="s">
        <v>506</v>
      </c>
      <c r="AL116" t="s">
        <v>506</v>
      </c>
      <c r="AM116" t="s">
        <v>506</v>
      </c>
      <c r="AN116" t="s">
        <v>506</v>
      </c>
      <c r="AO116" t="s">
        <v>506</v>
      </c>
      <c r="AP116" t="s">
        <v>506</v>
      </c>
      <c r="AQ116" t="s">
        <v>506</v>
      </c>
      <c r="AR116" t="s">
        <v>506</v>
      </c>
      <c r="AS116" t="s">
        <v>506</v>
      </c>
      <c r="AT116" t="s">
        <v>506</v>
      </c>
      <c r="AU116" t="s">
        <v>506</v>
      </c>
      <c r="AV116" t="s">
        <v>506</v>
      </c>
      <c r="AW116" t="s">
        <v>506</v>
      </c>
      <c r="AX116" t="s">
        <v>506</v>
      </c>
      <c r="AY116" t="s">
        <v>506</v>
      </c>
      <c r="AZ116" t="s">
        <v>506</v>
      </c>
      <c r="BA116" t="s">
        <v>506</v>
      </c>
      <c r="BB116" t="s">
        <v>506</v>
      </c>
      <c r="BC116" t="s">
        <v>506</v>
      </c>
      <c r="BD116" t="s">
        <v>506</v>
      </c>
      <c r="BE116" t="s">
        <v>506</v>
      </c>
      <c r="BF116" t="s">
        <v>506</v>
      </c>
      <c r="BG116" t="s">
        <v>506</v>
      </c>
      <c r="BH116" t="s">
        <v>506</v>
      </c>
      <c r="BI116" t="s">
        <v>506</v>
      </c>
      <c r="BJ116" t="s">
        <v>506</v>
      </c>
      <c r="BK116" t="s">
        <v>506</v>
      </c>
      <c r="BL116" t="s">
        <v>506</v>
      </c>
      <c r="BM116" t="s">
        <v>506</v>
      </c>
      <c r="BN116" t="s">
        <v>506</v>
      </c>
      <c r="BO116" t="s">
        <v>506</v>
      </c>
      <c r="BP116" t="s">
        <v>506</v>
      </c>
      <c r="BQ116" t="s">
        <v>506</v>
      </c>
      <c r="BR116" t="s">
        <v>506</v>
      </c>
      <c r="BS116" t="s">
        <v>506</v>
      </c>
      <c r="BT116" t="s">
        <v>506</v>
      </c>
      <c r="BU116" t="s">
        <v>506</v>
      </c>
      <c r="BV116" t="s">
        <v>506</v>
      </c>
      <c r="BW116">
        <v>6577.0282999999999</v>
      </c>
      <c r="BX116">
        <v>6580.8566000000001</v>
      </c>
      <c r="BY116">
        <v>6240.1374999999998</v>
      </c>
      <c r="BZ116">
        <v>6227.1036999999997</v>
      </c>
      <c r="CA116">
        <v>5908.2574999999997</v>
      </c>
      <c r="CB116">
        <v>6309.5162</v>
      </c>
      <c r="CC116">
        <v>5859.9342999999999</v>
      </c>
      <c r="CD116">
        <v>5183.6403</v>
      </c>
      <c r="CE116">
        <v>5706.2311</v>
      </c>
      <c r="CF116">
        <v>5821.6527999999998</v>
      </c>
      <c r="CG116">
        <v>6237.4850999999999</v>
      </c>
      <c r="CH116">
        <v>6328.8428000000004</v>
      </c>
      <c r="CI116">
        <v>6499.5848999999998</v>
      </c>
      <c r="CJ116">
        <v>6491.9964</v>
      </c>
      <c r="CK116">
        <v>6086.9384</v>
      </c>
      <c r="CL116">
        <v>5860.3159999999998</v>
      </c>
      <c r="CM116">
        <v>5892.1841000000004</v>
      </c>
      <c r="CN116">
        <v>7199.3391000000001</v>
      </c>
      <c r="CO116">
        <v>7348.7325000000001</v>
      </c>
      <c r="CP116">
        <v>6765.3868000000002</v>
      </c>
      <c r="CQ116">
        <v>7772.8977000000004</v>
      </c>
      <c r="CR116">
        <v>8347.2667000000001</v>
      </c>
      <c r="CS116">
        <v>8592.3394000000008</v>
      </c>
      <c r="CT116">
        <v>8981.9596999999994</v>
      </c>
      <c r="CU116">
        <v>11518.381600000001</v>
      </c>
      <c r="CV116">
        <v>9630.4766999999993</v>
      </c>
      <c r="CW116">
        <v>10938.18</v>
      </c>
      <c r="CX116">
        <v>9710.1276999999991</v>
      </c>
      <c r="CY116">
        <v>10388.3295</v>
      </c>
      <c r="CZ116">
        <v>9641.4312000000009</v>
      </c>
      <c r="DA116">
        <v>8895.2440999999999</v>
      </c>
      <c r="DB116">
        <v>8541.2391000000007</v>
      </c>
      <c r="DC116">
        <v>9602.3291000000008</v>
      </c>
      <c r="DD116">
        <v>9383.1748000000007</v>
      </c>
      <c r="DE116">
        <v>10249.677100000001</v>
      </c>
      <c r="DF116">
        <v>8931.5545000000002</v>
      </c>
      <c r="DG116">
        <v>8812.8741000000009</v>
      </c>
      <c r="DH116">
        <v>9111.2706999999991</v>
      </c>
      <c r="DI116">
        <v>9057.2849000000006</v>
      </c>
      <c r="DJ116">
        <v>7904.6368000000002</v>
      </c>
      <c r="DK116">
        <v>17155.138299999999</v>
      </c>
      <c r="DL116">
        <v>13963.703299999999</v>
      </c>
      <c r="DM116">
        <v>13665.1741</v>
      </c>
      <c r="DN116">
        <v>14329.401599999999</v>
      </c>
      <c r="DO116">
        <v>14030.8711</v>
      </c>
      <c r="DP116">
        <v>13545.2446</v>
      </c>
      <c r="DQ116">
        <v>13336.051600000001</v>
      </c>
      <c r="DR116">
        <v>14160.2695</v>
      </c>
      <c r="DS116">
        <v>14025.695100000001</v>
      </c>
      <c r="DT116">
        <v>15311.633</v>
      </c>
      <c r="DU116">
        <v>12413.2228</v>
      </c>
      <c r="DV116">
        <v>12381.1404</v>
      </c>
      <c r="DW116">
        <v>11534.7588</v>
      </c>
      <c r="DX116">
        <v>12913.739600000001</v>
      </c>
      <c r="DY116">
        <v>14907.387199999999</v>
      </c>
      <c r="DZ116">
        <v>14697.529500000001</v>
      </c>
      <c r="EA116">
        <v>14487.3817</v>
      </c>
      <c r="EB116">
        <v>13722.519899999999</v>
      </c>
      <c r="EC116">
        <v>13010.1486</v>
      </c>
      <c r="ED116">
        <v>9944.6193000000003</v>
      </c>
      <c r="EE116">
        <v>10582.575999999999</v>
      </c>
      <c r="EF116">
        <v>10064.7053</v>
      </c>
      <c r="EG116">
        <v>9279.7893999999997</v>
      </c>
      <c r="EH116">
        <v>9430.0985000000001</v>
      </c>
      <c r="EI116">
        <v>7920.9823999999999</v>
      </c>
      <c r="EJ116">
        <v>6263.9663</v>
      </c>
    </row>
    <row r="117" spans="1:140" x14ac:dyDescent="0.25">
      <c r="A117" t="s">
        <v>116</v>
      </c>
      <c r="B117">
        <v>15482.956399999999</v>
      </c>
      <c r="C117">
        <v>15036.6981</v>
      </c>
      <c r="D117">
        <v>14269.5592</v>
      </c>
      <c r="E117">
        <v>14626.007600000001</v>
      </c>
      <c r="F117">
        <v>14212.0141</v>
      </c>
      <c r="G117">
        <v>14204.332</v>
      </c>
      <c r="H117">
        <v>14097.5093</v>
      </c>
      <c r="I117">
        <v>13706.074000000001</v>
      </c>
      <c r="J117">
        <v>12125.636699999999</v>
      </c>
      <c r="K117">
        <v>12386.4856</v>
      </c>
      <c r="L117">
        <v>12886.975700000001</v>
      </c>
      <c r="M117">
        <v>13209.624599999999</v>
      </c>
      <c r="N117">
        <v>12708.5699</v>
      </c>
      <c r="O117">
        <v>12431.002699999999</v>
      </c>
      <c r="P117">
        <v>13515.8361</v>
      </c>
      <c r="Q117">
        <v>13675.589</v>
      </c>
      <c r="R117">
        <v>14340.6068</v>
      </c>
      <c r="S117">
        <v>13698.0263</v>
      </c>
      <c r="T117">
        <v>11568.4254</v>
      </c>
      <c r="U117">
        <v>10783.7209</v>
      </c>
      <c r="V117">
        <v>10913.0825</v>
      </c>
      <c r="W117">
        <v>9619.4671999999991</v>
      </c>
      <c r="X117">
        <v>9669.4313000000002</v>
      </c>
      <c r="Y117">
        <v>9089.8309000000008</v>
      </c>
      <c r="Z117">
        <v>9796.6607000000004</v>
      </c>
      <c r="AA117">
        <v>10306.320299999999</v>
      </c>
      <c r="AB117">
        <v>10870.330400000001</v>
      </c>
      <c r="AC117">
        <v>10985.9349</v>
      </c>
      <c r="AD117">
        <v>11427.3341</v>
      </c>
      <c r="AE117">
        <v>10963.5604</v>
      </c>
      <c r="AF117">
        <v>12075.455400000001</v>
      </c>
      <c r="AG117">
        <v>11590.882100000001</v>
      </c>
      <c r="AH117">
        <v>11354.263499999999</v>
      </c>
      <c r="AI117">
        <v>11429.7071</v>
      </c>
      <c r="AJ117">
        <v>12028.4319</v>
      </c>
      <c r="AK117">
        <v>12201.968000000001</v>
      </c>
      <c r="AL117">
        <v>12184.9547</v>
      </c>
      <c r="AM117">
        <v>12165.4244</v>
      </c>
      <c r="AN117">
        <v>12189.1916</v>
      </c>
      <c r="AO117">
        <v>12650.9548</v>
      </c>
      <c r="AP117">
        <v>12011.839599999999</v>
      </c>
      <c r="AQ117">
        <v>12179.8374</v>
      </c>
      <c r="AR117">
        <v>11390.2479</v>
      </c>
      <c r="AS117">
        <v>11590.643599999999</v>
      </c>
      <c r="AT117">
        <v>11387.182000000001</v>
      </c>
      <c r="AU117">
        <v>11227.081</v>
      </c>
      <c r="AV117">
        <v>10602.7955</v>
      </c>
      <c r="AW117">
        <v>10756.5056</v>
      </c>
      <c r="AX117">
        <v>11127.9717</v>
      </c>
      <c r="AY117">
        <v>11090.411899999999</v>
      </c>
      <c r="AZ117">
        <v>10608.9179</v>
      </c>
      <c r="BA117">
        <v>10230.142599999999</v>
      </c>
      <c r="BB117">
        <v>10365.1747</v>
      </c>
      <c r="BC117">
        <v>10646.9589</v>
      </c>
      <c r="BD117">
        <v>10438.8228</v>
      </c>
      <c r="BE117">
        <v>10594.4385</v>
      </c>
      <c r="BF117">
        <v>10103.6011</v>
      </c>
      <c r="BG117">
        <v>10619.9365</v>
      </c>
      <c r="BH117">
        <v>10712.5571</v>
      </c>
      <c r="BI117">
        <v>10706.2276</v>
      </c>
      <c r="BJ117">
        <v>10032.1435</v>
      </c>
      <c r="BK117">
        <v>10563.815500000001</v>
      </c>
      <c r="BL117">
        <v>10478.368200000001</v>
      </c>
      <c r="BM117">
        <v>11120.805200000001</v>
      </c>
      <c r="BN117">
        <v>11003.1306</v>
      </c>
      <c r="BO117">
        <v>11145.3308</v>
      </c>
      <c r="BP117">
        <v>11613.011200000001</v>
      </c>
      <c r="BQ117">
        <v>10970.0195</v>
      </c>
      <c r="BR117">
        <v>11542.259</v>
      </c>
      <c r="BS117">
        <v>12941.415999999999</v>
      </c>
      <c r="BT117">
        <v>14261.9686</v>
      </c>
      <c r="BU117">
        <v>14592.1068</v>
      </c>
      <c r="BV117">
        <v>13460.2045</v>
      </c>
      <c r="BW117">
        <v>14025.7559</v>
      </c>
      <c r="BX117">
        <v>14655.1769</v>
      </c>
      <c r="BY117">
        <v>13521.592699999999</v>
      </c>
      <c r="BZ117">
        <v>12748.125</v>
      </c>
      <c r="CA117">
        <v>13330.5744</v>
      </c>
      <c r="CB117">
        <v>12128.0983</v>
      </c>
      <c r="CC117">
        <v>13552.9072</v>
      </c>
      <c r="CD117">
        <v>12904.6975</v>
      </c>
      <c r="CE117">
        <v>13562.3015</v>
      </c>
      <c r="CF117">
        <v>14080.9493</v>
      </c>
      <c r="CG117">
        <v>14272.334800000001</v>
      </c>
      <c r="CH117">
        <v>14400.9709</v>
      </c>
      <c r="CI117">
        <v>14380.418600000001</v>
      </c>
      <c r="CJ117">
        <v>13055.6998</v>
      </c>
      <c r="CK117">
        <v>14069.6433</v>
      </c>
      <c r="CL117">
        <v>13426.6363</v>
      </c>
      <c r="CM117">
        <v>13882.324500000001</v>
      </c>
      <c r="CN117">
        <v>14231.1898</v>
      </c>
      <c r="CO117">
        <v>13787.078</v>
      </c>
      <c r="CP117">
        <v>14332.308199999999</v>
      </c>
      <c r="CQ117">
        <v>14598.649799999999</v>
      </c>
      <c r="CR117">
        <v>14513.8249</v>
      </c>
      <c r="CS117">
        <v>13940.131299999999</v>
      </c>
      <c r="CT117">
        <v>15071.929</v>
      </c>
      <c r="CU117">
        <v>14796.325500000001</v>
      </c>
      <c r="CV117">
        <v>15311.790300000001</v>
      </c>
      <c r="CW117">
        <v>14901.902599999999</v>
      </c>
      <c r="CX117">
        <v>15699.549800000001</v>
      </c>
      <c r="CY117">
        <v>15733.625400000001</v>
      </c>
      <c r="CZ117">
        <v>16182.8035</v>
      </c>
      <c r="DA117">
        <v>16292.1294</v>
      </c>
      <c r="DB117">
        <v>17488.823199999999</v>
      </c>
      <c r="DC117">
        <v>19144.386299999998</v>
      </c>
      <c r="DD117">
        <v>19720.487300000001</v>
      </c>
      <c r="DE117">
        <v>19077.461599999999</v>
      </c>
      <c r="DF117">
        <v>18725.034</v>
      </c>
      <c r="DG117">
        <v>20534.287199999999</v>
      </c>
      <c r="DH117">
        <v>19219.450799999999</v>
      </c>
      <c r="DI117">
        <v>18741.047900000001</v>
      </c>
      <c r="DJ117">
        <v>16840.764200000001</v>
      </c>
      <c r="DK117">
        <v>16729.929199999999</v>
      </c>
      <c r="DL117">
        <v>17515.0105</v>
      </c>
      <c r="DM117">
        <v>18567.427199999998</v>
      </c>
      <c r="DN117">
        <v>19107.838500000002</v>
      </c>
      <c r="DO117">
        <v>18223.5291</v>
      </c>
      <c r="DP117">
        <v>17422.6626</v>
      </c>
      <c r="DQ117">
        <v>17513.976299999998</v>
      </c>
      <c r="DR117">
        <v>17547.457999999999</v>
      </c>
      <c r="DS117">
        <v>15804.861999999999</v>
      </c>
      <c r="DT117">
        <v>16010.9465</v>
      </c>
      <c r="DU117">
        <v>14001.6227</v>
      </c>
      <c r="DV117">
        <v>14070.7444</v>
      </c>
      <c r="DW117">
        <v>14236.035099999999</v>
      </c>
      <c r="DX117">
        <v>14816.0551</v>
      </c>
      <c r="DY117">
        <v>14462.202499999999</v>
      </c>
      <c r="DZ117">
        <v>13993.2556</v>
      </c>
      <c r="EA117">
        <v>12941.131100000001</v>
      </c>
      <c r="EB117">
        <v>13020.458000000001</v>
      </c>
      <c r="EC117">
        <v>12259.853999999999</v>
      </c>
      <c r="ED117">
        <v>10113.3274</v>
      </c>
      <c r="EE117">
        <v>12188.1738</v>
      </c>
      <c r="EF117">
        <v>12296.406199999999</v>
      </c>
      <c r="EG117">
        <v>11860.4701</v>
      </c>
      <c r="EH117">
        <v>11013.034</v>
      </c>
      <c r="EI117">
        <v>11247.5458</v>
      </c>
      <c r="EJ117">
        <v>11785.720300000001</v>
      </c>
    </row>
    <row r="118" spans="1:140" x14ac:dyDescent="0.25">
      <c r="A118" t="s">
        <v>117</v>
      </c>
      <c r="B118">
        <v>2846.9484000000002</v>
      </c>
      <c r="C118">
        <v>2792.6864999999998</v>
      </c>
      <c r="D118">
        <v>2569.0158999999999</v>
      </c>
      <c r="E118">
        <v>2678.5688</v>
      </c>
      <c r="F118">
        <v>3139.6039999999998</v>
      </c>
      <c r="G118">
        <v>3391.1570000000002</v>
      </c>
      <c r="H118">
        <v>3301.0324000000001</v>
      </c>
      <c r="I118">
        <v>3789.2903000000001</v>
      </c>
      <c r="J118">
        <v>3640.5684000000001</v>
      </c>
      <c r="K118">
        <v>3710.0313000000001</v>
      </c>
      <c r="L118">
        <v>3418.6088</v>
      </c>
      <c r="M118">
        <v>3604.7096000000001</v>
      </c>
      <c r="N118">
        <v>3968.9731000000002</v>
      </c>
      <c r="O118">
        <v>3684.9178999999999</v>
      </c>
      <c r="P118">
        <v>3774.4160999999999</v>
      </c>
      <c r="Q118">
        <v>3787.3245000000002</v>
      </c>
      <c r="R118">
        <v>3270.1280000000002</v>
      </c>
      <c r="S118">
        <v>2906.6080000000002</v>
      </c>
      <c r="T118">
        <v>2221.1815000000001</v>
      </c>
      <c r="U118">
        <v>2266.0527000000002</v>
      </c>
      <c r="V118">
        <v>2007.6943000000001</v>
      </c>
      <c r="W118">
        <v>2251.8845999999999</v>
      </c>
      <c r="X118">
        <v>2469.9364999999998</v>
      </c>
      <c r="Y118">
        <v>2614.0023000000001</v>
      </c>
      <c r="Z118">
        <v>2555.7098000000001</v>
      </c>
      <c r="AA118">
        <v>2916.5513000000001</v>
      </c>
      <c r="AB118">
        <v>2970.3901999999998</v>
      </c>
      <c r="AC118">
        <v>2972.9139</v>
      </c>
      <c r="AD118">
        <v>2792.3665000000001</v>
      </c>
      <c r="AE118">
        <v>2704.9212000000002</v>
      </c>
      <c r="AF118">
        <v>2725.9416999999999</v>
      </c>
      <c r="AG118">
        <v>3082.3960999999999</v>
      </c>
      <c r="AH118">
        <v>2840.9106999999999</v>
      </c>
      <c r="AI118">
        <v>3002.4791</v>
      </c>
      <c r="AJ118">
        <v>3000.6493</v>
      </c>
      <c r="AK118">
        <v>3008.2352999999998</v>
      </c>
      <c r="AL118">
        <v>3025.9357</v>
      </c>
      <c r="AM118">
        <v>3020.0830000000001</v>
      </c>
      <c r="AN118">
        <v>3073.2148999999999</v>
      </c>
      <c r="AO118">
        <v>2787.3148000000001</v>
      </c>
      <c r="AP118">
        <v>2781.5931999999998</v>
      </c>
      <c r="AQ118">
        <v>2856.6801999999998</v>
      </c>
      <c r="AR118">
        <v>2993.3553999999999</v>
      </c>
      <c r="AS118">
        <v>3070.1214</v>
      </c>
      <c r="AT118">
        <v>2749.1563000000001</v>
      </c>
      <c r="AU118">
        <v>2942.4726999999998</v>
      </c>
      <c r="AV118">
        <v>3045.6482000000001</v>
      </c>
      <c r="AW118">
        <v>3189.0390000000002</v>
      </c>
      <c r="AX118">
        <v>3303.6109999999999</v>
      </c>
      <c r="AY118">
        <v>3205.9447</v>
      </c>
      <c r="AZ118">
        <v>2989.2338</v>
      </c>
      <c r="BA118">
        <v>2961.027</v>
      </c>
      <c r="BB118">
        <v>2583.1133</v>
      </c>
      <c r="BC118">
        <v>2875.6284000000001</v>
      </c>
      <c r="BD118">
        <v>2966.7505000000001</v>
      </c>
      <c r="BE118">
        <v>3117.3996000000002</v>
      </c>
      <c r="BF118">
        <v>3062.0689000000002</v>
      </c>
      <c r="BG118">
        <v>3240.4292</v>
      </c>
      <c r="BH118">
        <v>3300.8348999999998</v>
      </c>
      <c r="BI118">
        <v>3343.8838000000001</v>
      </c>
      <c r="BJ118">
        <v>3432.5138000000002</v>
      </c>
      <c r="BK118">
        <v>3012.5839000000001</v>
      </c>
      <c r="BL118">
        <v>3021.4856</v>
      </c>
      <c r="BM118">
        <v>3396.6279</v>
      </c>
      <c r="BN118">
        <v>3449.4373000000001</v>
      </c>
      <c r="BO118">
        <v>3572.6635000000001</v>
      </c>
      <c r="BP118">
        <v>3755.0335</v>
      </c>
      <c r="BQ118">
        <v>3680.8094000000001</v>
      </c>
      <c r="BR118">
        <v>4480.6055999999999</v>
      </c>
      <c r="BS118">
        <v>4259.7570999999998</v>
      </c>
      <c r="BT118">
        <v>4298.2012999999997</v>
      </c>
      <c r="BU118">
        <v>4419.8248000000003</v>
      </c>
      <c r="BV118">
        <v>4311.9935999999998</v>
      </c>
      <c r="BW118">
        <v>3863.6637000000001</v>
      </c>
      <c r="BX118">
        <v>4078.1723000000002</v>
      </c>
      <c r="BY118">
        <v>3985.3440000000001</v>
      </c>
      <c r="BZ118">
        <v>3989.4859000000001</v>
      </c>
      <c r="CA118">
        <v>4045.3543</v>
      </c>
      <c r="CB118">
        <v>4321.4876999999997</v>
      </c>
      <c r="CC118">
        <v>4601.6386000000002</v>
      </c>
      <c r="CD118">
        <v>4304.0700999999999</v>
      </c>
      <c r="CE118">
        <v>4574.0162</v>
      </c>
      <c r="CF118">
        <v>4580.3644000000004</v>
      </c>
      <c r="CG118">
        <v>4565.2601999999997</v>
      </c>
      <c r="CH118">
        <v>4477.152</v>
      </c>
      <c r="CI118">
        <v>4532.6022999999996</v>
      </c>
      <c r="CJ118">
        <v>4207.4044000000004</v>
      </c>
      <c r="CK118">
        <v>4339.7524000000003</v>
      </c>
      <c r="CL118">
        <v>3953.3451</v>
      </c>
      <c r="CM118">
        <v>4221.5446000000002</v>
      </c>
      <c r="CN118">
        <v>4591.0230000000001</v>
      </c>
      <c r="CO118">
        <v>4609.9732999999997</v>
      </c>
      <c r="CP118">
        <v>4623.8702000000003</v>
      </c>
      <c r="CQ118">
        <v>4727.4651000000003</v>
      </c>
      <c r="CR118">
        <v>4750.3339999999998</v>
      </c>
      <c r="CS118">
        <v>4497.4548999999997</v>
      </c>
      <c r="CT118">
        <v>4377.6662999999999</v>
      </c>
      <c r="CU118">
        <v>4489.0057999999999</v>
      </c>
      <c r="CV118">
        <v>4558.5929999999998</v>
      </c>
      <c r="CW118">
        <v>4430.8055999999997</v>
      </c>
      <c r="CX118">
        <v>3954.1516999999999</v>
      </c>
      <c r="CY118">
        <v>4351.9705999999996</v>
      </c>
      <c r="CZ118">
        <v>4745.7350999999999</v>
      </c>
      <c r="DA118">
        <v>4570.1898000000001</v>
      </c>
      <c r="DB118">
        <v>4029.1255000000001</v>
      </c>
      <c r="DC118">
        <v>4228.0362999999998</v>
      </c>
      <c r="DD118">
        <v>4566.2791999999999</v>
      </c>
      <c r="DE118">
        <v>4798.1211999999996</v>
      </c>
      <c r="DF118">
        <v>5415.5218999999997</v>
      </c>
      <c r="DG118">
        <v>5360.8307000000004</v>
      </c>
      <c r="DH118">
        <v>5517.2475000000004</v>
      </c>
      <c r="DI118">
        <v>5580.6893</v>
      </c>
      <c r="DJ118">
        <v>6114.4740000000002</v>
      </c>
      <c r="DK118">
        <v>6001.902</v>
      </c>
      <c r="DL118">
        <v>6270.1513000000004</v>
      </c>
      <c r="DM118">
        <v>6349.2156999999997</v>
      </c>
      <c r="DN118">
        <v>6501.6152000000002</v>
      </c>
      <c r="DO118">
        <v>6792.0859</v>
      </c>
      <c r="DP118">
        <v>7112.5105999999996</v>
      </c>
      <c r="DQ118">
        <v>7097.5803999999998</v>
      </c>
      <c r="DR118">
        <v>7184.0308000000005</v>
      </c>
      <c r="DS118">
        <v>7322.2296999999999</v>
      </c>
      <c r="DT118">
        <v>7253.1302999999998</v>
      </c>
      <c r="DU118">
        <v>7529.5277999999998</v>
      </c>
      <c r="DV118">
        <v>7931.6797999999999</v>
      </c>
      <c r="DW118">
        <v>8374.7646000000004</v>
      </c>
      <c r="DX118">
        <v>9983.0794999999998</v>
      </c>
      <c r="DY118">
        <v>9990.0185999999994</v>
      </c>
      <c r="DZ118">
        <v>10193.5661</v>
      </c>
      <c r="EA118">
        <v>10859.6533</v>
      </c>
      <c r="EB118">
        <v>11815.4699</v>
      </c>
      <c r="EC118">
        <v>11850.269</v>
      </c>
      <c r="ED118">
        <v>12735.810299999999</v>
      </c>
      <c r="EE118">
        <v>13137.651400000001</v>
      </c>
      <c r="EF118">
        <v>13330.442300000001</v>
      </c>
      <c r="EG118">
        <v>14937.807000000001</v>
      </c>
      <c r="EH118">
        <v>11969.2924</v>
      </c>
      <c r="EI118">
        <v>11440.840899999999</v>
      </c>
      <c r="EJ118">
        <v>11976.9123</v>
      </c>
    </row>
    <row r="119" spans="1:140" x14ac:dyDescent="0.25">
      <c r="A119" t="s">
        <v>118</v>
      </c>
      <c r="B119">
        <v>5457.5213999999996</v>
      </c>
      <c r="C119">
        <v>4950.4628000000002</v>
      </c>
      <c r="D119">
        <v>4488.4503999999997</v>
      </c>
      <c r="E119">
        <v>4722.2241000000004</v>
      </c>
      <c r="F119">
        <v>5994.1761999999999</v>
      </c>
      <c r="G119">
        <v>6584.0162</v>
      </c>
      <c r="H119">
        <v>6699.8128999999999</v>
      </c>
      <c r="I119">
        <v>7403.6889000000001</v>
      </c>
      <c r="J119">
        <v>6174.2678999999998</v>
      </c>
      <c r="K119">
        <v>7052.9318999999996</v>
      </c>
      <c r="L119">
        <v>6904.1804000000002</v>
      </c>
      <c r="M119">
        <v>7961.2227000000003</v>
      </c>
      <c r="N119">
        <v>8688.4586999999992</v>
      </c>
      <c r="O119">
        <v>8198.2235000000001</v>
      </c>
      <c r="P119">
        <v>7664.7321000000002</v>
      </c>
      <c r="Q119">
        <v>6778.42</v>
      </c>
      <c r="R119">
        <v>5856.4</v>
      </c>
      <c r="S119">
        <v>3746.16</v>
      </c>
      <c r="T119">
        <v>3491.64</v>
      </c>
      <c r="U119">
        <v>3905.22</v>
      </c>
      <c r="V119">
        <v>3246.42</v>
      </c>
      <c r="W119">
        <v>3416</v>
      </c>
      <c r="X119">
        <v>4022.5169999999998</v>
      </c>
      <c r="Y119">
        <v>5261.3491000000004</v>
      </c>
      <c r="Z119">
        <v>4686.8249999999998</v>
      </c>
      <c r="AA119">
        <v>4713.9949999999999</v>
      </c>
      <c r="AB119">
        <v>5352.49</v>
      </c>
      <c r="AC119">
        <v>6431.88</v>
      </c>
      <c r="AD119">
        <v>7059.32</v>
      </c>
      <c r="AE119">
        <v>7037</v>
      </c>
      <c r="AF119">
        <v>7772.32</v>
      </c>
      <c r="AG119">
        <v>9213.8731000000007</v>
      </c>
      <c r="AH119">
        <v>7937.3950999999997</v>
      </c>
      <c r="AI119">
        <v>8486.9550999999992</v>
      </c>
      <c r="AJ119">
        <v>9470.0398000000005</v>
      </c>
      <c r="AK119">
        <v>10888.3197</v>
      </c>
      <c r="AL119">
        <v>11126.088299999999</v>
      </c>
      <c r="AM119">
        <v>11034.796</v>
      </c>
      <c r="AN119">
        <v>12723.060600000001</v>
      </c>
      <c r="AO119">
        <v>14128.447700000001</v>
      </c>
      <c r="AP119">
        <v>14522.819299999999</v>
      </c>
      <c r="AQ119">
        <v>15077.4923</v>
      </c>
      <c r="AR119">
        <v>18084.677199999998</v>
      </c>
      <c r="AS119">
        <v>17344.799200000001</v>
      </c>
      <c r="AT119">
        <v>16968.995200000001</v>
      </c>
      <c r="AU119">
        <v>17380.2772</v>
      </c>
      <c r="AV119">
        <v>17552.411199999999</v>
      </c>
      <c r="AW119">
        <v>18212.039199999999</v>
      </c>
      <c r="AX119">
        <v>20384.827399999998</v>
      </c>
      <c r="AY119">
        <v>19948.4211</v>
      </c>
      <c r="AZ119">
        <v>19376.668099999999</v>
      </c>
      <c r="BA119">
        <v>17239.624199999998</v>
      </c>
      <c r="BB119">
        <v>15484.94</v>
      </c>
      <c r="BC119">
        <v>18044.535</v>
      </c>
      <c r="BD119">
        <v>16045.91</v>
      </c>
      <c r="BE119">
        <v>13798.56</v>
      </c>
      <c r="BF119">
        <v>15884.8</v>
      </c>
      <c r="BG119">
        <v>19469.759999999998</v>
      </c>
      <c r="BH119">
        <v>21167.87</v>
      </c>
      <c r="BI119">
        <v>21335.01</v>
      </c>
      <c r="BJ119">
        <v>19229.573899999999</v>
      </c>
      <c r="BK119">
        <v>19179.634099999999</v>
      </c>
      <c r="BL119">
        <v>17251.405299999999</v>
      </c>
      <c r="BM119">
        <v>20139.586899999998</v>
      </c>
      <c r="BN119">
        <v>21181.385300000002</v>
      </c>
      <c r="BO119">
        <v>20250.5641</v>
      </c>
      <c r="BP119">
        <v>21872.218400000002</v>
      </c>
      <c r="BQ119">
        <v>23870.2</v>
      </c>
      <c r="BR119">
        <v>24442.46</v>
      </c>
      <c r="BS119">
        <v>24781.795999999998</v>
      </c>
      <c r="BT119">
        <v>26189.153600000001</v>
      </c>
      <c r="BU119">
        <v>24081.7808</v>
      </c>
      <c r="BV119">
        <v>24971.940699999999</v>
      </c>
      <c r="BW119">
        <v>22523.711200000002</v>
      </c>
      <c r="BX119">
        <v>25809.648099999999</v>
      </c>
      <c r="BY119">
        <v>28983.4974</v>
      </c>
      <c r="BZ119">
        <v>30938.36</v>
      </c>
      <c r="CA119">
        <v>32176.080000000002</v>
      </c>
      <c r="CB119">
        <v>31410.27</v>
      </c>
      <c r="CC119">
        <v>33279.57</v>
      </c>
      <c r="CD119">
        <v>36499.589999999997</v>
      </c>
      <c r="CE119">
        <v>37609.11</v>
      </c>
      <c r="CF119">
        <v>34830.607600000003</v>
      </c>
      <c r="CG119">
        <v>31511.663700000001</v>
      </c>
      <c r="CH119">
        <v>32314.82</v>
      </c>
      <c r="CI119">
        <v>35661.120000000003</v>
      </c>
      <c r="CJ119">
        <v>33309.5</v>
      </c>
      <c r="CK119">
        <v>36576.71</v>
      </c>
      <c r="CL119">
        <v>35611.07</v>
      </c>
      <c r="CM119">
        <v>39609.81</v>
      </c>
      <c r="CN119">
        <v>37777.97</v>
      </c>
      <c r="CO119">
        <v>37424.61</v>
      </c>
      <c r="CP119">
        <v>35619.949999999997</v>
      </c>
      <c r="CQ119">
        <v>43778.78</v>
      </c>
      <c r="CR119">
        <v>43466.5844</v>
      </c>
      <c r="CS119">
        <v>47737.585700000003</v>
      </c>
      <c r="CT119">
        <v>47724</v>
      </c>
      <c r="CU119">
        <v>45677.279999999999</v>
      </c>
      <c r="CV119">
        <v>48084.800000000003</v>
      </c>
      <c r="CW119">
        <v>45777.599999999999</v>
      </c>
      <c r="CX119">
        <v>45823.8</v>
      </c>
      <c r="CY119">
        <v>51288.6</v>
      </c>
      <c r="CZ119">
        <v>52914.16</v>
      </c>
      <c r="DA119">
        <v>52057.599999999999</v>
      </c>
      <c r="DB119">
        <v>45191.839999999997</v>
      </c>
      <c r="DC119">
        <v>44986</v>
      </c>
      <c r="DD119">
        <v>49532.548799999997</v>
      </c>
      <c r="DE119">
        <v>51425.303399999997</v>
      </c>
      <c r="DF119">
        <v>56713.525000000001</v>
      </c>
      <c r="DG119">
        <v>53800.275000000001</v>
      </c>
      <c r="DH119">
        <v>55419.5</v>
      </c>
      <c r="DI119">
        <v>53807.05</v>
      </c>
      <c r="DJ119">
        <v>48861.05</v>
      </c>
      <c r="DK119">
        <v>51484.6</v>
      </c>
      <c r="DL119">
        <v>50162.400900000001</v>
      </c>
      <c r="DM119">
        <v>47696.082799999996</v>
      </c>
      <c r="DN119">
        <v>55108.970999999998</v>
      </c>
      <c r="DO119">
        <v>56676.546000000002</v>
      </c>
      <c r="DP119">
        <v>58361.675000000003</v>
      </c>
      <c r="DQ119">
        <v>61260.466399999998</v>
      </c>
      <c r="DR119">
        <v>63841.609100000001</v>
      </c>
      <c r="DS119">
        <v>61676.52</v>
      </c>
      <c r="DT119">
        <v>64667.76</v>
      </c>
      <c r="DU119">
        <v>68628.663</v>
      </c>
      <c r="DV119">
        <v>67140.953999999998</v>
      </c>
      <c r="DW119">
        <v>73551.758000000002</v>
      </c>
      <c r="DX119">
        <v>75350.335999999996</v>
      </c>
      <c r="DY119">
        <v>73840.729000000007</v>
      </c>
      <c r="DZ119">
        <v>82277.192999999999</v>
      </c>
      <c r="EA119">
        <v>83967.375</v>
      </c>
      <c r="EB119">
        <v>85176.107199999999</v>
      </c>
      <c r="EC119">
        <v>88730.773700000005</v>
      </c>
      <c r="ED119">
        <v>96075.255399999995</v>
      </c>
      <c r="EE119">
        <v>101327.33960000001</v>
      </c>
      <c r="EF119">
        <v>101884.4914</v>
      </c>
      <c r="EG119">
        <v>115532.95600000001</v>
      </c>
      <c r="EH119">
        <v>120338.001</v>
      </c>
      <c r="EI119">
        <v>103849.508</v>
      </c>
      <c r="EJ119">
        <v>109211.4</v>
      </c>
    </row>
    <row r="120" spans="1:140" x14ac:dyDescent="0.25">
      <c r="A120" t="s">
        <v>119</v>
      </c>
      <c r="B120">
        <v>163438.19459999999</v>
      </c>
      <c r="C120">
        <v>169084.4621</v>
      </c>
      <c r="D120">
        <v>175519.99280000001</v>
      </c>
      <c r="E120">
        <v>193794.47140000001</v>
      </c>
      <c r="F120">
        <v>201669.0814</v>
      </c>
      <c r="G120">
        <v>201639.1226</v>
      </c>
      <c r="H120">
        <v>169996.42329999999</v>
      </c>
      <c r="I120">
        <v>164232.80439999999</v>
      </c>
      <c r="J120">
        <v>148640.6985</v>
      </c>
      <c r="K120">
        <v>145269.49859999999</v>
      </c>
      <c r="L120">
        <v>143600.41940000001</v>
      </c>
      <c r="M120">
        <v>152839.96489999999</v>
      </c>
      <c r="N120">
        <v>157838.66699999999</v>
      </c>
      <c r="O120">
        <v>137399.9774</v>
      </c>
      <c r="P120">
        <v>129897.91499999999</v>
      </c>
      <c r="Q120">
        <v>142066.6146</v>
      </c>
      <c r="R120">
        <v>132721.1189</v>
      </c>
      <c r="S120">
        <v>104541.4133</v>
      </c>
      <c r="T120">
        <v>96843.137600000002</v>
      </c>
      <c r="U120">
        <v>95437.916700000002</v>
      </c>
      <c r="V120">
        <v>87650.651100000003</v>
      </c>
      <c r="W120">
        <v>85045.339000000007</v>
      </c>
      <c r="X120">
        <v>97886.776599999997</v>
      </c>
      <c r="Y120">
        <v>112771.17019999999</v>
      </c>
      <c r="Z120">
        <v>106705.78690000001</v>
      </c>
      <c r="AA120">
        <v>107513.2901</v>
      </c>
      <c r="AB120">
        <v>126951.04700000001</v>
      </c>
      <c r="AC120">
        <v>124586.216</v>
      </c>
      <c r="AD120">
        <v>136281.72659999999</v>
      </c>
      <c r="AE120">
        <v>132287.0625</v>
      </c>
      <c r="AF120">
        <v>134610.49950000001</v>
      </c>
      <c r="AG120">
        <v>137716.89569999999</v>
      </c>
      <c r="AH120">
        <v>129260.595</v>
      </c>
      <c r="AI120">
        <v>139304.72949999999</v>
      </c>
      <c r="AJ120">
        <v>149038.31109999999</v>
      </c>
      <c r="AK120">
        <v>154134.12729999999</v>
      </c>
      <c r="AL120">
        <v>132270.25440000001</v>
      </c>
      <c r="AM120">
        <v>121704.62519999999</v>
      </c>
      <c r="AN120">
        <v>131756.25080000001</v>
      </c>
      <c r="AO120">
        <v>114508.5751</v>
      </c>
      <c r="AP120">
        <v>122317.38129999999</v>
      </c>
      <c r="AQ120">
        <v>127511.6811</v>
      </c>
      <c r="AR120">
        <v>106199.31449999999</v>
      </c>
      <c r="AS120">
        <v>112130.0696</v>
      </c>
      <c r="AT120">
        <v>117229.41039999999</v>
      </c>
      <c r="AU120">
        <v>102599.5803</v>
      </c>
      <c r="AV120">
        <v>94805.107900000003</v>
      </c>
      <c r="AW120">
        <v>97071.585699999996</v>
      </c>
      <c r="AX120">
        <v>92403.108999999997</v>
      </c>
      <c r="AY120">
        <v>85857.888800000001</v>
      </c>
      <c r="AZ120">
        <v>87837.955400000006</v>
      </c>
      <c r="BA120">
        <v>86242.901700000002</v>
      </c>
      <c r="BB120">
        <v>83380.423599999995</v>
      </c>
      <c r="BC120">
        <v>99744.302800000005</v>
      </c>
      <c r="BD120">
        <v>100206.1007</v>
      </c>
      <c r="BE120">
        <v>97195.616999999998</v>
      </c>
      <c r="BF120">
        <v>105528.2058</v>
      </c>
      <c r="BG120">
        <v>107072.4472</v>
      </c>
      <c r="BH120">
        <v>113912.5885</v>
      </c>
      <c r="BI120">
        <v>108526.6505</v>
      </c>
      <c r="BJ120">
        <v>87477.832500000004</v>
      </c>
      <c r="BK120">
        <v>91977.610799999995</v>
      </c>
      <c r="BL120">
        <v>85442.218599999993</v>
      </c>
      <c r="BM120">
        <v>102209.24950000001</v>
      </c>
      <c r="BN120">
        <v>100987.2745</v>
      </c>
      <c r="BO120">
        <v>90671.654500000004</v>
      </c>
      <c r="BP120">
        <v>100397.8898</v>
      </c>
      <c r="BQ120">
        <v>104326.7337</v>
      </c>
      <c r="BR120">
        <v>109211.2424</v>
      </c>
      <c r="BS120">
        <v>111171.66039999999</v>
      </c>
      <c r="BT120">
        <v>111491.57889999999</v>
      </c>
      <c r="BU120">
        <v>111544.8986</v>
      </c>
      <c r="BV120">
        <v>128691.6094</v>
      </c>
      <c r="BW120">
        <v>129920.8066</v>
      </c>
      <c r="BX120">
        <v>136547.78320000001</v>
      </c>
      <c r="BY120">
        <v>124576.47070000001</v>
      </c>
      <c r="BZ120">
        <v>125567.4964</v>
      </c>
      <c r="CA120">
        <v>120634.87059999999</v>
      </c>
      <c r="CB120">
        <v>113615.6256</v>
      </c>
      <c r="CC120">
        <v>120031.5668</v>
      </c>
      <c r="CD120">
        <v>117144.3933</v>
      </c>
      <c r="CE120">
        <v>112297.9313</v>
      </c>
      <c r="CF120">
        <v>115440.21279999999</v>
      </c>
      <c r="CG120">
        <v>119046.1097</v>
      </c>
      <c r="CH120">
        <v>126120.6143</v>
      </c>
      <c r="CI120">
        <v>127298.83289999999</v>
      </c>
      <c r="CJ120">
        <v>129245.4549</v>
      </c>
      <c r="CK120">
        <v>128016.0094</v>
      </c>
      <c r="CL120">
        <v>128873.48480000001</v>
      </c>
      <c r="CM120">
        <v>125289.399</v>
      </c>
      <c r="CN120">
        <v>141339.5828</v>
      </c>
      <c r="CO120">
        <v>142234.4608</v>
      </c>
      <c r="CP120">
        <v>134819.75760000001</v>
      </c>
      <c r="CQ120">
        <v>150640.84109999999</v>
      </c>
      <c r="CR120">
        <v>140507.93460000001</v>
      </c>
      <c r="CS120">
        <v>147169.61869999999</v>
      </c>
      <c r="CT120">
        <v>149067.397</v>
      </c>
      <c r="CU120">
        <v>139658.50289999999</v>
      </c>
      <c r="CV120">
        <v>144540.95610000001</v>
      </c>
      <c r="CW120">
        <v>131622.79879999999</v>
      </c>
      <c r="CX120">
        <v>133537.76180000001</v>
      </c>
      <c r="CY120">
        <v>146764.35920000001</v>
      </c>
      <c r="CZ120">
        <v>138323.15549999999</v>
      </c>
      <c r="DA120">
        <v>137840.92800000001</v>
      </c>
      <c r="DB120">
        <v>120759.9218</v>
      </c>
      <c r="DC120">
        <v>131740.9302</v>
      </c>
      <c r="DD120">
        <v>143264.48749999999</v>
      </c>
      <c r="DE120">
        <v>138333.00889999999</v>
      </c>
      <c r="DF120">
        <v>146113.1311</v>
      </c>
      <c r="DG120">
        <v>144302.43479999999</v>
      </c>
      <c r="DH120">
        <v>153557.1047</v>
      </c>
      <c r="DI120">
        <v>158134.14259999999</v>
      </c>
      <c r="DJ120">
        <v>159055.30900000001</v>
      </c>
      <c r="DK120">
        <v>154206.36869999999</v>
      </c>
      <c r="DL120">
        <v>149689.2071</v>
      </c>
      <c r="DM120">
        <v>151697.11060000001</v>
      </c>
      <c r="DN120">
        <v>154206.99</v>
      </c>
      <c r="DO120">
        <v>171168.53330000001</v>
      </c>
      <c r="DP120">
        <v>169265.54790000001</v>
      </c>
      <c r="DQ120">
        <v>170617.6691</v>
      </c>
      <c r="DR120">
        <v>157651.7089</v>
      </c>
      <c r="DS120">
        <v>156501.70269999999</v>
      </c>
      <c r="DT120">
        <v>157251.7108</v>
      </c>
      <c r="DU120">
        <v>161051.75219999999</v>
      </c>
      <c r="DV120">
        <v>166534.27530000001</v>
      </c>
      <c r="DW120">
        <v>169103.36610000001</v>
      </c>
      <c r="DX120">
        <v>184397.10519999999</v>
      </c>
      <c r="DY120">
        <v>189340.7273</v>
      </c>
      <c r="DZ120">
        <v>205358.06299999999</v>
      </c>
      <c r="EA120">
        <v>215728.4296</v>
      </c>
      <c r="EB120">
        <v>206623.3217</v>
      </c>
      <c r="EC120">
        <v>213367.8461</v>
      </c>
      <c r="ED120">
        <v>200860.11129999999</v>
      </c>
      <c r="EE120">
        <v>202365.0337</v>
      </c>
      <c r="EF120">
        <v>198884.9007</v>
      </c>
      <c r="EG120">
        <v>224656.6967</v>
      </c>
      <c r="EH120">
        <v>222395.4057</v>
      </c>
      <c r="EI120">
        <v>207256.0123</v>
      </c>
      <c r="EJ120">
        <v>215221.68799999999</v>
      </c>
    </row>
    <row r="121" spans="1:140" x14ac:dyDescent="0.25">
      <c r="A121" t="s">
        <v>120</v>
      </c>
      <c r="B121" t="s">
        <v>506</v>
      </c>
      <c r="C121" t="s">
        <v>506</v>
      </c>
      <c r="D121" t="s">
        <v>506</v>
      </c>
      <c r="E121" t="s">
        <v>506</v>
      </c>
      <c r="F121" t="s">
        <v>506</v>
      </c>
      <c r="G121" t="s">
        <v>506</v>
      </c>
      <c r="H121" t="s">
        <v>506</v>
      </c>
      <c r="I121" t="s">
        <v>506</v>
      </c>
      <c r="J121" t="s">
        <v>506</v>
      </c>
      <c r="K121" t="s">
        <v>506</v>
      </c>
      <c r="L121" t="s">
        <v>506</v>
      </c>
      <c r="M121" t="s">
        <v>506</v>
      </c>
      <c r="N121" t="s">
        <v>506</v>
      </c>
      <c r="O121" t="s">
        <v>506</v>
      </c>
      <c r="P121" t="s">
        <v>506</v>
      </c>
      <c r="Q121" t="s">
        <v>506</v>
      </c>
      <c r="R121" t="s">
        <v>506</v>
      </c>
      <c r="S121" t="s">
        <v>506</v>
      </c>
      <c r="T121" t="s">
        <v>506</v>
      </c>
      <c r="U121" t="s">
        <v>506</v>
      </c>
      <c r="V121" t="s">
        <v>506</v>
      </c>
      <c r="W121" t="s">
        <v>506</v>
      </c>
      <c r="X121" t="s">
        <v>506</v>
      </c>
      <c r="Y121" t="s">
        <v>506</v>
      </c>
      <c r="Z121" t="s">
        <v>506</v>
      </c>
      <c r="AA121" t="s">
        <v>506</v>
      </c>
      <c r="AB121" t="s">
        <v>506</v>
      </c>
      <c r="AC121" t="s">
        <v>506</v>
      </c>
      <c r="AD121" t="s">
        <v>506</v>
      </c>
      <c r="AE121" t="s">
        <v>506</v>
      </c>
      <c r="AF121" t="s">
        <v>506</v>
      </c>
      <c r="AG121" t="s">
        <v>506</v>
      </c>
      <c r="AH121" t="s">
        <v>506</v>
      </c>
      <c r="AI121" t="s">
        <v>506</v>
      </c>
      <c r="AJ121" t="s">
        <v>506</v>
      </c>
      <c r="AK121" t="s">
        <v>506</v>
      </c>
      <c r="AL121" t="s">
        <v>506</v>
      </c>
      <c r="AM121" t="s">
        <v>506</v>
      </c>
      <c r="AN121" t="s">
        <v>506</v>
      </c>
      <c r="AO121" t="s">
        <v>506</v>
      </c>
      <c r="AP121" t="s">
        <v>506</v>
      </c>
      <c r="AQ121" t="s">
        <v>506</v>
      </c>
      <c r="AR121" t="s">
        <v>506</v>
      </c>
      <c r="AS121" t="s">
        <v>506</v>
      </c>
      <c r="AT121" t="s">
        <v>506</v>
      </c>
      <c r="AU121" t="s">
        <v>506</v>
      </c>
      <c r="AV121" t="s">
        <v>506</v>
      </c>
      <c r="AW121" t="s">
        <v>506</v>
      </c>
      <c r="AX121" t="s">
        <v>506</v>
      </c>
      <c r="AY121" t="s">
        <v>506</v>
      </c>
      <c r="AZ121" t="s">
        <v>506</v>
      </c>
      <c r="BA121" t="s">
        <v>506</v>
      </c>
      <c r="BB121" t="s">
        <v>506</v>
      </c>
      <c r="BC121" t="s">
        <v>506</v>
      </c>
      <c r="BD121" t="s">
        <v>506</v>
      </c>
      <c r="BE121" t="s">
        <v>506</v>
      </c>
      <c r="BF121" t="s">
        <v>506</v>
      </c>
      <c r="BG121" t="s">
        <v>506</v>
      </c>
      <c r="BH121" t="s">
        <v>506</v>
      </c>
      <c r="BI121" t="s">
        <v>506</v>
      </c>
      <c r="BJ121" t="s">
        <v>506</v>
      </c>
      <c r="BK121" t="s">
        <v>506</v>
      </c>
      <c r="BL121" t="s">
        <v>506</v>
      </c>
      <c r="BM121" t="s">
        <v>506</v>
      </c>
      <c r="BN121" t="s">
        <v>506</v>
      </c>
      <c r="BO121" t="s">
        <v>506</v>
      </c>
      <c r="BP121" t="s">
        <v>506</v>
      </c>
      <c r="BQ121" t="s">
        <v>506</v>
      </c>
      <c r="BR121" t="s">
        <v>506</v>
      </c>
      <c r="BS121" t="s">
        <v>506</v>
      </c>
      <c r="BT121" t="s">
        <v>506</v>
      </c>
      <c r="BU121" t="s">
        <v>506</v>
      </c>
      <c r="BV121" t="s">
        <v>506</v>
      </c>
      <c r="BW121" t="s">
        <v>506</v>
      </c>
      <c r="BX121" t="s">
        <v>506</v>
      </c>
      <c r="BY121" t="s">
        <v>506</v>
      </c>
      <c r="BZ121" t="s">
        <v>506</v>
      </c>
      <c r="CA121" t="s">
        <v>506</v>
      </c>
      <c r="CB121" t="s">
        <v>506</v>
      </c>
      <c r="CC121" t="s">
        <v>506</v>
      </c>
      <c r="CD121" t="s">
        <v>506</v>
      </c>
      <c r="CE121" t="s">
        <v>506</v>
      </c>
      <c r="CF121" t="s">
        <v>506</v>
      </c>
      <c r="CG121" t="s">
        <v>506</v>
      </c>
      <c r="CH121" t="s">
        <v>506</v>
      </c>
      <c r="CI121" t="s">
        <v>506</v>
      </c>
      <c r="CJ121" t="s">
        <v>506</v>
      </c>
      <c r="CK121" t="s">
        <v>506</v>
      </c>
      <c r="CL121" t="s">
        <v>506</v>
      </c>
      <c r="CM121" t="s">
        <v>506</v>
      </c>
      <c r="CN121" t="s">
        <v>506</v>
      </c>
      <c r="CO121" t="s">
        <v>506</v>
      </c>
      <c r="CP121" t="s">
        <v>506</v>
      </c>
      <c r="CQ121" t="s">
        <v>506</v>
      </c>
      <c r="CR121" t="s">
        <v>506</v>
      </c>
      <c r="CS121" t="s">
        <v>506</v>
      </c>
      <c r="CT121" t="s">
        <v>506</v>
      </c>
      <c r="CU121" t="s">
        <v>506</v>
      </c>
      <c r="CV121" t="s">
        <v>506</v>
      </c>
      <c r="CW121" t="s">
        <v>506</v>
      </c>
      <c r="CX121" t="s">
        <v>506</v>
      </c>
      <c r="CY121" t="s">
        <v>506</v>
      </c>
      <c r="CZ121" t="s">
        <v>506</v>
      </c>
      <c r="DA121">
        <v>25299.816599999998</v>
      </c>
      <c r="DB121">
        <v>22443.2284</v>
      </c>
      <c r="DC121">
        <v>23250.441599999998</v>
      </c>
      <c r="DD121">
        <v>24650.757600000001</v>
      </c>
      <c r="DE121">
        <v>26066.494900000002</v>
      </c>
      <c r="DF121">
        <v>25263.566500000001</v>
      </c>
      <c r="DG121">
        <v>24929.0131</v>
      </c>
      <c r="DH121">
        <v>26799.9241</v>
      </c>
      <c r="DI121">
        <v>26752.624500000002</v>
      </c>
      <c r="DJ121">
        <v>28852.7245</v>
      </c>
      <c r="DK121">
        <v>28577.531200000001</v>
      </c>
      <c r="DL121">
        <v>33541.835200000001</v>
      </c>
      <c r="DM121">
        <v>33654.234499999999</v>
      </c>
      <c r="DN121">
        <v>43451.71</v>
      </c>
      <c r="DO121">
        <v>44988.267399999997</v>
      </c>
      <c r="DP121">
        <v>43126.108899999999</v>
      </c>
      <c r="DQ121">
        <v>46906.065699999999</v>
      </c>
      <c r="DR121">
        <v>49978.3946</v>
      </c>
      <c r="DS121">
        <v>50338.215900000003</v>
      </c>
      <c r="DT121">
        <v>45062.863899999997</v>
      </c>
      <c r="DU121">
        <v>45848.313099999999</v>
      </c>
      <c r="DV121">
        <v>49556.363899999997</v>
      </c>
      <c r="DW121">
        <v>45070.455099999999</v>
      </c>
      <c r="DX121">
        <v>49825.061900000001</v>
      </c>
      <c r="DY121">
        <v>49163.7068</v>
      </c>
      <c r="DZ121">
        <v>50736.659399999997</v>
      </c>
      <c r="EA121">
        <v>47662.322200000002</v>
      </c>
      <c r="EB121">
        <v>49427.921999999999</v>
      </c>
      <c r="EC121">
        <v>51987.247100000001</v>
      </c>
      <c r="ED121">
        <v>56591.606699999997</v>
      </c>
      <c r="EE121">
        <v>55830.049200000001</v>
      </c>
      <c r="EF121">
        <v>60700.730199999998</v>
      </c>
      <c r="EG121">
        <v>63689.390899999999</v>
      </c>
      <c r="EH121">
        <v>63594.921699999999</v>
      </c>
      <c r="EI121">
        <v>58146.786099999998</v>
      </c>
      <c r="EJ121">
        <v>61330.250800000002</v>
      </c>
    </row>
    <row r="122" spans="1:140" x14ac:dyDescent="0.25">
      <c r="A122" t="s">
        <v>121</v>
      </c>
      <c r="B122">
        <v>6085.9215000000004</v>
      </c>
      <c r="C122">
        <v>6255.68</v>
      </c>
      <c r="D122">
        <v>5800.3464000000004</v>
      </c>
      <c r="E122">
        <v>5816.4102999999996</v>
      </c>
      <c r="F122">
        <v>5887.8258999999998</v>
      </c>
      <c r="G122">
        <v>5814.4665000000005</v>
      </c>
      <c r="H122">
        <v>5082.0978999999998</v>
      </c>
      <c r="I122">
        <v>5341.0482000000002</v>
      </c>
      <c r="J122">
        <v>5043.7118</v>
      </c>
      <c r="K122">
        <v>4422.8527000000004</v>
      </c>
      <c r="L122">
        <v>4385.9699000000001</v>
      </c>
      <c r="M122">
        <v>4550.5712000000003</v>
      </c>
      <c r="N122">
        <v>4536.7397000000001</v>
      </c>
      <c r="O122">
        <v>4074.1520999999998</v>
      </c>
      <c r="P122">
        <v>4370.9749000000002</v>
      </c>
      <c r="Q122">
        <v>4733.6859000000004</v>
      </c>
      <c r="R122">
        <v>4412.4714999999997</v>
      </c>
      <c r="S122">
        <v>3621.0852</v>
      </c>
      <c r="T122">
        <v>3669.9775</v>
      </c>
      <c r="U122">
        <v>3549.2746999999999</v>
      </c>
      <c r="V122">
        <v>3475.9771999999998</v>
      </c>
      <c r="W122">
        <v>3100.1133</v>
      </c>
      <c r="X122">
        <v>3776.9739</v>
      </c>
      <c r="Y122">
        <v>3920.5967000000001</v>
      </c>
      <c r="Z122">
        <v>3558.4839000000002</v>
      </c>
      <c r="AA122">
        <v>3489.7283000000002</v>
      </c>
      <c r="AB122">
        <v>3847.2574</v>
      </c>
      <c r="AC122">
        <v>4192.5632999999998</v>
      </c>
      <c r="AD122">
        <v>4633.3531000000003</v>
      </c>
      <c r="AE122">
        <v>4232.8455000000004</v>
      </c>
      <c r="AF122">
        <v>4293.9916999999996</v>
      </c>
      <c r="AG122">
        <v>3982.1460999999999</v>
      </c>
      <c r="AH122">
        <v>3838.5457000000001</v>
      </c>
      <c r="AI122">
        <v>3789.6275000000001</v>
      </c>
      <c r="AJ122">
        <v>4294.1126000000004</v>
      </c>
      <c r="AK122">
        <v>4165.7020000000002</v>
      </c>
      <c r="AL122">
        <v>3974.6147000000001</v>
      </c>
      <c r="AM122">
        <v>3664.2890000000002</v>
      </c>
      <c r="AN122">
        <v>4044.9348</v>
      </c>
      <c r="AO122">
        <v>3896.6511</v>
      </c>
      <c r="AP122">
        <v>4211.5628999999999</v>
      </c>
      <c r="AQ122">
        <v>3991.3386999999998</v>
      </c>
      <c r="AR122">
        <v>3885.9976000000001</v>
      </c>
      <c r="AS122">
        <v>4062.5347999999999</v>
      </c>
      <c r="AT122">
        <v>4077.1489000000001</v>
      </c>
      <c r="AU122">
        <v>4085.8670000000002</v>
      </c>
      <c r="AV122">
        <v>4398.2642999999998</v>
      </c>
      <c r="AW122">
        <v>4511.6674000000003</v>
      </c>
      <c r="AX122">
        <v>4773.2133999999996</v>
      </c>
      <c r="AY122">
        <v>4799.3680000000004</v>
      </c>
      <c r="AZ122">
        <v>4270.7148999999999</v>
      </c>
      <c r="BA122">
        <v>4195.9296000000004</v>
      </c>
      <c r="BB122">
        <v>3695.1251999999999</v>
      </c>
      <c r="BC122">
        <v>3877.4294</v>
      </c>
      <c r="BD122">
        <v>3943.5882000000001</v>
      </c>
      <c r="BE122">
        <v>4515.6679999999997</v>
      </c>
      <c r="BF122">
        <v>4806.6004000000003</v>
      </c>
      <c r="BG122">
        <v>5002.4969000000001</v>
      </c>
      <c r="BH122">
        <v>5075.1472999999996</v>
      </c>
      <c r="BI122">
        <v>5084.0856000000003</v>
      </c>
      <c r="BJ122">
        <v>4789.4501</v>
      </c>
      <c r="BK122">
        <v>5011.4002</v>
      </c>
      <c r="BL122">
        <v>5014.3798999999999</v>
      </c>
      <c r="BM122">
        <v>5114.3384999999998</v>
      </c>
      <c r="BN122">
        <v>5244.6643000000004</v>
      </c>
      <c r="BO122">
        <v>5222.1860999999999</v>
      </c>
      <c r="BP122">
        <v>5175.9721</v>
      </c>
      <c r="BQ122">
        <v>5040.0577999999996</v>
      </c>
      <c r="BR122">
        <v>5210.0748999999996</v>
      </c>
      <c r="BS122">
        <v>5412.2641999999996</v>
      </c>
      <c r="BT122">
        <v>5415.8056999999999</v>
      </c>
      <c r="BU122">
        <v>5497.4993000000004</v>
      </c>
      <c r="BV122">
        <v>5593.6779999999999</v>
      </c>
      <c r="BW122">
        <v>5579.5866999999998</v>
      </c>
      <c r="BX122">
        <v>5811.4427999999998</v>
      </c>
      <c r="BY122">
        <v>5842.0228999999999</v>
      </c>
      <c r="BZ122">
        <v>6280.9979999999996</v>
      </c>
      <c r="CA122">
        <v>6446.4389000000001</v>
      </c>
      <c r="CB122">
        <v>6653.8471</v>
      </c>
      <c r="CC122">
        <v>7144.1936999999998</v>
      </c>
      <c r="CD122">
        <v>6839.8411999999998</v>
      </c>
      <c r="CE122">
        <v>7270.1027999999997</v>
      </c>
      <c r="CF122">
        <v>7156.3639999999996</v>
      </c>
      <c r="CG122">
        <v>7082.9475000000002</v>
      </c>
      <c r="CH122">
        <v>7466.3617000000004</v>
      </c>
      <c r="CI122">
        <v>7637.0352000000003</v>
      </c>
      <c r="CJ122">
        <v>7326.5650999999998</v>
      </c>
      <c r="CK122">
        <v>7698.9398000000001</v>
      </c>
      <c r="CL122">
        <v>8385.0339000000004</v>
      </c>
      <c r="CM122">
        <v>8567.5501000000004</v>
      </c>
      <c r="CN122">
        <v>8557.0218999999997</v>
      </c>
      <c r="CO122">
        <v>9175.8413999999993</v>
      </c>
      <c r="CP122">
        <v>9233.7047999999995</v>
      </c>
      <c r="CQ122">
        <v>9794.5321000000004</v>
      </c>
      <c r="CR122">
        <v>9577.4755000000005</v>
      </c>
      <c r="CS122">
        <v>9145.8585999999996</v>
      </c>
      <c r="CT122">
        <v>9848.2422999999999</v>
      </c>
      <c r="CU122">
        <v>9676.6502</v>
      </c>
      <c r="CV122">
        <v>9423.0709999999999</v>
      </c>
      <c r="CW122">
        <v>9366.8631999999998</v>
      </c>
      <c r="CX122">
        <v>9450.6239000000005</v>
      </c>
      <c r="CY122">
        <v>10049.9509</v>
      </c>
      <c r="CZ122">
        <v>9888.0115999999998</v>
      </c>
      <c r="DA122">
        <v>9829.7134999999998</v>
      </c>
      <c r="DB122">
        <v>9290.5686999999998</v>
      </c>
      <c r="DC122">
        <v>9081.8768999999993</v>
      </c>
      <c r="DD122">
        <v>9711.1962000000003</v>
      </c>
      <c r="DE122">
        <v>9606.7476999999999</v>
      </c>
      <c r="DF122">
        <v>10143.9038</v>
      </c>
      <c r="DG122">
        <v>10500.224399999999</v>
      </c>
      <c r="DH122">
        <v>11178.337299999999</v>
      </c>
      <c r="DI122">
        <v>12245.422</v>
      </c>
      <c r="DJ122">
        <v>12032.7161</v>
      </c>
      <c r="DK122">
        <v>11193.486199999999</v>
      </c>
      <c r="DL122">
        <v>12025.625899999999</v>
      </c>
      <c r="DM122">
        <v>12126.364100000001</v>
      </c>
      <c r="DN122">
        <v>12196.093500000001</v>
      </c>
      <c r="DO122">
        <v>12395.6679</v>
      </c>
      <c r="DP122">
        <v>13291.6517</v>
      </c>
      <c r="DQ122">
        <v>12898.8534</v>
      </c>
      <c r="DR122">
        <v>13258.0033</v>
      </c>
      <c r="DS122">
        <v>13274.854600000001</v>
      </c>
      <c r="DT122">
        <v>14218.026400000001</v>
      </c>
      <c r="DU122">
        <v>14234.8961</v>
      </c>
      <c r="DV122">
        <v>15587.9799</v>
      </c>
      <c r="DW122">
        <v>15843.6055</v>
      </c>
      <c r="DX122">
        <v>16736.562399999999</v>
      </c>
      <c r="DY122">
        <v>16565.4123</v>
      </c>
      <c r="DZ122">
        <v>17938.038199999999</v>
      </c>
      <c r="EA122">
        <v>18173.378400000001</v>
      </c>
      <c r="EB122">
        <v>18197.716100000001</v>
      </c>
      <c r="EC122">
        <v>18174.569599999999</v>
      </c>
      <c r="ED122">
        <v>19449.884399999999</v>
      </c>
      <c r="EE122">
        <v>19750.837299999999</v>
      </c>
      <c r="EF122">
        <v>21731.992699999999</v>
      </c>
      <c r="EG122">
        <v>22676.815699999999</v>
      </c>
      <c r="EH122">
        <v>21501.723900000001</v>
      </c>
      <c r="EI122">
        <v>19441.129700000001</v>
      </c>
      <c r="EJ122">
        <v>20030.1253</v>
      </c>
    </row>
    <row r="123" spans="1:140" x14ac:dyDescent="0.25">
      <c r="A123" t="s">
        <v>122</v>
      </c>
      <c r="B123">
        <v>5412.6859999999997</v>
      </c>
      <c r="C123">
        <v>5372.1620000000003</v>
      </c>
      <c r="D123">
        <v>5023.8751000000002</v>
      </c>
      <c r="E123">
        <v>5192.3092999999999</v>
      </c>
      <c r="F123">
        <v>5001.8451999999997</v>
      </c>
      <c r="G123">
        <v>4767.0117</v>
      </c>
      <c r="H123">
        <v>4705.6185999999998</v>
      </c>
      <c r="I123">
        <v>4576.4708000000001</v>
      </c>
      <c r="J123">
        <v>4074.2289999999998</v>
      </c>
      <c r="K123">
        <v>3994.7534000000001</v>
      </c>
      <c r="L123">
        <v>3544.9497000000001</v>
      </c>
      <c r="M123">
        <v>3460.6985</v>
      </c>
      <c r="N123">
        <v>3733.9243999999999</v>
      </c>
      <c r="O123">
        <v>3752.9050999999999</v>
      </c>
      <c r="P123">
        <v>3921.6224000000002</v>
      </c>
      <c r="Q123">
        <v>3953.8036999999999</v>
      </c>
      <c r="R123">
        <v>3751.1495</v>
      </c>
      <c r="S123">
        <v>2514.4751999999999</v>
      </c>
      <c r="T123">
        <v>2659.6758</v>
      </c>
      <c r="U123">
        <v>2736.7824000000001</v>
      </c>
      <c r="V123">
        <v>2717.7561000000001</v>
      </c>
      <c r="W123">
        <v>2636.6439999999998</v>
      </c>
      <c r="X123">
        <v>2820.9787000000001</v>
      </c>
      <c r="Y123">
        <v>2723.6689000000001</v>
      </c>
      <c r="Z123">
        <v>3115.0140000000001</v>
      </c>
      <c r="AA123">
        <v>3099.8679999999999</v>
      </c>
      <c r="AB123">
        <v>9315.9366000000009</v>
      </c>
      <c r="AC123">
        <v>9580.7353999999996</v>
      </c>
      <c r="AD123">
        <v>9987.9835000000003</v>
      </c>
      <c r="AE123">
        <v>9649.1054999999997</v>
      </c>
      <c r="AF123">
        <v>10588.9221</v>
      </c>
      <c r="AG123">
        <v>10773.3878</v>
      </c>
      <c r="AH123">
        <v>10118.8323</v>
      </c>
      <c r="AI123">
        <v>10196.188899999999</v>
      </c>
      <c r="AJ123">
        <v>10622.763300000001</v>
      </c>
      <c r="AK123">
        <v>10218.3434</v>
      </c>
      <c r="AL123">
        <v>10312.9036</v>
      </c>
      <c r="AM123">
        <v>10006.4905</v>
      </c>
      <c r="AN123">
        <v>10700.426100000001</v>
      </c>
      <c r="AO123">
        <v>10900.287899999999</v>
      </c>
      <c r="AP123">
        <v>11895.0597</v>
      </c>
      <c r="AQ123">
        <v>12473.8361</v>
      </c>
      <c r="AR123">
        <v>13036.571900000001</v>
      </c>
      <c r="AS123">
        <v>14000.8961</v>
      </c>
      <c r="AT123">
        <v>13112.3835</v>
      </c>
      <c r="AU123">
        <v>12487.6955</v>
      </c>
      <c r="AV123">
        <v>12698.066999999999</v>
      </c>
      <c r="AW123">
        <v>24447.975900000001</v>
      </c>
      <c r="AX123">
        <v>25937.511500000001</v>
      </c>
      <c r="AY123">
        <v>24280.008999999998</v>
      </c>
      <c r="AZ123">
        <v>22286.206200000001</v>
      </c>
      <c r="BA123">
        <v>22284.442899999998</v>
      </c>
      <c r="BB123">
        <v>20416.618200000001</v>
      </c>
      <c r="BC123">
        <v>21735.8079</v>
      </c>
      <c r="BD123">
        <v>23172.577799999999</v>
      </c>
      <c r="BE123">
        <v>22974.943899999998</v>
      </c>
      <c r="BF123">
        <v>22869.950799999999</v>
      </c>
      <c r="BG123">
        <v>24939.466499999999</v>
      </c>
      <c r="BH123">
        <v>23948.083999999999</v>
      </c>
      <c r="BI123">
        <v>23892.3187</v>
      </c>
      <c r="BJ123">
        <v>24364.9391</v>
      </c>
      <c r="BK123">
        <v>24532.673200000001</v>
      </c>
      <c r="BL123">
        <v>25806.210299999999</v>
      </c>
      <c r="BM123">
        <v>26313.171999999999</v>
      </c>
      <c r="BN123">
        <v>25155.043699999998</v>
      </c>
      <c r="BO123">
        <v>23897.291499999999</v>
      </c>
      <c r="BP123">
        <v>24246.412899999999</v>
      </c>
      <c r="BQ123">
        <v>24421.2068</v>
      </c>
      <c r="BR123">
        <v>25251.477900000002</v>
      </c>
      <c r="BS123">
        <v>21643.232100000001</v>
      </c>
      <c r="BT123">
        <v>21985.155500000001</v>
      </c>
      <c r="BU123">
        <v>23512.163199999999</v>
      </c>
      <c r="BV123">
        <v>20798.921600000001</v>
      </c>
      <c r="BW123">
        <v>21529.7768</v>
      </c>
      <c r="BX123">
        <v>21834.299800000001</v>
      </c>
      <c r="BY123">
        <v>19894.387900000002</v>
      </c>
      <c r="BZ123">
        <v>18849.211800000001</v>
      </c>
      <c r="CA123">
        <v>20338.888200000001</v>
      </c>
      <c r="CB123">
        <v>18145.873599999999</v>
      </c>
      <c r="CC123">
        <v>18825.605</v>
      </c>
      <c r="CD123">
        <v>17058.3033</v>
      </c>
      <c r="CE123">
        <v>18066.883399999999</v>
      </c>
      <c r="CF123">
        <v>18980.052800000001</v>
      </c>
      <c r="CG123">
        <v>20040.396199999999</v>
      </c>
      <c r="CH123">
        <v>21575.384399999999</v>
      </c>
      <c r="CI123">
        <v>20733.446199999998</v>
      </c>
      <c r="CJ123">
        <v>22474.597399999999</v>
      </c>
      <c r="CK123">
        <v>23371.054899999999</v>
      </c>
      <c r="CL123">
        <v>23314.038499999999</v>
      </c>
      <c r="CM123">
        <v>23650.435700000002</v>
      </c>
      <c r="CN123">
        <v>23267.6535</v>
      </c>
      <c r="CO123">
        <v>22588.514200000001</v>
      </c>
      <c r="CP123">
        <v>21213.114600000001</v>
      </c>
      <c r="CQ123">
        <v>21447.052199999998</v>
      </c>
      <c r="CR123">
        <v>19571.992999999999</v>
      </c>
      <c r="CS123">
        <v>20333.327799999999</v>
      </c>
      <c r="CT123">
        <v>18739.0236</v>
      </c>
      <c r="CU123">
        <v>16562.951700000001</v>
      </c>
      <c r="CV123">
        <v>16123.2273</v>
      </c>
      <c r="CW123">
        <v>15223.1371</v>
      </c>
      <c r="CX123">
        <v>14142.204299999999</v>
      </c>
      <c r="CY123">
        <v>15881.8305</v>
      </c>
      <c r="CZ123">
        <v>14784.6834</v>
      </c>
      <c r="DA123">
        <v>13812.946</v>
      </c>
      <c r="DB123">
        <v>13955.687099999999</v>
      </c>
      <c r="DC123">
        <v>16636.458500000001</v>
      </c>
      <c r="DD123">
        <v>17381.536899999999</v>
      </c>
      <c r="DE123">
        <v>16903.828699999998</v>
      </c>
      <c r="DF123">
        <v>14808.928599999999</v>
      </c>
      <c r="DG123">
        <v>15840.9668</v>
      </c>
      <c r="DH123">
        <v>17167.873</v>
      </c>
      <c r="DI123">
        <v>15177.953299999999</v>
      </c>
      <c r="DJ123">
        <v>14975.944600000001</v>
      </c>
      <c r="DK123">
        <v>14511.870500000001</v>
      </c>
      <c r="DL123">
        <v>12858.1546</v>
      </c>
      <c r="DM123">
        <v>13000.294099999999</v>
      </c>
      <c r="DN123">
        <v>14137.409799999999</v>
      </c>
      <c r="DO123">
        <v>13259.9187</v>
      </c>
      <c r="DP123">
        <v>12882.7817</v>
      </c>
      <c r="DQ123">
        <v>14089.3251</v>
      </c>
      <c r="DR123">
        <v>13692.861199999999</v>
      </c>
      <c r="DS123">
        <v>13105.632100000001</v>
      </c>
      <c r="DT123">
        <v>12770.8567</v>
      </c>
      <c r="DU123">
        <v>10838.294900000001</v>
      </c>
      <c r="DV123">
        <v>10387.615299999999</v>
      </c>
      <c r="DW123">
        <v>10437.080099999999</v>
      </c>
      <c r="DX123">
        <v>15596.758599999999</v>
      </c>
      <c r="DY123">
        <v>17830.975600000002</v>
      </c>
      <c r="DZ123">
        <v>19038.949400000001</v>
      </c>
      <c r="EA123">
        <v>18889.2889</v>
      </c>
      <c r="EB123">
        <v>17577.827499999999</v>
      </c>
      <c r="EC123">
        <v>20046.098999999998</v>
      </c>
      <c r="ED123">
        <v>19656.580399999999</v>
      </c>
      <c r="EE123">
        <v>20109.695899999999</v>
      </c>
      <c r="EF123">
        <v>20249.945899999999</v>
      </c>
      <c r="EG123">
        <v>23071.433199999999</v>
      </c>
      <c r="EH123">
        <v>22898.613499999999</v>
      </c>
      <c r="EI123">
        <v>22293.744500000001</v>
      </c>
      <c r="EJ123">
        <v>20316.3943</v>
      </c>
    </row>
    <row r="124" spans="1:140" x14ac:dyDescent="0.25">
      <c r="A124" t="s">
        <v>123</v>
      </c>
      <c r="B124">
        <v>11293.486699999999</v>
      </c>
      <c r="C124">
        <v>10794.652700000001</v>
      </c>
      <c r="D124">
        <v>11641.376700000001</v>
      </c>
      <c r="E124">
        <v>10634.060100000001</v>
      </c>
      <c r="F124">
        <v>11539.6405</v>
      </c>
      <c r="G124">
        <v>11995.3277</v>
      </c>
      <c r="H124">
        <v>9030.2212</v>
      </c>
      <c r="I124">
        <v>9854.8459000000003</v>
      </c>
      <c r="J124">
        <v>8101.0666000000001</v>
      </c>
      <c r="K124">
        <v>8710.9541000000008</v>
      </c>
      <c r="L124">
        <v>8313.0357000000004</v>
      </c>
      <c r="M124">
        <v>9299.1813999999995</v>
      </c>
      <c r="N124">
        <v>10191.7996</v>
      </c>
      <c r="O124">
        <v>9391.5931</v>
      </c>
      <c r="P124">
        <v>8108.9516999999996</v>
      </c>
      <c r="Q124">
        <v>8550.4565999999995</v>
      </c>
      <c r="R124">
        <v>6657.8077999999996</v>
      </c>
      <c r="S124">
        <v>5599.2075999999997</v>
      </c>
      <c r="T124">
        <v>5590.7982000000002</v>
      </c>
      <c r="U124">
        <v>5258.8446000000004</v>
      </c>
      <c r="V124">
        <v>5453.9402</v>
      </c>
      <c r="W124">
        <v>5357.8482999999997</v>
      </c>
      <c r="X124">
        <v>6065.6797999999999</v>
      </c>
      <c r="Y124">
        <v>7239.9395999999997</v>
      </c>
      <c r="Z124">
        <v>7358.5104000000001</v>
      </c>
      <c r="AA124">
        <v>7799.6120000000001</v>
      </c>
      <c r="AB124">
        <v>8643.8397000000004</v>
      </c>
      <c r="AC124">
        <v>10227.172</v>
      </c>
      <c r="AD124">
        <v>11335.5065</v>
      </c>
      <c r="AE124">
        <v>11332.5744</v>
      </c>
      <c r="AF124">
        <v>12946.7601</v>
      </c>
      <c r="AG124">
        <v>13350.517400000001</v>
      </c>
      <c r="AH124">
        <v>12867.1875</v>
      </c>
      <c r="AI124">
        <v>14184.556399999999</v>
      </c>
      <c r="AJ124">
        <v>15169.669400000001</v>
      </c>
      <c r="AK124">
        <v>15322.4373</v>
      </c>
      <c r="AL124">
        <v>14982.927100000001</v>
      </c>
      <c r="AM124">
        <v>14988.915499999999</v>
      </c>
      <c r="AN124">
        <v>16336.300999999999</v>
      </c>
      <c r="AO124">
        <v>17332.837899999999</v>
      </c>
      <c r="AP124">
        <v>19398.455999999998</v>
      </c>
      <c r="AQ124">
        <v>19615.097600000001</v>
      </c>
      <c r="AR124">
        <v>19720.285800000001</v>
      </c>
      <c r="AS124">
        <v>22242.2245</v>
      </c>
      <c r="AT124">
        <v>22139.040400000002</v>
      </c>
      <c r="AU124">
        <v>23384.992699999999</v>
      </c>
      <c r="AV124">
        <v>24763.085800000001</v>
      </c>
      <c r="AW124">
        <v>25219.407999999999</v>
      </c>
      <c r="AX124">
        <v>23135.1538</v>
      </c>
      <c r="AY124">
        <v>22313.6793</v>
      </c>
      <c r="AZ124">
        <v>21257.9326</v>
      </c>
      <c r="BA124">
        <v>19266.929</v>
      </c>
      <c r="BB124">
        <v>19039.187600000001</v>
      </c>
      <c r="BC124">
        <v>22090.9234</v>
      </c>
      <c r="BD124">
        <v>20347.559700000002</v>
      </c>
      <c r="BE124">
        <v>19429.124899999999</v>
      </c>
      <c r="BF124">
        <v>21676.873200000002</v>
      </c>
      <c r="BG124">
        <v>21524.534199999998</v>
      </c>
      <c r="BH124">
        <v>23344.790799999999</v>
      </c>
      <c r="BI124">
        <v>22243.535599999999</v>
      </c>
      <c r="BJ124">
        <v>17736.559700000002</v>
      </c>
      <c r="BK124">
        <v>18269.417700000002</v>
      </c>
      <c r="BL124">
        <v>17285.914100000002</v>
      </c>
      <c r="BM124">
        <v>19191.770100000002</v>
      </c>
      <c r="BN124">
        <v>20875.677800000001</v>
      </c>
      <c r="BO124">
        <v>19899.369600000002</v>
      </c>
      <c r="BP124">
        <v>20181.894899999999</v>
      </c>
      <c r="BQ124">
        <v>22229.203000000001</v>
      </c>
      <c r="BR124">
        <v>23468.995200000001</v>
      </c>
      <c r="BS124">
        <v>23167.7958</v>
      </c>
      <c r="BT124">
        <v>23119.510699999999</v>
      </c>
      <c r="BU124">
        <v>19555.466499999999</v>
      </c>
      <c r="BV124">
        <v>19499.4486</v>
      </c>
      <c r="BW124">
        <v>18884.1528</v>
      </c>
      <c r="BX124">
        <v>21833.953300000001</v>
      </c>
      <c r="BY124">
        <v>22090.324499999999</v>
      </c>
      <c r="BZ124">
        <v>24748.396199999999</v>
      </c>
      <c r="CA124">
        <v>26197.979599999999</v>
      </c>
      <c r="CB124">
        <v>28401.452799999999</v>
      </c>
      <c r="CC124">
        <v>30546.157200000001</v>
      </c>
      <c r="CD124">
        <v>29318.019</v>
      </c>
      <c r="CE124">
        <v>31621.483400000001</v>
      </c>
      <c r="CF124">
        <v>30741.7261</v>
      </c>
      <c r="CG124">
        <v>29147.555199999999</v>
      </c>
      <c r="CH124">
        <v>29576.945</v>
      </c>
      <c r="CI124">
        <v>29759.481199999998</v>
      </c>
      <c r="CJ124">
        <v>29844.664700000001</v>
      </c>
      <c r="CK124">
        <v>27800.379000000001</v>
      </c>
      <c r="CL124">
        <v>27216.7716</v>
      </c>
      <c r="CM124">
        <v>29697.102900000002</v>
      </c>
      <c r="CN124">
        <v>32875.468000000001</v>
      </c>
      <c r="CO124">
        <v>32065.607400000001</v>
      </c>
      <c r="CP124">
        <v>32960.716399999998</v>
      </c>
      <c r="CQ124">
        <v>38091.891799999998</v>
      </c>
      <c r="CR124">
        <v>38033.978199999998</v>
      </c>
      <c r="CS124">
        <v>35738.616399999999</v>
      </c>
      <c r="CT124">
        <v>39512.697699999997</v>
      </c>
      <c r="CU124">
        <v>37296.518799999998</v>
      </c>
      <c r="CV124">
        <v>38523.659200000002</v>
      </c>
      <c r="CW124">
        <v>38363.7739</v>
      </c>
      <c r="CX124">
        <v>38162.629300000001</v>
      </c>
      <c r="CY124">
        <v>41515.040399999998</v>
      </c>
      <c r="CZ124">
        <v>39269.086199999998</v>
      </c>
      <c r="DA124">
        <v>36496.292200000004</v>
      </c>
      <c r="DB124">
        <v>38496.8387</v>
      </c>
      <c r="DC124">
        <v>34707.681700000001</v>
      </c>
      <c r="DD124">
        <v>38191.8505</v>
      </c>
      <c r="DE124">
        <v>35554.359100000001</v>
      </c>
      <c r="DF124">
        <v>37224.626300000004</v>
      </c>
      <c r="DG124">
        <v>34679.974099999999</v>
      </c>
      <c r="DH124">
        <v>34831.441500000001</v>
      </c>
      <c r="DI124">
        <v>34862.794999999998</v>
      </c>
      <c r="DJ124">
        <v>28957.2415</v>
      </c>
      <c r="DK124">
        <v>31166.513299999999</v>
      </c>
      <c r="DL124">
        <v>33417.288800000002</v>
      </c>
      <c r="DM124">
        <v>33993.658199999998</v>
      </c>
      <c r="DN124">
        <v>31906.594400000002</v>
      </c>
      <c r="DO124">
        <v>35959.381000000001</v>
      </c>
      <c r="DP124">
        <v>36226.082900000001</v>
      </c>
      <c r="DQ124">
        <v>35475.175900000002</v>
      </c>
      <c r="DR124">
        <v>39409.7817</v>
      </c>
      <c r="DS124">
        <v>39109.392399999997</v>
      </c>
      <c r="DT124">
        <v>40829.263200000001</v>
      </c>
      <c r="DU124">
        <v>41798.3678</v>
      </c>
      <c r="DV124">
        <v>42843.77</v>
      </c>
      <c r="DW124">
        <v>44692.419000000002</v>
      </c>
      <c r="DX124">
        <v>42619.586600000002</v>
      </c>
      <c r="DY124">
        <v>41876.633099999999</v>
      </c>
      <c r="DZ124">
        <v>45980.566700000003</v>
      </c>
      <c r="EA124">
        <v>48231.970300000001</v>
      </c>
      <c r="EB124">
        <v>47338.132299999997</v>
      </c>
      <c r="EC124">
        <v>47938.206100000003</v>
      </c>
      <c r="ED124">
        <v>44147.482300000003</v>
      </c>
      <c r="EE124">
        <v>46280.154300000002</v>
      </c>
      <c r="EF124">
        <v>47750.760600000001</v>
      </c>
      <c r="EG124">
        <v>45507.739600000001</v>
      </c>
      <c r="EH124">
        <v>44765.040300000001</v>
      </c>
      <c r="EI124">
        <v>39970.303500000002</v>
      </c>
      <c r="EJ124">
        <v>41244.165099999998</v>
      </c>
    </row>
    <row r="125" spans="1:140" x14ac:dyDescent="0.25">
      <c r="A125" t="s">
        <v>124</v>
      </c>
      <c r="B125">
        <v>6069.4651999999996</v>
      </c>
      <c r="C125">
        <v>6080.3002999999999</v>
      </c>
      <c r="D125">
        <v>6531.7629999999999</v>
      </c>
      <c r="E125">
        <v>6564.2682999999997</v>
      </c>
      <c r="F125">
        <v>7247.7415000000001</v>
      </c>
      <c r="G125">
        <v>7727.6886999999997</v>
      </c>
      <c r="H125">
        <v>7015.2943999999998</v>
      </c>
      <c r="I125">
        <v>7210.6905999999999</v>
      </c>
      <c r="J125">
        <v>6567.5902999999998</v>
      </c>
      <c r="K125">
        <v>6101.5798999999997</v>
      </c>
      <c r="L125">
        <v>5434.5379999999996</v>
      </c>
      <c r="M125">
        <v>6068.2277999999997</v>
      </c>
      <c r="N125">
        <v>6282.4168</v>
      </c>
      <c r="O125">
        <v>5397.7761</v>
      </c>
      <c r="P125">
        <v>4889.3831</v>
      </c>
      <c r="Q125">
        <v>5520.6395000000002</v>
      </c>
      <c r="R125">
        <v>4606.9161999999997</v>
      </c>
      <c r="S125">
        <v>4699.93</v>
      </c>
      <c r="T125">
        <v>4842.8316000000004</v>
      </c>
      <c r="U125">
        <v>4281.5281000000004</v>
      </c>
      <c r="V125">
        <v>3821.9495999999999</v>
      </c>
      <c r="W125">
        <v>3706.7379000000001</v>
      </c>
      <c r="X125">
        <v>4077.7719000000002</v>
      </c>
      <c r="Y125">
        <v>5156.8200999999999</v>
      </c>
      <c r="Z125">
        <v>5684.1890999999996</v>
      </c>
      <c r="AA125">
        <v>5771.0535</v>
      </c>
      <c r="AB125">
        <v>6442.4430000000002</v>
      </c>
      <c r="AC125">
        <v>6531.0243</v>
      </c>
      <c r="AD125">
        <v>7180.8319000000001</v>
      </c>
      <c r="AE125">
        <v>6728.7123000000001</v>
      </c>
      <c r="AF125">
        <v>6986.1687000000002</v>
      </c>
      <c r="AG125">
        <v>7613.7893999999997</v>
      </c>
      <c r="AH125">
        <v>7602.8105999999998</v>
      </c>
      <c r="AI125">
        <v>7906.3990999999996</v>
      </c>
      <c r="AJ125">
        <v>8726.2674999999999</v>
      </c>
      <c r="AK125">
        <v>8742.9868000000006</v>
      </c>
      <c r="AL125">
        <v>8100.4616999999998</v>
      </c>
      <c r="AM125">
        <v>7844.1297000000004</v>
      </c>
      <c r="AN125">
        <v>10219.8441</v>
      </c>
      <c r="AO125">
        <v>10831.274600000001</v>
      </c>
      <c r="AP125">
        <v>12756.751399999999</v>
      </c>
      <c r="AQ125">
        <v>11977.2137</v>
      </c>
      <c r="AR125">
        <v>12471.9756</v>
      </c>
      <c r="AS125">
        <v>12845.6466</v>
      </c>
      <c r="AT125">
        <v>11863.586499999999</v>
      </c>
      <c r="AU125">
        <v>13163.3557</v>
      </c>
      <c r="AV125">
        <v>13782.4987</v>
      </c>
      <c r="AW125">
        <v>15843.538500000001</v>
      </c>
      <c r="AX125">
        <v>16472.157599999999</v>
      </c>
      <c r="AY125">
        <v>15039.632600000001</v>
      </c>
      <c r="AZ125">
        <v>13543.1891</v>
      </c>
      <c r="BA125">
        <v>11378.177100000001</v>
      </c>
      <c r="BB125">
        <v>10267.2844</v>
      </c>
      <c r="BC125">
        <v>13712.934600000001</v>
      </c>
      <c r="BD125">
        <v>13314.078100000001</v>
      </c>
      <c r="BE125">
        <v>11324.1466</v>
      </c>
      <c r="BF125">
        <v>12161.521699999999</v>
      </c>
      <c r="BG125">
        <v>13870.047500000001</v>
      </c>
      <c r="BH125">
        <v>14643.9048</v>
      </c>
      <c r="BI125">
        <v>15894.3869</v>
      </c>
      <c r="BJ125">
        <v>13606.8022</v>
      </c>
      <c r="BK125">
        <v>15628.831099999999</v>
      </c>
      <c r="BL125">
        <v>13532.325999999999</v>
      </c>
      <c r="BM125">
        <v>14525.341399999999</v>
      </c>
      <c r="BN125">
        <v>14315.9401</v>
      </c>
      <c r="BO125">
        <v>11556.330900000001</v>
      </c>
      <c r="BP125">
        <v>11419.5386</v>
      </c>
      <c r="BQ125">
        <v>12276.564200000001</v>
      </c>
      <c r="BR125">
        <v>13660.1283</v>
      </c>
      <c r="BS125">
        <v>13216.028899999999</v>
      </c>
      <c r="BT125">
        <v>13450.8977</v>
      </c>
      <c r="BU125">
        <v>11601.2952</v>
      </c>
      <c r="BV125">
        <v>12041.4103</v>
      </c>
      <c r="BW125">
        <v>11289.1721</v>
      </c>
      <c r="BX125">
        <v>13476.647999999999</v>
      </c>
      <c r="BY125">
        <v>13261.031999999999</v>
      </c>
      <c r="BZ125">
        <v>13231.050800000001</v>
      </c>
      <c r="CA125">
        <v>10639.556200000001</v>
      </c>
      <c r="CB125">
        <v>11057.0748</v>
      </c>
      <c r="CC125">
        <v>11789.615299999999</v>
      </c>
      <c r="CD125">
        <v>10078.490100000001</v>
      </c>
      <c r="CE125">
        <v>11034.3863</v>
      </c>
      <c r="CF125">
        <v>10552.9527</v>
      </c>
      <c r="CG125">
        <v>10951.019200000001</v>
      </c>
      <c r="CH125">
        <v>10154.615100000001</v>
      </c>
      <c r="CI125">
        <v>10249.6559</v>
      </c>
      <c r="CJ125">
        <v>11098.4683</v>
      </c>
      <c r="CK125">
        <v>11555.6837</v>
      </c>
      <c r="CL125">
        <v>11733.3117</v>
      </c>
      <c r="CM125">
        <v>10563.927799999999</v>
      </c>
      <c r="CN125">
        <v>10673.9683</v>
      </c>
      <c r="CO125">
        <v>10269.9318</v>
      </c>
      <c r="CP125">
        <v>9539.1247999999996</v>
      </c>
      <c r="CQ125">
        <v>10176.9043</v>
      </c>
      <c r="CR125">
        <v>10208.070299999999</v>
      </c>
      <c r="CS125">
        <v>10751.7538</v>
      </c>
      <c r="CT125">
        <v>10420.297699999999</v>
      </c>
      <c r="CU125">
        <v>11245.778899999999</v>
      </c>
      <c r="CV125">
        <v>12119.3464</v>
      </c>
      <c r="CW125">
        <v>10945.368200000001</v>
      </c>
      <c r="CX125">
        <v>11133.388800000001</v>
      </c>
      <c r="CY125">
        <v>13193.58</v>
      </c>
      <c r="CZ125">
        <v>11793.7204</v>
      </c>
      <c r="DA125">
        <v>11636.8195</v>
      </c>
      <c r="DB125">
        <v>10838.470600000001</v>
      </c>
      <c r="DC125">
        <v>10878.6705</v>
      </c>
      <c r="DD125">
        <v>12099.730100000001</v>
      </c>
      <c r="DE125">
        <v>12690.585999999999</v>
      </c>
      <c r="DF125">
        <v>13171.2623</v>
      </c>
      <c r="DG125">
        <v>12422.1196</v>
      </c>
      <c r="DH125">
        <v>13824.2417</v>
      </c>
      <c r="DI125">
        <v>13579.3855</v>
      </c>
      <c r="DJ125">
        <v>13271.0463</v>
      </c>
      <c r="DK125">
        <v>13205.641</v>
      </c>
      <c r="DL125">
        <v>13526.9328</v>
      </c>
      <c r="DM125">
        <v>13929.3251</v>
      </c>
      <c r="DN125">
        <v>14222.5412</v>
      </c>
      <c r="DO125">
        <v>12344.023300000001</v>
      </c>
      <c r="DP125">
        <v>13038.2281</v>
      </c>
      <c r="DQ125">
        <v>12236.751899999999</v>
      </c>
      <c r="DR125">
        <v>12475.7832</v>
      </c>
      <c r="DS125">
        <v>12028.3843</v>
      </c>
      <c r="DT125">
        <v>11937.695299999999</v>
      </c>
      <c r="DU125">
        <v>11849.700699999999</v>
      </c>
      <c r="DV125">
        <v>11639.1</v>
      </c>
      <c r="DW125">
        <v>12516.3506</v>
      </c>
      <c r="DX125">
        <v>13203.6878</v>
      </c>
      <c r="DY125">
        <v>13259.4377</v>
      </c>
      <c r="DZ125">
        <v>13976.652700000001</v>
      </c>
      <c r="EA125">
        <v>12525.8788</v>
      </c>
      <c r="EB125">
        <v>12634.7994</v>
      </c>
      <c r="EC125">
        <v>14116.451499999999</v>
      </c>
      <c r="ED125">
        <v>14314.190399999999</v>
      </c>
      <c r="EE125">
        <v>14208.480600000001</v>
      </c>
      <c r="EF125">
        <v>14903.7258</v>
      </c>
      <c r="EG125">
        <v>15467.776</v>
      </c>
      <c r="EH125">
        <v>15079.7929</v>
      </c>
      <c r="EI125">
        <v>13900.921</v>
      </c>
      <c r="EJ125">
        <v>14684.991900000001</v>
      </c>
    </row>
    <row r="126" spans="1:140" x14ac:dyDescent="0.25">
      <c r="A126" t="s">
        <v>125</v>
      </c>
      <c r="B126">
        <v>60281.570399999997</v>
      </c>
      <c r="C126">
        <v>57012.538699999997</v>
      </c>
      <c r="D126">
        <v>55041.734900000003</v>
      </c>
      <c r="E126">
        <v>56007.865100000003</v>
      </c>
      <c r="F126">
        <v>58688.305</v>
      </c>
      <c r="G126">
        <v>61857.443899999998</v>
      </c>
      <c r="H126">
        <v>59208.559800000003</v>
      </c>
      <c r="I126">
        <v>58706.416899999997</v>
      </c>
      <c r="J126">
        <v>57702.131000000001</v>
      </c>
      <c r="K126">
        <v>57819.275199999996</v>
      </c>
      <c r="L126">
        <v>58005.419399999999</v>
      </c>
      <c r="M126">
        <v>58260.498699999996</v>
      </c>
      <c r="N126">
        <v>61163.086799999997</v>
      </c>
      <c r="O126">
        <v>56560.489500000003</v>
      </c>
      <c r="P126">
        <v>52384.214500000002</v>
      </c>
      <c r="Q126">
        <v>52527.732900000003</v>
      </c>
      <c r="R126">
        <v>48308.292099999999</v>
      </c>
      <c r="S126">
        <v>44020.389000000003</v>
      </c>
      <c r="T126">
        <v>41550.076800000003</v>
      </c>
      <c r="U126">
        <v>41277.193500000001</v>
      </c>
      <c r="V126">
        <v>38605.809399999998</v>
      </c>
      <c r="W126">
        <v>37464.9565</v>
      </c>
      <c r="X126">
        <v>40063.802499999998</v>
      </c>
      <c r="Y126">
        <v>46316.029199999997</v>
      </c>
      <c r="Z126">
        <v>43385.253199999999</v>
      </c>
      <c r="AA126">
        <v>46398.926899999999</v>
      </c>
      <c r="AB126">
        <v>48742.895299999996</v>
      </c>
      <c r="AC126">
        <v>54150.066700000003</v>
      </c>
      <c r="AD126">
        <v>51581.113700000002</v>
      </c>
      <c r="AE126">
        <v>50946.0916</v>
      </c>
      <c r="AF126">
        <v>43740.9375</v>
      </c>
      <c r="AG126">
        <v>45433.589</v>
      </c>
      <c r="AH126">
        <v>45659.275900000001</v>
      </c>
      <c r="AI126">
        <v>46929.881699999998</v>
      </c>
      <c r="AJ126">
        <v>50837.228900000002</v>
      </c>
      <c r="AK126">
        <v>51351.719499999999</v>
      </c>
      <c r="AL126">
        <v>47127.414100000002</v>
      </c>
      <c r="AM126">
        <v>39901.119899999998</v>
      </c>
      <c r="AN126">
        <v>41683.711000000003</v>
      </c>
      <c r="AO126">
        <v>36671.886500000001</v>
      </c>
      <c r="AP126">
        <v>42743.120999999999</v>
      </c>
      <c r="AQ126">
        <v>40909.526700000002</v>
      </c>
      <c r="AR126">
        <v>42122.801500000001</v>
      </c>
      <c r="AS126">
        <v>47245.477700000003</v>
      </c>
      <c r="AT126">
        <v>46470.9617</v>
      </c>
      <c r="AU126">
        <v>45231.830800000003</v>
      </c>
      <c r="AV126">
        <v>46955.73</v>
      </c>
      <c r="AW126">
        <v>49582.624000000003</v>
      </c>
      <c r="AX126">
        <v>52461.368300000002</v>
      </c>
      <c r="AY126">
        <v>50956.273500000003</v>
      </c>
      <c r="AZ126">
        <v>49288.461199999998</v>
      </c>
      <c r="BA126">
        <v>48293.2382</v>
      </c>
      <c r="BB126">
        <v>45159.758800000003</v>
      </c>
      <c r="BC126">
        <v>48817.726199999997</v>
      </c>
      <c r="BD126">
        <v>50555.318899999998</v>
      </c>
      <c r="BE126">
        <v>53080.481599999999</v>
      </c>
      <c r="BF126">
        <v>54343.062899999997</v>
      </c>
      <c r="BG126">
        <v>58737.272199999999</v>
      </c>
      <c r="BH126">
        <v>58346.558599999997</v>
      </c>
      <c r="BI126">
        <v>58112.130499999999</v>
      </c>
      <c r="BJ126">
        <v>57590.719700000001</v>
      </c>
      <c r="BK126">
        <v>59884.609100000001</v>
      </c>
      <c r="BL126">
        <v>57987.985500000003</v>
      </c>
      <c r="BM126">
        <v>57950.342499999999</v>
      </c>
      <c r="BN126">
        <v>61601.659399999997</v>
      </c>
      <c r="BO126">
        <v>59031.743000000002</v>
      </c>
      <c r="BP126">
        <v>57983.674099999997</v>
      </c>
      <c r="BQ126">
        <v>60277.588499999998</v>
      </c>
      <c r="BR126">
        <v>63830.662499999999</v>
      </c>
      <c r="BS126">
        <v>62938.654499999997</v>
      </c>
      <c r="BT126">
        <v>67703.376499999998</v>
      </c>
      <c r="BU126">
        <v>71630.886499999993</v>
      </c>
      <c r="BV126">
        <v>70500.531700000007</v>
      </c>
      <c r="BW126">
        <v>70010.774600000004</v>
      </c>
      <c r="BX126">
        <v>75287.907099999997</v>
      </c>
      <c r="BY126">
        <v>71306.842799999999</v>
      </c>
      <c r="BZ126">
        <v>69709.962599999999</v>
      </c>
      <c r="CA126">
        <v>76478.277900000001</v>
      </c>
      <c r="CB126">
        <v>79699.4179</v>
      </c>
      <c r="CC126">
        <v>85186.489499999996</v>
      </c>
      <c r="CD126">
        <v>80604.011100000003</v>
      </c>
      <c r="CE126">
        <v>86482.719899999996</v>
      </c>
      <c r="CF126">
        <v>88972.535600000003</v>
      </c>
      <c r="CG126">
        <v>86429.104800000001</v>
      </c>
      <c r="CH126">
        <v>91574.101599999995</v>
      </c>
      <c r="CI126">
        <v>88124.872799999997</v>
      </c>
      <c r="CJ126">
        <v>89282.410600000003</v>
      </c>
      <c r="CK126">
        <v>92013.118499999997</v>
      </c>
      <c r="CL126">
        <v>92175.256200000003</v>
      </c>
      <c r="CM126">
        <v>99378.800499999998</v>
      </c>
      <c r="CN126">
        <v>104733.5895</v>
      </c>
      <c r="CO126">
        <v>110408.1875</v>
      </c>
      <c r="CP126">
        <v>112528.99679999999</v>
      </c>
      <c r="CQ126">
        <v>116879.9964</v>
      </c>
      <c r="CR126">
        <v>117170.8282</v>
      </c>
      <c r="CS126">
        <v>112720.5845</v>
      </c>
      <c r="CT126">
        <v>115518.50840000001</v>
      </c>
      <c r="CU126">
        <v>118339.3354</v>
      </c>
      <c r="CV126">
        <v>126903.36629999999</v>
      </c>
      <c r="CW126">
        <v>114123.3875</v>
      </c>
      <c r="CX126">
        <v>107525.6292</v>
      </c>
      <c r="CY126">
        <v>109380.787</v>
      </c>
      <c r="CZ126">
        <v>104187.4696</v>
      </c>
      <c r="DA126">
        <v>108262.39659999999</v>
      </c>
      <c r="DB126">
        <v>106955.76240000001</v>
      </c>
      <c r="DC126">
        <v>106740.3554</v>
      </c>
      <c r="DD126">
        <v>113946.4553</v>
      </c>
      <c r="DE126">
        <v>109774.879</v>
      </c>
      <c r="DF126">
        <v>103589.431</v>
      </c>
      <c r="DG126">
        <v>102826.8753</v>
      </c>
      <c r="DH126">
        <v>99583.328599999993</v>
      </c>
      <c r="DI126">
        <v>99584.477799999993</v>
      </c>
      <c r="DJ126">
        <v>94882.469800000006</v>
      </c>
      <c r="DK126">
        <v>89668.678599999999</v>
      </c>
      <c r="DL126">
        <v>81998.510800000004</v>
      </c>
      <c r="DM126">
        <v>84152.717999999993</v>
      </c>
      <c r="DN126">
        <v>84046.074099999998</v>
      </c>
      <c r="DO126">
        <v>82650.872600000002</v>
      </c>
      <c r="DP126">
        <v>81309.604300000006</v>
      </c>
      <c r="DQ126">
        <v>85390.621400000004</v>
      </c>
      <c r="DR126">
        <v>78274.051399999997</v>
      </c>
      <c r="DS126">
        <v>81972.277700000006</v>
      </c>
      <c r="DT126">
        <v>81432.316200000001</v>
      </c>
      <c r="DU126">
        <v>78621.116099999999</v>
      </c>
      <c r="DV126">
        <v>82667.043699999995</v>
      </c>
      <c r="DW126">
        <v>69665.180800000002</v>
      </c>
      <c r="DX126">
        <v>77595.219800000006</v>
      </c>
      <c r="DY126">
        <v>73441.950800000006</v>
      </c>
      <c r="DZ126">
        <v>79712.373900000006</v>
      </c>
      <c r="EA126">
        <v>68714.263000000006</v>
      </c>
      <c r="EB126">
        <v>63114.0455</v>
      </c>
      <c r="EC126">
        <v>71053.508199999997</v>
      </c>
      <c r="ED126">
        <v>64445.211900000002</v>
      </c>
      <c r="EE126">
        <v>65421.1924</v>
      </c>
      <c r="EF126">
        <v>65939.682100000005</v>
      </c>
      <c r="EG126">
        <v>76599.119200000001</v>
      </c>
      <c r="EH126">
        <v>80141.981199999995</v>
      </c>
      <c r="EI126">
        <v>73697.637400000007</v>
      </c>
      <c r="EJ126">
        <v>103706.20299999999</v>
      </c>
    </row>
    <row r="127" spans="1:140" x14ac:dyDescent="0.25">
      <c r="A127" t="s">
        <v>126</v>
      </c>
      <c r="B127">
        <v>175141.40760000001</v>
      </c>
      <c r="C127">
        <v>181051.81219999999</v>
      </c>
      <c r="D127">
        <v>183244.035</v>
      </c>
      <c r="E127">
        <v>187078.84469999999</v>
      </c>
      <c r="F127">
        <v>199485.3953</v>
      </c>
      <c r="G127">
        <v>195072.7562</v>
      </c>
      <c r="H127">
        <v>185321.25510000001</v>
      </c>
      <c r="I127">
        <v>197060.872</v>
      </c>
      <c r="J127">
        <v>178416.8401</v>
      </c>
      <c r="K127">
        <v>179965.10399999999</v>
      </c>
      <c r="L127">
        <v>177265.4198</v>
      </c>
      <c r="M127">
        <v>199672.79889999999</v>
      </c>
      <c r="N127">
        <v>205080.54319999999</v>
      </c>
      <c r="O127">
        <v>205039.17540000001</v>
      </c>
      <c r="P127">
        <v>174902.78090000001</v>
      </c>
      <c r="Q127">
        <v>177341.9743</v>
      </c>
      <c r="R127">
        <v>169452.804</v>
      </c>
      <c r="S127">
        <v>153263.56909999999</v>
      </c>
      <c r="T127">
        <v>160531.77919999999</v>
      </c>
      <c r="U127">
        <v>150291.55429999999</v>
      </c>
      <c r="V127">
        <v>143281.87659999999</v>
      </c>
      <c r="W127">
        <v>121696.79670000001</v>
      </c>
      <c r="X127">
        <v>134786.56909999999</v>
      </c>
      <c r="Y127">
        <v>132508.80290000001</v>
      </c>
      <c r="Z127">
        <v>133651.46580000001</v>
      </c>
      <c r="AA127">
        <v>132809.5036</v>
      </c>
      <c r="AB127">
        <v>139264.54670000001</v>
      </c>
      <c r="AC127">
        <v>140265.54939999999</v>
      </c>
      <c r="AD127">
        <v>141248.25049999999</v>
      </c>
      <c r="AE127">
        <v>153501.93239999999</v>
      </c>
      <c r="AF127">
        <v>156569.14079999999</v>
      </c>
      <c r="AG127">
        <v>154462.55960000001</v>
      </c>
      <c r="AH127">
        <v>144692.03529999999</v>
      </c>
      <c r="AI127">
        <v>145053.1635</v>
      </c>
      <c r="AJ127">
        <v>152293.3823</v>
      </c>
      <c r="AK127">
        <v>163591.9737</v>
      </c>
      <c r="AL127">
        <v>148385.79440000001</v>
      </c>
      <c r="AM127">
        <v>136313.2531</v>
      </c>
      <c r="AN127">
        <v>153086.25140000001</v>
      </c>
      <c r="AO127">
        <v>149105.62340000001</v>
      </c>
      <c r="AP127">
        <v>162958.61350000001</v>
      </c>
      <c r="AQ127">
        <v>166095.13959999999</v>
      </c>
      <c r="AR127">
        <v>162946.33300000001</v>
      </c>
      <c r="AS127">
        <v>183634.09760000001</v>
      </c>
      <c r="AT127">
        <v>191039.83439999999</v>
      </c>
      <c r="AU127">
        <v>208272.89439999999</v>
      </c>
      <c r="AV127">
        <v>215660.3089</v>
      </c>
      <c r="AW127">
        <v>219695.28260000001</v>
      </c>
      <c r="AX127">
        <v>210601.53599999999</v>
      </c>
      <c r="AY127">
        <v>205986.77499999999</v>
      </c>
      <c r="AZ127">
        <v>208350.29500000001</v>
      </c>
      <c r="BA127">
        <v>198115.0638</v>
      </c>
      <c r="BB127">
        <v>185316.00140000001</v>
      </c>
      <c r="BC127">
        <v>210413.38039999999</v>
      </c>
      <c r="BD127">
        <v>204764.4234</v>
      </c>
      <c r="BE127">
        <v>211893.9375</v>
      </c>
      <c r="BF127">
        <v>205282.20939999999</v>
      </c>
      <c r="BG127">
        <v>215726.59020000001</v>
      </c>
      <c r="BH127">
        <v>212009.89309999999</v>
      </c>
      <c r="BI127">
        <v>210208.16209999999</v>
      </c>
      <c r="BJ127">
        <v>193933.6</v>
      </c>
      <c r="BK127">
        <v>208117.1275</v>
      </c>
      <c r="BL127">
        <v>216165.63819999999</v>
      </c>
      <c r="BM127">
        <v>220073.62400000001</v>
      </c>
      <c r="BN127">
        <v>228707.04010000001</v>
      </c>
      <c r="BO127">
        <v>216247.451</v>
      </c>
      <c r="BP127">
        <v>206854.476</v>
      </c>
      <c r="BQ127">
        <v>211649.5698</v>
      </c>
      <c r="BR127">
        <v>225369.40969999999</v>
      </c>
      <c r="BS127">
        <v>227587.04190000001</v>
      </c>
      <c r="BT127">
        <v>230831.34710000001</v>
      </c>
      <c r="BU127">
        <v>237028.55300000001</v>
      </c>
      <c r="BV127">
        <v>238466.14929999999</v>
      </c>
      <c r="BW127">
        <v>229458.63089999999</v>
      </c>
      <c r="BX127">
        <v>244097.91310000001</v>
      </c>
      <c r="BY127">
        <v>232673.61199999999</v>
      </c>
      <c r="BZ127">
        <v>234740.87729999999</v>
      </c>
      <c r="CA127">
        <v>231765.56080000001</v>
      </c>
      <c r="CB127">
        <v>235473.29889999999</v>
      </c>
      <c r="CC127">
        <v>240223.5361</v>
      </c>
      <c r="CD127">
        <v>214683.799</v>
      </c>
      <c r="CE127">
        <v>220180.00570000001</v>
      </c>
      <c r="CF127">
        <v>227014.6924</v>
      </c>
      <c r="CG127">
        <v>238947.8365</v>
      </c>
      <c r="CH127">
        <v>233750.83530000001</v>
      </c>
      <c r="CI127">
        <v>248523.26370000001</v>
      </c>
      <c r="CJ127">
        <v>246027.74489999999</v>
      </c>
      <c r="CK127">
        <v>245816.73250000001</v>
      </c>
      <c r="CL127">
        <v>226580.55249999999</v>
      </c>
      <c r="CM127">
        <v>227776.87959999999</v>
      </c>
      <c r="CN127">
        <v>205810.5086</v>
      </c>
      <c r="CO127">
        <v>212067.81349999999</v>
      </c>
      <c r="CP127">
        <v>193825.21770000001</v>
      </c>
      <c r="CQ127">
        <v>200577.64720000001</v>
      </c>
      <c r="CR127">
        <v>197381.34049999999</v>
      </c>
      <c r="CS127">
        <v>208845.84899999999</v>
      </c>
      <c r="CT127">
        <v>193689.1991</v>
      </c>
      <c r="CU127">
        <v>181409.68</v>
      </c>
      <c r="CV127">
        <v>166384.6635</v>
      </c>
      <c r="CW127">
        <v>152401.6868</v>
      </c>
      <c r="CX127">
        <v>148431.2268</v>
      </c>
      <c r="CY127">
        <v>171012.0422</v>
      </c>
      <c r="CZ127">
        <v>171867.59539999999</v>
      </c>
      <c r="DA127">
        <v>169308.02540000001</v>
      </c>
      <c r="DB127">
        <v>162739.71720000001</v>
      </c>
      <c r="DC127">
        <v>157130.5575</v>
      </c>
      <c r="DD127">
        <v>179653.10630000001</v>
      </c>
      <c r="DE127">
        <v>192578.89050000001</v>
      </c>
      <c r="DF127">
        <v>190354.9417</v>
      </c>
      <c r="DG127">
        <v>197573.3518</v>
      </c>
      <c r="DH127">
        <v>193144.30119999999</v>
      </c>
      <c r="DI127">
        <v>189746.23269999999</v>
      </c>
      <c r="DJ127">
        <v>194160.69070000001</v>
      </c>
      <c r="DK127">
        <v>197613.0232</v>
      </c>
      <c r="DL127">
        <v>210599.5417</v>
      </c>
      <c r="DM127">
        <v>222190.44510000001</v>
      </c>
      <c r="DN127">
        <v>210203.11009999999</v>
      </c>
      <c r="DO127">
        <v>212974.0906</v>
      </c>
      <c r="DP127">
        <v>203262.47200000001</v>
      </c>
      <c r="DQ127">
        <v>202149.72760000001</v>
      </c>
      <c r="DR127">
        <v>196049.23910000001</v>
      </c>
      <c r="DS127">
        <v>197659.61369999999</v>
      </c>
      <c r="DT127">
        <v>206867.1832</v>
      </c>
      <c r="DU127">
        <v>203940.1894</v>
      </c>
      <c r="DV127">
        <v>222662.81599999999</v>
      </c>
      <c r="DW127">
        <v>219611.8616</v>
      </c>
      <c r="DX127">
        <v>226006.5037</v>
      </c>
      <c r="DY127">
        <v>237782.622</v>
      </c>
      <c r="DZ127">
        <v>238086.52189999999</v>
      </c>
      <c r="EA127">
        <v>213795.54440000001</v>
      </c>
      <c r="EB127">
        <v>217845.2813</v>
      </c>
      <c r="EC127">
        <v>239080.2028</v>
      </c>
      <c r="ED127">
        <v>237532.3253</v>
      </c>
      <c r="EE127">
        <v>241602.67</v>
      </c>
      <c r="EF127">
        <v>241296.91639999999</v>
      </c>
      <c r="EG127">
        <v>226986.7855</v>
      </c>
      <c r="EH127">
        <v>234306.46739999999</v>
      </c>
      <c r="EI127">
        <v>213937.82370000001</v>
      </c>
      <c r="EJ127">
        <v>227267.50339999999</v>
      </c>
    </row>
    <row r="128" spans="1:140" x14ac:dyDescent="0.25">
      <c r="A128" t="s">
        <v>127</v>
      </c>
      <c r="B128" t="s">
        <v>506</v>
      </c>
      <c r="C128" t="s">
        <v>506</v>
      </c>
      <c r="D128" t="s">
        <v>506</v>
      </c>
      <c r="E128">
        <v>920.02369999999996</v>
      </c>
      <c r="F128">
        <v>1121.865</v>
      </c>
      <c r="G128">
        <v>1476.3773000000001</v>
      </c>
      <c r="H128">
        <v>1428.6582000000001</v>
      </c>
      <c r="I128">
        <v>1740.5289</v>
      </c>
      <c r="J128">
        <v>1539.4302</v>
      </c>
      <c r="K128">
        <v>1766.8924999999999</v>
      </c>
      <c r="L128">
        <v>1948.3221000000001</v>
      </c>
      <c r="M128">
        <v>2094.9782</v>
      </c>
      <c r="N128">
        <v>2423.9054999999998</v>
      </c>
      <c r="O128">
        <v>2834.2217000000001</v>
      </c>
      <c r="P128">
        <v>2488.4922999999999</v>
      </c>
      <c r="Q128">
        <v>2758.4227999999998</v>
      </c>
      <c r="R128">
        <v>2331.1923999999999</v>
      </c>
      <c r="S128">
        <v>1794.1991</v>
      </c>
      <c r="T128">
        <v>1998.2216000000001</v>
      </c>
      <c r="U128">
        <v>1932.9976999999999</v>
      </c>
      <c r="V128">
        <v>2136.2928999999999</v>
      </c>
      <c r="W128">
        <v>1689.8906999999999</v>
      </c>
      <c r="X128">
        <v>2172.9313000000002</v>
      </c>
      <c r="Y128">
        <v>2328.3227000000002</v>
      </c>
      <c r="Z128">
        <v>2736.4288999999999</v>
      </c>
      <c r="AA128">
        <v>2449.5520999999999</v>
      </c>
      <c r="AB128">
        <v>2621.1659</v>
      </c>
      <c r="AC128">
        <v>2787.136</v>
      </c>
      <c r="AD128">
        <v>3106.1300999999999</v>
      </c>
      <c r="AE128">
        <v>3259.2130000000002</v>
      </c>
      <c r="AF128">
        <v>3506.8784999999998</v>
      </c>
      <c r="AG128">
        <v>3851.7330000000002</v>
      </c>
      <c r="AH128">
        <v>4121.3094000000001</v>
      </c>
      <c r="AI128">
        <v>4233.9639999999999</v>
      </c>
      <c r="AJ128">
        <v>4597.5708000000004</v>
      </c>
      <c r="AK128">
        <v>5187.3306000000002</v>
      </c>
      <c r="AL128">
        <v>4765.1201000000001</v>
      </c>
      <c r="AM128">
        <v>5065.4004999999997</v>
      </c>
      <c r="AN128">
        <v>5491.1027999999997</v>
      </c>
      <c r="AO128">
        <v>5365.4561999999996</v>
      </c>
      <c r="AP128">
        <v>6077.2377999999999</v>
      </c>
      <c r="AQ128">
        <v>6306.8447999999999</v>
      </c>
      <c r="AR128">
        <v>8265.4012000000002</v>
      </c>
      <c r="AS128">
        <v>8959.2075000000004</v>
      </c>
      <c r="AT128">
        <v>9836.0182999999997</v>
      </c>
      <c r="AU128">
        <v>10973.754199999999</v>
      </c>
      <c r="AV128">
        <v>11054.1103</v>
      </c>
      <c r="AW128">
        <v>11007.751</v>
      </c>
      <c r="AX128">
        <v>9780.7252000000008</v>
      </c>
      <c r="AY128">
        <v>9495.3981000000003</v>
      </c>
      <c r="AZ128">
        <v>9674.2445000000007</v>
      </c>
      <c r="BA128">
        <v>9013.5763000000006</v>
      </c>
      <c r="BB128">
        <v>7374.65</v>
      </c>
      <c r="BC128">
        <v>9819.0447999999997</v>
      </c>
      <c r="BD128">
        <v>10536.2865</v>
      </c>
      <c r="BE128">
        <v>9720.2996999999996</v>
      </c>
      <c r="BF128">
        <v>11058.8498</v>
      </c>
      <c r="BG128">
        <v>11080.4619</v>
      </c>
      <c r="BH128">
        <v>10586.798500000001</v>
      </c>
      <c r="BI128">
        <v>11115.723599999999</v>
      </c>
      <c r="BJ128">
        <v>9126.8464000000004</v>
      </c>
      <c r="BK128">
        <v>8854.31</v>
      </c>
      <c r="BL128">
        <v>8867.8328000000001</v>
      </c>
      <c r="BM128">
        <v>9359.6124999999993</v>
      </c>
      <c r="BN128">
        <v>9882.1404999999995</v>
      </c>
      <c r="BO128">
        <v>8982.0573999999997</v>
      </c>
      <c r="BP128">
        <v>8394.5296999999991</v>
      </c>
      <c r="BQ128">
        <v>8425.9071999999996</v>
      </c>
      <c r="BR128">
        <v>9540.8546999999999</v>
      </c>
      <c r="BS128">
        <v>9415.8343999999997</v>
      </c>
      <c r="BT128">
        <v>10197.696099999999</v>
      </c>
      <c r="BU128">
        <v>9014.9601999999995</v>
      </c>
      <c r="BV128">
        <v>8761.8538000000008</v>
      </c>
      <c r="BW128">
        <v>8768.1370000000006</v>
      </c>
      <c r="BX128">
        <v>9393.3852000000006</v>
      </c>
      <c r="BY128">
        <v>10132.1054</v>
      </c>
      <c r="BZ128">
        <v>11423.421200000001</v>
      </c>
      <c r="CA128">
        <v>11612.3943</v>
      </c>
      <c r="CB128">
        <v>10919.0497</v>
      </c>
      <c r="CC128">
        <v>11346.650299999999</v>
      </c>
      <c r="CD128">
        <v>10273.971600000001</v>
      </c>
      <c r="CE128">
        <v>12738.241900000001</v>
      </c>
      <c r="CF128">
        <v>12882.3135</v>
      </c>
      <c r="CG128">
        <v>13728.1855</v>
      </c>
      <c r="CH128">
        <v>14659.7183</v>
      </c>
      <c r="CI128">
        <v>16072.301100000001</v>
      </c>
      <c r="CJ128">
        <v>15660.7677</v>
      </c>
      <c r="CK128">
        <v>16043.5249</v>
      </c>
      <c r="CL128">
        <v>14162.8948</v>
      </c>
      <c r="CM128">
        <v>12315.020500000001</v>
      </c>
      <c r="CN128">
        <v>10764.21</v>
      </c>
      <c r="CO128">
        <v>11272.755300000001</v>
      </c>
      <c r="CP128">
        <v>12527.1672</v>
      </c>
      <c r="CQ128">
        <v>12972.518099999999</v>
      </c>
      <c r="CR128">
        <v>13910.555700000001</v>
      </c>
      <c r="CS128">
        <v>15201.150100000001</v>
      </c>
      <c r="CT128">
        <v>14437.545599999999</v>
      </c>
      <c r="CU128">
        <v>13664.662899999999</v>
      </c>
      <c r="CV128">
        <v>12819.445599999999</v>
      </c>
      <c r="CW128">
        <v>13011.929700000001</v>
      </c>
      <c r="CX128">
        <v>11824.4928</v>
      </c>
      <c r="CY128">
        <v>14835.304700000001</v>
      </c>
      <c r="CZ128">
        <v>14133.5591</v>
      </c>
      <c r="DA128">
        <v>11992.345600000001</v>
      </c>
      <c r="DB128">
        <v>12285.5033</v>
      </c>
      <c r="DC128">
        <v>11673.263300000001</v>
      </c>
      <c r="DD128">
        <v>13070.329400000001</v>
      </c>
      <c r="DE128">
        <v>15283.3586</v>
      </c>
      <c r="DF128">
        <v>15962.3588</v>
      </c>
      <c r="DG128">
        <v>15690.0489</v>
      </c>
      <c r="DH128">
        <v>16338.593800000001</v>
      </c>
      <c r="DI128">
        <v>18189.846300000001</v>
      </c>
      <c r="DJ128">
        <v>19337.270799999998</v>
      </c>
      <c r="DK128">
        <v>17871.664799999999</v>
      </c>
      <c r="DL128">
        <v>20888.191500000001</v>
      </c>
      <c r="DM128">
        <v>19366.341700000001</v>
      </c>
      <c r="DN128">
        <v>20365.329399999999</v>
      </c>
      <c r="DO128">
        <v>19624.180499999999</v>
      </c>
      <c r="DP128">
        <v>19015.230899999999</v>
      </c>
      <c r="DQ128">
        <v>18767.3318</v>
      </c>
      <c r="DR128">
        <v>18816.6564</v>
      </c>
      <c r="DS128">
        <v>18037.4522</v>
      </c>
      <c r="DT128">
        <v>19333.156599999998</v>
      </c>
      <c r="DU128">
        <v>16502.589599999999</v>
      </c>
      <c r="DV128">
        <v>19588.367200000001</v>
      </c>
      <c r="DW128">
        <v>19958.660500000002</v>
      </c>
      <c r="DX128">
        <v>20796.627</v>
      </c>
      <c r="DY128">
        <v>22337.117900000001</v>
      </c>
      <c r="DZ128">
        <v>23410.703300000001</v>
      </c>
      <c r="EA128">
        <v>22479.432100000002</v>
      </c>
      <c r="EB128">
        <v>22409.370200000001</v>
      </c>
      <c r="EC128">
        <v>23434.972600000001</v>
      </c>
      <c r="ED128">
        <v>20469.045399999999</v>
      </c>
      <c r="EE128">
        <v>20623.7281</v>
      </c>
      <c r="EF128">
        <v>29182.33</v>
      </c>
      <c r="EG128">
        <v>27466.1423</v>
      </c>
      <c r="EH128">
        <v>30590.2533</v>
      </c>
      <c r="EI128">
        <v>27852.799599999998</v>
      </c>
      <c r="EJ128">
        <v>26100.610400000001</v>
      </c>
    </row>
    <row r="129" spans="1:140" x14ac:dyDescent="0.25">
      <c r="A129" t="s">
        <v>128</v>
      </c>
      <c r="B129">
        <v>31034.619600000002</v>
      </c>
      <c r="C129">
        <v>30235.8959</v>
      </c>
      <c r="D129">
        <v>29503.732599999999</v>
      </c>
      <c r="E129">
        <v>24804.417000000001</v>
      </c>
      <c r="F129">
        <v>24548.161</v>
      </c>
      <c r="G129">
        <v>26682.6571</v>
      </c>
      <c r="H129">
        <v>27178.414700000001</v>
      </c>
      <c r="I129">
        <v>27305.013299999999</v>
      </c>
      <c r="J129">
        <v>24744.269199999999</v>
      </c>
      <c r="K129">
        <v>22959.176500000001</v>
      </c>
      <c r="L129">
        <v>23476.534</v>
      </c>
      <c r="M129">
        <v>25045.852599999998</v>
      </c>
      <c r="N129">
        <v>26761.227599999998</v>
      </c>
      <c r="O129">
        <v>27449.0432</v>
      </c>
      <c r="P129">
        <v>25621.657599999999</v>
      </c>
      <c r="Q129">
        <v>25244.698</v>
      </c>
      <c r="R129">
        <v>24809.744500000001</v>
      </c>
      <c r="S129">
        <v>21091.062699999999</v>
      </c>
      <c r="T129">
        <v>21404.987000000001</v>
      </c>
      <c r="U129">
        <v>20835.272499999999</v>
      </c>
      <c r="V129">
        <v>20451.587200000002</v>
      </c>
      <c r="W129">
        <v>17609.528999999999</v>
      </c>
      <c r="X129">
        <v>18082.1505</v>
      </c>
      <c r="Y129">
        <v>17597.8593</v>
      </c>
      <c r="Z129">
        <v>18754.8194</v>
      </c>
      <c r="AA129">
        <v>19716.453699999998</v>
      </c>
      <c r="AB129">
        <v>20119.530500000001</v>
      </c>
      <c r="AC129">
        <v>19690.948700000001</v>
      </c>
      <c r="AD129">
        <v>20536.2071</v>
      </c>
      <c r="AE129">
        <v>20292.153600000001</v>
      </c>
      <c r="AF129">
        <v>21727.619699999999</v>
      </c>
      <c r="AG129">
        <v>23244.6113</v>
      </c>
      <c r="AH129">
        <v>22372.639800000001</v>
      </c>
      <c r="AI129">
        <v>22798.1227</v>
      </c>
      <c r="AJ129">
        <v>24670.461299999999</v>
      </c>
      <c r="AK129">
        <v>24915.040000000001</v>
      </c>
      <c r="AL129">
        <v>23222.247800000001</v>
      </c>
      <c r="AM129">
        <v>23091.116000000002</v>
      </c>
      <c r="AN129">
        <v>25028.290199999999</v>
      </c>
      <c r="AO129">
        <v>25191.227699999999</v>
      </c>
      <c r="AP129">
        <v>25721.445299999999</v>
      </c>
      <c r="AQ129">
        <v>25228.869500000001</v>
      </c>
      <c r="AR129">
        <v>24108.4895</v>
      </c>
      <c r="AS129">
        <v>24799.293799999999</v>
      </c>
      <c r="AT129">
        <v>25275.3102</v>
      </c>
      <c r="AU129">
        <v>26504.159299999999</v>
      </c>
      <c r="AV129">
        <v>25906.6047</v>
      </c>
      <c r="AW129">
        <v>26728.5193</v>
      </c>
      <c r="AX129">
        <v>27477.056</v>
      </c>
      <c r="AY129">
        <v>27793.744600000002</v>
      </c>
      <c r="AZ129">
        <v>27578.151600000001</v>
      </c>
      <c r="BA129">
        <v>27743.222099999999</v>
      </c>
      <c r="BB129">
        <v>28898.7153</v>
      </c>
      <c r="BC129">
        <v>29386.2327</v>
      </c>
      <c r="BD129">
        <v>29403.321</v>
      </c>
      <c r="BE129">
        <v>30234.953099999999</v>
      </c>
      <c r="BF129">
        <v>28503.335599999999</v>
      </c>
      <c r="BG129">
        <v>28774.3135</v>
      </c>
      <c r="BH129">
        <v>29196.2075</v>
      </c>
      <c r="BI129">
        <v>29826.505399999998</v>
      </c>
      <c r="BJ129">
        <v>29752.210599999999</v>
      </c>
      <c r="BK129">
        <v>30860.917600000001</v>
      </c>
      <c r="BL129">
        <v>31038.0821</v>
      </c>
      <c r="BM129">
        <v>30089.528399999999</v>
      </c>
      <c r="BN129">
        <v>30353.270499999999</v>
      </c>
      <c r="BO129">
        <v>30327.915000000001</v>
      </c>
      <c r="BP129">
        <v>29368.3164</v>
      </c>
      <c r="BQ129">
        <v>29764.797200000001</v>
      </c>
      <c r="BR129">
        <v>31092.1463</v>
      </c>
      <c r="BS129">
        <v>32273.335899999998</v>
      </c>
      <c r="BT129">
        <v>33529.690799999997</v>
      </c>
      <c r="BU129">
        <v>35631.087399999997</v>
      </c>
      <c r="BV129">
        <v>32667.606800000001</v>
      </c>
      <c r="BW129">
        <v>32823.576000000001</v>
      </c>
      <c r="BX129">
        <v>34261.990400000002</v>
      </c>
      <c r="BY129">
        <v>33785.825299999997</v>
      </c>
      <c r="BZ129">
        <v>36177.178399999997</v>
      </c>
      <c r="CA129">
        <v>36912.534</v>
      </c>
      <c r="CB129">
        <v>37676.075299999997</v>
      </c>
      <c r="CC129">
        <v>37548.379500000003</v>
      </c>
      <c r="CD129">
        <v>39417.382100000003</v>
      </c>
      <c r="CE129">
        <v>40354.935100000002</v>
      </c>
      <c r="CF129">
        <v>41288.0769</v>
      </c>
      <c r="CG129">
        <v>42189.855499999998</v>
      </c>
      <c r="CH129">
        <v>40107.698299999996</v>
      </c>
      <c r="CI129">
        <v>41596.6152</v>
      </c>
      <c r="CJ129">
        <v>39411.657299999999</v>
      </c>
      <c r="CK129">
        <v>40914.940499999997</v>
      </c>
      <c r="CL129">
        <v>40256.525699999998</v>
      </c>
      <c r="CM129">
        <v>41544.221799999999</v>
      </c>
      <c r="CN129">
        <v>42362.717299999997</v>
      </c>
      <c r="CO129">
        <v>44902.728600000002</v>
      </c>
      <c r="CP129">
        <v>44896.889499999997</v>
      </c>
      <c r="CQ129">
        <v>42398.8773</v>
      </c>
      <c r="CR129">
        <v>41698.222800000003</v>
      </c>
      <c r="CS129">
        <v>42174.807500000003</v>
      </c>
      <c r="CT129">
        <v>41851.696000000004</v>
      </c>
      <c r="CU129">
        <v>39685.520600000003</v>
      </c>
      <c r="CV129">
        <v>42551.993799999997</v>
      </c>
      <c r="CW129">
        <v>41453.952499999999</v>
      </c>
      <c r="CX129">
        <v>41828.3753</v>
      </c>
      <c r="CY129">
        <v>42452.4133</v>
      </c>
      <c r="CZ129">
        <v>40107.625899999999</v>
      </c>
      <c r="DA129">
        <v>40268.365899999997</v>
      </c>
      <c r="DB129">
        <v>42965.227200000001</v>
      </c>
      <c r="DC129">
        <v>41701.638299999999</v>
      </c>
      <c r="DD129">
        <v>44826.113100000002</v>
      </c>
      <c r="DE129">
        <v>44038.261899999998</v>
      </c>
      <c r="DF129">
        <v>44521.773800000003</v>
      </c>
      <c r="DG129">
        <v>48021.893900000003</v>
      </c>
      <c r="DH129">
        <v>48077.353499999997</v>
      </c>
      <c r="DI129">
        <v>46406.5841</v>
      </c>
      <c r="DJ129">
        <v>46475.417999999998</v>
      </c>
      <c r="DK129">
        <v>47057.3776</v>
      </c>
      <c r="DL129">
        <v>45934.543299999998</v>
      </c>
      <c r="DM129">
        <v>48002.819900000002</v>
      </c>
      <c r="DN129">
        <v>47808.527199999997</v>
      </c>
      <c r="DO129">
        <v>48766.881000000001</v>
      </c>
      <c r="DP129">
        <v>48731.936900000001</v>
      </c>
      <c r="DQ129">
        <v>48643.984400000001</v>
      </c>
      <c r="DR129">
        <v>50803.181400000001</v>
      </c>
      <c r="DS129">
        <v>48199.1783</v>
      </c>
      <c r="DT129">
        <v>48545.120499999997</v>
      </c>
      <c r="DU129">
        <v>50616.495499999997</v>
      </c>
      <c r="DV129">
        <v>49434.1374</v>
      </c>
      <c r="DW129">
        <v>52139.424200000001</v>
      </c>
      <c r="DX129">
        <v>54140.159500000002</v>
      </c>
      <c r="DY129">
        <v>52164.523099999999</v>
      </c>
      <c r="DZ129">
        <v>49191.415500000003</v>
      </c>
      <c r="EA129">
        <v>48258.432200000003</v>
      </c>
      <c r="EB129">
        <v>45344.074800000002</v>
      </c>
      <c r="EC129">
        <v>44759.033300000003</v>
      </c>
      <c r="ED129">
        <v>41887.309000000001</v>
      </c>
      <c r="EE129">
        <v>44507.904000000002</v>
      </c>
      <c r="EF129">
        <v>46812.288</v>
      </c>
      <c r="EG129">
        <v>46266.996500000001</v>
      </c>
      <c r="EH129">
        <v>45946.651400000002</v>
      </c>
      <c r="EI129">
        <v>46691.944199999998</v>
      </c>
      <c r="EJ129">
        <v>48907.268400000001</v>
      </c>
    </row>
    <row r="130" spans="1:140" x14ac:dyDescent="0.25">
      <c r="A130" t="s">
        <v>129</v>
      </c>
      <c r="B130">
        <v>4572</v>
      </c>
      <c r="C130">
        <v>4730.3777</v>
      </c>
      <c r="D130">
        <v>4288.7429000000002</v>
      </c>
      <c r="E130">
        <v>4062.5129000000002</v>
      </c>
      <c r="F130">
        <v>4320.03</v>
      </c>
      <c r="G130">
        <v>5597.6026000000002</v>
      </c>
      <c r="H130">
        <v>5317.7224999999999</v>
      </c>
      <c r="I130">
        <v>4007.1298999999999</v>
      </c>
      <c r="J130">
        <v>4529.2139999999999</v>
      </c>
      <c r="K130">
        <v>3901.0983000000001</v>
      </c>
      <c r="L130">
        <v>2513.0671000000002</v>
      </c>
      <c r="M130">
        <v>2494.4843999999998</v>
      </c>
      <c r="N130">
        <v>1802.712</v>
      </c>
      <c r="O130">
        <v>1670.8062</v>
      </c>
      <c r="P130">
        <v>2291.348</v>
      </c>
      <c r="Q130">
        <v>2470.6444000000001</v>
      </c>
      <c r="R130">
        <v>2263.9976999999999</v>
      </c>
      <c r="S130">
        <v>3387.7923999999998</v>
      </c>
      <c r="T130">
        <v>5557.4538000000002</v>
      </c>
      <c r="U130">
        <v>7752.6752999999999</v>
      </c>
      <c r="V130">
        <v>4793.2299999999996</v>
      </c>
      <c r="W130">
        <v>3494.1952000000001</v>
      </c>
      <c r="X130">
        <v>3932.3566999999998</v>
      </c>
      <c r="Y130">
        <v>4761.0558000000001</v>
      </c>
      <c r="Z130">
        <v>4483.2075999999997</v>
      </c>
      <c r="AA130">
        <v>4467.7748000000001</v>
      </c>
      <c r="AB130">
        <v>5389.0770000000002</v>
      </c>
      <c r="AC130">
        <v>5614.5940000000001</v>
      </c>
      <c r="AD130">
        <v>6967.6954999999998</v>
      </c>
      <c r="AE130">
        <v>5565.7856000000002</v>
      </c>
      <c r="AF130">
        <v>6384.2834999999995</v>
      </c>
      <c r="AG130">
        <v>8870.9580000000005</v>
      </c>
      <c r="AH130">
        <v>9533.5514999999996</v>
      </c>
      <c r="AI130">
        <v>10148.200999999999</v>
      </c>
      <c r="AJ130">
        <v>11459.9267</v>
      </c>
      <c r="AK130">
        <v>9511.6581000000006</v>
      </c>
      <c r="AL130">
        <v>10692.7415</v>
      </c>
      <c r="AM130">
        <v>9251.8197999999993</v>
      </c>
      <c r="AN130">
        <v>9371.5311999999994</v>
      </c>
      <c r="AO130">
        <v>8251.3649999999998</v>
      </c>
      <c r="AP130">
        <v>9182.2073</v>
      </c>
      <c r="AQ130">
        <v>10958.105299999999</v>
      </c>
      <c r="AR130">
        <v>10792.432000000001</v>
      </c>
      <c r="AS130">
        <v>9940.3978999999999</v>
      </c>
      <c r="AT130">
        <v>9206.7019</v>
      </c>
      <c r="AU130">
        <v>9383.4860000000008</v>
      </c>
      <c r="AV130">
        <v>8181.3311999999996</v>
      </c>
      <c r="AW130">
        <v>8665.5324000000001</v>
      </c>
      <c r="AX130">
        <v>8520.9241000000002</v>
      </c>
      <c r="AY130">
        <v>7751.674</v>
      </c>
      <c r="AZ130">
        <v>6675.4345999999996</v>
      </c>
      <c r="BA130">
        <v>6370.8519999999999</v>
      </c>
      <c r="BB130">
        <v>6345.4700999999995</v>
      </c>
      <c r="BC130">
        <v>7217.6709000000001</v>
      </c>
      <c r="BD130">
        <v>6878.8131000000003</v>
      </c>
      <c r="BE130">
        <v>6853.3987999999999</v>
      </c>
      <c r="BF130">
        <v>8937.3742000000002</v>
      </c>
      <c r="BG130">
        <v>8294.5472000000009</v>
      </c>
      <c r="BH130">
        <v>8379.0992000000006</v>
      </c>
      <c r="BI130">
        <v>9311.7060000000001</v>
      </c>
      <c r="BJ130">
        <v>10280.259400000001</v>
      </c>
      <c r="BK130">
        <v>9303.2099999999991</v>
      </c>
      <c r="BL130">
        <v>8205.5061999999998</v>
      </c>
      <c r="BM130">
        <v>7355.1947</v>
      </c>
      <c r="BN130">
        <v>7788.8536000000004</v>
      </c>
      <c r="BO130">
        <v>8189.8365999999996</v>
      </c>
      <c r="BP130">
        <v>8504.5031999999992</v>
      </c>
      <c r="BQ130">
        <v>10094.845300000001</v>
      </c>
      <c r="BR130">
        <v>11812.7549</v>
      </c>
      <c r="BS130">
        <v>12152.203600000001</v>
      </c>
      <c r="BT130">
        <v>14059.7675</v>
      </c>
      <c r="BU130">
        <v>14679.0563</v>
      </c>
      <c r="BV130">
        <v>15424.142599999999</v>
      </c>
      <c r="BW130">
        <v>16023.6373</v>
      </c>
      <c r="BX130">
        <v>18181.818299999999</v>
      </c>
      <c r="BY130">
        <v>16927.364600000001</v>
      </c>
      <c r="BZ130">
        <v>20239.0537</v>
      </c>
      <c r="CA130">
        <v>22569.300800000001</v>
      </c>
      <c r="CB130">
        <v>24793.720099999999</v>
      </c>
      <c r="CC130">
        <v>23501.845799999999</v>
      </c>
      <c r="CD130">
        <v>26188.26</v>
      </c>
      <c r="CE130">
        <v>28207.873500000002</v>
      </c>
      <c r="CF130">
        <v>29430.9791</v>
      </c>
      <c r="CG130">
        <v>31232.3593</v>
      </c>
      <c r="CH130">
        <v>33840.759299999998</v>
      </c>
      <c r="CI130">
        <v>32831.7264</v>
      </c>
      <c r="CJ130">
        <v>31579.004099999998</v>
      </c>
      <c r="CK130">
        <v>33366.176700000004</v>
      </c>
      <c r="CL130">
        <v>30474.6662</v>
      </c>
      <c r="CM130">
        <v>33670.150300000001</v>
      </c>
      <c r="CN130">
        <v>39060.052600000003</v>
      </c>
      <c r="CO130">
        <v>41169.144800000002</v>
      </c>
      <c r="CP130">
        <v>39595.695</v>
      </c>
      <c r="CQ130">
        <v>36696.5746</v>
      </c>
      <c r="CR130">
        <v>37059.254200000003</v>
      </c>
      <c r="CS130">
        <v>36439.487099999998</v>
      </c>
      <c r="CT130">
        <v>35035.676700000004</v>
      </c>
      <c r="CU130">
        <v>33533.681199999999</v>
      </c>
      <c r="CV130">
        <v>35267.961300000003</v>
      </c>
      <c r="CW130">
        <v>34822.538200000003</v>
      </c>
      <c r="CX130">
        <v>35689.522400000002</v>
      </c>
      <c r="CY130">
        <v>39984.319499999998</v>
      </c>
      <c r="CZ130">
        <v>36539.565000000002</v>
      </c>
      <c r="DA130">
        <v>39866.348400000003</v>
      </c>
      <c r="DB130">
        <v>34832.917200000004</v>
      </c>
      <c r="DC130">
        <v>37555.2552</v>
      </c>
      <c r="DD130">
        <v>37897.798900000002</v>
      </c>
      <c r="DE130">
        <v>32151.7978</v>
      </c>
      <c r="DF130">
        <v>33533.403400000003</v>
      </c>
      <c r="DG130">
        <v>28109.109199999999</v>
      </c>
      <c r="DH130">
        <v>29020.171600000001</v>
      </c>
      <c r="DI130">
        <v>27522.356299999999</v>
      </c>
      <c r="DJ130">
        <v>29477.005300000001</v>
      </c>
      <c r="DK130">
        <v>31281.8727</v>
      </c>
      <c r="DL130">
        <v>36082.370799999997</v>
      </c>
      <c r="DM130">
        <v>36222.760600000001</v>
      </c>
      <c r="DN130">
        <v>34786.810599999997</v>
      </c>
      <c r="DO130">
        <v>36487.3776</v>
      </c>
      <c r="DP130">
        <v>33586.218099999998</v>
      </c>
      <c r="DQ130">
        <v>33422.501199999999</v>
      </c>
      <c r="DR130">
        <v>36161.7431</v>
      </c>
      <c r="DS130">
        <v>39554.897799999999</v>
      </c>
      <c r="DT130">
        <v>35738.131600000001</v>
      </c>
      <c r="DU130">
        <v>34166.985999999997</v>
      </c>
      <c r="DV130">
        <v>34912.737099999998</v>
      </c>
      <c r="DW130">
        <v>35670.0461</v>
      </c>
      <c r="DX130">
        <v>37730.538500000002</v>
      </c>
      <c r="DY130">
        <v>39926.495799999997</v>
      </c>
      <c r="DZ130">
        <v>40475.485099999998</v>
      </c>
      <c r="EA130">
        <v>38102.629999999997</v>
      </c>
      <c r="EB130">
        <v>38745.921199999997</v>
      </c>
      <c r="EC130">
        <v>36631.124900000003</v>
      </c>
      <c r="ED130">
        <v>37914.827599999997</v>
      </c>
      <c r="EE130">
        <v>34751.166700000002</v>
      </c>
      <c r="EF130">
        <v>37622.250399999997</v>
      </c>
      <c r="EG130">
        <v>40429.055500000002</v>
      </c>
      <c r="EH130">
        <v>39979.690199999997</v>
      </c>
      <c r="EI130">
        <v>37523.911500000002</v>
      </c>
      <c r="EJ130">
        <v>41623.9113</v>
      </c>
    </row>
    <row r="131" spans="1:140" x14ac:dyDescent="0.25">
      <c r="A131" t="s">
        <v>130</v>
      </c>
      <c r="B131">
        <v>27329.0651</v>
      </c>
      <c r="C131">
        <v>27164.495500000001</v>
      </c>
      <c r="D131">
        <v>27092.500800000002</v>
      </c>
      <c r="E131">
        <v>30188.734</v>
      </c>
      <c r="F131">
        <v>32931.147199999999</v>
      </c>
      <c r="G131">
        <v>34107.693700000003</v>
      </c>
      <c r="H131">
        <v>37828.933400000002</v>
      </c>
      <c r="I131">
        <v>40791.615599999997</v>
      </c>
      <c r="J131">
        <v>38443.6446</v>
      </c>
      <c r="K131">
        <v>37154.6181</v>
      </c>
      <c r="L131">
        <v>35074.726900000001</v>
      </c>
      <c r="M131">
        <v>36657.537199999999</v>
      </c>
      <c r="N131">
        <v>35053.367299999998</v>
      </c>
      <c r="O131">
        <v>31084.329699999998</v>
      </c>
      <c r="P131">
        <v>30235.360799999999</v>
      </c>
      <c r="Q131">
        <v>30412.049800000001</v>
      </c>
      <c r="R131">
        <v>21136.797600000002</v>
      </c>
      <c r="S131">
        <v>16465.3518</v>
      </c>
      <c r="T131">
        <v>14864.079299999999</v>
      </c>
      <c r="U131">
        <v>16182.831399999999</v>
      </c>
      <c r="V131">
        <v>14670.969800000001</v>
      </c>
      <c r="W131">
        <v>11619.27</v>
      </c>
      <c r="X131">
        <v>13893.248600000001</v>
      </c>
      <c r="Y131">
        <v>17439.471799999999</v>
      </c>
      <c r="Z131">
        <v>18373.5782</v>
      </c>
      <c r="AA131">
        <v>16888.942999999999</v>
      </c>
      <c r="AB131">
        <v>18491.1731</v>
      </c>
      <c r="AC131">
        <v>18440.5327</v>
      </c>
      <c r="AD131">
        <v>18152.928100000001</v>
      </c>
      <c r="AE131">
        <v>19265.281299999999</v>
      </c>
      <c r="AF131">
        <v>22631.947400000001</v>
      </c>
      <c r="AG131">
        <v>22860.477900000002</v>
      </c>
      <c r="AH131">
        <v>21110.243699999999</v>
      </c>
      <c r="AI131">
        <v>24216.555899999999</v>
      </c>
      <c r="AJ131">
        <v>25211.539000000001</v>
      </c>
      <c r="AK131">
        <v>25364.182000000001</v>
      </c>
      <c r="AL131">
        <v>24504.6495</v>
      </c>
      <c r="AM131">
        <v>23654.9738</v>
      </c>
      <c r="AN131">
        <v>28328.190500000001</v>
      </c>
      <c r="AO131">
        <v>26817.812399999999</v>
      </c>
      <c r="AP131">
        <v>29577.160599999999</v>
      </c>
      <c r="AQ131">
        <v>32552.678899999999</v>
      </c>
      <c r="AR131">
        <v>31662.566599999998</v>
      </c>
      <c r="AS131">
        <v>35106.1662</v>
      </c>
      <c r="AT131">
        <v>38277.8629</v>
      </c>
      <c r="AU131">
        <v>37956.855799999998</v>
      </c>
      <c r="AV131">
        <v>40794.672899999998</v>
      </c>
      <c r="AW131">
        <v>41051.507899999997</v>
      </c>
      <c r="AX131">
        <v>36128.567799999997</v>
      </c>
      <c r="AY131">
        <v>34605.023399999998</v>
      </c>
      <c r="AZ131">
        <v>32951.369100000004</v>
      </c>
      <c r="BA131">
        <v>33920.897400000002</v>
      </c>
      <c r="BB131">
        <v>26727.073400000001</v>
      </c>
      <c r="BC131">
        <v>31416.8325</v>
      </c>
      <c r="BD131">
        <v>32803.477899999998</v>
      </c>
      <c r="BE131">
        <v>31259.130099999998</v>
      </c>
      <c r="BF131">
        <v>34815.437100000003</v>
      </c>
      <c r="BG131">
        <v>33453.1086</v>
      </c>
      <c r="BH131">
        <v>32507.732400000001</v>
      </c>
      <c r="BI131">
        <v>33094.398500000003</v>
      </c>
      <c r="BJ131">
        <v>29380.744200000001</v>
      </c>
      <c r="BK131">
        <v>32164.894899999999</v>
      </c>
      <c r="BL131">
        <v>30554.064900000001</v>
      </c>
      <c r="BM131">
        <v>29418.116999999998</v>
      </c>
      <c r="BN131">
        <v>32308.620299999999</v>
      </c>
      <c r="BO131">
        <v>33464.038200000003</v>
      </c>
      <c r="BP131">
        <v>32919.620999999999</v>
      </c>
      <c r="BQ131">
        <v>33519.751400000001</v>
      </c>
      <c r="BR131">
        <v>36483.080399999999</v>
      </c>
      <c r="BS131">
        <v>34214.722199999997</v>
      </c>
      <c r="BT131">
        <v>33494.0432</v>
      </c>
      <c r="BU131">
        <v>34787.369899999998</v>
      </c>
      <c r="BV131">
        <v>33802.548000000003</v>
      </c>
      <c r="BW131">
        <v>31528.610199999999</v>
      </c>
      <c r="BX131">
        <v>32234.8511</v>
      </c>
      <c r="BY131">
        <v>32021.235000000001</v>
      </c>
      <c r="BZ131">
        <v>31159.831600000001</v>
      </c>
      <c r="CA131">
        <v>31332.112300000001</v>
      </c>
      <c r="CB131">
        <v>32250.942599999998</v>
      </c>
      <c r="CC131">
        <v>34018.992400000003</v>
      </c>
      <c r="CD131">
        <v>31922.723399999999</v>
      </c>
      <c r="CE131">
        <v>31768.4663</v>
      </c>
      <c r="CF131">
        <v>33568.913500000002</v>
      </c>
      <c r="CG131">
        <v>34507.955800000003</v>
      </c>
      <c r="CH131">
        <v>33167.004999999997</v>
      </c>
      <c r="CI131">
        <v>32941.453300000001</v>
      </c>
      <c r="CJ131">
        <v>30962.419600000001</v>
      </c>
      <c r="CK131">
        <v>30139.58</v>
      </c>
      <c r="CL131">
        <v>29386.8969</v>
      </c>
      <c r="CM131">
        <v>30659.289700000001</v>
      </c>
      <c r="CN131">
        <v>31046.383900000001</v>
      </c>
      <c r="CO131">
        <v>30459.831099999999</v>
      </c>
      <c r="CP131">
        <v>29171.865900000001</v>
      </c>
      <c r="CQ131">
        <v>30758.3544</v>
      </c>
      <c r="CR131">
        <v>29770.4205</v>
      </c>
      <c r="CS131">
        <v>30731.1947</v>
      </c>
      <c r="CT131">
        <v>31277.078399999999</v>
      </c>
      <c r="CU131">
        <v>32402.225200000001</v>
      </c>
      <c r="CV131">
        <v>31574.223999999998</v>
      </c>
      <c r="CW131">
        <v>26837.436699999998</v>
      </c>
      <c r="CX131">
        <v>24284.303199999998</v>
      </c>
      <c r="CY131">
        <v>25596.9683</v>
      </c>
      <c r="CZ131">
        <v>26112.189299999998</v>
      </c>
      <c r="DA131">
        <v>24154.716899999999</v>
      </c>
      <c r="DB131">
        <v>24352.4149</v>
      </c>
      <c r="DC131">
        <v>25282.8207</v>
      </c>
      <c r="DD131">
        <v>24276.931400000001</v>
      </c>
      <c r="DE131">
        <v>26522.050899999998</v>
      </c>
      <c r="DF131">
        <v>25860.363300000001</v>
      </c>
      <c r="DG131">
        <v>25467.539700000001</v>
      </c>
      <c r="DH131">
        <v>24421.0576</v>
      </c>
      <c r="DI131">
        <v>26570.588400000001</v>
      </c>
      <c r="DJ131">
        <v>26835.995599999998</v>
      </c>
      <c r="DK131">
        <v>27763.5432</v>
      </c>
      <c r="DL131">
        <v>31505.175800000001</v>
      </c>
      <c r="DM131">
        <v>32650.554700000001</v>
      </c>
      <c r="DN131">
        <v>34100.828500000003</v>
      </c>
      <c r="DO131">
        <v>34848.821199999998</v>
      </c>
      <c r="DP131">
        <v>34648.302799999998</v>
      </c>
      <c r="DQ131">
        <v>35523.5815</v>
      </c>
      <c r="DR131">
        <v>38976.953600000001</v>
      </c>
      <c r="DS131">
        <v>39531.756800000003</v>
      </c>
      <c r="DT131">
        <v>41031.910100000001</v>
      </c>
      <c r="DU131">
        <v>37247.944100000001</v>
      </c>
      <c r="DV131">
        <v>40351.671600000001</v>
      </c>
      <c r="DW131">
        <v>42693.9257</v>
      </c>
      <c r="DX131">
        <v>48149.546199999997</v>
      </c>
      <c r="DY131">
        <v>50489.345000000001</v>
      </c>
      <c r="DZ131">
        <v>53796.449099999998</v>
      </c>
      <c r="EA131">
        <v>52002.372100000001</v>
      </c>
      <c r="EB131">
        <v>50290.729200000002</v>
      </c>
      <c r="EC131">
        <v>43818.21</v>
      </c>
      <c r="ED131">
        <v>48483.7837</v>
      </c>
      <c r="EE131">
        <v>45334.980600000003</v>
      </c>
      <c r="EF131">
        <v>46953.160600000003</v>
      </c>
      <c r="EG131">
        <v>46256.652600000001</v>
      </c>
      <c r="EH131">
        <v>48357.180699999997</v>
      </c>
      <c r="EI131">
        <v>43567.462</v>
      </c>
      <c r="EJ131">
        <v>49820.7952</v>
      </c>
    </row>
    <row r="132" spans="1:140" x14ac:dyDescent="0.25">
      <c r="A132" t="s">
        <v>131</v>
      </c>
      <c r="B132" t="s">
        <v>506</v>
      </c>
      <c r="C132" t="s">
        <v>506</v>
      </c>
      <c r="D132">
        <v>11000.2875</v>
      </c>
      <c r="E132">
        <v>11043.2387</v>
      </c>
      <c r="F132">
        <v>9926.5066999999999</v>
      </c>
      <c r="G132">
        <v>9216.8019000000004</v>
      </c>
      <c r="H132">
        <v>8295.1216999999997</v>
      </c>
      <c r="I132">
        <v>7201.5218999999997</v>
      </c>
      <c r="J132">
        <v>8357.2037999999993</v>
      </c>
      <c r="K132">
        <v>7229.5919000000004</v>
      </c>
      <c r="L132">
        <v>7843.3136999999997</v>
      </c>
      <c r="M132">
        <v>8728.4645999999993</v>
      </c>
      <c r="N132">
        <v>8220.3826000000008</v>
      </c>
      <c r="O132">
        <v>6312.9868999999999</v>
      </c>
      <c r="P132">
        <v>7022.4216999999999</v>
      </c>
      <c r="Q132">
        <v>7885.2448000000004</v>
      </c>
      <c r="R132">
        <v>6624.5644000000002</v>
      </c>
      <c r="S132">
        <v>5878.9708000000001</v>
      </c>
      <c r="T132">
        <v>4909.5405000000001</v>
      </c>
      <c r="U132">
        <v>4574.2761</v>
      </c>
      <c r="V132">
        <v>3432.4018999999998</v>
      </c>
      <c r="W132">
        <v>2750.7221</v>
      </c>
      <c r="X132">
        <v>3037.9866999999999</v>
      </c>
      <c r="Y132">
        <v>3915.4227000000001</v>
      </c>
      <c r="Z132">
        <v>4604.1133</v>
      </c>
      <c r="AA132">
        <v>4946.8125</v>
      </c>
      <c r="AB132">
        <v>6364.1669000000002</v>
      </c>
      <c r="AC132">
        <v>7365.9339</v>
      </c>
      <c r="AD132">
        <v>8694.4804999999997</v>
      </c>
      <c r="AE132">
        <v>7675.4014999999999</v>
      </c>
      <c r="AF132">
        <v>8391.9171000000006</v>
      </c>
      <c r="AG132">
        <v>7984.8059999999996</v>
      </c>
      <c r="AH132">
        <v>7436.5803999999998</v>
      </c>
      <c r="AI132">
        <v>7420.2721000000001</v>
      </c>
      <c r="AJ132">
        <v>8099.7842000000001</v>
      </c>
      <c r="AK132">
        <v>8407.5157999999992</v>
      </c>
      <c r="AL132">
        <v>7314.43</v>
      </c>
      <c r="AM132">
        <v>7602.6566000000003</v>
      </c>
      <c r="AN132">
        <v>8307.4439000000002</v>
      </c>
      <c r="AO132">
        <v>7893.9758000000002</v>
      </c>
      <c r="AP132">
        <v>9074.5359000000008</v>
      </c>
      <c r="AQ132">
        <v>9612.0031999999992</v>
      </c>
      <c r="AR132">
        <v>9955.0944999999992</v>
      </c>
      <c r="AS132">
        <v>10091.241900000001</v>
      </c>
      <c r="AT132">
        <v>11226.633400000001</v>
      </c>
      <c r="AU132">
        <v>11859.1198</v>
      </c>
      <c r="AV132">
        <v>13151.3549</v>
      </c>
      <c r="AW132">
        <v>13549.8667</v>
      </c>
      <c r="AX132">
        <v>13004.380999999999</v>
      </c>
      <c r="AY132">
        <v>14591.7446</v>
      </c>
      <c r="AZ132">
        <v>13974.595799999999</v>
      </c>
      <c r="BA132">
        <v>13729.0445</v>
      </c>
      <c r="BB132">
        <v>12608.6747</v>
      </c>
      <c r="BC132">
        <v>12949.449699999999</v>
      </c>
      <c r="BD132">
        <v>13092.3554</v>
      </c>
      <c r="BE132">
        <v>13191.29</v>
      </c>
      <c r="BF132">
        <v>14404.7613</v>
      </c>
      <c r="BG132">
        <v>15904.594800000001</v>
      </c>
      <c r="BH132">
        <v>17669.4166</v>
      </c>
      <c r="BI132">
        <v>17977.823400000001</v>
      </c>
      <c r="BJ132">
        <v>17558.871200000001</v>
      </c>
      <c r="BK132">
        <v>17877.86</v>
      </c>
      <c r="BL132">
        <v>18591.32</v>
      </c>
      <c r="BM132">
        <v>20023.41</v>
      </c>
      <c r="BN132">
        <v>20143.11</v>
      </c>
      <c r="BO132">
        <v>20695.812300000001</v>
      </c>
      <c r="BP132">
        <v>21003.725600000002</v>
      </c>
      <c r="BQ132">
        <v>19459.1113</v>
      </c>
      <c r="BR132">
        <v>19118.22</v>
      </c>
      <c r="BS132">
        <v>19168.829000000002</v>
      </c>
      <c r="BT132">
        <v>22213.560600000001</v>
      </c>
      <c r="BU132">
        <v>21563.82</v>
      </c>
      <c r="BV132">
        <v>23251.040000000001</v>
      </c>
      <c r="BW132">
        <v>23363.839100000001</v>
      </c>
      <c r="BX132">
        <v>23952.327000000001</v>
      </c>
      <c r="BY132">
        <v>22858.966899999999</v>
      </c>
      <c r="BZ132">
        <v>24450.6283</v>
      </c>
      <c r="CA132">
        <v>24850.52</v>
      </c>
      <c r="CB132">
        <v>25415.558799999999</v>
      </c>
      <c r="CC132">
        <v>26679.184099999999</v>
      </c>
      <c r="CD132">
        <v>25582.452700000002</v>
      </c>
      <c r="CE132">
        <v>27019.9912</v>
      </c>
      <c r="CF132">
        <v>27324.005300000001</v>
      </c>
      <c r="CG132">
        <v>26064.705600000001</v>
      </c>
      <c r="CH132">
        <v>27570.77</v>
      </c>
      <c r="CI132">
        <v>28899.650399999999</v>
      </c>
      <c r="CJ132">
        <v>28392.9</v>
      </c>
      <c r="CK132">
        <v>28808.976699999999</v>
      </c>
      <c r="CL132">
        <v>29742.0236</v>
      </c>
      <c r="CM132">
        <v>28922.9395</v>
      </c>
      <c r="CN132">
        <v>29725.598699999999</v>
      </c>
      <c r="CO132">
        <v>29698.389899999998</v>
      </c>
      <c r="CP132">
        <v>24660.2297</v>
      </c>
      <c r="CQ132">
        <v>27272.690900000001</v>
      </c>
      <c r="CR132">
        <v>25139.716400000001</v>
      </c>
      <c r="CS132">
        <v>25652.015100000001</v>
      </c>
      <c r="CT132">
        <v>25784.766599999999</v>
      </c>
      <c r="CU132">
        <v>25497.1384</v>
      </c>
      <c r="CV132">
        <v>24294.470399999998</v>
      </c>
      <c r="CW132">
        <v>23389.0324</v>
      </c>
      <c r="CX132">
        <v>22631.598600000001</v>
      </c>
      <c r="CY132">
        <v>24033.138999999999</v>
      </c>
      <c r="CZ132">
        <v>24263.980200000002</v>
      </c>
      <c r="DA132">
        <v>22921.681100000002</v>
      </c>
      <c r="DB132">
        <v>19574.483</v>
      </c>
      <c r="DC132">
        <v>19227.2127</v>
      </c>
      <c r="DD132">
        <v>21091.344300000001</v>
      </c>
      <c r="DE132">
        <v>23195.918300000001</v>
      </c>
      <c r="DF132">
        <v>23418.519899999999</v>
      </c>
      <c r="DG132">
        <v>22091.154399999999</v>
      </c>
      <c r="DH132">
        <v>23430.886699999999</v>
      </c>
      <c r="DI132">
        <v>24217.6263</v>
      </c>
      <c r="DJ132">
        <v>22825.112799999999</v>
      </c>
      <c r="DK132">
        <v>22216.475999999999</v>
      </c>
      <c r="DL132">
        <v>26728.3966</v>
      </c>
      <c r="DM132">
        <v>28432.198799999998</v>
      </c>
      <c r="DN132">
        <v>27323.9385</v>
      </c>
      <c r="DO132">
        <v>27426.892899999999</v>
      </c>
      <c r="DP132">
        <v>26254.949799999999</v>
      </c>
      <c r="DQ132">
        <v>24028.327399999998</v>
      </c>
      <c r="DR132">
        <v>22317.196100000001</v>
      </c>
      <c r="DS132">
        <v>23644.062399999999</v>
      </c>
      <c r="DT132">
        <v>22852.5</v>
      </c>
      <c r="DU132">
        <v>21950.147300000001</v>
      </c>
      <c r="DV132">
        <v>24009.2536</v>
      </c>
      <c r="DW132">
        <v>24349.98</v>
      </c>
      <c r="DX132">
        <v>25654.672399999999</v>
      </c>
      <c r="DY132">
        <v>27951.238000000001</v>
      </c>
      <c r="DZ132">
        <v>28997.7742</v>
      </c>
      <c r="EA132">
        <v>27965.484100000001</v>
      </c>
      <c r="EB132">
        <v>25430.8848</v>
      </c>
      <c r="EC132">
        <v>25008.75</v>
      </c>
      <c r="ED132">
        <v>25775.451499999999</v>
      </c>
      <c r="EE132">
        <v>24264.404600000002</v>
      </c>
      <c r="EF132">
        <v>24609.020499999999</v>
      </c>
      <c r="EG132">
        <v>26768.464100000001</v>
      </c>
      <c r="EH132">
        <v>26196.224699999999</v>
      </c>
      <c r="EI132">
        <v>23406.658800000001</v>
      </c>
      <c r="EJ132">
        <v>23954.281200000001</v>
      </c>
    </row>
    <row r="133" spans="1:140" x14ac:dyDescent="0.25">
      <c r="A133" t="s">
        <v>132</v>
      </c>
      <c r="B133" t="s">
        <v>506</v>
      </c>
      <c r="C133" t="s">
        <v>506</v>
      </c>
      <c r="D133" t="s">
        <v>506</v>
      </c>
      <c r="E133" t="s">
        <v>506</v>
      </c>
      <c r="F133" t="s">
        <v>506</v>
      </c>
      <c r="G133" t="s">
        <v>506</v>
      </c>
      <c r="H133" t="s">
        <v>506</v>
      </c>
      <c r="I133" t="s">
        <v>506</v>
      </c>
      <c r="J133" t="s">
        <v>506</v>
      </c>
      <c r="K133" t="s">
        <v>506</v>
      </c>
      <c r="L133" t="s">
        <v>506</v>
      </c>
      <c r="M133" t="s">
        <v>506</v>
      </c>
      <c r="N133" t="s">
        <v>506</v>
      </c>
      <c r="O133" t="s">
        <v>506</v>
      </c>
      <c r="P133" t="s">
        <v>506</v>
      </c>
      <c r="Q133" t="s">
        <v>506</v>
      </c>
      <c r="R133" t="s">
        <v>506</v>
      </c>
      <c r="S133" t="s">
        <v>506</v>
      </c>
      <c r="T133" t="s">
        <v>506</v>
      </c>
      <c r="U133" t="s">
        <v>506</v>
      </c>
      <c r="V133" t="s">
        <v>506</v>
      </c>
      <c r="W133" t="s">
        <v>506</v>
      </c>
      <c r="X133" t="s">
        <v>506</v>
      </c>
      <c r="Y133" t="s">
        <v>506</v>
      </c>
      <c r="Z133" t="s">
        <v>506</v>
      </c>
      <c r="AA133" t="s">
        <v>506</v>
      </c>
      <c r="AB133" t="s">
        <v>506</v>
      </c>
      <c r="AC133" t="s">
        <v>506</v>
      </c>
      <c r="AD133" t="s">
        <v>506</v>
      </c>
      <c r="AE133" t="s">
        <v>506</v>
      </c>
      <c r="AF133">
        <v>7834.8305</v>
      </c>
      <c r="AG133">
        <v>7639.3932000000004</v>
      </c>
      <c r="AH133">
        <v>8000.4166999999998</v>
      </c>
      <c r="AI133">
        <v>8136.652</v>
      </c>
      <c r="AJ133">
        <v>8605.6288999999997</v>
      </c>
      <c r="AK133">
        <v>9737.1412999999993</v>
      </c>
      <c r="AL133">
        <v>10302.897499999999</v>
      </c>
      <c r="AM133">
        <v>9394.6627000000008</v>
      </c>
      <c r="AN133">
        <v>9950.4992999999995</v>
      </c>
      <c r="AO133">
        <v>9313.7643000000007</v>
      </c>
      <c r="AP133">
        <v>9975.3791999999994</v>
      </c>
      <c r="AQ133">
        <v>9613.8783000000003</v>
      </c>
      <c r="AR133">
        <v>11199.7078</v>
      </c>
      <c r="AS133">
        <v>10461.5859</v>
      </c>
      <c r="AT133">
        <v>9486.0352999999996</v>
      </c>
      <c r="AU133">
        <v>9636.1200000000008</v>
      </c>
      <c r="AV133">
        <v>10706.7119</v>
      </c>
      <c r="AW133">
        <v>11130.1991</v>
      </c>
      <c r="AX133">
        <v>11977.1734</v>
      </c>
      <c r="AY133">
        <v>11574.6378</v>
      </c>
      <c r="AZ133">
        <v>10744.7066</v>
      </c>
      <c r="BA133">
        <v>12500.081700000001</v>
      </c>
      <c r="BB133">
        <v>12898.2539</v>
      </c>
      <c r="BC133">
        <v>13547.265600000001</v>
      </c>
      <c r="BD133">
        <v>13858.108099999999</v>
      </c>
      <c r="BE133">
        <v>13878.5052</v>
      </c>
      <c r="BF133">
        <v>14374.406999999999</v>
      </c>
      <c r="BG133">
        <v>14188.8655</v>
      </c>
      <c r="BH133">
        <v>15619.8128</v>
      </c>
      <c r="BI133">
        <v>15737.7595</v>
      </c>
      <c r="BJ133">
        <v>16218.5802</v>
      </c>
      <c r="BK133">
        <v>18075.265299999999</v>
      </c>
      <c r="BL133">
        <v>16952.000100000001</v>
      </c>
      <c r="BM133">
        <v>16971.939699999999</v>
      </c>
      <c r="BN133">
        <v>17198.686300000001</v>
      </c>
      <c r="BO133">
        <v>15959.0877</v>
      </c>
      <c r="BP133">
        <v>16412.0605</v>
      </c>
      <c r="BQ133">
        <v>14492.9339</v>
      </c>
      <c r="BR133">
        <v>15193.0915</v>
      </c>
      <c r="BS133">
        <v>15232.537</v>
      </c>
      <c r="BT133">
        <v>16544.278399999999</v>
      </c>
      <c r="BU133">
        <v>17045.274600000001</v>
      </c>
      <c r="BV133">
        <v>17277.606</v>
      </c>
      <c r="BW133">
        <v>16510.535500000002</v>
      </c>
      <c r="BX133">
        <v>17898.690699999999</v>
      </c>
      <c r="BY133">
        <v>17669.5141</v>
      </c>
      <c r="BZ133">
        <v>18270.911199999999</v>
      </c>
      <c r="CA133">
        <v>18698.073899999999</v>
      </c>
      <c r="CB133">
        <v>18426.2431</v>
      </c>
      <c r="CC133">
        <v>19317.791099999999</v>
      </c>
      <c r="CD133">
        <v>18036.770499999999</v>
      </c>
      <c r="CE133">
        <v>19183.283899999999</v>
      </c>
      <c r="CF133">
        <v>17398.360700000001</v>
      </c>
      <c r="CG133">
        <v>17494.877400000001</v>
      </c>
      <c r="CH133">
        <v>16670.349099999999</v>
      </c>
      <c r="CI133">
        <v>17397.4974</v>
      </c>
      <c r="CJ133">
        <v>16751.460599999999</v>
      </c>
      <c r="CK133">
        <v>19414.380099999998</v>
      </c>
      <c r="CL133">
        <v>18540.5965</v>
      </c>
      <c r="CM133">
        <v>19013.8959</v>
      </c>
      <c r="CN133">
        <v>20248.722099999999</v>
      </c>
      <c r="CO133">
        <v>21452.213500000002</v>
      </c>
      <c r="CP133">
        <v>20347.7431</v>
      </c>
      <c r="CQ133">
        <v>22034.791300000001</v>
      </c>
      <c r="CR133">
        <v>22871.4555</v>
      </c>
      <c r="CS133">
        <v>22082.296399999999</v>
      </c>
      <c r="CT133">
        <v>22045.851900000001</v>
      </c>
      <c r="CU133">
        <v>23097.214</v>
      </c>
      <c r="CV133">
        <v>23878.6093</v>
      </c>
      <c r="CW133">
        <v>21949.191800000001</v>
      </c>
      <c r="CX133">
        <v>21345.1397</v>
      </c>
      <c r="CY133">
        <v>19969.0795</v>
      </c>
      <c r="CZ133">
        <v>19273.6829</v>
      </c>
      <c r="DA133">
        <v>20909.463199999998</v>
      </c>
      <c r="DB133">
        <v>21837.544300000001</v>
      </c>
      <c r="DC133">
        <v>21601.887299999999</v>
      </c>
      <c r="DD133">
        <v>24521.735400000001</v>
      </c>
      <c r="DE133">
        <v>23481.133300000001</v>
      </c>
      <c r="DF133">
        <v>25511.668300000001</v>
      </c>
      <c r="DG133">
        <v>26675.159199999998</v>
      </c>
      <c r="DH133">
        <v>26885.155200000001</v>
      </c>
      <c r="DI133">
        <v>20682.846300000001</v>
      </c>
      <c r="DJ133">
        <v>19719.280900000002</v>
      </c>
      <c r="DK133">
        <v>19465.7111</v>
      </c>
      <c r="DL133">
        <v>21784.466400000001</v>
      </c>
      <c r="DM133">
        <v>20462.893100000001</v>
      </c>
      <c r="DN133">
        <v>20393.827099999999</v>
      </c>
      <c r="DO133">
        <v>20172.815699999999</v>
      </c>
      <c r="DP133">
        <v>19182.395700000001</v>
      </c>
      <c r="DQ133">
        <v>19987.410500000002</v>
      </c>
      <c r="DR133">
        <v>20174.337200000002</v>
      </c>
      <c r="DS133">
        <v>19768.889299999999</v>
      </c>
      <c r="DT133">
        <v>20610.760399999999</v>
      </c>
      <c r="DU133">
        <v>19827.6734</v>
      </c>
      <c r="DV133">
        <v>22147.642400000001</v>
      </c>
      <c r="DW133">
        <v>22090.258000000002</v>
      </c>
      <c r="DX133">
        <v>24068.653200000001</v>
      </c>
      <c r="DY133">
        <v>25258.1302</v>
      </c>
      <c r="DZ133">
        <v>28003.6381</v>
      </c>
      <c r="EA133">
        <v>25687.2006</v>
      </c>
      <c r="EB133">
        <v>25140.758000000002</v>
      </c>
      <c r="EC133">
        <v>25922.861499999999</v>
      </c>
      <c r="ED133">
        <v>23405.930400000001</v>
      </c>
      <c r="EE133">
        <v>26381.169900000001</v>
      </c>
      <c r="EF133">
        <v>26260.769</v>
      </c>
      <c r="EG133">
        <v>28606.021000000001</v>
      </c>
      <c r="EH133">
        <v>29022.91</v>
      </c>
      <c r="EI133">
        <v>29575.221600000001</v>
      </c>
      <c r="EJ133">
        <v>29471.663199999999</v>
      </c>
    </row>
    <row r="134" spans="1:140" x14ac:dyDescent="0.25">
      <c r="A134" t="s">
        <v>133</v>
      </c>
      <c r="B134">
        <v>9445.7327000000005</v>
      </c>
      <c r="C134">
        <v>9952.5110999999997</v>
      </c>
      <c r="D134">
        <v>10688.5923</v>
      </c>
      <c r="E134">
        <v>10574.5077</v>
      </c>
      <c r="F134">
        <v>11157.795599999999</v>
      </c>
      <c r="G134">
        <v>10295.8609</v>
      </c>
      <c r="H134">
        <v>10659.836499999999</v>
      </c>
      <c r="I134">
        <v>10241.6518</v>
      </c>
      <c r="J134">
        <v>9548.5494999999992</v>
      </c>
      <c r="K134">
        <v>9255.0872999999992</v>
      </c>
      <c r="L134">
        <v>8789.1294999999991</v>
      </c>
      <c r="M134">
        <v>9776.4493000000002</v>
      </c>
      <c r="N134">
        <v>9821.2595999999994</v>
      </c>
      <c r="O134">
        <v>9443.2940999999992</v>
      </c>
      <c r="P134">
        <v>10373.2068</v>
      </c>
      <c r="Q134">
        <v>10546.874100000001</v>
      </c>
      <c r="R134">
        <v>10082.4604</v>
      </c>
      <c r="S134">
        <v>9154.4495000000006</v>
      </c>
      <c r="T134">
        <v>9109.4596999999994</v>
      </c>
      <c r="U134">
        <v>10154.005800000001</v>
      </c>
      <c r="V134">
        <v>9653.2495999999992</v>
      </c>
      <c r="W134">
        <v>8734.0429999999997</v>
      </c>
      <c r="X134">
        <v>9048.4914000000008</v>
      </c>
      <c r="Y134">
        <v>9515.1960999999992</v>
      </c>
      <c r="Z134">
        <v>9680.1780999999992</v>
      </c>
      <c r="AA134">
        <v>10460.5985</v>
      </c>
      <c r="AB134">
        <v>10145.5116</v>
      </c>
      <c r="AC134">
        <v>10022.9185</v>
      </c>
      <c r="AD134">
        <v>9694.1460000000006</v>
      </c>
      <c r="AE134">
        <v>10341.4959</v>
      </c>
      <c r="AF134">
        <v>10713.1463</v>
      </c>
      <c r="AG134">
        <v>11164.304</v>
      </c>
      <c r="AH134">
        <v>10293.421700000001</v>
      </c>
      <c r="AI134">
        <v>10153.5566</v>
      </c>
      <c r="AJ134">
        <v>10429.0893</v>
      </c>
      <c r="AK134">
        <v>10284.7304</v>
      </c>
      <c r="AL134">
        <v>9491.2443000000003</v>
      </c>
      <c r="AM134">
        <v>8955.0565000000006</v>
      </c>
      <c r="AN134">
        <v>8327.2716999999993</v>
      </c>
      <c r="AO134">
        <v>7708.7959000000001</v>
      </c>
      <c r="AP134">
        <v>8943.9753999999994</v>
      </c>
      <c r="AQ134">
        <v>8373.6970999999994</v>
      </c>
      <c r="AR134">
        <v>8404.3700000000008</v>
      </c>
      <c r="AS134">
        <v>9196.7528000000002</v>
      </c>
      <c r="AT134">
        <v>9704.5594999999994</v>
      </c>
      <c r="AU134">
        <v>9713.5743999999995</v>
      </c>
      <c r="AV134">
        <v>9879.6038000000008</v>
      </c>
      <c r="AW134">
        <v>9650.2435999999998</v>
      </c>
      <c r="AX134">
        <v>9192.3053</v>
      </c>
      <c r="AY134">
        <v>9299.3024000000005</v>
      </c>
      <c r="AZ134">
        <v>8549.0431000000008</v>
      </c>
      <c r="BA134">
        <v>7925.3950999999997</v>
      </c>
      <c r="BB134">
        <v>7813.0118000000002</v>
      </c>
      <c r="BC134">
        <v>8832.3755999999994</v>
      </c>
      <c r="BD134">
        <v>9254.1546999999991</v>
      </c>
      <c r="BE134">
        <v>9159.4992000000002</v>
      </c>
      <c r="BF134">
        <v>9162.6543999999994</v>
      </c>
      <c r="BG134">
        <v>9191.4570000000003</v>
      </c>
      <c r="BH134">
        <v>9682.3014000000003</v>
      </c>
      <c r="BI134">
        <v>9152.5419000000002</v>
      </c>
      <c r="BJ134">
        <v>9027.2080999999998</v>
      </c>
      <c r="BK134">
        <v>9503.1592999999993</v>
      </c>
      <c r="BL134">
        <v>9275.8212999999996</v>
      </c>
      <c r="BM134">
        <v>9599.6733999999997</v>
      </c>
      <c r="BN134">
        <v>10069.5764</v>
      </c>
      <c r="BO134">
        <v>9175.6101999999992</v>
      </c>
      <c r="BP134">
        <v>9185.1483000000007</v>
      </c>
      <c r="BQ134">
        <v>9263.0424000000003</v>
      </c>
      <c r="BR134">
        <v>9212.1726999999992</v>
      </c>
      <c r="BS134">
        <v>8887.0545999999995</v>
      </c>
      <c r="BT134">
        <v>8931.3554000000004</v>
      </c>
      <c r="BU134">
        <v>8901.7963</v>
      </c>
      <c r="BV134">
        <v>9772.5383000000002</v>
      </c>
      <c r="BW134">
        <v>9581.3227000000006</v>
      </c>
      <c r="BX134">
        <v>8856.4815999999992</v>
      </c>
      <c r="BY134">
        <v>8903.5663999999997</v>
      </c>
      <c r="BZ134">
        <v>9385.0455000000002</v>
      </c>
      <c r="CA134">
        <v>8712.5288999999993</v>
      </c>
      <c r="CB134">
        <v>8862.3186999999998</v>
      </c>
      <c r="CC134">
        <v>7786.1592000000001</v>
      </c>
      <c r="CD134">
        <v>7634.9152000000004</v>
      </c>
      <c r="CE134">
        <v>7648.2785999999996</v>
      </c>
      <c r="CF134">
        <v>8358.2698</v>
      </c>
      <c r="CG134">
        <v>8068.6244999999999</v>
      </c>
      <c r="CH134">
        <v>8653.2240000000002</v>
      </c>
      <c r="CI134">
        <v>8479.8417000000009</v>
      </c>
      <c r="CJ134">
        <v>8823.7374</v>
      </c>
      <c r="CK134">
        <v>9128.4524000000001</v>
      </c>
      <c r="CL134">
        <v>8763.0833000000002</v>
      </c>
      <c r="CM134">
        <v>9172.1429000000007</v>
      </c>
      <c r="CN134">
        <v>9439.5313000000006</v>
      </c>
      <c r="CO134">
        <v>9692.4662000000008</v>
      </c>
      <c r="CP134">
        <v>10272.048500000001</v>
      </c>
      <c r="CQ134">
        <v>10121.994199999999</v>
      </c>
      <c r="CR134">
        <v>11090.323</v>
      </c>
      <c r="CS134">
        <v>10258.5039</v>
      </c>
      <c r="CT134">
        <v>10805.7582</v>
      </c>
      <c r="CU134">
        <v>10416.5039</v>
      </c>
      <c r="CV134">
        <v>10595.646500000001</v>
      </c>
      <c r="CW134">
        <v>9732.893</v>
      </c>
      <c r="CX134">
        <v>8824.2024999999994</v>
      </c>
      <c r="CY134">
        <v>9740.6121999999996</v>
      </c>
      <c r="CZ134">
        <v>9793.6515999999992</v>
      </c>
      <c r="DA134">
        <v>10197.8977</v>
      </c>
      <c r="DB134">
        <v>9413.7749000000003</v>
      </c>
      <c r="DC134">
        <v>9497.7289999999994</v>
      </c>
      <c r="DD134">
        <v>10200.1013</v>
      </c>
      <c r="DE134">
        <v>10633.336499999999</v>
      </c>
      <c r="DF134">
        <v>10916.250899999999</v>
      </c>
      <c r="DG134">
        <v>11516.0293</v>
      </c>
      <c r="DH134">
        <v>12005.501399999999</v>
      </c>
      <c r="DI134">
        <v>11513.3815</v>
      </c>
      <c r="DJ134">
        <v>11765.0021</v>
      </c>
      <c r="DK134">
        <v>11290.837799999999</v>
      </c>
      <c r="DL134">
        <v>12125.4503</v>
      </c>
      <c r="DM134">
        <v>12741.011699999999</v>
      </c>
      <c r="DN134">
        <v>12743.7845</v>
      </c>
      <c r="DO134">
        <v>13397.5391</v>
      </c>
      <c r="DP134">
        <v>13500.6605</v>
      </c>
      <c r="DQ134">
        <v>14436.4602</v>
      </c>
      <c r="DR134">
        <v>14882.5113</v>
      </c>
      <c r="DS134">
        <v>15209.5249</v>
      </c>
      <c r="DT134">
        <v>14774.08</v>
      </c>
      <c r="DU134">
        <v>14779.5363</v>
      </c>
      <c r="DV134">
        <v>12773.0113</v>
      </c>
      <c r="DW134">
        <v>12782.161700000001</v>
      </c>
      <c r="DX134">
        <v>13420.043100000001</v>
      </c>
      <c r="DY134">
        <v>13424.132</v>
      </c>
      <c r="DZ134">
        <v>14423.207</v>
      </c>
      <c r="EA134">
        <v>13977.480600000001</v>
      </c>
      <c r="EB134">
        <v>13619.0908</v>
      </c>
      <c r="EC134">
        <v>13744.700699999999</v>
      </c>
      <c r="ED134">
        <v>14468.606400000001</v>
      </c>
      <c r="EE134">
        <v>14931.7431</v>
      </c>
      <c r="EF134">
        <v>14721.7346</v>
      </c>
      <c r="EG134">
        <v>15030.601199999999</v>
      </c>
      <c r="EH134">
        <v>14747.7012</v>
      </c>
      <c r="EI134">
        <v>12805.745800000001</v>
      </c>
      <c r="EJ134">
        <v>12051.906300000001</v>
      </c>
    </row>
    <row r="135" spans="1:140" x14ac:dyDescent="0.25">
      <c r="A135" t="s">
        <v>134</v>
      </c>
      <c r="B135">
        <v>7340.6619000000001</v>
      </c>
      <c r="C135">
        <v>6260.1365999999998</v>
      </c>
      <c r="D135">
        <v>5126.2132000000001</v>
      </c>
      <c r="E135">
        <v>4755.7304999999997</v>
      </c>
      <c r="F135">
        <v>4031.8271</v>
      </c>
      <c r="G135">
        <v>3994.0581999999999</v>
      </c>
      <c r="H135">
        <v>3769.9789999999998</v>
      </c>
      <c r="I135">
        <v>4147.9218000000001</v>
      </c>
      <c r="J135">
        <v>5432.9272000000001</v>
      </c>
      <c r="K135">
        <v>4418.7808000000005</v>
      </c>
      <c r="L135">
        <v>4960.4987000000001</v>
      </c>
      <c r="M135">
        <v>4878.6111000000001</v>
      </c>
      <c r="N135">
        <v>4014.7026000000001</v>
      </c>
      <c r="O135">
        <v>3427.1851000000001</v>
      </c>
      <c r="P135">
        <v>3512.4699000000001</v>
      </c>
      <c r="Q135">
        <v>3944.9443999999999</v>
      </c>
      <c r="R135">
        <v>4122.2452999999996</v>
      </c>
      <c r="S135">
        <v>2336.5722000000001</v>
      </c>
      <c r="T135">
        <v>2175.4562999999998</v>
      </c>
      <c r="U135">
        <v>2238.7883999999999</v>
      </c>
      <c r="V135">
        <v>1887.2954</v>
      </c>
      <c r="W135">
        <v>2676.6017000000002</v>
      </c>
      <c r="X135">
        <v>3072.5486999999998</v>
      </c>
      <c r="Y135">
        <v>4133.6867000000002</v>
      </c>
      <c r="Z135">
        <v>2918.7926000000002</v>
      </c>
      <c r="AA135">
        <v>2966.3299000000002</v>
      </c>
      <c r="AB135">
        <v>3673.0517</v>
      </c>
      <c r="AC135">
        <v>4252.2882</v>
      </c>
      <c r="AD135">
        <v>3618.0916000000002</v>
      </c>
      <c r="AE135">
        <v>3475.3973000000001</v>
      </c>
      <c r="AF135">
        <v>3265.6477</v>
      </c>
      <c r="AG135">
        <v>3453.0729999999999</v>
      </c>
      <c r="AH135">
        <v>3745.3294999999998</v>
      </c>
      <c r="AI135">
        <v>3929.7112999999999</v>
      </c>
      <c r="AJ135">
        <v>4006.0162999999998</v>
      </c>
      <c r="AK135">
        <v>4670.5064000000002</v>
      </c>
      <c r="AL135">
        <v>3878.7957000000001</v>
      </c>
      <c r="AM135">
        <v>3127.8557000000001</v>
      </c>
      <c r="AN135">
        <v>3506.5075999999999</v>
      </c>
      <c r="AO135">
        <v>3265.9137999999998</v>
      </c>
      <c r="AP135">
        <v>3539.6649000000002</v>
      </c>
      <c r="AQ135">
        <v>3323.2105000000001</v>
      </c>
      <c r="AR135">
        <v>3201.5412000000001</v>
      </c>
      <c r="AS135">
        <v>3804.2217000000001</v>
      </c>
      <c r="AT135">
        <v>3956.5099</v>
      </c>
      <c r="AU135">
        <v>3780.8779</v>
      </c>
      <c r="AV135">
        <v>3720.2049999999999</v>
      </c>
      <c r="AW135">
        <v>3972.4764</v>
      </c>
      <c r="AX135">
        <v>3889.8521999999998</v>
      </c>
      <c r="AY135">
        <v>3679.0720000000001</v>
      </c>
      <c r="AZ135">
        <v>3794.0430000000001</v>
      </c>
      <c r="BA135">
        <v>3324.4895000000001</v>
      </c>
      <c r="BB135">
        <v>2856.7856999999999</v>
      </c>
      <c r="BC135">
        <v>3517.2593000000002</v>
      </c>
      <c r="BD135">
        <v>3764.1568000000002</v>
      </c>
      <c r="BE135">
        <v>3985.3919000000001</v>
      </c>
      <c r="BF135">
        <v>4410.7678999999998</v>
      </c>
      <c r="BG135">
        <v>4543.8513999999996</v>
      </c>
      <c r="BH135">
        <v>4806.8498</v>
      </c>
      <c r="BI135">
        <v>5205.3644000000004</v>
      </c>
      <c r="BJ135">
        <v>5284.9570999999996</v>
      </c>
      <c r="BK135">
        <v>5851.6572999999999</v>
      </c>
      <c r="BL135">
        <v>5629.1850999999997</v>
      </c>
      <c r="BM135">
        <v>6063.4273999999996</v>
      </c>
      <c r="BN135">
        <v>6590.2655000000004</v>
      </c>
      <c r="BO135">
        <v>6692.4400999999998</v>
      </c>
      <c r="BP135">
        <v>6246.0078999999996</v>
      </c>
      <c r="BQ135">
        <v>6348.7172</v>
      </c>
      <c r="BR135">
        <v>7602.5852000000004</v>
      </c>
      <c r="BS135">
        <v>7165.5811000000003</v>
      </c>
      <c r="BT135">
        <v>7808.2340999999997</v>
      </c>
      <c r="BU135">
        <v>8380.1952999999994</v>
      </c>
      <c r="BV135">
        <v>7827.5137000000004</v>
      </c>
      <c r="BW135">
        <v>6837.8274000000001</v>
      </c>
      <c r="BX135">
        <v>6489.0403999999999</v>
      </c>
      <c r="BY135">
        <v>5762.6553000000004</v>
      </c>
      <c r="BZ135">
        <v>6272.7389999999996</v>
      </c>
      <c r="CA135">
        <v>6117.7768999999998</v>
      </c>
      <c r="CB135">
        <v>6418.0160999999998</v>
      </c>
      <c r="CC135">
        <v>7218.0801000000001</v>
      </c>
      <c r="CD135">
        <v>7597.3843999999999</v>
      </c>
      <c r="CE135">
        <v>7946.8382000000001</v>
      </c>
      <c r="CF135">
        <v>7005.2542999999996</v>
      </c>
      <c r="CG135">
        <v>7247.0290000000005</v>
      </c>
      <c r="CH135">
        <v>7702.4078</v>
      </c>
      <c r="CI135">
        <v>7995.1513000000004</v>
      </c>
      <c r="CJ135">
        <v>7544.5802000000003</v>
      </c>
      <c r="CK135">
        <v>7901.7632000000003</v>
      </c>
      <c r="CL135">
        <v>7478.9750999999997</v>
      </c>
      <c r="CM135">
        <v>8306.3276999999998</v>
      </c>
      <c r="CN135">
        <v>9293.3150000000005</v>
      </c>
      <c r="CO135">
        <v>9238.6666999999998</v>
      </c>
      <c r="CP135">
        <v>8959.7582999999995</v>
      </c>
      <c r="CQ135">
        <v>9979.2414000000008</v>
      </c>
      <c r="CR135">
        <v>10406.7665</v>
      </c>
      <c r="CS135">
        <v>9312.2842999999993</v>
      </c>
      <c r="CT135">
        <v>9576.2546000000002</v>
      </c>
      <c r="CU135">
        <v>10030.870000000001</v>
      </c>
      <c r="CV135">
        <v>10889.6456</v>
      </c>
      <c r="CW135">
        <v>11139.0548</v>
      </c>
      <c r="CX135">
        <v>10768.6088</v>
      </c>
      <c r="CY135">
        <v>10797.9511</v>
      </c>
      <c r="CZ135">
        <v>11912.763499999999</v>
      </c>
      <c r="DA135">
        <v>11837.3567</v>
      </c>
      <c r="DB135">
        <v>10172.336300000001</v>
      </c>
      <c r="DC135">
        <v>9880.2189999999991</v>
      </c>
      <c r="DD135">
        <v>11178.107099999999</v>
      </c>
      <c r="DE135">
        <v>11150.018</v>
      </c>
      <c r="DF135">
        <v>11335.4807</v>
      </c>
      <c r="DG135">
        <v>11676.732099999999</v>
      </c>
      <c r="DH135">
        <v>12240.755999999999</v>
      </c>
      <c r="DI135">
        <v>11935.4817</v>
      </c>
      <c r="DJ135">
        <v>11243.030199999999</v>
      </c>
      <c r="DK135">
        <v>10732.9987</v>
      </c>
      <c r="DL135">
        <v>10337.5695</v>
      </c>
      <c r="DM135">
        <v>10200.259400000001</v>
      </c>
      <c r="DN135">
        <v>11168.798199999999</v>
      </c>
      <c r="DO135">
        <v>11949.232400000001</v>
      </c>
      <c r="DP135">
        <v>12438.4041</v>
      </c>
      <c r="DQ135">
        <v>12352.7354</v>
      </c>
      <c r="DR135">
        <v>12277.62</v>
      </c>
      <c r="DS135">
        <v>12983.704900000001</v>
      </c>
      <c r="DT135">
        <v>13358.1615</v>
      </c>
      <c r="DU135">
        <v>13530.331700000001</v>
      </c>
      <c r="DV135">
        <v>14945.1216</v>
      </c>
      <c r="DW135">
        <v>16547.053</v>
      </c>
      <c r="DX135">
        <v>19126.9293</v>
      </c>
      <c r="DY135">
        <v>19202.4686</v>
      </c>
      <c r="DZ135">
        <v>18427.789000000001</v>
      </c>
      <c r="EA135">
        <v>15751.0743</v>
      </c>
      <c r="EB135">
        <v>16480.3603</v>
      </c>
      <c r="EC135">
        <v>16659.098900000001</v>
      </c>
      <c r="ED135">
        <v>15930.687900000001</v>
      </c>
      <c r="EE135">
        <v>15474.0157</v>
      </c>
      <c r="EF135">
        <v>16477.893800000002</v>
      </c>
      <c r="EG135">
        <v>16783.319299999999</v>
      </c>
      <c r="EH135">
        <v>15904.7497</v>
      </c>
      <c r="EI135">
        <v>13559.3835</v>
      </c>
      <c r="EJ135">
        <v>14004.9419</v>
      </c>
    </row>
    <row r="136" spans="1:140" x14ac:dyDescent="0.25">
      <c r="A136" t="s">
        <v>135</v>
      </c>
      <c r="B136">
        <v>22726.2009</v>
      </c>
      <c r="C136">
        <v>23344.600900000001</v>
      </c>
      <c r="D136">
        <v>23014.651699999999</v>
      </c>
      <c r="E136">
        <v>23933.018899999999</v>
      </c>
      <c r="F136">
        <v>25489.312300000001</v>
      </c>
      <c r="G136">
        <v>26591.719099999998</v>
      </c>
      <c r="H136">
        <v>27475.048500000001</v>
      </c>
      <c r="I136">
        <v>27766.191599999998</v>
      </c>
      <c r="J136">
        <v>23673.909500000002</v>
      </c>
      <c r="K136">
        <v>23601.944100000001</v>
      </c>
      <c r="L136">
        <v>24200.348099999999</v>
      </c>
      <c r="M136">
        <v>24844.024700000002</v>
      </c>
      <c r="N136">
        <v>24894.973699999999</v>
      </c>
      <c r="O136">
        <v>24614.754000000001</v>
      </c>
      <c r="P136">
        <v>25403.532299999999</v>
      </c>
      <c r="Q136">
        <v>26015.896199999999</v>
      </c>
      <c r="R136">
        <v>22134.402300000002</v>
      </c>
      <c r="S136">
        <v>18933.6666</v>
      </c>
      <c r="T136">
        <v>17783.072400000001</v>
      </c>
      <c r="U136">
        <v>18093.0936</v>
      </c>
      <c r="V136">
        <v>17806.993699999999</v>
      </c>
      <c r="W136">
        <v>16177.268400000001</v>
      </c>
      <c r="X136">
        <v>17279.974200000001</v>
      </c>
      <c r="Y136">
        <v>18627.446800000002</v>
      </c>
      <c r="Z136">
        <v>19236.249400000001</v>
      </c>
      <c r="AA136">
        <v>19679.304700000001</v>
      </c>
      <c r="AB136">
        <v>19580.7742</v>
      </c>
      <c r="AC136">
        <v>19411.312900000001</v>
      </c>
      <c r="AD136">
        <v>21524.783100000001</v>
      </c>
      <c r="AE136">
        <v>21917.856800000001</v>
      </c>
      <c r="AF136">
        <v>22781.9787</v>
      </c>
      <c r="AG136">
        <v>24156.864000000001</v>
      </c>
      <c r="AH136">
        <v>22920.109700000001</v>
      </c>
      <c r="AI136">
        <v>23927.985700000001</v>
      </c>
      <c r="AJ136">
        <v>25849.470600000001</v>
      </c>
      <c r="AK136">
        <v>27361.216</v>
      </c>
      <c r="AL136">
        <v>25770.4476</v>
      </c>
      <c r="AM136">
        <v>24101.7641</v>
      </c>
      <c r="AN136">
        <v>25067.246500000001</v>
      </c>
      <c r="AO136">
        <v>23709.7909</v>
      </c>
      <c r="AP136">
        <v>26503.017</v>
      </c>
      <c r="AQ136">
        <v>28355.455099999999</v>
      </c>
      <c r="AR136">
        <v>28283.520199999999</v>
      </c>
      <c r="AS136">
        <v>30847.020700000001</v>
      </c>
      <c r="AT136">
        <v>30121.1315</v>
      </c>
      <c r="AU136">
        <v>33354.572500000002</v>
      </c>
      <c r="AV136">
        <v>34211.508099999999</v>
      </c>
      <c r="AW136">
        <v>36413.173600000002</v>
      </c>
      <c r="AX136">
        <v>35945.154900000001</v>
      </c>
      <c r="AY136">
        <v>36283.104299999999</v>
      </c>
      <c r="AZ136">
        <v>33667.590700000001</v>
      </c>
      <c r="BA136">
        <v>31405.260200000001</v>
      </c>
      <c r="BB136">
        <v>28752.1636</v>
      </c>
      <c r="BC136">
        <v>33184.891499999998</v>
      </c>
      <c r="BD136">
        <v>33205.481899999999</v>
      </c>
      <c r="BE136">
        <v>32285.7765</v>
      </c>
      <c r="BF136">
        <v>36040.0962</v>
      </c>
      <c r="BG136">
        <v>36415.4378</v>
      </c>
      <c r="BH136">
        <v>38600.502</v>
      </c>
      <c r="BI136">
        <v>37561.106899999999</v>
      </c>
      <c r="BJ136">
        <v>36002.411</v>
      </c>
      <c r="BK136">
        <v>36078.613899999997</v>
      </c>
      <c r="BL136">
        <v>36721.7255</v>
      </c>
      <c r="BM136">
        <v>37250.195699999997</v>
      </c>
      <c r="BN136">
        <v>38348.857499999998</v>
      </c>
      <c r="BO136">
        <v>35832.746500000001</v>
      </c>
      <c r="BP136">
        <v>37384.367400000003</v>
      </c>
      <c r="BQ136">
        <v>38721.255100000002</v>
      </c>
      <c r="BR136">
        <v>41512.787499999999</v>
      </c>
      <c r="BS136">
        <v>42519.159399999997</v>
      </c>
      <c r="BT136">
        <v>42898.794699999999</v>
      </c>
      <c r="BU136">
        <v>42213.570200000002</v>
      </c>
      <c r="BV136">
        <v>42823.152399999999</v>
      </c>
      <c r="BW136">
        <v>43848.358899999999</v>
      </c>
      <c r="BX136">
        <v>46839.6103</v>
      </c>
      <c r="BY136">
        <v>45573.674899999998</v>
      </c>
      <c r="BZ136">
        <v>48216.836799999997</v>
      </c>
      <c r="CA136">
        <v>50261.135699999999</v>
      </c>
      <c r="CB136">
        <v>52150.547200000001</v>
      </c>
      <c r="CC136">
        <v>53823.826800000003</v>
      </c>
      <c r="CD136">
        <v>51931.657200000001</v>
      </c>
      <c r="CE136">
        <v>53426.9018</v>
      </c>
      <c r="CF136">
        <v>52386.1633</v>
      </c>
      <c r="CG136">
        <v>51331.679300000003</v>
      </c>
      <c r="CH136">
        <v>54864.317300000002</v>
      </c>
      <c r="CI136">
        <v>55074.177000000003</v>
      </c>
      <c r="CJ136">
        <v>51766.54</v>
      </c>
      <c r="CK136">
        <v>53679.407500000001</v>
      </c>
      <c r="CL136">
        <v>53237.976600000002</v>
      </c>
      <c r="CM136">
        <v>56496.4038</v>
      </c>
      <c r="CN136">
        <v>58716.909200000002</v>
      </c>
      <c r="CO136">
        <v>60227.696100000001</v>
      </c>
      <c r="CP136">
        <v>57887.733099999998</v>
      </c>
      <c r="CQ136">
        <v>61600.2785</v>
      </c>
      <c r="CR136">
        <v>60034.067900000002</v>
      </c>
      <c r="CS136">
        <v>57932.209000000003</v>
      </c>
      <c r="CT136">
        <v>61073.623299999999</v>
      </c>
      <c r="CU136">
        <v>60636.853000000003</v>
      </c>
      <c r="CV136">
        <v>62580.170299999998</v>
      </c>
      <c r="CW136">
        <v>59477.134299999998</v>
      </c>
      <c r="CX136">
        <v>58240.020799999998</v>
      </c>
      <c r="CY136">
        <v>63943.974999999999</v>
      </c>
      <c r="CZ136">
        <v>66054.653900000005</v>
      </c>
      <c r="DA136">
        <v>63649.302300000003</v>
      </c>
      <c r="DB136">
        <v>59379.974699999999</v>
      </c>
      <c r="DC136">
        <v>61342.285900000003</v>
      </c>
      <c r="DD136">
        <v>65183.479800000001</v>
      </c>
      <c r="DE136">
        <v>66631.283299999996</v>
      </c>
      <c r="DF136">
        <v>67740.082899999994</v>
      </c>
      <c r="DG136">
        <v>69558.238899999997</v>
      </c>
      <c r="DH136">
        <v>56237.451500000003</v>
      </c>
      <c r="DI136">
        <v>56216.735399999998</v>
      </c>
      <c r="DJ136">
        <v>54131.309300000001</v>
      </c>
      <c r="DK136">
        <v>54333.203800000003</v>
      </c>
      <c r="DL136">
        <v>54070.356899999999</v>
      </c>
      <c r="DM136">
        <v>53842.095200000003</v>
      </c>
      <c r="DN136">
        <v>58047.6443</v>
      </c>
      <c r="DO136">
        <v>59310.127399999998</v>
      </c>
      <c r="DP136">
        <v>59359.286899999999</v>
      </c>
      <c r="DQ136">
        <v>57841.044600000001</v>
      </c>
      <c r="DR136">
        <v>58958.578300000001</v>
      </c>
      <c r="DS136">
        <v>58576.8128</v>
      </c>
      <c r="DT136">
        <v>56610.278599999998</v>
      </c>
      <c r="DU136">
        <v>57951.03</v>
      </c>
      <c r="DV136">
        <v>59590.498200000002</v>
      </c>
      <c r="DW136">
        <v>64183.497100000001</v>
      </c>
      <c r="DX136">
        <v>65637.312099999996</v>
      </c>
      <c r="DY136">
        <v>64566.080000000002</v>
      </c>
      <c r="DZ136">
        <v>70551.648000000001</v>
      </c>
      <c r="EA136">
        <v>68208.342799999999</v>
      </c>
      <c r="EB136">
        <v>68384.515700000004</v>
      </c>
      <c r="EC136">
        <v>70080.816000000006</v>
      </c>
      <c r="ED136">
        <v>69354.300300000003</v>
      </c>
      <c r="EE136">
        <v>68935.156700000007</v>
      </c>
      <c r="EF136">
        <v>71780.851800000004</v>
      </c>
      <c r="EG136">
        <v>72452.616399999999</v>
      </c>
      <c r="EH136">
        <v>76035.361199999999</v>
      </c>
      <c r="EI136">
        <v>69659.520000000004</v>
      </c>
      <c r="EJ136">
        <v>76765.631999999998</v>
      </c>
    </row>
    <row r="137" spans="1:140" x14ac:dyDescent="0.25">
      <c r="A137" t="s">
        <v>136</v>
      </c>
      <c r="B137">
        <v>70228.945699999997</v>
      </c>
      <c r="C137">
        <v>67652.827499999999</v>
      </c>
      <c r="D137">
        <v>65393.77</v>
      </c>
      <c r="E137">
        <v>65215.032399999996</v>
      </c>
      <c r="F137">
        <v>66748.362099999998</v>
      </c>
      <c r="G137">
        <v>67214.183699999994</v>
      </c>
      <c r="H137">
        <v>63100.519200000002</v>
      </c>
      <c r="I137">
        <v>61444.487399999998</v>
      </c>
      <c r="J137">
        <v>56971.298300000002</v>
      </c>
      <c r="K137">
        <v>62583.71</v>
      </c>
      <c r="L137">
        <v>60594.78</v>
      </c>
      <c r="M137">
        <v>62622.33</v>
      </c>
      <c r="N137">
        <v>64014.107199999999</v>
      </c>
      <c r="O137">
        <v>59441.671000000002</v>
      </c>
      <c r="P137">
        <v>56949.4928</v>
      </c>
      <c r="Q137">
        <v>60702.342400000001</v>
      </c>
      <c r="R137">
        <v>57587.477299999999</v>
      </c>
      <c r="S137">
        <v>48599.402399999999</v>
      </c>
      <c r="T137">
        <v>41685.133000000002</v>
      </c>
      <c r="U137">
        <v>41999.807699999998</v>
      </c>
      <c r="V137">
        <v>38336.999000000003</v>
      </c>
      <c r="W137">
        <v>31130.731199999998</v>
      </c>
      <c r="X137">
        <v>33711.036200000002</v>
      </c>
      <c r="Y137">
        <v>40653.727599999998</v>
      </c>
      <c r="Z137">
        <v>44970.523399999998</v>
      </c>
      <c r="AA137">
        <v>43318.014499999997</v>
      </c>
      <c r="AB137">
        <v>46686.939700000003</v>
      </c>
      <c r="AC137">
        <v>48396.811699999998</v>
      </c>
      <c r="AD137">
        <v>51035.962</v>
      </c>
      <c r="AE137">
        <v>50868.691899999998</v>
      </c>
      <c r="AF137">
        <v>56165.578000000001</v>
      </c>
      <c r="AG137">
        <v>60146.600400000003</v>
      </c>
      <c r="AH137">
        <v>57197.156000000003</v>
      </c>
      <c r="AI137">
        <v>60590.4643</v>
      </c>
      <c r="AJ137">
        <v>67708.486199999999</v>
      </c>
      <c r="AK137">
        <v>71451.751099999994</v>
      </c>
      <c r="AL137">
        <v>65455.060799999999</v>
      </c>
      <c r="AM137">
        <v>61694.626499999998</v>
      </c>
      <c r="AN137">
        <v>65983.871899999998</v>
      </c>
      <c r="AO137">
        <v>62331.86</v>
      </c>
      <c r="AP137">
        <v>63326.4156</v>
      </c>
      <c r="AQ137">
        <v>69064.236399999994</v>
      </c>
      <c r="AR137">
        <v>69134.737899999993</v>
      </c>
      <c r="AS137">
        <v>71028.321500000005</v>
      </c>
      <c r="AT137">
        <v>73603.595199999996</v>
      </c>
      <c r="AU137">
        <v>83065.282099999997</v>
      </c>
      <c r="AV137">
        <v>81830.887199999997</v>
      </c>
      <c r="AW137">
        <v>81849.877900000007</v>
      </c>
      <c r="AX137">
        <v>78687.097999999998</v>
      </c>
      <c r="AY137">
        <v>73791.599900000001</v>
      </c>
      <c r="AZ137">
        <v>72997.735400000005</v>
      </c>
      <c r="BA137">
        <v>63215.509700000002</v>
      </c>
      <c r="BB137">
        <v>55977.092499999999</v>
      </c>
      <c r="BC137">
        <v>64737.433299999997</v>
      </c>
      <c r="BD137">
        <v>64404.997600000002</v>
      </c>
      <c r="BE137">
        <v>67369.244399999996</v>
      </c>
      <c r="BF137">
        <v>69884.362800000003</v>
      </c>
      <c r="BG137">
        <v>75261.2163</v>
      </c>
      <c r="BH137">
        <v>78469.541500000007</v>
      </c>
      <c r="BI137">
        <v>77268.66</v>
      </c>
      <c r="BJ137">
        <v>81700.442500000005</v>
      </c>
      <c r="BK137">
        <v>86687.190199999997</v>
      </c>
      <c r="BL137">
        <v>87831.103600000002</v>
      </c>
      <c r="BM137">
        <v>88762.767300000007</v>
      </c>
      <c r="BN137">
        <v>93804.679099999994</v>
      </c>
      <c r="BO137">
        <v>88045.057499999995</v>
      </c>
      <c r="BP137">
        <v>88003.581999999995</v>
      </c>
      <c r="BQ137">
        <v>88233.957899999994</v>
      </c>
      <c r="BR137">
        <v>95481.937099999996</v>
      </c>
      <c r="BS137">
        <v>98558.766499999998</v>
      </c>
      <c r="BT137">
        <v>102548.7807</v>
      </c>
      <c r="BU137">
        <v>113453.6158</v>
      </c>
      <c r="BV137">
        <v>113603.3916</v>
      </c>
      <c r="BW137">
        <v>113729.4575</v>
      </c>
      <c r="BX137">
        <v>116430.8698</v>
      </c>
      <c r="BY137">
        <v>108669.29760000001</v>
      </c>
      <c r="BZ137">
        <v>115207.6771</v>
      </c>
      <c r="CA137">
        <v>122532.0914</v>
      </c>
      <c r="CB137">
        <v>123958.5074</v>
      </c>
      <c r="CC137">
        <v>134256.16630000001</v>
      </c>
      <c r="CD137">
        <v>127057.1385</v>
      </c>
      <c r="CE137">
        <v>141583.89439999999</v>
      </c>
      <c r="CF137">
        <v>140287.3707</v>
      </c>
      <c r="CG137">
        <v>139008.3676</v>
      </c>
      <c r="CH137">
        <v>145492.2242</v>
      </c>
      <c r="CI137">
        <v>148488.31450000001</v>
      </c>
      <c r="CJ137">
        <v>148730.7727</v>
      </c>
      <c r="CK137">
        <v>154283.02470000001</v>
      </c>
      <c r="CL137">
        <v>152823.96179999999</v>
      </c>
      <c r="CM137">
        <v>156857.84150000001</v>
      </c>
      <c r="CN137">
        <v>156870.20749999999</v>
      </c>
      <c r="CO137">
        <v>159719.00169999999</v>
      </c>
      <c r="CP137">
        <v>154174.92379999999</v>
      </c>
      <c r="CQ137">
        <v>176890.5539</v>
      </c>
      <c r="CR137">
        <v>178267.2003</v>
      </c>
      <c r="CS137">
        <v>184776.52789999999</v>
      </c>
      <c r="CT137">
        <v>187271.53700000001</v>
      </c>
      <c r="CU137">
        <v>193668.32680000001</v>
      </c>
      <c r="CV137">
        <v>203611.34770000001</v>
      </c>
      <c r="CW137">
        <v>171958.9639</v>
      </c>
      <c r="CX137">
        <v>172499.0784</v>
      </c>
      <c r="CY137">
        <v>191976.95869999999</v>
      </c>
      <c r="CZ137">
        <v>187586.0914</v>
      </c>
      <c r="DA137">
        <v>173715.92920000001</v>
      </c>
      <c r="DB137">
        <v>157301.6421</v>
      </c>
      <c r="DC137">
        <v>155847.5846</v>
      </c>
      <c r="DD137">
        <v>162031.23560000001</v>
      </c>
      <c r="DE137">
        <v>168475.93789999999</v>
      </c>
      <c r="DF137">
        <v>160978.5637</v>
      </c>
      <c r="DG137">
        <v>158707.14670000001</v>
      </c>
      <c r="DH137">
        <v>155673.1827</v>
      </c>
      <c r="DI137">
        <v>151806.77900000001</v>
      </c>
      <c r="DJ137">
        <v>149235.41709999999</v>
      </c>
      <c r="DK137">
        <v>148962.20989999999</v>
      </c>
      <c r="DL137">
        <v>157745.60810000001</v>
      </c>
      <c r="DM137">
        <v>165862.0589</v>
      </c>
      <c r="DN137">
        <v>175250.9197</v>
      </c>
      <c r="DO137">
        <v>174079.6244</v>
      </c>
      <c r="DP137">
        <v>179297.74369999999</v>
      </c>
      <c r="DQ137">
        <v>182792.30239999999</v>
      </c>
      <c r="DR137">
        <v>168913.0423</v>
      </c>
      <c r="DS137">
        <v>166268.39970000001</v>
      </c>
      <c r="DT137">
        <v>172027.15460000001</v>
      </c>
      <c r="DU137">
        <v>156200.2733</v>
      </c>
      <c r="DV137">
        <v>152140.91829999999</v>
      </c>
      <c r="DW137">
        <v>150967.87280000001</v>
      </c>
      <c r="DX137">
        <v>158310.92420000001</v>
      </c>
      <c r="DY137">
        <v>162373.66399999999</v>
      </c>
      <c r="DZ137">
        <v>163707.5514</v>
      </c>
      <c r="EA137">
        <v>155119.1624</v>
      </c>
      <c r="EB137">
        <v>151029.16510000001</v>
      </c>
      <c r="EC137">
        <v>150863.76079999999</v>
      </c>
      <c r="ED137">
        <v>147887.07629999999</v>
      </c>
      <c r="EE137">
        <v>155826.3242</v>
      </c>
      <c r="EF137">
        <v>168835.39139999999</v>
      </c>
      <c r="EG137">
        <v>166600.91560000001</v>
      </c>
      <c r="EH137">
        <v>173918.14920000001</v>
      </c>
      <c r="EI137">
        <v>170780.0673</v>
      </c>
      <c r="EJ137">
        <v>171926.6096</v>
      </c>
    </row>
    <row r="138" spans="1:140" x14ac:dyDescent="0.25">
      <c r="A138" t="s">
        <v>137</v>
      </c>
      <c r="B138">
        <v>6552.3783000000003</v>
      </c>
      <c r="C138">
        <v>6444.1467000000002</v>
      </c>
      <c r="D138">
        <v>6648.3864999999996</v>
      </c>
      <c r="E138">
        <v>7047.6526000000003</v>
      </c>
      <c r="F138">
        <v>8097.2196000000004</v>
      </c>
      <c r="G138">
        <v>7998.2620999999999</v>
      </c>
      <c r="H138">
        <v>6912.0630000000001</v>
      </c>
      <c r="I138">
        <v>7072.1778000000004</v>
      </c>
      <c r="J138">
        <v>6536.2974000000004</v>
      </c>
      <c r="K138">
        <v>6371.7560999999996</v>
      </c>
      <c r="L138">
        <v>5974.2984999999999</v>
      </c>
      <c r="M138">
        <v>6499.9741000000004</v>
      </c>
      <c r="N138">
        <v>7367.2345999999998</v>
      </c>
      <c r="O138">
        <v>6184.3351000000002</v>
      </c>
      <c r="P138">
        <v>5670.4657999999999</v>
      </c>
      <c r="Q138">
        <v>5681.2438000000002</v>
      </c>
      <c r="R138">
        <v>6292.9547000000002</v>
      </c>
      <c r="S138">
        <v>5683.9641000000001</v>
      </c>
      <c r="T138">
        <v>6268.6746000000003</v>
      </c>
      <c r="U138">
        <v>5859.7035999999998</v>
      </c>
      <c r="V138">
        <v>6062.8874999999998</v>
      </c>
      <c r="W138">
        <v>6356.4445999999998</v>
      </c>
      <c r="X138">
        <v>6538.326</v>
      </c>
      <c r="Y138">
        <v>7742.5074999999997</v>
      </c>
      <c r="Z138">
        <v>9203.8760000000002</v>
      </c>
      <c r="AA138">
        <v>9083.6816999999992</v>
      </c>
      <c r="AB138">
        <v>9930.9182000000001</v>
      </c>
      <c r="AC138">
        <v>10511.5422</v>
      </c>
      <c r="AD138">
        <v>11686.6584</v>
      </c>
      <c r="AE138">
        <v>10969.3838</v>
      </c>
      <c r="AF138">
        <v>12848.4841</v>
      </c>
      <c r="AG138">
        <v>12275.237999999999</v>
      </c>
      <c r="AH138">
        <v>12015.347</v>
      </c>
      <c r="AI138">
        <v>12398.242200000001</v>
      </c>
      <c r="AJ138">
        <v>13554.3573</v>
      </c>
      <c r="AK138">
        <v>15558.988799999999</v>
      </c>
      <c r="AL138">
        <v>15002.606400000001</v>
      </c>
      <c r="AM138">
        <v>14334.5749</v>
      </c>
      <c r="AN138">
        <v>15668.383400000001</v>
      </c>
      <c r="AO138">
        <v>15369.995500000001</v>
      </c>
      <c r="AP138">
        <v>17575.770499999999</v>
      </c>
      <c r="AQ138">
        <v>17958.277600000001</v>
      </c>
      <c r="AR138">
        <v>16467.6518</v>
      </c>
      <c r="AS138">
        <v>16938.093499999999</v>
      </c>
      <c r="AT138">
        <v>15770.262699999999</v>
      </c>
      <c r="AU138">
        <v>16915.463899999999</v>
      </c>
      <c r="AV138">
        <v>15658.438200000001</v>
      </c>
      <c r="AW138">
        <v>17490.938999999998</v>
      </c>
      <c r="AX138">
        <v>17327.7968</v>
      </c>
      <c r="AY138">
        <v>15873.858</v>
      </c>
      <c r="AZ138">
        <v>15570.244000000001</v>
      </c>
      <c r="BA138">
        <v>16749.294999999998</v>
      </c>
      <c r="BB138">
        <v>14960.221600000001</v>
      </c>
      <c r="BC138">
        <v>17036.8622</v>
      </c>
      <c r="BD138">
        <v>16418.562600000001</v>
      </c>
      <c r="BE138">
        <v>16179.7803</v>
      </c>
      <c r="BF138">
        <v>16967.6551</v>
      </c>
      <c r="BG138">
        <v>17672.666700000002</v>
      </c>
      <c r="BH138">
        <v>19126.295699999999</v>
      </c>
      <c r="BI138">
        <v>20337.4915</v>
      </c>
      <c r="BJ138">
        <v>18655.746899999998</v>
      </c>
      <c r="BK138">
        <v>20091.2029</v>
      </c>
      <c r="BL138">
        <v>18827.4326</v>
      </c>
      <c r="BM138">
        <v>20040.233899999999</v>
      </c>
      <c r="BN138">
        <v>21810.735100000002</v>
      </c>
      <c r="BO138">
        <v>21639.826400000002</v>
      </c>
      <c r="BP138">
        <v>21568.826000000001</v>
      </c>
      <c r="BQ138">
        <v>22568.829600000001</v>
      </c>
      <c r="BR138">
        <v>24718.912100000001</v>
      </c>
      <c r="BS138">
        <v>25598.579699999998</v>
      </c>
      <c r="BT138">
        <v>27556.849699999999</v>
      </c>
      <c r="BU138">
        <v>27772.547699999999</v>
      </c>
      <c r="BV138">
        <v>27242.569</v>
      </c>
      <c r="BW138">
        <v>26874.9794</v>
      </c>
      <c r="BX138">
        <v>27679.420399999999</v>
      </c>
      <c r="BY138">
        <v>26984.093099999998</v>
      </c>
      <c r="BZ138">
        <v>29236.4951</v>
      </c>
      <c r="CA138">
        <v>30897.951099999998</v>
      </c>
      <c r="CB138">
        <v>29987.092000000001</v>
      </c>
      <c r="CC138">
        <v>31037.296699999999</v>
      </c>
      <c r="CD138">
        <v>27460.678899999999</v>
      </c>
      <c r="CE138">
        <v>28625.413700000001</v>
      </c>
      <c r="CF138">
        <v>28180.5533</v>
      </c>
      <c r="CG138">
        <v>25718.285500000002</v>
      </c>
      <c r="CH138">
        <v>26317.891</v>
      </c>
      <c r="CI138">
        <v>25411.418399999999</v>
      </c>
      <c r="CJ138">
        <v>28821.141</v>
      </c>
      <c r="CK138">
        <v>29505.595300000001</v>
      </c>
      <c r="CL138">
        <v>25493.100699999999</v>
      </c>
      <c r="CM138">
        <v>24077.2935</v>
      </c>
      <c r="CN138">
        <v>23285.904999999999</v>
      </c>
      <c r="CO138">
        <v>23143.949000000001</v>
      </c>
      <c r="CP138">
        <v>19037.482599999999</v>
      </c>
      <c r="CQ138">
        <v>21218.900699999998</v>
      </c>
      <c r="CR138">
        <v>20181.1567</v>
      </c>
      <c r="CS138">
        <v>20480.625899999999</v>
      </c>
      <c r="CT138">
        <v>21194.365300000001</v>
      </c>
      <c r="CU138">
        <v>21001.6999</v>
      </c>
      <c r="CV138">
        <v>20489.737099999998</v>
      </c>
      <c r="CW138">
        <v>16976.851600000002</v>
      </c>
      <c r="CX138">
        <v>16386.8851</v>
      </c>
      <c r="CY138">
        <v>18357.992999999999</v>
      </c>
      <c r="CZ138">
        <v>19764.3161</v>
      </c>
      <c r="DA138">
        <v>16945.5651</v>
      </c>
      <c r="DB138">
        <v>17901.963299999999</v>
      </c>
      <c r="DC138">
        <v>15697.3593</v>
      </c>
      <c r="DD138">
        <v>17358.137699999999</v>
      </c>
      <c r="DE138">
        <v>16896.9162</v>
      </c>
      <c r="DF138">
        <v>16825.705600000001</v>
      </c>
      <c r="DG138">
        <v>15147.8624</v>
      </c>
      <c r="DH138">
        <v>15377.3794</v>
      </c>
      <c r="DI138">
        <v>15423.727500000001</v>
      </c>
      <c r="DJ138">
        <v>16182.878699999999</v>
      </c>
      <c r="DK138">
        <v>15588.443499999999</v>
      </c>
      <c r="DL138">
        <v>16281.8397</v>
      </c>
      <c r="DM138">
        <v>16526.311099999999</v>
      </c>
      <c r="DN138">
        <v>17025.044600000001</v>
      </c>
      <c r="DO138">
        <v>17099.5543</v>
      </c>
      <c r="DP138">
        <v>16820.4712</v>
      </c>
      <c r="DQ138">
        <v>16512.382099999999</v>
      </c>
      <c r="DR138">
        <v>15091.829400000001</v>
      </c>
      <c r="DS138">
        <v>14851.705900000001</v>
      </c>
      <c r="DT138">
        <v>14066.654399999999</v>
      </c>
      <c r="DU138">
        <v>12525.3323</v>
      </c>
      <c r="DV138">
        <v>11958.9825</v>
      </c>
      <c r="DW138">
        <v>10797.020500000001</v>
      </c>
      <c r="DX138">
        <v>10647.428900000001</v>
      </c>
      <c r="DY138">
        <v>12587.976199999999</v>
      </c>
      <c r="DZ138">
        <v>14421.1662</v>
      </c>
      <c r="EA138">
        <v>13967.7451</v>
      </c>
      <c r="EB138">
        <v>15437.251200000001</v>
      </c>
      <c r="EC138">
        <v>17126.210200000001</v>
      </c>
      <c r="ED138">
        <v>14751.736199999999</v>
      </c>
      <c r="EE138">
        <v>18881.251799999998</v>
      </c>
      <c r="EF138">
        <v>18236.8567</v>
      </c>
      <c r="EG138">
        <v>18840.0288</v>
      </c>
      <c r="EH138">
        <v>21789.971699999998</v>
      </c>
      <c r="EI138">
        <v>21615.170300000002</v>
      </c>
      <c r="EJ138">
        <v>21071.153200000001</v>
      </c>
    </row>
    <row r="139" spans="1:140" x14ac:dyDescent="0.25">
      <c r="A139" t="s">
        <v>138</v>
      </c>
      <c r="B139">
        <v>6552.3783000000003</v>
      </c>
      <c r="C139">
        <v>6444.1467000000002</v>
      </c>
      <c r="D139">
        <v>6648.3864999999996</v>
      </c>
      <c r="E139">
        <v>7047.6526000000003</v>
      </c>
      <c r="F139">
        <v>8097.2196000000004</v>
      </c>
      <c r="G139">
        <v>7998.2620999999999</v>
      </c>
      <c r="H139">
        <v>6912.0630000000001</v>
      </c>
      <c r="I139">
        <v>7072.1778000000004</v>
      </c>
      <c r="J139">
        <v>6536.2974000000004</v>
      </c>
      <c r="K139">
        <v>6371.7560999999996</v>
      </c>
      <c r="L139">
        <v>5974.2984999999999</v>
      </c>
      <c r="M139">
        <v>6499.9741000000004</v>
      </c>
      <c r="N139">
        <v>7367.2345999999998</v>
      </c>
      <c r="O139">
        <v>6184.3351000000002</v>
      </c>
      <c r="P139">
        <v>5670.4657999999999</v>
      </c>
      <c r="Q139">
        <v>5681.2438000000002</v>
      </c>
      <c r="R139">
        <v>6292.9547000000002</v>
      </c>
      <c r="S139">
        <v>5683.9641000000001</v>
      </c>
      <c r="T139">
        <v>6268.6746000000003</v>
      </c>
      <c r="U139">
        <v>5859.7035999999998</v>
      </c>
      <c r="V139">
        <v>6062.8874999999998</v>
      </c>
      <c r="W139">
        <v>6356.4445999999998</v>
      </c>
      <c r="X139">
        <v>6538.326</v>
      </c>
      <c r="Y139">
        <v>7742.5074999999997</v>
      </c>
      <c r="Z139">
        <v>9203.8760000000002</v>
      </c>
      <c r="AA139">
        <v>9083.6816999999992</v>
      </c>
      <c r="AB139">
        <v>9930.9182000000001</v>
      </c>
      <c r="AC139">
        <v>10511.5422</v>
      </c>
      <c r="AD139">
        <v>11686.6584</v>
      </c>
      <c r="AE139">
        <v>10969.3838</v>
      </c>
      <c r="AF139">
        <v>12848.4841</v>
      </c>
      <c r="AG139">
        <v>12275.237999999999</v>
      </c>
      <c r="AH139">
        <v>12015.347</v>
      </c>
      <c r="AI139">
        <v>12398.242200000001</v>
      </c>
      <c r="AJ139">
        <v>13554.3573</v>
      </c>
      <c r="AK139">
        <v>15558.988799999999</v>
      </c>
      <c r="AL139">
        <v>15002.606400000001</v>
      </c>
      <c r="AM139">
        <v>14334.5749</v>
      </c>
      <c r="AN139">
        <v>15668.383400000001</v>
      </c>
      <c r="AO139">
        <v>15369.995500000001</v>
      </c>
      <c r="AP139">
        <v>17575.770499999999</v>
      </c>
      <c r="AQ139">
        <v>17958.277600000001</v>
      </c>
      <c r="AR139">
        <v>16467.6518</v>
      </c>
      <c r="AS139">
        <v>16938.093499999999</v>
      </c>
      <c r="AT139">
        <v>15770.262699999999</v>
      </c>
      <c r="AU139">
        <v>16915.463899999999</v>
      </c>
      <c r="AV139">
        <v>15658.438200000001</v>
      </c>
      <c r="AW139">
        <v>17490.938999999998</v>
      </c>
      <c r="AX139">
        <v>17327.7968</v>
      </c>
      <c r="AY139">
        <v>15873.858</v>
      </c>
      <c r="AZ139">
        <v>15570.244000000001</v>
      </c>
      <c r="BA139">
        <v>16749.294999999998</v>
      </c>
      <c r="BB139">
        <v>14960.221600000001</v>
      </c>
      <c r="BC139">
        <v>17036.8622</v>
      </c>
      <c r="BD139">
        <v>16418.562600000001</v>
      </c>
      <c r="BE139">
        <v>16179.7803</v>
      </c>
      <c r="BF139">
        <v>16967.6551</v>
      </c>
      <c r="BG139">
        <v>17672.666700000002</v>
      </c>
      <c r="BH139">
        <v>19126.295699999999</v>
      </c>
      <c r="BI139">
        <v>20337.4915</v>
      </c>
      <c r="BJ139">
        <v>18655.746899999998</v>
      </c>
      <c r="BK139">
        <v>20091.2029</v>
      </c>
      <c r="BL139">
        <v>18827.4326</v>
      </c>
      <c r="BM139">
        <v>20040.233899999999</v>
      </c>
      <c r="BN139">
        <v>21810.735100000002</v>
      </c>
      <c r="BO139">
        <v>21639.826400000002</v>
      </c>
      <c r="BP139">
        <v>21568.826000000001</v>
      </c>
      <c r="BQ139">
        <v>22568.829600000001</v>
      </c>
      <c r="BR139">
        <v>24718.912100000001</v>
      </c>
      <c r="BS139">
        <v>25598.579699999998</v>
      </c>
      <c r="BT139">
        <v>27556.849699999999</v>
      </c>
      <c r="BU139">
        <v>27772.547699999999</v>
      </c>
      <c r="BV139">
        <v>27242.569</v>
      </c>
      <c r="BW139">
        <v>26874.9794</v>
      </c>
      <c r="BX139">
        <v>27679.420399999999</v>
      </c>
      <c r="BY139">
        <v>26984.093099999998</v>
      </c>
      <c r="BZ139">
        <v>29236.4951</v>
      </c>
      <c r="CA139">
        <v>30897.951099999998</v>
      </c>
      <c r="CB139">
        <v>29987.092000000001</v>
      </c>
      <c r="CC139">
        <v>31037.296699999999</v>
      </c>
      <c r="CD139">
        <v>27460.678899999999</v>
      </c>
      <c r="CE139">
        <v>28625.413700000001</v>
      </c>
      <c r="CF139">
        <v>28180.5533</v>
      </c>
      <c r="CG139">
        <v>25718.285500000002</v>
      </c>
      <c r="CH139">
        <v>26317.891</v>
      </c>
      <c r="CI139">
        <v>25411.418399999999</v>
      </c>
      <c r="CJ139">
        <v>28821.141</v>
      </c>
      <c r="CK139">
        <v>29505.595300000001</v>
      </c>
      <c r="CL139">
        <v>25493.100699999999</v>
      </c>
      <c r="CM139">
        <v>24077.2935</v>
      </c>
      <c r="CN139">
        <v>23285.904999999999</v>
      </c>
      <c r="CO139">
        <v>23143.949000000001</v>
      </c>
      <c r="CP139">
        <v>19037.482599999999</v>
      </c>
      <c r="CQ139">
        <v>21218.900699999998</v>
      </c>
      <c r="CR139">
        <v>20181.1567</v>
      </c>
      <c r="CS139">
        <v>20480.625899999999</v>
      </c>
      <c r="CT139">
        <v>21194.365300000001</v>
      </c>
      <c r="CU139">
        <v>21001.6999</v>
      </c>
      <c r="CV139">
        <v>20489.737099999998</v>
      </c>
      <c r="CW139">
        <v>16976.851600000002</v>
      </c>
      <c r="CX139">
        <v>16386.8851</v>
      </c>
      <c r="CY139">
        <v>18357.992999999999</v>
      </c>
      <c r="CZ139">
        <v>19764.3161</v>
      </c>
      <c r="DA139">
        <v>16945.5651</v>
      </c>
      <c r="DB139">
        <v>17901.963299999999</v>
      </c>
      <c r="DC139">
        <v>15697.3593</v>
      </c>
      <c r="DD139">
        <v>17358.137699999999</v>
      </c>
      <c r="DE139">
        <v>16896.9162</v>
      </c>
      <c r="DF139">
        <v>16825.705600000001</v>
      </c>
      <c r="DG139">
        <v>15147.8624</v>
      </c>
      <c r="DH139">
        <v>15377.3794</v>
      </c>
      <c r="DI139">
        <v>15423.727500000001</v>
      </c>
      <c r="DJ139">
        <v>16182.878699999999</v>
      </c>
      <c r="DK139">
        <v>15588.443499999999</v>
      </c>
      <c r="DL139">
        <v>16281.8397</v>
      </c>
      <c r="DM139">
        <v>16526.311099999999</v>
      </c>
      <c r="DN139">
        <v>17025.044600000001</v>
      </c>
      <c r="DO139">
        <v>17099.5543</v>
      </c>
      <c r="DP139">
        <v>16820.4712</v>
      </c>
      <c r="DQ139">
        <v>16512.382099999999</v>
      </c>
      <c r="DR139">
        <v>15091.829400000001</v>
      </c>
      <c r="DS139">
        <v>14851.705900000001</v>
      </c>
      <c r="DT139">
        <v>14066.654399999999</v>
      </c>
      <c r="DU139">
        <v>12525.3323</v>
      </c>
      <c r="DV139">
        <v>11958.9825</v>
      </c>
      <c r="DW139">
        <v>10797.020500000001</v>
      </c>
      <c r="DX139">
        <v>10647.428900000001</v>
      </c>
      <c r="DY139">
        <v>12587.976199999999</v>
      </c>
      <c r="DZ139">
        <v>14421.1662</v>
      </c>
      <c r="EA139">
        <v>13967.7451</v>
      </c>
      <c r="EB139">
        <v>15437.251200000001</v>
      </c>
      <c r="EC139">
        <v>17126.210200000001</v>
      </c>
      <c r="ED139">
        <v>14751.736199999999</v>
      </c>
      <c r="EE139">
        <v>18881.251799999998</v>
      </c>
      <c r="EF139">
        <v>18236.8567</v>
      </c>
      <c r="EG139">
        <v>18840.0288</v>
      </c>
      <c r="EH139">
        <v>21789.971699999998</v>
      </c>
      <c r="EI139">
        <v>21615.170300000002</v>
      </c>
      <c r="EJ139">
        <v>21071.153200000001</v>
      </c>
    </row>
    <row r="140" spans="1:140" x14ac:dyDescent="0.25">
      <c r="A140" t="s">
        <v>139</v>
      </c>
      <c r="B140">
        <v>20578.0605</v>
      </c>
      <c r="C140">
        <v>19376.258900000001</v>
      </c>
      <c r="D140">
        <v>18893.751199999999</v>
      </c>
      <c r="E140">
        <v>18937.171300000002</v>
      </c>
      <c r="F140">
        <v>20946.337200000002</v>
      </c>
      <c r="G140">
        <v>21908.409899999999</v>
      </c>
      <c r="H140">
        <v>19289.008600000001</v>
      </c>
      <c r="I140">
        <v>16881.239099999999</v>
      </c>
      <c r="J140">
        <v>12638.5522</v>
      </c>
      <c r="K140">
        <v>13300.1803</v>
      </c>
      <c r="L140">
        <v>12887.4935</v>
      </c>
      <c r="M140">
        <v>13385.4092</v>
      </c>
      <c r="N140">
        <v>15773.311100000001</v>
      </c>
      <c r="O140">
        <v>13154.1597</v>
      </c>
      <c r="P140">
        <v>13217.0553</v>
      </c>
      <c r="Q140">
        <v>12694.7708</v>
      </c>
      <c r="R140">
        <v>9450.2016000000003</v>
      </c>
      <c r="S140">
        <v>7083.1511</v>
      </c>
      <c r="T140">
        <v>4953.3991999999998</v>
      </c>
      <c r="U140">
        <v>4957.8698000000004</v>
      </c>
      <c r="V140">
        <v>5740.2208000000001</v>
      </c>
      <c r="W140">
        <v>5029.3990999999996</v>
      </c>
      <c r="X140">
        <v>4970.7928000000002</v>
      </c>
      <c r="Y140">
        <v>5928.2632000000003</v>
      </c>
      <c r="Z140">
        <v>7326.1554999999998</v>
      </c>
      <c r="AA140">
        <v>7241.2793000000001</v>
      </c>
      <c r="AB140">
        <v>7571.8496999999998</v>
      </c>
      <c r="AC140">
        <v>7287.3878999999997</v>
      </c>
      <c r="AD140">
        <v>8605.4624000000003</v>
      </c>
      <c r="AE140">
        <v>7774.4053000000004</v>
      </c>
      <c r="AF140">
        <v>9254.5967000000001</v>
      </c>
      <c r="AG140">
        <v>9281.4087</v>
      </c>
      <c r="AH140">
        <v>8159.7748000000001</v>
      </c>
      <c r="AI140">
        <v>8923.9158000000007</v>
      </c>
      <c r="AJ140">
        <v>9298.1057000000001</v>
      </c>
      <c r="AK140">
        <v>9896.5725000000002</v>
      </c>
      <c r="AL140">
        <v>9337.5367999999999</v>
      </c>
      <c r="AM140">
        <v>8128.3594000000003</v>
      </c>
      <c r="AN140">
        <v>8992.6972999999998</v>
      </c>
      <c r="AO140">
        <v>8033.1803</v>
      </c>
      <c r="AP140">
        <v>8601.8613999999998</v>
      </c>
      <c r="AQ140">
        <v>8897.3965000000007</v>
      </c>
      <c r="AR140">
        <v>8147.8789999999999</v>
      </c>
      <c r="AS140">
        <v>8710.5655999999999</v>
      </c>
      <c r="AT140">
        <v>9353.0030000000006</v>
      </c>
      <c r="AU140">
        <v>10306.866599999999</v>
      </c>
      <c r="AV140">
        <v>10801.835300000001</v>
      </c>
      <c r="AW140">
        <v>11103.3644</v>
      </c>
      <c r="AX140">
        <v>13467.054</v>
      </c>
      <c r="AY140">
        <v>13640.506799999999</v>
      </c>
      <c r="AZ140">
        <v>13177.966</v>
      </c>
      <c r="BA140">
        <v>11090.2673</v>
      </c>
      <c r="BB140">
        <v>11175.028</v>
      </c>
      <c r="BC140">
        <v>10782.4522</v>
      </c>
      <c r="BD140">
        <v>10962.419</v>
      </c>
      <c r="BE140">
        <v>12706.947200000001</v>
      </c>
      <c r="BF140">
        <v>12457.0915</v>
      </c>
      <c r="BG140">
        <v>13042.0002</v>
      </c>
      <c r="BH140">
        <v>14730.8699</v>
      </c>
      <c r="BI140">
        <v>14301.4246</v>
      </c>
      <c r="BJ140">
        <v>12612.731400000001</v>
      </c>
      <c r="BK140">
        <v>12842.1355</v>
      </c>
      <c r="BL140">
        <v>13836.220300000001</v>
      </c>
      <c r="BM140">
        <v>14416.3192</v>
      </c>
      <c r="BN140">
        <v>13794.4211</v>
      </c>
      <c r="BO140">
        <v>16056.688099999999</v>
      </c>
      <c r="BP140">
        <v>16720.9895</v>
      </c>
      <c r="BQ140">
        <v>16432.074000000001</v>
      </c>
      <c r="BR140">
        <v>16820.3043</v>
      </c>
      <c r="BS140">
        <v>15762.934999999999</v>
      </c>
      <c r="BT140">
        <v>17180.2101</v>
      </c>
      <c r="BU140">
        <v>17764.971799999999</v>
      </c>
      <c r="BV140">
        <v>17522.8547</v>
      </c>
      <c r="BW140">
        <v>19332.428199999998</v>
      </c>
      <c r="BX140">
        <v>20300.868299999998</v>
      </c>
      <c r="BY140">
        <v>20531.6862</v>
      </c>
      <c r="BZ140">
        <v>20554.519499999999</v>
      </c>
      <c r="CA140">
        <v>22022.699499999999</v>
      </c>
      <c r="CB140">
        <v>24794.6721</v>
      </c>
      <c r="CC140">
        <v>26516.0157</v>
      </c>
      <c r="CD140">
        <v>25810.997299999999</v>
      </c>
      <c r="CE140">
        <v>26968.9041</v>
      </c>
      <c r="CF140">
        <v>28513.520100000002</v>
      </c>
      <c r="CG140">
        <v>26061.3848</v>
      </c>
      <c r="CH140">
        <v>26925.552199999998</v>
      </c>
      <c r="CI140">
        <v>29872.3992</v>
      </c>
      <c r="CJ140">
        <v>28398.975699999999</v>
      </c>
      <c r="CK140">
        <v>29855.055400000001</v>
      </c>
      <c r="CL140">
        <v>29759.065299999998</v>
      </c>
      <c r="CM140">
        <v>29330.512599999998</v>
      </c>
      <c r="CN140">
        <v>36601.283900000002</v>
      </c>
      <c r="CO140">
        <v>33596.116099999999</v>
      </c>
      <c r="CP140">
        <v>32425.391199999998</v>
      </c>
      <c r="CQ140">
        <v>34655.700400000002</v>
      </c>
      <c r="CR140">
        <v>32355.788499999999</v>
      </c>
      <c r="CS140">
        <v>31247.397300000001</v>
      </c>
      <c r="CT140">
        <v>32761.521499999999</v>
      </c>
      <c r="CU140">
        <v>31336.1014</v>
      </c>
      <c r="CV140">
        <v>29901.4254</v>
      </c>
      <c r="CW140">
        <v>27451.126199999999</v>
      </c>
      <c r="CX140">
        <v>27022.236799999999</v>
      </c>
      <c r="CY140">
        <v>29166.785199999998</v>
      </c>
      <c r="CZ140">
        <v>29049.479299999999</v>
      </c>
      <c r="DA140">
        <v>26487.788700000001</v>
      </c>
      <c r="DB140">
        <v>22360.363099999999</v>
      </c>
      <c r="DC140">
        <v>21877.757399999999</v>
      </c>
      <c r="DD140">
        <v>21474.3436</v>
      </c>
      <c r="DE140">
        <v>22905.716400000001</v>
      </c>
      <c r="DF140">
        <v>23189.191500000001</v>
      </c>
      <c r="DG140">
        <v>24350.974699999999</v>
      </c>
      <c r="DH140">
        <v>24832.805700000001</v>
      </c>
      <c r="DI140">
        <v>23349.903300000002</v>
      </c>
      <c r="DJ140">
        <v>25465.014999999999</v>
      </c>
      <c r="DK140">
        <v>27222.184700000002</v>
      </c>
      <c r="DL140">
        <v>26716.265299999999</v>
      </c>
      <c r="DM140">
        <v>26939.482199999999</v>
      </c>
      <c r="DN140">
        <v>27516.125700000001</v>
      </c>
      <c r="DO140">
        <v>28851.9293</v>
      </c>
      <c r="DP140">
        <v>29547.293300000001</v>
      </c>
      <c r="DQ140">
        <v>29989.409</v>
      </c>
      <c r="DR140">
        <v>29711.006000000001</v>
      </c>
      <c r="DS140">
        <v>29240.4375</v>
      </c>
      <c r="DT140">
        <v>29832.1417</v>
      </c>
      <c r="DU140">
        <v>26703.579699999998</v>
      </c>
      <c r="DV140">
        <v>25277.275799999999</v>
      </c>
      <c r="DW140">
        <v>22625.0962</v>
      </c>
      <c r="DX140">
        <v>23621.002700000001</v>
      </c>
      <c r="DY140">
        <v>22268.566200000001</v>
      </c>
      <c r="DZ140">
        <v>21872.162400000001</v>
      </c>
      <c r="EA140">
        <v>19447.371500000001</v>
      </c>
      <c r="EB140">
        <v>17681.544699999999</v>
      </c>
      <c r="EC140">
        <v>15656.263499999999</v>
      </c>
      <c r="ED140">
        <v>13811.0831</v>
      </c>
      <c r="EE140">
        <v>15708.646500000001</v>
      </c>
      <c r="EF140">
        <v>14750.5172</v>
      </c>
      <c r="EG140">
        <v>16526.7012</v>
      </c>
      <c r="EH140">
        <v>16718.382900000001</v>
      </c>
      <c r="EI140">
        <v>14371.4511</v>
      </c>
      <c r="EJ140">
        <v>15320.996499999999</v>
      </c>
    </row>
    <row r="141" spans="1:140" x14ac:dyDescent="0.25">
      <c r="A141" t="s">
        <v>140</v>
      </c>
      <c r="B141">
        <v>2464.1318000000001</v>
      </c>
      <c r="C141">
        <v>2286.9085</v>
      </c>
      <c r="D141">
        <v>2011.9697000000001</v>
      </c>
      <c r="E141">
        <v>2367.8422</v>
      </c>
      <c r="F141">
        <v>2391.5205999999998</v>
      </c>
      <c r="G141">
        <v>2780.7795000000001</v>
      </c>
      <c r="H141">
        <v>2471.1997999999999</v>
      </c>
      <c r="I141">
        <v>2484.7991000000002</v>
      </c>
      <c r="J141">
        <v>2315.7784000000001</v>
      </c>
      <c r="K141">
        <v>2324.8445999999999</v>
      </c>
      <c r="L141">
        <v>2321.92</v>
      </c>
      <c r="M141">
        <v>2534.4901</v>
      </c>
      <c r="N141">
        <v>2783.7248</v>
      </c>
      <c r="O141">
        <v>2692.2501999999999</v>
      </c>
      <c r="P141">
        <v>3054.1019999999999</v>
      </c>
      <c r="Q141">
        <v>3299.2134999999998</v>
      </c>
      <c r="R141">
        <v>3398.4704999999999</v>
      </c>
      <c r="S141">
        <v>2408.0590999999999</v>
      </c>
      <c r="T141">
        <v>1996.5578</v>
      </c>
      <c r="U141">
        <v>2397.1828</v>
      </c>
      <c r="V141">
        <v>2327.8579</v>
      </c>
      <c r="W141">
        <v>2265.8622999999998</v>
      </c>
      <c r="X141">
        <v>2517.8211000000001</v>
      </c>
      <c r="Y141">
        <v>2732.5718999999999</v>
      </c>
      <c r="Z141">
        <v>2722.5156000000002</v>
      </c>
      <c r="AA141">
        <v>2728.6044999999999</v>
      </c>
      <c r="AB141">
        <v>3086.3294999999998</v>
      </c>
      <c r="AC141">
        <v>3318.3553999999999</v>
      </c>
      <c r="AD141">
        <v>3480.5421000000001</v>
      </c>
      <c r="AE141">
        <v>3436.3786</v>
      </c>
      <c r="AF141">
        <v>3723.4582</v>
      </c>
      <c r="AG141">
        <v>3847.4204</v>
      </c>
      <c r="AH141">
        <v>3672.9551000000001</v>
      </c>
      <c r="AI141">
        <v>4017.1482000000001</v>
      </c>
      <c r="AJ141">
        <v>4221.1988000000001</v>
      </c>
      <c r="AK141">
        <v>4571.6674000000003</v>
      </c>
      <c r="AL141">
        <v>4450.2254999999996</v>
      </c>
      <c r="AM141">
        <v>4945.9156999999996</v>
      </c>
      <c r="AN141">
        <v>5420.9567999999999</v>
      </c>
      <c r="AO141">
        <v>5174.4904999999999</v>
      </c>
      <c r="AP141">
        <v>5386.6385</v>
      </c>
      <c r="AQ141">
        <v>5214.6502</v>
      </c>
      <c r="AR141">
        <v>4751.0537000000004</v>
      </c>
      <c r="AS141">
        <v>4662.4012000000002</v>
      </c>
      <c r="AT141">
        <v>4921.1219000000001</v>
      </c>
      <c r="AU141">
        <v>5375.8186999999998</v>
      </c>
      <c r="AV141">
        <v>5313.6705000000002</v>
      </c>
      <c r="AW141">
        <v>5713.6790000000001</v>
      </c>
      <c r="AX141">
        <v>5935.6532999999999</v>
      </c>
      <c r="AY141">
        <v>5879.5039999999999</v>
      </c>
      <c r="AZ141">
        <v>5825.2579999999998</v>
      </c>
      <c r="BA141">
        <v>5937.7218999999996</v>
      </c>
      <c r="BB141">
        <v>5481.5856000000003</v>
      </c>
      <c r="BC141">
        <v>6488.7335999999996</v>
      </c>
      <c r="BD141">
        <v>6983.6710000000003</v>
      </c>
      <c r="BE141">
        <v>7332.3046999999997</v>
      </c>
      <c r="BF141">
        <v>7793.1170000000002</v>
      </c>
      <c r="BG141">
        <v>7967.0634</v>
      </c>
      <c r="BH141">
        <v>8292.0686999999998</v>
      </c>
      <c r="BI141">
        <v>8417.6211999999996</v>
      </c>
      <c r="BJ141">
        <v>8143.1027000000004</v>
      </c>
      <c r="BK141">
        <v>9507.0175999999992</v>
      </c>
      <c r="BL141">
        <v>9886.9436999999998</v>
      </c>
      <c r="BM141">
        <v>9446.0676999999996</v>
      </c>
      <c r="BN141">
        <v>8855.2922999999992</v>
      </c>
      <c r="BO141">
        <v>7787.8397000000004</v>
      </c>
      <c r="BP141">
        <v>8259.8659000000007</v>
      </c>
      <c r="BQ141">
        <v>8688.6008000000002</v>
      </c>
      <c r="BR141">
        <v>8691.1604000000007</v>
      </c>
      <c r="BS141">
        <v>8777.4884000000002</v>
      </c>
      <c r="BT141">
        <v>8782.8271000000004</v>
      </c>
      <c r="BU141">
        <v>9256.6875999999993</v>
      </c>
      <c r="BV141">
        <v>8004.3663999999999</v>
      </c>
      <c r="BW141">
        <v>8016.1953999999996</v>
      </c>
      <c r="BX141">
        <v>7265.8270000000002</v>
      </c>
      <c r="BY141">
        <v>7307.2487000000001</v>
      </c>
      <c r="BZ141">
        <v>6978.6854000000003</v>
      </c>
      <c r="CA141">
        <v>6263.7316000000001</v>
      </c>
      <c r="CB141">
        <v>6208.2485999999999</v>
      </c>
      <c r="CC141">
        <v>6455.3168999999998</v>
      </c>
      <c r="CD141">
        <v>6701.0709999999999</v>
      </c>
      <c r="CE141">
        <v>7117.6701999999996</v>
      </c>
      <c r="CF141">
        <v>6983.6846999999998</v>
      </c>
      <c r="CG141">
        <v>7026.1013000000003</v>
      </c>
      <c r="CH141">
        <v>7962.0496999999996</v>
      </c>
      <c r="CI141">
        <v>8075.5954000000002</v>
      </c>
      <c r="CJ141">
        <v>8917.7330999999995</v>
      </c>
      <c r="CK141">
        <v>9045.5396000000001</v>
      </c>
      <c r="CL141">
        <v>8647.6744999999992</v>
      </c>
      <c r="CM141">
        <v>9564.0118999999995</v>
      </c>
      <c r="CN141">
        <v>9741.9976000000006</v>
      </c>
      <c r="CO141">
        <v>9192.8220000000001</v>
      </c>
      <c r="CP141">
        <v>10120.5749</v>
      </c>
      <c r="CQ141">
        <v>9210.3613999999998</v>
      </c>
      <c r="CR141">
        <v>9148.2273999999998</v>
      </c>
      <c r="CS141">
        <v>8801.7157999999999</v>
      </c>
      <c r="CT141">
        <v>9161.3358000000007</v>
      </c>
      <c r="CU141">
        <v>9250.1191999999992</v>
      </c>
      <c r="CV141">
        <v>9592.9141999999993</v>
      </c>
      <c r="CW141">
        <v>8786.5974999999999</v>
      </c>
      <c r="CX141">
        <v>9064.1275000000005</v>
      </c>
      <c r="CY141">
        <v>10263.0568</v>
      </c>
      <c r="CZ141">
        <v>10757.3195</v>
      </c>
      <c r="DA141">
        <v>11280.9388</v>
      </c>
      <c r="DB141">
        <v>11946.2785</v>
      </c>
      <c r="DC141">
        <v>11795.426600000001</v>
      </c>
      <c r="DD141">
        <v>13230.999299999999</v>
      </c>
      <c r="DE141">
        <v>13154.7443</v>
      </c>
      <c r="DF141">
        <v>14262.191999999999</v>
      </c>
      <c r="DG141">
        <v>16285.346299999999</v>
      </c>
      <c r="DH141">
        <v>15608.4712</v>
      </c>
      <c r="DI141">
        <v>14803.9684</v>
      </c>
      <c r="DJ141">
        <v>14509.651900000001</v>
      </c>
      <c r="DK141">
        <v>15084.067499999999</v>
      </c>
      <c r="DL141">
        <v>14907.2413</v>
      </c>
      <c r="DM141">
        <v>15864.6759</v>
      </c>
      <c r="DN141">
        <v>17377.5196</v>
      </c>
      <c r="DO141">
        <v>17437.258300000001</v>
      </c>
      <c r="DP141">
        <v>17232.966799999998</v>
      </c>
      <c r="DQ141">
        <v>18601.690999999999</v>
      </c>
      <c r="DR141">
        <v>19181.753400000001</v>
      </c>
      <c r="DS141">
        <v>18331.3226</v>
      </c>
      <c r="DT141">
        <v>18983.446199999998</v>
      </c>
      <c r="DU141">
        <v>19478.594700000001</v>
      </c>
      <c r="DV141">
        <v>24551.658599999999</v>
      </c>
      <c r="DW141">
        <v>24616.196199999998</v>
      </c>
      <c r="DX141">
        <v>24255.6191</v>
      </c>
      <c r="DY141">
        <v>23673.6505</v>
      </c>
      <c r="DZ141">
        <v>23268.350999999999</v>
      </c>
      <c r="EA141">
        <v>21532.873500000002</v>
      </c>
      <c r="EB141">
        <v>22575.817899999998</v>
      </c>
      <c r="EC141">
        <v>22682.2791</v>
      </c>
      <c r="ED141">
        <v>23074.799800000001</v>
      </c>
      <c r="EE141">
        <v>23955.025699999998</v>
      </c>
      <c r="EF141">
        <v>26051.043399999999</v>
      </c>
      <c r="EG141">
        <v>26669.900799999999</v>
      </c>
      <c r="EH141">
        <v>24027.572899999999</v>
      </c>
      <c r="EI141">
        <v>22160.3851</v>
      </c>
      <c r="EJ141">
        <v>24690.185099999999</v>
      </c>
    </row>
    <row r="142" spans="1:140" x14ac:dyDescent="0.25">
      <c r="A142" t="s">
        <v>141</v>
      </c>
      <c r="B142">
        <v>4157.0123999999996</v>
      </c>
      <c r="C142">
        <v>4282.7722999999996</v>
      </c>
      <c r="D142">
        <v>3762.5457999999999</v>
      </c>
      <c r="E142">
        <v>4272.9381000000003</v>
      </c>
      <c r="F142">
        <v>3858.5607</v>
      </c>
      <c r="G142">
        <v>3645.3595</v>
      </c>
      <c r="H142">
        <v>2727.8330000000001</v>
      </c>
      <c r="I142">
        <v>2383.2946999999999</v>
      </c>
      <c r="J142">
        <v>2575.4661999999998</v>
      </c>
      <c r="K142">
        <v>2466.9674</v>
      </c>
      <c r="L142">
        <v>2536.848</v>
      </c>
      <c r="M142">
        <v>2837.9358999999999</v>
      </c>
      <c r="N142">
        <v>3313.9187999999999</v>
      </c>
      <c r="O142">
        <v>2944.8624</v>
      </c>
      <c r="P142">
        <v>3378.1689000000001</v>
      </c>
      <c r="Q142">
        <v>3455.6415000000002</v>
      </c>
      <c r="R142">
        <v>3287.8966999999998</v>
      </c>
      <c r="S142">
        <v>3438.0041999999999</v>
      </c>
      <c r="T142">
        <v>3830.4539</v>
      </c>
      <c r="U142">
        <v>3787.9703</v>
      </c>
      <c r="V142">
        <v>3870.4357</v>
      </c>
      <c r="W142">
        <v>3517.9189000000001</v>
      </c>
      <c r="X142">
        <v>4026.5227</v>
      </c>
      <c r="Y142">
        <v>3826.7782000000002</v>
      </c>
      <c r="Z142">
        <v>4024.6392999999998</v>
      </c>
      <c r="AA142">
        <v>3784.6172999999999</v>
      </c>
      <c r="AB142">
        <v>4145.9988000000003</v>
      </c>
      <c r="AC142">
        <v>4464.1765999999998</v>
      </c>
      <c r="AD142">
        <v>4351.5442000000003</v>
      </c>
      <c r="AE142">
        <v>4034.2067999999999</v>
      </c>
      <c r="AF142">
        <v>4322.1805000000004</v>
      </c>
      <c r="AG142">
        <v>4263.0451000000003</v>
      </c>
      <c r="AH142">
        <v>4370.7245000000003</v>
      </c>
      <c r="AI142">
        <v>4919.7129000000004</v>
      </c>
      <c r="AJ142">
        <v>5177.1486999999997</v>
      </c>
      <c r="AK142">
        <v>5308.2821999999996</v>
      </c>
      <c r="AL142">
        <v>5309.0905000000002</v>
      </c>
      <c r="AM142">
        <v>5296.7930999999999</v>
      </c>
      <c r="AN142">
        <v>5639.0551999999998</v>
      </c>
      <c r="AO142">
        <v>5755.0195999999996</v>
      </c>
      <c r="AP142">
        <v>6190.4866000000002</v>
      </c>
      <c r="AQ142">
        <v>6514.2303000000002</v>
      </c>
      <c r="AR142">
        <v>6880.8940000000002</v>
      </c>
      <c r="AS142">
        <v>7022.3936999999996</v>
      </c>
      <c r="AT142">
        <v>6333.6782000000003</v>
      </c>
      <c r="AU142">
        <v>6301.1207999999997</v>
      </c>
      <c r="AV142">
        <v>6775.7273999999998</v>
      </c>
      <c r="AW142">
        <v>7017.3689000000004</v>
      </c>
      <c r="AX142">
        <v>7793.9359999999997</v>
      </c>
      <c r="AY142">
        <v>8146.0937999999996</v>
      </c>
      <c r="AZ142">
        <v>8098.4057000000003</v>
      </c>
      <c r="BA142">
        <v>8714.0185999999994</v>
      </c>
      <c r="BB142">
        <v>9164.2389000000003</v>
      </c>
      <c r="BC142">
        <v>9755.9917999999998</v>
      </c>
      <c r="BD142">
        <v>9699.3554999999997</v>
      </c>
      <c r="BE142">
        <v>9892.1761000000006</v>
      </c>
      <c r="BF142">
        <v>10094.5188</v>
      </c>
      <c r="BG142">
        <v>10534.911700000001</v>
      </c>
      <c r="BH142">
        <v>10928.0332</v>
      </c>
      <c r="BI142">
        <v>11757.263800000001</v>
      </c>
      <c r="BJ142">
        <v>11933.0561</v>
      </c>
      <c r="BK142">
        <v>12479.2546</v>
      </c>
      <c r="BL142">
        <v>11676.6855</v>
      </c>
      <c r="BM142">
        <v>11094.7742</v>
      </c>
      <c r="BN142">
        <v>11118.9584</v>
      </c>
      <c r="BO142">
        <v>9183.0733999999993</v>
      </c>
      <c r="BP142">
        <v>9483.5908999999992</v>
      </c>
      <c r="BQ142">
        <v>9215.4874999999993</v>
      </c>
      <c r="BR142">
        <v>9085.9799000000003</v>
      </c>
      <c r="BS142">
        <v>10266.3166</v>
      </c>
      <c r="BT142">
        <v>11003.6011</v>
      </c>
      <c r="BU142">
        <v>10805.9316</v>
      </c>
      <c r="BV142">
        <v>10752.9707</v>
      </c>
      <c r="BW142">
        <v>11379.707399999999</v>
      </c>
      <c r="BX142">
        <v>12008.680200000001</v>
      </c>
      <c r="BY142">
        <v>11796.0381</v>
      </c>
      <c r="BZ142">
        <v>12794.336600000001</v>
      </c>
      <c r="CA142">
        <v>13071.8904</v>
      </c>
      <c r="CB142">
        <v>11580.429099999999</v>
      </c>
      <c r="CC142">
        <v>11740.661400000001</v>
      </c>
      <c r="CD142">
        <v>10512.906999999999</v>
      </c>
      <c r="CE142">
        <v>11397.306399999999</v>
      </c>
      <c r="CF142">
        <v>10760.82</v>
      </c>
      <c r="CG142">
        <v>10738.1353</v>
      </c>
      <c r="CH142">
        <v>10967.4085</v>
      </c>
      <c r="CI142">
        <v>11263.154200000001</v>
      </c>
      <c r="CJ142">
        <v>11265.222299999999</v>
      </c>
      <c r="CK142">
        <v>11026.674199999999</v>
      </c>
      <c r="CL142">
        <v>11529.4288</v>
      </c>
      <c r="CM142">
        <v>12454.7441</v>
      </c>
      <c r="CN142">
        <v>14058.5288</v>
      </c>
      <c r="CO142">
        <v>14473.950500000001</v>
      </c>
      <c r="CP142">
        <v>14622.0216</v>
      </c>
      <c r="CQ142">
        <v>16386.535599999999</v>
      </c>
      <c r="CR142">
        <v>16696.383600000001</v>
      </c>
      <c r="CS142">
        <v>15722.110699999999</v>
      </c>
      <c r="CT142">
        <v>15462.299300000001</v>
      </c>
      <c r="CU142">
        <v>16287.065199999999</v>
      </c>
      <c r="CV142">
        <v>18308.724600000001</v>
      </c>
      <c r="CW142">
        <v>17893.417099999999</v>
      </c>
      <c r="CX142">
        <v>15646.275600000001</v>
      </c>
      <c r="CY142">
        <v>15371.656000000001</v>
      </c>
      <c r="CZ142">
        <v>17717.702000000001</v>
      </c>
      <c r="DA142">
        <v>18130.942800000001</v>
      </c>
      <c r="DB142">
        <v>19093.606199999998</v>
      </c>
      <c r="DC142">
        <v>18842.374500000002</v>
      </c>
      <c r="DD142">
        <v>19393.168699999998</v>
      </c>
      <c r="DE142">
        <v>18746.416099999999</v>
      </c>
      <c r="DF142">
        <v>21328.0926</v>
      </c>
      <c r="DG142">
        <v>22209.172500000001</v>
      </c>
      <c r="DH142">
        <v>22692.288</v>
      </c>
      <c r="DI142">
        <v>19489.585800000001</v>
      </c>
      <c r="DJ142">
        <v>18609.754000000001</v>
      </c>
      <c r="DK142">
        <v>17812.8331</v>
      </c>
      <c r="DL142">
        <v>20785.9611</v>
      </c>
      <c r="DM142">
        <v>18219.9915</v>
      </c>
      <c r="DN142">
        <v>18222.352200000001</v>
      </c>
      <c r="DO142">
        <v>18101.9558</v>
      </c>
      <c r="DP142">
        <v>18539.936600000001</v>
      </c>
      <c r="DQ142">
        <v>19558.380799999999</v>
      </c>
      <c r="DR142">
        <v>18390.7006</v>
      </c>
      <c r="DS142">
        <v>16549.263200000001</v>
      </c>
      <c r="DT142">
        <v>17060.5105</v>
      </c>
      <c r="DU142">
        <v>18862.309099999999</v>
      </c>
      <c r="DV142">
        <v>20562.853800000001</v>
      </c>
      <c r="DW142">
        <v>21612.075700000001</v>
      </c>
      <c r="DX142">
        <v>24364.038</v>
      </c>
      <c r="DY142">
        <v>25442.827099999999</v>
      </c>
      <c r="DZ142">
        <v>27266.099300000002</v>
      </c>
      <c r="EA142">
        <v>24335.5864</v>
      </c>
      <c r="EB142">
        <v>22523.186300000001</v>
      </c>
      <c r="EC142">
        <v>22758.1489</v>
      </c>
      <c r="ED142">
        <v>19637.8845</v>
      </c>
      <c r="EE142">
        <v>20210.923599999998</v>
      </c>
      <c r="EF142">
        <v>21704.154200000001</v>
      </c>
      <c r="EG142">
        <v>19152.398099999999</v>
      </c>
      <c r="EH142">
        <v>19399.802</v>
      </c>
      <c r="EI142">
        <v>20053.995200000001</v>
      </c>
      <c r="EJ142">
        <v>20648.6535</v>
      </c>
    </row>
    <row r="143" spans="1:140" x14ac:dyDescent="0.25">
      <c r="A143" t="s">
        <v>142</v>
      </c>
      <c r="B143">
        <v>10230.9758</v>
      </c>
      <c r="C143">
        <v>10455.832399999999</v>
      </c>
      <c r="D143">
        <v>10433.391</v>
      </c>
      <c r="E143">
        <v>10106.0689</v>
      </c>
      <c r="F143">
        <v>10423.162200000001</v>
      </c>
      <c r="G143">
        <v>9140.9403999999995</v>
      </c>
      <c r="H143">
        <v>9196.5809000000008</v>
      </c>
      <c r="I143">
        <v>9158.8248000000003</v>
      </c>
      <c r="J143">
        <v>8020.1815999999999</v>
      </c>
      <c r="K143">
        <v>7966.8689000000004</v>
      </c>
      <c r="L143">
        <v>8018.6890999999996</v>
      </c>
      <c r="M143">
        <v>9368.3269</v>
      </c>
      <c r="N143">
        <v>10241.3406</v>
      </c>
      <c r="O143">
        <v>9160.0156000000006</v>
      </c>
      <c r="P143">
        <v>9322.8466000000008</v>
      </c>
      <c r="Q143">
        <v>9275.8848999999991</v>
      </c>
      <c r="R143">
        <v>7617.1958999999997</v>
      </c>
      <c r="S143">
        <v>5908.1016</v>
      </c>
      <c r="T143">
        <v>5547.3298999999997</v>
      </c>
      <c r="U143">
        <v>6121.9611000000004</v>
      </c>
      <c r="V143">
        <v>5259.0844999999999</v>
      </c>
      <c r="W143">
        <v>4639.1817000000001</v>
      </c>
      <c r="X143">
        <v>4907.0415000000003</v>
      </c>
      <c r="Y143">
        <v>5725.5848999999998</v>
      </c>
      <c r="Z143">
        <v>5848.3557000000001</v>
      </c>
      <c r="AA143">
        <v>6155.2828</v>
      </c>
      <c r="AB143">
        <v>6330.4615000000003</v>
      </c>
      <c r="AC143">
        <v>6438.42</v>
      </c>
      <c r="AD143">
        <v>7214.6041999999998</v>
      </c>
      <c r="AE143">
        <v>7015.1378999999997</v>
      </c>
      <c r="AF143">
        <v>7610.9034000000001</v>
      </c>
      <c r="AG143">
        <v>7746.8123999999998</v>
      </c>
      <c r="AH143">
        <v>7983.2568000000001</v>
      </c>
      <c r="AI143">
        <v>8432.3904999999995</v>
      </c>
      <c r="AJ143">
        <v>8709.9923999999992</v>
      </c>
      <c r="AK143">
        <v>9752.5599000000002</v>
      </c>
      <c r="AL143">
        <v>8383.6157000000003</v>
      </c>
      <c r="AM143">
        <v>7804.6625000000004</v>
      </c>
      <c r="AN143">
        <v>8954.1139999999996</v>
      </c>
      <c r="AO143">
        <v>8354.9331999999995</v>
      </c>
      <c r="AP143">
        <v>9745.5553999999993</v>
      </c>
      <c r="AQ143">
        <v>9918.5486000000001</v>
      </c>
      <c r="AR143">
        <v>10237.959500000001</v>
      </c>
      <c r="AS143">
        <v>10917.875099999999</v>
      </c>
      <c r="AT143">
        <v>11973.238600000001</v>
      </c>
      <c r="AU143">
        <v>11985.522999999999</v>
      </c>
      <c r="AV143">
        <v>12263.475200000001</v>
      </c>
      <c r="AW143">
        <v>12694.8421</v>
      </c>
      <c r="AX143">
        <v>12543.713</v>
      </c>
      <c r="AY143">
        <v>12650.063099999999</v>
      </c>
      <c r="AZ143">
        <v>11248.829</v>
      </c>
      <c r="BA143">
        <v>10700.0602</v>
      </c>
      <c r="BB143">
        <v>8668.6857999999993</v>
      </c>
      <c r="BC143">
        <v>10293.9017</v>
      </c>
      <c r="BD143">
        <v>10190.091399999999</v>
      </c>
      <c r="BE143">
        <v>10761.048000000001</v>
      </c>
      <c r="BF143">
        <v>11754.6607</v>
      </c>
      <c r="BG143">
        <v>11757.701499999999</v>
      </c>
      <c r="BH143">
        <v>11569.322</v>
      </c>
      <c r="BI143">
        <v>11504.757900000001</v>
      </c>
      <c r="BJ143">
        <v>10384.760700000001</v>
      </c>
      <c r="BK143">
        <v>9843.1226999999999</v>
      </c>
      <c r="BL143">
        <v>9957.4917999999998</v>
      </c>
      <c r="BM143">
        <v>10568.0669</v>
      </c>
      <c r="BN143">
        <v>10875.182500000001</v>
      </c>
      <c r="BO143">
        <v>10422.020500000001</v>
      </c>
      <c r="BP143">
        <v>11383.309600000001</v>
      </c>
      <c r="BQ143">
        <v>11762.812900000001</v>
      </c>
      <c r="BR143">
        <v>12383.981100000001</v>
      </c>
      <c r="BS143">
        <v>12812.7338</v>
      </c>
      <c r="BT143">
        <v>12523.290800000001</v>
      </c>
      <c r="BU143">
        <v>11802.7058</v>
      </c>
      <c r="BV143">
        <v>13388.8334</v>
      </c>
      <c r="BW143">
        <v>13287.883599999999</v>
      </c>
      <c r="BX143">
        <v>14616.3812</v>
      </c>
      <c r="BY143">
        <v>14515.684499999999</v>
      </c>
      <c r="BZ143">
        <v>15331.4984</v>
      </c>
      <c r="CA143">
        <v>15637.873900000001</v>
      </c>
      <c r="CB143">
        <v>15458.989799999999</v>
      </c>
      <c r="CC143">
        <v>16447.1113</v>
      </c>
      <c r="CD143">
        <v>14746.8609</v>
      </c>
      <c r="CE143">
        <v>16032.697899999999</v>
      </c>
      <c r="CF143">
        <v>13900.6322</v>
      </c>
      <c r="CG143">
        <v>14384.645500000001</v>
      </c>
      <c r="CH143">
        <v>14514.5069</v>
      </c>
      <c r="CI143">
        <v>15142.1702</v>
      </c>
      <c r="CJ143">
        <v>14283.2772</v>
      </c>
      <c r="CK143">
        <v>14634.6965</v>
      </c>
      <c r="CL143">
        <v>13378.9139</v>
      </c>
      <c r="CM143">
        <v>13136.3827</v>
      </c>
      <c r="CN143">
        <v>12731.245000000001</v>
      </c>
      <c r="CO143">
        <v>11859.785599999999</v>
      </c>
      <c r="CP143">
        <v>11581.9769</v>
      </c>
      <c r="CQ143">
        <v>11747.402</v>
      </c>
      <c r="CR143">
        <v>11083.307000000001</v>
      </c>
      <c r="CS143">
        <v>12144.163500000001</v>
      </c>
      <c r="CT143">
        <v>12092.8411</v>
      </c>
      <c r="CU143">
        <v>11255.644399999999</v>
      </c>
      <c r="CV143">
        <v>10024.7397</v>
      </c>
      <c r="CW143">
        <v>9693.0329999999994</v>
      </c>
      <c r="CX143">
        <v>8946.6929</v>
      </c>
      <c r="CY143">
        <v>9984.4380000000001</v>
      </c>
      <c r="CZ143">
        <v>10212.237499999999</v>
      </c>
      <c r="DA143">
        <v>9500.9451000000008</v>
      </c>
      <c r="DB143">
        <v>9057.7433000000001</v>
      </c>
      <c r="DC143">
        <v>9421.4712999999992</v>
      </c>
      <c r="DD143">
        <v>9978.8251</v>
      </c>
      <c r="DE143">
        <v>10193.2724</v>
      </c>
      <c r="DF143">
        <v>10356.178599999999</v>
      </c>
      <c r="DG143">
        <v>10754.9108</v>
      </c>
      <c r="DH143">
        <v>11087.0726</v>
      </c>
      <c r="DI143">
        <v>11253.1536</v>
      </c>
      <c r="DJ143">
        <v>11430.099700000001</v>
      </c>
      <c r="DK143">
        <v>10391.149600000001</v>
      </c>
      <c r="DL143">
        <v>11279.7335</v>
      </c>
      <c r="DM143">
        <v>11640.1381</v>
      </c>
      <c r="DN143">
        <v>12078.216200000001</v>
      </c>
      <c r="DO143">
        <v>12455.7358</v>
      </c>
      <c r="DP143">
        <v>12501.91</v>
      </c>
      <c r="DQ143">
        <v>12279.225399999999</v>
      </c>
      <c r="DR143">
        <v>12850.5332</v>
      </c>
      <c r="DS143">
        <v>12487.8231</v>
      </c>
      <c r="DT143">
        <v>13081.679099999999</v>
      </c>
      <c r="DU143">
        <v>13218.7253</v>
      </c>
      <c r="DV143">
        <v>14232.555399999999</v>
      </c>
      <c r="DW143">
        <v>14876.4912</v>
      </c>
      <c r="DX143">
        <v>15222.347400000001</v>
      </c>
      <c r="DY143">
        <v>15733.342199999999</v>
      </c>
      <c r="DZ143">
        <v>16546.5717</v>
      </c>
      <c r="EA143">
        <v>15457.886</v>
      </c>
      <c r="EB143">
        <v>15182.5409</v>
      </c>
      <c r="EC143">
        <v>14338.6309</v>
      </c>
      <c r="ED143">
        <v>11942.671899999999</v>
      </c>
      <c r="EE143">
        <v>11322.414000000001</v>
      </c>
      <c r="EF143">
        <v>12256.4465</v>
      </c>
      <c r="EG143">
        <v>12683.3099</v>
      </c>
      <c r="EH143">
        <v>13076.2016</v>
      </c>
      <c r="EI143">
        <v>12122.198700000001</v>
      </c>
      <c r="EJ143">
        <v>12422.180700000001</v>
      </c>
    </row>
    <row r="144" spans="1:140" x14ac:dyDescent="0.25">
      <c r="A144" t="s">
        <v>143</v>
      </c>
      <c r="B144">
        <v>5493.2461999999996</v>
      </c>
      <c r="C144">
        <v>4883.9504999999999</v>
      </c>
      <c r="D144">
        <v>4475.9277000000002</v>
      </c>
      <c r="E144">
        <v>4627.3748999999998</v>
      </c>
      <c r="F144">
        <v>4866.7838000000002</v>
      </c>
      <c r="G144">
        <v>4627.8348999999998</v>
      </c>
      <c r="H144">
        <v>3827.7873</v>
      </c>
      <c r="I144">
        <v>3797.2114999999999</v>
      </c>
      <c r="J144">
        <v>3441.951</v>
      </c>
      <c r="K144">
        <v>3337.12</v>
      </c>
      <c r="L144">
        <v>3337.1781999999998</v>
      </c>
      <c r="M144">
        <v>3572.7266</v>
      </c>
      <c r="N144">
        <v>3766.9068000000002</v>
      </c>
      <c r="O144">
        <v>3293.1097</v>
      </c>
      <c r="P144">
        <v>3632.0704999999998</v>
      </c>
      <c r="Q144">
        <v>3676.5742</v>
      </c>
      <c r="R144">
        <v>3610.4751999999999</v>
      </c>
      <c r="S144">
        <v>2075.7221</v>
      </c>
      <c r="T144">
        <v>1209.8633</v>
      </c>
      <c r="U144">
        <v>1615.1159</v>
      </c>
      <c r="V144">
        <v>1357.2279000000001</v>
      </c>
      <c r="W144">
        <v>1024.6361999999999</v>
      </c>
      <c r="X144">
        <v>816.73900000000003</v>
      </c>
      <c r="Y144">
        <v>2186.5493999999999</v>
      </c>
      <c r="Z144">
        <v>2128.6024000000002</v>
      </c>
      <c r="AA144">
        <v>1962.9864</v>
      </c>
      <c r="AB144">
        <v>2124.1437999999998</v>
      </c>
      <c r="AC144">
        <v>2580.1181999999999</v>
      </c>
      <c r="AD144">
        <v>2689.8629000000001</v>
      </c>
      <c r="AE144">
        <v>2517.4070000000002</v>
      </c>
      <c r="AF144">
        <v>2511.0614</v>
      </c>
      <c r="AG144">
        <v>2726.1032</v>
      </c>
      <c r="AH144">
        <v>2535.7015999999999</v>
      </c>
      <c r="AI144">
        <v>2486.4212000000002</v>
      </c>
      <c r="AJ144">
        <v>2780.6615999999999</v>
      </c>
      <c r="AK144">
        <v>3034.0605999999998</v>
      </c>
      <c r="AL144">
        <v>2664.9061000000002</v>
      </c>
      <c r="AM144">
        <v>2853.6658000000002</v>
      </c>
      <c r="AN144">
        <v>3007.0346</v>
      </c>
      <c r="AO144">
        <v>2820.0616</v>
      </c>
      <c r="AP144">
        <v>2915.6569</v>
      </c>
      <c r="AQ144">
        <v>3137.0356000000002</v>
      </c>
      <c r="AR144">
        <v>2806.1246000000001</v>
      </c>
      <c r="AS144">
        <v>3141.4477000000002</v>
      </c>
      <c r="AT144">
        <v>3454.0796999999998</v>
      </c>
      <c r="AU144">
        <v>3552.9663</v>
      </c>
      <c r="AV144">
        <v>3537.8150999999998</v>
      </c>
      <c r="AW144">
        <v>3850.9407999999999</v>
      </c>
      <c r="AX144">
        <v>3799.5837000000001</v>
      </c>
      <c r="AY144">
        <v>3539.3728999999998</v>
      </c>
      <c r="AZ144">
        <v>3546.9517999999998</v>
      </c>
      <c r="BA144">
        <v>3000.5828000000001</v>
      </c>
      <c r="BB144">
        <v>2654.2645000000002</v>
      </c>
      <c r="BC144">
        <v>3104.2255</v>
      </c>
      <c r="BD144">
        <v>2933.8917999999999</v>
      </c>
      <c r="BE144">
        <v>3047.7066</v>
      </c>
      <c r="BF144">
        <v>3386.6217000000001</v>
      </c>
      <c r="BG144">
        <v>3595.5333000000001</v>
      </c>
      <c r="BH144">
        <v>3724.6801999999998</v>
      </c>
      <c r="BI144">
        <v>3849.3557000000001</v>
      </c>
      <c r="BJ144">
        <v>3687.6264000000001</v>
      </c>
      <c r="BK144">
        <v>3900.7838999999999</v>
      </c>
      <c r="BL144">
        <v>3852.8235</v>
      </c>
      <c r="BM144">
        <v>3910.5718999999999</v>
      </c>
      <c r="BN144">
        <v>3964.5108</v>
      </c>
      <c r="BO144">
        <v>3905.1779999999999</v>
      </c>
      <c r="BP144">
        <v>3712.8444</v>
      </c>
      <c r="BQ144">
        <v>3814.6039000000001</v>
      </c>
      <c r="BR144">
        <v>4864.085</v>
      </c>
      <c r="BS144">
        <v>5198.1257999999998</v>
      </c>
      <c r="BT144">
        <v>5461.8921</v>
      </c>
      <c r="BU144">
        <v>5674.1917000000003</v>
      </c>
      <c r="BV144">
        <v>5330.0554000000002</v>
      </c>
      <c r="BW144">
        <v>5014.8203000000003</v>
      </c>
      <c r="BX144">
        <v>5297.8890000000001</v>
      </c>
      <c r="BY144">
        <v>4742.2637999999997</v>
      </c>
      <c r="BZ144">
        <v>5018.5438000000004</v>
      </c>
      <c r="CA144">
        <v>5385.8335999999999</v>
      </c>
      <c r="CB144">
        <v>4945.4993000000004</v>
      </c>
      <c r="CC144">
        <v>4899.8886000000002</v>
      </c>
      <c r="CD144">
        <v>5118.1682000000001</v>
      </c>
      <c r="CE144">
        <v>5494.2233999999999</v>
      </c>
      <c r="CF144">
        <v>5520.3864000000003</v>
      </c>
      <c r="CG144">
        <v>5729.6902</v>
      </c>
      <c r="CH144">
        <v>5831.9615000000003</v>
      </c>
      <c r="CI144">
        <v>5983.5266000000001</v>
      </c>
      <c r="CJ144">
        <v>5927.5133999999998</v>
      </c>
      <c r="CK144">
        <v>6345.6140999999998</v>
      </c>
      <c r="CL144">
        <v>5861.1639999999998</v>
      </c>
      <c r="CM144">
        <v>6478.9053000000004</v>
      </c>
      <c r="CN144">
        <v>6642.9282999999996</v>
      </c>
      <c r="CO144">
        <v>6902.6311999999998</v>
      </c>
      <c r="CP144">
        <v>7511.9556000000002</v>
      </c>
      <c r="CQ144">
        <v>7363.7785000000003</v>
      </c>
      <c r="CR144">
        <v>7505.1244999999999</v>
      </c>
      <c r="CS144">
        <v>6829.4219000000003</v>
      </c>
      <c r="CT144">
        <v>6749.1496999999999</v>
      </c>
      <c r="CU144">
        <v>6407.5515999999998</v>
      </c>
      <c r="CV144">
        <v>6959.6292999999996</v>
      </c>
      <c r="CW144">
        <v>6235.2557999999999</v>
      </c>
      <c r="CX144">
        <v>6577.0555000000004</v>
      </c>
      <c r="CY144">
        <v>7146.7217000000001</v>
      </c>
      <c r="CZ144">
        <v>7026.1293999999998</v>
      </c>
      <c r="DA144">
        <v>7257.4565000000002</v>
      </c>
      <c r="DB144">
        <v>6950.1711999999998</v>
      </c>
      <c r="DC144">
        <v>7153.2408999999998</v>
      </c>
      <c r="DD144">
        <v>7796.6175000000003</v>
      </c>
      <c r="DE144">
        <v>7565.8092999999999</v>
      </c>
      <c r="DF144">
        <v>8188.5096999999996</v>
      </c>
      <c r="DG144">
        <v>9222.8840999999993</v>
      </c>
      <c r="DH144">
        <v>9959.7461999999996</v>
      </c>
      <c r="DI144">
        <v>9863.3011000000006</v>
      </c>
      <c r="DJ144">
        <v>9586.2026999999998</v>
      </c>
      <c r="DK144">
        <v>9275.2345000000005</v>
      </c>
      <c r="DL144">
        <v>9019.8552</v>
      </c>
      <c r="DM144">
        <v>9420.6589000000004</v>
      </c>
      <c r="DN144">
        <v>8629.6923999999999</v>
      </c>
      <c r="DO144">
        <v>9116.4956999999995</v>
      </c>
      <c r="DP144">
        <v>9340.5611000000008</v>
      </c>
      <c r="DQ144">
        <v>9860.5995000000003</v>
      </c>
      <c r="DR144">
        <v>10194.857099999999</v>
      </c>
      <c r="DS144">
        <v>9938.8299000000006</v>
      </c>
      <c r="DT144">
        <v>10166.409600000001</v>
      </c>
      <c r="DU144">
        <v>10572.3559</v>
      </c>
      <c r="DV144">
        <v>10252.197099999999</v>
      </c>
      <c r="DW144">
        <v>10142.8914</v>
      </c>
      <c r="DX144">
        <v>10018.242099999999</v>
      </c>
      <c r="DY144">
        <v>9690.5925000000007</v>
      </c>
      <c r="DZ144">
        <v>9405.6797999999999</v>
      </c>
      <c r="EA144">
        <v>8842.6322</v>
      </c>
      <c r="EB144">
        <v>9453.1092000000008</v>
      </c>
      <c r="EC144">
        <v>9674.4434000000001</v>
      </c>
      <c r="ED144">
        <v>10039.6875</v>
      </c>
      <c r="EE144">
        <v>10364.584999999999</v>
      </c>
      <c r="EF144">
        <v>10403.7052</v>
      </c>
      <c r="EG144">
        <v>10178.625</v>
      </c>
      <c r="EH144">
        <v>10135.7526</v>
      </c>
      <c r="EI144">
        <v>9878.8633000000009</v>
      </c>
      <c r="EJ144">
        <v>10197.767400000001</v>
      </c>
    </row>
    <row r="145" spans="1:140" x14ac:dyDescent="0.25">
      <c r="A145" t="s">
        <v>144</v>
      </c>
      <c r="B145">
        <v>6442.7911000000004</v>
      </c>
      <c r="C145">
        <v>6219.4071000000004</v>
      </c>
      <c r="D145">
        <v>6031.3387000000002</v>
      </c>
      <c r="E145">
        <v>5896.6126999999997</v>
      </c>
      <c r="F145">
        <v>5939.6993000000002</v>
      </c>
      <c r="G145">
        <v>6101.4588999999996</v>
      </c>
      <c r="H145">
        <v>5645.9778999999999</v>
      </c>
      <c r="I145">
        <v>3931.8937000000001</v>
      </c>
      <c r="J145">
        <v>4057.7319000000002</v>
      </c>
      <c r="K145">
        <v>4417.3684999999996</v>
      </c>
      <c r="L145">
        <v>4558.5526</v>
      </c>
      <c r="M145">
        <v>4982.8971000000001</v>
      </c>
      <c r="N145">
        <v>4796.6337000000003</v>
      </c>
      <c r="O145">
        <v>4473.1234999999997</v>
      </c>
      <c r="P145">
        <v>4574.3425999999999</v>
      </c>
      <c r="Q145">
        <v>4113.6781000000001</v>
      </c>
      <c r="R145">
        <v>3971.6824999999999</v>
      </c>
      <c r="S145">
        <v>3075.5221999999999</v>
      </c>
      <c r="T145">
        <v>2537.2712000000001</v>
      </c>
      <c r="U145">
        <v>3909.2565</v>
      </c>
      <c r="V145">
        <v>3591.8227000000002</v>
      </c>
      <c r="W145">
        <v>3717.8516</v>
      </c>
      <c r="X145">
        <v>4697.9197999999997</v>
      </c>
      <c r="Y145">
        <v>5069.5299000000005</v>
      </c>
      <c r="Z145">
        <v>4959.8294999999998</v>
      </c>
      <c r="AA145">
        <v>4522.3990999999996</v>
      </c>
      <c r="AB145">
        <v>4516.3905000000004</v>
      </c>
      <c r="AC145">
        <v>4591.6868999999997</v>
      </c>
      <c r="AD145">
        <v>4759.0123000000003</v>
      </c>
      <c r="AE145">
        <v>4231.7761</v>
      </c>
      <c r="AF145">
        <v>4388.1466</v>
      </c>
      <c r="AG145">
        <v>4896.3507</v>
      </c>
      <c r="AH145">
        <v>5167.9798000000001</v>
      </c>
      <c r="AI145">
        <v>5669.9561999999996</v>
      </c>
      <c r="AJ145">
        <v>6227.8630999999996</v>
      </c>
      <c r="AK145">
        <v>6291.6215000000002</v>
      </c>
      <c r="AL145">
        <v>6031.5209999999997</v>
      </c>
      <c r="AM145">
        <v>5462.1116000000002</v>
      </c>
      <c r="AN145">
        <v>5890.9992000000002</v>
      </c>
      <c r="AO145">
        <v>5802.4022000000004</v>
      </c>
      <c r="AP145">
        <v>6016.1601000000001</v>
      </c>
      <c r="AQ145">
        <v>6326.9360999999999</v>
      </c>
      <c r="AR145">
        <v>6775.3996999999999</v>
      </c>
      <c r="AS145">
        <v>6427.9787999999999</v>
      </c>
      <c r="AT145">
        <v>6505.5231999999996</v>
      </c>
      <c r="AU145">
        <v>6508.2851000000001</v>
      </c>
      <c r="AV145">
        <v>6784.4695000000002</v>
      </c>
      <c r="AW145">
        <v>6408.1217999999999</v>
      </c>
      <c r="AX145">
        <v>6910.1845000000003</v>
      </c>
      <c r="AY145">
        <v>6788.7618000000002</v>
      </c>
      <c r="AZ145">
        <v>6839.7979999999998</v>
      </c>
      <c r="BA145">
        <v>6473.6107000000002</v>
      </c>
      <c r="BB145">
        <v>5753.5730000000003</v>
      </c>
      <c r="BC145">
        <v>6311.7093000000004</v>
      </c>
      <c r="BD145">
        <v>6289.2992999999997</v>
      </c>
      <c r="BE145">
        <v>6008.5151999999998</v>
      </c>
      <c r="BF145">
        <v>5891.7263000000003</v>
      </c>
      <c r="BG145">
        <v>6549.3595999999998</v>
      </c>
      <c r="BH145">
        <v>6571.1950999999999</v>
      </c>
      <c r="BI145">
        <v>6442.9719999999998</v>
      </c>
      <c r="BJ145">
        <v>6655.2505000000001</v>
      </c>
      <c r="BK145">
        <v>6513.7314999999999</v>
      </c>
      <c r="BL145">
        <v>6603.6014999999998</v>
      </c>
      <c r="BM145">
        <v>6702.9522999999999</v>
      </c>
      <c r="BN145">
        <v>7169.8680000000004</v>
      </c>
      <c r="BO145">
        <v>6767.3266000000003</v>
      </c>
      <c r="BP145">
        <v>6800.7645000000002</v>
      </c>
      <c r="BQ145">
        <v>5796.3398999999999</v>
      </c>
      <c r="BR145">
        <v>6015.1144000000004</v>
      </c>
      <c r="BS145">
        <v>5985.3622999999998</v>
      </c>
      <c r="BT145">
        <v>6685.1853000000001</v>
      </c>
      <c r="BU145">
        <v>6702.2035999999998</v>
      </c>
      <c r="BV145">
        <v>6724.2717000000002</v>
      </c>
      <c r="BW145">
        <v>6552.9196000000002</v>
      </c>
      <c r="BX145">
        <v>6390.8221999999996</v>
      </c>
      <c r="BY145">
        <v>6020.7929999999997</v>
      </c>
      <c r="BZ145">
        <v>6031.2163</v>
      </c>
      <c r="CA145">
        <v>6728.1836000000003</v>
      </c>
      <c r="CB145">
        <v>6963.2065000000002</v>
      </c>
      <c r="CC145">
        <v>7098.9975999999997</v>
      </c>
      <c r="CD145">
        <v>6489.7106000000003</v>
      </c>
      <c r="CE145">
        <v>6702.3589000000002</v>
      </c>
      <c r="CF145">
        <v>6696.7556000000004</v>
      </c>
      <c r="CG145">
        <v>6558.2293</v>
      </c>
      <c r="CH145">
        <v>6612.3204999999998</v>
      </c>
      <c r="CI145">
        <v>6104.3909000000003</v>
      </c>
      <c r="CJ145">
        <v>6185.7028</v>
      </c>
      <c r="CK145">
        <v>6261.1220999999996</v>
      </c>
      <c r="CL145">
        <v>6822.5590000000002</v>
      </c>
      <c r="CM145">
        <v>6868.4862999999996</v>
      </c>
      <c r="CN145">
        <v>7559.5797000000002</v>
      </c>
      <c r="CO145">
        <v>7272.8150999999998</v>
      </c>
      <c r="CP145">
        <v>7613.9414999999999</v>
      </c>
      <c r="CQ145">
        <v>7938.9418999999998</v>
      </c>
      <c r="CR145">
        <v>8722.4473999999991</v>
      </c>
      <c r="CS145">
        <v>8021.7835999999998</v>
      </c>
      <c r="CT145">
        <v>8244.4362000000001</v>
      </c>
      <c r="CU145">
        <v>8941.3263000000006</v>
      </c>
      <c r="CV145">
        <v>9343.1036999999997</v>
      </c>
      <c r="CW145">
        <v>8683.7358000000004</v>
      </c>
      <c r="CX145">
        <v>8751.4079000000002</v>
      </c>
      <c r="CY145">
        <v>7930.5194000000001</v>
      </c>
      <c r="CZ145">
        <v>7197.5645999999997</v>
      </c>
      <c r="DA145">
        <v>8154.7626</v>
      </c>
      <c r="DB145">
        <v>8086.5915000000005</v>
      </c>
      <c r="DC145">
        <v>8191.7453999999998</v>
      </c>
      <c r="DD145">
        <v>8502.0776999999998</v>
      </c>
      <c r="DE145">
        <v>7888.6752999999999</v>
      </c>
      <c r="DF145">
        <v>8595.8047999999999</v>
      </c>
      <c r="DG145">
        <v>8026.8063000000002</v>
      </c>
      <c r="DH145">
        <v>7769.8402999999998</v>
      </c>
      <c r="DI145">
        <v>7779.9375</v>
      </c>
      <c r="DJ145">
        <v>7739.5484999999999</v>
      </c>
      <c r="DK145">
        <v>7974.4057000000003</v>
      </c>
      <c r="DL145">
        <v>9021.8233999999993</v>
      </c>
      <c r="DM145">
        <v>8950.4364999999998</v>
      </c>
      <c r="DN145">
        <v>9098.8163000000004</v>
      </c>
      <c r="DO145">
        <v>9272.6473999999998</v>
      </c>
      <c r="DP145">
        <v>10388.8914</v>
      </c>
      <c r="DQ145">
        <v>10592.4105</v>
      </c>
      <c r="DR145">
        <v>11057.437099999999</v>
      </c>
      <c r="DS145">
        <v>11245.1883</v>
      </c>
      <c r="DT145">
        <v>10520.076499999999</v>
      </c>
      <c r="DU145">
        <v>10290.0915</v>
      </c>
      <c r="DV145">
        <v>9875.1785999999993</v>
      </c>
      <c r="DW145">
        <v>10174.5996</v>
      </c>
      <c r="DX145">
        <v>10428.129800000001</v>
      </c>
      <c r="DY145">
        <v>11875.107</v>
      </c>
      <c r="DZ145">
        <v>11840.716399999999</v>
      </c>
      <c r="EA145">
        <v>11388.5826</v>
      </c>
      <c r="EB145">
        <v>10531.257900000001</v>
      </c>
      <c r="EC145">
        <v>11495.0941</v>
      </c>
      <c r="ED145">
        <v>10820.441199999999</v>
      </c>
      <c r="EE145">
        <v>13252.905199999999</v>
      </c>
      <c r="EF145">
        <v>13211.415999999999</v>
      </c>
      <c r="EG145">
        <v>14335.6342</v>
      </c>
      <c r="EH145">
        <v>13736.463</v>
      </c>
      <c r="EI145">
        <v>13223.9691</v>
      </c>
      <c r="EJ145">
        <v>13719.1698</v>
      </c>
    </row>
    <row r="146" spans="1:140" x14ac:dyDescent="0.25">
      <c r="A146" t="s">
        <v>145</v>
      </c>
      <c r="B146">
        <v>9310.3068000000003</v>
      </c>
      <c r="C146">
        <v>8489.8449000000001</v>
      </c>
      <c r="D146">
        <v>8165.8855999999996</v>
      </c>
      <c r="E146">
        <v>8158.7623000000003</v>
      </c>
      <c r="F146">
        <v>8266.2716999999993</v>
      </c>
      <c r="G146">
        <v>8464.2253000000001</v>
      </c>
      <c r="H146">
        <v>8030.1570000000002</v>
      </c>
      <c r="I146">
        <v>7196.8541999999998</v>
      </c>
      <c r="J146">
        <v>6982.3892999999998</v>
      </c>
      <c r="K146">
        <v>6517.4423999999999</v>
      </c>
      <c r="L146">
        <v>6348.0033000000003</v>
      </c>
      <c r="M146">
        <v>6579.7893999999997</v>
      </c>
      <c r="N146">
        <v>7217.6943000000001</v>
      </c>
      <c r="O146">
        <v>6924.0267999999996</v>
      </c>
      <c r="P146">
        <v>6685.8298000000004</v>
      </c>
      <c r="Q146">
        <v>6876.0936000000002</v>
      </c>
      <c r="R146">
        <v>6543.3793999999998</v>
      </c>
      <c r="S146">
        <v>5757.2605000000003</v>
      </c>
      <c r="T146">
        <v>6062.9182000000001</v>
      </c>
      <c r="U146">
        <v>5815.1194999999998</v>
      </c>
      <c r="V146">
        <v>5624.3797000000004</v>
      </c>
      <c r="W146">
        <v>4364.1926000000003</v>
      </c>
      <c r="X146">
        <v>4522.2079999999996</v>
      </c>
      <c r="Y146">
        <v>4827.4979000000003</v>
      </c>
      <c r="Z146">
        <v>4957.2700000000004</v>
      </c>
      <c r="AA146">
        <v>5244.0541999999996</v>
      </c>
      <c r="AB146">
        <v>5667.7255999999998</v>
      </c>
      <c r="AC146">
        <v>5720.3568999999998</v>
      </c>
      <c r="AD146">
        <v>5779.567</v>
      </c>
      <c r="AE146">
        <v>6099.0411999999997</v>
      </c>
      <c r="AF146">
        <v>6615.2660999999998</v>
      </c>
      <c r="AG146">
        <v>7189.2159000000001</v>
      </c>
      <c r="AH146">
        <v>6933.5772999999999</v>
      </c>
      <c r="AI146">
        <v>7161.1781000000001</v>
      </c>
      <c r="AJ146">
        <v>7387.2587999999996</v>
      </c>
      <c r="AK146">
        <v>8112.2907999999998</v>
      </c>
      <c r="AL146">
        <v>7664.3212000000003</v>
      </c>
      <c r="AM146">
        <v>7681.1621999999998</v>
      </c>
      <c r="AN146">
        <v>7791.4390999999996</v>
      </c>
      <c r="AO146">
        <v>7907.9054999999998</v>
      </c>
      <c r="AP146">
        <v>7752.6169</v>
      </c>
      <c r="AQ146">
        <v>7907.9246999999996</v>
      </c>
      <c r="AR146">
        <v>7534.1755000000003</v>
      </c>
      <c r="AS146">
        <v>7664.3958000000002</v>
      </c>
      <c r="AT146">
        <v>7823.366</v>
      </c>
      <c r="AU146">
        <v>7977.3954999999996</v>
      </c>
      <c r="AV146">
        <v>8295.9490999999998</v>
      </c>
      <c r="AW146">
        <v>8557.0684000000001</v>
      </c>
      <c r="AX146">
        <v>8741.6558999999997</v>
      </c>
      <c r="AY146">
        <v>8470.7018000000007</v>
      </c>
      <c r="AZ146">
        <v>8439.3525000000009</v>
      </c>
      <c r="BA146">
        <v>8561.2692999999999</v>
      </c>
      <c r="BB146">
        <v>8300.5028000000002</v>
      </c>
      <c r="BC146">
        <v>8823.7291000000005</v>
      </c>
      <c r="BD146">
        <v>8911.0599000000002</v>
      </c>
      <c r="BE146">
        <v>9215.7114999999994</v>
      </c>
      <c r="BF146">
        <v>9005.8403999999991</v>
      </c>
      <c r="BG146">
        <v>9146.0894000000008</v>
      </c>
      <c r="BH146">
        <v>9322.2688999999991</v>
      </c>
      <c r="BI146">
        <v>9590.9256999999998</v>
      </c>
      <c r="BJ146">
        <v>9667.4761999999992</v>
      </c>
      <c r="BK146">
        <v>10092.7567</v>
      </c>
      <c r="BL146">
        <v>10540.592500000001</v>
      </c>
      <c r="BM146">
        <v>10030.4807</v>
      </c>
      <c r="BN146">
        <v>10294.983099999999</v>
      </c>
      <c r="BO146">
        <v>10685.757799999999</v>
      </c>
      <c r="BP146">
        <v>10424.2063</v>
      </c>
      <c r="BQ146">
        <v>10333.0074</v>
      </c>
      <c r="BR146">
        <v>10893.9666</v>
      </c>
      <c r="BS146">
        <v>11526.066000000001</v>
      </c>
      <c r="BT146">
        <v>11791.786700000001</v>
      </c>
      <c r="BU146">
        <v>12575.1451</v>
      </c>
      <c r="BV146">
        <v>11586.8693</v>
      </c>
      <c r="BW146">
        <v>11656.446599999999</v>
      </c>
      <c r="BX146">
        <v>12369.672500000001</v>
      </c>
      <c r="BY146">
        <v>11699.5756</v>
      </c>
      <c r="BZ146">
        <v>11543.861199999999</v>
      </c>
      <c r="CA146">
        <v>12223.7613</v>
      </c>
      <c r="CB146">
        <v>11799.447899999999</v>
      </c>
      <c r="CC146">
        <v>11737.568799999999</v>
      </c>
      <c r="CD146">
        <v>12061.1078</v>
      </c>
      <c r="CE146">
        <v>12707.7088</v>
      </c>
      <c r="CF146">
        <v>13150.7549</v>
      </c>
      <c r="CG146">
        <v>13832.278700000001</v>
      </c>
      <c r="CH146">
        <v>13474.7</v>
      </c>
      <c r="CI146">
        <v>13784.4836</v>
      </c>
      <c r="CJ146">
        <v>13065.6489</v>
      </c>
      <c r="CK146">
        <v>13849.7294</v>
      </c>
      <c r="CL146">
        <v>13465.653899999999</v>
      </c>
      <c r="CM146">
        <v>14541.6029</v>
      </c>
      <c r="CN146">
        <v>14417.709000000001</v>
      </c>
      <c r="CO146">
        <v>15286.736199999999</v>
      </c>
      <c r="CP146">
        <v>15869.037399999999</v>
      </c>
      <c r="CQ146">
        <v>14538.134</v>
      </c>
      <c r="CR146">
        <v>14466.1142</v>
      </c>
      <c r="CS146">
        <v>14280.079599999999</v>
      </c>
      <c r="CT146">
        <v>14208.3475</v>
      </c>
      <c r="CU146">
        <v>13385.2209</v>
      </c>
      <c r="CV146">
        <v>14428.9239</v>
      </c>
      <c r="CW146">
        <v>13998.5309</v>
      </c>
      <c r="CX146">
        <v>14412.784100000001</v>
      </c>
      <c r="CY146">
        <v>14631.5672</v>
      </c>
      <c r="CZ146">
        <v>14445.9936</v>
      </c>
      <c r="DA146">
        <v>14392.150900000001</v>
      </c>
      <c r="DB146">
        <v>15257.2235</v>
      </c>
      <c r="DC146">
        <v>15097.490100000001</v>
      </c>
      <c r="DD146">
        <v>16267.2878</v>
      </c>
      <c r="DE146">
        <v>15998.14</v>
      </c>
      <c r="DF146">
        <v>16271.2029</v>
      </c>
      <c r="DG146">
        <v>17785.6378</v>
      </c>
      <c r="DH146">
        <v>17498.541099999999</v>
      </c>
      <c r="DI146">
        <v>16669.549500000001</v>
      </c>
      <c r="DJ146">
        <v>16807.714800000002</v>
      </c>
      <c r="DK146">
        <v>17227.593700000001</v>
      </c>
      <c r="DL146">
        <v>16703.6423</v>
      </c>
      <c r="DM146">
        <v>17676.182199999999</v>
      </c>
      <c r="DN146">
        <v>17699.5088</v>
      </c>
      <c r="DO146">
        <v>18191.161800000002</v>
      </c>
      <c r="DP146">
        <v>18317.338299999999</v>
      </c>
      <c r="DQ146">
        <v>18762.221300000001</v>
      </c>
      <c r="DR146">
        <v>19646.605599999999</v>
      </c>
      <c r="DS146">
        <v>18977.487000000001</v>
      </c>
      <c r="DT146">
        <v>19205.310099999999</v>
      </c>
      <c r="DU146">
        <v>20148.892500000002</v>
      </c>
      <c r="DV146">
        <v>19259.1266</v>
      </c>
      <c r="DW146">
        <v>19815.451000000001</v>
      </c>
      <c r="DX146">
        <v>20732.135399999999</v>
      </c>
      <c r="DY146">
        <v>19636.060700000002</v>
      </c>
      <c r="DZ146">
        <v>18950.789799999999</v>
      </c>
      <c r="EA146">
        <v>18078.953000000001</v>
      </c>
      <c r="EB146">
        <v>18759.8992</v>
      </c>
      <c r="EC146">
        <v>18939.591700000001</v>
      </c>
      <c r="ED146">
        <v>18589.320400000001</v>
      </c>
      <c r="EE146">
        <v>18807.100200000001</v>
      </c>
      <c r="EF146">
        <v>19698.182499999999</v>
      </c>
      <c r="EG146">
        <v>20170.038700000001</v>
      </c>
      <c r="EH146">
        <v>19805.257600000001</v>
      </c>
      <c r="EI146">
        <v>20398.7075</v>
      </c>
      <c r="EJ146">
        <v>21783.702399999998</v>
      </c>
    </row>
    <row r="147" spans="1:140" x14ac:dyDescent="0.25">
      <c r="A147" t="s">
        <v>146</v>
      </c>
      <c r="B147">
        <v>24609.8429</v>
      </c>
      <c r="C147">
        <v>23048.112799999999</v>
      </c>
      <c r="D147">
        <v>21448.598999999998</v>
      </c>
      <c r="E147">
        <v>23112.5798</v>
      </c>
      <c r="F147">
        <v>23553.659500000002</v>
      </c>
      <c r="G147">
        <v>24158.568899999998</v>
      </c>
      <c r="H147">
        <v>24955.586200000002</v>
      </c>
      <c r="I147">
        <v>25434.773799999999</v>
      </c>
      <c r="J147">
        <v>23530.633600000001</v>
      </c>
      <c r="K147">
        <v>22118.291099999999</v>
      </c>
      <c r="L147">
        <v>22542.148799999999</v>
      </c>
      <c r="M147">
        <v>23123.066900000002</v>
      </c>
      <c r="N147">
        <v>23370.0805</v>
      </c>
      <c r="O147">
        <v>21979.004300000001</v>
      </c>
      <c r="P147">
        <v>22231.927199999998</v>
      </c>
      <c r="Q147">
        <v>22059.7755</v>
      </c>
      <c r="R147">
        <v>22047.1266</v>
      </c>
      <c r="S147">
        <v>20718.986400000002</v>
      </c>
      <c r="T147">
        <v>19687.901600000001</v>
      </c>
      <c r="U147">
        <v>18991.9925</v>
      </c>
      <c r="V147">
        <v>19169.133000000002</v>
      </c>
      <c r="W147">
        <v>17257.113799999999</v>
      </c>
      <c r="X147">
        <v>18346.092799999999</v>
      </c>
      <c r="Y147">
        <v>17692.705399999999</v>
      </c>
      <c r="Z147">
        <v>18212.716799999998</v>
      </c>
      <c r="AA147">
        <v>18779.048699999999</v>
      </c>
      <c r="AB147">
        <v>19924.583500000001</v>
      </c>
      <c r="AC147">
        <v>20086.249100000001</v>
      </c>
      <c r="AD147">
        <v>20410.43</v>
      </c>
      <c r="AE147">
        <v>20514.1679</v>
      </c>
      <c r="AF147">
        <v>21760.829399999999</v>
      </c>
      <c r="AG147">
        <v>22452.2706</v>
      </c>
      <c r="AH147">
        <v>21565.138500000001</v>
      </c>
      <c r="AI147">
        <v>21407.291300000001</v>
      </c>
      <c r="AJ147">
        <v>21368.011900000001</v>
      </c>
      <c r="AK147">
        <v>21970.2965</v>
      </c>
      <c r="AL147">
        <v>20957.6289</v>
      </c>
      <c r="AM147">
        <v>21010.154299999998</v>
      </c>
      <c r="AN147">
        <v>22454.6024</v>
      </c>
      <c r="AO147">
        <v>22668.475200000001</v>
      </c>
      <c r="AP147">
        <v>23354.1999</v>
      </c>
      <c r="AQ147">
        <v>24013.550599999999</v>
      </c>
      <c r="AR147">
        <v>23245.8298</v>
      </c>
      <c r="AS147">
        <v>23590.212500000001</v>
      </c>
      <c r="AT147">
        <v>23682.930899999999</v>
      </c>
      <c r="AU147">
        <v>23911.305700000001</v>
      </c>
      <c r="AV147">
        <v>24123.968799999999</v>
      </c>
      <c r="AW147">
        <v>24788.541000000001</v>
      </c>
      <c r="AX147">
        <v>24962.471000000001</v>
      </c>
      <c r="AY147">
        <v>25068.977599999998</v>
      </c>
      <c r="AZ147">
        <v>24762.771199999999</v>
      </c>
      <c r="BA147">
        <v>25184.3158</v>
      </c>
      <c r="BB147">
        <v>26622.658599999999</v>
      </c>
      <c r="BC147">
        <v>27195.3321</v>
      </c>
      <c r="BD147">
        <v>27787.488799999999</v>
      </c>
      <c r="BE147">
        <v>29320.132099999999</v>
      </c>
      <c r="BF147">
        <v>28400.5461</v>
      </c>
      <c r="BG147">
        <v>27945.588199999998</v>
      </c>
      <c r="BH147">
        <v>28065.812999999998</v>
      </c>
      <c r="BI147">
        <v>28626.862099999998</v>
      </c>
      <c r="BJ147">
        <v>29411.558199999999</v>
      </c>
      <c r="BK147">
        <v>30856.712100000001</v>
      </c>
      <c r="BL147">
        <v>47725.604899999998</v>
      </c>
      <c r="BM147">
        <v>45613.229399999997</v>
      </c>
      <c r="BN147">
        <v>45627.311900000001</v>
      </c>
      <c r="BO147">
        <v>46253.9833</v>
      </c>
      <c r="BP147">
        <v>44944.8338</v>
      </c>
      <c r="BQ147">
        <v>44930.748899999999</v>
      </c>
      <c r="BR147">
        <v>48409.712899999999</v>
      </c>
      <c r="BS147">
        <v>48752</v>
      </c>
      <c r="BT147">
        <v>51150.82</v>
      </c>
      <c r="BU147">
        <v>52989.966399999998</v>
      </c>
      <c r="BV147">
        <v>47252.58</v>
      </c>
      <c r="BW147">
        <v>47655</v>
      </c>
      <c r="BX147">
        <v>50126</v>
      </c>
      <c r="BY147">
        <v>46313.599999999999</v>
      </c>
      <c r="BZ147">
        <v>47146.68</v>
      </c>
      <c r="CA147">
        <v>50641.38</v>
      </c>
      <c r="CB147">
        <v>49391.76</v>
      </c>
      <c r="CC147">
        <v>48721.06</v>
      </c>
      <c r="CD147">
        <v>49857.72</v>
      </c>
      <c r="CE147">
        <v>50040.808400000002</v>
      </c>
      <c r="CF147">
        <v>50349.327599999997</v>
      </c>
      <c r="CG147">
        <v>52661.070099999997</v>
      </c>
      <c r="CH147">
        <v>50270.440600000002</v>
      </c>
      <c r="CI147">
        <v>52469.949200000003</v>
      </c>
      <c r="CJ147">
        <v>51013.04</v>
      </c>
      <c r="CK147">
        <v>52331.030700000003</v>
      </c>
      <c r="CL147">
        <v>52882.702599999997</v>
      </c>
      <c r="CM147">
        <v>58102.3675</v>
      </c>
      <c r="CN147">
        <v>57219.808599999997</v>
      </c>
      <c r="CO147">
        <v>59087.055800000002</v>
      </c>
      <c r="CP147">
        <v>61633.301899999999</v>
      </c>
      <c r="CQ147">
        <v>55557.6757</v>
      </c>
      <c r="CR147">
        <v>54361.505299999997</v>
      </c>
      <c r="CS147">
        <v>54920.838300000003</v>
      </c>
      <c r="CT147">
        <v>52370.128400000001</v>
      </c>
      <c r="CU147">
        <v>48836.372199999998</v>
      </c>
      <c r="CV147">
        <v>51325.906900000002</v>
      </c>
      <c r="CW147">
        <v>48809.5118</v>
      </c>
      <c r="CX147">
        <v>49518.492200000001</v>
      </c>
      <c r="CY147">
        <v>49194.976900000001</v>
      </c>
      <c r="CZ147">
        <v>46641.535600000003</v>
      </c>
      <c r="DA147">
        <v>49140.189299999998</v>
      </c>
      <c r="DB147">
        <v>51831.5766</v>
      </c>
      <c r="DC147">
        <v>51132.871299999999</v>
      </c>
      <c r="DD147">
        <v>55571.816700000003</v>
      </c>
      <c r="DE147">
        <v>54263.110099999998</v>
      </c>
      <c r="DF147">
        <v>53884.2739</v>
      </c>
      <c r="DG147">
        <v>59103.607799999998</v>
      </c>
      <c r="DH147">
        <v>58965.821100000001</v>
      </c>
      <c r="DI147">
        <v>54880.445200000002</v>
      </c>
      <c r="DJ147">
        <v>55142.239999999998</v>
      </c>
      <c r="DK147">
        <v>55128.461300000003</v>
      </c>
      <c r="DL147">
        <v>50822.626700000001</v>
      </c>
      <c r="DM147">
        <v>53475.020799999998</v>
      </c>
      <c r="DN147">
        <v>54108.839699999997</v>
      </c>
      <c r="DO147">
        <v>56871.463100000001</v>
      </c>
      <c r="DP147">
        <v>57397.424500000001</v>
      </c>
      <c r="DQ147">
        <v>57740.367299999998</v>
      </c>
      <c r="DR147">
        <v>59965.995999999999</v>
      </c>
      <c r="DS147">
        <v>58503.240299999998</v>
      </c>
      <c r="DT147">
        <v>59574.061600000001</v>
      </c>
      <c r="DU147">
        <v>61099.807099999998</v>
      </c>
      <c r="DV147">
        <v>58734.201800000003</v>
      </c>
      <c r="DW147">
        <v>61806.689200000001</v>
      </c>
      <c r="DX147">
        <v>62426</v>
      </c>
      <c r="DY147">
        <v>58877</v>
      </c>
      <c r="DZ147">
        <v>54950</v>
      </c>
      <c r="EA147">
        <v>52738</v>
      </c>
      <c r="EB147">
        <v>54275.894099999998</v>
      </c>
      <c r="EC147">
        <v>56160.522400000002</v>
      </c>
      <c r="ED147">
        <v>54089.16</v>
      </c>
      <c r="EE147">
        <v>55435.08</v>
      </c>
      <c r="EF147">
        <v>57215.62</v>
      </c>
      <c r="EG147">
        <v>57871.697800000002</v>
      </c>
      <c r="EH147">
        <v>57002.625</v>
      </c>
      <c r="EI147">
        <v>58861.870799999997</v>
      </c>
      <c r="EJ147">
        <v>63150.41</v>
      </c>
    </row>
    <row r="148" spans="1:140" x14ac:dyDescent="0.25">
      <c r="A148" t="s">
        <v>147</v>
      </c>
      <c r="B148">
        <v>5815.7191999999995</v>
      </c>
      <c r="C148">
        <v>5673.5641999999998</v>
      </c>
      <c r="D148">
        <v>5574.5821999999998</v>
      </c>
      <c r="E148">
        <v>6079.8638000000001</v>
      </c>
      <c r="F148">
        <v>6678.1257999999998</v>
      </c>
      <c r="G148">
        <v>6890.5828000000001</v>
      </c>
      <c r="H148">
        <v>6611.1318000000001</v>
      </c>
      <c r="I148">
        <v>6012.5447999999997</v>
      </c>
      <c r="J148">
        <v>5692.4448000000002</v>
      </c>
      <c r="K148">
        <v>5316.8666999999996</v>
      </c>
      <c r="L148">
        <v>5129.4241000000002</v>
      </c>
      <c r="M148">
        <v>5528.7308000000003</v>
      </c>
      <c r="N148">
        <v>5472.8211000000001</v>
      </c>
      <c r="O148">
        <v>5604.6836000000003</v>
      </c>
      <c r="P148">
        <v>5891.6163999999999</v>
      </c>
      <c r="Q148">
        <v>5991.5160999999998</v>
      </c>
      <c r="R148">
        <v>5951.8441000000003</v>
      </c>
      <c r="S148">
        <v>5924.7001</v>
      </c>
      <c r="T148">
        <v>5215.9502000000002</v>
      </c>
      <c r="U148">
        <v>5145.3662000000004</v>
      </c>
      <c r="V148">
        <v>4878.6000999999997</v>
      </c>
      <c r="W148">
        <v>4870.2960999999996</v>
      </c>
      <c r="X148">
        <v>4566.4050999999999</v>
      </c>
      <c r="Y148">
        <v>4795.0892999999996</v>
      </c>
      <c r="Z148">
        <v>4664.7936</v>
      </c>
      <c r="AA148">
        <v>5114.1641</v>
      </c>
      <c r="AB148">
        <v>5138.9800999999998</v>
      </c>
      <c r="AC148">
        <v>5377.84</v>
      </c>
      <c r="AD148">
        <v>5890.56</v>
      </c>
      <c r="AE148">
        <v>5515.12</v>
      </c>
      <c r="AF148">
        <v>6054.3278</v>
      </c>
      <c r="AG148">
        <v>6003.2277999999997</v>
      </c>
      <c r="AH148">
        <v>6107.4718000000003</v>
      </c>
      <c r="AI148">
        <v>6296.5418</v>
      </c>
      <c r="AJ148">
        <v>6542.8797999999997</v>
      </c>
      <c r="AK148">
        <v>6442.7758000000003</v>
      </c>
      <c r="AL148">
        <v>6590.3770999999997</v>
      </c>
      <c r="AM148">
        <v>6487.5160999999998</v>
      </c>
      <c r="AN148">
        <v>5955.5481</v>
      </c>
      <c r="AO148">
        <v>6630.0119000000004</v>
      </c>
      <c r="AP148">
        <v>7082.4778999999999</v>
      </c>
      <c r="AQ148">
        <v>7361.5499</v>
      </c>
      <c r="AR148">
        <v>7066.4398000000001</v>
      </c>
      <c r="AS148">
        <v>6754.4278000000004</v>
      </c>
      <c r="AT148">
        <v>7178.2197999999999</v>
      </c>
      <c r="AU148">
        <v>7619.52</v>
      </c>
      <c r="AV148">
        <v>8208.9599999999991</v>
      </c>
      <c r="AW148">
        <v>8456.64</v>
      </c>
      <c r="AX148">
        <v>8026.7749999999996</v>
      </c>
      <c r="AY148">
        <v>8271.2549999999992</v>
      </c>
      <c r="AZ148">
        <v>7978.07</v>
      </c>
      <c r="BA148">
        <v>6872.3720999999996</v>
      </c>
      <c r="BB148">
        <v>5853.3780999999999</v>
      </c>
      <c r="BC148">
        <v>6538.0001000000002</v>
      </c>
      <c r="BD148">
        <v>7122.83</v>
      </c>
      <c r="BE148">
        <v>7088.2349999999997</v>
      </c>
      <c r="BF148">
        <v>7649.2349999999997</v>
      </c>
      <c r="BG148">
        <v>8109.7347</v>
      </c>
      <c r="BH148">
        <v>8448.9287000000004</v>
      </c>
      <c r="BI148">
        <v>8299.9457000000002</v>
      </c>
      <c r="BJ148">
        <v>7637.5</v>
      </c>
      <c r="BK148">
        <v>9231.74</v>
      </c>
      <c r="BL148">
        <v>9251.48</v>
      </c>
      <c r="BM148">
        <v>9201.7419000000009</v>
      </c>
      <c r="BN148">
        <v>9801.5058000000008</v>
      </c>
      <c r="BO148">
        <v>10734.4082</v>
      </c>
      <c r="BP148">
        <v>10303.200199999999</v>
      </c>
      <c r="BQ148">
        <v>10544.5622</v>
      </c>
      <c r="BR148">
        <v>12175.754999999999</v>
      </c>
      <c r="BS148">
        <v>12619.91</v>
      </c>
      <c r="BT148">
        <v>12511.245000000001</v>
      </c>
      <c r="BU148">
        <v>12517.575000000001</v>
      </c>
      <c r="BV148">
        <v>13126.606400000001</v>
      </c>
      <c r="BW148">
        <v>12780.6404</v>
      </c>
      <c r="BX148">
        <v>12316.178400000001</v>
      </c>
      <c r="BY148">
        <v>11428.3133</v>
      </c>
      <c r="BZ148">
        <v>12096.9403</v>
      </c>
      <c r="CA148">
        <v>11950.246300000001</v>
      </c>
      <c r="CB148">
        <v>12666.284799999999</v>
      </c>
      <c r="CC148">
        <v>13478.7988</v>
      </c>
      <c r="CD148">
        <v>13810.6108</v>
      </c>
      <c r="CE148">
        <v>14653.2358</v>
      </c>
      <c r="CF148">
        <v>14678.819799999999</v>
      </c>
      <c r="CG148">
        <v>14843.851500000001</v>
      </c>
      <c r="CH148">
        <v>15120.3778</v>
      </c>
      <c r="CI148">
        <v>15490.943799999999</v>
      </c>
      <c r="CJ148">
        <v>15088.247799999999</v>
      </c>
      <c r="CK148">
        <v>16041.2642</v>
      </c>
      <c r="CL148">
        <v>15710.4722</v>
      </c>
      <c r="CM148">
        <v>16769.4362</v>
      </c>
      <c r="CN148">
        <v>16446.2965</v>
      </c>
      <c r="CO148">
        <v>16276.5255</v>
      </c>
      <c r="CP148">
        <v>16130.3935</v>
      </c>
      <c r="CQ148">
        <v>16098.680200000001</v>
      </c>
      <c r="CR148">
        <v>17540.224200000001</v>
      </c>
      <c r="CS148">
        <v>17431.726999999999</v>
      </c>
      <c r="CT148">
        <v>18012.7</v>
      </c>
      <c r="CU148">
        <v>17086.05</v>
      </c>
      <c r="CV148">
        <v>16991.45</v>
      </c>
      <c r="CW148">
        <v>16300.42</v>
      </c>
      <c r="CX148">
        <v>15587.115</v>
      </c>
      <c r="CY148">
        <v>16703.404999999999</v>
      </c>
      <c r="CZ148">
        <v>15411.44</v>
      </c>
      <c r="DA148">
        <v>14708.81</v>
      </c>
      <c r="DB148">
        <v>14162.32</v>
      </c>
      <c r="DC148">
        <v>13596.4174</v>
      </c>
      <c r="DD148">
        <v>15123.618399999999</v>
      </c>
      <c r="DE148">
        <v>15261.7541</v>
      </c>
      <c r="DF148">
        <v>15966.58</v>
      </c>
      <c r="DG148">
        <v>15966.58</v>
      </c>
      <c r="DH148">
        <v>16012.01</v>
      </c>
      <c r="DI148">
        <v>13371.947</v>
      </c>
      <c r="DJ148">
        <v>13669.883</v>
      </c>
      <c r="DK148">
        <v>12128.477999999999</v>
      </c>
      <c r="DL148">
        <v>12505.29</v>
      </c>
      <c r="DM148">
        <v>12673.08</v>
      </c>
      <c r="DN148">
        <v>12584.25</v>
      </c>
      <c r="DO148">
        <v>13507.186</v>
      </c>
      <c r="DP148">
        <v>13226.962</v>
      </c>
      <c r="DQ148">
        <v>13429.346</v>
      </c>
      <c r="DR148">
        <v>12894.196</v>
      </c>
      <c r="DS148">
        <v>12602.296</v>
      </c>
      <c r="DT148">
        <v>12606.188</v>
      </c>
      <c r="DU148">
        <v>11196.672</v>
      </c>
      <c r="DV148">
        <v>11355.368</v>
      </c>
      <c r="DW148">
        <v>11613.487999999999</v>
      </c>
      <c r="DX148">
        <v>11192.298000000001</v>
      </c>
      <c r="DY148">
        <v>13243.424999999999</v>
      </c>
      <c r="DZ148">
        <v>14304.732</v>
      </c>
      <c r="EA148">
        <v>13140.933300000001</v>
      </c>
      <c r="EB148">
        <v>12031.562599999999</v>
      </c>
      <c r="EC148">
        <v>11016.0352</v>
      </c>
      <c r="ED148">
        <v>11663.58</v>
      </c>
      <c r="EE148">
        <v>12117.28</v>
      </c>
      <c r="EF148">
        <v>12263.86</v>
      </c>
      <c r="EG148">
        <v>11564.501</v>
      </c>
      <c r="EH148">
        <v>11955.047</v>
      </c>
      <c r="EI148">
        <v>11239.046</v>
      </c>
      <c r="EJ148">
        <v>10965.96</v>
      </c>
    </row>
    <row r="149" spans="1:140" x14ac:dyDescent="0.25">
      <c r="A149" t="s">
        <v>148</v>
      </c>
      <c r="B149">
        <v>34152.818599999999</v>
      </c>
      <c r="C149">
        <v>34824.487699999998</v>
      </c>
      <c r="D149">
        <v>33187.572200000002</v>
      </c>
      <c r="E149">
        <v>33578.393499999998</v>
      </c>
      <c r="F149">
        <v>37096.299800000001</v>
      </c>
      <c r="G149">
        <v>41644.163500000002</v>
      </c>
      <c r="H149">
        <v>36847.136899999998</v>
      </c>
      <c r="I149">
        <v>39561.392800000001</v>
      </c>
      <c r="J149">
        <v>37812.700100000002</v>
      </c>
      <c r="K149">
        <v>45647.751700000001</v>
      </c>
      <c r="L149">
        <v>46363.219799999999</v>
      </c>
      <c r="M149">
        <v>50393.838000000003</v>
      </c>
      <c r="N149">
        <v>51728.035000000003</v>
      </c>
      <c r="O149">
        <v>53610.839099999997</v>
      </c>
      <c r="P149">
        <v>42336.3226</v>
      </c>
      <c r="Q149">
        <v>45085.688800000004</v>
      </c>
      <c r="R149">
        <v>40292.158900000002</v>
      </c>
      <c r="S149">
        <v>35723.947</v>
      </c>
      <c r="T149">
        <v>31938.11</v>
      </c>
      <c r="U149">
        <v>29010.965</v>
      </c>
      <c r="V149">
        <v>27196.400000000001</v>
      </c>
      <c r="W149">
        <v>19280.305</v>
      </c>
      <c r="X149">
        <v>19833.4215</v>
      </c>
      <c r="Y149">
        <v>23011.029399999999</v>
      </c>
      <c r="Z149">
        <v>28072.2356</v>
      </c>
      <c r="AA149">
        <v>24192.5497</v>
      </c>
      <c r="AB149">
        <v>25786.150600000001</v>
      </c>
      <c r="AC149">
        <v>27240.443299999999</v>
      </c>
      <c r="AD149">
        <v>29881.053199999998</v>
      </c>
      <c r="AE149">
        <v>28718.297200000001</v>
      </c>
      <c r="AF149">
        <v>29903.4</v>
      </c>
      <c r="AG149">
        <v>32641.350399999999</v>
      </c>
      <c r="AH149">
        <v>29714.731400000001</v>
      </c>
      <c r="AI149">
        <v>30580.7264</v>
      </c>
      <c r="AJ149">
        <v>28787.323199999999</v>
      </c>
      <c r="AK149">
        <v>30083.0432</v>
      </c>
      <c r="AL149">
        <v>28534.564600000002</v>
      </c>
      <c r="AM149">
        <v>27225.1476</v>
      </c>
      <c r="AN149">
        <v>27926.780599999998</v>
      </c>
      <c r="AO149">
        <v>26221.8</v>
      </c>
      <c r="AP149">
        <v>28161.9</v>
      </c>
      <c r="AQ149">
        <v>28283.7</v>
      </c>
      <c r="AR149">
        <v>30479.1826</v>
      </c>
      <c r="AS149">
        <v>33908.468500000003</v>
      </c>
      <c r="AT149">
        <v>38305.210500000001</v>
      </c>
      <c r="AU149">
        <v>39492.935400000002</v>
      </c>
      <c r="AV149">
        <v>39185.79</v>
      </c>
      <c r="AW149">
        <v>38857</v>
      </c>
      <c r="AX149">
        <v>35897.89</v>
      </c>
      <c r="AY149">
        <v>33336.629999999997</v>
      </c>
      <c r="AZ149">
        <v>33290.1</v>
      </c>
      <c r="BA149">
        <v>28251.195</v>
      </c>
      <c r="BB149">
        <v>23090.76</v>
      </c>
      <c r="BC149">
        <v>27051.674999999999</v>
      </c>
      <c r="BD149">
        <v>26439.293600000001</v>
      </c>
      <c r="BE149">
        <v>25041.799599999998</v>
      </c>
      <c r="BF149">
        <v>25772.8586</v>
      </c>
      <c r="BG149">
        <v>29624.571400000001</v>
      </c>
      <c r="BH149">
        <v>28739.592400000001</v>
      </c>
      <c r="BI149">
        <v>28226.385399999999</v>
      </c>
      <c r="BJ149">
        <v>24069.887599999998</v>
      </c>
      <c r="BK149">
        <v>23451.155599999998</v>
      </c>
      <c r="BL149">
        <v>23908.1276</v>
      </c>
      <c r="BM149">
        <v>23392.235000000001</v>
      </c>
      <c r="BN149">
        <v>24472.25</v>
      </c>
      <c r="BO149">
        <v>23545.945</v>
      </c>
      <c r="BP149">
        <v>20900.514999999999</v>
      </c>
      <c r="BQ149">
        <v>21076.2</v>
      </c>
      <c r="BR149">
        <v>23161.95</v>
      </c>
      <c r="BS149">
        <v>22029.56</v>
      </c>
      <c r="BT149">
        <v>22906.52</v>
      </c>
      <c r="BU149">
        <v>22354.36</v>
      </c>
      <c r="BV149">
        <v>23081.1</v>
      </c>
      <c r="BW149">
        <v>21063.279999999999</v>
      </c>
      <c r="BX149">
        <v>22334.06</v>
      </c>
      <c r="BY149">
        <v>23178.54</v>
      </c>
      <c r="BZ149">
        <v>23450.560000000001</v>
      </c>
      <c r="CA149">
        <v>25667.32</v>
      </c>
      <c r="CB149">
        <v>24611.72</v>
      </c>
      <c r="CC149">
        <v>25119.22</v>
      </c>
      <c r="CD149">
        <v>24043.32</v>
      </c>
      <c r="CE149">
        <v>26154.52</v>
      </c>
      <c r="CF149">
        <v>27267.281599999998</v>
      </c>
      <c r="CG149">
        <v>28542.707200000001</v>
      </c>
      <c r="CH149">
        <v>30143.809499999999</v>
      </c>
      <c r="CI149">
        <v>32387.2595</v>
      </c>
      <c r="CJ149">
        <v>30796.449499999999</v>
      </c>
      <c r="CK149">
        <v>30854.322499999998</v>
      </c>
      <c r="CL149">
        <v>27892.438399999999</v>
      </c>
      <c r="CM149">
        <v>24546.000400000001</v>
      </c>
      <c r="CN149">
        <v>24124.627400000001</v>
      </c>
      <c r="CO149">
        <v>25041.011399999999</v>
      </c>
      <c r="CP149">
        <v>24656.457399999999</v>
      </c>
      <c r="CQ149">
        <v>25319.649399999998</v>
      </c>
      <c r="CR149">
        <v>24793.4414</v>
      </c>
      <c r="CS149">
        <v>28037.151399999999</v>
      </c>
      <c r="CT149">
        <v>26811.9424</v>
      </c>
      <c r="CU149">
        <v>24456.339400000001</v>
      </c>
      <c r="CV149">
        <v>20316.562300000001</v>
      </c>
      <c r="CW149">
        <v>17533.259999999998</v>
      </c>
      <c r="CX149">
        <v>15243.99</v>
      </c>
      <c r="CY149">
        <v>17233.23</v>
      </c>
      <c r="CZ149">
        <v>18910.11</v>
      </c>
      <c r="DA149">
        <v>13152</v>
      </c>
      <c r="DB149">
        <v>11466.9</v>
      </c>
      <c r="DC149">
        <v>10042.587799999999</v>
      </c>
      <c r="DD149">
        <v>14375.5738</v>
      </c>
      <c r="DE149">
        <v>18169.1682</v>
      </c>
      <c r="DF149">
        <v>18911.16</v>
      </c>
      <c r="DG149">
        <v>18995</v>
      </c>
      <c r="DH149">
        <v>20058.72</v>
      </c>
      <c r="DI149">
        <v>22687.586899999998</v>
      </c>
      <c r="DJ149">
        <v>23095.994900000002</v>
      </c>
      <c r="DK149">
        <v>19839.203099999999</v>
      </c>
      <c r="DL149">
        <v>25305.586800000001</v>
      </c>
      <c r="DM149">
        <v>23912.8109</v>
      </c>
      <c r="DN149">
        <v>23844.742900000001</v>
      </c>
      <c r="DO149">
        <v>22746.654900000001</v>
      </c>
      <c r="DP149">
        <v>21886.311000000002</v>
      </c>
      <c r="DQ149">
        <v>20758.471399999999</v>
      </c>
      <c r="DR149">
        <v>17863.286400000001</v>
      </c>
      <c r="DS149">
        <v>16806.629000000001</v>
      </c>
      <c r="DT149">
        <v>17511.066999999999</v>
      </c>
      <c r="DU149">
        <v>16503.84</v>
      </c>
      <c r="DV149">
        <v>19291.658599999999</v>
      </c>
      <c r="DW149">
        <v>19391.5065</v>
      </c>
      <c r="DX149">
        <v>20247.514999999999</v>
      </c>
      <c r="DY149">
        <v>21755.7</v>
      </c>
      <c r="DZ149">
        <v>21739.935000000001</v>
      </c>
      <c r="EA149">
        <v>16135.486999999999</v>
      </c>
      <c r="EB149">
        <v>16724.719000000001</v>
      </c>
      <c r="EC149">
        <v>19060.480299999999</v>
      </c>
      <c r="ED149">
        <v>21757.738000000001</v>
      </c>
      <c r="EE149">
        <v>23008.664000000001</v>
      </c>
      <c r="EF149">
        <v>23180.15</v>
      </c>
      <c r="EG149">
        <v>21842.784</v>
      </c>
      <c r="EH149">
        <v>20321.472000000002</v>
      </c>
      <c r="EI149">
        <v>16485.12</v>
      </c>
      <c r="EJ149">
        <v>12655.446</v>
      </c>
    </row>
    <row r="150" spans="1:140" x14ac:dyDescent="0.25">
      <c r="A150" t="s">
        <v>149</v>
      </c>
      <c r="B150">
        <v>43258.077799999999</v>
      </c>
      <c r="C150">
        <v>42152.318299999999</v>
      </c>
      <c r="D150">
        <v>41308.560899999997</v>
      </c>
      <c r="E150">
        <v>40501.010900000001</v>
      </c>
      <c r="F150">
        <v>40909.536200000002</v>
      </c>
      <c r="G150">
        <v>42535.667099999999</v>
      </c>
      <c r="H150">
        <v>39608.034599999999</v>
      </c>
      <c r="I150">
        <v>37228.152699999999</v>
      </c>
      <c r="J150">
        <v>36510.410600000003</v>
      </c>
      <c r="K150">
        <v>35413.741600000001</v>
      </c>
      <c r="L150">
        <v>34624.472800000003</v>
      </c>
      <c r="M150">
        <v>37356.423600000002</v>
      </c>
      <c r="N150">
        <v>37589.029000000002</v>
      </c>
      <c r="O150">
        <v>32481.014899999998</v>
      </c>
      <c r="P150">
        <v>30810.674500000001</v>
      </c>
      <c r="Q150">
        <v>31569.148000000001</v>
      </c>
      <c r="R150">
        <v>29395.473900000001</v>
      </c>
      <c r="S150">
        <v>24637.206900000001</v>
      </c>
      <c r="T150">
        <v>17136.115000000002</v>
      </c>
      <c r="U150">
        <v>13939.837</v>
      </c>
      <c r="V150">
        <v>10706.6077</v>
      </c>
      <c r="W150">
        <v>6618.3195999999998</v>
      </c>
      <c r="X150">
        <v>7792.2394000000004</v>
      </c>
      <c r="Y150">
        <v>14789.540999999999</v>
      </c>
      <c r="Z150">
        <v>19022.184399999998</v>
      </c>
      <c r="AA150">
        <v>17365.274600000001</v>
      </c>
      <c r="AB150">
        <v>22777.129099999998</v>
      </c>
      <c r="AC150">
        <v>24347.661899999999</v>
      </c>
      <c r="AD150">
        <v>29814.163700000001</v>
      </c>
      <c r="AE150">
        <v>26852.188900000001</v>
      </c>
      <c r="AF150">
        <v>31772.710299999999</v>
      </c>
      <c r="AG150">
        <v>31601.151399999999</v>
      </c>
      <c r="AH150">
        <v>30983.539400000001</v>
      </c>
      <c r="AI150">
        <v>32564.814699999999</v>
      </c>
      <c r="AJ150">
        <v>34061.918299999998</v>
      </c>
      <c r="AK150">
        <v>35513.322399999997</v>
      </c>
      <c r="AL150">
        <v>31078.359700000001</v>
      </c>
      <c r="AM150">
        <v>27394.228599999999</v>
      </c>
      <c r="AN150">
        <v>31563.417700000002</v>
      </c>
      <c r="AO150">
        <v>28265.680700000001</v>
      </c>
      <c r="AP150">
        <v>31849.6345</v>
      </c>
      <c r="AQ150">
        <v>35758.347900000001</v>
      </c>
      <c r="AR150">
        <v>36191.123099999997</v>
      </c>
      <c r="AS150">
        <v>39626.842299999997</v>
      </c>
      <c r="AT150">
        <v>41182.2016</v>
      </c>
      <c r="AU150">
        <v>43399.967799999999</v>
      </c>
      <c r="AV150">
        <v>44290.044600000001</v>
      </c>
      <c r="AW150">
        <v>48091.362399999998</v>
      </c>
      <c r="AX150">
        <v>42473.686199999996</v>
      </c>
      <c r="AY150">
        <v>42320.860800000002</v>
      </c>
      <c r="AZ150">
        <v>40992.455999999998</v>
      </c>
      <c r="BA150">
        <v>33605.6734</v>
      </c>
      <c r="BB150">
        <v>26530.1731</v>
      </c>
      <c r="BC150">
        <v>32932.378700000001</v>
      </c>
      <c r="BD150">
        <v>32748.021000000001</v>
      </c>
      <c r="BE150">
        <v>33988.923999999999</v>
      </c>
      <c r="BF150">
        <v>39602.532800000001</v>
      </c>
      <c r="BG150">
        <v>39721.826300000001</v>
      </c>
      <c r="BH150">
        <v>41061.296999999999</v>
      </c>
      <c r="BI150">
        <v>40160.413999999997</v>
      </c>
      <c r="BJ150">
        <v>37128.499199999998</v>
      </c>
      <c r="BK150">
        <v>37654.4663</v>
      </c>
      <c r="BL150">
        <v>34403.033000000003</v>
      </c>
      <c r="BM150">
        <v>35116.517800000001</v>
      </c>
      <c r="BN150">
        <v>34697.1803</v>
      </c>
      <c r="BO150">
        <v>35137.484900000003</v>
      </c>
      <c r="BP150">
        <v>36204.800999999999</v>
      </c>
      <c r="BQ150">
        <v>38759.164299999997</v>
      </c>
      <c r="BR150">
        <v>38615.256500000003</v>
      </c>
      <c r="BS150">
        <v>38202.434300000001</v>
      </c>
      <c r="BT150">
        <v>38346.957999999999</v>
      </c>
      <c r="BU150">
        <v>40839.991999999998</v>
      </c>
      <c r="BV150">
        <v>41502.3923</v>
      </c>
      <c r="BW150">
        <v>38912.477800000001</v>
      </c>
      <c r="BX150">
        <v>42405.893900000003</v>
      </c>
      <c r="BY150">
        <v>45261.998599999999</v>
      </c>
      <c r="BZ150">
        <v>46472.212500000001</v>
      </c>
      <c r="CA150">
        <v>47871.8197</v>
      </c>
      <c r="CB150">
        <v>47374.544699999999</v>
      </c>
      <c r="CC150">
        <v>53851.248899999999</v>
      </c>
      <c r="CD150">
        <v>55197.530100000004</v>
      </c>
      <c r="CE150">
        <v>59223.041499999999</v>
      </c>
      <c r="CF150">
        <v>58768.875399999997</v>
      </c>
      <c r="CG150">
        <v>60082.505599999997</v>
      </c>
      <c r="CH150">
        <v>62755.514799999997</v>
      </c>
      <c r="CI150">
        <v>61960.8364</v>
      </c>
      <c r="CJ150">
        <v>60982.336600000002</v>
      </c>
      <c r="CK150">
        <v>63943.687599999997</v>
      </c>
      <c r="CL150">
        <v>62618.244200000001</v>
      </c>
      <c r="CM150">
        <v>58220.896999999997</v>
      </c>
      <c r="CN150">
        <v>57360.5478</v>
      </c>
      <c r="CO150">
        <v>53754.152099999999</v>
      </c>
      <c r="CP150">
        <v>53223.799800000001</v>
      </c>
      <c r="CQ150">
        <v>57004.905200000001</v>
      </c>
      <c r="CR150">
        <v>55274.061099999999</v>
      </c>
      <c r="CS150">
        <v>58753.170400000003</v>
      </c>
      <c r="CT150">
        <v>60030.506300000001</v>
      </c>
      <c r="CU150">
        <v>58992.9136</v>
      </c>
      <c r="CV150">
        <v>54500.2768</v>
      </c>
      <c r="CW150">
        <v>50678.540399999998</v>
      </c>
      <c r="CX150">
        <v>49103.521800000002</v>
      </c>
      <c r="CY150">
        <v>59865.617599999998</v>
      </c>
      <c r="CZ150">
        <v>60398.580399999999</v>
      </c>
      <c r="DA150">
        <v>59645.480799999998</v>
      </c>
      <c r="DB150">
        <v>48661.814200000001</v>
      </c>
      <c r="DC150">
        <v>54302.835099999997</v>
      </c>
      <c r="DD150">
        <v>56816.338000000003</v>
      </c>
      <c r="DE150">
        <v>59071.974800000004</v>
      </c>
      <c r="DF150">
        <v>57668.44</v>
      </c>
      <c r="DG150">
        <v>55963.471899999997</v>
      </c>
      <c r="DH150">
        <v>60476.983399999997</v>
      </c>
      <c r="DI150">
        <v>60443.178500000002</v>
      </c>
      <c r="DJ150">
        <v>58403.615599999997</v>
      </c>
      <c r="DK150">
        <v>60341.504000000001</v>
      </c>
      <c r="DL150">
        <v>62483.341500000002</v>
      </c>
      <c r="DM150">
        <v>69704.535099999994</v>
      </c>
      <c r="DN150">
        <v>72640.360499999995</v>
      </c>
      <c r="DO150">
        <v>75540.775399999999</v>
      </c>
      <c r="DP150">
        <v>77459.851800000004</v>
      </c>
      <c r="DQ150">
        <v>76722.933300000004</v>
      </c>
      <c r="DR150">
        <v>75696.702900000004</v>
      </c>
      <c r="DS150">
        <v>77052.791599999997</v>
      </c>
      <c r="DT150">
        <v>78594.102299999999</v>
      </c>
      <c r="DU150">
        <v>79401.576000000001</v>
      </c>
      <c r="DV150">
        <v>161719.35690000001</v>
      </c>
      <c r="DW150">
        <v>168914.1514</v>
      </c>
      <c r="DX150">
        <v>168385.6992</v>
      </c>
      <c r="DY150">
        <v>166654.10639999999</v>
      </c>
      <c r="DZ150">
        <v>176856.4639</v>
      </c>
      <c r="EA150">
        <v>163730.3505</v>
      </c>
      <c r="EB150">
        <v>148185.9699</v>
      </c>
      <c r="EC150">
        <v>147092.77559999999</v>
      </c>
      <c r="ED150">
        <v>148785.63440000001</v>
      </c>
      <c r="EE150">
        <v>152986.25829999999</v>
      </c>
      <c r="EF150">
        <v>159600.50039999999</v>
      </c>
      <c r="EG150">
        <v>161816.34020000001</v>
      </c>
      <c r="EH150">
        <v>148387.4068</v>
      </c>
      <c r="EI150">
        <v>124413.7611</v>
      </c>
      <c r="EJ150">
        <v>132722.0048</v>
      </c>
    </row>
    <row r="151" spans="1:140" x14ac:dyDescent="0.25">
      <c r="A151" t="s">
        <v>150</v>
      </c>
      <c r="B151" t="s">
        <v>506</v>
      </c>
      <c r="C151" t="s">
        <v>506</v>
      </c>
      <c r="D151" t="s">
        <v>506</v>
      </c>
      <c r="E151" t="s">
        <v>506</v>
      </c>
      <c r="F151" t="s">
        <v>506</v>
      </c>
      <c r="G151" t="s">
        <v>506</v>
      </c>
      <c r="H151" t="s">
        <v>506</v>
      </c>
      <c r="I151" t="s">
        <v>506</v>
      </c>
      <c r="J151" t="s">
        <v>506</v>
      </c>
      <c r="K151" t="s">
        <v>506</v>
      </c>
      <c r="L151" t="s">
        <v>506</v>
      </c>
      <c r="M151" t="s">
        <v>506</v>
      </c>
      <c r="N151" t="s">
        <v>506</v>
      </c>
      <c r="O151" t="s">
        <v>506</v>
      </c>
      <c r="P151" t="s">
        <v>506</v>
      </c>
      <c r="Q151" t="s">
        <v>506</v>
      </c>
      <c r="R151" t="s">
        <v>506</v>
      </c>
      <c r="S151" t="s">
        <v>506</v>
      </c>
      <c r="T151" t="s">
        <v>506</v>
      </c>
      <c r="U151" t="s">
        <v>506</v>
      </c>
      <c r="V151" t="s">
        <v>506</v>
      </c>
      <c r="W151" t="s">
        <v>506</v>
      </c>
      <c r="X151" t="s">
        <v>506</v>
      </c>
      <c r="Y151" t="s">
        <v>506</v>
      </c>
      <c r="Z151" t="s">
        <v>506</v>
      </c>
      <c r="AA151" t="s">
        <v>506</v>
      </c>
      <c r="AB151" t="s">
        <v>506</v>
      </c>
      <c r="AC151" t="s">
        <v>506</v>
      </c>
      <c r="AD151" t="s">
        <v>506</v>
      </c>
      <c r="AE151" t="s">
        <v>506</v>
      </c>
      <c r="AF151" t="s">
        <v>506</v>
      </c>
      <c r="AG151" t="s">
        <v>506</v>
      </c>
      <c r="AH151" t="s">
        <v>506</v>
      </c>
      <c r="AI151" t="s">
        <v>506</v>
      </c>
      <c r="AJ151" t="s">
        <v>506</v>
      </c>
      <c r="AK151" t="s">
        <v>506</v>
      </c>
      <c r="AL151" t="s">
        <v>506</v>
      </c>
      <c r="AM151" t="s">
        <v>506</v>
      </c>
      <c r="AN151" t="s">
        <v>506</v>
      </c>
      <c r="AO151" t="s">
        <v>506</v>
      </c>
      <c r="AP151" t="s">
        <v>506</v>
      </c>
      <c r="AQ151" t="s">
        <v>506</v>
      </c>
      <c r="AR151" t="s">
        <v>506</v>
      </c>
      <c r="AS151" t="s">
        <v>506</v>
      </c>
      <c r="AT151" t="s">
        <v>506</v>
      </c>
      <c r="AU151" t="s">
        <v>506</v>
      </c>
      <c r="AV151" t="s">
        <v>506</v>
      </c>
      <c r="AW151" t="s">
        <v>506</v>
      </c>
      <c r="AX151" t="s">
        <v>506</v>
      </c>
      <c r="AY151" t="s">
        <v>506</v>
      </c>
      <c r="AZ151" t="s">
        <v>506</v>
      </c>
      <c r="BA151" t="s">
        <v>506</v>
      </c>
      <c r="BB151" t="s">
        <v>506</v>
      </c>
      <c r="BC151" t="s">
        <v>506</v>
      </c>
      <c r="BD151" t="s">
        <v>506</v>
      </c>
      <c r="BE151" t="s">
        <v>506</v>
      </c>
      <c r="BF151" t="s">
        <v>506</v>
      </c>
      <c r="BG151" t="s">
        <v>506</v>
      </c>
      <c r="BH151" t="s">
        <v>506</v>
      </c>
      <c r="BI151" t="s">
        <v>506</v>
      </c>
      <c r="BJ151" t="s">
        <v>506</v>
      </c>
      <c r="BK151" t="s">
        <v>506</v>
      </c>
      <c r="BL151" t="s">
        <v>506</v>
      </c>
      <c r="BM151" t="s">
        <v>506</v>
      </c>
      <c r="BN151" t="s">
        <v>506</v>
      </c>
      <c r="BO151" t="s">
        <v>506</v>
      </c>
      <c r="BP151" t="s">
        <v>506</v>
      </c>
      <c r="BQ151" t="s">
        <v>506</v>
      </c>
      <c r="BR151" t="s">
        <v>506</v>
      </c>
      <c r="BS151" t="s">
        <v>506</v>
      </c>
      <c r="BT151" t="s">
        <v>506</v>
      </c>
      <c r="BU151" t="s">
        <v>506</v>
      </c>
      <c r="BV151" t="s">
        <v>506</v>
      </c>
      <c r="BW151" t="s">
        <v>506</v>
      </c>
      <c r="BX151" t="s">
        <v>506</v>
      </c>
      <c r="BY151" t="s">
        <v>506</v>
      </c>
      <c r="BZ151" t="s">
        <v>506</v>
      </c>
      <c r="CA151" t="s">
        <v>506</v>
      </c>
      <c r="CB151" t="s">
        <v>506</v>
      </c>
      <c r="CC151" t="s">
        <v>506</v>
      </c>
      <c r="CD151" t="s">
        <v>506</v>
      </c>
      <c r="CE151" t="s">
        <v>506</v>
      </c>
      <c r="CF151" t="s">
        <v>506</v>
      </c>
      <c r="CG151" t="s">
        <v>506</v>
      </c>
      <c r="CH151" t="s">
        <v>506</v>
      </c>
      <c r="CI151" t="s">
        <v>506</v>
      </c>
      <c r="CJ151" t="s">
        <v>506</v>
      </c>
      <c r="CK151" t="s">
        <v>506</v>
      </c>
      <c r="CL151" t="s">
        <v>506</v>
      </c>
      <c r="CM151" t="s">
        <v>506</v>
      </c>
      <c r="CN151" t="s">
        <v>506</v>
      </c>
      <c r="CO151" t="s">
        <v>506</v>
      </c>
      <c r="CP151" t="s">
        <v>506</v>
      </c>
      <c r="CQ151" t="s">
        <v>506</v>
      </c>
      <c r="CR151" t="s">
        <v>506</v>
      </c>
      <c r="CS151" t="s">
        <v>506</v>
      </c>
      <c r="CT151" t="s">
        <v>506</v>
      </c>
      <c r="CU151" t="s">
        <v>506</v>
      </c>
      <c r="CV151" t="s">
        <v>506</v>
      </c>
      <c r="CW151" t="s">
        <v>506</v>
      </c>
      <c r="CX151" t="s">
        <v>506</v>
      </c>
      <c r="CY151" t="s">
        <v>506</v>
      </c>
      <c r="CZ151" t="s">
        <v>506</v>
      </c>
      <c r="DA151" t="s">
        <v>506</v>
      </c>
      <c r="DB151" t="s">
        <v>506</v>
      </c>
      <c r="DC151" t="s">
        <v>506</v>
      </c>
      <c r="DD151" t="s">
        <v>506</v>
      </c>
      <c r="DE151" t="s">
        <v>506</v>
      </c>
      <c r="DF151" t="s">
        <v>506</v>
      </c>
      <c r="DG151" t="s">
        <v>506</v>
      </c>
      <c r="DH151" t="s">
        <v>506</v>
      </c>
      <c r="DI151" t="s">
        <v>506</v>
      </c>
      <c r="DJ151" t="s">
        <v>506</v>
      </c>
      <c r="DK151" t="s">
        <v>506</v>
      </c>
      <c r="DL151" t="s">
        <v>506</v>
      </c>
      <c r="DM151" t="s">
        <v>506</v>
      </c>
      <c r="DN151" t="s">
        <v>506</v>
      </c>
      <c r="DO151" t="s">
        <v>506</v>
      </c>
      <c r="DP151" t="s">
        <v>506</v>
      </c>
      <c r="DQ151">
        <v>21367.555700000001</v>
      </c>
      <c r="DR151">
        <v>21985.8364</v>
      </c>
      <c r="DS151">
        <v>21837.952499999999</v>
      </c>
      <c r="DT151">
        <v>22310.463</v>
      </c>
      <c r="DU151">
        <v>24198.609199999999</v>
      </c>
      <c r="DV151">
        <v>24449.135999999999</v>
      </c>
      <c r="DW151">
        <v>26054.784899999999</v>
      </c>
      <c r="DX151">
        <v>27425.737099999998</v>
      </c>
      <c r="DY151">
        <v>27072.0039</v>
      </c>
      <c r="DZ151">
        <v>28398.5036</v>
      </c>
      <c r="EA151">
        <v>29294.433700000001</v>
      </c>
      <c r="EB151">
        <v>28720.201099999998</v>
      </c>
      <c r="EC151">
        <v>29442.991399999999</v>
      </c>
      <c r="ED151">
        <v>26232.223399999999</v>
      </c>
      <c r="EE151">
        <v>22889.25</v>
      </c>
      <c r="EF151">
        <v>24061.965499999998</v>
      </c>
      <c r="EG151">
        <v>25610.930899999999</v>
      </c>
      <c r="EH151">
        <v>26294.1515</v>
      </c>
      <c r="EI151">
        <v>20476.936000000002</v>
      </c>
      <c r="EJ151">
        <v>17658.362700000001</v>
      </c>
    </row>
    <row r="152" spans="1:140" x14ac:dyDescent="0.25">
      <c r="A152" t="s">
        <v>151</v>
      </c>
      <c r="B152">
        <v>15221.6911</v>
      </c>
      <c r="C152">
        <v>14738.907800000001</v>
      </c>
      <c r="D152">
        <v>15150.052299999999</v>
      </c>
      <c r="E152">
        <v>16514.018100000001</v>
      </c>
      <c r="F152">
        <v>17465.430199999999</v>
      </c>
      <c r="G152">
        <v>19065.6741</v>
      </c>
      <c r="H152">
        <v>17698.394100000001</v>
      </c>
      <c r="I152">
        <v>18397.636600000002</v>
      </c>
      <c r="J152">
        <v>14920.322700000001</v>
      </c>
      <c r="K152">
        <v>14980.497300000001</v>
      </c>
      <c r="L152">
        <v>15813.6271</v>
      </c>
      <c r="M152">
        <v>16304.6351</v>
      </c>
      <c r="N152">
        <v>15984.5882</v>
      </c>
      <c r="O152">
        <v>14147.3158</v>
      </c>
      <c r="P152">
        <v>13749.2932</v>
      </c>
      <c r="Q152">
        <v>15561.7073</v>
      </c>
      <c r="R152">
        <v>11793.23</v>
      </c>
      <c r="S152">
        <v>7262.7677000000003</v>
      </c>
      <c r="T152">
        <v>6115.9921000000004</v>
      </c>
      <c r="U152">
        <v>5146.9314000000004</v>
      </c>
      <c r="V152">
        <v>4954.4027999999998</v>
      </c>
      <c r="W152">
        <v>5248.8823000000002</v>
      </c>
      <c r="X152">
        <v>5853.9036999999998</v>
      </c>
      <c r="Y152">
        <v>6549.0347000000002</v>
      </c>
      <c r="Z152">
        <v>7424.7330000000002</v>
      </c>
      <c r="AA152">
        <v>7016.5616</v>
      </c>
      <c r="AB152">
        <v>6935.8</v>
      </c>
      <c r="AC152">
        <v>5894.5820000000003</v>
      </c>
      <c r="AD152">
        <v>6163.1058000000003</v>
      </c>
      <c r="AE152">
        <v>5901.0524999999998</v>
      </c>
      <c r="AF152">
        <v>5497.2728999999999</v>
      </c>
      <c r="AG152">
        <v>5777.1814000000004</v>
      </c>
      <c r="AH152">
        <v>5298.7331000000004</v>
      </c>
      <c r="AI152">
        <v>5415.7623000000003</v>
      </c>
      <c r="AJ152">
        <v>6095.1823999999997</v>
      </c>
      <c r="AK152">
        <v>6350.1040999999996</v>
      </c>
      <c r="AL152">
        <v>5442.9673000000003</v>
      </c>
      <c r="AM152">
        <v>4747.4336000000003</v>
      </c>
      <c r="AN152">
        <v>5251.8485000000001</v>
      </c>
      <c r="AO152">
        <v>5033.7048000000004</v>
      </c>
      <c r="AP152">
        <v>5426.7565999999997</v>
      </c>
      <c r="AQ152">
        <v>5235.1851999999999</v>
      </c>
      <c r="AR152">
        <v>4947.6570000000002</v>
      </c>
      <c r="AS152">
        <v>5435.4542000000001</v>
      </c>
      <c r="AT152">
        <v>5173.3046999999997</v>
      </c>
      <c r="AU152">
        <v>6285.1444000000001</v>
      </c>
      <c r="AV152">
        <v>6529.1952000000001</v>
      </c>
      <c r="AW152">
        <v>6746.5007999999998</v>
      </c>
      <c r="AX152">
        <v>8115.0511999999999</v>
      </c>
      <c r="AY152">
        <v>7845.7683999999999</v>
      </c>
      <c r="AZ152">
        <v>7396.9638999999997</v>
      </c>
      <c r="BA152">
        <v>7449.9976999999999</v>
      </c>
      <c r="BB152">
        <v>6747.23</v>
      </c>
      <c r="BC152">
        <v>7704.0499</v>
      </c>
      <c r="BD152">
        <v>7685.7574999999997</v>
      </c>
      <c r="BE152">
        <v>6827.3653999999997</v>
      </c>
      <c r="BF152">
        <v>6154.5717000000004</v>
      </c>
      <c r="BG152">
        <v>5411.5709999999999</v>
      </c>
      <c r="BH152">
        <v>5461.2793000000001</v>
      </c>
      <c r="BI152">
        <v>5096.7520999999997</v>
      </c>
      <c r="BJ152">
        <v>4329.2954</v>
      </c>
      <c r="BK152">
        <v>3925.6093000000001</v>
      </c>
      <c r="BL152">
        <v>3502.8512999999998</v>
      </c>
      <c r="BM152">
        <v>4244.1905999999999</v>
      </c>
      <c r="BN152">
        <v>4040.4185000000002</v>
      </c>
      <c r="BO152">
        <v>3932.1644999999999</v>
      </c>
      <c r="BP152">
        <v>4519.0554000000002</v>
      </c>
      <c r="BQ152">
        <v>4626.2650000000003</v>
      </c>
      <c r="BR152">
        <v>5008.3378000000002</v>
      </c>
      <c r="BS152">
        <v>5260.3320999999996</v>
      </c>
      <c r="BT152">
        <v>5311.3450000000003</v>
      </c>
      <c r="BU152">
        <v>5284.3382000000001</v>
      </c>
      <c r="BV152">
        <v>6957.5648000000001</v>
      </c>
      <c r="BW152">
        <v>6951.5114999999996</v>
      </c>
      <c r="BX152">
        <v>7904.8096999999998</v>
      </c>
      <c r="BY152">
        <v>8168.2997999999998</v>
      </c>
      <c r="BZ152">
        <v>7834.0862999999999</v>
      </c>
      <c r="CA152">
        <v>8048.7187999999996</v>
      </c>
      <c r="CB152">
        <v>6856.3377</v>
      </c>
      <c r="CC152">
        <v>7091.2708000000002</v>
      </c>
      <c r="CD152">
        <v>8160.8347000000003</v>
      </c>
      <c r="CE152">
        <v>8851.1841000000004</v>
      </c>
      <c r="CF152">
        <v>8981.2119999999995</v>
      </c>
      <c r="CG152">
        <v>8761.4028999999991</v>
      </c>
      <c r="CH152">
        <v>11049.777599999999</v>
      </c>
      <c r="CI152">
        <v>11254.2202</v>
      </c>
      <c r="CJ152">
        <v>10542.0072</v>
      </c>
      <c r="CK152">
        <v>11829.2796</v>
      </c>
      <c r="CL152">
        <v>11132.152400000001</v>
      </c>
      <c r="CM152">
        <v>12807.758599999999</v>
      </c>
      <c r="CN152">
        <v>13659.4334</v>
      </c>
      <c r="CO152">
        <v>14618.672</v>
      </c>
      <c r="CP152">
        <v>17057.9676</v>
      </c>
      <c r="CQ152">
        <v>17727.8521</v>
      </c>
      <c r="CR152">
        <v>18234.7608</v>
      </c>
      <c r="CS152">
        <v>18009.984799999998</v>
      </c>
      <c r="CT152">
        <v>19743.248100000001</v>
      </c>
      <c r="CU152">
        <v>20754.169399999999</v>
      </c>
      <c r="CV152">
        <v>22330.2379</v>
      </c>
      <c r="CW152">
        <v>20621.990000000002</v>
      </c>
      <c r="CX152">
        <v>21120.7834</v>
      </c>
      <c r="CY152">
        <v>22467.525600000001</v>
      </c>
      <c r="CZ152">
        <v>21069.662899999999</v>
      </c>
      <c r="DA152">
        <v>21358.714100000001</v>
      </c>
      <c r="DB152">
        <v>20061.091400000001</v>
      </c>
      <c r="DC152">
        <v>19870.0409</v>
      </c>
      <c r="DD152">
        <v>20448.4496</v>
      </c>
      <c r="DE152">
        <v>19130.791300000001</v>
      </c>
      <c r="DF152">
        <v>23148.535899999999</v>
      </c>
      <c r="DG152">
        <v>22832.801200000002</v>
      </c>
      <c r="DH152">
        <v>23001.575799999999</v>
      </c>
      <c r="DI152">
        <v>24431.1322</v>
      </c>
      <c r="DJ152">
        <v>25685.321800000002</v>
      </c>
      <c r="DK152">
        <v>23616.059399999998</v>
      </c>
      <c r="DL152">
        <v>23911.1077</v>
      </c>
      <c r="DM152">
        <v>23766.264999999999</v>
      </c>
      <c r="DN152">
        <v>25175.463299999999</v>
      </c>
      <c r="DO152">
        <v>26664.8815</v>
      </c>
      <c r="DP152">
        <v>27595.840400000001</v>
      </c>
      <c r="DQ152">
        <v>29229.642400000001</v>
      </c>
      <c r="DR152">
        <v>35135.512999999999</v>
      </c>
      <c r="DS152">
        <v>32729.3619</v>
      </c>
      <c r="DT152">
        <v>36140.992400000003</v>
      </c>
      <c r="DU152">
        <v>37510.4179</v>
      </c>
      <c r="DV152">
        <v>36448.394500000002</v>
      </c>
      <c r="DW152">
        <v>36923.835200000001</v>
      </c>
      <c r="DX152">
        <v>32747.871899999998</v>
      </c>
      <c r="DY152">
        <v>32350.648099999999</v>
      </c>
      <c r="DZ152">
        <v>39094.215499999998</v>
      </c>
      <c r="EA152">
        <v>37942.252999999997</v>
      </c>
      <c r="EB152">
        <v>37187.702100000002</v>
      </c>
      <c r="EC152">
        <v>36187.768900000003</v>
      </c>
      <c r="ED152">
        <v>40167.4997</v>
      </c>
      <c r="EE152">
        <v>43167.906199999998</v>
      </c>
      <c r="EF152">
        <v>39411.912700000001</v>
      </c>
      <c r="EG152">
        <v>34569.438900000001</v>
      </c>
      <c r="EH152">
        <v>36727.552100000001</v>
      </c>
      <c r="EI152">
        <v>27732.365300000001</v>
      </c>
      <c r="EJ152">
        <v>25399.959500000001</v>
      </c>
    </row>
    <row r="153" spans="1:140" x14ac:dyDescent="0.25">
      <c r="A153" t="s">
        <v>152</v>
      </c>
      <c r="B153">
        <v>44406.581599999998</v>
      </c>
      <c r="C153">
        <v>43888.322999999997</v>
      </c>
      <c r="D153">
        <v>44013.893100000001</v>
      </c>
      <c r="E153">
        <v>46323.2641</v>
      </c>
      <c r="F153">
        <v>53006.855199999998</v>
      </c>
      <c r="G153">
        <v>48862.407599999999</v>
      </c>
      <c r="H153">
        <v>45383.837299999999</v>
      </c>
      <c r="I153">
        <v>44923.6374</v>
      </c>
      <c r="J153">
        <v>36396.402800000003</v>
      </c>
      <c r="K153">
        <v>35679.032299999999</v>
      </c>
      <c r="L153">
        <v>39625.942799999997</v>
      </c>
      <c r="M153">
        <v>41176.440699999999</v>
      </c>
      <c r="N153">
        <v>39492.009700000002</v>
      </c>
      <c r="O153">
        <v>35965.232400000001</v>
      </c>
      <c r="P153">
        <v>32735.198100000001</v>
      </c>
      <c r="Q153">
        <v>32423.062699999999</v>
      </c>
      <c r="R153">
        <v>29106.624299999999</v>
      </c>
      <c r="S153">
        <v>19498.928800000002</v>
      </c>
      <c r="T153">
        <v>16766.269499999999</v>
      </c>
      <c r="U153">
        <v>17826.132699999998</v>
      </c>
      <c r="V153">
        <v>15348.8621</v>
      </c>
      <c r="W153">
        <v>13945.8385</v>
      </c>
      <c r="X153">
        <v>16114.0507</v>
      </c>
      <c r="Y153">
        <v>21190.176899999999</v>
      </c>
      <c r="Z153">
        <v>22669.7582</v>
      </c>
      <c r="AA153">
        <v>22039.3279</v>
      </c>
      <c r="AB153">
        <v>27421.067999999999</v>
      </c>
      <c r="AC153">
        <v>28569.5268</v>
      </c>
      <c r="AD153">
        <v>30466.4195</v>
      </c>
      <c r="AE153">
        <v>28794.256399999998</v>
      </c>
      <c r="AF153">
        <v>31638.772099999998</v>
      </c>
      <c r="AG153">
        <v>30436.3177</v>
      </c>
      <c r="AH153">
        <v>29763.977599999998</v>
      </c>
      <c r="AI153">
        <v>29903.1374</v>
      </c>
      <c r="AJ153">
        <v>35179.635799999996</v>
      </c>
      <c r="AK153">
        <v>31118.952099999999</v>
      </c>
      <c r="AL153">
        <v>27982.2245</v>
      </c>
      <c r="AM153">
        <v>25629.6787</v>
      </c>
      <c r="AN153">
        <v>27437.153999999999</v>
      </c>
      <c r="AO153">
        <v>30494.474399999999</v>
      </c>
      <c r="AP153">
        <v>32016.573799999998</v>
      </c>
      <c r="AQ153">
        <v>38864.456400000003</v>
      </c>
      <c r="AR153">
        <v>37977.9139</v>
      </c>
      <c r="AS153">
        <v>36283.053399999997</v>
      </c>
      <c r="AT153">
        <v>39418.513099999996</v>
      </c>
      <c r="AU153">
        <v>43501.886700000003</v>
      </c>
      <c r="AV153">
        <v>40276.525699999998</v>
      </c>
      <c r="AW153">
        <v>44636.355799999998</v>
      </c>
      <c r="AX153">
        <v>40445.209600000002</v>
      </c>
      <c r="AY153">
        <v>41883.1944</v>
      </c>
      <c r="AZ153">
        <v>42206.862300000001</v>
      </c>
      <c r="BA153">
        <v>39783.9951</v>
      </c>
      <c r="BB153">
        <v>38005.5075</v>
      </c>
      <c r="BC153">
        <v>41090.439599999998</v>
      </c>
      <c r="BD153">
        <v>38198.746700000003</v>
      </c>
      <c r="BE153">
        <v>39154.038099999998</v>
      </c>
      <c r="BF153">
        <v>40666.515200000002</v>
      </c>
      <c r="BG153">
        <v>45994.343500000003</v>
      </c>
      <c r="BH153">
        <v>47474.2958</v>
      </c>
      <c r="BI153">
        <v>53004.9306</v>
      </c>
      <c r="BJ153">
        <v>50603.245499999997</v>
      </c>
      <c r="BK153">
        <v>54244.509899999997</v>
      </c>
      <c r="BL153">
        <v>57088.082900000001</v>
      </c>
      <c r="BM153">
        <v>61173.167000000001</v>
      </c>
      <c r="BN153">
        <v>62384.516799999998</v>
      </c>
      <c r="BO153">
        <v>62486.552600000003</v>
      </c>
      <c r="BP153">
        <v>68348.306299999997</v>
      </c>
      <c r="BQ153">
        <v>66019.132599999997</v>
      </c>
      <c r="BR153">
        <v>72372.600699999995</v>
      </c>
      <c r="BS153">
        <v>70893.294200000004</v>
      </c>
      <c r="BT153">
        <v>70296.898499999996</v>
      </c>
      <c r="BU153">
        <v>67991.194600000003</v>
      </c>
      <c r="BV153">
        <v>70210.414699999994</v>
      </c>
      <c r="BW153">
        <v>67121.675600000002</v>
      </c>
      <c r="BX153">
        <v>66914.377099999998</v>
      </c>
      <c r="BY153">
        <v>64713.672100000003</v>
      </c>
      <c r="BZ153">
        <v>72221.959700000007</v>
      </c>
      <c r="CA153">
        <v>68238.255300000004</v>
      </c>
      <c r="CB153">
        <v>65403.085899999998</v>
      </c>
      <c r="CC153">
        <v>71060.478799999997</v>
      </c>
      <c r="CD153">
        <v>68872.608300000007</v>
      </c>
      <c r="CE153">
        <v>76086.868900000001</v>
      </c>
      <c r="CF153">
        <v>70107.071899999995</v>
      </c>
      <c r="CG153">
        <v>65779.318199999994</v>
      </c>
      <c r="CH153">
        <v>64292.292699999998</v>
      </c>
      <c r="CI153">
        <v>63443.1731</v>
      </c>
      <c r="CJ153">
        <v>65536.027700000006</v>
      </c>
      <c r="CK153">
        <v>68887.301900000006</v>
      </c>
      <c r="CL153">
        <v>70289.872199999998</v>
      </c>
      <c r="CM153">
        <v>65224.283799999997</v>
      </c>
      <c r="CN153">
        <v>68181.117899999997</v>
      </c>
      <c r="CO153">
        <v>69721.653399999996</v>
      </c>
      <c r="CP153">
        <v>65845.448000000004</v>
      </c>
      <c r="CQ153">
        <v>70073.821599999996</v>
      </c>
      <c r="CR153">
        <v>69945.709700000007</v>
      </c>
      <c r="CS153">
        <v>70775.531000000003</v>
      </c>
      <c r="CT153">
        <v>74541.479200000002</v>
      </c>
      <c r="CU153">
        <v>73180.878599999996</v>
      </c>
      <c r="CV153">
        <v>34256.575599999996</v>
      </c>
      <c r="CW153">
        <v>33026.165099999998</v>
      </c>
      <c r="CX153">
        <v>29773.495999999999</v>
      </c>
      <c r="CY153">
        <v>33498.244700000003</v>
      </c>
      <c r="CZ153">
        <v>35527.349800000004</v>
      </c>
      <c r="DA153">
        <v>32993.97</v>
      </c>
      <c r="DB153">
        <v>28167.341199999999</v>
      </c>
      <c r="DC153">
        <v>28053.183799999999</v>
      </c>
      <c r="DD153">
        <v>27263.297500000001</v>
      </c>
      <c r="DE153">
        <v>28067.732</v>
      </c>
      <c r="DF153">
        <v>28102.199100000002</v>
      </c>
      <c r="DG153">
        <v>26895.849600000001</v>
      </c>
      <c r="DH153">
        <v>35180.2258</v>
      </c>
      <c r="DI153">
        <v>36309.244599999998</v>
      </c>
      <c r="DJ153">
        <v>37144.718500000003</v>
      </c>
      <c r="DK153">
        <v>31872.081399999999</v>
      </c>
      <c r="DL153">
        <v>31089.532999999999</v>
      </c>
      <c r="DM153">
        <v>33191.234600000003</v>
      </c>
      <c r="DN153">
        <v>35583.597000000002</v>
      </c>
      <c r="DO153">
        <v>36850.744200000001</v>
      </c>
      <c r="DP153">
        <v>36231.582199999997</v>
      </c>
      <c r="DQ153">
        <v>36160.913</v>
      </c>
      <c r="DR153">
        <v>37124.193800000001</v>
      </c>
      <c r="DS153">
        <v>37795.243900000001</v>
      </c>
      <c r="DT153">
        <v>38242.373500000002</v>
      </c>
      <c r="DU153">
        <v>38670.4997</v>
      </c>
      <c r="DV153">
        <v>41164.334900000002</v>
      </c>
      <c r="DW153">
        <v>39317.657700000003</v>
      </c>
      <c r="DX153">
        <v>36215.281499999997</v>
      </c>
      <c r="DY153">
        <v>39422.1149</v>
      </c>
      <c r="DZ153">
        <v>42388.696900000003</v>
      </c>
      <c r="EA153">
        <v>43377.734799999998</v>
      </c>
      <c r="EB153">
        <v>40726.086000000003</v>
      </c>
      <c r="EC153">
        <v>37651.887900000002</v>
      </c>
      <c r="ED153">
        <v>37492.8514</v>
      </c>
      <c r="EE153">
        <v>36041.643499999998</v>
      </c>
      <c r="EF153">
        <v>33100.434500000003</v>
      </c>
      <c r="EG153">
        <v>34248.311999999998</v>
      </c>
      <c r="EH153">
        <v>32674.928199999998</v>
      </c>
      <c r="EI153">
        <v>27950.873599999999</v>
      </c>
      <c r="EJ153">
        <v>28740.391899999999</v>
      </c>
    </row>
    <row r="154" spans="1:140" x14ac:dyDescent="0.25">
      <c r="A154" t="s">
        <v>153</v>
      </c>
      <c r="B154">
        <v>10651.823399999999</v>
      </c>
      <c r="C154">
        <v>10540.738300000001</v>
      </c>
      <c r="D154">
        <v>10395.0934</v>
      </c>
      <c r="E154">
        <v>10207.070599999999</v>
      </c>
      <c r="F154">
        <v>11564.419900000001</v>
      </c>
      <c r="G154">
        <v>11557.069600000001</v>
      </c>
      <c r="H154">
        <v>11784.257299999999</v>
      </c>
      <c r="I154">
        <v>12598.5766</v>
      </c>
      <c r="J154">
        <v>11870.363600000001</v>
      </c>
      <c r="K154">
        <v>11566.492899999999</v>
      </c>
      <c r="L154">
        <v>10735.9005</v>
      </c>
      <c r="M154">
        <v>11361.316800000001</v>
      </c>
      <c r="N154">
        <v>11079.9812</v>
      </c>
      <c r="O154">
        <v>10625.215</v>
      </c>
      <c r="P154">
        <v>11047.851000000001</v>
      </c>
      <c r="Q154">
        <v>11309.969499999999</v>
      </c>
      <c r="R154">
        <v>11997.3703</v>
      </c>
      <c r="S154">
        <v>9234.3732999999993</v>
      </c>
      <c r="T154">
        <v>9065.1844000000001</v>
      </c>
      <c r="U154">
        <v>8300.1101999999992</v>
      </c>
      <c r="V154">
        <v>8019.1107000000002</v>
      </c>
      <c r="W154">
        <v>7506.2103999999999</v>
      </c>
      <c r="X154">
        <v>8202.9794999999995</v>
      </c>
      <c r="Y154">
        <v>9105.2363999999998</v>
      </c>
      <c r="Z154">
        <v>8832.7631999999994</v>
      </c>
      <c r="AA154">
        <v>9220.6007000000009</v>
      </c>
      <c r="AB154">
        <v>9816.5462000000007</v>
      </c>
      <c r="AC154">
        <v>10015.3207</v>
      </c>
      <c r="AD154">
        <v>10948.410400000001</v>
      </c>
      <c r="AE154">
        <v>10410.8181</v>
      </c>
      <c r="AF154">
        <v>10668.5728</v>
      </c>
      <c r="AG154">
        <v>10590.1798</v>
      </c>
      <c r="AH154">
        <v>10428.6427</v>
      </c>
      <c r="AI154">
        <v>9956.1653000000006</v>
      </c>
      <c r="AJ154">
        <v>10383.803099999999</v>
      </c>
      <c r="AK154">
        <v>11539.134099999999</v>
      </c>
      <c r="AL154">
        <v>11022.1643</v>
      </c>
      <c r="AM154">
        <v>10480.741</v>
      </c>
      <c r="AN154">
        <v>11414.229499999999</v>
      </c>
      <c r="AO154">
        <v>11058.5908</v>
      </c>
      <c r="AP154">
        <v>11837.8249</v>
      </c>
      <c r="AQ154">
        <v>11506.533799999999</v>
      </c>
      <c r="AR154">
        <v>11098.374100000001</v>
      </c>
      <c r="AS154">
        <v>11704.2464</v>
      </c>
      <c r="AT154">
        <v>11534.787899999999</v>
      </c>
      <c r="AU154">
        <v>11316.806</v>
      </c>
      <c r="AV154">
        <v>11870.547699999999</v>
      </c>
      <c r="AW154">
        <v>12275.384099999999</v>
      </c>
      <c r="AX154">
        <v>12731.852699999999</v>
      </c>
      <c r="AY154">
        <v>13079.844300000001</v>
      </c>
      <c r="AZ154">
        <v>11599.72</v>
      </c>
      <c r="BA154">
        <v>12432.9599</v>
      </c>
      <c r="BB154">
        <v>11340.4367</v>
      </c>
      <c r="BC154">
        <v>12496.151</v>
      </c>
      <c r="BD154">
        <v>13234.222299999999</v>
      </c>
      <c r="BE154">
        <v>17366.001899999999</v>
      </c>
      <c r="BF154">
        <v>18156.0484</v>
      </c>
      <c r="BG154">
        <v>17476.1993</v>
      </c>
      <c r="BH154">
        <v>18010.401900000001</v>
      </c>
      <c r="BI154">
        <v>18585.2641</v>
      </c>
      <c r="BJ154">
        <v>18469.058099999998</v>
      </c>
      <c r="BK154">
        <v>20023.486000000001</v>
      </c>
      <c r="BL154">
        <v>19123.554</v>
      </c>
      <c r="BM154">
        <v>18729.5625</v>
      </c>
      <c r="BN154">
        <v>18957.722099999999</v>
      </c>
      <c r="BO154">
        <v>20386.417300000001</v>
      </c>
      <c r="BP154">
        <v>21112.829900000001</v>
      </c>
      <c r="BQ154">
        <v>21060.106400000001</v>
      </c>
      <c r="BR154">
        <v>21206.5605</v>
      </c>
      <c r="BS154">
        <v>22578.797200000001</v>
      </c>
      <c r="BT154">
        <v>23649.483499999998</v>
      </c>
      <c r="BU154">
        <v>24959.083200000001</v>
      </c>
      <c r="BV154">
        <v>25004.133099999999</v>
      </c>
      <c r="BW154">
        <v>25217.259099999999</v>
      </c>
      <c r="BX154">
        <v>27274.542300000001</v>
      </c>
      <c r="BY154">
        <v>27530.2857</v>
      </c>
      <c r="BZ154">
        <v>29763.448400000001</v>
      </c>
      <c r="CA154">
        <v>31937.721099999999</v>
      </c>
      <c r="CB154">
        <v>32290.2412</v>
      </c>
      <c r="CC154">
        <v>31416.473399999999</v>
      </c>
      <c r="CD154">
        <v>30292.627100000002</v>
      </c>
      <c r="CE154">
        <v>32407.6901</v>
      </c>
      <c r="CF154">
        <v>32492.6315</v>
      </c>
      <c r="CG154">
        <v>31484.6649</v>
      </c>
      <c r="CH154">
        <v>32778.762699999999</v>
      </c>
      <c r="CI154">
        <v>33424.191200000001</v>
      </c>
      <c r="CJ154">
        <v>32580.631099999999</v>
      </c>
      <c r="CK154">
        <v>34403.5242</v>
      </c>
      <c r="CL154">
        <v>34406.520499999999</v>
      </c>
      <c r="CM154">
        <v>33381.953300000001</v>
      </c>
      <c r="CN154">
        <v>32697.6878</v>
      </c>
      <c r="CO154">
        <v>31368.171900000001</v>
      </c>
      <c r="CP154">
        <v>31143.084500000001</v>
      </c>
      <c r="CQ154">
        <v>34575.3485</v>
      </c>
      <c r="CR154">
        <v>34010.876199999999</v>
      </c>
      <c r="CS154">
        <v>33297.236599999997</v>
      </c>
      <c r="CT154">
        <v>34138.2621</v>
      </c>
      <c r="CU154">
        <v>33667.800199999998</v>
      </c>
      <c r="CV154">
        <v>34483.664499999999</v>
      </c>
      <c r="CW154">
        <v>32206.365300000001</v>
      </c>
      <c r="CX154">
        <v>32377.518800000002</v>
      </c>
      <c r="CY154">
        <v>35514.349199999997</v>
      </c>
      <c r="CZ154">
        <v>35188.364699999998</v>
      </c>
      <c r="DA154">
        <v>33776.813999999998</v>
      </c>
      <c r="DB154">
        <v>31854.388299999999</v>
      </c>
      <c r="DC154">
        <v>30354.990900000001</v>
      </c>
      <c r="DD154">
        <v>32746.370299999999</v>
      </c>
      <c r="DE154">
        <v>33762.3534</v>
      </c>
      <c r="DF154">
        <v>34387.106</v>
      </c>
      <c r="DG154">
        <v>34786.001100000001</v>
      </c>
      <c r="DH154">
        <v>34721.473899999997</v>
      </c>
      <c r="DI154">
        <v>35880.798699999999</v>
      </c>
      <c r="DJ154">
        <v>35492.976999999999</v>
      </c>
      <c r="DK154">
        <v>33291.4326</v>
      </c>
      <c r="DL154">
        <v>34032.8652</v>
      </c>
      <c r="DM154">
        <v>34175.725700000003</v>
      </c>
      <c r="DN154">
        <v>35024.142</v>
      </c>
      <c r="DO154">
        <v>36164.343200000003</v>
      </c>
      <c r="DP154">
        <v>36355.787300000004</v>
      </c>
      <c r="DQ154">
        <v>37443.5023</v>
      </c>
      <c r="DR154">
        <v>38529.632299999997</v>
      </c>
      <c r="DS154">
        <v>38503.526700000002</v>
      </c>
      <c r="DT154">
        <v>38190.277699999999</v>
      </c>
      <c r="DU154">
        <v>38574.527399999999</v>
      </c>
      <c r="DV154">
        <v>37217.329100000003</v>
      </c>
      <c r="DW154">
        <v>37810.560799999999</v>
      </c>
      <c r="DX154">
        <v>39269.232300000003</v>
      </c>
      <c r="DY154">
        <v>38766.521399999998</v>
      </c>
      <c r="DZ154">
        <v>39777.7215</v>
      </c>
      <c r="EA154">
        <v>37681.583599999998</v>
      </c>
      <c r="EB154">
        <v>39523.878700000001</v>
      </c>
      <c r="EC154">
        <v>41744.159399999997</v>
      </c>
      <c r="ED154">
        <v>41145.905200000001</v>
      </c>
      <c r="EE154">
        <v>40488.078500000003</v>
      </c>
      <c r="EF154">
        <v>40594.831100000003</v>
      </c>
      <c r="EG154">
        <v>43474.223100000003</v>
      </c>
      <c r="EH154">
        <v>45294.316099999996</v>
      </c>
      <c r="EI154">
        <v>44245.595800000003</v>
      </c>
      <c r="EJ154">
        <v>46361.236100000002</v>
      </c>
    </row>
    <row r="155" spans="1:140" x14ac:dyDescent="0.25">
      <c r="A155" t="s">
        <v>154</v>
      </c>
      <c r="B155">
        <v>13206.684600000001</v>
      </c>
      <c r="C155">
        <v>12205.7683</v>
      </c>
      <c r="D155">
        <v>11816.2225</v>
      </c>
      <c r="E155">
        <v>12448.605799999999</v>
      </c>
      <c r="F155">
        <v>12546.1569</v>
      </c>
      <c r="G155">
        <v>12760.2274</v>
      </c>
      <c r="H155">
        <v>13154.9409</v>
      </c>
      <c r="I155">
        <v>13263.547200000001</v>
      </c>
      <c r="J155">
        <v>11832.6589</v>
      </c>
      <c r="K155">
        <v>11127.7678</v>
      </c>
      <c r="L155">
        <v>10803.922200000001</v>
      </c>
      <c r="M155">
        <v>11340.783600000001</v>
      </c>
      <c r="N155">
        <v>11259.846100000001</v>
      </c>
      <c r="O155">
        <v>10657.321599999999</v>
      </c>
      <c r="P155">
        <v>10823.629300000001</v>
      </c>
      <c r="Q155">
        <v>11173.507299999999</v>
      </c>
      <c r="R155">
        <v>11736.280500000001</v>
      </c>
      <c r="S155">
        <v>11834.629199999999</v>
      </c>
      <c r="T155">
        <v>11051.8999</v>
      </c>
      <c r="U155">
        <v>10652.400600000001</v>
      </c>
      <c r="V155">
        <v>11150.406499999999</v>
      </c>
      <c r="W155">
        <v>9916.0501999999997</v>
      </c>
      <c r="X155">
        <v>10847.134700000001</v>
      </c>
      <c r="Y155">
        <v>10183.044099999999</v>
      </c>
      <c r="Z155">
        <v>9730.2909</v>
      </c>
      <c r="AA155">
        <v>10268.1186</v>
      </c>
      <c r="AB155">
        <v>10800.458199999999</v>
      </c>
      <c r="AC155">
        <v>11051.6551</v>
      </c>
      <c r="AD155">
        <v>11257.894</v>
      </c>
      <c r="AE155">
        <v>11186.3979</v>
      </c>
      <c r="AF155">
        <v>11821.358</v>
      </c>
      <c r="AG155">
        <v>12747.7983</v>
      </c>
      <c r="AH155">
        <v>12273.579100000001</v>
      </c>
      <c r="AI155">
        <v>12027.772800000001</v>
      </c>
      <c r="AJ155">
        <v>12531.391799999999</v>
      </c>
      <c r="AK155">
        <v>12735.971799999999</v>
      </c>
      <c r="AL155">
        <v>12009.14</v>
      </c>
      <c r="AM155">
        <v>12152.9452</v>
      </c>
      <c r="AN155">
        <v>13004.497300000001</v>
      </c>
      <c r="AO155">
        <v>13433.504199999999</v>
      </c>
      <c r="AP155">
        <v>13987.590700000001</v>
      </c>
      <c r="AQ155">
        <v>14422.708699999999</v>
      </c>
      <c r="AR155">
        <v>14053.231299999999</v>
      </c>
      <c r="AS155">
        <v>14401.874599999999</v>
      </c>
      <c r="AT155">
        <v>14500.6569</v>
      </c>
      <c r="AU155">
        <v>14592.605799999999</v>
      </c>
      <c r="AV155">
        <v>14808.662700000001</v>
      </c>
      <c r="AW155">
        <v>15231.736000000001</v>
      </c>
      <c r="AX155">
        <v>15524.162899999999</v>
      </c>
      <c r="AY155">
        <v>15576.8269</v>
      </c>
      <c r="AZ155">
        <v>15389.577300000001</v>
      </c>
      <c r="BA155">
        <v>16462.553500000002</v>
      </c>
      <c r="BB155">
        <v>16699.782999999999</v>
      </c>
      <c r="BC155">
        <v>16948.727500000001</v>
      </c>
      <c r="BD155">
        <v>17404.391500000002</v>
      </c>
      <c r="BE155">
        <v>18168.872500000001</v>
      </c>
      <c r="BF155">
        <v>17269.655299999999</v>
      </c>
      <c r="BG155">
        <v>17016.363700000002</v>
      </c>
      <c r="BH155">
        <v>17110.085500000001</v>
      </c>
      <c r="BI155">
        <v>17411.703600000001</v>
      </c>
      <c r="BJ155">
        <v>17679.703399999999</v>
      </c>
      <c r="BK155">
        <v>18215.718199999999</v>
      </c>
      <c r="BL155">
        <v>18892.327099999999</v>
      </c>
      <c r="BM155">
        <v>17755.136999999999</v>
      </c>
      <c r="BN155">
        <v>17541.325499999999</v>
      </c>
      <c r="BO155">
        <v>17684.842799999999</v>
      </c>
      <c r="BP155">
        <v>16339.3788</v>
      </c>
      <c r="BQ155">
        <v>16266.1605</v>
      </c>
      <c r="BR155">
        <v>16658.610199999999</v>
      </c>
      <c r="BS155">
        <v>17279.767199999998</v>
      </c>
      <c r="BT155">
        <v>17874.308400000002</v>
      </c>
      <c r="BU155">
        <v>18641.633600000001</v>
      </c>
      <c r="BV155">
        <v>16715.483899999999</v>
      </c>
      <c r="BW155">
        <v>17078.674800000001</v>
      </c>
      <c r="BX155">
        <v>17544.376899999999</v>
      </c>
      <c r="BY155">
        <v>16468.2428</v>
      </c>
      <c r="BZ155">
        <v>16149.011399999999</v>
      </c>
      <c r="CA155">
        <v>17051.0599</v>
      </c>
      <c r="CB155">
        <v>16170.356599999999</v>
      </c>
      <c r="CC155">
        <v>16190.8588</v>
      </c>
      <c r="CD155">
        <v>15936.0461</v>
      </c>
      <c r="CE155">
        <v>16417.1849</v>
      </c>
      <c r="CF155">
        <v>15714.2189</v>
      </c>
      <c r="CG155">
        <v>16997.0628</v>
      </c>
      <c r="CH155">
        <v>16112.109700000001</v>
      </c>
      <c r="CI155">
        <v>16911.710899999998</v>
      </c>
      <c r="CJ155">
        <v>16428.435399999998</v>
      </c>
      <c r="CK155">
        <v>16955.1132</v>
      </c>
      <c r="CL155">
        <v>16594.864699999998</v>
      </c>
      <c r="CM155">
        <v>18557.194200000002</v>
      </c>
      <c r="CN155">
        <v>18495.8714</v>
      </c>
      <c r="CO155">
        <v>19333.530900000002</v>
      </c>
      <c r="CP155">
        <v>20291.274300000001</v>
      </c>
      <c r="CQ155">
        <v>18493.000400000001</v>
      </c>
      <c r="CR155">
        <v>17866.2183</v>
      </c>
      <c r="CS155">
        <v>18027.217000000001</v>
      </c>
      <c r="CT155">
        <v>18111.522099999998</v>
      </c>
      <c r="CU155">
        <v>16951.728599999999</v>
      </c>
      <c r="CV155">
        <v>18624.057100000002</v>
      </c>
      <c r="CW155">
        <v>18424.570400000001</v>
      </c>
      <c r="CX155">
        <v>19578.485700000001</v>
      </c>
      <c r="CY155">
        <v>19256.3266</v>
      </c>
      <c r="CZ155">
        <v>18221.899000000001</v>
      </c>
      <c r="DA155">
        <v>18843.4666</v>
      </c>
      <c r="DB155">
        <v>20344.611000000001</v>
      </c>
      <c r="DC155">
        <v>20554.192899999998</v>
      </c>
      <c r="DD155">
        <v>22494.818800000001</v>
      </c>
      <c r="DE155">
        <v>21923.320899999999</v>
      </c>
      <c r="DF155">
        <v>22282.788700000001</v>
      </c>
      <c r="DG155">
        <v>24466.660199999998</v>
      </c>
      <c r="DH155">
        <v>24357.162400000001</v>
      </c>
      <c r="DI155">
        <v>22907.2271</v>
      </c>
      <c r="DJ155">
        <v>22922.447800000002</v>
      </c>
      <c r="DK155">
        <v>22998.551599999999</v>
      </c>
      <c r="DL155">
        <v>21260.838299999999</v>
      </c>
      <c r="DM155">
        <v>22452.322800000002</v>
      </c>
      <c r="DN155">
        <v>22656.490300000001</v>
      </c>
      <c r="DO155">
        <v>23501.756399999998</v>
      </c>
      <c r="DP155">
        <v>23690.893100000001</v>
      </c>
      <c r="DQ155">
        <v>24202.162799999998</v>
      </c>
      <c r="DR155">
        <v>25282.402999999998</v>
      </c>
      <c r="DS155">
        <v>24680.803599999999</v>
      </c>
      <c r="DT155">
        <v>25303.778600000001</v>
      </c>
      <c r="DU155">
        <v>26108.621599999999</v>
      </c>
      <c r="DV155">
        <v>24996.3639</v>
      </c>
      <c r="DW155">
        <v>26660.1031</v>
      </c>
      <c r="DX155">
        <v>27608.525699999998</v>
      </c>
      <c r="DY155">
        <v>26340.344300000001</v>
      </c>
      <c r="DZ155">
        <v>24917.128499999999</v>
      </c>
      <c r="EA155">
        <v>23245.636600000002</v>
      </c>
      <c r="EB155">
        <v>24192.347600000001</v>
      </c>
      <c r="EC155">
        <v>24890.022700000001</v>
      </c>
      <c r="ED155">
        <v>23842.348600000001</v>
      </c>
      <c r="EE155">
        <v>24230.761699999999</v>
      </c>
      <c r="EF155">
        <v>24525.955600000001</v>
      </c>
      <c r="EG155">
        <v>24555.358899999999</v>
      </c>
      <c r="EH155">
        <v>23702.936699999998</v>
      </c>
      <c r="EI155">
        <v>23643.8272</v>
      </c>
      <c r="EJ155">
        <v>26122.811600000001</v>
      </c>
    </row>
    <row r="156" spans="1:140" x14ac:dyDescent="0.25">
      <c r="A156" t="s">
        <v>155</v>
      </c>
      <c r="B156">
        <v>5259.3734999999997</v>
      </c>
      <c r="C156">
        <v>5558.4431999999997</v>
      </c>
      <c r="D156">
        <v>5773.6418999999996</v>
      </c>
      <c r="E156">
        <v>5424.5442000000003</v>
      </c>
      <c r="F156">
        <v>5368.2146000000002</v>
      </c>
      <c r="G156">
        <v>5075.7822999999999</v>
      </c>
      <c r="H156">
        <v>4908.3473999999997</v>
      </c>
      <c r="I156">
        <v>4793.6478999999999</v>
      </c>
      <c r="J156">
        <v>4889.8900000000003</v>
      </c>
      <c r="K156">
        <v>4438.3338999999996</v>
      </c>
      <c r="L156">
        <v>4470.1561000000002</v>
      </c>
      <c r="M156">
        <v>4956.7761</v>
      </c>
      <c r="N156">
        <v>4942.5288</v>
      </c>
      <c r="O156">
        <v>4354.5025999999998</v>
      </c>
      <c r="P156">
        <v>4500.2154</v>
      </c>
      <c r="Q156">
        <v>4530.9948999999997</v>
      </c>
      <c r="R156">
        <v>4418.1368000000002</v>
      </c>
      <c r="S156">
        <v>3294.11</v>
      </c>
      <c r="T156">
        <v>3214.5360000000001</v>
      </c>
      <c r="U156">
        <v>3349.6855</v>
      </c>
      <c r="V156">
        <v>3122.3312999999998</v>
      </c>
      <c r="W156">
        <v>2715.4501</v>
      </c>
      <c r="X156">
        <v>3092.3969000000002</v>
      </c>
      <c r="Y156">
        <v>3681.0183999999999</v>
      </c>
      <c r="Z156">
        <v>3436.1221</v>
      </c>
      <c r="AA156">
        <v>3294.7386999999999</v>
      </c>
      <c r="AB156">
        <v>3292.0401000000002</v>
      </c>
      <c r="AC156">
        <v>3492.9746</v>
      </c>
      <c r="AD156">
        <v>3682.5355</v>
      </c>
      <c r="AE156">
        <v>3462.7869000000001</v>
      </c>
      <c r="AF156">
        <v>3623.4054999999998</v>
      </c>
      <c r="AG156">
        <v>3906.7015000000001</v>
      </c>
      <c r="AH156">
        <v>4047.0846999999999</v>
      </c>
      <c r="AI156">
        <v>4076.4767000000002</v>
      </c>
      <c r="AJ156">
        <v>4519.7249000000002</v>
      </c>
      <c r="AK156">
        <v>4254.1697999999997</v>
      </c>
      <c r="AL156">
        <v>3830.0189999999998</v>
      </c>
      <c r="AM156">
        <v>3552.7383</v>
      </c>
      <c r="AN156">
        <v>3918.0704999999998</v>
      </c>
      <c r="AO156">
        <v>3684.2865000000002</v>
      </c>
      <c r="AP156">
        <v>3900.5680000000002</v>
      </c>
      <c r="AQ156">
        <v>4088.2950999999998</v>
      </c>
      <c r="AR156">
        <v>4270.9295000000002</v>
      </c>
      <c r="AS156">
        <v>4393.0971</v>
      </c>
      <c r="AT156">
        <v>4407.9053000000004</v>
      </c>
      <c r="AU156">
        <v>4387.9513999999999</v>
      </c>
      <c r="AV156">
        <v>4774.7503999999999</v>
      </c>
      <c r="AW156">
        <v>4618.8582999999999</v>
      </c>
      <c r="AX156">
        <v>4650.8567999999996</v>
      </c>
      <c r="AY156">
        <v>4273.0285000000003</v>
      </c>
      <c r="AZ156">
        <v>4206.0145000000002</v>
      </c>
      <c r="BA156">
        <v>3957.5218</v>
      </c>
      <c r="BB156">
        <v>3762.8896</v>
      </c>
      <c r="BC156">
        <v>4256.0110999999997</v>
      </c>
      <c r="BD156">
        <v>4498.1738999999998</v>
      </c>
      <c r="BE156">
        <v>4690.6934000000001</v>
      </c>
      <c r="BF156">
        <v>4718.5420999999997</v>
      </c>
      <c r="BG156">
        <v>5038.3258999999998</v>
      </c>
      <c r="BH156">
        <v>5319.2641000000003</v>
      </c>
      <c r="BI156">
        <v>5515.9628000000002</v>
      </c>
      <c r="BJ156">
        <v>5437.7137000000002</v>
      </c>
      <c r="BK156">
        <v>5609.8617999999997</v>
      </c>
      <c r="BL156">
        <v>5614.4250000000002</v>
      </c>
      <c r="BM156">
        <v>5487.3693000000003</v>
      </c>
      <c r="BN156">
        <v>5583.2604000000001</v>
      </c>
      <c r="BO156">
        <v>5984.6889000000001</v>
      </c>
      <c r="BP156">
        <v>6128.2066000000004</v>
      </c>
      <c r="BQ156">
        <v>6472.6490999999996</v>
      </c>
      <c r="BR156">
        <v>7020.4084000000003</v>
      </c>
      <c r="BS156">
        <v>6639.3199000000004</v>
      </c>
      <c r="BT156">
        <v>6936.8365999999996</v>
      </c>
      <c r="BU156">
        <v>7381.3137999999999</v>
      </c>
      <c r="BV156">
        <v>7345.1309000000001</v>
      </c>
      <c r="BW156">
        <v>7107.5312000000004</v>
      </c>
      <c r="BX156">
        <v>7668.7659000000003</v>
      </c>
      <c r="BY156">
        <v>7166.6514999999999</v>
      </c>
      <c r="BZ156">
        <v>7258.8271000000004</v>
      </c>
      <c r="CA156">
        <v>7857.4049999999997</v>
      </c>
      <c r="CB156">
        <v>8193.0858000000007</v>
      </c>
      <c r="CC156">
        <v>8407.2523000000001</v>
      </c>
      <c r="CD156">
        <v>8525.2873</v>
      </c>
      <c r="CE156">
        <v>8550.1731999999993</v>
      </c>
      <c r="CF156">
        <v>8290.3502000000008</v>
      </c>
      <c r="CG156">
        <v>8640.9171999999999</v>
      </c>
      <c r="CH156">
        <v>8638.4766</v>
      </c>
      <c r="CI156">
        <v>8852.0283999999992</v>
      </c>
      <c r="CJ156">
        <v>9266.0311000000002</v>
      </c>
      <c r="CK156">
        <v>9591.1764000000003</v>
      </c>
      <c r="CL156">
        <v>9101.6317999999992</v>
      </c>
      <c r="CM156">
        <v>9133.2240000000002</v>
      </c>
      <c r="CN156">
        <v>9592.6587</v>
      </c>
      <c r="CO156">
        <v>9751.8328999999994</v>
      </c>
      <c r="CP156">
        <v>10184.738499999999</v>
      </c>
      <c r="CQ156">
        <v>11156.4876</v>
      </c>
      <c r="CR156">
        <v>11098.322399999999</v>
      </c>
      <c r="CS156">
        <v>11535.299300000001</v>
      </c>
      <c r="CT156">
        <v>11939.921399999999</v>
      </c>
      <c r="CU156">
        <v>11554.340399999999</v>
      </c>
      <c r="CV156">
        <v>12076.292799999999</v>
      </c>
      <c r="CW156">
        <v>11576.1193</v>
      </c>
      <c r="CX156">
        <v>11490.983399999999</v>
      </c>
      <c r="CY156">
        <v>12625.946400000001</v>
      </c>
      <c r="CZ156">
        <v>13210.031199999999</v>
      </c>
      <c r="DA156">
        <v>13194.6294</v>
      </c>
      <c r="DB156">
        <v>12534.7202</v>
      </c>
      <c r="DC156">
        <v>12449.944600000001</v>
      </c>
      <c r="DD156">
        <v>13598.5481</v>
      </c>
      <c r="DE156">
        <v>14311.422500000001</v>
      </c>
      <c r="DF156">
        <v>14963.618700000001</v>
      </c>
      <c r="DG156">
        <v>15281.3858</v>
      </c>
      <c r="DH156">
        <v>15807.1584</v>
      </c>
      <c r="DI156">
        <v>15740.3307</v>
      </c>
      <c r="DJ156">
        <v>16060.1494</v>
      </c>
      <c r="DK156">
        <v>14846.8092</v>
      </c>
      <c r="DL156">
        <v>13706.6816</v>
      </c>
      <c r="DM156">
        <v>14159.379300000001</v>
      </c>
      <c r="DN156">
        <v>14045.606100000001</v>
      </c>
      <c r="DO156">
        <v>15714.0234</v>
      </c>
      <c r="DP156">
        <v>16508.833500000001</v>
      </c>
      <c r="DQ156">
        <v>16265.857599999999</v>
      </c>
      <c r="DR156">
        <v>16444.973099999999</v>
      </c>
      <c r="DS156">
        <v>16519.5049</v>
      </c>
      <c r="DT156">
        <v>17506.977699999999</v>
      </c>
      <c r="DU156">
        <v>17149.471399999999</v>
      </c>
      <c r="DV156">
        <v>12758.2822</v>
      </c>
      <c r="DW156">
        <v>13064.028399999999</v>
      </c>
      <c r="DX156">
        <v>13703.4584</v>
      </c>
      <c r="DY156">
        <v>14159.76</v>
      </c>
      <c r="DZ156">
        <v>15001.5164</v>
      </c>
      <c r="EA156">
        <v>13568.969499999999</v>
      </c>
      <c r="EB156">
        <v>14151.7934</v>
      </c>
      <c r="EC156">
        <v>13477.8716</v>
      </c>
      <c r="ED156">
        <v>13707.6149</v>
      </c>
      <c r="EE156">
        <v>15048.786400000001</v>
      </c>
      <c r="EF156">
        <v>15111.7271</v>
      </c>
      <c r="EG156">
        <v>16131.6181</v>
      </c>
      <c r="EH156">
        <v>15722.2168</v>
      </c>
      <c r="EI156">
        <v>12231.1358</v>
      </c>
      <c r="EJ156">
        <v>12379.4432</v>
      </c>
    </row>
    <row r="157" spans="1:140" x14ac:dyDescent="0.25">
      <c r="A157" t="s">
        <v>156</v>
      </c>
      <c r="B157">
        <v>18985.017899999999</v>
      </c>
      <c r="C157">
        <v>18284.5239</v>
      </c>
      <c r="D157">
        <v>17232.153699999999</v>
      </c>
      <c r="E157">
        <v>17173.507699999998</v>
      </c>
      <c r="F157">
        <v>18066.2304</v>
      </c>
      <c r="G157">
        <v>18945.920600000001</v>
      </c>
      <c r="H157">
        <v>18238.9103</v>
      </c>
      <c r="I157">
        <v>17388.543099999999</v>
      </c>
      <c r="J157">
        <v>16994.311600000001</v>
      </c>
      <c r="K157">
        <v>16095.072700000001</v>
      </c>
      <c r="L157">
        <v>15970.544900000001</v>
      </c>
      <c r="M157">
        <v>16996.803899999999</v>
      </c>
      <c r="N157">
        <v>17342.929499999998</v>
      </c>
      <c r="O157">
        <v>16740.178800000002</v>
      </c>
      <c r="P157">
        <v>15749.712799999999</v>
      </c>
      <c r="Q157">
        <v>14961.2497</v>
      </c>
      <c r="R157">
        <v>12999.866400000001</v>
      </c>
      <c r="S157">
        <v>11595.620199999999</v>
      </c>
      <c r="T157">
        <v>10882.093699999999</v>
      </c>
      <c r="U157">
        <v>10465.055399999999</v>
      </c>
      <c r="V157">
        <v>10611.670400000001</v>
      </c>
      <c r="W157">
        <v>8868.5805</v>
      </c>
      <c r="X157">
        <v>9386.6203000000005</v>
      </c>
      <c r="Y157">
        <v>9288.8770000000004</v>
      </c>
      <c r="Z157">
        <v>9526.7191000000003</v>
      </c>
      <c r="AA157">
        <v>10250.02</v>
      </c>
      <c r="AB157">
        <v>10530.2176</v>
      </c>
      <c r="AC157">
        <v>10885.3518</v>
      </c>
      <c r="AD157">
        <v>10940.7397</v>
      </c>
      <c r="AE157">
        <v>10367.312</v>
      </c>
      <c r="AF157">
        <v>11093.8709</v>
      </c>
      <c r="AG157">
        <v>11331.713100000001</v>
      </c>
      <c r="AH157">
        <v>10856.0288</v>
      </c>
      <c r="AI157">
        <v>10631.2191</v>
      </c>
      <c r="AJ157">
        <v>11132.9683</v>
      </c>
      <c r="AK157">
        <v>11198.130499999999</v>
      </c>
      <c r="AL157">
        <v>10543.25</v>
      </c>
      <c r="AM157">
        <v>10334.7309</v>
      </c>
      <c r="AN157">
        <v>10800.6409</v>
      </c>
      <c r="AO157">
        <v>10996.1276</v>
      </c>
      <c r="AP157">
        <v>11204.646699999999</v>
      </c>
      <c r="AQ157">
        <v>12022.4328</v>
      </c>
      <c r="AR157">
        <v>12035.4653</v>
      </c>
      <c r="AS157">
        <v>12576.311799999999</v>
      </c>
      <c r="AT157">
        <v>11820.429899999999</v>
      </c>
      <c r="AU157">
        <v>12094.1113</v>
      </c>
      <c r="AV157">
        <v>11921.431399999999</v>
      </c>
      <c r="AW157">
        <v>12794.605299999999</v>
      </c>
      <c r="AX157">
        <v>12823.9283</v>
      </c>
      <c r="AY157">
        <v>12625.183499999999</v>
      </c>
      <c r="AZ157">
        <v>12403.6319</v>
      </c>
      <c r="BA157">
        <v>12116.918100000001</v>
      </c>
      <c r="BB157">
        <v>12462.277899999999</v>
      </c>
      <c r="BC157">
        <v>13227.9342</v>
      </c>
      <c r="BD157">
        <v>12807.6378</v>
      </c>
      <c r="BE157">
        <v>13488.583199999999</v>
      </c>
      <c r="BF157">
        <v>13371.2911</v>
      </c>
      <c r="BG157">
        <v>13641.714400000001</v>
      </c>
      <c r="BH157">
        <v>13850.2336</v>
      </c>
      <c r="BI157">
        <v>14338.9504</v>
      </c>
      <c r="BJ157">
        <v>14648.471</v>
      </c>
      <c r="BK157">
        <v>15052.4769</v>
      </c>
      <c r="BL157">
        <v>15045.9607</v>
      </c>
      <c r="BM157">
        <v>14267.2719</v>
      </c>
      <c r="BN157">
        <v>14886.313200000001</v>
      </c>
      <c r="BO157">
        <v>15293.5772</v>
      </c>
      <c r="BP157">
        <v>14817.8928</v>
      </c>
      <c r="BQ157">
        <v>14723.4076</v>
      </c>
      <c r="BR157">
        <v>15700.8411</v>
      </c>
      <c r="BS157">
        <v>15648.711300000001</v>
      </c>
      <c r="BT157">
        <v>16394.819</v>
      </c>
      <c r="BU157">
        <v>17528.641899999999</v>
      </c>
      <c r="BV157">
        <v>14967.766</v>
      </c>
      <c r="BW157">
        <v>15691.068300000001</v>
      </c>
      <c r="BX157">
        <v>16241.689200000001</v>
      </c>
      <c r="BY157">
        <v>14951.4768</v>
      </c>
      <c r="BZ157">
        <v>15006.8647</v>
      </c>
      <c r="CA157">
        <v>15974.523999999999</v>
      </c>
      <c r="CB157">
        <v>15055.7364</v>
      </c>
      <c r="CC157">
        <v>15085.0594</v>
      </c>
      <c r="CD157">
        <v>15691.068300000001</v>
      </c>
      <c r="CE157">
        <v>17062.733499999998</v>
      </c>
      <c r="CF157">
        <v>18444.1731</v>
      </c>
      <c r="CG157">
        <v>18427.8825</v>
      </c>
      <c r="CH157">
        <v>17965.230599999999</v>
      </c>
      <c r="CI157">
        <v>18932.889899999998</v>
      </c>
      <c r="CJ157">
        <v>17854.4548</v>
      </c>
      <c r="CK157">
        <v>19268.475399999999</v>
      </c>
      <c r="CL157">
        <v>18219.363300000001</v>
      </c>
      <c r="CM157">
        <v>20389.266</v>
      </c>
      <c r="CN157">
        <v>20708.561000000002</v>
      </c>
      <c r="CO157">
        <v>21334.118600000002</v>
      </c>
      <c r="CP157">
        <v>22204.034500000002</v>
      </c>
      <c r="CQ157">
        <v>20933.370800000001</v>
      </c>
      <c r="CR157">
        <v>20353.426800000001</v>
      </c>
      <c r="CS157">
        <v>19854.935600000001</v>
      </c>
      <c r="CT157">
        <v>19812.5802</v>
      </c>
      <c r="CU157">
        <v>18108.587500000001</v>
      </c>
      <c r="CV157">
        <v>19551.931199999999</v>
      </c>
      <c r="CW157">
        <v>19053.439999999999</v>
      </c>
      <c r="CX157">
        <v>20548.913499999999</v>
      </c>
      <c r="CY157">
        <v>19718.0949</v>
      </c>
      <c r="CZ157">
        <v>19340.153900000001</v>
      </c>
      <c r="DA157">
        <v>19291.282200000001</v>
      </c>
      <c r="DB157">
        <v>20135.133300000001</v>
      </c>
      <c r="DC157">
        <v>22207.292600000001</v>
      </c>
      <c r="DD157">
        <v>23422.568500000001</v>
      </c>
      <c r="DE157">
        <v>23038.111199999999</v>
      </c>
      <c r="DF157">
        <v>23337.857599999999</v>
      </c>
      <c r="DG157">
        <v>25305.757300000001</v>
      </c>
      <c r="DH157">
        <v>25211.272099999998</v>
      </c>
      <c r="DI157">
        <v>23692.9918</v>
      </c>
      <c r="DJ157">
        <v>23539.860499999999</v>
      </c>
      <c r="DK157">
        <v>23940.6083</v>
      </c>
      <c r="DL157">
        <v>22406.037499999999</v>
      </c>
      <c r="DM157">
        <v>23455.149600000001</v>
      </c>
      <c r="DN157">
        <v>23745.121599999999</v>
      </c>
      <c r="DO157">
        <v>25980.1865</v>
      </c>
      <c r="DP157">
        <v>25937.831099999999</v>
      </c>
      <c r="DQ157">
        <v>26055.123100000001</v>
      </c>
      <c r="DR157">
        <v>26576.4211</v>
      </c>
      <c r="DS157">
        <v>25475.178199999998</v>
      </c>
      <c r="DT157">
        <v>25634.825700000001</v>
      </c>
      <c r="DU157">
        <v>26123.5425</v>
      </c>
      <c r="DV157">
        <v>25142.8508</v>
      </c>
      <c r="DW157">
        <v>26048.605899999999</v>
      </c>
      <c r="DX157">
        <v>26478.6767</v>
      </c>
      <c r="DY157">
        <v>20604.3007</v>
      </c>
      <c r="DZ157">
        <v>20372.974699999999</v>
      </c>
      <c r="EA157">
        <v>19740.901000000002</v>
      </c>
      <c r="EB157">
        <v>20741.1414</v>
      </c>
      <c r="EC157">
        <v>21347.1502</v>
      </c>
      <c r="ED157">
        <v>20252.424599999998</v>
      </c>
      <c r="EE157">
        <v>20614.075000000001</v>
      </c>
      <c r="EF157">
        <v>21708.8007</v>
      </c>
      <c r="EG157">
        <v>21415.570599999999</v>
      </c>
      <c r="EH157">
        <v>22050.902399999999</v>
      </c>
      <c r="EI157">
        <v>22608.0396</v>
      </c>
      <c r="EJ157">
        <v>18023.875899999999</v>
      </c>
    </row>
    <row r="158" spans="1:140" x14ac:dyDescent="0.25">
      <c r="A158" t="s">
        <v>157</v>
      </c>
      <c r="B158">
        <v>9148.4256000000005</v>
      </c>
      <c r="C158">
        <v>8802.2167000000009</v>
      </c>
      <c r="D158">
        <v>8707.4444000000003</v>
      </c>
      <c r="E158">
        <v>8079.7849999999999</v>
      </c>
      <c r="F158">
        <v>8248.8019000000004</v>
      </c>
      <c r="G158">
        <v>8472.6209999999992</v>
      </c>
      <c r="H158">
        <v>8661.7592000000004</v>
      </c>
      <c r="I158">
        <v>8416.6514999999999</v>
      </c>
      <c r="J158">
        <v>8148.384</v>
      </c>
      <c r="K158">
        <v>8236.3516999999993</v>
      </c>
      <c r="L158">
        <v>8868.8757000000005</v>
      </c>
      <c r="M158">
        <v>8822.4519</v>
      </c>
      <c r="N158">
        <v>9227.7170999999998</v>
      </c>
      <c r="O158">
        <v>9004.7785999999996</v>
      </c>
      <c r="P158">
        <v>8549.2085000000006</v>
      </c>
      <c r="Q158">
        <v>9685.7397000000001</v>
      </c>
      <c r="R158">
        <v>9712.9850999999999</v>
      </c>
      <c r="S158">
        <v>7077.2394999999997</v>
      </c>
      <c r="T158">
        <v>5478.7731000000003</v>
      </c>
      <c r="U158">
        <v>6079.6707999999999</v>
      </c>
      <c r="V158">
        <v>5154.7596000000003</v>
      </c>
      <c r="W158">
        <v>4455.0465000000004</v>
      </c>
      <c r="X158">
        <v>4848.4281000000001</v>
      </c>
      <c r="Y158">
        <v>5881.0547999999999</v>
      </c>
      <c r="Z158">
        <v>6506.5315000000001</v>
      </c>
      <c r="AA158">
        <v>6425.8882999999996</v>
      </c>
      <c r="AB158">
        <v>7167.4125999999997</v>
      </c>
      <c r="AC158">
        <v>7051.6377000000002</v>
      </c>
      <c r="AD158">
        <v>7293.5767999999998</v>
      </c>
      <c r="AE158">
        <v>8359.6821</v>
      </c>
      <c r="AF158">
        <v>9213.2029999999995</v>
      </c>
      <c r="AG158">
        <v>9514.2109</v>
      </c>
      <c r="AH158">
        <v>10332.6376</v>
      </c>
      <c r="AI158">
        <v>11844.900299999999</v>
      </c>
      <c r="AJ158">
        <v>12778.624400000001</v>
      </c>
      <c r="AK158">
        <v>13146.4719</v>
      </c>
      <c r="AL158">
        <v>11620.826999999999</v>
      </c>
      <c r="AM158">
        <v>11114.272999999999</v>
      </c>
      <c r="AN158">
        <v>12414.5612</v>
      </c>
      <c r="AO158">
        <v>11091.672</v>
      </c>
      <c r="AP158">
        <v>12445.750599999999</v>
      </c>
      <c r="AQ158">
        <v>14008.604600000001</v>
      </c>
      <c r="AR158">
        <v>14693.9845</v>
      </c>
      <c r="AS158">
        <v>15827.6101</v>
      </c>
      <c r="AT158">
        <v>15788.3843</v>
      </c>
      <c r="AU158">
        <v>18719.246599999999</v>
      </c>
      <c r="AV158">
        <v>19105.884999999998</v>
      </c>
      <c r="AW158">
        <v>19232.7817</v>
      </c>
      <c r="AX158">
        <v>20238.057400000002</v>
      </c>
      <c r="AY158">
        <v>20767.156900000002</v>
      </c>
      <c r="AZ158">
        <v>20711.877899999999</v>
      </c>
      <c r="BA158">
        <v>19147.7372</v>
      </c>
      <c r="BB158">
        <v>17222.376</v>
      </c>
      <c r="BC158">
        <v>19302.628799999999</v>
      </c>
      <c r="BD158">
        <v>22720.4473</v>
      </c>
      <c r="BE158">
        <v>21630.451300000001</v>
      </c>
      <c r="BF158">
        <v>22312.1855</v>
      </c>
      <c r="BG158">
        <v>22706.3017</v>
      </c>
      <c r="BH158">
        <v>24025.082399999999</v>
      </c>
      <c r="BI158">
        <v>25347.741900000001</v>
      </c>
      <c r="BJ158">
        <v>21059.936900000001</v>
      </c>
      <c r="BK158">
        <v>21048.269400000001</v>
      </c>
      <c r="BL158">
        <v>20371.551200000002</v>
      </c>
      <c r="BM158">
        <v>23315.664199999999</v>
      </c>
      <c r="BN158">
        <v>23945.712200000002</v>
      </c>
      <c r="BO158">
        <v>23965.158100000001</v>
      </c>
      <c r="BP158">
        <v>22681.507099999999</v>
      </c>
      <c r="BQ158">
        <v>23308.412199999999</v>
      </c>
      <c r="BR158">
        <v>23725.051100000001</v>
      </c>
      <c r="BS158">
        <v>24943.424999999999</v>
      </c>
      <c r="BT158">
        <v>24916.185700000002</v>
      </c>
      <c r="BU158">
        <v>26986.373200000002</v>
      </c>
      <c r="BV158">
        <v>26375.434399999998</v>
      </c>
      <c r="BW158">
        <v>25509.893499999998</v>
      </c>
      <c r="BX158">
        <v>25463.349600000001</v>
      </c>
      <c r="BY158">
        <v>25320.998200000002</v>
      </c>
      <c r="BZ158">
        <v>27079.831300000002</v>
      </c>
      <c r="CA158">
        <v>27490.483899999999</v>
      </c>
      <c r="CB158">
        <v>29080.978800000001</v>
      </c>
      <c r="CC158">
        <v>29220.642</v>
      </c>
      <c r="CD158">
        <v>26667.9094</v>
      </c>
      <c r="CE158">
        <v>26658.3688</v>
      </c>
      <c r="CF158">
        <v>25899.356500000002</v>
      </c>
      <c r="CG158">
        <v>28102.815500000001</v>
      </c>
      <c r="CH158">
        <v>29330.022799999999</v>
      </c>
      <c r="CI158">
        <v>28426.618299999998</v>
      </c>
      <c r="CJ158">
        <v>28120.379499999999</v>
      </c>
      <c r="CK158">
        <v>29410.410500000002</v>
      </c>
      <c r="CL158">
        <v>28483.681100000002</v>
      </c>
      <c r="CM158">
        <v>28659.035599999999</v>
      </c>
      <c r="CN158">
        <v>28144.5841</v>
      </c>
      <c r="CO158">
        <v>28926.589</v>
      </c>
      <c r="CP158">
        <v>26796.954300000001</v>
      </c>
      <c r="CQ158">
        <v>31255.140899999999</v>
      </c>
      <c r="CR158">
        <v>31440.395700000001</v>
      </c>
      <c r="CS158">
        <v>30733.402699999999</v>
      </c>
      <c r="CT158">
        <v>33083.371400000004</v>
      </c>
      <c r="CU158">
        <v>32792.0046</v>
      </c>
      <c r="CV158">
        <v>33719.080699999999</v>
      </c>
      <c r="CW158">
        <v>29746.7827</v>
      </c>
      <c r="CX158">
        <v>29905.8881</v>
      </c>
      <c r="CY158">
        <v>29824.340100000001</v>
      </c>
      <c r="CZ158">
        <v>31060.219000000001</v>
      </c>
      <c r="DA158">
        <v>32515.012900000002</v>
      </c>
      <c r="DB158">
        <v>31477.4568</v>
      </c>
      <c r="DC158">
        <v>33662.060400000002</v>
      </c>
      <c r="DD158">
        <v>34760.417300000001</v>
      </c>
      <c r="DE158">
        <v>35335.396099999998</v>
      </c>
      <c r="DF158">
        <v>33888.646000000001</v>
      </c>
      <c r="DG158">
        <v>33608.025300000001</v>
      </c>
      <c r="DH158">
        <v>34302.1924</v>
      </c>
      <c r="DI158">
        <v>32632.589800000002</v>
      </c>
      <c r="DJ158">
        <v>32437.571599999999</v>
      </c>
      <c r="DK158">
        <v>31913.7942</v>
      </c>
      <c r="DL158">
        <v>28472.417799999999</v>
      </c>
      <c r="DM158">
        <v>28029.025000000001</v>
      </c>
      <c r="DN158">
        <v>29758.623599999999</v>
      </c>
      <c r="DO158">
        <v>30356.722399999999</v>
      </c>
      <c r="DP158">
        <v>31067.5497</v>
      </c>
      <c r="DQ158">
        <v>31928.6034</v>
      </c>
      <c r="DR158">
        <v>34627.734700000001</v>
      </c>
      <c r="DS158">
        <v>35304.547400000003</v>
      </c>
      <c r="DT158">
        <v>36411.722699999998</v>
      </c>
      <c r="DU158">
        <v>39367.628499999999</v>
      </c>
      <c r="DV158">
        <v>39742.793400000002</v>
      </c>
      <c r="DW158">
        <v>41205.876499999998</v>
      </c>
      <c r="DX158">
        <v>45967.039900000003</v>
      </c>
      <c r="DY158">
        <v>46854.491399999999</v>
      </c>
      <c r="DZ158">
        <v>49697.281999999999</v>
      </c>
      <c r="EA158">
        <v>50915.073400000001</v>
      </c>
      <c r="EB158">
        <v>55063.6</v>
      </c>
      <c r="EC158">
        <v>54464.123200000002</v>
      </c>
      <c r="ED158">
        <v>54850.294999999998</v>
      </c>
      <c r="EE158">
        <v>52372.782399999996</v>
      </c>
      <c r="EF158">
        <v>49528.230799999998</v>
      </c>
      <c r="EG158">
        <v>51451.252699999997</v>
      </c>
      <c r="EH158">
        <v>53250.920599999998</v>
      </c>
      <c r="EI158">
        <v>49870.453399999999</v>
      </c>
      <c r="EJ158">
        <v>51764.543599999997</v>
      </c>
    </row>
    <row r="159" spans="1:140" x14ac:dyDescent="0.25">
      <c r="A159" t="s">
        <v>158</v>
      </c>
      <c r="B159">
        <v>5565.9350999999997</v>
      </c>
      <c r="C159">
        <v>5411.9800999999998</v>
      </c>
      <c r="D159">
        <v>5784.0250999999998</v>
      </c>
      <c r="E159">
        <v>5610.8909000000003</v>
      </c>
      <c r="F159">
        <v>5608.3696</v>
      </c>
      <c r="G159">
        <v>5596.6031999999996</v>
      </c>
      <c r="H159">
        <v>5202.7888000000003</v>
      </c>
      <c r="I159">
        <v>4949.9822999999997</v>
      </c>
      <c r="J159">
        <v>5353.5002999999997</v>
      </c>
      <c r="K159">
        <v>5248.5447999999997</v>
      </c>
      <c r="L159">
        <v>4980.5747000000001</v>
      </c>
      <c r="M159">
        <v>5603.2428</v>
      </c>
      <c r="N159">
        <v>5840.3324000000002</v>
      </c>
      <c r="O159">
        <v>5249.5142999999998</v>
      </c>
      <c r="P159">
        <v>4580.5123000000003</v>
      </c>
      <c r="Q159">
        <v>4608.0137000000004</v>
      </c>
      <c r="R159">
        <v>4206.1875</v>
      </c>
      <c r="S159">
        <v>2930.0441000000001</v>
      </c>
      <c r="T159">
        <v>2386.6909999999998</v>
      </c>
      <c r="U159">
        <v>2300.3638999999998</v>
      </c>
      <c r="V159">
        <v>1881.375</v>
      </c>
      <c r="W159">
        <v>1490.1196</v>
      </c>
      <c r="X159">
        <v>1944.2650000000001</v>
      </c>
      <c r="Y159">
        <v>2882.5219999999999</v>
      </c>
      <c r="Z159">
        <v>3010.3757999999998</v>
      </c>
      <c r="AA159">
        <v>2753.2152999999998</v>
      </c>
      <c r="AB159">
        <v>3610.2818000000002</v>
      </c>
      <c r="AC159">
        <v>3790.2379000000001</v>
      </c>
      <c r="AD159">
        <v>3890.5164</v>
      </c>
      <c r="AE159">
        <v>3817.855</v>
      </c>
      <c r="AF159">
        <v>4371.1567999999997</v>
      </c>
      <c r="AG159">
        <v>4379.8816999999999</v>
      </c>
      <c r="AH159">
        <v>4110.1379999999999</v>
      </c>
      <c r="AI159">
        <v>4329.7137000000002</v>
      </c>
      <c r="AJ159">
        <v>4614.7623999999996</v>
      </c>
      <c r="AK159">
        <v>4844.5598</v>
      </c>
      <c r="AL159">
        <v>4371.8316000000004</v>
      </c>
      <c r="AM159">
        <v>3862.9065999999998</v>
      </c>
      <c r="AN159">
        <v>4534.7165000000005</v>
      </c>
      <c r="AO159">
        <v>4446.5075999999999</v>
      </c>
      <c r="AP159">
        <v>5345.9229999999998</v>
      </c>
      <c r="AQ159">
        <v>5676.0699000000004</v>
      </c>
      <c r="AR159">
        <v>5612.2718000000004</v>
      </c>
      <c r="AS159">
        <v>6064.5137999999997</v>
      </c>
      <c r="AT159">
        <v>6697.7966999999999</v>
      </c>
      <c r="AU159">
        <v>6608.5892999999996</v>
      </c>
      <c r="AV159">
        <v>7026.7111999999997</v>
      </c>
      <c r="AW159">
        <v>7587.7443999999996</v>
      </c>
      <c r="AX159">
        <v>7523.7439000000004</v>
      </c>
      <c r="AY159">
        <v>7255.0640999999996</v>
      </c>
      <c r="AZ159">
        <v>6865.5496000000003</v>
      </c>
      <c r="BA159">
        <v>5807.6873999999998</v>
      </c>
      <c r="BB159">
        <v>4810.8402999999998</v>
      </c>
      <c r="BC159">
        <v>5516.3553000000002</v>
      </c>
      <c r="BD159">
        <v>5562.6877000000004</v>
      </c>
      <c r="BE159">
        <v>5373.7461000000003</v>
      </c>
      <c r="BF159">
        <v>6922.8598000000002</v>
      </c>
      <c r="BG159">
        <v>7416.0263999999997</v>
      </c>
      <c r="BH159">
        <v>7081.7366000000002</v>
      </c>
      <c r="BI159">
        <v>7394.1058000000003</v>
      </c>
      <c r="BJ159">
        <v>6423.3476000000001</v>
      </c>
      <c r="BK159">
        <v>6948.9694</v>
      </c>
      <c r="BL159">
        <v>7212.4701999999997</v>
      </c>
      <c r="BM159">
        <v>7638.7227999999996</v>
      </c>
      <c r="BN159">
        <v>7880.6295</v>
      </c>
      <c r="BO159">
        <v>9085.4668000000001</v>
      </c>
      <c r="BP159">
        <v>9332.3878000000004</v>
      </c>
      <c r="BQ159">
        <v>10436.6309</v>
      </c>
      <c r="BR159">
        <v>10912.0689</v>
      </c>
      <c r="BS159">
        <v>10694.2876</v>
      </c>
      <c r="BT159">
        <v>10756.8573</v>
      </c>
      <c r="BU159">
        <v>10320.4193</v>
      </c>
      <c r="BV159">
        <v>11105.4835</v>
      </c>
      <c r="BW159">
        <v>10840.695299999999</v>
      </c>
      <c r="BX159">
        <v>12402.3058</v>
      </c>
      <c r="BY159">
        <v>11722.139499999999</v>
      </c>
      <c r="BZ159">
        <v>12015.192999999999</v>
      </c>
      <c r="CA159">
        <v>12127.3819</v>
      </c>
      <c r="CB159">
        <v>11856.482099999999</v>
      </c>
      <c r="CC159">
        <v>12421.369699999999</v>
      </c>
      <c r="CD159">
        <v>11999.628000000001</v>
      </c>
      <c r="CE159">
        <v>13330.205400000001</v>
      </c>
      <c r="CF159">
        <v>13030.5213</v>
      </c>
      <c r="CG159">
        <v>13096.602199999999</v>
      </c>
      <c r="CH159">
        <v>13260.366</v>
      </c>
      <c r="CI159">
        <v>13123.645699999999</v>
      </c>
      <c r="CJ159">
        <v>11748.564</v>
      </c>
      <c r="CK159">
        <v>12298.8585</v>
      </c>
      <c r="CL159">
        <v>12063.231</v>
      </c>
      <c r="CM159">
        <v>12046.8266</v>
      </c>
      <c r="CN159">
        <v>12315.891100000001</v>
      </c>
      <c r="CO159">
        <v>11267.2878</v>
      </c>
      <c r="CP159">
        <v>10529.106599999999</v>
      </c>
      <c r="CQ159">
        <v>11068.2899</v>
      </c>
      <c r="CR159">
        <v>10318.135700000001</v>
      </c>
      <c r="CS159">
        <v>11355.014499999999</v>
      </c>
      <c r="CT159">
        <v>11412.483200000001</v>
      </c>
      <c r="CU159">
        <v>12163.206700000001</v>
      </c>
      <c r="CV159">
        <v>11655.284</v>
      </c>
      <c r="CW159">
        <v>10772.2179</v>
      </c>
      <c r="CX159">
        <v>9621.5558999999994</v>
      </c>
      <c r="CY159">
        <v>10729.1052</v>
      </c>
      <c r="CZ159">
        <v>10796.337</v>
      </c>
      <c r="DA159">
        <v>10032.4943</v>
      </c>
      <c r="DB159">
        <v>9096.2667999999994</v>
      </c>
      <c r="DC159">
        <v>9482.1905000000006</v>
      </c>
      <c r="DD159">
        <v>10685.5774</v>
      </c>
      <c r="DE159">
        <v>11299.521000000001</v>
      </c>
      <c r="DF159">
        <v>10845.295899999999</v>
      </c>
      <c r="DG159">
        <v>10038.1078</v>
      </c>
      <c r="DH159">
        <v>9643.384</v>
      </c>
      <c r="DI159">
        <v>10028.166999999999</v>
      </c>
      <c r="DJ159">
        <v>9997.1474999999991</v>
      </c>
      <c r="DK159">
        <v>10621.9692</v>
      </c>
      <c r="DL159">
        <v>11023.925300000001</v>
      </c>
      <c r="DM159">
        <v>11037.132900000001</v>
      </c>
      <c r="DN159">
        <v>11373.1924</v>
      </c>
      <c r="DO159">
        <v>11704.4985</v>
      </c>
      <c r="DP159">
        <v>11782.6499</v>
      </c>
      <c r="DQ159">
        <v>11629.533799999999</v>
      </c>
      <c r="DR159">
        <v>11682.2055</v>
      </c>
      <c r="DS159">
        <v>12248.0139</v>
      </c>
      <c r="DT159">
        <v>12126.977500000001</v>
      </c>
      <c r="DU159">
        <v>12488.5782</v>
      </c>
      <c r="DV159">
        <v>13110.1096</v>
      </c>
      <c r="DW159">
        <v>13156.4709</v>
      </c>
      <c r="DX159">
        <v>13276.7464</v>
      </c>
      <c r="DY159">
        <v>13315.554700000001</v>
      </c>
      <c r="DZ159">
        <v>14255.5777</v>
      </c>
      <c r="EA159">
        <v>14528.6731</v>
      </c>
      <c r="EB159">
        <v>15072.468800000001</v>
      </c>
      <c r="EC159">
        <v>14572.813200000001</v>
      </c>
      <c r="ED159">
        <v>14891.165199999999</v>
      </c>
      <c r="EE159">
        <v>14270.1646</v>
      </c>
      <c r="EF159">
        <v>14792.661700000001</v>
      </c>
      <c r="EG159">
        <v>13708.402899999999</v>
      </c>
      <c r="EH159">
        <v>13523.325999999999</v>
      </c>
      <c r="EI159">
        <v>10972.2989</v>
      </c>
      <c r="EJ159">
        <v>11038.118700000001</v>
      </c>
    </row>
    <row r="160" spans="1:140" x14ac:dyDescent="0.25">
      <c r="A160" t="s">
        <v>159</v>
      </c>
      <c r="B160">
        <v>38530.492400000003</v>
      </c>
      <c r="C160">
        <v>37218.308400000002</v>
      </c>
      <c r="D160">
        <v>37433.029399999999</v>
      </c>
      <c r="E160">
        <v>38991.325799999999</v>
      </c>
      <c r="F160">
        <v>42151.5003</v>
      </c>
      <c r="G160">
        <v>41399.077799999999</v>
      </c>
      <c r="H160">
        <v>44887.773399999998</v>
      </c>
      <c r="I160">
        <v>44604.371200000001</v>
      </c>
      <c r="J160">
        <v>40022.700799999999</v>
      </c>
      <c r="K160">
        <v>40117.168299999998</v>
      </c>
      <c r="L160">
        <v>40510.782599999999</v>
      </c>
      <c r="M160">
        <v>41140.565399999999</v>
      </c>
      <c r="N160">
        <v>45425.075499999999</v>
      </c>
      <c r="O160">
        <v>38608.971799999999</v>
      </c>
      <c r="P160">
        <v>38023.395900000003</v>
      </c>
      <c r="Q160">
        <v>36314.132100000003</v>
      </c>
      <c r="R160">
        <v>31650.7147</v>
      </c>
      <c r="S160">
        <v>25396.6142</v>
      </c>
      <c r="T160">
        <v>27529.901600000001</v>
      </c>
      <c r="U160">
        <v>27979.581300000002</v>
      </c>
      <c r="V160">
        <v>24991.3223</v>
      </c>
      <c r="W160">
        <v>20197.247599999999</v>
      </c>
      <c r="X160">
        <v>21578.965800000002</v>
      </c>
      <c r="Y160">
        <v>25701.469400000002</v>
      </c>
      <c r="Z160">
        <v>24113.748899999999</v>
      </c>
      <c r="AA160">
        <v>24346.695599999999</v>
      </c>
      <c r="AB160">
        <v>27337.431700000001</v>
      </c>
      <c r="AC160">
        <v>27711.113000000001</v>
      </c>
      <c r="AD160">
        <v>30123.716</v>
      </c>
      <c r="AE160">
        <v>28372.511999999999</v>
      </c>
      <c r="AF160">
        <v>31146.4365</v>
      </c>
      <c r="AG160">
        <v>32041.492200000001</v>
      </c>
      <c r="AH160">
        <v>31244.215700000001</v>
      </c>
      <c r="AI160">
        <v>35620.761100000003</v>
      </c>
      <c r="AJ160">
        <v>37878.097000000002</v>
      </c>
      <c r="AK160">
        <v>39300.218699999998</v>
      </c>
      <c r="AL160">
        <v>34977.205499999996</v>
      </c>
      <c r="AM160">
        <v>32905.988599999997</v>
      </c>
      <c r="AN160">
        <v>37312.031900000002</v>
      </c>
      <c r="AO160">
        <v>35099.871099999997</v>
      </c>
      <c r="AP160">
        <v>39621.848100000003</v>
      </c>
      <c r="AQ160">
        <v>41307.243900000001</v>
      </c>
      <c r="AR160">
        <v>41448.826699999998</v>
      </c>
      <c r="AS160">
        <v>43029.4067</v>
      </c>
      <c r="AT160">
        <v>44316.450299999997</v>
      </c>
      <c r="AU160">
        <v>44990.412900000003</v>
      </c>
      <c r="AV160">
        <v>44062.853300000002</v>
      </c>
      <c r="AW160">
        <v>45819.9378</v>
      </c>
      <c r="AX160">
        <v>41003.674099999997</v>
      </c>
      <c r="AY160">
        <v>42281.515500000001</v>
      </c>
      <c r="AZ160">
        <v>36899.554400000001</v>
      </c>
      <c r="BA160">
        <v>34666.0072</v>
      </c>
      <c r="BB160">
        <v>30763.754199999999</v>
      </c>
      <c r="BC160">
        <v>35835.193700000003</v>
      </c>
      <c r="BD160">
        <v>38442.915200000003</v>
      </c>
      <c r="BE160">
        <v>34256.508900000001</v>
      </c>
      <c r="BF160">
        <v>37778.459000000003</v>
      </c>
      <c r="BG160">
        <v>36949.486100000002</v>
      </c>
      <c r="BH160">
        <v>38322.8819</v>
      </c>
      <c r="BI160">
        <v>38587.278899999998</v>
      </c>
      <c r="BJ160">
        <v>34349.581899999997</v>
      </c>
      <c r="BK160">
        <v>34171.339899999999</v>
      </c>
      <c r="BL160">
        <v>35044.330300000001</v>
      </c>
      <c r="BM160">
        <v>36889.859600000003</v>
      </c>
      <c r="BN160">
        <v>35107.916499999999</v>
      </c>
      <c r="BO160">
        <v>35224.2883</v>
      </c>
      <c r="BP160">
        <v>36373.516100000001</v>
      </c>
      <c r="BQ160">
        <v>38350.416400000002</v>
      </c>
      <c r="BR160">
        <v>41456.973899999997</v>
      </c>
      <c r="BS160">
        <v>40941.514799999997</v>
      </c>
      <c r="BT160">
        <v>40342.194499999998</v>
      </c>
      <c r="BU160">
        <v>40082.248399999997</v>
      </c>
      <c r="BV160">
        <v>41305.845600000001</v>
      </c>
      <c r="BW160">
        <v>39206.7667</v>
      </c>
      <c r="BX160">
        <v>44116.598400000003</v>
      </c>
      <c r="BY160">
        <v>43136.262600000002</v>
      </c>
      <c r="BZ160">
        <v>46230.183700000001</v>
      </c>
      <c r="CA160">
        <v>47852.170100000003</v>
      </c>
      <c r="CB160">
        <v>47158.580399999999</v>
      </c>
      <c r="CC160">
        <v>49485.025699999998</v>
      </c>
      <c r="CD160">
        <v>46495.334799999997</v>
      </c>
      <c r="CE160">
        <v>45876.855900000002</v>
      </c>
      <c r="CF160">
        <v>46959.454100000003</v>
      </c>
      <c r="CG160">
        <v>47929.5746</v>
      </c>
      <c r="CH160">
        <v>46827.382400000002</v>
      </c>
      <c r="CI160">
        <v>46567.737099999998</v>
      </c>
      <c r="CJ160">
        <v>44666.010699999999</v>
      </c>
      <c r="CK160">
        <v>44680.532500000001</v>
      </c>
      <c r="CL160">
        <v>43675.534599999999</v>
      </c>
      <c r="CM160">
        <v>44708.449099999998</v>
      </c>
      <c r="CN160">
        <v>44219.220200000003</v>
      </c>
      <c r="CO160">
        <v>42732.445599999999</v>
      </c>
      <c r="CP160">
        <v>39416.5795</v>
      </c>
      <c r="CQ160">
        <v>39686.8943</v>
      </c>
      <c r="CR160">
        <v>38796.131800000003</v>
      </c>
      <c r="CS160">
        <v>40310.428</v>
      </c>
      <c r="CT160">
        <v>40305.477800000001</v>
      </c>
      <c r="CU160">
        <v>37044.149100000002</v>
      </c>
      <c r="CV160">
        <v>34584.786500000002</v>
      </c>
      <c r="CW160">
        <v>31358.733100000001</v>
      </c>
      <c r="CX160">
        <v>29025.885200000001</v>
      </c>
      <c r="CY160">
        <v>31036.734400000001</v>
      </c>
      <c r="CZ160">
        <v>32727.856400000001</v>
      </c>
      <c r="DA160">
        <v>31154.8459</v>
      </c>
      <c r="DB160">
        <v>29949.8184</v>
      </c>
      <c r="DC160">
        <v>31403.343700000001</v>
      </c>
      <c r="DD160">
        <v>34972.636299999998</v>
      </c>
      <c r="DE160">
        <v>35133.415300000001</v>
      </c>
      <c r="DF160">
        <v>33467.119700000003</v>
      </c>
      <c r="DG160">
        <v>33557.188800000004</v>
      </c>
      <c r="DH160">
        <v>35963.321600000003</v>
      </c>
      <c r="DI160">
        <v>33901.550999999999</v>
      </c>
      <c r="DJ160">
        <v>35079.224499999997</v>
      </c>
      <c r="DK160">
        <v>32614.476200000001</v>
      </c>
      <c r="DL160">
        <v>36278.332600000002</v>
      </c>
      <c r="DM160">
        <v>35928.0916</v>
      </c>
      <c r="DN160">
        <v>37803.441299999999</v>
      </c>
      <c r="DO160">
        <v>38768.388299999999</v>
      </c>
      <c r="DP160">
        <v>38613.572800000002</v>
      </c>
      <c r="DQ160">
        <v>38884.5</v>
      </c>
      <c r="DR160">
        <v>38101.663699999997</v>
      </c>
      <c r="DS160">
        <v>38423.905500000001</v>
      </c>
      <c r="DT160">
        <v>38417.460700000003</v>
      </c>
      <c r="DU160">
        <v>37786.758099999999</v>
      </c>
      <c r="DV160">
        <v>40218.832699999999</v>
      </c>
      <c r="DW160">
        <v>41255.664400000001</v>
      </c>
      <c r="DX160">
        <v>41602.761899999998</v>
      </c>
      <c r="DY160">
        <v>44728.424500000001</v>
      </c>
      <c r="DZ160">
        <v>46358.6469</v>
      </c>
      <c r="EA160">
        <v>45111.558499999999</v>
      </c>
      <c r="EB160">
        <v>43359.406799999997</v>
      </c>
      <c r="EC160">
        <v>42159.563800000004</v>
      </c>
      <c r="ED160">
        <v>44635.583500000001</v>
      </c>
      <c r="EE160">
        <v>43564.4303</v>
      </c>
      <c r="EF160">
        <v>45542.9133</v>
      </c>
      <c r="EG160">
        <v>48222.161699999997</v>
      </c>
      <c r="EH160">
        <v>48127.891900000002</v>
      </c>
      <c r="EI160">
        <v>42660.241600000001</v>
      </c>
      <c r="EJ160">
        <v>42278.228499999997</v>
      </c>
    </row>
    <row r="161" spans="1:140" x14ac:dyDescent="0.25">
      <c r="A161" t="s">
        <v>160</v>
      </c>
      <c r="B161">
        <v>18809.4319</v>
      </c>
      <c r="C161">
        <v>17870.183300000001</v>
      </c>
      <c r="D161">
        <v>17146.179100000001</v>
      </c>
      <c r="E161">
        <v>16490.6646</v>
      </c>
      <c r="F161">
        <v>17707.3897</v>
      </c>
      <c r="G161">
        <v>21794.829399999999</v>
      </c>
      <c r="H161">
        <v>20363.16</v>
      </c>
      <c r="I161">
        <v>21954.723699999999</v>
      </c>
      <c r="J161">
        <v>21524.239000000001</v>
      </c>
      <c r="K161">
        <v>29392.8141</v>
      </c>
      <c r="L161">
        <v>29642.303500000002</v>
      </c>
      <c r="M161">
        <v>32231.064600000002</v>
      </c>
      <c r="N161">
        <v>31939.755799999999</v>
      </c>
      <c r="O161">
        <v>32577.905299999999</v>
      </c>
      <c r="P161">
        <v>25012.115900000001</v>
      </c>
      <c r="Q161">
        <v>25979.957600000002</v>
      </c>
      <c r="R161">
        <v>22257.872100000001</v>
      </c>
      <c r="S161">
        <v>20133.098699999999</v>
      </c>
      <c r="T161">
        <v>21219.3514</v>
      </c>
      <c r="U161">
        <v>16617.083299999998</v>
      </c>
      <c r="V161">
        <v>16914.084299999999</v>
      </c>
      <c r="W161">
        <v>12494.4923</v>
      </c>
      <c r="X161">
        <v>13673.029500000001</v>
      </c>
      <c r="Y161">
        <v>15850.3272</v>
      </c>
      <c r="Z161">
        <v>18317.8982</v>
      </c>
      <c r="AA161">
        <v>16998.929400000001</v>
      </c>
      <c r="AB161">
        <v>18528.132300000001</v>
      </c>
      <c r="AC161">
        <v>18139.089100000001</v>
      </c>
      <c r="AD161">
        <v>21038.824100000002</v>
      </c>
      <c r="AE161">
        <v>20572.750199999999</v>
      </c>
      <c r="AF161">
        <v>21826.2179</v>
      </c>
      <c r="AG161">
        <v>24554.179700000001</v>
      </c>
      <c r="AH161">
        <v>22817.974600000001</v>
      </c>
      <c r="AI161">
        <v>23754.961200000002</v>
      </c>
      <c r="AJ161">
        <v>23474.599600000001</v>
      </c>
      <c r="AK161">
        <v>28319.045699999999</v>
      </c>
      <c r="AL161">
        <v>26540.518899999999</v>
      </c>
      <c r="AM161">
        <v>24902.621599999999</v>
      </c>
      <c r="AN161">
        <v>24682.378799999999</v>
      </c>
      <c r="AO161">
        <v>22018.799800000001</v>
      </c>
      <c r="AP161">
        <v>23564.9571</v>
      </c>
      <c r="AQ161">
        <v>24261.995200000001</v>
      </c>
      <c r="AR161">
        <v>22594.696599999999</v>
      </c>
      <c r="AS161">
        <v>23219.5753</v>
      </c>
      <c r="AT161">
        <v>27024.730500000001</v>
      </c>
      <c r="AU161">
        <v>28558.107800000002</v>
      </c>
      <c r="AV161">
        <v>31745.746899999998</v>
      </c>
      <c r="AW161">
        <v>30245.6525</v>
      </c>
      <c r="AX161">
        <v>29297.0056</v>
      </c>
      <c r="AY161">
        <v>28064.888599999998</v>
      </c>
      <c r="AZ161">
        <v>27380.379099999998</v>
      </c>
      <c r="BA161">
        <v>24872.387200000001</v>
      </c>
      <c r="BB161">
        <v>19075.3668</v>
      </c>
      <c r="BC161">
        <v>24023.518599999999</v>
      </c>
      <c r="BD161">
        <v>27890.581900000001</v>
      </c>
      <c r="BE161">
        <v>26484.492300000002</v>
      </c>
      <c r="BF161">
        <v>28535.823899999999</v>
      </c>
      <c r="BG161">
        <v>30638.086599999999</v>
      </c>
      <c r="BH161">
        <v>29925.419699999999</v>
      </c>
      <c r="BI161">
        <v>29577.950799999999</v>
      </c>
      <c r="BJ161">
        <v>26770.713899999999</v>
      </c>
      <c r="BK161">
        <v>24293.1423</v>
      </c>
      <c r="BL161">
        <v>26422.937300000001</v>
      </c>
      <c r="BM161">
        <v>29243.544900000001</v>
      </c>
      <c r="BN161">
        <v>30256.133000000002</v>
      </c>
      <c r="BO161">
        <v>31455.0373</v>
      </c>
      <c r="BP161">
        <v>31861.024600000001</v>
      </c>
      <c r="BQ161">
        <v>32719.717400000001</v>
      </c>
      <c r="BR161">
        <v>33854.708899999998</v>
      </c>
      <c r="BS161">
        <v>34161.251300000004</v>
      </c>
      <c r="BT161">
        <v>34802.572999999997</v>
      </c>
      <c r="BU161">
        <v>32943.850700000003</v>
      </c>
      <c r="BV161">
        <v>35102.765899999999</v>
      </c>
      <c r="BW161">
        <v>35804.277399999999</v>
      </c>
      <c r="BX161">
        <v>39559.267399999997</v>
      </c>
      <c r="BY161">
        <v>42783.452899999997</v>
      </c>
      <c r="BZ161">
        <v>46115.141100000001</v>
      </c>
      <c r="CA161">
        <v>48599.605199999998</v>
      </c>
      <c r="CB161">
        <v>45040.825700000001</v>
      </c>
      <c r="CC161">
        <v>45816.073799999998</v>
      </c>
      <c r="CD161">
        <v>45106.339599999999</v>
      </c>
      <c r="CE161">
        <v>51734.308499999999</v>
      </c>
      <c r="CF161">
        <v>53579.487999999998</v>
      </c>
      <c r="CG161">
        <v>53533.056299999997</v>
      </c>
      <c r="CH161">
        <v>57820.313499999997</v>
      </c>
      <c r="CI161">
        <v>63864.667600000001</v>
      </c>
      <c r="CJ161">
        <v>59809.594599999997</v>
      </c>
      <c r="CK161">
        <v>60154.410900000003</v>
      </c>
      <c r="CL161">
        <v>54209.044099999999</v>
      </c>
      <c r="CM161">
        <v>52035.645799999998</v>
      </c>
      <c r="CN161">
        <v>47523.375099999997</v>
      </c>
      <c r="CO161">
        <v>50455.225400000003</v>
      </c>
      <c r="CP161">
        <v>48789.2768</v>
      </c>
      <c r="CQ161">
        <v>49206.486100000002</v>
      </c>
      <c r="CR161">
        <v>50288.842299999997</v>
      </c>
      <c r="CS161">
        <v>54270.705000000002</v>
      </c>
      <c r="CT161">
        <v>48685.001600000003</v>
      </c>
      <c r="CU161">
        <v>48059.2163</v>
      </c>
      <c r="CV161">
        <v>42372.254800000002</v>
      </c>
      <c r="CW161">
        <v>43005.616099999999</v>
      </c>
      <c r="CX161">
        <v>39979.681400000001</v>
      </c>
      <c r="CY161">
        <v>47146.368799999997</v>
      </c>
      <c r="CZ161">
        <v>45862.072899999999</v>
      </c>
      <c r="DA161">
        <v>38913.773699999998</v>
      </c>
      <c r="DB161">
        <v>39042.0746</v>
      </c>
      <c r="DC161">
        <v>35599.448799999998</v>
      </c>
      <c r="DD161">
        <v>39911.2742</v>
      </c>
      <c r="DE161">
        <v>45432.205499999996</v>
      </c>
      <c r="DF161">
        <v>44770.500099999997</v>
      </c>
      <c r="DG161">
        <v>45904.069799999997</v>
      </c>
      <c r="DH161">
        <v>44957.5942</v>
      </c>
      <c r="DI161">
        <v>48726.448199999999</v>
      </c>
      <c r="DJ161">
        <v>53252.7382</v>
      </c>
      <c r="DK161">
        <v>49789.190199999997</v>
      </c>
      <c r="DL161">
        <v>59098.443700000003</v>
      </c>
      <c r="DM161">
        <v>58279.873699999996</v>
      </c>
      <c r="DN161">
        <v>58556.573400000001</v>
      </c>
      <c r="DO161">
        <v>55946.944600000003</v>
      </c>
      <c r="DP161">
        <v>56301.925600000002</v>
      </c>
      <c r="DQ161">
        <v>53387.2693</v>
      </c>
      <c r="DR161">
        <v>52133.112099999998</v>
      </c>
      <c r="DS161">
        <v>52254.341</v>
      </c>
      <c r="DT161">
        <v>54921.321300000003</v>
      </c>
      <c r="DU161">
        <v>49077.315600000002</v>
      </c>
      <c r="DV161">
        <v>55862.330999999998</v>
      </c>
      <c r="DW161">
        <v>57669.743600000002</v>
      </c>
      <c r="DX161">
        <v>59163.391600000003</v>
      </c>
      <c r="DY161">
        <v>62395.6371</v>
      </c>
      <c r="DZ161">
        <v>66495.211500000005</v>
      </c>
      <c r="EA161">
        <v>58685.297899999998</v>
      </c>
      <c r="EB161">
        <v>60913.208500000001</v>
      </c>
      <c r="EC161">
        <v>68377.637000000002</v>
      </c>
      <c r="ED161">
        <v>68195.645999999993</v>
      </c>
      <c r="EE161">
        <v>72027.707599999994</v>
      </c>
      <c r="EF161">
        <v>74638.371899999998</v>
      </c>
      <c r="EG161">
        <v>68478.9087</v>
      </c>
      <c r="EH161">
        <v>73888.644</v>
      </c>
      <c r="EI161">
        <v>61013.010600000001</v>
      </c>
      <c r="EJ161">
        <v>59909.783199999998</v>
      </c>
    </row>
    <row r="162" spans="1:140" x14ac:dyDescent="0.25">
      <c r="A162" t="s">
        <v>161</v>
      </c>
      <c r="B162">
        <v>2758.5079000000001</v>
      </c>
      <c r="C162">
        <v>2887.6255000000001</v>
      </c>
      <c r="D162">
        <v>2743.6704</v>
      </c>
      <c r="E162">
        <v>2810.2986999999998</v>
      </c>
      <c r="F162">
        <v>3140.8499000000002</v>
      </c>
      <c r="G162">
        <v>4131.3738000000003</v>
      </c>
      <c r="H162">
        <v>3778.4955</v>
      </c>
      <c r="I162">
        <v>3668.1639</v>
      </c>
      <c r="J162">
        <v>2741.2330000000002</v>
      </c>
      <c r="K162">
        <v>2541.4209999999998</v>
      </c>
      <c r="L162">
        <v>2436.6125999999999</v>
      </c>
      <c r="M162">
        <v>3324.4540000000002</v>
      </c>
      <c r="N162">
        <v>3510.8616999999999</v>
      </c>
      <c r="O162">
        <v>3280.3339000000001</v>
      </c>
      <c r="P162">
        <v>2991.3467999999998</v>
      </c>
      <c r="Q162">
        <v>2993.0059999999999</v>
      </c>
      <c r="R162">
        <v>2582.5365999999999</v>
      </c>
      <c r="S162">
        <v>2331.3744999999999</v>
      </c>
      <c r="T162">
        <v>1696.0544</v>
      </c>
      <c r="U162">
        <v>1986.6359</v>
      </c>
      <c r="V162">
        <v>1992.6117999999999</v>
      </c>
      <c r="W162">
        <v>1752.9011</v>
      </c>
      <c r="X162">
        <v>2120.7800000000002</v>
      </c>
      <c r="Y162">
        <v>2666.0572000000002</v>
      </c>
      <c r="Z162">
        <v>2824.3579</v>
      </c>
      <c r="AA162">
        <v>2761.3413</v>
      </c>
      <c r="AB162">
        <v>3155.6442999999999</v>
      </c>
      <c r="AC162">
        <v>3253.3290999999999</v>
      </c>
      <c r="AD162">
        <v>3552.1752000000001</v>
      </c>
      <c r="AE162">
        <v>3326.0551</v>
      </c>
      <c r="AF162">
        <v>3749.8036000000002</v>
      </c>
      <c r="AG162">
        <v>4138.0771999999997</v>
      </c>
      <c r="AH162">
        <v>3751.3629000000001</v>
      </c>
      <c r="AI162">
        <v>3719.7375000000002</v>
      </c>
      <c r="AJ162">
        <v>3832.7431999999999</v>
      </c>
      <c r="AK162">
        <v>4006.4539</v>
      </c>
      <c r="AL162">
        <v>3661.2802000000001</v>
      </c>
      <c r="AM162">
        <v>3233.0272</v>
      </c>
      <c r="AN162">
        <v>4232.6552000000001</v>
      </c>
      <c r="AO162">
        <v>4158.2457999999997</v>
      </c>
      <c r="AP162">
        <v>4666.1162000000004</v>
      </c>
      <c r="AQ162">
        <v>3874.5682999999999</v>
      </c>
      <c r="AR162">
        <v>3569.1653999999999</v>
      </c>
      <c r="AS162">
        <v>3737.5048999999999</v>
      </c>
      <c r="AT162">
        <v>4066.8249000000001</v>
      </c>
      <c r="AU162">
        <v>3993.4416999999999</v>
      </c>
      <c r="AV162">
        <v>4208.7290000000003</v>
      </c>
      <c r="AW162">
        <v>4714.9547000000002</v>
      </c>
      <c r="AX162">
        <v>4749.6166000000003</v>
      </c>
      <c r="AY162">
        <v>4731.8172999999997</v>
      </c>
      <c r="AZ162">
        <v>4893.4166999999998</v>
      </c>
      <c r="BA162">
        <v>4423.1714000000002</v>
      </c>
      <c r="BB162">
        <v>4178.1189999999997</v>
      </c>
      <c r="BC162">
        <v>4551.8051999999998</v>
      </c>
      <c r="BD162">
        <v>4741.9179999999997</v>
      </c>
      <c r="BE162">
        <v>4807.3433999999997</v>
      </c>
      <c r="BF162">
        <v>5687.2673999999997</v>
      </c>
      <c r="BG162">
        <v>6540.3222999999998</v>
      </c>
      <c r="BH162">
        <v>7346.0817999999999</v>
      </c>
      <c r="BI162">
        <v>7785.2475000000004</v>
      </c>
      <c r="BJ162">
        <v>7733.5671000000002</v>
      </c>
      <c r="BK162">
        <v>8328.1286</v>
      </c>
      <c r="BL162">
        <v>8585.5674999999992</v>
      </c>
      <c r="BM162">
        <v>9523.7255999999998</v>
      </c>
      <c r="BN162">
        <v>9928.4778999999999</v>
      </c>
      <c r="BO162">
        <v>8693.0195999999996</v>
      </c>
      <c r="BP162">
        <v>9032.6167999999998</v>
      </c>
      <c r="BQ162">
        <v>10026.5159</v>
      </c>
      <c r="BR162">
        <v>10475.326499999999</v>
      </c>
      <c r="BS162">
        <v>10324.4226</v>
      </c>
      <c r="BT162">
        <v>10556.7282</v>
      </c>
      <c r="BU162">
        <v>10448.872100000001</v>
      </c>
      <c r="BV162">
        <v>9998.2374999999993</v>
      </c>
      <c r="BW162">
        <v>9114.0665000000008</v>
      </c>
      <c r="BX162">
        <v>8863.1442000000006</v>
      </c>
      <c r="BY162">
        <v>8585.9084000000003</v>
      </c>
      <c r="BZ162">
        <v>9075.6422000000002</v>
      </c>
      <c r="CA162">
        <v>7980.0419000000002</v>
      </c>
      <c r="CB162">
        <v>7999.1216999999997</v>
      </c>
      <c r="CC162">
        <v>8832.8819999999996</v>
      </c>
      <c r="CD162">
        <v>9218.6517000000003</v>
      </c>
      <c r="CE162">
        <v>9384.7453000000005</v>
      </c>
      <c r="CF162">
        <v>9131.7978999999996</v>
      </c>
      <c r="CG162">
        <v>9352.5974999999999</v>
      </c>
      <c r="CH162">
        <v>9902.2988999999998</v>
      </c>
      <c r="CI162">
        <v>10467.2904</v>
      </c>
      <c r="CJ162">
        <v>10688.005800000001</v>
      </c>
      <c r="CK162">
        <v>11610.145</v>
      </c>
      <c r="CL162">
        <v>11302.6831</v>
      </c>
      <c r="CM162">
        <v>11112.2482</v>
      </c>
      <c r="CN162">
        <v>12478.8806</v>
      </c>
      <c r="CO162">
        <v>12454.7106</v>
      </c>
      <c r="CP162">
        <v>11912.5327</v>
      </c>
      <c r="CQ162">
        <v>12314.3595</v>
      </c>
      <c r="CR162">
        <v>13149.9067</v>
      </c>
      <c r="CS162">
        <v>14568.3503</v>
      </c>
      <c r="CT162">
        <v>15259.397800000001</v>
      </c>
      <c r="CU162">
        <v>14458.488600000001</v>
      </c>
      <c r="CV162">
        <v>15886.2803</v>
      </c>
      <c r="CW162">
        <v>15365.6801</v>
      </c>
      <c r="CX162">
        <v>15572.4393</v>
      </c>
      <c r="CY162">
        <v>16995.5118</v>
      </c>
      <c r="CZ162">
        <v>18373.769400000001</v>
      </c>
      <c r="DA162">
        <v>18739.3858</v>
      </c>
      <c r="DB162">
        <v>19245.671399999999</v>
      </c>
      <c r="DC162">
        <v>20962.327799999999</v>
      </c>
      <c r="DD162">
        <v>22827.394499999999</v>
      </c>
      <c r="DE162">
        <v>22935.8956</v>
      </c>
      <c r="DF162">
        <v>25133.3259</v>
      </c>
      <c r="DG162">
        <v>26919.736099999998</v>
      </c>
      <c r="DH162">
        <v>25888.02</v>
      </c>
      <c r="DI162">
        <v>26201.640100000001</v>
      </c>
      <c r="DJ162">
        <v>25604.613700000002</v>
      </c>
      <c r="DK162">
        <v>25393.522300000001</v>
      </c>
      <c r="DL162">
        <v>24180.450099999998</v>
      </c>
      <c r="DM162">
        <v>25511.673999999999</v>
      </c>
      <c r="DN162">
        <v>27479.6011</v>
      </c>
      <c r="DO162">
        <v>26940.647499999999</v>
      </c>
      <c r="DP162">
        <v>30703.0903</v>
      </c>
      <c r="DQ162">
        <v>32543.782899999998</v>
      </c>
      <c r="DR162">
        <v>34359.921799999996</v>
      </c>
      <c r="DS162">
        <v>33436.664599999996</v>
      </c>
      <c r="DT162">
        <v>35117.223899999997</v>
      </c>
      <c r="DU162">
        <v>36510.273699999998</v>
      </c>
      <c r="DV162">
        <v>34786.907099999997</v>
      </c>
      <c r="DW162">
        <v>36127.563099999999</v>
      </c>
      <c r="DX162">
        <v>36338.769899999999</v>
      </c>
      <c r="DY162">
        <v>35457.076200000003</v>
      </c>
      <c r="DZ162">
        <v>35611.196499999998</v>
      </c>
      <c r="EA162">
        <v>31065.327000000001</v>
      </c>
      <c r="EB162">
        <v>33128.425999999999</v>
      </c>
      <c r="EC162">
        <v>33435.014799999997</v>
      </c>
      <c r="ED162">
        <v>31532.816800000001</v>
      </c>
      <c r="EE162">
        <v>34158.101600000002</v>
      </c>
      <c r="EF162">
        <v>34904.210099999997</v>
      </c>
      <c r="EG162">
        <v>34675.840600000003</v>
      </c>
      <c r="EH162">
        <v>34418.234600000003</v>
      </c>
      <c r="EI162">
        <v>30112.874299999999</v>
      </c>
      <c r="EJ162">
        <v>30972.851500000001</v>
      </c>
    </row>
    <row r="163" spans="1:140" x14ac:dyDescent="0.25">
      <c r="A163" t="s">
        <v>162</v>
      </c>
      <c r="B163">
        <v>14732.151</v>
      </c>
      <c r="C163">
        <v>13266.786</v>
      </c>
      <c r="D163">
        <v>11574.6384</v>
      </c>
      <c r="E163">
        <v>11151.8968</v>
      </c>
      <c r="F163">
        <v>11739.422200000001</v>
      </c>
      <c r="G163">
        <v>11578.6841</v>
      </c>
      <c r="H163">
        <v>10086.176600000001</v>
      </c>
      <c r="I163">
        <v>9885.5915000000005</v>
      </c>
      <c r="J163">
        <v>10140.388800000001</v>
      </c>
      <c r="K163">
        <v>10291.212299999999</v>
      </c>
      <c r="L163">
        <v>11183.4049</v>
      </c>
      <c r="M163">
        <v>11231.254999999999</v>
      </c>
      <c r="N163">
        <v>11439.541800000001</v>
      </c>
      <c r="O163">
        <v>10352.122600000001</v>
      </c>
      <c r="P163">
        <v>11695.9226</v>
      </c>
      <c r="Q163">
        <v>11433.123299999999</v>
      </c>
      <c r="R163">
        <v>12031.8722</v>
      </c>
      <c r="S163">
        <v>9463.4833999999992</v>
      </c>
      <c r="T163">
        <v>8277.6564999999991</v>
      </c>
      <c r="U163">
        <v>8111.7224999999999</v>
      </c>
      <c r="V163">
        <v>6509.5077000000001</v>
      </c>
      <c r="W163">
        <v>4801.1831000000002</v>
      </c>
      <c r="X163">
        <v>5005.7790000000005</v>
      </c>
      <c r="Y163">
        <v>6268.2889999999998</v>
      </c>
      <c r="Z163">
        <v>6665.3627999999999</v>
      </c>
      <c r="AA163">
        <v>6087.5519999999997</v>
      </c>
      <c r="AB163">
        <v>6572.2559000000001</v>
      </c>
      <c r="AC163">
        <v>7482.2766000000001</v>
      </c>
      <c r="AD163">
        <v>8411.0542000000005</v>
      </c>
      <c r="AE163">
        <v>7912.4183999999996</v>
      </c>
      <c r="AF163">
        <v>8894.6044999999995</v>
      </c>
      <c r="AG163">
        <v>9328.1509000000005</v>
      </c>
      <c r="AH163">
        <v>8850.4215000000004</v>
      </c>
      <c r="AI163">
        <v>10170.4067</v>
      </c>
      <c r="AJ163">
        <v>11035.7934</v>
      </c>
      <c r="AK163">
        <v>12784.4522</v>
      </c>
      <c r="AL163">
        <v>12769.1677</v>
      </c>
      <c r="AM163">
        <v>11781.700500000001</v>
      </c>
      <c r="AN163">
        <v>12972.885899999999</v>
      </c>
      <c r="AO163">
        <v>12990.7616</v>
      </c>
      <c r="AP163">
        <v>13483.974</v>
      </c>
      <c r="AQ163">
        <v>13784.436799999999</v>
      </c>
      <c r="AR163">
        <v>14216.6667</v>
      </c>
      <c r="AS163">
        <v>14777.0275</v>
      </c>
      <c r="AT163">
        <v>15414.1891</v>
      </c>
      <c r="AU163">
        <v>16201.2922</v>
      </c>
      <c r="AV163">
        <v>16583.467499999999</v>
      </c>
      <c r="AW163">
        <v>17556.544600000001</v>
      </c>
      <c r="AX163">
        <v>18218.197800000002</v>
      </c>
      <c r="AY163">
        <v>17678.988600000001</v>
      </c>
      <c r="AZ163">
        <v>18215.2513</v>
      </c>
      <c r="BA163">
        <v>18139.141800000001</v>
      </c>
      <c r="BB163">
        <v>15378.8377</v>
      </c>
      <c r="BC163">
        <v>17397.921600000001</v>
      </c>
      <c r="BD163">
        <v>16370.932500000001</v>
      </c>
      <c r="BE163">
        <v>16916.7291</v>
      </c>
      <c r="BF163">
        <v>17664.233199999999</v>
      </c>
      <c r="BG163">
        <v>17080.692999999999</v>
      </c>
      <c r="BH163">
        <v>18801.072100000001</v>
      </c>
      <c r="BI163">
        <v>18464.0831</v>
      </c>
      <c r="BJ163">
        <v>18368.133399999999</v>
      </c>
      <c r="BK163">
        <v>18746.9198</v>
      </c>
      <c r="BL163">
        <v>19053.879499999999</v>
      </c>
      <c r="BM163">
        <v>18181.2811</v>
      </c>
      <c r="BN163">
        <v>17317.369200000001</v>
      </c>
      <c r="BO163">
        <v>17376.5553</v>
      </c>
      <c r="BP163">
        <v>18014.3655</v>
      </c>
      <c r="BQ163">
        <v>18390.8141</v>
      </c>
      <c r="BR163">
        <v>17975.422500000001</v>
      </c>
      <c r="BS163">
        <v>17913.4725</v>
      </c>
      <c r="BT163">
        <v>19817.789100000002</v>
      </c>
      <c r="BU163">
        <v>20905.297900000001</v>
      </c>
      <c r="BV163">
        <v>20366.872200000002</v>
      </c>
      <c r="BW163">
        <v>20910.710899999998</v>
      </c>
      <c r="BX163">
        <v>20168.7876</v>
      </c>
      <c r="BY163">
        <v>18697.7605</v>
      </c>
      <c r="BZ163">
        <v>19303.122599999999</v>
      </c>
      <c r="CA163">
        <v>18867.1178</v>
      </c>
      <c r="CB163">
        <v>18575.570899999999</v>
      </c>
      <c r="CC163">
        <v>18694.5065</v>
      </c>
      <c r="CD163">
        <v>19959.548299999999</v>
      </c>
      <c r="CE163">
        <v>21112.3004</v>
      </c>
      <c r="CF163">
        <v>20938.982400000001</v>
      </c>
      <c r="CG163">
        <v>22320.955300000001</v>
      </c>
      <c r="CH163">
        <v>22322.349399999999</v>
      </c>
      <c r="CI163">
        <v>22755.793000000001</v>
      </c>
      <c r="CJ163">
        <v>23351.7781</v>
      </c>
      <c r="CK163">
        <v>24045.0357</v>
      </c>
      <c r="CL163">
        <v>22276.114000000001</v>
      </c>
      <c r="CM163">
        <v>25162.820500000002</v>
      </c>
      <c r="CN163">
        <v>25669.808400000002</v>
      </c>
      <c r="CO163">
        <v>26032.1715</v>
      </c>
      <c r="CP163">
        <v>28123.0072</v>
      </c>
      <c r="CQ163">
        <v>28023.3838</v>
      </c>
      <c r="CR163">
        <v>28325.3364</v>
      </c>
      <c r="CS163">
        <v>26870.143100000001</v>
      </c>
      <c r="CT163">
        <v>27051.645400000001</v>
      </c>
      <c r="CU163">
        <v>25541.092000000001</v>
      </c>
      <c r="CV163">
        <v>27229.999800000001</v>
      </c>
      <c r="CW163">
        <v>25940.862099999998</v>
      </c>
      <c r="CX163">
        <v>27349.860499999999</v>
      </c>
      <c r="CY163">
        <v>28150.841499999999</v>
      </c>
      <c r="CZ163">
        <v>29075.380099999998</v>
      </c>
      <c r="DA163">
        <v>29720.123599999999</v>
      </c>
      <c r="DB163">
        <v>28080.945299999999</v>
      </c>
      <c r="DC163">
        <v>27199.3979</v>
      </c>
      <c r="DD163">
        <v>27396.574400000001</v>
      </c>
      <c r="DE163">
        <v>24879.454099999999</v>
      </c>
      <c r="DF163">
        <v>25296.4028</v>
      </c>
      <c r="DG163">
        <v>25175.787100000001</v>
      </c>
      <c r="DH163">
        <v>24850.4902</v>
      </c>
      <c r="DI163">
        <v>23713.623599999999</v>
      </c>
      <c r="DJ163">
        <v>23516.223399999999</v>
      </c>
      <c r="DK163">
        <v>22573.088599999999</v>
      </c>
      <c r="DL163">
        <v>21943.429</v>
      </c>
      <c r="DM163">
        <v>23534.0625</v>
      </c>
      <c r="DN163">
        <v>22221.3328</v>
      </c>
      <c r="DO163">
        <v>23152.849200000001</v>
      </c>
      <c r="DP163">
        <v>22840.816200000001</v>
      </c>
      <c r="DQ163">
        <v>23709.756300000001</v>
      </c>
      <c r="DR163">
        <v>23898.116900000001</v>
      </c>
      <c r="DS163">
        <v>24169.811300000001</v>
      </c>
      <c r="DT163">
        <v>24998.353899999998</v>
      </c>
      <c r="DU163">
        <v>24665.085200000001</v>
      </c>
      <c r="DV163">
        <v>24216.963</v>
      </c>
      <c r="DW163">
        <v>24705.489699999998</v>
      </c>
      <c r="DX163">
        <v>24555.3334</v>
      </c>
      <c r="DY163">
        <v>23434.504799999999</v>
      </c>
      <c r="DZ163">
        <v>22673.594000000001</v>
      </c>
      <c r="EA163">
        <v>20702.174999999999</v>
      </c>
      <c r="EB163">
        <v>22686.609</v>
      </c>
      <c r="EC163">
        <v>22722.357</v>
      </c>
      <c r="ED163">
        <v>23561.995800000001</v>
      </c>
      <c r="EE163">
        <v>23451.531599999998</v>
      </c>
      <c r="EF163">
        <v>24096.451499999999</v>
      </c>
      <c r="EG163">
        <v>24951.103800000001</v>
      </c>
      <c r="EH163">
        <v>24402.363700000002</v>
      </c>
      <c r="EI163">
        <v>23933.902900000001</v>
      </c>
      <c r="EJ163">
        <v>26251.394400000001</v>
      </c>
    </row>
    <row r="164" spans="1:140" x14ac:dyDescent="0.25">
      <c r="A164" t="s">
        <v>163</v>
      </c>
      <c r="B164">
        <v>4699.9811</v>
      </c>
      <c r="C164">
        <v>4383.1458000000002</v>
      </c>
      <c r="D164">
        <v>4225.5010000000002</v>
      </c>
      <c r="E164">
        <v>4282.9629000000004</v>
      </c>
      <c r="F164">
        <v>4425.4701999999997</v>
      </c>
      <c r="G164">
        <v>4775.5423000000001</v>
      </c>
      <c r="H164">
        <v>4894.9916000000003</v>
      </c>
      <c r="I164">
        <v>4853.1408000000001</v>
      </c>
      <c r="J164">
        <v>4296.6804000000002</v>
      </c>
      <c r="K164">
        <v>3932.4236000000001</v>
      </c>
      <c r="L164">
        <v>3807.4692</v>
      </c>
      <c r="M164">
        <v>4083.6426000000001</v>
      </c>
      <c r="N164">
        <v>4058.5281</v>
      </c>
      <c r="O164">
        <v>3968.3730999999998</v>
      </c>
      <c r="P164">
        <v>3910.8604999999998</v>
      </c>
      <c r="Q164">
        <v>4183.0190000000002</v>
      </c>
      <c r="R164">
        <v>3990.1241</v>
      </c>
      <c r="S164">
        <v>3509.4425000000001</v>
      </c>
      <c r="T164">
        <v>3627.7914000000001</v>
      </c>
      <c r="U164">
        <v>3746.1228000000001</v>
      </c>
      <c r="V164">
        <v>3705.6410000000001</v>
      </c>
      <c r="W164">
        <v>3429.0048999999999</v>
      </c>
      <c r="X164">
        <v>3703.6351</v>
      </c>
      <c r="Y164">
        <v>3605.855</v>
      </c>
      <c r="Z164">
        <v>3640.9382000000001</v>
      </c>
      <c r="AA164">
        <v>3907.1347000000001</v>
      </c>
      <c r="AB164">
        <v>4029.7253000000001</v>
      </c>
      <c r="AC164">
        <v>4169.9467000000004</v>
      </c>
      <c r="AD164">
        <v>4161.1827000000003</v>
      </c>
      <c r="AE164">
        <v>4040.2384000000002</v>
      </c>
      <c r="AF164">
        <v>4229.7474000000002</v>
      </c>
      <c r="AG164">
        <v>4525.2037</v>
      </c>
      <c r="AH164">
        <v>4442.7358000000004</v>
      </c>
      <c r="AI164">
        <v>4491.8656000000001</v>
      </c>
      <c r="AJ164">
        <v>4856.1543000000001</v>
      </c>
      <c r="AK164">
        <v>4882.5083000000004</v>
      </c>
      <c r="AL164">
        <v>4567.0860000000002</v>
      </c>
      <c r="AM164">
        <v>4484.3680000000004</v>
      </c>
      <c r="AN164">
        <v>4899.7177000000001</v>
      </c>
      <c r="AO164">
        <v>5103.0829999999996</v>
      </c>
      <c r="AP164">
        <v>5208.7734</v>
      </c>
      <c r="AQ164">
        <v>5509.9908999999998</v>
      </c>
      <c r="AR164">
        <v>5483.4834000000001</v>
      </c>
      <c r="AS164">
        <v>5621.0113000000001</v>
      </c>
      <c r="AT164">
        <v>5804.3818000000001</v>
      </c>
      <c r="AU164">
        <v>6008.2096000000001</v>
      </c>
      <c r="AV164">
        <v>6107.0520999999999</v>
      </c>
      <c r="AW164">
        <v>6283.5564000000004</v>
      </c>
      <c r="AX164">
        <v>6229.6109999999999</v>
      </c>
      <c r="AY164">
        <v>6217.2366000000002</v>
      </c>
      <c r="AZ164">
        <v>6010.4079000000002</v>
      </c>
      <c r="BA164">
        <v>6138.2079000000003</v>
      </c>
      <c r="BB164">
        <v>5952.4696999999996</v>
      </c>
      <c r="BC164">
        <v>6115.2118</v>
      </c>
      <c r="BD164">
        <v>6127.0879999999997</v>
      </c>
      <c r="BE164">
        <v>6385.5551999999998</v>
      </c>
      <c r="BF164">
        <v>6151.8725000000004</v>
      </c>
      <c r="BG164">
        <v>6361.6162999999997</v>
      </c>
      <c r="BH164">
        <v>6577.8049000000001</v>
      </c>
      <c r="BI164">
        <v>11513.0396</v>
      </c>
      <c r="BJ164">
        <v>11292.8835</v>
      </c>
      <c r="BK164">
        <v>12170.974899999999</v>
      </c>
      <c r="BL164">
        <v>12506.531300000001</v>
      </c>
      <c r="BM164">
        <v>11821.0157</v>
      </c>
      <c r="BN164">
        <v>11996.7462</v>
      </c>
      <c r="BO164">
        <v>12332.517</v>
      </c>
      <c r="BP164">
        <v>12162.159799999999</v>
      </c>
      <c r="BQ164">
        <v>12268.9005</v>
      </c>
      <c r="BR164">
        <v>12786.906800000001</v>
      </c>
      <c r="BS164">
        <v>13048.1823</v>
      </c>
      <c r="BT164">
        <v>13661.142</v>
      </c>
      <c r="BU164">
        <v>14248.954599999999</v>
      </c>
      <c r="BV164">
        <v>13110.269899999999</v>
      </c>
      <c r="BW164">
        <v>13220.3886</v>
      </c>
      <c r="BX164">
        <v>13972.3336</v>
      </c>
      <c r="BY164">
        <v>12895.373799999999</v>
      </c>
      <c r="BZ164">
        <v>12983.504199999999</v>
      </c>
      <c r="CA164">
        <v>13499.696900000001</v>
      </c>
      <c r="CB164">
        <v>12944.065000000001</v>
      </c>
      <c r="CC164">
        <v>13356.838299999999</v>
      </c>
      <c r="CD164">
        <v>13801.120999999999</v>
      </c>
      <c r="CE164">
        <v>14005.9321</v>
      </c>
      <c r="CF164">
        <v>14361.162399999999</v>
      </c>
      <c r="CG164">
        <v>14916.6711</v>
      </c>
      <c r="CH164">
        <v>14345.730799999999</v>
      </c>
      <c r="CI164">
        <v>14936.6232</v>
      </c>
      <c r="CJ164">
        <v>13871.752899999999</v>
      </c>
      <c r="CK164">
        <v>14518.9445</v>
      </c>
      <c r="CL164">
        <v>14015.891100000001</v>
      </c>
      <c r="CM164">
        <v>15613.6394</v>
      </c>
      <c r="CN164">
        <v>16042.720499999999</v>
      </c>
      <c r="CO164">
        <v>16955.102699999999</v>
      </c>
      <c r="CP164">
        <v>17607.7094</v>
      </c>
      <c r="CQ164">
        <v>16394.3678</v>
      </c>
      <c r="CR164">
        <v>16035.300499999999</v>
      </c>
      <c r="CS164">
        <v>15476.6677</v>
      </c>
      <c r="CT164">
        <v>15644.142</v>
      </c>
      <c r="CU164">
        <v>14424.375400000001</v>
      </c>
      <c r="CV164">
        <v>15793.436299999999</v>
      </c>
      <c r="CW164">
        <v>14983.259899999999</v>
      </c>
      <c r="CX164">
        <v>16055.305200000001</v>
      </c>
      <c r="CY164">
        <v>16156.8006</v>
      </c>
      <c r="CZ164">
        <v>16160.894399999999</v>
      </c>
      <c r="DA164">
        <v>16198.9573</v>
      </c>
      <c r="DB164">
        <v>17064.8894</v>
      </c>
      <c r="DC164">
        <v>17223.485100000002</v>
      </c>
      <c r="DD164">
        <v>18505.858199999999</v>
      </c>
      <c r="DE164">
        <v>17903.164799999999</v>
      </c>
      <c r="DF164">
        <v>17522.5164</v>
      </c>
      <c r="DG164">
        <v>19000.7012</v>
      </c>
      <c r="DH164">
        <v>18553.439299999998</v>
      </c>
      <c r="DI164">
        <v>17119.663499999999</v>
      </c>
      <c r="DJ164">
        <v>17186.276999999998</v>
      </c>
      <c r="DK164">
        <v>17465.419099999999</v>
      </c>
      <c r="DL164">
        <v>16357.645200000001</v>
      </c>
      <c r="DM164">
        <v>17501.602900000002</v>
      </c>
      <c r="DN164">
        <v>17530.122599999999</v>
      </c>
      <c r="DO164">
        <v>18588.521199999999</v>
      </c>
      <c r="DP164">
        <v>18626.547500000001</v>
      </c>
      <c r="DQ164">
        <v>18823.0167</v>
      </c>
      <c r="DR164">
        <v>19669.1018</v>
      </c>
      <c r="DS164">
        <v>19238.1374</v>
      </c>
      <c r="DT164">
        <v>19263.488300000001</v>
      </c>
      <c r="DU164">
        <v>19963.805899999999</v>
      </c>
      <c r="DV164">
        <v>19152.5782</v>
      </c>
      <c r="DW164">
        <v>19849.726999999999</v>
      </c>
      <c r="DX164">
        <v>20550.044600000001</v>
      </c>
      <c r="DY164">
        <v>20020.845300000001</v>
      </c>
      <c r="DZ164">
        <v>19992.3256</v>
      </c>
      <c r="EA164">
        <v>18062.491099999999</v>
      </c>
      <c r="EB164">
        <v>18670.911800000002</v>
      </c>
      <c r="EC164">
        <v>19092.369900000002</v>
      </c>
      <c r="ED164">
        <v>18087.841899999999</v>
      </c>
      <c r="EE164">
        <v>18572.677199999998</v>
      </c>
      <c r="EF164">
        <v>19241.3063</v>
      </c>
      <c r="EG164">
        <v>19783.181</v>
      </c>
      <c r="EH164">
        <v>19469.464</v>
      </c>
      <c r="EI164">
        <v>20046.196199999998</v>
      </c>
      <c r="EJ164">
        <v>21655.9761</v>
      </c>
    </row>
    <row r="165" spans="1:140" x14ac:dyDescent="0.25">
      <c r="A165" t="s">
        <v>164</v>
      </c>
      <c r="B165">
        <v>13907.551100000001</v>
      </c>
      <c r="C165">
        <v>13624.223900000001</v>
      </c>
      <c r="D165">
        <v>12926.0713</v>
      </c>
      <c r="E165">
        <v>14117.343000000001</v>
      </c>
      <c r="F165">
        <v>14393.2436</v>
      </c>
      <c r="G165">
        <v>15903.9768</v>
      </c>
      <c r="H165">
        <v>17075.981400000001</v>
      </c>
      <c r="I165">
        <v>18399.212500000001</v>
      </c>
      <c r="J165">
        <v>17010.45</v>
      </c>
      <c r="K165">
        <v>14940.9527</v>
      </c>
      <c r="L165">
        <v>16260.610500000001</v>
      </c>
      <c r="M165">
        <v>17585.173200000001</v>
      </c>
      <c r="N165">
        <v>18110.066299999999</v>
      </c>
      <c r="O165">
        <v>15751.814700000001</v>
      </c>
      <c r="P165">
        <v>17397.139500000001</v>
      </c>
      <c r="Q165">
        <v>18104.961899999998</v>
      </c>
      <c r="R165">
        <v>18206.079399999999</v>
      </c>
      <c r="S165">
        <v>14998.49</v>
      </c>
      <c r="T165">
        <v>14231.367099999999</v>
      </c>
      <c r="U165">
        <v>13605.2958</v>
      </c>
      <c r="V165">
        <v>13303.3958</v>
      </c>
      <c r="W165">
        <v>12458.102500000001</v>
      </c>
      <c r="X165">
        <v>11435.200699999999</v>
      </c>
      <c r="Y165">
        <v>15853.620800000001</v>
      </c>
      <c r="Z165">
        <v>15873.447099999999</v>
      </c>
      <c r="AA165">
        <v>18642.923699999999</v>
      </c>
      <c r="AB165">
        <v>19220.0272</v>
      </c>
      <c r="AC165">
        <v>19818.251899999999</v>
      </c>
      <c r="AD165">
        <v>21289.116399999999</v>
      </c>
      <c r="AE165">
        <v>21955.622500000001</v>
      </c>
      <c r="AF165">
        <v>23570.9761</v>
      </c>
      <c r="AG165">
        <v>23749.544099999999</v>
      </c>
      <c r="AH165">
        <v>23038.0193</v>
      </c>
      <c r="AI165">
        <v>26431.361400000002</v>
      </c>
      <c r="AJ165">
        <v>28014.3249</v>
      </c>
      <c r="AK165">
        <v>27440.4267</v>
      </c>
      <c r="AL165">
        <v>27569.229200000002</v>
      </c>
      <c r="AM165">
        <v>25771.474300000002</v>
      </c>
      <c r="AN165">
        <v>24506.173599999998</v>
      </c>
      <c r="AO165">
        <v>23106.750700000001</v>
      </c>
      <c r="AP165">
        <v>26415.463800000001</v>
      </c>
      <c r="AQ165">
        <v>25531.757600000001</v>
      </c>
      <c r="AR165">
        <v>27410.330900000001</v>
      </c>
      <c r="AS165">
        <v>28441.7045</v>
      </c>
      <c r="AT165">
        <v>29641.465499999998</v>
      </c>
      <c r="AU165">
        <v>29700.1263</v>
      </c>
      <c r="AV165">
        <v>29377.873</v>
      </c>
      <c r="AW165">
        <v>30041.218799999999</v>
      </c>
      <c r="AX165">
        <v>31534.278999999999</v>
      </c>
      <c r="AY165">
        <v>28579.925800000001</v>
      </c>
      <c r="AZ165">
        <v>26490.0026</v>
      </c>
      <c r="BA165">
        <v>22916.342100000002</v>
      </c>
      <c r="BB165">
        <v>18097.758900000001</v>
      </c>
      <c r="BC165">
        <v>22248.010600000001</v>
      </c>
      <c r="BD165">
        <v>22209.09</v>
      </c>
      <c r="BE165">
        <v>21742.042300000001</v>
      </c>
      <c r="BF165">
        <v>24889.749100000001</v>
      </c>
      <c r="BG165">
        <v>25853.211500000001</v>
      </c>
      <c r="BH165">
        <v>26265.2729</v>
      </c>
      <c r="BI165">
        <v>44861.2961</v>
      </c>
      <c r="BJ165">
        <v>42038.000200000002</v>
      </c>
      <c r="BK165">
        <v>44969.9473</v>
      </c>
      <c r="BL165">
        <v>46669.5101</v>
      </c>
      <c r="BM165">
        <v>50769.165000000001</v>
      </c>
      <c r="BN165">
        <v>50809.702499999999</v>
      </c>
      <c r="BO165">
        <v>49893.555</v>
      </c>
      <c r="BP165">
        <v>43963.141300000003</v>
      </c>
      <c r="BQ165">
        <v>44085.601300000002</v>
      </c>
      <c r="BR165">
        <v>43612.0893</v>
      </c>
      <c r="BS165">
        <v>46580.779399999999</v>
      </c>
      <c r="BT165">
        <v>47186.468699999998</v>
      </c>
      <c r="BU165">
        <v>48536.696199999998</v>
      </c>
      <c r="BV165">
        <v>50784.900999999998</v>
      </c>
      <c r="BW165">
        <v>50433.363499999999</v>
      </c>
      <c r="BX165">
        <v>53370.678800000002</v>
      </c>
      <c r="BY165">
        <v>52010.968099999998</v>
      </c>
      <c r="BZ165">
        <v>50301.152300000002</v>
      </c>
      <c r="CA165">
        <v>50378.993000000002</v>
      </c>
      <c r="CB165">
        <v>54271.036099999998</v>
      </c>
      <c r="CC165">
        <v>56599.815600000002</v>
      </c>
      <c r="CD165">
        <v>60185.652399999999</v>
      </c>
      <c r="CE165">
        <v>58442.9686</v>
      </c>
      <c r="CF165">
        <v>58233.225400000003</v>
      </c>
      <c r="CG165">
        <v>51504.957499999997</v>
      </c>
      <c r="CH165">
        <v>55287.763800000001</v>
      </c>
      <c r="CI165">
        <v>53632.302600000003</v>
      </c>
      <c r="CJ165">
        <v>51920.593399999998</v>
      </c>
      <c r="CK165">
        <v>55111.119400000003</v>
      </c>
      <c r="CL165">
        <v>52651.134400000003</v>
      </c>
      <c r="CM165">
        <v>56378.964099999997</v>
      </c>
      <c r="CN165">
        <v>61024.614300000001</v>
      </c>
      <c r="CO165">
        <v>62140.157399999996</v>
      </c>
      <c r="CP165">
        <v>59233.873899999999</v>
      </c>
      <c r="CQ165">
        <v>61633.6823</v>
      </c>
      <c r="CR165">
        <v>63237.3606</v>
      </c>
      <c r="CS165">
        <v>63010.743799999997</v>
      </c>
      <c r="CT165">
        <v>63507.014000000003</v>
      </c>
      <c r="CU165">
        <v>64818.841200000003</v>
      </c>
      <c r="CV165">
        <v>60863.092799999999</v>
      </c>
      <c r="CW165">
        <v>56491.113100000002</v>
      </c>
      <c r="CX165">
        <v>54707.183199999999</v>
      </c>
      <c r="CY165">
        <v>58416.720999999998</v>
      </c>
      <c r="CZ165">
        <v>57808.0726</v>
      </c>
      <c r="DA165">
        <v>59113.285199999998</v>
      </c>
      <c r="DB165">
        <v>48603.956200000001</v>
      </c>
      <c r="DC165">
        <v>47017.0789</v>
      </c>
      <c r="DD165">
        <v>43467.253400000001</v>
      </c>
      <c r="DE165">
        <v>46636.880100000002</v>
      </c>
      <c r="DF165">
        <v>47788.095600000001</v>
      </c>
      <c r="DG165">
        <v>47946.229599999999</v>
      </c>
      <c r="DH165">
        <v>47940.758900000001</v>
      </c>
      <c r="DI165">
        <v>45816.920899999997</v>
      </c>
      <c r="DJ165">
        <v>44449.345699999998</v>
      </c>
      <c r="DK165">
        <v>41560.253499999999</v>
      </c>
      <c r="DL165">
        <v>46789.1993</v>
      </c>
      <c r="DM165">
        <v>42417.356599999999</v>
      </c>
      <c r="DN165">
        <v>42472.852500000001</v>
      </c>
      <c r="DO165">
        <v>42794.115899999997</v>
      </c>
      <c r="DP165">
        <v>39566.616999999998</v>
      </c>
      <c r="DQ165">
        <v>36406.944799999997</v>
      </c>
      <c r="DR165">
        <v>35463.236900000004</v>
      </c>
      <c r="DS165">
        <v>37890.763700000003</v>
      </c>
      <c r="DT165">
        <v>36177.669399999999</v>
      </c>
      <c r="DU165">
        <v>36281.628199999999</v>
      </c>
      <c r="DV165">
        <v>36570.402699999999</v>
      </c>
      <c r="DW165">
        <v>34714.656000000003</v>
      </c>
      <c r="DX165">
        <v>36916.1921</v>
      </c>
      <c r="DY165">
        <v>42274.080699999999</v>
      </c>
      <c r="DZ165">
        <v>44845.414100000002</v>
      </c>
      <c r="EA165">
        <v>42579.981099999997</v>
      </c>
      <c r="EB165">
        <v>38790.568299999999</v>
      </c>
      <c r="EC165">
        <v>42507.904199999997</v>
      </c>
      <c r="ED165">
        <v>42569.672599999998</v>
      </c>
      <c r="EE165">
        <v>43355.816200000001</v>
      </c>
      <c r="EF165">
        <v>44666.107799999998</v>
      </c>
      <c r="EG165">
        <v>49487.3966</v>
      </c>
      <c r="EH165">
        <v>53417.3773</v>
      </c>
      <c r="EI165">
        <v>54677.504200000003</v>
      </c>
      <c r="EJ165">
        <v>57214.874199999998</v>
      </c>
    </row>
    <row r="166" spans="1:140" x14ac:dyDescent="0.25">
      <c r="A166" t="s">
        <v>165</v>
      </c>
      <c r="B166">
        <v>3297.2927</v>
      </c>
      <c r="C166">
        <v>3014.0308</v>
      </c>
      <c r="D166">
        <v>2788.0432999999998</v>
      </c>
      <c r="E166">
        <v>2963.6907000000001</v>
      </c>
      <c r="F166">
        <v>2958.1554000000001</v>
      </c>
      <c r="G166">
        <v>3105.5976999999998</v>
      </c>
      <c r="H166">
        <v>2612.5155</v>
      </c>
      <c r="I166">
        <v>2455.1199000000001</v>
      </c>
      <c r="J166">
        <v>2609.2417</v>
      </c>
      <c r="K166">
        <v>2645.2538</v>
      </c>
      <c r="L166">
        <v>2908.8265999999999</v>
      </c>
      <c r="M166">
        <v>3036.9395</v>
      </c>
      <c r="N166">
        <v>3049.6867999999999</v>
      </c>
      <c r="O166">
        <v>2718.6042000000002</v>
      </c>
      <c r="P166">
        <v>3097.6772000000001</v>
      </c>
      <c r="Q166">
        <v>3000.1230999999998</v>
      </c>
      <c r="R166">
        <v>3025.1774</v>
      </c>
      <c r="S166">
        <v>2487.5328</v>
      </c>
      <c r="T166">
        <v>2316.9636999999998</v>
      </c>
      <c r="U166">
        <v>2056.5162999999998</v>
      </c>
      <c r="V166">
        <v>1769.8098</v>
      </c>
      <c r="W166">
        <v>1438.4448</v>
      </c>
      <c r="X166">
        <v>1538.2029</v>
      </c>
      <c r="Y166">
        <v>1664.7077999999999</v>
      </c>
      <c r="Z166">
        <v>1869.3633</v>
      </c>
      <c r="AA166">
        <v>1708.4811</v>
      </c>
      <c r="AB166">
        <v>1784.8040000000001</v>
      </c>
      <c r="AC166">
        <v>2103.5990000000002</v>
      </c>
      <c r="AD166">
        <v>2243.7262000000001</v>
      </c>
      <c r="AE166">
        <v>2119.67</v>
      </c>
      <c r="AF166">
        <v>2322.1365999999998</v>
      </c>
      <c r="AG166">
        <v>2435.6957000000002</v>
      </c>
      <c r="AH166">
        <v>2320.3896</v>
      </c>
      <c r="AI166">
        <v>2501.2105000000001</v>
      </c>
      <c r="AJ166">
        <v>2668.1779000000001</v>
      </c>
      <c r="AK166">
        <v>3052.8858</v>
      </c>
      <c r="AL166">
        <v>3167.7388000000001</v>
      </c>
      <c r="AM166">
        <v>2936.2467000000001</v>
      </c>
      <c r="AN166">
        <v>3164.1264000000001</v>
      </c>
      <c r="AO166">
        <v>3208.0041000000001</v>
      </c>
      <c r="AP166">
        <v>3319.3152</v>
      </c>
      <c r="AQ166">
        <v>3426.0767999999998</v>
      </c>
      <c r="AR166">
        <v>3472.7280000000001</v>
      </c>
      <c r="AS166">
        <v>3578.6266999999998</v>
      </c>
      <c r="AT166">
        <v>3634.3959</v>
      </c>
      <c r="AU166">
        <v>3981.7426999999998</v>
      </c>
      <c r="AV166">
        <v>3988.8195999999998</v>
      </c>
      <c r="AW166">
        <v>4358.1071000000002</v>
      </c>
      <c r="AX166">
        <v>4484.4620999999997</v>
      </c>
      <c r="AY166">
        <v>4408.8575000000001</v>
      </c>
      <c r="AZ166">
        <v>4574.0797000000002</v>
      </c>
      <c r="BA166">
        <v>4854.4448000000002</v>
      </c>
      <c r="BB166">
        <v>4059.4047</v>
      </c>
      <c r="BC166">
        <v>4827.7293</v>
      </c>
      <c r="BD166">
        <v>4533.3734999999997</v>
      </c>
      <c r="BE166">
        <v>4794.7632999999996</v>
      </c>
      <c r="BF166">
        <v>4913.8561</v>
      </c>
      <c r="BG166">
        <v>4872.9960000000001</v>
      </c>
      <c r="BH166">
        <v>5274.0025999999998</v>
      </c>
      <c r="BI166">
        <v>5498.8725999999997</v>
      </c>
      <c r="BJ166">
        <v>5298.3737000000001</v>
      </c>
      <c r="BK166">
        <v>5420.2159000000001</v>
      </c>
      <c r="BL166">
        <v>5541.3537999999999</v>
      </c>
      <c r="BM166">
        <v>5534.2452000000003</v>
      </c>
      <c r="BN166">
        <v>5398.0556999999999</v>
      </c>
      <c r="BO166">
        <v>5462.1449000000002</v>
      </c>
      <c r="BP166">
        <v>5131.8465999999999</v>
      </c>
      <c r="BQ166">
        <v>5356.8603000000003</v>
      </c>
      <c r="BR166">
        <v>5617.3063000000002</v>
      </c>
      <c r="BS166">
        <v>5647.8085000000001</v>
      </c>
      <c r="BT166">
        <v>5708.0811000000003</v>
      </c>
      <c r="BU166">
        <v>5953.3413</v>
      </c>
      <c r="BV166">
        <v>5971.0214999999998</v>
      </c>
      <c r="BW166">
        <v>6038.6587</v>
      </c>
      <c r="BX166">
        <v>6128.7142000000003</v>
      </c>
      <c r="BY166">
        <v>5450.4459999999999</v>
      </c>
      <c r="BZ166">
        <v>5617.4089000000004</v>
      </c>
      <c r="CA166">
        <v>6123.2419</v>
      </c>
      <c r="CB166">
        <v>5774.4142000000002</v>
      </c>
      <c r="CC166">
        <v>5370.3190999999997</v>
      </c>
      <c r="CD166">
        <v>5926.3984</v>
      </c>
      <c r="CE166">
        <v>6456.9714000000004</v>
      </c>
      <c r="CF166">
        <v>6565.0700999999999</v>
      </c>
      <c r="CG166">
        <v>10776.954599999999</v>
      </c>
      <c r="CH166">
        <v>11312.461600000001</v>
      </c>
      <c r="CI166">
        <v>11559.3904</v>
      </c>
      <c r="CJ166">
        <v>11850.703799999999</v>
      </c>
      <c r="CK166">
        <v>12281.2641</v>
      </c>
      <c r="CL166">
        <v>11348.027700000001</v>
      </c>
      <c r="CM166">
        <v>12808.8284</v>
      </c>
      <c r="CN166">
        <v>12942.5237</v>
      </c>
      <c r="CO166">
        <v>13210.4411</v>
      </c>
      <c r="CP166">
        <v>14454.115299999999</v>
      </c>
      <c r="CQ166">
        <v>14222.6448</v>
      </c>
      <c r="CR166">
        <v>14972.421700000001</v>
      </c>
      <c r="CS166">
        <v>14454.603800000001</v>
      </c>
      <c r="CT166">
        <v>14548.6939</v>
      </c>
      <c r="CU166">
        <v>13887.3302</v>
      </c>
      <c r="CV166">
        <v>14698.3503</v>
      </c>
      <c r="CW166">
        <v>14110.0468</v>
      </c>
      <c r="CX166">
        <v>14688.596799999999</v>
      </c>
      <c r="CY166">
        <v>14492.6787</v>
      </c>
      <c r="CZ166">
        <v>15240.2502</v>
      </c>
      <c r="DA166">
        <v>15809.473099999999</v>
      </c>
      <c r="DB166">
        <v>14072.748900000001</v>
      </c>
      <c r="DC166">
        <v>13689.3361</v>
      </c>
      <c r="DD166">
        <v>15297.9503</v>
      </c>
      <c r="DE166">
        <v>14420.7353</v>
      </c>
      <c r="DF166">
        <v>14867.6798</v>
      </c>
      <c r="DG166">
        <v>14923.949699999999</v>
      </c>
      <c r="DH166">
        <v>15302.7899</v>
      </c>
      <c r="DI166">
        <v>14873.880499999999</v>
      </c>
      <c r="DJ166">
        <v>14585.703100000001</v>
      </c>
      <c r="DK166">
        <v>14026.625599999999</v>
      </c>
      <c r="DL166">
        <v>14146.522499999999</v>
      </c>
      <c r="DM166">
        <v>15232.8014</v>
      </c>
      <c r="DN166">
        <v>14695.558499999999</v>
      </c>
      <c r="DO166">
        <v>15384.4604</v>
      </c>
      <c r="DP166">
        <v>15178.6523</v>
      </c>
      <c r="DQ166">
        <v>16026.9733</v>
      </c>
      <c r="DR166">
        <v>16853.667399999998</v>
      </c>
      <c r="DS166">
        <v>16876.626899999999</v>
      </c>
      <c r="DT166">
        <v>17269.512900000002</v>
      </c>
      <c r="DU166">
        <v>17551.289000000001</v>
      </c>
      <c r="DV166">
        <v>16763.371599999999</v>
      </c>
      <c r="DW166">
        <v>17317.685399999998</v>
      </c>
      <c r="DX166">
        <v>16310.4858</v>
      </c>
      <c r="DY166">
        <v>15939.3577</v>
      </c>
      <c r="DZ166">
        <v>15385.307000000001</v>
      </c>
      <c r="EA166">
        <v>14781.800999999999</v>
      </c>
      <c r="EB166">
        <v>15894.700500000001</v>
      </c>
      <c r="EC166">
        <v>15829.320100000001</v>
      </c>
      <c r="ED166">
        <v>15787.0249</v>
      </c>
      <c r="EE166">
        <v>15789.6667</v>
      </c>
      <c r="EF166">
        <v>15880.8105</v>
      </c>
      <c r="EG166">
        <v>16266.8189</v>
      </c>
      <c r="EH166">
        <v>16295.2204</v>
      </c>
      <c r="EI166">
        <v>16567.805</v>
      </c>
      <c r="EJ166">
        <v>17342.748599999999</v>
      </c>
    </row>
    <row r="167" spans="1:140" x14ac:dyDescent="0.25">
      <c r="A167" t="s">
        <v>166</v>
      </c>
      <c r="B167">
        <v>10223.419400000001</v>
      </c>
      <c r="C167">
        <v>9429.4503000000004</v>
      </c>
      <c r="D167">
        <v>7875.7542999999996</v>
      </c>
      <c r="E167">
        <v>6600.1412</v>
      </c>
      <c r="F167">
        <v>5532.5959000000003</v>
      </c>
      <c r="G167">
        <v>4719.2281000000003</v>
      </c>
      <c r="H167">
        <v>1949.2698</v>
      </c>
      <c r="I167">
        <v>1639.2909</v>
      </c>
      <c r="J167">
        <v>2290.6624999999999</v>
      </c>
      <c r="K167">
        <v>1972.7089000000001</v>
      </c>
      <c r="L167">
        <v>1963.4956</v>
      </c>
      <c r="M167">
        <v>1863.9764</v>
      </c>
      <c r="N167">
        <v>1939.5545999999999</v>
      </c>
      <c r="O167">
        <v>1632.0056</v>
      </c>
      <c r="P167">
        <v>1621.6156000000001</v>
      </c>
      <c r="Q167">
        <v>1719.1223</v>
      </c>
      <c r="R167">
        <v>1504.232</v>
      </c>
      <c r="S167">
        <v>977.75080000000003</v>
      </c>
      <c r="T167">
        <v>725.96270000000004</v>
      </c>
      <c r="U167">
        <v>618.41269999999997</v>
      </c>
      <c r="V167">
        <v>642.41629999999998</v>
      </c>
      <c r="W167">
        <v>457.63659999999999</v>
      </c>
      <c r="X167">
        <v>732.21860000000004</v>
      </c>
      <c r="Y167">
        <v>818.03409999999997</v>
      </c>
      <c r="Z167">
        <v>823.95929999999998</v>
      </c>
      <c r="AA167">
        <v>1344.4508000000001</v>
      </c>
      <c r="AB167">
        <v>1675.1911</v>
      </c>
      <c r="AC167">
        <v>1965.6062999999999</v>
      </c>
      <c r="AD167">
        <v>2692.9367999999999</v>
      </c>
      <c r="AE167">
        <v>2702.3865999999998</v>
      </c>
      <c r="AF167">
        <v>3059.4180000000001</v>
      </c>
      <c r="AG167">
        <v>3264.6228999999998</v>
      </c>
      <c r="AH167">
        <v>2878.8357999999998</v>
      </c>
      <c r="AI167">
        <v>3087.9616999999998</v>
      </c>
      <c r="AJ167">
        <v>3164.6813000000002</v>
      </c>
      <c r="AK167">
        <v>3292.4395</v>
      </c>
      <c r="AL167">
        <v>3256.5196000000001</v>
      </c>
      <c r="AM167">
        <v>2600.8148000000001</v>
      </c>
      <c r="AN167">
        <v>3219.1134000000002</v>
      </c>
      <c r="AO167">
        <v>2739.1673999999998</v>
      </c>
      <c r="AP167">
        <v>3209.3065000000001</v>
      </c>
      <c r="AQ167">
        <v>3156.3330999999998</v>
      </c>
      <c r="AR167">
        <v>3257.0553</v>
      </c>
      <c r="AS167">
        <v>3533.0769</v>
      </c>
      <c r="AT167">
        <v>3656.7345999999998</v>
      </c>
      <c r="AU167">
        <v>3535.5399000000002</v>
      </c>
      <c r="AV167">
        <v>3458.1032</v>
      </c>
      <c r="AW167">
        <v>4031.4616000000001</v>
      </c>
      <c r="AX167">
        <v>4422.0726000000004</v>
      </c>
      <c r="AY167">
        <v>3859.8735999999999</v>
      </c>
      <c r="AZ167">
        <v>4441.6517000000003</v>
      </c>
      <c r="BA167">
        <v>3525.2426</v>
      </c>
      <c r="BB167">
        <v>2598.2977999999998</v>
      </c>
      <c r="BC167">
        <v>3094.5698000000002</v>
      </c>
      <c r="BD167">
        <v>2618.797</v>
      </c>
      <c r="BE167">
        <v>2270.7651000000001</v>
      </c>
      <c r="BF167">
        <v>2336.3777</v>
      </c>
      <c r="BG167">
        <v>2751.0657000000001</v>
      </c>
      <c r="BH167">
        <v>3128.1381000000001</v>
      </c>
      <c r="BI167">
        <v>3036.7222000000002</v>
      </c>
      <c r="BJ167">
        <v>2425.4834999999998</v>
      </c>
      <c r="BK167">
        <v>2296.9243000000001</v>
      </c>
      <c r="BL167">
        <v>2180.2015000000001</v>
      </c>
      <c r="BM167">
        <v>2448.7977000000001</v>
      </c>
      <c r="BN167">
        <v>2517.3755000000001</v>
      </c>
      <c r="BO167">
        <v>2391.4306999999999</v>
      </c>
      <c r="BP167">
        <v>2408.6026000000002</v>
      </c>
      <c r="BQ167">
        <v>2560.2129</v>
      </c>
      <c r="BR167">
        <v>3035.6725999999999</v>
      </c>
      <c r="BS167">
        <v>3069.7645000000002</v>
      </c>
      <c r="BT167">
        <v>3070.9992999999999</v>
      </c>
      <c r="BU167">
        <v>2950.9259999999999</v>
      </c>
      <c r="BV167">
        <v>3335.8863000000001</v>
      </c>
      <c r="BW167">
        <v>3631.3256000000001</v>
      </c>
      <c r="BX167">
        <v>4274.8181000000004</v>
      </c>
      <c r="BY167">
        <v>4030.3986</v>
      </c>
      <c r="BZ167">
        <v>4736.5796</v>
      </c>
      <c r="CA167">
        <v>4856.2641999999996</v>
      </c>
      <c r="CB167">
        <v>5146.5887000000002</v>
      </c>
      <c r="CC167">
        <v>5640.5693000000001</v>
      </c>
      <c r="CD167">
        <v>5752.8869999999997</v>
      </c>
      <c r="CE167">
        <v>6477.4575000000004</v>
      </c>
      <c r="CF167">
        <v>6638.2695999999996</v>
      </c>
      <c r="CG167">
        <v>6473.8989000000001</v>
      </c>
      <c r="CH167">
        <v>5877.4138999999996</v>
      </c>
      <c r="CI167">
        <v>6134.2080999999998</v>
      </c>
      <c r="CJ167">
        <v>6064.9602000000004</v>
      </c>
      <c r="CK167">
        <v>6426.8719000000001</v>
      </c>
      <c r="CL167">
        <v>6522.1490000000003</v>
      </c>
      <c r="CM167">
        <v>6438.4206000000004</v>
      </c>
      <c r="CN167">
        <v>6595.7668000000003</v>
      </c>
      <c r="CO167">
        <v>7013.6048000000001</v>
      </c>
      <c r="CP167">
        <v>6665.1655000000001</v>
      </c>
      <c r="CQ167">
        <v>7545.5712000000003</v>
      </c>
      <c r="CR167">
        <v>8276.7088000000003</v>
      </c>
      <c r="CS167">
        <v>8344.8238000000001</v>
      </c>
      <c r="CT167">
        <v>8540.9204000000009</v>
      </c>
      <c r="CU167">
        <v>8682.9791999999998</v>
      </c>
      <c r="CV167">
        <v>8239.4079999999994</v>
      </c>
      <c r="CW167">
        <v>7632.1592000000001</v>
      </c>
      <c r="CX167">
        <v>7643.7713999999996</v>
      </c>
      <c r="CY167">
        <v>8276.6396999999997</v>
      </c>
      <c r="CZ167">
        <v>8915.0157999999992</v>
      </c>
      <c r="DA167">
        <v>8683.5710999999992</v>
      </c>
      <c r="DB167">
        <v>6902.3257999999996</v>
      </c>
      <c r="DC167">
        <v>6632.3455999999996</v>
      </c>
      <c r="DD167">
        <v>6845.5132999999996</v>
      </c>
      <c r="DE167">
        <v>7038.384</v>
      </c>
      <c r="DF167">
        <v>7773.7434000000003</v>
      </c>
      <c r="DG167">
        <v>6547.3370999999997</v>
      </c>
      <c r="DH167">
        <v>6990.5158000000001</v>
      </c>
      <c r="DI167">
        <v>7219.8158999999996</v>
      </c>
      <c r="DJ167">
        <v>7969.7133000000003</v>
      </c>
      <c r="DK167">
        <v>7706.9754999999996</v>
      </c>
      <c r="DL167">
        <v>9449.2620000000006</v>
      </c>
      <c r="DM167">
        <v>9487.5956999999999</v>
      </c>
      <c r="DN167">
        <v>10254.2701</v>
      </c>
      <c r="DO167">
        <v>9479.1443999999992</v>
      </c>
      <c r="DP167">
        <v>9584.3078999999998</v>
      </c>
      <c r="DQ167">
        <v>9490.9097000000002</v>
      </c>
      <c r="DR167">
        <v>9518.1218000000008</v>
      </c>
      <c r="DS167">
        <v>10458.659</v>
      </c>
      <c r="DT167">
        <v>11277.238600000001</v>
      </c>
      <c r="DU167">
        <v>11265.852199999999</v>
      </c>
      <c r="DV167">
        <v>11980.097900000001</v>
      </c>
      <c r="DW167">
        <v>11799.329900000001</v>
      </c>
      <c r="DX167">
        <v>12901.2485</v>
      </c>
      <c r="DY167">
        <v>13284.4805</v>
      </c>
      <c r="DZ167">
        <v>14061.829299999999</v>
      </c>
      <c r="EA167">
        <v>13910.642599999999</v>
      </c>
      <c r="EB167">
        <v>14691.748600000001</v>
      </c>
      <c r="EC167">
        <v>16067.63</v>
      </c>
      <c r="ED167">
        <v>16718.684300000001</v>
      </c>
      <c r="EE167">
        <v>16140.7219</v>
      </c>
      <c r="EF167">
        <v>15659.4259</v>
      </c>
      <c r="EG167">
        <v>15284.4717</v>
      </c>
      <c r="EH167">
        <v>13604.374299999999</v>
      </c>
      <c r="EI167">
        <v>12689.326800000001</v>
      </c>
      <c r="EJ167">
        <v>13294.1605</v>
      </c>
    </row>
    <row r="168" spans="1:140" x14ac:dyDescent="0.25">
      <c r="A168" t="s">
        <v>167</v>
      </c>
      <c r="B168">
        <v>13732.91</v>
      </c>
      <c r="C168">
        <v>13624.5</v>
      </c>
      <c r="D168">
        <v>14236.87</v>
      </c>
      <c r="E168">
        <v>13727.8537</v>
      </c>
      <c r="F168">
        <v>14430.127699999999</v>
      </c>
      <c r="G168">
        <v>13488.905699999999</v>
      </c>
      <c r="H168">
        <v>13021.398300000001</v>
      </c>
      <c r="I168">
        <v>14135.310299999999</v>
      </c>
      <c r="J168">
        <v>12066.408299999999</v>
      </c>
      <c r="K168">
        <v>11812.295</v>
      </c>
      <c r="L168">
        <v>11671.655000000001</v>
      </c>
      <c r="M168">
        <v>14511.1677</v>
      </c>
      <c r="N168">
        <v>15971.5357</v>
      </c>
      <c r="O168">
        <v>14037.0437</v>
      </c>
      <c r="P168">
        <v>11735.8078</v>
      </c>
      <c r="Q168">
        <v>12162.515799999999</v>
      </c>
      <c r="R168">
        <v>9337.1157999999996</v>
      </c>
      <c r="S168">
        <v>7412.5199000000002</v>
      </c>
      <c r="T168">
        <v>7641.4656999999997</v>
      </c>
      <c r="U168">
        <v>8197.1787000000004</v>
      </c>
      <c r="V168">
        <v>7258.8977000000004</v>
      </c>
      <c r="W168">
        <v>5961.1347999999998</v>
      </c>
      <c r="X168">
        <v>6089.2718999999997</v>
      </c>
      <c r="Y168">
        <v>7253.2803000000004</v>
      </c>
      <c r="Z168">
        <v>7203.6003000000001</v>
      </c>
      <c r="AA168">
        <v>7387.4162999999999</v>
      </c>
      <c r="AB168">
        <v>8597.9523000000008</v>
      </c>
      <c r="AC168">
        <v>8934.1203000000005</v>
      </c>
      <c r="AD168">
        <v>9371.3042999999998</v>
      </c>
      <c r="AE168">
        <v>10010.520399999999</v>
      </c>
      <c r="AF168">
        <v>10594.620199999999</v>
      </c>
      <c r="AG168">
        <v>10548.1962</v>
      </c>
      <c r="AH168">
        <v>10153.592199999999</v>
      </c>
      <c r="AI168">
        <v>11267.0476</v>
      </c>
      <c r="AJ168">
        <v>12532.3575</v>
      </c>
      <c r="AK168">
        <v>12932.0165</v>
      </c>
      <c r="AL168">
        <v>11723.6204</v>
      </c>
      <c r="AM168">
        <v>10967.7444</v>
      </c>
      <c r="AN168">
        <v>13149.896500000001</v>
      </c>
      <c r="AO168">
        <v>11658.744199999999</v>
      </c>
      <c r="AP168">
        <v>13841.8223</v>
      </c>
      <c r="AQ168">
        <v>14950.0893</v>
      </c>
      <c r="AR168">
        <v>16224.1203</v>
      </c>
      <c r="AS168">
        <v>17084.133300000001</v>
      </c>
      <c r="AT168">
        <v>18169.668300000001</v>
      </c>
      <c r="AU168">
        <v>18644.274300000001</v>
      </c>
      <c r="AV168">
        <v>18661.104299999999</v>
      </c>
      <c r="AW168">
        <v>18018.1983</v>
      </c>
      <c r="AX168">
        <v>17629.804599999999</v>
      </c>
      <c r="AY168">
        <v>17554.740600000001</v>
      </c>
      <c r="AZ168">
        <v>16360.5406</v>
      </c>
      <c r="BA168">
        <v>14650.2453</v>
      </c>
      <c r="BB168">
        <v>12109.0502</v>
      </c>
      <c r="BC168">
        <v>15288.1023</v>
      </c>
      <c r="BD168">
        <v>15008.922500000001</v>
      </c>
      <c r="BE168">
        <v>14547.726500000001</v>
      </c>
      <c r="BF168">
        <v>16385.8266</v>
      </c>
      <c r="BG168">
        <v>17467.993600000002</v>
      </c>
      <c r="BH168">
        <v>16734.434099999999</v>
      </c>
      <c r="BI168">
        <v>16212.57</v>
      </c>
      <c r="BJ168">
        <v>14355.09</v>
      </c>
      <c r="BK168">
        <v>13335.495000000001</v>
      </c>
      <c r="BL168">
        <v>14752.16</v>
      </c>
      <c r="BM168">
        <v>15048.28</v>
      </c>
      <c r="BN168">
        <v>15902.99</v>
      </c>
      <c r="BO168">
        <v>15941.472299999999</v>
      </c>
      <c r="BP168">
        <v>17609.2163</v>
      </c>
      <c r="BQ168">
        <v>25220.127700000001</v>
      </c>
      <c r="BR168">
        <v>26499.7467</v>
      </c>
      <c r="BS168">
        <v>28835.633099999999</v>
      </c>
      <c r="BT168">
        <v>28948.808400000002</v>
      </c>
      <c r="BU168">
        <v>29024.429700000001</v>
      </c>
      <c r="BV168">
        <v>31222.175999999999</v>
      </c>
      <c r="BW168">
        <v>31104.015599999999</v>
      </c>
      <c r="BX168">
        <v>32588.084999999999</v>
      </c>
      <c r="BY168">
        <v>30007.347600000001</v>
      </c>
      <c r="BZ168">
        <v>32623.275600000001</v>
      </c>
      <c r="CA168">
        <v>33438.383600000001</v>
      </c>
      <c r="CB168">
        <v>34433.573600000003</v>
      </c>
      <c r="CC168">
        <v>36073.267500000002</v>
      </c>
      <c r="CD168">
        <v>34637.350599999998</v>
      </c>
      <c r="CE168">
        <v>35509.662100000001</v>
      </c>
      <c r="CF168">
        <v>35754.275000000001</v>
      </c>
      <c r="CG168">
        <v>34573.889000000003</v>
      </c>
      <c r="CH168">
        <v>35128.0239</v>
      </c>
      <c r="CI168">
        <v>36791.706899999997</v>
      </c>
      <c r="CJ168">
        <v>32377.464800000002</v>
      </c>
      <c r="CK168">
        <v>33222.578600000001</v>
      </c>
      <c r="CL168">
        <v>30157.782599999999</v>
      </c>
      <c r="CM168">
        <v>32457.894400000001</v>
      </c>
      <c r="CN168">
        <v>32192.118399999999</v>
      </c>
      <c r="CO168">
        <v>32253.8164</v>
      </c>
      <c r="CP168">
        <v>29942.5144</v>
      </c>
      <c r="CQ168">
        <v>33225.578600000001</v>
      </c>
      <c r="CR168">
        <v>31763.0095</v>
      </c>
      <c r="CS168">
        <v>32103.7834</v>
      </c>
      <c r="CT168">
        <v>33439.689400000003</v>
      </c>
      <c r="CU168">
        <v>31524.579399999999</v>
      </c>
      <c r="CV168">
        <v>28321.15</v>
      </c>
      <c r="CW168">
        <v>26675.55</v>
      </c>
      <c r="CX168">
        <v>23982.75</v>
      </c>
      <c r="CY168">
        <v>25875.147300000001</v>
      </c>
      <c r="CZ168">
        <v>26916.4473</v>
      </c>
      <c r="DA168">
        <v>24084.111400000002</v>
      </c>
      <c r="DB168">
        <v>23376.027399999999</v>
      </c>
      <c r="DC168">
        <v>26024.218700000001</v>
      </c>
      <c r="DD168">
        <v>28654.6469</v>
      </c>
      <c r="DE168">
        <v>28977.66</v>
      </c>
      <c r="DF168">
        <v>28226.54</v>
      </c>
      <c r="DG168">
        <v>27356.34</v>
      </c>
      <c r="DH168">
        <v>29041.78</v>
      </c>
      <c r="DI168">
        <v>30255.738799999999</v>
      </c>
      <c r="DJ168">
        <v>29878.337800000001</v>
      </c>
      <c r="DK168">
        <v>28996.219799999999</v>
      </c>
      <c r="DL168">
        <v>30042.567800000001</v>
      </c>
      <c r="DM168">
        <v>30304.553800000002</v>
      </c>
      <c r="DN168">
        <v>31971.3269</v>
      </c>
      <c r="DO168">
        <v>32369.406900000002</v>
      </c>
      <c r="DP168">
        <v>33260.470399999998</v>
      </c>
      <c r="DQ168">
        <v>33928.8197</v>
      </c>
      <c r="DR168">
        <v>34612.073100000001</v>
      </c>
      <c r="DS168">
        <v>34813.358999999997</v>
      </c>
      <c r="DT168">
        <v>35001.224999999999</v>
      </c>
      <c r="DU168">
        <v>31918.848000000002</v>
      </c>
      <c r="DV168">
        <v>34156.192000000003</v>
      </c>
      <c r="DW168">
        <v>35256.811999999998</v>
      </c>
      <c r="DX168">
        <v>34269.868000000002</v>
      </c>
      <c r="DY168">
        <v>34811.805999999997</v>
      </c>
      <c r="DZ168">
        <v>36997.182000000001</v>
      </c>
      <c r="EA168">
        <v>35524.14</v>
      </c>
      <c r="EB168">
        <v>35008.823400000001</v>
      </c>
      <c r="EC168">
        <v>32870.8799</v>
      </c>
      <c r="ED168">
        <v>33488.434000000001</v>
      </c>
      <c r="EE168">
        <v>32683.802</v>
      </c>
      <c r="EF168">
        <v>36037.561000000002</v>
      </c>
      <c r="EG168">
        <v>36024.561999999998</v>
      </c>
      <c r="EH168">
        <v>37580.108999999997</v>
      </c>
      <c r="EI168">
        <v>31061.777999999998</v>
      </c>
      <c r="EJ168">
        <v>33345.796000000002</v>
      </c>
    </row>
    <row r="169" spans="1:140" x14ac:dyDescent="0.25">
      <c r="A169" t="s">
        <v>168</v>
      </c>
      <c r="B169">
        <v>22271.206399999999</v>
      </c>
      <c r="C169">
        <v>21176.386200000001</v>
      </c>
      <c r="D169">
        <v>19718.598699999999</v>
      </c>
      <c r="E169">
        <v>20276.579000000002</v>
      </c>
      <c r="F169">
        <v>21190.414400000001</v>
      </c>
      <c r="G169">
        <v>23456.413100000002</v>
      </c>
      <c r="H169">
        <v>23235.731599999999</v>
      </c>
      <c r="I169">
        <v>23231.844099999998</v>
      </c>
      <c r="J169">
        <v>20891.7425</v>
      </c>
      <c r="K169">
        <v>19841.168699999998</v>
      </c>
      <c r="L169">
        <v>20981.1558</v>
      </c>
      <c r="M169">
        <v>22092.918600000001</v>
      </c>
      <c r="N169">
        <v>23127.852999999999</v>
      </c>
      <c r="O169">
        <v>23072.3171</v>
      </c>
      <c r="P169">
        <v>20475.5324</v>
      </c>
      <c r="Q169">
        <v>19806.8979</v>
      </c>
      <c r="R169">
        <v>17052.055199999999</v>
      </c>
      <c r="S169">
        <v>14952.397499999999</v>
      </c>
      <c r="T169">
        <v>16112</v>
      </c>
      <c r="U169">
        <v>15739.0195</v>
      </c>
      <c r="V169">
        <v>14457.2541</v>
      </c>
      <c r="W169">
        <v>12758.9622</v>
      </c>
      <c r="X169">
        <v>12899.6711</v>
      </c>
      <c r="Y169">
        <v>12697.7505</v>
      </c>
      <c r="Z169">
        <v>14633.213599999999</v>
      </c>
      <c r="AA169">
        <v>15201.9126</v>
      </c>
      <c r="AB169">
        <v>15752.962299999999</v>
      </c>
      <c r="AC169">
        <v>15467.5843</v>
      </c>
      <c r="AD169">
        <v>15635.9656</v>
      </c>
      <c r="AE169">
        <v>15021.178</v>
      </c>
      <c r="AF169">
        <v>14859.525100000001</v>
      </c>
      <c r="AG169">
        <v>15462.2192</v>
      </c>
      <c r="AH169">
        <v>14417.4236</v>
      </c>
      <c r="AI169">
        <v>14353.186600000001</v>
      </c>
      <c r="AJ169">
        <v>15391.273300000001</v>
      </c>
      <c r="AK169">
        <v>15379.921399999999</v>
      </c>
      <c r="AL169">
        <v>14210.975700000001</v>
      </c>
      <c r="AM169">
        <v>13557.8804</v>
      </c>
      <c r="AN169">
        <v>14672.875</v>
      </c>
      <c r="AO169">
        <v>14728.5573</v>
      </c>
      <c r="AP169">
        <v>14297.0129</v>
      </c>
      <c r="AQ169">
        <v>13923.381299999999</v>
      </c>
      <c r="AR169">
        <v>12888.399299999999</v>
      </c>
      <c r="AS169">
        <v>12814.224099999999</v>
      </c>
      <c r="AT169">
        <v>13056.6505</v>
      </c>
      <c r="AU169">
        <v>12881.162700000001</v>
      </c>
      <c r="AV169">
        <v>12033.1374</v>
      </c>
      <c r="AW169">
        <v>12482.5226</v>
      </c>
      <c r="AX169">
        <v>12128.5121</v>
      </c>
      <c r="AY169">
        <v>12151.6479</v>
      </c>
      <c r="AZ169">
        <v>11888.2554</v>
      </c>
      <c r="BA169">
        <v>11527.908299999999</v>
      </c>
      <c r="BB169">
        <v>11718.8321</v>
      </c>
      <c r="BC169">
        <v>12227.9622</v>
      </c>
      <c r="BD169">
        <v>12391.549499999999</v>
      </c>
      <c r="BE169">
        <v>12865.302600000001</v>
      </c>
      <c r="BF169">
        <v>12218.955400000001</v>
      </c>
      <c r="BG169">
        <v>11734.6353</v>
      </c>
      <c r="BH169">
        <v>11868.8914</v>
      </c>
      <c r="BI169">
        <v>11624.6795</v>
      </c>
      <c r="BJ169">
        <v>11432.0828</v>
      </c>
      <c r="BK169">
        <v>12027.3377</v>
      </c>
      <c r="BL169">
        <v>12876.440699999999</v>
      </c>
      <c r="BM169">
        <v>12071.898300000001</v>
      </c>
      <c r="BN169">
        <v>12288.2279</v>
      </c>
      <c r="BO169">
        <v>12869.8352</v>
      </c>
      <c r="BP169">
        <v>11293.1549</v>
      </c>
      <c r="BQ169">
        <v>11330.4789</v>
      </c>
      <c r="BR169">
        <v>11481.5519</v>
      </c>
      <c r="BS169">
        <v>11088.039000000001</v>
      </c>
      <c r="BT169">
        <v>11262.569600000001</v>
      </c>
      <c r="BU169">
        <v>12685.528700000001</v>
      </c>
      <c r="BV169">
        <v>12273.382600000001</v>
      </c>
      <c r="BW169">
        <v>12415.9285</v>
      </c>
      <c r="BX169">
        <v>12031.158100000001</v>
      </c>
      <c r="BY169">
        <v>11272.7958</v>
      </c>
      <c r="BZ169">
        <v>11265.664500000001</v>
      </c>
      <c r="CA169">
        <v>11538.436600000001</v>
      </c>
      <c r="CB169">
        <v>11036.179899999999</v>
      </c>
      <c r="CC169">
        <v>11282.2605</v>
      </c>
      <c r="CD169">
        <v>11239.463900000001</v>
      </c>
      <c r="CE169">
        <v>11395.9444</v>
      </c>
      <c r="CF169">
        <v>12004.314200000001</v>
      </c>
      <c r="CG169">
        <v>13018.8897</v>
      </c>
      <c r="CH169">
        <v>13528.97</v>
      </c>
      <c r="CI169">
        <v>14725.446099999999</v>
      </c>
      <c r="CJ169">
        <v>13064.371300000001</v>
      </c>
      <c r="CK169">
        <v>13903.455400000001</v>
      </c>
      <c r="CL169">
        <v>13889.086799999999</v>
      </c>
      <c r="CM169">
        <v>15090.6643</v>
      </c>
      <c r="CN169">
        <v>15142.367700000001</v>
      </c>
      <c r="CO169">
        <v>15788.490100000001</v>
      </c>
      <c r="CP169">
        <v>15793.9046</v>
      </c>
      <c r="CQ169">
        <v>14287.7441</v>
      </c>
      <c r="CR169">
        <v>13988.126200000001</v>
      </c>
      <c r="CS169">
        <v>13932.166499999999</v>
      </c>
      <c r="CT169">
        <v>13728.0604</v>
      </c>
      <c r="CU169">
        <v>12656.313099999999</v>
      </c>
      <c r="CV169">
        <v>12749.6646</v>
      </c>
      <c r="CW169">
        <v>11728.5852</v>
      </c>
      <c r="CX169">
        <v>11687.2937</v>
      </c>
      <c r="CY169">
        <v>12236.650299999999</v>
      </c>
      <c r="CZ169">
        <v>11885.912200000001</v>
      </c>
      <c r="DA169">
        <v>12194.5213</v>
      </c>
      <c r="DB169">
        <v>12590.54</v>
      </c>
      <c r="DC169">
        <v>12888.9087</v>
      </c>
      <c r="DD169">
        <v>14218.684600000001</v>
      </c>
      <c r="DE169">
        <v>13483.3591</v>
      </c>
      <c r="DF169">
        <v>13570.006100000001</v>
      </c>
      <c r="DG169">
        <v>14540.569</v>
      </c>
      <c r="DH169">
        <v>14547.7186</v>
      </c>
      <c r="DI169">
        <v>13996.3979</v>
      </c>
      <c r="DJ169">
        <v>13733.2943</v>
      </c>
      <c r="DK169">
        <v>13187.398999999999</v>
      </c>
      <c r="DL169">
        <v>12311.460499999999</v>
      </c>
      <c r="DM169">
        <v>13160.5268</v>
      </c>
      <c r="DN169">
        <v>12832.7227</v>
      </c>
      <c r="DO169">
        <v>13732.0617</v>
      </c>
      <c r="DP169">
        <v>13684.5923</v>
      </c>
      <c r="DQ169">
        <v>13738.638800000001</v>
      </c>
      <c r="DR169">
        <v>14188.5738</v>
      </c>
      <c r="DS169">
        <v>13777.5969</v>
      </c>
      <c r="DT169">
        <v>13768.623600000001</v>
      </c>
      <c r="DU169">
        <v>14212.6001</v>
      </c>
      <c r="DV169">
        <v>13708.148800000001</v>
      </c>
      <c r="DW169">
        <v>15485.397000000001</v>
      </c>
      <c r="DX169">
        <v>15588.1417</v>
      </c>
      <c r="DY169">
        <v>14670.662</v>
      </c>
      <c r="DZ169">
        <v>14183.983200000001</v>
      </c>
      <c r="EA169">
        <v>13706.010399999999</v>
      </c>
      <c r="EB169">
        <v>14297.5468</v>
      </c>
      <c r="EC169">
        <v>14807.525299999999</v>
      </c>
      <c r="ED169">
        <v>14630.439399999999</v>
      </c>
      <c r="EE169">
        <v>15841.4372</v>
      </c>
      <c r="EF169">
        <v>15937.5172</v>
      </c>
      <c r="EG169">
        <v>15117.6721</v>
      </c>
      <c r="EH169">
        <v>14672.768700000001</v>
      </c>
      <c r="EI169">
        <v>15182.7799</v>
      </c>
      <c r="EJ169">
        <v>15770.2412</v>
      </c>
    </row>
    <row r="170" spans="1:140" x14ac:dyDescent="0.25">
      <c r="A170" t="s">
        <v>169</v>
      </c>
      <c r="B170">
        <v>2355.538</v>
      </c>
      <c r="C170">
        <v>2157.3921</v>
      </c>
      <c r="D170">
        <v>2045.4351999999999</v>
      </c>
      <c r="E170">
        <v>2222.0248000000001</v>
      </c>
      <c r="F170">
        <v>2246.7240999999999</v>
      </c>
      <c r="G170">
        <v>2435.1709000000001</v>
      </c>
      <c r="H170">
        <v>2589.7615000000001</v>
      </c>
      <c r="I170">
        <v>2592.7601</v>
      </c>
      <c r="J170">
        <v>2434.8355999999999</v>
      </c>
      <c r="K170">
        <v>2271.9135000000001</v>
      </c>
      <c r="L170">
        <v>2225.779</v>
      </c>
      <c r="M170">
        <v>2266.8341999999998</v>
      </c>
      <c r="N170">
        <v>2349.2833000000001</v>
      </c>
      <c r="O170">
        <v>2254.9751000000001</v>
      </c>
      <c r="P170">
        <v>2314.7303000000002</v>
      </c>
      <c r="Q170">
        <v>2449.6880999999998</v>
      </c>
      <c r="R170">
        <v>2491.8681000000001</v>
      </c>
      <c r="S170">
        <v>2107.9214000000002</v>
      </c>
      <c r="T170">
        <v>2190.7107000000001</v>
      </c>
      <c r="U170">
        <v>2221.0320000000002</v>
      </c>
      <c r="V170">
        <v>2174.4672</v>
      </c>
      <c r="W170">
        <v>1830.1043999999999</v>
      </c>
      <c r="X170">
        <v>1901.7349999999999</v>
      </c>
      <c r="Y170">
        <v>1901.7349999999999</v>
      </c>
      <c r="Z170">
        <v>1939.7809999999999</v>
      </c>
      <c r="AA170">
        <v>2039.7584999999999</v>
      </c>
      <c r="AB170">
        <v>2137.5626000000002</v>
      </c>
      <c r="AC170">
        <v>2233.7662</v>
      </c>
      <c r="AD170">
        <v>2123.8195999999998</v>
      </c>
      <c r="AE170">
        <v>2084.6307000000002</v>
      </c>
      <c r="AF170">
        <v>2244.9195</v>
      </c>
      <c r="AG170">
        <v>2368.123</v>
      </c>
      <c r="AH170">
        <v>2325.6014</v>
      </c>
      <c r="AI170">
        <v>2333.2334999999998</v>
      </c>
      <c r="AJ170">
        <v>2462.5109000000002</v>
      </c>
      <c r="AK170">
        <v>2616.0037000000002</v>
      </c>
      <c r="AL170">
        <v>2433.6905999999999</v>
      </c>
      <c r="AM170">
        <v>2390.5479</v>
      </c>
      <c r="AN170">
        <v>2641.6605</v>
      </c>
      <c r="AO170">
        <v>2655.7465999999999</v>
      </c>
      <c r="AP170">
        <v>2684.5531999999998</v>
      </c>
      <c r="AQ170">
        <v>2818.1898000000001</v>
      </c>
      <c r="AR170">
        <v>2774.7473</v>
      </c>
      <c r="AS170">
        <v>2802.5949999999998</v>
      </c>
      <c r="AT170">
        <v>2840.4679000000001</v>
      </c>
      <c r="AU170">
        <v>2952.7368999999999</v>
      </c>
      <c r="AV170">
        <v>3000.4349000000002</v>
      </c>
      <c r="AW170">
        <v>3090.1527000000001</v>
      </c>
      <c r="AX170">
        <v>3091.2339000000002</v>
      </c>
      <c r="AY170">
        <v>3059.4005999999999</v>
      </c>
      <c r="AZ170">
        <v>2934.3415</v>
      </c>
      <c r="BA170">
        <v>3086.4058</v>
      </c>
      <c r="BB170">
        <v>3059.7689</v>
      </c>
      <c r="BC170">
        <v>3157.0515</v>
      </c>
      <c r="BD170">
        <v>3236.5309999999999</v>
      </c>
      <c r="BE170">
        <v>3372.4605999999999</v>
      </c>
      <c r="BF170">
        <v>3332.6192000000001</v>
      </c>
      <c r="BG170">
        <v>3468.5547000000001</v>
      </c>
      <c r="BH170">
        <v>3520.2301000000002</v>
      </c>
      <c r="BI170">
        <v>3616.0187000000001</v>
      </c>
      <c r="BJ170">
        <v>3611.2800999999999</v>
      </c>
      <c r="BK170">
        <v>3779.0999000000002</v>
      </c>
      <c r="BL170">
        <v>3856.0699</v>
      </c>
      <c r="BM170">
        <v>3678.3044</v>
      </c>
      <c r="BN170">
        <v>3746.5147000000002</v>
      </c>
      <c r="BO170">
        <v>3751.5673999999999</v>
      </c>
      <c r="BP170">
        <v>3629.4708999999998</v>
      </c>
      <c r="BQ170">
        <v>3619.3539999999998</v>
      </c>
      <c r="BR170">
        <v>3802.7244000000001</v>
      </c>
      <c r="BS170">
        <v>3922.8636999999999</v>
      </c>
      <c r="BT170">
        <v>4206.5571</v>
      </c>
      <c r="BU170">
        <v>4432.2253000000001</v>
      </c>
      <c r="BV170">
        <v>4024.8683000000001</v>
      </c>
      <c r="BW170">
        <v>4055.3225000000002</v>
      </c>
      <c r="BX170">
        <v>4262.1490000000003</v>
      </c>
      <c r="BY170">
        <v>3951.6554999999998</v>
      </c>
      <c r="BZ170">
        <v>4135.7577000000001</v>
      </c>
      <c r="CA170">
        <v>4265.2952999999998</v>
      </c>
      <c r="CB170">
        <v>3987.5547000000001</v>
      </c>
      <c r="CC170">
        <v>4090.5495999999998</v>
      </c>
      <c r="CD170">
        <v>4217.7037</v>
      </c>
      <c r="CE170">
        <v>4407.2295999999997</v>
      </c>
      <c r="CF170">
        <v>4528.2932000000001</v>
      </c>
      <c r="CG170">
        <v>4621.8302999999996</v>
      </c>
      <c r="CH170">
        <v>4646.7491</v>
      </c>
      <c r="CI170">
        <v>4922.5893999999998</v>
      </c>
      <c r="CJ170">
        <v>4645.4601000000002</v>
      </c>
      <c r="CK170">
        <v>4789.4524000000001</v>
      </c>
      <c r="CL170">
        <v>4425.0234</v>
      </c>
      <c r="CM170">
        <v>4903.5796</v>
      </c>
      <c r="CN170">
        <v>5110.5302000000001</v>
      </c>
      <c r="CO170">
        <v>5391.6158999999998</v>
      </c>
      <c r="CP170">
        <v>5585.1073999999999</v>
      </c>
      <c r="CQ170">
        <v>5133.5441000000001</v>
      </c>
      <c r="CR170">
        <v>5121.6517000000003</v>
      </c>
      <c r="CS170">
        <v>4976.0515999999998</v>
      </c>
      <c r="CT170">
        <v>4849.1122999999998</v>
      </c>
      <c r="CU170">
        <v>4525.1328999999996</v>
      </c>
      <c r="CV170">
        <v>4978.7040999999999</v>
      </c>
      <c r="CW170">
        <v>5162.8091000000004</v>
      </c>
      <c r="CX170">
        <v>5429.7779</v>
      </c>
      <c r="CY170">
        <v>5607.7570999999998</v>
      </c>
      <c r="CZ170">
        <v>6032.2861999999996</v>
      </c>
      <c r="DA170">
        <v>5994.1251000000002</v>
      </c>
      <c r="DB170">
        <v>6156.6632</v>
      </c>
      <c r="DC170">
        <v>6154.9177</v>
      </c>
      <c r="DD170">
        <v>7025.8966</v>
      </c>
      <c r="DE170">
        <v>7309.4481999999998</v>
      </c>
      <c r="DF170">
        <v>7980.9062000000004</v>
      </c>
      <c r="DG170">
        <v>7946.9026999999996</v>
      </c>
      <c r="DH170">
        <v>7876.2055</v>
      </c>
      <c r="DI170">
        <v>7787.1498000000001</v>
      </c>
      <c r="DJ170">
        <v>8043.6976999999997</v>
      </c>
      <c r="DK170">
        <v>8124.4889999999996</v>
      </c>
      <c r="DL170">
        <v>8076.1311999999998</v>
      </c>
      <c r="DM170">
        <v>7989.6417000000001</v>
      </c>
      <c r="DN170">
        <v>7754.2768999999998</v>
      </c>
      <c r="DO170">
        <v>7667.5906000000004</v>
      </c>
      <c r="DP170">
        <v>7708.7837</v>
      </c>
      <c r="DQ170">
        <v>7390.6027999999997</v>
      </c>
      <c r="DR170">
        <v>7523.8414000000002</v>
      </c>
      <c r="DS170">
        <v>7533.7879000000003</v>
      </c>
      <c r="DT170">
        <v>7211.2394000000004</v>
      </c>
      <c r="DU170">
        <v>7290.8134</v>
      </c>
      <c r="DV170">
        <v>7047.8694999999998</v>
      </c>
      <c r="DW170">
        <v>7599.1965</v>
      </c>
      <c r="DX170">
        <v>8129.2078000000001</v>
      </c>
      <c r="DY170">
        <v>7502.5725000000002</v>
      </c>
      <c r="DZ170">
        <v>7340.5851000000002</v>
      </c>
      <c r="EA170">
        <v>6931.0159000000003</v>
      </c>
      <c r="EB170">
        <v>7480.0353999999998</v>
      </c>
      <c r="EC170">
        <v>7706.1859000000004</v>
      </c>
      <c r="ED170">
        <v>8064.6188000000002</v>
      </c>
      <c r="EE170">
        <v>15233.524100000001</v>
      </c>
      <c r="EF170">
        <v>15217.2461</v>
      </c>
      <c r="EG170">
        <v>15499.791800000001</v>
      </c>
      <c r="EH170">
        <v>14921.0967</v>
      </c>
      <c r="EI170">
        <v>14750.8501</v>
      </c>
      <c r="EJ170">
        <v>15641.328299999999</v>
      </c>
    </row>
    <row r="171" spans="1:140" x14ac:dyDescent="0.25">
      <c r="A171" t="s">
        <v>170</v>
      </c>
      <c r="B171">
        <v>2893.0711999999999</v>
      </c>
      <c r="C171">
        <v>2843.5086999999999</v>
      </c>
      <c r="D171">
        <v>2648.7161999999998</v>
      </c>
      <c r="E171">
        <v>2766.5032999999999</v>
      </c>
      <c r="F171">
        <v>2824.3535000000002</v>
      </c>
      <c r="G171">
        <v>2876.4760999999999</v>
      </c>
      <c r="H171">
        <v>2804.0720999999999</v>
      </c>
      <c r="I171">
        <v>2607.8721999999998</v>
      </c>
      <c r="J171">
        <v>2623.7496000000001</v>
      </c>
      <c r="K171">
        <v>2472.9137999999998</v>
      </c>
      <c r="L171">
        <v>2525.5349999999999</v>
      </c>
      <c r="M171">
        <v>3141.7541999999999</v>
      </c>
      <c r="N171">
        <v>3165.6588999999999</v>
      </c>
      <c r="O171">
        <v>3403.1792999999998</v>
      </c>
      <c r="P171">
        <v>3438.2863000000002</v>
      </c>
      <c r="Q171">
        <v>3329.2420999999999</v>
      </c>
      <c r="R171">
        <v>3247.7118999999998</v>
      </c>
      <c r="S171">
        <v>2971.0716000000002</v>
      </c>
      <c r="T171">
        <v>2770.3375000000001</v>
      </c>
      <c r="U171">
        <v>3058.6709000000001</v>
      </c>
      <c r="V171">
        <v>3200.0544</v>
      </c>
      <c r="W171">
        <v>3095.4083000000001</v>
      </c>
      <c r="X171">
        <v>3387.7195000000002</v>
      </c>
      <c r="Y171">
        <v>3541.3766000000001</v>
      </c>
      <c r="Z171">
        <v>3575.3337000000001</v>
      </c>
      <c r="AA171">
        <v>3809.9929999999999</v>
      </c>
      <c r="AB171">
        <v>3663.2609000000002</v>
      </c>
      <c r="AC171">
        <v>3491.2015000000001</v>
      </c>
      <c r="AD171">
        <v>3944.2453</v>
      </c>
      <c r="AE171">
        <v>4340.8701000000001</v>
      </c>
      <c r="AF171">
        <v>4654.5055000000002</v>
      </c>
      <c r="AG171">
        <v>4913.0263000000004</v>
      </c>
      <c r="AH171">
        <v>5069.7227000000003</v>
      </c>
      <c r="AI171">
        <v>5193.8037000000004</v>
      </c>
      <c r="AJ171">
        <v>5592.5438999999997</v>
      </c>
      <c r="AK171">
        <v>5830.0913</v>
      </c>
      <c r="AL171">
        <v>5725.6855999999998</v>
      </c>
      <c r="AM171">
        <v>6347.7718000000004</v>
      </c>
      <c r="AN171">
        <v>6549.4682000000003</v>
      </c>
      <c r="AO171">
        <v>6525.5941000000003</v>
      </c>
      <c r="AP171">
        <v>7600.1578</v>
      </c>
      <c r="AQ171">
        <v>7244.2368999999999</v>
      </c>
      <c r="AR171">
        <v>7576.8987999999999</v>
      </c>
      <c r="AS171">
        <v>9230.2063999999991</v>
      </c>
      <c r="AT171">
        <v>9624.1229000000003</v>
      </c>
      <c r="AU171">
        <v>9766.9035999999996</v>
      </c>
      <c r="AV171">
        <v>9992.0108999999993</v>
      </c>
      <c r="AW171">
        <v>9917.3580000000002</v>
      </c>
      <c r="AX171">
        <v>10175.476500000001</v>
      </c>
      <c r="AY171">
        <v>9997.7239000000009</v>
      </c>
      <c r="AZ171">
        <v>8182.3537999999999</v>
      </c>
      <c r="BA171">
        <v>8673.3624</v>
      </c>
      <c r="BB171">
        <v>8193.9995999999992</v>
      </c>
      <c r="BC171">
        <v>8669.9136999999992</v>
      </c>
      <c r="BD171">
        <v>7532.3856999999998</v>
      </c>
      <c r="BE171">
        <v>8065.1167999999998</v>
      </c>
      <c r="BF171">
        <v>9430.5969999999998</v>
      </c>
      <c r="BG171">
        <v>8408.5239000000001</v>
      </c>
      <c r="BH171">
        <v>8362.5316999999995</v>
      </c>
      <c r="BI171">
        <v>9539.9320000000007</v>
      </c>
      <c r="BJ171">
        <v>9783.2996000000003</v>
      </c>
      <c r="BK171">
        <v>11838.0561</v>
      </c>
      <c r="BL171">
        <v>11597.3986</v>
      </c>
      <c r="BM171">
        <v>11815.536</v>
      </c>
      <c r="BN171">
        <v>12424.190500000001</v>
      </c>
      <c r="BO171">
        <v>10047.429099999999</v>
      </c>
      <c r="BP171">
        <v>10014.2127</v>
      </c>
      <c r="BQ171">
        <v>10406.610199999999</v>
      </c>
      <c r="BR171">
        <v>10378.9115</v>
      </c>
      <c r="BS171">
        <v>9804.6731999999993</v>
      </c>
      <c r="BT171">
        <v>9374.5134999999991</v>
      </c>
      <c r="BU171">
        <v>7278.4836999999998</v>
      </c>
      <c r="BV171">
        <v>7507.4345999999996</v>
      </c>
      <c r="BW171">
        <v>7591.0293000000001</v>
      </c>
      <c r="BX171">
        <v>8063.2093999999997</v>
      </c>
      <c r="BY171">
        <v>7901.7470999999996</v>
      </c>
      <c r="BZ171">
        <v>7817.5425999999998</v>
      </c>
      <c r="CA171">
        <v>7319.0522000000001</v>
      </c>
      <c r="CB171">
        <v>7169.4096</v>
      </c>
      <c r="CC171">
        <v>7194.5730999999996</v>
      </c>
      <c r="CD171">
        <v>7124.5528999999997</v>
      </c>
      <c r="CE171">
        <v>7481.1005999999998</v>
      </c>
      <c r="CF171">
        <v>7791.66</v>
      </c>
      <c r="CG171">
        <v>8564.7170999999998</v>
      </c>
      <c r="CH171">
        <v>8566.0975999999991</v>
      </c>
      <c r="CI171">
        <v>9055.5889000000006</v>
      </c>
      <c r="CJ171">
        <v>9520.8166000000001</v>
      </c>
      <c r="CK171">
        <v>10524.876899999999</v>
      </c>
      <c r="CL171">
        <v>10831.3135</v>
      </c>
      <c r="CM171">
        <v>12935.3218</v>
      </c>
      <c r="CN171">
        <v>13872.4159</v>
      </c>
      <c r="CO171">
        <v>13626.3752</v>
      </c>
      <c r="CP171">
        <v>13409.2176</v>
      </c>
      <c r="CQ171">
        <v>14344.8662</v>
      </c>
      <c r="CR171">
        <v>15317.8519</v>
      </c>
      <c r="CS171">
        <v>13622.1877</v>
      </c>
      <c r="CT171">
        <v>14059.947700000001</v>
      </c>
      <c r="CU171">
        <v>15319.4488</v>
      </c>
      <c r="CV171">
        <v>16359.5833</v>
      </c>
      <c r="CW171">
        <v>15146.8066</v>
      </c>
      <c r="CX171">
        <v>15285.5018</v>
      </c>
      <c r="CY171">
        <v>16949.386200000001</v>
      </c>
      <c r="CZ171">
        <v>17580.336899999998</v>
      </c>
      <c r="DA171">
        <v>17036.748599999999</v>
      </c>
      <c r="DB171">
        <v>16870.6522</v>
      </c>
      <c r="DC171">
        <v>18669.9908</v>
      </c>
      <c r="DD171">
        <v>18677.134999999998</v>
      </c>
      <c r="DE171">
        <v>22491.3207</v>
      </c>
      <c r="DF171">
        <v>20858.63</v>
      </c>
      <c r="DG171">
        <v>21119.0982</v>
      </c>
      <c r="DH171">
        <v>24378.883600000001</v>
      </c>
      <c r="DI171">
        <v>24515.126100000001</v>
      </c>
      <c r="DJ171">
        <v>25664.671699999999</v>
      </c>
      <c r="DK171">
        <v>20359.362799999999</v>
      </c>
      <c r="DL171">
        <v>17714.484499999999</v>
      </c>
      <c r="DM171">
        <v>20034.365600000001</v>
      </c>
      <c r="DN171">
        <v>20577.453000000001</v>
      </c>
      <c r="DO171">
        <v>19983.1054</v>
      </c>
      <c r="DP171">
        <v>19866.263200000001</v>
      </c>
      <c r="DQ171">
        <v>23009.0726</v>
      </c>
      <c r="DR171">
        <v>24142.007699999998</v>
      </c>
      <c r="DS171">
        <v>24807.082999999999</v>
      </c>
      <c r="DT171">
        <v>24321.1819</v>
      </c>
      <c r="DU171">
        <v>24000.221699999998</v>
      </c>
      <c r="DV171">
        <v>23081.684300000001</v>
      </c>
      <c r="DW171">
        <v>21633.9015</v>
      </c>
      <c r="DX171">
        <v>24801.851200000001</v>
      </c>
      <c r="DY171">
        <v>23851.677899999999</v>
      </c>
      <c r="DZ171">
        <v>26786.845799999999</v>
      </c>
      <c r="EA171">
        <v>28073.868999999999</v>
      </c>
      <c r="EB171">
        <v>29302.507699999998</v>
      </c>
      <c r="EC171">
        <v>26844.828099999999</v>
      </c>
      <c r="ED171">
        <v>28942.080300000001</v>
      </c>
      <c r="EE171">
        <v>30683.1158</v>
      </c>
      <c r="EF171">
        <v>29827.032599999999</v>
      </c>
      <c r="EG171">
        <v>30201.833500000001</v>
      </c>
      <c r="EH171">
        <v>36454.0988</v>
      </c>
      <c r="EI171">
        <v>30855.6721</v>
      </c>
      <c r="EJ171">
        <v>33868.072099999998</v>
      </c>
    </row>
    <row r="172" spans="1:140" x14ac:dyDescent="0.25">
      <c r="A172" t="s">
        <v>171</v>
      </c>
      <c r="B172">
        <v>52466.706700000002</v>
      </c>
      <c r="C172">
        <v>48834.396200000003</v>
      </c>
      <c r="D172">
        <v>47293.152699999999</v>
      </c>
      <c r="E172">
        <v>47643.722099999999</v>
      </c>
      <c r="F172">
        <v>50805.587899999999</v>
      </c>
      <c r="G172">
        <v>54632.218200000003</v>
      </c>
      <c r="H172">
        <v>53503.671499999997</v>
      </c>
      <c r="I172">
        <v>53879.8537</v>
      </c>
      <c r="J172">
        <v>50283.023699999998</v>
      </c>
      <c r="K172">
        <v>49492.346799999999</v>
      </c>
      <c r="L172">
        <v>53737.381699999998</v>
      </c>
      <c r="M172">
        <v>56075.104299999999</v>
      </c>
      <c r="N172">
        <v>57728.231</v>
      </c>
      <c r="O172">
        <v>59013.996099999997</v>
      </c>
      <c r="P172">
        <v>51679.458700000003</v>
      </c>
      <c r="Q172">
        <v>49930.955000000002</v>
      </c>
      <c r="R172">
        <v>41162.143300000003</v>
      </c>
      <c r="S172">
        <v>35685.712299999999</v>
      </c>
      <c r="T172">
        <v>36981.819499999998</v>
      </c>
      <c r="U172">
        <v>36587.065999999999</v>
      </c>
      <c r="V172">
        <v>35672.553800000002</v>
      </c>
      <c r="W172">
        <v>31082.210500000001</v>
      </c>
      <c r="X172">
        <v>29877.626700000001</v>
      </c>
      <c r="Y172">
        <v>30388.362700000001</v>
      </c>
      <c r="Z172">
        <v>31626.821899999999</v>
      </c>
      <c r="AA172">
        <v>33734.837500000001</v>
      </c>
      <c r="AB172">
        <v>33520.803500000002</v>
      </c>
      <c r="AC172">
        <v>32967.176299999999</v>
      </c>
      <c r="AD172">
        <v>32703.544399999999</v>
      </c>
      <c r="AE172">
        <v>30964.361799999999</v>
      </c>
      <c r="AF172">
        <v>31768.802199999998</v>
      </c>
      <c r="AG172">
        <v>32223.7726</v>
      </c>
      <c r="AH172">
        <v>30080.7961</v>
      </c>
      <c r="AI172">
        <v>28573.456999999999</v>
      </c>
      <c r="AJ172">
        <v>28931.3256</v>
      </c>
      <c r="AK172">
        <v>28794.624400000001</v>
      </c>
      <c r="AL172">
        <v>25498.336800000001</v>
      </c>
      <c r="AM172">
        <v>25082.172299999998</v>
      </c>
      <c r="AN172">
        <v>27649.4283</v>
      </c>
      <c r="AO172">
        <v>26915.723699999999</v>
      </c>
      <c r="AP172">
        <v>28145.1747</v>
      </c>
      <c r="AQ172">
        <v>26998.892100000001</v>
      </c>
      <c r="AR172">
        <v>26039.842799999999</v>
      </c>
      <c r="AS172">
        <v>27541.251100000001</v>
      </c>
      <c r="AT172">
        <v>28116.680700000001</v>
      </c>
      <c r="AU172">
        <v>27639.3953</v>
      </c>
      <c r="AV172">
        <v>27295.226600000002</v>
      </c>
      <c r="AW172">
        <v>27919.602800000001</v>
      </c>
      <c r="AX172">
        <v>27720.886699999999</v>
      </c>
      <c r="AY172">
        <v>28376.649600000001</v>
      </c>
      <c r="AZ172">
        <v>29204.850600000002</v>
      </c>
      <c r="BA172">
        <v>28575.2929</v>
      </c>
      <c r="BB172">
        <v>28237.319800000001</v>
      </c>
      <c r="BC172">
        <v>29431.128100000002</v>
      </c>
      <c r="BD172">
        <v>29378.087100000001</v>
      </c>
      <c r="BE172">
        <v>28754.855299999999</v>
      </c>
      <c r="BF172">
        <v>26374.640200000002</v>
      </c>
      <c r="BG172">
        <v>25928.4535</v>
      </c>
      <c r="BH172">
        <v>33382.930699999997</v>
      </c>
      <c r="BI172">
        <v>33212.652999999998</v>
      </c>
      <c r="BJ172">
        <v>31522.132099999999</v>
      </c>
      <c r="BK172">
        <v>32067.6747</v>
      </c>
      <c r="BL172">
        <v>33346.290099999998</v>
      </c>
      <c r="BM172">
        <v>31129.8184</v>
      </c>
      <c r="BN172">
        <v>30370.1381</v>
      </c>
      <c r="BO172">
        <v>30540.852800000001</v>
      </c>
      <c r="BP172">
        <v>25816.434700000002</v>
      </c>
      <c r="BQ172">
        <v>25406.378799999999</v>
      </c>
      <c r="BR172">
        <v>26858.660100000001</v>
      </c>
      <c r="BS172">
        <v>26497.047699999999</v>
      </c>
      <c r="BT172">
        <v>29499.6666</v>
      </c>
      <c r="BU172">
        <v>32092.009699999999</v>
      </c>
      <c r="BV172">
        <v>26822.317200000001</v>
      </c>
      <c r="BW172">
        <v>26428.626499999998</v>
      </c>
      <c r="BX172">
        <v>26180.430199999999</v>
      </c>
      <c r="BY172">
        <v>26116.616699999999</v>
      </c>
      <c r="BZ172">
        <v>25388.537799999998</v>
      </c>
      <c r="CA172">
        <v>24446.3181</v>
      </c>
      <c r="CB172">
        <v>23059.286400000001</v>
      </c>
      <c r="CC172">
        <v>23470.600299999998</v>
      </c>
      <c r="CD172">
        <v>24850.215800000002</v>
      </c>
      <c r="CE172">
        <v>26074.1361</v>
      </c>
      <c r="CF172">
        <v>28775.0085</v>
      </c>
      <c r="CG172">
        <v>30081.013999999999</v>
      </c>
      <c r="CH172">
        <v>31626.7127</v>
      </c>
      <c r="CI172">
        <v>33429.422299999998</v>
      </c>
      <c r="CJ172">
        <v>26703.8567</v>
      </c>
      <c r="CK172">
        <v>28714.378700000001</v>
      </c>
      <c r="CL172">
        <v>29290.041000000001</v>
      </c>
      <c r="CM172">
        <v>31447.8164</v>
      </c>
      <c r="CN172">
        <v>31086.841199999999</v>
      </c>
      <c r="CO172">
        <v>31868.954099999999</v>
      </c>
      <c r="CP172">
        <v>30975.110799999999</v>
      </c>
      <c r="CQ172">
        <v>29165.545999999998</v>
      </c>
      <c r="CR172">
        <v>28898.997599999999</v>
      </c>
      <c r="CS172">
        <v>29299.5049</v>
      </c>
      <c r="CT172">
        <v>29135.868600000002</v>
      </c>
      <c r="CU172">
        <v>27060.271700000001</v>
      </c>
      <c r="CV172">
        <v>27649.313200000001</v>
      </c>
      <c r="CW172">
        <v>26503.3616</v>
      </c>
      <c r="CX172">
        <v>25590.0468</v>
      </c>
      <c r="CY172">
        <v>25674.237799999999</v>
      </c>
      <c r="CZ172">
        <v>25113.303500000002</v>
      </c>
      <c r="DA172">
        <v>25536.303199999998</v>
      </c>
      <c r="DB172">
        <v>27191.519100000001</v>
      </c>
      <c r="DC172">
        <v>28968.430199999999</v>
      </c>
      <c r="DD172">
        <v>33051.974199999997</v>
      </c>
      <c r="DE172">
        <v>32342.269199999999</v>
      </c>
      <c r="DF172">
        <v>31586.479500000001</v>
      </c>
      <c r="DG172">
        <v>33512.821600000003</v>
      </c>
      <c r="DH172">
        <v>34360.7808</v>
      </c>
      <c r="DI172">
        <v>31337.621899999998</v>
      </c>
      <c r="DJ172">
        <v>30683.218700000001</v>
      </c>
      <c r="DK172">
        <v>31402.140599999999</v>
      </c>
      <c r="DL172">
        <v>29964.2968</v>
      </c>
      <c r="DM172">
        <v>32710.947100000001</v>
      </c>
      <c r="DN172">
        <v>33070.408100000001</v>
      </c>
      <c r="DO172">
        <v>33835.414799999999</v>
      </c>
      <c r="DP172">
        <v>33308.959300000002</v>
      </c>
      <c r="DQ172">
        <v>32059.179</v>
      </c>
      <c r="DR172">
        <v>33614.461199999998</v>
      </c>
      <c r="DS172">
        <v>33392.277199999997</v>
      </c>
      <c r="DT172">
        <v>35493.759599999998</v>
      </c>
      <c r="DU172">
        <v>36358.528700000003</v>
      </c>
      <c r="DV172">
        <v>36166.511100000003</v>
      </c>
      <c r="DW172">
        <v>38605.134400000003</v>
      </c>
      <c r="DX172">
        <v>40045.266199999998</v>
      </c>
      <c r="DY172">
        <v>37837.064100000003</v>
      </c>
      <c r="DZ172">
        <v>36972.985000000001</v>
      </c>
      <c r="EA172">
        <v>35744.688900000001</v>
      </c>
      <c r="EB172">
        <v>37644.1397</v>
      </c>
      <c r="EC172">
        <v>38290.680899999999</v>
      </c>
      <c r="ED172">
        <v>39940.808599999997</v>
      </c>
      <c r="EE172">
        <v>41108.4427</v>
      </c>
      <c r="EF172">
        <v>41011.944100000001</v>
      </c>
      <c r="EG172">
        <v>42219.781900000002</v>
      </c>
      <c r="EH172">
        <v>42171.486599999997</v>
      </c>
      <c r="EI172">
        <v>42316.372600000002</v>
      </c>
      <c r="EJ172">
        <v>44808.411899999999</v>
      </c>
    </row>
    <row r="173" spans="1:140" x14ac:dyDescent="0.25">
      <c r="A173" t="s">
        <v>172</v>
      </c>
      <c r="B173">
        <v>9305.6357000000007</v>
      </c>
      <c r="C173">
        <v>8802.6283999999996</v>
      </c>
      <c r="D173">
        <v>9523.0372000000007</v>
      </c>
      <c r="E173">
        <v>9413.6167000000005</v>
      </c>
      <c r="F173">
        <v>10080.6898</v>
      </c>
      <c r="G173">
        <v>10794.6499</v>
      </c>
      <c r="H173">
        <v>9999.1118999999999</v>
      </c>
      <c r="I173">
        <v>9521.7459999999992</v>
      </c>
      <c r="J173">
        <v>10077.9625</v>
      </c>
      <c r="K173">
        <v>8380.9437999999991</v>
      </c>
      <c r="L173">
        <v>9629.9856999999993</v>
      </c>
      <c r="M173">
        <v>9928.0542000000005</v>
      </c>
      <c r="N173">
        <v>10041.895500000001</v>
      </c>
      <c r="O173">
        <v>9171.6546999999991</v>
      </c>
      <c r="P173">
        <v>7574.0805</v>
      </c>
      <c r="Q173">
        <v>7689.1547</v>
      </c>
      <c r="R173">
        <v>7422.8359</v>
      </c>
      <c r="S173">
        <v>6956.2455</v>
      </c>
      <c r="T173">
        <v>7088.8815999999997</v>
      </c>
      <c r="U173">
        <v>7054.9534000000003</v>
      </c>
      <c r="V173">
        <v>5897.1522000000004</v>
      </c>
      <c r="W173">
        <v>5843.7407000000003</v>
      </c>
      <c r="X173">
        <v>6000.7049999999999</v>
      </c>
      <c r="Y173">
        <v>7376.5030999999999</v>
      </c>
      <c r="Z173">
        <v>6967.0559999999996</v>
      </c>
      <c r="AA173">
        <v>7079.5991000000004</v>
      </c>
      <c r="AB173">
        <v>7204.8829999999998</v>
      </c>
      <c r="AC173">
        <v>6928.2248</v>
      </c>
      <c r="AD173">
        <v>7456.433</v>
      </c>
      <c r="AE173">
        <v>6834.8868000000002</v>
      </c>
      <c r="AF173">
        <v>6770.7502999999997</v>
      </c>
      <c r="AG173">
        <v>7364.4897000000001</v>
      </c>
      <c r="AH173">
        <v>7230.8982999999998</v>
      </c>
      <c r="AI173">
        <v>7736.0891000000001</v>
      </c>
      <c r="AJ173">
        <v>7840.9847</v>
      </c>
      <c r="AK173">
        <v>8652.2674999999999</v>
      </c>
      <c r="AL173">
        <v>8130.2120000000004</v>
      </c>
      <c r="AM173">
        <v>7346.7822999999999</v>
      </c>
      <c r="AN173">
        <v>9077.5658000000003</v>
      </c>
      <c r="AO173">
        <v>8400.0519000000004</v>
      </c>
      <c r="AP173">
        <v>9808.9012000000002</v>
      </c>
      <c r="AQ173">
        <v>10473.0124</v>
      </c>
      <c r="AR173">
        <v>11233.6535</v>
      </c>
      <c r="AS173">
        <v>11594.6594</v>
      </c>
      <c r="AT173">
        <v>10760.0988</v>
      </c>
      <c r="AU173">
        <v>10143.0548</v>
      </c>
      <c r="AV173">
        <v>10631.439700000001</v>
      </c>
      <c r="AW173">
        <v>11507.1446</v>
      </c>
      <c r="AX173">
        <v>11217.393599999999</v>
      </c>
      <c r="AY173">
        <v>10871.2302</v>
      </c>
      <c r="AZ173">
        <v>10134.3056</v>
      </c>
      <c r="BA173">
        <v>9649.8989999999994</v>
      </c>
      <c r="BB173">
        <v>8600.0748999999996</v>
      </c>
      <c r="BC173">
        <v>9671.1075999999994</v>
      </c>
      <c r="BD173">
        <v>9225.4079999999994</v>
      </c>
      <c r="BE173">
        <v>8684.7325000000001</v>
      </c>
      <c r="BF173">
        <v>9467.1216999999997</v>
      </c>
      <c r="BG173">
        <v>9252.9632999999994</v>
      </c>
      <c r="BH173">
        <v>9863.7479000000003</v>
      </c>
      <c r="BI173">
        <v>8483.1201000000001</v>
      </c>
      <c r="BJ173">
        <v>8124.5105000000003</v>
      </c>
      <c r="BK173">
        <v>8230.7132000000001</v>
      </c>
      <c r="BL173">
        <v>7555.2637000000004</v>
      </c>
      <c r="BM173">
        <v>7707.9607999999998</v>
      </c>
      <c r="BN173">
        <v>7655.3251</v>
      </c>
      <c r="BO173">
        <v>7707.9607999999998</v>
      </c>
      <c r="BP173">
        <v>7820.0987999999998</v>
      </c>
      <c r="BQ173">
        <v>8265.23</v>
      </c>
      <c r="BR173">
        <v>8965.3191000000006</v>
      </c>
      <c r="BS173">
        <v>8022.4278000000004</v>
      </c>
      <c r="BT173">
        <v>7374.0255999999999</v>
      </c>
      <c r="BU173">
        <v>7419.4551000000001</v>
      </c>
      <c r="BV173">
        <v>8063.9727999999996</v>
      </c>
      <c r="BW173">
        <v>7853.2309999999998</v>
      </c>
      <c r="BX173">
        <v>8330.4992000000002</v>
      </c>
      <c r="BY173">
        <v>8371.6653999999999</v>
      </c>
      <c r="BZ173">
        <v>9094.0725000000002</v>
      </c>
      <c r="CA173">
        <v>9347.9469000000008</v>
      </c>
      <c r="CB173">
        <v>8930.4099000000006</v>
      </c>
      <c r="CC173">
        <v>9096.9298999999992</v>
      </c>
      <c r="CD173">
        <v>8400.0126</v>
      </c>
      <c r="CE173">
        <v>8006.6620999999996</v>
      </c>
      <c r="CF173">
        <v>7968.2102999999997</v>
      </c>
      <c r="CG173">
        <v>8291.9251000000004</v>
      </c>
      <c r="CH173">
        <v>8982.5084999999999</v>
      </c>
      <c r="CI173">
        <v>8716.0529999999999</v>
      </c>
      <c r="CJ173">
        <v>8522.6260999999995</v>
      </c>
      <c r="CK173">
        <v>8057.9616999999998</v>
      </c>
      <c r="CL173">
        <v>7917.4839000000002</v>
      </c>
      <c r="CM173">
        <v>8323.3086999999996</v>
      </c>
      <c r="CN173">
        <v>9037.6931000000004</v>
      </c>
      <c r="CO173">
        <v>8611.0954999999994</v>
      </c>
      <c r="CP173">
        <v>8431.5769999999993</v>
      </c>
      <c r="CQ173">
        <v>9261.6229999999996</v>
      </c>
      <c r="CR173">
        <v>9238.6128000000008</v>
      </c>
      <c r="CS173">
        <v>8757.7160999999996</v>
      </c>
      <c r="CT173">
        <v>8768.0092999999997</v>
      </c>
      <c r="CU173">
        <v>8818.6970000000001</v>
      </c>
      <c r="CV173">
        <v>8965.0218000000004</v>
      </c>
      <c r="CW173">
        <v>9263.1638999999996</v>
      </c>
      <c r="CX173">
        <v>8899.9766999999993</v>
      </c>
      <c r="CY173">
        <v>9418.2751000000007</v>
      </c>
      <c r="CZ173">
        <v>9048.5038000000004</v>
      </c>
      <c r="DA173">
        <v>8407.2419000000009</v>
      </c>
      <c r="DB173">
        <v>8410.9701000000005</v>
      </c>
      <c r="DC173">
        <v>8336.6283999999996</v>
      </c>
      <c r="DD173">
        <v>8910.8183000000008</v>
      </c>
      <c r="DE173">
        <v>9056.8672999999999</v>
      </c>
      <c r="DF173">
        <v>8838.9662000000008</v>
      </c>
      <c r="DG173">
        <v>8928.1751000000004</v>
      </c>
      <c r="DH173">
        <v>8999.1782000000003</v>
      </c>
      <c r="DI173">
        <v>9170.2862000000005</v>
      </c>
      <c r="DJ173">
        <v>9327.8014999999996</v>
      </c>
      <c r="DK173">
        <v>9318.7489000000005</v>
      </c>
      <c r="DL173">
        <v>9512.9590000000007</v>
      </c>
      <c r="DM173">
        <v>9552.6414000000004</v>
      </c>
      <c r="DN173">
        <v>9393.9117000000006</v>
      </c>
      <c r="DO173">
        <v>10155.2066</v>
      </c>
      <c r="DP173">
        <v>10207.532499999999</v>
      </c>
      <c r="DQ173">
        <v>10135.254000000001</v>
      </c>
      <c r="DR173">
        <v>9617.1918999999998</v>
      </c>
      <c r="DS173">
        <v>10175.702799999999</v>
      </c>
      <c r="DT173">
        <v>10608.098099999999</v>
      </c>
      <c r="DU173">
        <v>10139.404399999999</v>
      </c>
      <c r="DV173">
        <v>10818.9794</v>
      </c>
      <c r="DW173">
        <v>10551.4871</v>
      </c>
      <c r="DX173">
        <v>11511.5906</v>
      </c>
      <c r="DY173">
        <v>11495.597400000001</v>
      </c>
      <c r="DZ173">
        <v>11541.8001</v>
      </c>
      <c r="EA173">
        <v>11468.1399</v>
      </c>
      <c r="EB173">
        <v>11175.080900000001</v>
      </c>
      <c r="EC173">
        <v>11184.998299999999</v>
      </c>
      <c r="ED173">
        <v>13010.1739</v>
      </c>
      <c r="EE173">
        <v>12769.115400000001</v>
      </c>
      <c r="EF173">
        <v>13305.3833</v>
      </c>
      <c r="EG173">
        <v>12775.3055</v>
      </c>
      <c r="EH173">
        <v>12818.8894</v>
      </c>
      <c r="EI173">
        <v>11711.859</v>
      </c>
      <c r="EJ173">
        <v>13132.3789</v>
      </c>
    </row>
    <row r="174" spans="1:140" x14ac:dyDescent="0.25">
      <c r="A174" t="s">
        <v>173</v>
      </c>
      <c r="B174">
        <v>7284.2065000000002</v>
      </c>
      <c r="C174">
        <v>8878.6687000000002</v>
      </c>
      <c r="D174">
        <v>8066.2812000000004</v>
      </c>
      <c r="E174">
        <v>9102.1993000000002</v>
      </c>
      <c r="F174">
        <v>8925.2844000000005</v>
      </c>
      <c r="G174">
        <v>9143.6571000000004</v>
      </c>
      <c r="H174">
        <v>9274.7356</v>
      </c>
      <c r="I174">
        <v>8995.9246000000003</v>
      </c>
      <c r="J174">
        <v>6549.2151999999996</v>
      </c>
      <c r="K174">
        <v>6548.7596999999996</v>
      </c>
      <c r="L174">
        <v>6251.7379000000001</v>
      </c>
      <c r="M174">
        <v>7214.2028</v>
      </c>
      <c r="N174">
        <v>6941.5941999999995</v>
      </c>
      <c r="O174">
        <v>5261.299</v>
      </c>
      <c r="P174">
        <v>5609.7426999999998</v>
      </c>
      <c r="Q174">
        <v>5062.2408999999998</v>
      </c>
      <c r="R174">
        <v>4331.2831999999999</v>
      </c>
      <c r="S174">
        <v>2728.8319000000001</v>
      </c>
      <c r="T174">
        <v>2410.3247000000001</v>
      </c>
      <c r="U174">
        <v>2364.4137000000001</v>
      </c>
      <c r="V174">
        <v>2562.4047</v>
      </c>
      <c r="W174">
        <v>2290.0983000000001</v>
      </c>
      <c r="X174">
        <v>2609.0455000000002</v>
      </c>
      <c r="Y174">
        <v>3922.7339000000002</v>
      </c>
      <c r="Z174">
        <v>4989.1642000000002</v>
      </c>
      <c r="AA174">
        <v>4355.0704999999998</v>
      </c>
      <c r="AB174">
        <v>5974.0752000000002</v>
      </c>
      <c r="AC174">
        <v>6649.0793000000003</v>
      </c>
      <c r="AD174">
        <v>6908.6962999999996</v>
      </c>
      <c r="AE174">
        <v>6546.0239000000001</v>
      </c>
      <c r="AF174">
        <v>7357.4191000000001</v>
      </c>
      <c r="AG174">
        <v>7429.6072000000004</v>
      </c>
      <c r="AH174">
        <v>6182.1954999999998</v>
      </c>
      <c r="AI174">
        <v>6441.8117000000002</v>
      </c>
      <c r="AJ174">
        <v>7226.7626</v>
      </c>
      <c r="AK174">
        <v>6838.6319000000003</v>
      </c>
      <c r="AL174">
        <v>6123.9110000000001</v>
      </c>
      <c r="AM174">
        <v>5334.2786999999998</v>
      </c>
      <c r="AN174">
        <v>6442.0362999999998</v>
      </c>
      <c r="AO174">
        <v>6503.5330999999996</v>
      </c>
      <c r="AP174">
        <v>8031.2659999999996</v>
      </c>
      <c r="AQ174">
        <v>8020.8377</v>
      </c>
      <c r="AR174">
        <v>7294.9449999999997</v>
      </c>
      <c r="AS174">
        <v>6951.3927000000003</v>
      </c>
      <c r="AT174">
        <v>6970.7867999999999</v>
      </c>
      <c r="AU174">
        <v>5442.8495999999996</v>
      </c>
      <c r="AV174">
        <v>6210.2201999999997</v>
      </c>
      <c r="AW174">
        <v>6857.0038999999997</v>
      </c>
      <c r="AX174">
        <v>7657.2956000000004</v>
      </c>
      <c r="AY174">
        <v>7925.2052000000003</v>
      </c>
      <c r="AZ174">
        <v>8691.1632000000009</v>
      </c>
      <c r="BA174">
        <v>8312.6903000000002</v>
      </c>
      <c r="BB174">
        <v>7062.0843000000004</v>
      </c>
      <c r="BC174">
        <v>7201.9547000000002</v>
      </c>
      <c r="BD174">
        <v>7427.3254999999999</v>
      </c>
      <c r="BE174">
        <v>4246.0032000000001</v>
      </c>
      <c r="BF174">
        <v>4321.8157000000001</v>
      </c>
      <c r="BG174">
        <v>4550.6531000000004</v>
      </c>
      <c r="BH174">
        <v>4469.1288999999997</v>
      </c>
      <c r="BI174">
        <v>5420.1028999999999</v>
      </c>
      <c r="BJ174">
        <v>5831.8527999999997</v>
      </c>
      <c r="BK174">
        <v>6108.8944000000001</v>
      </c>
      <c r="BL174">
        <v>7735.8684000000003</v>
      </c>
      <c r="BM174">
        <v>6971.6477000000004</v>
      </c>
      <c r="BN174">
        <v>7851.2480999999998</v>
      </c>
      <c r="BO174">
        <v>7977.0072</v>
      </c>
      <c r="BP174">
        <v>8342.9467999999997</v>
      </c>
      <c r="BQ174">
        <v>8286.3022000000001</v>
      </c>
      <c r="BR174">
        <v>8800.15</v>
      </c>
      <c r="BS174">
        <v>8651.3062000000009</v>
      </c>
      <c r="BT174">
        <v>8125.3230000000003</v>
      </c>
      <c r="BU174">
        <v>7546.0111999999999</v>
      </c>
      <c r="BV174">
        <v>7771.6887999999999</v>
      </c>
      <c r="BW174">
        <v>8128.4490999999998</v>
      </c>
      <c r="BX174">
        <v>6409.3676999999998</v>
      </c>
      <c r="BY174">
        <v>6359.0501999999997</v>
      </c>
      <c r="BZ174">
        <v>7045.8167000000003</v>
      </c>
      <c r="CA174">
        <v>7686.2583999999997</v>
      </c>
      <c r="CB174">
        <v>8302.1758000000009</v>
      </c>
      <c r="CC174">
        <v>9080.3826000000008</v>
      </c>
      <c r="CD174">
        <v>8470.3310000000001</v>
      </c>
      <c r="CE174">
        <v>10166.373600000001</v>
      </c>
      <c r="CF174">
        <v>9385.7389999999996</v>
      </c>
      <c r="CG174">
        <v>9217.0372000000007</v>
      </c>
      <c r="CH174">
        <v>9516.9577000000008</v>
      </c>
      <c r="CI174">
        <v>10225.860699999999</v>
      </c>
      <c r="CJ174">
        <v>10311.552299999999</v>
      </c>
      <c r="CK174">
        <v>10925.457</v>
      </c>
      <c r="CL174">
        <v>11144.220600000001</v>
      </c>
      <c r="CM174">
        <v>10752.781000000001</v>
      </c>
      <c r="CN174">
        <v>11023.593699999999</v>
      </c>
      <c r="CO174">
        <v>10802.134700000001</v>
      </c>
      <c r="CP174">
        <v>10874.267</v>
      </c>
      <c r="CQ174">
        <v>11626.5605</v>
      </c>
      <c r="CR174">
        <v>11928.1541</v>
      </c>
      <c r="CS174">
        <v>11940.8261</v>
      </c>
      <c r="CT174">
        <v>13682.308300000001</v>
      </c>
      <c r="CU174">
        <v>13948.9131</v>
      </c>
      <c r="CV174">
        <v>15682.004999999999</v>
      </c>
      <c r="CW174">
        <v>14849.092199999999</v>
      </c>
      <c r="CX174">
        <v>15196.462100000001</v>
      </c>
      <c r="CY174">
        <v>17697.072400000001</v>
      </c>
      <c r="CZ174">
        <v>15984.4944</v>
      </c>
      <c r="DA174">
        <v>18678.234799999998</v>
      </c>
      <c r="DB174">
        <v>15183.0157</v>
      </c>
      <c r="DC174">
        <v>15676.9313</v>
      </c>
      <c r="DD174">
        <v>16235.584699999999</v>
      </c>
      <c r="DE174">
        <v>17261.722399999999</v>
      </c>
      <c r="DF174">
        <v>16586.283100000001</v>
      </c>
      <c r="DG174">
        <v>15849.7114</v>
      </c>
      <c r="DH174">
        <v>17464.3482</v>
      </c>
      <c r="DI174">
        <v>16355.4602</v>
      </c>
      <c r="DJ174">
        <v>17494.586800000001</v>
      </c>
      <c r="DK174">
        <v>19388.362400000002</v>
      </c>
      <c r="DL174">
        <v>18611.207600000002</v>
      </c>
      <c r="DM174">
        <v>16995.385699999999</v>
      </c>
      <c r="DN174">
        <v>18242.134099999999</v>
      </c>
      <c r="DO174">
        <v>17833.190900000001</v>
      </c>
      <c r="DP174">
        <v>18901.324799999999</v>
      </c>
      <c r="DQ174">
        <v>20184.455600000001</v>
      </c>
      <c r="DR174">
        <v>21703.157800000001</v>
      </c>
      <c r="DS174">
        <v>22483.554</v>
      </c>
      <c r="DT174">
        <v>23726.576799999999</v>
      </c>
      <c r="DU174">
        <v>22496.804</v>
      </c>
      <c r="DV174">
        <v>21826.570299999999</v>
      </c>
      <c r="DW174">
        <v>18979.7343</v>
      </c>
      <c r="DX174">
        <v>18650.87</v>
      </c>
      <c r="DY174">
        <v>18235.222000000002</v>
      </c>
      <c r="DZ174">
        <v>19489.7785</v>
      </c>
      <c r="EA174">
        <v>15968.3189</v>
      </c>
      <c r="EB174">
        <v>16763.925899999998</v>
      </c>
      <c r="EC174">
        <v>17307.169600000001</v>
      </c>
      <c r="ED174">
        <v>18172.3835</v>
      </c>
      <c r="EE174">
        <v>18046.259399999999</v>
      </c>
      <c r="EF174">
        <v>20002.535800000001</v>
      </c>
      <c r="EG174">
        <v>19503.3691</v>
      </c>
      <c r="EH174">
        <v>19500.38</v>
      </c>
      <c r="EI174">
        <v>18685.863000000001</v>
      </c>
      <c r="EJ174">
        <v>17994.621599999999</v>
      </c>
    </row>
    <row r="175" spans="1:140" x14ac:dyDescent="0.25">
      <c r="A175" t="s">
        <v>174</v>
      </c>
      <c r="B175">
        <v>1150.5903000000001</v>
      </c>
      <c r="C175">
        <v>1060.0078000000001</v>
      </c>
      <c r="D175">
        <v>901.97029999999995</v>
      </c>
      <c r="E175">
        <v>996.55849999999998</v>
      </c>
      <c r="F175">
        <v>997.85530000000006</v>
      </c>
      <c r="G175">
        <v>1019.2518</v>
      </c>
      <c r="H175">
        <v>931.16660000000002</v>
      </c>
      <c r="I175">
        <v>933.12559999999996</v>
      </c>
      <c r="J175">
        <v>988.62990000000002</v>
      </c>
      <c r="K175">
        <v>984.05899999999997</v>
      </c>
      <c r="L175">
        <v>1075.2620999999999</v>
      </c>
      <c r="M175">
        <v>1117.7678000000001</v>
      </c>
      <c r="N175">
        <v>1322.6294</v>
      </c>
      <c r="O175">
        <v>1220.1554000000001</v>
      </c>
      <c r="P175">
        <v>1125.6251999999999</v>
      </c>
      <c r="Q175">
        <v>1290.462</v>
      </c>
      <c r="R175">
        <v>1258.5077000000001</v>
      </c>
      <c r="S175">
        <v>982.09540000000004</v>
      </c>
      <c r="T175">
        <v>756.67589999999996</v>
      </c>
      <c r="U175">
        <v>882.36099999999999</v>
      </c>
      <c r="V175">
        <v>693.4058</v>
      </c>
      <c r="W175">
        <v>537.90639999999996</v>
      </c>
      <c r="X175">
        <v>472.7056</v>
      </c>
      <c r="Y175">
        <v>609.97040000000004</v>
      </c>
      <c r="Z175">
        <v>648.73559999999998</v>
      </c>
      <c r="AA175">
        <v>721.29719999999998</v>
      </c>
      <c r="AB175">
        <v>758.44179999999994</v>
      </c>
      <c r="AC175">
        <v>855.74210000000005</v>
      </c>
      <c r="AD175">
        <v>911.92719999999997</v>
      </c>
      <c r="AE175">
        <v>827.2174</v>
      </c>
      <c r="AF175">
        <v>949.88990000000001</v>
      </c>
      <c r="AG175">
        <v>998.29190000000006</v>
      </c>
      <c r="AH175">
        <v>981.00540000000001</v>
      </c>
      <c r="AI175">
        <v>978.23990000000003</v>
      </c>
      <c r="AJ175">
        <v>1099.6527000000001</v>
      </c>
      <c r="AK175">
        <v>1302.5853999999999</v>
      </c>
      <c r="AL175">
        <v>1311.5436</v>
      </c>
      <c r="AM175">
        <v>1212.1314</v>
      </c>
      <c r="AN175">
        <v>1352.5292999999999</v>
      </c>
      <c r="AO175">
        <v>1337.1029000000001</v>
      </c>
      <c r="AP175">
        <v>1402.69</v>
      </c>
      <c r="AQ175">
        <v>1416.6819</v>
      </c>
      <c r="AR175">
        <v>1402.4965</v>
      </c>
      <c r="AS175">
        <v>1523.3108</v>
      </c>
      <c r="AT175">
        <v>1683.5210999999999</v>
      </c>
      <c r="AU175">
        <v>1737.0994000000001</v>
      </c>
      <c r="AV175">
        <v>1821.5355999999999</v>
      </c>
      <c r="AW175">
        <v>1904.2127</v>
      </c>
      <c r="AX175">
        <v>2040.9052999999999</v>
      </c>
      <c r="AY175">
        <v>2000.5749000000001</v>
      </c>
      <c r="AZ175">
        <v>1994.0094999999999</v>
      </c>
      <c r="BA175">
        <v>2026.6890000000001</v>
      </c>
      <c r="BB175">
        <v>1756.1495</v>
      </c>
      <c r="BC175">
        <v>2123.7815000000001</v>
      </c>
      <c r="BD175">
        <v>2274.3964999999998</v>
      </c>
      <c r="BE175">
        <v>2286.665</v>
      </c>
      <c r="BF175">
        <v>2483.9052000000001</v>
      </c>
      <c r="BG175">
        <v>2500.1370000000002</v>
      </c>
      <c r="BH175">
        <v>2729.5770000000002</v>
      </c>
      <c r="BI175">
        <v>3121.7979999999998</v>
      </c>
      <c r="BJ175">
        <v>2945.4837000000002</v>
      </c>
      <c r="BK175">
        <v>3178.1311999999998</v>
      </c>
      <c r="BL175">
        <v>3400.3926999999999</v>
      </c>
      <c r="BM175">
        <v>3552.5839000000001</v>
      </c>
      <c r="BN175">
        <v>3463.0142000000001</v>
      </c>
      <c r="BO175">
        <v>3592.1612</v>
      </c>
      <c r="BP175">
        <v>3809.3074999999999</v>
      </c>
      <c r="BQ175">
        <v>3943.6898999999999</v>
      </c>
      <c r="BR175">
        <v>4317.5763999999999</v>
      </c>
      <c r="BS175">
        <v>4146.1844000000001</v>
      </c>
      <c r="BT175">
        <v>4348.8424000000005</v>
      </c>
      <c r="BU175">
        <v>4826.1409000000003</v>
      </c>
      <c r="BV175">
        <v>4648.9522999999999</v>
      </c>
      <c r="BW175">
        <v>4653.3927999999996</v>
      </c>
      <c r="BX175">
        <v>4666.7103999999999</v>
      </c>
      <c r="BY175">
        <v>4585.7586000000001</v>
      </c>
      <c r="BZ175">
        <v>5088.4903000000004</v>
      </c>
      <c r="CA175">
        <v>5115.1840000000002</v>
      </c>
      <c r="CB175">
        <v>4851.6549999999997</v>
      </c>
      <c r="CC175">
        <v>4875.9596000000001</v>
      </c>
      <c r="CD175">
        <v>5284.5078999999996</v>
      </c>
      <c r="CE175">
        <v>5682.6399000000001</v>
      </c>
      <c r="CF175">
        <v>5617.5817999999999</v>
      </c>
      <c r="CG175">
        <v>6063.3467000000001</v>
      </c>
      <c r="CH175">
        <v>6069.5861000000004</v>
      </c>
      <c r="CI175">
        <v>6173.9342999999999</v>
      </c>
      <c r="CJ175">
        <v>5997.7017999999998</v>
      </c>
      <c r="CK175">
        <v>6114.1693999999998</v>
      </c>
      <c r="CL175">
        <v>5983.0685999999996</v>
      </c>
      <c r="CM175">
        <v>6747.6297999999997</v>
      </c>
      <c r="CN175">
        <v>6894.9213</v>
      </c>
      <c r="CO175">
        <v>6821.6328999999996</v>
      </c>
      <c r="CP175">
        <v>7677.8270000000002</v>
      </c>
      <c r="CQ175">
        <v>7652.2341999999999</v>
      </c>
      <c r="CR175">
        <v>7864.6754000000001</v>
      </c>
      <c r="CS175">
        <v>7678.0865000000003</v>
      </c>
      <c r="CT175">
        <v>8158.0847000000003</v>
      </c>
      <c r="CU175">
        <v>8007.9174999999996</v>
      </c>
      <c r="CV175">
        <v>9027.0177000000003</v>
      </c>
      <c r="CW175">
        <v>9026.8665000000001</v>
      </c>
      <c r="CX175">
        <v>9478.9469000000008</v>
      </c>
      <c r="CY175">
        <v>9734.4706000000006</v>
      </c>
      <c r="CZ175">
        <v>10339.516799999999</v>
      </c>
      <c r="DA175">
        <v>10890.134599999999</v>
      </c>
      <c r="DB175">
        <v>11196.3078</v>
      </c>
      <c r="DC175">
        <v>10273.213100000001</v>
      </c>
      <c r="DD175">
        <v>11687.577600000001</v>
      </c>
      <c r="DE175">
        <v>10629.736199999999</v>
      </c>
      <c r="DF175">
        <v>11640.560100000001</v>
      </c>
      <c r="DG175">
        <v>11586.720799999999</v>
      </c>
      <c r="DH175">
        <v>10770.366599999999</v>
      </c>
      <c r="DI175">
        <v>10132.3305</v>
      </c>
      <c r="DJ175">
        <v>9988.9307000000008</v>
      </c>
      <c r="DK175">
        <v>9201.4894999999997</v>
      </c>
      <c r="DL175">
        <v>8826.5558999999994</v>
      </c>
      <c r="DM175">
        <v>9717.2631000000001</v>
      </c>
      <c r="DN175">
        <v>9064.3294000000005</v>
      </c>
      <c r="DO175">
        <v>9971.0095000000001</v>
      </c>
      <c r="DP175">
        <v>9366.6296000000002</v>
      </c>
      <c r="DQ175">
        <v>9510.1555000000008</v>
      </c>
      <c r="DR175">
        <v>9758.4663</v>
      </c>
      <c r="DS175">
        <v>9825.2273000000005</v>
      </c>
      <c r="DT175">
        <v>10014.174000000001</v>
      </c>
      <c r="DU175">
        <v>9781.3888000000006</v>
      </c>
      <c r="DV175">
        <v>10069.929099999999</v>
      </c>
      <c r="DW175">
        <v>10280.3493</v>
      </c>
      <c r="DX175">
        <v>10756.026099999999</v>
      </c>
      <c r="DY175">
        <v>11019.3824</v>
      </c>
      <c r="DZ175">
        <v>10519.1314</v>
      </c>
      <c r="EA175">
        <v>10716.9031</v>
      </c>
      <c r="EB175">
        <v>11010.6384</v>
      </c>
      <c r="EC175">
        <v>11280.4823</v>
      </c>
      <c r="ED175">
        <v>12138.017</v>
      </c>
      <c r="EE175">
        <v>12586.966</v>
      </c>
      <c r="EF175">
        <v>11850.4879</v>
      </c>
      <c r="EG175">
        <v>11664.758599999999</v>
      </c>
      <c r="EH175">
        <v>10960.141900000001</v>
      </c>
      <c r="EI175">
        <v>11393.022499999999</v>
      </c>
      <c r="EJ175">
        <v>12142.9437</v>
      </c>
    </row>
    <row r="176" spans="1:140" x14ac:dyDescent="0.25">
      <c r="A176" t="s">
        <v>175</v>
      </c>
      <c r="B176">
        <v>15680.431200000001</v>
      </c>
      <c r="C176">
        <v>17710.990699999998</v>
      </c>
      <c r="D176">
        <v>16000.0563</v>
      </c>
      <c r="E176">
        <v>16397.833299999998</v>
      </c>
      <c r="F176">
        <v>17825.557499999999</v>
      </c>
      <c r="G176">
        <v>18623.4035</v>
      </c>
      <c r="H176">
        <v>15847.6441</v>
      </c>
      <c r="I176">
        <v>14201.683800000001</v>
      </c>
      <c r="J176">
        <v>14011.765299999999</v>
      </c>
      <c r="K176">
        <v>14411.7246</v>
      </c>
      <c r="L176">
        <v>12624.052799999999</v>
      </c>
      <c r="M176">
        <v>18229.838500000002</v>
      </c>
      <c r="N176">
        <v>15245.6003</v>
      </c>
      <c r="O176">
        <v>10784.020200000001</v>
      </c>
      <c r="P176">
        <v>10761.600200000001</v>
      </c>
      <c r="Q176">
        <v>10085.6227</v>
      </c>
      <c r="R176">
        <v>11759.022000000001</v>
      </c>
      <c r="S176">
        <v>4952.3572999999997</v>
      </c>
      <c r="T176">
        <v>6426.0213000000003</v>
      </c>
      <c r="U176">
        <v>5470.4790999999996</v>
      </c>
      <c r="V176">
        <v>4467.1598000000004</v>
      </c>
      <c r="W176">
        <v>4792.6417000000001</v>
      </c>
      <c r="X176">
        <v>6302.3238000000001</v>
      </c>
      <c r="Y176">
        <v>17128.095600000001</v>
      </c>
      <c r="Z176">
        <v>18504.936399999999</v>
      </c>
      <c r="AA176">
        <v>19534.776300000001</v>
      </c>
      <c r="AB176">
        <v>25745.9984</v>
      </c>
      <c r="AC176">
        <v>24481.802800000001</v>
      </c>
      <c r="AD176">
        <v>23225.499800000001</v>
      </c>
      <c r="AE176">
        <v>22549.028900000001</v>
      </c>
      <c r="AF176">
        <v>29400.126799999998</v>
      </c>
      <c r="AG176">
        <v>33071.008800000003</v>
      </c>
      <c r="AH176">
        <v>35848.9735</v>
      </c>
      <c r="AI176">
        <v>38825.364300000001</v>
      </c>
      <c r="AJ176">
        <v>42339.099499999997</v>
      </c>
      <c r="AK176">
        <v>43879.177499999998</v>
      </c>
      <c r="AL176">
        <v>39959.193399999996</v>
      </c>
      <c r="AM176">
        <v>34338.334999999999</v>
      </c>
      <c r="AN176">
        <v>43502.037499999999</v>
      </c>
      <c r="AO176">
        <v>38812.716500000002</v>
      </c>
      <c r="AP176">
        <v>42097.266199999998</v>
      </c>
      <c r="AQ176">
        <v>48597.579400000002</v>
      </c>
      <c r="AR176">
        <v>55354.121899999998</v>
      </c>
      <c r="AS176">
        <v>62912.815300000002</v>
      </c>
      <c r="AT176">
        <v>58119.440900000001</v>
      </c>
      <c r="AU176">
        <v>54839.974099999999</v>
      </c>
      <c r="AV176">
        <v>56400.220800000003</v>
      </c>
      <c r="AW176">
        <v>58518.5389</v>
      </c>
      <c r="AX176">
        <v>56668.921799999996</v>
      </c>
      <c r="AY176">
        <v>52377.060100000002</v>
      </c>
      <c r="AZ176">
        <v>46375.917600000001</v>
      </c>
      <c r="BA176">
        <v>42254.097399999999</v>
      </c>
      <c r="BB176">
        <v>36744.345500000003</v>
      </c>
      <c r="BC176">
        <v>44382.001600000003</v>
      </c>
      <c r="BD176">
        <v>40281.061500000003</v>
      </c>
      <c r="BE176">
        <v>40889.077499999999</v>
      </c>
      <c r="BF176">
        <v>48077.226300000002</v>
      </c>
      <c r="BG176">
        <v>47053.246299999999</v>
      </c>
      <c r="BH176">
        <v>47414.317199999998</v>
      </c>
      <c r="BI176">
        <v>43043.329400000002</v>
      </c>
      <c r="BJ176">
        <v>40300.840600000003</v>
      </c>
      <c r="BK176">
        <v>36598.964099999997</v>
      </c>
      <c r="BL176">
        <v>35263.235500000003</v>
      </c>
      <c r="BM176">
        <v>35622.635000000002</v>
      </c>
      <c r="BN176">
        <v>37605.908100000001</v>
      </c>
      <c r="BO176">
        <v>42564.090700000001</v>
      </c>
      <c r="BP176">
        <v>43654.978900000002</v>
      </c>
      <c r="BQ176">
        <v>49373.971700000002</v>
      </c>
      <c r="BR176">
        <v>49373.971700000002</v>
      </c>
      <c r="BS176">
        <v>49459.542300000001</v>
      </c>
      <c r="BT176">
        <v>51577.555999999997</v>
      </c>
      <c r="BU176">
        <v>53774.0147</v>
      </c>
      <c r="BV176">
        <v>61641.311699999998</v>
      </c>
      <c r="BW176">
        <v>60815.758000000002</v>
      </c>
      <c r="BX176">
        <v>66501.5916</v>
      </c>
      <c r="BY176">
        <v>63783.220800000003</v>
      </c>
      <c r="BZ176">
        <v>66462.194900000002</v>
      </c>
      <c r="CA176">
        <v>67407.715200000006</v>
      </c>
      <c r="CB176">
        <v>67370.976200000005</v>
      </c>
      <c r="CC176">
        <v>60862.655899999998</v>
      </c>
      <c r="CD176">
        <v>59008.770700000001</v>
      </c>
      <c r="CE176">
        <v>60695.425000000003</v>
      </c>
      <c r="CF176">
        <v>61659.186999999998</v>
      </c>
      <c r="CG176">
        <v>63833.068599999999</v>
      </c>
      <c r="CH176">
        <v>65008.006800000003</v>
      </c>
      <c r="CI176">
        <v>68171.413499999995</v>
      </c>
      <c r="CJ176">
        <v>66011.359800000006</v>
      </c>
      <c r="CK176">
        <v>67523.958599999998</v>
      </c>
      <c r="CL176">
        <v>57362.397900000004</v>
      </c>
      <c r="CM176">
        <v>54228.0072</v>
      </c>
      <c r="CN176">
        <v>60539.854700000004</v>
      </c>
      <c r="CO176">
        <v>59654.656600000002</v>
      </c>
      <c r="CP176">
        <v>56614.193500000001</v>
      </c>
      <c r="CQ176">
        <v>64640.090900000003</v>
      </c>
      <c r="CR176">
        <v>64154.258300000001</v>
      </c>
      <c r="CS176">
        <v>62810.628299999997</v>
      </c>
      <c r="CT176">
        <v>60306.153899999998</v>
      </c>
      <c r="CU176">
        <v>59670.096899999997</v>
      </c>
      <c r="CV176">
        <v>58843.0363</v>
      </c>
      <c r="CW176">
        <v>55033.911899999999</v>
      </c>
      <c r="CX176">
        <v>53843.5605</v>
      </c>
      <c r="CY176">
        <v>58775.412499999999</v>
      </c>
      <c r="CZ176">
        <v>56870.47</v>
      </c>
      <c r="DA176">
        <v>55917.998800000001</v>
      </c>
      <c r="DB176">
        <v>47385.444000000003</v>
      </c>
      <c r="DC176">
        <v>49658.610200000003</v>
      </c>
      <c r="DD176">
        <v>53757.923199999997</v>
      </c>
      <c r="DE176">
        <v>53871.645700000001</v>
      </c>
      <c r="DF176">
        <v>53593.547200000001</v>
      </c>
      <c r="DG176">
        <v>49938.538800000002</v>
      </c>
      <c r="DH176">
        <v>50301.227800000001</v>
      </c>
      <c r="DI176">
        <v>50062.833400000003</v>
      </c>
      <c r="DJ176">
        <v>47957.015800000001</v>
      </c>
      <c r="DK176">
        <v>46651.409699999997</v>
      </c>
      <c r="DL176">
        <v>47525.626900000003</v>
      </c>
      <c r="DM176">
        <v>48201.1584</v>
      </c>
      <c r="DN176">
        <v>49115.112699999998</v>
      </c>
      <c r="DO176">
        <v>49797.943200000002</v>
      </c>
      <c r="DP176">
        <v>46349.289599999996</v>
      </c>
      <c r="DQ176">
        <v>45673.383399999999</v>
      </c>
      <c r="DR176">
        <v>44279.688199999997</v>
      </c>
      <c r="DS176">
        <v>44558.426800000001</v>
      </c>
      <c r="DT176">
        <v>44563.092700000001</v>
      </c>
      <c r="DU176">
        <v>43808.459199999998</v>
      </c>
      <c r="DV176">
        <v>47541.909</v>
      </c>
      <c r="DW176">
        <v>48740.147900000004</v>
      </c>
      <c r="DX176">
        <v>49733.223400000003</v>
      </c>
      <c r="DY176">
        <v>49614.054400000001</v>
      </c>
      <c r="DZ176">
        <v>43576.154999999999</v>
      </c>
      <c r="EA176">
        <v>42157.261100000003</v>
      </c>
      <c r="EB176">
        <v>44024.736299999997</v>
      </c>
      <c r="EC176">
        <v>44790.879200000003</v>
      </c>
      <c r="ED176">
        <v>46026.214800000002</v>
      </c>
      <c r="EE176">
        <v>44113.437100000003</v>
      </c>
      <c r="EF176">
        <v>40016.6944</v>
      </c>
      <c r="EG176">
        <v>37784.687599999997</v>
      </c>
      <c r="EH176">
        <v>36867.970500000003</v>
      </c>
      <c r="EI176">
        <v>37988.977299999999</v>
      </c>
      <c r="EJ176">
        <v>37432.070899999999</v>
      </c>
    </row>
    <row r="177" spans="1:140" x14ac:dyDescent="0.25">
      <c r="A177" t="s">
        <v>176</v>
      </c>
      <c r="B177" t="s">
        <v>506</v>
      </c>
      <c r="C177" t="s">
        <v>506</v>
      </c>
      <c r="D177" t="s">
        <v>506</v>
      </c>
      <c r="E177" t="s">
        <v>506</v>
      </c>
      <c r="F177" t="s">
        <v>506</v>
      </c>
      <c r="G177" t="s">
        <v>506</v>
      </c>
      <c r="H177" t="s">
        <v>506</v>
      </c>
      <c r="I177" t="s">
        <v>506</v>
      </c>
      <c r="J177" t="s">
        <v>506</v>
      </c>
      <c r="K177" t="s">
        <v>506</v>
      </c>
      <c r="L177" t="s">
        <v>506</v>
      </c>
      <c r="M177" t="s">
        <v>506</v>
      </c>
      <c r="N177" t="s">
        <v>506</v>
      </c>
      <c r="O177" t="s">
        <v>506</v>
      </c>
      <c r="P177" t="s">
        <v>506</v>
      </c>
      <c r="Q177" t="s">
        <v>506</v>
      </c>
      <c r="R177" t="s">
        <v>506</v>
      </c>
      <c r="S177" t="s">
        <v>506</v>
      </c>
      <c r="T177" t="s">
        <v>506</v>
      </c>
      <c r="U177" t="s">
        <v>506</v>
      </c>
      <c r="V177" t="s">
        <v>506</v>
      </c>
      <c r="W177" t="s">
        <v>506</v>
      </c>
      <c r="X177" t="s">
        <v>506</v>
      </c>
      <c r="Y177" t="s">
        <v>506</v>
      </c>
      <c r="Z177" t="s">
        <v>506</v>
      </c>
      <c r="AA177" t="s">
        <v>506</v>
      </c>
      <c r="AB177" t="s">
        <v>506</v>
      </c>
      <c r="AC177" t="s">
        <v>506</v>
      </c>
      <c r="AD177" t="s">
        <v>506</v>
      </c>
      <c r="AE177" t="s">
        <v>506</v>
      </c>
      <c r="AF177" t="s">
        <v>506</v>
      </c>
      <c r="AG177" t="s">
        <v>506</v>
      </c>
      <c r="AH177" t="s">
        <v>506</v>
      </c>
      <c r="AI177" t="s">
        <v>506</v>
      </c>
      <c r="AJ177" t="s">
        <v>506</v>
      </c>
      <c r="AK177" t="s">
        <v>506</v>
      </c>
      <c r="AL177" t="s">
        <v>506</v>
      </c>
      <c r="AM177" t="s">
        <v>506</v>
      </c>
      <c r="AN177" t="s">
        <v>506</v>
      </c>
      <c r="AO177" t="s">
        <v>506</v>
      </c>
      <c r="AP177" t="s">
        <v>506</v>
      </c>
      <c r="AQ177" t="s">
        <v>506</v>
      </c>
      <c r="AR177" t="s">
        <v>506</v>
      </c>
      <c r="AS177" t="s">
        <v>506</v>
      </c>
      <c r="AT177" t="s">
        <v>506</v>
      </c>
      <c r="AU177" t="s">
        <v>506</v>
      </c>
      <c r="AV177" t="s">
        <v>506</v>
      </c>
      <c r="AW177" t="s">
        <v>506</v>
      </c>
      <c r="AX177" t="s">
        <v>506</v>
      </c>
      <c r="AY177" t="s">
        <v>506</v>
      </c>
      <c r="AZ177" t="s">
        <v>506</v>
      </c>
      <c r="BA177" t="s">
        <v>506</v>
      </c>
      <c r="BB177" t="s">
        <v>506</v>
      </c>
      <c r="BC177" t="s">
        <v>506</v>
      </c>
      <c r="BD177" t="s">
        <v>506</v>
      </c>
      <c r="BE177" t="s">
        <v>506</v>
      </c>
      <c r="BF177" t="s">
        <v>506</v>
      </c>
      <c r="BG177" t="s">
        <v>506</v>
      </c>
      <c r="BH177" t="s">
        <v>506</v>
      </c>
      <c r="BI177" t="s">
        <v>506</v>
      </c>
      <c r="BJ177" t="s">
        <v>506</v>
      </c>
      <c r="BK177" t="s">
        <v>506</v>
      </c>
      <c r="BL177" t="s">
        <v>506</v>
      </c>
      <c r="BM177" t="s">
        <v>506</v>
      </c>
      <c r="BN177" t="s">
        <v>506</v>
      </c>
      <c r="BO177">
        <v>597.94880000000001</v>
      </c>
      <c r="BP177">
        <v>665.75699999999995</v>
      </c>
      <c r="BQ177">
        <v>707.18190000000004</v>
      </c>
      <c r="BR177">
        <v>829.2373</v>
      </c>
      <c r="BS177">
        <v>839.96339999999998</v>
      </c>
      <c r="BT177">
        <v>992.71770000000004</v>
      </c>
      <c r="BU177">
        <v>971.26549999999997</v>
      </c>
      <c r="BV177">
        <v>1423.7937999999999</v>
      </c>
      <c r="BW177">
        <v>1404.8223</v>
      </c>
      <c r="BX177">
        <v>1609.7273</v>
      </c>
      <c r="BY177">
        <v>1857.5387000000001</v>
      </c>
      <c r="BZ177">
        <v>1968.3262999999999</v>
      </c>
      <c r="CA177">
        <v>2384.2413999999999</v>
      </c>
      <c r="CB177">
        <v>2341.1183000000001</v>
      </c>
      <c r="CC177">
        <v>2487.9677000000001</v>
      </c>
      <c r="CD177">
        <v>2446.5486999999998</v>
      </c>
      <c r="CE177">
        <v>3252.2815000000001</v>
      </c>
      <c r="CF177">
        <v>3402.9389999999999</v>
      </c>
      <c r="CG177">
        <v>3647.3652000000002</v>
      </c>
      <c r="CH177">
        <v>3833.5828999999999</v>
      </c>
      <c r="CI177">
        <v>4510.2350999999999</v>
      </c>
      <c r="CJ177">
        <v>4587.6886000000004</v>
      </c>
      <c r="CK177">
        <v>4890.2278999999999</v>
      </c>
      <c r="CL177">
        <v>4237.8317999999999</v>
      </c>
      <c r="CM177">
        <v>3878.5398</v>
      </c>
      <c r="CN177">
        <v>3200.8589999999999</v>
      </c>
      <c r="CO177">
        <v>3392.6835000000001</v>
      </c>
      <c r="CP177">
        <v>4045.4070000000002</v>
      </c>
      <c r="CQ177">
        <v>4194.2748000000001</v>
      </c>
      <c r="CR177">
        <v>4525.8823000000002</v>
      </c>
      <c r="CS177">
        <v>4872.3926000000001</v>
      </c>
      <c r="CT177">
        <v>4902.7485999999999</v>
      </c>
      <c r="CU177">
        <v>4794.8643000000002</v>
      </c>
      <c r="CV177">
        <v>4280.9017000000003</v>
      </c>
      <c r="CW177">
        <v>4519.3603000000003</v>
      </c>
      <c r="CX177">
        <v>4275.16</v>
      </c>
      <c r="CY177">
        <v>4886.6535000000003</v>
      </c>
      <c r="CZ177">
        <v>5204.1683000000003</v>
      </c>
      <c r="DA177">
        <v>4462.4309000000003</v>
      </c>
      <c r="DB177">
        <v>5348.7165999999997</v>
      </c>
      <c r="DC177">
        <v>5087.0392000000002</v>
      </c>
      <c r="DD177">
        <v>5510.4236000000001</v>
      </c>
      <c r="DE177">
        <v>6207.6634999999997</v>
      </c>
      <c r="DF177">
        <v>6521.35</v>
      </c>
      <c r="DG177">
        <v>6539.9925999999996</v>
      </c>
      <c r="DH177">
        <v>6778.2357000000002</v>
      </c>
      <c r="DI177">
        <v>7432.8006999999998</v>
      </c>
      <c r="DJ177">
        <v>7533.4654</v>
      </c>
      <c r="DK177">
        <v>7123.7834000000003</v>
      </c>
      <c r="DL177">
        <v>8419.4339</v>
      </c>
      <c r="DM177">
        <v>8950.7762000000002</v>
      </c>
      <c r="DN177">
        <v>9314.7945</v>
      </c>
      <c r="DO177">
        <v>9091.9174000000003</v>
      </c>
      <c r="DP177">
        <v>9349.2782999999999</v>
      </c>
      <c r="DQ177">
        <v>9797.1039000000001</v>
      </c>
      <c r="DR177">
        <v>9102.3574000000008</v>
      </c>
      <c r="DS177">
        <v>8714.7476999999999</v>
      </c>
      <c r="DT177">
        <v>9408.5126</v>
      </c>
      <c r="DU177">
        <v>8909.4951000000001</v>
      </c>
      <c r="DV177">
        <v>9613.1087000000007</v>
      </c>
      <c r="DW177">
        <v>10515.9323</v>
      </c>
      <c r="DX177">
        <v>10730.6348</v>
      </c>
      <c r="DY177">
        <v>12393.583699999999</v>
      </c>
      <c r="DZ177">
        <v>12319.958500000001</v>
      </c>
      <c r="EA177">
        <v>12235.534900000001</v>
      </c>
      <c r="EB177">
        <v>12420.0888</v>
      </c>
      <c r="EC177">
        <v>12666.582899999999</v>
      </c>
      <c r="ED177">
        <v>11908.2644</v>
      </c>
      <c r="EE177">
        <v>12974.249299999999</v>
      </c>
      <c r="EF177">
        <v>13011.7214</v>
      </c>
      <c r="EG177">
        <v>11941.084000000001</v>
      </c>
      <c r="EH177">
        <v>13332.6325</v>
      </c>
      <c r="EI177">
        <v>11087.002899999999</v>
      </c>
      <c r="EJ177">
        <v>11176.8482</v>
      </c>
    </row>
    <row r="178" spans="1:140" x14ac:dyDescent="0.25">
      <c r="A178" t="s">
        <v>177</v>
      </c>
      <c r="B178">
        <v>6548.9560000000001</v>
      </c>
      <c r="C178">
        <v>6325.3184000000001</v>
      </c>
      <c r="D178">
        <v>6786.3023000000003</v>
      </c>
      <c r="E178">
        <v>6867.6115</v>
      </c>
      <c r="F178">
        <v>6837.4970000000003</v>
      </c>
      <c r="G178">
        <v>6673.0011000000004</v>
      </c>
      <c r="H178">
        <v>5946.8922000000002</v>
      </c>
      <c r="I178">
        <v>6063.9097000000002</v>
      </c>
      <c r="J178">
        <v>6025.9674000000005</v>
      </c>
      <c r="K178">
        <v>6063.2475000000004</v>
      </c>
      <c r="L178">
        <v>6849.1135999999997</v>
      </c>
      <c r="M178">
        <v>7278.5811999999996</v>
      </c>
      <c r="N178">
        <v>7372.5272999999997</v>
      </c>
      <c r="O178">
        <v>6436.0492999999997</v>
      </c>
      <c r="P178">
        <v>7257.21</v>
      </c>
      <c r="Q178">
        <v>7713.1993000000002</v>
      </c>
      <c r="R178">
        <v>7335.9313000000002</v>
      </c>
      <c r="S178">
        <v>5979.8459999999995</v>
      </c>
      <c r="T178">
        <v>5719.9173000000001</v>
      </c>
      <c r="U178">
        <v>5176.2948999999999</v>
      </c>
      <c r="V178">
        <v>5076.7793000000001</v>
      </c>
      <c r="W178">
        <v>4473.7447000000002</v>
      </c>
      <c r="X178">
        <v>4776.0047000000004</v>
      </c>
      <c r="Y178">
        <v>5697.6377000000002</v>
      </c>
      <c r="Z178">
        <v>4934.1899000000003</v>
      </c>
      <c r="AA178">
        <v>4926.7632999999996</v>
      </c>
      <c r="AB178">
        <v>5283.2370000000001</v>
      </c>
      <c r="AC178">
        <v>5376.8113999999996</v>
      </c>
      <c r="AD178">
        <v>5748.1381000000001</v>
      </c>
      <c r="AE178">
        <v>5117.4093000000003</v>
      </c>
      <c r="AF178">
        <v>5500.1025</v>
      </c>
      <c r="AG178">
        <v>6176.4904999999999</v>
      </c>
      <c r="AH178">
        <v>6152.7575999999999</v>
      </c>
      <c r="AI178">
        <v>6541.4998999999998</v>
      </c>
      <c r="AJ178">
        <v>7075.1989999999996</v>
      </c>
      <c r="AK178">
        <v>8062.9847</v>
      </c>
      <c r="AL178">
        <v>7436.4041999999999</v>
      </c>
      <c r="AM178">
        <v>7399.5465999999997</v>
      </c>
      <c r="AN178">
        <v>7235.8985000000002</v>
      </c>
      <c r="AO178">
        <v>6674.1875</v>
      </c>
      <c r="AP178">
        <v>7841.8386</v>
      </c>
      <c r="AQ178">
        <v>7589.7322000000004</v>
      </c>
      <c r="AR178">
        <v>7890.4907999999996</v>
      </c>
      <c r="AS178">
        <v>8832.5728999999992</v>
      </c>
      <c r="AT178">
        <v>8559.8261000000002</v>
      </c>
      <c r="AU178">
        <v>9159.8690999999999</v>
      </c>
      <c r="AV178">
        <v>9557.9318999999996</v>
      </c>
      <c r="AW178">
        <v>9891.1252999999997</v>
      </c>
      <c r="AX178">
        <v>9783.5008999999991</v>
      </c>
      <c r="AY178">
        <v>10612.061400000001</v>
      </c>
      <c r="AZ178">
        <v>9930.8320000000003</v>
      </c>
      <c r="BA178">
        <v>9880.6614000000009</v>
      </c>
      <c r="BB178">
        <v>9821.6370999999999</v>
      </c>
      <c r="BC178">
        <v>11244.3161</v>
      </c>
      <c r="BD178">
        <v>12295.241900000001</v>
      </c>
      <c r="BE178">
        <v>12873.8416</v>
      </c>
      <c r="BF178">
        <v>13780.1175</v>
      </c>
      <c r="BG178">
        <v>15555.2973</v>
      </c>
      <c r="BH178">
        <v>15974.593500000001</v>
      </c>
      <c r="BI178">
        <v>13862.0635</v>
      </c>
      <c r="BJ178">
        <v>13095.238499999999</v>
      </c>
      <c r="BK178">
        <v>11934.6386</v>
      </c>
      <c r="BL178">
        <v>12770.156199999999</v>
      </c>
      <c r="BM178">
        <v>12761.2716</v>
      </c>
      <c r="BN178">
        <v>12731.656199999999</v>
      </c>
      <c r="BO178">
        <v>13245.584800000001</v>
      </c>
      <c r="BP178">
        <v>12389.2148</v>
      </c>
      <c r="BQ178">
        <v>13835.2652</v>
      </c>
      <c r="BR178">
        <v>14733.319</v>
      </c>
      <c r="BS178">
        <v>15311.6196</v>
      </c>
      <c r="BT178">
        <v>15228.5815</v>
      </c>
      <c r="BU178">
        <v>14552.491900000001</v>
      </c>
      <c r="BV178">
        <v>15481.1219</v>
      </c>
      <c r="BW178">
        <v>13603.095300000001</v>
      </c>
      <c r="BX178">
        <v>14549.519200000001</v>
      </c>
      <c r="BY178">
        <v>13059.2399</v>
      </c>
      <c r="BZ178">
        <v>14917.636</v>
      </c>
      <c r="CA178">
        <v>14777.7549</v>
      </c>
      <c r="CB178">
        <v>13807.408299999999</v>
      </c>
      <c r="CC178">
        <v>14098.2155</v>
      </c>
      <c r="CD178">
        <v>13035.8789</v>
      </c>
      <c r="CE178">
        <v>14004.7544</v>
      </c>
      <c r="CF178">
        <v>14636.8825</v>
      </c>
      <c r="CG178">
        <v>14855.687599999999</v>
      </c>
      <c r="CH178">
        <v>14461.1576</v>
      </c>
      <c r="CI178">
        <v>14680.6705</v>
      </c>
      <c r="CJ178">
        <v>13161.7531</v>
      </c>
      <c r="CK178">
        <v>13437.7492</v>
      </c>
      <c r="CL178">
        <v>13324.9766</v>
      </c>
      <c r="CM178">
        <v>13055.252699999999</v>
      </c>
      <c r="CN178">
        <v>13399.124</v>
      </c>
      <c r="CO178">
        <v>14098.7243</v>
      </c>
      <c r="CP178">
        <v>13161.971299999999</v>
      </c>
      <c r="CQ178">
        <v>12277.7219</v>
      </c>
      <c r="CR178">
        <v>12243.740299999999</v>
      </c>
      <c r="CS178">
        <v>12528.364100000001</v>
      </c>
      <c r="CT178">
        <v>12202.074000000001</v>
      </c>
      <c r="CU178">
        <v>12399.0239</v>
      </c>
      <c r="CV178">
        <v>12146.311100000001</v>
      </c>
      <c r="CW178">
        <v>11182.963</v>
      </c>
      <c r="CX178">
        <v>10622.944299999999</v>
      </c>
      <c r="CY178">
        <v>11344.4625</v>
      </c>
      <c r="CZ178">
        <v>11755.829599999999</v>
      </c>
      <c r="DA178">
        <v>11825.356400000001</v>
      </c>
      <c r="DB178">
        <v>11750.0357</v>
      </c>
      <c r="DC178">
        <v>13067.1643</v>
      </c>
      <c r="DD178">
        <v>14137.581099999999</v>
      </c>
      <c r="DE178">
        <v>13516.846799999999</v>
      </c>
      <c r="DF178">
        <v>13297.2955</v>
      </c>
      <c r="DG178">
        <v>12823.527</v>
      </c>
      <c r="DH178">
        <v>12353.294</v>
      </c>
      <c r="DI178">
        <v>12457.3218</v>
      </c>
      <c r="DJ178">
        <v>12072.997100000001</v>
      </c>
      <c r="DK178">
        <v>11266.4702</v>
      </c>
      <c r="DL178">
        <v>13700.1203</v>
      </c>
      <c r="DM178">
        <v>13578.7268</v>
      </c>
      <c r="DN178">
        <v>14359.1134</v>
      </c>
      <c r="DO178">
        <v>14471.724099999999</v>
      </c>
      <c r="DP178">
        <v>14896.9377</v>
      </c>
      <c r="DQ178">
        <v>12924.311799999999</v>
      </c>
      <c r="DR178">
        <v>12487.523300000001</v>
      </c>
      <c r="DS178">
        <v>12591.658600000001</v>
      </c>
      <c r="DT178">
        <v>12371.5424</v>
      </c>
      <c r="DU178">
        <v>12288.028700000001</v>
      </c>
      <c r="DV178">
        <v>13126.0452</v>
      </c>
      <c r="DW178">
        <v>13498.725899999999</v>
      </c>
      <c r="DX178">
        <v>15056.3817</v>
      </c>
      <c r="DY178">
        <v>15717.3796</v>
      </c>
      <c r="DZ178">
        <v>15794.975</v>
      </c>
      <c r="EA178">
        <v>15740.074699999999</v>
      </c>
      <c r="EB178">
        <v>15702.6805</v>
      </c>
      <c r="EC178">
        <v>14379.501700000001</v>
      </c>
      <c r="ED178">
        <v>15311.479799999999</v>
      </c>
      <c r="EE178">
        <v>13844.4773</v>
      </c>
      <c r="EF178">
        <v>16335.980100000001</v>
      </c>
      <c r="EG178">
        <v>16746.316500000001</v>
      </c>
      <c r="EH178">
        <v>16648.754000000001</v>
      </c>
      <c r="EI178">
        <v>14757.5807</v>
      </c>
      <c r="EJ178">
        <v>17010.975200000001</v>
      </c>
    </row>
    <row r="179" spans="1:140" x14ac:dyDescent="0.25">
      <c r="A179" t="s">
        <v>178</v>
      </c>
      <c r="B179" t="s">
        <v>506</v>
      </c>
      <c r="C179" t="s">
        <v>506</v>
      </c>
      <c r="D179" t="s">
        <v>506</v>
      </c>
      <c r="E179" t="s">
        <v>506</v>
      </c>
      <c r="F179" t="s">
        <v>506</v>
      </c>
      <c r="G179" t="s">
        <v>506</v>
      </c>
      <c r="H179" t="s">
        <v>506</v>
      </c>
      <c r="I179" t="s">
        <v>506</v>
      </c>
      <c r="J179" t="s">
        <v>506</v>
      </c>
      <c r="K179" t="s">
        <v>506</v>
      </c>
      <c r="L179" t="s">
        <v>506</v>
      </c>
      <c r="M179" t="s">
        <v>506</v>
      </c>
      <c r="N179" t="s">
        <v>506</v>
      </c>
      <c r="O179" t="s">
        <v>506</v>
      </c>
      <c r="P179" t="s">
        <v>506</v>
      </c>
      <c r="Q179" t="s">
        <v>506</v>
      </c>
      <c r="R179" t="s">
        <v>506</v>
      </c>
      <c r="S179" t="s">
        <v>506</v>
      </c>
      <c r="T179" t="s">
        <v>506</v>
      </c>
      <c r="U179" t="s">
        <v>506</v>
      </c>
      <c r="V179" t="s">
        <v>506</v>
      </c>
      <c r="W179" t="s">
        <v>506</v>
      </c>
      <c r="X179" t="s">
        <v>506</v>
      </c>
      <c r="Y179" t="s">
        <v>506</v>
      </c>
      <c r="Z179" t="s">
        <v>506</v>
      </c>
      <c r="AA179" t="s">
        <v>506</v>
      </c>
      <c r="AB179" t="s">
        <v>506</v>
      </c>
      <c r="AC179" t="s">
        <v>506</v>
      </c>
      <c r="AD179" t="s">
        <v>506</v>
      </c>
      <c r="AE179" t="s">
        <v>506</v>
      </c>
      <c r="AF179" t="s">
        <v>506</v>
      </c>
      <c r="AG179" t="s">
        <v>506</v>
      </c>
      <c r="AH179" t="s">
        <v>506</v>
      </c>
      <c r="AI179" t="s">
        <v>506</v>
      </c>
      <c r="AJ179" t="s">
        <v>506</v>
      </c>
      <c r="AK179" t="s">
        <v>506</v>
      </c>
      <c r="AL179" t="s">
        <v>506</v>
      </c>
      <c r="AM179" t="s">
        <v>506</v>
      </c>
      <c r="AN179" t="s">
        <v>506</v>
      </c>
      <c r="AO179" t="s">
        <v>506</v>
      </c>
      <c r="AP179" t="s">
        <v>506</v>
      </c>
      <c r="AQ179" t="s">
        <v>506</v>
      </c>
      <c r="AR179" t="s">
        <v>506</v>
      </c>
      <c r="AS179" t="s">
        <v>506</v>
      </c>
      <c r="AT179" t="s">
        <v>506</v>
      </c>
      <c r="AU179" t="s">
        <v>506</v>
      </c>
      <c r="AV179" t="s">
        <v>506</v>
      </c>
      <c r="AW179" t="s">
        <v>506</v>
      </c>
      <c r="AX179" t="s">
        <v>506</v>
      </c>
      <c r="AY179" t="s">
        <v>506</v>
      </c>
      <c r="AZ179" t="s">
        <v>506</v>
      </c>
      <c r="BA179" t="s">
        <v>506</v>
      </c>
      <c r="BB179" t="s">
        <v>506</v>
      </c>
      <c r="BC179" t="s">
        <v>506</v>
      </c>
      <c r="BD179" t="s">
        <v>506</v>
      </c>
      <c r="BE179" t="s">
        <v>506</v>
      </c>
      <c r="BF179" t="s">
        <v>506</v>
      </c>
      <c r="BG179" t="s">
        <v>506</v>
      </c>
      <c r="BH179" t="s">
        <v>506</v>
      </c>
      <c r="BI179" t="s">
        <v>506</v>
      </c>
      <c r="BJ179">
        <v>70404.841199999995</v>
      </c>
      <c r="BK179">
        <v>73960.761299999998</v>
      </c>
      <c r="BL179">
        <v>51638.145299999996</v>
      </c>
      <c r="BM179">
        <v>43616.709499999997</v>
      </c>
      <c r="BN179">
        <v>52316.863899999997</v>
      </c>
      <c r="BO179">
        <v>45733.2817</v>
      </c>
      <c r="BP179">
        <v>60659.9663</v>
      </c>
      <c r="BQ179">
        <v>57669.619500000001</v>
      </c>
      <c r="BR179">
        <v>67118.086299999995</v>
      </c>
      <c r="BS179">
        <v>64913.1541</v>
      </c>
      <c r="BT179">
        <v>60934.990100000003</v>
      </c>
      <c r="BU179">
        <v>67084.285499999998</v>
      </c>
      <c r="BV179">
        <v>58817.8027</v>
      </c>
      <c r="BW179">
        <v>60102.962500000001</v>
      </c>
      <c r="BX179">
        <v>89619.774000000005</v>
      </c>
      <c r="BY179">
        <v>100564.10189999999</v>
      </c>
      <c r="BZ179">
        <v>122326.12089999999</v>
      </c>
      <c r="CA179">
        <v>122265.23789999999</v>
      </c>
      <c r="CB179">
        <v>115401.4702</v>
      </c>
      <c r="CC179">
        <v>137628.3965</v>
      </c>
      <c r="CD179">
        <v>159537.40299999999</v>
      </c>
      <c r="CE179">
        <v>174555.3878</v>
      </c>
      <c r="CF179">
        <v>153596.5025</v>
      </c>
      <c r="CG179">
        <v>153416.23730000001</v>
      </c>
      <c r="CH179">
        <v>162449.77960000001</v>
      </c>
      <c r="CI179">
        <v>172689.505</v>
      </c>
      <c r="CJ179">
        <v>188893.7513</v>
      </c>
      <c r="CK179">
        <v>194535.8634</v>
      </c>
      <c r="CL179">
        <v>205508.08129999999</v>
      </c>
      <c r="CM179">
        <v>209060.71859999999</v>
      </c>
      <c r="CN179">
        <v>216615.78659999999</v>
      </c>
      <c r="CO179">
        <v>217507.89799999999</v>
      </c>
      <c r="CP179">
        <v>212472.97959999999</v>
      </c>
      <c r="CQ179">
        <v>221037.95540000001</v>
      </c>
      <c r="CR179">
        <v>230120.74849999999</v>
      </c>
      <c r="CS179">
        <v>221204.766</v>
      </c>
      <c r="CT179">
        <v>222384.22519999999</v>
      </c>
      <c r="CU179">
        <v>240848.37820000001</v>
      </c>
      <c r="CV179">
        <v>264877.45549999998</v>
      </c>
      <c r="CW179">
        <v>251973.0969</v>
      </c>
      <c r="CX179">
        <v>253297.34330000001</v>
      </c>
      <c r="CY179">
        <v>287305.11790000001</v>
      </c>
      <c r="CZ179">
        <v>294790.10920000001</v>
      </c>
      <c r="DA179">
        <v>295977.86680000002</v>
      </c>
      <c r="DB179">
        <v>319381.14370000002</v>
      </c>
      <c r="DC179">
        <v>304324.31949999998</v>
      </c>
      <c r="DD179">
        <v>324760.614</v>
      </c>
      <c r="DE179">
        <v>336655.71769999998</v>
      </c>
      <c r="DF179">
        <v>340177.46059999999</v>
      </c>
      <c r="DG179">
        <v>326875.7243</v>
      </c>
      <c r="DH179">
        <v>355872.43050000002</v>
      </c>
      <c r="DI179">
        <v>362131.92619999999</v>
      </c>
      <c r="DJ179">
        <v>368305.28210000001</v>
      </c>
      <c r="DK179">
        <v>376115.29509999999</v>
      </c>
      <c r="DL179">
        <v>342138.35710000002</v>
      </c>
      <c r="DM179">
        <v>332401.7732</v>
      </c>
      <c r="DN179">
        <v>376519.76610000001</v>
      </c>
      <c r="DO179">
        <v>391708.08510000003</v>
      </c>
      <c r="DP179">
        <v>410521.86430000002</v>
      </c>
      <c r="DQ179">
        <v>435328.9339</v>
      </c>
      <c r="DR179">
        <v>438957.89569999999</v>
      </c>
      <c r="DS179">
        <v>437566.75559999997</v>
      </c>
      <c r="DT179">
        <v>491535.27179999999</v>
      </c>
      <c r="DU179">
        <v>499434.68660000002</v>
      </c>
      <c r="DV179">
        <v>496240.07030000002</v>
      </c>
      <c r="DW179">
        <v>522929.63689999998</v>
      </c>
      <c r="DX179">
        <v>514851.19400000002</v>
      </c>
      <c r="DY179">
        <v>512759.01169999997</v>
      </c>
      <c r="DZ179">
        <v>543066.5969</v>
      </c>
      <c r="EA179">
        <v>518019.7352</v>
      </c>
      <c r="EB179">
        <v>464190.0711</v>
      </c>
      <c r="EC179">
        <v>498063.02269999997</v>
      </c>
      <c r="ED179">
        <v>555340.27029999997</v>
      </c>
      <c r="EE179">
        <v>562695.38699999999</v>
      </c>
      <c r="EF179">
        <v>498276.19699999999</v>
      </c>
      <c r="EG179">
        <v>507370.93579999998</v>
      </c>
      <c r="EH179">
        <v>474831.98149999999</v>
      </c>
      <c r="EI179">
        <v>436852.42690000002</v>
      </c>
      <c r="EJ179">
        <v>404676.32750000001</v>
      </c>
    </row>
    <row r="180" spans="1:140" x14ac:dyDescent="0.25">
      <c r="A180" t="s">
        <v>179</v>
      </c>
      <c r="B180" t="s">
        <v>506</v>
      </c>
      <c r="C180" t="s">
        <v>506</v>
      </c>
      <c r="D180" t="s">
        <v>506</v>
      </c>
      <c r="E180" t="s">
        <v>506</v>
      </c>
      <c r="F180" t="s">
        <v>506</v>
      </c>
      <c r="G180" t="s">
        <v>506</v>
      </c>
      <c r="H180" t="s">
        <v>506</v>
      </c>
      <c r="I180" t="s">
        <v>506</v>
      </c>
      <c r="J180" t="s">
        <v>506</v>
      </c>
      <c r="K180" t="s">
        <v>506</v>
      </c>
      <c r="L180" t="s">
        <v>506</v>
      </c>
      <c r="M180" t="s">
        <v>506</v>
      </c>
      <c r="N180" t="s">
        <v>506</v>
      </c>
      <c r="O180" t="s">
        <v>506</v>
      </c>
      <c r="P180" t="s">
        <v>506</v>
      </c>
      <c r="Q180" t="s">
        <v>506</v>
      </c>
      <c r="R180" t="s">
        <v>506</v>
      </c>
      <c r="S180" t="s">
        <v>506</v>
      </c>
      <c r="T180" t="s">
        <v>506</v>
      </c>
      <c r="U180" t="s">
        <v>506</v>
      </c>
      <c r="V180" t="s">
        <v>506</v>
      </c>
      <c r="W180" t="s">
        <v>506</v>
      </c>
      <c r="X180" t="s">
        <v>506</v>
      </c>
      <c r="Y180" t="s">
        <v>506</v>
      </c>
      <c r="Z180" t="s">
        <v>506</v>
      </c>
      <c r="AA180" t="s">
        <v>506</v>
      </c>
      <c r="AB180" t="s">
        <v>506</v>
      </c>
      <c r="AC180" t="s">
        <v>506</v>
      </c>
      <c r="AD180" t="s">
        <v>506</v>
      </c>
      <c r="AE180" t="s">
        <v>506</v>
      </c>
      <c r="AF180" t="s">
        <v>506</v>
      </c>
      <c r="AG180" t="s">
        <v>506</v>
      </c>
      <c r="AH180" t="s">
        <v>506</v>
      </c>
      <c r="AI180" t="s">
        <v>506</v>
      </c>
      <c r="AJ180" t="s">
        <v>506</v>
      </c>
      <c r="AK180" t="s">
        <v>506</v>
      </c>
      <c r="AL180" t="s">
        <v>506</v>
      </c>
      <c r="AM180" t="s">
        <v>506</v>
      </c>
      <c r="AN180" t="s">
        <v>506</v>
      </c>
      <c r="AO180" t="s">
        <v>506</v>
      </c>
      <c r="AP180" t="s">
        <v>506</v>
      </c>
      <c r="AQ180" t="s">
        <v>506</v>
      </c>
      <c r="AR180" t="s">
        <v>506</v>
      </c>
      <c r="AS180" t="s">
        <v>506</v>
      </c>
      <c r="AT180" t="s">
        <v>506</v>
      </c>
      <c r="AU180" t="s">
        <v>506</v>
      </c>
      <c r="AV180" t="s">
        <v>506</v>
      </c>
      <c r="AW180" t="s">
        <v>506</v>
      </c>
      <c r="AX180" t="s">
        <v>506</v>
      </c>
      <c r="AY180" t="s">
        <v>506</v>
      </c>
      <c r="AZ180" t="s">
        <v>506</v>
      </c>
      <c r="BA180" t="s">
        <v>506</v>
      </c>
      <c r="BB180">
        <v>1917.0400999999999</v>
      </c>
      <c r="BC180">
        <v>2246.3380999999999</v>
      </c>
      <c r="BD180">
        <v>2595.3411999999998</v>
      </c>
      <c r="BE180">
        <v>2649.7997999999998</v>
      </c>
      <c r="BF180">
        <v>2889.4176000000002</v>
      </c>
      <c r="BG180">
        <v>3053.1147999999998</v>
      </c>
      <c r="BH180">
        <v>3484.0871000000002</v>
      </c>
      <c r="BI180">
        <v>3589.8568</v>
      </c>
      <c r="BJ180">
        <v>3610.7921000000001</v>
      </c>
      <c r="BK180">
        <v>3554.9220999999998</v>
      </c>
      <c r="BL180">
        <v>3530.9778999999999</v>
      </c>
      <c r="BM180">
        <v>4097.8370999999997</v>
      </c>
      <c r="BN180">
        <v>4340.4933000000001</v>
      </c>
      <c r="BO180">
        <v>4570.2936</v>
      </c>
      <c r="BP180">
        <v>4882.4888000000001</v>
      </c>
      <c r="BQ180">
        <v>4757.1297999999997</v>
      </c>
      <c r="BR180">
        <v>5330.1994999999997</v>
      </c>
      <c r="BS180">
        <v>5673.7905000000001</v>
      </c>
      <c r="BT180">
        <v>6146.7431999999999</v>
      </c>
      <c r="BU180">
        <v>5975.9547000000002</v>
      </c>
      <c r="BV180">
        <v>6976.8639000000003</v>
      </c>
      <c r="BW180">
        <v>6392.7094999999999</v>
      </c>
      <c r="BX180">
        <v>6857.7215999999999</v>
      </c>
      <c r="BY180">
        <v>6115.6733000000004</v>
      </c>
      <c r="BZ180">
        <v>6910.8436000000002</v>
      </c>
      <c r="CA180">
        <v>7151.5528000000004</v>
      </c>
      <c r="CB180">
        <v>7246.9758000000002</v>
      </c>
      <c r="CC180">
        <v>7596.0273999999999</v>
      </c>
      <c r="CD180">
        <v>7489.6498000000001</v>
      </c>
      <c r="CE180">
        <v>7743.1297000000004</v>
      </c>
      <c r="CF180">
        <v>6975.1208999999999</v>
      </c>
      <c r="CG180">
        <v>6605.4791999999998</v>
      </c>
      <c r="CH180">
        <v>6638.7578000000003</v>
      </c>
      <c r="CI180">
        <v>6630.4552000000003</v>
      </c>
      <c r="CJ180">
        <v>5988.6350000000002</v>
      </c>
      <c r="CK180">
        <v>6847.5501000000004</v>
      </c>
      <c r="CL180">
        <v>6514.7601000000004</v>
      </c>
      <c r="CM180">
        <v>6823.4484000000002</v>
      </c>
      <c r="CN180">
        <v>7086.9202999999998</v>
      </c>
      <c r="CO180">
        <v>7142.1390000000001</v>
      </c>
      <c r="CP180">
        <v>7066.4105</v>
      </c>
      <c r="CQ180">
        <v>7349.4876000000004</v>
      </c>
      <c r="CR180">
        <v>7559.7692999999999</v>
      </c>
      <c r="CS180">
        <v>7101.2155000000002</v>
      </c>
      <c r="CT180">
        <v>7311.0430999999999</v>
      </c>
      <c r="CU180">
        <v>7304.6662999999999</v>
      </c>
      <c r="CV180">
        <v>7637.0302000000001</v>
      </c>
      <c r="CW180">
        <v>7653.0240000000003</v>
      </c>
      <c r="CX180">
        <v>7592.2475999999997</v>
      </c>
      <c r="CY180">
        <v>8356.8837000000003</v>
      </c>
      <c r="CZ180">
        <v>8778.4807000000001</v>
      </c>
      <c r="DA180">
        <v>8863.1195000000007</v>
      </c>
      <c r="DB180">
        <v>7759.6211999999996</v>
      </c>
      <c r="DC180">
        <v>7914.3397000000004</v>
      </c>
      <c r="DD180">
        <v>8550.5414000000001</v>
      </c>
      <c r="DE180">
        <v>8498.5645999999997</v>
      </c>
      <c r="DF180">
        <v>8998.5702999999994</v>
      </c>
      <c r="DG180">
        <v>8891.2070999999996</v>
      </c>
      <c r="DH180">
        <v>9704.1</v>
      </c>
      <c r="DI180">
        <v>9782.0193999999992</v>
      </c>
      <c r="DJ180">
        <v>8941.7137999999995</v>
      </c>
      <c r="DK180">
        <v>8407.6733999999997</v>
      </c>
      <c r="DL180">
        <v>8510.0272000000004</v>
      </c>
      <c r="DM180">
        <v>8249.2484999999997</v>
      </c>
      <c r="DN180">
        <v>8506.9411</v>
      </c>
      <c r="DO180">
        <v>8852.4991000000009</v>
      </c>
      <c r="DP180">
        <v>9340.7433000000001</v>
      </c>
      <c r="DQ180">
        <v>9784.3711000000003</v>
      </c>
      <c r="DR180">
        <v>9707.5867999999991</v>
      </c>
      <c r="DS180">
        <v>10036.813700000001</v>
      </c>
      <c r="DT180">
        <v>10102.9668</v>
      </c>
      <c r="DU180">
        <v>9630.2991000000002</v>
      </c>
      <c r="DV180">
        <v>10354.1502</v>
      </c>
      <c r="DW180">
        <v>10027.9591</v>
      </c>
      <c r="DX180">
        <v>10386.2089</v>
      </c>
      <c r="DY180">
        <v>10389.2449</v>
      </c>
      <c r="DZ180">
        <v>10767.228800000001</v>
      </c>
      <c r="EA180">
        <v>9217.3130000000001</v>
      </c>
      <c r="EB180">
        <v>8716.7806999999993</v>
      </c>
      <c r="EC180">
        <v>8095.1050999999998</v>
      </c>
      <c r="ED180">
        <v>8196.4794999999995</v>
      </c>
      <c r="EE180">
        <v>7834.5910999999996</v>
      </c>
      <c r="EF180">
        <v>8260.3407999999999</v>
      </c>
      <c r="EG180">
        <v>7545.3941000000004</v>
      </c>
      <c r="EH180">
        <v>7457.0938999999998</v>
      </c>
      <c r="EI180">
        <v>6384.6737999999996</v>
      </c>
      <c r="EJ180">
        <v>6193.5326999999997</v>
      </c>
    </row>
    <row r="181" spans="1:140" x14ac:dyDescent="0.25">
      <c r="A181" t="s">
        <v>180</v>
      </c>
      <c r="B181">
        <v>29995.702300000001</v>
      </c>
      <c r="C181">
        <v>31565.998299999999</v>
      </c>
      <c r="D181">
        <v>35819.518499999998</v>
      </c>
      <c r="E181">
        <v>33370.741499999996</v>
      </c>
      <c r="F181">
        <v>40039.545599999998</v>
      </c>
      <c r="G181">
        <v>44921.858399999997</v>
      </c>
      <c r="H181">
        <v>37783.494899999998</v>
      </c>
      <c r="I181">
        <v>39124.039400000001</v>
      </c>
      <c r="J181">
        <v>34002.471899999997</v>
      </c>
      <c r="K181">
        <v>38520.6034</v>
      </c>
      <c r="L181">
        <v>36829.899299999997</v>
      </c>
      <c r="M181">
        <v>43539.815499999997</v>
      </c>
      <c r="N181">
        <v>44342.375699999997</v>
      </c>
      <c r="O181">
        <v>44909.5412</v>
      </c>
      <c r="P181">
        <v>37076.526299999998</v>
      </c>
      <c r="Q181">
        <v>34295.066599999998</v>
      </c>
      <c r="R181">
        <v>21827.9728</v>
      </c>
      <c r="S181">
        <v>11173.1576</v>
      </c>
      <c r="T181">
        <v>9059.8958000000002</v>
      </c>
      <c r="U181">
        <v>9229.8397000000004</v>
      </c>
      <c r="V181">
        <v>9494.1967999999997</v>
      </c>
      <c r="W181">
        <v>12522.9805</v>
      </c>
      <c r="X181">
        <v>15688.717500000001</v>
      </c>
      <c r="Y181">
        <v>17557.696100000001</v>
      </c>
      <c r="Z181">
        <v>22411.796699999999</v>
      </c>
      <c r="AA181">
        <v>20633.0173</v>
      </c>
      <c r="AB181">
        <v>24828.7955</v>
      </c>
      <c r="AC181">
        <v>25934.849900000001</v>
      </c>
      <c r="AD181">
        <v>29502.3</v>
      </c>
      <c r="AE181">
        <v>31544.799999999999</v>
      </c>
      <c r="AF181">
        <v>35593.864800000003</v>
      </c>
      <c r="AG181">
        <v>34514.872000000003</v>
      </c>
      <c r="AH181">
        <v>28668.536700000001</v>
      </c>
      <c r="AI181">
        <v>32309.599999999999</v>
      </c>
      <c r="AJ181">
        <v>35969.4156</v>
      </c>
      <c r="AK181">
        <v>32520.588500000002</v>
      </c>
      <c r="AL181">
        <v>30306.978200000001</v>
      </c>
      <c r="AM181">
        <v>25582.464199999999</v>
      </c>
      <c r="AN181">
        <v>30951.6234</v>
      </c>
      <c r="AO181">
        <v>33862.027499999997</v>
      </c>
      <c r="AP181">
        <v>40170.582600000002</v>
      </c>
      <c r="AQ181">
        <v>44540.938699999999</v>
      </c>
      <c r="AR181">
        <v>47709.491000000002</v>
      </c>
      <c r="AS181">
        <v>56547.895499999999</v>
      </c>
      <c r="AT181">
        <v>51208.124199999998</v>
      </c>
      <c r="AU181">
        <v>49866.118199999997</v>
      </c>
      <c r="AV181">
        <v>52577.976699999999</v>
      </c>
      <c r="AW181">
        <v>52085.797599999998</v>
      </c>
      <c r="AX181">
        <v>48919.362500000003</v>
      </c>
      <c r="AY181">
        <v>50112.979800000001</v>
      </c>
      <c r="AZ181">
        <v>50169.818700000003</v>
      </c>
      <c r="BA181">
        <v>44683.080699999999</v>
      </c>
      <c r="BB181">
        <v>28862.957299999998</v>
      </c>
      <c r="BC181">
        <v>38161.663699999997</v>
      </c>
      <c r="BD181">
        <v>37537.278400000003</v>
      </c>
      <c r="BE181">
        <v>34873.648300000001</v>
      </c>
      <c r="BF181">
        <v>43802.970600000001</v>
      </c>
      <c r="BG181">
        <v>40362.154199999997</v>
      </c>
      <c r="BH181">
        <v>36075.572099999998</v>
      </c>
      <c r="BI181">
        <v>36322.145400000001</v>
      </c>
      <c r="BJ181">
        <v>30409.679499999998</v>
      </c>
      <c r="BK181">
        <v>32336.3851</v>
      </c>
      <c r="BL181">
        <v>31956.738700000002</v>
      </c>
      <c r="BM181">
        <v>34277.338199999998</v>
      </c>
      <c r="BN181">
        <v>37571.228000000003</v>
      </c>
      <c r="BO181">
        <v>36906.7546</v>
      </c>
      <c r="BP181">
        <v>37032.925900000002</v>
      </c>
      <c r="BQ181">
        <v>32466.702499999999</v>
      </c>
      <c r="BR181">
        <v>33463.487200000003</v>
      </c>
      <c r="BS181">
        <v>30309.016100000001</v>
      </c>
      <c r="BT181">
        <v>31429.462200000002</v>
      </c>
      <c r="BU181">
        <v>28894.215499999998</v>
      </c>
      <c r="BV181">
        <v>32229.9</v>
      </c>
      <c r="BW181">
        <v>28659.18</v>
      </c>
      <c r="BX181">
        <v>29354.639999999999</v>
      </c>
      <c r="BY181">
        <v>31364.730100000001</v>
      </c>
      <c r="BZ181">
        <v>34333.066500000001</v>
      </c>
      <c r="CA181">
        <v>38152.464500000002</v>
      </c>
      <c r="CB181">
        <v>36013.602200000001</v>
      </c>
      <c r="CC181">
        <v>39179.975400000003</v>
      </c>
      <c r="CD181">
        <v>33646.608500000002</v>
      </c>
      <c r="CE181">
        <v>33873.194100000001</v>
      </c>
      <c r="CF181">
        <v>34340.482199999999</v>
      </c>
      <c r="CG181">
        <v>35690.425600000002</v>
      </c>
      <c r="CH181">
        <v>35368.203000000001</v>
      </c>
      <c r="CI181">
        <v>37913.051700000004</v>
      </c>
      <c r="CJ181">
        <v>38660.925600000002</v>
      </c>
      <c r="CK181">
        <v>37790.103799999997</v>
      </c>
      <c r="CL181">
        <v>33924.852599999998</v>
      </c>
      <c r="CM181">
        <v>29612.811600000001</v>
      </c>
      <c r="CN181">
        <v>27897.15</v>
      </c>
      <c r="CO181">
        <v>24271.040000000001</v>
      </c>
      <c r="CP181">
        <v>17465.59</v>
      </c>
      <c r="CQ181">
        <v>22492.237499999999</v>
      </c>
      <c r="CR181">
        <v>19705.404600000002</v>
      </c>
      <c r="CS181">
        <v>24201.842499999999</v>
      </c>
      <c r="CT181">
        <v>20436.880300000001</v>
      </c>
      <c r="CU181">
        <v>19365.6342</v>
      </c>
      <c r="CV181">
        <v>12220.526400000001</v>
      </c>
      <c r="CW181">
        <v>11068.0288</v>
      </c>
      <c r="CX181">
        <v>11009.0643</v>
      </c>
      <c r="CY181">
        <v>13372.2071</v>
      </c>
      <c r="CZ181">
        <v>9455.0185999999994</v>
      </c>
      <c r="DA181">
        <v>7825.2415000000001</v>
      </c>
      <c r="DB181">
        <v>5317.0030999999999</v>
      </c>
      <c r="DC181">
        <v>9551.6144000000004</v>
      </c>
      <c r="DD181">
        <v>12944.127500000001</v>
      </c>
      <c r="DE181">
        <v>17528.364000000001</v>
      </c>
      <c r="DF181">
        <v>13873.7276</v>
      </c>
      <c r="DG181">
        <v>13948.856100000001</v>
      </c>
      <c r="DH181">
        <v>17079.691599999998</v>
      </c>
      <c r="DI181">
        <v>13667.7767</v>
      </c>
      <c r="DJ181">
        <v>14424.8838</v>
      </c>
      <c r="DK181">
        <v>14849.9264</v>
      </c>
      <c r="DL181">
        <v>20901.9162</v>
      </c>
      <c r="DM181">
        <v>17960.669399999999</v>
      </c>
      <c r="DN181">
        <v>23976</v>
      </c>
      <c r="DO181">
        <v>19368.093700000001</v>
      </c>
      <c r="DP181">
        <v>19310.2785</v>
      </c>
      <c r="DQ181">
        <v>18444.738000000001</v>
      </c>
      <c r="DR181">
        <v>16623.879799999999</v>
      </c>
      <c r="DS181">
        <v>17376.222600000001</v>
      </c>
      <c r="DT181">
        <v>21152.404200000001</v>
      </c>
      <c r="DU181">
        <v>21391.203099999999</v>
      </c>
      <c r="DV181">
        <v>20320.195599999999</v>
      </c>
      <c r="DW181">
        <v>20233.357199999999</v>
      </c>
      <c r="DX181">
        <v>20150.462100000001</v>
      </c>
      <c r="DY181">
        <v>27446.319100000001</v>
      </c>
      <c r="DZ181">
        <v>28228.018</v>
      </c>
      <c r="EA181">
        <v>26929.912199999999</v>
      </c>
      <c r="EB181">
        <v>25438.632099999999</v>
      </c>
      <c r="EC181">
        <v>22035.183400000002</v>
      </c>
      <c r="ED181">
        <v>24484.622100000001</v>
      </c>
      <c r="EE181">
        <v>25006.187999999998</v>
      </c>
      <c r="EF181">
        <v>23905.1044</v>
      </c>
      <c r="EG181">
        <v>20358.489600000001</v>
      </c>
      <c r="EH181">
        <v>20170.119200000001</v>
      </c>
      <c r="EI181">
        <v>16880.882799999999</v>
      </c>
      <c r="EJ181">
        <v>17301.461899999998</v>
      </c>
    </row>
    <row r="182" spans="1:140" x14ac:dyDescent="0.25">
      <c r="A182" t="s">
        <v>181</v>
      </c>
      <c r="B182">
        <v>34356.757299999997</v>
      </c>
      <c r="C182">
        <v>34156.686600000001</v>
      </c>
      <c r="D182">
        <v>34193.080399999999</v>
      </c>
      <c r="E182">
        <v>33865.785300000003</v>
      </c>
      <c r="F182">
        <v>32395.539100000002</v>
      </c>
      <c r="G182">
        <v>31959.474999999999</v>
      </c>
      <c r="H182">
        <v>30453.352999999999</v>
      </c>
      <c r="I182">
        <v>27594.950199999999</v>
      </c>
      <c r="J182">
        <v>28928.742200000001</v>
      </c>
      <c r="K182">
        <v>27273.107100000001</v>
      </c>
      <c r="L182">
        <v>28733.638900000002</v>
      </c>
      <c r="M182">
        <v>29725.844000000001</v>
      </c>
      <c r="N182">
        <v>28435.9774</v>
      </c>
      <c r="O182">
        <v>24429.949400000001</v>
      </c>
      <c r="P182">
        <v>24534.029699999999</v>
      </c>
      <c r="Q182">
        <v>25772.5563</v>
      </c>
      <c r="R182">
        <v>24600.560799999999</v>
      </c>
      <c r="S182">
        <v>20345.8838</v>
      </c>
      <c r="T182">
        <v>21989.241099999999</v>
      </c>
      <c r="U182">
        <v>19969.381300000001</v>
      </c>
      <c r="V182">
        <v>15857.214099999999</v>
      </c>
      <c r="W182">
        <v>13450.927</v>
      </c>
      <c r="X182">
        <v>13852.331099999999</v>
      </c>
      <c r="Y182">
        <v>17423.6109</v>
      </c>
      <c r="Z182">
        <v>17258.591</v>
      </c>
      <c r="AA182">
        <v>17317.749</v>
      </c>
      <c r="AB182">
        <v>21188.752</v>
      </c>
      <c r="AC182">
        <v>21460.4827</v>
      </c>
      <c r="AD182">
        <v>23507.641100000001</v>
      </c>
      <c r="AE182">
        <v>22716.969300000001</v>
      </c>
      <c r="AF182">
        <v>26392.186799999999</v>
      </c>
      <c r="AG182">
        <v>26112.782899999998</v>
      </c>
      <c r="AH182">
        <v>24516.914799999999</v>
      </c>
      <c r="AI182">
        <v>26522.702000000001</v>
      </c>
      <c r="AJ182">
        <v>29251.946199999998</v>
      </c>
      <c r="AK182">
        <v>28190.232100000001</v>
      </c>
      <c r="AL182">
        <v>26148.2333</v>
      </c>
      <c r="AM182">
        <v>21957.751100000001</v>
      </c>
      <c r="AN182">
        <v>25965.2853</v>
      </c>
      <c r="AO182">
        <v>24554.092199999999</v>
      </c>
      <c r="AP182">
        <v>26901.875199999999</v>
      </c>
      <c r="AQ182">
        <v>27600.38</v>
      </c>
      <c r="AR182">
        <v>28670.162199999999</v>
      </c>
      <c r="AS182">
        <v>29300.057400000002</v>
      </c>
      <c r="AT182">
        <v>28452.652300000002</v>
      </c>
      <c r="AU182">
        <v>28358.146100000002</v>
      </c>
      <c r="AV182">
        <v>29529.796399999999</v>
      </c>
      <c r="AW182">
        <v>30198.991099999999</v>
      </c>
      <c r="AX182">
        <v>29558.205600000001</v>
      </c>
      <c r="AY182">
        <v>29940.151600000001</v>
      </c>
      <c r="AZ182">
        <v>27543.314399999999</v>
      </c>
      <c r="BA182">
        <v>24956.373299999999</v>
      </c>
      <c r="BB182">
        <v>21469.2948</v>
      </c>
      <c r="BC182">
        <v>25957.9254</v>
      </c>
      <c r="BD182">
        <v>26354.447499999998</v>
      </c>
      <c r="BE182">
        <v>26262.567200000001</v>
      </c>
      <c r="BF182">
        <v>28772.150300000001</v>
      </c>
      <c r="BG182">
        <v>28300.424200000001</v>
      </c>
      <c r="BH182">
        <v>29001.231100000001</v>
      </c>
      <c r="BI182">
        <v>27828.062600000001</v>
      </c>
      <c r="BJ182">
        <v>28111.893700000001</v>
      </c>
      <c r="BK182">
        <v>28890.852299999999</v>
      </c>
      <c r="BL182">
        <v>28588.961299999999</v>
      </c>
      <c r="BM182">
        <v>27743.639800000001</v>
      </c>
      <c r="BN182">
        <v>26578.303199999998</v>
      </c>
      <c r="BO182">
        <v>28893.147199999999</v>
      </c>
      <c r="BP182">
        <v>28120.4856</v>
      </c>
      <c r="BQ182">
        <v>28842.407599999999</v>
      </c>
      <c r="BR182">
        <v>31902.1178</v>
      </c>
      <c r="BS182">
        <v>33153.674599999998</v>
      </c>
      <c r="BT182">
        <v>31116.525600000001</v>
      </c>
      <c r="BU182">
        <v>29788.845000000001</v>
      </c>
      <c r="BV182">
        <v>30527.1495</v>
      </c>
      <c r="BW182">
        <v>31305.738399999998</v>
      </c>
      <c r="BX182">
        <v>33557.954100000003</v>
      </c>
      <c r="BY182">
        <v>33938.357600000003</v>
      </c>
      <c r="BZ182">
        <v>36132.046300000002</v>
      </c>
      <c r="CA182">
        <v>41527</v>
      </c>
      <c r="CB182">
        <v>43967.9</v>
      </c>
      <c r="CC182">
        <v>44889.045400000003</v>
      </c>
      <c r="CD182">
        <v>41626.260900000001</v>
      </c>
      <c r="CE182">
        <v>41629.383199999997</v>
      </c>
      <c r="CF182">
        <v>39173.648300000001</v>
      </c>
      <c r="CG182">
        <v>40264.1037</v>
      </c>
      <c r="CH182">
        <v>42601.638099999996</v>
      </c>
      <c r="CI182">
        <v>43501.007299999997</v>
      </c>
      <c r="CJ182">
        <v>41922.953300000001</v>
      </c>
      <c r="CK182">
        <v>41991.669600000001</v>
      </c>
      <c r="CL182">
        <v>45730.126199999999</v>
      </c>
      <c r="CM182">
        <v>47415.4421</v>
      </c>
      <c r="CN182">
        <v>50468.837899999999</v>
      </c>
      <c r="CO182">
        <v>49200.069900000002</v>
      </c>
      <c r="CP182">
        <v>47910.997499999998</v>
      </c>
      <c r="CQ182">
        <v>50140.6679</v>
      </c>
      <c r="CR182">
        <v>46947.538200000003</v>
      </c>
      <c r="CS182">
        <v>48116.615599999997</v>
      </c>
      <c r="CT182">
        <v>49152.327400000002</v>
      </c>
      <c r="CU182">
        <v>48203.902099999999</v>
      </c>
      <c r="CV182">
        <v>48414.186000000002</v>
      </c>
      <c r="CW182">
        <v>42547.458299999998</v>
      </c>
      <c r="CX182">
        <v>40656.993999999999</v>
      </c>
      <c r="CY182">
        <v>44065.313999999998</v>
      </c>
      <c r="CZ182">
        <v>44768.438900000001</v>
      </c>
      <c r="DA182">
        <v>41063.913800000002</v>
      </c>
      <c r="DB182">
        <v>36623.7523</v>
      </c>
      <c r="DC182">
        <v>37726.213300000003</v>
      </c>
      <c r="DD182">
        <v>43677.915399999998</v>
      </c>
      <c r="DE182">
        <v>44319.448199999999</v>
      </c>
      <c r="DF182">
        <v>44281.868900000001</v>
      </c>
      <c r="DG182">
        <v>40741.359400000001</v>
      </c>
      <c r="DH182">
        <v>42988.387799999997</v>
      </c>
      <c r="DI182">
        <v>43796.731699999997</v>
      </c>
      <c r="DJ182">
        <v>46422.846599999997</v>
      </c>
      <c r="DK182">
        <v>46327.173199999997</v>
      </c>
      <c r="DL182">
        <v>50938.0982</v>
      </c>
      <c r="DM182">
        <v>49624.027399999999</v>
      </c>
      <c r="DN182">
        <v>50399.5694</v>
      </c>
      <c r="DO182">
        <v>51430.960299999999</v>
      </c>
      <c r="DP182">
        <v>52178.219299999997</v>
      </c>
      <c r="DQ182">
        <v>50721.025900000001</v>
      </c>
      <c r="DR182">
        <v>51827.958200000001</v>
      </c>
      <c r="DS182">
        <v>58108.5988</v>
      </c>
      <c r="DT182">
        <v>55805.593999999997</v>
      </c>
      <c r="DU182">
        <v>57509.420599999998</v>
      </c>
      <c r="DV182">
        <v>60488.750899999999</v>
      </c>
      <c r="DW182">
        <v>60550.424899999998</v>
      </c>
      <c r="DX182">
        <v>62065.459199999998</v>
      </c>
      <c r="DY182">
        <v>66849.176500000001</v>
      </c>
      <c r="DZ182">
        <v>70315.6682</v>
      </c>
      <c r="EA182">
        <v>66010.682000000001</v>
      </c>
      <c r="EB182">
        <v>64161.043400000002</v>
      </c>
      <c r="EC182">
        <v>66055.599199999997</v>
      </c>
      <c r="ED182">
        <v>66568.652400000006</v>
      </c>
      <c r="EE182">
        <v>60673.884899999997</v>
      </c>
      <c r="EF182">
        <v>65382.940399999999</v>
      </c>
      <c r="EG182">
        <v>64508.943899999998</v>
      </c>
      <c r="EH182">
        <v>63451.983200000002</v>
      </c>
      <c r="EI182">
        <v>58063.083899999998</v>
      </c>
      <c r="EJ182">
        <v>60345.131300000001</v>
      </c>
    </row>
    <row r="183" spans="1:140" x14ac:dyDescent="0.25">
      <c r="A183" t="s">
        <v>182</v>
      </c>
      <c r="B183">
        <v>21103.7539</v>
      </c>
      <c r="C183">
        <v>19731.994699999999</v>
      </c>
      <c r="D183">
        <v>18518.749800000001</v>
      </c>
      <c r="E183">
        <v>18729.086299999999</v>
      </c>
      <c r="F183">
        <v>19308.273499999999</v>
      </c>
      <c r="G183">
        <v>21247.026600000001</v>
      </c>
      <c r="H183">
        <v>20899.514200000001</v>
      </c>
      <c r="I183">
        <v>22051.792000000001</v>
      </c>
      <c r="J183">
        <v>21710.3763</v>
      </c>
      <c r="K183">
        <v>20603.823899999999</v>
      </c>
      <c r="L183">
        <v>20917.8043</v>
      </c>
      <c r="M183">
        <v>23057.748800000001</v>
      </c>
      <c r="N183">
        <v>23993.593400000002</v>
      </c>
      <c r="O183">
        <v>25097.0975</v>
      </c>
      <c r="P183">
        <v>22420.642800000001</v>
      </c>
      <c r="Q183">
        <v>22143.242600000001</v>
      </c>
      <c r="R183">
        <v>20420.922699999999</v>
      </c>
      <c r="S183">
        <v>15900.2138</v>
      </c>
      <c r="T183">
        <v>17857.257000000001</v>
      </c>
      <c r="U183">
        <v>14808.903200000001</v>
      </c>
      <c r="V183">
        <v>15238.721100000001</v>
      </c>
      <c r="W183">
        <v>12973.794099999999</v>
      </c>
      <c r="X183">
        <v>11766.646000000001</v>
      </c>
      <c r="Y183">
        <v>12467.767400000001</v>
      </c>
      <c r="Z183">
        <v>11519.729300000001</v>
      </c>
      <c r="AA183">
        <v>11812.371300000001</v>
      </c>
      <c r="AB183">
        <v>12559.218000000001</v>
      </c>
      <c r="AC183">
        <v>13757.221100000001</v>
      </c>
      <c r="AD183">
        <v>13937.073899999999</v>
      </c>
      <c r="AE183">
        <v>13193.275600000001</v>
      </c>
      <c r="AF183">
        <v>13132.308499999999</v>
      </c>
      <c r="AG183">
        <v>14159.603800000001</v>
      </c>
      <c r="AH183">
        <v>13296.919599999999</v>
      </c>
      <c r="AI183">
        <v>11781.8878</v>
      </c>
      <c r="AJ183">
        <v>11916.015299999999</v>
      </c>
      <c r="AK183">
        <v>11544.1162</v>
      </c>
      <c r="AL183">
        <v>10733.254000000001</v>
      </c>
      <c r="AM183">
        <v>10739.350700000001</v>
      </c>
      <c r="AN183">
        <v>11492.294099999999</v>
      </c>
      <c r="AO183">
        <v>11135.636699999999</v>
      </c>
      <c r="AP183">
        <v>11748.3559</v>
      </c>
      <c r="AQ183">
        <v>11071.621300000001</v>
      </c>
      <c r="AR183">
        <v>10702.770500000001</v>
      </c>
      <c r="AS183">
        <v>11285.006100000001</v>
      </c>
      <c r="AT183">
        <v>11925.160400000001</v>
      </c>
      <c r="AU183">
        <v>16017.3585</v>
      </c>
      <c r="AV183">
        <v>15511.3271</v>
      </c>
      <c r="AW183">
        <v>16711.583500000001</v>
      </c>
      <c r="AX183">
        <v>18660.8158</v>
      </c>
      <c r="AY183">
        <v>18464.254099999998</v>
      </c>
      <c r="AZ183">
        <v>18673.362300000001</v>
      </c>
      <c r="BA183">
        <v>18506.075700000001</v>
      </c>
      <c r="BB183">
        <v>18782.0985</v>
      </c>
      <c r="BC183">
        <v>18803.009399999999</v>
      </c>
      <c r="BD183">
        <v>18598.083299999998</v>
      </c>
      <c r="BE183">
        <v>18526.986499999999</v>
      </c>
      <c r="BF183">
        <v>17657.096399999999</v>
      </c>
      <c r="BG183">
        <v>18522.804400000001</v>
      </c>
      <c r="BH183">
        <v>19066.485700000001</v>
      </c>
      <c r="BI183">
        <v>19580.891899999999</v>
      </c>
      <c r="BJ183">
        <v>19568.345399999998</v>
      </c>
      <c r="BK183">
        <v>20572.064699999999</v>
      </c>
      <c r="BL183">
        <v>21002.827600000001</v>
      </c>
      <c r="BM183">
        <v>18276.056700000001</v>
      </c>
      <c r="BN183">
        <v>18443.343199999999</v>
      </c>
      <c r="BO183">
        <v>19120.853800000001</v>
      </c>
      <c r="BP183">
        <v>17757.468400000002</v>
      </c>
      <c r="BQ183">
        <v>17464.716899999999</v>
      </c>
      <c r="BR183">
        <v>16933.581999999999</v>
      </c>
      <c r="BS183">
        <v>16511.183499999999</v>
      </c>
      <c r="BT183">
        <v>17648.732100000001</v>
      </c>
      <c r="BU183">
        <v>19488.8842</v>
      </c>
      <c r="BV183">
        <v>16314.621800000001</v>
      </c>
      <c r="BW183">
        <v>15616.201499999999</v>
      </c>
      <c r="BX183">
        <v>15921.4995</v>
      </c>
      <c r="BY183">
        <v>15670.5697</v>
      </c>
      <c r="BZ183">
        <v>15243.9889</v>
      </c>
      <c r="CA183">
        <v>15837.8562</v>
      </c>
      <c r="CB183">
        <v>13646.8303</v>
      </c>
      <c r="CC183">
        <v>13793.2107</v>
      </c>
      <c r="CD183">
        <v>13170.0486</v>
      </c>
      <c r="CE183">
        <v>12888.6356</v>
      </c>
      <c r="CF183">
        <v>14249.5214</v>
      </c>
      <c r="CG183">
        <v>14168.6235</v>
      </c>
      <c r="CH183">
        <v>14201.311900000001</v>
      </c>
      <c r="CI183">
        <v>14579.229799999999</v>
      </c>
      <c r="CJ183">
        <v>13105.3503</v>
      </c>
      <c r="CK183">
        <v>14392.5972</v>
      </c>
      <c r="CL183">
        <v>14110.9663</v>
      </c>
      <c r="CM183">
        <v>15695.665300000001</v>
      </c>
      <c r="CN183">
        <v>15518.827799999999</v>
      </c>
      <c r="CO183">
        <v>16406.7</v>
      </c>
      <c r="CP183">
        <v>16970.562000000002</v>
      </c>
      <c r="CQ183">
        <v>14732.9509</v>
      </c>
      <c r="CR183">
        <v>14766.645399999999</v>
      </c>
      <c r="CS183">
        <v>15153.485199999999</v>
      </c>
      <c r="CT183">
        <v>15057.883400000001</v>
      </c>
      <c r="CU183">
        <v>13736.9424</v>
      </c>
      <c r="CV183">
        <v>14346.5164</v>
      </c>
      <c r="CW183">
        <v>13501.609700000001</v>
      </c>
      <c r="CX183">
        <v>13227.014999999999</v>
      </c>
      <c r="CY183">
        <v>13198.9035</v>
      </c>
      <c r="CZ183">
        <v>13279.2814</v>
      </c>
      <c r="DA183">
        <v>13423.115599999999</v>
      </c>
      <c r="DB183">
        <v>13985.761200000001</v>
      </c>
      <c r="DC183">
        <v>14179.5867</v>
      </c>
      <c r="DD183">
        <v>15238.713299999999</v>
      </c>
      <c r="DE183">
        <v>13841.378199999999</v>
      </c>
      <c r="DF183">
        <v>13934.814899999999</v>
      </c>
      <c r="DG183">
        <v>14826.710999999999</v>
      </c>
      <c r="DH183">
        <v>14847.9226</v>
      </c>
      <c r="DI183">
        <v>13916.738499999999</v>
      </c>
      <c r="DJ183">
        <v>14065.5579</v>
      </c>
      <c r="DK183">
        <v>14580.047699999999</v>
      </c>
      <c r="DL183">
        <v>13321.5074</v>
      </c>
      <c r="DM183">
        <v>13185.2696</v>
      </c>
      <c r="DN183">
        <v>12908.536400000001</v>
      </c>
      <c r="DO183">
        <v>14349.5496</v>
      </c>
      <c r="DP183">
        <v>14118.4334</v>
      </c>
      <c r="DQ183">
        <v>13285.5762</v>
      </c>
      <c r="DR183">
        <v>12974.958199999999</v>
      </c>
      <c r="DS183">
        <v>12939.4588</v>
      </c>
      <c r="DT183">
        <v>14177.7552</v>
      </c>
      <c r="DU183">
        <v>14475.439200000001</v>
      </c>
      <c r="DV183">
        <v>13697.9064</v>
      </c>
      <c r="DW183">
        <v>14658.0712</v>
      </c>
      <c r="DX183">
        <v>15187.4522</v>
      </c>
      <c r="DY183">
        <v>13621.552100000001</v>
      </c>
      <c r="DZ183">
        <v>14635.828299999999</v>
      </c>
      <c r="EA183">
        <v>15375.8192</v>
      </c>
      <c r="EB183">
        <v>16174.810100000001</v>
      </c>
      <c r="EC183">
        <v>16405.680499999999</v>
      </c>
      <c r="ED183">
        <v>16415.218700000001</v>
      </c>
      <c r="EE183">
        <v>17125.813600000001</v>
      </c>
      <c r="EF183">
        <v>17219.741699999999</v>
      </c>
      <c r="EG183">
        <v>18167.4836</v>
      </c>
      <c r="EH183">
        <v>18065.419099999999</v>
      </c>
      <c r="EI183">
        <v>19066.6826</v>
      </c>
      <c r="EJ183">
        <v>19347.977599999998</v>
      </c>
    </row>
    <row r="184" spans="1:140" x14ac:dyDescent="0.25">
      <c r="A184" t="s">
        <v>183</v>
      </c>
      <c r="B184">
        <v>3392.1660999999999</v>
      </c>
      <c r="C184">
        <v>3364.6145999999999</v>
      </c>
      <c r="D184">
        <v>3618.8391999999999</v>
      </c>
      <c r="E184">
        <v>2945.5266999999999</v>
      </c>
      <c r="F184">
        <v>3132.5174999999999</v>
      </c>
      <c r="G184">
        <v>3034.8105999999998</v>
      </c>
      <c r="H184">
        <v>2243.058</v>
      </c>
      <c r="I184">
        <v>2421.348</v>
      </c>
      <c r="J184">
        <v>1998.7088000000001</v>
      </c>
      <c r="K184">
        <v>1882.3369</v>
      </c>
      <c r="L184">
        <v>1543.4142999999999</v>
      </c>
      <c r="M184">
        <v>1922.2601</v>
      </c>
      <c r="N184">
        <v>2461.1462000000001</v>
      </c>
      <c r="O184">
        <v>2327.6464000000001</v>
      </c>
      <c r="P184">
        <v>2387.4346</v>
      </c>
      <c r="Q184">
        <v>2745.5205999999998</v>
      </c>
      <c r="R184">
        <v>1881.8607999999999</v>
      </c>
      <c r="S184">
        <v>1997.7666999999999</v>
      </c>
      <c r="T184">
        <v>1983.3299</v>
      </c>
      <c r="U184">
        <v>1820.8402000000001</v>
      </c>
      <c r="V184">
        <v>1765.8805</v>
      </c>
      <c r="W184">
        <v>1587.8619000000001</v>
      </c>
      <c r="X184">
        <v>1663.2854</v>
      </c>
      <c r="Y184">
        <v>2130.7143000000001</v>
      </c>
      <c r="Z184">
        <v>2494.8591000000001</v>
      </c>
      <c r="AA184">
        <v>2717.1655000000001</v>
      </c>
      <c r="AB184">
        <v>2915.9058</v>
      </c>
      <c r="AC184">
        <v>2715.3631</v>
      </c>
      <c r="AD184">
        <v>3120.0300999999999</v>
      </c>
      <c r="AE184">
        <v>3534.1446000000001</v>
      </c>
      <c r="AF184">
        <v>3702.6246999999998</v>
      </c>
      <c r="AG184">
        <v>4199.8198000000002</v>
      </c>
      <c r="AH184">
        <v>3918.4049</v>
      </c>
      <c r="AI184">
        <v>4436.4793</v>
      </c>
      <c r="AJ184">
        <v>4890.4630999999999</v>
      </c>
      <c r="AK184">
        <v>5440.6502</v>
      </c>
      <c r="AL184">
        <v>5636.7312000000002</v>
      </c>
      <c r="AM184">
        <v>5495.6727000000001</v>
      </c>
      <c r="AN184">
        <v>7039.3019000000004</v>
      </c>
      <c r="AO184">
        <v>7035.2821000000004</v>
      </c>
      <c r="AP184">
        <v>8353.3413</v>
      </c>
      <c r="AQ184">
        <v>9471.0362999999998</v>
      </c>
      <c r="AR184">
        <v>10662.510899999999</v>
      </c>
      <c r="AS184">
        <v>10523.448700000001</v>
      </c>
      <c r="AT184">
        <v>8762.5336000000007</v>
      </c>
      <c r="AU184">
        <v>9529.0121999999992</v>
      </c>
      <c r="AV184">
        <v>8282.2708000000002</v>
      </c>
      <c r="AW184">
        <v>8184.5663999999997</v>
      </c>
      <c r="AX184">
        <v>9212.5987000000005</v>
      </c>
      <c r="AY184">
        <v>8942.4987000000001</v>
      </c>
      <c r="AZ184">
        <v>7582.2655999999997</v>
      </c>
      <c r="BA184">
        <v>6588.9294</v>
      </c>
      <c r="BB184">
        <v>5735.6460999999999</v>
      </c>
      <c r="BC184">
        <v>8391.5611000000008</v>
      </c>
      <c r="BD184">
        <v>8984.0879000000004</v>
      </c>
      <c r="BE184">
        <v>8434.8526999999995</v>
      </c>
      <c r="BF184">
        <v>9479.7561999999998</v>
      </c>
      <c r="BG184">
        <v>9895.7819999999992</v>
      </c>
      <c r="BH184">
        <v>10687.697899999999</v>
      </c>
      <c r="BI184">
        <v>10606.1306</v>
      </c>
      <c r="BJ184">
        <v>8215.4941999999992</v>
      </c>
      <c r="BK184">
        <v>7904.2772000000004</v>
      </c>
      <c r="BL184">
        <v>7390.5598</v>
      </c>
      <c r="BM184">
        <v>7704.3905999999997</v>
      </c>
      <c r="BN184">
        <v>8274.1789000000008</v>
      </c>
      <c r="BO184">
        <v>6492.4129000000003</v>
      </c>
      <c r="BP184">
        <v>7405.4414999999999</v>
      </c>
      <c r="BQ184">
        <v>7679.7462999999998</v>
      </c>
      <c r="BR184">
        <v>8241.0296999999991</v>
      </c>
      <c r="BS184">
        <v>7421.3485000000001</v>
      </c>
      <c r="BT184">
        <v>7000.8865999999998</v>
      </c>
      <c r="BU184">
        <v>5990.5832</v>
      </c>
      <c r="BV184">
        <v>6556.8815999999997</v>
      </c>
      <c r="BW184">
        <v>5421.3829999999998</v>
      </c>
      <c r="BX184">
        <v>6872.0468000000001</v>
      </c>
      <c r="BY184">
        <v>6528.9576999999999</v>
      </c>
      <c r="BZ184">
        <v>6715.3203999999996</v>
      </c>
      <c r="CA184">
        <v>6365.1156000000001</v>
      </c>
      <c r="CB184">
        <v>6384.0869000000002</v>
      </c>
      <c r="CC184">
        <v>7051.5213000000003</v>
      </c>
      <c r="CD184">
        <v>8136.3020999999999</v>
      </c>
      <c r="CE184">
        <v>8475.3130000000001</v>
      </c>
      <c r="CF184">
        <v>8044.4871999999996</v>
      </c>
      <c r="CG184">
        <v>7908.7837</v>
      </c>
      <c r="CH184">
        <v>8219.9915999999994</v>
      </c>
      <c r="CI184">
        <v>8438.8379999999997</v>
      </c>
      <c r="CJ184">
        <v>8378.3850000000002</v>
      </c>
      <c r="CK184">
        <v>9200.5079999999998</v>
      </c>
      <c r="CL184">
        <v>8796.7494999999999</v>
      </c>
      <c r="CM184">
        <v>9110.8662000000004</v>
      </c>
      <c r="CN184">
        <v>9532.0648000000001</v>
      </c>
      <c r="CO184">
        <v>9626.1384999999991</v>
      </c>
      <c r="CP184">
        <v>8111.8739999999998</v>
      </c>
      <c r="CQ184">
        <v>8520.6412</v>
      </c>
      <c r="CR184">
        <v>8291.6013999999996</v>
      </c>
      <c r="CS184">
        <v>8743.3430000000008</v>
      </c>
      <c r="CT184">
        <v>9041.1828000000005</v>
      </c>
      <c r="CU184">
        <v>8657.0638999999992</v>
      </c>
      <c r="CV184">
        <v>9524.4905999999992</v>
      </c>
      <c r="CW184">
        <v>8620.6082999999999</v>
      </c>
      <c r="CX184">
        <v>8222.2752999999993</v>
      </c>
      <c r="CY184">
        <v>7824.6522999999997</v>
      </c>
      <c r="CZ184">
        <v>7313.4228000000003</v>
      </c>
      <c r="DA184">
        <v>6884.558</v>
      </c>
      <c r="DB184">
        <v>6447.7141000000001</v>
      </c>
      <c r="DC184">
        <v>6612.0352999999996</v>
      </c>
      <c r="DD184">
        <v>7277.5703000000003</v>
      </c>
      <c r="DE184">
        <v>7016.2896000000001</v>
      </c>
      <c r="DF184">
        <v>7381.3375999999998</v>
      </c>
      <c r="DG184">
        <v>7625.1495000000004</v>
      </c>
      <c r="DH184">
        <v>8170.9760999999999</v>
      </c>
      <c r="DI184">
        <v>8125.2948999999999</v>
      </c>
      <c r="DJ184">
        <v>8251.7458000000006</v>
      </c>
      <c r="DK184">
        <v>9150.1427000000003</v>
      </c>
      <c r="DL184">
        <v>9193.2283000000007</v>
      </c>
      <c r="DM184">
        <v>9452.5329000000002</v>
      </c>
      <c r="DN184">
        <v>8683.4735000000001</v>
      </c>
      <c r="DO184">
        <v>9282.1257000000005</v>
      </c>
      <c r="DP184">
        <v>9236.7742999999991</v>
      </c>
      <c r="DQ184">
        <v>8366.0283999999992</v>
      </c>
      <c r="DR184">
        <v>8290.3870000000006</v>
      </c>
      <c r="DS184">
        <v>8221.1546999999991</v>
      </c>
      <c r="DT184">
        <v>7672.9380000000001</v>
      </c>
      <c r="DU184">
        <v>7586.1922999999997</v>
      </c>
      <c r="DV184">
        <v>7661.1773000000003</v>
      </c>
      <c r="DW184">
        <v>7590.7744000000002</v>
      </c>
      <c r="DX184">
        <v>8400.0506999999998</v>
      </c>
      <c r="DY184">
        <v>8213.5220000000008</v>
      </c>
      <c r="DZ184">
        <v>8938.9699000000001</v>
      </c>
      <c r="EA184">
        <v>9185.1366999999991</v>
      </c>
      <c r="EB184">
        <v>8943.3248999999996</v>
      </c>
      <c r="EC184">
        <v>9967.2453999999998</v>
      </c>
      <c r="ED184">
        <v>10579.547200000001</v>
      </c>
      <c r="EE184">
        <v>10539.211600000001</v>
      </c>
      <c r="EF184">
        <v>10422.988799999999</v>
      </c>
      <c r="EG184">
        <v>11501.9612</v>
      </c>
      <c r="EH184">
        <v>12128.39</v>
      </c>
      <c r="EI184">
        <v>10554.485199999999</v>
      </c>
      <c r="EJ184">
        <v>10426.062</v>
      </c>
    </row>
    <row r="185" spans="1:140" x14ac:dyDescent="0.25">
      <c r="A185" t="s">
        <v>184</v>
      </c>
      <c r="B185">
        <v>10377.4863</v>
      </c>
      <c r="C185">
        <v>10446.772199999999</v>
      </c>
      <c r="D185">
        <v>9551.8294999999998</v>
      </c>
      <c r="E185">
        <v>9150.7170000000006</v>
      </c>
      <c r="F185">
        <v>8565.7661000000007</v>
      </c>
      <c r="G185">
        <v>8903.6090000000004</v>
      </c>
      <c r="H185">
        <v>8383.15</v>
      </c>
      <c r="I185">
        <v>8066.9876999999997</v>
      </c>
      <c r="J185">
        <v>8233.7973000000002</v>
      </c>
      <c r="K185">
        <v>8047.5911999999998</v>
      </c>
      <c r="L185">
        <v>7417.4443000000001</v>
      </c>
      <c r="M185">
        <v>7012.9272000000001</v>
      </c>
      <c r="N185">
        <v>7859.2847000000002</v>
      </c>
      <c r="O185">
        <v>7201.7426999999998</v>
      </c>
      <c r="P185">
        <v>3697.4539</v>
      </c>
      <c r="Q185">
        <v>4145.3777</v>
      </c>
      <c r="R185">
        <v>3502.2276000000002</v>
      </c>
      <c r="S185">
        <v>2862.8717999999999</v>
      </c>
      <c r="T185">
        <v>3264.1192999999998</v>
      </c>
      <c r="U185">
        <v>3091.2235000000001</v>
      </c>
      <c r="V185">
        <v>3022.8252000000002</v>
      </c>
      <c r="W185">
        <v>3341.1122999999998</v>
      </c>
      <c r="X185">
        <v>3474.7566999999999</v>
      </c>
      <c r="Y185">
        <v>3407.9344999999998</v>
      </c>
      <c r="Z185">
        <v>3683.5731999999998</v>
      </c>
      <c r="AA185">
        <v>3817.4517000000001</v>
      </c>
      <c r="AB185">
        <v>4479.1944000000003</v>
      </c>
      <c r="AC185">
        <v>4711.4085999999998</v>
      </c>
      <c r="AD185">
        <v>4893.6495000000004</v>
      </c>
      <c r="AE185">
        <v>8109.0770000000002</v>
      </c>
      <c r="AF185">
        <v>8422.1113000000005</v>
      </c>
      <c r="AG185">
        <v>8730.8956999999991</v>
      </c>
      <c r="AH185">
        <v>8775.5931</v>
      </c>
      <c r="AI185">
        <v>8395.6651000000002</v>
      </c>
      <c r="AJ185">
        <v>8788.2024000000001</v>
      </c>
      <c r="AK185">
        <v>9856.7338</v>
      </c>
      <c r="AL185">
        <v>10363.685299999999</v>
      </c>
      <c r="AM185">
        <v>10100.0741</v>
      </c>
      <c r="AN185">
        <v>10796.7608</v>
      </c>
      <c r="AO185">
        <v>7742.1499000000003</v>
      </c>
      <c r="AP185">
        <v>8128.6581999999999</v>
      </c>
      <c r="AQ185">
        <v>8119.6696000000002</v>
      </c>
      <c r="AR185">
        <v>8095.8427000000001</v>
      </c>
      <c r="AS185">
        <v>8243.3133999999991</v>
      </c>
      <c r="AT185">
        <v>9158.2338999999993</v>
      </c>
      <c r="AU185">
        <v>9799.5812999999998</v>
      </c>
      <c r="AV185">
        <v>9890.3461000000007</v>
      </c>
      <c r="AW185">
        <v>10014.3915</v>
      </c>
      <c r="AX185">
        <v>9840.2968999999994</v>
      </c>
      <c r="AY185">
        <v>9415.2499000000007</v>
      </c>
      <c r="AZ185">
        <v>9179.7921999999999</v>
      </c>
      <c r="BA185">
        <v>8623.0293000000001</v>
      </c>
      <c r="BB185">
        <v>7441.8761999999997</v>
      </c>
      <c r="BC185">
        <v>8011.0329000000002</v>
      </c>
      <c r="BD185">
        <v>7214.2610000000004</v>
      </c>
      <c r="BE185">
        <v>7962.9390000000003</v>
      </c>
      <c r="BF185">
        <v>8552.8971999999994</v>
      </c>
      <c r="BG185">
        <v>9186.7016000000003</v>
      </c>
      <c r="BH185">
        <v>9589.1445999999996</v>
      </c>
      <c r="BI185">
        <v>9946.4343000000008</v>
      </c>
      <c r="BJ185">
        <v>9663.6586000000007</v>
      </c>
      <c r="BK185">
        <v>10046.903200000001</v>
      </c>
      <c r="BL185">
        <v>9268.6219999999994</v>
      </c>
      <c r="BM185">
        <v>9280.2559000000001</v>
      </c>
      <c r="BN185">
        <v>9197.7646999999997</v>
      </c>
      <c r="BO185">
        <v>9683.8734000000004</v>
      </c>
      <c r="BP185">
        <v>10584.455400000001</v>
      </c>
      <c r="BQ185">
        <v>10206.2297</v>
      </c>
      <c r="BR185">
        <v>10880.5856</v>
      </c>
      <c r="BS185">
        <v>11087.521699999999</v>
      </c>
      <c r="BT185">
        <v>11667.6656</v>
      </c>
      <c r="BU185">
        <v>12301.5178</v>
      </c>
      <c r="BV185">
        <v>13135.2711</v>
      </c>
      <c r="BW185">
        <v>12532.6284</v>
      </c>
      <c r="BX185">
        <v>12626.2428</v>
      </c>
      <c r="BY185">
        <v>12987.091899999999</v>
      </c>
      <c r="BZ185">
        <v>13565.464400000001</v>
      </c>
      <c r="CA185">
        <v>14240.232400000001</v>
      </c>
      <c r="CB185">
        <v>14803.9995</v>
      </c>
      <c r="CC185">
        <v>15680.3215</v>
      </c>
      <c r="CD185">
        <v>14809.8416</v>
      </c>
      <c r="CE185">
        <v>16164.0916</v>
      </c>
      <c r="CF185">
        <v>15536.246999999999</v>
      </c>
      <c r="CG185">
        <v>15370.2659</v>
      </c>
      <c r="CH185">
        <v>15584.222299999999</v>
      </c>
      <c r="CI185">
        <v>15754.0227</v>
      </c>
      <c r="CJ185">
        <v>16231.766100000001</v>
      </c>
      <c r="CK185">
        <v>16197.492200000001</v>
      </c>
      <c r="CL185">
        <v>16069.054</v>
      </c>
      <c r="CM185">
        <v>16665.578399999999</v>
      </c>
      <c r="CN185">
        <v>17362.731599999999</v>
      </c>
      <c r="CO185">
        <v>17649.320199999998</v>
      </c>
      <c r="CP185">
        <v>17714.582999999999</v>
      </c>
      <c r="CQ185">
        <v>19267.673500000001</v>
      </c>
      <c r="CR185">
        <v>19401.654900000001</v>
      </c>
      <c r="CS185">
        <v>17703.820500000002</v>
      </c>
      <c r="CT185">
        <v>17773.176800000001</v>
      </c>
      <c r="CU185">
        <v>17518.059399999998</v>
      </c>
      <c r="CV185">
        <v>18547.032800000001</v>
      </c>
      <c r="CW185">
        <v>19446.0867</v>
      </c>
      <c r="CX185">
        <v>18888.553400000001</v>
      </c>
      <c r="CY185">
        <v>20532.9951</v>
      </c>
      <c r="CZ185">
        <v>17964.721300000001</v>
      </c>
      <c r="DA185">
        <v>17098.531900000002</v>
      </c>
      <c r="DB185">
        <v>16853.0579</v>
      </c>
      <c r="DC185">
        <v>18920.532599999999</v>
      </c>
      <c r="DD185">
        <v>20564.078399999999</v>
      </c>
      <c r="DE185">
        <v>21434.856</v>
      </c>
      <c r="DF185">
        <v>24245.732499999998</v>
      </c>
      <c r="DG185">
        <v>24053.1247</v>
      </c>
      <c r="DH185">
        <v>25962.880099999998</v>
      </c>
      <c r="DI185">
        <v>26006.394499999999</v>
      </c>
      <c r="DJ185">
        <v>25252.396000000001</v>
      </c>
      <c r="DK185">
        <v>24232.858700000001</v>
      </c>
      <c r="DL185">
        <v>25335.9097</v>
      </c>
      <c r="DM185">
        <v>24827.1564</v>
      </c>
      <c r="DN185">
        <v>26067.857800000002</v>
      </c>
      <c r="DO185">
        <v>27048.7732</v>
      </c>
      <c r="DP185">
        <v>26177.504799999999</v>
      </c>
      <c r="DQ185">
        <v>27758.7235</v>
      </c>
      <c r="DR185">
        <v>28387.094700000001</v>
      </c>
      <c r="DS185">
        <v>28231.722000000002</v>
      </c>
      <c r="DT185">
        <v>30155.710599999999</v>
      </c>
      <c r="DU185">
        <v>30887.803</v>
      </c>
      <c r="DV185">
        <v>31044.037100000001</v>
      </c>
      <c r="DW185">
        <v>30834.616999999998</v>
      </c>
      <c r="DX185">
        <v>31493.820400000001</v>
      </c>
      <c r="DY185">
        <v>31413.691999999999</v>
      </c>
      <c r="DZ185">
        <v>34174.784899999999</v>
      </c>
      <c r="EA185">
        <v>32184.0056</v>
      </c>
      <c r="EB185">
        <v>31892.567800000001</v>
      </c>
      <c r="EC185">
        <v>31420.227200000001</v>
      </c>
      <c r="ED185">
        <v>33836.297299999998</v>
      </c>
      <c r="EE185">
        <v>35097.462299999999</v>
      </c>
      <c r="EF185">
        <v>33911.276100000003</v>
      </c>
      <c r="EG185">
        <v>35568.532299999999</v>
      </c>
      <c r="EH185">
        <v>35864.4709</v>
      </c>
      <c r="EI185">
        <v>34091.528700000003</v>
      </c>
      <c r="EJ185">
        <v>35352.358500000002</v>
      </c>
    </row>
    <row r="186" spans="1:140" x14ac:dyDescent="0.25">
      <c r="A186" t="s">
        <v>185</v>
      </c>
      <c r="B186">
        <v>9965.2576000000008</v>
      </c>
      <c r="C186">
        <v>9553.1921000000002</v>
      </c>
      <c r="D186">
        <v>8311.9498999999996</v>
      </c>
      <c r="E186">
        <v>7675.3067000000001</v>
      </c>
      <c r="F186">
        <v>8391.3606</v>
      </c>
      <c r="G186">
        <v>9140.4125000000004</v>
      </c>
      <c r="H186">
        <v>8450.7816000000003</v>
      </c>
      <c r="I186">
        <v>9135.6687000000002</v>
      </c>
      <c r="J186">
        <v>8457.3670999999995</v>
      </c>
      <c r="K186">
        <v>8651.5699000000004</v>
      </c>
      <c r="L186">
        <v>7906.7655000000004</v>
      </c>
      <c r="M186">
        <v>8269.6664000000001</v>
      </c>
      <c r="N186">
        <v>8583.6205000000009</v>
      </c>
      <c r="O186">
        <v>7437.7169999999996</v>
      </c>
      <c r="P186">
        <v>7839.357</v>
      </c>
      <c r="Q186">
        <v>8507.0159000000003</v>
      </c>
      <c r="R186">
        <v>7762.2829000000002</v>
      </c>
      <c r="S186">
        <v>5472.3110999999999</v>
      </c>
      <c r="T186">
        <v>5467.5754999999999</v>
      </c>
      <c r="U186">
        <v>5824.7134999999998</v>
      </c>
      <c r="V186">
        <v>5084.8131999999996</v>
      </c>
      <c r="W186">
        <v>5224.1450999999997</v>
      </c>
      <c r="X186">
        <v>5687.7745000000004</v>
      </c>
      <c r="Y186">
        <v>5800.0095000000001</v>
      </c>
      <c r="Z186">
        <v>6591.0843999999997</v>
      </c>
      <c r="AA186">
        <v>7110.7780000000002</v>
      </c>
      <c r="AB186">
        <v>7376.8486999999996</v>
      </c>
      <c r="AC186">
        <v>7448.8109000000004</v>
      </c>
      <c r="AD186">
        <v>7441.0919999999996</v>
      </c>
      <c r="AE186">
        <v>7081.3877000000002</v>
      </c>
      <c r="AF186">
        <v>7116.2433000000001</v>
      </c>
      <c r="AG186">
        <v>7460.9748</v>
      </c>
      <c r="AH186">
        <v>6931.5657000000001</v>
      </c>
      <c r="AI186">
        <v>7422.5002999999997</v>
      </c>
      <c r="AJ186">
        <v>7731.7837</v>
      </c>
      <c r="AK186">
        <v>7789.4319999999998</v>
      </c>
      <c r="AL186">
        <v>7256.6149999999998</v>
      </c>
      <c r="AM186">
        <v>6968.1817000000001</v>
      </c>
      <c r="AN186">
        <v>7645.7709999999997</v>
      </c>
      <c r="AO186">
        <v>7509.7132000000001</v>
      </c>
      <c r="AP186">
        <v>8078.6081999999997</v>
      </c>
      <c r="AQ186">
        <v>8183.6810999999998</v>
      </c>
      <c r="AR186">
        <v>8224.2379999999994</v>
      </c>
      <c r="AS186">
        <v>8709.0665000000008</v>
      </c>
      <c r="AT186">
        <v>9186.4590000000007</v>
      </c>
      <c r="AU186">
        <v>9242.2983000000004</v>
      </c>
      <c r="AV186">
        <v>9161.9559000000008</v>
      </c>
      <c r="AW186">
        <v>8820.6142</v>
      </c>
      <c r="AX186">
        <v>9265.7950000000001</v>
      </c>
      <c r="AY186">
        <v>8994.3698000000004</v>
      </c>
      <c r="AZ186">
        <v>8668.3724000000002</v>
      </c>
      <c r="BA186">
        <v>7902.8703999999998</v>
      </c>
      <c r="BB186">
        <v>7186.6153000000004</v>
      </c>
      <c r="BC186">
        <v>8333.1897000000008</v>
      </c>
      <c r="BD186">
        <v>8121.9296000000004</v>
      </c>
      <c r="BE186">
        <v>8274.0573000000004</v>
      </c>
      <c r="BF186">
        <v>8858.6221000000005</v>
      </c>
      <c r="BG186">
        <v>9188.4236999999994</v>
      </c>
      <c r="BH186">
        <v>9616.6623999999993</v>
      </c>
      <c r="BI186">
        <v>9650.0084999999999</v>
      </c>
      <c r="BJ186">
        <v>9203.0282000000007</v>
      </c>
      <c r="BK186">
        <v>9856.7803000000004</v>
      </c>
      <c r="BL186">
        <v>9514.5090999999993</v>
      </c>
      <c r="BM186">
        <v>9674.5992999999999</v>
      </c>
      <c r="BN186">
        <v>10043.6206</v>
      </c>
      <c r="BO186">
        <v>10002.444299999999</v>
      </c>
      <c r="BP186">
        <v>10276.0633</v>
      </c>
      <c r="BQ186">
        <v>10548.347599999999</v>
      </c>
      <c r="BR186">
        <v>10719.1927</v>
      </c>
      <c r="BS186">
        <v>10961.9719</v>
      </c>
      <c r="BT186">
        <v>11725.6119</v>
      </c>
      <c r="BU186">
        <v>12122.075999999999</v>
      </c>
      <c r="BV186">
        <v>11606.451999999999</v>
      </c>
      <c r="BW186">
        <v>11639.744000000001</v>
      </c>
      <c r="BX186">
        <v>12519.900900000001</v>
      </c>
      <c r="BY186">
        <v>12523.803599999999</v>
      </c>
      <c r="BZ186">
        <v>13145.6358</v>
      </c>
      <c r="CA186">
        <v>13506.938700000001</v>
      </c>
      <c r="CB186">
        <v>14172.4195</v>
      </c>
      <c r="CC186">
        <v>15231.2562</v>
      </c>
      <c r="CD186">
        <v>14457.4413</v>
      </c>
      <c r="CE186">
        <v>14772.9429</v>
      </c>
      <c r="CF186">
        <v>14426.841200000001</v>
      </c>
      <c r="CG186">
        <v>15148.0795</v>
      </c>
      <c r="CH186">
        <v>14981.0967</v>
      </c>
      <c r="CI186">
        <v>15033.434600000001</v>
      </c>
      <c r="CJ186">
        <v>15369.3495</v>
      </c>
      <c r="CK186">
        <v>16067.1633</v>
      </c>
      <c r="CL186">
        <v>16108.2845</v>
      </c>
      <c r="CM186">
        <v>16950.763200000001</v>
      </c>
      <c r="CN186">
        <v>17441.134999999998</v>
      </c>
      <c r="CO186">
        <v>17314.272700000001</v>
      </c>
      <c r="CP186">
        <v>17694.859799999998</v>
      </c>
      <c r="CQ186">
        <v>18634.7477</v>
      </c>
      <c r="CR186">
        <v>18952.2091</v>
      </c>
      <c r="CS186">
        <v>18472.951400000002</v>
      </c>
      <c r="CT186">
        <v>18978.599300000002</v>
      </c>
      <c r="CU186">
        <v>19613.192500000001</v>
      </c>
      <c r="CV186">
        <v>20375.4149</v>
      </c>
      <c r="CW186">
        <v>20002.436399999999</v>
      </c>
      <c r="CX186">
        <v>20316.770400000001</v>
      </c>
      <c r="CY186">
        <v>22056.2696</v>
      </c>
      <c r="CZ186">
        <v>21994.5641</v>
      </c>
      <c r="DA186">
        <v>20902.1492</v>
      </c>
      <c r="DB186">
        <v>21610.6191</v>
      </c>
      <c r="DC186">
        <v>21319.494200000001</v>
      </c>
      <c r="DD186">
        <v>22868.9084</v>
      </c>
      <c r="DE186">
        <v>21790.759300000002</v>
      </c>
      <c r="DF186">
        <v>23418.007799999999</v>
      </c>
      <c r="DG186">
        <v>24173.929499999998</v>
      </c>
      <c r="DH186">
        <v>24536.3272</v>
      </c>
      <c r="DI186">
        <v>22651.951700000001</v>
      </c>
      <c r="DJ186">
        <v>21865.013500000001</v>
      </c>
      <c r="DK186">
        <v>21375.8056</v>
      </c>
      <c r="DL186">
        <v>22708.5376</v>
      </c>
      <c r="DM186">
        <v>23068.852699999999</v>
      </c>
      <c r="DN186">
        <v>23318.468700000001</v>
      </c>
      <c r="DO186">
        <v>24760.679800000002</v>
      </c>
      <c r="DP186">
        <v>24741.368999999999</v>
      </c>
      <c r="DQ186">
        <v>25302.712</v>
      </c>
      <c r="DR186">
        <v>26606.712800000001</v>
      </c>
      <c r="DS186">
        <v>25982.322199999999</v>
      </c>
      <c r="DT186">
        <v>27290.570599999999</v>
      </c>
      <c r="DU186">
        <v>26036.691999999999</v>
      </c>
      <c r="DV186">
        <v>27141.635999999999</v>
      </c>
      <c r="DW186">
        <v>27240.554800000002</v>
      </c>
      <c r="DX186">
        <v>27394.100299999998</v>
      </c>
      <c r="DY186">
        <v>27327.412499999999</v>
      </c>
      <c r="DZ186">
        <v>29350.970700000002</v>
      </c>
      <c r="EA186">
        <v>29625.5016</v>
      </c>
      <c r="EB186">
        <v>29466.4136</v>
      </c>
      <c r="EC186">
        <v>29135.7111</v>
      </c>
      <c r="ED186">
        <v>29725.109100000001</v>
      </c>
      <c r="EE186">
        <v>30335.1698</v>
      </c>
      <c r="EF186">
        <v>30904.286899999999</v>
      </c>
      <c r="EG186">
        <v>32422.5124</v>
      </c>
      <c r="EH186">
        <v>33357.894</v>
      </c>
      <c r="EI186">
        <v>32110.7186</v>
      </c>
      <c r="EJ186">
        <v>31530.992600000001</v>
      </c>
    </row>
    <row r="187" spans="1:140" x14ac:dyDescent="0.25">
      <c r="A187" t="s">
        <v>186</v>
      </c>
      <c r="B187">
        <v>23301.2732</v>
      </c>
      <c r="C187">
        <v>21876.573</v>
      </c>
      <c r="D187">
        <v>19761.863099999999</v>
      </c>
      <c r="E187">
        <v>19102.536599999999</v>
      </c>
      <c r="F187">
        <v>18133.761299999998</v>
      </c>
      <c r="G187">
        <v>16742.150300000001</v>
      </c>
      <c r="H187">
        <v>15931.606</v>
      </c>
      <c r="I187">
        <v>13385.5319</v>
      </c>
      <c r="J187">
        <v>14435.411099999999</v>
      </c>
      <c r="K187">
        <v>12201.087600000001</v>
      </c>
      <c r="L187">
        <v>11146.1464</v>
      </c>
      <c r="M187">
        <v>11403.031999999999</v>
      </c>
      <c r="N187">
        <v>9950.3837000000003</v>
      </c>
      <c r="O187">
        <v>5416.8398999999999</v>
      </c>
      <c r="P187">
        <v>8068.0901999999996</v>
      </c>
      <c r="Q187">
        <v>9113.4189999999999</v>
      </c>
      <c r="R187">
        <v>6872.6036999999997</v>
      </c>
      <c r="S187">
        <v>6265.7293</v>
      </c>
      <c r="T187">
        <v>5520.7716</v>
      </c>
      <c r="U187">
        <v>4770.0391</v>
      </c>
      <c r="V187">
        <v>1379.954</v>
      </c>
      <c r="W187">
        <v>1218.2856999999999</v>
      </c>
      <c r="X187">
        <v>1685.9689000000001</v>
      </c>
      <c r="Y187">
        <v>2365.4375</v>
      </c>
      <c r="Z187">
        <v>3980.8582000000001</v>
      </c>
      <c r="AA187">
        <v>5217.7334000000001</v>
      </c>
      <c r="AB187">
        <v>7555.4780000000001</v>
      </c>
      <c r="AC187">
        <v>8700.7294000000002</v>
      </c>
      <c r="AD187">
        <v>8056.5254999999997</v>
      </c>
      <c r="AE187">
        <v>7110.1248999999998</v>
      </c>
      <c r="AF187">
        <v>8016.7851000000001</v>
      </c>
      <c r="AG187">
        <v>7754.3332</v>
      </c>
      <c r="AH187">
        <v>9890.6458000000002</v>
      </c>
      <c r="AI187">
        <v>9707.7801999999992</v>
      </c>
      <c r="AJ187">
        <v>10804.974</v>
      </c>
      <c r="AK187">
        <v>11850.560600000001</v>
      </c>
      <c r="AL187">
        <v>10324.6612</v>
      </c>
      <c r="AM187">
        <v>9768.2898999999998</v>
      </c>
      <c r="AN187">
        <v>10121.2273</v>
      </c>
      <c r="AO187">
        <v>8799.3327000000008</v>
      </c>
      <c r="AP187">
        <v>9579.7260000000006</v>
      </c>
      <c r="AQ187">
        <v>10001.314700000001</v>
      </c>
      <c r="AR187">
        <v>9515.5843000000004</v>
      </c>
      <c r="AS187">
        <v>11689.437400000001</v>
      </c>
      <c r="AT187">
        <v>13646.2155</v>
      </c>
      <c r="AU187">
        <v>13398.4362</v>
      </c>
      <c r="AV187">
        <v>12737.6914</v>
      </c>
      <c r="AW187">
        <v>12177.893700000001</v>
      </c>
      <c r="AX187">
        <v>11998.588</v>
      </c>
      <c r="AY187">
        <v>11713.782300000001</v>
      </c>
      <c r="AZ187">
        <v>11623.049199999999</v>
      </c>
      <c r="BA187">
        <v>9757.8484000000008</v>
      </c>
      <c r="BB187">
        <v>9280.0630000000001</v>
      </c>
      <c r="BC187">
        <v>11035.0056</v>
      </c>
      <c r="BD187">
        <v>11120.122100000001</v>
      </c>
      <c r="BE187">
        <v>11699.5826</v>
      </c>
      <c r="BF187">
        <v>11966.318300000001</v>
      </c>
      <c r="BG187">
        <v>12518.5327</v>
      </c>
      <c r="BH187">
        <v>12926.899600000001</v>
      </c>
      <c r="BI187">
        <v>13092.397300000001</v>
      </c>
      <c r="BJ187">
        <v>12282.7513</v>
      </c>
      <c r="BK187">
        <v>12328.7541</v>
      </c>
      <c r="BL187">
        <v>12699.378000000001</v>
      </c>
      <c r="BM187">
        <v>13912.3478</v>
      </c>
      <c r="BN187">
        <v>14252.3457</v>
      </c>
      <c r="BO187">
        <v>13040.1952</v>
      </c>
      <c r="BP187">
        <v>13138.9211</v>
      </c>
      <c r="BQ187">
        <v>13632.5281</v>
      </c>
      <c r="BR187">
        <v>14370.2557</v>
      </c>
      <c r="BS187">
        <v>13973.2873</v>
      </c>
      <c r="BT187">
        <v>14262.677900000001</v>
      </c>
      <c r="BU187">
        <v>14895.2047</v>
      </c>
      <c r="BV187">
        <v>15918.533799999999</v>
      </c>
      <c r="BW187">
        <v>15787.337100000001</v>
      </c>
      <c r="BX187">
        <v>17057.069899999999</v>
      </c>
      <c r="BY187">
        <v>15573.4583</v>
      </c>
      <c r="BZ187">
        <v>15360.5898</v>
      </c>
      <c r="CA187">
        <v>16880.181499999999</v>
      </c>
      <c r="CB187">
        <v>17939.218799999999</v>
      </c>
      <c r="CC187">
        <v>18566.0321</v>
      </c>
      <c r="CD187">
        <v>17978.532800000001</v>
      </c>
      <c r="CE187">
        <v>18555.864300000001</v>
      </c>
      <c r="CF187">
        <v>19542.949000000001</v>
      </c>
      <c r="CG187">
        <v>17468.396499999999</v>
      </c>
      <c r="CH187">
        <v>17597.106400000001</v>
      </c>
      <c r="CI187">
        <v>18158.4447</v>
      </c>
      <c r="CJ187">
        <v>17295.134999999998</v>
      </c>
      <c r="CK187">
        <v>17022.549900000002</v>
      </c>
      <c r="CL187">
        <v>16701.369699999999</v>
      </c>
      <c r="CM187">
        <v>16676.342700000001</v>
      </c>
      <c r="CN187">
        <v>16579.018800000002</v>
      </c>
      <c r="CO187">
        <v>16789.140500000001</v>
      </c>
      <c r="CP187">
        <v>14255.319299999999</v>
      </c>
      <c r="CQ187">
        <v>15952.773499999999</v>
      </c>
      <c r="CR187">
        <v>15366.6594</v>
      </c>
      <c r="CS187">
        <v>16304.1479</v>
      </c>
      <c r="CT187">
        <v>16393.063300000002</v>
      </c>
      <c r="CU187">
        <v>16862.825000000001</v>
      </c>
      <c r="CV187">
        <v>17065.308499999999</v>
      </c>
      <c r="CW187">
        <v>16121.0515</v>
      </c>
      <c r="CX187">
        <v>15303.668900000001</v>
      </c>
      <c r="CY187">
        <v>15416.9694</v>
      </c>
      <c r="CZ187">
        <v>16418.825400000002</v>
      </c>
      <c r="DA187">
        <v>15966.056699999999</v>
      </c>
      <c r="DB187">
        <v>12550.4326</v>
      </c>
      <c r="DC187">
        <v>11952.1072</v>
      </c>
      <c r="DD187">
        <v>13081.7114</v>
      </c>
      <c r="DE187">
        <v>14351.4761</v>
      </c>
      <c r="DF187">
        <v>14486.835499999999</v>
      </c>
      <c r="DG187">
        <v>13504.1567</v>
      </c>
      <c r="DH187">
        <v>14571.2845</v>
      </c>
      <c r="DI187">
        <v>15450.108899999999</v>
      </c>
      <c r="DJ187">
        <v>15680.0213</v>
      </c>
      <c r="DK187">
        <v>16676.308000000001</v>
      </c>
      <c r="DL187">
        <v>19661.063900000001</v>
      </c>
      <c r="DM187">
        <v>20378.896799999999</v>
      </c>
      <c r="DN187">
        <v>19721.512999999999</v>
      </c>
      <c r="DO187">
        <v>20603.732</v>
      </c>
      <c r="DP187">
        <v>19065.785100000001</v>
      </c>
      <c r="DQ187">
        <v>18337.6823</v>
      </c>
      <c r="DR187">
        <v>17811.395799999998</v>
      </c>
      <c r="DS187">
        <v>19476.993699999999</v>
      </c>
      <c r="DT187">
        <v>19727.909100000001</v>
      </c>
      <c r="DU187">
        <v>19250.646100000002</v>
      </c>
      <c r="DV187">
        <v>20613.588899999999</v>
      </c>
      <c r="DW187">
        <v>20388.1986</v>
      </c>
      <c r="DX187">
        <v>21527.284500000002</v>
      </c>
      <c r="DY187">
        <v>21407.3357</v>
      </c>
      <c r="DZ187">
        <v>22964.945500000002</v>
      </c>
      <c r="EA187">
        <v>22943.738799999999</v>
      </c>
      <c r="EB187">
        <v>21811.677</v>
      </c>
      <c r="EC187">
        <v>22719.526099999999</v>
      </c>
      <c r="ED187">
        <v>20962.4578</v>
      </c>
      <c r="EE187">
        <v>19673.725900000001</v>
      </c>
      <c r="EF187">
        <v>20066.813600000001</v>
      </c>
      <c r="EG187">
        <v>19610.502</v>
      </c>
      <c r="EH187">
        <v>18604.322700000001</v>
      </c>
      <c r="EI187">
        <v>17850.457299999998</v>
      </c>
      <c r="EJ187">
        <v>18311.3442</v>
      </c>
    </row>
    <row r="188" spans="1:140" x14ac:dyDescent="0.25">
      <c r="A188" t="s">
        <v>187</v>
      </c>
      <c r="B188">
        <v>3393.5783000000001</v>
      </c>
      <c r="C188">
        <v>3386.2222999999999</v>
      </c>
      <c r="D188">
        <v>2882.9488999999999</v>
      </c>
      <c r="E188">
        <v>2595.5859999999998</v>
      </c>
      <c r="F188">
        <v>2366.2408</v>
      </c>
      <c r="G188">
        <v>2298.3252000000002</v>
      </c>
      <c r="H188">
        <v>2014.3145999999999</v>
      </c>
      <c r="I188">
        <v>2110.1093999999998</v>
      </c>
      <c r="J188">
        <v>2114.7435999999998</v>
      </c>
      <c r="K188">
        <v>1900.0253</v>
      </c>
      <c r="L188">
        <v>1818.1542999999999</v>
      </c>
      <c r="M188">
        <v>1956.0985000000001</v>
      </c>
      <c r="N188">
        <v>2259.1777999999999</v>
      </c>
      <c r="O188">
        <v>1927.2065</v>
      </c>
      <c r="P188">
        <v>2331.2231999999999</v>
      </c>
      <c r="Q188">
        <v>2521.6219999999998</v>
      </c>
      <c r="R188">
        <v>2504.4088999999999</v>
      </c>
      <c r="S188">
        <v>2265.7462</v>
      </c>
      <c r="T188">
        <v>1042.9871000000001</v>
      </c>
      <c r="U188">
        <v>1137.0989</v>
      </c>
      <c r="V188">
        <v>1140.1973</v>
      </c>
      <c r="W188">
        <v>1287.3695</v>
      </c>
      <c r="X188">
        <v>1623.8456000000001</v>
      </c>
      <c r="Y188">
        <v>1842.3209999999999</v>
      </c>
      <c r="Z188">
        <v>1721.4622999999999</v>
      </c>
      <c r="AA188">
        <v>1630.0868</v>
      </c>
      <c r="AB188">
        <v>1725.0583999999999</v>
      </c>
      <c r="AC188">
        <v>1659.6681000000001</v>
      </c>
      <c r="AD188">
        <v>1869.1676</v>
      </c>
      <c r="AE188">
        <v>1639.2365</v>
      </c>
      <c r="AF188">
        <v>1484.3849</v>
      </c>
      <c r="AG188">
        <v>1743.5736999999999</v>
      </c>
      <c r="AH188">
        <v>1767.0509</v>
      </c>
      <c r="AI188">
        <v>2029.9956</v>
      </c>
      <c r="AJ188">
        <v>2355.2640999999999</v>
      </c>
      <c r="AK188">
        <v>2403.8101000000001</v>
      </c>
      <c r="AL188">
        <v>2334.9061000000002</v>
      </c>
      <c r="AM188">
        <v>1971.3209999999999</v>
      </c>
      <c r="AN188">
        <v>2122.8409000000001</v>
      </c>
      <c r="AO188">
        <v>1833.8596</v>
      </c>
      <c r="AP188">
        <v>2261.9578000000001</v>
      </c>
      <c r="AQ188">
        <v>2479.9027999999998</v>
      </c>
      <c r="AR188">
        <v>2937.5873000000001</v>
      </c>
      <c r="AS188">
        <v>3041.8359</v>
      </c>
      <c r="AT188">
        <v>2768.9699000000001</v>
      </c>
      <c r="AU188">
        <v>3080.5952000000002</v>
      </c>
      <c r="AV188">
        <v>3051.0252</v>
      </c>
      <c r="AW188">
        <v>3329.5162999999998</v>
      </c>
      <c r="AX188">
        <v>3858.6495</v>
      </c>
      <c r="AY188">
        <v>3655.2858000000001</v>
      </c>
      <c r="AZ188">
        <v>3342.9866000000002</v>
      </c>
      <c r="BA188">
        <v>3210.6824000000001</v>
      </c>
      <c r="BB188">
        <v>3072.9180999999999</v>
      </c>
      <c r="BC188">
        <v>3343.6529999999998</v>
      </c>
      <c r="BD188">
        <v>3608.2696999999998</v>
      </c>
      <c r="BE188">
        <v>3605.3445999999999</v>
      </c>
      <c r="BF188">
        <v>3968.2986999999998</v>
      </c>
      <c r="BG188">
        <v>4411.4052000000001</v>
      </c>
      <c r="BH188">
        <v>4716.3427000000001</v>
      </c>
      <c r="BI188">
        <v>4646.4709999999995</v>
      </c>
      <c r="BJ188">
        <v>4821.1503000000002</v>
      </c>
      <c r="BK188">
        <v>4635.1881000000003</v>
      </c>
      <c r="BL188">
        <v>5005.0330999999996</v>
      </c>
      <c r="BM188">
        <v>5239.9755999999998</v>
      </c>
      <c r="BN188">
        <v>5361.1674000000003</v>
      </c>
      <c r="BO188">
        <v>5059.1297999999997</v>
      </c>
      <c r="BP188">
        <v>5412.5137999999997</v>
      </c>
      <c r="BQ188">
        <v>4841.2871999999998</v>
      </c>
      <c r="BR188">
        <v>5177.4040000000005</v>
      </c>
      <c r="BS188">
        <v>5153.2879999999996</v>
      </c>
      <c r="BT188">
        <v>5160.8242</v>
      </c>
      <c r="BU188">
        <v>5235.0019000000002</v>
      </c>
      <c r="BV188">
        <v>5152.4309000000003</v>
      </c>
      <c r="BW188">
        <v>5296.3482000000004</v>
      </c>
      <c r="BX188">
        <v>5447.1124</v>
      </c>
      <c r="BY188">
        <v>4854.6089000000002</v>
      </c>
      <c r="BZ188">
        <v>5039.9351999999999</v>
      </c>
      <c r="CA188">
        <v>5152.7916999999998</v>
      </c>
      <c r="CB188">
        <v>5774.9876000000004</v>
      </c>
      <c r="CC188">
        <v>6080.8666000000003</v>
      </c>
      <c r="CD188">
        <v>5664.1277</v>
      </c>
      <c r="CE188">
        <v>6120.4862000000003</v>
      </c>
      <c r="CF188">
        <v>6893.8010000000004</v>
      </c>
      <c r="CG188">
        <v>6784.9070000000002</v>
      </c>
      <c r="CH188">
        <v>7025.5065000000004</v>
      </c>
      <c r="CI188">
        <v>7339.0352999999996</v>
      </c>
      <c r="CJ188">
        <v>6877.4516000000003</v>
      </c>
      <c r="CK188">
        <v>8118.9524000000001</v>
      </c>
      <c r="CL188">
        <v>7997.6614</v>
      </c>
      <c r="CM188">
        <v>8049.3982999999998</v>
      </c>
      <c r="CN188">
        <v>8233.3516999999993</v>
      </c>
      <c r="CO188">
        <v>7982.4179999999997</v>
      </c>
      <c r="CP188">
        <v>7561.8419999999996</v>
      </c>
      <c r="CQ188">
        <v>7980.9970999999996</v>
      </c>
      <c r="CR188">
        <v>8797.9495999999999</v>
      </c>
      <c r="CS188">
        <v>8314.2008000000005</v>
      </c>
      <c r="CT188">
        <v>8838.6458000000002</v>
      </c>
      <c r="CU188">
        <v>9334.6700999999994</v>
      </c>
      <c r="CV188">
        <v>9827.8014999999996</v>
      </c>
      <c r="CW188">
        <v>9861.2340999999997</v>
      </c>
      <c r="CX188">
        <v>10031.286599999999</v>
      </c>
      <c r="CY188">
        <v>9443.0966000000008</v>
      </c>
      <c r="CZ188">
        <v>9059.7975000000006</v>
      </c>
      <c r="DA188">
        <v>8934.3662999999997</v>
      </c>
      <c r="DB188">
        <v>9273.4027000000006</v>
      </c>
      <c r="DC188">
        <v>8578.8583999999992</v>
      </c>
      <c r="DD188">
        <v>8778.0931</v>
      </c>
      <c r="DE188">
        <v>8361.6440999999995</v>
      </c>
      <c r="DF188">
        <v>7610.4026000000003</v>
      </c>
      <c r="DG188">
        <v>7423.0546000000004</v>
      </c>
      <c r="DH188">
        <v>8067.1256999999996</v>
      </c>
      <c r="DI188">
        <v>8881.6861000000008</v>
      </c>
      <c r="DJ188">
        <v>9023.6569</v>
      </c>
      <c r="DK188">
        <v>8897.0699000000004</v>
      </c>
      <c r="DL188">
        <v>9549.9925000000003</v>
      </c>
      <c r="DM188">
        <v>9383.3520000000008</v>
      </c>
      <c r="DN188">
        <v>9072.2942999999996</v>
      </c>
      <c r="DO188">
        <v>10016.056500000001</v>
      </c>
      <c r="DP188">
        <v>9817.5419999999995</v>
      </c>
      <c r="DQ188">
        <v>10149.5615</v>
      </c>
      <c r="DR188">
        <v>7796.5535</v>
      </c>
      <c r="DS188">
        <v>6470.6283000000003</v>
      </c>
      <c r="DT188">
        <v>6196.2043000000003</v>
      </c>
      <c r="DU188">
        <v>4625.8164999999999</v>
      </c>
      <c r="DV188">
        <v>4367.1943000000001</v>
      </c>
      <c r="DW188">
        <v>3729.8467999999998</v>
      </c>
      <c r="DX188">
        <v>5312.0558000000001</v>
      </c>
      <c r="DY188">
        <v>5682.1180000000004</v>
      </c>
      <c r="DZ188">
        <v>5957.2547000000004</v>
      </c>
      <c r="EA188">
        <v>5564.5486000000001</v>
      </c>
      <c r="EB188">
        <v>5378.9943999999996</v>
      </c>
      <c r="EC188">
        <v>5088.4294</v>
      </c>
      <c r="ED188">
        <v>6374.7106999999996</v>
      </c>
      <c r="EE188">
        <v>6155.2613000000001</v>
      </c>
      <c r="EF188">
        <v>5706.3306000000002</v>
      </c>
      <c r="EG188">
        <v>5763.616</v>
      </c>
      <c r="EH188">
        <v>5857.3993</v>
      </c>
      <c r="EI188">
        <v>5416.1985999999997</v>
      </c>
      <c r="EJ188">
        <v>6480.1358</v>
      </c>
    </row>
    <row r="189" spans="1:140" x14ac:dyDescent="0.25">
      <c r="A189" t="s">
        <v>188</v>
      </c>
      <c r="B189">
        <v>2741.9115999999999</v>
      </c>
      <c r="C189">
        <v>3066.0882999999999</v>
      </c>
      <c r="D189">
        <v>2893.7244000000001</v>
      </c>
      <c r="E189">
        <v>3316.3042</v>
      </c>
      <c r="F189">
        <v>3730.5054</v>
      </c>
      <c r="G189">
        <v>4673.4026000000003</v>
      </c>
      <c r="H189">
        <v>4666.0382</v>
      </c>
      <c r="I189">
        <v>4249.8734000000004</v>
      </c>
      <c r="J189">
        <v>4111.3791000000001</v>
      </c>
      <c r="K189">
        <v>3906.1606000000002</v>
      </c>
      <c r="L189">
        <v>4136.9838</v>
      </c>
      <c r="M189">
        <v>4719.9287000000004</v>
      </c>
      <c r="N189">
        <v>5412.9417999999996</v>
      </c>
      <c r="O189">
        <v>5570.8536000000004</v>
      </c>
      <c r="P189">
        <v>5594.1970000000001</v>
      </c>
      <c r="Q189">
        <v>4969.5973000000004</v>
      </c>
      <c r="R189">
        <v>5348.2332999999999</v>
      </c>
      <c r="S189">
        <v>4468.4615000000003</v>
      </c>
      <c r="T189">
        <v>4309.3140000000003</v>
      </c>
      <c r="U189">
        <v>4262.0810000000001</v>
      </c>
      <c r="V189">
        <v>3468.8449000000001</v>
      </c>
      <c r="W189">
        <v>2894.1667000000002</v>
      </c>
      <c r="X189">
        <v>2904.0927999999999</v>
      </c>
      <c r="Y189">
        <v>3145.1552000000001</v>
      </c>
      <c r="Z189">
        <v>3374.5297</v>
      </c>
      <c r="AA189">
        <v>3389.5542999999998</v>
      </c>
      <c r="AB189">
        <v>3228.7909</v>
      </c>
      <c r="AC189">
        <v>3487.0972999999999</v>
      </c>
      <c r="AD189">
        <v>4236.9291999999996</v>
      </c>
      <c r="AE189">
        <v>4212.6922000000004</v>
      </c>
      <c r="AF189">
        <v>4356.1521000000002</v>
      </c>
      <c r="AG189">
        <v>4966.3168999999998</v>
      </c>
      <c r="AH189">
        <v>4489.7205000000004</v>
      </c>
      <c r="AI189">
        <v>4098.5841</v>
      </c>
      <c r="AJ189">
        <v>4311.5036</v>
      </c>
      <c r="AK189">
        <v>4676.9111000000003</v>
      </c>
      <c r="AL189">
        <v>4368.6965</v>
      </c>
      <c r="AM189">
        <v>4460.7012999999997</v>
      </c>
      <c r="AN189">
        <v>4563.4400999999998</v>
      </c>
      <c r="AO189">
        <v>3971.806</v>
      </c>
      <c r="AP189">
        <v>4063.5117</v>
      </c>
      <c r="AQ189">
        <v>4401.8742000000002</v>
      </c>
      <c r="AR189">
        <v>4251.1390000000001</v>
      </c>
      <c r="AS189">
        <v>4718.2012999999997</v>
      </c>
      <c r="AT189">
        <v>4922.7888000000003</v>
      </c>
      <c r="AU189">
        <v>5122.6184999999996</v>
      </c>
      <c r="AV189">
        <v>5521.9115000000002</v>
      </c>
      <c r="AW189">
        <v>5619.2349999999997</v>
      </c>
      <c r="AX189">
        <v>5772.5222000000003</v>
      </c>
      <c r="AY189">
        <v>5382.8968999999997</v>
      </c>
      <c r="AZ189">
        <v>4384.8813</v>
      </c>
      <c r="BA189">
        <v>4132.2383</v>
      </c>
      <c r="BB189">
        <v>4001.2588999999998</v>
      </c>
      <c r="BC189">
        <v>4200.9225999999999</v>
      </c>
      <c r="BD189">
        <v>4189.9287999999997</v>
      </c>
      <c r="BE189">
        <v>3910.7042000000001</v>
      </c>
      <c r="BF189">
        <v>4016.7784000000001</v>
      </c>
      <c r="BG189">
        <v>4082.2948000000001</v>
      </c>
      <c r="BH189">
        <v>3899.3141999999998</v>
      </c>
      <c r="BI189">
        <v>3460.2368999999999</v>
      </c>
      <c r="BJ189">
        <v>3289.1585</v>
      </c>
      <c r="BK189">
        <v>3006.9663</v>
      </c>
      <c r="BL189">
        <v>3153.4594999999999</v>
      </c>
      <c r="BM189">
        <v>2990.8197</v>
      </c>
      <c r="BN189">
        <v>3017.2537000000002</v>
      </c>
      <c r="BO189">
        <v>2934.9306000000001</v>
      </c>
      <c r="BP189">
        <v>3060.5304000000001</v>
      </c>
      <c r="BQ189">
        <v>3347.0801000000001</v>
      </c>
      <c r="BR189">
        <v>3566.1179999999999</v>
      </c>
      <c r="BS189">
        <v>3951.6849000000002</v>
      </c>
      <c r="BT189">
        <v>3762.2240999999999</v>
      </c>
      <c r="BU189">
        <v>3516.3271</v>
      </c>
      <c r="BV189">
        <v>3456.2894999999999</v>
      </c>
      <c r="BW189">
        <v>3826.6073999999999</v>
      </c>
      <c r="BX189">
        <v>4606.9686000000002</v>
      </c>
      <c r="BY189">
        <v>4444.1058999999996</v>
      </c>
      <c r="BZ189">
        <v>4461.1549000000005</v>
      </c>
      <c r="CA189">
        <v>4046.2959000000001</v>
      </c>
      <c r="CB189">
        <v>4202.9038</v>
      </c>
      <c r="CC189">
        <v>4263.8154999999997</v>
      </c>
      <c r="CD189">
        <v>4493.2965999999997</v>
      </c>
      <c r="CE189">
        <v>4836.1017000000002</v>
      </c>
      <c r="CF189">
        <v>5071.6219000000001</v>
      </c>
      <c r="CG189">
        <v>4795.5002999999997</v>
      </c>
      <c r="CH189">
        <v>4944.0504000000001</v>
      </c>
      <c r="CI189">
        <v>4918.5582999999997</v>
      </c>
      <c r="CJ189">
        <v>4713.2053999999998</v>
      </c>
      <c r="CK189">
        <v>4789.0267000000003</v>
      </c>
      <c r="CL189">
        <v>4441.7902999999997</v>
      </c>
      <c r="CM189">
        <v>4752.1770999999999</v>
      </c>
      <c r="CN189">
        <v>4470.5128000000004</v>
      </c>
      <c r="CO189">
        <v>4552.2303000000002</v>
      </c>
      <c r="CP189">
        <v>4254.9476000000004</v>
      </c>
      <c r="CQ189">
        <v>4512.5159999999996</v>
      </c>
      <c r="CR189">
        <v>4374.4327999999996</v>
      </c>
      <c r="CS189">
        <v>4319.8922000000002</v>
      </c>
      <c r="CT189">
        <v>4280.8051999999998</v>
      </c>
      <c r="CU189">
        <v>4318.6388999999999</v>
      </c>
      <c r="CV189">
        <v>4314.4350999999997</v>
      </c>
      <c r="CW189">
        <v>4015.3116</v>
      </c>
      <c r="CX189">
        <v>3925.5527000000002</v>
      </c>
      <c r="CY189">
        <v>3740.4247999999998</v>
      </c>
      <c r="CZ189">
        <v>4285.991</v>
      </c>
      <c r="DA189">
        <v>3936.7725</v>
      </c>
      <c r="DB189">
        <v>4100.8631999999998</v>
      </c>
      <c r="DC189">
        <v>4258.8258999999998</v>
      </c>
      <c r="DD189">
        <v>4532.5681999999997</v>
      </c>
      <c r="DE189">
        <v>4155.6566000000003</v>
      </c>
      <c r="DF189">
        <v>4287.2335999999996</v>
      </c>
      <c r="DG189">
        <v>4259.7071999999998</v>
      </c>
      <c r="DH189">
        <v>4484.0472</v>
      </c>
      <c r="DI189">
        <v>4232.3805000000002</v>
      </c>
      <c r="DJ189">
        <v>4313.3764000000001</v>
      </c>
      <c r="DK189">
        <v>4519.2982000000002</v>
      </c>
      <c r="DL189">
        <v>4888.4251999999997</v>
      </c>
      <c r="DM189">
        <v>4926.5415999999996</v>
      </c>
      <c r="DN189">
        <v>4809.4697999999999</v>
      </c>
      <c r="DO189">
        <v>5005.1953000000003</v>
      </c>
      <c r="DP189">
        <v>4947.5145000000002</v>
      </c>
      <c r="DQ189">
        <v>5008.8810999999996</v>
      </c>
      <c r="DR189">
        <v>5170.3065999999999</v>
      </c>
      <c r="DS189">
        <v>4729.5546999999997</v>
      </c>
      <c r="DT189">
        <v>5120.1361999999999</v>
      </c>
      <c r="DU189">
        <v>5213.4291999999996</v>
      </c>
      <c r="DV189">
        <v>5338.2771000000002</v>
      </c>
      <c r="DW189">
        <v>6488.0456000000004</v>
      </c>
      <c r="DX189">
        <v>6454.7878000000001</v>
      </c>
      <c r="DY189">
        <v>6460.3307999999997</v>
      </c>
      <c r="DZ189">
        <v>7096.3864999999996</v>
      </c>
      <c r="EA189">
        <v>6820.9575000000004</v>
      </c>
      <c r="EB189">
        <v>6947.3743999999997</v>
      </c>
      <c r="EC189">
        <v>7439.1502</v>
      </c>
      <c r="ED189">
        <v>7395.8509999999997</v>
      </c>
      <c r="EE189">
        <v>7131.0273999999999</v>
      </c>
      <c r="EF189">
        <v>8087.9470000000001</v>
      </c>
      <c r="EG189">
        <v>8659.348</v>
      </c>
      <c r="EH189">
        <v>8484.0632000000005</v>
      </c>
      <c r="EI189">
        <v>6406.8980000000001</v>
      </c>
      <c r="EJ189">
        <v>6344.6414000000004</v>
      </c>
    </row>
    <row r="190" spans="1:140" x14ac:dyDescent="0.25">
      <c r="A190" t="s">
        <v>189</v>
      </c>
      <c r="B190">
        <v>9179.4339999999993</v>
      </c>
      <c r="C190">
        <v>9820.4953000000005</v>
      </c>
      <c r="D190">
        <v>10185.556399999999</v>
      </c>
      <c r="E190">
        <v>11232.8632</v>
      </c>
      <c r="F190">
        <v>12719.6826</v>
      </c>
      <c r="G190">
        <v>13958.257</v>
      </c>
      <c r="H190">
        <v>13013.462799999999</v>
      </c>
      <c r="I190">
        <v>12885.246999999999</v>
      </c>
      <c r="J190">
        <v>10758.633</v>
      </c>
      <c r="K190">
        <v>12313.1392</v>
      </c>
      <c r="L190">
        <v>12505.788200000001</v>
      </c>
      <c r="M190">
        <v>13543.212299999999</v>
      </c>
      <c r="N190">
        <v>16547.469799999999</v>
      </c>
      <c r="O190">
        <v>16505.779500000001</v>
      </c>
      <c r="P190">
        <v>14431.9215</v>
      </c>
      <c r="Q190">
        <v>14343.3262</v>
      </c>
      <c r="R190">
        <v>9970.3390999999992</v>
      </c>
      <c r="S190">
        <v>7147.4979999999996</v>
      </c>
      <c r="T190">
        <v>8265.7921000000006</v>
      </c>
      <c r="U190">
        <v>8144.183</v>
      </c>
      <c r="V190">
        <v>7060.5910000000003</v>
      </c>
      <c r="W190">
        <v>6035.7359999999999</v>
      </c>
      <c r="X190">
        <v>6271.7196000000004</v>
      </c>
      <c r="Y190">
        <v>6874.3855999999996</v>
      </c>
      <c r="Z190">
        <v>8448.8500999999997</v>
      </c>
      <c r="AA190">
        <v>9223.9573999999993</v>
      </c>
      <c r="AB190">
        <v>9495.5146999999997</v>
      </c>
      <c r="AC190">
        <v>9514.8369999999995</v>
      </c>
      <c r="AD190">
        <v>9146.1146000000008</v>
      </c>
      <c r="AE190">
        <v>7989.5852000000004</v>
      </c>
      <c r="AF190">
        <v>7603.4656000000004</v>
      </c>
      <c r="AG190">
        <v>8061.6782000000003</v>
      </c>
      <c r="AH190">
        <v>8115.375</v>
      </c>
      <c r="AI190">
        <v>7652.6100999999999</v>
      </c>
      <c r="AJ190">
        <v>8315.9555</v>
      </c>
      <c r="AK190">
        <v>9447.7551000000003</v>
      </c>
      <c r="AL190">
        <v>8386.2978000000003</v>
      </c>
      <c r="AM190">
        <v>7596.2842000000001</v>
      </c>
      <c r="AN190">
        <v>8632.4460999999992</v>
      </c>
      <c r="AO190">
        <v>7983.5379000000003</v>
      </c>
      <c r="AP190">
        <v>8854.1118000000006</v>
      </c>
      <c r="AQ190">
        <v>8614.5699000000004</v>
      </c>
      <c r="AR190">
        <v>10339.5471</v>
      </c>
      <c r="AS190">
        <v>11846.764499999999</v>
      </c>
      <c r="AT190">
        <v>12370.6253</v>
      </c>
      <c r="AU190">
        <v>12492.855299999999</v>
      </c>
      <c r="AV190">
        <v>13004.857599999999</v>
      </c>
      <c r="AW190">
        <v>12348.082200000001</v>
      </c>
      <c r="AX190">
        <v>12013.2371</v>
      </c>
      <c r="AY190">
        <v>11269.0542</v>
      </c>
      <c r="AZ190">
        <v>11072.115900000001</v>
      </c>
      <c r="BA190">
        <v>10553.548500000001</v>
      </c>
      <c r="BB190">
        <v>8090.7061999999996</v>
      </c>
      <c r="BC190">
        <v>9880.9161999999997</v>
      </c>
      <c r="BD190">
        <v>9300.9973000000009</v>
      </c>
      <c r="BE190">
        <v>8525.6314000000002</v>
      </c>
      <c r="BF190">
        <v>9541.9205999999995</v>
      </c>
      <c r="BG190">
        <v>10221.325800000001</v>
      </c>
      <c r="BH190">
        <v>10146.9643</v>
      </c>
      <c r="BI190">
        <v>9759.9465</v>
      </c>
      <c r="BJ190">
        <v>7928.2988999999998</v>
      </c>
      <c r="BK190">
        <v>8344.3315999999995</v>
      </c>
      <c r="BL190">
        <v>8384.9202000000005</v>
      </c>
      <c r="BM190">
        <v>8598.8780999999999</v>
      </c>
      <c r="BN190">
        <v>9396.9874999999993</v>
      </c>
      <c r="BO190">
        <v>9325.1911</v>
      </c>
      <c r="BP190">
        <v>8838.3245999999999</v>
      </c>
      <c r="BQ190">
        <v>9780.7684000000008</v>
      </c>
      <c r="BR190">
        <v>10794.811299999999</v>
      </c>
      <c r="BS190">
        <v>10059.2572</v>
      </c>
      <c r="BT190">
        <v>10801.044400000001</v>
      </c>
      <c r="BU190">
        <v>9278.5090999999993</v>
      </c>
      <c r="BV190">
        <v>10295.195599999999</v>
      </c>
      <c r="BW190">
        <v>9659.9904999999999</v>
      </c>
      <c r="BX190">
        <v>10189.327300000001</v>
      </c>
      <c r="BY190">
        <v>10341.154500000001</v>
      </c>
      <c r="BZ190">
        <v>11568.789500000001</v>
      </c>
      <c r="CA190">
        <v>12124.026599999999</v>
      </c>
      <c r="CB190">
        <v>12710.462299999999</v>
      </c>
      <c r="CC190">
        <v>13115.5766</v>
      </c>
      <c r="CD190">
        <v>12408.26</v>
      </c>
      <c r="CE190">
        <v>12457.3964</v>
      </c>
      <c r="CF190">
        <v>12433.3604</v>
      </c>
      <c r="CG190">
        <v>12108.6502</v>
      </c>
      <c r="CH190">
        <v>11948.3755</v>
      </c>
      <c r="CI190">
        <v>12238.013800000001</v>
      </c>
      <c r="CJ190">
        <v>11477.949000000001</v>
      </c>
      <c r="CK190">
        <v>11638.6119</v>
      </c>
      <c r="CL190">
        <v>10520.2719</v>
      </c>
      <c r="CM190">
        <v>10363.6733</v>
      </c>
      <c r="CN190">
        <v>9684.1137999999992</v>
      </c>
      <c r="CO190">
        <v>9471.6538</v>
      </c>
      <c r="CP190">
        <v>8371.8608999999997</v>
      </c>
      <c r="CQ190">
        <v>8571.7921999999999</v>
      </c>
      <c r="CR190">
        <v>8447.6489999999994</v>
      </c>
      <c r="CS190">
        <v>8814.8798999999999</v>
      </c>
      <c r="CT190">
        <v>8240.3150999999998</v>
      </c>
      <c r="CU190">
        <v>7769.8167999999996</v>
      </c>
      <c r="CV190">
        <v>6776.0977999999996</v>
      </c>
      <c r="CW190">
        <v>6612.3118999999997</v>
      </c>
      <c r="CX190">
        <v>6138.3473999999997</v>
      </c>
      <c r="CY190">
        <v>6770.4930000000004</v>
      </c>
      <c r="CZ190">
        <v>6882.3669</v>
      </c>
      <c r="DA190">
        <v>6686.9417000000003</v>
      </c>
      <c r="DB190">
        <v>6356.9845999999998</v>
      </c>
      <c r="DC190">
        <v>6395.7691999999997</v>
      </c>
      <c r="DD190">
        <v>7475.5708000000004</v>
      </c>
      <c r="DE190">
        <v>7609.2123000000001</v>
      </c>
      <c r="DF190">
        <v>7348.5680000000002</v>
      </c>
      <c r="DG190">
        <v>6861.2624999999998</v>
      </c>
      <c r="DH190">
        <v>7451.5983999999999</v>
      </c>
      <c r="DI190">
        <v>7226.9903000000004</v>
      </c>
      <c r="DJ190">
        <v>7146.2262000000001</v>
      </c>
      <c r="DK190">
        <v>7239.5226000000002</v>
      </c>
      <c r="DL190">
        <v>7451.2781000000004</v>
      </c>
      <c r="DM190">
        <v>7313.4204</v>
      </c>
      <c r="DN190">
        <v>7728.3860000000004</v>
      </c>
      <c r="DO190">
        <v>7718.8959999999997</v>
      </c>
      <c r="DP190">
        <v>7352.9449000000004</v>
      </c>
      <c r="DQ190">
        <v>7171.2871999999998</v>
      </c>
      <c r="DR190">
        <v>6270.6314000000002</v>
      </c>
      <c r="DS190">
        <v>6399.2311</v>
      </c>
      <c r="DT190">
        <v>6070.7428</v>
      </c>
      <c r="DU190">
        <v>5395.8927000000003</v>
      </c>
      <c r="DV190">
        <v>5889.7350999999999</v>
      </c>
      <c r="DW190">
        <v>6028.2348000000002</v>
      </c>
      <c r="DX190">
        <v>6771.3615</v>
      </c>
      <c r="DY190">
        <v>7224.5573999999997</v>
      </c>
      <c r="DZ190">
        <v>8490.4285</v>
      </c>
      <c r="EA190">
        <v>7960.7257</v>
      </c>
      <c r="EB190">
        <v>8005.8618999999999</v>
      </c>
      <c r="EC190">
        <v>8247.9125999999997</v>
      </c>
      <c r="ED190">
        <v>6852.2159000000001</v>
      </c>
      <c r="EE190">
        <v>6857.8393999999998</v>
      </c>
      <c r="EF190">
        <v>7205.0896000000002</v>
      </c>
      <c r="EG190">
        <v>8072.9350999999997</v>
      </c>
      <c r="EH190">
        <v>8169.9621999999999</v>
      </c>
      <c r="EI190">
        <v>6167.5481</v>
      </c>
      <c r="EJ190">
        <v>5757.5592999999999</v>
      </c>
    </row>
    <row r="191" spans="1:140" x14ac:dyDescent="0.25">
      <c r="A191" t="s">
        <v>190</v>
      </c>
      <c r="B191">
        <v>3959.8751000000002</v>
      </c>
      <c r="C191">
        <v>4084.8157000000001</v>
      </c>
      <c r="D191">
        <v>4123.0396000000001</v>
      </c>
      <c r="E191">
        <v>4071.9982</v>
      </c>
      <c r="F191">
        <v>4343.9969000000001</v>
      </c>
      <c r="G191">
        <v>4502.5203000000001</v>
      </c>
      <c r="H191">
        <v>5376.2461999999996</v>
      </c>
      <c r="I191">
        <v>5496.8103000000001</v>
      </c>
      <c r="J191">
        <v>4692.2875999999997</v>
      </c>
      <c r="K191">
        <v>6132.0499</v>
      </c>
      <c r="L191">
        <v>5983.5102999999999</v>
      </c>
      <c r="M191">
        <v>7149.1601000000001</v>
      </c>
      <c r="N191">
        <v>7980.5114000000003</v>
      </c>
      <c r="O191">
        <v>7875.6562999999996</v>
      </c>
      <c r="P191">
        <v>7651.0361000000003</v>
      </c>
      <c r="Q191">
        <v>7581.0325999999995</v>
      </c>
      <c r="R191">
        <v>5093.6139000000003</v>
      </c>
      <c r="S191">
        <v>3218.2909</v>
      </c>
      <c r="T191">
        <v>2845.6884</v>
      </c>
      <c r="U191">
        <v>2911.8409000000001</v>
      </c>
      <c r="V191">
        <v>3014.1794</v>
      </c>
      <c r="W191">
        <v>2822.1664000000001</v>
      </c>
      <c r="X191">
        <v>3138.1014</v>
      </c>
      <c r="Y191">
        <v>3804.2673</v>
      </c>
      <c r="Z191">
        <v>4121.9431999999997</v>
      </c>
      <c r="AA191">
        <v>3911.2797999999998</v>
      </c>
      <c r="AB191">
        <v>4517.2075999999997</v>
      </c>
      <c r="AC191">
        <v>4823.6864999999998</v>
      </c>
      <c r="AD191">
        <v>5511.0267999999996</v>
      </c>
      <c r="AE191">
        <v>5484.9399000000003</v>
      </c>
      <c r="AF191">
        <v>5554.7512999999999</v>
      </c>
      <c r="AG191">
        <v>5279.4152999999997</v>
      </c>
      <c r="AH191">
        <v>5035.9132</v>
      </c>
      <c r="AI191">
        <v>5589.9362000000001</v>
      </c>
      <c r="AJ191">
        <v>6144.7404999999999</v>
      </c>
      <c r="AK191">
        <v>6384.9130999999998</v>
      </c>
      <c r="AL191">
        <v>5331.6481999999996</v>
      </c>
      <c r="AM191">
        <v>4754.1931999999997</v>
      </c>
      <c r="AN191">
        <v>5546.8419000000004</v>
      </c>
      <c r="AO191">
        <v>4999.7654000000002</v>
      </c>
      <c r="AP191">
        <v>6120.7689</v>
      </c>
      <c r="AQ191">
        <v>5583.1298999999999</v>
      </c>
      <c r="AR191">
        <v>5887.9687999999996</v>
      </c>
      <c r="AS191">
        <v>6656.2074000000002</v>
      </c>
      <c r="AT191">
        <v>6978.3540000000003</v>
      </c>
      <c r="AU191">
        <v>6964.5155999999997</v>
      </c>
      <c r="AV191">
        <v>7177.9596000000001</v>
      </c>
      <c r="AW191">
        <v>7068.9412000000002</v>
      </c>
      <c r="AX191">
        <v>6768.0282999999999</v>
      </c>
      <c r="AY191">
        <v>6134.9387999999999</v>
      </c>
      <c r="AZ191">
        <v>5539.0535</v>
      </c>
      <c r="BA191">
        <v>5258.1436000000003</v>
      </c>
      <c r="BB191">
        <v>4124.4713000000002</v>
      </c>
      <c r="BC191">
        <v>5149.6432999999997</v>
      </c>
      <c r="BD191">
        <v>5709.6648999999998</v>
      </c>
      <c r="BE191">
        <v>5517.9908999999998</v>
      </c>
      <c r="BF191">
        <v>6120.7919000000002</v>
      </c>
      <c r="BG191">
        <v>6461.7565000000004</v>
      </c>
      <c r="BH191">
        <v>6294.9944999999998</v>
      </c>
      <c r="BI191">
        <v>6282.0852000000004</v>
      </c>
      <c r="BJ191">
        <v>5617.9650000000001</v>
      </c>
      <c r="BK191">
        <v>6272.2464</v>
      </c>
      <c r="BL191">
        <v>6134.5532999999996</v>
      </c>
      <c r="BM191">
        <v>6527.2300999999998</v>
      </c>
      <c r="BN191">
        <v>6531.3204999999998</v>
      </c>
      <c r="BO191">
        <v>6772.3591999999999</v>
      </c>
      <c r="BP191">
        <v>6925.3108000000002</v>
      </c>
      <c r="BQ191">
        <v>7337.6805000000004</v>
      </c>
      <c r="BR191">
        <v>7836.0230000000001</v>
      </c>
      <c r="BS191">
        <v>7723.7416999999996</v>
      </c>
      <c r="BT191">
        <v>8070.7084999999997</v>
      </c>
      <c r="BU191">
        <v>7609.2088999999996</v>
      </c>
      <c r="BV191">
        <v>8090.9201999999996</v>
      </c>
      <c r="BW191">
        <v>7797.3681999999999</v>
      </c>
      <c r="BX191">
        <v>7969.8837999999996</v>
      </c>
      <c r="BY191">
        <v>7844.7392</v>
      </c>
      <c r="BZ191">
        <v>8772.7778999999991</v>
      </c>
      <c r="CA191">
        <v>9688.8834999999999</v>
      </c>
      <c r="CB191">
        <v>9955.2685000000001</v>
      </c>
      <c r="CC191">
        <v>10994.309499999999</v>
      </c>
      <c r="CD191">
        <v>10087.7637</v>
      </c>
      <c r="CE191">
        <v>11173.437</v>
      </c>
      <c r="CF191">
        <v>10778.562400000001</v>
      </c>
      <c r="CG191">
        <v>10032.1093</v>
      </c>
      <c r="CH191">
        <v>10126.8685</v>
      </c>
      <c r="CI191">
        <v>10210.641100000001</v>
      </c>
      <c r="CJ191">
        <v>10128.970499999999</v>
      </c>
      <c r="CK191">
        <v>10382.0579</v>
      </c>
      <c r="CL191">
        <v>9647.4202999999998</v>
      </c>
      <c r="CM191">
        <v>9267.6046999999999</v>
      </c>
      <c r="CN191">
        <v>8024.4724999999999</v>
      </c>
      <c r="CO191">
        <v>8155.3285999999998</v>
      </c>
      <c r="CP191">
        <v>7427.442</v>
      </c>
      <c r="CQ191">
        <v>8369.7877000000008</v>
      </c>
      <c r="CR191">
        <v>7610.0001000000002</v>
      </c>
      <c r="CS191">
        <v>7869.4092000000001</v>
      </c>
      <c r="CT191">
        <v>7394.7977000000001</v>
      </c>
      <c r="CU191">
        <v>7080.1826000000001</v>
      </c>
      <c r="CV191">
        <v>6266.9672</v>
      </c>
      <c r="CW191">
        <v>6018.9025000000001</v>
      </c>
      <c r="CX191">
        <v>5486.7637999999997</v>
      </c>
      <c r="CY191">
        <v>6067.0927000000001</v>
      </c>
      <c r="CZ191">
        <v>6051.3883999999998</v>
      </c>
      <c r="DA191">
        <v>5506.9727999999996</v>
      </c>
      <c r="DB191">
        <v>5056.7830000000004</v>
      </c>
      <c r="DC191">
        <v>5465.5244000000002</v>
      </c>
      <c r="DD191">
        <v>5776.3906999999999</v>
      </c>
      <c r="DE191">
        <v>6363.2089999999998</v>
      </c>
      <c r="DF191">
        <v>6274.5595000000003</v>
      </c>
      <c r="DG191">
        <v>5888.6734999999999</v>
      </c>
      <c r="DH191">
        <v>6238.6818000000003</v>
      </c>
      <c r="DI191">
        <v>6306.4794000000002</v>
      </c>
      <c r="DJ191">
        <v>6289.53</v>
      </c>
      <c r="DK191">
        <v>5524.6453000000001</v>
      </c>
      <c r="DL191">
        <v>6189.9507999999996</v>
      </c>
      <c r="DM191">
        <v>6268.2221</v>
      </c>
      <c r="DN191">
        <v>6413.0239000000001</v>
      </c>
      <c r="DO191">
        <v>6062.6725999999999</v>
      </c>
      <c r="DP191">
        <v>6319.7978000000003</v>
      </c>
      <c r="DQ191">
        <v>6637.9683999999997</v>
      </c>
      <c r="DR191">
        <v>6334.9861000000001</v>
      </c>
      <c r="DS191">
        <v>6064.6063999999997</v>
      </c>
      <c r="DT191">
        <v>5372.3294999999998</v>
      </c>
      <c r="DU191">
        <v>5131.4404999999997</v>
      </c>
      <c r="DV191">
        <v>5563.8505999999998</v>
      </c>
      <c r="DW191">
        <v>5757.1940999999997</v>
      </c>
      <c r="DX191">
        <v>5562.4390000000003</v>
      </c>
      <c r="DY191">
        <v>5503.6532999999999</v>
      </c>
      <c r="DZ191">
        <v>5920.3789999999999</v>
      </c>
      <c r="EA191">
        <v>5539.2879000000003</v>
      </c>
      <c r="EB191">
        <v>5667.4697999999999</v>
      </c>
      <c r="EC191">
        <v>5809.6522999999997</v>
      </c>
      <c r="ED191">
        <v>5408.6590999999999</v>
      </c>
      <c r="EE191">
        <v>5285.6755999999996</v>
      </c>
      <c r="EF191">
        <v>5799.8513999999996</v>
      </c>
      <c r="EG191">
        <v>6820.0375000000004</v>
      </c>
      <c r="EH191">
        <v>7156.3287</v>
      </c>
      <c r="EI191">
        <v>6006.1342999999997</v>
      </c>
      <c r="EJ191">
        <v>6347.8710000000001</v>
      </c>
    </row>
    <row r="192" spans="1:140" x14ac:dyDescent="0.25">
      <c r="A192" t="s">
        <v>191</v>
      </c>
      <c r="B192" t="s">
        <v>506</v>
      </c>
      <c r="C192" t="s">
        <v>506</v>
      </c>
      <c r="D192" t="s">
        <v>506</v>
      </c>
      <c r="E192" t="s">
        <v>506</v>
      </c>
      <c r="F192" t="s">
        <v>506</v>
      </c>
      <c r="G192" t="s">
        <v>506</v>
      </c>
      <c r="H192" t="s">
        <v>506</v>
      </c>
      <c r="I192" t="s">
        <v>506</v>
      </c>
      <c r="J192" t="s">
        <v>506</v>
      </c>
      <c r="K192" t="s">
        <v>506</v>
      </c>
      <c r="L192" t="s">
        <v>506</v>
      </c>
      <c r="M192" t="s">
        <v>506</v>
      </c>
      <c r="N192" t="s">
        <v>506</v>
      </c>
      <c r="O192" t="s">
        <v>506</v>
      </c>
      <c r="P192" t="s">
        <v>506</v>
      </c>
      <c r="Q192" t="s">
        <v>506</v>
      </c>
      <c r="R192" t="s">
        <v>506</v>
      </c>
      <c r="S192" t="s">
        <v>506</v>
      </c>
      <c r="T192" t="s">
        <v>506</v>
      </c>
      <c r="U192" t="s">
        <v>506</v>
      </c>
      <c r="V192" t="s">
        <v>506</v>
      </c>
      <c r="W192" t="s">
        <v>506</v>
      </c>
      <c r="X192" t="s">
        <v>506</v>
      </c>
      <c r="Y192" t="s">
        <v>506</v>
      </c>
      <c r="Z192" t="s">
        <v>506</v>
      </c>
      <c r="AA192" t="s">
        <v>506</v>
      </c>
      <c r="AB192" t="s">
        <v>506</v>
      </c>
      <c r="AC192" t="s">
        <v>506</v>
      </c>
      <c r="AD192" t="s">
        <v>506</v>
      </c>
      <c r="AE192" t="s">
        <v>506</v>
      </c>
      <c r="AF192" t="s">
        <v>506</v>
      </c>
      <c r="AG192" t="s">
        <v>506</v>
      </c>
      <c r="AH192" t="s">
        <v>506</v>
      </c>
      <c r="AI192" t="s">
        <v>506</v>
      </c>
      <c r="AJ192" t="s">
        <v>506</v>
      </c>
      <c r="AK192" t="s">
        <v>506</v>
      </c>
      <c r="AL192" t="s">
        <v>506</v>
      </c>
      <c r="AM192" t="s">
        <v>506</v>
      </c>
      <c r="AN192" t="s">
        <v>506</v>
      </c>
      <c r="AO192" t="s">
        <v>506</v>
      </c>
      <c r="AP192" t="s">
        <v>506</v>
      </c>
      <c r="AQ192" t="s">
        <v>506</v>
      </c>
      <c r="AR192" t="s">
        <v>506</v>
      </c>
      <c r="AS192">
        <v>2433.9946</v>
      </c>
      <c r="AT192">
        <v>2361.5729999999999</v>
      </c>
      <c r="AU192">
        <v>2518.2240000000002</v>
      </c>
      <c r="AV192">
        <v>2612.3134</v>
      </c>
      <c r="AW192">
        <v>2999.2395000000001</v>
      </c>
      <c r="AX192">
        <v>2702.0038</v>
      </c>
      <c r="AY192">
        <v>2373.6631000000002</v>
      </c>
      <c r="AZ192">
        <v>2373.6631000000002</v>
      </c>
      <c r="BA192">
        <v>2284.6158</v>
      </c>
      <c r="BB192">
        <v>2111.7215999999999</v>
      </c>
      <c r="BC192">
        <v>2248.4286000000002</v>
      </c>
      <c r="BD192">
        <v>2309.4256</v>
      </c>
      <c r="BE192">
        <v>2428.9627999999998</v>
      </c>
      <c r="BF192">
        <v>2763.9920999999999</v>
      </c>
      <c r="BG192">
        <v>3045.0844000000002</v>
      </c>
      <c r="BH192">
        <v>3206.5077999999999</v>
      </c>
      <c r="BI192">
        <v>3282.4007999999999</v>
      </c>
      <c r="BJ192">
        <v>3149.0275999999999</v>
      </c>
      <c r="BK192">
        <v>2911.3964999999998</v>
      </c>
      <c r="BL192">
        <v>3067.6015000000002</v>
      </c>
      <c r="BM192">
        <v>3611.1736000000001</v>
      </c>
      <c r="BN192">
        <v>3746.6552999999999</v>
      </c>
      <c r="BO192">
        <v>3964.9313999999999</v>
      </c>
      <c r="BP192">
        <v>4411.4171999999999</v>
      </c>
      <c r="BQ192">
        <v>4534.8253000000004</v>
      </c>
      <c r="BR192">
        <v>5058.0418</v>
      </c>
      <c r="BS192">
        <v>5657.2491</v>
      </c>
      <c r="BT192">
        <v>6223.8635999999997</v>
      </c>
      <c r="BU192">
        <v>6258.6063999999997</v>
      </c>
      <c r="BV192">
        <v>7088.643</v>
      </c>
      <c r="BW192">
        <v>6618.1283999999996</v>
      </c>
      <c r="BX192">
        <v>7307.6184999999996</v>
      </c>
      <c r="BY192">
        <v>8438.0697</v>
      </c>
      <c r="BZ192">
        <v>9001.1515999999992</v>
      </c>
      <c r="CA192">
        <v>9425.2255000000005</v>
      </c>
      <c r="CB192">
        <v>10016.2006</v>
      </c>
      <c r="CC192">
        <v>9637.0357999999997</v>
      </c>
      <c r="CD192">
        <v>8744.6414999999997</v>
      </c>
      <c r="CE192">
        <v>10686.5244</v>
      </c>
      <c r="CF192">
        <v>9493.4133000000002</v>
      </c>
      <c r="CG192">
        <v>9465.6020000000008</v>
      </c>
      <c r="CH192">
        <v>10483.446599999999</v>
      </c>
      <c r="CI192">
        <v>10930.4506</v>
      </c>
      <c r="CJ192">
        <v>11012.5533</v>
      </c>
      <c r="CK192">
        <v>11961.902</v>
      </c>
      <c r="CL192">
        <v>11831.2027</v>
      </c>
      <c r="CM192">
        <v>12533.8156</v>
      </c>
      <c r="CN192">
        <v>12733.1916</v>
      </c>
      <c r="CO192">
        <v>12466.606900000001</v>
      </c>
      <c r="CP192">
        <v>11778.348900000001</v>
      </c>
      <c r="CQ192">
        <v>14063.706899999999</v>
      </c>
      <c r="CR192">
        <v>13835.9496</v>
      </c>
      <c r="CS192">
        <v>14770.466</v>
      </c>
      <c r="CT192">
        <v>13967.1744</v>
      </c>
      <c r="CU192">
        <v>14327.0491</v>
      </c>
      <c r="CV192">
        <v>14213.2112</v>
      </c>
      <c r="CW192">
        <v>13733.9805</v>
      </c>
      <c r="CX192">
        <v>12671.4293</v>
      </c>
      <c r="CY192">
        <v>13338.055899999999</v>
      </c>
      <c r="CZ192">
        <v>14166.0995</v>
      </c>
      <c r="DA192">
        <v>13172.6016</v>
      </c>
      <c r="DB192">
        <v>11321.082899999999</v>
      </c>
      <c r="DC192">
        <v>11826.2575</v>
      </c>
      <c r="DD192">
        <v>13776.7703</v>
      </c>
      <c r="DE192">
        <v>14326.4408</v>
      </c>
      <c r="DF192">
        <v>13779.922200000001</v>
      </c>
      <c r="DG192">
        <v>13246.828299999999</v>
      </c>
      <c r="DH192">
        <v>14038.139499999999</v>
      </c>
      <c r="DI192">
        <v>15197.740299999999</v>
      </c>
      <c r="DJ192">
        <v>16079.801600000001</v>
      </c>
      <c r="DK192">
        <v>16225.1149</v>
      </c>
      <c r="DL192">
        <v>13857.5185</v>
      </c>
      <c r="DM192">
        <v>13131.8871</v>
      </c>
      <c r="DN192">
        <v>13685.853800000001</v>
      </c>
      <c r="DO192">
        <v>15774.5959</v>
      </c>
      <c r="DP192">
        <v>13915.271199999999</v>
      </c>
      <c r="DQ192">
        <v>12969.698</v>
      </c>
      <c r="DR192">
        <v>13311.8897</v>
      </c>
      <c r="DS192">
        <v>13304.509</v>
      </c>
      <c r="DT192">
        <v>14028.733399999999</v>
      </c>
      <c r="DU192">
        <v>13209.4128</v>
      </c>
      <c r="DV192">
        <v>14220.079400000001</v>
      </c>
      <c r="DW192">
        <v>15184.8066</v>
      </c>
      <c r="DX192">
        <v>16288.4205</v>
      </c>
      <c r="DY192">
        <v>17271.360100000002</v>
      </c>
      <c r="DZ192">
        <v>19072.722699999998</v>
      </c>
      <c r="EA192">
        <v>17954.5101</v>
      </c>
      <c r="EB192">
        <v>18186.2925</v>
      </c>
      <c r="EC192">
        <v>18580.103500000001</v>
      </c>
      <c r="ED192">
        <v>17869.2765</v>
      </c>
      <c r="EE192">
        <v>18882.1826</v>
      </c>
      <c r="EF192">
        <v>19451.382000000001</v>
      </c>
      <c r="EG192">
        <v>18892.167600000001</v>
      </c>
      <c r="EH192">
        <v>20138.446100000001</v>
      </c>
      <c r="EI192">
        <v>17732.3567</v>
      </c>
      <c r="EJ192">
        <v>17144.617200000001</v>
      </c>
    </row>
    <row r="193" spans="1:140" x14ac:dyDescent="0.25">
      <c r="A193" t="s">
        <v>192</v>
      </c>
      <c r="B193">
        <v>3203.3415</v>
      </c>
      <c r="C193">
        <v>3422.7431999999999</v>
      </c>
      <c r="D193">
        <v>3412.7878000000001</v>
      </c>
      <c r="E193">
        <v>3423.942</v>
      </c>
      <c r="F193">
        <v>3958.0821000000001</v>
      </c>
      <c r="G193">
        <v>4375.0427</v>
      </c>
      <c r="H193">
        <v>4137.4502000000002</v>
      </c>
      <c r="I193">
        <v>4124.5963000000002</v>
      </c>
      <c r="J193">
        <v>4019.4965999999999</v>
      </c>
      <c r="K193">
        <v>4253.0754999999999</v>
      </c>
      <c r="L193">
        <v>4160.5124999999998</v>
      </c>
      <c r="M193">
        <v>4707.1000000000004</v>
      </c>
      <c r="N193">
        <v>5535.4353000000001</v>
      </c>
      <c r="O193">
        <v>5794.3243000000002</v>
      </c>
      <c r="P193">
        <v>5564.6163999999999</v>
      </c>
      <c r="Q193">
        <v>5500.8287</v>
      </c>
      <c r="R193">
        <v>3843.9976000000001</v>
      </c>
      <c r="S193">
        <v>3222.8744999999999</v>
      </c>
      <c r="T193">
        <v>3234.7179000000001</v>
      </c>
      <c r="U193">
        <v>3310.9594999999999</v>
      </c>
      <c r="V193">
        <v>3302.8172</v>
      </c>
      <c r="W193">
        <v>2931.5794000000001</v>
      </c>
      <c r="X193">
        <v>3128.0814999999998</v>
      </c>
      <c r="Y193">
        <v>3533.4124000000002</v>
      </c>
      <c r="Z193">
        <v>3949.9025999999999</v>
      </c>
      <c r="AA193">
        <v>3437.5417000000002</v>
      </c>
      <c r="AB193">
        <v>3534.9265999999998</v>
      </c>
      <c r="AC193">
        <v>3457.9351999999999</v>
      </c>
      <c r="AD193">
        <v>4077.7538</v>
      </c>
      <c r="AE193">
        <v>3704.4128000000001</v>
      </c>
      <c r="AF193">
        <v>4048.0826999999999</v>
      </c>
      <c r="AG193">
        <v>4031.4537</v>
      </c>
      <c r="AH193">
        <v>3682.9672</v>
      </c>
      <c r="AI193">
        <v>4145.9053999999996</v>
      </c>
      <c r="AJ193">
        <v>4407.5482000000002</v>
      </c>
      <c r="AK193">
        <v>4633.2403000000004</v>
      </c>
      <c r="AL193">
        <v>4401.9787999999999</v>
      </c>
      <c r="AM193">
        <v>4175.1550999999999</v>
      </c>
      <c r="AN193">
        <v>4543.0165999999999</v>
      </c>
      <c r="AO193">
        <v>4514.1601000000001</v>
      </c>
      <c r="AP193">
        <v>4958.4728999999998</v>
      </c>
      <c r="AQ193">
        <v>5298.4120999999996</v>
      </c>
      <c r="AR193">
        <v>5644.7203</v>
      </c>
      <c r="AS193">
        <v>5794.8689999999997</v>
      </c>
      <c r="AT193">
        <v>5517.0576000000001</v>
      </c>
      <c r="AU193">
        <v>5535.8604999999998</v>
      </c>
      <c r="AV193">
        <v>6071.2891</v>
      </c>
      <c r="AW193">
        <v>6310.7665999999999</v>
      </c>
      <c r="AX193">
        <v>6051.3028999999997</v>
      </c>
      <c r="AY193">
        <v>6171.1094000000003</v>
      </c>
      <c r="AZ193">
        <v>6282.3069999999998</v>
      </c>
      <c r="BA193">
        <v>5440.9691000000003</v>
      </c>
      <c r="BB193">
        <v>4955.8464999999997</v>
      </c>
      <c r="BC193">
        <v>5653.0758999999998</v>
      </c>
      <c r="BD193">
        <v>5909.8978999999999</v>
      </c>
      <c r="BE193">
        <v>6059.1945999999998</v>
      </c>
      <c r="BF193">
        <v>6526.8032999999996</v>
      </c>
      <c r="BG193">
        <v>6911.7873</v>
      </c>
      <c r="BH193">
        <v>7316.2173000000003</v>
      </c>
      <c r="BI193">
        <v>7633.4422999999997</v>
      </c>
      <c r="BJ193">
        <v>6989.7200999999995</v>
      </c>
      <c r="BK193">
        <v>7333.9264999999996</v>
      </c>
      <c r="BL193">
        <v>7501.2299000000003</v>
      </c>
      <c r="BM193">
        <v>7459.1084000000001</v>
      </c>
      <c r="BN193">
        <v>7604.6653999999999</v>
      </c>
      <c r="BO193">
        <v>7353.3324000000002</v>
      </c>
      <c r="BP193">
        <v>7619.8770000000004</v>
      </c>
      <c r="BQ193">
        <v>8040.3029999999999</v>
      </c>
      <c r="BR193">
        <v>8445.6155999999992</v>
      </c>
      <c r="BS193">
        <v>8296.018</v>
      </c>
      <c r="BT193">
        <v>7851.3425999999999</v>
      </c>
      <c r="BU193">
        <v>8356.5930000000008</v>
      </c>
      <c r="BV193">
        <v>8536.7183000000005</v>
      </c>
      <c r="BW193">
        <v>8312.1064999999999</v>
      </c>
      <c r="BX193">
        <v>9021.6463000000003</v>
      </c>
      <c r="BY193">
        <v>9083.0087999999996</v>
      </c>
      <c r="BZ193">
        <v>9779.8137000000006</v>
      </c>
      <c r="CA193">
        <v>9697.0053000000007</v>
      </c>
      <c r="CB193">
        <v>9710.3327000000008</v>
      </c>
      <c r="CC193">
        <v>10056.8447</v>
      </c>
      <c r="CD193">
        <v>9413.1319999999996</v>
      </c>
      <c r="CE193">
        <v>10256.118</v>
      </c>
      <c r="CF193">
        <v>10188.1657</v>
      </c>
      <c r="CG193">
        <v>10246.7184</v>
      </c>
      <c r="CH193">
        <v>10194.9226</v>
      </c>
      <c r="CI193">
        <v>9479.8399000000009</v>
      </c>
      <c r="CJ193">
        <v>8684.8595999999998</v>
      </c>
      <c r="CK193">
        <v>8812.5676000000003</v>
      </c>
      <c r="CL193">
        <v>7620.0595999999996</v>
      </c>
      <c r="CM193">
        <v>7642.8631999999998</v>
      </c>
      <c r="CN193">
        <v>7249.7254999999996</v>
      </c>
      <c r="CO193">
        <v>7600.2178000000004</v>
      </c>
      <c r="CP193">
        <v>7662.8532999999998</v>
      </c>
      <c r="CQ193">
        <v>8453.6736000000001</v>
      </c>
      <c r="CR193">
        <v>7644.4237999999996</v>
      </c>
      <c r="CS193">
        <v>7919.4895999999999</v>
      </c>
      <c r="CT193">
        <v>7634.1481999999996</v>
      </c>
      <c r="CU193">
        <v>7017.2203</v>
      </c>
      <c r="CV193">
        <v>6481.7483000000002</v>
      </c>
      <c r="CW193">
        <v>5653.2554</v>
      </c>
      <c r="CX193">
        <v>4530.8885</v>
      </c>
      <c r="CY193">
        <v>5439.4712</v>
      </c>
      <c r="CZ193">
        <v>5741.7803999999996</v>
      </c>
      <c r="DA193">
        <v>5228.6679999999997</v>
      </c>
      <c r="DB193">
        <v>4773.0136000000002</v>
      </c>
      <c r="DC193">
        <v>5030.8033999999998</v>
      </c>
      <c r="DD193">
        <v>5399.2669999999998</v>
      </c>
      <c r="DE193">
        <v>5785.7887000000001</v>
      </c>
      <c r="DF193">
        <v>6351.8607000000002</v>
      </c>
      <c r="DG193">
        <v>6194.0339000000004</v>
      </c>
      <c r="DH193">
        <v>6358.5483000000004</v>
      </c>
      <c r="DI193">
        <v>6281.0033000000003</v>
      </c>
      <c r="DJ193">
        <v>6468.3361999999997</v>
      </c>
      <c r="DK193">
        <v>6274.3128999999999</v>
      </c>
      <c r="DL193">
        <v>7511.0329000000002</v>
      </c>
      <c r="DM193">
        <v>7569.9219999999996</v>
      </c>
      <c r="DN193">
        <v>8051.7416999999996</v>
      </c>
      <c r="DO193">
        <v>7703.2241000000004</v>
      </c>
      <c r="DP193">
        <v>9312.9920000000002</v>
      </c>
      <c r="DQ193">
        <v>9800.1206999999995</v>
      </c>
      <c r="DR193">
        <v>10099.695</v>
      </c>
      <c r="DS193">
        <v>9788.8114999999998</v>
      </c>
      <c r="DT193">
        <v>10235.036599999999</v>
      </c>
      <c r="DU193">
        <v>11564.55</v>
      </c>
      <c r="DV193">
        <v>11979.0067</v>
      </c>
      <c r="DW193">
        <v>12455.1625</v>
      </c>
      <c r="DX193">
        <v>12674.3122</v>
      </c>
      <c r="DY193">
        <v>12709.220300000001</v>
      </c>
      <c r="DZ193">
        <v>12262.1286</v>
      </c>
      <c r="EA193">
        <v>10542.262000000001</v>
      </c>
      <c r="EB193">
        <v>10297.391299999999</v>
      </c>
      <c r="EC193">
        <v>10722.3588</v>
      </c>
      <c r="ED193">
        <v>11714.846600000001</v>
      </c>
      <c r="EE193">
        <v>12000.016900000001</v>
      </c>
      <c r="EF193">
        <v>12090.1414</v>
      </c>
      <c r="EG193">
        <v>11504.1036</v>
      </c>
      <c r="EH193">
        <v>11737.0129</v>
      </c>
      <c r="EI193">
        <v>10511.883099999999</v>
      </c>
      <c r="EJ193">
        <v>11141.5957</v>
      </c>
    </row>
    <row r="194" spans="1:140" x14ac:dyDescent="0.25">
      <c r="A194" t="s">
        <v>193</v>
      </c>
      <c r="B194">
        <v>71049.218699999998</v>
      </c>
      <c r="C194">
        <v>68466.789799999999</v>
      </c>
      <c r="D194">
        <v>67996.068899999998</v>
      </c>
      <c r="E194">
        <v>64777.021000000001</v>
      </c>
      <c r="F194">
        <v>70156.4568</v>
      </c>
      <c r="G194">
        <v>69017.520499999999</v>
      </c>
      <c r="H194">
        <v>66466.672300000006</v>
      </c>
      <c r="I194">
        <v>64801.568399999996</v>
      </c>
      <c r="J194">
        <v>59524.010300000002</v>
      </c>
      <c r="K194">
        <v>58304.868600000002</v>
      </c>
      <c r="L194">
        <v>58964.428899999999</v>
      </c>
      <c r="M194">
        <v>56610.165699999998</v>
      </c>
      <c r="N194">
        <v>47494.3485</v>
      </c>
      <c r="O194">
        <v>39607.355499999998</v>
      </c>
      <c r="P194">
        <v>37361.625899999999</v>
      </c>
      <c r="Q194">
        <v>37155.995300000002</v>
      </c>
      <c r="R194">
        <v>31454.4251</v>
      </c>
      <c r="S194">
        <v>27783.5026</v>
      </c>
      <c r="T194">
        <v>20878.6666</v>
      </c>
      <c r="U194">
        <v>24166.559700000002</v>
      </c>
      <c r="V194">
        <v>17392.0615</v>
      </c>
      <c r="W194">
        <v>15091.705099999999</v>
      </c>
      <c r="X194">
        <v>18165.773399999998</v>
      </c>
      <c r="Y194">
        <v>22276.734499999999</v>
      </c>
      <c r="Z194">
        <v>26722.3586</v>
      </c>
      <c r="AA194">
        <v>24978.992399999999</v>
      </c>
      <c r="AB194">
        <v>28375.3262</v>
      </c>
      <c r="AC194">
        <v>29558.594000000001</v>
      </c>
      <c r="AD194">
        <v>32888.179300000003</v>
      </c>
      <c r="AE194">
        <v>31777.8076</v>
      </c>
      <c r="AF194">
        <v>31806.086200000002</v>
      </c>
      <c r="AG194">
        <v>37648.722099999999</v>
      </c>
      <c r="AH194">
        <v>34691.341399999998</v>
      </c>
      <c r="AI194">
        <v>36932.6705</v>
      </c>
      <c r="AJ194">
        <v>39833.362200000003</v>
      </c>
      <c r="AK194">
        <v>42314.330099999999</v>
      </c>
      <c r="AL194">
        <v>36318.095999999998</v>
      </c>
      <c r="AM194">
        <v>32875.308900000004</v>
      </c>
      <c r="AN194">
        <v>35614.829100000003</v>
      </c>
      <c r="AO194">
        <v>34143.858099999998</v>
      </c>
      <c r="AP194">
        <v>35829.7569</v>
      </c>
      <c r="AQ194">
        <v>39240.420700000002</v>
      </c>
      <c r="AR194">
        <v>37081.431199999999</v>
      </c>
      <c r="AS194">
        <v>39703.965600000003</v>
      </c>
      <c r="AT194">
        <v>40671.868799999997</v>
      </c>
      <c r="AU194">
        <v>46450.85</v>
      </c>
      <c r="AV194">
        <v>47010.4735</v>
      </c>
      <c r="AW194">
        <v>47672.858200000002</v>
      </c>
      <c r="AX194">
        <v>48587.616199999997</v>
      </c>
      <c r="AY194">
        <v>46794.780400000003</v>
      </c>
      <c r="AZ194">
        <v>42461.8969</v>
      </c>
      <c r="BA194">
        <v>45454.27</v>
      </c>
      <c r="BB194">
        <v>40756.049299999999</v>
      </c>
      <c r="BC194">
        <v>46282.063199999997</v>
      </c>
      <c r="BD194">
        <v>44287.327799999999</v>
      </c>
      <c r="BE194">
        <v>45239.686699999998</v>
      </c>
      <c r="BF194">
        <v>47974.675000000003</v>
      </c>
      <c r="BG194">
        <v>49495.027399999999</v>
      </c>
      <c r="BH194">
        <v>48971.413800000002</v>
      </c>
      <c r="BI194">
        <v>48691.671600000001</v>
      </c>
      <c r="BJ194">
        <v>46654.186999999998</v>
      </c>
      <c r="BK194">
        <v>54160.8485</v>
      </c>
      <c r="BL194">
        <v>55880.696199999998</v>
      </c>
      <c r="BM194">
        <v>55499.782299999999</v>
      </c>
      <c r="BN194">
        <v>58239.178500000002</v>
      </c>
      <c r="BO194">
        <v>56993.7451</v>
      </c>
      <c r="BP194">
        <v>58232.419199999997</v>
      </c>
      <c r="BQ194">
        <v>60391.940499999997</v>
      </c>
      <c r="BR194">
        <v>65436.587800000001</v>
      </c>
      <c r="BS194">
        <v>68562.462599999999</v>
      </c>
      <c r="BT194">
        <v>71143.253599999996</v>
      </c>
      <c r="BU194">
        <v>72133.020199999999</v>
      </c>
      <c r="BV194">
        <v>74423.782399999996</v>
      </c>
      <c r="BW194">
        <v>75619.254700000005</v>
      </c>
      <c r="BX194">
        <v>69246.379400000005</v>
      </c>
      <c r="BY194">
        <v>72405.496599999999</v>
      </c>
      <c r="BZ194">
        <v>77304.5242</v>
      </c>
      <c r="CA194">
        <v>78658.400899999993</v>
      </c>
      <c r="CB194">
        <v>76050.374500000005</v>
      </c>
      <c r="CC194">
        <v>79795.971900000004</v>
      </c>
      <c r="CD194">
        <v>72143.935500000007</v>
      </c>
      <c r="CE194">
        <v>74901.098800000007</v>
      </c>
      <c r="CF194">
        <v>71469.782999999996</v>
      </c>
      <c r="CG194">
        <v>71702.399000000005</v>
      </c>
      <c r="CH194">
        <v>78076.766799999998</v>
      </c>
      <c r="CI194">
        <v>77521.869200000001</v>
      </c>
      <c r="CJ194">
        <v>70500.794899999994</v>
      </c>
      <c r="CK194">
        <v>76789.244900000005</v>
      </c>
      <c r="CL194">
        <v>74314.481199999995</v>
      </c>
      <c r="CM194">
        <v>74467.08</v>
      </c>
      <c r="CN194">
        <v>78195.455700000006</v>
      </c>
      <c r="CO194">
        <v>81596.144100000005</v>
      </c>
      <c r="CP194">
        <v>70450.9758</v>
      </c>
      <c r="CQ194">
        <v>73648.160199999998</v>
      </c>
      <c r="CR194">
        <v>71181.843099999998</v>
      </c>
      <c r="CS194">
        <v>71875.775399999999</v>
      </c>
      <c r="CT194">
        <v>69002.909799999994</v>
      </c>
      <c r="CU194">
        <v>66700.532999999996</v>
      </c>
      <c r="CV194">
        <v>70187.247700000007</v>
      </c>
      <c r="CW194">
        <v>55528.634100000003</v>
      </c>
      <c r="CX194">
        <v>53563.100899999998</v>
      </c>
      <c r="CY194">
        <v>60998.493300000002</v>
      </c>
      <c r="CZ194">
        <v>58464.592100000002</v>
      </c>
      <c r="DA194">
        <v>53541.348100000003</v>
      </c>
      <c r="DB194">
        <v>53215.097500000003</v>
      </c>
      <c r="DC194">
        <v>51935.287100000001</v>
      </c>
      <c r="DD194">
        <v>53728.473299999998</v>
      </c>
      <c r="DE194">
        <v>57925.917399999998</v>
      </c>
      <c r="DF194">
        <v>54993.317600000002</v>
      </c>
      <c r="DG194">
        <v>51399.082499999997</v>
      </c>
      <c r="DH194">
        <v>50774.160199999998</v>
      </c>
      <c r="DI194">
        <v>45953.982000000004</v>
      </c>
      <c r="DJ194">
        <v>45351.365299999998</v>
      </c>
      <c r="DK194">
        <v>48939.245199999998</v>
      </c>
      <c r="DL194">
        <v>52113.448799999998</v>
      </c>
      <c r="DM194">
        <v>51392.670100000003</v>
      </c>
      <c r="DN194">
        <v>57924.856800000001</v>
      </c>
      <c r="DO194">
        <v>54921.819600000003</v>
      </c>
      <c r="DP194">
        <v>59461.440699999999</v>
      </c>
      <c r="DQ194">
        <v>55981.499900000003</v>
      </c>
      <c r="DR194">
        <v>50019.524100000002</v>
      </c>
      <c r="DS194">
        <v>52077.939100000003</v>
      </c>
      <c r="DT194">
        <v>53532.500500000002</v>
      </c>
      <c r="DU194">
        <v>50679.412600000003</v>
      </c>
      <c r="DV194">
        <v>48359.780500000001</v>
      </c>
      <c r="DW194">
        <v>47846.201000000001</v>
      </c>
      <c r="DX194">
        <v>58538.969899999996</v>
      </c>
      <c r="DY194">
        <v>63640.460099999997</v>
      </c>
      <c r="DZ194">
        <v>68030.955700000006</v>
      </c>
      <c r="EA194">
        <v>67890.738500000007</v>
      </c>
      <c r="EB194">
        <v>67713.791299999997</v>
      </c>
      <c r="EC194">
        <v>67337.213900000002</v>
      </c>
      <c r="ED194">
        <v>71112.499200000006</v>
      </c>
      <c r="EE194">
        <v>91718.004300000001</v>
      </c>
      <c r="EF194">
        <v>82901.765100000004</v>
      </c>
      <c r="EG194">
        <v>83707.606100000005</v>
      </c>
      <c r="EH194">
        <v>85557.767800000001</v>
      </c>
      <c r="EI194">
        <v>84190.566600000006</v>
      </c>
      <c r="EJ194">
        <v>91439.913799999995</v>
      </c>
    </row>
    <row r="195" spans="1:140" x14ac:dyDescent="0.25">
      <c r="A195" t="s">
        <v>194</v>
      </c>
      <c r="B195">
        <v>71049.218699999998</v>
      </c>
      <c r="C195">
        <v>68466.789799999999</v>
      </c>
      <c r="D195">
        <v>67996.068899999998</v>
      </c>
      <c r="E195">
        <v>64777.021000000001</v>
      </c>
      <c r="F195">
        <v>70156.4568</v>
      </c>
      <c r="G195">
        <v>69017.520499999999</v>
      </c>
      <c r="H195">
        <v>66466.672300000006</v>
      </c>
      <c r="I195">
        <v>64801.568399999996</v>
      </c>
      <c r="J195">
        <v>59524.010300000002</v>
      </c>
      <c r="K195">
        <v>58304.868600000002</v>
      </c>
      <c r="L195">
        <v>58964.428899999999</v>
      </c>
      <c r="M195">
        <v>56610.165699999998</v>
      </c>
      <c r="N195">
        <v>47494.3485</v>
      </c>
      <c r="O195">
        <v>39607.355499999998</v>
      </c>
      <c r="P195">
        <v>37361.625899999999</v>
      </c>
      <c r="Q195">
        <v>37155.995300000002</v>
      </c>
      <c r="R195">
        <v>31454.4251</v>
      </c>
      <c r="S195">
        <v>27783.5026</v>
      </c>
      <c r="T195">
        <v>20878.6666</v>
      </c>
      <c r="U195">
        <v>24166.559700000002</v>
      </c>
      <c r="V195">
        <v>17392.0615</v>
      </c>
      <c r="W195">
        <v>15091.705099999999</v>
      </c>
      <c r="X195">
        <v>18165.773399999998</v>
      </c>
      <c r="Y195">
        <v>22276.734499999999</v>
      </c>
      <c r="Z195">
        <v>26722.3586</v>
      </c>
      <c r="AA195">
        <v>24978.992399999999</v>
      </c>
      <c r="AB195">
        <v>28375.3262</v>
      </c>
      <c r="AC195">
        <v>29558.594000000001</v>
      </c>
      <c r="AD195">
        <v>32888.179300000003</v>
      </c>
      <c r="AE195">
        <v>31777.8076</v>
      </c>
      <c r="AF195">
        <v>31806.086200000002</v>
      </c>
      <c r="AG195">
        <v>37648.722099999999</v>
      </c>
      <c r="AH195">
        <v>34691.341399999998</v>
      </c>
      <c r="AI195">
        <v>36932.6705</v>
      </c>
      <c r="AJ195">
        <v>39833.362200000003</v>
      </c>
      <c r="AK195">
        <v>42314.330099999999</v>
      </c>
      <c r="AL195">
        <v>36318.095999999998</v>
      </c>
      <c r="AM195">
        <v>32875.308900000004</v>
      </c>
      <c r="AN195">
        <v>35614.829100000003</v>
      </c>
      <c r="AO195">
        <v>34143.858099999998</v>
      </c>
      <c r="AP195">
        <v>35829.7569</v>
      </c>
      <c r="AQ195">
        <v>39240.420700000002</v>
      </c>
      <c r="AR195">
        <v>37081.431199999999</v>
      </c>
      <c r="AS195">
        <v>39703.965600000003</v>
      </c>
      <c r="AT195">
        <v>40671.868799999997</v>
      </c>
      <c r="AU195">
        <v>46450.85</v>
      </c>
      <c r="AV195">
        <v>47010.4735</v>
      </c>
      <c r="AW195">
        <v>47672.858200000002</v>
      </c>
      <c r="AX195">
        <v>48587.616199999997</v>
      </c>
      <c r="AY195">
        <v>46794.780400000003</v>
      </c>
      <c r="AZ195">
        <v>42461.8969</v>
      </c>
      <c r="BA195">
        <v>45454.27</v>
      </c>
      <c r="BB195">
        <v>40756.049299999999</v>
      </c>
      <c r="BC195">
        <v>46282.063199999997</v>
      </c>
      <c r="BD195">
        <v>44287.327799999999</v>
      </c>
      <c r="BE195">
        <v>45239.686699999998</v>
      </c>
      <c r="BF195">
        <v>47974.675000000003</v>
      </c>
      <c r="BG195">
        <v>49495.027399999999</v>
      </c>
      <c r="BH195">
        <v>48971.413800000002</v>
      </c>
      <c r="BI195">
        <v>48691.671600000001</v>
      </c>
      <c r="BJ195">
        <v>46654.186999999998</v>
      </c>
      <c r="BK195">
        <v>54160.8485</v>
      </c>
      <c r="BL195">
        <v>55880.696199999998</v>
      </c>
      <c r="BM195">
        <v>55499.782299999999</v>
      </c>
      <c r="BN195">
        <v>58239.178500000002</v>
      </c>
      <c r="BO195">
        <v>56993.7451</v>
      </c>
      <c r="BP195">
        <v>58232.419199999997</v>
      </c>
      <c r="BQ195">
        <v>60391.940499999997</v>
      </c>
      <c r="BR195">
        <v>65436.587800000001</v>
      </c>
      <c r="BS195">
        <v>68562.462599999999</v>
      </c>
      <c r="BT195">
        <v>71143.253599999996</v>
      </c>
      <c r="BU195">
        <v>72133.020199999999</v>
      </c>
      <c r="BV195">
        <v>74423.782399999996</v>
      </c>
      <c r="BW195">
        <v>75619.254700000005</v>
      </c>
      <c r="BX195">
        <v>69246.379400000005</v>
      </c>
      <c r="BY195">
        <v>72405.496599999999</v>
      </c>
      <c r="BZ195">
        <v>77304.5242</v>
      </c>
      <c r="CA195">
        <v>78658.400899999993</v>
      </c>
      <c r="CB195">
        <v>76050.374500000005</v>
      </c>
      <c r="CC195">
        <v>79795.971900000004</v>
      </c>
      <c r="CD195">
        <v>72143.935500000007</v>
      </c>
      <c r="CE195">
        <v>74901.098800000007</v>
      </c>
      <c r="CF195">
        <v>71469.782999999996</v>
      </c>
      <c r="CG195">
        <v>71702.399000000005</v>
      </c>
      <c r="CH195">
        <v>78076.766799999998</v>
      </c>
      <c r="CI195">
        <v>77521.869200000001</v>
      </c>
      <c r="CJ195">
        <v>70500.794899999994</v>
      </c>
      <c r="CK195">
        <v>76789.244900000005</v>
      </c>
      <c r="CL195">
        <v>74314.481199999995</v>
      </c>
      <c r="CM195">
        <v>74467.08</v>
      </c>
      <c r="CN195">
        <v>78195.455700000006</v>
      </c>
      <c r="CO195">
        <v>81596.144100000005</v>
      </c>
      <c r="CP195">
        <v>70450.9758</v>
      </c>
      <c r="CQ195">
        <v>73648.160199999998</v>
      </c>
      <c r="CR195">
        <v>71181.843099999998</v>
      </c>
      <c r="CS195">
        <v>71875.775399999999</v>
      </c>
      <c r="CT195">
        <v>69002.909799999994</v>
      </c>
      <c r="CU195">
        <v>66700.532999999996</v>
      </c>
      <c r="CV195">
        <v>70187.247700000007</v>
      </c>
      <c r="CW195">
        <v>55528.634100000003</v>
      </c>
      <c r="CX195">
        <v>53563.100899999998</v>
      </c>
      <c r="CY195">
        <v>60998.493300000002</v>
      </c>
      <c r="CZ195">
        <v>58464.592100000002</v>
      </c>
      <c r="DA195">
        <v>53541.348100000003</v>
      </c>
      <c r="DB195">
        <v>53215.097500000003</v>
      </c>
      <c r="DC195">
        <v>51935.287100000001</v>
      </c>
      <c r="DD195">
        <v>53728.473299999998</v>
      </c>
      <c r="DE195">
        <v>57925.917399999998</v>
      </c>
      <c r="DF195">
        <v>54993.317600000002</v>
      </c>
      <c r="DG195">
        <v>51399.082499999997</v>
      </c>
      <c r="DH195">
        <v>50774.160199999998</v>
      </c>
      <c r="DI195">
        <v>45953.982000000004</v>
      </c>
      <c r="DJ195">
        <v>45351.365299999998</v>
      </c>
      <c r="DK195">
        <v>48939.245199999998</v>
      </c>
      <c r="DL195">
        <v>52113.448799999998</v>
      </c>
      <c r="DM195">
        <v>51392.670100000003</v>
      </c>
      <c r="DN195">
        <v>57924.856800000001</v>
      </c>
      <c r="DO195">
        <v>54921.819600000003</v>
      </c>
      <c r="DP195">
        <v>59461.440699999999</v>
      </c>
      <c r="DQ195">
        <v>55981.499900000003</v>
      </c>
      <c r="DR195">
        <v>50019.524100000002</v>
      </c>
      <c r="DS195">
        <v>52077.939100000003</v>
      </c>
      <c r="DT195">
        <v>53532.500500000002</v>
      </c>
      <c r="DU195">
        <v>50679.412600000003</v>
      </c>
      <c r="DV195">
        <v>48359.780500000001</v>
      </c>
      <c r="DW195">
        <v>47846.201000000001</v>
      </c>
      <c r="DX195">
        <v>58538.969899999996</v>
      </c>
      <c r="DY195">
        <v>63640.460099999997</v>
      </c>
      <c r="DZ195">
        <v>68030.955700000006</v>
      </c>
      <c r="EA195">
        <v>67890.738500000007</v>
      </c>
      <c r="EB195">
        <v>67713.791299999997</v>
      </c>
      <c r="EC195">
        <v>67337.213900000002</v>
      </c>
      <c r="ED195">
        <v>71112.499200000006</v>
      </c>
      <c r="EE195">
        <v>91718.004300000001</v>
      </c>
      <c r="EF195">
        <v>82901.765100000004</v>
      </c>
      <c r="EG195">
        <v>83707.606100000005</v>
      </c>
      <c r="EH195">
        <v>85557.767800000001</v>
      </c>
      <c r="EI195">
        <v>84190.566600000006</v>
      </c>
      <c r="EJ195">
        <v>91439.913799999995</v>
      </c>
    </row>
    <row r="196" spans="1:140" x14ac:dyDescent="0.25">
      <c r="A196" t="s">
        <v>195</v>
      </c>
      <c r="B196">
        <v>4994.1181999999999</v>
      </c>
      <c r="C196">
        <v>4353.9332999999997</v>
      </c>
      <c r="D196">
        <v>4234.4621999999999</v>
      </c>
      <c r="E196">
        <v>4741.0437000000002</v>
      </c>
      <c r="F196">
        <v>4996.5084999999999</v>
      </c>
      <c r="G196">
        <v>4995.6251000000002</v>
      </c>
      <c r="H196">
        <v>4710.7918</v>
      </c>
      <c r="I196">
        <v>4816.1998000000003</v>
      </c>
      <c r="J196">
        <v>4326.6652000000004</v>
      </c>
      <c r="K196">
        <v>4211.4939000000004</v>
      </c>
      <c r="L196">
        <v>4579.8822</v>
      </c>
      <c r="M196">
        <v>4826.6494000000002</v>
      </c>
      <c r="N196">
        <v>4739.5207</v>
      </c>
      <c r="O196">
        <v>4056.3995</v>
      </c>
      <c r="P196">
        <v>4277.7019</v>
      </c>
      <c r="Q196">
        <v>4470.3486999999996</v>
      </c>
      <c r="R196">
        <v>5042.9868999999999</v>
      </c>
      <c r="S196">
        <v>3613.3615</v>
      </c>
      <c r="T196">
        <v>3411.0792999999999</v>
      </c>
      <c r="U196">
        <v>3661.1307000000002</v>
      </c>
      <c r="V196">
        <v>2985.8739</v>
      </c>
      <c r="W196">
        <v>2429.7793999999999</v>
      </c>
      <c r="X196">
        <v>2717.4776000000002</v>
      </c>
      <c r="Y196">
        <v>3260.9731000000002</v>
      </c>
      <c r="Z196">
        <v>3111.9097999999999</v>
      </c>
      <c r="AA196">
        <v>3045.1203999999998</v>
      </c>
      <c r="AB196">
        <v>3371.9744000000001</v>
      </c>
      <c r="AC196">
        <v>3799.5367000000001</v>
      </c>
      <c r="AD196">
        <v>3738.6174000000001</v>
      </c>
      <c r="AE196">
        <v>3596.0663</v>
      </c>
      <c r="AF196">
        <v>3935.5221000000001</v>
      </c>
      <c r="AG196">
        <v>4143.5564999999997</v>
      </c>
      <c r="AH196">
        <v>3939.1932999999999</v>
      </c>
      <c r="AI196">
        <v>4224.3860999999997</v>
      </c>
      <c r="AJ196">
        <v>4487.5641999999998</v>
      </c>
      <c r="AK196">
        <v>4769.8474999999999</v>
      </c>
      <c r="AL196">
        <v>4521.7012000000004</v>
      </c>
      <c r="AM196">
        <v>4311.2610999999997</v>
      </c>
      <c r="AN196">
        <v>4797.1752999999999</v>
      </c>
      <c r="AO196">
        <v>4869.8806000000004</v>
      </c>
      <c r="AP196">
        <v>5015.4426999999996</v>
      </c>
      <c r="AQ196">
        <v>5035.0967000000001</v>
      </c>
      <c r="AR196">
        <v>4761.2109</v>
      </c>
      <c r="AS196">
        <v>4794.4328999999998</v>
      </c>
      <c r="AT196">
        <v>4948.2385999999997</v>
      </c>
      <c r="AU196">
        <v>5180.2520000000004</v>
      </c>
      <c r="AV196">
        <v>5019.0230000000001</v>
      </c>
      <c r="AW196">
        <v>5388.2497999999996</v>
      </c>
      <c r="AX196">
        <v>5452.1976999999997</v>
      </c>
      <c r="AY196">
        <v>5301.5776999999998</v>
      </c>
      <c r="AZ196">
        <v>5436.0154000000002</v>
      </c>
      <c r="BA196">
        <v>5687.0743000000002</v>
      </c>
      <c r="BB196">
        <v>5175.8343000000004</v>
      </c>
      <c r="BC196">
        <v>5574.6517000000003</v>
      </c>
      <c r="BD196">
        <v>5615.3404</v>
      </c>
      <c r="BE196">
        <v>5762.6612999999998</v>
      </c>
      <c r="BF196">
        <v>5998.2478000000001</v>
      </c>
      <c r="BG196">
        <v>6071.1536999999998</v>
      </c>
      <c r="BH196">
        <v>6162.8418000000001</v>
      </c>
      <c r="BI196">
        <v>6409.2536</v>
      </c>
      <c r="BJ196">
        <v>6281.5172000000002</v>
      </c>
      <c r="BK196">
        <v>6652.8603999999996</v>
      </c>
      <c r="BL196">
        <v>6944.9497000000001</v>
      </c>
      <c r="BM196">
        <v>6918.3258999999998</v>
      </c>
      <c r="BN196">
        <v>6750.9934999999996</v>
      </c>
      <c r="BO196">
        <v>6913.1968999999999</v>
      </c>
      <c r="BP196">
        <v>6723.6373999999996</v>
      </c>
      <c r="BQ196">
        <v>6722.3449000000001</v>
      </c>
      <c r="BR196">
        <v>6840.6094999999996</v>
      </c>
      <c r="BS196">
        <v>6895.6626999999999</v>
      </c>
      <c r="BT196">
        <v>7014.4750999999997</v>
      </c>
      <c r="BU196">
        <v>7596.8504999999996</v>
      </c>
      <c r="BV196">
        <v>7030.0191999999997</v>
      </c>
      <c r="BW196">
        <v>6764.4808999999996</v>
      </c>
      <c r="BX196">
        <v>6872.1332000000002</v>
      </c>
      <c r="BY196">
        <v>6392.7996999999996</v>
      </c>
      <c r="BZ196">
        <v>6664.7777999999998</v>
      </c>
      <c r="CA196">
        <v>6806.0225</v>
      </c>
      <c r="CB196">
        <v>6733.0396000000001</v>
      </c>
      <c r="CC196">
        <v>6595.8032000000003</v>
      </c>
      <c r="CD196">
        <v>7089.4641000000001</v>
      </c>
      <c r="CE196">
        <v>7437.9795999999997</v>
      </c>
      <c r="CF196">
        <v>7715.5186999999996</v>
      </c>
      <c r="CG196">
        <v>7905.1783999999998</v>
      </c>
      <c r="CH196">
        <v>8040.3005999999996</v>
      </c>
      <c r="CI196">
        <v>8134.4808000000003</v>
      </c>
      <c r="CJ196">
        <v>8213.8613000000005</v>
      </c>
      <c r="CK196">
        <v>8449.8817999999992</v>
      </c>
      <c r="CL196">
        <v>8021.9026000000003</v>
      </c>
      <c r="CM196">
        <v>8979.8794999999991</v>
      </c>
      <c r="CN196">
        <v>9038.4735999999994</v>
      </c>
      <c r="CO196">
        <v>9092.9796999999999</v>
      </c>
      <c r="CP196">
        <v>9795.4269999999997</v>
      </c>
      <c r="CQ196">
        <v>9752.3534999999993</v>
      </c>
      <c r="CR196">
        <v>10110.061600000001</v>
      </c>
      <c r="CS196">
        <v>9180.1640000000007</v>
      </c>
      <c r="CT196">
        <v>9235.7278999999999</v>
      </c>
      <c r="CU196">
        <v>8797.5339999999997</v>
      </c>
      <c r="CV196">
        <v>9395.0712000000003</v>
      </c>
      <c r="CW196">
        <v>8922.7613999999994</v>
      </c>
      <c r="CX196">
        <v>9432.2186999999994</v>
      </c>
      <c r="CY196">
        <v>9918.8644999999997</v>
      </c>
      <c r="CZ196">
        <v>10171.9424</v>
      </c>
      <c r="DA196">
        <v>10142.7845</v>
      </c>
      <c r="DB196">
        <v>10471.157999999999</v>
      </c>
      <c r="DC196">
        <v>10315.319600000001</v>
      </c>
      <c r="DD196">
        <v>11057.9007</v>
      </c>
      <c r="DE196">
        <v>10776.5815</v>
      </c>
      <c r="DF196">
        <v>10861.7965</v>
      </c>
      <c r="DG196">
        <v>11738.171</v>
      </c>
      <c r="DH196">
        <v>12032.4229</v>
      </c>
      <c r="DI196">
        <v>11356.784100000001</v>
      </c>
      <c r="DJ196">
        <v>10994.652700000001</v>
      </c>
      <c r="DK196">
        <v>10373.2438</v>
      </c>
      <c r="DL196">
        <v>10080.260200000001</v>
      </c>
      <c r="DM196">
        <v>10201.579400000001</v>
      </c>
      <c r="DN196">
        <v>10080.9781</v>
      </c>
      <c r="DO196">
        <v>10147.4295</v>
      </c>
      <c r="DP196">
        <v>9635.0511999999999</v>
      </c>
      <c r="DQ196">
        <v>9446.6805999999997</v>
      </c>
      <c r="DR196">
        <v>8866.5846999999994</v>
      </c>
      <c r="DS196">
        <v>9130.2561000000005</v>
      </c>
      <c r="DT196">
        <v>9581.0259000000005</v>
      </c>
      <c r="DU196">
        <v>9171.3521999999994</v>
      </c>
      <c r="DV196">
        <v>9010.5550999999996</v>
      </c>
      <c r="DW196">
        <v>8742.8718000000008</v>
      </c>
      <c r="DX196">
        <v>9591.4217000000008</v>
      </c>
      <c r="DY196">
        <v>9634.9498000000003</v>
      </c>
      <c r="DZ196">
        <v>8763.6618999999992</v>
      </c>
      <c r="EA196">
        <v>8339.5792000000001</v>
      </c>
      <c r="EB196">
        <v>8497.6694000000007</v>
      </c>
      <c r="EC196">
        <v>8478.6409999999996</v>
      </c>
      <c r="ED196">
        <v>8705.2991000000002</v>
      </c>
      <c r="EE196">
        <v>9266.1754999999994</v>
      </c>
      <c r="EF196">
        <v>9189.2929999999997</v>
      </c>
      <c r="EG196">
        <v>9598.6990999999998</v>
      </c>
      <c r="EH196">
        <v>9294.4451000000008</v>
      </c>
      <c r="EI196">
        <v>9162.7227999999996</v>
      </c>
      <c r="EJ196">
        <v>9756.5823999999993</v>
      </c>
    </row>
    <row r="197" spans="1:140" x14ac:dyDescent="0.25">
      <c r="A197" t="s">
        <v>196</v>
      </c>
      <c r="B197">
        <v>4909.0933000000005</v>
      </c>
      <c r="C197">
        <v>5144.1584000000003</v>
      </c>
      <c r="D197">
        <v>5942.8600999999999</v>
      </c>
      <c r="E197">
        <v>6135.1491999999998</v>
      </c>
      <c r="F197">
        <v>7471.0181000000002</v>
      </c>
      <c r="G197">
        <v>7855.8415999999997</v>
      </c>
      <c r="H197">
        <v>7230.3579</v>
      </c>
      <c r="I197">
        <v>7376.0577999999996</v>
      </c>
      <c r="J197">
        <v>6265.0959999999995</v>
      </c>
      <c r="K197">
        <v>7370.8541999999998</v>
      </c>
      <c r="L197">
        <v>7393.0550000000003</v>
      </c>
      <c r="M197">
        <v>8706.4318000000003</v>
      </c>
      <c r="N197">
        <v>9200.7512000000006</v>
      </c>
      <c r="O197">
        <v>9851.2705999999998</v>
      </c>
      <c r="P197">
        <v>7911.2374</v>
      </c>
      <c r="Q197">
        <v>6824.4758000000002</v>
      </c>
      <c r="R197">
        <v>5931.2798000000003</v>
      </c>
      <c r="S197">
        <v>4458.3347000000003</v>
      </c>
      <c r="T197">
        <v>3434.8488000000002</v>
      </c>
      <c r="U197">
        <v>2979.7031999999999</v>
      </c>
      <c r="V197">
        <v>3699.9335999999998</v>
      </c>
      <c r="W197">
        <v>3312.3096</v>
      </c>
      <c r="X197">
        <v>3915.6880999999998</v>
      </c>
      <c r="Y197">
        <v>4272.6809999999996</v>
      </c>
      <c r="Z197">
        <v>5143.6450999999997</v>
      </c>
      <c r="AA197">
        <v>4644.3581000000004</v>
      </c>
      <c r="AB197">
        <v>5375.9866000000002</v>
      </c>
      <c r="AC197">
        <v>5841.0511999999999</v>
      </c>
      <c r="AD197">
        <v>6396.9919</v>
      </c>
      <c r="AE197">
        <v>6441.0753000000004</v>
      </c>
      <c r="AF197">
        <v>6654.8068000000003</v>
      </c>
      <c r="AG197">
        <v>7066.5325000000003</v>
      </c>
      <c r="AH197">
        <v>6495.9808000000003</v>
      </c>
      <c r="AI197">
        <v>6862.5021999999999</v>
      </c>
      <c r="AJ197">
        <v>7883.9615999999996</v>
      </c>
      <c r="AK197">
        <v>8248.7302999999993</v>
      </c>
      <c r="AL197">
        <v>7070.5572000000002</v>
      </c>
      <c r="AM197">
        <v>6403.0187999999998</v>
      </c>
      <c r="AN197">
        <v>7594.0558000000001</v>
      </c>
      <c r="AO197">
        <v>7422.4454999999998</v>
      </c>
      <c r="AP197">
        <v>8195.2918000000009</v>
      </c>
      <c r="AQ197">
        <v>8652.5192999999999</v>
      </c>
      <c r="AR197">
        <v>10084.4211</v>
      </c>
      <c r="AS197">
        <v>10643.4696</v>
      </c>
      <c r="AT197">
        <v>11252.7966</v>
      </c>
      <c r="AU197">
        <v>11258.7821</v>
      </c>
      <c r="AV197">
        <v>11350.997300000001</v>
      </c>
      <c r="AW197">
        <v>11170.389499999999</v>
      </c>
      <c r="AX197">
        <v>10725.785</v>
      </c>
      <c r="AY197">
        <v>10764.237300000001</v>
      </c>
      <c r="AZ197">
        <v>10951.93</v>
      </c>
      <c r="BA197">
        <v>10678.131799999999</v>
      </c>
      <c r="BB197">
        <v>9030.5388000000003</v>
      </c>
      <c r="BC197">
        <v>10764.5944</v>
      </c>
      <c r="BD197">
        <v>12476.408600000001</v>
      </c>
      <c r="BE197">
        <v>12445.4321</v>
      </c>
      <c r="BF197">
        <v>12178.557000000001</v>
      </c>
      <c r="BG197">
        <v>12056.662899999999</v>
      </c>
      <c r="BH197">
        <v>12054.2721</v>
      </c>
      <c r="BI197">
        <v>11238.099700000001</v>
      </c>
      <c r="BJ197">
        <v>9621.7263000000003</v>
      </c>
      <c r="BK197">
        <v>9380.2266999999993</v>
      </c>
      <c r="BL197">
        <v>10755.9089</v>
      </c>
      <c r="BM197">
        <v>11165.9303</v>
      </c>
      <c r="BN197">
        <v>11037.202600000001</v>
      </c>
      <c r="BO197">
        <v>9723.1486999999997</v>
      </c>
      <c r="BP197">
        <v>9713.6394999999993</v>
      </c>
      <c r="BQ197">
        <v>10181.967199999999</v>
      </c>
      <c r="BR197">
        <v>11256.5059</v>
      </c>
      <c r="BS197">
        <v>12327.529500000001</v>
      </c>
      <c r="BT197">
        <v>12916.477199999999</v>
      </c>
      <c r="BU197">
        <v>12895.1041</v>
      </c>
      <c r="BV197">
        <v>13218.0754</v>
      </c>
      <c r="BW197">
        <v>13222.8267</v>
      </c>
      <c r="BX197">
        <v>12627.3105</v>
      </c>
      <c r="BY197">
        <v>12705.490900000001</v>
      </c>
      <c r="BZ197">
        <v>13129.56</v>
      </c>
      <c r="CA197">
        <v>11959.550300000001</v>
      </c>
      <c r="CB197">
        <v>11379.9084</v>
      </c>
      <c r="CC197">
        <v>12352.287200000001</v>
      </c>
      <c r="CD197">
        <v>11696.937</v>
      </c>
      <c r="CE197">
        <v>11857.2387</v>
      </c>
      <c r="CF197">
        <v>12341.063099999999</v>
      </c>
      <c r="CG197">
        <v>13334.9764</v>
      </c>
      <c r="CH197">
        <v>13654.8277</v>
      </c>
      <c r="CI197">
        <v>14362.7338</v>
      </c>
      <c r="CJ197">
        <v>14279.332200000001</v>
      </c>
      <c r="CK197">
        <v>14523.5839</v>
      </c>
      <c r="CL197">
        <v>12755.107400000001</v>
      </c>
      <c r="CM197">
        <v>13104.7551</v>
      </c>
      <c r="CN197">
        <v>11170.844999999999</v>
      </c>
      <c r="CO197">
        <v>10953.3678</v>
      </c>
      <c r="CP197">
        <v>8764.5650000000005</v>
      </c>
      <c r="CQ197">
        <v>9241.5827000000008</v>
      </c>
      <c r="CR197">
        <v>8565.7644999999993</v>
      </c>
      <c r="CS197">
        <v>10183.205900000001</v>
      </c>
      <c r="CT197">
        <v>9649.7998000000007</v>
      </c>
      <c r="CU197">
        <v>9580.5262999999995</v>
      </c>
      <c r="CV197">
        <v>7517.5631999999996</v>
      </c>
      <c r="CW197">
        <v>7981.1004000000003</v>
      </c>
      <c r="CX197">
        <v>7113.6891999999998</v>
      </c>
      <c r="CY197">
        <v>7712.5771999999997</v>
      </c>
      <c r="CZ197">
        <v>7755.8935000000001</v>
      </c>
      <c r="DA197">
        <v>6613.7115999999996</v>
      </c>
      <c r="DB197">
        <v>5733.7073</v>
      </c>
      <c r="DC197">
        <v>5566.0126</v>
      </c>
      <c r="DD197">
        <v>6205.9414999999999</v>
      </c>
      <c r="DE197">
        <v>6901.5767999999998</v>
      </c>
      <c r="DF197">
        <v>6163.6581999999999</v>
      </c>
      <c r="DG197">
        <v>6036.8990999999996</v>
      </c>
      <c r="DH197">
        <v>5726.4047</v>
      </c>
      <c r="DI197">
        <v>6362.6719000000003</v>
      </c>
      <c r="DJ197">
        <v>6694.3431</v>
      </c>
      <c r="DK197">
        <v>7283.4044000000004</v>
      </c>
      <c r="DL197">
        <v>7732.5514000000003</v>
      </c>
      <c r="DM197">
        <v>8019.1930000000002</v>
      </c>
      <c r="DN197">
        <v>15686.823399999999</v>
      </c>
      <c r="DO197">
        <v>15080.2538</v>
      </c>
      <c r="DP197">
        <v>15164.240299999999</v>
      </c>
      <c r="DQ197">
        <v>14058.417299999999</v>
      </c>
      <c r="DR197">
        <v>13507.8387</v>
      </c>
      <c r="DS197">
        <v>12691.302600000001</v>
      </c>
      <c r="DT197">
        <v>13334.507600000001</v>
      </c>
      <c r="DU197">
        <v>12068.3367</v>
      </c>
      <c r="DV197">
        <v>13044.830099999999</v>
      </c>
      <c r="DW197">
        <v>12797.202600000001</v>
      </c>
      <c r="DX197">
        <v>13358.5268</v>
      </c>
      <c r="DY197">
        <v>14603.8923</v>
      </c>
      <c r="DZ197">
        <v>15100.686400000001</v>
      </c>
      <c r="EA197">
        <v>13407.3254</v>
      </c>
      <c r="EB197">
        <v>13669.081099999999</v>
      </c>
      <c r="EC197">
        <v>15228.199000000001</v>
      </c>
      <c r="ED197">
        <v>14382.637000000001</v>
      </c>
      <c r="EE197">
        <v>14655.052900000001</v>
      </c>
      <c r="EF197">
        <v>15029.0476</v>
      </c>
      <c r="EG197">
        <v>13921.329299999999</v>
      </c>
      <c r="EH197">
        <v>14203.119199999999</v>
      </c>
      <c r="EI197">
        <v>11953.3451</v>
      </c>
      <c r="EJ197">
        <v>10451.312099999999</v>
      </c>
    </row>
    <row r="198" spans="1:140" x14ac:dyDescent="0.25">
      <c r="A198" t="s">
        <v>197</v>
      </c>
      <c r="B198" t="s">
        <v>506</v>
      </c>
      <c r="C198" t="s">
        <v>506</v>
      </c>
      <c r="D198" t="s">
        <v>506</v>
      </c>
      <c r="E198" t="s">
        <v>506</v>
      </c>
      <c r="F198" t="s">
        <v>506</v>
      </c>
      <c r="G198" t="s">
        <v>506</v>
      </c>
      <c r="H198" t="s">
        <v>506</v>
      </c>
      <c r="I198" t="s">
        <v>506</v>
      </c>
      <c r="J198" t="s">
        <v>506</v>
      </c>
      <c r="K198" t="s">
        <v>506</v>
      </c>
      <c r="L198" t="s">
        <v>506</v>
      </c>
      <c r="M198" t="s">
        <v>506</v>
      </c>
      <c r="N198" t="s">
        <v>506</v>
      </c>
      <c r="O198" t="s">
        <v>506</v>
      </c>
      <c r="P198" t="s">
        <v>506</v>
      </c>
      <c r="Q198" t="s">
        <v>506</v>
      </c>
      <c r="R198" t="s">
        <v>506</v>
      </c>
      <c r="S198" t="s">
        <v>506</v>
      </c>
      <c r="T198" t="s">
        <v>506</v>
      </c>
      <c r="U198" t="s">
        <v>506</v>
      </c>
      <c r="V198" t="s">
        <v>506</v>
      </c>
      <c r="W198" t="s">
        <v>506</v>
      </c>
      <c r="X198" t="s">
        <v>506</v>
      </c>
      <c r="Y198" t="s">
        <v>506</v>
      </c>
      <c r="Z198" t="s">
        <v>506</v>
      </c>
      <c r="AA198" t="s">
        <v>506</v>
      </c>
      <c r="AB198" t="s">
        <v>506</v>
      </c>
      <c r="AC198" t="s">
        <v>506</v>
      </c>
      <c r="AD198" t="s">
        <v>506</v>
      </c>
      <c r="AE198" t="s">
        <v>506</v>
      </c>
      <c r="AF198">
        <v>1125.9103</v>
      </c>
      <c r="AG198">
        <v>1164.3462999999999</v>
      </c>
      <c r="AH198">
        <v>1141.8148000000001</v>
      </c>
      <c r="AI198">
        <v>1138.5014000000001</v>
      </c>
      <c r="AJ198">
        <v>1182.9231</v>
      </c>
      <c r="AK198">
        <v>1196.3806999999999</v>
      </c>
      <c r="AL198">
        <v>1100.7349999999999</v>
      </c>
      <c r="AM198">
        <v>1108.8287</v>
      </c>
      <c r="AN198">
        <v>1214.7203999999999</v>
      </c>
      <c r="AO198">
        <v>1454.8612000000001</v>
      </c>
      <c r="AP198">
        <v>1783.7925</v>
      </c>
      <c r="AQ198">
        <v>2140.5509999999999</v>
      </c>
      <c r="AR198">
        <v>2348.7456999999999</v>
      </c>
      <c r="AS198">
        <v>2384.1206000000002</v>
      </c>
      <c r="AT198">
        <v>2833.6765999999998</v>
      </c>
      <c r="AU198">
        <v>3072.4544000000001</v>
      </c>
      <c r="AV198">
        <v>3310.1858999999999</v>
      </c>
      <c r="AW198">
        <v>3695.3559</v>
      </c>
      <c r="AX198">
        <v>3684.3769000000002</v>
      </c>
      <c r="AY198">
        <v>4147.1109999999999</v>
      </c>
      <c r="AZ198">
        <v>3087.9185000000002</v>
      </c>
      <c r="BA198">
        <v>2928.8469</v>
      </c>
      <c r="BB198">
        <v>2572.1185999999998</v>
      </c>
      <c r="BC198">
        <v>3530.5389</v>
      </c>
      <c r="BD198">
        <v>3695.1149</v>
      </c>
      <c r="BE198">
        <v>3359.3353999999999</v>
      </c>
      <c r="BF198">
        <v>3513.3627000000001</v>
      </c>
      <c r="BG198">
        <v>4229.6193000000003</v>
      </c>
      <c r="BH198">
        <v>4323.4371000000001</v>
      </c>
      <c r="BI198">
        <v>4084.2017000000001</v>
      </c>
      <c r="BJ198">
        <v>3343.1118000000001</v>
      </c>
      <c r="BK198">
        <v>3653.0378999999998</v>
      </c>
      <c r="BL198">
        <v>3777.3229999999999</v>
      </c>
      <c r="BM198">
        <v>4194.4862999999996</v>
      </c>
      <c r="BN198">
        <v>3819.4982</v>
      </c>
      <c r="BO198">
        <v>3098.0145000000002</v>
      </c>
      <c r="BP198">
        <v>3195.5772000000002</v>
      </c>
      <c r="BQ198">
        <v>3369.9105</v>
      </c>
      <c r="BR198">
        <v>3772.9562000000001</v>
      </c>
      <c r="BS198">
        <v>3907.6815000000001</v>
      </c>
      <c r="BT198">
        <v>3826.8775000000001</v>
      </c>
      <c r="BU198">
        <v>2902.4796999999999</v>
      </c>
      <c r="BV198">
        <v>3124.4591999999998</v>
      </c>
      <c r="BW198">
        <v>2838.9432000000002</v>
      </c>
      <c r="BX198">
        <v>3447.2882</v>
      </c>
      <c r="BY198">
        <v>3219.2130000000002</v>
      </c>
      <c r="BZ198">
        <v>3294.0028000000002</v>
      </c>
      <c r="CA198">
        <v>3269.6149</v>
      </c>
      <c r="CB198">
        <v>2795.1689999999999</v>
      </c>
      <c r="CC198">
        <v>3126.9931000000001</v>
      </c>
      <c r="CD198">
        <v>3465.3557000000001</v>
      </c>
      <c r="CE198">
        <v>3784.1030000000001</v>
      </c>
      <c r="CF198">
        <v>3587.6586000000002</v>
      </c>
      <c r="CG198">
        <v>3584.2988999999998</v>
      </c>
      <c r="CH198">
        <v>3664.1727999999998</v>
      </c>
      <c r="CI198">
        <v>4097.9377999999997</v>
      </c>
      <c r="CJ198">
        <v>4003.3573999999999</v>
      </c>
      <c r="CK198">
        <v>4226.9767000000002</v>
      </c>
      <c r="CL198">
        <v>4137.7205000000004</v>
      </c>
      <c r="CM198">
        <v>4266.2821000000004</v>
      </c>
      <c r="CN198">
        <v>4543.4297999999999</v>
      </c>
      <c r="CO198">
        <v>5054.4831999999997</v>
      </c>
      <c r="CP198">
        <v>4928.3684000000003</v>
      </c>
      <c r="CQ198">
        <v>5540.8082000000004</v>
      </c>
      <c r="CR198">
        <v>5901.8478999999998</v>
      </c>
      <c r="CS198">
        <v>6397.4915000000001</v>
      </c>
      <c r="CT198">
        <v>6792.6944999999996</v>
      </c>
      <c r="CU198">
        <v>7008.0396000000001</v>
      </c>
      <c r="CV198">
        <v>8094.9385000000002</v>
      </c>
      <c r="CW198">
        <v>7212.3217999999997</v>
      </c>
      <c r="CX198">
        <v>7270.5132999999996</v>
      </c>
      <c r="CY198">
        <v>5880.7636000000002</v>
      </c>
      <c r="CZ198">
        <v>6204.9512000000004</v>
      </c>
      <c r="DA198">
        <v>5369.4705000000004</v>
      </c>
      <c r="DB198">
        <v>4847.5105000000003</v>
      </c>
      <c r="DC198">
        <v>4873.5424000000003</v>
      </c>
      <c r="DD198">
        <v>5256.2184999999999</v>
      </c>
      <c r="DE198">
        <v>5579.2802000000001</v>
      </c>
      <c r="DF198">
        <v>5872.8724000000002</v>
      </c>
      <c r="DG198">
        <v>5423.0937999999996</v>
      </c>
      <c r="DH198">
        <v>5955.2745999999997</v>
      </c>
      <c r="DI198">
        <v>6240.9377999999997</v>
      </c>
      <c r="DJ198">
        <v>6377.3612000000003</v>
      </c>
      <c r="DK198">
        <v>5536.3715000000002</v>
      </c>
      <c r="DL198">
        <v>5208.4890999999998</v>
      </c>
      <c r="DM198">
        <v>5211.9498999999996</v>
      </c>
      <c r="DN198">
        <v>5755.2938999999997</v>
      </c>
      <c r="DO198">
        <v>6463.0254999999997</v>
      </c>
      <c r="DP198">
        <v>6723.5228999999999</v>
      </c>
      <c r="DQ198">
        <v>6837.4808999999996</v>
      </c>
      <c r="DR198">
        <v>6914.4354000000003</v>
      </c>
      <c r="DS198">
        <v>6580.4894999999997</v>
      </c>
      <c r="DT198">
        <v>6487.3361999999997</v>
      </c>
      <c r="DU198">
        <v>6716.9094999999998</v>
      </c>
      <c r="DV198">
        <v>6301.9381999999996</v>
      </c>
      <c r="DW198">
        <v>6929.6702999999998</v>
      </c>
      <c r="DX198">
        <v>7314.2429000000002</v>
      </c>
      <c r="DY198">
        <v>7597.7002000000002</v>
      </c>
      <c r="DZ198">
        <v>8006.3657000000003</v>
      </c>
      <c r="EA198">
        <v>8480.1795000000002</v>
      </c>
      <c r="EB198">
        <v>9002.7347000000009</v>
      </c>
      <c r="EC198">
        <v>9301.8176999999996</v>
      </c>
      <c r="ED198">
        <v>10284.181500000001</v>
      </c>
      <c r="EE198">
        <v>10494.302900000001</v>
      </c>
      <c r="EF198">
        <v>10574.9895</v>
      </c>
      <c r="EG198">
        <v>14166.911599999999</v>
      </c>
      <c r="EH198">
        <v>15606.267099999999</v>
      </c>
      <c r="EI198">
        <v>13899.6752</v>
      </c>
      <c r="EJ198">
        <v>12580.135899999999</v>
      </c>
    </row>
    <row r="199" spans="1:140" x14ac:dyDescent="0.25">
      <c r="A199" t="s">
        <v>198</v>
      </c>
      <c r="B199" t="s">
        <v>506</v>
      </c>
      <c r="C199" t="s">
        <v>506</v>
      </c>
      <c r="D199" t="s">
        <v>506</v>
      </c>
      <c r="E199" t="s">
        <v>506</v>
      </c>
      <c r="F199" t="s">
        <v>506</v>
      </c>
      <c r="G199" t="s">
        <v>506</v>
      </c>
      <c r="H199" t="s">
        <v>506</v>
      </c>
      <c r="I199" t="s">
        <v>506</v>
      </c>
      <c r="J199" t="s">
        <v>506</v>
      </c>
      <c r="K199" t="s">
        <v>506</v>
      </c>
      <c r="L199" t="s">
        <v>506</v>
      </c>
      <c r="M199" t="s">
        <v>506</v>
      </c>
      <c r="N199" t="s">
        <v>506</v>
      </c>
      <c r="O199" t="s">
        <v>506</v>
      </c>
      <c r="P199" t="s">
        <v>506</v>
      </c>
      <c r="Q199" t="s">
        <v>506</v>
      </c>
      <c r="R199" t="s">
        <v>506</v>
      </c>
      <c r="S199" t="s">
        <v>506</v>
      </c>
      <c r="T199" t="s">
        <v>506</v>
      </c>
      <c r="U199" t="s">
        <v>506</v>
      </c>
      <c r="V199" t="s">
        <v>506</v>
      </c>
      <c r="W199" t="s">
        <v>506</v>
      </c>
      <c r="X199" t="s">
        <v>506</v>
      </c>
      <c r="Y199" t="s">
        <v>506</v>
      </c>
      <c r="Z199" t="s">
        <v>506</v>
      </c>
      <c r="AA199" t="s">
        <v>506</v>
      </c>
      <c r="AB199" t="s">
        <v>506</v>
      </c>
      <c r="AC199" t="s">
        <v>506</v>
      </c>
      <c r="AD199" t="s">
        <v>506</v>
      </c>
      <c r="AE199" t="s">
        <v>506</v>
      </c>
      <c r="AF199" t="s">
        <v>506</v>
      </c>
      <c r="AG199" t="s">
        <v>506</v>
      </c>
      <c r="AH199" t="s">
        <v>506</v>
      </c>
      <c r="AI199" t="s">
        <v>506</v>
      </c>
      <c r="AJ199" t="s">
        <v>506</v>
      </c>
      <c r="AK199" t="s">
        <v>506</v>
      </c>
      <c r="AL199" t="s">
        <v>506</v>
      </c>
      <c r="AM199" t="s">
        <v>506</v>
      </c>
      <c r="AN199" t="s">
        <v>506</v>
      </c>
      <c r="AO199" t="s">
        <v>506</v>
      </c>
      <c r="AP199" t="s">
        <v>506</v>
      </c>
      <c r="AQ199" t="s">
        <v>506</v>
      </c>
      <c r="AR199" t="s">
        <v>506</v>
      </c>
      <c r="AS199" t="s">
        <v>506</v>
      </c>
      <c r="AT199" t="s">
        <v>506</v>
      </c>
      <c r="AU199" t="s">
        <v>506</v>
      </c>
      <c r="AV199" t="s">
        <v>506</v>
      </c>
      <c r="AW199" t="s">
        <v>506</v>
      </c>
      <c r="AX199" t="s">
        <v>506</v>
      </c>
      <c r="AY199" t="s">
        <v>506</v>
      </c>
      <c r="AZ199" t="s">
        <v>506</v>
      </c>
      <c r="BA199" t="s">
        <v>506</v>
      </c>
      <c r="BB199" t="s">
        <v>506</v>
      </c>
      <c r="BC199" t="s">
        <v>506</v>
      </c>
      <c r="BD199" t="s">
        <v>506</v>
      </c>
      <c r="BE199" t="s">
        <v>506</v>
      </c>
      <c r="BF199" t="s">
        <v>506</v>
      </c>
      <c r="BG199" t="s">
        <v>506</v>
      </c>
      <c r="BH199" t="s">
        <v>506</v>
      </c>
      <c r="BI199" t="s">
        <v>506</v>
      </c>
      <c r="BJ199" t="s">
        <v>506</v>
      </c>
      <c r="BK199" t="s">
        <v>506</v>
      </c>
      <c r="BL199" t="s">
        <v>506</v>
      </c>
      <c r="BM199" t="s">
        <v>506</v>
      </c>
      <c r="BN199" t="s">
        <v>506</v>
      </c>
      <c r="BO199" t="s">
        <v>506</v>
      </c>
      <c r="BP199" t="s">
        <v>506</v>
      </c>
      <c r="BQ199" t="s">
        <v>506</v>
      </c>
      <c r="BR199" t="s">
        <v>506</v>
      </c>
      <c r="BS199" t="s">
        <v>506</v>
      </c>
      <c r="BT199" t="s">
        <v>506</v>
      </c>
      <c r="BU199" t="s">
        <v>506</v>
      </c>
      <c r="BV199" t="s">
        <v>506</v>
      </c>
      <c r="BW199" t="s">
        <v>506</v>
      </c>
      <c r="BX199" t="s">
        <v>506</v>
      </c>
      <c r="BY199" t="s">
        <v>506</v>
      </c>
      <c r="BZ199" t="s">
        <v>506</v>
      </c>
      <c r="CA199" t="s">
        <v>506</v>
      </c>
      <c r="CB199" t="s">
        <v>506</v>
      </c>
      <c r="CC199" t="s">
        <v>506</v>
      </c>
      <c r="CD199" t="s">
        <v>506</v>
      </c>
      <c r="CE199" t="s">
        <v>506</v>
      </c>
      <c r="CF199" t="s">
        <v>506</v>
      </c>
      <c r="CG199" t="s">
        <v>506</v>
      </c>
      <c r="CH199" t="s">
        <v>506</v>
      </c>
      <c r="CI199" t="s">
        <v>506</v>
      </c>
      <c r="CJ199" t="s">
        <v>506</v>
      </c>
      <c r="CK199" t="s">
        <v>506</v>
      </c>
      <c r="CL199" t="s">
        <v>506</v>
      </c>
      <c r="CM199" t="s">
        <v>506</v>
      </c>
      <c r="CN199" t="s">
        <v>506</v>
      </c>
      <c r="CO199" t="s">
        <v>506</v>
      </c>
      <c r="CP199" t="s">
        <v>506</v>
      </c>
      <c r="CQ199" t="s">
        <v>506</v>
      </c>
      <c r="CR199" t="s">
        <v>506</v>
      </c>
      <c r="CS199" t="s">
        <v>506</v>
      </c>
      <c r="CT199" t="s">
        <v>506</v>
      </c>
      <c r="CU199" t="s">
        <v>506</v>
      </c>
      <c r="CV199" t="s">
        <v>506</v>
      </c>
      <c r="CW199" t="s">
        <v>506</v>
      </c>
      <c r="CX199" t="s">
        <v>506</v>
      </c>
      <c r="CY199" t="s">
        <v>506</v>
      </c>
      <c r="CZ199" t="s">
        <v>506</v>
      </c>
      <c r="DA199" t="s">
        <v>506</v>
      </c>
      <c r="DB199" t="s">
        <v>506</v>
      </c>
      <c r="DC199" t="s">
        <v>506</v>
      </c>
      <c r="DD199" t="s">
        <v>506</v>
      </c>
      <c r="DE199" t="s">
        <v>506</v>
      </c>
      <c r="DF199" t="s">
        <v>506</v>
      </c>
      <c r="DG199" t="s">
        <v>506</v>
      </c>
      <c r="DH199">
        <v>16643.9022</v>
      </c>
      <c r="DI199">
        <v>18201.5452</v>
      </c>
      <c r="DJ199">
        <v>17589.8737</v>
      </c>
      <c r="DK199">
        <v>17649.953300000001</v>
      </c>
      <c r="DL199">
        <v>19012.163199999999</v>
      </c>
      <c r="DM199">
        <v>18541.9588</v>
      </c>
      <c r="DN199">
        <v>19122.799500000001</v>
      </c>
      <c r="DO199">
        <v>19947.274700000002</v>
      </c>
      <c r="DP199">
        <v>20836.511399999999</v>
      </c>
      <c r="DQ199">
        <v>21924.927899999999</v>
      </c>
      <c r="DR199">
        <v>21645.755499999999</v>
      </c>
      <c r="DS199">
        <v>21957.7045</v>
      </c>
      <c r="DT199">
        <v>22471.352800000001</v>
      </c>
      <c r="DU199">
        <v>22551.186099999999</v>
      </c>
      <c r="DV199">
        <v>24571.316999999999</v>
      </c>
      <c r="DW199">
        <v>25114.611700000001</v>
      </c>
      <c r="DX199">
        <v>25945.277600000001</v>
      </c>
      <c r="DY199">
        <v>25145.892</v>
      </c>
      <c r="DZ199">
        <v>26421.433400000002</v>
      </c>
      <c r="EA199">
        <v>26728.830999999998</v>
      </c>
      <c r="EB199">
        <v>26979.413799999998</v>
      </c>
      <c r="EC199">
        <v>24507.307700000001</v>
      </c>
      <c r="ED199">
        <v>25336.882399999999</v>
      </c>
      <c r="EE199">
        <v>26905.956600000001</v>
      </c>
      <c r="EF199">
        <v>28658.425299999999</v>
      </c>
      <c r="EG199">
        <v>29321.8148</v>
      </c>
      <c r="EH199">
        <v>29398.6283</v>
      </c>
      <c r="EI199">
        <v>24796.746299999999</v>
      </c>
      <c r="EJ199">
        <v>25404.558799999999</v>
      </c>
    </row>
    <row r="200" spans="1:140" x14ac:dyDescent="0.25">
      <c r="A200" t="s">
        <v>199</v>
      </c>
      <c r="B200">
        <v>32483.494500000001</v>
      </c>
      <c r="C200">
        <v>31665.7395</v>
      </c>
      <c r="D200">
        <v>31803.381399999998</v>
      </c>
      <c r="E200">
        <v>31872.411499999998</v>
      </c>
      <c r="F200">
        <v>34270.145100000002</v>
      </c>
      <c r="G200">
        <v>36599.358200000002</v>
      </c>
      <c r="H200">
        <v>35722.196799999998</v>
      </c>
      <c r="I200">
        <v>35806.694000000003</v>
      </c>
      <c r="J200">
        <v>33983.968699999998</v>
      </c>
      <c r="K200">
        <v>32922.1417</v>
      </c>
      <c r="L200">
        <v>33194.222999999998</v>
      </c>
      <c r="M200">
        <v>36001.219100000002</v>
      </c>
      <c r="N200">
        <v>36720.945399999997</v>
      </c>
      <c r="O200">
        <v>33552.942000000003</v>
      </c>
      <c r="P200">
        <v>35417.818200000002</v>
      </c>
      <c r="Q200">
        <v>36667.172100000003</v>
      </c>
      <c r="R200">
        <v>29246.3403</v>
      </c>
      <c r="S200">
        <v>23654.3256</v>
      </c>
      <c r="T200">
        <v>20143.4568</v>
      </c>
      <c r="U200">
        <v>22451.358199999999</v>
      </c>
      <c r="V200">
        <v>21938.092400000001</v>
      </c>
      <c r="W200">
        <v>16917.5128</v>
      </c>
      <c r="X200">
        <v>16056.5805</v>
      </c>
      <c r="Y200">
        <v>19893.889800000001</v>
      </c>
      <c r="Z200">
        <v>21907.5419</v>
      </c>
      <c r="AA200">
        <v>21326.164199999999</v>
      </c>
      <c r="AB200">
        <v>21330.168699999998</v>
      </c>
      <c r="AC200">
        <v>22793.512999999999</v>
      </c>
      <c r="AD200">
        <v>24876.853200000001</v>
      </c>
      <c r="AE200">
        <v>24145.181</v>
      </c>
      <c r="AF200">
        <v>25424.305700000001</v>
      </c>
      <c r="AG200">
        <v>26300.0746</v>
      </c>
      <c r="AH200">
        <v>25790.816900000002</v>
      </c>
      <c r="AI200">
        <v>27984.362499999999</v>
      </c>
      <c r="AJ200">
        <v>29682.752100000002</v>
      </c>
      <c r="AK200">
        <v>29359.779200000001</v>
      </c>
      <c r="AL200">
        <v>26190.978599999999</v>
      </c>
      <c r="AM200">
        <v>22588.2726</v>
      </c>
      <c r="AN200">
        <v>23625.882799999999</v>
      </c>
      <c r="AO200">
        <v>21251.517100000001</v>
      </c>
      <c r="AP200">
        <v>23891.315399999999</v>
      </c>
      <c r="AQ200">
        <v>25911.1034</v>
      </c>
      <c r="AR200">
        <v>24965.094099999998</v>
      </c>
      <c r="AS200">
        <v>26804.706900000001</v>
      </c>
      <c r="AT200">
        <v>28481.889800000001</v>
      </c>
      <c r="AU200">
        <v>28370.2896</v>
      </c>
      <c r="AV200">
        <v>28584.312000000002</v>
      </c>
      <c r="AW200">
        <v>27187.9519</v>
      </c>
      <c r="AX200">
        <v>27609.8694</v>
      </c>
      <c r="AY200">
        <v>27721.4696</v>
      </c>
      <c r="AZ200">
        <v>25348.107</v>
      </c>
      <c r="BA200">
        <v>23181.8884</v>
      </c>
      <c r="BB200">
        <v>20580.799500000001</v>
      </c>
      <c r="BC200">
        <v>23221.6826</v>
      </c>
      <c r="BD200">
        <v>23524.811099999999</v>
      </c>
      <c r="BE200">
        <v>23649.4506</v>
      </c>
      <c r="BF200">
        <v>24628.7608</v>
      </c>
      <c r="BG200">
        <v>26130.045300000002</v>
      </c>
      <c r="BH200">
        <v>26386.317599999998</v>
      </c>
      <c r="BI200">
        <v>24326.9398</v>
      </c>
      <c r="BJ200">
        <v>23082.4283</v>
      </c>
      <c r="BK200">
        <v>23785.611199999999</v>
      </c>
      <c r="BL200">
        <v>22380.254700000001</v>
      </c>
      <c r="BM200">
        <v>23110.505799999999</v>
      </c>
      <c r="BN200">
        <v>23325.700499999999</v>
      </c>
      <c r="BO200">
        <v>24036.991600000001</v>
      </c>
      <c r="BP200">
        <v>23479.141299999999</v>
      </c>
      <c r="BQ200">
        <v>24457.1446</v>
      </c>
      <c r="BR200">
        <v>23448.599099999999</v>
      </c>
      <c r="BS200">
        <v>24039.235000000001</v>
      </c>
      <c r="BT200">
        <v>24961.915000000001</v>
      </c>
      <c r="BU200">
        <v>26121.6888</v>
      </c>
      <c r="BV200">
        <v>27230.695100000001</v>
      </c>
      <c r="BW200">
        <v>27665.114699999998</v>
      </c>
      <c r="BX200">
        <v>29857.720499999999</v>
      </c>
      <c r="BY200">
        <v>29126.4967</v>
      </c>
      <c r="BZ200">
        <v>30620.4323</v>
      </c>
      <c r="CA200">
        <v>30510.933700000001</v>
      </c>
      <c r="CB200">
        <v>32282.490900000001</v>
      </c>
      <c r="CC200">
        <v>33652.542000000001</v>
      </c>
      <c r="CD200">
        <v>35681.2039</v>
      </c>
      <c r="CE200">
        <v>37490.108500000002</v>
      </c>
      <c r="CF200">
        <v>37477.969899999996</v>
      </c>
      <c r="CG200">
        <v>37526.105600000003</v>
      </c>
      <c r="CH200">
        <v>40498.707999999999</v>
      </c>
      <c r="CI200">
        <v>39960.416700000002</v>
      </c>
      <c r="CJ200">
        <v>39038.073299999996</v>
      </c>
      <c r="CK200">
        <v>41204.440699999999</v>
      </c>
      <c r="CL200">
        <v>42488.213900000002</v>
      </c>
      <c r="CM200">
        <v>46315.030100000004</v>
      </c>
      <c r="CN200">
        <v>48170.812599999997</v>
      </c>
      <c r="CO200">
        <v>45605.856</v>
      </c>
      <c r="CP200">
        <v>44144.427300000003</v>
      </c>
      <c r="CQ200">
        <v>46033.963000000003</v>
      </c>
      <c r="CR200">
        <v>44815.815000000002</v>
      </c>
      <c r="CS200">
        <v>45141.586499999998</v>
      </c>
      <c r="CT200">
        <v>46075.187599999997</v>
      </c>
      <c r="CU200">
        <v>46578.148699999998</v>
      </c>
      <c r="CV200">
        <v>48121.848700000002</v>
      </c>
      <c r="CW200">
        <v>45836.940399999999</v>
      </c>
      <c r="CX200">
        <v>44520.213499999998</v>
      </c>
      <c r="CY200">
        <v>46970.324099999998</v>
      </c>
      <c r="CZ200">
        <v>46300.132299999997</v>
      </c>
      <c r="DA200">
        <v>43423.366000000002</v>
      </c>
      <c r="DB200">
        <v>42288.465799999998</v>
      </c>
      <c r="DC200">
        <v>42402.019099999998</v>
      </c>
      <c r="DD200">
        <v>40285.940699999999</v>
      </c>
      <c r="DE200">
        <v>42949.512600000002</v>
      </c>
      <c r="DF200">
        <v>43362.135999999999</v>
      </c>
      <c r="DG200">
        <v>42558.284500000002</v>
      </c>
      <c r="DH200">
        <v>44842.413200000003</v>
      </c>
      <c r="DI200">
        <v>46469.549500000001</v>
      </c>
      <c r="DJ200">
        <v>47367.0694</v>
      </c>
      <c r="DK200">
        <v>45903.278700000003</v>
      </c>
      <c r="DL200">
        <v>53397.5052</v>
      </c>
      <c r="DM200">
        <v>52578.347500000003</v>
      </c>
      <c r="DN200">
        <v>55142.402199999997</v>
      </c>
      <c r="DO200">
        <v>57463.506200000003</v>
      </c>
      <c r="DP200">
        <v>56790.994500000001</v>
      </c>
      <c r="DQ200">
        <v>58463.624400000001</v>
      </c>
      <c r="DR200">
        <v>61317.568800000001</v>
      </c>
      <c r="DS200">
        <v>59763.887199999997</v>
      </c>
      <c r="DT200">
        <v>58793.335599999999</v>
      </c>
      <c r="DU200">
        <v>60296.633800000003</v>
      </c>
      <c r="DV200">
        <v>61563.357300000003</v>
      </c>
      <c r="DW200">
        <v>60606.353600000002</v>
      </c>
      <c r="DX200">
        <v>61854.43</v>
      </c>
      <c r="DY200">
        <v>60746.6875</v>
      </c>
      <c r="DZ200">
        <v>66428.719800000006</v>
      </c>
      <c r="EA200">
        <v>66052.884000000005</v>
      </c>
      <c r="EB200">
        <v>65845.392900000006</v>
      </c>
      <c r="EC200">
        <v>59795.799200000001</v>
      </c>
      <c r="ED200">
        <v>59914.6126</v>
      </c>
      <c r="EE200">
        <v>55370.001100000001</v>
      </c>
      <c r="EF200">
        <v>59185.178899999999</v>
      </c>
      <c r="EG200">
        <v>57300.8289</v>
      </c>
      <c r="EH200">
        <v>60654.734799999998</v>
      </c>
      <c r="EI200">
        <v>51109.524700000002</v>
      </c>
      <c r="EJ200">
        <v>54755.128199999999</v>
      </c>
    </row>
    <row r="201" spans="1:140" x14ac:dyDescent="0.25">
      <c r="A201" t="s">
        <v>200</v>
      </c>
      <c r="B201">
        <v>386628.9486</v>
      </c>
      <c r="C201">
        <v>393830.65860000002</v>
      </c>
      <c r="D201">
        <v>397141.81109999999</v>
      </c>
      <c r="E201">
        <v>398268.89059999998</v>
      </c>
      <c r="F201">
        <v>424191.71779999998</v>
      </c>
      <c r="G201">
        <v>421732.63540000003</v>
      </c>
      <c r="H201">
        <v>386966.74200000003</v>
      </c>
      <c r="I201">
        <v>374637.16710000002</v>
      </c>
      <c r="J201">
        <v>357860.86009999999</v>
      </c>
      <c r="K201">
        <v>330925.06880000001</v>
      </c>
      <c r="L201">
        <v>369428.68780000001</v>
      </c>
      <c r="M201">
        <v>325933.99280000001</v>
      </c>
      <c r="N201">
        <v>306198.53999999998</v>
      </c>
      <c r="O201">
        <v>266029.91639999999</v>
      </c>
      <c r="P201">
        <v>281429.72120000003</v>
      </c>
      <c r="Q201">
        <v>279539.59580000001</v>
      </c>
      <c r="R201">
        <v>253674.72219999999</v>
      </c>
      <c r="S201">
        <v>204774.08300000001</v>
      </c>
      <c r="T201">
        <v>180213.78810000001</v>
      </c>
      <c r="U201">
        <v>170032.81109999999</v>
      </c>
      <c r="V201">
        <v>127607.6</v>
      </c>
      <c r="W201">
        <v>89942.19</v>
      </c>
      <c r="X201">
        <v>106852.59</v>
      </c>
      <c r="Y201">
        <v>133697.85</v>
      </c>
      <c r="Z201">
        <v>142747.4736</v>
      </c>
      <c r="AA201">
        <v>124109.8213</v>
      </c>
      <c r="AB201">
        <v>141900.3076</v>
      </c>
      <c r="AC201">
        <v>147713.101</v>
      </c>
      <c r="AD201">
        <v>174492.74230000001</v>
      </c>
      <c r="AE201">
        <v>151538.764</v>
      </c>
      <c r="AF201">
        <v>170572.87179999999</v>
      </c>
      <c r="AG201">
        <v>161096.6011</v>
      </c>
      <c r="AH201">
        <v>171211.72150000001</v>
      </c>
      <c r="AI201">
        <v>171357.32990000001</v>
      </c>
      <c r="AJ201">
        <v>194246.27170000001</v>
      </c>
      <c r="AK201">
        <v>201290.36720000001</v>
      </c>
      <c r="AL201">
        <v>174561.0624</v>
      </c>
      <c r="AM201">
        <v>153955.3835</v>
      </c>
      <c r="AN201">
        <v>172105.46340000001</v>
      </c>
      <c r="AO201">
        <v>154808.8616</v>
      </c>
      <c r="AP201">
        <v>173732.32060000001</v>
      </c>
      <c r="AQ201">
        <v>171273.34</v>
      </c>
      <c r="AR201">
        <v>168664.18239999999</v>
      </c>
      <c r="AS201">
        <v>194874.78810000001</v>
      </c>
      <c r="AT201">
        <v>214586.016</v>
      </c>
      <c r="AU201">
        <v>222138.7953</v>
      </c>
      <c r="AV201">
        <v>212900.7096</v>
      </c>
      <c r="AW201">
        <v>217148.1053</v>
      </c>
      <c r="AX201">
        <v>208290.98430000001</v>
      </c>
      <c r="AY201">
        <v>200018.73540000001</v>
      </c>
      <c r="AZ201">
        <v>189852.03409999999</v>
      </c>
      <c r="BA201">
        <v>172891.4951</v>
      </c>
      <c r="BB201">
        <v>161549.13459999999</v>
      </c>
      <c r="BC201">
        <v>177131.6298</v>
      </c>
      <c r="BD201">
        <v>167967.44779999999</v>
      </c>
      <c r="BE201">
        <v>189082.149</v>
      </c>
      <c r="BF201">
        <v>197528.0295</v>
      </c>
      <c r="BG201">
        <v>201572.94270000001</v>
      </c>
      <c r="BH201">
        <v>212365.8247</v>
      </c>
      <c r="BI201">
        <v>207181.00880000001</v>
      </c>
      <c r="BJ201">
        <v>202264.497</v>
      </c>
      <c r="BK201">
        <v>220806.29209999999</v>
      </c>
      <c r="BL201">
        <v>219852.71410000001</v>
      </c>
      <c r="BM201">
        <v>219428.90169999999</v>
      </c>
      <c r="BN201">
        <v>240619.52470000001</v>
      </c>
      <c r="BO201">
        <v>222369.2494</v>
      </c>
      <c r="BP201">
        <v>221575.51490000001</v>
      </c>
      <c r="BQ201">
        <v>220107.43290000001</v>
      </c>
      <c r="BR201">
        <v>233634.75959999999</v>
      </c>
      <c r="BS201">
        <v>241447.8639</v>
      </c>
      <c r="BT201">
        <v>239775.78150000001</v>
      </c>
      <c r="BU201">
        <v>231167.91390000001</v>
      </c>
      <c r="BV201">
        <v>241131.6011</v>
      </c>
      <c r="BW201">
        <v>239787.3855</v>
      </c>
      <c r="BX201">
        <v>248178.74909999999</v>
      </c>
      <c r="BY201">
        <v>235652.69810000001</v>
      </c>
      <c r="BZ201">
        <v>243290.53409999999</v>
      </c>
      <c r="CA201">
        <v>266204.04190000001</v>
      </c>
      <c r="CB201">
        <v>269729.0613</v>
      </c>
      <c r="CC201">
        <v>283589.85700000002</v>
      </c>
      <c r="CD201">
        <v>254249.4865</v>
      </c>
      <c r="CE201">
        <v>255543.8181</v>
      </c>
      <c r="CF201">
        <v>259547.27530000001</v>
      </c>
      <c r="CG201">
        <v>269572.27630000003</v>
      </c>
      <c r="CH201">
        <v>268643.8149</v>
      </c>
      <c r="CI201">
        <v>263529.65500000003</v>
      </c>
      <c r="CJ201">
        <v>252352.6685</v>
      </c>
      <c r="CK201">
        <v>260680.8083</v>
      </c>
      <c r="CL201">
        <v>257068.60310000001</v>
      </c>
      <c r="CM201">
        <v>258975.0447</v>
      </c>
      <c r="CN201">
        <v>266017.67619999999</v>
      </c>
      <c r="CO201">
        <v>253766.2015</v>
      </c>
      <c r="CP201">
        <v>239907.976</v>
      </c>
      <c r="CQ201">
        <v>261586.9896</v>
      </c>
      <c r="CR201">
        <v>249774.57810000001</v>
      </c>
      <c r="CS201">
        <v>272627.7942</v>
      </c>
      <c r="CT201">
        <v>274770.5759</v>
      </c>
      <c r="CU201">
        <v>267717.42580000003</v>
      </c>
      <c r="CV201">
        <v>263516.78940000001</v>
      </c>
      <c r="CW201">
        <v>250593.36060000001</v>
      </c>
      <c r="CX201">
        <v>254631.93210000001</v>
      </c>
      <c r="CY201">
        <v>291988.71830000001</v>
      </c>
      <c r="CZ201">
        <v>282569.8898</v>
      </c>
      <c r="DA201">
        <v>293989.71500000003</v>
      </c>
      <c r="DB201">
        <v>274642.0772</v>
      </c>
      <c r="DC201">
        <v>271893.90029999998</v>
      </c>
      <c r="DD201">
        <v>295174.31</v>
      </c>
      <c r="DE201">
        <v>285517.77389999997</v>
      </c>
      <c r="DF201">
        <v>277984.71799999999</v>
      </c>
      <c r="DG201">
        <v>289479.28950000001</v>
      </c>
      <c r="DH201">
        <v>286352.766</v>
      </c>
      <c r="DI201">
        <v>279948.9314</v>
      </c>
      <c r="DJ201">
        <v>265431.73330000002</v>
      </c>
      <c r="DK201">
        <v>260771.89189999999</v>
      </c>
      <c r="DL201">
        <v>272114.94559999998</v>
      </c>
      <c r="DM201">
        <v>279545.9129</v>
      </c>
      <c r="DN201">
        <v>262737.77260000003</v>
      </c>
      <c r="DO201">
        <v>260085.7873</v>
      </c>
      <c r="DP201">
        <v>259519.67319999999</v>
      </c>
      <c r="DQ201">
        <v>252465.61499999999</v>
      </c>
      <c r="DR201">
        <v>237766.9039</v>
      </c>
      <c r="DS201">
        <v>234553.8406</v>
      </c>
      <c r="DT201">
        <v>221729.99710000001</v>
      </c>
      <c r="DU201">
        <v>212552.57430000001</v>
      </c>
      <c r="DV201">
        <v>209349.13430000001</v>
      </c>
      <c r="DW201">
        <v>174829.23360000001</v>
      </c>
      <c r="DX201">
        <v>158612.43460000001</v>
      </c>
      <c r="DY201">
        <v>151327.88320000001</v>
      </c>
      <c r="DZ201">
        <v>140227.61439999999</v>
      </c>
      <c r="EA201">
        <v>122511.1474</v>
      </c>
      <c r="EB201">
        <v>117053.7463</v>
      </c>
      <c r="EC201">
        <v>122177.0186</v>
      </c>
      <c r="ED201">
        <v>122289.55899999999</v>
      </c>
      <c r="EE201">
        <v>118207.45020000001</v>
      </c>
      <c r="EF201">
        <v>118459.43399999999</v>
      </c>
      <c r="EG201">
        <v>112462.58809999999</v>
      </c>
      <c r="EH201">
        <v>98122.304499999998</v>
      </c>
      <c r="EI201">
        <v>87850.961500000005</v>
      </c>
      <c r="EJ201">
        <v>65235.862500000003</v>
      </c>
    </row>
    <row r="202" spans="1:140" x14ac:dyDescent="0.25">
      <c r="A202" t="s">
        <v>201</v>
      </c>
      <c r="B202">
        <v>38646.694199999998</v>
      </c>
      <c r="C202">
        <v>36204.719899999996</v>
      </c>
      <c r="D202">
        <v>34766.616499999996</v>
      </c>
      <c r="E202">
        <v>33691.661599999999</v>
      </c>
      <c r="F202">
        <v>37860.275199999996</v>
      </c>
      <c r="G202">
        <v>42788.502899999999</v>
      </c>
      <c r="H202">
        <v>43318.1276</v>
      </c>
      <c r="I202">
        <v>42824.818500000001</v>
      </c>
      <c r="J202">
        <v>42526.971400000002</v>
      </c>
      <c r="K202">
        <v>43954.133900000001</v>
      </c>
      <c r="L202">
        <v>47864.677100000001</v>
      </c>
      <c r="M202">
        <v>48078.317300000002</v>
      </c>
      <c r="N202">
        <v>51031.008399999999</v>
      </c>
      <c r="O202">
        <v>48844.755899999996</v>
      </c>
      <c r="P202">
        <v>49794.899400000002</v>
      </c>
      <c r="Q202">
        <v>48461.120999999999</v>
      </c>
      <c r="R202">
        <v>41929.724699999999</v>
      </c>
      <c r="S202">
        <v>41746.870000000003</v>
      </c>
      <c r="T202">
        <v>40781.729700000004</v>
      </c>
      <c r="U202">
        <v>46563.4663</v>
      </c>
      <c r="V202">
        <v>46226.577700000002</v>
      </c>
      <c r="W202">
        <v>40810.765599999999</v>
      </c>
      <c r="X202">
        <v>42195.416599999997</v>
      </c>
      <c r="Y202">
        <v>41721.720200000003</v>
      </c>
      <c r="Z202">
        <v>39065.651599999997</v>
      </c>
      <c r="AA202">
        <v>42455.571300000003</v>
      </c>
      <c r="AB202">
        <v>44349.938199999997</v>
      </c>
      <c r="AC202">
        <v>40746.013800000001</v>
      </c>
      <c r="AD202">
        <v>42120.491000000002</v>
      </c>
      <c r="AE202">
        <v>38476.317999999999</v>
      </c>
      <c r="AF202">
        <v>41441.545700000002</v>
      </c>
      <c r="AG202">
        <v>38948.753499999999</v>
      </c>
      <c r="AH202">
        <v>43439.379200000003</v>
      </c>
      <c r="AI202">
        <v>42845.428699999997</v>
      </c>
      <c r="AJ202">
        <v>41024.506200000003</v>
      </c>
      <c r="AK202">
        <v>35783.688600000001</v>
      </c>
      <c r="AL202">
        <v>31965.750400000001</v>
      </c>
      <c r="AM202">
        <v>30506.2896</v>
      </c>
      <c r="AN202">
        <v>29651.971099999999</v>
      </c>
      <c r="AO202">
        <v>26718.835599999999</v>
      </c>
      <c r="AP202">
        <v>29863.707900000001</v>
      </c>
      <c r="AQ202">
        <v>33268.556400000001</v>
      </c>
      <c r="AR202">
        <v>29633.1702</v>
      </c>
      <c r="AS202">
        <v>29422.084599999998</v>
      </c>
      <c r="AT202">
        <v>31159.481400000001</v>
      </c>
      <c r="AU202">
        <v>30999.4136</v>
      </c>
      <c r="AV202">
        <v>33751.0291</v>
      </c>
      <c r="AW202">
        <v>30888.0766</v>
      </c>
      <c r="AX202">
        <v>32851.649899999997</v>
      </c>
      <c r="AY202">
        <v>32591.921999999999</v>
      </c>
      <c r="AZ202">
        <v>33339.623599999999</v>
      </c>
      <c r="BA202">
        <v>30769.485799999999</v>
      </c>
      <c r="BB202">
        <v>29932.456999999999</v>
      </c>
      <c r="BC202">
        <v>32138.818599999999</v>
      </c>
      <c r="BD202">
        <v>29932.898000000001</v>
      </c>
      <c r="BE202">
        <v>30744.1283</v>
      </c>
      <c r="BF202">
        <v>36685.639600000002</v>
      </c>
      <c r="BG202">
        <v>34457.852099999996</v>
      </c>
      <c r="BH202">
        <v>37031.743699999999</v>
      </c>
      <c r="BI202">
        <v>39427.246500000001</v>
      </c>
      <c r="BJ202">
        <v>37828.222800000003</v>
      </c>
      <c r="BK202">
        <v>38835.460700000003</v>
      </c>
      <c r="BL202">
        <v>41145.292200000004</v>
      </c>
      <c r="BM202">
        <v>43646.435700000002</v>
      </c>
      <c r="BN202">
        <v>50183.187400000003</v>
      </c>
      <c r="BO202">
        <v>50811.139199999998</v>
      </c>
      <c r="BP202">
        <v>56823.614500000003</v>
      </c>
      <c r="BQ202">
        <v>55649.2598</v>
      </c>
      <c r="BR202">
        <v>59778.437599999997</v>
      </c>
      <c r="BS202">
        <v>65021.381800000003</v>
      </c>
      <c r="BT202">
        <v>74490.662899999996</v>
      </c>
      <c r="BU202">
        <v>77093.953999999998</v>
      </c>
      <c r="BV202">
        <v>83101.385899999994</v>
      </c>
      <c r="BW202">
        <v>78113.472299999994</v>
      </c>
      <c r="BX202">
        <v>93733.116099999999</v>
      </c>
      <c r="BY202">
        <v>92250.827600000004</v>
      </c>
      <c r="BZ202">
        <v>96184.536399999997</v>
      </c>
      <c r="CA202">
        <v>108659.1381</v>
      </c>
      <c r="CB202">
        <v>114709.8477</v>
      </c>
      <c r="CC202">
        <v>115231.1865</v>
      </c>
      <c r="CD202">
        <v>123664.6066</v>
      </c>
      <c r="CE202">
        <v>127351.96</v>
      </c>
      <c r="CF202">
        <v>108972.29150000001</v>
      </c>
      <c r="CG202">
        <v>120689.5181</v>
      </c>
      <c r="CH202">
        <v>124712.7457</v>
      </c>
      <c r="CI202">
        <v>127323.4053</v>
      </c>
      <c r="CJ202">
        <v>140591.69889999999</v>
      </c>
      <c r="CK202">
        <v>162625.50270000001</v>
      </c>
      <c r="CL202">
        <v>160917.31520000001</v>
      </c>
      <c r="CM202">
        <v>169307.08590000001</v>
      </c>
      <c r="CN202">
        <v>151349.20319999999</v>
      </c>
      <c r="CO202">
        <v>142206.69750000001</v>
      </c>
      <c r="CP202">
        <v>158153.27929999999</v>
      </c>
      <c r="CQ202">
        <v>154197.76149999999</v>
      </c>
      <c r="CR202">
        <v>145532.9351</v>
      </c>
      <c r="CS202">
        <v>149062.62409999999</v>
      </c>
      <c r="CT202">
        <v>164992.66080000001</v>
      </c>
      <c r="CU202">
        <v>172061.46539999999</v>
      </c>
      <c r="CV202">
        <v>173207.75810000001</v>
      </c>
      <c r="CW202">
        <v>154201.30660000001</v>
      </c>
      <c r="CX202">
        <v>144104.18100000001</v>
      </c>
      <c r="CY202">
        <v>158692.17929999999</v>
      </c>
      <c r="CZ202">
        <v>152707.45139999999</v>
      </c>
      <c r="DA202">
        <v>145833.022</v>
      </c>
      <c r="DB202">
        <v>119617.9546</v>
      </c>
      <c r="DC202">
        <v>119257.2876</v>
      </c>
      <c r="DD202">
        <v>124437.3999</v>
      </c>
      <c r="DE202">
        <v>119492.9572</v>
      </c>
      <c r="DF202">
        <v>115948.3827</v>
      </c>
      <c r="DG202">
        <v>111100.5523</v>
      </c>
      <c r="DH202">
        <v>105839.8572</v>
      </c>
      <c r="DI202">
        <v>103434.8291</v>
      </c>
      <c r="DJ202">
        <v>104411.3763</v>
      </c>
      <c r="DK202">
        <v>97166.451499999996</v>
      </c>
      <c r="DL202">
        <v>97096.511199999994</v>
      </c>
      <c r="DM202">
        <v>94343.028099999996</v>
      </c>
      <c r="DN202">
        <v>95449.691200000001</v>
      </c>
      <c r="DO202">
        <v>92122.074699999997</v>
      </c>
      <c r="DP202">
        <v>88787.508000000002</v>
      </c>
      <c r="DQ202">
        <v>89611.066999999995</v>
      </c>
      <c r="DR202">
        <v>84793.605500000005</v>
      </c>
      <c r="DS202">
        <v>92490.236000000004</v>
      </c>
      <c r="DT202">
        <v>99373.54</v>
      </c>
      <c r="DU202">
        <v>109319.0836</v>
      </c>
      <c r="DV202">
        <v>105806.1421</v>
      </c>
      <c r="DW202">
        <v>97972.72</v>
      </c>
      <c r="DX202">
        <v>97682.795499999993</v>
      </c>
      <c r="DY202">
        <v>93581.1109</v>
      </c>
      <c r="DZ202">
        <v>109465.3419</v>
      </c>
      <c r="EA202">
        <v>102978.84</v>
      </c>
      <c r="EB202">
        <v>98297.262600000002</v>
      </c>
      <c r="EC202">
        <v>94177.096099999995</v>
      </c>
      <c r="ED202">
        <v>87637.580100000006</v>
      </c>
      <c r="EE202">
        <v>92110.477299999999</v>
      </c>
      <c r="EF202">
        <v>100867.68</v>
      </c>
      <c r="EG202">
        <v>98171.873099999997</v>
      </c>
      <c r="EH202">
        <v>100090.4572</v>
      </c>
      <c r="EI202">
        <v>88224.92</v>
      </c>
      <c r="EJ202">
        <v>93062.994900000005</v>
      </c>
    </row>
    <row r="203" spans="1:140" x14ac:dyDescent="0.25">
      <c r="A203" t="s">
        <v>202</v>
      </c>
      <c r="B203">
        <v>21211.289199999999</v>
      </c>
      <c r="C203">
        <v>20234.544699999999</v>
      </c>
      <c r="D203">
        <v>18365.062699999999</v>
      </c>
      <c r="E203">
        <v>18450.911599999999</v>
      </c>
      <c r="F203">
        <v>18757.294900000001</v>
      </c>
      <c r="G203">
        <v>18666.758000000002</v>
      </c>
      <c r="H203">
        <v>20200.5353</v>
      </c>
      <c r="I203">
        <v>19195.525799999999</v>
      </c>
      <c r="J203">
        <v>18390.660800000001</v>
      </c>
      <c r="K203">
        <v>18855.3946</v>
      </c>
      <c r="L203">
        <v>20061.937999999998</v>
      </c>
      <c r="M203">
        <v>20236.156599999998</v>
      </c>
      <c r="N203">
        <v>21174.256600000001</v>
      </c>
      <c r="O203">
        <v>20509.875</v>
      </c>
      <c r="P203">
        <v>21648.105500000001</v>
      </c>
      <c r="Q203">
        <v>22249.9087</v>
      </c>
      <c r="R203">
        <v>22961.908899999999</v>
      </c>
      <c r="S203">
        <v>22634.454399999999</v>
      </c>
      <c r="T203">
        <v>21107.447400000001</v>
      </c>
      <c r="U203">
        <v>19916.9843</v>
      </c>
      <c r="V203">
        <v>19392.421699999999</v>
      </c>
      <c r="W203">
        <v>17205.651600000001</v>
      </c>
      <c r="X203">
        <v>16409.4575</v>
      </c>
      <c r="Y203">
        <v>16675.930199999999</v>
      </c>
      <c r="Z203">
        <v>16837.129799999999</v>
      </c>
      <c r="AA203">
        <v>18429.386699999999</v>
      </c>
      <c r="AB203">
        <v>19170.2503</v>
      </c>
      <c r="AC203">
        <v>19437.0913</v>
      </c>
      <c r="AD203">
        <v>21025.433700000001</v>
      </c>
      <c r="AE203">
        <v>21528.371999999999</v>
      </c>
      <c r="AF203">
        <v>22207.665300000001</v>
      </c>
      <c r="AG203">
        <v>23334.5357</v>
      </c>
      <c r="AH203">
        <v>23499.3043</v>
      </c>
      <c r="AI203">
        <v>23729.9804</v>
      </c>
      <c r="AJ203">
        <v>23486.4663</v>
      </c>
      <c r="AK203">
        <v>23615.859199999999</v>
      </c>
      <c r="AL203">
        <v>23632.448</v>
      </c>
      <c r="AM203">
        <v>23569.410500000002</v>
      </c>
      <c r="AN203">
        <v>22271.591499999999</v>
      </c>
      <c r="AO203">
        <v>23547.9751</v>
      </c>
      <c r="AP203">
        <v>23396.548200000001</v>
      </c>
      <c r="AQ203">
        <v>24036.8478</v>
      </c>
      <c r="AR203">
        <v>22621.785599999999</v>
      </c>
      <c r="AS203">
        <v>22628.5386</v>
      </c>
      <c r="AT203">
        <v>22113.531200000001</v>
      </c>
      <c r="AU203">
        <v>23614.0468</v>
      </c>
      <c r="AV203">
        <v>23333.7127</v>
      </c>
      <c r="AW203">
        <v>24629.6754</v>
      </c>
      <c r="AX203">
        <v>25389.377700000001</v>
      </c>
      <c r="AY203">
        <v>23761.444299999999</v>
      </c>
      <c r="AZ203">
        <v>24085.620800000001</v>
      </c>
      <c r="BA203">
        <v>24474.604800000001</v>
      </c>
      <c r="BB203">
        <v>24753.806100000002</v>
      </c>
      <c r="BC203">
        <v>24792.413499999999</v>
      </c>
      <c r="BD203">
        <v>25706.123</v>
      </c>
      <c r="BE203">
        <v>26050.354299999999</v>
      </c>
      <c r="BF203">
        <v>25676.456699999999</v>
      </c>
      <c r="BG203">
        <v>24696.586899999998</v>
      </c>
      <c r="BH203">
        <v>25536.3361</v>
      </c>
      <c r="BI203">
        <v>25173.843099999998</v>
      </c>
      <c r="BJ203">
        <v>24778.984700000001</v>
      </c>
      <c r="BK203">
        <v>24993.19</v>
      </c>
      <c r="BL203">
        <v>25100.3632</v>
      </c>
      <c r="BM203">
        <v>25508.973699999999</v>
      </c>
      <c r="BN203">
        <v>25712.1885</v>
      </c>
      <c r="BO203">
        <v>25860.590100000001</v>
      </c>
      <c r="BP203">
        <v>26447.744200000001</v>
      </c>
      <c r="BQ203">
        <v>26128.9447</v>
      </c>
      <c r="BR203">
        <v>27118.2366</v>
      </c>
      <c r="BS203">
        <v>29905.065399999999</v>
      </c>
      <c r="BT203">
        <v>31788.065900000001</v>
      </c>
      <c r="BU203">
        <v>32503.6358</v>
      </c>
      <c r="BV203">
        <v>30350.479500000001</v>
      </c>
      <c r="BW203">
        <v>31285.233</v>
      </c>
      <c r="BX203">
        <v>33324.741499999996</v>
      </c>
      <c r="BY203">
        <v>31607.235499999999</v>
      </c>
      <c r="BZ203">
        <v>30393.868399999999</v>
      </c>
      <c r="CA203">
        <v>31979.525099999999</v>
      </c>
      <c r="CB203">
        <v>31985.867699999999</v>
      </c>
      <c r="CC203">
        <v>31170.607499999998</v>
      </c>
      <c r="CD203">
        <v>29990.233899999999</v>
      </c>
      <c r="CE203">
        <v>31245.551899999999</v>
      </c>
      <c r="CF203">
        <v>31842.985199999999</v>
      </c>
      <c r="CG203">
        <v>32580.375800000002</v>
      </c>
      <c r="CH203">
        <v>33754.055899999999</v>
      </c>
      <c r="CI203">
        <v>32285.4195</v>
      </c>
      <c r="CJ203">
        <v>30717.300500000001</v>
      </c>
      <c r="CK203">
        <v>32564.696400000001</v>
      </c>
      <c r="CL203">
        <v>30459.070500000002</v>
      </c>
      <c r="CM203">
        <v>31370.729500000001</v>
      </c>
      <c r="CN203">
        <v>31847.690200000001</v>
      </c>
      <c r="CO203">
        <v>32197.863799999999</v>
      </c>
      <c r="CP203">
        <v>31684.6783</v>
      </c>
      <c r="CQ203">
        <v>32475.5877</v>
      </c>
      <c r="CR203">
        <v>33738.6921</v>
      </c>
      <c r="CS203">
        <v>32987.618699999999</v>
      </c>
      <c r="CT203">
        <v>33470.4516</v>
      </c>
      <c r="CU203">
        <v>33214.132899999997</v>
      </c>
      <c r="CV203">
        <v>34852.523399999998</v>
      </c>
      <c r="CW203">
        <v>33984.3537</v>
      </c>
      <c r="CX203">
        <v>33548.202799999999</v>
      </c>
      <c r="CY203">
        <v>34731.624199999998</v>
      </c>
      <c r="CZ203">
        <v>34522.433499999999</v>
      </c>
      <c r="DA203">
        <v>34212.285100000001</v>
      </c>
      <c r="DB203">
        <v>33529.938099999999</v>
      </c>
      <c r="DC203">
        <v>34918.365899999997</v>
      </c>
      <c r="DD203">
        <v>37655.338199999998</v>
      </c>
      <c r="DE203">
        <v>36460.591099999998</v>
      </c>
      <c r="DF203">
        <v>37316.529300000002</v>
      </c>
      <c r="DG203">
        <v>42579.533100000001</v>
      </c>
      <c r="DH203">
        <v>42919.834999999999</v>
      </c>
      <c r="DI203">
        <v>42460.354899999998</v>
      </c>
      <c r="DJ203">
        <v>37777.569199999998</v>
      </c>
      <c r="DK203">
        <v>36653.940799999997</v>
      </c>
      <c r="DL203">
        <v>36038.902099999999</v>
      </c>
      <c r="DM203">
        <v>35827.297500000001</v>
      </c>
      <c r="DN203">
        <v>36239.105499999998</v>
      </c>
      <c r="DO203">
        <v>35015.2817</v>
      </c>
      <c r="DP203">
        <v>33997.748500000002</v>
      </c>
      <c r="DQ203">
        <v>33133.5455</v>
      </c>
      <c r="DR203">
        <v>32689.921200000001</v>
      </c>
      <c r="DS203">
        <v>31971.322199999999</v>
      </c>
      <c r="DT203">
        <v>32121.3681</v>
      </c>
      <c r="DU203">
        <v>30534.741600000001</v>
      </c>
      <c r="DV203">
        <v>29417.199100000002</v>
      </c>
      <c r="DW203">
        <v>29508.133300000001</v>
      </c>
      <c r="DX203">
        <v>32145.2238</v>
      </c>
      <c r="DY203">
        <v>33738.606200000002</v>
      </c>
      <c r="DZ203">
        <v>33283.371200000001</v>
      </c>
      <c r="EA203">
        <v>28765.163499999999</v>
      </c>
      <c r="EB203">
        <v>26715.623299999999</v>
      </c>
      <c r="EC203">
        <v>25933.0085</v>
      </c>
      <c r="ED203">
        <v>25073.317999999999</v>
      </c>
      <c r="EE203">
        <v>26262.460999999999</v>
      </c>
      <c r="EF203">
        <v>27330.523099999999</v>
      </c>
      <c r="EG203">
        <v>27420.690399999999</v>
      </c>
      <c r="EH203">
        <v>25590.188699999999</v>
      </c>
      <c r="EI203">
        <v>26114.870999999999</v>
      </c>
      <c r="EJ203">
        <v>25226.488399999998</v>
      </c>
    </row>
    <row r="204" spans="1:140" x14ac:dyDescent="0.25">
      <c r="A204" t="s">
        <v>203</v>
      </c>
      <c r="B204">
        <v>39319.7327</v>
      </c>
      <c r="C204">
        <v>40184.766799999998</v>
      </c>
      <c r="D204">
        <v>37635.455999999998</v>
      </c>
      <c r="E204">
        <v>36893.481800000001</v>
      </c>
      <c r="F204">
        <v>38914.177499999998</v>
      </c>
      <c r="G204">
        <v>38245.493799999997</v>
      </c>
      <c r="H204">
        <v>38277.010399999999</v>
      </c>
      <c r="I204">
        <v>37804.260199999997</v>
      </c>
      <c r="J204">
        <v>37930.3269</v>
      </c>
      <c r="K204">
        <v>36578.794000000002</v>
      </c>
      <c r="L204">
        <v>37848.711600000002</v>
      </c>
      <c r="M204">
        <v>42065.6872</v>
      </c>
      <c r="N204">
        <v>43057.876799999998</v>
      </c>
      <c r="O204">
        <v>36301.538399999998</v>
      </c>
      <c r="P204">
        <v>31574.1044</v>
      </c>
      <c r="Q204">
        <v>32410.400000000001</v>
      </c>
      <c r="R204">
        <v>24678.6103</v>
      </c>
      <c r="S204">
        <v>16833.365699999998</v>
      </c>
      <c r="T204">
        <v>14004.489799999999</v>
      </c>
      <c r="U204">
        <v>14812.740100000001</v>
      </c>
      <c r="V204">
        <v>15714.249900000001</v>
      </c>
      <c r="W204">
        <v>16405.519199999999</v>
      </c>
      <c r="X204">
        <v>20635.188600000001</v>
      </c>
      <c r="Y204">
        <v>22734.473000000002</v>
      </c>
      <c r="Z204">
        <v>22841.9535</v>
      </c>
      <c r="AA204">
        <v>24955.222699999998</v>
      </c>
      <c r="AB204">
        <v>26427.965100000001</v>
      </c>
      <c r="AC204">
        <v>23443.159599999999</v>
      </c>
      <c r="AD204">
        <v>23800.714400000001</v>
      </c>
      <c r="AE204">
        <v>22712.504099999998</v>
      </c>
      <c r="AF204">
        <v>25955.6397</v>
      </c>
      <c r="AG204">
        <v>30048.1656</v>
      </c>
      <c r="AH204">
        <v>28134.170600000001</v>
      </c>
      <c r="AI204">
        <v>27483.129799999999</v>
      </c>
      <c r="AJ204">
        <v>31326.1217</v>
      </c>
      <c r="AK204">
        <v>30044.655999999999</v>
      </c>
      <c r="AL204">
        <v>27204.070400000001</v>
      </c>
      <c r="AM204">
        <v>25206.2958</v>
      </c>
      <c r="AN204">
        <v>28296.713599999999</v>
      </c>
      <c r="AO204">
        <v>24486.3393</v>
      </c>
      <c r="AP204">
        <v>28546.574199999999</v>
      </c>
      <c r="AQ204">
        <v>28546.574199999999</v>
      </c>
      <c r="AR204">
        <v>27600.441500000001</v>
      </c>
      <c r="AS204">
        <v>30194.820500000002</v>
      </c>
      <c r="AT204">
        <v>34711.540500000003</v>
      </c>
      <c r="AU204">
        <v>36105.204100000003</v>
      </c>
      <c r="AV204">
        <v>32302.349200000001</v>
      </c>
      <c r="AW204">
        <v>32873.8318</v>
      </c>
      <c r="AX204">
        <v>31633.606</v>
      </c>
      <c r="AY204">
        <v>28493.794000000002</v>
      </c>
      <c r="AZ204">
        <v>24996.561799999999</v>
      </c>
      <c r="BA204">
        <v>23613.973900000001</v>
      </c>
      <c r="BB204">
        <v>19419.076300000001</v>
      </c>
      <c r="BC204">
        <v>22457.865399999999</v>
      </c>
      <c r="BD204">
        <v>20854.8547</v>
      </c>
      <c r="BE204">
        <v>20399.096699999998</v>
      </c>
      <c r="BF204">
        <v>20226.223000000002</v>
      </c>
      <c r="BG204">
        <v>19798.2474</v>
      </c>
      <c r="BH204">
        <v>21377.2487</v>
      </c>
      <c r="BI204">
        <v>21777.451000000001</v>
      </c>
      <c r="BJ204">
        <v>19713.525399999999</v>
      </c>
      <c r="BK204">
        <v>19622.469799999999</v>
      </c>
      <c r="BL204">
        <v>16989.697499999998</v>
      </c>
      <c r="BM204">
        <v>17853.328099999999</v>
      </c>
      <c r="BN204">
        <v>19580.589199999999</v>
      </c>
      <c r="BO204">
        <v>17364.6368</v>
      </c>
      <c r="BP204">
        <v>18074.000700000001</v>
      </c>
      <c r="BQ204">
        <v>18650.358899999999</v>
      </c>
      <c r="BR204">
        <v>17734.0972</v>
      </c>
      <c r="BS204">
        <v>18566.948899999999</v>
      </c>
      <c r="BT204">
        <v>19627.076099999998</v>
      </c>
      <c r="BU204">
        <v>21388.7886</v>
      </c>
      <c r="BV204">
        <v>22672.115900000001</v>
      </c>
      <c r="BW204">
        <v>20990.514599999999</v>
      </c>
      <c r="BX204">
        <v>22183.5301</v>
      </c>
      <c r="BY204">
        <v>20504.065999999999</v>
      </c>
      <c r="BZ204">
        <v>21307.288</v>
      </c>
      <c r="CA204">
        <v>24732.680499999999</v>
      </c>
      <c r="CB204">
        <v>24718.208500000001</v>
      </c>
      <c r="CC204">
        <v>25789.137900000002</v>
      </c>
      <c r="CD204">
        <v>24076.79</v>
      </c>
      <c r="CE204">
        <v>26826.243999999999</v>
      </c>
      <c r="CF204">
        <v>28957.4863</v>
      </c>
      <c r="CG204">
        <v>27360.234700000001</v>
      </c>
      <c r="CH204">
        <v>27870.540400000002</v>
      </c>
      <c r="CI204">
        <v>28721.049800000001</v>
      </c>
      <c r="CJ204">
        <v>25368.687300000001</v>
      </c>
      <c r="CK204">
        <v>26930.830399999999</v>
      </c>
      <c r="CL204">
        <v>24968.468799999999</v>
      </c>
      <c r="CM204">
        <v>26188.157599999999</v>
      </c>
      <c r="CN204">
        <v>26944.448</v>
      </c>
      <c r="CO204">
        <v>29392.777999999998</v>
      </c>
      <c r="CP204">
        <v>30469.5304</v>
      </c>
      <c r="CQ204">
        <v>31020.7101</v>
      </c>
      <c r="CR204">
        <v>28776.357400000001</v>
      </c>
      <c r="CS204">
        <v>26555.959500000001</v>
      </c>
      <c r="CT204">
        <v>26328.933400000002</v>
      </c>
      <c r="CU204">
        <v>24831.255099999998</v>
      </c>
      <c r="CV204">
        <v>22900.4692</v>
      </c>
      <c r="CW204">
        <v>21098.344499999999</v>
      </c>
      <c r="CX204">
        <v>20988.010300000002</v>
      </c>
      <c r="CY204">
        <v>22003.511600000002</v>
      </c>
      <c r="CZ204">
        <v>22157.299599999998</v>
      </c>
      <c r="DA204">
        <v>21624.956600000001</v>
      </c>
      <c r="DB204">
        <v>22015.341499999999</v>
      </c>
      <c r="DC204">
        <v>20364.919999999998</v>
      </c>
      <c r="DD204">
        <v>22973.639800000001</v>
      </c>
      <c r="DE204">
        <v>20076.756700000002</v>
      </c>
      <c r="DF204">
        <v>22464.0304</v>
      </c>
      <c r="DG204">
        <v>22023.137500000001</v>
      </c>
      <c r="DH204">
        <v>23039.4113</v>
      </c>
      <c r="DI204">
        <v>23526.743600000002</v>
      </c>
      <c r="DJ204">
        <v>24522.145700000001</v>
      </c>
      <c r="DK204">
        <v>21602.323400000001</v>
      </c>
      <c r="DL204">
        <v>22857.940600000002</v>
      </c>
      <c r="DM204">
        <v>23086.2346</v>
      </c>
      <c r="DN204">
        <v>25197.9545</v>
      </c>
      <c r="DO204">
        <v>25624.661700000001</v>
      </c>
      <c r="DP204">
        <v>25030.2343</v>
      </c>
      <c r="DQ204">
        <v>26548.682499999999</v>
      </c>
      <c r="DR204">
        <v>26778.740399999999</v>
      </c>
      <c r="DS204">
        <v>27652.9604</v>
      </c>
      <c r="DT204">
        <v>26318.771400000001</v>
      </c>
      <c r="DU204">
        <v>25975.561699999998</v>
      </c>
      <c r="DV204">
        <v>27023.254700000001</v>
      </c>
      <c r="DW204">
        <v>27210.188300000002</v>
      </c>
      <c r="DX204">
        <v>28148.770400000001</v>
      </c>
      <c r="DY204">
        <v>27801.147400000002</v>
      </c>
      <c r="DZ204">
        <v>27131.9732</v>
      </c>
      <c r="EA204">
        <v>24934.736099999998</v>
      </c>
      <c r="EB204">
        <v>23676.552599999999</v>
      </c>
      <c r="EC204">
        <v>22436.026000000002</v>
      </c>
      <c r="ED204">
        <v>22560.578300000001</v>
      </c>
      <c r="EE204">
        <v>22842.8969</v>
      </c>
      <c r="EF204">
        <v>26876.297900000001</v>
      </c>
      <c r="EG204">
        <v>27143.602800000001</v>
      </c>
      <c r="EH204">
        <v>28593.529699999999</v>
      </c>
      <c r="EI204">
        <v>25572.750899999999</v>
      </c>
      <c r="EJ204">
        <v>25788.858700000001</v>
      </c>
    </row>
    <row r="205" spans="1:140" x14ac:dyDescent="0.25">
      <c r="A205" t="s">
        <v>204</v>
      </c>
      <c r="B205" t="s">
        <v>506</v>
      </c>
      <c r="C205" t="s">
        <v>506</v>
      </c>
      <c r="D205" t="s">
        <v>506</v>
      </c>
      <c r="E205" t="s">
        <v>506</v>
      </c>
      <c r="F205" t="s">
        <v>506</v>
      </c>
      <c r="G205" t="s">
        <v>506</v>
      </c>
      <c r="H205" t="s">
        <v>506</v>
      </c>
      <c r="I205" t="s">
        <v>506</v>
      </c>
      <c r="J205" t="s">
        <v>506</v>
      </c>
      <c r="K205" t="s">
        <v>506</v>
      </c>
      <c r="L205" t="s">
        <v>506</v>
      </c>
      <c r="M205" t="s">
        <v>506</v>
      </c>
      <c r="N205" t="s">
        <v>506</v>
      </c>
      <c r="O205" t="s">
        <v>506</v>
      </c>
      <c r="P205" t="s">
        <v>506</v>
      </c>
      <c r="Q205" t="s">
        <v>506</v>
      </c>
      <c r="R205" t="s">
        <v>506</v>
      </c>
      <c r="S205" t="s">
        <v>506</v>
      </c>
      <c r="T205" t="s">
        <v>506</v>
      </c>
      <c r="U205" t="s">
        <v>506</v>
      </c>
      <c r="V205" t="s">
        <v>506</v>
      </c>
      <c r="W205" t="s">
        <v>506</v>
      </c>
      <c r="X205" t="s">
        <v>506</v>
      </c>
      <c r="Y205" t="s">
        <v>506</v>
      </c>
      <c r="Z205" t="s">
        <v>506</v>
      </c>
      <c r="AA205" t="s">
        <v>506</v>
      </c>
      <c r="AB205" t="s">
        <v>506</v>
      </c>
      <c r="AC205" t="s">
        <v>506</v>
      </c>
      <c r="AD205" t="s">
        <v>506</v>
      </c>
      <c r="AE205" t="s">
        <v>506</v>
      </c>
      <c r="AF205" t="s">
        <v>506</v>
      </c>
      <c r="AG205" t="s">
        <v>506</v>
      </c>
      <c r="AH205" t="s">
        <v>506</v>
      </c>
      <c r="AI205" t="s">
        <v>506</v>
      </c>
      <c r="AJ205" t="s">
        <v>506</v>
      </c>
      <c r="AK205" t="s">
        <v>506</v>
      </c>
      <c r="AL205" t="s">
        <v>506</v>
      </c>
      <c r="AM205" t="s">
        <v>506</v>
      </c>
      <c r="AN205" t="s">
        <v>506</v>
      </c>
      <c r="AO205" t="s">
        <v>506</v>
      </c>
      <c r="AP205" t="s">
        <v>506</v>
      </c>
      <c r="AQ205" t="s">
        <v>506</v>
      </c>
      <c r="AR205">
        <v>53752.138299999999</v>
      </c>
      <c r="AS205">
        <v>55290</v>
      </c>
      <c r="AT205">
        <v>54735</v>
      </c>
      <c r="AU205">
        <v>50299.592400000001</v>
      </c>
      <c r="AV205">
        <v>48429.856599999999</v>
      </c>
      <c r="AW205">
        <v>50084.659399999997</v>
      </c>
      <c r="AX205">
        <v>49648.606899999999</v>
      </c>
      <c r="AY205">
        <v>47385.466999999997</v>
      </c>
      <c r="AZ205">
        <v>43202.563499999997</v>
      </c>
      <c r="BA205">
        <v>37529.239699999998</v>
      </c>
      <c r="BB205">
        <v>31516.440200000001</v>
      </c>
      <c r="BC205">
        <v>40371.654000000002</v>
      </c>
      <c r="BD205">
        <v>33309.522599999997</v>
      </c>
      <c r="BE205">
        <v>31713.6695</v>
      </c>
      <c r="BF205">
        <v>37580.776599999997</v>
      </c>
      <c r="BG205">
        <v>40741.126300000004</v>
      </c>
      <c r="BH205">
        <v>40161.794300000001</v>
      </c>
      <c r="BI205">
        <v>36012.525099999999</v>
      </c>
      <c r="BJ205">
        <v>34761.9833</v>
      </c>
      <c r="BK205">
        <v>30878.6626</v>
      </c>
      <c r="BL205">
        <v>30863.004099999998</v>
      </c>
      <c r="BM205">
        <v>33433.127899999999</v>
      </c>
      <c r="BN205">
        <v>35625.464099999997</v>
      </c>
      <c r="BO205">
        <v>39933.507400000002</v>
      </c>
      <c r="BP205">
        <v>40528.594899999996</v>
      </c>
      <c r="BQ205">
        <v>45148.353600000002</v>
      </c>
      <c r="BR205">
        <v>38371.498899999999</v>
      </c>
      <c r="BS205">
        <v>37098.9372</v>
      </c>
      <c r="BT205">
        <v>38014.454299999998</v>
      </c>
      <c r="BU205">
        <v>42141.1132</v>
      </c>
      <c r="BV205">
        <v>46586.517</v>
      </c>
      <c r="BW205">
        <v>45790.795899999997</v>
      </c>
      <c r="BX205">
        <v>49649.023500000003</v>
      </c>
      <c r="BY205">
        <v>47171.416799999999</v>
      </c>
      <c r="BZ205">
        <v>49787.437299999998</v>
      </c>
      <c r="CA205">
        <v>51322.580199999997</v>
      </c>
      <c r="CB205">
        <v>53794.953500000003</v>
      </c>
      <c r="CC205">
        <v>56767.357400000001</v>
      </c>
      <c r="CD205">
        <v>50114.1731</v>
      </c>
      <c r="CE205">
        <v>57550.337500000001</v>
      </c>
      <c r="CF205">
        <v>54720.514300000003</v>
      </c>
      <c r="CG205">
        <v>55296.209900000002</v>
      </c>
      <c r="CH205">
        <v>55456.581700000002</v>
      </c>
      <c r="CI205">
        <v>58214.977299999999</v>
      </c>
      <c r="CJ205">
        <v>54270.3413</v>
      </c>
      <c r="CK205">
        <v>55842.929600000003</v>
      </c>
      <c r="CL205">
        <v>51253.539400000001</v>
      </c>
      <c r="CM205">
        <v>50450.263500000001</v>
      </c>
      <c r="CN205">
        <v>53711.856899999999</v>
      </c>
      <c r="CO205">
        <v>56089.767500000002</v>
      </c>
      <c r="CP205">
        <v>52410.4329</v>
      </c>
      <c r="CQ205">
        <v>60082.754200000003</v>
      </c>
      <c r="CR205">
        <v>60388.7238</v>
      </c>
      <c r="CS205">
        <v>56348.6999</v>
      </c>
      <c r="CT205">
        <v>57811.258900000001</v>
      </c>
      <c r="CU205">
        <v>53568.2307</v>
      </c>
      <c r="CV205">
        <v>49911.7592</v>
      </c>
      <c r="CW205">
        <v>46632.8845</v>
      </c>
      <c r="CX205">
        <v>47551.603000000003</v>
      </c>
      <c r="CY205">
        <v>54326.134899999997</v>
      </c>
      <c r="CZ205">
        <v>56333.6031</v>
      </c>
      <c r="DA205">
        <v>52925.575700000001</v>
      </c>
      <c r="DB205">
        <v>46125.082699999999</v>
      </c>
      <c r="DC205">
        <v>45469.860800000002</v>
      </c>
      <c r="DD205">
        <v>48543.400999999998</v>
      </c>
      <c r="DE205">
        <v>48966.445099999997</v>
      </c>
      <c r="DF205">
        <v>48165.7359</v>
      </c>
      <c r="DG205">
        <v>43577.056499999999</v>
      </c>
      <c r="DH205">
        <v>49263.015899999999</v>
      </c>
      <c r="DI205">
        <v>49856.546199999997</v>
      </c>
      <c r="DJ205">
        <v>49622.258000000002</v>
      </c>
      <c r="DK205">
        <v>48169.270199999999</v>
      </c>
      <c r="DL205">
        <v>52635.598100000003</v>
      </c>
      <c r="DM205">
        <v>53108.144800000002</v>
      </c>
      <c r="DN205">
        <v>55806.2336</v>
      </c>
      <c r="DO205">
        <v>55185.015800000001</v>
      </c>
      <c r="DP205">
        <v>52968.028200000001</v>
      </c>
      <c r="DQ205">
        <v>52275.616399999999</v>
      </c>
      <c r="DR205">
        <v>51204.147400000002</v>
      </c>
      <c r="DS205">
        <v>52713.259599999998</v>
      </c>
      <c r="DT205">
        <v>52430.353300000002</v>
      </c>
      <c r="DU205">
        <v>53246.39</v>
      </c>
      <c r="DV205">
        <v>58842.0697</v>
      </c>
      <c r="DW205">
        <v>61049.116900000001</v>
      </c>
      <c r="DX205">
        <v>61205.361799999999</v>
      </c>
      <c r="DY205">
        <v>58222.505899999996</v>
      </c>
      <c r="DZ205">
        <v>60239.484600000003</v>
      </c>
      <c r="EA205">
        <v>55209.727099999996</v>
      </c>
      <c r="EB205">
        <v>50895.055399999997</v>
      </c>
      <c r="EC205">
        <v>51782.891100000001</v>
      </c>
      <c r="ED205">
        <v>60183.164100000002</v>
      </c>
      <c r="EE205">
        <v>55532.006200000003</v>
      </c>
      <c r="EF205">
        <v>53486.776100000003</v>
      </c>
      <c r="EG205">
        <v>50862.523800000003</v>
      </c>
      <c r="EH205">
        <v>47504.609600000003</v>
      </c>
      <c r="EI205">
        <v>51643.258900000001</v>
      </c>
      <c r="EJ205">
        <v>53562.767899999999</v>
      </c>
    </row>
    <row r="206" spans="1:140" x14ac:dyDescent="0.25">
      <c r="A206" t="s">
        <v>205</v>
      </c>
      <c r="B206">
        <v>155122.3083</v>
      </c>
      <c r="C206">
        <v>162845.902</v>
      </c>
      <c r="D206">
        <v>158889.2292</v>
      </c>
      <c r="E206">
        <v>160827.6581</v>
      </c>
      <c r="F206">
        <v>177064.93090000001</v>
      </c>
      <c r="G206">
        <v>220679.5814</v>
      </c>
      <c r="H206">
        <v>216798.46109999999</v>
      </c>
      <c r="I206">
        <v>216322.9436</v>
      </c>
      <c r="J206">
        <v>176535.8898</v>
      </c>
      <c r="K206">
        <v>147657.8695</v>
      </c>
      <c r="L206">
        <v>138034.00349999999</v>
      </c>
      <c r="M206">
        <v>179970.3677</v>
      </c>
      <c r="N206">
        <v>183995.5601</v>
      </c>
      <c r="O206">
        <v>165344.7298</v>
      </c>
      <c r="P206">
        <v>148801.46230000001</v>
      </c>
      <c r="Q206">
        <v>145679.9167</v>
      </c>
      <c r="R206">
        <v>125942.1102</v>
      </c>
      <c r="S206">
        <v>112999.49249999999</v>
      </c>
      <c r="T206">
        <v>92244.579700000002</v>
      </c>
      <c r="U206">
        <v>96870.033299999996</v>
      </c>
      <c r="V206">
        <v>106593.24679999999</v>
      </c>
      <c r="W206">
        <v>106566.1516</v>
      </c>
      <c r="X206">
        <v>109741.1602</v>
      </c>
      <c r="Y206">
        <v>124846.8861</v>
      </c>
      <c r="Z206">
        <v>131819.3512</v>
      </c>
      <c r="AA206">
        <v>133196.84650000001</v>
      </c>
      <c r="AB206">
        <v>139976.9037</v>
      </c>
      <c r="AC206">
        <v>146151.4705</v>
      </c>
      <c r="AD206">
        <v>156971.8775</v>
      </c>
      <c r="AE206">
        <v>169720.20360000001</v>
      </c>
      <c r="AF206">
        <v>184968.6482</v>
      </c>
      <c r="AG206">
        <v>196701.30790000001</v>
      </c>
      <c r="AH206">
        <v>168135.54939999999</v>
      </c>
      <c r="AI206">
        <v>167511.49600000001</v>
      </c>
      <c r="AJ206">
        <v>180332.42139999999</v>
      </c>
      <c r="AK206">
        <v>167160.12890000001</v>
      </c>
      <c r="AL206">
        <v>154666.60070000001</v>
      </c>
      <c r="AM206">
        <v>141710.5698</v>
      </c>
      <c r="AN206">
        <v>154418.1813</v>
      </c>
      <c r="AO206">
        <v>143713.9344</v>
      </c>
      <c r="AP206">
        <v>167911.0919</v>
      </c>
      <c r="AQ206">
        <v>196245.97930000001</v>
      </c>
      <c r="AR206">
        <v>177702.2212</v>
      </c>
      <c r="AS206">
        <v>189936.81659999999</v>
      </c>
      <c r="AT206">
        <v>191980.1795</v>
      </c>
      <c r="AU206">
        <v>197660.2317</v>
      </c>
      <c r="AV206">
        <v>189075.83559999999</v>
      </c>
      <c r="AW206">
        <v>175270.06390000001</v>
      </c>
      <c r="AX206">
        <v>170582.6588</v>
      </c>
      <c r="AY206">
        <v>163282.38399999999</v>
      </c>
      <c r="AZ206">
        <v>195400.38510000001</v>
      </c>
      <c r="BA206">
        <v>175096.1459</v>
      </c>
      <c r="BB206">
        <v>166706.44589999999</v>
      </c>
      <c r="BC206">
        <v>192879.08110000001</v>
      </c>
      <c r="BD206">
        <v>195075.9186</v>
      </c>
      <c r="BE206">
        <v>209198.94409999999</v>
      </c>
      <c r="BF206">
        <v>189027.3953</v>
      </c>
      <c r="BG206">
        <v>201455.21909999999</v>
      </c>
      <c r="BH206">
        <v>208946.45319999999</v>
      </c>
      <c r="BI206">
        <v>198298.32260000001</v>
      </c>
      <c r="BJ206">
        <v>189364.14019999999</v>
      </c>
      <c r="BK206">
        <v>189106.595</v>
      </c>
      <c r="BL206">
        <v>207625.73550000001</v>
      </c>
      <c r="BM206">
        <v>224722.04870000001</v>
      </c>
      <c r="BN206">
        <v>247489.79800000001</v>
      </c>
      <c r="BO206">
        <v>222479.96849999999</v>
      </c>
      <c r="BP206">
        <v>229480.33689999999</v>
      </c>
      <c r="BQ206">
        <v>232440.97070000001</v>
      </c>
      <c r="BR206">
        <v>250237.2144</v>
      </c>
      <c r="BS206">
        <v>265307.277</v>
      </c>
      <c r="BT206">
        <v>262985.34159999999</v>
      </c>
      <c r="BU206">
        <v>272939.27240000002</v>
      </c>
      <c r="BV206">
        <v>288380.13390000002</v>
      </c>
      <c r="BW206">
        <v>292076.89279999997</v>
      </c>
      <c r="BX206">
        <v>295816.20850000001</v>
      </c>
      <c r="BY206">
        <v>282204.16440000001</v>
      </c>
      <c r="BZ206">
        <v>291870.88160000002</v>
      </c>
      <c r="CA206">
        <v>344303.79</v>
      </c>
      <c r="CB206">
        <v>353995.66590000002</v>
      </c>
      <c r="CC206">
        <v>374415.08889999997</v>
      </c>
      <c r="CD206">
        <v>394547.21759999997</v>
      </c>
      <c r="CE206">
        <v>408520.18790000002</v>
      </c>
      <c r="CF206">
        <v>375193.8028</v>
      </c>
      <c r="CG206">
        <v>357772.68219999998</v>
      </c>
      <c r="CH206">
        <v>381281.59299999999</v>
      </c>
      <c r="CI206">
        <v>390928.63939999999</v>
      </c>
      <c r="CJ206">
        <v>389096.27879999997</v>
      </c>
      <c r="CK206">
        <v>389969.54009999998</v>
      </c>
      <c r="CL206">
        <v>393955.68099999998</v>
      </c>
      <c r="CM206">
        <v>382002.4558</v>
      </c>
      <c r="CN206">
        <v>369820.28960000002</v>
      </c>
      <c r="CO206">
        <v>358420.46289999998</v>
      </c>
      <c r="CP206">
        <v>363545.12880000001</v>
      </c>
      <c r="CQ206">
        <v>381385.64449999999</v>
      </c>
      <c r="CR206">
        <v>375081.3836</v>
      </c>
      <c r="CS206">
        <v>370280.48580000002</v>
      </c>
      <c r="CT206">
        <v>367271.27850000001</v>
      </c>
      <c r="CU206">
        <v>361342.91200000001</v>
      </c>
      <c r="CV206">
        <v>438946.8444</v>
      </c>
      <c r="CW206">
        <v>433168.77360000001</v>
      </c>
      <c r="CX206">
        <v>426549.94589999999</v>
      </c>
      <c r="CY206">
        <v>497261.799</v>
      </c>
      <c r="CZ206">
        <v>517119.4</v>
      </c>
      <c r="DA206">
        <v>527960.77850000001</v>
      </c>
      <c r="DB206">
        <v>516774.0711</v>
      </c>
      <c r="DC206">
        <v>485785.11440000002</v>
      </c>
      <c r="DD206">
        <v>517738.02669999999</v>
      </c>
      <c r="DE206">
        <v>481059.44209999999</v>
      </c>
      <c r="DF206">
        <v>509292.93290000001</v>
      </c>
      <c r="DG206">
        <v>478804.12229999999</v>
      </c>
      <c r="DH206">
        <v>534996.59790000005</v>
      </c>
      <c r="DI206">
        <v>534452.43469999998</v>
      </c>
      <c r="DJ206">
        <v>542757.56850000005</v>
      </c>
      <c r="DK206">
        <v>547290.15130000003</v>
      </c>
      <c r="DL206">
        <v>528181.33219999995</v>
      </c>
      <c r="DM206">
        <v>538572.16819999996</v>
      </c>
      <c r="DN206">
        <v>558319.98990000004</v>
      </c>
      <c r="DO206">
        <v>576151.94409999996</v>
      </c>
      <c r="DP206">
        <v>579426.07090000005</v>
      </c>
      <c r="DQ206">
        <v>632643.05209999997</v>
      </c>
      <c r="DR206">
        <v>674580.9523</v>
      </c>
      <c r="DS206">
        <v>635341.9558</v>
      </c>
      <c r="DT206">
        <v>649548.29429999995</v>
      </c>
      <c r="DU206">
        <v>655959.07200000004</v>
      </c>
      <c r="DV206">
        <v>669246.15419999999</v>
      </c>
      <c r="DW206">
        <v>711641.15500000003</v>
      </c>
      <c r="DX206">
        <v>714427.60739999998</v>
      </c>
      <c r="DY206">
        <v>729293.53610000003</v>
      </c>
      <c r="DZ206">
        <v>816828.49840000004</v>
      </c>
      <c r="EA206">
        <v>767855.24210000003</v>
      </c>
      <c r="EB206">
        <v>719123.59490000003</v>
      </c>
      <c r="EC206">
        <v>706987.951</v>
      </c>
      <c r="ED206">
        <v>758413.57920000004</v>
      </c>
      <c r="EE206">
        <v>779234.91850000003</v>
      </c>
      <c r="EF206">
        <v>850031.37419999996</v>
      </c>
      <c r="EG206">
        <v>851854.94750000001</v>
      </c>
      <c r="EH206">
        <v>834657.7929</v>
      </c>
      <c r="EI206">
        <v>753309.41949999996</v>
      </c>
      <c r="EJ206">
        <v>766045.94869999995</v>
      </c>
    </row>
    <row r="207" spans="1:140" x14ac:dyDescent="0.25">
      <c r="A207" t="s">
        <v>206</v>
      </c>
      <c r="B207">
        <v>155122.3083</v>
      </c>
      <c r="C207">
        <v>162845.902</v>
      </c>
      <c r="D207">
        <v>158889.2292</v>
      </c>
      <c r="E207">
        <v>160827.6581</v>
      </c>
      <c r="F207">
        <v>177064.93090000001</v>
      </c>
      <c r="G207">
        <v>220679.5814</v>
      </c>
      <c r="H207">
        <v>216798.46109999999</v>
      </c>
      <c r="I207">
        <v>216322.9436</v>
      </c>
      <c r="J207">
        <v>176535.8898</v>
      </c>
      <c r="K207">
        <v>147657.8695</v>
      </c>
      <c r="L207">
        <v>138034.00349999999</v>
      </c>
      <c r="M207">
        <v>179970.3677</v>
      </c>
      <c r="N207">
        <v>183995.5601</v>
      </c>
      <c r="O207">
        <v>165344.7298</v>
      </c>
      <c r="P207">
        <v>148801.46230000001</v>
      </c>
      <c r="Q207">
        <v>145679.9167</v>
      </c>
      <c r="R207">
        <v>125942.1102</v>
      </c>
      <c r="S207">
        <v>112999.49249999999</v>
      </c>
      <c r="T207">
        <v>92244.579700000002</v>
      </c>
      <c r="U207">
        <v>96870.033299999996</v>
      </c>
      <c r="V207">
        <v>106593.24679999999</v>
      </c>
      <c r="W207">
        <v>106566.1516</v>
      </c>
      <c r="X207">
        <v>109741.1602</v>
      </c>
      <c r="Y207">
        <v>124846.8861</v>
      </c>
      <c r="Z207">
        <v>131819.3512</v>
      </c>
      <c r="AA207">
        <v>133196.84650000001</v>
      </c>
      <c r="AB207">
        <v>139976.9037</v>
      </c>
      <c r="AC207">
        <v>146151.4705</v>
      </c>
      <c r="AD207">
        <v>156971.8775</v>
      </c>
      <c r="AE207">
        <v>169720.20360000001</v>
      </c>
      <c r="AF207">
        <v>184968.6482</v>
      </c>
      <c r="AG207">
        <v>196701.30790000001</v>
      </c>
      <c r="AH207">
        <v>168135.54939999999</v>
      </c>
      <c r="AI207">
        <v>167511.49600000001</v>
      </c>
      <c r="AJ207">
        <v>180332.42139999999</v>
      </c>
      <c r="AK207">
        <v>167160.12890000001</v>
      </c>
      <c r="AL207">
        <v>154666.60070000001</v>
      </c>
      <c r="AM207">
        <v>141710.5698</v>
      </c>
      <c r="AN207">
        <v>154418.1813</v>
      </c>
      <c r="AO207">
        <v>143713.9344</v>
      </c>
      <c r="AP207">
        <v>167911.0919</v>
      </c>
      <c r="AQ207">
        <v>196245.97930000001</v>
      </c>
      <c r="AR207">
        <v>177702.2212</v>
      </c>
      <c r="AS207">
        <v>189936.81659999999</v>
      </c>
      <c r="AT207">
        <v>191980.1795</v>
      </c>
      <c r="AU207">
        <v>197660.2317</v>
      </c>
      <c r="AV207">
        <v>189075.83559999999</v>
      </c>
      <c r="AW207">
        <v>175270.06390000001</v>
      </c>
      <c r="AX207">
        <v>170582.6588</v>
      </c>
      <c r="AY207">
        <v>163282.38399999999</v>
      </c>
      <c r="AZ207">
        <v>195400.38510000001</v>
      </c>
      <c r="BA207">
        <v>175096.1459</v>
      </c>
      <c r="BB207">
        <v>166706.44589999999</v>
      </c>
      <c r="BC207">
        <v>192879.08110000001</v>
      </c>
      <c r="BD207">
        <v>195075.9186</v>
      </c>
      <c r="BE207">
        <v>209198.94409999999</v>
      </c>
      <c r="BF207">
        <v>189027.3953</v>
      </c>
      <c r="BG207">
        <v>201455.21909999999</v>
      </c>
      <c r="BH207">
        <v>208946.45319999999</v>
      </c>
      <c r="BI207">
        <v>198298.32260000001</v>
      </c>
      <c r="BJ207">
        <v>189364.14019999999</v>
      </c>
      <c r="BK207">
        <v>189106.595</v>
      </c>
      <c r="BL207">
        <v>207625.73550000001</v>
      </c>
      <c r="BM207">
        <v>224722.04870000001</v>
      </c>
      <c r="BN207">
        <v>247489.79800000001</v>
      </c>
      <c r="BO207">
        <v>222479.96849999999</v>
      </c>
      <c r="BP207">
        <v>229480.33689999999</v>
      </c>
      <c r="BQ207">
        <v>232440.97070000001</v>
      </c>
      <c r="BR207">
        <v>250237.2144</v>
      </c>
      <c r="BS207">
        <v>265307.277</v>
      </c>
      <c r="BT207">
        <v>262985.34159999999</v>
      </c>
      <c r="BU207">
        <v>272939.27240000002</v>
      </c>
      <c r="BV207">
        <v>288380.13390000002</v>
      </c>
      <c r="BW207">
        <v>292076.89279999997</v>
      </c>
      <c r="BX207">
        <v>295816.20850000001</v>
      </c>
      <c r="BY207">
        <v>282204.16440000001</v>
      </c>
      <c r="BZ207">
        <v>291870.88160000002</v>
      </c>
      <c r="CA207">
        <v>344303.79</v>
      </c>
      <c r="CB207">
        <v>353995.66590000002</v>
      </c>
      <c r="CC207">
        <v>374415.08889999997</v>
      </c>
      <c r="CD207">
        <v>394547.21759999997</v>
      </c>
      <c r="CE207">
        <v>408520.18790000002</v>
      </c>
      <c r="CF207">
        <v>375193.8028</v>
      </c>
      <c r="CG207">
        <v>357772.68219999998</v>
      </c>
      <c r="CH207">
        <v>381281.59299999999</v>
      </c>
      <c r="CI207">
        <v>390928.63939999999</v>
      </c>
      <c r="CJ207">
        <v>389096.27879999997</v>
      </c>
      <c r="CK207">
        <v>389969.54009999998</v>
      </c>
      <c r="CL207">
        <v>393955.68099999998</v>
      </c>
      <c r="CM207">
        <v>382002.4558</v>
      </c>
      <c r="CN207">
        <v>369820.28960000002</v>
      </c>
      <c r="CO207">
        <v>358420.46289999998</v>
      </c>
      <c r="CP207">
        <v>363545.12880000001</v>
      </c>
      <c r="CQ207">
        <v>381385.64449999999</v>
      </c>
      <c r="CR207">
        <v>375081.3836</v>
      </c>
      <c r="CS207">
        <v>370280.48580000002</v>
      </c>
      <c r="CT207">
        <v>367271.27850000001</v>
      </c>
      <c r="CU207">
        <v>361342.91200000001</v>
      </c>
      <c r="CV207">
        <v>438946.8444</v>
      </c>
      <c r="CW207">
        <v>433168.77360000001</v>
      </c>
      <c r="CX207">
        <v>426549.94589999999</v>
      </c>
      <c r="CY207">
        <v>497261.799</v>
      </c>
      <c r="CZ207">
        <v>517119.4</v>
      </c>
      <c r="DA207">
        <v>527960.77850000001</v>
      </c>
      <c r="DB207">
        <v>516774.0711</v>
      </c>
      <c r="DC207">
        <v>485785.11440000002</v>
      </c>
      <c r="DD207">
        <v>517738.02669999999</v>
      </c>
      <c r="DE207">
        <v>481059.44209999999</v>
      </c>
      <c r="DF207">
        <v>509292.93290000001</v>
      </c>
      <c r="DG207">
        <v>478804.12229999999</v>
      </c>
      <c r="DH207">
        <v>534996.59790000005</v>
      </c>
      <c r="DI207">
        <v>534452.43469999998</v>
      </c>
      <c r="DJ207">
        <v>542757.56850000005</v>
      </c>
      <c r="DK207">
        <v>547290.15130000003</v>
      </c>
      <c r="DL207">
        <v>528181.33219999995</v>
      </c>
      <c r="DM207">
        <v>538572.16819999996</v>
      </c>
      <c r="DN207">
        <v>558319.98990000004</v>
      </c>
      <c r="DO207">
        <v>576151.94409999996</v>
      </c>
      <c r="DP207">
        <v>579426.07090000005</v>
      </c>
      <c r="DQ207">
        <v>632643.05209999997</v>
      </c>
      <c r="DR207">
        <v>674580.9523</v>
      </c>
      <c r="DS207">
        <v>635341.9558</v>
      </c>
      <c r="DT207">
        <v>649548.29429999995</v>
      </c>
      <c r="DU207">
        <v>655959.07200000004</v>
      </c>
      <c r="DV207">
        <v>669246.15419999999</v>
      </c>
      <c r="DW207">
        <v>711641.15500000003</v>
      </c>
      <c r="DX207">
        <v>714427.60739999998</v>
      </c>
      <c r="DY207">
        <v>729293.53610000003</v>
      </c>
      <c r="DZ207">
        <v>816828.49840000004</v>
      </c>
      <c r="EA207">
        <v>767855.24210000003</v>
      </c>
      <c r="EB207">
        <v>719123.59490000003</v>
      </c>
      <c r="EC207">
        <v>706987.951</v>
      </c>
      <c r="ED207">
        <v>758413.57920000004</v>
      </c>
      <c r="EE207">
        <v>779234.91850000003</v>
      </c>
      <c r="EF207">
        <v>850031.37419999996</v>
      </c>
      <c r="EG207">
        <v>851854.94750000001</v>
      </c>
      <c r="EH207">
        <v>834657.7929</v>
      </c>
      <c r="EI207">
        <v>753309.41949999996</v>
      </c>
      <c r="EJ207">
        <v>766045.94869999995</v>
      </c>
    </row>
    <row r="208" spans="1:140" x14ac:dyDescent="0.25">
      <c r="A208" t="s">
        <v>207</v>
      </c>
      <c r="B208">
        <v>8743.7891</v>
      </c>
      <c r="C208">
        <v>8450.7392999999993</v>
      </c>
      <c r="D208">
        <v>8106.5761000000002</v>
      </c>
      <c r="E208">
        <v>8442.1075999999994</v>
      </c>
      <c r="F208">
        <v>8496.4850999999999</v>
      </c>
      <c r="G208">
        <v>8338.4505000000008</v>
      </c>
      <c r="H208">
        <v>8067.6094000000003</v>
      </c>
      <c r="I208">
        <v>7773.7838000000002</v>
      </c>
      <c r="J208">
        <v>7375.8600999999999</v>
      </c>
      <c r="K208">
        <v>6818.8308999999999</v>
      </c>
      <c r="L208">
        <v>6648.5667999999996</v>
      </c>
      <c r="M208">
        <v>7018.85</v>
      </c>
      <c r="N208">
        <v>7209.6124</v>
      </c>
      <c r="O208">
        <v>6500.2821999999996</v>
      </c>
      <c r="P208">
        <v>6570.7237999999998</v>
      </c>
      <c r="Q208">
        <v>6863.7807000000003</v>
      </c>
      <c r="R208">
        <v>6506.1909999999998</v>
      </c>
      <c r="S208">
        <v>6367.0384999999997</v>
      </c>
      <c r="T208">
        <v>6241.9153999999999</v>
      </c>
      <c r="U208">
        <v>6036.2430999999997</v>
      </c>
      <c r="V208">
        <v>5105.1373999999996</v>
      </c>
      <c r="W208">
        <v>4486.7201999999997</v>
      </c>
      <c r="X208">
        <v>4760.9619000000002</v>
      </c>
      <c r="Y208">
        <v>5414.6773000000003</v>
      </c>
      <c r="Z208">
        <v>5338.2623000000003</v>
      </c>
      <c r="AA208">
        <v>5351.018</v>
      </c>
      <c r="AB208">
        <v>5647.5880999999999</v>
      </c>
      <c r="AC208">
        <v>5909.0245000000004</v>
      </c>
      <c r="AD208">
        <v>6071.7460000000001</v>
      </c>
      <c r="AE208">
        <v>5581.9862000000003</v>
      </c>
      <c r="AF208">
        <v>5716.7552999999998</v>
      </c>
      <c r="AG208">
        <v>6056.6014999999998</v>
      </c>
      <c r="AH208">
        <v>6011.9269000000004</v>
      </c>
      <c r="AI208">
        <v>6439.5267999999996</v>
      </c>
      <c r="AJ208">
        <v>6703.6529</v>
      </c>
      <c r="AK208">
        <v>6792.5271000000002</v>
      </c>
      <c r="AL208">
        <v>6448.5632999999998</v>
      </c>
      <c r="AM208">
        <v>6264.3639999999996</v>
      </c>
      <c r="AN208">
        <v>6801.0825999999997</v>
      </c>
      <c r="AO208">
        <v>6608.7006000000001</v>
      </c>
      <c r="AP208">
        <v>7027.9503999999997</v>
      </c>
      <c r="AQ208">
        <v>7543.3438999999998</v>
      </c>
      <c r="AR208">
        <v>7583.7204000000002</v>
      </c>
      <c r="AS208">
        <v>8087.8314</v>
      </c>
      <c r="AT208">
        <v>8152.4206000000004</v>
      </c>
      <c r="AU208">
        <v>8300.5033000000003</v>
      </c>
      <c r="AV208">
        <v>8456.7001</v>
      </c>
      <c r="AW208">
        <v>8466.1594999999998</v>
      </c>
      <c r="AX208">
        <v>8621.1908000000003</v>
      </c>
      <c r="AY208">
        <v>8558.2623999999996</v>
      </c>
      <c r="AZ208">
        <v>8363.1843000000008</v>
      </c>
      <c r="BA208">
        <v>8625.3151999999991</v>
      </c>
      <c r="BB208">
        <v>7963.7588999999998</v>
      </c>
      <c r="BC208">
        <v>9003.1234999999997</v>
      </c>
      <c r="BD208">
        <v>9105.7237000000005</v>
      </c>
      <c r="BE208">
        <v>9525.9879000000001</v>
      </c>
      <c r="BF208">
        <v>9927.5735999999997</v>
      </c>
      <c r="BG208">
        <v>9763.8207000000002</v>
      </c>
      <c r="BH208">
        <v>9774.7248</v>
      </c>
      <c r="BI208">
        <v>10090.942999999999</v>
      </c>
      <c r="BJ208">
        <v>9822.3235000000004</v>
      </c>
      <c r="BK208">
        <v>9393.5712999999996</v>
      </c>
      <c r="BL208">
        <v>9982.9107000000004</v>
      </c>
      <c r="BM208">
        <v>9796.1664999999994</v>
      </c>
      <c r="BN208">
        <v>9465.8017999999993</v>
      </c>
      <c r="BO208">
        <v>9706.2080000000005</v>
      </c>
      <c r="BP208">
        <v>10097.450800000001</v>
      </c>
      <c r="BQ208">
        <v>9863.2034999999996</v>
      </c>
      <c r="BR208">
        <v>10553.5347</v>
      </c>
      <c r="BS208">
        <v>11000.273800000001</v>
      </c>
      <c r="BT208">
        <v>12079.7037</v>
      </c>
      <c r="BU208">
        <v>11821.074199999999</v>
      </c>
      <c r="BV208">
        <v>12047.0879</v>
      </c>
      <c r="BW208">
        <v>12098.2292</v>
      </c>
      <c r="BX208">
        <v>12705.697700000001</v>
      </c>
      <c r="BY208">
        <v>11925.7228</v>
      </c>
      <c r="BZ208">
        <v>12526.577300000001</v>
      </c>
      <c r="CA208">
        <v>12207.5669</v>
      </c>
      <c r="CB208">
        <v>12786.9499</v>
      </c>
      <c r="CC208">
        <v>12840.974899999999</v>
      </c>
      <c r="CD208">
        <v>12695.8791</v>
      </c>
      <c r="CE208">
        <v>13541.8307</v>
      </c>
      <c r="CF208">
        <v>13351.2089</v>
      </c>
      <c r="CG208">
        <v>13355.496300000001</v>
      </c>
      <c r="CH208">
        <v>13260.645500000001</v>
      </c>
      <c r="CI208">
        <v>13486.443600000001</v>
      </c>
      <c r="CJ208">
        <v>12721.495000000001</v>
      </c>
      <c r="CK208">
        <v>13431.9985</v>
      </c>
      <c r="CL208">
        <v>13427.4058</v>
      </c>
      <c r="CM208">
        <v>14861.8465</v>
      </c>
      <c r="CN208">
        <v>15734.451800000001</v>
      </c>
      <c r="CO208">
        <v>16314.657800000001</v>
      </c>
      <c r="CP208">
        <v>14228.059499999999</v>
      </c>
      <c r="CQ208">
        <v>14671.3629</v>
      </c>
      <c r="CR208">
        <v>14230.0615</v>
      </c>
      <c r="CS208">
        <v>13720.045400000001</v>
      </c>
      <c r="CT208">
        <v>13769.5682</v>
      </c>
      <c r="CU208">
        <v>13626.499900000001</v>
      </c>
      <c r="CV208">
        <v>13538.2237</v>
      </c>
      <c r="CW208">
        <v>12656.8552</v>
      </c>
      <c r="CX208">
        <v>12565.8968</v>
      </c>
      <c r="CY208">
        <v>13758.9673</v>
      </c>
      <c r="CZ208">
        <v>13663.6715</v>
      </c>
      <c r="DA208">
        <v>12949.0538</v>
      </c>
      <c r="DB208">
        <v>12991.2675</v>
      </c>
      <c r="DC208">
        <v>13478.8308</v>
      </c>
      <c r="DD208">
        <v>14855.869500000001</v>
      </c>
      <c r="DE208">
        <v>14359.3297</v>
      </c>
      <c r="DF208">
        <v>14501.471600000001</v>
      </c>
      <c r="DG208">
        <v>15149.3397</v>
      </c>
      <c r="DH208">
        <v>15224.955</v>
      </c>
      <c r="DI208">
        <v>15311.3251</v>
      </c>
      <c r="DJ208">
        <v>14958.3992</v>
      </c>
      <c r="DK208">
        <v>13474.106900000001</v>
      </c>
      <c r="DL208">
        <v>14312.985000000001</v>
      </c>
      <c r="DM208">
        <v>14210.356299999999</v>
      </c>
      <c r="DN208">
        <v>14399.2526</v>
      </c>
      <c r="DO208">
        <v>14201.3159</v>
      </c>
      <c r="DP208">
        <v>13711.666499999999</v>
      </c>
      <c r="DQ208">
        <v>13563.197</v>
      </c>
      <c r="DR208">
        <v>13651.633400000001</v>
      </c>
      <c r="DS208">
        <v>13672.269200000001</v>
      </c>
      <c r="DT208">
        <v>12470.356599999999</v>
      </c>
      <c r="DU208">
        <v>12162.011500000001</v>
      </c>
      <c r="DV208">
        <v>14044.384899999999</v>
      </c>
      <c r="DW208">
        <v>12935.7088</v>
      </c>
      <c r="DX208">
        <v>13630.6567</v>
      </c>
      <c r="DY208">
        <v>13929.748299999999</v>
      </c>
      <c r="DZ208">
        <v>15258.066500000001</v>
      </c>
      <c r="EA208">
        <v>13476.106</v>
      </c>
      <c r="EB208">
        <v>13182.6368</v>
      </c>
      <c r="EC208">
        <v>12959.882799999999</v>
      </c>
      <c r="ED208">
        <v>13322.3251</v>
      </c>
      <c r="EE208">
        <v>13469.062900000001</v>
      </c>
      <c r="EF208">
        <v>14280.508400000001</v>
      </c>
      <c r="EG208">
        <v>14653.2603</v>
      </c>
      <c r="EH208">
        <v>14587.221600000001</v>
      </c>
      <c r="EI208">
        <v>14370.668</v>
      </c>
      <c r="EJ208">
        <v>15220.404200000001</v>
      </c>
    </row>
    <row r="209" spans="1:140" x14ac:dyDescent="0.25">
      <c r="A209" t="s">
        <v>208</v>
      </c>
      <c r="B209">
        <v>3231.6484999999998</v>
      </c>
      <c r="C209">
        <v>3200.1714000000002</v>
      </c>
      <c r="D209">
        <v>3027.2645000000002</v>
      </c>
      <c r="E209">
        <v>3195.6257999999998</v>
      </c>
      <c r="F209">
        <v>3584.5662000000002</v>
      </c>
      <c r="G209">
        <v>3752.8454999999999</v>
      </c>
      <c r="H209">
        <v>3410.3865000000001</v>
      </c>
      <c r="I209">
        <v>3670.7815999999998</v>
      </c>
      <c r="J209">
        <v>2972.6453999999999</v>
      </c>
      <c r="K209">
        <v>3153.0707000000002</v>
      </c>
      <c r="L209">
        <v>3287.3960999999999</v>
      </c>
      <c r="M209">
        <v>3520.8433</v>
      </c>
      <c r="N209">
        <v>3756.3085999999998</v>
      </c>
      <c r="O209">
        <v>3706.9881999999998</v>
      </c>
      <c r="P209">
        <v>3527.9908999999998</v>
      </c>
      <c r="Q209">
        <v>3840.2447000000002</v>
      </c>
      <c r="R209">
        <v>3579.3346000000001</v>
      </c>
      <c r="S209">
        <v>3248.7114999999999</v>
      </c>
      <c r="T209">
        <v>2900.6639</v>
      </c>
      <c r="U209">
        <v>2629.6037999999999</v>
      </c>
      <c r="V209">
        <v>2788.0531000000001</v>
      </c>
      <c r="W209">
        <v>2464.3465999999999</v>
      </c>
      <c r="X209">
        <v>2683.6316000000002</v>
      </c>
      <c r="Y209">
        <v>2577.4027000000001</v>
      </c>
      <c r="Z209">
        <v>2890.9358000000002</v>
      </c>
      <c r="AA209">
        <v>3011.5254</v>
      </c>
      <c r="AB209">
        <v>3406.6432</v>
      </c>
      <c r="AC209">
        <v>3422.9346999999998</v>
      </c>
      <c r="AD209">
        <v>3766.5185999999999</v>
      </c>
      <c r="AE209">
        <v>3989.5349999999999</v>
      </c>
      <c r="AF209">
        <v>4154.0436</v>
      </c>
      <c r="AG209">
        <v>4364.7442000000001</v>
      </c>
      <c r="AH209">
        <v>3627.0304000000001</v>
      </c>
      <c r="AI209">
        <v>3489.2847999999999</v>
      </c>
      <c r="AJ209">
        <v>3712.6120999999998</v>
      </c>
      <c r="AK209">
        <v>3493.57</v>
      </c>
      <c r="AL209">
        <v>3442.9740000000002</v>
      </c>
      <c r="AM209">
        <v>2981.8978000000002</v>
      </c>
      <c r="AN209">
        <v>2990.5817999999999</v>
      </c>
      <c r="AO209">
        <v>2999.6264999999999</v>
      </c>
      <c r="AP209">
        <v>3418.9205999999999</v>
      </c>
      <c r="AQ209">
        <v>3104.1651999999999</v>
      </c>
      <c r="AR209">
        <v>3311.3220000000001</v>
      </c>
      <c r="AS209">
        <v>3681.8139999999999</v>
      </c>
      <c r="AT209">
        <v>3768.5617000000002</v>
      </c>
      <c r="AU209">
        <v>3828.3928000000001</v>
      </c>
      <c r="AV209">
        <v>3902.5834</v>
      </c>
      <c r="AW209">
        <v>4261.9897000000001</v>
      </c>
      <c r="AX209">
        <v>4159.5226000000002</v>
      </c>
      <c r="AY209">
        <v>4082.6723000000002</v>
      </c>
      <c r="AZ209">
        <v>3808.7296999999999</v>
      </c>
      <c r="BA209">
        <v>3693.9940999999999</v>
      </c>
      <c r="BB209">
        <v>3255.5187000000001</v>
      </c>
      <c r="BC209">
        <v>3596.2617</v>
      </c>
      <c r="BD209">
        <v>3463.9079999999999</v>
      </c>
      <c r="BE209">
        <v>3710.6028000000001</v>
      </c>
      <c r="BF209">
        <v>3919.5821000000001</v>
      </c>
      <c r="BG209">
        <v>4044.9585999999999</v>
      </c>
      <c r="BH209">
        <v>3719.7633999999998</v>
      </c>
      <c r="BI209">
        <v>3647.5084999999999</v>
      </c>
      <c r="BJ209">
        <v>3337.1992</v>
      </c>
      <c r="BK209">
        <v>3396.1187</v>
      </c>
      <c r="BL209">
        <v>3368.1655000000001</v>
      </c>
      <c r="BM209">
        <v>3286.1851000000001</v>
      </c>
      <c r="BN209">
        <v>3297.0405999999998</v>
      </c>
      <c r="BO209">
        <v>3372.0902000000001</v>
      </c>
      <c r="BP209">
        <v>3463.5902000000001</v>
      </c>
      <c r="BQ209">
        <v>3573.2323999999999</v>
      </c>
      <c r="BR209">
        <v>3877.9787999999999</v>
      </c>
      <c r="BS209">
        <v>3795.3177999999998</v>
      </c>
      <c r="BT209">
        <v>3909.4686000000002</v>
      </c>
      <c r="BU209">
        <v>3537.1138999999998</v>
      </c>
      <c r="BV209">
        <v>3656.0340999999999</v>
      </c>
      <c r="BW209">
        <v>3531.0176000000001</v>
      </c>
      <c r="BX209">
        <v>3500.0713999999998</v>
      </c>
      <c r="BY209">
        <v>3601.3474999999999</v>
      </c>
      <c r="BZ209">
        <v>3722.2184000000002</v>
      </c>
      <c r="CA209">
        <v>4335.4323000000004</v>
      </c>
      <c r="CB209">
        <v>4595.6457</v>
      </c>
      <c r="CC209">
        <v>4737.0501999999997</v>
      </c>
      <c r="CD209">
        <v>4753.2718000000004</v>
      </c>
      <c r="CE209">
        <v>5058.2177000000001</v>
      </c>
      <c r="CF209">
        <v>5114.3162000000002</v>
      </c>
      <c r="CG209">
        <v>4799.4409999999998</v>
      </c>
      <c r="CH209">
        <v>4923.6821</v>
      </c>
      <c r="CI209">
        <v>5231.7713000000003</v>
      </c>
      <c r="CJ209">
        <v>4723.1424999999999</v>
      </c>
      <c r="CK209">
        <v>4958.3792000000003</v>
      </c>
      <c r="CL209">
        <v>4726.4858999999997</v>
      </c>
      <c r="CM209">
        <v>5444.7927</v>
      </c>
      <c r="CN209">
        <v>5841.1466</v>
      </c>
      <c r="CO209">
        <v>5460.3492999999999</v>
      </c>
      <c r="CP209">
        <v>5854.9897000000001</v>
      </c>
      <c r="CQ209">
        <v>6160.1117999999997</v>
      </c>
      <c r="CR209">
        <v>6148.0410000000002</v>
      </c>
      <c r="CS209">
        <v>6664.4350000000004</v>
      </c>
      <c r="CT209">
        <v>6936.9138999999996</v>
      </c>
      <c r="CU209">
        <v>6875.1076999999996</v>
      </c>
      <c r="CV209">
        <v>7299.1967999999997</v>
      </c>
      <c r="CW209">
        <v>7253.6134000000002</v>
      </c>
      <c r="CX209">
        <v>7450.7773999999999</v>
      </c>
      <c r="CY209">
        <v>8858.7384000000002</v>
      </c>
      <c r="CZ209">
        <v>9202.2816000000003</v>
      </c>
      <c r="DA209">
        <v>8378.8169999999991</v>
      </c>
      <c r="DB209">
        <v>7625.0919999999996</v>
      </c>
      <c r="DC209">
        <v>7883.7888999999996</v>
      </c>
      <c r="DD209">
        <v>8439.9812000000002</v>
      </c>
      <c r="DE209">
        <v>11115.7696</v>
      </c>
      <c r="DF209">
        <v>11964.3133</v>
      </c>
      <c r="DG209">
        <v>10992.569</v>
      </c>
      <c r="DH209">
        <v>11470.020699999999</v>
      </c>
      <c r="DI209">
        <v>11676.0887</v>
      </c>
      <c r="DJ209">
        <v>11800.6131</v>
      </c>
      <c r="DK209">
        <v>11146.134599999999</v>
      </c>
      <c r="DL209">
        <v>10535.955900000001</v>
      </c>
      <c r="DM209">
        <v>10668.135700000001</v>
      </c>
      <c r="DN209">
        <v>11766.896500000001</v>
      </c>
      <c r="DO209">
        <v>12133.850700000001</v>
      </c>
      <c r="DP209">
        <v>12303.0537</v>
      </c>
      <c r="DQ209">
        <v>12467.745000000001</v>
      </c>
      <c r="DR209">
        <v>13969.076800000001</v>
      </c>
      <c r="DS209">
        <v>13772.371999999999</v>
      </c>
      <c r="DT209">
        <v>14389.9329</v>
      </c>
      <c r="DU209">
        <v>14561.1528</v>
      </c>
      <c r="DV209">
        <v>14491.008</v>
      </c>
      <c r="DW209">
        <v>15851.2078</v>
      </c>
      <c r="DX209">
        <v>16003.3629</v>
      </c>
      <c r="DY209">
        <v>15952.4373</v>
      </c>
      <c r="DZ209">
        <v>17788.940900000001</v>
      </c>
      <c r="EA209">
        <v>18052.3531</v>
      </c>
      <c r="EB209">
        <v>17789.402999999998</v>
      </c>
      <c r="EC209">
        <v>18033.464899999999</v>
      </c>
      <c r="ED209">
        <v>17735.0082</v>
      </c>
      <c r="EE209">
        <v>17787.657999999999</v>
      </c>
      <c r="EF209">
        <v>17959.966499999999</v>
      </c>
      <c r="EG209">
        <v>19706.7467</v>
      </c>
      <c r="EH209">
        <v>20152.8298</v>
      </c>
      <c r="EI209">
        <v>18072.6325</v>
      </c>
      <c r="EJ209">
        <v>17689.757900000001</v>
      </c>
    </row>
    <row r="210" spans="1:140" x14ac:dyDescent="0.25">
      <c r="A210" t="s">
        <v>209</v>
      </c>
      <c r="B210">
        <v>15105.777400000001</v>
      </c>
      <c r="C210">
        <v>15584.176600000001</v>
      </c>
      <c r="D210">
        <v>14033.9182</v>
      </c>
      <c r="E210">
        <v>15306.7619</v>
      </c>
      <c r="F210">
        <v>14719.258400000001</v>
      </c>
      <c r="G210">
        <v>15086.441699999999</v>
      </c>
      <c r="H210">
        <v>16283.7783</v>
      </c>
      <c r="I210">
        <v>15985.6142</v>
      </c>
      <c r="J210">
        <v>14363.014300000001</v>
      </c>
      <c r="K210">
        <v>14793.9773</v>
      </c>
      <c r="L210">
        <v>14466.201800000001</v>
      </c>
      <c r="M210">
        <v>13687.0263</v>
      </c>
      <c r="N210">
        <v>13415.0499</v>
      </c>
      <c r="O210">
        <v>12068.356599999999</v>
      </c>
      <c r="P210">
        <v>11670.1805</v>
      </c>
      <c r="Q210">
        <v>14080.955900000001</v>
      </c>
      <c r="R210">
        <v>12649.004999999999</v>
      </c>
      <c r="S210">
        <v>9205.7438000000002</v>
      </c>
      <c r="T210">
        <v>9262.6571999999996</v>
      </c>
      <c r="U210">
        <v>9459.8086000000003</v>
      </c>
      <c r="V210">
        <v>7969.1292999999996</v>
      </c>
      <c r="W210">
        <v>7622.9525999999996</v>
      </c>
      <c r="X210">
        <v>9037.3809999999994</v>
      </c>
      <c r="Y210">
        <v>10811.4627</v>
      </c>
      <c r="Z210">
        <v>12418.572099999999</v>
      </c>
      <c r="AA210">
        <v>11427.8361</v>
      </c>
      <c r="AB210">
        <v>11372.0906</v>
      </c>
      <c r="AC210">
        <v>13692.498799999999</v>
      </c>
      <c r="AD210">
        <v>14933.8053</v>
      </c>
      <c r="AE210">
        <v>14891.934800000001</v>
      </c>
      <c r="AF210">
        <v>14947.7621</v>
      </c>
      <c r="AG210">
        <v>14455.351699999999</v>
      </c>
      <c r="AH210">
        <v>13165.064899999999</v>
      </c>
      <c r="AI210">
        <v>14834.8478</v>
      </c>
      <c r="AJ210">
        <v>15424.078600000001</v>
      </c>
      <c r="AK210">
        <v>16505.299200000001</v>
      </c>
      <c r="AL210">
        <v>14549.7583</v>
      </c>
      <c r="AM210">
        <v>12660.541300000001</v>
      </c>
      <c r="AN210">
        <v>11782.2407</v>
      </c>
      <c r="AO210">
        <v>10988.517099999999</v>
      </c>
      <c r="AP210">
        <v>11535.978999999999</v>
      </c>
      <c r="AQ210">
        <v>11764.965700000001</v>
      </c>
      <c r="AR210">
        <v>13219.3408</v>
      </c>
      <c r="AS210">
        <v>13601.9395</v>
      </c>
      <c r="AT210">
        <v>11838.725200000001</v>
      </c>
      <c r="AU210">
        <v>13523.6229</v>
      </c>
      <c r="AV210">
        <v>13244.5888</v>
      </c>
      <c r="AW210">
        <v>13583.5942</v>
      </c>
      <c r="AX210">
        <v>11339.144899999999</v>
      </c>
      <c r="AY210">
        <v>9962.7155000000002</v>
      </c>
      <c r="AZ210">
        <v>10617.7227</v>
      </c>
      <c r="BA210">
        <v>9093.0419999999995</v>
      </c>
      <c r="BB210">
        <v>8285.7551999999996</v>
      </c>
      <c r="BC210">
        <v>9642.9048000000003</v>
      </c>
      <c r="BD210">
        <v>9535.7613999999994</v>
      </c>
      <c r="BE210">
        <v>9058.0616000000009</v>
      </c>
      <c r="BF210">
        <v>9268.0328000000009</v>
      </c>
      <c r="BG210">
        <v>11406.809600000001</v>
      </c>
      <c r="BH210">
        <v>12749.1157</v>
      </c>
      <c r="BI210">
        <v>13900.1453</v>
      </c>
      <c r="BJ210">
        <v>12924.6965</v>
      </c>
      <c r="BK210">
        <v>13384.9933</v>
      </c>
      <c r="BL210">
        <v>14427.0267</v>
      </c>
      <c r="BM210">
        <v>17227.099300000002</v>
      </c>
      <c r="BN210">
        <v>17207.8619</v>
      </c>
      <c r="BO210">
        <v>17179.005700000002</v>
      </c>
      <c r="BP210">
        <v>16573.027399999999</v>
      </c>
      <c r="BQ210">
        <v>14881.1783</v>
      </c>
      <c r="BR210">
        <v>15667.426100000001</v>
      </c>
      <c r="BS210">
        <v>15782.486699999999</v>
      </c>
      <c r="BT210">
        <v>16471.874500000002</v>
      </c>
      <c r="BU210">
        <v>17677.020100000002</v>
      </c>
      <c r="BV210">
        <v>18896.3</v>
      </c>
      <c r="BW210">
        <v>19517.115099999999</v>
      </c>
      <c r="BX210">
        <v>21467.423599999998</v>
      </c>
      <c r="BY210">
        <v>18913.782299999999</v>
      </c>
      <c r="BZ210">
        <v>18831.0082</v>
      </c>
      <c r="CA210">
        <v>17292.924299999999</v>
      </c>
      <c r="CB210">
        <v>19153.584999999999</v>
      </c>
      <c r="CC210">
        <v>17545.9349</v>
      </c>
      <c r="CD210">
        <v>17096.9601</v>
      </c>
      <c r="CE210">
        <v>19642.647199999999</v>
      </c>
      <c r="CF210">
        <v>17906.890899999999</v>
      </c>
      <c r="CG210">
        <v>17559.874</v>
      </c>
      <c r="CH210">
        <v>18422.2291</v>
      </c>
      <c r="CI210">
        <v>18320.895400000001</v>
      </c>
      <c r="CJ210">
        <v>17677.438399999999</v>
      </c>
      <c r="CK210">
        <v>20339.411100000001</v>
      </c>
      <c r="CL210">
        <v>18129.545600000001</v>
      </c>
      <c r="CM210">
        <v>16477.056400000001</v>
      </c>
      <c r="CN210">
        <v>17220.676599999999</v>
      </c>
      <c r="CO210">
        <v>17836.786199999999</v>
      </c>
      <c r="CP210">
        <v>17447.0962</v>
      </c>
      <c r="CQ210">
        <v>17620.7624</v>
      </c>
      <c r="CR210">
        <v>18145.357800000002</v>
      </c>
      <c r="CS210">
        <v>16638.2827</v>
      </c>
      <c r="CT210">
        <v>16088.4303</v>
      </c>
      <c r="CU210">
        <v>15930.4478</v>
      </c>
      <c r="CV210">
        <v>15225.1175</v>
      </c>
      <c r="CW210">
        <v>13693.4239</v>
      </c>
      <c r="CX210">
        <v>11592.2454</v>
      </c>
      <c r="CY210">
        <v>11071.611199999999</v>
      </c>
      <c r="CZ210">
        <v>10872.306</v>
      </c>
      <c r="DA210">
        <v>9926.9825999999994</v>
      </c>
      <c r="DB210">
        <v>9935.0206999999991</v>
      </c>
      <c r="DC210">
        <v>11112.5939</v>
      </c>
      <c r="DD210">
        <v>11675.919099999999</v>
      </c>
      <c r="DE210">
        <v>9222.7021999999997</v>
      </c>
      <c r="DF210">
        <v>7157.74</v>
      </c>
      <c r="DG210">
        <v>8444.8029999999999</v>
      </c>
      <c r="DH210">
        <v>10263.499900000001</v>
      </c>
      <c r="DI210">
        <v>9897.3727999999992</v>
      </c>
      <c r="DJ210">
        <v>8862.1296000000002</v>
      </c>
      <c r="DK210">
        <v>10993.9818</v>
      </c>
      <c r="DL210">
        <v>9949.9719999999998</v>
      </c>
      <c r="DM210">
        <v>8950.8981000000003</v>
      </c>
      <c r="DN210">
        <v>9186.2381000000005</v>
      </c>
      <c r="DO210">
        <v>9900.2358000000004</v>
      </c>
      <c r="DP210">
        <v>9712.1980000000003</v>
      </c>
      <c r="DQ210">
        <v>10485.784799999999</v>
      </c>
      <c r="DR210">
        <v>9004.9724999999999</v>
      </c>
      <c r="DS210">
        <v>8702.7404000000006</v>
      </c>
      <c r="DT210">
        <v>9430.9377000000004</v>
      </c>
      <c r="DU210">
        <v>9262.7898999999998</v>
      </c>
      <c r="DV210">
        <v>11580.448200000001</v>
      </c>
      <c r="DW210">
        <v>10192.206200000001</v>
      </c>
      <c r="DX210">
        <v>12563.9697</v>
      </c>
      <c r="DY210">
        <v>13244.4694</v>
      </c>
      <c r="DZ210">
        <v>12925.6091</v>
      </c>
      <c r="EA210">
        <v>12280.106400000001</v>
      </c>
      <c r="EB210">
        <v>12146.747799999999</v>
      </c>
      <c r="EC210">
        <v>11383.4555</v>
      </c>
      <c r="ED210">
        <v>10893.483200000001</v>
      </c>
      <c r="EE210">
        <v>12550.1379</v>
      </c>
      <c r="EF210">
        <v>11689.955599999999</v>
      </c>
      <c r="EG210">
        <v>11675.8964</v>
      </c>
      <c r="EH210">
        <v>11098.834000000001</v>
      </c>
      <c r="EI210">
        <v>10502.5362</v>
      </c>
      <c r="EJ210">
        <v>10409.336499999999</v>
      </c>
    </row>
    <row r="211" spans="1:140" x14ac:dyDescent="0.25">
      <c r="A211" t="s">
        <v>210</v>
      </c>
      <c r="B211">
        <v>13914.373100000001</v>
      </c>
      <c r="C211">
        <v>15999.474200000001</v>
      </c>
      <c r="D211">
        <v>18147.3014</v>
      </c>
      <c r="E211">
        <v>22060.542799999999</v>
      </c>
      <c r="F211">
        <v>25866.9234</v>
      </c>
      <c r="G211">
        <v>23267.232599999999</v>
      </c>
      <c r="H211">
        <v>23282.2929</v>
      </c>
      <c r="I211">
        <v>21037.563200000001</v>
      </c>
      <c r="J211">
        <v>15648.0432</v>
      </c>
      <c r="K211">
        <v>12742.1134</v>
      </c>
      <c r="L211">
        <v>11722.049800000001</v>
      </c>
      <c r="M211">
        <v>8820.2445000000007</v>
      </c>
      <c r="N211">
        <v>10492.0537</v>
      </c>
      <c r="O211">
        <v>9239.0457999999999</v>
      </c>
      <c r="P211">
        <v>7513.8140000000003</v>
      </c>
      <c r="Q211">
        <v>7204.6741000000002</v>
      </c>
      <c r="R211">
        <v>7034.7133999999996</v>
      </c>
      <c r="S211">
        <v>4653.1913999999997</v>
      </c>
      <c r="T211">
        <v>3459.3883000000001</v>
      </c>
      <c r="U211">
        <v>3882.6975000000002</v>
      </c>
      <c r="V211">
        <v>3550.5313999999998</v>
      </c>
      <c r="W211">
        <v>3430.7264</v>
      </c>
      <c r="X211">
        <v>4250.3334000000004</v>
      </c>
      <c r="Y211">
        <v>5047.8971000000001</v>
      </c>
      <c r="Z211">
        <v>4182.0802000000003</v>
      </c>
      <c r="AA211">
        <v>4770.9363999999996</v>
      </c>
      <c r="AB211">
        <v>5540.0546000000004</v>
      </c>
      <c r="AC211">
        <v>6590.8392999999996</v>
      </c>
      <c r="AD211">
        <v>7567.3341</v>
      </c>
      <c r="AE211">
        <v>6067.5021999999999</v>
      </c>
      <c r="AF211">
        <v>5995.9925999999996</v>
      </c>
      <c r="AG211">
        <v>6160.5412999999999</v>
      </c>
      <c r="AH211">
        <v>6483.6185999999998</v>
      </c>
      <c r="AI211">
        <v>6400.9939999999997</v>
      </c>
      <c r="AJ211">
        <v>7709.241</v>
      </c>
      <c r="AK211">
        <v>7444.1149999999998</v>
      </c>
      <c r="AL211">
        <v>6688.1926000000003</v>
      </c>
      <c r="AM211">
        <v>5811.8361999999997</v>
      </c>
      <c r="AN211">
        <v>5678.3909999999996</v>
      </c>
      <c r="AO211">
        <v>5178.2102999999997</v>
      </c>
      <c r="AP211">
        <v>5906.0009</v>
      </c>
      <c r="AQ211">
        <v>6390.5459000000001</v>
      </c>
      <c r="AR211">
        <v>5601.7065000000002</v>
      </c>
      <c r="AS211">
        <v>6023.1553999999996</v>
      </c>
      <c r="AT211">
        <v>5992.0581000000002</v>
      </c>
      <c r="AU211">
        <v>6598.4552000000003</v>
      </c>
      <c r="AV211">
        <v>6591.2755999999999</v>
      </c>
      <c r="AW211">
        <v>6663.3006999999998</v>
      </c>
      <c r="AX211">
        <v>6634.1013000000003</v>
      </c>
      <c r="AY211">
        <v>6410.6938</v>
      </c>
      <c r="AZ211">
        <v>6333.0590000000002</v>
      </c>
      <c r="BA211">
        <v>6507.7506000000003</v>
      </c>
      <c r="BB211">
        <v>6166.1567999999997</v>
      </c>
      <c r="BC211">
        <v>6674.6657999999998</v>
      </c>
      <c r="BD211">
        <v>7104.7461000000003</v>
      </c>
      <c r="BE211">
        <v>7729.9793</v>
      </c>
      <c r="BF211">
        <v>8096.9639999999999</v>
      </c>
      <c r="BG211">
        <v>9229.9819000000007</v>
      </c>
      <c r="BH211">
        <v>9183.0398999999998</v>
      </c>
      <c r="BI211">
        <v>9190.1191999999992</v>
      </c>
      <c r="BJ211">
        <v>8368.8958999999995</v>
      </c>
      <c r="BK211">
        <v>7459.1486000000004</v>
      </c>
      <c r="BL211">
        <v>7521.4867999999997</v>
      </c>
      <c r="BM211">
        <v>7863.2186000000002</v>
      </c>
      <c r="BN211">
        <v>8134.0951999999997</v>
      </c>
      <c r="BO211">
        <v>7403.3127999999997</v>
      </c>
      <c r="BP211">
        <v>7582.3833000000004</v>
      </c>
      <c r="BQ211">
        <v>7958.6754000000001</v>
      </c>
      <c r="BR211">
        <v>7387.4133000000002</v>
      </c>
      <c r="BS211">
        <v>6716.6243999999997</v>
      </c>
      <c r="BT211">
        <v>6462.3564999999999</v>
      </c>
      <c r="BU211">
        <v>6882.5277999999998</v>
      </c>
      <c r="BV211">
        <v>6834.3549000000003</v>
      </c>
      <c r="BW211">
        <v>7075.0138999999999</v>
      </c>
      <c r="BX211">
        <v>7841.9955</v>
      </c>
      <c r="BY211">
        <v>7963.0897000000004</v>
      </c>
      <c r="BZ211">
        <v>8826.3924999999999</v>
      </c>
      <c r="CA211">
        <v>9126.6185000000005</v>
      </c>
      <c r="CB211">
        <v>9479.9699999999993</v>
      </c>
      <c r="CC211">
        <v>9023.1509999999998</v>
      </c>
      <c r="CD211">
        <v>8794.7415000000001</v>
      </c>
      <c r="CE211">
        <v>10471.7544</v>
      </c>
      <c r="CF211">
        <v>10783.9946</v>
      </c>
      <c r="CG211">
        <v>11121.549300000001</v>
      </c>
      <c r="CH211">
        <v>11474.868200000001</v>
      </c>
      <c r="CI211">
        <v>11862.4931</v>
      </c>
      <c r="CJ211">
        <v>10601.6013</v>
      </c>
      <c r="CK211">
        <v>10464.843699999999</v>
      </c>
      <c r="CL211">
        <v>9941.8919999999998</v>
      </c>
      <c r="CM211">
        <v>10609.2742</v>
      </c>
      <c r="CN211">
        <v>10957.3074</v>
      </c>
      <c r="CO211">
        <v>10102.5227</v>
      </c>
      <c r="CP211">
        <v>10012.646000000001</v>
      </c>
      <c r="CQ211">
        <v>9519.7785999999996</v>
      </c>
      <c r="CR211">
        <v>9115.0488999999998</v>
      </c>
      <c r="CS211">
        <v>8654.7890000000007</v>
      </c>
      <c r="CT211">
        <v>8710.3297999999995</v>
      </c>
      <c r="CU211">
        <v>8413.4737999999998</v>
      </c>
      <c r="CV211">
        <v>8720.5247999999992</v>
      </c>
      <c r="CW211">
        <v>7181.1031000000003</v>
      </c>
      <c r="CX211">
        <v>6850.7838000000002</v>
      </c>
      <c r="CY211">
        <v>6751.4305999999997</v>
      </c>
      <c r="CZ211">
        <v>7204.4444999999996</v>
      </c>
      <c r="DA211">
        <v>7075.0119999999997</v>
      </c>
      <c r="DB211">
        <v>6696.2313999999997</v>
      </c>
      <c r="DC211">
        <v>7685.6382000000003</v>
      </c>
      <c r="DD211">
        <v>7581.2911000000004</v>
      </c>
      <c r="DE211">
        <v>8059.3635999999997</v>
      </c>
      <c r="DF211">
        <v>8038.5676999999996</v>
      </c>
      <c r="DG211">
        <v>8019.6623</v>
      </c>
      <c r="DH211">
        <v>10261.687400000001</v>
      </c>
      <c r="DI211">
        <v>9270.0830999999998</v>
      </c>
      <c r="DJ211">
        <v>9086.8724000000002</v>
      </c>
      <c r="DK211">
        <v>9113.2484999999997</v>
      </c>
      <c r="DL211">
        <v>9829.3433000000005</v>
      </c>
      <c r="DM211">
        <v>9137.7464999999993</v>
      </c>
      <c r="DN211">
        <v>9100.0573000000004</v>
      </c>
      <c r="DO211">
        <v>9725.6980000000003</v>
      </c>
      <c r="DP211">
        <v>9631.4750000000004</v>
      </c>
      <c r="DQ211">
        <v>9561.8166000000001</v>
      </c>
      <c r="DR211">
        <v>9791.6384999999991</v>
      </c>
      <c r="DS211">
        <v>9601.6007000000009</v>
      </c>
      <c r="DT211">
        <v>9420.8135999999995</v>
      </c>
      <c r="DU211">
        <v>9666.7044999999998</v>
      </c>
      <c r="DV211">
        <v>10130.330900000001</v>
      </c>
      <c r="DW211">
        <v>10625.8668</v>
      </c>
      <c r="DX211">
        <v>11640</v>
      </c>
      <c r="DY211">
        <v>11169.375</v>
      </c>
      <c r="DZ211">
        <v>11801.25</v>
      </c>
      <c r="EA211">
        <v>11148.3164</v>
      </c>
      <c r="EB211">
        <v>11089.977800000001</v>
      </c>
      <c r="EC211">
        <v>11060.5926</v>
      </c>
      <c r="ED211">
        <v>11328.294</v>
      </c>
      <c r="EE211">
        <v>11499.849099999999</v>
      </c>
      <c r="EF211">
        <v>11773.206200000001</v>
      </c>
      <c r="EG211">
        <v>12864.6276</v>
      </c>
      <c r="EH211">
        <v>13225.229799999999</v>
      </c>
      <c r="EI211">
        <v>13104.802</v>
      </c>
      <c r="EJ211">
        <v>13203.840700000001</v>
      </c>
    </row>
    <row r="212" spans="1:140" x14ac:dyDescent="0.25">
      <c r="A212" t="s">
        <v>211</v>
      </c>
      <c r="B212">
        <v>100565.4072</v>
      </c>
      <c r="C212">
        <v>94435.282999999996</v>
      </c>
      <c r="D212">
        <v>81527.330499999996</v>
      </c>
      <c r="E212">
        <v>76318.675600000002</v>
      </c>
      <c r="F212">
        <v>93979.374800000005</v>
      </c>
      <c r="G212">
        <v>105520.6814</v>
      </c>
      <c r="H212">
        <v>101079.806</v>
      </c>
      <c r="I212">
        <v>95910.749500000005</v>
      </c>
      <c r="J212">
        <v>88645.153300000005</v>
      </c>
      <c r="K212">
        <v>72776.929399999994</v>
      </c>
      <c r="L212">
        <v>70957.827999999994</v>
      </c>
      <c r="M212">
        <v>81778.041700000002</v>
      </c>
      <c r="N212">
        <v>75394.388600000006</v>
      </c>
      <c r="O212">
        <v>74749.042400000006</v>
      </c>
      <c r="P212">
        <v>78581.953699999998</v>
      </c>
      <c r="Q212">
        <v>70059.680300000007</v>
      </c>
      <c r="R212">
        <v>60839.246099999997</v>
      </c>
      <c r="S212">
        <v>43965.861400000002</v>
      </c>
      <c r="T212">
        <v>38286.671799999996</v>
      </c>
      <c r="U212">
        <v>40904.066800000001</v>
      </c>
      <c r="V212">
        <v>40740.1584</v>
      </c>
      <c r="W212">
        <v>45963.255700000002</v>
      </c>
      <c r="X212">
        <v>50424.306700000001</v>
      </c>
      <c r="Y212">
        <v>66339.627200000003</v>
      </c>
      <c r="Z212">
        <v>74778.5239</v>
      </c>
      <c r="AA212">
        <v>76312.637499999997</v>
      </c>
      <c r="AB212">
        <v>84521.525399999999</v>
      </c>
      <c r="AC212">
        <v>86932.709199999998</v>
      </c>
      <c r="AD212">
        <v>96872.389599999995</v>
      </c>
      <c r="AE212">
        <v>89421.071599999996</v>
      </c>
      <c r="AF212">
        <v>89635.831699999995</v>
      </c>
      <c r="AG212">
        <v>91455.279699999999</v>
      </c>
      <c r="AH212">
        <v>80556.913100000005</v>
      </c>
      <c r="AI212">
        <v>84689.842399999994</v>
      </c>
      <c r="AJ212">
        <v>93959.177899999995</v>
      </c>
      <c r="AK212">
        <v>80043.355800000005</v>
      </c>
      <c r="AL212">
        <v>77784.724400000006</v>
      </c>
      <c r="AM212">
        <v>70846.683199999999</v>
      </c>
      <c r="AN212">
        <v>81397.857600000003</v>
      </c>
      <c r="AO212">
        <v>74014.724900000001</v>
      </c>
      <c r="AP212">
        <v>78752.499400000001</v>
      </c>
      <c r="AQ212">
        <v>87767.258499999996</v>
      </c>
      <c r="AR212">
        <v>84366.377200000003</v>
      </c>
      <c r="AS212">
        <v>92591.000400000004</v>
      </c>
      <c r="AT212">
        <v>90091.219599999997</v>
      </c>
      <c r="AU212">
        <v>90179.317599999995</v>
      </c>
      <c r="AV212">
        <v>85436.206900000005</v>
      </c>
      <c r="AW212">
        <v>81347.551099999997</v>
      </c>
      <c r="AX212">
        <v>75419.711299999995</v>
      </c>
      <c r="AY212">
        <v>71439.985799999995</v>
      </c>
      <c r="AZ212">
        <v>72449.131299999994</v>
      </c>
      <c r="BA212">
        <v>60996.688699999999</v>
      </c>
      <c r="BB212">
        <v>49623.446199999998</v>
      </c>
      <c r="BC212">
        <v>57496.018300000003</v>
      </c>
      <c r="BD212">
        <v>48954.786800000002</v>
      </c>
      <c r="BE212">
        <v>46181.7376</v>
      </c>
      <c r="BF212">
        <v>56926.664700000001</v>
      </c>
      <c r="BG212">
        <v>59446.781000000003</v>
      </c>
      <c r="BH212">
        <v>64212.23</v>
      </c>
      <c r="BI212">
        <v>60538.545400000003</v>
      </c>
      <c r="BJ212">
        <v>48468.815900000001</v>
      </c>
      <c r="BK212">
        <v>48549.8505</v>
      </c>
      <c r="BL212">
        <v>51102.4401</v>
      </c>
      <c r="BM212">
        <v>52312.972500000003</v>
      </c>
      <c r="BN212">
        <v>56251.785000000003</v>
      </c>
      <c r="BO212">
        <v>60561.716800000002</v>
      </c>
      <c r="BP212">
        <v>57082.542099999999</v>
      </c>
      <c r="BQ212">
        <v>61817.209199999998</v>
      </c>
      <c r="BR212">
        <v>71654.849100000007</v>
      </c>
      <c r="BS212">
        <v>72575.613400000002</v>
      </c>
      <c r="BT212">
        <v>70657.355800000005</v>
      </c>
      <c r="BU212">
        <v>70138.769700000004</v>
      </c>
      <c r="BV212">
        <v>77202.449800000002</v>
      </c>
      <c r="BW212">
        <v>72043.862999999998</v>
      </c>
      <c r="BX212">
        <v>78131.271699999998</v>
      </c>
      <c r="BY212">
        <v>71063.437000000005</v>
      </c>
      <c r="BZ212">
        <v>73903.545400000003</v>
      </c>
      <c r="CA212">
        <v>75141.421600000001</v>
      </c>
      <c r="CB212">
        <v>79441.045700000002</v>
      </c>
      <c r="CC212">
        <v>83353.378500000006</v>
      </c>
      <c r="CD212">
        <v>77174.525999999998</v>
      </c>
      <c r="CE212">
        <v>77798.730299999996</v>
      </c>
      <c r="CF212">
        <v>76583.490300000005</v>
      </c>
      <c r="CG212">
        <v>74175.605200000005</v>
      </c>
      <c r="CH212">
        <v>73804.085699999996</v>
      </c>
      <c r="CI212">
        <v>77327.802500000005</v>
      </c>
      <c r="CJ212">
        <v>79835.506500000003</v>
      </c>
      <c r="CK212">
        <v>81535.794999999998</v>
      </c>
      <c r="CL212">
        <v>83566.109500000006</v>
      </c>
      <c r="CM212">
        <v>86488.67</v>
      </c>
      <c r="CN212">
        <v>84820.880499999999</v>
      </c>
      <c r="CO212">
        <v>87260.927100000001</v>
      </c>
      <c r="CP212">
        <v>77617.791100000002</v>
      </c>
      <c r="CQ212">
        <v>85456.499400000001</v>
      </c>
      <c r="CR212">
        <v>84637.010299999994</v>
      </c>
      <c r="CS212">
        <v>87807.815799999997</v>
      </c>
      <c r="CT212">
        <v>92955.166800000006</v>
      </c>
      <c r="CU212">
        <v>94127.306299999997</v>
      </c>
      <c r="CV212">
        <v>92590.930500000002</v>
      </c>
      <c r="CW212">
        <v>85186.464900000006</v>
      </c>
      <c r="CX212">
        <v>78483.563899999994</v>
      </c>
      <c r="CY212">
        <v>84689.619200000001</v>
      </c>
      <c r="CZ212">
        <v>84624.101599999995</v>
      </c>
      <c r="DA212">
        <v>80264.192299999995</v>
      </c>
      <c r="DB212">
        <v>71949.636100000003</v>
      </c>
      <c r="DC212">
        <v>65966.133700000006</v>
      </c>
      <c r="DD212">
        <v>69252.7497</v>
      </c>
      <c r="DE212">
        <v>71808.790999999997</v>
      </c>
      <c r="DF212">
        <v>69246.376999999993</v>
      </c>
      <c r="DG212">
        <v>64513.586000000003</v>
      </c>
      <c r="DH212">
        <v>68955.462400000004</v>
      </c>
      <c r="DI212">
        <v>72066.253299999997</v>
      </c>
      <c r="DJ212">
        <v>68583.292100000006</v>
      </c>
      <c r="DK212">
        <v>75800.123900000006</v>
      </c>
      <c r="DL212">
        <v>91544.274099999995</v>
      </c>
      <c r="DM212">
        <v>99960.218999999997</v>
      </c>
      <c r="DN212">
        <v>95731.373699999996</v>
      </c>
      <c r="DO212">
        <v>103735.2596</v>
      </c>
      <c r="DP212">
        <v>95930.794299999994</v>
      </c>
      <c r="DQ212">
        <v>93458.609500000006</v>
      </c>
      <c r="DR212">
        <v>86468.717099999994</v>
      </c>
      <c r="DS212">
        <v>90823.67</v>
      </c>
      <c r="DT212">
        <v>92227.569000000003</v>
      </c>
      <c r="DU212">
        <v>90144.846000000005</v>
      </c>
      <c r="DV212">
        <v>95563.850999999995</v>
      </c>
      <c r="DW212">
        <v>97695.191999999995</v>
      </c>
      <c r="DX212">
        <v>97026.069199999998</v>
      </c>
      <c r="DY212">
        <v>99815.705799999996</v>
      </c>
      <c r="DZ212">
        <v>104960.0778</v>
      </c>
      <c r="EA212">
        <v>103722.84970000001</v>
      </c>
      <c r="EB212">
        <v>99139.963600000003</v>
      </c>
      <c r="EC212">
        <v>93814.133000000002</v>
      </c>
      <c r="ED212">
        <v>88617.1296</v>
      </c>
      <c r="EE212">
        <v>86533.913</v>
      </c>
      <c r="EF212">
        <v>93148.419800000003</v>
      </c>
      <c r="EG212">
        <v>93259.009099999996</v>
      </c>
      <c r="EH212">
        <v>87937.429900000003</v>
      </c>
      <c r="EI212">
        <v>88380.567999999999</v>
      </c>
      <c r="EJ212">
        <v>73716.016699999993</v>
      </c>
    </row>
    <row r="213" spans="1:140" x14ac:dyDescent="0.25">
      <c r="A213" t="s">
        <v>212</v>
      </c>
      <c r="B213" t="s">
        <v>506</v>
      </c>
      <c r="C213" t="s">
        <v>506</v>
      </c>
      <c r="D213" t="s">
        <v>506</v>
      </c>
      <c r="E213" t="s">
        <v>506</v>
      </c>
      <c r="F213" t="s">
        <v>506</v>
      </c>
      <c r="G213" t="s">
        <v>506</v>
      </c>
      <c r="H213" t="s">
        <v>506</v>
      </c>
      <c r="I213" t="s">
        <v>506</v>
      </c>
      <c r="J213" t="s">
        <v>506</v>
      </c>
      <c r="K213" t="s">
        <v>506</v>
      </c>
      <c r="L213" t="s">
        <v>506</v>
      </c>
      <c r="M213" t="s">
        <v>506</v>
      </c>
      <c r="N213" t="s">
        <v>506</v>
      </c>
      <c r="O213" t="s">
        <v>506</v>
      </c>
      <c r="P213" t="s">
        <v>506</v>
      </c>
      <c r="Q213" t="s">
        <v>506</v>
      </c>
      <c r="R213" t="s">
        <v>506</v>
      </c>
      <c r="S213" t="s">
        <v>506</v>
      </c>
      <c r="T213" t="s">
        <v>506</v>
      </c>
      <c r="U213" t="s">
        <v>506</v>
      </c>
      <c r="V213" t="s">
        <v>506</v>
      </c>
      <c r="W213" t="s">
        <v>506</v>
      </c>
      <c r="X213" t="s">
        <v>506</v>
      </c>
      <c r="Y213" t="s">
        <v>506</v>
      </c>
      <c r="Z213" t="s">
        <v>506</v>
      </c>
      <c r="AA213" t="s">
        <v>506</v>
      </c>
      <c r="AB213" t="s">
        <v>506</v>
      </c>
      <c r="AC213" t="s">
        <v>506</v>
      </c>
      <c r="AD213" t="s">
        <v>506</v>
      </c>
      <c r="AE213" t="s">
        <v>506</v>
      </c>
      <c r="AF213" t="s">
        <v>506</v>
      </c>
      <c r="AG213" t="s">
        <v>506</v>
      </c>
      <c r="AH213" t="s">
        <v>506</v>
      </c>
      <c r="AI213" t="s">
        <v>506</v>
      </c>
      <c r="AJ213" t="s">
        <v>506</v>
      </c>
      <c r="AK213" t="s">
        <v>506</v>
      </c>
      <c r="AL213" t="s">
        <v>506</v>
      </c>
      <c r="AM213" t="s">
        <v>506</v>
      </c>
      <c r="AN213" t="s">
        <v>506</v>
      </c>
      <c r="AO213" t="s">
        <v>506</v>
      </c>
      <c r="AP213" t="s">
        <v>506</v>
      </c>
      <c r="AQ213" t="s">
        <v>506</v>
      </c>
      <c r="AR213" t="s">
        <v>506</v>
      </c>
      <c r="AS213" t="s">
        <v>506</v>
      </c>
      <c r="AT213" t="s">
        <v>506</v>
      </c>
      <c r="AU213" t="s">
        <v>506</v>
      </c>
      <c r="AV213" t="s">
        <v>506</v>
      </c>
      <c r="AW213" t="s">
        <v>506</v>
      </c>
      <c r="AX213" t="s">
        <v>506</v>
      </c>
      <c r="AY213" t="s">
        <v>506</v>
      </c>
      <c r="AZ213" t="s">
        <v>506</v>
      </c>
      <c r="BA213" t="s">
        <v>506</v>
      </c>
      <c r="BB213" t="s">
        <v>506</v>
      </c>
      <c r="BC213" t="s">
        <v>506</v>
      </c>
      <c r="BD213" t="s">
        <v>506</v>
      </c>
      <c r="BE213" t="s">
        <v>506</v>
      </c>
      <c r="BF213" t="s">
        <v>506</v>
      </c>
      <c r="BG213" t="s">
        <v>506</v>
      </c>
      <c r="BH213" t="s">
        <v>506</v>
      </c>
      <c r="BI213" t="s">
        <v>506</v>
      </c>
      <c r="BJ213" t="s">
        <v>506</v>
      </c>
      <c r="BK213" t="s">
        <v>506</v>
      </c>
      <c r="BL213" t="s">
        <v>506</v>
      </c>
      <c r="BM213" t="s">
        <v>506</v>
      </c>
      <c r="BN213" t="s">
        <v>506</v>
      </c>
      <c r="BO213" t="s">
        <v>506</v>
      </c>
      <c r="BP213" t="s">
        <v>506</v>
      </c>
      <c r="BQ213">
        <v>3382.9362999999998</v>
      </c>
      <c r="BR213">
        <v>3370.6880999999998</v>
      </c>
      <c r="BS213">
        <v>3185.3062</v>
      </c>
      <c r="BT213">
        <v>3094.5077999999999</v>
      </c>
      <c r="BU213">
        <v>3069.9054000000001</v>
      </c>
      <c r="BV213">
        <v>3719.7573000000002</v>
      </c>
      <c r="BW213">
        <v>3756.6113</v>
      </c>
      <c r="BX213">
        <v>4550.6055999999999</v>
      </c>
      <c r="BY213">
        <v>4949.0910999999996</v>
      </c>
      <c r="BZ213">
        <v>5522.2214000000004</v>
      </c>
      <c r="CA213">
        <v>5179.9052000000001</v>
      </c>
      <c r="CB213">
        <v>5495.9336999999996</v>
      </c>
      <c r="CC213">
        <v>5888.5003999999999</v>
      </c>
      <c r="CD213">
        <v>5841.59</v>
      </c>
      <c r="CE213">
        <v>6665.4512999999997</v>
      </c>
      <c r="CF213">
        <v>6486.1464999999998</v>
      </c>
      <c r="CG213">
        <v>6260.9840999999997</v>
      </c>
      <c r="CH213">
        <v>6551.6727000000001</v>
      </c>
      <c r="CI213">
        <v>6901.9897000000001</v>
      </c>
      <c r="CJ213">
        <v>6929.6202000000003</v>
      </c>
      <c r="CK213">
        <v>7149.8703999999998</v>
      </c>
      <c r="CL213">
        <v>6217.9368999999997</v>
      </c>
      <c r="CM213">
        <v>6652.6494000000002</v>
      </c>
      <c r="CN213">
        <v>7525.7581</v>
      </c>
      <c r="CO213">
        <v>7844.2506000000003</v>
      </c>
      <c r="CP213">
        <v>6655.3950000000004</v>
      </c>
      <c r="CQ213">
        <v>7205.3411999999998</v>
      </c>
      <c r="CR213">
        <v>7305.1977999999999</v>
      </c>
      <c r="CS213">
        <v>7655.8085000000001</v>
      </c>
      <c r="CT213">
        <v>8595.0722000000005</v>
      </c>
      <c r="CU213">
        <v>8137.5860000000002</v>
      </c>
      <c r="CV213">
        <v>8116.9786000000004</v>
      </c>
      <c r="CW213">
        <v>8019.9951000000001</v>
      </c>
      <c r="CX213">
        <v>7901.4597999999996</v>
      </c>
      <c r="CY213">
        <v>8830.9434000000001</v>
      </c>
      <c r="CZ213">
        <v>9379.5159999999996</v>
      </c>
      <c r="DA213">
        <v>8785.2289999999994</v>
      </c>
      <c r="DB213">
        <v>7639.6803</v>
      </c>
      <c r="DC213">
        <v>8043.3194999999996</v>
      </c>
      <c r="DD213">
        <v>8813.4169000000002</v>
      </c>
      <c r="DE213">
        <v>7704.4003000000002</v>
      </c>
      <c r="DF213">
        <v>7438.4561999999996</v>
      </c>
      <c r="DG213">
        <v>6824.1253999999999</v>
      </c>
      <c r="DH213">
        <v>7524.3859000000002</v>
      </c>
      <c r="DI213">
        <v>7702.8504999999996</v>
      </c>
      <c r="DJ213">
        <v>8477.0722999999998</v>
      </c>
      <c r="DK213">
        <v>7578.3546999999999</v>
      </c>
      <c r="DL213">
        <v>8011.7019</v>
      </c>
      <c r="DM213">
        <v>8058.6913000000004</v>
      </c>
      <c r="DN213">
        <v>8455.4910999999993</v>
      </c>
      <c r="DO213">
        <v>8820.4040000000005</v>
      </c>
      <c r="DP213">
        <v>9069.4994999999999</v>
      </c>
      <c r="DQ213">
        <v>9122.5139999999992</v>
      </c>
      <c r="DR213">
        <v>8112.8181000000004</v>
      </c>
      <c r="DS213">
        <v>8802.7351999999992</v>
      </c>
      <c r="DT213">
        <v>7933.0731999999998</v>
      </c>
      <c r="DU213">
        <v>7628.4391999999998</v>
      </c>
      <c r="DV213">
        <v>8371.1419999999998</v>
      </c>
      <c r="DW213">
        <v>7535.1462000000001</v>
      </c>
      <c r="DX213">
        <v>7973.6084000000001</v>
      </c>
      <c r="DY213">
        <v>7958.8288000000002</v>
      </c>
      <c r="DZ213">
        <v>8577.1098000000002</v>
      </c>
      <c r="EA213">
        <v>6955.1944999999996</v>
      </c>
      <c r="EB213">
        <v>6391.9286000000002</v>
      </c>
      <c r="EC213">
        <v>6022.1031999999996</v>
      </c>
      <c r="ED213">
        <v>5859.0195999999996</v>
      </c>
      <c r="EE213">
        <v>5585.6147000000001</v>
      </c>
      <c r="EF213">
        <v>5738.1512000000002</v>
      </c>
      <c r="EG213">
        <v>5377.8873000000003</v>
      </c>
      <c r="EH213">
        <v>5543.7983000000004</v>
      </c>
      <c r="EI213">
        <v>4906.9799999999996</v>
      </c>
      <c r="EJ213">
        <v>5396.28</v>
      </c>
    </row>
    <row r="214" spans="1:140" x14ac:dyDescent="0.25">
      <c r="A214" t="s">
        <v>213</v>
      </c>
      <c r="B214">
        <v>7357.4665000000005</v>
      </c>
      <c r="C214">
        <v>7775.2669999999998</v>
      </c>
      <c r="D214">
        <v>7299.8100999999997</v>
      </c>
      <c r="E214">
        <v>7731.1691000000001</v>
      </c>
      <c r="F214">
        <v>7695.7244000000001</v>
      </c>
      <c r="G214">
        <v>7125.6386000000002</v>
      </c>
      <c r="H214">
        <v>6997.2629999999999</v>
      </c>
      <c r="I214">
        <v>6935.4525000000003</v>
      </c>
      <c r="J214">
        <v>6305.4611000000004</v>
      </c>
      <c r="K214">
        <v>5816.4807000000001</v>
      </c>
      <c r="L214">
        <v>6032.0520999999999</v>
      </c>
      <c r="M214">
        <v>6846.9596000000001</v>
      </c>
      <c r="N214">
        <v>6982.0473000000002</v>
      </c>
      <c r="O214">
        <v>6258.2891</v>
      </c>
      <c r="P214">
        <v>6823.7682999999997</v>
      </c>
      <c r="Q214">
        <v>6863.4102999999996</v>
      </c>
      <c r="R214">
        <v>6630.1320999999998</v>
      </c>
      <c r="S214">
        <v>5976.6472000000003</v>
      </c>
      <c r="T214">
        <v>5368.1048000000001</v>
      </c>
      <c r="U214">
        <v>5997.1854999999996</v>
      </c>
      <c r="V214">
        <v>5549.1462000000001</v>
      </c>
      <c r="W214">
        <v>4952.4135999999999</v>
      </c>
      <c r="X214">
        <v>5253.3311000000003</v>
      </c>
      <c r="Y214">
        <v>6140.9808000000003</v>
      </c>
      <c r="Z214">
        <v>5771.2627000000002</v>
      </c>
      <c r="AA214">
        <v>5994.5577999999996</v>
      </c>
      <c r="AB214">
        <v>6582.4462000000003</v>
      </c>
      <c r="AC214">
        <v>6439.8212999999996</v>
      </c>
      <c r="AD214">
        <v>6578.9691000000003</v>
      </c>
      <c r="AE214">
        <v>6900.7025000000003</v>
      </c>
      <c r="AF214">
        <v>7260.6144999999997</v>
      </c>
      <c r="AG214">
        <v>7195.9601000000002</v>
      </c>
      <c r="AH214">
        <v>7378.0328</v>
      </c>
      <c r="AI214">
        <v>7361.9907000000003</v>
      </c>
      <c r="AJ214">
        <v>7830.5798000000004</v>
      </c>
      <c r="AK214">
        <v>8057.9014999999999</v>
      </c>
      <c r="AL214">
        <v>7417.1473999999998</v>
      </c>
      <c r="AM214">
        <v>7249.4871000000003</v>
      </c>
      <c r="AN214">
        <v>7948.1850999999997</v>
      </c>
      <c r="AO214">
        <v>7506.8163000000004</v>
      </c>
      <c r="AP214">
        <v>8451.9982</v>
      </c>
      <c r="AQ214">
        <v>8565.6978999999992</v>
      </c>
      <c r="AR214">
        <v>8627.8533000000007</v>
      </c>
      <c r="AS214">
        <v>9538.0838000000003</v>
      </c>
      <c r="AT214">
        <v>9079.5154999999995</v>
      </c>
      <c r="AU214">
        <v>9199.6825000000008</v>
      </c>
      <c r="AV214">
        <v>9561.2422000000006</v>
      </c>
      <c r="AW214">
        <v>10501.407800000001</v>
      </c>
      <c r="AX214">
        <v>10464.6945</v>
      </c>
      <c r="AY214">
        <v>10643.412399999999</v>
      </c>
      <c r="AZ214">
        <v>10327.827499999999</v>
      </c>
      <c r="BA214">
        <v>10726.684800000001</v>
      </c>
      <c r="BB214">
        <v>10409.2696</v>
      </c>
      <c r="BC214">
        <v>11948.460800000001</v>
      </c>
      <c r="BD214">
        <v>13035.825800000001</v>
      </c>
      <c r="BE214">
        <v>13056.052600000001</v>
      </c>
      <c r="BF214">
        <v>13303.6566</v>
      </c>
      <c r="BG214">
        <v>14562.807699999999</v>
      </c>
      <c r="BH214">
        <v>15059.1476</v>
      </c>
      <c r="BI214">
        <v>14576.287</v>
      </c>
      <c r="BJ214">
        <v>13582.417299999999</v>
      </c>
      <c r="BK214">
        <v>13413.382299999999</v>
      </c>
      <c r="BL214">
        <v>14275.2783</v>
      </c>
      <c r="BM214">
        <v>14354.0317</v>
      </c>
      <c r="BN214">
        <v>14521.9926</v>
      </c>
      <c r="BO214">
        <v>13996.9071</v>
      </c>
      <c r="BP214">
        <v>13483.342000000001</v>
      </c>
      <c r="BQ214">
        <v>14063.6219</v>
      </c>
      <c r="BR214">
        <v>15137.313399999999</v>
      </c>
      <c r="BS214">
        <v>15737.746800000001</v>
      </c>
      <c r="BT214">
        <v>15641.1942</v>
      </c>
      <c r="BU214">
        <v>17135.234799999998</v>
      </c>
      <c r="BV214">
        <v>17903.4326</v>
      </c>
      <c r="BW214">
        <v>17537.6191</v>
      </c>
      <c r="BX214">
        <v>18218</v>
      </c>
      <c r="BY214">
        <v>17190.136200000001</v>
      </c>
      <c r="BZ214">
        <v>18188.1162</v>
      </c>
      <c r="CA214">
        <v>18669.668399999999</v>
      </c>
      <c r="CB214">
        <v>17902.668900000001</v>
      </c>
      <c r="CC214">
        <v>17729.139599999999</v>
      </c>
      <c r="CD214">
        <v>16275.6584</v>
      </c>
      <c r="CE214">
        <v>17544.791099999999</v>
      </c>
      <c r="CF214">
        <v>17348.2245</v>
      </c>
      <c r="CG214">
        <v>17408.809499999999</v>
      </c>
      <c r="CH214">
        <v>17680.48</v>
      </c>
      <c r="CI214">
        <v>17399.913400000001</v>
      </c>
      <c r="CJ214">
        <v>16083.2754</v>
      </c>
      <c r="CK214">
        <v>16839.049200000001</v>
      </c>
      <c r="CL214">
        <v>17211.8063</v>
      </c>
      <c r="CM214">
        <v>16827.643199999999</v>
      </c>
      <c r="CN214">
        <v>16751.2778</v>
      </c>
      <c r="CO214">
        <v>17379.246200000001</v>
      </c>
      <c r="CP214">
        <v>16080.353999999999</v>
      </c>
      <c r="CQ214">
        <v>15977.7261</v>
      </c>
      <c r="CR214">
        <v>15835.1744</v>
      </c>
      <c r="CS214">
        <v>16625.1152</v>
      </c>
      <c r="CT214">
        <v>16083.0573</v>
      </c>
      <c r="CU214">
        <v>15836.7891</v>
      </c>
      <c r="CV214">
        <v>15089.1733</v>
      </c>
      <c r="CW214">
        <v>14741.4843</v>
      </c>
      <c r="CX214">
        <v>14185.313899999999</v>
      </c>
      <c r="CY214">
        <v>13185.590200000001</v>
      </c>
      <c r="CZ214">
        <v>12591.610699999999</v>
      </c>
      <c r="DA214">
        <v>12720.3272</v>
      </c>
      <c r="DB214">
        <v>12349.874900000001</v>
      </c>
      <c r="DC214">
        <v>13388.933199999999</v>
      </c>
      <c r="DD214">
        <v>14373.295700000001</v>
      </c>
      <c r="DE214">
        <v>14381.2772</v>
      </c>
      <c r="DF214">
        <v>14002.9193</v>
      </c>
      <c r="DG214">
        <v>13935.464900000001</v>
      </c>
      <c r="DH214">
        <v>13223.4768</v>
      </c>
      <c r="DI214">
        <v>13937.0672</v>
      </c>
      <c r="DJ214">
        <v>13585.4079</v>
      </c>
      <c r="DK214">
        <v>12397.615400000001</v>
      </c>
      <c r="DL214">
        <v>13734.9519</v>
      </c>
      <c r="DM214">
        <v>13835.0288</v>
      </c>
      <c r="DN214">
        <v>15045.482099999999</v>
      </c>
      <c r="DO214">
        <v>14770.8665</v>
      </c>
      <c r="DP214">
        <v>13667.5867</v>
      </c>
      <c r="DQ214">
        <v>11254.7778</v>
      </c>
      <c r="DR214">
        <v>10062.1335</v>
      </c>
      <c r="DS214">
        <v>10543.9807</v>
      </c>
      <c r="DT214">
        <v>9619.3428000000004</v>
      </c>
      <c r="DU214">
        <v>9378.7726999999995</v>
      </c>
      <c r="DV214">
        <v>10369.898499999999</v>
      </c>
      <c r="DW214">
        <v>11265.576300000001</v>
      </c>
      <c r="DX214">
        <v>12610.9493</v>
      </c>
      <c r="DY214">
        <v>13462.278200000001</v>
      </c>
      <c r="DZ214">
        <v>15366.086499999999</v>
      </c>
      <c r="EA214">
        <v>14674.370199999999</v>
      </c>
      <c r="EB214">
        <v>15823.239</v>
      </c>
      <c r="EC214">
        <v>15760.439200000001</v>
      </c>
      <c r="ED214">
        <v>17308.7546</v>
      </c>
      <c r="EE214">
        <v>17275.7045</v>
      </c>
      <c r="EF214">
        <v>19453.734899999999</v>
      </c>
      <c r="EG214">
        <v>19875.299900000002</v>
      </c>
      <c r="EH214">
        <v>20062.786800000002</v>
      </c>
      <c r="EI214">
        <v>15940.3194</v>
      </c>
      <c r="EJ214">
        <v>17686.878199999999</v>
      </c>
    </row>
    <row r="215" spans="1:140" x14ac:dyDescent="0.25">
      <c r="A215" t="s">
        <v>214</v>
      </c>
      <c r="B215">
        <v>32860.114600000001</v>
      </c>
      <c r="C215">
        <v>31534.741399999999</v>
      </c>
      <c r="D215">
        <v>32063.7425</v>
      </c>
      <c r="E215">
        <v>30790.8066</v>
      </c>
      <c r="F215">
        <v>34182.335200000001</v>
      </c>
      <c r="G215">
        <v>34735.051899999999</v>
      </c>
      <c r="H215">
        <v>32259.011900000001</v>
      </c>
      <c r="I215">
        <v>33404.510799999996</v>
      </c>
      <c r="J215">
        <v>29227.845499999999</v>
      </c>
      <c r="K215">
        <v>33710.024100000002</v>
      </c>
      <c r="L215">
        <v>34616.5861</v>
      </c>
      <c r="M215">
        <v>40050.6662</v>
      </c>
      <c r="N215">
        <v>42379.903400000003</v>
      </c>
      <c r="O215">
        <v>46296.8603</v>
      </c>
      <c r="P215">
        <v>39301.559399999998</v>
      </c>
      <c r="Q215">
        <v>38529.909</v>
      </c>
      <c r="R215">
        <v>28401.997100000001</v>
      </c>
      <c r="S215">
        <v>17687.407899999998</v>
      </c>
      <c r="T215">
        <v>15730.0849</v>
      </c>
      <c r="U215">
        <v>16248.4627</v>
      </c>
      <c r="V215">
        <v>15417.270699999999</v>
      </c>
      <c r="W215">
        <v>14632.911099999999</v>
      </c>
      <c r="X215">
        <v>13879.284799999999</v>
      </c>
      <c r="Y215">
        <v>18139.629300000001</v>
      </c>
      <c r="Z215">
        <v>20570.806100000002</v>
      </c>
      <c r="AA215">
        <v>18570.243699999999</v>
      </c>
      <c r="AB215">
        <v>19918.8796</v>
      </c>
      <c r="AC215">
        <v>21379.657500000001</v>
      </c>
      <c r="AD215">
        <v>24454.5049</v>
      </c>
      <c r="AE215">
        <v>26345.325199999999</v>
      </c>
      <c r="AF215">
        <v>26480.614399999999</v>
      </c>
      <c r="AG215">
        <v>27139.022099999998</v>
      </c>
      <c r="AH215">
        <v>26345.325199999999</v>
      </c>
      <c r="AI215">
        <v>27288.469799999999</v>
      </c>
      <c r="AJ215">
        <v>27270.362499999999</v>
      </c>
      <c r="AK215">
        <v>27746.679499999998</v>
      </c>
      <c r="AL215">
        <v>22477.978899999998</v>
      </c>
      <c r="AM215">
        <v>22224.501799999998</v>
      </c>
      <c r="AN215">
        <v>27114.7559</v>
      </c>
      <c r="AO215">
        <v>25599.306</v>
      </c>
      <c r="AP215">
        <v>30009.537400000001</v>
      </c>
      <c r="AQ215">
        <v>28977.784199999998</v>
      </c>
      <c r="AR215">
        <v>34416.803399999997</v>
      </c>
      <c r="AS215">
        <v>37136.313000000002</v>
      </c>
      <c r="AT215">
        <v>40929.073799999998</v>
      </c>
      <c r="AU215">
        <v>42872.931499999999</v>
      </c>
      <c r="AV215">
        <v>45521.6639</v>
      </c>
      <c r="AW215">
        <v>46189.856299999999</v>
      </c>
      <c r="AX215">
        <v>45887.902000000002</v>
      </c>
      <c r="AY215">
        <v>46665.663</v>
      </c>
      <c r="AZ215">
        <v>50331.734299999996</v>
      </c>
      <c r="BA215">
        <v>40804.294800000003</v>
      </c>
      <c r="BB215">
        <v>28067.322</v>
      </c>
      <c r="BC215">
        <v>34377.375</v>
      </c>
      <c r="BD215">
        <v>33862.082399999999</v>
      </c>
      <c r="BE215">
        <v>31754.903900000001</v>
      </c>
      <c r="BF215">
        <v>33843.679100000001</v>
      </c>
      <c r="BG215">
        <v>33771.955800000003</v>
      </c>
      <c r="BH215">
        <v>30633.812900000001</v>
      </c>
      <c r="BI215">
        <v>31585.279299999998</v>
      </c>
      <c r="BJ215">
        <v>27745.5726</v>
      </c>
      <c r="BK215">
        <v>26204.151900000001</v>
      </c>
      <c r="BL215">
        <v>30736.367600000001</v>
      </c>
      <c r="BM215">
        <v>30393.1</v>
      </c>
      <c r="BN215">
        <v>31255.907800000001</v>
      </c>
      <c r="BO215">
        <v>29964.694299999999</v>
      </c>
      <c r="BP215">
        <v>30948.3603</v>
      </c>
      <c r="BQ215">
        <v>32191.862700000001</v>
      </c>
      <c r="BR215">
        <v>37750.503700000001</v>
      </c>
      <c r="BS215">
        <v>38520.7327</v>
      </c>
      <c r="BT215">
        <v>37654.567799999997</v>
      </c>
      <c r="BU215">
        <v>39818.548900000002</v>
      </c>
      <c r="BV215">
        <v>38962.035799999998</v>
      </c>
      <c r="BW215">
        <v>38841.006800000003</v>
      </c>
      <c r="BX215">
        <v>42071.5507</v>
      </c>
      <c r="BY215">
        <v>43851.8848</v>
      </c>
      <c r="BZ215">
        <v>43988.921900000001</v>
      </c>
      <c r="CA215">
        <v>44981.448100000001</v>
      </c>
      <c r="CB215">
        <v>44684.568899999998</v>
      </c>
      <c r="CC215">
        <v>43047.491900000001</v>
      </c>
      <c r="CD215">
        <v>41571.577799999999</v>
      </c>
      <c r="CE215">
        <v>48499.412300000004</v>
      </c>
      <c r="CF215">
        <v>50107.5507</v>
      </c>
      <c r="CG215">
        <v>53263.885300000002</v>
      </c>
      <c r="CH215">
        <v>54589.781999999999</v>
      </c>
      <c r="CI215">
        <v>59969.3753</v>
      </c>
      <c r="CJ215">
        <v>58677.902499999997</v>
      </c>
      <c r="CK215">
        <v>57504.174299999999</v>
      </c>
      <c r="CL215">
        <v>54867.5386</v>
      </c>
      <c r="CM215">
        <v>46728.9591</v>
      </c>
      <c r="CN215">
        <v>35762.823199999999</v>
      </c>
      <c r="CO215">
        <v>33330.612300000001</v>
      </c>
      <c r="CP215">
        <v>33889.936000000002</v>
      </c>
      <c r="CQ215">
        <v>36484.907700000003</v>
      </c>
      <c r="CR215">
        <v>37283.599199999997</v>
      </c>
      <c r="CS215">
        <v>41650.304400000001</v>
      </c>
      <c r="CT215">
        <v>38629.700100000002</v>
      </c>
      <c r="CU215">
        <v>36647.162600000003</v>
      </c>
      <c r="CV215">
        <v>35719.966800000002</v>
      </c>
      <c r="CW215">
        <v>33634.378900000003</v>
      </c>
      <c r="CX215">
        <v>30215.382300000001</v>
      </c>
      <c r="CY215">
        <v>32846.116499999996</v>
      </c>
      <c r="CZ215">
        <v>34104.162199999999</v>
      </c>
      <c r="DA215">
        <v>29131.886600000002</v>
      </c>
      <c r="DB215">
        <v>27206.306499999999</v>
      </c>
      <c r="DC215">
        <v>27707.2811</v>
      </c>
      <c r="DD215">
        <v>30659.977699999999</v>
      </c>
      <c r="DE215">
        <v>35465.366199999997</v>
      </c>
      <c r="DF215">
        <v>36243.798300000002</v>
      </c>
      <c r="DG215">
        <v>38916.112500000003</v>
      </c>
      <c r="DH215">
        <v>37515.510499999997</v>
      </c>
      <c r="DI215">
        <v>37036.020199999999</v>
      </c>
      <c r="DJ215">
        <v>38646.281999999999</v>
      </c>
      <c r="DK215">
        <v>39764.801599999999</v>
      </c>
      <c r="DL215">
        <v>45893.767800000001</v>
      </c>
      <c r="DM215">
        <v>46758.22</v>
      </c>
      <c r="DN215">
        <v>48902.061500000003</v>
      </c>
      <c r="DO215">
        <v>46346.2503</v>
      </c>
      <c r="DP215">
        <v>42661.784099999997</v>
      </c>
      <c r="DQ215">
        <v>39817.802600000003</v>
      </c>
      <c r="DR215">
        <v>39218.973400000003</v>
      </c>
      <c r="DS215">
        <v>37066.660400000001</v>
      </c>
      <c r="DT215">
        <v>36990.5092</v>
      </c>
      <c r="DU215">
        <v>33966.073100000001</v>
      </c>
      <c r="DV215">
        <v>40119.536699999997</v>
      </c>
      <c r="DW215">
        <v>37292.398200000003</v>
      </c>
      <c r="DX215">
        <v>36454.758900000001</v>
      </c>
      <c r="DY215">
        <v>42641.073900000003</v>
      </c>
      <c r="DZ215">
        <v>46855.446499999998</v>
      </c>
      <c r="EA215">
        <v>40613.3145</v>
      </c>
      <c r="EB215">
        <v>41068.267599999999</v>
      </c>
      <c r="EC215">
        <v>46417.989000000001</v>
      </c>
      <c r="ED215">
        <v>43571.065699999999</v>
      </c>
      <c r="EE215">
        <v>39471.496200000001</v>
      </c>
      <c r="EF215">
        <v>37325.171799999996</v>
      </c>
      <c r="EG215">
        <v>35099.035900000003</v>
      </c>
      <c r="EH215">
        <v>35662.169099999999</v>
      </c>
      <c r="EI215">
        <v>30381.2847</v>
      </c>
      <c r="EJ215">
        <v>27534.134300000002</v>
      </c>
    </row>
    <row r="216" spans="1:140" x14ac:dyDescent="0.25">
      <c r="A216" t="s">
        <v>215</v>
      </c>
      <c r="B216" t="s">
        <v>506</v>
      </c>
      <c r="C216" t="s">
        <v>506</v>
      </c>
      <c r="D216" t="s">
        <v>506</v>
      </c>
      <c r="E216" t="s">
        <v>506</v>
      </c>
      <c r="F216" t="s">
        <v>506</v>
      </c>
      <c r="G216" t="s">
        <v>506</v>
      </c>
      <c r="H216" t="s">
        <v>506</v>
      </c>
      <c r="I216" t="s">
        <v>506</v>
      </c>
      <c r="J216" t="s">
        <v>506</v>
      </c>
      <c r="K216" t="s">
        <v>506</v>
      </c>
      <c r="L216" t="s">
        <v>506</v>
      </c>
      <c r="M216" t="s">
        <v>506</v>
      </c>
      <c r="N216" t="s">
        <v>506</v>
      </c>
      <c r="O216" t="s">
        <v>506</v>
      </c>
      <c r="P216" t="s">
        <v>506</v>
      </c>
      <c r="Q216" t="s">
        <v>506</v>
      </c>
      <c r="R216" t="s">
        <v>506</v>
      </c>
      <c r="S216" t="s">
        <v>506</v>
      </c>
      <c r="T216" t="s">
        <v>506</v>
      </c>
      <c r="U216" t="s">
        <v>506</v>
      </c>
      <c r="V216" t="s">
        <v>506</v>
      </c>
      <c r="W216" t="s">
        <v>506</v>
      </c>
      <c r="X216" t="s">
        <v>506</v>
      </c>
      <c r="Y216" t="s">
        <v>506</v>
      </c>
      <c r="Z216" t="s">
        <v>506</v>
      </c>
      <c r="AA216" t="s">
        <v>506</v>
      </c>
      <c r="AB216" t="s">
        <v>506</v>
      </c>
      <c r="AC216" t="s">
        <v>506</v>
      </c>
      <c r="AD216" t="s">
        <v>506</v>
      </c>
      <c r="AE216" t="s">
        <v>506</v>
      </c>
      <c r="AF216" t="s">
        <v>506</v>
      </c>
      <c r="AG216" t="s">
        <v>506</v>
      </c>
      <c r="AH216" t="s">
        <v>506</v>
      </c>
      <c r="AI216" t="s">
        <v>506</v>
      </c>
      <c r="AJ216" t="s">
        <v>506</v>
      </c>
      <c r="AK216" t="s">
        <v>506</v>
      </c>
      <c r="AL216" t="s">
        <v>506</v>
      </c>
      <c r="AM216" t="s">
        <v>506</v>
      </c>
      <c r="AN216" t="s">
        <v>506</v>
      </c>
      <c r="AO216" t="s">
        <v>506</v>
      </c>
      <c r="AP216" t="s">
        <v>506</v>
      </c>
      <c r="AQ216" t="s">
        <v>506</v>
      </c>
      <c r="AR216" t="s">
        <v>506</v>
      </c>
      <c r="AS216">
        <v>6425.6848</v>
      </c>
      <c r="AT216">
        <v>6004.8419000000004</v>
      </c>
      <c r="AU216">
        <v>6153.1142</v>
      </c>
      <c r="AV216">
        <v>6418.9726000000001</v>
      </c>
      <c r="AW216">
        <v>6418.9726000000001</v>
      </c>
      <c r="AX216">
        <v>6231.5355</v>
      </c>
      <c r="AY216">
        <v>5984.9443000000001</v>
      </c>
      <c r="AZ216">
        <v>5315.5978999999998</v>
      </c>
      <c r="BA216">
        <v>5205.4161999999997</v>
      </c>
      <c r="BB216">
        <v>4381.7403999999997</v>
      </c>
      <c r="BC216">
        <v>5114.0459000000001</v>
      </c>
      <c r="BD216">
        <v>4618.9386999999997</v>
      </c>
      <c r="BE216">
        <v>4113.3190000000004</v>
      </c>
      <c r="BF216">
        <v>4502.8525</v>
      </c>
      <c r="BG216">
        <v>4543.6391999999996</v>
      </c>
      <c r="BH216">
        <v>4723.7380999999996</v>
      </c>
      <c r="BI216">
        <v>4765.5456000000004</v>
      </c>
      <c r="BJ216">
        <v>4593.0351000000001</v>
      </c>
      <c r="BK216">
        <v>4392.0411999999997</v>
      </c>
      <c r="BL216">
        <v>4644.9044999999996</v>
      </c>
      <c r="BM216">
        <v>4884.9008000000003</v>
      </c>
      <c r="BN216">
        <v>4970.8521000000001</v>
      </c>
      <c r="BO216">
        <v>4686.9522999999999</v>
      </c>
      <c r="BP216">
        <v>4996.9772000000003</v>
      </c>
      <c r="BQ216">
        <v>4664.3651</v>
      </c>
      <c r="BR216">
        <v>4855.3572000000004</v>
      </c>
      <c r="BS216">
        <v>5152.3465999999999</v>
      </c>
      <c r="BT216">
        <v>5657.0241999999998</v>
      </c>
      <c r="BU216">
        <v>6098.6171999999997</v>
      </c>
      <c r="BV216">
        <v>5754.5464000000002</v>
      </c>
      <c r="BW216">
        <v>5799.8265000000001</v>
      </c>
      <c r="BX216">
        <v>5967.3986999999997</v>
      </c>
      <c r="BY216">
        <v>5912.9138000000003</v>
      </c>
      <c r="BZ216">
        <v>6115.2864</v>
      </c>
      <c r="CA216">
        <v>6700.3509000000004</v>
      </c>
      <c r="CB216">
        <v>6983.3922000000002</v>
      </c>
      <c r="CC216">
        <v>7137.8001999999997</v>
      </c>
      <c r="CD216">
        <v>6373.5456000000004</v>
      </c>
      <c r="CE216">
        <v>7222.8963000000003</v>
      </c>
      <c r="CF216">
        <v>7283.1307999999999</v>
      </c>
      <c r="CG216">
        <v>7209.1608999999999</v>
      </c>
      <c r="CH216">
        <v>6970.8813</v>
      </c>
      <c r="CI216">
        <v>6886.5037000000002</v>
      </c>
      <c r="CJ216">
        <v>6369.0473000000002</v>
      </c>
      <c r="CK216">
        <v>6712.6138000000001</v>
      </c>
      <c r="CL216">
        <v>7010.9238999999998</v>
      </c>
      <c r="CM216">
        <v>7334.0931</v>
      </c>
      <c r="CN216">
        <v>7440.3910999999998</v>
      </c>
      <c r="CO216">
        <v>6911.2686999999996</v>
      </c>
      <c r="CP216">
        <v>6902.4709000000003</v>
      </c>
      <c r="CQ216">
        <v>7746.4807000000001</v>
      </c>
      <c r="CR216">
        <v>7861.4688999999998</v>
      </c>
      <c r="CS216">
        <v>8821.5573000000004</v>
      </c>
      <c r="CT216">
        <v>8978.6926000000003</v>
      </c>
      <c r="CU216">
        <v>9309.8075000000008</v>
      </c>
      <c r="CV216">
        <v>9834.8412000000008</v>
      </c>
      <c r="CW216">
        <v>9316.4948000000004</v>
      </c>
      <c r="CX216">
        <v>9010.4830999999995</v>
      </c>
      <c r="CY216">
        <v>9596.277</v>
      </c>
      <c r="CZ216">
        <v>9108.7353000000003</v>
      </c>
      <c r="DA216">
        <v>8394.6424000000006</v>
      </c>
      <c r="DB216">
        <v>9257.0373</v>
      </c>
      <c r="DC216">
        <v>9468.2294999999995</v>
      </c>
      <c r="DD216">
        <v>9996.1142</v>
      </c>
      <c r="DE216">
        <v>10572.9846</v>
      </c>
      <c r="DF216">
        <v>10885.244500000001</v>
      </c>
      <c r="DG216">
        <v>10473.727699999999</v>
      </c>
      <c r="DH216">
        <v>10186.8848</v>
      </c>
      <c r="DI216">
        <v>10250.8428</v>
      </c>
      <c r="DJ216">
        <v>9948.6098000000002</v>
      </c>
      <c r="DK216">
        <v>10460.273999999999</v>
      </c>
      <c r="DL216">
        <v>10655.611000000001</v>
      </c>
      <c r="DM216">
        <v>9707.2253999999994</v>
      </c>
      <c r="DN216">
        <v>10296.2228</v>
      </c>
      <c r="DO216">
        <v>12040.724</v>
      </c>
      <c r="DP216">
        <v>12407.402400000001</v>
      </c>
      <c r="DQ216">
        <v>12389.4184</v>
      </c>
      <c r="DR216">
        <v>13157.856599999999</v>
      </c>
      <c r="DS216">
        <v>13939.127500000001</v>
      </c>
      <c r="DT216">
        <v>13235.358399999999</v>
      </c>
      <c r="DU216">
        <v>12289.216200000001</v>
      </c>
      <c r="DV216">
        <v>12216.6692</v>
      </c>
      <c r="DW216">
        <v>11581.257299999999</v>
      </c>
      <c r="DX216">
        <v>11586.160599999999</v>
      </c>
      <c r="DY216">
        <v>11320.8572</v>
      </c>
      <c r="DZ216">
        <v>11779.221799999999</v>
      </c>
      <c r="EA216">
        <v>11867.661</v>
      </c>
      <c r="EB216">
        <v>10468.1785</v>
      </c>
      <c r="EC216">
        <v>11015.7222</v>
      </c>
      <c r="ED216">
        <v>10838.3495</v>
      </c>
      <c r="EE216">
        <v>11816.781800000001</v>
      </c>
      <c r="EF216">
        <v>12751.268899999999</v>
      </c>
      <c r="EG216">
        <v>12606.309499999999</v>
      </c>
      <c r="EH216">
        <v>13343.8249</v>
      </c>
      <c r="EI216">
        <v>11641.5733</v>
      </c>
      <c r="EJ216">
        <v>11512.1805</v>
      </c>
    </row>
    <row r="217" spans="1:140" x14ac:dyDescent="0.25">
      <c r="A217" t="s">
        <v>216</v>
      </c>
      <c r="B217">
        <v>5298.4623000000001</v>
      </c>
      <c r="C217">
        <v>5364.5160999999998</v>
      </c>
      <c r="D217">
        <v>7014.3937999999998</v>
      </c>
      <c r="E217">
        <v>6297.5643</v>
      </c>
      <c r="F217">
        <v>6213.4016000000001</v>
      </c>
      <c r="G217">
        <v>6553.2404999999999</v>
      </c>
      <c r="H217">
        <v>5740.9459999999999</v>
      </c>
      <c r="I217">
        <v>5400.6605</v>
      </c>
      <c r="J217">
        <v>4926.2196999999996</v>
      </c>
      <c r="K217">
        <v>4475.4917999999998</v>
      </c>
      <c r="L217">
        <v>3937.1143000000002</v>
      </c>
      <c r="M217">
        <v>3438.8631</v>
      </c>
      <c r="N217">
        <v>3262.9259000000002</v>
      </c>
      <c r="O217">
        <v>2113.0282999999999</v>
      </c>
      <c r="P217">
        <v>2570.7901000000002</v>
      </c>
      <c r="Q217">
        <v>2680.2208999999998</v>
      </c>
      <c r="R217">
        <v>2925.5416</v>
      </c>
      <c r="S217">
        <v>3459.35</v>
      </c>
      <c r="T217">
        <v>2928.4032999999999</v>
      </c>
      <c r="U217">
        <v>2803.9461999999999</v>
      </c>
      <c r="V217">
        <v>1054.2471</v>
      </c>
      <c r="W217">
        <v>534.56730000000005</v>
      </c>
      <c r="X217">
        <v>607.79570000000001</v>
      </c>
      <c r="Y217">
        <v>1103.1473000000001</v>
      </c>
      <c r="Z217">
        <v>1575.8054999999999</v>
      </c>
      <c r="AA217">
        <v>2272.2492000000002</v>
      </c>
      <c r="AB217">
        <v>2326.1518000000001</v>
      </c>
      <c r="AC217">
        <v>2594.7199000000001</v>
      </c>
      <c r="AD217">
        <v>3364.4124000000002</v>
      </c>
      <c r="AE217">
        <v>2721.5311000000002</v>
      </c>
      <c r="AF217">
        <v>2731.4897999999998</v>
      </c>
      <c r="AG217">
        <v>2609.9313000000002</v>
      </c>
      <c r="AH217">
        <v>3425.0880000000002</v>
      </c>
      <c r="AI217">
        <v>3445.799</v>
      </c>
      <c r="AJ217">
        <v>3846.9731000000002</v>
      </c>
      <c r="AK217">
        <v>4849.9083000000001</v>
      </c>
      <c r="AL217">
        <v>4414.1043</v>
      </c>
      <c r="AM217">
        <v>3969.8276000000001</v>
      </c>
      <c r="AN217">
        <v>4342.4467999999997</v>
      </c>
      <c r="AO217">
        <v>3792.2006000000001</v>
      </c>
      <c r="AP217">
        <v>4064.6082000000001</v>
      </c>
      <c r="AQ217">
        <v>4066.1396</v>
      </c>
      <c r="AR217">
        <v>4184.4664000000002</v>
      </c>
      <c r="AS217">
        <v>5930.6104999999998</v>
      </c>
      <c r="AT217">
        <v>6250.0174999999999</v>
      </c>
      <c r="AU217">
        <v>5905.2366000000002</v>
      </c>
      <c r="AV217">
        <v>5732.5689000000002</v>
      </c>
      <c r="AW217">
        <v>5862.4766</v>
      </c>
      <c r="AX217">
        <v>5698.4309000000003</v>
      </c>
      <c r="AY217">
        <v>5663.8950000000004</v>
      </c>
      <c r="AZ217">
        <v>5219.2447000000002</v>
      </c>
      <c r="BA217">
        <v>4342.5153</v>
      </c>
      <c r="BB217">
        <v>4143.951</v>
      </c>
      <c r="BC217">
        <v>4475.9079000000002</v>
      </c>
      <c r="BD217">
        <v>4536.3932000000004</v>
      </c>
      <c r="BE217">
        <v>4743.7710999999999</v>
      </c>
      <c r="BF217">
        <v>4933.8675999999996</v>
      </c>
      <c r="BG217">
        <v>5052.2903999999999</v>
      </c>
      <c r="BH217">
        <v>5575.2392</v>
      </c>
      <c r="BI217">
        <v>5784.6724000000004</v>
      </c>
      <c r="BJ217">
        <v>5654.9712</v>
      </c>
      <c r="BK217">
        <v>5533.9168</v>
      </c>
      <c r="BL217">
        <v>5334.9633999999996</v>
      </c>
      <c r="BM217">
        <v>5665.4477999999999</v>
      </c>
      <c r="BN217">
        <v>5922.9682000000003</v>
      </c>
      <c r="BO217">
        <v>5466.5518000000002</v>
      </c>
      <c r="BP217">
        <v>5261.2353000000003</v>
      </c>
      <c r="BQ217">
        <v>5466.5518000000002</v>
      </c>
      <c r="BR217">
        <v>5865.9763000000003</v>
      </c>
      <c r="BS217">
        <v>5919.2999</v>
      </c>
      <c r="BT217">
        <v>6222.4219000000003</v>
      </c>
      <c r="BU217">
        <v>6013.8948</v>
      </c>
      <c r="BV217">
        <v>6500.3744999999999</v>
      </c>
      <c r="BW217">
        <v>6609.4129999999996</v>
      </c>
      <c r="BX217">
        <v>7093.7205999999996</v>
      </c>
      <c r="BY217">
        <v>6836.5213999999996</v>
      </c>
      <c r="BZ217">
        <v>6853.1148999999996</v>
      </c>
      <c r="CA217">
        <v>7305.2728999999999</v>
      </c>
      <c r="CB217">
        <v>7624.1525000000001</v>
      </c>
      <c r="CC217">
        <v>8014.4957999999997</v>
      </c>
      <c r="CD217">
        <v>7548.2091</v>
      </c>
      <c r="CE217">
        <v>7921.4775</v>
      </c>
      <c r="CF217">
        <v>8393.6106</v>
      </c>
      <c r="CG217">
        <v>7582.3896000000004</v>
      </c>
      <c r="CH217">
        <v>7673.4444999999996</v>
      </c>
      <c r="CI217">
        <v>7896.9429</v>
      </c>
      <c r="CJ217">
        <v>8022.9628000000002</v>
      </c>
      <c r="CK217">
        <v>8043.3878000000004</v>
      </c>
      <c r="CL217">
        <v>7949.4326000000001</v>
      </c>
      <c r="CM217">
        <v>8071.2389000000003</v>
      </c>
      <c r="CN217">
        <v>8234.1296999999995</v>
      </c>
      <c r="CO217">
        <v>8568.0558999999994</v>
      </c>
      <c r="CP217">
        <v>8160.8289000000004</v>
      </c>
      <c r="CQ217">
        <v>8861.6810999999998</v>
      </c>
      <c r="CR217">
        <v>8960.9496999999992</v>
      </c>
      <c r="CS217">
        <v>8806.8701000000001</v>
      </c>
      <c r="CT217">
        <v>8998.9195</v>
      </c>
      <c r="CU217">
        <v>9144.4545999999991</v>
      </c>
      <c r="CV217">
        <v>9435.5247999999992</v>
      </c>
      <c r="CW217">
        <v>8761.4472000000005</v>
      </c>
      <c r="CX217">
        <v>8512.4968000000008</v>
      </c>
      <c r="CY217">
        <v>8739.3539000000001</v>
      </c>
      <c r="CZ217">
        <v>9312.9487000000008</v>
      </c>
      <c r="DA217">
        <v>8811.0532000000003</v>
      </c>
      <c r="DB217">
        <v>6835.3379000000004</v>
      </c>
      <c r="DC217">
        <v>6956.47</v>
      </c>
      <c r="DD217">
        <v>7610.4971999999998</v>
      </c>
      <c r="DE217">
        <v>8036.6057000000001</v>
      </c>
      <c r="DF217">
        <v>8348.1640000000007</v>
      </c>
      <c r="DG217">
        <v>7141.8743000000004</v>
      </c>
      <c r="DH217">
        <v>7591.9629000000004</v>
      </c>
      <c r="DI217">
        <v>10860.478499999999</v>
      </c>
      <c r="DJ217">
        <v>10697.7341</v>
      </c>
      <c r="DK217">
        <v>11500.606599999999</v>
      </c>
      <c r="DL217">
        <v>13516.392599999999</v>
      </c>
      <c r="DM217">
        <v>14340.827499999999</v>
      </c>
      <c r="DN217">
        <v>14677.1101</v>
      </c>
      <c r="DO217">
        <v>15354.4486</v>
      </c>
      <c r="DP217">
        <v>14597.502699999999</v>
      </c>
      <c r="DQ217">
        <v>13980.3631</v>
      </c>
      <c r="DR217">
        <v>13632.484700000001</v>
      </c>
      <c r="DS217">
        <v>14697.8621</v>
      </c>
      <c r="DT217">
        <v>14442.718199999999</v>
      </c>
      <c r="DU217">
        <v>13723.3073</v>
      </c>
      <c r="DV217">
        <v>15216.6299</v>
      </c>
      <c r="DW217">
        <v>14917.0591</v>
      </c>
      <c r="DX217">
        <v>15565.626899999999</v>
      </c>
      <c r="DY217">
        <v>15738.578299999999</v>
      </c>
      <c r="DZ217">
        <v>17489.7114</v>
      </c>
      <c r="EA217">
        <v>16830.818899999998</v>
      </c>
      <c r="EB217">
        <v>16208.9697</v>
      </c>
      <c r="EC217">
        <v>16427.7749</v>
      </c>
      <c r="ED217">
        <v>16383.703100000001</v>
      </c>
      <c r="EE217">
        <v>16262.505499999999</v>
      </c>
      <c r="EF217">
        <v>17049.2588</v>
      </c>
      <c r="EG217">
        <v>17899.513200000001</v>
      </c>
      <c r="EH217">
        <v>16475.0609</v>
      </c>
      <c r="EI217">
        <v>15211.7143</v>
      </c>
      <c r="EJ217">
        <v>15487.7119</v>
      </c>
    </row>
    <row r="218" spans="1:140" x14ac:dyDescent="0.25">
      <c r="A218" t="s">
        <v>217</v>
      </c>
      <c r="B218">
        <v>2516.4888999999998</v>
      </c>
      <c r="C218">
        <v>2606.1569</v>
      </c>
      <c r="D218">
        <v>2989.8973000000001</v>
      </c>
      <c r="E218">
        <v>2872.7624000000001</v>
      </c>
      <c r="F218">
        <v>2690.5779000000002</v>
      </c>
      <c r="G218">
        <v>2976.32</v>
      </c>
      <c r="H218">
        <v>2687.7698999999998</v>
      </c>
      <c r="I218">
        <v>2586.8476000000001</v>
      </c>
      <c r="J218">
        <v>2438.3204999999998</v>
      </c>
      <c r="K218">
        <v>2771.2656999999999</v>
      </c>
      <c r="L218">
        <v>2780.7889</v>
      </c>
      <c r="M218">
        <v>3335.0421000000001</v>
      </c>
      <c r="N218">
        <v>3104.2078000000001</v>
      </c>
      <c r="O218">
        <v>2552.9757</v>
      </c>
      <c r="P218">
        <v>2016.7944</v>
      </c>
      <c r="Q218">
        <v>2235.4529000000002</v>
      </c>
      <c r="R218">
        <v>2039.4757</v>
      </c>
      <c r="S218">
        <v>1638.1443999999999</v>
      </c>
      <c r="T218">
        <v>1207.7655</v>
      </c>
      <c r="U218">
        <v>1191.8738000000001</v>
      </c>
      <c r="V218">
        <v>840.38789999999995</v>
      </c>
      <c r="W218">
        <v>655.03689999999995</v>
      </c>
      <c r="X218">
        <v>895.529</v>
      </c>
      <c r="Y218">
        <v>1540.2725</v>
      </c>
      <c r="Z218">
        <v>1600.4333999999999</v>
      </c>
      <c r="AA218">
        <v>1421.45</v>
      </c>
      <c r="AB218">
        <v>1884.5340000000001</v>
      </c>
      <c r="AC218">
        <v>1995.2222999999999</v>
      </c>
      <c r="AD218">
        <v>2027.4338</v>
      </c>
      <c r="AE218">
        <v>2048.2766000000001</v>
      </c>
      <c r="AF218">
        <v>2284.5441999999998</v>
      </c>
      <c r="AG218">
        <v>2294.0592000000001</v>
      </c>
      <c r="AH218">
        <v>2185.5884999999998</v>
      </c>
      <c r="AI218">
        <v>2473.7141000000001</v>
      </c>
      <c r="AJ218">
        <v>2654.0196000000001</v>
      </c>
      <c r="AK218">
        <v>2716.0293999999999</v>
      </c>
      <c r="AL218">
        <v>2607.7606999999998</v>
      </c>
      <c r="AM218">
        <v>2299.9531000000002</v>
      </c>
      <c r="AN218">
        <v>2396.3782999999999</v>
      </c>
      <c r="AO218">
        <v>2290.1914000000002</v>
      </c>
      <c r="AP218">
        <v>2473.8658999999998</v>
      </c>
      <c r="AQ218">
        <v>2375.2968999999998</v>
      </c>
      <c r="AR218">
        <v>2600.3753999999999</v>
      </c>
      <c r="AS218">
        <v>2432.7637</v>
      </c>
      <c r="AT218">
        <v>2204.8117999999999</v>
      </c>
      <c r="AU218">
        <v>2496.8742000000002</v>
      </c>
      <c r="AV218">
        <v>2605.7692000000002</v>
      </c>
      <c r="AW218">
        <v>3137.7611999999999</v>
      </c>
      <c r="AX218">
        <v>2925.4241999999999</v>
      </c>
      <c r="AY218">
        <v>2755.5545999999999</v>
      </c>
      <c r="AZ218">
        <v>2963.6925000000001</v>
      </c>
      <c r="BA218">
        <v>2774.2725999999998</v>
      </c>
      <c r="BB218">
        <v>2429.4313000000002</v>
      </c>
      <c r="BC218">
        <v>2561.5394999999999</v>
      </c>
      <c r="BD218">
        <v>2393.3094999999998</v>
      </c>
      <c r="BE218">
        <v>2124.1471999999999</v>
      </c>
      <c r="BF218">
        <v>2390.3942999999999</v>
      </c>
      <c r="BG218">
        <v>2802.692</v>
      </c>
      <c r="BH218">
        <v>2881.7098000000001</v>
      </c>
      <c r="BI218">
        <v>2753.1037000000001</v>
      </c>
      <c r="BJ218">
        <v>2717.9825999999998</v>
      </c>
      <c r="BK218">
        <v>2705.3</v>
      </c>
      <c r="BL218">
        <v>2928.7091999999998</v>
      </c>
      <c r="BM218">
        <v>3165.2491</v>
      </c>
      <c r="BN218">
        <v>3111.5677000000001</v>
      </c>
      <c r="BO218">
        <v>3275.3573999999999</v>
      </c>
      <c r="BP218">
        <v>3532.7278000000001</v>
      </c>
      <c r="BQ218">
        <v>3505.3272000000002</v>
      </c>
      <c r="BR218">
        <v>3667.7739999999999</v>
      </c>
      <c r="BS218">
        <v>3896.1995999999999</v>
      </c>
      <c r="BT218">
        <v>4478.0739999999996</v>
      </c>
      <c r="BU218">
        <v>4930.2061999999996</v>
      </c>
      <c r="BV218">
        <v>4900.7192999999997</v>
      </c>
      <c r="BW218">
        <v>5054.0502999999999</v>
      </c>
      <c r="BX218">
        <v>6282.7308000000003</v>
      </c>
      <c r="BY218">
        <v>5888.6988000000001</v>
      </c>
      <c r="BZ218">
        <v>6168.8773000000001</v>
      </c>
      <c r="CA218">
        <v>6744.0847999999996</v>
      </c>
      <c r="CB218">
        <v>6947.5640000000003</v>
      </c>
      <c r="CC218">
        <v>6964.4125999999997</v>
      </c>
      <c r="CD218">
        <v>7050.6377000000002</v>
      </c>
      <c r="CE218">
        <v>7288.5087000000003</v>
      </c>
      <c r="CF218">
        <v>7609.8049000000001</v>
      </c>
      <c r="CG218">
        <v>8174.2599</v>
      </c>
      <c r="CH218">
        <v>8447.1003999999994</v>
      </c>
      <c r="CI218">
        <v>9802.3407000000007</v>
      </c>
      <c r="CJ218">
        <v>9734.9796999999999</v>
      </c>
      <c r="CK218">
        <v>10230.1476</v>
      </c>
      <c r="CL218">
        <v>10704.3928</v>
      </c>
      <c r="CM218">
        <v>10549.607599999999</v>
      </c>
      <c r="CN218">
        <v>11559.517099999999</v>
      </c>
      <c r="CO218">
        <v>11149.9593</v>
      </c>
      <c r="CP218">
        <v>11125.985199999999</v>
      </c>
      <c r="CQ218">
        <v>12779.4638</v>
      </c>
      <c r="CR218">
        <v>13430.992700000001</v>
      </c>
      <c r="CS218">
        <v>12457.0353</v>
      </c>
      <c r="CT218">
        <v>12797.088</v>
      </c>
      <c r="CU218">
        <v>13383.5208</v>
      </c>
      <c r="CV218">
        <v>12488.8544</v>
      </c>
      <c r="CW218">
        <v>12118.575699999999</v>
      </c>
      <c r="CX218">
        <v>11647.677900000001</v>
      </c>
      <c r="CY218">
        <v>12514.780699999999</v>
      </c>
      <c r="CZ218">
        <v>12017.1674</v>
      </c>
      <c r="DA218">
        <v>11531.3086</v>
      </c>
      <c r="DB218">
        <v>11977.985199999999</v>
      </c>
      <c r="DC218">
        <v>11158.7039</v>
      </c>
      <c r="DD218">
        <v>10996.686299999999</v>
      </c>
      <c r="DE218">
        <v>10959.330900000001</v>
      </c>
      <c r="DF218">
        <v>10219.396699999999</v>
      </c>
      <c r="DG218">
        <v>9487.0128999999997</v>
      </c>
      <c r="DH218">
        <v>10064.614600000001</v>
      </c>
      <c r="DI218">
        <v>10026.7639</v>
      </c>
      <c r="DJ218">
        <v>9539.4042000000009</v>
      </c>
      <c r="DK218">
        <v>9713.1913999999997</v>
      </c>
      <c r="DL218">
        <v>8779.6668000000009</v>
      </c>
      <c r="DM218">
        <v>8152.2777999999998</v>
      </c>
      <c r="DN218">
        <v>8961.0805</v>
      </c>
      <c r="DO218">
        <v>7578.2079999999996</v>
      </c>
      <c r="DP218">
        <v>7733.0556999999999</v>
      </c>
      <c r="DQ218">
        <v>8124.1783999999998</v>
      </c>
      <c r="DR218">
        <v>7519.7358000000004</v>
      </c>
      <c r="DS218">
        <v>8433.7571000000007</v>
      </c>
      <c r="DT218">
        <v>8346.3606</v>
      </c>
      <c r="DU218">
        <v>8842.2553000000007</v>
      </c>
      <c r="DV218">
        <v>8980.7572</v>
      </c>
      <c r="DW218">
        <v>8200.7726000000002</v>
      </c>
      <c r="DX218">
        <v>7616.1634999999997</v>
      </c>
      <c r="DY218">
        <v>7623.4552000000003</v>
      </c>
      <c r="DZ218">
        <v>7918.7683999999999</v>
      </c>
      <c r="EA218">
        <v>6988.7148999999999</v>
      </c>
      <c r="EB218">
        <v>6637.7148999999999</v>
      </c>
      <c r="EC218">
        <v>6655.7325000000001</v>
      </c>
      <c r="ED218">
        <v>6569.5519000000004</v>
      </c>
      <c r="EE218">
        <v>7935.3555999999999</v>
      </c>
      <c r="EF218">
        <v>8021.8445000000002</v>
      </c>
      <c r="EG218">
        <v>6323.2977000000001</v>
      </c>
      <c r="EH218">
        <v>6644.1491999999998</v>
      </c>
      <c r="EI218">
        <v>6186.3049000000001</v>
      </c>
      <c r="EJ218">
        <v>5739.2574000000004</v>
      </c>
    </row>
    <row r="219" spans="1:140" x14ac:dyDescent="0.25">
      <c r="A219" t="s">
        <v>218</v>
      </c>
      <c r="B219" t="s">
        <v>506</v>
      </c>
      <c r="C219" t="s">
        <v>506</v>
      </c>
      <c r="D219" t="s">
        <v>506</v>
      </c>
      <c r="E219" t="s">
        <v>506</v>
      </c>
      <c r="F219" t="s">
        <v>506</v>
      </c>
      <c r="G219" t="s">
        <v>506</v>
      </c>
      <c r="H219" t="s">
        <v>506</v>
      </c>
      <c r="I219" t="s">
        <v>506</v>
      </c>
      <c r="J219" t="s">
        <v>506</v>
      </c>
      <c r="K219" t="s">
        <v>506</v>
      </c>
      <c r="L219" t="s">
        <v>506</v>
      </c>
      <c r="M219" t="s">
        <v>506</v>
      </c>
      <c r="N219" t="s">
        <v>506</v>
      </c>
      <c r="O219" t="s">
        <v>506</v>
      </c>
      <c r="P219" t="s">
        <v>506</v>
      </c>
      <c r="Q219" t="s">
        <v>506</v>
      </c>
      <c r="R219" t="s">
        <v>506</v>
      </c>
      <c r="S219" t="s">
        <v>506</v>
      </c>
      <c r="T219" t="s">
        <v>506</v>
      </c>
      <c r="U219" t="s">
        <v>506</v>
      </c>
      <c r="V219" t="s">
        <v>506</v>
      </c>
      <c r="W219" t="s">
        <v>506</v>
      </c>
      <c r="X219" t="s">
        <v>506</v>
      </c>
      <c r="Y219" t="s">
        <v>506</v>
      </c>
      <c r="Z219" t="s">
        <v>506</v>
      </c>
      <c r="AA219" t="s">
        <v>506</v>
      </c>
      <c r="AB219" t="s">
        <v>506</v>
      </c>
      <c r="AC219" t="s">
        <v>506</v>
      </c>
      <c r="AD219" t="s">
        <v>506</v>
      </c>
      <c r="AE219" t="s">
        <v>506</v>
      </c>
      <c r="AF219" t="s">
        <v>506</v>
      </c>
      <c r="AG219" t="s">
        <v>506</v>
      </c>
      <c r="AH219" t="s">
        <v>506</v>
      </c>
      <c r="AI219" t="s">
        <v>506</v>
      </c>
      <c r="AJ219" t="s">
        <v>506</v>
      </c>
      <c r="AK219" t="s">
        <v>506</v>
      </c>
      <c r="AL219" t="s">
        <v>506</v>
      </c>
      <c r="AM219" t="s">
        <v>506</v>
      </c>
      <c r="AN219" t="s">
        <v>506</v>
      </c>
      <c r="AO219" t="s">
        <v>506</v>
      </c>
      <c r="AP219" t="s">
        <v>506</v>
      </c>
      <c r="AQ219" t="s">
        <v>506</v>
      </c>
      <c r="AR219" t="s">
        <v>506</v>
      </c>
      <c r="AS219" t="s">
        <v>506</v>
      </c>
      <c r="AT219" t="s">
        <v>506</v>
      </c>
      <c r="AU219" t="s">
        <v>506</v>
      </c>
      <c r="AV219">
        <v>18064.059300000001</v>
      </c>
      <c r="AW219">
        <v>17493.3907</v>
      </c>
      <c r="AX219">
        <v>18608.061000000002</v>
      </c>
      <c r="AY219">
        <v>17016.331999999999</v>
      </c>
      <c r="AZ219">
        <v>13757.446599999999</v>
      </c>
      <c r="BA219">
        <v>10359.107900000001</v>
      </c>
      <c r="BB219">
        <v>10426.3413</v>
      </c>
      <c r="BC219">
        <v>10200.75</v>
      </c>
      <c r="BD219">
        <v>10643.2673</v>
      </c>
      <c r="BE219">
        <v>9617.3575999999994</v>
      </c>
      <c r="BF219">
        <v>10669.4607</v>
      </c>
      <c r="BG219">
        <v>11671.2724</v>
      </c>
      <c r="BH219">
        <v>10826.669599999999</v>
      </c>
      <c r="BI219">
        <v>11780.6769</v>
      </c>
      <c r="BJ219">
        <v>11404.2094</v>
      </c>
      <c r="BK219">
        <v>13352.4468</v>
      </c>
      <c r="BL219">
        <v>11619.2176</v>
      </c>
      <c r="BM219">
        <v>12580.634899999999</v>
      </c>
      <c r="BN219">
        <v>14651.702600000001</v>
      </c>
      <c r="BO219">
        <v>12518.943499999999</v>
      </c>
      <c r="BP219">
        <v>14017.4215</v>
      </c>
      <c r="BQ219">
        <v>13362.814899999999</v>
      </c>
      <c r="BR219">
        <v>16701.909100000001</v>
      </c>
      <c r="BS219">
        <v>16453.4876</v>
      </c>
      <c r="BT219">
        <v>18086.062399999999</v>
      </c>
      <c r="BU219">
        <v>17756.658299999999</v>
      </c>
      <c r="BV219">
        <v>17423.803199999998</v>
      </c>
      <c r="BW219">
        <v>16085.5695</v>
      </c>
      <c r="BX219">
        <v>17397.038499999999</v>
      </c>
      <c r="BY219">
        <v>17078.602299999999</v>
      </c>
      <c r="BZ219">
        <v>19117.838400000001</v>
      </c>
      <c r="CA219">
        <v>21098.609799999998</v>
      </c>
      <c r="CB219">
        <v>20788.640500000001</v>
      </c>
      <c r="CC219">
        <v>21366.351600000002</v>
      </c>
      <c r="CD219">
        <v>22512.816900000002</v>
      </c>
      <c r="CE219">
        <v>22554.254700000001</v>
      </c>
      <c r="CF219">
        <v>23297.2147</v>
      </c>
      <c r="CG219">
        <v>23075.3364</v>
      </c>
      <c r="CH219">
        <v>23560.080399999999</v>
      </c>
      <c r="CI219">
        <v>25067.320899999999</v>
      </c>
      <c r="CJ219">
        <v>29037.721300000001</v>
      </c>
      <c r="CK219">
        <v>30189.127799999998</v>
      </c>
      <c r="CL219">
        <v>30491.797299999998</v>
      </c>
      <c r="CM219">
        <v>30288.576300000001</v>
      </c>
      <c r="CN219">
        <v>30215.062099999999</v>
      </c>
      <c r="CO219">
        <v>31819.248200000002</v>
      </c>
      <c r="CP219">
        <v>29769.8357</v>
      </c>
      <c r="CQ219">
        <v>30088.043399999999</v>
      </c>
      <c r="CR219">
        <v>31559.2582</v>
      </c>
      <c r="CS219">
        <v>31047.463800000001</v>
      </c>
      <c r="CT219">
        <v>33903.8462</v>
      </c>
      <c r="CU219">
        <v>37587.155400000003</v>
      </c>
      <c r="CV219">
        <v>38535.9493</v>
      </c>
      <c r="CW219">
        <v>35963.929799999998</v>
      </c>
      <c r="CX219">
        <v>32119.252</v>
      </c>
      <c r="CY219">
        <v>28043.4607</v>
      </c>
      <c r="CZ219">
        <v>27745.863300000001</v>
      </c>
      <c r="DA219">
        <v>27570.566200000001</v>
      </c>
      <c r="DB219">
        <v>28365.518199999999</v>
      </c>
      <c r="DC219">
        <v>27473.4912</v>
      </c>
      <c r="DD219">
        <v>30889.719000000001</v>
      </c>
      <c r="DE219">
        <v>31906.843700000001</v>
      </c>
      <c r="DF219">
        <v>30510.024799999999</v>
      </c>
      <c r="DG219">
        <v>30115.060399999998</v>
      </c>
      <c r="DH219">
        <v>30161.986799999999</v>
      </c>
      <c r="DI219">
        <v>28606.721099999999</v>
      </c>
      <c r="DJ219">
        <v>28637.0128</v>
      </c>
      <c r="DK219">
        <v>28977.794399999999</v>
      </c>
      <c r="DL219">
        <v>26561.4692</v>
      </c>
      <c r="DM219">
        <v>27734.235499999999</v>
      </c>
      <c r="DN219">
        <v>30079.768</v>
      </c>
      <c r="DO219">
        <v>32292.149000000001</v>
      </c>
      <c r="DP219">
        <v>32965.526400000002</v>
      </c>
      <c r="DQ219">
        <v>31194.8194</v>
      </c>
      <c r="DR219">
        <v>30053.155999999999</v>
      </c>
      <c r="DS219">
        <v>31994.081099999999</v>
      </c>
      <c r="DT219">
        <v>29477.115600000001</v>
      </c>
      <c r="DU219">
        <v>28415.901399999999</v>
      </c>
      <c r="DV219">
        <v>28751.863600000001</v>
      </c>
      <c r="DW219">
        <v>27328.539799999999</v>
      </c>
      <c r="DX219">
        <v>30094.462500000001</v>
      </c>
      <c r="DY219">
        <v>31099.971600000001</v>
      </c>
      <c r="DZ219">
        <v>35415.306700000001</v>
      </c>
      <c r="EA219">
        <v>34727.942199999998</v>
      </c>
      <c r="EB219">
        <v>34165.109700000001</v>
      </c>
      <c r="EC219">
        <v>33721.315499999997</v>
      </c>
      <c r="ED219">
        <v>36026.719499999999</v>
      </c>
      <c r="EE219">
        <v>35838.097900000001</v>
      </c>
      <c r="EF219">
        <v>43393.439599999998</v>
      </c>
      <c r="EG219">
        <v>46408.229099999997</v>
      </c>
      <c r="EH219">
        <v>48141.919500000004</v>
      </c>
      <c r="EI219">
        <v>46207.522400000002</v>
      </c>
      <c r="EJ219">
        <v>49555.670400000003</v>
      </c>
    </row>
    <row r="220" spans="1:140" x14ac:dyDescent="0.25">
      <c r="A220" t="s">
        <v>219</v>
      </c>
      <c r="B220">
        <v>6730.6311999999998</v>
      </c>
      <c r="C220">
        <v>5960.1211999999996</v>
      </c>
      <c r="D220">
        <v>5611.9495999999999</v>
      </c>
      <c r="E220">
        <v>6278.0857999999998</v>
      </c>
      <c r="F220">
        <v>6845.6313</v>
      </c>
      <c r="G220">
        <v>7361.6097</v>
      </c>
      <c r="H220">
        <v>7234.0141999999996</v>
      </c>
      <c r="I220">
        <v>7521.6446999999998</v>
      </c>
      <c r="J220">
        <v>6576.5731999999998</v>
      </c>
      <c r="K220">
        <v>6326.7726000000002</v>
      </c>
      <c r="L220">
        <v>7925.0637999999999</v>
      </c>
      <c r="M220">
        <v>8385.7374999999993</v>
      </c>
      <c r="N220">
        <v>8047.4893000000002</v>
      </c>
      <c r="O220">
        <v>7471.9975000000004</v>
      </c>
      <c r="P220">
        <v>8472.6484999999993</v>
      </c>
      <c r="Q220">
        <v>9044.1339000000007</v>
      </c>
      <c r="R220">
        <v>10020.4609</v>
      </c>
      <c r="S220">
        <v>7473.5209000000004</v>
      </c>
      <c r="T220">
        <v>5222.3271000000004</v>
      </c>
      <c r="U220">
        <v>7016.1598000000004</v>
      </c>
      <c r="V220">
        <v>5896.9093000000003</v>
      </c>
      <c r="W220">
        <v>4639.2844999999998</v>
      </c>
      <c r="X220">
        <v>4533.1324999999997</v>
      </c>
      <c r="Y220">
        <v>5574.7447000000002</v>
      </c>
      <c r="Z220">
        <v>6329.52</v>
      </c>
      <c r="AA220">
        <v>5773.6774999999998</v>
      </c>
      <c r="AB220">
        <v>7018.8735999999999</v>
      </c>
      <c r="AC220">
        <v>8347.4421000000002</v>
      </c>
      <c r="AD220">
        <v>8423.6476999999995</v>
      </c>
      <c r="AE220">
        <v>8672.7813000000006</v>
      </c>
      <c r="AF220">
        <v>9175.2384999999995</v>
      </c>
      <c r="AG220">
        <v>8952.4531999999999</v>
      </c>
      <c r="AH220">
        <v>8310.4796000000006</v>
      </c>
      <c r="AI220">
        <v>8456.8328000000001</v>
      </c>
      <c r="AJ220">
        <v>9696.8547999999992</v>
      </c>
      <c r="AK220">
        <v>9442.0115999999998</v>
      </c>
      <c r="AL220">
        <v>9365.5818999999992</v>
      </c>
      <c r="AM220">
        <v>9933.0452999999998</v>
      </c>
      <c r="AN220">
        <v>10924.809800000001</v>
      </c>
      <c r="AO220">
        <v>10920.531300000001</v>
      </c>
      <c r="AP220">
        <v>11156.1816</v>
      </c>
      <c r="AQ220">
        <v>11165.4836</v>
      </c>
      <c r="AR220">
        <v>10621.0978</v>
      </c>
      <c r="AS220">
        <v>13424.491099999999</v>
      </c>
      <c r="AT220">
        <v>13756.4951</v>
      </c>
      <c r="AU220">
        <v>14098.4256</v>
      </c>
      <c r="AV220">
        <v>15403.924800000001</v>
      </c>
      <c r="AW220">
        <v>16086.017400000001</v>
      </c>
      <c r="AX220">
        <v>15404.660099999999</v>
      </c>
      <c r="AY220">
        <v>14897.126399999999</v>
      </c>
      <c r="AZ220">
        <v>14913.3675</v>
      </c>
      <c r="BA220">
        <v>15179.6405</v>
      </c>
      <c r="BB220">
        <v>14275.7027</v>
      </c>
      <c r="BC220">
        <v>16250.3601</v>
      </c>
      <c r="BD220">
        <v>15761.0142</v>
      </c>
      <c r="BE220">
        <v>16894.665499999999</v>
      </c>
      <c r="BF220">
        <v>17139.338400000001</v>
      </c>
      <c r="BG220">
        <v>16170.4463</v>
      </c>
      <c r="BH220">
        <v>16550.3089</v>
      </c>
      <c r="BI220">
        <v>17384.9545</v>
      </c>
      <c r="BJ220">
        <v>17132.523300000001</v>
      </c>
      <c r="BK220">
        <v>18894.363600000001</v>
      </c>
      <c r="BL220">
        <v>20277.808700000001</v>
      </c>
      <c r="BM220">
        <v>19697.951799999999</v>
      </c>
      <c r="BN220">
        <v>19105.209299999999</v>
      </c>
      <c r="BO220">
        <v>20026.5242</v>
      </c>
      <c r="BP220">
        <v>20365.573700000001</v>
      </c>
      <c r="BQ220">
        <v>20424.3423</v>
      </c>
      <c r="BR220">
        <v>20971.342199999999</v>
      </c>
      <c r="BS220">
        <v>22161.175899999998</v>
      </c>
      <c r="BT220">
        <v>22605.487499999999</v>
      </c>
      <c r="BU220">
        <v>24165.112000000001</v>
      </c>
      <c r="BV220">
        <v>21481.107</v>
      </c>
      <c r="BW220">
        <v>20651.8518</v>
      </c>
      <c r="BX220">
        <v>19938.308499999999</v>
      </c>
      <c r="BY220">
        <v>18511.2219</v>
      </c>
      <c r="BZ220">
        <v>18611.208900000001</v>
      </c>
      <c r="CA220">
        <v>18861.176299999999</v>
      </c>
      <c r="CB220">
        <v>16777.103599999999</v>
      </c>
      <c r="CC220">
        <v>16571.7814</v>
      </c>
      <c r="CD220">
        <v>17863.0298</v>
      </c>
      <c r="CE220">
        <v>17724.4696</v>
      </c>
      <c r="CF220">
        <v>17767.489099999999</v>
      </c>
      <c r="CG220">
        <v>19173.681199999999</v>
      </c>
      <c r="CH220">
        <v>19129.745999999999</v>
      </c>
      <c r="CI220">
        <v>18960.213</v>
      </c>
      <c r="CJ220">
        <v>19028.942599999998</v>
      </c>
      <c r="CK220">
        <v>19880.711899999998</v>
      </c>
      <c r="CL220">
        <v>18219.7801</v>
      </c>
      <c r="CM220">
        <v>20174.3573</v>
      </c>
      <c r="CN220">
        <v>20575.004300000001</v>
      </c>
      <c r="CO220">
        <v>20221.3714</v>
      </c>
      <c r="CP220">
        <v>21718.570400000001</v>
      </c>
      <c r="CQ220">
        <v>19517.931</v>
      </c>
      <c r="CR220">
        <v>19940.937600000001</v>
      </c>
      <c r="CS220">
        <v>18593.389899999998</v>
      </c>
      <c r="CT220">
        <v>17876.105200000002</v>
      </c>
      <c r="CU220">
        <v>16866.179700000001</v>
      </c>
      <c r="CV220">
        <v>17869.733499999998</v>
      </c>
      <c r="CW220">
        <v>17143.459699999999</v>
      </c>
      <c r="CX220">
        <v>17231.351200000001</v>
      </c>
      <c r="CY220">
        <v>17208.2219</v>
      </c>
      <c r="CZ220">
        <v>16522.950700000001</v>
      </c>
      <c r="DA220">
        <v>17783.215100000001</v>
      </c>
      <c r="DB220">
        <v>16713.617999999999</v>
      </c>
      <c r="DC220">
        <v>13770.4288</v>
      </c>
      <c r="DD220">
        <v>15207.0023</v>
      </c>
      <c r="DE220">
        <v>15790.4509</v>
      </c>
      <c r="DF220">
        <v>15353.168900000001</v>
      </c>
      <c r="DG220">
        <v>16525.558799999999</v>
      </c>
      <c r="DH220">
        <v>18323.846000000001</v>
      </c>
      <c r="DI220">
        <v>18390.056499999999</v>
      </c>
      <c r="DJ220">
        <v>17744.791399999998</v>
      </c>
      <c r="DK220">
        <v>16022.8415</v>
      </c>
      <c r="DL220">
        <v>13819.188399999999</v>
      </c>
      <c r="DM220">
        <v>13908.1029</v>
      </c>
      <c r="DN220">
        <v>14188.8856</v>
      </c>
      <c r="DO220">
        <v>15351.580900000001</v>
      </c>
      <c r="DP220">
        <v>14652.020500000001</v>
      </c>
      <c r="DQ220">
        <v>14684.809600000001</v>
      </c>
      <c r="DR220">
        <v>14685.047200000001</v>
      </c>
      <c r="DS220">
        <v>14975.562</v>
      </c>
      <c r="DT220">
        <v>14830.304700000001</v>
      </c>
      <c r="DU220">
        <v>13979.7914</v>
      </c>
      <c r="DV220">
        <v>13051.2444</v>
      </c>
      <c r="DW220">
        <v>12118.0077</v>
      </c>
      <c r="DX220">
        <v>12403.2274</v>
      </c>
      <c r="DY220">
        <v>12234.3483</v>
      </c>
      <c r="DZ220">
        <v>11296.1315</v>
      </c>
      <c r="EA220">
        <v>10158.757100000001</v>
      </c>
      <c r="EB220">
        <v>10909.726000000001</v>
      </c>
      <c r="EC220">
        <v>10970.779200000001</v>
      </c>
      <c r="ED220">
        <v>11260.9913</v>
      </c>
      <c r="EE220">
        <v>12130.1566</v>
      </c>
      <c r="EF220">
        <v>12167.740299999999</v>
      </c>
      <c r="EG220">
        <v>12699.5743</v>
      </c>
      <c r="EH220">
        <v>12365.993200000001</v>
      </c>
      <c r="EI220">
        <v>12946.263999999999</v>
      </c>
      <c r="EJ220">
        <v>13749.825199999999</v>
      </c>
    </row>
    <row r="221" spans="1:140" x14ac:dyDescent="0.25">
      <c r="A221" t="s">
        <v>220</v>
      </c>
      <c r="B221">
        <v>76555.836299999995</v>
      </c>
      <c r="C221">
        <v>77682.481599999999</v>
      </c>
      <c r="D221">
        <v>73378.852400000003</v>
      </c>
      <c r="E221">
        <v>75629.374100000001</v>
      </c>
      <c r="F221">
        <v>54777.327899999997</v>
      </c>
      <c r="G221">
        <v>53206.954400000002</v>
      </c>
      <c r="H221">
        <v>48198.329400000002</v>
      </c>
      <c r="I221">
        <v>45464.390599999999</v>
      </c>
      <c r="J221">
        <v>51759.200400000002</v>
      </c>
      <c r="K221">
        <v>44806.220099999999</v>
      </c>
      <c r="L221">
        <v>47202.635699999999</v>
      </c>
      <c r="M221">
        <v>48672.998399999997</v>
      </c>
      <c r="N221">
        <v>46239.3485</v>
      </c>
      <c r="O221">
        <v>39744.217400000001</v>
      </c>
      <c r="P221">
        <v>40439.995799999997</v>
      </c>
      <c r="Q221">
        <v>46023.192900000002</v>
      </c>
      <c r="R221">
        <v>43973.273800000003</v>
      </c>
      <c r="S221">
        <v>40066.802900000002</v>
      </c>
      <c r="T221">
        <v>39251.539499999999</v>
      </c>
      <c r="U221">
        <v>39029.440499999997</v>
      </c>
      <c r="V221">
        <v>36503.208299999998</v>
      </c>
      <c r="W221">
        <v>35418.1152</v>
      </c>
      <c r="X221">
        <v>39944.987800000003</v>
      </c>
      <c r="Y221">
        <v>44646.064700000003</v>
      </c>
      <c r="Z221">
        <v>39285.822899999999</v>
      </c>
      <c r="AA221">
        <v>40251.212800000001</v>
      </c>
      <c r="AB221">
        <v>44186.054100000001</v>
      </c>
      <c r="AC221">
        <v>46485.6368</v>
      </c>
      <c r="AD221">
        <v>45409.401899999997</v>
      </c>
      <c r="AE221">
        <v>42767.338400000001</v>
      </c>
      <c r="AF221">
        <v>46636.682999999997</v>
      </c>
      <c r="AG221">
        <v>49192.915300000001</v>
      </c>
      <c r="AH221">
        <v>47628.5363</v>
      </c>
      <c r="AI221">
        <v>53052.850200000001</v>
      </c>
      <c r="AJ221">
        <v>54779.607100000001</v>
      </c>
      <c r="AK221">
        <v>59690.298300000002</v>
      </c>
      <c r="AL221">
        <v>57336.553200000002</v>
      </c>
      <c r="AM221">
        <v>47167.533499999998</v>
      </c>
      <c r="AN221">
        <v>47906.889199999998</v>
      </c>
      <c r="AO221">
        <v>46730.641499999998</v>
      </c>
      <c r="AP221">
        <v>52756.740400000002</v>
      </c>
      <c r="AQ221">
        <v>51424.499400000001</v>
      </c>
      <c r="AR221">
        <v>50308.7477</v>
      </c>
      <c r="AS221">
        <v>57457.053</v>
      </c>
      <c r="AT221">
        <v>60259.436399999999</v>
      </c>
      <c r="AU221">
        <v>61406.610800000002</v>
      </c>
      <c r="AV221">
        <v>60113.9303</v>
      </c>
      <c r="AW221">
        <v>60243.695899999999</v>
      </c>
      <c r="AX221">
        <v>58848.715400000001</v>
      </c>
      <c r="AY221">
        <v>57671.127</v>
      </c>
      <c r="AZ221">
        <v>55617.126199999999</v>
      </c>
      <c r="BA221">
        <v>53149.146099999998</v>
      </c>
      <c r="BB221">
        <v>51418.269800000002</v>
      </c>
      <c r="BC221">
        <v>56001.6446</v>
      </c>
      <c r="BD221">
        <v>60460.311099999999</v>
      </c>
      <c r="BE221">
        <v>64807.533799999997</v>
      </c>
      <c r="BF221">
        <v>68430.219500000007</v>
      </c>
      <c r="BG221">
        <v>73332.406900000002</v>
      </c>
      <c r="BH221">
        <v>76635.389200000005</v>
      </c>
      <c r="BI221">
        <v>78889.819199999998</v>
      </c>
      <c r="BJ221">
        <v>75522.880499999999</v>
      </c>
      <c r="BK221">
        <v>81109.7981</v>
      </c>
      <c r="BL221">
        <v>79869.961599999995</v>
      </c>
      <c r="BM221">
        <v>85547.313699999999</v>
      </c>
      <c r="BN221">
        <v>91004.252399999998</v>
      </c>
      <c r="BO221">
        <v>92526.768500000006</v>
      </c>
      <c r="BP221">
        <v>97291.326400000005</v>
      </c>
      <c r="BQ221">
        <v>92476.848599999998</v>
      </c>
      <c r="BR221">
        <v>100057.4083</v>
      </c>
      <c r="BS221">
        <v>102419.7919</v>
      </c>
      <c r="BT221">
        <v>103659.4081</v>
      </c>
      <c r="BU221">
        <v>108962.70540000001</v>
      </c>
      <c r="BV221">
        <v>114906.2438</v>
      </c>
      <c r="BW221">
        <v>113167.8961</v>
      </c>
      <c r="BX221">
        <v>115446.7384</v>
      </c>
      <c r="BY221">
        <v>106702.71490000001</v>
      </c>
      <c r="BZ221">
        <v>108650.83809999999</v>
      </c>
      <c r="CA221">
        <v>111573.02280000001</v>
      </c>
      <c r="CB221">
        <v>113601.6762</v>
      </c>
      <c r="CC221">
        <v>115953.4154</v>
      </c>
      <c r="CD221">
        <v>108222.24890000001</v>
      </c>
      <c r="CE221">
        <v>115516.86500000001</v>
      </c>
      <c r="CF221">
        <v>109306.2332</v>
      </c>
      <c r="CG221">
        <v>108777.3961</v>
      </c>
      <c r="CH221">
        <v>109723.94650000001</v>
      </c>
      <c r="CI221">
        <v>110722.3073</v>
      </c>
      <c r="CJ221">
        <v>110571.86930000001</v>
      </c>
      <c r="CK221">
        <v>125843.6611</v>
      </c>
      <c r="CL221">
        <v>123474.8392</v>
      </c>
      <c r="CM221">
        <v>131254.26550000001</v>
      </c>
      <c r="CN221">
        <v>130992.0428</v>
      </c>
      <c r="CO221">
        <v>138332.3414</v>
      </c>
      <c r="CP221">
        <v>137607.53630000001</v>
      </c>
      <c r="CQ221">
        <v>151220.69330000001</v>
      </c>
      <c r="CR221">
        <v>148533.03719999999</v>
      </c>
      <c r="CS221">
        <v>138898.39449999999</v>
      </c>
      <c r="CT221">
        <v>144731.9142</v>
      </c>
      <c r="CU221">
        <v>144355.21109999999</v>
      </c>
      <c r="CV221">
        <v>152019.17000000001</v>
      </c>
      <c r="CW221">
        <v>149546.66699999999</v>
      </c>
      <c r="CX221">
        <v>148301.08679999999</v>
      </c>
      <c r="CY221">
        <v>158766.52849999999</v>
      </c>
      <c r="CZ221">
        <v>169743.93849999999</v>
      </c>
      <c r="DA221">
        <v>167677.29209999999</v>
      </c>
      <c r="DB221">
        <v>159448.74290000001</v>
      </c>
      <c r="DC221">
        <v>157369.41769999999</v>
      </c>
      <c r="DD221">
        <v>167181.2586</v>
      </c>
      <c r="DE221">
        <v>167562.4197</v>
      </c>
      <c r="DF221">
        <v>164358.24770000001</v>
      </c>
      <c r="DG221">
        <v>158847.29519999999</v>
      </c>
      <c r="DH221">
        <v>171971.57250000001</v>
      </c>
      <c r="DI221">
        <v>165715.14869999999</v>
      </c>
      <c r="DJ221">
        <v>158993.62760000001</v>
      </c>
      <c r="DK221">
        <v>150752.35089999999</v>
      </c>
      <c r="DL221">
        <v>157630.03479999999</v>
      </c>
      <c r="DM221">
        <v>163331.02830000001</v>
      </c>
      <c r="DN221">
        <v>167594.5919</v>
      </c>
      <c r="DO221">
        <v>176523.7121</v>
      </c>
      <c r="DP221">
        <v>176624.48120000001</v>
      </c>
      <c r="DQ221">
        <v>187502.4724</v>
      </c>
      <c r="DR221">
        <v>183529.63759999999</v>
      </c>
      <c r="DS221">
        <v>183398.1324</v>
      </c>
      <c r="DT221">
        <v>178855.02350000001</v>
      </c>
      <c r="DU221">
        <v>176669.39129999999</v>
      </c>
      <c r="DV221">
        <v>192807.40400000001</v>
      </c>
      <c r="DW221">
        <v>195424.37909999999</v>
      </c>
      <c r="DX221">
        <v>209984.55669999999</v>
      </c>
      <c r="DY221">
        <v>221323.3958</v>
      </c>
      <c r="DZ221">
        <v>234600.69760000001</v>
      </c>
      <c r="EA221">
        <v>212845.54079999999</v>
      </c>
      <c r="EB221">
        <v>206271.71960000001</v>
      </c>
      <c r="EC221">
        <v>213022.08609999999</v>
      </c>
      <c r="ED221">
        <v>215193.5606</v>
      </c>
      <c r="EE221">
        <v>225056.3585</v>
      </c>
      <c r="EF221">
        <v>227847.93400000001</v>
      </c>
      <c r="EG221">
        <v>229708.62340000001</v>
      </c>
      <c r="EH221">
        <v>237008.22500000001</v>
      </c>
      <c r="EI221">
        <v>201231.024</v>
      </c>
      <c r="EJ221">
        <v>203676.44459999999</v>
      </c>
    </row>
    <row r="222" spans="1:140" x14ac:dyDescent="0.25">
      <c r="A222" t="s">
        <v>221</v>
      </c>
      <c r="B222">
        <v>18789.155299999999</v>
      </c>
      <c r="C222">
        <v>18706.663199999999</v>
      </c>
      <c r="D222">
        <v>19417.364099999999</v>
      </c>
      <c r="E222">
        <v>19515.1319</v>
      </c>
      <c r="F222">
        <v>21155.967400000001</v>
      </c>
      <c r="G222">
        <v>22771.363700000002</v>
      </c>
      <c r="H222">
        <v>22751.179899999999</v>
      </c>
      <c r="I222">
        <v>32219.6574</v>
      </c>
      <c r="J222">
        <v>29015.580900000001</v>
      </c>
      <c r="K222">
        <v>29873.471600000001</v>
      </c>
      <c r="L222">
        <v>28270.473600000001</v>
      </c>
      <c r="M222">
        <v>34047.678500000002</v>
      </c>
      <c r="N222">
        <v>39662.840199999999</v>
      </c>
      <c r="O222">
        <v>40754.448400000001</v>
      </c>
      <c r="P222">
        <v>32748.245299999999</v>
      </c>
      <c r="Q222">
        <v>34065.910000000003</v>
      </c>
      <c r="R222">
        <v>26703.5612</v>
      </c>
      <c r="S222">
        <v>19588.4676</v>
      </c>
      <c r="T222">
        <v>17620.730800000001</v>
      </c>
      <c r="U222">
        <v>17490.303500000002</v>
      </c>
      <c r="V222">
        <v>18132.658100000001</v>
      </c>
      <c r="W222">
        <v>17832.675200000001</v>
      </c>
      <c r="X222">
        <v>17676.398399999998</v>
      </c>
      <c r="Y222">
        <v>17868.816800000001</v>
      </c>
      <c r="Z222">
        <v>21777.466100000001</v>
      </c>
      <c r="AA222">
        <v>17578.2971</v>
      </c>
      <c r="AB222">
        <v>18052.5023</v>
      </c>
      <c r="AC222">
        <v>16545.57</v>
      </c>
      <c r="AD222">
        <v>17484.209800000001</v>
      </c>
      <c r="AE222">
        <v>17902.836599999999</v>
      </c>
      <c r="AF222">
        <v>18957.059000000001</v>
      </c>
      <c r="AG222">
        <v>19787.820400000001</v>
      </c>
      <c r="AH222">
        <v>18901.4568</v>
      </c>
      <c r="AI222">
        <v>19231.798999999999</v>
      </c>
      <c r="AJ222">
        <v>20468.204699999998</v>
      </c>
      <c r="AK222">
        <v>20795.4342</v>
      </c>
      <c r="AL222">
        <v>17467.6342</v>
      </c>
      <c r="AM222">
        <v>16528.584699999999</v>
      </c>
      <c r="AN222">
        <v>17595.686399999999</v>
      </c>
      <c r="AO222">
        <v>16503.1057</v>
      </c>
      <c r="AP222">
        <v>19416.191200000001</v>
      </c>
      <c r="AQ222">
        <v>20700.313399999999</v>
      </c>
      <c r="AR222">
        <v>23011.2369</v>
      </c>
      <c r="AS222">
        <v>25821.143199999999</v>
      </c>
      <c r="AT222">
        <v>28378.293300000001</v>
      </c>
      <c r="AU222">
        <v>29388.358800000002</v>
      </c>
      <c r="AV222">
        <v>28773.7798</v>
      </c>
      <c r="AW222">
        <v>29027.040400000002</v>
      </c>
      <c r="AX222">
        <v>26850.220600000001</v>
      </c>
      <c r="AY222">
        <v>25399.500100000001</v>
      </c>
      <c r="AZ222">
        <v>23293.067500000001</v>
      </c>
      <c r="BA222">
        <v>20168.620699999999</v>
      </c>
      <c r="BB222">
        <v>17830.229899999998</v>
      </c>
      <c r="BC222">
        <v>21263.042000000001</v>
      </c>
      <c r="BD222">
        <v>20468.766599999999</v>
      </c>
      <c r="BE222">
        <v>19306.309300000001</v>
      </c>
      <c r="BF222">
        <v>19136.3593</v>
      </c>
      <c r="BG222">
        <v>22071.215</v>
      </c>
      <c r="BH222">
        <v>20135.298299999999</v>
      </c>
      <c r="BI222">
        <v>17809.235799999999</v>
      </c>
      <c r="BJ222">
        <v>14928.405699999999</v>
      </c>
      <c r="BK222">
        <v>14843.002899999999</v>
      </c>
      <c r="BL222">
        <v>16110.3802</v>
      </c>
      <c r="BM222">
        <v>17256.6211</v>
      </c>
      <c r="BN222">
        <v>18346.045600000001</v>
      </c>
      <c r="BO222">
        <v>17847.4375</v>
      </c>
      <c r="BP222">
        <v>16944.146499999999</v>
      </c>
      <c r="BQ222">
        <v>18088.329000000002</v>
      </c>
      <c r="BR222">
        <v>22938.296300000002</v>
      </c>
      <c r="BS222">
        <v>22712.8753</v>
      </c>
      <c r="BT222">
        <v>24456.7906</v>
      </c>
      <c r="BU222">
        <v>24766.625899999999</v>
      </c>
      <c r="BV222">
        <v>23141.704099999999</v>
      </c>
      <c r="BW222">
        <v>22825.872100000001</v>
      </c>
      <c r="BX222">
        <v>25561.9558</v>
      </c>
      <c r="BY222">
        <v>25703.587800000001</v>
      </c>
      <c r="BZ222">
        <v>26558.656999999999</v>
      </c>
      <c r="CA222">
        <v>27884.186099999999</v>
      </c>
      <c r="CB222">
        <v>27387.473099999999</v>
      </c>
      <c r="CC222">
        <v>28018.738700000002</v>
      </c>
      <c r="CD222">
        <v>25483.549200000001</v>
      </c>
      <c r="CE222">
        <v>26034.893700000001</v>
      </c>
      <c r="CF222">
        <v>26116.168900000001</v>
      </c>
      <c r="CG222">
        <v>28095.048500000001</v>
      </c>
      <c r="CH222">
        <v>28687.219000000001</v>
      </c>
      <c r="CI222">
        <v>31072.060099999999</v>
      </c>
      <c r="CJ222">
        <v>31100.338800000001</v>
      </c>
      <c r="CK222">
        <v>31110.951799999999</v>
      </c>
      <c r="CL222">
        <v>29024.579399999999</v>
      </c>
      <c r="CM222">
        <v>26098.118900000001</v>
      </c>
      <c r="CN222">
        <v>21803.777600000001</v>
      </c>
      <c r="CO222">
        <v>22069.8596</v>
      </c>
      <c r="CP222">
        <v>20177.388599999998</v>
      </c>
      <c r="CQ222">
        <v>21460.4889</v>
      </c>
      <c r="CR222">
        <v>19399.6188</v>
      </c>
      <c r="CS222">
        <v>22103.047299999998</v>
      </c>
      <c r="CT222">
        <v>19404.033899999999</v>
      </c>
      <c r="CU222">
        <v>19220.109400000001</v>
      </c>
      <c r="CV222">
        <v>16958.412899999999</v>
      </c>
      <c r="CW222">
        <v>17065.5844</v>
      </c>
      <c r="CX222">
        <v>14370.111999999999</v>
      </c>
      <c r="CY222">
        <v>16135.5172</v>
      </c>
      <c r="CZ222">
        <v>16879.734700000001</v>
      </c>
      <c r="DA222">
        <v>13869.992200000001</v>
      </c>
      <c r="DB222">
        <v>12159.1309</v>
      </c>
      <c r="DC222">
        <v>13744.4769</v>
      </c>
      <c r="DD222">
        <v>16676.143599999999</v>
      </c>
      <c r="DE222">
        <v>18883.792600000001</v>
      </c>
      <c r="DF222">
        <v>18980.9931</v>
      </c>
      <c r="DG222">
        <v>19034.8354</v>
      </c>
      <c r="DH222">
        <v>16991.995299999999</v>
      </c>
      <c r="DI222">
        <v>17195.417000000001</v>
      </c>
      <c r="DJ222">
        <v>16980.0785</v>
      </c>
      <c r="DK222">
        <v>15190.868399999999</v>
      </c>
      <c r="DL222">
        <v>17718.114699999998</v>
      </c>
      <c r="DM222">
        <v>19722.326000000001</v>
      </c>
      <c r="DN222">
        <v>17154.529200000001</v>
      </c>
      <c r="DO222">
        <v>16281.953100000001</v>
      </c>
      <c r="DP222">
        <v>15259.583199999999</v>
      </c>
      <c r="DQ222">
        <v>15455.827499999999</v>
      </c>
      <c r="DR222">
        <v>14588.733200000001</v>
      </c>
      <c r="DS222">
        <v>13946.561799999999</v>
      </c>
      <c r="DT222">
        <v>14159.559300000001</v>
      </c>
      <c r="DU222">
        <v>12364.1186</v>
      </c>
      <c r="DV222">
        <v>14903.6895</v>
      </c>
      <c r="DW222">
        <v>14035.976199999999</v>
      </c>
      <c r="DX222">
        <v>14578.554599999999</v>
      </c>
      <c r="DY222">
        <v>15083.7835</v>
      </c>
      <c r="DZ222">
        <v>16049.755800000001</v>
      </c>
      <c r="EA222">
        <v>14309.735199999999</v>
      </c>
      <c r="EB222">
        <v>15948.013999999999</v>
      </c>
      <c r="EC222">
        <v>17103.433700000001</v>
      </c>
      <c r="ED222">
        <v>18132.820899999999</v>
      </c>
      <c r="EE222">
        <v>20074.551299999999</v>
      </c>
      <c r="EF222">
        <v>19696.409100000001</v>
      </c>
      <c r="EG222">
        <v>20181.0033</v>
      </c>
      <c r="EH222">
        <v>21451.6813</v>
      </c>
      <c r="EI222">
        <v>17202.102599999998</v>
      </c>
      <c r="EJ222">
        <v>15965.0815</v>
      </c>
    </row>
    <row r="223" spans="1:140" x14ac:dyDescent="0.25">
      <c r="A223" t="s">
        <v>222</v>
      </c>
      <c r="B223">
        <v>3858.3213000000001</v>
      </c>
      <c r="C223">
        <v>4084.0185000000001</v>
      </c>
      <c r="D223">
        <v>3709.6914000000002</v>
      </c>
      <c r="E223">
        <v>3664.7437</v>
      </c>
      <c r="F223">
        <v>3289.7467000000001</v>
      </c>
      <c r="G223">
        <v>3453.0518000000002</v>
      </c>
      <c r="H223">
        <v>2679.8712</v>
      </c>
      <c r="I223">
        <v>2814.8326999999999</v>
      </c>
      <c r="J223">
        <v>2678.2118999999998</v>
      </c>
      <c r="K223">
        <v>2953.1129999999998</v>
      </c>
      <c r="L223">
        <v>2213.1938</v>
      </c>
      <c r="M223">
        <v>2114.7955999999999</v>
      </c>
      <c r="N223">
        <v>2127.0295000000001</v>
      </c>
      <c r="O223">
        <v>1849.9394</v>
      </c>
      <c r="P223">
        <v>1432.0495000000001</v>
      </c>
      <c r="Q223">
        <v>1587.424</v>
      </c>
      <c r="R223">
        <v>1434.6343999999999</v>
      </c>
      <c r="S223">
        <v>973.78539999999998</v>
      </c>
      <c r="T223">
        <v>903.80290000000002</v>
      </c>
      <c r="U223">
        <v>905.7903</v>
      </c>
      <c r="V223">
        <v>1161.1804999999999</v>
      </c>
      <c r="W223">
        <v>1167.1316999999999</v>
      </c>
      <c r="X223">
        <v>1061.4839999999999</v>
      </c>
      <c r="Y223">
        <v>1049.4672</v>
      </c>
      <c r="Z223">
        <v>1211.9625000000001</v>
      </c>
      <c r="AA223">
        <v>900.83029999999997</v>
      </c>
      <c r="AB223">
        <v>1065.6652999999999</v>
      </c>
      <c r="AC223">
        <v>1147.5844</v>
      </c>
      <c r="AD223">
        <v>1287.2641000000001</v>
      </c>
      <c r="AE223">
        <v>1457.5929000000001</v>
      </c>
      <c r="AF223">
        <v>1278.7225000000001</v>
      </c>
      <c r="AG223">
        <v>1287.7665</v>
      </c>
      <c r="AH223">
        <v>1311.3814</v>
      </c>
      <c r="AI223">
        <v>1363.6927000000001</v>
      </c>
      <c r="AJ223">
        <v>1482.1131</v>
      </c>
      <c r="AK223">
        <v>1433.7891</v>
      </c>
      <c r="AL223">
        <v>1377.7634</v>
      </c>
      <c r="AM223">
        <v>1413.9364</v>
      </c>
      <c r="AN223">
        <v>1421.9157</v>
      </c>
      <c r="AO223">
        <v>1383.9920999999999</v>
      </c>
      <c r="AP223">
        <v>1529.7874999999999</v>
      </c>
      <c r="AQ223">
        <v>1741.5633</v>
      </c>
      <c r="AR223">
        <v>1912.3674000000001</v>
      </c>
      <c r="AS223">
        <v>2169.3717000000001</v>
      </c>
      <c r="AT223">
        <v>2611.0147000000002</v>
      </c>
      <c r="AU223">
        <v>3045.7561999999998</v>
      </c>
      <c r="AV223">
        <v>3238.7145</v>
      </c>
      <c r="AW223">
        <v>3086.2667999999999</v>
      </c>
      <c r="AX223">
        <v>3321.8895000000002</v>
      </c>
      <c r="AY223">
        <v>3699.8737000000001</v>
      </c>
      <c r="AZ223">
        <v>7880.3584000000001</v>
      </c>
      <c r="BA223">
        <v>7536.9888000000001</v>
      </c>
      <c r="BB223">
        <v>5507.7995000000001</v>
      </c>
      <c r="BC223">
        <v>6446.7722000000003</v>
      </c>
      <c r="BD223">
        <v>4864.7112999999999</v>
      </c>
      <c r="BE223">
        <v>4896.0964999999997</v>
      </c>
      <c r="BF223">
        <v>6138.9517999999998</v>
      </c>
      <c r="BG223">
        <v>6794.7569000000003</v>
      </c>
      <c r="BH223">
        <v>6700.1176999999998</v>
      </c>
      <c r="BI223">
        <v>6422.9432999999999</v>
      </c>
      <c r="BJ223">
        <v>6096.4582</v>
      </c>
      <c r="BK223">
        <v>7326.9170999999997</v>
      </c>
      <c r="BL223">
        <v>7732.2447000000002</v>
      </c>
      <c r="BM223">
        <v>8201.1826999999994</v>
      </c>
      <c r="BN223">
        <v>8400.6653999999999</v>
      </c>
      <c r="BO223">
        <v>7863.2834000000003</v>
      </c>
      <c r="BP223">
        <v>9208.5720000000001</v>
      </c>
      <c r="BQ223">
        <v>9456.4092000000001</v>
      </c>
      <c r="BR223">
        <v>10608.2425</v>
      </c>
      <c r="BS223">
        <v>11439.4313</v>
      </c>
      <c r="BT223">
        <v>10569.0442</v>
      </c>
      <c r="BU223">
        <v>10158.197</v>
      </c>
      <c r="BV223">
        <v>10053.737300000001</v>
      </c>
      <c r="BW223">
        <v>8688.8657000000003</v>
      </c>
      <c r="BX223">
        <v>9251.4686999999994</v>
      </c>
      <c r="BY223">
        <v>8889.6412</v>
      </c>
      <c r="BZ223">
        <v>8415.98</v>
      </c>
      <c r="CA223">
        <v>9205.4153000000006</v>
      </c>
      <c r="CB223">
        <v>9549.0779000000002</v>
      </c>
      <c r="CC223">
        <v>9889.4056</v>
      </c>
      <c r="CD223">
        <v>9214.7209000000003</v>
      </c>
      <c r="CE223">
        <v>9067.1095000000005</v>
      </c>
      <c r="CF223">
        <v>9467.27</v>
      </c>
      <c r="CG223">
        <v>10464.1389</v>
      </c>
      <c r="CH223">
        <v>9785.0391999999993</v>
      </c>
      <c r="CI223">
        <v>8680.3729000000003</v>
      </c>
      <c r="CJ223">
        <v>9339.9938000000002</v>
      </c>
      <c r="CK223">
        <v>9933.5895</v>
      </c>
      <c r="CL223">
        <v>8672.7800999999999</v>
      </c>
      <c r="CM223">
        <v>9010.3196000000007</v>
      </c>
      <c r="CN223">
        <v>7989.9431999999997</v>
      </c>
      <c r="CO223">
        <v>7336.1850000000004</v>
      </c>
      <c r="CP223">
        <v>7030.8368</v>
      </c>
      <c r="CQ223">
        <v>8607.0311999999994</v>
      </c>
      <c r="CR223">
        <v>7859.6917999999996</v>
      </c>
      <c r="CS223">
        <v>7568.8813</v>
      </c>
      <c r="CT223">
        <v>8109.3603999999996</v>
      </c>
      <c r="CU223">
        <v>8311.8510000000006</v>
      </c>
      <c r="CV223">
        <v>9396.3441000000003</v>
      </c>
      <c r="CW223">
        <v>8836.0817000000006</v>
      </c>
      <c r="CX223">
        <v>9209.4372000000003</v>
      </c>
      <c r="CY223">
        <v>9233.9505000000008</v>
      </c>
      <c r="CZ223">
        <v>8794.0907000000007</v>
      </c>
      <c r="DA223">
        <v>7296.0955999999996</v>
      </c>
      <c r="DB223">
        <v>6396.2011000000002</v>
      </c>
      <c r="DC223">
        <v>5969.8590999999997</v>
      </c>
      <c r="DD223">
        <v>6236.8849</v>
      </c>
      <c r="DE223">
        <v>6286.3279000000002</v>
      </c>
      <c r="DF223">
        <v>4723.6565000000001</v>
      </c>
      <c r="DG223">
        <v>4195.8638000000001</v>
      </c>
      <c r="DH223">
        <v>4487.1207000000004</v>
      </c>
      <c r="DI223">
        <v>4568.3298000000004</v>
      </c>
      <c r="DJ223">
        <v>4324.7326000000003</v>
      </c>
      <c r="DK223">
        <v>4404.1665000000003</v>
      </c>
      <c r="DL223">
        <v>5078.47</v>
      </c>
      <c r="DM223">
        <v>5782.7833000000001</v>
      </c>
      <c r="DN223">
        <v>5113.7739000000001</v>
      </c>
      <c r="DO223">
        <v>5193.1057000000001</v>
      </c>
      <c r="DP223">
        <v>5047.7754000000004</v>
      </c>
      <c r="DQ223">
        <v>5012.1523999999999</v>
      </c>
      <c r="DR223">
        <v>4238.7686999999996</v>
      </c>
      <c r="DS223">
        <v>4871.9237000000003</v>
      </c>
      <c r="DT223">
        <v>5114.8991999999998</v>
      </c>
      <c r="DU223">
        <v>5550.6097</v>
      </c>
      <c r="DV223">
        <v>6376.7304000000004</v>
      </c>
      <c r="DW223">
        <v>6550.4639999999999</v>
      </c>
      <c r="DX223">
        <v>7885.1058000000003</v>
      </c>
      <c r="DY223">
        <v>9079.9261999999999</v>
      </c>
      <c r="DZ223">
        <v>8502.0159999999996</v>
      </c>
      <c r="EA223">
        <v>7596.4670999999998</v>
      </c>
      <c r="EB223">
        <v>8650.1664999999994</v>
      </c>
      <c r="EC223">
        <v>10744.5478</v>
      </c>
      <c r="ED223">
        <v>13625.5327</v>
      </c>
      <c r="EE223">
        <v>12080.7878</v>
      </c>
      <c r="EF223">
        <v>13166.522800000001</v>
      </c>
      <c r="EG223">
        <v>13128.5954</v>
      </c>
      <c r="EH223">
        <v>12314.664699999999</v>
      </c>
      <c r="EI223">
        <v>11685.5077</v>
      </c>
      <c r="EJ223">
        <v>10824.3426</v>
      </c>
    </row>
    <row r="224" spans="1:140" x14ac:dyDescent="0.25">
      <c r="A224" t="s">
        <v>223</v>
      </c>
      <c r="B224">
        <v>32670.152600000001</v>
      </c>
      <c r="C224">
        <v>31194.5016</v>
      </c>
      <c r="D224">
        <v>29185.316999999999</v>
      </c>
      <c r="E224">
        <v>28244.982400000001</v>
      </c>
      <c r="F224">
        <v>29401.339800000002</v>
      </c>
      <c r="G224">
        <v>30452.359700000001</v>
      </c>
      <c r="H224">
        <v>29915.6852</v>
      </c>
      <c r="I224">
        <v>27364.127</v>
      </c>
      <c r="J224">
        <v>25345.625</v>
      </c>
      <c r="K224">
        <v>21949.397799999999</v>
      </c>
      <c r="L224">
        <v>23792.644799999998</v>
      </c>
      <c r="M224">
        <v>22429.531200000001</v>
      </c>
      <c r="N224">
        <v>22366.5887</v>
      </c>
      <c r="O224">
        <v>20320.9601</v>
      </c>
      <c r="P224">
        <v>19099.038700000001</v>
      </c>
      <c r="Q224">
        <v>19005.637500000001</v>
      </c>
      <c r="R224">
        <v>12350.0488</v>
      </c>
      <c r="S224">
        <v>3101.8906999999999</v>
      </c>
      <c r="T224">
        <v>2539.8233</v>
      </c>
      <c r="U224">
        <v>4935.3725000000004</v>
      </c>
      <c r="V224">
        <v>3955.5117</v>
      </c>
      <c r="W224">
        <v>1983.8993</v>
      </c>
      <c r="X224">
        <v>2553.0508</v>
      </c>
      <c r="Y224">
        <v>3732.6936000000001</v>
      </c>
      <c r="Z224">
        <v>4666.6805000000004</v>
      </c>
      <c r="AA224">
        <v>3862.866</v>
      </c>
      <c r="AB224">
        <v>5411.3317999999999</v>
      </c>
      <c r="AC224">
        <v>9114.8183000000008</v>
      </c>
      <c r="AD224">
        <v>10183.081099999999</v>
      </c>
      <c r="AE224">
        <v>9422.232</v>
      </c>
      <c r="AF224">
        <v>9368.3852999999999</v>
      </c>
      <c r="AG224">
        <v>8908.7752</v>
      </c>
      <c r="AH224">
        <v>9188.3713000000007</v>
      </c>
      <c r="AI224">
        <v>9361.2117999999991</v>
      </c>
      <c r="AJ224">
        <v>10916.932199999999</v>
      </c>
      <c r="AK224">
        <v>12688.02</v>
      </c>
      <c r="AL224">
        <v>11133.659799999999</v>
      </c>
      <c r="AM224">
        <v>9827.9973000000009</v>
      </c>
      <c r="AN224">
        <v>10396.449000000001</v>
      </c>
      <c r="AO224">
        <v>8957.5781000000006</v>
      </c>
      <c r="AP224">
        <v>10197.242899999999</v>
      </c>
      <c r="AQ224">
        <v>10654.897000000001</v>
      </c>
      <c r="AR224">
        <v>9895.4871000000003</v>
      </c>
      <c r="AS224">
        <v>11775.8964</v>
      </c>
      <c r="AT224">
        <v>12349.354499999999</v>
      </c>
      <c r="AU224">
        <v>13164.132100000001</v>
      </c>
      <c r="AV224">
        <v>11976.691800000001</v>
      </c>
      <c r="AW224">
        <v>12883.949500000001</v>
      </c>
      <c r="AX224">
        <v>11866.5412</v>
      </c>
      <c r="AY224">
        <v>11741.864600000001</v>
      </c>
      <c r="AZ224">
        <v>10428.307500000001</v>
      </c>
      <c r="BA224">
        <v>8525.7291999999998</v>
      </c>
      <c r="BB224">
        <v>7189.4080000000004</v>
      </c>
      <c r="BC224">
        <v>8574.7276999999995</v>
      </c>
      <c r="BD224">
        <v>7916.3389999999999</v>
      </c>
      <c r="BE224">
        <v>7243.2718999999997</v>
      </c>
      <c r="BF224">
        <v>7809.3613999999998</v>
      </c>
      <c r="BG224">
        <v>9117.3184000000001</v>
      </c>
      <c r="BH224">
        <v>9280.2062000000005</v>
      </c>
      <c r="BI224">
        <v>9046.8804</v>
      </c>
      <c r="BJ224">
        <v>7415.3558000000003</v>
      </c>
      <c r="BK224">
        <v>7772.4567999999999</v>
      </c>
      <c r="BL224">
        <v>7252.2356</v>
      </c>
      <c r="BM224">
        <v>7814.1575000000003</v>
      </c>
      <c r="BN224">
        <v>8472.2376999999997</v>
      </c>
      <c r="BO224">
        <v>9461.5370999999996</v>
      </c>
      <c r="BP224">
        <v>9241.0010999999995</v>
      </c>
      <c r="BQ224">
        <v>9790.7491000000009</v>
      </c>
      <c r="BR224">
        <v>10820.4357</v>
      </c>
      <c r="BS224">
        <v>10301.229300000001</v>
      </c>
      <c r="BT224">
        <v>11264.2361</v>
      </c>
      <c r="BU224">
        <v>12264.046200000001</v>
      </c>
      <c r="BV224">
        <v>13963.870999999999</v>
      </c>
      <c r="BW224">
        <v>14096.0787</v>
      </c>
      <c r="BX224">
        <v>14042.3171</v>
      </c>
      <c r="BY224">
        <v>13468.9756</v>
      </c>
      <c r="BZ224">
        <v>14160.625700000001</v>
      </c>
      <c r="CA224">
        <v>15066.704599999999</v>
      </c>
      <c r="CB224">
        <v>15929.575199999999</v>
      </c>
      <c r="CC224">
        <v>16197.8251</v>
      </c>
      <c r="CD224">
        <v>14865.517099999999</v>
      </c>
      <c r="CE224">
        <v>15706.785</v>
      </c>
      <c r="CF224">
        <v>15742.492399999999</v>
      </c>
      <c r="CG224">
        <v>16130.466899999999</v>
      </c>
      <c r="CH224">
        <v>15581.8421</v>
      </c>
      <c r="CI224">
        <v>16103.4853</v>
      </c>
      <c r="CJ224">
        <v>15296.6422</v>
      </c>
      <c r="CK224">
        <v>16590.766800000001</v>
      </c>
      <c r="CL224">
        <v>16680.3256</v>
      </c>
      <c r="CM224">
        <v>17078.028399999999</v>
      </c>
      <c r="CN224">
        <v>17820.176100000001</v>
      </c>
      <c r="CO224">
        <v>17988.453799999999</v>
      </c>
      <c r="CP224">
        <v>16784.6211</v>
      </c>
      <c r="CQ224">
        <v>17242.1587</v>
      </c>
      <c r="CR224">
        <v>17604.1767</v>
      </c>
      <c r="CS224">
        <v>17120.498500000002</v>
      </c>
      <c r="CT224">
        <v>17263.274300000001</v>
      </c>
      <c r="CU224">
        <v>17456.441599999998</v>
      </c>
      <c r="CV224">
        <v>19725.901600000001</v>
      </c>
      <c r="CW224">
        <v>19062.148799999999</v>
      </c>
      <c r="CX224">
        <v>18991.625100000001</v>
      </c>
      <c r="CY224">
        <v>18948.5537</v>
      </c>
      <c r="CZ224">
        <v>18694.595600000001</v>
      </c>
      <c r="DA224">
        <v>17801.646000000001</v>
      </c>
      <c r="DB224">
        <v>16458.125499999998</v>
      </c>
      <c r="DC224">
        <v>16707.987799999999</v>
      </c>
      <c r="DD224">
        <v>18278.824199999999</v>
      </c>
      <c r="DE224">
        <v>17458.421300000002</v>
      </c>
      <c r="DF224">
        <v>17769.195400000001</v>
      </c>
      <c r="DG224">
        <v>17458.421300000002</v>
      </c>
      <c r="DH224">
        <v>15380.8073</v>
      </c>
      <c r="DI224">
        <v>15851.6877</v>
      </c>
      <c r="DJ224">
        <v>16527.1309</v>
      </c>
      <c r="DK224">
        <v>16661.863300000001</v>
      </c>
      <c r="DL224">
        <v>17798.843799999999</v>
      </c>
      <c r="DM224">
        <v>17999.043000000001</v>
      </c>
      <c r="DN224">
        <v>18399.4414</v>
      </c>
      <c r="DO224">
        <v>18098.553400000001</v>
      </c>
      <c r="DP224">
        <v>17794.998200000002</v>
      </c>
      <c r="DQ224">
        <v>17765.573199999999</v>
      </c>
      <c r="DR224">
        <v>18143.954900000001</v>
      </c>
      <c r="DS224">
        <v>19312.162700000001</v>
      </c>
      <c r="DT224">
        <v>20036.506000000001</v>
      </c>
      <c r="DU224">
        <v>19697.706900000001</v>
      </c>
      <c r="DV224">
        <v>20193.154999999999</v>
      </c>
      <c r="DW224">
        <v>19637.363499999999</v>
      </c>
      <c r="DX224">
        <v>20489.921200000001</v>
      </c>
      <c r="DY224">
        <v>20076.127499999999</v>
      </c>
      <c r="DZ224">
        <v>20960.789799999999</v>
      </c>
      <c r="EA224">
        <v>18866.4663</v>
      </c>
      <c r="EB224">
        <v>18391.681100000002</v>
      </c>
      <c r="EC224">
        <v>19282.214100000001</v>
      </c>
      <c r="ED224">
        <v>18741.423900000002</v>
      </c>
      <c r="EE224">
        <v>18311.656900000002</v>
      </c>
      <c r="EF224">
        <v>18888.6875</v>
      </c>
      <c r="EG224">
        <v>18053.571</v>
      </c>
      <c r="EH224">
        <v>17906.6191</v>
      </c>
      <c r="EI224">
        <v>16293.735500000001</v>
      </c>
      <c r="EJ224">
        <v>15852.4917</v>
      </c>
    </row>
    <row r="225" spans="1:140" x14ac:dyDescent="0.25">
      <c r="A225" t="s">
        <v>224</v>
      </c>
      <c r="B225" t="s">
        <v>506</v>
      </c>
      <c r="C225" t="s">
        <v>506</v>
      </c>
      <c r="D225" t="s">
        <v>506</v>
      </c>
      <c r="E225" t="s">
        <v>506</v>
      </c>
      <c r="F225" t="s">
        <v>506</v>
      </c>
      <c r="G225" t="s">
        <v>506</v>
      </c>
      <c r="H225" t="s">
        <v>506</v>
      </c>
      <c r="I225" t="s">
        <v>506</v>
      </c>
      <c r="J225" t="s">
        <v>506</v>
      </c>
      <c r="K225" t="s">
        <v>506</v>
      </c>
      <c r="L225" t="s">
        <v>506</v>
      </c>
      <c r="M225" t="s">
        <v>506</v>
      </c>
      <c r="N225" t="s">
        <v>506</v>
      </c>
      <c r="O225" t="s">
        <v>506</v>
      </c>
      <c r="P225" t="s">
        <v>506</v>
      </c>
      <c r="Q225" t="s">
        <v>506</v>
      </c>
      <c r="R225" t="s">
        <v>506</v>
      </c>
      <c r="S225" t="s">
        <v>506</v>
      </c>
      <c r="T225" t="s">
        <v>506</v>
      </c>
      <c r="U225" t="s">
        <v>506</v>
      </c>
      <c r="V225" t="s">
        <v>506</v>
      </c>
      <c r="W225" t="s">
        <v>506</v>
      </c>
      <c r="X225" t="s">
        <v>506</v>
      </c>
      <c r="Y225" t="s">
        <v>506</v>
      </c>
      <c r="Z225" t="s">
        <v>506</v>
      </c>
      <c r="AA225" t="s">
        <v>506</v>
      </c>
      <c r="AB225" t="s">
        <v>506</v>
      </c>
      <c r="AC225" t="s">
        <v>506</v>
      </c>
      <c r="AD225" t="s">
        <v>506</v>
      </c>
      <c r="AE225" t="s">
        <v>506</v>
      </c>
      <c r="AF225" t="s">
        <v>506</v>
      </c>
      <c r="AG225" t="s">
        <v>506</v>
      </c>
      <c r="AH225" t="s">
        <v>506</v>
      </c>
      <c r="AI225" t="s">
        <v>506</v>
      </c>
      <c r="AJ225" t="s">
        <v>506</v>
      </c>
      <c r="AK225" t="s">
        <v>506</v>
      </c>
      <c r="AL225" t="s">
        <v>506</v>
      </c>
      <c r="AM225" t="s">
        <v>506</v>
      </c>
      <c r="AN225" t="s">
        <v>506</v>
      </c>
      <c r="AO225" t="s">
        <v>506</v>
      </c>
      <c r="AP225" t="s">
        <v>506</v>
      </c>
      <c r="AQ225" t="s">
        <v>506</v>
      </c>
      <c r="AR225" t="s">
        <v>506</v>
      </c>
      <c r="AS225" t="s">
        <v>506</v>
      </c>
      <c r="AT225" t="s">
        <v>506</v>
      </c>
      <c r="AU225" t="s">
        <v>506</v>
      </c>
      <c r="AV225">
        <v>2025.2</v>
      </c>
      <c r="AW225">
        <v>1952</v>
      </c>
      <c r="AX225">
        <v>1783.7201</v>
      </c>
      <c r="AY225">
        <v>1682.7547999999999</v>
      </c>
      <c r="AZ225">
        <v>1633.0038</v>
      </c>
      <c r="BA225">
        <v>1461.1407999999999</v>
      </c>
      <c r="BB225">
        <v>1187.3598999999999</v>
      </c>
      <c r="BC225">
        <v>1439.6677999999999</v>
      </c>
      <c r="BD225">
        <v>1549.6635000000001</v>
      </c>
      <c r="BE225">
        <v>1526.7236</v>
      </c>
      <c r="BF225">
        <v>1839.0967000000001</v>
      </c>
      <c r="BG225">
        <v>1751.2418</v>
      </c>
      <c r="BH225">
        <v>1987.6949999999999</v>
      </c>
      <c r="BI225">
        <v>1948.6722</v>
      </c>
      <c r="BJ225">
        <v>1819.0542</v>
      </c>
      <c r="BK225">
        <v>1990.1777999999999</v>
      </c>
      <c r="BL225">
        <v>1928.3557000000001</v>
      </c>
      <c r="BM225">
        <v>1983.8977</v>
      </c>
      <c r="BN225">
        <v>2081.9290999999998</v>
      </c>
      <c r="BO225">
        <v>2098.2676999999999</v>
      </c>
      <c r="BP225">
        <v>2025.8045999999999</v>
      </c>
      <c r="BQ225">
        <v>2149.2869999999998</v>
      </c>
      <c r="BR225">
        <v>2196.8946000000001</v>
      </c>
      <c r="BS225">
        <v>2383.0434</v>
      </c>
      <c r="BT225">
        <v>2645.4560000000001</v>
      </c>
      <c r="BU225">
        <v>2624.1257000000001</v>
      </c>
      <c r="BV225">
        <v>2769.0731000000001</v>
      </c>
      <c r="BW225">
        <v>2832.2588000000001</v>
      </c>
      <c r="BX225">
        <v>3118.0922999999998</v>
      </c>
      <c r="BY225">
        <v>3152.1640000000002</v>
      </c>
      <c r="BZ225">
        <v>3355.2723999999998</v>
      </c>
      <c r="CA225">
        <v>3561.8656000000001</v>
      </c>
      <c r="CB225">
        <v>4059.9729000000002</v>
      </c>
      <c r="CC225">
        <v>4444.0977999999996</v>
      </c>
      <c r="CD225">
        <v>4691.4584000000004</v>
      </c>
      <c r="CE225">
        <v>4937.0312000000004</v>
      </c>
      <c r="CF225">
        <v>5039.8950000000004</v>
      </c>
      <c r="CG225">
        <v>5076.366</v>
      </c>
      <c r="CH225">
        <v>4902.4312</v>
      </c>
      <c r="CI225">
        <v>4645.1063999999997</v>
      </c>
      <c r="CJ225">
        <v>4464.8807999999999</v>
      </c>
      <c r="CK225">
        <v>4959.0560999999998</v>
      </c>
      <c r="CL225">
        <v>5061.0443999999998</v>
      </c>
      <c r="CM225">
        <v>5139.2353000000003</v>
      </c>
      <c r="CN225">
        <v>5262.0122000000001</v>
      </c>
      <c r="CO225">
        <v>5430.5394999999999</v>
      </c>
      <c r="CP225">
        <v>5630.4543999999996</v>
      </c>
      <c r="CQ225">
        <v>6826.7910000000002</v>
      </c>
      <c r="CR225">
        <v>6844.5913</v>
      </c>
      <c r="CS225">
        <v>6426.5414000000001</v>
      </c>
      <c r="CT225">
        <v>6030.34</v>
      </c>
      <c r="CU225">
        <v>5475.8931000000002</v>
      </c>
      <c r="CV225">
        <v>5710.3171000000002</v>
      </c>
      <c r="CW225">
        <v>5383.5</v>
      </c>
      <c r="CX225">
        <v>5123.8410000000003</v>
      </c>
      <c r="CY225">
        <v>5735.4502000000002</v>
      </c>
      <c r="CZ225">
        <v>6150.0971</v>
      </c>
      <c r="DA225">
        <v>5958.9049000000005</v>
      </c>
      <c r="DB225">
        <v>6007.2901000000002</v>
      </c>
      <c r="DC225">
        <v>6135.5487000000003</v>
      </c>
      <c r="DD225">
        <v>6471.0293000000001</v>
      </c>
      <c r="DE225">
        <v>6841.0320000000002</v>
      </c>
      <c r="DF225">
        <v>7213.7052000000003</v>
      </c>
      <c r="DG225">
        <v>7901.1725999999999</v>
      </c>
      <c r="DH225">
        <v>8115.1244999999999</v>
      </c>
      <c r="DI225">
        <v>7728.1116000000002</v>
      </c>
      <c r="DJ225">
        <v>7178.3428999999996</v>
      </c>
      <c r="DK225">
        <v>7549.8462</v>
      </c>
      <c r="DL225">
        <v>8288.4007000000001</v>
      </c>
      <c r="DM225">
        <v>8540.1684999999998</v>
      </c>
      <c r="DN225">
        <v>8993.1651000000002</v>
      </c>
      <c r="DO225">
        <v>10057.7623</v>
      </c>
      <c r="DP225">
        <v>9265.3744999999999</v>
      </c>
      <c r="DQ225">
        <v>9295.4508999999998</v>
      </c>
      <c r="DR225">
        <v>9011.0866999999998</v>
      </c>
      <c r="DS225">
        <v>8566.9982999999993</v>
      </c>
      <c r="DT225">
        <v>9485.0882000000001</v>
      </c>
      <c r="DU225">
        <v>9715.3927999999996</v>
      </c>
      <c r="DV225">
        <v>10282.078600000001</v>
      </c>
      <c r="DW225">
        <v>10572.232599999999</v>
      </c>
      <c r="DX225">
        <v>10938.2875</v>
      </c>
      <c r="DY225">
        <v>10668.077799999999</v>
      </c>
      <c r="DZ225">
        <v>10751.3585</v>
      </c>
      <c r="EA225">
        <v>11734.3212</v>
      </c>
      <c r="EB225">
        <v>11539.1726</v>
      </c>
      <c r="EC225">
        <v>10887.811</v>
      </c>
      <c r="ED225">
        <v>9837.7250999999997</v>
      </c>
      <c r="EE225">
        <v>9647.2630000000008</v>
      </c>
      <c r="EF225">
        <v>10370.8411</v>
      </c>
      <c r="EG225">
        <v>10590.0448</v>
      </c>
      <c r="EH225">
        <v>11092.971299999999</v>
      </c>
      <c r="EI225">
        <v>9464.2001</v>
      </c>
      <c r="EJ225">
        <v>9256.6499000000003</v>
      </c>
    </row>
    <row r="226" spans="1:140" x14ac:dyDescent="0.25">
      <c r="A226" t="s">
        <v>225</v>
      </c>
      <c r="B226" t="s">
        <v>506</v>
      </c>
      <c r="C226" t="s">
        <v>506</v>
      </c>
      <c r="D226" t="s">
        <v>506</v>
      </c>
      <c r="E226" t="s">
        <v>506</v>
      </c>
      <c r="F226" t="s">
        <v>506</v>
      </c>
      <c r="G226" t="s">
        <v>506</v>
      </c>
      <c r="H226" t="s">
        <v>506</v>
      </c>
      <c r="I226" t="s">
        <v>506</v>
      </c>
      <c r="J226" t="s">
        <v>506</v>
      </c>
      <c r="K226" t="s">
        <v>506</v>
      </c>
      <c r="L226" t="s">
        <v>506</v>
      </c>
      <c r="M226" t="s">
        <v>506</v>
      </c>
      <c r="N226" t="s">
        <v>506</v>
      </c>
      <c r="O226" t="s">
        <v>506</v>
      </c>
      <c r="P226" t="s">
        <v>506</v>
      </c>
      <c r="Q226" t="s">
        <v>506</v>
      </c>
      <c r="R226" t="s">
        <v>506</v>
      </c>
      <c r="S226" t="s">
        <v>506</v>
      </c>
      <c r="T226" t="s">
        <v>506</v>
      </c>
      <c r="U226" t="s">
        <v>506</v>
      </c>
      <c r="V226" t="s">
        <v>506</v>
      </c>
      <c r="W226" t="s">
        <v>506</v>
      </c>
      <c r="X226" t="s">
        <v>506</v>
      </c>
      <c r="Y226" t="s">
        <v>506</v>
      </c>
      <c r="Z226" t="s">
        <v>506</v>
      </c>
      <c r="AA226" t="s">
        <v>506</v>
      </c>
      <c r="AB226" t="s">
        <v>506</v>
      </c>
      <c r="AC226" t="s">
        <v>506</v>
      </c>
      <c r="AD226" t="s">
        <v>506</v>
      </c>
      <c r="AE226" t="s">
        <v>506</v>
      </c>
      <c r="AF226" t="s">
        <v>506</v>
      </c>
      <c r="AG226" t="s">
        <v>506</v>
      </c>
      <c r="AH226" t="s">
        <v>506</v>
      </c>
      <c r="AI226" t="s">
        <v>506</v>
      </c>
      <c r="AJ226" t="s">
        <v>506</v>
      </c>
      <c r="AK226" t="s">
        <v>506</v>
      </c>
      <c r="AL226" t="s">
        <v>506</v>
      </c>
      <c r="AM226" t="s">
        <v>506</v>
      </c>
      <c r="AN226" t="s">
        <v>506</v>
      </c>
      <c r="AO226" t="s">
        <v>506</v>
      </c>
      <c r="AP226" t="s">
        <v>506</v>
      </c>
      <c r="AQ226" t="s">
        <v>506</v>
      </c>
      <c r="AR226" t="s">
        <v>506</v>
      </c>
      <c r="AS226" t="s">
        <v>506</v>
      </c>
      <c r="AT226" t="s">
        <v>506</v>
      </c>
      <c r="AU226" t="s">
        <v>506</v>
      </c>
      <c r="AV226" t="s">
        <v>506</v>
      </c>
      <c r="AW226" t="s">
        <v>506</v>
      </c>
      <c r="AX226" t="s">
        <v>506</v>
      </c>
      <c r="AY226" t="s">
        <v>506</v>
      </c>
      <c r="AZ226" t="s">
        <v>506</v>
      </c>
      <c r="BA226" t="s">
        <v>506</v>
      </c>
      <c r="BB226" t="s">
        <v>506</v>
      </c>
      <c r="BC226" t="s">
        <v>506</v>
      </c>
      <c r="BD226" t="s">
        <v>506</v>
      </c>
      <c r="BE226" t="s">
        <v>506</v>
      </c>
      <c r="BF226" t="s">
        <v>506</v>
      </c>
      <c r="BG226" t="s">
        <v>506</v>
      </c>
      <c r="BH226" t="s">
        <v>506</v>
      </c>
      <c r="BI226" t="s">
        <v>506</v>
      </c>
      <c r="BJ226" t="s">
        <v>506</v>
      </c>
      <c r="BK226" t="s">
        <v>506</v>
      </c>
      <c r="BL226" t="s">
        <v>506</v>
      </c>
      <c r="BM226" t="s">
        <v>506</v>
      </c>
      <c r="BN226" t="s">
        <v>506</v>
      </c>
      <c r="BO226" t="s">
        <v>506</v>
      </c>
      <c r="BP226" t="s">
        <v>506</v>
      </c>
      <c r="BQ226" t="s">
        <v>506</v>
      </c>
      <c r="BR226" t="s">
        <v>506</v>
      </c>
      <c r="BS226" t="s">
        <v>506</v>
      </c>
      <c r="BT226" t="s">
        <v>506</v>
      </c>
      <c r="BU226" t="s">
        <v>506</v>
      </c>
      <c r="BV226" t="s">
        <v>506</v>
      </c>
      <c r="BW226" t="s">
        <v>506</v>
      </c>
      <c r="BX226" t="s">
        <v>506</v>
      </c>
      <c r="BY226" t="s">
        <v>506</v>
      </c>
      <c r="BZ226" t="s">
        <v>506</v>
      </c>
      <c r="CA226" t="s">
        <v>506</v>
      </c>
      <c r="CB226" t="s">
        <v>506</v>
      </c>
      <c r="CC226">
        <v>21907.691699999999</v>
      </c>
      <c r="CD226">
        <v>21316.922500000001</v>
      </c>
      <c r="CE226">
        <v>22015.999400000001</v>
      </c>
      <c r="CF226">
        <v>21897.845499999999</v>
      </c>
      <c r="CG226">
        <v>21494.153200000001</v>
      </c>
      <c r="CH226">
        <v>22271.999400000001</v>
      </c>
      <c r="CI226">
        <v>22941.537799999998</v>
      </c>
      <c r="CJ226">
        <v>23837.537799999998</v>
      </c>
      <c r="CK226">
        <v>24930.5118</v>
      </c>
      <c r="CL226">
        <v>24251.125800000002</v>
      </c>
      <c r="CM226">
        <v>24851.742399999999</v>
      </c>
      <c r="CN226">
        <v>25816.6675</v>
      </c>
      <c r="CO226">
        <v>25688.6672</v>
      </c>
      <c r="CP226">
        <v>25570.5131</v>
      </c>
      <c r="CQ226">
        <v>27835.345300000001</v>
      </c>
      <c r="CR226">
        <v>29248.139200000001</v>
      </c>
      <c r="CS226">
        <v>28596.520499999999</v>
      </c>
      <c r="CT226">
        <v>28596.520499999999</v>
      </c>
      <c r="CU226">
        <v>27204.2176</v>
      </c>
      <c r="CV226">
        <v>26513.059000000001</v>
      </c>
      <c r="CW226">
        <v>24518.408100000001</v>
      </c>
      <c r="CX226">
        <v>22652.125700000001</v>
      </c>
      <c r="CY226">
        <v>24676.421600000001</v>
      </c>
      <c r="CZ226">
        <v>22928.631799999999</v>
      </c>
      <c r="DA226">
        <v>21131.469400000002</v>
      </c>
      <c r="DB226">
        <v>17586.5173</v>
      </c>
      <c r="DC226">
        <v>20528.0108</v>
      </c>
      <c r="DD226">
        <v>22289.3459</v>
      </c>
      <c r="DE226">
        <v>21824.385900000001</v>
      </c>
      <c r="DF226">
        <v>20567.380399999998</v>
      </c>
      <c r="DG226">
        <v>22299.4745</v>
      </c>
      <c r="DH226">
        <v>22952.915400000002</v>
      </c>
      <c r="DI226">
        <v>23625.963299999999</v>
      </c>
      <c r="DJ226">
        <v>22695.573499999999</v>
      </c>
      <c r="DK226">
        <v>22369.100399999999</v>
      </c>
      <c r="DL226">
        <v>24813.8649</v>
      </c>
      <c r="DM226">
        <v>26922.1031</v>
      </c>
      <c r="DN226">
        <v>18997.2389</v>
      </c>
      <c r="DO226">
        <v>18860.635200000001</v>
      </c>
      <c r="DP226">
        <v>19276.096699999998</v>
      </c>
      <c r="DQ226">
        <v>19445.807400000002</v>
      </c>
      <c r="DR226">
        <v>21854.0877</v>
      </c>
      <c r="DS226">
        <v>20116.195899999999</v>
      </c>
      <c r="DT226">
        <v>20273.009399999999</v>
      </c>
      <c r="DU226">
        <v>20856.591899999999</v>
      </c>
      <c r="DV226">
        <v>22223.4444</v>
      </c>
      <c r="DW226">
        <v>23126.088899999999</v>
      </c>
      <c r="DX226">
        <v>24815.432400000002</v>
      </c>
      <c r="DY226">
        <v>25551.3207</v>
      </c>
      <c r="DZ226">
        <v>27403.839499999998</v>
      </c>
      <c r="EA226">
        <v>25539.182499999999</v>
      </c>
      <c r="EB226">
        <v>24897.4627</v>
      </c>
      <c r="EC226">
        <v>23684.868900000001</v>
      </c>
      <c r="ED226">
        <v>24246.6561</v>
      </c>
      <c r="EE226">
        <v>23781.009699999999</v>
      </c>
      <c r="EF226">
        <v>23455.318899999998</v>
      </c>
      <c r="EG226">
        <v>23145.205399999999</v>
      </c>
      <c r="EH226">
        <v>24087.4735</v>
      </c>
      <c r="EI226">
        <v>21106.886500000001</v>
      </c>
      <c r="EJ226">
        <v>22402.897400000002</v>
      </c>
    </row>
    <row r="227" spans="1:140" x14ac:dyDescent="0.25">
      <c r="A227" t="s">
        <v>226</v>
      </c>
      <c r="B227">
        <v>15732.6903</v>
      </c>
      <c r="C227">
        <v>15351.541499999999</v>
      </c>
      <c r="D227">
        <v>14761.790999999999</v>
      </c>
      <c r="E227">
        <v>13510.014800000001</v>
      </c>
      <c r="F227">
        <v>11606.2053</v>
      </c>
      <c r="G227">
        <v>12437.25</v>
      </c>
      <c r="H227">
        <v>11595.029</v>
      </c>
      <c r="I227">
        <v>11278.713100000001</v>
      </c>
      <c r="J227">
        <v>9798.5480000000007</v>
      </c>
      <c r="K227">
        <v>8862.6746999999996</v>
      </c>
      <c r="L227">
        <v>8943.7649000000001</v>
      </c>
      <c r="M227">
        <v>9044.9431000000004</v>
      </c>
      <c r="N227">
        <v>9833.6201999999994</v>
      </c>
      <c r="O227">
        <v>8577.5095000000001</v>
      </c>
      <c r="P227">
        <v>8904.6978999999992</v>
      </c>
      <c r="Q227">
        <v>9361.2284</v>
      </c>
      <c r="R227">
        <v>8777.6224000000002</v>
      </c>
      <c r="S227">
        <v>5699.5241999999998</v>
      </c>
      <c r="T227">
        <v>3960.3310999999999</v>
      </c>
      <c r="U227">
        <v>3951.0182</v>
      </c>
      <c r="V227">
        <v>2835.7927</v>
      </c>
      <c r="W227">
        <v>2359.2620000000002</v>
      </c>
      <c r="X227">
        <v>3127.7741000000001</v>
      </c>
      <c r="Y227">
        <v>5195.5005000000001</v>
      </c>
      <c r="Z227">
        <v>3978.6842999999999</v>
      </c>
      <c r="AA227">
        <v>3800.4992999999999</v>
      </c>
      <c r="AB227">
        <v>5301.3293999999996</v>
      </c>
      <c r="AC227">
        <v>5625.0388999999996</v>
      </c>
      <c r="AD227">
        <v>5395.1581999999999</v>
      </c>
      <c r="AE227">
        <v>5842.3194000000003</v>
      </c>
      <c r="AF227">
        <v>6831.6688000000004</v>
      </c>
      <c r="AG227">
        <v>5907.9633999999996</v>
      </c>
      <c r="AH227">
        <v>5331.2336999999998</v>
      </c>
      <c r="AI227">
        <v>5766.2312000000002</v>
      </c>
      <c r="AJ227">
        <v>6567.6557000000003</v>
      </c>
      <c r="AK227">
        <v>7915.3471</v>
      </c>
      <c r="AL227">
        <v>7113.0047999999997</v>
      </c>
      <c r="AM227">
        <v>5234.0978999999998</v>
      </c>
      <c r="AN227">
        <v>6411.3577999999998</v>
      </c>
      <c r="AO227">
        <v>5726.1925000000001</v>
      </c>
      <c r="AP227">
        <v>6696.2547999999997</v>
      </c>
      <c r="AQ227">
        <v>7225.1030000000001</v>
      </c>
      <c r="AR227">
        <v>7367.5568999999996</v>
      </c>
      <c r="AS227">
        <v>8166.0228999999999</v>
      </c>
      <c r="AT227">
        <v>9338.9907000000003</v>
      </c>
      <c r="AU227">
        <v>9613.9956999999995</v>
      </c>
      <c r="AV227">
        <v>10007.3169</v>
      </c>
      <c r="AW227">
        <v>8775.5385000000006</v>
      </c>
      <c r="AX227">
        <v>8779.8709999999992</v>
      </c>
      <c r="AY227">
        <v>9680.0676999999996</v>
      </c>
      <c r="AZ227">
        <v>10251.8462</v>
      </c>
      <c r="BA227">
        <v>9139.6761999999999</v>
      </c>
      <c r="BB227">
        <v>8116.0136000000002</v>
      </c>
      <c r="BC227">
        <v>9196.4150000000009</v>
      </c>
      <c r="BD227">
        <v>8544.2631999999994</v>
      </c>
      <c r="BE227">
        <v>9032.2412999999997</v>
      </c>
      <c r="BF227">
        <v>10268.452300000001</v>
      </c>
      <c r="BG227">
        <v>10736.5592</v>
      </c>
      <c r="BH227">
        <v>11296.9936</v>
      </c>
      <c r="BI227">
        <v>12045.0627</v>
      </c>
      <c r="BJ227">
        <v>11154.585300000001</v>
      </c>
      <c r="BK227">
        <v>10587.3637</v>
      </c>
      <c r="BL227">
        <v>10008.566199999999</v>
      </c>
      <c r="BM227">
        <v>9562.6926999999996</v>
      </c>
      <c r="BN227">
        <v>9656.1317999999992</v>
      </c>
      <c r="BO227">
        <v>10656.6137</v>
      </c>
      <c r="BP227">
        <v>10625.0712</v>
      </c>
      <c r="BQ227">
        <v>11050.436</v>
      </c>
      <c r="BR227">
        <v>11860.4393</v>
      </c>
      <c r="BS227">
        <v>11907.527099999999</v>
      </c>
      <c r="BT227">
        <v>12018.9792</v>
      </c>
      <c r="BU227">
        <v>12323.3999</v>
      </c>
      <c r="BV227">
        <v>12224.5298</v>
      </c>
      <c r="BW227">
        <v>12287.289500000001</v>
      </c>
      <c r="BX227">
        <v>12724.360199999999</v>
      </c>
      <c r="BY227">
        <v>13379.448</v>
      </c>
      <c r="BZ227">
        <v>14329.705599999999</v>
      </c>
      <c r="CA227">
        <v>14285.092500000001</v>
      </c>
      <c r="CB227">
        <v>14818.650100000001</v>
      </c>
      <c r="CC227">
        <v>15309.509599999999</v>
      </c>
      <c r="CD227">
        <v>13640.1451</v>
      </c>
      <c r="CE227">
        <v>14536.6322</v>
      </c>
      <c r="CF227">
        <v>14654.9745</v>
      </c>
      <c r="CG227">
        <v>16267.6597</v>
      </c>
      <c r="CH227">
        <v>15556.364299999999</v>
      </c>
      <c r="CI227">
        <v>15252.8361</v>
      </c>
      <c r="CJ227">
        <v>13499.360500000001</v>
      </c>
      <c r="CK227">
        <v>13822.0218</v>
      </c>
      <c r="CL227">
        <v>12656.4139</v>
      </c>
      <c r="CM227">
        <v>14287.3951</v>
      </c>
      <c r="CN227">
        <v>14930.2052</v>
      </c>
      <c r="CO227">
        <v>14122.4143</v>
      </c>
      <c r="CP227">
        <v>13220.345300000001</v>
      </c>
      <c r="CQ227">
        <v>13446.6109</v>
      </c>
      <c r="CR227">
        <v>12815.9593</v>
      </c>
      <c r="CS227">
        <v>11860.1427</v>
      </c>
      <c r="CT227">
        <v>11133.148999999999</v>
      </c>
      <c r="CU227">
        <v>11728.415499999999</v>
      </c>
      <c r="CV227">
        <v>12134.2791</v>
      </c>
      <c r="CW227">
        <v>11544.439</v>
      </c>
      <c r="CX227">
        <v>11307.5771</v>
      </c>
      <c r="CY227">
        <v>10185.0581</v>
      </c>
      <c r="CZ227">
        <v>9385.7972000000009</v>
      </c>
      <c r="DA227">
        <v>8708.5310000000009</v>
      </c>
      <c r="DB227">
        <v>7674.4049000000005</v>
      </c>
      <c r="DC227">
        <v>7944.4038</v>
      </c>
      <c r="DD227">
        <v>9416.5737000000008</v>
      </c>
      <c r="DE227">
        <v>8774.4928999999993</v>
      </c>
      <c r="DF227">
        <v>8400.7685000000001</v>
      </c>
      <c r="DG227">
        <v>8203.3803000000007</v>
      </c>
      <c r="DH227">
        <v>9583.2865999999995</v>
      </c>
      <c r="DI227">
        <v>9422.6146000000008</v>
      </c>
      <c r="DJ227">
        <v>9402.9469000000008</v>
      </c>
      <c r="DK227">
        <v>10195.018700000001</v>
      </c>
      <c r="DL227">
        <v>10763.7346</v>
      </c>
      <c r="DM227">
        <v>10312.962299999999</v>
      </c>
      <c r="DN227">
        <v>10083.1569</v>
      </c>
      <c r="DO227">
        <v>9942.2288000000008</v>
      </c>
      <c r="DP227">
        <v>10625.4519</v>
      </c>
      <c r="DQ227">
        <v>9977.3870999999999</v>
      </c>
      <c r="DR227">
        <v>9278.777</v>
      </c>
      <c r="DS227">
        <v>9455.5660000000007</v>
      </c>
      <c r="DT227">
        <v>8519.1113999999998</v>
      </c>
      <c r="DU227">
        <v>8019.652</v>
      </c>
      <c r="DV227">
        <v>8224.3654999999999</v>
      </c>
      <c r="DW227">
        <v>8075.9481999999998</v>
      </c>
      <c r="DX227">
        <v>8448.4176000000007</v>
      </c>
      <c r="DY227">
        <v>8562.8582999999999</v>
      </c>
      <c r="DZ227">
        <v>8155.5839999999998</v>
      </c>
      <c r="EA227">
        <v>7642.6127999999999</v>
      </c>
      <c r="EB227">
        <v>7197.9921999999997</v>
      </c>
      <c r="EC227">
        <v>6904.2308999999996</v>
      </c>
      <c r="ED227">
        <v>6837.2168000000001</v>
      </c>
      <c r="EE227">
        <v>7003.6535000000003</v>
      </c>
      <c r="EF227">
        <v>7138.4670999999998</v>
      </c>
      <c r="EG227">
        <v>7098.5520999999999</v>
      </c>
      <c r="EH227">
        <v>7544.9180999999999</v>
      </c>
      <c r="EI227">
        <v>6365.7123000000001</v>
      </c>
      <c r="EJ227">
        <v>6886.1970000000001</v>
      </c>
    </row>
    <row r="228" spans="1:140" x14ac:dyDescent="0.25">
      <c r="A228" t="s">
        <v>227</v>
      </c>
      <c r="B228">
        <v>2914.8613999999998</v>
      </c>
      <c r="C228">
        <v>2980.6061</v>
      </c>
      <c r="D228">
        <v>2791.4553000000001</v>
      </c>
      <c r="E228">
        <v>2867.299</v>
      </c>
      <c r="F228">
        <v>3290.7853</v>
      </c>
      <c r="G228">
        <v>8090.4629000000004</v>
      </c>
      <c r="H228">
        <v>8321.4287000000004</v>
      </c>
      <c r="I228">
        <v>8603.4472999999998</v>
      </c>
      <c r="J228">
        <v>8190.1315999999997</v>
      </c>
      <c r="K228">
        <v>7705.6639999999998</v>
      </c>
      <c r="L228">
        <v>7103.8786</v>
      </c>
      <c r="M228">
        <v>7459.0752000000002</v>
      </c>
      <c r="N228">
        <v>6148.1332000000002</v>
      </c>
      <c r="O228">
        <v>5577.5824000000002</v>
      </c>
      <c r="P228">
        <v>4727.2671</v>
      </c>
      <c r="Q228">
        <v>5437.8329000000003</v>
      </c>
      <c r="R228">
        <v>4953.5019000000002</v>
      </c>
      <c r="S228">
        <v>3136.6199000000001</v>
      </c>
      <c r="T228">
        <v>3602.5335</v>
      </c>
      <c r="U228">
        <v>3348.87</v>
      </c>
      <c r="V228">
        <v>3024.6704</v>
      </c>
      <c r="W228">
        <v>2901.7134999999998</v>
      </c>
      <c r="X228">
        <v>3355.4265999999998</v>
      </c>
      <c r="Y228">
        <v>3809.1397999999999</v>
      </c>
      <c r="Z228">
        <v>3250.4149000000002</v>
      </c>
      <c r="AA228">
        <v>3650.6237999999998</v>
      </c>
      <c r="AB228">
        <v>3768.6341000000002</v>
      </c>
      <c r="AC228">
        <v>4221.6063000000004</v>
      </c>
      <c r="AD228">
        <v>4193.3766999999998</v>
      </c>
      <c r="AE228">
        <v>3793.0297999999998</v>
      </c>
      <c r="AF228">
        <v>3732.7363</v>
      </c>
      <c r="AG228">
        <v>3740.4751999999999</v>
      </c>
      <c r="AH228">
        <v>3900.2262000000001</v>
      </c>
      <c r="AI228">
        <v>4458.4143000000004</v>
      </c>
      <c r="AJ228">
        <v>4791.8262000000004</v>
      </c>
      <c r="AK228">
        <v>4618.6588000000002</v>
      </c>
      <c r="AL228">
        <v>3860.4096</v>
      </c>
      <c r="AM228">
        <v>3609.0943000000002</v>
      </c>
      <c r="AN228">
        <v>3663.5028000000002</v>
      </c>
      <c r="AO228">
        <v>3677.3539999999998</v>
      </c>
      <c r="AP228">
        <v>4149.009</v>
      </c>
      <c r="AQ228">
        <v>4151.6004999999996</v>
      </c>
      <c r="AR228">
        <v>4262.1976999999997</v>
      </c>
      <c r="AS228">
        <v>4891.1318000000001</v>
      </c>
      <c r="AT228">
        <v>5186.4687999999996</v>
      </c>
      <c r="AU228">
        <v>5263.1918999999998</v>
      </c>
      <c r="AV228">
        <v>5790.0328</v>
      </c>
      <c r="AW228">
        <v>5743.0865000000003</v>
      </c>
      <c r="AX228">
        <v>5622.8627999999999</v>
      </c>
      <c r="AY228">
        <v>5275.0299000000005</v>
      </c>
      <c r="AZ228">
        <v>4856.5843000000004</v>
      </c>
      <c r="BA228">
        <v>4361.9611000000004</v>
      </c>
      <c r="BB228">
        <v>3987.1051000000002</v>
      </c>
      <c r="BC228">
        <v>4225.6498000000001</v>
      </c>
      <c r="BD228">
        <v>4633.4796999999999</v>
      </c>
      <c r="BE228">
        <v>4607.1680999999999</v>
      </c>
      <c r="BF228">
        <v>5376.2925999999998</v>
      </c>
      <c r="BG228">
        <v>5468.1036999999997</v>
      </c>
      <c r="BH228">
        <v>5684.4011</v>
      </c>
      <c r="BI228">
        <v>5043.4222</v>
      </c>
      <c r="BJ228">
        <v>4434.3073999999997</v>
      </c>
      <c r="BK228">
        <v>4772.9656999999997</v>
      </c>
      <c r="BL228">
        <v>4899.9625999999998</v>
      </c>
      <c r="BM228">
        <v>5195.9588000000003</v>
      </c>
      <c r="BN228">
        <v>5357.4225999999999</v>
      </c>
      <c r="BO228">
        <v>5458.0065999999997</v>
      </c>
      <c r="BP228">
        <v>5089.9754999999996</v>
      </c>
      <c r="BQ228">
        <v>5343.4071999999996</v>
      </c>
      <c r="BR228">
        <v>6383.9129999999996</v>
      </c>
      <c r="BS228">
        <v>5843.8233</v>
      </c>
      <c r="BT228">
        <v>6049.9498999999996</v>
      </c>
      <c r="BU228">
        <v>5452.9858000000004</v>
      </c>
      <c r="BV228">
        <v>5588.0976000000001</v>
      </c>
      <c r="BW228">
        <v>5197.6040000000003</v>
      </c>
      <c r="BX228">
        <v>6113.2440999999999</v>
      </c>
      <c r="BY228">
        <v>5771.2215999999999</v>
      </c>
      <c r="BZ228">
        <v>5584.6169</v>
      </c>
      <c r="CA228">
        <v>6055.1850999999997</v>
      </c>
      <c r="CB228">
        <v>6115.3527999999997</v>
      </c>
      <c r="CC228">
        <v>6104.4276</v>
      </c>
      <c r="CD228">
        <v>5849.6539000000002</v>
      </c>
      <c r="CE228">
        <v>5976.1918999999998</v>
      </c>
      <c r="CF228">
        <v>5899.3630000000003</v>
      </c>
      <c r="CG228">
        <v>5758.0527000000002</v>
      </c>
      <c r="CH228">
        <v>6753.2610000000004</v>
      </c>
      <c r="CI228">
        <v>7004.7121999999999</v>
      </c>
      <c r="CJ228">
        <v>7241.1947</v>
      </c>
      <c r="CK228">
        <v>6907.8831</v>
      </c>
      <c r="CL228">
        <v>6757.8928999999998</v>
      </c>
      <c r="CM228">
        <v>7274.5258999999996</v>
      </c>
      <c r="CN228">
        <v>7468.1968999999999</v>
      </c>
      <c r="CO228">
        <v>7451.4769999999999</v>
      </c>
      <c r="CP228">
        <v>8500.6978999999992</v>
      </c>
      <c r="CQ228">
        <v>9064.7981999999993</v>
      </c>
      <c r="CR228">
        <v>9245.3662999999997</v>
      </c>
      <c r="CS228">
        <v>9479.9277999999995</v>
      </c>
      <c r="CT228">
        <v>10050.296899999999</v>
      </c>
      <c r="CU228">
        <v>10693.718199999999</v>
      </c>
      <c r="CV228">
        <v>11739.8956</v>
      </c>
      <c r="CW228">
        <v>10936.7582</v>
      </c>
      <c r="CX228">
        <v>11026.934999999999</v>
      </c>
      <c r="CY228">
        <v>10950.8483</v>
      </c>
      <c r="CZ228">
        <v>11415.222900000001</v>
      </c>
      <c r="DA228">
        <v>10945.6003</v>
      </c>
      <c r="DB228">
        <v>9632.7847999999994</v>
      </c>
      <c r="DC228">
        <v>9828.6191999999992</v>
      </c>
      <c r="DD228">
        <v>9791.7229000000007</v>
      </c>
      <c r="DE228">
        <v>9365.8920999999991</v>
      </c>
      <c r="DF228">
        <v>9594.5324999999993</v>
      </c>
      <c r="DG228">
        <v>9647.5100999999995</v>
      </c>
      <c r="DH228">
        <v>10678.0056</v>
      </c>
      <c r="DI228">
        <v>10658.585999999999</v>
      </c>
      <c r="DJ228">
        <v>10772.329299999999</v>
      </c>
      <c r="DK228">
        <v>9989.9969000000001</v>
      </c>
      <c r="DL228">
        <v>10650.1039</v>
      </c>
      <c r="DM228">
        <v>11162.021199999999</v>
      </c>
      <c r="DN228">
        <v>11317.757600000001</v>
      </c>
      <c r="DO228">
        <v>11333.841200000001</v>
      </c>
      <c r="DP228">
        <v>11884.0548</v>
      </c>
      <c r="DQ228">
        <v>12610.225</v>
      </c>
      <c r="DR228">
        <v>12127.270500000001</v>
      </c>
      <c r="DS228">
        <v>12706.893599999999</v>
      </c>
      <c r="DT228">
        <v>12379.2809</v>
      </c>
      <c r="DU228">
        <v>10826.275900000001</v>
      </c>
      <c r="DV228">
        <v>10290.571599999999</v>
      </c>
      <c r="DW228">
        <v>10615.9208</v>
      </c>
      <c r="DX228">
        <v>11501.517599999999</v>
      </c>
      <c r="DY228">
        <v>11785.4717</v>
      </c>
      <c r="DZ228">
        <v>11803.4557</v>
      </c>
      <c r="EA228">
        <v>10737.6232</v>
      </c>
      <c r="EB228">
        <v>10327.332700000001</v>
      </c>
      <c r="EC228">
        <v>10722.624</v>
      </c>
      <c r="ED228">
        <v>10344.3845</v>
      </c>
      <c r="EE228">
        <v>10852.1849</v>
      </c>
      <c r="EF228">
        <v>11676.788</v>
      </c>
      <c r="EG228">
        <v>10819.6013</v>
      </c>
      <c r="EH228">
        <v>11151.591</v>
      </c>
      <c r="EI228">
        <v>10610.066699999999</v>
      </c>
      <c r="EJ228">
        <v>12843.942999999999</v>
      </c>
    </row>
    <row r="229" spans="1:140" x14ac:dyDescent="0.25">
      <c r="A229" t="s">
        <v>228</v>
      </c>
      <c r="B229">
        <v>45153.452700000002</v>
      </c>
      <c r="C229">
        <v>43882.512900000002</v>
      </c>
      <c r="D229">
        <v>43040.246700000003</v>
      </c>
      <c r="E229">
        <v>42022.4283</v>
      </c>
      <c r="F229">
        <v>44507.102599999998</v>
      </c>
      <c r="G229">
        <v>45112.3511</v>
      </c>
      <c r="H229">
        <v>42282.094299999997</v>
      </c>
      <c r="I229">
        <v>45978.603799999997</v>
      </c>
      <c r="J229">
        <v>44111.679799999998</v>
      </c>
      <c r="K229">
        <v>42831.790500000003</v>
      </c>
      <c r="L229">
        <v>41998.081700000002</v>
      </c>
      <c r="M229">
        <v>44046.550199999998</v>
      </c>
      <c r="N229">
        <v>44209.685599999997</v>
      </c>
      <c r="O229">
        <v>37283.847500000003</v>
      </c>
      <c r="P229">
        <v>37847.152900000001</v>
      </c>
      <c r="Q229">
        <v>37348.380400000002</v>
      </c>
      <c r="R229">
        <v>30931.337500000001</v>
      </c>
      <c r="S229">
        <v>22115.448100000001</v>
      </c>
      <c r="T229">
        <v>20234.364000000001</v>
      </c>
      <c r="U229">
        <v>23844.0118</v>
      </c>
      <c r="V229">
        <v>23829.486099999998</v>
      </c>
      <c r="W229">
        <v>19724.906999999999</v>
      </c>
      <c r="X229">
        <v>20482.143499999998</v>
      </c>
      <c r="Y229">
        <v>23215.532999999999</v>
      </c>
      <c r="Z229">
        <v>24666.0389</v>
      </c>
      <c r="AA229">
        <v>23356.864300000001</v>
      </c>
      <c r="AB229">
        <v>26096.2765</v>
      </c>
      <c r="AC229">
        <v>27645.507900000001</v>
      </c>
      <c r="AD229">
        <v>27938.809000000001</v>
      </c>
      <c r="AE229">
        <v>27385.6603</v>
      </c>
      <c r="AF229">
        <v>29354.314699999999</v>
      </c>
      <c r="AG229">
        <v>29911.337</v>
      </c>
      <c r="AH229">
        <v>29484.032200000001</v>
      </c>
      <c r="AI229">
        <v>30704.415799999999</v>
      </c>
      <c r="AJ229">
        <v>34611.277399999999</v>
      </c>
      <c r="AK229">
        <v>36370.665699999998</v>
      </c>
      <c r="AL229">
        <v>32769.609700000001</v>
      </c>
      <c r="AM229">
        <v>29904.088500000002</v>
      </c>
      <c r="AN229">
        <v>33096.903200000001</v>
      </c>
      <c r="AO229">
        <v>30185.6731</v>
      </c>
      <c r="AP229">
        <v>33930.889600000002</v>
      </c>
      <c r="AQ229">
        <v>36753.931499999999</v>
      </c>
      <c r="AR229">
        <v>38782.380299999997</v>
      </c>
      <c r="AS229">
        <v>41473.9758</v>
      </c>
      <c r="AT229">
        <v>43697.467700000001</v>
      </c>
      <c r="AU229">
        <v>45408.523200000003</v>
      </c>
      <c r="AV229">
        <v>46819.943399999996</v>
      </c>
      <c r="AW229">
        <v>48188.529499999997</v>
      </c>
      <c r="AX229">
        <v>46866.355199999998</v>
      </c>
      <c r="AY229">
        <v>46897.835599999999</v>
      </c>
      <c r="AZ229">
        <v>41546.783100000001</v>
      </c>
      <c r="BA229">
        <v>37407.753299999997</v>
      </c>
      <c r="BB229">
        <v>34356.294600000001</v>
      </c>
      <c r="BC229">
        <v>40531.262499999997</v>
      </c>
      <c r="BD229">
        <v>41884.882899999997</v>
      </c>
      <c r="BE229">
        <v>42039.582399999999</v>
      </c>
      <c r="BF229">
        <v>44893.787700000001</v>
      </c>
      <c r="BG229">
        <v>46188.416100000002</v>
      </c>
      <c r="BH229">
        <v>47335.954400000002</v>
      </c>
      <c r="BI229">
        <v>47265.095399999998</v>
      </c>
      <c r="BJ229">
        <v>43369.1924</v>
      </c>
      <c r="BK229">
        <v>43509.444900000002</v>
      </c>
      <c r="BL229">
        <v>45231.434000000001</v>
      </c>
      <c r="BM229">
        <v>45543.106200000002</v>
      </c>
      <c r="BN229">
        <v>46556.040999999997</v>
      </c>
      <c r="BO229">
        <v>47973.713100000001</v>
      </c>
      <c r="BP229">
        <v>48044.2166</v>
      </c>
      <c r="BQ229">
        <v>49720.633099999999</v>
      </c>
      <c r="BR229">
        <v>53457.318399999996</v>
      </c>
      <c r="BS229">
        <v>54943.531999999999</v>
      </c>
      <c r="BT229">
        <v>59058.4185</v>
      </c>
      <c r="BU229">
        <v>57860.0861</v>
      </c>
      <c r="BV229">
        <v>61731.0628</v>
      </c>
      <c r="BW229">
        <v>62423.437400000003</v>
      </c>
      <c r="BX229">
        <v>65126.2837</v>
      </c>
      <c r="BY229">
        <v>62449.9686</v>
      </c>
      <c r="BZ229">
        <v>65173.374300000003</v>
      </c>
      <c r="CA229">
        <v>68054.665800000002</v>
      </c>
      <c r="CB229">
        <v>69451.383300000001</v>
      </c>
      <c r="CC229">
        <v>71695.547300000006</v>
      </c>
      <c r="CD229">
        <v>71585.693100000004</v>
      </c>
      <c r="CE229">
        <v>74053.387499999997</v>
      </c>
      <c r="CF229">
        <v>72537.697199999995</v>
      </c>
      <c r="CG229">
        <v>72751.870200000005</v>
      </c>
      <c r="CH229">
        <v>72947.650299999994</v>
      </c>
      <c r="CI229">
        <v>72791.026199999993</v>
      </c>
      <c r="CJ229">
        <v>71860.988100000002</v>
      </c>
      <c r="CK229">
        <v>74521.636700000003</v>
      </c>
      <c r="CL229">
        <v>72870.469500000007</v>
      </c>
      <c r="CM229">
        <v>75243.726299999995</v>
      </c>
      <c r="CN229">
        <v>77553.016699999993</v>
      </c>
      <c r="CO229">
        <v>78218.405400000003</v>
      </c>
      <c r="CP229">
        <v>76527.535199999998</v>
      </c>
      <c r="CQ229">
        <v>80442.1057</v>
      </c>
      <c r="CR229">
        <v>81427.407600000006</v>
      </c>
      <c r="CS229">
        <v>78889.916700000002</v>
      </c>
      <c r="CT229">
        <v>81453.917199999996</v>
      </c>
      <c r="CU229">
        <v>79710.709499999997</v>
      </c>
      <c r="CV229">
        <v>82124.1391</v>
      </c>
      <c r="CW229">
        <v>77605.552500000005</v>
      </c>
      <c r="CX229">
        <v>74025.080700000006</v>
      </c>
      <c r="CY229">
        <v>79597.008400000006</v>
      </c>
      <c r="CZ229">
        <v>80113.371700000003</v>
      </c>
      <c r="DA229">
        <v>79820.508900000001</v>
      </c>
      <c r="DB229">
        <v>79535.353099999993</v>
      </c>
      <c r="DC229">
        <v>77970.879700000005</v>
      </c>
      <c r="DD229">
        <v>85307.616599999994</v>
      </c>
      <c r="DE229">
        <v>87086.935700000002</v>
      </c>
      <c r="DF229">
        <v>86751.604900000006</v>
      </c>
      <c r="DG229">
        <v>88649.272500000006</v>
      </c>
      <c r="DH229">
        <v>88512.553199999995</v>
      </c>
      <c r="DI229">
        <v>88801.685599999997</v>
      </c>
      <c r="DJ229">
        <v>88710.380699999994</v>
      </c>
      <c r="DK229">
        <v>83589.836500000005</v>
      </c>
      <c r="DL229">
        <v>86836.487699999998</v>
      </c>
      <c r="DM229">
        <v>88292.145900000003</v>
      </c>
      <c r="DN229">
        <v>90174.593900000007</v>
      </c>
      <c r="DO229">
        <v>94768.679600000003</v>
      </c>
      <c r="DP229">
        <v>94990.896999999997</v>
      </c>
      <c r="DQ229">
        <v>99973.023000000001</v>
      </c>
      <c r="DR229">
        <v>101383.34849999999</v>
      </c>
      <c r="DS229">
        <v>101612.0528</v>
      </c>
      <c r="DT229">
        <v>103528.6753</v>
      </c>
      <c r="DU229">
        <v>105163.899</v>
      </c>
      <c r="DV229">
        <v>107803.07399999999</v>
      </c>
      <c r="DW229">
        <v>109824.371</v>
      </c>
      <c r="DX229">
        <v>118813.8797</v>
      </c>
      <c r="DY229">
        <v>116833.14049999999</v>
      </c>
      <c r="DZ229">
        <v>121640.24219999999</v>
      </c>
      <c r="EA229">
        <v>113635.0272</v>
      </c>
      <c r="EB229">
        <v>108148.50509999999</v>
      </c>
      <c r="EC229">
        <v>108065.80809999999</v>
      </c>
      <c r="ED229">
        <v>110478.3915</v>
      </c>
      <c r="EE229">
        <v>107595.2423</v>
      </c>
      <c r="EF229">
        <v>118557.7706</v>
      </c>
      <c r="EG229">
        <v>118119.63039999999</v>
      </c>
      <c r="EH229">
        <v>123570.39169999999</v>
      </c>
      <c r="EI229">
        <v>107208.552</v>
      </c>
      <c r="EJ229">
        <v>108637.3085</v>
      </c>
    </row>
    <row r="230" spans="1:140" x14ac:dyDescent="0.25">
      <c r="A230" t="s">
        <v>229</v>
      </c>
      <c r="B230">
        <v>3501.3420999999998</v>
      </c>
      <c r="C230">
        <v>3659.4139</v>
      </c>
      <c r="D230">
        <v>3344.3033999999998</v>
      </c>
      <c r="E230">
        <v>3258.3962000000001</v>
      </c>
      <c r="F230">
        <v>3397.0513999999998</v>
      </c>
      <c r="G230">
        <v>3271.8478</v>
      </c>
      <c r="H230">
        <v>3576.0149000000001</v>
      </c>
      <c r="I230">
        <v>4147.3491999999997</v>
      </c>
      <c r="J230">
        <v>4059.3719999999998</v>
      </c>
      <c r="K230">
        <v>4647.2302</v>
      </c>
      <c r="L230">
        <v>4858.7034999999996</v>
      </c>
      <c r="M230">
        <v>5571.9076999999997</v>
      </c>
      <c r="N230">
        <v>6536.1867000000002</v>
      </c>
      <c r="O230">
        <v>7513.7456000000002</v>
      </c>
      <c r="P230">
        <v>6168.95</v>
      </c>
      <c r="Q230">
        <v>6009.6351999999997</v>
      </c>
      <c r="R230">
        <v>4544.0501999999997</v>
      </c>
      <c r="S230">
        <v>3609.7791999999999</v>
      </c>
      <c r="T230">
        <v>2668.5084999999999</v>
      </c>
      <c r="U230">
        <v>2393.8710000000001</v>
      </c>
      <c r="V230">
        <v>2369.2671</v>
      </c>
      <c r="W230">
        <v>2491.8546000000001</v>
      </c>
      <c r="X230">
        <v>2398.1203999999998</v>
      </c>
      <c r="Y230">
        <v>3245.9407999999999</v>
      </c>
      <c r="Z230">
        <v>3687.3452000000002</v>
      </c>
      <c r="AA230">
        <v>3255.0284999999999</v>
      </c>
      <c r="AB230">
        <v>3623.0248999999999</v>
      </c>
      <c r="AC230">
        <v>3528.5108</v>
      </c>
      <c r="AD230">
        <v>4168.6202000000003</v>
      </c>
      <c r="AE230">
        <v>4009.3838000000001</v>
      </c>
      <c r="AF230">
        <v>3963.5374999999999</v>
      </c>
      <c r="AG230">
        <v>4209.4773999999998</v>
      </c>
      <c r="AH230">
        <v>4433.7291999999998</v>
      </c>
      <c r="AI230">
        <v>4283.5515999999998</v>
      </c>
      <c r="AJ230">
        <v>4025.6082000000001</v>
      </c>
      <c r="AK230">
        <v>4294.1229999999996</v>
      </c>
      <c r="AL230">
        <v>3983.9517000000001</v>
      </c>
      <c r="AM230">
        <v>3861.3035</v>
      </c>
      <c r="AN230">
        <v>4285.2856000000002</v>
      </c>
      <c r="AO230">
        <v>3919.3393999999998</v>
      </c>
      <c r="AP230">
        <v>4281.2222000000002</v>
      </c>
      <c r="AQ230">
        <v>4526.71</v>
      </c>
      <c r="AR230">
        <v>4807.5159999999996</v>
      </c>
      <c r="AS230">
        <v>5138.1917000000003</v>
      </c>
      <c r="AT230">
        <v>6260.4063999999998</v>
      </c>
      <c r="AU230">
        <v>6910.6922999999997</v>
      </c>
      <c r="AV230">
        <v>7304.1306000000004</v>
      </c>
      <c r="AW230">
        <v>7054.2440999999999</v>
      </c>
      <c r="AX230">
        <v>6704.8609999999999</v>
      </c>
      <c r="AY230">
        <v>7072.8368</v>
      </c>
      <c r="AZ230">
        <v>7386.2579999999998</v>
      </c>
      <c r="BA230">
        <v>6106.0036</v>
      </c>
      <c r="BB230">
        <v>4347.6629999999996</v>
      </c>
      <c r="BC230">
        <v>5694.7960999999996</v>
      </c>
      <c r="BD230">
        <v>6103.0132999999996</v>
      </c>
      <c r="BE230">
        <v>6253.0172000000002</v>
      </c>
      <c r="BF230">
        <v>6636.8918999999996</v>
      </c>
      <c r="BG230">
        <v>6582.768</v>
      </c>
      <c r="BH230">
        <v>5793.4800999999998</v>
      </c>
      <c r="BI230">
        <v>5518.5717000000004</v>
      </c>
      <c r="BJ230">
        <v>4865.9448000000002</v>
      </c>
      <c r="BK230">
        <v>4670.4476999999997</v>
      </c>
      <c r="BL230">
        <v>4994.8440000000001</v>
      </c>
      <c r="BM230">
        <v>4823.8149999999996</v>
      </c>
      <c r="BN230">
        <v>5032.0295999999998</v>
      </c>
      <c r="BO230">
        <v>5052.1112000000003</v>
      </c>
      <c r="BP230">
        <v>5519.0122000000001</v>
      </c>
      <c r="BQ230">
        <v>5921.8365999999996</v>
      </c>
      <c r="BR230">
        <v>6802.5526</v>
      </c>
      <c r="BS230">
        <v>7041.3837999999996</v>
      </c>
      <c r="BT230">
        <v>6450.5281000000004</v>
      </c>
      <c r="BU230">
        <v>6229.4885999999997</v>
      </c>
      <c r="BV230">
        <v>6570.0249000000003</v>
      </c>
      <c r="BW230">
        <v>6645.5762999999997</v>
      </c>
      <c r="BX230">
        <v>6725.3870999999999</v>
      </c>
      <c r="BY230">
        <v>6713.0370999999996</v>
      </c>
      <c r="BZ230">
        <v>7342.3843999999999</v>
      </c>
      <c r="CA230">
        <v>8258.1857</v>
      </c>
      <c r="CB230">
        <v>8250.0097000000005</v>
      </c>
      <c r="CC230">
        <v>9008.5820000000003</v>
      </c>
      <c r="CD230">
        <v>9496.2832999999991</v>
      </c>
      <c r="CE230">
        <v>10619.055200000001</v>
      </c>
      <c r="CF230">
        <v>11566.436299999999</v>
      </c>
      <c r="CG230">
        <v>11683.649100000001</v>
      </c>
      <c r="CH230">
        <v>11890.346100000001</v>
      </c>
      <c r="CI230">
        <v>12556.5083</v>
      </c>
      <c r="CJ230">
        <v>11491.2976</v>
      </c>
      <c r="CK230">
        <v>11369.236500000001</v>
      </c>
      <c r="CL230">
        <v>10592.167299999999</v>
      </c>
      <c r="CM230">
        <v>9396.26</v>
      </c>
      <c r="CN230">
        <v>7529.2390999999998</v>
      </c>
      <c r="CO230">
        <v>7298.6526999999996</v>
      </c>
      <c r="CP230">
        <v>6462.8494000000001</v>
      </c>
      <c r="CQ230">
        <v>7218.3941000000004</v>
      </c>
      <c r="CR230">
        <v>7327.1113999999998</v>
      </c>
      <c r="CS230">
        <v>8392.7556000000004</v>
      </c>
      <c r="CT230">
        <v>7857.7016000000003</v>
      </c>
      <c r="CU230">
        <v>7581.0295999999998</v>
      </c>
      <c r="CV230">
        <v>6215.9705999999996</v>
      </c>
      <c r="CW230">
        <v>6358.4152999999997</v>
      </c>
      <c r="CX230">
        <v>5092.3352999999997</v>
      </c>
      <c r="CY230">
        <v>6063.1761999999999</v>
      </c>
      <c r="CZ230">
        <v>6278.6049000000003</v>
      </c>
      <c r="DA230">
        <v>5772.0050000000001</v>
      </c>
      <c r="DB230">
        <v>5497.5024000000003</v>
      </c>
      <c r="DC230">
        <v>5721.3212999999996</v>
      </c>
      <c r="DD230">
        <v>6342.3823000000002</v>
      </c>
      <c r="DE230">
        <v>7141.6607000000004</v>
      </c>
      <c r="DF230">
        <v>6606.5956999999999</v>
      </c>
      <c r="DG230">
        <v>7252.6698999999999</v>
      </c>
      <c r="DH230">
        <v>6695.1877999999997</v>
      </c>
      <c r="DI230">
        <v>6533.6787999999997</v>
      </c>
      <c r="DJ230">
        <v>7272.8512000000001</v>
      </c>
      <c r="DK230">
        <v>6820.0540000000001</v>
      </c>
      <c r="DL230">
        <v>8183.6063999999997</v>
      </c>
      <c r="DM230">
        <v>8372.9164999999994</v>
      </c>
      <c r="DN230">
        <v>7728.9889999999996</v>
      </c>
      <c r="DO230">
        <v>7422.4525999999996</v>
      </c>
      <c r="DP230">
        <v>7227.0391</v>
      </c>
      <c r="DQ230">
        <v>6583.2605000000003</v>
      </c>
      <c r="DR230">
        <v>5717.1367</v>
      </c>
      <c r="DS230">
        <v>5899.5294000000004</v>
      </c>
      <c r="DT230">
        <v>5495.6602000000003</v>
      </c>
      <c r="DU230">
        <v>4597.3427000000001</v>
      </c>
      <c r="DV230">
        <v>5658.1844000000001</v>
      </c>
      <c r="DW230">
        <v>5897.0637999999999</v>
      </c>
      <c r="DX230">
        <v>6362.1129000000001</v>
      </c>
      <c r="DY230">
        <v>7020.2626</v>
      </c>
      <c r="DZ230">
        <v>7840.1288999999997</v>
      </c>
      <c r="EA230">
        <v>7027.3527000000004</v>
      </c>
      <c r="EB230">
        <v>7246.1750000000002</v>
      </c>
      <c r="EC230">
        <v>7571.6868000000004</v>
      </c>
      <c r="ED230">
        <v>7227.5663999999997</v>
      </c>
      <c r="EE230">
        <v>6942.2964000000002</v>
      </c>
      <c r="EF230">
        <v>6679.8915999999999</v>
      </c>
      <c r="EG230">
        <v>7143.4418999999998</v>
      </c>
      <c r="EH230">
        <v>7492.0619999999999</v>
      </c>
      <c r="EI230">
        <v>6786.1063999999997</v>
      </c>
      <c r="EJ230">
        <v>6607.7308000000003</v>
      </c>
    </row>
    <row r="231" spans="1:140" x14ac:dyDescent="0.25">
      <c r="A231" t="s">
        <v>230</v>
      </c>
      <c r="B231" t="s">
        <v>506</v>
      </c>
      <c r="C231" t="s">
        <v>506</v>
      </c>
      <c r="D231" t="s">
        <v>506</v>
      </c>
      <c r="E231" t="s">
        <v>506</v>
      </c>
      <c r="F231" t="s">
        <v>506</v>
      </c>
      <c r="G231" t="s">
        <v>506</v>
      </c>
      <c r="H231" t="s">
        <v>506</v>
      </c>
      <c r="I231" t="s">
        <v>506</v>
      </c>
      <c r="J231" t="s">
        <v>506</v>
      </c>
      <c r="K231" t="s">
        <v>506</v>
      </c>
      <c r="L231" t="s">
        <v>506</v>
      </c>
      <c r="M231" t="s">
        <v>506</v>
      </c>
      <c r="N231" t="s">
        <v>506</v>
      </c>
      <c r="O231" t="s">
        <v>506</v>
      </c>
      <c r="P231" t="s">
        <v>506</v>
      </c>
      <c r="Q231" t="s">
        <v>506</v>
      </c>
      <c r="R231" t="s">
        <v>506</v>
      </c>
      <c r="S231" t="s">
        <v>506</v>
      </c>
      <c r="T231" t="s">
        <v>506</v>
      </c>
      <c r="U231" t="s">
        <v>506</v>
      </c>
      <c r="V231" t="s">
        <v>506</v>
      </c>
      <c r="W231" t="s">
        <v>506</v>
      </c>
      <c r="X231" t="s">
        <v>506</v>
      </c>
      <c r="Y231" t="s">
        <v>506</v>
      </c>
      <c r="Z231" t="s">
        <v>506</v>
      </c>
      <c r="AA231" t="s">
        <v>506</v>
      </c>
      <c r="AB231" t="s">
        <v>506</v>
      </c>
      <c r="AC231" t="s">
        <v>506</v>
      </c>
      <c r="AD231" t="s">
        <v>506</v>
      </c>
      <c r="AE231" t="s">
        <v>506</v>
      </c>
      <c r="AF231" t="s">
        <v>506</v>
      </c>
      <c r="AG231" t="s">
        <v>506</v>
      </c>
      <c r="AH231" t="s">
        <v>506</v>
      </c>
      <c r="AI231" t="s">
        <v>506</v>
      </c>
      <c r="AJ231" t="s">
        <v>506</v>
      </c>
      <c r="AK231" t="s">
        <v>506</v>
      </c>
      <c r="AL231" t="s">
        <v>506</v>
      </c>
      <c r="AM231" t="s">
        <v>506</v>
      </c>
      <c r="AN231" t="s">
        <v>506</v>
      </c>
      <c r="AO231" t="s">
        <v>506</v>
      </c>
      <c r="AP231" t="s">
        <v>506</v>
      </c>
      <c r="AQ231" t="s">
        <v>506</v>
      </c>
      <c r="AR231" t="s">
        <v>506</v>
      </c>
      <c r="AS231" t="s">
        <v>506</v>
      </c>
      <c r="AT231" t="s">
        <v>506</v>
      </c>
      <c r="AU231" t="s">
        <v>506</v>
      </c>
      <c r="AV231" t="s">
        <v>506</v>
      </c>
      <c r="AW231" t="s">
        <v>506</v>
      </c>
      <c r="AX231" t="s">
        <v>506</v>
      </c>
      <c r="AY231" t="s">
        <v>506</v>
      </c>
      <c r="AZ231" t="s">
        <v>506</v>
      </c>
      <c r="BA231" t="s">
        <v>506</v>
      </c>
      <c r="BB231" t="s">
        <v>506</v>
      </c>
      <c r="BC231" t="s">
        <v>506</v>
      </c>
      <c r="BD231" t="s">
        <v>506</v>
      </c>
      <c r="BE231" t="s">
        <v>506</v>
      </c>
      <c r="BF231" t="s">
        <v>506</v>
      </c>
      <c r="BG231" t="s">
        <v>506</v>
      </c>
      <c r="BH231" t="s">
        <v>506</v>
      </c>
      <c r="BI231" t="s">
        <v>506</v>
      </c>
      <c r="BJ231" t="s">
        <v>506</v>
      </c>
      <c r="BK231" t="s">
        <v>506</v>
      </c>
      <c r="BL231" t="s">
        <v>506</v>
      </c>
      <c r="BM231" t="s">
        <v>506</v>
      </c>
      <c r="BN231" t="s">
        <v>506</v>
      </c>
      <c r="BO231" t="s">
        <v>506</v>
      </c>
      <c r="BP231" t="s">
        <v>506</v>
      </c>
      <c r="BQ231" t="s">
        <v>506</v>
      </c>
      <c r="BR231" t="s">
        <v>506</v>
      </c>
      <c r="BS231" t="s">
        <v>506</v>
      </c>
      <c r="BT231" t="s">
        <v>506</v>
      </c>
      <c r="BU231" t="s">
        <v>506</v>
      </c>
      <c r="BV231" t="s">
        <v>506</v>
      </c>
      <c r="BW231" t="s">
        <v>506</v>
      </c>
      <c r="BX231" t="s">
        <v>506</v>
      </c>
      <c r="BY231" t="s">
        <v>506</v>
      </c>
      <c r="BZ231" t="s">
        <v>506</v>
      </c>
      <c r="CA231" t="s">
        <v>506</v>
      </c>
      <c r="CB231" t="s">
        <v>506</v>
      </c>
      <c r="CC231" t="s">
        <v>506</v>
      </c>
      <c r="CD231" t="s">
        <v>506</v>
      </c>
      <c r="CE231" t="s">
        <v>506</v>
      </c>
      <c r="CF231" t="s">
        <v>506</v>
      </c>
      <c r="CG231" t="s">
        <v>506</v>
      </c>
      <c r="CH231" t="s">
        <v>506</v>
      </c>
      <c r="CI231" t="s">
        <v>506</v>
      </c>
      <c r="CJ231" t="s">
        <v>506</v>
      </c>
      <c r="CK231" t="s">
        <v>506</v>
      </c>
      <c r="CL231" t="s">
        <v>506</v>
      </c>
      <c r="CM231" t="s">
        <v>506</v>
      </c>
      <c r="CN231" t="s">
        <v>506</v>
      </c>
      <c r="CO231" t="s">
        <v>506</v>
      </c>
      <c r="CP231" t="s">
        <v>506</v>
      </c>
      <c r="CQ231" t="s">
        <v>506</v>
      </c>
      <c r="CR231" t="s">
        <v>506</v>
      </c>
      <c r="CS231" t="s">
        <v>506</v>
      </c>
      <c r="CT231" t="s">
        <v>506</v>
      </c>
      <c r="CU231" t="s">
        <v>506</v>
      </c>
      <c r="CV231" t="s">
        <v>506</v>
      </c>
      <c r="CW231" t="s">
        <v>506</v>
      </c>
      <c r="CX231" t="s">
        <v>506</v>
      </c>
      <c r="CY231">
        <v>27644.16</v>
      </c>
      <c r="CZ231">
        <v>26822.3</v>
      </c>
      <c r="DA231">
        <v>26486.306199999999</v>
      </c>
      <c r="DB231">
        <v>23977.077099999999</v>
      </c>
      <c r="DC231">
        <v>23085.955999999998</v>
      </c>
      <c r="DD231">
        <v>30434.6813</v>
      </c>
      <c r="DE231">
        <v>28597.957699999999</v>
      </c>
      <c r="DF231">
        <v>31704.938699999999</v>
      </c>
      <c r="DG231">
        <v>30359.527999999998</v>
      </c>
      <c r="DH231">
        <v>34929.243399999999</v>
      </c>
      <c r="DI231">
        <v>35693.6322</v>
      </c>
      <c r="DJ231">
        <v>37890.974800000004</v>
      </c>
      <c r="DK231">
        <v>37424.624300000003</v>
      </c>
      <c r="DL231">
        <v>39639.788999999997</v>
      </c>
      <c r="DM231">
        <v>38523.868600000002</v>
      </c>
      <c r="DN231">
        <v>37758.0527</v>
      </c>
      <c r="DO231">
        <v>37992.024100000002</v>
      </c>
      <c r="DP231">
        <v>39287.5959</v>
      </c>
      <c r="DQ231">
        <v>30883.034199999998</v>
      </c>
      <c r="DR231">
        <v>31181.420999999998</v>
      </c>
      <c r="DS231">
        <v>27251.2356</v>
      </c>
      <c r="DT231">
        <v>28762.455399999999</v>
      </c>
      <c r="DU231">
        <v>29665.902099999999</v>
      </c>
      <c r="DV231">
        <v>23822.317899999998</v>
      </c>
      <c r="DW231">
        <v>22542.941200000001</v>
      </c>
      <c r="DX231">
        <v>22250.25</v>
      </c>
      <c r="DY231">
        <v>22888.196899999999</v>
      </c>
      <c r="DZ231">
        <v>26139.7235</v>
      </c>
      <c r="EA231">
        <v>29122.380700000002</v>
      </c>
      <c r="EB231">
        <v>27243.210800000001</v>
      </c>
      <c r="EC231">
        <v>26482.140500000001</v>
      </c>
      <c r="ED231">
        <v>23271.48</v>
      </c>
      <c r="EE231">
        <v>22118.973699999999</v>
      </c>
      <c r="EF231">
        <v>23375.561600000001</v>
      </c>
      <c r="EG231">
        <v>24497.46</v>
      </c>
      <c r="EH231">
        <v>24002.583500000001</v>
      </c>
      <c r="EI231">
        <v>22442.636299999998</v>
      </c>
      <c r="EJ231">
        <v>22074.724200000001</v>
      </c>
    </row>
    <row r="232" spans="1:140" x14ac:dyDescent="0.25">
      <c r="A232" t="s">
        <v>231</v>
      </c>
      <c r="B232">
        <v>122340.371</v>
      </c>
      <c r="C232">
        <v>116854.82339999999</v>
      </c>
      <c r="D232">
        <v>120547.4568</v>
      </c>
      <c r="E232">
        <v>129242.16800000001</v>
      </c>
      <c r="F232">
        <v>128809.7933</v>
      </c>
      <c r="G232">
        <v>133699.3395</v>
      </c>
      <c r="H232">
        <v>132354.0675</v>
      </c>
      <c r="I232">
        <v>129928.88959999999</v>
      </c>
      <c r="J232">
        <v>112606.75350000001</v>
      </c>
      <c r="K232">
        <v>122953.7055</v>
      </c>
      <c r="L232">
        <v>112565.52220000001</v>
      </c>
      <c r="M232">
        <v>114266.5781</v>
      </c>
      <c r="N232">
        <v>116016.9399</v>
      </c>
      <c r="O232">
        <v>109030.3113</v>
      </c>
      <c r="P232">
        <v>110485.36410000001</v>
      </c>
      <c r="Q232">
        <v>115713.6893</v>
      </c>
      <c r="R232">
        <v>113246.5579</v>
      </c>
      <c r="S232">
        <v>93751.691900000005</v>
      </c>
      <c r="T232">
        <v>86404.380600000004</v>
      </c>
      <c r="U232">
        <v>87683.949399999998</v>
      </c>
      <c r="V232">
        <v>83962.999200000006</v>
      </c>
      <c r="W232">
        <v>70142.327099999995</v>
      </c>
      <c r="X232">
        <v>76835.414000000004</v>
      </c>
      <c r="Y232">
        <v>86230.137100000007</v>
      </c>
      <c r="Z232">
        <v>82323.657800000001</v>
      </c>
      <c r="AA232">
        <v>92229.043699999995</v>
      </c>
      <c r="AB232">
        <v>103325.16409999999</v>
      </c>
      <c r="AC232">
        <v>107119.3214</v>
      </c>
      <c r="AD232">
        <v>111938.1142</v>
      </c>
      <c r="AE232">
        <v>112530.8812</v>
      </c>
      <c r="AF232">
        <v>116324.5898</v>
      </c>
      <c r="AG232">
        <v>121778.34239999999</v>
      </c>
      <c r="AH232">
        <v>111281.4323</v>
      </c>
      <c r="AI232">
        <v>120076.1407</v>
      </c>
      <c r="AJ232">
        <v>124641.6939</v>
      </c>
      <c r="AK232">
        <v>121874.4841</v>
      </c>
      <c r="AL232">
        <v>107897.7297</v>
      </c>
      <c r="AM232">
        <v>101036.9909</v>
      </c>
      <c r="AN232">
        <v>107480.20020000001</v>
      </c>
      <c r="AO232">
        <v>89831.409700000004</v>
      </c>
      <c r="AP232">
        <v>95403.934399999998</v>
      </c>
      <c r="AQ232">
        <v>95381.256899999993</v>
      </c>
      <c r="AR232">
        <v>95086.450400000002</v>
      </c>
      <c r="AS232">
        <v>92216.915099999998</v>
      </c>
      <c r="AT232">
        <v>100080.5428</v>
      </c>
      <c r="AU232">
        <v>95568.266199999998</v>
      </c>
      <c r="AV232">
        <v>88656.259300000005</v>
      </c>
      <c r="AW232">
        <v>87357.900599999994</v>
      </c>
      <c r="AX232">
        <v>80887.746499999994</v>
      </c>
      <c r="AY232">
        <v>75499.269700000004</v>
      </c>
      <c r="AZ232">
        <v>72927.316600000006</v>
      </c>
      <c r="BA232">
        <v>53990.2745</v>
      </c>
      <c r="BB232">
        <v>44607.412799999998</v>
      </c>
      <c r="BC232">
        <v>52873.196199999998</v>
      </c>
      <c r="BD232">
        <v>55535.732199999999</v>
      </c>
      <c r="BE232">
        <v>51108.7016</v>
      </c>
      <c r="BF232">
        <v>55513.255899999996</v>
      </c>
      <c r="BG232">
        <v>50215.886599999998</v>
      </c>
      <c r="BH232">
        <v>47120.078300000001</v>
      </c>
      <c r="BI232">
        <v>48959.007100000003</v>
      </c>
      <c r="BJ232">
        <v>44846.134100000003</v>
      </c>
      <c r="BK232">
        <v>39653.554400000001</v>
      </c>
      <c r="BL232">
        <v>35966.227400000003</v>
      </c>
      <c r="BM232">
        <v>33284.535000000003</v>
      </c>
      <c r="BN232">
        <v>33542.711000000003</v>
      </c>
      <c r="BO232">
        <v>27231.3334</v>
      </c>
      <c r="BP232">
        <v>25540.434700000002</v>
      </c>
      <c r="BQ232">
        <v>27761.11</v>
      </c>
      <c r="BR232">
        <v>32163.9247</v>
      </c>
      <c r="BS232">
        <v>39235.7022</v>
      </c>
      <c r="BT232">
        <v>46345.425600000002</v>
      </c>
      <c r="BU232">
        <v>40046.802300000003</v>
      </c>
      <c r="BV232">
        <v>47472.957000000002</v>
      </c>
      <c r="BW232">
        <v>47828.080600000001</v>
      </c>
      <c r="BX232">
        <v>49525.205999999998</v>
      </c>
      <c r="BY232">
        <v>43083.843500000003</v>
      </c>
      <c r="BZ232">
        <v>40319.861900000004</v>
      </c>
      <c r="CA232">
        <v>46834.844299999997</v>
      </c>
      <c r="CB232">
        <v>52561.879000000001</v>
      </c>
      <c r="CC232">
        <v>53407.583200000001</v>
      </c>
      <c r="CD232">
        <v>55354.535900000003</v>
      </c>
      <c r="CE232">
        <v>56845.284800000001</v>
      </c>
      <c r="CF232">
        <v>61326.110699999997</v>
      </c>
      <c r="CG232">
        <v>62652.695299999999</v>
      </c>
      <c r="CH232">
        <v>63486.548499999997</v>
      </c>
      <c r="CI232">
        <v>63027.120600000002</v>
      </c>
      <c r="CJ232">
        <v>66638.829100000003</v>
      </c>
      <c r="CK232">
        <v>71111.359400000001</v>
      </c>
      <c r="CL232">
        <v>66196.783800000005</v>
      </c>
      <c r="CM232">
        <v>66961.956600000005</v>
      </c>
      <c r="CN232">
        <v>72896.712</v>
      </c>
      <c r="CO232">
        <v>73601.711899999995</v>
      </c>
      <c r="CP232">
        <v>66265.383799999996</v>
      </c>
      <c r="CQ232">
        <v>63669.636400000003</v>
      </c>
      <c r="CR232">
        <v>56635.1296</v>
      </c>
      <c r="CS232">
        <v>59924.910900000003</v>
      </c>
      <c r="CT232">
        <v>60706.4611</v>
      </c>
      <c r="CU232">
        <v>54210.515299999999</v>
      </c>
      <c r="CV232">
        <v>55131.786999999997</v>
      </c>
      <c r="CW232">
        <v>50688.006000000001</v>
      </c>
      <c r="CX232">
        <v>46052.535400000001</v>
      </c>
      <c r="CY232">
        <v>50630.879999999997</v>
      </c>
      <c r="CZ232">
        <v>22634.7</v>
      </c>
      <c r="DA232">
        <v>21215.484899999999</v>
      </c>
      <c r="DB232">
        <v>17398.847900000001</v>
      </c>
      <c r="DC232">
        <v>18457.969700000001</v>
      </c>
      <c r="DD232">
        <v>21272.4215</v>
      </c>
      <c r="DE232">
        <v>21186.0887</v>
      </c>
      <c r="DF232">
        <v>23102.678599999999</v>
      </c>
      <c r="DG232">
        <v>21468.112400000002</v>
      </c>
      <c r="DH232">
        <v>23965.598000000002</v>
      </c>
      <c r="DI232">
        <v>24581.416399999998</v>
      </c>
      <c r="DJ232">
        <v>26569.900099999999</v>
      </c>
      <c r="DK232">
        <v>24790.589400000001</v>
      </c>
      <c r="DL232">
        <v>26347.4863</v>
      </c>
      <c r="DM232">
        <v>25308.893599999999</v>
      </c>
      <c r="DN232">
        <v>25667.0383</v>
      </c>
      <c r="DO232">
        <v>29368.883000000002</v>
      </c>
      <c r="DP232">
        <v>30231.181799999998</v>
      </c>
      <c r="DQ232">
        <v>31820.516899999999</v>
      </c>
      <c r="DR232">
        <v>31719.07</v>
      </c>
      <c r="DS232">
        <v>29424.695599999999</v>
      </c>
      <c r="DT232">
        <v>32151.6983</v>
      </c>
      <c r="DU232">
        <v>31868.453399999999</v>
      </c>
      <c r="DV232">
        <v>33338.277199999997</v>
      </c>
      <c r="DW232">
        <v>35993.981699999997</v>
      </c>
      <c r="DX232">
        <v>35826.956299999998</v>
      </c>
      <c r="DY232">
        <v>34566.248399999997</v>
      </c>
      <c r="DZ232">
        <v>38366.726000000002</v>
      </c>
      <c r="EA232">
        <v>38300.332000000002</v>
      </c>
      <c r="EB232">
        <v>35893.256800000003</v>
      </c>
      <c r="EC232">
        <v>35189.146399999998</v>
      </c>
      <c r="ED232">
        <v>36073.378100000002</v>
      </c>
      <c r="EE232">
        <v>36542.531600000002</v>
      </c>
      <c r="EF232">
        <v>37170.631600000001</v>
      </c>
      <c r="EG232">
        <v>39006.369700000003</v>
      </c>
      <c r="EH232">
        <v>40778.667300000001</v>
      </c>
      <c r="EI232">
        <v>38199.341399999998</v>
      </c>
      <c r="EJ232">
        <v>36395.395700000001</v>
      </c>
    </row>
    <row r="233" spans="1:140" x14ac:dyDescent="0.25">
      <c r="A233" t="s">
        <v>232</v>
      </c>
      <c r="B233">
        <v>7650.1291000000001</v>
      </c>
      <c r="C233">
        <v>7546.7925999999998</v>
      </c>
      <c r="D233">
        <v>6451.9699000000001</v>
      </c>
      <c r="E233">
        <v>6416.3950999999997</v>
      </c>
      <c r="F233">
        <v>6875.7204000000002</v>
      </c>
      <c r="G233">
        <v>7076.9926999999998</v>
      </c>
      <c r="H233">
        <v>6388.7713000000003</v>
      </c>
      <c r="I233">
        <v>6035.8829999999998</v>
      </c>
      <c r="J233">
        <v>6263.4069</v>
      </c>
      <c r="K233">
        <v>6061.8856999999998</v>
      </c>
      <c r="L233">
        <v>6754.6747999999998</v>
      </c>
      <c r="M233">
        <v>7115.8351000000002</v>
      </c>
      <c r="N233">
        <v>7594.1286</v>
      </c>
      <c r="O233">
        <v>6976.6292000000003</v>
      </c>
      <c r="P233">
        <v>7952.0973000000004</v>
      </c>
      <c r="Q233">
        <v>8347.5776999999998</v>
      </c>
      <c r="R233">
        <v>7464.0182999999997</v>
      </c>
      <c r="S233">
        <v>6675.4367000000002</v>
      </c>
      <c r="T233">
        <v>6475.7151999999996</v>
      </c>
      <c r="U233">
        <v>7700.8257000000003</v>
      </c>
      <c r="V233">
        <v>7026.3256000000001</v>
      </c>
      <c r="W233">
        <v>6473.8455999999996</v>
      </c>
      <c r="X233">
        <v>6178.5337</v>
      </c>
      <c r="Y233">
        <v>5142.5509000000002</v>
      </c>
      <c r="Z233">
        <v>4959.1310000000003</v>
      </c>
      <c r="AA233">
        <v>5757.2393000000002</v>
      </c>
      <c r="AB233">
        <v>5576.8035</v>
      </c>
      <c r="AC233">
        <v>5773.9462999999996</v>
      </c>
      <c r="AD233">
        <v>6162.9260000000004</v>
      </c>
      <c r="AE233">
        <v>6149.5137000000004</v>
      </c>
      <c r="AF233">
        <v>6806.7137000000002</v>
      </c>
      <c r="AG233">
        <v>7589.9418999999998</v>
      </c>
      <c r="AH233">
        <v>7220.8465999999999</v>
      </c>
      <c r="AI233">
        <v>5798.1518999999998</v>
      </c>
      <c r="AJ233">
        <v>5860.3616000000002</v>
      </c>
      <c r="AK233">
        <v>6028.2708000000002</v>
      </c>
      <c r="AL233">
        <v>5294.0793999999996</v>
      </c>
      <c r="AM233">
        <v>5165.6782000000003</v>
      </c>
      <c r="AN233">
        <v>5069.4395000000004</v>
      </c>
      <c r="AO233">
        <v>4154.4832999999999</v>
      </c>
      <c r="AP233">
        <v>3995.2512999999999</v>
      </c>
      <c r="AQ233">
        <v>3637.3755000000001</v>
      </c>
      <c r="AR233">
        <v>3884.1864</v>
      </c>
      <c r="AS233">
        <v>3633.8625000000002</v>
      </c>
      <c r="AT233">
        <v>3819.9796999999999</v>
      </c>
      <c r="AU233">
        <v>4634.6238999999996</v>
      </c>
      <c r="AV233">
        <v>5109.8886000000002</v>
      </c>
      <c r="AW233">
        <v>5277.7762000000002</v>
      </c>
      <c r="AX233">
        <v>4945.0535</v>
      </c>
      <c r="AY233">
        <v>4898.3530000000001</v>
      </c>
      <c r="AZ233">
        <v>4568.5387000000001</v>
      </c>
      <c r="BA233">
        <v>4617.4000999999998</v>
      </c>
      <c r="BB233">
        <v>4069.7482</v>
      </c>
      <c r="BC233">
        <v>4675.1652999999997</v>
      </c>
      <c r="BD233">
        <v>4809.7024000000001</v>
      </c>
      <c r="BE233">
        <v>4783.1076999999996</v>
      </c>
      <c r="BF233">
        <v>4791.8948</v>
      </c>
      <c r="BG233">
        <v>4774.3206</v>
      </c>
      <c r="BH233">
        <v>4834.9939999999997</v>
      </c>
      <c r="BI233">
        <v>4315.3861999999999</v>
      </c>
      <c r="BJ233">
        <v>4482.7174999999997</v>
      </c>
      <c r="BK233">
        <v>4385.0493999999999</v>
      </c>
      <c r="BL233">
        <v>4426.2106999999996</v>
      </c>
      <c r="BM233">
        <v>4544.2064</v>
      </c>
      <c r="BN233">
        <v>4698.3329000000003</v>
      </c>
      <c r="BO233">
        <v>4798.6435000000001</v>
      </c>
      <c r="BP233">
        <v>4888.1097</v>
      </c>
      <c r="BQ233">
        <v>5037.9053000000004</v>
      </c>
      <c r="BR233">
        <v>6177.3346000000001</v>
      </c>
      <c r="BS233">
        <v>6744.3364000000001</v>
      </c>
      <c r="BT233">
        <v>8011.6313</v>
      </c>
      <c r="BU233">
        <v>7554.1350000000002</v>
      </c>
      <c r="BV233">
        <v>7970.7834000000003</v>
      </c>
      <c r="BW233">
        <v>7567.4516000000003</v>
      </c>
      <c r="BX233">
        <v>8570.9910999999993</v>
      </c>
      <c r="BY233">
        <v>7626.7975999999999</v>
      </c>
      <c r="BZ233">
        <v>7301.2031999999999</v>
      </c>
      <c r="CA233">
        <v>7788.6804000000002</v>
      </c>
      <c r="CB233">
        <v>7638.0554000000002</v>
      </c>
      <c r="CC233">
        <v>7958.3035</v>
      </c>
      <c r="CD233">
        <v>8331.0064000000002</v>
      </c>
      <c r="CE233">
        <v>8670.8238000000001</v>
      </c>
      <c r="CF233">
        <v>8278.6234999999997</v>
      </c>
      <c r="CG233">
        <v>7793.2587000000003</v>
      </c>
      <c r="CH233">
        <v>8166.1944000000003</v>
      </c>
      <c r="CI233">
        <v>9192.7710000000006</v>
      </c>
      <c r="CJ233">
        <v>8830.0756999999994</v>
      </c>
      <c r="CK233">
        <v>9214.8284000000003</v>
      </c>
      <c r="CL233">
        <v>8530.4905999999992</v>
      </c>
      <c r="CM233">
        <v>8888.1054999999997</v>
      </c>
      <c r="CN233">
        <v>9253.9730999999992</v>
      </c>
      <c r="CO233">
        <v>9267.6633999999995</v>
      </c>
      <c r="CP233">
        <v>9432.7641999999996</v>
      </c>
      <c r="CQ233">
        <v>9396.9923999999992</v>
      </c>
      <c r="CR233">
        <v>8827.2078000000001</v>
      </c>
      <c r="CS233">
        <v>8323.5036999999993</v>
      </c>
      <c r="CT233">
        <v>8733.6234000000004</v>
      </c>
      <c r="CU233">
        <v>8162.2592000000004</v>
      </c>
      <c r="CV233">
        <v>9197.5298000000003</v>
      </c>
      <c r="CW233">
        <v>9399.2178999999996</v>
      </c>
      <c r="CX233">
        <v>10004.2282</v>
      </c>
      <c r="CY233">
        <v>10297.169599999999</v>
      </c>
      <c r="CZ233">
        <v>10139.6445</v>
      </c>
      <c r="DA233">
        <v>7859.4934000000003</v>
      </c>
      <c r="DB233">
        <v>8034.0964000000004</v>
      </c>
      <c r="DC233">
        <v>7758.0348999999997</v>
      </c>
      <c r="DD233">
        <v>5928.7978000000003</v>
      </c>
      <c r="DE233">
        <v>4541.9708000000001</v>
      </c>
      <c r="DF233">
        <v>4793.3050999999996</v>
      </c>
      <c r="DG233">
        <v>5071.8968999999997</v>
      </c>
      <c r="DH233">
        <v>5259.5469999999996</v>
      </c>
      <c r="DI233">
        <v>4788.6418000000003</v>
      </c>
      <c r="DJ233">
        <v>5072.0132000000003</v>
      </c>
      <c r="DK233">
        <v>5032.5763999999999</v>
      </c>
      <c r="DL233">
        <v>4855.1107000000002</v>
      </c>
      <c r="DM233">
        <v>4761.6153999999997</v>
      </c>
      <c r="DN233">
        <v>4444.7267000000002</v>
      </c>
      <c r="DO233">
        <v>4258.3215</v>
      </c>
      <c r="DP233">
        <v>4816.6400000000003</v>
      </c>
      <c r="DQ233">
        <v>5135.6777000000002</v>
      </c>
      <c r="DR233">
        <v>5498.2205000000004</v>
      </c>
      <c r="DS233">
        <v>6403.8762999999999</v>
      </c>
      <c r="DT233">
        <v>6318.9332000000004</v>
      </c>
      <c r="DU233">
        <v>5590.1589000000004</v>
      </c>
      <c r="DV233">
        <v>5535.9076999999997</v>
      </c>
      <c r="DW233">
        <v>5172.1432999999997</v>
      </c>
      <c r="DX233">
        <v>5473.1896999999999</v>
      </c>
      <c r="DY233">
        <v>5481.7870000000003</v>
      </c>
      <c r="DZ233">
        <v>5548.6890000000003</v>
      </c>
      <c r="EA233">
        <v>5295.7156000000004</v>
      </c>
      <c r="EB233">
        <v>5315.8284999999996</v>
      </c>
      <c r="EC233">
        <v>5784.4414999999999</v>
      </c>
      <c r="ED233">
        <v>5742.6009999999997</v>
      </c>
      <c r="EE233">
        <v>4766.8359</v>
      </c>
      <c r="EF233">
        <v>5264.8635000000004</v>
      </c>
      <c r="EG233">
        <v>5560.0290999999997</v>
      </c>
      <c r="EH233">
        <v>5292.1611000000003</v>
      </c>
      <c r="EI233">
        <v>5454.5226000000002</v>
      </c>
      <c r="EJ233">
        <v>5551.1172999999999</v>
      </c>
    </row>
    <row r="234" spans="1:140" x14ac:dyDescent="0.25">
      <c r="A234" t="s">
        <v>233</v>
      </c>
      <c r="B234">
        <v>5164.9016000000001</v>
      </c>
      <c r="C234">
        <v>5141.9481999999998</v>
      </c>
      <c r="D234">
        <v>4738.5771999999997</v>
      </c>
      <c r="E234">
        <v>4905.1570000000002</v>
      </c>
      <c r="F234">
        <v>4884.9757</v>
      </c>
      <c r="G234">
        <v>4980.5452999999998</v>
      </c>
      <c r="H234">
        <v>5426.9921999999997</v>
      </c>
      <c r="I234">
        <v>5485.6151</v>
      </c>
      <c r="J234">
        <v>5249.8203000000003</v>
      </c>
      <c r="K234">
        <v>5537.1104999999998</v>
      </c>
      <c r="L234">
        <v>5650.3333000000002</v>
      </c>
      <c r="M234">
        <v>5345.1665000000003</v>
      </c>
      <c r="N234">
        <v>5125.4463999999998</v>
      </c>
      <c r="O234">
        <v>4696.2241000000004</v>
      </c>
      <c r="P234">
        <v>4907.9002</v>
      </c>
      <c r="Q234">
        <v>4838.6984000000002</v>
      </c>
      <c r="R234">
        <v>4891.1791000000003</v>
      </c>
      <c r="S234">
        <v>3809.9427000000001</v>
      </c>
      <c r="T234">
        <v>3580.7529</v>
      </c>
      <c r="U234">
        <v>4181.0709999999999</v>
      </c>
      <c r="V234">
        <v>4012.9133000000002</v>
      </c>
      <c r="W234">
        <v>4281.9655000000002</v>
      </c>
      <c r="X234">
        <v>4257.9935999999998</v>
      </c>
      <c r="Y234">
        <v>4201.5963000000002</v>
      </c>
      <c r="Z234">
        <v>4664.8595999999998</v>
      </c>
      <c r="AA234">
        <v>4637.3302000000003</v>
      </c>
      <c r="AB234">
        <v>4821.2659999999996</v>
      </c>
      <c r="AC234">
        <v>4960.8960999999999</v>
      </c>
      <c r="AD234">
        <v>4767.1926000000003</v>
      </c>
      <c r="AE234">
        <v>4893.3513999999996</v>
      </c>
      <c r="AF234">
        <v>5035.6156000000001</v>
      </c>
      <c r="AG234">
        <v>5138.0231999999996</v>
      </c>
      <c r="AH234">
        <v>5171.4304000000002</v>
      </c>
      <c r="AI234">
        <v>5493.4755999999998</v>
      </c>
      <c r="AJ234">
        <v>5614.5438999999997</v>
      </c>
      <c r="AK234">
        <v>5447.4841999999999</v>
      </c>
      <c r="AL234">
        <v>5319.1823000000004</v>
      </c>
      <c r="AM234">
        <v>5393.5715</v>
      </c>
      <c r="AN234">
        <v>5718.6781000000001</v>
      </c>
      <c r="AO234">
        <v>5749.3234000000002</v>
      </c>
      <c r="AP234">
        <v>5940.0106999999998</v>
      </c>
      <c r="AQ234">
        <v>6115.8136999999997</v>
      </c>
      <c r="AR234">
        <v>6536.6755000000003</v>
      </c>
      <c r="AS234">
        <v>6823.9616999999998</v>
      </c>
      <c r="AT234">
        <v>6576.3500999999997</v>
      </c>
      <c r="AU234">
        <v>7295.2223999999997</v>
      </c>
      <c r="AV234">
        <v>7434.3326999999999</v>
      </c>
      <c r="AW234">
        <v>7853.5820000000003</v>
      </c>
      <c r="AX234">
        <v>7832.2190000000001</v>
      </c>
      <c r="AY234">
        <v>7965.4434000000001</v>
      </c>
      <c r="AZ234">
        <v>7740.9894999999997</v>
      </c>
      <c r="BA234">
        <v>7377.5878000000002</v>
      </c>
      <c r="BB234">
        <v>7166.4093000000003</v>
      </c>
      <c r="BC234">
        <v>7816.2133000000003</v>
      </c>
      <c r="BD234">
        <v>7985.9579999999996</v>
      </c>
      <c r="BE234">
        <v>7733.6585999999998</v>
      </c>
      <c r="BF234">
        <v>7598.9993999999997</v>
      </c>
      <c r="BG234">
        <v>7517.1477999999997</v>
      </c>
      <c r="BH234">
        <v>7782.9983000000002</v>
      </c>
      <c r="BI234">
        <v>7661.7184999999999</v>
      </c>
      <c r="BJ234">
        <v>7885.8224</v>
      </c>
      <c r="BK234">
        <v>8011.3438999999998</v>
      </c>
      <c r="BL234">
        <v>7350.3158999999996</v>
      </c>
      <c r="BM234">
        <v>7563.6356999999998</v>
      </c>
      <c r="BN234">
        <v>7686.6086999999998</v>
      </c>
      <c r="BO234">
        <v>7762.8437999999996</v>
      </c>
      <c r="BP234">
        <v>8151.9061000000002</v>
      </c>
      <c r="BQ234">
        <v>8227.34</v>
      </c>
      <c r="BR234">
        <v>9123.6219000000001</v>
      </c>
      <c r="BS234">
        <v>9861.7363000000005</v>
      </c>
      <c r="BT234">
        <v>10944.473599999999</v>
      </c>
      <c r="BU234">
        <v>10931.23</v>
      </c>
      <c r="BV234">
        <v>10547.166999999999</v>
      </c>
      <c r="BW234">
        <v>10217.582399999999</v>
      </c>
      <c r="BX234">
        <v>11216.034600000001</v>
      </c>
      <c r="BY234">
        <v>10972.380499999999</v>
      </c>
      <c r="BZ234">
        <v>11116.751899999999</v>
      </c>
      <c r="CA234">
        <v>11470.4187</v>
      </c>
      <c r="CB234">
        <v>11882.150299999999</v>
      </c>
      <c r="CC234">
        <v>11909.929</v>
      </c>
      <c r="CD234">
        <v>11981.1196</v>
      </c>
      <c r="CE234">
        <v>12511.0944</v>
      </c>
      <c r="CF234">
        <v>13006.7973</v>
      </c>
      <c r="CG234">
        <v>12589.692800000001</v>
      </c>
      <c r="CH234">
        <v>12990.957899999999</v>
      </c>
      <c r="CI234">
        <v>13028.2042</v>
      </c>
      <c r="CJ234">
        <v>11948.4604</v>
      </c>
      <c r="CK234">
        <v>13379.3189</v>
      </c>
      <c r="CL234">
        <v>13539.030199999999</v>
      </c>
      <c r="CM234">
        <v>14202.9406</v>
      </c>
      <c r="CN234">
        <v>13984.271699999999</v>
      </c>
      <c r="CO234">
        <v>13735.538200000001</v>
      </c>
      <c r="CP234">
        <v>13503.5368</v>
      </c>
      <c r="CQ234">
        <v>15425.4576</v>
      </c>
      <c r="CR234">
        <v>15012.234200000001</v>
      </c>
      <c r="CS234">
        <v>14352.0656</v>
      </c>
      <c r="CT234">
        <v>15109.9391</v>
      </c>
      <c r="CU234">
        <v>14897.186600000001</v>
      </c>
      <c r="CV234">
        <v>15647.727800000001</v>
      </c>
      <c r="CW234">
        <v>16147.207700000001</v>
      </c>
      <c r="CX234">
        <v>16746.563399999999</v>
      </c>
      <c r="CY234">
        <v>17868.115000000002</v>
      </c>
      <c r="CZ234">
        <v>19817.6044</v>
      </c>
      <c r="DA234">
        <v>20895.207900000001</v>
      </c>
      <c r="DB234">
        <v>21246.632099999999</v>
      </c>
      <c r="DC234">
        <v>22464.726600000002</v>
      </c>
      <c r="DD234">
        <v>22913.6319</v>
      </c>
      <c r="DE234">
        <v>20428.318899999998</v>
      </c>
      <c r="DF234">
        <v>18234.460500000001</v>
      </c>
      <c r="DG234">
        <v>19392.8933</v>
      </c>
      <c r="DH234">
        <v>19790.288700000001</v>
      </c>
      <c r="DI234">
        <v>20272.4617</v>
      </c>
      <c r="DJ234">
        <v>20072.588899999999</v>
      </c>
      <c r="DK234">
        <v>20374.233400000001</v>
      </c>
      <c r="DL234">
        <v>18119.8377</v>
      </c>
      <c r="DM234">
        <v>18407.587100000001</v>
      </c>
      <c r="DN234">
        <v>19195.5016</v>
      </c>
      <c r="DO234">
        <v>18640.2598</v>
      </c>
      <c r="DP234">
        <v>18316.266500000002</v>
      </c>
      <c r="DQ234">
        <v>18554.2775</v>
      </c>
      <c r="DR234">
        <v>17787.353200000001</v>
      </c>
      <c r="DS234">
        <v>18028.852299999999</v>
      </c>
      <c r="DT234">
        <v>18060.565299999998</v>
      </c>
      <c r="DU234">
        <v>16247.6376</v>
      </c>
      <c r="DV234">
        <v>16964.3982</v>
      </c>
      <c r="DW234">
        <v>16447.1266</v>
      </c>
      <c r="DX234">
        <v>19239.3377</v>
      </c>
      <c r="DY234">
        <v>19271.598399999999</v>
      </c>
      <c r="DZ234">
        <v>18180.653300000002</v>
      </c>
      <c r="EA234">
        <v>17190.329300000001</v>
      </c>
      <c r="EB234">
        <v>18173.612000000001</v>
      </c>
      <c r="EC234">
        <v>19195.6129</v>
      </c>
      <c r="ED234">
        <v>19004.980599999999</v>
      </c>
      <c r="EE234">
        <v>19740.161899999999</v>
      </c>
      <c r="EF234">
        <v>19082.333299999998</v>
      </c>
      <c r="EG234">
        <v>20769.345300000001</v>
      </c>
      <c r="EH234">
        <v>21004.845399999998</v>
      </c>
      <c r="EI234">
        <v>23265.265299999999</v>
      </c>
      <c r="EJ234">
        <v>24038.2863</v>
      </c>
    </row>
    <row r="235" spans="1:140" x14ac:dyDescent="0.25">
      <c r="A235" t="s">
        <v>234</v>
      </c>
      <c r="B235">
        <v>6703.3176999999996</v>
      </c>
      <c r="C235">
        <v>7325.0397000000003</v>
      </c>
      <c r="D235">
        <v>7369.3525</v>
      </c>
      <c r="E235">
        <v>8358.6319999999996</v>
      </c>
      <c r="F235">
        <v>7940.9065000000001</v>
      </c>
      <c r="G235">
        <v>8271.3994999999995</v>
      </c>
      <c r="H235">
        <v>8602.8729000000003</v>
      </c>
      <c r="I235">
        <v>8590.5380999999998</v>
      </c>
      <c r="J235">
        <v>7495.4775</v>
      </c>
      <c r="K235">
        <v>6665.2852999999996</v>
      </c>
      <c r="L235">
        <v>6624.3353999999999</v>
      </c>
      <c r="M235">
        <v>7375.0843000000004</v>
      </c>
      <c r="N235">
        <v>8860.4673999999995</v>
      </c>
      <c r="O235">
        <v>6800.9273000000003</v>
      </c>
      <c r="P235">
        <v>6485.7329</v>
      </c>
      <c r="Q235">
        <v>7026.5289000000002</v>
      </c>
      <c r="R235">
        <v>6199.8783999999996</v>
      </c>
      <c r="S235">
        <v>4824.3643000000002</v>
      </c>
      <c r="T235">
        <v>4694.5586999999996</v>
      </c>
      <c r="U235">
        <v>5121.2143999999998</v>
      </c>
      <c r="V235">
        <v>5826.4749000000002</v>
      </c>
      <c r="W235">
        <v>4981.4507000000003</v>
      </c>
      <c r="X235">
        <v>3867.0382</v>
      </c>
      <c r="Y235">
        <v>4086.1792</v>
      </c>
      <c r="Z235">
        <v>4114.7092000000002</v>
      </c>
      <c r="AA235">
        <v>3754.6059</v>
      </c>
      <c r="AB235">
        <v>4145.1590999999999</v>
      </c>
      <c r="AC235">
        <v>4597.9359000000004</v>
      </c>
      <c r="AD235">
        <v>4928.2241999999997</v>
      </c>
      <c r="AE235">
        <v>5495.2375000000002</v>
      </c>
      <c r="AF235">
        <v>5782.3807999999999</v>
      </c>
      <c r="AG235">
        <v>6263.1481999999996</v>
      </c>
      <c r="AH235">
        <v>5614.1850000000004</v>
      </c>
      <c r="AI235">
        <v>5915.0383000000002</v>
      </c>
      <c r="AJ235">
        <v>6211.9674999999997</v>
      </c>
      <c r="AK235">
        <v>6683.8904000000002</v>
      </c>
      <c r="AL235">
        <v>6090.5457999999999</v>
      </c>
      <c r="AM235">
        <v>5407.6153000000004</v>
      </c>
      <c r="AN235">
        <v>5781.5393000000004</v>
      </c>
      <c r="AO235">
        <v>5462.1459000000004</v>
      </c>
      <c r="AP235">
        <v>5715.3144000000002</v>
      </c>
      <c r="AQ235">
        <v>5796.9413999999997</v>
      </c>
      <c r="AR235">
        <v>5675.0761000000002</v>
      </c>
      <c r="AS235">
        <v>5811.0520999999999</v>
      </c>
      <c r="AT235">
        <v>5954.0437000000002</v>
      </c>
      <c r="AU235">
        <v>5969.3957</v>
      </c>
      <c r="AV235">
        <v>6345.5213999999996</v>
      </c>
      <c r="AW235">
        <v>6797.1279999999997</v>
      </c>
      <c r="AX235">
        <v>6288.7286000000004</v>
      </c>
      <c r="AY235">
        <v>5731.5960999999998</v>
      </c>
      <c r="AZ235">
        <v>5071.4322000000002</v>
      </c>
      <c r="BA235">
        <v>4850.4130999999998</v>
      </c>
      <c r="BB235">
        <v>4107.5245999999997</v>
      </c>
      <c r="BC235">
        <v>4371.6048000000001</v>
      </c>
      <c r="BD235">
        <v>4122.6260000000002</v>
      </c>
      <c r="BE235">
        <v>4173.5798000000004</v>
      </c>
      <c r="BF235">
        <v>4747.9681</v>
      </c>
      <c r="BG235">
        <v>4968.2614000000003</v>
      </c>
      <c r="BH235">
        <v>5133.3766999999998</v>
      </c>
      <c r="BI235">
        <v>5185.7581</v>
      </c>
      <c r="BJ235">
        <v>4526.0848999999998</v>
      </c>
      <c r="BK235">
        <v>4761.6050999999998</v>
      </c>
      <c r="BL235">
        <v>4738.8495999999996</v>
      </c>
      <c r="BM235">
        <v>5325.6630999999998</v>
      </c>
      <c r="BN235">
        <v>5769.5848999999998</v>
      </c>
      <c r="BO235">
        <v>5198.8042999999998</v>
      </c>
      <c r="BP235">
        <v>5352.1111000000001</v>
      </c>
      <c r="BQ235">
        <v>5559.9269999999997</v>
      </c>
      <c r="BR235">
        <v>5213.6607999999997</v>
      </c>
      <c r="BS235">
        <v>5424.6899000000003</v>
      </c>
      <c r="BT235">
        <v>5229.4597000000003</v>
      </c>
      <c r="BU235">
        <v>5213.6607999999997</v>
      </c>
      <c r="BV235">
        <v>5493.4210000000003</v>
      </c>
      <c r="BW235">
        <v>5396.9857000000002</v>
      </c>
      <c r="BX235">
        <v>6253.9283999999998</v>
      </c>
      <c r="BY235">
        <v>6055.7638999999999</v>
      </c>
      <c r="BZ235">
        <v>6341.2820000000002</v>
      </c>
      <c r="CA235">
        <v>6621.9309999999996</v>
      </c>
      <c r="CB235">
        <v>6894.4605000000001</v>
      </c>
      <c r="CC235">
        <v>7460.8941999999997</v>
      </c>
      <c r="CD235">
        <v>7405.4053000000004</v>
      </c>
      <c r="CE235">
        <v>7883.8625000000002</v>
      </c>
      <c r="CF235">
        <v>7813.3755000000001</v>
      </c>
      <c r="CG235">
        <v>7829.8329000000003</v>
      </c>
      <c r="CH235">
        <v>8227.0755000000008</v>
      </c>
      <c r="CI235">
        <v>8067.3265000000001</v>
      </c>
      <c r="CJ235">
        <v>7270.7111999999997</v>
      </c>
      <c r="CK235">
        <v>7479.4760999999999</v>
      </c>
      <c r="CL235">
        <v>6937.9368000000004</v>
      </c>
      <c r="CM235">
        <v>7279.5838000000003</v>
      </c>
      <c r="CN235">
        <v>7496.0886</v>
      </c>
      <c r="CO235">
        <v>7511.7773999999999</v>
      </c>
      <c r="CP235">
        <v>7021.2421999999997</v>
      </c>
      <c r="CQ235">
        <v>8087.9476000000004</v>
      </c>
      <c r="CR235">
        <v>8200.3958999999995</v>
      </c>
      <c r="CS235">
        <v>8354.4917000000005</v>
      </c>
      <c r="CT235">
        <v>8263.9704999999994</v>
      </c>
      <c r="CU235">
        <v>9505.4444999999996</v>
      </c>
      <c r="CV235">
        <v>10250.703</v>
      </c>
      <c r="CW235">
        <v>9531.1342000000004</v>
      </c>
      <c r="CX235">
        <v>9075.7936000000009</v>
      </c>
      <c r="CY235">
        <v>9817.7381999999998</v>
      </c>
      <c r="CZ235">
        <v>10342.4611</v>
      </c>
      <c r="DA235">
        <v>10811.4985</v>
      </c>
      <c r="DB235">
        <v>10820.207399999999</v>
      </c>
      <c r="DC235">
        <v>9725.5187000000005</v>
      </c>
      <c r="DD235">
        <v>9705.5740999999998</v>
      </c>
      <c r="DE235">
        <v>9973.5805</v>
      </c>
      <c r="DF235">
        <v>9824.6571999999996</v>
      </c>
      <c r="DG235">
        <v>10407.1271</v>
      </c>
      <c r="DH235">
        <v>10803.7554</v>
      </c>
      <c r="DI235">
        <v>11549.9977</v>
      </c>
      <c r="DJ235">
        <v>11320.7893</v>
      </c>
      <c r="DK235">
        <v>11024.207200000001</v>
      </c>
      <c r="DL235">
        <v>12870.1001</v>
      </c>
      <c r="DM235">
        <v>12734.6384</v>
      </c>
      <c r="DN235">
        <v>12764.464900000001</v>
      </c>
      <c r="DO235">
        <v>13678.3367</v>
      </c>
      <c r="DP235">
        <v>13848.849200000001</v>
      </c>
      <c r="DQ235">
        <v>13926.0154</v>
      </c>
      <c r="DR235">
        <v>13673.6682</v>
      </c>
      <c r="DS235">
        <v>13298.179</v>
      </c>
      <c r="DT235">
        <v>13955.2855</v>
      </c>
      <c r="DU235">
        <v>14718.8578</v>
      </c>
      <c r="DV235">
        <v>15684.353999999999</v>
      </c>
      <c r="DW235">
        <v>16607.0206</v>
      </c>
      <c r="DX235">
        <v>17224.479500000001</v>
      </c>
      <c r="DY235">
        <v>16884.757900000001</v>
      </c>
      <c r="DZ235">
        <v>18923.155999999999</v>
      </c>
      <c r="EA235">
        <v>18539.6587</v>
      </c>
      <c r="EB235">
        <v>19148.742600000001</v>
      </c>
      <c r="EC235">
        <v>18571.715800000002</v>
      </c>
      <c r="ED235">
        <v>17865.1397</v>
      </c>
      <c r="EE235">
        <v>17161.0772</v>
      </c>
      <c r="EF235">
        <v>19584.3344</v>
      </c>
      <c r="EG235">
        <v>19066.150300000001</v>
      </c>
      <c r="EH235">
        <v>19883.284</v>
      </c>
      <c r="EI235">
        <v>17497.0556</v>
      </c>
      <c r="EJ235">
        <v>16819.3403</v>
      </c>
    </row>
    <row r="236" spans="1:140" x14ac:dyDescent="0.25">
      <c r="A236" t="s">
        <v>235</v>
      </c>
      <c r="B236">
        <v>4755.3374999999996</v>
      </c>
      <c r="C236">
        <v>4746.4539999999997</v>
      </c>
      <c r="D236">
        <v>4827.2938999999997</v>
      </c>
      <c r="E236">
        <v>5186.3874999999998</v>
      </c>
      <c r="F236">
        <v>5422.5780999999997</v>
      </c>
      <c r="G236">
        <v>5338.7973000000002</v>
      </c>
      <c r="H236">
        <v>5296.1548000000003</v>
      </c>
      <c r="I236">
        <v>5497.6145999999999</v>
      </c>
      <c r="J236">
        <v>5204.8262999999997</v>
      </c>
      <c r="K236">
        <v>5361.5888000000004</v>
      </c>
      <c r="L236">
        <v>5144.6873999999998</v>
      </c>
      <c r="M236">
        <v>4962.7411000000002</v>
      </c>
      <c r="N236">
        <v>5029.5101000000004</v>
      </c>
      <c r="O236">
        <v>4654.9144999999999</v>
      </c>
      <c r="P236">
        <v>4834.5397999999996</v>
      </c>
      <c r="Q236">
        <v>5226.5563000000002</v>
      </c>
      <c r="R236">
        <v>4811.8636999999999</v>
      </c>
      <c r="S236">
        <v>4183.5688</v>
      </c>
      <c r="T236">
        <v>3192.6111999999998</v>
      </c>
      <c r="U236">
        <v>3278.3908000000001</v>
      </c>
      <c r="V236">
        <v>3344.5127000000002</v>
      </c>
      <c r="W236">
        <v>3277.6732999999999</v>
      </c>
      <c r="X236">
        <v>3575.2375000000002</v>
      </c>
      <c r="Y236">
        <v>3667.2768000000001</v>
      </c>
      <c r="Z236">
        <v>4106.5146999999997</v>
      </c>
      <c r="AA236">
        <v>4323.8335999999999</v>
      </c>
      <c r="AB236">
        <v>4633.1297000000004</v>
      </c>
      <c r="AC236">
        <v>4778.192</v>
      </c>
      <c r="AD236">
        <v>4952.2560000000003</v>
      </c>
      <c r="AE236">
        <v>4764.6637000000001</v>
      </c>
      <c r="AF236">
        <v>4493.4153999999999</v>
      </c>
      <c r="AG236">
        <v>4759.4372000000003</v>
      </c>
      <c r="AH236">
        <v>4890.6383999999998</v>
      </c>
      <c r="AI236">
        <v>5153.5946000000004</v>
      </c>
      <c r="AJ236">
        <v>5341.3113000000003</v>
      </c>
      <c r="AK236">
        <v>5483.6858000000002</v>
      </c>
      <c r="AL236">
        <v>5154.5033000000003</v>
      </c>
      <c r="AM236">
        <v>5016.5259999999998</v>
      </c>
      <c r="AN236">
        <v>4796.3105999999998</v>
      </c>
      <c r="AO236">
        <v>4832.0604000000003</v>
      </c>
      <c r="AP236">
        <v>5361.0245999999997</v>
      </c>
      <c r="AQ236">
        <v>5181.1346999999996</v>
      </c>
      <c r="AR236">
        <v>5299.2442000000001</v>
      </c>
      <c r="AS236">
        <v>5664.6457</v>
      </c>
      <c r="AT236">
        <v>6058.6518999999998</v>
      </c>
      <c r="AU236">
        <v>6339.0621000000001</v>
      </c>
      <c r="AV236">
        <v>6448.4197000000004</v>
      </c>
      <c r="AW236">
        <v>6714.9213</v>
      </c>
      <c r="AX236">
        <v>6625.5029000000004</v>
      </c>
      <c r="AY236">
        <v>6604.2851000000001</v>
      </c>
      <c r="AZ236">
        <v>6131.0348999999997</v>
      </c>
      <c r="BA236">
        <v>6091.0923000000003</v>
      </c>
      <c r="BB236">
        <v>5730.6727000000001</v>
      </c>
      <c r="BC236">
        <v>6406.2285000000002</v>
      </c>
      <c r="BD236">
        <v>5813.8203999999996</v>
      </c>
      <c r="BE236">
        <v>5821.9528</v>
      </c>
      <c r="BF236">
        <v>6405.6842999999999</v>
      </c>
      <c r="BG236">
        <v>6645.1750000000002</v>
      </c>
      <c r="BH236">
        <v>6794.2021000000004</v>
      </c>
      <c r="BI236">
        <v>6924.7335000000003</v>
      </c>
      <c r="BJ236">
        <v>6677.8680000000004</v>
      </c>
      <c r="BK236">
        <v>7053.5037000000002</v>
      </c>
      <c r="BL236">
        <v>6722.8005000000003</v>
      </c>
      <c r="BM236">
        <v>6799.9353000000001</v>
      </c>
      <c r="BN236">
        <v>7017.7174000000005</v>
      </c>
      <c r="BO236">
        <v>6531.6914999999999</v>
      </c>
      <c r="BP236">
        <v>7107.2755999999999</v>
      </c>
      <c r="BQ236">
        <v>7079.9975000000004</v>
      </c>
      <c r="BR236">
        <v>7597.4022000000004</v>
      </c>
      <c r="BS236">
        <v>7813.2901000000002</v>
      </c>
      <c r="BT236">
        <v>8104.9092000000001</v>
      </c>
      <c r="BU236">
        <v>7918.6963999999998</v>
      </c>
      <c r="BV236">
        <v>8390.0265999999992</v>
      </c>
      <c r="BW236">
        <v>8342.9740999999995</v>
      </c>
      <c r="BX236">
        <v>9047.0077999999994</v>
      </c>
      <c r="BY236">
        <v>8739.9352999999992</v>
      </c>
      <c r="BZ236">
        <v>8969.1370000000006</v>
      </c>
      <c r="CA236">
        <v>9724.2050999999992</v>
      </c>
      <c r="CB236">
        <v>9787.3642999999993</v>
      </c>
      <c r="CC236">
        <v>9809.6862999999994</v>
      </c>
      <c r="CD236">
        <v>9863.7744000000002</v>
      </c>
      <c r="CE236">
        <v>10170.7806</v>
      </c>
      <c r="CF236">
        <v>10198.9758</v>
      </c>
      <c r="CG236">
        <v>9769.7466000000004</v>
      </c>
      <c r="CH236">
        <v>10213.8572</v>
      </c>
      <c r="CI236">
        <v>10130.200000000001</v>
      </c>
      <c r="CJ236">
        <v>9923.6180000000004</v>
      </c>
      <c r="CK236">
        <v>10153.614299999999</v>
      </c>
      <c r="CL236">
        <v>9880.4532999999992</v>
      </c>
      <c r="CM236">
        <v>10182.457399999999</v>
      </c>
      <c r="CN236">
        <v>11554.2588</v>
      </c>
      <c r="CO236">
        <v>11465.8333</v>
      </c>
      <c r="CP236">
        <v>11627.525600000001</v>
      </c>
      <c r="CQ236">
        <v>11736.4501</v>
      </c>
      <c r="CR236">
        <v>11700.415300000001</v>
      </c>
      <c r="CS236">
        <v>11464.017900000001</v>
      </c>
      <c r="CT236">
        <v>11846.319299999999</v>
      </c>
      <c r="CU236">
        <v>11883.947899999999</v>
      </c>
      <c r="CV236">
        <v>12341.082899999999</v>
      </c>
      <c r="CW236">
        <v>11409.5388</v>
      </c>
      <c r="CX236">
        <v>11068.4452</v>
      </c>
      <c r="CY236">
        <v>12652.1536</v>
      </c>
      <c r="CZ236">
        <v>12976.223900000001</v>
      </c>
      <c r="DA236">
        <v>13118.026900000001</v>
      </c>
      <c r="DB236">
        <v>12558.278</v>
      </c>
      <c r="DC236">
        <v>13557.316699999999</v>
      </c>
      <c r="DD236">
        <v>14145.660900000001</v>
      </c>
      <c r="DE236">
        <v>13858.3307</v>
      </c>
      <c r="DF236">
        <v>14257.3928</v>
      </c>
      <c r="DG236">
        <v>14509.336600000001</v>
      </c>
      <c r="DH236">
        <v>14852.374100000001</v>
      </c>
      <c r="DI236">
        <v>13397.402700000001</v>
      </c>
      <c r="DJ236">
        <v>13331.147800000001</v>
      </c>
      <c r="DK236">
        <v>12203.9959</v>
      </c>
      <c r="DL236">
        <v>11989.9321</v>
      </c>
      <c r="DM236">
        <v>12211.282300000001</v>
      </c>
      <c r="DN236">
        <v>12867.2835</v>
      </c>
      <c r="DO236">
        <v>13586.984700000001</v>
      </c>
      <c r="DP236">
        <v>13461.062</v>
      </c>
      <c r="DQ236">
        <v>13856.012500000001</v>
      </c>
      <c r="DR236">
        <v>14594.2408</v>
      </c>
      <c r="DS236">
        <v>14518.8778</v>
      </c>
      <c r="DT236">
        <v>14454.6209</v>
      </c>
      <c r="DU236">
        <v>13730.443499999999</v>
      </c>
      <c r="DV236">
        <v>12963.600399999999</v>
      </c>
      <c r="DW236">
        <v>12427.6008</v>
      </c>
      <c r="DX236">
        <v>11214.391299999999</v>
      </c>
      <c r="DY236">
        <v>10967.972900000001</v>
      </c>
      <c r="DZ236">
        <v>11878.3084</v>
      </c>
      <c r="EA236">
        <v>10173.0191</v>
      </c>
      <c r="EB236">
        <v>10329.787200000001</v>
      </c>
      <c r="EC236">
        <v>11727.259599999999</v>
      </c>
      <c r="ED236">
        <v>10658.530199999999</v>
      </c>
      <c r="EE236">
        <v>11188.376200000001</v>
      </c>
      <c r="EF236">
        <v>12231.1255</v>
      </c>
      <c r="EG236">
        <v>11893.6991</v>
      </c>
      <c r="EH236">
        <v>13019.0684</v>
      </c>
      <c r="EI236">
        <v>12708.2521</v>
      </c>
      <c r="EJ236">
        <v>13597.4411</v>
      </c>
    </row>
    <row r="237" spans="1:140" x14ac:dyDescent="0.25">
      <c r="A237" t="s">
        <v>236</v>
      </c>
      <c r="B237">
        <v>13322.7562</v>
      </c>
      <c r="C237">
        <v>12069.832399999999</v>
      </c>
      <c r="D237">
        <v>11030.2732</v>
      </c>
      <c r="E237">
        <v>11641.3253</v>
      </c>
      <c r="F237">
        <v>11719.665300000001</v>
      </c>
      <c r="G237">
        <v>11576.2953</v>
      </c>
      <c r="H237">
        <v>10024.779200000001</v>
      </c>
      <c r="I237">
        <v>8901.6278000000002</v>
      </c>
      <c r="J237">
        <v>8744.9089999999997</v>
      </c>
      <c r="K237">
        <v>8476.0578999999998</v>
      </c>
      <c r="L237">
        <v>8334.7029999999995</v>
      </c>
      <c r="M237">
        <v>8982.2738000000008</v>
      </c>
      <c r="N237">
        <v>8977.0514999999996</v>
      </c>
      <c r="O237">
        <v>7128.3742000000002</v>
      </c>
      <c r="P237">
        <v>6810.2512999999999</v>
      </c>
      <c r="Q237">
        <v>7428.4206000000004</v>
      </c>
      <c r="R237">
        <v>6903.7559000000001</v>
      </c>
      <c r="S237">
        <v>5403.1549000000005</v>
      </c>
      <c r="T237">
        <v>3929.5672</v>
      </c>
      <c r="U237">
        <v>3955.6945999999998</v>
      </c>
      <c r="V237">
        <v>2811.3126999999999</v>
      </c>
      <c r="W237">
        <v>1944.1941999999999</v>
      </c>
      <c r="X237">
        <v>2059.7948999999999</v>
      </c>
      <c r="Y237">
        <v>4630.9180999999999</v>
      </c>
      <c r="Z237">
        <v>5648.6360999999997</v>
      </c>
      <c r="AA237">
        <v>5052.4580999999998</v>
      </c>
      <c r="AB237">
        <v>5483.3873000000003</v>
      </c>
      <c r="AC237">
        <v>6020.8558999999996</v>
      </c>
      <c r="AD237">
        <v>7107.8710000000001</v>
      </c>
      <c r="AE237">
        <v>6245.3389999999999</v>
      </c>
      <c r="AF237">
        <v>6641.2232000000004</v>
      </c>
      <c r="AG237">
        <v>7367.2124999999996</v>
      </c>
      <c r="AH237">
        <v>6691.7268000000004</v>
      </c>
      <c r="AI237">
        <v>7568.1728999999996</v>
      </c>
      <c r="AJ237">
        <v>9569.1298000000006</v>
      </c>
      <c r="AK237">
        <v>10641.4485</v>
      </c>
      <c r="AL237">
        <v>9385.9974999999995</v>
      </c>
      <c r="AM237">
        <v>8872.5979000000007</v>
      </c>
      <c r="AN237">
        <v>9440.8498</v>
      </c>
      <c r="AO237">
        <v>8644.2369999999992</v>
      </c>
      <c r="AP237">
        <v>9533.0198999999993</v>
      </c>
      <c r="AQ237">
        <v>10581.713900000001</v>
      </c>
      <c r="AR237">
        <v>10974.6158</v>
      </c>
      <c r="AS237">
        <v>11900.266</v>
      </c>
      <c r="AT237">
        <v>12326.4647</v>
      </c>
      <c r="AU237">
        <v>12519.8827</v>
      </c>
      <c r="AV237">
        <v>11982.3442</v>
      </c>
      <c r="AW237">
        <v>12104.8213</v>
      </c>
      <c r="AX237">
        <v>12062.1762</v>
      </c>
      <c r="AY237">
        <v>11629.9139</v>
      </c>
      <c r="AZ237">
        <v>11192.357</v>
      </c>
      <c r="BA237">
        <v>8353.6645000000008</v>
      </c>
      <c r="BB237">
        <v>7725.1977999999999</v>
      </c>
      <c r="BC237">
        <v>10077.9637</v>
      </c>
      <c r="BD237">
        <v>9993.2155000000002</v>
      </c>
      <c r="BE237">
        <v>10431.0808</v>
      </c>
      <c r="BF237">
        <v>11596.367399999999</v>
      </c>
      <c r="BG237">
        <v>11165.3189</v>
      </c>
      <c r="BH237">
        <v>11618.1582</v>
      </c>
      <c r="BI237">
        <v>11966.649299999999</v>
      </c>
      <c r="BJ237">
        <v>10974.222900000001</v>
      </c>
      <c r="BK237">
        <v>11376.946599999999</v>
      </c>
      <c r="BL237">
        <v>10607.5481</v>
      </c>
      <c r="BM237">
        <v>11055.550800000001</v>
      </c>
      <c r="BN237">
        <v>11597.489600000001</v>
      </c>
      <c r="BO237">
        <v>10479.8894</v>
      </c>
      <c r="BP237">
        <v>10646.582</v>
      </c>
      <c r="BQ237">
        <v>11356.837299999999</v>
      </c>
      <c r="BR237">
        <v>12168.5576</v>
      </c>
      <c r="BS237">
        <v>12114.0556</v>
      </c>
      <c r="BT237">
        <v>12709.948</v>
      </c>
      <c r="BU237">
        <v>13276.7724</v>
      </c>
      <c r="BV237">
        <v>13248.657300000001</v>
      </c>
      <c r="BW237">
        <v>12563.511399999999</v>
      </c>
      <c r="BX237">
        <v>13300.789199999999</v>
      </c>
      <c r="BY237">
        <v>12773.0208</v>
      </c>
      <c r="BZ237">
        <v>13253.040300000001</v>
      </c>
      <c r="CA237">
        <v>13913.0672</v>
      </c>
      <c r="CB237">
        <v>13923.166999999999</v>
      </c>
      <c r="CC237">
        <v>14702.138300000001</v>
      </c>
      <c r="CD237">
        <v>13908.0414</v>
      </c>
      <c r="CE237">
        <v>14885.0792</v>
      </c>
      <c r="CF237">
        <v>15316.4211</v>
      </c>
      <c r="CG237">
        <v>16218.5579</v>
      </c>
      <c r="CH237">
        <v>16705.613300000001</v>
      </c>
      <c r="CI237">
        <v>16660.197100000001</v>
      </c>
      <c r="CJ237">
        <v>16455.823899999999</v>
      </c>
      <c r="CK237">
        <v>17264.654600000002</v>
      </c>
      <c r="CL237">
        <v>16137.383099999999</v>
      </c>
      <c r="CM237">
        <v>17653.098099999999</v>
      </c>
      <c r="CN237">
        <v>17600.085800000001</v>
      </c>
      <c r="CO237">
        <v>18001.4647</v>
      </c>
      <c r="CP237">
        <v>17335.0242</v>
      </c>
      <c r="CQ237">
        <v>15907.923000000001</v>
      </c>
      <c r="CR237">
        <v>15286.7565</v>
      </c>
      <c r="CS237">
        <v>15245.7698</v>
      </c>
      <c r="CT237">
        <v>15092.8809</v>
      </c>
      <c r="CU237">
        <v>15024.690199999999</v>
      </c>
      <c r="CV237">
        <v>14556.759899999999</v>
      </c>
      <c r="CW237">
        <v>13317.407300000001</v>
      </c>
      <c r="CX237">
        <v>11875.2515</v>
      </c>
      <c r="CY237">
        <v>13025.413699999999</v>
      </c>
      <c r="CZ237">
        <v>12476.7379</v>
      </c>
      <c r="DA237">
        <v>11529.7084</v>
      </c>
      <c r="DB237">
        <v>10409.8084</v>
      </c>
      <c r="DC237">
        <v>11517.382</v>
      </c>
      <c r="DD237">
        <v>12563.049000000001</v>
      </c>
      <c r="DE237">
        <v>11822.5301</v>
      </c>
      <c r="DF237">
        <v>11508.6576</v>
      </c>
      <c r="DG237">
        <v>12113.983099999999</v>
      </c>
      <c r="DH237">
        <v>13171.6284</v>
      </c>
      <c r="DI237">
        <v>13231.027</v>
      </c>
      <c r="DJ237">
        <v>11560.442800000001</v>
      </c>
      <c r="DK237">
        <v>11493.6194</v>
      </c>
      <c r="DL237">
        <v>13199.1947</v>
      </c>
      <c r="DM237">
        <v>13939.0599</v>
      </c>
      <c r="DN237">
        <v>13369.3637</v>
      </c>
      <c r="DO237">
        <v>13299.129499999999</v>
      </c>
      <c r="DP237">
        <v>13794.427799999999</v>
      </c>
      <c r="DQ237">
        <v>13245.740400000001</v>
      </c>
      <c r="DR237">
        <v>13308.0191</v>
      </c>
      <c r="DS237">
        <v>13515.147300000001</v>
      </c>
      <c r="DT237">
        <v>13809.3685</v>
      </c>
      <c r="DU237">
        <v>13409.7405</v>
      </c>
      <c r="DV237">
        <v>13683.5597</v>
      </c>
      <c r="DW237">
        <v>14475.415300000001</v>
      </c>
      <c r="DX237">
        <v>14646.345300000001</v>
      </c>
      <c r="DY237">
        <v>14690.750599999999</v>
      </c>
      <c r="DZ237">
        <v>15364.2309</v>
      </c>
      <c r="EA237">
        <v>13625.095499999999</v>
      </c>
      <c r="EB237">
        <v>13683.8244</v>
      </c>
      <c r="EC237">
        <v>14359.2063</v>
      </c>
      <c r="ED237">
        <v>16035.1168</v>
      </c>
      <c r="EE237">
        <v>15619.968199999999</v>
      </c>
      <c r="EF237">
        <v>15523.5944</v>
      </c>
      <c r="EG237">
        <v>15968.315399999999</v>
      </c>
      <c r="EH237">
        <v>15649.3941</v>
      </c>
      <c r="EI237">
        <v>14173.456</v>
      </c>
      <c r="EJ237">
        <v>14099.1865</v>
      </c>
    </row>
    <row r="238" spans="1:140" x14ac:dyDescent="0.25">
      <c r="A238" t="s">
        <v>237</v>
      </c>
      <c r="B238">
        <v>12047.972299999999</v>
      </c>
      <c r="C238">
        <v>11570.259099999999</v>
      </c>
      <c r="D238">
        <v>10537.118700000001</v>
      </c>
      <c r="E238">
        <v>10604.715200000001</v>
      </c>
      <c r="F238">
        <v>10584.19</v>
      </c>
      <c r="G238">
        <v>9831.5972999999994</v>
      </c>
      <c r="H238">
        <v>9061.5496000000003</v>
      </c>
      <c r="I238">
        <v>8945.7543000000005</v>
      </c>
      <c r="J238">
        <v>8212.3840999999993</v>
      </c>
      <c r="K238">
        <v>8428.8104000000003</v>
      </c>
      <c r="L238">
        <v>8554.0882999999994</v>
      </c>
      <c r="M238">
        <v>8488.2351999999992</v>
      </c>
      <c r="N238">
        <v>8633.9024000000009</v>
      </c>
      <c r="O238">
        <v>7568.3239000000003</v>
      </c>
      <c r="P238">
        <v>8348.3561000000009</v>
      </c>
      <c r="Q238">
        <v>8193.1879000000008</v>
      </c>
      <c r="R238">
        <v>8976.4102999999996</v>
      </c>
      <c r="S238">
        <v>8454.2620000000006</v>
      </c>
      <c r="T238">
        <v>8179.1747999999998</v>
      </c>
      <c r="U238">
        <v>7847.9074000000001</v>
      </c>
      <c r="V238">
        <v>8270.5472000000009</v>
      </c>
      <c r="W238">
        <v>7647.4009999999998</v>
      </c>
      <c r="X238">
        <v>7888.0137999999997</v>
      </c>
      <c r="Y238">
        <v>8203.5342999999993</v>
      </c>
      <c r="Z238">
        <v>7995.8766999999998</v>
      </c>
      <c r="AA238">
        <v>7930.1179000000002</v>
      </c>
      <c r="AB238">
        <v>8587.0687999999991</v>
      </c>
      <c r="AC238">
        <v>8594.2440999999999</v>
      </c>
      <c r="AD238">
        <v>8532.6548000000003</v>
      </c>
      <c r="AE238">
        <v>8584.6335999999992</v>
      </c>
      <c r="AF238">
        <v>7852.2110000000002</v>
      </c>
      <c r="AG238">
        <v>7922.3833000000004</v>
      </c>
      <c r="AH238">
        <v>8298.2548000000006</v>
      </c>
      <c r="AI238">
        <v>9062.2106000000003</v>
      </c>
      <c r="AJ238">
        <v>9404.6540999999997</v>
      </c>
      <c r="AK238">
        <v>10714.650900000001</v>
      </c>
      <c r="AL238">
        <v>10634.583699999999</v>
      </c>
      <c r="AM238">
        <v>10891.359</v>
      </c>
      <c r="AN238">
        <v>10680.030699999999</v>
      </c>
      <c r="AO238">
        <v>10554.2435</v>
      </c>
      <c r="AP238">
        <v>10808.6173</v>
      </c>
      <c r="AQ238">
        <v>11240.144399999999</v>
      </c>
      <c r="AR238">
        <v>10645.413200000001</v>
      </c>
      <c r="AS238">
        <v>10290.964900000001</v>
      </c>
      <c r="AT238">
        <v>10620.392</v>
      </c>
      <c r="AU238">
        <v>11144.587299999999</v>
      </c>
      <c r="AV238">
        <v>12349.5646</v>
      </c>
      <c r="AW238">
        <v>12341.4362</v>
      </c>
      <c r="AX238">
        <v>12571.5905</v>
      </c>
      <c r="AY238">
        <v>12101.4588</v>
      </c>
      <c r="AZ238">
        <v>12033.8611</v>
      </c>
      <c r="BA238">
        <v>12814.562400000001</v>
      </c>
      <c r="BB238">
        <v>12912.9756</v>
      </c>
      <c r="BC238">
        <v>13016.076499999999</v>
      </c>
      <c r="BD238">
        <v>12984.904399999999</v>
      </c>
      <c r="BE238">
        <v>13907.895200000001</v>
      </c>
      <c r="BF238">
        <v>13750.311400000001</v>
      </c>
      <c r="BG238">
        <v>13689.076300000001</v>
      </c>
      <c r="BH238">
        <v>13737.3192</v>
      </c>
      <c r="BI238">
        <v>15009.5836</v>
      </c>
      <c r="BJ238">
        <v>14953.5398</v>
      </c>
      <c r="BK238">
        <v>16109.8336</v>
      </c>
      <c r="BL238">
        <v>16044.9738</v>
      </c>
      <c r="BM238">
        <v>16255.8462</v>
      </c>
      <c r="BN238">
        <v>16045.348599999999</v>
      </c>
      <c r="BO238">
        <v>15583.611999999999</v>
      </c>
      <c r="BP238">
        <v>16354.0038</v>
      </c>
      <c r="BQ238">
        <v>15863.783600000001</v>
      </c>
      <c r="BR238">
        <v>17525.431</v>
      </c>
      <c r="BS238">
        <v>18231.749299999999</v>
      </c>
      <c r="BT238">
        <v>19571.393700000001</v>
      </c>
      <c r="BU238">
        <v>19935.7755</v>
      </c>
      <c r="BV238">
        <v>19936.633300000001</v>
      </c>
      <c r="BW238">
        <v>19974.668900000001</v>
      </c>
      <c r="BX238">
        <v>21243.669900000001</v>
      </c>
      <c r="BY238">
        <v>20522.532599999999</v>
      </c>
      <c r="BZ238">
        <v>20645.288400000001</v>
      </c>
      <c r="CA238">
        <v>22229.022499999999</v>
      </c>
      <c r="CB238">
        <v>21488.971099999999</v>
      </c>
      <c r="CC238">
        <v>21544.3799</v>
      </c>
      <c r="CD238">
        <v>22036.251799999998</v>
      </c>
      <c r="CE238">
        <v>23683.0681</v>
      </c>
      <c r="CF238">
        <v>23322.5209</v>
      </c>
      <c r="CG238">
        <v>21499.611199999999</v>
      </c>
      <c r="CH238">
        <v>21677.553500000002</v>
      </c>
      <c r="CI238">
        <v>21684.234400000001</v>
      </c>
      <c r="CJ238">
        <v>19630.946599999999</v>
      </c>
      <c r="CK238">
        <v>20279.575700000001</v>
      </c>
      <c r="CL238">
        <v>21169.1086</v>
      </c>
      <c r="CM238">
        <v>21183.594000000001</v>
      </c>
      <c r="CN238">
        <v>22148.793799999999</v>
      </c>
      <c r="CO238">
        <v>22954.967400000001</v>
      </c>
      <c r="CP238">
        <v>22575.071899999999</v>
      </c>
      <c r="CQ238">
        <v>22917.534500000002</v>
      </c>
      <c r="CR238">
        <v>22132.7271</v>
      </c>
      <c r="CS238">
        <v>20160.938200000001</v>
      </c>
      <c r="CT238">
        <v>20340.569200000002</v>
      </c>
      <c r="CU238">
        <v>19457.815600000002</v>
      </c>
      <c r="CV238">
        <v>20347.140599999999</v>
      </c>
      <c r="CW238">
        <v>19639.325199999999</v>
      </c>
      <c r="CX238">
        <v>20157.0733</v>
      </c>
      <c r="CY238">
        <v>19227.396499999999</v>
      </c>
      <c r="CZ238">
        <v>18711.428500000002</v>
      </c>
      <c r="DA238">
        <v>19353.136600000002</v>
      </c>
      <c r="DB238">
        <v>19101.6564</v>
      </c>
      <c r="DC238">
        <v>19679.4751</v>
      </c>
      <c r="DD238">
        <v>19796.4915</v>
      </c>
      <c r="DE238">
        <v>19867.149799999999</v>
      </c>
      <c r="DF238">
        <v>19811.672900000001</v>
      </c>
      <c r="DG238">
        <v>24215.689299999998</v>
      </c>
      <c r="DH238">
        <v>23612.870200000001</v>
      </c>
      <c r="DI238">
        <v>21295.500199999999</v>
      </c>
      <c r="DJ238">
        <v>20380.9172</v>
      </c>
      <c r="DK238">
        <v>21745.027099999999</v>
      </c>
      <c r="DL238">
        <v>20509.851900000001</v>
      </c>
      <c r="DM238">
        <v>21950.8897</v>
      </c>
      <c r="DN238">
        <v>22383.8377</v>
      </c>
      <c r="DO238">
        <v>23015.129400000002</v>
      </c>
      <c r="DP238">
        <v>23236.332299999998</v>
      </c>
      <c r="DQ238">
        <v>23023.520199999999</v>
      </c>
      <c r="DR238">
        <v>24527.922200000001</v>
      </c>
      <c r="DS238">
        <v>22846.907800000001</v>
      </c>
      <c r="DT238">
        <v>22372.773499999999</v>
      </c>
      <c r="DU238">
        <v>22289.9192</v>
      </c>
      <c r="DV238">
        <v>23192.8181</v>
      </c>
      <c r="DW238">
        <v>22371.6371</v>
      </c>
      <c r="DX238">
        <v>23372.440299999998</v>
      </c>
      <c r="DY238">
        <v>23916.0344</v>
      </c>
      <c r="DZ238">
        <v>23246.023000000001</v>
      </c>
      <c r="EA238">
        <v>20682.135600000001</v>
      </c>
      <c r="EB238">
        <v>20773.788700000001</v>
      </c>
      <c r="EC238">
        <v>19240.0033</v>
      </c>
      <c r="ED238">
        <v>18842.396100000002</v>
      </c>
      <c r="EE238">
        <v>19474.382300000001</v>
      </c>
      <c r="EF238">
        <v>20556.6014</v>
      </c>
      <c r="EG238">
        <v>21040.113799999999</v>
      </c>
      <c r="EH238">
        <v>21349.8966</v>
      </c>
      <c r="EI238">
        <v>22480.904500000001</v>
      </c>
      <c r="EJ238">
        <v>22722.183400000002</v>
      </c>
    </row>
    <row r="239" spans="1:140" x14ac:dyDescent="0.25">
      <c r="A239" t="s">
        <v>238</v>
      </c>
      <c r="B239">
        <v>10426.696</v>
      </c>
      <c r="C239">
        <v>10235.1338</v>
      </c>
      <c r="D239">
        <v>10769.4915</v>
      </c>
      <c r="E239">
        <v>10803.183300000001</v>
      </c>
      <c r="F239">
        <v>11779.161400000001</v>
      </c>
      <c r="G239">
        <v>12698.9506</v>
      </c>
      <c r="H239">
        <v>13051.3698</v>
      </c>
      <c r="I239">
        <v>12759.9463</v>
      </c>
      <c r="J239">
        <v>13605.413399999999</v>
      </c>
      <c r="K239">
        <v>11627.9485</v>
      </c>
      <c r="L239">
        <v>7657.4273000000003</v>
      </c>
      <c r="M239">
        <v>8086.6556</v>
      </c>
      <c r="N239">
        <v>8638.2877000000008</v>
      </c>
      <c r="O239">
        <v>6729.5730000000003</v>
      </c>
      <c r="P239">
        <v>7430.1118999999999</v>
      </c>
      <c r="Q239">
        <v>7836.6121000000003</v>
      </c>
      <c r="R239">
        <v>6958.3711000000003</v>
      </c>
      <c r="S239">
        <v>4997.5290999999997</v>
      </c>
      <c r="T239">
        <v>5100.1395000000002</v>
      </c>
      <c r="U239">
        <v>6289.5533999999998</v>
      </c>
      <c r="V239">
        <v>6399.2156999999997</v>
      </c>
      <c r="W239">
        <v>3996.7977000000001</v>
      </c>
      <c r="X239">
        <v>4403.7383</v>
      </c>
      <c r="Y239">
        <v>4881.6432999999997</v>
      </c>
      <c r="Z239">
        <v>5314.1724999999997</v>
      </c>
      <c r="AA239">
        <v>5471.9183999999996</v>
      </c>
      <c r="AB239">
        <v>5571.9938000000002</v>
      </c>
      <c r="AC239">
        <v>6056.7690000000002</v>
      </c>
      <c r="AD239">
        <v>6328.2208000000001</v>
      </c>
      <c r="AE239">
        <v>6375.7249000000002</v>
      </c>
      <c r="AF239">
        <v>7049.7473</v>
      </c>
      <c r="AG239">
        <v>7453.9485999999997</v>
      </c>
      <c r="AH239">
        <v>8257.2564000000002</v>
      </c>
      <c r="AI239">
        <v>8056.7538999999997</v>
      </c>
      <c r="AJ239">
        <v>7957.0267000000003</v>
      </c>
      <c r="AK239">
        <v>7781.4204</v>
      </c>
      <c r="AL239">
        <v>7837.5855000000001</v>
      </c>
      <c r="AM239">
        <v>7772.9105</v>
      </c>
      <c r="AN239">
        <v>8002.6769000000004</v>
      </c>
      <c r="AO239">
        <v>8087.6166999999996</v>
      </c>
      <c r="AP239">
        <v>8502.2361000000001</v>
      </c>
      <c r="AQ239">
        <v>9864.5570000000007</v>
      </c>
      <c r="AR239">
        <v>9432.5686000000005</v>
      </c>
      <c r="AS239">
        <v>9213.7544999999991</v>
      </c>
      <c r="AT239">
        <v>9757.4233000000004</v>
      </c>
      <c r="AU239">
        <v>10957.1361</v>
      </c>
      <c r="AV239">
        <v>11793.3454</v>
      </c>
      <c r="AW239">
        <v>12835.4226</v>
      </c>
      <c r="AX239">
        <v>13560.800499999999</v>
      </c>
      <c r="AY239">
        <v>13562.4845</v>
      </c>
      <c r="AZ239">
        <v>12558.8539</v>
      </c>
      <c r="BA239">
        <v>12952.6422</v>
      </c>
      <c r="BB239">
        <v>12133.509400000001</v>
      </c>
      <c r="BC239">
        <v>13879.8375</v>
      </c>
      <c r="BD239">
        <v>14499.516900000001</v>
      </c>
      <c r="BE239">
        <v>14324.5679</v>
      </c>
      <c r="BF239">
        <v>14555.108200000001</v>
      </c>
      <c r="BG239">
        <v>14288.8244</v>
      </c>
      <c r="BH239">
        <v>15158.5905</v>
      </c>
      <c r="BI239">
        <v>13165.2978</v>
      </c>
      <c r="BJ239">
        <v>12465.259</v>
      </c>
      <c r="BK239">
        <v>12636.5972</v>
      </c>
      <c r="BL239">
        <v>9961.4840000000004</v>
      </c>
      <c r="BM239">
        <v>11332.805200000001</v>
      </c>
      <c r="BN239">
        <v>11344.125</v>
      </c>
      <c r="BO239">
        <v>12010.3801</v>
      </c>
      <c r="BP239">
        <v>10349.418799999999</v>
      </c>
      <c r="BQ239">
        <v>10858.8994</v>
      </c>
      <c r="BR239">
        <v>11765.5218</v>
      </c>
      <c r="BS239">
        <v>10809.4422</v>
      </c>
      <c r="BT239">
        <v>10968.669</v>
      </c>
      <c r="BU239">
        <v>11762.234899999999</v>
      </c>
      <c r="BV239">
        <v>12722.9954</v>
      </c>
      <c r="BW239">
        <v>13289.998100000001</v>
      </c>
      <c r="BX239">
        <v>14278.8243</v>
      </c>
      <c r="BY239">
        <v>14407.124</v>
      </c>
      <c r="BZ239">
        <v>14602.7029</v>
      </c>
      <c r="CA239">
        <v>14418.076499999999</v>
      </c>
      <c r="CB239">
        <v>16213.424000000001</v>
      </c>
      <c r="CC239">
        <v>16093.370800000001</v>
      </c>
      <c r="CD239">
        <v>15170.364</v>
      </c>
      <c r="CE239">
        <v>17322.6993</v>
      </c>
      <c r="CF239">
        <v>17440.363600000001</v>
      </c>
      <c r="CG239">
        <v>16980.836599999999</v>
      </c>
      <c r="CH239">
        <v>19264.446599999999</v>
      </c>
      <c r="CI239">
        <v>19769.0432</v>
      </c>
      <c r="CJ239">
        <v>18148.094099999998</v>
      </c>
      <c r="CK239">
        <v>19858.781500000001</v>
      </c>
      <c r="CL239">
        <v>20097.8766</v>
      </c>
      <c r="CM239">
        <v>21418.298999999999</v>
      </c>
      <c r="CN239">
        <v>21155.622500000001</v>
      </c>
      <c r="CO239">
        <v>22023.498200000002</v>
      </c>
      <c r="CP239">
        <v>22454.3694</v>
      </c>
      <c r="CQ239">
        <v>24592.5458</v>
      </c>
      <c r="CR239">
        <v>26636.766800000001</v>
      </c>
      <c r="CS239">
        <v>24803.7775</v>
      </c>
      <c r="CT239">
        <v>32150.548599999998</v>
      </c>
      <c r="CU239">
        <v>28650.160400000001</v>
      </c>
      <c r="CV239">
        <v>26975.482100000001</v>
      </c>
      <c r="CW239">
        <v>27092.185700000002</v>
      </c>
      <c r="CX239">
        <v>26530.4516</v>
      </c>
      <c r="CY239">
        <v>26475.612099999998</v>
      </c>
      <c r="CZ239">
        <v>24999.446800000002</v>
      </c>
      <c r="DA239">
        <v>26459.452399999998</v>
      </c>
      <c r="DB239">
        <v>24129.3724</v>
      </c>
      <c r="DC239">
        <v>26245.251</v>
      </c>
      <c r="DD239">
        <v>27262.802199999998</v>
      </c>
      <c r="DE239">
        <v>26386.577700000002</v>
      </c>
      <c r="DF239">
        <v>25710.3128</v>
      </c>
      <c r="DG239">
        <v>26808.712899999999</v>
      </c>
      <c r="DH239">
        <v>25716.2742</v>
      </c>
      <c r="DI239">
        <v>26639.823799999998</v>
      </c>
      <c r="DJ239">
        <v>26368.521199999999</v>
      </c>
      <c r="DK239">
        <v>25569.5203</v>
      </c>
      <c r="DL239">
        <v>31704.875100000001</v>
      </c>
      <c r="DM239">
        <v>30421.114000000001</v>
      </c>
      <c r="DN239">
        <v>29596.5844</v>
      </c>
      <c r="DO239">
        <v>31544.715400000001</v>
      </c>
      <c r="DP239">
        <v>29742.8069</v>
      </c>
      <c r="DQ239">
        <v>32028.273300000001</v>
      </c>
      <c r="DR239">
        <v>33518.584699999999</v>
      </c>
      <c r="DS239">
        <v>34725.0573</v>
      </c>
      <c r="DT239">
        <v>33365.610699999997</v>
      </c>
      <c r="DU239">
        <v>37230.5216</v>
      </c>
      <c r="DV239">
        <v>35208.725899999998</v>
      </c>
      <c r="DW239">
        <v>36902.467499999999</v>
      </c>
      <c r="DX239">
        <v>37266.484600000003</v>
      </c>
      <c r="DY239">
        <v>35439.303999999996</v>
      </c>
      <c r="DZ239">
        <v>40262.260900000001</v>
      </c>
      <c r="EA239">
        <v>37425.353499999997</v>
      </c>
      <c r="EB239">
        <v>37121.981200000002</v>
      </c>
      <c r="EC239">
        <v>40622.491600000001</v>
      </c>
      <c r="ED239">
        <v>40062.758099999999</v>
      </c>
      <c r="EE239">
        <v>40978.344599999997</v>
      </c>
      <c r="EF239">
        <v>43256.984499999999</v>
      </c>
      <c r="EG239">
        <v>45911.033000000003</v>
      </c>
      <c r="EH239">
        <v>46635.6685</v>
      </c>
      <c r="EI239">
        <v>44140.773200000003</v>
      </c>
      <c r="EJ239">
        <v>45198.9614</v>
      </c>
    </row>
    <row r="240" spans="1:140" x14ac:dyDescent="0.25">
      <c r="A240" t="s">
        <v>239</v>
      </c>
      <c r="B240">
        <v>158282.587</v>
      </c>
      <c r="C240">
        <v>156278.07019999999</v>
      </c>
      <c r="D240">
        <v>150528.9921</v>
      </c>
      <c r="E240">
        <v>158745.848</v>
      </c>
      <c r="F240">
        <v>160255.89939999999</v>
      </c>
      <c r="G240">
        <v>160008.15779999999</v>
      </c>
      <c r="H240">
        <v>144933.32800000001</v>
      </c>
      <c r="I240">
        <v>148956.9571</v>
      </c>
      <c r="J240">
        <v>147909.71119999999</v>
      </c>
      <c r="K240">
        <v>157619.92000000001</v>
      </c>
      <c r="L240">
        <v>159391.86360000001</v>
      </c>
      <c r="M240">
        <v>165778.87160000001</v>
      </c>
      <c r="N240">
        <v>177769.3401</v>
      </c>
      <c r="O240">
        <v>162798.42290000001</v>
      </c>
      <c r="P240">
        <v>173392.4344</v>
      </c>
      <c r="Q240">
        <v>164924.6839</v>
      </c>
      <c r="R240">
        <v>158462.09669999999</v>
      </c>
      <c r="S240">
        <v>124901.291</v>
      </c>
      <c r="T240">
        <v>109626.1734</v>
      </c>
      <c r="U240">
        <v>113065.4259</v>
      </c>
      <c r="V240">
        <v>122811</v>
      </c>
      <c r="W240">
        <v>123474.60189999999</v>
      </c>
      <c r="X240">
        <v>129995.1557</v>
      </c>
      <c r="Y240">
        <v>136381.41930000001</v>
      </c>
      <c r="Z240">
        <v>140438.10920000001</v>
      </c>
      <c r="AA240">
        <v>137980.3101</v>
      </c>
      <c r="AB240">
        <v>154592.49650000001</v>
      </c>
      <c r="AC240">
        <v>154749.80249999999</v>
      </c>
      <c r="AD240">
        <v>156794.78080000001</v>
      </c>
      <c r="AE240">
        <v>158433.6464</v>
      </c>
      <c r="AF240">
        <v>165973.72709999999</v>
      </c>
      <c r="AG240">
        <v>171950.62030000001</v>
      </c>
      <c r="AH240">
        <v>160771.8596</v>
      </c>
      <c r="AI240">
        <v>165181.2746</v>
      </c>
      <c r="AJ240">
        <v>166597.18840000001</v>
      </c>
      <c r="AK240">
        <v>165422.84770000001</v>
      </c>
      <c r="AL240">
        <v>160626.86739999999</v>
      </c>
      <c r="AM240">
        <v>158344.2886</v>
      </c>
      <c r="AN240">
        <v>161948.10500000001</v>
      </c>
      <c r="AO240">
        <v>155427.29730000001</v>
      </c>
      <c r="AP240">
        <v>169187.84109999999</v>
      </c>
      <c r="AQ240">
        <v>178403.05170000001</v>
      </c>
      <c r="AR240">
        <v>175744.3989</v>
      </c>
      <c r="AS240">
        <v>182328.91269999999</v>
      </c>
      <c r="AT240">
        <v>201262.49559999999</v>
      </c>
      <c r="AU240">
        <v>197418.5289</v>
      </c>
      <c r="AV240">
        <v>198869.77710000001</v>
      </c>
      <c r="AW240">
        <v>206606.52929999999</v>
      </c>
      <c r="AX240">
        <v>204608.049</v>
      </c>
      <c r="AY240">
        <v>207781.39350000001</v>
      </c>
      <c r="AZ240">
        <v>217179.49040000001</v>
      </c>
      <c r="BA240">
        <v>205308.3651</v>
      </c>
      <c r="BB240">
        <v>209034.51300000001</v>
      </c>
      <c r="BC240">
        <v>217608.27160000001</v>
      </c>
      <c r="BD240">
        <v>221580.21479999999</v>
      </c>
      <c r="BE240">
        <v>216724.30799999999</v>
      </c>
      <c r="BF240">
        <v>223416</v>
      </c>
      <c r="BG240">
        <v>227943.52470000001</v>
      </c>
      <c r="BH240">
        <v>241754.7727</v>
      </c>
      <c r="BI240">
        <v>238863.54440000001</v>
      </c>
      <c r="BJ240">
        <v>222507.13589999999</v>
      </c>
      <c r="BK240">
        <v>225598.47409999999</v>
      </c>
      <c r="BL240">
        <v>223960.97750000001</v>
      </c>
      <c r="BM240">
        <v>222669.6422</v>
      </c>
      <c r="BN240">
        <v>237068.60279999999</v>
      </c>
      <c r="BO240">
        <v>219805.7683</v>
      </c>
      <c r="BP240">
        <v>214766.26930000001</v>
      </c>
      <c r="BQ240">
        <v>216438.56940000001</v>
      </c>
      <c r="BR240">
        <v>229455.39180000001</v>
      </c>
      <c r="BS240">
        <v>223826.99619999999</v>
      </c>
      <c r="BT240">
        <v>237724.93299999999</v>
      </c>
      <c r="BU240">
        <v>224575.22459999999</v>
      </c>
      <c r="BV240">
        <v>230651.41810000001</v>
      </c>
      <c r="BW240">
        <v>211901.70420000001</v>
      </c>
      <c r="BX240">
        <v>213651.8444</v>
      </c>
      <c r="BY240">
        <v>199663.25709999999</v>
      </c>
      <c r="BZ240">
        <v>202850.94620000001</v>
      </c>
      <c r="CA240">
        <v>194595.96170000001</v>
      </c>
      <c r="CB240">
        <v>195106.3132</v>
      </c>
      <c r="CC240">
        <v>203673.70420000001</v>
      </c>
      <c r="CD240">
        <v>191848.7501</v>
      </c>
      <c r="CE240">
        <v>192825.05710000001</v>
      </c>
      <c r="CF240">
        <v>200447.671</v>
      </c>
      <c r="CG240">
        <v>198863.6747</v>
      </c>
      <c r="CH240">
        <v>186606.1336</v>
      </c>
      <c r="CI240">
        <v>183478.48680000001</v>
      </c>
      <c r="CJ240">
        <v>191208.48989999999</v>
      </c>
      <c r="CK240">
        <v>191836.973</v>
      </c>
      <c r="CL240">
        <v>189372.9203</v>
      </c>
      <c r="CM240">
        <v>162700.17989999999</v>
      </c>
      <c r="CN240">
        <v>160493.23699999999</v>
      </c>
      <c r="CO240">
        <v>158781.1244</v>
      </c>
      <c r="CP240">
        <v>151724.84529999999</v>
      </c>
      <c r="CQ240">
        <v>160065.41399999999</v>
      </c>
      <c r="CR240">
        <v>158642.08319999999</v>
      </c>
      <c r="CS240">
        <v>168675.09880000001</v>
      </c>
      <c r="CT240">
        <v>167060.1349</v>
      </c>
      <c r="CU240">
        <v>160176.8438</v>
      </c>
      <c r="CV240">
        <v>158674.0398</v>
      </c>
      <c r="CW240">
        <v>144862.66899999999</v>
      </c>
      <c r="CX240">
        <v>142002.4418</v>
      </c>
      <c r="CY240">
        <v>135893.0238</v>
      </c>
      <c r="CZ240">
        <v>135252.7512</v>
      </c>
      <c r="DA240">
        <v>133506.55300000001</v>
      </c>
      <c r="DB240">
        <v>121060.04029999999</v>
      </c>
      <c r="DC240">
        <v>125904.227</v>
      </c>
      <c r="DD240">
        <v>145525.4154</v>
      </c>
      <c r="DE240">
        <v>140096.8328</v>
      </c>
      <c r="DF240">
        <v>147584.53529999999</v>
      </c>
      <c r="DG240">
        <v>145703.01010000001</v>
      </c>
      <c r="DH240">
        <v>153527.7016</v>
      </c>
      <c r="DI240">
        <v>151864.53260000001</v>
      </c>
      <c r="DJ240">
        <v>151835.8573</v>
      </c>
      <c r="DK240">
        <v>146136.8363</v>
      </c>
      <c r="DL240">
        <v>154247.6256</v>
      </c>
      <c r="DM240">
        <v>157832.34729999999</v>
      </c>
      <c r="DN240">
        <v>165943.1366</v>
      </c>
      <c r="DO240">
        <v>170982.66579999999</v>
      </c>
      <c r="DP240">
        <v>164251.02900000001</v>
      </c>
      <c r="DQ240">
        <v>150591.95610000001</v>
      </c>
      <c r="DR240">
        <v>143395.4099</v>
      </c>
      <c r="DS240">
        <v>144522.8057</v>
      </c>
      <c r="DT240">
        <v>134823.8028</v>
      </c>
      <c r="DU240">
        <v>133295.42069999999</v>
      </c>
      <c r="DV240">
        <v>135205.8983</v>
      </c>
      <c r="DW240">
        <v>142627.4197</v>
      </c>
      <c r="DX240">
        <v>142544.09849999999</v>
      </c>
      <c r="DY240">
        <v>142034.91320000001</v>
      </c>
      <c r="DZ240">
        <v>151552.04860000001</v>
      </c>
      <c r="EA240">
        <v>143545.59289999999</v>
      </c>
      <c r="EB240">
        <v>141334.79</v>
      </c>
      <c r="EC240">
        <v>133068.6856</v>
      </c>
      <c r="ED240">
        <v>129718.10129999999</v>
      </c>
      <c r="EE240">
        <v>128240.17230000001</v>
      </c>
      <c r="EF240">
        <v>132287.49359999999</v>
      </c>
      <c r="EG240">
        <v>133702.2843</v>
      </c>
      <c r="EH240">
        <v>138019.67790000001</v>
      </c>
      <c r="EI240">
        <v>104902.06570000001</v>
      </c>
      <c r="EJ240">
        <v>112935.8027</v>
      </c>
    </row>
    <row r="241" spans="1:140" x14ac:dyDescent="0.25">
      <c r="A241" t="s">
        <v>240</v>
      </c>
      <c r="B241">
        <v>10196.832899999999</v>
      </c>
      <c r="C241">
        <v>10401.557500000001</v>
      </c>
      <c r="D241">
        <v>10471.5707</v>
      </c>
      <c r="E241">
        <v>10107.1132</v>
      </c>
      <c r="F241">
        <v>10524.9228</v>
      </c>
      <c r="G241">
        <v>12395.8771</v>
      </c>
      <c r="H241">
        <v>11614.0047</v>
      </c>
      <c r="I241">
        <v>13390.607900000001</v>
      </c>
      <c r="J241">
        <v>9735.8415000000005</v>
      </c>
      <c r="K241">
        <v>9138.7209999999995</v>
      </c>
      <c r="L241">
        <v>9152.7482</v>
      </c>
      <c r="M241">
        <v>10881.6006</v>
      </c>
      <c r="N241">
        <v>9752.4703000000009</v>
      </c>
      <c r="O241">
        <v>8044.7295000000004</v>
      </c>
      <c r="P241">
        <v>7042.6666999999998</v>
      </c>
      <c r="Q241">
        <v>6222.1364000000003</v>
      </c>
      <c r="R241">
        <v>5702.6237000000001</v>
      </c>
      <c r="S241">
        <v>6181.2223999999997</v>
      </c>
      <c r="T241">
        <v>5317.1805000000004</v>
      </c>
      <c r="U241">
        <v>5955.8202000000001</v>
      </c>
      <c r="V241">
        <v>4112.8680000000004</v>
      </c>
      <c r="W241">
        <v>4124.2951000000003</v>
      </c>
      <c r="X241">
        <v>5410.1859999999997</v>
      </c>
      <c r="Y241">
        <v>6364.07</v>
      </c>
      <c r="Z241">
        <v>7850.2808999999997</v>
      </c>
      <c r="AA241">
        <v>8320.0306</v>
      </c>
      <c r="AB241">
        <v>6850.3333000000002</v>
      </c>
      <c r="AC241">
        <v>6863.2335000000003</v>
      </c>
      <c r="AD241">
        <v>7111.2757000000001</v>
      </c>
      <c r="AE241">
        <v>7330.7821000000004</v>
      </c>
      <c r="AF241">
        <v>7823.1153999999997</v>
      </c>
      <c r="AG241">
        <v>8226.7615000000005</v>
      </c>
      <c r="AH241">
        <v>6994.5787</v>
      </c>
      <c r="AI241">
        <v>7897.3271999999997</v>
      </c>
      <c r="AJ241">
        <v>8257.2669000000005</v>
      </c>
      <c r="AK241">
        <v>8611.9125000000004</v>
      </c>
      <c r="AL241">
        <v>8587.1751999999997</v>
      </c>
      <c r="AM241">
        <v>8357.9472999999998</v>
      </c>
      <c r="AN241">
        <v>7810.0185000000001</v>
      </c>
      <c r="AO241">
        <v>7075.6066000000001</v>
      </c>
      <c r="AP241">
        <v>7753.8459999999995</v>
      </c>
      <c r="AQ241">
        <v>8505.3886000000002</v>
      </c>
      <c r="AR241">
        <v>8244.1178</v>
      </c>
      <c r="AS241">
        <v>8715.9418000000005</v>
      </c>
      <c r="AT241">
        <v>8813.9640999999992</v>
      </c>
      <c r="AU241">
        <v>9407.9053999999996</v>
      </c>
      <c r="AV241">
        <v>9065.9331999999995</v>
      </c>
      <c r="AW241">
        <v>8831.8363000000008</v>
      </c>
      <c r="AX241">
        <v>8870.5503000000008</v>
      </c>
      <c r="AY241">
        <v>9169.0537000000004</v>
      </c>
      <c r="AZ241">
        <v>9065.3862000000008</v>
      </c>
      <c r="BA241">
        <v>8665.0784000000003</v>
      </c>
      <c r="BB241">
        <v>8687.8523000000005</v>
      </c>
      <c r="BC241">
        <v>9541.5038999999997</v>
      </c>
      <c r="BD241">
        <v>8843.3593999999994</v>
      </c>
      <c r="BE241">
        <v>8758.3549999999996</v>
      </c>
      <c r="BF241">
        <v>8317.3495000000003</v>
      </c>
      <c r="BG241">
        <v>10014.558000000001</v>
      </c>
      <c r="BH241">
        <v>9975.3592000000008</v>
      </c>
      <c r="BI241">
        <v>9657.4136999999992</v>
      </c>
      <c r="BJ241">
        <v>8908.1151000000009</v>
      </c>
      <c r="BK241">
        <v>9892.4091000000008</v>
      </c>
      <c r="BL241">
        <v>9546.1239000000005</v>
      </c>
      <c r="BM241">
        <v>9946.5249000000003</v>
      </c>
      <c r="BN241">
        <v>9707.1388999999999</v>
      </c>
      <c r="BO241">
        <v>9531.7831999999999</v>
      </c>
      <c r="BP241">
        <v>9609.7757999999994</v>
      </c>
      <c r="BQ241">
        <v>9003.3017999999993</v>
      </c>
      <c r="BR241">
        <v>10089.7192</v>
      </c>
      <c r="BS241">
        <v>11248.059499999999</v>
      </c>
      <c r="BT241">
        <v>11847.4426</v>
      </c>
      <c r="BU241">
        <v>11837.271199999999</v>
      </c>
      <c r="BV241">
        <v>12459.0543</v>
      </c>
      <c r="BW241">
        <v>12935.7017</v>
      </c>
      <c r="BX241">
        <v>13276.9959</v>
      </c>
      <c r="BY241">
        <v>13093.793</v>
      </c>
      <c r="BZ241">
        <v>13215.4432</v>
      </c>
      <c r="CA241">
        <v>14039.314200000001</v>
      </c>
      <c r="CB241">
        <v>24538.458600000002</v>
      </c>
      <c r="CC241">
        <v>25876.459800000001</v>
      </c>
      <c r="CD241">
        <v>24020.7454</v>
      </c>
      <c r="CE241">
        <v>24026.4977</v>
      </c>
      <c r="CF241">
        <v>22759.8259</v>
      </c>
      <c r="CG241">
        <v>23520.289199999999</v>
      </c>
      <c r="CH241">
        <v>22616.822400000001</v>
      </c>
      <c r="CI241">
        <v>21753.1453</v>
      </c>
      <c r="CJ241">
        <v>22135.466400000001</v>
      </c>
      <c r="CK241">
        <v>21440.5599</v>
      </c>
      <c r="CL241">
        <v>22126.884699999999</v>
      </c>
      <c r="CM241">
        <v>23628.8583</v>
      </c>
      <c r="CN241">
        <v>25470.703399999999</v>
      </c>
      <c r="CO241">
        <v>24715.564999999999</v>
      </c>
      <c r="CP241">
        <v>23187.2552</v>
      </c>
      <c r="CQ241">
        <v>26362.384999999998</v>
      </c>
      <c r="CR241">
        <v>26068.7696</v>
      </c>
      <c r="CS241">
        <v>25092.0429</v>
      </c>
      <c r="CT241">
        <v>26355.876400000001</v>
      </c>
      <c r="CU241">
        <v>24889.929599999999</v>
      </c>
      <c r="CV241">
        <v>25383.030900000002</v>
      </c>
      <c r="CW241">
        <v>25236.692800000001</v>
      </c>
      <c r="CX241">
        <v>25963.7075</v>
      </c>
      <c r="CY241">
        <v>27699.191900000002</v>
      </c>
      <c r="CZ241">
        <v>28515.6816</v>
      </c>
      <c r="DA241">
        <v>30429.307000000001</v>
      </c>
      <c r="DB241">
        <v>31324.635900000001</v>
      </c>
      <c r="DC241">
        <v>28349.959800000001</v>
      </c>
      <c r="DD241">
        <v>27989.973300000001</v>
      </c>
      <c r="DE241">
        <v>28573.825199999999</v>
      </c>
      <c r="DF241">
        <v>32275.653699999999</v>
      </c>
      <c r="DG241">
        <v>30470.9218</v>
      </c>
      <c r="DH241">
        <v>31451.857800000002</v>
      </c>
      <c r="DI241">
        <v>33603.845300000001</v>
      </c>
      <c r="DJ241">
        <v>32095.3541</v>
      </c>
      <c r="DK241">
        <v>32218.082900000001</v>
      </c>
      <c r="DL241">
        <v>33000.455199999997</v>
      </c>
      <c r="DM241">
        <v>33608.041400000002</v>
      </c>
      <c r="DN241">
        <v>34763.652800000003</v>
      </c>
      <c r="DO241">
        <v>34011.852400000003</v>
      </c>
      <c r="DP241">
        <v>35530.075100000002</v>
      </c>
      <c r="DQ241">
        <v>35725.914900000003</v>
      </c>
      <c r="DR241">
        <v>35636.491699999999</v>
      </c>
      <c r="DS241">
        <v>39029.033600000002</v>
      </c>
      <c r="DT241">
        <v>39496.766300000003</v>
      </c>
      <c r="DU241">
        <v>38057.814200000001</v>
      </c>
      <c r="DV241">
        <v>40429.439200000001</v>
      </c>
      <c r="DW241">
        <v>38899.358500000002</v>
      </c>
      <c r="DX241">
        <v>41800.120300000002</v>
      </c>
      <c r="DY241">
        <v>41279.447</v>
      </c>
      <c r="DZ241">
        <v>43198.332799999996</v>
      </c>
      <c r="EA241">
        <v>42554.067999999999</v>
      </c>
      <c r="EB241">
        <v>42132.385799999996</v>
      </c>
      <c r="EC241">
        <v>42097.527300000002</v>
      </c>
      <c r="ED241">
        <v>41061.4758</v>
      </c>
      <c r="EE241">
        <v>42602.222399999999</v>
      </c>
      <c r="EF241">
        <v>42810.744500000001</v>
      </c>
      <c r="EG241">
        <v>43713.067600000002</v>
      </c>
      <c r="EH241">
        <v>42944.662600000003</v>
      </c>
      <c r="EI241">
        <v>43880.748</v>
      </c>
      <c r="EJ241">
        <v>46546.400900000001</v>
      </c>
    </row>
    <row r="242" spans="1:140" x14ac:dyDescent="0.25">
      <c r="A242" t="s">
        <v>241</v>
      </c>
      <c r="B242">
        <v>2734.9681999999998</v>
      </c>
      <c r="C242">
        <v>2931.3629999999998</v>
      </c>
      <c r="D242">
        <v>3067.1439</v>
      </c>
      <c r="E242">
        <v>3418.6448</v>
      </c>
      <c r="F242">
        <v>3352.5663</v>
      </c>
      <c r="G242">
        <v>3728.1120999999998</v>
      </c>
      <c r="H242">
        <v>3704.2336</v>
      </c>
      <c r="I242">
        <v>3589.7390999999998</v>
      </c>
      <c r="J242">
        <v>3451.3661000000002</v>
      </c>
      <c r="K242">
        <v>3381.1350000000002</v>
      </c>
      <c r="L242">
        <v>2980.3384000000001</v>
      </c>
      <c r="M242">
        <v>3207.9917999999998</v>
      </c>
      <c r="N242">
        <v>3045.1801999999998</v>
      </c>
      <c r="O242">
        <v>2939.0511999999999</v>
      </c>
      <c r="P242">
        <v>3179.8634000000002</v>
      </c>
      <c r="Q242">
        <v>3346.2860999999998</v>
      </c>
      <c r="R242">
        <v>3257.1311000000001</v>
      </c>
      <c r="S242">
        <v>2095.9164000000001</v>
      </c>
      <c r="T242">
        <v>1840.9996000000001</v>
      </c>
      <c r="U242">
        <v>2148.9247999999998</v>
      </c>
      <c r="V242">
        <v>1953.568</v>
      </c>
      <c r="W242">
        <v>1779.7798</v>
      </c>
      <c r="X242">
        <v>2044.6773000000001</v>
      </c>
      <c r="Y242">
        <v>2319.2148000000002</v>
      </c>
      <c r="Z242">
        <v>2469.6981999999998</v>
      </c>
      <c r="AA242">
        <v>2726.4052000000001</v>
      </c>
      <c r="AB242">
        <v>2919.3425000000002</v>
      </c>
      <c r="AC242">
        <v>2974.4243999999999</v>
      </c>
      <c r="AD242">
        <v>2929.8901000000001</v>
      </c>
      <c r="AE242">
        <v>2995.2280999999998</v>
      </c>
      <c r="AF242">
        <v>2932.5345000000002</v>
      </c>
      <c r="AG242">
        <v>3131.1617000000001</v>
      </c>
      <c r="AH242">
        <v>3075.4992000000002</v>
      </c>
      <c r="AI242">
        <v>3066.2172</v>
      </c>
      <c r="AJ242">
        <v>3341.4277000000002</v>
      </c>
      <c r="AK242">
        <v>3813.1033000000002</v>
      </c>
      <c r="AL242">
        <v>3645.9124999999999</v>
      </c>
      <c r="AM242">
        <v>3511.0068000000001</v>
      </c>
      <c r="AN242">
        <v>3389.6444999999999</v>
      </c>
      <c r="AO242">
        <v>3189.4050000000002</v>
      </c>
      <c r="AP242">
        <v>3561.6080000000002</v>
      </c>
      <c r="AQ242">
        <v>3447.9277999999999</v>
      </c>
      <c r="AR242">
        <v>3692.319</v>
      </c>
      <c r="AS242">
        <v>3980.413</v>
      </c>
      <c r="AT242">
        <v>4123.0223999999998</v>
      </c>
      <c r="AU242">
        <v>4454.9528</v>
      </c>
      <c r="AV242">
        <v>4427.4318999999996</v>
      </c>
      <c r="AW242">
        <v>4669.5382</v>
      </c>
      <c r="AX242">
        <v>4514.1354000000001</v>
      </c>
      <c r="AY242">
        <v>4447.6162000000004</v>
      </c>
      <c r="AZ242">
        <v>4714.6414999999997</v>
      </c>
      <c r="BA242">
        <v>4535.0145000000002</v>
      </c>
      <c r="BB242">
        <v>3920.5308</v>
      </c>
      <c r="BC242">
        <v>4042.145</v>
      </c>
      <c r="BD242">
        <v>4221.8208000000004</v>
      </c>
      <c r="BE242">
        <v>4321.2039999999997</v>
      </c>
      <c r="BF242">
        <v>4749.6185999999998</v>
      </c>
      <c r="BG242">
        <v>4720.8806000000004</v>
      </c>
      <c r="BH242">
        <v>4821.0658999999996</v>
      </c>
      <c r="BI242">
        <v>4839.4385000000002</v>
      </c>
      <c r="BJ242">
        <v>4669.3729999999996</v>
      </c>
      <c r="BK242">
        <v>5290.7452000000003</v>
      </c>
      <c r="BL242">
        <v>5013.9547000000002</v>
      </c>
      <c r="BM242">
        <v>5405.7676000000001</v>
      </c>
      <c r="BN242">
        <v>5649.7267000000002</v>
      </c>
      <c r="BO242">
        <v>5259.5136000000002</v>
      </c>
      <c r="BP242">
        <v>5110.2572</v>
      </c>
      <c r="BQ242">
        <v>5073.6265000000003</v>
      </c>
      <c r="BR242">
        <v>5205.3877000000002</v>
      </c>
      <c r="BS242">
        <v>5027.8450999999995</v>
      </c>
      <c r="BT242">
        <v>5029.8869999999997</v>
      </c>
      <c r="BU242">
        <v>4758.8999000000003</v>
      </c>
      <c r="BV242">
        <v>4460.2514000000001</v>
      </c>
      <c r="BW242">
        <v>4857.3653000000004</v>
      </c>
      <c r="BX242">
        <v>5148.6967000000004</v>
      </c>
      <c r="BY242">
        <v>4929.5920999999998</v>
      </c>
      <c r="BZ242">
        <v>5235.9182000000001</v>
      </c>
      <c r="CA242">
        <v>5597.3125</v>
      </c>
      <c r="CB242">
        <v>5405.3037999999997</v>
      </c>
      <c r="CC242">
        <v>5519.99</v>
      </c>
      <c r="CD242">
        <v>5929.4355999999998</v>
      </c>
      <c r="CE242">
        <v>6496.4224999999997</v>
      </c>
      <c r="CF242">
        <v>6252.6126999999997</v>
      </c>
      <c r="CG242">
        <v>6486.9874</v>
      </c>
      <c r="CH242">
        <v>6591.6493</v>
      </c>
      <c r="CI242">
        <v>6852.7911000000004</v>
      </c>
      <c r="CJ242">
        <v>6257.6144000000004</v>
      </c>
      <c r="CK242">
        <v>6231.9767000000002</v>
      </c>
      <c r="CL242">
        <v>5923.3185999999996</v>
      </c>
      <c r="CM242">
        <v>6755.1607000000004</v>
      </c>
      <c r="CN242">
        <v>7121.3612999999996</v>
      </c>
      <c r="CO242">
        <v>7069.8643000000002</v>
      </c>
      <c r="CP242">
        <v>7553.8402999999998</v>
      </c>
      <c r="CQ242">
        <v>7390.7083000000002</v>
      </c>
      <c r="CR242">
        <v>7236.2503999999999</v>
      </c>
      <c r="CS242">
        <v>5866.7687999999998</v>
      </c>
      <c r="CT242">
        <v>6345.4880999999996</v>
      </c>
      <c r="CU242">
        <v>6002.9440999999997</v>
      </c>
      <c r="CV242">
        <v>6691.5257000000001</v>
      </c>
      <c r="CW242">
        <v>6575.5992999999999</v>
      </c>
      <c r="CX242">
        <v>6831.3733000000002</v>
      </c>
      <c r="CY242">
        <v>6241.9180999999999</v>
      </c>
      <c r="CZ242">
        <v>6442.0378000000001</v>
      </c>
      <c r="DA242">
        <v>6633.0613000000003</v>
      </c>
      <c r="DB242">
        <v>6380.1826000000001</v>
      </c>
      <c r="DC242">
        <v>6557.9178000000002</v>
      </c>
      <c r="DD242">
        <v>7016.7740000000003</v>
      </c>
      <c r="DE242">
        <v>7551.9544999999998</v>
      </c>
      <c r="DF242">
        <v>7840.2448999999997</v>
      </c>
      <c r="DG242">
        <v>8313.8647999999994</v>
      </c>
      <c r="DH242">
        <v>8397.1288000000004</v>
      </c>
      <c r="DI242">
        <v>10089.436900000001</v>
      </c>
      <c r="DJ242">
        <v>10093.914000000001</v>
      </c>
      <c r="DK242">
        <v>9593.3819000000003</v>
      </c>
      <c r="DL242">
        <v>10548.288500000001</v>
      </c>
      <c r="DM242">
        <v>10514.2184</v>
      </c>
      <c r="DN242">
        <v>10967.8889</v>
      </c>
      <c r="DO242">
        <v>12755.4764</v>
      </c>
      <c r="DP242">
        <v>13593.7415</v>
      </c>
      <c r="DQ242">
        <v>14780.9465</v>
      </c>
      <c r="DR242">
        <v>14839.108</v>
      </c>
      <c r="DS242">
        <v>14224.887500000001</v>
      </c>
      <c r="DT242">
        <v>14669.029699999999</v>
      </c>
      <c r="DU242">
        <v>13565.280199999999</v>
      </c>
      <c r="DV242">
        <v>13570.516799999999</v>
      </c>
      <c r="DW242">
        <v>14493.1335</v>
      </c>
      <c r="DX242">
        <v>13641.8789</v>
      </c>
      <c r="DY242">
        <v>13639.2623</v>
      </c>
      <c r="DZ242">
        <v>16313.3881</v>
      </c>
      <c r="EA242">
        <v>16312.000700000001</v>
      </c>
      <c r="EB242">
        <v>16674.431499999999</v>
      </c>
      <c r="EC242">
        <v>16932.676500000001</v>
      </c>
      <c r="ED242">
        <v>18085.79</v>
      </c>
      <c r="EE242">
        <v>18930.969099999998</v>
      </c>
      <c r="EF242">
        <v>21275.407200000001</v>
      </c>
      <c r="EG242">
        <v>21997.568500000001</v>
      </c>
      <c r="EH242">
        <v>21618.3001</v>
      </c>
      <c r="EI242">
        <v>18367.675299999999</v>
      </c>
      <c r="EJ242">
        <v>17570.9683</v>
      </c>
    </row>
    <row r="243" spans="1:140" x14ac:dyDescent="0.25">
      <c r="A243" t="s">
        <v>242</v>
      </c>
      <c r="B243">
        <v>4581.3823000000002</v>
      </c>
      <c r="C243">
        <v>4653.6776</v>
      </c>
      <c r="D243">
        <v>4472.4930000000004</v>
      </c>
      <c r="E243">
        <v>4487.7740999999996</v>
      </c>
      <c r="F243">
        <v>4722.7501000000002</v>
      </c>
      <c r="G243">
        <v>4227.4958999999999</v>
      </c>
      <c r="H243">
        <v>4059.886</v>
      </c>
      <c r="I243">
        <v>3897.1343000000002</v>
      </c>
      <c r="J243">
        <v>3450.1743000000001</v>
      </c>
      <c r="K243">
        <v>3494.4270000000001</v>
      </c>
      <c r="L243">
        <v>3568.9661000000001</v>
      </c>
      <c r="M243">
        <v>3695.3586</v>
      </c>
      <c r="N243">
        <v>3377.9227999999998</v>
      </c>
      <c r="O243">
        <v>3144.4629</v>
      </c>
      <c r="P243">
        <v>3159.8238999999999</v>
      </c>
      <c r="Q243">
        <v>3159.0383000000002</v>
      </c>
      <c r="R243">
        <v>3100.1156999999998</v>
      </c>
      <c r="S243">
        <v>2507.2121999999999</v>
      </c>
      <c r="T243">
        <v>2401.8274999999999</v>
      </c>
      <c r="U243">
        <v>2337.3384000000001</v>
      </c>
      <c r="V243">
        <v>2250.8285000000001</v>
      </c>
      <c r="W243">
        <v>2070.4812999999999</v>
      </c>
      <c r="X243">
        <v>2397.0680000000002</v>
      </c>
      <c r="Y243">
        <v>2455.2089999999998</v>
      </c>
      <c r="Z243">
        <v>2510.2937999999999</v>
      </c>
      <c r="AA243">
        <v>2574.8218000000002</v>
      </c>
      <c r="AB243">
        <v>2774.701</v>
      </c>
      <c r="AC243">
        <v>2813.6842999999999</v>
      </c>
      <c r="AD243">
        <v>2996.1552000000001</v>
      </c>
      <c r="AE243">
        <v>3008.7937999999999</v>
      </c>
      <c r="AF243">
        <v>3218.6228999999998</v>
      </c>
      <c r="AG243">
        <v>3251.8208</v>
      </c>
      <c r="AH243">
        <v>3143.5322000000001</v>
      </c>
      <c r="AI243">
        <v>3328.4922999999999</v>
      </c>
      <c r="AJ243">
        <v>3777.1372000000001</v>
      </c>
      <c r="AK243">
        <v>3968.8861000000002</v>
      </c>
      <c r="AL243">
        <v>3539.0272</v>
      </c>
      <c r="AM243">
        <v>3373.6075000000001</v>
      </c>
      <c r="AN243">
        <v>3609.0124999999998</v>
      </c>
      <c r="AO243">
        <v>3648.7121000000002</v>
      </c>
      <c r="AP243">
        <v>3874.7102</v>
      </c>
      <c r="AQ243">
        <v>4005.6774</v>
      </c>
      <c r="AR243">
        <v>4199.0159000000003</v>
      </c>
      <c r="AS243">
        <v>4444.4648999999999</v>
      </c>
      <c r="AT243">
        <v>4561.1930000000002</v>
      </c>
      <c r="AU243">
        <v>4570.5851000000002</v>
      </c>
      <c r="AV243">
        <v>4999.9552000000003</v>
      </c>
      <c r="AW243">
        <v>5097.8676999999998</v>
      </c>
      <c r="AX243">
        <v>5149.4822999999997</v>
      </c>
      <c r="AY243">
        <v>5163.9516999999996</v>
      </c>
      <c r="AZ243">
        <v>4917.1688000000004</v>
      </c>
      <c r="BA243">
        <v>4692.3617000000004</v>
      </c>
      <c r="BB243">
        <v>4546.7869000000001</v>
      </c>
      <c r="BC243">
        <v>4897.7839999999997</v>
      </c>
      <c r="BD243">
        <v>4389.5144</v>
      </c>
      <c r="BE243">
        <v>4240.6625000000004</v>
      </c>
      <c r="BF243">
        <v>4514.9059999999999</v>
      </c>
      <c r="BG243">
        <v>4615.2894999999999</v>
      </c>
      <c r="BH243">
        <v>4742.3455999999996</v>
      </c>
      <c r="BI243">
        <v>4872.6387000000004</v>
      </c>
      <c r="BJ243">
        <v>4570.5011999999997</v>
      </c>
      <c r="BK243">
        <v>4442.4169000000002</v>
      </c>
      <c r="BL243">
        <v>4518.6189000000004</v>
      </c>
      <c r="BM243">
        <v>4930.9333999999999</v>
      </c>
      <c r="BN243">
        <v>4854.3459000000003</v>
      </c>
      <c r="BO243">
        <v>5264.9853999999996</v>
      </c>
      <c r="BP243">
        <v>5304.2043999999996</v>
      </c>
      <c r="BQ243">
        <v>5427.3683000000001</v>
      </c>
      <c r="BR243">
        <v>5744.6580000000004</v>
      </c>
      <c r="BS243">
        <v>5947.1472999999996</v>
      </c>
      <c r="BT243">
        <v>6247.8456999999999</v>
      </c>
      <c r="BU243">
        <v>6290.2205999999996</v>
      </c>
      <c r="BV243">
        <v>6543.0811999999996</v>
      </c>
      <c r="BW243">
        <v>6125.0222000000003</v>
      </c>
      <c r="BX243">
        <v>6574.8642</v>
      </c>
      <c r="BY243">
        <v>6457.9444999999996</v>
      </c>
      <c r="BZ243">
        <v>6726.8552</v>
      </c>
      <c r="CA243">
        <v>6755.4627</v>
      </c>
      <c r="CB243">
        <v>7201.6904000000004</v>
      </c>
      <c r="CC243">
        <v>7008.5042000000003</v>
      </c>
      <c r="CD243">
        <v>7065.5634</v>
      </c>
      <c r="CE243">
        <v>7622.4445999999998</v>
      </c>
      <c r="CF243">
        <v>7772.5131000000001</v>
      </c>
      <c r="CG243">
        <v>8004.0555000000004</v>
      </c>
      <c r="CH243">
        <v>8068.8387000000002</v>
      </c>
      <c r="CI243">
        <v>8476.9141</v>
      </c>
      <c r="CJ243">
        <v>8209.4703000000009</v>
      </c>
      <c r="CK243">
        <v>8245.1540999999997</v>
      </c>
      <c r="CL243">
        <v>7781.7242999999999</v>
      </c>
      <c r="CM243">
        <v>8047.1210000000001</v>
      </c>
      <c r="CN243">
        <v>8191.8971000000001</v>
      </c>
      <c r="CO243">
        <v>8207.2816999999995</v>
      </c>
      <c r="CP243">
        <v>8591.8968000000004</v>
      </c>
      <c r="CQ243">
        <v>9872.8675999999996</v>
      </c>
      <c r="CR243">
        <v>9479.5565000000006</v>
      </c>
      <c r="CS243">
        <v>9265.5800999999992</v>
      </c>
      <c r="CT243">
        <v>9628.7122999999992</v>
      </c>
      <c r="CU243">
        <v>8840.0702999999994</v>
      </c>
      <c r="CV243">
        <v>9349.6543999999994</v>
      </c>
      <c r="CW243">
        <v>8828.1425999999992</v>
      </c>
      <c r="CX243">
        <v>8321.2597999999998</v>
      </c>
      <c r="CY243">
        <v>9352.7543000000005</v>
      </c>
      <c r="CZ243">
        <v>9630.8281000000006</v>
      </c>
      <c r="DA243">
        <v>9601.1355999999996</v>
      </c>
      <c r="DB243">
        <v>9386.0650000000005</v>
      </c>
      <c r="DC243">
        <v>8289.0445999999993</v>
      </c>
      <c r="DD243">
        <v>9065.8472000000002</v>
      </c>
      <c r="DE243">
        <v>9520.0560000000005</v>
      </c>
      <c r="DF243">
        <v>10283.089900000001</v>
      </c>
      <c r="DG243">
        <v>10049.528200000001</v>
      </c>
      <c r="DH243">
        <v>10621.873799999999</v>
      </c>
      <c r="DI243">
        <v>11029.837600000001</v>
      </c>
      <c r="DJ243">
        <v>11379.245699999999</v>
      </c>
      <c r="DK243">
        <v>10409.021199999999</v>
      </c>
      <c r="DL243">
        <v>9614.2515999999996</v>
      </c>
      <c r="DM243">
        <v>9358.5069999999996</v>
      </c>
      <c r="DN243">
        <v>9309.2641999999996</v>
      </c>
      <c r="DO243">
        <v>9983.5722999999998</v>
      </c>
      <c r="DP243">
        <v>10466.2734</v>
      </c>
      <c r="DQ243">
        <v>10944.849</v>
      </c>
      <c r="DR243">
        <v>10889.335499999999</v>
      </c>
      <c r="DS243">
        <v>10661.1086</v>
      </c>
      <c r="DT243">
        <v>10517.381100000001</v>
      </c>
      <c r="DU243">
        <v>10807.829299999999</v>
      </c>
      <c r="DV243">
        <v>11286.4223</v>
      </c>
      <c r="DW243">
        <v>11642.6029</v>
      </c>
      <c r="DX243">
        <v>12276.2094</v>
      </c>
      <c r="DY243">
        <v>12052.704100000001</v>
      </c>
      <c r="DZ243">
        <v>11870.266799999999</v>
      </c>
      <c r="EA243">
        <v>11148.528899999999</v>
      </c>
      <c r="EB243">
        <v>10803.8861</v>
      </c>
      <c r="EC243">
        <v>11147.154699999999</v>
      </c>
      <c r="ED243">
        <v>9640.1589000000004</v>
      </c>
      <c r="EE243">
        <v>9784.6072999999997</v>
      </c>
      <c r="EF243">
        <v>10479.222900000001</v>
      </c>
      <c r="EG243">
        <v>10299.089099999999</v>
      </c>
      <c r="EH243">
        <v>12599.314899999999</v>
      </c>
      <c r="EI243">
        <v>15428.539699999999</v>
      </c>
      <c r="EJ243">
        <v>15100.4807</v>
      </c>
    </row>
    <row r="244" spans="1:140" x14ac:dyDescent="0.25">
      <c r="A244" t="s">
        <v>243</v>
      </c>
      <c r="B244">
        <v>1749.1573000000001</v>
      </c>
      <c r="C244">
        <v>2175.8593999999998</v>
      </c>
      <c r="D244">
        <v>2442.8163</v>
      </c>
      <c r="E244">
        <v>2605.3807000000002</v>
      </c>
      <c r="F244">
        <v>2799.0713000000001</v>
      </c>
      <c r="G244">
        <v>3071.4274999999998</v>
      </c>
      <c r="H244">
        <v>3161.1361999999999</v>
      </c>
      <c r="I244">
        <v>3281.6410000000001</v>
      </c>
      <c r="J244">
        <v>3527.5147999999999</v>
      </c>
      <c r="K244">
        <v>4022.0133000000001</v>
      </c>
      <c r="L244">
        <v>4215.8653999999997</v>
      </c>
      <c r="M244">
        <v>4394.8576000000003</v>
      </c>
      <c r="N244">
        <v>4428.1477000000004</v>
      </c>
      <c r="O244">
        <v>4915.0860000000002</v>
      </c>
      <c r="P244">
        <v>5329.9152999999997</v>
      </c>
      <c r="Q244">
        <v>5906.6234000000004</v>
      </c>
      <c r="R244">
        <v>5516.3762999999999</v>
      </c>
      <c r="S244">
        <v>3814.8517000000002</v>
      </c>
      <c r="T244">
        <v>2723.4798999999998</v>
      </c>
      <c r="U244">
        <v>3223.3825999999999</v>
      </c>
      <c r="V244">
        <v>3385.4798000000001</v>
      </c>
      <c r="W244">
        <v>3793.3706999999999</v>
      </c>
      <c r="X244">
        <v>4508.9411</v>
      </c>
      <c r="Y244">
        <v>4595.1593000000003</v>
      </c>
      <c r="Z244">
        <v>4516.4202999999998</v>
      </c>
      <c r="AA244">
        <v>4790.7766000000001</v>
      </c>
      <c r="AB244">
        <v>4486.3653000000004</v>
      </c>
      <c r="AC244">
        <v>4378.3648000000003</v>
      </c>
      <c r="AD244">
        <v>5275.8860999999997</v>
      </c>
      <c r="AE244">
        <v>3984.8456999999999</v>
      </c>
      <c r="AF244">
        <v>3617.6779000000001</v>
      </c>
      <c r="AG244">
        <v>3834.0880999999999</v>
      </c>
      <c r="AH244">
        <v>4589.6473999999998</v>
      </c>
      <c r="AI244">
        <v>4543.3631999999998</v>
      </c>
      <c r="AJ244">
        <v>4679.6270999999997</v>
      </c>
      <c r="AK244">
        <v>5099.4812000000002</v>
      </c>
      <c r="AL244">
        <v>5120.1859999999997</v>
      </c>
      <c r="AM244">
        <v>5301.6579000000002</v>
      </c>
      <c r="AN244">
        <v>5459.9889999999996</v>
      </c>
      <c r="AO244">
        <v>5330.6178</v>
      </c>
      <c r="AP244">
        <v>6114.8612000000003</v>
      </c>
      <c r="AQ244">
        <v>6749.9615999999996</v>
      </c>
      <c r="AR244">
        <v>7517.6451999999999</v>
      </c>
      <c r="AS244">
        <v>7920.2869000000001</v>
      </c>
      <c r="AT244">
        <v>8670.5509000000002</v>
      </c>
      <c r="AU244">
        <v>8678.0535</v>
      </c>
      <c r="AV244">
        <v>8942.7538000000004</v>
      </c>
      <c r="AW244">
        <v>9058.8934000000008</v>
      </c>
      <c r="AX244">
        <v>8875.3547999999992</v>
      </c>
      <c r="AY244">
        <v>9253.3701000000001</v>
      </c>
      <c r="AZ244">
        <v>7689.5936000000002</v>
      </c>
      <c r="BA244">
        <v>6478.1035000000002</v>
      </c>
      <c r="BB244">
        <v>5087.9844999999996</v>
      </c>
      <c r="BC244">
        <v>3807.2846</v>
      </c>
      <c r="BD244">
        <v>3459.1332000000002</v>
      </c>
      <c r="BE244">
        <v>3789.877</v>
      </c>
      <c r="BF244">
        <v>6435.8279000000002</v>
      </c>
      <c r="BG244">
        <v>6269.2588999999998</v>
      </c>
      <c r="BH244">
        <v>6435.6237000000001</v>
      </c>
      <c r="BI244">
        <v>5447.2214999999997</v>
      </c>
      <c r="BJ244">
        <v>5315.6707999999999</v>
      </c>
      <c r="BK244">
        <v>4986.0645999999997</v>
      </c>
      <c r="BL244">
        <v>5100.3910999999998</v>
      </c>
      <c r="BM244">
        <v>5175.4148999999998</v>
      </c>
      <c r="BN244">
        <v>5928.1130999999996</v>
      </c>
      <c r="BO244">
        <v>5861.9692999999997</v>
      </c>
      <c r="BP244">
        <v>6626.9494999999997</v>
      </c>
      <c r="BQ244">
        <v>6858.9111999999996</v>
      </c>
      <c r="BR244">
        <v>6246.9269999999997</v>
      </c>
      <c r="BS244">
        <v>6218.1653999999999</v>
      </c>
      <c r="BT244">
        <v>6698.2033000000001</v>
      </c>
      <c r="BU244">
        <v>8024.1994999999997</v>
      </c>
      <c r="BV244">
        <v>8746.2963</v>
      </c>
      <c r="BW244">
        <v>9308.4899000000005</v>
      </c>
      <c r="BX244">
        <v>9987.1406999999999</v>
      </c>
      <c r="BY244">
        <v>9739.4015999999992</v>
      </c>
      <c r="BZ244">
        <v>10113.512699999999</v>
      </c>
      <c r="CA244">
        <v>11700.0442</v>
      </c>
      <c r="CB244">
        <v>12386.812900000001</v>
      </c>
      <c r="CC244">
        <v>13981.931</v>
      </c>
      <c r="CD244">
        <v>19212.199499999999</v>
      </c>
      <c r="CE244">
        <v>21985.017500000002</v>
      </c>
      <c r="CF244">
        <v>19058.211500000001</v>
      </c>
      <c r="CG244">
        <v>17439.604899999998</v>
      </c>
      <c r="CH244">
        <v>20319.298999999999</v>
      </c>
      <c r="CI244">
        <v>22924.534899999999</v>
      </c>
      <c r="CJ244">
        <v>20532.442999999999</v>
      </c>
      <c r="CK244">
        <v>25002.782899999998</v>
      </c>
      <c r="CL244">
        <v>22850.447</v>
      </c>
      <c r="CM244">
        <v>27346.36</v>
      </c>
      <c r="CN244">
        <v>27106.38</v>
      </c>
      <c r="CO244">
        <v>26210.36</v>
      </c>
      <c r="CP244">
        <v>27716.98</v>
      </c>
      <c r="CQ244">
        <v>28107.1486</v>
      </c>
      <c r="CR244">
        <v>26695.032599999999</v>
      </c>
      <c r="CS244">
        <v>26538.6322</v>
      </c>
      <c r="CT244">
        <v>29696.129300000001</v>
      </c>
      <c r="CU244">
        <v>31465.677299999999</v>
      </c>
      <c r="CV244">
        <v>31732.709299999999</v>
      </c>
      <c r="CW244">
        <v>28594.166399999998</v>
      </c>
      <c r="CX244">
        <v>25441.1535</v>
      </c>
      <c r="CY244">
        <v>20732.615600000001</v>
      </c>
      <c r="CZ244">
        <v>26922.958900000001</v>
      </c>
      <c r="DA244">
        <v>28100.746800000001</v>
      </c>
      <c r="DB244">
        <v>23123.879000000001</v>
      </c>
      <c r="DC244">
        <v>21995.1351</v>
      </c>
      <c r="DD244">
        <v>23836.856100000001</v>
      </c>
      <c r="DE244">
        <v>19853.979299999999</v>
      </c>
      <c r="DF244">
        <v>21318.975600000002</v>
      </c>
      <c r="DG244">
        <v>20663.935600000001</v>
      </c>
      <c r="DH244">
        <v>24486.719499999999</v>
      </c>
      <c r="DI244">
        <v>24678.645</v>
      </c>
      <c r="DJ244">
        <v>26631.357100000001</v>
      </c>
      <c r="DK244">
        <v>19958.124800000001</v>
      </c>
      <c r="DL244">
        <v>19558.265200000002</v>
      </c>
      <c r="DM244">
        <v>18809.075199999999</v>
      </c>
      <c r="DN244">
        <v>23518.688999999998</v>
      </c>
      <c r="DO244">
        <v>24490.620500000001</v>
      </c>
      <c r="DP244">
        <v>24911.307499999999</v>
      </c>
      <c r="DQ244">
        <v>26990.3554</v>
      </c>
      <c r="DR244">
        <v>25894.560000000001</v>
      </c>
      <c r="DS244">
        <v>25333.919999999998</v>
      </c>
      <c r="DT244">
        <v>25382.1</v>
      </c>
      <c r="DU244">
        <v>29851.16</v>
      </c>
      <c r="DV244">
        <v>29083.200000000001</v>
      </c>
      <c r="DW244">
        <v>29957.74</v>
      </c>
      <c r="DX244">
        <v>33584.379999999997</v>
      </c>
      <c r="DY244">
        <v>31899.54</v>
      </c>
      <c r="DZ244">
        <v>33965.440000000002</v>
      </c>
      <c r="EA244">
        <v>33518.94</v>
      </c>
      <c r="EB244">
        <v>34753.74</v>
      </c>
      <c r="EC244">
        <v>35416.71</v>
      </c>
      <c r="ED244">
        <v>40048.68</v>
      </c>
      <c r="EE244">
        <v>41055.629999999997</v>
      </c>
      <c r="EF244">
        <v>47680.92</v>
      </c>
      <c r="EG244">
        <v>52160.01</v>
      </c>
      <c r="EH244">
        <v>53957.82</v>
      </c>
      <c r="EI244">
        <v>45739.05</v>
      </c>
      <c r="EJ244">
        <v>50254.388599999998</v>
      </c>
    </row>
    <row r="245" spans="1:140" x14ac:dyDescent="0.25">
      <c r="A245" t="s">
        <v>244</v>
      </c>
      <c r="B245">
        <v>595.5231</v>
      </c>
      <c r="C245">
        <v>503.96879999999999</v>
      </c>
      <c r="D245">
        <v>448.01100000000002</v>
      </c>
      <c r="E245">
        <v>491.80160000000001</v>
      </c>
      <c r="F245">
        <v>602.12009999999998</v>
      </c>
      <c r="G245">
        <v>729.28110000000004</v>
      </c>
      <c r="H245">
        <v>722.85040000000004</v>
      </c>
      <c r="I245">
        <v>846.69539999999995</v>
      </c>
      <c r="J245">
        <v>1009.2945999999999</v>
      </c>
      <c r="K245">
        <v>834.90060000000005</v>
      </c>
      <c r="L245">
        <v>889.34460000000001</v>
      </c>
      <c r="M245">
        <v>918.18780000000004</v>
      </c>
      <c r="N245">
        <v>821.904</v>
      </c>
      <c r="O245">
        <v>644.14919999999995</v>
      </c>
      <c r="P245">
        <v>787.00369999999998</v>
      </c>
      <c r="Q245">
        <v>976.85860000000002</v>
      </c>
      <c r="R245">
        <v>730.49540000000002</v>
      </c>
      <c r="S245">
        <v>396.28179999999998</v>
      </c>
      <c r="T245">
        <v>324.55180000000001</v>
      </c>
      <c r="U245">
        <v>368.27890000000002</v>
      </c>
      <c r="V245">
        <v>284.71159999999998</v>
      </c>
      <c r="W245">
        <v>224.46549999999999</v>
      </c>
      <c r="X245">
        <v>227.77539999999999</v>
      </c>
      <c r="Y245">
        <v>229.72219999999999</v>
      </c>
      <c r="Z245">
        <v>320.24829999999997</v>
      </c>
      <c r="AA245">
        <v>320.24829999999997</v>
      </c>
      <c r="AB245">
        <v>508.48200000000003</v>
      </c>
      <c r="AC245">
        <v>644.40319999999997</v>
      </c>
      <c r="AD245">
        <v>799.77380000000005</v>
      </c>
      <c r="AE245">
        <v>697.87670000000003</v>
      </c>
      <c r="AF245">
        <v>987.44150000000002</v>
      </c>
      <c r="AG245">
        <v>1079.903</v>
      </c>
      <c r="AH245">
        <v>1266.0114000000001</v>
      </c>
      <c r="AI245">
        <v>1263.6405999999999</v>
      </c>
      <c r="AJ245">
        <v>1683.2702999999999</v>
      </c>
      <c r="AK245">
        <v>1618.1581000000001</v>
      </c>
      <c r="AL245">
        <v>1561.4121</v>
      </c>
      <c r="AM245">
        <v>1340.9489000000001</v>
      </c>
      <c r="AN245">
        <v>1577.1595</v>
      </c>
      <c r="AO245">
        <v>1527.7618</v>
      </c>
      <c r="AP245">
        <v>1951.191</v>
      </c>
      <c r="AQ245">
        <v>2032.9482</v>
      </c>
      <c r="AR245">
        <v>1786.403</v>
      </c>
      <c r="AS245">
        <v>2038.7893999999999</v>
      </c>
      <c r="AT245">
        <v>1814.7195999999999</v>
      </c>
      <c r="AU245">
        <v>1688.1367</v>
      </c>
      <c r="AV245">
        <v>1955.9186</v>
      </c>
      <c r="AW245">
        <v>2280.4652999999998</v>
      </c>
      <c r="AX245">
        <v>2208.9097999999999</v>
      </c>
      <c r="AY245">
        <v>2359.6588000000002</v>
      </c>
      <c r="AZ245">
        <v>2201.6203999999998</v>
      </c>
      <c r="BA245">
        <v>2028.672</v>
      </c>
      <c r="BB245">
        <v>1763.5686000000001</v>
      </c>
      <c r="BC245">
        <v>1739.2266999999999</v>
      </c>
      <c r="BD245">
        <v>1739.2266999999999</v>
      </c>
      <c r="BE245">
        <v>1895.8454999999999</v>
      </c>
      <c r="BF245">
        <v>2235.6073000000001</v>
      </c>
      <c r="BG245">
        <v>2159.5830000000001</v>
      </c>
      <c r="BH245">
        <v>2457.5443</v>
      </c>
      <c r="BI245">
        <v>2905.2035999999998</v>
      </c>
      <c r="BJ245">
        <v>2729.7129</v>
      </c>
      <c r="BK245">
        <v>2907.7655</v>
      </c>
      <c r="BL245">
        <v>3201.1039999999998</v>
      </c>
      <c r="BM245">
        <v>2616.9038</v>
      </c>
      <c r="BN245">
        <v>2360.5754000000002</v>
      </c>
      <c r="BO245">
        <v>2087.2456000000002</v>
      </c>
      <c r="BP245">
        <v>2309.2537000000002</v>
      </c>
      <c r="BQ245">
        <v>2179.3582000000001</v>
      </c>
      <c r="BR245">
        <v>2411.5956000000001</v>
      </c>
      <c r="BS245">
        <v>2972.5111000000002</v>
      </c>
      <c r="BT245">
        <v>3134.5263</v>
      </c>
      <c r="BU245">
        <v>2965.8163</v>
      </c>
      <c r="BV245">
        <v>3009.5599000000002</v>
      </c>
      <c r="BW245">
        <v>2986.4825000000001</v>
      </c>
      <c r="BX245">
        <v>3177.8888999999999</v>
      </c>
      <c r="BY245">
        <v>5187.2685000000001</v>
      </c>
      <c r="BZ245">
        <v>5839.3122999999996</v>
      </c>
      <c r="CA245">
        <v>6283.6625999999997</v>
      </c>
      <c r="CB245">
        <v>7508.1711999999998</v>
      </c>
      <c r="CC245">
        <v>8157.4829</v>
      </c>
      <c r="CD245">
        <v>10556.553099999999</v>
      </c>
      <c r="CE245">
        <v>10637.3843</v>
      </c>
      <c r="CF245">
        <v>8859.5208000000002</v>
      </c>
      <c r="CG245">
        <v>8136.0613999999996</v>
      </c>
      <c r="CH245">
        <v>8305.9653999999991</v>
      </c>
      <c r="CI245">
        <v>9460.9220999999998</v>
      </c>
      <c r="CJ245">
        <v>8011.3561</v>
      </c>
      <c r="CK245">
        <v>9127.9272000000001</v>
      </c>
      <c r="CL245">
        <v>8260.6057000000001</v>
      </c>
      <c r="CM245">
        <v>11329.241400000001</v>
      </c>
      <c r="CN245">
        <v>12763.5578</v>
      </c>
      <c r="CO245">
        <v>12351.3397</v>
      </c>
      <c r="CP245">
        <v>13466.356</v>
      </c>
      <c r="CQ245">
        <v>14746.076300000001</v>
      </c>
      <c r="CR245">
        <v>15744.0344</v>
      </c>
      <c r="CS245">
        <v>17395.803</v>
      </c>
      <c r="CT245">
        <v>19721.569599999999</v>
      </c>
      <c r="CU245">
        <v>18658.055100000001</v>
      </c>
      <c r="CV245">
        <v>18670.588100000001</v>
      </c>
      <c r="CW245">
        <v>20970.266800000001</v>
      </c>
      <c r="CX245">
        <v>19912.6391</v>
      </c>
      <c r="CY245">
        <v>21212.113399999998</v>
      </c>
      <c r="CZ245">
        <v>21248.847399999999</v>
      </c>
      <c r="DA245">
        <v>20171.8969</v>
      </c>
      <c r="DB245">
        <v>13124.2881</v>
      </c>
      <c r="DC245">
        <v>13759.183000000001</v>
      </c>
      <c r="DD245">
        <v>13566.367200000001</v>
      </c>
      <c r="DE245">
        <v>13550.6713</v>
      </c>
      <c r="DF245">
        <v>15836.952300000001</v>
      </c>
      <c r="DG245">
        <v>15005.7984</v>
      </c>
      <c r="DH245">
        <v>16925.144700000001</v>
      </c>
      <c r="DI245">
        <v>15247.036400000001</v>
      </c>
      <c r="DJ245">
        <v>17726.7948</v>
      </c>
      <c r="DK245">
        <v>16350.613499999999</v>
      </c>
      <c r="DL245">
        <v>19269.916700000002</v>
      </c>
      <c r="DM245">
        <v>18889.378700000001</v>
      </c>
      <c r="DN245">
        <v>22834.163700000001</v>
      </c>
      <c r="DO245">
        <v>25210.2562</v>
      </c>
      <c r="DP245">
        <v>27244.685600000001</v>
      </c>
      <c r="DQ245">
        <v>25425.942200000001</v>
      </c>
      <c r="DR245">
        <v>26483.474999999999</v>
      </c>
      <c r="DS245">
        <v>25783.145799999998</v>
      </c>
      <c r="DT245">
        <v>27294.381000000001</v>
      </c>
      <c r="DU245">
        <v>28265.8871</v>
      </c>
      <c r="DV245">
        <v>24591.249599999999</v>
      </c>
      <c r="DW245">
        <v>23899.975200000001</v>
      </c>
      <c r="DX245">
        <v>20890.583200000001</v>
      </c>
      <c r="DY245">
        <v>19987.343499999999</v>
      </c>
      <c r="DZ245">
        <v>19054.5586</v>
      </c>
      <c r="EA245">
        <v>18025.294399999999</v>
      </c>
      <c r="EB245">
        <v>17649.188900000001</v>
      </c>
      <c r="EC245">
        <v>13118.813899999999</v>
      </c>
      <c r="ED245">
        <v>14471.1348</v>
      </c>
      <c r="EE245">
        <v>14201.9339</v>
      </c>
      <c r="EF245">
        <v>14144.9035</v>
      </c>
      <c r="EG245">
        <v>15711.5993</v>
      </c>
      <c r="EH245">
        <v>14684.850200000001</v>
      </c>
      <c r="EI245">
        <v>13794.224200000001</v>
      </c>
      <c r="EJ245">
        <v>13672.923500000001</v>
      </c>
    </row>
    <row r="246" spans="1:140" x14ac:dyDescent="0.25">
      <c r="A246" t="s">
        <v>245</v>
      </c>
      <c r="B246" t="s">
        <v>506</v>
      </c>
      <c r="C246" t="s">
        <v>506</v>
      </c>
      <c r="D246" t="s">
        <v>506</v>
      </c>
      <c r="E246" t="s">
        <v>506</v>
      </c>
      <c r="F246" t="s">
        <v>506</v>
      </c>
      <c r="G246" t="s">
        <v>506</v>
      </c>
      <c r="H246" t="s">
        <v>506</v>
      </c>
      <c r="I246" t="s">
        <v>506</v>
      </c>
      <c r="J246" t="s">
        <v>506</v>
      </c>
      <c r="K246" t="s">
        <v>506</v>
      </c>
      <c r="L246" t="s">
        <v>506</v>
      </c>
      <c r="M246" t="s">
        <v>506</v>
      </c>
      <c r="N246" t="s">
        <v>506</v>
      </c>
      <c r="O246" t="s">
        <v>506</v>
      </c>
      <c r="P246" t="s">
        <v>506</v>
      </c>
      <c r="Q246" t="s">
        <v>506</v>
      </c>
      <c r="R246" t="s">
        <v>506</v>
      </c>
      <c r="S246" t="s">
        <v>506</v>
      </c>
      <c r="T246" t="s">
        <v>506</v>
      </c>
      <c r="U246" t="s">
        <v>506</v>
      </c>
      <c r="V246" t="s">
        <v>506</v>
      </c>
      <c r="W246" t="s">
        <v>506</v>
      </c>
      <c r="X246" t="s">
        <v>506</v>
      </c>
      <c r="Y246" t="s">
        <v>506</v>
      </c>
      <c r="Z246" t="s">
        <v>506</v>
      </c>
      <c r="AA246" t="s">
        <v>506</v>
      </c>
      <c r="AB246" t="s">
        <v>506</v>
      </c>
      <c r="AC246" t="s">
        <v>506</v>
      </c>
      <c r="AD246" t="s">
        <v>506</v>
      </c>
      <c r="AE246" t="s">
        <v>506</v>
      </c>
      <c r="AF246" t="s">
        <v>506</v>
      </c>
      <c r="AG246" t="s">
        <v>506</v>
      </c>
      <c r="AH246" t="s">
        <v>506</v>
      </c>
      <c r="AI246" t="s">
        <v>506</v>
      </c>
      <c r="AJ246" t="s">
        <v>506</v>
      </c>
      <c r="AK246" t="s">
        <v>506</v>
      </c>
      <c r="AL246" t="s">
        <v>506</v>
      </c>
      <c r="AM246" t="s">
        <v>506</v>
      </c>
      <c r="AN246" t="s">
        <v>506</v>
      </c>
      <c r="AO246" t="s">
        <v>506</v>
      </c>
      <c r="AP246" t="s">
        <v>506</v>
      </c>
      <c r="AQ246" t="s">
        <v>506</v>
      </c>
      <c r="AR246" t="s">
        <v>506</v>
      </c>
      <c r="AS246" t="s">
        <v>506</v>
      </c>
      <c r="AT246" t="s">
        <v>506</v>
      </c>
      <c r="AU246" t="s">
        <v>506</v>
      </c>
      <c r="AV246" t="s">
        <v>506</v>
      </c>
      <c r="AW246" t="s">
        <v>506</v>
      </c>
      <c r="AX246" t="s">
        <v>506</v>
      </c>
      <c r="AY246" t="s">
        <v>506</v>
      </c>
      <c r="AZ246" t="s">
        <v>506</v>
      </c>
      <c r="BA246" t="s">
        <v>506</v>
      </c>
      <c r="BB246" t="s">
        <v>506</v>
      </c>
      <c r="BC246" t="s">
        <v>506</v>
      </c>
      <c r="BD246" t="s">
        <v>506</v>
      </c>
      <c r="BE246" t="s">
        <v>506</v>
      </c>
      <c r="BF246" t="s">
        <v>506</v>
      </c>
      <c r="BG246" t="s">
        <v>506</v>
      </c>
      <c r="BH246" t="s">
        <v>506</v>
      </c>
      <c r="BI246" t="s">
        <v>506</v>
      </c>
      <c r="BJ246" t="s">
        <v>506</v>
      </c>
      <c r="BK246" t="s">
        <v>506</v>
      </c>
      <c r="BL246" t="s">
        <v>506</v>
      </c>
      <c r="BM246" t="s">
        <v>506</v>
      </c>
      <c r="BN246" t="s">
        <v>506</v>
      </c>
      <c r="BO246" t="s">
        <v>506</v>
      </c>
      <c r="BP246" t="s">
        <v>506</v>
      </c>
      <c r="BQ246" t="s">
        <v>506</v>
      </c>
      <c r="BR246" t="s">
        <v>506</v>
      </c>
      <c r="BS246" t="s">
        <v>506</v>
      </c>
      <c r="BT246" t="s">
        <v>506</v>
      </c>
      <c r="BU246" t="s">
        <v>506</v>
      </c>
      <c r="BV246" t="s">
        <v>506</v>
      </c>
      <c r="BW246" t="s">
        <v>506</v>
      </c>
      <c r="BX246" t="s">
        <v>506</v>
      </c>
      <c r="BY246" t="s">
        <v>506</v>
      </c>
      <c r="BZ246" t="s">
        <v>506</v>
      </c>
      <c r="CA246" t="s">
        <v>506</v>
      </c>
      <c r="CB246" t="s">
        <v>506</v>
      </c>
      <c r="CC246" t="s">
        <v>506</v>
      </c>
      <c r="CD246" t="s">
        <v>506</v>
      </c>
      <c r="CE246" t="s">
        <v>506</v>
      </c>
      <c r="CF246" t="s">
        <v>506</v>
      </c>
      <c r="CG246" t="s">
        <v>506</v>
      </c>
      <c r="CH246" t="s">
        <v>506</v>
      </c>
      <c r="CI246">
        <v>4825.8594000000003</v>
      </c>
      <c r="CJ246">
        <v>4527.1498000000001</v>
      </c>
      <c r="CK246">
        <v>4473.4893000000002</v>
      </c>
      <c r="CL246">
        <v>4176.5684000000001</v>
      </c>
      <c r="CM246">
        <v>4568.2893999999997</v>
      </c>
      <c r="CN246">
        <v>4548.6139000000003</v>
      </c>
      <c r="CO246">
        <v>4801.3977000000004</v>
      </c>
      <c r="CP246">
        <v>4768.6980999999996</v>
      </c>
      <c r="CQ246">
        <v>4841.3639000000003</v>
      </c>
      <c r="CR246">
        <v>4886.7800999999999</v>
      </c>
      <c r="CS246">
        <v>4817.9440000000004</v>
      </c>
      <c r="CT246">
        <v>5080.8615</v>
      </c>
      <c r="CU246">
        <v>4449.0977000000003</v>
      </c>
      <c r="CV246">
        <v>4631.7942999999996</v>
      </c>
      <c r="CW246">
        <v>4972.8280000000004</v>
      </c>
      <c r="CX246">
        <v>5045.9066000000003</v>
      </c>
      <c r="CY246">
        <v>5306.9017999999996</v>
      </c>
      <c r="CZ246">
        <v>5298.5945000000002</v>
      </c>
      <c r="DA246">
        <v>5418.9354999999996</v>
      </c>
      <c r="DB246">
        <v>5093.8352999999997</v>
      </c>
      <c r="DC246">
        <v>4996.8440000000001</v>
      </c>
      <c r="DD246">
        <v>6237.1395000000002</v>
      </c>
      <c r="DE246">
        <v>6155.9772999999996</v>
      </c>
      <c r="DF246">
        <v>6064.2286999999997</v>
      </c>
      <c r="DG246">
        <v>5942.2731999999996</v>
      </c>
      <c r="DH246">
        <v>15552.9002</v>
      </c>
      <c r="DI246">
        <v>16707.951499999999</v>
      </c>
      <c r="DJ246">
        <v>16810.921200000001</v>
      </c>
      <c r="DK246">
        <v>15523.4231</v>
      </c>
      <c r="DL246">
        <v>15164.7683</v>
      </c>
      <c r="DM246">
        <v>14941.136500000001</v>
      </c>
      <c r="DN246">
        <v>16052.692300000001</v>
      </c>
      <c r="DO246">
        <v>16195.111699999999</v>
      </c>
      <c r="DP246">
        <v>17068.401099999999</v>
      </c>
      <c r="DQ246">
        <v>17658.369699999999</v>
      </c>
      <c r="DR246">
        <v>18655.213199999998</v>
      </c>
      <c r="DS246">
        <v>17580.647400000002</v>
      </c>
      <c r="DT246">
        <v>18622.552199999998</v>
      </c>
      <c r="DU246">
        <v>18698.399700000002</v>
      </c>
      <c r="DV246">
        <v>17583.216899999999</v>
      </c>
      <c r="DW246">
        <v>16996.843700000001</v>
      </c>
      <c r="DX246">
        <v>17798.619299999998</v>
      </c>
      <c r="DY246">
        <v>18010.0327</v>
      </c>
      <c r="DZ246">
        <v>18987.6806</v>
      </c>
      <c r="EA246">
        <v>19982.6996</v>
      </c>
      <c r="EB246">
        <v>19287.558000000001</v>
      </c>
      <c r="EC246">
        <v>19643.4022</v>
      </c>
      <c r="ED246">
        <v>19703.376</v>
      </c>
      <c r="EE246">
        <v>20224.1054</v>
      </c>
      <c r="EF246">
        <v>20788.633900000001</v>
      </c>
      <c r="EG246">
        <v>21560.9064</v>
      </c>
      <c r="EH246">
        <v>21269.1558</v>
      </c>
      <c r="EI246">
        <v>20705.499500000002</v>
      </c>
      <c r="EJ246">
        <v>21036.598300000001</v>
      </c>
    </row>
    <row r="247" spans="1:140" x14ac:dyDescent="0.25">
      <c r="A247" t="s">
        <v>246</v>
      </c>
      <c r="B247">
        <v>128807.7</v>
      </c>
      <c r="C247">
        <v>138045.6</v>
      </c>
      <c r="D247">
        <v>137232.20000000001</v>
      </c>
      <c r="E247">
        <v>150380</v>
      </c>
      <c r="F247">
        <v>151022.39999999999</v>
      </c>
      <c r="G247">
        <v>157096</v>
      </c>
      <c r="H247">
        <v>152489.76</v>
      </c>
      <c r="I247">
        <v>155881.01999999999</v>
      </c>
      <c r="J247">
        <v>123956.4</v>
      </c>
      <c r="K247">
        <v>115470.6</v>
      </c>
      <c r="L247">
        <v>122589.84</v>
      </c>
      <c r="M247">
        <v>128840.88</v>
      </c>
      <c r="N247">
        <v>132775.04000000001</v>
      </c>
      <c r="O247">
        <v>123037.44</v>
      </c>
      <c r="P247">
        <v>127104.32000000001</v>
      </c>
      <c r="Q247">
        <v>128575.14</v>
      </c>
      <c r="R247">
        <v>105300.06</v>
      </c>
      <c r="S247">
        <v>88992</v>
      </c>
      <c r="T247">
        <v>76755.600000000006</v>
      </c>
      <c r="U247">
        <v>81538.92</v>
      </c>
      <c r="V247">
        <v>71749.8</v>
      </c>
      <c r="W247">
        <v>70859.88</v>
      </c>
      <c r="X247">
        <v>83708.100000000006</v>
      </c>
      <c r="Y247">
        <v>87768.36</v>
      </c>
      <c r="Z247">
        <v>87796.2</v>
      </c>
      <c r="AA247">
        <v>92431.75</v>
      </c>
      <c r="AB247">
        <v>107511.25</v>
      </c>
      <c r="AC247">
        <v>113751.36</v>
      </c>
      <c r="AD247">
        <v>109552.86</v>
      </c>
      <c r="AE247">
        <v>106977.78</v>
      </c>
      <c r="AF247">
        <v>106022.39999999999</v>
      </c>
      <c r="AG247">
        <v>112648.8</v>
      </c>
      <c r="AH247">
        <v>107126.8</v>
      </c>
      <c r="AI247">
        <v>113407.72</v>
      </c>
      <c r="AJ247">
        <v>122964.24</v>
      </c>
      <c r="AK247">
        <v>126112.92</v>
      </c>
      <c r="AL247">
        <v>119180.88</v>
      </c>
      <c r="AM247">
        <v>108219.8</v>
      </c>
      <c r="AN247">
        <v>114618.4</v>
      </c>
      <c r="AO247">
        <v>98664.960000000006</v>
      </c>
      <c r="AP247">
        <v>107072.64</v>
      </c>
      <c r="AQ247">
        <v>111749.75999999999</v>
      </c>
      <c r="AR247">
        <v>117807.36</v>
      </c>
      <c r="AS247">
        <v>117305.34</v>
      </c>
      <c r="AT247">
        <v>119703.88</v>
      </c>
      <c r="AU247">
        <v>117827.36</v>
      </c>
      <c r="AV247">
        <v>110692.96</v>
      </c>
      <c r="AW247">
        <v>127266.72</v>
      </c>
      <c r="AX247">
        <v>119348.02</v>
      </c>
      <c r="AY247">
        <v>117492.32</v>
      </c>
      <c r="AZ247">
        <v>117254.83</v>
      </c>
      <c r="BA247">
        <v>105702.63</v>
      </c>
      <c r="BB247">
        <v>112003.83</v>
      </c>
      <c r="BC247">
        <v>128859.54</v>
      </c>
      <c r="BD247">
        <v>126841.72</v>
      </c>
      <c r="BE247">
        <v>123481</v>
      </c>
      <c r="BF247">
        <v>134530.64000000001</v>
      </c>
      <c r="BG247">
        <v>134292.48000000001</v>
      </c>
      <c r="BH247">
        <v>140437.56</v>
      </c>
      <c r="BI247">
        <v>142221.73629999999</v>
      </c>
      <c r="BJ247">
        <v>130001.04</v>
      </c>
      <c r="BK247">
        <v>134076.15</v>
      </c>
      <c r="BL247">
        <v>129296.7</v>
      </c>
      <c r="BM247">
        <v>124224.49</v>
      </c>
      <c r="BN247">
        <v>113468.04</v>
      </c>
      <c r="BO247">
        <v>107606</v>
      </c>
      <c r="BP247">
        <v>97380.32</v>
      </c>
      <c r="BQ247">
        <v>102654.88</v>
      </c>
      <c r="BR247">
        <v>104695.03999999999</v>
      </c>
      <c r="BS247">
        <v>103124.1</v>
      </c>
      <c r="BT247">
        <v>108070.1</v>
      </c>
      <c r="BU247">
        <v>118456.7</v>
      </c>
      <c r="BV247">
        <v>120695.88</v>
      </c>
      <c r="BW247">
        <v>120397.62</v>
      </c>
      <c r="BX247">
        <v>116080.6</v>
      </c>
      <c r="BY247">
        <v>109504.36</v>
      </c>
      <c r="BZ247">
        <v>114187.44</v>
      </c>
      <c r="CA247">
        <v>121441.53</v>
      </c>
      <c r="CB247">
        <v>118508.64</v>
      </c>
      <c r="CC247">
        <v>129047.16</v>
      </c>
      <c r="CD247">
        <v>121988.34</v>
      </c>
      <c r="CE247">
        <v>123106.72</v>
      </c>
      <c r="CF247">
        <v>128327.32</v>
      </c>
      <c r="CG247">
        <v>132862.82</v>
      </c>
      <c r="CH247">
        <v>135998.96</v>
      </c>
      <c r="CI247">
        <v>153820.20000000001</v>
      </c>
      <c r="CJ247">
        <v>167789.39</v>
      </c>
      <c r="CK247">
        <v>172888.92</v>
      </c>
      <c r="CL247">
        <v>172393.82</v>
      </c>
      <c r="CM247">
        <v>164438.35</v>
      </c>
      <c r="CN247">
        <v>180103.75</v>
      </c>
      <c r="CO247">
        <v>175462.15</v>
      </c>
      <c r="CP247">
        <v>159748.4</v>
      </c>
      <c r="CQ247">
        <v>157472</v>
      </c>
      <c r="CR247">
        <v>148094.72</v>
      </c>
      <c r="CS247">
        <v>154417.20000000001</v>
      </c>
      <c r="CT247">
        <v>163478.24</v>
      </c>
      <c r="CU247">
        <v>144288.76</v>
      </c>
      <c r="CV247">
        <v>137628.29999999999</v>
      </c>
      <c r="CW247">
        <v>135679.16</v>
      </c>
      <c r="CX247">
        <v>143285.56</v>
      </c>
      <c r="CY247">
        <v>159785.34</v>
      </c>
      <c r="CZ247">
        <v>164079.63</v>
      </c>
      <c r="DA247">
        <v>162569.54999999999</v>
      </c>
      <c r="DB247">
        <v>146383.38</v>
      </c>
      <c r="DC247">
        <v>139783.16</v>
      </c>
      <c r="DD247">
        <v>152821.4</v>
      </c>
      <c r="DE247">
        <v>142842.91339999999</v>
      </c>
      <c r="DF247">
        <v>149167.98000000001</v>
      </c>
      <c r="DG247">
        <v>154881.60000000001</v>
      </c>
      <c r="DH247">
        <v>164608.92000000001</v>
      </c>
      <c r="DI247">
        <v>169795.59</v>
      </c>
      <c r="DJ247">
        <v>178595.25</v>
      </c>
      <c r="DK247">
        <v>165248.93</v>
      </c>
      <c r="DL247">
        <v>164443.29999999999</v>
      </c>
      <c r="DM247">
        <v>171883.53</v>
      </c>
      <c r="DN247">
        <v>174489.98</v>
      </c>
      <c r="DO247">
        <v>171153.6</v>
      </c>
      <c r="DP247">
        <v>170538.96</v>
      </c>
      <c r="DQ247">
        <v>170230.35</v>
      </c>
      <c r="DR247">
        <v>170041.99</v>
      </c>
      <c r="DS247">
        <v>158881.66</v>
      </c>
      <c r="DT247">
        <v>166673.53</v>
      </c>
      <c r="DU247">
        <v>164793.93</v>
      </c>
      <c r="DV247">
        <v>178937.92</v>
      </c>
      <c r="DW247">
        <v>212893.2</v>
      </c>
      <c r="DX247">
        <v>209851.2</v>
      </c>
      <c r="DY247">
        <v>216028.79999999999</v>
      </c>
      <c r="DZ247">
        <v>225295.2</v>
      </c>
      <c r="EA247">
        <v>230085.72</v>
      </c>
      <c r="EB247">
        <v>243109.44</v>
      </c>
      <c r="EC247">
        <v>240549.2</v>
      </c>
      <c r="ED247">
        <v>257232</v>
      </c>
      <c r="EE247">
        <v>231648.6</v>
      </c>
      <c r="EF247">
        <v>221789.1</v>
      </c>
      <c r="EG247">
        <v>223310.73</v>
      </c>
      <c r="EH247">
        <v>218054.19</v>
      </c>
      <c r="EI247">
        <v>213960.32000000001</v>
      </c>
      <c r="EJ247">
        <v>225050.84</v>
      </c>
    </row>
    <row r="248" spans="1:140" x14ac:dyDescent="0.25">
      <c r="A248" t="s">
        <v>247</v>
      </c>
      <c r="B248">
        <v>10270.683300000001</v>
      </c>
      <c r="C248">
        <v>10129.250899999999</v>
      </c>
      <c r="D248">
        <v>9644.34</v>
      </c>
      <c r="E248">
        <v>9196.4707999999991</v>
      </c>
      <c r="F248">
        <v>10268.6522</v>
      </c>
      <c r="G248">
        <v>10902.394200000001</v>
      </c>
      <c r="H248">
        <v>9755.2538000000004</v>
      </c>
      <c r="I248">
        <v>10517.1751</v>
      </c>
      <c r="J248">
        <v>10211.075699999999</v>
      </c>
      <c r="K248">
        <v>8704.5277000000006</v>
      </c>
      <c r="L248">
        <v>8852.0066000000006</v>
      </c>
      <c r="M248">
        <v>8838.8973000000005</v>
      </c>
      <c r="N248">
        <v>9296.3801000000003</v>
      </c>
      <c r="O248">
        <v>8850.1795000000002</v>
      </c>
      <c r="P248">
        <v>8773.1376999999993</v>
      </c>
      <c r="Q248">
        <v>9652.6985000000004</v>
      </c>
      <c r="R248">
        <v>10240.464099999999</v>
      </c>
      <c r="S248">
        <v>8118.5077000000001</v>
      </c>
      <c r="T248">
        <v>7179.0155999999997</v>
      </c>
      <c r="U248">
        <v>7614.2491</v>
      </c>
      <c r="V248">
        <v>7249.3797000000004</v>
      </c>
      <c r="W248">
        <v>7294.1881999999996</v>
      </c>
      <c r="X248">
        <v>8672.9935999999998</v>
      </c>
      <c r="Y248">
        <v>7429.8644999999997</v>
      </c>
      <c r="Z248">
        <v>8793.8127999999997</v>
      </c>
      <c r="AA248">
        <v>9097.4933000000001</v>
      </c>
      <c r="AB248">
        <v>9595.0123999999996</v>
      </c>
      <c r="AC248">
        <v>8971.4982</v>
      </c>
      <c r="AD248">
        <v>9175.1934999999994</v>
      </c>
      <c r="AE248">
        <v>9358.6973999999991</v>
      </c>
      <c r="AF248">
        <v>9403.7685000000001</v>
      </c>
      <c r="AG248">
        <v>9727.7271000000001</v>
      </c>
      <c r="AH248">
        <v>9379.2901000000002</v>
      </c>
      <c r="AI248">
        <v>10250.382600000001</v>
      </c>
      <c r="AJ248">
        <v>10779.971299999999</v>
      </c>
      <c r="AK248">
        <v>11351.3035</v>
      </c>
      <c r="AL248">
        <v>11226.5417</v>
      </c>
      <c r="AM248">
        <v>10921.8482</v>
      </c>
      <c r="AN248">
        <v>12486.150900000001</v>
      </c>
      <c r="AO248">
        <v>13444.2078</v>
      </c>
      <c r="AP248">
        <v>13911.235199999999</v>
      </c>
      <c r="AQ248">
        <v>15241.709500000001</v>
      </c>
      <c r="AR248">
        <v>14254.173699999999</v>
      </c>
      <c r="AS248">
        <v>15313.1129</v>
      </c>
      <c r="AT248">
        <v>14576.9653</v>
      </c>
      <c r="AU248">
        <v>16460.747599999999</v>
      </c>
      <c r="AV248">
        <v>16067.034600000001</v>
      </c>
      <c r="AW248">
        <v>16811.383099999999</v>
      </c>
      <c r="AX248">
        <v>16330.2798</v>
      </c>
      <c r="AY248">
        <v>15765.4606</v>
      </c>
      <c r="AZ248">
        <v>14196.818499999999</v>
      </c>
      <c r="BA248">
        <v>14996.339599999999</v>
      </c>
      <c r="BB248">
        <v>14270.6203</v>
      </c>
      <c r="BC248">
        <v>16144.691999999999</v>
      </c>
      <c r="BD248">
        <v>16015.342000000001</v>
      </c>
      <c r="BE248">
        <v>15632.3037</v>
      </c>
      <c r="BF248">
        <v>16776.710800000001</v>
      </c>
      <c r="BG248">
        <v>17057.495800000001</v>
      </c>
      <c r="BH248">
        <v>17732.835800000001</v>
      </c>
      <c r="BI248">
        <v>17095.8338</v>
      </c>
      <c r="BJ248">
        <v>16513.0082</v>
      </c>
      <c r="BK248">
        <v>17429.255499999999</v>
      </c>
      <c r="BL248">
        <v>17038.6757</v>
      </c>
      <c r="BM248">
        <v>17191.383600000001</v>
      </c>
      <c r="BN248">
        <v>17391.468000000001</v>
      </c>
      <c r="BO248">
        <v>17550.968499999999</v>
      </c>
      <c r="BP248">
        <v>17736.583299999998</v>
      </c>
      <c r="BQ248">
        <v>17615.2012</v>
      </c>
      <c r="BR248">
        <v>18467.836200000002</v>
      </c>
      <c r="BS248">
        <v>19089.549200000001</v>
      </c>
      <c r="BT248">
        <v>19457.924299999999</v>
      </c>
      <c r="BU248">
        <v>17676.627700000001</v>
      </c>
      <c r="BV248">
        <v>17352.3141</v>
      </c>
      <c r="BW248">
        <v>18121.3488</v>
      </c>
      <c r="BX248">
        <v>18979.462800000001</v>
      </c>
      <c r="BY248">
        <v>18863.661899999999</v>
      </c>
      <c r="BZ248">
        <v>18746.687699999999</v>
      </c>
      <c r="CA248">
        <v>20188.5232</v>
      </c>
      <c r="CB248">
        <v>21144.635699999999</v>
      </c>
      <c r="CC248">
        <v>21739.9784</v>
      </c>
      <c r="CD248">
        <v>20865.479800000001</v>
      </c>
      <c r="CE248">
        <v>22140.974399999999</v>
      </c>
      <c r="CF248">
        <v>22021.982599999999</v>
      </c>
      <c r="CG248">
        <v>21461.0213</v>
      </c>
      <c r="CH248">
        <v>22509.394899999999</v>
      </c>
      <c r="CI248">
        <v>22861.414700000001</v>
      </c>
      <c r="CJ248">
        <v>23270.211800000001</v>
      </c>
      <c r="CK248">
        <v>23613.715</v>
      </c>
      <c r="CL248">
        <v>25027.595099999999</v>
      </c>
      <c r="CM248">
        <v>25130.389599999999</v>
      </c>
      <c r="CN248">
        <v>26799.549800000001</v>
      </c>
      <c r="CO248">
        <v>26319.915799999999</v>
      </c>
      <c r="CP248">
        <v>24786.799999999999</v>
      </c>
      <c r="CQ248">
        <v>27016.766599999999</v>
      </c>
      <c r="CR248">
        <v>26831.360199999999</v>
      </c>
      <c r="CS248">
        <v>27763.927</v>
      </c>
      <c r="CT248">
        <v>28710.911100000001</v>
      </c>
      <c r="CU248">
        <v>27779.150399999999</v>
      </c>
      <c r="CV248">
        <v>29157.494699999999</v>
      </c>
      <c r="CW248">
        <v>23638.604200000002</v>
      </c>
      <c r="CX248">
        <v>24610.961599999999</v>
      </c>
      <c r="CY248">
        <v>27017.983</v>
      </c>
      <c r="CZ248">
        <v>26453.237300000001</v>
      </c>
      <c r="DA248">
        <v>25476.4211</v>
      </c>
      <c r="DB248">
        <v>25215.056799999998</v>
      </c>
      <c r="DC248">
        <v>24819.2035</v>
      </c>
      <c r="DD248">
        <v>26711.975900000001</v>
      </c>
      <c r="DE248">
        <v>25910.6937</v>
      </c>
      <c r="DF248">
        <v>27291.228800000001</v>
      </c>
      <c r="DG248">
        <v>28557.791499999999</v>
      </c>
      <c r="DH248">
        <v>28399.151300000001</v>
      </c>
      <c r="DI248">
        <v>28516.8521</v>
      </c>
      <c r="DJ248">
        <v>28375.764800000001</v>
      </c>
      <c r="DK248">
        <v>28048.183499999999</v>
      </c>
      <c r="DL248">
        <v>29178.091</v>
      </c>
      <c r="DM248">
        <v>29416.792799999999</v>
      </c>
      <c r="DN248">
        <v>30435.7673</v>
      </c>
      <c r="DO248">
        <v>32085.7111</v>
      </c>
      <c r="DP248">
        <v>29668.539700000001</v>
      </c>
      <c r="DQ248">
        <v>32026.880399999998</v>
      </c>
      <c r="DR248">
        <v>36034.347500000003</v>
      </c>
      <c r="DS248">
        <v>34028.169300000001</v>
      </c>
      <c r="DT248">
        <v>35155.523699999998</v>
      </c>
      <c r="DU248">
        <v>36241.883500000004</v>
      </c>
      <c r="DV248">
        <v>36241.933900000004</v>
      </c>
      <c r="DW248">
        <v>38506.098599999998</v>
      </c>
      <c r="DX248">
        <v>40193.2765</v>
      </c>
      <c r="DY248">
        <v>40336.440399999999</v>
      </c>
      <c r="DZ248">
        <v>42923.617400000003</v>
      </c>
      <c r="EA248">
        <v>42734.6921</v>
      </c>
      <c r="EB248">
        <v>44396.852899999998</v>
      </c>
      <c r="EC248">
        <v>47326.763500000001</v>
      </c>
      <c r="ED248">
        <v>51728.197699999997</v>
      </c>
      <c r="EE248">
        <v>52422.269</v>
      </c>
      <c r="EF248">
        <v>52405.590700000001</v>
      </c>
      <c r="EG248">
        <v>56770.660400000001</v>
      </c>
      <c r="EH248">
        <v>58821.926399999997</v>
      </c>
      <c r="EI248">
        <v>54579.711799999997</v>
      </c>
      <c r="EJ248">
        <v>55678.101000000002</v>
      </c>
    </row>
    <row r="249" spans="1:140" x14ac:dyDescent="0.25">
      <c r="A249" t="s">
        <v>248</v>
      </c>
      <c r="B249">
        <v>17061.213800000001</v>
      </c>
      <c r="C249">
        <v>17008.945599999999</v>
      </c>
      <c r="D249">
        <v>16146.520200000001</v>
      </c>
      <c r="E249">
        <v>15084.397300000001</v>
      </c>
      <c r="F249">
        <v>15410.918</v>
      </c>
      <c r="G249">
        <v>15879.217500000001</v>
      </c>
      <c r="H249">
        <v>14449.6441</v>
      </c>
      <c r="I249">
        <v>13863.095600000001</v>
      </c>
      <c r="J249">
        <v>13807.4377</v>
      </c>
      <c r="K249">
        <v>13560.0146</v>
      </c>
      <c r="L249">
        <v>11635.091399999999</v>
      </c>
      <c r="M249">
        <v>11194.497799999999</v>
      </c>
      <c r="N249">
        <v>11639.9583</v>
      </c>
      <c r="O249">
        <v>9963.6674999999996</v>
      </c>
      <c r="P249">
        <v>11853.7709</v>
      </c>
      <c r="Q249">
        <v>11565.330400000001</v>
      </c>
      <c r="R249">
        <v>11193.3585</v>
      </c>
      <c r="S249">
        <v>7362.4764999999998</v>
      </c>
      <c r="T249">
        <v>5322.7484999999997</v>
      </c>
      <c r="U249">
        <v>5044.8540000000003</v>
      </c>
      <c r="V249">
        <v>3899.0736000000002</v>
      </c>
      <c r="W249">
        <v>2433.9906999999998</v>
      </c>
      <c r="X249">
        <v>3011.4753999999998</v>
      </c>
      <c r="Y249">
        <v>5415.5225</v>
      </c>
      <c r="Z249">
        <v>6210.8132999999998</v>
      </c>
      <c r="AA249">
        <v>6539.2905000000001</v>
      </c>
      <c r="AB249">
        <v>8129.8119999999999</v>
      </c>
      <c r="AC249">
        <v>9931.8394000000008</v>
      </c>
      <c r="AD249">
        <v>9620.2523000000001</v>
      </c>
      <c r="AE249">
        <v>9654.8731000000007</v>
      </c>
      <c r="AF249">
        <v>11022.2623</v>
      </c>
      <c r="AG249">
        <v>11598.278399999999</v>
      </c>
      <c r="AH249">
        <v>9922.2016000000003</v>
      </c>
      <c r="AI249">
        <v>10034.806200000001</v>
      </c>
      <c r="AJ249">
        <v>10733.6438</v>
      </c>
      <c r="AK249">
        <v>11670.8439</v>
      </c>
      <c r="AL249">
        <v>10142.074199999999</v>
      </c>
      <c r="AM249">
        <v>9880.1178999999993</v>
      </c>
      <c r="AN249">
        <v>10565.5702</v>
      </c>
      <c r="AO249">
        <v>8941.5251000000007</v>
      </c>
      <c r="AP249">
        <v>9505.2870000000003</v>
      </c>
      <c r="AQ249">
        <v>11047.9841</v>
      </c>
      <c r="AR249">
        <v>10923.281499999999</v>
      </c>
      <c r="AS249">
        <v>11916.3071</v>
      </c>
      <c r="AT249">
        <v>12633.7353</v>
      </c>
      <c r="AU249">
        <v>12215.9854</v>
      </c>
      <c r="AV249">
        <v>13271.3621</v>
      </c>
      <c r="AW249">
        <v>13502.4468</v>
      </c>
      <c r="AX249">
        <v>13649.9894</v>
      </c>
      <c r="AY249">
        <v>13037.8822</v>
      </c>
      <c r="AZ249">
        <v>12985.4159</v>
      </c>
      <c r="BA249">
        <v>11867.278399999999</v>
      </c>
      <c r="BB249">
        <v>10162.586499999999</v>
      </c>
      <c r="BC249">
        <v>12107.6837</v>
      </c>
      <c r="BD249">
        <v>12412.8081</v>
      </c>
      <c r="BE249">
        <v>12937.293</v>
      </c>
      <c r="BF249">
        <v>13610.3819</v>
      </c>
      <c r="BG249">
        <v>15363.548199999999</v>
      </c>
      <c r="BH249">
        <v>15341.6939</v>
      </c>
      <c r="BI249">
        <v>14559.281800000001</v>
      </c>
      <c r="BJ249">
        <v>12769.700500000001</v>
      </c>
      <c r="BK249">
        <v>12642.878199999999</v>
      </c>
      <c r="BL249">
        <v>14348.420400000001</v>
      </c>
      <c r="BM249">
        <v>15114.2667</v>
      </c>
      <c r="BN249">
        <v>15883.974700000001</v>
      </c>
      <c r="BO249">
        <v>15669.681</v>
      </c>
      <c r="BP249">
        <v>16309.849399999999</v>
      </c>
      <c r="BQ249">
        <v>17495.5412</v>
      </c>
      <c r="BR249">
        <v>18189.390500000001</v>
      </c>
      <c r="BS249">
        <v>19417.555</v>
      </c>
      <c r="BT249">
        <v>20551.4591</v>
      </c>
      <c r="BU249">
        <v>20843.382099999999</v>
      </c>
      <c r="BV249">
        <v>20529.7264</v>
      </c>
      <c r="BW249">
        <v>19711.2078</v>
      </c>
      <c r="BX249">
        <v>21490.599099999999</v>
      </c>
      <c r="BY249">
        <v>21053.720799999999</v>
      </c>
      <c r="BZ249">
        <v>19978.959800000001</v>
      </c>
      <c r="CA249">
        <v>19894.227599999998</v>
      </c>
      <c r="CB249">
        <v>20695.027900000001</v>
      </c>
      <c r="CC249">
        <v>21750.851500000001</v>
      </c>
      <c r="CD249">
        <v>21178.577399999998</v>
      </c>
      <c r="CE249">
        <v>21452.976200000001</v>
      </c>
      <c r="CF249">
        <v>20132.185399999998</v>
      </c>
      <c r="CG249">
        <v>20480.994299999998</v>
      </c>
      <c r="CH249">
        <v>20632.714800000002</v>
      </c>
      <c r="CI249">
        <v>21862.967000000001</v>
      </c>
      <c r="CJ249">
        <v>20576.4005</v>
      </c>
      <c r="CK249">
        <v>20689.230800000001</v>
      </c>
      <c r="CL249">
        <v>20386.044999999998</v>
      </c>
      <c r="CM249">
        <v>21615.869200000001</v>
      </c>
      <c r="CN249">
        <v>22798.896400000001</v>
      </c>
      <c r="CO249">
        <v>22697.228999999999</v>
      </c>
      <c r="CP249">
        <v>22307.504300000001</v>
      </c>
      <c r="CQ249">
        <v>23852.710599999999</v>
      </c>
      <c r="CR249">
        <v>23463.692800000001</v>
      </c>
      <c r="CS249">
        <v>22716.349900000001</v>
      </c>
      <c r="CT249">
        <v>21815.895199999999</v>
      </c>
      <c r="CU249">
        <v>20031.226200000001</v>
      </c>
      <c r="CV249">
        <v>20149.081699999999</v>
      </c>
      <c r="CW249">
        <v>18021.353200000001</v>
      </c>
      <c r="CX249">
        <v>15786.438099999999</v>
      </c>
      <c r="CY249">
        <v>17833.369699999999</v>
      </c>
      <c r="CZ249">
        <v>17341.334500000001</v>
      </c>
      <c r="DA249">
        <v>15629.1731</v>
      </c>
      <c r="DB249">
        <v>14182.334500000001</v>
      </c>
      <c r="DC249">
        <v>14678.329299999999</v>
      </c>
      <c r="DD249">
        <v>16873.911400000001</v>
      </c>
      <c r="DE249">
        <v>17790.8881</v>
      </c>
      <c r="DF249">
        <v>17335.110499999999</v>
      </c>
      <c r="DG249">
        <v>17425.568800000001</v>
      </c>
      <c r="DH249">
        <v>18835.896799999999</v>
      </c>
      <c r="DI249">
        <v>19939.184799999999</v>
      </c>
      <c r="DJ249">
        <v>19729.471799999999</v>
      </c>
      <c r="DK249">
        <v>18516.425899999998</v>
      </c>
      <c r="DL249">
        <v>20034.317299999999</v>
      </c>
      <c r="DM249">
        <v>21818.983499999998</v>
      </c>
      <c r="DN249">
        <v>23274.679</v>
      </c>
      <c r="DO249">
        <v>21673.148399999998</v>
      </c>
      <c r="DP249">
        <v>20883.538400000001</v>
      </c>
      <c r="DQ249">
        <v>22284.023300000001</v>
      </c>
      <c r="DR249">
        <v>21834.1</v>
      </c>
      <c r="DS249">
        <v>23374.213</v>
      </c>
      <c r="DT249">
        <v>22701.187600000001</v>
      </c>
      <c r="DU249">
        <v>22243.736099999998</v>
      </c>
      <c r="DV249">
        <v>23461.835599999999</v>
      </c>
      <c r="DW249">
        <v>23647.647400000002</v>
      </c>
      <c r="DX249">
        <v>23375.866000000002</v>
      </c>
      <c r="DY249">
        <v>23925.0605</v>
      </c>
      <c r="DZ249">
        <v>25956.667300000001</v>
      </c>
      <c r="EA249">
        <v>24607.1263</v>
      </c>
      <c r="EB249">
        <v>22063.4126</v>
      </c>
      <c r="EC249">
        <v>21350.664799999999</v>
      </c>
      <c r="ED249">
        <v>22153.894100000001</v>
      </c>
      <c r="EE249">
        <v>21565.8842</v>
      </c>
      <c r="EF249">
        <v>22249.135200000001</v>
      </c>
      <c r="EG249">
        <v>20910.0242</v>
      </c>
      <c r="EH249">
        <v>20096.356899999999</v>
      </c>
      <c r="EI249">
        <v>18546.708999999999</v>
      </c>
      <c r="EJ249">
        <v>18708.264999999999</v>
      </c>
    </row>
    <row r="250" spans="1:140" x14ac:dyDescent="0.25">
      <c r="A250" t="s">
        <v>249</v>
      </c>
      <c r="B250">
        <v>5509.4328999999998</v>
      </c>
      <c r="C250">
        <v>5345.3221999999996</v>
      </c>
      <c r="D250">
        <v>4918.6342000000004</v>
      </c>
      <c r="E250">
        <v>5162.5276999999996</v>
      </c>
      <c r="F250">
        <v>4893.7933999999996</v>
      </c>
      <c r="G250">
        <v>4879.6494000000002</v>
      </c>
      <c r="H250">
        <v>4473.4038</v>
      </c>
      <c r="I250">
        <v>3822.8982999999998</v>
      </c>
      <c r="J250">
        <v>4209.4305000000004</v>
      </c>
      <c r="K250">
        <v>4061.3303000000001</v>
      </c>
      <c r="L250">
        <v>3962.3883999999998</v>
      </c>
      <c r="M250">
        <v>4271.1086999999998</v>
      </c>
      <c r="N250">
        <v>4705.2987000000003</v>
      </c>
      <c r="O250">
        <v>4058.7330999999999</v>
      </c>
      <c r="P250">
        <v>4188.1886999999997</v>
      </c>
      <c r="Q250">
        <v>4478.8366999999998</v>
      </c>
      <c r="R250">
        <v>3692.6579000000002</v>
      </c>
      <c r="S250">
        <v>2473.2431000000001</v>
      </c>
      <c r="T250">
        <v>1949.049</v>
      </c>
      <c r="U250">
        <v>1887.0988</v>
      </c>
      <c r="V250">
        <v>1586.8785</v>
      </c>
      <c r="W250">
        <v>1815.6178</v>
      </c>
      <c r="X250">
        <v>1962.855</v>
      </c>
      <c r="Y250">
        <v>2994.7215000000001</v>
      </c>
      <c r="Z250">
        <v>2506.7637</v>
      </c>
      <c r="AA250">
        <v>2415.8696</v>
      </c>
      <c r="AB250">
        <v>2532.6415000000002</v>
      </c>
      <c r="AC250">
        <v>3057.6419999999998</v>
      </c>
      <c r="AD250">
        <v>3655.5592999999999</v>
      </c>
      <c r="AE250">
        <v>2926.431</v>
      </c>
      <c r="AF250">
        <v>3077.1275999999998</v>
      </c>
      <c r="AG250">
        <v>3587.5515999999998</v>
      </c>
      <c r="AH250">
        <v>3140.3229000000001</v>
      </c>
      <c r="AI250">
        <v>3645.8858</v>
      </c>
      <c r="AJ250">
        <v>4042.4142000000002</v>
      </c>
      <c r="AK250">
        <v>4359.8135000000002</v>
      </c>
      <c r="AL250">
        <v>4085.7961</v>
      </c>
      <c r="AM250">
        <v>3488.8294999999998</v>
      </c>
      <c r="AN250">
        <v>4467.8221000000003</v>
      </c>
      <c r="AO250">
        <v>4169.6414000000004</v>
      </c>
      <c r="AP250">
        <v>4902.8725999999997</v>
      </c>
      <c r="AQ250">
        <v>5058.4115000000002</v>
      </c>
      <c r="AR250">
        <v>5205.0321000000004</v>
      </c>
      <c r="AS250">
        <v>5190.3701000000001</v>
      </c>
      <c r="AT250">
        <v>5224.5816000000004</v>
      </c>
      <c r="AU250">
        <v>6457.4385000000002</v>
      </c>
      <c r="AV250">
        <v>6149.2425999999996</v>
      </c>
      <c r="AW250">
        <v>5742.1592000000001</v>
      </c>
      <c r="AX250">
        <v>5830.1242000000002</v>
      </c>
      <c r="AY250">
        <v>6108.68</v>
      </c>
      <c r="AZ250">
        <v>4694.3134</v>
      </c>
      <c r="BA250">
        <v>4129.6558999999997</v>
      </c>
      <c r="BB250">
        <v>3445.3676999999998</v>
      </c>
      <c r="BC250">
        <v>4371.9162999999999</v>
      </c>
      <c r="BD250">
        <v>4325.7991000000002</v>
      </c>
      <c r="BE250">
        <v>4487.2094999999999</v>
      </c>
      <c r="BF250">
        <v>4763.9129999999996</v>
      </c>
      <c r="BG250">
        <v>5228.4269000000004</v>
      </c>
      <c r="BH250">
        <v>5090.1323000000002</v>
      </c>
      <c r="BI250">
        <v>5232.3662999999997</v>
      </c>
      <c r="BJ250">
        <v>4603.2417999999998</v>
      </c>
      <c r="BK250">
        <v>4807.0427</v>
      </c>
      <c r="BL250">
        <v>4314.4462999999996</v>
      </c>
      <c r="BM250">
        <v>4651.0343999999996</v>
      </c>
      <c r="BN250">
        <v>4860.8554999999997</v>
      </c>
      <c r="BO250">
        <v>4357.0196999999998</v>
      </c>
      <c r="BP250">
        <v>4667.6192000000001</v>
      </c>
      <c r="BQ250">
        <v>4753.8968000000004</v>
      </c>
      <c r="BR250">
        <v>5224.1098000000002</v>
      </c>
      <c r="BS250">
        <v>5289.7647999999999</v>
      </c>
      <c r="BT250">
        <v>5393.2421999999997</v>
      </c>
      <c r="BU250">
        <v>5929.0267999999996</v>
      </c>
      <c r="BV250">
        <v>6091.8180000000002</v>
      </c>
      <c r="BW250">
        <v>6233.1893</v>
      </c>
      <c r="BX250">
        <v>6944.3824999999997</v>
      </c>
      <c r="BY250">
        <v>6636.2123000000001</v>
      </c>
      <c r="BZ250">
        <v>7252.5526</v>
      </c>
      <c r="CA250">
        <v>7282.6958999999997</v>
      </c>
      <c r="CB250">
        <v>7542.7921999999999</v>
      </c>
      <c r="CC250">
        <v>7672.8402999999998</v>
      </c>
      <c r="CD250">
        <v>7074.6189000000004</v>
      </c>
      <c r="CE250">
        <v>7514.0132999999996</v>
      </c>
      <c r="CF250">
        <v>7268.0693000000001</v>
      </c>
      <c r="CG250">
        <v>7380.0578999999998</v>
      </c>
      <c r="CH250">
        <v>8100.2701999999999</v>
      </c>
      <c r="CI250">
        <v>8265.4953000000005</v>
      </c>
      <c r="CJ250">
        <v>8305.7397000000001</v>
      </c>
      <c r="CK250">
        <v>8229.8881999999994</v>
      </c>
      <c r="CL250">
        <v>7719.9975999999997</v>
      </c>
      <c r="CM250">
        <v>8109.4610000000002</v>
      </c>
      <c r="CN250">
        <v>8485.8670999999995</v>
      </c>
      <c r="CO250">
        <v>8686.6170000000002</v>
      </c>
      <c r="CP250">
        <v>8339.4868999999999</v>
      </c>
      <c r="CQ250">
        <v>9195.1622000000007</v>
      </c>
      <c r="CR250">
        <v>9120.9411</v>
      </c>
      <c r="CS250">
        <v>8605.6142999999993</v>
      </c>
      <c r="CT250">
        <v>8432.1805999999997</v>
      </c>
      <c r="CU250">
        <v>7957.3027000000002</v>
      </c>
      <c r="CV250">
        <v>8741.5432999999994</v>
      </c>
      <c r="CW250">
        <v>7748.3725999999997</v>
      </c>
      <c r="CX250">
        <v>7850.9728999999998</v>
      </c>
      <c r="CY250">
        <v>9317.5601999999999</v>
      </c>
      <c r="CZ250">
        <v>9346.0044999999991</v>
      </c>
      <c r="DA250">
        <v>9459.7819999999992</v>
      </c>
      <c r="DB250">
        <v>9118.4495999999999</v>
      </c>
      <c r="DC250">
        <v>8601.5517</v>
      </c>
      <c r="DD250">
        <v>9228.8737999999994</v>
      </c>
      <c r="DE250">
        <v>9231.1756000000005</v>
      </c>
      <c r="DF250">
        <v>9617.4845999999998</v>
      </c>
      <c r="DG250">
        <v>9295.5604000000003</v>
      </c>
      <c r="DH250">
        <v>9240.3181999999997</v>
      </c>
      <c r="DI250">
        <v>9272.3747999999996</v>
      </c>
      <c r="DJ250">
        <v>8955.8158000000003</v>
      </c>
      <c r="DK250">
        <v>8889.0534000000007</v>
      </c>
      <c r="DL250">
        <v>9556.0301999999992</v>
      </c>
      <c r="DM250">
        <v>9294.0036</v>
      </c>
      <c r="DN250">
        <v>9341.6448</v>
      </c>
      <c r="DO250">
        <v>9463.7598999999991</v>
      </c>
      <c r="DP250">
        <v>9648.3228999999992</v>
      </c>
      <c r="DQ250">
        <v>9312.7459999999992</v>
      </c>
      <c r="DR250">
        <v>9850.0956999999999</v>
      </c>
      <c r="DS250">
        <v>9719.7091999999993</v>
      </c>
      <c r="DT250">
        <v>8498.5360999999994</v>
      </c>
      <c r="DU250">
        <v>7920.4310999999998</v>
      </c>
      <c r="DV250">
        <v>8176.0558000000001</v>
      </c>
      <c r="DW250">
        <v>7480.7154</v>
      </c>
      <c r="DX250">
        <v>7686.6779999999999</v>
      </c>
      <c r="DY250">
        <v>7834.3491999999997</v>
      </c>
      <c r="DZ250">
        <v>8506.6420999999991</v>
      </c>
      <c r="EA250">
        <v>8996.5894000000008</v>
      </c>
      <c r="EB250">
        <v>8854.3356000000003</v>
      </c>
      <c r="EC250">
        <v>9094.4110000000001</v>
      </c>
      <c r="ED250">
        <v>8712.7464</v>
      </c>
      <c r="EE250">
        <v>9036.5830000000005</v>
      </c>
      <c r="EF250">
        <v>8654.3611999999994</v>
      </c>
      <c r="EG250">
        <v>8961.3896000000004</v>
      </c>
      <c r="EH250">
        <v>8777.1725999999999</v>
      </c>
      <c r="EI250">
        <v>8901.5807000000004</v>
      </c>
      <c r="EJ250">
        <v>9032.2602000000006</v>
      </c>
    </row>
    <row r="251" spans="1:140" x14ac:dyDescent="0.25">
      <c r="A251" t="s">
        <v>250</v>
      </c>
      <c r="B251">
        <v>962.7405</v>
      </c>
      <c r="C251">
        <v>856.29390000000001</v>
      </c>
      <c r="D251">
        <v>822.81479999999999</v>
      </c>
      <c r="E251">
        <v>800.46389999999997</v>
      </c>
      <c r="F251">
        <v>852.03689999999995</v>
      </c>
      <c r="G251">
        <v>825.16690000000006</v>
      </c>
      <c r="H251">
        <v>890.88030000000003</v>
      </c>
      <c r="I251">
        <v>875.12019999999995</v>
      </c>
      <c r="J251">
        <v>783.62440000000004</v>
      </c>
      <c r="K251">
        <v>747.28880000000004</v>
      </c>
      <c r="L251">
        <v>691.827</v>
      </c>
      <c r="M251">
        <v>737.68420000000003</v>
      </c>
      <c r="N251">
        <v>889.53099999999995</v>
      </c>
      <c r="O251">
        <v>832.85599999999999</v>
      </c>
      <c r="P251">
        <v>786.36490000000003</v>
      </c>
      <c r="Q251">
        <v>908.74030000000005</v>
      </c>
      <c r="R251">
        <v>870.37419999999997</v>
      </c>
      <c r="S251">
        <v>633.48609999999996</v>
      </c>
      <c r="T251">
        <v>609.57529999999997</v>
      </c>
      <c r="U251">
        <v>591.18489999999997</v>
      </c>
      <c r="V251">
        <v>431.05360000000002</v>
      </c>
      <c r="W251">
        <v>378.57369999999997</v>
      </c>
      <c r="X251">
        <v>381.83269999999999</v>
      </c>
      <c r="Y251">
        <v>506.54050000000001</v>
      </c>
      <c r="Z251">
        <v>467.76369999999997</v>
      </c>
      <c r="AA251">
        <v>497.70780000000002</v>
      </c>
      <c r="AB251">
        <v>486.81900000000002</v>
      </c>
      <c r="AC251">
        <v>551.7473</v>
      </c>
      <c r="AD251">
        <v>691.96029999999996</v>
      </c>
      <c r="AE251">
        <v>621.85379999999998</v>
      </c>
      <c r="AF251">
        <v>683.95240000000001</v>
      </c>
      <c r="AG251">
        <v>764.82050000000004</v>
      </c>
      <c r="AH251">
        <v>657.91010000000006</v>
      </c>
      <c r="AI251">
        <v>722.78740000000005</v>
      </c>
      <c r="AJ251">
        <v>682.3673</v>
      </c>
      <c r="AK251">
        <v>807.3143</v>
      </c>
      <c r="AL251">
        <v>777.31110000000001</v>
      </c>
      <c r="AM251">
        <v>703.83159999999998</v>
      </c>
      <c r="AN251">
        <v>744.49950000000001</v>
      </c>
      <c r="AO251">
        <v>1002.9880000000001</v>
      </c>
      <c r="AP251">
        <v>1117.8268</v>
      </c>
      <c r="AQ251">
        <v>1041.885</v>
      </c>
      <c r="AR251">
        <v>1340.0098</v>
      </c>
      <c r="AS251">
        <v>1478.4058</v>
      </c>
      <c r="AT251">
        <v>1620.0746999999999</v>
      </c>
      <c r="AU251">
        <v>2661.3175000000001</v>
      </c>
      <c r="AV251">
        <v>2723.39</v>
      </c>
      <c r="AW251">
        <v>3279.5886</v>
      </c>
      <c r="AX251">
        <v>3552.1226999999999</v>
      </c>
      <c r="AY251">
        <v>3436.7909</v>
      </c>
      <c r="AZ251">
        <v>2845.0068000000001</v>
      </c>
      <c r="BA251">
        <v>2752.5425</v>
      </c>
      <c r="BB251">
        <v>2062.2705000000001</v>
      </c>
      <c r="BC251">
        <v>2509.4756000000002</v>
      </c>
      <c r="BD251">
        <v>1822.2502999999999</v>
      </c>
      <c r="BE251">
        <v>1610.2170000000001</v>
      </c>
      <c r="BF251">
        <v>2509.6945999999998</v>
      </c>
      <c r="BG251">
        <v>2509.4247</v>
      </c>
      <c r="BH251">
        <v>2627.7026000000001</v>
      </c>
      <c r="BI251">
        <v>2443.4353000000001</v>
      </c>
      <c r="BJ251">
        <v>2181.8069999999998</v>
      </c>
      <c r="BK251">
        <v>2222.0787</v>
      </c>
      <c r="BL251">
        <v>2642.1275000000001</v>
      </c>
      <c r="BM251">
        <v>3140.5956999999999</v>
      </c>
      <c r="BN251">
        <v>2926.5918999999999</v>
      </c>
      <c r="BO251">
        <v>2711.0558000000001</v>
      </c>
      <c r="BP251">
        <v>3030.0688</v>
      </c>
      <c r="BQ251">
        <v>3417.1588000000002</v>
      </c>
      <c r="BR251">
        <v>3357.1725999999999</v>
      </c>
      <c r="BS251">
        <v>3039.8101000000001</v>
      </c>
      <c r="BT251">
        <v>3414.51</v>
      </c>
      <c r="BU251">
        <v>3274.1453999999999</v>
      </c>
      <c r="BV251">
        <v>3051.2044999999998</v>
      </c>
      <c r="BW251">
        <v>3124.7863000000002</v>
      </c>
      <c r="BX251">
        <v>3133.5333999999998</v>
      </c>
      <c r="BY251">
        <v>2770.6723000000002</v>
      </c>
      <c r="BZ251">
        <v>2902.0936999999999</v>
      </c>
      <c r="CA251">
        <v>3415.4101999999998</v>
      </c>
      <c r="CB251">
        <v>3747.8665000000001</v>
      </c>
      <c r="CC251">
        <v>4010.9200999999998</v>
      </c>
      <c r="CD251">
        <v>3455.8719999999998</v>
      </c>
      <c r="CE251">
        <v>3728.8087999999998</v>
      </c>
      <c r="CF251">
        <v>3692.9598999999998</v>
      </c>
      <c r="CG251">
        <v>3361.7148999999999</v>
      </c>
      <c r="CH251">
        <v>3284.3872000000001</v>
      </c>
      <c r="CI251">
        <v>3581.0751</v>
      </c>
      <c r="CJ251">
        <v>3505.6019000000001</v>
      </c>
      <c r="CK251">
        <v>3579.9146000000001</v>
      </c>
      <c r="CL251">
        <v>3585.1271000000002</v>
      </c>
      <c r="CM251">
        <v>3826.4638</v>
      </c>
      <c r="CN251">
        <v>3761.8132000000001</v>
      </c>
      <c r="CO251">
        <v>3909.4888000000001</v>
      </c>
      <c r="CP251">
        <v>3894.8778000000002</v>
      </c>
      <c r="CQ251">
        <v>5004.2709000000004</v>
      </c>
      <c r="CR251">
        <v>4865.1289999999999</v>
      </c>
      <c r="CS251">
        <v>4660.6895999999997</v>
      </c>
      <c r="CT251">
        <v>4991.2933000000003</v>
      </c>
      <c r="CU251">
        <v>4482.6382000000003</v>
      </c>
      <c r="CV251">
        <v>4853.4063999999998</v>
      </c>
      <c r="CW251">
        <v>4450.9916000000003</v>
      </c>
      <c r="CX251">
        <v>4005.4706000000001</v>
      </c>
      <c r="CY251">
        <v>4356.0877</v>
      </c>
      <c r="CZ251">
        <v>4813.1288000000004</v>
      </c>
      <c r="DA251">
        <v>4705.9826999999996</v>
      </c>
      <c r="DB251">
        <v>4266.3143</v>
      </c>
      <c r="DC251">
        <v>4361.1225000000004</v>
      </c>
      <c r="DD251">
        <v>5081.4534000000003</v>
      </c>
      <c r="DE251">
        <v>4590.4547000000002</v>
      </c>
      <c r="DF251">
        <v>4584.8729999999996</v>
      </c>
      <c r="DG251">
        <v>4246.2357000000002</v>
      </c>
      <c r="DH251">
        <v>4473.9399999999996</v>
      </c>
      <c r="DI251">
        <v>4623.2376000000004</v>
      </c>
      <c r="DJ251">
        <v>4377.1397999999999</v>
      </c>
      <c r="DK251">
        <v>5156.3609999999999</v>
      </c>
      <c r="DL251">
        <v>5094.0562</v>
      </c>
      <c r="DM251">
        <v>5242.2257</v>
      </c>
      <c r="DN251">
        <v>6106.8131999999996</v>
      </c>
      <c r="DO251">
        <v>6331.0789000000004</v>
      </c>
      <c r="DP251">
        <v>6459.5200999999997</v>
      </c>
      <c r="DQ251">
        <v>6748.3244999999997</v>
      </c>
      <c r="DR251">
        <v>7463.9292999999998</v>
      </c>
      <c r="DS251">
        <v>7789.2415000000001</v>
      </c>
      <c r="DT251">
        <v>8194.0028999999995</v>
      </c>
      <c r="DU251">
        <v>9461.9930999999997</v>
      </c>
      <c r="DV251">
        <v>9960.9559000000008</v>
      </c>
      <c r="DW251">
        <v>11411.842699999999</v>
      </c>
      <c r="DX251">
        <v>12276.9624</v>
      </c>
      <c r="DY251">
        <v>11480.7667</v>
      </c>
      <c r="DZ251">
        <v>13508.519</v>
      </c>
      <c r="EA251">
        <v>13278.345300000001</v>
      </c>
      <c r="EB251">
        <v>12615.6173</v>
      </c>
      <c r="EC251">
        <v>11446.6963</v>
      </c>
      <c r="ED251">
        <v>12954.867899999999</v>
      </c>
      <c r="EE251">
        <v>11846.613799999999</v>
      </c>
      <c r="EF251">
        <v>8812.9580000000005</v>
      </c>
      <c r="EG251">
        <v>9433.9187000000002</v>
      </c>
      <c r="EH251">
        <v>8390.4244999999992</v>
      </c>
      <c r="EI251">
        <v>7131.3702000000003</v>
      </c>
      <c r="EJ251">
        <v>7590.8343000000004</v>
      </c>
    </row>
    <row r="252" spans="1:140" x14ac:dyDescent="0.25">
      <c r="A252" t="s">
        <v>251</v>
      </c>
      <c r="B252" t="s">
        <v>506</v>
      </c>
      <c r="C252" t="s">
        <v>506</v>
      </c>
      <c r="D252" t="s">
        <v>506</v>
      </c>
      <c r="E252" t="s">
        <v>506</v>
      </c>
      <c r="F252" t="s">
        <v>506</v>
      </c>
      <c r="G252" t="s">
        <v>506</v>
      </c>
      <c r="H252" t="s">
        <v>506</v>
      </c>
      <c r="I252" t="s">
        <v>506</v>
      </c>
      <c r="J252" t="s">
        <v>506</v>
      </c>
      <c r="K252" t="s">
        <v>506</v>
      </c>
      <c r="L252" t="s">
        <v>506</v>
      </c>
      <c r="M252" t="s">
        <v>506</v>
      </c>
      <c r="N252" t="s">
        <v>506</v>
      </c>
      <c r="O252" t="s">
        <v>506</v>
      </c>
      <c r="P252" t="s">
        <v>506</v>
      </c>
      <c r="Q252" t="s">
        <v>506</v>
      </c>
      <c r="R252" t="s">
        <v>506</v>
      </c>
      <c r="S252" t="s">
        <v>506</v>
      </c>
      <c r="T252" t="s">
        <v>506</v>
      </c>
      <c r="U252" t="s">
        <v>506</v>
      </c>
      <c r="V252" t="s">
        <v>506</v>
      </c>
      <c r="W252" t="s">
        <v>506</v>
      </c>
      <c r="X252" t="s">
        <v>506</v>
      </c>
      <c r="Y252" t="s">
        <v>506</v>
      </c>
      <c r="Z252" t="s">
        <v>506</v>
      </c>
      <c r="AA252" t="s">
        <v>506</v>
      </c>
      <c r="AB252" t="s">
        <v>506</v>
      </c>
      <c r="AC252" t="s">
        <v>506</v>
      </c>
      <c r="AD252" t="s">
        <v>506</v>
      </c>
      <c r="AE252" t="s">
        <v>506</v>
      </c>
      <c r="AF252" t="s">
        <v>506</v>
      </c>
      <c r="AG252" t="s">
        <v>506</v>
      </c>
      <c r="AH252" t="s">
        <v>506</v>
      </c>
      <c r="AI252" t="s">
        <v>506</v>
      </c>
      <c r="AJ252" t="s">
        <v>506</v>
      </c>
      <c r="AK252" t="s">
        <v>506</v>
      </c>
      <c r="AL252" t="s">
        <v>506</v>
      </c>
      <c r="AM252" t="s">
        <v>506</v>
      </c>
      <c r="AN252" t="s">
        <v>506</v>
      </c>
      <c r="AO252" t="s">
        <v>506</v>
      </c>
      <c r="AP252" t="s">
        <v>506</v>
      </c>
      <c r="AQ252" t="s">
        <v>506</v>
      </c>
      <c r="AR252" t="s">
        <v>506</v>
      </c>
      <c r="AS252" t="s">
        <v>506</v>
      </c>
      <c r="AT252" t="s">
        <v>506</v>
      </c>
      <c r="AU252" t="s">
        <v>506</v>
      </c>
      <c r="AV252" t="s">
        <v>506</v>
      </c>
      <c r="AW252" t="s">
        <v>506</v>
      </c>
      <c r="AX252" t="s">
        <v>506</v>
      </c>
      <c r="AY252" t="s">
        <v>506</v>
      </c>
      <c r="AZ252" t="s">
        <v>506</v>
      </c>
      <c r="BA252" t="s">
        <v>506</v>
      </c>
      <c r="BB252" t="s">
        <v>506</v>
      </c>
      <c r="BC252" t="s">
        <v>506</v>
      </c>
      <c r="BD252" t="s">
        <v>506</v>
      </c>
      <c r="BE252" t="s">
        <v>506</v>
      </c>
      <c r="BF252" t="s">
        <v>506</v>
      </c>
      <c r="BG252" t="s">
        <v>506</v>
      </c>
      <c r="BH252" t="s">
        <v>506</v>
      </c>
      <c r="BI252" t="s">
        <v>506</v>
      </c>
      <c r="BJ252" t="s">
        <v>506</v>
      </c>
      <c r="BK252" t="s">
        <v>506</v>
      </c>
      <c r="BL252" t="s">
        <v>506</v>
      </c>
      <c r="BM252" t="s">
        <v>506</v>
      </c>
      <c r="BN252" t="s">
        <v>506</v>
      </c>
      <c r="BO252" t="s">
        <v>506</v>
      </c>
      <c r="BP252" t="s">
        <v>506</v>
      </c>
      <c r="BQ252" t="s">
        <v>506</v>
      </c>
      <c r="BR252" t="s">
        <v>506</v>
      </c>
      <c r="BS252" t="s">
        <v>506</v>
      </c>
      <c r="BT252" t="s">
        <v>506</v>
      </c>
      <c r="BU252" t="s">
        <v>506</v>
      </c>
      <c r="BV252">
        <v>5677.4162999999999</v>
      </c>
      <c r="BW252">
        <v>5486.6220999999996</v>
      </c>
      <c r="BX252">
        <v>5781.8374000000003</v>
      </c>
      <c r="BY252">
        <v>5577.1675999999998</v>
      </c>
      <c r="BZ252">
        <v>5786.0213000000003</v>
      </c>
      <c r="CA252">
        <v>5413.7127</v>
      </c>
      <c r="CB252">
        <v>5568.4270999999999</v>
      </c>
      <c r="CC252">
        <v>5974.5522000000001</v>
      </c>
      <c r="CD252">
        <v>6140.8701000000001</v>
      </c>
      <c r="CE252">
        <v>7030.9829</v>
      </c>
      <c r="CF252">
        <v>6596.1607000000004</v>
      </c>
      <c r="CG252">
        <v>6128.5792000000001</v>
      </c>
      <c r="CH252">
        <v>6634.6399000000001</v>
      </c>
      <c r="CI252">
        <v>6935.2678999999998</v>
      </c>
      <c r="CJ252">
        <v>6991.3202000000001</v>
      </c>
      <c r="CK252">
        <v>7142.7797</v>
      </c>
      <c r="CL252">
        <v>7099.5056000000004</v>
      </c>
      <c r="CM252">
        <v>7481.4018999999998</v>
      </c>
      <c r="CN252">
        <v>7392.4143999999997</v>
      </c>
      <c r="CO252">
        <v>7526.6592000000001</v>
      </c>
      <c r="CP252">
        <v>7735.0582999999997</v>
      </c>
      <c r="CQ252">
        <v>8077.9957999999997</v>
      </c>
      <c r="CR252">
        <v>8357.7024000000001</v>
      </c>
      <c r="CS252">
        <v>8236.4555999999993</v>
      </c>
      <c r="CT252">
        <v>8522.3235000000004</v>
      </c>
      <c r="CU252">
        <v>8876.86</v>
      </c>
      <c r="CV252">
        <v>9414.1553999999996</v>
      </c>
      <c r="CW252">
        <v>9142.9707999999991</v>
      </c>
      <c r="CX252">
        <v>8536.7934000000005</v>
      </c>
      <c r="CY252">
        <v>7834.8779000000004</v>
      </c>
      <c r="CZ252">
        <v>8369.1020000000008</v>
      </c>
      <c r="DA252">
        <v>8451.5743999999995</v>
      </c>
      <c r="DB252">
        <v>7487.7551999999996</v>
      </c>
      <c r="DC252">
        <v>7486.6329999999998</v>
      </c>
      <c r="DD252">
        <v>7779.5285000000003</v>
      </c>
      <c r="DE252">
        <v>8253.9483</v>
      </c>
      <c r="DF252">
        <v>8124.2739000000001</v>
      </c>
      <c r="DG252">
        <v>7816.7267000000002</v>
      </c>
      <c r="DH252">
        <v>9198.8639000000003</v>
      </c>
      <c r="DI252">
        <v>9201.9189000000006</v>
      </c>
      <c r="DJ252">
        <v>9649.5154000000002</v>
      </c>
      <c r="DK252">
        <v>17642.398099999999</v>
      </c>
      <c r="DL252">
        <v>18914.1296</v>
      </c>
      <c r="DM252">
        <v>18722.108</v>
      </c>
      <c r="DN252">
        <v>19322.791000000001</v>
      </c>
      <c r="DO252">
        <v>18258.215899999999</v>
      </c>
      <c r="DP252">
        <v>18999.0196</v>
      </c>
      <c r="DQ252">
        <v>19883.737400000002</v>
      </c>
      <c r="DR252">
        <v>18655.554</v>
      </c>
      <c r="DS252">
        <v>19315.965400000001</v>
      </c>
      <c r="DT252">
        <v>19542.5772</v>
      </c>
      <c r="DU252">
        <v>20793.0661</v>
      </c>
      <c r="DV252">
        <v>20585.200400000002</v>
      </c>
      <c r="DW252">
        <v>22842.988600000001</v>
      </c>
      <c r="DX252">
        <v>21216.8426</v>
      </c>
      <c r="DY252">
        <v>20362.012500000001</v>
      </c>
      <c r="DZ252">
        <v>21254.2804</v>
      </c>
      <c r="EA252">
        <v>20477.3668</v>
      </c>
      <c r="EB252">
        <v>20433.379499999999</v>
      </c>
      <c r="EC252">
        <v>19943.944800000001</v>
      </c>
      <c r="ED252">
        <v>20492.7163</v>
      </c>
      <c r="EE252">
        <v>20194.989799999999</v>
      </c>
      <c r="EF252">
        <v>24703.446</v>
      </c>
      <c r="EG252">
        <v>25746.768499999998</v>
      </c>
      <c r="EH252">
        <v>26283.623800000001</v>
      </c>
      <c r="EI252">
        <v>24869.5111</v>
      </c>
      <c r="EJ252">
        <v>25019.780900000002</v>
      </c>
    </row>
    <row r="253" spans="1:140" x14ac:dyDescent="0.25">
      <c r="A253" t="s">
        <v>252</v>
      </c>
      <c r="B253">
        <v>15482.508400000001</v>
      </c>
      <c r="C253">
        <v>16535.1862</v>
      </c>
      <c r="D253">
        <v>15177.8652</v>
      </c>
      <c r="E253">
        <v>14886.1129</v>
      </c>
      <c r="F253">
        <v>15614.2225</v>
      </c>
      <c r="G253">
        <v>14433.1944</v>
      </c>
      <c r="H253">
        <v>14068.187099999999</v>
      </c>
      <c r="I253">
        <v>12659.7338</v>
      </c>
      <c r="J253">
        <v>10766.3585</v>
      </c>
      <c r="K253">
        <v>11403.8403</v>
      </c>
      <c r="L253">
        <v>12154.5191</v>
      </c>
      <c r="M253">
        <v>12106.0969</v>
      </c>
      <c r="N253">
        <v>12017.8773</v>
      </c>
      <c r="O253">
        <v>10214.1042</v>
      </c>
      <c r="P253">
        <v>9823.8778999999995</v>
      </c>
      <c r="Q253">
        <v>11763.197899999999</v>
      </c>
      <c r="R253">
        <v>9928.4830000000002</v>
      </c>
      <c r="S253">
        <v>5876.8209999999999</v>
      </c>
      <c r="T253">
        <v>4998.5690000000004</v>
      </c>
      <c r="U253">
        <v>5530.9421000000002</v>
      </c>
      <c r="V253">
        <v>5167.5257000000001</v>
      </c>
      <c r="W253">
        <v>4520.3895000000002</v>
      </c>
      <c r="X253">
        <v>4400.3247000000001</v>
      </c>
      <c r="Y253">
        <v>6947.1486000000004</v>
      </c>
      <c r="Z253">
        <v>6455.3406000000004</v>
      </c>
      <c r="AA253">
        <v>6669.1359000000002</v>
      </c>
      <c r="AB253">
        <v>9215.5332999999991</v>
      </c>
      <c r="AC253">
        <v>9860.0939999999991</v>
      </c>
      <c r="AD253">
        <v>9789.8700000000008</v>
      </c>
      <c r="AE253">
        <v>10083.5342</v>
      </c>
      <c r="AF253">
        <v>11320.504800000001</v>
      </c>
      <c r="AG253">
        <v>11438.9269</v>
      </c>
      <c r="AH253">
        <v>10389.1317</v>
      </c>
      <c r="AI253">
        <v>10245.4072</v>
      </c>
      <c r="AJ253">
        <v>11195.7803</v>
      </c>
      <c r="AK253">
        <v>11873.242200000001</v>
      </c>
      <c r="AL253">
        <v>12010.204900000001</v>
      </c>
      <c r="AM253">
        <v>11102.438099999999</v>
      </c>
      <c r="AN253">
        <v>12058.490400000001</v>
      </c>
      <c r="AO253">
        <v>10501.302100000001</v>
      </c>
      <c r="AP253">
        <v>11527.8665</v>
      </c>
      <c r="AQ253">
        <v>12690.0149</v>
      </c>
      <c r="AR253">
        <v>13284.439200000001</v>
      </c>
      <c r="AS253">
        <v>15257.6644</v>
      </c>
      <c r="AT253">
        <v>15293.3056</v>
      </c>
      <c r="AU253">
        <v>14929.873900000001</v>
      </c>
      <c r="AV253">
        <v>15921.903</v>
      </c>
      <c r="AW253">
        <v>16726.543799999999</v>
      </c>
      <c r="AX253">
        <v>16527.812600000001</v>
      </c>
      <c r="AY253">
        <v>15040.6407</v>
      </c>
      <c r="AZ253">
        <v>12385.155500000001</v>
      </c>
      <c r="BA253">
        <v>11091.035900000001</v>
      </c>
      <c r="BB253">
        <v>9297.1411000000007</v>
      </c>
      <c r="BC253">
        <v>9718.0606000000007</v>
      </c>
      <c r="BD253">
        <v>10339.2922</v>
      </c>
      <c r="BE253">
        <v>9512.0239999999994</v>
      </c>
      <c r="BF253">
        <v>10907.453799999999</v>
      </c>
      <c r="BG253">
        <v>11859.3503</v>
      </c>
      <c r="BH253">
        <v>12296.4928</v>
      </c>
      <c r="BI253">
        <v>12701.7574</v>
      </c>
      <c r="BJ253">
        <v>12340.300999999999</v>
      </c>
      <c r="BK253">
        <v>12600.191199999999</v>
      </c>
      <c r="BL253">
        <v>13072.979600000001</v>
      </c>
      <c r="BM253">
        <v>14413.877</v>
      </c>
      <c r="BN253">
        <v>13815.8676</v>
      </c>
      <c r="BO253">
        <v>14156.119000000001</v>
      </c>
      <c r="BP253">
        <v>14682.872300000001</v>
      </c>
      <c r="BQ253">
        <v>14436.0507</v>
      </c>
      <c r="BR253">
        <v>15468.4872</v>
      </c>
      <c r="BS253">
        <v>15601.111800000001</v>
      </c>
      <c r="BT253">
        <v>16300.420899999999</v>
      </c>
      <c r="BU253">
        <v>16080.4059</v>
      </c>
      <c r="BV253">
        <v>17195.2742</v>
      </c>
      <c r="BW253">
        <v>16594.499</v>
      </c>
      <c r="BX253">
        <v>17767.267800000001</v>
      </c>
      <c r="BY253">
        <v>17211.403999999999</v>
      </c>
      <c r="BZ253">
        <v>18899.367200000001</v>
      </c>
      <c r="CA253">
        <v>19454.4866</v>
      </c>
      <c r="CB253">
        <v>20575.143400000001</v>
      </c>
      <c r="CC253">
        <v>17746.1332</v>
      </c>
      <c r="CD253">
        <v>16936.609899999999</v>
      </c>
      <c r="CE253">
        <v>16999.102999999999</v>
      </c>
      <c r="CF253">
        <v>15914.763800000001</v>
      </c>
      <c r="CG253">
        <v>16140.180200000001</v>
      </c>
      <c r="CH253">
        <v>16145.578299999999</v>
      </c>
      <c r="CI253">
        <v>16871.6165</v>
      </c>
      <c r="CJ253">
        <v>15726.769899999999</v>
      </c>
      <c r="CK253">
        <v>16103.955599999999</v>
      </c>
      <c r="CL253">
        <v>15076.7266</v>
      </c>
      <c r="CM253">
        <v>16623.848000000002</v>
      </c>
      <c r="CN253">
        <v>16740.655699999999</v>
      </c>
      <c r="CO253">
        <v>16828.261399999999</v>
      </c>
      <c r="CP253">
        <v>17627.331699999999</v>
      </c>
      <c r="CQ253">
        <v>17692.5759</v>
      </c>
      <c r="CR253">
        <v>17926.932100000002</v>
      </c>
      <c r="CS253">
        <v>17429.116699999999</v>
      </c>
      <c r="CT253">
        <v>18207.391299999999</v>
      </c>
      <c r="CU253">
        <v>17847.373100000001</v>
      </c>
      <c r="CV253">
        <v>16292.6721</v>
      </c>
      <c r="CW253">
        <v>14671.3655</v>
      </c>
      <c r="CX253">
        <v>13471.9701</v>
      </c>
      <c r="CY253">
        <v>15469.7626</v>
      </c>
      <c r="CZ253">
        <v>15315.743700000001</v>
      </c>
      <c r="DA253">
        <v>14433.3981</v>
      </c>
      <c r="DB253">
        <v>13436.191000000001</v>
      </c>
      <c r="DC253">
        <v>14270.4727</v>
      </c>
      <c r="DD253">
        <v>15927.142099999999</v>
      </c>
      <c r="DE253">
        <v>16874.173900000002</v>
      </c>
      <c r="DF253">
        <v>17201.1528</v>
      </c>
      <c r="DG253">
        <v>16395.291300000001</v>
      </c>
      <c r="DH253">
        <v>17094.974900000001</v>
      </c>
      <c r="DI253">
        <v>17541.312099999999</v>
      </c>
      <c r="DJ253">
        <v>17528.412199999999</v>
      </c>
      <c r="DK253">
        <v>17383.082299999998</v>
      </c>
      <c r="DL253">
        <v>19255.980899999999</v>
      </c>
      <c r="DM253">
        <v>19385.1463</v>
      </c>
      <c r="DN253">
        <v>20498.552199999998</v>
      </c>
      <c r="DO253">
        <v>20594.632000000001</v>
      </c>
      <c r="DP253">
        <v>21103.2696</v>
      </c>
      <c r="DQ253">
        <v>22721.982599999999</v>
      </c>
      <c r="DR253">
        <v>22939.601600000002</v>
      </c>
      <c r="DS253">
        <v>23397.8806</v>
      </c>
      <c r="DT253">
        <v>22292.3338</v>
      </c>
      <c r="DU253">
        <v>21660.700799999999</v>
      </c>
      <c r="DV253">
        <v>22619.565399999999</v>
      </c>
      <c r="DW253">
        <v>22138.292799999999</v>
      </c>
      <c r="DX253">
        <v>21893.422299999998</v>
      </c>
      <c r="DY253">
        <v>22285.714899999999</v>
      </c>
      <c r="DZ253">
        <v>23644.9961</v>
      </c>
      <c r="EA253">
        <v>22190.1698</v>
      </c>
      <c r="EB253">
        <v>21368.034</v>
      </c>
      <c r="EC253">
        <v>20801.800299999999</v>
      </c>
      <c r="ED253">
        <v>21706.873299999999</v>
      </c>
      <c r="EE253">
        <v>22249.917000000001</v>
      </c>
      <c r="EF253">
        <v>24165.445299999999</v>
      </c>
      <c r="EG253">
        <v>24847.405900000002</v>
      </c>
      <c r="EH253">
        <v>25095.168600000001</v>
      </c>
      <c r="EI253">
        <v>23568.264200000001</v>
      </c>
      <c r="EJ253">
        <v>25430.338800000001</v>
      </c>
    </row>
    <row r="254" spans="1:140" x14ac:dyDescent="0.25">
      <c r="A254" t="s">
        <v>253</v>
      </c>
      <c r="B254">
        <v>5486.1270999999997</v>
      </c>
      <c r="C254">
        <v>5214.7145</v>
      </c>
      <c r="D254">
        <v>5346.4294</v>
      </c>
      <c r="E254">
        <v>5654.5488999999998</v>
      </c>
      <c r="F254">
        <v>6098.7491</v>
      </c>
      <c r="G254">
        <v>6949.1324999999997</v>
      </c>
      <c r="H254">
        <v>7311.7268000000004</v>
      </c>
      <c r="I254">
        <v>7419.9596000000001</v>
      </c>
      <c r="J254">
        <v>6892.8257999999996</v>
      </c>
      <c r="K254">
        <v>6028.9677000000001</v>
      </c>
      <c r="L254">
        <v>5310.0933000000005</v>
      </c>
      <c r="M254">
        <v>5520.8932000000004</v>
      </c>
      <c r="N254">
        <v>6037.2071999999998</v>
      </c>
      <c r="O254">
        <v>5337.5907999999999</v>
      </c>
      <c r="P254">
        <v>5830.1368000000002</v>
      </c>
      <c r="Q254">
        <v>5826.5186000000003</v>
      </c>
      <c r="R254">
        <v>4919.5889999999999</v>
      </c>
      <c r="S254">
        <v>4903.9530999999997</v>
      </c>
      <c r="T254">
        <v>4382.3347999999996</v>
      </c>
      <c r="U254">
        <v>4987.3510999999999</v>
      </c>
      <c r="V254">
        <v>4126.2111999999997</v>
      </c>
      <c r="W254">
        <v>3749.7599</v>
      </c>
      <c r="X254">
        <v>4474.2829000000002</v>
      </c>
      <c r="Y254">
        <v>5756.8602000000001</v>
      </c>
      <c r="Z254">
        <v>5514.5936000000002</v>
      </c>
      <c r="AA254">
        <v>5818.1491999999998</v>
      </c>
      <c r="AB254">
        <v>5915.0834000000004</v>
      </c>
      <c r="AC254">
        <v>5943.3422</v>
      </c>
      <c r="AD254">
        <v>5409.6791000000003</v>
      </c>
      <c r="AE254">
        <v>4957.1815999999999</v>
      </c>
      <c r="AF254">
        <v>4880.5128999999997</v>
      </c>
      <c r="AG254">
        <v>4628.3531000000003</v>
      </c>
      <c r="AH254">
        <v>4648.6886000000004</v>
      </c>
      <c r="AI254">
        <v>5262.8198000000002</v>
      </c>
      <c r="AJ254">
        <v>5578.9687999999996</v>
      </c>
      <c r="AK254">
        <v>5114.5569999999998</v>
      </c>
      <c r="AL254">
        <v>4984.8546999999999</v>
      </c>
      <c r="AM254">
        <v>4566.0618999999997</v>
      </c>
      <c r="AN254">
        <v>4812.0518000000002</v>
      </c>
      <c r="AO254">
        <v>4086.6493</v>
      </c>
      <c r="AP254">
        <v>4501.7626</v>
      </c>
      <c r="AQ254">
        <v>4390.9314000000004</v>
      </c>
      <c r="AR254">
        <v>4444.8693999999996</v>
      </c>
      <c r="AS254">
        <v>5005.2312000000002</v>
      </c>
      <c r="AT254">
        <v>4881.1511</v>
      </c>
      <c r="AU254">
        <v>5203.3590999999997</v>
      </c>
      <c r="AV254">
        <v>6250.0348000000004</v>
      </c>
      <c r="AW254">
        <v>6374.1148999999996</v>
      </c>
      <c r="AX254">
        <v>6825.4602000000004</v>
      </c>
      <c r="AY254">
        <v>6841.5154000000002</v>
      </c>
      <c r="AZ254">
        <v>6347.8185000000003</v>
      </c>
      <c r="BA254">
        <v>6610.3383999999996</v>
      </c>
      <c r="BB254">
        <v>6423.4449999999997</v>
      </c>
      <c r="BC254">
        <v>6283.2749999999996</v>
      </c>
      <c r="BD254">
        <v>5637.2097000000003</v>
      </c>
      <c r="BE254">
        <v>5717.0254000000004</v>
      </c>
      <c r="BF254">
        <v>5720.7376999999997</v>
      </c>
      <c r="BG254">
        <v>5763.4297999999999</v>
      </c>
      <c r="BH254">
        <v>4927.3140999999996</v>
      </c>
      <c r="BI254">
        <v>5198.9278000000004</v>
      </c>
      <c r="BJ254">
        <v>4853.5087000000003</v>
      </c>
      <c r="BK254">
        <v>5642.7388000000001</v>
      </c>
      <c r="BL254">
        <v>5514.3391000000001</v>
      </c>
      <c r="BM254">
        <v>5629.7659999999996</v>
      </c>
      <c r="BN254">
        <v>5854.6133</v>
      </c>
      <c r="BO254">
        <v>5938.7165000000005</v>
      </c>
      <c r="BP254">
        <v>5451.4740000000002</v>
      </c>
      <c r="BQ254">
        <v>5895.3364000000001</v>
      </c>
      <c r="BR254">
        <v>6495.3126000000002</v>
      </c>
      <c r="BS254">
        <v>6550.3737000000001</v>
      </c>
      <c r="BT254">
        <v>6903.9834000000001</v>
      </c>
      <c r="BU254">
        <v>7217.6494000000002</v>
      </c>
      <c r="BV254">
        <v>6832.5555999999997</v>
      </c>
      <c r="BW254">
        <v>5072.9438</v>
      </c>
      <c r="BX254">
        <v>5299.8059999999996</v>
      </c>
      <c r="BY254">
        <v>4930.6356999999998</v>
      </c>
      <c r="BZ254">
        <v>5163.7897000000003</v>
      </c>
      <c r="CA254">
        <v>5072.0569999999998</v>
      </c>
      <c r="CB254">
        <v>5377.0477000000001</v>
      </c>
      <c r="CC254">
        <v>5803.4636</v>
      </c>
      <c r="CD254">
        <v>5050.0649999999996</v>
      </c>
      <c r="CE254">
        <v>5201.1271999999999</v>
      </c>
      <c r="CF254">
        <v>5279.7740999999996</v>
      </c>
      <c r="CG254">
        <v>5458.0958000000001</v>
      </c>
      <c r="CH254">
        <v>5977.5029999999997</v>
      </c>
      <c r="CI254">
        <v>6804.8324000000002</v>
      </c>
      <c r="CJ254">
        <v>6471.2628999999997</v>
      </c>
      <c r="CK254">
        <v>6948.2554</v>
      </c>
      <c r="CL254">
        <v>6305.1845000000003</v>
      </c>
      <c r="CM254">
        <v>6986.9112999999998</v>
      </c>
      <c r="CN254">
        <v>7362.6890000000003</v>
      </c>
      <c r="CO254">
        <v>8110.1334999999999</v>
      </c>
      <c r="CP254">
        <v>8357.6749999999993</v>
      </c>
      <c r="CQ254">
        <v>7709.4517999999998</v>
      </c>
      <c r="CR254">
        <v>7663.4265999999998</v>
      </c>
      <c r="CS254">
        <v>7262.0420000000004</v>
      </c>
      <c r="CT254">
        <v>7678.9408000000003</v>
      </c>
      <c r="CU254">
        <v>6527.2049999999999</v>
      </c>
      <c r="CV254">
        <v>6335.3212999999996</v>
      </c>
      <c r="CW254">
        <v>5974.8087999999998</v>
      </c>
      <c r="CX254">
        <v>6539.8225000000002</v>
      </c>
      <c r="CY254">
        <v>6469.7278999999999</v>
      </c>
      <c r="CZ254">
        <v>5865.8302999999996</v>
      </c>
      <c r="DA254">
        <v>5703.2425000000003</v>
      </c>
      <c r="DB254">
        <v>5815.1535999999996</v>
      </c>
      <c r="DC254">
        <v>6214.1049999999996</v>
      </c>
      <c r="DD254">
        <v>7172.2362999999996</v>
      </c>
      <c r="DE254">
        <v>7742.6066000000001</v>
      </c>
      <c r="DF254">
        <v>9649.5038000000004</v>
      </c>
      <c r="DG254">
        <v>10461.0707</v>
      </c>
      <c r="DH254">
        <v>10823.518</v>
      </c>
      <c r="DI254">
        <v>10111.3941</v>
      </c>
      <c r="DJ254">
        <v>9879.7350000000006</v>
      </c>
      <c r="DK254">
        <v>8879.3888000000006</v>
      </c>
      <c r="DL254">
        <v>8693.7839999999997</v>
      </c>
      <c r="DM254">
        <v>8556.7909999999993</v>
      </c>
      <c r="DN254">
        <v>9431.4383999999991</v>
      </c>
      <c r="DO254">
        <v>9586.3673999999992</v>
      </c>
      <c r="DP254">
        <v>9407.0350999999991</v>
      </c>
      <c r="DQ254">
        <v>9180.7068999999992</v>
      </c>
      <c r="DR254">
        <v>9222.9655999999995</v>
      </c>
      <c r="DS254">
        <v>9075.0601000000006</v>
      </c>
      <c r="DT254">
        <v>9631.7641000000003</v>
      </c>
      <c r="DU254">
        <v>10422.2932</v>
      </c>
      <c r="DV254">
        <v>10284.8099</v>
      </c>
      <c r="DW254">
        <v>10677.48</v>
      </c>
      <c r="DX254">
        <v>10909.715200000001</v>
      </c>
      <c r="DY254">
        <v>10616.5429</v>
      </c>
      <c r="DZ254">
        <v>9856.8114999999998</v>
      </c>
      <c r="EA254">
        <v>8975.9154999999992</v>
      </c>
      <c r="EB254">
        <v>9375.3523000000005</v>
      </c>
      <c r="EC254">
        <v>9704.2605999999996</v>
      </c>
      <c r="ED254">
        <v>9518.4081000000006</v>
      </c>
      <c r="EE254">
        <v>10010.1973</v>
      </c>
      <c r="EF254">
        <v>10046.5784</v>
      </c>
      <c r="EG254">
        <v>10329.862800000001</v>
      </c>
      <c r="EH254">
        <v>9877.7523999999994</v>
      </c>
      <c r="EI254">
        <v>8761.1818000000003</v>
      </c>
      <c r="EJ254">
        <v>9722.8796000000002</v>
      </c>
    </row>
    <row r="255" spans="1:140" x14ac:dyDescent="0.25">
      <c r="A255" t="s">
        <v>254</v>
      </c>
      <c r="B255">
        <v>5157.0099</v>
      </c>
      <c r="C255">
        <v>5199.7258000000002</v>
      </c>
      <c r="D255">
        <v>8028.0047999999997</v>
      </c>
      <c r="E255">
        <v>8355.3780000000006</v>
      </c>
      <c r="F255">
        <v>8684.6391000000003</v>
      </c>
      <c r="G255">
        <v>12489.441800000001</v>
      </c>
      <c r="H255">
        <v>12520.391299999999</v>
      </c>
      <c r="I255">
        <v>12398.886</v>
      </c>
      <c r="J255">
        <v>9705.1373000000003</v>
      </c>
      <c r="K255">
        <v>10846.111199999999</v>
      </c>
      <c r="L255">
        <v>12530.029399999999</v>
      </c>
      <c r="M255">
        <v>11195.5484</v>
      </c>
      <c r="N255">
        <v>11363.137199999999</v>
      </c>
      <c r="O255">
        <v>10426.885</v>
      </c>
      <c r="P255">
        <v>12089.29</v>
      </c>
      <c r="Q255">
        <v>11467.135700000001</v>
      </c>
      <c r="R255">
        <v>9358.7237000000005</v>
      </c>
      <c r="S255">
        <v>6758.4735000000001</v>
      </c>
      <c r="T255">
        <v>5183.7519000000002</v>
      </c>
      <c r="U255">
        <v>4967.0614999999998</v>
      </c>
      <c r="V255">
        <v>4037.7175999999999</v>
      </c>
      <c r="W255">
        <v>3564.3586</v>
      </c>
      <c r="X255">
        <v>3736.777</v>
      </c>
      <c r="Y255">
        <v>5440.7696999999998</v>
      </c>
      <c r="Z255">
        <v>5666.0015999999996</v>
      </c>
      <c r="AA255">
        <v>6195.2019</v>
      </c>
      <c r="AB255">
        <v>8623.3160000000007</v>
      </c>
      <c r="AC255">
        <v>8448.4369999999999</v>
      </c>
      <c r="AD255">
        <v>9948.3750999999993</v>
      </c>
      <c r="AE255">
        <v>9408.5741999999991</v>
      </c>
      <c r="AF255">
        <v>10714.3552</v>
      </c>
      <c r="AG255">
        <v>11584.366599999999</v>
      </c>
      <c r="AH255">
        <v>12631.8192</v>
      </c>
      <c r="AI255">
        <v>13515.5137</v>
      </c>
      <c r="AJ255">
        <v>13554.058199999999</v>
      </c>
      <c r="AK255">
        <v>14121.7289</v>
      </c>
      <c r="AL255">
        <v>12641.642</v>
      </c>
      <c r="AM255">
        <v>12361.604300000001</v>
      </c>
      <c r="AN255">
        <v>12922.180700000001</v>
      </c>
      <c r="AO255">
        <v>10429.5933</v>
      </c>
      <c r="AP255">
        <v>11165.8786</v>
      </c>
      <c r="AQ255">
        <v>10332.199500000001</v>
      </c>
      <c r="AR255">
        <v>10227.679</v>
      </c>
      <c r="AS255">
        <v>10127.873799999999</v>
      </c>
      <c r="AT255">
        <v>12688.2317</v>
      </c>
      <c r="AU255">
        <v>12746.269</v>
      </c>
      <c r="AV255">
        <v>13078.135</v>
      </c>
      <c r="AW255">
        <v>13739.013000000001</v>
      </c>
      <c r="AX255">
        <v>13711.511399999999</v>
      </c>
      <c r="AY255">
        <v>14619.457</v>
      </c>
      <c r="AZ255">
        <v>15654.735500000001</v>
      </c>
      <c r="BA255">
        <v>14904.339900000001</v>
      </c>
      <c r="BB255">
        <v>14237.1914</v>
      </c>
      <c r="BC255">
        <v>16918.024300000001</v>
      </c>
      <c r="BD255">
        <v>16931.672299999998</v>
      </c>
      <c r="BE255">
        <v>18054.705300000001</v>
      </c>
      <c r="BF255">
        <v>17933.8233</v>
      </c>
      <c r="BG255">
        <v>20130.4058</v>
      </c>
      <c r="BH255">
        <v>21467.1145</v>
      </c>
      <c r="BI255">
        <v>22955.870500000001</v>
      </c>
      <c r="BJ255">
        <v>20768.273700000002</v>
      </c>
      <c r="BK255">
        <v>21986.737300000001</v>
      </c>
      <c r="BL255">
        <v>19228.269700000001</v>
      </c>
      <c r="BM255">
        <v>19639.191599999998</v>
      </c>
      <c r="BN255">
        <v>19792.538499999999</v>
      </c>
      <c r="BO255">
        <v>21560.401699999999</v>
      </c>
      <c r="BP255">
        <v>21034.732199999999</v>
      </c>
      <c r="BQ255">
        <v>19498.679800000002</v>
      </c>
      <c r="BR255">
        <v>22839.1862</v>
      </c>
      <c r="BS255">
        <v>20460.355500000001</v>
      </c>
      <c r="BT255">
        <v>19836.609899999999</v>
      </c>
      <c r="BU255">
        <v>19770.8583</v>
      </c>
      <c r="BV255">
        <v>19981.302</v>
      </c>
      <c r="BW255">
        <v>20344.7706</v>
      </c>
      <c r="BX255">
        <v>15407.4426</v>
      </c>
      <c r="BY255">
        <v>15348.672</v>
      </c>
      <c r="BZ255">
        <v>14941.645500000001</v>
      </c>
      <c r="CA255">
        <v>14140.843699999999</v>
      </c>
      <c r="CB255">
        <v>14346.390299999999</v>
      </c>
      <c r="CC255">
        <v>14619.6911</v>
      </c>
      <c r="CD255">
        <v>15514.1994</v>
      </c>
      <c r="CE255">
        <v>16979.760999999999</v>
      </c>
      <c r="CF255">
        <v>16790.398000000001</v>
      </c>
      <c r="CG255">
        <v>13890.601000000001</v>
      </c>
      <c r="CH255">
        <v>14199.366400000001</v>
      </c>
      <c r="CI255">
        <v>15814.624</v>
      </c>
      <c r="CJ255">
        <v>16449.655900000002</v>
      </c>
      <c r="CK255">
        <v>16897.6129</v>
      </c>
      <c r="CL255">
        <v>16603.169300000001</v>
      </c>
      <c r="CM255">
        <v>17973.714599999999</v>
      </c>
      <c r="CN255">
        <v>18770.1698</v>
      </c>
      <c r="CO255">
        <v>19175.1041</v>
      </c>
      <c r="CP255">
        <v>17925.862000000001</v>
      </c>
      <c r="CQ255">
        <v>18299.900099999999</v>
      </c>
      <c r="CR255">
        <v>18603.346000000001</v>
      </c>
      <c r="CS255">
        <v>18280.8374</v>
      </c>
      <c r="CT255">
        <v>17977.495900000002</v>
      </c>
      <c r="CU255">
        <v>17857.707399999999</v>
      </c>
      <c r="CV255">
        <v>19737.483800000002</v>
      </c>
      <c r="CW255">
        <v>18914.919000000002</v>
      </c>
      <c r="CX255">
        <v>17013.246800000001</v>
      </c>
      <c r="CY255">
        <v>18555.563999999998</v>
      </c>
      <c r="CZ255">
        <v>19430.657299999999</v>
      </c>
      <c r="DA255">
        <v>20407.383900000001</v>
      </c>
      <c r="DB255">
        <v>20208.974600000001</v>
      </c>
      <c r="DC255">
        <v>21047.340199999999</v>
      </c>
      <c r="DD255">
        <v>22646.170099999999</v>
      </c>
      <c r="DE255">
        <v>23839.4895</v>
      </c>
      <c r="DF255">
        <v>24157.2935</v>
      </c>
      <c r="DG255">
        <v>25173.5052</v>
      </c>
      <c r="DH255">
        <v>26782.141800000001</v>
      </c>
      <c r="DI255">
        <v>26422.613799999999</v>
      </c>
      <c r="DJ255">
        <v>27901.143899999999</v>
      </c>
      <c r="DK255">
        <v>26041.09</v>
      </c>
      <c r="DL255">
        <v>24942.999800000001</v>
      </c>
      <c r="DM255">
        <v>24572.190900000001</v>
      </c>
      <c r="DN255">
        <v>26839.6659</v>
      </c>
      <c r="DO255">
        <v>28586.004000000001</v>
      </c>
      <c r="DP255">
        <v>28148.986799999999</v>
      </c>
      <c r="DQ255">
        <v>30794.088599999999</v>
      </c>
      <c r="DR255">
        <v>33697.5092</v>
      </c>
      <c r="DS255">
        <v>34459.744500000001</v>
      </c>
      <c r="DT255">
        <v>34857.285100000001</v>
      </c>
      <c r="DU255">
        <v>37457.922400000003</v>
      </c>
      <c r="DV255">
        <v>38994.388099999996</v>
      </c>
      <c r="DW255">
        <v>42058.275699999998</v>
      </c>
      <c r="DX255">
        <v>44794.483899999999</v>
      </c>
      <c r="DY255">
        <v>40890.737300000001</v>
      </c>
      <c r="DZ255">
        <v>48367.689400000003</v>
      </c>
      <c r="EA255">
        <v>47889.697</v>
      </c>
      <c r="EB255">
        <v>46675.427199999998</v>
      </c>
      <c r="EC255">
        <v>49938.210700000003</v>
      </c>
      <c r="ED255">
        <v>52078.354899999998</v>
      </c>
      <c r="EE255">
        <v>54209.435599999997</v>
      </c>
      <c r="EF255">
        <v>57805.389799999997</v>
      </c>
      <c r="EG255">
        <v>63698.652600000001</v>
      </c>
      <c r="EH255">
        <v>65291.118999999999</v>
      </c>
      <c r="EI255">
        <v>59518.893600000003</v>
      </c>
      <c r="EJ255">
        <v>60625.494100000004</v>
      </c>
    </row>
    <row r="256" spans="1:140" x14ac:dyDescent="0.25">
      <c r="A256" t="s">
        <v>255</v>
      </c>
      <c r="B256">
        <v>2867.3865999999998</v>
      </c>
      <c r="C256">
        <v>2558.3829999999998</v>
      </c>
      <c r="D256">
        <v>2177.5907999999999</v>
      </c>
      <c r="E256">
        <v>2332.9830000000002</v>
      </c>
      <c r="F256">
        <v>2580.9481999999998</v>
      </c>
      <c r="G256">
        <v>2285.1993000000002</v>
      </c>
      <c r="H256">
        <v>1971.1148000000001</v>
      </c>
      <c r="I256">
        <v>1832.3333</v>
      </c>
      <c r="J256">
        <v>1549.5530000000001</v>
      </c>
      <c r="K256">
        <v>1863.2609</v>
      </c>
      <c r="L256">
        <v>1905.6301000000001</v>
      </c>
      <c r="M256">
        <v>2258.3786</v>
      </c>
      <c r="N256">
        <v>2060.5626000000002</v>
      </c>
      <c r="O256">
        <v>1959.3785</v>
      </c>
      <c r="P256">
        <v>2287.6597999999999</v>
      </c>
      <c r="Q256">
        <v>2480.1763000000001</v>
      </c>
      <c r="R256">
        <v>2129.8901000000001</v>
      </c>
      <c r="S256">
        <v>1730.8108</v>
      </c>
      <c r="T256">
        <v>1444.8507</v>
      </c>
      <c r="U256">
        <v>1677.1932999999999</v>
      </c>
      <c r="V256">
        <v>1331.9718</v>
      </c>
      <c r="W256">
        <v>949.16420000000005</v>
      </c>
      <c r="X256">
        <v>1033.6595</v>
      </c>
      <c r="Y256">
        <v>1274.4576999999999</v>
      </c>
      <c r="Z256">
        <v>1448.0822000000001</v>
      </c>
      <c r="AA256">
        <v>1439.5917999999999</v>
      </c>
      <c r="AB256">
        <v>1613.173</v>
      </c>
      <c r="AC256">
        <v>1580.6475</v>
      </c>
      <c r="AD256">
        <v>1733.3991000000001</v>
      </c>
      <c r="AE256">
        <v>1766.606</v>
      </c>
      <c r="AF256">
        <v>1807.8608999999999</v>
      </c>
      <c r="AG256">
        <v>1872.0739000000001</v>
      </c>
      <c r="AH256">
        <v>2220.7529</v>
      </c>
      <c r="AI256">
        <v>2282.0533</v>
      </c>
      <c r="AJ256">
        <v>2133.3697000000002</v>
      </c>
      <c r="AK256">
        <v>2309.8715000000002</v>
      </c>
      <c r="AL256">
        <v>2380.6208000000001</v>
      </c>
      <c r="AM256">
        <v>2236.3407000000002</v>
      </c>
      <c r="AN256">
        <v>2421.0192000000002</v>
      </c>
      <c r="AO256">
        <v>2733.4794000000002</v>
      </c>
      <c r="AP256">
        <v>2805.9146000000001</v>
      </c>
      <c r="AQ256">
        <v>3020.3613</v>
      </c>
      <c r="AR256">
        <v>3092.1064000000001</v>
      </c>
      <c r="AS256">
        <v>3191.1075999999998</v>
      </c>
      <c r="AT256">
        <v>3404.4888999999998</v>
      </c>
      <c r="AU256">
        <v>3666.1350000000002</v>
      </c>
      <c r="AV256">
        <v>4050.0488999999998</v>
      </c>
      <c r="AW256">
        <v>4170.5686999999998</v>
      </c>
      <c r="AX256">
        <v>3796.0655999999999</v>
      </c>
      <c r="AY256">
        <v>3918.6134999999999</v>
      </c>
      <c r="AZ256">
        <v>3589.8739999999998</v>
      </c>
      <c r="BA256">
        <v>3438.3380000000002</v>
      </c>
      <c r="BB256">
        <v>3365.9416999999999</v>
      </c>
      <c r="BC256">
        <v>3718.27</v>
      </c>
      <c r="BD256">
        <v>3589.8515000000002</v>
      </c>
      <c r="BE256">
        <v>3299.4749000000002</v>
      </c>
      <c r="BF256">
        <v>3597.4430000000002</v>
      </c>
      <c r="BG256">
        <v>3759.0318000000002</v>
      </c>
      <c r="BH256">
        <v>3981.2496999999998</v>
      </c>
      <c r="BI256">
        <v>4089.5576999999998</v>
      </c>
      <c r="BJ256">
        <v>3794.6669999999999</v>
      </c>
      <c r="BK256">
        <v>4015.7426999999998</v>
      </c>
      <c r="BL256">
        <v>4140.7390999999998</v>
      </c>
      <c r="BM256">
        <v>4614.2115000000003</v>
      </c>
      <c r="BN256">
        <v>4305.9123</v>
      </c>
      <c r="BO256">
        <v>4335.808</v>
      </c>
      <c r="BP256">
        <v>4484.2012999999997</v>
      </c>
      <c r="BQ256">
        <v>4310.0029999999997</v>
      </c>
      <c r="BR256">
        <v>4824.1689999999999</v>
      </c>
      <c r="BS256">
        <v>4645.9022999999997</v>
      </c>
      <c r="BT256">
        <v>5080.0550999999996</v>
      </c>
      <c r="BU256">
        <v>5401.2349000000004</v>
      </c>
      <c r="BV256">
        <v>5307.2497000000003</v>
      </c>
      <c r="BW256">
        <v>5342.8782000000001</v>
      </c>
      <c r="BX256">
        <v>5626.0065999999997</v>
      </c>
      <c r="BY256">
        <v>5400.4026999999996</v>
      </c>
      <c r="BZ256">
        <v>5589.5146000000004</v>
      </c>
      <c r="CA256">
        <v>5491.6980999999996</v>
      </c>
      <c r="CB256">
        <v>5959.2776999999996</v>
      </c>
      <c r="CC256">
        <v>6549.2138999999997</v>
      </c>
      <c r="CD256">
        <v>6482.8460999999998</v>
      </c>
      <c r="CE256">
        <v>6397.3546999999999</v>
      </c>
      <c r="CF256">
        <v>6386.3185000000003</v>
      </c>
      <c r="CG256">
        <v>6220.0424999999996</v>
      </c>
      <c r="CH256">
        <v>6414.1282000000001</v>
      </c>
      <c r="CI256">
        <v>6362.6997000000001</v>
      </c>
      <c r="CJ256">
        <v>6173.2262000000001</v>
      </c>
      <c r="CK256">
        <v>6631.0648000000001</v>
      </c>
      <c r="CL256">
        <v>6531.4966000000004</v>
      </c>
      <c r="CM256">
        <v>7175.1338999999998</v>
      </c>
      <c r="CN256">
        <v>7524.6072999999997</v>
      </c>
      <c r="CO256">
        <v>7412.8122000000003</v>
      </c>
      <c r="CP256">
        <v>7413.6923999999999</v>
      </c>
      <c r="CQ256">
        <v>7273.9924000000001</v>
      </c>
      <c r="CR256">
        <v>7338.759</v>
      </c>
      <c r="CS256">
        <v>7030.06</v>
      </c>
      <c r="CT256">
        <v>7263.1058999999996</v>
      </c>
      <c r="CU256">
        <v>7121.9619000000002</v>
      </c>
      <c r="CV256">
        <v>7355.0623999999998</v>
      </c>
      <c r="CW256">
        <v>7100.9526999999998</v>
      </c>
      <c r="CX256">
        <v>6969.7457999999997</v>
      </c>
      <c r="CY256">
        <v>7529.4512999999997</v>
      </c>
      <c r="CZ256">
        <v>7730.5227000000004</v>
      </c>
      <c r="DA256">
        <v>7515.0955000000004</v>
      </c>
      <c r="DB256">
        <v>7282.2683999999999</v>
      </c>
      <c r="DC256">
        <v>6784.817</v>
      </c>
      <c r="DD256">
        <v>7357.08</v>
      </c>
      <c r="DE256">
        <v>7202.9107000000004</v>
      </c>
      <c r="DF256">
        <v>8383.8299000000006</v>
      </c>
      <c r="DG256">
        <v>8036.4974000000002</v>
      </c>
      <c r="DH256">
        <v>8270.8024000000005</v>
      </c>
      <c r="DI256">
        <v>7518.5744000000004</v>
      </c>
      <c r="DJ256">
        <v>7307.8891000000003</v>
      </c>
      <c r="DK256">
        <v>7108.7708000000002</v>
      </c>
      <c r="DL256">
        <v>8493.9485000000004</v>
      </c>
      <c r="DM256">
        <v>8349.3811999999998</v>
      </c>
      <c r="DN256">
        <v>8208.1183000000001</v>
      </c>
      <c r="DO256">
        <v>8530.6034999999993</v>
      </c>
      <c r="DP256">
        <v>8960.6398000000008</v>
      </c>
      <c r="DQ256">
        <v>10320.169599999999</v>
      </c>
      <c r="DR256">
        <v>10815.693600000001</v>
      </c>
      <c r="DS256">
        <v>11169.2839</v>
      </c>
      <c r="DT256">
        <v>11604.2629</v>
      </c>
      <c r="DU256">
        <v>10925.1342</v>
      </c>
      <c r="DV256">
        <v>11271.2161</v>
      </c>
      <c r="DW256">
        <v>11352.753699999999</v>
      </c>
      <c r="DX256">
        <v>10958.852500000001</v>
      </c>
      <c r="DY256">
        <v>11163.724700000001</v>
      </c>
      <c r="DZ256">
        <v>12576.980600000001</v>
      </c>
      <c r="EA256">
        <v>10301.4632</v>
      </c>
      <c r="EB256">
        <v>10683.873600000001</v>
      </c>
      <c r="EC256">
        <v>11042.2623</v>
      </c>
      <c r="ED256">
        <v>12111.225899999999</v>
      </c>
      <c r="EE256">
        <v>12125.8243</v>
      </c>
      <c r="EF256">
        <v>12356.662</v>
      </c>
      <c r="EG256">
        <v>13600.9113</v>
      </c>
      <c r="EH256">
        <v>14394.661099999999</v>
      </c>
      <c r="EI256">
        <v>13397.4789</v>
      </c>
      <c r="EJ256">
        <v>13912.4172</v>
      </c>
    </row>
    <row r="257" spans="1:140" x14ac:dyDescent="0.25">
      <c r="A257" t="s">
        <v>256</v>
      </c>
      <c r="B257">
        <v>29350.235000000001</v>
      </c>
      <c r="C257">
        <v>30168.6122</v>
      </c>
      <c r="D257">
        <v>30647.3907</v>
      </c>
      <c r="E257">
        <v>32111.860199999999</v>
      </c>
      <c r="F257">
        <v>32923.351199999997</v>
      </c>
      <c r="G257">
        <v>31146.864300000001</v>
      </c>
      <c r="H257">
        <v>30189.503400000001</v>
      </c>
      <c r="I257">
        <v>29123.351600000002</v>
      </c>
      <c r="J257">
        <v>27415.332900000001</v>
      </c>
      <c r="K257">
        <v>26691.8727</v>
      </c>
      <c r="L257">
        <v>26234.950499999999</v>
      </c>
      <c r="M257">
        <v>28443.407800000001</v>
      </c>
      <c r="N257">
        <v>29210.384399999999</v>
      </c>
      <c r="O257">
        <v>25843.302899999999</v>
      </c>
      <c r="P257">
        <v>25484.292600000001</v>
      </c>
      <c r="Q257">
        <v>25765.845499999999</v>
      </c>
      <c r="R257">
        <v>23085.906800000001</v>
      </c>
      <c r="S257">
        <v>17341.696899999999</v>
      </c>
      <c r="T257">
        <v>17440.881399999998</v>
      </c>
      <c r="U257">
        <v>17916.262999999999</v>
      </c>
      <c r="V257">
        <v>16694.5834</v>
      </c>
      <c r="W257">
        <v>14210.331200000001</v>
      </c>
      <c r="X257">
        <v>15399.2405</v>
      </c>
      <c r="Y257">
        <v>16372.612300000001</v>
      </c>
      <c r="Z257">
        <v>16123.0105</v>
      </c>
      <c r="AA257">
        <v>18644.571499999998</v>
      </c>
      <c r="AB257">
        <v>20247.3855</v>
      </c>
      <c r="AC257">
        <v>20916.063399999999</v>
      </c>
      <c r="AD257">
        <v>21361.192500000001</v>
      </c>
      <c r="AE257">
        <v>23001.787400000001</v>
      </c>
      <c r="AF257">
        <v>24364.262599999998</v>
      </c>
      <c r="AG257">
        <v>24038.6711</v>
      </c>
      <c r="AH257">
        <v>21834.667099999999</v>
      </c>
      <c r="AI257">
        <v>22801.4234</v>
      </c>
      <c r="AJ257">
        <v>23794.042399999998</v>
      </c>
      <c r="AK257">
        <v>25676.625599999999</v>
      </c>
      <c r="AL257">
        <v>23330.377899999999</v>
      </c>
      <c r="AM257">
        <v>20742.5802</v>
      </c>
      <c r="AN257">
        <v>21858.0969</v>
      </c>
      <c r="AO257">
        <v>20774.863300000001</v>
      </c>
      <c r="AP257">
        <v>23675.086599999999</v>
      </c>
      <c r="AQ257">
        <v>22664.046699999999</v>
      </c>
      <c r="AR257">
        <v>23621.193500000001</v>
      </c>
      <c r="AS257">
        <v>26482.715400000001</v>
      </c>
      <c r="AT257">
        <v>26527.349200000001</v>
      </c>
      <c r="AU257">
        <v>26829.867099999999</v>
      </c>
      <c r="AV257">
        <v>26775.069</v>
      </c>
      <c r="AW257">
        <v>29112.654200000001</v>
      </c>
      <c r="AX257">
        <v>28662.809300000001</v>
      </c>
      <c r="AY257">
        <v>28247.768599999999</v>
      </c>
      <c r="AZ257">
        <v>24902.4408</v>
      </c>
      <c r="BA257">
        <v>22870.407599999999</v>
      </c>
      <c r="BB257">
        <v>20442.822499999998</v>
      </c>
      <c r="BC257">
        <v>23897.4866</v>
      </c>
      <c r="BD257">
        <v>21956.303500000002</v>
      </c>
      <c r="BE257">
        <v>22569.958999999999</v>
      </c>
      <c r="BF257">
        <v>25623.740600000001</v>
      </c>
      <c r="BG257">
        <v>26941.363099999999</v>
      </c>
      <c r="BH257">
        <v>27504.674500000001</v>
      </c>
      <c r="BI257">
        <v>27629.870900000002</v>
      </c>
      <c r="BJ257">
        <v>27037.595799999999</v>
      </c>
      <c r="BK257">
        <v>25467.826300000001</v>
      </c>
      <c r="BL257">
        <v>26166.036700000001</v>
      </c>
      <c r="BM257">
        <v>27796.200700000001</v>
      </c>
      <c r="BN257">
        <v>27880.587899999999</v>
      </c>
      <c r="BO257">
        <v>28423.3387</v>
      </c>
      <c r="BP257">
        <v>28534.566500000001</v>
      </c>
      <c r="BQ257">
        <v>28182.345099999999</v>
      </c>
      <c r="BR257">
        <v>29118.512500000001</v>
      </c>
      <c r="BS257">
        <v>27763.301100000001</v>
      </c>
      <c r="BT257">
        <v>27512.375400000001</v>
      </c>
      <c r="BU257">
        <v>29146.684600000001</v>
      </c>
      <c r="BV257">
        <v>31661.353599999999</v>
      </c>
      <c r="BW257">
        <v>31227.941500000001</v>
      </c>
      <c r="BX257">
        <v>32523.6505</v>
      </c>
      <c r="BY257">
        <v>32010.0167</v>
      </c>
      <c r="BZ257">
        <v>34159.842900000003</v>
      </c>
      <c r="CA257">
        <v>35288.501700000001</v>
      </c>
      <c r="CB257">
        <v>35320.616900000001</v>
      </c>
      <c r="CC257">
        <v>37317.887300000002</v>
      </c>
      <c r="CD257">
        <v>35005.491999999998</v>
      </c>
      <c r="CE257">
        <v>35051.5933</v>
      </c>
      <c r="CF257">
        <v>34146.544999999998</v>
      </c>
      <c r="CG257">
        <v>36211.500599999999</v>
      </c>
      <c r="CH257">
        <v>36772.326399999998</v>
      </c>
      <c r="CI257">
        <v>37201.443099999997</v>
      </c>
      <c r="CJ257">
        <v>33984.708700000003</v>
      </c>
      <c r="CK257">
        <v>34976.411800000002</v>
      </c>
      <c r="CL257">
        <v>33473.627500000002</v>
      </c>
      <c r="CM257">
        <v>35594.506500000003</v>
      </c>
      <c r="CN257">
        <v>37111.328999999998</v>
      </c>
      <c r="CO257">
        <v>37021.414199999999</v>
      </c>
      <c r="CP257">
        <v>36392.011100000003</v>
      </c>
      <c r="CQ257">
        <v>37512.1325</v>
      </c>
      <c r="CR257">
        <v>36264.566400000003</v>
      </c>
      <c r="CS257">
        <v>34935.537600000003</v>
      </c>
      <c r="CT257">
        <v>34500.470300000001</v>
      </c>
      <c r="CU257">
        <v>33750.3802</v>
      </c>
      <c r="CV257">
        <v>32897.336499999998</v>
      </c>
      <c r="CW257">
        <v>30945.466100000001</v>
      </c>
      <c r="CX257">
        <v>30132.749500000002</v>
      </c>
      <c r="CY257">
        <v>33419.432399999998</v>
      </c>
      <c r="CZ257">
        <v>34160.955600000001</v>
      </c>
      <c r="DA257">
        <v>33688.416299999997</v>
      </c>
      <c r="DB257">
        <v>32739.702799999999</v>
      </c>
      <c r="DC257">
        <v>34285.031000000003</v>
      </c>
      <c r="DD257">
        <v>37258.460899999998</v>
      </c>
      <c r="DE257">
        <v>37716.686999999998</v>
      </c>
      <c r="DF257">
        <v>38104.039400000001</v>
      </c>
      <c r="DG257">
        <v>37432.016799999998</v>
      </c>
      <c r="DH257">
        <v>41471.339699999997</v>
      </c>
      <c r="DI257">
        <v>42187.031300000002</v>
      </c>
      <c r="DJ257">
        <v>42538.441899999998</v>
      </c>
      <c r="DK257">
        <v>39863.607199999999</v>
      </c>
      <c r="DL257">
        <v>43938.772100000002</v>
      </c>
      <c r="DM257">
        <v>42984.039299999997</v>
      </c>
      <c r="DN257">
        <v>44647.801700000004</v>
      </c>
      <c r="DO257">
        <v>45748.156499999997</v>
      </c>
      <c r="DP257">
        <v>45790.6682</v>
      </c>
      <c r="DQ257">
        <v>47733.323499999999</v>
      </c>
      <c r="DR257">
        <v>48784.592900000003</v>
      </c>
      <c r="DS257">
        <v>49485.858999999997</v>
      </c>
      <c r="DT257">
        <v>48608.413399999998</v>
      </c>
      <c r="DU257">
        <v>47323.986700000001</v>
      </c>
      <c r="DV257">
        <v>50920.3482</v>
      </c>
      <c r="DW257">
        <v>53623.593099999998</v>
      </c>
      <c r="DX257">
        <v>57984.878199999999</v>
      </c>
      <c r="DY257">
        <v>57162.640599999999</v>
      </c>
      <c r="DZ257">
        <v>59499.165699999998</v>
      </c>
      <c r="EA257">
        <v>55139.140899999999</v>
      </c>
      <c r="EB257">
        <v>53141.617400000003</v>
      </c>
      <c r="EC257">
        <v>48175.491499999996</v>
      </c>
      <c r="ED257">
        <v>48680.188600000001</v>
      </c>
      <c r="EE257">
        <v>46932.173499999997</v>
      </c>
      <c r="EF257">
        <v>48554.8465</v>
      </c>
      <c r="EG257">
        <v>46573.821400000001</v>
      </c>
      <c r="EH257">
        <v>47325.0121</v>
      </c>
      <c r="EI257">
        <v>42780.979299999999</v>
      </c>
      <c r="EJ257">
        <v>46136.997300000003</v>
      </c>
    </row>
    <row r="258" spans="1:140" x14ac:dyDescent="0.25">
      <c r="A258" t="s">
        <v>257</v>
      </c>
      <c r="B258">
        <v>10088.611699999999</v>
      </c>
      <c r="C258">
        <v>10843.684499999999</v>
      </c>
      <c r="D258">
        <v>10566.824500000001</v>
      </c>
      <c r="E258">
        <v>10361.6278</v>
      </c>
      <c r="F258">
        <v>11456.963900000001</v>
      </c>
      <c r="G258">
        <v>12867.0517</v>
      </c>
      <c r="H258">
        <v>10897.6793</v>
      </c>
      <c r="I258">
        <v>13127.509099999999</v>
      </c>
      <c r="J258">
        <v>11387.2147</v>
      </c>
      <c r="K258">
        <v>10878.2883</v>
      </c>
      <c r="L258">
        <v>10347.329299999999</v>
      </c>
      <c r="M258">
        <v>10895.279</v>
      </c>
      <c r="N258">
        <v>10789.8578</v>
      </c>
      <c r="O258">
        <v>9297.1897000000008</v>
      </c>
      <c r="P258">
        <v>9029.6725999999999</v>
      </c>
      <c r="Q258">
        <v>9912.6355999999996</v>
      </c>
      <c r="R258">
        <v>8114.2057999999997</v>
      </c>
      <c r="S258">
        <v>5766.5780999999997</v>
      </c>
      <c r="T258">
        <v>4831.3471</v>
      </c>
      <c r="U258">
        <v>5558.9363999999996</v>
      </c>
      <c r="V258">
        <v>4538.7714999999998</v>
      </c>
      <c r="W258">
        <v>4400.183</v>
      </c>
      <c r="X258">
        <v>5244.8680000000004</v>
      </c>
      <c r="Y258">
        <v>5570.3071</v>
      </c>
      <c r="Z258">
        <v>6436.4832999999999</v>
      </c>
      <c r="AA258">
        <v>7328.9540999999999</v>
      </c>
      <c r="AB258">
        <v>8217.0427</v>
      </c>
      <c r="AC258">
        <v>8633.0954999999994</v>
      </c>
      <c r="AD258">
        <v>9469.3616000000002</v>
      </c>
      <c r="AE258">
        <v>8799.5166000000008</v>
      </c>
      <c r="AF258">
        <v>9540.3148999999994</v>
      </c>
      <c r="AG258">
        <v>10071.999900000001</v>
      </c>
      <c r="AH258">
        <v>8275.4192000000003</v>
      </c>
      <c r="AI258">
        <v>8404.0527000000002</v>
      </c>
      <c r="AJ258">
        <v>9458.0470999999998</v>
      </c>
      <c r="AK258">
        <v>9924.2584999999999</v>
      </c>
      <c r="AL258">
        <v>8097.3738000000003</v>
      </c>
      <c r="AM258">
        <v>7342.6077999999998</v>
      </c>
      <c r="AN258">
        <v>8524.9290999999994</v>
      </c>
      <c r="AO258">
        <v>8473.1713</v>
      </c>
      <c r="AP258">
        <v>9938.4213999999993</v>
      </c>
      <c r="AQ258">
        <v>10767.013300000001</v>
      </c>
      <c r="AR258">
        <v>10045.086799999999</v>
      </c>
      <c r="AS258">
        <v>11117.0556</v>
      </c>
      <c r="AT258">
        <v>11431.2534</v>
      </c>
      <c r="AU258">
        <v>12356.666499999999</v>
      </c>
      <c r="AV258">
        <v>11767.376899999999</v>
      </c>
      <c r="AW258">
        <v>11491.7433</v>
      </c>
      <c r="AX258">
        <v>11399.328799999999</v>
      </c>
      <c r="AY258">
        <v>10812.4967</v>
      </c>
      <c r="AZ258">
        <v>10000.445400000001</v>
      </c>
      <c r="BA258">
        <v>8251.0437999999995</v>
      </c>
      <c r="BB258">
        <v>6993.0977999999996</v>
      </c>
      <c r="BC258">
        <v>9049.0954999999994</v>
      </c>
      <c r="BD258">
        <v>9132.6468000000004</v>
      </c>
      <c r="BE258">
        <v>9060.4876000000004</v>
      </c>
      <c r="BF258">
        <v>10178.955</v>
      </c>
      <c r="BG258">
        <v>11051.331099999999</v>
      </c>
      <c r="BH258">
        <v>11899.0311</v>
      </c>
      <c r="BI258">
        <v>11082.5622</v>
      </c>
      <c r="BJ258">
        <v>9748.7916999999998</v>
      </c>
      <c r="BK258">
        <v>10129.778899999999</v>
      </c>
      <c r="BL258">
        <v>9919.1154000000006</v>
      </c>
      <c r="BM258">
        <v>10613.856900000001</v>
      </c>
      <c r="BN258">
        <v>11201.0255</v>
      </c>
      <c r="BO258">
        <v>10900.7179</v>
      </c>
      <c r="BP258">
        <v>11096.609399999999</v>
      </c>
      <c r="BQ258">
        <v>11585.0556</v>
      </c>
      <c r="BR258">
        <v>12100.1443</v>
      </c>
      <c r="BS258">
        <v>11812.602800000001</v>
      </c>
      <c r="BT258">
        <v>12769.428</v>
      </c>
      <c r="BU258">
        <v>13995.222599999999</v>
      </c>
      <c r="BV258">
        <v>15002.3899</v>
      </c>
      <c r="BW258">
        <v>14139.7737</v>
      </c>
      <c r="BX258">
        <v>14313.186</v>
      </c>
      <c r="BY258">
        <v>13443.865299999999</v>
      </c>
      <c r="BZ258">
        <v>14125.800499999999</v>
      </c>
      <c r="CA258">
        <v>14945.008400000001</v>
      </c>
      <c r="CB258">
        <v>15432.105</v>
      </c>
      <c r="CC258">
        <v>16118.4683</v>
      </c>
      <c r="CD258">
        <v>14723.600899999999</v>
      </c>
      <c r="CE258">
        <v>14857.081399999999</v>
      </c>
      <c r="CF258">
        <v>16026.5893</v>
      </c>
      <c r="CG258">
        <v>15194.077799999999</v>
      </c>
      <c r="CH258">
        <v>15879.2986</v>
      </c>
      <c r="CI258">
        <v>16333.611000000001</v>
      </c>
      <c r="CJ258">
        <v>16243.115599999999</v>
      </c>
      <c r="CK258">
        <v>17628.7228</v>
      </c>
      <c r="CL258">
        <v>17041.674299999999</v>
      </c>
      <c r="CM258">
        <v>17435.595700000002</v>
      </c>
      <c r="CN258">
        <v>17388.204600000001</v>
      </c>
      <c r="CO258">
        <v>17026.309399999998</v>
      </c>
      <c r="CP258">
        <v>15824.3002</v>
      </c>
      <c r="CQ258">
        <v>17284.888500000001</v>
      </c>
      <c r="CR258">
        <v>17029.4725</v>
      </c>
      <c r="CS258">
        <v>17839.847300000001</v>
      </c>
      <c r="CT258">
        <v>17155.024600000001</v>
      </c>
      <c r="CU258">
        <v>16147.1723</v>
      </c>
      <c r="CV258">
        <v>16548.559099999999</v>
      </c>
      <c r="CW258">
        <v>14623.6101</v>
      </c>
      <c r="CX258">
        <v>13388.898999999999</v>
      </c>
      <c r="CY258">
        <v>14059.5126</v>
      </c>
      <c r="CZ258">
        <v>14279.921</v>
      </c>
      <c r="DA258">
        <v>14190.91</v>
      </c>
      <c r="DB258">
        <v>12686.1988</v>
      </c>
      <c r="DC258">
        <v>11134.972400000001</v>
      </c>
      <c r="DD258">
        <v>12823.467000000001</v>
      </c>
      <c r="DE258">
        <v>12939.4269</v>
      </c>
      <c r="DF258">
        <v>13102.1607</v>
      </c>
      <c r="DG258">
        <v>10656.9804</v>
      </c>
      <c r="DH258">
        <v>11961.3529</v>
      </c>
      <c r="DI258">
        <v>12785.284299999999</v>
      </c>
      <c r="DJ258">
        <v>12818.077600000001</v>
      </c>
      <c r="DK258">
        <v>11475.762000000001</v>
      </c>
      <c r="DL258">
        <v>12791.246300000001</v>
      </c>
      <c r="DM258">
        <v>12394.9668</v>
      </c>
      <c r="DN258">
        <v>11814.8464</v>
      </c>
      <c r="DO258">
        <v>12999.5319</v>
      </c>
      <c r="DP258">
        <v>12459.680700000001</v>
      </c>
      <c r="DQ258">
        <v>13401.859399999999</v>
      </c>
      <c r="DR258">
        <v>12897.357099999999</v>
      </c>
      <c r="DS258">
        <v>14317.286599999999</v>
      </c>
      <c r="DT258">
        <v>14147.6255</v>
      </c>
      <c r="DU258">
        <v>13337.911</v>
      </c>
      <c r="DV258">
        <v>14257.4863</v>
      </c>
      <c r="DW258">
        <v>14569.3406</v>
      </c>
      <c r="DX258">
        <v>14724.0304</v>
      </c>
      <c r="DY258">
        <v>14874.6495</v>
      </c>
      <c r="DZ258">
        <v>14707.747300000001</v>
      </c>
      <c r="EA258">
        <v>13248.5844</v>
      </c>
      <c r="EB258">
        <v>13150.1896</v>
      </c>
      <c r="EC258">
        <v>11899.792299999999</v>
      </c>
      <c r="ED258">
        <v>11222.034100000001</v>
      </c>
      <c r="EE258">
        <v>10909.854499999999</v>
      </c>
      <c r="EF258">
        <v>11088.8127</v>
      </c>
      <c r="EG258">
        <v>9901.4593000000004</v>
      </c>
      <c r="EH258">
        <v>9400.2235999999994</v>
      </c>
      <c r="EI258">
        <v>8930.1021999999994</v>
      </c>
      <c r="EJ258">
        <v>8370.6854000000003</v>
      </c>
    </row>
    <row r="259" spans="1:140" x14ac:dyDescent="0.25">
      <c r="A259" t="s">
        <v>258</v>
      </c>
      <c r="B259">
        <v>4114.0437000000002</v>
      </c>
      <c r="C259">
        <v>4139.4564</v>
      </c>
      <c r="D259">
        <v>3776.7419</v>
      </c>
      <c r="E259">
        <v>3890.3281999999999</v>
      </c>
      <c r="F259">
        <v>3556.3305999999998</v>
      </c>
      <c r="G259">
        <v>3517.0970000000002</v>
      </c>
      <c r="H259">
        <v>3335.6595000000002</v>
      </c>
      <c r="I259">
        <v>3495.5275000000001</v>
      </c>
      <c r="J259">
        <v>3945.9494</v>
      </c>
      <c r="K259">
        <v>3413.4605000000001</v>
      </c>
      <c r="L259">
        <v>3919.8049999999998</v>
      </c>
      <c r="M259">
        <v>4236.8675000000003</v>
      </c>
      <c r="N259">
        <v>4345.3771999999999</v>
      </c>
      <c r="O259">
        <v>4150.8081000000002</v>
      </c>
      <c r="P259">
        <v>4645.3204999999998</v>
      </c>
      <c r="Q259">
        <v>4578.7434000000003</v>
      </c>
      <c r="R259">
        <v>4191.8427000000001</v>
      </c>
      <c r="S259">
        <v>3582.47</v>
      </c>
      <c r="T259">
        <v>3378.3335000000002</v>
      </c>
      <c r="U259">
        <v>3310.288</v>
      </c>
      <c r="V259">
        <v>2806.2471999999998</v>
      </c>
      <c r="W259">
        <v>2569.7507999999998</v>
      </c>
      <c r="X259">
        <v>3040.0731999999998</v>
      </c>
      <c r="Y259">
        <v>3545.7831000000001</v>
      </c>
      <c r="Z259">
        <v>3874.8901999999998</v>
      </c>
      <c r="AA259">
        <v>3849.6713</v>
      </c>
      <c r="AB259">
        <v>3545.3316</v>
      </c>
      <c r="AC259">
        <v>3555.4793</v>
      </c>
      <c r="AD259">
        <v>4075.5457999999999</v>
      </c>
      <c r="AE259">
        <v>3821.7471999999998</v>
      </c>
      <c r="AF259">
        <v>4050.5943000000002</v>
      </c>
      <c r="AG259">
        <v>4102.7205999999996</v>
      </c>
      <c r="AH259">
        <v>3898.0295999999998</v>
      </c>
      <c r="AI259">
        <v>4515.7596000000003</v>
      </c>
      <c r="AJ259">
        <v>4566.67</v>
      </c>
      <c r="AK259">
        <v>4693.3393999999998</v>
      </c>
      <c r="AL259">
        <v>4396.6633000000002</v>
      </c>
      <c r="AM259">
        <v>4159.8317999999999</v>
      </c>
      <c r="AN259">
        <v>4376.1938</v>
      </c>
      <c r="AO259">
        <v>4037.0974000000001</v>
      </c>
      <c r="AP259">
        <v>4278.7807000000003</v>
      </c>
      <c r="AQ259">
        <v>4432.8684000000003</v>
      </c>
      <c r="AR259">
        <v>4499.4354000000003</v>
      </c>
      <c r="AS259">
        <v>5030.7385000000004</v>
      </c>
      <c r="AT259">
        <v>5054.1602999999996</v>
      </c>
      <c r="AU259">
        <v>5049.3401000000003</v>
      </c>
      <c r="AV259">
        <v>5511.6805000000004</v>
      </c>
      <c r="AW259">
        <v>5732.7379000000001</v>
      </c>
      <c r="AX259">
        <v>5512.7103999999999</v>
      </c>
      <c r="AY259">
        <v>5661.8001000000004</v>
      </c>
      <c r="AZ259">
        <v>5439.3679000000002</v>
      </c>
      <c r="BA259">
        <v>4830.9423999999999</v>
      </c>
      <c r="BB259">
        <v>4341.7178999999996</v>
      </c>
      <c r="BC259">
        <v>4938.8674000000001</v>
      </c>
      <c r="BD259">
        <v>5336.9183999999996</v>
      </c>
      <c r="BE259">
        <v>5261.0436</v>
      </c>
      <c r="BF259">
        <v>5961.4265999999998</v>
      </c>
      <c r="BG259">
        <v>5993.8743999999997</v>
      </c>
      <c r="BH259">
        <v>6363.7366000000002</v>
      </c>
      <c r="BI259">
        <v>6478.3074999999999</v>
      </c>
      <c r="BJ259">
        <v>6689.0603000000001</v>
      </c>
      <c r="BK259">
        <v>6978.26</v>
      </c>
      <c r="BL259">
        <v>6467.5789000000004</v>
      </c>
      <c r="BM259">
        <v>6164.3010000000004</v>
      </c>
      <c r="BN259">
        <v>6117.2811000000002</v>
      </c>
      <c r="BO259">
        <v>6941.7506000000003</v>
      </c>
      <c r="BP259">
        <v>7030.4441999999999</v>
      </c>
      <c r="BQ259">
        <v>7061.1913000000004</v>
      </c>
      <c r="BR259">
        <v>7906.1758</v>
      </c>
      <c r="BS259">
        <v>8172.0618999999997</v>
      </c>
      <c r="BT259">
        <v>8755.1088999999993</v>
      </c>
      <c r="BU259">
        <v>8356.6378999999997</v>
      </c>
      <c r="BV259">
        <v>8661.1784000000007</v>
      </c>
      <c r="BW259">
        <v>8494.2114000000001</v>
      </c>
      <c r="BX259">
        <v>8771.8600999999999</v>
      </c>
      <c r="BY259">
        <v>8428.8526999999995</v>
      </c>
      <c r="BZ259">
        <v>8537.7253000000001</v>
      </c>
      <c r="CA259">
        <v>8842.7656999999999</v>
      </c>
      <c r="CB259">
        <v>8861.6226999999999</v>
      </c>
      <c r="CC259">
        <v>9110.2996999999996</v>
      </c>
      <c r="CD259">
        <v>8798.9367999999995</v>
      </c>
      <c r="CE259">
        <v>8426.5809000000008</v>
      </c>
      <c r="CF259">
        <v>8432.4433000000008</v>
      </c>
      <c r="CG259">
        <v>8923.4832999999999</v>
      </c>
      <c r="CH259">
        <v>9106.4087999999992</v>
      </c>
      <c r="CI259">
        <v>8651.4400999999998</v>
      </c>
      <c r="CJ259">
        <v>9004.4097999999994</v>
      </c>
      <c r="CK259">
        <v>8805.1147000000001</v>
      </c>
      <c r="CL259">
        <v>8630.2944000000007</v>
      </c>
      <c r="CM259">
        <v>9345.3963999999996</v>
      </c>
      <c r="CN259">
        <v>9668.7422000000006</v>
      </c>
      <c r="CO259">
        <v>9870.2476000000006</v>
      </c>
      <c r="CP259">
        <v>9326.6517999999996</v>
      </c>
      <c r="CQ259">
        <v>9962.0689999999995</v>
      </c>
      <c r="CR259">
        <v>9949.8348999999998</v>
      </c>
      <c r="CS259">
        <v>10163.6672</v>
      </c>
      <c r="CT259">
        <v>9793.0197000000007</v>
      </c>
      <c r="CU259">
        <v>9568.0669999999991</v>
      </c>
      <c r="CV259">
        <v>9779.0218999999997</v>
      </c>
      <c r="CW259">
        <v>8460.7371999999996</v>
      </c>
      <c r="CX259">
        <v>8300.3109999999997</v>
      </c>
      <c r="CY259">
        <v>8752.1545000000006</v>
      </c>
      <c r="CZ259">
        <v>8966.4603000000006</v>
      </c>
      <c r="DA259">
        <v>8407.2024999999994</v>
      </c>
      <c r="DB259">
        <v>8331.5651999999991</v>
      </c>
      <c r="DC259">
        <v>8603.5472000000009</v>
      </c>
      <c r="DD259">
        <v>9500.1025000000009</v>
      </c>
      <c r="DE259">
        <v>9336.7913000000008</v>
      </c>
      <c r="DF259">
        <v>9318.7666000000008</v>
      </c>
      <c r="DG259">
        <v>9117.1152999999995</v>
      </c>
      <c r="DH259">
        <v>9367.11</v>
      </c>
      <c r="DI259">
        <v>8945.6857999999993</v>
      </c>
      <c r="DJ259">
        <v>9142.8762999999999</v>
      </c>
      <c r="DK259">
        <v>9155.4238999999998</v>
      </c>
      <c r="DL259">
        <v>10699.0905</v>
      </c>
      <c r="DM259">
        <v>10889.8051</v>
      </c>
      <c r="DN259">
        <v>11115.2971</v>
      </c>
      <c r="DO259">
        <v>10927.3863</v>
      </c>
      <c r="DP259">
        <v>10211.6576</v>
      </c>
      <c r="DQ259">
        <v>9861.0923999999995</v>
      </c>
      <c r="DR259">
        <v>9390.3642999999993</v>
      </c>
      <c r="DS259">
        <v>10050.263499999999</v>
      </c>
      <c r="DT259">
        <v>9926.8899000000001</v>
      </c>
      <c r="DU259">
        <v>10822.071900000001</v>
      </c>
      <c r="DV259">
        <v>12156.090099999999</v>
      </c>
      <c r="DW259">
        <v>11676.5041</v>
      </c>
      <c r="DX259">
        <v>12197.8256</v>
      </c>
      <c r="DY259">
        <v>12619.2729</v>
      </c>
      <c r="DZ259">
        <v>13261.3215</v>
      </c>
      <c r="EA259">
        <v>13013.590099999999</v>
      </c>
      <c r="EB259">
        <v>12857.7387</v>
      </c>
      <c r="EC259">
        <v>12888.602199999999</v>
      </c>
      <c r="ED259">
        <v>14059.6947</v>
      </c>
      <c r="EE259">
        <v>13340.795400000001</v>
      </c>
      <c r="EF259">
        <v>13110.349200000001</v>
      </c>
      <c r="EG259">
        <v>13203.2916</v>
      </c>
      <c r="EH259">
        <v>13005.3789</v>
      </c>
      <c r="EI259">
        <v>12075.9933</v>
      </c>
      <c r="EJ259">
        <v>11611.993899999999</v>
      </c>
    </row>
    <row r="260" spans="1:140" x14ac:dyDescent="0.25">
      <c r="A260" t="s">
        <v>259</v>
      </c>
      <c r="B260">
        <v>66134.770600000003</v>
      </c>
      <c r="C260">
        <v>66987.227199999994</v>
      </c>
      <c r="D260">
        <v>23437.599699999999</v>
      </c>
      <c r="E260">
        <v>21953.495500000001</v>
      </c>
      <c r="F260">
        <v>22042.979899999998</v>
      </c>
      <c r="G260">
        <v>20485.841700000001</v>
      </c>
      <c r="H260">
        <v>19856.961599999999</v>
      </c>
      <c r="I260">
        <v>19619.4499</v>
      </c>
      <c r="J260">
        <v>19475.953300000001</v>
      </c>
      <c r="K260">
        <v>19427.502100000002</v>
      </c>
      <c r="L260">
        <v>21362.492999999999</v>
      </c>
      <c r="M260">
        <v>22691.2837</v>
      </c>
      <c r="N260">
        <v>21792.4431</v>
      </c>
      <c r="O260">
        <v>19308.9051</v>
      </c>
      <c r="P260">
        <v>21488.631600000001</v>
      </c>
      <c r="Q260">
        <v>20360.285800000001</v>
      </c>
      <c r="R260">
        <v>16628.1999</v>
      </c>
      <c r="S260">
        <v>12003.4521</v>
      </c>
      <c r="T260">
        <v>9884.2764000000006</v>
      </c>
      <c r="U260">
        <v>10215.3287</v>
      </c>
      <c r="V260">
        <v>9941.0282000000007</v>
      </c>
      <c r="W260">
        <v>9489.9897000000001</v>
      </c>
      <c r="X260">
        <v>9258.0647000000008</v>
      </c>
      <c r="Y260">
        <v>11247.397300000001</v>
      </c>
      <c r="Z260">
        <v>13069.8922</v>
      </c>
      <c r="AA260">
        <v>12298.2904</v>
      </c>
      <c r="AB260">
        <v>14327.4774</v>
      </c>
      <c r="AC260">
        <v>15024.412899999999</v>
      </c>
      <c r="AD260">
        <v>16347.168100000001</v>
      </c>
      <c r="AE260">
        <v>15906.2497</v>
      </c>
      <c r="AF260">
        <v>17026.492200000001</v>
      </c>
      <c r="AG260">
        <v>16936.304499999998</v>
      </c>
      <c r="AH260">
        <v>16836.045600000001</v>
      </c>
      <c r="AI260">
        <v>17135.416399999998</v>
      </c>
      <c r="AJ260">
        <v>18176.086500000001</v>
      </c>
      <c r="AK260">
        <v>18441.534</v>
      </c>
      <c r="AL260">
        <v>17205.442599999998</v>
      </c>
      <c r="AM260">
        <v>16749.039499999999</v>
      </c>
      <c r="AN260">
        <v>19051.607199999999</v>
      </c>
      <c r="AO260">
        <v>18553.916300000001</v>
      </c>
      <c r="AP260">
        <v>18280.186300000001</v>
      </c>
      <c r="AQ260">
        <v>19051.607199999999</v>
      </c>
      <c r="AR260">
        <v>18544.983400000001</v>
      </c>
      <c r="AS260">
        <v>20282.505000000001</v>
      </c>
      <c r="AT260">
        <v>21238.356199999998</v>
      </c>
      <c r="AU260">
        <v>21479.970300000001</v>
      </c>
      <c r="AV260">
        <v>21209.931</v>
      </c>
      <c r="AW260">
        <v>22856.232400000001</v>
      </c>
      <c r="AX260">
        <v>23142.287</v>
      </c>
      <c r="AY260">
        <v>23179.8024</v>
      </c>
      <c r="AZ260">
        <v>20566.7389</v>
      </c>
      <c r="BA260">
        <v>19308.309000000001</v>
      </c>
      <c r="BB260">
        <v>18922.8858</v>
      </c>
      <c r="BC260">
        <v>21151.839199999999</v>
      </c>
      <c r="BD260">
        <v>22156.546699999999</v>
      </c>
      <c r="BE260">
        <v>21579.072100000001</v>
      </c>
      <c r="BF260">
        <v>23486.1774</v>
      </c>
      <c r="BG260">
        <v>23887.217199999999</v>
      </c>
      <c r="BH260">
        <v>25897.0255</v>
      </c>
      <c r="BI260">
        <v>25980.4663</v>
      </c>
      <c r="BJ260">
        <v>24605.764999999999</v>
      </c>
      <c r="BK260">
        <v>24462.277600000001</v>
      </c>
      <c r="BL260">
        <v>25265.5442</v>
      </c>
      <c r="BM260">
        <v>25927.764500000001</v>
      </c>
      <c r="BN260">
        <v>25872.5795</v>
      </c>
      <c r="BO260">
        <v>12413.94</v>
      </c>
      <c r="BP260">
        <v>13212.4028</v>
      </c>
      <c r="BQ260">
        <v>13622.234200000001</v>
      </c>
      <c r="BR260">
        <v>14087.7363</v>
      </c>
      <c r="BS260">
        <v>14917.249100000001</v>
      </c>
      <c r="BT260">
        <v>14912.588900000001</v>
      </c>
      <c r="BU260">
        <v>14903.6927</v>
      </c>
      <c r="BV260">
        <v>15687.8534</v>
      </c>
      <c r="BW260">
        <v>15288.8151</v>
      </c>
      <c r="BX260">
        <v>16092.4437</v>
      </c>
      <c r="BY260">
        <v>15274.1839</v>
      </c>
      <c r="BZ260">
        <v>16171.0337</v>
      </c>
      <c r="CA260">
        <v>16896.834800000001</v>
      </c>
      <c r="CB260">
        <v>17746.647499999999</v>
      </c>
      <c r="CC260">
        <v>19096.0255</v>
      </c>
      <c r="CD260">
        <v>18637.89</v>
      </c>
      <c r="CE260">
        <v>19415.811300000001</v>
      </c>
      <c r="CF260">
        <v>19517.0792</v>
      </c>
      <c r="CG260">
        <v>18866.2084</v>
      </c>
      <c r="CH260">
        <v>20130.106</v>
      </c>
      <c r="CI260">
        <v>21034.207900000001</v>
      </c>
      <c r="CJ260">
        <v>19137.584699999999</v>
      </c>
      <c r="CK260">
        <v>19789.548699999999</v>
      </c>
      <c r="CL260">
        <v>19767.373100000001</v>
      </c>
      <c r="CM260">
        <v>19040.0118</v>
      </c>
      <c r="CN260">
        <v>17952.171900000001</v>
      </c>
      <c r="CO260">
        <v>18353.898799999999</v>
      </c>
      <c r="CP260">
        <v>17142.059399999998</v>
      </c>
      <c r="CQ260">
        <v>17734.323700000001</v>
      </c>
      <c r="CR260">
        <v>18087.161899999999</v>
      </c>
      <c r="CS260">
        <v>16580.2539</v>
      </c>
      <c r="CT260">
        <v>16992.865600000001</v>
      </c>
      <c r="CU260">
        <v>16201.3248</v>
      </c>
      <c r="CV260">
        <v>16013.396000000001</v>
      </c>
      <c r="CW260">
        <v>15296.818600000001</v>
      </c>
      <c r="CX260">
        <v>14103.928099999999</v>
      </c>
      <c r="CY260">
        <v>15360.0461</v>
      </c>
      <c r="CZ260">
        <v>14927.5105</v>
      </c>
      <c r="DA260">
        <v>13481.685299999999</v>
      </c>
      <c r="DB260">
        <v>14602.6302</v>
      </c>
      <c r="DC260">
        <v>14938.078799999999</v>
      </c>
      <c r="DD260">
        <v>15587.7451</v>
      </c>
      <c r="DE260">
        <v>16390.174200000001</v>
      </c>
      <c r="DF260">
        <v>18134.715100000001</v>
      </c>
      <c r="DG260">
        <v>18126.205099999999</v>
      </c>
      <c r="DH260">
        <v>19423.044300000001</v>
      </c>
      <c r="DI260">
        <v>18617.480299999999</v>
      </c>
      <c r="DJ260">
        <v>43542.784800000001</v>
      </c>
      <c r="DK260">
        <v>37731.465400000001</v>
      </c>
      <c r="DL260">
        <v>42133.5792</v>
      </c>
      <c r="DM260">
        <v>38583.417699999998</v>
      </c>
      <c r="DN260">
        <v>41284.472099999999</v>
      </c>
      <c r="DO260">
        <v>39369.503400000001</v>
      </c>
      <c r="DP260">
        <v>39538.471299999997</v>
      </c>
      <c r="DQ260">
        <v>39022.180699999997</v>
      </c>
      <c r="DR260">
        <v>39175.416899999997</v>
      </c>
      <c r="DS260">
        <v>40676.389499999997</v>
      </c>
      <c r="DT260">
        <v>36539.330600000001</v>
      </c>
      <c r="DU260">
        <v>36913.666799999999</v>
      </c>
      <c r="DV260">
        <v>37566.345999999998</v>
      </c>
      <c r="DW260">
        <v>38591.984600000003</v>
      </c>
      <c r="DX260">
        <v>34833.373899999999</v>
      </c>
      <c r="DY260">
        <v>35268.328300000001</v>
      </c>
      <c r="DZ260">
        <v>36238.503499999999</v>
      </c>
      <c r="EA260">
        <v>34145.505400000002</v>
      </c>
      <c r="EB260">
        <v>32635.953600000001</v>
      </c>
      <c r="EC260">
        <v>31367.189200000001</v>
      </c>
      <c r="ED260">
        <v>31083.420099999999</v>
      </c>
      <c r="EE260">
        <v>30981.5376</v>
      </c>
      <c r="EF260">
        <v>34741.927499999998</v>
      </c>
      <c r="EG260">
        <v>34934.310799999999</v>
      </c>
      <c r="EH260">
        <v>32372.276300000001</v>
      </c>
      <c r="EI260">
        <v>29569.7621</v>
      </c>
      <c r="EJ260">
        <v>32138.7706</v>
      </c>
    </row>
    <row r="261" spans="1:140" x14ac:dyDescent="0.25">
      <c r="A261" t="s">
        <v>260</v>
      </c>
      <c r="B261">
        <v>6910.1550999999999</v>
      </c>
      <c r="C261">
        <v>6857.6880000000001</v>
      </c>
      <c r="D261">
        <v>7394.5956999999999</v>
      </c>
      <c r="E261">
        <v>7929.723</v>
      </c>
      <c r="F261">
        <v>9068.3683000000001</v>
      </c>
      <c r="G261">
        <v>10456.5798</v>
      </c>
      <c r="H261">
        <v>10121.593699999999</v>
      </c>
      <c r="I261">
        <v>11582.7497</v>
      </c>
      <c r="J261">
        <v>9275.4894000000004</v>
      </c>
      <c r="K261">
        <v>9742.6615000000002</v>
      </c>
      <c r="L261">
        <v>8929.6607000000004</v>
      </c>
      <c r="M261">
        <v>10515.3914</v>
      </c>
      <c r="N261">
        <v>11544.640299999999</v>
      </c>
      <c r="O261">
        <v>9829.6314999999995</v>
      </c>
      <c r="P261">
        <v>9467.6764999999996</v>
      </c>
      <c r="Q261">
        <v>9036.7710999999999</v>
      </c>
      <c r="R261">
        <v>6648.4291000000003</v>
      </c>
      <c r="S261">
        <v>4459.6256999999996</v>
      </c>
      <c r="T261">
        <v>5500.7151000000003</v>
      </c>
      <c r="U261">
        <v>5913.2842000000001</v>
      </c>
      <c r="V261">
        <v>4759.5924999999997</v>
      </c>
      <c r="W261">
        <v>4152.7966999999999</v>
      </c>
      <c r="X261">
        <v>4758.3617000000004</v>
      </c>
      <c r="Y261">
        <v>4696.1522000000004</v>
      </c>
      <c r="Z261">
        <v>5296.1337999999996</v>
      </c>
      <c r="AA261">
        <v>5196.1369000000004</v>
      </c>
      <c r="AB261">
        <v>5077.9260999999997</v>
      </c>
      <c r="AC261">
        <v>5449.6629999999996</v>
      </c>
      <c r="AD261">
        <v>5693.7701999999999</v>
      </c>
      <c r="AE261">
        <v>5240.2511999999997</v>
      </c>
      <c r="AF261">
        <v>4350.6076000000003</v>
      </c>
      <c r="AG261">
        <v>4678.6162999999997</v>
      </c>
      <c r="AH261">
        <v>4707.9309999999996</v>
      </c>
      <c r="AI261">
        <v>4833.7582000000002</v>
      </c>
      <c r="AJ261">
        <v>5629.8334000000004</v>
      </c>
      <c r="AK261">
        <v>6028.4160000000002</v>
      </c>
      <c r="AL261">
        <v>5220.7933000000003</v>
      </c>
      <c r="AM261">
        <v>4555.6922999999997</v>
      </c>
      <c r="AN261">
        <v>4597.9973</v>
      </c>
      <c r="AO261">
        <v>4360.3648999999996</v>
      </c>
      <c r="AP261">
        <v>4865.8051999999998</v>
      </c>
      <c r="AQ261">
        <v>4854.4893000000002</v>
      </c>
      <c r="AR261">
        <v>4854.8770000000004</v>
      </c>
      <c r="AS261">
        <v>5781.7170999999998</v>
      </c>
      <c r="AT261">
        <v>6492.3253999999997</v>
      </c>
      <c r="AU261">
        <v>6326.7628999999997</v>
      </c>
      <c r="AV261">
        <v>6499.9084999999995</v>
      </c>
      <c r="AW261">
        <v>6291.1037999999999</v>
      </c>
      <c r="AX261">
        <v>5840.924</v>
      </c>
      <c r="AY261">
        <v>5484.5844999999999</v>
      </c>
      <c r="AZ261">
        <v>4992.3694999999998</v>
      </c>
      <c r="BA261">
        <v>4750.0214999999998</v>
      </c>
      <c r="BB261">
        <v>4118.6410999999998</v>
      </c>
      <c r="BC261">
        <v>4949.0020000000004</v>
      </c>
      <c r="BD261">
        <v>5322.7111999999997</v>
      </c>
      <c r="BE261">
        <v>5202.3236999999999</v>
      </c>
      <c r="BF261">
        <v>5751.3738000000003</v>
      </c>
      <c r="BG261">
        <v>5938.9745000000003</v>
      </c>
      <c r="BH261">
        <v>5701.2613000000001</v>
      </c>
      <c r="BI261">
        <v>5631.8747999999996</v>
      </c>
      <c r="BJ261">
        <v>4583.0604999999996</v>
      </c>
      <c r="BK261">
        <v>4884.9850999999999</v>
      </c>
      <c r="BL261">
        <v>4976.5946999999996</v>
      </c>
      <c r="BM261">
        <v>5129.9669000000004</v>
      </c>
      <c r="BN261">
        <v>5245.4364999999998</v>
      </c>
      <c r="BO261">
        <v>5006.7127</v>
      </c>
      <c r="BP261">
        <v>5325.3360000000002</v>
      </c>
      <c r="BQ261">
        <v>5538.9697999999999</v>
      </c>
      <c r="BR261">
        <v>6271.2151000000003</v>
      </c>
      <c r="BS261">
        <v>6366.3717999999999</v>
      </c>
      <c r="BT261">
        <v>7330.9736000000003</v>
      </c>
      <c r="BU261">
        <v>6580.1484</v>
      </c>
      <c r="BV261">
        <v>7456.7767999999996</v>
      </c>
      <c r="BW261">
        <v>7210.8762999999999</v>
      </c>
      <c r="BX261">
        <v>7743.2228999999998</v>
      </c>
      <c r="BY261">
        <v>7661.8280000000004</v>
      </c>
      <c r="BZ261">
        <v>7648.6814000000004</v>
      </c>
      <c r="CA261">
        <v>7995.7511999999997</v>
      </c>
      <c r="CB261">
        <v>7872.5141000000003</v>
      </c>
      <c r="CC261">
        <v>8299.6831999999995</v>
      </c>
      <c r="CD261">
        <v>8007.9125999999997</v>
      </c>
      <c r="CE261">
        <v>7999.9984000000004</v>
      </c>
      <c r="CF261">
        <v>8375.9258000000009</v>
      </c>
      <c r="CG261">
        <v>7610.8806000000004</v>
      </c>
      <c r="CH261">
        <v>7283.7739000000001</v>
      </c>
      <c r="CI261">
        <v>7047.0213999999996</v>
      </c>
      <c r="CJ261">
        <v>6720.3296</v>
      </c>
      <c r="CK261">
        <v>7173.1023999999998</v>
      </c>
      <c r="CL261">
        <v>6495.8423000000003</v>
      </c>
      <c r="CM261">
        <v>6313.5542999999998</v>
      </c>
      <c r="CN261">
        <v>6064.1702999999998</v>
      </c>
      <c r="CO261">
        <v>5834.3976000000002</v>
      </c>
      <c r="CP261">
        <v>4974.0556999999999</v>
      </c>
      <c r="CQ261">
        <v>5689.0271000000002</v>
      </c>
      <c r="CR261">
        <v>5794.2368999999999</v>
      </c>
      <c r="CS261">
        <v>5499.1363000000001</v>
      </c>
      <c r="CT261">
        <v>5432.7559000000001</v>
      </c>
      <c r="CU261">
        <v>5101.2146000000002</v>
      </c>
      <c r="CV261">
        <v>5214.4034000000001</v>
      </c>
      <c r="CW261">
        <v>5002.7075999999997</v>
      </c>
      <c r="CX261">
        <v>4633.7873</v>
      </c>
      <c r="CY261">
        <v>4969.2819</v>
      </c>
      <c r="CZ261">
        <v>5409.7079999999996</v>
      </c>
      <c r="DA261">
        <v>5162.8108000000002</v>
      </c>
      <c r="DB261">
        <v>4828.0587999999998</v>
      </c>
      <c r="DC261">
        <v>4736.0556999999999</v>
      </c>
      <c r="DD261">
        <v>5336.4871000000003</v>
      </c>
      <c r="DE261">
        <v>5462.7003000000004</v>
      </c>
      <c r="DF261">
        <v>6180.3873000000003</v>
      </c>
      <c r="DG261">
        <v>6073.0931</v>
      </c>
      <c r="DH261">
        <v>6525.4355999999998</v>
      </c>
      <c r="DI261">
        <v>6398.0518000000002</v>
      </c>
      <c r="DJ261">
        <v>6280.2664999999997</v>
      </c>
      <c r="DK261">
        <v>6263.2664999999997</v>
      </c>
      <c r="DL261">
        <v>7487.7212</v>
      </c>
      <c r="DM261">
        <v>6887.3158000000003</v>
      </c>
      <c r="DN261">
        <v>7074.6023999999998</v>
      </c>
      <c r="DO261">
        <v>6829.6318000000001</v>
      </c>
      <c r="DP261">
        <v>6692.8212999999996</v>
      </c>
      <c r="DQ261">
        <v>6649.2356</v>
      </c>
      <c r="DR261">
        <v>6312.6715000000004</v>
      </c>
      <c r="DS261">
        <v>6549.9084999999995</v>
      </c>
      <c r="DT261">
        <v>6348.799</v>
      </c>
      <c r="DU261">
        <v>6555.9706999999999</v>
      </c>
      <c r="DV261">
        <v>7010.7618000000002</v>
      </c>
      <c r="DW261">
        <v>7003.5429000000004</v>
      </c>
      <c r="DX261">
        <v>7906.1916000000001</v>
      </c>
      <c r="DY261">
        <v>7949.5905000000002</v>
      </c>
      <c r="DZ261">
        <v>9879.5324999999993</v>
      </c>
      <c r="EA261">
        <v>8650.4534999999996</v>
      </c>
      <c r="EB261">
        <v>8379.8611999999994</v>
      </c>
      <c r="EC261">
        <v>8229.6895000000004</v>
      </c>
      <c r="ED261">
        <v>9188.1144999999997</v>
      </c>
      <c r="EE261">
        <v>9002.3670999999995</v>
      </c>
      <c r="EF261">
        <v>9589.3855000000003</v>
      </c>
      <c r="EG261">
        <v>10315.009</v>
      </c>
      <c r="EH261">
        <v>10855.6636</v>
      </c>
      <c r="EI261">
        <v>10655.578799999999</v>
      </c>
      <c r="EJ261">
        <v>9342.4701999999997</v>
      </c>
    </row>
    <row r="262" spans="1:140" x14ac:dyDescent="0.25">
      <c r="A262" t="s">
        <v>261</v>
      </c>
      <c r="B262">
        <v>7762.3420999999998</v>
      </c>
      <c r="C262">
        <v>7634.558</v>
      </c>
      <c r="D262">
        <v>8143.5285999999996</v>
      </c>
      <c r="E262">
        <v>9614.1810999999998</v>
      </c>
      <c r="F262">
        <v>10453.141100000001</v>
      </c>
      <c r="G262">
        <v>10982.084800000001</v>
      </c>
      <c r="H262">
        <v>10448.4166</v>
      </c>
      <c r="I262">
        <v>10479.566000000001</v>
      </c>
      <c r="J262">
        <v>9827.6525000000001</v>
      </c>
      <c r="K262">
        <v>10073.785099999999</v>
      </c>
      <c r="L262">
        <v>10064.882100000001</v>
      </c>
      <c r="M262">
        <v>11400.3375</v>
      </c>
      <c r="N262">
        <v>12635.9843</v>
      </c>
      <c r="O262">
        <v>10923.2616</v>
      </c>
      <c r="P262">
        <v>10418.2876</v>
      </c>
      <c r="Q262">
        <v>10778.1083</v>
      </c>
      <c r="R262">
        <v>10580.195400000001</v>
      </c>
      <c r="S262">
        <v>6249.3936000000003</v>
      </c>
      <c r="T262">
        <v>4552.9350999999997</v>
      </c>
      <c r="U262">
        <v>4611.1566999999995</v>
      </c>
      <c r="V262">
        <v>3707.5563000000002</v>
      </c>
      <c r="W262">
        <v>3489.2345</v>
      </c>
      <c r="X262">
        <v>3551.2440999999999</v>
      </c>
      <c r="Y262">
        <v>5063.3252000000002</v>
      </c>
      <c r="Z262">
        <v>4979.9447</v>
      </c>
      <c r="AA262">
        <v>5030.0303000000004</v>
      </c>
      <c r="AB262">
        <v>5843.3258999999998</v>
      </c>
      <c r="AC262">
        <v>6060.7096000000001</v>
      </c>
      <c r="AD262">
        <v>6024.1553000000004</v>
      </c>
      <c r="AE262">
        <v>5475.8401999999996</v>
      </c>
      <c r="AF262">
        <v>5232.1620000000003</v>
      </c>
      <c r="AG262">
        <v>5784.0675000000001</v>
      </c>
      <c r="AH262">
        <v>5429.0973999999997</v>
      </c>
      <c r="AI262">
        <v>5775.6594999999998</v>
      </c>
      <c r="AJ262">
        <v>6035.9777999999997</v>
      </c>
      <c r="AK262">
        <v>6157.9281000000001</v>
      </c>
      <c r="AL262">
        <v>5333.4013000000004</v>
      </c>
      <c r="AM262">
        <v>4747.0191000000004</v>
      </c>
      <c r="AN262">
        <v>5374.7644</v>
      </c>
      <c r="AO262">
        <v>5194.8263999999999</v>
      </c>
      <c r="AP262">
        <v>5747.1569</v>
      </c>
      <c r="AQ262">
        <v>6185.1283000000003</v>
      </c>
      <c r="AR262">
        <v>6316.5196999999998</v>
      </c>
      <c r="AS262">
        <v>7100.0016999999998</v>
      </c>
      <c r="AT262">
        <v>7912.6818000000003</v>
      </c>
      <c r="AU262">
        <v>8077.3656000000001</v>
      </c>
      <c r="AV262">
        <v>9152.5596999999998</v>
      </c>
      <c r="AW262">
        <v>9446.6987000000008</v>
      </c>
      <c r="AX262">
        <v>8672.0833999999995</v>
      </c>
      <c r="AY262">
        <v>8339.4824000000008</v>
      </c>
      <c r="AZ262">
        <v>8234.3217999999997</v>
      </c>
      <c r="BA262">
        <v>7246.9822999999997</v>
      </c>
      <c r="BB262">
        <v>5547.1333000000004</v>
      </c>
      <c r="BC262">
        <v>6562.1509999999998</v>
      </c>
      <c r="BD262">
        <v>5728.1243999999997</v>
      </c>
      <c r="BE262">
        <v>5561.8082000000004</v>
      </c>
      <c r="BF262">
        <v>6789.6129000000001</v>
      </c>
      <c r="BG262">
        <v>6968.1581999999999</v>
      </c>
      <c r="BH262">
        <v>6383.6058000000003</v>
      </c>
      <c r="BI262">
        <v>6080.3233</v>
      </c>
      <c r="BJ262">
        <v>4969.9183000000003</v>
      </c>
      <c r="BK262">
        <v>5202.2718000000004</v>
      </c>
      <c r="BL262">
        <v>5302.5506999999998</v>
      </c>
      <c r="BM262">
        <v>5229.1759000000002</v>
      </c>
      <c r="BN262">
        <v>5564.2541000000001</v>
      </c>
      <c r="BO262">
        <v>5552.0249000000003</v>
      </c>
      <c r="BP262">
        <v>5417.5045</v>
      </c>
      <c r="BQ262">
        <v>5818.62</v>
      </c>
      <c r="BR262">
        <v>6224.6270999999997</v>
      </c>
      <c r="BS262">
        <v>6579.2718000000004</v>
      </c>
      <c r="BT262">
        <v>9984.6815999999999</v>
      </c>
      <c r="BU262">
        <v>11244.141900000001</v>
      </c>
      <c r="BV262">
        <v>11430.2588</v>
      </c>
      <c r="BW262">
        <v>9550.7126000000007</v>
      </c>
      <c r="BX262">
        <v>9772.9069</v>
      </c>
      <c r="BY262">
        <v>9085.1941000000006</v>
      </c>
      <c r="BZ262">
        <v>9927.0231000000003</v>
      </c>
      <c r="CA262">
        <v>10327.8941</v>
      </c>
      <c r="CB262">
        <v>10447.653700000001</v>
      </c>
      <c r="CC262">
        <v>10331.0016</v>
      </c>
      <c r="CD262">
        <v>9962.8184000000001</v>
      </c>
      <c r="CE262">
        <v>10185.186400000001</v>
      </c>
      <c r="CF262">
        <v>10195.7094</v>
      </c>
      <c r="CG262">
        <v>9291.7551000000003</v>
      </c>
      <c r="CH262">
        <v>9453.7088000000003</v>
      </c>
      <c r="CI262">
        <v>9663.7911999999997</v>
      </c>
      <c r="CJ262">
        <v>9107.2569999999996</v>
      </c>
      <c r="CK262">
        <v>9187.4727000000003</v>
      </c>
      <c r="CL262">
        <v>8785.7741000000005</v>
      </c>
      <c r="CM262">
        <v>8763.6622000000007</v>
      </c>
      <c r="CN262">
        <v>8521.7638000000006</v>
      </c>
      <c r="CO262">
        <v>8260.1792000000005</v>
      </c>
      <c r="CP262">
        <v>8352.2865000000002</v>
      </c>
      <c r="CQ262">
        <v>8700.4761999999992</v>
      </c>
      <c r="CR262">
        <v>8172.5079999999998</v>
      </c>
      <c r="CS262">
        <v>8717.0411000000004</v>
      </c>
      <c r="CT262">
        <v>9030.8088000000007</v>
      </c>
      <c r="CU262">
        <v>8902.4781999999996</v>
      </c>
      <c r="CV262">
        <v>8623.8173999999999</v>
      </c>
      <c r="CW262">
        <v>7867.2924999999996</v>
      </c>
      <c r="CX262">
        <v>7427.3693000000003</v>
      </c>
      <c r="CY262">
        <v>7335.7186000000002</v>
      </c>
      <c r="CZ262">
        <v>6406.1365999999998</v>
      </c>
      <c r="DA262">
        <v>6301.0586000000003</v>
      </c>
      <c r="DB262">
        <v>6000.3180000000002</v>
      </c>
      <c r="DC262">
        <v>5234.415</v>
      </c>
      <c r="DD262">
        <v>5857.4733999999999</v>
      </c>
      <c r="DE262">
        <v>6043.6514999999999</v>
      </c>
      <c r="DF262">
        <v>6558.1772000000001</v>
      </c>
      <c r="DG262">
        <v>6279.1828999999998</v>
      </c>
      <c r="DH262">
        <v>6616.15</v>
      </c>
      <c r="DI262">
        <v>6901.5091000000002</v>
      </c>
      <c r="DJ262">
        <v>6861.866</v>
      </c>
      <c r="DK262">
        <v>6728.5209000000004</v>
      </c>
      <c r="DL262">
        <v>7927.6832000000004</v>
      </c>
      <c r="DM262">
        <v>8370.5102000000006</v>
      </c>
      <c r="DN262">
        <v>8586.5233000000007</v>
      </c>
      <c r="DO262">
        <v>9578.0746999999992</v>
      </c>
      <c r="DP262">
        <v>9354.9940999999999</v>
      </c>
      <c r="DQ262">
        <v>9135.1830000000009</v>
      </c>
      <c r="DR262">
        <v>8775.9704999999994</v>
      </c>
      <c r="DS262">
        <v>9412.8489000000009</v>
      </c>
      <c r="DT262">
        <v>9366.0725000000002</v>
      </c>
      <c r="DU262">
        <v>8492.4894000000004</v>
      </c>
      <c r="DV262">
        <v>9055.5472000000009</v>
      </c>
      <c r="DW262">
        <v>9073.4789999999994</v>
      </c>
      <c r="DX262">
        <v>9373.5444000000007</v>
      </c>
      <c r="DY262">
        <v>9437.6736000000001</v>
      </c>
      <c r="DZ262">
        <v>9644.3119999999999</v>
      </c>
      <c r="EA262">
        <v>8546.5038999999997</v>
      </c>
      <c r="EB262">
        <v>8097.6253999999999</v>
      </c>
      <c r="EC262">
        <v>8587.4703000000009</v>
      </c>
      <c r="ED262">
        <v>7538.5564999999997</v>
      </c>
      <c r="EE262">
        <v>7834.8617999999997</v>
      </c>
      <c r="EF262">
        <v>8355.1185999999998</v>
      </c>
      <c r="EG262">
        <v>7739.9712</v>
      </c>
      <c r="EH262">
        <v>7319.9727999999996</v>
      </c>
      <c r="EI262">
        <v>7156.6400999999996</v>
      </c>
      <c r="EJ262">
        <v>7059.1418999999996</v>
      </c>
    </row>
    <row r="263" spans="1:140" x14ac:dyDescent="0.25">
      <c r="A263" t="s">
        <v>262</v>
      </c>
      <c r="B263">
        <v>2371.6788000000001</v>
      </c>
      <c r="C263">
        <v>2308.9123</v>
      </c>
      <c r="D263">
        <v>2153.7892000000002</v>
      </c>
      <c r="E263">
        <v>2342.8279000000002</v>
      </c>
      <c r="F263">
        <v>2308.8996999999999</v>
      </c>
      <c r="G263">
        <v>2611.0787</v>
      </c>
      <c r="H263">
        <v>2395.4857000000002</v>
      </c>
      <c r="I263">
        <v>2178.8535999999999</v>
      </c>
      <c r="J263">
        <v>2200.3377999999998</v>
      </c>
      <c r="K263">
        <v>2053.7761</v>
      </c>
      <c r="L263">
        <v>2153.2791000000002</v>
      </c>
      <c r="M263">
        <v>2293.8051999999998</v>
      </c>
      <c r="N263">
        <v>2082.1287000000002</v>
      </c>
      <c r="O263">
        <v>1893.1623999999999</v>
      </c>
      <c r="P263">
        <v>1888.7882</v>
      </c>
      <c r="Q263">
        <v>1724.0201</v>
      </c>
      <c r="R263">
        <v>1749.8416999999999</v>
      </c>
      <c r="S263">
        <v>1636.2267999999999</v>
      </c>
      <c r="T263">
        <v>1555.9157</v>
      </c>
      <c r="U263">
        <v>1640.4304</v>
      </c>
      <c r="V263">
        <v>1504.3616999999999</v>
      </c>
      <c r="W263">
        <v>1337.7248999999999</v>
      </c>
      <c r="X263">
        <v>1370.4752000000001</v>
      </c>
      <c r="Y263">
        <v>1513.2329999999999</v>
      </c>
      <c r="Z263">
        <v>1539.2920999999999</v>
      </c>
      <c r="AA263">
        <v>1738.7213999999999</v>
      </c>
      <c r="AB263">
        <v>1799.0528999999999</v>
      </c>
      <c r="AC263">
        <v>1962.5853999999999</v>
      </c>
      <c r="AD263">
        <v>1976.0565999999999</v>
      </c>
      <c r="AE263">
        <v>1949.0459000000001</v>
      </c>
      <c r="AF263">
        <v>1935.1894</v>
      </c>
      <c r="AG263">
        <v>1958.056</v>
      </c>
      <c r="AH263">
        <v>1859.8144</v>
      </c>
      <c r="AI263">
        <v>1908.0214000000001</v>
      </c>
      <c r="AJ263">
        <v>2033.0821000000001</v>
      </c>
      <c r="AK263">
        <v>2156.4529000000002</v>
      </c>
      <c r="AL263">
        <v>2051.3139999999999</v>
      </c>
      <c r="AM263">
        <v>2037.6613</v>
      </c>
      <c r="AN263">
        <v>2167.3616999999999</v>
      </c>
      <c r="AO263">
        <v>2022.2319</v>
      </c>
      <c r="AP263">
        <v>2190.6080000000002</v>
      </c>
      <c r="AQ263">
        <v>2333.8723</v>
      </c>
      <c r="AR263">
        <v>2340.9463999999998</v>
      </c>
      <c r="AS263">
        <v>2495.9249</v>
      </c>
      <c r="AT263">
        <v>2531.0306</v>
      </c>
      <c r="AU263">
        <v>2749.2411000000002</v>
      </c>
      <c r="AV263">
        <v>2919.8301000000001</v>
      </c>
      <c r="AW263">
        <v>2926.7226000000001</v>
      </c>
      <c r="AX263">
        <v>2696.9115999999999</v>
      </c>
      <c r="AY263">
        <v>2590.7271999999998</v>
      </c>
      <c r="AZ263">
        <v>2499.2186999999999</v>
      </c>
      <c r="BA263">
        <v>2526.2483999999999</v>
      </c>
      <c r="BB263">
        <v>2503.7851999999998</v>
      </c>
      <c r="BC263">
        <v>2812.2579000000001</v>
      </c>
      <c r="BD263">
        <v>2875.2818000000002</v>
      </c>
      <c r="BE263">
        <v>2909.9133000000002</v>
      </c>
      <c r="BF263">
        <v>2960.9947999999999</v>
      </c>
      <c r="BG263">
        <v>2927.7311</v>
      </c>
      <c r="BH263">
        <v>2960.7049999999999</v>
      </c>
      <c r="BI263">
        <v>2946.8213000000001</v>
      </c>
      <c r="BJ263">
        <v>2882.0765999999999</v>
      </c>
      <c r="BK263">
        <v>3013.9135000000001</v>
      </c>
      <c r="BL263">
        <v>3032.2483999999999</v>
      </c>
      <c r="BM263">
        <v>3184.1410000000001</v>
      </c>
      <c r="BN263">
        <v>3265.1228999999998</v>
      </c>
      <c r="BO263">
        <v>3270.0102999999999</v>
      </c>
      <c r="BP263">
        <v>3345.6651000000002</v>
      </c>
      <c r="BQ263">
        <v>3379.2337000000002</v>
      </c>
      <c r="BR263">
        <v>3570.3162000000002</v>
      </c>
      <c r="BS263">
        <v>3767.1689000000001</v>
      </c>
      <c r="BT263">
        <v>3981.7217000000001</v>
      </c>
      <c r="BU263">
        <v>3998.0931999999998</v>
      </c>
      <c r="BV263">
        <v>4041.2501000000002</v>
      </c>
      <c r="BW263">
        <v>4058.4729000000002</v>
      </c>
      <c r="BX263">
        <v>4159.2242999999999</v>
      </c>
      <c r="BY263">
        <v>4297.0039999999999</v>
      </c>
      <c r="BZ263">
        <v>4444.2560000000003</v>
      </c>
      <c r="CA263">
        <v>4664.9027999999998</v>
      </c>
      <c r="CB263">
        <v>4858.5348000000004</v>
      </c>
      <c r="CC263">
        <v>5067.3567999999996</v>
      </c>
      <c r="CD263">
        <v>4773.8077999999996</v>
      </c>
      <c r="CE263">
        <v>4969.1557000000003</v>
      </c>
      <c r="CF263">
        <v>4766.5598</v>
      </c>
      <c r="CG263">
        <v>4715.2696999999998</v>
      </c>
      <c r="CH263">
        <v>4903.2816000000003</v>
      </c>
      <c r="CI263">
        <v>5025.0393000000004</v>
      </c>
      <c r="CJ263">
        <v>4933.7210999999998</v>
      </c>
      <c r="CK263">
        <v>4768.2793000000001</v>
      </c>
      <c r="CL263">
        <v>4590.9431000000004</v>
      </c>
      <c r="CM263">
        <v>4892.7070999999996</v>
      </c>
      <c r="CN263">
        <v>5025.9305000000004</v>
      </c>
      <c r="CO263">
        <v>5081.5379000000003</v>
      </c>
      <c r="CP263">
        <v>5018.5707000000002</v>
      </c>
      <c r="CQ263">
        <v>5356.3041000000003</v>
      </c>
      <c r="CR263">
        <v>5715.2991000000002</v>
      </c>
      <c r="CS263">
        <v>5438.8975</v>
      </c>
      <c r="CT263">
        <v>5321.9583000000002</v>
      </c>
      <c r="CU263">
        <v>5240.2266</v>
      </c>
      <c r="CV263">
        <v>5658.1489000000001</v>
      </c>
      <c r="CW263">
        <v>5504.2628000000004</v>
      </c>
      <c r="CX263">
        <v>5584.1084000000001</v>
      </c>
      <c r="CY263">
        <v>6191.8756000000003</v>
      </c>
      <c r="CZ263">
        <v>6344.7744000000002</v>
      </c>
      <c r="DA263">
        <v>6239.2678999999998</v>
      </c>
      <c r="DB263">
        <v>6488.6468000000004</v>
      </c>
      <c r="DC263">
        <v>6485.5870000000004</v>
      </c>
      <c r="DD263">
        <v>6669.3347999999996</v>
      </c>
      <c r="DE263">
        <v>6390.1643000000004</v>
      </c>
      <c r="DF263">
        <v>6660.2362999999996</v>
      </c>
      <c r="DG263">
        <v>6884.2687999999998</v>
      </c>
      <c r="DH263">
        <v>7040.4606000000003</v>
      </c>
      <c r="DI263">
        <v>6853.8302999999996</v>
      </c>
      <c r="DJ263">
        <v>6718.7484999999997</v>
      </c>
      <c r="DK263">
        <v>6326.8262000000004</v>
      </c>
      <c r="DL263">
        <v>6751.1478999999999</v>
      </c>
      <c r="DM263">
        <v>6933.9067999999997</v>
      </c>
      <c r="DN263">
        <v>7012.009</v>
      </c>
      <c r="DO263">
        <v>7279.3347999999996</v>
      </c>
      <c r="DP263">
        <v>7227.3229000000001</v>
      </c>
      <c r="DQ263">
        <v>7523.8683000000001</v>
      </c>
      <c r="DR263">
        <v>8247.3760000000002</v>
      </c>
      <c r="DS263">
        <v>8065.6710999999996</v>
      </c>
      <c r="DT263">
        <v>8333.5691000000006</v>
      </c>
      <c r="DU263">
        <v>7981.5640999999996</v>
      </c>
      <c r="DV263">
        <v>7959.8814000000002</v>
      </c>
      <c r="DW263">
        <v>8504.9359000000004</v>
      </c>
      <c r="DX263">
        <v>8906.6785</v>
      </c>
      <c r="DY263">
        <v>9033.3430000000008</v>
      </c>
      <c r="DZ263">
        <v>9628.0483999999997</v>
      </c>
      <c r="EA263">
        <v>9062.7744999999995</v>
      </c>
      <c r="EB263">
        <v>9344.7790000000005</v>
      </c>
      <c r="EC263">
        <v>9231.2045999999991</v>
      </c>
      <c r="ED263">
        <v>9666.4573</v>
      </c>
      <c r="EE263">
        <v>10076.1185</v>
      </c>
      <c r="EF263">
        <v>10411.576800000001</v>
      </c>
      <c r="EG263">
        <v>12228.2111</v>
      </c>
      <c r="EH263">
        <v>12354.7844</v>
      </c>
      <c r="EI263">
        <v>11576.8361</v>
      </c>
      <c r="EJ263">
        <v>10798.575000000001</v>
      </c>
    </row>
    <row r="264" spans="1:140" x14ac:dyDescent="0.25">
      <c r="A264" t="s">
        <v>263</v>
      </c>
      <c r="B264">
        <v>183265.24679999999</v>
      </c>
      <c r="C264">
        <v>178485.92550000001</v>
      </c>
      <c r="D264">
        <v>175241.78020000001</v>
      </c>
      <c r="E264">
        <v>178851.7433</v>
      </c>
      <c r="F264">
        <v>190169.27559999999</v>
      </c>
      <c r="G264">
        <v>188635.18549999999</v>
      </c>
      <c r="H264">
        <v>193854.94500000001</v>
      </c>
      <c r="I264">
        <v>190878.72500000001</v>
      </c>
      <c r="J264">
        <v>181034.30499999999</v>
      </c>
      <c r="K264">
        <v>175508.0533</v>
      </c>
      <c r="L264">
        <v>183750.92670000001</v>
      </c>
      <c r="M264">
        <v>190039.30429999999</v>
      </c>
      <c r="N264">
        <v>188086.11069999999</v>
      </c>
      <c r="O264">
        <v>181322.45079999999</v>
      </c>
      <c r="P264">
        <v>192961.58230000001</v>
      </c>
      <c r="Q264">
        <v>196816.32550000001</v>
      </c>
      <c r="R264">
        <v>193602.65549999999</v>
      </c>
      <c r="S264">
        <v>171414.36040000001</v>
      </c>
      <c r="T264">
        <v>162534.20019999999</v>
      </c>
      <c r="U264">
        <v>166002.41029999999</v>
      </c>
      <c r="V264">
        <v>160064.8346</v>
      </c>
      <c r="W264">
        <v>138290.22219999999</v>
      </c>
      <c r="X264">
        <v>145481.3137</v>
      </c>
      <c r="Y264">
        <v>144817.52069999999</v>
      </c>
      <c r="Z264">
        <v>151997.00260000001</v>
      </c>
      <c r="AA264">
        <v>156516.13029999999</v>
      </c>
      <c r="AB264">
        <v>167786.3939</v>
      </c>
      <c r="AC264">
        <v>166561.39600000001</v>
      </c>
      <c r="AD264">
        <v>167801.5123</v>
      </c>
      <c r="AE264">
        <v>162730.81460000001</v>
      </c>
      <c r="AF264">
        <v>173381.81950000001</v>
      </c>
      <c r="AG264">
        <v>177713.60579999999</v>
      </c>
      <c r="AH264">
        <v>173437.00140000001</v>
      </c>
      <c r="AI264">
        <v>173823.27540000001</v>
      </c>
      <c r="AJ264">
        <v>179425.64050000001</v>
      </c>
      <c r="AK264">
        <v>176948.9062</v>
      </c>
      <c r="AL264">
        <v>160795.4565</v>
      </c>
      <c r="AM264">
        <v>162891.5894</v>
      </c>
      <c r="AN264">
        <v>160216.26190000001</v>
      </c>
      <c r="AO264">
        <v>157058.43</v>
      </c>
      <c r="AP264">
        <v>170665.38620000001</v>
      </c>
      <c r="AQ264">
        <v>175375.48639999999</v>
      </c>
      <c r="AR264">
        <v>169031.9129</v>
      </c>
      <c r="AS264">
        <v>169855.78899999999</v>
      </c>
      <c r="AT264">
        <v>164143.5814</v>
      </c>
      <c r="AU264">
        <v>168051.52499999999</v>
      </c>
      <c r="AV264">
        <v>162061.40719999999</v>
      </c>
      <c r="AW264">
        <v>179758.23929999999</v>
      </c>
      <c r="AX264">
        <v>184451.53339999999</v>
      </c>
      <c r="AY264">
        <v>182340.853</v>
      </c>
      <c r="AZ264">
        <v>177598.67509999999</v>
      </c>
      <c r="BA264">
        <v>180315.2935</v>
      </c>
      <c r="BB264">
        <v>174587.95360000001</v>
      </c>
      <c r="BC264">
        <v>176451.39430000001</v>
      </c>
      <c r="BD264">
        <v>176740.5551</v>
      </c>
      <c r="BE264">
        <v>179089.08540000001</v>
      </c>
      <c r="BF264">
        <v>179990.26560000001</v>
      </c>
      <c r="BG264">
        <v>178649.7162</v>
      </c>
      <c r="BH264">
        <v>181065.38529999999</v>
      </c>
      <c r="BI264">
        <v>178677.16690000001</v>
      </c>
      <c r="BJ264">
        <v>171456.00829999999</v>
      </c>
      <c r="BK264">
        <v>186265.70749999999</v>
      </c>
      <c r="BL264">
        <v>190842.39600000001</v>
      </c>
      <c r="BM264">
        <v>185907.2757</v>
      </c>
      <c r="BN264">
        <v>189987.69639999999</v>
      </c>
      <c r="BO264">
        <v>195253.6447</v>
      </c>
      <c r="BP264">
        <v>193240.0796</v>
      </c>
      <c r="BQ264">
        <v>194265.44649999999</v>
      </c>
      <c r="BR264">
        <v>204851.66630000001</v>
      </c>
      <c r="BS264">
        <v>212751.73610000001</v>
      </c>
      <c r="BT264">
        <v>227902.36559999999</v>
      </c>
      <c r="BU264">
        <v>238391.38959999999</v>
      </c>
      <c r="BV264">
        <v>236452.10449999999</v>
      </c>
      <c r="BW264">
        <v>241171.03460000001</v>
      </c>
      <c r="BX264">
        <v>262630.93099999998</v>
      </c>
      <c r="BY264">
        <v>243509.7721</v>
      </c>
      <c r="BZ264">
        <v>244298.83290000001</v>
      </c>
      <c r="CA264">
        <v>260981.8308</v>
      </c>
      <c r="CB264">
        <v>267077.36619999999</v>
      </c>
      <c r="CC264">
        <v>258415.55009999999</v>
      </c>
      <c r="CD264">
        <v>249612.66200000001</v>
      </c>
      <c r="CE264">
        <v>260598.41639999999</v>
      </c>
      <c r="CF264">
        <v>277826.26400000002</v>
      </c>
      <c r="CG264">
        <v>286480.93540000002</v>
      </c>
      <c r="CH264">
        <v>287040.47110000002</v>
      </c>
      <c r="CI264">
        <v>295980.42670000001</v>
      </c>
      <c r="CJ264">
        <v>283164.60430000001</v>
      </c>
      <c r="CK264">
        <v>292548.40720000002</v>
      </c>
      <c r="CL264">
        <v>300614.429</v>
      </c>
      <c r="CM264">
        <v>301688.11369999999</v>
      </c>
      <c r="CN264">
        <v>303003.69559999998</v>
      </c>
      <c r="CO264">
        <v>292702.96950000001</v>
      </c>
      <c r="CP264">
        <v>280302.9106</v>
      </c>
      <c r="CQ264">
        <v>285027.90379999997</v>
      </c>
      <c r="CR264">
        <v>279724.2928</v>
      </c>
      <c r="CS264">
        <v>275831.50939999998</v>
      </c>
      <c r="CT264">
        <v>277692.76740000001</v>
      </c>
      <c r="CU264">
        <v>270261.00569999998</v>
      </c>
      <c r="CV264">
        <v>277492.1324</v>
      </c>
      <c r="CW264">
        <v>260240.60079999999</v>
      </c>
      <c r="CX264">
        <v>258496.06390000001</v>
      </c>
      <c r="CY264">
        <v>279544.31229999999</v>
      </c>
      <c r="CZ264">
        <v>280125.37040000001</v>
      </c>
      <c r="DA264">
        <v>284220.44699999999</v>
      </c>
      <c r="DB264">
        <v>288979.59000000003</v>
      </c>
      <c r="DC264">
        <v>290312.17420000001</v>
      </c>
      <c r="DD264">
        <v>298452.87300000002</v>
      </c>
      <c r="DE264">
        <v>309155.24959999998</v>
      </c>
      <c r="DF264">
        <v>309970.10470000003</v>
      </c>
      <c r="DG264">
        <v>333653.152</v>
      </c>
      <c r="DH264">
        <v>344463.18410000001</v>
      </c>
      <c r="DI264">
        <v>326499.55560000002</v>
      </c>
      <c r="DJ264">
        <v>323189.14449999999</v>
      </c>
      <c r="DK264">
        <v>317334.36780000001</v>
      </c>
      <c r="DL264">
        <v>302795.1825</v>
      </c>
      <c r="DM264">
        <v>313432.46159999998</v>
      </c>
      <c r="DN264">
        <v>308100.2194</v>
      </c>
      <c r="DO264">
        <v>331598.09769999998</v>
      </c>
      <c r="DP264">
        <v>337641.60979999998</v>
      </c>
      <c r="DQ264">
        <v>334713.84629999998</v>
      </c>
      <c r="DR264">
        <v>345484.0833</v>
      </c>
      <c r="DS264">
        <v>356367.17830000003</v>
      </c>
      <c r="DT264">
        <v>357525.52649999998</v>
      </c>
      <c r="DU264">
        <v>355281.04399999999</v>
      </c>
      <c r="DV264">
        <v>348946.80459999997</v>
      </c>
      <c r="DW264">
        <v>374176.40210000001</v>
      </c>
      <c r="DX264">
        <v>374312.83860000002</v>
      </c>
      <c r="DY264">
        <v>375360.58140000002</v>
      </c>
      <c r="DZ264">
        <v>371250.20569999999</v>
      </c>
      <c r="EA264">
        <v>348455.2537</v>
      </c>
      <c r="EB264">
        <v>343780.27279999998</v>
      </c>
      <c r="EC264">
        <v>339327.09100000001</v>
      </c>
      <c r="ED264">
        <v>320838.77870000002</v>
      </c>
      <c r="EE264">
        <v>325452.07659999997</v>
      </c>
      <c r="EF264">
        <v>355438.51319999999</v>
      </c>
      <c r="EG264">
        <v>361340.41389999999</v>
      </c>
      <c r="EH264">
        <v>370676.40490000002</v>
      </c>
      <c r="EI264">
        <v>375450.09590000001</v>
      </c>
      <c r="EJ264">
        <v>393982.56359999999</v>
      </c>
    </row>
    <row r="265" spans="1:140" x14ac:dyDescent="0.25">
      <c r="A265" t="s">
        <v>264</v>
      </c>
      <c r="B265" t="s">
        <v>506</v>
      </c>
      <c r="C265" t="s">
        <v>506</v>
      </c>
      <c r="D265" t="s">
        <v>506</v>
      </c>
      <c r="E265" t="s">
        <v>506</v>
      </c>
      <c r="F265" t="s">
        <v>506</v>
      </c>
      <c r="G265" t="s">
        <v>506</v>
      </c>
      <c r="H265" t="s">
        <v>506</v>
      </c>
      <c r="I265" t="s">
        <v>506</v>
      </c>
      <c r="J265" t="s">
        <v>506</v>
      </c>
      <c r="K265" t="s">
        <v>506</v>
      </c>
      <c r="L265" t="s">
        <v>506</v>
      </c>
      <c r="M265" t="s">
        <v>506</v>
      </c>
      <c r="N265" t="s">
        <v>506</v>
      </c>
      <c r="O265" t="s">
        <v>506</v>
      </c>
      <c r="P265" t="s">
        <v>506</v>
      </c>
      <c r="Q265" t="s">
        <v>506</v>
      </c>
      <c r="R265" t="s">
        <v>506</v>
      </c>
      <c r="S265" t="s">
        <v>506</v>
      </c>
      <c r="T265" t="s">
        <v>506</v>
      </c>
      <c r="U265" t="s">
        <v>506</v>
      </c>
      <c r="V265" t="s">
        <v>506</v>
      </c>
      <c r="W265" t="s">
        <v>506</v>
      </c>
      <c r="X265" t="s">
        <v>506</v>
      </c>
      <c r="Y265" t="s">
        <v>506</v>
      </c>
      <c r="Z265" t="s">
        <v>506</v>
      </c>
      <c r="AA265" t="s">
        <v>506</v>
      </c>
      <c r="AB265" t="s">
        <v>506</v>
      </c>
      <c r="AC265" t="s">
        <v>506</v>
      </c>
      <c r="AD265" t="s">
        <v>506</v>
      </c>
      <c r="AE265">
        <v>13372.7253</v>
      </c>
      <c r="AF265">
        <v>13729.7217</v>
      </c>
      <c r="AG265">
        <v>14013.4588</v>
      </c>
      <c r="AH265">
        <v>13046.651</v>
      </c>
      <c r="AI265">
        <v>14701.7839</v>
      </c>
      <c r="AJ265">
        <v>15990.3246</v>
      </c>
      <c r="AK265">
        <v>14807.207399999999</v>
      </c>
      <c r="AL265">
        <v>14005.819600000001</v>
      </c>
      <c r="AM265">
        <v>12006.4915</v>
      </c>
      <c r="AN265">
        <v>14616.140799999999</v>
      </c>
      <c r="AO265">
        <v>14141.770399999999</v>
      </c>
      <c r="AP265">
        <v>15779.512199999999</v>
      </c>
      <c r="AQ265">
        <v>16840.145</v>
      </c>
      <c r="AR265">
        <v>17799.332900000001</v>
      </c>
      <c r="AS265">
        <v>19316.6188</v>
      </c>
      <c r="AT265">
        <v>19421.2592</v>
      </c>
      <c r="AU265">
        <v>23536.567899999998</v>
      </c>
      <c r="AV265">
        <v>22509.517599999999</v>
      </c>
      <c r="AW265">
        <v>20503.560099999999</v>
      </c>
      <c r="AX265">
        <v>19515.654999999999</v>
      </c>
      <c r="AY265">
        <v>16791.672500000001</v>
      </c>
      <c r="AZ265">
        <v>12468.483200000001</v>
      </c>
      <c r="BA265">
        <v>11155.188</v>
      </c>
      <c r="BB265">
        <v>9199.1659999999993</v>
      </c>
      <c r="BC265">
        <v>13041.923000000001</v>
      </c>
      <c r="BD265">
        <v>11945.641600000001</v>
      </c>
      <c r="BE265">
        <v>10735.823200000001</v>
      </c>
      <c r="BF265">
        <v>11009.347299999999</v>
      </c>
      <c r="BG265">
        <v>11980.203299999999</v>
      </c>
      <c r="BH265">
        <v>12043.3678</v>
      </c>
      <c r="BI265">
        <v>11280.1299</v>
      </c>
      <c r="BJ265">
        <v>9108.2250999999997</v>
      </c>
      <c r="BK265">
        <v>8636.9274000000005</v>
      </c>
      <c r="BL265">
        <v>9282.9760000000006</v>
      </c>
      <c r="BM265">
        <v>9183.6895999999997</v>
      </c>
      <c r="BN265">
        <v>9009.9156999999996</v>
      </c>
      <c r="BO265">
        <v>8725.5583000000006</v>
      </c>
      <c r="BP265">
        <v>9270.0386999999992</v>
      </c>
      <c r="BQ265">
        <v>10141.360500000001</v>
      </c>
      <c r="BR265">
        <v>11538.568799999999</v>
      </c>
      <c r="BS265">
        <v>10534.993899999999</v>
      </c>
      <c r="BT265">
        <v>9444.8156999999992</v>
      </c>
      <c r="BU265">
        <v>8431.0517</v>
      </c>
      <c r="BV265">
        <v>8975.8762999999999</v>
      </c>
      <c r="BW265">
        <v>9775.7569999999996</v>
      </c>
      <c r="BX265">
        <v>10970.5155</v>
      </c>
      <c r="BY265">
        <v>9579.2482</v>
      </c>
      <c r="BZ265">
        <v>10065.813200000001</v>
      </c>
      <c r="CA265">
        <v>9447.4701999999997</v>
      </c>
      <c r="CB265">
        <v>10236.436</v>
      </c>
      <c r="CC265">
        <v>11397.9457</v>
      </c>
      <c r="CD265">
        <v>13438.162899999999</v>
      </c>
      <c r="CE265">
        <v>13399.9576</v>
      </c>
      <c r="CF265">
        <v>12908.859700000001</v>
      </c>
      <c r="CG265">
        <v>11686.7811</v>
      </c>
      <c r="CH265">
        <v>11588.2094</v>
      </c>
      <c r="CI265">
        <v>11626.1103</v>
      </c>
      <c r="CJ265">
        <v>11152.3487</v>
      </c>
      <c r="CK265">
        <v>10463.051600000001</v>
      </c>
      <c r="CL265">
        <v>9993.8160000000007</v>
      </c>
      <c r="CM265">
        <v>9506.5328000000009</v>
      </c>
      <c r="CN265">
        <v>9585.7242999999999</v>
      </c>
      <c r="CO265">
        <v>9654.9352999999992</v>
      </c>
      <c r="CP265">
        <v>9832.2885000000006</v>
      </c>
      <c r="CQ265">
        <v>9731.1028999999999</v>
      </c>
      <c r="CR265">
        <v>9189.8078000000005</v>
      </c>
      <c r="CS265">
        <v>10725.019399999999</v>
      </c>
      <c r="CT265">
        <v>10976.462</v>
      </c>
      <c r="CU265">
        <v>10253.9107</v>
      </c>
      <c r="CV265">
        <v>11221.2608</v>
      </c>
      <c r="CW265">
        <v>9883.6118999999999</v>
      </c>
      <c r="CX265">
        <v>9883.6118999999999</v>
      </c>
      <c r="CY265">
        <v>12067.1559</v>
      </c>
      <c r="CZ265">
        <v>11625.727800000001</v>
      </c>
      <c r="DA265">
        <v>10649.521699999999</v>
      </c>
      <c r="DB265">
        <v>9106.1126999999997</v>
      </c>
      <c r="DC265">
        <v>9450.3317000000006</v>
      </c>
      <c r="DD265">
        <v>9760.2414000000008</v>
      </c>
      <c r="DE265">
        <v>9039.8338999999996</v>
      </c>
      <c r="DF265">
        <v>8988.1540999999997</v>
      </c>
      <c r="DG265">
        <v>8634.9246000000003</v>
      </c>
      <c r="DH265">
        <v>8711.7135999999991</v>
      </c>
      <c r="DI265">
        <v>8838.7785999999996</v>
      </c>
      <c r="DJ265">
        <v>9214.0820000000003</v>
      </c>
      <c r="DK265">
        <v>10087.2369</v>
      </c>
      <c r="DL265">
        <v>10474.0996</v>
      </c>
      <c r="DM265">
        <v>10747.932199999999</v>
      </c>
      <c r="DN265">
        <v>10185.054</v>
      </c>
      <c r="DO265">
        <v>10695.497600000001</v>
      </c>
      <c r="DP265">
        <v>10553.011500000001</v>
      </c>
      <c r="DQ265">
        <v>11500.7775</v>
      </c>
      <c r="DR265">
        <v>11206.889300000001</v>
      </c>
      <c r="DS265">
        <v>10652.8498</v>
      </c>
      <c r="DT265">
        <v>10679.596600000001</v>
      </c>
      <c r="DU265">
        <v>10545.9552</v>
      </c>
      <c r="DV265">
        <v>10583.9861</v>
      </c>
      <c r="DW265">
        <v>9443.0604999999996</v>
      </c>
      <c r="DX265">
        <v>10408.009700000001</v>
      </c>
      <c r="DY265">
        <v>10685.4566</v>
      </c>
      <c r="DZ265">
        <v>9804.3750999999993</v>
      </c>
      <c r="EA265">
        <v>8820.7937999999995</v>
      </c>
      <c r="EB265">
        <v>8363.5974999999999</v>
      </c>
      <c r="EC265">
        <v>8582.4843999999994</v>
      </c>
      <c r="ED265">
        <v>9301.4184999999998</v>
      </c>
      <c r="EE265">
        <v>9573.7572999999993</v>
      </c>
      <c r="EF265">
        <v>9196.6728000000003</v>
      </c>
      <c r="EG265">
        <v>9802.5221000000001</v>
      </c>
      <c r="EH265">
        <v>10333.5064</v>
      </c>
      <c r="EI265">
        <v>10092.1499</v>
      </c>
      <c r="EJ265">
        <v>9909.3827999999994</v>
      </c>
    </row>
    <row r="266" spans="1:140" x14ac:dyDescent="0.25">
      <c r="A266" t="s">
        <v>265</v>
      </c>
      <c r="B266">
        <v>177057.23989999999</v>
      </c>
      <c r="C266">
        <v>165510.77129999999</v>
      </c>
      <c r="D266">
        <v>149567.98499999999</v>
      </c>
      <c r="E266">
        <v>150651.03890000001</v>
      </c>
      <c r="F266">
        <v>155050.10339999999</v>
      </c>
      <c r="G266">
        <v>157863.6023</v>
      </c>
      <c r="H266">
        <v>153239.5736</v>
      </c>
      <c r="I266">
        <v>146622.25760000001</v>
      </c>
      <c r="J266">
        <v>160119.86540000001</v>
      </c>
      <c r="K266">
        <v>136884.80600000001</v>
      </c>
      <c r="L266">
        <v>145881.35269999999</v>
      </c>
      <c r="M266">
        <v>162048.12229999999</v>
      </c>
      <c r="N266">
        <v>147345.15839999999</v>
      </c>
      <c r="O266">
        <v>119364.46490000001</v>
      </c>
      <c r="P266">
        <v>139592.489</v>
      </c>
      <c r="Q266">
        <v>132291.65229999999</v>
      </c>
      <c r="R266">
        <v>184074.29790000001</v>
      </c>
      <c r="S266">
        <v>153734.62100000001</v>
      </c>
      <c r="T266">
        <v>118166.436</v>
      </c>
      <c r="U266">
        <v>117681.2295</v>
      </c>
      <c r="V266">
        <v>95223.729200000002</v>
      </c>
      <c r="W266">
        <v>85294.481100000005</v>
      </c>
      <c r="X266">
        <v>99885.5959</v>
      </c>
      <c r="Y266">
        <v>124004.0984</v>
      </c>
      <c r="Z266">
        <v>138713.01879999999</v>
      </c>
      <c r="AA266">
        <v>133795.12590000001</v>
      </c>
      <c r="AB266">
        <v>151666.4688</v>
      </c>
      <c r="AC266">
        <v>170909.6225</v>
      </c>
      <c r="AD266">
        <v>172325.34880000001</v>
      </c>
      <c r="AE266">
        <v>164263.5741</v>
      </c>
      <c r="AF266">
        <v>167357.48749999999</v>
      </c>
      <c r="AG266">
        <v>171052.60320000001</v>
      </c>
      <c r="AH266">
        <v>153501.48000000001</v>
      </c>
      <c r="AI266">
        <v>165445.74</v>
      </c>
      <c r="AJ266">
        <v>177792.23069999999</v>
      </c>
      <c r="AK266">
        <v>169272.52780000001</v>
      </c>
      <c r="AL266">
        <v>157476.71220000001</v>
      </c>
      <c r="AM266">
        <v>145659.99069999999</v>
      </c>
      <c r="AN266">
        <v>160261.79800000001</v>
      </c>
      <c r="AO266">
        <v>144173.4896</v>
      </c>
      <c r="AP266">
        <v>150953.92600000001</v>
      </c>
      <c r="AQ266">
        <v>147727.85579999999</v>
      </c>
      <c r="AR266">
        <v>146125.20060000001</v>
      </c>
      <c r="AS266">
        <v>165827.4748</v>
      </c>
      <c r="AT266">
        <v>175728.8842</v>
      </c>
      <c r="AU266">
        <v>182571.9093</v>
      </c>
      <c r="AV266">
        <v>183639.81150000001</v>
      </c>
      <c r="AW266">
        <v>181767.56169999999</v>
      </c>
      <c r="AX266">
        <v>171822.13140000001</v>
      </c>
      <c r="AY266">
        <v>162682.6563</v>
      </c>
      <c r="AZ266">
        <v>160735.55069999999</v>
      </c>
      <c r="BA266">
        <v>146448.3198</v>
      </c>
      <c r="BB266">
        <v>117439.3875</v>
      </c>
      <c r="BC266">
        <v>135530.9797</v>
      </c>
      <c r="BD266">
        <v>117678.7414</v>
      </c>
      <c r="BE266">
        <v>126342.20699999999</v>
      </c>
      <c r="BF266">
        <v>141731.25779999999</v>
      </c>
      <c r="BG266">
        <v>149793.22020000001</v>
      </c>
      <c r="BH266">
        <v>175522.22899999999</v>
      </c>
      <c r="BI266">
        <v>164270.53589999999</v>
      </c>
      <c r="BJ266">
        <v>126190.99460000001</v>
      </c>
      <c r="BK266">
        <v>136012.1942</v>
      </c>
      <c r="BL266">
        <v>136684.80179999999</v>
      </c>
      <c r="BM266">
        <v>141085.71100000001</v>
      </c>
      <c r="BN266">
        <v>153773.54819999999</v>
      </c>
      <c r="BO266">
        <v>158367.3321</v>
      </c>
      <c r="BP266">
        <v>156161.57819999999</v>
      </c>
      <c r="BQ266">
        <v>167147.62890000001</v>
      </c>
      <c r="BR266">
        <v>178978.2</v>
      </c>
      <c r="BS266">
        <v>186091.68</v>
      </c>
      <c r="BT266">
        <v>181651.5742</v>
      </c>
      <c r="BU266">
        <v>185738.1004</v>
      </c>
      <c r="BV266">
        <v>206332.51420000001</v>
      </c>
      <c r="BW266">
        <v>199529.0974</v>
      </c>
      <c r="BX266">
        <v>210046.37</v>
      </c>
      <c r="BY266">
        <v>190204.92480000001</v>
      </c>
      <c r="BZ266">
        <v>194571.39449999999</v>
      </c>
      <c r="CA266">
        <v>193749.1655</v>
      </c>
      <c r="CB266">
        <v>215100.80650000001</v>
      </c>
      <c r="CC266">
        <v>219837.3849</v>
      </c>
      <c r="CD266">
        <v>207937.70139999999</v>
      </c>
      <c r="CE266">
        <v>215167.4215</v>
      </c>
      <c r="CF266">
        <v>229898.17240000001</v>
      </c>
      <c r="CG266">
        <v>211889.4388</v>
      </c>
      <c r="CH266">
        <v>210316.49530000001</v>
      </c>
      <c r="CI266">
        <v>218075.1568</v>
      </c>
      <c r="CJ266">
        <v>216914.17379999999</v>
      </c>
      <c r="CK266">
        <v>223608.15580000001</v>
      </c>
      <c r="CL266">
        <v>226579.56779999999</v>
      </c>
      <c r="CM266">
        <v>227482.2752</v>
      </c>
      <c r="CN266">
        <v>224889.43340000001</v>
      </c>
      <c r="CO266">
        <v>233935.85010000001</v>
      </c>
      <c r="CP266">
        <v>202010.82670000001</v>
      </c>
      <c r="CQ266">
        <v>228470.99</v>
      </c>
      <c r="CR266">
        <v>225861.17120000001</v>
      </c>
      <c r="CS266">
        <v>235853.04870000001</v>
      </c>
      <c r="CT266">
        <v>244115.31330000001</v>
      </c>
      <c r="CU266">
        <v>251463.26579999999</v>
      </c>
      <c r="CV266">
        <v>253430.7997</v>
      </c>
      <c r="CW266">
        <v>237046.11919999999</v>
      </c>
      <c r="CX266">
        <v>225471.16829999999</v>
      </c>
      <c r="CY266">
        <v>237600.82930000001</v>
      </c>
      <c r="CZ266">
        <v>245457.74059999999</v>
      </c>
      <c r="DA266">
        <v>243065.0062</v>
      </c>
      <c r="DB266">
        <v>219027.228</v>
      </c>
      <c r="DC266">
        <v>206635.9135</v>
      </c>
      <c r="DD266">
        <v>217353.08689999999</v>
      </c>
      <c r="DE266">
        <v>231100.84469999999</v>
      </c>
      <c r="DF266">
        <v>238670.1287</v>
      </c>
      <c r="DG266">
        <v>227224.78630000001</v>
      </c>
      <c r="DH266">
        <v>233916.47210000001</v>
      </c>
      <c r="DI266">
        <v>243808.81349999999</v>
      </c>
      <c r="DJ266">
        <v>240521.90950000001</v>
      </c>
      <c r="DK266">
        <v>250165.9025</v>
      </c>
      <c r="DL266">
        <v>286869.43770000001</v>
      </c>
      <c r="DM266">
        <v>308768.41440000001</v>
      </c>
      <c r="DN266">
        <v>302828.49589999998</v>
      </c>
      <c r="DO266">
        <v>323691.29930000001</v>
      </c>
      <c r="DP266">
        <v>313761.24180000002</v>
      </c>
      <c r="DQ266">
        <v>309533.68070000003</v>
      </c>
      <c r="DR266">
        <v>291862.82490000001</v>
      </c>
      <c r="DS266">
        <v>324726.26740000001</v>
      </c>
      <c r="DT266">
        <v>326147.38890000002</v>
      </c>
      <c r="DU266">
        <v>319838.6752</v>
      </c>
      <c r="DV266">
        <v>336096.29080000002</v>
      </c>
      <c r="DW266">
        <v>354043.00929999998</v>
      </c>
      <c r="DX266">
        <v>362655.71730000002</v>
      </c>
      <c r="DY266">
        <v>371052.45319999999</v>
      </c>
      <c r="DZ266">
        <v>401343.15749999997</v>
      </c>
      <c r="EA266">
        <v>396391.20569999999</v>
      </c>
      <c r="EB266">
        <v>375042.886</v>
      </c>
      <c r="EC266">
        <v>370985.5232</v>
      </c>
      <c r="ED266">
        <v>364345.17839999998</v>
      </c>
      <c r="EE266">
        <v>354777.75530000002</v>
      </c>
      <c r="EF266">
        <v>391379.10720000003</v>
      </c>
      <c r="EG266">
        <v>385090.10100000002</v>
      </c>
      <c r="EH266">
        <v>379242.16259999998</v>
      </c>
      <c r="EI266">
        <v>362536.27720000001</v>
      </c>
      <c r="EJ266">
        <v>369752.41850000003</v>
      </c>
    </row>
    <row r="267" spans="1:140" x14ac:dyDescent="0.25">
      <c r="A267" t="s">
        <v>266</v>
      </c>
      <c r="B267">
        <v>13381.062099999999</v>
      </c>
      <c r="C267">
        <v>12892.469300000001</v>
      </c>
      <c r="D267">
        <v>11999.680899999999</v>
      </c>
      <c r="E267">
        <v>12130.825000000001</v>
      </c>
      <c r="F267">
        <v>11451.4336</v>
      </c>
      <c r="G267">
        <v>9632.0012999999999</v>
      </c>
      <c r="H267">
        <v>8191.1085999999996</v>
      </c>
      <c r="I267">
        <v>8524.4671999999991</v>
      </c>
      <c r="J267">
        <v>9028.0907000000007</v>
      </c>
      <c r="K267">
        <v>8183.63</v>
      </c>
      <c r="L267">
        <v>7139.4</v>
      </c>
      <c r="M267">
        <v>7721.94</v>
      </c>
      <c r="N267">
        <v>7587.1617999999999</v>
      </c>
      <c r="O267">
        <v>6572.0698000000002</v>
      </c>
      <c r="P267">
        <v>6233.7057999999997</v>
      </c>
      <c r="Q267">
        <v>6745.5897999999997</v>
      </c>
      <c r="R267">
        <v>6211.0586999999996</v>
      </c>
      <c r="S267">
        <v>3898.6138999999998</v>
      </c>
      <c r="T267">
        <v>2450.3726000000001</v>
      </c>
      <c r="U267">
        <v>2866.8036999999999</v>
      </c>
      <c r="V267">
        <v>2733.2637</v>
      </c>
      <c r="W267">
        <v>2901.2656999999999</v>
      </c>
      <c r="X267">
        <v>3609.3854999999999</v>
      </c>
      <c r="Y267">
        <v>4876.4413999999997</v>
      </c>
      <c r="Z267">
        <v>4242.9134999999997</v>
      </c>
      <c r="AA267">
        <v>4303.4004000000004</v>
      </c>
      <c r="AB267">
        <v>5720.5583999999999</v>
      </c>
      <c r="AC267">
        <v>6066.7344000000003</v>
      </c>
      <c r="AD267">
        <v>6619.7192999999997</v>
      </c>
      <c r="AE267">
        <v>6888.4964</v>
      </c>
      <c r="AF267">
        <v>7250.4784</v>
      </c>
      <c r="AG267">
        <v>8173.4017000000003</v>
      </c>
      <c r="AH267">
        <v>7512.2218000000003</v>
      </c>
      <c r="AI267">
        <v>8034.2058999999999</v>
      </c>
      <c r="AJ267">
        <v>8906.1414999999997</v>
      </c>
      <c r="AK267">
        <v>9010.7914000000001</v>
      </c>
      <c r="AL267">
        <v>8690.3297999999995</v>
      </c>
      <c r="AM267">
        <v>7052.62</v>
      </c>
      <c r="AN267">
        <v>7449.1791999999996</v>
      </c>
      <c r="AO267">
        <v>6336.1841999999997</v>
      </c>
      <c r="AP267">
        <v>8153.4106000000002</v>
      </c>
      <c r="AQ267">
        <v>8440.5334000000003</v>
      </c>
      <c r="AR267">
        <v>9380.8057000000008</v>
      </c>
      <c r="AS267">
        <v>9281.2199999999993</v>
      </c>
      <c r="AT267">
        <v>9018.42</v>
      </c>
      <c r="AU267">
        <v>9911.94</v>
      </c>
      <c r="AV267">
        <v>9787.3497000000007</v>
      </c>
      <c r="AW267">
        <v>10369.6185</v>
      </c>
      <c r="AX267">
        <v>10212.602199999999</v>
      </c>
      <c r="AY267">
        <v>10228.747100000001</v>
      </c>
      <c r="AZ267">
        <v>10930.420899999999</v>
      </c>
      <c r="BA267">
        <v>9906.2386999999999</v>
      </c>
      <c r="BB267">
        <v>9712.0388000000003</v>
      </c>
      <c r="BC267">
        <v>10777.216399999999</v>
      </c>
      <c r="BD267">
        <v>9626.9946</v>
      </c>
      <c r="BE267">
        <v>10410.472100000001</v>
      </c>
      <c r="BF267">
        <v>10341.3622</v>
      </c>
      <c r="BG267">
        <v>11229.320400000001</v>
      </c>
      <c r="BH267">
        <v>11585.508900000001</v>
      </c>
      <c r="BI267">
        <v>11614.618200000001</v>
      </c>
      <c r="BJ267">
        <v>9853.4573</v>
      </c>
      <c r="BK267">
        <v>10336.0416</v>
      </c>
      <c r="BL267">
        <v>11261.688399999999</v>
      </c>
      <c r="BM267">
        <v>11623.6103</v>
      </c>
      <c r="BN267">
        <v>11090.970300000001</v>
      </c>
      <c r="BO267">
        <v>11410.5543</v>
      </c>
      <c r="BP267">
        <v>10871.8845</v>
      </c>
      <c r="BQ267">
        <v>10705.045</v>
      </c>
      <c r="BR267">
        <v>11051.208199999999</v>
      </c>
      <c r="BS267">
        <v>10681.34</v>
      </c>
      <c r="BT267">
        <v>10880.31</v>
      </c>
      <c r="BU267">
        <v>11148.23</v>
      </c>
      <c r="BV267">
        <v>11587.54</v>
      </c>
      <c r="BW267">
        <v>11728.3316</v>
      </c>
      <c r="BX267">
        <v>11982.6999</v>
      </c>
      <c r="BY267">
        <v>10904.5699</v>
      </c>
      <c r="BZ267">
        <v>10952.589900000001</v>
      </c>
      <c r="CA267">
        <v>11784.7528</v>
      </c>
      <c r="CB267">
        <v>12123.8544</v>
      </c>
      <c r="CC267">
        <v>11949.4755</v>
      </c>
      <c r="CD267">
        <v>11108.3716</v>
      </c>
      <c r="CE267">
        <v>11887.601199999999</v>
      </c>
      <c r="CF267">
        <v>11846.3074</v>
      </c>
      <c r="CG267">
        <v>11624.367</v>
      </c>
      <c r="CH267">
        <v>12910.4833</v>
      </c>
      <c r="CI267">
        <v>12904.686</v>
      </c>
      <c r="CJ267">
        <v>13151.647499999999</v>
      </c>
      <c r="CK267">
        <v>13060.2503</v>
      </c>
      <c r="CL267">
        <v>13168.824000000001</v>
      </c>
      <c r="CM267">
        <v>13985.495199999999</v>
      </c>
      <c r="CN267">
        <v>14707.787</v>
      </c>
      <c r="CO267">
        <v>15103.5586</v>
      </c>
      <c r="CP267">
        <v>14496.676799999999</v>
      </c>
      <c r="CQ267">
        <v>15301.413500000001</v>
      </c>
      <c r="CR267">
        <v>15293.388300000001</v>
      </c>
      <c r="CS267">
        <v>14387.057000000001</v>
      </c>
      <c r="CT267">
        <v>13831.0723</v>
      </c>
      <c r="CU267">
        <v>14194.76</v>
      </c>
      <c r="CV267">
        <v>14539.626</v>
      </c>
      <c r="CW267">
        <v>13886.0954</v>
      </c>
      <c r="CX267">
        <v>13498.290300000001</v>
      </c>
      <c r="CY267">
        <v>12274.766600000001</v>
      </c>
      <c r="CZ267">
        <v>10599.4802</v>
      </c>
      <c r="DA267">
        <v>9158.4634000000005</v>
      </c>
      <c r="DB267">
        <v>9027.9171000000006</v>
      </c>
      <c r="DC267">
        <v>8904.02</v>
      </c>
      <c r="DD267">
        <v>9892.7697000000007</v>
      </c>
      <c r="DE267">
        <v>8841.4143000000004</v>
      </c>
      <c r="DF267">
        <v>6567.5124999999998</v>
      </c>
      <c r="DG267">
        <v>6599.2046</v>
      </c>
      <c r="DH267">
        <v>7671.0333000000001</v>
      </c>
      <c r="DI267">
        <v>8751.7864000000009</v>
      </c>
      <c r="DJ267">
        <v>8998.0712999999996</v>
      </c>
      <c r="DK267">
        <v>9018.8840999999993</v>
      </c>
      <c r="DL267">
        <v>9693.2921000000006</v>
      </c>
      <c r="DM267">
        <v>8308.2883999999995</v>
      </c>
      <c r="DN267">
        <v>7665.1890999999996</v>
      </c>
      <c r="DO267">
        <v>8088.1439</v>
      </c>
      <c r="DP267">
        <v>7770.2631000000001</v>
      </c>
      <c r="DQ267">
        <v>8053.9102000000003</v>
      </c>
      <c r="DR267">
        <v>6940.9762000000001</v>
      </c>
      <c r="DS267">
        <v>7942.2703000000001</v>
      </c>
      <c r="DT267">
        <v>8065.1487999999999</v>
      </c>
      <c r="DU267">
        <v>7417.6166000000003</v>
      </c>
      <c r="DV267">
        <v>7838.2160000000003</v>
      </c>
      <c r="DW267">
        <v>6591.4050999999999</v>
      </c>
      <c r="DX267">
        <v>7571.1678000000002</v>
      </c>
      <c r="DY267">
        <v>7892.6716999999999</v>
      </c>
      <c r="DZ267">
        <v>8214.1756999999998</v>
      </c>
      <c r="EA267">
        <v>8547.3403999999991</v>
      </c>
      <c r="EB267">
        <v>8122.7385999999997</v>
      </c>
      <c r="EC267">
        <v>8483.7598999999991</v>
      </c>
      <c r="ED267">
        <v>8227.2340000000004</v>
      </c>
      <c r="EE267">
        <v>8667.3736000000008</v>
      </c>
      <c r="EF267">
        <v>8772.8282999999992</v>
      </c>
      <c r="EG267">
        <v>10527.375</v>
      </c>
      <c r="EH267">
        <v>10081.900100000001</v>
      </c>
      <c r="EI267">
        <v>11086.5502</v>
      </c>
      <c r="EJ267">
        <v>8929.7430000000004</v>
      </c>
    </row>
    <row r="268" spans="1:140" x14ac:dyDescent="0.25">
      <c r="A268" t="s">
        <v>267</v>
      </c>
      <c r="B268">
        <v>21463.197899999999</v>
      </c>
      <c r="C268">
        <v>20592.4234</v>
      </c>
      <c r="D268">
        <v>20600.375700000001</v>
      </c>
      <c r="E268">
        <v>21737.623800000001</v>
      </c>
      <c r="F268">
        <v>22161.058300000001</v>
      </c>
      <c r="G268">
        <v>20890.754799999999</v>
      </c>
      <c r="H268">
        <v>21286.8092</v>
      </c>
      <c r="I268">
        <v>20652.616699999999</v>
      </c>
      <c r="J268">
        <v>18868.2117</v>
      </c>
      <c r="K268">
        <v>19727.772199999999</v>
      </c>
      <c r="L268">
        <v>20443.448400000001</v>
      </c>
      <c r="M268">
        <v>19902.8017</v>
      </c>
      <c r="N268">
        <v>19626.830600000001</v>
      </c>
      <c r="O268">
        <v>18191.0906</v>
      </c>
      <c r="P268">
        <v>20100.3596</v>
      </c>
      <c r="Q268">
        <v>20654.808099999998</v>
      </c>
      <c r="R268">
        <v>21284.6204</v>
      </c>
      <c r="S268">
        <v>19129.599999999999</v>
      </c>
      <c r="T268">
        <v>16577.231500000002</v>
      </c>
      <c r="U268">
        <v>16737.5455</v>
      </c>
      <c r="V268">
        <v>16676.4735</v>
      </c>
      <c r="W268">
        <v>14865.069299999999</v>
      </c>
      <c r="X268">
        <v>13990.4288</v>
      </c>
      <c r="Y268">
        <v>16083.454900000001</v>
      </c>
      <c r="Z268">
        <v>16544.604599999999</v>
      </c>
      <c r="AA268">
        <v>17814.618200000001</v>
      </c>
      <c r="AB268">
        <v>18170.375</v>
      </c>
      <c r="AC268">
        <v>18028.005799999999</v>
      </c>
      <c r="AD268">
        <v>18847.286599999999</v>
      </c>
      <c r="AE268">
        <v>19731.6505</v>
      </c>
      <c r="AF268">
        <v>19950.119299999998</v>
      </c>
      <c r="AG268">
        <v>20185.362300000001</v>
      </c>
      <c r="AH268">
        <v>20648.259699999999</v>
      </c>
      <c r="AI268">
        <v>19786.967000000001</v>
      </c>
      <c r="AJ268">
        <v>20333.597900000001</v>
      </c>
      <c r="AK268">
        <v>20908.2513</v>
      </c>
      <c r="AL268">
        <v>20338.438999999998</v>
      </c>
      <c r="AM268">
        <v>19146.9863</v>
      </c>
      <c r="AN268">
        <v>19051.822400000001</v>
      </c>
      <c r="AO268">
        <v>18767.132399999999</v>
      </c>
      <c r="AP268">
        <v>19080.673500000001</v>
      </c>
      <c r="AQ268">
        <v>18986.233400000001</v>
      </c>
      <c r="AR268">
        <v>18127.1702</v>
      </c>
      <c r="AS268">
        <v>18808.365900000001</v>
      </c>
      <c r="AT268">
        <v>18521.159100000001</v>
      </c>
      <c r="AU268">
        <v>19554.654999999999</v>
      </c>
      <c r="AV268">
        <v>19707.996200000001</v>
      </c>
      <c r="AW268">
        <v>20909.169000000002</v>
      </c>
      <c r="AX268">
        <v>20680.291499999999</v>
      </c>
      <c r="AY268">
        <v>20074.2889</v>
      </c>
      <c r="AZ268">
        <v>20241.211800000001</v>
      </c>
      <c r="BA268">
        <v>19664.024000000001</v>
      </c>
      <c r="BB268">
        <v>19254.960200000001</v>
      </c>
      <c r="BC268">
        <v>19624.203600000001</v>
      </c>
      <c r="BD268">
        <v>17655.824199999999</v>
      </c>
      <c r="BE268">
        <v>18162.225999999999</v>
      </c>
      <c r="BF268">
        <v>17785.118299999998</v>
      </c>
      <c r="BG268">
        <v>18697.399700000002</v>
      </c>
      <c r="BH268">
        <v>19154.566299999999</v>
      </c>
      <c r="BI268">
        <v>18061.652399999999</v>
      </c>
      <c r="BJ268">
        <v>17437.0592</v>
      </c>
      <c r="BK268">
        <v>17633.664000000001</v>
      </c>
      <c r="BL268">
        <v>17050.998800000001</v>
      </c>
      <c r="BM268">
        <v>18119.2925</v>
      </c>
      <c r="BN268">
        <v>18480.605100000001</v>
      </c>
      <c r="BO268">
        <v>18716.7104</v>
      </c>
      <c r="BP268">
        <v>19877.9401</v>
      </c>
      <c r="BQ268">
        <v>20017.723699999999</v>
      </c>
      <c r="BR268">
        <v>20967.535100000001</v>
      </c>
      <c r="BS268">
        <v>21894.381000000001</v>
      </c>
      <c r="BT268">
        <v>23316.611000000001</v>
      </c>
      <c r="BU268">
        <v>23537.364300000001</v>
      </c>
      <c r="BV268">
        <v>22820.3835</v>
      </c>
      <c r="BW268">
        <v>23622.133000000002</v>
      </c>
      <c r="BX268">
        <v>24361.359</v>
      </c>
      <c r="BY268">
        <v>22003.74</v>
      </c>
      <c r="BZ268">
        <v>21286.108499999998</v>
      </c>
      <c r="CA268">
        <v>22924.337899999999</v>
      </c>
      <c r="CB268">
        <v>21963.644</v>
      </c>
      <c r="CC268">
        <v>22119.388900000002</v>
      </c>
      <c r="CD268">
        <v>21000.199199999999</v>
      </c>
      <c r="CE268">
        <v>21950.731</v>
      </c>
      <c r="CF268">
        <v>22524.933300000001</v>
      </c>
      <c r="CG268">
        <v>24004.804499999998</v>
      </c>
      <c r="CH268">
        <v>24766.908200000002</v>
      </c>
      <c r="CI268">
        <v>23589.241300000002</v>
      </c>
      <c r="CJ268">
        <v>21481.648499999999</v>
      </c>
      <c r="CK268">
        <v>23397.178500000002</v>
      </c>
      <c r="CL268">
        <v>22183.564600000002</v>
      </c>
      <c r="CM268">
        <v>23033.4545</v>
      </c>
      <c r="CN268">
        <v>23520.996200000001</v>
      </c>
      <c r="CO268">
        <v>23233.418699999998</v>
      </c>
      <c r="CP268">
        <v>23283.123500000002</v>
      </c>
      <c r="CQ268">
        <v>22991.754099999998</v>
      </c>
      <c r="CR268">
        <v>23490.666300000001</v>
      </c>
      <c r="CS268">
        <v>22557.451000000001</v>
      </c>
      <c r="CT268">
        <v>22151.4139</v>
      </c>
      <c r="CU268">
        <v>22126.710999999999</v>
      </c>
      <c r="CV268">
        <v>23351.267400000001</v>
      </c>
      <c r="CW268">
        <v>23435.352299999999</v>
      </c>
      <c r="CX268">
        <v>23530.819200000002</v>
      </c>
      <c r="CY268">
        <v>24934.536</v>
      </c>
      <c r="CZ268">
        <v>24371.930199999999</v>
      </c>
      <c r="DA268">
        <v>25612.322100000001</v>
      </c>
      <c r="DB268">
        <v>26026.967499999999</v>
      </c>
      <c r="DC268">
        <v>25926.0245</v>
      </c>
      <c r="DD268">
        <v>26963.709599999998</v>
      </c>
      <c r="DE268">
        <v>27055.291099999999</v>
      </c>
      <c r="DF268">
        <v>26033.069800000001</v>
      </c>
      <c r="DG268">
        <v>28581.4192</v>
      </c>
      <c r="DH268">
        <v>28952.470099999999</v>
      </c>
      <c r="DI268">
        <v>28794.792399999998</v>
      </c>
      <c r="DJ268">
        <v>27134.564699999999</v>
      </c>
      <c r="DK268">
        <v>26314.958699999999</v>
      </c>
      <c r="DL268">
        <v>25265.16</v>
      </c>
      <c r="DM268">
        <v>25865.2075</v>
      </c>
      <c r="DN268">
        <v>25514.302500000002</v>
      </c>
      <c r="DO268">
        <v>26008.865699999998</v>
      </c>
      <c r="DP268">
        <v>25417.203099999999</v>
      </c>
      <c r="DQ268">
        <v>24853.620999999999</v>
      </c>
      <c r="DR268">
        <v>25079.9048</v>
      </c>
      <c r="DS268">
        <v>24330.3099</v>
      </c>
      <c r="DT268">
        <v>23818.903999999999</v>
      </c>
      <c r="DU268">
        <v>22592.517500000002</v>
      </c>
      <c r="DV268">
        <v>21526.051200000002</v>
      </c>
      <c r="DW268">
        <v>21581.272799999999</v>
      </c>
      <c r="DX268">
        <v>22856.466400000001</v>
      </c>
      <c r="DY268">
        <v>23485.226500000001</v>
      </c>
      <c r="DZ268">
        <v>23530.137999999999</v>
      </c>
      <c r="EA268">
        <v>22888.567200000001</v>
      </c>
      <c r="EB268">
        <v>22531.860199999999</v>
      </c>
      <c r="EC268">
        <v>20414.1911</v>
      </c>
      <c r="ED268">
        <v>22333.5635</v>
      </c>
      <c r="EE268">
        <v>24234.292300000001</v>
      </c>
      <c r="EF268">
        <v>24636.636299999998</v>
      </c>
      <c r="EG268">
        <v>24887.629799999999</v>
      </c>
      <c r="EH268">
        <v>24274.019199999999</v>
      </c>
      <c r="EI268">
        <v>22700.1253</v>
      </c>
      <c r="EJ268">
        <v>22087.895799999998</v>
      </c>
    </row>
    <row r="269" spans="1:140" x14ac:dyDescent="0.25">
      <c r="A269" t="s">
        <v>268</v>
      </c>
      <c r="B269">
        <v>13969.667799999999</v>
      </c>
      <c r="C269">
        <v>13467.528700000001</v>
      </c>
      <c r="D269">
        <v>13506.9678</v>
      </c>
      <c r="E269">
        <v>12999.7243</v>
      </c>
      <c r="F269">
        <v>12621.053599999999</v>
      </c>
      <c r="G269">
        <v>11058.7428</v>
      </c>
      <c r="H269">
        <v>10240.1726</v>
      </c>
      <c r="I269">
        <v>9116.6304999999993</v>
      </c>
      <c r="J269">
        <v>10166.936900000001</v>
      </c>
      <c r="K269">
        <v>8572.8855999999996</v>
      </c>
      <c r="L269">
        <v>8752.8130000000001</v>
      </c>
      <c r="M269">
        <v>9653.7135999999991</v>
      </c>
      <c r="N269">
        <v>7796.1521000000002</v>
      </c>
      <c r="O269">
        <v>5331.0654000000004</v>
      </c>
      <c r="P269">
        <v>5123.7340000000004</v>
      </c>
      <c r="Q269">
        <v>5940.8307000000004</v>
      </c>
      <c r="R269">
        <v>5906.2047000000002</v>
      </c>
      <c r="S269">
        <v>6050.9760999999999</v>
      </c>
      <c r="T269">
        <v>4643.1733000000004</v>
      </c>
      <c r="U269">
        <v>4217.4665999999997</v>
      </c>
      <c r="V269">
        <v>3603.6147000000001</v>
      </c>
      <c r="W269">
        <v>3469.9641000000001</v>
      </c>
      <c r="X269">
        <v>3893.3299000000002</v>
      </c>
      <c r="Y269">
        <v>3066.2239</v>
      </c>
      <c r="Z269">
        <v>2512.3955000000001</v>
      </c>
      <c r="AA269">
        <v>3709.4908</v>
      </c>
      <c r="AB269">
        <v>4608.0816999999997</v>
      </c>
      <c r="AC269">
        <v>5851.1076000000003</v>
      </c>
      <c r="AD269">
        <v>5710.5403999999999</v>
      </c>
      <c r="AE269">
        <v>4735.3558000000003</v>
      </c>
      <c r="AF269">
        <v>5148.2718000000004</v>
      </c>
      <c r="AG269">
        <v>4876.2016999999996</v>
      </c>
      <c r="AH269">
        <v>6308.3114999999998</v>
      </c>
      <c r="AI269">
        <v>6281.9535999999998</v>
      </c>
      <c r="AJ269">
        <v>6805.5733</v>
      </c>
      <c r="AK269">
        <v>7920.8091999999997</v>
      </c>
      <c r="AL269">
        <v>7042.6706999999997</v>
      </c>
      <c r="AM269">
        <v>6760.6950999999999</v>
      </c>
      <c r="AN269">
        <v>7437.6437999999998</v>
      </c>
      <c r="AO269">
        <v>6487.6818000000003</v>
      </c>
      <c r="AP269">
        <v>7007.0484999999999</v>
      </c>
      <c r="AQ269">
        <v>7209.5133999999998</v>
      </c>
      <c r="AR269">
        <v>6629.9489999999996</v>
      </c>
      <c r="AS269">
        <v>7792.1710999999996</v>
      </c>
      <c r="AT269">
        <v>7836.1947</v>
      </c>
      <c r="AU269">
        <v>8047.4854999999998</v>
      </c>
      <c r="AV269">
        <v>8445.6697000000004</v>
      </c>
      <c r="AW269">
        <v>8245.9410000000007</v>
      </c>
      <c r="AX269">
        <v>8053.3937999999998</v>
      </c>
      <c r="AY269">
        <v>7920.2798000000003</v>
      </c>
      <c r="AZ269">
        <v>7644.5438000000004</v>
      </c>
      <c r="BA269">
        <v>6326.9849999999997</v>
      </c>
      <c r="BB269">
        <v>5650.4549999999999</v>
      </c>
      <c r="BC269">
        <v>6727.1859000000004</v>
      </c>
      <c r="BD269">
        <v>6946.5544</v>
      </c>
      <c r="BE269">
        <v>7327.7097000000003</v>
      </c>
      <c r="BF269">
        <v>7403.9407000000001</v>
      </c>
      <c r="BG269">
        <v>7723.8473999999997</v>
      </c>
      <c r="BH269">
        <v>8105.2718999999997</v>
      </c>
      <c r="BI269">
        <v>7687.06</v>
      </c>
      <c r="BJ269">
        <v>7148.5276999999996</v>
      </c>
      <c r="BK269">
        <v>7377.2806</v>
      </c>
      <c r="BL269">
        <v>7544.8747000000003</v>
      </c>
      <c r="BM269">
        <v>7953.3936999999996</v>
      </c>
      <c r="BN269">
        <v>8245.8672999999999</v>
      </c>
      <c r="BO269">
        <v>7882.7619999999997</v>
      </c>
      <c r="BP269">
        <v>7543.8621000000003</v>
      </c>
      <c r="BQ269">
        <v>7861.3019000000004</v>
      </c>
      <c r="BR269">
        <v>8702.2284</v>
      </c>
      <c r="BS269">
        <v>8675.0331999999999</v>
      </c>
      <c r="BT269">
        <v>9201.6327000000001</v>
      </c>
      <c r="BU269">
        <v>9210.8713000000007</v>
      </c>
      <c r="BV269">
        <v>9923.1011999999992</v>
      </c>
      <c r="BW269">
        <v>10162.4339</v>
      </c>
      <c r="BX269">
        <v>11219.332</v>
      </c>
      <c r="BY269">
        <v>10635.4856</v>
      </c>
      <c r="BZ269">
        <v>10389.4203</v>
      </c>
      <c r="CA269">
        <v>11235.2986</v>
      </c>
      <c r="CB269">
        <v>11432.5664</v>
      </c>
      <c r="CC269">
        <v>12033.336600000001</v>
      </c>
      <c r="CD269">
        <v>11365.638199999999</v>
      </c>
      <c r="CE269">
        <v>11713.378199999999</v>
      </c>
      <c r="CF269">
        <v>12665.034600000001</v>
      </c>
      <c r="CG269">
        <v>12048.226000000001</v>
      </c>
      <c r="CH269">
        <v>12092.391</v>
      </c>
      <c r="CI269">
        <v>12657.7037</v>
      </c>
      <c r="CJ269">
        <v>11872.1834</v>
      </c>
      <c r="CK269">
        <v>11901.6584</v>
      </c>
      <c r="CL269">
        <v>11656.8043</v>
      </c>
      <c r="CM269">
        <v>11543.121999999999</v>
      </c>
      <c r="CN269">
        <v>11695.381100000001</v>
      </c>
      <c r="CO269">
        <v>12041.910900000001</v>
      </c>
      <c r="CP269">
        <v>11253.5556</v>
      </c>
      <c r="CQ269">
        <v>12067.900600000001</v>
      </c>
      <c r="CR269">
        <v>12111.3979</v>
      </c>
      <c r="CS269">
        <v>12192.199000000001</v>
      </c>
      <c r="CT269">
        <v>12368.295700000001</v>
      </c>
      <c r="CU269">
        <v>12741.5502</v>
      </c>
      <c r="CV269">
        <v>12588.855100000001</v>
      </c>
      <c r="CW269">
        <v>11553.4305</v>
      </c>
      <c r="CX269">
        <v>10939.6019</v>
      </c>
      <c r="CY269">
        <v>10443.493899999999</v>
      </c>
      <c r="CZ269">
        <v>10951.660599999999</v>
      </c>
      <c r="DA269">
        <v>11018.49</v>
      </c>
      <c r="DB269">
        <v>9322.6951000000008</v>
      </c>
      <c r="DC269">
        <v>8815.6453999999994</v>
      </c>
      <c r="DD269">
        <v>9225.0925000000007</v>
      </c>
      <c r="DE269">
        <v>10177.9653</v>
      </c>
      <c r="DF269">
        <v>10799.2217</v>
      </c>
      <c r="DG269">
        <v>9308.2214999999997</v>
      </c>
      <c r="DH269">
        <v>9855.7638999999999</v>
      </c>
      <c r="DI269">
        <v>13592.1922</v>
      </c>
      <c r="DJ269">
        <v>13170.1417</v>
      </c>
      <c r="DK269">
        <v>15280.394399999999</v>
      </c>
      <c r="DL269">
        <v>18707.123200000002</v>
      </c>
      <c r="DM269">
        <v>19744.6067</v>
      </c>
      <c r="DN269">
        <v>19420.393100000001</v>
      </c>
      <c r="DO269">
        <v>20284.962599999999</v>
      </c>
      <c r="DP269">
        <v>19238.242200000001</v>
      </c>
      <c r="DQ269">
        <v>19735.969499999999</v>
      </c>
      <c r="DR269">
        <v>19148.994500000001</v>
      </c>
      <c r="DS269">
        <v>20541.051599999999</v>
      </c>
      <c r="DT269">
        <v>19713.011600000002</v>
      </c>
      <c r="DU269">
        <v>18716.656599999998</v>
      </c>
      <c r="DV269">
        <v>20467.6047</v>
      </c>
      <c r="DW269">
        <v>19847.703799999999</v>
      </c>
      <c r="DX269">
        <v>20411.085500000001</v>
      </c>
      <c r="DY269">
        <v>21690.811000000002</v>
      </c>
      <c r="DZ269">
        <v>23013.552599999999</v>
      </c>
      <c r="EA269">
        <v>22412.324400000001</v>
      </c>
      <c r="EB269">
        <v>20570.272099999998</v>
      </c>
      <c r="EC269">
        <v>21213.584900000002</v>
      </c>
      <c r="ED269">
        <v>20638.7379</v>
      </c>
      <c r="EE269">
        <v>20744.904200000001</v>
      </c>
      <c r="EF269">
        <v>22100.1613</v>
      </c>
      <c r="EG269">
        <v>22166.400399999999</v>
      </c>
      <c r="EH269">
        <v>20924.997800000001</v>
      </c>
      <c r="EI269">
        <v>18782.651900000001</v>
      </c>
      <c r="EJ269">
        <v>18973.287899999999</v>
      </c>
    </row>
    <row r="270" spans="1:140" x14ac:dyDescent="0.25">
      <c r="A270" t="s">
        <v>269</v>
      </c>
      <c r="B270" t="s">
        <v>506</v>
      </c>
      <c r="C270" t="s">
        <v>506</v>
      </c>
      <c r="D270" t="s">
        <v>506</v>
      </c>
      <c r="E270" t="s">
        <v>506</v>
      </c>
      <c r="F270" t="s">
        <v>506</v>
      </c>
      <c r="G270" t="s">
        <v>506</v>
      </c>
      <c r="H270" t="s">
        <v>506</v>
      </c>
      <c r="I270" t="s">
        <v>506</v>
      </c>
      <c r="J270" t="s">
        <v>506</v>
      </c>
      <c r="K270" t="s">
        <v>506</v>
      </c>
      <c r="L270" t="s">
        <v>506</v>
      </c>
      <c r="M270" t="s">
        <v>506</v>
      </c>
      <c r="N270" t="s">
        <v>506</v>
      </c>
      <c r="O270" t="s">
        <v>506</v>
      </c>
      <c r="P270" t="s">
        <v>506</v>
      </c>
      <c r="Q270" t="s">
        <v>506</v>
      </c>
      <c r="R270" t="s">
        <v>506</v>
      </c>
      <c r="S270" t="s">
        <v>506</v>
      </c>
      <c r="T270" t="s">
        <v>506</v>
      </c>
      <c r="U270" t="s">
        <v>506</v>
      </c>
      <c r="V270" t="s">
        <v>506</v>
      </c>
      <c r="W270" t="s">
        <v>506</v>
      </c>
      <c r="X270" t="s">
        <v>506</v>
      </c>
      <c r="Y270" t="s">
        <v>506</v>
      </c>
      <c r="Z270" t="s">
        <v>506</v>
      </c>
      <c r="AA270" t="s">
        <v>506</v>
      </c>
      <c r="AB270" t="s">
        <v>506</v>
      </c>
      <c r="AC270" t="s">
        <v>506</v>
      </c>
      <c r="AD270" t="s">
        <v>506</v>
      </c>
      <c r="AE270" t="s">
        <v>506</v>
      </c>
      <c r="AF270" t="s">
        <v>506</v>
      </c>
      <c r="AG270" t="s">
        <v>506</v>
      </c>
      <c r="AH270" t="s">
        <v>506</v>
      </c>
      <c r="AI270" t="s">
        <v>506</v>
      </c>
      <c r="AJ270" t="s">
        <v>506</v>
      </c>
      <c r="AK270" t="s">
        <v>506</v>
      </c>
      <c r="AL270" t="s">
        <v>506</v>
      </c>
      <c r="AM270" t="s">
        <v>506</v>
      </c>
      <c r="AN270" t="s">
        <v>506</v>
      </c>
      <c r="AO270" t="s">
        <v>506</v>
      </c>
      <c r="AP270" t="s">
        <v>506</v>
      </c>
      <c r="AQ270" t="s">
        <v>506</v>
      </c>
      <c r="AR270" t="s">
        <v>506</v>
      </c>
      <c r="AS270" t="s">
        <v>506</v>
      </c>
      <c r="AT270" t="s">
        <v>506</v>
      </c>
      <c r="AU270" t="s">
        <v>506</v>
      </c>
      <c r="AV270" t="s">
        <v>506</v>
      </c>
      <c r="AW270" t="s">
        <v>506</v>
      </c>
      <c r="AX270" t="s">
        <v>506</v>
      </c>
      <c r="AY270" t="s">
        <v>506</v>
      </c>
      <c r="AZ270" t="s">
        <v>506</v>
      </c>
      <c r="BA270" t="s">
        <v>506</v>
      </c>
      <c r="BB270" t="s">
        <v>506</v>
      </c>
      <c r="BC270" t="s">
        <v>506</v>
      </c>
      <c r="BD270" t="s">
        <v>506</v>
      </c>
      <c r="BE270" t="s">
        <v>506</v>
      </c>
      <c r="BF270" t="s">
        <v>506</v>
      </c>
      <c r="BG270" t="s">
        <v>506</v>
      </c>
      <c r="BH270" t="s">
        <v>506</v>
      </c>
      <c r="BI270" t="s">
        <v>506</v>
      </c>
      <c r="BJ270" t="s">
        <v>506</v>
      </c>
      <c r="BK270" t="s">
        <v>506</v>
      </c>
      <c r="BL270" t="s">
        <v>506</v>
      </c>
      <c r="BM270" t="s">
        <v>506</v>
      </c>
      <c r="BN270" t="s">
        <v>506</v>
      </c>
      <c r="BO270" t="s">
        <v>506</v>
      </c>
      <c r="BP270" t="s">
        <v>506</v>
      </c>
      <c r="BQ270" t="s">
        <v>506</v>
      </c>
      <c r="BR270" t="s">
        <v>506</v>
      </c>
      <c r="BS270" t="s">
        <v>506</v>
      </c>
      <c r="BT270" t="s">
        <v>506</v>
      </c>
      <c r="BU270" t="s">
        <v>506</v>
      </c>
      <c r="BV270" t="s">
        <v>506</v>
      </c>
      <c r="BW270" t="s">
        <v>506</v>
      </c>
      <c r="BX270" t="s">
        <v>506</v>
      </c>
      <c r="BY270" t="s">
        <v>506</v>
      </c>
      <c r="BZ270" t="s">
        <v>506</v>
      </c>
      <c r="CA270" t="s">
        <v>506</v>
      </c>
      <c r="CB270" t="s">
        <v>506</v>
      </c>
      <c r="CC270" t="s">
        <v>506</v>
      </c>
      <c r="CD270" t="s">
        <v>506</v>
      </c>
      <c r="CE270" t="s">
        <v>506</v>
      </c>
      <c r="CF270" t="s">
        <v>506</v>
      </c>
      <c r="CG270" t="s">
        <v>506</v>
      </c>
      <c r="CH270" t="s">
        <v>506</v>
      </c>
      <c r="CI270" t="s">
        <v>506</v>
      </c>
      <c r="CJ270" t="s">
        <v>506</v>
      </c>
      <c r="CK270" t="s">
        <v>506</v>
      </c>
      <c r="CL270" t="s">
        <v>506</v>
      </c>
      <c r="CM270">
        <v>5260.5</v>
      </c>
      <c r="CN270">
        <v>5878.4</v>
      </c>
      <c r="CO270">
        <v>5667.8092999999999</v>
      </c>
      <c r="CP270">
        <v>5604.0317999999997</v>
      </c>
      <c r="CQ270">
        <v>6300.5496000000003</v>
      </c>
      <c r="CR270">
        <v>6257.9377999999997</v>
      </c>
      <c r="CS270">
        <v>5636.3553000000002</v>
      </c>
      <c r="CT270">
        <v>5535.2849999999999</v>
      </c>
      <c r="CU270">
        <v>5281.6417000000001</v>
      </c>
      <c r="CV270">
        <v>5171.5721999999996</v>
      </c>
      <c r="CW270">
        <v>5425.5787</v>
      </c>
      <c r="CX270">
        <v>5226.4750999999997</v>
      </c>
      <c r="CY270">
        <v>5606.0892999999996</v>
      </c>
      <c r="CZ270">
        <v>5221.3909999999996</v>
      </c>
      <c r="DA270">
        <v>4840.1958000000004</v>
      </c>
      <c r="DB270">
        <v>3997.9025999999999</v>
      </c>
      <c r="DC270">
        <v>4469.1916000000001</v>
      </c>
      <c r="DD270">
        <v>4752.1621999999998</v>
      </c>
      <c r="DE270">
        <v>4467.7861999999996</v>
      </c>
      <c r="DF270">
        <v>5247.2505000000001</v>
      </c>
      <c r="DG270">
        <v>4951.9292999999998</v>
      </c>
      <c r="DH270">
        <v>4977.4634999999998</v>
      </c>
      <c r="DI270">
        <v>5180.0347000000002</v>
      </c>
      <c r="DJ270">
        <v>5385.3024999999998</v>
      </c>
      <c r="DK270">
        <v>5573.9324999999999</v>
      </c>
      <c r="DL270">
        <v>6258.7785000000003</v>
      </c>
      <c r="DM270">
        <v>6269.759</v>
      </c>
      <c r="DN270">
        <v>6355.4817000000003</v>
      </c>
      <c r="DO270">
        <v>6450.0346</v>
      </c>
      <c r="DP270">
        <v>6675.0640000000003</v>
      </c>
      <c r="DQ270">
        <v>6913.3271999999997</v>
      </c>
      <c r="DR270">
        <v>7136.8144000000002</v>
      </c>
      <c r="DS270">
        <v>7216.3741</v>
      </c>
      <c r="DT270">
        <v>7709.4529000000002</v>
      </c>
      <c r="DU270">
        <v>7574.1342999999997</v>
      </c>
      <c r="DV270">
        <v>7749.0636999999997</v>
      </c>
      <c r="DW270">
        <v>8308.9457000000002</v>
      </c>
      <c r="DX270">
        <v>8091.3172000000004</v>
      </c>
      <c r="DY270">
        <v>7791.0245999999997</v>
      </c>
      <c r="DZ270">
        <v>8749.9199000000008</v>
      </c>
      <c r="EA270">
        <v>8814.9357</v>
      </c>
      <c r="EB270">
        <v>9825.3592000000008</v>
      </c>
      <c r="EC270">
        <v>9692.2039000000004</v>
      </c>
      <c r="ED270">
        <v>11016.254999999999</v>
      </c>
      <c r="EE270">
        <v>11092.8729</v>
      </c>
      <c r="EF270">
        <v>10899.3161</v>
      </c>
      <c r="EG270">
        <v>12162.206399999999</v>
      </c>
      <c r="EH270">
        <v>12422.731400000001</v>
      </c>
      <c r="EI270">
        <v>10698.3933</v>
      </c>
      <c r="EJ270">
        <v>11535.611999999999</v>
      </c>
    </row>
    <row r="271" spans="1:140" x14ac:dyDescent="0.25">
      <c r="A271" t="s">
        <v>270</v>
      </c>
      <c r="B271" t="s">
        <v>506</v>
      </c>
      <c r="C271" t="s">
        <v>506</v>
      </c>
      <c r="D271" t="s">
        <v>506</v>
      </c>
      <c r="E271" t="s">
        <v>506</v>
      </c>
      <c r="F271" t="s">
        <v>506</v>
      </c>
      <c r="G271" t="s">
        <v>506</v>
      </c>
      <c r="H271" t="s">
        <v>506</v>
      </c>
      <c r="I271" t="s">
        <v>506</v>
      </c>
      <c r="J271" t="s">
        <v>506</v>
      </c>
      <c r="K271" t="s">
        <v>506</v>
      </c>
      <c r="L271" t="s">
        <v>506</v>
      </c>
      <c r="M271" t="s">
        <v>506</v>
      </c>
      <c r="N271" t="s">
        <v>506</v>
      </c>
      <c r="O271" t="s">
        <v>506</v>
      </c>
      <c r="P271" t="s">
        <v>506</v>
      </c>
      <c r="Q271" t="s">
        <v>506</v>
      </c>
      <c r="R271" t="s">
        <v>506</v>
      </c>
      <c r="S271" t="s">
        <v>506</v>
      </c>
      <c r="T271" t="s">
        <v>506</v>
      </c>
      <c r="U271" t="s">
        <v>506</v>
      </c>
      <c r="V271" t="s">
        <v>506</v>
      </c>
      <c r="W271" t="s">
        <v>506</v>
      </c>
      <c r="X271" t="s">
        <v>506</v>
      </c>
      <c r="Y271" t="s">
        <v>506</v>
      </c>
      <c r="Z271" t="s">
        <v>506</v>
      </c>
      <c r="AA271" t="s">
        <v>506</v>
      </c>
      <c r="AB271" t="s">
        <v>506</v>
      </c>
      <c r="AC271" t="s">
        <v>506</v>
      </c>
      <c r="AD271" t="s">
        <v>506</v>
      </c>
      <c r="AE271" t="s">
        <v>506</v>
      </c>
      <c r="AF271" t="s">
        <v>506</v>
      </c>
      <c r="AG271" t="s">
        <v>506</v>
      </c>
      <c r="AH271" t="s">
        <v>506</v>
      </c>
      <c r="AI271" t="s">
        <v>506</v>
      </c>
      <c r="AJ271" t="s">
        <v>506</v>
      </c>
      <c r="AK271" t="s">
        <v>506</v>
      </c>
      <c r="AL271" t="s">
        <v>506</v>
      </c>
      <c r="AM271" t="s">
        <v>506</v>
      </c>
      <c r="AN271" t="s">
        <v>506</v>
      </c>
      <c r="AO271" t="s">
        <v>506</v>
      </c>
      <c r="AP271" t="s">
        <v>506</v>
      </c>
      <c r="AQ271" t="s">
        <v>506</v>
      </c>
      <c r="AR271" t="s">
        <v>506</v>
      </c>
      <c r="AS271" t="s">
        <v>506</v>
      </c>
      <c r="AT271" t="s">
        <v>506</v>
      </c>
      <c r="AU271" t="s">
        <v>506</v>
      </c>
      <c r="AV271" t="s">
        <v>506</v>
      </c>
      <c r="AW271" t="s">
        <v>506</v>
      </c>
      <c r="AX271" t="s">
        <v>506</v>
      </c>
      <c r="AY271" t="s">
        <v>506</v>
      </c>
      <c r="AZ271" t="s">
        <v>506</v>
      </c>
      <c r="BA271" t="s">
        <v>506</v>
      </c>
      <c r="BB271" t="s">
        <v>506</v>
      </c>
      <c r="BC271" t="s">
        <v>506</v>
      </c>
      <c r="BD271" t="s">
        <v>506</v>
      </c>
      <c r="BE271" t="s">
        <v>506</v>
      </c>
      <c r="BF271" t="s">
        <v>506</v>
      </c>
      <c r="BG271" t="s">
        <v>506</v>
      </c>
      <c r="BH271" t="s">
        <v>506</v>
      </c>
      <c r="BI271" t="s">
        <v>506</v>
      </c>
      <c r="BJ271" t="s">
        <v>506</v>
      </c>
      <c r="BK271" t="s">
        <v>506</v>
      </c>
      <c r="BL271" t="s">
        <v>506</v>
      </c>
      <c r="BM271" t="s">
        <v>506</v>
      </c>
      <c r="BN271" t="s">
        <v>506</v>
      </c>
      <c r="BO271" t="s">
        <v>506</v>
      </c>
      <c r="BP271" t="s">
        <v>506</v>
      </c>
      <c r="BQ271" t="s">
        <v>506</v>
      </c>
      <c r="BR271" t="s">
        <v>506</v>
      </c>
      <c r="BS271" t="s">
        <v>506</v>
      </c>
      <c r="BT271" t="s">
        <v>506</v>
      </c>
      <c r="BU271" t="s">
        <v>506</v>
      </c>
      <c r="BV271" t="s">
        <v>506</v>
      </c>
      <c r="BW271" t="s">
        <v>506</v>
      </c>
      <c r="BX271" t="s">
        <v>506</v>
      </c>
      <c r="BY271" t="s">
        <v>506</v>
      </c>
      <c r="BZ271" t="s">
        <v>506</v>
      </c>
      <c r="CA271" t="s">
        <v>506</v>
      </c>
      <c r="CB271" t="s">
        <v>506</v>
      </c>
      <c r="CC271" t="s">
        <v>506</v>
      </c>
      <c r="CD271" t="s">
        <v>506</v>
      </c>
      <c r="CE271" t="s">
        <v>506</v>
      </c>
      <c r="CF271" t="s">
        <v>506</v>
      </c>
      <c r="CG271" t="s">
        <v>506</v>
      </c>
      <c r="CH271" t="s">
        <v>506</v>
      </c>
      <c r="CI271" t="s">
        <v>506</v>
      </c>
      <c r="CJ271" t="s">
        <v>506</v>
      </c>
      <c r="CK271" t="s">
        <v>506</v>
      </c>
      <c r="CL271" t="s">
        <v>506</v>
      </c>
      <c r="CM271" t="s">
        <v>506</v>
      </c>
      <c r="CN271" t="s">
        <v>506</v>
      </c>
      <c r="CO271" t="s">
        <v>506</v>
      </c>
      <c r="CP271" t="s">
        <v>506</v>
      </c>
      <c r="CQ271" t="s">
        <v>506</v>
      </c>
      <c r="CR271" t="s">
        <v>506</v>
      </c>
      <c r="CS271" t="s">
        <v>506</v>
      </c>
      <c r="CT271" t="s">
        <v>506</v>
      </c>
      <c r="CU271" t="s">
        <v>506</v>
      </c>
      <c r="CV271">
        <v>96359.286099999998</v>
      </c>
      <c r="CW271">
        <v>88124.464099999997</v>
      </c>
      <c r="CX271">
        <v>85601.770900000003</v>
      </c>
      <c r="CY271">
        <v>94564.608699999997</v>
      </c>
      <c r="CZ271">
        <v>89419.549700000003</v>
      </c>
      <c r="DA271">
        <v>88291.035900000003</v>
      </c>
      <c r="DB271">
        <v>94722.350999999995</v>
      </c>
      <c r="DC271">
        <v>93460.357099999994</v>
      </c>
      <c r="DD271">
        <v>95465.293000000005</v>
      </c>
      <c r="DE271">
        <v>94869.850099999996</v>
      </c>
      <c r="DF271">
        <v>101155.3131</v>
      </c>
      <c r="DG271">
        <v>107587.71610000001</v>
      </c>
      <c r="DH271">
        <v>105046.3697</v>
      </c>
      <c r="DI271">
        <v>108967.5772</v>
      </c>
      <c r="DJ271">
        <v>108991.9302</v>
      </c>
      <c r="DK271">
        <v>108310.0457</v>
      </c>
      <c r="DL271">
        <v>99390.116999999998</v>
      </c>
      <c r="DM271">
        <v>106292.03939999999</v>
      </c>
      <c r="DN271">
        <v>108690.0618</v>
      </c>
      <c r="DO271">
        <v>111380.1253</v>
      </c>
      <c r="DP271">
        <v>110528.13</v>
      </c>
      <c r="DQ271">
        <v>110016.9328</v>
      </c>
      <c r="DR271">
        <v>112265.7678</v>
      </c>
      <c r="DS271">
        <v>104278.0904</v>
      </c>
      <c r="DT271">
        <v>106494.18240000001</v>
      </c>
      <c r="DU271">
        <v>98373.778099999996</v>
      </c>
      <c r="DV271">
        <v>94475.374500000005</v>
      </c>
      <c r="DW271">
        <v>94207.359299999996</v>
      </c>
      <c r="DX271">
        <v>99146.727799999993</v>
      </c>
      <c r="DY271">
        <v>94748.058900000004</v>
      </c>
      <c r="DZ271">
        <v>95515.693700000003</v>
      </c>
      <c r="EA271">
        <v>81720.666700000002</v>
      </c>
      <c r="EB271">
        <v>75919.943799999994</v>
      </c>
      <c r="EC271">
        <v>68716.751199999999</v>
      </c>
      <c r="ED271">
        <v>70078.021599999993</v>
      </c>
      <c r="EE271">
        <v>76588.401400000002</v>
      </c>
      <c r="EF271">
        <v>73455.128700000001</v>
      </c>
      <c r="EG271">
        <v>71041.167600000001</v>
      </c>
      <c r="EH271">
        <v>67188.583299999998</v>
      </c>
      <c r="EI271">
        <v>67017.8992</v>
      </c>
      <c r="EJ271">
        <v>62337.507599999997</v>
      </c>
    </row>
    <row r="272" spans="1:140" x14ac:dyDescent="0.25">
      <c r="A272" t="s">
        <v>271</v>
      </c>
      <c r="B272">
        <v>11665.691000000001</v>
      </c>
      <c r="C272">
        <v>9594.1424999999999</v>
      </c>
      <c r="D272">
        <v>9407.6527000000006</v>
      </c>
      <c r="E272">
        <v>10800.3087</v>
      </c>
      <c r="F272">
        <v>11403.1284</v>
      </c>
      <c r="G272">
        <v>10472.415199999999</v>
      </c>
      <c r="H272">
        <v>9979.4585000000006</v>
      </c>
      <c r="I272">
        <v>9198.5892999999996</v>
      </c>
      <c r="J272">
        <v>9049.4912000000004</v>
      </c>
      <c r="K272">
        <v>8514.3963000000003</v>
      </c>
      <c r="L272">
        <v>9914.4400999999998</v>
      </c>
      <c r="M272">
        <v>10101.743700000001</v>
      </c>
      <c r="N272">
        <v>9983.3549000000003</v>
      </c>
      <c r="O272">
        <v>8757.9519999999993</v>
      </c>
      <c r="P272">
        <v>8953.3060999999998</v>
      </c>
      <c r="Q272">
        <v>9435.2018000000007</v>
      </c>
      <c r="R272">
        <v>9776.4627999999993</v>
      </c>
      <c r="S272">
        <v>5975.9753000000001</v>
      </c>
      <c r="T272">
        <v>3767.9216000000001</v>
      </c>
      <c r="U272">
        <v>4867.6754000000001</v>
      </c>
      <c r="V272">
        <v>3829.1669000000002</v>
      </c>
      <c r="W272">
        <v>2399.0625</v>
      </c>
      <c r="X272">
        <v>2065.6569</v>
      </c>
      <c r="Y272">
        <v>4358.2114000000001</v>
      </c>
      <c r="Z272">
        <v>4399.5594000000001</v>
      </c>
      <c r="AA272">
        <v>3782.3415</v>
      </c>
      <c r="AB272">
        <v>3703.3074999999999</v>
      </c>
      <c r="AC272">
        <v>4723.3909999999996</v>
      </c>
      <c r="AD272">
        <v>4907.8101999999999</v>
      </c>
      <c r="AE272">
        <v>4757.2638999999999</v>
      </c>
      <c r="AF272">
        <v>4641.2483000000002</v>
      </c>
      <c r="AG272">
        <v>5435.6923999999999</v>
      </c>
      <c r="AH272">
        <v>5070.0989</v>
      </c>
      <c r="AI272">
        <v>5632.4102999999996</v>
      </c>
      <c r="AJ272">
        <v>6342.7282999999998</v>
      </c>
      <c r="AK272">
        <v>6322.451</v>
      </c>
      <c r="AL272">
        <v>5800.3603000000003</v>
      </c>
      <c r="AM272">
        <v>5451.5273999999999</v>
      </c>
      <c r="AN272">
        <v>6112.6872999999996</v>
      </c>
      <c r="AO272">
        <v>6050.9728999999998</v>
      </c>
      <c r="AP272">
        <v>6391.8728000000001</v>
      </c>
      <c r="AQ272">
        <v>6992.5059000000001</v>
      </c>
      <c r="AR272">
        <v>6763.1404000000002</v>
      </c>
      <c r="AS272">
        <v>7323.3525</v>
      </c>
      <c r="AT272">
        <v>7343.6500999999998</v>
      </c>
      <c r="AU272">
        <v>7876.6037999999999</v>
      </c>
      <c r="AV272">
        <v>7453.9170999999997</v>
      </c>
      <c r="AW272">
        <v>7941.6324999999997</v>
      </c>
      <c r="AX272">
        <v>7939.2006000000001</v>
      </c>
      <c r="AY272">
        <v>7585.1716999999999</v>
      </c>
      <c r="AZ272">
        <v>7743.8743000000004</v>
      </c>
      <c r="BA272">
        <v>7203.5991000000004</v>
      </c>
      <c r="BB272">
        <v>6116.9544999999998</v>
      </c>
      <c r="BC272">
        <v>7109.9930000000004</v>
      </c>
      <c r="BD272">
        <v>6417.4736999999996</v>
      </c>
      <c r="BE272">
        <v>6608.7363999999998</v>
      </c>
      <c r="BF272">
        <v>7426.6895999999997</v>
      </c>
      <c r="BG272">
        <v>7480.2646000000004</v>
      </c>
      <c r="BH272">
        <v>7850.7129000000004</v>
      </c>
      <c r="BI272">
        <v>7911.8554999999997</v>
      </c>
      <c r="BJ272">
        <v>7304.3609999999999</v>
      </c>
      <c r="BK272">
        <v>7743.8434999999999</v>
      </c>
      <c r="BL272">
        <v>7931.0304999999998</v>
      </c>
      <c r="BM272">
        <v>8269.3197</v>
      </c>
      <c r="BN272">
        <v>8248.9719999999998</v>
      </c>
      <c r="BO272">
        <v>7943.7560000000003</v>
      </c>
      <c r="BP272">
        <v>7850.8211000000001</v>
      </c>
      <c r="BQ272">
        <v>7875.2784000000001</v>
      </c>
      <c r="BR272">
        <v>8466.3320000000003</v>
      </c>
      <c r="BS272">
        <v>8879.6260999999995</v>
      </c>
      <c r="BT272">
        <v>9136.5928000000004</v>
      </c>
      <c r="BU272">
        <v>9699.4721000000009</v>
      </c>
      <c r="BV272">
        <v>9053.9118999999992</v>
      </c>
      <c r="BW272">
        <v>8759.6080000000002</v>
      </c>
      <c r="BX272">
        <v>9217.4130000000005</v>
      </c>
      <c r="BY272">
        <v>8205.0784999999996</v>
      </c>
      <c r="BZ272">
        <v>8266.5244000000002</v>
      </c>
      <c r="CA272">
        <v>8799.0557000000008</v>
      </c>
      <c r="CB272">
        <v>8447.8129000000008</v>
      </c>
      <c r="CC272">
        <v>8091.3824000000004</v>
      </c>
      <c r="CD272">
        <v>8566.6231000000007</v>
      </c>
      <c r="CE272">
        <v>9121.5411000000004</v>
      </c>
      <c r="CF272">
        <v>8981.6118000000006</v>
      </c>
      <c r="CG272">
        <v>9408.5257000000001</v>
      </c>
      <c r="CH272">
        <v>9410.8094000000001</v>
      </c>
      <c r="CI272">
        <v>9435.4451000000008</v>
      </c>
      <c r="CJ272">
        <v>9189.0887999999995</v>
      </c>
      <c r="CK272">
        <v>9655.7075999999997</v>
      </c>
      <c r="CL272">
        <v>9006.2389999999996</v>
      </c>
      <c r="CM272">
        <v>10255.8495</v>
      </c>
      <c r="CN272">
        <v>10470.7667</v>
      </c>
      <c r="CO272">
        <v>10343.225</v>
      </c>
      <c r="CP272">
        <v>11375.9018</v>
      </c>
      <c r="CQ272">
        <v>10842.5491</v>
      </c>
      <c r="CR272">
        <v>11078.904200000001</v>
      </c>
      <c r="CS272">
        <v>9944.1934000000001</v>
      </c>
      <c r="CT272">
        <v>9889.5529000000006</v>
      </c>
      <c r="CU272">
        <v>9303.4441999999999</v>
      </c>
      <c r="CV272">
        <v>10199.117399999999</v>
      </c>
      <c r="CW272">
        <v>9522.7710999999999</v>
      </c>
      <c r="CX272">
        <v>10092.897999999999</v>
      </c>
      <c r="CY272">
        <v>11059.6348</v>
      </c>
      <c r="CZ272">
        <v>10783.265799999999</v>
      </c>
      <c r="DA272">
        <v>10936.1906</v>
      </c>
      <c r="DB272">
        <v>11237.9071</v>
      </c>
      <c r="DC272">
        <v>11066.757799999999</v>
      </c>
      <c r="DD272">
        <v>11924.554899999999</v>
      </c>
      <c r="DE272">
        <v>11800.528700000001</v>
      </c>
      <c r="DF272">
        <v>11825.7076</v>
      </c>
      <c r="DG272">
        <v>13168.584199999999</v>
      </c>
      <c r="DH272">
        <v>13483.655500000001</v>
      </c>
      <c r="DI272">
        <v>12622.549800000001</v>
      </c>
      <c r="DJ272">
        <v>12160.4931</v>
      </c>
      <c r="DK272">
        <v>11309.938599999999</v>
      </c>
      <c r="DL272">
        <v>10855.160900000001</v>
      </c>
      <c r="DM272">
        <v>10693.651099999999</v>
      </c>
      <c r="DN272">
        <v>10578.8941</v>
      </c>
      <c r="DO272">
        <v>10321.5039</v>
      </c>
      <c r="DP272">
        <v>9402.2685999999994</v>
      </c>
      <c r="DQ272">
        <v>8636.5418000000009</v>
      </c>
      <c r="DR272">
        <v>7465.9903000000004</v>
      </c>
      <c r="DS272">
        <v>7810.7707</v>
      </c>
      <c r="DT272">
        <v>8589.3410999999996</v>
      </c>
      <c r="DU272">
        <v>8350.9848000000002</v>
      </c>
      <c r="DV272">
        <v>8321.1901999999991</v>
      </c>
      <c r="DW272">
        <v>7729.8658999999998</v>
      </c>
      <c r="DX272">
        <v>7883.1010999999999</v>
      </c>
      <c r="DY272">
        <v>7725.6094000000003</v>
      </c>
      <c r="DZ272">
        <v>6772.1457</v>
      </c>
      <c r="EA272">
        <v>6364.8145999999997</v>
      </c>
      <c r="EB272">
        <v>6118.5654000000004</v>
      </c>
      <c r="EC272">
        <v>6165.259</v>
      </c>
      <c r="ED272">
        <v>6568.9114</v>
      </c>
      <c r="EE272">
        <v>7219.0041000000001</v>
      </c>
      <c r="EF272">
        <v>7032.8675000000003</v>
      </c>
      <c r="EG272">
        <v>7209.848</v>
      </c>
      <c r="EH272">
        <v>7053.9366</v>
      </c>
      <c r="EI272">
        <v>6780.1860999999999</v>
      </c>
      <c r="EJ272">
        <v>6889.7478000000001</v>
      </c>
    </row>
    <row r="273" spans="1:140" x14ac:dyDescent="0.25">
      <c r="A273" t="s">
        <v>272</v>
      </c>
      <c r="B273">
        <v>10535.454400000001</v>
      </c>
      <c r="C273">
        <v>10529.7057</v>
      </c>
      <c r="D273">
        <v>10882.292799999999</v>
      </c>
      <c r="E273">
        <v>11100.5432</v>
      </c>
      <c r="F273">
        <v>10774.113499999999</v>
      </c>
      <c r="G273">
        <v>9590.0445</v>
      </c>
      <c r="H273">
        <v>8757.6322999999993</v>
      </c>
      <c r="I273">
        <v>8772.2041000000008</v>
      </c>
      <c r="J273">
        <v>7522.5140000000001</v>
      </c>
      <c r="K273">
        <v>7563.9255999999996</v>
      </c>
      <c r="L273">
        <v>6679.8771999999999</v>
      </c>
      <c r="M273">
        <v>7428.2772999999997</v>
      </c>
      <c r="N273">
        <v>7843.2268999999997</v>
      </c>
      <c r="O273">
        <v>6923.1953000000003</v>
      </c>
      <c r="P273">
        <v>6392.6040999999996</v>
      </c>
      <c r="Q273">
        <v>6419.6367</v>
      </c>
      <c r="R273">
        <v>5482.5014000000001</v>
      </c>
      <c r="S273">
        <v>3925.9766</v>
      </c>
      <c r="T273">
        <v>3176.2417</v>
      </c>
      <c r="U273">
        <v>3679.4421000000002</v>
      </c>
      <c r="V273">
        <v>3403.8521999999998</v>
      </c>
      <c r="W273">
        <v>2929.9625999999998</v>
      </c>
      <c r="X273">
        <v>3397.0581000000002</v>
      </c>
      <c r="Y273">
        <v>4712.6346999999996</v>
      </c>
      <c r="Z273">
        <v>4586.9192000000003</v>
      </c>
      <c r="AA273">
        <v>4289.6188000000002</v>
      </c>
      <c r="AB273">
        <v>5415.9623000000001</v>
      </c>
      <c r="AC273">
        <v>5324.8449000000001</v>
      </c>
      <c r="AD273">
        <v>6121.9404000000004</v>
      </c>
      <c r="AE273">
        <v>5550.0357999999997</v>
      </c>
      <c r="AF273">
        <v>5338.6660000000002</v>
      </c>
      <c r="AG273">
        <v>6179.4547000000002</v>
      </c>
      <c r="AH273">
        <v>4852.4641000000001</v>
      </c>
      <c r="AI273">
        <v>5012.4921999999997</v>
      </c>
      <c r="AJ273">
        <v>5320.5032000000001</v>
      </c>
      <c r="AK273">
        <v>5789.9853999999996</v>
      </c>
      <c r="AL273">
        <v>5230.7061000000003</v>
      </c>
      <c r="AM273">
        <v>4739.4242999999997</v>
      </c>
      <c r="AN273">
        <v>5383.7003999999997</v>
      </c>
      <c r="AO273">
        <v>4700.9602000000004</v>
      </c>
      <c r="AP273">
        <v>5875.3244999999997</v>
      </c>
      <c r="AQ273">
        <v>5967.5438999999997</v>
      </c>
      <c r="AR273">
        <v>6126.2551999999996</v>
      </c>
      <c r="AS273">
        <v>6455.3721999999998</v>
      </c>
      <c r="AT273">
        <v>7371.1108000000004</v>
      </c>
      <c r="AU273">
        <v>8163.7393000000002</v>
      </c>
      <c r="AV273">
        <v>7921.2686000000003</v>
      </c>
      <c r="AW273">
        <v>7341.0110000000004</v>
      </c>
      <c r="AX273">
        <v>7207.2340000000004</v>
      </c>
      <c r="AY273">
        <v>6796.7133999999996</v>
      </c>
      <c r="AZ273">
        <v>6685.8975</v>
      </c>
      <c r="BA273">
        <v>6125.5672999999997</v>
      </c>
      <c r="BB273">
        <v>6392.7676000000001</v>
      </c>
      <c r="BC273">
        <v>7848.2264999999998</v>
      </c>
      <c r="BD273">
        <v>7683.2287999999999</v>
      </c>
      <c r="BE273">
        <v>8041.5572000000002</v>
      </c>
      <c r="BF273">
        <v>8525.0481999999993</v>
      </c>
      <c r="BG273">
        <v>8069.8676999999998</v>
      </c>
      <c r="BH273">
        <v>9073.5992000000006</v>
      </c>
      <c r="BI273">
        <v>8726.1450000000004</v>
      </c>
      <c r="BJ273">
        <v>7668.6333000000004</v>
      </c>
      <c r="BK273">
        <v>8240.8943999999992</v>
      </c>
      <c r="BL273">
        <v>8518.6584999999995</v>
      </c>
      <c r="BM273">
        <v>8585.5897000000004</v>
      </c>
      <c r="BN273">
        <v>7982.3729000000003</v>
      </c>
      <c r="BO273">
        <v>7746.3055000000004</v>
      </c>
      <c r="BP273">
        <v>7571.4641000000001</v>
      </c>
      <c r="BQ273">
        <v>7952.7848000000004</v>
      </c>
      <c r="BR273">
        <v>9123.0113000000001</v>
      </c>
      <c r="BS273">
        <v>9098.0895999999993</v>
      </c>
      <c r="BT273">
        <v>8762.4771000000001</v>
      </c>
      <c r="BU273">
        <v>8999.2990000000009</v>
      </c>
      <c r="BV273">
        <v>9337.7059000000008</v>
      </c>
      <c r="BW273">
        <v>9244.8089999999993</v>
      </c>
      <c r="BX273">
        <v>9725.8775000000005</v>
      </c>
      <c r="BY273">
        <v>9148.5953000000009</v>
      </c>
      <c r="BZ273">
        <v>10094.143700000001</v>
      </c>
      <c r="CA273">
        <v>10932.2016</v>
      </c>
      <c r="CB273">
        <v>10643.8981</v>
      </c>
      <c r="CC273">
        <v>10742.2212</v>
      </c>
      <c r="CD273">
        <v>10239.502</v>
      </c>
      <c r="CE273">
        <v>10852.5062</v>
      </c>
      <c r="CF273">
        <v>11517.149299999999</v>
      </c>
      <c r="CG273">
        <v>10611.2626</v>
      </c>
      <c r="CH273">
        <v>10864.977800000001</v>
      </c>
      <c r="CI273">
        <v>12045.665199999999</v>
      </c>
      <c r="CJ273">
        <v>11854.9643</v>
      </c>
      <c r="CK273">
        <v>12637.4339</v>
      </c>
      <c r="CL273">
        <v>12987.1792</v>
      </c>
      <c r="CM273">
        <v>13018.352500000001</v>
      </c>
      <c r="CN273">
        <v>11421.2811</v>
      </c>
      <c r="CO273">
        <v>11566.0208</v>
      </c>
      <c r="CP273">
        <v>9999.0133999999998</v>
      </c>
      <c r="CQ273">
        <v>10565.9007</v>
      </c>
      <c r="CR273">
        <v>9481.7389000000003</v>
      </c>
      <c r="CS273">
        <v>9403.3577999999998</v>
      </c>
      <c r="CT273">
        <v>9540.8899000000001</v>
      </c>
      <c r="CU273">
        <v>8989.1623</v>
      </c>
      <c r="CV273">
        <v>8483.8117999999995</v>
      </c>
      <c r="CW273">
        <v>7893.8725999999997</v>
      </c>
      <c r="CX273">
        <v>7829.7187999999996</v>
      </c>
      <c r="CY273">
        <v>10467.075000000001</v>
      </c>
      <c r="CZ273">
        <v>10365.710300000001</v>
      </c>
      <c r="DA273">
        <v>10814.8339</v>
      </c>
      <c r="DB273">
        <v>10427.974399999999</v>
      </c>
      <c r="DC273">
        <v>10544.722900000001</v>
      </c>
      <c r="DD273">
        <v>11333.9426</v>
      </c>
      <c r="DE273">
        <v>10890.244699999999</v>
      </c>
      <c r="DF273">
        <v>11355.8128</v>
      </c>
      <c r="DG273">
        <v>11405.639499999999</v>
      </c>
      <c r="DH273">
        <v>11788.682199999999</v>
      </c>
      <c r="DI273">
        <v>10804.214400000001</v>
      </c>
      <c r="DJ273">
        <v>10896.9784</v>
      </c>
      <c r="DK273">
        <v>11741.0995</v>
      </c>
      <c r="DL273">
        <v>12480.4871</v>
      </c>
      <c r="DM273">
        <v>12299.157300000001</v>
      </c>
      <c r="DN273">
        <v>13339.2328</v>
      </c>
      <c r="DO273">
        <v>14124.4467</v>
      </c>
      <c r="DP273">
        <v>14900.2569</v>
      </c>
      <c r="DQ273">
        <v>15397.224399999999</v>
      </c>
      <c r="DR273">
        <v>16303.312400000001</v>
      </c>
      <c r="DS273">
        <v>14345.347599999999</v>
      </c>
      <c r="DT273">
        <v>14520.9218</v>
      </c>
      <c r="DU273">
        <v>14694.3789</v>
      </c>
      <c r="DV273">
        <v>16631.091</v>
      </c>
      <c r="DW273">
        <v>17063.923599999998</v>
      </c>
      <c r="DX273">
        <v>16021.816000000001</v>
      </c>
      <c r="DY273">
        <v>16465.2994</v>
      </c>
      <c r="DZ273">
        <v>17196.8897</v>
      </c>
      <c r="EA273">
        <v>17746.626400000001</v>
      </c>
      <c r="EB273">
        <v>16991.6158</v>
      </c>
      <c r="EC273">
        <v>15858.4257</v>
      </c>
      <c r="ED273">
        <v>17649.396000000001</v>
      </c>
      <c r="EE273">
        <v>15954.181399999999</v>
      </c>
      <c r="EF273">
        <v>18271.139899999998</v>
      </c>
      <c r="EG273">
        <v>18143.461500000001</v>
      </c>
      <c r="EH273">
        <v>15748.269200000001</v>
      </c>
      <c r="EI273">
        <v>14012.5139</v>
      </c>
      <c r="EJ273">
        <v>15087.1026</v>
      </c>
    </row>
    <row r="274" spans="1:140" x14ac:dyDescent="0.25">
      <c r="A274" t="s">
        <v>273</v>
      </c>
      <c r="B274">
        <v>32367.190900000001</v>
      </c>
      <c r="C274">
        <v>30510.73</v>
      </c>
      <c r="D274">
        <v>30684.0605</v>
      </c>
      <c r="E274">
        <v>29235.3092</v>
      </c>
      <c r="F274">
        <v>29903.520499999999</v>
      </c>
      <c r="G274">
        <v>30171.656299999999</v>
      </c>
      <c r="H274">
        <v>29537.4977</v>
      </c>
      <c r="I274">
        <v>29338.634699999999</v>
      </c>
      <c r="J274">
        <v>27632.084599999998</v>
      </c>
      <c r="K274">
        <v>27392.3704</v>
      </c>
      <c r="L274">
        <v>27127.6083</v>
      </c>
      <c r="M274">
        <v>26818.2094</v>
      </c>
      <c r="N274">
        <v>26696.147000000001</v>
      </c>
      <c r="O274">
        <v>25014.038700000001</v>
      </c>
      <c r="P274">
        <v>24198.0906</v>
      </c>
      <c r="Q274">
        <v>25610.528699999999</v>
      </c>
      <c r="R274">
        <v>26922.6116</v>
      </c>
      <c r="S274">
        <v>25448.594499999999</v>
      </c>
      <c r="T274">
        <v>23911.1839</v>
      </c>
      <c r="U274">
        <v>21821.696499999998</v>
      </c>
      <c r="V274">
        <v>21296.221399999999</v>
      </c>
      <c r="W274">
        <v>19494.612000000001</v>
      </c>
      <c r="X274">
        <v>19080.801500000001</v>
      </c>
      <c r="Y274">
        <v>20334.647300000001</v>
      </c>
      <c r="Z274">
        <v>21493.1443</v>
      </c>
      <c r="AA274">
        <v>21716.815399999999</v>
      </c>
      <c r="AB274">
        <v>24210.334999999999</v>
      </c>
      <c r="AC274">
        <v>25060.228999999999</v>
      </c>
      <c r="AD274">
        <v>24446.7798</v>
      </c>
      <c r="AE274">
        <v>25350.373899999999</v>
      </c>
      <c r="AF274">
        <v>27402.584699999999</v>
      </c>
      <c r="AG274">
        <v>26463.827099999999</v>
      </c>
      <c r="AH274">
        <v>24669.387699999999</v>
      </c>
      <c r="AI274">
        <v>25286.407899999998</v>
      </c>
      <c r="AJ274">
        <v>26177.302100000001</v>
      </c>
      <c r="AK274">
        <v>25502.8868</v>
      </c>
      <c r="AL274">
        <v>25128.0939</v>
      </c>
      <c r="AM274">
        <v>25099.115900000001</v>
      </c>
      <c r="AN274">
        <v>26543.877799999998</v>
      </c>
      <c r="AO274">
        <v>26359.724999999999</v>
      </c>
      <c r="AP274">
        <v>26625.7781</v>
      </c>
      <c r="AQ274">
        <v>25925.853800000001</v>
      </c>
      <c r="AR274">
        <v>25238.314399999999</v>
      </c>
      <c r="AS274">
        <v>25707.276399999999</v>
      </c>
      <c r="AT274">
        <v>26396.446800000002</v>
      </c>
      <c r="AU274">
        <v>26648.463299999999</v>
      </c>
      <c r="AV274">
        <v>26393.705600000001</v>
      </c>
      <c r="AW274">
        <v>26713.163700000001</v>
      </c>
      <c r="AX274">
        <v>26833.566800000001</v>
      </c>
      <c r="AY274">
        <v>26149.9591</v>
      </c>
      <c r="AZ274">
        <v>25678.505499999999</v>
      </c>
      <c r="BA274">
        <v>27097.081300000002</v>
      </c>
      <c r="BB274">
        <v>27821.916499999999</v>
      </c>
      <c r="BC274">
        <v>27312.572899999999</v>
      </c>
      <c r="BD274">
        <v>28166.142</v>
      </c>
      <c r="BE274">
        <v>28989.8056</v>
      </c>
      <c r="BF274">
        <v>28201.610799999999</v>
      </c>
      <c r="BG274">
        <v>28721.8194</v>
      </c>
      <c r="BH274">
        <v>29064.054700000001</v>
      </c>
      <c r="BI274">
        <v>30865.561900000001</v>
      </c>
      <c r="BJ274">
        <v>31114.8403</v>
      </c>
      <c r="BK274">
        <v>32848.0173</v>
      </c>
      <c r="BL274">
        <v>34079.278700000003</v>
      </c>
      <c r="BM274">
        <v>33012.897100000002</v>
      </c>
      <c r="BN274">
        <v>33873.759700000002</v>
      </c>
      <c r="BO274">
        <v>32953.663399999998</v>
      </c>
      <c r="BP274">
        <v>33850.066200000001</v>
      </c>
      <c r="BQ274">
        <v>33036.244400000003</v>
      </c>
      <c r="BR274">
        <v>35023.975299999998</v>
      </c>
      <c r="BS274">
        <v>36544.991499999996</v>
      </c>
      <c r="BT274">
        <v>37899.565799999997</v>
      </c>
      <c r="BU274">
        <v>39697.194300000003</v>
      </c>
      <c r="BV274">
        <v>37250.502200000003</v>
      </c>
      <c r="BW274">
        <v>37369.7592</v>
      </c>
      <c r="BX274">
        <v>38008.361199999999</v>
      </c>
      <c r="BY274">
        <v>35806.685599999997</v>
      </c>
      <c r="BZ274">
        <v>36090.135999999999</v>
      </c>
      <c r="CA274">
        <v>41368.442900000002</v>
      </c>
      <c r="CB274">
        <v>41812.770600000003</v>
      </c>
      <c r="CC274">
        <v>40012.477200000001</v>
      </c>
      <c r="CD274">
        <v>41648.094700000001</v>
      </c>
      <c r="CE274">
        <v>41867.109199999999</v>
      </c>
      <c r="CF274">
        <v>41749.926800000001</v>
      </c>
      <c r="CG274">
        <v>42294.842900000003</v>
      </c>
      <c r="CH274">
        <v>42332.521999999997</v>
      </c>
      <c r="CI274">
        <v>41906.7477</v>
      </c>
      <c r="CJ274">
        <v>38839.284200000002</v>
      </c>
      <c r="CK274">
        <v>40383.582300000002</v>
      </c>
      <c r="CL274">
        <v>40222.7958</v>
      </c>
      <c r="CM274">
        <v>42560.4522</v>
      </c>
      <c r="CN274">
        <v>43424.548199999997</v>
      </c>
      <c r="CO274">
        <v>43033.470300000001</v>
      </c>
      <c r="CP274">
        <v>40210.2601</v>
      </c>
      <c r="CQ274">
        <v>40077.293100000003</v>
      </c>
      <c r="CR274">
        <v>39116.622300000003</v>
      </c>
      <c r="CS274">
        <v>39938.039299999997</v>
      </c>
      <c r="CT274">
        <v>39635.837</v>
      </c>
      <c r="CU274">
        <v>38583.590300000003</v>
      </c>
      <c r="CV274">
        <v>41880.6996</v>
      </c>
      <c r="CW274">
        <v>38806.218399999998</v>
      </c>
      <c r="CX274">
        <v>39720.548699999999</v>
      </c>
      <c r="CY274">
        <v>43454.061500000003</v>
      </c>
      <c r="CZ274">
        <v>43250.784599999999</v>
      </c>
      <c r="DA274">
        <v>46209.189100000003</v>
      </c>
      <c r="DB274">
        <v>46615.7428</v>
      </c>
      <c r="DC274">
        <v>47025.233399999997</v>
      </c>
      <c r="DD274">
        <v>48513.694799999997</v>
      </c>
      <c r="DE274">
        <v>45084.400199999996</v>
      </c>
      <c r="DF274">
        <v>45750.636700000003</v>
      </c>
      <c r="DG274">
        <v>49510.370999999999</v>
      </c>
      <c r="DH274">
        <v>46590.853900000002</v>
      </c>
      <c r="DI274">
        <v>46054.996099999997</v>
      </c>
      <c r="DJ274">
        <v>45364.494899999998</v>
      </c>
      <c r="DK274">
        <v>40976.562299999998</v>
      </c>
      <c r="DL274">
        <v>41406.3488</v>
      </c>
      <c r="DM274">
        <v>40872.697200000002</v>
      </c>
      <c r="DN274">
        <v>43383.366800000003</v>
      </c>
      <c r="DO274">
        <v>47154.779799999997</v>
      </c>
      <c r="DP274">
        <v>46827.489000000001</v>
      </c>
      <c r="DQ274">
        <v>46051.925000000003</v>
      </c>
      <c r="DR274">
        <v>46044.826399999998</v>
      </c>
      <c r="DS274">
        <v>45824.770100000002</v>
      </c>
      <c r="DT274">
        <v>43512.778100000003</v>
      </c>
      <c r="DU274">
        <v>43558.707499999997</v>
      </c>
      <c r="DV274">
        <v>41576.678599999999</v>
      </c>
      <c r="DW274">
        <v>39576.213300000003</v>
      </c>
      <c r="DX274">
        <v>42126.453600000001</v>
      </c>
      <c r="DY274">
        <v>42443.035199999998</v>
      </c>
      <c r="DZ274">
        <v>41155.603499999997</v>
      </c>
      <c r="EA274">
        <v>38900.341099999998</v>
      </c>
      <c r="EB274">
        <v>38552.677100000001</v>
      </c>
      <c r="EC274">
        <v>36169.532399999996</v>
      </c>
      <c r="ED274">
        <v>35229.837200000002</v>
      </c>
      <c r="EE274">
        <v>36798.324800000002</v>
      </c>
      <c r="EF274">
        <v>39585.084600000002</v>
      </c>
      <c r="EG274">
        <v>40169.161099999998</v>
      </c>
      <c r="EH274">
        <v>39508.598400000003</v>
      </c>
      <c r="EI274">
        <v>36119.185400000002</v>
      </c>
      <c r="EJ274">
        <v>39952.736599999997</v>
      </c>
    </row>
    <row r="275" spans="1:140" x14ac:dyDescent="0.25">
      <c r="A275" t="s">
        <v>274</v>
      </c>
      <c r="B275" t="s">
        <v>506</v>
      </c>
      <c r="C275" t="s">
        <v>506</v>
      </c>
      <c r="D275" t="s">
        <v>506</v>
      </c>
      <c r="E275" t="s">
        <v>506</v>
      </c>
      <c r="F275" t="s">
        <v>506</v>
      </c>
      <c r="G275" t="s">
        <v>506</v>
      </c>
      <c r="H275" t="s">
        <v>506</v>
      </c>
      <c r="I275" t="s">
        <v>506</v>
      </c>
      <c r="J275" t="s">
        <v>506</v>
      </c>
      <c r="K275" t="s">
        <v>506</v>
      </c>
      <c r="L275" t="s">
        <v>506</v>
      </c>
      <c r="M275" t="s">
        <v>506</v>
      </c>
      <c r="N275" t="s">
        <v>506</v>
      </c>
      <c r="O275" t="s">
        <v>506</v>
      </c>
      <c r="P275" t="s">
        <v>506</v>
      </c>
      <c r="Q275" t="s">
        <v>506</v>
      </c>
      <c r="R275" t="s">
        <v>506</v>
      </c>
      <c r="S275" t="s">
        <v>506</v>
      </c>
      <c r="T275" t="s">
        <v>506</v>
      </c>
      <c r="U275" t="s">
        <v>506</v>
      </c>
      <c r="V275" t="s">
        <v>506</v>
      </c>
      <c r="W275" t="s">
        <v>506</v>
      </c>
      <c r="X275" t="s">
        <v>506</v>
      </c>
      <c r="Y275" t="s">
        <v>506</v>
      </c>
      <c r="Z275" t="s">
        <v>506</v>
      </c>
      <c r="AA275" t="s">
        <v>506</v>
      </c>
      <c r="AB275" t="s">
        <v>506</v>
      </c>
      <c r="AC275" t="s">
        <v>506</v>
      </c>
      <c r="AD275" t="s">
        <v>506</v>
      </c>
      <c r="AE275" t="s">
        <v>506</v>
      </c>
      <c r="AF275" t="s">
        <v>506</v>
      </c>
      <c r="AG275" t="s">
        <v>506</v>
      </c>
      <c r="AH275" t="s">
        <v>506</v>
      </c>
      <c r="AI275" t="s">
        <v>506</v>
      </c>
      <c r="AJ275" t="s">
        <v>506</v>
      </c>
      <c r="AK275" t="s">
        <v>506</v>
      </c>
      <c r="AL275" t="s">
        <v>506</v>
      </c>
      <c r="AM275" t="s">
        <v>506</v>
      </c>
      <c r="AN275" t="s">
        <v>506</v>
      </c>
      <c r="AO275" t="s">
        <v>506</v>
      </c>
      <c r="AP275" t="s">
        <v>506</v>
      </c>
      <c r="AQ275" t="s">
        <v>506</v>
      </c>
      <c r="AR275" t="s">
        <v>506</v>
      </c>
      <c r="AS275" t="s">
        <v>506</v>
      </c>
      <c r="AT275" t="s">
        <v>506</v>
      </c>
      <c r="AU275">
        <v>21563.5</v>
      </c>
      <c r="AV275">
        <v>20955.48</v>
      </c>
      <c r="AW275">
        <v>23134.450499999999</v>
      </c>
      <c r="AX275">
        <v>23709.169099999999</v>
      </c>
      <c r="AY275">
        <v>23255.869900000002</v>
      </c>
      <c r="AZ275">
        <v>22851.1384</v>
      </c>
      <c r="BA275">
        <v>20924.6577</v>
      </c>
      <c r="BB275">
        <v>20957.0363</v>
      </c>
      <c r="BC275">
        <v>23150.685099999999</v>
      </c>
      <c r="BD275">
        <v>23879.2032</v>
      </c>
      <c r="BE275">
        <v>26040.473399999999</v>
      </c>
      <c r="BF275">
        <v>26088.100900000001</v>
      </c>
      <c r="BG275">
        <v>28309.876400000001</v>
      </c>
      <c r="BH275">
        <v>31049.2827</v>
      </c>
      <c r="BI275">
        <v>28840.0841</v>
      </c>
      <c r="BJ275">
        <v>38752.684800000003</v>
      </c>
      <c r="BK275">
        <v>36519.047200000001</v>
      </c>
      <c r="BL275">
        <v>40568.134299999998</v>
      </c>
      <c r="BM275">
        <v>40519.404799999997</v>
      </c>
      <c r="BN275">
        <v>40236.210800000001</v>
      </c>
      <c r="BO275">
        <v>37647.158799999997</v>
      </c>
      <c r="BP275">
        <v>36665.321799999998</v>
      </c>
      <c r="BQ275">
        <v>36627.031900000002</v>
      </c>
      <c r="BR275">
        <v>38835.228300000002</v>
      </c>
      <c r="BS275">
        <v>38430.9107</v>
      </c>
      <c r="BT275">
        <v>40059.674800000001</v>
      </c>
      <c r="BU275">
        <v>40494.6558</v>
      </c>
      <c r="BV275">
        <v>39334.7065</v>
      </c>
      <c r="BW275">
        <v>39510.774899999997</v>
      </c>
      <c r="BX275">
        <v>39106.864000000001</v>
      </c>
      <c r="BY275">
        <v>39289.6414</v>
      </c>
      <c r="BZ275">
        <v>36845.044699999999</v>
      </c>
      <c r="CA275">
        <v>36575.853999999999</v>
      </c>
      <c r="CB275">
        <v>36814.099499999997</v>
      </c>
      <c r="CC275">
        <v>37290.590300000003</v>
      </c>
      <c r="CD275">
        <v>35229.249400000001</v>
      </c>
      <c r="CE275">
        <v>32991.813900000001</v>
      </c>
      <c r="CF275">
        <v>33486.703699999998</v>
      </c>
      <c r="CG275">
        <v>33570.875899999999</v>
      </c>
      <c r="CH275">
        <v>34321.781499999997</v>
      </c>
      <c r="CI275">
        <v>37271.871800000001</v>
      </c>
      <c r="CJ275">
        <v>36995.4643</v>
      </c>
      <c r="CK275">
        <v>41396.258900000001</v>
      </c>
      <c r="CL275">
        <v>39422.070699999997</v>
      </c>
      <c r="CM275">
        <v>39792.481299999999</v>
      </c>
      <c r="CN275">
        <v>87874.554699999993</v>
      </c>
      <c r="CO275">
        <v>89914.689499999993</v>
      </c>
      <c r="CP275">
        <v>87237.012600000002</v>
      </c>
      <c r="CQ275">
        <v>87353.4326</v>
      </c>
      <c r="CR275">
        <v>90622.582800000004</v>
      </c>
      <c r="CS275">
        <v>93122.248000000007</v>
      </c>
      <c r="CT275">
        <v>89956.741999999998</v>
      </c>
      <c r="CU275">
        <v>83235.462199999994</v>
      </c>
      <c r="CV275">
        <v>75928.698099999994</v>
      </c>
      <c r="CW275">
        <v>71040.678499999995</v>
      </c>
      <c r="CX275">
        <v>60672.816500000001</v>
      </c>
      <c r="CY275">
        <v>61031.925600000002</v>
      </c>
      <c r="CZ275">
        <v>52596.800300000003</v>
      </c>
      <c r="DA275">
        <v>33294.198600000003</v>
      </c>
      <c r="DB275">
        <v>36708.415999999997</v>
      </c>
      <c r="DC275">
        <v>40368.846400000002</v>
      </c>
      <c r="DD275">
        <v>39855.588499999998</v>
      </c>
      <c r="DE275">
        <v>39632.4329</v>
      </c>
      <c r="DF275">
        <v>40346.5308</v>
      </c>
      <c r="DG275">
        <v>41774.726600000002</v>
      </c>
      <c r="DH275">
        <v>45383.131500000003</v>
      </c>
      <c r="DI275">
        <v>48776.262799999997</v>
      </c>
      <c r="DJ275">
        <v>51633.636599999998</v>
      </c>
      <c r="DK275">
        <v>45607.201800000003</v>
      </c>
      <c r="DL275">
        <v>49558.486499999999</v>
      </c>
      <c r="DM275">
        <v>46232.263800000001</v>
      </c>
      <c r="DN275">
        <v>49871.017500000002</v>
      </c>
      <c r="DO275">
        <v>47573.274299999997</v>
      </c>
      <c r="DP275">
        <v>48533.292099999999</v>
      </c>
      <c r="DQ275">
        <v>46055.286399999997</v>
      </c>
      <c r="DR275">
        <v>41880.619100000004</v>
      </c>
      <c r="DS275">
        <v>42773.596299999997</v>
      </c>
      <c r="DT275">
        <v>45624.834000000003</v>
      </c>
      <c r="DU275">
        <v>43168.283900000002</v>
      </c>
      <c r="DV275">
        <v>42833.299800000001</v>
      </c>
      <c r="DW275">
        <v>40443.968699999998</v>
      </c>
      <c r="DX275">
        <v>38478.717900000003</v>
      </c>
      <c r="DY275">
        <v>40354.6391</v>
      </c>
      <c r="DZ275">
        <v>40153.647499999999</v>
      </c>
      <c r="EA275">
        <v>35738.280299999999</v>
      </c>
      <c r="EB275">
        <v>33223.364300000001</v>
      </c>
      <c r="EC275">
        <v>34900.0504</v>
      </c>
      <c r="ED275">
        <v>36797.2719</v>
      </c>
      <c r="EE275">
        <v>38981.282599999999</v>
      </c>
      <c r="EF275">
        <v>39237.419099999999</v>
      </c>
      <c r="EG275">
        <v>39060.872799999997</v>
      </c>
      <c r="EH275">
        <v>39127.077599999997</v>
      </c>
      <c r="EI275">
        <v>37563.451200000003</v>
      </c>
      <c r="EJ275">
        <v>37673.802199999998</v>
      </c>
    </row>
    <row r="276" spans="1:140" x14ac:dyDescent="0.25">
      <c r="A276" t="s">
        <v>275</v>
      </c>
      <c r="B276">
        <v>5185.0895</v>
      </c>
      <c r="C276">
        <v>5509.1575999999995</v>
      </c>
      <c r="D276">
        <v>5208.2996999999996</v>
      </c>
      <c r="E276">
        <v>4931.8877000000002</v>
      </c>
      <c r="F276">
        <v>4424.7695000000003</v>
      </c>
      <c r="G276">
        <v>4548.4578000000001</v>
      </c>
      <c r="H276">
        <v>4984.3425999999999</v>
      </c>
      <c r="I276">
        <v>4304.3624</v>
      </c>
      <c r="J276">
        <v>4869.5798000000004</v>
      </c>
      <c r="K276">
        <v>4009.2145999999998</v>
      </c>
      <c r="L276">
        <v>4240.6833999999999</v>
      </c>
      <c r="M276">
        <v>4536.3752999999997</v>
      </c>
      <c r="N276">
        <v>4298.0789999999997</v>
      </c>
      <c r="O276">
        <v>3102.2249000000002</v>
      </c>
      <c r="P276">
        <v>2953.0144</v>
      </c>
      <c r="Q276">
        <v>3261.5383000000002</v>
      </c>
      <c r="R276">
        <v>3085.2388999999998</v>
      </c>
      <c r="S276">
        <v>2340.9643999999998</v>
      </c>
      <c r="T276">
        <v>1677.4707000000001</v>
      </c>
      <c r="U276">
        <v>1736.9867999999999</v>
      </c>
      <c r="V276">
        <v>1822.7063000000001</v>
      </c>
      <c r="W276">
        <v>2078.3701000000001</v>
      </c>
      <c r="X276">
        <v>2741.7734999999998</v>
      </c>
      <c r="Y276">
        <v>2812.2006999999999</v>
      </c>
      <c r="Z276">
        <v>2470.5933</v>
      </c>
      <c r="AA276">
        <v>3239.761</v>
      </c>
      <c r="AB276">
        <v>3553.3551000000002</v>
      </c>
      <c r="AC276">
        <v>3813.3029999999999</v>
      </c>
      <c r="AD276">
        <v>4604.1612999999998</v>
      </c>
      <c r="AE276">
        <v>4363.3468999999996</v>
      </c>
      <c r="AF276">
        <v>4409.9306999999999</v>
      </c>
      <c r="AG276">
        <v>5379.3168999999998</v>
      </c>
      <c r="AH276">
        <v>4597.5769</v>
      </c>
      <c r="AI276">
        <v>4499.5191000000004</v>
      </c>
      <c r="AJ276">
        <v>5598.2129000000004</v>
      </c>
      <c r="AK276">
        <v>5482.2205999999996</v>
      </c>
      <c r="AL276">
        <v>4848.5411000000004</v>
      </c>
      <c r="AM276">
        <v>4440.2194</v>
      </c>
      <c r="AN276">
        <v>4720.6226999999999</v>
      </c>
      <c r="AO276">
        <v>4458.8630999999996</v>
      </c>
      <c r="AP276">
        <v>6233.0118000000002</v>
      </c>
      <c r="AQ276">
        <v>6968.2473</v>
      </c>
      <c r="AR276">
        <v>7397.7197999999999</v>
      </c>
      <c r="AS276">
        <v>7168.3680000000004</v>
      </c>
      <c r="AT276">
        <v>7364.3152</v>
      </c>
      <c r="AU276">
        <v>7977.8202000000001</v>
      </c>
      <c r="AV276">
        <v>7240.2609000000002</v>
      </c>
      <c r="AW276">
        <v>7838.6467000000002</v>
      </c>
      <c r="AX276">
        <v>6700.1228000000001</v>
      </c>
      <c r="AY276">
        <v>7470.4336000000003</v>
      </c>
      <c r="AZ276">
        <v>7233.8105999999998</v>
      </c>
      <c r="BA276">
        <v>6360.4134000000004</v>
      </c>
      <c r="BB276">
        <v>5396.5087000000003</v>
      </c>
      <c r="BC276">
        <v>6806.4856</v>
      </c>
      <c r="BD276">
        <v>6512.1265999999996</v>
      </c>
      <c r="BE276">
        <v>6901.5861999999997</v>
      </c>
      <c r="BF276">
        <v>6895.0091000000002</v>
      </c>
      <c r="BG276">
        <v>6953.9215000000004</v>
      </c>
      <c r="BH276">
        <v>7851.2016999999996</v>
      </c>
      <c r="BI276">
        <v>7012.4476999999997</v>
      </c>
      <c r="BJ276">
        <v>6408.2004999999999</v>
      </c>
      <c r="BK276">
        <v>5892.5459000000001</v>
      </c>
      <c r="BL276">
        <v>6354.9831999999997</v>
      </c>
      <c r="BM276">
        <v>6985.2295000000004</v>
      </c>
      <c r="BN276">
        <v>6462.3077999999996</v>
      </c>
      <c r="BO276">
        <v>7722.4353000000001</v>
      </c>
      <c r="BP276">
        <v>8296.7556000000004</v>
      </c>
      <c r="BQ276">
        <v>8567.2585999999992</v>
      </c>
      <c r="BR276">
        <v>8996.3060999999998</v>
      </c>
      <c r="BS276">
        <v>8765.8071999999993</v>
      </c>
      <c r="BT276">
        <v>9516.6404000000002</v>
      </c>
      <c r="BU276">
        <v>10507.1013</v>
      </c>
      <c r="BV276">
        <v>10673.6996</v>
      </c>
      <c r="BW276">
        <v>10346.553099999999</v>
      </c>
      <c r="BX276">
        <v>10992.092000000001</v>
      </c>
      <c r="BY276">
        <v>10660.3567</v>
      </c>
      <c r="BZ276">
        <v>10824.7734</v>
      </c>
      <c r="CA276">
        <v>10494.245999999999</v>
      </c>
      <c r="CB276">
        <v>11244.632600000001</v>
      </c>
      <c r="CC276">
        <v>10500.9458</v>
      </c>
      <c r="CD276">
        <v>10069.6229</v>
      </c>
      <c r="CE276">
        <v>10810.725700000001</v>
      </c>
      <c r="CF276">
        <v>10446.870999999999</v>
      </c>
      <c r="CG276">
        <v>9666.8732999999993</v>
      </c>
      <c r="CH276">
        <v>9783.9002999999993</v>
      </c>
      <c r="CI276">
        <v>11484.1042</v>
      </c>
      <c r="CJ276">
        <v>10700.806</v>
      </c>
      <c r="CK276">
        <v>11487.8557</v>
      </c>
      <c r="CL276">
        <v>10183.414000000001</v>
      </c>
      <c r="CM276">
        <v>12042.732099999999</v>
      </c>
      <c r="CN276">
        <v>12273.2047</v>
      </c>
      <c r="CO276">
        <v>14340.996300000001</v>
      </c>
      <c r="CP276">
        <v>13041.7202</v>
      </c>
      <c r="CQ276">
        <v>14093.8783</v>
      </c>
      <c r="CR276">
        <v>14492.900299999999</v>
      </c>
      <c r="CS276">
        <v>14226.114600000001</v>
      </c>
      <c r="CT276">
        <v>14863.6068</v>
      </c>
      <c r="CU276">
        <v>13853.0321</v>
      </c>
      <c r="CV276">
        <v>13420.7742</v>
      </c>
      <c r="CW276">
        <v>12690.5476</v>
      </c>
      <c r="CX276">
        <v>12341.037399999999</v>
      </c>
      <c r="CY276">
        <v>11957.482</v>
      </c>
      <c r="CZ276">
        <v>11610.9764</v>
      </c>
      <c r="DA276">
        <v>10936.2024</v>
      </c>
      <c r="DB276">
        <v>8647.3215</v>
      </c>
      <c r="DC276">
        <v>9054.4385000000002</v>
      </c>
      <c r="DD276">
        <v>10001.7685</v>
      </c>
      <c r="DE276">
        <v>10263.254199999999</v>
      </c>
      <c r="DF276">
        <v>10382.093999999999</v>
      </c>
      <c r="DG276">
        <v>9486.2852999999996</v>
      </c>
      <c r="DH276">
        <v>11155.346299999999</v>
      </c>
      <c r="DI276">
        <v>11287.4642</v>
      </c>
      <c r="DJ276">
        <v>10215.203</v>
      </c>
      <c r="DK276">
        <v>9505.0498000000007</v>
      </c>
      <c r="DL276">
        <v>10999.1355</v>
      </c>
      <c r="DM276">
        <v>12255.309499999999</v>
      </c>
      <c r="DN276">
        <v>12482.537700000001</v>
      </c>
      <c r="DO276">
        <v>12076.495000000001</v>
      </c>
      <c r="DP276">
        <v>11081.035599999999</v>
      </c>
      <c r="DQ276">
        <v>10863.548000000001</v>
      </c>
      <c r="DR276">
        <v>11636.7255</v>
      </c>
      <c r="DS276">
        <v>11595.025600000001</v>
      </c>
      <c r="DT276">
        <v>12140.1396</v>
      </c>
      <c r="DU276">
        <v>12305.0622</v>
      </c>
      <c r="DV276">
        <v>13790.125899999999</v>
      </c>
      <c r="DW276">
        <v>13692.986699999999</v>
      </c>
      <c r="DX276">
        <v>12564.3637</v>
      </c>
      <c r="DY276">
        <v>11692.825999999999</v>
      </c>
      <c r="DZ276">
        <v>12907.1158</v>
      </c>
      <c r="EA276">
        <v>11198.102999999999</v>
      </c>
      <c r="EB276">
        <v>11201.7199</v>
      </c>
      <c r="EC276">
        <v>11167.259899999999</v>
      </c>
      <c r="ED276">
        <v>12272.573200000001</v>
      </c>
      <c r="EE276">
        <v>12877.5705</v>
      </c>
      <c r="EF276">
        <v>13185.7979</v>
      </c>
      <c r="EG276">
        <v>13780.818499999999</v>
      </c>
      <c r="EH276">
        <v>13088.8768</v>
      </c>
      <c r="EI276">
        <v>11858.5286</v>
      </c>
      <c r="EJ276">
        <v>11537.2255</v>
      </c>
    </row>
    <row r="277" spans="1:140" x14ac:dyDescent="0.25">
      <c r="A277" t="s">
        <v>276</v>
      </c>
      <c r="B277">
        <v>122400.0175</v>
      </c>
      <c r="C277">
        <v>120829.3058</v>
      </c>
      <c r="D277">
        <v>120560.4289</v>
      </c>
      <c r="E277">
        <v>124424.10030000001</v>
      </c>
      <c r="F277">
        <v>132961.19450000001</v>
      </c>
      <c r="G277">
        <v>142725.9276</v>
      </c>
      <c r="H277">
        <v>143511.65969999999</v>
      </c>
      <c r="I277">
        <v>141824.64660000001</v>
      </c>
      <c r="J277">
        <v>136740.4976</v>
      </c>
      <c r="K277">
        <v>135861.73939999999</v>
      </c>
      <c r="L277">
        <v>141462.60819999999</v>
      </c>
      <c r="M277">
        <v>136743.59820000001</v>
      </c>
      <c r="N277">
        <v>133003.88029999999</v>
      </c>
      <c r="O277">
        <v>120739.4638</v>
      </c>
      <c r="P277">
        <v>119042.14939999999</v>
      </c>
      <c r="Q277">
        <v>120359.70329999999</v>
      </c>
      <c r="R277">
        <v>122232.01669999999</v>
      </c>
      <c r="S277">
        <v>101935.24099999999</v>
      </c>
      <c r="T277">
        <v>108436.3311</v>
      </c>
      <c r="U277">
        <v>104734.6428</v>
      </c>
      <c r="V277">
        <v>98835.077099999995</v>
      </c>
      <c r="W277">
        <v>94553.787599999996</v>
      </c>
      <c r="X277">
        <v>101729.228</v>
      </c>
      <c r="Y277">
        <v>99646.035600000003</v>
      </c>
      <c r="Z277">
        <v>113805.304</v>
      </c>
      <c r="AA277">
        <v>111096.75629999999</v>
      </c>
      <c r="AB277">
        <v>115379.5027</v>
      </c>
      <c r="AC277">
        <v>113021.6293</v>
      </c>
      <c r="AD277">
        <v>124446.61659999999</v>
      </c>
      <c r="AE277">
        <v>123528.9402</v>
      </c>
      <c r="AF277">
        <v>132542.77590000001</v>
      </c>
      <c r="AG277">
        <v>132079.33960000001</v>
      </c>
      <c r="AH277">
        <v>125707.09080000001</v>
      </c>
      <c r="AI277">
        <v>121526.1385</v>
      </c>
      <c r="AJ277">
        <v>126781.8213</v>
      </c>
      <c r="AK277">
        <v>123311.8512</v>
      </c>
      <c r="AL277">
        <v>118582.3976</v>
      </c>
      <c r="AM277">
        <v>115629.3729</v>
      </c>
      <c r="AN277">
        <v>127141.5551</v>
      </c>
      <c r="AO277">
        <v>129145.1375</v>
      </c>
      <c r="AP277">
        <v>135149.73980000001</v>
      </c>
      <c r="AQ277">
        <v>142387.106</v>
      </c>
      <c r="AR277">
        <v>146682.8683</v>
      </c>
      <c r="AS277">
        <v>152720.15590000001</v>
      </c>
      <c r="AT277">
        <v>145939.8175</v>
      </c>
      <c r="AU277">
        <v>146652.7359</v>
      </c>
      <c r="AV277">
        <v>152227.92600000001</v>
      </c>
      <c r="AW277">
        <v>154774.6177</v>
      </c>
      <c r="AX277">
        <v>152945.08609999999</v>
      </c>
      <c r="AY277">
        <v>154043.92819999999</v>
      </c>
      <c r="AZ277">
        <v>155692.19140000001</v>
      </c>
      <c r="BA277">
        <v>161759.9767</v>
      </c>
      <c r="BB277">
        <v>155124.25870000001</v>
      </c>
      <c r="BC277">
        <v>155170.58240000001</v>
      </c>
      <c r="BD277">
        <v>152694.9393</v>
      </c>
      <c r="BE277">
        <v>158918.11550000001</v>
      </c>
      <c r="BF277">
        <v>153376.30900000001</v>
      </c>
      <c r="BG277">
        <v>158107.43849999999</v>
      </c>
      <c r="BH277">
        <v>167499.73560000001</v>
      </c>
      <c r="BI277">
        <v>172325.5478</v>
      </c>
      <c r="BJ277">
        <v>168735.43220000001</v>
      </c>
      <c r="BK277">
        <v>176547.88500000001</v>
      </c>
      <c r="BL277">
        <v>181877.7029</v>
      </c>
      <c r="BM277">
        <v>168371.93290000001</v>
      </c>
      <c r="BN277">
        <v>170757.9523</v>
      </c>
      <c r="BO277">
        <v>166758.30910000001</v>
      </c>
      <c r="BP277">
        <v>170077.32870000001</v>
      </c>
      <c r="BQ277">
        <v>162587.10879999999</v>
      </c>
      <c r="BR277">
        <v>167027.41880000001</v>
      </c>
      <c r="BS277">
        <v>172564.1122</v>
      </c>
      <c r="BT277">
        <v>180229.66680000001</v>
      </c>
      <c r="BU277">
        <v>188527.46489999999</v>
      </c>
      <c r="BV277">
        <v>178105.67730000001</v>
      </c>
      <c r="BW277">
        <v>178640.12789999999</v>
      </c>
      <c r="BX277">
        <v>177680.8046</v>
      </c>
      <c r="BY277">
        <v>169257.8124</v>
      </c>
      <c r="BZ277">
        <v>167927.86629999999</v>
      </c>
      <c r="CA277">
        <v>174738.06719999999</v>
      </c>
      <c r="CB277">
        <v>177475.9394</v>
      </c>
      <c r="CC277">
        <v>182421.77299999999</v>
      </c>
      <c r="CD277">
        <v>167010.2022</v>
      </c>
      <c r="CE277">
        <v>168305.1151</v>
      </c>
      <c r="CF277">
        <v>170331.8259</v>
      </c>
      <c r="CG277">
        <v>179279.49900000001</v>
      </c>
      <c r="CH277">
        <v>179806.9209</v>
      </c>
      <c r="CI277">
        <v>186179.9357</v>
      </c>
      <c r="CJ277">
        <v>172322.9472</v>
      </c>
      <c r="CK277">
        <v>182980.7421</v>
      </c>
      <c r="CL277">
        <v>187103.5105</v>
      </c>
      <c r="CM277">
        <v>183439.1238</v>
      </c>
      <c r="CN277">
        <v>196360.4565</v>
      </c>
      <c r="CO277">
        <v>184928.3621</v>
      </c>
      <c r="CP277">
        <v>180329.24369999999</v>
      </c>
      <c r="CQ277">
        <v>189058.35010000001</v>
      </c>
      <c r="CR277">
        <v>177142.378</v>
      </c>
      <c r="CS277">
        <v>176788.89970000001</v>
      </c>
      <c r="CT277">
        <v>178532.38</v>
      </c>
      <c r="CU277">
        <v>170991.8278</v>
      </c>
      <c r="CV277">
        <v>178698.1404</v>
      </c>
      <c r="CW277">
        <v>171042.13440000001</v>
      </c>
      <c r="CX277">
        <v>174522.13709999999</v>
      </c>
      <c r="CY277">
        <v>184179.52960000001</v>
      </c>
      <c r="CZ277">
        <v>185353.75570000001</v>
      </c>
      <c r="DA277">
        <v>186832.41070000001</v>
      </c>
      <c r="DB277">
        <v>186658.45129999999</v>
      </c>
      <c r="DC277">
        <v>186731.2297</v>
      </c>
      <c r="DD277">
        <v>200810.68979999999</v>
      </c>
      <c r="DE277">
        <v>193813.70310000001</v>
      </c>
      <c r="DF277">
        <v>192948.46340000001</v>
      </c>
      <c r="DG277">
        <v>196106.58850000001</v>
      </c>
      <c r="DH277">
        <v>188308.35819999999</v>
      </c>
      <c r="DI277">
        <v>187445.15239999999</v>
      </c>
      <c r="DJ277">
        <v>182654.35980000001</v>
      </c>
      <c r="DK277">
        <v>182869.4816</v>
      </c>
      <c r="DL277">
        <v>174027.91469999999</v>
      </c>
      <c r="DM277">
        <v>178815.2997</v>
      </c>
      <c r="DN277">
        <v>179289.72529999999</v>
      </c>
      <c r="DO277">
        <v>180153.66190000001</v>
      </c>
      <c r="DP277">
        <v>182153.1017</v>
      </c>
      <c r="DQ277">
        <v>184360.92439999999</v>
      </c>
      <c r="DR277">
        <v>194273.26149999999</v>
      </c>
      <c r="DS277">
        <v>191624.28330000001</v>
      </c>
      <c r="DT277">
        <v>195521.54370000001</v>
      </c>
      <c r="DU277">
        <v>194284.6054</v>
      </c>
      <c r="DV277">
        <v>191981.3412</v>
      </c>
      <c r="DW277">
        <v>195905.48319999999</v>
      </c>
      <c r="DX277">
        <v>195010.74309999999</v>
      </c>
      <c r="DY277">
        <v>195479.41649999999</v>
      </c>
      <c r="DZ277">
        <v>202765.15760000001</v>
      </c>
      <c r="EA277">
        <v>184372.4804</v>
      </c>
      <c r="EB277">
        <v>185207.21290000001</v>
      </c>
      <c r="EC277">
        <v>184269.02299999999</v>
      </c>
      <c r="ED277">
        <v>182976.29199999999</v>
      </c>
      <c r="EE277">
        <v>186635.81779999999</v>
      </c>
      <c r="EF277">
        <v>198313.77369999999</v>
      </c>
      <c r="EG277">
        <v>189552.75349999999</v>
      </c>
      <c r="EH277">
        <v>196442.4878</v>
      </c>
      <c r="EI277">
        <v>203801.8854</v>
      </c>
      <c r="EJ277">
        <v>214528.30050000001</v>
      </c>
    </row>
    <row r="278" spans="1:140" x14ac:dyDescent="0.25">
      <c r="A278" t="s">
        <v>277</v>
      </c>
      <c r="B278" t="s">
        <v>506</v>
      </c>
      <c r="C278" t="s">
        <v>506</v>
      </c>
      <c r="D278" t="s">
        <v>506</v>
      </c>
      <c r="E278" t="s">
        <v>506</v>
      </c>
      <c r="F278" t="s">
        <v>506</v>
      </c>
      <c r="G278" t="s">
        <v>506</v>
      </c>
      <c r="H278" t="s">
        <v>506</v>
      </c>
      <c r="I278" t="s">
        <v>506</v>
      </c>
      <c r="J278" t="s">
        <v>506</v>
      </c>
      <c r="K278" t="s">
        <v>506</v>
      </c>
      <c r="L278" t="s">
        <v>506</v>
      </c>
      <c r="M278" t="s">
        <v>506</v>
      </c>
      <c r="N278" t="s">
        <v>506</v>
      </c>
      <c r="O278" t="s">
        <v>506</v>
      </c>
      <c r="P278" t="s">
        <v>506</v>
      </c>
      <c r="Q278" t="s">
        <v>506</v>
      </c>
      <c r="R278" t="s">
        <v>506</v>
      </c>
      <c r="S278" t="s">
        <v>506</v>
      </c>
      <c r="T278" t="s">
        <v>506</v>
      </c>
      <c r="U278" t="s">
        <v>506</v>
      </c>
      <c r="V278" t="s">
        <v>506</v>
      </c>
      <c r="W278" t="s">
        <v>506</v>
      </c>
      <c r="X278" t="s">
        <v>506</v>
      </c>
      <c r="Y278" t="s">
        <v>506</v>
      </c>
      <c r="Z278" t="s">
        <v>506</v>
      </c>
      <c r="AA278" t="s">
        <v>506</v>
      </c>
      <c r="AB278" t="s">
        <v>506</v>
      </c>
      <c r="AC278" t="s">
        <v>506</v>
      </c>
      <c r="AD278" t="s">
        <v>506</v>
      </c>
      <c r="AE278" t="s">
        <v>506</v>
      </c>
      <c r="AF278" t="s">
        <v>506</v>
      </c>
      <c r="AG278" t="s">
        <v>506</v>
      </c>
      <c r="AH278" t="s">
        <v>506</v>
      </c>
      <c r="AI278" t="s">
        <v>506</v>
      </c>
      <c r="AJ278" t="s">
        <v>506</v>
      </c>
      <c r="AK278" t="s">
        <v>506</v>
      </c>
      <c r="AL278" t="s">
        <v>506</v>
      </c>
      <c r="AM278" t="s">
        <v>506</v>
      </c>
      <c r="AN278" t="s">
        <v>506</v>
      </c>
      <c r="AO278" t="s">
        <v>506</v>
      </c>
      <c r="AP278" t="s">
        <v>506</v>
      </c>
      <c r="AQ278" t="s">
        <v>506</v>
      </c>
      <c r="AR278" t="s">
        <v>506</v>
      </c>
      <c r="AS278" t="s">
        <v>506</v>
      </c>
      <c r="AT278" t="s">
        <v>506</v>
      </c>
      <c r="AU278" t="s">
        <v>506</v>
      </c>
      <c r="AV278" t="s">
        <v>506</v>
      </c>
      <c r="AW278" t="s">
        <v>506</v>
      </c>
      <c r="AX278" t="s">
        <v>506</v>
      </c>
      <c r="AY278" t="s">
        <v>506</v>
      </c>
      <c r="AZ278" t="s">
        <v>506</v>
      </c>
      <c r="BA278" t="s">
        <v>506</v>
      </c>
      <c r="BB278" t="s">
        <v>506</v>
      </c>
      <c r="BC278" t="s">
        <v>506</v>
      </c>
      <c r="BD278" t="s">
        <v>506</v>
      </c>
      <c r="BE278">
        <v>5199.1063000000004</v>
      </c>
      <c r="BF278">
        <v>5905.04</v>
      </c>
      <c r="BG278">
        <v>8251.7926000000007</v>
      </c>
      <c r="BH278">
        <v>8976.3232000000007</v>
      </c>
      <c r="BI278">
        <v>8799.0702000000001</v>
      </c>
      <c r="BJ278">
        <v>7587.1990999999998</v>
      </c>
      <c r="BK278">
        <v>8063.8818000000001</v>
      </c>
      <c r="BL278">
        <v>7957.8795</v>
      </c>
      <c r="BM278">
        <v>10429.8408</v>
      </c>
      <c r="BN278">
        <v>10280.981100000001</v>
      </c>
      <c r="BO278">
        <v>10572.9007</v>
      </c>
      <c r="BP278">
        <v>10616.5106</v>
      </c>
      <c r="BQ278">
        <v>10193.0486</v>
      </c>
      <c r="BR278">
        <v>11211.754199999999</v>
      </c>
      <c r="BS278">
        <v>11872.248299999999</v>
      </c>
      <c r="BT278">
        <v>11373.5658</v>
      </c>
      <c r="BU278">
        <v>11403.606900000001</v>
      </c>
      <c r="BV278">
        <v>12658.274100000001</v>
      </c>
      <c r="BW278">
        <v>12552.685799999999</v>
      </c>
      <c r="BX278">
        <v>13629.439899999999</v>
      </c>
      <c r="BY278">
        <v>15043.9239</v>
      </c>
      <c r="BZ278">
        <v>15131.2351</v>
      </c>
      <c r="CA278">
        <v>15624.644899999999</v>
      </c>
      <c r="CB278">
        <v>16624.013999999999</v>
      </c>
      <c r="CC278">
        <v>16550.627799999998</v>
      </c>
      <c r="CD278">
        <v>16293.776099999999</v>
      </c>
      <c r="CE278">
        <v>19990.941599999998</v>
      </c>
      <c r="CF278">
        <v>19020.250100000001</v>
      </c>
      <c r="CG278">
        <v>18598.1217</v>
      </c>
      <c r="CH278">
        <v>19281.1819</v>
      </c>
      <c r="CI278">
        <v>18142.453300000001</v>
      </c>
      <c r="CJ278">
        <v>16675.094099999998</v>
      </c>
      <c r="CK278">
        <v>16444.856199999998</v>
      </c>
      <c r="CL278">
        <v>14666.8302</v>
      </c>
      <c r="CM278">
        <v>16146.045400000001</v>
      </c>
      <c r="CN278">
        <v>15795.4231</v>
      </c>
      <c r="CO278">
        <v>15463.9066</v>
      </c>
      <c r="CP278">
        <v>14576.430700000001</v>
      </c>
      <c r="CQ278">
        <v>13532.9535</v>
      </c>
      <c r="CR278">
        <v>13199.6988</v>
      </c>
      <c r="CS278">
        <v>12418.758400000001</v>
      </c>
      <c r="CT278">
        <v>9335.1481999999996</v>
      </c>
      <c r="CU278">
        <v>8372.2055</v>
      </c>
      <c r="CV278">
        <v>8352.3143</v>
      </c>
      <c r="CW278">
        <v>8406.1193000000003</v>
      </c>
      <c r="CX278">
        <v>8170.1445000000003</v>
      </c>
      <c r="CY278">
        <v>7473.8253999999997</v>
      </c>
      <c r="CZ278">
        <v>7917.8508000000002</v>
      </c>
      <c r="DA278">
        <v>7373.0614999999998</v>
      </c>
      <c r="DB278">
        <v>7343.6134000000002</v>
      </c>
      <c r="DC278">
        <v>10164.7644</v>
      </c>
      <c r="DD278">
        <v>10220.388000000001</v>
      </c>
      <c r="DE278">
        <v>9269.4038999999993</v>
      </c>
      <c r="DF278">
        <v>7665.2910000000002</v>
      </c>
      <c r="DG278">
        <v>8730.6787000000004</v>
      </c>
      <c r="DH278">
        <v>9125.9236000000001</v>
      </c>
      <c r="DI278">
        <v>8273.1005000000005</v>
      </c>
      <c r="DJ278">
        <v>7908.0361999999996</v>
      </c>
      <c r="DK278">
        <v>8582.3911000000007</v>
      </c>
      <c r="DL278">
        <v>7635.8590999999997</v>
      </c>
      <c r="DM278">
        <v>7059.3509000000004</v>
      </c>
      <c r="DN278">
        <v>7031.4287999999997</v>
      </c>
      <c r="DO278">
        <v>5929.2428</v>
      </c>
      <c r="DP278">
        <v>6190.7791999999999</v>
      </c>
      <c r="DQ278">
        <v>6064.0721000000003</v>
      </c>
      <c r="DR278">
        <v>5170.7421999999997</v>
      </c>
      <c r="DS278">
        <v>5648.5887000000002</v>
      </c>
      <c r="DT278">
        <v>5678.1950999999999</v>
      </c>
      <c r="DU278">
        <v>6401.0219999999999</v>
      </c>
      <c r="DV278">
        <v>7254.5927000000001</v>
      </c>
      <c r="DW278">
        <v>7400.1394</v>
      </c>
      <c r="DX278">
        <v>8887.4758000000002</v>
      </c>
      <c r="DY278">
        <v>9573.3505000000005</v>
      </c>
      <c r="DZ278">
        <v>10037.190399999999</v>
      </c>
      <c r="EA278">
        <v>9576.9775000000009</v>
      </c>
      <c r="EB278">
        <v>9447.6206000000002</v>
      </c>
      <c r="EC278">
        <v>10412.471</v>
      </c>
      <c r="ED278">
        <v>8602.3017999999993</v>
      </c>
      <c r="EE278">
        <v>9992.0457999999999</v>
      </c>
      <c r="EF278">
        <v>10011.549800000001</v>
      </c>
      <c r="EG278">
        <v>10843.741400000001</v>
      </c>
      <c r="EH278">
        <v>10237.4953</v>
      </c>
      <c r="EI278">
        <v>8273.9151000000002</v>
      </c>
      <c r="EJ278">
        <v>6572.6769999999997</v>
      </c>
    </row>
    <row r="279" spans="1:140" x14ac:dyDescent="0.25">
      <c r="A279" t="s">
        <v>278</v>
      </c>
      <c r="B279">
        <v>21513.873899999999</v>
      </c>
      <c r="C279">
        <v>19959.9365</v>
      </c>
      <c r="D279">
        <v>18414.6541</v>
      </c>
      <c r="E279">
        <v>18854.4493</v>
      </c>
      <c r="F279">
        <v>19426.974900000001</v>
      </c>
      <c r="G279">
        <v>20019.593000000001</v>
      </c>
      <c r="H279">
        <v>19583.644</v>
      </c>
      <c r="I279">
        <v>17967.817299999999</v>
      </c>
      <c r="J279">
        <v>17120.2153</v>
      </c>
      <c r="K279">
        <v>16312.9753</v>
      </c>
      <c r="L279">
        <v>16845.280299999999</v>
      </c>
      <c r="M279">
        <v>18028.606</v>
      </c>
      <c r="N279">
        <v>18286.630099999998</v>
      </c>
      <c r="O279">
        <v>18826.1263</v>
      </c>
      <c r="P279">
        <v>18520.883399999999</v>
      </c>
      <c r="Q279">
        <v>18088.642100000001</v>
      </c>
      <c r="R279">
        <v>17930.071</v>
      </c>
      <c r="S279">
        <v>17917.021499999999</v>
      </c>
      <c r="T279">
        <v>18047.516899999999</v>
      </c>
      <c r="U279">
        <v>17231.304800000002</v>
      </c>
      <c r="V279">
        <v>14680.2104</v>
      </c>
      <c r="W279">
        <v>13486.22</v>
      </c>
      <c r="X279">
        <v>13845.069600000001</v>
      </c>
      <c r="Y279">
        <v>14103.592699999999</v>
      </c>
      <c r="Z279">
        <v>14873.353999999999</v>
      </c>
      <c r="AA279">
        <v>14384.098900000001</v>
      </c>
      <c r="AB279">
        <v>13928.0013</v>
      </c>
      <c r="AC279">
        <v>14064.8058</v>
      </c>
      <c r="AD279">
        <v>13432.9287</v>
      </c>
      <c r="AE279">
        <v>15053.471</v>
      </c>
      <c r="AF279">
        <v>14799.651099999999</v>
      </c>
      <c r="AG279">
        <v>13342.2646</v>
      </c>
      <c r="AH279">
        <v>13927.1666</v>
      </c>
      <c r="AI279">
        <v>14362.5936</v>
      </c>
      <c r="AJ279">
        <v>13997.161599999999</v>
      </c>
      <c r="AK279">
        <v>14365.507900000001</v>
      </c>
      <c r="AL279">
        <v>13008.4424</v>
      </c>
      <c r="AM279">
        <v>12642.3861</v>
      </c>
      <c r="AN279">
        <v>13599.0725</v>
      </c>
      <c r="AO279">
        <v>12668.0689</v>
      </c>
      <c r="AP279">
        <v>13813.3094</v>
      </c>
      <c r="AQ279">
        <v>14030.138800000001</v>
      </c>
      <c r="AR279">
        <v>15018.6258</v>
      </c>
      <c r="AS279">
        <v>14219.849099999999</v>
      </c>
      <c r="AT279">
        <v>13609.336799999999</v>
      </c>
      <c r="AU279">
        <v>14563.2623</v>
      </c>
      <c r="AV279">
        <v>14876.63</v>
      </c>
      <c r="AW279">
        <v>15087.646000000001</v>
      </c>
      <c r="AX279">
        <v>15052.633099999999</v>
      </c>
      <c r="AY279">
        <v>15006.777599999999</v>
      </c>
      <c r="AZ279">
        <v>15049.135399999999</v>
      </c>
      <c r="BA279">
        <v>14256.438700000001</v>
      </c>
      <c r="BB279">
        <v>13113.3462</v>
      </c>
      <c r="BC279">
        <v>13841.865400000001</v>
      </c>
      <c r="BD279">
        <v>13841.865400000001</v>
      </c>
      <c r="BE279">
        <v>13920.9077</v>
      </c>
      <c r="BF279">
        <v>13656.5139</v>
      </c>
      <c r="BG279">
        <v>13673.757</v>
      </c>
      <c r="BH279">
        <v>13575.2745</v>
      </c>
      <c r="BI279">
        <v>13037.418</v>
      </c>
      <c r="BJ279">
        <v>12331.481299999999</v>
      </c>
      <c r="BK279">
        <v>12631.1389</v>
      </c>
      <c r="BL279">
        <v>12075.564899999999</v>
      </c>
      <c r="BM279">
        <v>12135.479799999999</v>
      </c>
      <c r="BN279">
        <v>12419.4807</v>
      </c>
      <c r="BO279">
        <v>13305.8328</v>
      </c>
      <c r="BP279">
        <v>13843.9751</v>
      </c>
      <c r="BQ279">
        <v>13489.650100000001</v>
      </c>
      <c r="BR279">
        <v>14360.619000000001</v>
      </c>
      <c r="BS279">
        <v>15143.4542</v>
      </c>
      <c r="BT279">
        <v>17033.96</v>
      </c>
      <c r="BU279">
        <v>17907.269100000001</v>
      </c>
      <c r="BV279">
        <v>17537.456399999999</v>
      </c>
      <c r="BW279">
        <v>17900.114699999998</v>
      </c>
      <c r="BX279">
        <v>20351.404299999998</v>
      </c>
      <c r="BY279">
        <v>18967.695299999999</v>
      </c>
      <c r="BZ279">
        <v>20993.584500000001</v>
      </c>
      <c r="CA279">
        <v>22294.6247</v>
      </c>
      <c r="CB279">
        <v>21727.371200000001</v>
      </c>
      <c r="CC279">
        <v>20418.282500000001</v>
      </c>
      <c r="CD279">
        <v>18646.597399999999</v>
      </c>
      <c r="CE279">
        <v>21663.110700000001</v>
      </c>
      <c r="CF279">
        <v>22174.2</v>
      </c>
      <c r="CG279">
        <v>23515.649399999998</v>
      </c>
      <c r="CH279">
        <v>24326.070800000001</v>
      </c>
      <c r="CI279">
        <v>23973.55</v>
      </c>
      <c r="CJ279">
        <v>23947.2978</v>
      </c>
      <c r="CK279">
        <v>24925.137599999998</v>
      </c>
      <c r="CL279">
        <v>25536.721099999999</v>
      </c>
      <c r="CM279">
        <v>27358.6679</v>
      </c>
      <c r="CN279">
        <v>29386.872899999998</v>
      </c>
      <c r="CO279">
        <v>31547.9398</v>
      </c>
      <c r="CP279">
        <v>33925.9499</v>
      </c>
      <c r="CQ279">
        <v>34957.731200000002</v>
      </c>
      <c r="CR279">
        <v>37664.928599999999</v>
      </c>
      <c r="CS279">
        <v>33842.155700000003</v>
      </c>
      <c r="CT279">
        <v>35686.669800000003</v>
      </c>
      <c r="CU279">
        <v>35218.948799999998</v>
      </c>
      <c r="CV279">
        <v>38118.647100000002</v>
      </c>
      <c r="CW279">
        <v>33514.101000000002</v>
      </c>
      <c r="CX279">
        <v>35111.778299999998</v>
      </c>
      <c r="CY279">
        <v>36795.819799999997</v>
      </c>
      <c r="CZ279">
        <v>36659.538999999997</v>
      </c>
      <c r="DA279">
        <v>40772.6538</v>
      </c>
      <c r="DB279">
        <v>37828.991000000002</v>
      </c>
      <c r="DC279">
        <v>38901.186099999999</v>
      </c>
      <c r="DD279">
        <v>36814.868600000002</v>
      </c>
      <c r="DE279">
        <v>34062.1751</v>
      </c>
      <c r="DF279">
        <v>34107.407399999996</v>
      </c>
      <c r="DG279">
        <v>34913.427100000001</v>
      </c>
      <c r="DH279">
        <v>32446.0471</v>
      </c>
      <c r="DI279">
        <v>30358.263999999999</v>
      </c>
      <c r="DJ279">
        <v>28023.062900000001</v>
      </c>
      <c r="DK279">
        <v>29250.4882</v>
      </c>
      <c r="DL279">
        <v>30496.796900000001</v>
      </c>
      <c r="DM279">
        <v>32374.681100000002</v>
      </c>
      <c r="DN279">
        <v>31858.712599999999</v>
      </c>
      <c r="DO279">
        <v>29832.363399999998</v>
      </c>
      <c r="DP279">
        <v>26960.948100000001</v>
      </c>
      <c r="DQ279">
        <v>27107.226600000002</v>
      </c>
      <c r="DR279">
        <v>27579.402699999999</v>
      </c>
      <c r="DS279">
        <v>20926.117200000001</v>
      </c>
      <c r="DT279">
        <v>22002.9329</v>
      </c>
      <c r="DU279">
        <v>19624.965</v>
      </c>
      <c r="DV279">
        <v>17843.8148</v>
      </c>
      <c r="DW279">
        <v>18413.109</v>
      </c>
      <c r="DX279">
        <v>23003.043399999999</v>
      </c>
      <c r="DY279">
        <v>24193.3812</v>
      </c>
      <c r="DZ279">
        <v>26758.144100000001</v>
      </c>
      <c r="EA279">
        <v>23902.531900000002</v>
      </c>
      <c r="EB279">
        <v>21099.801299999999</v>
      </c>
      <c r="EC279">
        <v>21514.736499999999</v>
      </c>
      <c r="ED279">
        <v>19561.078600000001</v>
      </c>
      <c r="EE279">
        <v>22665.422999999999</v>
      </c>
      <c r="EF279">
        <v>23103.5946</v>
      </c>
      <c r="EG279">
        <v>25095.283800000001</v>
      </c>
      <c r="EH279">
        <v>23212.859199999999</v>
      </c>
      <c r="EI279">
        <v>23731.1813</v>
      </c>
      <c r="EJ279">
        <v>23651.4395</v>
      </c>
    </row>
    <row r="280" spans="1:140" x14ac:dyDescent="0.25">
      <c r="A280" t="s">
        <v>279</v>
      </c>
      <c r="B280">
        <v>24187.233800000002</v>
      </c>
      <c r="C280">
        <v>22916.116600000001</v>
      </c>
      <c r="D280">
        <v>19615.6538</v>
      </c>
      <c r="E280">
        <v>19131.715</v>
      </c>
      <c r="F280">
        <v>18218.791000000001</v>
      </c>
      <c r="G280">
        <v>17468.811099999999</v>
      </c>
      <c r="H280">
        <v>15660.5969</v>
      </c>
      <c r="I280">
        <v>14366.117399999999</v>
      </c>
      <c r="J280">
        <v>14315.9301</v>
      </c>
      <c r="K280">
        <v>13939.5252</v>
      </c>
      <c r="L280">
        <v>13249.6343</v>
      </c>
      <c r="M280">
        <v>15090.8053</v>
      </c>
      <c r="N280">
        <v>13839.674000000001</v>
      </c>
      <c r="O280">
        <v>12281.193499999999</v>
      </c>
      <c r="P280">
        <v>12854.7657</v>
      </c>
      <c r="Q280">
        <v>15081.575500000001</v>
      </c>
      <c r="R280">
        <v>14034.000899999999</v>
      </c>
      <c r="S280">
        <v>10699.098400000001</v>
      </c>
      <c r="T280">
        <v>9946.8418000000001</v>
      </c>
      <c r="U280">
        <v>11030.7911</v>
      </c>
      <c r="V280">
        <v>11186.1973</v>
      </c>
      <c r="W280">
        <v>10707.7901</v>
      </c>
      <c r="X280">
        <v>12895.5942</v>
      </c>
      <c r="Y280">
        <v>13818.884599999999</v>
      </c>
      <c r="Z280">
        <v>12941.301600000001</v>
      </c>
      <c r="AA280">
        <v>13055.307000000001</v>
      </c>
      <c r="AB280">
        <v>14826.5533</v>
      </c>
      <c r="AC280">
        <v>15754.930700000001</v>
      </c>
      <c r="AD280">
        <v>17433.4653</v>
      </c>
      <c r="AE280">
        <v>17485.4143</v>
      </c>
      <c r="AF280">
        <v>16238.6389</v>
      </c>
      <c r="AG280">
        <v>16535.035400000001</v>
      </c>
      <c r="AH280">
        <v>15443.532999999999</v>
      </c>
      <c r="AI280">
        <v>16501.3092</v>
      </c>
      <c r="AJ280">
        <v>16816.079099999999</v>
      </c>
      <c r="AK280">
        <v>16880.543799999999</v>
      </c>
      <c r="AL280">
        <v>15578.9707</v>
      </c>
      <c r="AM280">
        <v>14626.167299999999</v>
      </c>
      <c r="AN280">
        <v>14684.672</v>
      </c>
      <c r="AO280">
        <v>14466.049300000001</v>
      </c>
      <c r="AP280">
        <v>16224.9866</v>
      </c>
      <c r="AQ280">
        <v>15769.1594</v>
      </c>
      <c r="AR280">
        <v>17376.874500000002</v>
      </c>
      <c r="AS280">
        <v>15888.368899999999</v>
      </c>
      <c r="AT280">
        <v>14847.4673</v>
      </c>
      <c r="AU280">
        <v>15756.7943</v>
      </c>
      <c r="AV280">
        <v>15403.765799999999</v>
      </c>
      <c r="AW280">
        <v>15307.927900000001</v>
      </c>
      <c r="AX280">
        <v>15461.849399999999</v>
      </c>
      <c r="AY280">
        <v>14057.275600000001</v>
      </c>
      <c r="AZ280">
        <v>15378.3953</v>
      </c>
      <c r="BA280">
        <v>13025.677900000001</v>
      </c>
      <c r="BB280">
        <v>13229.4457</v>
      </c>
      <c r="BC280">
        <v>14282.9514</v>
      </c>
      <c r="BD280">
        <v>14495.8081</v>
      </c>
      <c r="BE280">
        <v>12506.81</v>
      </c>
      <c r="BF280">
        <v>11655.2826</v>
      </c>
      <c r="BG280">
        <v>12590.4422</v>
      </c>
      <c r="BH280">
        <v>12169.892900000001</v>
      </c>
      <c r="BI280">
        <v>12194.2181</v>
      </c>
      <c r="BJ280">
        <v>11145.8024</v>
      </c>
      <c r="BK280">
        <v>10907.9288</v>
      </c>
      <c r="BL280">
        <v>11922.229499999999</v>
      </c>
      <c r="BM280">
        <v>12241.2919</v>
      </c>
      <c r="BN280">
        <v>12011.4745</v>
      </c>
      <c r="BO280">
        <v>12494.56</v>
      </c>
      <c r="BP280">
        <v>10269.9463</v>
      </c>
      <c r="BQ280">
        <v>9885.8295999999991</v>
      </c>
      <c r="BR280">
        <v>10647.1626</v>
      </c>
      <c r="BS280">
        <v>10603.4607</v>
      </c>
      <c r="BT280">
        <v>10241.344300000001</v>
      </c>
      <c r="BU280">
        <v>10447.814</v>
      </c>
      <c r="BV280">
        <v>11413.5597</v>
      </c>
      <c r="BW280">
        <v>11186.464400000001</v>
      </c>
      <c r="BX280">
        <v>11733.495999999999</v>
      </c>
      <c r="BY280">
        <v>11363.640600000001</v>
      </c>
      <c r="BZ280">
        <v>11239.3678</v>
      </c>
      <c r="CA280">
        <v>12336.1564</v>
      </c>
      <c r="CB280">
        <v>12006.0339</v>
      </c>
      <c r="CC280">
        <v>12152.4406</v>
      </c>
      <c r="CD280">
        <v>10841.9043</v>
      </c>
      <c r="CE280">
        <v>12032.522300000001</v>
      </c>
      <c r="CF280">
        <v>11846.067499999999</v>
      </c>
      <c r="CG280">
        <v>11426.8668</v>
      </c>
      <c r="CH280">
        <v>11353.8717</v>
      </c>
      <c r="CI280">
        <v>10921.040800000001</v>
      </c>
      <c r="CJ280">
        <v>11099.3266</v>
      </c>
      <c r="CK280">
        <v>12187.6991</v>
      </c>
      <c r="CL280">
        <v>12490.915000000001</v>
      </c>
      <c r="CM280">
        <v>11097.1229</v>
      </c>
      <c r="CN280">
        <v>12202.3325</v>
      </c>
      <c r="CO280">
        <v>12330.636</v>
      </c>
      <c r="CP280">
        <v>12063.984</v>
      </c>
      <c r="CQ280">
        <v>14908.272300000001</v>
      </c>
      <c r="CR280">
        <v>15869.2817</v>
      </c>
      <c r="CS280">
        <v>14530.786400000001</v>
      </c>
      <c r="CT280">
        <v>13281.524100000001</v>
      </c>
      <c r="CU280">
        <v>12389.0445</v>
      </c>
      <c r="CV280">
        <v>12133.7839</v>
      </c>
      <c r="CW280">
        <v>10097.635200000001</v>
      </c>
      <c r="CX280">
        <v>9007.1924999999992</v>
      </c>
      <c r="CY280">
        <v>8970.2379999999994</v>
      </c>
      <c r="CZ280">
        <v>9166.6807000000008</v>
      </c>
      <c r="DA280">
        <v>9041.1378999999997</v>
      </c>
      <c r="DB280">
        <v>9443.5568000000003</v>
      </c>
      <c r="DC280">
        <v>8858.9104000000007</v>
      </c>
      <c r="DD280">
        <v>8630.7230999999992</v>
      </c>
      <c r="DE280">
        <v>8202.9829000000009</v>
      </c>
      <c r="DF280">
        <v>6673.4876999999997</v>
      </c>
      <c r="DG280">
        <v>6966.2545</v>
      </c>
      <c r="DH280">
        <v>7640.4674000000005</v>
      </c>
      <c r="DI280">
        <v>8153.0162</v>
      </c>
      <c r="DJ280">
        <v>7857.1965</v>
      </c>
      <c r="DK280">
        <v>7857.1965</v>
      </c>
      <c r="DL280">
        <v>9667.4946</v>
      </c>
      <c r="DM280">
        <v>8714.2348000000002</v>
      </c>
      <c r="DN280">
        <v>7028.9180999999999</v>
      </c>
      <c r="DO280">
        <v>7521.2776000000003</v>
      </c>
      <c r="DP280">
        <v>6861.5039999999999</v>
      </c>
      <c r="DQ280">
        <v>6727.0661</v>
      </c>
      <c r="DR280">
        <v>6623.6522999999997</v>
      </c>
      <c r="DS280">
        <v>6592.5150999999996</v>
      </c>
      <c r="DT280">
        <v>7049.4052000000001</v>
      </c>
      <c r="DU280">
        <v>6706.107</v>
      </c>
      <c r="DV280">
        <v>7695.6707999999999</v>
      </c>
      <c r="DW280">
        <v>7039.8950999999997</v>
      </c>
      <c r="DX280">
        <v>8086.7761</v>
      </c>
      <c r="DY280">
        <v>9110.8996000000006</v>
      </c>
      <c r="DZ280">
        <v>10881.670099999999</v>
      </c>
      <c r="EA280">
        <v>11103.436400000001</v>
      </c>
      <c r="EB280">
        <v>11021.1993</v>
      </c>
      <c r="EC280">
        <v>10450.876200000001</v>
      </c>
      <c r="ED280">
        <v>11229.813</v>
      </c>
      <c r="EE280">
        <v>12181.322099999999</v>
      </c>
      <c r="EF280">
        <v>12343.405500000001</v>
      </c>
      <c r="EG280">
        <v>13218.990299999999</v>
      </c>
      <c r="EH280">
        <v>12428.4424</v>
      </c>
      <c r="EI280">
        <v>12625.1636</v>
      </c>
      <c r="EJ280">
        <v>11198.101699999999</v>
      </c>
    </row>
    <row r="281" spans="1:140" x14ac:dyDescent="0.25">
      <c r="A281" t="s">
        <v>280</v>
      </c>
      <c r="B281">
        <v>3152.8615</v>
      </c>
      <c r="C281">
        <v>2883.2746000000002</v>
      </c>
      <c r="D281">
        <v>2651.9486000000002</v>
      </c>
      <c r="E281">
        <v>2335.3438999999998</v>
      </c>
      <c r="F281">
        <v>2472.1295</v>
      </c>
      <c r="G281">
        <v>2974.5801000000001</v>
      </c>
      <c r="H281">
        <v>2647.0610000000001</v>
      </c>
      <c r="I281">
        <v>2639.3728000000001</v>
      </c>
      <c r="J281">
        <v>2758.5405000000001</v>
      </c>
      <c r="K281">
        <v>2760.9677000000001</v>
      </c>
      <c r="L281">
        <v>3093.3634999999999</v>
      </c>
      <c r="M281">
        <v>3507.7559000000001</v>
      </c>
      <c r="N281">
        <v>3887.4774000000002</v>
      </c>
      <c r="O281">
        <v>3422.9409999999998</v>
      </c>
      <c r="P281">
        <v>4279.6489000000001</v>
      </c>
      <c r="Q281">
        <v>4675.3728000000001</v>
      </c>
      <c r="R281">
        <v>4046.3283999999999</v>
      </c>
      <c r="S281">
        <v>2818.2057</v>
      </c>
      <c r="T281">
        <v>2001.136</v>
      </c>
      <c r="U281">
        <v>1739.126</v>
      </c>
      <c r="V281">
        <v>1657.8755000000001</v>
      </c>
      <c r="W281">
        <v>1619.6911</v>
      </c>
      <c r="X281">
        <v>1163.7238</v>
      </c>
      <c r="Y281">
        <v>1396.2854</v>
      </c>
      <c r="Z281">
        <v>1510.1261999999999</v>
      </c>
      <c r="AA281">
        <v>1475.3263999999999</v>
      </c>
      <c r="AB281">
        <v>1859.9553000000001</v>
      </c>
      <c r="AC281">
        <v>2267.4861999999998</v>
      </c>
      <c r="AD281">
        <v>2513.2096000000001</v>
      </c>
      <c r="AE281">
        <v>2298.7946000000002</v>
      </c>
      <c r="AF281">
        <v>2748.6003999999998</v>
      </c>
      <c r="AG281">
        <v>3195.9798999999998</v>
      </c>
      <c r="AH281">
        <v>2851.3249000000001</v>
      </c>
      <c r="AI281">
        <v>3310.6325000000002</v>
      </c>
      <c r="AJ281">
        <v>3491.1246999999998</v>
      </c>
      <c r="AK281">
        <v>4124.4418999999998</v>
      </c>
      <c r="AL281">
        <v>3882.3661999999999</v>
      </c>
      <c r="AM281">
        <v>3697.2494000000002</v>
      </c>
      <c r="AN281">
        <v>3763.7649000000001</v>
      </c>
      <c r="AO281">
        <v>3442.768</v>
      </c>
      <c r="AP281">
        <v>3836.5789</v>
      </c>
      <c r="AQ281">
        <v>4496.4009999999998</v>
      </c>
      <c r="AR281">
        <v>4857.5906999999997</v>
      </c>
      <c r="AS281">
        <v>4910.9481999999998</v>
      </c>
      <c r="AT281">
        <v>5128.4829</v>
      </c>
      <c r="AU281">
        <v>5527.9625999999998</v>
      </c>
      <c r="AV281">
        <v>5733.9768999999997</v>
      </c>
      <c r="AW281">
        <v>6376.9566999999997</v>
      </c>
      <c r="AX281">
        <v>6462.5533999999998</v>
      </c>
      <c r="AY281">
        <v>6510.8388000000004</v>
      </c>
      <c r="AZ281">
        <v>6517.6331</v>
      </c>
      <c r="BA281">
        <v>5947.6833999999999</v>
      </c>
      <c r="BB281">
        <v>5486.4524000000001</v>
      </c>
      <c r="BC281">
        <v>6938.8262999999997</v>
      </c>
      <c r="BD281">
        <v>7472.6666999999998</v>
      </c>
      <c r="BE281">
        <v>7470.4697999999999</v>
      </c>
      <c r="BF281">
        <v>7539.6713</v>
      </c>
      <c r="BG281">
        <v>7649.2632999999996</v>
      </c>
      <c r="BH281">
        <v>7881.2258000000002</v>
      </c>
      <c r="BI281">
        <v>8471.1911</v>
      </c>
      <c r="BJ281">
        <v>7256.9357</v>
      </c>
      <c r="BK281">
        <v>7650.6887999999999</v>
      </c>
      <c r="BL281">
        <v>8008.8009000000002</v>
      </c>
      <c r="BM281">
        <v>8507.1507999999994</v>
      </c>
      <c r="BN281">
        <v>8336.6337000000003</v>
      </c>
      <c r="BO281">
        <v>8854.1726999999992</v>
      </c>
      <c r="BP281">
        <v>8599.9701000000005</v>
      </c>
      <c r="BQ281">
        <v>9186.5067999999992</v>
      </c>
      <c r="BR281">
        <v>10246.234399999999</v>
      </c>
      <c r="BS281">
        <v>11342.6194</v>
      </c>
      <c r="BT281">
        <v>12216.145399999999</v>
      </c>
      <c r="BU281">
        <v>12017.5507</v>
      </c>
      <c r="BV281">
        <v>12197.147300000001</v>
      </c>
      <c r="BW281">
        <v>11674.8806</v>
      </c>
      <c r="BX281">
        <v>11876.230600000001</v>
      </c>
      <c r="BY281">
        <v>11619.4175</v>
      </c>
      <c r="BZ281">
        <v>12053.6852</v>
      </c>
      <c r="CA281">
        <v>13392.630999999999</v>
      </c>
      <c r="CB281">
        <v>13337.526400000001</v>
      </c>
      <c r="CC281">
        <v>13647.214400000001</v>
      </c>
      <c r="CD281">
        <v>11640.987300000001</v>
      </c>
      <c r="CE281">
        <v>10354.4041</v>
      </c>
      <c r="CF281">
        <v>11251.815199999999</v>
      </c>
      <c r="CG281">
        <v>11129.5803</v>
      </c>
      <c r="CH281">
        <v>11862.1379</v>
      </c>
      <c r="CI281">
        <v>11861.0347</v>
      </c>
      <c r="CJ281">
        <v>12033.391299999999</v>
      </c>
      <c r="CK281">
        <v>12728.516600000001</v>
      </c>
      <c r="CL281">
        <v>13372.886699999999</v>
      </c>
      <c r="CM281">
        <v>13551.148499999999</v>
      </c>
      <c r="CN281">
        <v>13126.2611</v>
      </c>
      <c r="CO281">
        <v>13467.274600000001</v>
      </c>
      <c r="CP281">
        <v>12155.1574</v>
      </c>
      <c r="CQ281">
        <v>12790.021199999999</v>
      </c>
      <c r="CR281">
        <v>11270.764499999999</v>
      </c>
      <c r="CS281">
        <v>11329.7569</v>
      </c>
      <c r="CT281">
        <v>10004.3223</v>
      </c>
      <c r="CU281">
        <v>10081.703799999999</v>
      </c>
      <c r="CV281">
        <v>10946.6183</v>
      </c>
      <c r="CW281">
        <v>10234.795700000001</v>
      </c>
      <c r="CX281">
        <v>10029.525900000001</v>
      </c>
      <c r="CY281">
        <v>9032.1327000000001</v>
      </c>
      <c r="CZ281">
        <v>9922.6862000000001</v>
      </c>
      <c r="DA281">
        <v>8149.2188999999998</v>
      </c>
      <c r="DB281">
        <v>7690.3913000000002</v>
      </c>
      <c r="DC281">
        <v>8865.4328000000005</v>
      </c>
      <c r="DD281">
        <v>9271.2181</v>
      </c>
      <c r="DE281">
        <v>10231.830400000001</v>
      </c>
      <c r="DF281">
        <v>10053.6507</v>
      </c>
      <c r="DG281">
        <v>9728.6079000000009</v>
      </c>
      <c r="DH281">
        <v>10378.2932</v>
      </c>
      <c r="DI281">
        <v>10444.163200000001</v>
      </c>
      <c r="DJ281">
        <v>10077.0193</v>
      </c>
      <c r="DK281">
        <v>9441.1378999999997</v>
      </c>
      <c r="DL281">
        <v>9543.3379999999997</v>
      </c>
      <c r="DM281">
        <v>9128.0828999999994</v>
      </c>
      <c r="DN281">
        <v>9161.7576000000008</v>
      </c>
      <c r="DO281">
        <v>9451.8284000000003</v>
      </c>
      <c r="DP281">
        <v>9145.7610999999997</v>
      </c>
      <c r="DQ281">
        <v>9554.9603999999999</v>
      </c>
      <c r="DR281">
        <v>10099.169900000001</v>
      </c>
      <c r="DS281">
        <v>11101.6612</v>
      </c>
      <c r="DT281">
        <v>10878.4107</v>
      </c>
      <c r="DU281">
        <v>10903.711799999999</v>
      </c>
      <c r="DV281">
        <v>11457.173000000001</v>
      </c>
      <c r="DW281">
        <v>10791.2641</v>
      </c>
      <c r="DX281">
        <v>11611.3256</v>
      </c>
      <c r="DY281">
        <v>10894.807199999999</v>
      </c>
      <c r="DZ281">
        <v>11658.4542</v>
      </c>
      <c r="EA281">
        <v>10618.643400000001</v>
      </c>
      <c r="EB281">
        <v>11320.438399999999</v>
      </c>
      <c r="EC281">
        <v>10940.291499999999</v>
      </c>
      <c r="ED281">
        <v>10993.6438</v>
      </c>
      <c r="EE281">
        <v>10871.549199999999</v>
      </c>
      <c r="EF281">
        <v>11878.0447</v>
      </c>
      <c r="EG281">
        <v>11846.375400000001</v>
      </c>
      <c r="EH281">
        <v>11572.588900000001</v>
      </c>
      <c r="EI281">
        <v>10369.071099999999</v>
      </c>
      <c r="EJ281">
        <v>10479.9213</v>
      </c>
    </row>
    <row r="282" spans="1:140" x14ac:dyDescent="0.25">
      <c r="A282" t="s">
        <v>281</v>
      </c>
      <c r="B282">
        <v>27404.502199999999</v>
      </c>
      <c r="C282">
        <v>27377.650900000001</v>
      </c>
      <c r="D282">
        <v>25455.093199999999</v>
      </c>
      <c r="E282">
        <v>25159.261900000001</v>
      </c>
      <c r="F282">
        <v>25876.416000000001</v>
      </c>
      <c r="G282">
        <v>25998.0838</v>
      </c>
      <c r="H282">
        <v>25309.603299999999</v>
      </c>
      <c r="I282">
        <v>26660.084299999999</v>
      </c>
      <c r="J282">
        <v>24727.042799999999</v>
      </c>
      <c r="K282">
        <v>22162.421200000001</v>
      </c>
      <c r="L282">
        <v>21304.5026</v>
      </c>
      <c r="M282">
        <v>22305.634099999999</v>
      </c>
      <c r="N282">
        <v>26257.943599999999</v>
      </c>
      <c r="O282">
        <v>24843.606100000001</v>
      </c>
      <c r="P282">
        <v>19440.0982</v>
      </c>
      <c r="Q282">
        <v>18947.1155</v>
      </c>
      <c r="R282">
        <v>17228.2199</v>
      </c>
      <c r="S282">
        <v>14482.5924</v>
      </c>
      <c r="T282">
        <v>11944.5409</v>
      </c>
      <c r="U282">
        <v>12319.5795</v>
      </c>
      <c r="V282">
        <v>10640.627899999999</v>
      </c>
      <c r="W282">
        <v>8637.4632999999994</v>
      </c>
      <c r="X282">
        <v>9616.5208000000002</v>
      </c>
      <c r="Y282">
        <v>10830.5522</v>
      </c>
      <c r="Z282">
        <v>11771.767400000001</v>
      </c>
      <c r="AA282">
        <v>11924.0823</v>
      </c>
      <c r="AB282">
        <v>13064.2683</v>
      </c>
      <c r="AC282">
        <v>14787.8588</v>
      </c>
      <c r="AD282">
        <v>14831.161400000001</v>
      </c>
      <c r="AE282">
        <v>14333.1808</v>
      </c>
      <c r="AF282">
        <v>15217.5553</v>
      </c>
      <c r="AG282">
        <v>15617.112800000001</v>
      </c>
      <c r="AH282">
        <v>15367.9264</v>
      </c>
      <c r="AI282">
        <v>15401.9288</v>
      </c>
      <c r="AJ282">
        <v>15728.7822</v>
      </c>
      <c r="AK282">
        <v>15711.9058</v>
      </c>
      <c r="AL282">
        <v>13605.3308</v>
      </c>
      <c r="AM282">
        <v>13940.1283</v>
      </c>
      <c r="AN282">
        <v>15547.156000000001</v>
      </c>
      <c r="AO282">
        <v>14697.3822</v>
      </c>
      <c r="AP282">
        <v>15851.7583</v>
      </c>
      <c r="AQ282">
        <v>16512.596699999998</v>
      </c>
      <c r="AR282">
        <v>15570.602999999999</v>
      </c>
      <c r="AS282">
        <v>16194.925499999999</v>
      </c>
      <c r="AT282">
        <v>16669.410599999999</v>
      </c>
      <c r="AU282">
        <v>17892.806700000001</v>
      </c>
      <c r="AV282">
        <v>17748.572199999999</v>
      </c>
      <c r="AW282">
        <v>18230.489799999999</v>
      </c>
      <c r="AX282">
        <v>17178.679499999998</v>
      </c>
      <c r="AY282">
        <v>17207.296999999999</v>
      </c>
      <c r="AZ282">
        <v>16299.713299999999</v>
      </c>
      <c r="BA282">
        <v>15202.189399999999</v>
      </c>
      <c r="BB282">
        <v>13961.6067</v>
      </c>
      <c r="BC282">
        <v>16042.7145</v>
      </c>
      <c r="BD282">
        <v>15240.0587</v>
      </c>
      <c r="BE282">
        <v>14930.736699999999</v>
      </c>
      <c r="BF282">
        <v>14795.904</v>
      </c>
      <c r="BG282">
        <v>15530.505499999999</v>
      </c>
      <c r="BH282">
        <v>15820.1649</v>
      </c>
      <c r="BI282">
        <v>16320.124900000001</v>
      </c>
      <c r="BJ282">
        <v>15432.963900000001</v>
      </c>
      <c r="BK282">
        <v>16234.573200000001</v>
      </c>
      <c r="BL282">
        <v>15661.668900000001</v>
      </c>
      <c r="BM282">
        <v>16081.0013</v>
      </c>
      <c r="BN282">
        <v>16322.315199999999</v>
      </c>
      <c r="BO282">
        <v>16641.480500000001</v>
      </c>
      <c r="BP282">
        <v>16090.438099999999</v>
      </c>
      <c r="BQ282">
        <v>16039.269899999999</v>
      </c>
      <c r="BR282">
        <v>17070.506399999998</v>
      </c>
      <c r="BS282">
        <v>16894.197</v>
      </c>
      <c r="BT282">
        <v>17270.407299999999</v>
      </c>
      <c r="BU282">
        <v>17375.0841</v>
      </c>
      <c r="BV282">
        <v>17822.3943</v>
      </c>
      <c r="BW282">
        <v>17270.066200000001</v>
      </c>
      <c r="BX282">
        <v>17642.2693</v>
      </c>
      <c r="BY282">
        <v>17220.0942</v>
      </c>
      <c r="BZ282">
        <v>18103.175999999999</v>
      </c>
      <c r="CA282">
        <v>18703.770499999999</v>
      </c>
      <c r="CB282">
        <v>18332.095499999999</v>
      </c>
      <c r="CC282">
        <v>18676.6692</v>
      </c>
      <c r="CD282">
        <v>17263.529900000001</v>
      </c>
      <c r="CE282">
        <v>16844.298999999999</v>
      </c>
      <c r="CF282">
        <v>17065.118900000001</v>
      </c>
      <c r="CG282">
        <v>16994.387599999998</v>
      </c>
      <c r="CH282">
        <v>16669.727900000002</v>
      </c>
      <c r="CI282">
        <v>17009.8475</v>
      </c>
      <c r="CJ282">
        <v>16283.228300000001</v>
      </c>
      <c r="CK282">
        <v>16669.670699999999</v>
      </c>
      <c r="CL282">
        <v>15876.965700000001</v>
      </c>
      <c r="CM282">
        <v>16616.315500000001</v>
      </c>
      <c r="CN282">
        <v>15579.361800000001</v>
      </c>
      <c r="CO282">
        <v>15721.5365</v>
      </c>
      <c r="CP282">
        <v>14314.7546</v>
      </c>
      <c r="CQ282">
        <v>15303.962600000001</v>
      </c>
      <c r="CR282">
        <v>15196.2673</v>
      </c>
      <c r="CS282">
        <v>15497.7363</v>
      </c>
      <c r="CT282">
        <v>14899.6458</v>
      </c>
      <c r="CU282">
        <v>14301.728800000001</v>
      </c>
      <c r="CV282">
        <v>14153.178</v>
      </c>
      <c r="CW282">
        <v>13234.321099999999</v>
      </c>
      <c r="CX282">
        <v>13121.7659</v>
      </c>
      <c r="CY282">
        <v>13237.9519</v>
      </c>
      <c r="CZ282">
        <v>13426.0419</v>
      </c>
      <c r="DA282">
        <v>13606.756600000001</v>
      </c>
      <c r="DB282">
        <v>13114.2204</v>
      </c>
      <c r="DC282">
        <v>12322.5879</v>
      </c>
      <c r="DD282">
        <v>12970.419099999999</v>
      </c>
      <c r="DE282">
        <v>13451.8094</v>
      </c>
      <c r="DF282">
        <v>13723.3784</v>
      </c>
      <c r="DG282">
        <v>13930.178400000001</v>
      </c>
      <c r="DH282">
        <v>14011.542299999999</v>
      </c>
      <c r="DI282">
        <v>14111.2835</v>
      </c>
      <c r="DJ282">
        <v>13871.9378</v>
      </c>
      <c r="DK282">
        <v>14499.3609</v>
      </c>
      <c r="DL282">
        <v>15045.235000000001</v>
      </c>
      <c r="DM282">
        <v>15779.806399999999</v>
      </c>
      <c r="DN282">
        <v>15695.5666</v>
      </c>
      <c r="DO282">
        <v>15814.9938</v>
      </c>
      <c r="DP282">
        <v>15746.723099999999</v>
      </c>
      <c r="DQ282">
        <v>15696.2204</v>
      </c>
      <c r="DR282">
        <v>15878.8719</v>
      </c>
      <c r="DS282">
        <v>15761.025799999999</v>
      </c>
      <c r="DT282">
        <v>16385.748500000002</v>
      </c>
      <c r="DU282">
        <v>15678.885899999999</v>
      </c>
      <c r="DV282">
        <v>16109.7354</v>
      </c>
      <c r="DW282">
        <v>16666.6083</v>
      </c>
      <c r="DX282">
        <v>16925.806700000001</v>
      </c>
      <c r="DY282">
        <v>16841.6489</v>
      </c>
      <c r="DZ282">
        <v>17386.991099999999</v>
      </c>
      <c r="EA282">
        <v>16220.9372</v>
      </c>
      <c r="EB282">
        <v>16134.351500000001</v>
      </c>
      <c r="EC282">
        <v>16751.632099999999</v>
      </c>
      <c r="ED282">
        <v>15605.266100000001</v>
      </c>
      <c r="EE282">
        <v>15416.8662</v>
      </c>
      <c r="EF282">
        <v>16045.566000000001</v>
      </c>
      <c r="EG282">
        <v>15897.059600000001</v>
      </c>
      <c r="EH282">
        <v>15871.781000000001</v>
      </c>
      <c r="EI282">
        <v>14712.126700000001</v>
      </c>
      <c r="EJ282">
        <v>15100.0026</v>
      </c>
    </row>
    <row r="283" spans="1:140" x14ac:dyDescent="0.25">
      <c r="A283" t="s">
        <v>282</v>
      </c>
      <c r="B283">
        <v>10501.6615</v>
      </c>
      <c r="C283">
        <v>10923.397800000001</v>
      </c>
      <c r="D283">
        <v>9610.2024000000001</v>
      </c>
      <c r="E283">
        <v>9216.2438000000002</v>
      </c>
      <c r="F283">
        <v>8293.3261000000002</v>
      </c>
      <c r="G283">
        <v>7974.4913999999999</v>
      </c>
      <c r="H283">
        <v>7275.2289000000001</v>
      </c>
      <c r="I283">
        <v>6685.0081</v>
      </c>
      <c r="J283">
        <v>6741.5110000000004</v>
      </c>
      <c r="K283">
        <v>5385.4396999999999</v>
      </c>
      <c r="L283">
        <v>5828.1620000000003</v>
      </c>
      <c r="M283">
        <v>6310.1435000000001</v>
      </c>
      <c r="N283">
        <v>6603.1630999999998</v>
      </c>
      <c r="O283">
        <v>5734.6815999999999</v>
      </c>
      <c r="P283">
        <v>5612.1602000000003</v>
      </c>
      <c r="Q283">
        <v>7079.0135</v>
      </c>
      <c r="R283">
        <v>5884.3298999999997</v>
      </c>
      <c r="S283">
        <v>4070.1080999999999</v>
      </c>
      <c r="T283">
        <v>3162.9971999999998</v>
      </c>
      <c r="U283">
        <v>3234.1230999999998</v>
      </c>
      <c r="V283">
        <v>2551.2206000000001</v>
      </c>
      <c r="W283">
        <v>2477.1320999999998</v>
      </c>
      <c r="X283">
        <v>2792.6687000000002</v>
      </c>
      <c r="Y283">
        <v>3665.7788999999998</v>
      </c>
      <c r="Z283">
        <v>4015.665</v>
      </c>
      <c r="AA283">
        <v>3849.1305000000002</v>
      </c>
      <c r="AB283">
        <v>4161.0483999999997</v>
      </c>
      <c r="AC283">
        <v>4797.7466000000004</v>
      </c>
      <c r="AD283">
        <v>5465.5064000000002</v>
      </c>
      <c r="AE283">
        <v>5661.7371000000003</v>
      </c>
      <c r="AF283">
        <v>5336.8306000000002</v>
      </c>
      <c r="AG283">
        <v>6200.8692000000001</v>
      </c>
      <c r="AH283">
        <v>6129.9651999999996</v>
      </c>
      <c r="AI283">
        <v>7125.8428999999996</v>
      </c>
      <c r="AJ283">
        <v>7959.5676000000003</v>
      </c>
      <c r="AK283">
        <v>8667.6342999999997</v>
      </c>
      <c r="AL283">
        <v>8040.201</v>
      </c>
      <c r="AM283">
        <v>7176.9696000000004</v>
      </c>
      <c r="AN283">
        <v>8337.9022000000004</v>
      </c>
      <c r="AO283">
        <v>7674.5120999999999</v>
      </c>
      <c r="AP283">
        <v>8644.0164999999997</v>
      </c>
      <c r="AQ283">
        <v>9486.4691999999995</v>
      </c>
      <c r="AR283">
        <v>10867.9625</v>
      </c>
      <c r="AS283">
        <v>9912.0257999999994</v>
      </c>
      <c r="AT283">
        <v>9431.4231999999993</v>
      </c>
      <c r="AU283">
        <v>10328.118</v>
      </c>
      <c r="AV283">
        <v>10503.539500000001</v>
      </c>
      <c r="AW283">
        <v>13105.9856</v>
      </c>
      <c r="AX283">
        <v>12723.8869</v>
      </c>
      <c r="AY283">
        <v>11826.350700000001</v>
      </c>
      <c r="AZ283">
        <v>11644.8801</v>
      </c>
      <c r="BA283">
        <v>11258.7744</v>
      </c>
      <c r="BB283">
        <v>11488.4845</v>
      </c>
      <c r="BC283">
        <v>12741.448200000001</v>
      </c>
      <c r="BD283">
        <v>12628.084800000001</v>
      </c>
      <c r="BE283">
        <v>11957.706700000001</v>
      </c>
      <c r="BF283">
        <v>12405.194600000001</v>
      </c>
      <c r="BG283">
        <v>13789.147300000001</v>
      </c>
      <c r="BH283">
        <v>13891.117700000001</v>
      </c>
      <c r="BI283">
        <v>14577.705599999999</v>
      </c>
      <c r="BJ283">
        <v>13011.408799999999</v>
      </c>
      <c r="BK283">
        <v>12381.278899999999</v>
      </c>
      <c r="BL283">
        <v>13842.694799999999</v>
      </c>
      <c r="BM283">
        <v>14148.369500000001</v>
      </c>
      <c r="BN283">
        <v>14158.0182</v>
      </c>
      <c r="BO283">
        <v>13764.260899999999</v>
      </c>
      <c r="BP283">
        <v>15038.579599999999</v>
      </c>
      <c r="BQ283">
        <v>13570.768099999999</v>
      </c>
      <c r="BR283">
        <v>13847.604799999999</v>
      </c>
      <c r="BS283">
        <v>13126.675800000001</v>
      </c>
      <c r="BT283">
        <v>12870.7263</v>
      </c>
      <c r="BU283">
        <v>14577.3465</v>
      </c>
      <c r="BV283">
        <v>14461.6762</v>
      </c>
      <c r="BW283">
        <v>14252.1471</v>
      </c>
      <c r="BX283">
        <v>16138.9288</v>
      </c>
      <c r="BY283">
        <v>16599.048900000002</v>
      </c>
      <c r="BZ283">
        <v>17713.857400000001</v>
      </c>
      <c r="CA283">
        <v>18151.630300000001</v>
      </c>
      <c r="CB283">
        <v>18841.63</v>
      </c>
      <c r="CC283">
        <v>17953.916099999999</v>
      </c>
      <c r="CD283">
        <v>15199.1438</v>
      </c>
      <c r="CE283">
        <v>16351.5617</v>
      </c>
      <c r="CF283">
        <v>16520.866900000001</v>
      </c>
      <c r="CG283">
        <v>15772.9609</v>
      </c>
      <c r="CH283">
        <v>16701.295600000001</v>
      </c>
      <c r="CI283">
        <v>17125.399300000001</v>
      </c>
      <c r="CJ283">
        <v>16923.958299999998</v>
      </c>
      <c r="CK283">
        <v>18640.5854</v>
      </c>
      <c r="CL283">
        <v>19581.666799999999</v>
      </c>
      <c r="CM283">
        <v>21084.350699999999</v>
      </c>
      <c r="CN283">
        <v>23651.191999999999</v>
      </c>
      <c r="CO283">
        <v>25331.67</v>
      </c>
      <c r="CP283">
        <v>24769.7196</v>
      </c>
      <c r="CQ283">
        <v>26885.813999999998</v>
      </c>
      <c r="CR283">
        <v>27569.828600000001</v>
      </c>
      <c r="CS283">
        <v>26131.525099999999</v>
      </c>
      <c r="CT283">
        <v>25301.0245</v>
      </c>
      <c r="CU283">
        <v>25030.114699999998</v>
      </c>
      <c r="CV283">
        <v>23567.372599999999</v>
      </c>
      <c r="CW283">
        <v>24495.8197</v>
      </c>
      <c r="CX283">
        <v>26171.831600000001</v>
      </c>
      <c r="CY283">
        <v>27870.546900000001</v>
      </c>
      <c r="CZ283">
        <v>27705.0311</v>
      </c>
      <c r="DA283">
        <v>27733.602999999999</v>
      </c>
      <c r="DB283">
        <v>27829.116300000002</v>
      </c>
      <c r="DC283">
        <v>24541.1417</v>
      </c>
      <c r="DD283">
        <v>25208.499</v>
      </c>
      <c r="DE283">
        <v>22469.538199999999</v>
      </c>
      <c r="DF283">
        <v>19674.119900000002</v>
      </c>
      <c r="DG283">
        <v>19300.036800000002</v>
      </c>
      <c r="DH283">
        <v>21246.428199999998</v>
      </c>
      <c r="DI283">
        <v>21910.558700000001</v>
      </c>
      <c r="DJ283">
        <v>20238.222300000001</v>
      </c>
      <c r="DK283">
        <v>20644.302199999998</v>
      </c>
      <c r="DL283">
        <v>20080.9378</v>
      </c>
      <c r="DM283">
        <v>18827.334599999998</v>
      </c>
      <c r="DN283">
        <v>17217.402999999998</v>
      </c>
      <c r="DO283">
        <v>15046.998</v>
      </c>
      <c r="DP283">
        <v>13425.7811</v>
      </c>
      <c r="DQ283">
        <v>15040.767599999999</v>
      </c>
      <c r="DR283">
        <v>14696.1486</v>
      </c>
      <c r="DS283">
        <v>15457.9789</v>
      </c>
      <c r="DT283">
        <v>13306.6551</v>
      </c>
      <c r="DU283">
        <v>10389.4599</v>
      </c>
      <c r="DV283">
        <v>11810.851000000001</v>
      </c>
      <c r="DW283">
        <v>12216.751399999999</v>
      </c>
      <c r="DX283">
        <v>15915.270699999999</v>
      </c>
      <c r="DY283">
        <v>16998.008999999998</v>
      </c>
      <c r="DZ283">
        <v>14138.662700000001</v>
      </c>
      <c r="EA283">
        <v>13924.1412</v>
      </c>
      <c r="EB283">
        <v>10655.1651</v>
      </c>
      <c r="EC283">
        <v>9733.0002999999997</v>
      </c>
      <c r="ED283">
        <v>9454.1975999999995</v>
      </c>
      <c r="EE283">
        <v>10223.2868</v>
      </c>
      <c r="EF283">
        <v>8779.0535</v>
      </c>
      <c r="EG283">
        <v>7326.5041000000001</v>
      </c>
      <c r="EH283">
        <v>8334.4220000000005</v>
      </c>
      <c r="EI283">
        <v>8917.5565000000006</v>
      </c>
      <c r="EJ283">
        <v>9107.3503000000001</v>
      </c>
    </row>
    <row r="284" spans="1:140" x14ac:dyDescent="0.25">
      <c r="A284" t="s">
        <v>283</v>
      </c>
      <c r="B284">
        <v>4334.7259000000004</v>
      </c>
      <c r="C284">
        <v>3906.0362</v>
      </c>
      <c r="D284">
        <v>3621.5309000000002</v>
      </c>
      <c r="E284">
        <v>3517.9557</v>
      </c>
      <c r="F284">
        <v>3304.1190999999999</v>
      </c>
      <c r="G284">
        <v>3305.0430999999999</v>
      </c>
      <c r="H284">
        <v>3500.8555999999999</v>
      </c>
      <c r="I284">
        <v>2966.7114999999999</v>
      </c>
      <c r="J284">
        <v>3208.6738999999998</v>
      </c>
      <c r="K284">
        <v>2798.9868999999999</v>
      </c>
      <c r="L284">
        <v>2555.9611</v>
      </c>
      <c r="M284">
        <v>2768.8800999999999</v>
      </c>
      <c r="N284">
        <v>3176.8955000000001</v>
      </c>
      <c r="O284">
        <v>2789.3474999999999</v>
      </c>
      <c r="P284">
        <v>3243.4272999999998</v>
      </c>
      <c r="Q284">
        <v>3586.1228000000001</v>
      </c>
      <c r="R284">
        <v>3502.5376999999999</v>
      </c>
      <c r="S284">
        <v>2790.4567999999999</v>
      </c>
      <c r="T284">
        <v>2280.5113000000001</v>
      </c>
      <c r="U284">
        <v>2372.6689000000001</v>
      </c>
      <c r="V284">
        <v>1950.9304999999999</v>
      </c>
      <c r="W284">
        <v>1792.8708999999999</v>
      </c>
      <c r="X284">
        <v>2034.1624999999999</v>
      </c>
      <c r="Y284">
        <v>2248.6970000000001</v>
      </c>
      <c r="Z284">
        <v>2301.2163</v>
      </c>
      <c r="AA284">
        <v>2387.4335999999998</v>
      </c>
      <c r="AB284">
        <v>2719.7618000000002</v>
      </c>
      <c r="AC284">
        <v>2849.5075999999999</v>
      </c>
      <c r="AD284">
        <v>3029.0657000000001</v>
      </c>
      <c r="AE284">
        <v>2943.9591</v>
      </c>
      <c r="AF284">
        <v>2960.0216999999998</v>
      </c>
      <c r="AG284">
        <v>3103.0032000000001</v>
      </c>
      <c r="AH284">
        <v>2777.4920999999999</v>
      </c>
      <c r="AI284">
        <v>2813.2318</v>
      </c>
      <c r="AJ284">
        <v>3208.4697999999999</v>
      </c>
      <c r="AK284">
        <v>3636.9576999999999</v>
      </c>
      <c r="AL284">
        <v>3447.4000999999998</v>
      </c>
      <c r="AM284">
        <v>2970.569</v>
      </c>
      <c r="AN284">
        <v>3086.0747000000001</v>
      </c>
      <c r="AO284">
        <v>2807.2566000000002</v>
      </c>
      <c r="AP284">
        <v>3332.9765000000002</v>
      </c>
      <c r="AQ284">
        <v>2984.4490999999998</v>
      </c>
      <c r="AR284">
        <v>3031.2067000000002</v>
      </c>
      <c r="AS284">
        <v>3332.8629999999998</v>
      </c>
      <c r="AT284">
        <v>3299.1828999999998</v>
      </c>
      <c r="AU284">
        <v>3376.0232999999998</v>
      </c>
      <c r="AV284">
        <v>3573.0578999999998</v>
      </c>
      <c r="AW284">
        <v>3834.1098000000002</v>
      </c>
      <c r="AX284">
        <v>3691.0012000000002</v>
      </c>
      <c r="AY284">
        <v>3483.8022000000001</v>
      </c>
      <c r="AZ284">
        <v>3100.8411000000001</v>
      </c>
      <c r="BA284">
        <v>3141.7266</v>
      </c>
      <c r="BB284">
        <v>2801.9274</v>
      </c>
      <c r="BC284">
        <v>3100.6675</v>
      </c>
      <c r="BD284">
        <v>3113.7763</v>
      </c>
      <c r="BE284">
        <v>3205.6035000000002</v>
      </c>
      <c r="BF284">
        <v>2985.7748000000001</v>
      </c>
      <c r="BG284">
        <v>3168.6686</v>
      </c>
      <c r="BH284">
        <v>3222.4193</v>
      </c>
      <c r="BI284">
        <v>3052.1538999999998</v>
      </c>
      <c r="BJ284">
        <v>2914.7579000000001</v>
      </c>
      <c r="BK284">
        <v>2962.4259000000002</v>
      </c>
      <c r="BL284">
        <v>3256.79</v>
      </c>
      <c r="BM284">
        <v>3337.7181</v>
      </c>
      <c r="BN284">
        <v>3521.8971000000001</v>
      </c>
      <c r="BO284">
        <v>3740.73</v>
      </c>
      <c r="BP284">
        <v>3934.6590000000001</v>
      </c>
      <c r="BQ284">
        <v>3845.6523999999999</v>
      </c>
      <c r="BR284">
        <v>4159.2947999999997</v>
      </c>
      <c r="BS284">
        <v>4345.4182000000001</v>
      </c>
      <c r="BT284">
        <v>4822.7737999999999</v>
      </c>
      <c r="BU284">
        <v>4607.0958000000001</v>
      </c>
      <c r="BV284">
        <v>4572.6176999999998</v>
      </c>
      <c r="BW284">
        <v>4442.5829000000003</v>
      </c>
      <c r="BX284">
        <v>4457.0788000000002</v>
      </c>
      <c r="BY284">
        <v>4103.7478000000001</v>
      </c>
      <c r="BZ284">
        <v>4278.2848000000004</v>
      </c>
      <c r="CA284">
        <v>4220.1058000000003</v>
      </c>
      <c r="CB284">
        <v>4265.9898000000003</v>
      </c>
      <c r="CC284">
        <v>4369.0739999999996</v>
      </c>
      <c r="CD284">
        <v>4184.7878000000001</v>
      </c>
      <c r="CE284">
        <v>4451.5927000000001</v>
      </c>
      <c r="CF284">
        <v>4527.5370000000003</v>
      </c>
      <c r="CG284">
        <v>4564.2538000000004</v>
      </c>
      <c r="CH284">
        <v>4703.366</v>
      </c>
      <c r="CI284">
        <v>4753.2838000000002</v>
      </c>
      <c r="CJ284">
        <v>4548.0661</v>
      </c>
      <c r="CK284">
        <v>4816.4628000000002</v>
      </c>
      <c r="CL284">
        <v>4793.1286</v>
      </c>
      <c r="CM284">
        <v>5405.3094000000001</v>
      </c>
      <c r="CN284">
        <v>5792.6406999999999</v>
      </c>
      <c r="CO284">
        <v>5864.2057999999997</v>
      </c>
      <c r="CP284">
        <v>5866.9583000000002</v>
      </c>
      <c r="CQ284">
        <v>6232.4231</v>
      </c>
      <c r="CR284">
        <v>6361.143</v>
      </c>
      <c r="CS284">
        <v>5861.5262000000002</v>
      </c>
      <c r="CT284">
        <v>6514.2281999999996</v>
      </c>
      <c r="CU284">
        <v>6707.1198999999997</v>
      </c>
      <c r="CV284">
        <v>6587.2515000000003</v>
      </c>
      <c r="CW284">
        <v>6077.9494000000004</v>
      </c>
      <c r="CX284">
        <v>5644.2011000000002</v>
      </c>
      <c r="CY284">
        <v>6161.4151000000002</v>
      </c>
      <c r="CZ284">
        <v>6342.0598</v>
      </c>
      <c r="DA284">
        <v>5718.7413999999999</v>
      </c>
      <c r="DB284">
        <v>5649.3325999999997</v>
      </c>
      <c r="DC284">
        <v>6060.1349</v>
      </c>
      <c r="DD284">
        <v>6527.9189999999999</v>
      </c>
      <c r="DE284">
        <v>6647.9571999999998</v>
      </c>
      <c r="DF284">
        <v>6751.2250000000004</v>
      </c>
      <c r="DG284">
        <v>6865.4021000000002</v>
      </c>
      <c r="DH284">
        <v>7061.518</v>
      </c>
      <c r="DI284">
        <v>7015.0864000000001</v>
      </c>
      <c r="DJ284">
        <v>6092.7521999999999</v>
      </c>
      <c r="DK284">
        <v>6132.8536999999997</v>
      </c>
      <c r="DL284">
        <v>6424.6751000000004</v>
      </c>
      <c r="DM284">
        <v>6534.2929999999997</v>
      </c>
      <c r="DN284">
        <v>6379.2237999999998</v>
      </c>
      <c r="DO284">
        <v>6577.5308000000005</v>
      </c>
      <c r="DP284">
        <v>6691.5572000000002</v>
      </c>
      <c r="DQ284">
        <v>6986.7730000000001</v>
      </c>
      <c r="DR284">
        <v>6882.6264000000001</v>
      </c>
      <c r="DS284">
        <v>6950.1027999999997</v>
      </c>
      <c r="DT284">
        <v>6374.5661</v>
      </c>
      <c r="DU284">
        <v>6081.1641</v>
      </c>
      <c r="DV284">
        <v>6313.9865</v>
      </c>
      <c r="DW284">
        <v>6228.8680000000004</v>
      </c>
      <c r="DX284">
        <v>6358.8712999999998</v>
      </c>
      <c r="DY284">
        <v>6291.6444000000001</v>
      </c>
      <c r="DZ284">
        <v>6130.8271999999997</v>
      </c>
      <c r="EA284">
        <v>5747.1637000000001</v>
      </c>
      <c r="EB284">
        <v>5842.0514999999996</v>
      </c>
      <c r="EC284">
        <v>5340.2883000000002</v>
      </c>
      <c r="ED284">
        <v>5421.4306999999999</v>
      </c>
      <c r="EE284">
        <v>5859.8707999999997</v>
      </c>
      <c r="EF284">
        <v>5719.4125000000004</v>
      </c>
      <c r="EG284">
        <v>5914.4903000000004</v>
      </c>
      <c r="EH284">
        <v>5699.7255999999998</v>
      </c>
      <c r="EI284">
        <v>4726.1255000000001</v>
      </c>
      <c r="EJ284">
        <v>5052.3837999999996</v>
      </c>
    </row>
    <row r="285" spans="1:140" x14ac:dyDescent="0.25">
      <c r="A285" t="s">
        <v>284</v>
      </c>
      <c r="B285">
        <v>7204.2843999999996</v>
      </c>
      <c r="C285">
        <v>5807.3366999999998</v>
      </c>
      <c r="D285">
        <v>4871.6417000000001</v>
      </c>
      <c r="E285">
        <v>4486.4096</v>
      </c>
      <c r="F285">
        <v>3586.3220000000001</v>
      </c>
      <c r="G285">
        <v>3612.1500999999998</v>
      </c>
      <c r="H285">
        <v>2500.078</v>
      </c>
      <c r="I285">
        <v>2825.6779000000001</v>
      </c>
      <c r="J285">
        <v>3242.7516999999998</v>
      </c>
      <c r="K285">
        <v>2930.7354</v>
      </c>
      <c r="L285">
        <v>2958.6473999999998</v>
      </c>
      <c r="M285">
        <v>2908.7237</v>
      </c>
      <c r="N285">
        <v>2658.9861000000001</v>
      </c>
      <c r="O285">
        <v>1944.8333</v>
      </c>
      <c r="P285">
        <v>1907.6537000000001</v>
      </c>
      <c r="Q285">
        <v>2053.8011999999999</v>
      </c>
      <c r="R285">
        <v>2345.8389000000002</v>
      </c>
      <c r="S285">
        <v>1185.1695999999999</v>
      </c>
      <c r="T285">
        <v>1080.5754999999999</v>
      </c>
      <c r="U285">
        <v>1323.5397</v>
      </c>
      <c r="V285">
        <v>1178.3922</v>
      </c>
      <c r="W285">
        <v>1018.8841</v>
      </c>
      <c r="X285">
        <v>1148.1523</v>
      </c>
      <c r="Y285">
        <v>1499.7282</v>
      </c>
      <c r="Z285">
        <v>1453.1305</v>
      </c>
      <c r="AA285">
        <v>1529.3444999999999</v>
      </c>
      <c r="AB285">
        <v>1989.4575</v>
      </c>
      <c r="AC285">
        <v>2551.9888000000001</v>
      </c>
      <c r="AD285">
        <v>2404.9078</v>
      </c>
      <c r="AE285">
        <v>2218.2392</v>
      </c>
      <c r="AF285">
        <v>2226.6923000000002</v>
      </c>
      <c r="AG285">
        <v>2249.4045999999998</v>
      </c>
      <c r="AH285">
        <v>2716.7094999999999</v>
      </c>
      <c r="AI285">
        <v>2929.0111000000002</v>
      </c>
      <c r="AJ285">
        <v>3080.0554000000002</v>
      </c>
      <c r="AK285">
        <v>3576.7098000000001</v>
      </c>
      <c r="AL285">
        <v>3105.346</v>
      </c>
      <c r="AM285">
        <v>2491.5891999999999</v>
      </c>
      <c r="AN285">
        <v>2665.2528000000002</v>
      </c>
      <c r="AO285">
        <v>2351.5659999999998</v>
      </c>
      <c r="AP285">
        <v>2748.6534999999999</v>
      </c>
      <c r="AQ285">
        <v>2602.5843</v>
      </c>
      <c r="AR285">
        <v>2722.0922999999998</v>
      </c>
      <c r="AS285">
        <v>3368.3117000000002</v>
      </c>
      <c r="AT285">
        <v>3471.4310999999998</v>
      </c>
      <c r="AU285">
        <v>3645.2818000000002</v>
      </c>
      <c r="AV285">
        <v>3273.9274</v>
      </c>
      <c r="AW285">
        <v>3432.9189999999999</v>
      </c>
      <c r="AX285">
        <v>3431.3627000000001</v>
      </c>
      <c r="AY285">
        <v>3284.2156</v>
      </c>
      <c r="AZ285">
        <v>3195.3526000000002</v>
      </c>
      <c r="BA285">
        <v>2641.2815999999998</v>
      </c>
      <c r="BB285">
        <v>2427.8245999999999</v>
      </c>
      <c r="BC285">
        <v>2973.8454000000002</v>
      </c>
      <c r="BD285">
        <v>3306.3334</v>
      </c>
      <c r="BE285">
        <v>3547.3011000000001</v>
      </c>
      <c r="BF285">
        <v>3921.7460999999998</v>
      </c>
      <c r="BG285">
        <v>4266.5432000000001</v>
      </c>
      <c r="BH285">
        <v>4990.1390000000001</v>
      </c>
      <c r="BI285">
        <v>5088.7870000000003</v>
      </c>
      <c r="BJ285">
        <v>4984.5465000000004</v>
      </c>
      <c r="BK285">
        <v>5633.183</v>
      </c>
      <c r="BL285">
        <v>5326.1860999999999</v>
      </c>
      <c r="BM285">
        <v>5934.2239</v>
      </c>
      <c r="BN285">
        <v>6337.4722000000002</v>
      </c>
      <c r="BO285">
        <v>6867.8738000000003</v>
      </c>
      <c r="BP285">
        <v>7022.6932999999999</v>
      </c>
      <c r="BQ285">
        <v>7126.9854999999998</v>
      </c>
      <c r="BR285">
        <v>7709.0769</v>
      </c>
      <c r="BS285">
        <v>7133.9715999999999</v>
      </c>
      <c r="BT285">
        <v>7689.1206000000002</v>
      </c>
      <c r="BU285">
        <v>7660.6262999999999</v>
      </c>
      <c r="BV285">
        <v>7300.7277000000004</v>
      </c>
      <c r="BW285">
        <v>6692.8651</v>
      </c>
      <c r="BX285">
        <v>6330.0901999999996</v>
      </c>
      <c r="BY285">
        <v>5955.6498000000001</v>
      </c>
      <c r="BZ285">
        <v>6621.3292000000001</v>
      </c>
      <c r="CA285">
        <v>6721.1226999999999</v>
      </c>
      <c r="CB285">
        <v>6761.3236999999999</v>
      </c>
      <c r="CC285">
        <v>7508.2388000000001</v>
      </c>
      <c r="CD285">
        <v>7976.9157999999998</v>
      </c>
      <c r="CE285">
        <v>8730.0352999999996</v>
      </c>
      <c r="CF285">
        <v>7880.5051000000003</v>
      </c>
      <c r="CG285">
        <v>7698.4867999999997</v>
      </c>
      <c r="CH285">
        <v>8159.4236000000001</v>
      </c>
      <c r="CI285">
        <v>8379.5691999999999</v>
      </c>
      <c r="CJ285">
        <v>7230.3989000000001</v>
      </c>
      <c r="CK285">
        <v>7776.8197</v>
      </c>
      <c r="CL285">
        <v>7724.6759000000002</v>
      </c>
      <c r="CM285">
        <v>8592.4655000000002</v>
      </c>
      <c r="CN285">
        <v>9401.5208000000002</v>
      </c>
      <c r="CO285">
        <v>8924.6879000000008</v>
      </c>
      <c r="CP285">
        <v>8932.8487000000005</v>
      </c>
      <c r="CQ285">
        <v>9992.4282999999996</v>
      </c>
      <c r="CR285">
        <v>10296.3374</v>
      </c>
      <c r="CS285">
        <v>9108.1512999999995</v>
      </c>
      <c r="CT285">
        <v>9315.4081999999999</v>
      </c>
      <c r="CU285">
        <v>10225.6783</v>
      </c>
      <c r="CV285">
        <v>10598.5975</v>
      </c>
      <c r="CW285">
        <v>10190.685799999999</v>
      </c>
      <c r="CX285">
        <v>9611.2132999999994</v>
      </c>
      <c r="CY285">
        <v>10261.8454</v>
      </c>
      <c r="CZ285">
        <v>10470.962</v>
      </c>
      <c r="DA285">
        <v>10014.7145</v>
      </c>
      <c r="DB285">
        <v>8676.3739000000005</v>
      </c>
      <c r="DC285">
        <v>8609.1254000000008</v>
      </c>
      <c r="DD285">
        <v>10069.595499999999</v>
      </c>
      <c r="DE285">
        <v>9435.7703999999994</v>
      </c>
      <c r="DF285">
        <v>9503.4899000000005</v>
      </c>
      <c r="DG285">
        <v>9621.0419000000002</v>
      </c>
      <c r="DH285">
        <v>9758.5038000000004</v>
      </c>
      <c r="DI285">
        <v>9864.2929999999997</v>
      </c>
      <c r="DJ285">
        <v>9004.5473999999995</v>
      </c>
      <c r="DK285">
        <v>9241.3783000000003</v>
      </c>
      <c r="DL285">
        <v>9419.9856999999993</v>
      </c>
      <c r="DM285">
        <v>9515.7157000000007</v>
      </c>
      <c r="DN285">
        <v>10198.1006</v>
      </c>
      <c r="DO285">
        <v>11144.1733</v>
      </c>
      <c r="DP285">
        <v>11708.260700000001</v>
      </c>
      <c r="DQ285">
        <v>11593.403200000001</v>
      </c>
      <c r="DR285">
        <v>11767.9797</v>
      </c>
      <c r="DS285">
        <v>12241.9012</v>
      </c>
      <c r="DT285">
        <v>12047.440699999999</v>
      </c>
      <c r="DU285">
        <v>11864.193499999999</v>
      </c>
      <c r="DV285">
        <v>12139.6847</v>
      </c>
      <c r="DW285">
        <v>12887.747499999999</v>
      </c>
      <c r="DX285">
        <v>14479.569600000001</v>
      </c>
      <c r="DY285">
        <v>14585.151400000001</v>
      </c>
      <c r="DZ285">
        <v>14603.0839</v>
      </c>
      <c r="EA285">
        <v>17928.9607</v>
      </c>
      <c r="EB285">
        <v>18738.163700000001</v>
      </c>
      <c r="EC285">
        <v>16841.117300000002</v>
      </c>
      <c r="ED285">
        <v>16460.551299999999</v>
      </c>
      <c r="EE285">
        <v>16728.7955</v>
      </c>
      <c r="EF285">
        <v>16879.433000000001</v>
      </c>
      <c r="EG285">
        <v>16665.8897</v>
      </c>
      <c r="EH285">
        <v>15074.1644</v>
      </c>
      <c r="EI285">
        <v>13923.5216</v>
      </c>
      <c r="EJ285">
        <v>13804.715700000001</v>
      </c>
    </row>
    <row r="286" spans="1:140" x14ac:dyDescent="0.25">
      <c r="A286" t="s">
        <v>285</v>
      </c>
      <c r="B286">
        <v>9261.6273000000001</v>
      </c>
      <c r="C286">
        <v>9205.1682999999994</v>
      </c>
      <c r="D286">
        <v>8686.4513000000006</v>
      </c>
      <c r="E286">
        <v>9109.5182000000004</v>
      </c>
      <c r="F286">
        <v>9176.3791999999994</v>
      </c>
      <c r="G286">
        <v>8064.3752000000004</v>
      </c>
      <c r="H286">
        <v>8371.5838000000003</v>
      </c>
      <c r="I286">
        <v>8701.0558000000001</v>
      </c>
      <c r="J286">
        <v>8510.9758000000002</v>
      </c>
      <c r="K286">
        <v>8542.7549999999992</v>
      </c>
      <c r="L286">
        <v>8169.1153999999997</v>
      </c>
      <c r="M286">
        <v>8416.5061999999998</v>
      </c>
      <c r="N286">
        <v>8212.8271999999997</v>
      </c>
      <c r="O286">
        <v>7749.8191999999999</v>
      </c>
      <c r="P286">
        <v>7521.6541999999999</v>
      </c>
      <c r="Q286">
        <v>8134.2798000000003</v>
      </c>
      <c r="R286">
        <v>7728.3998000000001</v>
      </c>
      <c r="S286">
        <v>6837.6877999999997</v>
      </c>
      <c r="T286">
        <v>6842.88</v>
      </c>
      <c r="U286">
        <v>6956.28</v>
      </c>
      <c r="V286">
        <v>6393.6</v>
      </c>
      <c r="W286">
        <v>5957.5832</v>
      </c>
      <c r="X286">
        <v>6336.4908999999998</v>
      </c>
      <c r="Y286">
        <v>6949.6647000000003</v>
      </c>
      <c r="Z286">
        <v>6601.9682000000003</v>
      </c>
      <c r="AA286">
        <v>7341.6571999999996</v>
      </c>
      <c r="AB286">
        <v>7276.6772000000001</v>
      </c>
      <c r="AC286">
        <v>7558.2572</v>
      </c>
      <c r="AD286">
        <v>7115.3101999999999</v>
      </c>
      <c r="AE286">
        <v>7460.7871999999998</v>
      </c>
      <c r="AF286">
        <v>7748.3518000000004</v>
      </c>
      <c r="AG286">
        <v>7948.0078000000003</v>
      </c>
      <c r="AH286">
        <v>7550.8198000000002</v>
      </c>
      <c r="AI286">
        <v>7675.5568000000003</v>
      </c>
      <c r="AJ286">
        <v>7926.8368</v>
      </c>
      <c r="AK286">
        <v>8171.28</v>
      </c>
      <c r="AL286">
        <v>7863.44</v>
      </c>
      <c r="AM286">
        <v>7836.4</v>
      </c>
      <c r="AN286">
        <v>7502.3441999999995</v>
      </c>
      <c r="AO286">
        <v>7465.3361999999997</v>
      </c>
      <c r="AP286">
        <v>8062.6041999999998</v>
      </c>
      <c r="AQ286">
        <v>8359.6962000000003</v>
      </c>
      <c r="AR286">
        <v>8342.4506999999994</v>
      </c>
      <c r="AS286">
        <v>8941.4637000000002</v>
      </c>
      <c r="AT286">
        <v>9143.8467000000001</v>
      </c>
      <c r="AU286">
        <v>9166.2206999999999</v>
      </c>
      <c r="AV286">
        <v>9230.0719000000008</v>
      </c>
      <c r="AW286">
        <v>9664.8762000000006</v>
      </c>
      <c r="AX286">
        <v>10101.6841</v>
      </c>
      <c r="AY286">
        <v>9698.3577000000005</v>
      </c>
      <c r="AZ286">
        <v>9203.0640999999996</v>
      </c>
      <c r="BA286">
        <v>8469.9421000000002</v>
      </c>
      <c r="BB286">
        <v>8015.6701000000003</v>
      </c>
      <c r="BC286">
        <v>8502.3901000000005</v>
      </c>
      <c r="BD286">
        <v>8494.8518999999997</v>
      </c>
      <c r="BE286">
        <v>8519.6268999999993</v>
      </c>
      <c r="BF286">
        <v>9056.7489000000005</v>
      </c>
      <c r="BG286">
        <v>8737.3076999999994</v>
      </c>
      <c r="BH286">
        <v>8897.6877000000004</v>
      </c>
      <c r="BI286">
        <v>8507.7523000000001</v>
      </c>
      <c r="BJ286">
        <v>8061.5042999999996</v>
      </c>
      <c r="BK286">
        <v>8964.6483000000007</v>
      </c>
      <c r="BL286">
        <v>8139.9123</v>
      </c>
      <c r="BM286">
        <v>8434.4050999999999</v>
      </c>
      <c r="BN286">
        <v>8867.8731000000007</v>
      </c>
      <c r="BO286">
        <v>8015.4579000000003</v>
      </c>
      <c r="BP286">
        <v>8002.2138999999997</v>
      </c>
      <c r="BQ286">
        <v>8194.2518999999993</v>
      </c>
      <c r="BR286">
        <v>8466.6998999999996</v>
      </c>
      <c r="BS286">
        <v>8381.5599000000002</v>
      </c>
      <c r="BT286">
        <v>8397.6198999999997</v>
      </c>
      <c r="BU286">
        <v>8691.8158999999996</v>
      </c>
      <c r="BV286">
        <v>9242.6211999999996</v>
      </c>
      <c r="BW286">
        <v>9299.2901999999995</v>
      </c>
      <c r="BX286">
        <v>8716.2739000000001</v>
      </c>
      <c r="BY286">
        <v>8624.3719000000001</v>
      </c>
      <c r="BZ286">
        <v>8932.5138000000006</v>
      </c>
      <c r="CA286">
        <v>8818.6602000000003</v>
      </c>
      <c r="CB286">
        <v>8901.6901999999991</v>
      </c>
      <c r="CC286">
        <v>7985.7380999999996</v>
      </c>
      <c r="CD286">
        <v>7851.1421</v>
      </c>
      <c r="CE286">
        <v>7978.9623000000001</v>
      </c>
      <c r="CF286">
        <v>8377.3132999999998</v>
      </c>
      <c r="CG286">
        <v>8369.7602999999999</v>
      </c>
      <c r="CH286">
        <v>8698.7842999999993</v>
      </c>
      <c r="CI286">
        <v>8683.5203000000001</v>
      </c>
      <c r="CJ286">
        <v>8803.2811999999994</v>
      </c>
      <c r="CK286">
        <v>9103.8271999999997</v>
      </c>
      <c r="CL286">
        <v>8638.5751999999993</v>
      </c>
      <c r="CM286">
        <v>9278.7212</v>
      </c>
      <c r="CN286">
        <v>8842.08</v>
      </c>
      <c r="CO286">
        <v>9117.5499999999993</v>
      </c>
      <c r="CP286">
        <v>9698.91</v>
      </c>
      <c r="CQ286">
        <v>12339.9094</v>
      </c>
      <c r="CR286">
        <v>12646.8274</v>
      </c>
      <c r="CS286">
        <v>12008.165199999999</v>
      </c>
      <c r="CT286">
        <v>11842.180200000001</v>
      </c>
      <c r="CU286">
        <v>12170.4882</v>
      </c>
      <c r="CV286">
        <v>12805.373799999999</v>
      </c>
      <c r="CW286">
        <v>11910.5908</v>
      </c>
      <c r="CX286">
        <v>10966.316800000001</v>
      </c>
      <c r="CY286">
        <v>12409.013800000001</v>
      </c>
      <c r="CZ286">
        <v>12287.693799999999</v>
      </c>
      <c r="DA286">
        <v>12500.0038</v>
      </c>
      <c r="DB286">
        <v>11358.584800000001</v>
      </c>
      <c r="DC286">
        <v>11170.727699999999</v>
      </c>
      <c r="DD286">
        <v>11912.1206</v>
      </c>
      <c r="DE286">
        <v>12794.381100000001</v>
      </c>
      <c r="DF286">
        <v>13102.0802</v>
      </c>
      <c r="DG286">
        <v>13339.6482</v>
      </c>
      <c r="DH286">
        <v>14276.9884</v>
      </c>
      <c r="DI286">
        <v>14007.939399999999</v>
      </c>
      <c r="DJ286">
        <v>14064.204400000001</v>
      </c>
      <c r="DK286">
        <v>12910.02</v>
      </c>
      <c r="DL286">
        <v>12962.55</v>
      </c>
      <c r="DM286">
        <v>13223.14</v>
      </c>
      <c r="DN286">
        <v>13823.63</v>
      </c>
      <c r="DO286">
        <v>14553.198399999999</v>
      </c>
      <c r="DP286">
        <v>14676.981400000001</v>
      </c>
      <c r="DQ286">
        <v>14337.3454</v>
      </c>
      <c r="DR286">
        <v>14219.7004</v>
      </c>
      <c r="DS286">
        <v>15768.522000000001</v>
      </c>
      <c r="DT286">
        <v>16256.493</v>
      </c>
      <c r="DU286">
        <v>15969.366</v>
      </c>
      <c r="DV286">
        <v>15368.745999999999</v>
      </c>
      <c r="DW286">
        <v>15647.678</v>
      </c>
      <c r="DX286">
        <v>16111.886</v>
      </c>
      <c r="DY286">
        <v>16238.118</v>
      </c>
      <c r="DZ286">
        <v>17764.099999999999</v>
      </c>
      <c r="EA286">
        <v>17598.13</v>
      </c>
      <c r="EB286">
        <v>16482.325000000001</v>
      </c>
      <c r="EC286">
        <v>17416.720600000001</v>
      </c>
      <c r="ED286">
        <v>18474.357</v>
      </c>
      <c r="EE286">
        <v>18365.919000000002</v>
      </c>
      <c r="EF286">
        <v>17867.146000000001</v>
      </c>
      <c r="EG286">
        <v>17615.453000000001</v>
      </c>
      <c r="EH286">
        <v>17697.991999999998</v>
      </c>
      <c r="EI286">
        <v>16199.495000000001</v>
      </c>
      <c r="EJ286">
        <v>14695.075999999999</v>
      </c>
    </row>
    <row r="287" spans="1:140" x14ac:dyDescent="0.25">
      <c r="A287" t="s">
        <v>286</v>
      </c>
      <c r="B287">
        <v>21700.4064</v>
      </c>
      <c r="C287">
        <v>22943.343499999999</v>
      </c>
      <c r="D287">
        <v>24507.3354</v>
      </c>
      <c r="E287">
        <v>24200.274000000001</v>
      </c>
      <c r="F287">
        <v>26791.104299999999</v>
      </c>
      <c r="G287">
        <v>27004.073199999999</v>
      </c>
      <c r="H287">
        <v>26972.482100000001</v>
      </c>
      <c r="I287">
        <v>28024.465800000002</v>
      </c>
      <c r="J287">
        <v>25560.359899999999</v>
      </c>
      <c r="K287">
        <v>25148.143599999999</v>
      </c>
      <c r="L287">
        <v>26385.502499999999</v>
      </c>
      <c r="M287">
        <v>28590.722000000002</v>
      </c>
      <c r="N287">
        <v>29764.911100000001</v>
      </c>
      <c r="O287">
        <v>29508.1551</v>
      </c>
      <c r="P287">
        <v>29523.516899999999</v>
      </c>
      <c r="Q287">
        <v>28298.2264</v>
      </c>
      <c r="R287">
        <v>22597.003100000002</v>
      </c>
      <c r="S287">
        <v>20092.084599999998</v>
      </c>
      <c r="T287">
        <v>18210.861099999998</v>
      </c>
      <c r="U287">
        <v>18306.464199999999</v>
      </c>
      <c r="V287">
        <v>19200.8164</v>
      </c>
      <c r="W287">
        <v>17427.028200000001</v>
      </c>
      <c r="X287">
        <v>20663.6957</v>
      </c>
      <c r="Y287">
        <v>22940.0841</v>
      </c>
      <c r="Z287">
        <v>22506.556100000002</v>
      </c>
      <c r="AA287">
        <v>21851.6522</v>
      </c>
      <c r="AB287">
        <v>23985.374899999999</v>
      </c>
      <c r="AC287">
        <v>23506.7719</v>
      </c>
      <c r="AD287">
        <v>25062.2317</v>
      </c>
      <c r="AE287">
        <v>24372.930400000001</v>
      </c>
      <c r="AF287">
        <v>25167.566500000001</v>
      </c>
      <c r="AG287">
        <v>24639.854500000001</v>
      </c>
      <c r="AH287">
        <v>23108.876100000001</v>
      </c>
      <c r="AI287">
        <v>23017.0046</v>
      </c>
      <c r="AJ287">
        <v>25424.692299999999</v>
      </c>
      <c r="AK287">
        <v>25629.271499999999</v>
      </c>
      <c r="AL287">
        <v>23741.571800000002</v>
      </c>
      <c r="AM287">
        <v>23248.995299999999</v>
      </c>
      <c r="AN287">
        <v>26572.59</v>
      </c>
      <c r="AO287">
        <v>26330.7984</v>
      </c>
      <c r="AP287">
        <v>27625.454699999998</v>
      </c>
      <c r="AQ287">
        <v>27984.721799999999</v>
      </c>
      <c r="AR287">
        <v>28202.251400000001</v>
      </c>
      <c r="AS287">
        <v>29250.069899999999</v>
      </c>
      <c r="AT287">
        <v>28505.567299999999</v>
      </c>
      <c r="AU287">
        <v>30142.838400000001</v>
      </c>
      <c r="AV287">
        <v>30816.184099999999</v>
      </c>
      <c r="AW287">
        <v>32285.8593</v>
      </c>
      <c r="AX287">
        <v>32109.898000000001</v>
      </c>
      <c r="AY287">
        <v>32883.520799999998</v>
      </c>
      <c r="AZ287">
        <v>31315.695100000001</v>
      </c>
      <c r="BA287">
        <v>29759.5795</v>
      </c>
      <c r="BB287">
        <v>28245.765899999999</v>
      </c>
      <c r="BC287">
        <v>30476.547399999999</v>
      </c>
      <c r="BD287">
        <v>30575.468099999998</v>
      </c>
      <c r="BE287">
        <v>32044.2896</v>
      </c>
      <c r="BF287">
        <v>31834.457900000001</v>
      </c>
      <c r="BG287">
        <v>32526.7104</v>
      </c>
      <c r="BH287">
        <v>34219.445200000002</v>
      </c>
      <c r="BI287">
        <v>34558.352099999996</v>
      </c>
      <c r="BJ287">
        <v>31732.7513</v>
      </c>
      <c r="BK287">
        <v>32476.4876</v>
      </c>
      <c r="BL287">
        <v>30938.275799999999</v>
      </c>
      <c r="BM287">
        <v>31457.0942</v>
      </c>
      <c r="BN287">
        <v>30974.0563</v>
      </c>
      <c r="BO287">
        <v>31557.795300000002</v>
      </c>
      <c r="BP287">
        <v>31854.9218</v>
      </c>
      <c r="BQ287">
        <v>32520.484899999999</v>
      </c>
      <c r="BR287">
        <v>32793.841200000003</v>
      </c>
      <c r="BS287">
        <v>33484.131399999998</v>
      </c>
      <c r="BT287">
        <v>33036.886500000001</v>
      </c>
      <c r="BU287">
        <v>33804.270299999996</v>
      </c>
      <c r="BV287">
        <v>33813.142899999999</v>
      </c>
      <c r="BW287">
        <v>34058.615700000002</v>
      </c>
      <c r="BX287">
        <v>35431.388099999996</v>
      </c>
      <c r="BY287">
        <v>34614.670599999998</v>
      </c>
      <c r="BZ287">
        <v>35443.181900000003</v>
      </c>
      <c r="CA287">
        <v>36710.06</v>
      </c>
      <c r="CB287">
        <v>37166.323299999996</v>
      </c>
      <c r="CC287">
        <v>38276.073299999996</v>
      </c>
      <c r="CD287">
        <v>36713.003700000001</v>
      </c>
      <c r="CE287">
        <v>38325.513599999998</v>
      </c>
      <c r="CF287">
        <v>38432.516600000003</v>
      </c>
      <c r="CG287">
        <v>38242.632100000003</v>
      </c>
      <c r="CH287">
        <v>38737.691800000001</v>
      </c>
      <c r="CI287">
        <v>38913.452599999997</v>
      </c>
      <c r="CJ287">
        <v>37420.946900000003</v>
      </c>
      <c r="CK287">
        <v>38416.775199999996</v>
      </c>
      <c r="CL287">
        <v>37672.0942</v>
      </c>
      <c r="CM287">
        <v>36710.024799999999</v>
      </c>
      <c r="CN287">
        <v>37406.405200000001</v>
      </c>
      <c r="CO287">
        <v>37750.224699999999</v>
      </c>
      <c r="CP287">
        <v>35136.6132</v>
      </c>
      <c r="CQ287">
        <v>36936.136700000003</v>
      </c>
      <c r="CR287">
        <v>34846.957600000002</v>
      </c>
      <c r="CS287">
        <v>35153.660300000003</v>
      </c>
      <c r="CT287">
        <v>35421.788800000002</v>
      </c>
      <c r="CU287">
        <v>34467.482100000001</v>
      </c>
      <c r="CV287">
        <v>32697.870599999998</v>
      </c>
      <c r="CW287">
        <v>30294.3737</v>
      </c>
      <c r="CX287">
        <v>29179.999100000001</v>
      </c>
      <c r="CY287">
        <v>31643.488799999999</v>
      </c>
      <c r="CZ287">
        <v>32130.574700000001</v>
      </c>
      <c r="DA287">
        <v>29168.1813</v>
      </c>
      <c r="DB287">
        <v>28484.552</v>
      </c>
      <c r="DC287">
        <v>28993.468700000001</v>
      </c>
      <c r="DD287">
        <v>32648.706699999999</v>
      </c>
      <c r="DE287">
        <v>33507.2143</v>
      </c>
      <c r="DF287">
        <v>31339.201099999998</v>
      </c>
      <c r="DG287">
        <v>32060.921300000002</v>
      </c>
      <c r="DH287">
        <v>33240.897499999999</v>
      </c>
      <c r="DI287">
        <v>34809.671699999999</v>
      </c>
      <c r="DJ287">
        <v>34464.541299999997</v>
      </c>
      <c r="DK287">
        <v>33407.633699999998</v>
      </c>
      <c r="DL287">
        <v>34332.293899999997</v>
      </c>
      <c r="DM287">
        <v>33444.734199999999</v>
      </c>
      <c r="DN287">
        <v>33801.470399999998</v>
      </c>
      <c r="DO287">
        <v>33878.525500000003</v>
      </c>
      <c r="DP287">
        <v>33833.882100000003</v>
      </c>
      <c r="DQ287">
        <v>35663.535799999998</v>
      </c>
      <c r="DR287">
        <v>37749.473100000003</v>
      </c>
      <c r="DS287">
        <v>37823.664499999999</v>
      </c>
      <c r="DT287">
        <v>37228.924200000001</v>
      </c>
      <c r="DU287">
        <v>37629.005799999999</v>
      </c>
      <c r="DV287">
        <v>39974.739699999998</v>
      </c>
      <c r="DW287">
        <v>41834.936399999999</v>
      </c>
      <c r="DX287">
        <v>44068.1181</v>
      </c>
      <c r="DY287">
        <v>44285.710099999997</v>
      </c>
      <c r="DZ287">
        <v>46235.449500000002</v>
      </c>
      <c r="EA287">
        <v>42874.224800000004</v>
      </c>
      <c r="EB287">
        <v>41433.810799999999</v>
      </c>
      <c r="EC287">
        <v>43829.593500000003</v>
      </c>
      <c r="ED287">
        <v>44904.3554</v>
      </c>
      <c r="EE287">
        <v>45447.483699999997</v>
      </c>
      <c r="EF287">
        <v>48168.943800000001</v>
      </c>
      <c r="EG287">
        <v>45491.613299999997</v>
      </c>
      <c r="EH287">
        <v>46222.055800000002</v>
      </c>
      <c r="EI287">
        <v>91182.999500000005</v>
      </c>
      <c r="EJ287">
        <v>87660.424199999994</v>
      </c>
    </row>
    <row r="288" spans="1:140" x14ac:dyDescent="0.25">
      <c r="A288" t="s">
        <v>287</v>
      </c>
      <c r="B288">
        <v>1335.5128999999999</v>
      </c>
      <c r="C288">
        <v>1318.9327000000001</v>
      </c>
      <c r="D288">
        <v>1520.57</v>
      </c>
      <c r="E288">
        <v>1663.4896000000001</v>
      </c>
      <c r="F288">
        <v>2244.4722000000002</v>
      </c>
      <c r="G288">
        <v>2486.2638999999999</v>
      </c>
      <c r="H288">
        <v>2643.8085999999998</v>
      </c>
      <c r="I288">
        <v>2798.9328</v>
      </c>
      <c r="J288">
        <v>2382.1554999999998</v>
      </c>
      <c r="K288">
        <v>2828.2271000000001</v>
      </c>
      <c r="L288">
        <v>3022.3027999999999</v>
      </c>
      <c r="M288">
        <v>2945.8296999999998</v>
      </c>
      <c r="N288">
        <v>3001.8712</v>
      </c>
      <c r="O288">
        <v>2447.8254999999999</v>
      </c>
      <c r="P288">
        <v>2777.0018</v>
      </c>
      <c r="Q288">
        <v>2539.6043</v>
      </c>
      <c r="R288">
        <v>2300.9656</v>
      </c>
      <c r="S288">
        <v>1551.1518000000001</v>
      </c>
      <c r="T288">
        <v>1456.6202000000001</v>
      </c>
      <c r="U288">
        <v>1629.9608000000001</v>
      </c>
      <c r="V288">
        <v>1614.5838000000001</v>
      </c>
      <c r="W288">
        <v>1887.1758</v>
      </c>
      <c r="X288">
        <v>1997.7157</v>
      </c>
      <c r="Y288">
        <v>2377.0997000000002</v>
      </c>
      <c r="Z288">
        <v>2143.6794</v>
      </c>
      <c r="AA288">
        <v>2306.3130000000001</v>
      </c>
      <c r="AB288">
        <v>2515.2130999999999</v>
      </c>
      <c r="AC288">
        <v>2443.6197000000002</v>
      </c>
      <c r="AD288">
        <v>2609.7183</v>
      </c>
      <c r="AE288">
        <v>2430.9512</v>
      </c>
      <c r="AF288">
        <v>2464.6421</v>
      </c>
      <c r="AG288">
        <v>2770.0709999999999</v>
      </c>
      <c r="AH288">
        <v>2651.2930999999999</v>
      </c>
      <c r="AI288">
        <v>2707.8539999999998</v>
      </c>
      <c r="AJ288">
        <v>2895.4376999999999</v>
      </c>
      <c r="AK288">
        <v>3008.1621</v>
      </c>
      <c r="AL288">
        <v>2631.0706</v>
      </c>
      <c r="AM288">
        <v>2753.9110000000001</v>
      </c>
      <c r="AN288">
        <v>2831.6098000000002</v>
      </c>
      <c r="AO288">
        <v>2662.6867000000002</v>
      </c>
      <c r="AP288">
        <v>2977.6280999999999</v>
      </c>
      <c r="AQ288">
        <v>3139.7538</v>
      </c>
      <c r="AR288">
        <v>3115.924</v>
      </c>
      <c r="AS288">
        <v>3281.2882</v>
      </c>
      <c r="AT288">
        <v>3489.2572</v>
      </c>
      <c r="AU288">
        <v>3464.6903000000002</v>
      </c>
      <c r="AV288">
        <v>3514.2692000000002</v>
      </c>
      <c r="AW288">
        <v>3679.2676999999999</v>
      </c>
      <c r="AX288">
        <v>3879.1327000000001</v>
      </c>
      <c r="AY288">
        <v>3806.1893</v>
      </c>
      <c r="AZ288">
        <v>3597.7999</v>
      </c>
      <c r="BA288">
        <v>3748.6233999999999</v>
      </c>
      <c r="BB288">
        <v>3537.7633999999998</v>
      </c>
      <c r="BC288">
        <v>4277.0526</v>
      </c>
      <c r="BD288">
        <v>4474.9286000000002</v>
      </c>
      <c r="BE288">
        <v>4408.9699000000001</v>
      </c>
      <c r="BF288">
        <v>4779.3</v>
      </c>
      <c r="BG288">
        <v>4691.8950000000004</v>
      </c>
      <c r="BH288">
        <v>4590.2813999999998</v>
      </c>
      <c r="BI288">
        <v>4931.1556</v>
      </c>
      <c r="BJ288">
        <v>5371.9375</v>
      </c>
      <c r="BK288">
        <v>4923.7846</v>
      </c>
      <c r="BL288">
        <v>5233.8109999999997</v>
      </c>
      <c r="BM288">
        <v>5590.8301000000001</v>
      </c>
      <c r="BN288">
        <v>5481.2058999999999</v>
      </c>
      <c r="BO288">
        <v>6208.9762000000001</v>
      </c>
      <c r="BP288">
        <v>6515.1153000000004</v>
      </c>
      <c r="BQ288">
        <v>6271.3928999999998</v>
      </c>
      <c r="BR288">
        <v>6654.8098</v>
      </c>
      <c r="BS288">
        <v>6298.1428999999998</v>
      </c>
      <c r="BT288">
        <v>6492.5510000000004</v>
      </c>
      <c r="BU288">
        <v>7190.4785000000002</v>
      </c>
      <c r="BV288">
        <v>7309.9215999999997</v>
      </c>
      <c r="BW288">
        <v>7689.1529</v>
      </c>
      <c r="BX288">
        <v>7784.7074000000002</v>
      </c>
      <c r="BY288">
        <v>8775.5015000000003</v>
      </c>
      <c r="BZ288">
        <v>9561.8153000000002</v>
      </c>
      <c r="CA288">
        <v>9912.9554000000007</v>
      </c>
      <c r="CB288">
        <v>9965.5548999999992</v>
      </c>
      <c r="CC288">
        <v>9890.3997999999992</v>
      </c>
      <c r="CD288">
        <v>8137.7848999999997</v>
      </c>
      <c r="CE288">
        <v>8384.2934000000005</v>
      </c>
      <c r="CF288">
        <v>7951.4566999999997</v>
      </c>
      <c r="CG288">
        <v>8788.4156000000003</v>
      </c>
      <c r="CH288">
        <v>8373.5959999999995</v>
      </c>
      <c r="CI288">
        <v>8056.643</v>
      </c>
      <c r="CJ288">
        <v>7895.1478999999999</v>
      </c>
      <c r="CK288">
        <v>8595.5856999999996</v>
      </c>
      <c r="CL288">
        <v>8047.7683999999999</v>
      </c>
      <c r="CM288">
        <v>8657.7266</v>
      </c>
      <c r="CN288">
        <v>8803.1836999999996</v>
      </c>
      <c r="CO288">
        <v>8521.3606</v>
      </c>
      <c r="CP288">
        <v>7821.3483999999999</v>
      </c>
      <c r="CQ288">
        <v>7447.0995000000003</v>
      </c>
      <c r="CR288">
        <v>7773.3663999999999</v>
      </c>
      <c r="CS288">
        <v>8232.5910999999996</v>
      </c>
      <c r="CT288">
        <v>8690.7327999999998</v>
      </c>
      <c r="CU288">
        <v>9200.2525000000005</v>
      </c>
      <c r="CV288">
        <v>9569.8444</v>
      </c>
      <c r="CW288">
        <v>9144.6208000000006</v>
      </c>
      <c r="CX288">
        <v>8647.5974000000006</v>
      </c>
      <c r="CY288">
        <v>9045.4907999999996</v>
      </c>
      <c r="CZ288">
        <v>9008.8323</v>
      </c>
      <c r="DA288">
        <v>9051.6005999999998</v>
      </c>
      <c r="DB288">
        <v>8370.3629999999994</v>
      </c>
      <c r="DC288">
        <v>8451.2340000000004</v>
      </c>
      <c r="DD288">
        <v>9779.3986000000004</v>
      </c>
      <c r="DE288">
        <v>9829.0643999999993</v>
      </c>
      <c r="DF288">
        <v>10141.8771</v>
      </c>
      <c r="DG288">
        <v>9721.7266999999993</v>
      </c>
      <c r="DH288">
        <v>10546.693499999999</v>
      </c>
      <c r="DI288">
        <v>11083.513499999999</v>
      </c>
      <c r="DJ288">
        <v>10890.0357</v>
      </c>
      <c r="DK288">
        <v>9913.4334999999992</v>
      </c>
      <c r="DL288">
        <v>10095.572700000001</v>
      </c>
      <c r="DM288">
        <v>9425.1995999999999</v>
      </c>
      <c r="DN288">
        <v>9812.6628999999994</v>
      </c>
      <c r="DO288">
        <v>9726.6506000000008</v>
      </c>
      <c r="DP288">
        <v>9021.4467000000004</v>
      </c>
      <c r="DQ288">
        <v>9628.6298000000006</v>
      </c>
      <c r="DR288">
        <v>9707.9025000000001</v>
      </c>
      <c r="DS288">
        <v>10157.999100000001</v>
      </c>
      <c r="DT288">
        <v>10674.2366</v>
      </c>
      <c r="DU288">
        <v>10702.034100000001</v>
      </c>
      <c r="DV288">
        <v>11115.9079</v>
      </c>
      <c r="DW288">
        <v>11647.874400000001</v>
      </c>
      <c r="DX288">
        <v>12182.5208</v>
      </c>
      <c r="DY288">
        <v>12568.825999999999</v>
      </c>
      <c r="DZ288">
        <v>12989.126099999999</v>
      </c>
      <c r="EA288">
        <v>12222.0108</v>
      </c>
      <c r="EB288">
        <v>11750.099899999999</v>
      </c>
      <c r="EC288">
        <v>9604.7528999999995</v>
      </c>
      <c r="ED288">
        <v>9839.5049999999992</v>
      </c>
      <c r="EE288">
        <v>9879.7674000000006</v>
      </c>
      <c r="EF288">
        <v>10653.353999999999</v>
      </c>
      <c r="EG288">
        <v>10980.1762</v>
      </c>
      <c r="EH288">
        <v>10073.643700000001</v>
      </c>
      <c r="EI288">
        <v>8677.2405999999992</v>
      </c>
      <c r="EJ288">
        <v>8858.7618999999995</v>
      </c>
    </row>
    <row r="289" spans="1:140" x14ac:dyDescent="0.25">
      <c r="A289" t="s">
        <v>288</v>
      </c>
      <c r="B289">
        <v>11921.579100000001</v>
      </c>
      <c r="C289">
        <v>12188.143899999999</v>
      </c>
      <c r="D289">
        <v>12209.419</v>
      </c>
      <c r="E289">
        <v>12416.377899999999</v>
      </c>
      <c r="F289">
        <v>12873.909600000001</v>
      </c>
      <c r="G289">
        <v>13819.223099999999</v>
      </c>
      <c r="H289">
        <v>13916.406199999999</v>
      </c>
      <c r="I289">
        <v>13324.0314</v>
      </c>
      <c r="J289">
        <v>13939.0448</v>
      </c>
      <c r="K289">
        <v>13009.800499999999</v>
      </c>
      <c r="L289">
        <v>13383.117700000001</v>
      </c>
      <c r="M289">
        <v>13641.379800000001</v>
      </c>
      <c r="N289">
        <v>13172.6831</v>
      </c>
      <c r="O289">
        <v>11146.305200000001</v>
      </c>
      <c r="P289">
        <v>12105.522800000001</v>
      </c>
      <c r="Q289">
        <v>12620.561100000001</v>
      </c>
      <c r="R289">
        <v>11938.171700000001</v>
      </c>
      <c r="S289">
        <v>9855.7913000000008</v>
      </c>
      <c r="T289">
        <v>8020.0510000000004</v>
      </c>
      <c r="U289">
        <v>8809.2803000000004</v>
      </c>
      <c r="V289">
        <v>9434.9326999999994</v>
      </c>
      <c r="W289">
        <v>8022.2885999999999</v>
      </c>
      <c r="X289">
        <v>8040.0763999999999</v>
      </c>
      <c r="Y289">
        <v>9030.2628000000004</v>
      </c>
      <c r="Z289">
        <v>8567.8184000000001</v>
      </c>
      <c r="AA289">
        <v>8086.4540999999999</v>
      </c>
      <c r="AB289">
        <v>8799.7590999999993</v>
      </c>
      <c r="AC289">
        <v>8673.2767999999996</v>
      </c>
      <c r="AD289">
        <v>9363.4084999999995</v>
      </c>
      <c r="AE289">
        <v>8427.3008000000009</v>
      </c>
      <c r="AF289">
        <v>9108.5925999999999</v>
      </c>
      <c r="AG289">
        <v>10105.8074</v>
      </c>
      <c r="AH289">
        <v>9686.2332999999999</v>
      </c>
      <c r="AI289">
        <v>10625.3354</v>
      </c>
      <c r="AJ289">
        <v>10591.173000000001</v>
      </c>
      <c r="AK289">
        <v>10815.410400000001</v>
      </c>
      <c r="AL289">
        <v>9563.6955999999991</v>
      </c>
      <c r="AM289">
        <v>8199.1067999999996</v>
      </c>
      <c r="AN289">
        <v>8453.7374999999993</v>
      </c>
      <c r="AO289">
        <v>7623.7087000000001</v>
      </c>
      <c r="AP289">
        <v>8272.7541999999994</v>
      </c>
      <c r="AQ289">
        <v>8263.5964999999997</v>
      </c>
      <c r="AR289">
        <v>7960.3995999999997</v>
      </c>
      <c r="AS289">
        <v>7978.5093999999999</v>
      </c>
      <c r="AT289">
        <v>8856.8359</v>
      </c>
      <c r="AU289">
        <v>8595.3688000000002</v>
      </c>
      <c r="AV289">
        <v>8489.1327000000001</v>
      </c>
      <c r="AW289">
        <v>8667.7772000000004</v>
      </c>
      <c r="AX289">
        <v>8665.3348999999998</v>
      </c>
      <c r="AY289">
        <v>9280.8760999999995</v>
      </c>
      <c r="AZ289">
        <v>8396.8315000000002</v>
      </c>
      <c r="BA289">
        <v>7147.4411</v>
      </c>
      <c r="BB289">
        <v>6530.9189999999999</v>
      </c>
      <c r="BC289">
        <v>7143.2255999999998</v>
      </c>
      <c r="BD289">
        <v>6620.93</v>
      </c>
      <c r="BE289">
        <v>6658.8779999999997</v>
      </c>
      <c r="BF289">
        <v>7064.3226000000004</v>
      </c>
      <c r="BG289">
        <v>6953.3522000000003</v>
      </c>
      <c r="BH289">
        <v>6998.8912</v>
      </c>
      <c r="BI289">
        <v>7272.8339999999998</v>
      </c>
      <c r="BJ289">
        <v>6643.5128999999997</v>
      </c>
      <c r="BK289">
        <v>7210.5351000000001</v>
      </c>
      <c r="BL289">
        <v>6906.5645000000004</v>
      </c>
      <c r="BM289">
        <v>6781.9530000000004</v>
      </c>
      <c r="BN289">
        <v>6923.8873999999996</v>
      </c>
      <c r="BO289">
        <v>7125.6853000000001</v>
      </c>
      <c r="BP289">
        <v>7228.4111000000003</v>
      </c>
      <c r="BQ289">
        <v>7206.7776000000003</v>
      </c>
      <c r="BR289">
        <v>7140.9364999999998</v>
      </c>
      <c r="BS289">
        <v>6856.4520000000002</v>
      </c>
      <c r="BT289">
        <v>7299.348</v>
      </c>
      <c r="BU289">
        <v>7329.1154999999999</v>
      </c>
      <c r="BV289">
        <v>7657.7422999999999</v>
      </c>
      <c r="BW289">
        <v>7716.2434999999996</v>
      </c>
      <c r="BX289">
        <v>8383.1126999999997</v>
      </c>
      <c r="BY289">
        <v>8092.2240000000002</v>
      </c>
      <c r="BZ289">
        <v>8465.7939000000006</v>
      </c>
      <c r="CA289">
        <v>8902.4241999999995</v>
      </c>
      <c r="CB289">
        <v>9169.1867000000002</v>
      </c>
      <c r="CC289">
        <v>9470.5131999999994</v>
      </c>
      <c r="CD289">
        <v>9843.6262000000006</v>
      </c>
      <c r="CE289">
        <v>9906.8389000000006</v>
      </c>
      <c r="CF289">
        <v>10217.988300000001</v>
      </c>
      <c r="CG289">
        <v>9977.5650000000005</v>
      </c>
      <c r="CH289">
        <v>10448.760399999999</v>
      </c>
      <c r="CI289">
        <v>10412.542799999999</v>
      </c>
      <c r="CJ289">
        <v>9050.9357999999993</v>
      </c>
      <c r="CK289">
        <v>9481.2347000000009</v>
      </c>
      <c r="CL289">
        <v>10254.737800000001</v>
      </c>
      <c r="CM289">
        <v>10340.277700000001</v>
      </c>
      <c r="CN289">
        <v>10607.596</v>
      </c>
      <c r="CO289">
        <v>10744.660400000001</v>
      </c>
      <c r="CP289">
        <v>10481.5988</v>
      </c>
      <c r="CQ289">
        <v>10681.447</v>
      </c>
      <c r="CR289">
        <v>10414.9565</v>
      </c>
      <c r="CS289">
        <v>9463.9956000000002</v>
      </c>
      <c r="CT289">
        <v>9702.8397999999997</v>
      </c>
      <c r="CU289">
        <v>9337.9847000000009</v>
      </c>
      <c r="CV289">
        <v>9509.2936000000009</v>
      </c>
      <c r="CW289">
        <v>8472.6290000000008</v>
      </c>
      <c r="CX289">
        <v>8396.3135000000002</v>
      </c>
      <c r="CY289">
        <v>10153.980299999999</v>
      </c>
      <c r="CZ289">
        <v>9595.4424999999992</v>
      </c>
      <c r="DA289">
        <v>9368.1180000000004</v>
      </c>
      <c r="DB289">
        <v>9158.8227999999999</v>
      </c>
      <c r="DC289">
        <v>9128.8904999999995</v>
      </c>
      <c r="DD289">
        <v>9186.3799999999992</v>
      </c>
      <c r="DE289">
        <v>10121.5934</v>
      </c>
      <c r="DF289">
        <v>10558.6849</v>
      </c>
      <c r="DG289">
        <v>11288.1968</v>
      </c>
      <c r="DH289">
        <v>11711.875400000001</v>
      </c>
      <c r="DI289">
        <v>11494.8315</v>
      </c>
      <c r="DJ289">
        <v>11642.3596</v>
      </c>
      <c r="DK289">
        <v>10586.6775</v>
      </c>
      <c r="DL289">
        <v>12197.0214</v>
      </c>
      <c r="DM289">
        <v>11825.9388</v>
      </c>
      <c r="DN289">
        <v>12268.145500000001</v>
      </c>
      <c r="DO289">
        <v>13095.1013</v>
      </c>
      <c r="DP289">
        <v>12861.2498</v>
      </c>
      <c r="DQ289">
        <v>13376.989799999999</v>
      </c>
      <c r="DR289">
        <v>13129.3398</v>
      </c>
      <c r="DS289">
        <v>13011.745500000001</v>
      </c>
      <c r="DT289">
        <v>13685.8143</v>
      </c>
      <c r="DU289">
        <v>14195.0139</v>
      </c>
      <c r="DV289">
        <v>14738.6294</v>
      </c>
      <c r="DW289">
        <v>14626.6476</v>
      </c>
      <c r="DX289">
        <v>15518.249599999999</v>
      </c>
      <c r="DY289">
        <v>15460.4244</v>
      </c>
      <c r="DZ289">
        <v>16602.081200000001</v>
      </c>
      <c r="EA289">
        <v>16235.3814</v>
      </c>
      <c r="EB289">
        <v>16283.274600000001</v>
      </c>
      <c r="EC289">
        <v>15334.4607</v>
      </c>
      <c r="ED289">
        <v>15564.809300000001</v>
      </c>
      <c r="EE289">
        <v>15093.1484</v>
      </c>
      <c r="EF289">
        <v>16796.799800000001</v>
      </c>
      <c r="EG289">
        <v>16740.4031</v>
      </c>
      <c r="EH289">
        <v>16654.241600000001</v>
      </c>
      <c r="EI289">
        <v>14910.825000000001</v>
      </c>
      <c r="EJ289">
        <v>14424.474099999999</v>
      </c>
    </row>
    <row r="290" spans="1:140" x14ac:dyDescent="0.25">
      <c r="A290" t="s">
        <v>289</v>
      </c>
      <c r="B290">
        <v>66477.613100000002</v>
      </c>
      <c r="C290">
        <v>63370.334699999999</v>
      </c>
      <c r="D290">
        <v>61340.397400000002</v>
      </c>
      <c r="E290">
        <v>65051.127699999997</v>
      </c>
      <c r="F290">
        <v>64574.728900000002</v>
      </c>
      <c r="G290">
        <v>61421.422200000001</v>
      </c>
      <c r="H290">
        <v>60061.859799999998</v>
      </c>
      <c r="I290">
        <v>60560.957399999999</v>
      </c>
      <c r="J290">
        <v>58439.792600000001</v>
      </c>
      <c r="K290">
        <v>56738.323499999999</v>
      </c>
      <c r="L290">
        <v>58657.055399999997</v>
      </c>
      <c r="M290">
        <v>54734.457199999997</v>
      </c>
      <c r="N290">
        <v>54733.963600000003</v>
      </c>
      <c r="O290">
        <v>52482.753599999996</v>
      </c>
      <c r="P290">
        <v>53562.8796</v>
      </c>
      <c r="Q290">
        <v>53038.726600000002</v>
      </c>
      <c r="R290">
        <v>50059.917099999999</v>
      </c>
      <c r="S290">
        <v>38451.655599999998</v>
      </c>
      <c r="T290">
        <v>38826.957600000002</v>
      </c>
      <c r="U290">
        <v>45785.112200000003</v>
      </c>
      <c r="V290">
        <v>41862.623099999997</v>
      </c>
      <c r="W290">
        <v>33758.086199999998</v>
      </c>
      <c r="X290">
        <v>38388.620199999998</v>
      </c>
      <c r="Y290">
        <v>37825.602400000003</v>
      </c>
      <c r="Z290">
        <v>39721.465900000003</v>
      </c>
      <c r="AA290">
        <v>39801.896999999997</v>
      </c>
      <c r="AB290">
        <v>40089.359600000003</v>
      </c>
      <c r="AC290">
        <v>38446.258900000001</v>
      </c>
      <c r="AD290">
        <v>37952.179600000003</v>
      </c>
      <c r="AE290">
        <v>39078.253900000003</v>
      </c>
      <c r="AF290">
        <v>42203.595000000001</v>
      </c>
      <c r="AG290">
        <v>41031.592100000002</v>
      </c>
      <c r="AH290">
        <v>40445.590600000003</v>
      </c>
      <c r="AI290">
        <v>39599.012499999997</v>
      </c>
      <c r="AJ290">
        <v>41766.925900000002</v>
      </c>
      <c r="AK290">
        <v>40325.494100000004</v>
      </c>
      <c r="AL290">
        <v>37811.477099999996</v>
      </c>
      <c r="AM290">
        <v>38630.2068</v>
      </c>
      <c r="AN290">
        <v>41051.7932</v>
      </c>
      <c r="AO290">
        <v>38699.3871</v>
      </c>
      <c r="AP290">
        <v>42124.2137</v>
      </c>
      <c r="AQ290">
        <v>40590.644500000002</v>
      </c>
      <c r="AR290">
        <v>38814.803800000002</v>
      </c>
      <c r="AS290">
        <v>40406.141600000003</v>
      </c>
      <c r="AT290">
        <v>40094.7929</v>
      </c>
      <c r="AU290">
        <v>40008.895299999996</v>
      </c>
      <c r="AV290">
        <v>40715.070800000001</v>
      </c>
      <c r="AW290">
        <v>42845.237300000001</v>
      </c>
      <c r="AX290">
        <v>44547.007100000003</v>
      </c>
      <c r="AY290">
        <v>43447.223899999997</v>
      </c>
      <c r="AZ290">
        <v>44339.478000000003</v>
      </c>
      <c r="BA290">
        <v>43424.903899999998</v>
      </c>
      <c r="BB290">
        <v>42799.752</v>
      </c>
      <c r="BC290">
        <v>43022.439100000003</v>
      </c>
      <c r="BD290">
        <v>43821.294900000001</v>
      </c>
      <c r="BE290">
        <v>48116.592299999997</v>
      </c>
      <c r="BF290">
        <v>46009.465300000003</v>
      </c>
      <c r="BG290">
        <v>45534.3652</v>
      </c>
      <c r="BH290">
        <v>46729.584300000002</v>
      </c>
      <c r="BI290">
        <v>48029.588600000003</v>
      </c>
      <c r="BJ290">
        <v>47519.005799999999</v>
      </c>
      <c r="BK290">
        <v>49793.419800000003</v>
      </c>
      <c r="BL290">
        <v>51093.536399999997</v>
      </c>
      <c r="BM290">
        <v>52114.710899999998</v>
      </c>
      <c r="BN290">
        <v>55015.774700000002</v>
      </c>
      <c r="BO290">
        <v>56432.805800000002</v>
      </c>
      <c r="BP290">
        <v>56908.5913</v>
      </c>
      <c r="BQ290">
        <v>57233.517999999996</v>
      </c>
      <c r="BR290">
        <v>62304.695500000002</v>
      </c>
      <c r="BS290">
        <v>62006.945899999999</v>
      </c>
      <c r="BT290">
        <v>64423.242899999997</v>
      </c>
      <c r="BU290">
        <v>62561.600299999998</v>
      </c>
      <c r="BV290">
        <v>59888.010600000001</v>
      </c>
      <c r="BW290">
        <v>55336.701999999997</v>
      </c>
      <c r="BX290">
        <v>59835.734499999999</v>
      </c>
      <c r="BY290">
        <v>57909.183799999999</v>
      </c>
      <c r="BZ290">
        <v>56703.681299999997</v>
      </c>
      <c r="CA290">
        <v>56129.686000000002</v>
      </c>
      <c r="CB290">
        <v>56580.345800000003</v>
      </c>
      <c r="CC290">
        <v>57459.132599999997</v>
      </c>
      <c r="CD290">
        <v>60850.347999999998</v>
      </c>
      <c r="CE290">
        <v>66746.100000000006</v>
      </c>
      <c r="CF290">
        <v>65908.916100000002</v>
      </c>
      <c r="CG290">
        <v>66159.557000000001</v>
      </c>
      <c r="CH290">
        <v>67010.339800000002</v>
      </c>
      <c r="CI290">
        <v>69596.271800000002</v>
      </c>
      <c r="CJ290">
        <v>68222.847800000003</v>
      </c>
      <c r="CK290">
        <v>71016.118700000006</v>
      </c>
      <c r="CL290">
        <v>72457.446500000005</v>
      </c>
      <c r="CM290">
        <v>73853.799299999999</v>
      </c>
      <c r="CN290">
        <v>75846.838600000003</v>
      </c>
      <c r="CO290">
        <v>76815.522599999997</v>
      </c>
      <c r="CP290">
        <v>80166.946299999996</v>
      </c>
      <c r="CQ290">
        <v>77966.159400000004</v>
      </c>
      <c r="CR290">
        <v>80714.513600000006</v>
      </c>
      <c r="CS290">
        <v>79757.092099999994</v>
      </c>
      <c r="CT290">
        <v>87558.571899999995</v>
      </c>
      <c r="CU290">
        <v>92652.283500000005</v>
      </c>
      <c r="CV290">
        <v>93682.76</v>
      </c>
      <c r="CW290">
        <v>91288.312399999995</v>
      </c>
      <c r="CX290">
        <v>92773.756699999998</v>
      </c>
      <c r="CY290">
        <v>90385.803199999995</v>
      </c>
      <c r="CZ290">
        <v>90906.599199999997</v>
      </c>
      <c r="DA290">
        <v>93366.5291</v>
      </c>
      <c r="DB290">
        <v>87648.854200000002</v>
      </c>
      <c r="DC290">
        <v>79638.732399999994</v>
      </c>
      <c r="DD290">
        <v>79534.491200000004</v>
      </c>
      <c r="DE290">
        <v>83372.811300000001</v>
      </c>
      <c r="DF290">
        <v>82820.892800000001</v>
      </c>
      <c r="DG290">
        <v>86927.166599999997</v>
      </c>
      <c r="DH290">
        <v>91497.578099999999</v>
      </c>
      <c r="DI290">
        <v>85823.823099999994</v>
      </c>
      <c r="DJ290">
        <v>88594.47</v>
      </c>
      <c r="DK290">
        <v>81515.538199999995</v>
      </c>
      <c r="DL290">
        <v>74097.005999999994</v>
      </c>
      <c r="DM290">
        <v>81195.393200000006</v>
      </c>
      <c r="DN290">
        <v>85037.133100000006</v>
      </c>
      <c r="DO290">
        <v>91368.613700000002</v>
      </c>
      <c r="DP290">
        <v>92803.136100000003</v>
      </c>
      <c r="DQ290">
        <v>90541.259600000005</v>
      </c>
      <c r="DR290">
        <v>87793.907200000001</v>
      </c>
      <c r="DS290">
        <v>90806.063599999994</v>
      </c>
      <c r="DT290">
        <v>91007.746100000004</v>
      </c>
      <c r="DU290">
        <v>89499.395799999998</v>
      </c>
      <c r="DV290">
        <v>94178.594299999997</v>
      </c>
      <c r="DW290">
        <v>90223.700599999996</v>
      </c>
      <c r="DX290">
        <v>93196.656300000002</v>
      </c>
      <c r="DY290">
        <v>92998.459300000002</v>
      </c>
      <c r="DZ290">
        <v>89684.164199999999</v>
      </c>
      <c r="EA290">
        <v>84382.925600000002</v>
      </c>
      <c r="EB290">
        <v>84542.227499999994</v>
      </c>
      <c r="EC290">
        <v>87995.844100000002</v>
      </c>
      <c r="ED290">
        <v>92751.561100000006</v>
      </c>
      <c r="EE290">
        <v>93067.858800000002</v>
      </c>
      <c r="EF290">
        <v>106120.7401</v>
      </c>
      <c r="EG290">
        <v>113466.817</v>
      </c>
      <c r="EH290">
        <v>115249.63679999999</v>
      </c>
      <c r="EI290">
        <v>116463.24310000001</v>
      </c>
      <c r="EJ290">
        <v>125677.9923</v>
      </c>
    </row>
    <row r="291" spans="1:140" x14ac:dyDescent="0.25">
      <c r="A291" t="s">
        <v>290</v>
      </c>
      <c r="B291">
        <v>41165.152600000001</v>
      </c>
      <c r="C291">
        <v>39499.243799999997</v>
      </c>
      <c r="D291">
        <v>40707.051200000002</v>
      </c>
      <c r="E291">
        <v>40979.864500000003</v>
      </c>
      <c r="F291">
        <v>44844.719599999997</v>
      </c>
      <c r="G291">
        <v>45462.914499999999</v>
      </c>
      <c r="H291">
        <v>45723.198400000001</v>
      </c>
      <c r="I291">
        <v>43488.062400000003</v>
      </c>
      <c r="J291">
        <v>44182.4473</v>
      </c>
      <c r="K291">
        <v>42118.263800000001</v>
      </c>
      <c r="L291">
        <v>40213.760499999997</v>
      </c>
      <c r="M291">
        <v>42641.134400000003</v>
      </c>
      <c r="N291">
        <v>44008.352899999998</v>
      </c>
      <c r="O291">
        <v>39673.465799999998</v>
      </c>
      <c r="P291">
        <v>41351.361700000001</v>
      </c>
      <c r="Q291">
        <v>46151.179499999998</v>
      </c>
      <c r="R291">
        <v>43467.879200000003</v>
      </c>
      <c r="S291">
        <v>34071.6924</v>
      </c>
      <c r="T291">
        <v>30890.8665</v>
      </c>
      <c r="U291">
        <v>33683.102800000001</v>
      </c>
      <c r="V291">
        <v>32217.109</v>
      </c>
      <c r="W291">
        <v>24945.591100000001</v>
      </c>
      <c r="X291">
        <v>27285.598999999998</v>
      </c>
      <c r="Y291">
        <v>30539.139800000001</v>
      </c>
      <c r="Z291">
        <v>32522.453399999999</v>
      </c>
      <c r="AA291">
        <v>31363.576000000001</v>
      </c>
      <c r="AB291">
        <v>28734.387500000001</v>
      </c>
      <c r="AC291">
        <v>28818.945599999999</v>
      </c>
      <c r="AD291">
        <v>30010.446400000001</v>
      </c>
      <c r="AE291">
        <v>26194.043000000001</v>
      </c>
      <c r="AF291">
        <v>29407.849099999999</v>
      </c>
      <c r="AG291">
        <v>28691.977599999998</v>
      </c>
      <c r="AH291">
        <v>28375.927899999999</v>
      </c>
      <c r="AI291">
        <v>29193.336599999999</v>
      </c>
      <c r="AJ291">
        <v>31243.177299999999</v>
      </c>
      <c r="AK291">
        <v>31494.011200000001</v>
      </c>
      <c r="AL291">
        <v>29650.151699999999</v>
      </c>
      <c r="AM291">
        <v>27639.343099999998</v>
      </c>
      <c r="AN291">
        <v>27241.739699999998</v>
      </c>
      <c r="AO291">
        <v>25200.874800000001</v>
      </c>
      <c r="AP291">
        <v>25838.8717</v>
      </c>
      <c r="AQ291">
        <v>25673.5527</v>
      </c>
      <c r="AR291">
        <v>24503.1355</v>
      </c>
      <c r="AS291">
        <v>25176.5756</v>
      </c>
      <c r="AT291">
        <v>28666.2196</v>
      </c>
      <c r="AU291">
        <v>27694.537199999999</v>
      </c>
      <c r="AV291">
        <v>28101.640200000002</v>
      </c>
      <c r="AW291">
        <v>27523.461200000002</v>
      </c>
      <c r="AX291">
        <v>27054.607199999999</v>
      </c>
      <c r="AY291">
        <v>28120.8158</v>
      </c>
      <c r="AZ291">
        <v>25416.691699999999</v>
      </c>
      <c r="BA291">
        <v>24899.8331</v>
      </c>
      <c r="BB291">
        <v>24379.618200000001</v>
      </c>
      <c r="BC291">
        <v>24559.000599999999</v>
      </c>
      <c r="BD291">
        <v>25287.034199999998</v>
      </c>
      <c r="BE291">
        <v>26176.8531</v>
      </c>
      <c r="BF291">
        <v>26636.323199999999</v>
      </c>
      <c r="BG291">
        <v>28742.5772</v>
      </c>
      <c r="BH291">
        <v>29213.980200000002</v>
      </c>
      <c r="BI291">
        <v>29392.6168</v>
      </c>
      <c r="BJ291">
        <v>26879.927899999999</v>
      </c>
      <c r="BK291">
        <v>28269.3734</v>
      </c>
      <c r="BL291">
        <v>28960.642199999998</v>
      </c>
      <c r="BM291">
        <v>29567.3007</v>
      </c>
      <c r="BN291">
        <v>30293.993200000001</v>
      </c>
      <c r="BO291">
        <v>30310.432000000001</v>
      </c>
      <c r="BP291">
        <v>30190.704600000001</v>
      </c>
      <c r="BQ291">
        <v>29863.881399999998</v>
      </c>
      <c r="BR291">
        <v>28110.0376</v>
      </c>
      <c r="BS291">
        <v>28387.3315</v>
      </c>
      <c r="BT291">
        <v>31135.741399999999</v>
      </c>
      <c r="BU291">
        <v>31748.961599999999</v>
      </c>
      <c r="BV291">
        <v>33908.493300000002</v>
      </c>
      <c r="BW291">
        <v>34751.162600000003</v>
      </c>
      <c r="BX291">
        <v>38550.902499999997</v>
      </c>
      <c r="BY291">
        <v>39289.056700000001</v>
      </c>
      <c r="BZ291">
        <v>40935.461300000003</v>
      </c>
      <c r="CA291">
        <v>42709.768799999998</v>
      </c>
      <c r="CB291">
        <v>45377.928200000002</v>
      </c>
      <c r="CC291">
        <v>47616.875899999999</v>
      </c>
      <c r="CD291">
        <v>48337.567199999998</v>
      </c>
      <c r="CE291">
        <v>52168.132400000002</v>
      </c>
      <c r="CF291">
        <v>52470.2768</v>
      </c>
      <c r="CG291">
        <v>52094.268100000001</v>
      </c>
      <c r="CH291">
        <v>51938.753400000001</v>
      </c>
      <c r="CI291">
        <v>51012.0124</v>
      </c>
      <c r="CJ291">
        <v>52994.279499999997</v>
      </c>
      <c r="CK291">
        <v>55225.517399999997</v>
      </c>
      <c r="CL291">
        <v>58012.184300000001</v>
      </c>
      <c r="CM291">
        <v>60205.859799999998</v>
      </c>
      <c r="CN291">
        <v>60518.625699999997</v>
      </c>
      <c r="CO291">
        <v>60837.710200000001</v>
      </c>
      <c r="CP291">
        <v>59510.824399999998</v>
      </c>
      <c r="CQ291">
        <v>63132.551700000004</v>
      </c>
      <c r="CR291">
        <v>64192.504399999998</v>
      </c>
      <c r="CS291">
        <v>58734.314599999998</v>
      </c>
      <c r="CT291">
        <v>59237.931499999999</v>
      </c>
      <c r="CU291">
        <v>58513.982300000003</v>
      </c>
      <c r="CV291">
        <v>64311.698100000001</v>
      </c>
      <c r="CW291">
        <v>62473.3338</v>
      </c>
      <c r="CX291">
        <v>64376.910400000001</v>
      </c>
      <c r="CY291">
        <v>67552.770099999994</v>
      </c>
      <c r="CZ291">
        <v>67346.882199999993</v>
      </c>
      <c r="DA291">
        <v>66729.218200000003</v>
      </c>
      <c r="DB291">
        <v>64839.350899999998</v>
      </c>
      <c r="DC291">
        <v>65921.112099999998</v>
      </c>
      <c r="DD291">
        <v>67507.553</v>
      </c>
      <c r="DE291">
        <v>70748.795899999997</v>
      </c>
      <c r="DF291">
        <v>71920.940100000007</v>
      </c>
      <c r="DG291">
        <v>75556.109299999996</v>
      </c>
      <c r="DH291">
        <v>76553.380900000004</v>
      </c>
      <c r="DI291">
        <v>73597.020300000004</v>
      </c>
      <c r="DJ291">
        <v>72612.576499999996</v>
      </c>
      <c r="DK291">
        <v>72183.760999999999</v>
      </c>
      <c r="DL291">
        <v>77712.243700000006</v>
      </c>
      <c r="DM291">
        <v>73226.760299999994</v>
      </c>
      <c r="DN291">
        <v>73633.998900000006</v>
      </c>
      <c r="DO291">
        <v>77392.352299999999</v>
      </c>
      <c r="DP291">
        <v>77556.683300000004</v>
      </c>
      <c r="DQ291">
        <v>77990.430999999997</v>
      </c>
      <c r="DR291">
        <v>81371.125799999994</v>
      </c>
      <c r="DS291">
        <v>80352.285900000003</v>
      </c>
      <c r="DT291">
        <v>84130.771399999998</v>
      </c>
      <c r="DU291">
        <v>87949.530299999999</v>
      </c>
      <c r="DV291">
        <v>89360.685500000007</v>
      </c>
      <c r="DW291">
        <v>88360.0052</v>
      </c>
      <c r="DX291">
        <v>91502.611799999999</v>
      </c>
      <c r="DY291">
        <v>92056.008799999996</v>
      </c>
      <c r="DZ291">
        <v>101747.6241</v>
      </c>
      <c r="EA291">
        <v>100646.5523</v>
      </c>
      <c r="EB291">
        <v>96588.565799999997</v>
      </c>
      <c r="EC291">
        <v>91609.279299999995</v>
      </c>
      <c r="ED291">
        <v>89810.443599999999</v>
      </c>
      <c r="EE291">
        <v>84353.975200000001</v>
      </c>
      <c r="EF291">
        <v>92867.105599999995</v>
      </c>
      <c r="EG291">
        <v>91246.701400000005</v>
      </c>
      <c r="EH291">
        <v>98522.857600000003</v>
      </c>
      <c r="EI291">
        <v>83578.488400000002</v>
      </c>
      <c r="EJ291">
        <v>85450.009399999995</v>
      </c>
    </row>
    <row r="292" spans="1:140" x14ac:dyDescent="0.25">
      <c r="A292" t="s">
        <v>291</v>
      </c>
      <c r="B292">
        <v>19631.072</v>
      </c>
      <c r="C292">
        <v>19211.373200000002</v>
      </c>
      <c r="D292">
        <v>16333.0519</v>
      </c>
      <c r="E292">
        <v>16515.732599999999</v>
      </c>
      <c r="F292">
        <v>17896.564999999999</v>
      </c>
      <c r="G292">
        <v>16919.944800000001</v>
      </c>
      <c r="H292">
        <v>16576.3302</v>
      </c>
      <c r="I292">
        <v>15674.4184</v>
      </c>
      <c r="J292">
        <v>14635.200699999999</v>
      </c>
      <c r="K292">
        <v>13522.060799999999</v>
      </c>
      <c r="L292">
        <v>13757.526099999999</v>
      </c>
      <c r="M292">
        <v>13945.343699999999</v>
      </c>
      <c r="N292">
        <v>14303.147199999999</v>
      </c>
      <c r="O292">
        <v>11751.6068</v>
      </c>
      <c r="P292">
        <v>12258.9</v>
      </c>
      <c r="Q292">
        <v>13036.584800000001</v>
      </c>
      <c r="R292">
        <v>10994.802900000001</v>
      </c>
      <c r="S292">
        <v>4427.7132000000001</v>
      </c>
      <c r="T292">
        <v>3513.2514999999999</v>
      </c>
      <c r="U292">
        <v>4820.8055000000004</v>
      </c>
      <c r="V292">
        <v>3871.4854999999998</v>
      </c>
      <c r="W292">
        <v>2199.4052000000001</v>
      </c>
      <c r="X292">
        <v>1712.9244000000001</v>
      </c>
      <c r="Y292">
        <v>2877.9178000000002</v>
      </c>
      <c r="Z292">
        <v>4852.8678</v>
      </c>
      <c r="AA292">
        <v>5095.7602999999999</v>
      </c>
      <c r="AB292">
        <v>6274.2103999999999</v>
      </c>
      <c r="AC292">
        <v>7624.8500999999997</v>
      </c>
      <c r="AD292">
        <v>7827.2529999999997</v>
      </c>
      <c r="AE292">
        <v>7198.8977000000004</v>
      </c>
      <c r="AF292">
        <v>6920.6574000000001</v>
      </c>
      <c r="AG292">
        <v>7515.7554</v>
      </c>
      <c r="AH292">
        <v>7425.1313</v>
      </c>
      <c r="AI292">
        <v>7610.9524000000001</v>
      </c>
      <c r="AJ292">
        <v>9279.4375999999993</v>
      </c>
      <c r="AK292">
        <v>9256.5342000000001</v>
      </c>
      <c r="AL292">
        <v>8003.6945999999998</v>
      </c>
      <c r="AM292">
        <v>7690.6997000000001</v>
      </c>
      <c r="AN292">
        <v>8244.7847000000002</v>
      </c>
      <c r="AO292">
        <v>7398.9457000000002</v>
      </c>
      <c r="AP292">
        <v>7576.3176000000003</v>
      </c>
      <c r="AQ292">
        <v>7753.6895999999997</v>
      </c>
      <c r="AR292">
        <v>7564.2429000000002</v>
      </c>
      <c r="AS292">
        <v>8809.1119999999992</v>
      </c>
      <c r="AT292">
        <v>9135.3754000000008</v>
      </c>
      <c r="AU292">
        <v>10017.1446</v>
      </c>
      <c r="AV292">
        <v>9486.6023000000005</v>
      </c>
      <c r="AW292">
        <v>9862.4030999999995</v>
      </c>
      <c r="AX292">
        <v>9200.2980000000007</v>
      </c>
      <c r="AY292">
        <v>8930.7150999999994</v>
      </c>
      <c r="AZ292">
        <v>8306.9130000000005</v>
      </c>
      <c r="BA292">
        <v>6398.0657000000001</v>
      </c>
      <c r="BB292">
        <v>4819.3622999999998</v>
      </c>
      <c r="BC292">
        <v>5873.8868000000002</v>
      </c>
      <c r="BD292">
        <v>6087.5919000000004</v>
      </c>
      <c r="BE292">
        <v>5858.3267999999998</v>
      </c>
      <c r="BF292">
        <v>6497.8557000000001</v>
      </c>
      <c r="BG292">
        <v>7236.6572999999999</v>
      </c>
      <c r="BH292">
        <v>7679.4802</v>
      </c>
      <c r="BI292">
        <v>7216.2641999999996</v>
      </c>
      <c r="BJ292">
        <v>5899.5218999999997</v>
      </c>
      <c r="BK292">
        <v>6242.0195999999996</v>
      </c>
      <c r="BL292">
        <v>5722.5648000000001</v>
      </c>
      <c r="BM292">
        <v>6482.4156000000003</v>
      </c>
      <c r="BN292">
        <v>6753.2142000000003</v>
      </c>
      <c r="BO292">
        <v>6920.7183999999997</v>
      </c>
      <c r="BP292">
        <v>6792.8927000000003</v>
      </c>
      <c r="BQ292">
        <v>7122.9117999999999</v>
      </c>
      <c r="BR292">
        <v>7969.9607999999998</v>
      </c>
      <c r="BS292">
        <v>8123.9696999999996</v>
      </c>
      <c r="BT292">
        <v>8852.4177999999993</v>
      </c>
      <c r="BU292">
        <v>9232.4663999999993</v>
      </c>
      <c r="BV292">
        <v>9573.3474999999999</v>
      </c>
      <c r="BW292">
        <v>9790.8016000000007</v>
      </c>
      <c r="BX292">
        <v>11186.802900000001</v>
      </c>
      <c r="BY292">
        <v>11119.2811</v>
      </c>
      <c r="BZ292">
        <v>11106.056399999999</v>
      </c>
      <c r="CA292">
        <v>12010.622100000001</v>
      </c>
      <c r="CB292">
        <v>13466.2817</v>
      </c>
      <c r="CC292">
        <v>13542.3624</v>
      </c>
      <c r="CD292">
        <v>12600.535900000001</v>
      </c>
      <c r="CE292">
        <v>13219.296899999999</v>
      </c>
      <c r="CF292">
        <v>13361.695100000001</v>
      </c>
      <c r="CG292">
        <v>12709.674800000001</v>
      </c>
      <c r="CH292">
        <v>12649.267</v>
      </c>
      <c r="CI292">
        <v>13567.103800000001</v>
      </c>
      <c r="CJ292">
        <v>13677.6639</v>
      </c>
      <c r="CK292">
        <v>14369.509899999999</v>
      </c>
      <c r="CL292">
        <v>13988.341899999999</v>
      </c>
      <c r="CM292">
        <v>14226.085800000001</v>
      </c>
      <c r="CN292">
        <v>14711.892599999999</v>
      </c>
      <c r="CO292">
        <v>14982.074000000001</v>
      </c>
      <c r="CP292">
        <v>12984.2909</v>
      </c>
      <c r="CQ292">
        <v>14778.380300000001</v>
      </c>
      <c r="CR292">
        <v>14732.2299</v>
      </c>
      <c r="CS292">
        <v>14293.206099999999</v>
      </c>
      <c r="CT292">
        <v>14424.777400000001</v>
      </c>
      <c r="CU292">
        <v>14983.9558</v>
      </c>
      <c r="CV292">
        <v>14133.6095</v>
      </c>
      <c r="CW292">
        <v>12745.8457</v>
      </c>
      <c r="CX292">
        <v>11910.1759</v>
      </c>
      <c r="CY292">
        <v>13242.1728</v>
      </c>
      <c r="CZ292">
        <v>13608.429899999999</v>
      </c>
      <c r="DA292">
        <v>12437.892099999999</v>
      </c>
      <c r="DB292">
        <v>9765.2054000000007</v>
      </c>
      <c r="DC292">
        <v>8802.1537000000008</v>
      </c>
      <c r="DD292">
        <v>9445.5084000000006</v>
      </c>
      <c r="DE292">
        <v>10385.3608</v>
      </c>
      <c r="DF292">
        <v>10958.4774</v>
      </c>
      <c r="DG292">
        <v>9266.3068999999996</v>
      </c>
      <c r="DH292">
        <v>10437.4419</v>
      </c>
      <c r="DI292">
        <v>11181.159900000001</v>
      </c>
      <c r="DJ292">
        <v>10938.2832</v>
      </c>
      <c r="DK292">
        <v>11429.5514</v>
      </c>
      <c r="DL292">
        <v>14650.7183</v>
      </c>
      <c r="DM292">
        <v>15146.694299999999</v>
      </c>
      <c r="DN292">
        <v>15430.1091</v>
      </c>
      <c r="DO292">
        <v>15800.9728</v>
      </c>
      <c r="DP292">
        <v>14760.2973</v>
      </c>
      <c r="DQ292">
        <v>14868.547</v>
      </c>
      <c r="DR292">
        <v>14573.6122</v>
      </c>
      <c r="DS292">
        <v>15156.736500000001</v>
      </c>
      <c r="DT292">
        <v>16385.782299999999</v>
      </c>
      <c r="DU292">
        <v>15032.8676</v>
      </c>
      <c r="DV292">
        <v>16277.8531</v>
      </c>
      <c r="DW292">
        <v>16787.3668</v>
      </c>
      <c r="DX292">
        <v>16751.392800000001</v>
      </c>
      <c r="DY292">
        <v>16821.4182</v>
      </c>
      <c r="DZ292">
        <v>18119.076700000001</v>
      </c>
      <c r="EA292">
        <v>16624.6774</v>
      </c>
      <c r="EB292">
        <v>15945.896500000001</v>
      </c>
      <c r="EC292">
        <v>15448.019200000001</v>
      </c>
      <c r="ED292">
        <v>14498.079100000001</v>
      </c>
      <c r="EE292">
        <v>13614.5033</v>
      </c>
      <c r="EF292">
        <v>14893.938599999999</v>
      </c>
      <c r="EG292">
        <v>14209.9141</v>
      </c>
      <c r="EH292">
        <v>14660.6098</v>
      </c>
      <c r="EI292">
        <v>13042.0057</v>
      </c>
      <c r="EJ292">
        <v>13450.6895</v>
      </c>
    </row>
    <row r="293" spans="1:140" x14ac:dyDescent="0.25">
      <c r="A293" t="s">
        <v>292</v>
      </c>
      <c r="B293">
        <v>4913.6889000000001</v>
      </c>
      <c r="C293">
        <v>4418.9076999999997</v>
      </c>
      <c r="D293">
        <v>4202.7964000000002</v>
      </c>
      <c r="E293">
        <v>4240.0032000000001</v>
      </c>
      <c r="F293">
        <v>4289.2534999999998</v>
      </c>
      <c r="G293">
        <v>4477.3001000000004</v>
      </c>
      <c r="H293">
        <v>4580.3036000000002</v>
      </c>
      <c r="I293">
        <v>4488.7416999999996</v>
      </c>
      <c r="J293">
        <v>4070.6455000000001</v>
      </c>
      <c r="K293">
        <v>3947.2977999999998</v>
      </c>
      <c r="L293">
        <v>3977.9762999999998</v>
      </c>
      <c r="M293">
        <v>4160.1541999999999</v>
      </c>
      <c r="N293">
        <v>4145.7148999999999</v>
      </c>
      <c r="O293">
        <v>3783.4893999999999</v>
      </c>
      <c r="P293">
        <v>3559.3072000000002</v>
      </c>
      <c r="Q293">
        <v>3860.2415000000001</v>
      </c>
      <c r="R293">
        <v>3557.6073999999999</v>
      </c>
      <c r="S293">
        <v>3244.9944999999998</v>
      </c>
      <c r="T293">
        <v>3520.0127000000002</v>
      </c>
      <c r="U293">
        <v>3222.9045999999998</v>
      </c>
      <c r="V293">
        <v>3184.2474999999999</v>
      </c>
      <c r="W293">
        <v>2555.4856</v>
      </c>
      <c r="X293">
        <v>2727.84</v>
      </c>
      <c r="Y293">
        <v>2473.8141999999998</v>
      </c>
      <c r="Z293">
        <v>2625.4326999999998</v>
      </c>
      <c r="AA293">
        <v>2890.9632000000001</v>
      </c>
      <c r="AB293">
        <v>2894.2822999999999</v>
      </c>
      <c r="AC293">
        <v>2913.8440000000001</v>
      </c>
      <c r="AD293">
        <v>3080.8867</v>
      </c>
      <c r="AE293">
        <v>2938.1813999999999</v>
      </c>
      <c r="AF293">
        <v>3040.2305999999999</v>
      </c>
      <c r="AG293">
        <v>3347.7939000000001</v>
      </c>
      <c r="AH293">
        <v>3451.7901999999999</v>
      </c>
      <c r="AI293">
        <v>3499.3629000000001</v>
      </c>
      <c r="AJ293">
        <v>3680.8508999999999</v>
      </c>
      <c r="AK293">
        <v>3788.2655</v>
      </c>
      <c r="AL293">
        <v>3560.1864</v>
      </c>
      <c r="AM293">
        <v>3515.8780000000002</v>
      </c>
      <c r="AN293">
        <v>3828.2527</v>
      </c>
      <c r="AO293">
        <v>3880.0689000000002</v>
      </c>
      <c r="AP293">
        <v>4027.4272999999998</v>
      </c>
      <c r="AQ293">
        <v>4049.5333000000001</v>
      </c>
      <c r="AR293">
        <v>4025.1451999999999</v>
      </c>
      <c r="AS293">
        <v>4076.1385</v>
      </c>
      <c r="AT293">
        <v>4119.3719000000001</v>
      </c>
      <c r="AU293">
        <v>4366.5018</v>
      </c>
      <c r="AV293">
        <v>4316.6052</v>
      </c>
      <c r="AW293">
        <v>4384.2428</v>
      </c>
      <c r="AX293">
        <v>4563.0486000000001</v>
      </c>
      <c r="AY293">
        <v>4510.9058000000005</v>
      </c>
      <c r="AZ293">
        <v>4372.2281999999996</v>
      </c>
      <c r="BA293">
        <v>4502.4382999999998</v>
      </c>
      <c r="BB293">
        <v>4292.6871000000001</v>
      </c>
      <c r="BC293">
        <v>4525.7439999999997</v>
      </c>
      <c r="BD293">
        <v>4684.5290999999997</v>
      </c>
      <c r="BE293">
        <v>4895.3939</v>
      </c>
      <c r="BF293">
        <v>4704.5056999999997</v>
      </c>
      <c r="BG293">
        <v>4733.4108999999999</v>
      </c>
      <c r="BH293">
        <v>4808.8968000000004</v>
      </c>
      <c r="BI293">
        <v>5019.9252999999999</v>
      </c>
      <c r="BJ293">
        <v>4847.9340000000002</v>
      </c>
      <c r="BK293">
        <v>5056.5428000000002</v>
      </c>
      <c r="BL293">
        <v>5183.0396000000001</v>
      </c>
      <c r="BM293">
        <v>4891.8263999999999</v>
      </c>
      <c r="BN293">
        <v>4815.2529000000004</v>
      </c>
      <c r="BO293">
        <v>4960.6315000000004</v>
      </c>
      <c r="BP293">
        <v>4974.4551000000001</v>
      </c>
      <c r="BQ293">
        <v>4873.4566000000004</v>
      </c>
      <c r="BR293">
        <v>5087.6621999999998</v>
      </c>
      <c r="BS293">
        <v>5293.1558999999997</v>
      </c>
      <c r="BT293">
        <v>5569.5232999999998</v>
      </c>
      <c r="BU293">
        <v>5935.4360999999999</v>
      </c>
      <c r="BV293">
        <v>5464.0176000000001</v>
      </c>
      <c r="BW293">
        <v>5592.6878999999999</v>
      </c>
      <c r="BX293">
        <v>5875.5389999999998</v>
      </c>
      <c r="BY293">
        <v>5503.9156000000003</v>
      </c>
      <c r="BZ293">
        <v>5497.259</v>
      </c>
      <c r="CA293">
        <v>5793.4786000000004</v>
      </c>
      <c r="CB293">
        <v>5713.5991000000004</v>
      </c>
      <c r="CC293">
        <v>5724.6935000000003</v>
      </c>
      <c r="CD293">
        <v>5764.6332000000002</v>
      </c>
      <c r="CE293">
        <v>6017.5847999999996</v>
      </c>
      <c r="CF293">
        <v>6302.71</v>
      </c>
      <c r="CG293">
        <v>6487.6063000000004</v>
      </c>
      <c r="CH293">
        <v>6467.6376</v>
      </c>
      <c r="CI293">
        <v>6751.6367</v>
      </c>
      <c r="CJ293">
        <v>6267.9506000000001</v>
      </c>
      <c r="CK293">
        <v>6488.6277</v>
      </c>
      <c r="CL293">
        <v>6146.9458000000004</v>
      </c>
      <c r="CM293">
        <v>6868.0276999999996</v>
      </c>
      <c r="CN293">
        <v>6974.5259999999998</v>
      </c>
      <c r="CO293">
        <v>7368.3476000000001</v>
      </c>
      <c r="CP293">
        <v>7611.2968000000001</v>
      </c>
      <c r="CQ293">
        <v>7055.509</v>
      </c>
      <c r="CR293">
        <v>7130.0083999999997</v>
      </c>
      <c r="CS293">
        <v>6843.6763000000001</v>
      </c>
      <c r="CT293">
        <v>6925.5048999999999</v>
      </c>
      <c r="CU293">
        <v>6521.0464000000002</v>
      </c>
      <c r="CV293">
        <v>6949.2300999999998</v>
      </c>
      <c r="CW293">
        <v>6418.6496999999999</v>
      </c>
      <c r="CX293">
        <v>6624.7894999999999</v>
      </c>
      <c r="CY293">
        <v>6684.8191999999999</v>
      </c>
      <c r="CZ293">
        <v>6823.1642000000002</v>
      </c>
      <c r="DA293">
        <v>7079.3586999999998</v>
      </c>
      <c r="DB293">
        <v>7406.9704000000002</v>
      </c>
      <c r="DC293">
        <v>7709.9807000000001</v>
      </c>
      <c r="DD293">
        <v>8435.4338000000007</v>
      </c>
      <c r="DE293">
        <v>8008.4382999999998</v>
      </c>
      <c r="DF293">
        <v>8414.9925999999996</v>
      </c>
      <c r="DG293">
        <v>9016.8745999999992</v>
      </c>
      <c r="DH293">
        <v>9141.7934999999998</v>
      </c>
      <c r="DI293">
        <v>8627.3153999999995</v>
      </c>
      <c r="DJ293">
        <v>8709.1556</v>
      </c>
      <c r="DK293">
        <v>8650.0488000000005</v>
      </c>
      <c r="DL293">
        <v>8171.8153000000002</v>
      </c>
      <c r="DM293">
        <v>8619.9912000000004</v>
      </c>
      <c r="DN293">
        <v>8565.3911000000007</v>
      </c>
      <c r="DO293">
        <v>8989.0959000000003</v>
      </c>
      <c r="DP293">
        <v>9018.6952000000001</v>
      </c>
      <c r="DQ293">
        <v>8958.0110999999997</v>
      </c>
      <c r="DR293">
        <v>9447.8310999999994</v>
      </c>
      <c r="DS293">
        <v>9276.1880999999994</v>
      </c>
      <c r="DT293">
        <v>9359.3204999999998</v>
      </c>
      <c r="DU293">
        <v>9875.6077000000005</v>
      </c>
      <c r="DV293">
        <v>9605.2646999999997</v>
      </c>
      <c r="DW293">
        <v>9995.7602000000006</v>
      </c>
      <c r="DX293">
        <v>10429.628699999999</v>
      </c>
      <c r="DY293">
        <v>9851.6178</v>
      </c>
      <c r="DZ293">
        <v>9190.3732999999993</v>
      </c>
      <c r="EA293">
        <v>8941.9223999999995</v>
      </c>
      <c r="EB293">
        <v>9453.2199000000001</v>
      </c>
      <c r="EC293">
        <v>9942.1445000000003</v>
      </c>
      <c r="ED293">
        <v>9587.9773000000005</v>
      </c>
      <c r="EE293">
        <v>9796.3109999999997</v>
      </c>
      <c r="EF293">
        <v>9946.7741000000005</v>
      </c>
      <c r="EG293">
        <v>10194.759400000001</v>
      </c>
      <c r="EH293">
        <v>10130.5067</v>
      </c>
      <c r="EI293">
        <v>10228.0756</v>
      </c>
      <c r="EJ293">
        <v>10709.1553</v>
      </c>
    </row>
    <row r="294" spans="1:140" x14ac:dyDescent="0.25">
      <c r="A294" t="s">
        <v>293</v>
      </c>
      <c r="B294">
        <v>49568.341399999998</v>
      </c>
      <c r="C294">
        <v>46189.554799999998</v>
      </c>
      <c r="D294">
        <v>42156.058400000002</v>
      </c>
      <c r="E294">
        <v>46746.4182</v>
      </c>
      <c r="F294">
        <v>41430.400000000001</v>
      </c>
      <c r="G294">
        <v>39759.580900000001</v>
      </c>
      <c r="H294">
        <v>36092.650399999999</v>
      </c>
      <c r="I294">
        <v>33084.079899999997</v>
      </c>
      <c r="J294">
        <v>38671.223299999998</v>
      </c>
      <c r="K294">
        <v>35058.5939</v>
      </c>
      <c r="L294">
        <v>33552.112800000003</v>
      </c>
      <c r="M294">
        <v>36823.144999999997</v>
      </c>
      <c r="N294">
        <v>35083.584000000003</v>
      </c>
      <c r="O294">
        <v>30373.227500000001</v>
      </c>
      <c r="P294">
        <v>29743.806400000001</v>
      </c>
      <c r="Q294">
        <v>36067.292800000003</v>
      </c>
      <c r="R294">
        <v>34721.982900000003</v>
      </c>
      <c r="S294">
        <v>31805.277699999999</v>
      </c>
      <c r="T294">
        <v>30308.22</v>
      </c>
      <c r="U294">
        <v>31622.5425</v>
      </c>
      <c r="V294">
        <v>26846.833200000001</v>
      </c>
      <c r="W294">
        <v>23276.072199999999</v>
      </c>
      <c r="X294">
        <v>26817.444299999999</v>
      </c>
      <c r="Y294">
        <v>31696.16</v>
      </c>
      <c r="Z294">
        <v>28025.3024</v>
      </c>
      <c r="AA294">
        <v>28659.3308</v>
      </c>
      <c r="AB294">
        <v>33162.728999999999</v>
      </c>
      <c r="AC294">
        <v>31745.266</v>
      </c>
      <c r="AD294">
        <v>30940.085500000001</v>
      </c>
      <c r="AE294">
        <v>28915.829600000001</v>
      </c>
      <c r="AF294">
        <v>32225.561799999999</v>
      </c>
      <c r="AG294">
        <v>34430.828500000003</v>
      </c>
      <c r="AH294">
        <v>31869.4928</v>
      </c>
      <c r="AI294">
        <v>34901.878700000001</v>
      </c>
      <c r="AJ294">
        <v>34987.749400000001</v>
      </c>
      <c r="AK294">
        <v>39144.709699999999</v>
      </c>
      <c r="AL294">
        <v>35723.877699999997</v>
      </c>
      <c r="AM294">
        <v>29184.243600000002</v>
      </c>
      <c r="AN294">
        <v>29641.587299999999</v>
      </c>
      <c r="AO294">
        <v>28486.502799999998</v>
      </c>
      <c r="AP294">
        <v>31279.022000000001</v>
      </c>
      <c r="AQ294">
        <v>29931.877100000002</v>
      </c>
      <c r="AR294">
        <v>31854.3652</v>
      </c>
      <c r="AS294">
        <v>34610.5003</v>
      </c>
      <c r="AT294">
        <v>34224.099199999997</v>
      </c>
      <c r="AU294">
        <v>36114.704700000002</v>
      </c>
      <c r="AV294">
        <v>34843.1976</v>
      </c>
      <c r="AW294">
        <v>34605.9</v>
      </c>
      <c r="AX294">
        <v>31431.969799999999</v>
      </c>
      <c r="AY294">
        <v>30351.251700000001</v>
      </c>
      <c r="AZ294">
        <v>28098.670600000001</v>
      </c>
      <c r="BA294">
        <v>25122.303100000001</v>
      </c>
      <c r="BB294">
        <v>24378.592199999999</v>
      </c>
      <c r="BC294">
        <v>26496.2775</v>
      </c>
      <c r="BD294">
        <v>30265.2533</v>
      </c>
      <c r="BE294">
        <v>31789.998200000002</v>
      </c>
      <c r="BF294">
        <v>33606.211600000002</v>
      </c>
      <c r="BG294">
        <v>35547.681199999999</v>
      </c>
      <c r="BH294">
        <v>39305.364200000004</v>
      </c>
      <c r="BI294">
        <v>37729.729200000002</v>
      </c>
      <c r="BJ294">
        <v>32034.901900000001</v>
      </c>
      <c r="BK294">
        <v>33465.945200000002</v>
      </c>
      <c r="BL294">
        <v>29853.411800000002</v>
      </c>
      <c r="BM294">
        <v>32808.959999999999</v>
      </c>
      <c r="BN294">
        <v>34490.685599999997</v>
      </c>
      <c r="BO294">
        <v>36931.494700000003</v>
      </c>
      <c r="BP294">
        <v>40529.07</v>
      </c>
      <c r="BQ294">
        <v>39948.527000000002</v>
      </c>
      <c r="BR294">
        <v>42951.414599999996</v>
      </c>
      <c r="BS294">
        <v>42346.5</v>
      </c>
      <c r="BT294">
        <v>42091.199999999997</v>
      </c>
      <c r="BU294">
        <v>41820.631000000001</v>
      </c>
      <c r="BV294">
        <v>45815.68</v>
      </c>
      <c r="BW294">
        <v>43861.855300000003</v>
      </c>
      <c r="BX294">
        <v>47808.349900000001</v>
      </c>
      <c r="BY294">
        <v>48706.66</v>
      </c>
      <c r="BZ294">
        <v>50075.626700000001</v>
      </c>
      <c r="CA294">
        <v>52358.006600000001</v>
      </c>
      <c r="CB294">
        <v>49854</v>
      </c>
      <c r="CC294">
        <v>51820.8269</v>
      </c>
      <c r="CD294">
        <v>48411.424400000004</v>
      </c>
      <c r="CE294">
        <v>52322.8249</v>
      </c>
      <c r="CF294">
        <v>51141.038099999998</v>
      </c>
      <c r="CG294">
        <v>46772.006200000003</v>
      </c>
      <c r="CH294">
        <v>47963.974099999999</v>
      </c>
      <c r="CI294">
        <v>47861.194799999997</v>
      </c>
      <c r="CJ294">
        <v>47721.570599999999</v>
      </c>
      <c r="CK294">
        <v>52369.063199999997</v>
      </c>
      <c r="CL294">
        <v>52237.861199999999</v>
      </c>
      <c r="CM294">
        <v>56462.692000000003</v>
      </c>
      <c r="CN294">
        <v>63007.231299999999</v>
      </c>
      <c r="CO294">
        <v>66936.139200000005</v>
      </c>
      <c r="CP294">
        <v>65924.313800000004</v>
      </c>
      <c r="CQ294">
        <v>72082.827799999999</v>
      </c>
      <c r="CR294">
        <v>70797.335000000006</v>
      </c>
      <c r="CS294">
        <v>65534.406300000002</v>
      </c>
      <c r="CT294">
        <v>66600.315900000001</v>
      </c>
      <c r="CU294">
        <v>62461.981399999997</v>
      </c>
      <c r="CV294">
        <v>64691.101000000002</v>
      </c>
      <c r="CW294">
        <v>64513.890599999999</v>
      </c>
      <c r="CX294">
        <v>63767.058400000002</v>
      </c>
      <c r="CY294">
        <v>68309.952399999995</v>
      </c>
      <c r="CZ294">
        <v>70872.847800000003</v>
      </c>
      <c r="DA294">
        <v>69584.584199999998</v>
      </c>
      <c r="DB294">
        <v>65576.424299999999</v>
      </c>
      <c r="DC294">
        <v>61797.040699999998</v>
      </c>
      <c r="DD294">
        <v>67981.004199999996</v>
      </c>
      <c r="DE294">
        <v>68223.3128</v>
      </c>
      <c r="DF294">
        <v>71003.593599999993</v>
      </c>
      <c r="DG294">
        <v>70152.932799999995</v>
      </c>
      <c r="DH294">
        <v>72908.719400000002</v>
      </c>
      <c r="DI294">
        <v>67840.198799999998</v>
      </c>
      <c r="DJ294">
        <v>63159.126400000001</v>
      </c>
      <c r="DK294">
        <v>58296.022400000002</v>
      </c>
      <c r="DL294">
        <v>61367.705800000003</v>
      </c>
      <c r="DM294">
        <v>61863.518600000003</v>
      </c>
      <c r="DN294">
        <v>63568.418799999999</v>
      </c>
      <c r="DO294">
        <v>64690.521399999998</v>
      </c>
      <c r="DP294">
        <v>71510.121899999998</v>
      </c>
      <c r="DQ294">
        <v>72770.425000000003</v>
      </c>
      <c r="DR294">
        <v>67532.1204</v>
      </c>
      <c r="DS294">
        <v>65452.841800000002</v>
      </c>
      <c r="DT294">
        <v>65343.092400000001</v>
      </c>
      <c r="DU294">
        <v>62379.859100000001</v>
      </c>
      <c r="DV294">
        <v>66574.991299999994</v>
      </c>
      <c r="DW294">
        <v>66583.319399999993</v>
      </c>
      <c r="DX294">
        <v>69431.536399999997</v>
      </c>
      <c r="DY294">
        <v>77117.949900000007</v>
      </c>
      <c r="DZ294">
        <v>86900.827300000004</v>
      </c>
      <c r="EA294">
        <v>74338.251900000003</v>
      </c>
      <c r="EB294">
        <v>72811.492400000003</v>
      </c>
      <c r="EC294">
        <v>68067.914499999999</v>
      </c>
      <c r="ED294">
        <v>78456.054399999994</v>
      </c>
      <c r="EE294">
        <v>77999.835699999996</v>
      </c>
      <c r="EF294">
        <v>81076.736199999999</v>
      </c>
      <c r="EG294">
        <v>88196.25</v>
      </c>
      <c r="EH294">
        <v>92806.161800000002</v>
      </c>
      <c r="EI294">
        <v>76963.967300000004</v>
      </c>
      <c r="EJ294">
        <v>76276.933399999994</v>
      </c>
    </row>
    <row r="295" spans="1:140" x14ac:dyDescent="0.25">
      <c r="A295" t="s">
        <v>294</v>
      </c>
      <c r="B295">
        <v>7248.0384000000004</v>
      </c>
      <c r="C295">
        <v>6942.7725</v>
      </c>
      <c r="D295">
        <v>7812.6451999999999</v>
      </c>
      <c r="E295">
        <v>6625.1981999999998</v>
      </c>
      <c r="F295">
        <v>6579.4901</v>
      </c>
      <c r="G295">
        <v>6201.4721</v>
      </c>
      <c r="H295">
        <v>5708.2974000000004</v>
      </c>
      <c r="I295">
        <v>5382.1089000000002</v>
      </c>
      <c r="J295">
        <v>4779.5319</v>
      </c>
      <c r="K295">
        <v>5009.8557000000001</v>
      </c>
      <c r="L295">
        <v>4769.1297999999997</v>
      </c>
      <c r="M295">
        <v>5096.0559999999996</v>
      </c>
      <c r="N295">
        <v>5086.7916999999998</v>
      </c>
      <c r="O295">
        <v>4518.1208999999999</v>
      </c>
      <c r="P295">
        <v>4110.6776</v>
      </c>
      <c r="Q295">
        <v>4594.3603000000003</v>
      </c>
      <c r="R295">
        <v>3949.7716999999998</v>
      </c>
      <c r="S295">
        <v>2804.6012999999998</v>
      </c>
      <c r="T295">
        <v>2523.9717999999998</v>
      </c>
      <c r="U295">
        <v>2658.9168</v>
      </c>
      <c r="V295">
        <v>2525.2212</v>
      </c>
      <c r="W295">
        <v>2455.3980999999999</v>
      </c>
      <c r="X295">
        <v>2858.3546000000001</v>
      </c>
      <c r="Y295">
        <v>3499.8209999999999</v>
      </c>
      <c r="Z295">
        <v>3310.2719999999999</v>
      </c>
      <c r="AA295">
        <v>3286.2570000000001</v>
      </c>
      <c r="AB295">
        <v>3799.4187000000002</v>
      </c>
      <c r="AC295">
        <v>3887.7529</v>
      </c>
      <c r="AD295">
        <v>4325.9165999999996</v>
      </c>
      <c r="AE295">
        <v>4286.692</v>
      </c>
      <c r="AF295">
        <v>4325.241</v>
      </c>
      <c r="AG295">
        <v>4989.4880999999996</v>
      </c>
      <c r="AH295">
        <v>4200.5356000000002</v>
      </c>
      <c r="AI295">
        <v>4337.7232000000004</v>
      </c>
      <c r="AJ295">
        <v>4773.9259000000002</v>
      </c>
      <c r="AK295">
        <v>5187.1032999999998</v>
      </c>
      <c r="AL295">
        <v>4790.5734000000002</v>
      </c>
      <c r="AM295">
        <v>4815.8801000000003</v>
      </c>
      <c r="AN295">
        <v>5338.4651000000003</v>
      </c>
      <c r="AO295">
        <v>4483.8582999999999</v>
      </c>
      <c r="AP295">
        <v>5142.2475000000004</v>
      </c>
      <c r="AQ295">
        <v>5626.3683000000001</v>
      </c>
      <c r="AR295">
        <v>5574.6243999999997</v>
      </c>
      <c r="AS295">
        <v>6367.8370000000004</v>
      </c>
      <c r="AT295">
        <v>6135.4072999999999</v>
      </c>
      <c r="AU295">
        <v>6782.8892999999998</v>
      </c>
      <c r="AV295">
        <v>7000.3370999999997</v>
      </c>
      <c r="AW295">
        <v>5968.6954999999998</v>
      </c>
      <c r="AX295">
        <v>5850.4404000000004</v>
      </c>
      <c r="AY295">
        <v>5512.4481999999998</v>
      </c>
      <c r="AZ295">
        <v>5089.1797999999999</v>
      </c>
      <c r="BA295">
        <v>4599.8654999999999</v>
      </c>
      <c r="BB295">
        <v>4658.4939000000004</v>
      </c>
      <c r="BC295">
        <v>5273.0029999999997</v>
      </c>
      <c r="BD295">
        <v>4874.0577000000003</v>
      </c>
      <c r="BE295">
        <v>4425.7448000000004</v>
      </c>
      <c r="BF295">
        <v>5091.6388999999999</v>
      </c>
      <c r="BG295">
        <v>4999.1588000000002</v>
      </c>
      <c r="BH295">
        <v>5349.2197999999999</v>
      </c>
      <c r="BI295">
        <v>4993.1646000000001</v>
      </c>
      <c r="BJ295">
        <v>4485.866</v>
      </c>
      <c r="BK295">
        <v>7602.8738000000003</v>
      </c>
      <c r="BL295">
        <v>6932.0320000000002</v>
      </c>
      <c r="BM295">
        <v>6222.1172999999999</v>
      </c>
      <c r="BN295">
        <v>5636.2784000000001</v>
      </c>
      <c r="BO295">
        <v>6277.3086999999996</v>
      </c>
      <c r="BP295">
        <v>6017.5346</v>
      </c>
      <c r="BQ295">
        <v>6190.5901000000003</v>
      </c>
      <c r="BR295">
        <v>6678.9512000000004</v>
      </c>
      <c r="BS295">
        <v>6867.2736000000004</v>
      </c>
      <c r="BT295">
        <v>6730.9022000000004</v>
      </c>
      <c r="BU295">
        <v>7503.6733999999997</v>
      </c>
      <c r="BV295">
        <v>7611.9102999999996</v>
      </c>
      <c r="BW295">
        <v>7214.8789999999999</v>
      </c>
      <c r="BX295">
        <v>8008.9387999999999</v>
      </c>
      <c r="BY295">
        <v>7614.2094999999999</v>
      </c>
      <c r="BZ295">
        <v>8351.6473999999998</v>
      </c>
      <c r="CA295">
        <v>8847.6232999999993</v>
      </c>
      <c r="CB295">
        <v>8462.2422999999999</v>
      </c>
      <c r="CC295">
        <v>8842.2392999999993</v>
      </c>
      <c r="CD295">
        <v>8218.6543999999994</v>
      </c>
      <c r="CE295">
        <v>8396.4279999999999</v>
      </c>
      <c r="CF295">
        <v>8927.19</v>
      </c>
      <c r="CG295">
        <v>9332.1291000000001</v>
      </c>
      <c r="CH295">
        <v>10058.5692</v>
      </c>
      <c r="CI295">
        <v>10956.771500000001</v>
      </c>
      <c r="CJ295">
        <v>11349.127</v>
      </c>
      <c r="CK295">
        <v>11654.830599999999</v>
      </c>
      <c r="CL295">
        <v>12134.3559</v>
      </c>
      <c r="CM295">
        <v>12647.670099999999</v>
      </c>
      <c r="CN295">
        <v>13136.494000000001</v>
      </c>
      <c r="CO295">
        <v>12611.924499999999</v>
      </c>
      <c r="CP295">
        <v>12150.9391</v>
      </c>
      <c r="CQ295">
        <v>13137.2057</v>
      </c>
      <c r="CR295">
        <v>11189.5664</v>
      </c>
      <c r="CS295">
        <v>11966.229799999999</v>
      </c>
      <c r="CT295">
        <v>13022.259899999999</v>
      </c>
      <c r="CU295">
        <v>12879.767099999999</v>
      </c>
      <c r="CV295">
        <v>12170.469499999999</v>
      </c>
      <c r="CW295">
        <v>11511.266600000001</v>
      </c>
      <c r="CX295">
        <v>10354.727199999999</v>
      </c>
      <c r="CY295">
        <v>12139.4238</v>
      </c>
      <c r="CZ295">
        <v>12386.2924</v>
      </c>
      <c r="DA295">
        <v>12579.531300000001</v>
      </c>
      <c r="DB295">
        <v>11406.240900000001</v>
      </c>
      <c r="DC295">
        <v>11646.9244</v>
      </c>
      <c r="DD295">
        <v>13124.6379</v>
      </c>
      <c r="DE295">
        <v>12193.2598</v>
      </c>
      <c r="DF295">
        <v>13216.280699999999</v>
      </c>
      <c r="DG295">
        <v>13415.777700000001</v>
      </c>
      <c r="DH295">
        <v>14327.0802</v>
      </c>
      <c r="DI295">
        <v>14955.464099999999</v>
      </c>
      <c r="DJ295">
        <v>15273.3532</v>
      </c>
      <c r="DK295">
        <v>15771.709500000001</v>
      </c>
      <c r="DL295">
        <v>17263.231899999999</v>
      </c>
      <c r="DM295">
        <v>17216.011299999998</v>
      </c>
      <c r="DN295">
        <v>18704.248899999999</v>
      </c>
      <c r="DO295">
        <v>19303.5144</v>
      </c>
      <c r="DP295">
        <v>20902.6414</v>
      </c>
      <c r="DQ295">
        <v>23366.025000000001</v>
      </c>
      <c r="DR295">
        <v>25030.763500000001</v>
      </c>
      <c r="DS295">
        <v>22814.339199999999</v>
      </c>
      <c r="DT295">
        <v>25788.349600000001</v>
      </c>
      <c r="DU295">
        <v>26964.228800000001</v>
      </c>
      <c r="DV295">
        <v>30068.352900000002</v>
      </c>
      <c r="DW295">
        <v>33777.128900000003</v>
      </c>
      <c r="DX295">
        <v>31147.121899999998</v>
      </c>
      <c r="DY295">
        <v>29809.445899999999</v>
      </c>
      <c r="DZ295">
        <v>31208.6597</v>
      </c>
      <c r="EA295">
        <v>31264.063600000001</v>
      </c>
      <c r="EB295">
        <v>33105.426599999999</v>
      </c>
      <c r="EC295">
        <v>30358.205600000001</v>
      </c>
      <c r="ED295">
        <v>32510.4787</v>
      </c>
      <c r="EE295">
        <v>28355.2137</v>
      </c>
      <c r="EF295">
        <v>29909.890899999999</v>
      </c>
      <c r="EG295">
        <v>27275.519400000001</v>
      </c>
      <c r="EH295">
        <v>23101.9139</v>
      </c>
      <c r="EI295">
        <v>21994.059099999999</v>
      </c>
      <c r="EJ295">
        <v>24357.493200000001</v>
      </c>
    </row>
    <row r="296" spans="1:140" x14ac:dyDescent="0.25">
      <c r="A296" t="s">
        <v>295</v>
      </c>
      <c r="B296">
        <v>11173.7186</v>
      </c>
      <c r="C296">
        <v>11642.2183</v>
      </c>
      <c r="D296">
        <v>11702.9673</v>
      </c>
      <c r="E296">
        <v>11291.943499999999</v>
      </c>
      <c r="F296">
        <v>11060.275600000001</v>
      </c>
      <c r="G296">
        <v>10430.6803</v>
      </c>
      <c r="H296">
        <v>10386.6381</v>
      </c>
      <c r="I296">
        <v>8955.2638999999999</v>
      </c>
      <c r="J296">
        <v>8610.2659999999996</v>
      </c>
      <c r="K296">
        <v>9019.2638999999999</v>
      </c>
      <c r="L296">
        <v>9122.2571000000007</v>
      </c>
      <c r="M296">
        <v>9688.4734000000008</v>
      </c>
      <c r="N296">
        <v>9556.7569999999996</v>
      </c>
      <c r="O296">
        <v>9542.1219000000001</v>
      </c>
      <c r="P296">
        <v>11441.998100000001</v>
      </c>
      <c r="Q296">
        <v>11177.7826</v>
      </c>
      <c r="R296">
        <v>10649.3516</v>
      </c>
      <c r="S296">
        <v>8713.9501</v>
      </c>
      <c r="T296">
        <v>6398.6135999999997</v>
      </c>
      <c r="U296">
        <v>6376.4219000000003</v>
      </c>
      <c r="V296">
        <v>5200.2605999999996</v>
      </c>
      <c r="W296">
        <v>4359.4628000000002</v>
      </c>
      <c r="X296">
        <v>4685.1271999999999</v>
      </c>
      <c r="Y296">
        <v>5170.8780999999999</v>
      </c>
      <c r="Z296">
        <v>4993.0828000000001</v>
      </c>
      <c r="AA296">
        <v>4985.6746999999996</v>
      </c>
      <c r="AB296">
        <v>5820.3620000000001</v>
      </c>
      <c r="AC296">
        <v>6065.0396000000001</v>
      </c>
      <c r="AD296">
        <v>7117.8949000000002</v>
      </c>
      <c r="AE296">
        <v>6232.2950000000001</v>
      </c>
      <c r="AF296">
        <v>6825.8468999999996</v>
      </c>
      <c r="AG296">
        <v>8480.3727999999992</v>
      </c>
      <c r="AH296">
        <v>8421.2217000000001</v>
      </c>
      <c r="AI296">
        <v>9350.3060999999998</v>
      </c>
      <c r="AJ296">
        <v>9825.9974000000002</v>
      </c>
      <c r="AK296">
        <v>9811.8166000000001</v>
      </c>
      <c r="AL296">
        <v>9260.9254999999994</v>
      </c>
      <c r="AM296">
        <v>8270.8104999999996</v>
      </c>
      <c r="AN296">
        <v>8970.5910000000003</v>
      </c>
      <c r="AO296">
        <v>8242.7057999999997</v>
      </c>
      <c r="AP296">
        <v>9749.5172000000002</v>
      </c>
      <c r="AQ296">
        <v>10280.0394</v>
      </c>
      <c r="AR296">
        <v>9951.3171999999995</v>
      </c>
      <c r="AS296">
        <v>9697.3045999999995</v>
      </c>
      <c r="AT296">
        <v>8853.0863000000008</v>
      </c>
      <c r="AU296">
        <v>8843.6759000000002</v>
      </c>
      <c r="AV296">
        <v>9441.7266999999993</v>
      </c>
      <c r="AW296">
        <v>8787.1038000000008</v>
      </c>
      <c r="AX296">
        <v>9365.7397000000001</v>
      </c>
      <c r="AY296">
        <v>9041.1450999999997</v>
      </c>
      <c r="AZ296">
        <v>7885.2718999999997</v>
      </c>
      <c r="BA296">
        <v>6930.4625999999998</v>
      </c>
      <c r="BB296">
        <v>6464.1437999999998</v>
      </c>
      <c r="BC296">
        <v>6656.3665000000001</v>
      </c>
      <c r="BD296">
        <v>6524.0177000000003</v>
      </c>
      <c r="BE296">
        <v>6664.1517000000003</v>
      </c>
      <c r="BF296">
        <v>7458.2446</v>
      </c>
      <c r="BG296">
        <v>6940.6976000000004</v>
      </c>
      <c r="BH296">
        <v>6368.7470000000003</v>
      </c>
      <c r="BI296">
        <v>6356.4308000000001</v>
      </c>
      <c r="BJ296">
        <v>6932.1944000000003</v>
      </c>
      <c r="BK296">
        <v>7078.0546000000004</v>
      </c>
      <c r="BL296">
        <v>6828.8179</v>
      </c>
      <c r="BM296">
        <v>6643.0501999999997</v>
      </c>
      <c r="BN296">
        <v>6516.7281999999996</v>
      </c>
      <c r="BO296">
        <v>6508.9780000000001</v>
      </c>
      <c r="BP296">
        <v>7032.9434000000001</v>
      </c>
      <c r="BQ296">
        <v>7556.9088000000002</v>
      </c>
      <c r="BR296">
        <v>8272.7487000000001</v>
      </c>
      <c r="BS296">
        <v>8518.7304000000004</v>
      </c>
      <c r="BT296">
        <v>9814.7423999999992</v>
      </c>
      <c r="BU296">
        <v>9974.9236999999994</v>
      </c>
      <c r="BV296">
        <v>10317.1291</v>
      </c>
      <c r="BW296">
        <v>9310.4082999999991</v>
      </c>
      <c r="BX296">
        <v>9766.9385999999995</v>
      </c>
      <c r="BY296">
        <v>9046.6003999999994</v>
      </c>
      <c r="BZ296">
        <v>10282.4748</v>
      </c>
      <c r="CA296">
        <v>11997.527400000001</v>
      </c>
      <c r="CB296">
        <v>12952.0345</v>
      </c>
      <c r="CC296">
        <v>13126.214599999999</v>
      </c>
      <c r="CD296">
        <v>14596.294900000001</v>
      </c>
      <c r="CE296">
        <v>15752.6883</v>
      </c>
      <c r="CF296">
        <v>16574.0183</v>
      </c>
      <c r="CG296">
        <v>16859.095799999999</v>
      </c>
      <c r="CH296">
        <v>18299.251</v>
      </c>
      <c r="CI296">
        <v>18582.9067</v>
      </c>
      <c r="CJ296">
        <v>19375.764800000001</v>
      </c>
      <c r="CK296">
        <v>21931.3377</v>
      </c>
      <c r="CL296">
        <v>23137.184499999999</v>
      </c>
      <c r="CM296">
        <v>23403.106400000001</v>
      </c>
      <c r="CN296">
        <v>28385.090199999999</v>
      </c>
      <c r="CO296">
        <v>28724.4624</v>
      </c>
      <c r="CP296">
        <v>30665.671300000002</v>
      </c>
      <c r="CQ296">
        <v>29229.9761</v>
      </c>
      <c r="CR296">
        <v>29946.529600000002</v>
      </c>
      <c r="CS296">
        <v>27106.1113</v>
      </c>
      <c r="CT296">
        <v>24760.390200000002</v>
      </c>
      <c r="CU296">
        <v>22113.9355</v>
      </c>
      <c r="CV296">
        <v>23868.6702</v>
      </c>
      <c r="CW296">
        <v>24198.347900000001</v>
      </c>
      <c r="CX296">
        <v>25081.884399999999</v>
      </c>
      <c r="CY296">
        <v>30104.937699999999</v>
      </c>
      <c r="CZ296">
        <v>29838.292099999999</v>
      </c>
      <c r="DA296">
        <v>28004.290700000001</v>
      </c>
      <c r="DB296">
        <v>24466.359</v>
      </c>
      <c r="DC296">
        <v>26767.036800000002</v>
      </c>
      <c r="DD296">
        <v>28585.5363</v>
      </c>
      <c r="DE296">
        <v>28491.8194</v>
      </c>
      <c r="DF296">
        <v>27131.416499999999</v>
      </c>
      <c r="DG296">
        <v>25042.910500000002</v>
      </c>
      <c r="DH296">
        <v>22954.811000000002</v>
      </c>
      <c r="DI296">
        <v>22874.180700000001</v>
      </c>
      <c r="DJ296">
        <v>24120.848399999999</v>
      </c>
      <c r="DK296">
        <v>24654.688600000001</v>
      </c>
      <c r="DL296">
        <v>28693.009600000001</v>
      </c>
      <c r="DM296">
        <v>30681.390200000002</v>
      </c>
      <c r="DN296">
        <v>32201.9166</v>
      </c>
      <c r="DO296">
        <v>35561.7111</v>
      </c>
      <c r="DP296">
        <v>33076.082799999996</v>
      </c>
      <c r="DQ296">
        <v>34538.8243</v>
      </c>
      <c r="DR296">
        <v>36334.179199999999</v>
      </c>
      <c r="DS296">
        <v>37573.739099999999</v>
      </c>
      <c r="DT296">
        <v>33564.825499999999</v>
      </c>
      <c r="DU296">
        <v>31209.1999</v>
      </c>
      <c r="DV296">
        <v>33507.690999999999</v>
      </c>
      <c r="DW296">
        <v>32238.732400000001</v>
      </c>
      <c r="DX296">
        <v>36000.829299999998</v>
      </c>
      <c r="DY296">
        <v>38837.222300000001</v>
      </c>
      <c r="DZ296">
        <v>36077.969700000001</v>
      </c>
      <c r="EA296">
        <v>34007.084300000002</v>
      </c>
      <c r="EB296">
        <v>33677.831700000002</v>
      </c>
      <c r="EC296">
        <v>30747.5429</v>
      </c>
      <c r="ED296">
        <v>29616.348900000001</v>
      </c>
      <c r="EE296">
        <v>29500.388200000001</v>
      </c>
      <c r="EF296">
        <v>33721.3557</v>
      </c>
      <c r="EG296">
        <v>35126.076300000001</v>
      </c>
      <c r="EH296">
        <v>35785.0484</v>
      </c>
      <c r="EI296">
        <v>27609.253700000001</v>
      </c>
      <c r="EJ296">
        <v>30707.562999999998</v>
      </c>
    </row>
    <row r="297" spans="1:140" x14ac:dyDescent="0.25">
      <c r="A297" t="s">
        <v>296</v>
      </c>
      <c r="B297" t="s">
        <v>506</v>
      </c>
      <c r="C297" t="s">
        <v>506</v>
      </c>
      <c r="D297" t="s">
        <v>506</v>
      </c>
      <c r="E297" t="s">
        <v>506</v>
      </c>
      <c r="F297" t="s">
        <v>506</v>
      </c>
      <c r="G297" t="s">
        <v>506</v>
      </c>
      <c r="H297" t="s">
        <v>506</v>
      </c>
      <c r="I297" t="s">
        <v>506</v>
      </c>
      <c r="J297" t="s">
        <v>506</v>
      </c>
      <c r="K297" t="s">
        <v>506</v>
      </c>
      <c r="L297" t="s">
        <v>506</v>
      </c>
      <c r="M297" t="s">
        <v>506</v>
      </c>
      <c r="N297" t="s">
        <v>506</v>
      </c>
      <c r="O297" t="s">
        <v>506</v>
      </c>
      <c r="P297" t="s">
        <v>506</v>
      </c>
      <c r="Q297" t="s">
        <v>506</v>
      </c>
      <c r="R297" t="s">
        <v>506</v>
      </c>
      <c r="S297" t="s">
        <v>506</v>
      </c>
      <c r="T297" t="s">
        <v>506</v>
      </c>
      <c r="U297" t="s">
        <v>506</v>
      </c>
      <c r="V297" t="s">
        <v>506</v>
      </c>
      <c r="W297" t="s">
        <v>506</v>
      </c>
      <c r="X297" t="s">
        <v>506</v>
      </c>
      <c r="Y297" t="s">
        <v>506</v>
      </c>
      <c r="Z297" t="s">
        <v>506</v>
      </c>
      <c r="AA297" t="s">
        <v>506</v>
      </c>
      <c r="AB297" t="s">
        <v>506</v>
      </c>
      <c r="AC297" t="s">
        <v>506</v>
      </c>
      <c r="AD297" t="s">
        <v>506</v>
      </c>
      <c r="AE297" t="s">
        <v>506</v>
      </c>
      <c r="AF297" t="s">
        <v>506</v>
      </c>
      <c r="AG297" t="s">
        <v>506</v>
      </c>
      <c r="AH297" t="s">
        <v>506</v>
      </c>
      <c r="AI297" t="s">
        <v>506</v>
      </c>
      <c r="AJ297" t="s">
        <v>506</v>
      </c>
      <c r="AK297" t="s">
        <v>506</v>
      </c>
      <c r="AL297" t="s">
        <v>506</v>
      </c>
      <c r="AM297" t="s">
        <v>506</v>
      </c>
      <c r="AN297" t="s">
        <v>506</v>
      </c>
      <c r="AO297" t="s">
        <v>506</v>
      </c>
      <c r="AP297" t="s">
        <v>506</v>
      </c>
      <c r="AQ297" t="s">
        <v>506</v>
      </c>
      <c r="AR297" t="s">
        <v>506</v>
      </c>
      <c r="AS297" t="s">
        <v>506</v>
      </c>
      <c r="AT297" t="s">
        <v>506</v>
      </c>
      <c r="AU297" t="s">
        <v>506</v>
      </c>
      <c r="AV297" t="s">
        <v>506</v>
      </c>
      <c r="AW297" t="s">
        <v>506</v>
      </c>
      <c r="AX297" t="s">
        <v>506</v>
      </c>
      <c r="AY297" t="s">
        <v>506</v>
      </c>
      <c r="AZ297" t="s">
        <v>506</v>
      </c>
      <c r="BA297" t="s">
        <v>506</v>
      </c>
      <c r="BB297" t="s">
        <v>506</v>
      </c>
      <c r="BC297" t="s">
        <v>506</v>
      </c>
      <c r="BD297" t="s">
        <v>506</v>
      </c>
      <c r="BE297" t="s">
        <v>506</v>
      </c>
      <c r="BF297" t="s">
        <v>506</v>
      </c>
      <c r="BG297" t="s">
        <v>506</v>
      </c>
      <c r="BH297" t="s">
        <v>506</v>
      </c>
      <c r="BI297" t="s">
        <v>506</v>
      </c>
      <c r="BJ297" t="s">
        <v>506</v>
      </c>
      <c r="BK297" t="s">
        <v>506</v>
      </c>
      <c r="BL297" t="s">
        <v>506</v>
      </c>
      <c r="BM297" t="s">
        <v>506</v>
      </c>
      <c r="BN297" t="s">
        <v>506</v>
      </c>
      <c r="BO297" t="s">
        <v>506</v>
      </c>
      <c r="BP297" t="s">
        <v>506</v>
      </c>
      <c r="BQ297" t="s">
        <v>506</v>
      </c>
      <c r="BR297" t="s">
        <v>506</v>
      </c>
      <c r="BS297" t="s">
        <v>506</v>
      </c>
      <c r="BT297" t="s">
        <v>506</v>
      </c>
      <c r="BU297" t="s">
        <v>506</v>
      </c>
      <c r="BV297" t="s">
        <v>506</v>
      </c>
      <c r="BW297" t="s">
        <v>506</v>
      </c>
      <c r="BX297" t="s">
        <v>506</v>
      </c>
      <c r="BY297" t="s">
        <v>506</v>
      </c>
      <c r="BZ297" t="s">
        <v>506</v>
      </c>
      <c r="CA297" t="s">
        <v>506</v>
      </c>
      <c r="CB297" t="s">
        <v>506</v>
      </c>
      <c r="CC297" t="s">
        <v>506</v>
      </c>
      <c r="CD297" t="s">
        <v>506</v>
      </c>
      <c r="CE297" t="s">
        <v>506</v>
      </c>
      <c r="CF297" t="s">
        <v>506</v>
      </c>
      <c r="CG297" t="s">
        <v>506</v>
      </c>
      <c r="CH297" t="s">
        <v>506</v>
      </c>
      <c r="CI297" t="s">
        <v>506</v>
      </c>
      <c r="CJ297" t="s">
        <v>506</v>
      </c>
      <c r="CK297" t="s">
        <v>506</v>
      </c>
      <c r="CL297" t="s">
        <v>506</v>
      </c>
      <c r="CM297" t="s">
        <v>506</v>
      </c>
      <c r="CN297" t="s">
        <v>506</v>
      </c>
      <c r="CO297" t="s">
        <v>506</v>
      </c>
      <c r="CP297" t="s">
        <v>506</v>
      </c>
      <c r="CQ297" t="s">
        <v>506</v>
      </c>
      <c r="CR297" t="s">
        <v>506</v>
      </c>
      <c r="CS297" t="s">
        <v>506</v>
      </c>
      <c r="CT297" t="s">
        <v>506</v>
      </c>
      <c r="CU297" t="s">
        <v>506</v>
      </c>
      <c r="CV297" t="s">
        <v>506</v>
      </c>
      <c r="CW297" t="s">
        <v>506</v>
      </c>
      <c r="CX297" t="s">
        <v>506</v>
      </c>
      <c r="CY297" t="s">
        <v>506</v>
      </c>
      <c r="CZ297" t="s">
        <v>506</v>
      </c>
      <c r="DA297" t="s">
        <v>506</v>
      </c>
      <c r="DB297" t="s">
        <v>506</v>
      </c>
      <c r="DC297" t="s">
        <v>506</v>
      </c>
      <c r="DD297" t="s">
        <v>506</v>
      </c>
      <c r="DE297" t="s">
        <v>506</v>
      </c>
      <c r="DF297" t="s">
        <v>506</v>
      </c>
      <c r="DG297" t="s">
        <v>506</v>
      </c>
      <c r="DH297" t="s">
        <v>506</v>
      </c>
      <c r="DI297" t="s">
        <v>506</v>
      </c>
      <c r="DJ297" t="s">
        <v>506</v>
      </c>
      <c r="DK297" t="s">
        <v>506</v>
      </c>
      <c r="DL297">
        <v>4888.08</v>
      </c>
      <c r="DM297">
        <v>5526.1</v>
      </c>
      <c r="DN297">
        <v>5456.7615999999998</v>
      </c>
      <c r="DO297">
        <v>5724.0493999999999</v>
      </c>
      <c r="DP297">
        <v>6143.2385999999997</v>
      </c>
      <c r="DQ297">
        <v>6098.3622999999998</v>
      </c>
      <c r="DR297">
        <v>6779.0418</v>
      </c>
      <c r="DS297">
        <v>6432.8593000000001</v>
      </c>
      <c r="DT297">
        <v>6425.6563999999998</v>
      </c>
      <c r="DU297">
        <v>6647.8473999999997</v>
      </c>
      <c r="DV297">
        <v>6853.9481999999998</v>
      </c>
      <c r="DW297">
        <v>7454.5829000000003</v>
      </c>
      <c r="DX297">
        <v>7948.7286000000004</v>
      </c>
      <c r="DY297">
        <v>8252.8183000000008</v>
      </c>
      <c r="DZ297">
        <v>8568.7314000000006</v>
      </c>
      <c r="EA297">
        <v>7909.2608</v>
      </c>
      <c r="EB297">
        <v>8513.1661999999997</v>
      </c>
      <c r="EC297">
        <v>9551.7744000000002</v>
      </c>
      <c r="ED297">
        <v>9322.1924999999992</v>
      </c>
      <c r="EE297">
        <v>10018.249599999999</v>
      </c>
      <c r="EF297">
        <v>10282.772999999999</v>
      </c>
      <c r="EG297">
        <v>9898.2263999999996</v>
      </c>
      <c r="EH297">
        <v>9751.8029999999999</v>
      </c>
      <c r="EI297">
        <v>11446.8943</v>
      </c>
      <c r="EJ297">
        <v>11233.0705</v>
      </c>
    </row>
    <row r="298" spans="1:140" x14ac:dyDescent="0.25">
      <c r="A298" t="s">
        <v>297</v>
      </c>
      <c r="B298" t="s">
        <v>506</v>
      </c>
      <c r="C298" t="s">
        <v>506</v>
      </c>
      <c r="D298" t="s">
        <v>506</v>
      </c>
      <c r="E298" t="s">
        <v>506</v>
      </c>
      <c r="F298" t="s">
        <v>506</v>
      </c>
      <c r="G298" t="s">
        <v>506</v>
      </c>
      <c r="H298" t="s">
        <v>506</v>
      </c>
      <c r="I298" t="s">
        <v>506</v>
      </c>
      <c r="J298" t="s">
        <v>506</v>
      </c>
      <c r="K298" t="s">
        <v>506</v>
      </c>
      <c r="L298" t="s">
        <v>506</v>
      </c>
      <c r="M298" t="s">
        <v>506</v>
      </c>
      <c r="N298" t="s">
        <v>506</v>
      </c>
      <c r="O298" t="s">
        <v>506</v>
      </c>
      <c r="P298" t="s">
        <v>506</v>
      </c>
      <c r="Q298" t="s">
        <v>506</v>
      </c>
      <c r="R298" t="s">
        <v>506</v>
      </c>
      <c r="S298" t="s">
        <v>506</v>
      </c>
      <c r="T298" t="s">
        <v>506</v>
      </c>
      <c r="U298" t="s">
        <v>506</v>
      </c>
      <c r="V298" t="s">
        <v>506</v>
      </c>
      <c r="W298" t="s">
        <v>506</v>
      </c>
      <c r="X298" t="s">
        <v>506</v>
      </c>
      <c r="Y298" t="s">
        <v>506</v>
      </c>
      <c r="Z298" t="s">
        <v>506</v>
      </c>
      <c r="AA298" t="s">
        <v>506</v>
      </c>
      <c r="AB298" t="s">
        <v>506</v>
      </c>
      <c r="AC298" t="s">
        <v>506</v>
      </c>
      <c r="AD298" t="s">
        <v>506</v>
      </c>
      <c r="AE298" t="s">
        <v>506</v>
      </c>
      <c r="AF298" t="s">
        <v>506</v>
      </c>
      <c r="AG298" t="s">
        <v>506</v>
      </c>
      <c r="AH298" t="s">
        <v>506</v>
      </c>
      <c r="AI298" t="s">
        <v>506</v>
      </c>
      <c r="AJ298" t="s">
        <v>506</v>
      </c>
      <c r="AK298" t="s">
        <v>506</v>
      </c>
      <c r="AL298" t="s">
        <v>506</v>
      </c>
      <c r="AM298" t="s">
        <v>506</v>
      </c>
      <c r="AN298" t="s">
        <v>506</v>
      </c>
      <c r="AO298" t="s">
        <v>506</v>
      </c>
      <c r="AP298" t="s">
        <v>506</v>
      </c>
      <c r="AQ298">
        <v>8926.2949000000008</v>
      </c>
      <c r="AR298">
        <v>9707.2626</v>
      </c>
      <c r="AS298">
        <v>19459.179700000001</v>
      </c>
      <c r="AT298">
        <v>20330.3174</v>
      </c>
      <c r="AU298">
        <v>21540.859400000001</v>
      </c>
      <c r="AV298">
        <v>22456.153999999999</v>
      </c>
      <c r="AW298">
        <v>25266.7219</v>
      </c>
      <c r="AX298">
        <v>24884.692299999999</v>
      </c>
      <c r="AY298">
        <v>21879.898399999998</v>
      </c>
      <c r="AZ298">
        <v>22413.8364</v>
      </c>
      <c r="BA298">
        <v>19805.2814</v>
      </c>
      <c r="BB298">
        <v>13963.7237</v>
      </c>
      <c r="BC298">
        <v>18782.1515</v>
      </c>
      <c r="BD298">
        <v>18865.0147</v>
      </c>
      <c r="BE298">
        <v>18761.0753</v>
      </c>
      <c r="BF298">
        <v>24887.729899999998</v>
      </c>
      <c r="BG298">
        <v>24772.7513</v>
      </c>
      <c r="BH298">
        <v>25042.394499999999</v>
      </c>
      <c r="BI298">
        <v>23969.558799999999</v>
      </c>
      <c r="BJ298">
        <v>22674.659100000001</v>
      </c>
      <c r="BK298">
        <v>23140.104500000001</v>
      </c>
      <c r="BL298">
        <v>25602.736000000001</v>
      </c>
      <c r="BM298">
        <v>28080.791099999999</v>
      </c>
      <c r="BN298">
        <v>29702.1636</v>
      </c>
      <c r="BO298">
        <v>30708.9087</v>
      </c>
      <c r="BP298">
        <v>28603.746599999999</v>
      </c>
      <c r="BQ298">
        <v>32837.078000000001</v>
      </c>
      <c r="BR298">
        <v>36477.9732</v>
      </c>
      <c r="BS298">
        <v>33724.332199999997</v>
      </c>
      <c r="BT298">
        <v>36411.002800000002</v>
      </c>
      <c r="BU298">
        <v>34920.964899999999</v>
      </c>
      <c r="BV298">
        <v>38344.024899999997</v>
      </c>
      <c r="BW298">
        <v>38119.660300000003</v>
      </c>
      <c r="BX298">
        <v>38967.712299999999</v>
      </c>
      <c r="BY298">
        <v>39784.383900000001</v>
      </c>
      <c r="BZ298">
        <v>41105.933400000002</v>
      </c>
      <c r="CA298">
        <v>41300.5844</v>
      </c>
      <c r="CB298">
        <v>42678.3825</v>
      </c>
      <c r="CC298">
        <v>44392.595800000003</v>
      </c>
      <c r="CD298">
        <v>43552.078300000001</v>
      </c>
      <c r="CE298">
        <v>48140.251900000003</v>
      </c>
      <c r="CF298">
        <v>48292.167200000004</v>
      </c>
      <c r="CG298">
        <v>48774.814100000003</v>
      </c>
      <c r="CH298">
        <v>52502.791799999999</v>
      </c>
      <c r="CI298">
        <v>51490.384899999997</v>
      </c>
      <c r="CJ298">
        <v>54434.915200000003</v>
      </c>
      <c r="CK298">
        <v>58584.776899999997</v>
      </c>
      <c r="CL298">
        <v>55669.627099999998</v>
      </c>
      <c r="CM298">
        <v>45876.205999999998</v>
      </c>
      <c r="CN298">
        <v>39482.675999999999</v>
      </c>
      <c r="CO298">
        <v>39748.03</v>
      </c>
      <c r="CP298">
        <v>39597.829599999997</v>
      </c>
      <c r="CQ298">
        <v>40991.308400000002</v>
      </c>
      <c r="CR298">
        <v>41880.361499999999</v>
      </c>
      <c r="CS298">
        <v>48996.1158</v>
      </c>
      <c r="CT298">
        <v>47850.727500000001</v>
      </c>
      <c r="CU298">
        <v>48996.1158</v>
      </c>
      <c r="CV298">
        <v>43713.022599999997</v>
      </c>
      <c r="CW298">
        <v>39776.381399999998</v>
      </c>
      <c r="CX298">
        <v>38835.314599999998</v>
      </c>
      <c r="CY298">
        <v>41757.825100000002</v>
      </c>
      <c r="CZ298">
        <v>43065.706599999998</v>
      </c>
      <c r="DA298">
        <v>39056.667699999998</v>
      </c>
      <c r="DB298">
        <v>35043.134400000003</v>
      </c>
      <c r="DC298">
        <v>34666.804600000003</v>
      </c>
      <c r="DD298">
        <v>36837.906799999997</v>
      </c>
      <c r="DE298">
        <v>35277.532899999998</v>
      </c>
      <c r="DF298">
        <v>34718.520299999996</v>
      </c>
      <c r="DG298">
        <v>31757.033899999999</v>
      </c>
      <c r="DH298">
        <v>31287.2297</v>
      </c>
      <c r="DI298">
        <v>32796.300199999998</v>
      </c>
      <c r="DJ298">
        <v>33532.127899999999</v>
      </c>
      <c r="DK298">
        <v>33070.676599999999</v>
      </c>
      <c r="DL298">
        <v>36807.5527</v>
      </c>
      <c r="DM298">
        <v>34957.394500000002</v>
      </c>
      <c r="DN298">
        <v>38009.748</v>
      </c>
      <c r="DO298">
        <v>36726.959600000002</v>
      </c>
      <c r="DP298">
        <v>36706.832999999999</v>
      </c>
      <c r="DQ298">
        <v>34141.753799999999</v>
      </c>
      <c r="DR298">
        <v>32433.860499999999</v>
      </c>
      <c r="DS298">
        <v>33992.715499999998</v>
      </c>
      <c r="DT298">
        <v>35657.977500000001</v>
      </c>
      <c r="DU298">
        <v>35855.879500000003</v>
      </c>
      <c r="DV298">
        <v>39204.380899999996</v>
      </c>
      <c r="DW298">
        <v>40838.472999999998</v>
      </c>
      <c r="DX298">
        <v>41299.991499999996</v>
      </c>
      <c r="DY298">
        <v>43516.8583</v>
      </c>
      <c r="DZ298">
        <v>47272.120199999998</v>
      </c>
      <c r="EA298">
        <v>42698.885799999996</v>
      </c>
      <c r="EB298">
        <v>41696.712699999996</v>
      </c>
      <c r="EC298">
        <v>41453.484299999996</v>
      </c>
      <c r="ED298">
        <v>43958.807000000001</v>
      </c>
      <c r="EE298">
        <v>43068.809699999998</v>
      </c>
      <c r="EF298">
        <v>43437.354899999998</v>
      </c>
      <c r="EG298">
        <v>43907.960299999999</v>
      </c>
      <c r="EH298">
        <v>39909.602800000001</v>
      </c>
      <c r="EI298">
        <v>34249.122000000003</v>
      </c>
      <c r="EJ298">
        <v>35799.099099999999</v>
      </c>
    </row>
    <row r="299" spans="1:140" x14ac:dyDescent="0.25">
      <c r="A299" t="s">
        <v>298</v>
      </c>
      <c r="B299">
        <v>18154.697</v>
      </c>
      <c r="C299">
        <v>18283.8194</v>
      </c>
      <c r="D299">
        <v>16578.6165</v>
      </c>
      <c r="E299">
        <v>13817.2322</v>
      </c>
      <c r="F299">
        <v>14011.6314</v>
      </c>
      <c r="G299">
        <v>13885.9082</v>
      </c>
      <c r="H299">
        <v>12854.1111</v>
      </c>
      <c r="I299">
        <v>11201.389499999999</v>
      </c>
      <c r="J299">
        <v>11967.7775</v>
      </c>
      <c r="K299">
        <v>10686.1342</v>
      </c>
      <c r="L299">
        <v>9984.6942999999992</v>
      </c>
      <c r="M299">
        <v>10624.7891</v>
      </c>
      <c r="N299">
        <v>9944.1977000000006</v>
      </c>
      <c r="O299">
        <v>8165.6673000000001</v>
      </c>
      <c r="P299">
        <v>7909.1761999999999</v>
      </c>
      <c r="Q299">
        <v>8754.3353999999999</v>
      </c>
      <c r="R299">
        <v>7561.4564</v>
      </c>
      <c r="S299">
        <v>5168.5371999999998</v>
      </c>
      <c r="T299">
        <v>3120.4675000000002</v>
      </c>
      <c r="U299">
        <v>4352.8323</v>
      </c>
      <c r="V299">
        <v>3764.0434</v>
      </c>
      <c r="W299">
        <v>3309.8348000000001</v>
      </c>
      <c r="X299">
        <v>3743.0151999999998</v>
      </c>
      <c r="Y299">
        <v>5771.1706999999997</v>
      </c>
      <c r="Z299">
        <v>4927.4323000000004</v>
      </c>
      <c r="AA299">
        <v>4945.8599000000004</v>
      </c>
      <c r="AB299">
        <v>5850.0774000000001</v>
      </c>
      <c r="AC299">
        <v>6527.1891999999998</v>
      </c>
      <c r="AD299">
        <v>7691.3708999999999</v>
      </c>
      <c r="AE299">
        <v>7388.5941000000003</v>
      </c>
      <c r="AF299">
        <v>6858.7348000000002</v>
      </c>
      <c r="AG299">
        <v>7056.1646000000001</v>
      </c>
      <c r="AH299">
        <v>6706.7245000000003</v>
      </c>
      <c r="AI299">
        <v>8062.3837999999996</v>
      </c>
      <c r="AJ299">
        <v>9207.2909</v>
      </c>
      <c r="AK299">
        <v>9812.0877</v>
      </c>
      <c r="AL299">
        <v>9393.3822</v>
      </c>
      <c r="AM299">
        <v>7555.7048000000004</v>
      </c>
      <c r="AN299">
        <v>7872.2846</v>
      </c>
      <c r="AO299">
        <v>8205.7487000000001</v>
      </c>
      <c r="AP299">
        <v>9759.5612000000001</v>
      </c>
      <c r="AQ299">
        <v>9992.0324000000001</v>
      </c>
      <c r="AR299">
        <v>10854.289000000001</v>
      </c>
      <c r="AS299">
        <v>10713.9609</v>
      </c>
      <c r="AT299">
        <v>9803.4860000000008</v>
      </c>
      <c r="AU299">
        <v>10121.093500000001</v>
      </c>
      <c r="AV299">
        <v>10330.053599999999</v>
      </c>
      <c r="AW299">
        <v>10181.0309</v>
      </c>
      <c r="AX299">
        <v>12297.288699999999</v>
      </c>
      <c r="AY299">
        <v>12478.6813</v>
      </c>
      <c r="AZ299">
        <v>12320.7773</v>
      </c>
      <c r="BA299">
        <v>11074.6163</v>
      </c>
      <c r="BB299">
        <v>11241.627200000001</v>
      </c>
      <c r="BC299">
        <v>13039.775</v>
      </c>
      <c r="BD299">
        <v>13808.579299999999</v>
      </c>
      <c r="BE299">
        <v>13509.911</v>
      </c>
      <c r="BF299">
        <v>14143.843999999999</v>
      </c>
      <c r="BG299">
        <v>15940.6873</v>
      </c>
      <c r="BH299">
        <v>16625.717400000001</v>
      </c>
      <c r="BI299">
        <v>17165.5406</v>
      </c>
      <c r="BJ299">
        <v>15775.530199999999</v>
      </c>
      <c r="BK299">
        <v>14191.674999999999</v>
      </c>
      <c r="BL299">
        <v>14807.2673</v>
      </c>
      <c r="BM299">
        <v>16297.3325</v>
      </c>
      <c r="BN299">
        <v>15142.8812</v>
      </c>
      <c r="BO299">
        <v>15324.016100000001</v>
      </c>
      <c r="BP299">
        <v>15577.605100000001</v>
      </c>
      <c r="BQ299">
        <v>15423.6612</v>
      </c>
      <c r="BR299">
        <v>15617.3464</v>
      </c>
      <c r="BS299">
        <v>15934.470499999999</v>
      </c>
      <c r="BT299">
        <v>16221.3685</v>
      </c>
      <c r="BU299">
        <v>17459.5838</v>
      </c>
      <c r="BV299">
        <v>18923.683499999999</v>
      </c>
      <c r="BW299">
        <v>18415.384300000002</v>
      </c>
      <c r="BX299">
        <v>18545.8266</v>
      </c>
      <c r="BY299">
        <v>16790.096699999998</v>
      </c>
      <c r="BZ299">
        <v>16279.911</v>
      </c>
      <c r="CA299">
        <v>17348.433000000001</v>
      </c>
      <c r="CB299">
        <v>20038.55</v>
      </c>
      <c r="CC299">
        <v>19676.9385</v>
      </c>
      <c r="CD299">
        <v>19603.242099999999</v>
      </c>
      <c r="CE299">
        <v>21320.368200000001</v>
      </c>
      <c r="CF299">
        <v>21847.297500000001</v>
      </c>
      <c r="CG299">
        <v>21192.9424</v>
      </c>
      <c r="CH299">
        <v>22100.7369</v>
      </c>
      <c r="CI299">
        <v>20912.268599999999</v>
      </c>
      <c r="CJ299">
        <v>20829.369200000001</v>
      </c>
      <c r="CK299">
        <v>22451.3135</v>
      </c>
      <c r="CL299">
        <v>20544.922600000002</v>
      </c>
      <c r="CM299">
        <v>20417.796900000001</v>
      </c>
      <c r="CN299">
        <v>22921.4666</v>
      </c>
      <c r="CO299">
        <v>22702.6014</v>
      </c>
      <c r="CP299">
        <v>22056.915199999999</v>
      </c>
      <c r="CQ299">
        <v>22001.669300000001</v>
      </c>
      <c r="CR299">
        <v>22412.5605</v>
      </c>
      <c r="CS299">
        <v>22077.584699999999</v>
      </c>
      <c r="CT299">
        <v>22870.0959</v>
      </c>
      <c r="CU299">
        <v>22697.593199999999</v>
      </c>
      <c r="CV299">
        <v>23232.485400000001</v>
      </c>
      <c r="CW299">
        <v>19398.911899999999</v>
      </c>
      <c r="CX299">
        <v>16986.0461</v>
      </c>
      <c r="CY299">
        <v>16873.511900000001</v>
      </c>
      <c r="CZ299">
        <v>12286.7518</v>
      </c>
      <c r="DA299">
        <v>10996.575999999999</v>
      </c>
      <c r="DB299">
        <v>12703.5916</v>
      </c>
      <c r="DC299">
        <v>13583.8207</v>
      </c>
      <c r="DD299">
        <v>13745.7114</v>
      </c>
      <c r="DE299">
        <v>12342.769700000001</v>
      </c>
      <c r="DF299">
        <v>10241.9638</v>
      </c>
      <c r="DG299">
        <v>10365.1638</v>
      </c>
      <c r="DH299">
        <v>11049.8012</v>
      </c>
      <c r="DI299">
        <v>11160.3663</v>
      </c>
      <c r="DJ299">
        <v>11428.7333</v>
      </c>
      <c r="DK299">
        <v>11255.9913</v>
      </c>
      <c r="DL299">
        <v>13017.3426</v>
      </c>
      <c r="DM299">
        <v>10946.0443</v>
      </c>
      <c r="DN299">
        <v>9029.4930999999997</v>
      </c>
      <c r="DO299">
        <v>10154.358899999999</v>
      </c>
      <c r="DP299">
        <v>9018.2260000000006</v>
      </c>
      <c r="DQ299">
        <v>8917.5565000000006</v>
      </c>
      <c r="DR299">
        <v>7171.8882999999996</v>
      </c>
      <c r="DS299">
        <v>7076.7359999999999</v>
      </c>
      <c r="DT299">
        <v>7232.0344999999998</v>
      </c>
      <c r="DU299">
        <v>6325.6896999999999</v>
      </c>
      <c r="DV299">
        <v>6645.4766</v>
      </c>
      <c r="DW299">
        <v>5713.5262000000002</v>
      </c>
      <c r="DX299">
        <v>7249.48</v>
      </c>
      <c r="DY299">
        <v>7672.027</v>
      </c>
      <c r="DZ299">
        <v>7903.4975000000004</v>
      </c>
      <c r="EA299">
        <v>8964.1679999999997</v>
      </c>
      <c r="EB299">
        <v>9064.7520000000004</v>
      </c>
      <c r="EC299">
        <v>9505.8615000000009</v>
      </c>
      <c r="ED299">
        <v>10696.424000000001</v>
      </c>
      <c r="EE299">
        <v>11467.454</v>
      </c>
      <c r="EF299">
        <v>12172.106599999999</v>
      </c>
      <c r="EG299">
        <v>11219.8526</v>
      </c>
      <c r="EH299">
        <v>10661.1623</v>
      </c>
      <c r="EI299">
        <v>10526.094300000001</v>
      </c>
      <c r="EJ299">
        <v>10512.384</v>
      </c>
    </row>
    <row r="300" spans="1:140" x14ac:dyDescent="0.25">
      <c r="A300" t="s">
        <v>299</v>
      </c>
      <c r="B300">
        <v>20202.372299999999</v>
      </c>
      <c r="C300">
        <v>22407.004300000001</v>
      </c>
      <c r="D300">
        <v>21722.109400000001</v>
      </c>
      <c r="E300">
        <v>18517.8891</v>
      </c>
      <c r="F300">
        <v>20002.1319</v>
      </c>
      <c r="G300">
        <v>25019.586200000002</v>
      </c>
      <c r="H300">
        <v>26434.521400000001</v>
      </c>
      <c r="I300">
        <v>28351.402999999998</v>
      </c>
      <c r="J300">
        <v>27271.098600000001</v>
      </c>
      <c r="K300">
        <v>24914.8897</v>
      </c>
      <c r="L300">
        <v>29240.901300000001</v>
      </c>
      <c r="M300">
        <v>36163.943399999996</v>
      </c>
      <c r="N300">
        <v>40127.987999999998</v>
      </c>
      <c r="O300">
        <v>34520.600599999998</v>
      </c>
      <c r="P300">
        <v>31524.3305</v>
      </c>
      <c r="Q300">
        <v>31331.445500000002</v>
      </c>
      <c r="R300">
        <v>22906.638800000001</v>
      </c>
      <c r="S300">
        <v>19094.678500000002</v>
      </c>
      <c r="T300">
        <v>18777.9781</v>
      </c>
      <c r="U300">
        <v>18471.688999999998</v>
      </c>
      <c r="V300">
        <v>17547.6522</v>
      </c>
      <c r="W300">
        <v>20443.521100000002</v>
      </c>
      <c r="X300">
        <v>21666.018499999998</v>
      </c>
      <c r="Y300">
        <v>23731.974600000001</v>
      </c>
      <c r="Z300">
        <v>22811.162100000001</v>
      </c>
      <c r="AA300">
        <v>21644.277999999998</v>
      </c>
      <c r="AB300">
        <v>25158.5337</v>
      </c>
      <c r="AC300">
        <v>26273.636500000001</v>
      </c>
      <c r="AD300">
        <v>26211.3982</v>
      </c>
      <c r="AE300">
        <v>28398.826300000001</v>
      </c>
      <c r="AF300">
        <v>31252.396000000001</v>
      </c>
      <c r="AG300">
        <v>33214.266900000002</v>
      </c>
      <c r="AH300">
        <v>32425.366399999999</v>
      </c>
      <c r="AI300">
        <v>29262.573499999999</v>
      </c>
      <c r="AJ300">
        <v>33126.949500000002</v>
      </c>
      <c r="AK300">
        <v>32349.64</v>
      </c>
      <c r="AL300">
        <v>26393.446</v>
      </c>
      <c r="AM300">
        <v>26105.520199999999</v>
      </c>
      <c r="AN300">
        <v>27480.596699999998</v>
      </c>
      <c r="AO300">
        <v>26050.948199999999</v>
      </c>
      <c r="AP300">
        <v>29418.292000000001</v>
      </c>
      <c r="AQ300">
        <v>31527.478500000001</v>
      </c>
      <c r="AR300">
        <v>31022.770100000002</v>
      </c>
      <c r="AS300">
        <v>29331.785100000001</v>
      </c>
      <c r="AT300">
        <v>30954.711899999998</v>
      </c>
      <c r="AU300">
        <v>31755.6273</v>
      </c>
      <c r="AV300">
        <v>32873.725200000001</v>
      </c>
      <c r="AW300">
        <v>36030.240100000003</v>
      </c>
      <c r="AX300">
        <v>36629.215499999998</v>
      </c>
      <c r="AY300">
        <v>38452.700900000003</v>
      </c>
      <c r="AZ300">
        <v>38696.427799999998</v>
      </c>
      <c r="BA300">
        <v>42080.426099999997</v>
      </c>
      <c r="BB300">
        <v>40478.687100000003</v>
      </c>
      <c r="BC300">
        <v>44317.755400000002</v>
      </c>
      <c r="BD300">
        <v>48055.663399999998</v>
      </c>
      <c r="BE300">
        <v>47833.700299999997</v>
      </c>
      <c r="BF300">
        <v>45620.483899999999</v>
      </c>
      <c r="BG300">
        <v>53134.745999999999</v>
      </c>
      <c r="BH300">
        <v>53203.062100000003</v>
      </c>
      <c r="BI300">
        <v>57217.265700000004</v>
      </c>
      <c r="BJ300">
        <v>51391.480799999998</v>
      </c>
      <c r="BK300">
        <v>54375.021000000001</v>
      </c>
      <c r="BL300">
        <v>55191.7019</v>
      </c>
      <c r="BM300">
        <v>52777.1996</v>
      </c>
      <c r="BN300">
        <v>56343.9349</v>
      </c>
      <c r="BO300">
        <v>57335.083500000001</v>
      </c>
      <c r="BP300">
        <v>60723.817600000002</v>
      </c>
      <c r="BQ300">
        <v>61046.895900000003</v>
      </c>
      <c r="BR300">
        <v>64416.851600000002</v>
      </c>
      <c r="BS300">
        <v>63573.072</v>
      </c>
      <c r="BT300">
        <v>66434.854699999996</v>
      </c>
      <c r="BU300">
        <v>67883.5478</v>
      </c>
      <c r="BV300">
        <v>69324.264999999999</v>
      </c>
      <c r="BW300">
        <v>69840.945200000002</v>
      </c>
      <c r="BX300">
        <v>73703.612999999998</v>
      </c>
      <c r="BY300">
        <v>73107.888200000001</v>
      </c>
      <c r="BZ300">
        <v>81153.519400000005</v>
      </c>
      <c r="CA300">
        <v>86322.767900000006</v>
      </c>
      <c r="CB300">
        <v>91584.472200000004</v>
      </c>
      <c r="CC300">
        <v>100570.6591</v>
      </c>
      <c r="CD300">
        <v>91101.758199999997</v>
      </c>
      <c r="CE300">
        <v>92217.950200000007</v>
      </c>
      <c r="CF300">
        <v>88634.597099999999</v>
      </c>
      <c r="CG300">
        <v>86249.308499999999</v>
      </c>
      <c r="CH300">
        <v>89324.048299999995</v>
      </c>
      <c r="CI300">
        <v>85842.221399999995</v>
      </c>
      <c r="CJ300">
        <v>85863.565300000002</v>
      </c>
      <c r="CK300">
        <v>87785.797500000001</v>
      </c>
      <c r="CL300">
        <v>85597.231899999999</v>
      </c>
      <c r="CM300">
        <v>96859.810700000002</v>
      </c>
      <c r="CN300">
        <v>100953.9448</v>
      </c>
      <c r="CO300">
        <v>99647.060200000007</v>
      </c>
      <c r="CP300">
        <v>94870.570399999997</v>
      </c>
      <c r="CQ300">
        <v>104088.97349999999</v>
      </c>
      <c r="CR300">
        <v>99769.737299999993</v>
      </c>
      <c r="CS300">
        <v>104619.0781</v>
      </c>
      <c r="CT300">
        <v>106996.5208</v>
      </c>
      <c r="CU300">
        <v>108411.38920000001</v>
      </c>
      <c r="CV300">
        <v>110266.66469999999</v>
      </c>
      <c r="CW300">
        <v>104572.19530000001</v>
      </c>
      <c r="CX300">
        <v>102024.96739999999</v>
      </c>
      <c r="CY300">
        <v>111142.8751</v>
      </c>
      <c r="CZ300">
        <v>109941.5126</v>
      </c>
      <c r="DA300">
        <v>109312.76210000001</v>
      </c>
      <c r="DB300">
        <v>99960.098700000002</v>
      </c>
      <c r="DC300">
        <v>96545.408500000005</v>
      </c>
      <c r="DD300">
        <v>104964.808</v>
      </c>
      <c r="DE300">
        <v>106562.663</v>
      </c>
      <c r="DF300">
        <v>105365.0828</v>
      </c>
      <c r="DG300">
        <v>96751.294999999998</v>
      </c>
      <c r="DH300">
        <v>104549.0998</v>
      </c>
      <c r="DI300">
        <v>106074.96339999999</v>
      </c>
      <c r="DJ300">
        <v>111717.3655</v>
      </c>
      <c r="DK300">
        <v>116610.54240000001</v>
      </c>
      <c r="DL300">
        <v>111358.6005</v>
      </c>
      <c r="DM300">
        <v>112502.6958</v>
      </c>
      <c r="DN300">
        <v>115858.7084</v>
      </c>
      <c r="DO300">
        <v>119067.02340000001</v>
      </c>
      <c r="DP300">
        <v>121233.6422</v>
      </c>
      <c r="DQ300">
        <v>124839.5621</v>
      </c>
      <c r="DR300">
        <v>131712.66279999999</v>
      </c>
      <c r="DS300">
        <v>130179.8769</v>
      </c>
      <c r="DT300">
        <v>136093.87419999999</v>
      </c>
      <c r="DU300">
        <v>141950.80929999999</v>
      </c>
      <c r="DV300">
        <v>150363.49789999999</v>
      </c>
      <c r="DW300">
        <v>157497.38930000001</v>
      </c>
      <c r="DX300">
        <v>159297.11749999999</v>
      </c>
      <c r="DY300">
        <v>160239.32810000001</v>
      </c>
      <c r="DZ300">
        <v>178914.15470000001</v>
      </c>
      <c r="EA300">
        <v>184791.41639999999</v>
      </c>
      <c r="EB300">
        <v>184160.58540000001</v>
      </c>
      <c r="EC300">
        <v>186254.8192</v>
      </c>
      <c r="ED300">
        <v>198479.77359999999</v>
      </c>
      <c r="EE300">
        <v>205161.1882</v>
      </c>
      <c r="EF300">
        <v>205613.58689999999</v>
      </c>
      <c r="EG300">
        <v>223848.81210000001</v>
      </c>
      <c r="EH300">
        <v>231169.9019</v>
      </c>
      <c r="EI300">
        <v>204152.46530000001</v>
      </c>
      <c r="EJ300">
        <v>207663.9662</v>
      </c>
    </row>
    <row r="301" spans="1:140" x14ac:dyDescent="0.25">
      <c r="A301" t="s">
        <v>300</v>
      </c>
      <c r="B301">
        <v>1495.164</v>
      </c>
      <c r="C301">
        <v>1335.595</v>
      </c>
      <c r="D301">
        <v>1148.5405000000001</v>
      </c>
      <c r="E301">
        <v>1265.1946</v>
      </c>
      <c r="F301">
        <v>1271.828</v>
      </c>
      <c r="G301">
        <v>1326.6812</v>
      </c>
      <c r="H301">
        <v>1235.1760999999999</v>
      </c>
      <c r="I301">
        <v>1093.4722999999999</v>
      </c>
      <c r="J301">
        <v>1171.7419</v>
      </c>
      <c r="K301">
        <v>1239.4043999999999</v>
      </c>
      <c r="L301">
        <v>1284.6559</v>
      </c>
      <c r="M301">
        <v>1354.2795000000001</v>
      </c>
      <c r="N301">
        <v>1469.1614999999999</v>
      </c>
      <c r="O301">
        <v>1339.5142000000001</v>
      </c>
      <c r="P301">
        <v>1508.2656999999999</v>
      </c>
      <c r="Q301">
        <v>1379.3097</v>
      </c>
      <c r="R301">
        <v>1351.2615000000001</v>
      </c>
      <c r="S301">
        <v>969.03650000000005</v>
      </c>
      <c r="T301">
        <v>1043.9201</v>
      </c>
      <c r="U301">
        <v>1047.585</v>
      </c>
      <c r="V301">
        <v>832.7681</v>
      </c>
      <c r="W301">
        <v>729.64729999999997</v>
      </c>
      <c r="X301">
        <v>870.21370000000002</v>
      </c>
      <c r="Y301">
        <v>1044.0243</v>
      </c>
      <c r="Z301">
        <v>1024.1256000000001</v>
      </c>
      <c r="AA301">
        <v>1035.9782</v>
      </c>
      <c r="AB301">
        <v>1119.5111999999999</v>
      </c>
      <c r="AC301">
        <v>1235.6292000000001</v>
      </c>
      <c r="AD301">
        <v>1273.7311</v>
      </c>
      <c r="AE301">
        <v>1236.7582</v>
      </c>
      <c r="AF301">
        <v>1342.181</v>
      </c>
      <c r="AG301">
        <v>1393.2593999999999</v>
      </c>
      <c r="AH301">
        <v>1354.0127</v>
      </c>
      <c r="AI301">
        <v>1511.1943000000001</v>
      </c>
      <c r="AJ301">
        <v>1506.83</v>
      </c>
      <c r="AK301">
        <v>1608.0806</v>
      </c>
      <c r="AL301">
        <v>1644.7564</v>
      </c>
      <c r="AM301">
        <v>1549.6176</v>
      </c>
      <c r="AN301">
        <v>1700.4547</v>
      </c>
      <c r="AO301">
        <v>1852.1087</v>
      </c>
      <c r="AP301">
        <v>1911.4731999999999</v>
      </c>
      <c r="AQ301">
        <v>2001.6679999999999</v>
      </c>
      <c r="AR301">
        <v>2097.915</v>
      </c>
      <c r="AS301">
        <v>2170.3865999999998</v>
      </c>
      <c r="AT301">
        <v>2179.2746000000002</v>
      </c>
      <c r="AU301">
        <v>2320.319</v>
      </c>
      <c r="AV301">
        <v>2292.8195000000001</v>
      </c>
      <c r="AW301">
        <v>2387.4607999999998</v>
      </c>
      <c r="AX301">
        <v>2515.6273999999999</v>
      </c>
      <c r="AY301">
        <v>2475.9938999999999</v>
      </c>
      <c r="AZ301">
        <v>2597.8301999999999</v>
      </c>
      <c r="BA301">
        <v>2654.8959</v>
      </c>
      <c r="BB301">
        <v>2236.6792</v>
      </c>
      <c r="BC301">
        <v>2317.6482999999998</v>
      </c>
      <c r="BD301">
        <v>2168.0718000000002</v>
      </c>
      <c r="BE301">
        <v>2365.8912999999998</v>
      </c>
      <c r="BF301">
        <v>2417.7102</v>
      </c>
      <c r="BG301">
        <v>2536.4819000000002</v>
      </c>
      <c r="BH301">
        <v>2743.0889000000002</v>
      </c>
      <c r="BI301">
        <v>2785.6491000000001</v>
      </c>
      <c r="BJ301">
        <v>2758.7511</v>
      </c>
      <c r="BK301">
        <v>2793.5477000000001</v>
      </c>
      <c r="BL301">
        <v>2834.0754000000002</v>
      </c>
      <c r="BM301">
        <v>2795.038</v>
      </c>
      <c r="BN301">
        <v>2684.4695999999999</v>
      </c>
      <c r="BO301">
        <v>2659.8074999999999</v>
      </c>
      <c r="BP301">
        <v>2634.1107000000002</v>
      </c>
      <c r="BQ301">
        <v>2736.8207000000002</v>
      </c>
      <c r="BR301">
        <v>2763.0266000000001</v>
      </c>
      <c r="BS301">
        <v>2940.9158000000002</v>
      </c>
      <c r="BT301">
        <v>2924.8220999999999</v>
      </c>
      <c r="BU301">
        <v>2910.846</v>
      </c>
      <c r="BV301">
        <v>2878.6585</v>
      </c>
      <c r="BW301">
        <v>2870.1873999999998</v>
      </c>
      <c r="BX301">
        <v>2860.8699000000001</v>
      </c>
      <c r="BY301">
        <v>2635.0846000000001</v>
      </c>
      <c r="BZ301">
        <v>2670.9825999999998</v>
      </c>
      <c r="CA301">
        <v>4960.9997999999996</v>
      </c>
      <c r="CB301">
        <v>4504.5200999999997</v>
      </c>
      <c r="CC301">
        <v>4541.9081999999999</v>
      </c>
      <c r="CD301">
        <v>4826.0578999999998</v>
      </c>
      <c r="CE301">
        <v>5070.9564</v>
      </c>
      <c r="CF301">
        <v>5118.1873999999998</v>
      </c>
      <c r="CG301">
        <v>5222.3498</v>
      </c>
      <c r="CH301">
        <v>5426.9062999999996</v>
      </c>
      <c r="CI301">
        <v>5479.4126999999999</v>
      </c>
      <c r="CJ301">
        <v>5244.6342999999997</v>
      </c>
      <c r="CK301">
        <v>5438.0897000000004</v>
      </c>
      <c r="CL301">
        <v>4936.5402000000004</v>
      </c>
      <c r="CM301">
        <v>5317.4652999999998</v>
      </c>
      <c r="CN301">
        <v>5543.2280000000001</v>
      </c>
      <c r="CO301">
        <v>5619.9874</v>
      </c>
      <c r="CP301">
        <v>5969.1670999999997</v>
      </c>
      <c r="CQ301">
        <v>5456.7993999999999</v>
      </c>
      <c r="CR301">
        <v>5818.2267000000002</v>
      </c>
      <c r="CS301">
        <v>5621.0231999999996</v>
      </c>
      <c r="CT301">
        <v>5755.7334000000001</v>
      </c>
      <c r="CU301">
        <v>5485.9922999999999</v>
      </c>
      <c r="CV301">
        <v>6055.6171000000004</v>
      </c>
      <c r="CW301">
        <v>5923.7111000000004</v>
      </c>
      <c r="CX301">
        <v>6170.9405999999999</v>
      </c>
      <c r="CY301">
        <v>6421.5693000000001</v>
      </c>
      <c r="CZ301">
        <v>6675.5977999999996</v>
      </c>
      <c r="DA301">
        <v>6845.2013999999999</v>
      </c>
      <c r="DB301">
        <v>7072.0933999999997</v>
      </c>
      <c r="DC301">
        <v>6784.3347999999996</v>
      </c>
      <c r="DD301">
        <v>7709.8828000000003</v>
      </c>
      <c r="DE301">
        <v>7222.5847000000003</v>
      </c>
      <c r="DF301">
        <v>7776.7492000000002</v>
      </c>
      <c r="DG301">
        <v>8034.2374</v>
      </c>
      <c r="DH301">
        <v>8008.1239999999998</v>
      </c>
      <c r="DI301">
        <v>7099.4489000000003</v>
      </c>
      <c r="DJ301">
        <v>7099.4489000000003</v>
      </c>
      <c r="DK301">
        <v>7006.5367999999999</v>
      </c>
      <c r="DL301">
        <v>6921.9295000000002</v>
      </c>
      <c r="DM301">
        <v>11117.165999999999</v>
      </c>
      <c r="DN301">
        <v>10779.972599999999</v>
      </c>
      <c r="DO301">
        <v>11664.502</v>
      </c>
      <c r="DP301">
        <v>11552.092199999999</v>
      </c>
      <c r="DQ301">
        <v>11267.8284</v>
      </c>
      <c r="DR301">
        <v>11577.8896</v>
      </c>
      <c r="DS301">
        <v>11968.5898</v>
      </c>
      <c r="DT301">
        <v>11761.8086</v>
      </c>
      <c r="DU301">
        <v>12094.6793</v>
      </c>
      <c r="DV301">
        <v>12142.3945</v>
      </c>
      <c r="DW301">
        <v>11629.724899999999</v>
      </c>
      <c r="DX301">
        <v>11639.951300000001</v>
      </c>
      <c r="DY301">
        <v>11426.3325</v>
      </c>
      <c r="DZ301">
        <v>10836.6083</v>
      </c>
      <c r="EA301">
        <v>9756.7875999999997</v>
      </c>
      <c r="EB301">
        <v>10372.9818</v>
      </c>
      <c r="EC301">
        <v>10399.3051</v>
      </c>
      <c r="ED301">
        <v>10646.3244</v>
      </c>
      <c r="EE301">
        <v>11455.381299999999</v>
      </c>
      <c r="EF301">
        <v>11467.8984</v>
      </c>
      <c r="EG301">
        <v>11786.158799999999</v>
      </c>
      <c r="EH301">
        <v>11401.4812</v>
      </c>
      <c r="EI301">
        <v>11120.3706</v>
      </c>
      <c r="EJ301">
        <v>11789.039199999999</v>
      </c>
    </row>
    <row r="302" spans="1:140" x14ac:dyDescent="0.25">
      <c r="A302" t="s">
        <v>301</v>
      </c>
      <c r="B302">
        <v>6393.6151</v>
      </c>
      <c r="C302">
        <v>5907.643</v>
      </c>
      <c r="D302">
        <v>5243.1944999999996</v>
      </c>
      <c r="E302">
        <v>5837.3869999999997</v>
      </c>
      <c r="F302">
        <v>6294.4884000000002</v>
      </c>
      <c r="G302">
        <v>6160.0891000000001</v>
      </c>
      <c r="H302">
        <v>5631.0302000000001</v>
      </c>
      <c r="I302">
        <v>5153.1360000000004</v>
      </c>
      <c r="J302">
        <v>4958.0622999999996</v>
      </c>
      <c r="K302">
        <v>4629.5551999999998</v>
      </c>
      <c r="L302">
        <v>5083.1068999999998</v>
      </c>
      <c r="M302">
        <v>5289.9902000000002</v>
      </c>
      <c r="N302">
        <v>5346.4457000000002</v>
      </c>
      <c r="O302">
        <v>4643.8510999999999</v>
      </c>
      <c r="P302">
        <v>4135.5911999999998</v>
      </c>
      <c r="Q302">
        <v>4622.5727999999999</v>
      </c>
      <c r="R302">
        <v>4750.9569000000001</v>
      </c>
      <c r="S302">
        <v>2195.9647</v>
      </c>
      <c r="T302">
        <v>1024.4743000000001</v>
      </c>
      <c r="U302">
        <v>1382.2030999999999</v>
      </c>
      <c r="V302">
        <v>1121.8983000000001</v>
      </c>
      <c r="W302">
        <v>879.72260000000006</v>
      </c>
      <c r="X302">
        <v>482.22969999999998</v>
      </c>
      <c r="Y302">
        <v>1350.3973000000001</v>
      </c>
      <c r="Z302">
        <v>1300.3254999999999</v>
      </c>
      <c r="AA302">
        <v>1356.5599</v>
      </c>
      <c r="AB302">
        <v>1515.249</v>
      </c>
      <c r="AC302">
        <v>2272.7293</v>
      </c>
      <c r="AD302">
        <v>2450.7154999999998</v>
      </c>
      <c r="AE302">
        <v>2823.7793999999999</v>
      </c>
      <c r="AF302">
        <v>2819.9890999999998</v>
      </c>
      <c r="AG302">
        <v>3468.5315000000001</v>
      </c>
      <c r="AH302">
        <v>2976.4728</v>
      </c>
      <c r="AI302">
        <v>3444.6988000000001</v>
      </c>
      <c r="AJ302">
        <v>3756.395</v>
      </c>
      <c r="AK302">
        <v>5753.9313000000002</v>
      </c>
      <c r="AL302">
        <v>5365.9677000000001</v>
      </c>
      <c r="AM302">
        <v>4841.8257999999996</v>
      </c>
      <c r="AN302">
        <v>5391.3271999999997</v>
      </c>
      <c r="AO302">
        <v>5388.8995999999997</v>
      </c>
      <c r="AP302">
        <v>5587.9584000000004</v>
      </c>
      <c r="AQ302">
        <v>5803.9308000000001</v>
      </c>
      <c r="AR302">
        <v>6029.33</v>
      </c>
      <c r="AS302">
        <v>6163.3440000000001</v>
      </c>
      <c r="AT302">
        <v>6331.1868000000004</v>
      </c>
      <c r="AU302">
        <v>6600.8933999999999</v>
      </c>
      <c r="AV302">
        <v>6456.2056000000002</v>
      </c>
      <c r="AW302">
        <v>6885.0550999999996</v>
      </c>
      <c r="AX302">
        <v>7117.0168999999996</v>
      </c>
      <c r="AY302">
        <v>7003.1342000000004</v>
      </c>
      <c r="AZ302">
        <v>6954.7012999999997</v>
      </c>
      <c r="BA302">
        <v>6469.1854000000003</v>
      </c>
      <c r="BB302">
        <v>5623.6005999999998</v>
      </c>
      <c r="BC302">
        <v>6564.1652000000004</v>
      </c>
      <c r="BD302">
        <v>6610.2538000000004</v>
      </c>
      <c r="BE302">
        <v>6676.2242999999999</v>
      </c>
      <c r="BF302">
        <v>7164.4067999999997</v>
      </c>
      <c r="BG302">
        <v>7126.3019000000004</v>
      </c>
      <c r="BH302">
        <v>7622.5955000000004</v>
      </c>
      <c r="BI302">
        <v>8126.8087999999998</v>
      </c>
      <c r="BJ302">
        <v>7562.5991999999997</v>
      </c>
      <c r="BK302">
        <v>7827.7209999999995</v>
      </c>
      <c r="BL302">
        <v>7742.8819999999996</v>
      </c>
      <c r="BM302">
        <v>7930.0771999999997</v>
      </c>
      <c r="BN302">
        <v>7618.5717000000004</v>
      </c>
      <c r="BO302">
        <v>7587.9537</v>
      </c>
      <c r="BP302">
        <v>7718.8099000000002</v>
      </c>
      <c r="BQ302">
        <v>7964.7188999999998</v>
      </c>
      <c r="BR302">
        <v>8158.7137000000002</v>
      </c>
      <c r="BS302">
        <v>8256.8058999999994</v>
      </c>
      <c r="BT302">
        <v>8843.34</v>
      </c>
      <c r="BU302">
        <v>9622.1803</v>
      </c>
      <c r="BV302">
        <v>8925.0339000000004</v>
      </c>
      <c r="BW302">
        <v>8383.2893999999997</v>
      </c>
      <c r="BX302">
        <v>8531.7878999999994</v>
      </c>
      <c r="BY302">
        <v>7909.4440000000004</v>
      </c>
      <c r="BZ302">
        <v>7931.93</v>
      </c>
      <c r="CA302">
        <v>8321.1959000000006</v>
      </c>
      <c r="CB302">
        <v>8002.3523999999998</v>
      </c>
      <c r="CC302">
        <v>8276.4056</v>
      </c>
      <c r="CD302">
        <v>7954.5688</v>
      </c>
      <c r="CE302">
        <v>8451.4670999999998</v>
      </c>
      <c r="CF302">
        <v>8760.6843000000008</v>
      </c>
      <c r="CG302">
        <v>9129.6674000000003</v>
      </c>
      <c r="CH302">
        <v>9291.3330000000005</v>
      </c>
      <c r="CI302">
        <v>9391.2247000000007</v>
      </c>
      <c r="CJ302">
        <v>9146.4197000000004</v>
      </c>
      <c r="CK302">
        <v>9187.2293000000009</v>
      </c>
      <c r="CL302">
        <v>8981.7865999999995</v>
      </c>
      <c r="CM302">
        <v>9920.3502000000008</v>
      </c>
      <c r="CN302">
        <v>11127.808300000001</v>
      </c>
      <c r="CO302">
        <v>13174.2631</v>
      </c>
      <c r="CP302">
        <v>13584.9223</v>
      </c>
      <c r="CQ302">
        <v>13230.1047</v>
      </c>
      <c r="CR302">
        <v>13337.653700000001</v>
      </c>
      <c r="CS302">
        <v>12937.843800000001</v>
      </c>
      <c r="CT302">
        <v>12994.9161</v>
      </c>
      <c r="CU302">
        <v>11806.3663</v>
      </c>
      <c r="CV302">
        <v>12528.042299999999</v>
      </c>
      <c r="CW302">
        <v>12060.908799999999</v>
      </c>
      <c r="CX302">
        <v>12162.234399999999</v>
      </c>
      <c r="CY302">
        <v>13416.138300000001</v>
      </c>
      <c r="CZ302">
        <v>12373.310799999999</v>
      </c>
      <c r="DA302">
        <v>12775.4632</v>
      </c>
      <c r="DB302">
        <v>12344.811799999999</v>
      </c>
      <c r="DC302">
        <v>11794.7477</v>
      </c>
      <c r="DD302">
        <v>11818.611699999999</v>
      </c>
      <c r="DE302">
        <v>11360.980100000001</v>
      </c>
      <c r="DF302">
        <v>11332.9599</v>
      </c>
      <c r="DG302">
        <v>12679.7883</v>
      </c>
      <c r="DH302">
        <v>13251.485000000001</v>
      </c>
      <c r="DI302">
        <v>11761.533100000001</v>
      </c>
      <c r="DJ302">
        <v>11615.034600000001</v>
      </c>
      <c r="DK302">
        <v>10165.8483</v>
      </c>
      <c r="DL302">
        <v>9757.4902000000002</v>
      </c>
      <c r="DM302">
        <v>10181.478999999999</v>
      </c>
      <c r="DN302">
        <v>9872.4701999999997</v>
      </c>
      <c r="DO302">
        <v>9696.3189000000002</v>
      </c>
      <c r="DP302">
        <v>9267.482</v>
      </c>
      <c r="DQ302">
        <v>8888.9082999999991</v>
      </c>
      <c r="DR302">
        <v>8139.5324000000001</v>
      </c>
      <c r="DS302">
        <v>8231.6887000000006</v>
      </c>
      <c r="DT302">
        <v>8136.6967999999997</v>
      </c>
      <c r="DU302">
        <v>7462.4168</v>
      </c>
      <c r="DV302">
        <v>7773.5276000000003</v>
      </c>
      <c r="DW302">
        <v>7694.1228000000001</v>
      </c>
      <c r="DX302">
        <v>9115.0434999999998</v>
      </c>
      <c r="DY302">
        <v>9245.9621999999999</v>
      </c>
      <c r="DZ302">
        <v>9089.7042999999994</v>
      </c>
      <c r="EA302">
        <v>8301.8238000000001</v>
      </c>
      <c r="EB302">
        <v>7890.5357000000004</v>
      </c>
      <c r="EC302">
        <v>8115.8990000000003</v>
      </c>
      <c r="ED302">
        <v>7843.4112999999998</v>
      </c>
      <c r="EE302">
        <v>8012.6022999999996</v>
      </c>
      <c r="EF302">
        <v>8327.0154999999995</v>
      </c>
      <c r="EG302">
        <v>8285.33</v>
      </c>
      <c r="EH302">
        <v>7798.7043999999996</v>
      </c>
      <c r="EI302">
        <v>7281.0475999999999</v>
      </c>
      <c r="EJ302">
        <v>7093.4498999999996</v>
      </c>
    </row>
    <row r="303" spans="1:140" x14ac:dyDescent="0.25">
      <c r="A303" t="s">
        <v>302</v>
      </c>
      <c r="B303" t="s">
        <v>506</v>
      </c>
      <c r="C303" t="s">
        <v>506</v>
      </c>
      <c r="D303" t="s">
        <v>506</v>
      </c>
      <c r="E303" t="s">
        <v>506</v>
      </c>
      <c r="F303" t="s">
        <v>506</v>
      </c>
      <c r="G303" t="s">
        <v>506</v>
      </c>
      <c r="H303" t="s">
        <v>506</v>
      </c>
      <c r="I303" t="s">
        <v>506</v>
      </c>
      <c r="J303" t="s">
        <v>506</v>
      </c>
      <c r="K303" t="s">
        <v>506</v>
      </c>
      <c r="L303" t="s">
        <v>506</v>
      </c>
      <c r="M303" t="s">
        <v>506</v>
      </c>
      <c r="N303" t="s">
        <v>506</v>
      </c>
      <c r="O303" t="s">
        <v>506</v>
      </c>
      <c r="P303" t="s">
        <v>506</v>
      </c>
      <c r="Q303" t="s">
        <v>506</v>
      </c>
      <c r="R303" t="s">
        <v>506</v>
      </c>
      <c r="S303" t="s">
        <v>506</v>
      </c>
      <c r="T303" t="s">
        <v>506</v>
      </c>
      <c r="U303" t="s">
        <v>506</v>
      </c>
      <c r="V303" t="s">
        <v>506</v>
      </c>
      <c r="W303" t="s">
        <v>506</v>
      </c>
      <c r="X303" t="s">
        <v>506</v>
      </c>
      <c r="Y303" t="s">
        <v>506</v>
      </c>
      <c r="Z303" t="s">
        <v>506</v>
      </c>
      <c r="AA303" t="s">
        <v>506</v>
      </c>
      <c r="AB303" t="s">
        <v>506</v>
      </c>
      <c r="AC303" t="s">
        <v>506</v>
      </c>
      <c r="AD303" t="s">
        <v>506</v>
      </c>
      <c r="AE303" t="s">
        <v>506</v>
      </c>
      <c r="AF303" t="s">
        <v>506</v>
      </c>
      <c r="AG303" t="s">
        <v>506</v>
      </c>
      <c r="AH303" t="s">
        <v>506</v>
      </c>
      <c r="AI303" t="s">
        <v>506</v>
      </c>
      <c r="AJ303" t="s">
        <v>506</v>
      </c>
      <c r="AK303" t="s">
        <v>506</v>
      </c>
      <c r="AL303" t="s">
        <v>506</v>
      </c>
      <c r="AM303" t="s">
        <v>506</v>
      </c>
      <c r="AN303" t="s">
        <v>506</v>
      </c>
      <c r="AO303" t="s">
        <v>506</v>
      </c>
      <c r="AP303" t="s">
        <v>506</v>
      </c>
      <c r="AQ303" t="s">
        <v>506</v>
      </c>
      <c r="AR303" t="s">
        <v>506</v>
      </c>
      <c r="AS303" t="s">
        <v>506</v>
      </c>
      <c r="AT303" t="s">
        <v>506</v>
      </c>
      <c r="AU303" t="s">
        <v>506</v>
      </c>
      <c r="AV303" t="s">
        <v>506</v>
      </c>
      <c r="AW303" t="s">
        <v>506</v>
      </c>
      <c r="AX303" t="s">
        <v>506</v>
      </c>
      <c r="AY303" t="s">
        <v>506</v>
      </c>
      <c r="AZ303" t="s">
        <v>506</v>
      </c>
      <c r="BA303" t="s">
        <v>506</v>
      </c>
      <c r="BB303" t="s">
        <v>506</v>
      </c>
      <c r="BC303" t="s">
        <v>506</v>
      </c>
      <c r="BD303" t="s">
        <v>506</v>
      </c>
      <c r="BE303" t="s">
        <v>506</v>
      </c>
      <c r="BF303" t="s">
        <v>506</v>
      </c>
      <c r="BG303" t="s">
        <v>506</v>
      </c>
      <c r="BH303" t="s">
        <v>506</v>
      </c>
      <c r="BI303" t="s">
        <v>506</v>
      </c>
      <c r="BJ303" t="s">
        <v>506</v>
      </c>
      <c r="BK303" t="s">
        <v>506</v>
      </c>
      <c r="BL303" t="s">
        <v>506</v>
      </c>
      <c r="BM303" t="s">
        <v>506</v>
      </c>
      <c r="BN303" t="s">
        <v>506</v>
      </c>
      <c r="BO303" t="s">
        <v>506</v>
      </c>
      <c r="BP303" t="s">
        <v>506</v>
      </c>
      <c r="BQ303" t="s">
        <v>506</v>
      </c>
      <c r="BR303" t="s">
        <v>506</v>
      </c>
      <c r="BS303" t="s">
        <v>506</v>
      </c>
      <c r="BT303" t="s">
        <v>506</v>
      </c>
      <c r="BU303" t="s">
        <v>506</v>
      </c>
      <c r="BV303" t="s">
        <v>506</v>
      </c>
      <c r="BW303" t="s">
        <v>506</v>
      </c>
      <c r="BX303" t="s">
        <v>506</v>
      </c>
      <c r="BY303" t="s">
        <v>506</v>
      </c>
      <c r="BZ303" t="s">
        <v>506</v>
      </c>
      <c r="CA303">
        <v>13667.4215</v>
      </c>
      <c r="CB303">
        <v>14084.298000000001</v>
      </c>
      <c r="CC303">
        <v>14785.218000000001</v>
      </c>
      <c r="CD303">
        <v>14767.245699999999</v>
      </c>
      <c r="CE303">
        <v>15988.2677</v>
      </c>
      <c r="CF303">
        <v>16516.001400000001</v>
      </c>
      <c r="CG303">
        <v>16959.879099999998</v>
      </c>
      <c r="CH303">
        <v>18040.182100000002</v>
      </c>
      <c r="CI303">
        <v>18766.239399999999</v>
      </c>
      <c r="CJ303">
        <v>18802.777300000002</v>
      </c>
      <c r="CK303">
        <v>20165.55</v>
      </c>
      <c r="CL303">
        <v>20310.834999999999</v>
      </c>
      <c r="CM303">
        <v>21464.581300000002</v>
      </c>
      <c r="CN303">
        <v>22325.998200000002</v>
      </c>
      <c r="CO303">
        <v>22110.644</v>
      </c>
      <c r="CP303">
        <v>21110.380300000001</v>
      </c>
      <c r="CQ303">
        <v>22980.67</v>
      </c>
      <c r="CR303">
        <v>22211.8822</v>
      </c>
      <c r="CS303">
        <v>22009.750899999999</v>
      </c>
      <c r="CT303">
        <v>21443.353800000001</v>
      </c>
      <c r="CU303">
        <v>20453.5337</v>
      </c>
      <c r="CV303">
        <v>19306.096699999998</v>
      </c>
      <c r="CW303">
        <v>18787.615900000001</v>
      </c>
      <c r="CX303">
        <v>18133.532500000001</v>
      </c>
      <c r="CY303">
        <v>19742.357400000001</v>
      </c>
      <c r="CZ303">
        <v>18233.010699999999</v>
      </c>
      <c r="DA303">
        <v>17237.921900000001</v>
      </c>
      <c r="DB303">
        <v>15756.859399999999</v>
      </c>
      <c r="DC303">
        <v>17274.793799999999</v>
      </c>
      <c r="DD303">
        <v>18042.844000000001</v>
      </c>
      <c r="DE303">
        <v>17819.101299999998</v>
      </c>
      <c r="DF303">
        <v>16789.462800000001</v>
      </c>
      <c r="DG303">
        <v>16896.240099999999</v>
      </c>
      <c r="DH303">
        <v>18240.513500000001</v>
      </c>
      <c r="DI303">
        <v>18146.385300000002</v>
      </c>
      <c r="DJ303">
        <v>26261.418399999999</v>
      </c>
      <c r="DK303">
        <v>26795.773700000002</v>
      </c>
      <c r="DL303">
        <v>30762.000800000002</v>
      </c>
      <c r="DM303">
        <v>32284.872200000002</v>
      </c>
      <c r="DN303">
        <v>33034.593399999998</v>
      </c>
      <c r="DO303">
        <v>33366.008999999998</v>
      </c>
      <c r="DP303">
        <v>36123.815699999999</v>
      </c>
      <c r="DQ303">
        <v>36108.063099999999</v>
      </c>
      <c r="DR303">
        <v>40787.588900000002</v>
      </c>
      <c r="DS303">
        <v>38006.53</v>
      </c>
      <c r="DT303">
        <v>39476.626100000001</v>
      </c>
      <c r="DU303">
        <v>38575.2762</v>
      </c>
      <c r="DV303">
        <v>41063.042699999998</v>
      </c>
      <c r="DW303">
        <v>44496.756200000003</v>
      </c>
      <c r="DX303">
        <v>46301.822899999999</v>
      </c>
      <c r="DY303">
        <v>49484.6175</v>
      </c>
      <c r="DZ303">
        <v>53717.406199999998</v>
      </c>
      <c r="EA303">
        <v>50473.719599999997</v>
      </c>
      <c r="EB303">
        <v>48531.226499999997</v>
      </c>
      <c r="EC303">
        <v>48781.056299999997</v>
      </c>
      <c r="ED303">
        <v>47830.183700000001</v>
      </c>
      <c r="EE303">
        <v>44734.7906</v>
      </c>
      <c r="EF303">
        <v>45172.951300000001</v>
      </c>
      <c r="EG303">
        <v>43883.589699999997</v>
      </c>
      <c r="EH303">
        <v>45812.843699999998</v>
      </c>
      <c r="EI303">
        <v>40559.443299999999</v>
      </c>
      <c r="EJ303">
        <v>39240.218399999998</v>
      </c>
    </row>
    <row r="304" spans="1:140" x14ac:dyDescent="0.25">
      <c r="A304" t="s">
        <v>303</v>
      </c>
      <c r="B304">
        <v>11410.3174</v>
      </c>
      <c r="C304">
        <v>10753.1193</v>
      </c>
      <c r="D304">
        <v>10277.2173</v>
      </c>
      <c r="E304">
        <v>9744.49</v>
      </c>
      <c r="F304">
        <v>8677.1650000000009</v>
      </c>
      <c r="G304">
        <v>8880.7037</v>
      </c>
      <c r="H304">
        <v>8261.1196999999993</v>
      </c>
      <c r="I304">
        <v>7969.7677000000003</v>
      </c>
      <c r="J304">
        <v>8456.5836999999992</v>
      </c>
      <c r="K304">
        <v>6816.2431999999999</v>
      </c>
      <c r="L304">
        <v>7232.0011999999997</v>
      </c>
      <c r="M304">
        <v>6641.1872000000003</v>
      </c>
      <c r="N304">
        <v>6705.9182000000001</v>
      </c>
      <c r="O304">
        <v>5689.5411999999997</v>
      </c>
      <c r="P304">
        <v>5936.4</v>
      </c>
      <c r="Q304">
        <v>6861.6</v>
      </c>
      <c r="R304">
        <v>6458.4</v>
      </c>
      <c r="S304">
        <v>3652.9848999999999</v>
      </c>
      <c r="T304">
        <v>3447.8418999999999</v>
      </c>
      <c r="U304">
        <v>4005.6869000000002</v>
      </c>
      <c r="V304">
        <v>2814.4180000000001</v>
      </c>
      <c r="W304">
        <v>1851.425</v>
      </c>
      <c r="X304">
        <v>2509.31</v>
      </c>
      <c r="Y304">
        <v>3185.17</v>
      </c>
      <c r="Z304">
        <v>3722.3479000000002</v>
      </c>
      <c r="AA304">
        <v>3442.0938999999998</v>
      </c>
      <c r="AB304">
        <v>5003.6562000000004</v>
      </c>
      <c r="AC304">
        <v>5201.2161999999998</v>
      </c>
      <c r="AD304">
        <v>4640.8642</v>
      </c>
      <c r="AE304">
        <v>4219.4251000000004</v>
      </c>
      <c r="AF304">
        <v>4876.5780999999997</v>
      </c>
      <c r="AG304">
        <v>4959.1710999999996</v>
      </c>
      <c r="AH304">
        <v>4869.3960999999999</v>
      </c>
      <c r="AI304">
        <v>4796.8621000000003</v>
      </c>
      <c r="AJ304">
        <v>5568.2348000000002</v>
      </c>
      <c r="AK304">
        <v>5822.9672</v>
      </c>
      <c r="AL304">
        <v>4788.6451999999999</v>
      </c>
      <c r="AM304">
        <v>3859.6120999999998</v>
      </c>
      <c r="AN304">
        <v>3685.38</v>
      </c>
      <c r="AO304">
        <v>3760.665</v>
      </c>
      <c r="AP304">
        <v>3947.085</v>
      </c>
      <c r="AQ304">
        <v>3821.61</v>
      </c>
      <c r="AR304">
        <v>3911.2350000000001</v>
      </c>
      <c r="AS304">
        <v>4538.6099999999997</v>
      </c>
      <c r="AT304">
        <v>4775.22</v>
      </c>
      <c r="AU304">
        <v>4866.7557999999999</v>
      </c>
      <c r="AV304">
        <v>4984.9331000000002</v>
      </c>
      <c r="AW304">
        <v>4805.7021000000004</v>
      </c>
      <c r="AX304">
        <v>5102.9251000000004</v>
      </c>
      <c r="AY304">
        <v>4307.9431000000004</v>
      </c>
      <c r="AZ304">
        <v>3775.8449000000001</v>
      </c>
      <c r="BA304">
        <v>3174.5729000000001</v>
      </c>
      <c r="BB304">
        <v>2548.248</v>
      </c>
      <c r="BC304">
        <v>3434.8798999999999</v>
      </c>
      <c r="BD304">
        <v>3427.7239</v>
      </c>
      <c r="BE304">
        <v>3749.7438999999999</v>
      </c>
      <c r="BF304">
        <v>4318.6459000000004</v>
      </c>
      <c r="BG304">
        <v>4244.6563999999998</v>
      </c>
      <c r="BH304">
        <v>4777.0249000000003</v>
      </c>
      <c r="BI304">
        <v>4709.1390000000001</v>
      </c>
      <c r="BJ304">
        <v>4524.4570999999996</v>
      </c>
      <c r="BK304">
        <v>4952.9771000000001</v>
      </c>
      <c r="BL304">
        <v>4295.9130999999998</v>
      </c>
      <c r="BM304">
        <v>5056.5361000000003</v>
      </c>
      <c r="BN304">
        <v>5374.3550999999998</v>
      </c>
      <c r="BO304">
        <v>5388.6391000000003</v>
      </c>
      <c r="BP304">
        <v>6056.4161000000004</v>
      </c>
      <c r="BQ304">
        <v>5949.2861000000003</v>
      </c>
      <c r="BR304">
        <v>6567.0690999999997</v>
      </c>
      <c r="BS304">
        <v>6867.4859999999999</v>
      </c>
      <c r="BT304">
        <v>7220.4876000000004</v>
      </c>
      <c r="BU304">
        <v>6936.6682000000001</v>
      </c>
      <c r="BV304">
        <v>7501.3398999999999</v>
      </c>
      <c r="BW304">
        <v>6955.3338000000003</v>
      </c>
      <c r="BX304">
        <v>7324.4107000000004</v>
      </c>
      <c r="BY304">
        <v>6753.3065999999999</v>
      </c>
      <c r="BZ304">
        <v>7595.6851999999999</v>
      </c>
      <c r="CA304">
        <v>7543.1417000000001</v>
      </c>
      <c r="CB304">
        <v>8003.6553999999996</v>
      </c>
      <c r="CC304">
        <v>8128.6009000000004</v>
      </c>
      <c r="CD304">
        <v>7553.8513999999996</v>
      </c>
      <c r="CE304">
        <v>8322.0382000000009</v>
      </c>
      <c r="CF304">
        <v>7944.1574000000001</v>
      </c>
      <c r="CG304">
        <v>7185.8676999999998</v>
      </c>
      <c r="CH304">
        <v>7618.6651000000002</v>
      </c>
      <c r="CI304">
        <v>7940.5805</v>
      </c>
      <c r="CJ304">
        <v>7414.2015000000001</v>
      </c>
      <c r="CK304">
        <v>8365.9282999999996</v>
      </c>
      <c r="CL304">
        <v>8526.3317000000006</v>
      </c>
      <c r="CM304">
        <v>7862.6625000000004</v>
      </c>
      <c r="CN304">
        <v>8621.4966999999997</v>
      </c>
      <c r="CO304">
        <v>8977.7569000000003</v>
      </c>
      <c r="CP304">
        <v>8849.5031999999992</v>
      </c>
      <c r="CQ304">
        <v>9154.5727000000006</v>
      </c>
      <c r="CR304">
        <v>9332.8405000000002</v>
      </c>
      <c r="CS304">
        <v>9234.3163000000004</v>
      </c>
      <c r="CT304">
        <v>9436.5022000000008</v>
      </c>
      <c r="CU304">
        <v>9297.0637000000006</v>
      </c>
      <c r="CV304">
        <v>9076.8489000000009</v>
      </c>
      <c r="CW304">
        <v>9021.8168000000005</v>
      </c>
      <c r="CX304">
        <v>8660.6689999999999</v>
      </c>
      <c r="CY304">
        <v>9757.6911</v>
      </c>
      <c r="CZ304">
        <v>10063.8807</v>
      </c>
      <c r="DA304">
        <v>9522.1605999999992</v>
      </c>
      <c r="DB304">
        <v>8879.4989000000005</v>
      </c>
      <c r="DC304">
        <v>9416.8714</v>
      </c>
      <c r="DD304">
        <v>10469.213400000001</v>
      </c>
      <c r="DE304">
        <v>10218.6335</v>
      </c>
      <c r="DF304">
        <v>10860.833500000001</v>
      </c>
      <c r="DG304">
        <v>10295.1651</v>
      </c>
      <c r="DH304">
        <v>12046.2286</v>
      </c>
      <c r="DI304">
        <v>11716.013999999999</v>
      </c>
      <c r="DJ304">
        <v>11329.662899999999</v>
      </c>
      <c r="DK304">
        <v>10138.125099999999</v>
      </c>
      <c r="DL304">
        <v>10390.9216</v>
      </c>
      <c r="DM304">
        <v>10381.072399999999</v>
      </c>
      <c r="DN304">
        <v>10817.7209</v>
      </c>
      <c r="DO304">
        <v>10820.4202</v>
      </c>
      <c r="DP304">
        <v>10887.687400000001</v>
      </c>
      <c r="DQ304">
        <v>11822.814</v>
      </c>
      <c r="DR304">
        <v>11896.267400000001</v>
      </c>
      <c r="DS304">
        <v>12202.856299999999</v>
      </c>
      <c r="DT304">
        <v>12147.978999999999</v>
      </c>
      <c r="DU304">
        <v>11714.691500000001</v>
      </c>
      <c r="DV304">
        <v>12428.3415</v>
      </c>
      <c r="DW304">
        <v>12525.9899</v>
      </c>
      <c r="DX304">
        <v>13497.9967</v>
      </c>
      <c r="DY304">
        <v>13821.998900000001</v>
      </c>
      <c r="DZ304">
        <v>14048.4859</v>
      </c>
      <c r="EA304">
        <v>12886.6585</v>
      </c>
      <c r="EB304">
        <v>12673.552299999999</v>
      </c>
      <c r="EC304">
        <v>11758.2875</v>
      </c>
      <c r="ED304">
        <v>11571.993</v>
      </c>
      <c r="EE304">
        <v>11618.5666</v>
      </c>
      <c r="EF304">
        <v>12400.5352</v>
      </c>
      <c r="EG304">
        <v>11674.8902</v>
      </c>
      <c r="EH304">
        <v>11253.6471</v>
      </c>
      <c r="EI304">
        <v>9164.9503999999997</v>
      </c>
      <c r="EJ304">
        <v>9681.2425999999996</v>
      </c>
    </row>
    <row r="305" spans="1:140" x14ac:dyDescent="0.25">
      <c r="A305" t="s">
        <v>304</v>
      </c>
      <c r="B305" t="s">
        <v>506</v>
      </c>
      <c r="C305" t="s">
        <v>506</v>
      </c>
      <c r="D305" t="s">
        <v>506</v>
      </c>
      <c r="E305" t="s">
        <v>506</v>
      </c>
      <c r="F305" t="s">
        <v>506</v>
      </c>
      <c r="G305" t="s">
        <v>506</v>
      </c>
      <c r="H305" t="s">
        <v>506</v>
      </c>
      <c r="I305" t="s">
        <v>506</v>
      </c>
      <c r="J305" t="s">
        <v>506</v>
      </c>
      <c r="K305" t="s">
        <v>506</v>
      </c>
      <c r="L305" t="s">
        <v>506</v>
      </c>
      <c r="M305" t="s">
        <v>506</v>
      </c>
      <c r="N305" t="s">
        <v>506</v>
      </c>
      <c r="O305" t="s">
        <v>506</v>
      </c>
      <c r="P305" t="s">
        <v>506</v>
      </c>
      <c r="Q305" t="s">
        <v>506</v>
      </c>
      <c r="R305" t="s">
        <v>506</v>
      </c>
      <c r="S305" t="s">
        <v>506</v>
      </c>
      <c r="T305" t="s">
        <v>506</v>
      </c>
      <c r="U305" t="s">
        <v>506</v>
      </c>
      <c r="V305" t="s">
        <v>506</v>
      </c>
      <c r="W305" t="s">
        <v>506</v>
      </c>
      <c r="X305" t="s">
        <v>506</v>
      </c>
      <c r="Y305" t="s">
        <v>506</v>
      </c>
      <c r="Z305" t="s">
        <v>506</v>
      </c>
      <c r="AA305" t="s">
        <v>506</v>
      </c>
      <c r="AB305" t="s">
        <v>506</v>
      </c>
      <c r="AC305" t="s">
        <v>506</v>
      </c>
      <c r="AD305" t="s">
        <v>506</v>
      </c>
      <c r="AE305">
        <v>6842.8217999999997</v>
      </c>
      <c r="AF305">
        <v>7034.4063999999998</v>
      </c>
      <c r="AG305">
        <v>7222.3761000000004</v>
      </c>
      <c r="AH305">
        <v>7128.3912</v>
      </c>
      <c r="AI305">
        <v>7996.8352000000004</v>
      </c>
      <c r="AJ305">
        <v>8269.5784999999996</v>
      </c>
      <c r="AK305">
        <v>8407.2567999999992</v>
      </c>
      <c r="AL305">
        <v>7900.2682000000004</v>
      </c>
      <c r="AM305">
        <v>7717.8981999999996</v>
      </c>
      <c r="AN305">
        <v>7611.7663000000002</v>
      </c>
      <c r="AO305">
        <v>7550.6130999999996</v>
      </c>
      <c r="AP305">
        <v>8439.1322</v>
      </c>
      <c r="AQ305">
        <v>8371.4879000000001</v>
      </c>
      <c r="AR305">
        <v>9272.1494999999995</v>
      </c>
      <c r="AS305">
        <v>9125.0295000000006</v>
      </c>
      <c r="AT305">
        <v>8497.0781999999999</v>
      </c>
      <c r="AU305">
        <v>8737.9634000000005</v>
      </c>
      <c r="AV305">
        <v>8663.6808999999994</v>
      </c>
      <c r="AW305">
        <v>9287.5540999999994</v>
      </c>
      <c r="AX305">
        <v>9174.5879999999997</v>
      </c>
      <c r="AY305">
        <v>9555.1970000000001</v>
      </c>
      <c r="AZ305">
        <v>9141.4583999999995</v>
      </c>
      <c r="BA305">
        <v>9213.4653999999991</v>
      </c>
      <c r="BB305">
        <v>8877.4328000000005</v>
      </c>
      <c r="BC305">
        <v>9563.3714999999993</v>
      </c>
      <c r="BD305">
        <v>9756.3999000000003</v>
      </c>
      <c r="BE305">
        <v>9400.8212999999996</v>
      </c>
      <c r="BF305">
        <v>10498.0353</v>
      </c>
      <c r="BG305">
        <v>10997.098599999999</v>
      </c>
      <c r="BH305">
        <v>11445.174499999999</v>
      </c>
      <c r="BI305">
        <v>11443.471100000001</v>
      </c>
      <c r="BJ305">
        <v>10602.239799999999</v>
      </c>
      <c r="BK305">
        <v>11048.3989</v>
      </c>
      <c r="BL305">
        <v>11990.476699999999</v>
      </c>
      <c r="BM305">
        <v>11980.248799999999</v>
      </c>
      <c r="BN305">
        <v>12096.164699999999</v>
      </c>
      <c r="BO305">
        <v>12620.420400000001</v>
      </c>
      <c r="BP305">
        <v>12870.9072</v>
      </c>
      <c r="BQ305">
        <v>12565.5191</v>
      </c>
      <c r="BR305">
        <v>12912.0831</v>
      </c>
      <c r="BS305">
        <v>14038.876200000001</v>
      </c>
      <c r="BT305">
        <v>15086.193600000001</v>
      </c>
      <c r="BU305">
        <v>15770.873100000001</v>
      </c>
      <c r="BV305">
        <v>15456.561</v>
      </c>
      <c r="BW305">
        <v>15649.981100000001</v>
      </c>
      <c r="BX305">
        <v>14481.6976</v>
      </c>
      <c r="BY305">
        <v>13954.526599999999</v>
      </c>
      <c r="BZ305">
        <v>14423.123100000001</v>
      </c>
      <c r="CA305">
        <v>15016.336499999999</v>
      </c>
      <c r="CB305">
        <v>15659.3619</v>
      </c>
      <c r="CC305">
        <v>16102.710999999999</v>
      </c>
      <c r="CD305">
        <v>12806.3595</v>
      </c>
      <c r="CE305">
        <v>12698.8868</v>
      </c>
      <c r="CF305">
        <v>13651.898999999999</v>
      </c>
      <c r="CG305">
        <v>13303.7618</v>
      </c>
      <c r="CH305">
        <v>13173.149799999999</v>
      </c>
      <c r="CI305">
        <v>13220.645</v>
      </c>
      <c r="CJ305">
        <v>11968.259700000001</v>
      </c>
      <c r="CK305">
        <v>11652.371999999999</v>
      </c>
      <c r="CL305">
        <v>10355.0363</v>
      </c>
      <c r="CM305">
        <v>10527.348099999999</v>
      </c>
      <c r="CN305">
        <v>10689.985000000001</v>
      </c>
      <c r="CO305">
        <v>10484.9948</v>
      </c>
      <c r="CP305">
        <v>9114.4403999999995</v>
      </c>
      <c r="CQ305">
        <v>8902.8459999999995</v>
      </c>
      <c r="CR305">
        <v>7729.1045000000004</v>
      </c>
      <c r="CS305">
        <v>9527.6388000000006</v>
      </c>
      <c r="CT305">
        <v>8732.5411000000004</v>
      </c>
      <c r="CU305">
        <v>8691.9403999999995</v>
      </c>
      <c r="CV305">
        <v>7859.2170999999998</v>
      </c>
      <c r="CW305">
        <v>7933.7120000000004</v>
      </c>
      <c r="CX305">
        <v>7131.1983</v>
      </c>
      <c r="CY305">
        <v>8341.3243999999995</v>
      </c>
      <c r="CZ305">
        <v>8436.3436000000002</v>
      </c>
      <c r="DA305">
        <v>9220.2515999999996</v>
      </c>
      <c r="DB305">
        <v>9362.7803000000004</v>
      </c>
      <c r="DC305">
        <v>11057.0064</v>
      </c>
      <c r="DD305">
        <v>11431.0134</v>
      </c>
      <c r="DE305">
        <v>10584.459000000001</v>
      </c>
      <c r="DF305">
        <v>10853.4112</v>
      </c>
      <c r="DG305">
        <v>10652.548199999999</v>
      </c>
      <c r="DH305">
        <v>11369.8639</v>
      </c>
      <c r="DI305">
        <v>11284.7091</v>
      </c>
      <c r="DJ305">
        <v>10313.944799999999</v>
      </c>
      <c r="DK305">
        <v>10784.687900000001</v>
      </c>
      <c r="DL305">
        <v>10798.369699999999</v>
      </c>
      <c r="DM305">
        <v>9423.3477000000003</v>
      </c>
      <c r="DN305">
        <v>8965.0069999999996</v>
      </c>
      <c r="DO305">
        <v>8811.1201999999994</v>
      </c>
      <c r="DP305">
        <v>8770.0267999999996</v>
      </c>
      <c r="DQ305">
        <v>7680.1136999999999</v>
      </c>
      <c r="DR305">
        <v>7847.9663</v>
      </c>
      <c r="DS305">
        <v>7375.2385999999997</v>
      </c>
      <c r="DT305">
        <v>6857.9785000000002</v>
      </c>
      <c r="DU305">
        <v>5559.0207</v>
      </c>
      <c r="DV305">
        <v>5305.4031999999997</v>
      </c>
      <c r="DW305">
        <v>4853.4611999999997</v>
      </c>
      <c r="DX305">
        <v>6273.0643</v>
      </c>
      <c r="DY305">
        <v>5286.5604999999996</v>
      </c>
      <c r="DZ305">
        <v>5444.6760999999997</v>
      </c>
      <c r="EA305">
        <v>5468.3765999999996</v>
      </c>
      <c r="EB305">
        <v>4522.5882000000001</v>
      </c>
      <c r="EC305">
        <v>5091.4467999999997</v>
      </c>
      <c r="ED305">
        <v>5339.1387999999997</v>
      </c>
      <c r="EE305">
        <v>5648.7538999999997</v>
      </c>
      <c r="EF305">
        <v>5461.7085999999999</v>
      </c>
      <c r="EG305">
        <v>5310.2812999999996</v>
      </c>
      <c r="EH305">
        <v>5403.2025999999996</v>
      </c>
      <c r="EI305">
        <v>4687.1477000000004</v>
      </c>
      <c r="EJ305">
        <v>4797.5959000000003</v>
      </c>
    </row>
    <row r="306" spans="1:140" x14ac:dyDescent="0.25">
      <c r="A306" t="s">
        <v>305</v>
      </c>
      <c r="B306">
        <v>60350.412100000001</v>
      </c>
      <c r="C306">
        <v>60601.125999999997</v>
      </c>
      <c r="D306">
        <v>57150.825499999999</v>
      </c>
      <c r="E306">
        <v>58694.775699999998</v>
      </c>
      <c r="F306">
        <v>64915.826000000001</v>
      </c>
      <c r="G306">
        <v>71148.794099999999</v>
      </c>
      <c r="H306">
        <v>69155.835000000006</v>
      </c>
      <c r="I306">
        <v>69676.248399999997</v>
      </c>
      <c r="J306">
        <v>63336.667800000003</v>
      </c>
      <c r="K306">
        <v>62315.426099999997</v>
      </c>
      <c r="L306">
        <v>64227.154199999997</v>
      </c>
      <c r="M306">
        <v>68614.915699999998</v>
      </c>
      <c r="N306">
        <v>67240.733399999997</v>
      </c>
      <c r="O306">
        <v>63726.804300000003</v>
      </c>
      <c r="P306">
        <v>67773.490399999995</v>
      </c>
      <c r="Q306">
        <v>69730.042199999996</v>
      </c>
      <c r="R306">
        <v>69392.638800000001</v>
      </c>
      <c r="S306">
        <v>65152.602400000003</v>
      </c>
      <c r="T306">
        <v>65479.514199999998</v>
      </c>
      <c r="U306">
        <v>69313.548699999999</v>
      </c>
      <c r="V306">
        <v>64665.896399999998</v>
      </c>
      <c r="W306">
        <v>58186.733999999997</v>
      </c>
      <c r="X306">
        <v>60770.3364</v>
      </c>
      <c r="Y306">
        <v>59344.900600000001</v>
      </c>
      <c r="Z306">
        <v>65080.328600000001</v>
      </c>
      <c r="AA306">
        <v>63425.463499999998</v>
      </c>
      <c r="AB306">
        <v>60744.5821</v>
      </c>
      <c r="AC306">
        <v>61377.433400000002</v>
      </c>
      <c r="AD306">
        <v>62283.252500000002</v>
      </c>
      <c r="AE306">
        <v>63963.929100000001</v>
      </c>
      <c r="AF306">
        <v>68258.555300000007</v>
      </c>
      <c r="AG306">
        <v>67384.414099999995</v>
      </c>
      <c r="AH306">
        <v>67373.622300000003</v>
      </c>
      <c r="AI306">
        <v>68700.098100000003</v>
      </c>
      <c r="AJ306">
        <v>71788.105599999995</v>
      </c>
      <c r="AK306">
        <v>75952.073999999993</v>
      </c>
      <c r="AL306">
        <v>71938.553400000004</v>
      </c>
      <c r="AM306">
        <v>70862.756200000003</v>
      </c>
      <c r="AN306">
        <v>75015.333100000003</v>
      </c>
      <c r="AO306">
        <v>77760.562000000005</v>
      </c>
      <c r="AP306">
        <v>79303.852599999998</v>
      </c>
      <c r="AQ306">
        <v>82773.595700000005</v>
      </c>
      <c r="AR306">
        <v>82724.475699999995</v>
      </c>
      <c r="AS306">
        <v>81097.455400000006</v>
      </c>
      <c r="AT306">
        <v>77832.849600000001</v>
      </c>
      <c r="AU306">
        <v>78956.864600000001</v>
      </c>
      <c r="AV306">
        <v>79384.617100000003</v>
      </c>
      <c r="AW306">
        <v>81700.7408</v>
      </c>
      <c r="AX306">
        <v>84604.000899999999</v>
      </c>
      <c r="AY306">
        <v>87488.464000000007</v>
      </c>
      <c r="AZ306">
        <v>89729.6296</v>
      </c>
      <c r="BA306">
        <v>93332.259600000005</v>
      </c>
      <c r="BB306">
        <v>90608.435100000002</v>
      </c>
      <c r="BC306">
        <v>95798.146200000003</v>
      </c>
      <c r="BD306">
        <v>97737.814199999993</v>
      </c>
      <c r="BE306">
        <v>102659.49430000001</v>
      </c>
      <c r="BF306">
        <v>101349.7749</v>
      </c>
      <c r="BG306">
        <v>101122.2124</v>
      </c>
      <c r="BH306">
        <v>99920.316600000006</v>
      </c>
      <c r="BI306">
        <v>99258.255399999995</v>
      </c>
      <c r="BJ306">
        <v>90791.316999999995</v>
      </c>
      <c r="BK306">
        <v>89968.158599999995</v>
      </c>
      <c r="BL306">
        <v>90811.641900000002</v>
      </c>
      <c r="BM306">
        <v>90244.5147</v>
      </c>
      <c r="BN306">
        <v>92523.569399999993</v>
      </c>
      <c r="BO306">
        <v>87531.834600000002</v>
      </c>
      <c r="BP306">
        <v>87386.1253</v>
      </c>
      <c r="BQ306">
        <v>88560.778000000006</v>
      </c>
      <c r="BR306">
        <v>95668.932499999995</v>
      </c>
      <c r="BS306">
        <v>96167.734500000006</v>
      </c>
      <c r="BT306">
        <v>99968.315400000007</v>
      </c>
      <c r="BU306">
        <v>102425.1554</v>
      </c>
      <c r="BV306">
        <v>96816.146200000003</v>
      </c>
      <c r="BW306">
        <v>99252.346099999995</v>
      </c>
      <c r="BX306">
        <v>98045.255399999995</v>
      </c>
      <c r="BY306">
        <v>94326.573199999999</v>
      </c>
      <c r="BZ306">
        <v>96175.917799999996</v>
      </c>
      <c r="CA306">
        <v>96040.310200000007</v>
      </c>
      <c r="CB306">
        <v>96886.085800000001</v>
      </c>
      <c r="CC306">
        <v>96547.775599999994</v>
      </c>
      <c r="CD306">
        <v>93701.989400000006</v>
      </c>
      <c r="CE306">
        <v>94187.210200000001</v>
      </c>
      <c r="CF306">
        <v>97038.068499999994</v>
      </c>
      <c r="CG306">
        <v>100260.82889999999</v>
      </c>
      <c r="CH306">
        <v>100255.1603</v>
      </c>
      <c r="CI306">
        <v>99573.152400000006</v>
      </c>
      <c r="CJ306">
        <v>93464.733900000007</v>
      </c>
      <c r="CK306">
        <v>92026.415999999997</v>
      </c>
      <c r="CL306">
        <v>93096.718999999997</v>
      </c>
      <c r="CM306">
        <v>92036.2353</v>
      </c>
      <c r="CN306">
        <v>94215.841799999995</v>
      </c>
      <c r="CO306">
        <v>91189.178599999999</v>
      </c>
      <c r="CP306">
        <v>89962.941999999995</v>
      </c>
      <c r="CQ306">
        <v>95054.634699999995</v>
      </c>
      <c r="CR306">
        <v>93651.401500000007</v>
      </c>
      <c r="CS306">
        <v>92603.719100000002</v>
      </c>
      <c r="CT306">
        <v>91950.333599999998</v>
      </c>
      <c r="CU306">
        <v>91126.010800000004</v>
      </c>
      <c r="CV306">
        <v>95717.297200000001</v>
      </c>
      <c r="CW306">
        <v>89490.809200000003</v>
      </c>
      <c r="CX306">
        <v>92796.563099999999</v>
      </c>
      <c r="CY306">
        <v>105718.19960000001</v>
      </c>
      <c r="CZ306">
        <v>104825.1137</v>
      </c>
      <c r="DA306">
        <v>108479.6683</v>
      </c>
      <c r="DB306">
        <v>113658.4843</v>
      </c>
      <c r="DC306">
        <v>105659.431</v>
      </c>
      <c r="DD306">
        <v>113314.0821</v>
      </c>
      <c r="DE306">
        <v>111017.086</v>
      </c>
      <c r="DF306">
        <v>107151.29180000001</v>
      </c>
      <c r="DG306">
        <v>105641.3768</v>
      </c>
      <c r="DH306">
        <v>103279.94</v>
      </c>
      <c r="DI306">
        <v>98699.848899999997</v>
      </c>
      <c r="DJ306">
        <v>98443.840299999996</v>
      </c>
      <c r="DK306">
        <v>96062.960300000006</v>
      </c>
      <c r="DL306">
        <v>99047.008600000001</v>
      </c>
      <c r="DM306">
        <v>101081.59540000001</v>
      </c>
      <c r="DN306">
        <v>101787.4725</v>
      </c>
      <c r="DO306">
        <v>106006.126</v>
      </c>
      <c r="DP306">
        <v>106149.704</v>
      </c>
      <c r="DQ306">
        <v>114288.2631</v>
      </c>
      <c r="DR306">
        <v>122985.94100000001</v>
      </c>
      <c r="DS306">
        <v>124836.14690000001</v>
      </c>
      <c r="DT306">
        <v>126449.9859</v>
      </c>
      <c r="DU306">
        <v>129575.15820000001</v>
      </c>
      <c r="DV306">
        <v>126910.2693</v>
      </c>
      <c r="DW306">
        <v>135196.53469999999</v>
      </c>
      <c r="DX306">
        <v>137092.0056</v>
      </c>
      <c r="DY306">
        <v>137211.5834</v>
      </c>
      <c r="DZ306">
        <v>136430.34150000001</v>
      </c>
      <c r="EA306">
        <v>125324.0956</v>
      </c>
      <c r="EB306">
        <v>124243.5785</v>
      </c>
      <c r="EC306">
        <v>131622.49419999999</v>
      </c>
      <c r="ED306">
        <v>125636.2355</v>
      </c>
      <c r="EE306">
        <v>123029.44650000001</v>
      </c>
      <c r="EF306">
        <v>123696.84729999999</v>
      </c>
      <c r="EG306">
        <v>125858.1004</v>
      </c>
      <c r="EH306">
        <v>129783.6504</v>
      </c>
      <c r="EI306">
        <v>137239.09239999999</v>
      </c>
      <c r="EJ306">
        <v>145324.29120000001</v>
      </c>
    </row>
    <row r="307" spans="1:140" x14ac:dyDescent="0.25">
      <c r="A307" t="s">
        <v>306</v>
      </c>
      <c r="B307">
        <v>8860.7441999999992</v>
      </c>
      <c r="C307">
        <v>8087.7763999999997</v>
      </c>
      <c r="D307">
        <v>7928.3789999999999</v>
      </c>
      <c r="E307">
        <v>8426.7584000000006</v>
      </c>
      <c r="F307">
        <v>7945.4794000000002</v>
      </c>
      <c r="G307">
        <v>7256.3752999999997</v>
      </c>
      <c r="H307">
        <v>6167.99</v>
      </c>
      <c r="I307">
        <v>6731.4430000000002</v>
      </c>
      <c r="J307">
        <v>6836.4210000000003</v>
      </c>
      <c r="K307">
        <v>5811.39</v>
      </c>
      <c r="L307">
        <v>6179.5578999999998</v>
      </c>
      <c r="M307">
        <v>6938.5504000000001</v>
      </c>
      <c r="N307">
        <v>6813.6500999999998</v>
      </c>
      <c r="O307">
        <v>5648.4493000000002</v>
      </c>
      <c r="P307">
        <v>5905.5333000000001</v>
      </c>
      <c r="Q307">
        <v>5893.8924999999999</v>
      </c>
      <c r="R307">
        <v>5418.8459000000003</v>
      </c>
      <c r="S307">
        <v>4535.0382</v>
      </c>
      <c r="T307">
        <v>3364.9796999999999</v>
      </c>
      <c r="U307">
        <v>3552.3272000000002</v>
      </c>
      <c r="V307">
        <v>3450.4683</v>
      </c>
      <c r="W307">
        <v>3418.5819000000001</v>
      </c>
      <c r="X307">
        <v>3859.3366999999998</v>
      </c>
      <c r="Y307">
        <v>4188.9921999999997</v>
      </c>
      <c r="Z307">
        <v>3944.4196000000002</v>
      </c>
      <c r="AA307">
        <v>4123.6282000000001</v>
      </c>
      <c r="AB307">
        <v>4924.5812999999998</v>
      </c>
      <c r="AC307">
        <v>4857.3544000000002</v>
      </c>
      <c r="AD307">
        <v>4848.2069000000001</v>
      </c>
      <c r="AE307">
        <v>4383.5108</v>
      </c>
      <c r="AF307">
        <v>4819.2822999999999</v>
      </c>
      <c r="AG307">
        <v>5335.1750000000002</v>
      </c>
      <c r="AH307">
        <v>4738.5019000000002</v>
      </c>
      <c r="AI307">
        <v>4985.4098999999997</v>
      </c>
      <c r="AJ307">
        <v>5188.0688</v>
      </c>
      <c r="AK307">
        <v>5381.5159999999996</v>
      </c>
      <c r="AL307">
        <v>5130.9557999999997</v>
      </c>
      <c r="AM307">
        <v>5146.9597999999996</v>
      </c>
      <c r="AN307">
        <v>5649.7811000000002</v>
      </c>
      <c r="AO307">
        <v>5148.4822000000004</v>
      </c>
      <c r="AP307">
        <v>5847.5898999999999</v>
      </c>
      <c r="AQ307">
        <v>5983.3209999999999</v>
      </c>
      <c r="AR307">
        <v>6279.1680999999999</v>
      </c>
      <c r="AS307">
        <v>6391.2628000000004</v>
      </c>
      <c r="AT307">
        <v>6813.4858999999997</v>
      </c>
      <c r="AU307">
        <v>6954.6858000000002</v>
      </c>
      <c r="AV307">
        <v>7161.9507999999996</v>
      </c>
      <c r="AW307">
        <v>7732.8719000000001</v>
      </c>
      <c r="AX307">
        <v>7529.6628000000001</v>
      </c>
      <c r="AY307">
        <v>7221.0856000000003</v>
      </c>
      <c r="AZ307">
        <v>6428.6900999999998</v>
      </c>
      <c r="BA307">
        <v>6255.4561000000003</v>
      </c>
      <c r="BB307">
        <v>5929.5320000000002</v>
      </c>
      <c r="BC307">
        <v>6892.0564999999997</v>
      </c>
      <c r="BD307">
        <v>6672.3968999999997</v>
      </c>
      <c r="BE307">
        <v>7001.1428999999998</v>
      </c>
      <c r="BF307">
        <v>7054.6597000000002</v>
      </c>
      <c r="BG307">
        <v>6927.5859</v>
      </c>
      <c r="BH307">
        <v>7144.6131999999998</v>
      </c>
      <c r="BI307">
        <v>6787.3824999999997</v>
      </c>
      <c r="BJ307">
        <v>6004.9511000000002</v>
      </c>
      <c r="BK307">
        <v>6403.7325000000001</v>
      </c>
      <c r="BL307">
        <v>6465.0382</v>
      </c>
      <c r="BM307">
        <v>6730.8145000000004</v>
      </c>
      <c r="BN307">
        <v>6341.4925999999996</v>
      </c>
      <c r="BO307">
        <v>6072.26</v>
      </c>
      <c r="BP307">
        <v>5919.8993</v>
      </c>
      <c r="BQ307">
        <v>6342.1931999999997</v>
      </c>
      <c r="BR307">
        <v>6509.5540000000001</v>
      </c>
      <c r="BS307">
        <v>7124.8738000000003</v>
      </c>
      <c r="BT307">
        <v>7181.5290000000005</v>
      </c>
      <c r="BU307">
        <v>7115.1057000000001</v>
      </c>
      <c r="BV307">
        <v>7191.7039000000004</v>
      </c>
      <c r="BW307">
        <v>7343.5007999999998</v>
      </c>
      <c r="BX307">
        <v>7840.7160999999996</v>
      </c>
      <c r="BY307">
        <v>7657.3978999999999</v>
      </c>
      <c r="BZ307">
        <v>7949.4089000000004</v>
      </c>
      <c r="CA307">
        <v>8476.2127</v>
      </c>
      <c r="CB307">
        <v>8587.3677000000007</v>
      </c>
      <c r="CC307">
        <v>8876.9856</v>
      </c>
      <c r="CD307">
        <v>8898.8060999999998</v>
      </c>
      <c r="CE307">
        <v>9070.5733</v>
      </c>
      <c r="CF307">
        <v>9510.6604000000007</v>
      </c>
      <c r="CG307">
        <v>9466.8508000000002</v>
      </c>
      <c r="CH307">
        <v>9533.8574000000008</v>
      </c>
      <c r="CI307">
        <v>9776.2096999999994</v>
      </c>
      <c r="CJ307">
        <v>9022.0578999999998</v>
      </c>
      <c r="CK307">
        <v>9785.5771999999997</v>
      </c>
      <c r="CL307">
        <v>9464.9357</v>
      </c>
      <c r="CM307">
        <v>8639.2839000000004</v>
      </c>
      <c r="CN307">
        <v>9073.5992000000006</v>
      </c>
      <c r="CO307">
        <v>9065.5606000000007</v>
      </c>
      <c r="CP307">
        <v>9063.5509000000002</v>
      </c>
      <c r="CQ307">
        <v>10328.270200000001</v>
      </c>
      <c r="CR307">
        <v>9850.8369999999995</v>
      </c>
      <c r="CS307">
        <v>9600.0334000000003</v>
      </c>
      <c r="CT307">
        <v>9940.1401000000005</v>
      </c>
      <c r="CU307">
        <v>9595.1790000000001</v>
      </c>
      <c r="CV307">
        <v>8671.0967999999993</v>
      </c>
      <c r="CW307">
        <v>8971.3741000000009</v>
      </c>
      <c r="CX307">
        <v>9095.9179000000004</v>
      </c>
      <c r="CY307">
        <v>10193.591899999999</v>
      </c>
      <c r="CZ307">
        <v>9806.7461000000003</v>
      </c>
      <c r="DA307">
        <v>9453.3132000000005</v>
      </c>
      <c r="DB307">
        <v>9101.9115999999995</v>
      </c>
      <c r="DC307">
        <v>9063.7893000000004</v>
      </c>
      <c r="DD307">
        <v>9819.6144000000004</v>
      </c>
      <c r="DE307">
        <v>10386.5232</v>
      </c>
      <c r="DF307">
        <v>11101.6504</v>
      </c>
      <c r="DG307">
        <v>10904.020399999999</v>
      </c>
      <c r="DH307">
        <v>11964.0119</v>
      </c>
      <c r="DI307">
        <v>13328.507100000001</v>
      </c>
      <c r="DJ307">
        <v>13378.023499999999</v>
      </c>
      <c r="DK307">
        <v>13035.714900000001</v>
      </c>
      <c r="DL307">
        <v>14295.9494</v>
      </c>
      <c r="DM307">
        <v>13857.436600000001</v>
      </c>
      <c r="DN307">
        <v>14548.6883</v>
      </c>
      <c r="DO307">
        <v>15695.6602</v>
      </c>
      <c r="DP307">
        <v>15968.3647</v>
      </c>
      <c r="DQ307">
        <v>16357.9426</v>
      </c>
      <c r="DR307">
        <v>19108.842799999999</v>
      </c>
      <c r="DS307">
        <v>17704.928100000001</v>
      </c>
      <c r="DT307">
        <v>18627.221399999999</v>
      </c>
      <c r="DU307">
        <v>20200.829399999999</v>
      </c>
      <c r="DV307">
        <v>20894.360199999999</v>
      </c>
      <c r="DW307">
        <v>22062.656999999999</v>
      </c>
      <c r="DX307">
        <v>20347.429599999999</v>
      </c>
      <c r="DY307">
        <v>20555.6054</v>
      </c>
      <c r="DZ307">
        <v>22272.471000000001</v>
      </c>
      <c r="EA307">
        <v>20840.128400000001</v>
      </c>
      <c r="EB307">
        <v>21409.5821</v>
      </c>
      <c r="EC307">
        <v>19605.140500000001</v>
      </c>
      <c r="ED307">
        <v>22887.874100000001</v>
      </c>
      <c r="EE307">
        <v>21376.588100000001</v>
      </c>
      <c r="EF307">
        <v>21996.948400000001</v>
      </c>
      <c r="EG307">
        <v>20265.0399</v>
      </c>
      <c r="EH307">
        <v>18587.868200000001</v>
      </c>
      <c r="EI307">
        <v>15494.993899999999</v>
      </c>
      <c r="EJ307">
        <v>17738.2248</v>
      </c>
    </row>
    <row r="308" spans="1:140" x14ac:dyDescent="0.25">
      <c r="A308" t="s">
        <v>307</v>
      </c>
      <c r="B308">
        <v>18762.533500000001</v>
      </c>
      <c r="C308">
        <v>17725.289000000001</v>
      </c>
      <c r="D308">
        <v>17083.998899999999</v>
      </c>
      <c r="E308">
        <v>16921.3223</v>
      </c>
      <c r="F308">
        <v>17388.647799999999</v>
      </c>
      <c r="G308">
        <v>19550.767400000001</v>
      </c>
      <c r="H308">
        <v>19310.814399999999</v>
      </c>
      <c r="I308">
        <v>18957.761900000001</v>
      </c>
      <c r="J308">
        <v>18170.628499999999</v>
      </c>
      <c r="K308">
        <v>17004.397700000001</v>
      </c>
      <c r="L308">
        <v>15155.212799999999</v>
      </c>
      <c r="M308">
        <v>15082.866</v>
      </c>
      <c r="N308">
        <v>15985.146199999999</v>
      </c>
      <c r="O308">
        <v>15502.680399999999</v>
      </c>
      <c r="P308">
        <v>15448.284799999999</v>
      </c>
      <c r="Q308">
        <v>15942.1664</v>
      </c>
      <c r="R308">
        <v>14846.7978</v>
      </c>
      <c r="S308">
        <v>10150.784</v>
      </c>
      <c r="T308">
        <v>9640.3477999999996</v>
      </c>
      <c r="U308">
        <v>10686.0524</v>
      </c>
      <c r="V308">
        <v>12103.383900000001</v>
      </c>
      <c r="W308">
        <v>11232.597400000001</v>
      </c>
      <c r="X308">
        <v>9595.0807999999997</v>
      </c>
      <c r="Y308">
        <v>10131.7919</v>
      </c>
      <c r="Z308">
        <v>11168.870800000001</v>
      </c>
      <c r="AA308">
        <v>11942.413500000001</v>
      </c>
      <c r="AB308">
        <v>13613.0617</v>
      </c>
      <c r="AC308">
        <v>15132.7212</v>
      </c>
      <c r="AD308">
        <v>15848.6379</v>
      </c>
      <c r="AE308">
        <v>15738.623799999999</v>
      </c>
      <c r="AF308">
        <v>16620.286800000002</v>
      </c>
      <c r="AG308">
        <v>16748.9185</v>
      </c>
      <c r="AH308">
        <v>15762.742200000001</v>
      </c>
      <c r="AI308">
        <v>15934.5656</v>
      </c>
      <c r="AJ308">
        <v>17704.474200000001</v>
      </c>
      <c r="AK308">
        <v>17459.327099999999</v>
      </c>
      <c r="AL308">
        <v>18997.412100000001</v>
      </c>
      <c r="AM308">
        <v>18226.66</v>
      </c>
      <c r="AN308">
        <v>17048.820400000001</v>
      </c>
      <c r="AO308">
        <v>15177.219300000001</v>
      </c>
      <c r="AP308">
        <v>16152.4308</v>
      </c>
      <c r="AQ308">
        <v>16697.097000000002</v>
      </c>
      <c r="AR308">
        <v>16170.725899999999</v>
      </c>
      <c r="AS308">
        <v>17810.574199999999</v>
      </c>
      <c r="AT308">
        <v>19022.745999999999</v>
      </c>
      <c r="AU308">
        <v>20157.732400000001</v>
      </c>
      <c r="AV308">
        <v>20099.2526</v>
      </c>
      <c r="AW308">
        <v>21106.122100000001</v>
      </c>
      <c r="AX308">
        <v>21583.9928</v>
      </c>
      <c r="AY308">
        <v>21089.837599999999</v>
      </c>
      <c r="AZ308">
        <v>20451.973999999998</v>
      </c>
      <c r="BA308">
        <v>19687.103200000001</v>
      </c>
      <c r="BB308">
        <v>17906.323</v>
      </c>
      <c r="BC308">
        <v>20025.474999999999</v>
      </c>
      <c r="BD308">
        <v>19966.540499999999</v>
      </c>
      <c r="BE308">
        <v>19131.634099999999</v>
      </c>
      <c r="BF308">
        <v>20111.676599999999</v>
      </c>
      <c r="BG308">
        <v>20552.204000000002</v>
      </c>
      <c r="BH308">
        <v>21600.61</v>
      </c>
      <c r="BI308">
        <v>22496.431199999999</v>
      </c>
      <c r="BJ308">
        <v>20545.467799999999</v>
      </c>
      <c r="BK308">
        <v>22068.4876</v>
      </c>
      <c r="BL308">
        <v>21413.078799999999</v>
      </c>
      <c r="BM308">
        <v>20558.726900000001</v>
      </c>
      <c r="BN308">
        <v>20303.8374</v>
      </c>
      <c r="BO308">
        <v>22024.864699999998</v>
      </c>
      <c r="BP308">
        <v>22298.6708</v>
      </c>
      <c r="BQ308">
        <v>22886.409599999999</v>
      </c>
      <c r="BR308">
        <v>24838.457999999999</v>
      </c>
      <c r="BS308">
        <v>24716.552500000002</v>
      </c>
      <c r="BT308">
        <v>25142.740099999999</v>
      </c>
      <c r="BU308">
        <v>24644.356800000001</v>
      </c>
      <c r="BV308">
        <v>25801.9398</v>
      </c>
      <c r="BW308">
        <v>26161.754499999999</v>
      </c>
      <c r="BX308">
        <v>28043.0789</v>
      </c>
      <c r="BY308">
        <v>27757.298299999999</v>
      </c>
      <c r="BZ308">
        <v>29332.5209</v>
      </c>
      <c r="CA308">
        <v>35913.010399999999</v>
      </c>
      <c r="CB308">
        <v>38106.75</v>
      </c>
      <c r="CC308">
        <v>37075.347800000003</v>
      </c>
      <c r="CD308">
        <v>40136.412600000003</v>
      </c>
      <c r="CE308">
        <v>40743.9473</v>
      </c>
      <c r="CF308">
        <v>40633.486499999999</v>
      </c>
      <c r="CG308">
        <v>38935.150800000003</v>
      </c>
      <c r="CH308">
        <v>43726.575199999999</v>
      </c>
      <c r="CI308">
        <v>43124.873299999999</v>
      </c>
      <c r="CJ308">
        <v>44434.624900000003</v>
      </c>
      <c r="CK308">
        <v>45168.794399999999</v>
      </c>
      <c r="CL308">
        <v>45085.418700000002</v>
      </c>
      <c r="CM308">
        <v>47167.065600000002</v>
      </c>
      <c r="CN308">
        <v>48871.396399999998</v>
      </c>
      <c r="CO308">
        <v>48134.012499999997</v>
      </c>
      <c r="CP308">
        <v>49309.652900000001</v>
      </c>
      <c r="CQ308">
        <v>53251.543599999997</v>
      </c>
      <c r="CR308">
        <v>52669.4323</v>
      </c>
      <c r="CS308">
        <v>52017.467600000004</v>
      </c>
      <c r="CT308">
        <v>54931.443399999996</v>
      </c>
      <c r="CU308">
        <v>52228.4234</v>
      </c>
      <c r="CV308">
        <v>51261.176800000001</v>
      </c>
      <c r="CW308">
        <v>45918.226900000001</v>
      </c>
      <c r="CX308">
        <v>43001.566599999998</v>
      </c>
      <c r="CY308">
        <v>41143.507100000003</v>
      </c>
      <c r="CZ308">
        <v>43571.158100000001</v>
      </c>
      <c r="DA308">
        <v>45384.4179</v>
      </c>
      <c r="DB308">
        <v>36797.931299999997</v>
      </c>
      <c r="DC308">
        <v>35572.705099999999</v>
      </c>
      <c r="DD308">
        <v>35945.301800000001</v>
      </c>
      <c r="DE308">
        <v>38361.466200000003</v>
      </c>
      <c r="DF308">
        <v>41210.258600000001</v>
      </c>
      <c r="DG308">
        <v>42125.742400000003</v>
      </c>
      <c r="DH308">
        <v>43912.571400000001</v>
      </c>
      <c r="DI308">
        <v>41669.093999999997</v>
      </c>
      <c r="DJ308">
        <v>37635.800199999998</v>
      </c>
      <c r="DK308">
        <v>28751.4787</v>
      </c>
      <c r="DL308">
        <v>32513.565699999999</v>
      </c>
      <c r="DM308">
        <v>31753.913499999999</v>
      </c>
      <c r="DN308">
        <v>29507.106100000001</v>
      </c>
      <c r="DO308">
        <v>31835.442599999998</v>
      </c>
      <c r="DP308">
        <v>31438.904500000001</v>
      </c>
      <c r="DQ308">
        <v>29324.741000000002</v>
      </c>
      <c r="DR308">
        <v>34396.088100000001</v>
      </c>
      <c r="DS308">
        <v>34793.017800000001</v>
      </c>
      <c r="DT308">
        <v>34034.872199999998</v>
      </c>
      <c r="DU308">
        <v>31393.999899999999</v>
      </c>
      <c r="DV308">
        <v>32298.120200000001</v>
      </c>
      <c r="DW308">
        <v>28744.4584</v>
      </c>
      <c r="DX308">
        <v>30800.016599999999</v>
      </c>
      <c r="DY308">
        <v>32511.591899999999</v>
      </c>
      <c r="DZ308">
        <v>35207.166599999997</v>
      </c>
      <c r="EA308">
        <v>30792.018700000001</v>
      </c>
      <c r="EB308">
        <v>29067.021799999999</v>
      </c>
      <c r="EC308">
        <v>32232.267199999998</v>
      </c>
      <c r="ED308">
        <v>28679.116999999998</v>
      </c>
      <c r="EE308">
        <v>26916.896400000001</v>
      </c>
      <c r="EF308">
        <v>25091.234</v>
      </c>
      <c r="EG308">
        <v>25720.512500000001</v>
      </c>
      <c r="EH308">
        <v>26499.619299999998</v>
      </c>
      <c r="EI308">
        <v>24375.137500000001</v>
      </c>
      <c r="EJ308">
        <v>24324.339599999999</v>
      </c>
    </row>
    <row r="309" spans="1:140" x14ac:dyDescent="0.25">
      <c r="A309" t="s">
        <v>308</v>
      </c>
      <c r="B309">
        <v>19070.169099999999</v>
      </c>
      <c r="C309">
        <v>17030.359199999999</v>
      </c>
      <c r="D309">
        <v>14730.4393</v>
      </c>
      <c r="E309">
        <v>12237.3647</v>
      </c>
      <c r="F309">
        <v>13451.759700000001</v>
      </c>
      <c r="G309">
        <v>11668.867700000001</v>
      </c>
      <c r="H309">
        <v>9731.3438000000006</v>
      </c>
      <c r="I309">
        <v>9224.8798000000006</v>
      </c>
      <c r="J309">
        <v>9041.4158000000007</v>
      </c>
      <c r="K309">
        <v>9411.4441000000006</v>
      </c>
      <c r="L309">
        <v>8630.8741000000009</v>
      </c>
      <c r="M309">
        <v>9106.6594999999998</v>
      </c>
      <c r="N309">
        <v>9073.4758999999995</v>
      </c>
      <c r="O309">
        <v>8427.4678999999996</v>
      </c>
      <c r="P309">
        <v>8483.1969000000008</v>
      </c>
      <c r="Q309">
        <v>9908.8418999999994</v>
      </c>
      <c r="R309">
        <v>8285.7999</v>
      </c>
      <c r="S309">
        <v>6138.8801000000003</v>
      </c>
      <c r="T309">
        <v>5206.0581000000002</v>
      </c>
      <c r="U309">
        <v>4817.5820999999996</v>
      </c>
      <c r="V309">
        <v>5136.5160999999998</v>
      </c>
      <c r="W309">
        <v>4220.0451000000003</v>
      </c>
      <c r="X309">
        <v>5390.7839000000004</v>
      </c>
      <c r="Y309">
        <v>6957.8639000000003</v>
      </c>
      <c r="Z309">
        <v>6455.8229000000001</v>
      </c>
      <c r="AA309">
        <v>6210.6949000000004</v>
      </c>
      <c r="AB309">
        <v>5609.7620999999999</v>
      </c>
      <c r="AC309">
        <v>6436.8121000000001</v>
      </c>
      <c r="AD309">
        <v>4834.6980999999996</v>
      </c>
      <c r="AE309">
        <v>5595.5841</v>
      </c>
      <c r="AF309">
        <v>5493.8950000000004</v>
      </c>
      <c r="AG309">
        <v>6338.2</v>
      </c>
      <c r="AH309">
        <v>6525.0349999999999</v>
      </c>
      <c r="AI309">
        <v>6295.63</v>
      </c>
      <c r="AJ309">
        <v>7047.7748000000001</v>
      </c>
      <c r="AK309">
        <v>5856.1678000000002</v>
      </c>
      <c r="AL309">
        <v>4858.5</v>
      </c>
      <c r="AM309">
        <v>4721.04</v>
      </c>
      <c r="AN309">
        <v>5581.35</v>
      </c>
      <c r="AO309">
        <v>4953.1021000000001</v>
      </c>
      <c r="AP309">
        <v>5852.8140999999996</v>
      </c>
      <c r="AQ309">
        <v>6340.1580999999996</v>
      </c>
      <c r="AR309">
        <v>6283.5859</v>
      </c>
      <c r="AS309">
        <v>6215.6679000000004</v>
      </c>
      <c r="AT309">
        <v>6878.4539000000004</v>
      </c>
      <c r="AU309">
        <v>7470.9799000000003</v>
      </c>
      <c r="AV309">
        <v>7778.9538000000002</v>
      </c>
      <c r="AW309">
        <v>8978.7157999999999</v>
      </c>
      <c r="AX309">
        <v>9091.4981000000007</v>
      </c>
      <c r="AY309">
        <v>8736.1301000000003</v>
      </c>
      <c r="AZ309">
        <v>8111.9580999999998</v>
      </c>
      <c r="BA309">
        <v>7050.8208999999997</v>
      </c>
      <c r="BB309">
        <v>6963.9148999999998</v>
      </c>
      <c r="BC309">
        <v>8116.5628999999999</v>
      </c>
      <c r="BD309">
        <v>7705.62</v>
      </c>
      <c r="BE309">
        <v>7476.96</v>
      </c>
      <c r="BF309">
        <v>8265.06</v>
      </c>
      <c r="BG309">
        <v>8606.1687999999995</v>
      </c>
      <c r="BH309">
        <v>9384.0897000000004</v>
      </c>
      <c r="BI309">
        <v>9201.4649000000009</v>
      </c>
      <c r="BJ309">
        <v>8221.7728999999999</v>
      </c>
      <c r="BK309">
        <v>8212.7849000000006</v>
      </c>
      <c r="BL309">
        <v>9009.8191000000006</v>
      </c>
      <c r="BM309">
        <v>8803.0800999999992</v>
      </c>
      <c r="BN309">
        <v>9818.9910999999993</v>
      </c>
      <c r="BO309">
        <v>10705.9681</v>
      </c>
      <c r="BP309">
        <v>10828.4817</v>
      </c>
      <c r="BQ309">
        <v>11216.3277</v>
      </c>
      <c r="BR309">
        <v>12219.377699999999</v>
      </c>
      <c r="BS309">
        <v>10746.2163</v>
      </c>
      <c r="BT309">
        <v>11922.3523</v>
      </c>
      <c r="BU309">
        <v>13606.0604</v>
      </c>
      <c r="BV309">
        <v>14855.984399999999</v>
      </c>
      <c r="BW309">
        <v>13623.948399999999</v>
      </c>
      <c r="BX309">
        <v>14936.507600000001</v>
      </c>
      <c r="BY309">
        <v>14008.623600000001</v>
      </c>
      <c r="BZ309">
        <v>15500.731599999999</v>
      </c>
      <c r="CA309">
        <v>15573.463599999999</v>
      </c>
      <c r="CB309">
        <v>16054.543</v>
      </c>
      <c r="CC309">
        <v>16880.6109</v>
      </c>
      <c r="CD309">
        <v>16043.786899999999</v>
      </c>
      <c r="CE309">
        <v>16882.299800000001</v>
      </c>
      <c r="CF309">
        <v>16973.488700000002</v>
      </c>
      <c r="CG309">
        <v>16798.019</v>
      </c>
      <c r="CH309">
        <v>18279.897700000001</v>
      </c>
      <c r="CI309">
        <v>18732.941699999999</v>
      </c>
      <c r="CJ309">
        <v>18374.399700000002</v>
      </c>
      <c r="CK309">
        <v>19761.983700000001</v>
      </c>
      <c r="CL309">
        <v>19958.399700000002</v>
      </c>
      <c r="CM309">
        <v>20699.3786</v>
      </c>
      <c r="CN309">
        <v>21070.686600000001</v>
      </c>
      <c r="CO309">
        <v>19985.9666</v>
      </c>
      <c r="CP309">
        <v>19051.438600000001</v>
      </c>
      <c r="CQ309">
        <v>19649.737700000001</v>
      </c>
      <c r="CR309">
        <v>20972.969300000001</v>
      </c>
      <c r="CS309">
        <v>21724.601699999999</v>
      </c>
      <c r="CT309">
        <v>21857.8197</v>
      </c>
      <c r="CU309">
        <v>21829.511699999999</v>
      </c>
      <c r="CV309">
        <v>22119.129300000001</v>
      </c>
      <c r="CW309">
        <v>20492.693299999999</v>
      </c>
      <c r="CX309">
        <v>19669.460299999999</v>
      </c>
      <c r="CY309">
        <v>19260.848300000001</v>
      </c>
      <c r="CZ309">
        <v>20386.823700000001</v>
      </c>
      <c r="DA309">
        <v>19837.217700000001</v>
      </c>
      <c r="DB309">
        <v>17622.977699999999</v>
      </c>
      <c r="DC309">
        <v>17307.119500000001</v>
      </c>
      <c r="DD309">
        <v>18817.856400000001</v>
      </c>
      <c r="DE309">
        <v>18654.1551</v>
      </c>
      <c r="DF309">
        <v>19165.7523</v>
      </c>
      <c r="DG309">
        <v>18207.853299999999</v>
      </c>
      <c r="DH309">
        <v>20385.723300000001</v>
      </c>
      <c r="DI309">
        <v>20901.087299999999</v>
      </c>
      <c r="DJ309">
        <v>20822.244299999998</v>
      </c>
      <c r="DK309">
        <v>19216.486400000002</v>
      </c>
      <c r="DL309">
        <v>19212.663</v>
      </c>
      <c r="DM309">
        <v>18021.669099999999</v>
      </c>
      <c r="DN309">
        <v>19818.6744</v>
      </c>
      <c r="DO309">
        <v>21249.3963</v>
      </c>
      <c r="DP309">
        <v>21401.8266</v>
      </c>
      <c r="DQ309">
        <v>22601.429100000001</v>
      </c>
      <c r="DR309">
        <v>22659.485400000001</v>
      </c>
      <c r="DS309">
        <v>23277.383999999998</v>
      </c>
      <c r="DT309">
        <v>25141.33</v>
      </c>
      <c r="DU309">
        <v>25599.73</v>
      </c>
      <c r="DV309">
        <v>26589.11</v>
      </c>
      <c r="DW309">
        <v>27205.511200000001</v>
      </c>
      <c r="DX309">
        <v>29012.802</v>
      </c>
      <c r="DY309">
        <v>28208.271000000001</v>
      </c>
      <c r="DZ309">
        <v>30918.069</v>
      </c>
      <c r="EA309">
        <v>31890.768</v>
      </c>
      <c r="EB309">
        <v>30825.805400000001</v>
      </c>
      <c r="EC309">
        <v>30997.803100000001</v>
      </c>
      <c r="ED309">
        <v>32732.383000000002</v>
      </c>
      <c r="EE309">
        <v>32730.464</v>
      </c>
      <c r="EF309">
        <v>32837.928</v>
      </c>
      <c r="EG309">
        <v>34162.038</v>
      </c>
      <c r="EH309">
        <v>32085.68</v>
      </c>
      <c r="EI309">
        <v>27873.968000000001</v>
      </c>
      <c r="EJ309">
        <v>30477.812000000002</v>
      </c>
    </row>
    <row r="310" spans="1:140" x14ac:dyDescent="0.25">
      <c r="A310" t="s">
        <v>309</v>
      </c>
      <c r="B310" t="s">
        <v>506</v>
      </c>
      <c r="C310" t="s">
        <v>506</v>
      </c>
      <c r="D310" t="s">
        <v>506</v>
      </c>
      <c r="E310" t="s">
        <v>506</v>
      </c>
      <c r="F310" t="s">
        <v>506</v>
      </c>
      <c r="G310" t="s">
        <v>506</v>
      </c>
      <c r="H310" t="s">
        <v>506</v>
      </c>
      <c r="I310" t="s">
        <v>506</v>
      </c>
      <c r="J310" t="s">
        <v>506</v>
      </c>
      <c r="K310" t="s">
        <v>506</v>
      </c>
      <c r="L310" t="s">
        <v>506</v>
      </c>
      <c r="M310" t="s">
        <v>506</v>
      </c>
      <c r="N310" t="s">
        <v>506</v>
      </c>
      <c r="O310" t="s">
        <v>506</v>
      </c>
      <c r="P310" t="s">
        <v>506</v>
      </c>
      <c r="Q310" t="s">
        <v>506</v>
      </c>
      <c r="R310" t="s">
        <v>506</v>
      </c>
      <c r="S310" t="s">
        <v>506</v>
      </c>
      <c r="T310" t="s">
        <v>506</v>
      </c>
      <c r="U310" t="s">
        <v>506</v>
      </c>
      <c r="V310" t="s">
        <v>506</v>
      </c>
      <c r="W310" t="s">
        <v>506</v>
      </c>
      <c r="X310" t="s">
        <v>506</v>
      </c>
      <c r="Y310" t="s">
        <v>506</v>
      </c>
      <c r="Z310" t="s">
        <v>506</v>
      </c>
      <c r="AA310" t="s">
        <v>506</v>
      </c>
      <c r="AB310" t="s">
        <v>506</v>
      </c>
      <c r="AC310" t="s">
        <v>506</v>
      </c>
      <c r="AD310" t="s">
        <v>506</v>
      </c>
      <c r="AE310" t="s">
        <v>506</v>
      </c>
      <c r="AF310" t="s">
        <v>506</v>
      </c>
      <c r="AG310" t="s">
        <v>506</v>
      </c>
      <c r="AH310" t="s">
        <v>506</v>
      </c>
      <c r="AI310" t="s">
        <v>506</v>
      </c>
      <c r="AJ310" t="s">
        <v>506</v>
      </c>
      <c r="AK310" t="s">
        <v>506</v>
      </c>
      <c r="AL310" t="s">
        <v>506</v>
      </c>
      <c r="AM310" t="s">
        <v>506</v>
      </c>
      <c r="AN310" t="s">
        <v>506</v>
      </c>
      <c r="AO310" t="s">
        <v>506</v>
      </c>
      <c r="AP310" t="s">
        <v>506</v>
      </c>
      <c r="AQ310" t="s">
        <v>506</v>
      </c>
      <c r="AR310" t="s">
        <v>506</v>
      </c>
      <c r="AS310" t="s">
        <v>506</v>
      </c>
      <c r="AT310" t="s">
        <v>506</v>
      </c>
      <c r="AU310" t="s">
        <v>506</v>
      </c>
      <c r="AV310" t="s">
        <v>506</v>
      </c>
      <c r="AW310" t="s">
        <v>506</v>
      </c>
      <c r="AX310" t="s">
        <v>506</v>
      </c>
      <c r="AY310" t="s">
        <v>506</v>
      </c>
      <c r="AZ310" t="s">
        <v>506</v>
      </c>
      <c r="BA310" t="s">
        <v>506</v>
      </c>
      <c r="BB310" t="s">
        <v>506</v>
      </c>
      <c r="BC310" t="s">
        <v>506</v>
      </c>
      <c r="BD310" t="s">
        <v>506</v>
      </c>
      <c r="BE310" t="s">
        <v>506</v>
      </c>
      <c r="BF310" t="s">
        <v>506</v>
      </c>
      <c r="BG310" t="s">
        <v>506</v>
      </c>
      <c r="BH310" t="s">
        <v>506</v>
      </c>
      <c r="BI310" t="s">
        <v>506</v>
      </c>
      <c r="BJ310" t="s">
        <v>506</v>
      </c>
      <c r="BK310">
        <v>68472.8027</v>
      </c>
      <c r="BL310">
        <v>70405.359800000006</v>
      </c>
      <c r="BM310">
        <v>73701.169899999994</v>
      </c>
      <c r="BN310">
        <v>73381.733099999998</v>
      </c>
      <c r="BO310">
        <v>47099.182500000003</v>
      </c>
      <c r="BP310">
        <v>46008.815000000002</v>
      </c>
      <c r="BQ310">
        <v>45262.437899999997</v>
      </c>
      <c r="BR310">
        <v>49385.282700000003</v>
      </c>
      <c r="BS310">
        <v>49169.648699999998</v>
      </c>
      <c r="BT310">
        <v>54433.3796</v>
      </c>
      <c r="BU310">
        <v>55927.141100000001</v>
      </c>
      <c r="BV310">
        <v>52569.974699999999</v>
      </c>
      <c r="BW310">
        <v>50910.433700000001</v>
      </c>
      <c r="BX310">
        <v>55799.834000000003</v>
      </c>
      <c r="BY310">
        <v>54613.015500000001</v>
      </c>
      <c r="BZ310">
        <v>55948.5147</v>
      </c>
      <c r="CA310">
        <v>59901.592400000001</v>
      </c>
      <c r="CB310">
        <v>58804.494100000004</v>
      </c>
      <c r="CC310">
        <v>61908.697899999999</v>
      </c>
      <c r="CD310">
        <v>57436.539799999999</v>
      </c>
      <c r="CE310">
        <v>59681.387799999997</v>
      </c>
      <c r="CF310">
        <v>58768.731800000001</v>
      </c>
      <c r="CG310">
        <v>60563.152999999998</v>
      </c>
      <c r="CH310">
        <v>63632.957900000001</v>
      </c>
      <c r="CI310">
        <v>63616.043299999998</v>
      </c>
      <c r="CJ310">
        <v>60892.782700000003</v>
      </c>
      <c r="CK310">
        <v>61012.302199999998</v>
      </c>
      <c r="CL310">
        <v>57766.966999999997</v>
      </c>
      <c r="CM310">
        <v>59444.425999999999</v>
      </c>
      <c r="CN310">
        <v>65852.990099999995</v>
      </c>
      <c r="CO310">
        <v>61023.210899999998</v>
      </c>
      <c r="CP310">
        <v>59200.494200000001</v>
      </c>
      <c r="CQ310">
        <v>60923.552100000001</v>
      </c>
      <c r="CR310">
        <v>59180.991699999999</v>
      </c>
      <c r="CS310">
        <v>62413.512300000002</v>
      </c>
      <c r="CT310">
        <v>67651.237299999993</v>
      </c>
      <c r="CU310">
        <v>66919.257100000003</v>
      </c>
      <c r="CV310">
        <v>72718.290699999998</v>
      </c>
      <c r="CW310">
        <v>68254.97</v>
      </c>
      <c r="CX310">
        <v>67465.429499999998</v>
      </c>
      <c r="CY310">
        <v>73355.9709</v>
      </c>
      <c r="CZ310">
        <v>69383.052200000006</v>
      </c>
      <c r="DA310">
        <v>71258.269799999995</v>
      </c>
      <c r="DB310">
        <v>68493.118400000007</v>
      </c>
      <c r="DC310">
        <v>63585.825900000003</v>
      </c>
      <c r="DD310">
        <v>62472.237000000001</v>
      </c>
      <c r="DE310">
        <v>66676.526299999998</v>
      </c>
      <c r="DF310">
        <v>69051.179199999999</v>
      </c>
      <c r="DG310">
        <v>70634.281000000003</v>
      </c>
      <c r="DH310">
        <v>68412.430800000002</v>
      </c>
      <c r="DI310">
        <v>70030.1872</v>
      </c>
      <c r="DJ310">
        <v>68287.987999999998</v>
      </c>
      <c r="DK310">
        <v>69405.863700000002</v>
      </c>
      <c r="DL310">
        <v>63691.540300000001</v>
      </c>
      <c r="DM310">
        <v>68463.772599999997</v>
      </c>
      <c r="DN310">
        <v>68386.551999999996</v>
      </c>
      <c r="DO310">
        <v>67048.807100000005</v>
      </c>
      <c r="DP310">
        <v>65675.670400000003</v>
      </c>
      <c r="DQ310">
        <v>68648.454899999997</v>
      </c>
      <c r="DR310">
        <v>70689.991299999994</v>
      </c>
      <c r="DS310">
        <v>65531.244200000001</v>
      </c>
      <c r="DT310">
        <v>66790.585099999997</v>
      </c>
      <c r="DU310">
        <v>61300.639600000002</v>
      </c>
      <c r="DV310">
        <v>61300.639600000002</v>
      </c>
      <c r="DW310">
        <v>61912.5196</v>
      </c>
      <c r="DX310">
        <v>64169.046399999999</v>
      </c>
      <c r="DY310">
        <v>63959.832000000002</v>
      </c>
      <c r="DZ310">
        <v>66350.853799999997</v>
      </c>
      <c r="EA310">
        <v>65293.719700000001</v>
      </c>
      <c r="EB310">
        <v>62066.216899999999</v>
      </c>
      <c r="EC310">
        <v>58587.643499999998</v>
      </c>
      <c r="ED310">
        <v>57925.921999999999</v>
      </c>
      <c r="EE310">
        <v>60477.789700000001</v>
      </c>
      <c r="EF310">
        <v>63619.416100000002</v>
      </c>
      <c r="EG310">
        <v>62651.4859</v>
      </c>
      <c r="EH310">
        <v>63003.460500000001</v>
      </c>
      <c r="EI310">
        <v>61032.010699999999</v>
      </c>
      <c r="EJ310">
        <v>65393.517</v>
      </c>
    </row>
    <row r="311" spans="1:140" x14ac:dyDescent="0.25">
      <c r="A311" t="s">
        <v>310</v>
      </c>
      <c r="B311">
        <v>61228.662499999999</v>
      </c>
      <c r="C311">
        <v>59141.2592</v>
      </c>
      <c r="D311">
        <v>57784.1806</v>
      </c>
      <c r="E311">
        <v>60258.8534</v>
      </c>
      <c r="F311">
        <v>63975.867299999998</v>
      </c>
      <c r="G311">
        <v>53802.785799999998</v>
      </c>
      <c r="H311">
        <v>57861.539599999996</v>
      </c>
      <c r="I311">
        <v>56838.212399999997</v>
      </c>
      <c r="J311">
        <v>52654.775300000001</v>
      </c>
      <c r="K311">
        <v>55809.313000000002</v>
      </c>
      <c r="L311">
        <v>54320.820800000001</v>
      </c>
      <c r="M311">
        <v>54668.959199999998</v>
      </c>
      <c r="N311">
        <v>56903.783100000001</v>
      </c>
      <c r="O311">
        <v>58231.384299999998</v>
      </c>
      <c r="P311">
        <v>59446.647900000004</v>
      </c>
      <c r="Q311">
        <v>61438.330099999999</v>
      </c>
      <c r="R311">
        <v>56527.557200000003</v>
      </c>
      <c r="S311">
        <v>45504.119400000003</v>
      </c>
      <c r="T311">
        <v>34435.549800000001</v>
      </c>
      <c r="U311">
        <v>35134.621099999997</v>
      </c>
      <c r="V311">
        <v>37449.346299999997</v>
      </c>
      <c r="W311">
        <v>33088.269800000002</v>
      </c>
      <c r="X311">
        <v>32985.301200000002</v>
      </c>
      <c r="Y311">
        <v>35817.089800000002</v>
      </c>
      <c r="Z311">
        <v>38447.407399999996</v>
      </c>
      <c r="AA311">
        <v>38809.830999999998</v>
      </c>
      <c r="AB311">
        <v>39399.375599999999</v>
      </c>
      <c r="AC311">
        <v>42602.938600000001</v>
      </c>
      <c r="AD311">
        <v>40730.372100000001</v>
      </c>
      <c r="AE311">
        <v>39512.888099999996</v>
      </c>
      <c r="AF311">
        <v>46972.744299999998</v>
      </c>
      <c r="AG311">
        <v>48582.561800000003</v>
      </c>
      <c r="AH311">
        <v>47378.491900000001</v>
      </c>
      <c r="AI311">
        <v>47941.864000000001</v>
      </c>
      <c r="AJ311">
        <v>49601.985200000003</v>
      </c>
      <c r="AK311">
        <v>48125.9323</v>
      </c>
      <c r="AL311">
        <v>43158.023099999999</v>
      </c>
      <c r="AM311">
        <v>39279.245600000002</v>
      </c>
      <c r="AN311">
        <v>40037.323100000001</v>
      </c>
      <c r="AO311">
        <v>34091.829400000002</v>
      </c>
      <c r="AP311">
        <v>36262.571400000001</v>
      </c>
      <c r="AQ311">
        <v>38022.785600000003</v>
      </c>
      <c r="AR311">
        <v>36208.577100000002</v>
      </c>
      <c r="AS311">
        <v>39815.227599999998</v>
      </c>
      <c r="AT311">
        <v>41135.603199999998</v>
      </c>
      <c r="AU311">
        <v>42853.164900000003</v>
      </c>
      <c r="AV311">
        <v>42079.978300000002</v>
      </c>
      <c r="AW311">
        <v>44646.4827</v>
      </c>
      <c r="AX311">
        <v>43523.637000000002</v>
      </c>
      <c r="AY311">
        <v>40878.914299999997</v>
      </c>
      <c r="AZ311">
        <v>38247.725400000003</v>
      </c>
      <c r="BA311">
        <v>37207.981399999997</v>
      </c>
      <c r="BB311">
        <v>35100.823199999999</v>
      </c>
      <c r="BC311">
        <v>36684.795400000003</v>
      </c>
      <c r="BD311">
        <v>38469.4041</v>
      </c>
      <c r="BE311">
        <v>40366.8004</v>
      </c>
      <c r="BF311">
        <v>40704.509599999998</v>
      </c>
      <c r="BG311">
        <v>40229.606</v>
      </c>
      <c r="BH311">
        <v>40780.7399</v>
      </c>
      <c r="BI311">
        <v>39750.5553</v>
      </c>
      <c r="BJ311">
        <v>38210.2618</v>
      </c>
      <c r="BK311">
        <v>39699.9804</v>
      </c>
      <c r="BL311">
        <v>40407.261200000001</v>
      </c>
      <c r="BM311">
        <v>41678.316599999998</v>
      </c>
      <c r="BN311">
        <v>43988.376900000003</v>
      </c>
      <c r="BO311">
        <v>42417.363400000002</v>
      </c>
      <c r="BP311">
        <v>42958.036899999999</v>
      </c>
      <c r="BQ311">
        <v>41485.896500000003</v>
      </c>
      <c r="BR311">
        <v>47129.272900000004</v>
      </c>
      <c r="BS311">
        <v>45470.646200000003</v>
      </c>
      <c r="BT311">
        <v>47608.331200000001</v>
      </c>
      <c r="BU311">
        <v>47324.465499999998</v>
      </c>
      <c r="BV311">
        <v>51826.873</v>
      </c>
      <c r="BW311">
        <v>51851.526400000002</v>
      </c>
      <c r="BX311">
        <v>55649.471899999997</v>
      </c>
      <c r="BY311">
        <v>52133.601900000001</v>
      </c>
      <c r="BZ311">
        <v>53115.165399999998</v>
      </c>
      <c r="CA311">
        <v>57254.657200000001</v>
      </c>
      <c r="CB311">
        <v>57174.859799999998</v>
      </c>
      <c r="CC311">
        <v>57295.319100000001</v>
      </c>
      <c r="CD311">
        <v>56466.688399999999</v>
      </c>
      <c r="CE311">
        <v>59162.233999999997</v>
      </c>
      <c r="CF311">
        <v>61590.144</v>
      </c>
      <c r="CG311">
        <v>58867.9277</v>
      </c>
      <c r="CH311">
        <v>61079.7284</v>
      </c>
      <c r="CI311">
        <v>63489.922899999998</v>
      </c>
      <c r="CJ311">
        <v>61504.9139</v>
      </c>
      <c r="CK311">
        <v>62542.123299999999</v>
      </c>
      <c r="CL311">
        <v>60681.042099999999</v>
      </c>
      <c r="CM311">
        <v>66996.237899999993</v>
      </c>
      <c r="CN311">
        <v>72711.461899999995</v>
      </c>
      <c r="CO311">
        <v>71067.653300000005</v>
      </c>
      <c r="CP311">
        <v>101304.1364</v>
      </c>
      <c r="CQ311">
        <v>110570.93090000001</v>
      </c>
      <c r="CR311">
        <v>111140.95759999999</v>
      </c>
      <c r="CS311">
        <v>106096.2212</v>
      </c>
      <c r="CT311">
        <v>108761.0961</v>
      </c>
      <c r="CU311">
        <v>104951.6146</v>
      </c>
      <c r="CV311">
        <v>110858.25380000001</v>
      </c>
      <c r="CW311">
        <v>102231.7026</v>
      </c>
      <c r="CX311">
        <v>94627.362899999993</v>
      </c>
      <c r="CY311">
        <v>104494.393</v>
      </c>
      <c r="CZ311">
        <v>106501.7258</v>
      </c>
      <c r="DA311">
        <v>108161.5012</v>
      </c>
      <c r="DB311">
        <v>106755.34540000001</v>
      </c>
      <c r="DC311">
        <v>108822.3944</v>
      </c>
      <c r="DD311">
        <v>105078.24099999999</v>
      </c>
      <c r="DE311">
        <v>110892.57030000001</v>
      </c>
      <c r="DF311">
        <v>112755.9578</v>
      </c>
      <c r="DG311">
        <v>121020.88989999999</v>
      </c>
      <c r="DH311">
        <v>122114.5765</v>
      </c>
      <c r="DI311">
        <v>121278.4616</v>
      </c>
      <c r="DJ311">
        <v>119399.2313</v>
      </c>
      <c r="DK311">
        <v>113346.3536</v>
      </c>
      <c r="DL311">
        <v>100895.1143</v>
      </c>
      <c r="DM311">
        <v>97802.163700000005</v>
      </c>
      <c r="DN311">
        <v>104379.0606</v>
      </c>
      <c r="DO311">
        <v>111093.2622</v>
      </c>
      <c r="DP311">
        <v>110277.37639999999</v>
      </c>
      <c r="DQ311">
        <v>113740.65549999999</v>
      </c>
      <c r="DR311">
        <v>115369.6286</v>
      </c>
      <c r="DS311">
        <v>120613.61689999999</v>
      </c>
      <c r="DT311">
        <v>114117.4694</v>
      </c>
      <c r="DU311">
        <v>109528.3996</v>
      </c>
      <c r="DV311">
        <v>105346.5759</v>
      </c>
      <c r="DW311">
        <v>109071.7023</v>
      </c>
      <c r="DX311">
        <v>111170.51</v>
      </c>
      <c r="DY311">
        <v>109294.9635</v>
      </c>
      <c r="DZ311">
        <v>116251.94319999999</v>
      </c>
      <c r="EA311">
        <v>108271.7791</v>
      </c>
      <c r="EB311">
        <v>108728.0564</v>
      </c>
      <c r="EC311">
        <v>108606.07279999999</v>
      </c>
      <c r="ED311">
        <v>116896.11109999999</v>
      </c>
      <c r="EE311">
        <v>115719.8158</v>
      </c>
      <c r="EF311">
        <v>121964.7118</v>
      </c>
      <c r="EG311">
        <v>130202.7841</v>
      </c>
      <c r="EH311">
        <v>132849.7861</v>
      </c>
      <c r="EI311">
        <v>121302.9154</v>
      </c>
      <c r="EJ311">
        <v>130987.21950000001</v>
      </c>
    </row>
    <row r="312" spans="1:140" x14ac:dyDescent="0.25">
      <c r="A312" t="s">
        <v>311</v>
      </c>
      <c r="B312">
        <v>50429.250699999997</v>
      </c>
      <c r="C312">
        <v>47818.795400000003</v>
      </c>
      <c r="D312">
        <v>44659.551200000002</v>
      </c>
      <c r="E312">
        <v>47580.893600000003</v>
      </c>
      <c r="F312">
        <v>51800.401400000002</v>
      </c>
      <c r="G312">
        <v>51146.674800000001</v>
      </c>
      <c r="H312">
        <v>48575.700199999999</v>
      </c>
      <c r="I312">
        <v>45635.533600000002</v>
      </c>
      <c r="J312">
        <v>43672.953800000003</v>
      </c>
      <c r="K312">
        <v>41316.058299999997</v>
      </c>
      <c r="L312">
        <v>42734.391900000002</v>
      </c>
      <c r="M312">
        <v>43152.800300000003</v>
      </c>
      <c r="N312">
        <v>42639.685700000002</v>
      </c>
      <c r="O312">
        <v>37482.862099999998</v>
      </c>
      <c r="P312">
        <v>36062.249600000003</v>
      </c>
      <c r="Q312">
        <v>38470.004800000002</v>
      </c>
      <c r="R312">
        <v>41040.853000000003</v>
      </c>
      <c r="S312">
        <v>25988.415199999999</v>
      </c>
      <c r="T312">
        <v>22823.686000000002</v>
      </c>
      <c r="U312">
        <v>27664.593000000001</v>
      </c>
      <c r="V312">
        <v>22799.8783</v>
      </c>
      <c r="W312">
        <v>14649.695599999999</v>
      </c>
      <c r="X312">
        <v>18627.711200000002</v>
      </c>
      <c r="Y312">
        <v>24337.918600000001</v>
      </c>
      <c r="Z312">
        <v>25783.0615</v>
      </c>
      <c r="AA312">
        <v>24563.4817</v>
      </c>
      <c r="AB312">
        <v>27788.4107</v>
      </c>
      <c r="AC312">
        <v>30911.807799999999</v>
      </c>
      <c r="AD312">
        <v>31165.585899999998</v>
      </c>
      <c r="AE312">
        <v>27858.2844</v>
      </c>
      <c r="AF312">
        <v>27989.266599999999</v>
      </c>
      <c r="AG312">
        <v>28944.247299999999</v>
      </c>
      <c r="AH312">
        <v>28919.6836</v>
      </c>
      <c r="AI312">
        <v>29796.131600000001</v>
      </c>
      <c r="AJ312">
        <v>35500.557399999998</v>
      </c>
      <c r="AK312">
        <v>37348.253100000002</v>
      </c>
      <c r="AL312">
        <v>33177.506999999998</v>
      </c>
      <c r="AM312">
        <v>30968.9594</v>
      </c>
      <c r="AN312">
        <v>34495.615299999998</v>
      </c>
      <c r="AO312">
        <v>34091.507400000002</v>
      </c>
      <c r="AP312">
        <v>34862.192999999999</v>
      </c>
      <c r="AQ312">
        <v>36566.768400000001</v>
      </c>
      <c r="AR312">
        <v>37587.466800000002</v>
      </c>
      <c r="AS312">
        <v>43784.7189</v>
      </c>
      <c r="AT312">
        <v>45095.107600000003</v>
      </c>
      <c r="AU312">
        <v>46661.662600000003</v>
      </c>
      <c r="AV312">
        <v>47197.106299999999</v>
      </c>
      <c r="AW312">
        <v>49370.726699999999</v>
      </c>
      <c r="AX312">
        <v>46615.487300000001</v>
      </c>
      <c r="AY312">
        <v>46372.367899999997</v>
      </c>
      <c r="AZ312">
        <v>43560.640099999997</v>
      </c>
      <c r="BA312">
        <v>35531.782599999999</v>
      </c>
      <c r="BB312">
        <v>29620.393800000002</v>
      </c>
      <c r="BC312">
        <v>37181.472500000003</v>
      </c>
      <c r="BD312">
        <v>33294.3194</v>
      </c>
      <c r="BE312">
        <v>32977.029199999997</v>
      </c>
      <c r="BF312">
        <v>37366.210400000004</v>
      </c>
      <c r="BG312">
        <v>40875.738599999997</v>
      </c>
      <c r="BH312">
        <v>39603.342100000002</v>
      </c>
      <c r="BI312">
        <v>38224.227899999998</v>
      </c>
      <c r="BJ312">
        <v>31021.89</v>
      </c>
      <c r="BK312">
        <v>32763.618900000001</v>
      </c>
      <c r="BL312">
        <v>32678.656500000001</v>
      </c>
      <c r="BM312">
        <v>36254.609199999999</v>
      </c>
      <c r="BN312">
        <v>36605.1518</v>
      </c>
      <c r="BO312">
        <v>37699.269800000002</v>
      </c>
      <c r="BP312">
        <v>36211.748500000002</v>
      </c>
      <c r="BQ312">
        <v>35938.9876</v>
      </c>
      <c r="BR312">
        <v>40739.580900000001</v>
      </c>
      <c r="BS312">
        <v>38756.841399999998</v>
      </c>
      <c r="BT312">
        <v>41578.304400000001</v>
      </c>
      <c r="BU312">
        <v>42639.087</v>
      </c>
      <c r="BV312">
        <v>48410.532800000001</v>
      </c>
      <c r="BW312">
        <v>50107.8033</v>
      </c>
      <c r="BX312">
        <v>53020.5383</v>
      </c>
      <c r="BY312">
        <v>50677.145400000001</v>
      </c>
      <c r="BZ312">
        <v>51510.975899999998</v>
      </c>
      <c r="CA312">
        <v>53025.050300000003</v>
      </c>
      <c r="CB312">
        <v>58507.946100000001</v>
      </c>
      <c r="CC312">
        <v>60447.374100000001</v>
      </c>
      <c r="CD312">
        <v>54987.828200000004</v>
      </c>
      <c r="CE312">
        <v>56929.637699999999</v>
      </c>
      <c r="CF312">
        <v>59492.284</v>
      </c>
      <c r="CG312">
        <v>58985.247499999998</v>
      </c>
      <c r="CH312">
        <v>57325.656600000002</v>
      </c>
      <c r="CI312">
        <v>62537.079899999997</v>
      </c>
      <c r="CJ312">
        <v>59205.370799999997</v>
      </c>
      <c r="CK312">
        <v>61567.451800000003</v>
      </c>
      <c r="CL312">
        <v>60420.232199999999</v>
      </c>
      <c r="CM312">
        <v>61005.0893</v>
      </c>
      <c r="CN312">
        <v>63175.2952</v>
      </c>
      <c r="CO312">
        <v>61448.511400000003</v>
      </c>
      <c r="CP312">
        <v>52825.952599999997</v>
      </c>
      <c r="CQ312">
        <v>56799.528100000003</v>
      </c>
      <c r="CR312">
        <v>56577.544500000004</v>
      </c>
      <c r="CS312">
        <v>57405.781499999997</v>
      </c>
      <c r="CT312">
        <v>58312.686600000001</v>
      </c>
      <c r="CU312">
        <v>62474.690399999999</v>
      </c>
      <c r="CV312">
        <v>62195.735800000002</v>
      </c>
      <c r="CW312">
        <v>55955.743300000002</v>
      </c>
      <c r="CX312">
        <v>52660.944000000003</v>
      </c>
      <c r="CY312">
        <v>56268.47</v>
      </c>
      <c r="CZ312">
        <v>56792.996099999997</v>
      </c>
      <c r="DA312">
        <v>53591.511899999998</v>
      </c>
      <c r="DB312">
        <v>49634.121700000003</v>
      </c>
      <c r="DC312">
        <v>43384.1414</v>
      </c>
      <c r="DD312">
        <v>48187.542300000001</v>
      </c>
      <c r="DE312">
        <v>49637.8076</v>
      </c>
      <c r="DF312">
        <v>50044.270400000001</v>
      </c>
      <c r="DG312">
        <v>43759.8966</v>
      </c>
      <c r="DH312">
        <v>46957.016799999998</v>
      </c>
      <c r="DI312">
        <v>47691.063699999999</v>
      </c>
      <c r="DJ312">
        <v>48822.902399999999</v>
      </c>
      <c r="DK312">
        <v>51603.049599999998</v>
      </c>
      <c r="DL312">
        <v>60463.436999999998</v>
      </c>
      <c r="DM312">
        <v>59232.405400000003</v>
      </c>
      <c r="DN312">
        <v>59803.955800000003</v>
      </c>
      <c r="DO312">
        <v>57448.02</v>
      </c>
      <c r="DP312">
        <v>57428.912499999999</v>
      </c>
      <c r="DQ312">
        <v>55978.023399999998</v>
      </c>
      <c r="DR312">
        <v>54431.455800000003</v>
      </c>
      <c r="DS312">
        <v>59111.767800000001</v>
      </c>
      <c r="DT312">
        <v>59176.323700000001</v>
      </c>
      <c r="DU312">
        <v>49774.150300000001</v>
      </c>
      <c r="DV312">
        <v>55121.707900000001</v>
      </c>
      <c r="DW312">
        <v>56851.224499999997</v>
      </c>
      <c r="DX312">
        <v>56487.424899999998</v>
      </c>
      <c r="DY312">
        <v>53204.251100000001</v>
      </c>
      <c r="DZ312">
        <v>50584.012900000002</v>
      </c>
      <c r="EA312">
        <v>48203.883999999998</v>
      </c>
      <c r="EB312">
        <v>47571.533300000003</v>
      </c>
      <c r="EC312">
        <v>48557.976199999997</v>
      </c>
      <c r="ED312">
        <v>46750.249799999998</v>
      </c>
      <c r="EE312">
        <v>44320.741300000002</v>
      </c>
      <c r="EF312">
        <v>46496.117100000003</v>
      </c>
      <c r="EG312">
        <v>45653.113100000002</v>
      </c>
      <c r="EH312">
        <v>46478.828600000001</v>
      </c>
      <c r="EI312">
        <v>40977.374799999998</v>
      </c>
      <c r="EJ312">
        <v>44042.591200000003</v>
      </c>
    </row>
    <row r="313" spans="1:140" x14ac:dyDescent="0.25">
      <c r="A313" t="s">
        <v>312</v>
      </c>
      <c r="B313">
        <v>22558.739799999999</v>
      </c>
      <c r="C313">
        <v>23395.509399999999</v>
      </c>
      <c r="D313">
        <v>20737.702399999998</v>
      </c>
      <c r="E313">
        <v>23876.431799999998</v>
      </c>
      <c r="F313">
        <v>25431.7978</v>
      </c>
      <c r="G313">
        <v>27484.702600000001</v>
      </c>
      <c r="H313">
        <v>25896.3704</v>
      </c>
      <c r="I313">
        <v>25153.907999999999</v>
      </c>
      <c r="J313">
        <v>21920.603999999999</v>
      </c>
      <c r="K313">
        <v>17574.4362</v>
      </c>
      <c r="L313">
        <v>16769.761600000002</v>
      </c>
      <c r="M313">
        <v>14595.428</v>
      </c>
      <c r="N313">
        <v>13717.996300000001</v>
      </c>
      <c r="O313">
        <v>9447.3256999999994</v>
      </c>
      <c r="P313">
        <v>8089.7430000000004</v>
      </c>
      <c r="Q313">
        <v>9725.2001999999993</v>
      </c>
      <c r="R313">
        <v>7876.3343999999997</v>
      </c>
      <c r="S313">
        <v>4548.9286000000002</v>
      </c>
      <c r="T313">
        <v>3312.5011</v>
      </c>
      <c r="U313">
        <v>3804.6756999999998</v>
      </c>
      <c r="V313">
        <v>2212.0207999999998</v>
      </c>
      <c r="W313">
        <v>967.75909999999999</v>
      </c>
      <c r="X313">
        <v>644.26130000000001</v>
      </c>
      <c r="Y313">
        <v>2317.5502999999999</v>
      </c>
      <c r="Z313">
        <v>3289.9151000000002</v>
      </c>
      <c r="AA313">
        <v>2818.0372000000002</v>
      </c>
      <c r="AB313">
        <v>3188.4834000000001</v>
      </c>
      <c r="AC313">
        <v>3736.5803000000001</v>
      </c>
      <c r="AD313">
        <v>5311.5024999999996</v>
      </c>
      <c r="AE313">
        <v>4089.5039999999999</v>
      </c>
      <c r="AF313">
        <v>4663.6912000000002</v>
      </c>
      <c r="AG313">
        <v>4023.9227999999998</v>
      </c>
      <c r="AH313">
        <v>4879.8887999999997</v>
      </c>
      <c r="AI313">
        <v>4650.4546</v>
      </c>
      <c r="AJ313">
        <v>5294.8513000000003</v>
      </c>
      <c r="AK313">
        <v>7011.2655999999997</v>
      </c>
      <c r="AL313">
        <v>5498.2739000000001</v>
      </c>
      <c r="AM313">
        <v>4253.8811999999998</v>
      </c>
      <c r="AN313">
        <v>4792.2354999999998</v>
      </c>
      <c r="AO313">
        <v>3976.2671</v>
      </c>
      <c r="AP313">
        <v>4978.0569999999998</v>
      </c>
      <c r="AQ313">
        <v>5272.2550000000001</v>
      </c>
      <c r="AR313">
        <v>5974.4161999999997</v>
      </c>
      <c r="AS313">
        <v>7254.2992999999997</v>
      </c>
      <c r="AT313">
        <v>7244.5291999999999</v>
      </c>
      <c r="AU313">
        <v>6809.7597999999998</v>
      </c>
      <c r="AV313">
        <v>6424.1509999999998</v>
      </c>
      <c r="AW313">
        <v>6185.5505000000003</v>
      </c>
      <c r="AX313">
        <v>7363.0545000000002</v>
      </c>
      <c r="AY313">
        <v>6454.2767000000003</v>
      </c>
      <c r="AZ313">
        <v>7382.5981000000002</v>
      </c>
      <c r="BA313">
        <v>5409.2105000000001</v>
      </c>
      <c r="BB313">
        <v>4539.4368000000004</v>
      </c>
      <c r="BC313">
        <v>5629.0971</v>
      </c>
      <c r="BD313">
        <v>5030.0708999999997</v>
      </c>
      <c r="BE313">
        <v>5098.5073000000002</v>
      </c>
      <c r="BF313">
        <v>6379.2444999999998</v>
      </c>
      <c r="BG313">
        <v>6731.5032000000001</v>
      </c>
      <c r="BH313">
        <v>6658.1752999999999</v>
      </c>
      <c r="BI313">
        <v>6560.4048000000003</v>
      </c>
      <c r="BJ313">
        <v>5295.0555999999997</v>
      </c>
      <c r="BK313">
        <v>5456.4008000000003</v>
      </c>
      <c r="BL313">
        <v>4654.5640999999996</v>
      </c>
      <c r="BM313">
        <v>4820.9691999999995</v>
      </c>
      <c r="BN313">
        <v>5256.1277</v>
      </c>
      <c r="BO313">
        <v>5040.9930999999997</v>
      </c>
      <c r="BP313">
        <v>4965.3922000000002</v>
      </c>
      <c r="BQ313">
        <v>5694.3019999999997</v>
      </c>
      <c r="BR313">
        <v>6247.0994000000001</v>
      </c>
      <c r="BS313">
        <v>6110.1229999999996</v>
      </c>
      <c r="BT313">
        <v>6434.3513999999996</v>
      </c>
      <c r="BU313">
        <v>6908.9766</v>
      </c>
      <c r="BV313">
        <v>7423.9853999999996</v>
      </c>
      <c r="BW313">
        <v>7233.1252999999997</v>
      </c>
      <c r="BX313">
        <v>7981.8859000000002</v>
      </c>
      <c r="BY313">
        <v>8661.0079000000005</v>
      </c>
      <c r="BZ313">
        <v>10007.4054</v>
      </c>
      <c r="CA313">
        <v>9321.9667000000009</v>
      </c>
      <c r="CB313">
        <v>9404.3726000000006</v>
      </c>
      <c r="CC313">
        <v>11526.359700000001</v>
      </c>
      <c r="CD313">
        <v>11938.0154</v>
      </c>
      <c r="CE313">
        <v>13509.435299999999</v>
      </c>
      <c r="CF313">
        <v>12682.524299999999</v>
      </c>
      <c r="CG313">
        <v>12378.1461</v>
      </c>
      <c r="CH313">
        <v>12633.3344</v>
      </c>
      <c r="CI313">
        <v>12952.2341</v>
      </c>
      <c r="CJ313">
        <v>13168.1047</v>
      </c>
      <c r="CK313">
        <v>12008.4419</v>
      </c>
      <c r="CL313">
        <v>11179.089</v>
      </c>
      <c r="CM313">
        <v>11409.7374</v>
      </c>
      <c r="CN313">
        <v>11202.451300000001</v>
      </c>
      <c r="CO313">
        <v>10500.1494</v>
      </c>
      <c r="CP313">
        <v>9567.0210999999999</v>
      </c>
      <c r="CQ313">
        <v>10672.041499999999</v>
      </c>
      <c r="CR313">
        <v>10332.3179</v>
      </c>
      <c r="CS313">
        <v>10391.752500000001</v>
      </c>
      <c r="CT313">
        <v>11289.001700000001</v>
      </c>
      <c r="CU313">
        <v>10275.525299999999</v>
      </c>
      <c r="CV313">
        <v>11046.8935</v>
      </c>
      <c r="CW313">
        <v>11504.0951</v>
      </c>
      <c r="CX313">
        <v>10389.1608</v>
      </c>
      <c r="CY313">
        <v>13058.245999999999</v>
      </c>
      <c r="CZ313">
        <v>12813.203</v>
      </c>
      <c r="DA313">
        <v>12801.9337</v>
      </c>
      <c r="DB313">
        <v>11314.3851</v>
      </c>
      <c r="DC313">
        <v>10692.820299999999</v>
      </c>
      <c r="DD313">
        <v>12110.6216</v>
      </c>
      <c r="DE313">
        <v>12037.5759</v>
      </c>
      <c r="DF313">
        <v>12913.7631</v>
      </c>
      <c r="DG313">
        <v>12789.4293</v>
      </c>
      <c r="DH313">
        <v>13552.3869</v>
      </c>
      <c r="DI313">
        <v>13512.524600000001</v>
      </c>
      <c r="DJ313">
        <v>14722.9391</v>
      </c>
      <c r="DK313">
        <v>14802.125099999999</v>
      </c>
      <c r="DL313">
        <v>16461.357899999999</v>
      </c>
      <c r="DM313">
        <v>16530.161899999999</v>
      </c>
      <c r="DN313">
        <v>16512.960899999998</v>
      </c>
      <c r="DO313">
        <v>15073.8105</v>
      </c>
      <c r="DP313">
        <v>15733.0335</v>
      </c>
      <c r="DQ313">
        <v>17641.852800000001</v>
      </c>
      <c r="DR313">
        <v>18230.737000000001</v>
      </c>
      <c r="DS313">
        <v>17983.5985</v>
      </c>
      <c r="DT313">
        <v>18935.038499999999</v>
      </c>
      <c r="DU313">
        <v>18958.333699999999</v>
      </c>
      <c r="DV313">
        <v>18745.512599999998</v>
      </c>
      <c r="DW313">
        <v>18032.274300000001</v>
      </c>
      <c r="DX313">
        <v>19316.636900000001</v>
      </c>
      <c r="DY313">
        <v>18903.356</v>
      </c>
      <c r="DZ313">
        <v>20635.739000000001</v>
      </c>
      <c r="EA313">
        <v>19383.620299999999</v>
      </c>
      <c r="EB313">
        <v>19844.293399999999</v>
      </c>
      <c r="EC313">
        <v>17493.6764</v>
      </c>
      <c r="ED313">
        <v>17510.9228</v>
      </c>
      <c r="EE313">
        <v>16163.5005</v>
      </c>
      <c r="EF313">
        <v>17466.3799</v>
      </c>
      <c r="EG313">
        <v>15593.782300000001</v>
      </c>
      <c r="EH313">
        <v>15012.848099999999</v>
      </c>
      <c r="EI313">
        <v>14192.081700000001</v>
      </c>
      <c r="EJ313">
        <v>14213.2569</v>
      </c>
    </row>
    <row r="314" spans="1:140" x14ac:dyDescent="0.25">
      <c r="A314" t="s">
        <v>313</v>
      </c>
      <c r="B314">
        <v>6954.6953999999996</v>
      </c>
      <c r="C314">
        <v>6868.1535000000003</v>
      </c>
      <c r="D314">
        <v>6133.5698000000002</v>
      </c>
      <c r="E314">
        <v>5959.6581999999999</v>
      </c>
      <c r="F314">
        <v>5549.424</v>
      </c>
      <c r="G314">
        <v>5825.1887999999999</v>
      </c>
      <c r="H314">
        <v>5497.2533000000003</v>
      </c>
      <c r="I314">
        <v>5084.4809999999998</v>
      </c>
      <c r="J314">
        <v>5461.7166999999999</v>
      </c>
      <c r="K314">
        <v>4883.9297999999999</v>
      </c>
      <c r="L314">
        <v>4897.6084000000001</v>
      </c>
      <c r="M314">
        <v>5211.0682999999999</v>
      </c>
      <c r="N314">
        <v>5135.6593999999996</v>
      </c>
      <c r="O314">
        <v>4384.6000000000004</v>
      </c>
      <c r="P314">
        <v>4033.6952000000001</v>
      </c>
      <c r="Q314">
        <v>4723.7518</v>
      </c>
      <c r="R314">
        <v>4610.1903000000002</v>
      </c>
      <c r="S314">
        <v>3309.7048</v>
      </c>
      <c r="T314">
        <v>2103.0495000000001</v>
      </c>
      <c r="U314">
        <v>2939.7539000000002</v>
      </c>
      <c r="V314">
        <v>2196.7768000000001</v>
      </c>
      <c r="W314">
        <v>1545.4745</v>
      </c>
      <c r="X314">
        <v>2044.4013</v>
      </c>
      <c r="Y314">
        <v>3238.2654000000002</v>
      </c>
      <c r="Z314">
        <v>2619.4973</v>
      </c>
      <c r="AA314">
        <v>2442.2175000000002</v>
      </c>
      <c r="AB314">
        <v>3530.5374999999999</v>
      </c>
      <c r="AC314">
        <v>3430.7489999999998</v>
      </c>
      <c r="AD314">
        <v>3264.4137999999998</v>
      </c>
      <c r="AE314">
        <v>2932.4243999999999</v>
      </c>
      <c r="AF314">
        <v>2812.6079</v>
      </c>
      <c r="AG314">
        <v>3259.0101</v>
      </c>
      <c r="AH314">
        <v>2835.2017999999998</v>
      </c>
      <c r="AI314">
        <v>3531.5072</v>
      </c>
      <c r="AJ314">
        <v>3724.6981000000001</v>
      </c>
      <c r="AK314">
        <v>4365.8010000000004</v>
      </c>
      <c r="AL314">
        <v>3851.0484000000001</v>
      </c>
      <c r="AM314">
        <v>3137.8912999999998</v>
      </c>
      <c r="AN314">
        <v>3355.2671</v>
      </c>
      <c r="AO314">
        <v>3039.3159999999998</v>
      </c>
      <c r="AP314">
        <v>3655.9589999999998</v>
      </c>
      <c r="AQ314">
        <v>3933.0711000000001</v>
      </c>
      <c r="AR314">
        <v>3604.3069</v>
      </c>
      <c r="AS314">
        <v>3893.8038999999999</v>
      </c>
      <c r="AT314">
        <v>3810.7964999999999</v>
      </c>
      <c r="AU314">
        <v>3986.4155000000001</v>
      </c>
      <c r="AV314">
        <v>4197.6540999999997</v>
      </c>
      <c r="AW314">
        <v>4121.4579999999996</v>
      </c>
      <c r="AX314">
        <v>4572.2587999999996</v>
      </c>
      <c r="AY314">
        <v>4123.4186</v>
      </c>
      <c r="AZ314">
        <v>3576.2872000000002</v>
      </c>
      <c r="BA314">
        <v>3406.9935</v>
      </c>
      <c r="BB314">
        <v>2950.4357</v>
      </c>
      <c r="BC314">
        <v>3620.1453999999999</v>
      </c>
      <c r="BD314">
        <v>3751.8346000000001</v>
      </c>
      <c r="BE314">
        <v>4115.6030000000001</v>
      </c>
      <c r="BF314">
        <v>4205.6855999999998</v>
      </c>
      <c r="BG314">
        <v>4370.6374999999998</v>
      </c>
      <c r="BH314">
        <v>4577.0918000000001</v>
      </c>
      <c r="BI314">
        <v>4622.3290999999999</v>
      </c>
      <c r="BJ314">
        <v>4696.9661999999998</v>
      </c>
      <c r="BK314">
        <v>4816.2870999999996</v>
      </c>
      <c r="BL314">
        <v>4581.7835999999998</v>
      </c>
      <c r="BM314">
        <v>4971.1763000000001</v>
      </c>
      <c r="BN314">
        <v>5521.076</v>
      </c>
      <c r="BO314">
        <v>5759.1129000000001</v>
      </c>
      <c r="BP314">
        <v>5938.5039999999999</v>
      </c>
      <c r="BQ314">
        <v>6247.8945999999996</v>
      </c>
      <c r="BR314">
        <v>7020.6805000000004</v>
      </c>
      <c r="BS314">
        <v>7349.9849999999997</v>
      </c>
      <c r="BT314">
        <v>7842.2025000000003</v>
      </c>
      <c r="BU314">
        <v>7716.6158999999998</v>
      </c>
      <c r="BV314">
        <v>8058.4687999999996</v>
      </c>
      <c r="BW314">
        <v>8154.1561000000002</v>
      </c>
      <c r="BX314">
        <v>8625.3269999999993</v>
      </c>
      <c r="BY314">
        <v>8519.9485999999997</v>
      </c>
      <c r="BZ314">
        <v>9445.2574999999997</v>
      </c>
      <c r="CA314">
        <v>9602.6180999999997</v>
      </c>
      <c r="CB314">
        <v>10168.9301</v>
      </c>
      <c r="CC314">
        <v>10813.838599999999</v>
      </c>
      <c r="CD314">
        <v>10325.7997</v>
      </c>
      <c r="CE314">
        <v>10289.913</v>
      </c>
      <c r="CF314">
        <v>9886.4012999999995</v>
      </c>
      <c r="CG314">
        <v>9642.6669000000002</v>
      </c>
      <c r="CH314">
        <v>9879.9804000000004</v>
      </c>
      <c r="CI314">
        <v>10075.1621</v>
      </c>
      <c r="CJ314">
        <v>9086.8726999999999</v>
      </c>
      <c r="CK314">
        <v>10635.575999999999</v>
      </c>
      <c r="CL314">
        <v>9819.8080000000009</v>
      </c>
      <c r="CM314">
        <v>10345.687</v>
      </c>
      <c r="CN314">
        <v>11196.235500000001</v>
      </c>
      <c r="CO314">
        <v>11325.263000000001</v>
      </c>
      <c r="CP314">
        <v>12030.905000000001</v>
      </c>
      <c r="CQ314">
        <v>13459.237800000001</v>
      </c>
      <c r="CR314">
        <v>13561.4506</v>
      </c>
      <c r="CS314">
        <v>12680.950199999999</v>
      </c>
      <c r="CT314">
        <v>13641.6209</v>
      </c>
      <c r="CU314">
        <v>13952.9866</v>
      </c>
      <c r="CV314">
        <v>14734.3246</v>
      </c>
      <c r="CW314">
        <v>14558.734200000001</v>
      </c>
      <c r="CX314">
        <v>13436.7279</v>
      </c>
      <c r="CY314">
        <v>14450.081399999999</v>
      </c>
      <c r="CZ314">
        <v>14099.3127</v>
      </c>
      <c r="DA314">
        <v>14000.990100000001</v>
      </c>
      <c r="DB314">
        <v>12302.153</v>
      </c>
      <c r="DC314">
        <v>13286.857599999999</v>
      </c>
      <c r="DD314">
        <v>14118.344800000001</v>
      </c>
      <c r="DE314">
        <v>14270.2806</v>
      </c>
      <c r="DF314">
        <v>14573.018</v>
      </c>
      <c r="DG314">
        <v>14059.5653</v>
      </c>
      <c r="DH314">
        <v>15480.636399999999</v>
      </c>
      <c r="DI314">
        <v>15778.359700000001</v>
      </c>
      <c r="DJ314">
        <v>14855.8915</v>
      </c>
      <c r="DK314">
        <v>13666.471</v>
      </c>
      <c r="DL314">
        <v>14643.199500000001</v>
      </c>
      <c r="DM314">
        <v>14809.3298</v>
      </c>
      <c r="DN314">
        <v>16007.8413</v>
      </c>
      <c r="DO314">
        <v>16792.419300000001</v>
      </c>
      <c r="DP314">
        <v>17024.616999999998</v>
      </c>
      <c r="DQ314">
        <v>17445.3652</v>
      </c>
      <c r="DR314">
        <v>17784.783200000002</v>
      </c>
      <c r="DS314">
        <v>17962.409</v>
      </c>
      <c r="DT314">
        <v>18504.945299999999</v>
      </c>
      <c r="DU314">
        <v>18816.4794</v>
      </c>
      <c r="DV314">
        <v>18399.442200000001</v>
      </c>
      <c r="DW314">
        <v>19458.761200000001</v>
      </c>
      <c r="DX314">
        <v>21008.712200000002</v>
      </c>
      <c r="DY314">
        <v>20509.902999999998</v>
      </c>
      <c r="DZ314">
        <v>20893.488000000001</v>
      </c>
      <c r="EA314">
        <v>17853.181</v>
      </c>
      <c r="EB314">
        <v>17283.081900000001</v>
      </c>
      <c r="EC314">
        <v>15643.108399999999</v>
      </c>
      <c r="ED314">
        <v>15221.116099999999</v>
      </c>
      <c r="EE314">
        <v>15984.260700000001</v>
      </c>
      <c r="EF314">
        <v>14051.4087</v>
      </c>
      <c r="EG314">
        <v>14293.1679</v>
      </c>
      <c r="EH314">
        <v>13081.616900000001</v>
      </c>
      <c r="EI314">
        <v>9305.2186000000002</v>
      </c>
      <c r="EJ314">
        <v>9501.9169000000002</v>
      </c>
    </row>
    <row r="315" spans="1:140" x14ac:dyDescent="0.25">
      <c r="A315" t="s">
        <v>314</v>
      </c>
      <c r="B315">
        <v>4873.8446000000004</v>
      </c>
      <c r="C315">
        <v>4988.2628000000004</v>
      </c>
      <c r="D315">
        <v>4440.4593999999997</v>
      </c>
      <c r="E315">
        <v>4658.1022000000003</v>
      </c>
      <c r="F315">
        <v>4677.4004999999997</v>
      </c>
      <c r="G315">
        <v>4472.6358</v>
      </c>
      <c r="H315">
        <v>4879.0009</v>
      </c>
      <c r="I315">
        <v>4843.4045999999998</v>
      </c>
      <c r="J315">
        <v>4295.9970000000003</v>
      </c>
      <c r="K315">
        <v>4408.9742999999999</v>
      </c>
      <c r="L315">
        <v>4731.1848</v>
      </c>
      <c r="M315">
        <v>4842.0254000000004</v>
      </c>
      <c r="N315">
        <v>4818.3011999999999</v>
      </c>
      <c r="O315">
        <v>4571.9193999999998</v>
      </c>
      <c r="P315">
        <v>5173.0486000000001</v>
      </c>
      <c r="Q315">
        <v>5217.6709000000001</v>
      </c>
      <c r="R315">
        <v>4957.326</v>
      </c>
      <c r="S315">
        <v>4368.8657000000003</v>
      </c>
      <c r="T315">
        <v>3869.6747999999998</v>
      </c>
      <c r="U315">
        <v>4140.4894000000004</v>
      </c>
      <c r="V315">
        <v>4167.8026</v>
      </c>
      <c r="W315">
        <v>4081.7314999999999</v>
      </c>
      <c r="X315">
        <v>3848.2871</v>
      </c>
      <c r="Y315">
        <v>3834.8661999999999</v>
      </c>
      <c r="Z315">
        <v>3973.3051</v>
      </c>
      <c r="AA315">
        <v>4237.6826000000001</v>
      </c>
      <c r="AB315">
        <v>4219.1049999999996</v>
      </c>
      <c r="AC315">
        <v>4252.7764999999999</v>
      </c>
      <c r="AD315">
        <v>4436.5564000000004</v>
      </c>
      <c r="AE315">
        <v>4584.0532999999996</v>
      </c>
      <c r="AF315">
        <v>4673.6363000000001</v>
      </c>
      <c r="AG315">
        <v>4731.8091000000004</v>
      </c>
      <c r="AH315">
        <v>4796.7889999999998</v>
      </c>
      <c r="AI315">
        <v>4903.0725000000002</v>
      </c>
      <c r="AJ315">
        <v>5068.9823999999999</v>
      </c>
      <c r="AK315">
        <v>5244.6612999999998</v>
      </c>
      <c r="AL315">
        <v>5108.0884999999998</v>
      </c>
      <c r="AM315">
        <v>5030.8774000000003</v>
      </c>
      <c r="AN315">
        <v>5233.4389000000001</v>
      </c>
      <c r="AO315">
        <v>5309.2142000000003</v>
      </c>
      <c r="AP315">
        <v>5599.1531999999997</v>
      </c>
      <c r="AQ315">
        <v>5880.3582999999999</v>
      </c>
      <c r="AR315">
        <v>5849.1512000000002</v>
      </c>
      <c r="AS315">
        <v>6183.0775999999996</v>
      </c>
      <c r="AT315">
        <v>5877.7393000000002</v>
      </c>
      <c r="AU315">
        <v>6331.4705000000004</v>
      </c>
      <c r="AV315">
        <v>6355.0303000000004</v>
      </c>
      <c r="AW315">
        <v>6506.7314999999999</v>
      </c>
      <c r="AX315">
        <v>6642.7476999999999</v>
      </c>
      <c r="AY315">
        <v>6568.1066000000001</v>
      </c>
      <c r="AZ315">
        <v>6436.7239</v>
      </c>
      <c r="BA315">
        <v>6319.0902999999998</v>
      </c>
      <c r="BB315">
        <v>6103.7304999999997</v>
      </c>
      <c r="BC315">
        <v>6443.5703000000003</v>
      </c>
      <c r="BD315">
        <v>6460.1529</v>
      </c>
      <c r="BE315">
        <v>6690.2119000000002</v>
      </c>
      <c r="BF315">
        <v>6723.3658999999998</v>
      </c>
      <c r="BG315">
        <v>6713.7178999999996</v>
      </c>
      <c r="BH315">
        <v>7239.3786</v>
      </c>
      <c r="BI315">
        <v>7408.4516999999996</v>
      </c>
      <c r="BJ315">
        <v>7471.8708999999999</v>
      </c>
      <c r="BK315">
        <v>8039.2181</v>
      </c>
      <c r="BL315">
        <v>8078.4219000000003</v>
      </c>
      <c r="BM315">
        <v>8150.2376000000004</v>
      </c>
      <c r="BN315">
        <v>8216.0048000000006</v>
      </c>
      <c r="BO315">
        <v>8170.4291999999996</v>
      </c>
      <c r="BP315">
        <v>8558.4455999999991</v>
      </c>
      <c r="BQ315">
        <v>8421.1798999999992</v>
      </c>
      <c r="BR315">
        <v>8273.4439999999995</v>
      </c>
      <c r="BS315">
        <v>8928.9727000000003</v>
      </c>
      <c r="BT315">
        <v>9759.9015999999992</v>
      </c>
      <c r="BU315">
        <v>9485.3721999999998</v>
      </c>
      <c r="BV315">
        <v>9118.0103999999992</v>
      </c>
      <c r="BW315">
        <v>9288.2544999999991</v>
      </c>
      <c r="BX315">
        <v>9451.3920999999991</v>
      </c>
      <c r="BY315">
        <v>8923.3160000000007</v>
      </c>
      <c r="BZ315">
        <v>8543.1818000000003</v>
      </c>
      <c r="CA315">
        <v>9131.1344000000008</v>
      </c>
      <c r="CB315">
        <v>9107.6466999999993</v>
      </c>
      <c r="CC315">
        <v>9094.5048999999999</v>
      </c>
      <c r="CD315">
        <v>8424.4547999999995</v>
      </c>
      <c r="CE315">
        <v>8701.0692999999992</v>
      </c>
      <c r="CF315">
        <v>9359.7991000000002</v>
      </c>
      <c r="CG315">
        <v>9296.6422999999995</v>
      </c>
      <c r="CH315">
        <v>9432.7235999999994</v>
      </c>
      <c r="CI315">
        <v>9289.3361999999997</v>
      </c>
      <c r="CJ315">
        <v>8541.7054000000007</v>
      </c>
      <c r="CK315">
        <v>9044.7638999999999</v>
      </c>
      <c r="CL315">
        <v>8685.7551000000003</v>
      </c>
      <c r="CM315">
        <v>9128.0422999999992</v>
      </c>
      <c r="CN315">
        <v>9573.9159999999993</v>
      </c>
      <c r="CO315">
        <v>9615.4105999999992</v>
      </c>
      <c r="CP315">
        <v>9157.8045999999995</v>
      </c>
      <c r="CQ315">
        <v>9667.8014000000003</v>
      </c>
      <c r="CR315">
        <v>9897.0033000000003</v>
      </c>
      <c r="CS315">
        <v>9621.0838000000003</v>
      </c>
      <c r="CT315">
        <v>10032.3927</v>
      </c>
      <c r="CU315">
        <v>10345.7076</v>
      </c>
      <c r="CV315">
        <v>10484.8331</v>
      </c>
      <c r="CW315">
        <v>10136.009700000001</v>
      </c>
      <c r="CX315">
        <v>10495.8627</v>
      </c>
      <c r="CY315">
        <v>10758.550999999999</v>
      </c>
      <c r="CZ315">
        <v>11001.0828</v>
      </c>
      <c r="DA315">
        <v>10965.2156</v>
      </c>
      <c r="DB315">
        <v>11177.7032</v>
      </c>
      <c r="DC315">
        <v>11857.8544</v>
      </c>
      <c r="DD315">
        <v>12624.380999999999</v>
      </c>
      <c r="DE315">
        <v>11899.073399999999</v>
      </c>
      <c r="DF315">
        <v>12331.7</v>
      </c>
      <c r="DG315">
        <v>13533.188599999999</v>
      </c>
      <c r="DH315">
        <v>12947.484200000001</v>
      </c>
      <c r="DI315">
        <v>12906.112999999999</v>
      </c>
      <c r="DJ315">
        <v>12657.727000000001</v>
      </c>
      <c r="DK315">
        <v>12082.082399999999</v>
      </c>
      <c r="DL315">
        <v>11512.6584</v>
      </c>
      <c r="DM315">
        <v>11763.6996</v>
      </c>
      <c r="DN315">
        <v>11961.279399999999</v>
      </c>
      <c r="DO315">
        <v>12310.382299999999</v>
      </c>
      <c r="DP315">
        <v>12161.8122</v>
      </c>
      <c r="DQ315">
        <v>12451.256600000001</v>
      </c>
      <c r="DR315">
        <v>12979.8804</v>
      </c>
      <c r="DS315">
        <v>12150.823399999999</v>
      </c>
      <c r="DT315">
        <v>11873.223</v>
      </c>
      <c r="DU315">
        <v>12459.6304</v>
      </c>
      <c r="DV315">
        <v>13440.790499999999</v>
      </c>
      <c r="DW315">
        <v>13036.3398</v>
      </c>
      <c r="DX315">
        <v>13380.8938</v>
      </c>
      <c r="DY315">
        <v>13329.397300000001</v>
      </c>
      <c r="DZ315">
        <v>14263.314</v>
      </c>
      <c r="EA315">
        <v>14016.3452</v>
      </c>
      <c r="EB315">
        <v>13958.6841</v>
      </c>
      <c r="EC315">
        <v>13838.5591</v>
      </c>
      <c r="ED315">
        <v>13258.883099999999</v>
      </c>
      <c r="EE315">
        <v>15235.891600000001</v>
      </c>
      <c r="EF315">
        <v>15426.5283</v>
      </c>
      <c r="EG315">
        <v>16389.429</v>
      </c>
      <c r="EH315">
        <v>17338.5766</v>
      </c>
      <c r="EI315">
        <v>18953.849699999999</v>
      </c>
      <c r="EJ315">
        <v>19748.888500000001</v>
      </c>
    </row>
    <row r="316" spans="1:140" x14ac:dyDescent="0.25">
      <c r="A316" t="s">
        <v>315</v>
      </c>
      <c r="B316">
        <v>6625.1478999999999</v>
      </c>
      <c r="C316">
        <v>6905.6</v>
      </c>
      <c r="D316">
        <v>5839.2001</v>
      </c>
      <c r="E316">
        <v>5642.5003999999999</v>
      </c>
      <c r="F316">
        <v>5581.8957</v>
      </c>
      <c r="G316">
        <v>5414.5520999999999</v>
      </c>
      <c r="H316">
        <v>5632.2224999999999</v>
      </c>
      <c r="I316">
        <v>5550.5960999999998</v>
      </c>
      <c r="J316">
        <v>5137.0222999999996</v>
      </c>
      <c r="K316">
        <v>4438.9305999999997</v>
      </c>
      <c r="L316">
        <v>4379.9373999999998</v>
      </c>
      <c r="M316">
        <v>4512.3626999999997</v>
      </c>
      <c r="N316">
        <v>4822.8562000000002</v>
      </c>
      <c r="O316">
        <v>4281.4267</v>
      </c>
      <c r="P316">
        <v>4338.4627</v>
      </c>
      <c r="Q316">
        <v>4671.2599</v>
      </c>
      <c r="R316">
        <v>4633.1947</v>
      </c>
      <c r="S316">
        <v>3246.9227999999998</v>
      </c>
      <c r="T316">
        <v>3630.5219999999999</v>
      </c>
      <c r="U316">
        <v>4021.5778</v>
      </c>
      <c r="V316">
        <v>3335.5731999999998</v>
      </c>
      <c r="W316">
        <v>3170.1046000000001</v>
      </c>
      <c r="X316">
        <v>3283.5592000000001</v>
      </c>
      <c r="Y316">
        <v>3479.4133000000002</v>
      </c>
      <c r="Z316">
        <v>3626.9304000000002</v>
      </c>
      <c r="AA316">
        <v>3511.6271999999999</v>
      </c>
      <c r="AB316">
        <v>3831.7159000000001</v>
      </c>
      <c r="AC316">
        <v>3900.6379000000002</v>
      </c>
      <c r="AD316">
        <v>4100.6135000000004</v>
      </c>
      <c r="AE316">
        <v>3710.9059999999999</v>
      </c>
      <c r="AF316">
        <v>3807.0383999999999</v>
      </c>
      <c r="AG316">
        <v>3990.9404</v>
      </c>
      <c r="AH316">
        <v>3534.31</v>
      </c>
      <c r="AI316">
        <v>3590.7145999999998</v>
      </c>
      <c r="AJ316">
        <v>3786.9789999999998</v>
      </c>
      <c r="AK316">
        <v>4345.8473999999997</v>
      </c>
      <c r="AL316">
        <v>4235.8305</v>
      </c>
      <c r="AM316">
        <v>3853.2745</v>
      </c>
      <c r="AN316">
        <v>3880.0807</v>
      </c>
      <c r="AO316">
        <v>3332.3128000000002</v>
      </c>
      <c r="AP316">
        <v>3503.9360000000001</v>
      </c>
      <c r="AQ316">
        <v>3663.7231999999999</v>
      </c>
      <c r="AR316">
        <v>3848.9877000000001</v>
      </c>
      <c r="AS316">
        <v>4199.558</v>
      </c>
      <c r="AT316">
        <v>3801.6379999999999</v>
      </c>
      <c r="AU316">
        <v>4042.828</v>
      </c>
      <c r="AV316">
        <v>4079.6801999999998</v>
      </c>
      <c r="AW316">
        <v>4148.8351000000002</v>
      </c>
      <c r="AX316">
        <v>3905.1280000000002</v>
      </c>
      <c r="AY316">
        <v>3645.7283000000002</v>
      </c>
      <c r="AZ316">
        <v>3447.4173999999998</v>
      </c>
      <c r="BA316">
        <v>3235.7480999999998</v>
      </c>
      <c r="BB316">
        <v>2888.0981999999999</v>
      </c>
      <c r="BC316">
        <v>3296.9638</v>
      </c>
      <c r="BD316">
        <v>3576.2238000000002</v>
      </c>
      <c r="BE316">
        <v>3445.9881999999998</v>
      </c>
      <c r="BF316">
        <v>3770.4348</v>
      </c>
      <c r="BG316">
        <v>3917.8017</v>
      </c>
      <c r="BH316">
        <v>3906.8517999999999</v>
      </c>
      <c r="BI316">
        <v>3781.5324999999998</v>
      </c>
      <c r="BJ316">
        <v>3086.6176</v>
      </c>
      <c r="BK316">
        <v>3605.8573999999999</v>
      </c>
      <c r="BL316">
        <v>3437.5048000000002</v>
      </c>
      <c r="BM316">
        <v>3501.6106</v>
      </c>
      <c r="BN316">
        <v>3799.1421</v>
      </c>
      <c r="BO316">
        <v>3773.4690999999998</v>
      </c>
      <c r="BP316">
        <v>4131.8460999999998</v>
      </c>
      <c r="BQ316">
        <v>4328.3383000000003</v>
      </c>
      <c r="BR316">
        <v>4532.6351999999997</v>
      </c>
      <c r="BS316">
        <v>4456.5767999999998</v>
      </c>
      <c r="BT316">
        <v>4680.9426999999996</v>
      </c>
      <c r="BU316">
        <v>4638.0870000000004</v>
      </c>
      <c r="BV316">
        <v>5022.0745999999999</v>
      </c>
      <c r="BW316">
        <v>4533.3604999999998</v>
      </c>
      <c r="BX316">
        <v>4587.7129000000004</v>
      </c>
      <c r="BY316">
        <v>4441.4079000000002</v>
      </c>
      <c r="BZ316">
        <v>4539.4378999999999</v>
      </c>
      <c r="CA316">
        <v>4535.7385999999997</v>
      </c>
      <c r="CB316">
        <v>4465.7608</v>
      </c>
      <c r="CC316">
        <v>4622.0808999999999</v>
      </c>
      <c r="CD316">
        <v>5041.5553</v>
      </c>
      <c r="CE316">
        <v>5630.4516000000003</v>
      </c>
      <c r="CF316">
        <v>5924.4831999999997</v>
      </c>
      <c r="CG316">
        <v>5744.0262000000002</v>
      </c>
      <c r="CH316">
        <v>5692.8062</v>
      </c>
      <c r="CI316">
        <v>6121.6210000000001</v>
      </c>
      <c r="CJ316">
        <v>5759.0986000000003</v>
      </c>
      <c r="CK316">
        <v>8763.6761000000006</v>
      </c>
      <c r="CL316">
        <v>8628.5002999999997</v>
      </c>
      <c r="CM316">
        <v>7824.1372000000001</v>
      </c>
      <c r="CN316">
        <v>8075.0977000000003</v>
      </c>
      <c r="CO316">
        <v>7421.2327999999998</v>
      </c>
      <c r="CP316">
        <v>7247.6760000000004</v>
      </c>
      <c r="CQ316">
        <v>9564.8469999999998</v>
      </c>
      <c r="CR316">
        <v>9394.8261999999995</v>
      </c>
      <c r="CS316">
        <v>9601.3227999999999</v>
      </c>
      <c r="CT316">
        <v>10055.3783</v>
      </c>
      <c r="CU316">
        <v>9549.2690999999995</v>
      </c>
      <c r="CV316">
        <v>10582.406800000001</v>
      </c>
      <c r="CW316">
        <v>11242.81</v>
      </c>
      <c r="CX316">
        <v>10180.840099999999</v>
      </c>
      <c r="CY316">
        <v>10395.2441</v>
      </c>
      <c r="CZ316">
        <v>10410.5236</v>
      </c>
      <c r="DA316">
        <v>9033.4771999999994</v>
      </c>
      <c r="DB316">
        <v>8305.9310999999998</v>
      </c>
      <c r="DC316">
        <v>9174.9493999999995</v>
      </c>
      <c r="DD316">
        <v>10261.5074</v>
      </c>
      <c r="DE316">
        <v>10744.088299999999</v>
      </c>
      <c r="DF316">
        <v>12009.1752</v>
      </c>
      <c r="DG316">
        <v>12197.2156</v>
      </c>
      <c r="DH316">
        <v>12873.7799</v>
      </c>
      <c r="DI316">
        <v>11610.972599999999</v>
      </c>
      <c r="DJ316">
        <v>11362.297500000001</v>
      </c>
      <c r="DK316">
        <v>11760.050800000001</v>
      </c>
      <c r="DL316">
        <v>13927.6513</v>
      </c>
      <c r="DM316">
        <v>14059.660900000001</v>
      </c>
      <c r="DN316">
        <v>14571.832899999999</v>
      </c>
      <c r="DO316">
        <v>13619.352699999999</v>
      </c>
      <c r="DP316">
        <v>13764.4072</v>
      </c>
      <c r="DQ316">
        <v>13790.8208</v>
      </c>
      <c r="DR316">
        <v>14069.355100000001</v>
      </c>
      <c r="DS316">
        <v>13973.927</v>
      </c>
      <c r="DT316">
        <v>14215.6361</v>
      </c>
      <c r="DU316">
        <v>13321.386699999999</v>
      </c>
      <c r="DV316">
        <v>12959.4301</v>
      </c>
      <c r="DW316">
        <v>13626.7876</v>
      </c>
      <c r="DX316">
        <v>13099.301799999999</v>
      </c>
      <c r="DY316">
        <v>13894.475200000001</v>
      </c>
      <c r="DZ316">
        <v>14342.6638</v>
      </c>
      <c r="EA316">
        <v>12807.4162</v>
      </c>
      <c r="EB316">
        <v>13019.0623</v>
      </c>
      <c r="EC316">
        <v>12235.435799999999</v>
      </c>
      <c r="ED316">
        <v>14000.6756</v>
      </c>
      <c r="EE316">
        <v>14029.572700000001</v>
      </c>
      <c r="EF316">
        <v>12565.8475</v>
      </c>
      <c r="EG316">
        <v>12521.739100000001</v>
      </c>
      <c r="EH316">
        <v>11465.0283</v>
      </c>
      <c r="EI316">
        <v>10792.6906</v>
      </c>
      <c r="EJ316">
        <v>11958.565199999999</v>
      </c>
    </row>
    <row r="317" spans="1:140" x14ac:dyDescent="0.25">
      <c r="A317" t="s">
        <v>316</v>
      </c>
      <c r="B317">
        <v>18234.401999999998</v>
      </c>
      <c r="C317">
        <v>17151.3351</v>
      </c>
      <c r="D317">
        <v>15301.790300000001</v>
      </c>
      <c r="E317">
        <v>14418.007799999999</v>
      </c>
      <c r="F317">
        <v>13795.8424</v>
      </c>
      <c r="G317">
        <v>14006.837600000001</v>
      </c>
      <c r="H317">
        <v>13066.176299999999</v>
      </c>
      <c r="I317">
        <v>13768.379199999999</v>
      </c>
      <c r="J317">
        <v>14356.149100000001</v>
      </c>
      <c r="K317">
        <v>13270.4918</v>
      </c>
      <c r="L317">
        <v>12686.9445</v>
      </c>
      <c r="M317">
        <v>14375.063599999999</v>
      </c>
      <c r="N317">
        <v>13930.3205</v>
      </c>
      <c r="O317">
        <v>13582.4462</v>
      </c>
      <c r="P317">
        <v>14452.132</v>
      </c>
      <c r="Q317">
        <v>16376.8802</v>
      </c>
      <c r="R317">
        <v>16289.6873</v>
      </c>
      <c r="S317">
        <v>15038.212600000001</v>
      </c>
      <c r="T317">
        <v>13109.0046</v>
      </c>
      <c r="U317">
        <v>12476.687900000001</v>
      </c>
      <c r="V317">
        <v>9937.1396000000004</v>
      </c>
      <c r="W317">
        <v>9233.6610999999994</v>
      </c>
      <c r="X317">
        <v>10428.423699999999</v>
      </c>
      <c r="Y317">
        <v>10895.4668</v>
      </c>
      <c r="Z317">
        <v>9886.3906000000006</v>
      </c>
      <c r="AA317">
        <v>10518.6597</v>
      </c>
      <c r="AB317">
        <v>10670.195299999999</v>
      </c>
      <c r="AC317">
        <v>12330.8408</v>
      </c>
      <c r="AD317">
        <v>12954.1926</v>
      </c>
      <c r="AE317">
        <v>12288.934800000001</v>
      </c>
      <c r="AF317">
        <v>11895.420899999999</v>
      </c>
      <c r="AG317">
        <v>11647.4897</v>
      </c>
      <c r="AH317">
        <v>11373.1829</v>
      </c>
      <c r="AI317">
        <v>12357.409299999999</v>
      </c>
      <c r="AJ317">
        <v>13206.739600000001</v>
      </c>
      <c r="AK317">
        <v>13098.576300000001</v>
      </c>
      <c r="AL317">
        <v>11804.388300000001</v>
      </c>
      <c r="AM317">
        <v>12204.904</v>
      </c>
      <c r="AN317">
        <v>12729.9043</v>
      </c>
      <c r="AO317">
        <v>12867.493399999999</v>
      </c>
      <c r="AP317">
        <v>13084.483200000001</v>
      </c>
      <c r="AQ317">
        <v>13551.011200000001</v>
      </c>
      <c r="AR317">
        <v>13629.7431</v>
      </c>
      <c r="AS317">
        <v>14857.941699999999</v>
      </c>
      <c r="AT317">
        <v>15151.4051</v>
      </c>
      <c r="AU317">
        <v>16542.638800000001</v>
      </c>
      <c r="AV317">
        <v>16219.2691</v>
      </c>
      <c r="AW317">
        <v>16474.990600000001</v>
      </c>
      <c r="AX317">
        <v>16821.9372</v>
      </c>
      <c r="AY317">
        <v>17107.147700000001</v>
      </c>
      <c r="AZ317">
        <v>16174.725</v>
      </c>
      <c r="BA317">
        <v>16098.194299999999</v>
      </c>
      <c r="BB317">
        <v>14375.7091</v>
      </c>
      <c r="BC317">
        <v>16585.6901</v>
      </c>
      <c r="BD317">
        <v>16241.269200000001</v>
      </c>
      <c r="BE317">
        <v>17010.564200000001</v>
      </c>
      <c r="BF317">
        <v>16994.4251</v>
      </c>
      <c r="BG317">
        <v>16954.614000000001</v>
      </c>
      <c r="BH317">
        <v>17890.503400000001</v>
      </c>
      <c r="BI317">
        <v>18250.605</v>
      </c>
      <c r="BJ317">
        <v>17469.7601</v>
      </c>
      <c r="BK317">
        <v>17606.328000000001</v>
      </c>
      <c r="BL317">
        <v>18141.673999999999</v>
      </c>
      <c r="BM317">
        <v>18595.1643</v>
      </c>
      <c r="BN317">
        <v>18464.5573</v>
      </c>
      <c r="BO317">
        <v>18518.976900000001</v>
      </c>
      <c r="BP317">
        <v>19173.300200000001</v>
      </c>
      <c r="BQ317">
        <v>18765.010200000001</v>
      </c>
      <c r="BR317">
        <v>19314.840800000002</v>
      </c>
      <c r="BS317">
        <v>20366.570400000001</v>
      </c>
      <c r="BT317">
        <v>20821.72</v>
      </c>
      <c r="BU317">
        <v>20843.654900000001</v>
      </c>
      <c r="BV317">
        <v>22062.480800000001</v>
      </c>
      <c r="BW317">
        <v>22007.352200000001</v>
      </c>
      <c r="BX317">
        <v>23082.3606</v>
      </c>
      <c r="BY317">
        <v>22660.502700000001</v>
      </c>
      <c r="BZ317">
        <v>23935.602599999998</v>
      </c>
      <c r="CA317">
        <v>25172.229599999999</v>
      </c>
      <c r="CB317">
        <v>26039.403900000001</v>
      </c>
      <c r="CC317">
        <v>26538.789700000001</v>
      </c>
      <c r="CD317">
        <v>25084.534299999999</v>
      </c>
      <c r="CE317">
        <v>26409.701799999999</v>
      </c>
      <c r="CF317">
        <v>27084.052100000001</v>
      </c>
      <c r="CG317">
        <v>27089.5458</v>
      </c>
      <c r="CH317">
        <v>27628.4552</v>
      </c>
      <c r="CI317">
        <v>28480.337200000002</v>
      </c>
      <c r="CJ317">
        <v>27903.255799999999</v>
      </c>
      <c r="CK317">
        <v>28903.230299999999</v>
      </c>
      <c r="CL317">
        <v>28489.549500000001</v>
      </c>
      <c r="CM317">
        <v>29594.512900000002</v>
      </c>
      <c r="CN317">
        <v>30609.487499999999</v>
      </c>
      <c r="CO317">
        <v>30961.072</v>
      </c>
      <c r="CP317">
        <v>29084.151600000001</v>
      </c>
      <c r="CQ317">
        <v>30651.168099999999</v>
      </c>
      <c r="CR317">
        <v>30199.305799999998</v>
      </c>
      <c r="CS317">
        <v>30236.9944</v>
      </c>
      <c r="CT317">
        <v>31262.622200000002</v>
      </c>
      <c r="CU317">
        <v>30441.193200000002</v>
      </c>
      <c r="CV317">
        <v>30707.768599999999</v>
      </c>
      <c r="CW317">
        <v>28476.499899999999</v>
      </c>
      <c r="CX317">
        <v>27676.211200000002</v>
      </c>
      <c r="CY317">
        <v>29076.670300000002</v>
      </c>
      <c r="CZ317">
        <v>28847.145100000002</v>
      </c>
      <c r="DA317">
        <v>28925.3923</v>
      </c>
      <c r="DB317">
        <v>27819.498200000002</v>
      </c>
      <c r="DC317">
        <v>29736.006700000002</v>
      </c>
      <c r="DD317">
        <v>31685.396100000002</v>
      </c>
      <c r="DE317">
        <v>32923.104500000001</v>
      </c>
      <c r="DF317">
        <v>34437.870499999997</v>
      </c>
      <c r="DG317">
        <v>35683.617599999998</v>
      </c>
      <c r="DH317">
        <v>34271.075900000003</v>
      </c>
      <c r="DI317">
        <v>35048.397199999999</v>
      </c>
      <c r="DJ317">
        <v>34851.466899999999</v>
      </c>
      <c r="DK317">
        <v>32683.495599999998</v>
      </c>
      <c r="DL317">
        <v>35735.811300000001</v>
      </c>
      <c r="DM317">
        <v>34848.989800000003</v>
      </c>
      <c r="DN317">
        <v>35070.695200000002</v>
      </c>
      <c r="DO317">
        <v>37842.464599999999</v>
      </c>
      <c r="DP317">
        <v>38053.616099999999</v>
      </c>
      <c r="DQ317">
        <v>38114.678800000002</v>
      </c>
      <c r="DR317">
        <v>39878.247499999998</v>
      </c>
      <c r="DS317">
        <v>40083.912100000001</v>
      </c>
      <c r="DT317">
        <v>39961.564700000003</v>
      </c>
      <c r="DU317">
        <v>40017.9424</v>
      </c>
      <c r="DV317">
        <v>42954.709900000002</v>
      </c>
      <c r="DW317">
        <v>41303.177900000002</v>
      </c>
      <c r="DX317">
        <v>42834.248399999997</v>
      </c>
      <c r="DY317">
        <v>41537.9421</v>
      </c>
      <c r="DZ317">
        <v>42625.002099999998</v>
      </c>
      <c r="EA317">
        <v>42142.725299999998</v>
      </c>
      <c r="EB317">
        <v>41924.448100000001</v>
      </c>
      <c r="EC317">
        <v>41351.753700000001</v>
      </c>
      <c r="ED317">
        <v>40852.622900000002</v>
      </c>
      <c r="EE317">
        <v>41665.9139</v>
      </c>
      <c r="EF317">
        <v>42095.095000000001</v>
      </c>
      <c r="EG317">
        <v>42736.419000000002</v>
      </c>
      <c r="EH317">
        <v>41771.908000000003</v>
      </c>
      <c r="EI317">
        <v>42689.261100000003</v>
      </c>
      <c r="EJ317">
        <v>44678.908100000001</v>
      </c>
    </row>
    <row r="318" spans="1:140" x14ac:dyDescent="0.25">
      <c r="A318" t="s">
        <v>317</v>
      </c>
      <c r="B318">
        <v>63349.2065</v>
      </c>
      <c r="C318">
        <v>62506.566899999998</v>
      </c>
      <c r="D318">
        <v>63649.976900000001</v>
      </c>
      <c r="E318">
        <v>65131.707199999997</v>
      </c>
      <c r="F318">
        <v>66985.659499999994</v>
      </c>
      <c r="G318">
        <v>61594.446199999998</v>
      </c>
      <c r="H318">
        <v>59383.436699999998</v>
      </c>
      <c r="I318">
        <v>60139.459300000002</v>
      </c>
      <c r="J318">
        <v>56484.275900000001</v>
      </c>
      <c r="K318">
        <v>55480.7572</v>
      </c>
      <c r="L318">
        <v>56011.504300000001</v>
      </c>
      <c r="M318">
        <v>54159.706899999997</v>
      </c>
      <c r="N318">
        <v>54624.536599999999</v>
      </c>
      <c r="O318">
        <v>49011.365400000002</v>
      </c>
      <c r="P318">
        <v>49201.9355</v>
      </c>
      <c r="Q318">
        <v>50047.713900000002</v>
      </c>
      <c r="R318">
        <v>47748.035400000001</v>
      </c>
      <c r="S318">
        <v>44557.007599999997</v>
      </c>
      <c r="T318">
        <v>46379.479299999999</v>
      </c>
      <c r="U318">
        <v>39872.631699999998</v>
      </c>
      <c r="V318">
        <v>37274.0504</v>
      </c>
      <c r="W318">
        <v>31539.7673</v>
      </c>
      <c r="X318">
        <v>34495.319600000003</v>
      </c>
      <c r="Y318">
        <v>39962.397700000001</v>
      </c>
      <c r="Z318">
        <v>39649.321300000003</v>
      </c>
      <c r="AA318">
        <v>41732.473100000003</v>
      </c>
      <c r="AB318">
        <v>48967.953399999999</v>
      </c>
      <c r="AC318">
        <v>50348.920899999997</v>
      </c>
      <c r="AD318">
        <v>51536.066099999996</v>
      </c>
      <c r="AE318">
        <v>51375.452299999997</v>
      </c>
      <c r="AF318">
        <v>54824.291799999999</v>
      </c>
      <c r="AG318">
        <v>58526.913699999997</v>
      </c>
      <c r="AH318">
        <v>56983.564599999998</v>
      </c>
      <c r="AI318">
        <v>57045.431900000003</v>
      </c>
      <c r="AJ318">
        <v>59479.560100000002</v>
      </c>
      <c r="AK318">
        <v>63227.749799999998</v>
      </c>
      <c r="AL318">
        <v>56553.432200000003</v>
      </c>
      <c r="AM318">
        <v>56325.250399999997</v>
      </c>
      <c r="AN318">
        <v>60995.846599999997</v>
      </c>
      <c r="AO318">
        <v>56016.697500000002</v>
      </c>
      <c r="AP318">
        <v>61835.873200000002</v>
      </c>
      <c r="AQ318">
        <v>60060.168799999999</v>
      </c>
      <c r="AR318">
        <v>60033.864699999998</v>
      </c>
      <c r="AS318">
        <v>61692.337699999996</v>
      </c>
      <c r="AT318">
        <v>62597.070599999999</v>
      </c>
      <c r="AU318">
        <v>65649.870200000005</v>
      </c>
      <c r="AV318">
        <v>66553.863800000006</v>
      </c>
      <c r="AW318">
        <v>69194.664199999999</v>
      </c>
      <c r="AX318">
        <v>67064.282800000001</v>
      </c>
      <c r="AY318">
        <v>67398.254100000006</v>
      </c>
      <c r="AZ318">
        <v>61919.714</v>
      </c>
      <c r="BA318">
        <v>58877.272799999999</v>
      </c>
      <c r="BB318">
        <v>50937.568299999999</v>
      </c>
      <c r="BC318">
        <v>56067.511500000001</v>
      </c>
      <c r="BD318">
        <v>56796.456599999998</v>
      </c>
      <c r="BE318">
        <v>57280.039499999999</v>
      </c>
      <c r="BF318">
        <v>60770.246200000001</v>
      </c>
      <c r="BG318">
        <v>60842.0389</v>
      </c>
      <c r="BH318">
        <v>61960.254500000003</v>
      </c>
      <c r="BI318">
        <v>62004.402699999999</v>
      </c>
      <c r="BJ318">
        <v>58569.736299999997</v>
      </c>
      <c r="BK318">
        <v>62170.932000000001</v>
      </c>
      <c r="BL318">
        <v>63069.079700000002</v>
      </c>
      <c r="BM318">
        <v>64016.1875</v>
      </c>
      <c r="BN318">
        <v>63891.749900000003</v>
      </c>
      <c r="BO318">
        <v>60613.179600000003</v>
      </c>
      <c r="BP318">
        <v>62931.149400000002</v>
      </c>
      <c r="BQ318">
        <v>64245.818800000001</v>
      </c>
      <c r="BR318">
        <v>69087.067899999995</v>
      </c>
      <c r="BS318">
        <v>71758.990699999995</v>
      </c>
      <c r="BT318">
        <v>73352.868300000002</v>
      </c>
      <c r="BU318">
        <v>72270.2745</v>
      </c>
      <c r="BV318">
        <v>76107.756299999994</v>
      </c>
      <c r="BW318">
        <v>75472.784</v>
      </c>
      <c r="BX318">
        <v>80259.649300000005</v>
      </c>
      <c r="BY318">
        <v>77628.297399999996</v>
      </c>
      <c r="BZ318">
        <v>81612.915999999997</v>
      </c>
      <c r="CA318">
        <v>84730.9859</v>
      </c>
      <c r="CB318">
        <v>89888.231400000004</v>
      </c>
      <c r="CC318">
        <v>93300.173999999999</v>
      </c>
      <c r="CD318">
        <v>85027.948199999999</v>
      </c>
      <c r="CE318">
        <v>89284.528300000005</v>
      </c>
      <c r="CF318">
        <v>89238.289000000004</v>
      </c>
      <c r="CG318">
        <v>91494.571800000005</v>
      </c>
      <c r="CH318">
        <v>93267.392000000007</v>
      </c>
      <c r="CI318">
        <v>93718.844100000002</v>
      </c>
      <c r="CJ318">
        <v>91292.377399999998</v>
      </c>
      <c r="CK318">
        <v>93307.561499999996</v>
      </c>
      <c r="CL318">
        <v>91804.273000000001</v>
      </c>
      <c r="CM318">
        <v>98538.714200000002</v>
      </c>
      <c r="CN318">
        <v>102588.6893</v>
      </c>
      <c r="CO318">
        <v>105299.353</v>
      </c>
      <c r="CP318">
        <v>104004.899</v>
      </c>
      <c r="CQ318">
        <v>107050.53599999999</v>
      </c>
      <c r="CR318">
        <v>104795.5218</v>
      </c>
      <c r="CS318">
        <v>99204.589500000002</v>
      </c>
      <c r="CT318">
        <v>100910.96679999999</v>
      </c>
      <c r="CU318">
        <v>97878.816800000001</v>
      </c>
      <c r="CV318">
        <v>94548.972200000004</v>
      </c>
      <c r="CW318">
        <v>88801.314299999998</v>
      </c>
      <c r="CX318">
        <v>88570.158500000005</v>
      </c>
      <c r="CY318">
        <v>96796.233099999998</v>
      </c>
      <c r="CZ318">
        <v>96408.334000000003</v>
      </c>
      <c r="DA318">
        <v>92750.998999999996</v>
      </c>
      <c r="DB318">
        <v>92972.655700000003</v>
      </c>
      <c r="DC318">
        <v>94912.343699999998</v>
      </c>
      <c r="DD318">
        <v>100945.56050000001</v>
      </c>
      <c r="DE318">
        <v>101399.9155</v>
      </c>
      <c r="DF318">
        <v>102088.5251</v>
      </c>
      <c r="DG318">
        <v>106212.8239</v>
      </c>
      <c r="DH318">
        <v>108177.93090000001</v>
      </c>
      <c r="DI318">
        <v>108332.7041</v>
      </c>
      <c r="DJ318">
        <v>106513.4593</v>
      </c>
      <c r="DK318">
        <v>99907.364400000006</v>
      </c>
      <c r="DL318">
        <v>103295.84480000001</v>
      </c>
      <c r="DM318">
        <v>107403.8605</v>
      </c>
      <c r="DN318">
        <v>105148.36139999999</v>
      </c>
      <c r="DO318">
        <v>111101.8723</v>
      </c>
      <c r="DP318">
        <v>114338.1961</v>
      </c>
      <c r="DQ318">
        <v>117027.3817</v>
      </c>
      <c r="DR318">
        <v>122117.57339999999</v>
      </c>
      <c r="DS318">
        <v>124339.3073</v>
      </c>
      <c r="DT318">
        <v>120146.68550000001</v>
      </c>
      <c r="DU318">
        <v>121931.4635</v>
      </c>
      <c r="DV318">
        <v>125261.42419999999</v>
      </c>
      <c r="DW318">
        <v>137103.03039999999</v>
      </c>
      <c r="DX318">
        <v>144816.15539999999</v>
      </c>
      <c r="DY318">
        <v>140188.28039999999</v>
      </c>
      <c r="DZ318">
        <v>149199.83110000001</v>
      </c>
      <c r="EA318">
        <v>140246.20499999999</v>
      </c>
      <c r="EB318">
        <v>130550.285</v>
      </c>
      <c r="EC318">
        <v>115605.27469999999</v>
      </c>
      <c r="ED318">
        <v>117093.92879999999</v>
      </c>
      <c r="EE318">
        <v>116791.14569999999</v>
      </c>
      <c r="EF318">
        <v>124549.7732</v>
      </c>
      <c r="EG318">
        <v>123728.5144</v>
      </c>
      <c r="EH318">
        <v>123605.32550000001</v>
      </c>
      <c r="EI318">
        <v>110785.9503</v>
      </c>
      <c r="EJ318">
        <v>121069.14109999999</v>
      </c>
    </row>
    <row r="319" spans="1:140" x14ac:dyDescent="0.25">
      <c r="A319" t="s">
        <v>318</v>
      </c>
      <c r="B319">
        <v>3584.3521000000001</v>
      </c>
      <c r="C319">
        <v>3870.74</v>
      </c>
      <c r="D319">
        <v>3651.8964000000001</v>
      </c>
      <c r="E319">
        <v>4094.0585000000001</v>
      </c>
      <c r="F319">
        <v>5167.0281000000004</v>
      </c>
      <c r="G319">
        <v>6198.9751999999999</v>
      </c>
      <c r="H319">
        <v>4005.2712999999999</v>
      </c>
      <c r="I319">
        <v>4086.4654999999998</v>
      </c>
      <c r="J319">
        <v>3557.7806999999998</v>
      </c>
      <c r="K319">
        <v>3871.6511999999998</v>
      </c>
      <c r="L319">
        <v>3293.2359000000001</v>
      </c>
      <c r="M319">
        <v>3301.6322</v>
      </c>
      <c r="N319">
        <v>2929.0906</v>
      </c>
      <c r="O319">
        <v>2702.1891999999998</v>
      </c>
      <c r="P319">
        <v>2143.3742000000002</v>
      </c>
      <c r="Q319">
        <v>2537.4976000000001</v>
      </c>
      <c r="R319">
        <v>2793.2788999999998</v>
      </c>
      <c r="S319">
        <v>2338.0437000000002</v>
      </c>
      <c r="T319">
        <v>2749.8402000000001</v>
      </c>
      <c r="U319">
        <v>3099.2316000000001</v>
      </c>
      <c r="V319">
        <v>3096.4587000000001</v>
      </c>
      <c r="W319">
        <v>3076.1237000000001</v>
      </c>
      <c r="X319">
        <v>3254.4720000000002</v>
      </c>
      <c r="Y319">
        <v>3684.7855</v>
      </c>
      <c r="Z319">
        <v>3322.2541999999999</v>
      </c>
      <c r="AA319">
        <v>2791.4906000000001</v>
      </c>
      <c r="AB319">
        <v>2808.6997000000001</v>
      </c>
      <c r="AC319">
        <v>2959.9823999999999</v>
      </c>
      <c r="AD319">
        <v>3329.7537000000002</v>
      </c>
      <c r="AE319">
        <v>3276.2818000000002</v>
      </c>
      <c r="AF319">
        <v>3115.4843999999998</v>
      </c>
      <c r="AG319">
        <v>3421.0637999999999</v>
      </c>
      <c r="AH319">
        <v>3425.5183000000002</v>
      </c>
      <c r="AI319">
        <v>3706.1523999999999</v>
      </c>
      <c r="AJ319">
        <v>3824.4110999999998</v>
      </c>
      <c r="AK319">
        <v>3886.1235999999999</v>
      </c>
      <c r="AL319">
        <v>3466.3787000000002</v>
      </c>
      <c r="AM319">
        <v>3471.7048</v>
      </c>
      <c r="AN319">
        <v>3718.4789999999998</v>
      </c>
      <c r="AO319">
        <v>3971.0011</v>
      </c>
      <c r="AP319">
        <v>4110.3036000000002</v>
      </c>
      <c r="AQ319">
        <v>4514.9859999999999</v>
      </c>
      <c r="AR319">
        <v>4714.0839999999998</v>
      </c>
      <c r="AS319">
        <v>4630.8212999999996</v>
      </c>
      <c r="AT319">
        <v>5017.0182999999997</v>
      </c>
      <c r="AU319">
        <v>5097.6237000000001</v>
      </c>
      <c r="AV319">
        <v>5360.7893999999997</v>
      </c>
      <c r="AW319">
        <v>5887.7007999999996</v>
      </c>
      <c r="AX319">
        <v>6333.3512000000001</v>
      </c>
      <c r="AY319">
        <v>7155.4050999999999</v>
      </c>
      <c r="AZ319">
        <v>6772.6638999999996</v>
      </c>
      <c r="BA319">
        <v>7559.2750999999998</v>
      </c>
      <c r="BB319">
        <v>7733.8153000000002</v>
      </c>
      <c r="BC319">
        <v>7893.2937000000002</v>
      </c>
      <c r="BD319">
        <v>8028.1121000000003</v>
      </c>
      <c r="BE319">
        <v>8022.8878000000004</v>
      </c>
      <c r="BF319">
        <v>9099.9783000000007</v>
      </c>
      <c r="BG319">
        <v>9968.7486000000008</v>
      </c>
      <c r="BH319">
        <v>10822.8642</v>
      </c>
      <c r="BI319">
        <v>11323.131799999999</v>
      </c>
      <c r="BJ319">
        <v>12792.6859</v>
      </c>
      <c r="BK319">
        <v>12545.9949</v>
      </c>
      <c r="BL319">
        <v>11712.5321</v>
      </c>
      <c r="BM319">
        <v>10396.960999999999</v>
      </c>
      <c r="BN319">
        <v>9555.3947000000007</v>
      </c>
      <c r="BO319">
        <v>7881.0834999999997</v>
      </c>
      <c r="BP319">
        <v>8919.8035</v>
      </c>
      <c r="BQ319">
        <v>9062.0404999999992</v>
      </c>
      <c r="BR319">
        <v>8267.6067999999996</v>
      </c>
      <c r="BS319">
        <v>8704.2883000000002</v>
      </c>
      <c r="BT319">
        <v>7903.1611999999996</v>
      </c>
      <c r="BU319">
        <v>9336.7886999999992</v>
      </c>
      <c r="BV319">
        <v>9059.9642000000003</v>
      </c>
      <c r="BW319">
        <v>10085.620500000001</v>
      </c>
      <c r="BX319">
        <v>10122.1325</v>
      </c>
      <c r="BY319">
        <v>9607.2975999999999</v>
      </c>
      <c r="BZ319">
        <v>8746.8425999999999</v>
      </c>
      <c r="CA319">
        <v>9580.5130000000008</v>
      </c>
      <c r="CB319">
        <v>9922.9001000000007</v>
      </c>
      <c r="CC319">
        <v>11363.2129</v>
      </c>
      <c r="CD319">
        <v>11385.0105</v>
      </c>
      <c r="CE319">
        <v>12407.816999999999</v>
      </c>
      <c r="CF319">
        <v>11589.619199999999</v>
      </c>
      <c r="CG319">
        <v>11187.435799999999</v>
      </c>
      <c r="CH319">
        <v>11591.8295</v>
      </c>
      <c r="CI319">
        <v>11867.5072</v>
      </c>
      <c r="CJ319">
        <v>10686.27</v>
      </c>
      <c r="CK319">
        <v>14780.062099999999</v>
      </c>
      <c r="CL319">
        <v>15325.057000000001</v>
      </c>
      <c r="CM319">
        <v>16864.7513</v>
      </c>
      <c r="CN319">
        <v>18800.593199999999</v>
      </c>
      <c r="CO319">
        <v>18163.569100000001</v>
      </c>
      <c r="CP319">
        <v>19605.2552</v>
      </c>
      <c r="CQ319">
        <v>23657.063900000001</v>
      </c>
      <c r="CR319">
        <v>23529.409599999999</v>
      </c>
      <c r="CS319">
        <v>23310.938600000001</v>
      </c>
      <c r="CT319">
        <v>21659.3714</v>
      </c>
      <c r="CU319">
        <v>27365.9879</v>
      </c>
      <c r="CV319">
        <v>31353.883300000001</v>
      </c>
      <c r="CW319">
        <v>28272.606199999998</v>
      </c>
      <c r="CX319">
        <v>27594.684399999998</v>
      </c>
      <c r="CY319">
        <v>27835.6325</v>
      </c>
      <c r="CZ319">
        <v>31570.3282</v>
      </c>
      <c r="DA319">
        <v>30416.635999999999</v>
      </c>
      <c r="DB319">
        <v>27572.223099999999</v>
      </c>
      <c r="DC319">
        <v>25466.438699999999</v>
      </c>
      <c r="DD319">
        <v>27065.447</v>
      </c>
      <c r="DE319">
        <v>29282.812900000001</v>
      </c>
      <c r="DF319">
        <v>30456.3995</v>
      </c>
      <c r="DG319">
        <v>32630.986499999999</v>
      </c>
      <c r="DH319">
        <v>32614.742999999999</v>
      </c>
      <c r="DI319">
        <v>29293.993299999998</v>
      </c>
      <c r="DJ319">
        <v>27949.914799999999</v>
      </c>
      <c r="DK319">
        <v>27479.672399999999</v>
      </c>
      <c r="DL319">
        <v>25551.1165</v>
      </c>
      <c r="DM319">
        <v>25317.016899999999</v>
      </c>
      <c r="DN319">
        <v>24323.521000000001</v>
      </c>
      <c r="DO319">
        <v>23661.190299999998</v>
      </c>
      <c r="DP319">
        <v>26160.814200000001</v>
      </c>
      <c r="DQ319">
        <v>25767.300800000001</v>
      </c>
      <c r="DR319">
        <v>28708.5661</v>
      </c>
      <c r="DS319">
        <v>28208.8907</v>
      </c>
      <c r="DT319">
        <v>29952.073</v>
      </c>
      <c r="DU319">
        <v>31715.1993</v>
      </c>
      <c r="DV319">
        <v>31391.3429</v>
      </c>
      <c r="DW319">
        <v>32914.036099999998</v>
      </c>
      <c r="DX319">
        <v>35343.58</v>
      </c>
      <c r="DY319">
        <v>35693.237300000001</v>
      </c>
      <c r="DZ319">
        <v>38479.216</v>
      </c>
      <c r="EA319">
        <v>35738.354299999999</v>
      </c>
      <c r="EB319">
        <v>32403.9012</v>
      </c>
      <c r="EC319">
        <v>30945.144899999999</v>
      </c>
      <c r="ED319">
        <v>28786.802599999999</v>
      </c>
      <c r="EE319">
        <v>32241.669099999999</v>
      </c>
      <c r="EF319">
        <v>33772.163699999997</v>
      </c>
      <c r="EG319">
        <v>33643.133399999999</v>
      </c>
      <c r="EH319">
        <v>32201.047999999999</v>
      </c>
      <c r="EI319">
        <v>29200.847399999999</v>
      </c>
      <c r="EJ319">
        <v>32974.580399999999</v>
      </c>
    </row>
    <row r="320" spans="1:140" x14ac:dyDescent="0.25">
      <c r="A320" t="s">
        <v>319</v>
      </c>
      <c r="B320">
        <v>149540.81460000001</v>
      </c>
      <c r="C320">
        <v>147521.69810000001</v>
      </c>
      <c r="D320">
        <v>139802.78409999999</v>
      </c>
      <c r="E320">
        <v>146122.55559999999</v>
      </c>
      <c r="F320">
        <v>146375.1807</v>
      </c>
      <c r="G320">
        <v>153532.89120000001</v>
      </c>
      <c r="H320">
        <v>163366.1845</v>
      </c>
      <c r="I320">
        <v>159195.67079999999</v>
      </c>
      <c r="J320">
        <v>159701.1876</v>
      </c>
      <c r="K320">
        <v>154201.13699999999</v>
      </c>
      <c r="L320">
        <v>46804.282800000001</v>
      </c>
      <c r="M320">
        <v>41994.653299999998</v>
      </c>
      <c r="N320">
        <v>46619.841899999999</v>
      </c>
      <c r="O320">
        <v>43059.476600000002</v>
      </c>
      <c r="P320">
        <v>42619.666799999999</v>
      </c>
      <c r="Q320">
        <v>43316.131800000003</v>
      </c>
      <c r="R320">
        <v>40865.052499999998</v>
      </c>
      <c r="S320">
        <v>39526.227700000003</v>
      </c>
      <c r="T320">
        <v>33131.195099999997</v>
      </c>
      <c r="U320">
        <v>31029.589400000001</v>
      </c>
      <c r="V320">
        <v>34078.978000000003</v>
      </c>
      <c r="W320">
        <v>31902.036800000002</v>
      </c>
      <c r="X320">
        <v>33100.429400000001</v>
      </c>
      <c r="Y320">
        <v>33762.565999999999</v>
      </c>
      <c r="Z320">
        <v>35336.061699999998</v>
      </c>
      <c r="AA320">
        <v>33888.709900000002</v>
      </c>
      <c r="AB320">
        <v>36310.925600000002</v>
      </c>
      <c r="AC320">
        <v>37864.444900000002</v>
      </c>
      <c r="AD320">
        <v>36890.9061</v>
      </c>
      <c r="AE320">
        <v>37527.748899999999</v>
      </c>
      <c r="AF320">
        <v>38978.296900000001</v>
      </c>
      <c r="AG320">
        <v>40677.510300000002</v>
      </c>
      <c r="AH320">
        <v>41154.118900000001</v>
      </c>
      <c r="AI320">
        <v>41692.893900000003</v>
      </c>
      <c r="AJ320">
        <v>42692.511299999998</v>
      </c>
      <c r="AK320">
        <v>44129.571799999998</v>
      </c>
      <c r="AL320">
        <v>42255.262499999997</v>
      </c>
      <c r="AM320">
        <v>41734.620999999999</v>
      </c>
      <c r="AN320">
        <v>46180.677199999998</v>
      </c>
      <c r="AO320">
        <v>46514.111700000001</v>
      </c>
      <c r="AP320">
        <v>50056.8531</v>
      </c>
      <c r="AQ320">
        <v>53072.5723</v>
      </c>
      <c r="AR320">
        <v>50107.857400000001</v>
      </c>
      <c r="AS320">
        <v>51402.310400000002</v>
      </c>
      <c r="AT320">
        <v>49084.822</v>
      </c>
      <c r="AU320">
        <v>52968.180899999999</v>
      </c>
      <c r="AV320">
        <v>54454.3851</v>
      </c>
      <c r="AW320">
        <v>56186.512600000002</v>
      </c>
      <c r="AX320">
        <v>58740.445</v>
      </c>
      <c r="AY320">
        <v>55286.356099999997</v>
      </c>
      <c r="AZ320">
        <v>54473.464099999997</v>
      </c>
      <c r="BA320">
        <v>56316.862699999998</v>
      </c>
      <c r="BB320">
        <v>55529.793599999997</v>
      </c>
      <c r="BC320">
        <v>56654.442799999997</v>
      </c>
      <c r="BD320">
        <v>58998.764600000002</v>
      </c>
      <c r="BE320">
        <v>60972.9303</v>
      </c>
      <c r="BF320">
        <v>58402.402099999999</v>
      </c>
      <c r="BG320">
        <v>61574.587500000001</v>
      </c>
      <c r="BH320">
        <v>63149.751400000001</v>
      </c>
      <c r="BI320">
        <v>65542.317200000005</v>
      </c>
      <c r="BJ320">
        <v>65501.620300000002</v>
      </c>
      <c r="BK320">
        <v>70303.851599999995</v>
      </c>
      <c r="BL320">
        <v>73193.329700000002</v>
      </c>
      <c r="BM320">
        <v>69103.293699999995</v>
      </c>
      <c r="BN320">
        <v>67943.432799999995</v>
      </c>
      <c r="BO320">
        <v>64398.373299999999</v>
      </c>
      <c r="BP320">
        <v>68468.836500000005</v>
      </c>
      <c r="BQ320">
        <v>63628.832999999999</v>
      </c>
      <c r="BR320">
        <v>68205.572700000004</v>
      </c>
      <c r="BS320">
        <v>67430.646900000007</v>
      </c>
      <c r="BT320">
        <v>69118.925399999993</v>
      </c>
      <c r="BU320">
        <v>73336.249200000006</v>
      </c>
      <c r="BV320">
        <v>72512.697700000004</v>
      </c>
      <c r="BW320">
        <v>70283.082899999994</v>
      </c>
      <c r="BX320">
        <v>70423.689299999998</v>
      </c>
      <c r="BY320">
        <v>67909.407800000001</v>
      </c>
      <c r="BZ320">
        <v>68851.480500000005</v>
      </c>
      <c r="CA320">
        <v>74624.180999999997</v>
      </c>
      <c r="CB320">
        <v>74123.078500000003</v>
      </c>
      <c r="CC320">
        <v>76949.296499999997</v>
      </c>
      <c r="CD320">
        <v>70595.3171</v>
      </c>
      <c r="CE320">
        <v>72260.868499999997</v>
      </c>
      <c r="CF320">
        <v>74592.507100000003</v>
      </c>
      <c r="CG320">
        <v>79676.957999999999</v>
      </c>
      <c r="CH320">
        <v>82557.326700000005</v>
      </c>
      <c r="CI320">
        <v>83312.182000000001</v>
      </c>
      <c r="CJ320">
        <v>80528.023400000005</v>
      </c>
      <c r="CK320">
        <v>85446.976599999995</v>
      </c>
      <c r="CL320">
        <v>91119.640299999999</v>
      </c>
      <c r="CM320">
        <v>95542.564299999998</v>
      </c>
      <c r="CN320">
        <v>99337.386899999998</v>
      </c>
      <c r="CO320">
        <v>97380.681500000006</v>
      </c>
      <c r="CP320">
        <v>104950.5619</v>
      </c>
      <c r="CQ320">
        <v>110852.848</v>
      </c>
      <c r="CR320">
        <v>98505.231100000005</v>
      </c>
      <c r="CS320">
        <v>98426.214800000002</v>
      </c>
      <c r="CT320">
        <v>100687.75629999999</v>
      </c>
      <c r="CU320">
        <v>96184.339000000007</v>
      </c>
      <c r="CV320">
        <v>106622.5978</v>
      </c>
      <c r="CW320">
        <v>105054.04180000001</v>
      </c>
      <c r="CX320">
        <v>106661.81170000001</v>
      </c>
      <c r="CY320">
        <v>118562.2859</v>
      </c>
      <c r="CZ320">
        <v>112935.13589999999</v>
      </c>
      <c r="DA320">
        <v>114131.1504</v>
      </c>
      <c r="DB320">
        <v>119817.1208</v>
      </c>
      <c r="DC320">
        <v>120549.85860000001</v>
      </c>
      <c r="DD320">
        <v>122684.0043</v>
      </c>
      <c r="DE320">
        <v>122687.3995</v>
      </c>
      <c r="DF320">
        <v>124506.8746</v>
      </c>
      <c r="DG320">
        <v>134915.0545</v>
      </c>
      <c r="DH320">
        <v>132275.95740000001</v>
      </c>
      <c r="DI320">
        <v>129130.2515</v>
      </c>
      <c r="DJ320">
        <v>123542.2273</v>
      </c>
      <c r="DK320">
        <v>128951.90210000001</v>
      </c>
      <c r="DL320">
        <v>124680.8092</v>
      </c>
      <c r="DM320">
        <v>131877.3082</v>
      </c>
      <c r="DN320">
        <v>138820.2721</v>
      </c>
      <c r="DO320">
        <v>145301.37710000001</v>
      </c>
      <c r="DP320">
        <v>138513.4057</v>
      </c>
      <c r="DQ320">
        <v>138946.01449999999</v>
      </c>
      <c r="DR320">
        <v>145723.3279</v>
      </c>
      <c r="DS320">
        <v>143849.63570000001</v>
      </c>
      <c r="DT320">
        <v>124649.3397</v>
      </c>
      <c r="DU320">
        <v>121637.1885</v>
      </c>
      <c r="DV320">
        <v>121675.55989999999</v>
      </c>
      <c r="DW320">
        <v>122543.9411</v>
      </c>
      <c r="DX320">
        <v>129432.5059</v>
      </c>
      <c r="DY320">
        <v>136263.82490000001</v>
      </c>
      <c r="DZ320">
        <v>134222.06200000001</v>
      </c>
      <c r="EA320">
        <v>119633.2873</v>
      </c>
      <c r="EB320">
        <v>118436.0042</v>
      </c>
      <c r="EC320">
        <v>106196.50079999999</v>
      </c>
      <c r="ED320">
        <v>105496.2209</v>
      </c>
      <c r="EE320">
        <v>107483.50169999999</v>
      </c>
      <c r="EF320">
        <v>110622.0661</v>
      </c>
      <c r="EG320">
        <v>110320.4381</v>
      </c>
      <c r="EH320">
        <v>113694.90119999999</v>
      </c>
      <c r="EI320">
        <v>122213.11810000001</v>
      </c>
      <c r="EJ320">
        <v>103028.0637</v>
      </c>
    </row>
    <row r="321" spans="1:140" x14ac:dyDescent="0.25">
      <c r="A321" t="s">
        <v>320</v>
      </c>
      <c r="B321">
        <v>15470.893700000001</v>
      </c>
      <c r="C321">
        <v>17184.009999999998</v>
      </c>
      <c r="D321">
        <v>16541.0409</v>
      </c>
      <c r="E321">
        <v>18544.3796</v>
      </c>
      <c r="F321">
        <v>23619.590499999998</v>
      </c>
      <c r="G321">
        <v>30839.7821</v>
      </c>
      <c r="H321">
        <v>30552.592100000002</v>
      </c>
      <c r="I321">
        <v>41682.307200000003</v>
      </c>
      <c r="J321">
        <v>40279.7451</v>
      </c>
      <c r="K321">
        <v>49303.152099999999</v>
      </c>
      <c r="L321">
        <v>45449.266900000002</v>
      </c>
      <c r="M321">
        <v>54351.340199999999</v>
      </c>
      <c r="N321">
        <v>55597.991600000001</v>
      </c>
      <c r="O321">
        <v>64195.893600000003</v>
      </c>
      <c r="P321">
        <v>56478.988400000002</v>
      </c>
      <c r="Q321">
        <v>47390.670700000002</v>
      </c>
      <c r="R321">
        <v>30199.675999999999</v>
      </c>
      <c r="S321">
        <v>17508.003100000002</v>
      </c>
      <c r="T321">
        <v>13483.072700000001</v>
      </c>
      <c r="U321">
        <v>15371.1471</v>
      </c>
      <c r="V321">
        <v>15851.0489</v>
      </c>
      <c r="W321">
        <v>19130.576300000001</v>
      </c>
      <c r="X321">
        <v>18655.0893</v>
      </c>
      <c r="Y321">
        <v>17976.461200000002</v>
      </c>
      <c r="Z321">
        <v>24309.330699999999</v>
      </c>
      <c r="AA321">
        <v>19687.447</v>
      </c>
      <c r="AB321">
        <v>23182.922200000001</v>
      </c>
      <c r="AC321">
        <v>21547.0036</v>
      </c>
      <c r="AD321">
        <v>21369.186399999999</v>
      </c>
      <c r="AE321">
        <v>20791.999299999999</v>
      </c>
      <c r="AF321">
        <v>24226.9283</v>
      </c>
      <c r="AG321">
        <v>26576.206200000001</v>
      </c>
      <c r="AH321">
        <v>23820.596699999998</v>
      </c>
      <c r="AI321">
        <v>25992.9853</v>
      </c>
      <c r="AJ321">
        <v>27052.4699</v>
      </c>
      <c r="AK321">
        <v>22777.459200000001</v>
      </c>
      <c r="AL321">
        <v>20563.849999999999</v>
      </c>
      <c r="AM321">
        <v>17361.465700000001</v>
      </c>
      <c r="AN321">
        <v>21227.440999999999</v>
      </c>
      <c r="AO321">
        <v>26132.249500000002</v>
      </c>
      <c r="AP321">
        <v>26176.798200000001</v>
      </c>
      <c r="AQ321">
        <v>32604.061699999998</v>
      </c>
      <c r="AR321">
        <v>30139.5939</v>
      </c>
      <c r="AS321">
        <v>34030.155100000004</v>
      </c>
      <c r="AT321">
        <v>36155.834799999997</v>
      </c>
      <c r="AU321">
        <v>38301.806700000001</v>
      </c>
      <c r="AV321">
        <v>35163.078999999998</v>
      </c>
      <c r="AW321">
        <v>33426.134599999998</v>
      </c>
      <c r="AX321">
        <v>31642.530200000001</v>
      </c>
      <c r="AY321">
        <v>30249.097600000001</v>
      </c>
      <c r="AZ321">
        <v>31582.432100000002</v>
      </c>
      <c r="BA321">
        <v>31765.531599999998</v>
      </c>
      <c r="BB321">
        <v>21872.2094</v>
      </c>
      <c r="BC321">
        <v>26155.5357</v>
      </c>
      <c r="BD321">
        <v>23564.994200000001</v>
      </c>
      <c r="BE321">
        <v>23571.521700000001</v>
      </c>
      <c r="BF321">
        <v>23810.279900000001</v>
      </c>
      <c r="BG321">
        <v>24567.512299999999</v>
      </c>
      <c r="BH321">
        <v>23523.765599999999</v>
      </c>
      <c r="BI321">
        <v>22472.875700000001</v>
      </c>
      <c r="BJ321">
        <v>20286.003700000001</v>
      </c>
      <c r="BK321">
        <v>23298.271000000001</v>
      </c>
      <c r="BL321">
        <v>24724.6541</v>
      </c>
      <c r="BM321">
        <v>24639.558000000001</v>
      </c>
      <c r="BN321">
        <v>24521.912400000001</v>
      </c>
      <c r="BO321">
        <v>22278.717100000002</v>
      </c>
      <c r="BP321">
        <v>23010.8416</v>
      </c>
      <c r="BQ321">
        <v>24106.852500000001</v>
      </c>
      <c r="BR321">
        <v>26073.542600000001</v>
      </c>
      <c r="BS321">
        <v>24919.921300000002</v>
      </c>
      <c r="BT321">
        <v>25379.223099999999</v>
      </c>
      <c r="BU321">
        <v>26222.216899999999</v>
      </c>
      <c r="BV321">
        <v>25894.385999999999</v>
      </c>
      <c r="BW321">
        <v>22909.847300000001</v>
      </c>
      <c r="BX321">
        <v>17496.986700000001</v>
      </c>
      <c r="BY321">
        <v>17735.446499999998</v>
      </c>
      <c r="BZ321">
        <v>18318.821400000001</v>
      </c>
      <c r="CA321">
        <v>19523.894899999999</v>
      </c>
      <c r="CB321">
        <v>20404.468799999999</v>
      </c>
      <c r="CC321">
        <v>20136.1011</v>
      </c>
      <c r="CD321">
        <v>19024.291799999999</v>
      </c>
      <c r="CE321">
        <v>19487.838500000002</v>
      </c>
      <c r="CF321">
        <v>19942.528200000001</v>
      </c>
      <c r="CG321">
        <v>19507.421999999999</v>
      </c>
      <c r="CH321">
        <v>19179.187000000002</v>
      </c>
      <c r="CI321">
        <v>18972.010399999999</v>
      </c>
      <c r="CJ321">
        <v>17275.340800000002</v>
      </c>
      <c r="CK321">
        <v>17893.521499999999</v>
      </c>
      <c r="CL321">
        <v>16638.427299999999</v>
      </c>
      <c r="CM321">
        <v>16453.076099999998</v>
      </c>
      <c r="CN321">
        <v>16995.1996</v>
      </c>
      <c r="CO321">
        <v>16950.641500000002</v>
      </c>
      <c r="CP321">
        <v>18079.446499999998</v>
      </c>
      <c r="CQ321">
        <v>19484.852200000001</v>
      </c>
      <c r="CR321">
        <v>16850.775300000001</v>
      </c>
      <c r="CS321">
        <v>16065.4714</v>
      </c>
      <c r="CT321">
        <v>16740.951400000002</v>
      </c>
      <c r="CU321">
        <v>17106.075799999999</v>
      </c>
      <c r="CV321">
        <v>15678.4396</v>
      </c>
      <c r="CW321">
        <v>14467.4836</v>
      </c>
      <c r="CX321">
        <v>11023.3508</v>
      </c>
      <c r="CY321">
        <v>11972.967699999999</v>
      </c>
      <c r="CZ321">
        <v>11153.5767</v>
      </c>
      <c r="DA321">
        <v>9725.8906999999999</v>
      </c>
      <c r="DB321">
        <v>8495.6131000000005</v>
      </c>
      <c r="DC321">
        <v>9394.5552000000007</v>
      </c>
      <c r="DD321">
        <v>9517.9359000000004</v>
      </c>
      <c r="DE321">
        <v>9796.5624000000007</v>
      </c>
      <c r="DF321">
        <v>8825.8672000000006</v>
      </c>
      <c r="DG321">
        <v>9158.1926999999996</v>
      </c>
      <c r="DH321">
        <v>9445.0421000000006</v>
      </c>
      <c r="DI321">
        <v>10530.3639</v>
      </c>
      <c r="DJ321">
        <v>8565.7698999999993</v>
      </c>
      <c r="DK321">
        <v>8240.0884999999998</v>
      </c>
      <c r="DL321">
        <v>9946.7749999999996</v>
      </c>
      <c r="DM321">
        <v>10272.496800000001</v>
      </c>
      <c r="DN321">
        <v>10986.9835</v>
      </c>
      <c r="DO321">
        <v>10923.9406</v>
      </c>
      <c r="DP321">
        <v>10219.9611</v>
      </c>
      <c r="DQ321">
        <v>9452.5869999999995</v>
      </c>
      <c r="DR321">
        <v>7943.5187999999998</v>
      </c>
      <c r="DS321">
        <v>8013.7219999999998</v>
      </c>
      <c r="DT321">
        <v>8473.5545000000002</v>
      </c>
      <c r="DU321">
        <v>7013.9719999999998</v>
      </c>
      <c r="DV321">
        <v>7579.1619000000001</v>
      </c>
      <c r="DW321">
        <v>7842.4492</v>
      </c>
      <c r="DX321">
        <v>8526.9959999999992</v>
      </c>
      <c r="DY321">
        <v>9007.9339999999993</v>
      </c>
      <c r="DZ321">
        <v>9583.6553999999996</v>
      </c>
      <c r="EA321">
        <v>10139.154200000001</v>
      </c>
      <c r="EB321">
        <v>9357.9351000000006</v>
      </c>
      <c r="EC321">
        <v>10386.999599999999</v>
      </c>
      <c r="ED321">
        <v>10595.0998</v>
      </c>
      <c r="EE321">
        <v>10810.933000000001</v>
      </c>
      <c r="EF321">
        <v>11604.891</v>
      </c>
      <c r="EG321">
        <v>12053.268</v>
      </c>
      <c r="EH321">
        <v>12519.672</v>
      </c>
      <c r="EI321">
        <v>11926.0669</v>
      </c>
      <c r="EJ321">
        <v>13876.9231</v>
      </c>
    </row>
    <row r="322" spans="1:140" x14ac:dyDescent="0.25">
      <c r="A322" t="s">
        <v>321</v>
      </c>
      <c r="B322" t="s">
        <v>506</v>
      </c>
      <c r="C322" t="s">
        <v>506</v>
      </c>
      <c r="D322" t="s">
        <v>506</v>
      </c>
      <c r="E322" t="s">
        <v>506</v>
      </c>
      <c r="F322" t="s">
        <v>506</v>
      </c>
      <c r="G322" t="s">
        <v>506</v>
      </c>
      <c r="H322" t="s">
        <v>506</v>
      </c>
      <c r="I322" t="s">
        <v>506</v>
      </c>
      <c r="J322" t="s">
        <v>506</v>
      </c>
      <c r="K322" t="s">
        <v>506</v>
      </c>
      <c r="L322" t="s">
        <v>506</v>
      </c>
      <c r="M322" t="s">
        <v>506</v>
      </c>
      <c r="N322" t="s">
        <v>506</v>
      </c>
      <c r="O322" t="s">
        <v>506</v>
      </c>
      <c r="P322" t="s">
        <v>506</v>
      </c>
      <c r="Q322" t="s">
        <v>506</v>
      </c>
      <c r="R322" t="s">
        <v>506</v>
      </c>
      <c r="S322" t="s">
        <v>506</v>
      </c>
      <c r="T322" t="s">
        <v>506</v>
      </c>
      <c r="U322" t="s">
        <v>506</v>
      </c>
      <c r="V322" t="s">
        <v>506</v>
      </c>
      <c r="W322" t="s">
        <v>506</v>
      </c>
      <c r="X322" t="s">
        <v>506</v>
      </c>
      <c r="Y322" t="s">
        <v>506</v>
      </c>
      <c r="Z322" t="s">
        <v>506</v>
      </c>
      <c r="AA322" t="s">
        <v>506</v>
      </c>
      <c r="AB322" t="s">
        <v>506</v>
      </c>
      <c r="AC322" t="s">
        <v>506</v>
      </c>
      <c r="AD322" t="s">
        <v>506</v>
      </c>
      <c r="AE322" t="s">
        <v>506</v>
      </c>
      <c r="AF322" t="s">
        <v>506</v>
      </c>
      <c r="AG322" t="s">
        <v>506</v>
      </c>
      <c r="AH322" t="s">
        <v>506</v>
      </c>
      <c r="AI322" t="s">
        <v>506</v>
      </c>
      <c r="AJ322" t="s">
        <v>506</v>
      </c>
      <c r="AK322" t="s">
        <v>506</v>
      </c>
      <c r="AL322" t="s">
        <v>506</v>
      </c>
      <c r="AM322" t="s">
        <v>506</v>
      </c>
      <c r="AN322" t="s">
        <v>506</v>
      </c>
      <c r="AO322" t="s">
        <v>506</v>
      </c>
      <c r="AP322" t="s">
        <v>506</v>
      </c>
      <c r="AQ322" t="s">
        <v>506</v>
      </c>
      <c r="AR322" t="s">
        <v>506</v>
      </c>
      <c r="AS322" t="s">
        <v>506</v>
      </c>
      <c r="AT322" t="s">
        <v>506</v>
      </c>
      <c r="AU322" t="s">
        <v>506</v>
      </c>
      <c r="AV322" t="s">
        <v>506</v>
      </c>
      <c r="AW322" t="s">
        <v>506</v>
      </c>
      <c r="AX322" t="s">
        <v>506</v>
      </c>
      <c r="AY322">
        <v>14738.4</v>
      </c>
      <c r="AZ322">
        <v>15589.24</v>
      </c>
      <c r="BA322">
        <v>13211.8007</v>
      </c>
      <c r="BB322">
        <v>9646.8248000000003</v>
      </c>
      <c r="BC322">
        <v>12798.2634</v>
      </c>
      <c r="BD322">
        <v>11904.1464</v>
      </c>
      <c r="BE322">
        <v>11868.4946</v>
      </c>
      <c r="BF322">
        <v>13626.129800000001</v>
      </c>
      <c r="BG322">
        <v>14443.366099999999</v>
      </c>
      <c r="BH322">
        <v>15072.5476</v>
      </c>
      <c r="BI322">
        <v>14464.222900000001</v>
      </c>
      <c r="BJ322">
        <v>12289.842000000001</v>
      </c>
      <c r="BK322">
        <v>15305.231599999999</v>
      </c>
      <c r="BL322">
        <v>16116.1499</v>
      </c>
      <c r="BM322">
        <v>17506.869600000002</v>
      </c>
      <c r="BN322">
        <v>18467.633099999999</v>
      </c>
      <c r="BO322">
        <v>18582.653999999999</v>
      </c>
      <c r="BP322">
        <v>20194.962100000001</v>
      </c>
      <c r="BQ322">
        <v>21368.535599999999</v>
      </c>
      <c r="BR322">
        <v>25170.778300000002</v>
      </c>
      <c r="BS322">
        <v>27469.2415</v>
      </c>
      <c r="BT322">
        <v>29696.477299999999</v>
      </c>
      <c r="BU322">
        <v>25971.1603</v>
      </c>
      <c r="BV322">
        <v>26794.9617</v>
      </c>
      <c r="BW322">
        <v>23079.391500000002</v>
      </c>
      <c r="BX322">
        <v>23816.658899999999</v>
      </c>
      <c r="BY322">
        <v>22701.009399999999</v>
      </c>
      <c r="BZ322">
        <v>20136.931799999998</v>
      </c>
      <c r="CA322">
        <v>22434.8963</v>
      </c>
      <c r="CB322">
        <v>24906.946899999999</v>
      </c>
      <c r="CC322">
        <v>27613.1767</v>
      </c>
      <c r="CD322">
        <v>26204.371800000001</v>
      </c>
      <c r="CE322">
        <v>24743.396100000002</v>
      </c>
      <c r="CF322">
        <v>25490.1427</v>
      </c>
      <c r="CG322">
        <v>27220.918699999998</v>
      </c>
      <c r="CH322">
        <v>25800.857100000001</v>
      </c>
      <c r="CI322">
        <v>22533.537499999999</v>
      </c>
      <c r="CJ322">
        <v>24095.039199999999</v>
      </c>
      <c r="CK322">
        <v>25785.423200000001</v>
      </c>
      <c r="CL322">
        <v>23989.1417</v>
      </c>
      <c r="CM322">
        <v>25754.2575</v>
      </c>
      <c r="CN322">
        <v>25242.5648</v>
      </c>
      <c r="CO322">
        <v>25290.197499999998</v>
      </c>
      <c r="CP322">
        <v>25943.046600000001</v>
      </c>
      <c r="CQ322">
        <v>28671.600999999999</v>
      </c>
      <c r="CR322">
        <v>27950.998299999999</v>
      </c>
      <c r="CS322">
        <v>26908.193200000002</v>
      </c>
      <c r="CT322">
        <v>28103.579099999999</v>
      </c>
      <c r="CU322">
        <v>28418.678199999998</v>
      </c>
      <c r="CV322">
        <v>29700.805499999999</v>
      </c>
      <c r="CW322">
        <v>25365.5782</v>
      </c>
      <c r="CX322">
        <v>24840.144499999999</v>
      </c>
      <c r="CY322">
        <v>27772.922200000001</v>
      </c>
      <c r="CZ322">
        <v>31131.014800000001</v>
      </c>
      <c r="DA322">
        <v>27629.3753</v>
      </c>
      <c r="DB322">
        <v>22272.986000000001</v>
      </c>
      <c r="DC322">
        <v>18126.041099999999</v>
      </c>
      <c r="DD322">
        <v>19676.525600000001</v>
      </c>
      <c r="DE322">
        <v>20682.05</v>
      </c>
      <c r="DF322">
        <v>18454.149600000001</v>
      </c>
      <c r="DG322">
        <v>20112.532800000001</v>
      </c>
      <c r="DH322">
        <v>20870.1967</v>
      </c>
      <c r="DI322">
        <v>22477.5802</v>
      </c>
      <c r="DJ322">
        <v>21462.361400000002</v>
      </c>
      <c r="DK322">
        <v>23007.463899999999</v>
      </c>
      <c r="DL322">
        <v>24817.87</v>
      </c>
      <c r="DM322">
        <v>26575.494600000002</v>
      </c>
      <c r="DN322">
        <v>25361.519700000001</v>
      </c>
      <c r="DO322">
        <v>26178.034800000001</v>
      </c>
      <c r="DP322">
        <v>26678.8056</v>
      </c>
      <c r="DQ322">
        <v>26889.955600000001</v>
      </c>
      <c r="DR322">
        <v>26995.095700000002</v>
      </c>
      <c r="DS322">
        <v>27145.528200000001</v>
      </c>
      <c r="DT322">
        <v>29044.107100000001</v>
      </c>
      <c r="DU322">
        <v>26553.015899999999</v>
      </c>
      <c r="DV322">
        <v>28390.717499999999</v>
      </c>
      <c r="DW322">
        <v>29177.742999999999</v>
      </c>
      <c r="DX322">
        <v>30589.254199999999</v>
      </c>
      <c r="DY322">
        <v>32225.435000000001</v>
      </c>
      <c r="DZ322">
        <v>33832.311000000002</v>
      </c>
      <c r="EA322">
        <v>30496.386200000001</v>
      </c>
      <c r="EB322">
        <v>34682.712599999999</v>
      </c>
      <c r="EC322">
        <v>34599.339099999997</v>
      </c>
      <c r="ED322">
        <v>36502.279699999999</v>
      </c>
      <c r="EE322">
        <v>32405.4149</v>
      </c>
      <c r="EF322">
        <v>37333.661500000002</v>
      </c>
      <c r="EG322">
        <v>37113.171199999997</v>
      </c>
      <c r="EH322">
        <v>36066.840400000001</v>
      </c>
      <c r="EI322">
        <v>48681.276299999998</v>
      </c>
      <c r="EJ322">
        <v>45016.015800000001</v>
      </c>
    </row>
    <row r="323" spans="1:140" x14ac:dyDescent="0.25">
      <c r="A323" t="s">
        <v>322</v>
      </c>
      <c r="B323">
        <v>113673.4918</v>
      </c>
      <c r="C323">
        <v>107930.2172</v>
      </c>
      <c r="D323">
        <v>107605.1262</v>
      </c>
      <c r="E323">
        <v>108821.9636</v>
      </c>
      <c r="F323">
        <v>112118.94160000001</v>
      </c>
      <c r="G323">
        <v>126369.69500000001</v>
      </c>
      <c r="H323">
        <v>129201.0398</v>
      </c>
      <c r="I323">
        <v>126480.3306</v>
      </c>
      <c r="J323">
        <v>100731.5385</v>
      </c>
      <c r="K323">
        <v>95922.337899999999</v>
      </c>
      <c r="L323">
        <v>82172.747700000007</v>
      </c>
      <c r="M323">
        <v>82367.623800000001</v>
      </c>
      <c r="N323">
        <v>83628.733800000002</v>
      </c>
      <c r="O323">
        <v>80902.643200000006</v>
      </c>
      <c r="P323">
        <v>70620.773700000005</v>
      </c>
      <c r="Q323">
        <v>76422.0432</v>
      </c>
      <c r="R323">
        <v>67616.475600000005</v>
      </c>
      <c r="S323">
        <v>66309.566500000001</v>
      </c>
      <c r="T323">
        <v>56491.050900000002</v>
      </c>
      <c r="U323">
        <v>64271.255499999999</v>
      </c>
      <c r="V323">
        <v>60360.011299999998</v>
      </c>
      <c r="W323">
        <v>51006.640099999997</v>
      </c>
      <c r="X323">
        <v>56381.306799999998</v>
      </c>
      <c r="Y323">
        <v>51090.948600000003</v>
      </c>
      <c r="Z323">
        <v>58157.103000000003</v>
      </c>
      <c r="AA323">
        <v>58958.397400000002</v>
      </c>
      <c r="AB323">
        <v>63281.169699999999</v>
      </c>
      <c r="AC323">
        <v>68390.4758</v>
      </c>
      <c r="AD323">
        <v>66703.3842</v>
      </c>
      <c r="AE323">
        <v>65227.178999999996</v>
      </c>
      <c r="AF323">
        <v>110602.60520000001</v>
      </c>
      <c r="AG323">
        <v>111610.5825</v>
      </c>
      <c r="AH323">
        <v>116619.92449999999</v>
      </c>
      <c r="AI323">
        <v>112649.10460000001</v>
      </c>
      <c r="AJ323">
        <v>116357.09510000001</v>
      </c>
      <c r="AK323">
        <v>109160.71249999999</v>
      </c>
      <c r="AL323">
        <v>105053.91650000001</v>
      </c>
      <c r="AM323">
        <v>109045.27929999999</v>
      </c>
      <c r="AN323">
        <v>107454.97070000001</v>
      </c>
      <c r="AO323">
        <v>108067.53909999999</v>
      </c>
      <c r="AP323">
        <v>113138.96799999999</v>
      </c>
      <c r="AQ323">
        <v>111509.9635</v>
      </c>
      <c r="AR323">
        <v>106197.9632</v>
      </c>
      <c r="AS323">
        <v>111034.94620000001</v>
      </c>
      <c r="AT323">
        <v>102192.8181</v>
      </c>
      <c r="AU323">
        <v>100344.2896</v>
      </c>
      <c r="AV323">
        <v>101772.4976</v>
      </c>
      <c r="AW323">
        <v>110836.75509999999</v>
      </c>
      <c r="AX323">
        <v>113431.9973</v>
      </c>
      <c r="AY323">
        <v>108925.5833</v>
      </c>
      <c r="AZ323">
        <v>105345.1447</v>
      </c>
      <c r="BA323">
        <v>102036.0006</v>
      </c>
      <c r="BB323">
        <v>100772.8738</v>
      </c>
      <c r="BC323">
        <v>106287.5006</v>
      </c>
      <c r="BD323">
        <v>108963.1896</v>
      </c>
      <c r="BE323">
        <v>114906.6363</v>
      </c>
      <c r="BF323">
        <v>116613.47229999999</v>
      </c>
      <c r="BG323">
        <v>116189.7968</v>
      </c>
      <c r="BH323">
        <v>116889.91869999999</v>
      </c>
      <c r="BI323">
        <v>119397.3855</v>
      </c>
      <c r="BJ323">
        <v>114302.0013</v>
      </c>
      <c r="BK323">
        <v>126985.32610000001</v>
      </c>
      <c r="BL323">
        <v>134345.91269999999</v>
      </c>
      <c r="BM323">
        <v>131114.47159999999</v>
      </c>
      <c r="BN323">
        <v>137358.0178</v>
      </c>
      <c r="BO323">
        <v>138972.20300000001</v>
      </c>
      <c r="BP323">
        <v>134675.1906</v>
      </c>
      <c r="BQ323">
        <v>124460.54859999999</v>
      </c>
      <c r="BR323">
        <v>131483.11489999999</v>
      </c>
      <c r="BS323">
        <v>129145.7604</v>
      </c>
      <c r="BT323">
        <v>133679.31150000001</v>
      </c>
      <c r="BU323">
        <v>142051.26930000001</v>
      </c>
      <c r="BV323">
        <v>141015.87179999999</v>
      </c>
      <c r="BW323">
        <v>140260.96890000001</v>
      </c>
      <c r="BX323">
        <v>145454.70120000001</v>
      </c>
      <c r="BY323">
        <v>138388.29680000001</v>
      </c>
      <c r="BZ323">
        <v>139324.73699999999</v>
      </c>
      <c r="CA323">
        <v>131950.2708</v>
      </c>
      <c r="CB323">
        <v>145599.71979999999</v>
      </c>
      <c r="CC323">
        <v>146242.5442</v>
      </c>
      <c r="CD323">
        <v>154774.57680000001</v>
      </c>
      <c r="CE323">
        <v>167586.0796</v>
      </c>
      <c r="CF323">
        <v>166939.1427</v>
      </c>
      <c r="CG323">
        <v>171559.98379999999</v>
      </c>
      <c r="CH323">
        <v>169088.6881</v>
      </c>
      <c r="CI323">
        <v>169059.4644</v>
      </c>
      <c r="CJ323">
        <v>165815.6268</v>
      </c>
      <c r="CK323">
        <v>173395.23430000001</v>
      </c>
      <c r="CL323">
        <v>171000.98970000001</v>
      </c>
      <c r="CM323">
        <v>167135.5827</v>
      </c>
      <c r="CN323">
        <v>172192.74679999999</v>
      </c>
      <c r="CO323">
        <v>161901.09419999999</v>
      </c>
      <c r="CP323">
        <v>171850.64199999999</v>
      </c>
      <c r="CQ323">
        <v>166147.8107</v>
      </c>
      <c r="CR323">
        <v>163139.32620000001</v>
      </c>
      <c r="CS323">
        <v>168462.6827</v>
      </c>
      <c r="CT323">
        <v>172027.7481</v>
      </c>
      <c r="CU323">
        <v>160839.8702</v>
      </c>
      <c r="CV323">
        <v>166575.07019999999</v>
      </c>
      <c r="CW323">
        <v>151675.7953</v>
      </c>
      <c r="CX323">
        <v>139113.60310000001</v>
      </c>
      <c r="CY323">
        <v>153957.2696</v>
      </c>
      <c r="CZ323">
        <v>148085.72570000001</v>
      </c>
      <c r="DA323">
        <v>147554.95250000001</v>
      </c>
      <c r="DB323">
        <v>141548.8346</v>
      </c>
      <c r="DC323">
        <v>139345.73149999999</v>
      </c>
      <c r="DD323">
        <v>146838.9296</v>
      </c>
      <c r="DE323">
        <v>151890.96119999999</v>
      </c>
      <c r="DF323">
        <v>155729.1085</v>
      </c>
      <c r="DG323">
        <v>159465.94279999999</v>
      </c>
      <c r="DH323">
        <v>162372.3694</v>
      </c>
      <c r="DI323">
        <v>173627.42610000001</v>
      </c>
      <c r="DJ323">
        <v>172576.647</v>
      </c>
      <c r="DK323">
        <v>162373.02859999999</v>
      </c>
      <c r="DL323">
        <v>168709.24059999999</v>
      </c>
      <c r="DM323">
        <v>162312.68179999999</v>
      </c>
      <c r="DN323">
        <v>170914.95060000001</v>
      </c>
      <c r="DO323">
        <v>180850.7647</v>
      </c>
      <c r="DP323">
        <v>174453.58420000001</v>
      </c>
      <c r="DQ323">
        <v>170879.5515</v>
      </c>
      <c r="DR323">
        <v>178086.56390000001</v>
      </c>
      <c r="DS323">
        <v>175296.69339999999</v>
      </c>
      <c r="DT323">
        <v>174722.3089</v>
      </c>
      <c r="DU323">
        <v>174168.84820000001</v>
      </c>
      <c r="DV323">
        <v>174632.49840000001</v>
      </c>
      <c r="DW323">
        <v>150249.95060000001</v>
      </c>
      <c r="DX323">
        <v>150579.62390000001</v>
      </c>
      <c r="DY323">
        <v>153304.0607</v>
      </c>
      <c r="DZ323">
        <v>161422.88250000001</v>
      </c>
      <c r="EA323">
        <v>146187.44899999999</v>
      </c>
      <c r="EB323">
        <v>146861.49660000001</v>
      </c>
      <c r="EC323">
        <v>158520.11610000001</v>
      </c>
      <c r="ED323">
        <v>160153.791</v>
      </c>
      <c r="EE323">
        <v>163301.4466</v>
      </c>
      <c r="EF323">
        <v>177210.31779999999</v>
      </c>
      <c r="EG323">
        <v>182416.84109999999</v>
      </c>
      <c r="EH323">
        <v>188666.72560000001</v>
      </c>
      <c r="EI323">
        <v>195767.6581</v>
      </c>
      <c r="EJ323">
        <v>206313.87150000001</v>
      </c>
    </row>
    <row r="324" spans="1:140" x14ac:dyDescent="0.25">
      <c r="A324" t="s">
        <v>323</v>
      </c>
      <c r="B324">
        <v>42464.143600000003</v>
      </c>
      <c r="C324">
        <v>41129.950700000001</v>
      </c>
      <c r="D324">
        <v>37864.7978</v>
      </c>
      <c r="E324">
        <v>36704.592799999999</v>
      </c>
      <c r="F324">
        <v>38836.4424</v>
      </c>
      <c r="G324">
        <v>40273.567900000002</v>
      </c>
      <c r="H324">
        <v>39704.646800000002</v>
      </c>
      <c r="I324">
        <v>43227.635199999997</v>
      </c>
      <c r="J324">
        <v>33276.613700000002</v>
      </c>
      <c r="K324">
        <v>37688.872799999997</v>
      </c>
      <c r="L324">
        <v>32329.055700000001</v>
      </c>
      <c r="M324">
        <v>32307.786599999999</v>
      </c>
      <c r="N324">
        <v>36381.231200000002</v>
      </c>
      <c r="O324">
        <v>36721.044199999997</v>
      </c>
      <c r="P324">
        <v>35021.979099999997</v>
      </c>
      <c r="Q324">
        <v>31799.192999999999</v>
      </c>
      <c r="R324">
        <v>28130.326700000001</v>
      </c>
      <c r="S324">
        <v>20531.540199999999</v>
      </c>
      <c r="T324">
        <v>18471.984199999999</v>
      </c>
      <c r="U324">
        <v>19304.5641</v>
      </c>
      <c r="V324">
        <v>19212.839199999999</v>
      </c>
      <c r="W324">
        <v>16464.101600000002</v>
      </c>
      <c r="X324">
        <v>18600.826499999999</v>
      </c>
      <c r="Y324">
        <v>21013.486000000001</v>
      </c>
      <c r="Z324">
        <v>22563.840499999998</v>
      </c>
      <c r="AA324">
        <v>21325.235700000001</v>
      </c>
      <c r="AB324">
        <v>22825.717000000001</v>
      </c>
      <c r="AC324">
        <v>21847.513299999999</v>
      </c>
      <c r="AD324">
        <v>22576.4715</v>
      </c>
      <c r="AE324">
        <v>22626.012299999999</v>
      </c>
      <c r="AF324">
        <v>23089.910899999999</v>
      </c>
      <c r="AG324">
        <v>22098.927599999999</v>
      </c>
      <c r="AH324">
        <v>21100.865900000001</v>
      </c>
      <c r="AI324">
        <v>20492.118999999999</v>
      </c>
      <c r="AJ324">
        <v>22413.550800000001</v>
      </c>
      <c r="AK324">
        <v>22774.831200000001</v>
      </c>
      <c r="AL324">
        <v>22058.423299999999</v>
      </c>
      <c r="AM324">
        <v>22058.423299999999</v>
      </c>
      <c r="AN324">
        <v>23732.8485</v>
      </c>
      <c r="AO324">
        <v>21637.808000000001</v>
      </c>
      <c r="AP324">
        <v>23490.532999999999</v>
      </c>
      <c r="AQ324">
        <v>25243.4519</v>
      </c>
      <c r="AR324">
        <v>23760.741999999998</v>
      </c>
      <c r="AS324">
        <v>26288.027300000002</v>
      </c>
      <c r="AT324">
        <v>32442.9611</v>
      </c>
      <c r="AU324">
        <v>35211.616399999999</v>
      </c>
      <c r="AV324">
        <v>37898.265800000001</v>
      </c>
      <c r="AW324">
        <v>38417.225299999998</v>
      </c>
      <c r="AX324">
        <v>38573.8341</v>
      </c>
      <c r="AY324">
        <v>37512.822200000002</v>
      </c>
      <c r="AZ324">
        <v>22053.3809</v>
      </c>
      <c r="BA324">
        <v>19221.121500000001</v>
      </c>
      <c r="BB324">
        <v>15408.313599999999</v>
      </c>
      <c r="BC324">
        <v>18585.6535</v>
      </c>
      <c r="BD324">
        <v>19676.058199999999</v>
      </c>
      <c r="BE324">
        <v>20597.9336</v>
      </c>
      <c r="BF324">
        <v>22091.670399999999</v>
      </c>
      <c r="BG324">
        <v>23856.038499999999</v>
      </c>
      <c r="BH324">
        <v>22314.441500000001</v>
      </c>
      <c r="BI324">
        <v>20653.177</v>
      </c>
      <c r="BJ324">
        <v>17569.5062</v>
      </c>
      <c r="BK324">
        <v>18035.017</v>
      </c>
      <c r="BL324">
        <v>18669.804400000001</v>
      </c>
      <c r="BM324">
        <v>19625.1286</v>
      </c>
      <c r="BN324">
        <v>20859.635300000002</v>
      </c>
      <c r="BO324">
        <v>21205.2971</v>
      </c>
      <c r="BP324">
        <v>21792.973600000001</v>
      </c>
      <c r="BQ324">
        <v>21658.754300000001</v>
      </c>
      <c r="BR324">
        <v>23742.685399999998</v>
      </c>
      <c r="BS324">
        <v>23708.261200000001</v>
      </c>
      <c r="BT324">
        <v>23863.957200000001</v>
      </c>
      <c r="BU324">
        <v>23120.862499999999</v>
      </c>
      <c r="BV324">
        <v>24376.217199999999</v>
      </c>
      <c r="BW324">
        <v>24510.892400000001</v>
      </c>
      <c r="BX324">
        <v>25772.5867</v>
      </c>
      <c r="BY324">
        <v>24434.002700000001</v>
      </c>
      <c r="BZ324">
        <v>24753.355</v>
      </c>
      <c r="CA324">
        <v>25023.030299999999</v>
      </c>
      <c r="CB324">
        <v>25106.692800000001</v>
      </c>
      <c r="CC324">
        <v>24591.183499999999</v>
      </c>
      <c r="CD324">
        <v>22842.632000000001</v>
      </c>
      <c r="CE324">
        <v>23347.645499999999</v>
      </c>
      <c r="CF324">
        <v>24755.473699999999</v>
      </c>
      <c r="CG324">
        <v>25194.5488</v>
      </c>
      <c r="CH324">
        <v>24785.010600000001</v>
      </c>
      <c r="CI324">
        <v>26989.024099999999</v>
      </c>
      <c r="CJ324">
        <v>26198.013200000001</v>
      </c>
      <c r="CK324">
        <v>28119.2536</v>
      </c>
      <c r="CL324">
        <v>25353.867699999999</v>
      </c>
      <c r="CM324">
        <v>23876.746899999998</v>
      </c>
      <c r="CN324">
        <v>19518.022199999999</v>
      </c>
      <c r="CO324">
        <v>19092.837100000001</v>
      </c>
      <c r="CP324">
        <v>17952.2611</v>
      </c>
      <c r="CQ324">
        <v>18802.631399999998</v>
      </c>
      <c r="CR324">
        <v>17628.862000000001</v>
      </c>
      <c r="CS324">
        <v>20997.993399999999</v>
      </c>
      <c r="CT324">
        <v>18352.010300000002</v>
      </c>
      <c r="CU324">
        <v>17913.29</v>
      </c>
      <c r="CV324">
        <v>14180.792100000001</v>
      </c>
      <c r="CW324">
        <v>11708.527599999999</v>
      </c>
      <c r="CX324">
        <v>10428.647999999999</v>
      </c>
      <c r="CY324">
        <v>12446.659100000001</v>
      </c>
      <c r="CZ324">
        <v>11858.8249</v>
      </c>
      <c r="DA324">
        <v>8526.7050999999992</v>
      </c>
      <c r="DB324">
        <v>6589.7411000000002</v>
      </c>
      <c r="DC324">
        <v>5557.2394999999997</v>
      </c>
      <c r="DD324">
        <v>9398.8515000000007</v>
      </c>
      <c r="DE324">
        <v>11944.6522</v>
      </c>
      <c r="DF324">
        <v>11078.762699999999</v>
      </c>
      <c r="DG324">
        <v>12723.2003</v>
      </c>
      <c r="DH324">
        <v>11561.922200000001</v>
      </c>
      <c r="DI324">
        <v>12725.822399999999</v>
      </c>
      <c r="DJ324">
        <v>13395.1566</v>
      </c>
      <c r="DK324">
        <v>11166.8668</v>
      </c>
      <c r="DL324">
        <v>15300.6361</v>
      </c>
      <c r="DM324">
        <v>14665.227699999999</v>
      </c>
      <c r="DN324">
        <v>14190.7893</v>
      </c>
      <c r="DO324">
        <v>13555.218800000001</v>
      </c>
      <c r="DP324">
        <v>13385.7785</v>
      </c>
      <c r="DQ324">
        <v>12641.9977</v>
      </c>
      <c r="DR324">
        <v>11066.8927</v>
      </c>
      <c r="DS324">
        <v>10072.402099999999</v>
      </c>
      <c r="DT324">
        <v>10395.398999999999</v>
      </c>
      <c r="DU324">
        <v>9450.1643000000004</v>
      </c>
      <c r="DV324">
        <v>11523.761399999999</v>
      </c>
      <c r="DW324">
        <v>12084.6525</v>
      </c>
      <c r="DX324">
        <v>12609.0067</v>
      </c>
      <c r="DY324">
        <v>14384.803400000001</v>
      </c>
      <c r="DZ324">
        <v>15455.379499999999</v>
      </c>
      <c r="EA324">
        <v>12338.4552</v>
      </c>
      <c r="EB324">
        <v>13706.562099999999</v>
      </c>
      <c r="EC324">
        <v>15571.897499999999</v>
      </c>
      <c r="ED324">
        <v>18283.947800000002</v>
      </c>
      <c r="EE324">
        <v>17797.627199999999</v>
      </c>
      <c r="EF324">
        <v>18019.457600000002</v>
      </c>
      <c r="EG324">
        <v>18372.7127</v>
      </c>
      <c r="EH324">
        <v>19884.553800000002</v>
      </c>
      <c r="EI324">
        <v>16220.261</v>
      </c>
      <c r="EJ324">
        <v>13873.9944</v>
      </c>
    </row>
    <row r="325" spans="1:140" x14ac:dyDescent="0.25">
      <c r="A325" t="s">
        <v>324</v>
      </c>
      <c r="B325">
        <v>89626.253299999997</v>
      </c>
      <c r="C325">
        <v>88403.693899999998</v>
      </c>
      <c r="D325">
        <v>67226.137700000007</v>
      </c>
      <c r="E325">
        <v>65647.318100000004</v>
      </c>
      <c r="F325">
        <v>66937.5</v>
      </c>
      <c r="G325">
        <v>71378.221799999999</v>
      </c>
      <c r="H325">
        <v>55947.960899999998</v>
      </c>
      <c r="I325">
        <v>56361.84</v>
      </c>
      <c r="J325">
        <v>54599.767399999997</v>
      </c>
      <c r="K325">
        <v>46527.504300000001</v>
      </c>
      <c r="L325">
        <v>50482.121200000001</v>
      </c>
      <c r="M325">
        <v>53807.876799999998</v>
      </c>
      <c r="N325">
        <v>48969.5965</v>
      </c>
      <c r="O325">
        <v>39996.773399999998</v>
      </c>
      <c r="P325">
        <v>43783.864600000001</v>
      </c>
      <c r="Q325">
        <v>45281.033199999998</v>
      </c>
      <c r="R325">
        <v>25507.317299999999</v>
      </c>
      <c r="S325">
        <v>18552.845700000002</v>
      </c>
      <c r="T325">
        <v>15664.2515</v>
      </c>
      <c r="U325">
        <v>16803.478200000001</v>
      </c>
      <c r="V325">
        <v>21737.085599999999</v>
      </c>
      <c r="W325">
        <v>20995.6823</v>
      </c>
      <c r="X325">
        <v>24641.692899999998</v>
      </c>
      <c r="Y325">
        <v>25583.2068</v>
      </c>
      <c r="Z325">
        <v>38570.093500000003</v>
      </c>
      <c r="AA325">
        <v>38699.474699999999</v>
      </c>
      <c r="AB325">
        <v>38737.313399999999</v>
      </c>
      <c r="AC325">
        <v>39361.472600000001</v>
      </c>
      <c r="AD325">
        <v>41971.072899999999</v>
      </c>
      <c r="AE325">
        <v>43647.888400000003</v>
      </c>
      <c r="AF325">
        <v>42930.905200000001</v>
      </c>
      <c r="AG325">
        <v>40239.227099999996</v>
      </c>
      <c r="AH325">
        <v>36436.7399</v>
      </c>
      <c r="AI325">
        <v>39398.092700000001</v>
      </c>
      <c r="AJ325">
        <v>40949.969299999997</v>
      </c>
      <c r="AK325">
        <v>42250.190199999997</v>
      </c>
      <c r="AL325">
        <v>37894.878900000003</v>
      </c>
      <c r="AM325">
        <v>32443.383999999998</v>
      </c>
      <c r="AN325">
        <v>37705.217799999999</v>
      </c>
      <c r="AO325">
        <v>34491.152399999999</v>
      </c>
      <c r="AP325">
        <v>34477.182699999998</v>
      </c>
      <c r="AQ325">
        <v>34742.606699999997</v>
      </c>
      <c r="AR325">
        <v>37004.982199999999</v>
      </c>
      <c r="AS325">
        <v>41165.395199999999</v>
      </c>
      <c r="AT325">
        <v>44478.596799999999</v>
      </c>
      <c r="AU325">
        <v>45874.352899999998</v>
      </c>
      <c r="AV325">
        <v>42226.661800000002</v>
      </c>
      <c r="AW325">
        <v>40418.272499999999</v>
      </c>
      <c r="AX325">
        <v>37318.939200000001</v>
      </c>
      <c r="AY325">
        <v>35542.582399999999</v>
      </c>
      <c r="AZ325">
        <v>42945.218800000002</v>
      </c>
      <c r="BA325">
        <v>33738.534500000002</v>
      </c>
      <c r="BB325">
        <v>26026.869500000001</v>
      </c>
      <c r="BC325">
        <v>34008.442799999997</v>
      </c>
      <c r="BD325">
        <v>28506.277099999999</v>
      </c>
      <c r="BE325">
        <v>29161.593799999999</v>
      </c>
      <c r="BF325">
        <v>35946.049200000001</v>
      </c>
      <c r="BG325">
        <v>36683.893100000001</v>
      </c>
      <c r="BH325">
        <v>38860.391600000003</v>
      </c>
      <c r="BI325">
        <v>34185.680899999999</v>
      </c>
      <c r="BJ325">
        <v>26423.0857</v>
      </c>
      <c r="BK325">
        <v>28855.750100000001</v>
      </c>
      <c r="BL325">
        <v>27011.324400000001</v>
      </c>
      <c r="BM325">
        <v>29632.609899999999</v>
      </c>
      <c r="BN325">
        <v>33069.992599999998</v>
      </c>
      <c r="BO325">
        <v>34334.317300000002</v>
      </c>
      <c r="BP325">
        <v>33306.779600000002</v>
      </c>
      <c r="BQ325">
        <v>37748.9997</v>
      </c>
      <c r="BR325">
        <v>45113.213600000003</v>
      </c>
      <c r="BS325">
        <v>44226.3609</v>
      </c>
      <c r="BT325">
        <v>43108.444000000003</v>
      </c>
      <c r="BU325">
        <v>43426.9136</v>
      </c>
      <c r="BV325">
        <v>50766.978199999998</v>
      </c>
      <c r="BW325">
        <v>47885.609199999999</v>
      </c>
      <c r="BX325">
        <v>53313.2618</v>
      </c>
      <c r="BY325">
        <v>50451.969400000002</v>
      </c>
      <c r="BZ325">
        <v>52782.631000000001</v>
      </c>
      <c r="CA325">
        <v>56119.772900000004</v>
      </c>
      <c r="CB325">
        <v>61076.956200000001</v>
      </c>
      <c r="CC325">
        <v>61194.036599999999</v>
      </c>
      <c r="CD325">
        <v>57393.084699999999</v>
      </c>
      <c r="CE325">
        <v>60850.742599999998</v>
      </c>
      <c r="CF325">
        <v>61481.032899999998</v>
      </c>
      <c r="CG325">
        <v>60984.249100000001</v>
      </c>
      <c r="CH325">
        <v>60834.15</v>
      </c>
      <c r="CI325">
        <v>63731.953000000001</v>
      </c>
      <c r="CJ325">
        <v>63751.6659</v>
      </c>
      <c r="CK325">
        <v>67362.688399999999</v>
      </c>
      <c r="CL325">
        <v>67873.160600000003</v>
      </c>
      <c r="CM325">
        <v>68619.235199999996</v>
      </c>
      <c r="CN325">
        <v>68861.444499999998</v>
      </c>
      <c r="CO325">
        <v>75947.234599999996</v>
      </c>
      <c r="CP325">
        <v>66179.793900000004</v>
      </c>
      <c r="CQ325">
        <v>69825.573499999999</v>
      </c>
      <c r="CR325">
        <v>70545.319300000003</v>
      </c>
      <c r="CS325">
        <v>73563.305399999997</v>
      </c>
      <c r="CT325">
        <v>75255.030499999993</v>
      </c>
      <c r="CU325">
        <v>76417.3465</v>
      </c>
      <c r="CV325">
        <v>76515.847800000003</v>
      </c>
      <c r="CW325">
        <v>67294.113599999997</v>
      </c>
      <c r="CX325">
        <v>61531.643199999999</v>
      </c>
      <c r="CY325">
        <v>64403.119899999998</v>
      </c>
      <c r="CZ325">
        <v>66412.483200000002</v>
      </c>
      <c r="DA325">
        <v>61591.285400000001</v>
      </c>
      <c r="DB325">
        <v>50109.477099999996</v>
      </c>
      <c r="DC325">
        <v>48376.650500000003</v>
      </c>
      <c r="DD325">
        <v>48983.806900000003</v>
      </c>
      <c r="DE325">
        <v>52485.839599999999</v>
      </c>
      <c r="DF325">
        <v>53016.358200000002</v>
      </c>
      <c r="DG325">
        <v>50323.8943</v>
      </c>
      <c r="DH325">
        <v>55650.7114</v>
      </c>
      <c r="DI325">
        <v>61292.595300000001</v>
      </c>
      <c r="DJ325">
        <v>61292.595300000001</v>
      </c>
      <c r="DK325">
        <v>64179.426800000001</v>
      </c>
      <c r="DL325">
        <v>77459.888500000001</v>
      </c>
      <c r="DM325">
        <v>79126.699500000002</v>
      </c>
      <c r="DN325">
        <v>79576.176600000006</v>
      </c>
      <c r="DO325">
        <v>85227.751799999998</v>
      </c>
      <c r="DP325">
        <v>79946.505000000005</v>
      </c>
      <c r="DQ325">
        <v>80337.418999999994</v>
      </c>
      <c r="DR325">
        <v>77209.904999999999</v>
      </c>
      <c r="DS325">
        <v>82426.291899999997</v>
      </c>
      <c r="DT325">
        <v>86754.782099999997</v>
      </c>
      <c r="DU325">
        <v>83564.421400000007</v>
      </c>
      <c r="DV325">
        <v>88468.091899999999</v>
      </c>
      <c r="DW325">
        <v>91829.034499999994</v>
      </c>
      <c r="DX325">
        <v>93305.675700000007</v>
      </c>
      <c r="DY325">
        <v>94860.468999999997</v>
      </c>
      <c r="DZ325">
        <v>102236.6976</v>
      </c>
      <c r="EA325">
        <v>100379.2347</v>
      </c>
      <c r="EB325">
        <v>96688.031099999993</v>
      </c>
      <c r="EC325">
        <v>91571.219500000007</v>
      </c>
      <c r="ED325">
        <v>88760.858399999997</v>
      </c>
      <c r="EE325">
        <v>83910.344800000006</v>
      </c>
      <c r="EF325">
        <v>89504.367800000007</v>
      </c>
      <c r="EG325">
        <v>85198.0815</v>
      </c>
      <c r="EH325">
        <v>81254.856700000004</v>
      </c>
      <c r="EI325">
        <v>79667.098100000003</v>
      </c>
      <c r="EJ325">
        <v>76357.670299999998</v>
      </c>
    </row>
    <row r="326" spans="1:140" x14ac:dyDescent="0.25">
      <c r="A326" t="s">
        <v>325</v>
      </c>
      <c r="B326" t="s">
        <v>506</v>
      </c>
      <c r="C326" t="s">
        <v>506</v>
      </c>
      <c r="D326" t="s">
        <v>506</v>
      </c>
      <c r="E326" t="s">
        <v>506</v>
      </c>
      <c r="F326" t="s">
        <v>506</v>
      </c>
      <c r="G326" t="s">
        <v>506</v>
      </c>
      <c r="H326">
        <v>2765.0001000000002</v>
      </c>
      <c r="I326">
        <v>3840.0001000000002</v>
      </c>
      <c r="J326">
        <v>3297.0001000000002</v>
      </c>
      <c r="K326">
        <v>2973.0001000000002</v>
      </c>
      <c r="L326">
        <v>2975.3391999999999</v>
      </c>
      <c r="M326">
        <v>3102.3908999999999</v>
      </c>
      <c r="N326">
        <v>3835.2408</v>
      </c>
      <c r="O326">
        <v>3915.0704000000001</v>
      </c>
      <c r="P326">
        <v>2976.5499</v>
      </c>
      <c r="Q326">
        <v>3056.1086</v>
      </c>
      <c r="R326">
        <v>2457.1704</v>
      </c>
      <c r="S326">
        <v>1724.95</v>
      </c>
      <c r="T326">
        <v>1543.8502000000001</v>
      </c>
      <c r="U326">
        <v>1776.9803999999999</v>
      </c>
      <c r="V326">
        <v>1736.9601</v>
      </c>
      <c r="W326">
        <v>1576.9897000000001</v>
      </c>
      <c r="X326">
        <v>1692.0603000000001</v>
      </c>
      <c r="Y326">
        <v>2100.5407</v>
      </c>
      <c r="Z326">
        <v>2129.1291000000001</v>
      </c>
      <c r="AA326">
        <v>2446.4463999999998</v>
      </c>
      <c r="AB326">
        <v>2798.8346999999999</v>
      </c>
      <c r="AC326">
        <v>2946.0364</v>
      </c>
      <c r="AD326">
        <v>2966.0637999999999</v>
      </c>
      <c r="AE326">
        <v>3045.0554999999999</v>
      </c>
      <c r="AF326">
        <v>3152.8375999999998</v>
      </c>
      <c r="AG326">
        <v>3290.4573999999998</v>
      </c>
      <c r="AH326">
        <v>3058.6768000000002</v>
      </c>
      <c r="AI326">
        <v>3147.5553</v>
      </c>
      <c r="AJ326">
        <v>3790.0848999999998</v>
      </c>
      <c r="AK326">
        <v>3638.2846</v>
      </c>
      <c r="AL326">
        <v>3113.2795999999998</v>
      </c>
      <c r="AM326">
        <v>3225.0073000000002</v>
      </c>
      <c r="AN326">
        <v>3801.28</v>
      </c>
      <c r="AO326">
        <v>3522.1033000000002</v>
      </c>
      <c r="AP326">
        <v>3912.0084000000002</v>
      </c>
      <c r="AQ326">
        <v>4258.1196</v>
      </c>
      <c r="AR326">
        <v>4045.5106000000001</v>
      </c>
      <c r="AS326">
        <v>4627.5129999999999</v>
      </c>
      <c r="AT326">
        <v>4065.7024999999999</v>
      </c>
      <c r="AU326">
        <v>4249.3392999999996</v>
      </c>
      <c r="AV326">
        <v>4407.3428999999996</v>
      </c>
      <c r="AW326">
        <v>4245.7483000000002</v>
      </c>
      <c r="AX326">
        <v>4537.6122999999998</v>
      </c>
      <c r="AY326">
        <v>4526.7999</v>
      </c>
      <c r="AZ326">
        <v>4263.6976000000004</v>
      </c>
      <c r="BA326">
        <v>4164.4714999999997</v>
      </c>
      <c r="BB326">
        <v>3653.7003</v>
      </c>
      <c r="BC326">
        <v>4022.3229000000001</v>
      </c>
      <c r="BD326">
        <v>4069.16</v>
      </c>
      <c r="BE326">
        <v>3970.2945</v>
      </c>
      <c r="BF326">
        <v>3928.0958000000001</v>
      </c>
      <c r="BG326">
        <v>4297.17</v>
      </c>
      <c r="BH326">
        <v>4470.8544000000002</v>
      </c>
      <c r="BI326">
        <v>4444.1337000000003</v>
      </c>
      <c r="BJ326">
        <v>4109.4771000000001</v>
      </c>
      <c r="BK326">
        <v>4135.0018</v>
      </c>
      <c r="BL326">
        <v>4029.2566000000002</v>
      </c>
      <c r="BM326">
        <v>4272.5861999999997</v>
      </c>
      <c r="BN326">
        <v>4359.0609999999997</v>
      </c>
      <c r="BO326">
        <v>3281.1707999999999</v>
      </c>
      <c r="BP326">
        <v>3540.7637</v>
      </c>
      <c r="BQ326">
        <v>3783.7332999999999</v>
      </c>
      <c r="BR326">
        <v>4119.4953999999998</v>
      </c>
      <c r="BS326">
        <v>4045.0171999999998</v>
      </c>
      <c r="BT326">
        <v>4079.3903</v>
      </c>
      <c r="BU326">
        <v>4099.8293000000003</v>
      </c>
      <c r="BV326">
        <v>4254.2011000000002</v>
      </c>
      <c r="BW326">
        <v>4016.3811000000001</v>
      </c>
      <c r="BX326">
        <v>4231.2641000000003</v>
      </c>
      <c r="BY326">
        <v>4537.4786000000004</v>
      </c>
      <c r="BZ326">
        <v>4870.1382999999996</v>
      </c>
      <c r="CA326">
        <v>4931.8316000000004</v>
      </c>
      <c r="CB326">
        <v>5255.9501</v>
      </c>
      <c r="CC326">
        <v>5176.6194999999998</v>
      </c>
      <c r="CD326">
        <v>5058.2156000000004</v>
      </c>
      <c r="CE326">
        <v>5175.4354999999996</v>
      </c>
      <c r="CF326">
        <v>5019.4130999999998</v>
      </c>
      <c r="CG326">
        <v>4730.0559999999996</v>
      </c>
      <c r="CH326">
        <v>5036.9772999999996</v>
      </c>
      <c r="CI326">
        <v>5350.9130999999998</v>
      </c>
      <c r="CJ326">
        <v>5280.8903</v>
      </c>
      <c r="CK326">
        <v>5377.0110000000004</v>
      </c>
      <c r="CL326">
        <v>5479.5634</v>
      </c>
      <c r="CM326">
        <v>5227.3368</v>
      </c>
      <c r="CN326">
        <v>5417.7884999999997</v>
      </c>
      <c r="CO326">
        <v>5314.7205000000004</v>
      </c>
      <c r="CP326">
        <v>6029.4741999999997</v>
      </c>
      <c r="CQ326">
        <v>7139.0553</v>
      </c>
      <c r="CR326">
        <v>6891.3572999999997</v>
      </c>
      <c r="CS326">
        <v>6877.8690999999999</v>
      </c>
      <c r="CT326">
        <v>6975.9937</v>
      </c>
      <c r="CU326">
        <v>6919.7809999999999</v>
      </c>
      <c r="CV326">
        <v>7474.4585999999999</v>
      </c>
      <c r="CW326">
        <v>6636.6525000000001</v>
      </c>
      <c r="CX326">
        <v>6520.4124000000002</v>
      </c>
      <c r="CY326">
        <v>6879.2763000000004</v>
      </c>
      <c r="CZ326">
        <v>7199.6247000000003</v>
      </c>
      <c r="DA326">
        <v>7406.0029999999997</v>
      </c>
      <c r="DB326">
        <v>7068.1997000000001</v>
      </c>
      <c r="DC326">
        <v>6966.4035000000003</v>
      </c>
      <c r="DD326">
        <v>7286.2653</v>
      </c>
      <c r="DE326">
        <v>7328.3379999999997</v>
      </c>
      <c r="DF326">
        <v>7699.8694999999998</v>
      </c>
      <c r="DG326">
        <v>7442.21</v>
      </c>
      <c r="DH326">
        <v>8141.8388999999997</v>
      </c>
      <c r="DI326">
        <v>8527.9233000000004</v>
      </c>
      <c r="DJ326">
        <v>7943.1189999999997</v>
      </c>
      <c r="DK326">
        <v>7547.7950000000001</v>
      </c>
      <c r="DL326">
        <v>7416.9628000000002</v>
      </c>
      <c r="DM326">
        <v>7415.0802999999996</v>
      </c>
      <c r="DN326">
        <v>7788.7521999999999</v>
      </c>
      <c r="DO326">
        <v>8564.6867000000002</v>
      </c>
      <c r="DP326">
        <v>8797.0408000000007</v>
      </c>
      <c r="DQ326">
        <v>9080.3492000000006</v>
      </c>
      <c r="DR326">
        <v>9202.0805</v>
      </c>
      <c r="DS326">
        <v>9316.0548999999992</v>
      </c>
      <c r="DT326">
        <v>9855.1722000000009</v>
      </c>
      <c r="DU326">
        <v>10321.676299999999</v>
      </c>
      <c r="DV326">
        <v>10527.911700000001</v>
      </c>
      <c r="DW326">
        <v>10569.338900000001</v>
      </c>
      <c r="DX326">
        <v>11591.8601</v>
      </c>
      <c r="DY326">
        <v>11397.311400000001</v>
      </c>
      <c r="DZ326">
        <v>12540.285</v>
      </c>
      <c r="EA326">
        <v>12728.911099999999</v>
      </c>
      <c r="EB326">
        <v>13433.902899999999</v>
      </c>
      <c r="EC326">
        <v>13466.258599999999</v>
      </c>
      <c r="ED326">
        <v>14611.2906</v>
      </c>
      <c r="EE326">
        <v>14868.3385</v>
      </c>
      <c r="EF326">
        <v>14936.645</v>
      </c>
      <c r="EG326">
        <v>16013.018400000001</v>
      </c>
      <c r="EH326">
        <v>15759.8446</v>
      </c>
      <c r="EI326">
        <v>13358.6914</v>
      </c>
      <c r="EJ326">
        <v>13829.0807</v>
      </c>
    </row>
    <row r="327" spans="1:140" x14ac:dyDescent="0.25">
      <c r="A327" t="s">
        <v>326</v>
      </c>
      <c r="B327">
        <v>293414.0196</v>
      </c>
      <c r="C327">
        <v>281933.8493</v>
      </c>
      <c r="D327">
        <v>271926.2</v>
      </c>
      <c r="E327">
        <v>269357.89049999998</v>
      </c>
      <c r="F327">
        <v>276975.61249999999</v>
      </c>
      <c r="G327">
        <v>344373.69030000002</v>
      </c>
      <c r="H327">
        <v>314342.7328</v>
      </c>
      <c r="I327">
        <v>333053.60979999998</v>
      </c>
      <c r="J327">
        <v>313089.73139999999</v>
      </c>
      <c r="K327">
        <v>253335.98180000001</v>
      </c>
      <c r="L327">
        <v>264132.07799999998</v>
      </c>
      <c r="M327">
        <v>265615.11550000001</v>
      </c>
      <c r="N327">
        <v>263752.45689999999</v>
      </c>
      <c r="O327">
        <v>256208.68960000001</v>
      </c>
      <c r="P327">
        <v>235363.72</v>
      </c>
      <c r="Q327">
        <v>249165.69510000001</v>
      </c>
      <c r="R327">
        <v>243687.51930000001</v>
      </c>
      <c r="S327">
        <v>198638.1287</v>
      </c>
      <c r="T327">
        <v>179868.4712</v>
      </c>
      <c r="U327">
        <v>172929.92480000001</v>
      </c>
      <c r="V327">
        <v>152028.6188</v>
      </c>
      <c r="W327">
        <v>143582.58439999999</v>
      </c>
      <c r="X327">
        <v>163319.63310000001</v>
      </c>
      <c r="Y327">
        <v>180308.3217</v>
      </c>
      <c r="Z327">
        <v>185915.14509999999</v>
      </c>
      <c r="AA327">
        <v>211546.33790000001</v>
      </c>
      <c r="AB327">
        <v>209579.0484</v>
      </c>
      <c r="AC327">
        <v>219648.10990000001</v>
      </c>
      <c r="AD327">
        <v>230697.34539999999</v>
      </c>
      <c r="AE327">
        <v>246218.02789999999</v>
      </c>
      <c r="AF327">
        <v>261134.95139999999</v>
      </c>
      <c r="AG327">
        <v>270724.40210000001</v>
      </c>
      <c r="AH327">
        <v>247151.58919999999</v>
      </c>
      <c r="AI327">
        <v>251361.4105</v>
      </c>
      <c r="AJ327">
        <v>256711.3916</v>
      </c>
      <c r="AK327">
        <v>267647.63900000002</v>
      </c>
      <c r="AL327">
        <v>226107.0428</v>
      </c>
      <c r="AM327">
        <v>201655.93229999999</v>
      </c>
      <c r="AN327">
        <v>226194.68119999999</v>
      </c>
      <c r="AO327">
        <v>203185.76209999999</v>
      </c>
      <c r="AP327">
        <v>211925.8652</v>
      </c>
      <c r="AQ327">
        <v>227919.14439999999</v>
      </c>
      <c r="AR327">
        <v>215684.74590000001</v>
      </c>
      <c r="AS327">
        <v>238870.2144</v>
      </c>
      <c r="AT327">
        <v>232956.03640000001</v>
      </c>
      <c r="AU327">
        <v>223335.30919999999</v>
      </c>
      <c r="AV327">
        <v>213084.40340000001</v>
      </c>
      <c r="AW327">
        <v>219420.61240000001</v>
      </c>
      <c r="AX327">
        <v>210903.5171</v>
      </c>
      <c r="AY327">
        <v>219251.95699999999</v>
      </c>
      <c r="AZ327">
        <v>229564.47810000001</v>
      </c>
      <c r="BA327">
        <v>222861.86559999999</v>
      </c>
      <c r="BB327">
        <v>208535.03140000001</v>
      </c>
      <c r="BC327">
        <v>224016.42310000001</v>
      </c>
      <c r="BD327">
        <v>215183.63130000001</v>
      </c>
      <c r="BE327">
        <v>218380.26070000001</v>
      </c>
      <c r="BF327">
        <v>247779.48190000001</v>
      </c>
      <c r="BG327">
        <v>266323.08689999999</v>
      </c>
      <c r="BH327">
        <v>270602.38040000002</v>
      </c>
      <c r="BI327">
        <v>268995.73609999998</v>
      </c>
      <c r="BJ327">
        <v>245221.28469999999</v>
      </c>
      <c r="BK327">
        <v>256982.49739999999</v>
      </c>
      <c r="BL327">
        <v>247058.69440000001</v>
      </c>
      <c r="BM327">
        <v>258376.27960000001</v>
      </c>
      <c r="BN327">
        <v>249657.54730000001</v>
      </c>
      <c r="BO327">
        <v>240163.76860000001</v>
      </c>
      <c r="BP327">
        <v>224046.2421</v>
      </c>
      <c r="BQ327">
        <v>224972.05309999999</v>
      </c>
      <c r="BR327">
        <v>230095.4534</v>
      </c>
      <c r="BS327">
        <v>232859.61429999999</v>
      </c>
      <c r="BT327">
        <v>239644.37280000001</v>
      </c>
      <c r="BU327">
        <v>276421.62329999998</v>
      </c>
      <c r="BV327">
        <v>291286.59279999998</v>
      </c>
      <c r="BW327">
        <v>288363.70559999999</v>
      </c>
      <c r="BX327">
        <v>265080.24</v>
      </c>
      <c r="BY327">
        <v>278220.53220000002</v>
      </c>
      <c r="BZ327">
        <v>277470.83620000002</v>
      </c>
      <c r="CA327">
        <v>295100.69530000002</v>
      </c>
      <c r="CB327">
        <v>318308.04840000003</v>
      </c>
      <c r="CC327">
        <v>312464.47029999999</v>
      </c>
      <c r="CD327">
        <v>314182.38949999999</v>
      </c>
      <c r="CE327">
        <v>318000.72240000003</v>
      </c>
      <c r="CF327">
        <v>340246.6617</v>
      </c>
      <c r="CG327">
        <v>333720.64919999999</v>
      </c>
      <c r="CH327">
        <v>338181.27179999999</v>
      </c>
      <c r="CI327">
        <v>344459.185</v>
      </c>
      <c r="CJ327">
        <v>355631.86700000003</v>
      </c>
      <c r="CK327">
        <v>374336.32339999999</v>
      </c>
      <c r="CL327">
        <v>381999.38260000001</v>
      </c>
      <c r="CM327">
        <v>387001.92670000001</v>
      </c>
      <c r="CN327">
        <v>394090.77990000002</v>
      </c>
      <c r="CO327">
        <v>382880.50040000002</v>
      </c>
      <c r="CP327">
        <v>331432.9203</v>
      </c>
      <c r="CQ327">
        <v>359735.9791</v>
      </c>
      <c r="CR327">
        <v>333524.88549999997</v>
      </c>
      <c r="CS327">
        <v>393476.9375</v>
      </c>
      <c r="CT327">
        <v>379077.49369999999</v>
      </c>
      <c r="CU327">
        <v>357154.74489999999</v>
      </c>
      <c r="CV327">
        <v>373505.7107</v>
      </c>
      <c r="CW327">
        <v>348072.13130000001</v>
      </c>
      <c r="CX327">
        <v>353990.6372</v>
      </c>
      <c r="CY327">
        <v>420483.74479999999</v>
      </c>
      <c r="CZ327">
        <v>434143.07620000001</v>
      </c>
      <c r="DA327">
        <v>443169.41800000001</v>
      </c>
      <c r="DB327">
        <v>435723.48759999999</v>
      </c>
      <c r="DC327">
        <v>402425.32309999998</v>
      </c>
      <c r="DD327">
        <v>436830.79</v>
      </c>
      <c r="DE327">
        <v>392001.4792</v>
      </c>
      <c r="DF327">
        <v>416604.7402</v>
      </c>
      <c r="DG327">
        <v>402220.08600000001</v>
      </c>
      <c r="DH327">
        <v>441679.7856</v>
      </c>
      <c r="DI327">
        <v>447757.94780000002</v>
      </c>
      <c r="DJ327">
        <v>448848.9</v>
      </c>
      <c r="DK327">
        <v>465899.00709999999</v>
      </c>
      <c r="DL327">
        <v>468542.6263</v>
      </c>
      <c r="DM327">
        <v>483160.28539999999</v>
      </c>
      <c r="DN327">
        <v>499584.80060000002</v>
      </c>
      <c r="DO327">
        <v>494407.35570000001</v>
      </c>
      <c r="DP327">
        <v>508935.11170000001</v>
      </c>
      <c r="DQ327">
        <v>528546.43279999995</v>
      </c>
      <c r="DR327">
        <v>539200.74300000002</v>
      </c>
      <c r="DS327">
        <v>532175.08039999998</v>
      </c>
      <c r="DT327">
        <v>560371.6</v>
      </c>
      <c r="DU327">
        <v>575896.78229999996</v>
      </c>
      <c r="DV327">
        <v>573740.15399999998</v>
      </c>
      <c r="DW327">
        <v>641699.61239999998</v>
      </c>
      <c r="DX327">
        <v>649337.04029999999</v>
      </c>
      <c r="DY327">
        <v>659906.02859999996</v>
      </c>
      <c r="DZ327">
        <v>731557.33290000004</v>
      </c>
      <c r="EA327">
        <v>722009.57570000004</v>
      </c>
      <c r="EB327">
        <v>702760.09360000002</v>
      </c>
      <c r="EC327">
        <v>718532.63049999997</v>
      </c>
      <c r="ED327">
        <v>759407.24120000005</v>
      </c>
      <c r="EE327">
        <v>757640.10580000002</v>
      </c>
      <c r="EF327">
        <v>814376.16</v>
      </c>
      <c r="EG327">
        <v>861370.85109999997</v>
      </c>
      <c r="EH327">
        <v>877014.01439999999</v>
      </c>
      <c r="EI327">
        <v>825525.37320000003</v>
      </c>
      <c r="EJ327">
        <v>857059.34499999997</v>
      </c>
    </row>
    <row r="328" spans="1:140" x14ac:dyDescent="0.25">
      <c r="A328" t="s">
        <v>327</v>
      </c>
      <c r="B328">
        <v>42102.9133</v>
      </c>
      <c r="C328">
        <v>40968.750099999997</v>
      </c>
      <c r="D328">
        <v>39325.370900000002</v>
      </c>
      <c r="E328">
        <v>38876.3272</v>
      </c>
      <c r="F328">
        <v>42500.197200000002</v>
      </c>
      <c r="G328">
        <v>43096.530200000001</v>
      </c>
      <c r="H328">
        <v>36480.607100000001</v>
      </c>
      <c r="I328">
        <v>36640.509599999998</v>
      </c>
      <c r="J328">
        <v>26338.221600000001</v>
      </c>
      <c r="K328">
        <v>22480.222600000001</v>
      </c>
      <c r="L328">
        <v>20969.515599999999</v>
      </c>
      <c r="M328">
        <v>22457.6747</v>
      </c>
      <c r="N328">
        <v>21041.238799999999</v>
      </c>
      <c r="O328">
        <v>16553.3433</v>
      </c>
      <c r="P328">
        <v>19485.134300000002</v>
      </c>
      <c r="Q328">
        <v>21339.9038</v>
      </c>
      <c r="R328">
        <v>16174.8315</v>
      </c>
      <c r="S328">
        <v>12170.2659</v>
      </c>
      <c r="T328">
        <v>9767.9416000000001</v>
      </c>
      <c r="U328">
        <v>10039.9028</v>
      </c>
      <c r="V328">
        <v>10039.9028</v>
      </c>
      <c r="W328">
        <v>8013.5119999999997</v>
      </c>
      <c r="X328">
        <v>9629.8737999999994</v>
      </c>
      <c r="Y328">
        <v>12589.4095</v>
      </c>
      <c r="Z328">
        <v>13891.981900000001</v>
      </c>
      <c r="AA328">
        <v>15198.653399999999</v>
      </c>
      <c r="AB328">
        <v>16413.628700000001</v>
      </c>
      <c r="AC328">
        <v>16480.715400000001</v>
      </c>
      <c r="AD328">
        <v>19717.179</v>
      </c>
      <c r="AE328">
        <v>19671.271700000001</v>
      </c>
      <c r="AF328">
        <v>18510.658299999999</v>
      </c>
      <c r="AG328">
        <v>17932.922399999999</v>
      </c>
      <c r="AH328">
        <v>14212.3032</v>
      </c>
      <c r="AI328">
        <v>15635.063099999999</v>
      </c>
      <c r="AJ328">
        <v>16236.411599999999</v>
      </c>
      <c r="AK328">
        <v>16352.0556</v>
      </c>
      <c r="AL328">
        <v>15919.982</v>
      </c>
      <c r="AM328">
        <v>15153.0339</v>
      </c>
      <c r="AN328">
        <v>17407.396400000001</v>
      </c>
      <c r="AO328">
        <v>17574.1872</v>
      </c>
      <c r="AP328">
        <v>19908.0766</v>
      </c>
      <c r="AQ328">
        <v>19021.1986</v>
      </c>
      <c r="AR328">
        <v>17996.259300000002</v>
      </c>
      <c r="AS328">
        <v>21308.886600000002</v>
      </c>
      <c r="AT328">
        <v>13012.2156</v>
      </c>
      <c r="AU328">
        <v>13010.478800000001</v>
      </c>
      <c r="AV328">
        <v>15047.575000000001</v>
      </c>
      <c r="AW328">
        <v>15448.26</v>
      </c>
      <c r="AX328">
        <v>16253.296700000001</v>
      </c>
      <c r="AY328">
        <v>15631.956899999999</v>
      </c>
      <c r="AZ328">
        <v>15403.3977</v>
      </c>
      <c r="BA328">
        <v>14442.6155</v>
      </c>
      <c r="BB328">
        <v>14377.419599999999</v>
      </c>
      <c r="BC328">
        <v>15270.8986</v>
      </c>
      <c r="BD328">
        <v>15192.769899999999</v>
      </c>
      <c r="BE328">
        <v>15069.066199999999</v>
      </c>
      <c r="BF328">
        <v>15108.130499999999</v>
      </c>
      <c r="BG328">
        <v>15834.895399999999</v>
      </c>
      <c r="BH328">
        <v>16162.4043</v>
      </c>
      <c r="BI328">
        <v>14903.929099999999</v>
      </c>
      <c r="BJ328">
        <v>14042.3459</v>
      </c>
      <c r="BK328">
        <v>14051.1078</v>
      </c>
      <c r="BL328">
        <v>13840.0556</v>
      </c>
      <c r="BM328">
        <v>13645.367200000001</v>
      </c>
      <c r="BN328">
        <v>14472.793</v>
      </c>
      <c r="BO328">
        <v>14496.2605</v>
      </c>
      <c r="BP328">
        <v>15273.2466</v>
      </c>
      <c r="BQ328">
        <v>15618.2621</v>
      </c>
      <c r="BR328">
        <v>16378.4182</v>
      </c>
      <c r="BS328">
        <v>17168.9215</v>
      </c>
      <c r="BT328">
        <v>17436.093199999999</v>
      </c>
      <c r="BU328">
        <v>15538.826499999999</v>
      </c>
      <c r="BV328">
        <v>15745.2865</v>
      </c>
      <c r="BW328">
        <v>15682.805200000001</v>
      </c>
      <c r="BX328">
        <v>14576.8001</v>
      </c>
      <c r="BY328">
        <v>14890.508400000001</v>
      </c>
      <c r="BZ328">
        <v>15786.437900000001</v>
      </c>
      <c r="CA328">
        <v>16174.712799999999</v>
      </c>
      <c r="CB328">
        <v>17043.987099999998</v>
      </c>
      <c r="CC328">
        <v>17463.101600000002</v>
      </c>
      <c r="CD328">
        <v>16505.8649</v>
      </c>
      <c r="CE328">
        <v>16805.886600000002</v>
      </c>
      <c r="CF328">
        <v>16335.120199999999</v>
      </c>
      <c r="CG328">
        <v>16154.7199</v>
      </c>
      <c r="CH328">
        <v>17138.694599999999</v>
      </c>
      <c r="CI328">
        <v>16922.617900000001</v>
      </c>
      <c r="CJ328">
        <v>16187.957200000001</v>
      </c>
      <c r="CK328">
        <v>14902.188</v>
      </c>
      <c r="CL328">
        <v>15875.5969</v>
      </c>
      <c r="CM328">
        <v>16181.668799999999</v>
      </c>
      <c r="CN328">
        <v>15820.2729</v>
      </c>
      <c r="CO328">
        <v>16147.6553</v>
      </c>
      <c r="CP328">
        <v>15023.481900000001</v>
      </c>
      <c r="CQ328">
        <v>14721.184800000001</v>
      </c>
      <c r="CR328">
        <v>14085.5797</v>
      </c>
      <c r="CS328">
        <v>12623.5697</v>
      </c>
      <c r="CT328">
        <v>12445.6006</v>
      </c>
      <c r="CU328">
        <v>12095.4362</v>
      </c>
      <c r="CV328">
        <v>12690.2937</v>
      </c>
      <c r="CW328">
        <v>13403.2857</v>
      </c>
      <c r="CX328">
        <v>12082.873100000001</v>
      </c>
      <c r="CY328">
        <v>12363.829</v>
      </c>
      <c r="CZ328">
        <v>12673.597100000001</v>
      </c>
      <c r="DA328">
        <v>12085.646699999999</v>
      </c>
      <c r="DB328">
        <v>11789.0231</v>
      </c>
      <c r="DC328">
        <v>12812.0882</v>
      </c>
      <c r="DD328">
        <v>13223.6878</v>
      </c>
      <c r="DE328">
        <v>13134.5982</v>
      </c>
      <c r="DF328">
        <v>12094.8447</v>
      </c>
      <c r="DG328">
        <v>11518.650299999999</v>
      </c>
      <c r="DH328">
        <v>12114.0512</v>
      </c>
      <c r="DI328">
        <v>12836.206399999999</v>
      </c>
      <c r="DJ328">
        <v>12717.831200000001</v>
      </c>
      <c r="DK328">
        <v>12100.9463</v>
      </c>
      <c r="DL328">
        <v>13318.568499999999</v>
      </c>
      <c r="DM328">
        <v>13756.712100000001</v>
      </c>
      <c r="DN328">
        <v>13394.911700000001</v>
      </c>
      <c r="DO328">
        <v>13009.858</v>
      </c>
      <c r="DP328">
        <v>14130.836499999999</v>
      </c>
      <c r="DQ328">
        <v>14089.863300000001</v>
      </c>
      <c r="DR328">
        <v>13661.0924</v>
      </c>
      <c r="DS328">
        <v>14179.288699999999</v>
      </c>
      <c r="DT328">
        <v>14823.356</v>
      </c>
      <c r="DU328">
        <v>14333.031000000001</v>
      </c>
      <c r="DV328">
        <v>13804.406999999999</v>
      </c>
      <c r="DW328">
        <v>14726.652599999999</v>
      </c>
      <c r="DX328">
        <v>15245.8014</v>
      </c>
      <c r="DY328">
        <v>14635.062099999999</v>
      </c>
      <c r="DZ328">
        <v>16112.5003</v>
      </c>
      <c r="EA328">
        <v>17122.793799999999</v>
      </c>
      <c r="EB328">
        <v>17026.532899999998</v>
      </c>
      <c r="EC328">
        <v>17759.0134</v>
      </c>
      <c r="ED328">
        <v>17403.5988</v>
      </c>
      <c r="EE328">
        <v>18867.680199999999</v>
      </c>
      <c r="EF328">
        <v>19667.007000000001</v>
      </c>
      <c r="EG328">
        <v>20828.566599999998</v>
      </c>
      <c r="EH328">
        <v>21117.4015</v>
      </c>
      <c r="EI328">
        <v>19887.419099999999</v>
      </c>
      <c r="EJ328">
        <v>21463.0327</v>
      </c>
    </row>
    <row r="329" spans="1:140" x14ac:dyDescent="0.25">
      <c r="A329" t="s">
        <v>328</v>
      </c>
      <c r="B329">
        <v>11952.932000000001</v>
      </c>
      <c r="C329">
        <v>11570.8452</v>
      </c>
      <c r="D329">
        <v>11397.4771</v>
      </c>
      <c r="E329">
        <v>11348.758</v>
      </c>
      <c r="F329">
        <v>11088.2983</v>
      </c>
      <c r="G329">
        <v>10625.1603</v>
      </c>
      <c r="H329">
        <v>9710.1257000000005</v>
      </c>
      <c r="I329">
        <v>8707.7281999999996</v>
      </c>
      <c r="J329">
        <v>10088.734700000001</v>
      </c>
      <c r="K329">
        <v>9028.7837</v>
      </c>
      <c r="L329">
        <v>8852.7839999999997</v>
      </c>
      <c r="M329">
        <v>10255.281499999999</v>
      </c>
      <c r="N329">
        <v>9542.2715000000007</v>
      </c>
      <c r="O329">
        <v>7767.2725</v>
      </c>
      <c r="P329">
        <v>7756.2066000000004</v>
      </c>
      <c r="Q329">
        <v>7862.0030999999999</v>
      </c>
      <c r="R329">
        <v>9835.7692000000006</v>
      </c>
      <c r="S329">
        <v>8946.3845999999994</v>
      </c>
      <c r="T329">
        <v>7085.8756999999996</v>
      </c>
      <c r="U329">
        <v>6331.5194000000001</v>
      </c>
      <c r="V329">
        <v>4297.3760000000002</v>
      </c>
      <c r="W329">
        <v>4064.8035</v>
      </c>
      <c r="X329">
        <v>5024.3635999999997</v>
      </c>
      <c r="Y329">
        <v>5828.8735999999999</v>
      </c>
      <c r="Z329">
        <v>5589.0092000000004</v>
      </c>
      <c r="AA329">
        <v>5659.0106999999998</v>
      </c>
      <c r="AB329">
        <v>6882.4598999999998</v>
      </c>
      <c r="AC329">
        <v>7284.9625999999998</v>
      </c>
      <c r="AD329">
        <v>7351.018</v>
      </c>
      <c r="AE329">
        <v>7413.5347000000002</v>
      </c>
      <c r="AF329">
        <v>7744.4340000000002</v>
      </c>
      <c r="AG329">
        <v>7899.1337999999996</v>
      </c>
      <c r="AH329">
        <v>8709.2407999999996</v>
      </c>
      <c r="AI329">
        <v>9189.4231</v>
      </c>
      <c r="AJ329">
        <v>9420.8498999999993</v>
      </c>
      <c r="AK329">
        <v>10366.7327</v>
      </c>
      <c r="AL329">
        <v>9418.9259000000002</v>
      </c>
      <c r="AM329">
        <v>10097.649600000001</v>
      </c>
      <c r="AN329">
        <v>10381.7389</v>
      </c>
      <c r="AO329">
        <v>10201.376899999999</v>
      </c>
      <c r="AP329">
        <v>9745.15</v>
      </c>
      <c r="AQ329">
        <v>8904.1677</v>
      </c>
      <c r="AR329">
        <v>9187.3384000000005</v>
      </c>
      <c r="AS329">
        <v>10391.8634</v>
      </c>
      <c r="AT329">
        <v>10322.624100000001</v>
      </c>
      <c r="AU329">
        <v>10584.279500000001</v>
      </c>
      <c r="AV329">
        <v>10634.7667</v>
      </c>
      <c r="AW329">
        <v>10674.141600000001</v>
      </c>
      <c r="AX329">
        <v>11081.0316</v>
      </c>
      <c r="AY329">
        <v>11037.109</v>
      </c>
      <c r="AZ329">
        <v>10822.516</v>
      </c>
      <c r="BA329">
        <v>9554.3842999999997</v>
      </c>
      <c r="BB329">
        <v>8779.4330000000009</v>
      </c>
      <c r="BC329">
        <v>9559.4082999999991</v>
      </c>
      <c r="BD329">
        <v>9168.1854000000003</v>
      </c>
      <c r="BE329">
        <v>9590.2888000000003</v>
      </c>
      <c r="BF329">
        <v>10017.4172</v>
      </c>
      <c r="BG329">
        <v>10317.2657</v>
      </c>
      <c r="BH329">
        <v>10983.7605</v>
      </c>
      <c r="BI329">
        <v>10916.0879</v>
      </c>
      <c r="BJ329">
        <v>10291.753500000001</v>
      </c>
      <c r="BK329">
        <v>10449.9519</v>
      </c>
      <c r="BL329">
        <v>10871.2065</v>
      </c>
      <c r="BM329">
        <v>11009.0828</v>
      </c>
      <c r="BN329">
        <v>12055.5157</v>
      </c>
      <c r="BO329">
        <v>13268.689899999999</v>
      </c>
      <c r="BP329">
        <v>12510.017099999999</v>
      </c>
      <c r="BQ329">
        <v>12604.7415</v>
      </c>
      <c r="BR329">
        <v>13168.3488</v>
      </c>
      <c r="BS329">
        <v>13141.7804</v>
      </c>
      <c r="BT329">
        <v>13279.5188</v>
      </c>
      <c r="BU329">
        <v>12925.6991</v>
      </c>
      <c r="BV329">
        <v>13533.0332</v>
      </c>
      <c r="BW329">
        <v>14416.7441</v>
      </c>
      <c r="BX329">
        <v>15129.1636</v>
      </c>
      <c r="BY329">
        <v>14738.442300000001</v>
      </c>
      <c r="BZ329">
        <v>14553.7891</v>
      </c>
      <c r="CA329">
        <v>14656.019399999999</v>
      </c>
      <c r="CB329">
        <v>15023.239</v>
      </c>
      <c r="CC329">
        <v>15161.281999999999</v>
      </c>
      <c r="CD329">
        <v>14559.1911</v>
      </c>
      <c r="CE329">
        <v>15276.990400000001</v>
      </c>
      <c r="CF329">
        <v>15909.689899999999</v>
      </c>
      <c r="CG329">
        <v>16002.813399999999</v>
      </c>
      <c r="CH329">
        <v>15958.775299999999</v>
      </c>
      <c r="CI329">
        <v>16311.1648</v>
      </c>
      <c r="CJ329">
        <v>16032.2899</v>
      </c>
      <c r="CK329">
        <v>16314.9532</v>
      </c>
      <c r="CL329">
        <v>16270.084800000001</v>
      </c>
      <c r="CM329">
        <v>16123.6026</v>
      </c>
      <c r="CN329">
        <v>16648.740699999998</v>
      </c>
      <c r="CO329">
        <v>16595.896000000001</v>
      </c>
      <c r="CP329">
        <v>14949.781800000001</v>
      </c>
      <c r="CQ329">
        <v>16082.4169</v>
      </c>
      <c r="CR329">
        <v>16872.679400000001</v>
      </c>
      <c r="CS329">
        <v>15898.846799999999</v>
      </c>
      <c r="CT329">
        <v>16073.4303</v>
      </c>
      <c r="CU329">
        <v>16611.9594</v>
      </c>
      <c r="CV329">
        <v>17439.0337</v>
      </c>
      <c r="CW329">
        <v>15754.0944</v>
      </c>
      <c r="CX329">
        <v>16248.4084</v>
      </c>
      <c r="CY329">
        <v>15974.7801</v>
      </c>
      <c r="CZ329">
        <v>22279.945199999998</v>
      </c>
      <c r="DA329">
        <v>21542.198700000001</v>
      </c>
      <c r="DB329">
        <v>19586.725999999999</v>
      </c>
      <c r="DC329">
        <v>16315.1783</v>
      </c>
      <c r="DD329">
        <v>17661.1931</v>
      </c>
      <c r="DE329">
        <v>18812.762599999998</v>
      </c>
      <c r="DF329">
        <v>19000.3815</v>
      </c>
      <c r="DG329">
        <v>18798.452700000002</v>
      </c>
      <c r="DH329">
        <v>18214.9264</v>
      </c>
      <c r="DI329">
        <v>18550.495299999999</v>
      </c>
      <c r="DJ329">
        <v>18200.900099999999</v>
      </c>
      <c r="DK329">
        <v>19021.312900000001</v>
      </c>
      <c r="DL329">
        <v>22317.6976</v>
      </c>
      <c r="DM329">
        <v>24254.254799999999</v>
      </c>
      <c r="DN329">
        <v>25206.2533</v>
      </c>
      <c r="DO329">
        <v>25742.113600000001</v>
      </c>
      <c r="DP329">
        <v>23791.5625</v>
      </c>
      <c r="DQ329">
        <v>23896.120599999998</v>
      </c>
      <c r="DR329">
        <v>24075.080699999999</v>
      </c>
      <c r="DS329">
        <v>24918.254099999998</v>
      </c>
      <c r="DT329">
        <v>24886.737799999999</v>
      </c>
      <c r="DU329">
        <v>22464.6538</v>
      </c>
      <c r="DV329">
        <v>24467.116600000001</v>
      </c>
      <c r="DW329">
        <v>25337.6865</v>
      </c>
      <c r="DX329">
        <v>25429.5713</v>
      </c>
      <c r="DY329">
        <v>25736.622599999999</v>
      </c>
      <c r="DZ329">
        <v>28715.3217</v>
      </c>
      <c r="EA329">
        <v>28509.583500000001</v>
      </c>
      <c r="EB329">
        <v>27379.181199999999</v>
      </c>
      <c r="EC329">
        <v>27068.796699999999</v>
      </c>
      <c r="ED329">
        <v>24992.144499999999</v>
      </c>
      <c r="EE329">
        <v>24711.8397</v>
      </c>
      <c r="EF329">
        <v>25176.593700000001</v>
      </c>
      <c r="EG329">
        <v>25472.551200000002</v>
      </c>
      <c r="EH329">
        <v>23659.348399999999</v>
      </c>
      <c r="EI329">
        <v>23402.041399999998</v>
      </c>
      <c r="EJ329">
        <v>23721.854200000002</v>
      </c>
    </row>
    <row r="330" spans="1:140" x14ac:dyDescent="0.25">
      <c r="A330" t="s">
        <v>329</v>
      </c>
      <c r="B330">
        <v>3713.076</v>
      </c>
      <c r="C330">
        <v>3607.6896000000002</v>
      </c>
      <c r="D330">
        <v>3537.9726000000001</v>
      </c>
      <c r="E330">
        <v>3506.3703</v>
      </c>
      <c r="F330">
        <v>3792.2782999999999</v>
      </c>
      <c r="G330">
        <v>3954.0077999999999</v>
      </c>
      <c r="H330">
        <v>4195.7789000000002</v>
      </c>
      <c r="I330">
        <v>4103.4687999999996</v>
      </c>
      <c r="J330">
        <v>3580.6190999999999</v>
      </c>
      <c r="K330">
        <v>3447.2076999999999</v>
      </c>
      <c r="L330">
        <v>3426.7431999999999</v>
      </c>
      <c r="M330">
        <v>3308.7417</v>
      </c>
      <c r="N330">
        <v>3601.895</v>
      </c>
      <c r="O330">
        <v>3294.8481999999999</v>
      </c>
      <c r="P330">
        <v>3674.8422999999998</v>
      </c>
      <c r="Q330">
        <v>3595.8833</v>
      </c>
      <c r="R330">
        <v>3349.7772</v>
      </c>
      <c r="S330">
        <v>2616.2444</v>
      </c>
      <c r="T330">
        <v>2757.2174</v>
      </c>
      <c r="U330">
        <v>2259.4097999999999</v>
      </c>
      <c r="V330">
        <v>2231.9214000000002</v>
      </c>
      <c r="W330">
        <v>1791.0346999999999</v>
      </c>
      <c r="X330">
        <v>1724.5135</v>
      </c>
      <c r="Y330">
        <v>2070.5583999999999</v>
      </c>
      <c r="Z330">
        <v>2396.9175</v>
      </c>
      <c r="AA330">
        <v>2597.5864999999999</v>
      </c>
      <c r="AB330">
        <v>2833.4187999999999</v>
      </c>
      <c r="AC330">
        <v>2946.0005000000001</v>
      </c>
      <c r="AD330">
        <v>3053.5261999999998</v>
      </c>
      <c r="AE330">
        <v>3290.7224000000001</v>
      </c>
      <c r="AF330">
        <v>3357.5493999999999</v>
      </c>
      <c r="AG330">
        <v>3543.5174000000002</v>
      </c>
      <c r="AH330">
        <v>3289.7098999999998</v>
      </c>
      <c r="AI330">
        <v>3357.6522</v>
      </c>
      <c r="AJ330">
        <v>3688.3172</v>
      </c>
      <c r="AK330">
        <v>4221.7493000000004</v>
      </c>
      <c r="AL330">
        <v>3853.3386999999998</v>
      </c>
      <c r="AM330">
        <v>3755.7687999999998</v>
      </c>
      <c r="AN330">
        <v>3901.9256999999998</v>
      </c>
      <c r="AO330">
        <v>3694.4688999999998</v>
      </c>
      <c r="AP330">
        <v>4157.1544000000004</v>
      </c>
      <c r="AQ330">
        <v>4361.6046999999999</v>
      </c>
      <c r="AR330">
        <v>4765.4754999999996</v>
      </c>
      <c r="AS330">
        <v>4963.4078</v>
      </c>
      <c r="AT330">
        <v>4897.1021000000001</v>
      </c>
      <c r="AU330">
        <v>5538.7640000000001</v>
      </c>
      <c r="AV330">
        <v>5559.1259</v>
      </c>
      <c r="AW330">
        <v>6056.8616000000002</v>
      </c>
      <c r="AX330">
        <v>5379.8577999999998</v>
      </c>
      <c r="AY330">
        <v>5421.6444000000001</v>
      </c>
      <c r="AZ330">
        <v>4976.1354000000001</v>
      </c>
      <c r="BA330">
        <v>5078.1805999999997</v>
      </c>
      <c r="BB330">
        <v>4462.4985999999999</v>
      </c>
      <c r="BC330">
        <v>4897.3977999999997</v>
      </c>
      <c r="BD330">
        <v>5047.1392999999998</v>
      </c>
      <c r="BE330">
        <v>4665.2875000000004</v>
      </c>
      <c r="BF330">
        <v>5543.0096999999996</v>
      </c>
      <c r="BG330">
        <v>5693.9817000000003</v>
      </c>
      <c r="BH330">
        <v>5833.0564000000004</v>
      </c>
      <c r="BI330">
        <v>5661.6166999999996</v>
      </c>
      <c r="BJ330">
        <v>4909.7242999999999</v>
      </c>
      <c r="BK330">
        <v>4901.2331999999997</v>
      </c>
      <c r="BL330">
        <v>4802.8557000000001</v>
      </c>
      <c r="BM330">
        <v>5122.7358000000004</v>
      </c>
      <c r="BN330">
        <v>5297.4133000000002</v>
      </c>
      <c r="BO330">
        <v>5254.9074000000001</v>
      </c>
      <c r="BP330">
        <v>5733.1486999999997</v>
      </c>
      <c r="BQ330">
        <v>5923.4467000000004</v>
      </c>
      <c r="BR330">
        <v>6512.7269999999999</v>
      </c>
      <c r="BS330">
        <v>6448.9893000000002</v>
      </c>
      <c r="BT330">
        <v>6461.7175999999999</v>
      </c>
      <c r="BU330">
        <v>6332.6166000000003</v>
      </c>
      <c r="BV330">
        <v>6588.3744999999999</v>
      </c>
      <c r="BW330">
        <v>6073.4053000000004</v>
      </c>
      <c r="BX330">
        <v>6605.9215999999997</v>
      </c>
      <c r="BY330">
        <v>6594.8419000000004</v>
      </c>
      <c r="BZ330">
        <v>7189.5545000000002</v>
      </c>
      <c r="CA330">
        <v>7410.2510000000002</v>
      </c>
      <c r="CB330">
        <v>7319.7506000000003</v>
      </c>
      <c r="CC330">
        <v>7201.5991000000004</v>
      </c>
      <c r="CD330">
        <v>7311.7353000000003</v>
      </c>
      <c r="CE330">
        <v>7222.8379999999997</v>
      </c>
      <c r="CF330">
        <v>6908.8028999999997</v>
      </c>
      <c r="CG330">
        <v>6833.7582000000002</v>
      </c>
      <c r="CH330">
        <v>7159.5650999999998</v>
      </c>
      <c r="CI330">
        <v>7398.0029999999997</v>
      </c>
      <c r="CJ330">
        <v>7428.1467000000002</v>
      </c>
      <c r="CK330">
        <v>7813.5066999999999</v>
      </c>
      <c r="CL330">
        <v>7398.9701999999997</v>
      </c>
      <c r="CM330">
        <v>7466.5671000000002</v>
      </c>
      <c r="CN330">
        <v>8371.8137000000006</v>
      </c>
      <c r="CO330">
        <v>8634.4498999999996</v>
      </c>
      <c r="CP330">
        <v>8676.9856</v>
      </c>
      <c r="CQ330">
        <v>8836.7335000000003</v>
      </c>
      <c r="CR330">
        <v>9228.2085999999999</v>
      </c>
      <c r="CS330">
        <v>8901.3675000000003</v>
      </c>
      <c r="CT330">
        <v>9080.5072999999993</v>
      </c>
      <c r="CU330">
        <v>9549.8029999999999</v>
      </c>
      <c r="CV330">
        <v>9351.3012999999992</v>
      </c>
      <c r="CW330">
        <v>8214.2428999999993</v>
      </c>
      <c r="CX330">
        <v>7887.1135999999997</v>
      </c>
      <c r="CY330">
        <v>8614.2216000000008</v>
      </c>
      <c r="CZ330">
        <v>9377.3770000000004</v>
      </c>
      <c r="DA330">
        <v>9277.5244999999995</v>
      </c>
      <c r="DB330">
        <v>8558.5867999999991</v>
      </c>
      <c r="DC330">
        <v>8496.5684000000001</v>
      </c>
      <c r="DD330">
        <v>9263.2075999999997</v>
      </c>
      <c r="DE330">
        <v>9617.6041000000005</v>
      </c>
      <c r="DF330">
        <v>10043.2261</v>
      </c>
      <c r="DG330">
        <v>9764.9315000000006</v>
      </c>
      <c r="DH330">
        <v>10892.792799999999</v>
      </c>
      <c r="DI330">
        <v>10677.1674</v>
      </c>
      <c r="DJ330">
        <v>11121.1332</v>
      </c>
      <c r="DK330">
        <v>10703.921899999999</v>
      </c>
      <c r="DL330">
        <v>10809.575199999999</v>
      </c>
      <c r="DM330">
        <v>10981.1558</v>
      </c>
      <c r="DN330">
        <v>11192.876700000001</v>
      </c>
      <c r="DO330">
        <v>12353.1507</v>
      </c>
      <c r="DP330">
        <v>12406.4452</v>
      </c>
      <c r="DQ330">
        <v>13300.447099999999</v>
      </c>
      <c r="DR330">
        <v>15049.316800000001</v>
      </c>
      <c r="DS330">
        <v>15197.276900000001</v>
      </c>
      <c r="DT330">
        <v>14709.848400000001</v>
      </c>
      <c r="DU330">
        <v>15531.4828</v>
      </c>
      <c r="DV330">
        <v>16072.3087</v>
      </c>
      <c r="DW330">
        <v>17521.7837</v>
      </c>
      <c r="DX330">
        <v>16094.640600000001</v>
      </c>
      <c r="DY330">
        <v>15846.778899999999</v>
      </c>
      <c r="DZ330">
        <v>17272.559300000001</v>
      </c>
      <c r="EA330">
        <v>15696.8704</v>
      </c>
      <c r="EB330">
        <v>14634.7711</v>
      </c>
      <c r="EC330">
        <v>14250.469300000001</v>
      </c>
      <c r="ED330">
        <v>13984.871999999999</v>
      </c>
      <c r="EE330">
        <v>14693.079299999999</v>
      </c>
      <c r="EF330">
        <v>14939.4452</v>
      </c>
      <c r="EG330">
        <v>14736.473900000001</v>
      </c>
      <c r="EH330">
        <v>15354.717000000001</v>
      </c>
      <c r="EI330">
        <v>13787.4254</v>
      </c>
      <c r="EJ330">
        <v>15945.1675</v>
      </c>
    </row>
    <row r="331" spans="1:140" x14ac:dyDescent="0.25">
      <c r="A331" t="s">
        <v>330</v>
      </c>
      <c r="B331" t="s">
        <v>506</v>
      </c>
      <c r="C331" t="s">
        <v>506</v>
      </c>
      <c r="D331" t="s">
        <v>506</v>
      </c>
      <c r="E331" t="s">
        <v>506</v>
      </c>
      <c r="F331" t="s">
        <v>506</v>
      </c>
      <c r="G331" t="s">
        <v>506</v>
      </c>
      <c r="H331" t="s">
        <v>506</v>
      </c>
      <c r="I331" t="s">
        <v>506</v>
      </c>
      <c r="J331" t="s">
        <v>506</v>
      </c>
      <c r="K331" t="s">
        <v>506</v>
      </c>
      <c r="L331" t="s">
        <v>506</v>
      </c>
      <c r="M331" t="s">
        <v>506</v>
      </c>
      <c r="N331" t="s">
        <v>506</v>
      </c>
      <c r="O331" t="s">
        <v>506</v>
      </c>
      <c r="P331" t="s">
        <v>506</v>
      </c>
      <c r="Q331" t="s">
        <v>506</v>
      </c>
      <c r="R331" t="s">
        <v>506</v>
      </c>
      <c r="S331" t="s">
        <v>506</v>
      </c>
      <c r="T331" t="s">
        <v>506</v>
      </c>
      <c r="U331" t="s">
        <v>506</v>
      </c>
      <c r="V331" t="s">
        <v>506</v>
      </c>
      <c r="W331" t="s">
        <v>506</v>
      </c>
      <c r="X331" t="s">
        <v>506</v>
      </c>
      <c r="Y331" t="s">
        <v>506</v>
      </c>
      <c r="Z331" t="s">
        <v>506</v>
      </c>
      <c r="AA331" t="s">
        <v>506</v>
      </c>
      <c r="AB331" t="s">
        <v>506</v>
      </c>
      <c r="AC331" t="s">
        <v>506</v>
      </c>
      <c r="AD331" t="s">
        <v>506</v>
      </c>
      <c r="AE331" t="s">
        <v>506</v>
      </c>
      <c r="AF331" t="s">
        <v>506</v>
      </c>
      <c r="AG331">
        <v>8974.1391999999996</v>
      </c>
      <c r="AH331">
        <v>7417.7692999999999</v>
      </c>
      <c r="AI331">
        <v>7706.9943000000003</v>
      </c>
      <c r="AJ331">
        <v>8838.3742000000002</v>
      </c>
      <c r="AK331">
        <v>8000.2610000000004</v>
      </c>
      <c r="AL331">
        <v>9033.8155000000006</v>
      </c>
      <c r="AM331">
        <v>8437.5241000000005</v>
      </c>
      <c r="AN331">
        <v>7237.5676999999996</v>
      </c>
      <c r="AO331">
        <v>6427.3180000000002</v>
      </c>
      <c r="AP331">
        <v>7167.9757</v>
      </c>
      <c r="AQ331">
        <v>8238.9521999999997</v>
      </c>
      <c r="AR331">
        <v>7232.7439999999997</v>
      </c>
      <c r="AS331">
        <v>7989.8906999999999</v>
      </c>
      <c r="AT331">
        <v>10511.4293</v>
      </c>
      <c r="AU331">
        <v>11099.83</v>
      </c>
      <c r="AV331">
        <v>11428.9355</v>
      </c>
      <c r="AW331">
        <v>11306.605600000001</v>
      </c>
      <c r="AX331">
        <v>10215.002399999999</v>
      </c>
      <c r="AY331">
        <v>7491.0018</v>
      </c>
      <c r="AZ331">
        <v>7399.3383000000003</v>
      </c>
      <c r="BA331">
        <v>5933.5263999999997</v>
      </c>
      <c r="BB331">
        <v>5060.0631000000003</v>
      </c>
      <c r="BC331">
        <v>5520.5348000000004</v>
      </c>
      <c r="BD331">
        <v>5915.5640999999996</v>
      </c>
      <c r="BE331">
        <v>6211.8361000000004</v>
      </c>
      <c r="BF331">
        <v>7497.5514999999996</v>
      </c>
      <c r="BG331">
        <v>8445.8585000000003</v>
      </c>
      <c r="BH331">
        <v>8001.3396000000002</v>
      </c>
      <c r="BI331">
        <v>6521.6432000000004</v>
      </c>
      <c r="BJ331">
        <v>5779.4228000000003</v>
      </c>
      <c r="BK331">
        <v>6244.5475999999999</v>
      </c>
      <c r="BL331">
        <v>6318.8811999999998</v>
      </c>
      <c r="BM331">
        <v>6318.8811999999998</v>
      </c>
      <c r="BN331">
        <v>6089.9362000000001</v>
      </c>
      <c r="BO331">
        <v>5520.2655999999997</v>
      </c>
      <c r="BP331">
        <v>6085.0117</v>
      </c>
      <c r="BQ331">
        <v>6483.1004000000003</v>
      </c>
      <c r="BR331">
        <v>7724.6611999999996</v>
      </c>
      <c r="BS331">
        <v>8572.7391000000007</v>
      </c>
      <c r="BT331">
        <v>10197.370199999999</v>
      </c>
      <c r="BU331">
        <v>9703.5843000000004</v>
      </c>
      <c r="BV331">
        <v>12031.620500000001</v>
      </c>
      <c r="BW331">
        <v>14761.3974</v>
      </c>
      <c r="BX331">
        <v>13759.795</v>
      </c>
      <c r="BY331">
        <v>14092.107099999999</v>
      </c>
      <c r="BZ331">
        <v>18142.16</v>
      </c>
      <c r="CA331">
        <v>18596.804700000001</v>
      </c>
      <c r="CB331">
        <v>22194.150399999999</v>
      </c>
      <c r="CC331">
        <v>23010.0605</v>
      </c>
      <c r="CD331">
        <v>24442.664100000002</v>
      </c>
      <c r="CE331">
        <v>25662.675500000001</v>
      </c>
      <c r="CF331">
        <v>25100.4094</v>
      </c>
      <c r="CG331">
        <v>27958.309799999999</v>
      </c>
      <c r="CH331">
        <v>30602.1469</v>
      </c>
      <c r="CI331">
        <v>35269.000999999997</v>
      </c>
      <c r="CJ331">
        <v>32713.65</v>
      </c>
      <c r="CK331">
        <v>34908.837699999996</v>
      </c>
      <c r="CL331">
        <v>36686.404300000002</v>
      </c>
      <c r="CM331">
        <v>35520.632599999997</v>
      </c>
      <c r="CN331">
        <v>38590.714399999997</v>
      </c>
      <c r="CO331">
        <v>37581.666599999997</v>
      </c>
      <c r="CP331">
        <v>31527.5753</v>
      </c>
      <c r="CQ331">
        <v>33041.200599999996</v>
      </c>
      <c r="CR331">
        <v>29227.511299999998</v>
      </c>
      <c r="CS331">
        <v>30423.728200000001</v>
      </c>
      <c r="CT331">
        <v>30207.420099999999</v>
      </c>
      <c r="CU331">
        <v>20376.2189</v>
      </c>
      <c r="CV331">
        <v>20054.394199999999</v>
      </c>
      <c r="CW331">
        <v>17779.1793</v>
      </c>
      <c r="CX331">
        <v>16229.8663</v>
      </c>
      <c r="CY331">
        <v>17980.080600000001</v>
      </c>
      <c r="CZ331">
        <v>17296.055799999998</v>
      </c>
      <c r="DA331">
        <v>14658.996499999999</v>
      </c>
      <c r="DB331">
        <v>11443.1389</v>
      </c>
      <c r="DC331">
        <v>11028.1566</v>
      </c>
      <c r="DD331">
        <v>10862.1636</v>
      </c>
      <c r="DE331">
        <v>11148.2132</v>
      </c>
      <c r="DF331">
        <v>13191.188099999999</v>
      </c>
      <c r="DG331">
        <v>14269.7129</v>
      </c>
      <c r="DH331">
        <v>14267.485500000001</v>
      </c>
      <c r="DI331">
        <v>17123.059399999998</v>
      </c>
      <c r="DJ331">
        <v>18462.5831</v>
      </c>
      <c r="DK331">
        <v>17872.7768</v>
      </c>
      <c r="DL331">
        <v>20341.219700000001</v>
      </c>
      <c r="DM331">
        <v>22886.5939</v>
      </c>
      <c r="DN331">
        <v>26587.346600000001</v>
      </c>
      <c r="DO331">
        <v>25848.502899999999</v>
      </c>
      <c r="DP331">
        <v>31972.276000000002</v>
      </c>
      <c r="DQ331">
        <v>30611.5183</v>
      </c>
      <c r="DR331">
        <v>34041.070399999997</v>
      </c>
      <c r="DS331">
        <v>33266.005799999999</v>
      </c>
      <c r="DT331">
        <v>31327.531299999999</v>
      </c>
      <c r="DU331">
        <v>35616.684699999998</v>
      </c>
      <c r="DV331">
        <v>43816.209300000002</v>
      </c>
      <c r="DW331">
        <v>51100.739000000001</v>
      </c>
      <c r="DX331">
        <v>48886.488899999997</v>
      </c>
      <c r="DY331">
        <v>47547.671600000001</v>
      </c>
      <c r="DZ331">
        <v>50554.090600000003</v>
      </c>
      <c r="EA331">
        <v>56439.733800000002</v>
      </c>
      <c r="EB331">
        <v>60470.123599999999</v>
      </c>
      <c r="EC331">
        <v>53325.974000000002</v>
      </c>
      <c r="ED331">
        <v>66790.840400000001</v>
      </c>
      <c r="EE331">
        <v>60820.469299999997</v>
      </c>
      <c r="EF331">
        <v>61226.402999999998</v>
      </c>
      <c r="EG331">
        <v>60913.254099999998</v>
      </c>
      <c r="EH331">
        <v>52458.234700000001</v>
      </c>
      <c r="EI331">
        <v>42784.112699999998</v>
      </c>
      <c r="EJ331">
        <v>43736.887300000002</v>
      </c>
    </row>
    <row r="332" spans="1:140" x14ac:dyDescent="0.25">
      <c r="A332" t="s">
        <v>331</v>
      </c>
      <c r="B332">
        <v>9861.2270000000008</v>
      </c>
      <c r="C332">
        <v>10714.263199999999</v>
      </c>
      <c r="D332">
        <v>10165.882799999999</v>
      </c>
      <c r="E332">
        <v>9623.9161000000004</v>
      </c>
      <c r="F332">
        <v>9412.2605000000003</v>
      </c>
      <c r="G332">
        <v>9062.7080999999998</v>
      </c>
      <c r="H332">
        <v>9062.7080999999998</v>
      </c>
      <c r="I332">
        <v>9062.7080999999998</v>
      </c>
      <c r="J332">
        <v>9062.7080999999998</v>
      </c>
      <c r="K332">
        <v>9062.7080999999998</v>
      </c>
      <c r="L332">
        <v>9062.7080999999998</v>
      </c>
      <c r="M332">
        <v>9062.7080999999998</v>
      </c>
      <c r="N332">
        <v>9062.7080999999998</v>
      </c>
      <c r="O332">
        <v>9062.7080999999998</v>
      </c>
      <c r="P332">
        <v>9062.7080999999998</v>
      </c>
      <c r="Q332">
        <v>9062.7080999999998</v>
      </c>
      <c r="R332">
        <v>9062.7080999999998</v>
      </c>
      <c r="S332">
        <v>4333.6578</v>
      </c>
      <c r="T332">
        <v>3910.1729</v>
      </c>
      <c r="U332">
        <v>3609.8766999999998</v>
      </c>
      <c r="V332">
        <v>4182.0200000000004</v>
      </c>
      <c r="W332">
        <v>3679.8847999999998</v>
      </c>
      <c r="X332">
        <v>4017.4609999999998</v>
      </c>
      <c r="Y332">
        <v>4120.8626999999997</v>
      </c>
      <c r="Z332">
        <v>4947.0142999999998</v>
      </c>
      <c r="AA332">
        <v>4782.4186</v>
      </c>
      <c r="AB332">
        <v>5401.1764000000003</v>
      </c>
      <c r="AC332">
        <v>5748.1505999999999</v>
      </c>
      <c r="AD332">
        <v>5552.2605000000003</v>
      </c>
      <c r="AE332">
        <v>5091.7412999999997</v>
      </c>
      <c r="AF332">
        <v>5372.1077999999998</v>
      </c>
      <c r="AG332">
        <v>6196.2380000000003</v>
      </c>
      <c r="AH332">
        <v>5335.4798000000001</v>
      </c>
      <c r="AI332">
        <v>5644.4555</v>
      </c>
      <c r="AJ332">
        <v>5909.6108000000004</v>
      </c>
      <c r="AK332">
        <v>5918.7541000000001</v>
      </c>
      <c r="AL332">
        <v>5369.7572</v>
      </c>
      <c r="AM332">
        <v>5058.3355000000001</v>
      </c>
      <c r="AN332">
        <v>5300.2165000000005</v>
      </c>
      <c r="AO332">
        <v>4734.4925000000003</v>
      </c>
      <c r="AP332">
        <v>5522.0829999999996</v>
      </c>
      <c r="AQ332">
        <v>6461.8216000000002</v>
      </c>
      <c r="AR332">
        <v>6883.4112999999998</v>
      </c>
      <c r="AS332">
        <v>6992.9537</v>
      </c>
      <c r="AT332">
        <v>7655.0129999999999</v>
      </c>
      <c r="AU332">
        <v>8176.8109999999997</v>
      </c>
      <c r="AV332">
        <v>7589.7883000000002</v>
      </c>
      <c r="AW332">
        <v>8075.3531000000003</v>
      </c>
      <c r="AX332">
        <v>8048.77</v>
      </c>
      <c r="AY332">
        <v>7549.5986000000003</v>
      </c>
      <c r="AZ332">
        <v>6781.6424999999999</v>
      </c>
      <c r="BA332">
        <v>6795.4745999999996</v>
      </c>
      <c r="BB332">
        <v>6878.0226000000002</v>
      </c>
      <c r="BC332">
        <v>7631.2276000000002</v>
      </c>
      <c r="BD332">
        <v>7482.4535999999998</v>
      </c>
      <c r="BE332">
        <v>7596.2218999999996</v>
      </c>
      <c r="BF332">
        <v>7831.2489999999998</v>
      </c>
      <c r="BG332">
        <v>8137.6130999999996</v>
      </c>
      <c r="BH332">
        <v>8341.8557999999994</v>
      </c>
      <c r="BI332">
        <v>8643.3945999999996</v>
      </c>
      <c r="BJ332">
        <v>7351.8528999999999</v>
      </c>
      <c r="BK332">
        <v>7492.1108000000004</v>
      </c>
      <c r="BL332">
        <v>7956.7151999999996</v>
      </c>
      <c r="BM332">
        <v>7930.4168</v>
      </c>
      <c r="BN332">
        <v>7778.4706999999999</v>
      </c>
      <c r="BO332">
        <v>8025.8743999999997</v>
      </c>
      <c r="BP332">
        <v>8511.3631999999998</v>
      </c>
      <c r="BQ332">
        <v>8572.5961000000007</v>
      </c>
      <c r="BR332">
        <v>9198.4359000000004</v>
      </c>
      <c r="BS332">
        <v>9119.4668000000001</v>
      </c>
      <c r="BT332">
        <v>9549.4096000000009</v>
      </c>
      <c r="BU332">
        <v>9046.3472999999994</v>
      </c>
      <c r="BV332">
        <v>8625.1787999999997</v>
      </c>
      <c r="BW332">
        <v>8125.0429999999997</v>
      </c>
      <c r="BX332">
        <v>8364.8750999999993</v>
      </c>
      <c r="BY332">
        <v>7932.6970000000001</v>
      </c>
      <c r="BZ332">
        <v>8489.6524000000009</v>
      </c>
      <c r="CA332">
        <v>8392.6002000000008</v>
      </c>
      <c r="CB332">
        <v>8047.8536999999997</v>
      </c>
      <c r="CC332">
        <v>7886.7835999999998</v>
      </c>
      <c r="CD332">
        <v>8550.8444999999992</v>
      </c>
      <c r="CE332">
        <v>9226.3832000000002</v>
      </c>
      <c r="CF332">
        <v>9342.0303000000004</v>
      </c>
      <c r="CG332">
        <v>9171.2368999999999</v>
      </c>
      <c r="CH332">
        <v>9682.9488999999994</v>
      </c>
      <c r="CI332">
        <v>9558.5547999999999</v>
      </c>
      <c r="CJ332">
        <v>8286.3425999999999</v>
      </c>
      <c r="CK332">
        <v>8770.8143</v>
      </c>
      <c r="CL332">
        <v>8586.2551999999996</v>
      </c>
      <c r="CM332">
        <v>8300.8883999999998</v>
      </c>
      <c r="CN332">
        <v>8365.9601000000002</v>
      </c>
      <c r="CO332">
        <v>9016.6774000000005</v>
      </c>
      <c r="CP332">
        <v>9361.8403999999991</v>
      </c>
      <c r="CQ332">
        <v>9729.7113000000008</v>
      </c>
      <c r="CR332">
        <v>9847.1070999999993</v>
      </c>
      <c r="CS332">
        <v>9323.7440000000006</v>
      </c>
      <c r="CT332">
        <v>9959.9056999999993</v>
      </c>
      <c r="CU332">
        <v>9819.3253000000004</v>
      </c>
      <c r="CV332">
        <v>9667.3848999999991</v>
      </c>
      <c r="CW332">
        <v>9574.2558000000008</v>
      </c>
      <c r="CX332">
        <v>9503.3917000000001</v>
      </c>
      <c r="CY332">
        <v>11647.340700000001</v>
      </c>
      <c r="CZ332">
        <v>11019.2142</v>
      </c>
      <c r="DA332">
        <v>10800.3647</v>
      </c>
      <c r="DB332">
        <v>9565.7047999999995</v>
      </c>
      <c r="DC332">
        <v>9697.4480000000003</v>
      </c>
      <c r="DD332">
        <v>10533.7312</v>
      </c>
      <c r="DE332">
        <v>10155.5607</v>
      </c>
      <c r="DF332">
        <v>10792.4156</v>
      </c>
      <c r="DG332">
        <v>10147.0314</v>
      </c>
      <c r="DH332">
        <v>11594.170400000001</v>
      </c>
      <c r="DI332">
        <v>11544.5785</v>
      </c>
      <c r="DJ332">
        <v>11325.880999999999</v>
      </c>
      <c r="DK332">
        <v>11226.3223</v>
      </c>
      <c r="DL332">
        <v>11124.342000000001</v>
      </c>
      <c r="DM332">
        <v>10926.047200000001</v>
      </c>
      <c r="DN332">
        <v>12574.1124</v>
      </c>
      <c r="DO332">
        <v>12523.2279</v>
      </c>
      <c r="DP332">
        <v>12709.8043</v>
      </c>
      <c r="DQ332">
        <v>12474.3475</v>
      </c>
      <c r="DR332">
        <v>13505.6356</v>
      </c>
      <c r="DS332">
        <v>12686.2567</v>
      </c>
      <c r="DT332">
        <v>12838.8308</v>
      </c>
      <c r="DU332">
        <v>13161.173199999999</v>
      </c>
      <c r="DV332">
        <v>13442.630999999999</v>
      </c>
      <c r="DW332">
        <v>14789.3058</v>
      </c>
      <c r="DX332">
        <v>14730.193600000001</v>
      </c>
      <c r="DY332">
        <v>14716.1193</v>
      </c>
      <c r="DZ332">
        <v>17154.055100000001</v>
      </c>
      <c r="EA332">
        <v>17137.1823</v>
      </c>
      <c r="EB332">
        <v>16934.708200000001</v>
      </c>
      <c r="EC332">
        <v>15242.438099999999</v>
      </c>
      <c r="ED332">
        <v>16403.1008</v>
      </c>
      <c r="EE332">
        <v>16405.8976</v>
      </c>
      <c r="EF332">
        <v>17099.4984</v>
      </c>
      <c r="EG332">
        <v>16811.812999999998</v>
      </c>
      <c r="EH332">
        <v>15658.6765</v>
      </c>
      <c r="EI332">
        <v>13889.820900000001</v>
      </c>
      <c r="EJ332">
        <v>15493.356</v>
      </c>
    </row>
    <row r="333" spans="1:140" x14ac:dyDescent="0.25">
      <c r="A333" t="s">
        <v>332</v>
      </c>
      <c r="B333" t="s">
        <v>506</v>
      </c>
      <c r="C333" t="s">
        <v>506</v>
      </c>
      <c r="D333" t="s">
        <v>506</v>
      </c>
      <c r="E333" t="s">
        <v>506</v>
      </c>
      <c r="F333" t="s">
        <v>506</v>
      </c>
      <c r="G333" t="s">
        <v>506</v>
      </c>
      <c r="H333" t="s">
        <v>506</v>
      </c>
      <c r="I333" t="s">
        <v>506</v>
      </c>
      <c r="J333" t="s">
        <v>506</v>
      </c>
      <c r="K333" t="s">
        <v>506</v>
      </c>
      <c r="L333" t="s">
        <v>506</v>
      </c>
      <c r="M333" t="s">
        <v>506</v>
      </c>
      <c r="N333" t="s">
        <v>506</v>
      </c>
      <c r="O333" t="s">
        <v>506</v>
      </c>
      <c r="P333" t="s">
        <v>506</v>
      </c>
      <c r="Q333" t="s">
        <v>506</v>
      </c>
      <c r="R333" t="s">
        <v>506</v>
      </c>
      <c r="S333" t="s">
        <v>506</v>
      </c>
      <c r="T333" t="s">
        <v>506</v>
      </c>
      <c r="U333">
        <v>3013.4978999999998</v>
      </c>
      <c r="V333">
        <v>3452.2680999999998</v>
      </c>
      <c r="W333">
        <v>3787.4769000000001</v>
      </c>
      <c r="X333">
        <v>4086.0873000000001</v>
      </c>
      <c r="Y333">
        <v>4037.3346000000001</v>
      </c>
      <c r="Z333">
        <v>4029.6192000000001</v>
      </c>
      <c r="AA333">
        <v>3980.8123000000001</v>
      </c>
      <c r="AB333">
        <v>4023.5183999999999</v>
      </c>
      <c r="AC333">
        <v>4479.2043000000003</v>
      </c>
      <c r="AD333">
        <v>4888.3477000000003</v>
      </c>
      <c r="AE333">
        <v>4958.5739000000003</v>
      </c>
      <c r="AF333">
        <v>5460.7896000000001</v>
      </c>
      <c r="AG333">
        <v>5631.9168</v>
      </c>
      <c r="AH333">
        <v>5570.7999</v>
      </c>
      <c r="AI333">
        <v>6521.1668</v>
      </c>
      <c r="AJ333">
        <v>6964.6797999999999</v>
      </c>
      <c r="AK333">
        <v>6756.1381000000001</v>
      </c>
      <c r="AL333">
        <v>6003.9485999999997</v>
      </c>
      <c r="AM333">
        <v>5262.7204000000002</v>
      </c>
      <c r="AN333">
        <v>5373.9045999999998</v>
      </c>
      <c r="AO333">
        <v>5308.6331</v>
      </c>
      <c r="AP333">
        <v>5819.0784999999996</v>
      </c>
      <c r="AQ333">
        <v>6286.2134999999998</v>
      </c>
      <c r="AR333">
        <v>8515.0560000000005</v>
      </c>
      <c r="AS333">
        <v>9196.1735000000008</v>
      </c>
      <c r="AT333">
        <v>10079.6677</v>
      </c>
      <c r="AU333">
        <v>9995.5007000000005</v>
      </c>
      <c r="AV333">
        <v>9908.0892999999996</v>
      </c>
      <c r="AW333">
        <v>10891.468199999999</v>
      </c>
      <c r="AX333">
        <v>10290.5144</v>
      </c>
      <c r="AY333">
        <v>10836.3344</v>
      </c>
      <c r="AZ333">
        <v>9710.2662999999993</v>
      </c>
      <c r="BA333">
        <v>8849.2155000000002</v>
      </c>
      <c r="BB333">
        <v>7246.4674000000005</v>
      </c>
      <c r="BC333">
        <v>8346.8415000000005</v>
      </c>
      <c r="BD333">
        <v>8329.7810000000009</v>
      </c>
      <c r="BE333">
        <v>9152.9493000000002</v>
      </c>
      <c r="BF333">
        <v>8850.1257999999998</v>
      </c>
      <c r="BG333">
        <v>10007.330599999999</v>
      </c>
      <c r="BH333">
        <v>10011.599899999999</v>
      </c>
      <c r="BI333">
        <v>9305.9112000000005</v>
      </c>
      <c r="BJ333">
        <v>9288.7652999999991</v>
      </c>
      <c r="BK333">
        <v>9160.1715000000004</v>
      </c>
      <c r="BL333">
        <v>9347.5894000000008</v>
      </c>
      <c r="BM333">
        <v>9566.7687000000005</v>
      </c>
      <c r="BN333">
        <v>9903.6553000000004</v>
      </c>
      <c r="BO333">
        <v>10326.754499999999</v>
      </c>
      <c r="BP333">
        <v>11076.605600000001</v>
      </c>
      <c r="BQ333">
        <v>11198.864</v>
      </c>
      <c r="BR333">
        <v>11520.8109</v>
      </c>
      <c r="BS333">
        <v>11712.262199999999</v>
      </c>
      <c r="BT333">
        <v>11447.2431</v>
      </c>
      <c r="BU333">
        <v>11140.6914</v>
      </c>
      <c r="BV333">
        <v>11615.608200000001</v>
      </c>
      <c r="BW333">
        <v>11825.2084</v>
      </c>
      <c r="BX333">
        <v>12789.3649</v>
      </c>
      <c r="BY333">
        <v>13493.2354</v>
      </c>
      <c r="BZ333">
        <v>14573.763300000001</v>
      </c>
      <c r="CA333">
        <v>14459.2197</v>
      </c>
      <c r="CB333">
        <v>16895.472399999999</v>
      </c>
      <c r="CC333">
        <v>16615.9869</v>
      </c>
      <c r="CD333">
        <v>17385.529200000001</v>
      </c>
      <c r="CE333">
        <v>20667.178</v>
      </c>
      <c r="CF333">
        <v>18160.487700000001</v>
      </c>
      <c r="CG333">
        <v>18885.717100000002</v>
      </c>
      <c r="CH333">
        <v>18626.766100000001</v>
      </c>
      <c r="CI333">
        <v>19269.583900000001</v>
      </c>
      <c r="CJ333">
        <v>18451.112400000002</v>
      </c>
      <c r="CK333">
        <v>18178.700400000002</v>
      </c>
      <c r="CL333">
        <v>17015.413199999999</v>
      </c>
      <c r="CM333">
        <v>20030.234700000001</v>
      </c>
      <c r="CN333">
        <v>21936.173299999999</v>
      </c>
      <c r="CO333">
        <v>21097.800599999999</v>
      </c>
      <c r="CP333">
        <v>19892.6397</v>
      </c>
      <c r="CQ333">
        <v>21455.231800000001</v>
      </c>
      <c r="CR333">
        <v>29046.259099999999</v>
      </c>
      <c r="CS333">
        <v>35364.493399999999</v>
      </c>
      <c r="CT333">
        <v>35591.116000000002</v>
      </c>
      <c r="CU333">
        <v>33253.657299999999</v>
      </c>
      <c r="CV333">
        <v>27517.178100000001</v>
      </c>
      <c r="CW333">
        <v>24376.181799999998</v>
      </c>
      <c r="CX333">
        <v>19789.9794</v>
      </c>
      <c r="CY333">
        <v>21681.125599999999</v>
      </c>
      <c r="CZ333">
        <v>25226.621599999999</v>
      </c>
      <c r="DA333">
        <v>26588.7608</v>
      </c>
      <c r="DB333">
        <v>25915.043000000001</v>
      </c>
      <c r="DC333">
        <v>22115.302100000001</v>
      </c>
      <c r="DD333">
        <v>22743.382600000001</v>
      </c>
      <c r="DE333">
        <v>20466.590899999999</v>
      </c>
      <c r="DF333">
        <v>22032.6564</v>
      </c>
      <c r="DG333">
        <v>21981.819599999999</v>
      </c>
      <c r="DH333">
        <v>23786.525000000001</v>
      </c>
      <c r="DI333">
        <v>22658.8511</v>
      </c>
      <c r="DJ333">
        <v>20390.826300000001</v>
      </c>
      <c r="DK333">
        <v>19524.269700000001</v>
      </c>
      <c r="DL333">
        <v>19590.202300000001</v>
      </c>
      <c r="DM333">
        <v>20414.264299999999</v>
      </c>
      <c r="DN333">
        <v>20360.753799999999</v>
      </c>
      <c r="DO333">
        <v>22394.153600000001</v>
      </c>
      <c r="DP333">
        <v>20879.028399999999</v>
      </c>
      <c r="DQ333">
        <v>20000.813300000002</v>
      </c>
      <c r="DR333">
        <v>20892.566299999999</v>
      </c>
      <c r="DS333">
        <v>20807.564600000002</v>
      </c>
      <c r="DT333">
        <v>20898.684799999999</v>
      </c>
      <c r="DU333">
        <v>16882.117600000001</v>
      </c>
      <c r="DV333">
        <v>16823.126799999998</v>
      </c>
      <c r="DW333">
        <v>19150.585200000001</v>
      </c>
      <c r="DX333">
        <v>19596.018899999999</v>
      </c>
      <c r="DY333">
        <v>22696.620800000001</v>
      </c>
      <c r="DZ333">
        <v>22986.296399999999</v>
      </c>
      <c r="EA333">
        <v>21629.112499999999</v>
      </c>
      <c r="EB333">
        <v>21193.562999999998</v>
      </c>
      <c r="EC333">
        <v>19952.938999999998</v>
      </c>
      <c r="ED333">
        <v>19824.981100000001</v>
      </c>
      <c r="EE333">
        <v>18629.090400000001</v>
      </c>
      <c r="EF333">
        <v>19232.372299999999</v>
      </c>
      <c r="EG333">
        <v>20174.1466</v>
      </c>
      <c r="EH333">
        <v>18869.761500000001</v>
      </c>
      <c r="EI333">
        <v>16111.476699999999</v>
      </c>
      <c r="EJ333">
        <v>17459.282299999999</v>
      </c>
    </row>
    <row r="334" spans="1:140" x14ac:dyDescent="0.25">
      <c r="A334" t="s">
        <v>333</v>
      </c>
      <c r="B334">
        <v>10813.8685</v>
      </c>
      <c r="C334">
        <v>10660.092500000001</v>
      </c>
      <c r="D334">
        <v>10446.514800000001</v>
      </c>
      <c r="E334">
        <v>10278.9499</v>
      </c>
      <c r="F334">
        <v>11984.978300000001</v>
      </c>
      <c r="G334">
        <v>13122.7606</v>
      </c>
      <c r="H334">
        <v>12351.2369</v>
      </c>
      <c r="I334">
        <v>13633.680700000001</v>
      </c>
      <c r="J334">
        <v>12443.8197</v>
      </c>
      <c r="K334">
        <v>13300.067300000001</v>
      </c>
      <c r="L334">
        <v>12509.624</v>
      </c>
      <c r="M334">
        <v>14949.688099999999</v>
      </c>
      <c r="N334">
        <v>16782.088199999998</v>
      </c>
      <c r="O334">
        <v>17317.668399999999</v>
      </c>
      <c r="P334">
        <v>12757.134599999999</v>
      </c>
      <c r="Q334">
        <v>12387.5628</v>
      </c>
      <c r="R334">
        <v>9600.2317000000003</v>
      </c>
      <c r="S334">
        <v>8951.6717000000008</v>
      </c>
      <c r="T334">
        <v>9031.1347000000005</v>
      </c>
      <c r="U334">
        <v>8502.5334000000003</v>
      </c>
      <c r="V334">
        <v>8452.4372000000003</v>
      </c>
      <c r="W334">
        <v>7874.4897000000001</v>
      </c>
      <c r="X334">
        <v>9316.59</v>
      </c>
      <c r="Y334">
        <v>9837.4760000000006</v>
      </c>
      <c r="Z334">
        <v>10310.715</v>
      </c>
      <c r="AA334">
        <v>10222.307699999999</v>
      </c>
      <c r="AB334">
        <v>10597.8784</v>
      </c>
      <c r="AC334">
        <v>10483.438</v>
      </c>
      <c r="AD334">
        <v>11437.1083</v>
      </c>
      <c r="AE334">
        <v>11385.314899999999</v>
      </c>
      <c r="AF334">
        <v>11319.3935</v>
      </c>
      <c r="AG334">
        <v>12355.052900000001</v>
      </c>
      <c r="AH334">
        <v>12826.9112</v>
      </c>
      <c r="AI334">
        <v>12671.6199</v>
      </c>
      <c r="AJ334">
        <v>12734.4198</v>
      </c>
      <c r="AK334">
        <v>13341.3197</v>
      </c>
      <c r="AL334">
        <v>10388.417600000001</v>
      </c>
      <c r="AM334">
        <v>10535.1023</v>
      </c>
      <c r="AN334">
        <v>11722.114799999999</v>
      </c>
      <c r="AO334">
        <v>12197.571900000001</v>
      </c>
      <c r="AP334">
        <v>13125.762000000001</v>
      </c>
      <c r="AQ334">
        <v>14266.732</v>
      </c>
      <c r="AR334">
        <v>14226.4602</v>
      </c>
      <c r="AS334">
        <v>15072.1685</v>
      </c>
      <c r="AT334">
        <v>15951.144899999999</v>
      </c>
      <c r="AU334">
        <v>16284.671200000001</v>
      </c>
      <c r="AV334">
        <v>16985.899799999999</v>
      </c>
      <c r="AW334">
        <v>16919.116099999999</v>
      </c>
      <c r="AX334">
        <v>16379.5743</v>
      </c>
      <c r="AY334">
        <v>15816.6657</v>
      </c>
      <c r="AZ334">
        <v>17590.151000000002</v>
      </c>
      <c r="BA334">
        <v>15596.750700000001</v>
      </c>
      <c r="BB334">
        <v>12497.170099999999</v>
      </c>
      <c r="BC334">
        <v>15781.5178</v>
      </c>
      <c r="BD334">
        <v>17380.160500000002</v>
      </c>
      <c r="BE334">
        <v>16673.578099999999</v>
      </c>
      <c r="BF334">
        <v>17782.912499999999</v>
      </c>
      <c r="BG334">
        <v>17279.997100000001</v>
      </c>
      <c r="BH334">
        <v>17303.001700000001</v>
      </c>
      <c r="BI334">
        <v>17575.517800000001</v>
      </c>
      <c r="BJ334">
        <v>14945.9146</v>
      </c>
      <c r="BK334">
        <v>15009.6196</v>
      </c>
      <c r="BL334">
        <v>15547.485000000001</v>
      </c>
      <c r="BM334">
        <v>15631.064</v>
      </c>
      <c r="BN334">
        <v>16486.415799999999</v>
      </c>
      <c r="BO334">
        <v>16895.419699999999</v>
      </c>
      <c r="BP334">
        <v>17382.6679</v>
      </c>
      <c r="BQ334">
        <v>18092.200799999999</v>
      </c>
      <c r="BR334">
        <v>19168.059099999999</v>
      </c>
      <c r="BS334">
        <v>19806.972900000001</v>
      </c>
      <c r="BT334">
        <v>20670.1659</v>
      </c>
      <c r="BU334">
        <v>20253.272099999998</v>
      </c>
      <c r="BV334">
        <v>20612.6073</v>
      </c>
      <c r="BW334">
        <v>21467.145499999999</v>
      </c>
      <c r="BX334">
        <v>22343.136600000002</v>
      </c>
      <c r="BY334">
        <v>22051.628400000001</v>
      </c>
      <c r="BZ334">
        <v>24054.690200000001</v>
      </c>
      <c r="CA334">
        <v>26920.621599999999</v>
      </c>
      <c r="CB334">
        <v>25235.612799999999</v>
      </c>
      <c r="CC334">
        <v>24470.352900000002</v>
      </c>
      <c r="CD334">
        <v>22393.732100000001</v>
      </c>
      <c r="CE334">
        <v>24747.120200000001</v>
      </c>
      <c r="CF334">
        <v>25620.6319</v>
      </c>
      <c r="CG334">
        <v>25893.9231</v>
      </c>
      <c r="CH334">
        <v>25998.537700000001</v>
      </c>
      <c r="CI334">
        <v>27942.9267</v>
      </c>
      <c r="CJ334">
        <v>24051.580600000001</v>
      </c>
      <c r="CK334">
        <v>26095.3681</v>
      </c>
      <c r="CL334">
        <v>24728.02</v>
      </c>
      <c r="CM334">
        <v>20853.799299999999</v>
      </c>
      <c r="CN334">
        <v>17796.110499999999</v>
      </c>
      <c r="CO334">
        <v>17162.8613</v>
      </c>
      <c r="CP334">
        <v>17275.036899999999</v>
      </c>
      <c r="CQ334">
        <v>18266.529699999999</v>
      </c>
      <c r="CR334">
        <v>18965.668300000001</v>
      </c>
      <c r="CS334">
        <v>19671.547999999999</v>
      </c>
      <c r="CT334">
        <v>16943.057700000001</v>
      </c>
      <c r="CU334">
        <v>16517.352800000001</v>
      </c>
      <c r="CV334">
        <v>15079.6345</v>
      </c>
      <c r="CW334">
        <v>14300.612800000001</v>
      </c>
      <c r="CX334">
        <v>12918.0633</v>
      </c>
      <c r="CY334">
        <v>15340.735199999999</v>
      </c>
      <c r="CZ334">
        <v>15696.0033</v>
      </c>
      <c r="DA334">
        <v>14095.156499999999</v>
      </c>
      <c r="DB334">
        <v>13855.4575</v>
      </c>
      <c r="DC334">
        <v>12650.883400000001</v>
      </c>
      <c r="DD334">
        <v>13619.036899999999</v>
      </c>
      <c r="DE334">
        <v>15656.9061</v>
      </c>
      <c r="DF334">
        <v>15357.9231</v>
      </c>
      <c r="DG334">
        <v>15409.474200000001</v>
      </c>
      <c r="DH334">
        <v>15345.0353</v>
      </c>
      <c r="DI334">
        <v>14815.0841</v>
      </c>
      <c r="DJ334">
        <v>15356.470600000001</v>
      </c>
      <c r="DK334">
        <v>14810.787399999999</v>
      </c>
      <c r="DL334">
        <v>16397.421200000001</v>
      </c>
      <c r="DM334">
        <v>16354.450999999999</v>
      </c>
      <c r="DN334">
        <v>17084.944100000001</v>
      </c>
      <c r="DO334">
        <v>15675.3917</v>
      </c>
      <c r="DP334">
        <v>14954.4486</v>
      </c>
      <c r="DQ334">
        <v>15667.28</v>
      </c>
      <c r="DR334">
        <v>13955.2464</v>
      </c>
      <c r="DS334">
        <v>13765.5445</v>
      </c>
      <c r="DT334">
        <v>14062.2577</v>
      </c>
      <c r="DU334">
        <v>11565.1747</v>
      </c>
      <c r="DV334">
        <v>13798.4162</v>
      </c>
      <c r="DW334">
        <v>13561.7371</v>
      </c>
      <c r="DX334">
        <v>12797.7716</v>
      </c>
      <c r="DY334">
        <v>14179.7363</v>
      </c>
      <c r="DZ334">
        <v>14851.254300000001</v>
      </c>
      <c r="EA334">
        <v>14524.313700000001</v>
      </c>
      <c r="EB334">
        <v>14913.4174</v>
      </c>
      <c r="EC334">
        <v>16650.855100000001</v>
      </c>
      <c r="ED334">
        <v>17294.531999999999</v>
      </c>
      <c r="EE334">
        <v>17091.066900000002</v>
      </c>
      <c r="EF334">
        <v>17483.463899999999</v>
      </c>
      <c r="EG334">
        <v>14358.2904</v>
      </c>
      <c r="EH334">
        <v>15068.4751</v>
      </c>
      <c r="EI334">
        <v>12005.501899999999</v>
      </c>
      <c r="EJ334">
        <v>11390.4283</v>
      </c>
    </row>
    <row r="335" spans="1:140" x14ac:dyDescent="0.25">
      <c r="A335" t="s">
        <v>334</v>
      </c>
      <c r="B335" t="s">
        <v>506</v>
      </c>
      <c r="C335" t="s">
        <v>506</v>
      </c>
      <c r="D335" t="s">
        <v>506</v>
      </c>
      <c r="E335" t="s">
        <v>506</v>
      </c>
      <c r="F335" t="s">
        <v>506</v>
      </c>
      <c r="G335" t="s">
        <v>506</v>
      </c>
      <c r="H335" t="s">
        <v>506</v>
      </c>
      <c r="I335" t="s">
        <v>506</v>
      </c>
      <c r="J335" t="s">
        <v>506</v>
      </c>
      <c r="K335" t="s">
        <v>506</v>
      </c>
      <c r="L335" t="s">
        <v>506</v>
      </c>
      <c r="M335" t="s">
        <v>506</v>
      </c>
      <c r="N335" t="s">
        <v>506</v>
      </c>
      <c r="O335" t="s">
        <v>506</v>
      </c>
      <c r="P335" t="s">
        <v>506</v>
      </c>
      <c r="Q335" t="s">
        <v>506</v>
      </c>
      <c r="R335" t="s">
        <v>506</v>
      </c>
      <c r="S335" t="s">
        <v>506</v>
      </c>
      <c r="T335" t="s">
        <v>506</v>
      </c>
      <c r="U335" t="s">
        <v>506</v>
      </c>
      <c r="V335" t="s">
        <v>506</v>
      </c>
      <c r="W335" t="s">
        <v>506</v>
      </c>
      <c r="X335" t="s">
        <v>506</v>
      </c>
      <c r="Y335" t="s">
        <v>506</v>
      </c>
      <c r="Z335" t="s">
        <v>506</v>
      </c>
      <c r="AA335" t="s">
        <v>506</v>
      </c>
      <c r="AB335" t="s">
        <v>506</v>
      </c>
      <c r="AC335" t="s">
        <v>506</v>
      </c>
      <c r="AD335" t="s">
        <v>506</v>
      </c>
      <c r="AE335" t="s">
        <v>506</v>
      </c>
      <c r="AF335" t="s">
        <v>506</v>
      </c>
      <c r="AG335" t="s">
        <v>506</v>
      </c>
      <c r="AH335" t="s">
        <v>506</v>
      </c>
      <c r="AI335" t="s">
        <v>506</v>
      </c>
      <c r="AJ335" t="s">
        <v>506</v>
      </c>
      <c r="AK335" t="s">
        <v>506</v>
      </c>
      <c r="AL335" t="s">
        <v>506</v>
      </c>
      <c r="AM335" t="s">
        <v>506</v>
      </c>
      <c r="AN335" t="s">
        <v>506</v>
      </c>
      <c r="AO335" t="s">
        <v>506</v>
      </c>
      <c r="AP335" t="s">
        <v>506</v>
      </c>
      <c r="AQ335" t="s">
        <v>506</v>
      </c>
      <c r="AR335" t="s">
        <v>506</v>
      </c>
      <c r="AS335" t="s">
        <v>506</v>
      </c>
      <c r="AT335" t="s">
        <v>506</v>
      </c>
      <c r="AU335" t="s">
        <v>506</v>
      </c>
      <c r="AV335" t="s">
        <v>506</v>
      </c>
      <c r="AW335" t="s">
        <v>506</v>
      </c>
      <c r="AX335" t="s">
        <v>506</v>
      </c>
      <c r="AY335" t="s">
        <v>506</v>
      </c>
      <c r="AZ335" t="s">
        <v>506</v>
      </c>
      <c r="BA335" t="s">
        <v>506</v>
      </c>
      <c r="BB335" t="s">
        <v>506</v>
      </c>
      <c r="BC335" t="s">
        <v>506</v>
      </c>
      <c r="BD335" t="s">
        <v>506</v>
      </c>
      <c r="BE335" t="s">
        <v>506</v>
      </c>
      <c r="BF335" t="s">
        <v>506</v>
      </c>
      <c r="BG335" t="s">
        <v>506</v>
      </c>
      <c r="BH335" t="s">
        <v>506</v>
      </c>
      <c r="BI335" t="s">
        <v>506</v>
      </c>
      <c r="BJ335" t="s">
        <v>506</v>
      </c>
      <c r="BK335" t="s">
        <v>506</v>
      </c>
      <c r="BL335" t="s">
        <v>506</v>
      </c>
      <c r="BM335" t="s">
        <v>506</v>
      </c>
      <c r="BN335" t="s">
        <v>506</v>
      </c>
      <c r="BO335" t="s">
        <v>506</v>
      </c>
      <c r="BP335" t="s">
        <v>506</v>
      </c>
      <c r="BQ335" t="s">
        <v>506</v>
      </c>
      <c r="BR335" t="s">
        <v>506</v>
      </c>
      <c r="BS335" t="s">
        <v>506</v>
      </c>
      <c r="BT335" t="s">
        <v>506</v>
      </c>
      <c r="BU335" t="s">
        <v>506</v>
      </c>
      <c r="BV335" t="s">
        <v>506</v>
      </c>
      <c r="BW335" t="s">
        <v>506</v>
      </c>
      <c r="BX335" t="s">
        <v>506</v>
      </c>
      <c r="BY335" t="s">
        <v>506</v>
      </c>
      <c r="BZ335" t="s">
        <v>506</v>
      </c>
      <c r="CA335" t="s">
        <v>506</v>
      </c>
      <c r="CB335" t="s">
        <v>506</v>
      </c>
      <c r="CC335" t="s">
        <v>506</v>
      </c>
      <c r="CD335" t="s">
        <v>506</v>
      </c>
      <c r="CE335" t="s">
        <v>506</v>
      </c>
      <c r="CF335" t="s">
        <v>506</v>
      </c>
      <c r="CG335" t="s">
        <v>506</v>
      </c>
      <c r="CH335" t="s">
        <v>506</v>
      </c>
      <c r="CI335" t="s">
        <v>506</v>
      </c>
      <c r="CJ335" t="s">
        <v>506</v>
      </c>
      <c r="CK335" t="s">
        <v>506</v>
      </c>
      <c r="CL335" t="s">
        <v>506</v>
      </c>
      <c r="CM335" t="s">
        <v>506</v>
      </c>
      <c r="CN335" t="s">
        <v>506</v>
      </c>
      <c r="CO335" t="s">
        <v>506</v>
      </c>
      <c r="CP335" t="s">
        <v>506</v>
      </c>
      <c r="CQ335" t="s">
        <v>506</v>
      </c>
      <c r="CR335" t="s">
        <v>506</v>
      </c>
      <c r="CS335" t="s">
        <v>506</v>
      </c>
      <c r="CT335" t="s">
        <v>506</v>
      </c>
      <c r="CU335" t="s">
        <v>506</v>
      </c>
      <c r="CV335" t="s">
        <v>506</v>
      </c>
      <c r="CW335" t="s">
        <v>506</v>
      </c>
      <c r="CX335" t="s">
        <v>506</v>
      </c>
      <c r="CY335" t="s">
        <v>506</v>
      </c>
      <c r="CZ335" t="s">
        <v>506</v>
      </c>
      <c r="DA335" t="s">
        <v>506</v>
      </c>
      <c r="DB335" t="s">
        <v>506</v>
      </c>
      <c r="DC335" t="s">
        <v>506</v>
      </c>
      <c r="DD335" t="s">
        <v>506</v>
      </c>
      <c r="DE335" t="s">
        <v>506</v>
      </c>
      <c r="DF335" t="s">
        <v>506</v>
      </c>
      <c r="DG335" t="s">
        <v>506</v>
      </c>
      <c r="DH335" t="s">
        <v>506</v>
      </c>
      <c r="DI335" t="s">
        <v>506</v>
      </c>
      <c r="DJ335" t="s">
        <v>506</v>
      </c>
      <c r="DK335" t="s">
        <v>506</v>
      </c>
      <c r="DL335" t="s">
        <v>506</v>
      </c>
      <c r="DM335" t="s">
        <v>506</v>
      </c>
      <c r="DN335" t="s">
        <v>506</v>
      </c>
      <c r="DO335" t="s">
        <v>506</v>
      </c>
      <c r="DP335" t="s">
        <v>506</v>
      </c>
      <c r="DQ335" t="s">
        <v>506</v>
      </c>
      <c r="DR335" t="s">
        <v>506</v>
      </c>
      <c r="DS335" t="s">
        <v>506</v>
      </c>
      <c r="DT335" t="s">
        <v>506</v>
      </c>
      <c r="DU335" t="s">
        <v>506</v>
      </c>
      <c r="DV335" t="s">
        <v>506</v>
      </c>
      <c r="DW335" t="s">
        <v>506</v>
      </c>
      <c r="DX335" t="s">
        <v>506</v>
      </c>
      <c r="DY335">
        <v>12165.704299999999</v>
      </c>
      <c r="DZ335">
        <v>13876.899100000001</v>
      </c>
      <c r="EA335">
        <v>12751.9555</v>
      </c>
      <c r="EB335">
        <v>11862.124100000001</v>
      </c>
      <c r="EC335">
        <v>12013.3976</v>
      </c>
      <c r="ED335">
        <v>11760.248299999999</v>
      </c>
      <c r="EE335">
        <v>10616.5787</v>
      </c>
      <c r="EF335">
        <v>11241.2155</v>
      </c>
      <c r="EG335">
        <v>11872.917100000001</v>
      </c>
      <c r="EH335">
        <v>12718.926100000001</v>
      </c>
      <c r="EI335">
        <v>9760.1092000000008</v>
      </c>
      <c r="EJ335">
        <v>11289.174199999999</v>
      </c>
    </row>
    <row r="336" spans="1:140" x14ac:dyDescent="0.25">
      <c r="A336" t="s">
        <v>335</v>
      </c>
      <c r="B336">
        <v>3750.4994999999999</v>
      </c>
      <c r="C336">
        <v>3348.1772999999998</v>
      </c>
      <c r="D336">
        <v>3467.6343000000002</v>
      </c>
      <c r="E336">
        <v>3691.5074</v>
      </c>
      <c r="F336">
        <v>4258.91</v>
      </c>
      <c r="G336">
        <v>5278.4260999999997</v>
      </c>
      <c r="H336">
        <v>4933.7521999999999</v>
      </c>
      <c r="I336">
        <v>5631.2591000000002</v>
      </c>
      <c r="J336">
        <v>5264.8688000000002</v>
      </c>
      <c r="K336">
        <v>5772.1815999999999</v>
      </c>
      <c r="L336">
        <v>7715.1634999999997</v>
      </c>
      <c r="M336">
        <v>7274.1260000000002</v>
      </c>
      <c r="N336">
        <v>6994.7554</v>
      </c>
      <c r="O336">
        <v>5301.4775</v>
      </c>
      <c r="P336">
        <v>5545.0859</v>
      </c>
      <c r="Q336">
        <v>6535.5254000000004</v>
      </c>
      <c r="R336">
        <v>6111.6859000000004</v>
      </c>
      <c r="S336">
        <v>6489.5428000000002</v>
      </c>
      <c r="T336">
        <v>4304.2419</v>
      </c>
      <c r="U336">
        <v>4946.8752000000004</v>
      </c>
      <c r="V336">
        <v>4368.3050000000003</v>
      </c>
      <c r="W336">
        <v>4220.2574000000004</v>
      </c>
      <c r="X336">
        <v>3953.7148999999999</v>
      </c>
      <c r="Y336">
        <v>3900.4344000000001</v>
      </c>
      <c r="Z336">
        <v>4266.9093000000003</v>
      </c>
      <c r="AA336">
        <v>4307.3347999999996</v>
      </c>
      <c r="AB336">
        <v>4270.9519</v>
      </c>
      <c r="AC336">
        <v>4450.1692000000003</v>
      </c>
      <c r="AD336">
        <v>4267.7021999999997</v>
      </c>
      <c r="AE336">
        <v>3661.5059999999999</v>
      </c>
      <c r="AF336">
        <v>3942.8287999999998</v>
      </c>
      <c r="AG336">
        <v>4183.4511000000002</v>
      </c>
      <c r="AH336">
        <v>3797.1889999999999</v>
      </c>
      <c r="AI336">
        <v>3939.0414000000001</v>
      </c>
      <c r="AJ336">
        <v>4465.5155000000004</v>
      </c>
      <c r="AK336">
        <v>4400.6423000000004</v>
      </c>
      <c r="AL336">
        <v>3871.2654000000002</v>
      </c>
      <c r="AM336">
        <v>3702.5873000000001</v>
      </c>
      <c r="AN336">
        <v>4054.5205000000001</v>
      </c>
      <c r="AO336">
        <v>3630.5236</v>
      </c>
      <c r="AP336">
        <v>3938.6417999999999</v>
      </c>
      <c r="AQ336">
        <v>4260.9495999999999</v>
      </c>
      <c r="AR336">
        <v>4245.7664999999997</v>
      </c>
      <c r="AS336">
        <v>4690.9191000000001</v>
      </c>
      <c r="AT336">
        <v>4303.1652999999997</v>
      </c>
      <c r="AU336">
        <v>5040.7043000000003</v>
      </c>
      <c r="AV336">
        <v>4552.6669000000002</v>
      </c>
      <c r="AW336">
        <v>4778.8465999999999</v>
      </c>
      <c r="AX336">
        <v>4508.7383</v>
      </c>
      <c r="AY336">
        <v>4469.8698999999997</v>
      </c>
      <c r="AZ336">
        <v>4252.5600000000004</v>
      </c>
      <c r="BA336">
        <v>4194.9660000000003</v>
      </c>
      <c r="BB336">
        <v>4097.5733</v>
      </c>
      <c r="BC336">
        <v>4435.7914000000001</v>
      </c>
      <c r="BD336">
        <v>4650.9332000000004</v>
      </c>
      <c r="BE336">
        <v>4342.6427000000003</v>
      </c>
      <c r="BF336">
        <v>4390.4808999999996</v>
      </c>
      <c r="BG336">
        <v>4566.9897000000001</v>
      </c>
      <c r="BH336">
        <v>4490.6998000000003</v>
      </c>
      <c r="BI336">
        <v>4222.5214999999998</v>
      </c>
      <c r="BJ336">
        <v>3720.2150000000001</v>
      </c>
      <c r="BK336">
        <v>3854.5372000000002</v>
      </c>
      <c r="BL336">
        <v>3859.6379999999999</v>
      </c>
      <c r="BM336">
        <v>3816.8018999999999</v>
      </c>
      <c r="BN336">
        <v>3887.7305999999999</v>
      </c>
      <c r="BO336">
        <v>3973.6795999999999</v>
      </c>
      <c r="BP336">
        <v>3996.4355999999998</v>
      </c>
      <c r="BQ336">
        <v>4125.0869000000002</v>
      </c>
      <c r="BR336">
        <v>4671.03</v>
      </c>
      <c r="BS336">
        <v>5245.3653000000004</v>
      </c>
      <c r="BT336">
        <v>5351.3991999999998</v>
      </c>
      <c r="BU336">
        <v>4884.1872999999996</v>
      </c>
      <c r="BV336">
        <v>5215.8918999999996</v>
      </c>
      <c r="BW336">
        <v>5436.3975</v>
      </c>
      <c r="BX336">
        <v>5371.7376999999997</v>
      </c>
      <c r="BY336">
        <v>4996.5545000000002</v>
      </c>
      <c r="BZ336">
        <v>5369.7064</v>
      </c>
      <c r="CA336">
        <v>5928.5977000000003</v>
      </c>
      <c r="CB336">
        <v>6584.0618000000004</v>
      </c>
      <c r="CC336">
        <v>6669.5255999999999</v>
      </c>
      <c r="CD336">
        <v>6393.0250999999998</v>
      </c>
      <c r="CE336">
        <v>6504.3301000000001</v>
      </c>
      <c r="CF336">
        <v>6286.3896999999997</v>
      </c>
      <c r="CG336">
        <v>6279.5825999999997</v>
      </c>
      <c r="CH336">
        <v>6468.4084999999995</v>
      </c>
      <c r="CI336">
        <v>6591.2911999999997</v>
      </c>
      <c r="CJ336">
        <v>7200.5846000000001</v>
      </c>
      <c r="CK336">
        <v>7334.9556000000002</v>
      </c>
      <c r="CL336">
        <v>7157.7826999999997</v>
      </c>
      <c r="CM336">
        <v>7299.5209999999997</v>
      </c>
      <c r="CN336">
        <v>7529.8534</v>
      </c>
      <c r="CO336">
        <v>8041.2327999999998</v>
      </c>
      <c r="CP336">
        <v>7645.5424999999996</v>
      </c>
      <c r="CQ336">
        <v>8468.4118999999992</v>
      </c>
      <c r="CR336">
        <v>8618.44</v>
      </c>
      <c r="CS336">
        <v>8227.6155999999992</v>
      </c>
      <c r="CT336">
        <v>8725.9853000000003</v>
      </c>
      <c r="CU336">
        <v>8230.2481000000007</v>
      </c>
      <c r="CV336">
        <v>8604.5802000000003</v>
      </c>
      <c r="CW336">
        <v>8647.5287000000008</v>
      </c>
      <c r="CX336">
        <v>9009.0390000000007</v>
      </c>
      <c r="CY336">
        <v>9779.3598999999995</v>
      </c>
      <c r="CZ336">
        <v>9627.5452000000005</v>
      </c>
      <c r="DA336">
        <v>9553.6386999999995</v>
      </c>
      <c r="DB336">
        <v>10182.6646</v>
      </c>
      <c r="DC336">
        <v>10372.4493</v>
      </c>
      <c r="DD336">
        <v>10878.8622</v>
      </c>
      <c r="DE336">
        <v>10113.5069</v>
      </c>
      <c r="DF336">
        <v>10859.612999999999</v>
      </c>
      <c r="DG336">
        <v>10639.185100000001</v>
      </c>
      <c r="DH336">
        <v>11641.0576</v>
      </c>
      <c r="DI336">
        <v>11781.9594</v>
      </c>
      <c r="DJ336">
        <v>11174.7443</v>
      </c>
      <c r="DK336">
        <v>10584.074500000001</v>
      </c>
      <c r="DL336">
        <v>10587.8565</v>
      </c>
      <c r="DM336">
        <v>11088.4215</v>
      </c>
      <c r="DN336">
        <v>11653.415499999999</v>
      </c>
      <c r="DO336">
        <v>11747.581200000001</v>
      </c>
      <c r="DP336">
        <v>11538.6762</v>
      </c>
      <c r="DQ336">
        <v>11442.312900000001</v>
      </c>
      <c r="DR336">
        <v>11174.3243</v>
      </c>
      <c r="DS336">
        <v>11808.6095</v>
      </c>
      <c r="DT336">
        <v>12284.3235</v>
      </c>
      <c r="DU336">
        <v>12573.1016</v>
      </c>
      <c r="DV336">
        <v>12938.385399999999</v>
      </c>
      <c r="DW336">
        <v>12117.7479</v>
      </c>
      <c r="DX336">
        <v>13158.471799999999</v>
      </c>
      <c r="DY336">
        <v>12771.1646</v>
      </c>
      <c r="DZ336">
        <v>13449.367700000001</v>
      </c>
      <c r="EA336">
        <v>13449.771000000001</v>
      </c>
      <c r="EB336">
        <v>14360.7734</v>
      </c>
      <c r="EC336">
        <v>14744.723</v>
      </c>
      <c r="ED336">
        <v>15337.476699999999</v>
      </c>
      <c r="EE336">
        <v>15238.966899999999</v>
      </c>
      <c r="EF336">
        <v>15260.672500000001</v>
      </c>
      <c r="EG336">
        <v>15700.6919</v>
      </c>
      <c r="EH336">
        <v>14114.829900000001</v>
      </c>
      <c r="EI336">
        <v>14264.5326</v>
      </c>
      <c r="EJ336">
        <v>14972.5556</v>
      </c>
    </row>
    <row r="337" spans="1:140" x14ac:dyDescent="0.25">
      <c r="A337" t="s">
        <v>336</v>
      </c>
      <c r="B337">
        <v>25982.168099999999</v>
      </c>
      <c r="C337">
        <v>23060.037799999998</v>
      </c>
      <c r="D337">
        <v>23462.389500000001</v>
      </c>
      <c r="E337">
        <v>23937.9895</v>
      </c>
      <c r="F337">
        <v>24767.926599999999</v>
      </c>
      <c r="G337">
        <v>27835.439200000001</v>
      </c>
      <c r="H337">
        <v>28397.7402</v>
      </c>
      <c r="I337">
        <v>27591.7264</v>
      </c>
      <c r="J337">
        <v>26248.37</v>
      </c>
      <c r="K337">
        <v>24560.342499999999</v>
      </c>
      <c r="L337">
        <v>25558.3992</v>
      </c>
      <c r="M337">
        <v>27054.280500000001</v>
      </c>
      <c r="N337">
        <v>27556.2559</v>
      </c>
      <c r="O337">
        <v>26764.5033</v>
      </c>
      <c r="P337">
        <v>26335.9774</v>
      </c>
      <c r="Q337">
        <v>24533.908800000001</v>
      </c>
      <c r="R337">
        <v>20547.0465</v>
      </c>
      <c r="S337">
        <v>19308.25</v>
      </c>
      <c r="T337">
        <v>19929.514599999999</v>
      </c>
      <c r="U337">
        <v>20571.2156</v>
      </c>
      <c r="V337">
        <v>21079.5844</v>
      </c>
      <c r="W337">
        <v>18536.1312</v>
      </c>
      <c r="X337">
        <v>20745.871599999999</v>
      </c>
      <c r="Y337">
        <v>22096.3141</v>
      </c>
      <c r="Z337">
        <v>23222.128199999999</v>
      </c>
      <c r="AA337">
        <v>23357.689900000001</v>
      </c>
      <c r="AB337">
        <v>23279.639299999999</v>
      </c>
      <c r="AC337">
        <v>23115.896000000001</v>
      </c>
      <c r="AD337">
        <v>22725.007799999999</v>
      </c>
      <c r="AE337">
        <v>20202.75</v>
      </c>
      <c r="AF337">
        <v>21481.6587</v>
      </c>
      <c r="AG337">
        <v>21833.0039</v>
      </c>
      <c r="AH337">
        <v>20154.813900000001</v>
      </c>
      <c r="AI337">
        <v>19166.913799999998</v>
      </c>
      <c r="AJ337">
        <v>19993.633399999999</v>
      </c>
      <c r="AK337">
        <v>21574.9077</v>
      </c>
      <c r="AL337">
        <v>20704.5972</v>
      </c>
      <c r="AM337">
        <v>20219.430400000001</v>
      </c>
      <c r="AN337">
        <v>21687.370999999999</v>
      </c>
      <c r="AO337">
        <v>22343.184700000002</v>
      </c>
      <c r="AP337">
        <v>22617.640299999999</v>
      </c>
      <c r="AQ337">
        <v>22887.9375</v>
      </c>
      <c r="AR337">
        <v>21180.435000000001</v>
      </c>
      <c r="AS337">
        <v>21753.6708</v>
      </c>
      <c r="AT337">
        <v>22368.748599999999</v>
      </c>
      <c r="AU337">
        <v>23209.773399999998</v>
      </c>
      <c r="AV337">
        <v>23202.8959</v>
      </c>
      <c r="AW337">
        <v>23870.333699999999</v>
      </c>
      <c r="AX337">
        <v>24452.5939</v>
      </c>
      <c r="AY337">
        <v>24245.8334</v>
      </c>
      <c r="AZ337">
        <v>23313.301299999999</v>
      </c>
      <c r="BA337">
        <v>23955.129799999999</v>
      </c>
      <c r="BB337">
        <v>22814.8115</v>
      </c>
      <c r="BC337">
        <v>23819.981</v>
      </c>
      <c r="BD337">
        <v>23425.406599999998</v>
      </c>
      <c r="BE337">
        <v>25724.003499999999</v>
      </c>
      <c r="BF337">
        <v>25288.7912</v>
      </c>
      <c r="BG337">
        <v>24768.585800000001</v>
      </c>
      <c r="BH337">
        <v>25422.033599999999</v>
      </c>
      <c r="BI337">
        <v>26838.814299999998</v>
      </c>
      <c r="BJ337">
        <v>27251.7192</v>
      </c>
      <c r="BK337">
        <v>28698.9715</v>
      </c>
      <c r="BL337">
        <v>29973.528900000001</v>
      </c>
      <c r="BM337">
        <v>28455.828399999999</v>
      </c>
      <c r="BN337">
        <v>29732.557000000001</v>
      </c>
      <c r="BO337">
        <v>29649.818299999999</v>
      </c>
      <c r="BP337">
        <v>29078.490099999999</v>
      </c>
      <c r="BQ337">
        <v>29281.629000000001</v>
      </c>
      <c r="BR337">
        <v>30491.9984</v>
      </c>
      <c r="BS337">
        <v>30415.8213</v>
      </c>
      <c r="BT337">
        <v>32926.012600000002</v>
      </c>
      <c r="BU337">
        <v>34769.835400000004</v>
      </c>
      <c r="BV337">
        <v>32111.1325</v>
      </c>
      <c r="BW337">
        <v>34599.511700000003</v>
      </c>
      <c r="BX337">
        <v>36780.003799999999</v>
      </c>
      <c r="BY337">
        <v>34125.864300000001</v>
      </c>
      <c r="BZ337">
        <v>34040.931799999998</v>
      </c>
      <c r="CA337">
        <v>35990.1319</v>
      </c>
      <c r="CB337">
        <v>36811.960800000001</v>
      </c>
      <c r="CC337">
        <v>37260.197200000002</v>
      </c>
      <c r="CD337">
        <v>40006.189299999998</v>
      </c>
      <c r="CE337">
        <v>39789.621299999999</v>
      </c>
      <c r="CF337">
        <v>41631.289900000003</v>
      </c>
      <c r="CG337">
        <v>43546.441299999999</v>
      </c>
      <c r="CH337">
        <v>42460.506000000001</v>
      </c>
      <c r="CI337">
        <v>44693.433199999999</v>
      </c>
      <c r="CJ337">
        <v>40969.566800000001</v>
      </c>
      <c r="CK337">
        <v>42959.355100000001</v>
      </c>
      <c r="CL337">
        <v>40965.203300000001</v>
      </c>
      <c r="CM337">
        <v>43731.707199999997</v>
      </c>
      <c r="CN337">
        <v>45564.387300000002</v>
      </c>
      <c r="CO337">
        <v>46393.703600000001</v>
      </c>
      <c r="CP337">
        <v>47681.326399999998</v>
      </c>
      <c r="CQ337">
        <v>45879.654000000002</v>
      </c>
      <c r="CR337">
        <v>46211.076099999998</v>
      </c>
      <c r="CS337">
        <v>44825.41</v>
      </c>
      <c r="CT337">
        <v>45451.624499999998</v>
      </c>
      <c r="CU337">
        <v>43537.451099999998</v>
      </c>
      <c r="CV337">
        <v>46721.818399999996</v>
      </c>
      <c r="CW337">
        <v>44491.521999999997</v>
      </c>
      <c r="CX337">
        <v>44918.003199999999</v>
      </c>
      <c r="CY337">
        <v>47278.6175</v>
      </c>
      <c r="CZ337">
        <v>45989.116900000001</v>
      </c>
      <c r="DA337">
        <v>47845.0766</v>
      </c>
      <c r="DB337">
        <v>51446.467499999999</v>
      </c>
      <c r="DC337">
        <v>51964.8583</v>
      </c>
      <c r="DD337">
        <v>54605.979299999999</v>
      </c>
      <c r="DE337">
        <v>54256.815199999997</v>
      </c>
      <c r="DF337">
        <v>55428.887900000002</v>
      </c>
      <c r="DG337">
        <v>60172.552300000003</v>
      </c>
      <c r="DH337">
        <v>59266.507299999997</v>
      </c>
      <c r="DI337">
        <v>55871.006300000001</v>
      </c>
      <c r="DJ337">
        <v>56508.528899999998</v>
      </c>
      <c r="DK337">
        <v>59132.535199999998</v>
      </c>
      <c r="DL337">
        <v>54746.7808</v>
      </c>
      <c r="DM337">
        <v>57253.352299999999</v>
      </c>
      <c r="DN337">
        <v>59295.033799999997</v>
      </c>
      <c r="DO337">
        <v>61253.230100000001</v>
      </c>
      <c r="DP337">
        <v>60098.780899999998</v>
      </c>
      <c r="DQ337">
        <v>62527.808799999999</v>
      </c>
      <c r="DR337">
        <v>66216.930800000002</v>
      </c>
      <c r="DS337">
        <v>65603.635599999994</v>
      </c>
      <c r="DT337">
        <v>68550.444600000003</v>
      </c>
      <c r="DU337">
        <v>70624.460399999996</v>
      </c>
      <c r="DV337">
        <v>68766.292400000006</v>
      </c>
      <c r="DW337">
        <v>72944.552899999995</v>
      </c>
      <c r="DX337">
        <v>74341.633700000006</v>
      </c>
      <c r="DY337">
        <v>73471.398199999996</v>
      </c>
      <c r="DZ337">
        <v>74520.3848</v>
      </c>
      <c r="EA337">
        <v>71631.2981</v>
      </c>
      <c r="EB337">
        <v>76894.774399999995</v>
      </c>
      <c r="EC337">
        <v>77273.152799999996</v>
      </c>
      <c r="ED337">
        <v>78168.882100000003</v>
      </c>
      <c r="EE337">
        <v>78744.034599999999</v>
      </c>
      <c r="EF337">
        <v>79012.648799999995</v>
      </c>
      <c r="EG337">
        <v>80219.956699999995</v>
      </c>
      <c r="EH337">
        <v>79040.945000000007</v>
      </c>
      <c r="EI337">
        <v>82445.556800000006</v>
      </c>
      <c r="EJ337">
        <v>86847.4326</v>
      </c>
    </row>
    <row r="338" spans="1:140" x14ac:dyDescent="0.25">
      <c r="A338" t="s">
        <v>337</v>
      </c>
      <c r="B338">
        <v>18406.410400000001</v>
      </c>
      <c r="C338">
        <v>17673.411700000001</v>
      </c>
      <c r="D338">
        <v>18890.5514</v>
      </c>
      <c r="E338">
        <v>19188.571899999999</v>
      </c>
      <c r="F338">
        <v>20310.099900000001</v>
      </c>
      <c r="G338">
        <v>23423.6963</v>
      </c>
      <c r="H338">
        <v>22866.8658</v>
      </c>
      <c r="I338">
        <v>22471.101900000001</v>
      </c>
      <c r="J338">
        <v>24965.3344</v>
      </c>
      <c r="K338">
        <v>23223.039499999999</v>
      </c>
      <c r="L338">
        <v>20558.993299999998</v>
      </c>
      <c r="M338">
        <v>20096.889500000001</v>
      </c>
      <c r="N338">
        <v>21606.088100000001</v>
      </c>
      <c r="O338">
        <v>23710.783899999999</v>
      </c>
      <c r="P338">
        <v>21928.717700000001</v>
      </c>
      <c r="Q338">
        <v>20621.041799999999</v>
      </c>
      <c r="R338">
        <v>17722.207999999999</v>
      </c>
      <c r="S338">
        <v>12101.9262</v>
      </c>
      <c r="T338">
        <v>15460.5093</v>
      </c>
      <c r="U338">
        <v>18699.635399999999</v>
      </c>
      <c r="V338">
        <v>19470.3446</v>
      </c>
      <c r="W338">
        <v>20454.809399999998</v>
      </c>
      <c r="X338">
        <v>21992.7281</v>
      </c>
      <c r="Y338">
        <v>19790.6273</v>
      </c>
      <c r="Z338">
        <v>24034.9889</v>
      </c>
      <c r="AA338">
        <v>20100.470600000001</v>
      </c>
      <c r="AB338">
        <v>20367.248800000001</v>
      </c>
      <c r="AC338">
        <v>19795.8822</v>
      </c>
      <c r="AD338">
        <v>21682.377100000002</v>
      </c>
      <c r="AE338">
        <v>21436.4542</v>
      </c>
      <c r="AF338">
        <v>26457.694500000001</v>
      </c>
      <c r="AG338">
        <v>23335.449799999999</v>
      </c>
      <c r="AH338">
        <v>21140.506799999999</v>
      </c>
      <c r="AI338">
        <v>24117.9084</v>
      </c>
      <c r="AJ338">
        <v>25059.1034</v>
      </c>
      <c r="AK338">
        <v>27617.027999999998</v>
      </c>
      <c r="AL338">
        <v>26504.0736</v>
      </c>
      <c r="AM338">
        <v>30404.338599999999</v>
      </c>
      <c r="AN338">
        <v>27597.7232</v>
      </c>
      <c r="AO338">
        <v>30273.566900000002</v>
      </c>
      <c r="AP338">
        <v>31009.177</v>
      </c>
      <c r="AQ338">
        <v>30046.465700000001</v>
      </c>
      <c r="AR338">
        <v>29132.4928</v>
      </c>
      <c r="AS338">
        <v>30841.8531</v>
      </c>
      <c r="AT338">
        <v>27648.719700000001</v>
      </c>
      <c r="AU338">
        <v>27262.734700000001</v>
      </c>
      <c r="AV338">
        <v>26922.3822</v>
      </c>
      <c r="AW338">
        <v>28910.238499999999</v>
      </c>
      <c r="AX338">
        <v>27903.9787</v>
      </c>
      <c r="AY338">
        <v>26649.651699999999</v>
      </c>
      <c r="AZ338">
        <v>27486.616399999999</v>
      </c>
      <c r="BA338">
        <v>30951.482100000001</v>
      </c>
      <c r="BB338">
        <v>31114.592799999999</v>
      </c>
      <c r="BC338">
        <v>33075.122300000003</v>
      </c>
      <c r="BD338">
        <v>34089.696600000003</v>
      </c>
      <c r="BE338">
        <v>29699.806799999998</v>
      </c>
      <c r="BF338">
        <v>30427.3308</v>
      </c>
      <c r="BG338">
        <v>29418.958299999998</v>
      </c>
      <c r="BH338">
        <v>25381.7415</v>
      </c>
      <c r="BI338">
        <v>23612.452099999999</v>
      </c>
      <c r="BJ338">
        <v>23369.6378</v>
      </c>
      <c r="BK338">
        <v>24038.616000000002</v>
      </c>
      <c r="BL338">
        <v>22064.1456</v>
      </c>
      <c r="BM338">
        <v>25145.286700000001</v>
      </c>
      <c r="BN338">
        <v>27792.2896</v>
      </c>
      <c r="BO338">
        <v>27080.302899999999</v>
      </c>
      <c r="BP338">
        <v>23377.6469</v>
      </c>
      <c r="BQ338">
        <v>23133.491699999999</v>
      </c>
      <c r="BR338">
        <v>21327.324499999999</v>
      </c>
      <c r="BS338">
        <v>20013.154399999999</v>
      </c>
      <c r="BT338">
        <v>20807.9185</v>
      </c>
      <c r="BU338">
        <v>16109.5815</v>
      </c>
      <c r="BV338">
        <v>17044.334999999999</v>
      </c>
      <c r="BW338">
        <v>14891.419599999999</v>
      </c>
      <c r="BX338">
        <v>14931.3881</v>
      </c>
      <c r="BY338">
        <v>15812.34</v>
      </c>
      <c r="BZ338">
        <v>13985.7335</v>
      </c>
      <c r="CA338">
        <v>13567.654699999999</v>
      </c>
      <c r="CB338">
        <v>12364.075699999999</v>
      </c>
      <c r="CC338">
        <v>11467.767400000001</v>
      </c>
      <c r="CD338">
        <v>10755.700199999999</v>
      </c>
      <c r="CE338">
        <v>11581.5049</v>
      </c>
      <c r="CF338">
        <v>11780.836499999999</v>
      </c>
      <c r="CG338">
        <v>12494.437</v>
      </c>
      <c r="CH338">
        <v>11518.2305</v>
      </c>
      <c r="CI338">
        <v>12801.3886</v>
      </c>
      <c r="CJ338">
        <v>12540.4149</v>
      </c>
      <c r="CK338">
        <v>13637.89</v>
      </c>
      <c r="CL338">
        <v>11604.0371</v>
      </c>
      <c r="CM338">
        <v>9445.0156999999999</v>
      </c>
      <c r="CN338">
        <v>9263.768</v>
      </c>
      <c r="CO338">
        <v>9427.2379000000001</v>
      </c>
      <c r="CP338">
        <v>12544.7107</v>
      </c>
      <c r="CQ338">
        <v>13134.906300000001</v>
      </c>
      <c r="CR338">
        <v>10835.0537</v>
      </c>
      <c r="CS338">
        <v>13240.941000000001</v>
      </c>
      <c r="CT338">
        <v>13615.825999999999</v>
      </c>
      <c r="CU338">
        <v>12358.5165</v>
      </c>
      <c r="CV338">
        <v>9083.8690000000006</v>
      </c>
      <c r="CW338">
        <v>9030.9634999999998</v>
      </c>
      <c r="CX338">
        <v>8501.9087999999992</v>
      </c>
      <c r="CY338">
        <v>10296.626399999999</v>
      </c>
      <c r="CZ338">
        <v>9741.0529999999999</v>
      </c>
      <c r="DA338">
        <v>9518.8237000000008</v>
      </c>
      <c r="DB338">
        <v>10561.1852</v>
      </c>
      <c r="DC338">
        <v>13668.2415</v>
      </c>
      <c r="DD338">
        <v>14065.1126</v>
      </c>
      <c r="DE338">
        <v>18552.665000000001</v>
      </c>
      <c r="DF338">
        <v>17194.5059</v>
      </c>
      <c r="DG338">
        <v>20754.368200000001</v>
      </c>
      <c r="DH338">
        <v>23346.159899999999</v>
      </c>
      <c r="DI338">
        <v>20289.935300000001</v>
      </c>
      <c r="DJ338">
        <v>20847.059600000001</v>
      </c>
      <c r="DK338">
        <v>19658.9823</v>
      </c>
      <c r="DL338">
        <v>17217.531999999999</v>
      </c>
      <c r="DM338">
        <v>18082.654600000002</v>
      </c>
      <c r="DN338">
        <v>19255.6122</v>
      </c>
      <c r="DO338">
        <v>18186.570599999999</v>
      </c>
      <c r="DP338">
        <v>17518.209800000001</v>
      </c>
      <c r="DQ338">
        <v>18028.617099999999</v>
      </c>
      <c r="DR338">
        <v>18209.916399999998</v>
      </c>
      <c r="DS338">
        <v>17271.4264</v>
      </c>
      <c r="DT338">
        <v>19821.701700000001</v>
      </c>
      <c r="DU338">
        <v>20445.629300000001</v>
      </c>
      <c r="DV338">
        <v>20003.013999999999</v>
      </c>
      <c r="DW338">
        <v>19285.446800000002</v>
      </c>
      <c r="DX338">
        <v>19728.116000000002</v>
      </c>
      <c r="DY338">
        <v>20010.7844</v>
      </c>
      <c r="DZ338">
        <v>21605.4604</v>
      </c>
      <c r="EA338">
        <v>20378.739799999999</v>
      </c>
      <c r="EB338">
        <v>20852.558799999999</v>
      </c>
      <c r="EC338">
        <v>20960.680700000001</v>
      </c>
      <c r="ED338">
        <v>20768.625599999999</v>
      </c>
      <c r="EE338">
        <v>20117.772199999999</v>
      </c>
      <c r="EF338">
        <v>19565.065500000001</v>
      </c>
      <c r="EG338">
        <v>16551.362700000001</v>
      </c>
      <c r="EH338">
        <v>16108.6417</v>
      </c>
      <c r="EI338">
        <v>16469.854200000002</v>
      </c>
      <c r="EJ338">
        <v>17226.231800000001</v>
      </c>
    </row>
    <row r="339" spans="1:140" x14ac:dyDescent="0.25">
      <c r="A339" t="s">
        <v>338</v>
      </c>
      <c r="B339">
        <v>1496.2548999999999</v>
      </c>
      <c r="C339">
        <v>1323.5576000000001</v>
      </c>
      <c r="D339">
        <v>1176.1164000000001</v>
      </c>
      <c r="E339">
        <v>1178.6054999999999</v>
      </c>
      <c r="F339">
        <v>1393.8759</v>
      </c>
      <c r="G339">
        <v>1780.6899000000001</v>
      </c>
      <c r="H339">
        <v>1519.4486999999999</v>
      </c>
      <c r="I339">
        <v>1750.9838</v>
      </c>
      <c r="J339">
        <v>1654.2916</v>
      </c>
      <c r="K339">
        <v>1932.3739</v>
      </c>
      <c r="L339">
        <v>2120.2266</v>
      </c>
      <c r="M339">
        <v>1968.2731000000001</v>
      </c>
      <c r="N339">
        <v>1872.8507</v>
      </c>
      <c r="O339">
        <v>1608.2086999999999</v>
      </c>
      <c r="P339">
        <v>1905.5454</v>
      </c>
      <c r="Q339">
        <v>1877.1722</v>
      </c>
      <c r="R339">
        <v>1879.6069</v>
      </c>
      <c r="S339">
        <v>1507.0941</v>
      </c>
      <c r="T339">
        <v>1348.2159999999999</v>
      </c>
      <c r="U339">
        <v>1753.6195</v>
      </c>
      <c r="V339">
        <v>2120.3013000000001</v>
      </c>
      <c r="W339">
        <v>2120.8506000000002</v>
      </c>
      <c r="X339">
        <v>2518.7301000000002</v>
      </c>
      <c r="Y339">
        <v>2650.4083999999998</v>
      </c>
      <c r="Z339">
        <v>2274.4472999999998</v>
      </c>
      <c r="AA339">
        <v>2385.2269999999999</v>
      </c>
      <c r="AB339">
        <v>2522.8458000000001</v>
      </c>
      <c r="AC339">
        <v>2506.7694000000001</v>
      </c>
      <c r="AD339">
        <v>2650.8827999999999</v>
      </c>
      <c r="AE339">
        <v>2920.6523000000002</v>
      </c>
      <c r="AF339">
        <v>3203.7015000000001</v>
      </c>
      <c r="AG339">
        <v>3012.9985000000001</v>
      </c>
      <c r="AH339">
        <v>3401.5081</v>
      </c>
      <c r="AI339">
        <v>3535.8744000000002</v>
      </c>
      <c r="AJ339">
        <v>3947.5454</v>
      </c>
      <c r="AK339">
        <v>5161.9080000000004</v>
      </c>
      <c r="AL339">
        <v>5808.9103999999998</v>
      </c>
      <c r="AM339">
        <v>5678.2556000000004</v>
      </c>
      <c r="AN339">
        <v>5369.3334000000004</v>
      </c>
      <c r="AO339">
        <v>6572.0012999999999</v>
      </c>
      <c r="AP339">
        <v>8490.4056999999993</v>
      </c>
      <c r="AQ339">
        <v>9066.6761999999999</v>
      </c>
      <c r="AR339">
        <v>10759.8192</v>
      </c>
      <c r="AS339">
        <v>9181.6427000000003</v>
      </c>
      <c r="AT339">
        <v>11187.2855</v>
      </c>
      <c r="AU339">
        <v>10930.9</v>
      </c>
      <c r="AV339">
        <v>12552.5257</v>
      </c>
      <c r="AW339">
        <v>12219.642099999999</v>
      </c>
      <c r="AX339">
        <v>14222.199199999999</v>
      </c>
      <c r="AY339">
        <v>13796.2685</v>
      </c>
      <c r="AZ339">
        <v>13974.1042</v>
      </c>
      <c r="BA339">
        <v>12346.5327</v>
      </c>
      <c r="BB339">
        <v>5944.9966000000004</v>
      </c>
      <c r="BC339">
        <v>4309.5366000000004</v>
      </c>
      <c r="BD339">
        <v>3572.4580999999998</v>
      </c>
      <c r="BE339">
        <v>3835.9774000000002</v>
      </c>
      <c r="BF339">
        <v>6658.9119000000001</v>
      </c>
      <c r="BG339">
        <v>6136.5014000000001</v>
      </c>
      <c r="BH339">
        <v>6375.3554999999997</v>
      </c>
      <c r="BI339">
        <v>4449.0200000000004</v>
      </c>
      <c r="BJ339">
        <v>3521.9096</v>
      </c>
      <c r="BK339">
        <v>3801.1529999999998</v>
      </c>
      <c r="BL339">
        <v>3157.1251000000002</v>
      </c>
      <c r="BM339">
        <v>3316.5084999999999</v>
      </c>
      <c r="BN339">
        <v>3023.2874000000002</v>
      </c>
      <c r="BO339">
        <v>4393.0937000000004</v>
      </c>
      <c r="BP339">
        <v>4538.6229000000003</v>
      </c>
      <c r="BQ339">
        <v>5153.5115999999998</v>
      </c>
      <c r="BR339">
        <v>9185.2289999999994</v>
      </c>
      <c r="BS339">
        <v>10531.2574</v>
      </c>
      <c r="BT339">
        <v>10605.728800000001</v>
      </c>
      <c r="BU339">
        <v>12131.034299999999</v>
      </c>
      <c r="BV339">
        <v>12702.5802</v>
      </c>
      <c r="BW339">
        <v>11851.433999999999</v>
      </c>
      <c r="BX339">
        <v>14390.0512</v>
      </c>
      <c r="BY339">
        <v>16728.685000000001</v>
      </c>
      <c r="BZ339">
        <v>18219.4241</v>
      </c>
      <c r="CA339">
        <v>19109.4545</v>
      </c>
      <c r="CB339">
        <v>21676.502199999999</v>
      </c>
      <c r="CC339">
        <v>21816.943200000002</v>
      </c>
      <c r="CD339">
        <v>24398.9342</v>
      </c>
      <c r="CE339">
        <v>26651.898499999999</v>
      </c>
      <c r="CF339">
        <v>21053.941200000001</v>
      </c>
      <c r="CG339">
        <v>19305.5304</v>
      </c>
      <c r="CH339">
        <v>25047.9126</v>
      </c>
      <c r="CI339">
        <v>26412.919900000001</v>
      </c>
      <c r="CJ339">
        <v>25401.6738</v>
      </c>
      <c r="CK339">
        <v>28701.872299999999</v>
      </c>
      <c r="CL339">
        <v>27111.864099999999</v>
      </c>
      <c r="CM339">
        <v>23662.970600000001</v>
      </c>
      <c r="CN339">
        <v>20880.792799999999</v>
      </c>
      <c r="CO339">
        <v>20580.765800000001</v>
      </c>
      <c r="CP339">
        <v>26728.052299999999</v>
      </c>
      <c r="CQ339">
        <v>28731.143700000001</v>
      </c>
      <c r="CR339">
        <v>25208.945500000002</v>
      </c>
      <c r="CS339">
        <v>33736.838100000001</v>
      </c>
      <c r="CT339">
        <v>37832.544800000003</v>
      </c>
      <c r="CU339">
        <v>39825.837200000002</v>
      </c>
      <c r="CV339">
        <v>48508.903899999998</v>
      </c>
      <c r="CW339">
        <v>48814.445099999997</v>
      </c>
      <c r="CX339">
        <v>43819.695699999997</v>
      </c>
      <c r="CY339">
        <v>46320.3413</v>
      </c>
      <c r="CZ339">
        <v>52709.796000000002</v>
      </c>
      <c r="DA339">
        <v>48884.670899999997</v>
      </c>
      <c r="DB339">
        <v>39314.9781</v>
      </c>
      <c r="DC339">
        <v>39987.065600000002</v>
      </c>
      <c r="DD339">
        <v>43762.741800000003</v>
      </c>
      <c r="DE339">
        <v>38559.740700000002</v>
      </c>
      <c r="DF339">
        <v>43930.6077</v>
      </c>
      <c r="DG339">
        <v>39180.773999999998</v>
      </c>
      <c r="DH339">
        <v>39121.192999999999</v>
      </c>
      <c r="DI339">
        <v>41779.290500000003</v>
      </c>
      <c r="DJ339">
        <v>42250.888400000003</v>
      </c>
      <c r="DK339">
        <v>53587.338600000003</v>
      </c>
      <c r="DL339">
        <v>50209.967299999997</v>
      </c>
      <c r="DM339">
        <v>53128.153400000003</v>
      </c>
      <c r="DN339">
        <v>60563.214899999999</v>
      </c>
      <c r="DO339">
        <v>61174.399400000002</v>
      </c>
      <c r="DP339">
        <v>63619.137199999997</v>
      </c>
      <c r="DQ339">
        <v>65598.873500000002</v>
      </c>
      <c r="DR339">
        <v>70283.891600000003</v>
      </c>
      <c r="DS339">
        <v>64396.373200000002</v>
      </c>
      <c r="DT339">
        <v>78431.658500000005</v>
      </c>
      <c r="DU339">
        <v>75430.997799999997</v>
      </c>
      <c r="DV339">
        <v>78297.816099999996</v>
      </c>
      <c r="DW339">
        <v>85001.375899999999</v>
      </c>
      <c r="DX339">
        <v>81171.680999999997</v>
      </c>
      <c r="DY339">
        <v>83067.0677</v>
      </c>
      <c r="DZ339">
        <v>117296.269</v>
      </c>
      <c r="EA339">
        <v>126443.9026</v>
      </c>
      <c r="EB339">
        <v>128166.678</v>
      </c>
      <c r="EC339">
        <v>135824.03700000001</v>
      </c>
      <c r="ED339">
        <v>152837.9037</v>
      </c>
      <c r="EE339">
        <v>170151.7084</v>
      </c>
      <c r="EF339">
        <v>146945.13510000001</v>
      </c>
      <c r="EG339">
        <v>160109.0154</v>
      </c>
      <c r="EH339">
        <v>162917.7163</v>
      </c>
      <c r="EI339">
        <v>131601.7298</v>
      </c>
      <c r="EJ339">
        <v>124776.9996</v>
      </c>
    </row>
    <row r="340" spans="1:140" x14ac:dyDescent="0.25">
      <c r="A340" t="s">
        <v>339</v>
      </c>
      <c r="B340">
        <v>6244.4699000000001</v>
      </c>
      <c r="C340">
        <v>5920.8077000000003</v>
      </c>
      <c r="D340">
        <v>6245.7696999999998</v>
      </c>
      <c r="E340">
        <v>5673.8490000000002</v>
      </c>
      <c r="F340">
        <v>6283.1126999999997</v>
      </c>
      <c r="G340">
        <v>7047.9309000000003</v>
      </c>
      <c r="H340">
        <v>6525.6194999999998</v>
      </c>
      <c r="I340">
        <v>6898.6990999999998</v>
      </c>
      <c r="J340">
        <v>6529.5466999999999</v>
      </c>
      <c r="K340">
        <v>7249.5246999999999</v>
      </c>
      <c r="L340">
        <v>6949.5685999999996</v>
      </c>
      <c r="M340">
        <v>8005.0391</v>
      </c>
      <c r="N340">
        <v>8331.7754000000004</v>
      </c>
      <c r="O340">
        <v>8596.5899000000009</v>
      </c>
      <c r="P340">
        <v>6474.8868000000002</v>
      </c>
      <c r="Q340">
        <v>5977.8355000000001</v>
      </c>
      <c r="R340">
        <v>4228.9022000000004</v>
      </c>
      <c r="S340">
        <v>3038.9924000000001</v>
      </c>
      <c r="T340">
        <v>2986.0944</v>
      </c>
      <c r="U340">
        <v>2611.8407999999999</v>
      </c>
      <c r="V340">
        <v>2537.7835</v>
      </c>
      <c r="W340">
        <v>2556.2977999999998</v>
      </c>
      <c r="X340">
        <v>3014.4395</v>
      </c>
      <c r="Y340">
        <v>4134.9578000000001</v>
      </c>
      <c r="Z340">
        <v>4790.0793999999996</v>
      </c>
      <c r="AA340">
        <v>4332.5551999999998</v>
      </c>
      <c r="AB340">
        <v>5217.4273000000003</v>
      </c>
      <c r="AC340">
        <v>5132.5263999999997</v>
      </c>
      <c r="AD340">
        <v>5645.9116999999997</v>
      </c>
      <c r="AE340">
        <v>5450.2614999999996</v>
      </c>
      <c r="AF340">
        <v>5617.6756999999998</v>
      </c>
      <c r="AG340">
        <v>6408.2425999999996</v>
      </c>
      <c r="AH340">
        <v>6502.5792000000001</v>
      </c>
      <c r="AI340">
        <v>6785.5888000000004</v>
      </c>
      <c r="AJ340">
        <v>6925.9762000000001</v>
      </c>
      <c r="AK340">
        <v>7742.9885999999997</v>
      </c>
      <c r="AL340">
        <v>6944.7678999999998</v>
      </c>
      <c r="AM340">
        <v>6517.8901999999998</v>
      </c>
      <c r="AN340">
        <v>7142.5769</v>
      </c>
      <c r="AO340">
        <v>6414.4242000000004</v>
      </c>
      <c r="AP340">
        <v>7674.3288000000002</v>
      </c>
      <c r="AQ340">
        <v>7981.7111999999997</v>
      </c>
      <c r="AR340">
        <v>8946.9601000000002</v>
      </c>
      <c r="AS340">
        <v>9653.8274999999994</v>
      </c>
      <c r="AT340">
        <v>9795.7365000000009</v>
      </c>
      <c r="AU340">
        <v>9778.3683999999994</v>
      </c>
      <c r="AV340">
        <v>10155.3923</v>
      </c>
      <c r="AW340">
        <v>9459.3050000000003</v>
      </c>
      <c r="AX340">
        <v>9965.6717000000008</v>
      </c>
      <c r="AY340">
        <v>9147.0095999999994</v>
      </c>
      <c r="AZ340">
        <v>9075.9997999999996</v>
      </c>
      <c r="BA340">
        <v>6872.29</v>
      </c>
      <c r="BB340">
        <v>5343.0204000000003</v>
      </c>
      <c r="BC340">
        <v>5418.9157999999998</v>
      </c>
      <c r="BD340">
        <v>6164.5887000000002</v>
      </c>
      <c r="BE340">
        <v>5078.3828000000003</v>
      </c>
      <c r="BF340">
        <v>5089.1507000000001</v>
      </c>
      <c r="BG340">
        <v>4853.3796000000002</v>
      </c>
      <c r="BH340">
        <v>4675.4224000000004</v>
      </c>
      <c r="BI340">
        <v>4839.6109999999999</v>
      </c>
      <c r="BJ340">
        <v>4038.8508000000002</v>
      </c>
      <c r="BK340">
        <v>3951.2256000000002</v>
      </c>
      <c r="BL340">
        <v>4121.0432000000001</v>
      </c>
      <c r="BM340">
        <v>4404.5083000000004</v>
      </c>
      <c r="BN340">
        <v>4227.68</v>
      </c>
      <c r="BO340">
        <v>3660.7498000000001</v>
      </c>
      <c r="BP340">
        <v>3285.4958999999999</v>
      </c>
      <c r="BQ340">
        <v>3614.8553999999999</v>
      </c>
      <c r="BR340">
        <v>3982.0102999999999</v>
      </c>
      <c r="BS340">
        <v>3131.3103999999998</v>
      </c>
      <c r="BT340">
        <v>3036.5043000000001</v>
      </c>
      <c r="BU340">
        <v>2951.375</v>
      </c>
      <c r="BV340">
        <v>3222.2676000000001</v>
      </c>
      <c r="BW340">
        <v>3235.8110999999999</v>
      </c>
      <c r="BX340">
        <v>3337.8761</v>
      </c>
      <c r="BY340">
        <v>3232.0410000000002</v>
      </c>
      <c r="BZ340">
        <v>3713.7264</v>
      </c>
      <c r="CA340">
        <v>4131.6392999999998</v>
      </c>
      <c r="CB340">
        <v>3825.0585000000001</v>
      </c>
      <c r="CC340">
        <v>3352.7114000000001</v>
      </c>
      <c r="CD340">
        <v>3371.7685999999999</v>
      </c>
      <c r="CE340">
        <v>3842.7723999999998</v>
      </c>
      <c r="CF340">
        <v>4275.8611000000001</v>
      </c>
      <c r="CG340">
        <v>4615.1243999999997</v>
      </c>
      <c r="CH340">
        <v>4973.6998000000003</v>
      </c>
      <c r="CI340">
        <v>6026.2480999999998</v>
      </c>
      <c r="CJ340">
        <v>5507.1288000000004</v>
      </c>
      <c r="CK340">
        <v>6124.8018000000002</v>
      </c>
      <c r="CL340">
        <v>5065.7385999999997</v>
      </c>
      <c r="CM340">
        <v>4475.0527000000002</v>
      </c>
      <c r="CN340">
        <v>3736.7582000000002</v>
      </c>
      <c r="CO340">
        <v>3721.663</v>
      </c>
      <c r="CP340">
        <v>4086.6934000000001</v>
      </c>
      <c r="CQ340">
        <v>5264.5583999999999</v>
      </c>
      <c r="CR340">
        <v>5709.0379000000003</v>
      </c>
      <c r="CS340">
        <v>6384.2304999999997</v>
      </c>
      <c r="CT340">
        <v>6155.5027</v>
      </c>
      <c r="CU340">
        <v>5880.3692000000001</v>
      </c>
      <c r="CV340">
        <v>5338.2421000000004</v>
      </c>
      <c r="CW340">
        <v>5429.1493</v>
      </c>
      <c r="CX340">
        <v>5362.3239999999996</v>
      </c>
      <c r="CY340">
        <v>6550.5106999999998</v>
      </c>
      <c r="CZ340">
        <v>6252.1561000000002</v>
      </c>
      <c r="DA340">
        <v>5320.7057000000004</v>
      </c>
      <c r="DB340">
        <v>4750.3967000000002</v>
      </c>
      <c r="DC340">
        <v>5272.6355999999996</v>
      </c>
      <c r="DD340">
        <v>6588.0738000000001</v>
      </c>
      <c r="DE340">
        <v>7182.4865</v>
      </c>
      <c r="DF340">
        <v>8092.2471999999998</v>
      </c>
      <c r="DG340">
        <v>8769.0822000000007</v>
      </c>
      <c r="DH340">
        <v>8594.4151000000002</v>
      </c>
      <c r="DI340">
        <v>8611.4802</v>
      </c>
      <c r="DJ340">
        <v>8631.3405999999995</v>
      </c>
      <c r="DK340">
        <v>8061.3464000000004</v>
      </c>
      <c r="DL340">
        <v>8993.5607999999993</v>
      </c>
      <c r="DM340">
        <v>8054.8256000000001</v>
      </c>
      <c r="DN340">
        <v>7971.2941000000001</v>
      </c>
      <c r="DO340">
        <v>7254.2025999999996</v>
      </c>
      <c r="DP340">
        <v>7343.8486999999996</v>
      </c>
      <c r="DQ340">
        <v>6888.2156999999997</v>
      </c>
      <c r="DR340">
        <v>6469.8395</v>
      </c>
      <c r="DS340">
        <v>5669.0771000000004</v>
      </c>
      <c r="DT340">
        <v>5722.8597</v>
      </c>
      <c r="DU340">
        <v>5208.2110000000002</v>
      </c>
      <c r="DV340">
        <v>5913.8010000000004</v>
      </c>
      <c r="DW340">
        <v>6146.2614999999996</v>
      </c>
      <c r="DX340">
        <v>6174.2080999999998</v>
      </c>
      <c r="DY340">
        <v>6293.9793</v>
      </c>
      <c r="DZ340">
        <v>6319.9297999999999</v>
      </c>
      <c r="EA340">
        <v>4659.5237999999999</v>
      </c>
      <c r="EB340">
        <v>4877.7245999999996</v>
      </c>
      <c r="EC340">
        <v>5952.3419999999996</v>
      </c>
      <c r="ED340">
        <v>5839.9965000000002</v>
      </c>
      <c r="EE340">
        <v>6041.72</v>
      </c>
      <c r="EF340">
        <v>5739.9058000000005</v>
      </c>
      <c r="EG340">
        <v>5452.1111000000001</v>
      </c>
      <c r="EH340">
        <v>5761.8900999999996</v>
      </c>
      <c r="EI340">
        <v>4046.8672999999999</v>
      </c>
      <c r="EJ340">
        <v>3395.7624000000001</v>
      </c>
    </row>
    <row r="341" spans="1:140" x14ac:dyDescent="0.25">
      <c r="A341" t="s">
        <v>340</v>
      </c>
      <c r="B341">
        <v>6087.0060999999996</v>
      </c>
      <c r="C341">
        <v>5675.9071000000004</v>
      </c>
      <c r="D341">
        <v>5226.4387999999999</v>
      </c>
      <c r="E341">
        <v>5165.1952000000001</v>
      </c>
      <c r="F341">
        <v>5247.4435000000003</v>
      </c>
      <c r="G341">
        <v>5606.5945000000002</v>
      </c>
      <c r="H341">
        <v>5074.9202999999998</v>
      </c>
      <c r="I341">
        <v>5179.1055999999999</v>
      </c>
      <c r="J341">
        <v>5206.6212999999998</v>
      </c>
      <c r="K341">
        <v>4713.1027000000004</v>
      </c>
      <c r="L341">
        <v>4726.4458999999997</v>
      </c>
      <c r="M341">
        <v>4907.3887000000004</v>
      </c>
      <c r="N341">
        <v>4960.4102000000003</v>
      </c>
      <c r="O341">
        <v>4913.7948999999999</v>
      </c>
      <c r="P341">
        <v>4683.4607999999998</v>
      </c>
      <c r="Q341">
        <v>4519.2939999999999</v>
      </c>
      <c r="R341">
        <v>4047.6201000000001</v>
      </c>
      <c r="S341">
        <v>3554.0079000000001</v>
      </c>
      <c r="T341">
        <v>3304.6342</v>
      </c>
      <c r="U341">
        <v>3008.4512</v>
      </c>
      <c r="V341">
        <v>2654.6770999999999</v>
      </c>
      <c r="W341">
        <v>2400.1732000000002</v>
      </c>
      <c r="X341">
        <v>2688.194</v>
      </c>
      <c r="Y341">
        <v>3014.6176</v>
      </c>
      <c r="Z341">
        <v>2935.3905</v>
      </c>
      <c r="AA341">
        <v>3201.7449999999999</v>
      </c>
      <c r="AB341">
        <v>3539.4933999999998</v>
      </c>
      <c r="AC341">
        <v>3637.2267999999999</v>
      </c>
      <c r="AD341">
        <v>3824.4573</v>
      </c>
      <c r="AE341">
        <v>3562.7494999999999</v>
      </c>
      <c r="AF341">
        <v>3929.5032000000001</v>
      </c>
      <c r="AG341">
        <v>4241.1058999999996</v>
      </c>
      <c r="AH341">
        <v>3929.5032000000001</v>
      </c>
      <c r="AI341">
        <v>4157.4474</v>
      </c>
      <c r="AJ341">
        <v>4373.3467000000001</v>
      </c>
      <c r="AK341">
        <v>4511.7438000000002</v>
      </c>
      <c r="AL341">
        <v>4150.5352999999996</v>
      </c>
      <c r="AM341">
        <v>4022.9119000000001</v>
      </c>
      <c r="AN341">
        <v>4577.7963</v>
      </c>
      <c r="AO341">
        <v>4820.0812999999998</v>
      </c>
      <c r="AP341">
        <v>4840.6107000000002</v>
      </c>
      <c r="AQ341">
        <v>4817.4753000000001</v>
      </c>
      <c r="AR341">
        <v>4656.0577999999996</v>
      </c>
      <c r="AS341">
        <v>4903.7501000000002</v>
      </c>
      <c r="AT341">
        <v>5182.0559999999996</v>
      </c>
      <c r="AU341">
        <v>5351.2901000000002</v>
      </c>
      <c r="AV341">
        <v>5356.8760000000002</v>
      </c>
      <c r="AW341">
        <v>5432.2856000000002</v>
      </c>
      <c r="AX341">
        <v>5685.6887999999999</v>
      </c>
      <c r="AY341">
        <v>5671.6845999999996</v>
      </c>
      <c r="AZ341">
        <v>5638.0745999999999</v>
      </c>
      <c r="BA341">
        <v>5993.9062000000004</v>
      </c>
      <c r="BB341">
        <v>5999.5185000000001</v>
      </c>
      <c r="BC341">
        <v>6209.7417999999998</v>
      </c>
      <c r="BD341">
        <v>6440.2528000000002</v>
      </c>
      <c r="BE341">
        <v>6693.2527</v>
      </c>
      <c r="BF341">
        <v>6389.6529</v>
      </c>
      <c r="BG341">
        <v>6772.3249999999998</v>
      </c>
      <c r="BH341">
        <v>6871.0879999999997</v>
      </c>
      <c r="BI341">
        <v>6955.7421000000004</v>
      </c>
      <c r="BJ341">
        <v>7127.8730999999998</v>
      </c>
      <c r="BK341">
        <v>7031.2817999999997</v>
      </c>
      <c r="BL341">
        <v>7290.7368999999999</v>
      </c>
      <c r="BM341">
        <v>6934.6048000000001</v>
      </c>
      <c r="BN341">
        <v>7259.3972999999996</v>
      </c>
      <c r="BO341">
        <v>7256.5482000000002</v>
      </c>
      <c r="BP341">
        <v>7486.7807000000003</v>
      </c>
      <c r="BQ341">
        <v>7709.8044</v>
      </c>
      <c r="BR341">
        <v>8372.6803</v>
      </c>
      <c r="BS341">
        <v>8619.9107000000004</v>
      </c>
      <c r="BT341">
        <v>9130.2592000000004</v>
      </c>
      <c r="BU341">
        <v>9562.8106000000007</v>
      </c>
      <c r="BV341">
        <v>8964.8225999999995</v>
      </c>
      <c r="BW341">
        <v>8936.7392999999993</v>
      </c>
      <c r="BX341">
        <v>9602.4843999999994</v>
      </c>
      <c r="BY341">
        <v>9146.1162999999997</v>
      </c>
      <c r="BZ341">
        <v>9655.6231000000007</v>
      </c>
      <c r="CA341">
        <v>9875.0530999999992</v>
      </c>
      <c r="CB341">
        <v>9906.3824999999997</v>
      </c>
      <c r="CC341">
        <v>10301.134</v>
      </c>
      <c r="CD341">
        <v>10767.943300000001</v>
      </c>
      <c r="CE341">
        <v>10933.1803</v>
      </c>
      <c r="CF341">
        <v>11156.1142</v>
      </c>
      <c r="CG341">
        <v>11436.327600000001</v>
      </c>
      <c r="CH341">
        <v>11766.9483</v>
      </c>
      <c r="CI341">
        <v>12387.2557</v>
      </c>
      <c r="CJ341">
        <v>11881.1877</v>
      </c>
      <c r="CK341">
        <v>12508.6708</v>
      </c>
      <c r="CL341">
        <v>12921.7376</v>
      </c>
      <c r="CM341">
        <v>13278.334800000001</v>
      </c>
      <c r="CN341">
        <v>13208.880800000001</v>
      </c>
      <c r="CO341">
        <v>13391.986800000001</v>
      </c>
      <c r="CP341">
        <v>13657.1746</v>
      </c>
      <c r="CQ341">
        <v>13568.653200000001</v>
      </c>
      <c r="CR341">
        <v>13963.918100000001</v>
      </c>
      <c r="CS341">
        <v>13780.544400000001</v>
      </c>
      <c r="CT341">
        <v>14973.885</v>
      </c>
      <c r="CU341">
        <v>14469.254199999999</v>
      </c>
      <c r="CV341">
        <v>5541.4165000000003</v>
      </c>
      <c r="CW341">
        <v>5336.8548000000001</v>
      </c>
      <c r="CX341">
        <v>5896.2869000000001</v>
      </c>
      <c r="CY341">
        <v>6090.1809000000003</v>
      </c>
      <c r="CZ341">
        <v>6115.3022000000001</v>
      </c>
      <c r="DA341">
        <v>6217.277</v>
      </c>
      <c r="DB341">
        <v>6695.2839000000004</v>
      </c>
      <c r="DC341">
        <v>6868.0529999999999</v>
      </c>
      <c r="DD341">
        <v>7533.1158999999998</v>
      </c>
      <c r="DE341">
        <v>7283.5969999999998</v>
      </c>
      <c r="DF341">
        <v>7672.0515999999998</v>
      </c>
      <c r="DG341">
        <v>8527.36</v>
      </c>
      <c r="DH341">
        <v>8250.8317000000006</v>
      </c>
      <c r="DI341">
        <v>7713.1169</v>
      </c>
      <c r="DJ341">
        <v>7767.8883999999998</v>
      </c>
      <c r="DK341">
        <v>7494.0308999999997</v>
      </c>
      <c r="DL341">
        <v>7080.8665000000001</v>
      </c>
      <c r="DM341">
        <v>7145.4141</v>
      </c>
      <c r="DN341">
        <v>7219.6436999999996</v>
      </c>
      <c r="DO341">
        <v>7733.5897999999997</v>
      </c>
      <c r="DP341">
        <v>7694.7763000000004</v>
      </c>
      <c r="DQ341">
        <v>7849.82</v>
      </c>
      <c r="DR341">
        <v>8464.0709000000006</v>
      </c>
      <c r="DS341">
        <v>8233.5568999999996</v>
      </c>
      <c r="DT341">
        <v>8460.8238999999994</v>
      </c>
      <c r="DU341">
        <v>8756.1363999999994</v>
      </c>
      <c r="DV341">
        <v>8339.0223999999998</v>
      </c>
      <c r="DW341">
        <v>8593.2011999999995</v>
      </c>
      <c r="DX341">
        <v>9271.9303999999993</v>
      </c>
      <c r="DY341">
        <v>8645.4940999999999</v>
      </c>
      <c r="DZ341">
        <v>8312.0683000000008</v>
      </c>
      <c r="EA341">
        <v>7804.3123999999998</v>
      </c>
      <c r="EB341">
        <v>8067.4929000000002</v>
      </c>
      <c r="EC341">
        <v>8233.2595000000001</v>
      </c>
      <c r="ED341">
        <v>9177.8040999999994</v>
      </c>
      <c r="EE341">
        <v>9533.3078999999998</v>
      </c>
      <c r="EF341">
        <v>9497.0319999999992</v>
      </c>
      <c r="EG341">
        <v>9827.4030999999995</v>
      </c>
      <c r="EH341">
        <v>9046.8742000000002</v>
      </c>
      <c r="EI341">
        <v>9206.6103000000003</v>
      </c>
      <c r="EJ341">
        <v>9827.2724999999991</v>
      </c>
    </row>
    <row r="342" spans="1:140" x14ac:dyDescent="0.25">
      <c r="A342" t="s">
        <v>341</v>
      </c>
      <c r="B342">
        <v>28601.5298</v>
      </c>
      <c r="C342">
        <v>29466.276300000001</v>
      </c>
      <c r="D342">
        <v>28344.035899999999</v>
      </c>
      <c r="E342">
        <v>28288.803899999999</v>
      </c>
      <c r="F342">
        <v>29453.696100000001</v>
      </c>
      <c r="G342">
        <v>33046.572899999999</v>
      </c>
      <c r="H342">
        <v>32742.341</v>
      </c>
      <c r="I342">
        <v>32039.116300000002</v>
      </c>
      <c r="J342">
        <v>30496.6859</v>
      </c>
      <c r="K342">
        <v>29934.787100000001</v>
      </c>
      <c r="L342">
        <v>33813.380799999999</v>
      </c>
      <c r="M342">
        <v>32913.034099999997</v>
      </c>
      <c r="N342">
        <v>33686.588900000002</v>
      </c>
      <c r="O342">
        <v>29370.448499999999</v>
      </c>
      <c r="P342">
        <v>29294.668900000001</v>
      </c>
      <c r="Q342">
        <v>30258.177899999999</v>
      </c>
      <c r="R342">
        <v>33398.318800000001</v>
      </c>
      <c r="S342">
        <v>27963.332900000001</v>
      </c>
      <c r="T342">
        <v>25838.061300000001</v>
      </c>
      <c r="U342">
        <v>24746.312300000001</v>
      </c>
      <c r="V342">
        <v>21904.329699999998</v>
      </c>
      <c r="W342">
        <v>20103.576000000001</v>
      </c>
      <c r="X342">
        <v>22698.2104</v>
      </c>
      <c r="Y342">
        <v>25413.771199999999</v>
      </c>
      <c r="Z342">
        <v>27632.086899999998</v>
      </c>
      <c r="AA342">
        <v>25079.569800000001</v>
      </c>
      <c r="AB342">
        <v>27523.109400000001</v>
      </c>
      <c r="AC342">
        <v>26915.696100000001</v>
      </c>
      <c r="AD342">
        <v>31439.71</v>
      </c>
      <c r="AE342">
        <v>30282.2084</v>
      </c>
      <c r="AF342">
        <v>31257.496999999999</v>
      </c>
      <c r="AG342">
        <v>31825.902699999999</v>
      </c>
      <c r="AH342">
        <v>31075.087100000001</v>
      </c>
      <c r="AI342">
        <v>32951.778599999998</v>
      </c>
      <c r="AJ342">
        <v>35827.747499999998</v>
      </c>
      <c r="AK342">
        <v>36869.5285</v>
      </c>
      <c r="AL342">
        <v>35155.005499999999</v>
      </c>
      <c r="AM342">
        <v>32809.071900000003</v>
      </c>
      <c r="AN342">
        <v>35569.552100000001</v>
      </c>
      <c r="AO342">
        <v>33661.735500000003</v>
      </c>
      <c r="AP342">
        <v>38537.878299999997</v>
      </c>
      <c r="AQ342">
        <v>38917.949200000003</v>
      </c>
      <c r="AR342">
        <v>41159.171999999999</v>
      </c>
      <c r="AS342">
        <v>40819.882400000002</v>
      </c>
      <c r="AT342">
        <v>39466.2477</v>
      </c>
      <c r="AU342">
        <v>42600.388400000003</v>
      </c>
      <c r="AV342">
        <v>36222.053200000002</v>
      </c>
      <c r="AW342">
        <v>39030.3776</v>
      </c>
      <c r="AX342">
        <v>40040.274400000002</v>
      </c>
      <c r="AY342">
        <v>42662.213000000003</v>
      </c>
      <c r="AZ342">
        <v>42097.530599999998</v>
      </c>
      <c r="BA342">
        <v>40461.395100000002</v>
      </c>
      <c r="BB342">
        <v>39929.0697</v>
      </c>
      <c r="BC342">
        <v>44674.472699999998</v>
      </c>
      <c r="BD342">
        <v>44595.649100000002</v>
      </c>
      <c r="BE342">
        <v>44683.746099999997</v>
      </c>
      <c r="BF342">
        <v>47722.431299999997</v>
      </c>
      <c r="BG342">
        <v>49467.074999999997</v>
      </c>
      <c r="BH342">
        <v>49705.426299999999</v>
      </c>
      <c r="BI342">
        <v>51277.631999999998</v>
      </c>
      <c r="BJ342">
        <v>49586.254000000001</v>
      </c>
      <c r="BK342">
        <v>40235.5461</v>
      </c>
      <c r="BL342">
        <v>42369.209199999998</v>
      </c>
      <c r="BM342">
        <v>44189.247000000003</v>
      </c>
      <c r="BN342">
        <v>43077.253799999999</v>
      </c>
      <c r="BO342">
        <v>41171.481699999997</v>
      </c>
      <c r="BP342">
        <v>43919.851499999997</v>
      </c>
      <c r="BQ342">
        <v>46497.008300000001</v>
      </c>
      <c r="BR342">
        <v>48704.715100000001</v>
      </c>
      <c r="BS342">
        <v>48974.6898</v>
      </c>
      <c r="BT342">
        <v>53066.405599999998</v>
      </c>
      <c r="BU342">
        <v>56833.885199999997</v>
      </c>
      <c r="BV342">
        <v>55100.273000000001</v>
      </c>
      <c r="BW342">
        <v>56905.374400000001</v>
      </c>
      <c r="BX342">
        <v>56020.976999999999</v>
      </c>
      <c r="BY342">
        <v>55931.941700000003</v>
      </c>
      <c r="BZ342">
        <v>64675.202899999997</v>
      </c>
      <c r="CA342">
        <v>67392.694300000003</v>
      </c>
      <c r="CB342">
        <v>70399.390599999999</v>
      </c>
      <c r="CC342">
        <v>69954.612999999998</v>
      </c>
      <c r="CD342">
        <v>64507.540099999998</v>
      </c>
      <c r="CE342">
        <v>69333.430099999998</v>
      </c>
      <c r="CF342">
        <v>65401.879300000001</v>
      </c>
      <c r="CG342">
        <v>64060.2261</v>
      </c>
      <c r="CH342">
        <v>67537.655799999993</v>
      </c>
      <c r="CI342">
        <v>68099.664699999994</v>
      </c>
      <c r="CJ342">
        <v>66971.786200000002</v>
      </c>
      <c r="CK342">
        <v>68204.768700000001</v>
      </c>
      <c r="CL342">
        <v>77452.137100000007</v>
      </c>
      <c r="CM342">
        <v>80094.439499999993</v>
      </c>
      <c r="CN342">
        <v>85539.1728</v>
      </c>
      <c r="CO342">
        <v>82834.036300000007</v>
      </c>
      <c r="CP342">
        <v>79698.3315</v>
      </c>
      <c r="CQ342">
        <v>83905.712299999999</v>
      </c>
      <c r="CR342">
        <v>86678.955000000002</v>
      </c>
      <c r="CS342">
        <v>84977.450200000007</v>
      </c>
      <c r="CT342">
        <v>87410.535799999998</v>
      </c>
      <c r="CU342">
        <v>92869.9329</v>
      </c>
      <c r="CV342">
        <v>98557.3465</v>
      </c>
      <c r="CW342">
        <v>95589.164000000004</v>
      </c>
      <c r="CX342">
        <v>105186.5727</v>
      </c>
      <c r="CY342">
        <v>111662.94990000001</v>
      </c>
      <c r="CZ342">
        <v>112728.1921</v>
      </c>
      <c r="DA342">
        <v>106524.22139999999</v>
      </c>
      <c r="DB342">
        <v>105612.2365</v>
      </c>
      <c r="DC342">
        <v>104896.91409999999</v>
      </c>
      <c r="DD342">
        <v>104692.53630000001</v>
      </c>
      <c r="DE342">
        <v>99297.497600000002</v>
      </c>
      <c r="DF342">
        <v>93030.332800000004</v>
      </c>
      <c r="DG342">
        <v>92996.638399999996</v>
      </c>
      <c r="DH342">
        <v>93124.178</v>
      </c>
      <c r="DI342">
        <v>96714.911999999997</v>
      </c>
      <c r="DJ342">
        <v>88342.125599999999</v>
      </c>
      <c r="DK342">
        <v>83571.4899</v>
      </c>
      <c r="DL342">
        <v>83388.292100000006</v>
      </c>
      <c r="DM342">
        <v>84654.022100000002</v>
      </c>
      <c r="DN342">
        <v>87521.837599999999</v>
      </c>
      <c r="DO342">
        <v>94569.91</v>
      </c>
      <c r="DP342">
        <v>92204.007700000002</v>
      </c>
      <c r="DQ342">
        <v>91468.972299999994</v>
      </c>
      <c r="DR342">
        <v>87474.117400000003</v>
      </c>
      <c r="DS342">
        <v>97395.226599999995</v>
      </c>
      <c r="DT342">
        <v>96924.304399999994</v>
      </c>
      <c r="DU342">
        <v>86682.007100000003</v>
      </c>
      <c r="DV342">
        <v>85106.269</v>
      </c>
      <c r="DW342">
        <v>89717.199699999997</v>
      </c>
      <c r="DX342">
        <v>98576.344899999996</v>
      </c>
      <c r="DY342">
        <v>102051.4792</v>
      </c>
      <c r="DZ342">
        <v>110989.89</v>
      </c>
      <c r="EA342">
        <v>109053.8306</v>
      </c>
      <c r="EB342">
        <v>108093.9357</v>
      </c>
      <c r="EC342">
        <v>110228.2248</v>
      </c>
      <c r="ED342">
        <v>115724.32429999999</v>
      </c>
      <c r="EE342">
        <v>128424.9884</v>
      </c>
      <c r="EF342">
        <v>123098.6495</v>
      </c>
      <c r="EG342">
        <v>131565.58300000001</v>
      </c>
      <c r="EH342">
        <v>135598.98050000001</v>
      </c>
      <c r="EI342">
        <v>119171.6507</v>
      </c>
      <c r="EJ342">
        <v>119298.6994</v>
      </c>
    </row>
    <row r="343" spans="1:140" x14ac:dyDescent="0.25">
      <c r="A343" t="s">
        <v>342</v>
      </c>
      <c r="B343">
        <v>1039.6704999999999</v>
      </c>
      <c r="C343">
        <v>870.05930000000001</v>
      </c>
      <c r="D343">
        <v>699.53139999999996</v>
      </c>
      <c r="E343">
        <v>759.81920000000002</v>
      </c>
      <c r="F343">
        <v>812.25229999999999</v>
      </c>
      <c r="G343">
        <v>550.08699999999999</v>
      </c>
      <c r="H343">
        <v>614.87990000000002</v>
      </c>
      <c r="I343">
        <v>618.56740000000002</v>
      </c>
      <c r="J343">
        <v>657.28549999999996</v>
      </c>
      <c r="K343">
        <v>641.64279999999997</v>
      </c>
      <c r="L343">
        <v>640.71950000000004</v>
      </c>
      <c r="M343">
        <v>444.99540000000002</v>
      </c>
      <c r="N343">
        <v>412.11250000000001</v>
      </c>
      <c r="O343">
        <v>309.54640000000001</v>
      </c>
      <c r="P343">
        <v>460.16149999999999</v>
      </c>
      <c r="Q343">
        <v>366.88639999999998</v>
      </c>
      <c r="R343">
        <v>331.7688</v>
      </c>
      <c r="S343">
        <v>511.05329999999998</v>
      </c>
      <c r="T343">
        <v>439.11849999999998</v>
      </c>
      <c r="U343">
        <v>513.99980000000005</v>
      </c>
      <c r="V343">
        <v>379.95310000000001</v>
      </c>
      <c r="W343">
        <v>415.08249999999998</v>
      </c>
      <c r="X343">
        <v>498.60789999999997</v>
      </c>
      <c r="Y343">
        <v>518.03420000000006</v>
      </c>
      <c r="Z343">
        <v>624.7287</v>
      </c>
      <c r="AA343">
        <v>599.73950000000002</v>
      </c>
      <c r="AB343">
        <v>655.27099999999996</v>
      </c>
      <c r="AC343">
        <v>768.13229999999999</v>
      </c>
      <c r="AD343">
        <v>902.48599999999999</v>
      </c>
      <c r="AE343">
        <v>752.38049999999998</v>
      </c>
      <c r="AF343">
        <v>811.75199999999995</v>
      </c>
      <c r="AG343">
        <v>868.60260000000005</v>
      </c>
      <c r="AH343">
        <v>1064.3177000000001</v>
      </c>
      <c r="AI343">
        <v>1154.7194999999999</v>
      </c>
      <c r="AJ343">
        <v>1424.3525999999999</v>
      </c>
      <c r="AK343">
        <v>1307.2953</v>
      </c>
      <c r="AL343">
        <v>1150.3293000000001</v>
      </c>
      <c r="AM343">
        <v>1138.1017999999999</v>
      </c>
      <c r="AN343">
        <v>1230.1135999999999</v>
      </c>
      <c r="AO343">
        <v>1206.5662</v>
      </c>
      <c r="AP343">
        <v>1391.1774</v>
      </c>
      <c r="AQ343">
        <v>1372.3396</v>
      </c>
      <c r="AR343">
        <v>1195.1851999999999</v>
      </c>
      <c r="AS343">
        <v>1212.1649</v>
      </c>
      <c r="AT343">
        <v>1270.4505999999999</v>
      </c>
      <c r="AU343">
        <v>1086.8529000000001</v>
      </c>
      <c r="AV343">
        <v>1077.2465999999999</v>
      </c>
      <c r="AW343">
        <v>1184.0818999999999</v>
      </c>
      <c r="AX343">
        <v>1104.2304999999999</v>
      </c>
      <c r="AY343">
        <v>829.31359999999995</v>
      </c>
      <c r="AZ343">
        <v>734.6327</v>
      </c>
      <c r="BA343">
        <v>655.04819999999995</v>
      </c>
      <c r="BB343">
        <v>554.93169999999998</v>
      </c>
      <c r="BC343">
        <v>620.15039999999999</v>
      </c>
      <c r="BD343">
        <v>572.13250000000005</v>
      </c>
      <c r="BE343">
        <v>640.21630000000005</v>
      </c>
      <c r="BF343">
        <v>715.16560000000004</v>
      </c>
      <c r="BG343">
        <v>821.18510000000003</v>
      </c>
      <c r="BH343">
        <v>907.08309999999994</v>
      </c>
      <c r="BI343">
        <v>872.72389999999996</v>
      </c>
      <c r="BJ343">
        <v>767.89570000000003</v>
      </c>
      <c r="BK343">
        <v>924.91319999999996</v>
      </c>
      <c r="BL343">
        <v>976.48829999999998</v>
      </c>
      <c r="BM343">
        <v>985.92349999999999</v>
      </c>
      <c r="BN343">
        <v>1227.2335</v>
      </c>
      <c r="BO343">
        <v>1034.1855</v>
      </c>
      <c r="BP343">
        <v>752.05290000000002</v>
      </c>
      <c r="BQ343">
        <v>853.40150000000006</v>
      </c>
      <c r="BR343">
        <v>986.99749999999995</v>
      </c>
      <c r="BS343">
        <v>1067.6157000000001</v>
      </c>
      <c r="BT343">
        <v>1268.1845000000001</v>
      </c>
      <c r="BU343">
        <v>1251.9744000000001</v>
      </c>
      <c r="BV343">
        <v>1094.0028</v>
      </c>
      <c r="BW343">
        <v>1334.2901999999999</v>
      </c>
      <c r="BX343">
        <v>1295.0123000000001</v>
      </c>
      <c r="BY343">
        <v>1409.921</v>
      </c>
      <c r="BZ343">
        <v>1209.6612</v>
      </c>
      <c r="CA343">
        <v>1100.8496</v>
      </c>
      <c r="CB343">
        <v>1458.4092000000001</v>
      </c>
      <c r="CC343">
        <v>1317.9096</v>
      </c>
      <c r="CD343">
        <v>1699.9123999999999</v>
      </c>
      <c r="CE343">
        <v>1624.8589999999999</v>
      </c>
      <c r="CF343">
        <v>1534.9409000000001</v>
      </c>
      <c r="CG343">
        <v>1494.0433</v>
      </c>
      <c r="CH343">
        <v>1489.4402</v>
      </c>
      <c r="CI343">
        <v>1627.8451</v>
      </c>
      <c r="CJ343">
        <v>1339.6072999999999</v>
      </c>
      <c r="CK343">
        <v>1815.3251</v>
      </c>
      <c r="CL343">
        <v>1536.5340000000001</v>
      </c>
      <c r="CM343">
        <v>1755.4931999999999</v>
      </c>
      <c r="CN343">
        <v>2141.1181999999999</v>
      </c>
      <c r="CO343">
        <v>1990.8417999999999</v>
      </c>
      <c r="CP343">
        <v>1880.3822</v>
      </c>
      <c r="CQ343">
        <v>1717.1576</v>
      </c>
      <c r="CR343">
        <v>1445.1976999999999</v>
      </c>
      <c r="CS343">
        <v>1251.8072</v>
      </c>
      <c r="CT343">
        <v>1512.5513000000001</v>
      </c>
      <c r="CU343">
        <v>1645.3928000000001</v>
      </c>
      <c r="CV343">
        <v>1658.5454</v>
      </c>
      <c r="CW343">
        <v>1462.6995999999999</v>
      </c>
      <c r="CX343">
        <v>1450.7862</v>
      </c>
      <c r="CY343">
        <v>1571.2438</v>
      </c>
      <c r="CZ343">
        <v>2089.8485000000001</v>
      </c>
      <c r="DA343">
        <v>2248.6556</v>
      </c>
      <c r="DB343">
        <v>1820.2766999999999</v>
      </c>
      <c r="DC343">
        <v>1490.6518000000001</v>
      </c>
      <c r="DD343">
        <v>1869.162</v>
      </c>
      <c r="DE343">
        <v>2136.2784999999999</v>
      </c>
      <c r="DF343">
        <v>2103.8964999999998</v>
      </c>
      <c r="DG343">
        <v>1939.0186000000001</v>
      </c>
      <c r="DH343">
        <v>2355.9825000000001</v>
      </c>
      <c r="DI343">
        <v>2440.6743000000001</v>
      </c>
      <c r="DJ343">
        <v>2349.0635000000002</v>
      </c>
      <c r="DK343">
        <v>1855.0708999999999</v>
      </c>
      <c r="DL343">
        <v>1877.5816</v>
      </c>
      <c r="DM343">
        <v>1875.2891</v>
      </c>
      <c r="DN343">
        <v>1850.8353999999999</v>
      </c>
      <c r="DO343">
        <v>1999.0857000000001</v>
      </c>
      <c r="DP343">
        <v>3610.4144999999999</v>
      </c>
      <c r="DQ343">
        <v>2918.1747999999998</v>
      </c>
      <c r="DR343">
        <v>3084.3757999999998</v>
      </c>
      <c r="DS343">
        <v>3033.1765999999998</v>
      </c>
      <c r="DT343">
        <v>3386.9178999999999</v>
      </c>
      <c r="DU343">
        <v>3287.5680000000002</v>
      </c>
      <c r="DV343">
        <v>3751.8607000000002</v>
      </c>
      <c r="DW343">
        <v>3765.9301999999998</v>
      </c>
      <c r="DX343">
        <v>8501.6813000000002</v>
      </c>
      <c r="DY343">
        <v>9403.9712</v>
      </c>
      <c r="DZ343">
        <v>13165.874599999999</v>
      </c>
      <c r="EA343">
        <v>13883.031300000001</v>
      </c>
      <c r="EB343">
        <v>17099.669600000001</v>
      </c>
      <c r="EC343">
        <v>14326.171899999999</v>
      </c>
      <c r="ED343">
        <v>13758.476699999999</v>
      </c>
      <c r="EE343">
        <v>8369.5828999999994</v>
      </c>
      <c r="EF343">
        <v>9015.7702000000008</v>
      </c>
      <c r="EG343">
        <v>11467.448700000001</v>
      </c>
      <c r="EH343">
        <v>10513.696400000001</v>
      </c>
      <c r="EI343">
        <v>6671.0920999999998</v>
      </c>
      <c r="EJ343">
        <v>6990.9125000000004</v>
      </c>
    </row>
    <row r="344" spans="1:140" x14ac:dyDescent="0.25">
      <c r="A344" t="s">
        <v>343</v>
      </c>
      <c r="B344" t="s">
        <v>506</v>
      </c>
      <c r="C344" t="s">
        <v>506</v>
      </c>
      <c r="D344" t="s">
        <v>506</v>
      </c>
      <c r="E344" t="s">
        <v>506</v>
      </c>
      <c r="F344" t="s">
        <v>506</v>
      </c>
      <c r="G344" t="s">
        <v>506</v>
      </c>
      <c r="H344" t="s">
        <v>506</v>
      </c>
      <c r="I344" t="s">
        <v>506</v>
      </c>
      <c r="J344" t="s">
        <v>506</v>
      </c>
      <c r="K344" t="s">
        <v>506</v>
      </c>
      <c r="L344" t="s">
        <v>506</v>
      </c>
      <c r="M344" t="s">
        <v>506</v>
      </c>
      <c r="N344" t="s">
        <v>506</v>
      </c>
      <c r="O344" t="s">
        <v>506</v>
      </c>
      <c r="P344" t="s">
        <v>506</v>
      </c>
      <c r="Q344" t="s">
        <v>506</v>
      </c>
      <c r="R344" t="s">
        <v>506</v>
      </c>
      <c r="S344" t="s">
        <v>506</v>
      </c>
      <c r="T344" t="s">
        <v>506</v>
      </c>
      <c r="U344" t="s">
        <v>506</v>
      </c>
      <c r="V344" t="s">
        <v>506</v>
      </c>
      <c r="W344" t="s">
        <v>506</v>
      </c>
      <c r="X344" t="s">
        <v>506</v>
      </c>
      <c r="Y344" t="s">
        <v>506</v>
      </c>
      <c r="Z344" t="s">
        <v>506</v>
      </c>
      <c r="AA344" t="s">
        <v>506</v>
      </c>
      <c r="AB344" t="s">
        <v>506</v>
      </c>
      <c r="AC344" t="s">
        <v>506</v>
      </c>
      <c r="AD344" t="s">
        <v>506</v>
      </c>
      <c r="AE344" t="s">
        <v>506</v>
      </c>
      <c r="AF344" t="s">
        <v>506</v>
      </c>
      <c r="AG344" t="s">
        <v>506</v>
      </c>
      <c r="AH344" t="s">
        <v>506</v>
      </c>
      <c r="AI344" t="s">
        <v>506</v>
      </c>
      <c r="AJ344" t="s">
        <v>506</v>
      </c>
      <c r="AK344" t="s">
        <v>506</v>
      </c>
      <c r="AL344" t="s">
        <v>506</v>
      </c>
      <c r="AM344" t="s">
        <v>506</v>
      </c>
      <c r="AN344" t="s">
        <v>506</v>
      </c>
      <c r="AO344" t="s">
        <v>506</v>
      </c>
      <c r="AP344" t="s">
        <v>506</v>
      </c>
      <c r="AQ344" t="s">
        <v>506</v>
      </c>
      <c r="AR344" t="s">
        <v>506</v>
      </c>
      <c r="AS344" t="s">
        <v>506</v>
      </c>
      <c r="AT344">
        <v>9342.0175999999992</v>
      </c>
      <c r="AU344">
        <v>9528.3562999999995</v>
      </c>
      <c r="AV344">
        <v>9783.4608000000007</v>
      </c>
      <c r="AW344">
        <v>10705.688899999999</v>
      </c>
      <c r="AX344">
        <v>11278.7603</v>
      </c>
      <c r="AY344">
        <v>11160.5643</v>
      </c>
      <c r="AZ344">
        <v>10746.349700000001</v>
      </c>
      <c r="BA344">
        <v>10638.7428</v>
      </c>
      <c r="BB344">
        <v>9354.6329000000005</v>
      </c>
      <c r="BC344">
        <v>10543.2629</v>
      </c>
      <c r="BD344">
        <v>10435.4953</v>
      </c>
      <c r="BE344">
        <v>10665.3995</v>
      </c>
      <c r="BF344">
        <v>10410.3495</v>
      </c>
      <c r="BG344">
        <v>10622.0473</v>
      </c>
      <c r="BH344">
        <v>10865.409299999999</v>
      </c>
      <c r="BI344">
        <v>10541.766799999999</v>
      </c>
      <c r="BJ344">
        <v>10007.8238</v>
      </c>
      <c r="BK344">
        <v>9459.4498999999996</v>
      </c>
      <c r="BL344">
        <v>10293.1253</v>
      </c>
      <c r="BM344">
        <v>10126.9907</v>
      </c>
      <c r="BN344">
        <v>10827.645500000001</v>
      </c>
      <c r="BO344">
        <v>10473.9647</v>
      </c>
      <c r="BP344">
        <v>10256.6626</v>
      </c>
      <c r="BQ344">
        <v>11078.7891</v>
      </c>
      <c r="BR344">
        <v>11774.1561</v>
      </c>
      <c r="BS344">
        <v>12576.281199999999</v>
      </c>
      <c r="BT344">
        <v>13371.3979</v>
      </c>
      <c r="BU344">
        <v>12980.6828</v>
      </c>
      <c r="BV344">
        <v>12743.045400000001</v>
      </c>
      <c r="BW344">
        <v>12622.7925</v>
      </c>
      <c r="BX344">
        <v>12603.2829</v>
      </c>
      <c r="BY344">
        <v>13010.570299999999</v>
      </c>
      <c r="BZ344">
        <v>13745.9504</v>
      </c>
      <c r="CA344">
        <v>14895.859</v>
      </c>
      <c r="CB344">
        <v>16300.843699999999</v>
      </c>
      <c r="CC344">
        <v>17359.115099999999</v>
      </c>
      <c r="CD344">
        <v>15997.3192</v>
      </c>
      <c r="CE344">
        <v>17935.527900000001</v>
      </c>
      <c r="CF344">
        <v>16908.8004</v>
      </c>
      <c r="CG344">
        <v>17790.072499999998</v>
      </c>
      <c r="CH344">
        <v>18286.4516</v>
      </c>
      <c r="CI344">
        <v>18343.2889</v>
      </c>
      <c r="CJ344">
        <v>17535.4228</v>
      </c>
      <c r="CK344">
        <v>17870.0828</v>
      </c>
      <c r="CL344">
        <v>16858.496899999998</v>
      </c>
      <c r="CM344">
        <v>16191.834500000001</v>
      </c>
      <c r="CN344">
        <v>15917.4612</v>
      </c>
      <c r="CO344">
        <v>16805.8151</v>
      </c>
      <c r="CP344">
        <v>16366.2263</v>
      </c>
      <c r="CQ344">
        <v>16784.820899999999</v>
      </c>
      <c r="CR344">
        <v>16521.669699999999</v>
      </c>
      <c r="CS344">
        <v>16622.800999999999</v>
      </c>
      <c r="CT344">
        <v>16558.848999999998</v>
      </c>
      <c r="CU344">
        <v>16477.876700000001</v>
      </c>
      <c r="CV344">
        <v>17778.0334</v>
      </c>
      <c r="CW344">
        <v>16593.075799999999</v>
      </c>
      <c r="CX344">
        <v>16314.262199999999</v>
      </c>
      <c r="CY344">
        <v>17296.3933</v>
      </c>
      <c r="CZ344">
        <v>16994.225200000001</v>
      </c>
      <c r="DA344">
        <v>16965.100600000002</v>
      </c>
      <c r="DB344">
        <v>17533.030999999999</v>
      </c>
      <c r="DC344">
        <v>18216.9872</v>
      </c>
      <c r="DD344">
        <v>19056.546399999999</v>
      </c>
      <c r="DE344">
        <v>18812.373899999999</v>
      </c>
      <c r="DF344">
        <v>19263.3802</v>
      </c>
      <c r="DG344">
        <v>18751.037100000001</v>
      </c>
      <c r="DH344">
        <v>19246.642899999999</v>
      </c>
      <c r="DI344">
        <v>19039.382300000001</v>
      </c>
      <c r="DJ344">
        <v>19143.012599999998</v>
      </c>
      <c r="DK344">
        <v>16091.4941</v>
      </c>
      <c r="DL344">
        <v>15405.2287</v>
      </c>
      <c r="DM344">
        <v>14994.1844</v>
      </c>
      <c r="DN344">
        <v>14622.4573</v>
      </c>
      <c r="DO344">
        <v>15860.472100000001</v>
      </c>
      <c r="DP344">
        <v>14769.975200000001</v>
      </c>
      <c r="DQ344">
        <v>14695.840099999999</v>
      </c>
      <c r="DR344">
        <v>13748.989299999999</v>
      </c>
      <c r="DS344">
        <v>13813.303599999999</v>
      </c>
      <c r="DT344">
        <v>15336.394399999999</v>
      </c>
      <c r="DU344">
        <v>13853.0324</v>
      </c>
      <c r="DV344">
        <v>14780.1337</v>
      </c>
      <c r="DW344">
        <v>13203.147800000001</v>
      </c>
      <c r="DX344">
        <v>13078.489</v>
      </c>
      <c r="DY344">
        <v>12964.5152</v>
      </c>
      <c r="DZ344">
        <v>13324.2449</v>
      </c>
      <c r="EA344">
        <v>11637.297699999999</v>
      </c>
      <c r="EB344">
        <v>11337.7166</v>
      </c>
      <c r="EC344">
        <v>11203.2896</v>
      </c>
      <c r="ED344">
        <v>10747.321099999999</v>
      </c>
      <c r="EE344">
        <v>11018.0524</v>
      </c>
      <c r="EF344">
        <v>8368.6913000000004</v>
      </c>
      <c r="EG344">
        <v>9235.3978000000006</v>
      </c>
      <c r="EH344">
        <v>9825.0424999999996</v>
      </c>
      <c r="EI344">
        <v>9228.2937000000002</v>
      </c>
      <c r="EJ344">
        <v>9650.9907000000003</v>
      </c>
    </row>
    <row r="345" spans="1:140" x14ac:dyDescent="0.25">
      <c r="A345" t="s">
        <v>344</v>
      </c>
      <c r="B345">
        <v>26093.789100000002</v>
      </c>
      <c r="C345">
        <v>26873.738300000001</v>
      </c>
      <c r="D345">
        <v>26324.336500000001</v>
      </c>
      <c r="E345">
        <v>27272.151000000002</v>
      </c>
      <c r="F345">
        <v>26981.580099999999</v>
      </c>
      <c r="G345">
        <v>28293.8125</v>
      </c>
      <c r="H345">
        <v>26659.525099999999</v>
      </c>
      <c r="I345">
        <v>26608.770799999998</v>
      </c>
      <c r="J345">
        <v>26810.553400000001</v>
      </c>
      <c r="K345">
        <v>26563.844300000001</v>
      </c>
      <c r="L345">
        <v>26293.5088</v>
      </c>
      <c r="M345">
        <v>25165.147499999999</v>
      </c>
      <c r="N345">
        <v>25811.635600000001</v>
      </c>
      <c r="O345">
        <v>22883.626</v>
      </c>
      <c r="P345">
        <v>22746.2268</v>
      </c>
      <c r="Q345">
        <v>23239.022400000002</v>
      </c>
      <c r="R345">
        <v>20434.138200000001</v>
      </c>
      <c r="S345">
        <v>15330.324000000001</v>
      </c>
      <c r="T345">
        <v>13388.2868</v>
      </c>
      <c r="U345">
        <v>14725.480799999999</v>
      </c>
      <c r="V345">
        <v>15732.463100000001</v>
      </c>
      <c r="W345">
        <v>12223.463900000001</v>
      </c>
      <c r="X345">
        <v>14278.157499999999</v>
      </c>
      <c r="Y345">
        <v>15639.717000000001</v>
      </c>
      <c r="Z345">
        <v>15403.584800000001</v>
      </c>
      <c r="AA345">
        <v>14776.0553</v>
      </c>
      <c r="AB345">
        <v>14181.250599999999</v>
      </c>
      <c r="AC345">
        <v>15526.847100000001</v>
      </c>
      <c r="AD345">
        <v>16462.0844</v>
      </c>
      <c r="AE345">
        <v>15728.3732</v>
      </c>
      <c r="AF345">
        <v>17193.593700000001</v>
      </c>
      <c r="AG345">
        <v>17523.032899999998</v>
      </c>
      <c r="AH345">
        <v>17758.346699999998</v>
      </c>
      <c r="AI345">
        <v>18547.7755</v>
      </c>
      <c r="AJ345">
        <v>19852.7202</v>
      </c>
      <c r="AK345">
        <v>20430.200199999999</v>
      </c>
      <c r="AL345">
        <v>18219.413400000001</v>
      </c>
      <c r="AM345">
        <v>16397.1708</v>
      </c>
      <c r="AN345">
        <v>17253.096699999998</v>
      </c>
      <c r="AO345">
        <v>15923.219499999999</v>
      </c>
      <c r="AP345">
        <v>17838.595700000002</v>
      </c>
      <c r="AQ345">
        <v>18456.5985</v>
      </c>
      <c r="AR345">
        <v>18009.856</v>
      </c>
      <c r="AS345">
        <v>18915.0206</v>
      </c>
      <c r="AT345">
        <v>20234.809000000001</v>
      </c>
      <c r="AU345">
        <v>19424.750100000001</v>
      </c>
      <c r="AV345">
        <v>18268.237499999999</v>
      </c>
      <c r="AW345">
        <v>18619.944500000001</v>
      </c>
      <c r="AX345">
        <v>19111.714800000002</v>
      </c>
      <c r="AY345">
        <v>19219.4378</v>
      </c>
      <c r="AZ345">
        <v>16825.210999999999</v>
      </c>
      <c r="BA345">
        <v>15187.457</v>
      </c>
      <c r="BB345">
        <v>14503.437599999999</v>
      </c>
      <c r="BC345">
        <v>15088.9552</v>
      </c>
      <c r="BD345">
        <v>14911.2844</v>
      </c>
      <c r="BE345">
        <v>15279.69</v>
      </c>
      <c r="BF345">
        <v>15167.339400000001</v>
      </c>
      <c r="BG345">
        <v>15109.908299999999</v>
      </c>
      <c r="BH345">
        <v>15430.750700000001</v>
      </c>
      <c r="BI345">
        <v>15915.160400000001</v>
      </c>
      <c r="BJ345">
        <v>14775.8482</v>
      </c>
      <c r="BK345">
        <v>16043.4274</v>
      </c>
      <c r="BL345">
        <v>16365.321599999999</v>
      </c>
      <c r="BM345">
        <v>16535.896700000001</v>
      </c>
      <c r="BN345">
        <v>16422.18</v>
      </c>
      <c r="BO345">
        <v>16859.541000000001</v>
      </c>
      <c r="BP345">
        <v>16371.1077</v>
      </c>
      <c r="BQ345">
        <v>16587.098300000001</v>
      </c>
      <c r="BR345">
        <v>15558.204900000001</v>
      </c>
      <c r="BS345">
        <v>15574.468199999999</v>
      </c>
      <c r="BT345">
        <v>16634.423599999998</v>
      </c>
      <c r="BU345">
        <v>17811.692500000001</v>
      </c>
      <c r="BV345">
        <v>19375.565600000002</v>
      </c>
      <c r="BW345">
        <v>19471.987400000002</v>
      </c>
      <c r="BX345">
        <v>21189.004700000001</v>
      </c>
      <c r="BY345">
        <v>21237.339400000001</v>
      </c>
      <c r="BZ345">
        <v>21925.533200000002</v>
      </c>
      <c r="CA345">
        <v>23866.2078</v>
      </c>
      <c r="CB345">
        <v>25013.8992</v>
      </c>
      <c r="CC345">
        <v>25442.341</v>
      </c>
      <c r="CD345">
        <v>25651.0121</v>
      </c>
      <c r="CE345">
        <v>26231.708600000002</v>
      </c>
      <c r="CF345">
        <v>26741.041099999999</v>
      </c>
      <c r="CG345">
        <v>26019.5766</v>
      </c>
      <c r="CH345">
        <v>26028.142</v>
      </c>
      <c r="CI345">
        <v>25617.0023</v>
      </c>
      <c r="CJ345">
        <v>25632.604200000002</v>
      </c>
      <c r="CK345">
        <v>26453.962100000001</v>
      </c>
      <c r="CL345">
        <v>27398.003799999999</v>
      </c>
      <c r="CM345">
        <v>27867.821100000001</v>
      </c>
      <c r="CN345">
        <v>28467.758900000001</v>
      </c>
      <c r="CO345">
        <v>29772.674299999999</v>
      </c>
      <c r="CP345">
        <v>31703.787400000001</v>
      </c>
      <c r="CQ345">
        <v>32877.823799999998</v>
      </c>
      <c r="CR345">
        <v>31935.3963</v>
      </c>
      <c r="CS345">
        <v>29850.5926</v>
      </c>
      <c r="CT345">
        <v>30846.6459</v>
      </c>
      <c r="CU345">
        <v>30740.064299999998</v>
      </c>
      <c r="CV345">
        <v>32420.779399999999</v>
      </c>
      <c r="CW345">
        <v>30683.650699999998</v>
      </c>
      <c r="CX345">
        <v>31097.788199999999</v>
      </c>
      <c r="CY345">
        <v>34242.415999999997</v>
      </c>
      <c r="CZ345">
        <v>33988.903599999998</v>
      </c>
      <c r="DA345">
        <v>34435.741999999998</v>
      </c>
      <c r="DB345">
        <v>33751.8056</v>
      </c>
      <c r="DC345">
        <v>34780.9061</v>
      </c>
      <c r="DD345">
        <v>35808.6636</v>
      </c>
      <c r="DE345">
        <v>37219.953099999999</v>
      </c>
      <c r="DF345">
        <v>38376.648099999999</v>
      </c>
      <c r="DG345">
        <v>40110.788200000003</v>
      </c>
      <c r="DH345">
        <v>38684.6322</v>
      </c>
      <c r="DI345">
        <v>37870.331599999998</v>
      </c>
      <c r="DJ345">
        <v>38206.052000000003</v>
      </c>
      <c r="DK345">
        <v>40363.985999999997</v>
      </c>
      <c r="DL345">
        <v>44003.7952</v>
      </c>
      <c r="DM345">
        <v>40995.003799999999</v>
      </c>
      <c r="DN345">
        <v>39997.233099999998</v>
      </c>
      <c r="DO345">
        <v>43141.768499999998</v>
      </c>
      <c r="DP345">
        <v>41526.723899999997</v>
      </c>
      <c r="DQ345">
        <v>42937.918299999998</v>
      </c>
      <c r="DR345">
        <v>45252.753199999999</v>
      </c>
      <c r="DS345">
        <v>44814.576800000003</v>
      </c>
      <c r="DT345">
        <v>45809.433400000002</v>
      </c>
      <c r="DU345">
        <v>47390.209699999999</v>
      </c>
      <c r="DV345">
        <v>50090.412300000004</v>
      </c>
      <c r="DW345">
        <v>51445.425600000002</v>
      </c>
      <c r="DX345">
        <v>53511.737699999998</v>
      </c>
      <c r="DY345">
        <v>53426.439200000001</v>
      </c>
      <c r="DZ345">
        <v>59282.045299999998</v>
      </c>
      <c r="EA345">
        <v>60937.618300000002</v>
      </c>
      <c r="EB345">
        <v>60777.457699999999</v>
      </c>
      <c r="EC345">
        <v>56158.676800000001</v>
      </c>
      <c r="ED345">
        <v>57067.2183</v>
      </c>
      <c r="EE345">
        <v>53658.007899999997</v>
      </c>
      <c r="EF345">
        <v>52322.3462</v>
      </c>
      <c r="EG345">
        <v>51974.099300000002</v>
      </c>
      <c r="EH345">
        <v>55261.549500000001</v>
      </c>
      <c r="EI345">
        <v>45479.682999999997</v>
      </c>
      <c r="EJ345">
        <v>45120.290200000003</v>
      </c>
    </row>
    <row r="346" spans="1:140" x14ac:dyDescent="0.25">
      <c r="A346" t="s">
        <v>345</v>
      </c>
      <c r="B346">
        <v>16775.613300000001</v>
      </c>
      <c r="C346">
        <v>18514.451400000002</v>
      </c>
      <c r="D346">
        <v>21333.180700000001</v>
      </c>
      <c r="E346">
        <v>22809.408200000002</v>
      </c>
      <c r="F346">
        <v>25749.683499999999</v>
      </c>
      <c r="G346">
        <v>26102.516500000002</v>
      </c>
      <c r="H346">
        <v>24306.5831</v>
      </c>
      <c r="I346">
        <v>26200.463599999999</v>
      </c>
      <c r="J346">
        <v>21481.8122</v>
      </c>
      <c r="K346">
        <v>22220.104599999999</v>
      </c>
      <c r="L346">
        <v>20841.000800000002</v>
      </c>
      <c r="M346">
        <v>24492.094300000001</v>
      </c>
      <c r="N346">
        <v>34592.288399999998</v>
      </c>
      <c r="O346">
        <v>36834.227400000003</v>
      </c>
      <c r="P346">
        <v>32645.122899999998</v>
      </c>
      <c r="Q346">
        <v>30773.5088</v>
      </c>
      <c r="R346">
        <v>20965.052800000001</v>
      </c>
      <c r="S346">
        <v>12475.521199999999</v>
      </c>
      <c r="T346">
        <v>11806.0849</v>
      </c>
      <c r="U346">
        <v>10199.388999999999</v>
      </c>
      <c r="V346">
        <v>11034.0362</v>
      </c>
      <c r="W346">
        <v>11155.7893</v>
      </c>
      <c r="X346">
        <v>11982.838900000001</v>
      </c>
      <c r="Y346">
        <v>12660.9645</v>
      </c>
      <c r="Z346">
        <v>16148.941000000001</v>
      </c>
      <c r="AA346">
        <v>13656.7688</v>
      </c>
      <c r="AB346">
        <v>15029.835300000001</v>
      </c>
      <c r="AC346">
        <v>15201.540499999999</v>
      </c>
      <c r="AD346">
        <v>18036.931</v>
      </c>
      <c r="AE346">
        <v>17145.358400000001</v>
      </c>
      <c r="AF346">
        <v>17994.4699</v>
      </c>
      <c r="AG346">
        <v>18444.465100000001</v>
      </c>
      <c r="AH346">
        <v>17109.971000000001</v>
      </c>
      <c r="AI346">
        <v>18185.096399999999</v>
      </c>
      <c r="AJ346">
        <v>16980.814200000001</v>
      </c>
      <c r="AK346">
        <v>18445.875899999999</v>
      </c>
      <c r="AL346">
        <v>15977.156499999999</v>
      </c>
      <c r="AM346">
        <v>13856.9254</v>
      </c>
      <c r="AN346">
        <v>16408.7451</v>
      </c>
      <c r="AO346">
        <v>15753.274100000001</v>
      </c>
      <c r="AP346">
        <v>18636.554899999999</v>
      </c>
      <c r="AQ346">
        <v>22529.822100000001</v>
      </c>
      <c r="AR346">
        <v>25719.459699999999</v>
      </c>
      <c r="AS346">
        <v>28220.4872</v>
      </c>
      <c r="AT346">
        <v>31011.063300000002</v>
      </c>
      <c r="AU346">
        <v>33504.6109</v>
      </c>
      <c r="AV346">
        <v>33378.289599999996</v>
      </c>
      <c r="AW346">
        <v>32291.9267</v>
      </c>
      <c r="AX346">
        <v>30706.943899999998</v>
      </c>
      <c r="AY346">
        <v>33088.868600000002</v>
      </c>
      <c r="AZ346">
        <v>34099.528899999998</v>
      </c>
      <c r="BA346">
        <v>28013.563699999999</v>
      </c>
      <c r="BB346">
        <v>21700.7673</v>
      </c>
      <c r="BC346">
        <v>30220.9241</v>
      </c>
      <c r="BD346">
        <v>30389.5137</v>
      </c>
      <c r="BE346">
        <v>28817.057700000001</v>
      </c>
      <c r="BF346">
        <v>31355.874800000001</v>
      </c>
      <c r="BG346">
        <v>35011.246899999998</v>
      </c>
      <c r="BH346">
        <v>33713.120000000003</v>
      </c>
      <c r="BI346">
        <v>32139.247200000002</v>
      </c>
      <c r="BJ346">
        <v>28449.777699999999</v>
      </c>
      <c r="BK346">
        <v>27465.223600000001</v>
      </c>
      <c r="BL346">
        <v>30815.264800000001</v>
      </c>
      <c r="BM346">
        <v>33602.070200000002</v>
      </c>
      <c r="BN346">
        <v>34160.683299999997</v>
      </c>
      <c r="BO346">
        <v>31427.316900000002</v>
      </c>
      <c r="BP346">
        <v>29157.638500000001</v>
      </c>
      <c r="BQ346">
        <v>29178.983800000002</v>
      </c>
      <c r="BR346">
        <v>31650.766</v>
      </c>
      <c r="BS346">
        <v>29066.9696</v>
      </c>
      <c r="BT346">
        <v>30184.765899999999</v>
      </c>
      <c r="BU346">
        <v>27825.447800000002</v>
      </c>
      <c r="BV346">
        <v>30037.867600000001</v>
      </c>
      <c r="BW346">
        <v>29439.678100000001</v>
      </c>
      <c r="BX346">
        <v>29982.3253</v>
      </c>
      <c r="BY346">
        <v>31764.610499999999</v>
      </c>
      <c r="BZ346">
        <v>33393.455199999997</v>
      </c>
      <c r="CA346">
        <v>34722.232900000003</v>
      </c>
      <c r="CB346">
        <v>34890.165399999998</v>
      </c>
      <c r="CC346">
        <v>34046.807999999997</v>
      </c>
      <c r="CD346">
        <v>32111.7952</v>
      </c>
      <c r="CE346">
        <v>33013.657200000001</v>
      </c>
      <c r="CF346">
        <v>33369.334000000003</v>
      </c>
      <c r="CG346">
        <v>33677.765899999999</v>
      </c>
      <c r="CH346">
        <v>35126.145100000002</v>
      </c>
      <c r="CI346">
        <v>35332.088100000001</v>
      </c>
      <c r="CJ346">
        <v>34770.035400000001</v>
      </c>
      <c r="CK346">
        <v>37185.526299999998</v>
      </c>
      <c r="CL346">
        <v>32741.161100000001</v>
      </c>
      <c r="CM346">
        <v>31252.535400000001</v>
      </c>
      <c r="CN346">
        <v>28865.6649</v>
      </c>
      <c r="CO346">
        <v>28215.498599999999</v>
      </c>
      <c r="CP346">
        <v>23436.129799999999</v>
      </c>
      <c r="CQ346">
        <v>22279.972099999999</v>
      </c>
      <c r="CR346">
        <v>20492.6551</v>
      </c>
      <c r="CS346">
        <v>21458.304100000001</v>
      </c>
      <c r="CT346">
        <v>19079.2245</v>
      </c>
      <c r="CU346">
        <v>18726.264599999999</v>
      </c>
      <c r="CV346">
        <v>16340.8768</v>
      </c>
      <c r="CW346">
        <v>16246.6229</v>
      </c>
      <c r="CX346">
        <v>14450.3982</v>
      </c>
      <c r="CY346">
        <v>14143.1404</v>
      </c>
      <c r="CZ346">
        <v>14030.4161</v>
      </c>
      <c r="DA346">
        <v>12583.7878</v>
      </c>
      <c r="DB346">
        <v>12226.827499999999</v>
      </c>
      <c r="DC346">
        <v>10999.6942</v>
      </c>
      <c r="DD346">
        <v>11687.41</v>
      </c>
      <c r="DE346">
        <v>13589.459000000001</v>
      </c>
      <c r="DF346">
        <v>12424.158100000001</v>
      </c>
      <c r="DG346">
        <v>12688.1008</v>
      </c>
      <c r="DH346">
        <v>12197.9215</v>
      </c>
      <c r="DI346">
        <v>12665.7544</v>
      </c>
      <c r="DJ346">
        <v>13874.1746</v>
      </c>
      <c r="DK346">
        <v>12123.6443</v>
      </c>
      <c r="DL346">
        <v>14110.260200000001</v>
      </c>
      <c r="DM346">
        <v>14140.474899999999</v>
      </c>
      <c r="DN346">
        <v>14280.2178</v>
      </c>
      <c r="DO346">
        <v>15308.156000000001</v>
      </c>
      <c r="DP346">
        <v>15183.175999999999</v>
      </c>
      <c r="DQ346">
        <v>13290.054599999999</v>
      </c>
      <c r="DR346">
        <v>12415.9589</v>
      </c>
      <c r="DS346">
        <v>12518.570100000001</v>
      </c>
      <c r="DT346">
        <v>12431.0599</v>
      </c>
      <c r="DU346">
        <v>11655.781300000001</v>
      </c>
      <c r="DV346">
        <v>13578.7762</v>
      </c>
      <c r="DW346">
        <v>12993.301299999999</v>
      </c>
      <c r="DX346">
        <v>12750.0807</v>
      </c>
      <c r="DY346">
        <v>13688.760200000001</v>
      </c>
      <c r="DZ346">
        <v>13939.5815</v>
      </c>
      <c r="EA346">
        <v>13339.242099999999</v>
      </c>
      <c r="EB346">
        <v>13993.0893</v>
      </c>
      <c r="EC346">
        <v>14772.820400000001</v>
      </c>
      <c r="ED346">
        <v>15823.383</v>
      </c>
      <c r="EE346">
        <v>16579.788</v>
      </c>
      <c r="EF346">
        <v>18602.957999999999</v>
      </c>
      <c r="EG346">
        <v>18009.8979</v>
      </c>
      <c r="EH346">
        <v>16483.246299999999</v>
      </c>
      <c r="EI346">
        <v>14107.888999999999</v>
      </c>
      <c r="EJ346">
        <v>12309.8999</v>
      </c>
    </row>
    <row r="347" spans="1:140" x14ac:dyDescent="0.25">
      <c r="A347" t="s">
        <v>346</v>
      </c>
      <c r="B347">
        <v>10648.6119</v>
      </c>
      <c r="C347">
        <v>10073.113300000001</v>
      </c>
      <c r="D347">
        <v>9341.3163000000004</v>
      </c>
      <c r="E347">
        <v>9135.2386999999999</v>
      </c>
      <c r="F347">
        <v>10142.5373</v>
      </c>
      <c r="G347">
        <v>10950.7744</v>
      </c>
      <c r="H347">
        <v>10116.522000000001</v>
      </c>
      <c r="I347">
        <v>10343.2428</v>
      </c>
      <c r="J347">
        <v>9209.6386999999995</v>
      </c>
      <c r="K347">
        <v>9849.2301000000007</v>
      </c>
      <c r="L347">
        <v>9218.8855000000003</v>
      </c>
      <c r="M347">
        <v>10391.6394</v>
      </c>
      <c r="N347">
        <v>9811.9958999999999</v>
      </c>
      <c r="O347">
        <v>10121.0537</v>
      </c>
      <c r="P347">
        <v>8561.6093000000001</v>
      </c>
      <c r="Q347">
        <v>8882.4604999999992</v>
      </c>
      <c r="R347">
        <v>5840.6189000000004</v>
      </c>
      <c r="S347">
        <v>5418.3473000000004</v>
      </c>
      <c r="T347">
        <v>5520.8881000000001</v>
      </c>
      <c r="U347">
        <v>5436.9911000000002</v>
      </c>
      <c r="V347">
        <v>5443.9825000000001</v>
      </c>
      <c r="W347">
        <v>4464.7847000000002</v>
      </c>
      <c r="X347">
        <v>4157.6831000000002</v>
      </c>
      <c r="Y347">
        <v>4769.6031999999996</v>
      </c>
      <c r="Z347">
        <v>5968.6359000000002</v>
      </c>
      <c r="AA347">
        <v>6886.4794000000002</v>
      </c>
      <c r="AB347">
        <v>7218.1841000000004</v>
      </c>
      <c r="AC347">
        <v>7122.6844000000001</v>
      </c>
      <c r="AD347">
        <v>7478.1553999999996</v>
      </c>
      <c r="AE347">
        <v>6098.7156000000004</v>
      </c>
      <c r="AF347">
        <v>6138.4386999999997</v>
      </c>
      <c r="AG347">
        <v>6053.8235999999997</v>
      </c>
      <c r="AH347">
        <v>6182.0282999999999</v>
      </c>
      <c r="AI347">
        <v>5719.8564999999999</v>
      </c>
      <c r="AJ347">
        <v>5473.6722</v>
      </c>
      <c r="AK347">
        <v>6330.0793000000003</v>
      </c>
      <c r="AL347">
        <v>5961.5493999999999</v>
      </c>
      <c r="AM347">
        <v>5415.1804000000002</v>
      </c>
      <c r="AN347">
        <v>5790.4898999999996</v>
      </c>
      <c r="AO347">
        <v>5144.7173000000003</v>
      </c>
      <c r="AP347">
        <v>5271.3096999999998</v>
      </c>
      <c r="AQ347">
        <v>5040.9115000000002</v>
      </c>
      <c r="AR347">
        <v>4790.6836000000003</v>
      </c>
      <c r="AS347">
        <v>4830.2352000000001</v>
      </c>
      <c r="AT347">
        <v>5129.3438999999998</v>
      </c>
      <c r="AU347">
        <v>4948.2568000000001</v>
      </c>
      <c r="AV347">
        <v>5331.9385000000002</v>
      </c>
      <c r="AW347">
        <v>5990.3859000000002</v>
      </c>
      <c r="AX347">
        <v>5969.3735999999999</v>
      </c>
      <c r="AY347">
        <v>5925.9775</v>
      </c>
      <c r="AZ347">
        <v>5911.5120999999999</v>
      </c>
      <c r="BA347">
        <v>5654.9447</v>
      </c>
      <c r="BB347">
        <v>5116.9530000000004</v>
      </c>
      <c r="BC347">
        <v>5167.6158999999998</v>
      </c>
      <c r="BD347">
        <v>4525.7604000000001</v>
      </c>
      <c r="BE347">
        <v>4167.0110999999997</v>
      </c>
      <c r="BF347">
        <v>3881.8514</v>
      </c>
      <c r="BG347">
        <v>3893.4153000000001</v>
      </c>
      <c r="BH347">
        <v>3567.8256000000001</v>
      </c>
      <c r="BI347">
        <v>3870.6468</v>
      </c>
      <c r="BJ347">
        <v>3488.1358</v>
      </c>
      <c r="BK347">
        <v>3952.6134000000002</v>
      </c>
      <c r="BL347">
        <v>4512.7187999999996</v>
      </c>
      <c r="BM347">
        <v>4862.2165999999997</v>
      </c>
      <c r="BN347">
        <v>4873.6088</v>
      </c>
      <c r="BO347">
        <v>4912.3424999999997</v>
      </c>
      <c r="BP347">
        <v>4807.5337</v>
      </c>
      <c r="BQ347">
        <v>7398.8923999999997</v>
      </c>
      <c r="BR347">
        <v>7734.8833000000004</v>
      </c>
      <c r="BS347">
        <v>7755.9813999999997</v>
      </c>
      <c r="BT347">
        <v>8560.6645000000008</v>
      </c>
      <c r="BU347">
        <v>9006.6334999999999</v>
      </c>
      <c r="BV347">
        <v>8229.8806999999997</v>
      </c>
      <c r="BW347">
        <v>8610.4166999999998</v>
      </c>
      <c r="BX347">
        <v>8649.1152000000002</v>
      </c>
      <c r="BY347">
        <v>8476.8698999999997</v>
      </c>
      <c r="BZ347">
        <v>8825.6324999999997</v>
      </c>
      <c r="CA347">
        <v>9213.1465000000007</v>
      </c>
      <c r="CB347">
        <v>8557.5941999999995</v>
      </c>
      <c r="CC347">
        <v>9288.5149999999994</v>
      </c>
      <c r="CD347">
        <v>9007.1427999999996</v>
      </c>
      <c r="CE347">
        <v>9401.7106999999996</v>
      </c>
      <c r="CF347">
        <v>10344.350399999999</v>
      </c>
      <c r="CG347">
        <v>10643.6209</v>
      </c>
      <c r="CH347">
        <v>12019.256100000001</v>
      </c>
      <c r="CI347">
        <v>12545.351500000001</v>
      </c>
      <c r="CJ347">
        <v>10440.9699</v>
      </c>
      <c r="CK347">
        <v>10394.7276</v>
      </c>
      <c r="CL347">
        <v>10293.414500000001</v>
      </c>
      <c r="CM347">
        <v>10124.559300000001</v>
      </c>
      <c r="CN347">
        <v>10569.2762</v>
      </c>
      <c r="CO347">
        <v>9112.0278999999991</v>
      </c>
      <c r="CP347">
        <v>8337.7590999999993</v>
      </c>
      <c r="CQ347">
        <v>8097.9321</v>
      </c>
      <c r="CR347">
        <v>8493.4410000000007</v>
      </c>
      <c r="CS347">
        <v>8510.2998000000007</v>
      </c>
      <c r="CT347">
        <v>8404.0630999999994</v>
      </c>
      <c r="CU347">
        <v>7630.3557000000001</v>
      </c>
      <c r="CV347">
        <v>7486.9530000000004</v>
      </c>
      <c r="CW347">
        <v>6586.6536999999998</v>
      </c>
      <c r="CX347">
        <v>4910.2313000000004</v>
      </c>
      <c r="CY347">
        <v>4262.1468999999997</v>
      </c>
      <c r="CZ347">
        <v>3883.2194</v>
      </c>
      <c r="DA347">
        <v>3697.8553999999999</v>
      </c>
      <c r="DB347">
        <v>3342.8362000000002</v>
      </c>
      <c r="DC347">
        <v>3394.5212999999999</v>
      </c>
      <c r="DD347">
        <v>4109.6500999999998</v>
      </c>
      <c r="DE347">
        <v>4769.8474999999999</v>
      </c>
      <c r="DF347">
        <v>5158.1939000000002</v>
      </c>
      <c r="DG347">
        <v>4720.4717000000001</v>
      </c>
      <c r="DH347">
        <v>4358.3274000000001</v>
      </c>
      <c r="DI347">
        <v>3818.0426000000002</v>
      </c>
      <c r="DJ347">
        <v>3534.2905000000001</v>
      </c>
      <c r="DK347">
        <v>3351.4279999999999</v>
      </c>
      <c r="DL347">
        <v>3577.1235000000001</v>
      </c>
      <c r="DM347">
        <v>3867.3310999999999</v>
      </c>
      <c r="DN347">
        <v>5217.4270999999999</v>
      </c>
      <c r="DO347">
        <v>5232.5082000000002</v>
      </c>
      <c r="DP347">
        <v>5910.7071999999998</v>
      </c>
      <c r="DQ347">
        <v>5341.7620999999999</v>
      </c>
      <c r="DR347">
        <v>5076.2803999999996</v>
      </c>
      <c r="DS347">
        <v>5442.9358000000002</v>
      </c>
      <c r="DT347">
        <v>7781.9443000000001</v>
      </c>
      <c r="DU347">
        <v>7883.0357999999997</v>
      </c>
      <c r="DV347">
        <v>8098.2290999999996</v>
      </c>
      <c r="DW347">
        <v>7911.5173000000004</v>
      </c>
      <c r="DX347">
        <v>8755.1456999999991</v>
      </c>
      <c r="DY347">
        <v>9017.9583999999995</v>
      </c>
      <c r="DZ347">
        <v>8235.8531999999996</v>
      </c>
      <c r="EA347">
        <v>8188.3568999999998</v>
      </c>
      <c r="EB347">
        <v>9698.3472000000002</v>
      </c>
      <c r="EC347">
        <v>9847.6502</v>
      </c>
      <c r="ED347">
        <v>10778.5545</v>
      </c>
      <c r="EE347">
        <v>9667.0061999999998</v>
      </c>
      <c r="EF347">
        <v>9972.4459000000006</v>
      </c>
      <c r="EG347">
        <v>10738.3631</v>
      </c>
      <c r="EH347">
        <v>11348.255999999999</v>
      </c>
      <c r="EI347">
        <v>10981.1065</v>
      </c>
      <c r="EJ347">
        <v>11142.0108</v>
      </c>
    </row>
    <row r="348" spans="1:140" x14ac:dyDescent="0.25">
      <c r="A348" t="s">
        <v>347</v>
      </c>
      <c r="B348">
        <v>22759.718499999999</v>
      </c>
      <c r="C348">
        <v>20671.706999999999</v>
      </c>
      <c r="D348">
        <v>21167.9002</v>
      </c>
      <c r="E348">
        <v>20156.343799999999</v>
      </c>
      <c r="F348">
        <v>20431.865000000002</v>
      </c>
      <c r="G348">
        <v>20329.528600000001</v>
      </c>
      <c r="H348">
        <v>20156.343799999999</v>
      </c>
      <c r="I348">
        <v>19853.270499999999</v>
      </c>
      <c r="J348">
        <v>21062.011299999998</v>
      </c>
      <c r="K348">
        <v>19904.2366</v>
      </c>
      <c r="L348">
        <v>21539.5808</v>
      </c>
      <c r="M348">
        <v>22387.4941</v>
      </c>
      <c r="N348">
        <v>25318.384600000001</v>
      </c>
      <c r="O348">
        <v>23548.577600000001</v>
      </c>
      <c r="P348">
        <v>26984.3256</v>
      </c>
      <c r="Q348">
        <v>27588.3963</v>
      </c>
      <c r="R348">
        <v>24841.938300000002</v>
      </c>
      <c r="S348">
        <v>22194.541099999999</v>
      </c>
      <c r="T348">
        <v>18317.716799999998</v>
      </c>
      <c r="U348">
        <v>17421.640899999999</v>
      </c>
      <c r="V348">
        <v>14203.9138</v>
      </c>
      <c r="W348">
        <v>11624.1361</v>
      </c>
      <c r="X348">
        <v>13080.3724</v>
      </c>
      <c r="Y348">
        <v>13095.909100000001</v>
      </c>
      <c r="Z348">
        <v>13653.8066</v>
      </c>
      <c r="AA348">
        <v>13826.314399999999</v>
      </c>
      <c r="AB348">
        <v>15900.282800000001</v>
      </c>
      <c r="AC348">
        <v>16863.490699999998</v>
      </c>
      <c r="AD348">
        <v>15848.813700000001</v>
      </c>
      <c r="AE348">
        <v>17139.218099999998</v>
      </c>
      <c r="AF348">
        <v>18909.745999999999</v>
      </c>
      <c r="AG348">
        <v>19284.9977</v>
      </c>
      <c r="AH348">
        <v>17366.080699999999</v>
      </c>
      <c r="AI348">
        <v>19011.3613</v>
      </c>
      <c r="AJ348">
        <v>21806.7641</v>
      </c>
      <c r="AK348">
        <v>23148.958900000001</v>
      </c>
      <c r="AL348">
        <v>22045.958699999999</v>
      </c>
      <c r="AM348">
        <v>20714.454600000001</v>
      </c>
      <c r="AN348">
        <v>21971.7693</v>
      </c>
      <c r="AO348">
        <v>19787.280500000001</v>
      </c>
      <c r="AP348">
        <v>21936.3089</v>
      </c>
      <c r="AQ348">
        <v>22343.750499999998</v>
      </c>
      <c r="AR348">
        <v>21864.099300000002</v>
      </c>
      <c r="AS348">
        <v>22827.035400000001</v>
      </c>
      <c r="AT348">
        <v>22234.738799999999</v>
      </c>
      <c r="AU348">
        <v>23353.648799999999</v>
      </c>
      <c r="AV348">
        <v>25955.503700000001</v>
      </c>
      <c r="AW348">
        <v>26378.223600000001</v>
      </c>
      <c r="AX348">
        <v>25894.316699999999</v>
      </c>
      <c r="AY348">
        <v>26466.527699999999</v>
      </c>
      <c r="AZ348">
        <v>26326.460800000001</v>
      </c>
      <c r="BA348">
        <v>23537.316599999998</v>
      </c>
      <c r="BB348">
        <v>21221.144499999999</v>
      </c>
      <c r="BC348">
        <v>24868.497800000001</v>
      </c>
      <c r="BD348">
        <v>25389.4624</v>
      </c>
      <c r="BE348">
        <v>24488.697800000002</v>
      </c>
      <c r="BF348">
        <v>23853.877</v>
      </c>
      <c r="BG348">
        <v>22746.7353</v>
      </c>
      <c r="BH348">
        <v>22853.655500000001</v>
      </c>
      <c r="BI348">
        <v>23757.911199999999</v>
      </c>
      <c r="BJ348">
        <v>21344.005799999999</v>
      </c>
      <c r="BK348">
        <v>23380.025900000001</v>
      </c>
      <c r="BL348">
        <v>23660.2111</v>
      </c>
      <c r="BM348">
        <v>23152.179599999999</v>
      </c>
      <c r="BN348">
        <v>20330.8472</v>
      </c>
      <c r="BO348">
        <v>19389.251100000001</v>
      </c>
      <c r="BP348">
        <v>19082.689200000001</v>
      </c>
      <c r="BQ348">
        <v>19544.112300000001</v>
      </c>
      <c r="BR348">
        <v>21627.536100000001</v>
      </c>
      <c r="BS348">
        <v>22975.4221</v>
      </c>
      <c r="BT348">
        <v>24241.0743</v>
      </c>
      <c r="BU348">
        <v>24394.144700000001</v>
      </c>
      <c r="BV348">
        <v>24132.621299999999</v>
      </c>
      <c r="BW348">
        <v>22891.170699999999</v>
      </c>
      <c r="BX348">
        <v>22822.466100000001</v>
      </c>
      <c r="BY348">
        <v>22510.513299999999</v>
      </c>
      <c r="BZ348">
        <v>24129.548299999999</v>
      </c>
      <c r="CA348">
        <v>26572.467400000001</v>
      </c>
      <c r="CB348">
        <v>27088.347699999998</v>
      </c>
      <c r="CC348">
        <v>28676.146799999999</v>
      </c>
      <c r="CD348">
        <v>28599.049900000002</v>
      </c>
      <c r="CE348">
        <v>28465.919300000001</v>
      </c>
      <c r="CF348">
        <v>30095.021000000001</v>
      </c>
      <c r="CG348">
        <v>29270.844700000001</v>
      </c>
      <c r="CH348">
        <v>31196.8433</v>
      </c>
      <c r="CI348">
        <v>31902.8364</v>
      </c>
      <c r="CJ348">
        <v>31465.314999999999</v>
      </c>
      <c r="CK348">
        <v>33118.126199999999</v>
      </c>
      <c r="CL348">
        <v>34541.896099999998</v>
      </c>
      <c r="CM348">
        <v>34236.647799999999</v>
      </c>
      <c r="CN348">
        <v>34546.089699999997</v>
      </c>
      <c r="CO348">
        <v>33917.922700000003</v>
      </c>
      <c r="CP348">
        <v>31553.786899999999</v>
      </c>
      <c r="CQ348">
        <v>33557.089200000002</v>
      </c>
      <c r="CR348">
        <v>31526.888599999998</v>
      </c>
      <c r="CS348">
        <v>30744.0677</v>
      </c>
      <c r="CT348">
        <v>28046.15</v>
      </c>
      <c r="CU348">
        <v>26631.648499999999</v>
      </c>
      <c r="CV348">
        <v>25415.952300000001</v>
      </c>
      <c r="CW348">
        <v>23481.0488</v>
      </c>
      <c r="CX348">
        <v>23025.954600000001</v>
      </c>
      <c r="CY348">
        <v>23894.538100000002</v>
      </c>
      <c r="CZ348">
        <v>28382.041700000002</v>
      </c>
      <c r="DA348">
        <v>25256.016299999999</v>
      </c>
      <c r="DB348">
        <v>20994.5484</v>
      </c>
      <c r="DC348">
        <v>21819.1944</v>
      </c>
      <c r="DD348">
        <v>24658.833900000001</v>
      </c>
      <c r="DE348">
        <v>26648.935300000001</v>
      </c>
      <c r="DF348">
        <v>24859.721399999999</v>
      </c>
      <c r="DG348">
        <v>25176.160899999999</v>
      </c>
      <c r="DH348">
        <v>26354.898700000002</v>
      </c>
      <c r="DI348">
        <v>27564.323799999998</v>
      </c>
      <c r="DJ348">
        <v>28491.9411</v>
      </c>
      <c r="DK348">
        <v>27150.627400000001</v>
      </c>
      <c r="DL348">
        <v>31080.1698</v>
      </c>
      <c r="DM348">
        <v>31550.196800000002</v>
      </c>
      <c r="DN348">
        <v>34291.534399999997</v>
      </c>
      <c r="DO348">
        <v>35165.715600000003</v>
      </c>
      <c r="DP348">
        <v>32515.318500000001</v>
      </c>
      <c r="DQ348">
        <v>34046.563999999998</v>
      </c>
      <c r="DR348">
        <v>35941.742599999998</v>
      </c>
      <c r="DS348">
        <v>35266.549700000003</v>
      </c>
      <c r="DT348">
        <v>32443.512900000002</v>
      </c>
      <c r="DU348">
        <v>34731.676800000001</v>
      </c>
      <c r="DV348">
        <v>38109.168100000003</v>
      </c>
      <c r="DW348">
        <v>37605.6708</v>
      </c>
      <c r="DX348">
        <v>39668.803399999997</v>
      </c>
      <c r="DY348">
        <v>41462.956200000001</v>
      </c>
      <c r="DZ348">
        <v>43174.125800000002</v>
      </c>
      <c r="EA348">
        <v>39498.3364</v>
      </c>
      <c r="EB348">
        <v>38467.026100000003</v>
      </c>
      <c r="EC348">
        <v>40536.284399999997</v>
      </c>
      <c r="ED348">
        <v>42847.476999999999</v>
      </c>
      <c r="EE348">
        <v>42627.094299999997</v>
      </c>
      <c r="EF348">
        <v>47325.030100000004</v>
      </c>
      <c r="EG348">
        <v>48680.374199999998</v>
      </c>
      <c r="EH348">
        <v>50545.3724</v>
      </c>
      <c r="EI348">
        <v>45707.986900000004</v>
      </c>
      <c r="EJ348">
        <v>46500.516499999998</v>
      </c>
    </row>
    <row r="349" spans="1:140" x14ac:dyDescent="0.25">
      <c r="A349" t="s">
        <v>348</v>
      </c>
      <c r="B349">
        <v>11944.4017</v>
      </c>
      <c r="C349">
        <v>10613.612800000001</v>
      </c>
      <c r="D349">
        <v>10294.504999999999</v>
      </c>
      <c r="E349">
        <v>10120.145</v>
      </c>
      <c r="F349">
        <v>9575.1188999999995</v>
      </c>
      <c r="G349">
        <v>11204.7749</v>
      </c>
      <c r="H349">
        <v>8792.3145999999997</v>
      </c>
      <c r="I349">
        <v>8591</v>
      </c>
      <c r="J349">
        <v>7992.1081999999997</v>
      </c>
      <c r="K349">
        <v>7441.4030000000002</v>
      </c>
      <c r="L349">
        <v>6887.6504000000004</v>
      </c>
      <c r="M349">
        <v>8313.2738000000008</v>
      </c>
      <c r="N349">
        <v>8375.1080999999995</v>
      </c>
      <c r="O349">
        <v>7145.7376000000004</v>
      </c>
      <c r="P349">
        <v>8429.0673000000006</v>
      </c>
      <c r="Q349">
        <v>8405.9739000000009</v>
      </c>
      <c r="R349">
        <v>5968.3816999999999</v>
      </c>
      <c r="S349">
        <v>4429.6327000000001</v>
      </c>
      <c r="T349">
        <v>4419.8109000000004</v>
      </c>
      <c r="U349">
        <v>4612.3744999999999</v>
      </c>
      <c r="V349">
        <v>4896.3145000000004</v>
      </c>
      <c r="W349">
        <v>4437.3882000000003</v>
      </c>
      <c r="X349">
        <v>4908.2304000000004</v>
      </c>
      <c r="Y349">
        <v>6052.6021000000001</v>
      </c>
      <c r="Z349">
        <v>6449.4940999999999</v>
      </c>
      <c r="AA349">
        <v>6616.9175999999998</v>
      </c>
      <c r="AB349">
        <v>7536.3067000000001</v>
      </c>
      <c r="AC349">
        <v>7633.6143000000002</v>
      </c>
      <c r="AD349">
        <v>8974.1991999999991</v>
      </c>
      <c r="AE349">
        <v>9098.6540000000005</v>
      </c>
      <c r="AF349">
        <v>10366.7474</v>
      </c>
      <c r="AG349">
        <v>11654.977500000001</v>
      </c>
      <c r="AH349">
        <v>9872.3320000000003</v>
      </c>
      <c r="AI349">
        <v>10170.5692</v>
      </c>
      <c r="AJ349">
        <v>11221.546399999999</v>
      </c>
      <c r="AK349">
        <v>11948.7413</v>
      </c>
      <c r="AL349">
        <v>12986.1139</v>
      </c>
      <c r="AM349">
        <v>13153.338299999999</v>
      </c>
      <c r="AN349">
        <v>14912.5224</v>
      </c>
      <c r="AO349">
        <v>14440.367700000001</v>
      </c>
      <c r="AP349">
        <v>17779.0779</v>
      </c>
      <c r="AQ349">
        <v>19014.5792</v>
      </c>
      <c r="AR349">
        <v>18186.1505</v>
      </c>
      <c r="AS349">
        <v>19863.808300000001</v>
      </c>
      <c r="AT349">
        <v>19780.681</v>
      </c>
      <c r="AU349">
        <v>18671.112400000002</v>
      </c>
      <c r="AV349">
        <v>17724.067500000001</v>
      </c>
      <c r="AW349">
        <v>19121.9807</v>
      </c>
      <c r="AX349">
        <v>20148.3433</v>
      </c>
      <c r="AY349">
        <v>19587.3171</v>
      </c>
      <c r="AZ349">
        <v>17695.9532</v>
      </c>
      <c r="BA349">
        <v>14009.2963</v>
      </c>
      <c r="BB349">
        <v>12504.1576</v>
      </c>
      <c r="BC349">
        <v>15090.4625</v>
      </c>
      <c r="BD349">
        <v>13568.89</v>
      </c>
      <c r="BE349">
        <v>13006.6392</v>
      </c>
      <c r="BF349">
        <v>13533.79</v>
      </c>
      <c r="BG349">
        <v>15420.057500000001</v>
      </c>
      <c r="BH349">
        <v>16251.071400000001</v>
      </c>
      <c r="BI349">
        <v>14094.909600000001</v>
      </c>
      <c r="BJ349">
        <v>10802.5885</v>
      </c>
      <c r="BK349">
        <v>11677.933199999999</v>
      </c>
      <c r="BL349">
        <v>12008.880999999999</v>
      </c>
      <c r="BM349">
        <v>12541.633900000001</v>
      </c>
      <c r="BN349">
        <v>11945.7973</v>
      </c>
      <c r="BO349">
        <v>9773.1736000000001</v>
      </c>
      <c r="BP349">
        <v>11361.1826</v>
      </c>
      <c r="BQ349">
        <v>12020.424999999999</v>
      </c>
      <c r="BR349">
        <v>12898.220600000001</v>
      </c>
      <c r="BS349">
        <v>12192.5754</v>
      </c>
      <c r="BT349">
        <v>12311.5098</v>
      </c>
      <c r="BU349">
        <v>12574.607099999999</v>
      </c>
      <c r="BV349">
        <v>13526.0821</v>
      </c>
      <c r="BW349">
        <v>13642.7652</v>
      </c>
      <c r="BX349">
        <v>14848.8752</v>
      </c>
      <c r="BY349">
        <v>14127.5134</v>
      </c>
      <c r="BZ349">
        <v>14494.8151</v>
      </c>
      <c r="CA349">
        <v>13199.056200000001</v>
      </c>
      <c r="CB349">
        <v>14058.751</v>
      </c>
      <c r="CC349">
        <v>14021.261</v>
      </c>
      <c r="CD349">
        <v>14430.242899999999</v>
      </c>
      <c r="CE349">
        <v>13386.832399999999</v>
      </c>
      <c r="CF349">
        <v>12224.0563</v>
      </c>
      <c r="CG349">
        <v>11796.7112</v>
      </c>
      <c r="CH349">
        <v>12260.4966</v>
      </c>
      <c r="CI349">
        <v>11814.196599999999</v>
      </c>
      <c r="CJ349">
        <v>12640.0506</v>
      </c>
      <c r="CK349">
        <v>13459.833500000001</v>
      </c>
      <c r="CL349">
        <v>13715.238300000001</v>
      </c>
      <c r="CM349">
        <v>13664.157300000001</v>
      </c>
      <c r="CN349">
        <v>13262.532999999999</v>
      </c>
      <c r="CO349">
        <v>12919.6708</v>
      </c>
      <c r="CP349">
        <v>11781.9917</v>
      </c>
      <c r="CQ349">
        <v>12049.442999999999</v>
      </c>
      <c r="CR349">
        <v>11054.935299999999</v>
      </c>
      <c r="CS349">
        <v>11301.224</v>
      </c>
      <c r="CT349">
        <v>10412.714</v>
      </c>
      <c r="CU349">
        <v>9625.1430999999993</v>
      </c>
      <c r="CV349">
        <v>9347.5714000000007</v>
      </c>
      <c r="CW349">
        <v>9590.6383000000005</v>
      </c>
      <c r="CX349">
        <v>8729.0524999999998</v>
      </c>
      <c r="CY349">
        <v>10026.614299999999</v>
      </c>
      <c r="CZ349">
        <v>9041.6468999999997</v>
      </c>
      <c r="DA349">
        <v>7755.8901999999998</v>
      </c>
      <c r="DB349">
        <v>6411.1071000000002</v>
      </c>
      <c r="DC349">
        <v>7261.8285999999998</v>
      </c>
      <c r="DD349">
        <v>7889.0720000000001</v>
      </c>
      <c r="DE349">
        <v>6833.9193999999998</v>
      </c>
      <c r="DF349">
        <v>7380.2861000000003</v>
      </c>
      <c r="DG349">
        <v>6887.1706000000004</v>
      </c>
      <c r="DH349">
        <v>7380.1117000000004</v>
      </c>
      <c r="DI349">
        <v>9624.7414000000008</v>
      </c>
      <c r="DJ349">
        <v>9981.8845000000001</v>
      </c>
      <c r="DK349">
        <v>9457.9887999999992</v>
      </c>
      <c r="DL349">
        <v>10188.0987</v>
      </c>
      <c r="DM349">
        <v>9712.5687999999991</v>
      </c>
      <c r="DN349">
        <v>10552.470600000001</v>
      </c>
      <c r="DO349">
        <v>11333.893899999999</v>
      </c>
      <c r="DP349">
        <v>11339.312900000001</v>
      </c>
      <c r="DQ349">
        <v>10797.4103</v>
      </c>
      <c r="DR349">
        <v>10970.819100000001</v>
      </c>
      <c r="DS349">
        <v>10883.0908</v>
      </c>
      <c r="DT349">
        <v>11798.8465</v>
      </c>
      <c r="DU349">
        <v>10428.828100000001</v>
      </c>
      <c r="DV349">
        <v>11804.5918</v>
      </c>
      <c r="DW349">
        <v>11982.631799999999</v>
      </c>
      <c r="DX349">
        <v>15076.4041</v>
      </c>
      <c r="DY349">
        <v>14758.921899999999</v>
      </c>
      <c r="DZ349">
        <v>16407.695100000001</v>
      </c>
      <c r="EA349">
        <v>16222.72</v>
      </c>
      <c r="EB349">
        <v>16528.151900000001</v>
      </c>
      <c r="EC349">
        <v>17838.293900000001</v>
      </c>
      <c r="ED349">
        <v>18304.4794</v>
      </c>
      <c r="EE349">
        <v>20691.131399999998</v>
      </c>
      <c r="EF349">
        <v>20275.017100000001</v>
      </c>
      <c r="EG349">
        <v>22507.077000000001</v>
      </c>
      <c r="EH349">
        <v>22268.550200000001</v>
      </c>
      <c r="EI349">
        <v>20349.965100000001</v>
      </c>
      <c r="EJ349">
        <v>16843.614300000001</v>
      </c>
    </row>
    <row r="350" spans="1:140" x14ac:dyDescent="0.25">
      <c r="A350" t="s">
        <v>349</v>
      </c>
      <c r="B350">
        <v>14279.0273</v>
      </c>
      <c r="C350">
        <v>14094.7251</v>
      </c>
      <c r="D350">
        <v>13747.008900000001</v>
      </c>
      <c r="E350">
        <v>13526.9159</v>
      </c>
      <c r="F350">
        <v>14585.5633</v>
      </c>
      <c r="G350">
        <v>16541.837899999999</v>
      </c>
      <c r="H350">
        <v>17813.102699999999</v>
      </c>
      <c r="I350">
        <v>16843.158500000001</v>
      </c>
      <c r="J350">
        <v>16183.8758</v>
      </c>
      <c r="K350">
        <v>14919.7862</v>
      </c>
      <c r="L350">
        <v>14661.720499999999</v>
      </c>
      <c r="M350">
        <v>16314.2791</v>
      </c>
      <c r="N350">
        <v>16730.3361</v>
      </c>
      <c r="O350">
        <v>15094.7256</v>
      </c>
      <c r="P350">
        <v>17279.2438</v>
      </c>
      <c r="Q350">
        <v>17769.968099999998</v>
      </c>
      <c r="R350">
        <v>15959.593199999999</v>
      </c>
      <c r="S350">
        <v>12559.0443</v>
      </c>
      <c r="T350">
        <v>10235.0301</v>
      </c>
      <c r="U350">
        <v>11628.9926</v>
      </c>
      <c r="V350">
        <v>12842.087799999999</v>
      </c>
      <c r="W350">
        <v>12402.259700000001</v>
      </c>
      <c r="X350">
        <v>13367.4607</v>
      </c>
      <c r="Y350">
        <v>13098.313899999999</v>
      </c>
      <c r="Z350">
        <v>13891.055899999999</v>
      </c>
      <c r="AA350">
        <v>12934.4645</v>
      </c>
      <c r="AB350">
        <v>14438.289699999999</v>
      </c>
      <c r="AC350">
        <v>14112.396199999999</v>
      </c>
      <c r="AD350">
        <v>14039.975399999999</v>
      </c>
      <c r="AE350">
        <v>12135.6265</v>
      </c>
      <c r="AF350">
        <v>11954.4977</v>
      </c>
      <c r="AG350">
        <v>12654.883</v>
      </c>
      <c r="AH350">
        <v>12209.673199999999</v>
      </c>
      <c r="AI350">
        <v>12879.1268</v>
      </c>
      <c r="AJ350">
        <v>13355.2364</v>
      </c>
      <c r="AK350">
        <v>13296.9133</v>
      </c>
      <c r="AL350">
        <v>12288.377899999999</v>
      </c>
      <c r="AM350">
        <v>11294.376</v>
      </c>
      <c r="AN350">
        <v>11364.5124</v>
      </c>
      <c r="AO350">
        <v>11170.074000000001</v>
      </c>
      <c r="AP350">
        <v>11678.464900000001</v>
      </c>
      <c r="AQ350">
        <v>12020.0882</v>
      </c>
      <c r="AR350">
        <v>12182.358200000001</v>
      </c>
      <c r="AS350">
        <v>13419.9696</v>
      </c>
      <c r="AT350">
        <v>12589.2441</v>
      </c>
      <c r="AU350">
        <v>12489.944600000001</v>
      </c>
      <c r="AV350">
        <v>12286.5753</v>
      </c>
      <c r="AW350">
        <v>12102.579299999999</v>
      </c>
      <c r="AX350">
        <v>11797.5733</v>
      </c>
      <c r="AY350">
        <v>11113.270500000001</v>
      </c>
      <c r="AZ350">
        <v>10821.763800000001</v>
      </c>
      <c r="BA350">
        <v>9261.3379999999997</v>
      </c>
      <c r="BB350">
        <v>8429.9141999999993</v>
      </c>
      <c r="BC350">
        <v>9753.1402999999991</v>
      </c>
      <c r="BD350">
        <v>9068.7093999999997</v>
      </c>
      <c r="BE350">
        <v>9557.9328999999998</v>
      </c>
      <c r="BF350">
        <v>9931.4778999999999</v>
      </c>
      <c r="BG350">
        <v>10707.9174</v>
      </c>
      <c r="BH350">
        <v>11440.906999999999</v>
      </c>
      <c r="BI350">
        <v>11476.3282</v>
      </c>
      <c r="BJ350">
        <v>10412.8567</v>
      </c>
      <c r="BK350">
        <v>11097.7227</v>
      </c>
      <c r="BL350">
        <v>10919.4717</v>
      </c>
      <c r="BM350">
        <v>11169.609399999999</v>
      </c>
      <c r="BN350">
        <v>11163.5965</v>
      </c>
      <c r="BO350">
        <v>11491.9022</v>
      </c>
      <c r="BP350">
        <v>11549.6263</v>
      </c>
      <c r="BQ350">
        <v>12028.323</v>
      </c>
      <c r="BR350">
        <v>12296.9547</v>
      </c>
      <c r="BS350">
        <v>12715.9938</v>
      </c>
      <c r="BT350">
        <v>13048.422399999999</v>
      </c>
      <c r="BU350">
        <v>12899.821099999999</v>
      </c>
      <c r="BV350">
        <v>13911.8063</v>
      </c>
      <c r="BW350">
        <v>13851.996300000001</v>
      </c>
      <c r="BX350">
        <v>14057.6785</v>
      </c>
      <c r="BY350">
        <v>13176.372100000001</v>
      </c>
      <c r="BZ350">
        <v>13061.105799999999</v>
      </c>
      <c r="CA350">
        <v>13483.4769</v>
      </c>
      <c r="CB350">
        <v>14097.665800000001</v>
      </c>
      <c r="CC350">
        <v>14790.7194</v>
      </c>
      <c r="CD350">
        <v>14291.531199999999</v>
      </c>
      <c r="CE350">
        <v>14677.608200000001</v>
      </c>
      <c r="CF350">
        <v>15558.027400000001</v>
      </c>
      <c r="CG350">
        <v>14247.985000000001</v>
      </c>
      <c r="CH350">
        <v>14283.457200000001</v>
      </c>
      <c r="CI350">
        <v>15184.4501</v>
      </c>
      <c r="CJ350">
        <v>15758.2801</v>
      </c>
      <c r="CK350">
        <v>16337.8192</v>
      </c>
      <c r="CL350">
        <v>16026.847</v>
      </c>
      <c r="CM350">
        <v>15613.9818</v>
      </c>
      <c r="CN350">
        <v>15950.754000000001</v>
      </c>
      <c r="CO350">
        <v>15873.0373</v>
      </c>
      <c r="CP350">
        <v>15397.3172</v>
      </c>
      <c r="CQ350">
        <v>16304.376899999999</v>
      </c>
      <c r="CR350">
        <v>16271.640100000001</v>
      </c>
      <c r="CS350">
        <v>17070.906900000002</v>
      </c>
      <c r="CT350">
        <v>17397.622800000001</v>
      </c>
      <c r="CU350">
        <v>17843.3567</v>
      </c>
      <c r="CV350">
        <v>17810.911700000001</v>
      </c>
      <c r="CW350">
        <v>16262.440500000001</v>
      </c>
      <c r="CX350">
        <v>15871.247799999999</v>
      </c>
      <c r="CY350">
        <v>16275.597400000001</v>
      </c>
      <c r="CZ350">
        <v>17327.649799999999</v>
      </c>
      <c r="DA350">
        <v>16668.671900000001</v>
      </c>
      <c r="DB350">
        <v>14354.1566</v>
      </c>
      <c r="DC350">
        <v>13729.861800000001</v>
      </c>
      <c r="DD350">
        <v>14906.4323</v>
      </c>
      <c r="DE350">
        <v>16217.8766</v>
      </c>
      <c r="DF350">
        <v>16906.931</v>
      </c>
      <c r="DG350">
        <v>15118.127500000001</v>
      </c>
      <c r="DH350">
        <v>15315.2808</v>
      </c>
      <c r="DI350">
        <v>15995.0535</v>
      </c>
      <c r="DJ350">
        <v>15405.917100000001</v>
      </c>
      <c r="DK350">
        <v>16398.1407</v>
      </c>
      <c r="DL350">
        <v>18601.315399999999</v>
      </c>
      <c r="DM350">
        <v>20163.689999999999</v>
      </c>
      <c r="DN350">
        <v>18784.724600000001</v>
      </c>
      <c r="DO350">
        <v>19984.977900000002</v>
      </c>
      <c r="DP350">
        <v>19868.806100000002</v>
      </c>
      <c r="DQ350">
        <v>20653.6446</v>
      </c>
      <c r="DR350">
        <v>20074.995699999999</v>
      </c>
      <c r="DS350">
        <v>22318.0501</v>
      </c>
      <c r="DT350">
        <v>19994.806100000002</v>
      </c>
      <c r="DU350">
        <v>20221.0072</v>
      </c>
      <c r="DV350">
        <v>21004.714</v>
      </c>
      <c r="DW350">
        <v>21268.423900000002</v>
      </c>
      <c r="DX350">
        <v>22237.2379</v>
      </c>
      <c r="DY350">
        <v>22717.0965</v>
      </c>
      <c r="DZ350">
        <v>23967.912700000001</v>
      </c>
      <c r="EA350">
        <v>23961.1178</v>
      </c>
      <c r="EB350">
        <v>23264.252899999999</v>
      </c>
      <c r="EC350">
        <v>24017.7893</v>
      </c>
      <c r="ED350">
        <v>23066.077300000001</v>
      </c>
      <c r="EE350">
        <v>23149.324000000001</v>
      </c>
      <c r="EF350">
        <v>24386.8367</v>
      </c>
      <c r="EG350">
        <v>23993.860700000001</v>
      </c>
      <c r="EH350">
        <v>22803.768800000002</v>
      </c>
      <c r="EI350">
        <v>20826.6613</v>
      </c>
      <c r="EJ350">
        <v>21969.061399999999</v>
      </c>
    </row>
    <row r="351" spans="1:140" x14ac:dyDescent="0.25">
      <c r="A351" t="s">
        <v>350</v>
      </c>
      <c r="B351">
        <v>20377.088800000001</v>
      </c>
      <c r="C351">
        <v>17694.940200000001</v>
      </c>
      <c r="D351">
        <v>15145.541300000001</v>
      </c>
      <c r="E351">
        <v>15842.7929</v>
      </c>
      <c r="F351">
        <v>17810.413799999998</v>
      </c>
      <c r="G351">
        <v>18574.102299999999</v>
      </c>
      <c r="H351">
        <v>17821.208999999999</v>
      </c>
      <c r="I351">
        <v>17824.218799999999</v>
      </c>
      <c r="J351">
        <v>17396.822800000002</v>
      </c>
      <c r="K351">
        <v>18599.200499999999</v>
      </c>
      <c r="L351">
        <v>19536.554599999999</v>
      </c>
      <c r="M351">
        <v>21774.577399999998</v>
      </c>
      <c r="N351">
        <v>23454.280999999999</v>
      </c>
      <c r="O351">
        <v>23413.518199999999</v>
      </c>
      <c r="P351">
        <v>17941.897799999999</v>
      </c>
      <c r="Q351">
        <v>16620.260200000001</v>
      </c>
      <c r="R351">
        <v>12504.7672</v>
      </c>
      <c r="S351">
        <v>12824.509400000001</v>
      </c>
      <c r="T351">
        <v>11201.7212</v>
      </c>
      <c r="U351">
        <v>14504.470799999999</v>
      </c>
      <c r="V351">
        <v>12806.0036</v>
      </c>
      <c r="W351">
        <v>10567.096100000001</v>
      </c>
      <c r="X351">
        <v>11994.930700000001</v>
      </c>
      <c r="Y351">
        <v>12786.841200000001</v>
      </c>
      <c r="Z351">
        <v>13799.0123</v>
      </c>
      <c r="AA351">
        <v>13962.425800000001</v>
      </c>
      <c r="AB351">
        <v>13974.9961</v>
      </c>
      <c r="AC351">
        <v>14015.539699999999</v>
      </c>
      <c r="AD351">
        <v>14792.7822</v>
      </c>
      <c r="AE351">
        <v>12539.722900000001</v>
      </c>
      <c r="AF351">
        <v>13351.235699999999</v>
      </c>
      <c r="AG351">
        <v>14686.044400000001</v>
      </c>
      <c r="AH351">
        <v>12844.3861</v>
      </c>
      <c r="AI351">
        <v>13037.5054</v>
      </c>
      <c r="AJ351">
        <v>14299.015299999999</v>
      </c>
      <c r="AK351">
        <v>14280.1096</v>
      </c>
      <c r="AL351">
        <v>13566.144399999999</v>
      </c>
      <c r="AM351">
        <v>12062.9967</v>
      </c>
      <c r="AN351">
        <v>12334.0044</v>
      </c>
      <c r="AO351">
        <v>11606.3225</v>
      </c>
      <c r="AP351">
        <v>12054.4187</v>
      </c>
      <c r="AQ351">
        <v>12060.7299</v>
      </c>
      <c r="AR351">
        <v>11915.616099999999</v>
      </c>
      <c r="AS351">
        <v>13835.249</v>
      </c>
      <c r="AT351">
        <v>14495.122799999999</v>
      </c>
      <c r="AU351">
        <v>15150.607599999999</v>
      </c>
      <c r="AV351">
        <v>14544.252500000001</v>
      </c>
      <c r="AW351">
        <v>14841.332</v>
      </c>
      <c r="AX351">
        <v>13382.0656</v>
      </c>
      <c r="AY351">
        <v>13028.0761</v>
      </c>
      <c r="AZ351">
        <v>12291.651599999999</v>
      </c>
      <c r="BA351">
        <v>11419.4422</v>
      </c>
      <c r="BB351">
        <v>10014.1672</v>
      </c>
      <c r="BC351">
        <v>11957.498</v>
      </c>
      <c r="BD351">
        <v>12487.6391</v>
      </c>
      <c r="BE351">
        <v>12531.977699999999</v>
      </c>
      <c r="BF351">
        <v>14090.161400000001</v>
      </c>
      <c r="BG351">
        <v>13794.1307</v>
      </c>
      <c r="BH351">
        <v>13616.8343</v>
      </c>
      <c r="BI351">
        <v>12431.107599999999</v>
      </c>
      <c r="BJ351">
        <v>11337.7796</v>
      </c>
      <c r="BK351">
        <v>12016.2709</v>
      </c>
      <c r="BL351">
        <v>12428.4385</v>
      </c>
      <c r="BM351">
        <v>11952.3055</v>
      </c>
      <c r="BN351">
        <v>12145.955099999999</v>
      </c>
      <c r="BO351">
        <v>12739.6021</v>
      </c>
      <c r="BP351">
        <v>13080.349200000001</v>
      </c>
      <c r="BQ351">
        <v>13715.626</v>
      </c>
      <c r="BR351">
        <v>14614.5427</v>
      </c>
      <c r="BS351">
        <v>14311.4259</v>
      </c>
      <c r="BT351">
        <v>14665.561</v>
      </c>
      <c r="BU351">
        <v>13861.5769</v>
      </c>
      <c r="BV351">
        <v>14144.538500000001</v>
      </c>
      <c r="BW351">
        <v>13766.3789</v>
      </c>
      <c r="BX351">
        <v>14865.9097</v>
      </c>
      <c r="BY351">
        <v>14474.3091</v>
      </c>
      <c r="BZ351">
        <v>15597.507900000001</v>
      </c>
      <c r="CA351">
        <v>16472.521100000002</v>
      </c>
      <c r="CB351">
        <v>16247.8567</v>
      </c>
      <c r="CC351">
        <v>16986.106400000001</v>
      </c>
      <c r="CD351">
        <v>15385.5047</v>
      </c>
      <c r="CE351">
        <v>15994.715399999999</v>
      </c>
      <c r="CF351">
        <v>16094.980299999999</v>
      </c>
      <c r="CG351">
        <v>16480.317200000001</v>
      </c>
      <c r="CH351">
        <v>16123.9013</v>
      </c>
      <c r="CI351">
        <v>15684.419099999999</v>
      </c>
      <c r="CJ351">
        <v>15993.3305</v>
      </c>
      <c r="CK351">
        <v>17319.5527</v>
      </c>
      <c r="CL351">
        <v>17306.798999999999</v>
      </c>
      <c r="CM351">
        <v>17236.6535</v>
      </c>
      <c r="CN351">
        <v>17107.966700000001</v>
      </c>
      <c r="CO351">
        <v>15646.947</v>
      </c>
      <c r="CP351">
        <v>13924.347299999999</v>
      </c>
      <c r="CQ351">
        <v>15004.776</v>
      </c>
      <c r="CR351">
        <v>15164.403899999999</v>
      </c>
      <c r="CS351">
        <v>15588.7392</v>
      </c>
      <c r="CT351">
        <v>15095.0759</v>
      </c>
      <c r="CU351">
        <v>14064.270500000001</v>
      </c>
      <c r="CV351">
        <v>14086.609899999999</v>
      </c>
      <c r="CW351">
        <v>13835.4737</v>
      </c>
      <c r="CX351">
        <v>12000.971100000001</v>
      </c>
      <c r="CY351">
        <v>13519.0699</v>
      </c>
      <c r="CZ351">
        <v>13248.0376</v>
      </c>
      <c r="DA351">
        <v>12880.4804</v>
      </c>
      <c r="DB351">
        <v>12487.3541</v>
      </c>
      <c r="DC351">
        <v>12507.807699999999</v>
      </c>
      <c r="DD351">
        <v>15033.488300000001</v>
      </c>
      <c r="DE351">
        <v>15821.7135</v>
      </c>
      <c r="DF351">
        <v>15422.718800000001</v>
      </c>
      <c r="DG351">
        <v>15708.854600000001</v>
      </c>
      <c r="DH351">
        <v>17053.692800000001</v>
      </c>
      <c r="DI351">
        <v>15443.432699999999</v>
      </c>
      <c r="DJ351">
        <v>15742.687</v>
      </c>
      <c r="DK351">
        <v>15551.6736</v>
      </c>
      <c r="DL351">
        <v>19806.5926</v>
      </c>
      <c r="DM351">
        <v>18956.2372</v>
      </c>
      <c r="DN351">
        <v>18500.803400000001</v>
      </c>
      <c r="DO351">
        <v>19950.339899999999</v>
      </c>
      <c r="DP351">
        <v>19044.113499999999</v>
      </c>
      <c r="DQ351">
        <v>19557.5265</v>
      </c>
      <c r="DR351">
        <v>18536.912400000001</v>
      </c>
      <c r="DS351">
        <v>18463.530900000002</v>
      </c>
      <c r="DT351">
        <v>18399.720499999999</v>
      </c>
      <c r="DU351">
        <v>17603.5638</v>
      </c>
      <c r="DV351">
        <v>17900.6299</v>
      </c>
      <c r="DW351">
        <v>18472.402300000002</v>
      </c>
      <c r="DX351">
        <v>18280.2088</v>
      </c>
      <c r="DY351">
        <v>20213.142100000001</v>
      </c>
      <c r="DZ351">
        <v>21287.700499999999</v>
      </c>
      <c r="EA351">
        <v>20793.0635</v>
      </c>
      <c r="EB351">
        <v>19423.061600000001</v>
      </c>
      <c r="EC351">
        <v>19591.570800000001</v>
      </c>
      <c r="ED351">
        <v>20418.622899999998</v>
      </c>
      <c r="EE351">
        <v>19881.0396</v>
      </c>
      <c r="EF351">
        <v>21290.207699999999</v>
      </c>
      <c r="EG351">
        <v>19771.468000000001</v>
      </c>
      <c r="EH351">
        <v>20071.994299999998</v>
      </c>
      <c r="EI351">
        <v>18702.226999999999</v>
      </c>
      <c r="EJ351">
        <v>18964.664700000001</v>
      </c>
    </row>
    <row r="352" spans="1:140" x14ac:dyDescent="0.25">
      <c r="A352" t="s">
        <v>351</v>
      </c>
      <c r="B352">
        <v>12582.2073</v>
      </c>
      <c r="C352">
        <v>14991.9522</v>
      </c>
      <c r="D352">
        <v>16606.916799999999</v>
      </c>
      <c r="E352">
        <v>18718.1603</v>
      </c>
      <c r="F352">
        <v>19888.9584</v>
      </c>
      <c r="G352">
        <v>19416.979800000001</v>
      </c>
      <c r="H352">
        <v>17522.724200000001</v>
      </c>
      <c r="I352">
        <v>18900.541499999999</v>
      </c>
      <c r="J352">
        <v>13661.502500000001</v>
      </c>
      <c r="K352">
        <v>11883.6738</v>
      </c>
      <c r="L352">
        <v>10979.1378</v>
      </c>
      <c r="M352">
        <v>11400.772199999999</v>
      </c>
      <c r="N352">
        <v>13701.922500000001</v>
      </c>
      <c r="O352">
        <v>10384.6149</v>
      </c>
      <c r="P352">
        <v>6346.1535999999996</v>
      </c>
      <c r="Q352">
        <v>7035.1953000000003</v>
      </c>
      <c r="R352">
        <v>5960.9921999999997</v>
      </c>
      <c r="S352">
        <v>4875.6575000000003</v>
      </c>
      <c r="T352">
        <v>4157.6669000000002</v>
      </c>
      <c r="U352">
        <v>4334.0992999999999</v>
      </c>
      <c r="V352">
        <v>4269.6517000000003</v>
      </c>
      <c r="W352">
        <v>4446.8825999999999</v>
      </c>
      <c r="X352">
        <v>5348.5925999999999</v>
      </c>
      <c r="Y352">
        <v>6252.3888999999999</v>
      </c>
      <c r="Z352">
        <v>5696.8661000000002</v>
      </c>
      <c r="AA352">
        <v>6166.5981000000002</v>
      </c>
      <c r="AB352">
        <v>7062.3662000000004</v>
      </c>
      <c r="AC352">
        <v>7954.0558000000001</v>
      </c>
      <c r="AD352">
        <v>8233.4338000000007</v>
      </c>
      <c r="AE352">
        <v>6551.6878999999999</v>
      </c>
      <c r="AF352">
        <v>7246.9943000000003</v>
      </c>
      <c r="AG352">
        <v>10365.532499999999</v>
      </c>
      <c r="AH352">
        <v>8539.9114000000009</v>
      </c>
      <c r="AI352">
        <v>8989.3804</v>
      </c>
      <c r="AJ352">
        <v>9845.77</v>
      </c>
      <c r="AK352">
        <v>8944.9487000000008</v>
      </c>
      <c r="AL352">
        <v>7518.7082</v>
      </c>
      <c r="AM352">
        <v>5842.1620999999996</v>
      </c>
      <c r="AN352">
        <v>5258.5181000000002</v>
      </c>
      <c r="AO352">
        <v>5338.6261000000004</v>
      </c>
      <c r="AP352">
        <v>6704.32</v>
      </c>
      <c r="AQ352">
        <v>6905.22</v>
      </c>
      <c r="AR352">
        <v>7806.4</v>
      </c>
      <c r="AS352">
        <v>8947.4</v>
      </c>
      <c r="AT352">
        <v>13897.52</v>
      </c>
      <c r="AU352">
        <v>13165.46</v>
      </c>
      <c r="AV352">
        <v>10917.244500000001</v>
      </c>
      <c r="AW352">
        <v>11902.5085</v>
      </c>
      <c r="AX352">
        <v>12029.779399999999</v>
      </c>
      <c r="AY352">
        <v>9565.5954999999994</v>
      </c>
      <c r="AZ352">
        <v>8301.9884000000002</v>
      </c>
      <c r="BA352">
        <v>8035.6118999999999</v>
      </c>
      <c r="BB352">
        <v>7546.5927000000001</v>
      </c>
      <c r="BC352">
        <v>8935.1658000000007</v>
      </c>
      <c r="BD352">
        <v>9544.5123999999996</v>
      </c>
      <c r="BE352">
        <v>8463.6558999999997</v>
      </c>
      <c r="BF352">
        <v>9019.3503999999994</v>
      </c>
      <c r="BG352">
        <v>9251.3986999999997</v>
      </c>
      <c r="BH352">
        <v>9480.6720999999998</v>
      </c>
      <c r="BI352">
        <v>8030.0231999999996</v>
      </c>
      <c r="BJ352">
        <v>7691.7347</v>
      </c>
      <c r="BK352">
        <v>8551.8723000000009</v>
      </c>
      <c r="BL352">
        <v>8378.6072000000004</v>
      </c>
      <c r="BM352">
        <v>8691.2510000000002</v>
      </c>
      <c r="BN352">
        <v>8263.8125</v>
      </c>
      <c r="BO352">
        <v>7415.1301000000003</v>
      </c>
      <c r="BP352">
        <v>7485.7129000000004</v>
      </c>
      <c r="BQ352">
        <v>7679.4166999999998</v>
      </c>
      <c r="BR352">
        <v>7660.6711999999998</v>
      </c>
      <c r="BS352">
        <v>7910.6115</v>
      </c>
      <c r="BT352">
        <v>7896.8665000000001</v>
      </c>
      <c r="BU352">
        <v>8482.0476999999992</v>
      </c>
      <c r="BV352">
        <v>8374.0084000000006</v>
      </c>
      <c r="BW352">
        <v>8108.1668</v>
      </c>
      <c r="BX352">
        <v>8339.3333999999995</v>
      </c>
      <c r="BY352">
        <v>8534.3207999999995</v>
      </c>
      <c r="BZ352">
        <v>9002.9851999999992</v>
      </c>
      <c r="CA352">
        <v>8783.1180000000004</v>
      </c>
      <c r="CB352">
        <v>8869.1550999999999</v>
      </c>
      <c r="CC352">
        <v>9107.94</v>
      </c>
      <c r="CD352">
        <v>8926.0087000000003</v>
      </c>
      <c r="CE352">
        <v>10449.683999999999</v>
      </c>
      <c r="CF352">
        <v>9926.4634000000005</v>
      </c>
      <c r="CG352">
        <v>10293.437900000001</v>
      </c>
      <c r="CH352">
        <v>10601.358700000001</v>
      </c>
      <c r="CI352">
        <v>10344.6942</v>
      </c>
      <c r="CJ352">
        <v>9764.4092999999993</v>
      </c>
      <c r="CK352">
        <v>10540.2487</v>
      </c>
      <c r="CL352">
        <v>9998.3335999999999</v>
      </c>
      <c r="CM352">
        <v>10589.0211</v>
      </c>
      <c r="CN352">
        <v>11397.969300000001</v>
      </c>
      <c r="CO352">
        <v>10897.9154</v>
      </c>
      <c r="CP352">
        <v>10438.626700000001</v>
      </c>
      <c r="CQ352">
        <v>11990.4246</v>
      </c>
      <c r="CR352">
        <v>11505.4064</v>
      </c>
      <c r="CS352">
        <v>12277.643</v>
      </c>
      <c r="CT352">
        <v>11905.94</v>
      </c>
      <c r="CU352">
        <v>10819.18</v>
      </c>
      <c r="CV352">
        <v>10733.1</v>
      </c>
      <c r="CW352">
        <v>12116.72</v>
      </c>
      <c r="CX352">
        <v>13286.35</v>
      </c>
      <c r="CY352">
        <v>15291.43</v>
      </c>
      <c r="CZ352">
        <v>17065.36</v>
      </c>
      <c r="DA352">
        <v>17732.48</v>
      </c>
      <c r="DB352">
        <v>15758.02</v>
      </c>
      <c r="DC352">
        <v>16871.68</v>
      </c>
      <c r="DD352">
        <v>19311.46</v>
      </c>
      <c r="DE352">
        <v>19347.813399999999</v>
      </c>
      <c r="DF352">
        <v>24948.48</v>
      </c>
      <c r="DG352">
        <v>25103.34</v>
      </c>
      <c r="DH352">
        <v>30491.4</v>
      </c>
      <c r="DI352">
        <v>32816.9</v>
      </c>
      <c r="DJ352">
        <v>36658.199999999997</v>
      </c>
      <c r="DK352">
        <v>38070.6</v>
      </c>
      <c r="DL352">
        <v>49695.8</v>
      </c>
      <c r="DM352">
        <v>57532.86</v>
      </c>
      <c r="DN352">
        <v>58848.02</v>
      </c>
      <c r="DO352">
        <v>54697.72</v>
      </c>
      <c r="DP352">
        <v>64159.77</v>
      </c>
      <c r="DQ352">
        <v>62010.207799999996</v>
      </c>
      <c r="DR352">
        <v>85888.25</v>
      </c>
      <c r="DS352">
        <v>86013.2</v>
      </c>
      <c r="DT352">
        <v>96693.45</v>
      </c>
      <c r="DU352">
        <v>101664</v>
      </c>
      <c r="DV352">
        <v>107262</v>
      </c>
      <c r="DW352">
        <v>124086</v>
      </c>
      <c r="DX352">
        <v>121630.26</v>
      </c>
      <c r="DY352">
        <v>117261</v>
      </c>
      <c r="DZ352">
        <v>148954.79999999999</v>
      </c>
      <c r="EA352">
        <v>146652</v>
      </c>
      <c r="EB352">
        <v>140111.95000000001</v>
      </c>
      <c r="EC352">
        <v>136522.3964</v>
      </c>
      <c r="ED352">
        <v>153079.32999999999</v>
      </c>
      <c r="EE352">
        <v>143798.29999999999</v>
      </c>
      <c r="EF352">
        <v>148630.01999999999</v>
      </c>
      <c r="EG352">
        <v>170653.44</v>
      </c>
      <c r="EH352">
        <v>170860.16</v>
      </c>
      <c r="EI352">
        <v>128184.64</v>
      </c>
      <c r="EJ352">
        <v>99692.3</v>
      </c>
    </row>
    <row r="353" spans="1:140" x14ac:dyDescent="0.25">
      <c r="A353" t="s">
        <v>352</v>
      </c>
      <c r="B353">
        <v>8860.6527999999998</v>
      </c>
      <c r="C353">
        <v>8208.0267999999996</v>
      </c>
      <c r="D353">
        <v>7376.9048000000003</v>
      </c>
      <c r="E353">
        <v>7203.1467000000002</v>
      </c>
      <c r="F353">
        <v>8049.4255999999996</v>
      </c>
      <c r="G353">
        <v>8144.3876</v>
      </c>
      <c r="H353">
        <v>7479.6536999999998</v>
      </c>
      <c r="I353">
        <v>7228.2837</v>
      </c>
      <c r="J353">
        <v>6736.7156999999997</v>
      </c>
      <c r="K353">
        <v>6340.1097</v>
      </c>
      <c r="L353">
        <v>6328.1292999999996</v>
      </c>
      <c r="M353">
        <v>5680.6513000000004</v>
      </c>
      <c r="N353">
        <v>5560.1518999999998</v>
      </c>
      <c r="O353">
        <v>4649.1508999999996</v>
      </c>
      <c r="P353">
        <v>4577.1569</v>
      </c>
      <c r="Q353">
        <v>5015.5101000000004</v>
      </c>
      <c r="R353">
        <v>4782.7461000000003</v>
      </c>
      <c r="S353">
        <v>3810.1251000000002</v>
      </c>
      <c r="T353">
        <v>3703.3921999999998</v>
      </c>
      <c r="U353">
        <v>2711.0160999999998</v>
      </c>
      <c r="V353">
        <v>2239.7761</v>
      </c>
      <c r="W353">
        <v>1566.1801</v>
      </c>
      <c r="X353">
        <v>1768.5361</v>
      </c>
      <c r="Y353">
        <v>2896.7401</v>
      </c>
      <c r="Z353">
        <v>3195.1761000000001</v>
      </c>
      <c r="AA353">
        <v>2889.8161</v>
      </c>
      <c r="AB353">
        <v>3572.7121000000002</v>
      </c>
      <c r="AC353">
        <v>3865.5841999999998</v>
      </c>
      <c r="AD353">
        <v>4357.1131999999998</v>
      </c>
      <c r="AE353">
        <v>4029.4272000000001</v>
      </c>
      <c r="AF353">
        <v>4029.4272000000001</v>
      </c>
      <c r="AG353">
        <v>4168.2772000000004</v>
      </c>
      <c r="AH353">
        <v>3768.3892000000001</v>
      </c>
      <c r="AI353">
        <v>3818.3751999999999</v>
      </c>
      <c r="AJ353">
        <v>4222.5598</v>
      </c>
      <c r="AK353">
        <v>4742.0457999999999</v>
      </c>
      <c r="AL353">
        <v>4634.8122000000003</v>
      </c>
      <c r="AM353">
        <v>4072.8481999999999</v>
      </c>
      <c r="AN353">
        <v>4312.1001999999999</v>
      </c>
      <c r="AO353">
        <v>4180.0658000000003</v>
      </c>
      <c r="AP353">
        <v>4956.5227999999997</v>
      </c>
      <c r="AQ353">
        <v>5577.9014999999999</v>
      </c>
      <c r="AR353">
        <v>4868.3307999999997</v>
      </c>
      <c r="AS353">
        <v>5277.6538</v>
      </c>
      <c r="AT353">
        <v>5588.2748000000001</v>
      </c>
      <c r="AU353">
        <v>5614.4017999999996</v>
      </c>
      <c r="AV353">
        <v>5559.1781000000001</v>
      </c>
      <c r="AW353">
        <v>5590.4083000000001</v>
      </c>
      <c r="AX353">
        <v>5223.7761</v>
      </c>
      <c r="AY353">
        <v>4596.7138000000004</v>
      </c>
      <c r="AZ353">
        <v>4520.9758000000002</v>
      </c>
      <c r="BA353">
        <v>4032.9758999999999</v>
      </c>
      <c r="BB353">
        <v>3458.9178999999999</v>
      </c>
      <c r="BC353">
        <v>4312.7199000000001</v>
      </c>
      <c r="BD353">
        <v>4429.3500000000004</v>
      </c>
      <c r="BE353">
        <v>4675.4250000000002</v>
      </c>
      <c r="BF353">
        <v>5347.0649999999996</v>
      </c>
      <c r="BG353">
        <v>5297.85</v>
      </c>
      <c r="BH353">
        <v>5136.4039000000002</v>
      </c>
      <c r="BI353">
        <v>5248.8798999999999</v>
      </c>
      <c r="BJ353">
        <v>5306.5599000000002</v>
      </c>
      <c r="BK353">
        <v>5231.5758999999998</v>
      </c>
      <c r="BL353">
        <v>5090.2599</v>
      </c>
      <c r="BM353">
        <v>5171.0119000000004</v>
      </c>
      <c r="BN353">
        <v>5505.5559000000003</v>
      </c>
      <c r="BO353">
        <v>5952.5758999999998</v>
      </c>
      <c r="BP353">
        <v>6290.0038999999997</v>
      </c>
      <c r="BQ353">
        <v>6404.8521000000001</v>
      </c>
      <c r="BR353">
        <v>6752.8481000000002</v>
      </c>
      <c r="BS353">
        <v>6712.5841</v>
      </c>
      <c r="BT353">
        <v>7475.0397999999996</v>
      </c>
      <c r="BU353">
        <v>7543.7758000000003</v>
      </c>
      <c r="BV353">
        <v>7801.04</v>
      </c>
      <c r="BW353">
        <v>7573.125</v>
      </c>
      <c r="BX353">
        <v>7795.27</v>
      </c>
      <c r="BY353">
        <v>7299.05</v>
      </c>
      <c r="BZ353">
        <v>7933.75</v>
      </c>
      <c r="CA353">
        <v>8548.2549999999992</v>
      </c>
      <c r="CB353">
        <v>8716.5203999999994</v>
      </c>
      <c r="CC353">
        <v>9308.1524000000009</v>
      </c>
      <c r="CD353">
        <v>8874.4804000000004</v>
      </c>
      <c r="CE353">
        <v>9221.9923999999992</v>
      </c>
      <c r="CF353">
        <v>8339.1098000000002</v>
      </c>
      <c r="CG353">
        <v>8357.6044000000002</v>
      </c>
      <c r="CH353">
        <v>8101.7763999999997</v>
      </c>
      <c r="CI353">
        <v>8574.9333999999999</v>
      </c>
      <c r="CJ353">
        <v>8987.2163999999993</v>
      </c>
      <c r="CK353">
        <v>9177.7756000000008</v>
      </c>
      <c r="CL353">
        <v>9421.4575999999997</v>
      </c>
      <c r="CM353">
        <v>9125.7536</v>
      </c>
      <c r="CN353">
        <v>9843.6412</v>
      </c>
      <c r="CO353">
        <v>10326.199199999999</v>
      </c>
      <c r="CP353">
        <v>9995.4572000000007</v>
      </c>
      <c r="CQ353">
        <v>10651.519200000001</v>
      </c>
      <c r="CR353">
        <v>10490.295</v>
      </c>
      <c r="CS353">
        <v>10256.1124</v>
      </c>
      <c r="CT353">
        <v>10621.711499999999</v>
      </c>
      <c r="CU353">
        <v>11046.2575</v>
      </c>
      <c r="CV353">
        <v>11629.336499999999</v>
      </c>
      <c r="CW353">
        <v>11282.413500000001</v>
      </c>
      <c r="CX353">
        <v>10634.3375</v>
      </c>
      <c r="CY353">
        <v>11362.753500000001</v>
      </c>
      <c r="CZ353">
        <v>11928.686299999999</v>
      </c>
      <c r="DA353">
        <v>11773.7683</v>
      </c>
      <c r="DB353">
        <v>10358.138199999999</v>
      </c>
      <c r="DC353">
        <v>10156.272499999999</v>
      </c>
      <c r="DD353">
        <v>11872.789500000001</v>
      </c>
      <c r="DE353">
        <v>20838.5108</v>
      </c>
      <c r="DF353">
        <v>22793.517599999999</v>
      </c>
      <c r="DG353">
        <v>23214.115099999999</v>
      </c>
      <c r="DH353">
        <v>25073.347300000001</v>
      </c>
      <c r="DI353">
        <v>25595.176599999999</v>
      </c>
      <c r="DJ353">
        <v>25392.652600000001</v>
      </c>
      <c r="DK353">
        <v>23155.244600000002</v>
      </c>
      <c r="DL353">
        <v>22677.6237</v>
      </c>
      <c r="DM353">
        <v>21539.1597</v>
      </c>
      <c r="DN353">
        <v>22831.991699999999</v>
      </c>
      <c r="DO353">
        <v>23652.0717</v>
      </c>
      <c r="DP353">
        <v>22787.352200000001</v>
      </c>
      <c r="DQ353">
        <v>23062.713500000002</v>
      </c>
      <c r="DR353">
        <v>25580.1453</v>
      </c>
      <c r="DS353">
        <v>25903.822</v>
      </c>
      <c r="DT353">
        <v>25469.031999999999</v>
      </c>
      <c r="DU353">
        <v>23662.027999999998</v>
      </c>
      <c r="DV353">
        <v>20912.566999999999</v>
      </c>
      <c r="DW353">
        <v>19986.277999999998</v>
      </c>
      <c r="DX353">
        <v>15178.397000000001</v>
      </c>
      <c r="DY353">
        <v>15144.09</v>
      </c>
      <c r="DZ353">
        <v>12958.244000000001</v>
      </c>
      <c r="EA353">
        <v>12590.669</v>
      </c>
      <c r="EB353">
        <v>12362.896000000001</v>
      </c>
      <c r="EC353">
        <v>13418.6829</v>
      </c>
      <c r="ED353">
        <v>11452.806</v>
      </c>
      <c r="EE353">
        <v>12526.203</v>
      </c>
      <c r="EF353">
        <v>12720.483</v>
      </c>
      <c r="EG353">
        <v>10262.700000000001</v>
      </c>
      <c r="EH353">
        <v>9591.75</v>
      </c>
      <c r="EI353">
        <v>7503.3</v>
      </c>
      <c r="EJ353">
        <v>10923.12</v>
      </c>
    </row>
    <row r="354" spans="1:140" x14ac:dyDescent="0.25">
      <c r="A354" t="s">
        <v>353</v>
      </c>
      <c r="B354" t="s">
        <v>506</v>
      </c>
      <c r="C354" t="s">
        <v>506</v>
      </c>
      <c r="D354" t="s">
        <v>506</v>
      </c>
      <c r="E354" t="s">
        <v>506</v>
      </c>
      <c r="F354" t="s">
        <v>506</v>
      </c>
      <c r="G354" t="s">
        <v>506</v>
      </c>
      <c r="H354" t="s">
        <v>506</v>
      </c>
      <c r="I354" t="s">
        <v>506</v>
      </c>
      <c r="J354" t="s">
        <v>506</v>
      </c>
      <c r="K354" t="s">
        <v>506</v>
      </c>
      <c r="L354" t="s">
        <v>506</v>
      </c>
      <c r="M354" t="s">
        <v>506</v>
      </c>
      <c r="N354" t="s">
        <v>506</v>
      </c>
      <c r="O354" t="s">
        <v>506</v>
      </c>
      <c r="P354" t="s">
        <v>506</v>
      </c>
      <c r="Q354" t="s">
        <v>506</v>
      </c>
      <c r="R354" t="s">
        <v>506</v>
      </c>
      <c r="S354" t="s">
        <v>506</v>
      </c>
      <c r="T354" t="s">
        <v>506</v>
      </c>
      <c r="U354" t="s">
        <v>506</v>
      </c>
      <c r="V354" t="s">
        <v>506</v>
      </c>
      <c r="W354" t="s">
        <v>506</v>
      </c>
      <c r="X354" t="s">
        <v>506</v>
      </c>
      <c r="Y354" t="s">
        <v>506</v>
      </c>
      <c r="Z354" t="s">
        <v>506</v>
      </c>
      <c r="AA354" t="s">
        <v>506</v>
      </c>
      <c r="AB354" t="s">
        <v>506</v>
      </c>
      <c r="AC354" t="s">
        <v>506</v>
      </c>
      <c r="AD354" t="s">
        <v>506</v>
      </c>
      <c r="AE354" t="s">
        <v>506</v>
      </c>
      <c r="AF354" t="s">
        <v>506</v>
      </c>
      <c r="AG354" t="s">
        <v>506</v>
      </c>
      <c r="AH354" t="s">
        <v>506</v>
      </c>
      <c r="AI354" t="s">
        <v>506</v>
      </c>
      <c r="AJ354" t="s">
        <v>506</v>
      </c>
      <c r="AK354" t="s">
        <v>506</v>
      </c>
      <c r="AL354" t="s">
        <v>506</v>
      </c>
      <c r="AM354" t="s">
        <v>506</v>
      </c>
      <c r="AN354" t="s">
        <v>506</v>
      </c>
      <c r="AO354" t="s">
        <v>506</v>
      </c>
      <c r="AP354" t="s">
        <v>506</v>
      </c>
      <c r="AQ354" t="s">
        <v>506</v>
      </c>
      <c r="AR354" t="s">
        <v>506</v>
      </c>
      <c r="AS354" t="s">
        <v>506</v>
      </c>
      <c r="AT354" t="s">
        <v>506</v>
      </c>
      <c r="AU354" t="s">
        <v>506</v>
      </c>
      <c r="AV354" t="s">
        <v>506</v>
      </c>
      <c r="AW354" t="s">
        <v>506</v>
      </c>
      <c r="AX354" t="s">
        <v>506</v>
      </c>
      <c r="AY354" t="s">
        <v>506</v>
      </c>
      <c r="AZ354" t="s">
        <v>506</v>
      </c>
      <c r="BA354" t="s">
        <v>506</v>
      </c>
      <c r="BB354" t="s">
        <v>506</v>
      </c>
      <c r="BC354" t="s">
        <v>506</v>
      </c>
      <c r="BD354" t="s">
        <v>506</v>
      </c>
      <c r="BE354" t="s">
        <v>506</v>
      </c>
      <c r="BF354" t="s">
        <v>506</v>
      </c>
      <c r="BG354" t="s">
        <v>506</v>
      </c>
      <c r="BH354" t="s">
        <v>506</v>
      </c>
      <c r="BI354" t="s">
        <v>506</v>
      </c>
      <c r="BJ354" t="s">
        <v>506</v>
      </c>
      <c r="BK354" t="s">
        <v>506</v>
      </c>
      <c r="BL354" t="s">
        <v>506</v>
      </c>
      <c r="BM354" t="s">
        <v>506</v>
      </c>
      <c r="BN354" t="s">
        <v>506</v>
      </c>
      <c r="BO354" t="s">
        <v>506</v>
      </c>
      <c r="BP354" t="s">
        <v>506</v>
      </c>
      <c r="BQ354" t="s">
        <v>506</v>
      </c>
      <c r="BR354" t="s">
        <v>506</v>
      </c>
      <c r="BS354" t="s">
        <v>506</v>
      </c>
      <c r="BT354" t="s">
        <v>506</v>
      </c>
      <c r="BU354" t="s">
        <v>506</v>
      </c>
      <c r="BV354" t="s">
        <v>506</v>
      </c>
      <c r="BW354">
        <v>8848.1378999999997</v>
      </c>
      <c r="BX354">
        <v>9247.5095000000001</v>
      </c>
      <c r="BY354">
        <v>9110.4609999999993</v>
      </c>
      <c r="BZ354">
        <v>9364.6373000000003</v>
      </c>
      <c r="CA354">
        <v>10252.2402</v>
      </c>
      <c r="CB354">
        <v>10397.635700000001</v>
      </c>
      <c r="CC354">
        <v>10392.439</v>
      </c>
      <c r="CD354">
        <v>9168.5674999999992</v>
      </c>
      <c r="CE354">
        <v>10525.5362</v>
      </c>
      <c r="CF354">
        <v>9870.0687999999991</v>
      </c>
      <c r="CG354">
        <v>9762.2134000000005</v>
      </c>
      <c r="CH354">
        <v>9784.3096999999998</v>
      </c>
      <c r="CI354">
        <v>10289.8575</v>
      </c>
      <c r="CJ354">
        <v>10131.9223</v>
      </c>
      <c r="CK354">
        <v>10132.626099999999</v>
      </c>
      <c r="CL354">
        <v>9439.9922000000006</v>
      </c>
      <c r="CM354">
        <v>8893.4213999999993</v>
      </c>
      <c r="CN354">
        <v>8908.9501</v>
      </c>
      <c r="CO354">
        <v>8979.6147000000001</v>
      </c>
      <c r="CP354">
        <v>8547.4948999999997</v>
      </c>
      <c r="CQ354">
        <v>9941.2062000000005</v>
      </c>
      <c r="CR354">
        <v>9269.4716000000008</v>
      </c>
      <c r="CS354">
        <v>9121.9305000000004</v>
      </c>
      <c r="CT354">
        <v>8795.4581999999991</v>
      </c>
      <c r="CU354">
        <v>8414.2828000000009</v>
      </c>
      <c r="CV354">
        <v>8473.7340999999997</v>
      </c>
      <c r="CW354">
        <v>7953.9012000000002</v>
      </c>
      <c r="CX354">
        <v>7374.9588999999996</v>
      </c>
      <c r="CY354">
        <v>8966.8027999999995</v>
      </c>
      <c r="CZ354">
        <v>8361.8245999999999</v>
      </c>
      <c r="DA354">
        <v>7884.2799000000005</v>
      </c>
      <c r="DB354">
        <v>7613.7028</v>
      </c>
      <c r="DC354">
        <v>6397.9354999999996</v>
      </c>
      <c r="DD354">
        <v>7507.7968000000001</v>
      </c>
      <c r="DE354">
        <v>7316.6273000000001</v>
      </c>
      <c r="DF354">
        <v>7012.4695000000002</v>
      </c>
      <c r="DG354">
        <v>6646.7013999999999</v>
      </c>
      <c r="DH354">
        <v>7616.2201999999997</v>
      </c>
      <c r="DI354">
        <v>8231.0319</v>
      </c>
      <c r="DJ354">
        <v>8158.6665000000003</v>
      </c>
      <c r="DK354">
        <v>7101.5266000000001</v>
      </c>
      <c r="DL354">
        <v>6798.2034999999996</v>
      </c>
      <c r="DM354">
        <v>6730.0874999999996</v>
      </c>
      <c r="DN354">
        <v>7216.5964000000004</v>
      </c>
      <c r="DO354">
        <v>7530.5743000000002</v>
      </c>
      <c r="DP354">
        <v>7659.1983</v>
      </c>
      <c r="DQ354">
        <v>7452.4620999999997</v>
      </c>
      <c r="DR354">
        <v>7848.5204999999996</v>
      </c>
      <c r="DS354">
        <v>8060.6522000000004</v>
      </c>
      <c r="DT354">
        <v>8403.5794999999998</v>
      </c>
      <c r="DU354">
        <v>7846.3594000000003</v>
      </c>
      <c r="DV354">
        <v>7794.3242</v>
      </c>
      <c r="DW354">
        <v>8006.3045000000002</v>
      </c>
      <c r="DX354">
        <v>9463.0799000000006</v>
      </c>
      <c r="DY354">
        <v>9522.1555000000008</v>
      </c>
      <c r="DZ354">
        <v>10036.5337</v>
      </c>
      <c r="EA354">
        <v>9453.4789000000001</v>
      </c>
      <c r="EB354">
        <v>9267.1640000000007</v>
      </c>
      <c r="EC354">
        <v>9366.0681000000004</v>
      </c>
      <c r="ED354">
        <v>8844.7976999999992</v>
      </c>
      <c r="EE354">
        <v>9104.7855999999992</v>
      </c>
      <c r="EF354">
        <v>8830.1839</v>
      </c>
      <c r="EG354">
        <v>7725.8657999999996</v>
      </c>
      <c r="EH354">
        <v>7795.7915999999996</v>
      </c>
      <c r="EI354">
        <v>7743.8878000000004</v>
      </c>
      <c r="EJ354">
        <v>7675.1334999999999</v>
      </c>
    </row>
    <row r="355" spans="1:140" x14ac:dyDescent="0.25">
      <c r="A355" t="s">
        <v>354</v>
      </c>
      <c r="B355" t="s">
        <v>506</v>
      </c>
      <c r="C355" t="s">
        <v>506</v>
      </c>
      <c r="D355" t="s">
        <v>506</v>
      </c>
      <c r="E355" t="s">
        <v>506</v>
      </c>
      <c r="F355" t="s">
        <v>506</v>
      </c>
      <c r="G355" t="s">
        <v>506</v>
      </c>
      <c r="H355" t="s">
        <v>506</v>
      </c>
      <c r="I355" t="s">
        <v>506</v>
      </c>
      <c r="J355" t="s">
        <v>506</v>
      </c>
      <c r="K355" t="s">
        <v>506</v>
      </c>
      <c r="L355" t="s">
        <v>506</v>
      </c>
      <c r="M355" t="s">
        <v>506</v>
      </c>
      <c r="N355" t="s">
        <v>506</v>
      </c>
      <c r="O355" t="s">
        <v>506</v>
      </c>
      <c r="P355" t="s">
        <v>506</v>
      </c>
      <c r="Q355" t="s">
        <v>506</v>
      </c>
      <c r="R355" t="s">
        <v>506</v>
      </c>
      <c r="S355" t="s">
        <v>506</v>
      </c>
      <c r="T355" t="s">
        <v>506</v>
      </c>
      <c r="U355" t="s">
        <v>506</v>
      </c>
      <c r="V355" t="s">
        <v>506</v>
      </c>
      <c r="W355" t="s">
        <v>506</v>
      </c>
      <c r="X355" t="s">
        <v>506</v>
      </c>
      <c r="Y355" t="s">
        <v>506</v>
      </c>
      <c r="Z355" t="s">
        <v>506</v>
      </c>
      <c r="AA355" t="s">
        <v>506</v>
      </c>
      <c r="AB355" t="s">
        <v>506</v>
      </c>
      <c r="AC355" t="s">
        <v>506</v>
      </c>
      <c r="AD355" t="s">
        <v>506</v>
      </c>
      <c r="AE355" t="s">
        <v>506</v>
      </c>
      <c r="AF355" t="s">
        <v>506</v>
      </c>
      <c r="AG355" t="s">
        <v>506</v>
      </c>
      <c r="AH355" t="s">
        <v>506</v>
      </c>
      <c r="AI355" t="s">
        <v>506</v>
      </c>
      <c r="AJ355" t="s">
        <v>506</v>
      </c>
      <c r="AK355" t="s">
        <v>506</v>
      </c>
      <c r="AL355" t="s">
        <v>506</v>
      </c>
      <c r="AM355" t="s">
        <v>506</v>
      </c>
      <c r="AN355" t="s">
        <v>506</v>
      </c>
      <c r="AO355" t="s">
        <v>506</v>
      </c>
      <c r="AP355" t="s">
        <v>506</v>
      </c>
      <c r="AQ355" t="s">
        <v>506</v>
      </c>
      <c r="AR355" t="s">
        <v>506</v>
      </c>
      <c r="AS355" t="s">
        <v>506</v>
      </c>
      <c r="AT355" t="s">
        <v>506</v>
      </c>
      <c r="AU355" t="s">
        <v>506</v>
      </c>
      <c r="AV355" t="s">
        <v>506</v>
      </c>
      <c r="AW355" t="s">
        <v>506</v>
      </c>
      <c r="AX355" t="s">
        <v>506</v>
      </c>
      <c r="AY355" t="s">
        <v>506</v>
      </c>
      <c r="AZ355" t="s">
        <v>506</v>
      </c>
      <c r="BA355" t="s">
        <v>506</v>
      </c>
      <c r="BB355" t="s">
        <v>506</v>
      </c>
      <c r="BC355" t="s">
        <v>506</v>
      </c>
      <c r="BD355" t="s">
        <v>506</v>
      </c>
      <c r="BE355" t="s">
        <v>506</v>
      </c>
      <c r="BF355" t="s">
        <v>506</v>
      </c>
      <c r="BG355" t="s">
        <v>506</v>
      </c>
      <c r="BH355" t="s">
        <v>506</v>
      </c>
      <c r="BI355" t="s">
        <v>506</v>
      </c>
      <c r="BJ355" t="s">
        <v>506</v>
      </c>
      <c r="BK355" t="s">
        <v>506</v>
      </c>
      <c r="BL355" t="s">
        <v>506</v>
      </c>
      <c r="BM355" t="s">
        <v>506</v>
      </c>
      <c r="BN355" t="s">
        <v>506</v>
      </c>
      <c r="BO355" t="s">
        <v>506</v>
      </c>
      <c r="BP355" t="s">
        <v>506</v>
      </c>
      <c r="BQ355" t="s">
        <v>506</v>
      </c>
      <c r="BR355" t="s">
        <v>506</v>
      </c>
      <c r="BS355" t="s">
        <v>506</v>
      </c>
      <c r="BT355" t="s">
        <v>506</v>
      </c>
      <c r="BU355" t="s">
        <v>506</v>
      </c>
      <c r="BV355" t="s">
        <v>506</v>
      </c>
      <c r="BW355">
        <v>8848.1378999999997</v>
      </c>
      <c r="BX355">
        <v>9247.5095000000001</v>
      </c>
      <c r="BY355">
        <v>9110.4609999999993</v>
      </c>
      <c r="BZ355">
        <v>9364.6373000000003</v>
      </c>
      <c r="CA355">
        <v>10252.2402</v>
      </c>
      <c r="CB355">
        <v>10397.635700000001</v>
      </c>
      <c r="CC355">
        <v>10392.439</v>
      </c>
      <c r="CD355">
        <v>9168.5674999999992</v>
      </c>
      <c r="CE355">
        <v>10525.5362</v>
      </c>
      <c r="CF355">
        <v>9870.0687999999991</v>
      </c>
      <c r="CG355">
        <v>9762.2134000000005</v>
      </c>
      <c r="CH355">
        <v>9784.3096999999998</v>
      </c>
      <c r="CI355">
        <v>10289.8575</v>
      </c>
      <c r="CJ355">
        <v>10131.9223</v>
      </c>
      <c r="CK355">
        <v>10132.626099999999</v>
      </c>
      <c r="CL355">
        <v>9439.9922000000006</v>
      </c>
      <c r="CM355">
        <v>8893.4213999999993</v>
      </c>
      <c r="CN355">
        <v>8908.9501</v>
      </c>
      <c r="CO355">
        <v>8979.6147000000001</v>
      </c>
      <c r="CP355">
        <v>8547.4948999999997</v>
      </c>
      <c r="CQ355">
        <v>9941.2062000000005</v>
      </c>
      <c r="CR355">
        <v>9269.4716000000008</v>
      </c>
      <c r="CS355">
        <v>9121.9305000000004</v>
      </c>
      <c r="CT355">
        <v>8795.4581999999991</v>
      </c>
      <c r="CU355">
        <v>8414.2828000000009</v>
      </c>
      <c r="CV355">
        <v>8473.7340999999997</v>
      </c>
      <c r="CW355">
        <v>7953.9012000000002</v>
      </c>
      <c r="CX355">
        <v>7374.9588999999996</v>
      </c>
      <c r="CY355">
        <v>8966.8027999999995</v>
      </c>
      <c r="CZ355">
        <v>8361.8245999999999</v>
      </c>
      <c r="DA355">
        <v>7884.2799000000005</v>
      </c>
      <c r="DB355">
        <v>7613.7028</v>
      </c>
      <c r="DC355">
        <v>6397.9354999999996</v>
      </c>
      <c r="DD355">
        <v>7507.7968000000001</v>
      </c>
      <c r="DE355">
        <v>7316.6273000000001</v>
      </c>
      <c r="DF355">
        <v>7012.4695000000002</v>
      </c>
      <c r="DG355">
        <v>6646.7013999999999</v>
      </c>
      <c r="DH355">
        <v>7616.2201999999997</v>
      </c>
      <c r="DI355">
        <v>8231.0319</v>
      </c>
      <c r="DJ355">
        <v>8158.6665000000003</v>
      </c>
      <c r="DK355">
        <v>7101.5266000000001</v>
      </c>
      <c r="DL355">
        <v>6798.2034999999996</v>
      </c>
      <c r="DM355">
        <v>6730.0874999999996</v>
      </c>
      <c r="DN355">
        <v>7216.5964000000004</v>
      </c>
      <c r="DO355">
        <v>7530.5743000000002</v>
      </c>
      <c r="DP355">
        <v>7659.1983</v>
      </c>
      <c r="DQ355">
        <v>7452.4620999999997</v>
      </c>
      <c r="DR355">
        <v>7848.5204999999996</v>
      </c>
      <c r="DS355">
        <v>8060.6522000000004</v>
      </c>
      <c r="DT355">
        <v>8403.5794999999998</v>
      </c>
      <c r="DU355">
        <v>7846.3594000000003</v>
      </c>
      <c r="DV355">
        <v>7794.3242</v>
      </c>
      <c r="DW355">
        <v>8006.3045000000002</v>
      </c>
      <c r="DX355">
        <v>9463.0799000000006</v>
      </c>
      <c r="DY355">
        <v>9522.1555000000008</v>
      </c>
      <c r="DZ355">
        <v>10036.5337</v>
      </c>
      <c r="EA355">
        <v>9453.4789000000001</v>
      </c>
      <c r="EB355">
        <v>9267.1640000000007</v>
      </c>
      <c r="EC355">
        <v>9366.0681000000004</v>
      </c>
      <c r="ED355">
        <v>8844.7976999999992</v>
      </c>
      <c r="EE355">
        <v>9104.7855999999992</v>
      </c>
      <c r="EF355">
        <v>8830.1839</v>
      </c>
      <c r="EG355">
        <v>7725.8657999999996</v>
      </c>
      <c r="EH355">
        <v>7795.7915999999996</v>
      </c>
      <c r="EI355">
        <v>7743.8878000000004</v>
      </c>
      <c r="EJ355">
        <v>7675.1334999999999</v>
      </c>
    </row>
    <row r="356" spans="1:140" x14ac:dyDescent="0.25">
      <c r="A356" t="s">
        <v>355</v>
      </c>
      <c r="B356">
        <v>2770.1001000000001</v>
      </c>
      <c r="C356">
        <v>2544.8148000000001</v>
      </c>
      <c r="D356">
        <v>2371.0520999999999</v>
      </c>
      <c r="E356">
        <v>2728.944</v>
      </c>
      <c r="F356">
        <v>2824.9623999999999</v>
      </c>
      <c r="G356">
        <v>2985.6668</v>
      </c>
      <c r="H356">
        <v>2880.5803999999998</v>
      </c>
      <c r="I356">
        <v>2730.9924000000001</v>
      </c>
      <c r="J356">
        <v>2464.1597000000002</v>
      </c>
      <c r="K356">
        <v>2330.5954999999999</v>
      </c>
      <c r="L356">
        <v>2594.9524999999999</v>
      </c>
      <c r="M356">
        <v>2664.84</v>
      </c>
      <c r="N356">
        <v>2481.7815000000001</v>
      </c>
      <c r="O356">
        <v>2305.5243</v>
      </c>
      <c r="P356">
        <v>2552.7746999999999</v>
      </c>
      <c r="Q356">
        <v>2602.4317000000001</v>
      </c>
      <c r="R356">
        <v>2663.4598000000001</v>
      </c>
      <c r="S356">
        <v>2410.6783999999998</v>
      </c>
      <c r="T356">
        <v>2105.1729</v>
      </c>
      <c r="U356">
        <v>2413.8063999999999</v>
      </c>
      <c r="V356">
        <v>2009.2462</v>
      </c>
      <c r="W356">
        <v>1828.7138</v>
      </c>
      <c r="X356">
        <v>1963.2855</v>
      </c>
      <c r="Y356">
        <v>2329.4454999999998</v>
      </c>
      <c r="Z356">
        <v>2239.7311</v>
      </c>
      <c r="AA356">
        <v>2286.6747</v>
      </c>
      <c r="AB356">
        <v>2458.9602</v>
      </c>
      <c r="AC356">
        <v>2664.3948999999998</v>
      </c>
      <c r="AD356">
        <v>2674.8231000000001</v>
      </c>
      <c r="AE356">
        <v>2417.3587000000002</v>
      </c>
      <c r="AF356">
        <v>2637.4031</v>
      </c>
      <c r="AG356">
        <v>2702.0605999999998</v>
      </c>
      <c r="AH356">
        <v>2912.7190999999998</v>
      </c>
      <c r="AI356">
        <v>2923.2224999999999</v>
      </c>
      <c r="AJ356">
        <v>3204.0605999999998</v>
      </c>
      <c r="AK356">
        <v>3423.3022999999998</v>
      </c>
      <c r="AL356">
        <v>3253.4074999999998</v>
      </c>
      <c r="AM356">
        <v>3168.7813000000001</v>
      </c>
      <c r="AN356">
        <v>3353.3503999999998</v>
      </c>
      <c r="AO356">
        <v>3405.5996</v>
      </c>
      <c r="AP356">
        <v>3732.7298000000001</v>
      </c>
      <c r="AQ356">
        <v>3794.6761000000001</v>
      </c>
      <c r="AR356">
        <v>3769.2159000000001</v>
      </c>
      <c r="AS356">
        <v>4004.7139999999999</v>
      </c>
      <c r="AT356">
        <v>4093.7076999999999</v>
      </c>
      <c r="AU356">
        <v>4251.6791000000003</v>
      </c>
      <c r="AV356">
        <v>4393.2394000000004</v>
      </c>
      <c r="AW356">
        <v>4508.6715000000004</v>
      </c>
      <c r="AX356">
        <v>4456.7569000000003</v>
      </c>
      <c r="AY356">
        <v>4247.4897000000001</v>
      </c>
      <c r="AZ356">
        <v>4116.8563000000004</v>
      </c>
      <c r="BA356">
        <v>4399.8967000000002</v>
      </c>
      <c r="BB356">
        <v>4287.3395</v>
      </c>
      <c r="BC356">
        <v>4450.4056</v>
      </c>
      <c r="BD356">
        <v>4510.3482000000004</v>
      </c>
      <c r="BE356">
        <v>4656.8746000000001</v>
      </c>
      <c r="BF356">
        <v>4848.6908999999996</v>
      </c>
      <c r="BG356">
        <v>4920.5724</v>
      </c>
      <c r="BH356">
        <v>5166.0007999999998</v>
      </c>
      <c r="BI356">
        <v>5248.2745000000004</v>
      </c>
      <c r="BJ356">
        <v>5113.5322999999999</v>
      </c>
      <c r="BK356">
        <v>5572.4561999999996</v>
      </c>
      <c r="BL356">
        <v>5497.8765000000003</v>
      </c>
      <c r="BM356">
        <v>5621.9790000000003</v>
      </c>
      <c r="BN356">
        <v>5456.5088999999998</v>
      </c>
      <c r="BO356">
        <v>5240.6598999999997</v>
      </c>
      <c r="BP356">
        <v>5428.8271999999997</v>
      </c>
      <c r="BQ356">
        <v>5366.1048000000001</v>
      </c>
      <c r="BR356">
        <v>7818.6673000000001</v>
      </c>
      <c r="BS356">
        <v>8167.7710999999999</v>
      </c>
      <c r="BT356">
        <v>8896.6131999999998</v>
      </c>
      <c r="BU356">
        <v>9999.1262000000006</v>
      </c>
      <c r="BV356">
        <v>8916.2309000000005</v>
      </c>
      <c r="BW356">
        <v>8223.7252000000008</v>
      </c>
      <c r="BX356">
        <v>8515.6568000000007</v>
      </c>
      <c r="BY356">
        <v>7748.6396000000004</v>
      </c>
      <c r="BZ356">
        <v>7797.6815999999999</v>
      </c>
      <c r="CA356">
        <v>8531.76</v>
      </c>
      <c r="CB356">
        <v>7855.3149999999996</v>
      </c>
      <c r="CC356">
        <v>7694.5397000000003</v>
      </c>
      <c r="CD356">
        <v>8405.6610999999994</v>
      </c>
      <c r="CE356">
        <v>9221.3117000000002</v>
      </c>
      <c r="CF356">
        <v>9047.5372000000007</v>
      </c>
      <c r="CG356">
        <v>9621.0350999999991</v>
      </c>
      <c r="CH356">
        <v>9588.4326999999994</v>
      </c>
      <c r="CI356">
        <v>9836.4475999999995</v>
      </c>
      <c r="CJ356">
        <v>9584.4109000000008</v>
      </c>
      <c r="CK356">
        <v>9956.2103000000006</v>
      </c>
      <c r="CL356">
        <v>9081.2572</v>
      </c>
      <c r="CM356">
        <v>10250.2459</v>
      </c>
      <c r="CN356">
        <v>10346.001</v>
      </c>
      <c r="CO356">
        <v>10624.358700000001</v>
      </c>
      <c r="CP356">
        <v>12094.0877</v>
      </c>
      <c r="CQ356">
        <v>11265.7022</v>
      </c>
      <c r="CR356">
        <v>11714.459800000001</v>
      </c>
      <c r="CS356">
        <v>10922.351199999999</v>
      </c>
      <c r="CT356">
        <v>10596.796700000001</v>
      </c>
      <c r="CU356">
        <v>10322.400900000001</v>
      </c>
      <c r="CV356">
        <v>11341.822700000001</v>
      </c>
      <c r="CW356">
        <v>10496.294400000001</v>
      </c>
      <c r="CX356">
        <v>11130.4406</v>
      </c>
      <c r="CY356">
        <v>12345.2389</v>
      </c>
      <c r="CZ356">
        <v>12385.174999999999</v>
      </c>
      <c r="DA356">
        <v>12892.712</v>
      </c>
      <c r="DB356">
        <v>13931.520500000001</v>
      </c>
      <c r="DC356">
        <v>14666.509400000001</v>
      </c>
      <c r="DD356">
        <v>15661.146199999999</v>
      </c>
      <c r="DE356">
        <v>14864.6163</v>
      </c>
      <c r="DF356">
        <v>15481.049300000001</v>
      </c>
      <c r="DG356">
        <v>17869.289100000002</v>
      </c>
      <c r="DH356">
        <v>18479.952600000001</v>
      </c>
      <c r="DI356">
        <v>16995.764500000001</v>
      </c>
      <c r="DJ356">
        <v>17306.047699999999</v>
      </c>
      <c r="DK356">
        <v>15319.4174</v>
      </c>
      <c r="DL356">
        <v>14336.740299999999</v>
      </c>
      <c r="DM356">
        <v>14864.2827</v>
      </c>
      <c r="DN356">
        <v>15420.2711</v>
      </c>
      <c r="DO356">
        <v>15948.4697</v>
      </c>
      <c r="DP356">
        <v>16138.9231</v>
      </c>
      <c r="DQ356">
        <v>15933.008099999999</v>
      </c>
      <c r="DR356">
        <v>14999.145399999999</v>
      </c>
      <c r="DS356">
        <v>15067.4108</v>
      </c>
      <c r="DT356">
        <v>15638.7348</v>
      </c>
      <c r="DU356">
        <v>15775.772499999999</v>
      </c>
      <c r="DV356">
        <v>15674.364600000001</v>
      </c>
      <c r="DW356">
        <v>15123.423199999999</v>
      </c>
      <c r="DX356">
        <v>15582.733399999999</v>
      </c>
      <c r="DY356">
        <v>16067.4043</v>
      </c>
      <c r="DZ356">
        <v>14988.1662</v>
      </c>
      <c r="EA356">
        <v>13979.1939</v>
      </c>
      <c r="EB356">
        <v>14704.019899999999</v>
      </c>
      <c r="EC356">
        <v>14363.746999999999</v>
      </c>
      <c r="ED356">
        <v>15157.8387</v>
      </c>
      <c r="EE356">
        <v>15297.188399999999</v>
      </c>
      <c r="EF356">
        <v>15860.275100000001</v>
      </c>
      <c r="EG356">
        <v>16987.8361</v>
      </c>
      <c r="EH356">
        <v>16500.563300000002</v>
      </c>
      <c r="EI356">
        <v>17480.9097</v>
      </c>
      <c r="EJ356">
        <v>18914.008000000002</v>
      </c>
    </row>
    <row r="357" spans="1:140" x14ac:dyDescent="0.25">
      <c r="A357" t="s">
        <v>356</v>
      </c>
      <c r="B357">
        <v>6007.1394</v>
      </c>
      <c r="C357">
        <v>5597.4102999999996</v>
      </c>
      <c r="D357">
        <v>5635.1630999999998</v>
      </c>
      <c r="E357">
        <v>4867.0499</v>
      </c>
      <c r="F357">
        <v>4924.1871000000001</v>
      </c>
      <c r="G357">
        <v>5188.0569999999998</v>
      </c>
      <c r="H357">
        <v>4823.7565999999997</v>
      </c>
      <c r="I357">
        <v>4644.2920999999997</v>
      </c>
      <c r="J357">
        <v>4875.625</v>
      </c>
      <c r="K357">
        <v>4846.0974999999999</v>
      </c>
      <c r="L357">
        <v>4644.2201999999997</v>
      </c>
      <c r="M357">
        <v>5007.3913000000002</v>
      </c>
      <c r="N357">
        <v>5220.0114999999996</v>
      </c>
      <c r="O357">
        <v>5091.7532000000001</v>
      </c>
      <c r="P357">
        <v>4742.4315999999999</v>
      </c>
      <c r="Q357">
        <v>4564.7619999999997</v>
      </c>
      <c r="R357">
        <v>3592.4917</v>
      </c>
      <c r="S357">
        <v>3331.4095000000002</v>
      </c>
      <c r="T357">
        <v>3066.0036</v>
      </c>
      <c r="U357">
        <v>3043.0138000000002</v>
      </c>
      <c r="V357">
        <v>3053.4636999999998</v>
      </c>
      <c r="W357">
        <v>2351.0504999999998</v>
      </c>
      <c r="X357">
        <v>2381.5699</v>
      </c>
      <c r="Y357">
        <v>2754.1178</v>
      </c>
      <c r="Z357">
        <v>3085.3427999999999</v>
      </c>
      <c r="AA357">
        <v>3105.3501999999999</v>
      </c>
      <c r="AB357">
        <v>3485.4897000000001</v>
      </c>
      <c r="AC357">
        <v>3570.759</v>
      </c>
      <c r="AD357">
        <v>3859.5394000000001</v>
      </c>
      <c r="AE357">
        <v>3816.3276999999998</v>
      </c>
      <c r="AF357">
        <v>4221.7338</v>
      </c>
      <c r="AG357">
        <v>4701.7160999999996</v>
      </c>
      <c r="AH357">
        <v>4450.6484</v>
      </c>
      <c r="AI357">
        <v>4705.2084999999997</v>
      </c>
      <c r="AJ357">
        <v>4850.9471000000003</v>
      </c>
      <c r="AK357">
        <v>5223.3512000000001</v>
      </c>
      <c r="AL357">
        <v>4726.9521000000004</v>
      </c>
      <c r="AM357">
        <v>4597.2718999999997</v>
      </c>
      <c r="AN357">
        <v>4945.9205000000002</v>
      </c>
      <c r="AO357">
        <v>4566.4350000000004</v>
      </c>
      <c r="AP357">
        <v>4793.1072000000004</v>
      </c>
      <c r="AQ357">
        <v>5301.7896000000001</v>
      </c>
      <c r="AR357">
        <v>5442.7806</v>
      </c>
      <c r="AS357">
        <v>5907.0835999999999</v>
      </c>
      <c r="AT357">
        <v>6271.2844999999998</v>
      </c>
      <c r="AU357">
        <v>6910.3590000000004</v>
      </c>
      <c r="AV357">
        <v>7157.5780000000004</v>
      </c>
      <c r="AW357">
        <v>7485.0628999999999</v>
      </c>
      <c r="AX357">
        <v>7615.1679999999997</v>
      </c>
      <c r="AY357">
        <v>7927.9587000000001</v>
      </c>
      <c r="AZ357">
        <v>7797.2722000000003</v>
      </c>
      <c r="BA357">
        <v>7340.5749999999998</v>
      </c>
      <c r="BB357">
        <v>6837.3986999999997</v>
      </c>
      <c r="BC357">
        <v>7873.7761</v>
      </c>
      <c r="BD357">
        <v>8564.5733999999993</v>
      </c>
      <c r="BE357">
        <v>8928.1249000000007</v>
      </c>
      <c r="BF357">
        <v>8564.5733999999993</v>
      </c>
      <c r="BG357">
        <v>8585.7834999999995</v>
      </c>
      <c r="BH357">
        <v>8483.9675999999999</v>
      </c>
      <c r="BI357">
        <v>8923.4383999999991</v>
      </c>
      <c r="BJ357">
        <v>8624.8600999999999</v>
      </c>
      <c r="BK357">
        <v>8794.2564000000002</v>
      </c>
      <c r="BL357">
        <v>9251.5328000000009</v>
      </c>
      <c r="BM357">
        <v>9131.1525000000001</v>
      </c>
      <c r="BN357">
        <v>9906.2649000000001</v>
      </c>
      <c r="BO357">
        <v>9678.1995000000006</v>
      </c>
      <c r="BP357">
        <v>9180.9897000000001</v>
      </c>
      <c r="BQ357">
        <v>8747.2098999999998</v>
      </c>
      <c r="BR357">
        <v>9618.8616999999995</v>
      </c>
      <c r="BS357">
        <v>9222.6843000000008</v>
      </c>
      <c r="BT357">
        <v>9772.0684999999994</v>
      </c>
      <c r="BU357">
        <v>10528.4967</v>
      </c>
      <c r="BV357">
        <v>9303.6746000000003</v>
      </c>
      <c r="BW357">
        <v>8514.2824999999993</v>
      </c>
      <c r="BX357">
        <v>10918.3496</v>
      </c>
      <c r="BY357">
        <v>10606.9859</v>
      </c>
      <c r="BZ357">
        <v>10994.644</v>
      </c>
      <c r="CA357">
        <v>11650.363600000001</v>
      </c>
      <c r="CB357">
        <v>11979.0694</v>
      </c>
      <c r="CC357">
        <v>12826.907800000001</v>
      </c>
      <c r="CD357">
        <v>14128.5769</v>
      </c>
      <c r="CE357">
        <v>12290.125099999999</v>
      </c>
      <c r="CF357">
        <v>12312.9846</v>
      </c>
      <c r="CG357">
        <v>13141.258400000001</v>
      </c>
      <c r="CH357">
        <v>13405.4514</v>
      </c>
      <c r="CI357">
        <v>14151.6999</v>
      </c>
      <c r="CJ357">
        <v>13392.9792</v>
      </c>
      <c r="CK357">
        <v>14601.781000000001</v>
      </c>
      <c r="CL357">
        <v>13634.569</v>
      </c>
      <c r="CM357">
        <v>12259.672</v>
      </c>
      <c r="CN357">
        <v>11276.0069</v>
      </c>
      <c r="CO357">
        <v>10366.181399999999</v>
      </c>
      <c r="CP357">
        <v>9166.9604999999992</v>
      </c>
      <c r="CQ357">
        <v>9223.8080000000009</v>
      </c>
      <c r="CR357">
        <v>10053.242200000001</v>
      </c>
      <c r="CS357">
        <v>10041.0247</v>
      </c>
      <c r="CT357">
        <v>8751.2297999999992</v>
      </c>
      <c r="CU357">
        <v>8241.8547999999992</v>
      </c>
      <c r="CV357">
        <v>7889.05</v>
      </c>
      <c r="CW357">
        <v>7532.1034</v>
      </c>
      <c r="CX357">
        <v>6735.1770999999999</v>
      </c>
      <c r="CY357">
        <v>7094.9444000000003</v>
      </c>
      <c r="CZ357">
        <v>6169.5033000000003</v>
      </c>
      <c r="DA357">
        <v>5160.7852999999996</v>
      </c>
      <c r="DB357">
        <v>5213.1046999999999</v>
      </c>
      <c r="DC357">
        <v>5039.7532000000001</v>
      </c>
      <c r="DD357">
        <v>6270.2929000000004</v>
      </c>
      <c r="DE357">
        <v>7595.0087999999996</v>
      </c>
      <c r="DF357">
        <v>9087.0218999999997</v>
      </c>
      <c r="DG357">
        <v>9969.4611000000004</v>
      </c>
      <c r="DH357">
        <v>9410.5828999999994</v>
      </c>
      <c r="DI357">
        <v>9866.9128000000001</v>
      </c>
      <c r="DJ357">
        <v>10813.8334</v>
      </c>
      <c r="DK357">
        <v>10190.9701</v>
      </c>
      <c r="DL357">
        <v>11563.972</v>
      </c>
      <c r="DM357">
        <v>12086.066500000001</v>
      </c>
      <c r="DN357">
        <v>11601.865900000001</v>
      </c>
      <c r="DO357">
        <v>11378.712600000001</v>
      </c>
      <c r="DP357">
        <v>11684.4131</v>
      </c>
      <c r="DQ357">
        <v>11095.727199999999</v>
      </c>
      <c r="DR357">
        <v>10481.3171</v>
      </c>
      <c r="DS357">
        <v>19804.046399999999</v>
      </c>
      <c r="DT357">
        <v>21492.505399999998</v>
      </c>
      <c r="DU357">
        <v>20581.247100000001</v>
      </c>
      <c r="DV357">
        <v>21056.2575</v>
      </c>
      <c r="DW357">
        <v>20623.0481</v>
      </c>
      <c r="DX357">
        <v>19900.364099999999</v>
      </c>
      <c r="DY357">
        <v>20494.690900000001</v>
      </c>
      <c r="DZ357">
        <v>23992.880300000001</v>
      </c>
      <c r="EA357">
        <v>23131.026000000002</v>
      </c>
      <c r="EB357">
        <v>23373.300200000001</v>
      </c>
      <c r="EC357">
        <v>24754.464499999998</v>
      </c>
      <c r="ED357">
        <v>28018.953000000001</v>
      </c>
      <c r="EE357">
        <v>28705.450199999999</v>
      </c>
      <c r="EF357">
        <v>28963.079699999998</v>
      </c>
      <c r="EG357">
        <v>27105.452799999999</v>
      </c>
      <c r="EH357">
        <v>27878.6018</v>
      </c>
      <c r="EI357">
        <v>26985.312900000001</v>
      </c>
      <c r="EJ357">
        <v>25269.9355</v>
      </c>
    </row>
    <row r="358" spans="1:140" x14ac:dyDescent="0.25">
      <c r="A358" t="s">
        <v>357</v>
      </c>
      <c r="B358">
        <v>17416.6194</v>
      </c>
      <c r="C358">
        <v>17505.935399999998</v>
      </c>
      <c r="D358">
        <v>17028.920399999999</v>
      </c>
      <c r="E358">
        <v>16720.3184</v>
      </c>
      <c r="F358">
        <v>15787.946400000001</v>
      </c>
      <c r="G358">
        <v>16665.361700000001</v>
      </c>
      <c r="H358">
        <v>15936.3747</v>
      </c>
      <c r="I358">
        <v>15537.556699999999</v>
      </c>
      <c r="J358">
        <v>14831.4527</v>
      </c>
      <c r="K358">
        <v>14321.202300000001</v>
      </c>
      <c r="L358">
        <v>14164.1083</v>
      </c>
      <c r="M358">
        <v>15291.1214</v>
      </c>
      <c r="N358">
        <v>15697.902400000001</v>
      </c>
      <c r="O358">
        <v>14375.0635</v>
      </c>
      <c r="P358">
        <v>13609.5715</v>
      </c>
      <c r="Q358">
        <v>13513.931500000001</v>
      </c>
      <c r="R358">
        <v>12292.9275</v>
      </c>
      <c r="S358">
        <v>9181.0316000000003</v>
      </c>
      <c r="T358">
        <v>8792.5316999999995</v>
      </c>
      <c r="U358">
        <v>8366.7356999999993</v>
      </c>
      <c r="V358">
        <v>8046.6117000000004</v>
      </c>
      <c r="W358">
        <v>7471.6961000000001</v>
      </c>
      <c r="X358">
        <v>7275.8090000000002</v>
      </c>
      <c r="Y358">
        <v>9782.2921999999999</v>
      </c>
      <c r="Z358">
        <v>9480.7724999999991</v>
      </c>
      <c r="AA358">
        <v>9816.4850999999999</v>
      </c>
      <c r="AB358">
        <v>10568.73</v>
      </c>
      <c r="AC358">
        <v>11287.0574</v>
      </c>
      <c r="AD358">
        <v>11479.732900000001</v>
      </c>
      <c r="AE358">
        <v>10669.375899999999</v>
      </c>
      <c r="AF358">
        <v>11428.806399999999</v>
      </c>
      <c r="AG358">
        <v>12185.1245</v>
      </c>
      <c r="AH358">
        <v>10986.8428</v>
      </c>
      <c r="AI358">
        <v>11368.6057</v>
      </c>
      <c r="AJ358">
        <v>12048.486800000001</v>
      </c>
      <c r="AK358">
        <v>13094.658100000001</v>
      </c>
      <c r="AL358">
        <v>11648.904699999999</v>
      </c>
      <c r="AM358">
        <v>10528.522499999999</v>
      </c>
      <c r="AN358">
        <v>11228.561600000001</v>
      </c>
      <c r="AO358">
        <v>10550.508400000001</v>
      </c>
      <c r="AP358">
        <v>11897.5741</v>
      </c>
      <c r="AQ358">
        <v>13242.467000000001</v>
      </c>
      <c r="AR358">
        <v>13688.300800000001</v>
      </c>
      <c r="AS358">
        <v>13796.746800000001</v>
      </c>
      <c r="AT358">
        <v>13519.606900000001</v>
      </c>
      <c r="AU358">
        <v>14457.3817</v>
      </c>
      <c r="AV358">
        <v>13934.757299999999</v>
      </c>
      <c r="AW358">
        <v>13828.3421</v>
      </c>
      <c r="AX358">
        <v>13148.0293</v>
      </c>
      <c r="AY358">
        <v>13538.7875</v>
      </c>
      <c r="AZ358">
        <v>13112.872799999999</v>
      </c>
      <c r="BA358">
        <v>11332.629800000001</v>
      </c>
      <c r="BB358">
        <v>10295.785</v>
      </c>
      <c r="BC358">
        <v>12270.8752</v>
      </c>
      <c r="BD358">
        <v>11909.480299999999</v>
      </c>
      <c r="BE358">
        <v>12298.462600000001</v>
      </c>
      <c r="BF358">
        <v>12582.612800000001</v>
      </c>
      <c r="BG358">
        <v>13487.478800000001</v>
      </c>
      <c r="BH358">
        <v>13817.572899999999</v>
      </c>
      <c r="BI358">
        <v>13988.388800000001</v>
      </c>
      <c r="BJ358">
        <v>12998.76</v>
      </c>
      <c r="BK358">
        <v>13249.575000000001</v>
      </c>
      <c r="BL358">
        <v>13328.711799999999</v>
      </c>
      <c r="BM358">
        <v>13644.797200000001</v>
      </c>
      <c r="BN358">
        <v>13695.2647</v>
      </c>
      <c r="BO358">
        <v>12656.8927</v>
      </c>
      <c r="BP358">
        <v>13140.343199999999</v>
      </c>
      <c r="BQ358">
        <v>13198.4629</v>
      </c>
      <c r="BR358">
        <v>14339.723099999999</v>
      </c>
      <c r="BS358">
        <v>15038.67</v>
      </c>
      <c r="BT358">
        <v>15396.7958</v>
      </c>
      <c r="BU358">
        <v>15455.535599999999</v>
      </c>
      <c r="BV358">
        <v>16065.792600000001</v>
      </c>
      <c r="BW358">
        <v>16257.144399999999</v>
      </c>
      <c r="BX358">
        <v>16529.791700000002</v>
      </c>
      <c r="BY358">
        <v>15598.753199999999</v>
      </c>
      <c r="BZ358">
        <v>16316.321599999999</v>
      </c>
      <c r="CA358">
        <v>17528.848900000001</v>
      </c>
      <c r="CB358">
        <v>18388.4342</v>
      </c>
      <c r="CC358">
        <v>19139.927899999999</v>
      </c>
      <c r="CD358">
        <v>18679.252</v>
      </c>
      <c r="CE358">
        <v>19540.946499999998</v>
      </c>
      <c r="CF358">
        <v>18745.6754</v>
      </c>
      <c r="CG358">
        <v>17491.273099999999</v>
      </c>
      <c r="CH358">
        <v>18388.062600000001</v>
      </c>
      <c r="CI358">
        <v>18406.1535</v>
      </c>
      <c r="CJ358">
        <v>17578.490000000002</v>
      </c>
      <c r="CK358">
        <v>18085.827499999999</v>
      </c>
      <c r="CL358">
        <v>17294.682400000002</v>
      </c>
      <c r="CM358">
        <v>17834.191200000001</v>
      </c>
      <c r="CN358">
        <v>19176.8433</v>
      </c>
      <c r="CO358">
        <v>19226.479200000002</v>
      </c>
      <c r="CP358">
        <v>18067.480100000001</v>
      </c>
      <c r="CQ358">
        <v>19624.1489</v>
      </c>
      <c r="CR358">
        <v>19239.264999999999</v>
      </c>
      <c r="CS358">
        <v>18509.087299999999</v>
      </c>
      <c r="CT358">
        <v>18208.583299999998</v>
      </c>
      <c r="CU358">
        <v>16977.250199999999</v>
      </c>
      <c r="CV358">
        <v>17754.6152</v>
      </c>
      <c r="CW358">
        <v>16272.634400000001</v>
      </c>
      <c r="CX358">
        <v>16010.250899999999</v>
      </c>
      <c r="CY358">
        <v>18149.7598</v>
      </c>
      <c r="CZ358">
        <v>17907.5046</v>
      </c>
      <c r="DA358">
        <v>18329.028699999999</v>
      </c>
      <c r="DB358">
        <v>17769.4192</v>
      </c>
      <c r="DC358">
        <v>18642.542700000002</v>
      </c>
      <c r="DD358">
        <v>19941.1237</v>
      </c>
      <c r="DE358">
        <v>19818.372500000001</v>
      </c>
      <c r="DF358">
        <v>19811.6999</v>
      </c>
      <c r="DG358">
        <v>19374.240000000002</v>
      </c>
      <c r="DH358">
        <v>19464.734199999999</v>
      </c>
      <c r="DI358">
        <v>20373.041099999999</v>
      </c>
      <c r="DJ358">
        <v>20105.752899999999</v>
      </c>
      <c r="DK358">
        <v>18828.007799999999</v>
      </c>
      <c r="DL358">
        <v>20507.479299999999</v>
      </c>
      <c r="DM358">
        <v>20075.817299999999</v>
      </c>
      <c r="DN358">
        <v>20203.192999999999</v>
      </c>
      <c r="DO358">
        <v>19958.523700000002</v>
      </c>
      <c r="DP358">
        <v>20218.852200000001</v>
      </c>
      <c r="DQ358">
        <v>19127.509300000002</v>
      </c>
      <c r="DR358">
        <v>19485.3292</v>
      </c>
      <c r="DS358">
        <v>19294.478500000001</v>
      </c>
      <c r="DT358">
        <v>18169.5861</v>
      </c>
      <c r="DU358">
        <v>16701.989399999999</v>
      </c>
      <c r="DV358">
        <v>17091.964</v>
      </c>
      <c r="DW358">
        <v>15489.4895</v>
      </c>
      <c r="DX358">
        <v>16469.2533</v>
      </c>
      <c r="DY358">
        <v>16789.6937</v>
      </c>
      <c r="DZ358">
        <v>17670.3285</v>
      </c>
      <c r="EA358">
        <v>17553.3027</v>
      </c>
      <c r="EB358">
        <v>16733.549800000001</v>
      </c>
      <c r="EC358">
        <v>16742.151099999999</v>
      </c>
      <c r="ED358">
        <v>16383.0335</v>
      </c>
      <c r="EE358">
        <v>17335.376899999999</v>
      </c>
      <c r="EF358">
        <v>15443.5769</v>
      </c>
      <c r="EG358">
        <v>15553.5196</v>
      </c>
      <c r="EH358">
        <v>15261.834999999999</v>
      </c>
      <c r="EI358">
        <v>16655.533800000001</v>
      </c>
      <c r="EJ358">
        <v>17249.413799999998</v>
      </c>
    </row>
    <row r="359" spans="1:140" x14ac:dyDescent="0.25">
      <c r="A359" t="s">
        <v>358</v>
      </c>
      <c r="B359" t="s">
        <v>506</v>
      </c>
      <c r="C359" t="s">
        <v>506</v>
      </c>
      <c r="D359" t="s">
        <v>506</v>
      </c>
      <c r="E359" t="s">
        <v>506</v>
      </c>
      <c r="F359" t="s">
        <v>506</v>
      </c>
      <c r="G359" t="s">
        <v>506</v>
      </c>
      <c r="H359" t="s">
        <v>506</v>
      </c>
      <c r="I359" t="s">
        <v>506</v>
      </c>
      <c r="J359" t="s">
        <v>506</v>
      </c>
      <c r="K359" t="s">
        <v>506</v>
      </c>
      <c r="L359" t="s">
        <v>506</v>
      </c>
      <c r="M359" t="s">
        <v>506</v>
      </c>
      <c r="N359" t="s">
        <v>506</v>
      </c>
      <c r="O359" t="s">
        <v>506</v>
      </c>
      <c r="P359" t="s">
        <v>506</v>
      </c>
      <c r="Q359" t="s">
        <v>506</v>
      </c>
      <c r="R359" t="s">
        <v>506</v>
      </c>
      <c r="S359" t="s">
        <v>506</v>
      </c>
      <c r="T359" t="s">
        <v>506</v>
      </c>
      <c r="U359" t="s">
        <v>506</v>
      </c>
      <c r="V359" t="s">
        <v>506</v>
      </c>
      <c r="W359" t="s">
        <v>506</v>
      </c>
      <c r="X359" t="s">
        <v>506</v>
      </c>
      <c r="Y359" t="s">
        <v>506</v>
      </c>
      <c r="Z359" t="s">
        <v>506</v>
      </c>
      <c r="AA359" t="s">
        <v>506</v>
      </c>
      <c r="AB359" t="s">
        <v>506</v>
      </c>
      <c r="AC359" t="s">
        <v>506</v>
      </c>
      <c r="AD359" t="s">
        <v>506</v>
      </c>
      <c r="AE359" t="s">
        <v>506</v>
      </c>
      <c r="AF359" t="s">
        <v>506</v>
      </c>
      <c r="AG359" t="s">
        <v>506</v>
      </c>
      <c r="AH359" t="s">
        <v>506</v>
      </c>
      <c r="AI359" t="s">
        <v>506</v>
      </c>
      <c r="AJ359" t="s">
        <v>506</v>
      </c>
      <c r="AK359" t="s">
        <v>506</v>
      </c>
      <c r="AL359" t="s">
        <v>506</v>
      </c>
      <c r="AM359" t="s">
        <v>506</v>
      </c>
      <c r="AN359" t="s">
        <v>506</v>
      </c>
      <c r="AO359" t="s">
        <v>506</v>
      </c>
      <c r="AP359" t="s">
        <v>506</v>
      </c>
      <c r="AQ359" t="s">
        <v>506</v>
      </c>
      <c r="AR359" t="s">
        <v>506</v>
      </c>
      <c r="AS359" t="s">
        <v>506</v>
      </c>
      <c r="AT359" t="s">
        <v>506</v>
      </c>
      <c r="AU359" t="s">
        <v>506</v>
      </c>
      <c r="AV359" t="s">
        <v>506</v>
      </c>
      <c r="AW359" t="s">
        <v>506</v>
      </c>
      <c r="AX359" t="s">
        <v>506</v>
      </c>
      <c r="AY359" t="s">
        <v>506</v>
      </c>
      <c r="AZ359" t="s">
        <v>506</v>
      </c>
      <c r="BA359" t="s">
        <v>506</v>
      </c>
      <c r="BB359" t="s">
        <v>506</v>
      </c>
      <c r="BC359" t="s">
        <v>506</v>
      </c>
      <c r="BD359" t="s">
        <v>506</v>
      </c>
      <c r="BE359" t="s">
        <v>506</v>
      </c>
      <c r="BF359" t="s">
        <v>506</v>
      </c>
      <c r="BG359" t="s">
        <v>506</v>
      </c>
      <c r="BH359" t="s">
        <v>506</v>
      </c>
      <c r="BI359" t="s">
        <v>506</v>
      </c>
      <c r="BJ359" t="s">
        <v>506</v>
      </c>
      <c r="BK359" t="s">
        <v>506</v>
      </c>
      <c r="BL359" t="s">
        <v>506</v>
      </c>
      <c r="BM359" t="s">
        <v>506</v>
      </c>
      <c r="BN359" t="s">
        <v>506</v>
      </c>
      <c r="BO359" t="s">
        <v>506</v>
      </c>
      <c r="BP359" t="s">
        <v>506</v>
      </c>
      <c r="BQ359" t="s">
        <v>506</v>
      </c>
      <c r="BR359" t="s">
        <v>506</v>
      </c>
      <c r="BS359" t="s">
        <v>506</v>
      </c>
      <c r="BT359" t="s">
        <v>506</v>
      </c>
      <c r="BU359" t="s">
        <v>506</v>
      </c>
      <c r="BV359" t="s">
        <v>506</v>
      </c>
      <c r="BW359" t="s">
        <v>506</v>
      </c>
      <c r="BX359">
        <v>149806.61060000001</v>
      </c>
      <c r="BY359">
        <v>147537.51509999999</v>
      </c>
      <c r="BZ359">
        <v>151170.91450000001</v>
      </c>
      <c r="CA359">
        <v>152674.87599999999</v>
      </c>
      <c r="CB359">
        <v>160832.72760000001</v>
      </c>
      <c r="CC359">
        <v>172070.87520000001</v>
      </c>
      <c r="CD359">
        <v>165954.39869999999</v>
      </c>
      <c r="CE359">
        <v>175893.67300000001</v>
      </c>
      <c r="CF359">
        <v>182413.03570000001</v>
      </c>
      <c r="CG359">
        <v>182279.2691</v>
      </c>
      <c r="CH359">
        <v>187362.39939999999</v>
      </c>
      <c r="CI359">
        <v>180556.65770000001</v>
      </c>
      <c r="CJ359">
        <v>179932.97320000001</v>
      </c>
      <c r="CK359">
        <v>185011.54680000001</v>
      </c>
      <c r="CL359">
        <v>169630.3247</v>
      </c>
      <c r="CM359">
        <v>173042.429</v>
      </c>
      <c r="CN359">
        <v>187931.61110000001</v>
      </c>
      <c r="CO359">
        <v>197479.7824</v>
      </c>
      <c r="CP359">
        <v>183954.37150000001</v>
      </c>
      <c r="CQ359">
        <v>192429.7102</v>
      </c>
      <c r="CR359">
        <v>188439.06289999999</v>
      </c>
      <c r="CS359">
        <v>190491.5857</v>
      </c>
      <c r="CT359">
        <v>189923.86670000001</v>
      </c>
      <c r="CU359">
        <v>174743.90909999999</v>
      </c>
      <c r="CV359">
        <v>173182.92129999999</v>
      </c>
      <c r="CW359">
        <v>160825.10140000001</v>
      </c>
      <c r="CX359">
        <v>154038.37849999999</v>
      </c>
      <c r="CY359">
        <v>165638.1678</v>
      </c>
      <c r="CZ359">
        <v>166192.56940000001</v>
      </c>
      <c r="DA359">
        <v>153470.57440000001</v>
      </c>
      <c r="DB359">
        <v>152546.30600000001</v>
      </c>
      <c r="DC359">
        <v>154520.87950000001</v>
      </c>
      <c r="DD359">
        <v>169770.98670000001</v>
      </c>
      <c r="DE359">
        <v>165413.62820000001</v>
      </c>
      <c r="DF359">
        <v>166824.58240000001</v>
      </c>
      <c r="DG359">
        <v>168743.33809999999</v>
      </c>
      <c r="DH359">
        <v>169196.83840000001</v>
      </c>
      <c r="DI359">
        <v>169938.92980000001</v>
      </c>
      <c r="DJ359">
        <v>161269.71720000001</v>
      </c>
      <c r="DK359">
        <v>157738.86290000001</v>
      </c>
      <c r="DL359">
        <v>165005.85370000001</v>
      </c>
      <c r="DM359">
        <v>157735.47390000001</v>
      </c>
      <c r="DN359">
        <v>164545.3799</v>
      </c>
      <c r="DO359">
        <v>174719.21539999999</v>
      </c>
      <c r="DP359">
        <v>183556.0569</v>
      </c>
      <c r="DQ359">
        <v>184996.19630000001</v>
      </c>
      <c r="DR359">
        <v>186765.5105</v>
      </c>
      <c r="DS359">
        <v>207413.23550000001</v>
      </c>
      <c r="DT359">
        <v>206544.53229999999</v>
      </c>
      <c r="DU359">
        <v>208199.20509999999</v>
      </c>
      <c r="DV359">
        <v>201767.11249999999</v>
      </c>
      <c r="DW359">
        <v>212408.3977</v>
      </c>
      <c r="DX359">
        <v>204729.98019999999</v>
      </c>
      <c r="DY359">
        <v>195720.38260000001</v>
      </c>
      <c r="DZ359">
        <v>213562.06719999999</v>
      </c>
      <c r="EA359">
        <v>209753.63329999999</v>
      </c>
      <c r="EB359">
        <v>186765.81969999999</v>
      </c>
      <c r="EC359">
        <v>186439.2347</v>
      </c>
      <c r="ED359">
        <v>190725.66339999999</v>
      </c>
      <c r="EE359">
        <v>175409.6893</v>
      </c>
      <c r="EF359">
        <v>189821.47039999999</v>
      </c>
      <c r="EG359">
        <v>193404.5099</v>
      </c>
      <c r="EH359">
        <v>195342.1833</v>
      </c>
      <c r="EI359">
        <v>185037.08749999999</v>
      </c>
      <c r="EJ359">
        <v>184733.99650000001</v>
      </c>
    </row>
    <row r="360" spans="1:140" x14ac:dyDescent="0.25">
      <c r="A360" t="s">
        <v>359</v>
      </c>
      <c r="B360">
        <v>4335.6657999999998</v>
      </c>
      <c r="C360">
        <v>4171.3236999999999</v>
      </c>
      <c r="D360">
        <v>3801.5538000000001</v>
      </c>
      <c r="E360">
        <v>4081.2748999999999</v>
      </c>
      <c r="F360">
        <v>3836.674</v>
      </c>
      <c r="G360">
        <v>3791.8879000000002</v>
      </c>
      <c r="H360">
        <v>3781.1048999999998</v>
      </c>
      <c r="I360">
        <v>3731.6261</v>
      </c>
      <c r="J360">
        <v>3386.4247999999998</v>
      </c>
      <c r="K360">
        <v>3102.2089999999998</v>
      </c>
      <c r="L360">
        <v>3290.9227999999998</v>
      </c>
      <c r="M360">
        <v>3331.3092999999999</v>
      </c>
      <c r="N360">
        <v>3019.8438000000001</v>
      </c>
      <c r="O360">
        <v>2581.0137</v>
      </c>
      <c r="P360">
        <v>2956.5360000000001</v>
      </c>
      <c r="Q360">
        <v>3901.2615000000001</v>
      </c>
      <c r="R360">
        <v>3586.4276</v>
      </c>
      <c r="S360">
        <v>3645.4870999999998</v>
      </c>
      <c r="T360">
        <v>3506.9492</v>
      </c>
      <c r="U360">
        <v>4135.1598999999997</v>
      </c>
      <c r="V360">
        <v>3910.5106999999998</v>
      </c>
      <c r="W360">
        <v>4497.8819999999996</v>
      </c>
      <c r="X360">
        <v>4724.6939000000002</v>
      </c>
      <c r="Y360">
        <v>5249.1943000000001</v>
      </c>
      <c r="Z360">
        <v>4890.4348</v>
      </c>
      <c r="AA360">
        <v>5165.8185000000003</v>
      </c>
      <c r="AB360">
        <v>5515.8135000000002</v>
      </c>
      <c r="AC360">
        <v>5234.4342999999999</v>
      </c>
      <c r="AD360">
        <v>4941.8091999999997</v>
      </c>
      <c r="AE360">
        <v>5097.6935999999996</v>
      </c>
      <c r="AF360">
        <v>5320.2785999999996</v>
      </c>
      <c r="AG360">
        <v>5229.7322999999997</v>
      </c>
      <c r="AH360">
        <v>5185.8311000000003</v>
      </c>
      <c r="AI360">
        <v>5406.3711999999996</v>
      </c>
      <c r="AJ360">
        <v>5739.1709000000001</v>
      </c>
      <c r="AK360">
        <v>6727.1172999999999</v>
      </c>
      <c r="AL360">
        <v>7046.9490999999998</v>
      </c>
      <c r="AM360">
        <v>6569.0493999999999</v>
      </c>
      <c r="AN360">
        <v>6806.6180000000004</v>
      </c>
      <c r="AO360">
        <v>6559.2368999999999</v>
      </c>
      <c r="AP360">
        <v>7382.0901999999996</v>
      </c>
      <c r="AQ360">
        <v>8117.5239000000001</v>
      </c>
      <c r="AR360">
        <v>8403.3423000000003</v>
      </c>
      <c r="AS360">
        <v>8436.8552</v>
      </c>
      <c r="AT360">
        <v>7935.5591000000004</v>
      </c>
      <c r="AU360">
        <v>7843.9445999999998</v>
      </c>
      <c r="AV360">
        <v>8093.2124000000003</v>
      </c>
      <c r="AW360">
        <v>8318.5715999999993</v>
      </c>
      <c r="AX360">
        <v>8287.3837999999996</v>
      </c>
      <c r="AY360">
        <v>9031.8834000000006</v>
      </c>
      <c r="AZ360">
        <v>8203.2829000000002</v>
      </c>
      <c r="BA360">
        <v>8820.0339000000004</v>
      </c>
      <c r="BB360">
        <v>9057.9354999999996</v>
      </c>
      <c r="BC360">
        <v>10338.526099999999</v>
      </c>
      <c r="BD360">
        <v>9912.0773000000008</v>
      </c>
      <c r="BE360">
        <v>10259.847</v>
      </c>
      <c r="BF360">
        <v>10460.0391</v>
      </c>
      <c r="BG360">
        <v>11012.7734</v>
      </c>
      <c r="BH360">
        <v>11630.252699999999</v>
      </c>
      <c r="BI360">
        <v>13287.200500000001</v>
      </c>
      <c r="BJ360">
        <v>12078.218500000001</v>
      </c>
      <c r="BK360">
        <v>10562.6095</v>
      </c>
      <c r="BL360">
        <v>10461.5059</v>
      </c>
      <c r="BM360">
        <v>10099.6633</v>
      </c>
      <c r="BN360">
        <v>9941.5403000000006</v>
      </c>
      <c r="BO360">
        <v>9943.6866000000009</v>
      </c>
      <c r="BP360">
        <v>10783.609200000001</v>
      </c>
      <c r="BQ360">
        <v>10249.472100000001</v>
      </c>
      <c r="BR360">
        <v>10619.700199999999</v>
      </c>
      <c r="BS360">
        <v>11492.896500000001</v>
      </c>
      <c r="BT360">
        <v>11414.3176</v>
      </c>
      <c r="BU360">
        <v>11916.995500000001</v>
      </c>
      <c r="BV360">
        <v>12031.233</v>
      </c>
      <c r="BW360">
        <v>12441.079100000001</v>
      </c>
      <c r="BX360">
        <v>13639.1571</v>
      </c>
      <c r="BY360">
        <v>13320.747600000001</v>
      </c>
      <c r="BZ360">
        <v>13850.494500000001</v>
      </c>
      <c r="CA360">
        <v>13330.2947</v>
      </c>
      <c r="CB360">
        <v>13411.1486</v>
      </c>
      <c r="CC360">
        <v>13813.611800000001</v>
      </c>
      <c r="CD360">
        <v>14057.236199999999</v>
      </c>
      <c r="CE360">
        <v>16045.1484</v>
      </c>
      <c r="CF360">
        <v>15788.4573</v>
      </c>
      <c r="CG360">
        <v>15831.0167</v>
      </c>
      <c r="CH360">
        <v>15694.317300000001</v>
      </c>
      <c r="CI360">
        <v>15975.4254</v>
      </c>
      <c r="CJ360">
        <v>15911.7783</v>
      </c>
      <c r="CK360">
        <v>16185.5954</v>
      </c>
      <c r="CL360">
        <v>15602.424199999999</v>
      </c>
      <c r="CM360">
        <v>18250.561099999999</v>
      </c>
      <c r="CN360">
        <v>18538.018800000002</v>
      </c>
      <c r="CO360">
        <v>19540.2932</v>
      </c>
      <c r="CP360">
        <v>19006.6937</v>
      </c>
      <c r="CQ360">
        <v>21156.1528</v>
      </c>
      <c r="CR360">
        <v>22013.5049</v>
      </c>
      <c r="CS360">
        <v>22175.368900000001</v>
      </c>
      <c r="CT360">
        <v>22170.327499999999</v>
      </c>
      <c r="CU360">
        <v>22821.712800000001</v>
      </c>
      <c r="CV360">
        <v>24268.899099999999</v>
      </c>
      <c r="CW360">
        <v>23863.723999999998</v>
      </c>
      <c r="CX360">
        <v>24850.797699999999</v>
      </c>
      <c r="CY360">
        <v>27461.125400000001</v>
      </c>
      <c r="CZ360">
        <v>26028.120500000001</v>
      </c>
      <c r="DA360">
        <v>24997.333200000001</v>
      </c>
      <c r="DB360">
        <v>25735.159899999999</v>
      </c>
      <c r="DC360">
        <v>25300.3485</v>
      </c>
      <c r="DD360">
        <v>26553.1731</v>
      </c>
      <c r="DE360">
        <v>25487.786</v>
      </c>
      <c r="DF360">
        <v>25505.822100000001</v>
      </c>
      <c r="DG360">
        <v>26149.1826</v>
      </c>
      <c r="DH360">
        <v>28032.965499999998</v>
      </c>
      <c r="DI360">
        <v>26575.019199999999</v>
      </c>
      <c r="DJ360">
        <v>26590.207699999999</v>
      </c>
      <c r="DK360">
        <v>25102.6901</v>
      </c>
      <c r="DL360">
        <v>25929.5985</v>
      </c>
      <c r="DM360">
        <v>26298.941800000001</v>
      </c>
      <c r="DN360">
        <v>24774.338100000001</v>
      </c>
      <c r="DO360">
        <v>24899.421300000002</v>
      </c>
      <c r="DP360">
        <v>24729.778200000001</v>
      </c>
      <c r="DQ360">
        <v>22741.9748</v>
      </c>
      <c r="DR360">
        <v>22030.497100000001</v>
      </c>
      <c r="DS360">
        <v>19906.439600000002</v>
      </c>
      <c r="DT360">
        <v>17978.1898</v>
      </c>
      <c r="DU360">
        <v>17262.712200000002</v>
      </c>
      <c r="DV360">
        <v>18956.153200000001</v>
      </c>
      <c r="DW360">
        <v>18002.113099999999</v>
      </c>
      <c r="DX360">
        <v>20084.3923</v>
      </c>
      <c r="DY360">
        <v>20452.5622</v>
      </c>
      <c r="DZ360">
        <v>22505.981100000001</v>
      </c>
      <c r="EA360">
        <v>20431.597099999999</v>
      </c>
      <c r="EB360">
        <v>20606.801500000001</v>
      </c>
      <c r="EC360">
        <v>21066.337299999999</v>
      </c>
      <c r="ED360">
        <v>22067.842700000001</v>
      </c>
      <c r="EE360">
        <v>22408.595499999999</v>
      </c>
      <c r="EF360">
        <v>24782.264999999999</v>
      </c>
      <c r="EG360">
        <v>27022.444500000001</v>
      </c>
      <c r="EH360">
        <v>27981.1443</v>
      </c>
      <c r="EI360">
        <v>25770.871999999999</v>
      </c>
      <c r="EJ360">
        <v>27778.585800000001</v>
      </c>
    </row>
    <row r="361" spans="1:140" x14ac:dyDescent="0.25">
      <c r="A361" t="s">
        <v>360</v>
      </c>
      <c r="B361">
        <v>45834.756999999998</v>
      </c>
      <c r="C361">
        <v>48261.1558</v>
      </c>
      <c r="D361">
        <v>47293.931499999999</v>
      </c>
      <c r="E361">
        <v>47094.895700000001</v>
      </c>
      <c r="F361">
        <v>53234.096299999997</v>
      </c>
      <c r="G361">
        <v>57214.579700000002</v>
      </c>
      <c r="H361">
        <v>57811.169000000002</v>
      </c>
      <c r="I361">
        <v>63793.634899999997</v>
      </c>
      <c r="J361">
        <v>56236.835899999998</v>
      </c>
      <c r="K361">
        <v>63642.0101</v>
      </c>
      <c r="L361">
        <v>60127.938800000004</v>
      </c>
      <c r="M361">
        <v>68378.376199999999</v>
      </c>
      <c r="N361">
        <v>75449.6342</v>
      </c>
      <c r="O361">
        <v>73750.724700000006</v>
      </c>
      <c r="P361">
        <v>64698.0818</v>
      </c>
      <c r="Q361">
        <v>64843.2958</v>
      </c>
      <c r="R361">
        <v>57563.132400000002</v>
      </c>
      <c r="S361">
        <v>45380.502099999998</v>
      </c>
      <c r="T361">
        <v>43846.751499999998</v>
      </c>
      <c r="U361">
        <v>48584.533100000001</v>
      </c>
      <c r="V361">
        <v>44178.801099999997</v>
      </c>
      <c r="W361">
        <v>42029.981800000001</v>
      </c>
      <c r="X361">
        <v>45092.895400000001</v>
      </c>
      <c r="Y361">
        <v>45627.329299999998</v>
      </c>
      <c r="Z361">
        <v>54397.762799999997</v>
      </c>
      <c r="AA361">
        <v>53344.013899999998</v>
      </c>
      <c r="AB361">
        <v>57826.4997</v>
      </c>
      <c r="AC361">
        <v>59267.734600000003</v>
      </c>
      <c r="AD361">
        <v>63564.847999999998</v>
      </c>
      <c r="AE361">
        <v>61521.692199999998</v>
      </c>
      <c r="AF361">
        <v>65574.591100000005</v>
      </c>
      <c r="AG361">
        <v>66029.1247</v>
      </c>
      <c r="AH361">
        <v>63586.006500000003</v>
      </c>
      <c r="AI361">
        <v>64834.676299999999</v>
      </c>
      <c r="AJ361">
        <v>68642.749400000001</v>
      </c>
      <c r="AK361">
        <v>71988.007599999997</v>
      </c>
      <c r="AL361">
        <v>67012.165399999998</v>
      </c>
      <c r="AM361">
        <v>62658.932999999997</v>
      </c>
      <c r="AN361">
        <v>63292.425799999997</v>
      </c>
      <c r="AO361">
        <v>59358.761700000003</v>
      </c>
      <c r="AP361">
        <v>63598.673199999997</v>
      </c>
      <c r="AQ361">
        <v>63866.713600000003</v>
      </c>
      <c r="AR361">
        <v>71645.691300000006</v>
      </c>
      <c r="AS361">
        <v>79714.6685</v>
      </c>
      <c r="AT361">
        <v>78560.796600000001</v>
      </c>
      <c r="AU361">
        <v>82886.231100000005</v>
      </c>
      <c r="AV361">
        <v>84934.611000000004</v>
      </c>
      <c r="AW361">
        <v>92900.532999999996</v>
      </c>
      <c r="AX361">
        <v>87665.784299999999</v>
      </c>
      <c r="AY361">
        <v>84571.470499999996</v>
      </c>
      <c r="AZ361">
        <v>79808.025599999994</v>
      </c>
      <c r="BA361">
        <v>70499.729699999996</v>
      </c>
      <c r="BB361">
        <v>58113.104399999997</v>
      </c>
      <c r="BC361">
        <v>75538.907999999996</v>
      </c>
      <c r="BD361">
        <v>80285.89</v>
      </c>
      <c r="BE361">
        <v>76064.589399999997</v>
      </c>
      <c r="BF361">
        <v>80992.145999999993</v>
      </c>
      <c r="BG361">
        <v>84649.873300000007</v>
      </c>
      <c r="BH361">
        <v>77236.825100000002</v>
      </c>
      <c r="BI361">
        <v>73984.492100000003</v>
      </c>
      <c r="BJ361">
        <v>64292.377699999997</v>
      </c>
      <c r="BK361">
        <v>69565.249400000001</v>
      </c>
      <c r="BL361">
        <v>70587.194300000003</v>
      </c>
      <c r="BM361">
        <v>68853.627399999998</v>
      </c>
      <c r="BN361">
        <v>69704.072199999995</v>
      </c>
      <c r="BO361">
        <v>63953.445699999997</v>
      </c>
      <c r="BP361">
        <v>60933.930999999997</v>
      </c>
      <c r="BQ361">
        <v>62068.188499999997</v>
      </c>
      <c r="BR361">
        <v>71514.932799999995</v>
      </c>
      <c r="BS361">
        <v>66318.066200000001</v>
      </c>
      <c r="BT361">
        <v>63128.226000000002</v>
      </c>
      <c r="BU361">
        <v>71911.6783</v>
      </c>
      <c r="BV361">
        <v>74175.613299999997</v>
      </c>
      <c r="BW361">
        <v>71887.590700000001</v>
      </c>
      <c r="BX361">
        <v>71742.574900000007</v>
      </c>
      <c r="BY361">
        <v>71076.440400000007</v>
      </c>
      <c r="BZ361">
        <v>75371.162400000001</v>
      </c>
      <c r="CA361">
        <v>77446.232799999998</v>
      </c>
      <c r="CB361">
        <v>76543.445800000001</v>
      </c>
      <c r="CC361">
        <v>76656.294200000004</v>
      </c>
      <c r="CD361">
        <v>70586.6633</v>
      </c>
      <c r="CE361">
        <v>77800.8992</v>
      </c>
      <c r="CF361">
        <v>75289.435100000002</v>
      </c>
      <c r="CG361">
        <v>75652.884999999995</v>
      </c>
      <c r="CH361">
        <v>78317.873200000002</v>
      </c>
      <c r="CI361">
        <v>80627.578800000003</v>
      </c>
      <c r="CJ361">
        <v>76762.357199999999</v>
      </c>
      <c r="CK361">
        <v>80870.843099999998</v>
      </c>
      <c r="CL361">
        <v>74961.260699999999</v>
      </c>
      <c r="CM361">
        <v>68958.820999999996</v>
      </c>
      <c r="CN361">
        <v>61855.899599999997</v>
      </c>
      <c r="CO361">
        <v>62507.2592</v>
      </c>
      <c r="CP361">
        <v>62034.248</v>
      </c>
      <c r="CQ361">
        <v>60010.461600000002</v>
      </c>
      <c r="CR361">
        <v>56251.347699999998</v>
      </c>
      <c r="CS361">
        <v>61722.369100000004</v>
      </c>
      <c r="CT361">
        <v>60059.249900000003</v>
      </c>
      <c r="CU361">
        <v>59736.639799999997</v>
      </c>
      <c r="CV361">
        <v>53921.976499999997</v>
      </c>
      <c r="CW361">
        <v>55776.070599999999</v>
      </c>
      <c r="CX361">
        <v>50535.366000000002</v>
      </c>
      <c r="CY361">
        <v>56928.874100000001</v>
      </c>
      <c r="CZ361">
        <v>57730.796699999999</v>
      </c>
      <c r="DA361">
        <v>51636.184300000001</v>
      </c>
      <c r="DB361">
        <v>52567.9421</v>
      </c>
      <c r="DC361">
        <v>52567.8361</v>
      </c>
      <c r="DD361">
        <v>52262.7693</v>
      </c>
      <c r="DE361">
        <v>58540.716999999997</v>
      </c>
      <c r="DF361">
        <v>57616.66</v>
      </c>
      <c r="DG361">
        <v>57708.309000000001</v>
      </c>
      <c r="DH361">
        <v>57074.4035</v>
      </c>
      <c r="DI361">
        <v>58707.733800000002</v>
      </c>
      <c r="DJ361">
        <v>55705.503599999996</v>
      </c>
      <c r="DK361">
        <v>55697.864300000001</v>
      </c>
      <c r="DL361">
        <v>54532.489699999998</v>
      </c>
      <c r="DM361">
        <v>54433.145199999999</v>
      </c>
      <c r="DN361">
        <v>51789.053099999997</v>
      </c>
      <c r="DO361">
        <v>50099.2961</v>
      </c>
      <c r="DP361">
        <v>48443.755100000002</v>
      </c>
      <c r="DQ361">
        <v>47052.220399999998</v>
      </c>
      <c r="DR361">
        <v>45056.801099999997</v>
      </c>
      <c r="DS361">
        <v>45775.507599999997</v>
      </c>
      <c r="DT361">
        <v>47350.545899999997</v>
      </c>
      <c r="DU361">
        <v>45645.013099999996</v>
      </c>
      <c r="DV361">
        <v>49093.237699999998</v>
      </c>
      <c r="DW361">
        <v>49368.483999999997</v>
      </c>
      <c r="DX361">
        <v>53949.796999999999</v>
      </c>
      <c r="DY361">
        <v>56367.972300000001</v>
      </c>
      <c r="DZ361">
        <v>57370.443700000003</v>
      </c>
      <c r="EA361">
        <v>50193.754300000001</v>
      </c>
      <c r="EB361">
        <v>49737.850100000003</v>
      </c>
      <c r="EC361">
        <v>59155.5772</v>
      </c>
      <c r="ED361">
        <v>64477.852800000001</v>
      </c>
      <c r="EE361">
        <v>64079.652300000002</v>
      </c>
      <c r="EF361">
        <v>64271.094799999999</v>
      </c>
      <c r="EG361">
        <v>61078.302499999998</v>
      </c>
      <c r="EH361">
        <v>62837.161800000002</v>
      </c>
      <c r="EI361">
        <v>51289.867899999997</v>
      </c>
      <c r="EJ361">
        <v>53055.672700000003</v>
      </c>
    </row>
    <row r="362" spans="1:140" x14ac:dyDescent="0.25">
      <c r="A362" t="s">
        <v>361</v>
      </c>
      <c r="B362">
        <v>15430.093800000001</v>
      </c>
      <c r="C362">
        <v>14941.219499999999</v>
      </c>
      <c r="D362">
        <v>15815.543799999999</v>
      </c>
      <c r="E362">
        <v>16981.2618</v>
      </c>
      <c r="F362">
        <v>15363.347400000001</v>
      </c>
      <c r="G362">
        <v>15655.625700000001</v>
      </c>
      <c r="H362">
        <v>14613.915800000001</v>
      </c>
      <c r="I362">
        <v>13172.232900000001</v>
      </c>
      <c r="J362">
        <v>11899.377699999999</v>
      </c>
      <c r="K362">
        <v>11441.149799999999</v>
      </c>
      <c r="L362">
        <v>12345.865100000001</v>
      </c>
      <c r="M362">
        <v>13106.220499999999</v>
      </c>
      <c r="N362">
        <v>12450.369000000001</v>
      </c>
      <c r="O362">
        <v>11271.998299999999</v>
      </c>
      <c r="P362">
        <v>11867.847900000001</v>
      </c>
      <c r="Q362">
        <v>12286.0345</v>
      </c>
      <c r="R362">
        <v>11917.0623</v>
      </c>
      <c r="S362">
        <v>10297.0923</v>
      </c>
      <c r="T362">
        <v>10196.0697</v>
      </c>
      <c r="U362">
        <v>9482.3256999999994</v>
      </c>
      <c r="V362">
        <v>8764.2957000000006</v>
      </c>
      <c r="W362">
        <v>7959.6692000000003</v>
      </c>
      <c r="X362">
        <v>9262.3521999999994</v>
      </c>
      <c r="Y362">
        <v>9745.8564000000006</v>
      </c>
      <c r="Z362">
        <v>9875.7530000000006</v>
      </c>
      <c r="AA362">
        <v>9096.5954999999994</v>
      </c>
      <c r="AB362">
        <v>9565.8642999999993</v>
      </c>
      <c r="AC362">
        <v>10212.011399999999</v>
      </c>
      <c r="AD362">
        <v>10498.1414</v>
      </c>
      <c r="AE362">
        <v>10266.857099999999</v>
      </c>
      <c r="AF362">
        <v>11329.319600000001</v>
      </c>
      <c r="AG362">
        <v>11073.504300000001</v>
      </c>
      <c r="AH362">
        <v>10477.1831</v>
      </c>
      <c r="AI362">
        <v>10820.5196</v>
      </c>
      <c r="AJ362">
        <v>11095.624400000001</v>
      </c>
      <c r="AK362">
        <v>11059.4823</v>
      </c>
      <c r="AL362">
        <v>10314.955099999999</v>
      </c>
      <c r="AM362">
        <v>9386.1031000000003</v>
      </c>
      <c r="AN362">
        <v>9394.4236999999994</v>
      </c>
      <c r="AO362">
        <v>8996.8143999999993</v>
      </c>
      <c r="AP362">
        <v>9942.3354999999992</v>
      </c>
      <c r="AQ362">
        <v>10018.286400000001</v>
      </c>
      <c r="AR362">
        <v>10322.090099999999</v>
      </c>
      <c r="AS362">
        <v>11179.6371</v>
      </c>
      <c r="AT362">
        <v>11573.872100000001</v>
      </c>
      <c r="AU362">
        <v>12163.4162</v>
      </c>
      <c r="AV362">
        <v>11347.606599999999</v>
      </c>
      <c r="AW362">
        <v>11836.1037</v>
      </c>
      <c r="AX362">
        <v>11687.7453</v>
      </c>
      <c r="AY362">
        <v>11116.022800000001</v>
      </c>
      <c r="AZ362">
        <v>10222.512199999999</v>
      </c>
      <c r="BA362">
        <v>9769.8682000000008</v>
      </c>
      <c r="BB362">
        <v>9556.0105999999996</v>
      </c>
      <c r="BC362">
        <v>10559.808499999999</v>
      </c>
      <c r="BD362">
        <v>10548.937</v>
      </c>
      <c r="BE362">
        <v>10912.4666</v>
      </c>
      <c r="BF362">
        <v>11416.2304</v>
      </c>
      <c r="BG362">
        <v>11343.7464</v>
      </c>
      <c r="BH362">
        <v>11235.2482</v>
      </c>
      <c r="BI362">
        <v>11231.622799999999</v>
      </c>
      <c r="BJ362">
        <v>10865.453</v>
      </c>
      <c r="BK362">
        <v>11389.2662</v>
      </c>
      <c r="BL362">
        <v>11858.584800000001</v>
      </c>
      <c r="BM362">
        <v>12065.3573</v>
      </c>
      <c r="BN362">
        <v>12099.4673</v>
      </c>
      <c r="BO362">
        <v>11786.894700000001</v>
      </c>
      <c r="BP362">
        <v>11826.874900000001</v>
      </c>
      <c r="BQ362">
        <v>11326.128699999999</v>
      </c>
      <c r="BR362">
        <v>11868.0661</v>
      </c>
      <c r="BS362">
        <v>12039.0128</v>
      </c>
      <c r="BT362">
        <v>12761.903200000001</v>
      </c>
      <c r="BU362">
        <v>13249.526599999999</v>
      </c>
      <c r="BV362">
        <v>13547.9229</v>
      </c>
      <c r="BW362">
        <v>13311.54</v>
      </c>
      <c r="BX362">
        <v>14416.577799999999</v>
      </c>
      <c r="BY362">
        <v>14138.773499999999</v>
      </c>
      <c r="BZ362">
        <v>14853.4041</v>
      </c>
      <c r="CA362">
        <v>15433.187400000001</v>
      </c>
      <c r="CB362">
        <v>15970.0257</v>
      </c>
      <c r="CC362">
        <v>16582.587899999999</v>
      </c>
      <c r="CD362">
        <v>15231.3601</v>
      </c>
      <c r="CE362">
        <v>15209.5074</v>
      </c>
      <c r="CF362">
        <v>15495.284600000001</v>
      </c>
      <c r="CG362">
        <v>15207.930700000001</v>
      </c>
      <c r="CH362">
        <v>14953.313399999999</v>
      </c>
      <c r="CI362">
        <v>15116.9959</v>
      </c>
      <c r="CJ362">
        <v>14890.702499999999</v>
      </c>
      <c r="CK362">
        <v>15123.085999999999</v>
      </c>
      <c r="CL362">
        <v>16036.982900000001</v>
      </c>
      <c r="CM362">
        <v>17031.130700000002</v>
      </c>
      <c r="CN362">
        <v>17201.6597</v>
      </c>
      <c r="CO362">
        <v>16766.5098</v>
      </c>
      <c r="CP362">
        <v>16436.0458</v>
      </c>
      <c r="CQ362">
        <v>18097.444599999999</v>
      </c>
      <c r="CR362">
        <v>18021.573700000001</v>
      </c>
      <c r="CS362">
        <v>17576.618999999999</v>
      </c>
      <c r="CT362">
        <v>17947.1119</v>
      </c>
      <c r="CU362">
        <v>17028.144199999999</v>
      </c>
      <c r="CV362">
        <v>16759.973699999999</v>
      </c>
      <c r="CW362">
        <v>16131.474700000001</v>
      </c>
      <c r="CX362">
        <v>17172.5177</v>
      </c>
      <c r="CY362">
        <v>18596.6505</v>
      </c>
      <c r="CZ362">
        <v>19559.2922</v>
      </c>
      <c r="DA362">
        <v>19090.446</v>
      </c>
      <c r="DB362">
        <v>17274.886500000001</v>
      </c>
      <c r="DC362">
        <v>18549.026699999999</v>
      </c>
      <c r="DD362">
        <v>19450.138599999998</v>
      </c>
      <c r="DE362">
        <v>18769.5098</v>
      </c>
      <c r="DF362">
        <v>19525.763999999999</v>
      </c>
      <c r="DG362">
        <v>21427.203300000001</v>
      </c>
      <c r="DH362">
        <v>21372.3377</v>
      </c>
      <c r="DI362">
        <v>21873.477200000001</v>
      </c>
      <c r="DJ362">
        <v>20928.771700000001</v>
      </c>
      <c r="DK362">
        <v>19963.162199999999</v>
      </c>
      <c r="DL362">
        <v>21319.355299999999</v>
      </c>
      <c r="DM362">
        <v>21846.372200000002</v>
      </c>
      <c r="DN362">
        <v>21634.654699999999</v>
      </c>
      <c r="DO362">
        <v>22040.147499999999</v>
      </c>
      <c r="DP362">
        <v>21159.7297</v>
      </c>
      <c r="DQ362">
        <v>21296.2441</v>
      </c>
      <c r="DR362">
        <v>21278.2817</v>
      </c>
      <c r="DS362">
        <v>20464.236000000001</v>
      </c>
      <c r="DT362">
        <v>20791.043000000001</v>
      </c>
      <c r="DU362">
        <v>20496.338500000002</v>
      </c>
      <c r="DV362">
        <v>21503.3698</v>
      </c>
      <c r="DW362">
        <v>22900.267899999999</v>
      </c>
      <c r="DX362">
        <v>24163.929</v>
      </c>
      <c r="DY362">
        <v>24453.346300000001</v>
      </c>
      <c r="DZ362">
        <v>24514.407800000001</v>
      </c>
      <c r="EA362">
        <v>23393.749100000001</v>
      </c>
      <c r="EB362">
        <v>22129.287</v>
      </c>
      <c r="EC362">
        <v>21762.800999999999</v>
      </c>
      <c r="ED362">
        <v>23562.894</v>
      </c>
      <c r="EE362">
        <v>24537.65</v>
      </c>
      <c r="EF362">
        <v>24778.119900000002</v>
      </c>
      <c r="EG362">
        <v>26296.6862</v>
      </c>
      <c r="EH362">
        <v>26491.370900000002</v>
      </c>
      <c r="EI362">
        <v>23516.276300000001</v>
      </c>
      <c r="EJ362">
        <v>25408.6381</v>
      </c>
    </row>
    <row r="363" spans="1:140" x14ac:dyDescent="0.25">
      <c r="A363" t="s">
        <v>362</v>
      </c>
      <c r="B363">
        <v>6073.7961999999998</v>
      </c>
      <c r="C363">
        <v>5333.7497000000003</v>
      </c>
      <c r="D363">
        <v>4849.4103999999998</v>
      </c>
      <c r="E363">
        <v>5319.5352999999996</v>
      </c>
      <c r="F363">
        <v>5199.2582000000002</v>
      </c>
      <c r="G363">
        <v>5349.6997000000001</v>
      </c>
      <c r="H363">
        <v>5044.6581999999999</v>
      </c>
      <c r="I363">
        <v>5291.3917000000001</v>
      </c>
      <c r="J363">
        <v>5767.4148999999998</v>
      </c>
      <c r="K363">
        <v>5823.4675999999999</v>
      </c>
      <c r="L363">
        <v>5979.0176000000001</v>
      </c>
      <c r="M363">
        <v>5866.5291999999999</v>
      </c>
      <c r="N363">
        <v>5719.0047000000004</v>
      </c>
      <c r="O363">
        <v>5397.2457999999997</v>
      </c>
      <c r="P363">
        <v>5886.9661999999998</v>
      </c>
      <c r="Q363">
        <v>6216.6091999999999</v>
      </c>
      <c r="R363">
        <v>6677.9982</v>
      </c>
      <c r="S363">
        <v>6070.9074000000001</v>
      </c>
      <c r="T363">
        <v>6632.1418999999996</v>
      </c>
      <c r="U363">
        <v>6200.8962000000001</v>
      </c>
      <c r="V363">
        <v>5639.2921999999999</v>
      </c>
      <c r="W363">
        <v>6001.2272000000003</v>
      </c>
      <c r="X363">
        <v>6257.3626000000004</v>
      </c>
      <c r="Y363">
        <v>5388.9</v>
      </c>
      <c r="Z363">
        <v>5502.9677000000001</v>
      </c>
      <c r="AA363">
        <v>5238.268</v>
      </c>
      <c r="AB363">
        <v>5606.25</v>
      </c>
      <c r="AC363">
        <v>5594.8525</v>
      </c>
      <c r="AD363">
        <v>5420.6665999999996</v>
      </c>
      <c r="AE363">
        <v>5531.9530999999997</v>
      </c>
      <c r="AF363">
        <v>5673.0610999999999</v>
      </c>
      <c r="AG363">
        <v>5815.8453</v>
      </c>
      <c r="AH363">
        <v>5630.3941999999997</v>
      </c>
      <c r="AI363">
        <v>5855.2906000000003</v>
      </c>
      <c r="AJ363">
        <v>5807.0225</v>
      </c>
      <c r="AK363">
        <v>5820.0230000000001</v>
      </c>
      <c r="AL363">
        <v>5235.2716</v>
      </c>
      <c r="AM363">
        <v>5059.1386000000002</v>
      </c>
      <c r="AN363">
        <v>5186.5538999999999</v>
      </c>
      <c r="AO363">
        <v>4717.6751999999997</v>
      </c>
      <c r="AP363">
        <v>4854.9031999999997</v>
      </c>
      <c r="AQ363">
        <v>4391.3464000000004</v>
      </c>
      <c r="AR363">
        <v>4571.2732999999998</v>
      </c>
      <c r="AS363">
        <v>5168.97</v>
      </c>
      <c r="AT363">
        <v>4763.1265000000003</v>
      </c>
      <c r="AU363">
        <v>4613.9227000000001</v>
      </c>
      <c r="AV363">
        <v>4561.9031000000004</v>
      </c>
      <c r="AW363">
        <v>4736.3293000000003</v>
      </c>
      <c r="AX363">
        <v>4780.1518999999998</v>
      </c>
      <c r="AY363">
        <v>4812.3775999999998</v>
      </c>
      <c r="AZ363">
        <v>4388.8014999999996</v>
      </c>
      <c r="BA363">
        <v>4423.9245000000001</v>
      </c>
      <c r="BB363">
        <v>4292.1480000000001</v>
      </c>
      <c r="BC363">
        <v>4800.4287000000004</v>
      </c>
      <c r="BD363">
        <v>4489.9629000000004</v>
      </c>
      <c r="BE363">
        <v>4634.2187000000004</v>
      </c>
      <c r="BF363">
        <v>4446.6860999999999</v>
      </c>
      <c r="BG363">
        <v>4522.0384999999997</v>
      </c>
      <c r="BH363">
        <v>4747.2813999999998</v>
      </c>
      <c r="BI363">
        <v>4253.9683000000005</v>
      </c>
      <c r="BJ363">
        <v>4139.3028999999997</v>
      </c>
      <c r="BK363">
        <v>4132.1845999999996</v>
      </c>
      <c r="BL363">
        <v>3900.1815999999999</v>
      </c>
      <c r="BM363">
        <v>4204.5823</v>
      </c>
      <c r="BN363">
        <v>4264.2965000000004</v>
      </c>
      <c r="BO363">
        <v>4041.4785999999999</v>
      </c>
      <c r="BP363">
        <v>4237.5974999999999</v>
      </c>
      <c r="BQ363">
        <v>4202.8346000000001</v>
      </c>
      <c r="BR363">
        <v>4077.9335999999998</v>
      </c>
      <c r="BS363">
        <v>4339.6369000000004</v>
      </c>
      <c r="BT363">
        <v>4559.9929000000002</v>
      </c>
      <c r="BU363">
        <v>4219.7538999999997</v>
      </c>
      <c r="BV363">
        <v>4550.9025000000001</v>
      </c>
      <c r="BW363">
        <v>4927.9395000000004</v>
      </c>
      <c r="BX363">
        <v>4643.8499000000002</v>
      </c>
      <c r="BY363">
        <v>4566.1862000000001</v>
      </c>
      <c r="BZ363">
        <v>4617.5637999999999</v>
      </c>
      <c r="CA363">
        <v>4440.3995999999997</v>
      </c>
      <c r="CB363">
        <v>4811.5029000000004</v>
      </c>
      <c r="CC363">
        <v>4805.1468999999997</v>
      </c>
      <c r="CD363">
        <v>4515.9481999999998</v>
      </c>
      <c r="CE363">
        <v>4503.2362000000003</v>
      </c>
      <c r="CF363">
        <v>4613.1534000000001</v>
      </c>
      <c r="CG363">
        <v>4276.7170999999998</v>
      </c>
      <c r="CH363">
        <v>4457.0088999999998</v>
      </c>
      <c r="CI363">
        <v>4705.1373999999996</v>
      </c>
      <c r="CJ363">
        <v>4503.5330000000004</v>
      </c>
      <c r="CK363">
        <v>4639.0636999999997</v>
      </c>
      <c r="CL363">
        <v>4490.1171999999997</v>
      </c>
      <c r="CM363">
        <v>4384.8306000000002</v>
      </c>
      <c r="CN363">
        <v>4551.7916999999998</v>
      </c>
      <c r="CO363">
        <v>4674.9795000000004</v>
      </c>
      <c r="CP363">
        <v>4333.1332000000002</v>
      </c>
      <c r="CQ363">
        <v>4659.5810000000001</v>
      </c>
      <c r="CR363">
        <v>4684.8833000000004</v>
      </c>
      <c r="CS363">
        <v>4657.1437999999998</v>
      </c>
      <c r="CT363">
        <v>4809.7419</v>
      </c>
      <c r="CU363">
        <v>5010.6629999999996</v>
      </c>
      <c r="CV363">
        <v>5029.2094999999999</v>
      </c>
      <c r="CW363">
        <v>4804.8906999999999</v>
      </c>
      <c r="CX363">
        <v>4876.1890999999996</v>
      </c>
      <c r="CY363">
        <v>4944.3876</v>
      </c>
      <c r="CZ363">
        <v>5196.4093999999996</v>
      </c>
      <c r="DA363">
        <v>5010.2694000000001</v>
      </c>
      <c r="DB363">
        <v>4458.0538999999999</v>
      </c>
      <c r="DC363">
        <v>4535.5351000000001</v>
      </c>
      <c r="DD363">
        <v>4950.0505999999996</v>
      </c>
      <c r="DE363">
        <v>4816.4333999999999</v>
      </c>
      <c r="DF363">
        <v>4936.4726000000001</v>
      </c>
      <c r="DG363">
        <v>4557.2221</v>
      </c>
      <c r="DH363">
        <v>4712.6526000000003</v>
      </c>
      <c r="DI363">
        <v>5057.2674999999999</v>
      </c>
      <c r="DJ363">
        <v>4923.4444000000003</v>
      </c>
      <c r="DK363">
        <v>5054.1553000000004</v>
      </c>
      <c r="DL363">
        <v>5829.2348000000002</v>
      </c>
      <c r="DM363">
        <v>6028.5249000000003</v>
      </c>
      <c r="DN363">
        <v>5838.5765000000001</v>
      </c>
      <c r="DO363">
        <v>6070.4408000000003</v>
      </c>
      <c r="DP363">
        <v>5768.1881000000003</v>
      </c>
      <c r="DQ363">
        <v>6001.0905000000002</v>
      </c>
      <c r="DR363">
        <v>5705.8158999999996</v>
      </c>
      <c r="DS363">
        <v>6081.1535000000003</v>
      </c>
      <c r="DT363">
        <v>6005.3972999999996</v>
      </c>
      <c r="DU363">
        <v>5754.3118000000004</v>
      </c>
      <c r="DV363">
        <v>6250.4919</v>
      </c>
      <c r="DW363">
        <v>6429.6680999999999</v>
      </c>
      <c r="DX363">
        <v>6585.7055</v>
      </c>
      <c r="DY363">
        <v>6474.9049999999997</v>
      </c>
      <c r="DZ363">
        <v>6810.7691000000004</v>
      </c>
      <c r="EA363">
        <v>6627.2556999999997</v>
      </c>
      <c r="EB363">
        <v>6483.2101000000002</v>
      </c>
      <c r="EC363">
        <v>6354.6576999999997</v>
      </c>
      <c r="ED363">
        <v>6404.4273000000003</v>
      </c>
      <c r="EE363">
        <v>6289.5384999999997</v>
      </c>
      <c r="EF363">
        <v>6338.2138000000004</v>
      </c>
      <c r="EG363">
        <v>6457.0237999999999</v>
      </c>
      <c r="EH363">
        <v>5972.1364999999996</v>
      </c>
      <c r="EI363">
        <v>5901.8256000000001</v>
      </c>
      <c r="EJ363">
        <v>6363.7848000000004</v>
      </c>
    </row>
    <row r="364" spans="1:140" x14ac:dyDescent="0.25">
      <c r="A364" t="s">
        <v>363</v>
      </c>
      <c r="B364">
        <v>21668.716799999998</v>
      </c>
      <c r="C364">
        <v>21621.519100000001</v>
      </c>
      <c r="D364">
        <v>20324.824100000002</v>
      </c>
      <c r="E364">
        <v>21266.515200000002</v>
      </c>
      <c r="F364">
        <v>21191.9395</v>
      </c>
      <c r="G364">
        <v>20717.140200000002</v>
      </c>
      <c r="H364">
        <v>18871.390599999999</v>
      </c>
      <c r="I364">
        <v>20314.431199999999</v>
      </c>
      <c r="J364">
        <v>17495.4683</v>
      </c>
      <c r="K364">
        <v>15906.3305</v>
      </c>
      <c r="L364">
        <v>16500.3429</v>
      </c>
      <c r="M364">
        <v>17351.0272</v>
      </c>
      <c r="N364">
        <v>19495.390800000001</v>
      </c>
      <c r="O364">
        <v>15274.2498</v>
      </c>
      <c r="P364">
        <v>15358.234399999999</v>
      </c>
      <c r="Q364">
        <v>15645.692300000001</v>
      </c>
      <c r="R364">
        <v>13876.1957</v>
      </c>
      <c r="S364">
        <v>10604.7719</v>
      </c>
      <c r="T364">
        <v>10107.8999</v>
      </c>
      <c r="U364">
        <v>10372.656499999999</v>
      </c>
      <c r="V364">
        <v>9571.1330999999991</v>
      </c>
      <c r="W364">
        <v>9094.5586999999996</v>
      </c>
      <c r="X364">
        <v>9344.8677000000007</v>
      </c>
      <c r="Y364">
        <v>12856.448399999999</v>
      </c>
      <c r="Z364">
        <v>10840.941000000001</v>
      </c>
      <c r="AA364">
        <v>11807.001399999999</v>
      </c>
      <c r="AB364">
        <v>12584.207899999999</v>
      </c>
      <c r="AC364">
        <v>13141.2372</v>
      </c>
      <c r="AD364">
        <v>13700.748</v>
      </c>
      <c r="AE364">
        <v>13591.752399999999</v>
      </c>
      <c r="AF364">
        <v>13478.899100000001</v>
      </c>
      <c r="AG364">
        <v>13184.4571</v>
      </c>
      <c r="AH364">
        <v>13097.215099999999</v>
      </c>
      <c r="AI364">
        <v>12874.2935</v>
      </c>
      <c r="AJ364">
        <v>15784.211600000001</v>
      </c>
      <c r="AK364">
        <v>16942.351699999999</v>
      </c>
      <c r="AL364">
        <v>14960.8297</v>
      </c>
      <c r="AM364">
        <v>14548.4946</v>
      </c>
      <c r="AN364">
        <v>16719.6394</v>
      </c>
      <c r="AO364">
        <v>14942.1747</v>
      </c>
      <c r="AP364">
        <v>17552.225200000001</v>
      </c>
      <c r="AQ364">
        <v>18685.920399999999</v>
      </c>
      <c r="AR364">
        <v>19642.785400000001</v>
      </c>
      <c r="AS364">
        <v>20941.120299999999</v>
      </c>
      <c r="AT364">
        <v>20601.948499999999</v>
      </c>
      <c r="AU364">
        <v>18312.488399999998</v>
      </c>
      <c r="AV364">
        <v>19125.1047</v>
      </c>
      <c r="AW364">
        <v>19402.756600000001</v>
      </c>
      <c r="AX364">
        <v>18273.449700000001</v>
      </c>
      <c r="AY364">
        <v>18671.8109</v>
      </c>
      <c r="AZ364">
        <v>15645.7276</v>
      </c>
      <c r="BA364">
        <v>13754.3748</v>
      </c>
      <c r="BB364">
        <v>12361.758</v>
      </c>
      <c r="BC364">
        <v>15804.920700000001</v>
      </c>
      <c r="BD364">
        <v>14532.871499999999</v>
      </c>
      <c r="BE364">
        <v>13422.3982</v>
      </c>
      <c r="BF364">
        <v>15833.2</v>
      </c>
      <c r="BG364">
        <v>16419.942299999999</v>
      </c>
      <c r="BH364">
        <v>16712.581999999999</v>
      </c>
      <c r="BI364">
        <v>15323.8325</v>
      </c>
      <c r="BJ364">
        <v>13400.7379</v>
      </c>
      <c r="BK364">
        <v>13978.5712</v>
      </c>
      <c r="BL364">
        <v>14143.535</v>
      </c>
      <c r="BM364">
        <v>14108.392099999999</v>
      </c>
      <c r="BN364">
        <v>14149.045099999999</v>
      </c>
      <c r="BO364">
        <v>15299.02</v>
      </c>
      <c r="BP364">
        <v>15512.178400000001</v>
      </c>
      <c r="BQ364">
        <v>15960.527599999999</v>
      </c>
      <c r="BR364">
        <v>16631.003700000001</v>
      </c>
      <c r="BS364">
        <v>16765.001100000001</v>
      </c>
      <c r="BT364">
        <v>17871.356899999999</v>
      </c>
      <c r="BU364">
        <v>17607.186600000001</v>
      </c>
      <c r="BV364">
        <v>18959.397000000001</v>
      </c>
      <c r="BW364">
        <v>18980.623500000002</v>
      </c>
      <c r="BX364">
        <v>19908.3253</v>
      </c>
      <c r="BY364">
        <v>18976.496999999999</v>
      </c>
      <c r="BZ364">
        <v>19702.141800000001</v>
      </c>
      <c r="CA364">
        <v>19687.960299999999</v>
      </c>
      <c r="CB364">
        <v>20293.006099999999</v>
      </c>
      <c r="CC364">
        <v>20951.616999999998</v>
      </c>
      <c r="CD364">
        <v>19840.799299999999</v>
      </c>
      <c r="CE364">
        <v>23333.868399999999</v>
      </c>
      <c r="CF364">
        <v>23917.099600000001</v>
      </c>
      <c r="CG364">
        <v>22690.036100000001</v>
      </c>
      <c r="CH364">
        <v>22473.628400000001</v>
      </c>
      <c r="CI364">
        <v>22285.638800000001</v>
      </c>
      <c r="CJ364">
        <v>22087.0082</v>
      </c>
      <c r="CK364">
        <v>22283.0206</v>
      </c>
      <c r="CL364">
        <v>20177.468499999999</v>
      </c>
      <c r="CM364">
        <v>23173.49</v>
      </c>
      <c r="CN364">
        <v>23732.0687</v>
      </c>
      <c r="CO364">
        <v>24082.632000000001</v>
      </c>
      <c r="CP364">
        <v>21285.208200000001</v>
      </c>
      <c r="CQ364">
        <v>22706.737499999999</v>
      </c>
      <c r="CR364">
        <v>22393.6103</v>
      </c>
      <c r="CS364">
        <v>23177.4221</v>
      </c>
      <c r="CT364">
        <v>22550.877700000001</v>
      </c>
      <c r="CU364">
        <v>22639.5769</v>
      </c>
      <c r="CV364">
        <v>23005.017500000002</v>
      </c>
      <c r="CW364">
        <v>20932.4892</v>
      </c>
      <c r="CX364">
        <v>18518.703799999999</v>
      </c>
      <c r="CY364">
        <v>18689.088599999999</v>
      </c>
      <c r="CZ364">
        <v>18365.560700000002</v>
      </c>
      <c r="DA364">
        <v>16753.802500000002</v>
      </c>
      <c r="DB364">
        <v>17344.0736</v>
      </c>
      <c r="DC364">
        <v>18094.962200000002</v>
      </c>
      <c r="DD364">
        <v>19223.613399999998</v>
      </c>
      <c r="DE364">
        <v>20706.949499999999</v>
      </c>
      <c r="DF364">
        <v>19538.304499999998</v>
      </c>
      <c r="DG364">
        <v>18178.508600000001</v>
      </c>
      <c r="DH364">
        <v>20666.794900000001</v>
      </c>
      <c r="DI364">
        <v>20975.614699999998</v>
      </c>
      <c r="DJ364">
        <v>20604.054700000001</v>
      </c>
      <c r="DK364">
        <v>19251.0154</v>
      </c>
      <c r="DL364">
        <v>21785.890800000001</v>
      </c>
      <c r="DM364">
        <v>22399.330999999998</v>
      </c>
      <c r="DN364">
        <v>23594.663100000002</v>
      </c>
      <c r="DO364">
        <v>23443.420600000001</v>
      </c>
      <c r="DP364">
        <v>23604.3302</v>
      </c>
      <c r="DQ364">
        <v>23439.240399999999</v>
      </c>
      <c r="DR364">
        <v>22116.563699999999</v>
      </c>
      <c r="DS364">
        <v>23198.5049</v>
      </c>
      <c r="DT364">
        <v>24046.485000000001</v>
      </c>
      <c r="DU364">
        <v>23306.802</v>
      </c>
      <c r="DV364">
        <v>25418.5746</v>
      </c>
      <c r="DW364">
        <v>25213.095000000001</v>
      </c>
      <c r="DX364">
        <v>24728.743600000002</v>
      </c>
      <c r="DY364">
        <v>24992.4512</v>
      </c>
      <c r="DZ364">
        <v>26230.207999999999</v>
      </c>
      <c r="EA364">
        <v>25198.721099999999</v>
      </c>
      <c r="EB364">
        <v>23297.506000000001</v>
      </c>
      <c r="EC364">
        <v>22418.206999999999</v>
      </c>
      <c r="ED364">
        <v>21893.249400000001</v>
      </c>
      <c r="EE364">
        <v>21798.260200000001</v>
      </c>
      <c r="EF364">
        <v>23048.004000000001</v>
      </c>
      <c r="EG364">
        <v>23984.1695</v>
      </c>
      <c r="EH364">
        <v>23903.544600000001</v>
      </c>
      <c r="EI364">
        <v>20012.058000000001</v>
      </c>
      <c r="EJ364">
        <v>21741.857899999999</v>
      </c>
    </row>
    <row r="365" spans="1:140" x14ac:dyDescent="0.25">
      <c r="A365" t="s">
        <v>364</v>
      </c>
      <c r="B365">
        <v>17314.835899999998</v>
      </c>
      <c r="C365">
        <v>15922.9002</v>
      </c>
      <c r="D365">
        <v>15047.668</v>
      </c>
      <c r="E365">
        <v>15724.427</v>
      </c>
      <c r="F365">
        <v>16890.508099999999</v>
      </c>
      <c r="G365">
        <v>17289.802500000002</v>
      </c>
      <c r="H365">
        <v>16381.972</v>
      </c>
      <c r="I365">
        <v>15256.087600000001</v>
      </c>
      <c r="J365">
        <v>14530.2816</v>
      </c>
      <c r="K365">
        <v>13397.5335</v>
      </c>
      <c r="L365">
        <v>13098.703799999999</v>
      </c>
      <c r="M365">
        <v>14229.987800000001</v>
      </c>
      <c r="N365">
        <v>14143.883900000001</v>
      </c>
      <c r="O365">
        <v>14179.6098</v>
      </c>
      <c r="P365">
        <v>13765.189399999999</v>
      </c>
      <c r="Q365">
        <v>14819.119500000001</v>
      </c>
      <c r="R365">
        <v>13427.922200000001</v>
      </c>
      <c r="S365">
        <v>13148.2485</v>
      </c>
      <c r="T365">
        <v>13731.8271</v>
      </c>
      <c r="U365">
        <v>13973.686299999999</v>
      </c>
      <c r="V365">
        <v>13959.2469</v>
      </c>
      <c r="W365">
        <v>13979.512000000001</v>
      </c>
      <c r="X365">
        <v>13979.512000000001</v>
      </c>
      <c r="Y365">
        <v>13577.1713</v>
      </c>
      <c r="Z365">
        <v>13522.6273</v>
      </c>
      <c r="AA365">
        <v>14159.8963</v>
      </c>
      <c r="AB365">
        <v>14870.838</v>
      </c>
      <c r="AC365">
        <v>15046.197</v>
      </c>
      <c r="AD365">
        <v>15009.128199999999</v>
      </c>
      <c r="AE365">
        <v>15168.5628</v>
      </c>
      <c r="AF365">
        <v>15706.455099999999</v>
      </c>
      <c r="AG365">
        <v>16563.373200000002</v>
      </c>
      <c r="AH365">
        <v>15669.3591</v>
      </c>
      <c r="AI365">
        <v>15566.312900000001</v>
      </c>
      <c r="AJ365">
        <v>15751.979799999999</v>
      </c>
      <c r="AK365">
        <v>16264.4205</v>
      </c>
      <c r="AL365">
        <v>15452.354300000001</v>
      </c>
      <c r="AM365">
        <v>15303.4159</v>
      </c>
      <c r="AN365">
        <v>16532.157299999999</v>
      </c>
      <c r="AO365">
        <v>18271.572700000001</v>
      </c>
      <c r="AP365">
        <v>17747.964800000002</v>
      </c>
      <c r="AQ365">
        <v>18685.770100000002</v>
      </c>
      <c r="AR365">
        <v>18399.647799999999</v>
      </c>
      <c r="AS365">
        <v>18756.4277</v>
      </c>
      <c r="AT365">
        <v>18144.805</v>
      </c>
      <c r="AU365">
        <v>18251.661599999999</v>
      </c>
      <c r="AV365">
        <v>17506.695800000001</v>
      </c>
      <c r="AW365">
        <v>18259.5867</v>
      </c>
      <c r="AX365">
        <v>17263.058300000001</v>
      </c>
      <c r="AY365">
        <v>16725.8262</v>
      </c>
      <c r="AZ365">
        <v>16487.056400000001</v>
      </c>
      <c r="BA365">
        <v>17035.084599999998</v>
      </c>
      <c r="BB365">
        <v>17018.9948</v>
      </c>
      <c r="BC365">
        <v>17256.319500000001</v>
      </c>
      <c r="BD365">
        <v>15764.495500000001</v>
      </c>
      <c r="BE365">
        <v>16730.497100000001</v>
      </c>
      <c r="BF365">
        <v>16503.202600000001</v>
      </c>
      <c r="BG365">
        <v>17209.655200000001</v>
      </c>
      <c r="BH365">
        <v>18180.090199999999</v>
      </c>
      <c r="BI365">
        <v>18502.565900000001</v>
      </c>
      <c r="BJ365">
        <v>18455.388299999999</v>
      </c>
      <c r="BK365">
        <v>19118.430899999999</v>
      </c>
      <c r="BL365">
        <v>19494.2958</v>
      </c>
      <c r="BM365">
        <v>18512.7408</v>
      </c>
      <c r="BN365">
        <v>18197.158500000001</v>
      </c>
      <c r="BO365">
        <v>18282.933000000001</v>
      </c>
      <c r="BP365">
        <v>17607.8577</v>
      </c>
      <c r="BQ365">
        <v>17276.769700000001</v>
      </c>
      <c r="BR365">
        <v>18334.5311</v>
      </c>
      <c r="BS365">
        <v>18708.146499999999</v>
      </c>
      <c r="BT365">
        <v>19537.377100000002</v>
      </c>
      <c r="BU365">
        <v>21252.875599999999</v>
      </c>
      <c r="BV365">
        <v>19858.007399999999</v>
      </c>
      <c r="BW365">
        <v>20220.589599999999</v>
      </c>
      <c r="BX365">
        <v>20428.017199999998</v>
      </c>
      <c r="BY365">
        <v>18411.479500000001</v>
      </c>
      <c r="BZ365">
        <v>18215.612700000001</v>
      </c>
      <c r="CA365">
        <v>18803.007799999999</v>
      </c>
      <c r="CB365">
        <v>18138.050800000001</v>
      </c>
      <c r="CC365">
        <v>18097.6142</v>
      </c>
      <c r="CD365">
        <v>18937.796399999999</v>
      </c>
      <c r="CE365">
        <v>20164.650399999999</v>
      </c>
      <c r="CF365">
        <v>19771.059799999999</v>
      </c>
      <c r="CG365">
        <v>21073.856199999998</v>
      </c>
      <c r="CH365">
        <v>21318.375100000001</v>
      </c>
      <c r="CI365">
        <v>22317.601299999998</v>
      </c>
      <c r="CJ365">
        <v>20760.667399999998</v>
      </c>
      <c r="CK365">
        <v>21911.209299999999</v>
      </c>
      <c r="CL365">
        <v>21232.376700000001</v>
      </c>
      <c r="CM365">
        <v>23906.428800000002</v>
      </c>
      <c r="CN365">
        <v>23991.944599999999</v>
      </c>
      <c r="CO365">
        <v>25293.685799999999</v>
      </c>
      <c r="CP365">
        <v>27939.925999999999</v>
      </c>
      <c r="CQ365">
        <v>25596.966799999998</v>
      </c>
      <c r="CR365">
        <v>25370.934000000001</v>
      </c>
      <c r="CS365">
        <v>25400.203000000001</v>
      </c>
      <c r="CT365">
        <v>25664.1885</v>
      </c>
      <c r="CU365">
        <v>23566.7039</v>
      </c>
      <c r="CV365">
        <v>25310.3488</v>
      </c>
      <c r="CW365">
        <v>24252.840499999998</v>
      </c>
      <c r="CX365">
        <v>25827.954300000001</v>
      </c>
      <c r="CY365">
        <v>26190.236000000001</v>
      </c>
      <c r="CZ365">
        <v>25861.6319</v>
      </c>
      <c r="DA365">
        <v>26087.240699999998</v>
      </c>
      <c r="DB365">
        <v>26930.8213</v>
      </c>
      <c r="DC365">
        <v>27958.272799999999</v>
      </c>
      <c r="DD365">
        <v>29431.835999999999</v>
      </c>
      <c r="DE365">
        <v>28832.661499999998</v>
      </c>
      <c r="DF365">
        <v>29802.2212</v>
      </c>
      <c r="DG365">
        <v>31707.0236</v>
      </c>
      <c r="DH365">
        <v>31874.495900000002</v>
      </c>
      <c r="DI365">
        <v>31218.546300000002</v>
      </c>
      <c r="DJ365">
        <v>30830.456600000001</v>
      </c>
      <c r="DK365">
        <v>31309.268599999999</v>
      </c>
      <c r="DL365">
        <v>29733.2012</v>
      </c>
      <c r="DM365">
        <v>30729.364600000001</v>
      </c>
      <c r="DN365">
        <v>31371.538199999999</v>
      </c>
      <c r="DO365">
        <v>33894.465700000001</v>
      </c>
      <c r="DP365">
        <v>33696.4306</v>
      </c>
      <c r="DQ365">
        <v>34236.4179</v>
      </c>
      <c r="DR365">
        <v>34942.244700000003</v>
      </c>
      <c r="DS365">
        <v>33915.132599999997</v>
      </c>
      <c r="DT365">
        <v>34712.898000000001</v>
      </c>
      <c r="DU365">
        <v>36092.388299999999</v>
      </c>
      <c r="DV365">
        <v>34918.026700000002</v>
      </c>
      <c r="DW365">
        <v>29625.707200000001</v>
      </c>
      <c r="DX365">
        <v>27902.293000000001</v>
      </c>
      <c r="DY365">
        <v>23061.574400000001</v>
      </c>
      <c r="DZ365">
        <v>21826.959699999999</v>
      </c>
      <c r="EA365">
        <v>21160.078099999999</v>
      </c>
      <c r="EB365">
        <v>22663.852699999999</v>
      </c>
      <c r="EC365">
        <v>23783.373800000001</v>
      </c>
      <c r="ED365">
        <v>22376.8037</v>
      </c>
      <c r="EE365">
        <v>21979.154500000001</v>
      </c>
      <c r="EF365">
        <v>22278.8796</v>
      </c>
      <c r="EG365">
        <v>23882.048699999999</v>
      </c>
      <c r="EH365">
        <v>23794.133000000002</v>
      </c>
      <c r="EI365">
        <v>24207.8541</v>
      </c>
      <c r="EJ365">
        <v>13682.627399999999</v>
      </c>
    </row>
    <row r="366" spans="1:140" x14ac:dyDescent="0.25">
      <c r="A366" t="s">
        <v>365</v>
      </c>
      <c r="B366">
        <v>22547.766500000002</v>
      </c>
      <c r="C366">
        <v>22253.687300000001</v>
      </c>
      <c r="D366">
        <v>21840.4552</v>
      </c>
      <c r="E366">
        <v>21611.537199999999</v>
      </c>
      <c r="F366">
        <v>22374.3871</v>
      </c>
      <c r="G366">
        <v>24309.483</v>
      </c>
      <c r="H366">
        <v>24347.946</v>
      </c>
      <c r="I366">
        <v>24983.728999999999</v>
      </c>
      <c r="J366">
        <v>24414.0674</v>
      </c>
      <c r="K366">
        <v>22422.944299999999</v>
      </c>
      <c r="L366">
        <v>20434.8783</v>
      </c>
      <c r="M366">
        <v>22326.337500000001</v>
      </c>
      <c r="N366">
        <v>22506.431499999999</v>
      </c>
      <c r="O366">
        <v>23355.634900000001</v>
      </c>
      <c r="P366">
        <v>21255.5092</v>
      </c>
      <c r="Q366">
        <v>20730.7251</v>
      </c>
      <c r="R366">
        <v>16673.0556</v>
      </c>
      <c r="S366">
        <v>14246.5769</v>
      </c>
      <c r="T366">
        <v>15638.338400000001</v>
      </c>
      <c r="U366">
        <v>14762.793900000001</v>
      </c>
      <c r="V366">
        <v>15977.4221</v>
      </c>
      <c r="W366">
        <v>13808.633400000001</v>
      </c>
      <c r="X366">
        <v>14911.704900000001</v>
      </c>
      <c r="Y366">
        <v>15098.9234</v>
      </c>
      <c r="Z366">
        <v>16125.7677</v>
      </c>
      <c r="AA366">
        <v>16510.316999999999</v>
      </c>
      <c r="AB366">
        <v>16419.2395</v>
      </c>
      <c r="AC366">
        <v>16024.446900000001</v>
      </c>
      <c r="AD366">
        <v>15908.071</v>
      </c>
      <c r="AE366">
        <v>15078.260700000001</v>
      </c>
      <c r="AF366">
        <v>15867.545599999999</v>
      </c>
      <c r="AG366">
        <v>16823.848600000001</v>
      </c>
      <c r="AH366">
        <v>15477.940699999999</v>
      </c>
      <c r="AI366">
        <v>15036.896000000001</v>
      </c>
      <c r="AJ366">
        <v>14935.705599999999</v>
      </c>
      <c r="AK366">
        <v>16256.240599999999</v>
      </c>
      <c r="AL366">
        <v>15497.316199999999</v>
      </c>
      <c r="AM366">
        <v>15851.4827</v>
      </c>
      <c r="AN366">
        <v>16646.176100000001</v>
      </c>
      <c r="AO366">
        <v>16170.571099999999</v>
      </c>
      <c r="AP366">
        <v>16737.249400000001</v>
      </c>
      <c r="AQ366">
        <v>16366.964599999999</v>
      </c>
      <c r="AR366">
        <v>15597.9449</v>
      </c>
      <c r="AS366">
        <v>16093.760200000001</v>
      </c>
      <c r="AT366">
        <v>16407.439299999998</v>
      </c>
      <c r="AU366">
        <v>16547.495299999999</v>
      </c>
      <c r="AV366">
        <v>15945.308199999999</v>
      </c>
      <c r="AW366">
        <v>16279.2943</v>
      </c>
      <c r="AX366">
        <v>16947.807199999999</v>
      </c>
      <c r="AY366">
        <v>16512.729200000002</v>
      </c>
      <c r="AZ366">
        <v>16568.378700000001</v>
      </c>
      <c r="BA366">
        <v>17266.5272</v>
      </c>
      <c r="BB366">
        <v>16882.0396</v>
      </c>
      <c r="BC366">
        <v>17048.9882</v>
      </c>
      <c r="BD366">
        <v>16664.507600000001</v>
      </c>
      <c r="BE366">
        <v>16699.920999999998</v>
      </c>
      <c r="BF366">
        <v>15349.1549</v>
      </c>
      <c r="BG366">
        <v>15576.2346</v>
      </c>
      <c r="BH366">
        <v>15490.206</v>
      </c>
      <c r="BI366">
        <v>15763.4733</v>
      </c>
      <c r="BJ366">
        <v>15778.8619</v>
      </c>
      <c r="BK366">
        <v>16441.584200000001</v>
      </c>
      <c r="BL366">
        <v>16815.946400000001</v>
      </c>
      <c r="BM366">
        <v>16017.9146</v>
      </c>
      <c r="BN366">
        <v>16281.001</v>
      </c>
      <c r="BO366">
        <v>16210.17</v>
      </c>
      <c r="BP366">
        <v>15223.0579</v>
      </c>
      <c r="BQ366">
        <v>15481.075800000001</v>
      </c>
      <c r="BR366">
        <v>15774.508</v>
      </c>
      <c r="BS366">
        <v>16489.210299999999</v>
      </c>
      <c r="BT366">
        <v>17374.638900000002</v>
      </c>
      <c r="BU366">
        <v>18523.1662</v>
      </c>
      <c r="BV366">
        <v>16717.202499999999</v>
      </c>
      <c r="BW366">
        <v>16524.933400000002</v>
      </c>
      <c r="BX366">
        <v>17092.917099999999</v>
      </c>
      <c r="BY366">
        <v>16399.8927</v>
      </c>
      <c r="BZ366">
        <v>16657.8799</v>
      </c>
      <c r="CA366">
        <v>16946.3524</v>
      </c>
      <c r="CB366">
        <v>16536.604800000001</v>
      </c>
      <c r="CC366">
        <v>16207.795</v>
      </c>
      <c r="CD366">
        <v>16865.4146</v>
      </c>
      <c r="CE366">
        <v>18556.007000000001</v>
      </c>
      <c r="CF366">
        <v>19305.131099999999</v>
      </c>
      <c r="CG366">
        <v>20737.5779</v>
      </c>
      <c r="CH366">
        <v>19710.9719</v>
      </c>
      <c r="CI366">
        <v>20636.820899999999</v>
      </c>
      <c r="CJ366">
        <v>17793.503100000002</v>
      </c>
      <c r="CK366">
        <v>18915.105599999999</v>
      </c>
      <c r="CL366">
        <v>18839.2225</v>
      </c>
      <c r="CM366">
        <v>20901.205999999998</v>
      </c>
      <c r="CN366">
        <v>21142.499500000002</v>
      </c>
      <c r="CO366">
        <v>20955.263299999999</v>
      </c>
      <c r="CP366">
        <v>21597.938699999999</v>
      </c>
      <c r="CQ366">
        <v>21289.8894</v>
      </c>
      <c r="CR366">
        <v>21226.684799999999</v>
      </c>
      <c r="CS366">
        <v>21034.2673</v>
      </c>
      <c r="CT366">
        <v>21564.9218</v>
      </c>
      <c r="CU366">
        <v>19870.2821</v>
      </c>
      <c r="CV366">
        <v>21079.802299999999</v>
      </c>
      <c r="CW366">
        <v>20361.460200000001</v>
      </c>
      <c r="CX366">
        <v>21327.681</v>
      </c>
      <c r="CY366">
        <v>20891.1649</v>
      </c>
      <c r="CZ366">
        <v>19783.108499999998</v>
      </c>
      <c r="DA366">
        <v>19575.664100000002</v>
      </c>
      <c r="DB366">
        <v>20896.2245</v>
      </c>
      <c r="DC366">
        <v>21604.523499999999</v>
      </c>
      <c r="DD366">
        <v>23873.352999999999</v>
      </c>
      <c r="DE366">
        <v>23361.853500000001</v>
      </c>
      <c r="DF366">
        <v>22640.337100000001</v>
      </c>
      <c r="DG366">
        <v>23581.365699999998</v>
      </c>
      <c r="DH366">
        <v>23277.219700000001</v>
      </c>
      <c r="DI366">
        <v>21632.991000000002</v>
      </c>
      <c r="DJ366">
        <v>21182.725299999998</v>
      </c>
      <c r="DK366">
        <v>21288.112499999999</v>
      </c>
      <c r="DL366">
        <v>20898.572400000001</v>
      </c>
      <c r="DM366">
        <v>22198.725699999999</v>
      </c>
      <c r="DN366">
        <v>22385.907299999999</v>
      </c>
      <c r="DO366">
        <v>23275.870800000001</v>
      </c>
      <c r="DP366">
        <v>22450.7366</v>
      </c>
      <c r="DQ366">
        <v>22298.8714</v>
      </c>
      <c r="DR366">
        <v>22719.017599999999</v>
      </c>
      <c r="DS366">
        <v>21757.848300000001</v>
      </c>
      <c r="DT366">
        <v>22749.871200000001</v>
      </c>
      <c r="DU366">
        <v>23695.885399999999</v>
      </c>
      <c r="DV366">
        <v>23397.4103</v>
      </c>
      <c r="DW366">
        <v>24897.108499999998</v>
      </c>
      <c r="DX366">
        <v>26850.418300000001</v>
      </c>
      <c r="DY366">
        <v>26060.9977</v>
      </c>
      <c r="DZ366">
        <v>26248.232100000001</v>
      </c>
      <c r="EA366">
        <v>24445.754799999999</v>
      </c>
      <c r="EB366">
        <v>25359.3789</v>
      </c>
      <c r="EC366">
        <v>26347.089199999999</v>
      </c>
      <c r="ED366">
        <v>26766.419699999999</v>
      </c>
      <c r="EE366">
        <v>27352.4719</v>
      </c>
      <c r="EF366">
        <v>26049.010900000001</v>
      </c>
      <c r="EG366">
        <v>26453.676100000001</v>
      </c>
      <c r="EH366">
        <v>26676.018400000001</v>
      </c>
      <c r="EI366">
        <v>27006.178</v>
      </c>
      <c r="EJ366">
        <v>28254.638800000001</v>
      </c>
    </row>
    <row r="367" spans="1:140" x14ac:dyDescent="0.25">
      <c r="A367" t="s">
        <v>366</v>
      </c>
      <c r="B367" t="s">
        <v>506</v>
      </c>
      <c r="C367" t="s">
        <v>506</v>
      </c>
      <c r="D367" t="s">
        <v>506</v>
      </c>
      <c r="E367" t="s">
        <v>506</v>
      </c>
      <c r="F367" t="s">
        <v>506</v>
      </c>
      <c r="G367" t="s">
        <v>506</v>
      </c>
      <c r="H367" t="s">
        <v>506</v>
      </c>
      <c r="I367" t="s">
        <v>506</v>
      </c>
      <c r="J367" t="s">
        <v>506</v>
      </c>
      <c r="K367" t="s">
        <v>506</v>
      </c>
      <c r="L367" t="s">
        <v>506</v>
      </c>
      <c r="M367" t="s">
        <v>506</v>
      </c>
      <c r="N367" t="s">
        <v>506</v>
      </c>
      <c r="O367" t="s">
        <v>506</v>
      </c>
      <c r="P367" t="s">
        <v>506</v>
      </c>
      <c r="Q367" t="s">
        <v>506</v>
      </c>
      <c r="R367" t="s">
        <v>506</v>
      </c>
      <c r="S367" t="s">
        <v>506</v>
      </c>
      <c r="T367" t="s">
        <v>506</v>
      </c>
      <c r="U367" t="s">
        <v>506</v>
      </c>
      <c r="V367" t="s">
        <v>506</v>
      </c>
      <c r="W367" t="s">
        <v>506</v>
      </c>
      <c r="X367" t="s">
        <v>506</v>
      </c>
      <c r="Y367" t="s">
        <v>506</v>
      </c>
      <c r="Z367" t="s">
        <v>506</v>
      </c>
      <c r="AA367" t="s">
        <v>506</v>
      </c>
      <c r="AB367" t="s">
        <v>506</v>
      </c>
      <c r="AC367" t="s">
        <v>506</v>
      </c>
      <c r="AD367" t="s">
        <v>506</v>
      </c>
      <c r="AE367" t="s">
        <v>506</v>
      </c>
      <c r="AF367" t="s">
        <v>506</v>
      </c>
      <c r="AG367" t="s">
        <v>506</v>
      </c>
      <c r="AH367" t="s">
        <v>506</v>
      </c>
      <c r="AI367" t="s">
        <v>506</v>
      </c>
      <c r="AJ367" t="s">
        <v>506</v>
      </c>
      <c r="AK367" t="s">
        <v>506</v>
      </c>
      <c r="AL367" t="s">
        <v>506</v>
      </c>
      <c r="AM367" t="s">
        <v>506</v>
      </c>
      <c r="AN367" t="s">
        <v>506</v>
      </c>
      <c r="AO367" t="s">
        <v>506</v>
      </c>
      <c r="AP367" t="s">
        <v>506</v>
      </c>
      <c r="AQ367" t="s">
        <v>506</v>
      </c>
      <c r="AR367" t="s">
        <v>506</v>
      </c>
      <c r="AS367" t="s">
        <v>506</v>
      </c>
      <c r="AT367" t="s">
        <v>506</v>
      </c>
      <c r="AU367" t="s">
        <v>506</v>
      </c>
      <c r="AV367" t="s">
        <v>506</v>
      </c>
      <c r="AW367" t="s">
        <v>506</v>
      </c>
      <c r="AX367" t="s">
        <v>506</v>
      </c>
      <c r="AY367" t="s">
        <v>506</v>
      </c>
      <c r="AZ367" t="s">
        <v>506</v>
      </c>
      <c r="BA367" t="s">
        <v>506</v>
      </c>
      <c r="BB367" t="s">
        <v>506</v>
      </c>
      <c r="BC367" t="s">
        <v>506</v>
      </c>
      <c r="BD367" t="s">
        <v>506</v>
      </c>
      <c r="BE367" t="s">
        <v>506</v>
      </c>
      <c r="BF367" t="s">
        <v>506</v>
      </c>
      <c r="BG367" t="s">
        <v>506</v>
      </c>
      <c r="BH367" t="s">
        <v>506</v>
      </c>
      <c r="BI367" t="s">
        <v>506</v>
      </c>
      <c r="BJ367" t="s">
        <v>506</v>
      </c>
      <c r="BK367" t="s">
        <v>506</v>
      </c>
      <c r="BL367" t="s">
        <v>506</v>
      </c>
      <c r="BM367" t="s">
        <v>506</v>
      </c>
      <c r="BN367" t="s">
        <v>506</v>
      </c>
      <c r="BO367" t="s">
        <v>506</v>
      </c>
      <c r="BP367" t="s">
        <v>506</v>
      </c>
      <c r="BQ367" t="s">
        <v>506</v>
      </c>
      <c r="BR367" t="s">
        <v>506</v>
      </c>
      <c r="BS367" t="s">
        <v>506</v>
      </c>
      <c r="BT367" t="s">
        <v>506</v>
      </c>
      <c r="BU367" t="s">
        <v>506</v>
      </c>
      <c r="BV367" t="s">
        <v>506</v>
      </c>
      <c r="BW367" t="s">
        <v>506</v>
      </c>
      <c r="BX367" t="s">
        <v>506</v>
      </c>
      <c r="BY367" t="s">
        <v>506</v>
      </c>
      <c r="BZ367" t="s">
        <v>506</v>
      </c>
      <c r="CA367" t="s">
        <v>506</v>
      </c>
      <c r="CB367" t="s">
        <v>506</v>
      </c>
      <c r="CC367" t="s">
        <v>506</v>
      </c>
      <c r="CD367" t="s">
        <v>506</v>
      </c>
      <c r="CE367" t="s">
        <v>506</v>
      </c>
      <c r="CF367" t="s">
        <v>506</v>
      </c>
      <c r="CG367" t="s">
        <v>506</v>
      </c>
      <c r="CH367" t="s">
        <v>506</v>
      </c>
      <c r="CI367" t="s">
        <v>506</v>
      </c>
      <c r="CJ367" t="s">
        <v>506</v>
      </c>
      <c r="CK367" t="s">
        <v>506</v>
      </c>
      <c r="CL367" t="s">
        <v>506</v>
      </c>
      <c r="CM367" t="s">
        <v>506</v>
      </c>
      <c r="CN367" t="s">
        <v>506</v>
      </c>
      <c r="CO367" t="s">
        <v>506</v>
      </c>
      <c r="CP367" t="s">
        <v>506</v>
      </c>
      <c r="CQ367" t="s">
        <v>506</v>
      </c>
      <c r="CR367" t="s">
        <v>506</v>
      </c>
      <c r="CS367" t="s">
        <v>506</v>
      </c>
      <c r="CT367" t="s">
        <v>506</v>
      </c>
      <c r="CU367" t="s">
        <v>506</v>
      </c>
      <c r="CV367" t="s">
        <v>506</v>
      </c>
      <c r="CW367" t="s">
        <v>506</v>
      </c>
      <c r="CX367" t="s">
        <v>506</v>
      </c>
      <c r="CY367" t="s">
        <v>506</v>
      </c>
      <c r="CZ367" t="s">
        <v>506</v>
      </c>
      <c r="DA367" t="s">
        <v>506</v>
      </c>
      <c r="DB367" t="s">
        <v>506</v>
      </c>
      <c r="DC367" t="s">
        <v>506</v>
      </c>
      <c r="DD367" t="s">
        <v>506</v>
      </c>
      <c r="DE367" t="s">
        <v>506</v>
      </c>
      <c r="DF367" t="s">
        <v>506</v>
      </c>
      <c r="DG367" t="s">
        <v>506</v>
      </c>
      <c r="DH367" t="s">
        <v>506</v>
      </c>
      <c r="DI367" t="s">
        <v>506</v>
      </c>
      <c r="DJ367" t="s">
        <v>506</v>
      </c>
      <c r="DK367" t="s">
        <v>506</v>
      </c>
      <c r="DL367" t="s">
        <v>506</v>
      </c>
      <c r="DM367" t="s">
        <v>506</v>
      </c>
      <c r="DN367" t="s">
        <v>506</v>
      </c>
      <c r="DO367" t="s">
        <v>506</v>
      </c>
      <c r="DP367" t="s">
        <v>506</v>
      </c>
      <c r="DQ367" t="s">
        <v>506</v>
      </c>
      <c r="DR367" t="s">
        <v>506</v>
      </c>
      <c r="DS367" t="s">
        <v>506</v>
      </c>
      <c r="DT367" t="s">
        <v>506</v>
      </c>
      <c r="DU367" t="s">
        <v>506</v>
      </c>
      <c r="DV367" t="s">
        <v>506</v>
      </c>
      <c r="DW367" t="s">
        <v>506</v>
      </c>
      <c r="DX367" t="s">
        <v>506</v>
      </c>
      <c r="DY367">
        <v>170543.4314</v>
      </c>
      <c r="DZ367">
        <v>171083.84580000001</v>
      </c>
      <c r="EA367">
        <v>155806.53409999999</v>
      </c>
      <c r="EB367">
        <v>154932.45180000001</v>
      </c>
      <c r="EC367">
        <v>143117.65669999999</v>
      </c>
      <c r="ED367">
        <v>142139.34099999999</v>
      </c>
      <c r="EE367">
        <v>154361.19750000001</v>
      </c>
      <c r="EF367">
        <v>162646.98800000001</v>
      </c>
      <c r="EG367">
        <v>158418.16630000001</v>
      </c>
      <c r="EH367">
        <v>158121.1588</v>
      </c>
      <c r="EI367">
        <v>158632.01180000001</v>
      </c>
      <c r="EJ367">
        <v>172126.60190000001</v>
      </c>
    </row>
    <row r="368" spans="1:140" x14ac:dyDescent="0.25">
      <c r="A368" t="s">
        <v>367</v>
      </c>
      <c r="B368">
        <v>192932.05489999999</v>
      </c>
      <c r="C368">
        <v>179456.9896</v>
      </c>
      <c r="D368">
        <v>164999.36739999999</v>
      </c>
      <c r="E368">
        <v>172069.3847</v>
      </c>
      <c r="F368">
        <v>169229.27009999999</v>
      </c>
      <c r="G368">
        <v>170476.14970000001</v>
      </c>
      <c r="H368">
        <v>162276.171</v>
      </c>
      <c r="I368">
        <v>155241.47159999999</v>
      </c>
      <c r="J368">
        <v>159749.14309999999</v>
      </c>
      <c r="K368">
        <v>150634.82980000001</v>
      </c>
      <c r="L368">
        <v>141507.49489999999</v>
      </c>
      <c r="M368">
        <v>135963.48420000001</v>
      </c>
      <c r="N368">
        <v>130974.2096</v>
      </c>
      <c r="O368">
        <v>118187.9877</v>
      </c>
      <c r="P368">
        <v>126306.22380000001</v>
      </c>
      <c r="Q368">
        <v>128820.398</v>
      </c>
      <c r="R368">
        <v>124303.932</v>
      </c>
      <c r="S368">
        <v>119383.0062</v>
      </c>
      <c r="T368">
        <v>110786.431</v>
      </c>
      <c r="U368">
        <v>119417.3885</v>
      </c>
      <c r="V368">
        <v>98312.0003</v>
      </c>
      <c r="W368">
        <v>83034.267900000006</v>
      </c>
      <c r="X368">
        <v>91870.570999999996</v>
      </c>
      <c r="Y368">
        <v>90116.800900000002</v>
      </c>
      <c r="Z368">
        <v>102501.8011</v>
      </c>
      <c r="AA368">
        <v>101219.6851</v>
      </c>
      <c r="AB368">
        <v>107495.3055</v>
      </c>
      <c r="AC368">
        <v>112710.68919999999</v>
      </c>
      <c r="AD368">
        <v>111698.3177</v>
      </c>
      <c r="AE368">
        <v>137648.38430000001</v>
      </c>
      <c r="AF368">
        <v>146623.47150000001</v>
      </c>
      <c r="AG368">
        <v>146784.86230000001</v>
      </c>
      <c r="AH368">
        <v>150577.5442</v>
      </c>
      <c r="AI368">
        <v>141635.03839999999</v>
      </c>
      <c r="AJ368">
        <v>138365.84830000001</v>
      </c>
      <c r="AK368">
        <v>134896.6171</v>
      </c>
      <c r="AL368">
        <v>122847.2176</v>
      </c>
      <c r="AM368">
        <v>115023.0678</v>
      </c>
      <c r="AN368">
        <v>120992.0068</v>
      </c>
      <c r="AO368">
        <v>128049.7736</v>
      </c>
      <c r="AP368">
        <v>138017.23879999999</v>
      </c>
      <c r="AQ368">
        <v>139866.0428</v>
      </c>
      <c r="AR368">
        <v>130482.10460000001</v>
      </c>
      <c r="AS368">
        <v>140254.245</v>
      </c>
      <c r="AT368">
        <v>145941.31039999999</v>
      </c>
      <c r="AU368">
        <v>153828.03690000001</v>
      </c>
      <c r="AV368">
        <v>162382.92259999999</v>
      </c>
      <c r="AW368">
        <v>167579.81570000001</v>
      </c>
      <c r="AX368">
        <v>169479.24650000001</v>
      </c>
      <c r="AY368">
        <v>162763.2856</v>
      </c>
      <c r="AZ368">
        <v>152017.74830000001</v>
      </c>
      <c r="BA368">
        <v>148084.3603</v>
      </c>
      <c r="BB368">
        <v>137941.59589999999</v>
      </c>
      <c r="BC368">
        <v>150268.95569999999</v>
      </c>
      <c r="BD368">
        <v>154277.42360000001</v>
      </c>
      <c r="BE368">
        <v>166345.9615</v>
      </c>
      <c r="BF368">
        <v>164501.0895</v>
      </c>
      <c r="BG368">
        <v>159062.78270000001</v>
      </c>
      <c r="BH368">
        <v>170798.1899</v>
      </c>
      <c r="BI368">
        <v>172833.29629999999</v>
      </c>
      <c r="BJ368">
        <v>163765.53940000001</v>
      </c>
      <c r="BK368">
        <v>172227.13329999999</v>
      </c>
      <c r="BL368">
        <v>180014.79500000001</v>
      </c>
      <c r="BM368">
        <v>178221.87390000001</v>
      </c>
      <c r="BN368">
        <v>185616.66250000001</v>
      </c>
      <c r="BO368">
        <v>185766.0521</v>
      </c>
      <c r="BP368">
        <v>184211.59469999999</v>
      </c>
      <c r="BQ368">
        <v>184653.3492</v>
      </c>
      <c r="BR368">
        <v>200851.01139999999</v>
      </c>
      <c r="BS368">
        <v>196764.62729999999</v>
      </c>
      <c r="BT368">
        <v>207377.68710000001</v>
      </c>
      <c r="BU368">
        <v>208886.67230000001</v>
      </c>
      <c r="BV368">
        <v>193148.4662</v>
      </c>
      <c r="BW368">
        <v>198681.18030000001</v>
      </c>
      <c r="BX368">
        <v>207334.91250000001</v>
      </c>
      <c r="BY368">
        <v>186758.6575</v>
      </c>
      <c r="BZ368">
        <v>190068.80739999999</v>
      </c>
      <c r="CA368">
        <v>203110.79800000001</v>
      </c>
      <c r="CB368">
        <v>205644.37650000001</v>
      </c>
      <c r="CC368">
        <v>198515.1986</v>
      </c>
      <c r="CD368">
        <v>197024.55230000001</v>
      </c>
      <c r="CE368">
        <v>204955.73120000001</v>
      </c>
      <c r="CF368">
        <v>205360.1453</v>
      </c>
      <c r="CG368">
        <v>199989.58110000001</v>
      </c>
      <c r="CH368">
        <v>188731.9019</v>
      </c>
      <c r="CI368">
        <v>189050.383</v>
      </c>
      <c r="CJ368">
        <v>182808.15340000001</v>
      </c>
      <c r="CK368">
        <v>186357.9718</v>
      </c>
      <c r="CL368">
        <v>187499.3272</v>
      </c>
      <c r="CM368">
        <v>189908.8553</v>
      </c>
      <c r="CN368">
        <v>196265.47260000001</v>
      </c>
      <c r="CO368">
        <v>196265.47260000001</v>
      </c>
      <c r="CP368">
        <v>196895.53829999999</v>
      </c>
      <c r="CQ368">
        <v>210342.31969999999</v>
      </c>
      <c r="CR368">
        <v>213622.2023</v>
      </c>
      <c r="CS368">
        <v>208341.51550000001</v>
      </c>
      <c r="CT368">
        <v>213979.02979999999</v>
      </c>
      <c r="CU368">
        <v>206466.67249999999</v>
      </c>
      <c r="CV368">
        <v>222045.57740000001</v>
      </c>
      <c r="CW368">
        <v>198711.94149999999</v>
      </c>
      <c r="CX368">
        <v>193716.38990000001</v>
      </c>
      <c r="CY368">
        <v>208579.69769999999</v>
      </c>
      <c r="CZ368">
        <v>202289.274</v>
      </c>
      <c r="DA368">
        <v>199264.503</v>
      </c>
      <c r="DB368">
        <v>188214.8296</v>
      </c>
      <c r="DC368">
        <v>183152.96789999999</v>
      </c>
      <c r="DD368">
        <v>183297.9137</v>
      </c>
      <c r="DE368">
        <v>202283.22390000001</v>
      </c>
      <c r="DF368">
        <v>210450.26449999999</v>
      </c>
      <c r="DG368">
        <v>213543.3376</v>
      </c>
      <c r="DH368">
        <v>223732.28409999999</v>
      </c>
      <c r="DI368">
        <v>211084.7016</v>
      </c>
      <c r="DJ368">
        <v>205443.64490000001</v>
      </c>
      <c r="DK368">
        <v>192341.8358</v>
      </c>
      <c r="DL368">
        <v>195036.92910000001</v>
      </c>
      <c r="DM368">
        <v>197100.1698</v>
      </c>
      <c r="DN368">
        <v>192548.90349999999</v>
      </c>
      <c r="DO368">
        <v>203077.875</v>
      </c>
      <c r="DP368">
        <v>203724.8597</v>
      </c>
      <c r="DQ368">
        <v>201997.8731</v>
      </c>
      <c r="DR368">
        <v>194850.11439999999</v>
      </c>
      <c r="DS368">
        <v>200459.89569999999</v>
      </c>
      <c r="DT368">
        <v>197893.72260000001</v>
      </c>
      <c r="DU368">
        <v>201734.07990000001</v>
      </c>
      <c r="DV368">
        <v>212320.36120000001</v>
      </c>
      <c r="DW368">
        <v>208514.05780000001</v>
      </c>
      <c r="DX368">
        <v>216135.24729999999</v>
      </c>
      <c r="DY368">
        <v>215896.81899999999</v>
      </c>
      <c r="DZ368">
        <v>220784.59899999999</v>
      </c>
      <c r="EA368">
        <v>216148.5191</v>
      </c>
      <c r="EB368">
        <v>211267.17</v>
      </c>
      <c r="EC368">
        <v>217934.37849999999</v>
      </c>
      <c r="ED368">
        <v>210175.08780000001</v>
      </c>
      <c r="EE368">
        <v>212222.4376</v>
      </c>
      <c r="EF368">
        <v>233573.3719</v>
      </c>
      <c r="EG368">
        <v>243394.78659999999</v>
      </c>
      <c r="EH368">
        <v>258343.16579999999</v>
      </c>
      <c r="EI368">
        <v>252422.43520000001</v>
      </c>
      <c r="EJ368">
        <v>267231.33970000001</v>
      </c>
    </row>
    <row r="369" spans="1:140" x14ac:dyDescent="0.25">
      <c r="A369" t="s">
        <v>368</v>
      </c>
      <c r="B369" t="s">
        <v>506</v>
      </c>
      <c r="C369" t="s">
        <v>506</v>
      </c>
      <c r="D369" t="s">
        <v>506</v>
      </c>
      <c r="E369" t="s">
        <v>506</v>
      </c>
      <c r="F369" t="s">
        <v>506</v>
      </c>
      <c r="G369" t="s">
        <v>506</v>
      </c>
      <c r="H369" t="s">
        <v>506</v>
      </c>
      <c r="I369" t="s">
        <v>506</v>
      </c>
      <c r="J369" t="s">
        <v>506</v>
      </c>
      <c r="K369" t="s">
        <v>506</v>
      </c>
      <c r="L369" t="s">
        <v>506</v>
      </c>
      <c r="M369" t="s">
        <v>506</v>
      </c>
      <c r="N369" t="s">
        <v>506</v>
      </c>
      <c r="O369" t="s">
        <v>506</v>
      </c>
      <c r="P369" t="s">
        <v>506</v>
      </c>
      <c r="Q369" t="s">
        <v>506</v>
      </c>
      <c r="R369" t="s">
        <v>506</v>
      </c>
      <c r="S369" t="s">
        <v>506</v>
      </c>
      <c r="T369" t="s">
        <v>506</v>
      </c>
      <c r="U369" t="s">
        <v>506</v>
      </c>
      <c r="V369" t="s">
        <v>506</v>
      </c>
      <c r="W369" t="s">
        <v>506</v>
      </c>
      <c r="X369" t="s">
        <v>506</v>
      </c>
      <c r="Y369" t="s">
        <v>506</v>
      </c>
      <c r="Z369" t="s">
        <v>506</v>
      </c>
      <c r="AA369" t="s">
        <v>506</v>
      </c>
      <c r="AB369" t="s">
        <v>506</v>
      </c>
      <c r="AC369" t="s">
        <v>506</v>
      </c>
      <c r="AD369" t="s">
        <v>506</v>
      </c>
      <c r="AE369" t="s">
        <v>506</v>
      </c>
      <c r="AF369" t="s">
        <v>506</v>
      </c>
      <c r="AG369" t="s">
        <v>506</v>
      </c>
      <c r="AH369" t="s">
        <v>506</v>
      </c>
      <c r="AI369" t="s">
        <v>506</v>
      </c>
      <c r="AJ369" t="s">
        <v>506</v>
      </c>
      <c r="AK369" t="s">
        <v>506</v>
      </c>
      <c r="AL369" t="s">
        <v>506</v>
      </c>
      <c r="AM369" t="s">
        <v>506</v>
      </c>
      <c r="AN369" t="s">
        <v>506</v>
      </c>
      <c r="AO369" t="s">
        <v>506</v>
      </c>
      <c r="AP369" t="s">
        <v>506</v>
      </c>
      <c r="AQ369" t="s">
        <v>506</v>
      </c>
      <c r="AR369" t="s">
        <v>506</v>
      </c>
      <c r="AS369" t="s">
        <v>506</v>
      </c>
      <c r="AT369" t="s">
        <v>506</v>
      </c>
      <c r="AU369" t="s">
        <v>506</v>
      </c>
      <c r="AV369" t="s">
        <v>506</v>
      </c>
      <c r="AW369" t="s">
        <v>506</v>
      </c>
      <c r="AX369" t="s">
        <v>506</v>
      </c>
      <c r="AY369" t="s">
        <v>506</v>
      </c>
      <c r="AZ369" t="s">
        <v>506</v>
      </c>
      <c r="BA369" t="s">
        <v>506</v>
      </c>
      <c r="BB369" t="s">
        <v>506</v>
      </c>
      <c r="BC369" t="s">
        <v>506</v>
      </c>
      <c r="BD369" t="s">
        <v>506</v>
      </c>
      <c r="BE369" t="s">
        <v>506</v>
      </c>
      <c r="BF369" t="s">
        <v>506</v>
      </c>
      <c r="BG369" t="s">
        <v>506</v>
      </c>
      <c r="BH369" t="s">
        <v>506</v>
      </c>
      <c r="BI369" t="s">
        <v>506</v>
      </c>
      <c r="BJ369" t="s">
        <v>506</v>
      </c>
      <c r="BK369" t="s">
        <v>506</v>
      </c>
      <c r="BL369" t="s">
        <v>506</v>
      </c>
      <c r="BM369" t="s">
        <v>506</v>
      </c>
      <c r="BN369" t="s">
        <v>506</v>
      </c>
      <c r="BO369" t="s">
        <v>506</v>
      </c>
      <c r="BP369" t="s">
        <v>506</v>
      </c>
      <c r="BQ369" t="s">
        <v>506</v>
      </c>
      <c r="BR369" t="s">
        <v>506</v>
      </c>
      <c r="BS369" t="s">
        <v>506</v>
      </c>
      <c r="BT369" t="s">
        <v>506</v>
      </c>
      <c r="BU369" t="s">
        <v>506</v>
      </c>
      <c r="BV369" t="s">
        <v>506</v>
      </c>
      <c r="BW369" t="s">
        <v>506</v>
      </c>
      <c r="BX369" t="s">
        <v>506</v>
      </c>
      <c r="BY369" t="s">
        <v>506</v>
      </c>
      <c r="BZ369" t="s">
        <v>506</v>
      </c>
      <c r="CA369" t="s">
        <v>506</v>
      </c>
      <c r="CB369" t="s">
        <v>506</v>
      </c>
      <c r="CC369" t="s">
        <v>506</v>
      </c>
      <c r="CD369" t="s">
        <v>506</v>
      </c>
      <c r="CE369" t="s">
        <v>506</v>
      </c>
      <c r="CF369" t="s">
        <v>506</v>
      </c>
      <c r="CG369" t="s">
        <v>506</v>
      </c>
      <c r="CH369" t="s">
        <v>506</v>
      </c>
      <c r="CI369" t="s">
        <v>506</v>
      </c>
      <c r="CJ369" t="s">
        <v>506</v>
      </c>
      <c r="CK369" t="s">
        <v>506</v>
      </c>
      <c r="CL369" t="s">
        <v>506</v>
      </c>
      <c r="CM369" t="s">
        <v>506</v>
      </c>
      <c r="CN369" t="s">
        <v>506</v>
      </c>
      <c r="CO369" t="s">
        <v>506</v>
      </c>
      <c r="CP369" t="s">
        <v>506</v>
      </c>
      <c r="CQ369" t="s">
        <v>506</v>
      </c>
      <c r="CR369" t="s">
        <v>506</v>
      </c>
      <c r="CS369" t="s">
        <v>506</v>
      </c>
      <c r="CT369" t="s">
        <v>506</v>
      </c>
      <c r="CU369" t="s">
        <v>506</v>
      </c>
      <c r="CV369" t="s">
        <v>506</v>
      </c>
      <c r="CW369" t="s">
        <v>506</v>
      </c>
      <c r="CX369" t="s">
        <v>506</v>
      </c>
      <c r="CY369" t="s">
        <v>506</v>
      </c>
      <c r="CZ369" t="s">
        <v>506</v>
      </c>
      <c r="DA369" t="s">
        <v>506</v>
      </c>
      <c r="DB369" t="s">
        <v>506</v>
      </c>
      <c r="DC369" t="s">
        <v>506</v>
      </c>
      <c r="DD369" t="s">
        <v>506</v>
      </c>
      <c r="DE369" t="s">
        <v>506</v>
      </c>
      <c r="DF369" t="s">
        <v>506</v>
      </c>
      <c r="DG369" t="s">
        <v>506</v>
      </c>
      <c r="DH369" t="s">
        <v>506</v>
      </c>
      <c r="DI369" t="s">
        <v>506</v>
      </c>
      <c r="DJ369" t="s">
        <v>506</v>
      </c>
      <c r="DK369" t="s">
        <v>506</v>
      </c>
      <c r="DL369" t="s">
        <v>506</v>
      </c>
      <c r="DM369" t="s">
        <v>506</v>
      </c>
      <c r="DN369" t="s">
        <v>506</v>
      </c>
      <c r="DO369" t="s">
        <v>506</v>
      </c>
      <c r="DP369" t="s">
        <v>506</v>
      </c>
      <c r="DQ369" t="s">
        <v>506</v>
      </c>
      <c r="DR369" t="s">
        <v>506</v>
      </c>
      <c r="DS369" t="s">
        <v>506</v>
      </c>
      <c r="DT369" t="s">
        <v>506</v>
      </c>
      <c r="DU369" t="s">
        <v>506</v>
      </c>
      <c r="DV369" t="s">
        <v>506</v>
      </c>
      <c r="DW369" t="s">
        <v>506</v>
      </c>
      <c r="DX369" t="s">
        <v>506</v>
      </c>
      <c r="DY369">
        <v>20374.530900000002</v>
      </c>
      <c r="DZ369">
        <v>19519.816999999999</v>
      </c>
      <c r="EA369">
        <v>18054.308499999999</v>
      </c>
      <c r="EB369">
        <v>17642.995900000002</v>
      </c>
      <c r="EC369">
        <v>17044.732199999999</v>
      </c>
      <c r="ED369">
        <v>15980.3516</v>
      </c>
      <c r="EE369">
        <v>15164.150900000001</v>
      </c>
      <c r="EF369">
        <v>16633.3122</v>
      </c>
      <c r="EG369">
        <v>15715.284100000001</v>
      </c>
      <c r="EH369">
        <v>16683.429899999999</v>
      </c>
      <c r="EI369">
        <v>13323.092000000001</v>
      </c>
      <c r="EJ369">
        <v>13959.9511</v>
      </c>
    </row>
    <row r="370" spans="1:140" x14ac:dyDescent="0.25">
      <c r="A370" t="s">
        <v>369</v>
      </c>
      <c r="B370">
        <v>200114.12479999999</v>
      </c>
      <c r="C370">
        <v>192682.66399999999</v>
      </c>
      <c r="D370">
        <v>194792.4431</v>
      </c>
      <c r="E370">
        <v>203510.4086</v>
      </c>
      <c r="F370">
        <v>219184.23120000001</v>
      </c>
      <c r="G370">
        <v>215904.0344</v>
      </c>
      <c r="H370">
        <v>229817.29790000001</v>
      </c>
      <c r="I370">
        <v>228016.02710000001</v>
      </c>
      <c r="J370">
        <v>204816.9026</v>
      </c>
      <c r="K370">
        <v>203668.83689999999</v>
      </c>
      <c r="L370">
        <v>215640.30530000001</v>
      </c>
      <c r="M370">
        <v>206346.2604</v>
      </c>
      <c r="N370">
        <v>201649.66630000001</v>
      </c>
      <c r="O370">
        <v>185652.02439999999</v>
      </c>
      <c r="P370">
        <v>199909.46479999999</v>
      </c>
      <c r="Q370">
        <v>209301.99419999999</v>
      </c>
      <c r="R370">
        <v>209062.00330000001</v>
      </c>
      <c r="S370">
        <v>192697.4057</v>
      </c>
      <c r="T370">
        <v>192130.12179999999</v>
      </c>
      <c r="U370">
        <v>184576.2879</v>
      </c>
      <c r="V370">
        <v>162720.92679999999</v>
      </c>
      <c r="W370">
        <v>141177.92019999999</v>
      </c>
      <c r="X370">
        <v>138012.6274</v>
      </c>
      <c r="Y370">
        <v>144900.07010000001</v>
      </c>
      <c r="Z370">
        <v>151389.61689999999</v>
      </c>
      <c r="AA370">
        <v>148941.26730000001</v>
      </c>
      <c r="AB370">
        <v>161795.10269999999</v>
      </c>
      <c r="AC370">
        <v>157941.1453</v>
      </c>
      <c r="AD370">
        <v>169062.11670000001</v>
      </c>
      <c r="AE370">
        <v>169460.5938</v>
      </c>
      <c r="AF370">
        <v>182170.13829999999</v>
      </c>
      <c r="AG370">
        <v>177144.75520000001</v>
      </c>
      <c r="AH370">
        <v>178777.70019999999</v>
      </c>
      <c r="AI370">
        <v>183802.64619999999</v>
      </c>
      <c r="AJ370">
        <v>183773.60019999999</v>
      </c>
      <c r="AK370">
        <v>179014.8511</v>
      </c>
      <c r="AL370">
        <v>175933.3535</v>
      </c>
      <c r="AM370">
        <v>172736.65969999999</v>
      </c>
      <c r="AN370">
        <v>176134.94680000001</v>
      </c>
      <c r="AO370">
        <v>169311.14850000001</v>
      </c>
      <c r="AP370">
        <v>170162.386</v>
      </c>
      <c r="AQ370">
        <v>177944.70629999999</v>
      </c>
      <c r="AR370">
        <v>170946.72349999999</v>
      </c>
      <c r="AS370">
        <v>180072.0931</v>
      </c>
      <c r="AT370">
        <v>176813.47440000001</v>
      </c>
      <c r="AU370">
        <v>176589.4117</v>
      </c>
      <c r="AV370">
        <v>172528.27540000001</v>
      </c>
      <c r="AW370">
        <v>181154.97709999999</v>
      </c>
      <c r="AX370">
        <v>187016.6943</v>
      </c>
      <c r="AY370">
        <v>177442.55609999999</v>
      </c>
      <c r="AZ370">
        <v>171636.66469999999</v>
      </c>
      <c r="BA370">
        <v>174977.886</v>
      </c>
      <c r="BB370">
        <v>173604.0019</v>
      </c>
      <c r="BC370">
        <v>176056.9712</v>
      </c>
      <c r="BD370">
        <v>177652.73680000001</v>
      </c>
      <c r="BE370">
        <v>183540.5618</v>
      </c>
      <c r="BF370">
        <v>173637.33910000001</v>
      </c>
      <c r="BG370">
        <v>185977.0484</v>
      </c>
      <c r="BH370">
        <v>185123.18460000001</v>
      </c>
      <c r="BI370">
        <v>175289.97870000001</v>
      </c>
      <c r="BJ370">
        <v>170681.20009999999</v>
      </c>
      <c r="BK370">
        <v>167831.48989999999</v>
      </c>
      <c r="BL370">
        <v>176846.43849999999</v>
      </c>
      <c r="BM370">
        <v>185266.6483</v>
      </c>
      <c r="BN370">
        <v>191250.10759999999</v>
      </c>
      <c r="BO370">
        <v>189318.1177</v>
      </c>
      <c r="BP370">
        <v>190931.31359999999</v>
      </c>
      <c r="BQ370">
        <v>185626.90650000001</v>
      </c>
      <c r="BR370">
        <v>205310.88010000001</v>
      </c>
      <c r="BS370">
        <v>208097.16399999999</v>
      </c>
      <c r="BT370">
        <v>210501.01670000001</v>
      </c>
      <c r="BU370">
        <v>210409.1581</v>
      </c>
      <c r="BV370">
        <v>210381.75030000001</v>
      </c>
      <c r="BW370">
        <v>211012.147</v>
      </c>
      <c r="BX370">
        <v>220084.10699999999</v>
      </c>
      <c r="BY370">
        <v>213322.0552</v>
      </c>
      <c r="BZ370">
        <v>207022.90599999999</v>
      </c>
      <c r="CA370">
        <v>219497.13010000001</v>
      </c>
      <c r="CB370">
        <v>228929.39060000001</v>
      </c>
      <c r="CC370">
        <v>221291.1623</v>
      </c>
      <c r="CD370">
        <v>207748.09650000001</v>
      </c>
      <c r="CE370">
        <v>213279.36929999999</v>
      </c>
      <c r="CF370">
        <v>218539.5012</v>
      </c>
      <c r="CG370">
        <v>223377.01490000001</v>
      </c>
      <c r="CH370">
        <v>218614.52499999999</v>
      </c>
      <c r="CI370">
        <v>212661.41250000001</v>
      </c>
      <c r="CJ370">
        <v>209224.8431</v>
      </c>
      <c r="CK370">
        <v>225032.98629999999</v>
      </c>
      <c r="CL370">
        <v>226738.80729999999</v>
      </c>
      <c r="CM370">
        <v>235813.89480000001</v>
      </c>
      <c r="CN370">
        <v>244352.58970000001</v>
      </c>
      <c r="CO370">
        <v>246135.98800000001</v>
      </c>
      <c r="CP370">
        <v>227625.9681</v>
      </c>
      <c r="CQ370">
        <v>229894.39629999999</v>
      </c>
      <c r="CR370">
        <v>221279.7702</v>
      </c>
      <c r="CS370">
        <v>215710.2806</v>
      </c>
      <c r="CT370">
        <v>212671.7255</v>
      </c>
      <c r="CU370">
        <v>212264.77619999999</v>
      </c>
      <c r="CV370">
        <v>208086.7629</v>
      </c>
      <c r="CW370">
        <v>191738.0448</v>
      </c>
      <c r="CX370">
        <v>195183.74050000001</v>
      </c>
      <c r="CY370">
        <v>207797.3469</v>
      </c>
      <c r="CZ370">
        <v>203607.6649</v>
      </c>
      <c r="DA370">
        <v>216040.68239999999</v>
      </c>
      <c r="DB370">
        <v>220935.9699</v>
      </c>
      <c r="DC370">
        <v>217149.57800000001</v>
      </c>
      <c r="DD370">
        <v>222612.80059999999</v>
      </c>
      <c r="DE370">
        <v>213267.5667</v>
      </c>
      <c r="DF370">
        <v>215716.47039999999</v>
      </c>
      <c r="DG370">
        <v>225378.99249999999</v>
      </c>
      <c r="DH370">
        <v>227827.89610000001</v>
      </c>
      <c r="DI370">
        <v>233064.09049999999</v>
      </c>
      <c r="DJ370">
        <v>239577.39230000001</v>
      </c>
      <c r="DK370">
        <v>232276.14309999999</v>
      </c>
      <c r="DL370">
        <v>220662.33590000001</v>
      </c>
      <c r="DM370">
        <v>224997.4437</v>
      </c>
      <c r="DN370">
        <v>223947.41099999999</v>
      </c>
      <c r="DO370">
        <v>232818.3872</v>
      </c>
      <c r="DP370">
        <v>229699.48490000001</v>
      </c>
      <c r="DQ370">
        <v>223356.47450000001</v>
      </c>
      <c r="DR370">
        <v>225300.26149999999</v>
      </c>
      <c r="DS370">
        <v>222896.09390000001</v>
      </c>
      <c r="DT370">
        <v>232282.5387</v>
      </c>
      <c r="DU370">
        <v>235289.81299999999</v>
      </c>
      <c r="DV370">
        <v>232000.29459999999</v>
      </c>
      <c r="DW370">
        <v>219040.96059999999</v>
      </c>
      <c r="DX370">
        <v>228300.85759999999</v>
      </c>
      <c r="DY370">
        <v>233095.7084</v>
      </c>
      <c r="DZ370">
        <v>217663.14</v>
      </c>
      <c r="EA370">
        <v>197948.92</v>
      </c>
      <c r="EB370">
        <v>199864.88</v>
      </c>
      <c r="EC370">
        <v>181906.12609999999</v>
      </c>
      <c r="ED370">
        <v>183993.24369999999</v>
      </c>
      <c r="EE370">
        <v>196289.63510000001</v>
      </c>
      <c r="EF370">
        <v>203380.80559999999</v>
      </c>
      <c r="EG370">
        <v>206475.75949999999</v>
      </c>
      <c r="EH370">
        <v>207172.72409999999</v>
      </c>
      <c r="EI370">
        <v>220938.0906</v>
      </c>
      <c r="EJ370">
        <v>235463.0012</v>
      </c>
    </row>
    <row r="371" spans="1:140" x14ac:dyDescent="0.25">
      <c r="A371" t="s">
        <v>370</v>
      </c>
      <c r="B371">
        <v>16969.894199999999</v>
      </c>
      <c r="C371">
        <v>17617.768700000001</v>
      </c>
      <c r="D371">
        <v>15445.916800000001</v>
      </c>
      <c r="E371">
        <v>14727.762699999999</v>
      </c>
      <c r="F371">
        <v>14054.3694</v>
      </c>
      <c r="G371">
        <v>13395.457700000001</v>
      </c>
      <c r="H371">
        <v>12845.038399999999</v>
      </c>
      <c r="I371">
        <v>13375.5944</v>
      </c>
      <c r="J371">
        <v>12956.734399999999</v>
      </c>
      <c r="K371">
        <v>12434.4784</v>
      </c>
      <c r="L371">
        <v>10901.3676</v>
      </c>
      <c r="M371">
        <v>12323.725</v>
      </c>
      <c r="N371">
        <v>13590.8704</v>
      </c>
      <c r="O371">
        <v>12683.0057</v>
      </c>
      <c r="P371">
        <v>13676.8505</v>
      </c>
      <c r="Q371">
        <v>12477.402599999999</v>
      </c>
      <c r="R371">
        <v>11754.5645</v>
      </c>
      <c r="S371">
        <v>9640.0939999999991</v>
      </c>
      <c r="T371">
        <v>10147.965399999999</v>
      </c>
      <c r="U371">
        <v>10006.0831</v>
      </c>
      <c r="V371">
        <v>8208.9068000000007</v>
      </c>
      <c r="W371">
        <v>7829.7461000000003</v>
      </c>
      <c r="X371">
        <v>9095.2279999999992</v>
      </c>
      <c r="Y371">
        <v>10340.407999999999</v>
      </c>
      <c r="Z371">
        <v>10984.7554</v>
      </c>
      <c r="AA371">
        <v>10290.1212</v>
      </c>
      <c r="AB371">
        <v>10610.1978</v>
      </c>
      <c r="AC371">
        <v>11210.486699999999</v>
      </c>
      <c r="AD371">
        <v>11251.202799999999</v>
      </c>
      <c r="AE371">
        <v>10857.614299999999</v>
      </c>
      <c r="AF371">
        <v>11306.8102</v>
      </c>
      <c r="AG371">
        <v>12129.3688</v>
      </c>
      <c r="AH371">
        <v>11178.7068</v>
      </c>
      <c r="AI371">
        <v>11563.016900000001</v>
      </c>
      <c r="AJ371">
        <v>12820.074500000001</v>
      </c>
      <c r="AK371">
        <v>13491.6342</v>
      </c>
      <c r="AL371">
        <v>13133.5813</v>
      </c>
      <c r="AM371">
        <v>12550.3135</v>
      </c>
      <c r="AN371">
        <v>13167.1024</v>
      </c>
      <c r="AO371">
        <v>13219.0705</v>
      </c>
      <c r="AP371">
        <v>13933.4344</v>
      </c>
      <c r="AQ371">
        <v>14127.047</v>
      </c>
      <c r="AR371">
        <v>13492.540999999999</v>
      </c>
      <c r="AS371">
        <v>13180.7664</v>
      </c>
      <c r="AT371">
        <v>13140.965399999999</v>
      </c>
      <c r="AU371">
        <v>13817.5825</v>
      </c>
      <c r="AV371">
        <v>13946.539000000001</v>
      </c>
      <c r="AW371">
        <v>14481.167299999999</v>
      </c>
      <c r="AX371">
        <v>14196.7814</v>
      </c>
      <c r="AY371">
        <v>14019.731400000001</v>
      </c>
      <c r="AZ371">
        <v>12904.972599999999</v>
      </c>
      <c r="BA371">
        <v>12327.0612</v>
      </c>
      <c r="BB371">
        <v>11414.4216</v>
      </c>
      <c r="BC371">
        <v>12217.8015</v>
      </c>
      <c r="BD371">
        <v>11705.052</v>
      </c>
      <c r="BE371">
        <v>12031.8172</v>
      </c>
      <c r="BF371">
        <v>12506.6762</v>
      </c>
      <c r="BG371">
        <v>13098.4751</v>
      </c>
      <c r="BH371">
        <v>14174.727000000001</v>
      </c>
      <c r="BI371">
        <v>13018.560299999999</v>
      </c>
      <c r="BJ371">
        <v>13280.400100000001</v>
      </c>
      <c r="BK371">
        <v>12730.360500000001</v>
      </c>
      <c r="BL371">
        <v>12025.608200000001</v>
      </c>
      <c r="BM371">
        <v>11896.8657</v>
      </c>
      <c r="BN371">
        <v>12633.9475</v>
      </c>
      <c r="BO371">
        <v>13484.810299999999</v>
      </c>
      <c r="BP371">
        <v>12850.9103</v>
      </c>
      <c r="BQ371">
        <v>12760.198</v>
      </c>
      <c r="BR371">
        <v>13597.4535</v>
      </c>
      <c r="BS371">
        <v>14711.4833</v>
      </c>
      <c r="BT371">
        <v>15243.323899999999</v>
      </c>
      <c r="BU371">
        <v>15254.9283</v>
      </c>
      <c r="BV371">
        <v>15374.8262</v>
      </c>
      <c r="BW371">
        <v>15332.6042</v>
      </c>
      <c r="BX371">
        <v>15616.4046</v>
      </c>
      <c r="BY371">
        <v>15051.079900000001</v>
      </c>
      <c r="BZ371">
        <v>16347.8622</v>
      </c>
      <c r="CA371">
        <v>15582</v>
      </c>
      <c r="CB371">
        <v>16757.896000000001</v>
      </c>
      <c r="CC371">
        <v>16361.898499999999</v>
      </c>
      <c r="CD371">
        <v>13846.3917</v>
      </c>
      <c r="CE371">
        <v>14578.467699999999</v>
      </c>
      <c r="CF371">
        <v>14393.608700000001</v>
      </c>
      <c r="CG371">
        <v>14411.4372</v>
      </c>
      <c r="CH371">
        <v>14817.9128</v>
      </c>
      <c r="CI371">
        <v>15013.274799999999</v>
      </c>
      <c r="CJ371">
        <v>13864.76</v>
      </c>
      <c r="CK371">
        <v>14799.33</v>
      </c>
      <c r="CL371">
        <v>14953.12</v>
      </c>
      <c r="CM371">
        <v>15560.956099999999</v>
      </c>
      <c r="CN371">
        <v>16049.9979</v>
      </c>
      <c r="CO371">
        <v>15902.696099999999</v>
      </c>
      <c r="CP371">
        <v>15289.920899999999</v>
      </c>
      <c r="CQ371">
        <v>15702.3658</v>
      </c>
      <c r="CR371">
        <v>15981.758099999999</v>
      </c>
      <c r="CS371">
        <v>15664.4732</v>
      </c>
      <c r="CT371">
        <v>16041.0008</v>
      </c>
      <c r="CU371">
        <v>16328.4949</v>
      </c>
      <c r="CV371">
        <v>17895.044699999999</v>
      </c>
      <c r="CW371">
        <v>17554.533899999999</v>
      </c>
      <c r="CX371">
        <v>17952.9679</v>
      </c>
      <c r="CY371">
        <v>19411.9395</v>
      </c>
      <c r="CZ371">
        <v>18015.6538</v>
      </c>
      <c r="DA371">
        <v>18588.5072</v>
      </c>
      <c r="DB371">
        <v>18267.007799999999</v>
      </c>
      <c r="DC371">
        <v>18651.751799999998</v>
      </c>
      <c r="DD371">
        <v>20486.542799999999</v>
      </c>
      <c r="DE371">
        <v>19005.7284</v>
      </c>
      <c r="DF371">
        <v>19413.784100000001</v>
      </c>
      <c r="DG371">
        <v>19530.3835</v>
      </c>
      <c r="DH371">
        <v>18953.216899999999</v>
      </c>
      <c r="DI371">
        <v>18947.175500000001</v>
      </c>
      <c r="DJ371">
        <v>18330.3449</v>
      </c>
      <c r="DK371">
        <v>18336.164000000001</v>
      </c>
      <c r="DL371">
        <v>19340.0095</v>
      </c>
      <c r="DM371">
        <v>20617.727900000002</v>
      </c>
      <c r="DN371">
        <v>21744.4431</v>
      </c>
      <c r="DO371">
        <v>22755.002199999999</v>
      </c>
      <c r="DP371">
        <v>22755.863099999999</v>
      </c>
      <c r="DQ371">
        <v>23069.4967</v>
      </c>
      <c r="DR371">
        <v>24647.673500000001</v>
      </c>
      <c r="DS371">
        <v>25616.29</v>
      </c>
      <c r="DT371">
        <v>27382.53</v>
      </c>
      <c r="DU371">
        <v>27007.124299999999</v>
      </c>
      <c r="DV371">
        <v>28134.358</v>
      </c>
      <c r="DW371">
        <v>28267.999100000001</v>
      </c>
      <c r="DX371">
        <v>30929.488000000001</v>
      </c>
      <c r="DY371">
        <v>32755.712</v>
      </c>
      <c r="DZ371">
        <v>31464.560000000001</v>
      </c>
      <c r="EA371">
        <v>33527.451399999998</v>
      </c>
      <c r="EB371">
        <v>35485.631999999998</v>
      </c>
      <c r="EC371">
        <v>35112.896000000001</v>
      </c>
      <c r="ED371">
        <v>36159.747199999998</v>
      </c>
      <c r="EE371">
        <v>34454.875</v>
      </c>
      <c r="EF371">
        <v>34956.555999999997</v>
      </c>
      <c r="EG371">
        <v>39376.743000000002</v>
      </c>
      <c r="EH371">
        <v>41423.423999999999</v>
      </c>
      <c r="EI371">
        <v>40645.189299999998</v>
      </c>
      <c r="EJ371">
        <v>38656.665699999998</v>
      </c>
    </row>
    <row r="372" spans="1:140" x14ac:dyDescent="0.25">
      <c r="A372" t="s">
        <v>371</v>
      </c>
      <c r="B372">
        <v>11740.2351</v>
      </c>
      <c r="C372">
        <v>11340.631600000001</v>
      </c>
      <c r="D372">
        <v>11429.818499999999</v>
      </c>
      <c r="E372">
        <v>12484.661</v>
      </c>
      <c r="F372">
        <v>12539.2186</v>
      </c>
      <c r="G372">
        <v>13517.5347</v>
      </c>
      <c r="H372">
        <v>13361.913500000001</v>
      </c>
      <c r="I372">
        <v>12668.836799999999</v>
      </c>
      <c r="J372">
        <v>11373.523499999999</v>
      </c>
      <c r="K372">
        <v>10890.1294</v>
      </c>
      <c r="L372">
        <v>11671.967500000001</v>
      </c>
      <c r="M372">
        <v>13454.693300000001</v>
      </c>
      <c r="N372">
        <v>14201.791800000001</v>
      </c>
      <c r="O372">
        <v>11962.5816</v>
      </c>
      <c r="P372">
        <v>10345.653899999999</v>
      </c>
      <c r="Q372">
        <v>10740.0026</v>
      </c>
      <c r="R372">
        <v>8884.3474000000006</v>
      </c>
      <c r="S372">
        <v>6498.9839000000002</v>
      </c>
      <c r="T372">
        <v>6620.1526999999996</v>
      </c>
      <c r="U372">
        <v>6855.4355999999998</v>
      </c>
      <c r="V372">
        <v>6139.0781999999999</v>
      </c>
      <c r="W372">
        <v>5361.4508999999998</v>
      </c>
      <c r="X372">
        <v>5459.4576999999999</v>
      </c>
      <c r="Y372">
        <v>7286.2390999999998</v>
      </c>
      <c r="Z372">
        <v>6783.1607999999997</v>
      </c>
      <c r="AA372">
        <v>6895.5178999999998</v>
      </c>
      <c r="AB372">
        <v>7107.3913000000002</v>
      </c>
      <c r="AC372">
        <v>7810.7861000000003</v>
      </c>
      <c r="AD372">
        <v>8321.232</v>
      </c>
      <c r="AE372">
        <v>8513.3942999999999</v>
      </c>
      <c r="AF372">
        <v>8670.9132000000009</v>
      </c>
      <c r="AG372">
        <v>8658.0578999999998</v>
      </c>
      <c r="AH372">
        <v>8984.2615999999998</v>
      </c>
      <c r="AI372">
        <v>9697.8114000000005</v>
      </c>
      <c r="AJ372">
        <v>10410.152700000001</v>
      </c>
      <c r="AK372">
        <v>11124.102000000001</v>
      </c>
      <c r="AL372">
        <v>9897.2479000000003</v>
      </c>
      <c r="AM372">
        <v>8931.0342999999993</v>
      </c>
      <c r="AN372">
        <v>10003.5314</v>
      </c>
      <c r="AO372">
        <v>9535.1782000000003</v>
      </c>
      <c r="AP372">
        <v>11291.9977</v>
      </c>
      <c r="AQ372">
        <v>12353.340399999999</v>
      </c>
      <c r="AR372">
        <v>12943.6664</v>
      </c>
      <c r="AS372">
        <v>13922.9517</v>
      </c>
      <c r="AT372">
        <v>14424.6942</v>
      </c>
      <c r="AU372">
        <v>14436.6371</v>
      </c>
      <c r="AV372">
        <v>15326.9881</v>
      </c>
      <c r="AW372">
        <v>15268.7106</v>
      </c>
      <c r="AX372">
        <v>14409.204299999999</v>
      </c>
      <c r="AY372">
        <v>14553.5396</v>
      </c>
      <c r="AZ372">
        <v>12815.029</v>
      </c>
      <c r="BA372">
        <v>11386.1296</v>
      </c>
      <c r="BB372">
        <v>9789.0012000000006</v>
      </c>
      <c r="BC372">
        <v>12645.224899999999</v>
      </c>
      <c r="BD372">
        <v>12506.419</v>
      </c>
      <c r="BE372">
        <v>11519.865299999999</v>
      </c>
      <c r="BF372">
        <v>12189.150600000001</v>
      </c>
      <c r="BG372">
        <v>13552.5888</v>
      </c>
      <c r="BH372">
        <v>12758.839599999999</v>
      </c>
      <c r="BI372">
        <v>13232.6747</v>
      </c>
      <c r="BJ372">
        <v>12346.917100000001</v>
      </c>
      <c r="BK372">
        <v>11612.8087</v>
      </c>
      <c r="BL372">
        <v>12132.424499999999</v>
      </c>
      <c r="BM372">
        <v>11952.5067</v>
      </c>
      <c r="BN372">
        <v>12490.504000000001</v>
      </c>
      <c r="BO372">
        <v>11755.241099999999</v>
      </c>
      <c r="BP372">
        <v>12255.2191</v>
      </c>
      <c r="BQ372">
        <v>12689.335800000001</v>
      </c>
      <c r="BR372">
        <v>13869.3575</v>
      </c>
      <c r="BS372">
        <v>14092.475700000001</v>
      </c>
      <c r="BT372">
        <v>13659.9166</v>
      </c>
      <c r="BU372">
        <v>13210.950199999999</v>
      </c>
      <c r="BV372">
        <v>14889.3094</v>
      </c>
      <c r="BW372">
        <v>14238.5708</v>
      </c>
      <c r="BX372">
        <v>15414.6708</v>
      </c>
      <c r="BY372">
        <v>14910.474700000001</v>
      </c>
      <c r="BZ372">
        <v>16218.7775</v>
      </c>
      <c r="CA372">
        <v>17412.212200000002</v>
      </c>
      <c r="CB372">
        <v>17585.947800000002</v>
      </c>
      <c r="CC372">
        <v>19197.694500000001</v>
      </c>
      <c r="CD372">
        <v>16918.863700000002</v>
      </c>
      <c r="CE372">
        <v>17977.4823</v>
      </c>
      <c r="CF372">
        <v>17852.214100000001</v>
      </c>
      <c r="CG372">
        <v>18921.4679</v>
      </c>
      <c r="CH372">
        <v>18651.290300000001</v>
      </c>
      <c r="CI372">
        <v>18725.758399999999</v>
      </c>
      <c r="CJ372">
        <v>17120.225299999998</v>
      </c>
      <c r="CK372">
        <v>17185.903399999999</v>
      </c>
      <c r="CL372">
        <v>16987.640100000001</v>
      </c>
      <c r="CM372">
        <v>18904.423299999999</v>
      </c>
      <c r="CN372">
        <v>19179.680700000001</v>
      </c>
      <c r="CO372">
        <v>19167.789000000001</v>
      </c>
      <c r="CP372">
        <v>17311.2114</v>
      </c>
      <c r="CQ372">
        <v>17477.8472</v>
      </c>
      <c r="CR372">
        <v>16920.846799999999</v>
      </c>
      <c r="CS372">
        <v>17003.4709</v>
      </c>
      <c r="CT372">
        <v>16700.838299999999</v>
      </c>
      <c r="CU372">
        <v>16132.2637</v>
      </c>
      <c r="CV372">
        <v>15635.800999999999</v>
      </c>
      <c r="CW372">
        <v>14902.1672</v>
      </c>
      <c r="CX372">
        <v>13249.5056</v>
      </c>
      <c r="CY372">
        <v>14257.176100000001</v>
      </c>
      <c r="CZ372">
        <v>14231.6695</v>
      </c>
      <c r="DA372">
        <v>13187.3429</v>
      </c>
      <c r="DB372">
        <v>13211.819299999999</v>
      </c>
      <c r="DC372">
        <v>13672.38</v>
      </c>
      <c r="DD372">
        <v>15007.1934</v>
      </c>
      <c r="DE372">
        <v>15674.6001</v>
      </c>
      <c r="DF372">
        <v>15466.820299999999</v>
      </c>
      <c r="DG372">
        <v>14552.3331</v>
      </c>
      <c r="DH372">
        <v>15379.277400000001</v>
      </c>
      <c r="DI372">
        <v>16406.8953</v>
      </c>
      <c r="DJ372">
        <v>16792.409100000001</v>
      </c>
      <c r="DK372">
        <v>16420.522799999999</v>
      </c>
      <c r="DL372">
        <v>18533.051299999999</v>
      </c>
      <c r="DM372">
        <v>18675.787700000001</v>
      </c>
      <c r="DN372">
        <v>19626.918799999999</v>
      </c>
      <c r="DO372">
        <v>20639.194299999999</v>
      </c>
      <c r="DP372">
        <v>21369.643700000001</v>
      </c>
      <c r="DQ372">
        <v>21433.6247</v>
      </c>
      <c r="DR372">
        <v>20972.3845</v>
      </c>
      <c r="DS372">
        <v>21285.364399999999</v>
      </c>
      <c r="DT372">
        <v>22105.7739</v>
      </c>
      <c r="DU372">
        <v>21419.275399999999</v>
      </c>
      <c r="DV372">
        <v>23312.674500000001</v>
      </c>
      <c r="DW372">
        <v>24323.663</v>
      </c>
      <c r="DX372">
        <v>24978.553400000001</v>
      </c>
      <c r="DY372">
        <v>26589.2565</v>
      </c>
      <c r="DZ372">
        <v>26834.392400000001</v>
      </c>
      <c r="EA372">
        <v>23745.173599999998</v>
      </c>
      <c r="EB372">
        <v>22755.2925</v>
      </c>
      <c r="EC372">
        <v>21902.451300000001</v>
      </c>
      <c r="ED372">
        <v>22722.766800000001</v>
      </c>
      <c r="EE372">
        <v>20721.727299999999</v>
      </c>
      <c r="EF372">
        <v>22476.791799999999</v>
      </c>
      <c r="EG372">
        <v>23242.4202</v>
      </c>
      <c r="EH372">
        <v>24355.282800000001</v>
      </c>
      <c r="EI372">
        <v>20078.244600000002</v>
      </c>
      <c r="EJ372">
        <v>22769.2968</v>
      </c>
    </row>
    <row r="373" spans="1:140" x14ac:dyDescent="0.25">
      <c r="A373" t="s">
        <v>372</v>
      </c>
      <c r="B373">
        <v>6985.3530000000001</v>
      </c>
      <c r="C373">
        <v>5746.4703</v>
      </c>
      <c r="D373">
        <v>4950.4114</v>
      </c>
      <c r="E373">
        <v>4258.2741999999998</v>
      </c>
      <c r="F373">
        <v>3482.8793000000001</v>
      </c>
      <c r="G373">
        <v>3797.6435000000001</v>
      </c>
      <c r="H373">
        <v>2616.6143999999999</v>
      </c>
      <c r="I373">
        <v>2698.5436</v>
      </c>
      <c r="J373">
        <v>4183.5106999999998</v>
      </c>
      <c r="K373">
        <v>3486.8573999999999</v>
      </c>
      <c r="L373">
        <v>3746.9553999999998</v>
      </c>
      <c r="M373">
        <v>3358.0961000000002</v>
      </c>
      <c r="N373">
        <v>3147.7096999999999</v>
      </c>
      <c r="O373">
        <v>2478.5318000000002</v>
      </c>
      <c r="P373">
        <v>3142.5621999999998</v>
      </c>
      <c r="Q373">
        <v>3735.0479</v>
      </c>
      <c r="R373">
        <v>3596.0455000000002</v>
      </c>
      <c r="S373">
        <v>2867.5695000000001</v>
      </c>
      <c r="T373">
        <v>2742.1907000000001</v>
      </c>
      <c r="U373">
        <v>2814.2858999999999</v>
      </c>
      <c r="V373">
        <v>2613.4494</v>
      </c>
      <c r="W373">
        <v>2373.8000999999999</v>
      </c>
      <c r="X373">
        <v>2826.3218999999999</v>
      </c>
      <c r="Y373">
        <v>2976.1060000000002</v>
      </c>
      <c r="Z373">
        <v>2275.4283999999998</v>
      </c>
      <c r="AA373">
        <v>2283.1855999999998</v>
      </c>
      <c r="AB373">
        <v>2939.9569000000001</v>
      </c>
      <c r="AC373">
        <v>4866.8130000000001</v>
      </c>
      <c r="AD373">
        <v>4185.1544999999996</v>
      </c>
      <c r="AE373">
        <v>3431.1412</v>
      </c>
      <c r="AF373">
        <v>3476.5553</v>
      </c>
      <c r="AG373">
        <v>3803.6709999999998</v>
      </c>
      <c r="AH373">
        <v>4001.4618</v>
      </c>
      <c r="AI373">
        <v>4139.9506000000001</v>
      </c>
      <c r="AJ373">
        <v>4300.5027</v>
      </c>
      <c r="AK373">
        <v>5004.2848999999997</v>
      </c>
      <c r="AL373">
        <v>4262.0627999999997</v>
      </c>
      <c r="AM373">
        <v>3167.8528000000001</v>
      </c>
      <c r="AN373">
        <v>3359.1482000000001</v>
      </c>
      <c r="AO373">
        <v>3073.1541000000002</v>
      </c>
      <c r="AP373">
        <v>3352.5318000000002</v>
      </c>
      <c r="AQ373">
        <v>3004.2665000000002</v>
      </c>
      <c r="AR373">
        <v>2392.7485999999999</v>
      </c>
      <c r="AS373">
        <v>2874.3561</v>
      </c>
      <c r="AT373">
        <v>3015.7806</v>
      </c>
      <c r="AU373">
        <v>2635.8357999999998</v>
      </c>
      <c r="AV373">
        <v>2826.8384000000001</v>
      </c>
      <c r="AW373">
        <v>3112.2617</v>
      </c>
      <c r="AX373">
        <v>3230.9333999999999</v>
      </c>
      <c r="AY373">
        <v>2932.34</v>
      </c>
      <c r="AZ373">
        <v>2629.9185000000002</v>
      </c>
      <c r="BA373">
        <v>1837.6756</v>
      </c>
      <c r="BB373">
        <v>1512.2538999999999</v>
      </c>
      <c r="BC373">
        <v>1982.8045</v>
      </c>
      <c r="BD373">
        <v>2338.7905999999998</v>
      </c>
      <c r="BE373">
        <v>2415.3467999999998</v>
      </c>
      <c r="BF373">
        <v>2851.7168999999999</v>
      </c>
      <c r="BG373">
        <v>3374.5983000000001</v>
      </c>
      <c r="BH373">
        <v>3386.0765000000001</v>
      </c>
      <c r="BI373">
        <v>3775.1089999999999</v>
      </c>
      <c r="BJ373">
        <v>3590.9573999999998</v>
      </c>
      <c r="BK373">
        <v>4105.0474000000004</v>
      </c>
      <c r="BL373">
        <v>4336.4291000000003</v>
      </c>
      <c r="BM373">
        <v>5249.7655000000004</v>
      </c>
      <c r="BN373">
        <v>5948.1993000000002</v>
      </c>
      <c r="BO373">
        <v>6698.7487000000001</v>
      </c>
      <c r="BP373">
        <v>6494.0002999999997</v>
      </c>
      <c r="BQ373">
        <v>7015.5291999999999</v>
      </c>
      <c r="BR373">
        <v>8012.2287999999999</v>
      </c>
      <c r="BS373">
        <v>7414.9611999999997</v>
      </c>
      <c r="BT373">
        <v>7824.7556999999997</v>
      </c>
      <c r="BU373">
        <v>8133.6230999999998</v>
      </c>
      <c r="BV373">
        <v>8366.1229999999996</v>
      </c>
      <c r="BW373">
        <v>7350.8738000000003</v>
      </c>
      <c r="BX373">
        <v>6458.2393000000002</v>
      </c>
      <c r="BY373">
        <v>5976.6868999999997</v>
      </c>
      <c r="BZ373">
        <v>6407.7539999999999</v>
      </c>
      <c r="CA373">
        <v>6760.9632000000001</v>
      </c>
      <c r="CB373">
        <v>7186.1569</v>
      </c>
      <c r="CC373">
        <v>7802.8792999999996</v>
      </c>
      <c r="CD373">
        <v>7783.7263999999996</v>
      </c>
      <c r="CE373">
        <v>8003.4784</v>
      </c>
      <c r="CF373">
        <v>7314.5676000000003</v>
      </c>
      <c r="CG373">
        <v>6963.4081999999999</v>
      </c>
      <c r="CH373">
        <v>7406.4309000000003</v>
      </c>
      <c r="CI373">
        <v>7633.6220000000003</v>
      </c>
      <c r="CJ373">
        <v>6635.4407000000001</v>
      </c>
      <c r="CK373">
        <v>7225.6754000000001</v>
      </c>
      <c r="CL373">
        <v>6639.2001</v>
      </c>
      <c r="CM373">
        <v>7115.0298000000003</v>
      </c>
      <c r="CN373">
        <v>8019.7026999999998</v>
      </c>
      <c r="CO373">
        <v>7956.6722</v>
      </c>
      <c r="CP373">
        <v>7634.1044000000002</v>
      </c>
      <c r="CQ373">
        <v>8306.5619999999999</v>
      </c>
      <c r="CR373">
        <v>8143.8825999999999</v>
      </c>
      <c r="CS373">
        <v>7036.8950000000004</v>
      </c>
      <c r="CT373">
        <v>6993.1423000000004</v>
      </c>
      <c r="CU373">
        <v>7346.81</v>
      </c>
      <c r="CV373">
        <v>7309.8090000000002</v>
      </c>
      <c r="CW373">
        <v>7299.2253000000001</v>
      </c>
      <c r="CX373">
        <v>6657.1475</v>
      </c>
      <c r="CY373">
        <v>6399.6839</v>
      </c>
      <c r="CZ373">
        <v>6801.1916000000001</v>
      </c>
      <c r="DA373">
        <v>6221.6238999999996</v>
      </c>
      <c r="DB373">
        <v>5851.5385999999999</v>
      </c>
      <c r="DC373">
        <v>6001.8600999999999</v>
      </c>
      <c r="DD373">
        <v>6480.8298000000004</v>
      </c>
      <c r="DE373">
        <v>6363.5325999999995</v>
      </c>
      <c r="DF373">
        <v>6491.5645999999997</v>
      </c>
      <c r="DG373">
        <v>6744.1680999999999</v>
      </c>
      <c r="DH373">
        <v>7277.8708999999999</v>
      </c>
      <c r="DI373">
        <v>7343.1585999999998</v>
      </c>
      <c r="DJ373">
        <v>6886.1441000000004</v>
      </c>
      <c r="DK373">
        <v>6151.7592999999997</v>
      </c>
      <c r="DL373">
        <v>6237.7515999999996</v>
      </c>
      <c r="DM373">
        <v>6078.9965000000002</v>
      </c>
      <c r="DN373">
        <v>7114.2119000000002</v>
      </c>
      <c r="DO373">
        <v>7008.2367000000004</v>
      </c>
      <c r="DP373">
        <v>7466.0924000000005</v>
      </c>
      <c r="DQ373">
        <v>7152.4736000000003</v>
      </c>
      <c r="DR373">
        <v>7152.4736000000003</v>
      </c>
      <c r="DS373">
        <v>7739.3104999999996</v>
      </c>
      <c r="DT373">
        <v>7367.7267000000002</v>
      </c>
      <c r="DU373">
        <v>7790.1189000000004</v>
      </c>
      <c r="DV373">
        <v>8245.6990999999998</v>
      </c>
      <c r="DW373">
        <v>8886.6419999999998</v>
      </c>
      <c r="DX373">
        <v>10033.1158</v>
      </c>
      <c r="DY373">
        <v>9774.4243000000006</v>
      </c>
      <c r="DZ373">
        <v>9356.9902000000002</v>
      </c>
      <c r="EA373">
        <v>8041.0735999999997</v>
      </c>
      <c r="EB373">
        <v>8439.1792999999998</v>
      </c>
      <c r="EC373">
        <v>8668.5341000000008</v>
      </c>
      <c r="ED373">
        <v>8637.1263999999992</v>
      </c>
      <c r="EE373">
        <v>8208.8390999999992</v>
      </c>
      <c r="EF373">
        <v>8091.6890000000003</v>
      </c>
      <c r="EG373">
        <v>7938.3189000000002</v>
      </c>
      <c r="EH373">
        <v>7035.1399000000001</v>
      </c>
      <c r="EI373">
        <v>6900.7628999999997</v>
      </c>
      <c r="EJ373">
        <v>7448.4425000000001</v>
      </c>
    </row>
    <row r="374" spans="1:140" x14ac:dyDescent="0.25">
      <c r="A374" t="s">
        <v>373</v>
      </c>
      <c r="B374">
        <v>2721.3953000000001</v>
      </c>
      <c r="C374">
        <v>2663.5156000000002</v>
      </c>
      <c r="D374">
        <v>2685.6151</v>
      </c>
      <c r="E374">
        <v>2744.1826000000001</v>
      </c>
      <c r="F374">
        <v>3062.3182000000002</v>
      </c>
      <c r="G374">
        <v>3354.1179999999999</v>
      </c>
      <c r="H374">
        <v>2987.7240000000002</v>
      </c>
      <c r="I374">
        <v>2978.2190000000001</v>
      </c>
      <c r="J374">
        <v>2560.0010000000002</v>
      </c>
      <c r="K374">
        <v>2380.2195000000002</v>
      </c>
      <c r="L374">
        <v>2332.1763999999998</v>
      </c>
      <c r="M374">
        <v>2295.6219000000001</v>
      </c>
      <c r="N374">
        <v>2703.3270000000002</v>
      </c>
      <c r="O374">
        <v>2233.0477000000001</v>
      </c>
      <c r="P374">
        <v>2649.3434999999999</v>
      </c>
      <c r="Q374">
        <v>2667.9369000000002</v>
      </c>
      <c r="R374">
        <v>2401.6612</v>
      </c>
      <c r="S374">
        <v>1743.7428</v>
      </c>
      <c r="T374">
        <v>1528.8007</v>
      </c>
      <c r="U374">
        <v>1378.2757999999999</v>
      </c>
      <c r="V374">
        <v>1454.0501999999999</v>
      </c>
      <c r="W374">
        <v>1084.3938000000001</v>
      </c>
      <c r="X374">
        <v>1333.2337</v>
      </c>
      <c r="Y374">
        <v>1625.0706</v>
      </c>
      <c r="Z374">
        <v>1651.8616</v>
      </c>
      <c r="AA374">
        <v>1660.0594000000001</v>
      </c>
      <c r="AB374">
        <v>2015.64</v>
      </c>
      <c r="AC374">
        <v>2095.8035</v>
      </c>
      <c r="AD374">
        <v>2099.9209999999998</v>
      </c>
      <c r="AE374">
        <v>1881.6939</v>
      </c>
      <c r="AF374">
        <v>2051.4313000000002</v>
      </c>
      <c r="AG374">
        <v>2369.6502999999998</v>
      </c>
      <c r="AH374">
        <v>2269.7563</v>
      </c>
      <c r="AI374">
        <v>2452.0117</v>
      </c>
      <c r="AJ374">
        <v>2535.4625999999998</v>
      </c>
      <c r="AK374">
        <v>2547.8256000000001</v>
      </c>
      <c r="AL374">
        <v>2284.0266999999999</v>
      </c>
      <c r="AM374">
        <v>2271.6471000000001</v>
      </c>
      <c r="AN374">
        <v>2475.9097000000002</v>
      </c>
      <c r="AO374">
        <v>2309.7746000000002</v>
      </c>
      <c r="AP374">
        <v>2400.9634999999998</v>
      </c>
      <c r="AQ374">
        <v>2531.5295000000001</v>
      </c>
      <c r="AR374">
        <v>2630.4895999999999</v>
      </c>
      <c r="AS374">
        <v>2649.9747000000002</v>
      </c>
      <c r="AT374">
        <v>2897.1279</v>
      </c>
      <c r="AU374">
        <v>2946.8004999999998</v>
      </c>
      <c r="AV374">
        <v>2957.0360000000001</v>
      </c>
      <c r="AW374">
        <v>2920.1882000000001</v>
      </c>
      <c r="AX374">
        <v>2966.4481000000001</v>
      </c>
      <c r="AY374">
        <v>2853.2948999999999</v>
      </c>
      <c r="AZ374">
        <v>2718.7343999999998</v>
      </c>
      <c r="BA374">
        <v>2574.6727999999998</v>
      </c>
      <c r="BB374">
        <v>2366.4645999999998</v>
      </c>
      <c r="BC374">
        <v>2648.8153000000002</v>
      </c>
      <c r="BD374">
        <v>2587.0117</v>
      </c>
      <c r="BE374">
        <v>2510.4258</v>
      </c>
      <c r="BF374">
        <v>2798.8661999999999</v>
      </c>
      <c r="BG374">
        <v>2917.3467000000001</v>
      </c>
      <c r="BH374">
        <v>2919.7755000000002</v>
      </c>
      <c r="BI374">
        <v>2880.3056999999999</v>
      </c>
      <c r="BJ374">
        <v>2630.5313000000001</v>
      </c>
      <c r="BK374">
        <v>2768.7739000000001</v>
      </c>
      <c r="BL374">
        <v>3018.7872000000002</v>
      </c>
      <c r="BM374">
        <v>3142.6028000000001</v>
      </c>
      <c r="BN374">
        <v>3562.6633999999999</v>
      </c>
      <c r="BO374">
        <v>3461.5740000000001</v>
      </c>
      <c r="BP374">
        <v>3578.4735000000001</v>
      </c>
      <c r="BQ374">
        <v>3777.8231000000001</v>
      </c>
      <c r="BR374">
        <v>3773.8951000000002</v>
      </c>
      <c r="BS374">
        <v>4101.7806</v>
      </c>
      <c r="BT374">
        <v>4404.2058999999999</v>
      </c>
      <c r="BU374">
        <v>4668.2422999999999</v>
      </c>
      <c r="BV374">
        <v>4804.8564999999999</v>
      </c>
      <c r="BW374">
        <v>4800.9337999999998</v>
      </c>
      <c r="BX374">
        <v>5274.5553</v>
      </c>
      <c r="BY374">
        <v>5204.9615000000003</v>
      </c>
      <c r="BZ374">
        <v>5602.3991999999998</v>
      </c>
      <c r="CA374">
        <v>6111.7082</v>
      </c>
      <c r="CB374">
        <v>6008.1295</v>
      </c>
      <c r="CC374">
        <v>6206.2428</v>
      </c>
      <c r="CD374">
        <v>6335.7030000000004</v>
      </c>
      <c r="CE374">
        <v>7158.2503999999999</v>
      </c>
      <c r="CF374">
        <v>6917.2595000000001</v>
      </c>
      <c r="CG374">
        <v>6549.6234999999997</v>
      </c>
      <c r="CH374">
        <v>6799.7115000000003</v>
      </c>
      <c r="CI374">
        <v>7028.7937000000002</v>
      </c>
      <c r="CJ374">
        <v>6504.7557999999999</v>
      </c>
      <c r="CK374">
        <v>6689.2584999999999</v>
      </c>
      <c r="CL374">
        <v>6278.9893000000002</v>
      </c>
      <c r="CM374">
        <v>7091.6569</v>
      </c>
      <c r="CN374">
        <v>7307.9228999999996</v>
      </c>
      <c r="CO374">
        <v>7678.8284999999996</v>
      </c>
      <c r="CP374">
        <v>7462.3849</v>
      </c>
      <c r="CQ374">
        <v>8150.7929999999997</v>
      </c>
      <c r="CR374">
        <v>7683.1040999999996</v>
      </c>
      <c r="CS374">
        <v>6798.7462999999998</v>
      </c>
      <c r="CT374">
        <v>6773.2313999999997</v>
      </c>
      <c r="CU374">
        <v>6118.2312000000002</v>
      </c>
      <c r="CV374">
        <v>6930.8622999999998</v>
      </c>
      <c r="CW374">
        <v>6558.2842000000001</v>
      </c>
      <c r="CX374">
        <v>5879.0995999999996</v>
      </c>
      <c r="CY374">
        <v>6689.2349000000004</v>
      </c>
      <c r="CZ374">
        <v>6644.2816999999995</v>
      </c>
      <c r="DA374">
        <v>6161.5231999999996</v>
      </c>
      <c r="DB374">
        <v>4967.3310000000001</v>
      </c>
      <c r="DC374">
        <v>4571.2097000000003</v>
      </c>
      <c r="DD374">
        <v>5692.1202999999996</v>
      </c>
      <c r="DE374">
        <v>6114.3172999999997</v>
      </c>
      <c r="DF374">
        <v>6421.1993000000002</v>
      </c>
      <c r="DG374">
        <v>6298.8549000000003</v>
      </c>
      <c r="DH374">
        <v>7029.1569</v>
      </c>
      <c r="DI374">
        <v>7409.3562000000002</v>
      </c>
      <c r="DJ374">
        <v>7657.1827999999996</v>
      </c>
      <c r="DK374">
        <v>7774.0288</v>
      </c>
      <c r="DL374">
        <v>7986.6234000000004</v>
      </c>
      <c r="DM374">
        <v>7992.277</v>
      </c>
      <c r="DN374">
        <v>8685.7826999999997</v>
      </c>
      <c r="DO374">
        <v>8709.3392999999996</v>
      </c>
      <c r="DP374">
        <v>8631.1797000000006</v>
      </c>
      <c r="DQ374">
        <v>9305.6967000000004</v>
      </c>
      <c r="DR374">
        <v>9624.0095000000001</v>
      </c>
      <c r="DS374">
        <v>10493.5245</v>
      </c>
      <c r="DT374">
        <v>10313.5924</v>
      </c>
      <c r="DU374">
        <v>10606.048500000001</v>
      </c>
      <c r="DV374">
        <v>10820.2264</v>
      </c>
      <c r="DW374">
        <v>10970.245199999999</v>
      </c>
      <c r="DX374">
        <v>11189.9692</v>
      </c>
      <c r="DY374">
        <v>11373.9527</v>
      </c>
      <c r="DZ374">
        <v>11853.253199999999</v>
      </c>
      <c r="EA374">
        <v>11246.498799999999</v>
      </c>
      <c r="EB374">
        <v>10633.224899999999</v>
      </c>
      <c r="EC374">
        <v>10915.330900000001</v>
      </c>
      <c r="ED374">
        <v>11085.7351</v>
      </c>
      <c r="EE374">
        <v>10547.015600000001</v>
      </c>
      <c r="EF374">
        <v>10651.740400000001</v>
      </c>
      <c r="EG374">
        <v>10387.207399999999</v>
      </c>
      <c r="EH374">
        <v>10365.472900000001</v>
      </c>
      <c r="EI374">
        <v>8675.8507000000009</v>
      </c>
      <c r="EJ374">
        <v>9243.7257000000009</v>
      </c>
    </row>
    <row r="375" spans="1:140" x14ac:dyDescent="0.25">
      <c r="A375" t="s">
        <v>374</v>
      </c>
      <c r="B375">
        <v>3174.8217</v>
      </c>
      <c r="C375">
        <v>3120.9299000000001</v>
      </c>
      <c r="D375">
        <v>3332.9041000000002</v>
      </c>
      <c r="E375">
        <v>3246.0868</v>
      </c>
      <c r="F375">
        <v>3459.2556</v>
      </c>
      <c r="G375">
        <v>3259.1138000000001</v>
      </c>
      <c r="H375">
        <v>3233.6565000000001</v>
      </c>
      <c r="I375">
        <v>3084.3013999999998</v>
      </c>
      <c r="J375">
        <v>2950.3560000000002</v>
      </c>
      <c r="K375">
        <v>2919.4573999999998</v>
      </c>
      <c r="L375">
        <v>2852.4110999999998</v>
      </c>
      <c r="M375">
        <v>3124.1253000000002</v>
      </c>
      <c r="N375">
        <v>3348.1738</v>
      </c>
      <c r="O375">
        <v>3297.2645000000002</v>
      </c>
      <c r="P375">
        <v>3445.2566999999999</v>
      </c>
      <c r="Q375">
        <v>3395.2165</v>
      </c>
      <c r="R375">
        <v>2984.1097</v>
      </c>
      <c r="S375">
        <v>2143.9699000000001</v>
      </c>
      <c r="T375">
        <v>2133.0178000000001</v>
      </c>
      <c r="U375">
        <v>1642.8724999999999</v>
      </c>
      <c r="V375">
        <v>1490.5141000000001</v>
      </c>
      <c r="W375">
        <v>1496.3430000000001</v>
      </c>
      <c r="X375">
        <v>1483.5636999999999</v>
      </c>
      <c r="Y375">
        <v>1692.6799000000001</v>
      </c>
      <c r="Z375">
        <v>1896.7175</v>
      </c>
      <c r="AA375">
        <v>2028.4502</v>
      </c>
      <c r="AB375">
        <v>2055.2631000000001</v>
      </c>
      <c r="AC375">
        <v>2129.837</v>
      </c>
      <c r="AD375">
        <v>2245.3733999999999</v>
      </c>
      <c r="AE375">
        <v>2171.8503000000001</v>
      </c>
      <c r="AF375">
        <v>2203.3386</v>
      </c>
      <c r="AG375">
        <v>2404.1727999999998</v>
      </c>
      <c r="AH375">
        <v>2351.6289999999999</v>
      </c>
      <c r="AI375">
        <v>2593.3305999999998</v>
      </c>
      <c r="AJ375">
        <v>2810.8265000000001</v>
      </c>
      <c r="AK375">
        <v>2946.0754999999999</v>
      </c>
      <c r="AL375">
        <v>2673.127</v>
      </c>
      <c r="AM375">
        <v>2435.1491999999998</v>
      </c>
      <c r="AN375">
        <v>2292.5981000000002</v>
      </c>
      <c r="AO375">
        <v>2477.3332999999998</v>
      </c>
      <c r="AP375">
        <v>2728.4859999999999</v>
      </c>
      <c r="AQ375">
        <v>2765.0387999999998</v>
      </c>
      <c r="AR375">
        <v>2750.4391999999998</v>
      </c>
      <c r="AS375">
        <v>3047.9115999999999</v>
      </c>
      <c r="AT375">
        <v>3019.5808999999999</v>
      </c>
      <c r="AU375">
        <v>3128.1819</v>
      </c>
      <c r="AV375">
        <v>2984.7683999999999</v>
      </c>
      <c r="AW375">
        <v>3212.0061999999998</v>
      </c>
      <c r="AX375">
        <v>3122.3771000000002</v>
      </c>
      <c r="AY375">
        <v>3034.4227999999998</v>
      </c>
      <c r="AZ375">
        <v>2758.1561000000002</v>
      </c>
      <c r="BA375">
        <v>2586.1967</v>
      </c>
      <c r="BB375">
        <v>2172.3148000000001</v>
      </c>
      <c r="BC375">
        <v>2337.4151999999999</v>
      </c>
      <c r="BD375">
        <v>2139.5399000000002</v>
      </c>
      <c r="BE375">
        <v>2261.6700999999998</v>
      </c>
      <c r="BF375">
        <v>2711.7424000000001</v>
      </c>
      <c r="BG375">
        <v>3063.5549000000001</v>
      </c>
      <c r="BH375">
        <v>3138.9812000000002</v>
      </c>
      <c r="BI375">
        <v>3132.1720999999998</v>
      </c>
      <c r="BJ375">
        <v>3029.3755999999998</v>
      </c>
      <c r="BK375">
        <v>2938.2665000000002</v>
      </c>
      <c r="BL375">
        <v>2909.7948999999999</v>
      </c>
      <c r="BM375">
        <v>3114.1410000000001</v>
      </c>
      <c r="BN375">
        <v>3361.6752999999999</v>
      </c>
      <c r="BO375">
        <v>3528.2190999999998</v>
      </c>
      <c r="BP375">
        <v>3632.7901000000002</v>
      </c>
      <c r="BQ375">
        <v>3643.1203</v>
      </c>
      <c r="BR375">
        <v>4044.8507</v>
      </c>
      <c r="BS375">
        <v>3886.2874000000002</v>
      </c>
      <c r="BT375">
        <v>3826.0084999999999</v>
      </c>
      <c r="BU375">
        <v>3485.9441000000002</v>
      </c>
      <c r="BV375">
        <v>3505.8856000000001</v>
      </c>
      <c r="BW375">
        <v>3637.9731999999999</v>
      </c>
      <c r="BX375">
        <v>3815.9540999999999</v>
      </c>
      <c r="BY375">
        <v>4029.3939</v>
      </c>
      <c r="BZ375">
        <v>4228.7911999999997</v>
      </c>
      <c r="CA375">
        <v>4261.2772000000004</v>
      </c>
      <c r="CB375">
        <v>4275.4144999999999</v>
      </c>
      <c r="CC375">
        <v>4633.9468999999999</v>
      </c>
      <c r="CD375">
        <v>4900.3173999999999</v>
      </c>
      <c r="CE375">
        <v>5114.4220999999998</v>
      </c>
      <c r="CF375">
        <v>5085.1797999999999</v>
      </c>
      <c r="CG375">
        <v>4736.4624000000003</v>
      </c>
      <c r="CH375">
        <v>5091.5028000000002</v>
      </c>
      <c r="CI375">
        <v>5303.2241000000004</v>
      </c>
      <c r="CJ375">
        <v>5233.0277999999998</v>
      </c>
      <c r="CK375">
        <v>5064.4386000000004</v>
      </c>
      <c r="CL375">
        <v>4923.2893000000004</v>
      </c>
      <c r="CM375">
        <v>4902.9638000000004</v>
      </c>
      <c r="CN375">
        <v>5136.4074000000001</v>
      </c>
      <c r="CO375">
        <v>4939.8525</v>
      </c>
      <c r="CP375">
        <v>5163.5183999999999</v>
      </c>
      <c r="CQ375">
        <v>5312.2367000000004</v>
      </c>
      <c r="CR375">
        <v>5784.4633999999996</v>
      </c>
      <c r="CS375">
        <v>5798.0366000000004</v>
      </c>
      <c r="CT375">
        <v>5968.7043000000003</v>
      </c>
      <c r="CU375">
        <v>5958.5168999999996</v>
      </c>
      <c r="CV375">
        <v>5990.2111999999997</v>
      </c>
      <c r="CW375">
        <v>5519.5042999999996</v>
      </c>
      <c r="CX375">
        <v>5211.1013999999996</v>
      </c>
      <c r="CY375">
        <v>5855.1192000000001</v>
      </c>
      <c r="CZ375">
        <v>5950.4215000000004</v>
      </c>
      <c r="DA375">
        <v>5996.3145000000004</v>
      </c>
      <c r="DB375">
        <v>5408.66</v>
      </c>
      <c r="DC375">
        <v>5290.0097999999998</v>
      </c>
      <c r="DD375">
        <v>5449.9525999999996</v>
      </c>
      <c r="DE375">
        <v>5555.7340999999997</v>
      </c>
      <c r="DF375">
        <v>5969.4166999999998</v>
      </c>
      <c r="DG375">
        <v>5715.3756999999996</v>
      </c>
      <c r="DH375">
        <v>6206.0127000000002</v>
      </c>
      <c r="DI375">
        <v>5825.6544999999996</v>
      </c>
      <c r="DJ375">
        <v>6138.5441000000001</v>
      </c>
      <c r="DK375">
        <v>5567.4659000000001</v>
      </c>
      <c r="DL375">
        <v>5556.1417000000001</v>
      </c>
      <c r="DM375">
        <v>5712.7915000000003</v>
      </c>
      <c r="DN375">
        <v>5826.7187000000004</v>
      </c>
      <c r="DO375">
        <v>5943.9323000000004</v>
      </c>
      <c r="DP375">
        <v>6374.2334000000001</v>
      </c>
      <c r="DQ375">
        <v>6522.4458000000004</v>
      </c>
      <c r="DR375">
        <v>6939.0604000000003</v>
      </c>
      <c r="DS375">
        <v>7498.0582999999997</v>
      </c>
      <c r="DT375">
        <v>7243.8681999999999</v>
      </c>
      <c r="DU375">
        <v>7383.2761</v>
      </c>
      <c r="DV375">
        <v>7601.5010000000002</v>
      </c>
      <c r="DW375">
        <v>7970.7199000000001</v>
      </c>
      <c r="DX375">
        <v>8121.3964999999998</v>
      </c>
      <c r="DY375">
        <v>8059.6704</v>
      </c>
      <c r="DZ375">
        <v>8835.6561000000002</v>
      </c>
      <c r="EA375">
        <v>8435.9017999999996</v>
      </c>
      <c r="EB375">
        <v>8367.3891999999996</v>
      </c>
      <c r="EC375">
        <v>8106.5989</v>
      </c>
      <c r="ED375">
        <v>8223.4527999999991</v>
      </c>
      <c r="EE375">
        <v>8101.7550000000001</v>
      </c>
      <c r="EF375">
        <v>8760.0295000000006</v>
      </c>
      <c r="EG375">
        <v>10235.1446</v>
      </c>
      <c r="EH375">
        <v>10771.0972</v>
      </c>
      <c r="EI375">
        <v>9576.2772999999997</v>
      </c>
      <c r="EJ375">
        <v>9684.4860000000008</v>
      </c>
    </row>
    <row r="376" spans="1:140" x14ac:dyDescent="0.25">
      <c r="A376" t="s">
        <v>375</v>
      </c>
      <c r="B376">
        <v>5763.3932000000004</v>
      </c>
      <c r="C376">
        <v>5302.1225000000004</v>
      </c>
      <c r="D376">
        <v>5308.1000999999997</v>
      </c>
      <c r="E376">
        <v>5493.0955999999996</v>
      </c>
      <c r="F376">
        <v>5975.6647999999996</v>
      </c>
      <c r="G376">
        <v>6529.1706000000004</v>
      </c>
      <c r="H376">
        <v>6056.9808000000003</v>
      </c>
      <c r="I376">
        <v>5700.4548000000004</v>
      </c>
      <c r="J376">
        <v>5011.1711999999998</v>
      </c>
      <c r="K376">
        <v>4969.5765000000001</v>
      </c>
      <c r="L376">
        <v>5327.5873000000001</v>
      </c>
      <c r="M376">
        <v>5653.5862999999999</v>
      </c>
      <c r="N376">
        <v>5774.8055999999997</v>
      </c>
      <c r="O376">
        <v>4936.1165000000001</v>
      </c>
      <c r="P376">
        <v>4796.9881999999998</v>
      </c>
      <c r="Q376">
        <v>4448.8325999999997</v>
      </c>
      <c r="R376">
        <v>4440.0114000000003</v>
      </c>
      <c r="S376">
        <v>2355.2642999999998</v>
      </c>
      <c r="T376">
        <v>1695.9978000000001</v>
      </c>
      <c r="U376">
        <v>2306.6356999999998</v>
      </c>
      <c r="V376">
        <v>1587.6587999999999</v>
      </c>
      <c r="W376">
        <v>1173.0159000000001</v>
      </c>
      <c r="X376">
        <v>2016.5098</v>
      </c>
      <c r="Y376">
        <v>2791.3951999999999</v>
      </c>
      <c r="Z376">
        <v>2609.9733999999999</v>
      </c>
      <c r="AA376">
        <v>2750.3416999999999</v>
      </c>
      <c r="AB376">
        <v>2896.5587</v>
      </c>
      <c r="AC376">
        <v>3338.8373000000001</v>
      </c>
      <c r="AD376">
        <v>3356.3870999999999</v>
      </c>
      <c r="AE376">
        <v>3214.5266999999999</v>
      </c>
      <c r="AF376">
        <v>3445.5016000000001</v>
      </c>
      <c r="AG376">
        <v>3738.1131999999998</v>
      </c>
      <c r="AH376">
        <v>3511.3391999999999</v>
      </c>
      <c r="AI376">
        <v>3561.0832</v>
      </c>
      <c r="AJ376">
        <v>4064.3006</v>
      </c>
      <c r="AK376">
        <v>4683.6921000000002</v>
      </c>
      <c r="AL376">
        <v>4360.6400999999996</v>
      </c>
      <c r="AM376">
        <v>3987.3033999999998</v>
      </c>
      <c r="AN376">
        <v>4197.5155000000004</v>
      </c>
      <c r="AO376">
        <v>4003.3932</v>
      </c>
      <c r="AP376">
        <v>4454.3849</v>
      </c>
      <c r="AQ376">
        <v>4743.8274000000001</v>
      </c>
      <c r="AR376">
        <v>4913.5003999999999</v>
      </c>
      <c r="AS376">
        <v>5339.5167000000001</v>
      </c>
      <c r="AT376">
        <v>5649.3468000000003</v>
      </c>
      <c r="AU376">
        <v>6163.1103999999996</v>
      </c>
      <c r="AV376">
        <v>6093.6526000000003</v>
      </c>
      <c r="AW376">
        <v>6167.9071000000004</v>
      </c>
      <c r="AX376">
        <v>6272.6163999999999</v>
      </c>
      <c r="AY376">
        <v>16285.1795</v>
      </c>
      <c r="AZ376">
        <v>16189.758599999999</v>
      </c>
      <c r="BA376">
        <v>12498.6057</v>
      </c>
      <c r="BB376">
        <v>11130.781800000001</v>
      </c>
      <c r="BC376">
        <v>13659.8791</v>
      </c>
      <c r="BD376">
        <v>12748.5957</v>
      </c>
      <c r="BE376">
        <v>13101.4504</v>
      </c>
      <c r="BF376">
        <v>14531.1994</v>
      </c>
      <c r="BG376">
        <v>15449.0679</v>
      </c>
      <c r="BH376">
        <v>16532.2467</v>
      </c>
      <c r="BI376">
        <v>16422.093000000001</v>
      </c>
      <c r="BJ376">
        <v>14723.5411</v>
      </c>
      <c r="BK376">
        <v>15299.0391</v>
      </c>
      <c r="BL376">
        <v>14884.6805</v>
      </c>
      <c r="BM376">
        <v>15741.3676</v>
      </c>
      <c r="BN376">
        <v>16137.5507</v>
      </c>
      <c r="BO376">
        <v>15796.6489</v>
      </c>
      <c r="BP376">
        <v>15643.2855</v>
      </c>
      <c r="BQ376">
        <v>16818.606</v>
      </c>
      <c r="BR376">
        <v>18390.309099999999</v>
      </c>
      <c r="BS376">
        <v>18021.723900000001</v>
      </c>
      <c r="BT376">
        <v>18485.992900000001</v>
      </c>
      <c r="BU376">
        <v>20703.285199999998</v>
      </c>
      <c r="BV376">
        <v>20078.411199999999</v>
      </c>
      <c r="BW376">
        <v>18968.392</v>
      </c>
      <c r="BX376">
        <v>19290.231100000001</v>
      </c>
      <c r="BY376">
        <v>17570.861000000001</v>
      </c>
      <c r="BZ376">
        <v>18757.542300000001</v>
      </c>
      <c r="CA376">
        <v>19919.293399999999</v>
      </c>
      <c r="CB376">
        <v>18916.586200000002</v>
      </c>
      <c r="CC376">
        <v>18427.837100000001</v>
      </c>
      <c r="CD376">
        <v>19330.5268</v>
      </c>
      <c r="CE376">
        <v>20579.0887</v>
      </c>
      <c r="CF376">
        <v>20400.755399999998</v>
      </c>
      <c r="CG376">
        <v>20301.124</v>
      </c>
      <c r="CH376">
        <v>20742.0484</v>
      </c>
      <c r="CI376">
        <v>20537.234199999999</v>
      </c>
      <c r="CJ376">
        <v>20397.287100000001</v>
      </c>
      <c r="CK376">
        <v>20469.631399999998</v>
      </c>
      <c r="CL376">
        <v>18849.660599999999</v>
      </c>
      <c r="CM376">
        <v>20824.625</v>
      </c>
      <c r="CN376">
        <v>21139.535500000002</v>
      </c>
      <c r="CO376">
        <v>21514.527300000002</v>
      </c>
      <c r="CP376">
        <v>22569.504099999998</v>
      </c>
      <c r="CQ376">
        <v>21873.414000000001</v>
      </c>
      <c r="CR376">
        <v>22702.411700000001</v>
      </c>
      <c r="CS376">
        <v>20951.261500000001</v>
      </c>
      <c r="CT376">
        <v>20747.0206</v>
      </c>
      <c r="CU376">
        <v>19442.143599999999</v>
      </c>
      <c r="CV376">
        <v>21281.548599999998</v>
      </c>
      <c r="CW376">
        <v>19913.785899999999</v>
      </c>
      <c r="CX376">
        <v>20385.428199999998</v>
      </c>
      <c r="CY376">
        <v>22392.528200000001</v>
      </c>
      <c r="CZ376">
        <v>22403.009099999999</v>
      </c>
      <c r="DA376">
        <v>22492.097099999999</v>
      </c>
      <c r="DB376">
        <v>20684.134999999998</v>
      </c>
      <c r="DC376">
        <v>20154.8475</v>
      </c>
      <c r="DD376">
        <v>23198.067500000001</v>
      </c>
      <c r="DE376">
        <v>23843.916799999999</v>
      </c>
      <c r="DF376">
        <v>24970.6937</v>
      </c>
      <c r="DG376">
        <v>25763.997899999998</v>
      </c>
      <c r="DH376">
        <v>28713.559399999998</v>
      </c>
      <c r="DI376">
        <v>27986.366999999998</v>
      </c>
      <c r="DJ376">
        <v>28212.955900000001</v>
      </c>
      <c r="DK376">
        <v>27485.763599999998</v>
      </c>
      <c r="DL376">
        <v>26906.453300000001</v>
      </c>
      <c r="DM376">
        <v>27905.533800000001</v>
      </c>
      <c r="DN376">
        <v>25822.794600000001</v>
      </c>
      <c r="DO376">
        <v>26985.7454</v>
      </c>
      <c r="DP376">
        <v>27473.563200000001</v>
      </c>
      <c r="DQ376">
        <v>28813.3495</v>
      </c>
      <c r="DR376">
        <v>29411.752100000002</v>
      </c>
      <c r="DS376">
        <v>31053.3861</v>
      </c>
      <c r="DT376">
        <v>32202.530900000002</v>
      </c>
      <c r="DU376">
        <v>33552.9084</v>
      </c>
      <c r="DV376">
        <v>33605.864300000001</v>
      </c>
      <c r="DW376">
        <v>34198.971299999997</v>
      </c>
      <c r="DX376">
        <v>35072.745000000003</v>
      </c>
      <c r="DY376">
        <v>34161.902099999999</v>
      </c>
      <c r="DZ376">
        <v>34479.637999999999</v>
      </c>
      <c r="EA376">
        <v>32133.688099999999</v>
      </c>
      <c r="EB376">
        <v>33356.9712</v>
      </c>
      <c r="EC376">
        <v>34544.193299999999</v>
      </c>
      <c r="ED376">
        <v>34246.169099999999</v>
      </c>
      <c r="EE376">
        <v>34959.298300000002</v>
      </c>
      <c r="EF376">
        <v>34995.605300000003</v>
      </c>
      <c r="EG376">
        <v>42282.784699999997</v>
      </c>
      <c r="EH376">
        <v>42674.793700000002</v>
      </c>
      <c r="EI376">
        <v>40584.8053</v>
      </c>
      <c r="EJ376">
        <v>42391.512199999997</v>
      </c>
    </row>
    <row r="377" spans="1:140" x14ac:dyDescent="0.25">
      <c r="A377" t="s">
        <v>376</v>
      </c>
      <c r="B377" t="s">
        <v>506</v>
      </c>
      <c r="C377" t="s">
        <v>506</v>
      </c>
      <c r="D377" t="s">
        <v>506</v>
      </c>
      <c r="E377" t="s">
        <v>506</v>
      </c>
      <c r="F377" t="s">
        <v>506</v>
      </c>
      <c r="G377" t="s">
        <v>506</v>
      </c>
      <c r="H377" t="s">
        <v>506</v>
      </c>
      <c r="I377" t="s">
        <v>506</v>
      </c>
      <c r="J377" t="s">
        <v>506</v>
      </c>
      <c r="K377" t="s">
        <v>506</v>
      </c>
      <c r="L377">
        <v>106673.22</v>
      </c>
      <c r="M377">
        <v>107586.60129999999</v>
      </c>
      <c r="N377">
        <v>111076.42200000001</v>
      </c>
      <c r="O377">
        <v>104178.9685</v>
      </c>
      <c r="P377">
        <v>108946.01579999999</v>
      </c>
      <c r="Q377">
        <v>110686.9225</v>
      </c>
      <c r="R377">
        <v>99144.152100000007</v>
      </c>
      <c r="S377">
        <v>89600.7546</v>
      </c>
      <c r="T377">
        <v>85291.110700000005</v>
      </c>
      <c r="U377">
        <v>88022.2065</v>
      </c>
      <c r="V377">
        <v>75155.710699999996</v>
      </c>
      <c r="W377">
        <v>67072.204899999997</v>
      </c>
      <c r="X377">
        <v>70558.692800000004</v>
      </c>
      <c r="Y377">
        <v>71788.214699999997</v>
      </c>
      <c r="Z377">
        <v>83641.644400000005</v>
      </c>
      <c r="AA377">
        <v>85563.9899</v>
      </c>
      <c r="AB377">
        <v>91409.489400000006</v>
      </c>
      <c r="AC377">
        <v>88424.097899999993</v>
      </c>
      <c r="AD377">
        <v>94285.507100000003</v>
      </c>
      <c r="AE377">
        <v>91615.954400000002</v>
      </c>
      <c r="AF377">
        <v>91596.286900000006</v>
      </c>
      <c r="AG377">
        <v>91786.755300000004</v>
      </c>
      <c r="AH377">
        <v>86682.200400000002</v>
      </c>
      <c r="AI377">
        <v>92129.568400000004</v>
      </c>
      <c r="AJ377">
        <v>98111.030700000003</v>
      </c>
      <c r="AK377">
        <v>91544.870299999995</v>
      </c>
      <c r="AL377">
        <v>81704.746499999994</v>
      </c>
      <c r="AM377">
        <v>84889.972399999999</v>
      </c>
      <c r="AN377">
        <v>94519.724900000001</v>
      </c>
      <c r="AO377">
        <v>94282.82</v>
      </c>
      <c r="AP377">
        <v>102677.3634</v>
      </c>
      <c r="AQ377">
        <v>107222.88039999999</v>
      </c>
      <c r="AR377">
        <v>103220.8493</v>
      </c>
      <c r="AS377">
        <v>106196.45480000001</v>
      </c>
      <c r="AT377">
        <v>103855.88710000001</v>
      </c>
      <c r="AU377">
        <v>112823.9137</v>
      </c>
      <c r="AV377">
        <v>117945.7384</v>
      </c>
      <c r="AW377">
        <v>124792.80929999999</v>
      </c>
      <c r="AX377">
        <v>127600.8499</v>
      </c>
      <c r="AY377">
        <v>118744.3728</v>
      </c>
      <c r="AZ377">
        <v>126569.3726</v>
      </c>
      <c r="BA377">
        <v>121760.6646</v>
      </c>
      <c r="BB377">
        <v>109570.54610000001</v>
      </c>
      <c r="BC377">
        <v>122726.7403</v>
      </c>
      <c r="BD377">
        <v>132427.5398</v>
      </c>
      <c r="BE377">
        <v>136318.3805</v>
      </c>
      <c r="BF377">
        <v>129874.17570000001</v>
      </c>
      <c r="BG377">
        <v>143810.8573</v>
      </c>
      <c r="BH377">
        <v>152575.1923</v>
      </c>
      <c r="BI377">
        <v>154124.87830000001</v>
      </c>
      <c r="BJ377">
        <v>144137.15909999999</v>
      </c>
      <c r="BK377">
        <v>148827.4583</v>
      </c>
      <c r="BL377">
        <v>155956.71309999999</v>
      </c>
      <c r="BM377">
        <v>150535.00049999999</v>
      </c>
      <c r="BN377">
        <v>151613.8628</v>
      </c>
      <c r="BO377">
        <v>149287.56599999999</v>
      </c>
      <c r="BP377">
        <v>151512.7194</v>
      </c>
      <c r="BQ377">
        <v>139725.04089999999</v>
      </c>
      <c r="BR377">
        <v>147275.93979999999</v>
      </c>
      <c r="BS377">
        <v>151184.63529999999</v>
      </c>
      <c r="BT377">
        <v>152247.63320000001</v>
      </c>
      <c r="BU377">
        <v>156977.1465</v>
      </c>
      <c r="BV377">
        <v>149291.68729999999</v>
      </c>
      <c r="BW377">
        <v>141667.63389999999</v>
      </c>
      <c r="BX377">
        <v>145854.53229999999</v>
      </c>
      <c r="BY377">
        <v>135051.63269999999</v>
      </c>
      <c r="BZ377">
        <v>140150.05850000001</v>
      </c>
      <c r="CA377">
        <v>144244.98449999999</v>
      </c>
      <c r="CB377">
        <v>137049.29139999999</v>
      </c>
      <c r="CC377">
        <v>139596.73560000001</v>
      </c>
      <c r="CD377">
        <v>125193.262</v>
      </c>
      <c r="CE377">
        <v>128258.14290000001</v>
      </c>
      <c r="CF377">
        <v>129387.8897</v>
      </c>
      <c r="CG377">
        <v>135014.1372</v>
      </c>
      <c r="CH377">
        <v>139262.55790000001</v>
      </c>
      <c r="CI377">
        <v>132609.2868</v>
      </c>
      <c r="CJ377">
        <v>128110.37179999999</v>
      </c>
      <c r="CK377">
        <v>133687.17980000001</v>
      </c>
      <c r="CL377">
        <v>130281.734</v>
      </c>
      <c r="CM377">
        <v>138296.18</v>
      </c>
      <c r="CN377">
        <v>135064.45259999999</v>
      </c>
      <c r="CO377">
        <v>126550.09390000001</v>
      </c>
      <c r="CP377">
        <v>124670.0987</v>
      </c>
      <c r="CQ377">
        <v>128333.3881</v>
      </c>
      <c r="CR377">
        <v>116693.1678</v>
      </c>
      <c r="CS377">
        <v>129302.784</v>
      </c>
      <c r="CT377">
        <v>128687.4869</v>
      </c>
      <c r="CU377">
        <v>124194.966</v>
      </c>
      <c r="CV377">
        <v>132501.85029999999</v>
      </c>
      <c r="CW377">
        <v>123625.01639999999</v>
      </c>
      <c r="CX377">
        <v>122896.8991</v>
      </c>
      <c r="CY377">
        <v>136957.73579999999</v>
      </c>
      <c r="CZ377">
        <v>135392.9472</v>
      </c>
      <c r="DA377">
        <v>136198.58100000001</v>
      </c>
      <c r="DB377">
        <v>139452.1018</v>
      </c>
      <c r="DC377">
        <v>141037.0949</v>
      </c>
      <c r="DD377">
        <v>152192.6704</v>
      </c>
      <c r="DE377">
        <v>152210.0514</v>
      </c>
      <c r="DF377">
        <v>153078.75940000001</v>
      </c>
      <c r="DG377">
        <v>157794.60279999999</v>
      </c>
      <c r="DH377">
        <v>155536.0477</v>
      </c>
      <c r="DI377">
        <v>155024.1097</v>
      </c>
      <c r="DJ377">
        <v>150820.0135</v>
      </c>
      <c r="DK377">
        <v>149612.17989999999</v>
      </c>
      <c r="DL377">
        <v>136953.16510000001</v>
      </c>
      <c r="DM377">
        <v>141932.9981</v>
      </c>
      <c r="DN377">
        <v>149131.26139999999</v>
      </c>
      <c r="DO377">
        <v>169644.04430000001</v>
      </c>
      <c r="DP377">
        <v>175349.3836</v>
      </c>
      <c r="DQ377">
        <v>172150.391</v>
      </c>
      <c r="DR377">
        <v>186066.554</v>
      </c>
      <c r="DS377">
        <v>182416.66829999999</v>
      </c>
      <c r="DT377">
        <v>181272.58439999999</v>
      </c>
      <c r="DU377">
        <v>181614.28580000001</v>
      </c>
      <c r="DV377">
        <v>172419.41219999999</v>
      </c>
      <c r="DW377">
        <v>162527.11869999999</v>
      </c>
      <c r="DX377">
        <v>159591.56580000001</v>
      </c>
      <c r="DY377">
        <v>164095.85329999999</v>
      </c>
      <c r="DZ377">
        <v>166549.91339999999</v>
      </c>
      <c r="EA377">
        <v>160836.9559</v>
      </c>
      <c r="EB377">
        <v>154513.8187</v>
      </c>
      <c r="EC377">
        <v>127466.8455</v>
      </c>
      <c r="ED377">
        <v>123642.8401</v>
      </c>
      <c r="EE377">
        <v>125508.2086</v>
      </c>
      <c r="EF377">
        <v>134153.94070000001</v>
      </c>
      <c r="EG377">
        <v>121080.5382</v>
      </c>
      <c r="EH377">
        <v>126754.4881</v>
      </c>
      <c r="EI377">
        <v>136906.92000000001</v>
      </c>
      <c r="EJ377">
        <v>134512.95319999999</v>
      </c>
    </row>
    <row r="378" spans="1:140" x14ac:dyDescent="0.25">
      <c r="A378" t="s">
        <v>377</v>
      </c>
      <c r="B378">
        <v>25455.029399999999</v>
      </c>
      <c r="C378">
        <v>24689.309000000001</v>
      </c>
      <c r="D378">
        <v>22794.3</v>
      </c>
      <c r="E378">
        <v>23911.5641</v>
      </c>
      <c r="F378">
        <v>23140.223300000001</v>
      </c>
      <c r="G378">
        <v>24519.802</v>
      </c>
      <c r="H378">
        <v>24929.236000000001</v>
      </c>
      <c r="I378">
        <v>22354.928899999999</v>
      </c>
      <c r="J378">
        <v>22376.42</v>
      </c>
      <c r="K378">
        <v>20947.63</v>
      </c>
      <c r="L378">
        <v>22344.584299999999</v>
      </c>
      <c r="M378">
        <v>23648.35</v>
      </c>
      <c r="N378">
        <v>22220.817800000001</v>
      </c>
      <c r="O378">
        <v>19747.995299999999</v>
      </c>
      <c r="P378">
        <v>24655.5969</v>
      </c>
      <c r="Q378">
        <v>24930.473000000002</v>
      </c>
      <c r="R378">
        <v>25883.3403</v>
      </c>
      <c r="S378">
        <v>23100.967799999999</v>
      </c>
      <c r="T378">
        <v>18371.4323</v>
      </c>
      <c r="U378">
        <v>17058.9385</v>
      </c>
      <c r="V378">
        <v>13917.112999999999</v>
      </c>
      <c r="W378">
        <v>11700.3035</v>
      </c>
      <c r="X378">
        <v>13013.9069</v>
      </c>
      <c r="Y378">
        <v>17639.197800000002</v>
      </c>
      <c r="Z378">
        <v>20965.694200000002</v>
      </c>
      <c r="AA378">
        <v>17863.415799999999</v>
      </c>
      <c r="AB378">
        <v>16873.816599999998</v>
      </c>
      <c r="AC378">
        <v>19651.154399999999</v>
      </c>
      <c r="AD378">
        <v>22419.572499999998</v>
      </c>
      <c r="AE378">
        <v>22581.063600000001</v>
      </c>
      <c r="AF378">
        <v>26304.585899999998</v>
      </c>
      <c r="AG378">
        <v>24351.5157</v>
      </c>
      <c r="AH378">
        <v>25608.66</v>
      </c>
      <c r="AI378">
        <v>27792.427</v>
      </c>
      <c r="AJ378">
        <v>30863.242099999999</v>
      </c>
      <c r="AK378">
        <v>34745.703500000003</v>
      </c>
      <c r="AL378">
        <v>33009.663500000002</v>
      </c>
      <c r="AM378">
        <v>29721.848399999999</v>
      </c>
      <c r="AN378">
        <v>31242.134099999999</v>
      </c>
      <c r="AO378">
        <v>26774.372800000001</v>
      </c>
      <c r="AP378">
        <v>27273.5026</v>
      </c>
      <c r="AQ378">
        <v>28319.048200000001</v>
      </c>
      <c r="AR378">
        <v>28314.135399999999</v>
      </c>
      <c r="AS378">
        <v>31926.356599999999</v>
      </c>
      <c r="AT378">
        <v>31547.783200000002</v>
      </c>
      <c r="AU378">
        <v>32441.6371</v>
      </c>
      <c r="AV378">
        <v>33101.767899999999</v>
      </c>
      <c r="AW378">
        <v>32760.1875</v>
      </c>
      <c r="AX378">
        <v>32850.5861</v>
      </c>
      <c r="AY378">
        <v>31371.730800000001</v>
      </c>
      <c r="AZ378">
        <v>28571.905200000001</v>
      </c>
      <c r="BA378">
        <v>26385.7251</v>
      </c>
      <c r="BB378">
        <v>25359.555100000001</v>
      </c>
      <c r="BC378">
        <v>28264.405599999998</v>
      </c>
      <c r="BD378">
        <v>28520.538100000002</v>
      </c>
      <c r="BE378">
        <v>30340.8861</v>
      </c>
      <c r="BF378">
        <v>30998.5262</v>
      </c>
      <c r="BG378">
        <v>31400.876</v>
      </c>
      <c r="BH378">
        <v>34022.8914</v>
      </c>
      <c r="BI378">
        <v>34988.341699999997</v>
      </c>
      <c r="BJ378">
        <v>32477.883099999999</v>
      </c>
      <c r="BK378">
        <v>32313.960200000001</v>
      </c>
      <c r="BL378">
        <v>31263.9</v>
      </c>
      <c r="BM378">
        <v>32907.847000000002</v>
      </c>
      <c r="BN378">
        <v>33405.4882</v>
      </c>
      <c r="BO378">
        <v>30782.51</v>
      </c>
      <c r="BP378">
        <v>29690.374299999999</v>
      </c>
      <c r="BQ378">
        <v>30838.007300000001</v>
      </c>
      <c r="BR378">
        <v>32630.400000000001</v>
      </c>
      <c r="BS378">
        <v>32941.919999999998</v>
      </c>
      <c r="BT378">
        <v>35140.955699999999</v>
      </c>
      <c r="BU378">
        <v>35908.519999999997</v>
      </c>
      <c r="BV378">
        <v>37927.914299999997</v>
      </c>
      <c r="BW378">
        <v>38605.581100000003</v>
      </c>
      <c r="BX378">
        <v>40382.550000000003</v>
      </c>
      <c r="BY378">
        <v>38412.369599999998</v>
      </c>
      <c r="BZ378">
        <v>38508.041700000002</v>
      </c>
      <c r="CA378">
        <v>39117.96</v>
      </c>
      <c r="CB378">
        <v>40945.708400000003</v>
      </c>
      <c r="CC378">
        <v>41280.936399999999</v>
      </c>
      <c r="CD378">
        <v>42576.04</v>
      </c>
      <c r="CE378">
        <v>43588.74</v>
      </c>
      <c r="CF378">
        <v>46463.623399999997</v>
      </c>
      <c r="CG378">
        <v>44882.792000000001</v>
      </c>
      <c r="CH378">
        <v>45545.161399999997</v>
      </c>
      <c r="CI378">
        <v>47564.1682</v>
      </c>
      <c r="CJ378">
        <v>43921.919999999998</v>
      </c>
      <c r="CK378">
        <v>45813.008099999999</v>
      </c>
      <c r="CL378">
        <v>46261.6783</v>
      </c>
      <c r="CM378">
        <v>45613.919999999998</v>
      </c>
      <c r="CN378">
        <v>46027.569300000003</v>
      </c>
      <c r="CO378">
        <v>48006.118000000002</v>
      </c>
      <c r="CP378">
        <v>44485.774599999997</v>
      </c>
      <c r="CQ378">
        <v>48390.251199999999</v>
      </c>
      <c r="CR378">
        <v>48549.107400000001</v>
      </c>
      <c r="CS378">
        <v>47762.865899999997</v>
      </c>
      <c r="CT378">
        <v>49559.798199999997</v>
      </c>
      <c r="CU378">
        <v>49539.081400000003</v>
      </c>
      <c r="CV378">
        <v>50849.419900000001</v>
      </c>
      <c r="CW378">
        <v>46799.218699999998</v>
      </c>
      <c r="CX378">
        <v>45813.106899999999</v>
      </c>
      <c r="CY378">
        <v>46357.522799999999</v>
      </c>
      <c r="CZ378">
        <v>48500.530599999998</v>
      </c>
      <c r="DA378">
        <v>48398.969499999999</v>
      </c>
      <c r="DB378">
        <v>44001.371400000004</v>
      </c>
      <c r="DC378">
        <v>40744.863299999997</v>
      </c>
      <c r="DD378">
        <v>42378.4663</v>
      </c>
      <c r="DE378">
        <v>43987.013899999998</v>
      </c>
      <c r="DF378">
        <v>44809.311600000001</v>
      </c>
      <c r="DG378">
        <v>40639.958400000003</v>
      </c>
      <c r="DH378">
        <v>41269.106299999999</v>
      </c>
      <c r="DI378">
        <v>44275.9643</v>
      </c>
      <c r="DJ378">
        <v>44271.050199999998</v>
      </c>
      <c r="DK378">
        <v>46652.800000000003</v>
      </c>
      <c r="DL378">
        <v>53777.881999999998</v>
      </c>
      <c r="DM378">
        <v>56901.222000000002</v>
      </c>
      <c r="DN378">
        <v>58603.977500000001</v>
      </c>
      <c r="DO378">
        <v>61853.6636</v>
      </c>
      <c r="DP378">
        <v>58455.431199999999</v>
      </c>
      <c r="DQ378">
        <v>58217.214599999999</v>
      </c>
      <c r="DR378">
        <v>57439.099499999997</v>
      </c>
      <c r="DS378">
        <v>60424.772900000004</v>
      </c>
      <c r="DT378">
        <v>62326.505599999997</v>
      </c>
      <c r="DU378">
        <v>60097.2929</v>
      </c>
      <c r="DV378">
        <v>64582.6662</v>
      </c>
      <c r="DW378">
        <v>65084.829899999997</v>
      </c>
      <c r="DX378">
        <v>66878.599900000001</v>
      </c>
      <c r="DY378">
        <v>68653.338000000003</v>
      </c>
      <c r="DZ378">
        <v>75186.086800000005</v>
      </c>
      <c r="EA378">
        <v>75014.7984</v>
      </c>
      <c r="EB378">
        <v>71323.329700000002</v>
      </c>
      <c r="EC378">
        <v>68668.275800000003</v>
      </c>
      <c r="ED378">
        <v>67330.816500000001</v>
      </c>
      <c r="EE378">
        <v>63429.281799999997</v>
      </c>
      <c r="EF378">
        <v>67997.504700000005</v>
      </c>
      <c r="EG378">
        <v>66645.958299999998</v>
      </c>
      <c r="EH378">
        <v>63233.3361</v>
      </c>
      <c r="EI378">
        <v>59658.208100000003</v>
      </c>
      <c r="EJ378">
        <v>62652.222399999999</v>
      </c>
    </row>
    <row r="379" spans="1:140" x14ac:dyDescent="0.25">
      <c r="A379" t="s">
        <v>378</v>
      </c>
      <c r="B379">
        <v>3691.1988000000001</v>
      </c>
      <c r="C379">
        <v>3848.8656000000001</v>
      </c>
      <c r="D379">
        <v>3612.3654000000001</v>
      </c>
      <c r="E379">
        <v>3711.3141999999998</v>
      </c>
      <c r="F379">
        <v>3316.4935</v>
      </c>
      <c r="G379">
        <v>3520.2644</v>
      </c>
      <c r="H379">
        <v>3374.0426000000002</v>
      </c>
      <c r="I379">
        <v>3462.5715</v>
      </c>
      <c r="J379">
        <v>3159.1860999999999</v>
      </c>
      <c r="K379">
        <v>3238.6864999999998</v>
      </c>
      <c r="L379">
        <v>3167.2011000000002</v>
      </c>
      <c r="M379">
        <v>3649.4994999999999</v>
      </c>
      <c r="N379">
        <v>3708.9537</v>
      </c>
      <c r="O379">
        <v>3470.1457999999998</v>
      </c>
      <c r="P379">
        <v>3424.5756999999999</v>
      </c>
      <c r="Q379">
        <v>3635.2732000000001</v>
      </c>
      <c r="R379">
        <v>3419.6298000000002</v>
      </c>
      <c r="S379">
        <v>2726.1194</v>
      </c>
      <c r="T379">
        <v>2451.9294</v>
      </c>
      <c r="U379">
        <v>2334.5603000000001</v>
      </c>
      <c r="V379">
        <v>2255.6567</v>
      </c>
      <c r="W379">
        <v>2051.0389</v>
      </c>
      <c r="X379">
        <v>2129.6604000000002</v>
      </c>
      <c r="Y379">
        <v>2618.2058000000002</v>
      </c>
      <c r="Z379">
        <v>2459.9733999999999</v>
      </c>
      <c r="AA379">
        <v>2517.9591999999998</v>
      </c>
      <c r="AB379">
        <v>2685.9877999999999</v>
      </c>
      <c r="AC379">
        <v>2785.2867000000001</v>
      </c>
      <c r="AD379">
        <v>2902.2824999999998</v>
      </c>
      <c r="AE379">
        <v>2861.7172</v>
      </c>
      <c r="AF379">
        <v>2960.058</v>
      </c>
      <c r="AG379">
        <v>3176.4078</v>
      </c>
      <c r="AH379">
        <v>3003.328</v>
      </c>
      <c r="AI379">
        <v>3201.9764</v>
      </c>
      <c r="AJ379">
        <v>3514.1089999999999</v>
      </c>
      <c r="AK379">
        <v>3567.2202000000002</v>
      </c>
      <c r="AL379">
        <v>3389.6484</v>
      </c>
      <c r="AM379">
        <v>3176.5621999999998</v>
      </c>
      <c r="AN379">
        <v>3375.5810999999999</v>
      </c>
      <c r="AO379">
        <v>2970.9061999999999</v>
      </c>
      <c r="AP379">
        <v>3319.3213999999998</v>
      </c>
      <c r="AQ379">
        <v>3230.1433000000002</v>
      </c>
      <c r="AR379">
        <v>3246.9207000000001</v>
      </c>
      <c r="AS379">
        <v>3603.1936999999998</v>
      </c>
      <c r="AT379">
        <v>3569.6388999999999</v>
      </c>
      <c r="AU379">
        <v>3649.0131999999999</v>
      </c>
      <c r="AV379">
        <v>3718.8838000000001</v>
      </c>
      <c r="AW379">
        <v>3952.5189</v>
      </c>
      <c r="AX379">
        <v>3984.0131000000001</v>
      </c>
      <c r="AY379">
        <v>3972.2028</v>
      </c>
      <c r="AZ379">
        <v>3635.5873999999999</v>
      </c>
      <c r="BA379">
        <v>3389.6592999999998</v>
      </c>
      <c r="BB379">
        <v>3161.5091000000002</v>
      </c>
      <c r="BC379">
        <v>3543.4477999999999</v>
      </c>
      <c r="BD379">
        <v>3748.4650999999999</v>
      </c>
      <c r="BE379">
        <v>3281.2622000000001</v>
      </c>
      <c r="BF379">
        <v>3629.2002000000002</v>
      </c>
      <c r="BG379">
        <v>3796.97</v>
      </c>
      <c r="BH379">
        <v>4700.9161000000004</v>
      </c>
      <c r="BI379">
        <v>4292.7577000000001</v>
      </c>
      <c r="BJ379">
        <v>4037.2127999999998</v>
      </c>
      <c r="BK379">
        <v>3791.5727999999999</v>
      </c>
      <c r="BL379">
        <v>4348.1113999999998</v>
      </c>
      <c r="BM379">
        <v>4216.1701000000003</v>
      </c>
      <c r="BN379">
        <v>4415.5700999999999</v>
      </c>
      <c r="BO379">
        <v>8851.3076999999994</v>
      </c>
      <c r="BP379">
        <v>10160.9827</v>
      </c>
      <c r="BQ379">
        <v>10335.8717</v>
      </c>
      <c r="BR379">
        <v>10657.619000000001</v>
      </c>
      <c r="BS379">
        <v>10980.9445</v>
      </c>
      <c r="BT379">
        <v>10873.753000000001</v>
      </c>
      <c r="BU379">
        <v>11115.786599999999</v>
      </c>
      <c r="BV379">
        <v>11911.3783</v>
      </c>
      <c r="BW379">
        <v>11798.892</v>
      </c>
      <c r="BX379">
        <v>12164.09</v>
      </c>
      <c r="BY379">
        <v>11970.9144</v>
      </c>
      <c r="BZ379">
        <v>12932.809499999999</v>
      </c>
      <c r="CA379">
        <v>13373.312900000001</v>
      </c>
      <c r="CB379">
        <v>14096.8951</v>
      </c>
      <c r="CC379">
        <v>15482.265799999999</v>
      </c>
      <c r="CD379">
        <v>14816.4905</v>
      </c>
      <c r="CE379">
        <v>15948.350899999999</v>
      </c>
      <c r="CF379">
        <v>15493.506600000001</v>
      </c>
      <c r="CG379">
        <v>14464.4385</v>
      </c>
      <c r="CH379">
        <v>14532.5843</v>
      </c>
      <c r="CI379">
        <v>13960.7091</v>
      </c>
      <c r="CJ379">
        <v>12337.378699999999</v>
      </c>
      <c r="CK379">
        <v>13107.6224</v>
      </c>
      <c r="CL379">
        <v>12610.815199999999</v>
      </c>
      <c r="CM379">
        <v>12524.5524</v>
      </c>
      <c r="CN379">
        <v>12087.454</v>
      </c>
      <c r="CO379">
        <v>12406.872100000001</v>
      </c>
      <c r="CP379">
        <v>11545.750700000001</v>
      </c>
      <c r="CQ379">
        <v>12126.933000000001</v>
      </c>
      <c r="CR379">
        <v>11305.971600000001</v>
      </c>
      <c r="CS379">
        <v>11164.5491</v>
      </c>
      <c r="CT379">
        <v>11502.27</v>
      </c>
      <c r="CU379">
        <v>12350.165000000001</v>
      </c>
      <c r="CV379">
        <v>10949.200699999999</v>
      </c>
      <c r="CW379">
        <v>9955.2919999999995</v>
      </c>
      <c r="CX379">
        <v>9190.0542999999998</v>
      </c>
      <c r="CY379">
        <v>10079.780500000001</v>
      </c>
      <c r="CZ379">
        <v>10220.3783</v>
      </c>
      <c r="DA379">
        <v>8927.9601000000002</v>
      </c>
      <c r="DB379">
        <v>8493.5490000000009</v>
      </c>
      <c r="DC379">
        <v>8617.5598000000009</v>
      </c>
      <c r="DD379">
        <v>9804.1915000000008</v>
      </c>
      <c r="DE379">
        <v>10496.004999999999</v>
      </c>
      <c r="DF379">
        <v>10886.3523</v>
      </c>
      <c r="DG379">
        <v>10533.955400000001</v>
      </c>
      <c r="DH379">
        <v>11557.3788</v>
      </c>
      <c r="DI379">
        <v>11599.0303</v>
      </c>
      <c r="DJ379">
        <v>11633.438</v>
      </c>
      <c r="DK379">
        <v>10019.3172</v>
      </c>
      <c r="DL379">
        <v>10442.7711</v>
      </c>
      <c r="DM379">
        <v>10190.152700000001</v>
      </c>
      <c r="DN379">
        <v>10655.4067</v>
      </c>
      <c r="DO379">
        <v>10553.3024</v>
      </c>
      <c r="DP379">
        <v>11427.962100000001</v>
      </c>
      <c r="DQ379">
        <v>11756.630499999999</v>
      </c>
      <c r="DR379">
        <v>12068.2696</v>
      </c>
      <c r="DS379">
        <v>12126.588</v>
      </c>
      <c r="DT379">
        <v>11445.891299999999</v>
      </c>
      <c r="DU379">
        <v>11260.7826</v>
      </c>
      <c r="DV379">
        <v>12333.324500000001</v>
      </c>
      <c r="DW379">
        <v>12795.352199999999</v>
      </c>
      <c r="DX379">
        <v>12922.470300000001</v>
      </c>
      <c r="DY379">
        <v>12824.407800000001</v>
      </c>
      <c r="DZ379">
        <v>12984.2135</v>
      </c>
      <c r="EA379">
        <v>12503.7703</v>
      </c>
      <c r="EB379">
        <v>12150.6147</v>
      </c>
      <c r="EC379">
        <v>12001.810100000001</v>
      </c>
      <c r="ED379">
        <v>7784.7650000000003</v>
      </c>
      <c r="EE379">
        <v>7506.4829</v>
      </c>
      <c r="EF379">
        <v>7831.7885999999999</v>
      </c>
      <c r="EG379">
        <v>7626.5658999999996</v>
      </c>
      <c r="EH379">
        <v>7603.7575999999999</v>
      </c>
      <c r="EI379">
        <v>6970.0814</v>
      </c>
      <c r="EJ379">
        <v>7412.7640000000001</v>
      </c>
    </row>
    <row r="380" spans="1:140" x14ac:dyDescent="0.25">
      <c r="A380" t="s">
        <v>379</v>
      </c>
      <c r="B380">
        <v>4654.0319</v>
      </c>
      <c r="C380">
        <v>3994.4684000000002</v>
      </c>
      <c r="D380">
        <v>3756.9052999999999</v>
      </c>
      <c r="E380">
        <v>3996.3184000000001</v>
      </c>
      <c r="F380">
        <v>3963.2163999999998</v>
      </c>
      <c r="G380">
        <v>4052.4915000000001</v>
      </c>
      <c r="H380">
        <v>4302.5011999999997</v>
      </c>
      <c r="I380">
        <v>4257.3279000000002</v>
      </c>
      <c r="J380">
        <v>3856.7918</v>
      </c>
      <c r="K380">
        <v>3572.7429999999999</v>
      </c>
      <c r="L380">
        <v>3525.5084000000002</v>
      </c>
      <c r="M380">
        <v>3410.9394000000002</v>
      </c>
      <c r="N380">
        <v>3399.4097000000002</v>
      </c>
      <c r="O380">
        <v>3096.5019000000002</v>
      </c>
      <c r="P380">
        <v>3378.2766000000001</v>
      </c>
      <c r="Q380">
        <v>3544.8153000000002</v>
      </c>
      <c r="R380">
        <v>3466.2431000000001</v>
      </c>
      <c r="S380">
        <v>3188.2183</v>
      </c>
      <c r="T380">
        <v>3064.7638000000002</v>
      </c>
      <c r="U380">
        <v>3239.1729999999998</v>
      </c>
      <c r="V380">
        <v>3374.2646</v>
      </c>
      <c r="W380">
        <v>2652.0183999999999</v>
      </c>
      <c r="X380">
        <v>2682.3155999999999</v>
      </c>
      <c r="Y380">
        <v>2765.1280999999999</v>
      </c>
      <c r="Z380">
        <v>2794.9477000000002</v>
      </c>
      <c r="AA380">
        <v>3047.6554000000001</v>
      </c>
      <c r="AB380">
        <v>3230.6158999999998</v>
      </c>
      <c r="AC380">
        <v>3330.5117</v>
      </c>
      <c r="AD380">
        <v>3321.4036999999998</v>
      </c>
      <c r="AE380">
        <v>3169.6028000000001</v>
      </c>
      <c r="AF380">
        <v>3553.9643999999998</v>
      </c>
      <c r="AG380">
        <v>3704.8737000000001</v>
      </c>
      <c r="AH380">
        <v>3627.8998000000001</v>
      </c>
      <c r="AI380">
        <v>3693.6197000000002</v>
      </c>
      <c r="AJ380">
        <v>3827.5273000000002</v>
      </c>
      <c r="AK380">
        <v>3787.9636999999998</v>
      </c>
      <c r="AL380">
        <v>3807.5848000000001</v>
      </c>
      <c r="AM380">
        <v>3943.1439999999998</v>
      </c>
      <c r="AN380">
        <v>4130.7578000000003</v>
      </c>
      <c r="AO380">
        <v>4329.3836000000001</v>
      </c>
      <c r="AP380">
        <v>4483.6553000000004</v>
      </c>
      <c r="AQ380">
        <v>4474.5776999999998</v>
      </c>
      <c r="AR380">
        <v>4394.1309000000001</v>
      </c>
      <c r="AS380">
        <v>4506.1040999999996</v>
      </c>
      <c r="AT380">
        <v>4425.6574000000001</v>
      </c>
      <c r="AU380">
        <v>4593.8047999999999</v>
      </c>
      <c r="AV380">
        <v>4654.7218999999996</v>
      </c>
      <c r="AW380">
        <v>4730.2345999999998</v>
      </c>
      <c r="AX380">
        <v>4934.0959000000003</v>
      </c>
      <c r="AY380">
        <v>4859.9645</v>
      </c>
      <c r="AZ380">
        <v>4616.8572999999997</v>
      </c>
      <c r="BA380">
        <v>4827.0706</v>
      </c>
      <c r="BB380">
        <v>4685.2263000000003</v>
      </c>
      <c r="BC380">
        <v>4973.2794000000004</v>
      </c>
      <c r="BD380">
        <v>5176.2806</v>
      </c>
      <c r="BE380">
        <v>5260.3500999999997</v>
      </c>
      <c r="BF380">
        <v>5159.9034000000001</v>
      </c>
      <c r="BG380">
        <v>5138.2299000000003</v>
      </c>
      <c r="BH380">
        <v>5233.2811000000002</v>
      </c>
      <c r="BI380">
        <v>5282.4454999999998</v>
      </c>
      <c r="BJ380">
        <v>5405.9940999999999</v>
      </c>
      <c r="BK380">
        <v>5664.3608000000004</v>
      </c>
      <c r="BL380">
        <v>5861.4201000000003</v>
      </c>
      <c r="BM380">
        <v>5627.2650000000003</v>
      </c>
      <c r="BN380">
        <v>5783.9126999999999</v>
      </c>
      <c r="BO380">
        <v>5802.5351000000001</v>
      </c>
      <c r="BP380">
        <v>5645.1516000000001</v>
      </c>
      <c r="BQ380">
        <v>5592.4957000000004</v>
      </c>
      <c r="BR380">
        <v>5855.7752</v>
      </c>
      <c r="BS380">
        <v>6139.7731000000003</v>
      </c>
      <c r="BT380">
        <v>6353.7981</v>
      </c>
      <c r="BU380">
        <v>6684.1647999999996</v>
      </c>
      <c r="BV380">
        <v>6209.8293000000003</v>
      </c>
      <c r="BW380">
        <v>6098.7833000000001</v>
      </c>
      <c r="BX380">
        <v>6475.9029</v>
      </c>
      <c r="BY380">
        <v>5969.5290000000005</v>
      </c>
      <c r="BZ380">
        <v>6021.2275</v>
      </c>
      <c r="CA380">
        <v>6165.8186999999998</v>
      </c>
      <c r="CB380">
        <v>5871.9987000000001</v>
      </c>
      <c r="CC380">
        <v>5823.5789000000004</v>
      </c>
      <c r="CD380">
        <v>5791.6657999999998</v>
      </c>
      <c r="CE380">
        <v>6132.3164999999999</v>
      </c>
      <c r="CF380">
        <v>6023.2241000000004</v>
      </c>
      <c r="CG380">
        <v>6174.2040999999999</v>
      </c>
      <c r="CH380">
        <v>6116.0020000000004</v>
      </c>
      <c r="CI380">
        <v>6383.0667000000003</v>
      </c>
      <c r="CJ380">
        <v>5905.7695000000003</v>
      </c>
      <c r="CK380">
        <v>6287.7840999999999</v>
      </c>
      <c r="CL380">
        <v>6032.7397000000001</v>
      </c>
      <c r="CM380">
        <v>6789.3622999999998</v>
      </c>
      <c r="CN380">
        <v>6983.7542999999996</v>
      </c>
      <c r="CO380">
        <v>7544.8402999999998</v>
      </c>
      <c r="CP380">
        <v>7751.3819000000003</v>
      </c>
      <c r="CQ380">
        <v>7085.6580000000004</v>
      </c>
      <c r="CR380">
        <v>7049.1682000000001</v>
      </c>
      <c r="CS380">
        <v>6777.6585999999998</v>
      </c>
      <c r="CT380">
        <v>6746.8194000000003</v>
      </c>
      <c r="CU380">
        <v>6300.5015000000003</v>
      </c>
      <c r="CV380">
        <v>6838.3109000000004</v>
      </c>
      <c r="CW380">
        <v>6596.7371999999996</v>
      </c>
      <c r="CX380">
        <v>7107.5880999999999</v>
      </c>
      <c r="CY380">
        <v>7040.0679</v>
      </c>
      <c r="CZ380">
        <v>7023.4404000000004</v>
      </c>
      <c r="DA380">
        <v>7147.5922</v>
      </c>
      <c r="DB380">
        <v>7350.4471999999996</v>
      </c>
      <c r="DC380">
        <v>7640.4682000000003</v>
      </c>
      <c r="DD380">
        <v>8343.1628999999994</v>
      </c>
      <c r="DE380">
        <v>8074.3203999999996</v>
      </c>
      <c r="DF380">
        <v>8178.7920000000004</v>
      </c>
      <c r="DG380">
        <v>9009.0077000000001</v>
      </c>
      <c r="DH380">
        <v>8765.6111999999994</v>
      </c>
      <c r="DI380">
        <v>8342.5550999999996</v>
      </c>
      <c r="DJ380">
        <v>8448.1710999999996</v>
      </c>
      <c r="DK380">
        <v>8463.7356</v>
      </c>
      <c r="DL380">
        <v>8228.8605000000007</v>
      </c>
      <c r="DM380">
        <v>8685.2155000000002</v>
      </c>
      <c r="DN380">
        <v>8640.6931000000004</v>
      </c>
      <c r="DO380">
        <v>9151.0486999999994</v>
      </c>
      <c r="DP380">
        <v>9301.5125000000007</v>
      </c>
      <c r="DQ380">
        <v>9492.2728000000006</v>
      </c>
      <c r="DR380">
        <v>9856.3634999999995</v>
      </c>
      <c r="DS380">
        <v>9500.4860000000008</v>
      </c>
      <c r="DT380">
        <v>9675.6358</v>
      </c>
      <c r="DU380">
        <v>10042.8588</v>
      </c>
      <c r="DV380">
        <v>9438.9701000000005</v>
      </c>
      <c r="DW380">
        <v>9790.5874000000003</v>
      </c>
      <c r="DX380">
        <v>10257.910599999999</v>
      </c>
      <c r="DY380">
        <v>9517.1422000000002</v>
      </c>
      <c r="DZ380">
        <v>8932.7955000000002</v>
      </c>
      <c r="EA380">
        <v>8604.1118000000006</v>
      </c>
      <c r="EB380">
        <v>8921.6232</v>
      </c>
      <c r="EC380">
        <v>9010.2495999999992</v>
      </c>
      <c r="ED380">
        <v>8910.9994999999999</v>
      </c>
      <c r="EE380">
        <v>9017.3359999999993</v>
      </c>
      <c r="EF380">
        <v>9002.7847000000002</v>
      </c>
      <c r="EG380">
        <v>8795.5686000000005</v>
      </c>
      <c r="EH380">
        <v>8866.1123000000007</v>
      </c>
      <c r="EI380">
        <v>9209.8729000000003</v>
      </c>
      <c r="EJ380">
        <v>10015.4455</v>
      </c>
    </row>
    <row r="381" spans="1:140" x14ac:dyDescent="0.25">
      <c r="A381" t="s">
        <v>380</v>
      </c>
      <c r="B381">
        <v>12508.333000000001</v>
      </c>
      <c r="C381">
        <v>12495.199199999999</v>
      </c>
      <c r="D381">
        <v>12512.2462</v>
      </c>
      <c r="E381">
        <v>12033.2143</v>
      </c>
      <c r="F381">
        <v>12394.128699999999</v>
      </c>
      <c r="G381">
        <v>12238.197200000001</v>
      </c>
      <c r="H381">
        <v>11239.361199999999</v>
      </c>
      <c r="I381">
        <v>11499.7135</v>
      </c>
      <c r="J381">
        <v>10821.815000000001</v>
      </c>
      <c r="K381">
        <v>10153.687900000001</v>
      </c>
      <c r="L381">
        <v>9912.8696</v>
      </c>
      <c r="M381">
        <v>10070.5964</v>
      </c>
      <c r="N381">
        <v>10342.9964</v>
      </c>
      <c r="O381">
        <v>9414.2108000000007</v>
      </c>
      <c r="P381">
        <v>9952.4068000000007</v>
      </c>
      <c r="Q381">
        <v>10316.759400000001</v>
      </c>
      <c r="R381">
        <v>9571.6419000000005</v>
      </c>
      <c r="S381">
        <v>8141.5767999999998</v>
      </c>
      <c r="T381">
        <v>7212.143</v>
      </c>
      <c r="U381">
        <v>6967.4687999999996</v>
      </c>
      <c r="V381">
        <v>6171.0459000000001</v>
      </c>
      <c r="W381">
        <v>5101.0893999999998</v>
      </c>
      <c r="X381">
        <v>6060.2124000000003</v>
      </c>
      <c r="Y381">
        <v>7246.3748999999998</v>
      </c>
      <c r="Z381">
        <v>7315.4663</v>
      </c>
      <c r="AA381">
        <v>7221.6994000000004</v>
      </c>
      <c r="AB381">
        <v>9070.0611000000008</v>
      </c>
      <c r="AC381">
        <v>9136.0252</v>
      </c>
      <c r="AD381">
        <v>9599.4228999999996</v>
      </c>
      <c r="AE381">
        <v>9422.9807999999994</v>
      </c>
      <c r="AF381">
        <v>9923.9367000000002</v>
      </c>
      <c r="AG381">
        <v>9775.3197999999993</v>
      </c>
      <c r="AH381">
        <v>9798.6977000000006</v>
      </c>
      <c r="AI381">
        <v>10206.864799999999</v>
      </c>
      <c r="AJ381">
        <v>10847.0744</v>
      </c>
      <c r="AK381">
        <v>11704.438200000001</v>
      </c>
      <c r="AL381">
        <v>10656.577499999999</v>
      </c>
      <c r="AM381">
        <v>10047.820299999999</v>
      </c>
      <c r="AN381">
        <v>11472.9563</v>
      </c>
      <c r="AO381">
        <v>10871.811</v>
      </c>
      <c r="AP381">
        <v>12022.9051</v>
      </c>
      <c r="AQ381">
        <v>12666.989299999999</v>
      </c>
      <c r="AR381">
        <v>12708.9848</v>
      </c>
      <c r="AS381">
        <v>13705.032800000001</v>
      </c>
      <c r="AT381">
        <v>13534.4529</v>
      </c>
      <c r="AU381">
        <v>14192.864299999999</v>
      </c>
      <c r="AV381">
        <v>15289.6878</v>
      </c>
      <c r="AW381">
        <v>15202.9697</v>
      </c>
      <c r="AX381">
        <v>14028.091200000001</v>
      </c>
      <c r="AY381">
        <v>14358.6291</v>
      </c>
      <c r="AZ381">
        <v>13316.406800000001</v>
      </c>
      <c r="BA381">
        <v>12064.3344</v>
      </c>
      <c r="BB381">
        <v>11130.2503</v>
      </c>
      <c r="BC381">
        <v>13343.631100000001</v>
      </c>
      <c r="BD381">
        <v>13550.557000000001</v>
      </c>
      <c r="BE381">
        <v>12892.718000000001</v>
      </c>
      <c r="BF381">
        <v>13833.149799999999</v>
      </c>
      <c r="BG381">
        <v>13870.703100000001</v>
      </c>
      <c r="BH381">
        <v>14562.3382</v>
      </c>
      <c r="BI381">
        <v>16026.6312</v>
      </c>
      <c r="BJ381">
        <v>15752.5155</v>
      </c>
      <c r="BK381">
        <v>16160.6433</v>
      </c>
      <c r="BL381">
        <v>16713.2389</v>
      </c>
      <c r="BM381">
        <v>16798.744200000001</v>
      </c>
      <c r="BN381">
        <v>17534.700799999999</v>
      </c>
      <c r="BO381">
        <v>17954.265200000002</v>
      </c>
      <c r="BP381">
        <v>19056.854599999999</v>
      </c>
      <c r="BQ381">
        <v>20755.976999999999</v>
      </c>
      <c r="BR381">
        <v>19649.935600000001</v>
      </c>
      <c r="BS381">
        <v>19235.6558</v>
      </c>
      <c r="BT381">
        <v>19132.8066</v>
      </c>
      <c r="BU381">
        <v>21018.375100000001</v>
      </c>
      <c r="BV381">
        <v>21911.912400000001</v>
      </c>
      <c r="BW381">
        <v>20884.867300000002</v>
      </c>
      <c r="BX381">
        <v>22886.197100000001</v>
      </c>
      <c r="BY381">
        <v>22282.802599999999</v>
      </c>
      <c r="BZ381">
        <v>23830.516599999999</v>
      </c>
      <c r="CA381">
        <v>25930.491600000001</v>
      </c>
      <c r="CB381">
        <v>26140.685099999999</v>
      </c>
      <c r="CC381">
        <v>26936.0118</v>
      </c>
      <c r="CD381">
        <v>25899.246599999999</v>
      </c>
      <c r="CE381">
        <v>27400.312699999999</v>
      </c>
      <c r="CF381">
        <v>26828.133999999998</v>
      </c>
      <c r="CG381">
        <v>26769.929700000001</v>
      </c>
      <c r="CH381">
        <v>27874.6283</v>
      </c>
      <c r="CI381">
        <v>29055.369900000002</v>
      </c>
      <c r="CJ381">
        <v>27340.8642</v>
      </c>
      <c r="CK381">
        <v>28374.6234</v>
      </c>
      <c r="CL381">
        <v>27117.572199999999</v>
      </c>
      <c r="CM381">
        <v>27953.406599999998</v>
      </c>
      <c r="CN381">
        <v>30029.7729</v>
      </c>
      <c r="CO381">
        <v>31721.881000000001</v>
      </c>
      <c r="CP381">
        <v>30586.947100000001</v>
      </c>
      <c r="CQ381">
        <v>32023.4928</v>
      </c>
      <c r="CR381">
        <v>30763.086800000001</v>
      </c>
      <c r="CS381">
        <v>30115.7533</v>
      </c>
      <c r="CT381">
        <v>31112.090499999998</v>
      </c>
      <c r="CU381">
        <v>31186.8498</v>
      </c>
      <c r="CV381">
        <v>29340.782599999999</v>
      </c>
      <c r="CW381">
        <v>25797.039799999999</v>
      </c>
      <c r="CX381">
        <v>23739.5573</v>
      </c>
      <c r="CY381">
        <v>28074.006300000001</v>
      </c>
      <c r="CZ381">
        <v>28472.524700000002</v>
      </c>
      <c r="DA381">
        <v>26609.1819</v>
      </c>
      <c r="DB381">
        <v>25612.885900000001</v>
      </c>
      <c r="DC381">
        <v>25750.8858</v>
      </c>
      <c r="DD381">
        <v>29740.501899999999</v>
      </c>
      <c r="DE381">
        <v>29370.740399999999</v>
      </c>
      <c r="DF381">
        <v>28649.708600000002</v>
      </c>
      <c r="DG381">
        <v>27710.504700000001</v>
      </c>
      <c r="DH381">
        <v>27882.418300000001</v>
      </c>
      <c r="DI381">
        <v>28193.9686</v>
      </c>
      <c r="DJ381">
        <v>27522.9372</v>
      </c>
      <c r="DK381">
        <v>24585.8766</v>
      </c>
      <c r="DL381">
        <v>25325.063300000002</v>
      </c>
      <c r="DM381">
        <v>25016.188900000001</v>
      </c>
      <c r="DN381">
        <v>26402.1639</v>
      </c>
      <c r="DO381">
        <v>26334.190999999999</v>
      </c>
      <c r="DP381">
        <v>26969.746599999999</v>
      </c>
      <c r="DQ381">
        <v>28191.444299999999</v>
      </c>
      <c r="DR381">
        <v>27298.270400000001</v>
      </c>
      <c r="DS381">
        <v>28222.242399999999</v>
      </c>
      <c r="DT381">
        <v>26994.496800000001</v>
      </c>
      <c r="DU381">
        <v>26755.970600000001</v>
      </c>
      <c r="DV381">
        <v>27869.0929</v>
      </c>
      <c r="DW381">
        <v>29580.281800000001</v>
      </c>
      <c r="DX381">
        <v>29735.5121</v>
      </c>
      <c r="DY381">
        <v>29727.877799999998</v>
      </c>
      <c r="DZ381">
        <v>30213.926800000001</v>
      </c>
      <c r="EA381">
        <v>28096.576099999998</v>
      </c>
      <c r="EB381">
        <v>27824.422699999999</v>
      </c>
      <c r="EC381">
        <v>26398.296399999999</v>
      </c>
      <c r="ED381">
        <v>25161.6554</v>
      </c>
      <c r="EE381">
        <v>25255.562600000001</v>
      </c>
      <c r="EF381">
        <v>26781.723399999999</v>
      </c>
      <c r="EG381">
        <v>26752.681199999999</v>
      </c>
      <c r="EH381">
        <v>26411.435700000002</v>
      </c>
      <c r="EI381">
        <v>25209.4967</v>
      </c>
      <c r="EJ381">
        <v>26226.608400000001</v>
      </c>
    </row>
    <row r="382" spans="1:140" x14ac:dyDescent="0.25">
      <c r="A382" t="s">
        <v>381</v>
      </c>
      <c r="B382">
        <v>17738.234499999999</v>
      </c>
      <c r="C382">
        <v>18058.572499999998</v>
      </c>
      <c r="D382">
        <v>18193.6548</v>
      </c>
      <c r="E382">
        <v>18488.396000000001</v>
      </c>
      <c r="F382">
        <v>17737.520400000001</v>
      </c>
      <c r="G382">
        <v>19806.259300000002</v>
      </c>
      <c r="H382">
        <v>18967.108899999999</v>
      </c>
      <c r="I382">
        <v>19387.690399999999</v>
      </c>
      <c r="J382">
        <v>18207.829000000002</v>
      </c>
      <c r="K382">
        <v>16890.255099999998</v>
      </c>
      <c r="L382">
        <v>17145.214599999999</v>
      </c>
      <c r="M382">
        <v>17929.294600000001</v>
      </c>
      <c r="N382">
        <v>19140.523099999999</v>
      </c>
      <c r="O382">
        <v>19498.638500000001</v>
      </c>
      <c r="P382">
        <v>17517.812600000001</v>
      </c>
      <c r="Q382">
        <v>16391.4843</v>
      </c>
      <c r="R382">
        <v>13863.668</v>
      </c>
      <c r="S382">
        <v>12290.8045</v>
      </c>
      <c r="T382">
        <v>12708.75</v>
      </c>
      <c r="U382">
        <v>11508.75</v>
      </c>
      <c r="V382">
        <v>11497.5</v>
      </c>
      <c r="W382">
        <v>10458.75</v>
      </c>
      <c r="X382">
        <v>10775.3454</v>
      </c>
      <c r="Y382">
        <v>11225.7256</v>
      </c>
      <c r="Z382">
        <v>12210.317300000001</v>
      </c>
      <c r="AA382">
        <v>12394.581399999999</v>
      </c>
      <c r="AB382">
        <v>12706.702300000001</v>
      </c>
      <c r="AC382">
        <v>11071.4642</v>
      </c>
      <c r="AD382">
        <v>11425.4498</v>
      </c>
      <c r="AE382">
        <v>11086.527400000001</v>
      </c>
      <c r="AF382">
        <v>11508.130999999999</v>
      </c>
      <c r="AG382">
        <v>12183.0836</v>
      </c>
      <c r="AH382">
        <v>11119.750400000001</v>
      </c>
      <c r="AI382">
        <v>10738.9112</v>
      </c>
      <c r="AJ382">
        <v>10471.614799999999</v>
      </c>
      <c r="AK382">
        <v>9356.8091000000004</v>
      </c>
      <c r="AL382">
        <v>9771.5882000000001</v>
      </c>
      <c r="AM382">
        <v>9445.9948000000004</v>
      </c>
      <c r="AN382">
        <v>13158.9077</v>
      </c>
      <c r="AO382">
        <v>13110.7672</v>
      </c>
      <c r="AP382">
        <v>13144.5579</v>
      </c>
      <c r="AQ382">
        <v>13000.546399999999</v>
      </c>
      <c r="AR382">
        <v>12280.441800000001</v>
      </c>
      <c r="AS382">
        <v>12720.2372</v>
      </c>
      <c r="AT382">
        <v>12464.0926</v>
      </c>
      <c r="AU382">
        <v>12290.107599999999</v>
      </c>
      <c r="AV382">
        <v>12255.123</v>
      </c>
      <c r="AW382">
        <v>15830.0281</v>
      </c>
      <c r="AX382">
        <v>16269.898800000001</v>
      </c>
      <c r="AY382">
        <v>16062.1242</v>
      </c>
      <c r="AZ382">
        <v>16102.524799999999</v>
      </c>
      <c r="BA382">
        <v>16685.400600000001</v>
      </c>
      <c r="BB382">
        <v>16488.965800000002</v>
      </c>
      <c r="BC382">
        <v>16968.497800000001</v>
      </c>
      <c r="BD382">
        <v>17360.523499999999</v>
      </c>
      <c r="BE382">
        <v>17013.544300000001</v>
      </c>
      <c r="BF382">
        <v>16070.917600000001</v>
      </c>
      <c r="BG382">
        <v>16537.153600000001</v>
      </c>
      <c r="BH382">
        <v>16369.175499999999</v>
      </c>
      <c r="BI382">
        <v>15849.872499999999</v>
      </c>
      <c r="BJ382">
        <v>15875.196400000001</v>
      </c>
      <c r="BK382">
        <v>16130.406000000001</v>
      </c>
      <c r="BL382">
        <v>16762.629700000001</v>
      </c>
      <c r="BM382">
        <v>17032.989300000001</v>
      </c>
      <c r="BN382">
        <v>16870.3832</v>
      </c>
      <c r="BO382">
        <v>17178.1734</v>
      </c>
      <c r="BP382">
        <v>17073.067299999999</v>
      </c>
      <c r="BQ382">
        <v>16654.239099999999</v>
      </c>
      <c r="BR382">
        <v>17619.870900000002</v>
      </c>
      <c r="BS382">
        <v>17928.174999999999</v>
      </c>
      <c r="BT382">
        <v>18248.9372</v>
      </c>
      <c r="BU382">
        <v>19455.4303</v>
      </c>
      <c r="BV382">
        <v>17310.553599999999</v>
      </c>
      <c r="BW382">
        <v>17924.198100000001</v>
      </c>
      <c r="BX382">
        <v>18818.631000000001</v>
      </c>
      <c r="BY382">
        <v>19393.2035</v>
      </c>
      <c r="BZ382">
        <v>19191.059399999998</v>
      </c>
      <c r="CA382">
        <v>19348.984499999999</v>
      </c>
      <c r="CB382">
        <v>19354.9663</v>
      </c>
      <c r="CC382">
        <v>18964.211500000001</v>
      </c>
      <c r="CD382">
        <v>19266.731299999999</v>
      </c>
      <c r="CE382">
        <v>20365.845399999998</v>
      </c>
      <c r="CF382">
        <v>20901.954600000001</v>
      </c>
      <c r="CG382">
        <v>21034.5772</v>
      </c>
      <c r="CH382">
        <v>22167.914700000001</v>
      </c>
      <c r="CI382">
        <v>22445.882300000001</v>
      </c>
      <c r="CJ382">
        <v>21917.934600000001</v>
      </c>
      <c r="CK382">
        <v>23007.519700000001</v>
      </c>
      <c r="CL382">
        <v>21818.277399999999</v>
      </c>
      <c r="CM382">
        <v>23246.696899999999</v>
      </c>
      <c r="CN382">
        <v>23630.008900000001</v>
      </c>
      <c r="CO382">
        <v>24162.066500000001</v>
      </c>
      <c r="CP382">
        <v>23610.056799999998</v>
      </c>
      <c r="CQ382">
        <v>22743.613600000001</v>
      </c>
      <c r="CR382">
        <v>22460.894400000001</v>
      </c>
      <c r="CS382">
        <v>22707.790700000001</v>
      </c>
      <c r="CT382">
        <v>23190.0023</v>
      </c>
      <c r="CU382">
        <v>19689.120299999999</v>
      </c>
      <c r="CV382">
        <v>21311.737000000001</v>
      </c>
      <c r="CW382">
        <v>20762.361799999999</v>
      </c>
      <c r="CX382">
        <v>22035.3043</v>
      </c>
      <c r="CY382">
        <v>23046.958600000002</v>
      </c>
      <c r="CZ382">
        <v>22903.6636</v>
      </c>
      <c r="DA382">
        <v>22964.219700000001</v>
      </c>
      <c r="DB382">
        <v>23589.966100000001</v>
      </c>
      <c r="DC382">
        <v>23624.904600000002</v>
      </c>
      <c r="DD382">
        <v>25726.764500000001</v>
      </c>
      <c r="DE382">
        <v>25436.181100000002</v>
      </c>
      <c r="DF382">
        <v>26089.4676</v>
      </c>
      <c r="DG382">
        <v>25554.680899999999</v>
      </c>
      <c r="DH382">
        <v>25527.6031</v>
      </c>
      <c r="DI382">
        <v>23584.111199999999</v>
      </c>
      <c r="DJ382">
        <v>23441.711500000001</v>
      </c>
      <c r="DK382">
        <v>23285.749899999999</v>
      </c>
      <c r="DL382">
        <v>22689.027099999999</v>
      </c>
      <c r="DM382">
        <v>23089.102599999998</v>
      </c>
      <c r="DN382">
        <v>23624.796900000001</v>
      </c>
      <c r="DO382">
        <v>25068.479899999998</v>
      </c>
      <c r="DP382">
        <v>25415.142800000001</v>
      </c>
      <c r="DQ382">
        <v>25944.952600000001</v>
      </c>
      <c r="DR382">
        <v>27170.376700000001</v>
      </c>
      <c r="DS382">
        <v>26319.3884</v>
      </c>
      <c r="DT382">
        <v>26094.727299999999</v>
      </c>
      <c r="DU382">
        <v>26714.247299999999</v>
      </c>
      <c r="DV382">
        <v>25836.026600000001</v>
      </c>
      <c r="DW382">
        <v>25570.518</v>
      </c>
      <c r="DX382">
        <v>25233.837100000001</v>
      </c>
      <c r="DY382">
        <v>21297.716400000001</v>
      </c>
      <c r="DZ382">
        <v>21930.798699999999</v>
      </c>
      <c r="EA382">
        <v>19865.852699999999</v>
      </c>
      <c r="EB382">
        <v>19616.2294</v>
      </c>
      <c r="EC382">
        <v>20203.4434</v>
      </c>
      <c r="ED382">
        <v>19098.196400000001</v>
      </c>
      <c r="EE382">
        <v>19958.0347</v>
      </c>
      <c r="EF382">
        <v>20111.8269</v>
      </c>
      <c r="EG382">
        <v>20805.231400000001</v>
      </c>
      <c r="EH382">
        <v>20469.4375</v>
      </c>
      <c r="EI382">
        <v>21266.948100000001</v>
      </c>
      <c r="EJ382">
        <v>22015.6842</v>
      </c>
    </row>
    <row r="383" spans="1:140" x14ac:dyDescent="0.25">
      <c r="A383" t="s">
        <v>382</v>
      </c>
      <c r="B383" t="s">
        <v>506</v>
      </c>
      <c r="C383" t="s">
        <v>506</v>
      </c>
      <c r="D383" t="s">
        <v>506</v>
      </c>
      <c r="E383" t="s">
        <v>506</v>
      </c>
      <c r="F383" t="s">
        <v>506</v>
      </c>
      <c r="G383" t="s">
        <v>506</v>
      </c>
      <c r="H383" t="s">
        <v>506</v>
      </c>
      <c r="I383" t="s">
        <v>506</v>
      </c>
      <c r="J383" t="s">
        <v>506</v>
      </c>
      <c r="K383" t="s">
        <v>506</v>
      </c>
      <c r="L383" t="s">
        <v>506</v>
      </c>
      <c r="M383" t="s">
        <v>506</v>
      </c>
      <c r="N383" t="s">
        <v>506</v>
      </c>
      <c r="O383" t="s">
        <v>506</v>
      </c>
      <c r="P383" t="s">
        <v>506</v>
      </c>
      <c r="Q383" t="s">
        <v>506</v>
      </c>
      <c r="R383" t="s">
        <v>506</v>
      </c>
      <c r="S383" t="s">
        <v>506</v>
      </c>
      <c r="T383" t="s">
        <v>506</v>
      </c>
      <c r="U383" t="s">
        <v>506</v>
      </c>
      <c r="V383" t="s">
        <v>506</v>
      </c>
      <c r="W383" t="s">
        <v>506</v>
      </c>
      <c r="X383" t="s">
        <v>506</v>
      </c>
      <c r="Y383" t="s">
        <v>506</v>
      </c>
      <c r="Z383" t="s">
        <v>506</v>
      </c>
      <c r="AA383" t="s">
        <v>506</v>
      </c>
      <c r="AB383" t="s">
        <v>506</v>
      </c>
      <c r="AC383" t="s">
        <v>506</v>
      </c>
      <c r="AD383" t="s">
        <v>506</v>
      </c>
      <c r="AE383" t="s">
        <v>506</v>
      </c>
      <c r="AF383" t="s">
        <v>506</v>
      </c>
      <c r="AG383" t="s">
        <v>506</v>
      </c>
      <c r="AH383" t="s">
        <v>506</v>
      </c>
      <c r="AI383" t="s">
        <v>506</v>
      </c>
      <c r="AJ383" t="s">
        <v>506</v>
      </c>
      <c r="AK383" t="s">
        <v>506</v>
      </c>
      <c r="AL383" t="s">
        <v>506</v>
      </c>
      <c r="AM383" t="s">
        <v>506</v>
      </c>
      <c r="AN383" t="s">
        <v>506</v>
      </c>
      <c r="AO383" t="s">
        <v>506</v>
      </c>
      <c r="AP383" t="s">
        <v>506</v>
      </c>
      <c r="AQ383" t="s">
        <v>506</v>
      </c>
      <c r="AR383" t="s">
        <v>506</v>
      </c>
      <c r="AS383" t="s">
        <v>506</v>
      </c>
      <c r="AT383" t="s">
        <v>506</v>
      </c>
      <c r="AU383" t="s">
        <v>506</v>
      </c>
      <c r="AV383" t="s">
        <v>506</v>
      </c>
      <c r="AW383" t="s">
        <v>506</v>
      </c>
      <c r="AX383" t="s">
        <v>506</v>
      </c>
      <c r="AY383" t="s">
        <v>506</v>
      </c>
      <c r="AZ383" t="s">
        <v>506</v>
      </c>
      <c r="BA383" t="s">
        <v>506</v>
      </c>
      <c r="BB383" t="s">
        <v>506</v>
      </c>
      <c r="BC383" t="s">
        <v>506</v>
      </c>
      <c r="BD383" t="s">
        <v>506</v>
      </c>
      <c r="BE383" t="s">
        <v>506</v>
      </c>
      <c r="BF383" t="s">
        <v>506</v>
      </c>
      <c r="BG383" t="s">
        <v>506</v>
      </c>
      <c r="BH383" t="s">
        <v>506</v>
      </c>
      <c r="BI383" t="s">
        <v>506</v>
      </c>
      <c r="BJ383" t="s">
        <v>506</v>
      </c>
      <c r="BK383" t="s">
        <v>506</v>
      </c>
      <c r="BL383" t="s">
        <v>506</v>
      </c>
      <c r="BM383" t="s">
        <v>506</v>
      </c>
      <c r="BN383" t="s">
        <v>506</v>
      </c>
      <c r="BO383" t="s">
        <v>506</v>
      </c>
      <c r="BP383" t="s">
        <v>506</v>
      </c>
      <c r="BQ383" t="s">
        <v>506</v>
      </c>
      <c r="BR383" t="s">
        <v>506</v>
      </c>
      <c r="BS383" t="s">
        <v>506</v>
      </c>
      <c r="BT383" t="s">
        <v>506</v>
      </c>
      <c r="BU383" t="s">
        <v>506</v>
      </c>
      <c r="BV383" t="s">
        <v>506</v>
      </c>
      <c r="BW383">
        <v>11319.1793</v>
      </c>
      <c r="BX383">
        <v>11705.733700000001</v>
      </c>
      <c r="BY383">
        <v>11454.276400000001</v>
      </c>
      <c r="BZ383">
        <v>11626.7266</v>
      </c>
      <c r="CA383">
        <v>12977.0226</v>
      </c>
      <c r="CB383">
        <v>14671.028</v>
      </c>
      <c r="CC383">
        <v>20482.765299999999</v>
      </c>
      <c r="CD383">
        <v>20815.945599999999</v>
      </c>
      <c r="CE383">
        <v>21990.0687</v>
      </c>
      <c r="CF383">
        <v>20682.2186</v>
      </c>
      <c r="CG383">
        <v>19382.230899999999</v>
      </c>
      <c r="CH383">
        <v>18491.143599999999</v>
      </c>
      <c r="CI383">
        <v>19502.670699999999</v>
      </c>
      <c r="CJ383">
        <v>20130.1921</v>
      </c>
      <c r="CK383">
        <v>19904.052</v>
      </c>
      <c r="CL383">
        <v>20098.0877</v>
      </c>
      <c r="CM383">
        <v>21622.8963</v>
      </c>
      <c r="CN383">
        <v>22551.068899999998</v>
      </c>
      <c r="CO383">
        <v>23532.2847</v>
      </c>
      <c r="CP383">
        <v>21361.503199999999</v>
      </c>
      <c r="CQ383">
        <v>21748.5916</v>
      </c>
      <c r="CR383">
        <v>23308.599300000002</v>
      </c>
      <c r="CS383">
        <v>26807.079900000001</v>
      </c>
      <c r="CT383">
        <v>27835.4228</v>
      </c>
      <c r="CU383">
        <v>27035.319</v>
      </c>
      <c r="CV383">
        <v>28113.338199999998</v>
      </c>
      <c r="CW383">
        <v>26764.748100000001</v>
      </c>
      <c r="CX383">
        <v>23005.366600000001</v>
      </c>
      <c r="CY383">
        <v>23089.348900000001</v>
      </c>
      <c r="CZ383">
        <v>21871.005099999998</v>
      </c>
      <c r="DA383">
        <v>21184.379400000002</v>
      </c>
      <c r="DB383">
        <v>21166.811099999999</v>
      </c>
      <c r="DC383">
        <v>18078.8262</v>
      </c>
      <c r="DD383">
        <v>18319.8704</v>
      </c>
      <c r="DE383">
        <v>13843.366400000001</v>
      </c>
      <c r="DF383">
        <v>13726.4565</v>
      </c>
      <c r="DG383">
        <v>12985.995500000001</v>
      </c>
      <c r="DH383">
        <v>13089.1158</v>
      </c>
      <c r="DI383">
        <v>13037.122100000001</v>
      </c>
      <c r="DJ383">
        <v>13229.1353</v>
      </c>
      <c r="DK383">
        <v>11919.546899999999</v>
      </c>
      <c r="DL383">
        <v>12378.947399999999</v>
      </c>
      <c r="DM383">
        <v>11933.053</v>
      </c>
      <c r="DN383">
        <v>10917.962100000001</v>
      </c>
      <c r="DO383">
        <v>10720.1054</v>
      </c>
      <c r="DP383">
        <v>9518.6278000000002</v>
      </c>
      <c r="DQ383">
        <v>10601.104600000001</v>
      </c>
      <c r="DR383">
        <v>10446.4928</v>
      </c>
      <c r="DS383">
        <v>10829.3637</v>
      </c>
      <c r="DT383">
        <v>10743.3253</v>
      </c>
      <c r="DU383">
        <v>11260.5715</v>
      </c>
      <c r="DV383">
        <v>12072.0286</v>
      </c>
      <c r="DW383">
        <v>11550.072</v>
      </c>
      <c r="DX383">
        <v>12282.719300000001</v>
      </c>
      <c r="DY383">
        <v>12275.6772</v>
      </c>
      <c r="DZ383">
        <v>12762.9861</v>
      </c>
      <c r="EA383">
        <v>11472.8851</v>
      </c>
      <c r="EB383">
        <v>11740.5103</v>
      </c>
      <c r="EC383">
        <v>11007.9611</v>
      </c>
      <c r="ED383">
        <v>10129.8881</v>
      </c>
      <c r="EE383">
        <v>10095.2726</v>
      </c>
      <c r="EF383">
        <v>11148.969300000001</v>
      </c>
      <c r="EG383">
        <v>10469.061100000001</v>
      </c>
      <c r="EH383">
        <v>9687.7469999999994</v>
      </c>
      <c r="EI383">
        <v>9619.3307000000004</v>
      </c>
      <c r="EJ383">
        <v>8461.1455999999998</v>
      </c>
    </row>
    <row r="384" spans="1:140" x14ac:dyDescent="0.25">
      <c r="A384" t="s">
        <v>383</v>
      </c>
      <c r="B384">
        <v>47439.3</v>
      </c>
      <c r="C384">
        <v>45211.95</v>
      </c>
      <c r="D384">
        <v>41212.949999999997</v>
      </c>
      <c r="E384">
        <v>41388.58</v>
      </c>
      <c r="F384">
        <v>44984.38</v>
      </c>
      <c r="G384">
        <v>44587.92</v>
      </c>
      <c r="H384">
        <v>42739.56</v>
      </c>
      <c r="I384">
        <v>42240.160000000003</v>
      </c>
      <c r="J384">
        <v>38167.78</v>
      </c>
      <c r="K384">
        <v>32544.62</v>
      </c>
      <c r="L384">
        <v>34445.650999999998</v>
      </c>
      <c r="M384">
        <v>33327.5429</v>
      </c>
      <c r="N384">
        <v>32569.200000000001</v>
      </c>
      <c r="O384">
        <v>26046.639999999999</v>
      </c>
      <c r="P384">
        <v>30070.92</v>
      </c>
      <c r="Q384">
        <v>31474.17</v>
      </c>
      <c r="R384">
        <v>30744</v>
      </c>
      <c r="S384">
        <v>12720</v>
      </c>
      <c r="T384">
        <v>9200.7999999999993</v>
      </c>
      <c r="U384">
        <v>12830.24</v>
      </c>
      <c r="V384">
        <v>10918</v>
      </c>
      <c r="W384">
        <v>6957.84</v>
      </c>
      <c r="X384">
        <v>8064.48</v>
      </c>
      <c r="Y384">
        <v>12245.12</v>
      </c>
      <c r="Z384">
        <v>17001.66</v>
      </c>
      <c r="AA384">
        <v>17227.612300000001</v>
      </c>
      <c r="AB384">
        <v>20490.7683</v>
      </c>
      <c r="AC384">
        <v>23418.54</v>
      </c>
      <c r="AD384">
        <v>23108.33</v>
      </c>
      <c r="AE384">
        <v>20941.490000000002</v>
      </c>
      <c r="AF384">
        <v>23130.400000000001</v>
      </c>
      <c r="AG384">
        <v>23088.639999999999</v>
      </c>
      <c r="AH384">
        <v>23195.360000000001</v>
      </c>
      <c r="AI384">
        <v>24318.240000000002</v>
      </c>
      <c r="AJ384">
        <v>28132.5</v>
      </c>
      <c r="AK384">
        <v>29555.4</v>
      </c>
      <c r="AL384">
        <v>26892.86</v>
      </c>
      <c r="AM384">
        <v>25005.56</v>
      </c>
      <c r="AN384">
        <v>26697.14</v>
      </c>
      <c r="AO384">
        <v>23630.2</v>
      </c>
      <c r="AP384">
        <v>25302.06</v>
      </c>
      <c r="AQ384">
        <v>24554.86</v>
      </c>
      <c r="AR384">
        <v>24597.5383</v>
      </c>
      <c r="AS384">
        <v>28494.8989</v>
      </c>
      <c r="AT384">
        <v>29853.8789</v>
      </c>
      <c r="AU384">
        <v>31950.590899999999</v>
      </c>
      <c r="AV384">
        <v>29927.88</v>
      </c>
      <c r="AW384">
        <v>30822.12</v>
      </c>
      <c r="AX384">
        <v>31124.639999999999</v>
      </c>
      <c r="AY384">
        <v>31031.919999999998</v>
      </c>
      <c r="AZ384">
        <v>28635.84</v>
      </c>
      <c r="BA384">
        <v>24402.06</v>
      </c>
      <c r="BB384">
        <v>22773.96</v>
      </c>
      <c r="BC384">
        <v>26341.200000000001</v>
      </c>
      <c r="BD384">
        <v>23902.080000000002</v>
      </c>
      <c r="BE384">
        <v>23656.639999999999</v>
      </c>
      <c r="BF384">
        <v>27017.279999999999</v>
      </c>
      <c r="BG384">
        <v>28867.52</v>
      </c>
      <c r="BH384">
        <v>29920.080000000002</v>
      </c>
      <c r="BI384">
        <v>28574.880000000001</v>
      </c>
      <c r="BJ384">
        <v>21785.05</v>
      </c>
      <c r="BK384">
        <v>22713.67</v>
      </c>
      <c r="BL384">
        <v>22643.32</v>
      </c>
      <c r="BM384">
        <v>25401.66</v>
      </c>
      <c r="BN384">
        <v>25401.66</v>
      </c>
      <c r="BO384">
        <v>26585.3</v>
      </c>
      <c r="BP384">
        <v>24183.68</v>
      </c>
      <c r="BQ384">
        <v>24745.119999999999</v>
      </c>
      <c r="BR384">
        <v>26856.32</v>
      </c>
      <c r="BS384">
        <v>25840.05</v>
      </c>
      <c r="BT384">
        <v>27430.35</v>
      </c>
      <c r="BU384">
        <v>28095.3</v>
      </c>
      <c r="BV384">
        <v>32140.02</v>
      </c>
      <c r="BW384">
        <v>34031.980000000003</v>
      </c>
      <c r="BX384">
        <v>36800.019999999997</v>
      </c>
      <c r="BY384">
        <v>34819.199999999997</v>
      </c>
      <c r="BZ384">
        <v>36260.699999999997</v>
      </c>
      <c r="CA384">
        <v>37846.35</v>
      </c>
      <c r="CB384">
        <v>41095.879999999997</v>
      </c>
      <c r="CC384">
        <v>42697.86</v>
      </c>
      <c r="CD384">
        <v>39072.57</v>
      </c>
      <c r="CE384">
        <v>39160.54</v>
      </c>
      <c r="CF384">
        <v>39191.203699999998</v>
      </c>
      <c r="CG384">
        <v>37353.175600000002</v>
      </c>
      <c r="CH384">
        <v>37957.919999999998</v>
      </c>
      <c r="CI384">
        <v>41011.74</v>
      </c>
      <c r="CJ384">
        <v>40180.14</v>
      </c>
      <c r="CK384">
        <v>41262</v>
      </c>
      <c r="CL384">
        <v>40452.400000000001</v>
      </c>
      <c r="CM384">
        <v>40728.400000000001</v>
      </c>
      <c r="CN384">
        <v>38920.839999999997</v>
      </c>
      <c r="CO384">
        <v>41430.68</v>
      </c>
      <c r="CP384">
        <v>34601.279999999999</v>
      </c>
      <c r="CQ384">
        <v>36705.9</v>
      </c>
      <c r="CR384">
        <v>36475.489300000001</v>
      </c>
      <c r="CS384">
        <v>37061.386200000001</v>
      </c>
      <c r="CT384">
        <v>38328.33</v>
      </c>
      <c r="CU384">
        <v>39646.559999999998</v>
      </c>
      <c r="CV384">
        <v>40027.08</v>
      </c>
      <c r="CW384">
        <v>36395.699999999997</v>
      </c>
      <c r="CX384">
        <v>34370.71</v>
      </c>
      <c r="CY384">
        <v>37207.5</v>
      </c>
      <c r="CZ384">
        <v>38860.949999999997</v>
      </c>
      <c r="DA384">
        <v>36553.089999999997</v>
      </c>
      <c r="DB384">
        <v>31465.919999999998</v>
      </c>
      <c r="DC384">
        <v>29872.68</v>
      </c>
      <c r="DD384">
        <v>32085.989699999998</v>
      </c>
      <c r="DE384">
        <v>34493.993900000001</v>
      </c>
      <c r="DF384">
        <v>35028.5</v>
      </c>
      <c r="DG384">
        <v>31532.28</v>
      </c>
      <c r="DH384">
        <v>33278.18</v>
      </c>
      <c r="DI384">
        <v>34689.06</v>
      </c>
      <c r="DJ384">
        <v>35681.050000000003</v>
      </c>
      <c r="DK384">
        <v>37053.230000000003</v>
      </c>
      <c r="DL384">
        <v>43258</v>
      </c>
      <c r="DM384">
        <v>44745.8</v>
      </c>
      <c r="DN384">
        <v>45197.3</v>
      </c>
      <c r="DO384">
        <v>47532.2</v>
      </c>
      <c r="DP384">
        <v>45911.874300000003</v>
      </c>
      <c r="DQ384">
        <v>46062.503799999999</v>
      </c>
      <c r="DR384">
        <v>44980.65</v>
      </c>
      <c r="DS384">
        <v>46392.06</v>
      </c>
      <c r="DT384">
        <v>48575.67</v>
      </c>
      <c r="DU384">
        <v>43588.160000000003</v>
      </c>
      <c r="DV384">
        <v>45398.64</v>
      </c>
      <c r="DW384">
        <v>47166.42</v>
      </c>
      <c r="DX384">
        <v>49116.160000000003</v>
      </c>
      <c r="DY384">
        <v>48751.519999999997</v>
      </c>
      <c r="DZ384">
        <v>50379.68</v>
      </c>
      <c r="EA384">
        <v>44867.040000000001</v>
      </c>
      <c r="EB384">
        <v>43685.790200000003</v>
      </c>
      <c r="EC384">
        <v>44854.400900000001</v>
      </c>
      <c r="ED384">
        <v>40672.800000000003</v>
      </c>
      <c r="EE384">
        <v>39274.199999999997</v>
      </c>
      <c r="EF384">
        <v>42382.2</v>
      </c>
      <c r="EG384">
        <v>40970.25</v>
      </c>
      <c r="EH384">
        <v>42250.44</v>
      </c>
      <c r="EI384">
        <v>39106.26</v>
      </c>
      <c r="EJ384">
        <v>38722.879999999997</v>
      </c>
    </row>
    <row r="385" spans="1:140" x14ac:dyDescent="0.25">
      <c r="A385" t="s">
        <v>384</v>
      </c>
      <c r="B385">
        <v>15258.496300000001</v>
      </c>
      <c r="C385">
        <v>13096.733899999999</v>
      </c>
      <c r="D385">
        <v>11949.3632</v>
      </c>
      <c r="E385">
        <v>12919.4285</v>
      </c>
      <c r="F385">
        <v>13408.7233</v>
      </c>
      <c r="G385">
        <v>13804.2508</v>
      </c>
      <c r="H385">
        <v>13081.635700000001</v>
      </c>
      <c r="I385">
        <v>12416.897800000001</v>
      </c>
      <c r="J385">
        <v>13235.557199999999</v>
      </c>
      <c r="K385">
        <v>13880.007799999999</v>
      </c>
      <c r="L385">
        <v>15118.563099999999</v>
      </c>
      <c r="M385">
        <v>15473.410900000001</v>
      </c>
      <c r="N385">
        <v>14906.977800000001</v>
      </c>
      <c r="O385">
        <v>13665.434499999999</v>
      </c>
      <c r="P385">
        <v>13851.496800000001</v>
      </c>
      <c r="Q385">
        <v>14946.490299999999</v>
      </c>
      <c r="R385">
        <v>16755.5707</v>
      </c>
      <c r="S385">
        <v>13792.334199999999</v>
      </c>
      <c r="T385">
        <v>11839.324000000001</v>
      </c>
      <c r="U385">
        <v>13467.252200000001</v>
      </c>
      <c r="V385">
        <v>10480.7408</v>
      </c>
      <c r="W385">
        <v>9398.2785999999996</v>
      </c>
      <c r="X385">
        <v>9362.9081999999999</v>
      </c>
      <c r="Y385">
        <v>11330.3899</v>
      </c>
      <c r="Z385">
        <v>11289.729300000001</v>
      </c>
      <c r="AA385">
        <v>11098.205599999999</v>
      </c>
      <c r="AB385">
        <v>12299.8897</v>
      </c>
      <c r="AC385">
        <v>11959.156199999999</v>
      </c>
      <c r="AD385">
        <v>12754.1731</v>
      </c>
      <c r="AE385">
        <v>12476.171399999999</v>
      </c>
      <c r="AF385">
        <v>13491.9295</v>
      </c>
      <c r="AG385">
        <v>13808.9678</v>
      </c>
      <c r="AH385">
        <v>13424.113799999999</v>
      </c>
      <c r="AI385">
        <v>13934.426799999999</v>
      </c>
      <c r="AJ385">
        <v>15601.300999999999</v>
      </c>
      <c r="AK385">
        <v>16435.7222</v>
      </c>
      <c r="AL385">
        <v>15741.83</v>
      </c>
      <c r="AM385">
        <v>14930.0278</v>
      </c>
      <c r="AN385">
        <v>16664.023700000002</v>
      </c>
      <c r="AO385">
        <v>16674.1718</v>
      </c>
      <c r="AP385">
        <v>16507.464100000001</v>
      </c>
      <c r="AQ385">
        <v>16878.3037</v>
      </c>
      <c r="AR385">
        <v>16453.433000000001</v>
      </c>
      <c r="AS385">
        <v>17274.401399999999</v>
      </c>
      <c r="AT385">
        <v>18562.061399999999</v>
      </c>
      <c r="AU385">
        <v>19119.025399999999</v>
      </c>
      <c r="AV385">
        <v>18903.011600000002</v>
      </c>
      <c r="AW385">
        <v>19993.7994</v>
      </c>
      <c r="AX385">
        <v>20192.791799999999</v>
      </c>
      <c r="AY385">
        <v>19453.947899999999</v>
      </c>
      <c r="AZ385">
        <v>20412.909199999998</v>
      </c>
      <c r="BA385">
        <v>21116.2078</v>
      </c>
      <c r="BB385">
        <v>19003.392400000001</v>
      </c>
      <c r="BC385">
        <v>22024.138200000001</v>
      </c>
      <c r="BD385">
        <v>22562.6829</v>
      </c>
      <c r="BE385">
        <v>23000.5939</v>
      </c>
      <c r="BF385">
        <v>23753.253499999999</v>
      </c>
      <c r="BG385">
        <v>22964.4218</v>
      </c>
      <c r="BH385">
        <v>23666.697700000001</v>
      </c>
      <c r="BI385">
        <v>24538.547600000002</v>
      </c>
      <c r="BJ385">
        <v>22888.756799999999</v>
      </c>
      <c r="BK385">
        <v>24764.856299999999</v>
      </c>
      <c r="BL385">
        <v>25543.420399999999</v>
      </c>
      <c r="BM385">
        <v>24973.001799999998</v>
      </c>
      <c r="BN385">
        <v>23876.701400000002</v>
      </c>
      <c r="BO385">
        <v>23784.0563</v>
      </c>
      <c r="BP385">
        <v>24140.644799999998</v>
      </c>
      <c r="BQ385">
        <v>24882.166300000001</v>
      </c>
      <c r="BR385">
        <v>26421.8534</v>
      </c>
      <c r="BS385">
        <v>25967.006600000001</v>
      </c>
      <c r="BT385">
        <v>26157.6247</v>
      </c>
      <c r="BU385">
        <v>28335.1371</v>
      </c>
      <c r="BV385">
        <v>26088.165099999998</v>
      </c>
      <c r="BW385">
        <v>26351.116099999999</v>
      </c>
      <c r="BX385">
        <v>27363.364699999998</v>
      </c>
      <c r="BY385">
        <v>26260.318599999999</v>
      </c>
      <c r="BZ385">
        <v>27615.7343</v>
      </c>
      <c r="CA385">
        <v>28720.0196</v>
      </c>
      <c r="CB385">
        <v>26274.612499999999</v>
      </c>
      <c r="CC385">
        <v>25899.506700000002</v>
      </c>
      <c r="CD385">
        <v>27116.019499999999</v>
      </c>
      <c r="CE385">
        <v>29088.397799999999</v>
      </c>
      <c r="CF385">
        <v>29000.6162</v>
      </c>
      <c r="CG385">
        <v>30208.9035</v>
      </c>
      <c r="CH385">
        <v>29649.473099999999</v>
      </c>
      <c r="CI385">
        <v>29472.312399999999</v>
      </c>
      <c r="CJ385">
        <v>29517.032599999999</v>
      </c>
      <c r="CK385">
        <v>30243.123200000002</v>
      </c>
      <c r="CL385">
        <v>28630.663</v>
      </c>
      <c r="CM385">
        <v>31824.508099999999</v>
      </c>
      <c r="CN385">
        <v>32408.516</v>
      </c>
      <c r="CO385">
        <v>31928.3387</v>
      </c>
      <c r="CP385">
        <v>34690.222000000002</v>
      </c>
      <c r="CQ385">
        <v>34081.283799999997</v>
      </c>
      <c r="CR385">
        <v>34058.067799999997</v>
      </c>
      <c r="CS385">
        <v>32463.485400000001</v>
      </c>
      <c r="CT385">
        <v>33462.267500000002</v>
      </c>
      <c r="CU385">
        <v>31876.812300000001</v>
      </c>
      <c r="CV385">
        <v>35474.775399999999</v>
      </c>
      <c r="CW385">
        <v>34813.137799999997</v>
      </c>
      <c r="CX385">
        <v>36605.0795</v>
      </c>
      <c r="CY385">
        <v>39689.087299999999</v>
      </c>
      <c r="CZ385">
        <v>41567.728199999998</v>
      </c>
      <c r="DA385">
        <v>42890.6368</v>
      </c>
      <c r="DB385">
        <v>43905.328500000003</v>
      </c>
      <c r="DC385">
        <v>43228.9735</v>
      </c>
      <c r="DD385">
        <v>47759.462</v>
      </c>
      <c r="DE385">
        <v>42388.405500000001</v>
      </c>
      <c r="DF385">
        <v>43988.755899999996</v>
      </c>
      <c r="DG385">
        <v>44314.714099999997</v>
      </c>
      <c r="DH385">
        <v>41424.435599999997</v>
      </c>
      <c r="DI385">
        <v>38831.505599999997</v>
      </c>
      <c r="DJ385">
        <v>38692.784500000002</v>
      </c>
      <c r="DK385">
        <v>37059.343500000003</v>
      </c>
      <c r="DL385">
        <v>36301.046799999996</v>
      </c>
      <c r="DM385">
        <v>38763.898500000003</v>
      </c>
      <c r="DN385">
        <v>37289.656300000002</v>
      </c>
      <c r="DO385">
        <v>39450.722000000002</v>
      </c>
      <c r="DP385">
        <v>37982.4516</v>
      </c>
      <c r="DQ385">
        <v>36328.928399999997</v>
      </c>
      <c r="DR385">
        <v>37437.714899999999</v>
      </c>
      <c r="DS385">
        <v>36252.084300000002</v>
      </c>
      <c r="DT385">
        <v>35769.746099999997</v>
      </c>
      <c r="DU385">
        <v>35729.7255</v>
      </c>
      <c r="DV385">
        <v>37234.849300000002</v>
      </c>
      <c r="DW385">
        <v>36007.368000000002</v>
      </c>
      <c r="DX385">
        <v>37091.664599999996</v>
      </c>
      <c r="DY385">
        <v>36374.614800000003</v>
      </c>
      <c r="DZ385">
        <v>34070.309000000001</v>
      </c>
      <c r="EA385">
        <v>33804.049299999999</v>
      </c>
      <c r="EB385">
        <v>34884.807000000001</v>
      </c>
      <c r="EC385">
        <v>35095.143199999999</v>
      </c>
      <c r="ED385">
        <v>36908.752500000002</v>
      </c>
      <c r="EE385">
        <v>39525.677799999998</v>
      </c>
      <c r="EF385">
        <v>37952.386500000001</v>
      </c>
      <c r="EG385">
        <v>37040.029300000002</v>
      </c>
      <c r="EH385">
        <v>35132.096700000002</v>
      </c>
      <c r="EI385">
        <v>35826.671799999996</v>
      </c>
      <c r="EJ385">
        <v>37184.971100000002</v>
      </c>
    </row>
    <row r="386" spans="1:140" x14ac:dyDescent="0.25">
      <c r="A386" t="s">
        <v>385</v>
      </c>
      <c r="B386" t="s">
        <v>506</v>
      </c>
      <c r="C386" t="s">
        <v>506</v>
      </c>
      <c r="D386" t="s">
        <v>506</v>
      </c>
      <c r="E386" t="s">
        <v>506</v>
      </c>
      <c r="F386" t="s">
        <v>506</v>
      </c>
      <c r="G386" t="s">
        <v>506</v>
      </c>
      <c r="H386" t="s">
        <v>506</v>
      </c>
      <c r="I386" t="s">
        <v>506</v>
      </c>
      <c r="J386" t="s">
        <v>506</v>
      </c>
      <c r="K386" t="s">
        <v>506</v>
      </c>
      <c r="L386" t="s">
        <v>506</v>
      </c>
      <c r="M386" t="s">
        <v>506</v>
      </c>
      <c r="N386" t="s">
        <v>506</v>
      </c>
      <c r="O386" t="s">
        <v>506</v>
      </c>
      <c r="P386" t="s">
        <v>506</v>
      </c>
      <c r="Q386" t="s">
        <v>506</v>
      </c>
      <c r="R386" t="s">
        <v>506</v>
      </c>
      <c r="S386" t="s">
        <v>506</v>
      </c>
      <c r="T386" t="s">
        <v>506</v>
      </c>
      <c r="U386" t="s">
        <v>506</v>
      </c>
      <c r="V386" t="s">
        <v>506</v>
      </c>
      <c r="W386" t="s">
        <v>506</v>
      </c>
      <c r="X386" t="s">
        <v>506</v>
      </c>
      <c r="Y386" t="s">
        <v>506</v>
      </c>
      <c r="Z386" t="s">
        <v>506</v>
      </c>
      <c r="AA386" t="s">
        <v>506</v>
      </c>
      <c r="AB386" t="s">
        <v>506</v>
      </c>
      <c r="AC386" t="s">
        <v>506</v>
      </c>
      <c r="AD386" t="s">
        <v>506</v>
      </c>
      <c r="AE386" t="s">
        <v>506</v>
      </c>
      <c r="AF386" t="s">
        <v>506</v>
      </c>
      <c r="AG386" t="s">
        <v>506</v>
      </c>
      <c r="AH386" t="s">
        <v>506</v>
      </c>
      <c r="AI386" t="s">
        <v>506</v>
      </c>
      <c r="AJ386" t="s">
        <v>506</v>
      </c>
      <c r="AK386" t="s">
        <v>506</v>
      </c>
      <c r="AL386" t="s">
        <v>506</v>
      </c>
      <c r="AM386" t="s">
        <v>506</v>
      </c>
      <c r="AN386" t="s">
        <v>506</v>
      </c>
      <c r="AO386" t="s">
        <v>506</v>
      </c>
      <c r="AP386" t="s">
        <v>506</v>
      </c>
      <c r="AQ386" t="s">
        <v>506</v>
      </c>
      <c r="AR386" t="s">
        <v>506</v>
      </c>
      <c r="AS386" t="s">
        <v>506</v>
      </c>
      <c r="AT386" t="s">
        <v>506</v>
      </c>
      <c r="AU386" t="s">
        <v>506</v>
      </c>
      <c r="AV386" t="s">
        <v>506</v>
      </c>
      <c r="AW386" t="s">
        <v>506</v>
      </c>
      <c r="AX386" t="s">
        <v>506</v>
      </c>
      <c r="AY386" t="s">
        <v>506</v>
      </c>
      <c r="AZ386" t="s">
        <v>506</v>
      </c>
      <c r="BA386" t="s">
        <v>506</v>
      </c>
      <c r="BB386" t="s">
        <v>506</v>
      </c>
      <c r="BC386" t="s">
        <v>506</v>
      </c>
      <c r="BD386" t="s">
        <v>506</v>
      </c>
      <c r="BE386" t="s">
        <v>506</v>
      </c>
      <c r="BF386" t="s">
        <v>506</v>
      </c>
      <c r="BG386" t="s">
        <v>506</v>
      </c>
      <c r="BH386" t="s">
        <v>506</v>
      </c>
      <c r="BI386">
        <v>21674.786899999999</v>
      </c>
      <c r="BJ386">
        <v>18776.926500000001</v>
      </c>
      <c r="BK386">
        <v>21159.187399999999</v>
      </c>
      <c r="BL386">
        <v>23773.653399999999</v>
      </c>
      <c r="BM386">
        <v>26330.7546</v>
      </c>
      <c r="BN386">
        <v>29070.406999999999</v>
      </c>
      <c r="BO386">
        <v>29565.675899999998</v>
      </c>
      <c r="BP386">
        <v>32773.487399999998</v>
      </c>
      <c r="BQ386">
        <v>33230.326099999998</v>
      </c>
      <c r="BR386">
        <v>37905.1008</v>
      </c>
      <c r="BS386">
        <v>39400.778400000003</v>
      </c>
      <c r="BT386">
        <v>43487.025500000003</v>
      </c>
      <c r="BU386">
        <v>37798.862000000001</v>
      </c>
      <c r="BV386">
        <v>41284.171300000002</v>
      </c>
      <c r="BW386">
        <v>36533.731899999999</v>
      </c>
      <c r="BX386">
        <v>38139.951000000001</v>
      </c>
      <c r="BY386">
        <v>34889.842600000004</v>
      </c>
      <c r="BZ386">
        <v>35329.784500000002</v>
      </c>
      <c r="CA386">
        <v>39368.696199999998</v>
      </c>
      <c r="CB386">
        <v>41733.731399999997</v>
      </c>
      <c r="CC386">
        <v>46242.245499999997</v>
      </c>
      <c r="CD386">
        <v>43820.118300000002</v>
      </c>
      <c r="CE386">
        <v>43989.557200000003</v>
      </c>
      <c r="CF386">
        <v>43708.301200000002</v>
      </c>
      <c r="CG386">
        <v>47202.2428</v>
      </c>
      <c r="CH386">
        <v>47978.067499999997</v>
      </c>
      <c r="CI386">
        <v>45510.979700000004</v>
      </c>
      <c r="CJ386">
        <v>45331.445299999999</v>
      </c>
      <c r="CK386">
        <v>48634.476300000002</v>
      </c>
      <c r="CL386">
        <v>45443.222999999998</v>
      </c>
      <c r="CM386">
        <v>43450.804100000001</v>
      </c>
      <c r="CN386">
        <v>40417.550499999998</v>
      </c>
      <c r="CO386">
        <v>39686.912799999998</v>
      </c>
      <c r="CP386">
        <v>38923.064200000001</v>
      </c>
      <c r="CQ386">
        <v>42642.837599999999</v>
      </c>
      <c r="CR386">
        <v>42626.909099999997</v>
      </c>
      <c r="CS386">
        <v>43011.961300000003</v>
      </c>
      <c r="CT386">
        <v>42853.930200000003</v>
      </c>
      <c r="CU386">
        <v>43633.880400000002</v>
      </c>
      <c r="CV386">
        <v>42743.938800000004</v>
      </c>
      <c r="CW386">
        <v>42512.7451</v>
      </c>
      <c r="CX386">
        <v>41313.764199999998</v>
      </c>
      <c r="CY386">
        <v>47502.859400000001</v>
      </c>
      <c r="CZ386">
        <v>48825.791400000002</v>
      </c>
      <c r="DA386">
        <v>43635.417200000004</v>
      </c>
      <c r="DB386">
        <v>42755.240700000002</v>
      </c>
      <c r="DC386">
        <v>41875.041499999999</v>
      </c>
      <c r="DD386">
        <v>45565.873500000002</v>
      </c>
      <c r="DE386">
        <v>43155.495499999997</v>
      </c>
      <c r="DF386">
        <v>42235.727899999998</v>
      </c>
      <c r="DG386">
        <v>41699.6348</v>
      </c>
      <c r="DH386">
        <v>39767.918100000003</v>
      </c>
      <c r="DI386">
        <v>41017.527900000001</v>
      </c>
      <c r="DJ386">
        <v>42115.511500000001</v>
      </c>
      <c r="DK386">
        <v>42266.995300000002</v>
      </c>
      <c r="DL386">
        <v>43272.236299999997</v>
      </c>
      <c r="DM386">
        <v>45006.667500000003</v>
      </c>
      <c r="DN386">
        <v>42511.794900000001</v>
      </c>
      <c r="DO386">
        <v>40488.0648</v>
      </c>
      <c r="DP386">
        <v>40954.404600000002</v>
      </c>
      <c r="DQ386">
        <v>41130.174599999998</v>
      </c>
      <c r="DR386">
        <v>39042.186300000001</v>
      </c>
      <c r="DS386">
        <v>42417.532700000003</v>
      </c>
      <c r="DT386">
        <v>42961.281499999997</v>
      </c>
      <c r="DU386">
        <v>42869.7186</v>
      </c>
      <c r="DV386">
        <v>46859.502699999997</v>
      </c>
      <c r="DW386">
        <v>46153.923600000002</v>
      </c>
      <c r="DX386">
        <v>49437.601900000001</v>
      </c>
      <c r="DY386">
        <v>51256.800300000003</v>
      </c>
      <c r="DZ386">
        <v>51890.225899999998</v>
      </c>
      <c r="EA386">
        <v>45296.818299999999</v>
      </c>
      <c r="EB386">
        <v>44729.907500000001</v>
      </c>
      <c r="EC386">
        <v>51852.3105</v>
      </c>
      <c r="ED386">
        <v>54265.345800000003</v>
      </c>
      <c r="EE386">
        <v>52318.147400000002</v>
      </c>
      <c r="EF386">
        <v>57262.125599999999</v>
      </c>
      <c r="EG386">
        <v>55019.7382</v>
      </c>
      <c r="EH386">
        <v>52331.658900000002</v>
      </c>
      <c r="EI386">
        <v>47412.905500000001</v>
      </c>
      <c r="EJ386">
        <v>43124.44</v>
      </c>
    </row>
    <row r="387" spans="1:140" x14ac:dyDescent="0.25">
      <c r="A387" t="s">
        <v>386</v>
      </c>
      <c r="B387">
        <v>3415.9236000000001</v>
      </c>
      <c r="C387">
        <v>3402.8771000000002</v>
      </c>
      <c r="D387">
        <v>2924.7777000000001</v>
      </c>
      <c r="E387">
        <v>3271.4137999999998</v>
      </c>
      <c r="F387">
        <v>2963.3829000000001</v>
      </c>
      <c r="G387">
        <v>2699.1178</v>
      </c>
      <c r="H387">
        <v>2395.3258999999998</v>
      </c>
      <c r="I387">
        <v>2082.1475999999998</v>
      </c>
      <c r="J387">
        <v>2380.4043000000001</v>
      </c>
      <c r="K387">
        <v>2062.3768</v>
      </c>
      <c r="L387">
        <v>2142.0248999999999</v>
      </c>
      <c r="M387">
        <v>2166.9515999999999</v>
      </c>
      <c r="N387">
        <v>2332.2579999999998</v>
      </c>
      <c r="O387">
        <v>1882.5061000000001</v>
      </c>
      <c r="P387">
        <v>1819.7901999999999</v>
      </c>
      <c r="Q387">
        <v>1956.5315000000001</v>
      </c>
      <c r="R387">
        <v>1950.8751999999999</v>
      </c>
      <c r="S387">
        <v>1261.3018</v>
      </c>
      <c r="T387">
        <v>897.47460000000001</v>
      </c>
      <c r="U387">
        <v>1036.2521999999999</v>
      </c>
      <c r="V387">
        <v>979.11159999999995</v>
      </c>
      <c r="W387">
        <v>852.9905</v>
      </c>
      <c r="X387">
        <v>1167.5210999999999</v>
      </c>
      <c r="Y387">
        <v>1494.7837999999999</v>
      </c>
      <c r="Z387">
        <v>1517.4398000000001</v>
      </c>
      <c r="AA387">
        <v>1480.0826</v>
      </c>
      <c r="AB387">
        <v>1825.2117000000001</v>
      </c>
      <c r="AC387">
        <v>1949.0247999999999</v>
      </c>
      <c r="AD387">
        <v>2209.8681999999999</v>
      </c>
      <c r="AE387">
        <v>2073.5266999999999</v>
      </c>
      <c r="AF387">
        <v>2065.7800000000002</v>
      </c>
      <c r="AG387">
        <v>2104.6327000000001</v>
      </c>
      <c r="AH387">
        <v>2032.7193</v>
      </c>
      <c r="AI387">
        <v>2251.5637999999999</v>
      </c>
      <c r="AJ387">
        <v>2979.0317</v>
      </c>
      <c r="AK387">
        <v>3602.7669000000001</v>
      </c>
      <c r="AL387">
        <v>3129.3355000000001</v>
      </c>
      <c r="AM387">
        <v>3068.3535000000002</v>
      </c>
      <c r="AN387">
        <v>3441.0387999999998</v>
      </c>
      <c r="AO387">
        <v>3029.2282</v>
      </c>
      <c r="AP387">
        <v>3991.7903000000001</v>
      </c>
      <c r="AQ387">
        <v>4070.0866999999998</v>
      </c>
      <c r="AR387">
        <v>4501.3806000000004</v>
      </c>
      <c r="AS387">
        <v>4223.8626000000004</v>
      </c>
      <c r="AT387">
        <v>3912.8211000000001</v>
      </c>
      <c r="AU387">
        <v>4022.7582000000002</v>
      </c>
      <c r="AV387">
        <v>4362.0497999999998</v>
      </c>
      <c r="AW387">
        <v>4722.9267</v>
      </c>
      <c r="AX387">
        <v>4425.1026000000002</v>
      </c>
      <c r="AY387">
        <v>4413.6405999999997</v>
      </c>
      <c r="AZ387">
        <v>4823.5219999999999</v>
      </c>
      <c r="BA387">
        <v>4493.8640999999998</v>
      </c>
      <c r="BB387">
        <v>3934.4090000000001</v>
      </c>
      <c r="BC387">
        <v>5026.7749999999996</v>
      </c>
      <c r="BD387">
        <v>4586.3157000000001</v>
      </c>
      <c r="BE387">
        <v>4765.7160000000003</v>
      </c>
      <c r="BF387">
        <v>5218.6922999999997</v>
      </c>
      <c r="BG387">
        <v>5747.39</v>
      </c>
      <c r="BH387">
        <v>6147.1549000000005</v>
      </c>
      <c r="BI387">
        <v>6110.6835000000001</v>
      </c>
      <c r="BJ387">
        <v>5573.9341999999997</v>
      </c>
      <c r="BK387">
        <v>5475.6611999999996</v>
      </c>
      <c r="BL387">
        <v>5591.1013000000003</v>
      </c>
      <c r="BM387">
        <v>6609.6489000000001</v>
      </c>
      <c r="BN387">
        <v>6611.7960999999996</v>
      </c>
      <c r="BO387">
        <v>7759.6185999999998</v>
      </c>
      <c r="BP387">
        <v>8095.3256000000001</v>
      </c>
      <c r="BQ387">
        <v>7842.4129000000003</v>
      </c>
      <c r="BR387">
        <v>8397.6905000000006</v>
      </c>
      <c r="BS387">
        <v>9869.85</v>
      </c>
      <c r="BT387">
        <v>8651.61</v>
      </c>
      <c r="BU387">
        <v>9337.0733</v>
      </c>
      <c r="BV387">
        <v>9335.5275999999994</v>
      </c>
      <c r="BW387">
        <v>10135.7608</v>
      </c>
      <c r="BX387">
        <v>10682.0625</v>
      </c>
      <c r="BY387">
        <v>10435.6594</v>
      </c>
      <c r="BZ387">
        <v>9681.8827999999994</v>
      </c>
      <c r="CA387">
        <v>10161.531300000001</v>
      </c>
      <c r="CB387">
        <v>10924.237499999999</v>
      </c>
      <c r="CC387">
        <v>11102.280699999999</v>
      </c>
      <c r="CD387">
        <v>9865.7011000000002</v>
      </c>
      <c r="CE387">
        <v>10319.5218</v>
      </c>
      <c r="CF387">
        <v>10184.0285</v>
      </c>
      <c r="CG387">
        <v>10322.388199999999</v>
      </c>
      <c r="CH387">
        <v>10829.856400000001</v>
      </c>
      <c r="CI387">
        <v>9601.9529000000002</v>
      </c>
      <c r="CJ387">
        <v>9073.2690000000002</v>
      </c>
      <c r="CK387">
        <v>9613.4817999999996</v>
      </c>
      <c r="CL387">
        <v>9981.9459000000006</v>
      </c>
      <c r="CM387">
        <v>9421.6715999999997</v>
      </c>
      <c r="CN387">
        <v>10475.481599999999</v>
      </c>
      <c r="CO387">
        <v>10567.7276</v>
      </c>
      <c r="CP387">
        <v>9091.0326000000005</v>
      </c>
      <c r="CQ387">
        <v>8783.4907999999996</v>
      </c>
      <c r="CR387">
        <v>8785.9644000000008</v>
      </c>
      <c r="CS387">
        <v>8529.1749999999993</v>
      </c>
      <c r="CT387">
        <v>8649.9148000000005</v>
      </c>
      <c r="CU387">
        <v>9526.0807999999997</v>
      </c>
      <c r="CV387">
        <v>9595.5418000000009</v>
      </c>
      <c r="CW387">
        <v>9838.6553000000004</v>
      </c>
      <c r="CX387">
        <v>8414.4480999999996</v>
      </c>
      <c r="CY387">
        <v>7507.299</v>
      </c>
      <c r="CZ387">
        <v>7535.3635999999997</v>
      </c>
      <c r="DA387">
        <v>6035.3301000000001</v>
      </c>
      <c r="DB387">
        <v>6013.2047000000002</v>
      </c>
      <c r="DC387">
        <v>6486.0337</v>
      </c>
      <c r="DD387">
        <v>8051.2483000000002</v>
      </c>
      <c r="DE387">
        <v>7770.0316000000003</v>
      </c>
      <c r="DF387">
        <v>7601.5820999999996</v>
      </c>
      <c r="DG387">
        <v>7619.1036000000004</v>
      </c>
      <c r="DH387">
        <v>8171.3531000000003</v>
      </c>
      <c r="DI387">
        <v>8713.0913999999993</v>
      </c>
      <c r="DJ387">
        <v>8865.3032000000003</v>
      </c>
      <c r="DK387">
        <v>8582.8971999999994</v>
      </c>
      <c r="DL387">
        <v>8499.4591</v>
      </c>
      <c r="DM387">
        <v>7152.9403000000002</v>
      </c>
      <c r="DN387">
        <v>7435.9189999999999</v>
      </c>
      <c r="DO387">
        <v>7260.7416999999996</v>
      </c>
      <c r="DP387">
        <v>8091.6844000000001</v>
      </c>
      <c r="DQ387">
        <v>7900.8687</v>
      </c>
      <c r="DR387">
        <v>8264.6762999999992</v>
      </c>
      <c r="DS387">
        <v>8913.3654000000006</v>
      </c>
      <c r="DT387">
        <v>9286.2476999999999</v>
      </c>
      <c r="DU387">
        <v>9746.9604999999992</v>
      </c>
      <c r="DV387">
        <v>9760.1226000000006</v>
      </c>
      <c r="DW387">
        <v>9818.1910000000007</v>
      </c>
      <c r="DX387">
        <v>10417.456</v>
      </c>
      <c r="DY387">
        <v>10555.473900000001</v>
      </c>
      <c r="DZ387">
        <v>11930.2011</v>
      </c>
      <c r="EA387">
        <v>11099.364299999999</v>
      </c>
      <c r="EB387">
        <v>11649.409</v>
      </c>
      <c r="EC387">
        <v>12293.2796</v>
      </c>
      <c r="ED387">
        <v>12329.205</v>
      </c>
      <c r="EE387">
        <v>11541.2773</v>
      </c>
      <c r="EF387">
        <v>11834.203100000001</v>
      </c>
      <c r="EG387">
        <v>11035.594800000001</v>
      </c>
      <c r="EH387">
        <v>11077.711600000001</v>
      </c>
      <c r="EI387">
        <v>9266.4596999999994</v>
      </c>
      <c r="EJ387">
        <v>8477.8248000000003</v>
      </c>
    </row>
    <row r="388" spans="1:140" x14ac:dyDescent="0.25">
      <c r="A388" t="s">
        <v>387</v>
      </c>
      <c r="B388">
        <v>3586.5971</v>
      </c>
      <c r="C388">
        <v>3665.4760000000001</v>
      </c>
      <c r="D388">
        <v>3397.7660000000001</v>
      </c>
      <c r="E388">
        <v>4830.2179999999998</v>
      </c>
      <c r="F388">
        <v>4519.2524999999996</v>
      </c>
      <c r="G388">
        <v>5638.3868000000002</v>
      </c>
      <c r="H388">
        <v>4679.8746000000001</v>
      </c>
      <c r="I388">
        <v>4485.0222000000003</v>
      </c>
      <c r="J388">
        <v>3746.6343999999999</v>
      </c>
      <c r="K388">
        <v>4081.6437000000001</v>
      </c>
      <c r="L388">
        <v>3963.6525000000001</v>
      </c>
      <c r="M388">
        <v>4540.1526000000003</v>
      </c>
      <c r="N388">
        <v>5522.8594999999996</v>
      </c>
      <c r="O388">
        <v>5734.8793999999998</v>
      </c>
      <c r="P388">
        <v>5322.9058000000005</v>
      </c>
      <c r="Q388">
        <v>5603.0266000000001</v>
      </c>
      <c r="R388">
        <v>4738.1886999999997</v>
      </c>
      <c r="S388">
        <v>3466.3683999999998</v>
      </c>
      <c r="T388">
        <v>3208.1695</v>
      </c>
      <c r="U388">
        <v>3906.627</v>
      </c>
      <c r="V388">
        <v>4218.3680000000004</v>
      </c>
      <c r="W388">
        <v>3431.5810000000001</v>
      </c>
      <c r="X388">
        <v>4240.1801999999998</v>
      </c>
      <c r="Y388">
        <v>4509.0661</v>
      </c>
      <c r="Z388">
        <v>4523.0700999999999</v>
      </c>
      <c r="AA388">
        <v>4586.5240000000003</v>
      </c>
      <c r="AB388">
        <v>4622.2166999999999</v>
      </c>
      <c r="AC388">
        <v>4386.9798000000001</v>
      </c>
      <c r="AD388">
        <v>4388.9630999999999</v>
      </c>
      <c r="AE388">
        <v>4204.5195000000003</v>
      </c>
      <c r="AF388">
        <v>3934.3782000000001</v>
      </c>
      <c r="AG388">
        <v>4372.9301999999998</v>
      </c>
      <c r="AH388">
        <v>3823.1664000000001</v>
      </c>
      <c r="AI388">
        <v>3986.8366000000001</v>
      </c>
      <c r="AJ388">
        <v>4024.7190000000001</v>
      </c>
      <c r="AK388">
        <v>4245.6986999999999</v>
      </c>
      <c r="AL388">
        <v>4372.4359000000004</v>
      </c>
      <c r="AM388">
        <v>4355.5619999999999</v>
      </c>
      <c r="AN388">
        <v>4530.6282000000001</v>
      </c>
      <c r="AO388">
        <v>3784.8933000000002</v>
      </c>
      <c r="AP388">
        <v>4025.4050000000002</v>
      </c>
      <c r="AQ388">
        <v>4147.7704999999996</v>
      </c>
      <c r="AR388">
        <v>3726.3270000000002</v>
      </c>
      <c r="AS388">
        <v>4215.1297000000004</v>
      </c>
      <c r="AT388">
        <v>5021.3366999999998</v>
      </c>
      <c r="AU388">
        <v>4826.6620000000003</v>
      </c>
      <c r="AV388">
        <v>4834.1248999999998</v>
      </c>
      <c r="AW388">
        <v>4672.4844999999996</v>
      </c>
      <c r="AX388">
        <v>4267.6257999999998</v>
      </c>
      <c r="AY388">
        <v>4364.8627999999999</v>
      </c>
      <c r="AZ388">
        <v>4001.8445000000002</v>
      </c>
      <c r="BA388">
        <v>4055.4515999999999</v>
      </c>
      <c r="BB388">
        <v>3970.9189999999999</v>
      </c>
      <c r="BC388">
        <v>4414.7151000000003</v>
      </c>
      <c r="BD388">
        <v>4326.6489000000001</v>
      </c>
      <c r="BE388">
        <v>4526.2757000000001</v>
      </c>
      <c r="BF388">
        <v>4538.8837000000003</v>
      </c>
      <c r="BG388">
        <v>4416.9123</v>
      </c>
      <c r="BH388">
        <v>4416.9123</v>
      </c>
      <c r="BI388">
        <v>4674.7416000000003</v>
      </c>
      <c r="BJ388">
        <v>4810.2808999999997</v>
      </c>
      <c r="BK388">
        <v>5127.6998000000003</v>
      </c>
      <c r="BL388">
        <v>4897.6243999999997</v>
      </c>
      <c r="BM388">
        <v>5114.9690000000001</v>
      </c>
      <c r="BN388">
        <v>5264.1556</v>
      </c>
      <c r="BO388">
        <v>5526.2978000000003</v>
      </c>
      <c r="BP388">
        <v>5811.3707000000004</v>
      </c>
      <c r="BQ388">
        <v>6132.7263999999996</v>
      </c>
      <c r="BR388">
        <v>6510.2632999999996</v>
      </c>
      <c r="BS388">
        <v>6382.1704</v>
      </c>
      <c r="BT388">
        <v>6094.4767000000002</v>
      </c>
      <c r="BU388">
        <v>5859.9098000000004</v>
      </c>
      <c r="BV388">
        <v>6052.7511000000004</v>
      </c>
      <c r="BW388">
        <v>5645.2506000000003</v>
      </c>
      <c r="BX388">
        <v>5708.9549999999999</v>
      </c>
      <c r="BY388">
        <v>5587.1737000000003</v>
      </c>
      <c r="BZ388">
        <v>5879.9979999999996</v>
      </c>
      <c r="CA388">
        <v>6457.0971</v>
      </c>
      <c r="CB388">
        <v>6391.6228000000001</v>
      </c>
      <c r="CC388">
        <v>6812.5502999999999</v>
      </c>
      <c r="CD388">
        <v>6728.3648000000003</v>
      </c>
      <c r="CE388">
        <v>7600.4403000000002</v>
      </c>
      <c r="CF388">
        <v>8035.0960999999998</v>
      </c>
      <c r="CG388">
        <v>7684.9241000000002</v>
      </c>
      <c r="CH388">
        <v>7396.3579</v>
      </c>
      <c r="CI388">
        <v>7533.61</v>
      </c>
      <c r="CJ388">
        <v>7296.1422000000002</v>
      </c>
      <c r="CK388">
        <v>7878.3307999999997</v>
      </c>
      <c r="CL388">
        <v>7867.4911000000002</v>
      </c>
      <c r="CM388">
        <v>7388.3741</v>
      </c>
      <c r="CN388">
        <v>6611.951</v>
      </c>
      <c r="CO388">
        <v>6154.5340999999999</v>
      </c>
      <c r="CP388">
        <v>5740.4741999999997</v>
      </c>
      <c r="CQ388">
        <v>6241.3348999999998</v>
      </c>
      <c r="CR388">
        <v>6032.9313000000002</v>
      </c>
      <c r="CS388">
        <v>6123.7551999999996</v>
      </c>
      <c r="CT388">
        <v>6210.6823999999997</v>
      </c>
      <c r="CU388">
        <v>6104.7704000000003</v>
      </c>
      <c r="CV388">
        <v>5850.5815000000002</v>
      </c>
      <c r="CW388">
        <v>4948.7896000000001</v>
      </c>
      <c r="CX388">
        <v>4942.6648999999998</v>
      </c>
      <c r="CY388">
        <v>4105.6171000000004</v>
      </c>
      <c r="CZ388">
        <v>3522.6659</v>
      </c>
      <c r="DA388">
        <v>3235.1014</v>
      </c>
      <c r="DB388">
        <v>2987.4762999999998</v>
      </c>
      <c r="DC388">
        <v>3242.0012999999999</v>
      </c>
      <c r="DD388">
        <v>3604.7091999999998</v>
      </c>
      <c r="DE388">
        <v>3805.6037000000001</v>
      </c>
      <c r="DF388">
        <v>3629.3921</v>
      </c>
      <c r="DG388">
        <v>3491.9495000000002</v>
      </c>
      <c r="DH388">
        <v>3866.5185000000001</v>
      </c>
      <c r="DI388">
        <v>3887.0189</v>
      </c>
      <c r="DJ388">
        <v>4228.4360999999999</v>
      </c>
      <c r="DK388">
        <v>4343.2488999999996</v>
      </c>
      <c r="DL388">
        <v>5110.3146999999999</v>
      </c>
      <c r="DM388">
        <v>5281.5679</v>
      </c>
      <c r="DN388">
        <v>5439.1814000000004</v>
      </c>
      <c r="DO388">
        <v>5655.8999000000003</v>
      </c>
      <c r="DP388">
        <v>5641.0379999999996</v>
      </c>
      <c r="DQ388">
        <v>5508.7609000000002</v>
      </c>
      <c r="DR388">
        <v>4751.9211999999998</v>
      </c>
      <c r="DS388">
        <v>5102.1934000000001</v>
      </c>
      <c r="DT388">
        <v>5227.7334000000001</v>
      </c>
      <c r="DU388">
        <v>5575.2645000000002</v>
      </c>
      <c r="DV388">
        <v>5798.7094999999999</v>
      </c>
      <c r="DW388">
        <v>5854.5708000000004</v>
      </c>
      <c r="DX388">
        <v>5882.3415999999997</v>
      </c>
      <c r="DY388">
        <v>6070.1418999999996</v>
      </c>
      <c r="DZ388">
        <v>5973.9137000000001</v>
      </c>
      <c r="EA388">
        <v>5311.7101000000002</v>
      </c>
      <c r="EB388">
        <v>5297.8293999999996</v>
      </c>
      <c r="EC388">
        <v>4880.7806</v>
      </c>
      <c r="ED388">
        <v>5404.9317000000001</v>
      </c>
      <c r="EE388">
        <v>5013.183</v>
      </c>
      <c r="EF388">
        <v>5113.7467999999999</v>
      </c>
      <c r="EG388">
        <v>5164.0677999999998</v>
      </c>
      <c r="EH388">
        <v>4983.4224999999997</v>
      </c>
      <c r="EI388">
        <v>4657.9623000000001</v>
      </c>
      <c r="EJ388">
        <v>5142.7408999999998</v>
      </c>
    </row>
    <row r="389" spans="1:140" x14ac:dyDescent="0.25">
      <c r="A389" t="s">
        <v>388</v>
      </c>
      <c r="B389">
        <v>6372.1742000000004</v>
      </c>
      <c r="C389">
        <v>6012.9524000000001</v>
      </c>
      <c r="D389">
        <v>5616.6975000000002</v>
      </c>
      <c r="E389">
        <v>5055.7835999999998</v>
      </c>
      <c r="F389">
        <v>5539.8086999999996</v>
      </c>
      <c r="G389">
        <v>6283.7047000000002</v>
      </c>
      <c r="H389">
        <v>5325.4597000000003</v>
      </c>
      <c r="I389">
        <v>5835.6620000000003</v>
      </c>
      <c r="J389">
        <v>5006.4340000000002</v>
      </c>
      <c r="K389">
        <v>5347.4781000000003</v>
      </c>
      <c r="L389">
        <v>5864.4368000000004</v>
      </c>
      <c r="M389">
        <v>6892.3846999999996</v>
      </c>
      <c r="N389">
        <v>8581.8917000000001</v>
      </c>
      <c r="O389">
        <v>9357.7167000000009</v>
      </c>
      <c r="P389">
        <v>7106.7483000000002</v>
      </c>
      <c r="Q389">
        <v>7558.8019000000004</v>
      </c>
      <c r="R389">
        <v>6255.7253000000001</v>
      </c>
      <c r="S389">
        <v>3330.0848000000001</v>
      </c>
      <c r="T389">
        <v>2363.2111</v>
      </c>
      <c r="U389">
        <v>1904.2209</v>
      </c>
      <c r="V389">
        <v>1722.9785999999999</v>
      </c>
      <c r="W389">
        <v>1686.8404</v>
      </c>
      <c r="X389">
        <v>1904.1989000000001</v>
      </c>
      <c r="Y389">
        <v>2673.0466000000001</v>
      </c>
      <c r="Z389">
        <v>3205.2217000000001</v>
      </c>
      <c r="AA389">
        <v>2906.5844000000002</v>
      </c>
      <c r="AB389">
        <v>3254.2347</v>
      </c>
      <c r="AC389">
        <v>3332.2564000000002</v>
      </c>
      <c r="AD389">
        <v>4175.6763000000001</v>
      </c>
      <c r="AE389">
        <v>4730.2852000000003</v>
      </c>
      <c r="AF389">
        <v>4768.5232999999998</v>
      </c>
      <c r="AG389">
        <v>5555.0124999999998</v>
      </c>
      <c r="AH389">
        <v>5071.8175000000001</v>
      </c>
      <c r="AI389">
        <v>5390.4215000000004</v>
      </c>
      <c r="AJ389">
        <v>6507.7929000000004</v>
      </c>
      <c r="AK389">
        <v>7425.5037000000002</v>
      </c>
      <c r="AL389">
        <v>7384.7284</v>
      </c>
      <c r="AM389">
        <v>6892.0267000000003</v>
      </c>
      <c r="AN389">
        <v>6718.3726999999999</v>
      </c>
      <c r="AO389">
        <v>6706.7732999999998</v>
      </c>
      <c r="AP389">
        <v>7543.09</v>
      </c>
      <c r="AQ389">
        <v>8096.3814000000002</v>
      </c>
      <c r="AR389">
        <v>9300.4665000000005</v>
      </c>
      <c r="AS389">
        <v>10079.472</v>
      </c>
      <c r="AT389">
        <v>11047.7143</v>
      </c>
      <c r="AU389">
        <v>11917.708199999999</v>
      </c>
      <c r="AV389">
        <v>11868.7983</v>
      </c>
      <c r="AW389">
        <v>11904.898499999999</v>
      </c>
      <c r="AX389">
        <v>10720.4992</v>
      </c>
      <c r="AY389">
        <v>10457.7991</v>
      </c>
      <c r="AZ389">
        <v>10857.1032</v>
      </c>
      <c r="BA389">
        <v>9128.8881000000001</v>
      </c>
      <c r="BB389">
        <v>7680.7851000000001</v>
      </c>
      <c r="BC389">
        <v>9798.0519000000004</v>
      </c>
      <c r="BD389">
        <v>11519.746499999999</v>
      </c>
      <c r="BE389">
        <v>10903.1829</v>
      </c>
      <c r="BF389">
        <v>12099.7549</v>
      </c>
      <c r="BG389">
        <v>13514.2701</v>
      </c>
      <c r="BH389">
        <v>13754.627899999999</v>
      </c>
      <c r="BI389">
        <v>14276.019399999999</v>
      </c>
      <c r="BJ389">
        <v>11896.440199999999</v>
      </c>
      <c r="BK389">
        <v>10851.9647</v>
      </c>
      <c r="BL389">
        <v>10903.634899999999</v>
      </c>
      <c r="BM389">
        <v>11978.7652</v>
      </c>
      <c r="BN389">
        <v>12844.9372</v>
      </c>
      <c r="BO389">
        <v>12998.732</v>
      </c>
      <c r="BP389">
        <v>13185.8773</v>
      </c>
      <c r="BQ389">
        <v>13135.352000000001</v>
      </c>
      <c r="BR389">
        <v>14484.747799999999</v>
      </c>
      <c r="BS389">
        <v>16822.092400000001</v>
      </c>
      <c r="BT389">
        <v>16613.504400000002</v>
      </c>
      <c r="BU389">
        <v>16707.3001</v>
      </c>
      <c r="BV389">
        <v>18940.650099999999</v>
      </c>
      <c r="BW389">
        <v>19769.679199999999</v>
      </c>
      <c r="BX389">
        <v>21136.8259</v>
      </c>
      <c r="BY389">
        <v>24241.506700000002</v>
      </c>
      <c r="BZ389">
        <v>26157.606800000001</v>
      </c>
      <c r="CA389">
        <v>28371.582200000001</v>
      </c>
      <c r="CB389">
        <v>24648.1826</v>
      </c>
      <c r="CC389">
        <v>25524.5625</v>
      </c>
      <c r="CD389">
        <v>23479.214</v>
      </c>
      <c r="CE389">
        <v>28751.966799999998</v>
      </c>
      <c r="CF389">
        <v>26745.417399999998</v>
      </c>
      <c r="CG389">
        <v>27676.142500000002</v>
      </c>
      <c r="CH389">
        <v>30062.747299999999</v>
      </c>
      <c r="CI389">
        <v>32873.619899999998</v>
      </c>
      <c r="CJ389">
        <v>31679.177800000001</v>
      </c>
      <c r="CK389">
        <v>29857.478800000001</v>
      </c>
      <c r="CL389">
        <v>28186.089599999999</v>
      </c>
      <c r="CM389">
        <v>27054.181400000001</v>
      </c>
      <c r="CN389">
        <v>21326.644499999999</v>
      </c>
      <c r="CO389">
        <v>22163.450700000001</v>
      </c>
      <c r="CP389">
        <v>22413.599099999999</v>
      </c>
      <c r="CQ389">
        <v>22719.952700000002</v>
      </c>
      <c r="CR389">
        <v>24357.0645</v>
      </c>
      <c r="CS389">
        <v>25809.297200000001</v>
      </c>
      <c r="CT389">
        <v>22070.852500000001</v>
      </c>
      <c r="CU389">
        <v>20706.2608</v>
      </c>
      <c r="CV389">
        <v>18926.618200000001</v>
      </c>
      <c r="CW389">
        <v>18373.840400000001</v>
      </c>
      <c r="CX389">
        <v>18161.823100000001</v>
      </c>
      <c r="CY389">
        <v>20476.096799999999</v>
      </c>
      <c r="CZ389">
        <v>21622.453099999999</v>
      </c>
      <c r="DA389">
        <v>18729.002899999999</v>
      </c>
      <c r="DB389">
        <v>20018.880099999998</v>
      </c>
      <c r="DC389">
        <v>19678.512500000001</v>
      </c>
      <c r="DD389">
        <v>22978.1286</v>
      </c>
      <c r="DE389">
        <v>27166.752899999999</v>
      </c>
      <c r="DF389">
        <v>26221.395700000001</v>
      </c>
      <c r="DG389">
        <v>25526.408100000001</v>
      </c>
      <c r="DH389">
        <v>27573.152999999998</v>
      </c>
      <c r="DI389">
        <v>30368.290799999999</v>
      </c>
      <c r="DJ389">
        <v>31487.7029</v>
      </c>
      <c r="DK389">
        <v>30363.202600000001</v>
      </c>
      <c r="DL389">
        <v>32423.437300000001</v>
      </c>
      <c r="DM389">
        <v>30561.601500000001</v>
      </c>
      <c r="DN389">
        <v>30588.756799999999</v>
      </c>
      <c r="DO389">
        <v>31577.141899999999</v>
      </c>
      <c r="DP389">
        <v>31621.289100000002</v>
      </c>
      <c r="DQ389">
        <v>29438.8377</v>
      </c>
      <c r="DR389">
        <v>28381.911899999999</v>
      </c>
      <c r="DS389">
        <v>27143.626400000001</v>
      </c>
      <c r="DT389">
        <v>27742.357800000002</v>
      </c>
      <c r="DU389">
        <v>22053.149300000001</v>
      </c>
      <c r="DV389">
        <v>25096.1947</v>
      </c>
      <c r="DW389">
        <v>25458.5026</v>
      </c>
      <c r="DX389">
        <v>26552.588</v>
      </c>
      <c r="DY389">
        <v>29413.0661</v>
      </c>
      <c r="DZ389">
        <v>31124.928599999999</v>
      </c>
      <c r="EA389">
        <v>28990.309399999998</v>
      </c>
      <c r="EB389">
        <v>29254.275699999998</v>
      </c>
      <c r="EC389">
        <v>34369.831899999997</v>
      </c>
      <c r="ED389">
        <v>32909.544999999998</v>
      </c>
      <c r="EE389">
        <v>32251.695</v>
      </c>
      <c r="EF389">
        <v>32256.807799999999</v>
      </c>
      <c r="EG389">
        <v>29769.093799999999</v>
      </c>
      <c r="EH389">
        <v>29682.189200000001</v>
      </c>
      <c r="EI389">
        <v>25094.988300000001</v>
      </c>
      <c r="EJ389">
        <v>25185.7736</v>
      </c>
    </row>
    <row r="390" spans="1:140" x14ac:dyDescent="0.25">
      <c r="A390" t="s">
        <v>389</v>
      </c>
      <c r="B390" t="s">
        <v>506</v>
      </c>
      <c r="C390" t="s">
        <v>506</v>
      </c>
      <c r="D390" t="s">
        <v>506</v>
      </c>
      <c r="E390" t="s">
        <v>506</v>
      </c>
      <c r="F390" t="s">
        <v>506</v>
      </c>
      <c r="G390" t="s">
        <v>506</v>
      </c>
      <c r="H390" t="s">
        <v>506</v>
      </c>
      <c r="I390" t="s">
        <v>506</v>
      </c>
      <c r="J390" t="s">
        <v>506</v>
      </c>
      <c r="K390" t="s">
        <v>506</v>
      </c>
      <c r="L390" t="s">
        <v>506</v>
      </c>
      <c r="M390" t="s">
        <v>506</v>
      </c>
      <c r="N390" t="s">
        <v>506</v>
      </c>
      <c r="O390" t="s">
        <v>506</v>
      </c>
      <c r="P390" t="s">
        <v>506</v>
      </c>
      <c r="Q390" t="s">
        <v>506</v>
      </c>
      <c r="R390" t="s">
        <v>506</v>
      </c>
      <c r="S390" t="s">
        <v>506</v>
      </c>
      <c r="T390" t="s">
        <v>506</v>
      </c>
      <c r="U390" t="s">
        <v>506</v>
      </c>
      <c r="V390" t="s">
        <v>506</v>
      </c>
      <c r="W390" t="s">
        <v>506</v>
      </c>
      <c r="X390" t="s">
        <v>506</v>
      </c>
      <c r="Y390" t="s">
        <v>506</v>
      </c>
      <c r="Z390" t="s">
        <v>506</v>
      </c>
      <c r="AA390" t="s">
        <v>506</v>
      </c>
      <c r="AB390" t="s">
        <v>506</v>
      </c>
      <c r="AC390" t="s">
        <v>506</v>
      </c>
      <c r="AD390" t="s">
        <v>506</v>
      </c>
      <c r="AE390" t="s">
        <v>506</v>
      </c>
      <c r="AF390" t="s">
        <v>506</v>
      </c>
      <c r="AG390" t="s">
        <v>506</v>
      </c>
      <c r="AH390" t="s">
        <v>506</v>
      </c>
      <c r="AI390" t="s">
        <v>506</v>
      </c>
      <c r="AJ390" t="s">
        <v>506</v>
      </c>
      <c r="AK390" t="s">
        <v>506</v>
      </c>
      <c r="AL390" t="s">
        <v>506</v>
      </c>
      <c r="AM390" t="s">
        <v>506</v>
      </c>
      <c r="AN390" t="s">
        <v>506</v>
      </c>
      <c r="AO390" t="s">
        <v>506</v>
      </c>
      <c r="AP390" t="s">
        <v>506</v>
      </c>
      <c r="AQ390" t="s">
        <v>506</v>
      </c>
      <c r="AR390" t="s">
        <v>506</v>
      </c>
      <c r="AS390" t="s">
        <v>506</v>
      </c>
      <c r="AT390" t="s">
        <v>506</v>
      </c>
      <c r="AU390" t="s">
        <v>506</v>
      </c>
      <c r="AV390" t="s">
        <v>506</v>
      </c>
      <c r="AW390" t="s">
        <v>506</v>
      </c>
      <c r="AX390" t="s">
        <v>506</v>
      </c>
      <c r="AY390" t="s">
        <v>506</v>
      </c>
      <c r="AZ390" t="s">
        <v>506</v>
      </c>
      <c r="BA390" t="s">
        <v>506</v>
      </c>
      <c r="BB390" t="s">
        <v>506</v>
      </c>
      <c r="BC390" t="s">
        <v>506</v>
      </c>
      <c r="BD390" t="s">
        <v>506</v>
      </c>
      <c r="BE390" t="s">
        <v>506</v>
      </c>
      <c r="BF390" t="s">
        <v>506</v>
      </c>
      <c r="BG390" t="s">
        <v>506</v>
      </c>
      <c r="BH390" t="s">
        <v>506</v>
      </c>
      <c r="BI390" t="s">
        <v>506</v>
      </c>
      <c r="BJ390" t="s">
        <v>506</v>
      </c>
      <c r="BK390" t="s">
        <v>506</v>
      </c>
      <c r="BL390" t="s">
        <v>506</v>
      </c>
      <c r="BM390" t="s">
        <v>506</v>
      </c>
      <c r="BN390" t="s">
        <v>506</v>
      </c>
      <c r="BO390" t="s">
        <v>506</v>
      </c>
      <c r="BP390" t="s">
        <v>506</v>
      </c>
      <c r="BQ390" t="s">
        <v>506</v>
      </c>
      <c r="BR390" t="s">
        <v>506</v>
      </c>
      <c r="BS390" t="s">
        <v>506</v>
      </c>
      <c r="BT390" t="s">
        <v>506</v>
      </c>
      <c r="BU390" t="s">
        <v>506</v>
      </c>
      <c r="BV390" t="s">
        <v>506</v>
      </c>
      <c r="BW390" t="s">
        <v>506</v>
      </c>
      <c r="BX390" t="s">
        <v>506</v>
      </c>
      <c r="BY390" t="s">
        <v>506</v>
      </c>
      <c r="BZ390" t="s">
        <v>506</v>
      </c>
      <c r="CA390" t="s">
        <v>506</v>
      </c>
      <c r="CB390" t="s">
        <v>506</v>
      </c>
      <c r="CC390" t="s">
        <v>506</v>
      </c>
      <c r="CD390" t="s">
        <v>506</v>
      </c>
      <c r="CE390" t="s">
        <v>506</v>
      </c>
      <c r="CF390" t="s">
        <v>506</v>
      </c>
      <c r="CG390" t="s">
        <v>506</v>
      </c>
      <c r="CH390" t="s">
        <v>506</v>
      </c>
      <c r="CI390" t="s">
        <v>506</v>
      </c>
      <c r="CJ390" t="s">
        <v>506</v>
      </c>
      <c r="CK390" t="s">
        <v>506</v>
      </c>
      <c r="CL390" t="s">
        <v>506</v>
      </c>
      <c r="CM390" t="s">
        <v>506</v>
      </c>
      <c r="CN390" t="s">
        <v>506</v>
      </c>
      <c r="CO390" t="s">
        <v>506</v>
      </c>
      <c r="CP390" t="s">
        <v>506</v>
      </c>
      <c r="CQ390" t="s">
        <v>506</v>
      </c>
      <c r="CR390" t="s">
        <v>506</v>
      </c>
      <c r="CS390" t="s">
        <v>506</v>
      </c>
      <c r="CT390" t="s">
        <v>506</v>
      </c>
      <c r="CU390" t="s">
        <v>506</v>
      </c>
      <c r="CV390">
        <v>47165.067600000002</v>
      </c>
      <c r="CW390">
        <v>42655.745799999997</v>
      </c>
      <c r="CX390">
        <v>37829.552900000002</v>
      </c>
      <c r="CY390">
        <v>43993.059200000003</v>
      </c>
      <c r="CZ390">
        <v>43076.791599999997</v>
      </c>
      <c r="DA390">
        <v>44225.1803</v>
      </c>
      <c r="DB390">
        <v>44151.878900000003</v>
      </c>
      <c r="DC390">
        <v>46632.858999999997</v>
      </c>
      <c r="DD390">
        <v>47195.289900000003</v>
      </c>
      <c r="DE390">
        <v>47487.202599999997</v>
      </c>
      <c r="DF390">
        <v>45802.4856</v>
      </c>
      <c r="DG390">
        <v>44251.0916</v>
      </c>
      <c r="DH390">
        <v>44945.625200000002</v>
      </c>
      <c r="DI390">
        <v>44837.002500000002</v>
      </c>
      <c r="DJ390">
        <v>49447.429199999999</v>
      </c>
      <c r="DK390">
        <v>50268.867100000003</v>
      </c>
      <c r="DL390">
        <v>47397.049899999998</v>
      </c>
      <c r="DM390">
        <v>47626.312599999997</v>
      </c>
      <c r="DN390">
        <v>48000.372900000002</v>
      </c>
      <c r="DO390">
        <v>50718.496599999999</v>
      </c>
      <c r="DP390">
        <v>51950.231500000002</v>
      </c>
      <c r="DQ390">
        <v>57324.051899999999</v>
      </c>
      <c r="DR390">
        <v>62717.702299999997</v>
      </c>
      <c r="DS390">
        <v>64471.542600000001</v>
      </c>
      <c r="DT390">
        <v>70400.345799999996</v>
      </c>
      <c r="DU390">
        <v>74163.848400000003</v>
      </c>
      <c r="DV390">
        <v>76989.481400000004</v>
      </c>
      <c r="DW390">
        <v>87210.612399999998</v>
      </c>
      <c r="DX390">
        <v>91020.668099999995</v>
      </c>
      <c r="DY390">
        <v>88484.637300000002</v>
      </c>
      <c r="DZ390">
        <v>102384</v>
      </c>
      <c r="EA390">
        <v>95304.737800000003</v>
      </c>
      <c r="EB390">
        <v>91056.169899999994</v>
      </c>
      <c r="EC390">
        <v>88590.930999999997</v>
      </c>
      <c r="ED390">
        <v>97448.8367</v>
      </c>
      <c r="EE390">
        <v>98873.700899999996</v>
      </c>
      <c r="EF390">
        <v>97226.859800000006</v>
      </c>
      <c r="EG390">
        <v>109288.48269999999</v>
      </c>
      <c r="EH390">
        <v>103973.7931</v>
      </c>
      <c r="EI390">
        <v>99175.82</v>
      </c>
      <c r="EJ390">
        <v>101084.18</v>
      </c>
    </row>
    <row r="391" spans="1:140" x14ac:dyDescent="0.25">
      <c r="A391" t="s">
        <v>390</v>
      </c>
      <c r="B391">
        <v>71587.609800000006</v>
      </c>
      <c r="C391">
        <v>72320.986999999994</v>
      </c>
      <c r="D391">
        <v>69420.813699999999</v>
      </c>
      <c r="E391">
        <v>66785.155700000003</v>
      </c>
      <c r="F391">
        <v>70753.087899999999</v>
      </c>
      <c r="G391">
        <v>71539.977499999994</v>
      </c>
      <c r="H391">
        <v>66735.937399999995</v>
      </c>
      <c r="I391">
        <v>64395.760999999999</v>
      </c>
      <c r="J391">
        <v>68393.265799999994</v>
      </c>
      <c r="K391">
        <v>68312.651400000002</v>
      </c>
      <c r="L391">
        <v>66103.816500000001</v>
      </c>
      <c r="M391">
        <v>69911.218599999993</v>
      </c>
      <c r="N391">
        <v>78571.209799999997</v>
      </c>
      <c r="O391">
        <v>71821.272700000001</v>
      </c>
      <c r="P391">
        <v>90810.845799999996</v>
      </c>
      <c r="Q391">
        <v>86396.657600000006</v>
      </c>
      <c r="R391">
        <v>70512.143899999995</v>
      </c>
      <c r="S391">
        <v>62783.212200000002</v>
      </c>
      <c r="T391">
        <v>55574.188399999999</v>
      </c>
      <c r="U391">
        <v>59315.554700000001</v>
      </c>
      <c r="V391">
        <v>56988.495799999997</v>
      </c>
      <c r="W391">
        <v>55141.111900000004</v>
      </c>
      <c r="X391">
        <v>64180.097600000001</v>
      </c>
      <c r="Y391">
        <v>70040.627999999997</v>
      </c>
      <c r="Z391">
        <v>72142.508900000001</v>
      </c>
      <c r="AA391">
        <v>74807.097999999998</v>
      </c>
      <c r="AB391">
        <v>76815.347800000003</v>
      </c>
      <c r="AC391">
        <v>77164.4329</v>
      </c>
      <c r="AD391">
        <v>74770.706399999995</v>
      </c>
      <c r="AE391">
        <v>68836.2595</v>
      </c>
      <c r="AF391">
        <v>75164.09</v>
      </c>
      <c r="AG391">
        <v>77268.684500000003</v>
      </c>
      <c r="AH391">
        <v>65862.741699999999</v>
      </c>
      <c r="AI391">
        <v>61661.24</v>
      </c>
      <c r="AJ391">
        <v>70568.423699999999</v>
      </c>
      <c r="AK391">
        <v>63548.042399999998</v>
      </c>
      <c r="AL391">
        <v>58331.656900000002</v>
      </c>
      <c r="AM391">
        <v>53869.842799999999</v>
      </c>
      <c r="AN391">
        <v>61125.809600000001</v>
      </c>
      <c r="AO391">
        <v>61495.004399999998</v>
      </c>
      <c r="AP391">
        <v>72426.379499999995</v>
      </c>
      <c r="AQ391">
        <v>72442.431400000001</v>
      </c>
      <c r="AR391">
        <v>75611.917600000001</v>
      </c>
      <c r="AS391">
        <v>80060.629100000006</v>
      </c>
      <c r="AT391">
        <v>88975.9761</v>
      </c>
      <c r="AU391">
        <v>97934.392300000007</v>
      </c>
      <c r="AV391">
        <v>90126.598299999998</v>
      </c>
      <c r="AW391">
        <v>94896.197899999999</v>
      </c>
      <c r="AX391">
        <v>97817.878899999996</v>
      </c>
      <c r="AY391">
        <v>94812.721300000005</v>
      </c>
      <c r="AZ391">
        <v>92016.116500000004</v>
      </c>
      <c r="BA391">
        <v>86439.382199999993</v>
      </c>
      <c r="BB391">
        <v>81685.720100000006</v>
      </c>
      <c r="BC391">
        <v>86674.545700000002</v>
      </c>
      <c r="BD391">
        <v>92117.943700000003</v>
      </c>
      <c r="BE391">
        <v>91949.845300000001</v>
      </c>
      <c r="BF391">
        <v>98875.500899999999</v>
      </c>
      <c r="BG391">
        <v>105172.3921</v>
      </c>
      <c r="BH391">
        <v>115050.2751</v>
      </c>
      <c r="BI391">
        <v>109439.302</v>
      </c>
      <c r="BJ391">
        <v>98245.087700000004</v>
      </c>
      <c r="BK391">
        <v>95450.819799999997</v>
      </c>
      <c r="BL391">
        <v>101655.8683</v>
      </c>
      <c r="BM391">
        <v>104687.82950000001</v>
      </c>
      <c r="BN391">
        <v>106442.2789</v>
      </c>
      <c r="BO391">
        <v>99773.667600000001</v>
      </c>
      <c r="BP391">
        <v>108410.3361</v>
      </c>
      <c r="BQ391">
        <v>105683.8894</v>
      </c>
      <c r="BR391">
        <v>113448.1162</v>
      </c>
      <c r="BS391">
        <v>112760.8642</v>
      </c>
      <c r="BT391">
        <v>115028.7957</v>
      </c>
      <c r="BU391">
        <v>106469.22040000001</v>
      </c>
      <c r="BV391">
        <v>109682.99430000001</v>
      </c>
      <c r="BW391">
        <v>105536.18919999999</v>
      </c>
      <c r="BX391">
        <v>110730.73420000001</v>
      </c>
      <c r="BY391">
        <v>113698.42080000001</v>
      </c>
      <c r="BZ391">
        <v>115551.0806</v>
      </c>
      <c r="CA391">
        <v>119170.629</v>
      </c>
      <c r="CB391">
        <v>124308.6765</v>
      </c>
      <c r="CC391">
        <v>125440.5984</v>
      </c>
      <c r="CD391">
        <v>125511.9543</v>
      </c>
      <c r="CE391">
        <v>127321.4099</v>
      </c>
      <c r="CF391">
        <v>133358.56529999999</v>
      </c>
      <c r="CG391">
        <v>132852.52600000001</v>
      </c>
      <c r="CH391">
        <v>135789.4259</v>
      </c>
      <c r="CI391">
        <v>133679.584</v>
      </c>
      <c r="CJ391">
        <v>123522.9363</v>
      </c>
      <c r="CK391">
        <v>127545.39290000001</v>
      </c>
      <c r="CL391">
        <v>125316.2815</v>
      </c>
      <c r="CM391">
        <v>131584.6097</v>
      </c>
      <c r="CN391">
        <v>121203.6094</v>
      </c>
      <c r="CO391">
        <v>123581.12880000001</v>
      </c>
      <c r="CP391">
        <v>103031.52129999999</v>
      </c>
      <c r="CQ391">
        <v>119609.5998</v>
      </c>
      <c r="CR391">
        <v>114380.4945</v>
      </c>
      <c r="CS391">
        <v>110810.6982</v>
      </c>
      <c r="CT391">
        <v>113589.6192</v>
      </c>
      <c r="CU391">
        <v>102096.9841</v>
      </c>
      <c r="CV391">
        <v>101169.70630000001</v>
      </c>
      <c r="CW391">
        <v>88898.617599999998</v>
      </c>
      <c r="CX391">
        <v>84420.691399999996</v>
      </c>
      <c r="CY391">
        <v>93360.831699999995</v>
      </c>
      <c r="CZ391">
        <v>73335.956000000006</v>
      </c>
      <c r="DA391">
        <v>75132.153300000005</v>
      </c>
      <c r="DB391">
        <v>67778.191500000001</v>
      </c>
      <c r="DC391">
        <v>75925.327399999995</v>
      </c>
      <c r="DD391">
        <v>76448.538</v>
      </c>
      <c r="DE391">
        <v>74209.593900000007</v>
      </c>
      <c r="DF391">
        <v>80672.820600000006</v>
      </c>
      <c r="DG391">
        <v>78689.785199999998</v>
      </c>
      <c r="DH391">
        <v>92220.919200000004</v>
      </c>
      <c r="DI391">
        <v>92943.006999999998</v>
      </c>
      <c r="DJ391">
        <v>100944.91800000001</v>
      </c>
      <c r="DK391">
        <v>101269.12059999999</v>
      </c>
      <c r="DL391">
        <v>100620.29210000001</v>
      </c>
      <c r="DM391">
        <v>96293.0141</v>
      </c>
      <c r="DN391">
        <v>78918.301500000001</v>
      </c>
      <c r="DO391">
        <v>83423.276599999997</v>
      </c>
      <c r="DP391">
        <v>84693.531799999997</v>
      </c>
      <c r="DQ391">
        <v>79397.438800000004</v>
      </c>
      <c r="DR391">
        <v>84612.789699999994</v>
      </c>
      <c r="DS391">
        <v>81584.044500000004</v>
      </c>
      <c r="DT391">
        <v>78511.992899999997</v>
      </c>
      <c r="DU391">
        <v>77154.011400000003</v>
      </c>
      <c r="DV391">
        <v>76519.3027</v>
      </c>
      <c r="DW391">
        <v>75294.167300000001</v>
      </c>
      <c r="DX391">
        <v>97796.082200000004</v>
      </c>
      <c r="DY391">
        <v>94376.020199999999</v>
      </c>
      <c r="DZ391">
        <v>101034.7951</v>
      </c>
      <c r="EA391">
        <v>96223.614400000006</v>
      </c>
      <c r="EB391">
        <v>82026.930300000007</v>
      </c>
      <c r="EC391">
        <v>75628.564100000003</v>
      </c>
      <c r="ED391">
        <v>86170.008799999996</v>
      </c>
      <c r="EE391">
        <v>83204.7641</v>
      </c>
      <c r="EF391">
        <v>94155.326499999996</v>
      </c>
      <c r="EG391">
        <v>100942.6195</v>
      </c>
      <c r="EH391">
        <v>92998.728099999993</v>
      </c>
      <c r="EI391">
        <v>81197.973199999993</v>
      </c>
      <c r="EJ391">
        <v>70620.592300000004</v>
      </c>
    </row>
    <row r="392" spans="1:140" x14ac:dyDescent="0.25">
      <c r="A392" t="s">
        <v>391</v>
      </c>
      <c r="B392" t="s">
        <v>506</v>
      </c>
      <c r="C392" t="s">
        <v>506</v>
      </c>
      <c r="D392" t="s">
        <v>506</v>
      </c>
      <c r="E392" t="s">
        <v>506</v>
      </c>
      <c r="F392" t="s">
        <v>506</v>
      </c>
      <c r="G392" t="s">
        <v>506</v>
      </c>
      <c r="H392" t="s">
        <v>506</v>
      </c>
      <c r="I392" t="s">
        <v>506</v>
      </c>
      <c r="J392" t="s">
        <v>506</v>
      </c>
      <c r="K392" t="s">
        <v>506</v>
      </c>
      <c r="L392" t="s">
        <v>506</v>
      </c>
      <c r="M392" t="s">
        <v>506</v>
      </c>
      <c r="N392" t="s">
        <v>506</v>
      </c>
      <c r="O392" t="s">
        <v>506</v>
      </c>
      <c r="P392" t="s">
        <v>506</v>
      </c>
      <c r="Q392" t="s">
        <v>506</v>
      </c>
      <c r="R392" t="s">
        <v>506</v>
      </c>
      <c r="S392" t="s">
        <v>506</v>
      </c>
      <c r="T392" t="s">
        <v>506</v>
      </c>
      <c r="U392" t="s">
        <v>506</v>
      </c>
      <c r="V392" t="s">
        <v>506</v>
      </c>
      <c r="W392" t="s">
        <v>506</v>
      </c>
      <c r="X392" t="s">
        <v>506</v>
      </c>
      <c r="Y392" t="s">
        <v>506</v>
      </c>
      <c r="Z392" t="s">
        <v>506</v>
      </c>
      <c r="AA392" t="s">
        <v>506</v>
      </c>
      <c r="AB392" t="s">
        <v>506</v>
      </c>
      <c r="AC392" t="s">
        <v>506</v>
      </c>
      <c r="AD392" t="s">
        <v>506</v>
      </c>
      <c r="AE392" t="s">
        <v>506</v>
      </c>
      <c r="AF392" t="s">
        <v>506</v>
      </c>
      <c r="AG392" t="s">
        <v>506</v>
      </c>
      <c r="AH392" t="s">
        <v>506</v>
      </c>
      <c r="AI392" t="s">
        <v>506</v>
      </c>
      <c r="AJ392" t="s">
        <v>506</v>
      </c>
      <c r="AK392" t="s">
        <v>506</v>
      </c>
      <c r="AL392" t="s">
        <v>506</v>
      </c>
      <c r="AM392" t="s">
        <v>506</v>
      </c>
      <c r="AN392" t="s">
        <v>506</v>
      </c>
      <c r="AO392" t="s">
        <v>506</v>
      </c>
      <c r="AP392" t="s">
        <v>506</v>
      </c>
      <c r="AQ392" t="s">
        <v>506</v>
      </c>
      <c r="AR392" t="s">
        <v>506</v>
      </c>
      <c r="AS392" t="s">
        <v>506</v>
      </c>
      <c r="AT392" t="s">
        <v>506</v>
      </c>
      <c r="AU392" t="s">
        <v>506</v>
      </c>
      <c r="AV392" t="s">
        <v>506</v>
      </c>
      <c r="AW392" t="s">
        <v>506</v>
      </c>
      <c r="AX392" t="s">
        <v>506</v>
      </c>
      <c r="AY392" t="s">
        <v>506</v>
      </c>
      <c r="AZ392" t="s">
        <v>506</v>
      </c>
      <c r="BA392" t="s">
        <v>506</v>
      </c>
      <c r="BB392" t="s">
        <v>506</v>
      </c>
      <c r="BC392" t="s">
        <v>506</v>
      </c>
      <c r="BD392" t="s">
        <v>506</v>
      </c>
      <c r="BE392" t="s">
        <v>506</v>
      </c>
      <c r="BF392" t="s">
        <v>506</v>
      </c>
      <c r="BG392" t="s">
        <v>506</v>
      </c>
      <c r="BH392" t="s">
        <v>506</v>
      </c>
      <c r="BI392" t="s">
        <v>506</v>
      </c>
      <c r="BJ392" t="s">
        <v>506</v>
      </c>
      <c r="BK392" t="s">
        <v>506</v>
      </c>
      <c r="BL392" t="s">
        <v>506</v>
      </c>
      <c r="BM392" t="s">
        <v>506</v>
      </c>
      <c r="BN392" t="s">
        <v>506</v>
      </c>
      <c r="BO392" t="s">
        <v>506</v>
      </c>
      <c r="BP392" t="s">
        <v>506</v>
      </c>
      <c r="BQ392" t="s">
        <v>506</v>
      </c>
      <c r="BR392" t="s">
        <v>506</v>
      </c>
      <c r="BS392" t="s">
        <v>506</v>
      </c>
      <c r="BT392" t="s">
        <v>506</v>
      </c>
      <c r="BU392" t="s">
        <v>506</v>
      </c>
      <c r="BV392" t="s">
        <v>506</v>
      </c>
      <c r="BW392" t="s">
        <v>506</v>
      </c>
      <c r="BX392" t="s">
        <v>506</v>
      </c>
      <c r="BY392" t="s">
        <v>506</v>
      </c>
      <c r="BZ392" t="s">
        <v>506</v>
      </c>
      <c r="CA392" t="s">
        <v>506</v>
      </c>
      <c r="CB392" t="s">
        <v>506</v>
      </c>
      <c r="CC392" t="s">
        <v>506</v>
      </c>
      <c r="CD392" t="s">
        <v>506</v>
      </c>
      <c r="CE392" t="s">
        <v>506</v>
      </c>
      <c r="CF392" t="s">
        <v>506</v>
      </c>
      <c r="CG392" t="s">
        <v>506</v>
      </c>
      <c r="CH392" t="s">
        <v>506</v>
      </c>
      <c r="CI392" t="s">
        <v>506</v>
      </c>
      <c r="CJ392" t="s">
        <v>506</v>
      </c>
      <c r="CK392" t="s">
        <v>506</v>
      </c>
      <c r="CL392" t="s">
        <v>506</v>
      </c>
      <c r="CM392" t="s">
        <v>506</v>
      </c>
      <c r="CN392" t="s">
        <v>506</v>
      </c>
      <c r="CO392" t="s">
        <v>506</v>
      </c>
      <c r="CP392">
        <v>11220.852500000001</v>
      </c>
      <c r="CQ392">
        <v>10303.7291</v>
      </c>
      <c r="CR392">
        <v>11832.956899999999</v>
      </c>
      <c r="CS392">
        <v>9785.5733</v>
      </c>
      <c r="CT392">
        <v>12275.988499999999</v>
      </c>
      <c r="CU392">
        <v>11991.023300000001</v>
      </c>
      <c r="CV392">
        <v>8656.7808000000005</v>
      </c>
      <c r="CW392">
        <v>8300.4585000000006</v>
      </c>
      <c r="CX392">
        <v>6736.3656000000001</v>
      </c>
      <c r="CY392">
        <v>6568.8910999999998</v>
      </c>
      <c r="CZ392">
        <v>8207.6792000000005</v>
      </c>
      <c r="DA392">
        <v>7194.2632999999996</v>
      </c>
      <c r="DB392">
        <v>5597.1085999999996</v>
      </c>
      <c r="DC392">
        <v>6180.6787999999997</v>
      </c>
      <c r="DD392">
        <v>6911.4467000000004</v>
      </c>
      <c r="DE392">
        <v>6173.8235000000004</v>
      </c>
      <c r="DF392">
        <v>6500.2383</v>
      </c>
      <c r="DG392">
        <v>7062.6940000000004</v>
      </c>
      <c r="DH392">
        <v>8081.3272999999999</v>
      </c>
      <c r="DI392">
        <v>7345.0884999999998</v>
      </c>
      <c r="DJ392">
        <v>7128.9436999999998</v>
      </c>
      <c r="DK392">
        <v>7117.433</v>
      </c>
      <c r="DL392">
        <v>6821.9363999999996</v>
      </c>
      <c r="DM392">
        <v>6735.0816000000004</v>
      </c>
      <c r="DN392">
        <v>8201.3955999999998</v>
      </c>
      <c r="DO392">
        <v>8358.5152999999991</v>
      </c>
      <c r="DP392">
        <v>8669.5885999999991</v>
      </c>
      <c r="DQ392">
        <v>8602.5686999999998</v>
      </c>
      <c r="DR392">
        <v>9907.2284</v>
      </c>
      <c r="DS392">
        <v>8053.2511999999997</v>
      </c>
      <c r="DT392">
        <v>8719.6921000000002</v>
      </c>
      <c r="DU392">
        <v>9318.5447000000004</v>
      </c>
      <c r="DV392">
        <v>8995.2846000000009</v>
      </c>
      <c r="DW392">
        <v>9648.1682000000001</v>
      </c>
      <c r="DX392">
        <v>9737.0010000000002</v>
      </c>
      <c r="DY392">
        <v>8468.0630999999994</v>
      </c>
      <c r="DZ392">
        <v>9125.4187000000002</v>
      </c>
      <c r="EA392">
        <v>10209.2984</v>
      </c>
      <c r="EB392">
        <v>8911.4740000000002</v>
      </c>
      <c r="EC392">
        <v>8525.6686000000009</v>
      </c>
      <c r="ED392">
        <v>10150.867700000001</v>
      </c>
      <c r="EE392">
        <v>10067.891299999999</v>
      </c>
      <c r="EF392">
        <v>10267.5663</v>
      </c>
      <c r="EG392">
        <v>10062.770399999999</v>
      </c>
      <c r="EH392">
        <v>9660.7119000000002</v>
      </c>
      <c r="EI392">
        <v>9236.0375999999997</v>
      </c>
      <c r="EJ392">
        <v>8220.0002000000004</v>
      </c>
    </row>
    <row r="393" spans="1:140" x14ac:dyDescent="0.25">
      <c r="A393" t="s">
        <v>392</v>
      </c>
      <c r="B393">
        <v>9237.7782999999999</v>
      </c>
      <c r="C393">
        <v>9131.5481</v>
      </c>
      <c r="D393">
        <v>8605.1707000000006</v>
      </c>
      <c r="E393">
        <v>8493.5023000000001</v>
      </c>
      <c r="F393">
        <v>8716.8392000000003</v>
      </c>
      <c r="G393">
        <v>9578.3801999999996</v>
      </c>
      <c r="H393">
        <v>9060.1468999999997</v>
      </c>
      <c r="I393">
        <v>9480.0946000000004</v>
      </c>
      <c r="J393">
        <v>8997.6015000000007</v>
      </c>
      <c r="K393">
        <v>7466.3099000000002</v>
      </c>
      <c r="L393">
        <v>7016.3266000000003</v>
      </c>
      <c r="M393">
        <v>6809.3611000000001</v>
      </c>
      <c r="N393">
        <v>6344.0191999999997</v>
      </c>
      <c r="O393">
        <v>4796.4371000000001</v>
      </c>
      <c r="P393">
        <v>5440.4336999999996</v>
      </c>
      <c r="Q393">
        <v>5803.4139999999998</v>
      </c>
      <c r="R393">
        <v>4430.4944999999998</v>
      </c>
      <c r="S393">
        <v>2895.8845000000001</v>
      </c>
      <c r="T393">
        <v>2011.7428</v>
      </c>
      <c r="U393">
        <v>2936.4611</v>
      </c>
      <c r="V393">
        <v>1386.0096000000001</v>
      </c>
      <c r="W393">
        <v>1282.0565999999999</v>
      </c>
      <c r="X393">
        <v>1711.5455999999999</v>
      </c>
      <c r="Y393">
        <v>3148.5830999999998</v>
      </c>
      <c r="Z393">
        <v>3219.1215999999999</v>
      </c>
      <c r="AA393">
        <v>2894.2168999999999</v>
      </c>
      <c r="AB393">
        <v>3104.5735</v>
      </c>
      <c r="AC393">
        <v>4079.5635000000002</v>
      </c>
      <c r="AD393">
        <v>5148.6315000000004</v>
      </c>
      <c r="AE393">
        <v>4325.4490999999998</v>
      </c>
      <c r="AF393">
        <v>5255.9678999999996</v>
      </c>
      <c r="AG393">
        <v>5407.8496999999998</v>
      </c>
      <c r="AH393">
        <v>5581.1234000000004</v>
      </c>
      <c r="AI393">
        <v>6054.8204999999998</v>
      </c>
      <c r="AJ393">
        <v>7065.7421000000004</v>
      </c>
      <c r="AK393">
        <v>7703.8117000000002</v>
      </c>
      <c r="AL393">
        <v>6233.5529999999999</v>
      </c>
      <c r="AM393">
        <v>4894.4138999999996</v>
      </c>
      <c r="AN393">
        <v>6208.5824000000002</v>
      </c>
      <c r="AO393">
        <v>5283.5337</v>
      </c>
      <c r="AP393">
        <v>6782.973</v>
      </c>
      <c r="AQ393">
        <v>8510.0203000000001</v>
      </c>
      <c r="AR393">
        <v>8662.8304000000007</v>
      </c>
      <c r="AS393">
        <v>10115.603300000001</v>
      </c>
      <c r="AT393">
        <v>9540.482</v>
      </c>
      <c r="AU393">
        <v>9461.7142999999996</v>
      </c>
      <c r="AV393">
        <v>8915.0566999999992</v>
      </c>
      <c r="AW393">
        <v>8641.2067000000006</v>
      </c>
      <c r="AX393">
        <v>8463.2612000000008</v>
      </c>
      <c r="AY393">
        <v>8168.1320999999998</v>
      </c>
      <c r="AZ393">
        <v>6959.393</v>
      </c>
      <c r="BA393">
        <v>5635.0177999999996</v>
      </c>
      <c r="BB393">
        <v>4697.2951999999996</v>
      </c>
      <c r="BC393">
        <v>6457.0177999999996</v>
      </c>
      <c r="BD393">
        <v>6020.3217999999997</v>
      </c>
      <c r="BE393">
        <v>5381.5724</v>
      </c>
      <c r="BF393">
        <v>5905.1731</v>
      </c>
      <c r="BG393">
        <v>6196.3384999999998</v>
      </c>
      <c r="BH393">
        <v>6400.7807000000003</v>
      </c>
      <c r="BI393">
        <v>5962.53</v>
      </c>
      <c r="BJ393">
        <v>5130.3464000000004</v>
      </c>
      <c r="BK393">
        <v>5670.6121999999996</v>
      </c>
      <c r="BL393">
        <v>5443.3167999999996</v>
      </c>
      <c r="BM393">
        <v>5887.8471</v>
      </c>
      <c r="BN393">
        <v>6582.9704000000002</v>
      </c>
      <c r="BO393">
        <v>7343.4471999999996</v>
      </c>
      <c r="BP393">
        <v>7688.0461999999998</v>
      </c>
      <c r="BQ393">
        <v>7415.4204</v>
      </c>
      <c r="BR393">
        <v>7895.2417999999998</v>
      </c>
      <c r="BS393">
        <v>7642.4195</v>
      </c>
      <c r="BT393">
        <v>7280.7907999999998</v>
      </c>
      <c r="BU393">
        <v>8014.9192000000003</v>
      </c>
      <c r="BV393">
        <v>7681.4214000000002</v>
      </c>
      <c r="BW393">
        <v>7315.0140000000001</v>
      </c>
      <c r="BX393">
        <v>8365.9812000000002</v>
      </c>
      <c r="BY393">
        <v>8058.4890999999998</v>
      </c>
      <c r="BZ393">
        <v>8407.7122999999992</v>
      </c>
      <c r="CA393">
        <v>9246.2147999999997</v>
      </c>
      <c r="CB393">
        <v>9688.2911999999997</v>
      </c>
      <c r="CC393">
        <v>10429.484</v>
      </c>
      <c r="CD393">
        <v>10935.312099999999</v>
      </c>
      <c r="CE393">
        <v>11708.9138</v>
      </c>
      <c r="CF393">
        <v>12069.4944</v>
      </c>
      <c r="CG393">
        <v>11801.4956</v>
      </c>
      <c r="CH393">
        <v>12281.2853</v>
      </c>
      <c r="CI393">
        <v>12350.1441</v>
      </c>
      <c r="CJ393">
        <v>13260.733099999999</v>
      </c>
      <c r="CK393">
        <v>14174.423199999999</v>
      </c>
      <c r="CL393">
        <v>14959.174000000001</v>
      </c>
      <c r="CM393">
        <v>15135.1059</v>
      </c>
      <c r="CN393">
        <v>16419.931</v>
      </c>
      <c r="CO393">
        <v>18354.962100000001</v>
      </c>
      <c r="CP393">
        <v>16567.913499999999</v>
      </c>
      <c r="CQ393">
        <v>16783.410199999998</v>
      </c>
      <c r="CR393">
        <v>17975.9503</v>
      </c>
      <c r="CS393">
        <v>14967.050999999999</v>
      </c>
      <c r="CT393">
        <v>16708.735400000001</v>
      </c>
      <c r="CU393">
        <v>17304.690600000002</v>
      </c>
      <c r="CV393">
        <v>19761.938300000002</v>
      </c>
      <c r="CW393">
        <v>19390.233499999998</v>
      </c>
      <c r="CX393">
        <v>19594.7811</v>
      </c>
      <c r="CY393">
        <v>21636.5468</v>
      </c>
      <c r="CZ393">
        <v>20373.7732</v>
      </c>
      <c r="DA393">
        <v>22265.7336</v>
      </c>
      <c r="DB393">
        <v>18030.8223</v>
      </c>
      <c r="DC393">
        <v>16168.6878</v>
      </c>
      <c r="DD393">
        <v>17860.127799999998</v>
      </c>
      <c r="DE393">
        <v>16659.6839</v>
      </c>
      <c r="DF393">
        <v>16657.531500000001</v>
      </c>
      <c r="DG393">
        <v>14453.4596</v>
      </c>
      <c r="DH393">
        <v>15592.086600000001</v>
      </c>
      <c r="DI393">
        <v>15307.4876</v>
      </c>
      <c r="DJ393">
        <v>16134.104799999999</v>
      </c>
      <c r="DK393">
        <v>16494.920699999999</v>
      </c>
      <c r="DL393">
        <v>17374.7071</v>
      </c>
      <c r="DM393">
        <v>17604.309799999999</v>
      </c>
      <c r="DN393">
        <v>20091.315600000002</v>
      </c>
      <c r="DO393">
        <v>20642.648399999998</v>
      </c>
      <c r="DP393">
        <v>21074.4041</v>
      </c>
      <c r="DQ393">
        <v>22910.712500000001</v>
      </c>
      <c r="DR393">
        <v>23696.963199999998</v>
      </c>
      <c r="DS393">
        <v>23492.642</v>
      </c>
      <c r="DT393">
        <v>24318.53</v>
      </c>
      <c r="DU393">
        <v>26772.713599999999</v>
      </c>
      <c r="DV393">
        <v>25499.2565</v>
      </c>
      <c r="DW393">
        <v>26624.287</v>
      </c>
      <c r="DX393">
        <v>26521.339100000001</v>
      </c>
      <c r="DY393">
        <v>25536.53</v>
      </c>
      <c r="DZ393">
        <v>28591.579300000001</v>
      </c>
      <c r="EA393">
        <v>27060.624500000002</v>
      </c>
      <c r="EB393">
        <v>25166.808300000001</v>
      </c>
      <c r="EC393">
        <v>22908.884900000001</v>
      </c>
      <c r="ED393">
        <v>22229.1777</v>
      </c>
      <c r="EE393">
        <v>21936.967100000002</v>
      </c>
      <c r="EF393">
        <v>23876.5677</v>
      </c>
      <c r="EG393">
        <v>25615.5458</v>
      </c>
      <c r="EH393">
        <v>27153.565200000001</v>
      </c>
      <c r="EI393">
        <v>21888.192599999998</v>
      </c>
      <c r="EJ393">
        <v>23631.2225</v>
      </c>
    </row>
    <row r="394" spans="1:140" x14ac:dyDescent="0.25">
      <c r="A394" t="s">
        <v>393</v>
      </c>
      <c r="B394">
        <v>6774.7161999999998</v>
      </c>
      <c r="C394">
        <v>6863.799</v>
      </c>
      <c r="D394">
        <v>6207.3661000000002</v>
      </c>
      <c r="E394">
        <v>6440.1301000000003</v>
      </c>
      <c r="F394">
        <v>6968.5898999999999</v>
      </c>
      <c r="G394">
        <v>6734.7021999999997</v>
      </c>
      <c r="H394">
        <v>6596.4663</v>
      </c>
      <c r="I394">
        <v>6311.6859999999997</v>
      </c>
      <c r="J394">
        <v>6396.3011999999999</v>
      </c>
      <c r="K394">
        <v>6090.5162</v>
      </c>
      <c r="L394">
        <v>5628.4467000000004</v>
      </c>
      <c r="M394">
        <v>5919.7592999999997</v>
      </c>
      <c r="N394">
        <v>5432.4557999999997</v>
      </c>
      <c r="O394">
        <v>4936.4004999999997</v>
      </c>
      <c r="P394">
        <v>5038.8798999999999</v>
      </c>
      <c r="Q394">
        <v>5066.4764999999998</v>
      </c>
      <c r="R394">
        <v>5337.9058999999997</v>
      </c>
      <c r="S394">
        <v>4608.1309000000001</v>
      </c>
      <c r="T394">
        <v>4818.5033000000003</v>
      </c>
      <c r="U394">
        <v>4676.0240000000003</v>
      </c>
      <c r="V394">
        <v>3869.0506</v>
      </c>
      <c r="W394">
        <v>3998.9821000000002</v>
      </c>
      <c r="X394">
        <v>4348.1467000000002</v>
      </c>
      <c r="Y394">
        <v>4583.9784</v>
      </c>
      <c r="Z394">
        <v>4259.3135000000002</v>
      </c>
      <c r="AA394">
        <v>4377.2785000000003</v>
      </c>
      <c r="AB394">
        <v>4906.3194999999996</v>
      </c>
      <c r="AC394">
        <v>5130.6007</v>
      </c>
      <c r="AD394">
        <v>5336.8958000000002</v>
      </c>
      <c r="AE394">
        <v>5324.1165000000001</v>
      </c>
      <c r="AF394">
        <v>5139.1288999999997</v>
      </c>
      <c r="AG394">
        <v>5173.5468000000001</v>
      </c>
      <c r="AH394">
        <v>5177.1697000000004</v>
      </c>
      <c r="AI394">
        <v>5157.8473999999997</v>
      </c>
      <c r="AJ394">
        <v>4800.5814</v>
      </c>
      <c r="AK394">
        <v>4546.7016999999996</v>
      </c>
      <c r="AL394">
        <v>4282.4872999999998</v>
      </c>
      <c r="AM394">
        <v>4166.9992000000002</v>
      </c>
      <c r="AN394">
        <v>4573.5645000000004</v>
      </c>
      <c r="AO394">
        <v>4450.9919</v>
      </c>
      <c r="AP394">
        <v>4863.2457999999997</v>
      </c>
      <c r="AQ394">
        <v>4740.0757999999996</v>
      </c>
      <c r="AR394">
        <v>4590.4888000000001</v>
      </c>
      <c r="AS394">
        <v>4663.6154999999999</v>
      </c>
      <c r="AT394">
        <v>4633.9249</v>
      </c>
      <c r="AU394">
        <v>4874.1985000000004</v>
      </c>
      <c r="AV394">
        <v>4786.5869000000002</v>
      </c>
      <c r="AW394">
        <v>4946.1760000000004</v>
      </c>
      <c r="AX394">
        <v>4830.0568000000003</v>
      </c>
      <c r="AY394">
        <v>4438.0931</v>
      </c>
      <c r="AZ394">
        <v>4458.1799000000001</v>
      </c>
      <c r="BA394">
        <v>4386.0045</v>
      </c>
      <c r="BB394">
        <v>4314.2632000000003</v>
      </c>
      <c r="BC394">
        <v>4887.1068999999998</v>
      </c>
      <c r="BD394">
        <v>4711.8293000000003</v>
      </c>
      <c r="BE394">
        <v>4516.3311000000003</v>
      </c>
      <c r="BF394">
        <v>4586.6890000000003</v>
      </c>
      <c r="BG394">
        <v>4720.6902</v>
      </c>
      <c r="BH394">
        <v>4971.6364000000003</v>
      </c>
      <c r="BI394">
        <v>5215.1374999999998</v>
      </c>
      <c r="BJ394">
        <v>5386.3398999999999</v>
      </c>
      <c r="BK394">
        <v>5458.6009000000004</v>
      </c>
      <c r="BL394">
        <v>5273.8567000000003</v>
      </c>
      <c r="BM394">
        <v>5371.9098999999997</v>
      </c>
      <c r="BN394">
        <v>5542.9237999999996</v>
      </c>
      <c r="BO394">
        <v>5742.1733999999997</v>
      </c>
      <c r="BP394">
        <v>5608.8971000000001</v>
      </c>
      <c r="BQ394">
        <v>5685.4267</v>
      </c>
      <c r="BR394">
        <v>5988.4426999999996</v>
      </c>
      <c r="BS394">
        <v>6407.1968999999999</v>
      </c>
      <c r="BT394">
        <v>7842.1154999999999</v>
      </c>
      <c r="BU394">
        <v>6744.9102999999996</v>
      </c>
      <c r="BV394">
        <v>6477.1818999999996</v>
      </c>
      <c r="BW394">
        <v>6409.7111000000004</v>
      </c>
      <c r="BX394">
        <v>6487.9557999999997</v>
      </c>
      <c r="BY394">
        <v>6659.1383999999998</v>
      </c>
      <c r="BZ394">
        <v>7070.5024999999996</v>
      </c>
      <c r="CA394">
        <v>7366.2986000000001</v>
      </c>
      <c r="CB394">
        <v>7512.4898999999996</v>
      </c>
      <c r="CC394">
        <v>7466.5038000000004</v>
      </c>
      <c r="CD394">
        <v>6934.3113000000003</v>
      </c>
      <c r="CE394">
        <v>7095.3172000000004</v>
      </c>
      <c r="CF394">
        <v>8689.5162</v>
      </c>
      <c r="CG394">
        <v>7278.3876</v>
      </c>
      <c r="CH394">
        <v>7378.0486000000001</v>
      </c>
      <c r="CI394">
        <v>7399.7188999999998</v>
      </c>
      <c r="CJ394">
        <v>7188.5487000000003</v>
      </c>
      <c r="CK394">
        <v>7450.0730999999996</v>
      </c>
      <c r="CL394">
        <v>7366.86</v>
      </c>
      <c r="CM394">
        <v>7759.7349999999997</v>
      </c>
      <c r="CN394">
        <v>7935.8656000000001</v>
      </c>
      <c r="CO394">
        <v>7705.5585000000001</v>
      </c>
      <c r="CP394">
        <v>7754.4252999999999</v>
      </c>
      <c r="CQ394">
        <v>8028.1693999999998</v>
      </c>
      <c r="CR394">
        <v>7738.3815999999997</v>
      </c>
      <c r="CS394">
        <v>9685.3259999999991</v>
      </c>
      <c r="CT394">
        <v>8064.6355000000003</v>
      </c>
      <c r="CU394">
        <v>8086.8509000000004</v>
      </c>
      <c r="CV394">
        <v>8136.1689999999999</v>
      </c>
      <c r="CW394">
        <v>7241.3481000000002</v>
      </c>
      <c r="CX394">
        <v>7139.6125000000002</v>
      </c>
      <c r="CY394">
        <v>7330.3152</v>
      </c>
      <c r="CZ394">
        <v>7946.1166999999996</v>
      </c>
      <c r="DA394">
        <v>7887.9555</v>
      </c>
      <c r="DB394">
        <v>7709.1634999999997</v>
      </c>
      <c r="DC394">
        <v>7946.7003000000004</v>
      </c>
      <c r="DD394">
        <v>8429.1465000000007</v>
      </c>
      <c r="DE394">
        <v>7837.4799000000003</v>
      </c>
      <c r="DF394">
        <v>7583.3446000000004</v>
      </c>
      <c r="DG394">
        <v>7734.0715</v>
      </c>
      <c r="DH394">
        <v>8002.5010000000002</v>
      </c>
      <c r="DI394">
        <v>8100.3450999999995</v>
      </c>
      <c r="DJ394">
        <v>7811.3764000000001</v>
      </c>
      <c r="DK394">
        <v>8368.5388999999996</v>
      </c>
      <c r="DL394">
        <v>8606.0206999999991</v>
      </c>
      <c r="DM394">
        <v>8845.1335999999992</v>
      </c>
      <c r="DN394">
        <v>8989.4187999999995</v>
      </c>
      <c r="DO394">
        <v>9611.1124</v>
      </c>
      <c r="DP394">
        <v>9564.2319000000007</v>
      </c>
      <c r="DQ394">
        <v>10333.954100000001</v>
      </c>
      <c r="DR394">
        <v>10458.2209</v>
      </c>
      <c r="DS394">
        <v>10455.7567</v>
      </c>
      <c r="DT394">
        <v>10775.0453</v>
      </c>
      <c r="DU394">
        <v>10367.7799</v>
      </c>
      <c r="DV394">
        <v>9378.5537000000004</v>
      </c>
      <c r="DW394">
        <v>9751.5966000000008</v>
      </c>
      <c r="DX394">
        <v>9018.9038999999993</v>
      </c>
      <c r="DY394">
        <v>9087.0795999999991</v>
      </c>
      <c r="DZ394">
        <v>9437.8148000000001</v>
      </c>
      <c r="EA394">
        <v>9810.4405999999999</v>
      </c>
      <c r="EB394">
        <v>10488.4692</v>
      </c>
      <c r="EC394">
        <v>9535.4531999999999</v>
      </c>
      <c r="ED394">
        <v>9232.4917000000005</v>
      </c>
      <c r="EE394">
        <v>9445.1803</v>
      </c>
      <c r="EF394">
        <v>8921.7810000000009</v>
      </c>
      <c r="EG394">
        <v>9111.5807000000004</v>
      </c>
      <c r="EH394">
        <v>9334.2428</v>
      </c>
      <c r="EI394">
        <v>8855.3554000000004</v>
      </c>
      <c r="EJ394">
        <v>9027.1074000000008</v>
      </c>
    </row>
    <row r="395" spans="1:140" x14ac:dyDescent="0.25">
      <c r="A395" t="s">
        <v>394</v>
      </c>
      <c r="B395">
        <v>5517.0617000000002</v>
      </c>
      <c r="C395">
        <v>4950.3990000000003</v>
      </c>
      <c r="D395">
        <v>4555.0693000000001</v>
      </c>
      <c r="E395">
        <v>4880.1442999999999</v>
      </c>
      <c r="F395">
        <v>5391.5514000000003</v>
      </c>
      <c r="G395">
        <v>5021.3432000000003</v>
      </c>
      <c r="H395">
        <v>4674.4080000000004</v>
      </c>
      <c r="I395">
        <v>4537.2151000000003</v>
      </c>
      <c r="J395">
        <v>4321.9278000000004</v>
      </c>
      <c r="K395">
        <v>4174.0931</v>
      </c>
      <c r="L395">
        <v>4537.2741999999998</v>
      </c>
      <c r="M395">
        <v>5014.4026999999996</v>
      </c>
      <c r="N395">
        <v>4680.9432999999999</v>
      </c>
      <c r="O395">
        <v>4162.0901000000003</v>
      </c>
      <c r="P395">
        <v>4188.8424000000005</v>
      </c>
      <c r="Q395">
        <v>4365.3968000000004</v>
      </c>
      <c r="R395">
        <v>4697.8910999999998</v>
      </c>
      <c r="S395">
        <v>2779.7089000000001</v>
      </c>
      <c r="T395">
        <v>2509.6435000000001</v>
      </c>
      <c r="U395">
        <v>3291.2202000000002</v>
      </c>
      <c r="V395">
        <v>2487.7959999999998</v>
      </c>
      <c r="W395">
        <v>1901.4373000000001</v>
      </c>
      <c r="X395">
        <v>1872.8877</v>
      </c>
      <c r="Y395">
        <v>2965.6433999999999</v>
      </c>
      <c r="Z395">
        <v>2867.8377999999998</v>
      </c>
      <c r="AA395">
        <v>2809.8854000000001</v>
      </c>
      <c r="AB395">
        <v>2582.1003999999998</v>
      </c>
      <c r="AC395">
        <v>2709.4881999999998</v>
      </c>
      <c r="AD395">
        <v>2992.1471999999999</v>
      </c>
      <c r="AE395">
        <v>2709.4881999999998</v>
      </c>
      <c r="AF395">
        <v>2703.8341</v>
      </c>
      <c r="AG395">
        <v>3154.8640999999998</v>
      </c>
      <c r="AH395">
        <v>3013.5880999999999</v>
      </c>
      <c r="AI395">
        <v>3119.77</v>
      </c>
      <c r="AJ395">
        <v>3073.6718999999998</v>
      </c>
      <c r="AK395">
        <v>3367.34</v>
      </c>
      <c r="AL395">
        <v>3023.1583999999998</v>
      </c>
      <c r="AM395">
        <v>2829.8407000000002</v>
      </c>
      <c r="AN395">
        <v>3104.5985000000001</v>
      </c>
      <c r="AO395">
        <v>3001.6392999999998</v>
      </c>
      <c r="AP395">
        <v>3249.4432999999999</v>
      </c>
      <c r="AQ395">
        <v>3472.5493000000001</v>
      </c>
      <c r="AR395">
        <v>3352.7102</v>
      </c>
      <c r="AS395">
        <v>3477.8604</v>
      </c>
      <c r="AT395">
        <v>3549.4924999999998</v>
      </c>
      <c r="AU395">
        <v>3712.5210999999999</v>
      </c>
      <c r="AV395">
        <v>3568.2105999999999</v>
      </c>
      <c r="AW395">
        <v>3862.0052999999998</v>
      </c>
      <c r="AX395">
        <v>4171.3531000000003</v>
      </c>
      <c r="AY395">
        <v>3960.5785999999998</v>
      </c>
      <c r="AZ395">
        <v>4046.1493999999998</v>
      </c>
      <c r="BA395">
        <v>3716.8312999999998</v>
      </c>
      <c r="BB395">
        <v>3182.6381000000001</v>
      </c>
      <c r="BC395">
        <v>3689.8063000000002</v>
      </c>
      <c r="BD395">
        <v>3347.8175000000001</v>
      </c>
      <c r="BE395">
        <v>3389.2597999999998</v>
      </c>
      <c r="BF395">
        <v>3722.5933</v>
      </c>
      <c r="BG395">
        <v>3855.4004</v>
      </c>
      <c r="BH395">
        <v>4007.6702</v>
      </c>
      <c r="BI395">
        <v>4050.9185000000002</v>
      </c>
      <c r="BJ395">
        <v>3947.5920000000001</v>
      </c>
      <c r="BK395">
        <v>4286.3946999999998</v>
      </c>
      <c r="BL395">
        <v>4311.6247000000003</v>
      </c>
      <c r="BM395">
        <v>4415.7331000000004</v>
      </c>
      <c r="BN395">
        <v>4391.4014999999999</v>
      </c>
      <c r="BO395">
        <v>4327.4184999999998</v>
      </c>
      <c r="BP395">
        <v>4242.9795999999997</v>
      </c>
      <c r="BQ395">
        <v>4267.4322000000002</v>
      </c>
      <c r="BR395">
        <v>4512.8639000000003</v>
      </c>
      <c r="BS395">
        <v>4698.5225</v>
      </c>
      <c r="BT395">
        <v>4792.2015000000001</v>
      </c>
      <c r="BU395">
        <v>5095.62</v>
      </c>
      <c r="BV395">
        <v>4735.9305000000004</v>
      </c>
      <c r="BW395">
        <v>4663.4206999999997</v>
      </c>
      <c r="BX395">
        <v>4839.6413000000002</v>
      </c>
      <c r="BY395">
        <v>4396.8549000000003</v>
      </c>
      <c r="BZ395">
        <v>4470.8293000000003</v>
      </c>
      <c r="CA395">
        <v>4776.8985000000002</v>
      </c>
      <c r="CB395">
        <v>4332.3837999999996</v>
      </c>
      <c r="CC395">
        <v>4282.4375</v>
      </c>
      <c r="CD395">
        <v>4452.625</v>
      </c>
      <c r="CE395">
        <v>4696.1909999999998</v>
      </c>
      <c r="CF395">
        <v>4723.0523999999996</v>
      </c>
      <c r="CG395">
        <v>4849.7775000000001</v>
      </c>
      <c r="CH395">
        <v>4939.8504999999996</v>
      </c>
      <c r="CI395">
        <v>5150.7654000000002</v>
      </c>
      <c r="CJ395">
        <v>5028.6567999999997</v>
      </c>
      <c r="CK395">
        <v>5286.8032999999996</v>
      </c>
      <c r="CL395">
        <v>4980.5499</v>
      </c>
      <c r="CM395">
        <v>5616.1876000000002</v>
      </c>
      <c r="CN395">
        <v>5742.8236999999999</v>
      </c>
      <c r="CO395">
        <v>5957.6657999999998</v>
      </c>
      <c r="CP395">
        <v>6490.3837000000003</v>
      </c>
      <c r="CQ395">
        <v>6188.4381000000003</v>
      </c>
      <c r="CR395">
        <v>6416.0731999999998</v>
      </c>
      <c r="CS395">
        <v>5920.0627999999997</v>
      </c>
      <c r="CT395">
        <v>5966.0971</v>
      </c>
      <c r="CU395">
        <v>5573.0187999999998</v>
      </c>
      <c r="CV395">
        <v>6044.5237999999999</v>
      </c>
      <c r="CW395">
        <v>5594.2834999999995</v>
      </c>
      <c r="CX395">
        <v>5862.1602000000003</v>
      </c>
      <c r="CY395">
        <v>6410.1755000000003</v>
      </c>
      <c r="CZ395">
        <v>6355.8225000000002</v>
      </c>
      <c r="DA395">
        <v>6425.6252000000004</v>
      </c>
      <c r="DB395">
        <v>6828.4058999999997</v>
      </c>
      <c r="DC395">
        <v>6900.7701999999999</v>
      </c>
      <c r="DD395">
        <v>7318.5544</v>
      </c>
      <c r="DE395">
        <v>7206.1116000000002</v>
      </c>
      <c r="DF395">
        <v>7489.7137000000002</v>
      </c>
      <c r="DG395">
        <v>8341.7636000000002</v>
      </c>
      <c r="DH395">
        <v>8888.3348999999998</v>
      </c>
      <c r="DI395">
        <v>8428.9408000000003</v>
      </c>
      <c r="DJ395">
        <v>8109.7420000000002</v>
      </c>
      <c r="DK395">
        <v>7542.5101000000004</v>
      </c>
      <c r="DL395">
        <v>6995.4146000000001</v>
      </c>
      <c r="DM395">
        <v>7216.2452999999996</v>
      </c>
      <c r="DN395">
        <v>7297.8793999999998</v>
      </c>
      <c r="DO395">
        <v>7377.6354000000001</v>
      </c>
      <c r="DP395">
        <v>11286.5265</v>
      </c>
      <c r="DQ395">
        <v>10740.8156</v>
      </c>
      <c r="DR395">
        <v>10361.0116</v>
      </c>
      <c r="DS395">
        <v>10664.045099999999</v>
      </c>
      <c r="DT395">
        <v>11273.5164</v>
      </c>
      <c r="DU395">
        <v>10951.7737</v>
      </c>
      <c r="DV395">
        <v>10563.5578</v>
      </c>
      <c r="DW395">
        <v>10480.1255</v>
      </c>
      <c r="DX395">
        <v>11546.433199999999</v>
      </c>
      <c r="DY395">
        <v>11779.7117</v>
      </c>
      <c r="DZ395">
        <v>10712.0795</v>
      </c>
      <c r="EA395">
        <v>9934.5007999999998</v>
      </c>
      <c r="EB395">
        <v>10019.9311</v>
      </c>
      <c r="EC395">
        <v>9997.8457999999991</v>
      </c>
      <c r="ED395">
        <v>9848.9907000000003</v>
      </c>
      <c r="EE395">
        <v>10527.295899999999</v>
      </c>
      <c r="EF395">
        <v>10790.1391</v>
      </c>
      <c r="EG395">
        <v>11198.787200000001</v>
      </c>
      <c r="EH395">
        <v>10968.1291</v>
      </c>
      <c r="EI395">
        <v>10746.35</v>
      </c>
      <c r="EJ395">
        <v>10797.304</v>
      </c>
    </row>
    <row r="396" spans="1:140" x14ac:dyDescent="0.25">
      <c r="A396" t="s">
        <v>395</v>
      </c>
      <c r="B396">
        <v>1480.1244999999999</v>
      </c>
      <c r="C396">
        <v>1181.9889000000001</v>
      </c>
      <c r="D396">
        <v>982.13250000000005</v>
      </c>
      <c r="E396">
        <v>1285.4983999999999</v>
      </c>
      <c r="F396">
        <v>1175.8413</v>
      </c>
      <c r="G396">
        <v>1453.287</v>
      </c>
      <c r="H396">
        <v>1440.7426</v>
      </c>
      <c r="I396">
        <v>1597.5177000000001</v>
      </c>
      <c r="J396">
        <v>1341.5179000000001</v>
      </c>
      <c r="K396">
        <v>1561.5293999999999</v>
      </c>
      <c r="L396">
        <v>1515.7182</v>
      </c>
      <c r="M396">
        <v>1549.6817000000001</v>
      </c>
      <c r="N396">
        <v>1574.2134000000001</v>
      </c>
      <c r="O396">
        <v>1142.2936</v>
      </c>
      <c r="P396">
        <v>1731.6348</v>
      </c>
      <c r="Q396">
        <v>1721.5989</v>
      </c>
      <c r="R396">
        <v>1730.3178</v>
      </c>
      <c r="S396">
        <v>1529.7817</v>
      </c>
      <c r="T396">
        <v>1231.3997999999999</v>
      </c>
      <c r="U396">
        <v>1462.3868</v>
      </c>
      <c r="V396">
        <v>1392.2942</v>
      </c>
      <c r="W396">
        <v>1139.8262</v>
      </c>
      <c r="X396">
        <v>1108.6309000000001</v>
      </c>
      <c r="Y396">
        <v>1062.1670999999999</v>
      </c>
      <c r="Z396">
        <v>1223.0063</v>
      </c>
      <c r="AA396">
        <v>1435.2503999999999</v>
      </c>
      <c r="AB396">
        <v>1720.3783000000001</v>
      </c>
      <c r="AC396">
        <v>1822.4733000000001</v>
      </c>
      <c r="AD396">
        <v>1547.4585999999999</v>
      </c>
      <c r="AE396">
        <v>1258.8135</v>
      </c>
      <c r="AF396">
        <v>1477.0723</v>
      </c>
      <c r="AG396">
        <v>1946.3547000000001</v>
      </c>
      <c r="AH396">
        <v>2145.9807999999998</v>
      </c>
      <c r="AI396">
        <v>1997.2422999999999</v>
      </c>
      <c r="AJ396">
        <v>2162.9987000000001</v>
      </c>
      <c r="AK396">
        <v>2084.6113999999998</v>
      </c>
      <c r="AL396">
        <v>2340.2401</v>
      </c>
      <c r="AM396">
        <v>1828.287</v>
      </c>
      <c r="AN396">
        <v>1986.3207</v>
      </c>
      <c r="AO396">
        <v>1804.8503000000001</v>
      </c>
      <c r="AP396">
        <v>2249.9043000000001</v>
      </c>
      <c r="AQ396">
        <v>2148.6676000000002</v>
      </c>
      <c r="AR396">
        <v>2371.6813999999999</v>
      </c>
      <c r="AS396">
        <v>2701.6759000000002</v>
      </c>
      <c r="AT396">
        <v>2771.6248000000001</v>
      </c>
      <c r="AU396">
        <v>3262.8056999999999</v>
      </c>
      <c r="AV396">
        <v>4042.7485000000001</v>
      </c>
      <c r="AW396">
        <v>4639.0870000000004</v>
      </c>
      <c r="AX396">
        <v>5455.29</v>
      </c>
      <c r="AY396">
        <v>5154.4402</v>
      </c>
      <c r="AZ396">
        <v>4863.0446000000002</v>
      </c>
      <c r="BA396">
        <v>5410.2057999999997</v>
      </c>
      <c r="BB396">
        <v>5334.1347999999998</v>
      </c>
      <c r="BC396">
        <v>5119.4363000000003</v>
      </c>
      <c r="BD396">
        <v>5500.8482000000004</v>
      </c>
      <c r="BE396">
        <v>5131.4710999999998</v>
      </c>
      <c r="BF396">
        <v>8411.4282999999996</v>
      </c>
      <c r="BG396">
        <v>9838.6286</v>
      </c>
      <c r="BH396">
        <v>10949.335499999999</v>
      </c>
      <c r="BI396">
        <v>12868.9607</v>
      </c>
      <c r="BJ396">
        <v>12906.0663</v>
      </c>
      <c r="BK396">
        <v>10867.164699999999</v>
      </c>
      <c r="BL396">
        <v>12935.0985</v>
      </c>
      <c r="BM396">
        <v>14222.3642</v>
      </c>
      <c r="BN396">
        <v>14665.222</v>
      </c>
      <c r="BO396">
        <v>13743.391100000001</v>
      </c>
      <c r="BP396">
        <v>17051.269899999999</v>
      </c>
      <c r="BQ396">
        <v>16522.009300000002</v>
      </c>
      <c r="BR396">
        <v>16799.195</v>
      </c>
      <c r="BS396">
        <v>16280.996999999999</v>
      </c>
      <c r="BT396">
        <v>17197.704900000001</v>
      </c>
      <c r="BU396">
        <v>20974.213800000001</v>
      </c>
      <c r="BV396">
        <v>23708.496200000001</v>
      </c>
      <c r="BW396">
        <v>22042.195299999999</v>
      </c>
      <c r="BX396">
        <v>26470.63</v>
      </c>
      <c r="BY396">
        <v>23944.980500000001</v>
      </c>
      <c r="BZ396">
        <v>30917.692500000001</v>
      </c>
      <c r="CA396">
        <v>28420.520799999998</v>
      </c>
      <c r="CB396">
        <v>29215.159800000001</v>
      </c>
      <c r="CC396">
        <v>27363.984799999998</v>
      </c>
      <c r="CD396">
        <v>28691.223600000001</v>
      </c>
      <c r="CE396">
        <v>33226.183499999999</v>
      </c>
      <c r="CF396">
        <v>30006.491399999999</v>
      </c>
      <c r="CG396">
        <v>29950.433099999998</v>
      </c>
      <c r="CH396">
        <v>30966.300500000001</v>
      </c>
      <c r="CI396">
        <v>28495.7353</v>
      </c>
      <c r="CJ396">
        <v>31900.454600000001</v>
      </c>
      <c r="CK396">
        <v>35418.959199999998</v>
      </c>
      <c r="CL396">
        <v>36436.1849</v>
      </c>
      <c r="CM396">
        <v>39791.564200000001</v>
      </c>
      <c r="CN396">
        <v>42303.938800000004</v>
      </c>
      <c r="CO396">
        <v>41708.180200000003</v>
      </c>
      <c r="CP396">
        <v>42359.854700000004</v>
      </c>
      <c r="CQ396">
        <v>42467.004300000001</v>
      </c>
      <c r="CR396">
        <v>46329.506800000003</v>
      </c>
      <c r="CS396">
        <v>47245.322399999997</v>
      </c>
      <c r="CT396">
        <v>52935.912300000004</v>
      </c>
      <c r="CU396">
        <v>52684.947999999997</v>
      </c>
      <c r="CV396">
        <v>57180.617299999998</v>
      </c>
      <c r="CW396">
        <v>53243.994500000001</v>
      </c>
      <c r="CX396">
        <v>48229.623399999997</v>
      </c>
      <c r="CY396">
        <v>57794.878499999999</v>
      </c>
      <c r="CZ396">
        <v>56663.408199999998</v>
      </c>
      <c r="DA396">
        <v>56493.782200000001</v>
      </c>
      <c r="DB396">
        <v>43716.677900000002</v>
      </c>
      <c r="DC396">
        <v>40240.742599999998</v>
      </c>
      <c r="DD396">
        <v>37769.838199999998</v>
      </c>
      <c r="DE396">
        <v>39584.157399999996</v>
      </c>
      <c r="DF396">
        <v>41919.003799999999</v>
      </c>
      <c r="DG396">
        <v>36696.597600000001</v>
      </c>
      <c r="DH396">
        <v>44671.012199999997</v>
      </c>
      <c r="DI396">
        <v>41333.357900000003</v>
      </c>
      <c r="DJ396">
        <v>42330.496899999998</v>
      </c>
      <c r="DK396">
        <v>36328.710099999997</v>
      </c>
      <c r="DL396">
        <v>39998.557099999998</v>
      </c>
      <c r="DM396">
        <v>38717.093000000001</v>
      </c>
      <c r="DN396">
        <v>37894.424599999998</v>
      </c>
      <c r="DO396">
        <v>39621.161</v>
      </c>
      <c r="DP396">
        <v>41107.352299999999</v>
      </c>
      <c r="DQ396">
        <v>41292.837699999996</v>
      </c>
      <c r="DR396">
        <v>48793.765800000001</v>
      </c>
      <c r="DS396">
        <v>52203.569199999998</v>
      </c>
      <c r="DT396">
        <v>52254.5887</v>
      </c>
      <c r="DU396">
        <v>53243.939599999998</v>
      </c>
      <c r="DV396">
        <v>47909.901899999997</v>
      </c>
      <c r="DW396">
        <v>43141.627999999997</v>
      </c>
      <c r="DX396">
        <v>38878.098700000002</v>
      </c>
      <c r="DY396">
        <v>40392.997300000003</v>
      </c>
      <c r="DZ396">
        <v>39392.734499999999</v>
      </c>
      <c r="EA396">
        <v>34510.362000000001</v>
      </c>
      <c r="EB396">
        <v>37086.469400000002</v>
      </c>
      <c r="EC396">
        <v>32755.282500000001</v>
      </c>
      <c r="ED396">
        <v>32392.868999999999</v>
      </c>
      <c r="EE396">
        <v>37211.027800000003</v>
      </c>
      <c r="EF396">
        <v>39693.992100000003</v>
      </c>
      <c r="EG396">
        <v>43951.919500000004</v>
      </c>
      <c r="EH396">
        <v>43659.086799999997</v>
      </c>
      <c r="EI396">
        <v>36657.035499999998</v>
      </c>
      <c r="EJ396">
        <v>39575.9683</v>
      </c>
    </row>
    <row r="397" spans="1:140" x14ac:dyDescent="0.25">
      <c r="A397" t="s">
        <v>396</v>
      </c>
      <c r="B397">
        <v>25136.862799999999</v>
      </c>
      <c r="C397">
        <v>23325.768400000001</v>
      </c>
      <c r="D397">
        <v>21181.248200000002</v>
      </c>
      <c r="E397">
        <v>22032.8521</v>
      </c>
      <c r="F397">
        <v>20751.708600000002</v>
      </c>
      <c r="G397">
        <v>19090.4457</v>
      </c>
      <c r="H397">
        <v>18371.360100000002</v>
      </c>
      <c r="I397">
        <v>16438.9961</v>
      </c>
      <c r="J397">
        <v>17507.372299999999</v>
      </c>
      <c r="K397">
        <v>14704.3428</v>
      </c>
      <c r="L397">
        <v>13698.6212</v>
      </c>
      <c r="M397">
        <v>15228.2845</v>
      </c>
      <c r="N397">
        <v>12381.478300000001</v>
      </c>
      <c r="O397">
        <v>7580.3550999999998</v>
      </c>
      <c r="P397">
        <v>6586.0309999999999</v>
      </c>
      <c r="Q397">
        <v>6440.7959000000001</v>
      </c>
      <c r="R397">
        <v>6670.0798999999997</v>
      </c>
      <c r="S397">
        <v>7673.7920000000004</v>
      </c>
      <c r="T397">
        <v>7051.0316000000003</v>
      </c>
      <c r="U397">
        <v>5507.9696999999996</v>
      </c>
      <c r="V397">
        <v>2392.1264999999999</v>
      </c>
      <c r="W397">
        <v>2375.6415000000002</v>
      </c>
      <c r="X397">
        <v>2959.1324</v>
      </c>
      <c r="Y397">
        <v>3120.55</v>
      </c>
      <c r="Z397">
        <v>4755.6499999999996</v>
      </c>
      <c r="AA397">
        <v>4585.3999999999996</v>
      </c>
      <c r="AB397">
        <v>5250.96</v>
      </c>
      <c r="AC397">
        <v>6962.7995000000001</v>
      </c>
      <c r="AD397">
        <v>7378.6664000000001</v>
      </c>
      <c r="AE397">
        <v>5750.8446000000004</v>
      </c>
      <c r="AF397">
        <v>6961.8674000000001</v>
      </c>
      <c r="AG397">
        <v>6284.6891999999998</v>
      </c>
      <c r="AH397">
        <v>7544.0030999999999</v>
      </c>
      <c r="AI397">
        <v>8050.3595999999998</v>
      </c>
      <c r="AJ397">
        <v>9362.2700999999997</v>
      </c>
      <c r="AK397">
        <v>10542.9895</v>
      </c>
      <c r="AL397">
        <v>9098.5532999999996</v>
      </c>
      <c r="AM397">
        <v>7846.4588000000003</v>
      </c>
      <c r="AN397">
        <v>8740.8119999999999</v>
      </c>
      <c r="AO397">
        <v>8075.7008999999998</v>
      </c>
      <c r="AP397">
        <v>9130.6913999999997</v>
      </c>
      <c r="AQ397">
        <v>7912.4286000000002</v>
      </c>
      <c r="AR397">
        <v>6757.7317999999996</v>
      </c>
      <c r="AS397">
        <v>8792.5879000000004</v>
      </c>
      <c r="AT397">
        <v>8918.1962999999996</v>
      </c>
      <c r="AU397">
        <v>9609.2379999999994</v>
      </c>
      <c r="AV397">
        <v>9131.2916000000005</v>
      </c>
      <c r="AW397">
        <v>9231.9118999999992</v>
      </c>
      <c r="AX397">
        <v>8870.6641999999993</v>
      </c>
      <c r="AY397">
        <v>7790.1017000000002</v>
      </c>
      <c r="AZ397">
        <v>7651.8901999999998</v>
      </c>
      <c r="BA397">
        <v>5714.9427999999998</v>
      </c>
      <c r="BB397">
        <v>4191.7973000000002</v>
      </c>
      <c r="BC397">
        <v>4947.076</v>
      </c>
      <c r="BD397">
        <v>5173.9843000000001</v>
      </c>
      <c r="BE397">
        <v>5413.1709000000001</v>
      </c>
      <c r="BF397">
        <v>6571.3377</v>
      </c>
      <c r="BG397">
        <v>7258.2601999999997</v>
      </c>
      <c r="BH397">
        <v>9308.3621000000003</v>
      </c>
      <c r="BI397">
        <v>9516.8799999999992</v>
      </c>
      <c r="BJ397">
        <v>8884.1780999999992</v>
      </c>
      <c r="BK397">
        <v>9533.8953999999994</v>
      </c>
      <c r="BL397">
        <v>9834.48</v>
      </c>
      <c r="BM397">
        <v>9836.8708000000006</v>
      </c>
      <c r="BN397">
        <v>10190.206700000001</v>
      </c>
      <c r="BO397">
        <v>9212.76</v>
      </c>
      <c r="BP397">
        <v>9424.7304000000004</v>
      </c>
      <c r="BQ397">
        <v>10060.581700000001</v>
      </c>
      <c r="BR397">
        <v>10993.163699999999</v>
      </c>
      <c r="BS397">
        <v>10812.456</v>
      </c>
      <c r="BT397">
        <v>11575.688200000001</v>
      </c>
      <c r="BU397">
        <v>11996.37</v>
      </c>
      <c r="BV397">
        <v>12904.1461</v>
      </c>
      <c r="BW397">
        <v>13469.496300000001</v>
      </c>
      <c r="BX397">
        <v>14147.918</v>
      </c>
      <c r="BY397">
        <v>13120.9244</v>
      </c>
      <c r="BZ397">
        <v>12925.506299999999</v>
      </c>
      <c r="CA397">
        <v>13270.14</v>
      </c>
      <c r="CB397">
        <v>13403.5857</v>
      </c>
      <c r="CC397">
        <v>13623.9941</v>
      </c>
      <c r="CD397">
        <v>14009.7088</v>
      </c>
      <c r="CE397">
        <v>15103.950199999999</v>
      </c>
      <c r="CF397">
        <v>15315.5419</v>
      </c>
      <c r="CG397">
        <v>14393.2361</v>
      </c>
      <c r="CH397">
        <v>14052.0834</v>
      </c>
      <c r="CI397">
        <v>14645.056500000001</v>
      </c>
      <c r="CJ397">
        <v>13972.92</v>
      </c>
      <c r="CK397">
        <v>13991.8444</v>
      </c>
      <c r="CL397">
        <v>13840.2086</v>
      </c>
      <c r="CM397">
        <v>13688.572899999999</v>
      </c>
      <c r="CN397">
        <v>13861.1042</v>
      </c>
      <c r="CO397">
        <v>14535.576999999999</v>
      </c>
      <c r="CP397">
        <v>11975.3333</v>
      </c>
      <c r="CQ397">
        <v>12905.214099999999</v>
      </c>
      <c r="CR397">
        <v>12689.518099999999</v>
      </c>
      <c r="CS397">
        <v>13199.7845</v>
      </c>
      <c r="CT397">
        <v>13524.1842</v>
      </c>
      <c r="CU397">
        <v>13886.080099999999</v>
      </c>
      <c r="CV397">
        <v>13926.290800000001</v>
      </c>
      <c r="CW397">
        <v>12705.8591</v>
      </c>
      <c r="CX397">
        <v>11937.413</v>
      </c>
      <c r="CY397">
        <v>12387.8814</v>
      </c>
      <c r="CZ397">
        <v>13237.453100000001</v>
      </c>
      <c r="DA397">
        <v>12532.5</v>
      </c>
      <c r="DB397">
        <v>10600.406199999999</v>
      </c>
      <c r="DC397">
        <v>9684.4611000000004</v>
      </c>
      <c r="DD397">
        <v>10025.1783</v>
      </c>
      <c r="DE397">
        <v>11979.1302</v>
      </c>
      <c r="DF397">
        <v>12451.7901</v>
      </c>
      <c r="DG397">
        <v>10779.728800000001</v>
      </c>
      <c r="DH397">
        <v>11615.759400000001</v>
      </c>
      <c r="DI397">
        <v>12514.3253</v>
      </c>
      <c r="DJ397">
        <v>12388.805399999999</v>
      </c>
      <c r="DK397">
        <v>13443.171899999999</v>
      </c>
      <c r="DL397">
        <v>16667.3995</v>
      </c>
      <c r="DM397">
        <v>17676.798900000002</v>
      </c>
      <c r="DN397">
        <v>17738.347600000001</v>
      </c>
      <c r="DO397">
        <v>18404.299800000001</v>
      </c>
      <c r="DP397">
        <v>17512.4084</v>
      </c>
      <c r="DQ397">
        <v>16572.306700000001</v>
      </c>
      <c r="DR397">
        <v>16636.553400000001</v>
      </c>
      <c r="DS397">
        <v>17598.203399999999</v>
      </c>
      <c r="DT397">
        <v>17550.120900000002</v>
      </c>
      <c r="DU397">
        <v>16862.5815</v>
      </c>
      <c r="DV397">
        <v>18201.0713</v>
      </c>
      <c r="DW397">
        <v>18499.841400000001</v>
      </c>
      <c r="DX397">
        <v>19243.927100000001</v>
      </c>
      <c r="DY397">
        <v>20044.307400000002</v>
      </c>
      <c r="DZ397">
        <v>22306.251799999998</v>
      </c>
      <c r="EA397">
        <v>21788.992699999999</v>
      </c>
      <c r="EB397">
        <v>20860.598399999999</v>
      </c>
      <c r="EC397">
        <v>20995.327799999999</v>
      </c>
      <c r="ED397">
        <v>20486.234400000001</v>
      </c>
      <c r="EE397">
        <v>19969.585999999999</v>
      </c>
      <c r="EF397">
        <v>20901.799500000001</v>
      </c>
      <c r="EG397">
        <v>21454.069899999999</v>
      </c>
      <c r="EH397">
        <v>20230.328000000001</v>
      </c>
      <c r="EI397">
        <v>18708.919099999999</v>
      </c>
      <c r="EJ397">
        <v>17007.165400000002</v>
      </c>
    </row>
    <row r="398" spans="1:140" x14ac:dyDescent="0.25">
      <c r="A398" t="s">
        <v>397</v>
      </c>
      <c r="B398">
        <v>5842.0459000000001</v>
      </c>
      <c r="C398">
        <v>6068.1467000000002</v>
      </c>
      <c r="D398">
        <v>5650.8576999999996</v>
      </c>
      <c r="E398">
        <v>5236.1223</v>
      </c>
      <c r="F398">
        <v>4895.1350000000002</v>
      </c>
      <c r="G398">
        <v>4932.8402999999998</v>
      </c>
      <c r="H398">
        <v>4342.2260999999999</v>
      </c>
      <c r="I398">
        <v>4355.1109999999999</v>
      </c>
      <c r="J398">
        <v>4474.2968000000001</v>
      </c>
      <c r="K398">
        <v>4280.4549999999999</v>
      </c>
      <c r="L398">
        <v>4088.2712999999999</v>
      </c>
      <c r="M398">
        <v>3764.2591000000002</v>
      </c>
      <c r="N398">
        <v>3903.7073</v>
      </c>
      <c r="O398">
        <v>3806.8292999999999</v>
      </c>
      <c r="P398">
        <v>3943.0095000000001</v>
      </c>
      <c r="Q398">
        <v>3991.3422</v>
      </c>
      <c r="R398">
        <v>3858.8172</v>
      </c>
      <c r="S398">
        <v>2927.5390000000002</v>
      </c>
      <c r="T398">
        <v>3240.9268999999999</v>
      </c>
      <c r="U398">
        <v>3230.0668999999998</v>
      </c>
      <c r="V398">
        <v>2629.6653999999999</v>
      </c>
      <c r="W398">
        <v>2326.3833</v>
      </c>
      <c r="X398">
        <v>2707.0381000000002</v>
      </c>
      <c r="Y398">
        <v>3646.8341999999998</v>
      </c>
      <c r="Z398">
        <v>3268.5846000000001</v>
      </c>
      <c r="AA398">
        <v>3609.3487</v>
      </c>
      <c r="AB398">
        <v>3764.7656000000002</v>
      </c>
      <c r="AC398">
        <v>3992.5650999999998</v>
      </c>
      <c r="AD398">
        <v>3799.6949</v>
      </c>
      <c r="AE398">
        <v>3502.4830999999999</v>
      </c>
      <c r="AF398">
        <v>3371.14</v>
      </c>
      <c r="AG398">
        <v>4035.4041000000002</v>
      </c>
      <c r="AH398">
        <v>4064.0882000000001</v>
      </c>
      <c r="AI398">
        <v>4146.3194999999996</v>
      </c>
      <c r="AJ398">
        <v>4562.58</v>
      </c>
      <c r="AK398">
        <v>4105.2725</v>
      </c>
      <c r="AL398">
        <v>3794.2080999999998</v>
      </c>
      <c r="AM398">
        <v>3533.1594</v>
      </c>
      <c r="AN398">
        <v>3777.7049999999999</v>
      </c>
      <c r="AO398">
        <v>3185.0007000000001</v>
      </c>
      <c r="AP398">
        <v>3837.3501999999999</v>
      </c>
      <c r="AQ398">
        <v>4001.1756</v>
      </c>
      <c r="AR398">
        <v>4079.1311000000001</v>
      </c>
      <c r="AS398">
        <v>4502.9368999999997</v>
      </c>
      <c r="AT398">
        <v>4614.7745000000004</v>
      </c>
      <c r="AU398">
        <v>4666.9953999999998</v>
      </c>
      <c r="AV398">
        <v>4476.8044</v>
      </c>
      <c r="AW398">
        <v>4437.3032000000003</v>
      </c>
      <c r="AX398">
        <v>4048.1170000000002</v>
      </c>
      <c r="AY398">
        <v>3968.8285999999998</v>
      </c>
      <c r="AZ398">
        <v>3966.6691000000001</v>
      </c>
      <c r="BA398">
        <v>3465.4027000000001</v>
      </c>
      <c r="BB398">
        <v>3074.241</v>
      </c>
      <c r="BC398">
        <v>3829.0382</v>
      </c>
      <c r="BD398">
        <v>3787.0106000000001</v>
      </c>
      <c r="BE398">
        <v>4068.6417999999999</v>
      </c>
      <c r="BF398">
        <v>3958.5626000000002</v>
      </c>
      <c r="BG398">
        <v>4041.12</v>
      </c>
      <c r="BH398">
        <v>4306.9270999999999</v>
      </c>
      <c r="BI398">
        <v>4235.8555999999999</v>
      </c>
      <c r="BJ398">
        <v>4063.4490000000001</v>
      </c>
      <c r="BK398">
        <v>4084.8957999999998</v>
      </c>
      <c r="BL398">
        <v>3861.8492999999999</v>
      </c>
      <c r="BM398">
        <v>3729.4268000000002</v>
      </c>
      <c r="BN398">
        <v>3776.2219</v>
      </c>
      <c r="BO398">
        <v>3813.0907000000002</v>
      </c>
      <c r="BP398">
        <v>3977.2784999999999</v>
      </c>
      <c r="BQ398">
        <v>4478.3086000000003</v>
      </c>
      <c r="BR398">
        <v>4959.6352999999999</v>
      </c>
      <c r="BS398">
        <v>4961.0276000000003</v>
      </c>
      <c r="BT398">
        <v>5237.3379999999997</v>
      </c>
      <c r="BU398">
        <v>4579.3450000000003</v>
      </c>
      <c r="BV398">
        <v>4850.5496999999996</v>
      </c>
      <c r="BW398">
        <v>4637.0457999999999</v>
      </c>
      <c r="BX398">
        <v>5196.6171000000004</v>
      </c>
      <c r="BY398">
        <v>4897.0562</v>
      </c>
      <c r="BZ398">
        <v>5419.1126999999997</v>
      </c>
      <c r="CA398">
        <v>5349.6903000000002</v>
      </c>
      <c r="CB398">
        <v>5353.9992000000002</v>
      </c>
      <c r="CC398">
        <v>5819.6848</v>
      </c>
      <c r="CD398">
        <v>5790.5794999999998</v>
      </c>
      <c r="CE398">
        <v>5628.2741999999998</v>
      </c>
      <c r="CF398">
        <v>5767.1252000000004</v>
      </c>
      <c r="CG398">
        <v>6158.8528999999999</v>
      </c>
      <c r="CH398">
        <v>6267.9571999999998</v>
      </c>
      <c r="CI398">
        <v>6563.5506999999998</v>
      </c>
      <c r="CJ398">
        <v>6688.6624000000002</v>
      </c>
      <c r="CK398">
        <v>6883.3891000000003</v>
      </c>
      <c r="CL398">
        <v>6717.5078000000003</v>
      </c>
      <c r="CM398">
        <v>7447.7763000000004</v>
      </c>
      <c r="CN398">
        <v>7721.0518000000002</v>
      </c>
      <c r="CO398">
        <v>7937.2249000000002</v>
      </c>
      <c r="CP398">
        <v>7893.7183999999997</v>
      </c>
      <c r="CQ398">
        <v>8373.3075000000008</v>
      </c>
      <c r="CR398">
        <v>8178.7051000000001</v>
      </c>
      <c r="CS398">
        <v>7500.3207000000002</v>
      </c>
      <c r="CT398">
        <v>7614.2163</v>
      </c>
      <c r="CU398">
        <v>7496.7003999999997</v>
      </c>
      <c r="CV398">
        <v>7433.2148999999999</v>
      </c>
      <c r="CW398">
        <v>6863.5218000000004</v>
      </c>
      <c r="CX398">
        <v>6881.0066999999999</v>
      </c>
      <c r="CY398">
        <v>7082.7563</v>
      </c>
      <c r="CZ398">
        <v>6790.8822</v>
      </c>
      <c r="DA398">
        <v>6254.8298000000004</v>
      </c>
      <c r="DB398">
        <v>5807.6770999999999</v>
      </c>
      <c r="DC398">
        <v>5166.2674999999999</v>
      </c>
      <c r="DD398">
        <v>6109.2851000000001</v>
      </c>
      <c r="DE398">
        <v>5042.8617999999997</v>
      </c>
      <c r="DF398">
        <v>5461.5406999999996</v>
      </c>
      <c r="DG398">
        <v>5011.1179000000002</v>
      </c>
      <c r="DH398">
        <v>4798.3818000000001</v>
      </c>
      <c r="DI398">
        <v>4988.2731999999996</v>
      </c>
      <c r="DJ398">
        <v>4927.1072999999997</v>
      </c>
      <c r="DK398">
        <v>4869.8455999999996</v>
      </c>
      <c r="DL398">
        <v>5783.13</v>
      </c>
      <c r="DM398">
        <v>6287.0754999999999</v>
      </c>
      <c r="DN398">
        <v>6065.3909999999996</v>
      </c>
      <c r="DO398">
        <v>6164.9058000000005</v>
      </c>
      <c r="DP398">
        <v>6240.3058000000001</v>
      </c>
      <c r="DQ398">
        <v>5858.5784000000003</v>
      </c>
      <c r="DR398">
        <v>5912.5736999999999</v>
      </c>
      <c r="DS398">
        <v>6095.7120999999997</v>
      </c>
      <c r="DT398">
        <v>5754.8711000000003</v>
      </c>
      <c r="DU398">
        <v>5716.1482999999998</v>
      </c>
      <c r="DV398">
        <v>6352.1171000000004</v>
      </c>
      <c r="DW398">
        <v>6532.5605999999998</v>
      </c>
      <c r="DX398">
        <v>7149.9522999999999</v>
      </c>
      <c r="DY398">
        <v>6961.9276</v>
      </c>
      <c r="DZ398">
        <v>7255.2461000000003</v>
      </c>
      <c r="EA398">
        <v>7091.6064999999999</v>
      </c>
      <c r="EB398">
        <v>7193.5010000000002</v>
      </c>
      <c r="EC398">
        <v>7510.643</v>
      </c>
      <c r="ED398">
        <v>7868.4645</v>
      </c>
      <c r="EE398">
        <v>8043.9233000000004</v>
      </c>
      <c r="EF398">
        <v>9361.1003000000001</v>
      </c>
      <c r="EG398">
        <v>9572.7644999999993</v>
      </c>
      <c r="EH398">
        <v>8617.6919999999991</v>
      </c>
      <c r="EI398">
        <v>7411.607</v>
      </c>
      <c r="EJ398">
        <v>7510.8011999999999</v>
      </c>
    </row>
    <row r="399" spans="1:140" x14ac:dyDescent="0.25">
      <c r="A399" t="s">
        <v>398</v>
      </c>
      <c r="B399">
        <v>4744.5032000000001</v>
      </c>
      <c r="C399">
        <v>4309.9548000000004</v>
      </c>
      <c r="D399">
        <v>4027.9371000000001</v>
      </c>
      <c r="E399">
        <v>3762.8903</v>
      </c>
      <c r="F399">
        <v>3844.1455000000001</v>
      </c>
      <c r="G399">
        <v>4185.4287999999997</v>
      </c>
      <c r="H399">
        <v>3881.0693000000001</v>
      </c>
      <c r="I399">
        <v>4040.0340999999999</v>
      </c>
      <c r="J399">
        <v>3631.5769</v>
      </c>
      <c r="K399">
        <v>3466.3285000000001</v>
      </c>
      <c r="L399">
        <v>3575.1979999999999</v>
      </c>
      <c r="M399">
        <v>3999.0115999999998</v>
      </c>
      <c r="N399">
        <v>4643.7710999999999</v>
      </c>
      <c r="O399">
        <v>3958.5722999999998</v>
      </c>
      <c r="P399">
        <v>4090.7082</v>
      </c>
      <c r="Q399">
        <v>4018.0014999999999</v>
      </c>
      <c r="R399">
        <v>2883.3944000000001</v>
      </c>
      <c r="S399">
        <v>2546.6475999999998</v>
      </c>
      <c r="T399">
        <v>1758.4250999999999</v>
      </c>
      <c r="U399">
        <v>2513.1221</v>
      </c>
      <c r="V399">
        <v>2784.8843999999999</v>
      </c>
      <c r="W399">
        <v>2602.3937000000001</v>
      </c>
      <c r="X399">
        <v>3391.2858000000001</v>
      </c>
      <c r="Y399">
        <v>3282.9319999999998</v>
      </c>
      <c r="Z399">
        <v>3769.74</v>
      </c>
      <c r="AA399">
        <v>3803.7525999999998</v>
      </c>
      <c r="AB399">
        <v>4292.2020000000002</v>
      </c>
      <c r="AC399">
        <v>4316.6428999999998</v>
      </c>
      <c r="AD399">
        <v>5196.5160999999998</v>
      </c>
      <c r="AE399">
        <v>4846.5037000000002</v>
      </c>
      <c r="AF399">
        <v>5013.6244999999999</v>
      </c>
      <c r="AG399">
        <v>5802.2846</v>
      </c>
      <c r="AH399">
        <v>5136.6917999999996</v>
      </c>
      <c r="AI399">
        <v>5293.3212999999996</v>
      </c>
      <c r="AJ399">
        <v>5523.5477000000001</v>
      </c>
      <c r="AK399">
        <v>5634.7961999999998</v>
      </c>
      <c r="AL399">
        <v>5529.1556</v>
      </c>
      <c r="AM399">
        <v>5462.4306999999999</v>
      </c>
      <c r="AN399">
        <v>6074.2891</v>
      </c>
      <c r="AO399">
        <v>6527.7353000000003</v>
      </c>
      <c r="AP399">
        <v>7746.3717999999999</v>
      </c>
      <c r="AQ399">
        <v>8053.9656999999997</v>
      </c>
      <c r="AR399">
        <v>8290.2865000000002</v>
      </c>
      <c r="AS399">
        <v>8700.0362999999998</v>
      </c>
      <c r="AT399">
        <v>7973.1611000000003</v>
      </c>
      <c r="AU399">
        <v>7965.4426000000003</v>
      </c>
      <c r="AV399">
        <v>8758.5136000000002</v>
      </c>
      <c r="AW399">
        <v>9162.8682000000008</v>
      </c>
      <c r="AX399">
        <v>8415.8637999999992</v>
      </c>
      <c r="AY399">
        <v>8859.8199000000004</v>
      </c>
      <c r="AZ399">
        <v>8122.3825999999999</v>
      </c>
      <c r="BA399">
        <v>7632.1057000000001</v>
      </c>
      <c r="BB399">
        <v>8157.1265999999996</v>
      </c>
      <c r="BC399">
        <v>9574.4663999999993</v>
      </c>
      <c r="BD399">
        <v>9657.3873000000003</v>
      </c>
      <c r="BE399">
        <v>7962.3307000000004</v>
      </c>
      <c r="BF399">
        <v>8955.7764999999999</v>
      </c>
      <c r="BG399">
        <v>9552.5707999999995</v>
      </c>
      <c r="BH399">
        <v>11566.9928</v>
      </c>
      <c r="BI399">
        <v>11496.2891</v>
      </c>
      <c r="BJ399">
        <v>9909.0645000000004</v>
      </c>
      <c r="BK399">
        <v>10892.6423</v>
      </c>
      <c r="BL399">
        <v>10357.785900000001</v>
      </c>
      <c r="BM399">
        <v>10817.188200000001</v>
      </c>
      <c r="BN399">
        <v>10990.9118</v>
      </c>
      <c r="BO399">
        <v>9505.7855999999992</v>
      </c>
      <c r="BP399">
        <v>9550.2502999999997</v>
      </c>
      <c r="BQ399">
        <v>10238.486999999999</v>
      </c>
      <c r="BR399">
        <v>10733.8807</v>
      </c>
      <c r="BS399">
        <v>9816.2073</v>
      </c>
      <c r="BT399">
        <v>9767.9087</v>
      </c>
      <c r="BU399">
        <v>9259.8073999999997</v>
      </c>
      <c r="BV399">
        <v>9144.3405999999995</v>
      </c>
      <c r="BW399">
        <v>9066.6029999999992</v>
      </c>
      <c r="BX399">
        <v>9800.2918000000009</v>
      </c>
      <c r="BY399">
        <v>9563.6612000000005</v>
      </c>
      <c r="BZ399">
        <v>8734.5077000000001</v>
      </c>
      <c r="CA399">
        <v>8199.6406000000006</v>
      </c>
      <c r="CB399">
        <v>8878.0485000000008</v>
      </c>
      <c r="CC399">
        <v>10619.5484</v>
      </c>
      <c r="CD399">
        <v>10708.9174</v>
      </c>
      <c r="CE399">
        <v>11180.867899999999</v>
      </c>
      <c r="CF399">
        <v>10041.7423</v>
      </c>
      <c r="CG399">
        <v>9211.5993999999992</v>
      </c>
      <c r="CH399">
        <v>9489.9354999999996</v>
      </c>
      <c r="CI399">
        <v>10421.490900000001</v>
      </c>
      <c r="CJ399">
        <v>10990.2786</v>
      </c>
      <c r="CK399">
        <v>11519.748299999999</v>
      </c>
      <c r="CL399">
        <v>10546.2228</v>
      </c>
      <c r="CM399">
        <v>11066.490599999999</v>
      </c>
      <c r="CN399">
        <v>11673.1567</v>
      </c>
      <c r="CO399">
        <v>12986.034600000001</v>
      </c>
      <c r="CP399">
        <v>11700.0113</v>
      </c>
      <c r="CQ399">
        <v>12677.6106</v>
      </c>
      <c r="CR399">
        <v>13893.648800000001</v>
      </c>
      <c r="CS399">
        <v>13796.5615</v>
      </c>
      <c r="CT399">
        <v>14165.031999999999</v>
      </c>
      <c r="CU399">
        <v>13931.206200000001</v>
      </c>
      <c r="CV399">
        <v>14509.863499999999</v>
      </c>
      <c r="CW399">
        <v>13249.332899999999</v>
      </c>
      <c r="CX399">
        <v>13188.7834</v>
      </c>
      <c r="CY399">
        <v>14461.569</v>
      </c>
      <c r="CZ399">
        <v>14882.016600000001</v>
      </c>
      <c r="DA399">
        <v>15137.941199999999</v>
      </c>
      <c r="DB399">
        <v>12792.891900000001</v>
      </c>
      <c r="DC399">
        <v>11934.5537</v>
      </c>
      <c r="DD399">
        <v>13607.400100000001</v>
      </c>
      <c r="DE399">
        <v>13311.964099999999</v>
      </c>
      <c r="DF399">
        <v>14054.0376</v>
      </c>
      <c r="DG399">
        <v>13147.060600000001</v>
      </c>
      <c r="DH399">
        <v>13634.727699999999</v>
      </c>
      <c r="DI399">
        <v>13216.3956</v>
      </c>
      <c r="DJ399">
        <v>14638.0002</v>
      </c>
      <c r="DK399">
        <v>13909.7156</v>
      </c>
      <c r="DL399">
        <v>14207.844999999999</v>
      </c>
      <c r="DM399">
        <v>12517.846</v>
      </c>
      <c r="DN399">
        <v>13528.493</v>
      </c>
      <c r="DO399">
        <v>14764.0288</v>
      </c>
      <c r="DP399">
        <v>15421.9115</v>
      </c>
      <c r="DQ399">
        <v>15658.5854</v>
      </c>
      <c r="DR399">
        <v>15923.472900000001</v>
      </c>
      <c r="DS399">
        <v>16997.554599999999</v>
      </c>
      <c r="DT399">
        <v>17545.436300000001</v>
      </c>
      <c r="DU399">
        <v>19076.913100000002</v>
      </c>
      <c r="DV399">
        <v>19673.177599999999</v>
      </c>
      <c r="DW399">
        <v>21380.5281</v>
      </c>
      <c r="DX399">
        <v>22429.8249</v>
      </c>
      <c r="DY399">
        <v>21251.3567</v>
      </c>
      <c r="DZ399">
        <v>23254.8249</v>
      </c>
      <c r="EA399">
        <v>26090.433799999999</v>
      </c>
      <c r="EB399">
        <v>26463.912899999999</v>
      </c>
      <c r="EC399">
        <v>28971.353999999999</v>
      </c>
      <c r="ED399">
        <v>28857.6433</v>
      </c>
      <c r="EE399">
        <v>23832.994500000001</v>
      </c>
      <c r="EF399">
        <v>25050.514599999999</v>
      </c>
      <c r="EG399">
        <v>26203.444899999999</v>
      </c>
      <c r="EH399">
        <v>24172.513900000002</v>
      </c>
      <c r="EI399">
        <v>30301.808300000001</v>
      </c>
      <c r="EJ399">
        <v>31523.484499999999</v>
      </c>
    </row>
    <row r="400" spans="1:140" x14ac:dyDescent="0.25">
      <c r="A400" t="s">
        <v>399</v>
      </c>
      <c r="B400">
        <v>3966.5713999999998</v>
      </c>
      <c r="C400">
        <v>3679.5873999999999</v>
      </c>
      <c r="D400">
        <v>3652.1988999999999</v>
      </c>
      <c r="E400">
        <v>3920.9724999999999</v>
      </c>
      <c r="F400">
        <v>3928.1471999999999</v>
      </c>
      <c r="G400">
        <v>4454.2916999999998</v>
      </c>
      <c r="H400">
        <v>3899.2727</v>
      </c>
      <c r="I400">
        <v>3920.8818999999999</v>
      </c>
      <c r="J400">
        <v>3372.2465999999999</v>
      </c>
      <c r="K400">
        <v>2725.3525</v>
      </c>
      <c r="L400">
        <v>2787.2096999999999</v>
      </c>
      <c r="M400">
        <v>3489.4701</v>
      </c>
      <c r="N400">
        <v>3549.0621000000001</v>
      </c>
      <c r="O400">
        <v>3148.2267999999999</v>
      </c>
      <c r="P400">
        <v>3447.6603</v>
      </c>
      <c r="Q400">
        <v>3690.9429</v>
      </c>
      <c r="R400">
        <v>3948.3391999999999</v>
      </c>
      <c r="S400">
        <v>2788.2602000000002</v>
      </c>
      <c r="T400">
        <v>2642.9227999999998</v>
      </c>
      <c r="U400">
        <v>2060.6858999999999</v>
      </c>
      <c r="V400">
        <v>2226.6956</v>
      </c>
      <c r="W400">
        <v>1708.0451</v>
      </c>
      <c r="X400">
        <v>2410.3501000000001</v>
      </c>
      <c r="Y400">
        <v>1919.7154</v>
      </c>
      <c r="Z400">
        <v>1952.7807</v>
      </c>
      <c r="AA400">
        <v>2113.6702</v>
      </c>
      <c r="AB400">
        <v>2520.1925000000001</v>
      </c>
      <c r="AC400">
        <v>2803.5437999999999</v>
      </c>
      <c r="AD400">
        <v>2868.8571999999999</v>
      </c>
      <c r="AE400">
        <v>2909.5239999999999</v>
      </c>
      <c r="AF400">
        <v>2992.2049000000002</v>
      </c>
      <c r="AG400">
        <v>2928.1478000000002</v>
      </c>
      <c r="AH400">
        <v>3117.8553000000002</v>
      </c>
      <c r="AI400">
        <v>3199.8854000000001</v>
      </c>
      <c r="AJ400">
        <v>3308.7755000000002</v>
      </c>
      <c r="AK400">
        <v>3791.3568</v>
      </c>
      <c r="AL400">
        <v>3506.902</v>
      </c>
      <c r="AM400">
        <v>3062.8018999999999</v>
      </c>
      <c r="AN400">
        <v>3309.6619999999998</v>
      </c>
      <c r="AO400">
        <v>2867.7707999999998</v>
      </c>
      <c r="AP400">
        <v>3147.3411999999998</v>
      </c>
      <c r="AQ400">
        <v>3506.4337999999998</v>
      </c>
      <c r="AR400">
        <v>3583.2419</v>
      </c>
      <c r="AS400">
        <v>4085.4953999999998</v>
      </c>
      <c r="AT400">
        <v>4525.2795999999998</v>
      </c>
      <c r="AU400">
        <v>4828.1975000000002</v>
      </c>
      <c r="AV400">
        <v>4818.1178</v>
      </c>
      <c r="AW400">
        <v>4724.8801000000003</v>
      </c>
      <c r="AX400">
        <v>4521.1958999999997</v>
      </c>
      <c r="AY400">
        <v>4067.0522999999998</v>
      </c>
      <c r="AZ400">
        <v>4017.7163</v>
      </c>
      <c r="BA400">
        <v>3555.2957999999999</v>
      </c>
      <c r="BB400">
        <v>3286.8760000000002</v>
      </c>
      <c r="BC400">
        <v>3845.2397999999998</v>
      </c>
      <c r="BD400">
        <v>3756.4504999999999</v>
      </c>
      <c r="BE400">
        <v>3901.3656000000001</v>
      </c>
      <c r="BF400">
        <v>4410.4584999999997</v>
      </c>
      <c r="BG400">
        <v>4813.2981</v>
      </c>
      <c r="BH400">
        <v>4971.1558000000005</v>
      </c>
      <c r="BI400">
        <v>4983.4032999999999</v>
      </c>
      <c r="BJ400">
        <v>4710.8891999999996</v>
      </c>
      <c r="BK400">
        <v>4719.1587</v>
      </c>
      <c r="BL400">
        <v>4633.7066999999997</v>
      </c>
      <c r="BM400">
        <v>4858.2268000000004</v>
      </c>
      <c r="BN400">
        <v>5058.3526000000002</v>
      </c>
      <c r="BO400">
        <v>5263.9992000000002</v>
      </c>
      <c r="BP400">
        <v>5225.9062000000004</v>
      </c>
      <c r="BQ400">
        <v>5333.8851999999997</v>
      </c>
      <c r="BR400">
        <v>6178.3361999999997</v>
      </c>
      <c r="BS400">
        <v>6119.3510999999999</v>
      </c>
      <c r="BT400">
        <v>6428.9444999999996</v>
      </c>
      <c r="BU400">
        <v>5776.2880999999998</v>
      </c>
      <c r="BV400">
        <v>6140.2217000000001</v>
      </c>
      <c r="BW400">
        <v>6001.9710999999998</v>
      </c>
      <c r="BX400">
        <v>6154.1849000000002</v>
      </c>
      <c r="BY400">
        <v>5849.7903999999999</v>
      </c>
      <c r="BZ400">
        <v>5827.415</v>
      </c>
      <c r="CA400">
        <v>6384.0051000000003</v>
      </c>
      <c r="CB400">
        <v>6748.0892000000003</v>
      </c>
      <c r="CC400">
        <v>7309.7296999999999</v>
      </c>
      <c r="CD400">
        <v>7151.6921000000002</v>
      </c>
      <c r="CE400">
        <v>7428.6731</v>
      </c>
      <c r="CF400">
        <v>7872.0289000000002</v>
      </c>
      <c r="CG400">
        <v>6995.1696000000002</v>
      </c>
      <c r="CH400">
        <v>6828.0343000000003</v>
      </c>
      <c r="CI400">
        <v>7156.7392</v>
      </c>
      <c r="CJ400">
        <v>7187.7758000000003</v>
      </c>
      <c r="CK400">
        <v>7719.1522999999997</v>
      </c>
      <c r="CL400">
        <v>7569.4030000000002</v>
      </c>
      <c r="CM400">
        <v>7929.6489000000001</v>
      </c>
      <c r="CN400">
        <v>7969.3896999999997</v>
      </c>
      <c r="CO400">
        <v>8147.5757999999996</v>
      </c>
      <c r="CP400">
        <v>7494.5618000000004</v>
      </c>
      <c r="CQ400">
        <v>8157.1129000000001</v>
      </c>
      <c r="CR400">
        <v>8107.1392999999998</v>
      </c>
      <c r="CS400">
        <v>8071.4439000000002</v>
      </c>
      <c r="CT400">
        <v>8360.1553000000004</v>
      </c>
      <c r="CU400">
        <v>8570.1661000000004</v>
      </c>
      <c r="CV400">
        <v>8486.7371000000003</v>
      </c>
      <c r="CW400">
        <v>7630.0263000000004</v>
      </c>
      <c r="CX400">
        <v>7146.2201999999997</v>
      </c>
      <c r="CY400">
        <v>7935.2849999999999</v>
      </c>
      <c r="CZ400">
        <v>8407.1239000000005</v>
      </c>
      <c r="DA400">
        <v>8298.3307999999997</v>
      </c>
      <c r="DB400">
        <v>6305.9880999999996</v>
      </c>
      <c r="DC400">
        <v>6193.2053999999998</v>
      </c>
      <c r="DD400">
        <v>6725.7871999999998</v>
      </c>
      <c r="DE400">
        <v>7369.9709000000003</v>
      </c>
      <c r="DF400">
        <v>7935.6769000000004</v>
      </c>
      <c r="DG400">
        <v>6977.5078999999996</v>
      </c>
      <c r="DH400">
        <v>7770.0848999999998</v>
      </c>
      <c r="DI400">
        <v>8241.7684000000008</v>
      </c>
      <c r="DJ400">
        <v>8247.4357</v>
      </c>
      <c r="DK400">
        <v>8518.0524999999998</v>
      </c>
      <c r="DL400">
        <v>10213.3932</v>
      </c>
      <c r="DM400">
        <v>9834.3307000000004</v>
      </c>
      <c r="DN400">
        <v>10736.4539</v>
      </c>
      <c r="DO400">
        <v>11287.9737</v>
      </c>
      <c r="DP400">
        <v>10957.4959</v>
      </c>
      <c r="DQ400">
        <v>10707.4822</v>
      </c>
      <c r="DR400">
        <v>10408.4051</v>
      </c>
      <c r="DS400">
        <v>11553.3727</v>
      </c>
      <c r="DT400">
        <v>11981.115400000001</v>
      </c>
      <c r="DU400">
        <v>11292.7736</v>
      </c>
      <c r="DV400">
        <v>12159.341200000001</v>
      </c>
      <c r="DW400">
        <v>12224.2256</v>
      </c>
      <c r="DX400">
        <v>12750.566699999999</v>
      </c>
      <c r="DY400">
        <v>12894.967199999999</v>
      </c>
      <c r="DZ400">
        <v>14018.367200000001</v>
      </c>
      <c r="EA400">
        <v>13499.963100000001</v>
      </c>
      <c r="EB400">
        <v>13019.433800000001</v>
      </c>
      <c r="EC400">
        <v>13063.291999999999</v>
      </c>
      <c r="ED400">
        <v>14084.419</v>
      </c>
      <c r="EE400">
        <v>13032.7551</v>
      </c>
      <c r="EF400">
        <v>13349.700500000001</v>
      </c>
      <c r="EG400">
        <v>13573.4622</v>
      </c>
      <c r="EH400">
        <v>13429.0327</v>
      </c>
      <c r="EI400">
        <v>11169.285</v>
      </c>
      <c r="EJ400">
        <v>11424.102000000001</v>
      </c>
    </row>
    <row r="401" spans="1:140" x14ac:dyDescent="0.25">
      <c r="A401" t="s">
        <v>400</v>
      </c>
      <c r="B401">
        <v>10129.582700000001</v>
      </c>
      <c r="C401">
        <v>10199.221</v>
      </c>
      <c r="D401">
        <v>9288.5576999999994</v>
      </c>
      <c r="E401">
        <v>7801.5745999999999</v>
      </c>
      <c r="F401">
        <v>8029.8176000000003</v>
      </c>
      <c r="G401">
        <v>7105.4849000000004</v>
      </c>
      <c r="H401">
        <v>7003.3670000000002</v>
      </c>
      <c r="I401">
        <v>6273.3842000000004</v>
      </c>
      <c r="J401">
        <v>6160.6886999999997</v>
      </c>
      <c r="K401">
        <v>6313.9952000000003</v>
      </c>
      <c r="L401">
        <v>5918.0379999999996</v>
      </c>
      <c r="M401">
        <v>6305.8729999999996</v>
      </c>
      <c r="N401">
        <v>7091.6958999999997</v>
      </c>
      <c r="O401">
        <v>6241.4493000000002</v>
      </c>
      <c r="P401">
        <v>5915.7811000000002</v>
      </c>
      <c r="Q401">
        <v>7568.2484999999997</v>
      </c>
      <c r="R401">
        <v>6646.6535999999996</v>
      </c>
      <c r="S401">
        <v>4704.7217000000001</v>
      </c>
      <c r="T401">
        <v>4263.9781000000003</v>
      </c>
      <c r="U401">
        <v>4482.1121999999996</v>
      </c>
      <c r="V401">
        <v>4049.7921999999999</v>
      </c>
      <c r="W401">
        <v>3416.0046000000002</v>
      </c>
      <c r="X401">
        <v>4187.0087999999996</v>
      </c>
      <c r="Y401">
        <v>5335.5870000000004</v>
      </c>
      <c r="Z401">
        <v>5337.7869000000001</v>
      </c>
      <c r="AA401">
        <v>5310.0169999999998</v>
      </c>
      <c r="AB401">
        <v>6253.2044999999998</v>
      </c>
      <c r="AC401">
        <v>6617.6812</v>
      </c>
      <c r="AD401">
        <v>7638.5466999999999</v>
      </c>
      <c r="AE401">
        <v>7419.2200999999995</v>
      </c>
      <c r="AF401">
        <v>7612.1463999999996</v>
      </c>
      <c r="AG401">
        <v>8021.2311</v>
      </c>
      <c r="AH401">
        <v>8122.2641999999996</v>
      </c>
      <c r="AI401">
        <v>7884.2871999999998</v>
      </c>
      <c r="AJ401">
        <v>8388.3371000000006</v>
      </c>
      <c r="AK401">
        <v>8867.7270000000008</v>
      </c>
      <c r="AL401">
        <v>8567.8616999999995</v>
      </c>
      <c r="AM401">
        <v>7038.0934999999999</v>
      </c>
      <c r="AN401">
        <v>7474.0379999999996</v>
      </c>
      <c r="AO401">
        <v>7260.7318999999998</v>
      </c>
      <c r="AP401">
        <v>8614.3302000000003</v>
      </c>
      <c r="AQ401">
        <v>9287.2947000000004</v>
      </c>
      <c r="AR401">
        <v>10384.606</v>
      </c>
      <c r="AS401">
        <v>10544.3107</v>
      </c>
      <c r="AT401">
        <v>10188.777700000001</v>
      </c>
      <c r="AU401">
        <v>12187.8169</v>
      </c>
      <c r="AV401">
        <v>11893.4856</v>
      </c>
      <c r="AW401">
        <v>12578.3349</v>
      </c>
      <c r="AX401">
        <v>11989.1715</v>
      </c>
      <c r="AY401">
        <v>12541.484899999999</v>
      </c>
      <c r="AZ401">
        <v>12488.937099999999</v>
      </c>
      <c r="BA401">
        <v>12678.082</v>
      </c>
      <c r="BB401">
        <v>11992.905199999999</v>
      </c>
      <c r="BC401">
        <v>14682.7557</v>
      </c>
      <c r="BD401">
        <v>13069.4908</v>
      </c>
      <c r="BE401">
        <v>12721.2413</v>
      </c>
      <c r="BF401">
        <v>14003.6839</v>
      </c>
      <c r="BG401">
        <v>16042.4022</v>
      </c>
      <c r="BH401">
        <v>16097.8068</v>
      </c>
      <c r="BI401">
        <v>15907.5843</v>
      </c>
      <c r="BJ401">
        <v>13795.025100000001</v>
      </c>
      <c r="BK401">
        <v>12984.7528</v>
      </c>
      <c r="BL401">
        <v>13381.5452</v>
      </c>
      <c r="BM401">
        <v>14461.5502</v>
      </c>
      <c r="BN401">
        <v>13785.189</v>
      </c>
      <c r="BO401">
        <v>14009.4274</v>
      </c>
      <c r="BP401">
        <v>14371.379000000001</v>
      </c>
      <c r="BQ401">
        <v>13715.4316</v>
      </c>
      <c r="BR401">
        <v>15230.423199999999</v>
      </c>
      <c r="BS401">
        <v>15901.352999999999</v>
      </c>
      <c r="BT401">
        <v>15520.021199999999</v>
      </c>
      <c r="BU401">
        <v>16644.7667</v>
      </c>
      <c r="BV401">
        <v>16081.6666</v>
      </c>
      <c r="BW401">
        <v>15957.6728</v>
      </c>
      <c r="BX401">
        <v>16721.8482</v>
      </c>
      <c r="BY401">
        <v>15123.2389</v>
      </c>
      <c r="BZ401">
        <v>15061.067300000001</v>
      </c>
      <c r="CA401">
        <v>15144.2675</v>
      </c>
      <c r="CB401">
        <v>15830.349099999999</v>
      </c>
      <c r="CC401">
        <v>15951.405199999999</v>
      </c>
      <c r="CD401">
        <v>14173.506100000001</v>
      </c>
      <c r="CE401">
        <v>14430.5821</v>
      </c>
      <c r="CF401">
        <v>14417.1441</v>
      </c>
      <c r="CG401">
        <v>13560.6978</v>
      </c>
      <c r="CH401">
        <v>13617.963</v>
      </c>
      <c r="CI401">
        <v>14208.287399999999</v>
      </c>
      <c r="CJ401">
        <v>13781.216399999999</v>
      </c>
      <c r="CK401">
        <v>14880.4979</v>
      </c>
      <c r="CL401">
        <v>14487.3784</v>
      </c>
      <c r="CM401">
        <v>14457.288699999999</v>
      </c>
      <c r="CN401">
        <v>16216.650600000001</v>
      </c>
      <c r="CO401">
        <v>16239.4539</v>
      </c>
      <c r="CP401">
        <v>14637.0839</v>
      </c>
      <c r="CQ401">
        <v>11997.8549</v>
      </c>
      <c r="CR401">
        <v>11481.827499999999</v>
      </c>
      <c r="CS401">
        <v>11648.5978</v>
      </c>
      <c r="CT401">
        <v>11250.0468</v>
      </c>
      <c r="CU401">
        <v>11344.288200000001</v>
      </c>
      <c r="CV401">
        <v>10789.7585</v>
      </c>
      <c r="CW401">
        <v>9523.1861000000008</v>
      </c>
      <c r="CX401">
        <v>10120.1518</v>
      </c>
      <c r="CY401">
        <v>9487.2139999999999</v>
      </c>
      <c r="CZ401">
        <v>10519.9067</v>
      </c>
      <c r="DA401">
        <v>9441.7453999999998</v>
      </c>
      <c r="DB401">
        <v>9528.1337999999996</v>
      </c>
      <c r="DC401">
        <v>7625.1770999999999</v>
      </c>
      <c r="DD401">
        <v>8087.2581</v>
      </c>
      <c r="DE401">
        <v>7831.0132000000003</v>
      </c>
      <c r="DF401">
        <v>7820.1496999999999</v>
      </c>
      <c r="DG401">
        <v>7451.1643000000004</v>
      </c>
      <c r="DH401">
        <v>8155.375</v>
      </c>
      <c r="DI401">
        <v>8523.6232999999993</v>
      </c>
      <c r="DJ401">
        <v>8319.6223000000009</v>
      </c>
      <c r="DK401">
        <v>8069.5564999999997</v>
      </c>
      <c r="DL401">
        <v>8598.5401999999995</v>
      </c>
      <c r="DM401">
        <v>7423.9570999999996</v>
      </c>
      <c r="DN401">
        <v>7268.6063999999997</v>
      </c>
      <c r="DO401">
        <v>6521.9277000000002</v>
      </c>
      <c r="DP401">
        <v>6710.1945999999998</v>
      </c>
      <c r="DQ401">
        <v>6636.2033000000001</v>
      </c>
      <c r="DR401">
        <v>5491.4780000000001</v>
      </c>
      <c r="DS401">
        <v>5996.9264999999996</v>
      </c>
      <c r="DT401">
        <v>6147.2560000000003</v>
      </c>
      <c r="DU401">
        <v>7142.1602999999996</v>
      </c>
      <c r="DV401">
        <v>7174.6652999999997</v>
      </c>
      <c r="DW401">
        <v>7267.3046000000004</v>
      </c>
      <c r="DX401">
        <v>7733.4161000000004</v>
      </c>
      <c r="DY401">
        <v>8427.5134999999991</v>
      </c>
      <c r="DZ401">
        <v>9290.6651999999995</v>
      </c>
      <c r="EA401">
        <v>8603.7047999999995</v>
      </c>
      <c r="EB401">
        <v>9088.1916000000001</v>
      </c>
      <c r="EC401">
        <v>8929.6766000000007</v>
      </c>
      <c r="ED401">
        <v>10975.6217</v>
      </c>
      <c r="EE401">
        <v>10268.7462</v>
      </c>
      <c r="EF401">
        <v>11025.098400000001</v>
      </c>
      <c r="EG401">
        <v>10774.8907</v>
      </c>
      <c r="EH401">
        <v>11159.4475</v>
      </c>
      <c r="EI401">
        <v>10515.274299999999</v>
      </c>
      <c r="EJ401">
        <v>8960.8098000000009</v>
      </c>
    </row>
    <row r="402" spans="1:140" x14ac:dyDescent="0.25">
      <c r="A402" t="s">
        <v>401</v>
      </c>
      <c r="B402">
        <v>3509.0092</v>
      </c>
      <c r="C402">
        <v>3211.6619000000001</v>
      </c>
      <c r="D402">
        <v>3345.5459999999998</v>
      </c>
      <c r="E402">
        <v>3150.5401000000002</v>
      </c>
      <c r="F402">
        <v>3437.0036</v>
      </c>
      <c r="G402">
        <v>3321.5549000000001</v>
      </c>
      <c r="H402">
        <v>3540.4407999999999</v>
      </c>
      <c r="I402">
        <v>4060.6846</v>
      </c>
      <c r="J402">
        <v>3600.7365</v>
      </c>
      <c r="K402">
        <v>3145.3886000000002</v>
      </c>
      <c r="L402">
        <v>3276.6731</v>
      </c>
      <c r="M402">
        <v>3349.6952000000001</v>
      </c>
      <c r="N402">
        <v>3043.4488000000001</v>
      </c>
      <c r="O402">
        <v>2761.4333999999999</v>
      </c>
      <c r="P402">
        <v>2922.1435000000001</v>
      </c>
      <c r="Q402">
        <v>3536.4045999999998</v>
      </c>
      <c r="R402">
        <v>3249.2606999999998</v>
      </c>
      <c r="S402">
        <v>2593.7595000000001</v>
      </c>
      <c r="T402">
        <v>2750.5309000000002</v>
      </c>
      <c r="U402">
        <v>2836.8161</v>
      </c>
      <c r="V402">
        <v>3027.6563000000001</v>
      </c>
      <c r="W402">
        <v>2798.4953999999998</v>
      </c>
      <c r="X402">
        <v>2656.2253999999998</v>
      </c>
      <c r="Y402">
        <v>2897.5873000000001</v>
      </c>
      <c r="Z402">
        <v>2785.3832000000002</v>
      </c>
      <c r="AA402">
        <v>3057.1716000000001</v>
      </c>
      <c r="AB402">
        <v>3077.4376999999999</v>
      </c>
      <c r="AC402">
        <v>3467.5675000000001</v>
      </c>
      <c r="AD402">
        <v>3380.2766000000001</v>
      </c>
      <c r="AE402">
        <v>3688.6659</v>
      </c>
      <c r="AF402">
        <v>3768.1210000000001</v>
      </c>
      <c r="AG402">
        <v>3895.5371</v>
      </c>
      <c r="AH402">
        <v>3833.3317999999999</v>
      </c>
      <c r="AI402">
        <v>4289.5734000000002</v>
      </c>
      <c r="AJ402">
        <v>4783.3101999999999</v>
      </c>
      <c r="AK402">
        <v>5142.5281999999997</v>
      </c>
      <c r="AL402">
        <v>4768.5712000000003</v>
      </c>
      <c r="AM402">
        <v>4610.8572999999997</v>
      </c>
      <c r="AN402">
        <v>4979.0261</v>
      </c>
      <c r="AO402">
        <v>4562.2015000000001</v>
      </c>
      <c r="AP402">
        <v>4971.5616</v>
      </c>
      <c r="AQ402">
        <v>4829.1273000000001</v>
      </c>
      <c r="AR402">
        <v>4830.5717999999997</v>
      </c>
      <c r="AS402">
        <v>5237.2772000000004</v>
      </c>
      <c r="AT402">
        <v>4761.0236000000004</v>
      </c>
      <c r="AU402">
        <v>4844.6687000000002</v>
      </c>
      <c r="AV402">
        <v>4599.3689999999997</v>
      </c>
      <c r="AW402">
        <v>4889.1292999999996</v>
      </c>
      <c r="AX402">
        <v>4923.8598000000002</v>
      </c>
      <c r="AY402">
        <v>4732.7161999999998</v>
      </c>
      <c r="AZ402">
        <v>4631.7924000000003</v>
      </c>
      <c r="BA402">
        <v>4819.6817000000001</v>
      </c>
      <c r="BB402">
        <v>4480.4209000000001</v>
      </c>
      <c r="BC402">
        <v>4208.3091999999997</v>
      </c>
      <c r="BD402">
        <v>3831.7516000000001</v>
      </c>
      <c r="BE402">
        <v>3736.1417000000001</v>
      </c>
      <c r="BF402">
        <v>4270.0864000000001</v>
      </c>
      <c r="BG402">
        <v>4224.6203999999998</v>
      </c>
      <c r="BH402">
        <v>4456.7583000000004</v>
      </c>
      <c r="BI402">
        <v>4903.7317999999996</v>
      </c>
      <c r="BJ402">
        <v>4422.5779000000002</v>
      </c>
      <c r="BK402">
        <v>4453.9841999999999</v>
      </c>
      <c r="BL402">
        <v>4505.3764000000001</v>
      </c>
      <c r="BM402">
        <v>5336.2584999999999</v>
      </c>
      <c r="BN402">
        <v>5748.1602999999996</v>
      </c>
      <c r="BO402">
        <v>5714.4312</v>
      </c>
      <c r="BP402">
        <v>5878.9678999999996</v>
      </c>
      <c r="BQ402">
        <v>5947.6441000000004</v>
      </c>
      <c r="BR402">
        <v>6285.0240000000003</v>
      </c>
      <c r="BS402">
        <v>6384.0346</v>
      </c>
      <c r="BT402">
        <v>6652.3678</v>
      </c>
      <c r="BU402">
        <v>6890.5673999999999</v>
      </c>
      <c r="BV402">
        <v>6838.3585999999996</v>
      </c>
      <c r="BW402">
        <v>6429.4825000000001</v>
      </c>
      <c r="BX402">
        <v>6788.4962999999998</v>
      </c>
      <c r="BY402">
        <v>6710.6440000000002</v>
      </c>
      <c r="BZ402">
        <v>7503.3068000000003</v>
      </c>
      <c r="CA402">
        <v>7351.2934999999998</v>
      </c>
      <c r="CB402">
        <v>6934.9948999999997</v>
      </c>
      <c r="CC402">
        <v>6689.1940000000004</v>
      </c>
      <c r="CD402">
        <v>6177.7808000000005</v>
      </c>
      <c r="CE402">
        <v>6232.7539999999999</v>
      </c>
      <c r="CF402">
        <v>6327.6187</v>
      </c>
      <c r="CG402">
        <v>7058.2187000000004</v>
      </c>
      <c r="CH402">
        <v>7024.9687999999996</v>
      </c>
      <c r="CI402">
        <v>7104.9574000000002</v>
      </c>
      <c r="CJ402">
        <v>7260.7248</v>
      </c>
      <c r="CK402">
        <v>7435.9358000000002</v>
      </c>
      <c r="CL402">
        <v>6906.0991000000004</v>
      </c>
      <c r="CM402">
        <v>7281.7968000000001</v>
      </c>
      <c r="CN402">
        <v>7418.4525000000003</v>
      </c>
      <c r="CO402">
        <v>7817.2640000000001</v>
      </c>
      <c r="CP402">
        <v>8780.4418000000005</v>
      </c>
      <c r="CQ402">
        <v>9046.0899000000009</v>
      </c>
      <c r="CR402">
        <v>10089.004499999999</v>
      </c>
      <c r="CS402">
        <v>9010.5329999999994</v>
      </c>
      <c r="CT402">
        <v>8289.0138999999999</v>
      </c>
      <c r="CU402">
        <v>7943.7557999999999</v>
      </c>
      <c r="CV402">
        <v>8166.4120000000003</v>
      </c>
      <c r="CW402">
        <v>7298.4219999999996</v>
      </c>
      <c r="CX402">
        <v>7160.7159000000001</v>
      </c>
      <c r="CY402">
        <v>8045.2290999999996</v>
      </c>
      <c r="CZ402">
        <v>8318.9429</v>
      </c>
      <c r="DA402">
        <v>7497.8015999999998</v>
      </c>
      <c r="DB402">
        <v>7940.3194999999996</v>
      </c>
      <c r="DC402">
        <v>7969.7281000000003</v>
      </c>
      <c r="DD402">
        <v>8097.1652999999997</v>
      </c>
      <c r="DE402">
        <v>7834.8671000000004</v>
      </c>
      <c r="DF402">
        <v>8292.6031000000003</v>
      </c>
      <c r="DG402">
        <v>8878.1119999999992</v>
      </c>
      <c r="DH402">
        <v>9671.4274000000005</v>
      </c>
      <c r="DI402">
        <v>9383.2787000000008</v>
      </c>
      <c r="DJ402">
        <v>9128.0949999999993</v>
      </c>
      <c r="DK402">
        <v>8425.5079000000005</v>
      </c>
      <c r="DL402">
        <v>8666.5589</v>
      </c>
      <c r="DM402">
        <v>8746.9092999999993</v>
      </c>
      <c r="DN402">
        <v>9567.5136000000002</v>
      </c>
      <c r="DO402">
        <v>10203.5535</v>
      </c>
      <c r="DP402">
        <v>10195.054099999999</v>
      </c>
      <c r="DQ402">
        <v>9642.2903999999999</v>
      </c>
      <c r="DR402">
        <v>10083.3483</v>
      </c>
      <c r="DS402">
        <v>11043.4645</v>
      </c>
      <c r="DT402">
        <v>10937.1</v>
      </c>
      <c r="DU402">
        <v>11032.5831</v>
      </c>
      <c r="DV402">
        <v>10951.4427</v>
      </c>
      <c r="DW402">
        <v>11945.471</v>
      </c>
      <c r="DX402">
        <v>12118.593699999999</v>
      </c>
      <c r="DY402">
        <v>12017.842000000001</v>
      </c>
      <c r="DZ402">
        <v>14405.625099999999</v>
      </c>
      <c r="EA402">
        <v>13616.6674</v>
      </c>
      <c r="EB402">
        <v>14074.0342</v>
      </c>
      <c r="EC402">
        <v>13508.7583</v>
      </c>
      <c r="ED402">
        <v>14674.930700000001</v>
      </c>
      <c r="EE402">
        <v>14784.8392</v>
      </c>
      <c r="EF402">
        <v>15098.863600000001</v>
      </c>
      <c r="EG402">
        <v>15896.4282</v>
      </c>
      <c r="EH402">
        <v>16457.176500000001</v>
      </c>
      <c r="EI402">
        <v>15093.573399999999</v>
      </c>
      <c r="EJ402">
        <v>15930.046899999999</v>
      </c>
    </row>
    <row r="403" spans="1:140" x14ac:dyDescent="0.25">
      <c r="A403" t="s">
        <v>402</v>
      </c>
      <c r="B403">
        <v>10735.1865</v>
      </c>
      <c r="C403">
        <v>10954.465200000001</v>
      </c>
      <c r="D403">
        <v>10677.590899999999</v>
      </c>
      <c r="E403">
        <v>10749.293600000001</v>
      </c>
      <c r="F403">
        <v>10604.3627</v>
      </c>
      <c r="G403">
        <v>10508.250700000001</v>
      </c>
      <c r="H403">
        <v>10130.899100000001</v>
      </c>
      <c r="I403">
        <v>10290.570100000001</v>
      </c>
      <c r="J403">
        <v>8510.4856</v>
      </c>
      <c r="K403">
        <v>8116.8298999999997</v>
      </c>
      <c r="L403">
        <v>8518.8881999999994</v>
      </c>
      <c r="M403">
        <v>7957.8676999999998</v>
      </c>
      <c r="N403">
        <v>8591.7970999999998</v>
      </c>
      <c r="O403">
        <v>6417.0672000000004</v>
      </c>
      <c r="P403">
        <v>6480.2155000000002</v>
      </c>
      <c r="Q403">
        <v>6873.3087999999998</v>
      </c>
      <c r="R403">
        <v>5436.3344999999999</v>
      </c>
      <c r="S403">
        <v>4028.4782</v>
      </c>
      <c r="T403">
        <v>4407.7312000000002</v>
      </c>
      <c r="U403">
        <v>4561.9664000000002</v>
      </c>
      <c r="V403">
        <v>3684.6651999999999</v>
      </c>
      <c r="W403">
        <v>2849.7519000000002</v>
      </c>
      <c r="X403">
        <v>3096.4468000000002</v>
      </c>
      <c r="Y403">
        <v>4478.7892000000002</v>
      </c>
      <c r="Z403">
        <v>4352.7042000000001</v>
      </c>
      <c r="AA403">
        <v>4555.5183999999999</v>
      </c>
      <c r="AB403">
        <v>5873.1013999999996</v>
      </c>
      <c r="AC403">
        <v>5940.8877000000002</v>
      </c>
      <c r="AD403">
        <v>6047.3552</v>
      </c>
      <c r="AE403">
        <v>5813.1266999999998</v>
      </c>
      <c r="AF403">
        <v>6186.6004999999996</v>
      </c>
      <c r="AG403">
        <v>6683.0649000000003</v>
      </c>
      <c r="AH403">
        <v>6862.3041000000003</v>
      </c>
      <c r="AI403">
        <v>7721.8558999999996</v>
      </c>
      <c r="AJ403">
        <v>8045.9197999999997</v>
      </c>
      <c r="AK403">
        <v>8668.3507000000009</v>
      </c>
      <c r="AL403">
        <v>7618.8509000000004</v>
      </c>
      <c r="AM403">
        <v>6999.9885999999997</v>
      </c>
      <c r="AN403">
        <v>7721.5192999999999</v>
      </c>
      <c r="AO403">
        <v>7254.5721999999996</v>
      </c>
      <c r="AP403">
        <v>8756.8389000000006</v>
      </c>
      <c r="AQ403">
        <v>8847.6273999999994</v>
      </c>
      <c r="AR403">
        <v>9375.1684999999998</v>
      </c>
      <c r="AS403">
        <v>10167.7757</v>
      </c>
      <c r="AT403">
        <v>11486.4247</v>
      </c>
      <c r="AU403">
        <v>12488.0327</v>
      </c>
      <c r="AV403">
        <v>13473.068499999999</v>
      </c>
      <c r="AW403">
        <v>12402.625</v>
      </c>
      <c r="AX403">
        <v>11993.412399999999</v>
      </c>
      <c r="AY403">
        <v>12520.1355</v>
      </c>
      <c r="AZ403">
        <v>10355.5201</v>
      </c>
      <c r="BA403">
        <v>9184.0254000000004</v>
      </c>
      <c r="BB403">
        <v>8019.7322000000004</v>
      </c>
      <c r="BC403">
        <v>9688.1229000000003</v>
      </c>
      <c r="BD403">
        <v>10648.025100000001</v>
      </c>
      <c r="BE403">
        <v>10445.143599999999</v>
      </c>
      <c r="BF403">
        <v>11085.7752</v>
      </c>
      <c r="BG403">
        <v>11388.671899999999</v>
      </c>
      <c r="BH403">
        <v>11348.801600000001</v>
      </c>
      <c r="BI403">
        <v>11012.751700000001</v>
      </c>
      <c r="BJ403">
        <v>10324.9887</v>
      </c>
      <c r="BK403">
        <v>9406.5475000000006</v>
      </c>
      <c r="BL403">
        <v>9591.6597000000002</v>
      </c>
      <c r="BM403">
        <v>10171.146500000001</v>
      </c>
      <c r="BN403">
        <v>9816.8642999999993</v>
      </c>
      <c r="BO403">
        <v>10029.9982</v>
      </c>
      <c r="BP403">
        <v>11184.5913</v>
      </c>
      <c r="BQ403">
        <v>11700.5877</v>
      </c>
      <c r="BR403">
        <v>12424.9961</v>
      </c>
      <c r="BS403">
        <v>12629.865900000001</v>
      </c>
      <c r="BT403">
        <v>12072.0491</v>
      </c>
      <c r="BU403">
        <v>11852.5573</v>
      </c>
      <c r="BV403">
        <v>12305.5213</v>
      </c>
      <c r="BW403">
        <v>11623.281800000001</v>
      </c>
      <c r="BX403">
        <v>13539.990900000001</v>
      </c>
      <c r="BY403">
        <v>13482.8172</v>
      </c>
      <c r="BZ403">
        <v>14829.296200000001</v>
      </c>
      <c r="CA403">
        <v>15310.4787</v>
      </c>
      <c r="CB403">
        <v>15750.0604</v>
      </c>
      <c r="CC403">
        <v>16401.188900000001</v>
      </c>
      <c r="CD403">
        <v>15940.356599999999</v>
      </c>
      <c r="CE403">
        <v>17047.894400000001</v>
      </c>
      <c r="CF403">
        <v>17285.2104</v>
      </c>
      <c r="CG403">
        <v>16539.9548</v>
      </c>
      <c r="CH403">
        <v>16763.039700000001</v>
      </c>
      <c r="CI403">
        <v>17327.899300000001</v>
      </c>
      <c r="CJ403">
        <v>15458.8786</v>
      </c>
      <c r="CK403">
        <v>16077.299499999999</v>
      </c>
      <c r="CL403">
        <v>15149.418299999999</v>
      </c>
      <c r="CM403">
        <v>15489.963100000001</v>
      </c>
      <c r="CN403">
        <v>15669.35</v>
      </c>
      <c r="CO403">
        <v>15083.268</v>
      </c>
      <c r="CP403">
        <v>14774.006799999999</v>
      </c>
      <c r="CQ403">
        <v>15852.3711</v>
      </c>
      <c r="CR403">
        <v>15710.1549</v>
      </c>
      <c r="CS403">
        <v>16063.6639</v>
      </c>
      <c r="CT403">
        <v>16537.910100000001</v>
      </c>
      <c r="CU403">
        <v>16773.4162</v>
      </c>
      <c r="CV403">
        <v>15715.657499999999</v>
      </c>
      <c r="CW403">
        <v>14997.0299</v>
      </c>
      <c r="CX403">
        <v>13607.6958</v>
      </c>
      <c r="CY403">
        <v>14638.968000000001</v>
      </c>
      <c r="CZ403">
        <v>14051.712299999999</v>
      </c>
      <c r="DA403">
        <v>13546.093500000001</v>
      </c>
      <c r="DB403">
        <v>12616.705599999999</v>
      </c>
      <c r="DC403">
        <v>13679.8284</v>
      </c>
      <c r="DD403">
        <v>14949.375400000001</v>
      </c>
      <c r="DE403">
        <v>14912.5769</v>
      </c>
      <c r="DF403">
        <v>15117.083199999999</v>
      </c>
      <c r="DG403">
        <v>14956.859</v>
      </c>
      <c r="DH403">
        <v>14902.1484</v>
      </c>
      <c r="DI403">
        <v>15001.3501</v>
      </c>
      <c r="DJ403">
        <v>15830.804599999999</v>
      </c>
      <c r="DK403">
        <v>15491.776400000001</v>
      </c>
      <c r="DL403">
        <v>17145.520499999999</v>
      </c>
      <c r="DM403">
        <v>17233.998599999999</v>
      </c>
      <c r="DN403">
        <v>18976.632900000001</v>
      </c>
      <c r="DO403">
        <v>19431.430899999999</v>
      </c>
      <c r="DP403">
        <v>20024.276099999999</v>
      </c>
      <c r="DQ403">
        <v>20235.179700000001</v>
      </c>
      <c r="DR403">
        <v>20448.7552</v>
      </c>
      <c r="DS403">
        <v>20866.182000000001</v>
      </c>
      <c r="DT403">
        <v>21261.706699999999</v>
      </c>
      <c r="DU403">
        <v>21058.608400000001</v>
      </c>
      <c r="DV403">
        <v>22874.890899999999</v>
      </c>
      <c r="DW403">
        <v>25777.092100000002</v>
      </c>
      <c r="DX403">
        <v>24811.342799999999</v>
      </c>
      <c r="DY403">
        <v>25209.784500000002</v>
      </c>
      <c r="DZ403">
        <v>25210.665199999999</v>
      </c>
      <c r="EA403">
        <v>23103.493600000002</v>
      </c>
      <c r="EB403">
        <v>22260.1139</v>
      </c>
      <c r="EC403">
        <v>21024.434799999999</v>
      </c>
      <c r="ED403">
        <v>22028.058700000001</v>
      </c>
      <c r="EE403">
        <v>20875.230599999999</v>
      </c>
      <c r="EF403">
        <v>23100.799800000001</v>
      </c>
      <c r="EG403">
        <v>22287.911800000002</v>
      </c>
      <c r="EH403">
        <v>23095.873200000002</v>
      </c>
      <c r="EI403">
        <v>20288.946199999998</v>
      </c>
      <c r="EJ403">
        <v>21040.062300000001</v>
      </c>
    </row>
    <row r="404" spans="1:140" x14ac:dyDescent="0.25">
      <c r="A404" t="s">
        <v>403</v>
      </c>
      <c r="B404">
        <v>1549.7384999999999</v>
      </c>
      <c r="C404">
        <v>1528.261</v>
      </c>
      <c r="D404">
        <v>1597.3918000000001</v>
      </c>
      <c r="E404">
        <v>1789.5996</v>
      </c>
      <c r="F404">
        <v>1798.3588999999999</v>
      </c>
      <c r="G404">
        <v>2048.9059000000002</v>
      </c>
      <c r="H404">
        <v>1986.1637000000001</v>
      </c>
      <c r="I404">
        <v>1942.9862000000001</v>
      </c>
      <c r="J404">
        <v>1800.2981</v>
      </c>
      <c r="K404">
        <v>1786.1305</v>
      </c>
      <c r="L404">
        <v>1784.5071</v>
      </c>
      <c r="M404">
        <v>1607.5489</v>
      </c>
      <c r="N404">
        <v>1605.5306</v>
      </c>
      <c r="O404">
        <v>1495.5351000000001</v>
      </c>
      <c r="P404">
        <v>1722.8407999999999</v>
      </c>
      <c r="Q404">
        <v>1792.4403</v>
      </c>
      <c r="R404">
        <v>1914.4917</v>
      </c>
      <c r="S404">
        <v>1772.1804999999999</v>
      </c>
      <c r="T404">
        <v>1746.9645</v>
      </c>
      <c r="U404">
        <v>1823.6211000000001</v>
      </c>
      <c r="V404">
        <v>1573.4784</v>
      </c>
      <c r="W404">
        <v>1593.6512</v>
      </c>
      <c r="X404">
        <v>1723.0192999999999</v>
      </c>
      <c r="Y404">
        <v>1808.4168</v>
      </c>
      <c r="Z404">
        <v>1669.0282999999999</v>
      </c>
      <c r="AA404">
        <v>1728.9575</v>
      </c>
      <c r="AB404">
        <v>1817.7475999999999</v>
      </c>
      <c r="AC404">
        <v>1770.1469999999999</v>
      </c>
      <c r="AD404">
        <v>1869.3149000000001</v>
      </c>
      <c r="AE404">
        <v>1790.6359</v>
      </c>
      <c r="AF404">
        <v>1759.9336000000001</v>
      </c>
      <c r="AG404">
        <v>1909.4834000000001</v>
      </c>
      <c r="AH404">
        <v>1949.0993000000001</v>
      </c>
      <c r="AI404">
        <v>2111.9821999999999</v>
      </c>
      <c r="AJ404">
        <v>2152.902</v>
      </c>
      <c r="AK404">
        <v>2160.5668000000001</v>
      </c>
      <c r="AL404">
        <v>2111.8919000000001</v>
      </c>
      <c r="AM404">
        <v>2055.2701999999999</v>
      </c>
      <c r="AN404">
        <v>2152.5284999999999</v>
      </c>
      <c r="AO404">
        <v>2018.4883</v>
      </c>
      <c r="AP404">
        <v>2304.3094000000001</v>
      </c>
      <c r="AQ404">
        <v>2555.4580999999998</v>
      </c>
      <c r="AR404">
        <v>2650.6133</v>
      </c>
      <c r="AS404">
        <v>2906.1590000000001</v>
      </c>
      <c r="AT404">
        <v>2794.3271</v>
      </c>
      <c r="AU404">
        <v>2896.5007000000001</v>
      </c>
      <c r="AV404">
        <v>2996.3937999999998</v>
      </c>
      <c r="AW404">
        <v>3091.5608999999999</v>
      </c>
      <c r="AX404">
        <v>2966.2471999999998</v>
      </c>
      <c r="AY404">
        <v>3004.5785000000001</v>
      </c>
      <c r="AZ404">
        <v>2804.4050999999999</v>
      </c>
      <c r="BA404">
        <v>3071.7710999999999</v>
      </c>
      <c r="BB404">
        <v>2748.5814</v>
      </c>
      <c r="BC404">
        <v>3186.2309</v>
      </c>
      <c r="BD404">
        <v>3247.6734000000001</v>
      </c>
      <c r="BE404">
        <v>3250.5992999999999</v>
      </c>
      <c r="BF404">
        <v>3129.1772000000001</v>
      </c>
      <c r="BG404">
        <v>2975.5495999999998</v>
      </c>
      <c r="BH404">
        <v>3124.4106000000002</v>
      </c>
      <c r="BI404">
        <v>3119.5700999999999</v>
      </c>
      <c r="BJ404">
        <v>3118.1021000000001</v>
      </c>
      <c r="BK404">
        <v>3283.9897999999998</v>
      </c>
      <c r="BL404">
        <v>3444.3494999999998</v>
      </c>
      <c r="BM404">
        <v>3400.5282000000002</v>
      </c>
      <c r="BN404">
        <v>3416.596</v>
      </c>
      <c r="BO404">
        <v>3310.6792999999998</v>
      </c>
      <c r="BP404">
        <v>3325.2829999999999</v>
      </c>
      <c r="BQ404">
        <v>3218.6754000000001</v>
      </c>
      <c r="BR404">
        <v>3610.0569999999998</v>
      </c>
      <c r="BS404">
        <v>3586.0337</v>
      </c>
      <c r="BT404">
        <v>3591.8861000000002</v>
      </c>
      <c r="BU404">
        <v>3557.5151000000001</v>
      </c>
      <c r="BV404">
        <v>3695.0176999999999</v>
      </c>
      <c r="BW404">
        <v>3788.6361999999999</v>
      </c>
      <c r="BX404">
        <v>3724.9929999999999</v>
      </c>
      <c r="BY404">
        <v>3615.4342999999999</v>
      </c>
      <c r="BZ404">
        <v>3872.5319</v>
      </c>
      <c r="CA404">
        <v>4032.0954999999999</v>
      </c>
      <c r="CB404">
        <v>4103.5762000000004</v>
      </c>
      <c r="CC404">
        <v>4418.6747999999998</v>
      </c>
      <c r="CD404">
        <v>4204.2326999999996</v>
      </c>
      <c r="CE404">
        <v>4362.3507</v>
      </c>
      <c r="CF404">
        <v>4416.5335999999998</v>
      </c>
      <c r="CG404">
        <v>4392.3887000000004</v>
      </c>
      <c r="CH404">
        <v>4478.5425999999998</v>
      </c>
      <c r="CI404">
        <v>4380.7067999999999</v>
      </c>
      <c r="CJ404">
        <v>4126.1643999999997</v>
      </c>
      <c r="CK404">
        <v>4336.0433999999996</v>
      </c>
      <c r="CL404">
        <v>4267.5411999999997</v>
      </c>
      <c r="CM404">
        <v>4637.9126999999999</v>
      </c>
      <c r="CN404">
        <v>4733.9597999999996</v>
      </c>
      <c r="CO404">
        <v>4816.9096</v>
      </c>
      <c r="CP404">
        <v>4809.6333000000004</v>
      </c>
      <c r="CQ404">
        <v>4889.5635000000002</v>
      </c>
      <c r="CR404">
        <v>5407.2664000000004</v>
      </c>
      <c r="CS404">
        <v>5422.2870999999996</v>
      </c>
      <c r="CT404">
        <v>5426.6598999999997</v>
      </c>
      <c r="CU404">
        <v>6237.8166000000001</v>
      </c>
      <c r="CV404">
        <v>6339.2656999999999</v>
      </c>
      <c r="CW404">
        <v>6103.1827000000003</v>
      </c>
      <c r="CX404">
        <v>5873.6575000000003</v>
      </c>
      <c r="CY404">
        <v>5862.5927000000001</v>
      </c>
      <c r="CZ404">
        <v>5934.7275</v>
      </c>
      <c r="DA404">
        <v>5661.4895999999999</v>
      </c>
      <c r="DB404">
        <v>6022.1635999999999</v>
      </c>
      <c r="DC404">
        <v>6023.7417999999998</v>
      </c>
      <c r="DD404">
        <v>5931.5896000000002</v>
      </c>
      <c r="DE404">
        <v>5876.4250000000002</v>
      </c>
      <c r="DF404">
        <v>6215.4075000000003</v>
      </c>
      <c r="DG404">
        <v>6401.3010999999997</v>
      </c>
      <c r="DH404">
        <v>6151.6984000000002</v>
      </c>
      <c r="DI404">
        <v>6221.5544</v>
      </c>
      <c r="DJ404">
        <v>6391.8285999999998</v>
      </c>
      <c r="DK404">
        <v>6713.5361999999996</v>
      </c>
      <c r="DL404">
        <v>6998.8941000000004</v>
      </c>
      <c r="DM404">
        <v>7358.3145000000004</v>
      </c>
      <c r="DN404">
        <v>7680.7035999999998</v>
      </c>
      <c r="DO404">
        <v>7971.2582000000002</v>
      </c>
      <c r="DP404">
        <v>8095.3495999999996</v>
      </c>
      <c r="DQ404">
        <v>8465.2883999999995</v>
      </c>
      <c r="DR404">
        <v>9389.6463999999996</v>
      </c>
      <c r="DS404">
        <v>8875.1453999999994</v>
      </c>
      <c r="DT404">
        <v>9462.9955000000009</v>
      </c>
      <c r="DU404">
        <v>9680.9866000000002</v>
      </c>
      <c r="DV404">
        <v>10058.1113</v>
      </c>
      <c r="DW404">
        <v>9571.2890000000007</v>
      </c>
      <c r="DX404">
        <v>10103.1484</v>
      </c>
      <c r="DY404">
        <v>10142.383900000001</v>
      </c>
      <c r="DZ404">
        <v>10754.8941</v>
      </c>
      <c r="EA404">
        <v>10969.412899999999</v>
      </c>
      <c r="EB404">
        <v>11134.6093</v>
      </c>
      <c r="EC404">
        <v>10586.478800000001</v>
      </c>
      <c r="ED404">
        <v>10859.2137</v>
      </c>
      <c r="EE404">
        <v>11472.3218</v>
      </c>
      <c r="EF404">
        <v>11986.5149</v>
      </c>
      <c r="EG404">
        <v>13107.9326</v>
      </c>
      <c r="EH404">
        <v>13241.0191</v>
      </c>
      <c r="EI404">
        <v>12918.1659</v>
      </c>
      <c r="EJ404">
        <v>13869.5713</v>
      </c>
    </row>
    <row r="405" spans="1:140" x14ac:dyDescent="0.25">
      <c r="A405" t="s">
        <v>404</v>
      </c>
      <c r="B405">
        <v>5152.0322999999999</v>
      </c>
      <c r="C405">
        <v>5040.7992999999997</v>
      </c>
      <c r="D405">
        <v>5295.0461999999998</v>
      </c>
      <c r="E405">
        <v>5605.8864000000003</v>
      </c>
      <c r="F405">
        <v>5801.6363000000001</v>
      </c>
      <c r="G405">
        <v>6271.9674000000005</v>
      </c>
      <c r="H405">
        <v>5625.8257999999996</v>
      </c>
      <c r="I405">
        <v>5545.1401999999998</v>
      </c>
      <c r="J405">
        <v>4958.1746000000003</v>
      </c>
      <c r="K405">
        <v>5036.9035999999996</v>
      </c>
      <c r="L405">
        <v>5308.3962000000001</v>
      </c>
      <c r="M405">
        <v>5549.9436999999998</v>
      </c>
      <c r="N405">
        <v>5814.9597000000003</v>
      </c>
      <c r="O405">
        <v>5890.0605999999998</v>
      </c>
      <c r="P405">
        <v>5482.3519999999999</v>
      </c>
      <c r="Q405">
        <v>5294.1706000000004</v>
      </c>
      <c r="R405">
        <v>5104.1968999999999</v>
      </c>
      <c r="S405">
        <v>4063.8225000000002</v>
      </c>
      <c r="T405">
        <v>4106.1180999999997</v>
      </c>
      <c r="U405">
        <v>3894.3978000000002</v>
      </c>
      <c r="V405">
        <v>3690.7516000000001</v>
      </c>
      <c r="W405">
        <v>3709.5911000000001</v>
      </c>
      <c r="X405">
        <v>3810.5497999999998</v>
      </c>
      <c r="Y405">
        <v>4125.2156999999997</v>
      </c>
      <c r="Z405">
        <v>3891.5767999999998</v>
      </c>
      <c r="AA405">
        <v>4102.5441000000001</v>
      </c>
      <c r="AB405">
        <v>4329.8092999999999</v>
      </c>
      <c r="AC405">
        <v>4303.2555000000002</v>
      </c>
      <c r="AD405">
        <v>4630.223</v>
      </c>
      <c r="AE405">
        <v>4591.1684999999998</v>
      </c>
      <c r="AF405">
        <v>4738.5021999999999</v>
      </c>
      <c r="AG405">
        <v>4768.5504000000001</v>
      </c>
      <c r="AH405">
        <v>4560.0343999999996</v>
      </c>
      <c r="AI405">
        <v>5193.8409000000001</v>
      </c>
      <c r="AJ405">
        <v>5418.6824999999999</v>
      </c>
      <c r="AK405">
        <v>5728.9359000000004</v>
      </c>
      <c r="AL405">
        <v>5447.2772999999997</v>
      </c>
      <c r="AM405">
        <v>5258.4660999999996</v>
      </c>
      <c r="AN405">
        <v>5873.0186999999996</v>
      </c>
      <c r="AO405">
        <v>5469.9106000000002</v>
      </c>
      <c r="AP405">
        <v>6138.5807999999997</v>
      </c>
      <c r="AQ405">
        <v>6538.8410999999996</v>
      </c>
      <c r="AR405">
        <v>6855.0910000000003</v>
      </c>
      <c r="AS405">
        <v>7235.6664000000001</v>
      </c>
      <c r="AT405">
        <v>7354.9512999999997</v>
      </c>
      <c r="AU405">
        <v>8020.6683000000003</v>
      </c>
      <c r="AV405">
        <v>8242.8024999999998</v>
      </c>
      <c r="AW405">
        <v>8290.2221000000009</v>
      </c>
      <c r="AX405">
        <v>8004.5393999999997</v>
      </c>
      <c r="AY405">
        <v>7988.2368999999999</v>
      </c>
      <c r="AZ405">
        <v>7828.0886</v>
      </c>
      <c r="BA405">
        <v>7392.7866999999997</v>
      </c>
      <c r="BB405">
        <v>6620.3630000000003</v>
      </c>
      <c r="BC405">
        <v>7791.4880000000003</v>
      </c>
      <c r="BD405">
        <v>8218.9014000000006</v>
      </c>
      <c r="BE405">
        <v>8380.9832999999999</v>
      </c>
      <c r="BF405">
        <v>9010.0152999999991</v>
      </c>
      <c r="BG405">
        <v>8867.6108000000004</v>
      </c>
      <c r="BH405">
        <v>9607.8703000000005</v>
      </c>
      <c r="BI405">
        <v>9917.8353999999999</v>
      </c>
      <c r="BJ405">
        <v>9862.0167999999994</v>
      </c>
      <c r="BK405">
        <v>9604.7975999999999</v>
      </c>
      <c r="BL405">
        <v>9689.5630000000001</v>
      </c>
      <c r="BM405">
        <v>10053.7767</v>
      </c>
      <c r="BN405">
        <v>10748.2199</v>
      </c>
      <c r="BO405">
        <v>10677.797500000001</v>
      </c>
      <c r="BP405">
        <v>10969.154</v>
      </c>
      <c r="BQ405">
        <v>10964.2364</v>
      </c>
      <c r="BR405">
        <v>11551.395500000001</v>
      </c>
      <c r="BS405">
        <v>12322.8578</v>
      </c>
      <c r="BT405">
        <v>12589.8645</v>
      </c>
      <c r="BU405">
        <v>11847.7426</v>
      </c>
      <c r="BV405">
        <v>12300.053599999999</v>
      </c>
      <c r="BW405">
        <v>12300.0545</v>
      </c>
      <c r="BX405">
        <v>12472.3464</v>
      </c>
      <c r="BY405">
        <v>12268.9728</v>
      </c>
      <c r="BZ405">
        <v>13178.4836</v>
      </c>
      <c r="CA405">
        <v>12577.4328</v>
      </c>
      <c r="CB405">
        <v>12880.4473</v>
      </c>
      <c r="CC405">
        <v>13772.246999999999</v>
      </c>
      <c r="CD405">
        <v>13629.2412</v>
      </c>
      <c r="CE405">
        <v>13500.682699999999</v>
      </c>
      <c r="CF405">
        <v>13290.636699999999</v>
      </c>
      <c r="CG405">
        <v>13865.3192</v>
      </c>
      <c r="CH405">
        <v>14137.8604</v>
      </c>
      <c r="CI405">
        <v>14569.939200000001</v>
      </c>
      <c r="CJ405">
        <v>14376.3519</v>
      </c>
      <c r="CK405">
        <v>15061.173699999999</v>
      </c>
      <c r="CL405">
        <v>14634.026900000001</v>
      </c>
      <c r="CM405">
        <v>15835.4396</v>
      </c>
      <c r="CN405">
        <v>15806.861699999999</v>
      </c>
      <c r="CO405">
        <v>15659.6301</v>
      </c>
      <c r="CP405">
        <v>15458.313399999999</v>
      </c>
      <c r="CQ405">
        <v>16816.742300000002</v>
      </c>
      <c r="CR405">
        <v>17261.3217</v>
      </c>
      <c r="CS405">
        <v>16891.762500000001</v>
      </c>
      <c r="CT405">
        <v>17587.190900000001</v>
      </c>
      <c r="CU405">
        <v>17335.8878</v>
      </c>
      <c r="CV405">
        <v>16814.182700000001</v>
      </c>
      <c r="CW405">
        <v>16316.932199999999</v>
      </c>
      <c r="CX405">
        <v>15774.3431</v>
      </c>
      <c r="CY405">
        <v>18759.0864</v>
      </c>
      <c r="CZ405">
        <v>19504.796399999999</v>
      </c>
      <c r="DA405">
        <v>19131.817200000001</v>
      </c>
      <c r="DB405">
        <v>17708.447899999999</v>
      </c>
      <c r="DC405">
        <v>16971.781800000001</v>
      </c>
      <c r="DD405">
        <v>18471.5808</v>
      </c>
      <c r="DE405">
        <v>17817.866399999999</v>
      </c>
      <c r="DF405">
        <v>17313.444299999999</v>
      </c>
      <c r="DG405">
        <v>17260.819800000001</v>
      </c>
      <c r="DH405">
        <v>17240.579699999998</v>
      </c>
      <c r="DI405">
        <v>17992.985400000001</v>
      </c>
      <c r="DJ405">
        <v>18491.580099999999</v>
      </c>
      <c r="DK405">
        <v>17563.302199999998</v>
      </c>
      <c r="DL405">
        <v>18370.7487</v>
      </c>
      <c r="DM405">
        <v>18570.574100000002</v>
      </c>
      <c r="DN405">
        <v>19460.152099999999</v>
      </c>
      <c r="DO405">
        <v>21312.088800000001</v>
      </c>
      <c r="DP405">
        <v>21036.009600000001</v>
      </c>
      <c r="DQ405">
        <v>22279.894</v>
      </c>
      <c r="DR405">
        <v>23181.662899999999</v>
      </c>
      <c r="DS405">
        <v>23623.462</v>
      </c>
      <c r="DT405">
        <v>23718.351699999999</v>
      </c>
      <c r="DU405">
        <v>23577.987499999999</v>
      </c>
      <c r="DV405">
        <v>24880.266</v>
      </c>
      <c r="DW405">
        <v>26390.0504</v>
      </c>
      <c r="DX405">
        <v>27352.199199999999</v>
      </c>
      <c r="DY405">
        <v>26511.805700000001</v>
      </c>
      <c r="DZ405">
        <v>28721.805199999999</v>
      </c>
      <c r="EA405">
        <v>28286.529200000001</v>
      </c>
      <c r="EB405">
        <v>28862.357400000001</v>
      </c>
      <c r="EC405">
        <v>27253.837800000001</v>
      </c>
      <c r="ED405">
        <v>28450.590199999999</v>
      </c>
      <c r="EE405">
        <v>28462.969400000002</v>
      </c>
      <c r="EF405">
        <v>31144.106599999999</v>
      </c>
      <c r="EG405">
        <v>30835.1607</v>
      </c>
      <c r="EH405">
        <v>30611.934700000002</v>
      </c>
      <c r="EI405">
        <v>29236.4077</v>
      </c>
      <c r="EJ405">
        <v>30779.987799999999</v>
      </c>
    </row>
    <row r="406" spans="1:140" x14ac:dyDescent="0.25">
      <c r="A406" t="s">
        <v>405</v>
      </c>
      <c r="B406">
        <v>4565.5217000000002</v>
      </c>
      <c r="C406">
        <v>4270.0072</v>
      </c>
      <c r="D406">
        <v>4010.7566999999999</v>
      </c>
      <c r="E406">
        <v>3858.2565</v>
      </c>
      <c r="F406">
        <v>3515.6619999999998</v>
      </c>
      <c r="G406">
        <v>3704.8825000000002</v>
      </c>
      <c r="H406">
        <v>3617.1280999999999</v>
      </c>
      <c r="I406">
        <v>3464.1084000000001</v>
      </c>
      <c r="J406">
        <v>3949.1107000000002</v>
      </c>
      <c r="K406">
        <v>3772.9924999999998</v>
      </c>
      <c r="L406">
        <v>4058.8458000000001</v>
      </c>
      <c r="M406">
        <v>4463.6442999999999</v>
      </c>
      <c r="N406">
        <v>4880.8197</v>
      </c>
      <c r="O406">
        <v>4717.5888999999997</v>
      </c>
      <c r="P406">
        <v>5041.6575000000003</v>
      </c>
      <c r="Q406">
        <v>5340.4912000000004</v>
      </c>
      <c r="R406">
        <v>4841.6670000000004</v>
      </c>
      <c r="S406">
        <v>4299.7581</v>
      </c>
      <c r="T406">
        <v>3485.5792999999999</v>
      </c>
      <c r="U406">
        <v>3846.4852000000001</v>
      </c>
      <c r="V406">
        <v>3806.3773000000001</v>
      </c>
      <c r="W406">
        <v>3819.3153000000002</v>
      </c>
      <c r="X406">
        <v>4642.1759000000002</v>
      </c>
      <c r="Y406">
        <v>4809.0545000000002</v>
      </c>
      <c r="Z406">
        <v>4963.6945999999998</v>
      </c>
      <c r="AA406">
        <v>4888.6437999999998</v>
      </c>
      <c r="AB406">
        <v>5583.9458000000004</v>
      </c>
      <c r="AC406">
        <v>5906.9002</v>
      </c>
      <c r="AD406">
        <v>5975.8549000000003</v>
      </c>
      <c r="AE406">
        <v>5505.4924000000001</v>
      </c>
      <c r="AF406">
        <v>5501.7395999999999</v>
      </c>
      <c r="AG406">
        <v>5290.6201000000001</v>
      </c>
      <c r="AH406">
        <v>5689.4915000000001</v>
      </c>
      <c r="AI406">
        <v>6058.6333000000004</v>
      </c>
      <c r="AJ406">
        <v>6551.6737000000003</v>
      </c>
      <c r="AK406">
        <v>6861.6743999999999</v>
      </c>
      <c r="AL406">
        <v>6420.5667000000003</v>
      </c>
      <c r="AM406">
        <v>6506.4268000000002</v>
      </c>
      <c r="AN406">
        <v>6429.5070999999998</v>
      </c>
      <c r="AO406">
        <v>6059.5600999999997</v>
      </c>
      <c r="AP406">
        <v>6579.3667999999998</v>
      </c>
      <c r="AQ406">
        <v>7105.7642999999998</v>
      </c>
      <c r="AR406">
        <v>7815.2565999999997</v>
      </c>
      <c r="AS406">
        <v>7532.0947999999999</v>
      </c>
      <c r="AT406">
        <v>7764.3095999999996</v>
      </c>
      <c r="AU406">
        <v>8578.8475999999991</v>
      </c>
      <c r="AV406">
        <v>8363.7119000000002</v>
      </c>
      <c r="AW406">
        <v>8665.9439000000002</v>
      </c>
      <c r="AX406">
        <v>9638.4958999999999</v>
      </c>
      <c r="AY406">
        <v>9370.5386999999992</v>
      </c>
      <c r="AZ406">
        <v>8861.7788</v>
      </c>
      <c r="BA406">
        <v>8950.0807999999997</v>
      </c>
      <c r="BB406">
        <v>9096.4696000000004</v>
      </c>
      <c r="BC406">
        <v>10141.4828</v>
      </c>
      <c r="BD406">
        <v>10298.697200000001</v>
      </c>
      <c r="BE406">
        <v>10867.307000000001</v>
      </c>
      <c r="BF406">
        <v>11619.535900000001</v>
      </c>
      <c r="BG406">
        <v>12193.4249</v>
      </c>
      <c r="BH406">
        <v>13160.8238</v>
      </c>
      <c r="BI406">
        <v>13951.379300000001</v>
      </c>
      <c r="BJ406">
        <v>14322.8724</v>
      </c>
      <c r="BK406">
        <v>14091.8578</v>
      </c>
      <c r="BL406">
        <v>14987.4025</v>
      </c>
      <c r="BM406">
        <v>15607.742</v>
      </c>
      <c r="BN406">
        <v>14465.7484</v>
      </c>
      <c r="BO406">
        <v>13648.4112</v>
      </c>
      <c r="BP406">
        <v>12745.981400000001</v>
      </c>
      <c r="BQ406">
        <v>12041.915300000001</v>
      </c>
      <c r="BR406">
        <v>13276.128199999999</v>
      </c>
      <c r="BS406">
        <v>12889.185799999999</v>
      </c>
      <c r="BT406">
        <v>13480.7184</v>
      </c>
      <c r="BU406">
        <v>14536.649100000001</v>
      </c>
      <c r="BV406">
        <v>14147.2156</v>
      </c>
      <c r="BW406">
        <v>14172.4951</v>
      </c>
      <c r="BX406">
        <v>14754.1775</v>
      </c>
      <c r="BY406">
        <v>14708.2552</v>
      </c>
      <c r="BZ406">
        <v>15774.546700000001</v>
      </c>
      <c r="CA406">
        <v>16760.455900000001</v>
      </c>
      <c r="CB406">
        <v>16567.6077</v>
      </c>
      <c r="CC406">
        <v>16103.605600000001</v>
      </c>
      <c r="CD406">
        <v>14594.9</v>
      </c>
      <c r="CE406">
        <v>15645.8359</v>
      </c>
      <c r="CF406">
        <v>15377.191800000001</v>
      </c>
      <c r="CG406">
        <v>14461.174300000001</v>
      </c>
      <c r="CH406">
        <v>14539.767599999999</v>
      </c>
      <c r="CI406">
        <v>13992.688599999999</v>
      </c>
      <c r="CJ406">
        <v>13626.631600000001</v>
      </c>
      <c r="CK406">
        <v>15958.393700000001</v>
      </c>
      <c r="CL406">
        <v>15859.0807</v>
      </c>
      <c r="CM406">
        <v>16937.615699999998</v>
      </c>
      <c r="CN406">
        <v>19195.404900000001</v>
      </c>
      <c r="CO406">
        <v>19651.928500000002</v>
      </c>
      <c r="CP406">
        <v>19120.288100000002</v>
      </c>
      <c r="CQ406">
        <v>22059.946499999998</v>
      </c>
      <c r="CR406">
        <v>21861.069800000001</v>
      </c>
      <c r="CS406">
        <v>20457.814200000001</v>
      </c>
      <c r="CT406">
        <v>20000.575499999999</v>
      </c>
      <c r="CU406">
        <v>19996.0769</v>
      </c>
      <c r="CV406">
        <v>21867.752400000001</v>
      </c>
      <c r="CW406">
        <v>20000.190399999999</v>
      </c>
      <c r="CX406">
        <v>19779.273099999999</v>
      </c>
      <c r="CY406">
        <v>20640.306</v>
      </c>
      <c r="CZ406">
        <v>21223.849600000001</v>
      </c>
      <c r="DA406">
        <v>21793.321</v>
      </c>
      <c r="DB406">
        <v>22785.583299999998</v>
      </c>
      <c r="DC406">
        <v>22267.176800000001</v>
      </c>
      <c r="DD406">
        <v>23234.551899999999</v>
      </c>
      <c r="DE406">
        <v>22814.449400000001</v>
      </c>
      <c r="DF406">
        <v>21456.3508</v>
      </c>
      <c r="DG406">
        <v>22648.210299999999</v>
      </c>
      <c r="DH406">
        <v>24701.690699999999</v>
      </c>
      <c r="DI406">
        <v>24865.489699999998</v>
      </c>
      <c r="DJ406">
        <v>25500.081399999999</v>
      </c>
      <c r="DK406">
        <v>24802.100900000001</v>
      </c>
      <c r="DL406">
        <v>26804.8289</v>
      </c>
      <c r="DM406">
        <v>25854.3017</v>
      </c>
      <c r="DN406">
        <v>26055.303100000001</v>
      </c>
      <c r="DO406">
        <v>27028.780699999999</v>
      </c>
      <c r="DP406">
        <v>25814.133000000002</v>
      </c>
      <c r="DQ406">
        <v>25479.9722</v>
      </c>
      <c r="DR406">
        <v>25056.612700000001</v>
      </c>
      <c r="DS406">
        <v>22467.484199999999</v>
      </c>
      <c r="DT406">
        <v>21529.5553</v>
      </c>
      <c r="DU406">
        <v>22747.695400000001</v>
      </c>
      <c r="DV406">
        <v>24897.680700000001</v>
      </c>
      <c r="DW406">
        <v>24481.241300000002</v>
      </c>
      <c r="DX406">
        <v>29316.565999999999</v>
      </c>
      <c r="DY406">
        <v>30667.2163</v>
      </c>
      <c r="DZ406">
        <v>31485.008699999998</v>
      </c>
      <c r="EA406">
        <v>29841.780900000002</v>
      </c>
      <c r="EB406">
        <v>29799.7448</v>
      </c>
      <c r="EC406">
        <v>30612.446899999999</v>
      </c>
      <c r="ED406">
        <v>29866.540700000001</v>
      </c>
      <c r="EE406">
        <v>31911.813699999999</v>
      </c>
      <c r="EF406">
        <v>32920.942499999997</v>
      </c>
      <c r="EG406">
        <v>36065.056299999997</v>
      </c>
      <c r="EH406">
        <v>37000.539599999996</v>
      </c>
      <c r="EI406">
        <v>36963.203000000001</v>
      </c>
      <c r="EJ406">
        <v>32706.834200000001</v>
      </c>
    </row>
    <row r="407" spans="1:140" x14ac:dyDescent="0.25">
      <c r="A407" t="s">
        <v>406</v>
      </c>
      <c r="B407">
        <v>5861.2753000000002</v>
      </c>
      <c r="C407">
        <v>5930.9602000000004</v>
      </c>
      <c r="D407">
        <v>6184.5358999999999</v>
      </c>
      <c r="E407">
        <v>5872.6926000000003</v>
      </c>
      <c r="F407">
        <v>6178.6997000000001</v>
      </c>
      <c r="G407">
        <v>6458.2618000000002</v>
      </c>
      <c r="H407">
        <v>6198.4513999999999</v>
      </c>
      <c r="I407">
        <v>5858.3495000000003</v>
      </c>
      <c r="J407">
        <v>5606.076</v>
      </c>
      <c r="K407">
        <v>5603.3846999999996</v>
      </c>
      <c r="L407">
        <v>5366.6220000000003</v>
      </c>
      <c r="M407">
        <v>5834.6413000000002</v>
      </c>
      <c r="N407">
        <v>5990.5430999999999</v>
      </c>
      <c r="O407">
        <v>5402.9495999999999</v>
      </c>
      <c r="P407">
        <v>5912.3185999999996</v>
      </c>
      <c r="Q407">
        <v>5982.2021000000004</v>
      </c>
      <c r="R407">
        <v>5456.2341999999999</v>
      </c>
      <c r="S407">
        <v>4313.3005999999996</v>
      </c>
      <c r="T407">
        <v>4372.6153999999997</v>
      </c>
      <c r="U407">
        <v>9379.6015000000007</v>
      </c>
      <c r="V407">
        <v>9784.4491999999991</v>
      </c>
      <c r="W407">
        <v>7529.4098999999997</v>
      </c>
      <c r="X407">
        <v>6496.1733000000004</v>
      </c>
      <c r="Y407">
        <v>7954.4979000000003</v>
      </c>
      <c r="Z407">
        <v>8632.9045999999998</v>
      </c>
      <c r="AA407">
        <v>9246.5643</v>
      </c>
      <c r="AB407">
        <v>10076.1414</v>
      </c>
      <c r="AC407">
        <v>9711.2224000000006</v>
      </c>
      <c r="AD407">
        <v>10075.251099999999</v>
      </c>
      <c r="AE407">
        <v>9824.9814000000006</v>
      </c>
      <c r="AF407">
        <v>10720.063700000001</v>
      </c>
      <c r="AG407">
        <v>10761.8796</v>
      </c>
      <c r="AH407">
        <v>10184.0605</v>
      </c>
      <c r="AI407">
        <v>10720.8788</v>
      </c>
      <c r="AJ407">
        <v>11056.144399999999</v>
      </c>
      <c r="AK407">
        <v>11821.9215</v>
      </c>
      <c r="AL407">
        <v>11118.947899999999</v>
      </c>
      <c r="AM407">
        <v>11351.865400000001</v>
      </c>
      <c r="AN407">
        <v>12165.1675</v>
      </c>
      <c r="AO407">
        <v>11271.6963</v>
      </c>
      <c r="AP407">
        <v>11677.6765</v>
      </c>
      <c r="AQ407">
        <v>11417.2364</v>
      </c>
      <c r="AR407">
        <v>10812.7246</v>
      </c>
      <c r="AS407">
        <v>11473.630300000001</v>
      </c>
      <c r="AT407">
        <v>11850.192800000001</v>
      </c>
      <c r="AU407">
        <v>11372.0373</v>
      </c>
      <c r="AV407">
        <v>11537.1834</v>
      </c>
      <c r="AW407">
        <v>12143.999299999999</v>
      </c>
      <c r="AX407">
        <v>12105.593199999999</v>
      </c>
      <c r="AY407">
        <v>11699.8559</v>
      </c>
      <c r="AZ407">
        <v>10930.68</v>
      </c>
      <c r="BA407">
        <v>11431.4656</v>
      </c>
      <c r="BB407">
        <v>10565.4455</v>
      </c>
      <c r="BC407">
        <v>10540.556399999999</v>
      </c>
      <c r="BD407">
        <v>10166.488799999999</v>
      </c>
      <c r="BE407">
        <v>10203.5252</v>
      </c>
      <c r="BF407">
        <v>10844.2547</v>
      </c>
      <c r="BG407">
        <v>11039.334000000001</v>
      </c>
      <c r="BH407">
        <v>11309.488600000001</v>
      </c>
      <c r="BI407">
        <v>10133.2363</v>
      </c>
      <c r="BJ407">
        <v>9759.3024999999998</v>
      </c>
      <c r="BK407">
        <v>9796.3256999999994</v>
      </c>
      <c r="BL407">
        <v>10567.455</v>
      </c>
      <c r="BM407">
        <v>10099.900799999999</v>
      </c>
      <c r="BN407">
        <v>10048.7621</v>
      </c>
      <c r="BO407">
        <v>10355.594499999999</v>
      </c>
      <c r="BP407">
        <v>10383.088400000001</v>
      </c>
      <c r="BQ407">
        <v>10696.7328</v>
      </c>
      <c r="BR407">
        <v>11630.371999999999</v>
      </c>
      <c r="BS407">
        <v>11400.049199999999</v>
      </c>
      <c r="BT407">
        <v>11965.700500000001</v>
      </c>
      <c r="BU407">
        <v>12357.305200000001</v>
      </c>
      <c r="BV407">
        <v>12341.096799999999</v>
      </c>
      <c r="BW407">
        <v>12283.1913</v>
      </c>
      <c r="BX407">
        <v>12276.196099999999</v>
      </c>
      <c r="BY407">
        <v>11769.364100000001</v>
      </c>
      <c r="BZ407">
        <v>12077.083500000001</v>
      </c>
      <c r="CA407">
        <v>12116.9061</v>
      </c>
      <c r="CB407">
        <v>12570.897300000001</v>
      </c>
      <c r="CC407">
        <v>11955.1358</v>
      </c>
      <c r="CD407">
        <v>11533.8253</v>
      </c>
      <c r="CE407">
        <v>12300.544</v>
      </c>
      <c r="CF407">
        <v>12249.880499999999</v>
      </c>
      <c r="CG407">
        <v>12504.502699999999</v>
      </c>
      <c r="CH407">
        <v>12614.9728</v>
      </c>
      <c r="CI407">
        <v>13530.8056</v>
      </c>
      <c r="CJ407">
        <v>13491.6054</v>
      </c>
      <c r="CK407">
        <v>13989.581899999999</v>
      </c>
      <c r="CL407">
        <v>13879.3156</v>
      </c>
      <c r="CM407">
        <v>13652.695299999999</v>
      </c>
      <c r="CN407">
        <v>14082.8974</v>
      </c>
      <c r="CO407">
        <v>14310.4424</v>
      </c>
      <c r="CP407">
        <v>14107.7852</v>
      </c>
      <c r="CQ407">
        <v>14447.1839</v>
      </c>
      <c r="CR407">
        <v>14320.0826</v>
      </c>
      <c r="CS407">
        <v>14275.242899999999</v>
      </c>
      <c r="CT407">
        <v>14155.784799999999</v>
      </c>
      <c r="CU407">
        <v>13762.2757</v>
      </c>
      <c r="CV407">
        <v>14839.4293</v>
      </c>
      <c r="CW407">
        <v>14298.6083</v>
      </c>
      <c r="CX407">
        <v>14375.37</v>
      </c>
      <c r="CY407">
        <v>15188.205099999999</v>
      </c>
      <c r="CZ407">
        <v>15254.180399999999</v>
      </c>
      <c r="DA407">
        <v>15275.0147</v>
      </c>
      <c r="DB407">
        <v>15174.3156</v>
      </c>
      <c r="DC407">
        <v>15760.5448</v>
      </c>
      <c r="DD407">
        <v>16427.655999999999</v>
      </c>
      <c r="DE407">
        <v>16187.2808</v>
      </c>
      <c r="DF407">
        <v>16603.397400000002</v>
      </c>
      <c r="DG407">
        <v>17645.408500000001</v>
      </c>
      <c r="DH407">
        <v>17574.250400000001</v>
      </c>
      <c r="DI407">
        <v>17320.544900000001</v>
      </c>
      <c r="DJ407">
        <v>17296.545699999999</v>
      </c>
      <c r="DK407">
        <v>17892.193899999998</v>
      </c>
      <c r="DL407">
        <v>18864.484899999999</v>
      </c>
      <c r="DM407">
        <v>19394.825499999999</v>
      </c>
      <c r="DN407">
        <v>19507.012900000002</v>
      </c>
      <c r="DO407">
        <v>21009.041399999998</v>
      </c>
      <c r="DP407">
        <v>21312.193200000002</v>
      </c>
      <c r="DQ407">
        <v>21295.766</v>
      </c>
      <c r="DR407">
        <v>21505.376700000001</v>
      </c>
      <c r="DS407">
        <v>21545.946499999998</v>
      </c>
      <c r="DT407">
        <v>21626.880700000002</v>
      </c>
      <c r="DU407">
        <v>21970.3783</v>
      </c>
      <c r="DV407">
        <v>22246.523499999999</v>
      </c>
      <c r="DW407">
        <v>21913.128700000001</v>
      </c>
      <c r="DX407">
        <v>21704.540199999999</v>
      </c>
      <c r="DY407">
        <v>22596.919699999999</v>
      </c>
      <c r="DZ407">
        <v>22994.646799999999</v>
      </c>
      <c r="EA407">
        <v>22250.926100000001</v>
      </c>
      <c r="EB407">
        <v>21936.2732</v>
      </c>
      <c r="EC407">
        <v>21321.269</v>
      </c>
      <c r="ED407">
        <v>22112.271499999999</v>
      </c>
      <c r="EE407">
        <v>22417.245699999999</v>
      </c>
      <c r="EF407">
        <v>23581.961500000001</v>
      </c>
      <c r="EG407">
        <v>23868.276699999999</v>
      </c>
      <c r="EH407">
        <v>23640.526000000002</v>
      </c>
      <c r="EI407">
        <v>23589.7883</v>
      </c>
      <c r="EJ407">
        <v>25102.287100000001</v>
      </c>
    </row>
    <row r="408" spans="1:140" x14ac:dyDescent="0.25">
      <c r="A408" t="s">
        <v>407</v>
      </c>
      <c r="B408">
        <v>24678.392899999999</v>
      </c>
      <c r="C408">
        <v>23919.3992</v>
      </c>
      <c r="D408">
        <v>24211.973399999999</v>
      </c>
      <c r="E408">
        <v>26827.356400000001</v>
      </c>
      <c r="F408">
        <v>27911.996800000001</v>
      </c>
      <c r="G408">
        <v>27308.218700000001</v>
      </c>
      <c r="H408">
        <v>26552.6384</v>
      </c>
      <c r="I408">
        <v>26058.935300000001</v>
      </c>
      <c r="J408">
        <v>27965.058400000002</v>
      </c>
      <c r="K408">
        <v>27646.867399999999</v>
      </c>
      <c r="L408">
        <v>27548.798599999998</v>
      </c>
      <c r="M408">
        <v>27059.565699999999</v>
      </c>
      <c r="N408">
        <v>27013.0353</v>
      </c>
      <c r="O408">
        <v>23806.665000000001</v>
      </c>
      <c r="P408">
        <v>23734.231299999999</v>
      </c>
      <c r="Q408">
        <v>25009.951499999999</v>
      </c>
      <c r="R408">
        <v>22308.426500000001</v>
      </c>
      <c r="S408">
        <v>21162.9637</v>
      </c>
      <c r="T408">
        <v>20206.4689</v>
      </c>
      <c r="U408">
        <v>21133.978999999999</v>
      </c>
      <c r="V408">
        <v>20960.070800000001</v>
      </c>
      <c r="W408">
        <v>15992.755999999999</v>
      </c>
      <c r="X408">
        <v>15580.633400000001</v>
      </c>
      <c r="Y408">
        <v>17823.831999999999</v>
      </c>
      <c r="Z408">
        <v>17595.270799999998</v>
      </c>
      <c r="AA408">
        <v>17508.575199999999</v>
      </c>
      <c r="AB408">
        <v>18281.813900000001</v>
      </c>
      <c r="AC408">
        <v>18371.3734</v>
      </c>
      <c r="AD408">
        <v>18678.990699999998</v>
      </c>
      <c r="AE408">
        <v>17352.066200000001</v>
      </c>
      <c r="AF408">
        <v>19747.172600000002</v>
      </c>
      <c r="AG408">
        <v>19743.340400000001</v>
      </c>
      <c r="AH408">
        <v>20092.067899999998</v>
      </c>
      <c r="AI408">
        <v>21319.628400000001</v>
      </c>
      <c r="AJ408">
        <v>21653.221399999999</v>
      </c>
      <c r="AK408">
        <v>22216.089599999999</v>
      </c>
      <c r="AL408">
        <v>19971.6168</v>
      </c>
      <c r="AM408">
        <v>18439.735499999999</v>
      </c>
      <c r="AN408">
        <v>17310.162199999999</v>
      </c>
      <c r="AO408">
        <v>16430.999</v>
      </c>
      <c r="AP408">
        <v>17100.659500000002</v>
      </c>
      <c r="AQ408">
        <v>16798.1414</v>
      </c>
      <c r="AR408">
        <v>16860.113700000002</v>
      </c>
      <c r="AS408">
        <v>16892.922600000002</v>
      </c>
      <c r="AT408">
        <v>18223.504499999999</v>
      </c>
      <c r="AU408">
        <v>18419.929800000002</v>
      </c>
      <c r="AV408">
        <v>18297.6338</v>
      </c>
      <c r="AW408">
        <v>17463.143700000001</v>
      </c>
      <c r="AX408">
        <v>18121.383699999998</v>
      </c>
      <c r="AY408">
        <v>17755.5726</v>
      </c>
      <c r="AZ408">
        <v>15931.9311</v>
      </c>
      <c r="BA408">
        <v>15286.6903</v>
      </c>
      <c r="BB408">
        <v>14452.1636</v>
      </c>
      <c r="BC408">
        <v>15294.159299999999</v>
      </c>
      <c r="BD408">
        <v>15771.7773</v>
      </c>
      <c r="BE408">
        <v>16744.318299999999</v>
      </c>
      <c r="BF408">
        <v>16609.3393</v>
      </c>
      <c r="BG408">
        <v>17170.535899999999</v>
      </c>
      <c r="BH408">
        <v>17938.655699999999</v>
      </c>
      <c r="BI408">
        <v>18046.919999999998</v>
      </c>
      <c r="BJ408">
        <v>16773.568800000001</v>
      </c>
      <c r="BK408">
        <v>18863.598099999999</v>
      </c>
      <c r="BL408">
        <v>18420.414799999999</v>
      </c>
      <c r="BM408">
        <v>18765.714599999999</v>
      </c>
      <c r="BN408">
        <v>18978.2068</v>
      </c>
      <c r="BO408">
        <v>18657.2778</v>
      </c>
      <c r="BP408">
        <v>18845.302</v>
      </c>
      <c r="BQ408">
        <v>18987.144799999998</v>
      </c>
      <c r="BR408">
        <v>17377.393800000002</v>
      </c>
      <c r="BS408">
        <v>17809.192899999998</v>
      </c>
      <c r="BT408">
        <v>19186.411100000001</v>
      </c>
      <c r="BU408">
        <v>19924.808199999999</v>
      </c>
      <c r="BV408">
        <v>21632.277900000001</v>
      </c>
      <c r="BW408">
        <v>21463.478599999999</v>
      </c>
      <c r="BX408">
        <v>23167.753199999999</v>
      </c>
      <c r="BY408">
        <v>24319.0461</v>
      </c>
      <c r="BZ408">
        <v>24854.3812</v>
      </c>
      <c r="CA408">
        <v>26314.9074</v>
      </c>
      <c r="CB408">
        <v>28330.775600000001</v>
      </c>
      <c r="CC408">
        <v>28976.109</v>
      </c>
      <c r="CD408">
        <v>30372.2016</v>
      </c>
      <c r="CE408">
        <v>30793.576499999999</v>
      </c>
      <c r="CF408">
        <v>31070.344400000002</v>
      </c>
      <c r="CG408">
        <v>29871.585800000001</v>
      </c>
      <c r="CH408">
        <v>30525.456999999999</v>
      </c>
      <c r="CI408">
        <v>28861.057799999999</v>
      </c>
      <c r="CJ408">
        <v>28203.963100000001</v>
      </c>
      <c r="CK408">
        <v>29934.6679</v>
      </c>
      <c r="CL408">
        <v>31575.264200000001</v>
      </c>
      <c r="CM408">
        <v>32033.269</v>
      </c>
      <c r="CN408">
        <v>32902.866800000003</v>
      </c>
      <c r="CO408">
        <v>33356.167800000003</v>
      </c>
      <c r="CP408">
        <v>30852.219499999999</v>
      </c>
      <c r="CQ408">
        <v>33427.522499999999</v>
      </c>
      <c r="CR408">
        <v>33575.037499999999</v>
      </c>
      <c r="CS408">
        <v>31734.767800000001</v>
      </c>
      <c r="CT408">
        <v>31508.9627</v>
      </c>
      <c r="CU408">
        <v>29195.986400000002</v>
      </c>
      <c r="CV408">
        <v>33114.051800000001</v>
      </c>
      <c r="CW408">
        <v>31131.883300000001</v>
      </c>
      <c r="CX408">
        <v>33165.654900000001</v>
      </c>
      <c r="CY408">
        <v>35348.904300000002</v>
      </c>
      <c r="CZ408">
        <v>37345.183900000004</v>
      </c>
      <c r="DA408">
        <v>37495.732900000003</v>
      </c>
      <c r="DB408">
        <v>38612.806499999999</v>
      </c>
      <c r="DC408">
        <v>37030.900500000003</v>
      </c>
      <c r="DD408">
        <v>36666.123</v>
      </c>
      <c r="DE408">
        <v>37523.424400000004</v>
      </c>
      <c r="DF408">
        <v>38509.398000000001</v>
      </c>
      <c r="DG408">
        <v>40374.432500000003</v>
      </c>
      <c r="DH408">
        <v>41174.605499999998</v>
      </c>
      <c r="DI408">
        <v>41351.662499999999</v>
      </c>
      <c r="DJ408">
        <v>40171.282500000001</v>
      </c>
      <c r="DK408">
        <v>40115.117100000003</v>
      </c>
      <c r="DL408">
        <v>43911.972900000001</v>
      </c>
      <c r="DM408">
        <v>41697.874499999998</v>
      </c>
      <c r="DN408">
        <v>42332.152000000002</v>
      </c>
      <c r="DO408">
        <v>45147.452799999999</v>
      </c>
      <c r="DP408">
        <v>44664.200700000001</v>
      </c>
      <c r="DQ408">
        <v>45177.596299999997</v>
      </c>
      <c r="DR408">
        <v>47739.047599999998</v>
      </c>
      <c r="DS408">
        <v>47002.629500000003</v>
      </c>
      <c r="DT408">
        <v>49856.070699999997</v>
      </c>
      <c r="DU408">
        <v>52828.220500000003</v>
      </c>
      <c r="DV408">
        <v>54154.6584</v>
      </c>
      <c r="DW408">
        <v>52093.477400000003</v>
      </c>
      <c r="DX408">
        <v>55258.98</v>
      </c>
      <c r="DY408">
        <v>54304.992899999997</v>
      </c>
      <c r="DZ408">
        <v>60401.837800000001</v>
      </c>
      <c r="EA408">
        <v>62752.9401</v>
      </c>
      <c r="EB408">
        <v>62265.3649</v>
      </c>
      <c r="EC408">
        <v>58869.014999999999</v>
      </c>
      <c r="ED408">
        <v>60178.875</v>
      </c>
      <c r="EE408">
        <v>55490.955000000002</v>
      </c>
      <c r="EF408">
        <v>56490.037799999998</v>
      </c>
      <c r="EG408">
        <v>56892.254399999998</v>
      </c>
      <c r="EH408">
        <v>58951.831599999998</v>
      </c>
      <c r="EI408">
        <v>49812.358099999998</v>
      </c>
      <c r="EJ408">
        <v>49897.731200000002</v>
      </c>
    </row>
    <row r="409" spans="1:140" x14ac:dyDescent="0.25">
      <c r="A409" t="s">
        <v>408</v>
      </c>
      <c r="B409">
        <v>3302.8580000000002</v>
      </c>
      <c r="C409">
        <v>3452.9411</v>
      </c>
      <c r="D409">
        <v>3425.1860000000001</v>
      </c>
      <c r="E409">
        <v>3383.7363</v>
      </c>
      <c r="F409">
        <v>3665.2813999999998</v>
      </c>
      <c r="G409">
        <v>3698.5266000000001</v>
      </c>
      <c r="H409">
        <v>3951.2417</v>
      </c>
      <c r="I409">
        <v>3571.3146000000002</v>
      </c>
      <c r="J409">
        <v>3124.9002999999998</v>
      </c>
      <c r="K409">
        <v>3290.0889999999999</v>
      </c>
      <c r="L409">
        <v>3235.7764000000002</v>
      </c>
      <c r="M409">
        <v>3509.5270999999998</v>
      </c>
      <c r="N409">
        <v>4039.1032</v>
      </c>
      <c r="O409">
        <v>3912.9041999999999</v>
      </c>
      <c r="P409">
        <v>4117.1880000000001</v>
      </c>
      <c r="Q409">
        <v>3703.6489000000001</v>
      </c>
      <c r="R409">
        <v>2743.0117</v>
      </c>
      <c r="S409">
        <v>2225.5823</v>
      </c>
      <c r="T409">
        <v>1840.9498000000001</v>
      </c>
      <c r="U409">
        <v>1902.7422999999999</v>
      </c>
      <c r="V409">
        <v>2320.1329999999998</v>
      </c>
      <c r="W409">
        <v>2422.7319000000002</v>
      </c>
      <c r="X409">
        <v>2755.9308999999998</v>
      </c>
      <c r="Y409">
        <v>2980.6635000000001</v>
      </c>
      <c r="Z409">
        <v>2976.6855</v>
      </c>
      <c r="AA409">
        <v>2856.7799</v>
      </c>
      <c r="AB409">
        <v>3037.2204000000002</v>
      </c>
      <c r="AC409">
        <v>2812.6628999999998</v>
      </c>
      <c r="AD409">
        <v>3153.3090000000002</v>
      </c>
      <c r="AE409">
        <v>3290.9672999999998</v>
      </c>
      <c r="AF409">
        <v>3745.1107999999999</v>
      </c>
      <c r="AG409">
        <v>3992.9146999999998</v>
      </c>
      <c r="AH409">
        <v>3867.8438999999998</v>
      </c>
      <c r="AI409">
        <v>4133.1809999999996</v>
      </c>
      <c r="AJ409">
        <v>4246.1351000000004</v>
      </c>
      <c r="AK409">
        <v>4148.0662000000002</v>
      </c>
      <c r="AL409">
        <v>3864.7577000000001</v>
      </c>
      <c r="AM409">
        <v>3979.4250999999999</v>
      </c>
      <c r="AN409">
        <v>4233.3312999999998</v>
      </c>
      <c r="AO409">
        <v>4103.9115000000002</v>
      </c>
      <c r="AP409">
        <v>4619.7663000000002</v>
      </c>
      <c r="AQ409">
        <v>4500.5465000000004</v>
      </c>
      <c r="AR409">
        <v>4500.8640999999998</v>
      </c>
      <c r="AS409">
        <v>4706.6507000000001</v>
      </c>
      <c r="AT409">
        <v>4690.5556999999999</v>
      </c>
      <c r="AU409">
        <v>4836.9576999999999</v>
      </c>
      <c r="AV409">
        <v>4560.0019000000002</v>
      </c>
      <c r="AW409">
        <v>4439.3365000000003</v>
      </c>
      <c r="AX409">
        <v>4453.2151000000003</v>
      </c>
      <c r="AY409">
        <v>4328.5387000000001</v>
      </c>
      <c r="AZ409">
        <v>4326.2718000000004</v>
      </c>
      <c r="BA409">
        <v>4212.9049000000005</v>
      </c>
      <c r="BB409">
        <v>3843.8993999999998</v>
      </c>
      <c r="BC409">
        <v>4246.3495000000003</v>
      </c>
      <c r="BD409">
        <v>4471.6814000000004</v>
      </c>
      <c r="BE409">
        <v>4698.0541999999996</v>
      </c>
      <c r="BF409">
        <v>4999.8845000000001</v>
      </c>
      <c r="BG409">
        <v>5149.8543</v>
      </c>
      <c r="BH409">
        <v>5881.6028999999999</v>
      </c>
      <c r="BI409">
        <v>6514.2874000000002</v>
      </c>
      <c r="BJ409">
        <v>6300.2986000000001</v>
      </c>
      <c r="BK409">
        <v>6918.8072000000002</v>
      </c>
      <c r="BL409">
        <v>7162.5722999999998</v>
      </c>
      <c r="BM409">
        <v>7269.9772000000003</v>
      </c>
      <c r="BN409">
        <v>7649.4071999999996</v>
      </c>
      <c r="BO409">
        <v>8421.6722000000009</v>
      </c>
      <c r="BP409">
        <v>8700.0730999999996</v>
      </c>
      <c r="BQ409">
        <v>8978.1921999999995</v>
      </c>
      <c r="BR409">
        <v>8806.2639999999992</v>
      </c>
      <c r="BS409">
        <v>9029.0038999999997</v>
      </c>
      <c r="BT409">
        <v>9166.9719999999998</v>
      </c>
      <c r="BU409">
        <v>10054.1394</v>
      </c>
      <c r="BV409">
        <v>9604.2561000000005</v>
      </c>
      <c r="BW409">
        <v>9457.5167999999994</v>
      </c>
      <c r="BX409">
        <v>9453.6888999999992</v>
      </c>
      <c r="BY409">
        <v>9584.0136999999995</v>
      </c>
      <c r="BZ409">
        <v>10281.7299</v>
      </c>
      <c r="CA409">
        <v>11177.515799999999</v>
      </c>
      <c r="CB409">
        <v>10934.796899999999</v>
      </c>
      <c r="CC409">
        <v>11534.368399999999</v>
      </c>
      <c r="CD409">
        <v>11907.9771</v>
      </c>
      <c r="CE409">
        <v>12218.675800000001</v>
      </c>
      <c r="CF409">
        <v>11711.877200000001</v>
      </c>
      <c r="CG409">
        <v>11557.367</v>
      </c>
      <c r="CH409">
        <v>13073.8601</v>
      </c>
      <c r="CI409">
        <v>13176.9053</v>
      </c>
      <c r="CJ409">
        <v>13773.279399999999</v>
      </c>
      <c r="CK409">
        <v>14228.130300000001</v>
      </c>
      <c r="CL409">
        <v>14306.8243</v>
      </c>
      <c r="CM409">
        <v>14491.303599999999</v>
      </c>
      <c r="CN409">
        <v>15707.1986</v>
      </c>
      <c r="CO409">
        <v>14298.7533</v>
      </c>
      <c r="CP409">
        <v>15065.5879</v>
      </c>
      <c r="CQ409">
        <v>16099.652599999999</v>
      </c>
      <c r="CR409">
        <v>15151.347400000001</v>
      </c>
      <c r="CS409">
        <v>14985.730600000001</v>
      </c>
      <c r="CT409">
        <v>14474.305700000001</v>
      </c>
      <c r="CU409">
        <v>14883.3819</v>
      </c>
      <c r="CV409">
        <v>15627.745199999999</v>
      </c>
      <c r="CW409">
        <v>15094.9756</v>
      </c>
      <c r="CX409">
        <v>13376.038399999999</v>
      </c>
      <c r="CY409">
        <v>15199.695400000001</v>
      </c>
      <c r="CZ409">
        <v>13266.052900000001</v>
      </c>
      <c r="DA409">
        <v>13254.6993</v>
      </c>
      <c r="DB409">
        <v>12524.284299999999</v>
      </c>
      <c r="DC409">
        <v>11885.6762</v>
      </c>
      <c r="DD409">
        <v>12557.940199999999</v>
      </c>
      <c r="DE409">
        <v>12917.7415</v>
      </c>
      <c r="DF409">
        <v>12477.0957</v>
      </c>
      <c r="DG409">
        <v>13549.0715</v>
      </c>
      <c r="DH409">
        <v>14435.2716</v>
      </c>
      <c r="DI409">
        <v>14224.8482</v>
      </c>
      <c r="DJ409">
        <v>13976.863499999999</v>
      </c>
      <c r="DK409">
        <v>14116.4328</v>
      </c>
      <c r="DL409">
        <v>12278.248799999999</v>
      </c>
      <c r="DM409">
        <v>12612.4395</v>
      </c>
      <c r="DN409">
        <v>12856.7246</v>
      </c>
      <c r="DO409">
        <v>14140.4427</v>
      </c>
      <c r="DP409">
        <v>14562.028700000001</v>
      </c>
      <c r="DQ409">
        <v>15335.1175</v>
      </c>
      <c r="DR409">
        <v>16761.396799999999</v>
      </c>
      <c r="DS409">
        <v>16363.5286</v>
      </c>
      <c r="DT409">
        <v>16684.9768</v>
      </c>
      <c r="DU409">
        <v>18480.928100000001</v>
      </c>
      <c r="DV409">
        <v>17337.529699999999</v>
      </c>
      <c r="DW409">
        <v>18614.512999999999</v>
      </c>
      <c r="DX409">
        <v>19952.869600000002</v>
      </c>
      <c r="DY409">
        <v>19201.7719</v>
      </c>
      <c r="DZ409">
        <v>20511.1973</v>
      </c>
      <c r="EA409">
        <v>18313.4624</v>
      </c>
      <c r="EB409">
        <v>19913.524600000001</v>
      </c>
      <c r="EC409">
        <v>18655.9984</v>
      </c>
      <c r="ED409">
        <v>18207.445</v>
      </c>
      <c r="EE409">
        <v>19019.506000000001</v>
      </c>
      <c r="EF409">
        <v>18172.164000000001</v>
      </c>
      <c r="EG409">
        <v>17827.286700000001</v>
      </c>
      <c r="EH409">
        <v>18447.446199999998</v>
      </c>
      <c r="EI409">
        <v>18624.306499999999</v>
      </c>
      <c r="EJ409">
        <v>19356.436900000001</v>
      </c>
    </row>
    <row r="410" spans="1:140" x14ac:dyDescent="0.25">
      <c r="A410" t="s">
        <v>409</v>
      </c>
      <c r="B410">
        <v>21341.7742</v>
      </c>
      <c r="C410">
        <v>19437.978299999999</v>
      </c>
      <c r="D410">
        <v>19763.919999999998</v>
      </c>
      <c r="E410">
        <v>20560.3881</v>
      </c>
      <c r="F410">
        <v>19552.891800000001</v>
      </c>
      <c r="G410">
        <v>19911.112700000001</v>
      </c>
      <c r="H410">
        <v>17084.0566</v>
      </c>
      <c r="I410">
        <v>14951.288500000001</v>
      </c>
      <c r="J410">
        <v>13811.8645</v>
      </c>
      <c r="K410">
        <v>13125.288399999999</v>
      </c>
      <c r="L410">
        <v>12782.000400000001</v>
      </c>
      <c r="M410">
        <v>11854.392400000001</v>
      </c>
      <c r="N410">
        <v>13242.32</v>
      </c>
      <c r="O410">
        <v>11458.72</v>
      </c>
      <c r="P410">
        <v>10694.32</v>
      </c>
      <c r="Q410">
        <v>11368.1356</v>
      </c>
      <c r="R410">
        <v>10864.0216</v>
      </c>
      <c r="S410">
        <v>9592.7777000000006</v>
      </c>
      <c r="T410">
        <v>6568.0150000000003</v>
      </c>
      <c r="U410">
        <v>6957.83</v>
      </c>
      <c r="V410">
        <v>6966.72</v>
      </c>
      <c r="W410">
        <v>6721.5897999999997</v>
      </c>
      <c r="X410">
        <v>8161.4057000000003</v>
      </c>
      <c r="Y410">
        <v>10622.3156</v>
      </c>
      <c r="Z410">
        <v>10589.6014</v>
      </c>
      <c r="AA410">
        <v>10221.6513</v>
      </c>
      <c r="AB410">
        <v>13025.430399999999</v>
      </c>
      <c r="AC410">
        <v>13997.5285</v>
      </c>
      <c r="AD410">
        <v>15221.1145</v>
      </c>
      <c r="AE410">
        <v>13990.157499999999</v>
      </c>
      <c r="AF410">
        <v>16269.5105</v>
      </c>
      <c r="AG410">
        <v>17071.086899999998</v>
      </c>
      <c r="AH410">
        <v>16193.885399999999</v>
      </c>
      <c r="AI410">
        <v>17031.294600000001</v>
      </c>
      <c r="AJ410">
        <v>18042.318599999999</v>
      </c>
      <c r="AK410">
        <v>19313.532599999999</v>
      </c>
      <c r="AL410">
        <v>19290.6384</v>
      </c>
      <c r="AM410">
        <v>18105.929400000001</v>
      </c>
      <c r="AN410">
        <v>18515.734400000001</v>
      </c>
      <c r="AO410">
        <v>17014.898399999998</v>
      </c>
      <c r="AP410">
        <v>18931.757399999999</v>
      </c>
      <c r="AQ410">
        <v>21078.047299999998</v>
      </c>
      <c r="AR410">
        <v>22647.059300000001</v>
      </c>
      <c r="AS410">
        <v>23811.5422</v>
      </c>
      <c r="AT410">
        <v>23521.38</v>
      </c>
      <c r="AU410">
        <v>24603.08</v>
      </c>
      <c r="AV410">
        <v>27564.7</v>
      </c>
      <c r="AW410">
        <v>26997.74</v>
      </c>
      <c r="AX410">
        <v>27577.783100000001</v>
      </c>
      <c r="AY410">
        <v>29601.703000000001</v>
      </c>
      <c r="AZ410">
        <v>30051.463</v>
      </c>
      <c r="BA410">
        <v>28814.381099999999</v>
      </c>
      <c r="BB410">
        <v>27822.0681</v>
      </c>
      <c r="BC410">
        <v>31589.873</v>
      </c>
      <c r="BD410">
        <v>32409.9931</v>
      </c>
      <c r="BE410">
        <v>34295.855100000001</v>
      </c>
      <c r="BF410">
        <v>35727.023200000003</v>
      </c>
      <c r="BG410">
        <v>36585.105199999998</v>
      </c>
      <c r="BH410">
        <v>42107.527399999999</v>
      </c>
      <c r="BI410">
        <v>43230.093399999998</v>
      </c>
      <c r="BJ410">
        <v>41634.065000000002</v>
      </c>
      <c r="BK410">
        <v>40443.22</v>
      </c>
      <c r="BL410">
        <v>34344.879999999997</v>
      </c>
      <c r="BM410">
        <v>37703.599999999999</v>
      </c>
      <c r="BN410">
        <v>38570</v>
      </c>
      <c r="BO410">
        <v>34884</v>
      </c>
      <c r="BP410">
        <v>38866.190399999999</v>
      </c>
      <c r="BQ410">
        <v>39871.830699999999</v>
      </c>
      <c r="BR410">
        <v>42050.715300000003</v>
      </c>
      <c r="BS410">
        <v>41076.6253</v>
      </c>
      <c r="BT410">
        <v>42680.1273</v>
      </c>
      <c r="BU410">
        <v>45587.4113</v>
      </c>
      <c r="BV410">
        <v>47258.350200000001</v>
      </c>
      <c r="BW410">
        <v>49071.656199999998</v>
      </c>
      <c r="BX410">
        <v>53529.737699999998</v>
      </c>
      <c r="BY410">
        <v>52988.729700000004</v>
      </c>
      <c r="BZ410">
        <v>57835.259899999997</v>
      </c>
      <c r="CA410">
        <v>60900.972000000002</v>
      </c>
      <c r="CB410">
        <v>61209.046000000002</v>
      </c>
      <c r="CC410">
        <v>58902.247900000002</v>
      </c>
      <c r="CD410">
        <v>53759.609700000001</v>
      </c>
      <c r="CE410">
        <v>53638.665699999998</v>
      </c>
      <c r="CF410">
        <v>55467.943800000001</v>
      </c>
      <c r="CG410">
        <v>53381.659699999997</v>
      </c>
      <c r="CH410">
        <v>55135.071100000001</v>
      </c>
      <c r="CI410">
        <v>58251.663099999998</v>
      </c>
      <c r="CJ410">
        <v>58353.216899999999</v>
      </c>
      <c r="CK410">
        <v>58450.872900000002</v>
      </c>
      <c r="CL410">
        <v>56685.552900000002</v>
      </c>
      <c r="CM410">
        <v>56760.672899999998</v>
      </c>
      <c r="CN410">
        <v>60769.442000000003</v>
      </c>
      <c r="CO410">
        <v>61398.014000000003</v>
      </c>
      <c r="CP410">
        <v>65629.992899999997</v>
      </c>
      <c r="CQ410">
        <v>70095.051900000006</v>
      </c>
      <c r="CR410">
        <v>71006.058799999999</v>
      </c>
      <c r="CS410">
        <v>74394.789999999994</v>
      </c>
      <c r="CT410">
        <v>77965.98</v>
      </c>
      <c r="CU410">
        <v>80449.307499999995</v>
      </c>
      <c r="CV410">
        <v>85979.703200000004</v>
      </c>
      <c r="CW410">
        <v>81200.579299999998</v>
      </c>
      <c r="CX410">
        <v>84361.925199999998</v>
      </c>
      <c r="CY410">
        <v>92866.390899999999</v>
      </c>
      <c r="CZ410">
        <v>91151.875</v>
      </c>
      <c r="DA410">
        <v>89132.546900000001</v>
      </c>
      <c r="DB410">
        <v>89824.135500000004</v>
      </c>
      <c r="DC410">
        <v>86040.199600000007</v>
      </c>
      <c r="DD410">
        <v>88242.568499999994</v>
      </c>
      <c r="DE410">
        <v>82371.328399999999</v>
      </c>
      <c r="DF410">
        <v>80408.362299999993</v>
      </c>
      <c r="DG410">
        <v>83675.089399999997</v>
      </c>
      <c r="DH410">
        <v>85136.128599999996</v>
      </c>
      <c r="DI410">
        <v>82466.916599999997</v>
      </c>
      <c r="DJ410">
        <v>79401.722699999998</v>
      </c>
      <c r="DK410">
        <v>77832.460699999996</v>
      </c>
      <c r="DL410">
        <v>84369.539399999994</v>
      </c>
      <c r="DM410">
        <v>80803.809399999998</v>
      </c>
      <c r="DN410">
        <v>80477.629300000001</v>
      </c>
      <c r="DO410">
        <v>82882.339399999997</v>
      </c>
      <c r="DP410">
        <v>85097.587400000004</v>
      </c>
      <c r="DQ410">
        <v>87531.445500000002</v>
      </c>
      <c r="DR410">
        <v>92113.6394</v>
      </c>
      <c r="DS410">
        <v>84438.710999999996</v>
      </c>
      <c r="DT410">
        <v>78168.437999999995</v>
      </c>
      <c r="DU410">
        <v>79212.354000000007</v>
      </c>
      <c r="DV410">
        <v>77551.869000000006</v>
      </c>
      <c r="DW410">
        <v>79183.475999999995</v>
      </c>
      <c r="DX410">
        <v>82266.296000000002</v>
      </c>
      <c r="DY410">
        <v>81711.403999999995</v>
      </c>
      <c r="DZ410">
        <v>79852.135999999999</v>
      </c>
      <c r="EA410">
        <v>80259.759999999995</v>
      </c>
      <c r="EB410">
        <v>81370.183999999994</v>
      </c>
      <c r="EC410">
        <v>80920.392000000007</v>
      </c>
      <c r="ED410">
        <v>78204.600000000006</v>
      </c>
      <c r="EE410">
        <v>67413</v>
      </c>
      <c r="EF410">
        <v>70679.349000000002</v>
      </c>
      <c r="EG410">
        <v>72109.395000000004</v>
      </c>
      <c r="EH410">
        <v>76682.843999999997</v>
      </c>
      <c r="EI410">
        <v>78612.057000000001</v>
      </c>
      <c r="EJ410">
        <v>82772.831999999995</v>
      </c>
    </row>
    <row r="411" spans="1:140" x14ac:dyDescent="0.25">
      <c r="A411" t="s">
        <v>410</v>
      </c>
      <c r="B411">
        <v>4945.4251999999997</v>
      </c>
      <c r="C411">
        <v>4467.0991000000004</v>
      </c>
      <c r="D411">
        <v>4360.9340000000002</v>
      </c>
      <c r="E411">
        <v>4477.5989</v>
      </c>
      <c r="F411">
        <v>4519.5982999999997</v>
      </c>
      <c r="G411">
        <v>4735.4283999999998</v>
      </c>
      <c r="H411">
        <v>4971.0915000000005</v>
      </c>
      <c r="I411">
        <v>4917.4255999999996</v>
      </c>
      <c r="J411">
        <v>4350.4341999999997</v>
      </c>
      <c r="K411">
        <v>4418.0998</v>
      </c>
      <c r="L411">
        <v>4267.6021000000001</v>
      </c>
      <c r="M411">
        <v>4600.0971</v>
      </c>
      <c r="N411">
        <v>4682.9291999999996</v>
      </c>
      <c r="O411">
        <v>4316.6013999999996</v>
      </c>
      <c r="P411">
        <v>4222.1027999999997</v>
      </c>
      <c r="Q411">
        <v>4585.6670000000004</v>
      </c>
      <c r="R411">
        <v>4554.0820000000003</v>
      </c>
      <c r="S411">
        <v>3849.8546000000001</v>
      </c>
      <c r="T411">
        <v>4083.7539000000002</v>
      </c>
      <c r="U411">
        <v>4183.6442999999999</v>
      </c>
      <c r="V411">
        <v>4126.2870999999996</v>
      </c>
      <c r="W411">
        <v>3651.2166000000002</v>
      </c>
      <c r="X411">
        <v>3743.3150000000001</v>
      </c>
      <c r="Y411">
        <v>3662.123</v>
      </c>
      <c r="Z411">
        <v>3657.1174999999998</v>
      </c>
      <c r="AA411">
        <v>3955.5830999999998</v>
      </c>
      <c r="AB411">
        <v>4306.4324999999999</v>
      </c>
      <c r="AC411">
        <v>4248.9070000000002</v>
      </c>
      <c r="AD411">
        <v>4275.8608000000004</v>
      </c>
      <c r="AE411">
        <v>4145.9922999999999</v>
      </c>
      <c r="AF411">
        <v>4334.2674999999999</v>
      </c>
      <c r="AG411">
        <v>4639.6363000000001</v>
      </c>
      <c r="AH411">
        <v>4384.7518</v>
      </c>
      <c r="AI411">
        <v>4438.9301999999998</v>
      </c>
      <c r="AJ411">
        <v>4656.6040999999996</v>
      </c>
      <c r="AK411">
        <v>4889.4961999999996</v>
      </c>
      <c r="AL411">
        <v>4812.9612999999999</v>
      </c>
      <c r="AM411">
        <v>4742.67</v>
      </c>
      <c r="AN411">
        <v>5080.8638000000001</v>
      </c>
      <c r="AO411">
        <v>4942.0057999999999</v>
      </c>
      <c r="AP411">
        <v>5105.3464999999997</v>
      </c>
      <c r="AQ411">
        <v>5171.1893</v>
      </c>
      <c r="AR411">
        <v>5167.7861999999996</v>
      </c>
      <c r="AS411">
        <v>5165.2416999999996</v>
      </c>
      <c r="AT411">
        <v>5377.7035999999998</v>
      </c>
      <c r="AU411">
        <v>5149.9750000000004</v>
      </c>
      <c r="AV411">
        <v>5034.4624999999996</v>
      </c>
      <c r="AW411">
        <v>5309.3950000000004</v>
      </c>
      <c r="AX411">
        <v>5200.7007999999996</v>
      </c>
      <c r="AY411">
        <v>5056.2221</v>
      </c>
      <c r="AZ411">
        <v>5033.1049999999996</v>
      </c>
      <c r="BA411">
        <v>5189.1765999999998</v>
      </c>
      <c r="BB411">
        <v>5218.8510999999999</v>
      </c>
      <c r="BC411">
        <v>5454.9574000000002</v>
      </c>
      <c r="BD411">
        <v>5655.4026000000003</v>
      </c>
      <c r="BE411">
        <v>5842.1009000000004</v>
      </c>
      <c r="BF411">
        <v>5812.2811000000002</v>
      </c>
      <c r="BG411">
        <v>5863.3154000000004</v>
      </c>
      <c r="BH411">
        <v>5942.7959000000001</v>
      </c>
      <c r="BI411">
        <v>6009.2467999999999</v>
      </c>
      <c r="BJ411">
        <v>6140.6940999999997</v>
      </c>
      <c r="BK411">
        <v>6257.0991000000004</v>
      </c>
      <c r="BL411">
        <v>6431.0528000000004</v>
      </c>
      <c r="BM411">
        <v>6218.3348999999998</v>
      </c>
      <c r="BN411">
        <v>6337.8172999999997</v>
      </c>
      <c r="BO411">
        <v>6444.1697000000004</v>
      </c>
      <c r="BP411">
        <v>6107.2691999999997</v>
      </c>
      <c r="BQ411">
        <v>6015.0144</v>
      </c>
      <c r="BR411">
        <v>6169.2116999999998</v>
      </c>
      <c r="BS411">
        <v>6436.7506999999996</v>
      </c>
      <c r="BT411">
        <v>6774.3971000000001</v>
      </c>
      <c r="BU411">
        <v>7176.9413999999997</v>
      </c>
      <c r="BV411">
        <v>7036.3046000000004</v>
      </c>
      <c r="BW411">
        <v>6849.3765999999996</v>
      </c>
      <c r="BX411">
        <v>7241.3674000000001</v>
      </c>
      <c r="BY411">
        <v>6736.09</v>
      </c>
      <c r="BZ411">
        <v>6444.9206999999997</v>
      </c>
      <c r="CA411">
        <v>6527.5119999999997</v>
      </c>
      <c r="CB411">
        <v>6629.6911</v>
      </c>
      <c r="CC411">
        <v>6595.9593999999997</v>
      </c>
      <c r="CD411">
        <v>6643.7460000000001</v>
      </c>
      <c r="CE411">
        <v>6957.17</v>
      </c>
      <c r="CF411">
        <v>7243.6109999999999</v>
      </c>
      <c r="CG411">
        <v>7576.7154</v>
      </c>
      <c r="CH411">
        <v>7362.7575999999999</v>
      </c>
      <c r="CI411">
        <v>7619.0382</v>
      </c>
      <c r="CJ411">
        <v>7204.1751000000004</v>
      </c>
      <c r="CK411">
        <v>7378.2268999999997</v>
      </c>
      <c r="CL411">
        <v>7047.2437</v>
      </c>
      <c r="CM411">
        <v>7797.2830000000004</v>
      </c>
      <c r="CN411">
        <v>8129.6388999999999</v>
      </c>
      <c r="CO411">
        <v>8610.0331000000006</v>
      </c>
      <c r="CP411">
        <v>9090.4272999999994</v>
      </c>
      <c r="CQ411">
        <v>8139.1184000000003</v>
      </c>
      <c r="CR411">
        <v>7859.0011999999997</v>
      </c>
      <c r="CS411">
        <v>7571.7381999999998</v>
      </c>
      <c r="CT411">
        <v>7597.4632000000001</v>
      </c>
      <c r="CU411">
        <v>7238.7417999999998</v>
      </c>
      <c r="CV411">
        <v>7831.8469999999998</v>
      </c>
      <c r="CW411">
        <v>7558.8756999999996</v>
      </c>
      <c r="CX411">
        <v>8040.5056999999997</v>
      </c>
      <c r="CY411">
        <v>8463.5398000000005</v>
      </c>
      <c r="CZ411">
        <v>8452.1064000000006</v>
      </c>
      <c r="DA411">
        <v>8645.0442000000003</v>
      </c>
      <c r="DB411">
        <v>8996.6198999999997</v>
      </c>
      <c r="DC411">
        <v>9292.4578999999994</v>
      </c>
      <c r="DD411">
        <v>10025.6216</v>
      </c>
      <c r="DE411">
        <v>9816.9629999999997</v>
      </c>
      <c r="DF411">
        <v>9991.3215999999993</v>
      </c>
      <c r="DG411">
        <v>10813.0939</v>
      </c>
      <c r="DH411">
        <v>10710.1937</v>
      </c>
      <c r="DI411">
        <v>10097.080099999999</v>
      </c>
      <c r="DJ411">
        <v>10342.897199999999</v>
      </c>
      <c r="DK411">
        <v>10484.384899999999</v>
      </c>
      <c r="DL411">
        <v>10079.9301</v>
      </c>
      <c r="DM411">
        <v>10472.9516</v>
      </c>
      <c r="DN411">
        <v>9818.3920999999991</v>
      </c>
      <c r="DO411">
        <v>9911.2880999999998</v>
      </c>
      <c r="DP411">
        <v>9339.6263999999992</v>
      </c>
      <c r="DQ411">
        <v>9476.8207000000002</v>
      </c>
      <c r="DR411">
        <v>9746.9336999999996</v>
      </c>
      <c r="DS411">
        <v>9576.8626000000004</v>
      </c>
      <c r="DT411">
        <v>9199.5619000000006</v>
      </c>
      <c r="DU411">
        <v>8629.3233999999993</v>
      </c>
      <c r="DV411">
        <v>6930.0412999999999</v>
      </c>
      <c r="DW411">
        <v>6165.4358000000002</v>
      </c>
      <c r="DX411">
        <v>6156.7437</v>
      </c>
      <c r="DY411">
        <v>5673.2745999999997</v>
      </c>
      <c r="DZ411">
        <v>5795.9246000000003</v>
      </c>
      <c r="EA411">
        <v>5658.4642000000003</v>
      </c>
      <c r="EB411">
        <v>5356.0708000000004</v>
      </c>
      <c r="EC411">
        <v>5244.8128999999999</v>
      </c>
      <c r="ED411">
        <v>5177.4016000000001</v>
      </c>
      <c r="EE411">
        <v>5505.1596</v>
      </c>
      <c r="EF411">
        <v>5715.2475000000004</v>
      </c>
      <c r="EG411">
        <v>5468.2583999999997</v>
      </c>
      <c r="EH411">
        <v>5546.7024000000001</v>
      </c>
      <c r="EI411">
        <v>5712.1478999999999</v>
      </c>
      <c r="EJ411">
        <v>6654.6139000000003</v>
      </c>
    </row>
    <row r="412" spans="1:140" x14ac:dyDescent="0.25">
      <c r="A412" t="s">
        <v>411</v>
      </c>
      <c r="B412" t="s">
        <v>506</v>
      </c>
      <c r="C412" t="s">
        <v>506</v>
      </c>
      <c r="D412" t="s">
        <v>506</v>
      </c>
      <c r="E412" t="s">
        <v>506</v>
      </c>
      <c r="F412" t="s">
        <v>506</v>
      </c>
      <c r="G412" t="s">
        <v>506</v>
      </c>
      <c r="H412" t="s">
        <v>506</v>
      </c>
      <c r="I412" t="s">
        <v>506</v>
      </c>
      <c r="J412" t="s">
        <v>506</v>
      </c>
      <c r="K412" t="s">
        <v>506</v>
      </c>
      <c r="L412" t="s">
        <v>506</v>
      </c>
      <c r="M412" t="s">
        <v>506</v>
      </c>
      <c r="N412" t="s">
        <v>506</v>
      </c>
      <c r="O412" t="s">
        <v>506</v>
      </c>
      <c r="P412" t="s">
        <v>506</v>
      </c>
      <c r="Q412" t="s">
        <v>506</v>
      </c>
      <c r="R412" t="s">
        <v>506</v>
      </c>
      <c r="S412" t="s">
        <v>506</v>
      </c>
      <c r="T412" t="s">
        <v>506</v>
      </c>
      <c r="U412" t="s">
        <v>506</v>
      </c>
      <c r="V412" t="s">
        <v>506</v>
      </c>
      <c r="W412" t="s">
        <v>506</v>
      </c>
      <c r="X412" t="s">
        <v>506</v>
      </c>
      <c r="Y412" t="s">
        <v>506</v>
      </c>
      <c r="Z412" t="s">
        <v>506</v>
      </c>
      <c r="AA412">
        <v>21163.608499999998</v>
      </c>
      <c r="AB412">
        <v>19691.256600000001</v>
      </c>
      <c r="AC412">
        <v>21969.138900000002</v>
      </c>
      <c r="AD412">
        <v>21969.138900000002</v>
      </c>
      <c r="AE412">
        <v>21969.138900000002</v>
      </c>
      <c r="AF412">
        <v>21969.138900000002</v>
      </c>
      <c r="AG412">
        <v>21969.138900000002</v>
      </c>
      <c r="AH412">
        <v>21969.138900000002</v>
      </c>
      <c r="AI412">
        <v>21969.138900000002</v>
      </c>
      <c r="AJ412">
        <v>22282.522799999999</v>
      </c>
      <c r="AK412">
        <v>23015.2729</v>
      </c>
      <c r="AL412">
        <v>19501.925599999999</v>
      </c>
      <c r="AM412">
        <v>16923.947700000001</v>
      </c>
      <c r="AN412">
        <v>17651.987799999999</v>
      </c>
      <c r="AO412">
        <v>15233.7266</v>
      </c>
      <c r="AP412">
        <v>16594.733499999998</v>
      </c>
      <c r="AQ412">
        <v>18385.5321</v>
      </c>
      <c r="AR412">
        <v>17958.259399999999</v>
      </c>
      <c r="AS412">
        <v>20443.500899999999</v>
      </c>
      <c r="AT412">
        <v>21566.638800000001</v>
      </c>
      <c r="AU412">
        <v>22826.868200000001</v>
      </c>
      <c r="AV412">
        <v>21737.013800000001</v>
      </c>
      <c r="AW412">
        <v>22074.5825</v>
      </c>
      <c r="AX412">
        <v>21733.200400000002</v>
      </c>
      <c r="AY412">
        <v>19850.7022</v>
      </c>
      <c r="AZ412">
        <v>18016.473099999999</v>
      </c>
      <c r="BA412">
        <v>14912.0272</v>
      </c>
      <c r="BB412">
        <v>13630.0525</v>
      </c>
      <c r="BC412">
        <v>14851.556699999999</v>
      </c>
      <c r="BD412">
        <v>15189.0452</v>
      </c>
      <c r="BE412">
        <v>14300.0543</v>
      </c>
      <c r="BF412">
        <v>14795.3493</v>
      </c>
      <c r="BG412">
        <v>17646.230899999999</v>
      </c>
      <c r="BH412">
        <v>18269.188600000001</v>
      </c>
      <c r="BI412">
        <v>18180.1947</v>
      </c>
      <c r="BJ412">
        <v>15861.946599999999</v>
      </c>
      <c r="BK412">
        <v>16460.270400000001</v>
      </c>
      <c r="BL412">
        <v>16078.3616</v>
      </c>
      <c r="BM412">
        <v>17187.6927</v>
      </c>
      <c r="BN412">
        <v>16295.818300000001</v>
      </c>
      <c r="BO412">
        <v>17302.3622</v>
      </c>
      <c r="BP412">
        <v>16703.7873</v>
      </c>
      <c r="BQ412">
        <v>18310.411100000001</v>
      </c>
      <c r="BR412">
        <v>21077.374299999999</v>
      </c>
      <c r="BS412">
        <v>20754.490000000002</v>
      </c>
      <c r="BT412">
        <v>22607.569500000001</v>
      </c>
      <c r="BU412">
        <v>21674.639800000001</v>
      </c>
      <c r="BV412">
        <v>25420.390299999999</v>
      </c>
      <c r="BW412">
        <v>27173.962</v>
      </c>
      <c r="BX412">
        <v>28274.744299999998</v>
      </c>
      <c r="BY412">
        <v>26828.908800000001</v>
      </c>
      <c r="BZ412">
        <v>27162.985199999999</v>
      </c>
      <c r="CA412">
        <v>29103.198400000001</v>
      </c>
      <c r="CB412">
        <v>31560.036199999999</v>
      </c>
      <c r="CC412">
        <v>33519.646200000003</v>
      </c>
      <c r="CD412">
        <v>31998.37</v>
      </c>
      <c r="CE412">
        <v>34425.008399999999</v>
      </c>
      <c r="CF412">
        <v>35541.4807</v>
      </c>
      <c r="CG412">
        <v>34527.124499999998</v>
      </c>
      <c r="CH412">
        <v>32801.749000000003</v>
      </c>
      <c r="CI412">
        <v>35039.710500000001</v>
      </c>
      <c r="CJ412">
        <v>36106.645600000003</v>
      </c>
      <c r="CK412">
        <v>37158.657500000001</v>
      </c>
      <c r="CL412">
        <v>38305.610099999998</v>
      </c>
      <c r="CM412">
        <v>37367.194300000003</v>
      </c>
      <c r="CN412">
        <v>36979.375800000002</v>
      </c>
      <c r="CO412">
        <v>39421.163699999997</v>
      </c>
      <c r="CP412">
        <v>33923.876600000003</v>
      </c>
      <c r="CQ412">
        <v>38466.3266</v>
      </c>
      <c r="CR412">
        <v>39967.768300000003</v>
      </c>
      <c r="CS412">
        <v>40046.5484</v>
      </c>
      <c r="CT412">
        <v>41572.885399999999</v>
      </c>
      <c r="CU412">
        <v>42886.404699999999</v>
      </c>
      <c r="CV412">
        <v>45815.5527</v>
      </c>
      <c r="CW412">
        <v>39968.6541</v>
      </c>
      <c r="CX412">
        <v>37574.2186</v>
      </c>
      <c r="CY412">
        <v>40152.841500000002</v>
      </c>
      <c r="CZ412">
        <v>44380.000999999997</v>
      </c>
      <c r="DA412">
        <v>43353.112800000003</v>
      </c>
      <c r="DB412">
        <v>33610.840199999999</v>
      </c>
      <c r="DC412">
        <v>33079.099900000001</v>
      </c>
      <c r="DD412">
        <v>37025.519200000002</v>
      </c>
      <c r="DE412">
        <v>37540.863700000002</v>
      </c>
      <c r="DF412">
        <v>40417.311999999998</v>
      </c>
      <c r="DG412">
        <v>33452.000200000002</v>
      </c>
      <c r="DH412">
        <v>37562.4594</v>
      </c>
      <c r="DI412">
        <v>41621.702899999997</v>
      </c>
      <c r="DJ412">
        <v>41767.2333</v>
      </c>
      <c r="DK412">
        <v>41939.2238</v>
      </c>
      <c r="DL412">
        <v>51250.484100000001</v>
      </c>
      <c r="DM412">
        <v>52324.2785</v>
      </c>
      <c r="DN412">
        <v>54670.718200000003</v>
      </c>
      <c r="DO412">
        <v>53946.106899999999</v>
      </c>
      <c r="DP412">
        <v>54554.481200000002</v>
      </c>
      <c r="DQ412">
        <v>51934.368900000001</v>
      </c>
      <c r="DR412">
        <v>51813.896500000003</v>
      </c>
      <c r="DS412">
        <v>57443.227800000001</v>
      </c>
      <c r="DT412">
        <v>57362.999900000003</v>
      </c>
      <c r="DU412">
        <v>53430.867100000003</v>
      </c>
      <c r="DV412">
        <v>58573.085899999998</v>
      </c>
      <c r="DW412">
        <v>60046.117299999998</v>
      </c>
      <c r="DX412">
        <v>65406.721400000002</v>
      </c>
      <c r="DY412">
        <v>68865.4084</v>
      </c>
      <c r="DZ412">
        <v>71506.343900000007</v>
      </c>
      <c r="EA412">
        <v>71390.024900000004</v>
      </c>
      <c r="EB412">
        <v>70312.846099999995</v>
      </c>
      <c r="EC412">
        <v>75067.127699999997</v>
      </c>
      <c r="ED412">
        <v>75041.671900000001</v>
      </c>
      <c r="EE412">
        <v>68943.355500000005</v>
      </c>
      <c r="EF412">
        <v>68889.388099999996</v>
      </c>
      <c r="EG412">
        <v>68620.478700000007</v>
      </c>
      <c r="EH412">
        <v>66404.735799999995</v>
      </c>
      <c r="EI412">
        <v>62473.143100000001</v>
      </c>
      <c r="EJ412">
        <v>60500.285499999998</v>
      </c>
    </row>
    <row r="413" spans="1:140" x14ac:dyDescent="0.25">
      <c r="A413" t="s">
        <v>412</v>
      </c>
      <c r="B413">
        <v>5218.1233000000002</v>
      </c>
      <c r="C413">
        <v>5011.3369000000002</v>
      </c>
      <c r="D413">
        <v>4402.2866000000004</v>
      </c>
      <c r="E413">
        <v>4271.9606999999996</v>
      </c>
      <c r="F413">
        <v>4128.2160999999996</v>
      </c>
      <c r="G413">
        <v>4026.4643000000001</v>
      </c>
      <c r="H413">
        <v>3774.7995000000001</v>
      </c>
      <c r="I413">
        <v>3737.6491999999998</v>
      </c>
      <c r="J413">
        <v>4223.8343000000004</v>
      </c>
      <c r="K413">
        <v>3912.5052999999998</v>
      </c>
      <c r="L413">
        <v>4080.5765999999999</v>
      </c>
      <c r="M413">
        <v>4087.0409</v>
      </c>
      <c r="N413">
        <v>3901.0542</v>
      </c>
      <c r="O413">
        <v>3044.2955999999999</v>
      </c>
      <c r="P413">
        <v>3475.0771</v>
      </c>
      <c r="Q413">
        <v>3830.5036</v>
      </c>
      <c r="R413">
        <v>3476.3836000000001</v>
      </c>
      <c r="S413">
        <v>2674.8708999999999</v>
      </c>
      <c r="T413">
        <v>2499.1518000000001</v>
      </c>
      <c r="U413">
        <v>2358.6435999999999</v>
      </c>
      <c r="V413">
        <v>2139.1981999999998</v>
      </c>
      <c r="W413">
        <v>1761.8784000000001</v>
      </c>
      <c r="X413">
        <v>2178.6902</v>
      </c>
      <c r="Y413">
        <v>3009.1183999999998</v>
      </c>
      <c r="Z413">
        <v>3173.7541000000001</v>
      </c>
      <c r="AA413">
        <v>2926.3249999999998</v>
      </c>
      <c r="AB413">
        <v>2916.8083999999999</v>
      </c>
      <c r="AC413">
        <v>3002.4692</v>
      </c>
      <c r="AD413">
        <v>3116.7885000000001</v>
      </c>
      <c r="AE413">
        <v>3053.2777999999998</v>
      </c>
      <c r="AF413">
        <v>3543.2184999999999</v>
      </c>
      <c r="AG413">
        <v>3474.8656999999998</v>
      </c>
      <c r="AH413">
        <v>3153.7665000000002</v>
      </c>
      <c r="AI413">
        <v>3247.5529000000001</v>
      </c>
      <c r="AJ413">
        <v>3350.4173000000001</v>
      </c>
      <c r="AK413">
        <v>3417.1713</v>
      </c>
      <c r="AL413">
        <v>3323.4005999999999</v>
      </c>
      <c r="AM413">
        <v>3144.7918</v>
      </c>
      <c r="AN413">
        <v>3449.3836999999999</v>
      </c>
      <c r="AO413">
        <v>3273.4944</v>
      </c>
      <c r="AP413">
        <v>3587.9158000000002</v>
      </c>
      <c r="AQ413">
        <v>3694.8510999999999</v>
      </c>
      <c r="AR413">
        <v>3712.5693999999999</v>
      </c>
      <c r="AS413">
        <v>4063.8663000000001</v>
      </c>
      <c r="AT413">
        <v>4261.87</v>
      </c>
      <c r="AU413">
        <v>4384.0873000000001</v>
      </c>
      <c r="AV413">
        <v>4247.0844999999999</v>
      </c>
      <c r="AW413">
        <v>4105.3026</v>
      </c>
      <c r="AX413">
        <v>4112.7623000000003</v>
      </c>
      <c r="AY413">
        <v>3810.0707000000002</v>
      </c>
      <c r="AZ413">
        <v>3448.1219999999998</v>
      </c>
      <c r="BA413">
        <v>2951.0792999999999</v>
      </c>
      <c r="BB413">
        <v>2675.5171</v>
      </c>
      <c r="BC413">
        <v>3416.4519</v>
      </c>
      <c r="BD413">
        <v>3383.3975999999998</v>
      </c>
      <c r="BE413">
        <v>3304.3597</v>
      </c>
      <c r="BF413">
        <v>3826.6059</v>
      </c>
      <c r="BG413">
        <v>3770.0533</v>
      </c>
      <c r="BH413">
        <v>3708.5954999999999</v>
      </c>
      <c r="BI413">
        <v>3720.8375000000001</v>
      </c>
      <c r="BJ413">
        <v>3037.6259</v>
      </c>
      <c r="BK413">
        <v>2996.8654999999999</v>
      </c>
      <c r="BL413">
        <v>3144.3796000000002</v>
      </c>
      <c r="BM413">
        <v>2770.6646000000001</v>
      </c>
      <c r="BN413">
        <v>3001.7150999999999</v>
      </c>
      <c r="BO413">
        <v>3149.2766999999999</v>
      </c>
      <c r="BP413">
        <v>3271.7204999999999</v>
      </c>
      <c r="BQ413">
        <v>3405.9349000000002</v>
      </c>
      <c r="BR413">
        <v>3641.2964999999999</v>
      </c>
      <c r="BS413">
        <v>4320.1561000000002</v>
      </c>
      <c r="BT413">
        <v>4689.7326999999996</v>
      </c>
      <c r="BU413">
        <v>4302.6498000000001</v>
      </c>
      <c r="BV413">
        <v>4704.0502999999999</v>
      </c>
      <c r="BW413">
        <v>4690.3405000000002</v>
      </c>
      <c r="BX413">
        <v>5334.6503000000002</v>
      </c>
      <c r="BY413">
        <v>5563.357</v>
      </c>
      <c r="BZ413">
        <v>5326.3266999999996</v>
      </c>
      <c r="CA413">
        <v>5912.0463</v>
      </c>
      <c r="CB413">
        <v>6299.0646999999999</v>
      </c>
      <c r="CC413">
        <v>6679.6373000000003</v>
      </c>
      <c r="CD413">
        <v>6118.5870000000004</v>
      </c>
      <c r="CE413">
        <v>6678.6140999999998</v>
      </c>
      <c r="CF413">
        <v>6449.0613000000003</v>
      </c>
      <c r="CG413">
        <v>7385.1134000000002</v>
      </c>
      <c r="CH413">
        <v>7110.4580999999998</v>
      </c>
      <c r="CI413">
        <v>7355.9350999999997</v>
      </c>
      <c r="CJ413">
        <v>6914.6220000000003</v>
      </c>
      <c r="CK413">
        <v>7654.0163000000002</v>
      </c>
      <c r="CL413">
        <v>7395.3487999999998</v>
      </c>
      <c r="CM413">
        <v>7685.8197</v>
      </c>
      <c r="CN413">
        <v>8347.0601999999999</v>
      </c>
      <c r="CO413">
        <v>8959.4172999999992</v>
      </c>
      <c r="CP413">
        <v>8551.8830999999991</v>
      </c>
      <c r="CQ413">
        <v>9904.4267</v>
      </c>
      <c r="CR413">
        <v>9574.4892999999993</v>
      </c>
      <c r="CS413">
        <v>9633.1244999999999</v>
      </c>
      <c r="CT413">
        <v>10235.0671</v>
      </c>
      <c r="CU413">
        <v>10798.311100000001</v>
      </c>
      <c r="CV413">
        <v>11174.507600000001</v>
      </c>
      <c r="CW413">
        <v>10590.579299999999</v>
      </c>
      <c r="CX413">
        <v>9649.8806000000004</v>
      </c>
      <c r="CY413">
        <v>10110.9671</v>
      </c>
      <c r="CZ413">
        <v>8955.1461999999992</v>
      </c>
      <c r="DA413">
        <v>8805.1041000000005</v>
      </c>
      <c r="DB413">
        <v>8001.5889999999999</v>
      </c>
      <c r="DC413">
        <v>8962.7751000000007</v>
      </c>
      <c r="DD413">
        <v>9409.6399000000001</v>
      </c>
      <c r="DE413">
        <v>9316.6766000000007</v>
      </c>
      <c r="DF413">
        <v>9155.3155000000006</v>
      </c>
      <c r="DG413">
        <v>9062.6582999999991</v>
      </c>
      <c r="DH413">
        <v>9301.2011999999995</v>
      </c>
      <c r="DI413">
        <v>9270.6103999999996</v>
      </c>
      <c r="DJ413">
        <v>9012.9295000000002</v>
      </c>
      <c r="DK413">
        <v>8820.6224000000002</v>
      </c>
      <c r="DL413">
        <v>8814.8232000000007</v>
      </c>
      <c r="DM413">
        <v>8764.5632000000005</v>
      </c>
      <c r="DN413">
        <v>9375.4150000000009</v>
      </c>
      <c r="DO413">
        <v>8992.8147000000008</v>
      </c>
      <c r="DP413">
        <v>8431.7312000000002</v>
      </c>
      <c r="DQ413">
        <v>8598.2224999999999</v>
      </c>
      <c r="DR413">
        <v>8697.9919000000009</v>
      </c>
      <c r="DS413">
        <v>8764.5684000000001</v>
      </c>
      <c r="DT413">
        <v>8519.8027000000002</v>
      </c>
      <c r="DU413">
        <v>8433.5910999999996</v>
      </c>
      <c r="DV413">
        <v>8118.1391000000003</v>
      </c>
      <c r="DW413">
        <v>8405.0864000000001</v>
      </c>
      <c r="DX413">
        <v>8667.5640000000003</v>
      </c>
      <c r="DY413">
        <v>8893.0470000000005</v>
      </c>
      <c r="DZ413">
        <v>8541.2936000000009</v>
      </c>
      <c r="EA413">
        <v>7091.6778999999997</v>
      </c>
      <c r="EB413">
        <v>7161.9754000000003</v>
      </c>
      <c r="EC413">
        <v>7301.5168000000003</v>
      </c>
      <c r="ED413">
        <v>7020.0833000000002</v>
      </c>
      <c r="EE413">
        <v>6841.1968999999999</v>
      </c>
      <c r="EF413">
        <v>7102.2744000000002</v>
      </c>
      <c r="EG413">
        <v>6369.9642000000003</v>
      </c>
      <c r="EH413">
        <v>6376.3167000000003</v>
      </c>
      <c r="EI413">
        <v>5139.1683000000003</v>
      </c>
      <c r="EJ413">
        <v>5732.4748</v>
      </c>
    </row>
    <row r="414" spans="1:140" x14ac:dyDescent="0.25">
      <c r="A414" t="s">
        <v>413</v>
      </c>
      <c r="B414">
        <v>8920.9992999999995</v>
      </c>
      <c r="C414">
        <v>8766.6887000000006</v>
      </c>
      <c r="D414">
        <v>9116.5390000000007</v>
      </c>
      <c r="E414">
        <v>9027.5843999999997</v>
      </c>
      <c r="F414">
        <v>8595.8929000000007</v>
      </c>
      <c r="G414">
        <v>8029.2852999999996</v>
      </c>
      <c r="H414">
        <v>7892.3653999999997</v>
      </c>
      <c r="I414">
        <v>7290.6714000000002</v>
      </c>
      <c r="J414">
        <v>7186.4112999999998</v>
      </c>
      <c r="K414">
        <v>6358.7963</v>
      </c>
      <c r="L414">
        <v>6267.9213</v>
      </c>
      <c r="M414">
        <v>6588.4350999999997</v>
      </c>
      <c r="N414">
        <v>6687.2853999999998</v>
      </c>
      <c r="O414">
        <v>5470.1161000000002</v>
      </c>
      <c r="P414">
        <v>6254.8249999999998</v>
      </c>
      <c r="Q414">
        <v>6877.3708999999999</v>
      </c>
      <c r="R414">
        <v>6714.0995000000003</v>
      </c>
      <c r="S414">
        <v>6652.9098000000004</v>
      </c>
      <c r="T414">
        <v>6889.0523999999996</v>
      </c>
      <c r="U414">
        <v>6984.9123</v>
      </c>
      <c r="V414">
        <v>5582.0847000000003</v>
      </c>
      <c r="W414">
        <v>5385.8775999999998</v>
      </c>
      <c r="X414">
        <v>6091.4921000000004</v>
      </c>
      <c r="Y414">
        <v>6632.0967000000001</v>
      </c>
      <c r="Z414">
        <v>6182.4629999999997</v>
      </c>
      <c r="AA414">
        <v>6293.7004999999999</v>
      </c>
      <c r="AB414">
        <v>6715.5281000000004</v>
      </c>
      <c r="AC414">
        <v>7000.4292999999998</v>
      </c>
      <c r="AD414">
        <v>6995.7779</v>
      </c>
      <c r="AE414">
        <v>6464.9534000000003</v>
      </c>
      <c r="AF414">
        <v>6895.6481000000003</v>
      </c>
      <c r="AG414">
        <v>6987.4539999999997</v>
      </c>
      <c r="AH414">
        <v>7180.1332000000002</v>
      </c>
      <c r="AI414">
        <v>6944.2739000000001</v>
      </c>
      <c r="AJ414">
        <v>7415.4063999999998</v>
      </c>
      <c r="AK414">
        <v>8567.0192000000006</v>
      </c>
      <c r="AL414">
        <v>8409.0007000000005</v>
      </c>
      <c r="AM414">
        <v>7592.5716000000002</v>
      </c>
      <c r="AN414">
        <v>7522.8491000000004</v>
      </c>
      <c r="AO414">
        <v>7656.6611999999996</v>
      </c>
      <c r="AP414">
        <v>8174.5029999999997</v>
      </c>
      <c r="AQ414">
        <v>7938.4063999999998</v>
      </c>
      <c r="AR414">
        <v>8068.9543999999996</v>
      </c>
      <c r="AS414">
        <v>9111.1625999999997</v>
      </c>
      <c r="AT414">
        <v>9217.7767999999996</v>
      </c>
      <c r="AU414">
        <v>8806.7459999999992</v>
      </c>
      <c r="AV414">
        <v>9007.2893000000004</v>
      </c>
      <c r="AW414">
        <v>8760.8896999999997</v>
      </c>
      <c r="AX414">
        <v>9351.7626</v>
      </c>
      <c r="AY414">
        <v>8929.1021000000001</v>
      </c>
      <c r="AZ414">
        <v>8201.5350999999991</v>
      </c>
      <c r="BA414">
        <v>8049.5564000000004</v>
      </c>
      <c r="BB414">
        <v>7898.6405000000004</v>
      </c>
      <c r="BC414">
        <v>8582.0472000000009</v>
      </c>
      <c r="BD414">
        <v>9009.5413000000008</v>
      </c>
      <c r="BE414">
        <v>9262.7173999999995</v>
      </c>
      <c r="BF414">
        <v>10119.780699999999</v>
      </c>
      <c r="BG414">
        <v>10745.0118</v>
      </c>
      <c r="BH414">
        <v>11320.023499999999</v>
      </c>
      <c r="BI414">
        <v>12422.1695</v>
      </c>
      <c r="BJ414">
        <v>13388.843199999999</v>
      </c>
      <c r="BK414">
        <v>13668.724099999999</v>
      </c>
      <c r="BL414">
        <v>13788.6497</v>
      </c>
      <c r="BM414">
        <v>14684.6297</v>
      </c>
      <c r="BN414">
        <v>15282.976000000001</v>
      </c>
      <c r="BO414">
        <v>14701.0105</v>
      </c>
      <c r="BP414">
        <v>15725.8951</v>
      </c>
      <c r="BQ414">
        <v>15859.934300000001</v>
      </c>
      <c r="BR414">
        <v>16717.785400000001</v>
      </c>
      <c r="BS414">
        <v>16661.076499999999</v>
      </c>
      <c r="BT414">
        <v>17463.580600000001</v>
      </c>
      <c r="BU414">
        <v>18890.451099999998</v>
      </c>
      <c r="BV414">
        <v>19449.602699999999</v>
      </c>
      <c r="BW414">
        <v>18218.854299999999</v>
      </c>
      <c r="BX414">
        <v>17884.320500000002</v>
      </c>
      <c r="BY414">
        <v>17702.5713</v>
      </c>
      <c r="BZ414">
        <v>18706.812300000001</v>
      </c>
      <c r="CA414">
        <v>19050.609799999998</v>
      </c>
      <c r="CB414">
        <v>18546.9846</v>
      </c>
      <c r="CC414">
        <v>18594.611099999998</v>
      </c>
      <c r="CD414">
        <v>18570.2912</v>
      </c>
      <c r="CE414">
        <v>20107.490000000002</v>
      </c>
      <c r="CF414">
        <v>19735.588299999999</v>
      </c>
      <c r="CG414">
        <v>19914.431400000001</v>
      </c>
      <c r="CH414">
        <v>20389.770799999998</v>
      </c>
      <c r="CI414">
        <v>20618.9702</v>
      </c>
      <c r="CJ414">
        <v>20166.8102</v>
      </c>
      <c r="CK414">
        <v>21328.5311</v>
      </c>
      <c r="CL414">
        <v>21414.584500000001</v>
      </c>
      <c r="CM414">
        <v>22037.231100000001</v>
      </c>
      <c r="CN414">
        <v>23505.995800000001</v>
      </c>
      <c r="CO414">
        <v>25251.233899999999</v>
      </c>
      <c r="CP414">
        <v>26041.294999999998</v>
      </c>
      <c r="CQ414">
        <v>27063.966</v>
      </c>
      <c r="CR414">
        <v>27047.030699999999</v>
      </c>
      <c r="CS414">
        <v>25905.7899</v>
      </c>
      <c r="CT414">
        <v>26854.4264</v>
      </c>
      <c r="CU414">
        <v>25628.094700000001</v>
      </c>
      <c r="CV414">
        <v>25890.1895</v>
      </c>
      <c r="CW414">
        <v>23844.215800000002</v>
      </c>
      <c r="CX414">
        <v>20765.468099999998</v>
      </c>
      <c r="CY414">
        <v>24842.010999999999</v>
      </c>
      <c r="CZ414">
        <v>25702.2598</v>
      </c>
      <c r="DA414">
        <v>24168.8943</v>
      </c>
      <c r="DB414">
        <v>23803.009300000002</v>
      </c>
      <c r="DC414">
        <v>24959.149700000002</v>
      </c>
      <c r="DD414">
        <v>26247.374500000002</v>
      </c>
      <c r="DE414">
        <v>26574.769899999999</v>
      </c>
      <c r="DF414">
        <v>26924.401399999999</v>
      </c>
      <c r="DG414">
        <v>27163.038799999998</v>
      </c>
      <c r="DH414">
        <v>27641.6132</v>
      </c>
      <c r="DI414">
        <v>26164.221399999999</v>
      </c>
      <c r="DJ414">
        <v>25514.058300000001</v>
      </c>
      <c r="DK414">
        <v>22749.3887</v>
      </c>
      <c r="DL414">
        <v>24961.5219</v>
      </c>
      <c r="DM414">
        <v>24968.025399999999</v>
      </c>
      <c r="DN414">
        <v>28226.299800000001</v>
      </c>
      <c r="DO414">
        <v>28789.012200000001</v>
      </c>
      <c r="DP414">
        <v>28890.923699999999</v>
      </c>
      <c r="DQ414">
        <v>31168.1806</v>
      </c>
      <c r="DR414">
        <v>30897.177299999999</v>
      </c>
      <c r="DS414">
        <v>32684.309600000001</v>
      </c>
      <c r="DT414">
        <v>31504.447700000001</v>
      </c>
      <c r="DU414">
        <v>31691.268</v>
      </c>
      <c r="DV414">
        <v>33444.5769</v>
      </c>
      <c r="DW414">
        <v>36952.0239</v>
      </c>
      <c r="DX414">
        <v>37351.328300000001</v>
      </c>
      <c r="DY414">
        <v>38344.446100000001</v>
      </c>
      <c r="DZ414">
        <v>39005.589500000002</v>
      </c>
      <c r="EA414">
        <v>37746.026599999997</v>
      </c>
      <c r="EB414">
        <v>36898.951200000003</v>
      </c>
      <c r="EC414">
        <v>34393.008000000002</v>
      </c>
      <c r="ED414">
        <v>35477.202599999997</v>
      </c>
      <c r="EE414">
        <v>38126.416499999999</v>
      </c>
      <c r="EF414">
        <v>41155.817799999997</v>
      </c>
      <c r="EG414">
        <v>42542.525999999998</v>
      </c>
      <c r="EH414">
        <v>42507.974999999999</v>
      </c>
      <c r="EI414">
        <v>36839.1469</v>
      </c>
      <c r="EJ414">
        <v>39704.112300000001</v>
      </c>
    </row>
    <row r="415" spans="1:140" x14ac:dyDescent="0.25">
      <c r="A415" t="s">
        <v>414</v>
      </c>
      <c r="B415">
        <v>1819.2873</v>
      </c>
      <c r="C415">
        <v>1820.6585</v>
      </c>
      <c r="D415">
        <v>1811.5282999999999</v>
      </c>
      <c r="E415">
        <v>1707.8279</v>
      </c>
      <c r="F415">
        <v>1625.4567999999999</v>
      </c>
      <c r="G415">
        <v>1780.9235000000001</v>
      </c>
      <c r="H415">
        <v>1708.5800999999999</v>
      </c>
      <c r="I415">
        <v>1672.7357</v>
      </c>
      <c r="J415">
        <v>1581.2571</v>
      </c>
      <c r="K415">
        <v>1466.1117999999999</v>
      </c>
      <c r="L415">
        <v>1412.3867</v>
      </c>
      <c r="M415">
        <v>1551.2614000000001</v>
      </c>
      <c r="N415">
        <v>1640.4972</v>
      </c>
      <c r="O415">
        <v>1539.9866999999999</v>
      </c>
      <c r="P415">
        <v>1843.4386999999999</v>
      </c>
      <c r="Q415">
        <v>1821.3616</v>
      </c>
      <c r="R415">
        <v>1882.1278</v>
      </c>
      <c r="S415">
        <v>1684.2517</v>
      </c>
      <c r="T415">
        <v>1313.2596000000001</v>
      </c>
      <c r="U415">
        <v>860.09479999999996</v>
      </c>
      <c r="V415">
        <v>683.68610000000001</v>
      </c>
      <c r="W415">
        <v>538.19290000000001</v>
      </c>
      <c r="X415">
        <v>658.99329999999998</v>
      </c>
      <c r="Y415">
        <v>683.74099999999999</v>
      </c>
      <c r="Z415">
        <v>888.75980000000004</v>
      </c>
      <c r="AA415">
        <v>897.66390000000001</v>
      </c>
      <c r="AB415">
        <v>1162.4780000000001</v>
      </c>
      <c r="AC415">
        <v>1318.6107999999999</v>
      </c>
      <c r="AD415">
        <v>1435.3784000000001</v>
      </c>
      <c r="AE415">
        <v>1369.5989999999999</v>
      </c>
      <c r="AF415">
        <v>1552.5932</v>
      </c>
      <c r="AG415">
        <v>1709.6569</v>
      </c>
      <c r="AH415">
        <v>1793.6819</v>
      </c>
      <c r="AI415">
        <v>1842.048</v>
      </c>
      <c r="AJ415">
        <v>1930.3523</v>
      </c>
      <c r="AK415">
        <v>2044.3299</v>
      </c>
      <c r="AL415">
        <v>1872.4743000000001</v>
      </c>
      <c r="AM415">
        <v>1720.9566</v>
      </c>
      <c r="AN415">
        <v>1802.7678000000001</v>
      </c>
      <c r="AO415">
        <v>1559.0622000000001</v>
      </c>
      <c r="AP415">
        <v>1775.0743</v>
      </c>
      <c r="AQ415">
        <v>1818.7545</v>
      </c>
      <c r="AR415">
        <v>1886.723</v>
      </c>
      <c r="AS415">
        <v>2227.7021</v>
      </c>
      <c r="AT415">
        <v>2203.3465000000001</v>
      </c>
      <c r="AU415">
        <v>2298.2939999999999</v>
      </c>
      <c r="AV415">
        <v>2414.9479000000001</v>
      </c>
      <c r="AW415">
        <v>2563.8407000000002</v>
      </c>
      <c r="AX415">
        <v>2546.6300999999999</v>
      </c>
      <c r="AY415">
        <v>2560.7828</v>
      </c>
      <c r="AZ415">
        <v>2632.1709000000001</v>
      </c>
      <c r="BA415">
        <v>1991.5914</v>
      </c>
      <c r="BB415">
        <v>1599.1511</v>
      </c>
      <c r="BC415">
        <v>1985.5405000000001</v>
      </c>
      <c r="BD415">
        <v>2038.8407</v>
      </c>
      <c r="BE415">
        <v>2067.0133999999998</v>
      </c>
      <c r="BF415">
        <v>2515.6104</v>
      </c>
      <c r="BG415">
        <v>2586.7422000000001</v>
      </c>
      <c r="BH415">
        <v>2817.3777</v>
      </c>
      <c r="BI415">
        <v>2825.5423000000001</v>
      </c>
      <c r="BJ415">
        <v>2637.8849</v>
      </c>
      <c r="BK415">
        <v>2596.3225000000002</v>
      </c>
      <c r="BL415">
        <v>2566.9373999999998</v>
      </c>
      <c r="BM415">
        <v>2575.3474000000001</v>
      </c>
      <c r="BN415">
        <v>2685.0405999999998</v>
      </c>
      <c r="BO415">
        <v>2518.8492999999999</v>
      </c>
      <c r="BP415">
        <v>2458.2343000000001</v>
      </c>
      <c r="BQ415">
        <v>2491.6221999999998</v>
      </c>
      <c r="BR415">
        <v>2961.9072999999999</v>
      </c>
      <c r="BS415">
        <v>3001.5385000000001</v>
      </c>
      <c r="BT415">
        <v>3175.2033999999999</v>
      </c>
      <c r="BU415">
        <v>3197.8453</v>
      </c>
      <c r="BV415">
        <v>3488.6792999999998</v>
      </c>
      <c r="BW415">
        <v>3755.9976999999999</v>
      </c>
      <c r="BX415">
        <v>3965.0686999999998</v>
      </c>
      <c r="BY415">
        <v>3771.6412999999998</v>
      </c>
      <c r="BZ415">
        <v>3934.2592</v>
      </c>
      <c r="CA415">
        <v>4362.8962000000001</v>
      </c>
      <c r="CB415">
        <v>4623.2745000000004</v>
      </c>
      <c r="CC415">
        <v>4788.5871999999999</v>
      </c>
      <c r="CD415">
        <v>5125.1491999999998</v>
      </c>
      <c r="CE415">
        <v>5774.1313</v>
      </c>
      <c r="CF415">
        <v>5906.3009000000002</v>
      </c>
      <c r="CG415">
        <v>4900.7539999999999</v>
      </c>
      <c r="CH415">
        <v>5255.0504000000001</v>
      </c>
      <c r="CI415">
        <v>5811.7020000000002</v>
      </c>
      <c r="CJ415">
        <v>5432.9596000000001</v>
      </c>
      <c r="CK415">
        <v>5647.4949999999999</v>
      </c>
      <c r="CL415">
        <v>5686.5586999999996</v>
      </c>
      <c r="CM415">
        <v>5681.4854999999998</v>
      </c>
      <c r="CN415">
        <v>5346.8014999999996</v>
      </c>
      <c r="CO415">
        <v>5902.0756000000001</v>
      </c>
      <c r="CP415">
        <v>5740.8833999999997</v>
      </c>
      <c r="CQ415">
        <v>6263.3204999999998</v>
      </c>
      <c r="CR415">
        <v>6481.7174999999997</v>
      </c>
      <c r="CS415">
        <v>6773.5581000000002</v>
      </c>
      <c r="CT415">
        <v>6912.8024999999998</v>
      </c>
      <c r="CU415">
        <v>7377.5502999999999</v>
      </c>
      <c r="CV415">
        <v>7332.4589999999998</v>
      </c>
      <c r="CW415">
        <v>6438.5757999999996</v>
      </c>
      <c r="CX415">
        <v>5947.4979999999996</v>
      </c>
      <c r="CY415">
        <v>6283.6341000000002</v>
      </c>
      <c r="CZ415">
        <v>6821.8203999999996</v>
      </c>
      <c r="DA415">
        <v>6122.5425999999998</v>
      </c>
      <c r="DB415">
        <v>5217.2920000000004</v>
      </c>
      <c r="DC415">
        <v>4585.8932999999997</v>
      </c>
      <c r="DD415">
        <v>5268.7493000000004</v>
      </c>
      <c r="DE415">
        <v>5383.8822</v>
      </c>
      <c r="DF415">
        <v>5708.9236000000001</v>
      </c>
      <c r="DG415">
        <v>4929.7746999999999</v>
      </c>
      <c r="DH415">
        <v>5202.2695999999996</v>
      </c>
      <c r="DI415">
        <v>5779.2905000000001</v>
      </c>
      <c r="DJ415">
        <v>5752.2309999999998</v>
      </c>
      <c r="DK415">
        <v>6362.6315000000004</v>
      </c>
      <c r="DL415">
        <v>8231.5398000000005</v>
      </c>
      <c r="DM415">
        <v>8941.5054999999993</v>
      </c>
      <c r="DN415">
        <v>8971.1959999999999</v>
      </c>
      <c r="DO415">
        <v>9943.1666999999998</v>
      </c>
      <c r="DP415">
        <v>9743.9685000000009</v>
      </c>
      <c r="DQ415">
        <v>9212.4984000000004</v>
      </c>
      <c r="DR415">
        <v>8950.4357</v>
      </c>
      <c r="DS415">
        <v>9228.1353999999992</v>
      </c>
      <c r="DT415">
        <v>9400.9613000000008</v>
      </c>
      <c r="DU415">
        <v>8923.0589</v>
      </c>
      <c r="DV415">
        <v>9858.3624</v>
      </c>
      <c r="DW415">
        <v>11561.2428</v>
      </c>
      <c r="DX415">
        <v>12005.8995</v>
      </c>
      <c r="DY415">
        <v>12329.200199999999</v>
      </c>
      <c r="DZ415">
        <v>13026.515600000001</v>
      </c>
      <c r="EA415">
        <v>13154.9051</v>
      </c>
      <c r="EB415">
        <v>12694.066699999999</v>
      </c>
      <c r="EC415">
        <v>15856.026</v>
      </c>
      <c r="ED415">
        <v>16534.749</v>
      </c>
      <c r="EE415">
        <v>15296.748600000001</v>
      </c>
      <c r="EF415">
        <v>16382.487800000001</v>
      </c>
      <c r="EG415">
        <v>17174.7336</v>
      </c>
      <c r="EH415">
        <v>16540.425899999998</v>
      </c>
      <c r="EI415">
        <v>12632.558000000001</v>
      </c>
      <c r="EJ415">
        <v>13568.8501</v>
      </c>
    </row>
    <row r="416" spans="1:140" x14ac:dyDescent="0.25">
      <c r="A416" t="s">
        <v>415</v>
      </c>
      <c r="B416">
        <v>3266.9105</v>
      </c>
      <c r="C416">
        <v>3623.7563</v>
      </c>
      <c r="D416">
        <v>3176.9061000000002</v>
      </c>
      <c r="E416">
        <v>3131.3672000000001</v>
      </c>
      <c r="F416">
        <v>3072.3712</v>
      </c>
      <c r="G416">
        <v>3072.9463000000001</v>
      </c>
      <c r="H416">
        <v>2825.6383000000001</v>
      </c>
      <c r="I416">
        <v>2959.4821000000002</v>
      </c>
      <c r="J416">
        <v>2688.5030999999999</v>
      </c>
      <c r="K416">
        <v>2945.0989</v>
      </c>
      <c r="L416">
        <v>2813.2935000000002</v>
      </c>
      <c r="M416">
        <v>2772.7145</v>
      </c>
      <c r="N416">
        <v>2934.4747000000002</v>
      </c>
      <c r="O416">
        <v>2225.7512999999999</v>
      </c>
      <c r="P416">
        <v>2669.3679999999999</v>
      </c>
      <c r="Q416">
        <v>2970.0416</v>
      </c>
      <c r="R416">
        <v>2778.7800999999999</v>
      </c>
      <c r="S416">
        <v>2442.7390999999998</v>
      </c>
      <c r="T416">
        <v>5354.0321000000004</v>
      </c>
      <c r="U416">
        <v>5135.2200999999995</v>
      </c>
      <c r="V416">
        <v>5347.2137000000002</v>
      </c>
      <c r="W416">
        <v>4396.2031999999999</v>
      </c>
      <c r="X416">
        <v>4413.8897999999999</v>
      </c>
      <c r="Y416">
        <v>4666.1459000000004</v>
      </c>
      <c r="Z416">
        <v>4767.9957999999997</v>
      </c>
      <c r="AA416">
        <v>5787.1144999999997</v>
      </c>
      <c r="AB416">
        <v>5950.0481</v>
      </c>
      <c r="AC416">
        <v>6216.4503999999997</v>
      </c>
      <c r="AD416">
        <v>6304.4583000000002</v>
      </c>
      <c r="AE416">
        <v>6271.1580000000004</v>
      </c>
      <c r="AF416">
        <v>7027.5189</v>
      </c>
      <c r="AG416">
        <v>7349.9111999999996</v>
      </c>
      <c r="AH416">
        <v>7149.9459999999999</v>
      </c>
      <c r="AI416">
        <v>7103.5254999999997</v>
      </c>
      <c r="AJ416">
        <v>7178.3276999999998</v>
      </c>
      <c r="AK416">
        <v>7274.817</v>
      </c>
      <c r="AL416">
        <v>6577.9498000000003</v>
      </c>
      <c r="AM416">
        <v>7194.58</v>
      </c>
      <c r="AN416">
        <v>7339.1405999999997</v>
      </c>
      <c r="AO416">
        <v>6986.6994000000004</v>
      </c>
      <c r="AP416">
        <v>7233.6194999999998</v>
      </c>
      <c r="AQ416">
        <v>7681.7620999999999</v>
      </c>
      <c r="AR416">
        <v>7558.6723000000002</v>
      </c>
      <c r="AS416">
        <v>7816.0133999999998</v>
      </c>
      <c r="AT416">
        <v>7400.5086000000001</v>
      </c>
      <c r="AU416">
        <v>8195.8014000000003</v>
      </c>
      <c r="AV416">
        <v>8280.4120999999996</v>
      </c>
      <c r="AW416">
        <v>8707.2494000000006</v>
      </c>
      <c r="AX416">
        <v>9195.5606000000007</v>
      </c>
      <c r="AY416">
        <v>8743.0542000000005</v>
      </c>
      <c r="AZ416">
        <v>8912.3335999999999</v>
      </c>
      <c r="BA416">
        <v>8245.5098999999991</v>
      </c>
      <c r="BB416">
        <v>8297.7901000000002</v>
      </c>
      <c r="BC416">
        <v>8767.9488999999994</v>
      </c>
      <c r="BD416">
        <v>8649.5553999999993</v>
      </c>
      <c r="BE416">
        <v>8861.8981000000003</v>
      </c>
      <c r="BF416">
        <v>8931.0519999999997</v>
      </c>
      <c r="BG416">
        <v>8538.8022000000001</v>
      </c>
      <c r="BH416">
        <v>9113.8413999999993</v>
      </c>
      <c r="BI416">
        <v>8920.0491000000002</v>
      </c>
      <c r="BJ416">
        <v>8576.1515999999992</v>
      </c>
      <c r="BK416">
        <v>8340.2325000000001</v>
      </c>
      <c r="BL416">
        <v>8481.5923999999995</v>
      </c>
      <c r="BM416">
        <v>9383.8659000000007</v>
      </c>
      <c r="BN416">
        <v>9449.1555000000008</v>
      </c>
      <c r="BO416">
        <v>9373.6322999999993</v>
      </c>
      <c r="BP416">
        <v>9682.2922999999992</v>
      </c>
      <c r="BQ416">
        <v>9353.9179999999997</v>
      </c>
      <c r="BR416">
        <v>9613.1465000000007</v>
      </c>
      <c r="BS416">
        <v>10336.6</v>
      </c>
      <c r="BT416">
        <v>10635.683199999999</v>
      </c>
      <c r="BU416">
        <v>11072.222400000001</v>
      </c>
      <c r="BV416">
        <v>10828.7472</v>
      </c>
      <c r="BW416">
        <v>10931.927799999999</v>
      </c>
      <c r="BX416">
        <v>11924.968699999999</v>
      </c>
      <c r="BY416">
        <v>11158.093000000001</v>
      </c>
      <c r="BZ416">
        <v>11042.4542</v>
      </c>
      <c r="CA416">
        <v>11691.0828</v>
      </c>
      <c r="CB416">
        <v>10959.612999999999</v>
      </c>
      <c r="CC416">
        <v>10894.427299999999</v>
      </c>
      <c r="CD416">
        <v>10134.277599999999</v>
      </c>
      <c r="CE416">
        <v>10369.9303</v>
      </c>
      <c r="CF416">
        <v>10082.712</v>
      </c>
      <c r="CG416">
        <v>10024.646199999999</v>
      </c>
      <c r="CH416">
        <v>10638.484700000001</v>
      </c>
      <c r="CI416">
        <v>10853.564899999999</v>
      </c>
      <c r="CJ416">
        <v>10152.4419</v>
      </c>
      <c r="CK416">
        <v>10446.4596</v>
      </c>
      <c r="CL416">
        <v>10078.8989</v>
      </c>
      <c r="CM416">
        <v>10589.0038</v>
      </c>
      <c r="CN416">
        <v>10443.3753</v>
      </c>
      <c r="CO416">
        <v>10281.486199999999</v>
      </c>
      <c r="CP416">
        <v>10502.4292</v>
      </c>
      <c r="CQ416">
        <v>11738.313700000001</v>
      </c>
      <c r="CR416">
        <v>13848.5869</v>
      </c>
      <c r="CS416">
        <v>13871.3228</v>
      </c>
      <c r="CT416">
        <v>14186.0362</v>
      </c>
      <c r="CU416">
        <v>12973.0548</v>
      </c>
      <c r="CV416">
        <v>13365.6072</v>
      </c>
      <c r="CW416">
        <v>14087.199199999999</v>
      </c>
      <c r="CX416">
        <v>13652.587799999999</v>
      </c>
      <c r="CY416">
        <v>14047.4825</v>
      </c>
      <c r="CZ416">
        <v>14503.677100000001</v>
      </c>
      <c r="DA416">
        <v>14760.703600000001</v>
      </c>
      <c r="DB416">
        <v>15356.684600000001</v>
      </c>
      <c r="DC416">
        <v>15266.9285</v>
      </c>
      <c r="DD416">
        <v>15539.8089</v>
      </c>
      <c r="DE416">
        <v>15197.5119</v>
      </c>
      <c r="DF416">
        <v>15457.2268</v>
      </c>
      <c r="DG416">
        <v>17744.538199999999</v>
      </c>
      <c r="DH416">
        <v>17948.284299999999</v>
      </c>
      <c r="DI416">
        <v>16506.904900000001</v>
      </c>
      <c r="DJ416">
        <v>15779.2925</v>
      </c>
      <c r="DK416">
        <v>15286.844499999999</v>
      </c>
      <c r="DL416">
        <v>14664.9043</v>
      </c>
      <c r="DM416">
        <v>14910.5808</v>
      </c>
      <c r="DN416">
        <v>15817.6042</v>
      </c>
      <c r="DO416">
        <v>16503.203699999998</v>
      </c>
      <c r="DP416">
        <v>15263.1055</v>
      </c>
      <c r="DQ416">
        <v>14755.4221</v>
      </c>
      <c r="DR416">
        <v>14887.000599999999</v>
      </c>
      <c r="DS416">
        <v>13419.0695</v>
      </c>
      <c r="DT416">
        <v>13823.921</v>
      </c>
      <c r="DU416">
        <v>11899.1248</v>
      </c>
      <c r="DV416">
        <v>11918.4342</v>
      </c>
      <c r="DW416">
        <v>12045.648999999999</v>
      </c>
      <c r="DX416">
        <v>13253.426600000001</v>
      </c>
      <c r="DY416">
        <v>14113.3601</v>
      </c>
      <c r="DZ416">
        <v>14414.393599999999</v>
      </c>
      <c r="EA416">
        <v>14347.571599999999</v>
      </c>
      <c r="EB416">
        <v>14087.429599999999</v>
      </c>
      <c r="EC416">
        <v>12959.390100000001</v>
      </c>
      <c r="ED416">
        <v>12211.907800000001</v>
      </c>
      <c r="EE416">
        <v>12202.7318</v>
      </c>
      <c r="EF416">
        <v>12615.998900000001</v>
      </c>
      <c r="EG416">
        <v>11758.189</v>
      </c>
      <c r="EH416">
        <v>11670.611000000001</v>
      </c>
      <c r="EI416">
        <v>12320.0525</v>
      </c>
      <c r="EJ416">
        <v>11888.862499999999</v>
      </c>
    </row>
    <row r="417" spans="1:140" x14ac:dyDescent="0.25">
      <c r="A417" t="s">
        <v>416</v>
      </c>
      <c r="B417">
        <v>91774.804499999998</v>
      </c>
      <c r="C417">
        <v>100107.2543</v>
      </c>
      <c r="D417">
        <v>112912.1716</v>
      </c>
      <c r="E417">
        <v>115034.04300000001</v>
      </c>
      <c r="F417">
        <v>125166.5753</v>
      </c>
      <c r="G417">
        <v>115484.9179</v>
      </c>
      <c r="H417">
        <v>111753.8115</v>
      </c>
      <c r="I417">
        <v>117637.47930000001</v>
      </c>
      <c r="J417">
        <v>90240.156400000007</v>
      </c>
      <c r="K417">
        <v>103542.1422</v>
      </c>
      <c r="L417">
        <v>104039.9143</v>
      </c>
      <c r="M417">
        <v>119964.88920000001</v>
      </c>
      <c r="N417">
        <v>120656.8796</v>
      </c>
      <c r="O417">
        <v>128173.3272</v>
      </c>
      <c r="P417">
        <v>121879.08470000001</v>
      </c>
      <c r="Q417">
        <v>113026.0567</v>
      </c>
      <c r="R417">
        <v>93676.5524</v>
      </c>
      <c r="S417">
        <v>61782.081899999997</v>
      </c>
      <c r="T417">
        <v>60693.568899999998</v>
      </c>
      <c r="U417">
        <v>50633.795299999998</v>
      </c>
      <c r="V417">
        <v>48818.434399999998</v>
      </c>
      <c r="W417">
        <v>45519.374400000001</v>
      </c>
      <c r="X417">
        <v>48581.108399999997</v>
      </c>
      <c r="Y417">
        <v>58611.966099999998</v>
      </c>
      <c r="Z417">
        <v>68470.357600000003</v>
      </c>
      <c r="AA417">
        <v>64737.568599999999</v>
      </c>
      <c r="AB417">
        <v>64083.504300000001</v>
      </c>
      <c r="AC417">
        <v>67317.625</v>
      </c>
      <c r="AD417">
        <v>71390.221600000004</v>
      </c>
      <c r="AE417">
        <v>74687.538400000005</v>
      </c>
      <c r="AF417">
        <v>76716.83</v>
      </c>
      <c r="AG417">
        <v>78157.747099999993</v>
      </c>
      <c r="AH417">
        <v>76200.501399999994</v>
      </c>
      <c r="AI417">
        <v>73111.594700000001</v>
      </c>
      <c r="AJ417">
        <v>75874.959000000003</v>
      </c>
      <c r="AK417">
        <v>85190.389800000004</v>
      </c>
      <c r="AL417">
        <v>66976.202499999999</v>
      </c>
      <c r="AM417">
        <v>66010.027600000001</v>
      </c>
      <c r="AN417">
        <v>71188.486600000004</v>
      </c>
      <c r="AO417">
        <v>63635.299899999998</v>
      </c>
      <c r="AP417">
        <v>84287.172900000005</v>
      </c>
      <c r="AQ417">
        <v>95356.501499999998</v>
      </c>
      <c r="AR417">
        <v>105521.13069999999</v>
      </c>
      <c r="AS417">
        <v>113925.71</v>
      </c>
      <c r="AT417">
        <v>121416.15489999999</v>
      </c>
      <c r="AU417">
        <v>127144.04979999999</v>
      </c>
      <c r="AV417">
        <v>126926.2908</v>
      </c>
      <c r="AW417">
        <v>121785.3707</v>
      </c>
      <c r="AX417">
        <v>116316.9022</v>
      </c>
      <c r="AY417">
        <v>117239.62149999999</v>
      </c>
      <c r="AZ417">
        <v>121942.3238</v>
      </c>
      <c r="BA417">
        <v>105412.5742</v>
      </c>
      <c r="BB417">
        <v>80597.709400000007</v>
      </c>
      <c r="BC417">
        <v>98605.995500000005</v>
      </c>
      <c r="BD417">
        <v>101102.3498</v>
      </c>
      <c r="BE417">
        <v>91680.625499999995</v>
      </c>
      <c r="BF417">
        <v>100887.6097</v>
      </c>
      <c r="BG417">
        <v>103514.30809999999</v>
      </c>
      <c r="BH417">
        <v>93270.913100000005</v>
      </c>
      <c r="BI417">
        <v>98869.7264</v>
      </c>
      <c r="BJ417">
        <v>84347.318499999994</v>
      </c>
      <c r="BK417">
        <v>86561.018899999995</v>
      </c>
      <c r="BL417">
        <v>94564.029399999999</v>
      </c>
      <c r="BM417">
        <v>96050.301000000007</v>
      </c>
      <c r="BN417">
        <v>95983.949600000007</v>
      </c>
      <c r="BO417">
        <v>92305.946899999995</v>
      </c>
      <c r="BP417">
        <v>95080.568299999999</v>
      </c>
      <c r="BQ417">
        <v>91987.33</v>
      </c>
      <c r="BR417">
        <v>103670.3698</v>
      </c>
      <c r="BS417">
        <v>103404.7187</v>
      </c>
      <c r="BT417">
        <v>99679.687000000005</v>
      </c>
      <c r="BU417">
        <v>98950.968999999997</v>
      </c>
      <c r="BV417">
        <v>97089.738800000006</v>
      </c>
      <c r="BW417">
        <v>95268.392200000002</v>
      </c>
      <c r="BX417">
        <v>107614.49189999999</v>
      </c>
      <c r="BY417">
        <v>107098.4504</v>
      </c>
      <c r="BZ417">
        <v>116916.47</v>
      </c>
      <c r="CA417">
        <v>123425.01850000001</v>
      </c>
      <c r="CB417">
        <v>116445.1572</v>
      </c>
      <c r="CC417">
        <v>118670.81110000001</v>
      </c>
      <c r="CD417">
        <v>114482.9163</v>
      </c>
      <c r="CE417">
        <v>121498.9486</v>
      </c>
      <c r="CF417">
        <v>127377.93</v>
      </c>
      <c r="CG417">
        <v>132237.5993</v>
      </c>
      <c r="CH417">
        <v>135308.73180000001</v>
      </c>
      <c r="CI417">
        <v>153399.3167</v>
      </c>
      <c r="CJ417">
        <v>140520.72829999999</v>
      </c>
      <c r="CK417">
        <v>142141.27369999999</v>
      </c>
      <c r="CL417">
        <v>131834.60519999999</v>
      </c>
      <c r="CM417">
        <v>126955.0906</v>
      </c>
      <c r="CN417">
        <v>110599.9396</v>
      </c>
      <c r="CO417">
        <v>109905.07090000001</v>
      </c>
      <c r="CP417">
        <v>105072.9868</v>
      </c>
      <c r="CQ417">
        <v>107548.60030000001</v>
      </c>
      <c r="CR417">
        <v>106628.5077</v>
      </c>
      <c r="CS417">
        <v>120128.8532</v>
      </c>
      <c r="CT417">
        <v>115253.10219999999</v>
      </c>
      <c r="CU417">
        <v>109437.75350000001</v>
      </c>
      <c r="CV417">
        <v>104804.4942</v>
      </c>
      <c r="CW417">
        <v>97907.796600000001</v>
      </c>
      <c r="CX417">
        <v>87278.0242</v>
      </c>
      <c r="CY417">
        <v>98567.869900000005</v>
      </c>
      <c r="CZ417">
        <v>97294.155100000004</v>
      </c>
      <c r="DA417">
        <v>87961.987200000003</v>
      </c>
      <c r="DB417">
        <v>90797.709600000002</v>
      </c>
      <c r="DC417">
        <v>89881.461599999995</v>
      </c>
      <c r="DD417">
        <v>92425.513000000006</v>
      </c>
      <c r="DE417">
        <v>111771.2009</v>
      </c>
      <c r="DF417">
        <v>106150.64260000001</v>
      </c>
      <c r="DG417">
        <v>110018.2545</v>
      </c>
      <c r="DH417">
        <v>111978.6391</v>
      </c>
      <c r="DI417">
        <v>109864.785</v>
      </c>
      <c r="DJ417">
        <v>109364.1354</v>
      </c>
      <c r="DK417">
        <v>108842.05220000001</v>
      </c>
      <c r="DL417">
        <v>116939.46679999999</v>
      </c>
      <c r="DM417">
        <v>116800.33590000001</v>
      </c>
      <c r="DN417">
        <v>116480.4111</v>
      </c>
      <c r="DO417">
        <v>112031.5024</v>
      </c>
      <c r="DP417">
        <v>108880.7907</v>
      </c>
      <c r="DQ417">
        <v>100862.1214</v>
      </c>
      <c r="DR417">
        <v>96693.691000000006</v>
      </c>
      <c r="DS417">
        <v>91483.156099999993</v>
      </c>
      <c r="DT417">
        <v>94978.358099999998</v>
      </c>
      <c r="DU417">
        <v>87931.13</v>
      </c>
      <c r="DV417">
        <v>96584.406099999993</v>
      </c>
      <c r="DW417">
        <v>88656.748200000002</v>
      </c>
      <c r="DX417">
        <v>87063.697199999995</v>
      </c>
      <c r="DY417">
        <v>93352.785300000003</v>
      </c>
      <c r="DZ417">
        <v>101829.77370000001</v>
      </c>
      <c r="EA417">
        <v>90841.347399999999</v>
      </c>
      <c r="EB417">
        <v>89782.303400000004</v>
      </c>
      <c r="EC417">
        <v>94964.733200000002</v>
      </c>
      <c r="ED417">
        <v>95117.097899999993</v>
      </c>
      <c r="EE417">
        <v>92845.479399999997</v>
      </c>
      <c r="EF417">
        <v>93455.708899999998</v>
      </c>
      <c r="EG417">
        <v>87420.950400000002</v>
      </c>
      <c r="EH417">
        <v>84320.524099999995</v>
      </c>
      <c r="EI417">
        <v>71064.350000000006</v>
      </c>
      <c r="EJ417">
        <v>62463.5</v>
      </c>
    </row>
    <row r="418" spans="1:140" x14ac:dyDescent="0.25">
      <c r="A418" t="s">
        <v>417</v>
      </c>
      <c r="B418">
        <v>8322.7132999999994</v>
      </c>
      <c r="C418">
        <v>7360.8005999999996</v>
      </c>
      <c r="D418">
        <v>7214.0481</v>
      </c>
      <c r="E418">
        <v>6635.9377999999997</v>
      </c>
      <c r="F418">
        <v>6948.9593000000004</v>
      </c>
      <c r="G418">
        <v>7180.4525000000003</v>
      </c>
      <c r="H418">
        <v>6154.2046</v>
      </c>
      <c r="I418">
        <v>5535.8226000000004</v>
      </c>
      <c r="J418">
        <v>5444.6088</v>
      </c>
      <c r="K418">
        <v>5387.1266999999998</v>
      </c>
      <c r="L418">
        <v>4796.6034</v>
      </c>
      <c r="M418">
        <v>5408.7551999999996</v>
      </c>
      <c r="N418">
        <v>5819.5288</v>
      </c>
      <c r="O418">
        <v>4828.3994000000002</v>
      </c>
      <c r="P418">
        <v>4857.3053</v>
      </c>
      <c r="Q418">
        <v>5000.9087</v>
      </c>
      <c r="R418">
        <v>3768.1264999999999</v>
      </c>
      <c r="S418">
        <v>2444.6302000000001</v>
      </c>
      <c r="T418">
        <v>1081.5428999999999</v>
      </c>
      <c r="U418">
        <v>1477.4241</v>
      </c>
      <c r="V418">
        <v>896.15179999999998</v>
      </c>
      <c r="W418">
        <v>665.34730000000002</v>
      </c>
      <c r="X418">
        <v>618.39499999999998</v>
      </c>
      <c r="Y418">
        <v>1011.1904</v>
      </c>
      <c r="Z418">
        <v>1812.6101000000001</v>
      </c>
      <c r="AA418">
        <v>1815.7762</v>
      </c>
      <c r="AB418">
        <v>2127.2748000000001</v>
      </c>
      <c r="AC418">
        <v>2793.9121</v>
      </c>
      <c r="AD418">
        <v>3471.6080000000002</v>
      </c>
      <c r="AE418">
        <v>3068.6323000000002</v>
      </c>
      <c r="AF418">
        <v>3533.7602999999999</v>
      </c>
      <c r="AG418">
        <v>3996.7608</v>
      </c>
      <c r="AH418">
        <v>3632.1064000000001</v>
      </c>
      <c r="AI418">
        <v>4059.9074000000001</v>
      </c>
      <c r="AJ418">
        <v>4553.68</v>
      </c>
      <c r="AK418">
        <v>4943.2911000000004</v>
      </c>
      <c r="AL418">
        <v>4944.0448999999999</v>
      </c>
      <c r="AM418">
        <v>4368.6022000000003</v>
      </c>
      <c r="AN418">
        <v>4781.3334999999997</v>
      </c>
      <c r="AO418">
        <v>4787.8321999999998</v>
      </c>
      <c r="AP418">
        <v>5030.0830999999998</v>
      </c>
      <c r="AQ418">
        <v>5218.7212</v>
      </c>
      <c r="AR418">
        <v>5199.9591</v>
      </c>
      <c r="AS418">
        <v>5367.7253000000001</v>
      </c>
      <c r="AT418">
        <v>5785.1531999999997</v>
      </c>
      <c r="AU418">
        <v>6024.7209000000003</v>
      </c>
      <c r="AV418">
        <v>5982.5565999999999</v>
      </c>
      <c r="AW418">
        <v>6617.2943999999998</v>
      </c>
      <c r="AX418">
        <v>7632.9696999999996</v>
      </c>
      <c r="AY418">
        <v>7027.4880000000003</v>
      </c>
      <c r="AZ418">
        <v>6955.4069</v>
      </c>
      <c r="BA418">
        <v>6312.0817999999999</v>
      </c>
      <c r="BB418">
        <v>5280.9939000000004</v>
      </c>
      <c r="BC418">
        <v>6265.4474</v>
      </c>
      <c r="BD418">
        <v>5797.8478999999998</v>
      </c>
      <c r="BE418">
        <v>5868.2956000000004</v>
      </c>
      <c r="BF418">
        <v>6475.0267000000003</v>
      </c>
      <c r="BG418">
        <v>6713.5694999999996</v>
      </c>
      <c r="BH418">
        <v>6912.2748000000001</v>
      </c>
      <c r="BI418">
        <v>7348.1359000000002</v>
      </c>
      <c r="BJ418">
        <v>6952.2974999999997</v>
      </c>
      <c r="BK418">
        <v>7437.0397000000003</v>
      </c>
      <c r="BL418">
        <v>7298.9390999999996</v>
      </c>
      <c r="BM418">
        <v>7547.3108000000002</v>
      </c>
      <c r="BN418">
        <v>7497.6819999999998</v>
      </c>
      <c r="BO418">
        <v>7338.4661999999998</v>
      </c>
      <c r="BP418">
        <v>7061.3684999999996</v>
      </c>
      <c r="BQ418">
        <v>7180.3382000000001</v>
      </c>
      <c r="BR418">
        <v>7529.7532000000001</v>
      </c>
      <c r="BS418">
        <v>7674.7416000000003</v>
      </c>
      <c r="BT418">
        <v>8096.9369999999999</v>
      </c>
      <c r="BU418">
        <v>8528.5354000000007</v>
      </c>
      <c r="BV418">
        <v>8192.0787999999993</v>
      </c>
      <c r="BW418">
        <v>8306.0408000000007</v>
      </c>
      <c r="BX418">
        <v>8557.2402000000002</v>
      </c>
      <c r="BY418">
        <v>8263.0727999999999</v>
      </c>
      <c r="BZ418">
        <v>8419.4447999999993</v>
      </c>
      <c r="CA418">
        <v>9235.1614000000009</v>
      </c>
      <c r="CB418">
        <v>8834.5990000000002</v>
      </c>
      <c r="CC418">
        <v>9021.1147000000001</v>
      </c>
      <c r="CD418">
        <v>9156.8513999999996</v>
      </c>
      <c r="CE418">
        <v>9729.3652000000002</v>
      </c>
      <c r="CF418">
        <v>9855.7206000000006</v>
      </c>
      <c r="CG418">
        <v>10284.6958</v>
      </c>
      <c r="CH418">
        <v>10778.094499999999</v>
      </c>
      <c r="CI418">
        <v>10770.2194</v>
      </c>
      <c r="CJ418">
        <v>10611.7325</v>
      </c>
      <c r="CK418">
        <v>10836.5347</v>
      </c>
      <c r="CL418">
        <v>10040.7654</v>
      </c>
      <c r="CM418">
        <v>11465.816699999999</v>
      </c>
      <c r="CN418">
        <v>11643.266799999999</v>
      </c>
      <c r="CO418">
        <v>11931.9925</v>
      </c>
      <c r="CP418">
        <v>12742.852199999999</v>
      </c>
      <c r="CQ418">
        <v>13022.878500000001</v>
      </c>
      <c r="CR418">
        <v>13171.6469</v>
      </c>
      <c r="CS418">
        <v>12664.973400000001</v>
      </c>
      <c r="CT418">
        <v>12280.7808</v>
      </c>
      <c r="CU418">
        <v>11373.124900000001</v>
      </c>
      <c r="CV418">
        <v>11916.476500000001</v>
      </c>
      <c r="CW418">
        <v>10725.0957</v>
      </c>
      <c r="CX418">
        <v>11206.9013</v>
      </c>
      <c r="CY418">
        <v>12267.101500000001</v>
      </c>
      <c r="CZ418">
        <v>12230.4674</v>
      </c>
      <c r="DA418">
        <v>11707.5872</v>
      </c>
      <c r="DB418">
        <v>10011.240900000001</v>
      </c>
      <c r="DC418">
        <v>9153.1548999999995</v>
      </c>
      <c r="DD418">
        <v>10056.2219</v>
      </c>
      <c r="DE418">
        <v>10909.9668</v>
      </c>
      <c r="DF418">
        <v>10565.4977</v>
      </c>
      <c r="DG418">
        <v>11098.150600000001</v>
      </c>
      <c r="DH418">
        <v>12281.244500000001</v>
      </c>
      <c r="DI418">
        <v>12280.5996</v>
      </c>
      <c r="DJ418">
        <v>11277.037200000001</v>
      </c>
      <c r="DK418">
        <v>10289.429</v>
      </c>
      <c r="DL418">
        <v>10833.1054</v>
      </c>
      <c r="DM418">
        <v>11058.281000000001</v>
      </c>
      <c r="DN418">
        <v>11204.2853</v>
      </c>
      <c r="DO418">
        <v>11502.0291</v>
      </c>
      <c r="DP418">
        <v>10883.4429</v>
      </c>
      <c r="DQ418">
        <v>10842.3195</v>
      </c>
      <c r="DR418">
        <v>10433.545899999999</v>
      </c>
      <c r="DS418">
        <v>10926.1523</v>
      </c>
      <c r="DT418">
        <v>10421.9283</v>
      </c>
      <c r="DU418">
        <v>9682.8837000000003</v>
      </c>
      <c r="DV418">
        <v>10179.1842</v>
      </c>
      <c r="DW418">
        <v>9567.8300999999992</v>
      </c>
      <c r="DX418">
        <v>10198.765299999999</v>
      </c>
      <c r="DY418">
        <v>10069.073399999999</v>
      </c>
      <c r="DZ418">
        <v>10087.7071</v>
      </c>
      <c r="EA418">
        <v>8896.8233</v>
      </c>
      <c r="EB418">
        <v>8888.5617999999995</v>
      </c>
      <c r="EC418">
        <v>8958.6957000000002</v>
      </c>
      <c r="ED418">
        <v>8766.1906999999992</v>
      </c>
      <c r="EE418">
        <v>9036.7631999999994</v>
      </c>
      <c r="EF418">
        <v>9099.2963999999993</v>
      </c>
      <c r="EG418">
        <v>9190.8682000000008</v>
      </c>
      <c r="EH418">
        <v>8586.0668000000005</v>
      </c>
      <c r="EI418">
        <v>7875.1581999999999</v>
      </c>
      <c r="EJ418">
        <v>8320.4333999999999</v>
      </c>
    </row>
    <row r="419" spans="1:140" x14ac:dyDescent="0.25">
      <c r="A419" t="s">
        <v>418</v>
      </c>
      <c r="B419">
        <v>3134.6758</v>
      </c>
      <c r="C419">
        <v>2928.2869000000001</v>
      </c>
      <c r="D419">
        <v>3033.7166999999999</v>
      </c>
      <c r="E419">
        <v>2839.5077999999999</v>
      </c>
      <c r="F419">
        <v>2871.9726000000001</v>
      </c>
      <c r="G419">
        <v>2875.4349000000002</v>
      </c>
      <c r="H419">
        <v>2816.0940999999998</v>
      </c>
      <c r="I419">
        <v>2779.2222000000002</v>
      </c>
      <c r="J419">
        <v>2829.9211</v>
      </c>
      <c r="K419">
        <v>2879.9097000000002</v>
      </c>
      <c r="L419">
        <v>2933.5617999999999</v>
      </c>
      <c r="M419">
        <v>3419.2867999999999</v>
      </c>
      <c r="N419">
        <v>3569.7561000000001</v>
      </c>
      <c r="O419">
        <v>2998.4337</v>
      </c>
      <c r="P419">
        <v>3233.2076000000002</v>
      </c>
      <c r="Q419">
        <v>3275.1376</v>
      </c>
      <c r="R419">
        <v>3024.7062000000001</v>
      </c>
      <c r="S419">
        <v>2122.3674000000001</v>
      </c>
      <c r="T419">
        <v>2070.6723000000002</v>
      </c>
      <c r="U419">
        <v>2261.9439000000002</v>
      </c>
      <c r="V419">
        <v>1733.5060000000001</v>
      </c>
      <c r="W419">
        <v>1355.4931999999999</v>
      </c>
      <c r="X419">
        <v>1442.2584999999999</v>
      </c>
      <c r="Y419">
        <v>1949.0600999999999</v>
      </c>
      <c r="Z419">
        <v>1794.4268999999999</v>
      </c>
      <c r="AA419">
        <v>1655.5963999999999</v>
      </c>
      <c r="AB419">
        <v>2052.5016999999998</v>
      </c>
      <c r="AC419">
        <v>2153.8715999999999</v>
      </c>
      <c r="AD419">
        <v>2006.1247000000001</v>
      </c>
      <c r="AE419">
        <v>2108.8805000000002</v>
      </c>
      <c r="AF419">
        <v>2086.9431</v>
      </c>
      <c r="AG419">
        <v>2439.674</v>
      </c>
      <c r="AH419">
        <v>2360.0064000000002</v>
      </c>
      <c r="AI419">
        <v>2438.6736999999998</v>
      </c>
      <c r="AJ419">
        <v>2503.3661000000002</v>
      </c>
      <c r="AK419">
        <v>2785.5025999999998</v>
      </c>
      <c r="AL419">
        <v>2555.4009000000001</v>
      </c>
      <c r="AM419">
        <v>2365.1912000000002</v>
      </c>
      <c r="AN419">
        <v>2595.0902000000001</v>
      </c>
      <c r="AO419">
        <v>2395.2444999999998</v>
      </c>
      <c r="AP419">
        <v>2701.9845</v>
      </c>
      <c r="AQ419">
        <v>2966.0326</v>
      </c>
      <c r="AR419">
        <v>3078.2764999999999</v>
      </c>
      <c r="AS419">
        <v>3290.5513999999998</v>
      </c>
      <c r="AT419">
        <v>3293.4593</v>
      </c>
      <c r="AU419">
        <v>3347.3074999999999</v>
      </c>
      <c r="AV419">
        <v>3500.5971</v>
      </c>
      <c r="AW419">
        <v>3594.8595</v>
      </c>
      <c r="AX419">
        <v>3510.4731000000002</v>
      </c>
      <c r="AY419">
        <v>3636.1797000000001</v>
      </c>
      <c r="AZ419">
        <v>3308.8937000000001</v>
      </c>
      <c r="BA419">
        <v>3079.0286000000001</v>
      </c>
      <c r="BB419">
        <v>2583.8002000000001</v>
      </c>
      <c r="BC419">
        <v>3122.3114</v>
      </c>
      <c r="BD419">
        <v>2984.4340000000002</v>
      </c>
      <c r="BE419">
        <v>2944.8742999999999</v>
      </c>
      <c r="BF419">
        <v>3287.5315000000001</v>
      </c>
      <c r="BG419">
        <v>3569.6435000000001</v>
      </c>
      <c r="BH419">
        <v>3560.3004000000001</v>
      </c>
      <c r="BI419">
        <v>3633.8616000000002</v>
      </c>
      <c r="BJ419">
        <v>3515.9092999999998</v>
      </c>
      <c r="BK419">
        <v>3617.0113000000001</v>
      </c>
      <c r="BL419">
        <v>3942.1118999999999</v>
      </c>
      <c r="BM419">
        <v>4037.4949999999999</v>
      </c>
      <c r="BN419">
        <v>4179.9880000000003</v>
      </c>
      <c r="BO419">
        <v>4503.0187999999998</v>
      </c>
      <c r="BP419">
        <v>4625.8865999999998</v>
      </c>
      <c r="BQ419">
        <v>4599.6826000000001</v>
      </c>
      <c r="BR419">
        <v>4717.8918999999996</v>
      </c>
      <c r="BS419">
        <v>4677.4533000000001</v>
      </c>
      <c r="BT419">
        <v>4819.0529999999999</v>
      </c>
      <c r="BU419">
        <v>5023.1238999999996</v>
      </c>
      <c r="BV419">
        <v>5308.0784000000003</v>
      </c>
      <c r="BW419">
        <v>5208.4300999999996</v>
      </c>
      <c r="BX419">
        <v>5517.3422</v>
      </c>
      <c r="BY419">
        <v>5444.6307999999999</v>
      </c>
      <c r="BZ419">
        <v>5787.8287</v>
      </c>
      <c r="CA419">
        <v>6051.6432999999997</v>
      </c>
      <c r="CB419">
        <v>6172.5946999999996</v>
      </c>
      <c r="CC419">
        <v>6368.5592999999999</v>
      </c>
      <c r="CD419">
        <v>5823.6962999999996</v>
      </c>
      <c r="CE419">
        <v>6519.6171999999997</v>
      </c>
      <c r="CF419">
        <v>6616.3531999999996</v>
      </c>
      <c r="CG419">
        <v>6755.7415000000001</v>
      </c>
      <c r="CH419">
        <v>6829.7052000000003</v>
      </c>
      <c r="CI419">
        <v>6902.5042000000003</v>
      </c>
      <c r="CJ419">
        <v>6985.4470000000001</v>
      </c>
      <c r="CK419">
        <v>7261.4942000000001</v>
      </c>
      <c r="CL419">
        <v>7036.5883999999996</v>
      </c>
      <c r="CM419">
        <v>7678.3383999999996</v>
      </c>
      <c r="CN419">
        <v>7863.7016999999996</v>
      </c>
      <c r="CO419">
        <v>7945.6333999999997</v>
      </c>
      <c r="CP419">
        <v>7711.4597999999996</v>
      </c>
      <c r="CQ419">
        <v>8557.6224000000002</v>
      </c>
      <c r="CR419">
        <v>8576.8140000000003</v>
      </c>
      <c r="CS419">
        <v>8687.9289000000008</v>
      </c>
      <c r="CT419">
        <v>9027.7775999999994</v>
      </c>
      <c r="CU419">
        <v>9251.4387999999999</v>
      </c>
      <c r="CV419">
        <v>9586.7967000000008</v>
      </c>
      <c r="CW419">
        <v>9294.1898999999994</v>
      </c>
      <c r="CX419">
        <v>8780.5285000000003</v>
      </c>
      <c r="CY419">
        <v>9633.8948</v>
      </c>
      <c r="CZ419">
        <v>9998.0187999999998</v>
      </c>
      <c r="DA419">
        <v>9950.8443000000007</v>
      </c>
      <c r="DB419">
        <v>9377.9292000000005</v>
      </c>
      <c r="DC419">
        <v>8404.1733999999997</v>
      </c>
      <c r="DD419">
        <v>9124.7407000000003</v>
      </c>
      <c r="DE419">
        <v>9261.5526000000009</v>
      </c>
      <c r="DF419">
        <v>9409.2443000000003</v>
      </c>
      <c r="DG419">
        <v>9176.6589000000004</v>
      </c>
      <c r="DH419">
        <v>9129.4609</v>
      </c>
      <c r="DI419">
        <v>8904.0851999999995</v>
      </c>
      <c r="DJ419">
        <v>8826.8300999999992</v>
      </c>
      <c r="DK419">
        <v>8941.6679999999997</v>
      </c>
      <c r="DL419">
        <v>9701.7968000000001</v>
      </c>
      <c r="DM419">
        <v>9937.9590000000007</v>
      </c>
      <c r="DN419">
        <v>10533.2965</v>
      </c>
      <c r="DO419">
        <v>9835.8238000000001</v>
      </c>
      <c r="DP419">
        <v>9777.4886999999999</v>
      </c>
      <c r="DQ419">
        <v>9708.2140999999992</v>
      </c>
      <c r="DR419">
        <v>9368.0527999999995</v>
      </c>
      <c r="DS419">
        <v>9155.9593999999997</v>
      </c>
      <c r="DT419">
        <v>8879.5231000000003</v>
      </c>
      <c r="DU419">
        <v>8497.7381999999998</v>
      </c>
      <c r="DV419">
        <v>8580.6597999999994</v>
      </c>
      <c r="DW419">
        <v>8994.5941000000003</v>
      </c>
      <c r="DX419">
        <v>9658.7278999999999</v>
      </c>
      <c r="DY419">
        <v>9936.3528999999999</v>
      </c>
      <c r="DZ419">
        <v>9765.9014000000006</v>
      </c>
      <c r="EA419">
        <v>9031.1252999999997</v>
      </c>
      <c r="EB419">
        <v>8367.3754000000008</v>
      </c>
      <c r="EC419">
        <v>8220.4560000000001</v>
      </c>
      <c r="ED419">
        <v>8365.9056999999993</v>
      </c>
      <c r="EE419">
        <v>9095.9840999999997</v>
      </c>
      <c r="EF419">
        <v>9565.2458999999999</v>
      </c>
      <c r="EG419">
        <v>9970.7775999999994</v>
      </c>
      <c r="EH419">
        <v>10355.440399999999</v>
      </c>
      <c r="EI419">
        <v>8647.6533999999992</v>
      </c>
      <c r="EJ419">
        <v>9338.6118000000006</v>
      </c>
    </row>
    <row r="420" spans="1:140" x14ac:dyDescent="0.25">
      <c r="A420" t="s">
        <v>419</v>
      </c>
      <c r="B420">
        <v>3849.2532000000001</v>
      </c>
      <c r="C420">
        <v>3789.0180999999998</v>
      </c>
      <c r="D420">
        <v>3506.5979000000002</v>
      </c>
      <c r="E420">
        <v>3916.6089999999999</v>
      </c>
      <c r="F420">
        <v>3924.4958999999999</v>
      </c>
      <c r="G420">
        <v>4095.5043000000001</v>
      </c>
      <c r="H420">
        <v>3566.5378999999998</v>
      </c>
      <c r="I420">
        <v>3809.0808000000002</v>
      </c>
      <c r="J420">
        <v>3234.7073</v>
      </c>
      <c r="K420">
        <v>3409.5165999999999</v>
      </c>
      <c r="L420">
        <v>3222.1970999999999</v>
      </c>
      <c r="M420">
        <v>3278.9508999999998</v>
      </c>
      <c r="N420">
        <v>3738.6567</v>
      </c>
      <c r="O420">
        <v>3412.0261999999998</v>
      </c>
      <c r="P420">
        <v>3427.7235999999998</v>
      </c>
      <c r="Q420">
        <v>3072.3933999999999</v>
      </c>
      <c r="R420">
        <v>2874.6352999999999</v>
      </c>
      <c r="S420">
        <v>2634.0016999999998</v>
      </c>
      <c r="T420">
        <v>2309.7946999999999</v>
      </c>
      <c r="U420">
        <v>2629.4027999999998</v>
      </c>
      <c r="V420">
        <v>2626.5632999999998</v>
      </c>
      <c r="W420">
        <v>2645.6462000000001</v>
      </c>
      <c r="X420">
        <v>2943.8672000000001</v>
      </c>
      <c r="Y420">
        <v>3092.9776999999999</v>
      </c>
      <c r="Z420">
        <v>2807.4964</v>
      </c>
      <c r="AA420">
        <v>2812.6473999999998</v>
      </c>
      <c r="AB420">
        <v>2880.4047</v>
      </c>
      <c r="AC420">
        <v>3060.6102000000001</v>
      </c>
      <c r="AD420">
        <v>3267.5401999999999</v>
      </c>
      <c r="AE420">
        <v>3206.3285000000001</v>
      </c>
      <c r="AF420">
        <v>3274.8272999999999</v>
      </c>
      <c r="AG420">
        <v>3283.0962</v>
      </c>
      <c r="AH420">
        <v>3134.2664</v>
      </c>
      <c r="AI420">
        <v>3209.2348999999999</v>
      </c>
      <c r="AJ420">
        <v>3347.2743999999998</v>
      </c>
      <c r="AK420">
        <v>3398.1493999999998</v>
      </c>
      <c r="AL420">
        <v>3208.7588999999998</v>
      </c>
      <c r="AM420">
        <v>3088.1192999999998</v>
      </c>
      <c r="AN420">
        <v>3231.6495</v>
      </c>
      <c r="AO420">
        <v>3387.0173</v>
      </c>
      <c r="AP420">
        <v>3679.8708000000001</v>
      </c>
      <c r="AQ420">
        <v>3800.2057</v>
      </c>
      <c r="AR420">
        <v>3816.5475000000001</v>
      </c>
      <c r="AS420">
        <v>4017.6631000000002</v>
      </c>
      <c r="AT420">
        <v>4050.5091000000002</v>
      </c>
      <c r="AU420">
        <v>4138.5960999999998</v>
      </c>
      <c r="AV420">
        <v>4173.4025000000001</v>
      </c>
      <c r="AW420">
        <v>4134.1589000000004</v>
      </c>
      <c r="AX420">
        <v>4010.2147</v>
      </c>
      <c r="AY420">
        <v>3771.1273000000001</v>
      </c>
      <c r="AZ420">
        <v>3515.9052000000001</v>
      </c>
      <c r="BA420">
        <v>3796.0628000000002</v>
      </c>
      <c r="BB420">
        <v>3509.1457999999998</v>
      </c>
      <c r="BC420">
        <v>3862.0771</v>
      </c>
      <c r="BD420">
        <v>4029.1792999999998</v>
      </c>
      <c r="BE420">
        <v>3922.2399</v>
      </c>
      <c r="BF420">
        <v>4207.7559000000001</v>
      </c>
      <c r="BG420">
        <v>4389.2584999999999</v>
      </c>
      <c r="BH420">
        <v>4470.0962</v>
      </c>
      <c r="BI420">
        <v>4375.3289999999997</v>
      </c>
      <c r="BJ420">
        <v>4308.2628999999997</v>
      </c>
      <c r="BK420">
        <v>4328.8468999999996</v>
      </c>
      <c r="BL420">
        <v>4455.3440000000001</v>
      </c>
      <c r="BM420">
        <v>4925.6450999999997</v>
      </c>
      <c r="BN420">
        <v>4924.1539000000002</v>
      </c>
      <c r="BO420">
        <v>4801.8702000000003</v>
      </c>
      <c r="BP420">
        <v>4891.3459999999995</v>
      </c>
      <c r="BQ420">
        <v>4804.6242000000002</v>
      </c>
      <c r="BR420">
        <v>5046.0626000000002</v>
      </c>
      <c r="BS420">
        <v>5324.4723000000004</v>
      </c>
      <c r="BT420">
        <v>5518.2259000000004</v>
      </c>
      <c r="BU420">
        <v>5470.5488999999998</v>
      </c>
      <c r="BV420">
        <v>5598.9021000000002</v>
      </c>
      <c r="BW420">
        <v>5497.0775000000003</v>
      </c>
      <c r="BX420">
        <v>5695.4335000000001</v>
      </c>
      <c r="BY420">
        <v>5598.8464000000004</v>
      </c>
      <c r="BZ420">
        <v>5821.1944000000003</v>
      </c>
      <c r="CA420">
        <v>5628.1840000000002</v>
      </c>
      <c r="CB420">
        <v>5655.9775</v>
      </c>
      <c r="CC420">
        <v>6261.6913000000004</v>
      </c>
      <c r="CD420">
        <v>6152.1077999999998</v>
      </c>
      <c r="CE420">
        <v>6224.9781999999996</v>
      </c>
      <c r="CF420">
        <v>5918.3518000000004</v>
      </c>
      <c r="CG420">
        <v>5796.6256999999996</v>
      </c>
      <c r="CH420">
        <v>5955.7496000000001</v>
      </c>
      <c r="CI420">
        <v>6006.8121000000001</v>
      </c>
      <c r="CJ420">
        <v>5844.3404</v>
      </c>
      <c r="CK420">
        <v>6373.2655000000004</v>
      </c>
      <c r="CL420">
        <v>6185.4957000000004</v>
      </c>
      <c r="CM420">
        <v>6385.7314999999999</v>
      </c>
      <c r="CN420">
        <v>6761.2710999999999</v>
      </c>
      <c r="CO420">
        <v>6655.4018999999998</v>
      </c>
      <c r="CP420">
        <v>6581.9123</v>
      </c>
      <c r="CQ420">
        <v>7132.5923000000003</v>
      </c>
      <c r="CR420">
        <v>7118.7605000000003</v>
      </c>
      <c r="CS420">
        <v>7204.8248999999996</v>
      </c>
      <c r="CT420">
        <v>7737.2816000000003</v>
      </c>
      <c r="CU420">
        <v>7855.1476000000002</v>
      </c>
      <c r="CV420">
        <v>7884.6140999999998</v>
      </c>
      <c r="CW420">
        <v>7318.6116000000002</v>
      </c>
      <c r="CX420">
        <v>7201.6511</v>
      </c>
      <c r="CY420">
        <v>7794.2511999999997</v>
      </c>
      <c r="CZ420">
        <v>7809.8459000000003</v>
      </c>
      <c r="DA420">
        <v>6907.7651999999998</v>
      </c>
      <c r="DB420">
        <v>6497.3279000000002</v>
      </c>
      <c r="DC420">
        <v>6780.8705</v>
      </c>
      <c r="DD420">
        <v>7340.0082000000002</v>
      </c>
      <c r="DE420">
        <v>7200.6026000000002</v>
      </c>
      <c r="DF420">
        <v>7844.8638000000001</v>
      </c>
      <c r="DG420">
        <v>8210.7651999999998</v>
      </c>
      <c r="DH420">
        <v>8222.9112999999998</v>
      </c>
      <c r="DI420">
        <v>8972.8822999999993</v>
      </c>
      <c r="DJ420">
        <v>8981.9627</v>
      </c>
      <c r="DK420">
        <v>8975.9091000000008</v>
      </c>
      <c r="DL420">
        <v>9152.9755999999998</v>
      </c>
      <c r="DM420">
        <v>8834.9563999999991</v>
      </c>
      <c r="DN420">
        <v>9439.8642</v>
      </c>
      <c r="DO420">
        <v>10751.5543</v>
      </c>
      <c r="DP420">
        <v>10855.3977</v>
      </c>
      <c r="DQ420">
        <v>11091.679099999999</v>
      </c>
      <c r="DR420">
        <v>11253.7564</v>
      </c>
      <c r="DS420">
        <v>10962.153399999999</v>
      </c>
      <c r="DT420">
        <v>11509.284</v>
      </c>
      <c r="DU420">
        <v>12082.917100000001</v>
      </c>
      <c r="DV420">
        <v>12099.444299999999</v>
      </c>
      <c r="DW420">
        <v>12999.427799999999</v>
      </c>
      <c r="DX420">
        <v>13597.2191</v>
      </c>
      <c r="DY420">
        <v>12676.352500000001</v>
      </c>
      <c r="DZ420">
        <v>13772.3722</v>
      </c>
      <c r="EA420">
        <v>12592.555399999999</v>
      </c>
      <c r="EB420">
        <v>12379.878500000001</v>
      </c>
      <c r="EC420">
        <v>12717.4845</v>
      </c>
      <c r="ED420">
        <v>13123.390299999999</v>
      </c>
      <c r="EE420">
        <v>12750.8631</v>
      </c>
      <c r="EF420">
        <v>13326.045099999999</v>
      </c>
      <c r="EG420">
        <v>15176.789199999999</v>
      </c>
      <c r="EH420">
        <v>14652.2732</v>
      </c>
      <c r="EI420">
        <v>13303.093199999999</v>
      </c>
      <c r="EJ420">
        <v>13661.1906</v>
      </c>
    </row>
    <row r="421" spans="1:140" x14ac:dyDescent="0.25">
      <c r="A421" t="s">
        <v>420</v>
      </c>
      <c r="B421">
        <v>27072.627499999999</v>
      </c>
      <c r="C421">
        <v>25779.5167</v>
      </c>
      <c r="D421">
        <v>25290.841100000001</v>
      </c>
      <c r="E421">
        <v>26845.616000000002</v>
      </c>
      <c r="F421">
        <v>27443.193800000001</v>
      </c>
      <c r="G421">
        <v>27730.636299999998</v>
      </c>
      <c r="H421">
        <v>28571.593199999999</v>
      </c>
      <c r="I421">
        <v>29429.8043</v>
      </c>
      <c r="J421">
        <v>27735.05</v>
      </c>
      <c r="K421">
        <v>26405.512900000002</v>
      </c>
      <c r="L421">
        <v>27231.402099999999</v>
      </c>
      <c r="M421">
        <v>28592.639999999999</v>
      </c>
      <c r="N421">
        <v>27773.084500000001</v>
      </c>
      <c r="O421">
        <v>26791.052800000001</v>
      </c>
      <c r="P421">
        <v>27151.642599999999</v>
      </c>
      <c r="Q421">
        <v>28889.726299999998</v>
      </c>
      <c r="R421">
        <v>29028.36</v>
      </c>
      <c r="S421">
        <v>26448.232499999998</v>
      </c>
      <c r="T421">
        <v>28132.7595</v>
      </c>
      <c r="U421">
        <v>28659.474200000001</v>
      </c>
      <c r="V421">
        <v>25909.713800000001</v>
      </c>
      <c r="W421">
        <v>23569.7176</v>
      </c>
      <c r="X421">
        <v>23810.780299999999</v>
      </c>
      <c r="Y421">
        <v>22457.7183</v>
      </c>
      <c r="Z421">
        <v>22228.941900000002</v>
      </c>
      <c r="AA421">
        <v>24380.634600000001</v>
      </c>
      <c r="AB421">
        <v>24568.418699999998</v>
      </c>
      <c r="AC421">
        <v>24836.809099999999</v>
      </c>
      <c r="AD421">
        <v>25210.953399999999</v>
      </c>
      <c r="AE421">
        <v>24828.848600000001</v>
      </c>
      <c r="AF421">
        <v>25678.7847</v>
      </c>
      <c r="AG421">
        <v>26663.044699999999</v>
      </c>
      <c r="AH421">
        <v>25606.765599999999</v>
      </c>
      <c r="AI421">
        <v>26063.240099999999</v>
      </c>
      <c r="AJ421">
        <v>27203.558099999998</v>
      </c>
      <c r="AK421">
        <v>28352.0798</v>
      </c>
      <c r="AL421">
        <v>26962.313600000001</v>
      </c>
      <c r="AM421">
        <v>27440.5442</v>
      </c>
      <c r="AN421">
        <v>29130.842199999999</v>
      </c>
      <c r="AO421">
        <v>30478.591700000001</v>
      </c>
      <c r="AP421">
        <v>30935.479800000001</v>
      </c>
      <c r="AQ421">
        <v>31458.824400000001</v>
      </c>
      <c r="AR421">
        <v>31634.673200000001</v>
      </c>
      <c r="AS421">
        <v>32062.395400000001</v>
      </c>
      <c r="AT421">
        <v>31550.806100000002</v>
      </c>
      <c r="AU421">
        <v>32226.375599999999</v>
      </c>
      <c r="AV421">
        <v>32226.375599999999</v>
      </c>
      <c r="AW421">
        <v>33012.797299999998</v>
      </c>
      <c r="AX421">
        <v>34032.837</v>
      </c>
      <c r="AY421">
        <v>34287.573799999998</v>
      </c>
      <c r="AZ421">
        <v>33574.310799999999</v>
      </c>
      <c r="BA421">
        <v>35472.516100000001</v>
      </c>
      <c r="BB421">
        <v>36338.745300000002</v>
      </c>
      <c r="BC421">
        <v>37050.597099999999</v>
      </c>
      <c r="BD421">
        <v>37847.262900000002</v>
      </c>
      <c r="BE421">
        <v>39898.6518</v>
      </c>
      <c r="BF421">
        <v>39269.444300000003</v>
      </c>
      <c r="BG421">
        <v>38293.9012</v>
      </c>
      <c r="BH421">
        <v>38935.1659</v>
      </c>
      <c r="BI421">
        <v>39810.405599999998</v>
      </c>
      <c r="BJ421">
        <v>39881.563600000001</v>
      </c>
      <c r="BK421">
        <v>40220.352800000001</v>
      </c>
      <c r="BL421">
        <v>41827.429499999998</v>
      </c>
      <c r="BM421">
        <v>39654.547899999998</v>
      </c>
      <c r="BN421">
        <v>40319.393600000003</v>
      </c>
      <c r="BO421">
        <v>40975.491300000002</v>
      </c>
      <c r="BP421">
        <v>38067.3171</v>
      </c>
      <c r="BQ421">
        <v>37420.478600000002</v>
      </c>
      <c r="BR421">
        <v>38661.709199999998</v>
      </c>
      <c r="BS421">
        <v>39112.338400000001</v>
      </c>
      <c r="BT421">
        <v>40772.071000000004</v>
      </c>
      <c r="BU421">
        <v>42004.229399999997</v>
      </c>
      <c r="BV421">
        <v>38210.164499999999</v>
      </c>
      <c r="BW421">
        <v>38410.354399999997</v>
      </c>
      <c r="BX421">
        <v>39028.332000000002</v>
      </c>
      <c r="BY421">
        <v>36371.843500000003</v>
      </c>
      <c r="BZ421">
        <v>35987.326200000003</v>
      </c>
      <c r="CA421">
        <v>36082.620000000003</v>
      </c>
      <c r="CB421">
        <v>35825.137999999999</v>
      </c>
      <c r="CC421">
        <v>36248.373699999996</v>
      </c>
      <c r="CD421">
        <v>36363</v>
      </c>
      <c r="CE421">
        <v>37604.300499999998</v>
      </c>
      <c r="CF421">
        <v>39016.126600000003</v>
      </c>
      <c r="CG421">
        <v>40856.5527</v>
      </c>
      <c r="CH421">
        <v>39029.017599999999</v>
      </c>
      <c r="CI421">
        <v>40455.386400000003</v>
      </c>
      <c r="CJ421">
        <v>38592.1921</v>
      </c>
      <c r="CK421">
        <v>39768.928800000002</v>
      </c>
      <c r="CL421">
        <v>39097.156300000002</v>
      </c>
      <c r="CM421">
        <v>41524.494100000004</v>
      </c>
      <c r="CN421">
        <v>42678.118499999997</v>
      </c>
      <c r="CO421">
        <v>44189.803899999999</v>
      </c>
      <c r="CP421">
        <v>45638.502399999998</v>
      </c>
      <c r="CQ421">
        <v>41202.425600000002</v>
      </c>
      <c r="CR421">
        <v>40289.392</v>
      </c>
      <c r="CS421">
        <v>40268.556700000001</v>
      </c>
      <c r="CT421">
        <v>39681.938499999997</v>
      </c>
      <c r="CU421">
        <v>38056.150699999998</v>
      </c>
      <c r="CV421">
        <v>40626.530299999999</v>
      </c>
      <c r="CW421">
        <v>39434.720800000003</v>
      </c>
      <c r="CX421">
        <v>40606.588799999998</v>
      </c>
      <c r="CY421">
        <v>40969.958700000003</v>
      </c>
      <c r="CZ421">
        <v>40484.138800000001</v>
      </c>
      <c r="DA421">
        <v>42529.251300000004</v>
      </c>
      <c r="DB421">
        <v>44465.2912</v>
      </c>
      <c r="DC421">
        <v>43980.967700000001</v>
      </c>
      <c r="DD421">
        <v>47260.934000000001</v>
      </c>
      <c r="DE421">
        <v>46035.606899999999</v>
      </c>
      <c r="DF421">
        <v>46402.026100000003</v>
      </c>
      <c r="DG421">
        <v>50334.5602</v>
      </c>
      <c r="DH421">
        <v>50212.5484</v>
      </c>
      <c r="DI421">
        <v>50236.9787</v>
      </c>
      <c r="DJ421">
        <v>50207.6175</v>
      </c>
      <c r="DK421">
        <v>50471.8681</v>
      </c>
      <c r="DL421">
        <v>45883.5743</v>
      </c>
      <c r="DM421">
        <v>48206.173000000003</v>
      </c>
      <c r="DN421">
        <v>48441.372799999997</v>
      </c>
      <c r="DO421">
        <v>49803.572099999998</v>
      </c>
      <c r="DP421">
        <v>49375.8079</v>
      </c>
      <c r="DQ421">
        <v>49562.218999999997</v>
      </c>
      <c r="DR421">
        <v>50368.351499999997</v>
      </c>
      <c r="DS421">
        <v>47651.387799999997</v>
      </c>
      <c r="DT421">
        <v>47701.149100000002</v>
      </c>
      <c r="DU421">
        <v>48029.573499999999</v>
      </c>
      <c r="DV421">
        <v>49114.153700000003</v>
      </c>
      <c r="DW421">
        <v>52172.544300000001</v>
      </c>
      <c r="DX421">
        <v>51173.070200000002</v>
      </c>
      <c r="DY421">
        <v>48064.705999999998</v>
      </c>
      <c r="DZ421">
        <v>45273.645100000002</v>
      </c>
      <c r="EA421">
        <v>43216.208400000003</v>
      </c>
      <c r="EB421">
        <v>45024.402499999997</v>
      </c>
      <c r="EC421">
        <v>46698.708599999998</v>
      </c>
      <c r="ED421">
        <v>45463.400199999996</v>
      </c>
      <c r="EE421">
        <v>46891.092700000001</v>
      </c>
      <c r="EF421">
        <v>49209.827400000002</v>
      </c>
      <c r="EG421">
        <v>44398.877699999997</v>
      </c>
      <c r="EH421">
        <v>44216.333200000001</v>
      </c>
      <c r="EI421">
        <v>45666.5478</v>
      </c>
      <c r="EJ421">
        <v>47999.060799999999</v>
      </c>
    </row>
    <row r="422" spans="1:140" x14ac:dyDescent="0.25">
      <c r="A422" t="s">
        <v>421</v>
      </c>
      <c r="B422">
        <v>24121.339800000002</v>
      </c>
      <c r="C422">
        <v>20783.936399999999</v>
      </c>
      <c r="D422">
        <v>19329.686399999999</v>
      </c>
      <c r="E422">
        <v>21204.938300000002</v>
      </c>
      <c r="F422">
        <v>22339.800200000001</v>
      </c>
      <c r="G422">
        <v>23307.085599999999</v>
      </c>
      <c r="H422">
        <v>21954.9696</v>
      </c>
      <c r="I422">
        <v>19371.369699999999</v>
      </c>
      <c r="J422">
        <v>19933.375800000002</v>
      </c>
      <c r="K422">
        <v>18691.087</v>
      </c>
      <c r="L422">
        <v>20723.017800000001</v>
      </c>
      <c r="M422">
        <v>22516.551899999999</v>
      </c>
      <c r="N422">
        <v>22403.811300000001</v>
      </c>
      <c r="O422">
        <v>20268.504400000002</v>
      </c>
      <c r="P422">
        <v>21251.3871</v>
      </c>
      <c r="Q422">
        <v>21352.070299999999</v>
      </c>
      <c r="R422">
        <v>21829.161199999999</v>
      </c>
      <c r="S422">
        <v>15084.6255</v>
      </c>
      <c r="T422">
        <v>10725.9751</v>
      </c>
      <c r="U422">
        <v>11997.285400000001</v>
      </c>
      <c r="V422">
        <v>10130.3428</v>
      </c>
      <c r="W422">
        <v>7656.3939</v>
      </c>
      <c r="X422">
        <v>8610.1527999999998</v>
      </c>
      <c r="Y422">
        <v>12825.747300000001</v>
      </c>
      <c r="Z422">
        <v>14876.888800000001</v>
      </c>
      <c r="AA422">
        <v>14448.6111</v>
      </c>
      <c r="AB422">
        <v>15653.8326</v>
      </c>
      <c r="AC422">
        <v>17881.7693</v>
      </c>
      <c r="AD422">
        <v>19663.034800000001</v>
      </c>
      <c r="AE422">
        <v>19234.446400000001</v>
      </c>
      <c r="AF422">
        <v>20585.8724</v>
      </c>
      <c r="AG422">
        <v>22752.505300000001</v>
      </c>
      <c r="AH422">
        <v>20574.690299999998</v>
      </c>
      <c r="AI422">
        <v>22372.1181</v>
      </c>
      <c r="AJ422">
        <v>24329.7176</v>
      </c>
      <c r="AK422">
        <v>25653.400300000001</v>
      </c>
      <c r="AL422">
        <v>24890.490699999998</v>
      </c>
      <c r="AM422">
        <v>23637.623500000002</v>
      </c>
      <c r="AN422">
        <v>26125.570299999999</v>
      </c>
      <c r="AO422">
        <v>26485.7412</v>
      </c>
      <c r="AP422">
        <v>27156.127899999999</v>
      </c>
      <c r="AQ422">
        <v>28116.577499999999</v>
      </c>
      <c r="AR422">
        <v>28850.836200000002</v>
      </c>
      <c r="AS422">
        <v>29140.809099999999</v>
      </c>
      <c r="AT422">
        <v>29714.896799999999</v>
      </c>
      <c r="AU422">
        <v>32230.923999999999</v>
      </c>
      <c r="AV422">
        <v>31822.929700000001</v>
      </c>
      <c r="AW422">
        <v>34014.542500000003</v>
      </c>
      <c r="AX422">
        <v>34627.386200000001</v>
      </c>
      <c r="AY422">
        <v>34090.641199999998</v>
      </c>
      <c r="AZ422">
        <v>35345.979200000002</v>
      </c>
      <c r="BA422">
        <v>34497.3056</v>
      </c>
      <c r="BB422">
        <v>32289.477999999999</v>
      </c>
      <c r="BC422">
        <v>37709.224900000001</v>
      </c>
      <c r="BD422">
        <v>36530.521800000002</v>
      </c>
      <c r="BE422">
        <v>37881.980799999998</v>
      </c>
      <c r="BF422">
        <v>39915.044999999998</v>
      </c>
      <c r="BG422">
        <v>40339.009299999998</v>
      </c>
      <c r="BH422">
        <v>44707.195599999999</v>
      </c>
      <c r="BI422">
        <v>47751.507599999997</v>
      </c>
      <c r="BJ422">
        <v>44712.867899999997</v>
      </c>
      <c r="BK422">
        <v>47180.077299999997</v>
      </c>
      <c r="BL422">
        <v>49285.261100000003</v>
      </c>
      <c r="BM422">
        <v>48735.565699999999</v>
      </c>
      <c r="BN422">
        <v>46940.655200000001</v>
      </c>
      <c r="BO422">
        <v>47658.745600000002</v>
      </c>
      <c r="BP422">
        <v>47061.291700000002</v>
      </c>
      <c r="BQ422">
        <v>48905.012900000002</v>
      </c>
      <c r="BR422">
        <v>49551.5527</v>
      </c>
      <c r="BS422">
        <v>49232.589899999999</v>
      </c>
      <c r="BT422">
        <v>49160.321900000003</v>
      </c>
      <c r="BU422">
        <v>55209.249000000003</v>
      </c>
      <c r="BV422">
        <v>51604.370199999998</v>
      </c>
      <c r="BW422">
        <v>48962.757400000002</v>
      </c>
      <c r="BX422">
        <v>49626.2598</v>
      </c>
      <c r="BY422">
        <v>45193.956599999998</v>
      </c>
      <c r="BZ422">
        <v>46000.825199999999</v>
      </c>
      <c r="CA422">
        <v>47962.1368</v>
      </c>
      <c r="CB422">
        <v>46503.442999999999</v>
      </c>
      <c r="CC422">
        <v>47220.312899999997</v>
      </c>
      <c r="CD422">
        <v>48052.006099999999</v>
      </c>
      <c r="CE422">
        <v>50686.874600000003</v>
      </c>
      <c r="CF422">
        <v>51538.517200000002</v>
      </c>
      <c r="CG422">
        <v>53807.444499999998</v>
      </c>
      <c r="CH422">
        <v>51712.221100000002</v>
      </c>
      <c r="CI422">
        <v>51656.302600000003</v>
      </c>
      <c r="CJ422">
        <v>52249.660400000001</v>
      </c>
      <c r="CK422">
        <v>52839.428099999997</v>
      </c>
      <c r="CL422">
        <v>51096.034599999999</v>
      </c>
      <c r="CM422">
        <v>55692.253799999999</v>
      </c>
      <c r="CN422">
        <v>56189.399799999999</v>
      </c>
      <c r="CO422">
        <v>56596.524299999997</v>
      </c>
      <c r="CP422">
        <v>61739.967700000001</v>
      </c>
      <c r="CQ422">
        <v>59847.2143</v>
      </c>
      <c r="CR422">
        <v>61507.191700000003</v>
      </c>
      <c r="CS422">
        <v>56492.169600000001</v>
      </c>
      <c r="CT422">
        <v>56464.155400000003</v>
      </c>
      <c r="CU422">
        <v>53855.723100000003</v>
      </c>
      <c r="CV422">
        <v>58275.739600000001</v>
      </c>
      <c r="CW422">
        <v>55484.770700000001</v>
      </c>
      <c r="CX422">
        <v>56846.208400000003</v>
      </c>
      <c r="CY422">
        <v>62335.277199999997</v>
      </c>
      <c r="CZ422">
        <v>57626.026100000003</v>
      </c>
      <c r="DA422">
        <v>60163.254399999998</v>
      </c>
      <c r="DB422">
        <v>57638.402800000003</v>
      </c>
      <c r="DC422">
        <v>59729.781799999997</v>
      </c>
      <c r="DD422">
        <v>65383.852700000003</v>
      </c>
      <c r="DE422">
        <v>62245.386500000001</v>
      </c>
      <c r="DF422">
        <v>61153.144999999997</v>
      </c>
      <c r="DG422">
        <v>67112.513500000001</v>
      </c>
      <c r="DH422">
        <v>70250.0003</v>
      </c>
      <c r="DI422">
        <v>67707.4899</v>
      </c>
      <c r="DJ422">
        <v>65049.090300000003</v>
      </c>
      <c r="DK422">
        <v>58434.5144</v>
      </c>
      <c r="DL422">
        <v>56452.771000000001</v>
      </c>
      <c r="DM422">
        <v>55830.580699999999</v>
      </c>
      <c r="DN422">
        <v>57747.429499999998</v>
      </c>
      <c r="DO422">
        <v>58977.061099999999</v>
      </c>
      <c r="DP422">
        <v>55020.736599999997</v>
      </c>
      <c r="DQ422">
        <v>51617.540500000003</v>
      </c>
      <c r="DR422">
        <v>48157.191500000001</v>
      </c>
      <c r="DS422">
        <v>50501.8295</v>
      </c>
      <c r="DT422">
        <v>49484.050300000003</v>
      </c>
      <c r="DU422">
        <v>48755.689700000003</v>
      </c>
      <c r="DV422">
        <v>50048.795700000002</v>
      </c>
      <c r="DW422">
        <v>48285.943899999998</v>
      </c>
      <c r="DX422">
        <v>50281.667600000001</v>
      </c>
      <c r="DY422">
        <v>53387.162900000003</v>
      </c>
      <c r="DZ422">
        <v>50836.659699999997</v>
      </c>
      <c r="EA422">
        <v>47768.474199999997</v>
      </c>
      <c r="EB422">
        <v>47860.988899999997</v>
      </c>
      <c r="EC422">
        <v>48418.168700000002</v>
      </c>
      <c r="ED422">
        <v>49619.796600000001</v>
      </c>
      <c r="EE422">
        <v>52707.484600000003</v>
      </c>
      <c r="EF422">
        <v>54487.247900000002</v>
      </c>
      <c r="EG422">
        <v>56596.112500000003</v>
      </c>
      <c r="EH422">
        <v>54654.2255</v>
      </c>
      <c r="EI422">
        <v>56763.546199999997</v>
      </c>
      <c r="EJ422">
        <v>57434.736799999999</v>
      </c>
    </row>
    <row r="423" spans="1:140" x14ac:dyDescent="0.25">
      <c r="A423" t="s">
        <v>422</v>
      </c>
      <c r="B423">
        <v>24130.392899999999</v>
      </c>
      <c r="C423">
        <v>23365.056799999998</v>
      </c>
      <c r="D423">
        <v>20503.4496</v>
      </c>
      <c r="E423">
        <v>17100.893700000001</v>
      </c>
      <c r="F423">
        <v>17253.398700000002</v>
      </c>
      <c r="G423">
        <v>16463.16</v>
      </c>
      <c r="H423">
        <v>16147.32</v>
      </c>
      <c r="I423">
        <v>14413.49</v>
      </c>
      <c r="J423">
        <v>14068.04</v>
      </c>
      <c r="K423">
        <v>13465.97</v>
      </c>
      <c r="L423">
        <v>11926.928400000001</v>
      </c>
      <c r="M423">
        <v>13230.9823</v>
      </c>
      <c r="N423">
        <v>13330.736500000001</v>
      </c>
      <c r="O423">
        <v>12890.5555</v>
      </c>
      <c r="P423">
        <v>12916.7922</v>
      </c>
      <c r="Q423">
        <v>13605.9843</v>
      </c>
      <c r="R423">
        <v>10039.3362</v>
      </c>
      <c r="S423">
        <v>8441.18</v>
      </c>
      <c r="T423">
        <v>7862.5</v>
      </c>
      <c r="U423">
        <v>7293.2550000000001</v>
      </c>
      <c r="V423">
        <v>6915.8549999999996</v>
      </c>
      <c r="W423">
        <v>6205.085</v>
      </c>
      <c r="X423">
        <v>7190.607</v>
      </c>
      <c r="Y423">
        <v>9482.1749999999993</v>
      </c>
      <c r="Z423">
        <v>9463.3050000000003</v>
      </c>
      <c r="AA423">
        <v>9469.5949999999993</v>
      </c>
      <c r="AB423">
        <v>9868.9796000000006</v>
      </c>
      <c r="AC423">
        <v>10580.427600000001</v>
      </c>
      <c r="AD423">
        <v>7914.0717000000004</v>
      </c>
      <c r="AE423">
        <v>9059.9436000000005</v>
      </c>
      <c r="AF423">
        <v>9434.4038</v>
      </c>
      <c r="AG423">
        <v>10552.2988</v>
      </c>
      <c r="AH423">
        <v>11163.2048</v>
      </c>
      <c r="AI423">
        <v>10769.5798</v>
      </c>
      <c r="AJ423">
        <v>11254.3236</v>
      </c>
      <c r="AK423">
        <v>10638.66</v>
      </c>
      <c r="AL423">
        <v>8770.9</v>
      </c>
      <c r="AM423">
        <v>8878.17</v>
      </c>
      <c r="AN423">
        <v>9483.2099999999991</v>
      </c>
      <c r="AO423">
        <v>8543.85</v>
      </c>
      <c r="AP423">
        <v>10215.540000000001</v>
      </c>
      <c r="AQ423">
        <v>11558.55</v>
      </c>
      <c r="AR423">
        <v>10588.43</v>
      </c>
      <c r="AS423">
        <v>11177.87</v>
      </c>
      <c r="AT423">
        <v>11966.86</v>
      </c>
      <c r="AU423">
        <v>11862.181399999999</v>
      </c>
      <c r="AV423">
        <v>12082.987300000001</v>
      </c>
      <c r="AW423">
        <v>12411.129300000001</v>
      </c>
      <c r="AX423">
        <v>13024.478999999999</v>
      </c>
      <c r="AY423">
        <v>12769.977500000001</v>
      </c>
      <c r="AZ423">
        <v>12675.520500000001</v>
      </c>
      <c r="BA423">
        <v>12687.7425</v>
      </c>
      <c r="BB423">
        <v>12353.299499999999</v>
      </c>
      <c r="BC423">
        <v>12469.4997</v>
      </c>
      <c r="BD423">
        <v>12528.179700000001</v>
      </c>
      <c r="BE423">
        <v>13194.197700000001</v>
      </c>
      <c r="BF423">
        <v>13496.3997</v>
      </c>
      <c r="BG423">
        <v>12938.12</v>
      </c>
      <c r="BH423">
        <v>13474.66</v>
      </c>
      <c r="BI423">
        <v>13669.26</v>
      </c>
      <c r="BJ423">
        <v>12059.64</v>
      </c>
      <c r="BK423">
        <v>12510</v>
      </c>
      <c r="BL423">
        <v>13054.88</v>
      </c>
      <c r="BM423">
        <v>14233.6</v>
      </c>
      <c r="BN423">
        <v>15176.02</v>
      </c>
      <c r="BO423">
        <v>15367.84</v>
      </c>
      <c r="BP423">
        <v>14764.58</v>
      </c>
      <c r="BQ423">
        <v>15198.26</v>
      </c>
      <c r="BR423">
        <v>15990.56</v>
      </c>
      <c r="BS423">
        <v>12940.9</v>
      </c>
      <c r="BT423">
        <v>14624.063399999999</v>
      </c>
      <c r="BU423">
        <v>15194.087299999999</v>
      </c>
      <c r="BV423">
        <v>15317.639300000001</v>
      </c>
      <c r="BW423">
        <v>14579.379300000001</v>
      </c>
      <c r="BX423">
        <v>17023.872800000001</v>
      </c>
      <c r="BY423">
        <v>16063.4247</v>
      </c>
      <c r="BZ423">
        <v>18050.3688</v>
      </c>
      <c r="CA423">
        <v>18869.343099999998</v>
      </c>
      <c r="CB423">
        <v>20174.599099999999</v>
      </c>
      <c r="CC423">
        <v>21176.559000000001</v>
      </c>
      <c r="CD423">
        <v>20591.631099999999</v>
      </c>
      <c r="CE423">
        <v>21587.86</v>
      </c>
      <c r="CF423">
        <v>20879.2268</v>
      </c>
      <c r="CG423">
        <v>20123.746899999998</v>
      </c>
      <c r="CH423">
        <v>22257.794999999998</v>
      </c>
      <c r="CI423">
        <v>22600.767</v>
      </c>
      <c r="CJ423">
        <v>21731.5975</v>
      </c>
      <c r="CK423">
        <v>21978.1165</v>
      </c>
      <c r="CL423">
        <v>22877.504499999999</v>
      </c>
      <c r="CM423">
        <v>24565.32</v>
      </c>
      <c r="CN423">
        <v>25374.39</v>
      </c>
      <c r="CO423">
        <v>24158.07</v>
      </c>
      <c r="CP423">
        <v>24282.959999999999</v>
      </c>
      <c r="CQ423">
        <v>28197.85</v>
      </c>
      <c r="CR423">
        <v>28340.302899999999</v>
      </c>
      <c r="CS423">
        <v>28546.9113</v>
      </c>
      <c r="CT423">
        <v>28396.3763</v>
      </c>
      <c r="CU423">
        <v>27493.1662</v>
      </c>
      <c r="CV423">
        <v>27726.875</v>
      </c>
      <c r="CW423">
        <v>26429.775000000001</v>
      </c>
      <c r="CX423">
        <v>23571.25</v>
      </c>
      <c r="CY423">
        <v>25244.400000000001</v>
      </c>
      <c r="CZ423">
        <v>26075.839800000002</v>
      </c>
      <c r="DA423">
        <v>26646.1728</v>
      </c>
      <c r="DB423">
        <v>22980.904999999999</v>
      </c>
      <c r="DC423">
        <v>23808.0209</v>
      </c>
      <c r="DD423">
        <v>26277.142</v>
      </c>
      <c r="DE423">
        <v>28272.510699999999</v>
      </c>
      <c r="DF423">
        <v>29584.9267</v>
      </c>
      <c r="DG423">
        <v>28402.4467</v>
      </c>
      <c r="DH423">
        <v>32260.799999999999</v>
      </c>
      <c r="DI423">
        <v>32614.560000000001</v>
      </c>
      <c r="DJ423">
        <v>33411.839999999997</v>
      </c>
      <c r="DK423">
        <v>32168.400000000001</v>
      </c>
      <c r="DL423">
        <v>30830.309700000002</v>
      </c>
      <c r="DM423">
        <v>27863.614699999998</v>
      </c>
      <c r="DN423">
        <v>31138.6387</v>
      </c>
      <c r="DO423">
        <v>33455.047200000001</v>
      </c>
      <c r="DP423">
        <v>33804.4732</v>
      </c>
      <c r="DQ423">
        <v>34594.180399999997</v>
      </c>
      <c r="DR423">
        <v>36816.416299999997</v>
      </c>
      <c r="DS423">
        <v>37636.222000000002</v>
      </c>
      <c r="DT423">
        <v>39472.629999999997</v>
      </c>
      <c r="DU423">
        <v>39662.81</v>
      </c>
      <c r="DV423">
        <v>40171.67</v>
      </c>
      <c r="DW423">
        <v>39899.85</v>
      </c>
      <c r="DX423">
        <v>42197.4</v>
      </c>
      <c r="DY423">
        <v>43197</v>
      </c>
      <c r="DZ423">
        <v>46180.5</v>
      </c>
      <c r="EA423">
        <v>48698.02</v>
      </c>
      <c r="EB423">
        <v>47642.545100000003</v>
      </c>
      <c r="EC423">
        <v>47395.18</v>
      </c>
      <c r="ED423">
        <v>49631.75</v>
      </c>
      <c r="EE423">
        <v>51237.557000000001</v>
      </c>
      <c r="EF423">
        <v>50410.66</v>
      </c>
      <c r="EG423">
        <v>52073.074999999997</v>
      </c>
      <c r="EH423">
        <v>49140.584999999999</v>
      </c>
      <c r="EI423">
        <v>45744.088000000003</v>
      </c>
      <c r="EJ423">
        <v>45879.574000000001</v>
      </c>
    </row>
    <row r="424" spans="1:140" x14ac:dyDescent="0.25">
      <c r="A424" t="s">
        <v>423</v>
      </c>
      <c r="B424">
        <v>16176.804700000001</v>
      </c>
      <c r="C424">
        <v>15625.4427</v>
      </c>
      <c r="D424">
        <v>13908.0422</v>
      </c>
      <c r="E424">
        <v>14529.2467</v>
      </c>
      <c r="F424">
        <v>15345.081200000001</v>
      </c>
      <c r="G424">
        <v>16240.1229</v>
      </c>
      <c r="H424">
        <v>16369.563200000001</v>
      </c>
      <c r="I424">
        <v>16176.119000000001</v>
      </c>
      <c r="J424">
        <v>14612.8806</v>
      </c>
      <c r="K424">
        <v>13883.1926</v>
      </c>
      <c r="L424">
        <v>13922.388499999999</v>
      </c>
      <c r="M424">
        <v>14894.6947</v>
      </c>
      <c r="N424">
        <v>14472.254000000001</v>
      </c>
      <c r="O424">
        <v>14131.7893</v>
      </c>
      <c r="P424">
        <v>14059.190199999999</v>
      </c>
      <c r="Q424">
        <v>14270.2371</v>
      </c>
      <c r="R424">
        <v>12434.718000000001</v>
      </c>
      <c r="S424">
        <v>10493.2562</v>
      </c>
      <c r="T424">
        <v>11370.2451</v>
      </c>
      <c r="U424">
        <v>10385.977000000001</v>
      </c>
      <c r="V424">
        <v>10680.770200000001</v>
      </c>
      <c r="W424">
        <v>10119.1983</v>
      </c>
      <c r="X424">
        <v>11255.9954</v>
      </c>
      <c r="Y424">
        <v>11202.441800000001</v>
      </c>
      <c r="Z424">
        <v>11159.245000000001</v>
      </c>
      <c r="AA424">
        <v>12124.197200000001</v>
      </c>
      <c r="AB424">
        <v>12808.214</v>
      </c>
      <c r="AC424">
        <v>12308.597400000001</v>
      </c>
      <c r="AD424">
        <v>12220.275799999999</v>
      </c>
      <c r="AE424">
        <v>12622.629800000001</v>
      </c>
      <c r="AF424">
        <v>13095.9758</v>
      </c>
      <c r="AG424">
        <v>13795.873600000001</v>
      </c>
      <c r="AH424">
        <v>12506.9773</v>
      </c>
      <c r="AI424">
        <v>12145.157300000001</v>
      </c>
      <c r="AJ424">
        <v>12325.469800000001</v>
      </c>
      <c r="AK424">
        <v>12147.6273</v>
      </c>
      <c r="AL424">
        <v>11386.794099999999</v>
      </c>
      <c r="AM424">
        <v>11582.349899999999</v>
      </c>
      <c r="AN424">
        <v>12315.0653</v>
      </c>
      <c r="AO424">
        <v>12620.802</v>
      </c>
      <c r="AP424">
        <v>13334.625899999999</v>
      </c>
      <c r="AQ424">
        <v>13255.312099999999</v>
      </c>
      <c r="AR424">
        <v>12024.354600000001</v>
      </c>
      <c r="AS424">
        <v>12598.085999999999</v>
      </c>
      <c r="AT424">
        <v>12499.663500000001</v>
      </c>
      <c r="AU424">
        <v>12802.102500000001</v>
      </c>
      <c r="AV424">
        <v>12867.039000000001</v>
      </c>
      <c r="AW424">
        <v>13251.847599999999</v>
      </c>
      <c r="AX424">
        <v>13210.2029</v>
      </c>
      <c r="AY424">
        <v>12661.873</v>
      </c>
      <c r="AZ424">
        <v>12137.487499999999</v>
      </c>
      <c r="BA424">
        <v>12581.287200000001</v>
      </c>
      <c r="BB424">
        <v>12336.943799999999</v>
      </c>
      <c r="BC424">
        <v>12871.145500000001</v>
      </c>
      <c r="BD424">
        <v>12765.6</v>
      </c>
      <c r="BE424">
        <v>13200</v>
      </c>
      <c r="BF424">
        <v>13656</v>
      </c>
      <c r="BG424">
        <v>14252.593000000001</v>
      </c>
      <c r="BH424">
        <v>14425.818300000001</v>
      </c>
      <c r="BI424">
        <v>15575.8418</v>
      </c>
      <c r="BJ424">
        <v>15666.831700000001</v>
      </c>
      <c r="BK424">
        <v>16599.4673</v>
      </c>
      <c r="BL424">
        <v>16968.1836</v>
      </c>
      <c r="BM424">
        <v>16000.5065</v>
      </c>
      <c r="BN424">
        <v>15587.2003</v>
      </c>
      <c r="BO424">
        <v>16858.539700000001</v>
      </c>
      <c r="BP424">
        <v>16547.493299999998</v>
      </c>
      <c r="BQ424">
        <v>17156.959599999998</v>
      </c>
      <c r="BR424">
        <v>18150.970099999999</v>
      </c>
      <c r="BS424">
        <v>18918.292799999999</v>
      </c>
      <c r="BT424">
        <v>19448.666700000002</v>
      </c>
      <c r="BU424">
        <v>20156.642899999999</v>
      </c>
      <c r="BV424">
        <v>19802.834599999998</v>
      </c>
      <c r="BW424">
        <v>19914.8776</v>
      </c>
      <c r="BX424">
        <v>21344.676200000002</v>
      </c>
      <c r="BY424">
        <v>20619.435600000001</v>
      </c>
      <c r="BZ424">
        <v>20907.648499999999</v>
      </c>
      <c r="CA424">
        <v>22260.7837</v>
      </c>
      <c r="CB424">
        <v>21614.7287</v>
      </c>
      <c r="CC424">
        <v>21937.336599999999</v>
      </c>
      <c r="CD424">
        <v>22658.3164</v>
      </c>
      <c r="CE424">
        <v>23153.6361</v>
      </c>
      <c r="CF424">
        <v>23720.861099999998</v>
      </c>
      <c r="CG424">
        <v>24174.3914</v>
      </c>
      <c r="CH424">
        <v>24628.562900000001</v>
      </c>
      <c r="CI424">
        <v>25698.623</v>
      </c>
      <c r="CJ424">
        <v>24471.489799999999</v>
      </c>
      <c r="CK424">
        <v>26057.356199999998</v>
      </c>
      <c r="CL424">
        <v>25912.278900000001</v>
      </c>
      <c r="CM424">
        <v>27048.307799999999</v>
      </c>
      <c r="CN424">
        <v>27509.9647</v>
      </c>
      <c r="CO424">
        <v>27418.8639</v>
      </c>
      <c r="CP424">
        <v>27556.7461</v>
      </c>
      <c r="CQ424">
        <v>26758.2516</v>
      </c>
      <c r="CR424">
        <v>26964.8966</v>
      </c>
      <c r="CS424">
        <v>26259.980500000001</v>
      </c>
      <c r="CT424">
        <v>26607.4326</v>
      </c>
      <c r="CU424">
        <v>24495.574400000001</v>
      </c>
      <c r="CV424">
        <v>25198.7019</v>
      </c>
      <c r="CW424">
        <v>23482.9719</v>
      </c>
      <c r="CX424">
        <v>23978.405999999999</v>
      </c>
      <c r="CY424">
        <v>25389.046300000002</v>
      </c>
      <c r="CZ424">
        <v>24629.922900000001</v>
      </c>
      <c r="DA424">
        <v>23334.264299999999</v>
      </c>
      <c r="DB424">
        <v>23517.9401</v>
      </c>
      <c r="DC424">
        <v>23954.790499999999</v>
      </c>
      <c r="DD424">
        <v>25939.678</v>
      </c>
      <c r="DE424">
        <v>25765.1679</v>
      </c>
      <c r="DF424">
        <v>26726.090199999999</v>
      </c>
      <c r="DG424">
        <v>28447.617699999999</v>
      </c>
      <c r="DH424">
        <v>27913.6947</v>
      </c>
      <c r="DI424">
        <v>26136.724399999999</v>
      </c>
      <c r="DJ424">
        <v>26776.216100000001</v>
      </c>
      <c r="DK424">
        <v>26753.733899999999</v>
      </c>
      <c r="DL424">
        <v>24956.085200000001</v>
      </c>
      <c r="DM424">
        <v>25166.136399999999</v>
      </c>
      <c r="DN424">
        <v>25603.7431</v>
      </c>
      <c r="DO424">
        <v>27579.2248</v>
      </c>
      <c r="DP424">
        <v>27691.867200000001</v>
      </c>
      <c r="DQ424">
        <v>28323.392100000001</v>
      </c>
      <c r="DR424">
        <v>29219.350999999999</v>
      </c>
      <c r="DS424">
        <v>28281.2415</v>
      </c>
      <c r="DT424">
        <v>28346.457600000002</v>
      </c>
      <c r="DU424">
        <v>29609.5844</v>
      </c>
      <c r="DV424">
        <v>28655.4895</v>
      </c>
      <c r="DW424">
        <v>29501.6211</v>
      </c>
      <c r="DX424">
        <v>30377.882000000001</v>
      </c>
      <c r="DY424">
        <v>26845.219799999999</v>
      </c>
      <c r="DZ424">
        <v>26900.333200000001</v>
      </c>
      <c r="EA424">
        <v>27825.232599999999</v>
      </c>
      <c r="EB424">
        <v>29351.3894</v>
      </c>
      <c r="EC424">
        <v>29504.453699999998</v>
      </c>
      <c r="ED424">
        <v>28113.680199999999</v>
      </c>
      <c r="EE424">
        <v>30641.879400000002</v>
      </c>
      <c r="EF424">
        <v>31805.585299999999</v>
      </c>
      <c r="EG424">
        <v>31743.056499999999</v>
      </c>
      <c r="EH424">
        <v>31105.898300000001</v>
      </c>
      <c r="EI424">
        <v>29952.639999999999</v>
      </c>
      <c r="EJ424">
        <v>31531.130799999999</v>
      </c>
    </row>
    <row r="425" spans="1:140" x14ac:dyDescent="0.25">
      <c r="A425" t="s">
        <v>424</v>
      </c>
      <c r="B425">
        <v>31842.929100000001</v>
      </c>
      <c r="C425">
        <v>30576.915000000001</v>
      </c>
      <c r="D425">
        <v>27330.833900000001</v>
      </c>
      <c r="E425">
        <v>27506.972699999998</v>
      </c>
      <c r="F425">
        <v>26431.144400000001</v>
      </c>
      <c r="G425">
        <v>25358.809099999999</v>
      </c>
      <c r="H425">
        <v>24409.0913</v>
      </c>
      <c r="I425">
        <v>21756.156299999999</v>
      </c>
      <c r="J425">
        <v>24022.951799999999</v>
      </c>
      <c r="K425">
        <v>20272.4313</v>
      </c>
      <c r="L425">
        <v>19344.755399999998</v>
      </c>
      <c r="M425">
        <v>19503.151099999999</v>
      </c>
      <c r="N425">
        <v>18380.797500000001</v>
      </c>
      <c r="O425">
        <v>12751.436299999999</v>
      </c>
      <c r="P425">
        <v>14516.439200000001</v>
      </c>
      <c r="Q425">
        <v>14816.031999999999</v>
      </c>
      <c r="R425">
        <v>15912.4679</v>
      </c>
      <c r="S425">
        <v>14208.066800000001</v>
      </c>
      <c r="T425">
        <v>11235.888499999999</v>
      </c>
      <c r="U425">
        <v>10460.3891</v>
      </c>
      <c r="V425">
        <v>4346.3540999999996</v>
      </c>
      <c r="W425">
        <v>4264.8155999999999</v>
      </c>
      <c r="X425">
        <v>4202.4987000000001</v>
      </c>
      <c r="Y425">
        <v>5150.6486000000004</v>
      </c>
      <c r="Z425">
        <v>4699.1085000000003</v>
      </c>
      <c r="AA425">
        <v>7644.2016999999996</v>
      </c>
      <c r="AB425">
        <v>9726.3271999999997</v>
      </c>
      <c r="AC425">
        <v>11657.599</v>
      </c>
      <c r="AD425">
        <v>11248.5605</v>
      </c>
      <c r="AE425">
        <v>9538.6916000000001</v>
      </c>
      <c r="AF425">
        <v>11794.926600000001</v>
      </c>
      <c r="AG425">
        <v>10127.7639</v>
      </c>
      <c r="AH425">
        <v>12144.4872</v>
      </c>
      <c r="AI425">
        <v>11889.525799999999</v>
      </c>
      <c r="AJ425">
        <v>13377.589099999999</v>
      </c>
      <c r="AK425">
        <v>14795.790499999999</v>
      </c>
      <c r="AL425">
        <v>13471.9545</v>
      </c>
      <c r="AM425">
        <v>11647.366900000001</v>
      </c>
      <c r="AN425">
        <v>12972.067499999999</v>
      </c>
      <c r="AO425">
        <v>11243.5182</v>
      </c>
      <c r="AP425">
        <v>12913.2981</v>
      </c>
      <c r="AQ425">
        <v>12508.351500000001</v>
      </c>
      <c r="AR425">
        <v>11679.046899999999</v>
      </c>
      <c r="AS425">
        <v>14753.795899999999</v>
      </c>
      <c r="AT425">
        <v>15213.758400000001</v>
      </c>
      <c r="AU425">
        <v>15099.816199999999</v>
      </c>
      <c r="AV425">
        <v>15450.772999999999</v>
      </c>
      <c r="AW425">
        <v>15102.541300000001</v>
      </c>
      <c r="AX425">
        <v>15102.6852</v>
      </c>
      <c r="AY425">
        <v>13851.734</v>
      </c>
      <c r="AZ425">
        <v>13148.4066</v>
      </c>
      <c r="BA425">
        <v>10683.8526</v>
      </c>
      <c r="BB425">
        <v>9637.4748999999993</v>
      </c>
      <c r="BC425">
        <v>10593.1687</v>
      </c>
      <c r="BD425">
        <v>9735.7613000000001</v>
      </c>
      <c r="BE425">
        <v>9504.8525000000009</v>
      </c>
      <c r="BF425">
        <v>11046.034799999999</v>
      </c>
      <c r="BG425">
        <v>12315.245699999999</v>
      </c>
      <c r="BH425">
        <v>13033.9941</v>
      </c>
      <c r="BI425">
        <v>13064.000400000001</v>
      </c>
      <c r="BJ425">
        <v>12334.8238</v>
      </c>
      <c r="BK425">
        <v>13039.824699999999</v>
      </c>
      <c r="BL425">
        <v>12733.1129</v>
      </c>
      <c r="BM425">
        <v>13553.6425</v>
      </c>
      <c r="BN425">
        <v>15222.9429</v>
      </c>
      <c r="BO425">
        <v>14655.9308</v>
      </c>
      <c r="BP425">
        <v>14629.1985</v>
      </c>
      <c r="BQ425">
        <v>15275.7929</v>
      </c>
      <c r="BR425">
        <v>15290.2664</v>
      </c>
      <c r="BS425">
        <v>14869.39</v>
      </c>
      <c r="BT425">
        <v>15526.8984</v>
      </c>
      <c r="BU425">
        <v>15800.4701</v>
      </c>
      <c r="BV425">
        <v>17334.133099999999</v>
      </c>
      <c r="BW425">
        <v>17053.2415</v>
      </c>
      <c r="BX425">
        <v>18739.738399999998</v>
      </c>
      <c r="BY425">
        <v>17211.658800000001</v>
      </c>
      <c r="BZ425">
        <v>17426.670099999999</v>
      </c>
      <c r="CA425">
        <v>18083.148700000002</v>
      </c>
      <c r="CB425">
        <v>19422.252</v>
      </c>
      <c r="CC425">
        <v>19733.179599999999</v>
      </c>
      <c r="CD425">
        <v>19845.756799999999</v>
      </c>
      <c r="CE425">
        <v>20146.434000000001</v>
      </c>
      <c r="CF425">
        <v>21274.591499999999</v>
      </c>
      <c r="CG425">
        <v>20460.6839</v>
      </c>
      <c r="CH425">
        <v>20418.5491</v>
      </c>
      <c r="CI425">
        <v>21345.696199999998</v>
      </c>
      <c r="CJ425">
        <v>20273.039499999999</v>
      </c>
      <c r="CK425">
        <v>20218.053500000002</v>
      </c>
      <c r="CL425">
        <v>20191.506700000002</v>
      </c>
      <c r="CM425">
        <v>20780.846000000001</v>
      </c>
      <c r="CN425">
        <v>20488.0252</v>
      </c>
      <c r="CO425">
        <v>21849.026600000001</v>
      </c>
      <c r="CP425">
        <v>20034.358</v>
      </c>
      <c r="CQ425">
        <v>21440.48</v>
      </c>
      <c r="CR425">
        <v>21563.941200000001</v>
      </c>
      <c r="CS425">
        <v>21779.1083</v>
      </c>
      <c r="CT425">
        <v>22032.244900000002</v>
      </c>
      <c r="CU425">
        <v>22207.7595</v>
      </c>
      <c r="CV425">
        <v>22889.169099999999</v>
      </c>
      <c r="CW425">
        <v>20752.084699999999</v>
      </c>
      <c r="CX425">
        <v>19657.164199999999</v>
      </c>
      <c r="CY425">
        <v>21343.2389</v>
      </c>
      <c r="CZ425">
        <v>22127.395400000001</v>
      </c>
      <c r="DA425">
        <v>21831.819899999999</v>
      </c>
      <c r="DB425">
        <v>18641.6427</v>
      </c>
      <c r="DC425">
        <v>16755.845300000001</v>
      </c>
      <c r="DD425">
        <v>18220.340499999998</v>
      </c>
      <c r="DE425">
        <v>21078.6312</v>
      </c>
      <c r="DF425">
        <v>21959.412499999999</v>
      </c>
      <c r="DG425">
        <v>20586.322800000002</v>
      </c>
      <c r="DH425">
        <v>21192.6872</v>
      </c>
      <c r="DI425">
        <v>21847.210299999999</v>
      </c>
      <c r="DJ425">
        <v>21713.360799999999</v>
      </c>
      <c r="DK425">
        <v>22422.2673</v>
      </c>
      <c r="DL425">
        <v>25496.943599999999</v>
      </c>
      <c r="DM425">
        <v>26920.257099999999</v>
      </c>
      <c r="DN425">
        <v>27887.128700000001</v>
      </c>
      <c r="DO425">
        <v>29234.1518</v>
      </c>
      <c r="DP425">
        <v>27175.131799999999</v>
      </c>
      <c r="DQ425">
        <v>27917.165300000001</v>
      </c>
      <c r="DR425">
        <v>25803.126199999999</v>
      </c>
      <c r="DS425">
        <v>27422.770799999998</v>
      </c>
      <c r="DT425">
        <v>27593.3848</v>
      </c>
      <c r="DU425">
        <v>26444.466400000001</v>
      </c>
      <c r="DV425">
        <v>28685.766899999999</v>
      </c>
      <c r="DW425">
        <v>28896.938699999999</v>
      </c>
      <c r="DX425">
        <v>29337.928599999999</v>
      </c>
      <c r="DY425">
        <v>30746.987000000001</v>
      </c>
      <c r="DZ425">
        <v>33294.8217</v>
      </c>
      <c r="EA425">
        <v>32706.084299999999</v>
      </c>
      <c r="EB425">
        <v>31863.144</v>
      </c>
      <c r="EC425">
        <v>31376.4944</v>
      </c>
      <c r="ED425">
        <v>31380.440500000001</v>
      </c>
      <c r="EE425">
        <v>30687.848999999998</v>
      </c>
      <c r="EF425">
        <v>33526.891900000002</v>
      </c>
      <c r="EG425">
        <v>33891.397700000001</v>
      </c>
      <c r="EH425">
        <v>30772.246500000001</v>
      </c>
      <c r="EI425">
        <v>28737.5052</v>
      </c>
      <c r="EJ425">
        <v>28165.6901</v>
      </c>
    </row>
    <row r="426" spans="1:140" x14ac:dyDescent="0.25">
      <c r="A426" t="s">
        <v>425</v>
      </c>
      <c r="B426">
        <v>22964.342100000002</v>
      </c>
      <c r="C426">
        <v>23008.070899999999</v>
      </c>
      <c r="D426">
        <v>26659.036700000001</v>
      </c>
      <c r="E426">
        <v>23900.676899999999</v>
      </c>
      <c r="F426">
        <v>26549.382900000001</v>
      </c>
      <c r="G426">
        <v>31071.659</v>
      </c>
      <c r="H426">
        <v>30853.965100000001</v>
      </c>
      <c r="I426">
        <v>31359.894499999999</v>
      </c>
      <c r="J426">
        <v>31715.203600000001</v>
      </c>
      <c r="K426">
        <v>30433.850900000001</v>
      </c>
      <c r="L426">
        <v>30608.201400000002</v>
      </c>
      <c r="M426">
        <v>28166.7248</v>
      </c>
      <c r="N426">
        <v>28152.127400000001</v>
      </c>
      <c r="O426">
        <v>27298.977999999999</v>
      </c>
      <c r="P426">
        <v>30896.326300000001</v>
      </c>
      <c r="Q426">
        <v>29216.373800000001</v>
      </c>
      <c r="R426">
        <v>24557.814999999999</v>
      </c>
      <c r="S426">
        <v>18716.267199999998</v>
      </c>
      <c r="T426">
        <v>18189.541000000001</v>
      </c>
      <c r="U426">
        <v>16988.711599999999</v>
      </c>
      <c r="V426">
        <v>10042.347900000001</v>
      </c>
      <c r="W426">
        <v>10915.7732</v>
      </c>
      <c r="X426">
        <v>13295.904200000001</v>
      </c>
      <c r="Y426">
        <v>14825.259400000001</v>
      </c>
      <c r="Z426">
        <v>22936.294999999998</v>
      </c>
      <c r="AA426">
        <v>23306.633399999999</v>
      </c>
      <c r="AB426">
        <v>24846.776999999998</v>
      </c>
      <c r="AC426">
        <v>25950.8043</v>
      </c>
      <c r="AD426">
        <v>26010.143</v>
      </c>
      <c r="AE426">
        <v>20758.665400000002</v>
      </c>
      <c r="AF426">
        <v>20429.672399999999</v>
      </c>
      <c r="AG426">
        <v>21537.722399999999</v>
      </c>
      <c r="AH426">
        <v>21211.243399999999</v>
      </c>
      <c r="AI426">
        <v>22247.5517</v>
      </c>
      <c r="AJ426">
        <v>22361.4892</v>
      </c>
      <c r="AK426">
        <v>21549.064699999999</v>
      </c>
      <c r="AL426">
        <v>19150.449799999999</v>
      </c>
      <c r="AM426">
        <v>16967.990900000001</v>
      </c>
      <c r="AN426">
        <v>19526.735799999999</v>
      </c>
      <c r="AO426">
        <v>17605.3361</v>
      </c>
      <c r="AP426">
        <v>18900.141299999999</v>
      </c>
      <c r="AQ426">
        <v>20957.7775</v>
      </c>
      <c r="AR426">
        <v>21687.4797</v>
      </c>
      <c r="AS426">
        <v>23263.838199999998</v>
      </c>
      <c r="AT426">
        <v>23454.6077</v>
      </c>
      <c r="AU426">
        <v>22450.557700000001</v>
      </c>
      <c r="AV426">
        <v>22561.003199999999</v>
      </c>
      <c r="AW426">
        <v>23369.263500000001</v>
      </c>
      <c r="AX426">
        <v>23069.8511</v>
      </c>
      <c r="AY426">
        <v>22727.104800000001</v>
      </c>
      <c r="AZ426">
        <v>20902.484700000001</v>
      </c>
      <c r="BA426">
        <v>17903.206300000002</v>
      </c>
      <c r="BB426">
        <v>16209.6597</v>
      </c>
      <c r="BC426">
        <v>20357.840700000001</v>
      </c>
      <c r="BD426">
        <v>19505.849399999999</v>
      </c>
      <c r="BE426">
        <v>19830.537</v>
      </c>
      <c r="BF426">
        <v>19274.632600000001</v>
      </c>
      <c r="BG426">
        <v>20601.872299999999</v>
      </c>
      <c r="BH426">
        <v>22197.139200000001</v>
      </c>
      <c r="BI426">
        <v>23292.129499999999</v>
      </c>
      <c r="BJ426">
        <v>20134.9421</v>
      </c>
      <c r="BK426">
        <v>21810.818200000002</v>
      </c>
      <c r="BL426">
        <v>19729.409500000002</v>
      </c>
      <c r="BM426">
        <v>19930.779900000001</v>
      </c>
      <c r="BN426">
        <v>20103.257799999999</v>
      </c>
      <c r="BO426">
        <v>21353.722600000001</v>
      </c>
      <c r="BP426">
        <v>20656.076300000001</v>
      </c>
      <c r="BQ426">
        <v>21850.633300000001</v>
      </c>
      <c r="BR426">
        <v>25866.5762</v>
      </c>
      <c r="BS426">
        <v>25854.896499999999</v>
      </c>
      <c r="BT426">
        <v>26997.098999999998</v>
      </c>
      <c r="BU426">
        <v>26638.475600000002</v>
      </c>
      <c r="BV426">
        <v>30182.878700000001</v>
      </c>
      <c r="BW426">
        <v>29740.486400000002</v>
      </c>
      <c r="BX426">
        <v>31239.666099999999</v>
      </c>
      <c r="BY426">
        <v>29755.267100000001</v>
      </c>
      <c r="BZ426">
        <v>29322.6741</v>
      </c>
      <c r="CA426">
        <v>30921.7683</v>
      </c>
      <c r="CB426">
        <v>31875.8786</v>
      </c>
      <c r="CC426">
        <v>32218.299599999998</v>
      </c>
      <c r="CD426">
        <v>29064.909800000001</v>
      </c>
      <c r="CE426">
        <v>28345.442999999999</v>
      </c>
      <c r="CF426">
        <v>30020.1852</v>
      </c>
      <c r="CG426">
        <v>27842.869299999998</v>
      </c>
      <c r="CH426">
        <v>28093.615900000001</v>
      </c>
      <c r="CI426">
        <v>28950.1548</v>
      </c>
      <c r="CJ426">
        <v>30318.895400000001</v>
      </c>
      <c r="CK426">
        <v>30506.1008</v>
      </c>
      <c r="CL426">
        <v>31175.261500000001</v>
      </c>
      <c r="CM426">
        <v>31958.772300000001</v>
      </c>
      <c r="CN426">
        <v>32034.414400000001</v>
      </c>
      <c r="CO426">
        <v>32773.381099999999</v>
      </c>
      <c r="CP426">
        <v>29855.088899999999</v>
      </c>
      <c r="CQ426">
        <v>30694.291300000001</v>
      </c>
      <c r="CR426">
        <v>30314.993200000001</v>
      </c>
      <c r="CS426">
        <v>31795.240600000001</v>
      </c>
      <c r="CT426">
        <v>32082.1862</v>
      </c>
      <c r="CU426">
        <v>31699.324199999999</v>
      </c>
      <c r="CV426">
        <v>31518.1852</v>
      </c>
      <c r="CW426">
        <v>29351.4918</v>
      </c>
      <c r="CX426">
        <v>27429.279299999998</v>
      </c>
      <c r="CY426">
        <v>28159.8017</v>
      </c>
      <c r="CZ426">
        <v>29285.022199999999</v>
      </c>
      <c r="DA426">
        <v>26775.338599999999</v>
      </c>
      <c r="DB426">
        <v>22486.281200000001</v>
      </c>
      <c r="DC426">
        <v>21912.941200000001</v>
      </c>
      <c r="DD426">
        <v>23409.005499999999</v>
      </c>
      <c r="DE426">
        <v>25014.950099999998</v>
      </c>
      <c r="DF426">
        <v>24967.995800000001</v>
      </c>
      <c r="DG426">
        <v>21349.1014</v>
      </c>
      <c r="DH426">
        <v>26044.953399999999</v>
      </c>
      <c r="DI426">
        <v>27394.669600000001</v>
      </c>
      <c r="DJ426">
        <v>27156.760300000002</v>
      </c>
      <c r="DK426">
        <v>27382.9692</v>
      </c>
      <c r="DL426">
        <v>30395.887999999999</v>
      </c>
      <c r="DM426">
        <v>29979.294600000001</v>
      </c>
      <c r="DN426">
        <v>29392.977999999999</v>
      </c>
      <c r="DO426">
        <v>30444.4303</v>
      </c>
      <c r="DP426">
        <v>30406.2363</v>
      </c>
      <c r="DQ426">
        <v>32021.066900000002</v>
      </c>
      <c r="DR426">
        <v>30648.161599999999</v>
      </c>
      <c r="DS426">
        <v>33759.632100000003</v>
      </c>
      <c r="DT426">
        <v>34877.962</v>
      </c>
      <c r="DU426">
        <v>34587.136299999998</v>
      </c>
      <c r="DV426">
        <v>35727.700299999997</v>
      </c>
      <c r="DW426">
        <v>34403.898200000003</v>
      </c>
      <c r="DX426">
        <v>35359.277399999999</v>
      </c>
      <c r="DY426">
        <v>36197.368300000002</v>
      </c>
      <c r="DZ426">
        <v>40503.984900000003</v>
      </c>
      <c r="EA426">
        <v>39026.3871</v>
      </c>
      <c r="EB426">
        <v>36688.166799999999</v>
      </c>
      <c r="EC426">
        <v>36460.330099999999</v>
      </c>
      <c r="ED426">
        <v>35119.368300000002</v>
      </c>
      <c r="EE426">
        <v>34015.835899999998</v>
      </c>
      <c r="EF426">
        <v>33506.176200000002</v>
      </c>
      <c r="EG426">
        <v>32974.994599999998</v>
      </c>
      <c r="EH426">
        <v>31787.424299999999</v>
      </c>
      <c r="EI426">
        <v>26093.078600000001</v>
      </c>
      <c r="EJ426">
        <v>27713.696</v>
      </c>
    </row>
    <row r="427" spans="1:140" x14ac:dyDescent="0.25">
      <c r="A427" t="s">
        <v>426</v>
      </c>
      <c r="B427" t="s">
        <v>506</v>
      </c>
      <c r="C427" t="s">
        <v>506</v>
      </c>
      <c r="D427" t="s">
        <v>506</v>
      </c>
      <c r="E427" t="s">
        <v>506</v>
      </c>
      <c r="F427" t="s">
        <v>506</v>
      </c>
      <c r="G427" t="s">
        <v>506</v>
      </c>
      <c r="H427" t="s">
        <v>506</v>
      </c>
      <c r="I427" t="s">
        <v>506</v>
      </c>
      <c r="J427" t="s">
        <v>506</v>
      </c>
      <c r="K427" t="s">
        <v>506</v>
      </c>
      <c r="L427" t="s">
        <v>506</v>
      </c>
      <c r="M427" t="s">
        <v>506</v>
      </c>
      <c r="N427" t="s">
        <v>506</v>
      </c>
      <c r="O427" t="s">
        <v>506</v>
      </c>
      <c r="P427" t="s">
        <v>506</v>
      </c>
      <c r="Q427" t="s">
        <v>506</v>
      </c>
      <c r="R427">
        <v>5913.1530000000002</v>
      </c>
      <c r="S427">
        <v>3305.9270999999999</v>
      </c>
      <c r="T427">
        <v>2055.8276000000001</v>
      </c>
      <c r="U427">
        <v>2163.2579999999998</v>
      </c>
      <c r="V427">
        <v>1850.7331999999999</v>
      </c>
      <c r="W427">
        <v>2112.0099</v>
      </c>
      <c r="X427">
        <v>2951.9023000000002</v>
      </c>
      <c r="Y427">
        <v>4007.9072000000001</v>
      </c>
      <c r="Z427">
        <v>4280.5425999999998</v>
      </c>
      <c r="AA427">
        <v>5140.5828000000001</v>
      </c>
      <c r="AB427">
        <v>5917.0762000000004</v>
      </c>
      <c r="AC427">
        <v>6861.527</v>
      </c>
      <c r="AD427">
        <v>7535.2942999999996</v>
      </c>
      <c r="AE427">
        <v>6911.0686999999998</v>
      </c>
      <c r="AF427">
        <v>7533.9865</v>
      </c>
      <c r="AG427">
        <v>9057.7140999999992</v>
      </c>
      <c r="AH427">
        <v>8330.7067999999999</v>
      </c>
      <c r="AI427">
        <v>9937.2742999999991</v>
      </c>
      <c r="AJ427">
        <v>9113.7433000000001</v>
      </c>
      <c r="AK427">
        <v>9168.6453999999994</v>
      </c>
      <c r="AL427">
        <v>7487.0245000000004</v>
      </c>
      <c r="AM427">
        <v>6356.1719000000003</v>
      </c>
      <c r="AN427">
        <v>6117.3280000000004</v>
      </c>
      <c r="AO427">
        <v>4779.4201000000003</v>
      </c>
      <c r="AP427">
        <v>5557.9041999999999</v>
      </c>
      <c r="AQ427">
        <v>6915.7568000000001</v>
      </c>
      <c r="AR427">
        <v>6338.7098999999998</v>
      </c>
      <c r="AS427">
        <v>7104.4601000000002</v>
      </c>
      <c r="AT427">
        <v>6617.5941999999995</v>
      </c>
      <c r="AU427">
        <v>5752.6899000000003</v>
      </c>
      <c r="AV427">
        <v>6522.7350999999999</v>
      </c>
      <c r="AW427">
        <v>7981.2911000000004</v>
      </c>
      <c r="AX427">
        <v>7609.8576000000003</v>
      </c>
      <c r="AY427">
        <v>6950.1754000000001</v>
      </c>
      <c r="AZ427">
        <v>5973.8822</v>
      </c>
      <c r="BA427">
        <v>4858.3495999999996</v>
      </c>
      <c r="BB427">
        <v>4308.6728000000003</v>
      </c>
      <c r="BC427">
        <v>6768.9751999999999</v>
      </c>
      <c r="BD427">
        <v>7179.6934000000001</v>
      </c>
      <c r="BE427">
        <v>7623.4205000000002</v>
      </c>
      <c r="BF427">
        <v>9826.7749000000003</v>
      </c>
      <c r="BG427">
        <v>11783.5339</v>
      </c>
      <c r="BH427">
        <v>12093.154500000001</v>
      </c>
      <c r="BI427">
        <v>13802.799000000001</v>
      </c>
      <c r="BJ427">
        <v>9963.2556999999997</v>
      </c>
      <c r="BK427">
        <v>10516.0612</v>
      </c>
      <c r="BL427">
        <v>12765.5543</v>
      </c>
      <c r="BM427">
        <v>12716.554700000001</v>
      </c>
      <c r="BN427">
        <v>12154.194799999999</v>
      </c>
      <c r="BO427">
        <v>10711.374299999999</v>
      </c>
      <c r="BP427">
        <v>9475.1044999999995</v>
      </c>
      <c r="BQ427">
        <v>11506.023300000001</v>
      </c>
      <c r="BR427">
        <v>12827.253000000001</v>
      </c>
      <c r="BS427">
        <v>11540.979300000001</v>
      </c>
      <c r="BT427">
        <v>13119.968999999999</v>
      </c>
      <c r="BU427">
        <v>13170.2096</v>
      </c>
      <c r="BV427">
        <v>15459.744699999999</v>
      </c>
      <c r="BW427">
        <v>16087.7533</v>
      </c>
      <c r="BX427">
        <v>14668.377399999999</v>
      </c>
      <c r="BY427">
        <v>13673.225700000001</v>
      </c>
      <c r="BZ427">
        <v>15607.1736</v>
      </c>
      <c r="CA427">
        <v>15876.6029</v>
      </c>
      <c r="CB427">
        <v>15994.0141</v>
      </c>
      <c r="CC427">
        <v>18316.1466</v>
      </c>
      <c r="CD427">
        <v>17377.997599999999</v>
      </c>
      <c r="CE427">
        <v>17157.7317</v>
      </c>
      <c r="CF427">
        <v>18462.889599999999</v>
      </c>
      <c r="CG427">
        <v>17170.481299999999</v>
      </c>
      <c r="CH427">
        <v>17546.024399999998</v>
      </c>
      <c r="CI427">
        <v>18555.092199999999</v>
      </c>
      <c r="CJ427">
        <v>19136.367600000001</v>
      </c>
      <c r="CK427">
        <v>20451.912899999999</v>
      </c>
      <c r="CL427">
        <v>18672.0491</v>
      </c>
      <c r="CM427">
        <v>20484.806100000002</v>
      </c>
      <c r="CN427">
        <v>21633.7631</v>
      </c>
      <c r="CO427">
        <v>21761.386299999998</v>
      </c>
      <c r="CP427">
        <v>18531.397400000002</v>
      </c>
      <c r="CQ427">
        <v>20068.0193</v>
      </c>
      <c r="CR427">
        <v>17083.426800000001</v>
      </c>
      <c r="CS427">
        <v>18636.643499999998</v>
      </c>
      <c r="CT427">
        <v>17659.108400000001</v>
      </c>
      <c r="CU427">
        <v>15075.6227</v>
      </c>
      <c r="CV427">
        <v>16059.505499999999</v>
      </c>
      <c r="CW427">
        <v>15524.5443</v>
      </c>
      <c r="CX427">
        <v>13297.034600000001</v>
      </c>
      <c r="CY427">
        <v>11381.152599999999</v>
      </c>
      <c r="CZ427">
        <v>10747.205099999999</v>
      </c>
      <c r="DA427">
        <v>10962.508</v>
      </c>
      <c r="DB427">
        <v>8611.0581000000002</v>
      </c>
      <c r="DC427">
        <v>9295.7929000000004</v>
      </c>
      <c r="DD427">
        <v>10211.736699999999</v>
      </c>
      <c r="DE427">
        <v>6497.9908999999998</v>
      </c>
      <c r="DF427">
        <v>6733.7929999999997</v>
      </c>
      <c r="DG427">
        <v>7271.0637999999999</v>
      </c>
      <c r="DH427">
        <v>9560.4339999999993</v>
      </c>
      <c r="DI427">
        <v>10114.1952</v>
      </c>
      <c r="DJ427">
        <v>11563.6459</v>
      </c>
      <c r="DK427">
        <v>10105.0761</v>
      </c>
      <c r="DL427">
        <v>11810.3629</v>
      </c>
      <c r="DM427">
        <v>11241.933999999999</v>
      </c>
      <c r="DN427">
        <v>13327.2361</v>
      </c>
      <c r="DO427">
        <v>14224.5738</v>
      </c>
      <c r="DP427">
        <v>13641.21</v>
      </c>
      <c r="DQ427">
        <v>12496.9141</v>
      </c>
      <c r="DR427">
        <v>12924.0576</v>
      </c>
      <c r="DS427">
        <v>11494.313399999999</v>
      </c>
      <c r="DT427">
        <v>9776.8405000000002</v>
      </c>
      <c r="DU427">
        <v>9075.2903000000006</v>
      </c>
      <c r="DV427">
        <v>9547.3320999999996</v>
      </c>
      <c r="DW427">
        <v>10696.107900000001</v>
      </c>
      <c r="DX427">
        <v>11156.124400000001</v>
      </c>
      <c r="DY427">
        <v>12105.089400000001</v>
      </c>
      <c r="DZ427">
        <v>15722.4725</v>
      </c>
      <c r="EA427">
        <v>15209.7832</v>
      </c>
      <c r="EB427">
        <v>16668.0995</v>
      </c>
      <c r="EC427">
        <v>16488.658200000002</v>
      </c>
      <c r="ED427">
        <v>16175.953100000001</v>
      </c>
      <c r="EE427">
        <v>16210.4005</v>
      </c>
      <c r="EF427">
        <v>15105.2112</v>
      </c>
      <c r="EG427">
        <v>15375.87</v>
      </c>
      <c r="EH427">
        <v>13632.5821</v>
      </c>
      <c r="EI427">
        <v>11582.656300000001</v>
      </c>
      <c r="EJ427">
        <v>12332.419900000001</v>
      </c>
    </row>
    <row r="428" spans="1:140" x14ac:dyDescent="0.25">
      <c r="A428" t="s">
        <v>427</v>
      </c>
      <c r="B428">
        <v>5708.3087999999998</v>
      </c>
      <c r="C428">
        <v>5229.4348</v>
      </c>
      <c r="D428">
        <v>4730.8653999999997</v>
      </c>
      <c r="E428">
        <v>5214.9775</v>
      </c>
      <c r="F428">
        <v>5220.7303000000002</v>
      </c>
      <c r="G428">
        <v>5410.7466000000004</v>
      </c>
      <c r="H428">
        <v>5076.8795</v>
      </c>
      <c r="I428">
        <v>5098.9050999999999</v>
      </c>
      <c r="J428">
        <v>4506.6525000000001</v>
      </c>
      <c r="K428">
        <v>4142.0010000000002</v>
      </c>
      <c r="L428">
        <v>3812.0736999999999</v>
      </c>
      <c r="M428">
        <v>3990.7102</v>
      </c>
      <c r="N428">
        <v>4632.1376</v>
      </c>
      <c r="O428">
        <v>4317.4726000000001</v>
      </c>
      <c r="P428">
        <v>4685.4318999999996</v>
      </c>
      <c r="Q428">
        <v>4600.4165000000003</v>
      </c>
      <c r="R428">
        <v>4674.7416000000003</v>
      </c>
      <c r="S428">
        <v>2742.7386999999999</v>
      </c>
      <c r="T428">
        <v>2792.0441000000001</v>
      </c>
      <c r="U428">
        <v>3452.0509000000002</v>
      </c>
      <c r="V428">
        <v>3178.7186999999999</v>
      </c>
      <c r="W428">
        <v>2857.8108000000002</v>
      </c>
      <c r="X428">
        <v>2602.4043000000001</v>
      </c>
      <c r="Y428">
        <v>2565.1507999999999</v>
      </c>
      <c r="Z428">
        <v>2553.2973000000002</v>
      </c>
      <c r="AA428">
        <v>2798.0126</v>
      </c>
      <c r="AB428">
        <v>3012.1293999999998</v>
      </c>
      <c r="AC428">
        <v>3267.3135000000002</v>
      </c>
      <c r="AD428">
        <v>3345.1347000000001</v>
      </c>
      <c r="AE428">
        <v>3510.3829999999998</v>
      </c>
      <c r="AF428">
        <v>3787.9146000000001</v>
      </c>
      <c r="AG428">
        <v>3531.6714000000002</v>
      </c>
      <c r="AH428">
        <v>3572.69</v>
      </c>
      <c r="AI428">
        <v>3330.9639000000002</v>
      </c>
      <c r="AJ428">
        <v>3649.9744999999998</v>
      </c>
      <c r="AK428">
        <v>3899.1289000000002</v>
      </c>
      <c r="AL428">
        <v>3550.7881000000002</v>
      </c>
      <c r="AM428">
        <v>3331.0434</v>
      </c>
      <c r="AN428">
        <v>3596.0245</v>
      </c>
      <c r="AO428">
        <v>3515.9141</v>
      </c>
      <c r="AP428">
        <v>3735.8067000000001</v>
      </c>
      <c r="AQ428">
        <v>4171.1756999999998</v>
      </c>
      <c r="AR428">
        <v>4356.0114000000003</v>
      </c>
      <c r="AS428">
        <v>4681.7874000000002</v>
      </c>
      <c r="AT428">
        <v>4024.9263999999998</v>
      </c>
      <c r="AU428">
        <v>4254.7322999999997</v>
      </c>
      <c r="AV428">
        <v>4248.0108</v>
      </c>
      <c r="AW428">
        <v>4694.2196999999996</v>
      </c>
      <c r="AX428">
        <v>4599.3624</v>
      </c>
      <c r="AY428">
        <v>4465.1328000000003</v>
      </c>
      <c r="AZ428">
        <v>4370.7533000000003</v>
      </c>
      <c r="BA428">
        <v>4240.3968000000004</v>
      </c>
      <c r="BB428">
        <v>3860.1324</v>
      </c>
      <c r="BC428">
        <v>4095.6828999999998</v>
      </c>
      <c r="BD428">
        <v>3939.3802000000001</v>
      </c>
      <c r="BE428">
        <v>4186.3036000000002</v>
      </c>
      <c r="BF428">
        <v>4171.3710000000001</v>
      </c>
      <c r="BG428">
        <v>4361.1791000000003</v>
      </c>
      <c r="BH428">
        <v>4711.3020999999999</v>
      </c>
      <c r="BI428">
        <v>4312.3161</v>
      </c>
      <c r="BJ428">
        <v>3639.9355</v>
      </c>
      <c r="BK428">
        <v>4788.2047000000002</v>
      </c>
      <c r="BL428">
        <v>5007.4849000000004</v>
      </c>
      <c r="BM428">
        <v>5839.9102999999996</v>
      </c>
      <c r="BN428">
        <v>5729.6346000000003</v>
      </c>
      <c r="BO428">
        <v>6458.5937000000004</v>
      </c>
      <c r="BP428">
        <v>6548.8899000000001</v>
      </c>
      <c r="BQ428">
        <v>6450.7786999999998</v>
      </c>
      <c r="BR428">
        <v>5936.7007000000003</v>
      </c>
      <c r="BS428">
        <v>8128.3005000000003</v>
      </c>
      <c r="BT428">
        <v>8733.8909999999996</v>
      </c>
      <c r="BU428">
        <v>9053.8050000000003</v>
      </c>
      <c r="BV428">
        <v>9849.7767000000003</v>
      </c>
      <c r="BW428">
        <v>9809.1065999999992</v>
      </c>
      <c r="BX428">
        <v>9828.8688999999995</v>
      </c>
      <c r="BY428">
        <v>10229.8405</v>
      </c>
      <c r="BZ428">
        <v>10811.7546</v>
      </c>
      <c r="CA428">
        <v>12354.4694</v>
      </c>
      <c r="CB428">
        <v>13330.8928</v>
      </c>
      <c r="CC428">
        <v>13316.063099999999</v>
      </c>
      <c r="CD428">
        <v>14574.387699999999</v>
      </c>
      <c r="CE428">
        <v>15414.0744</v>
      </c>
      <c r="CF428">
        <v>16127.2888</v>
      </c>
      <c r="CG428">
        <v>15328.935100000001</v>
      </c>
      <c r="CH428">
        <v>16132.5293</v>
      </c>
      <c r="CI428">
        <v>16957.072400000001</v>
      </c>
      <c r="CJ428">
        <v>16030.0712</v>
      </c>
      <c r="CK428">
        <v>16771.029200000001</v>
      </c>
      <c r="CL428">
        <v>16771.405999999999</v>
      </c>
      <c r="CM428">
        <v>17650.871800000001</v>
      </c>
      <c r="CN428">
        <v>18592.2081</v>
      </c>
      <c r="CO428">
        <v>18965.3995</v>
      </c>
      <c r="CP428">
        <v>21391.772199999999</v>
      </c>
      <c r="CQ428">
        <v>22215.797200000001</v>
      </c>
      <c r="CR428">
        <v>22457.535199999998</v>
      </c>
      <c r="CS428">
        <v>22594.973600000001</v>
      </c>
      <c r="CT428">
        <v>22971.6862</v>
      </c>
      <c r="CU428">
        <v>22668.719700000001</v>
      </c>
      <c r="CV428">
        <v>23441.261699999999</v>
      </c>
      <c r="CW428">
        <v>24979.255399999998</v>
      </c>
      <c r="CX428">
        <v>24486.669399999999</v>
      </c>
      <c r="CY428">
        <v>26496.898000000001</v>
      </c>
      <c r="CZ428">
        <v>27617.4555</v>
      </c>
      <c r="DA428">
        <v>28031.2127</v>
      </c>
      <c r="DB428">
        <v>30341.052100000001</v>
      </c>
      <c r="DC428">
        <v>28210.914199999999</v>
      </c>
      <c r="DD428">
        <v>30114.695500000002</v>
      </c>
      <c r="DE428">
        <v>31197.775000000001</v>
      </c>
      <c r="DF428">
        <v>30630.695299999999</v>
      </c>
      <c r="DG428">
        <v>33178.222600000001</v>
      </c>
      <c r="DH428">
        <v>33038.779900000001</v>
      </c>
      <c r="DI428">
        <v>32951.907399999996</v>
      </c>
      <c r="DJ428">
        <v>33388.370199999998</v>
      </c>
      <c r="DK428">
        <v>33668.544399999999</v>
      </c>
      <c r="DL428">
        <v>30489.420900000001</v>
      </c>
      <c r="DM428">
        <v>30824.637599999998</v>
      </c>
      <c r="DN428">
        <v>29397.3943</v>
      </c>
      <c r="DO428">
        <v>31116.7595</v>
      </c>
      <c r="DP428">
        <v>31785.900300000001</v>
      </c>
      <c r="DQ428">
        <v>33591.142099999997</v>
      </c>
      <c r="DR428">
        <v>35572.733699999997</v>
      </c>
      <c r="DS428">
        <v>37857.703300000001</v>
      </c>
      <c r="DT428">
        <v>37863.784</v>
      </c>
      <c r="DU428">
        <v>39004.022199999999</v>
      </c>
      <c r="DV428">
        <v>38923.989300000001</v>
      </c>
      <c r="DW428">
        <v>42844.253900000003</v>
      </c>
      <c r="DX428">
        <v>42573.01</v>
      </c>
      <c r="DY428">
        <v>44685.323299999996</v>
      </c>
      <c r="DZ428">
        <v>42718.965199999999</v>
      </c>
      <c r="EA428">
        <v>42039.474900000001</v>
      </c>
      <c r="EB428">
        <v>44418.902199999997</v>
      </c>
      <c r="EC428">
        <v>44604.397400000002</v>
      </c>
      <c r="ED428">
        <v>42692.874300000003</v>
      </c>
      <c r="EE428">
        <v>41907.621700000003</v>
      </c>
      <c r="EF428">
        <v>40200.871400000004</v>
      </c>
      <c r="EG428">
        <v>39825.1083</v>
      </c>
      <c r="EH428">
        <v>41344.089599999999</v>
      </c>
      <c r="EI428">
        <v>37741.603000000003</v>
      </c>
      <c r="EJ428">
        <v>37208.683900000004</v>
      </c>
    </row>
    <row r="429" spans="1:140" x14ac:dyDescent="0.25">
      <c r="A429" t="s">
        <v>428</v>
      </c>
      <c r="B429">
        <v>5272.1997000000001</v>
      </c>
      <c r="C429">
        <v>5061.2449999999999</v>
      </c>
      <c r="D429">
        <v>4542.0011000000004</v>
      </c>
      <c r="E429">
        <v>4657.7470000000003</v>
      </c>
      <c r="F429">
        <v>4607.6724999999997</v>
      </c>
      <c r="G429">
        <v>4729.4876000000004</v>
      </c>
      <c r="H429">
        <v>4285.7129000000004</v>
      </c>
      <c r="I429">
        <v>3984.1104999999998</v>
      </c>
      <c r="J429">
        <v>4220.7902999999997</v>
      </c>
      <c r="K429">
        <v>3799.4344999999998</v>
      </c>
      <c r="L429">
        <v>3727.4220999999998</v>
      </c>
      <c r="M429">
        <v>3781.1765999999998</v>
      </c>
      <c r="N429">
        <v>3807.8267000000001</v>
      </c>
      <c r="O429">
        <v>3513.8919000000001</v>
      </c>
      <c r="P429">
        <v>3495.2073</v>
      </c>
      <c r="Q429">
        <v>3767.8773999999999</v>
      </c>
      <c r="R429">
        <v>3279.9</v>
      </c>
      <c r="S429">
        <v>2572.6862999999998</v>
      </c>
      <c r="T429">
        <v>2504.8897999999999</v>
      </c>
      <c r="U429">
        <v>2686.9061000000002</v>
      </c>
      <c r="V429">
        <v>2463.1284999999998</v>
      </c>
      <c r="W429">
        <v>2110.9333000000001</v>
      </c>
      <c r="X429">
        <v>2297.0992999999999</v>
      </c>
      <c r="Y429">
        <v>2999.9549000000002</v>
      </c>
      <c r="Z429">
        <v>2823.0169000000001</v>
      </c>
      <c r="AA429">
        <v>2675.9353000000001</v>
      </c>
      <c r="AB429">
        <v>3174.9054999999998</v>
      </c>
      <c r="AC429">
        <v>3248.0205999999998</v>
      </c>
      <c r="AD429">
        <v>3387.6862999999998</v>
      </c>
      <c r="AE429">
        <v>3589.2492000000002</v>
      </c>
      <c r="AF429">
        <v>3906.0333999999998</v>
      </c>
      <c r="AG429">
        <v>4142.4703</v>
      </c>
      <c r="AH429">
        <v>4121.5609000000004</v>
      </c>
      <c r="AI429">
        <v>4615.4493000000002</v>
      </c>
      <c r="AJ429">
        <v>9152.7610999999997</v>
      </c>
      <c r="AK429">
        <v>9928.7109999999993</v>
      </c>
      <c r="AL429">
        <v>8948.4313000000002</v>
      </c>
      <c r="AM429">
        <v>8103.1502</v>
      </c>
      <c r="AN429">
        <v>9612.0051000000003</v>
      </c>
      <c r="AO429">
        <v>8886.3832000000002</v>
      </c>
      <c r="AP429">
        <v>10152.0798</v>
      </c>
      <c r="AQ429">
        <v>10266.390100000001</v>
      </c>
      <c r="AR429">
        <v>9882.4087</v>
      </c>
      <c r="AS429">
        <v>11100.901599999999</v>
      </c>
      <c r="AT429">
        <v>12065.4035</v>
      </c>
      <c r="AU429">
        <v>12679.344999999999</v>
      </c>
      <c r="AV429">
        <v>12808.094800000001</v>
      </c>
      <c r="AW429">
        <v>12147.6252</v>
      </c>
      <c r="AX429">
        <v>12420.1664</v>
      </c>
      <c r="AY429">
        <v>12112.5201</v>
      </c>
      <c r="AZ429">
        <v>11073.0041</v>
      </c>
      <c r="BA429">
        <v>10434.9216</v>
      </c>
      <c r="BB429">
        <v>8266.4513000000006</v>
      </c>
      <c r="BC429">
        <v>10749.7539</v>
      </c>
      <c r="BD429">
        <v>11051.284299999999</v>
      </c>
      <c r="BE429">
        <v>11417.802600000001</v>
      </c>
      <c r="BF429">
        <v>11853.5708</v>
      </c>
      <c r="BG429">
        <v>13021.3559</v>
      </c>
      <c r="BH429">
        <v>13048.483700000001</v>
      </c>
      <c r="BI429">
        <v>12404.1978</v>
      </c>
      <c r="BJ429">
        <v>11321.568600000001</v>
      </c>
      <c r="BK429">
        <v>10998.583500000001</v>
      </c>
      <c r="BL429">
        <v>11246.323200000001</v>
      </c>
      <c r="BM429">
        <v>11059.697099999999</v>
      </c>
      <c r="BN429">
        <v>12820.035</v>
      </c>
      <c r="BO429">
        <v>11696.842000000001</v>
      </c>
      <c r="BP429">
        <v>12137.3724</v>
      </c>
      <c r="BQ429">
        <v>12485.0707</v>
      </c>
      <c r="BR429">
        <v>12967.7976</v>
      </c>
      <c r="BS429">
        <v>12611.721799999999</v>
      </c>
      <c r="BT429">
        <v>12975.4907</v>
      </c>
      <c r="BU429">
        <v>11988.347</v>
      </c>
      <c r="BV429">
        <v>12827.0013</v>
      </c>
      <c r="BW429">
        <v>12516.1186</v>
      </c>
      <c r="BX429">
        <v>13545.8032</v>
      </c>
      <c r="BY429">
        <v>13648.2531</v>
      </c>
      <c r="BZ429">
        <v>14498.2675</v>
      </c>
      <c r="CA429">
        <v>12276.1435</v>
      </c>
      <c r="CB429">
        <v>12648.005499999999</v>
      </c>
      <c r="CC429">
        <v>12539.2255</v>
      </c>
      <c r="CD429">
        <v>12027.959500000001</v>
      </c>
      <c r="CE429">
        <v>12921.432500000001</v>
      </c>
      <c r="CF429">
        <v>12652.3565</v>
      </c>
      <c r="CG429">
        <v>13404.0653</v>
      </c>
      <c r="CH429">
        <v>13639.7171</v>
      </c>
      <c r="CI429">
        <v>13705.262699999999</v>
      </c>
      <c r="CJ429">
        <v>13666.2402</v>
      </c>
      <c r="CK429">
        <v>14299.1536</v>
      </c>
      <c r="CL429">
        <v>13875.6486</v>
      </c>
      <c r="CM429">
        <v>14668.909799999999</v>
      </c>
      <c r="CN429">
        <v>14794.2315</v>
      </c>
      <c r="CO429">
        <v>15051.141100000001</v>
      </c>
      <c r="CP429">
        <v>14670.4763</v>
      </c>
      <c r="CQ429">
        <v>15479.2991</v>
      </c>
      <c r="CR429">
        <v>15010.2294</v>
      </c>
      <c r="CS429">
        <v>15172.7379</v>
      </c>
      <c r="CT429">
        <v>15747.672500000001</v>
      </c>
      <c r="CU429">
        <v>16178.104799999999</v>
      </c>
      <c r="CV429">
        <v>16165.1433</v>
      </c>
      <c r="CW429">
        <v>15556.785900000001</v>
      </c>
      <c r="CX429">
        <v>14861.0826</v>
      </c>
      <c r="CY429">
        <v>15867.995199999999</v>
      </c>
      <c r="CZ429">
        <v>16344.124900000001</v>
      </c>
      <c r="DA429">
        <v>15980.29</v>
      </c>
      <c r="DB429">
        <v>14125.180899999999</v>
      </c>
      <c r="DC429">
        <v>14321.0427</v>
      </c>
      <c r="DD429">
        <v>15770.782499999999</v>
      </c>
      <c r="DE429">
        <v>16801.0524</v>
      </c>
      <c r="DF429">
        <v>16990.199400000001</v>
      </c>
      <c r="DG429">
        <v>16695.970799999999</v>
      </c>
      <c r="DH429">
        <v>18306.838</v>
      </c>
      <c r="DI429">
        <v>18615.211200000002</v>
      </c>
      <c r="DJ429">
        <v>18499.3832</v>
      </c>
      <c r="DK429">
        <v>17154.397000000001</v>
      </c>
      <c r="DL429">
        <v>17876.1957</v>
      </c>
      <c r="DM429">
        <v>17282.482400000001</v>
      </c>
      <c r="DN429">
        <v>18685.393800000002</v>
      </c>
      <c r="DO429">
        <v>19401.119600000002</v>
      </c>
      <c r="DP429">
        <v>20279.725699999999</v>
      </c>
      <c r="DQ429">
        <v>20827.304</v>
      </c>
      <c r="DR429">
        <v>21065.147199999999</v>
      </c>
      <c r="DS429">
        <v>21538.057199999999</v>
      </c>
      <c r="DT429">
        <v>21547.0265</v>
      </c>
      <c r="DU429">
        <v>22053.961299999999</v>
      </c>
      <c r="DV429">
        <v>23121.434300000001</v>
      </c>
      <c r="DW429">
        <v>24773.966199999999</v>
      </c>
      <c r="DX429">
        <v>26013.047900000001</v>
      </c>
      <c r="DY429">
        <v>26022.249</v>
      </c>
      <c r="DZ429">
        <v>25491.652099999999</v>
      </c>
      <c r="EA429">
        <v>24533.007000000001</v>
      </c>
      <c r="EB429">
        <v>23609.879199999999</v>
      </c>
      <c r="EC429">
        <v>21848.712800000001</v>
      </c>
      <c r="ED429">
        <v>21486.084999999999</v>
      </c>
      <c r="EE429">
        <v>20493.873500000002</v>
      </c>
      <c r="EF429">
        <v>22870.3753</v>
      </c>
      <c r="EG429">
        <v>21502.4676</v>
      </c>
      <c r="EH429">
        <v>22406.7556</v>
      </c>
      <c r="EI429">
        <v>17601.522199999999</v>
      </c>
      <c r="EJ429">
        <v>19766.213299999999</v>
      </c>
    </row>
    <row r="430" spans="1:140" x14ac:dyDescent="0.25">
      <c r="A430" t="s">
        <v>429</v>
      </c>
      <c r="B430">
        <v>1133.6831999999999</v>
      </c>
      <c r="C430">
        <v>1175.2569000000001</v>
      </c>
      <c r="D430">
        <v>1266.3993</v>
      </c>
      <c r="E430">
        <v>1265.7239999999999</v>
      </c>
      <c r="F430">
        <v>1450.2085</v>
      </c>
      <c r="G430">
        <v>1479.0843</v>
      </c>
      <c r="H430">
        <v>1468.0144</v>
      </c>
      <c r="I430">
        <v>1374.2426</v>
      </c>
      <c r="J430">
        <v>1301.4885999999999</v>
      </c>
      <c r="K430">
        <v>1338.7527</v>
      </c>
      <c r="L430">
        <v>1179.9176</v>
      </c>
      <c r="M430">
        <v>1408.4456</v>
      </c>
      <c r="N430">
        <v>1683.7487000000001</v>
      </c>
      <c r="O430">
        <v>1608.7705000000001</v>
      </c>
      <c r="P430">
        <v>1541.9422</v>
      </c>
      <c r="Q430">
        <v>1599.9538</v>
      </c>
      <c r="R430">
        <v>1378.9293</v>
      </c>
      <c r="S430">
        <v>1176.0485000000001</v>
      </c>
      <c r="T430">
        <v>889.04650000000004</v>
      </c>
      <c r="U430">
        <v>918.33309999999994</v>
      </c>
      <c r="V430">
        <v>716.10090000000002</v>
      </c>
      <c r="W430">
        <v>1075.6134999999999</v>
      </c>
      <c r="X430">
        <v>1333.7608</v>
      </c>
      <c r="Y430">
        <v>1462.8344</v>
      </c>
      <c r="Z430">
        <v>1595.6849999999999</v>
      </c>
      <c r="AA430">
        <v>1637.5445999999999</v>
      </c>
      <c r="AB430">
        <v>2022.6522</v>
      </c>
      <c r="AC430">
        <v>1994.0304000000001</v>
      </c>
      <c r="AD430">
        <v>2266.1770000000001</v>
      </c>
      <c r="AE430">
        <v>1785.2135000000001</v>
      </c>
      <c r="AF430">
        <v>2106.9969000000001</v>
      </c>
      <c r="AG430">
        <v>2474.4351999999999</v>
      </c>
      <c r="AH430">
        <v>2212.8670000000002</v>
      </c>
      <c r="AI430">
        <v>2683.8000999999999</v>
      </c>
      <c r="AJ430">
        <v>2741.7997</v>
      </c>
      <c r="AK430">
        <v>2959.7377000000001</v>
      </c>
      <c r="AL430">
        <v>2816.3173000000002</v>
      </c>
      <c r="AM430">
        <v>2968.3595999999998</v>
      </c>
      <c r="AN430">
        <v>3099.1866</v>
      </c>
      <c r="AO430">
        <v>3190.4585999999999</v>
      </c>
      <c r="AP430">
        <v>3694.2152000000001</v>
      </c>
      <c r="AQ430">
        <v>4092.576</v>
      </c>
      <c r="AR430">
        <v>4546.3141999999998</v>
      </c>
      <c r="AS430">
        <v>5247.5069000000003</v>
      </c>
      <c r="AT430">
        <v>5823.0281000000004</v>
      </c>
      <c r="AU430">
        <v>6664.5551999999998</v>
      </c>
      <c r="AV430">
        <v>6011.8218999999999</v>
      </c>
      <c r="AW430">
        <v>5833.8037000000004</v>
      </c>
      <c r="AX430">
        <v>4742.1854999999996</v>
      </c>
      <c r="AY430">
        <v>4278.5796</v>
      </c>
      <c r="AZ430">
        <v>4712.3955999999998</v>
      </c>
      <c r="BA430">
        <v>3842.8966</v>
      </c>
      <c r="BB430">
        <v>3341.8112000000001</v>
      </c>
      <c r="BC430">
        <v>3690.1493</v>
      </c>
      <c r="BD430">
        <v>3064.4827</v>
      </c>
      <c r="BE430">
        <v>3047.5726</v>
      </c>
      <c r="BF430">
        <v>4054.6619000000001</v>
      </c>
      <c r="BG430">
        <v>5081.5658999999996</v>
      </c>
      <c r="BH430">
        <v>5209.6885000000002</v>
      </c>
      <c r="BI430">
        <v>5143.4777000000004</v>
      </c>
      <c r="BJ430">
        <v>5094.0365000000002</v>
      </c>
      <c r="BK430">
        <v>5190.7587999999996</v>
      </c>
      <c r="BL430">
        <v>5486.6148999999996</v>
      </c>
      <c r="BM430">
        <v>5813.0169999999998</v>
      </c>
      <c r="BN430">
        <v>4497.1682000000001</v>
      </c>
      <c r="BO430">
        <v>4465.6795000000002</v>
      </c>
      <c r="BP430">
        <v>4401.3819999999996</v>
      </c>
      <c r="BQ430">
        <v>3944.7265000000002</v>
      </c>
      <c r="BR430">
        <v>4652.0568000000003</v>
      </c>
      <c r="BS430">
        <v>4089.2505999999998</v>
      </c>
      <c r="BT430">
        <v>4229.3986000000004</v>
      </c>
      <c r="BU430">
        <v>4237.0780000000004</v>
      </c>
      <c r="BV430">
        <v>4561.8746000000001</v>
      </c>
      <c r="BW430">
        <v>4185.2240000000002</v>
      </c>
      <c r="BX430">
        <v>4509.4757</v>
      </c>
      <c r="BY430">
        <v>4761.0451000000003</v>
      </c>
      <c r="BZ430">
        <v>4663.4211999999998</v>
      </c>
      <c r="CA430">
        <v>4839.8953000000001</v>
      </c>
      <c r="CB430">
        <v>5009.9477999999999</v>
      </c>
      <c r="CC430">
        <v>5381.1247999999996</v>
      </c>
      <c r="CD430">
        <v>5715.1414999999997</v>
      </c>
      <c r="CE430">
        <v>6699.4683999999997</v>
      </c>
      <c r="CF430">
        <v>7103.0789000000004</v>
      </c>
      <c r="CG430">
        <v>7771.3589000000002</v>
      </c>
      <c r="CH430">
        <v>8211.2445000000007</v>
      </c>
      <c r="CI430">
        <v>8903.2566000000006</v>
      </c>
      <c r="CJ430">
        <v>9620.3521999999994</v>
      </c>
      <c r="CK430">
        <v>10738.557000000001</v>
      </c>
      <c r="CL430">
        <v>11001.9985</v>
      </c>
      <c r="CM430">
        <v>11038.0085</v>
      </c>
      <c r="CN430">
        <v>12863.400100000001</v>
      </c>
      <c r="CO430">
        <v>13862.4251</v>
      </c>
      <c r="CP430">
        <v>15833.783600000001</v>
      </c>
      <c r="CQ430">
        <v>16744.443599999999</v>
      </c>
      <c r="CR430">
        <v>18755.685000000001</v>
      </c>
      <c r="CS430">
        <v>17622.943899999998</v>
      </c>
      <c r="CT430">
        <v>20898.523099999999</v>
      </c>
      <c r="CU430">
        <v>19893.345399999998</v>
      </c>
      <c r="CV430">
        <v>18282.3858</v>
      </c>
      <c r="CW430">
        <v>16660.960899999998</v>
      </c>
      <c r="CX430">
        <v>16062.0437</v>
      </c>
      <c r="CY430">
        <v>15113.9113</v>
      </c>
      <c r="CZ430">
        <v>15869.3637</v>
      </c>
      <c r="DA430">
        <v>14686.1384</v>
      </c>
      <c r="DB430">
        <v>13174.1333</v>
      </c>
      <c r="DC430">
        <v>12736.3649</v>
      </c>
      <c r="DD430">
        <v>14810.692300000001</v>
      </c>
      <c r="DE430">
        <v>12704.113799999999</v>
      </c>
      <c r="DF430">
        <v>12700.297500000001</v>
      </c>
      <c r="DG430">
        <v>12038.2688</v>
      </c>
      <c r="DH430">
        <v>12559.5213</v>
      </c>
      <c r="DI430">
        <v>14035.9553</v>
      </c>
      <c r="DJ430">
        <v>14275.9503</v>
      </c>
      <c r="DK430">
        <v>14425.947099999999</v>
      </c>
      <c r="DL430">
        <v>14279.7997</v>
      </c>
      <c r="DM430">
        <v>13872.867200000001</v>
      </c>
      <c r="DN430">
        <v>17046.568899999998</v>
      </c>
      <c r="DO430">
        <v>17532.108800000002</v>
      </c>
      <c r="DP430">
        <v>18118.3</v>
      </c>
      <c r="DQ430">
        <v>18401.1914</v>
      </c>
      <c r="DR430">
        <v>19638.948</v>
      </c>
      <c r="DS430">
        <v>17705.130499999999</v>
      </c>
      <c r="DT430">
        <v>19268.828099999999</v>
      </c>
      <c r="DU430">
        <v>19358.860700000001</v>
      </c>
      <c r="DV430">
        <v>18723.119900000002</v>
      </c>
      <c r="DW430">
        <v>20920.651900000001</v>
      </c>
      <c r="DX430">
        <v>19187.277699999999</v>
      </c>
      <c r="DY430">
        <v>17393.851600000002</v>
      </c>
      <c r="DZ430">
        <v>17807.86</v>
      </c>
      <c r="EA430">
        <v>19936.240300000001</v>
      </c>
      <c r="EB430">
        <v>18263.900900000001</v>
      </c>
      <c r="EC430">
        <v>15804.668299999999</v>
      </c>
      <c r="ED430">
        <v>17954.3819</v>
      </c>
      <c r="EE430">
        <v>17597.515599999999</v>
      </c>
      <c r="EF430">
        <v>16928.074499999999</v>
      </c>
      <c r="EG430">
        <v>16341.015100000001</v>
      </c>
      <c r="EH430">
        <v>16235.4159</v>
      </c>
      <c r="EI430">
        <v>15528.4388</v>
      </c>
      <c r="EJ430">
        <v>12919.0033</v>
      </c>
    </row>
    <row r="431" spans="1:140" x14ac:dyDescent="0.25">
      <c r="A431" t="s">
        <v>430</v>
      </c>
      <c r="B431" t="s">
        <v>506</v>
      </c>
      <c r="C431" t="s">
        <v>506</v>
      </c>
      <c r="D431" t="s">
        <v>506</v>
      </c>
      <c r="E431" t="s">
        <v>506</v>
      </c>
      <c r="F431" t="s">
        <v>506</v>
      </c>
      <c r="G431" t="s">
        <v>506</v>
      </c>
      <c r="H431" t="s">
        <v>506</v>
      </c>
      <c r="I431" t="s">
        <v>506</v>
      </c>
      <c r="J431" t="s">
        <v>506</v>
      </c>
      <c r="K431" t="s">
        <v>506</v>
      </c>
      <c r="L431" t="s">
        <v>506</v>
      </c>
      <c r="M431" t="s">
        <v>506</v>
      </c>
      <c r="N431" t="s">
        <v>506</v>
      </c>
      <c r="O431" t="s">
        <v>506</v>
      </c>
      <c r="P431" t="s">
        <v>506</v>
      </c>
      <c r="Q431" t="s">
        <v>506</v>
      </c>
      <c r="R431" t="s">
        <v>506</v>
      </c>
      <c r="S431" t="s">
        <v>506</v>
      </c>
      <c r="T431" t="s">
        <v>506</v>
      </c>
      <c r="U431" t="s">
        <v>506</v>
      </c>
      <c r="V431" t="s">
        <v>506</v>
      </c>
      <c r="W431" t="s">
        <v>506</v>
      </c>
      <c r="X431" t="s">
        <v>506</v>
      </c>
      <c r="Y431" t="s">
        <v>506</v>
      </c>
      <c r="Z431" t="s">
        <v>506</v>
      </c>
      <c r="AA431" t="s">
        <v>506</v>
      </c>
      <c r="AB431" t="s">
        <v>506</v>
      </c>
      <c r="AC431" t="s">
        <v>506</v>
      </c>
      <c r="AD431" t="s">
        <v>506</v>
      </c>
      <c r="AE431" t="s">
        <v>506</v>
      </c>
      <c r="AF431" t="s">
        <v>506</v>
      </c>
      <c r="AG431" t="s">
        <v>506</v>
      </c>
      <c r="AH431" t="s">
        <v>506</v>
      </c>
      <c r="AI431" t="s">
        <v>506</v>
      </c>
      <c r="AJ431" t="s">
        <v>506</v>
      </c>
      <c r="AK431" t="s">
        <v>506</v>
      </c>
      <c r="AL431" t="s">
        <v>506</v>
      </c>
      <c r="AM431" t="s">
        <v>506</v>
      </c>
      <c r="AN431" t="s">
        <v>506</v>
      </c>
      <c r="AO431" t="s">
        <v>506</v>
      </c>
      <c r="AP431" t="s">
        <v>506</v>
      </c>
      <c r="AQ431" t="s">
        <v>506</v>
      </c>
      <c r="AR431" t="s">
        <v>506</v>
      </c>
      <c r="AS431" t="s">
        <v>506</v>
      </c>
      <c r="AT431" t="s">
        <v>506</v>
      </c>
      <c r="AU431" t="s">
        <v>506</v>
      </c>
      <c r="AV431" t="s">
        <v>506</v>
      </c>
      <c r="AW431" t="s">
        <v>506</v>
      </c>
      <c r="AX431" t="s">
        <v>506</v>
      </c>
      <c r="AY431" t="s">
        <v>506</v>
      </c>
      <c r="AZ431" t="s">
        <v>506</v>
      </c>
      <c r="BA431" t="s">
        <v>506</v>
      </c>
      <c r="BB431" t="s">
        <v>506</v>
      </c>
      <c r="BC431" t="s">
        <v>506</v>
      </c>
      <c r="BD431" t="s">
        <v>506</v>
      </c>
      <c r="BE431" t="s">
        <v>506</v>
      </c>
      <c r="BF431" t="s">
        <v>506</v>
      </c>
      <c r="BG431" t="s">
        <v>506</v>
      </c>
      <c r="BH431" t="s">
        <v>506</v>
      </c>
      <c r="BI431" t="s">
        <v>506</v>
      </c>
      <c r="BJ431" t="s">
        <v>506</v>
      </c>
      <c r="BK431" t="s">
        <v>506</v>
      </c>
      <c r="BL431" t="s">
        <v>506</v>
      </c>
      <c r="BM431" t="s">
        <v>506</v>
      </c>
      <c r="BN431" t="s">
        <v>506</v>
      </c>
      <c r="BO431" t="s">
        <v>506</v>
      </c>
      <c r="BP431" t="s">
        <v>506</v>
      </c>
      <c r="BQ431" t="s">
        <v>506</v>
      </c>
      <c r="BR431" t="s">
        <v>506</v>
      </c>
      <c r="BS431" t="s">
        <v>506</v>
      </c>
      <c r="BT431" t="s">
        <v>506</v>
      </c>
      <c r="BU431" t="s">
        <v>506</v>
      </c>
      <c r="BV431" t="s">
        <v>506</v>
      </c>
      <c r="BW431" t="s">
        <v>506</v>
      </c>
      <c r="BX431" t="s">
        <v>506</v>
      </c>
      <c r="BY431" t="s">
        <v>506</v>
      </c>
      <c r="BZ431" t="s">
        <v>506</v>
      </c>
      <c r="CA431" t="s">
        <v>506</v>
      </c>
      <c r="CB431" t="s">
        <v>506</v>
      </c>
      <c r="CC431" t="s">
        <v>506</v>
      </c>
      <c r="CD431" t="s">
        <v>506</v>
      </c>
      <c r="CE431" t="s">
        <v>506</v>
      </c>
      <c r="CF431" t="s">
        <v>506</v>
      </c>
      <c r="CG431" t="s">
        <v>506</v>
      </c>
      <c r="CH431" t="s">
        <v>506</v>
      </c>
      <c r="CI431" t="s">
        <v>506</v>
      </c>
      <c r="CJ431">
        <v>19096.2287</v>
      </c>
      <c r="CK431">
        <v>21412.684300000001</v>
      </c>
      <c r="CL431">
        <v>20468.920600000001</v>
      </c>
      <c r="CM431">
        <v>22528.319200000002</v>
      </c>
      <c r="CN431">
        <v>24187.510699999999</v>
      </c>
      <c r="CO431">
        <v>24804.496500000001</v>
      </c>
      <c r="CP431">
        <v>25729.975200000001</v>
      </c>
      <c r="CQ431">
        <v>26638.778600000001</v>
      </c>
      <c r="CR431">
        <v>25304.7552</v>
      </c>
      <c r="CS431">
        <v>25971.766899999999</v>
      </c>
      <c r="CT431">
        <v>26922.2585</v>
      </c>
      <c r="CU431">
        <v>27455.867900000001</v>
      </c>
      <c r="CV431">
        <v>28648.163799999998</v>
      </c>
      <c r="CW431">
        <v>27472.555199999999</v>
      </c>
      <c r="CX431">
        <v>26096.843000000001</v>
      </c>
      <c r="CY431">
        <v>25648.483700000001</v>
      </c>
      <c r="CZ431">
        <v>26540.677299999999</v>
      </c>
      <c r="DA431">
        <v>25356.6446</v>
      </c>
      <c r="DB431">
        <v>23697.331099999999</v>
      </c>
      <c r="DC431">
        <v>22471.687699999999</v>
      </c>
      <c r="DD431">
        <v>23897.535100000001</v>
      </c>
      <c r="DE431">
        <v>25492.946899999999</v>
      </c>
      <c r="DF431">
        <v>26018.316800000001</v>
      </c>
      <c r="DG431">
        <v>21081.508000000002</v>
      </c>
      <c r="DH431">
        <v>23249.838899999999</v>
      </c>
      <c r="DI431">
        <v>23208.142599999999</v>
      </c>
      <c r="DJ431">
        <v>23349.909899999999</v>
      </c>
      <c r="DK431">
        <v>23600.067800000001</v>
      </c>
      <c r="DL431">
        <v>28528.0988</v>
      </c>
      <c r="DM431">
        <v>29939.6453</v>
      </c>
      <c r="DN431">
        <v>29568.185700000002</v>
      </c>
      <c r="DO431">
        <v>29382.9071</v>
      </c>
      <c r="DP431">
        <v>27809.981100000001</v>
      </c>
      <c r="DQ431">
        <v>22540.375400000001</v>
      </c>
      <c r="DR431">
        <v>21775.705600000001</v>
      </c>
      <c r="DS431">
        <v>24184.415300000001</v>
      </c>
      <c r="DT431">
        <v>24114.564200000001</v>
      </c>
      <c r="DU431">
        <v>24488.371800000001</v>
      </c>
      <c r="DV431">
        <v>24695.159</v>
      </c>
      <c r="DW431">
        <v>25528.136999999999</v>
      </c>
      <c r="DX431">
        <v>28087.2114</v>
      </c>
      <c r="DY431">
        <v>30215.860499999999</v>
      </c>
      <c r="DZ431">
        <v>31053.233499999998</v>
      </c>
      <c r="EA431">
        <v>27664.2932</v>
      </c>
      <c r="EB431">
        <v>25490.072800000002</v>
      </c>
      <c r="EC431">
        <v>25035.276699999999</v>
      </c>
      <c r="ED431">
        <v>26137.221300000001</v>
      </c>
      <c r="EE431">
        <v>25193.775600000001</v>
      </c>
      <c r="EF431">
        <v>21435.456099999999</v>
      </c>
      <c r="EG431">
        <v>23457.529200000001</v>
      </c>
      <c r="EH431">
        <v>23020.524399999998</v>
      </c>
      <c r="EI431">
        <v>20756.9719</v>
      </c>
      <c r="EJ431">
        <v>18672.6499</v>
      </c>
    </row>
    <row r="432" spans="1:140" x14ac:dyDescent="0.25">
      <c r="A432" t="s">
        <v>431</v>
      </c>
      <c r="B432">
        <v>27535.099900000001</v>
      </c>
      <c r="C432">
        <v>25808.787</v>
      </c>
      <c r="D432">
        <v>25538.794999999998</v>
      </c>
      <c r="E432">
        <v>27383.1237</v>
      </c>
      <c r="F432">
        <v>28186.580699999999</v>
      </c>
      <c r="G432">
        <v>29104.8171</v>
      </c>
      <c r="H432">
        <v>29813.460200000001</v>
      </c>
      <c r="I432">
        <v>30671.371999999999</v>
      </c>
      <c r="J432">
        <v>27490.120200000001</v>
      </c>
      <c r="K432">
        <v>26772.157800000001</v>
      </c>
      <c r="L432">
        <v>26747.486799999999</v>
      </c>
      <c r="M432">
        <v>26657.026399999999</v>
      </c>
      <c r="N432">
        <v>26581.2696</v>
      </c>
      <c r="O432">
        <v>25893.574499999999</v>
      </c>
      <c r="P432">
        <v>26433.024000000001</v>
      </c>
      <c r="Q432">
        <v>27703.2441</v>
      </c>
      <c r="R432">
        <v>25687.0383</v>
      </c>
      <c r="S432">
        <v>22042.200099999998</v>
      </c>
      <c r="T432">
        <v>15713.350200000001</v>
      </c>
      <c r="U432">
        <v>16129.1968</v>
      </c>
      <c r="V432">
        <v>17053.749</v>
      </c>
      <c r="W432">
        <v>13351.225700000001</v>
      </c>
      <c r="X432">
        <v>13497.9424</v>
      </c>
      <c r="Y432">
        <v>15349.745999999999</v>
      </c>
      <c r="Z432">
        <v>15266.4422</v>
      </c>
      <c r="AA432">
        <v>15782.7371</v>
      </c>
      <c r="AB432">
        <v>15441.188200000001</v>
      </c>
      <c r="AC432">
        <v>16482.3112</v>
      </c>
      <c r="AD432">
        <v>18060.573899999999</v>
      </c>
      <c r="AE432">
        <v>18287.175899999998</v>
      </c>
      <c r="AF432">
        <v>20046.024799999999</v>
      </c>
      <c r="AG432">
        <v>20034.0926</v>
      </c>
      <c r="AH432">
        <v>20650.5874</v>
      </c>
      <c r="AI432">
        <v>21136.528900000001</v>
      </c>
      <c r="AJ432">
        <v>22680.268400000001</v>
      </c>
      <c r="AK432">
        <v>22786.385600000001</v>
      </c>
      <c r="AL432">
        <v>21036.9434</v>
      </c>
      <c r="AM432">
        <v>19858.747599999999</v>
      </c>
      <c r="AN432">
        <v>18474.268400000001</v>
      </c>
      <c r="AO432">
        <v>17143.846600000001</v>
      </c>
      <c r="AP432">
        <v>19866.856299999999</v>
      </c>
      <c r="AQ432">
        <v>19644.569800000001</v>
      </c>
      <c r="AR432">
        <v>19891.7451</v>
      </c>
      <c r="AS432">
        <v>21325.348699999999</v>
      </c>
      <c r="AT432">
        <v>22858.232199999999</v>
      </c>
      <c r="AU432">
        <v>24750.233700000001</v>
      </c>
      <c r="AV432">
        <v>23787.768100000001</v>
      </c>
      <c r="AW432">
        <v>23083.5249</v>
      </c>
      <c r="AX432">
        <v>24211.474200000001</v>
      </c>
      <c r="AY432">
        <v>22771.977900000002</v>
      </c>
      <c r="AZ432">
        <v>21101.7487</v>
      </c>
      <c r="BA432">
        <v>18965.944100000001</v>
      </c>
      <c r="BB432">
        <v>18301.9031</v>
      </c>
      <c r="BC432">
        <v>18333.863600000001</v>
      </c>
      <c r="BD432">
        <v>18685.9228</v>
      </c>
      <c r="BE432">
        <v>19022.674999999999</v>
      </c>
      <c r="BF432">
        <v>21211.564600000002</v>
      </c>
      <c r="BG432">
        <v>20437.933499999999</v>
      </c>
      <c r="BH432">
        <v>21152.4984</v>
      </c>
      <c r="BI432">
        <v>20787.514599999999</v>
      </c>
      <c r="BJ432">
        <v>19599.0036</v>
      </c>
      <c r="BK432">
        <v>20989.409100000001</v>
      </c>
      <c r="BL432">
        <v>19794.5124</v>
      </c>
      <c r="BM432">
        <v>20262.4588</v>
      </c>
      <c r="BN432">
        <v>21175.5249</v>
      </c>
      <c r="BO432">
        <v>19998.551100000001</v>
      </c>
      <c r="BP432">
        <v>20591.664100000002</v>
      </c>
      <c r="BQ432">
        <v>20842.5965</v>
      </c>
      <c r="BR432">
        <v>23819.5671</v>
      </c>
      <c r="BS432">
        <v>24307.1198</v>
      </c>
      <c r="BT432">
        <v>24603.641</v>
      </c>
      <c r="BU432">
        <v>24731.863499999999</v>
      </c>
      <c r="BV432">
        <v>25037.334800000001</v>
      </c>
      <c r="BW432">
        <v>24392.4529</v>
      </c>
      <c r="BX432">
        <v>26643.195</v>
      </c>
      <c r="BY432">
        <v>25293.262999999999</v>
      </c>
      <c r="BZ432">
        <v>25557.9555</v>
      </c>
      <c r="CA432">
        <v>27950.023300000001</v>
      </c>
      <c r="CB432">
        <v>28161.937900000001</v>
      </c>
      <c r="CC432">
        <v>28434.399600000001</v>
      </c>
      <c r="CD432">
        <v>29365.3102</v>
      </c>
      <c r="CE432">
        <v>30320.364300000001</v>
      </c>
      <c r="CF432">
        <v>30811.95</v>
      </c>
      <c r="CG432">
        <v>29474.5533</v>
      </c>
      <c r="CH432">
        <v>32029.646400000001</v>
      </c>
      <c r="CI432">
        <v>31965.200400000002</v>
      </c>
      <c r="CJ432">
        <v>30199.5641</v>
      </c>
      <c r="CK432">
        <v>31539.747800000001</v>
      </c>
      <c r="CL432">
        <v>30570.575400000002</v>
      </c>
      <c r="CM432">
        <v>33114.395700000001</v>
      </c>
      <c r="CN432">
        <v>35149.7601</v>
      </c>
      <c r="CO432">
        <v>35686.975200000001</v>
      </c>
      <c r="CP432">
        <v>34446.083899999998</v>
      </c>
      <c r="CQ432">
        <v>35886.556700000001</v>
      </c>
      <c r="CR432">
        <v>34960.621700000003</v>
      </c>
      <c r="CS432">
        <v>34904.459900000002</v>
      </c>
      <c r="CT432">
        <v>36376.4715</v>
      </c>
      <c r="CU432">
        <v>36164.562400000003</v>
      </c>
      <c r="CV432">
        <v>38510.609900000003</v>
      </c>
      <c r="CW432">
        <v>37147.469100000002</v>
      </c>
      <c r="CX432">
        <v>35434.129200000003</v>
      </c>
      <c r="CY432">
        <v>35907.434399999998</v>
      </c>
      <c r="CZ432">
        <v>36222.873</v>
      </c>
      <c r="DA432">
        <v>34901.034800000001</v>
      </c>
      <c r="DB432">
        <v>37233.027800000003</v>
      </c>
      <c r="DC432">
        <v>37253.463000000003</v>
      </c>
      <c r="DD432">
        <v>40039.748500000002</v>
      </c>
      <c r="DE432">
        <v>40767.680800000002</v>
      </c>
      <c r="DF432">
        <v>41571.740100000003</v>
      </c>
      <c r="DG432">
        <v>44814.1564</v>
      </c>
      <c r="DH432">
        <v>43523.8439</v>
      </c>
      <c r="DI432">
        <v>43291.776599999997</v>
      </c>
      <c r="DJ432">
        <v>43572.503199999999</v>
      </c>
      <c r="DK432">
        <v>43193.006000000001</v>
      </c>
      <c r="DL432">
        <v>42560.1826</v>
      </c>
      <c r="DM432">
        <v>44863.060700000002</v>
      </c>
      <c r="DN432">
        <v>46256.021099999998</v>
      </c>
      <c r="DO432">
        <v>47937.233699999997</v>
      </c>
      <c r="DP432">
        <v>49114.5982</v>
      </c>
      <c r="DQ432">
        <v>50970.334999999999</v>
      </c>
      <c r="DR432">
        <v>53433.446499999998</v>
      </c>
      <c r="DS432">
        <v>51871.1106</v>
      </c>
      <c r="DT432">
        <v>55024.710500000001</v>
      </c>
      <c r="DU432">
        <v>52881.327899999997</v>
      </c>
      <c r="DV432">
        <v>53124.468999999997</v>
      </c>
      <c r="DW432">
        <v>57958.181900000003</v>
      </c>
      <c r="DX432">
        <v>58381.070399999997</v>
      </c>
      <c r="DY432">
        <v>57946.9548</v>
      </c>
      <c r="DZ432">
        <v>61517.181799999998</v>
      </c>
      <c r="EA432">
        <v>60751.956400000003</v>
      </c>
      <c r="EB432">
        <v>60041.330399999999</v>
      </c>
      <c r="EC432">
        <v>63314.106399999997</v>
      </c>
      <c r="ED432">
        <v>65033.176700000004</v>
      </c>
      <c r="EE432">
        <v>63104.828300000001</v>
      </c>
      <c r="EF432">
        <v>61053.948100000001</v>
      </c>
      <c r="EG432">
        <v>63365.2094</v>
      </c>
      <c r="EH432">
        <v>66450.630999999994</v>
      </c>
      <c r="EI432">
        <v>60700.661500000002</v>
      </c>
      <c r="EJ432">
        <v>65654.901199999993</v>
      </c>
    </row>
    <row r="433" spans="1:140" x14ac:dyDescent="0.25">
      <c r="A433" t="s">
        <v>432</v>
      </c>
      <c r="B433">
        <v>18011.357199999999</v>
      </c>
      <c r="C433">
        <v>18200.571100000001</v>
      </c>
      <c r="D433">
        <v>17299.5527</v>
      </c>
      <c r="E433">
        <v>16600.231400000001</v>
      </c>
      <c r="F433">
        <v>17103.268700000001</v>
      </c>
      <c r="G433">
        <v>16573.755799999999</v>
      </c>
      <c r="H433">
        <v>15437.5443</v>
      </c>
      <c r="I433">
        <v>13997.8632</v>
      </c>
      <c r="J433">
        <v>15550.2904</v>
      </c>
      <c r="K433">
        <v>14253.842000000001</v>
      </c>
      <c r="L433">
        <v>14067.627899999999</v>
      </c>
      <c r="M433">
        <v>14575.4845</v>
      </c>
      <c r="N433">
        <v>18255.859199999999</v>
      </c>
      <c r="O433">
        <v>16256.368</v>
      </c>
      <c r="P433">
        <v>17701.378499999999</v>
      </c>
      <c r="Q433">
        <v>18720.309600000001</v>
      </c>
      <c r="R433">
        <v>16429.567999999999</v>
      </c>
      <c r="S433">
        <v>10555.8716</v>
      </c>
      <c r="T433">
        <v>10057.2415</v>
      </c>
      <c r="U433">
        <v>11302.9015</v>
      </c>
      <c r="V433">
        <v>12816.085800000001</v>
      </c>
      <c r="W433">
        <v>11354.2215</v>
      </c>
      <c r="X433">
        <v>12265.514800000001</v>
      </c>
      <c r="Y433">
        <v>14161.9899</v>
      </c>
      <c r="Z433">
        <v>12799.155000000001</v>
      </c>
      <c r="AA433">
        <v>12725.4522</v>
      </c>
      <c r="AB433">
        <v>12210.2186</v>
      </c>
      <c r="AC433">
        <v>12315.312900000001</v>
      </c>
      <c r="AD433">
        <v>13414.894399999999</v>
      </c>
      <c r="AE433">
        <v>14318.9948</v>
      </c>
      <c r="AF433">
        <v>14387.4486</v>
      </c>
      <c r="AG433">
        <v>14500.927100000001</v>
      </c>
      <c r="AH433">
        <v>13739.0002</v>
      </c>
      <c r="AI433">
        <v>13343.2557</v>
      </c>
      <c r="AJ433">
        <v>13641.5641</v>
      </c>
      <c r="AK433">
        <v>13520.6283</v>
      </c>
      <c r="AL433">
        <v>11320.252500000001</v>
      </c>
      <c r="AM433">
        <v>11088.5748</v>
      </c>
      <c r="AN433">
        <v>10361.5861</v>
      </c>
      <c r="AO433">
        <v>10758.727000000001</v>
      </c>
      <c r="AP433">
        <v>11974.313200000001</v>
      </c>
      <c r="AQ433">
        <v>12771.5483</v>
      </c>
      <c r="AR433">
        <v>13041.0759</v>
      </c>
      <c r="AS433">
        <v>12994.500599999999</v>
      </c>
      <c r="AT433">
        <v>13669.842000000001</v>
      </c>
      <c r="AU433">
        <v>13761.385399999999</v>
      </c>
      <c r="AV433">
        <v>14150.642599999999</v>
      </c>
      <c r="AW433">
        <v>14997.8493</v>
      </c>
      <c r="AX433">
        <v>14770.828</v>
      </c>
      <c r="AY433">
        <v>14899.27</v>
      </c>
      <c r="AZ433">
        <v>14400.6129</v>
      </c>
      <c r="BA433">
        <v>12858.1392</v>
      </c>
      <c r="BB433">
        <v>12220.8554</v>
      </c>
      <c r="BC433">
        <v>12753.174800000001</v>
      </c>
      <c r="BD433">
        <v>12052.611500000001</v>
      </c>
      <c r="BE433">
        <v>11536.5975</v>
      </c>
      <c r="BF433">
        <v>12539.1355</v>
      </c>
      <c r="BG433">
        <v>13013.2739</v>
      </c>
      <c r="BH433">
        <v>13640.5954</v>
      </c>
      <c r="BI433">
        <v>12050.408299999999</v>
      </c>
      <c r="BJ433">
        <v>10695.8675</v>
      </c>
      <c r="BK433">
        <v>10530.096</v>
      </c>
      <c r="BL433">
        <v>11071.4704</v>
      </c>
      <c r="BM433">
        <v>12533.607400000001</v>
      </c>
      <c r="BN433">
        <v>12635.0013</v>
      </c>
      <c r="BO433">
        <v>12622.0792</v>
      </c>
      <c r="BP433">
        <v>13017.6034</v>
      </c>
      <c r="BQ433">
        <v>13052.298500000001</v>
      </c>
      <c r="BR433">
        <v>15003.6384</v>
      </c>
      <c r="BS433">
        <v>16154.5836</v>
      </c>
      <c r="BT433">
        <v>17009.177599999999</v>
      </c>
      <c r="BU433">
        <v>16747.285899999999</v>
      </c>
      <c r="BV433">
        <v>15597.6579</v>
      </c>
      <c r="BW433">
        <v>15653.3873</v>
      </c>
      <c r="BX433">
        <v>18639.235199999999</v>
      </c>
      <c r="BY433">
        <v>17891.709699999999</v>
      </c>
      <c r="BZ433">
        <v>17290.894700000001</v>
      </c>
      <c r="CA433">
        <v>15827.7562</v>
      </c>
      <c r="CB433">
        <v>15653.748299999999</v>
      </c>
      <c r="CC433">
        <v>16412.422600000002</v>
      </c>
      <c r="CD433">
        <v>14902.034299999999</v>
      </c>
      <c r="CE433">
        <v>14854.588100000001</v>
      </c>
      <c r="CF433">
        <v>13810.341</v>
      </c>
      <c r="CG433">
        <v>14024.722900000001</v>
      </c>
      <c r="CH433">
        <v>15210.350399999999</v>
      </c>
      <c r="CI433">
        <v>15839.7919</v>
      </c>
      <c r="CJ433">
        <v>16365.479300000001</v>
      </c>
      <c r="CK433">
        <v>16764.5798</v>
      </c>
      <c r="CL433">
        <v>16229.210999999999</v>
      </c>
      <c r="CM433">
        <v>17133.518400000001</v>
      </c>
      <c r="CN433">
        <v>18005.9473</v>
      </c>
      <c r="CO433">
        <v>17705.733100000001</v>
      </c>
      <c r="CP433">
        <v>17094.952600000001</v>
      </c>
      <c r="CQ433">
        <v>17168.682499999999</v>
      </c>
      <c r="CR433">
        <v>15943.8102</v>
      </c>
      <c r="CS433">
        <v>17008.323100000001</v>
      </c>
      <c r="CT433">
        <v>16762.9247</v>
      </c>
      <c r="CU433">
        <v>15826.9238</v>
      </c>
      <c r="CV433">
        <v>15479.7526</v>
      </c>
      <c r="CW433">
        <v>14018.7042</v>
      </c>
      <c r="CX433">
        <v>13320.8478</v>
      </c>
      <c r="CY433">
        <v>14093.963299999999</v>
      </c>
      <c r="CZ433">
        <v>13226.8015</v>
      </c>
      <c r="DA433">
        <v>14186.0486</v>
      </c>
      <c r="DB433">
        <v>13402.4383</v>
      </c>
      <c r="DC433">
        <v>12594.417100000001</v>
      </c>
      <c r="DD433">
        <v>11987.850200000001</v>
      </c>
      <c r="DE433">
        <v>10856.2441</v>
      </c>
      <c r="DF433">
        <v>10629.391100000001</v>
      </c>
      <c r="DG433">
        <v>12576.48</v>
      </c>
      <c r="DH433">
        <v>12509.127899999999</v>
      </c>
      <c r="DI433">
        <v>14854.1535</v>
      </c>
      <c r="DJ433">
        <v>15622.6788</v>
      </c>
      <c r="DK433">
        <v>15579.1095</v>
      </c>
      <c r="DL433">
        <v>15205.1955</v>
      </c>
      <c r="DM433">
        <v>14893.4859</v>
      </c>
      <c r="DN433">
        <v>17175.200400000002</v>
      </c>
      <c r="DO433">
        <v>17680.100900000001</v>
      </c>
      <c r="DP433">
        <v>18985.8416</v>
      </c>
      <c r="DQ433">
        <v>19573.734400000001</v>
      </c>
      <c r="DR433">
        <v>18435.7634</v>
      </c>
      <c r="DS433">
        <v>17182.788499999999</v>
      </c>
      <c r="DT433">
        <v>18849.366900000001</v>
      </c>
      <c r="DU433">
        <v>18423.9071</v>
      </c>
      <c r="DV433">
        <v>20163.055100000001</v>
      </c>
      <c r="DW433">
        <v>19972.547699999999</v>
      </c>
      <c r="DX433">
        <v>17960.880300000001</v>
      </c>
      <c r="DY433">
        <v>17396.696599999999</v>
      </c>
      <c r="DZ433">
        <v>16882.111499999999</v>
      </c>
      <c r="EA433">
        <v>16340.251099999999</v>
      </c>
      <c r="EB433">
        <v>16066.774100000001</v>
      </c>
      <c r="EC433">
        <v>17272.559000000001</v>
      </c>
      <c r="ED433">
        <v>12915.5731</v>
      </c>
      <c r="EE433">
        <v>12834.7731</v>
      </c>
      <c r="EF433">
        <v>12567.511500000001</v>
      </c>
      <c r="EG433">
        <v>12530.2191</v>
      </c>
      <c r="EH433">
        <v>13226.3424</v>
      </c>
      <c r="EI433">
        <v>11594.2227</v>
      </c>
      <c r="EJ433">
        <v>14125.823399999999</v>
      </c>
    </row>
    <row r="434" spans="1:140" x14ac:dyDescent="0.25">
      <c r="A434" t="s">
        <v>433</v>
      </c>
      <c r="B434">
        <v>20466.708600000002</v>
      </c>
      <c r="C434">
        <v>20386.374299999999</v>
      </c>
      <c r="D434">
        <v>19700.442899999998</v>
      </c>
      <c r="E434">
        <v>20360.875</v>
      </c>
      <c r="F434">
        <v>21708.913799999998</v>
      </c>
      <c r="G434">
        <v>20915.949799999999</v>
      </c>
      <c r="H434">
        <v>19771.294600000001</v>
      </c>
      <c r="I434">
        <v>18980.686099999999</v>
      </c>
      <c r="J434">
        <v>17667.059600000001</v>
      </c>
      <c r="K434">
        <v>16936.443299999999</v>
      </c>
      <c r="L434">
        <v>17515.879700000001</v>
      </c>
      <c r="M434">
        <v>18451.428100000001</v>
      </c>
      <c r="N434">
        <v>18535.658599999999</v>
      </c>
      <c r="O434">
        <v>16523.5245</v>
      </c>
      <c r="P434">
        <v>17034.065999999999</v>
      </c>
      <c r="Q434">
        <v>19161.461800000001</v>
      </c>
      <c r="R434">
        <v>18559.468099999998</v>
      </c>
      <c r="S434">
        <v>15772.2369</v>
      </c>
      <c r="T434">
        <v>14049.8004</v>
      </c>
      <c r="U434">
        <v>13744.2397</v>
      </c>
      <c r="V434">
        <v>13354.7996</v>
      </c>
      <c r="W434">
        <v>12668.2057</v>
      </c>
      <c r="X434">
        <v>13434.1903</v>
      </c>
      <c r="Y434">
        <v>13746.4763</v>
      </c>
      <c r="Z434">
        <v>14133.893400000001</v>
      </c>
      <c r="AA434">
        <v>13260.8483</v>
      </c>
      <c r="AB434">
        <v>14015.9144</v>
      </c>
      <c r="AC434">
        <v>15064.992899999999</v>
      </c>
      <c r="AD434">
        <v>14686.7428</v>
      </c>
      <c r="AE434">
        <v>15632.3681</v>
      </c>
      <c r="AF434">
        <v>16003.331200000001</v>
      </c>
      <c r="AG434">
        <v>16535.986499999999</v>
      </c>
      <c r="AH434">
        <v>16565.578399999999</v>
      </c>
      <c r="AI434">
        <v>17124.648799999999</v>
      </c>
      <c r="AJ434">
        <v>17480.177800000001</v>
      </c>
      <c r="AK434">
        <v>18688.976600000002</v>
      </c>
      <c r="AL434">
        <v>17635.193200000002</v>
      </c>
      <c r="AM434">
        <v>16901.625899999999</v>
      </c>
      <c r="AN434">
        <v>18321.433499999999</v>
      </c>
      <c r="AO434">
        <v>16262.7125</v>
      </c>
      <c r="AP434">
        <v>16780.5838</v>
      </c>
      <c r="AQ434">
        <v>17333.660599999999</v>
      </c>
      <c r="AR434">
        <v>16979.158500000001</v>
      </c>
      <c r="AS434">
        <v>17201.490699999998</v>
      </c>
      <c r="AT434">
        <v>17049.368600000002</v>
      </c>
      <c r="AU434">
        <v>16193.464</v>
      </c>
      <c r="AV434">
        <v>16141.0203</v>
      </c>
      <c r="AW434">
        <v>16846.097300000001</v>
      </c>
      <c r="AX434">
        <v>18793.854800000001</v>
      </c>
      <c r="AY434">
        <v>18192.871500000001</v>
      </c>
      <c r="AZ434">
        <v>17848.618999999999</v>
      </c>
      <c r="BA434">
        <v>16554.041399999998</v>
      </c>
      <c r="BB434">
        <v>15350.8655</v>
      </c>
      <c r="BC434">
        <v>16429.575000000001</v>
      </c>
      <c r="BD434">
        <v>16725.366699999999</v>
      </c>
      <c r="BE434">
        <v>17188.332399999999</v>
      </c>
      <c r="BF434">
        <v>17645.437699999999</v>
      </c>
      <c r="BG434">
        <v>17198.0173</v>
      </c>
      <c r="BH434">
        <v>17455.227599999998</v>
      </c>
      <c r="BI434">
        <v>16894.041499999999</v>
      </c>
      <c r="BJ434">
        <v>16348.687900000001</v>
      </c>
      <c r="BK434">
        <v>17461.640500000001</v>
      </c>
      <c r="BL434">
        <v>17215.6194</v>
      </c>
      <c r="BM434">
        <v>17774.1309</v>
      </c>
      <c r="BN434">
        <v>18343.137699999999</v>
      </c>
      <c r="BO434">
        <v>18225.816699999999</v>
      </c>
      <c r="BP434">
        <v>18603.968099999998</v>
      </c>
      <c r="BQ434">
        <v>18609.8462</v>
      </c>
      <c r="BR434">
        <v>18674.504499999999</v>
      </c>
      <c r="BS434">
        <v>18845.461599999999</v>
      </c>
      <c r="BT434">
        <v>20609.293699999998</v>
      </c>
      <c r="BU434">
        <v>20427.636600000002</v>
      </c>
      <c r="BV434">
        <v>20059.823400000001</v>
      </c>
      <c r="BW434">
        <v>20273.4784</v>
      </c>
      <c r="BX434">
        <v>20481.198400000001</v>
      </c>
      <c r="BY434">
        <v>18838.884099999999</v>
      </c>
      <c r="BZ434">
        <v>18727.098099999999</v>
      </c>
      <c r="CA434">
        <v>19027.155299999999</v>
      </c>
      <c r="CB434">
        <v>19558.472300000001</v>
      </c>
      <c r="CC434">
        <v>20994.970300000001</v>
      </c>
      <c r="CD434">
        <v>20401.760600000001</v>
      </c>
      <c r="CE434">
        <v>21070.534800000001</v>
      </c>
      <c r="CF434">
        <v>21134.8812</v>
      </c>
      <c r="CG434">
        <v>21310.371500000001</v>
      </c>
      <c r="CH434">
        <v>21938.882600000001</v>
      </c>
      <c r="CI434">
        <v>21892.117099999999</v>
      </c>
      <c r="CJ434">
        <v>20863.2752</v>
      </c>
      <c r="CK434">
        <v>22197.355100000001</v>
      </c>
      <c r="CL434">
        <v>22267.767100000001</v>
      </c>
      <c r="CM434">
        <v>22632.600900000001</v>
      </c>
      <c r="CN434">
        <v>23668.203799999999</v>
      </c>
      <c r="CO434">
        <v>23333.11</v>
      </c>
      <c r="CP434">
        <v>23027.410400000001</v>
      </c>
      <c r="CQ434">
        <v>23095.4424</v>
      </c>
      <c r="CR434">
        <v>22349.090499999998</v>
      </c>
      <c r="CS434">
        <v>21934.4506</v>
      </c>
      <c r="CT434">
        <v>22064.215</v>
      </c>
      <c r="CU434">
        <v>21434.826700000001</v>
      </c>
      <c r="CV434">
        <v>21559.516800000001</v>
      </c>
      <c r="CW434">
        <v>23394.357599999999</v>
      </c>
      <c r="CX434">
        <v>22866.2683</v>
      </c>
      <c r="CY434">
        <v>24589.3632</v>
      </c>
      <c r="CZ434">
        <v>23201.572100000001</v>
      </c>
      <c r="DA434">
        <v>23145.120599999998</v>
      </c>
      <c r="DB434">
        <v>22473.347600000001</v>
      </c>
      <c r="DC434">
        <v>24915.9424</v>
      </c>
      <c r="DD434">
        <v>26383.910899999999</v>
      </c>
      <c r="DE434">
        <v>26011.272700000001</v>
      </c>
      <c r="DF434">
        <v>27110.754300000001</v>
      </c>
      <c r="DG434">
        <v>28592.8014</v>
      </c>
      <c r="DH434">
        <v>29184.493200000001</v>
      </c>
      <c r="DI434">
        <v>28789.206600000001</v>
      </c>
      <c r="DJ434">
        <v>27207.077099999999</v>
      </c>
      <c r="DK434">
        <v>26524.590400000001</v>
      </c>
      <c r="DL434">
        <v>29124.0936</v>
      </c>
      <c r="DM434">
        <v>30283.588</v>
      </c>
      <c r="DN434">
        <v>28692.017899999999</v>
      </c>
      <c r="DO434">
        <v>28479.981800000001</v>
      </c>
      <c r="DP434">
        <v>28047.812099999999</v>
      </c>
      <c r="DQ434">
        <v>28561.013599999998</v>
      </c>
      <c r="DR434">
        <v>29200.379499999999</v>
      </c>
      <c r="DS434">
        <v>26936.492999999999</v>
      </c>
      <c r="DT434">
        <v>28162.095399999998</v>
      </c>
      <c r="DU434">
        <v>27803.532599999999</v>
      </c>
      <c r="DV434">
        <v>28479.221300000001</v>
      </c>
      <c r="DW434">
        <v>29076.115099999999</v>
      </c>
      <c r="DX434">
        <v>30080.581399999999</v>
      </c>
      <c r="DY434">
        <v>31643.7503</v>
      </c>
      <c r="DZ434">
        <v>32758.810799999999</v>
      </c>
      <c r="EA434">
        <v>31132.453300000001</v>
      </c>
      <c r="EB434">
        <v>31294.248100000001</v>
      </c>
      <c r="EC434">
        <v>32640.7984</v>
      </c>
      <c r="ED434">
        <v>33879.874400000001</v>
      </c>
      <c r="EE434">
        <v>35578.296499999997</v>
      </c>
      <c r="EF434">
        <v>35015.629000000001</v>
      </c>
      <c r="EG434">
        <v>38889.564899999998</v>
      </c>
      <c r="EH434">
        <v>38073.518199999999</v>
      </c>
      <c r="EI434">
        <v>37140.766300000003</v>
      </c>
      <c r="EJ434">
        <v>35033.685100000002</v>
      </c>
    </row>
    <row r="435" spans="1:140" x14ac:dyDescent="0.25">
      <c r="A435" t="s">
        <v>434</v>
      </c>
      <c r="B435">
        <v>254884.0913</v>
      </c>
      <c r="C435">
        <v>255870.5803</v>
      </c>
      <c r="D435">
        <v>241443.1789</v>
      </c>
      <c r="E435">
        <v>243165.98139999999</v>
      </c>
      <c r="F435">
        <v>258047.4711</v>
      </c>
      <c r="G435">
        <v>254876.0061</v>
      </c>
      <c r="H435">
        <v>231734.4333</v>
      </c>
      <c r="I435">
        <v>252051.37530000001</v>
      </c>
      <c r="J435">
        <v>233432.56580000001</v>
      </c>
      <c r="K435">
        <v>210224.3222</v>
      </c>
      <c r="L435">
        <v>231168.2899</v>
      </c>
      <c r="M435">
        <v>233642.9374</v>
      </c>
      <c r="N435">
        <v>237045.9</v>
      </c>
      <c r="O435">
        <v>200152.29</v>
      </c>
      <c r="P435">
        <v>183042.21</v>
      </c>
      <c r="Q435">
        <v>188517.07</v>
      </c>
      <c r="R435">
        <v>164532.56</v>
      </c>
      <c r="S435">
        <v>157755.60999999999</v>
      </c>
      <c r="T435">
        <v>168304.08</v>
      </c>
      <c r="U435">
        <v>167950.5</v>
      </c>
      <c r="V435">
        <v>145085.66</v>
      </c>
      <c r="W435">
        <v>140083.9105</v>
      </c>
      <c r="X435">
        <v>148511.33960000001</v>
      </c>
      <c r="Y435">
        <v>150986.52859999999</v>
      </c>
      <c r="Z435">
        <v>146261</v>
      </c>
      <c r="AA435">
        <v>146556</v>
      </c>
      <c r="AB435">
        <v>154757</v>
      </c>
      <c r="AC435">
        <v>153695</v>
      </c>
      <c r="AD435">
        <v>159359</v>
      </c>
      <c r="AE435">
        <v>151453</v>
      </c>
      <c r="AF435">
        <v>158972.94</v>
      </c>
      <c r="AG435">
        <v>165405.03</v>
      </c>
      <c r="AH435">
        <v>149649.35999999999</v>
      </c>
      <c r="AI435">
        <v>146430.4614</v>
      </c>
      <c r="AJ435">
        <v>152509.59779999999</v>
      </c>
      <c r="AK435">
        <v>153808.05410000001</v>
      </c>
      <c r="AL435">
        <v>143588.70000000001</v>
      </c>
      <c r="AM435">
        <v>142938.71</v>
      </c>
      <c r="AN435">
        <v>153279.46</v>
      </c>
      <c r="AO435">
        <v>159720.26999999999</v>
      </c>
      <c r="AP435">
        <v>168997.4</v>
      </c>
      <c r="AQ435">
        <v>168406.5</v>
      </c>
      <c r="AR435">
        <v>164238.9</v>
      </c>
      <c r="AS435">
        <v>173635.8</v>
      </c>
      <c r="AT435">
        <v>162643.20000000001</v>
      </c>
      <c r="AU435">
        <v>167725.79999999999</v>
      </c>
      <c r="AV435">
        <v>180889.86799999999</v>
      </c>
      <c r="AW435">
        <v>183963.81340000001</v>
      </c>
      <c r="AX435">
        <v>186898.32</v>
      </c>
      <c r="AY435">
        <v>186010.02</v>
      </c>
      <c r="AZ435">
        <v>173277.72</v>
      </c>
      <c r="BA435">
        <v>168772.48000000001</v>
      </c>
      <c r="BB435">
        <v>169009.52</v>
      </c>
      <c r="BC435">
        <v>173691.06</v>
      </c>
      <c r="BD435">
        <v>171735.48</v>
      </c>
      <c r="BE435">
        <v>179202.24</v>
      </c>
      <c r="BF435">
        <v>174313.07</v>
      </c>
      <c r="BG435">
        <v>181360.5073</v>
      </c>
      <c r="BH435">
        <v>185154.90820000001</v>
      </c>
      <c r="BI435">
        <v>193346.25</v>
      </c>
      <c r="BJ435">
        <v>200338.71</v>
      </c>
      <c r="BK435">
        <v>209074.58</v>
      </c>
      <c r="BL435">
        <v>220125.6</v>
      </c>
      <c r="BM435">
        <v>211376.16</v>
      </c>
      <c r="BN435">
        <v>217491.3</v>
      </c>
      <c r="BO435">
        <v>197405.13</v>
      </c>
      <c r="BP435">
        <v>193858.4</v>
      </c>
      <c r="BQ435">
        <v>191472.8</v>
      </c>
      <c r="BR435">
        <v>197607.2</v>
      </c>
      <c r="BS435">
        <v>197203.69270000001</v>
      </c>
      <c r="BT435">
        <v>201487.14799999999</v>
      </c>
      <c r="BU435">
        <v>203145.58</v>
      </c>
      <c r="BV435">
        <v>188246.2</v>
      </c>
      <c r="BW435">
        <v>190452</v>
      </c>
      <c r="BX435">
        <v>188165.45</v>
      </c>
      <c r="BY435">
        <v>179671.13</v>
      </c>
      <c r="BZ435">
        <v>179618.02</v>
      </c>
      <c r="CA435">
        <v>191136</v>
      </c>
      <c r="CB435">
        <v>185908.8</v>
      </c>
      <c r="CC435">
        <v>185644.79999999999</v>
      </c>
      <c r="CD435">
        <v>174130.32</v>
      </c>
      <c r="CE435">
        <v>166254.70800000001</v>
      </c>
      <c r="CF435">
        <v>182604.21580000001</v>
      </c>
      <c r="CG435">
        <v>185461.5</v>
      </c>
      <c r="CH435">
        <v>184089.3</v>
      </c>
      <c r="CI435">
        <v>183518.4</v>
      </c>
      <c r="CJ435">
        <v>184747.69</v>
      </c>
      <c r="CK435">
        <v>181302.56</v>
      </c>
      <c r="CL435">
        <v>182754.64</v>
      </c>
      <c r="CM435">
        <v>180680.24</v>
      </c>
      <c r="CN435">
        <v>183516.06</v>
      </c>
      <c r="CO435">
        <v>174231.33</v>
      </c>
      <c r="CP435">
        <v>170756.04</v>
      </c>
      <c r="CQ435">
        <v>179372.20499999999</v>
      </c>
      <c r="CR435">
        <v>169458.98420000001</v>
      </c>
      <c r="CS435">
        <v>179787.4184</v>
      </c>
      <c r="CT435">
        <v>179366.22</v>
      </c>
      <c r="CU435">
        <v>184455.36</v>
      </c>
      <c r="CV435">
        <v>213565.60879999999</v>
      </c>
      <c r="CW435">
        <v>204213.2</v>
      </c>
      <c r="CX435">
        <v>200399.58</v>
      </c>
      <c r="CY435">
        <v>206120.01</v>
      </c>
      <c r="CZ435">
        <v>207137.84</v>
      </c>
      <c r="DA435">
        <v>211690.32</v>
      </c>
      <c r="DB435">
        <v>221841.12</v>
      </c>
      <c r="DC435">
        <v>227287.17199999999</v>
      </c>
      <c r="DD435">
        <v>240942.8559</v>
      </c>
      <c r="DE435">
        <v>238789.93280000001</v>
      </c>
      <c r="DF435">
        <v>241007.4</v>
      </c>
      <c r="DG435">
        <v>266000.76</v>
      </c>
      <c r="DH435">
        <v>266493.24</v>
      </c>
      <c r="DI435">
        <v>251493.76000000001</v>
      </c>
      <c r="DJ435">
        <v>249832.72</v>
      </c>
      <c r="DK435">
        <v>226332.08</v>
      </c>
      <c r="DL435">
        <v>237226.83</v>
      </c>
      <c r="DM435">
        <v>261176.73</v>
      </c>
      <c r="DN435">
        <v>258904.56</v>
      </c>
      <c r="DO435">
        <v>256656.22339999999</v>
      </c>
      <c r="DP435">
        <v>255678.5742</v>
      </c>
      <c r="DQ435">
        <v>243605.61</v>
      </c>
      <c r="DR435">
        <v>236882.44</v>
      </c>
      <c r="DS435">
        <v>231964.04</v>
      </c>
      <c r="DT435">
        <v>239460</v>
      </c>
      <c r="DU435">
        <v>230004.4</v>
      </c>
      <c r="DV435">
        <v>240503.8</v>
      </c>
      <c r="DW435">
        <v>206611</v>
      </c>
      <c r="DX435">
        <v>223336.82</v>
      </c>
      <c r="DY435">
        <v>238684.32</v>
      </c>
      <c r="DZ435">
        <v>229905.55</v>
      </c>
      <c r="EA435">
        <v>222937.6372</v>
      </c>
      <c r="EB435">
        <v>218945.641</v>
      </c>
      <c r="EC435">
        <v>201039.6</v>
      </c>
      <c r="ED435">
        <v>198477.12</v>
      </c>
      <c r="EE435">
        <v>235237.86</v>
      </c>
      <c r="EF435">
        <v>232134.17</v>
      </c>
      <c r="EG435">
        <v>231948.28</v>
      </c>
      <c r="EH435">
        <v>243857.96</v>
      </c>
      <c r="EI435">
        <v>223043.6</v>
      </c>
      <c r="EJ435">
        <v>227364.72</v>
      </c>
    </row>
    <row r="436" spans="1:140" x14ac:dyDescent="0.25">
      <c r="A436" t="s">
        <v>435</v>
      </c>
      <c r="B436">
        <v>8172.0812999999998</v>
      </c>
      <c r="C436">
        <v>8235.2114999999994</v>
      </c>
      <c r="D436">
        <v>7935.9120999999996</v>
      </c>
      <c r="E436">
        <v>7992.7520999999997</v>
      </c>
      <c r="F436">
        <v>8940.1219999999994</v>
      </c>
      <c r="G436">
        <v>10156.243</v>
      </c>
      <c r="H436">
        <v>9721.4143000000004</v>
      </c>
      <c r="I436">
        <v>9289.3451999999997</v>
      </c>
      <c r="J436">
        <v>8038.6701999999996</v>
      </c>
      <c r="K436">
        <v>9746.3616999999995</v>
      </c>
      <c r="L436">
        <v>9521.6206999999995</v>
      </c>
      <c r="M436">
        <v>9911.2044000000005</v>
      </c>
      <c r="N436">
        <v>10518.457899999999</v>
      </c>
      <c r="O436">
        <v>9853.3922000000002</v>
      </c>
      <c r="P436">
        <v>9787.5378999999994</v>
      </c>
      <c r="Q436">
        <v>8741.5632000000005</v>
      </c>
      <c r="R436">
        <v>8545.5337999999992</v>
      </c>
      <c r="S436">
        <v>6849.0308999999997</v>
      </c>
      <c r="T436">
        <v>8159.3391000000001</v>
      </c>
      <c r="U436">
        <v>8952.2623999999996</v>
      </c>
      <c r="V436">
        <v>7391.0555000000004</v>
      </c>
      <c r="W436">
        <v>6469.7389000000003</v>
      </c>
      <c r="X436">
        <v>6298.2501000000002</v>
      </c>
      <c r="Y436">
        <v>7028.5546000000004</v>
      </c>
      <c r="Z436">
        <v>8101.6616000000004</v>
      </c>
      <c r="AA436">
        <v>7801.6729999999998</v>
      </c>
      <c r="AB436">
        <v>8307.4757000000009</v>
      </c>
      <c r="AC436">
        <v>8734.2849000000006</v>
      </c>
      <c r="AD436">
        <v>8975.1111000000001</v>
      </c>
      <c r="AE436">
        <v>9029.6165000000001</v>
      </c>
      <c r="AF436">
        <v>8365.3567000000003</v>
      </c>
      <c r="AG436">
        <v>8343.2057999999997</v>
      </c>
      <c r="AH436">
        <v>7761.7869000000001</v>
      </c>
      <c r="AI436">
        <v>7477.8103000000001</v>
      </c>
      <c r="AJ436">
        <v>7791.9368000000004</v>
      </c>
      <c r="AK436">
        <v>8217.3096999999998</v>
      </c>
      <c r="AL436">
        <v>7609.0820000000003</v>
      </c>
      <c r="AM436">
        <v>7862.5245999999997</v>
      </c>
      <c r="AN436">
        <v>8338.2688999999991</v>
      </c>
      <c r="AO436">
        <v>8089.8333000000002</v>
      </c>
      <c r="AP436">
        <v>8764.8006999999998</v>
      </c>
      <c r="AQ436">
        <v>8751.7492999999995</v>
      </c>
      <c r="AR436">
        <v>8867.1200000000008</v>
      </c>
      <c r="AS436">
        <v>9345.2167000000009</v>
      </c>
      <c r="AT436">
        <v>8719.1949000000004</v>
      </c>
      <c r="AU436">
        <v>8533.1489000000001</v>
      </c>
      <c r="AV436">
        <v>8764.2774000000009</v>
      </c>
      <c r="AW436">
        <v>9114.6949999999997</v>
      </c>
      <c r="AX436">
        <v>8720.0439000000006</v>
      </c>
      <c r="AY436">
        <v>8361.0442000000003</v>
      </c>
      <c r="AZ436">
        <v>8424.3413</v>
      </c>
      <c r="BA436">
        <v>8196.4994999999999</v>
      </c>
      <c r="BB436">
        <v>7424.2826999999997</v>
      </c>
      <c r="BC436">
        <v>7936.5313999999998</v>
      </c>
      <c r="BD436">
        <v>7347.2071999999998</v>
      </c>
      <c r="BE436">
        <v>7887.1039000000001</v>
      </c>
      <c r="BF436">
        <v>7774.3362999999999</v>
      </c>
      <c r="BG436">
        <v>7939.6468999999997</v>
      </c>
      <c r="BH436">
        <v>8169.4305000000004</v>
      </c>
      <c r="BI436">
        <v>7511.5572000000002</v>
      </c>
      <c r="BJ436">
        <v>6953.8717999999999</v>
      </c>
      <c r="BK436">
        <v>7515.7233999999999</v>
      </c>
      <c r="BL436">
        <v>7647.1387000000004</v>
      </c>
      <c r="BM436">
        <v>8063.2340999999997</v>
      </c>
      <c r="BN436">
        <v>8149.0859</v>
      </c>
      <c r="BO436">
        <v>7812.3707000000004</v>
      </c>
      <c r="BP436">
        <v>7515.8290999999999</v>
      </c>
      <c r="BQ436">
        <v>7752.2188999999998</v>
      </c>
      <c r="BR436">
        <v>8187.8888999999999</v>
      </c>
      <c r="BS436">
        <v>8038.3415999999997</v>
      </c>
      <c r="BT436">
        <v>8880.8590000000004</v>
      </c>
      <c r="BU436">
        <v>9362.6674000000003</v>
      </c>
      <c r="BV436">
        <v>9061.9226999999992</v>
      </c>
      <c r="BW436">
        <v>8755.0840000000007</v>
      </c>
      <c r="BX436">
        <v>9145.9410000000007</v>
      </c>
      <c r="BY436">
        <v>8947.5548999999992</v>
      </c>
      <c r="BZ436">
        <v>9197.0357999999997</v>
      </c>
      <c r="CA436">
        <v>9906.9670000000006</v>
      </c>
      <c r="CB436">
        <v>9701.5310000000009</v>
      </c>
      <c r="CC436">
        <v>10310.0571</v>
      </c>
      <c r="CD436">
        <v>9683.2826999999997</v>
      </c>
      <c r="CE436">
        <v>10460.540800000001</v>
      </c>
      <c r="CF436">
        <v>10829.4673</v>
      </c>
      <c r="CG436">
        <v>11039.258900000001</v>
      </c>
      <c r="CH436">
        <v>12143.776599999999</v>
      </c>
      <c r="CI436">
        <v>13717.300800000001</v>
      </c>
      <c r="CJ436">
        <v>12478.8982</v>
      </c>
      <c r="CK436">
        <v>13687.4851</v>
      </c>
      <c r="CL436">
        <v>13781.9432</v>
      </c>
      <c r="CM436">
        <v>13825.491</v>
      </c>
      <c r="CN436">
        <v>14379.9012</v>
      </c>
      <c r="CO436">
        <v>14159.0838</v>
      </c>
      <c r="CP436">
        <v>14153.4177</v>
      </c>
      <c r="CQ436">
        <v>14248.704599999999</v>
      </c>
      <c r="CR436">
        <v>13959.546399999999</v>
      </c>
      <c r="CS436">
        <v>13851.5137</v>
      </c>
      <c r="CT436">
        <v>13725.590700000001</v>
      </c>
      <c r="CU436">
        <v>12975.7973</v>
      </c>
      <c r="CV436">
        <v>13192.622300000001</v>
      </c>
      <c r="CW436">
        <v>12600.0831</v>
      </c>
      <c r="CX436">
        <v>15353.022999999999</v>
      </c>
      <c r="CY436">
        <v>16300.137199999999</v>
      </c>
      <c r="CZ436">
        <v>16996.909800000001</v>
      </c>
      <c r="DA436">
        <v>17326.785800000001</v>
      </c>
      <c r="DB436">
        <v>19408.298900000002</v>
      </c>
      <c r="DC436">
        <v>18295.072</v>
      </c>
      <c r="DD436">
        <v>20596.9728</v>
      </c>
      <c r="DE436">
        <v>20534.412899999999</v>
      </c>
      <c r="DF436">
        <v>21291.092799999999</v>
      </c>
      <c r="DG436">
        <v>21710.6073</v>
      </c>
      <c r="DH436">
        <v>21908.877199999999</v>
      </c>
      <c r="DI436">
        <v>21948.687300000001</v>
      </c>
      <c r="DJ436">
        <v>23575.935799999999</v>
      </c>
      <c r="DK436">
        <v>22321.513299999999</v>
      </c>
      <c r="DL436">
        <v>21090.3851</v>
      </c>
      <c r="DM436">
        <v>20916.137900000002</v>
      </c>
      <c r="DN436">
        <v>20735.392500000002</v>
      </c>
      <c r="DO436">
        <v>21595.836200000002</v>
      </c>
      <c r="DP436">
        <v>20579.7523</v>
      </c>
      <c r="DQ436">
        <v>20636.845799999999</v>
      </c>
      <c r="DR436">
        <v>20397.223399999999</v>
      </c>
      <c r="DS436">
        <v>18686.536899999999</v>
      </c>
      <c r="DT436">
        <v>19167.349099999999</v>
      </c>
      <c r="DU436">
        <v>19346.098399999999</v>
      </c>
      <c r="DV436">
        <v>17603.510300000002</v>
      </c>
      <c r="DW436">
        <v>17452.8279</v>
      </c>
      <c r="DX436">
        <v>16842.677</v>
      </c>
      <c r="DY436">
        <v>17699.8685</v>
      </c>
      <c r="DZ436">
        <v>18143.303800000002</v>
      </c>
      <c r="EA436">
        <v>16473.203000000001</v>
      </c>
      <c r="EB436">
        <v>16319.364100000001</v>
      </c>
      <c r="EC436">
        <v>15395.7997</v>
      </c>
      <c r="ED436">
        <v>13393.6093</v>
      </c>
      <c r="EE436">
        <v>14680.2462</v>
      </c>
      <c r="EF436">
        <v>14452.951999999999</v>
      </c>
      <c r="EG436">
        <v>14418.9789</v>
      </c>
      <c r="EH436">
        <v>13336.5659</v>
      </c>
      <c r="EI436">
        <v>13786.447700000001</v>
      </c>
      <c r="EJ436">
        <v>14227.9238</v>
      </c>
    </row>
    <row r="437" spans="1:140" x14ac:dyDescent="0.25">
      <c r="A437" t="s">
        <v>436</v>
      </c>
      <c r="B437">
        <v>1721.2419</v>
      </c>
      <c r="C437">
        <v>1884.7482</v>
      </c>
      <c r="D437">
        <v>1919.2195999999999</v>
      </c>
      <c r="E437">
        <v>1907.2938999999999</v>
      </c>
      <c r="F437">
        <v>2144.7085999999999</v>
      </c>
      <c r="G437">
        <v>2135.7937999999999</v>
      </c>
      <c r="H437">
        <v>2249.6997000000001</v>
      </c>
      <c r="I437">
        <v>2131.2696999999998</v>
      </c>
      <c r="J437">
        <v>1952.4449999999999</v>
      </c>
      <c r="K437">
        <v>1846.1609000000001</v>
      </c>
      <c r="L437">
        <v>1760.1713999999999</v>
      </c>
      <c r="M437">
        <v>1803.8787</v>
      </c>
      <c r="N437">
        <v>2087.6945000000001</v>
      </c>
      <c r="O437">
        <v>1622.2928999999999</v>
      </c>
      <c r="P437">
        <v>1777.809</v>
      </c>
      <c r="Q437">
        <v>1817.9942000000001</v>
      </c>
      <c r="R437">
        <v>1656.8142</v>
      </c>
      <c r="S437">
        <v>1458.8484000000001</v>
      </c>
      <c r="T437">
        <v>1727.5861</v>
      </c>
      <c r="U437">
        <v>1633.6638</v>
      </c>
      <c r="V437">
        <v>1644.3157000000001</v>
      </c>
      <c r="W437">
        <v>1703.183</v>
      </c>
      <c r="X437">
        <v>1582.6975</v>
      </c>
      <c r="Y437">
        <v>1693.5441000000001</v>
      </c>
      <c r="Z437">
        <v>1894.6161999999999</v>
      </c>
      <c r="AA437">
        <v>1748.7279000000001</v>
      </c>
      <c r="AB437">
        <v>1849.6903</v>
      </c>
      <c r="AC437">
        <v>2158.2316000000001</v>
      </c>
      <c r="AD437">
        <v>2414.6790999999998</v>
      </c>
      <c r="AE437">
        <v>1899.3601000000001</v>
      </c>
      <c r="AF437">
        <v>2123.1790000000001</v>
      </c>
      <c r="AG437">
        <v>2325.9461999999999</v>
      </c>
      <c r="AH437">
        <v>2365.8141000000001</v>
      </c>
      <c r="AI437">
        <v>2462.2413000000001</v>
      </c>
      <c r="AJ437">
        <v>2600.5034000000001</v>
      </c>
      <c r="AK437">
        <v>2709.8382999999999</v>
      </c>
      <c r="AL437">
        <v>2598.0711000000001</v>
      </c>
      <c r="AM437">
        <v>2512.8804</v>
      </c>
      <c r="AN437">
        <v>2667.5041000000001</v>
      </c>
      <c r="AO437">
        <v>2856.2811000000002</v>
      </c>
      <c r="AP437">
        <v>3061.5347000000002</v>
      </c>
      <c r="AQ437">
        <v>3269.7487000000001</v>
      </c>
      <c r="AR437">
        <v>3387.2152999999998</v>
      </c>
      <c r="AS437">
        <v>3560.7791999999999</v>
      </c>
      <c r="AT437">
        <v>3846.6729</v>
      </c>
      <c r="AU437">
        <v>3990.8107</v>
      </c>
      <c r="AV437">
        <v>4162.1008000000002</v>
      </c>
      <c r="AW437">
        <v>4135.7866999999997</v>
      </c>
      <c r="AX437">
        <v>4098.4256999999998</v>
      </c>
      <c r="AY437">
        <v>4557.7492000000002</v>
      </c>
      <c r="AZ437">
        <v>4501.7707</v>
      </c>
      <c r="BA437">
        <v>4606.6963999999998</v>
      </c>
      <c r="BB437">
        <v>4095.6770999999999</v>
      </c>
      <c r="BC437">
        <v>4710.0036</v>
      </c>
      <c r="BD437">
        <v>4854.2069000000001</v>
      </c>
      <c r="BE437">
        <v>4816.9520000000002</v>
      </c>
      <c r="BF437">
        <v>5290.0124999999998</v>
      </c>
      <c r="BG437">
        <v>6017.4975999999997</v>
      </c>
      <c r="BH437">
        <v>5864.0081</v>
      </c>
      <c r="BI437">
        <v>6388.8104999999996</v>
      </c>
      <c r="BJ437">
        <v>6282.9876000000004</v>
      </c>
      <c r="BK437">
        <v>6860.2051000000001</v>
      </c>
      <c r="BL437">
        <v>6301.3768</v>
      </c>
      <c r="BM437">
        <v>7133.1773000000003</v>
      </c>
      <c r="BN437">
        <v>7300.4174000000003</v>
      </c>
      <c r="BO437">
        <v>6854.7867999999999</v>
      </c>
      <c r="BP437">
        <v>7031.5128999999997</v>
      </c>
      <c r="BQ437">
        <v>7049.0891000000001</v>
      </c>
      <c r="BR437">
        <v>7048.0264999999999</v>
      </c>
      <c r="BS437">
        <v>7407.4449000000004</v>
      </c>
      <c r="BT437">
        <v>7652.1934000000001</v>
      </c>
      <c r="BU437">
        <v>7345.9454999999998</v>
      </c>
      <c r="BV437">
        <v>7655.5087000000003</v>
      </c>
      <c r="BW437">
        <v>8214.6118999999999</v>
      </c>
      <c r="BX437">
        <v>7576.3905000000004</v>
      </c>
      <c r="BY437">
        <v>7198.0375999999997</v>
      </c>
      <c r="BZ437">
        <v>7287.3563000000004</v>
      </c>
      <c r="CA437">
        <v>7639.9025000000001</v>
      </c>
      <c r="CB437">
        <v>8243.7684000000008</v>
      </c>
      <c r="CC437">
        <v>8480.7793999999994</v>
      </c>
      <c r="CD437">
        <v>8807.5854999999992</v>
      </c>
      <c r="CE437">
        <v>9400.0408000000007</v>
      </c>
      <c r="CF437">
        <v>9772.5809000000008</v>
      </c>
      <c r="CG437">
        <v>9385.7934999999998</v>
      </c>
      <c r="CH437">
        <v>9987.4506999999994</v>
      </c>
      <c r="CI437">
        <v>8852.2124000000003</v>
      </c>
      <c r="CJ437">
        <v>8887.1427999999996</v>
      </c>
      <c r="CK437">
        <v>9870.6540000000005</v>
      </c>
      <c r="CL437">
        <v>9678.4809999999998</v>
      </c>
      <c r="CM437">
        <v>9820.2479000000003</v>
      </c>
      <c r="CN437">
        <v>10375.8753</v>
      </c>
      <c r="CO437">
        <v>10300.3343</v>
      </c>
      <c r="CP437">
        <v>10833.337100000001</v>
      </c>
      <c r="CQ437">
        <v>11430.5332</v>
      </c>
      <c r="CR437">
        <v>11528.5725</v>
      </c>
      <c r="CS437">
        <v>11181.2184</v>
      </c>
      <c r="CT437">
        <v>12043.8472</v>
      </c>
      <c r="CU437">
        <v>11970.851000000001</v>
      </c>
      <c r="CV437">
        <v>12057.700500000001</v>
      </c>
      <c r="CW437">
        <v>12303.7816</v>
      </c>
      <c r="CX437">
        <v>11371.214599999999</v>
      </c>
      <c r="CY437">
        <v>11769.5095</v>
      </c>
      <c r="CZ437">
        <v>12596.685600000001</v>
      </c>
      <c r="DA437">
        <v>12264.897199999999</v>
      </c>
      <c r="DB437">
        <v>12081.062599999999</v>
      </c>
      <c r="DC437">
        <v>11419.3806</v>
      </c>
      <c r="DD437">
        <v>11780.8143</v>
      </c>
      <c r="DE437">
        <v>12183.417299999999</v>
      </c>
      <c r="DF437">
        <v>13962.201300000001</v>
      </c>
      <c r="DG437">
        <v>13970.1482</v>
      </c>
      <c r="DH437">
        <v>14808.8127</v>
      </c>
      <c r="DI437">
        <v>15190.7703</v>
      </c>
      <c r="DJ437">
        <v>15400.103499999999</v>
      </c>
      <c r="DK437">
        <v>14512.701300000001</v>
      </c>
      <c r="DL437">
        <v>13413.2204</v>
      </c>
      <c r="DM437">
        <v>13281.451499999999</v>
      </c>
      <c r="DN437">
        <v>11557.5129</v>
      </c>
      <c r="DO437">
        <v>13433.0762</v>
      </c>
      <c r="DP437">
        <v>11634.248799999999</v>
      </c>
      <c r="DQ437">
        <v>13038.327600000001</v>
      </c>
      <c r="DR437">
        <v>13946.544400000001</v>
      </c>
      <c r="DS437">
        <v>13987.642900000001</v>
      </c>
      <c r="DT437">
        <v>14677.998900000001</v>
      </c>
      <c r="DU437">
        <v>13530.9998</v>
      </c>
      <c r="DV437">
        <v>13270.928</v>
      </c>
      <c r="DW437">
        <v>14405.173199999999</v>
      </c>
      <c r="DX437">
        <v>14745.6438</v>
      </c>
      <c r="DY437">
        <v>14269.1734</v>
      </c>
      <c r="DZ437">
        <v>16466.549200000001</v>
      </c>
      <c r="EA437">
        <v>15048.7178</v>
      </c>
      <c r="EB437">
        <v>16021.1351</v>
      </c>
      <c r="EC437">
        <v>16732.570800000001</v>
      </c>
      <c r="ED437">
        <v>17517.526300000001</v>
      </c>
      <c r="EE437">
        <v>18095.8338</v>
      </c>
      <c r="EF437">
        <v>19689.718400000002</v>
      </c>
      <c r="EG437">
        <v>18420.0429</v>
      </c>
      <c r="EH437">
        <v>19593.662799999998</v>
      </c>
      <c r="EI437">
        <v>17380.626199999999</v>
      </c>
      <c r="EJ437">
        <v>19077.5265</v>
      </c>
    </row>
    <row r="438" spans="1:140" x14ac:dyDescent="0.25">
      <c r="A438" t="s">
        <v>437</v>
      </c>
      <c r="B438" t="s">
        <v>506</v>
      </c>
      <c r="C438">
        <v>19358.694100000001</v>
      </c>
      <c r="D438">
        <v>17752.9038</v>
      </c>
      <c r="E438">
        <v>17337.1378</v>
      </c>
      <c r="F438">
        <v>17615.5661</v>
      </c>
      <c r="G438">
        <v>17734.892599999999</v>
      </c>
      <c r="H438">
        <v>18598.664400000001</v>
      </c>
      <c r="I438">
        <v>18350.425999999999</v>
      </c>
      <c r="J438">
        <v>16709.612300000001</v>
      </c>
      <c r="K438">
        <v>16035.9638</v>
      </c>
      <c r="L438">
        <v>16728.0936</v>
      </c>
      <c r="M438">
        <v>18234.206900000001</v>
      </c>
      <c r="N438">
        <v>19178.343199999999</v>
      </c>
      <c r="O438">
        <v>17122.837800000001</v>
      </c>
      <c r="P438">
        <v>15754.057000000001</v>
      </c>
      <c r="Q438">
        <v>15543.7582</v>
      </c>
      <c r="R438">
        <v>13064.124900000001</v>
      </c>
      <c r="S438">
        <v>9181.7276999999995</v>
      </c>
      <c r="T438">
        <v>7541.6815999999999</v>
      </c>
      <c r="U438">
        <v>7418.1225000000004</v>
      </c>
      <c r="V438">
        <v>6479.9885999999997</v>
      </c>
      <c r="W438">
        <v>4341.9557000000004</v>
      </c>
      <c r="X438">
        <v>5056.4548000000004</v>
      </c>
      <c r="Y438">
        <v>7987.7329</v>
      </c>
      <c r="Z438">
        <v>7956.5074999999997</v>
      </c>
      <c r="AA438">
        <v>8515.3410000000003</v>
      </c>
      <c r="AB438">
        <v>9847.6661999999997</v>
      </c>
      <c r="AC438">
        <v>10466.871999999999</v>
      </c>
      <c r="AD438">
        <v>10219.189700000001</v>
      </c>
      <c r="AE438">
        <v>9746.7584999999999</v>
      </c>
      <c r="AF438">
        <v>10650.347100000001</v>
      </c>
      <c r="AG438">
        <v>11265.231400000001</v>
      </c>
      <c r="AH438">
        <v>11422.358</v>
      </c>
      <c r="AI438">
        <v>11766.681500000001</v>
      </c>
      <c r="AJ438">
        <v>12616.0128</v>
      </c>
      <c r="AK438">
        <v>14568.151099999999</v>
      </c>
      <c r="AL438">
        <v>13071.423199999999</v>
      </c>
      <c r="AM438">
        <v>11511.1978</v>
      </c>
      <c r="AN438">
        <v>12068.1167</v>
      </c>
      <c r="AO438">
        <v>10959.6378</v>
      </c>
      <c r="AP438">
        <v>13060.384099999999</v>
      </c>
      <c r="AQ438">
        <v>14159.9236</v>
      </c>
      <c r="AR438">
        <v>13496.9589</v>
      </c>
      <c r="AS438">
        <v>15706.520200000001</v>
      </c>
      <c r="AT438">
        <v>16139.5993</v>
      </c>
      <c r="AU438">
        <v>16054.9588</v>
      </c>
      <c r="AV438">
        <v>15468.8891</v>
      </c>
      <c r="AW438">
        <v>15764.599899999999</v>
      </c>
      <c r="AX438">
        <v>16195.5429</v>
      </c>
      <c r="AY438">
        <v>16164.7613</v>
      </c>
      <c r="AZ438">
        <v>14921.645500000001</v>
      </c>
      <c r="BA438">
        <v>13270.4265</v>
      </c>
      <c r="BB438">
        <v>12195.6173</v>
      </c>
      <c r="BC438">
        <v>15407.0432</v>
      </c>
      <c r="BD438">
        <v>13459.347599999999</v>
      </c>
      <c r="BE438">
        <v>13077.3415</v>
      </c>
      <c r="BF438">
        <v>14532.7076</v>
      </c>
      <c r="BG438">
        <v>15576.8464</v>
      </c>
      <c r="BH438">
        <v>15662.082200000001</v>
      </c>
      <c r="BI438">
        <v>15589.384899999999</v>
      </c>
      <c r="BJ438">
        <v>13434.4069</v>
      </c>
      <c r="BK438">
        <v>13643.918600000001</v>
      </c>
      <c r="BL438">
        <v>14121.9949</v>
      </c>
      <c r="BM438">
        <v>15046.063700000001</v>
      </c>
      <c r="BN438">
        <v>14549.8045</v>
      </c>
      <c r="BO438">
        <v>13766.913</v>
      </c>
      <c r="BP438">
        <v>14870.3298</v>
      </c>
      <c r="BQ438">
        <v>15685.895</v>
      </c>
      <c r="BR438">
        <v>16339.736500000001</v>
      </c>
      <c r="BS438">
        <v>16865.062399999999</v>
      </c>
      <c r="BT438">
        <v>17621.531599999998</v>
      </c>
      <c r="BU438">
        <v>18091.8632</v>
      </c>
      <c r="BV438">
        <v>18440.822199999999</v>
      </c>
      <c r="BW438">
        <v>18918.562300000001</v>
      </c>
      <c r="BX438">
        <v>21106.9107</v>
      </c>
      <c r="BY438">
        <v>20263.295900000001</v>
      </c>
      <c r="BZ438">
        <v>21412.927800000001</v>
      </c>
      <c r="CA438">
        <v>21188.4791</v>
      </c>
      <c r="CB438">
        <v>21634.924999999999</v>
      </c>
      <c r="CC438">
        <v>22615.7192</v>
      </c>
      <c r="CD438">
        <v>23182.118600000002</v>
      </c>
      <c r="CE438">
        <v>24018.679599999999</v>
      </c>
      <c r="CF438">
        <v>24687.004000000001</v>
      </c>
      <c r="CG438">
        <v>24106.6387</v>
      </c>
      <c r="CH438">
        <v>24302.827000000001</v>
      </c>
      <c r="CI438">
        <v>25275.594000000001</v>
      </c>
      <c r="CJ438">
        <v>25329.368299999998</v>
      </c>
      <c r="CK438">
        <v>25652.687099999999</v>
      </c>
      <c r="CL438">
        <v>22628.223900000001</v>
      </c>
      <c r="CM438">
        <v>25018.327399999998</v>
      </c>
      <c r="CN438">
        <v>26108.593000000001</v>
      </c>
      <c r="CO438">
        <v>25722.250899999999</v>
      </c>
      <c r="CP438">
        <v>26969.0026</v>
      </c>
      <c r="CQ438">
        <v>29300.710299999999</v>
      </c>
      <c r="CR438">
        <v>29093.537700000001</v>
      </c>
      <c r="CS438">
        <v>27058.649600000001</v>
      </c>
      <c r="CT438">
        <v>28054.798200000001</v>
      </c>
      <c r="CU438">
        <v>26143.819200000002</v>
      </c>
      <c r="CV438">
        <v>24513.263200000001</v>
      </c>
      <c r="CW438">
        <v>23857.376499999998</v>
      </c>
      <c r="CX438">
        <v>24098.807199999999</v>
      </c>
      <c r="CY438">
        <v>25929.656599999998</v>
      </c>
      <c r="CZ438">
        <v>25917.2634</v>
      </c>
      <c r="DA438">
        <v>24959.224699999999</v>
      </c>
      <c r="DB438">
        <v>21130.774099999999</v>
      </c>
      <c r="DC438">
        <v>21042.0514</v>
      </c>
      <c r="DD438">
        <v>22890.439600000002</v>
      </c>
      <c r="DE438">
        <v>21271.012200000001</v>
      </c>
      <c r="DF438">
        <v>21456.972699999998</v>
      </c>
      <c r="DG438">
        <v>20423.461800000001</v>
      </c>
      <c r="DH438">
        <v>21432.549599999998</v>
      </c>
      <c r="DI438">
        <v>22602.308799999999</v>
      </c>
      <c r="DJ438">
        <v>22890.3043</v>
      </c>
      <c r="DK438">
        <v>22353.423900000002</v>
      </c>
      <c r="DL438">
        <v>24035.401699999999</v>
      </c>
      <c r="DM438">
        <v>24618.1643</v>
      </c>
      <c r="DN438">
        <v>26416.027699999999</v>
      </c>
      <c r="DO438">
        <v>26458.662799999998</v>
      </c>
      <c r="DP438">
        <v>26487.086299999999</v>
      </c>
      <c r="DQ438">
        <v>27468.463199999998</v>
      </c>
      <c r="DR438">
        <v>27993.903600000001</v>
      </c>
      <c r="DS438">
        <v>27933.548500000001</v>
      </c>
      <c r="DT438">
        <v>28408.547600000002</v>
      </c>
      <c r="DU438">
        <v>28129.374199999998</v>
      </c>
      <c r="DV438">
        <v>29352.083200000001</v>
      </c>
      <c r="DW438">
        <v>32147.3514</v>
      </c>
      <c r="DX438">
        <v>33208.6175</v>
      </c>
      <c r="DY438">
        <v>33419.599900000001</v>
      </c>
      <c r="DZ438">
        <v>36009.188900000001</v>
      </c>
      <c r="EA438">
        <v>36205.864500000003</v>
      </c>
      <c r="EB438">
        <v>35085.516199999998</v>
      </c>
      <c r="EC438">
        <v>32125.255000000001</v>
      </c>
      <c r="ED438">
        <v>32590.939900000001</v>
      </c>
      <c r="EE438">
        <v>31533.520100000002</v>
      </c>
      <c r="EF438">
        <v>32605.284299999999</v>
      </c>
      <c r="EG438">
        <v>31946.6973</v>
      </c>
      <c r="EH438">
        <v>30639.976999999999</v>
      </c>
      <c r="EI438">
        <v>26280.7582</v>
      </c>
      <c r="EJ438">
        <v>26389.605599999999</v>
      </c>
    </row>
    <row r="439" spans="1:140" x14ac:dyDescent="0.25">
      <c r="A439" t="s">
        <v>438</v>
      </c>
      <c r="B439">
        <v>53601.169500000004</v>
      </c>
      <c r="C439">
        <v>54154.6702</v>
      </c>
      <c r="D439">
        <v>51574.66</v>
      </c>
      <c r="E439">
        <v>55816.477200000001</v>
      </c>
      <c r="F439">
        <v>53818.496200000001</v>
      </c>
      <c r="G439">
        <v>51947.505599999997</v>
      </c>
      <c r="H439">
        <v>50846.9228</v>
      </c>
      <c r="I439">
        <v>41542.248500000002</v>
      </c>
      <c r="J439">
        <v>46178.363499999999</v>
      </c>
      <c r="K439">
        <v>43071.8076</v>
      </c>
      <c r="L439">
        <v>41204.569100000001</v>
      </c>
      <c r="M439">
        <v>43196.502699999997</v>
      </c>
      <c r="N439">
        <v>43383.500599999999</v>
      </c>
      <c r="O439">
        <v>36192.4139</v>
      </c>
      <c r="P439">
        <v>35211.505299999997</v>
      </c>
      <c r="Q439">
        <v>40011.968200000003</v>
      </c>
      <c r="R439">
        <v>37015.975899999998</v>
      </c>
      <c r="S439">
        <v>30276.879799999999</v>
      </c>
      <c r="T439">
        <v>25414.527600000001</v>
      </c>
      <c r="U439">
        <v>25993.4944</v>
      </c>
      <c r="V439">
        <v>23486.7369</v>
      </c>
      <c r="W439">
        <v>21311.202600000001</v>
      </c>
      <c r="X439">
        <v>25884.415199999999</v>
      </c>
      <c r="Y439">
        <v>31055.2768</v>
      </c>
      <c r="Z439">
        <v>29580.0383</v>
      </c>
      <c r="AA439">
        <v>29692.475900000001</v>
      </c>
      <c r="AB439">
        <v>32814.436199999996</v>
      </c>
      <c r="AC439">
        <v>35337.381999999998</v>
      </c>
      <c r="AD439">
        <v>35096.787100000001</v>
      </c>
      <c r="AE439">
        <v>36412.540699999998</v>
      </c>
      <c r="AF439">
        <v>35006.563999999998</v>
      </c>
      <c r="AG439">
        <v>36389.3704</v>
      </c>
      <c r="AH439">
        <v>38571.077499999999</v>
      </c>
      <c r="AI439">
        <v>38759.155700000003</v>
      </c>
      <c r="AJ439">
        <v>38888.049400000004</v>
      </c>
      <c r="AK439">
        <v>42044.930999999997</v>
      </c>
      <c r="AL439">
        <v>40159.757400000002</v>
      </c>
      <c r="AM439">
        <v>36212.273500000003</v>
      </c>
      <c r="AN439">
        <v>37795.685899999997</v>
      </c>
      <c r="AO439">
        <v>36909.270199999999</v>
      </c>
      <c r="AP439">
        <v>38554.171199999997</v>
      </c>
      <c r="AQ439">
        <v>37471.999499999998</v>
      </c>
      <c r="AR439">
        <v>41079.238599999997</v>
      </c>
      <c r="AS439">
        <v>42576.9542</v>
      </c>
      <c r="AT439">
        <v>38824.120999999999</v>
      </c>
      <c r="AU439">
        <v>37209.6947</v>
      </c>
      <c r="AV439">
        <v>34660.1014</v>
      </c>
      <c r="AW439">
        <v>33836.451099999998</v>
      </c>
      <c r="AX439">
        <v>34133.367899999997</v>
      </c>
      <c r="AY439">
        <v>32327.807199999999</v>
      </c>
      <c r="AZ439">
        <v>35484.092799999999</v>
      </c>
      <c r="BA439">
        <v>34888.987999999998</v>
      </c>
      <c r="BB439">
        <v>33113.140599999999</v>
      </c>
      <c r="BC439">
        <v>36968.687700000002</v>
      </c>
      <c r="BD439">
        <v>35393.157899999998</v>
      </c>
      <c r="BE439">
        <v>34399.1944</v>
      </c>
      <c r="BF439">
        <v>34123.839699999997</v>
      </c>
      <c r="BG439">
        <v>38072.829599999997</v>
      </c>
      <c r="BH439">
        <v>38952.737500000003</v>
      </c>
      <c r="BI439">
        <v>38732.1368</v>
      </c>
      <c r="BJ439">
        <v>38290.428500000002</v>
      </c>
      <c r="BK439">
        <v>38475.566099999996</v>
      </c>
      <c r="BL439">
        <v>40102.132400000002</v>
      </c>
      <c r="BM439">
        <v>41971.599800000004</v>
      </c>
      <c r="BN439">
        <v>41565.570899999999</v>
      </c>
      <c r="BO439">
        <v>41748.938800000004</v>
      </c>
      <c r="BP439">
        <v>41084.648699999998</v>
      </c>
      <c r="BQ439">
        <v>38507.502999999997</v>
      </c>
      <c r="BR439">
        <v>39314.487999999998</v>
      </c>
      <c r="BS439">
        <v>40628.087200000002</v>
      </c>
      <c r="BT439">
        <v>43902.954299999998</v>
      </c>
      <c r="BU439">
        <v>45256.281300000002</v>
      </c>
      <c r="BV439">
        <v>44598.371400000004</v>
      </c>
      <c r="BW439">
        <v>44187.685599999997</v>
      </c>
      <c r="BX439">
        <v>45721.356399999997</v>
      </c>
      <c r="BY439">
        <v>39956.519899999999</v>
      </c>
      <c r="BZ439">
        <v>40379.373599999999</v>
      </c>
      <c r="CA439">
        <v>40890.584799999997</v>
      </c>
      <c r="CB439">
        <v>40409.367100000003</v>
      </c>
      <c r="CC439">
        <v>39992.189299999998</v>
      </c>
      <c r="CD439">
        <v>35801.447800000002</v>
      </c>
      <c r="CE439">
        <v>39530.765200000002</v>
      </c>
      <c r="CF439">
        <v>38313.4</v>
      </c>
      <c r="CG439">
        <v>39098.536699999997</v>
      </c>
      <c r="CH439">
        <v>35969.062100000003</v>
      </c>
      <c r="CI439">
        <v>36723.170400000003</v>
      </c>
      <c r="CJ439">
        <v>37762.445599999999</v>
      </c>
      <c r="CK439">
        <v>38067.349699999999</v>
      </c>
      <c r="CL439">
        <v>39721.349699999999</v>
      </c>
      <c r="CM439">
        <v>39176.353499999997</v>
      </c>
      <c r="CN439">
        <v>47135.362300000001</v>
      </c>
      <c r="CO439">
        <v>48351.964200000002</v>
      </c>
      <c r="CP439">
        <v>46886.946199999998</v>
      </c>
      <c r="CQ439">
        <v>48937.971400000002</v>
      </c>
      <c r="CR439">
        <v>52667.500800000002</v>
      </c>
      <c r="CS439">
        <v>50381.963900000002</v>
      </c>
      <c r="CT439">
        <v>50645.161599999999</v>
      </c>
      <c r="CU439">
        <v>52120.077400000002</v>
      </c>
      <c r="CV439">
        <v>52260.545599999998</v>
      </c>
      <c r="CW439">
        <v>48835.313699999999</v>
      </c>
      <c r="CX439">
        <v>49432.322399999997</v>
      </c>
      <c r="CY439">
        <v>48502.245699999999</v>
      </c>
      <c r="CZ439">
        <v>44663.743600000002</v>
      </c>
      <c r="DA439">
        <v>44731.509299999998</v>
      </c>
      <c r="DB439">
        <v>44614.459499999997</v>
      </c>
      <c r="DC439">
        <v>48329.250800000002</v>
      </c>
      <c r="DD439">
        <v>49366.528599999998</v>
      </c>
      <c r="DE439">
        <v>47379.520499999999</v>
      </c>
      <c r="DF439">
        <v>40530.302600000003</v>
      </c>
      <c r="DG439">
        <v>41143.148099999999</v>
      </c>
      <c r="DH439">
        <v>44390.050799999997</v>
      </c>
      <c r="DI439">
        <v>40349.756500000003</v>
      </c>
      <c r="DJ439">
        <v>39481.710800000001</v>
      </c>
      <c r="DK439">
        <v>39510.453999999998</v>
      </c>
      <c r="DL439">
        <v>43385.3554</v>
      </c>
      <c r="DM439">
        <v>40571.261200000001</v>
      </c>
      <c r="DN439">
        <v>36218.121599999999</v>
      </c>
      <c r="DO439">
        <v>33010.840700000001</v>
      </c>
      <c r="DP439">
        <v>30502.1528</v>
      </c>
      <c r="DQ439">
        <v>30866.9185</v>
      </c>
      <c r="DR439">
        <v>30426.713500000002</v>
      </c>
      <c r="DS439">
        <v>28848.826099999998</v>
      </c>
      <c r="DT439">
        <v>31265.308400000002</v>
      </c>
      <c r="DU439">
        <v>29786.019899999999</v>
      </c>
      <c r="DV439">
        <v>32233.1384</v>
      </c>
      <c r="DW439">
        <v>32249.525399999999</v>
      </c>
      <c r="DX439">
        <v>32560.001700000001</v>
      </c>
      <c r="DY439">
        <v>35468.115299999998</v>
      </c>
      <c r="DZ439">
        <v>40887.534699999997</v>
      </c>
      <c r="EA439">
        <v>40990.813499999997</v>
      </c>
      <c r="EB439">
        <v>37408.607000000004</v>
      </c>
      <c r="EC439">
        <v>39116.590300000003</v>
      </c>
      <c r="ED439">
        <v>38860.199699999997</v>
      </c>
      <c r="EE439">
        <v>40582.225200000001</v>
      </c>
      <c r="EF439">
        <v>43013.320200000002</v>
      </c>
      <c r="EG439">
        <v>46055.7114</v>
      </c>
      <c r="EH439">
        <v>46429.420599999998</v>
      </c>
      <c r="EI439">
        <v>44018.733</v>
      </c>
      <c r="EJ439">
        <v>37029.3125</v>
      </c>
    </row>
    <row r="440" spans="1:140" x14ac:dyDescent="0.25">
      <c r="A440" t="s">
        <v>439</v>
      </c>
      <c r="B440">
        <v>7165.4539999999997</v>
      </c>
      <c r="C440">
        <v>7255.4189999999999</v>
      </c>
      <c r="D440">
        <v>6597.7001</v>
      </c>
      <c r="E440">
        <v>7017.9606000000003</v>
      </c>
      <c r="F440">
        <v>7157.4174999999996</v>
      </c>
      <c r="G440">
        <v>7407.6194999999998</v>
      </c>
      <c r="H440">
        <v>6297.8487999999998</v>
      </c>
      <c r="I440">
        <v>6243.5920999999998</v>
      </c>
      <c r="J440">
        <v>5067.3</v>
      </c>
      <c r="K440">
        <v>4780.28</v>
      </c>
      <c r="L440">
        <v>5275.5093999999999</v>
      </c>
      <c r="M440">
        <v>5489.8585000000003</v>
      </c>
      <c r="N440">
        <v>6182.0798999999997</v>
      </c>
      <c r="O440">
        <v>5133.4323999999997</v>
      </c>
      <c r="P440">
        <v>4760.5499</v>
      </c>
      <c r="Q440">
        <v>5564.2628000000004</v>
      </c>
      <c r="R440">
        <v>4404.7748000000001</v>
      </c>
      <c r="S440">
        <v>3404.0279</v>
      </c>
      <c r="T440">
        <v>2454.1242999999999</v>
      </c>
      <c r="U440">
        <v>2909.0587</v>
      </c>
      <c r="V440">
        <v>2554.5056</v>
      </c>
      <c r="W440">
        <v>2343.9897000000001</v>
      </c>
      <c r="X440">
        <v>2671.8272999999999</v>
      </c>
      <c r="Y440">
        <v>3586.3953000000001</v>
      </c>
      <c r="Z440">
        <v>3515.7579999999998</v>
      </c>
      <c r="AA440">
        <v>3146.5140999999999</v>
      </c>
      <c r="AB440">
        <v>3701.1244000000002</v>
      </c>
      <c r="AC440">
        <v>4513.8083999999999</v>
      </c>
      <c r="AD440">
        <v>4782.0006999999996</v>
      </c>
      <c r="AE440">
        <v>4876.3251</v>
      </c>
      <c r="AF440">
        <v>5297.0617000000002</v>
      </c>
      <c r="AG440">
        <v>5351.3886000000002</v>
      </c>
      <c r="AH440">
        <v>5053.9508999999998</v>
      </c>
      <c r="AI440">
        <v>5524.3752999999997</v>
      </c>
      <c r="AJ440">
        <v>6001.7813999999998</v>
      </c>
      <c r="AK440">
        <v>6126.8975</v>
      </c>
      <c r="AL440">
        <v>5741.4387999999999</v>
      </c>
      <c r="AM440">
        <v>4820.4233999999997</v>
      </c>
      <c r="AN440">
        <v>5349.3858</v>
      </c>
      <c r="AO440">
        <v>5039.1289999999999</v>
      </c>
      <c r="AP440">
        <v>5933.2861999999996</v>
      </c>
      <c r="AQ440">
        <v>6692.1508999999996</v>
      </c>
      <c r="AR440">
        <v>7841.1805999999997</v>
      </c>
      <c r="AS440">
        <v>7870.9528</v>
      </c>
      <c r="AT440">
        <v>7347.6552000000001</v>
      </c>
      <c r="AU440">
        <v>7779.9444999999996</v>
      </c>
      <c r="AV440">
        <v>7832.6661999999997</v>
      </c>
      <c r="AW440">
        <v>8852.5447000000004</v>
      </c>
      <c r="AX440">
        <v>9662.7728999999999</v>
      </c>
      <c r="AY440">
        <v>10028.032300000001</v>
      </c>
      <c r="AZ440">
        <v>10164.6854</v>
      </c>
      <c r="BA440">
        <v>9190.2343999999994</v>
      </c>
      <c r="BB440">
        <v>7740.9143000000004</v>
      </c>
      <c r="BC440">
        <v>10147.699699999999</v>
      </c>
      <c r="BD440">
        <v>8532.5697999999993</v>
      </c>
      <c r="BE440">
        <v>8412.2239000000009</v>
      </c>
      <c r="BF440">
        <v>8099.9078</v>
      </c>
      <c r="BG440">
        <v>8253.5267000000003</v>
      </c>
      <c r="BH440">
        <v>8736.5869999999995</v>
      </c>
      <c r="BI440">
        <v>8651.9130000000005</v>
      </c>
      <c r="BJ440">
        <v>7019.3419999999996</v>
      </c>
      <c r="BK440">
        <v>6710.1310999999996</v>
      </c>
      <c r="BL440">
        <v>6961.0482000000002</v>
      </c>
      <c r="BM440">
        <v>7845.1995999999999</v>
      </c>
      <c r="BN440">
        <v>7836.3348999999998</v>
      </c>
      <c r="BO440">
        <v>8006.0293000000001</v>
      </c>
      <c r="BP440">
        <v>7477.1364999999996</v>
      </c>
      <c r="BQ440">
        <v>7269.2269999999999</v>
      </c>
      <c r="BR440">
        <v>8335.3971999999994</v>
      </c>
      <c r="BS440">
        <v>8514.1486000000004</v>
      </c>
      <c r="BT440">
        <v>8839.7371999999996</v>
      </c>
      <c r="BU440">
        <v>9366.0028000000002</v>
      </c>
      <c r="BV440">
        <v>9923.0948000000008</v>
      </c>
      <c r="BW440">
        <v>9292.8544999999995</v>
      </c>
      <c r="BX440">
        <v>10143.806500000001</v>
      </c>
      <c r="BY440">
        <v>9865.8389000000006</v>
      </c>
      <c r="BZ440">
        <v>9803.1458999999995</v>
      </c>
      <c r="CA440">
        <v>10129.4056</v>
      </c>
      <c r="CB440">
        <v>11414.227699999999</v>
      </c>
      <c r="CC440">
        <v>11880.3236</v>
      </c>
      <c r="CD440">
        <v>10652.340099999999</v>
      </c>
      <c r="CE440">
        <v>11940.506299999999</v>
      </c>
      <c r="CF440">
        <v>11031.3632</v>
      </c>
      <c r="CG440">
        <v>11272.6505</v>
      </c>
      <c r="CH440">
        <v>12828.304099999999</v>
      </c>
      <c r="CI440">
        <v>12936.7014</v>
      </c>
      <c r="CJ440">
        <v>12596.0242</v>
      </c>
      <c r="CK440">
        <v>13051.015600000001</v>
      </c>
      <c r="CL440">
        <v>12452.3807</v>
      </c>
      <c r="CM440">
        <v>12427.814700000001</v>
      </c>
      <c r="CN440">
        <v>13959.866</v>
      </c>
      <c r="CO440">
        <v>13822.750899999999</v>
      </c>
      <c r="CP440">
        <v>11207.216399999999</v>
      </c>
      <c r="CQ440">
        <v>11411.5954</v>
      </c>
      <c r="CR440">
        <v>11366.634700000001</v>
      </c>
      <c r="CS440">
        <v>11309.3662</v>
      </c>
      <c r="CT440">
        <v>12106.028399999999</v>
      </c>
      <c r="CU440">
        <v>11856.752500000001</v>
      </c>
      <c r="CV440">
        <v>12360.4707</v>
      </c>
      <c r="CW440">
        <v>10605.877500000001</v>
      </c>
      <c r="CX440">
        <v>9957.2749000000003</v>
      </c>
      <c r="CY440">
        <v>10630.377399999999</v>
      </c>
      <c r="CZ440">
        <v>10215.9192</v>
      </c>
      <c r="DA440">
        <v>9781.2811000000002</v>
      </c>
      <c r="DB440">
        <v>8185.0437000000002</v>
      </c>
      <c r="DC440">
        <v>8331.2052000000003</v>
      </c>
      <c r="DD440">
        <v>9248.8012999999992</v>
      </c>
      <c r="DE440">
        <v>8988.9634000000005</v>
      </c>
      <c r="DF440">
        <v>7808.0472</v>
      </c>
      <c r="DG440">
        <v>7641.7040999999999</v>
      </c>
      <c r="DH440">
        <v>8130.6522000000004</v>
      </c>
      <c r="DI440">
        <v>8913.5200999999997</v>
      </c>
      <c r="DJ440">
        <v>9070.8837000000003</v>
      </c>
      <c r="DK440">
        <v>9169.5481</v>
      </c>
      <c r="DL440">
        <v>10265.0448</v>
      </c>
      <c r="DM440">
        <v>9636.5472000000009</v>
      </c>
      <c r="DN440">
        <v>9797.0941000000003</v>
      </c>
      <c r="DO440">
        <v>11433.676799999999</v>
      </c>
      <c r="DP440">
        <v>11871.0309</v>
      </c>
      <c r="DQ440">
        <v>11435.6296</v>
      </c>
      <c r="DR440">
        <v>10839.475200000001</v>
      </c>
      <c r="DS440">
        <v>11700.799499999999</v>
      </c>
      <c r="DT440">
        <v>11905.2238</v>
      </c>
      <c r="DU440">
        <v>11380.415800000001</v>
      </c>
      <c r="DV440">
        <v>11427.7305</v>
      </c>
      <c r="DW440">
        <v>11656.832899999999</v>
      </c>
      <c r="DX440">
        <v>11744.215200000001</v>
      </c>
      <c r="DY440">
        <v>12918.636699999999</v>
      </c>
      <c r="DZ440">
        <v>13254.1857</v>
      </c>
      <c r="EA440">
        <v>12556.9894</v>
      </c>
      <c r="EB440">
        <v>12148.7587</v>
      </c>
      <c r="EC440">
        <v>12802.7832</v>
      </c>
      <c r="ED440">
        <v>16248.2729</v>
      </c>
      <c r="EE440">
        <v>16350.1507</v>
      </c>
      <c r="EF440">
        <v>17090.628700000001</v>
      </c>
      <c r="EG440">
        <v>15013.713400000001</v>
      </c>
      <c r="EH440">
        <v>15787.351199999999</v>
      </c>
      <c r="EI440">
        <v>13624.3482</v>
      </c>
      <c r="EJ440">
        <v>11092.641600000001</v>
      </c>
    </row>
    <row r="441" spans="1:140" x14ac:dyDescent="0.25">
      <c r="A441" t="s">
        <v>440</v>
      </c>
      <c r="B441">
        <v>12688.5852</v>
      </c>
      <c r="C441">
        <v>12508.935799999999</v>
      </c>
      <c r="D441">
        <v>12622.653399999999</v>
      </c>
      <c r="E441">
        <v>13556.5344</v>
      </c>
      <c r="F441">
        <v>12925.170700000001</v>
      </c>
      <c r="G441">
        <v>12862.9236</v>
      </c>
      <c r="H441">
        <v>13045.218699999999</v>
      </c>
      <c r="I441">
        <v>12555.5159</v>
      </c>
      <c r="J441">
        <v>13792.2757</v>
      </c>
      <c r="K441">
        <v>13984.5635</v>
      </c>
      <c r="L441">
        <v>14152.289699999999</v>
      </c>
      <c r="M441">
        <v>13702.518599999999</v>
      </c>
      <c r="N441">
        <v>13615.913699999999</v>
      </c>
      <c r="O441">
        <v>13365.340099999999</v>
      </c>
      <c r="P441">
        <v>14316.6703</v>
      </c>
      <c r="Q441">
        <v>15199.4583</v>
      </c>
      <c r="R441">
        <v>12800.426799999999</v>
      </c>
      <c r="S441">
        <v>11223.4411</v>
      </c>
      <c r="T441">
        <v>9500.8786999999993</v>
      </c>
      <c r="U441">
        <v>8564.1136999999999</v>
      </c>
      <c r="V441">
        <v>8085.3226999999997</v>
      </c>
      <c r="W441">
        <v>9271.8917000000001</v>
      </c>
      <c r="X441">
        <v>10674.9575</v>
      </c>
      <c r="Y441">
        <v>11546.62</v>
      </c>
      <c r="Z441">
        <v>12182.3652</v>
      </c>
      <c r="AA441">
        <v>13009.767099999999</v>
      </c>
      <c r="AB441">
        <v>14982.3223</v>
      </c>
      <c r="AC441">
        <v>15237.5481</v>
      </c>
      <c r="AD441">
        <v>15746.1728</v>
      </c>
      <c r="AE441">
        <v>15830.943600000001</v>
      </c>
      <c r="AF441">
        <v>16267.513199999999</v>
      </c>
      <c r="AG441">
        <v>15340.348900000001</v>
      </c>
      <c r="AH441">
        <v>15953.1234</v>
      </c>
      <c r="AI441">
        <v>17472.468499999999</v>
      </c>
      <c r="AJ441">
        <v>17407.097300000001</v>
      </c>
      <c r="AK441">
        <v>18970.952300000001</v>
      </c>
      <c r="AL441">
        <v>18546.733800000002</v>
      </c>
      <c r="AM441">
        <v>17114.726900000001</v>
      </c>
      <c r="AN441">
        <v>16939.2958</v>
      </c>
      <c r="AO441">
        <v>15902.2428</v>
      </c>
      <c r="AP441">
        <v>17881.509099999999</v>
      </c>
      <c r="AQ441">
        <v>18386.342199999999</v>
      </c>
      <c r="AR441">
        <v>18052.529299999998</v>
      </c>
      <c r="AS441">
        <v>17569.650900000001</v>
      </c>
      <c r="AT441">
        <v>18757.0569</v>
      </c>
      <c r="AU441">
        <v>19738.645799999998</v>
      </c>
      <c r="AV441">
        <v>19377.656900000002</v>
      </c>
      <c r="AW441">
        <v>20893.4238</v>
      </c>
      <c r="AX441">
        <v>20471.404200000001</v>
      </c>
      <c r="AY441">
        <v>20282.211599999999</v>
      </c>
      <c r="AZ441">
        <v>21351.728599999999</v>
      </c>
      <c r="BA441">
        <v>20809.1499</v>
      </c>
      <c r="BB441">
        <v>21132.983199999999</v>
      </c>
      <c r="BC441">
        <v>22451.1754</v>
      </c>
      <c r="BD441">
        <v>23506.4912</v>
      </c>
      <c r="BE441">
        <v>24344.393899999999</v>
      </c>
      <c r="BF441">
        <v>25698.326799999999</v>
      </c>
      <c r="BG441">
        <v>27614.1986</v>
      </c>
      <c r="BH441">
        <v>29952.467199999999</v>
      </c>
      <c r="BI441">
        <v>30935.419000000002</v>
      </c>
      <c r="BJ441">
        <v>31460.8256</v>
      </c>
      <c r="BK441">
        <v>31809.073100000001</v>
      </c>
      <c r="BL441">
        <v>32809.358399999997</v>
      </c>
      <c r="BM441">
        <v>33706.042999999998</v>
      </c>
      <c r="BN441">
        <v>32969.942499999997</v>
      </c>
      <c r="BO441">
        <v>30643.8649</v>
      </c>
      <c r="BP441">
        <v>32335.0641</v>
      </c>
      <c r="BQ441">
        <v>30956.7765</v>
      </c>
      <c r="BR441">
        <v>32947.636299999998</v>
      </c>
      <c r="BS441">
        <v>32794.493300000002</v>
      </c>
      <c r="BT441">
        <v>34092.563000000002</v>
      </c>
      <c r="BU441">
        <v>35148.831299999998</v>
      </c>
      <c r="BV441">
        <v>37092.169099999999</v>
      </c>
      <c r="BW441">
        <v>36031.849099999999</v>
      </c>
      <c r="BX441">
        <v>37457.000200000002</v>
      </c>
      <c r="BY441">
        <v>37707.220600000001</v>
      </c>
      <c r="BZ441">
        <v>40332.135199999997</v>
      </c>
      <c r="CA441">
        <v>43479.171900000001</v>
      </c>
      <c r="CB441">
        <v>44974.014300000003</v>
      </c>
      <c r="CC441">
        <v>45324.702899999997</v>
      </c>
      <c r="CD441">
        <v>40794.366199999997</v>
      </c>
      <c r="CE441">
        <v>43710.281499999997</v>
      </c>
      <c r="CF441">
        <v>43134.210400000004</v>
      </c>
      <c r="CG441">
        <v>40829.9421</v>
      </c>
      <c r="CH441">
        <v>38131.992400000003</v>
      </c>
      <c r="CI441">
        <v>37221.5867</v>
      </c>
      <c r="CJ441">
        <v>37319.630400000002</v>
      </c>
      <c r="CK441">
        <v>41306.251799999998</v>
      </c>
      <c r="CL441">
        <v>41001.357499999998</v>
      </c>
      <c r="CM441">
        <v>43877.065300000002</v>
      </c>
      <c r="CN441">
        <v>45845.0196</v>
      </c>
      <c r="CO441">
        <v>47521.938399999999</v>
      </c>
      <c r="CP441">
        <v>45692.572399999997</v>
      </c>
      <c r="CQ441">
        <v>47563.514900000002</v>
      </c>
      <c r="CR441">
        <v>47877.323700000001</v>
      </c>
      <c r="CS441">
        <v>44033.068899999998</v>
      </c>
      <c r="CT441">
        <v>43803.186900000001</v>
      </c>
      <c r="CU441">
        <v>45021.076099999998</v>
      </c>
      <c r="CV441">
        <v>47504.481399999997</v>
      </c>
      <c r="CW441">
        <v>47421.758099999999</v>
      </c>
      <c r="CX441">
        <v>48163.566099999996</v>
      </c>
      <c r="CY441">
        <v>49357.202499999999</v>
      </c>
      <c r="CZ441">
        <v>47610.582000000002</v>
      </c>
      <c r="DA441">
        <v>47476.309500000003</v>
      </c>
      <c r="DB441">
        <v>47697.254099999998</v>
      </c>
      <c r="DC441">
        <v>49612.107300000003</v>
      </c>
      <c r="DD441">
        <v>51914.019500000002</v>
      </c>
      <c r="DE441">
        <v>50237.663800000002</v>
      </c>
      <c r="DF441">
        <v>50321.6757</v>
      </c>
      <c r="DG441">
        <v>51055.4784</v>
      </c>
      <c r="DH441">
        <v>54023.743300000002</v>
      </c>
      <c r="DI441">
        <v>50850.580900000001</v>
      </c>
      <c r="DJ441">
        <v>49103.905400000003</v>
      </c>
      <c r="DK441">
        <v>48427.561199999996</v>
      </c>
      <c r="DL441">
        <v>51069.905299999999</v>
      </c>
      <c r="DM441">
        <v>48977.303899999999</v>
      </c>
      <c r="DN441">
        <v>48840.404699999999</v>
      </c>
      <c r="DO441">
        <v>51141.614399999999</v>
      </c>
      <c r="DP441">
        <v>51053.2448</v>
      </c>
      <c r="DQ441">
        <v>50687.646200000003</v>
      </c>
      <c r="DR441">
        <v>48380.806400000001</v>
      </c>
      <c r="DS441">
        <v>46425.248299999999</v>
      </c>
      <c r="DT441">
        <v>45228.754500000003</v>
      </c>
      <c r="DU441">
        <v>46002.6276</v>
      </c>
      <c r="DV441">
        <v>46912.499799999998</v>
      </c>
      <c r="DW441">
        <v>44411.942000000003</v>
      </c>
      <c r="DX441">
        <v>47770.454299999998</v>
      </c>
      <c r="DY441">
        <v>48345.849499999997</v>
      </c>
      <c r="DZ441">
        <v>50786.537199999999</v>
      </c>
      <c r="EA441">
        <v>52278.771099999998</v>
      </c>
      <c r="EB441">
        <v>51570.592299999997</v>
      </c>
      <c r="EC441">
        <v>53194.836300000003</v>
      </c>
      <c r="ED441">
        <v>56624.1322</v>
      </c>
      <c r="EE441">
        <v>59506.791799999999</v>
      </c>
      <c r="EF441">
        <v>60807.213400000001</v>
      </c>
      <c r="EG441">
        <v>68265.714699999997</v>
      </c>
      <c r="EH441">
        <v>69538.286399999997</v>
      </c>
      <c r="EI441">
        <v>67989.832999999999</v>
      </c>
      <c r="EJ441">
        <v>60453.282599999999</v>
      </c>
    </row>
    <row r="442" spans="1:140" x14ac:dyDescent="0.25">
      <c r="A442" t="s">
        <v>441</v>
      </c>
      <c r="B442">
        <v>6695.6521000000002</v>
      </c>
      <c r="C442">
        <v>6398.6405999999997</v>
      </c>
      <c r="D442">
        <v>5877.1990999999998</v>
      </c>
      <c r="E442">
        <v>5709.7271000000001</v>
      </c>
      <c r="F442">
        <v>5780.2175999999999</v>
      </c>
      <c r="G442">
        <v>6043.6292999999996</v>
      </c>
      <c r="H442">
        <v>5685.5824000000002</v>
      </c>
      <c r="I442">
        <v>5579.5769</v>
      </c>
      <c r="J442">
        <v>5628.4315999999999</v>
      </c>
      <c r="K442">
        <v>5554.6886999999997</v>
      </c>
      <c r="L442">
        <v>5453.3297000000002</v>
      </c>
      <c r="M442">
        <v>5873.3748999999998</v>
      </c>
      <c r="N442">
        <v>5694.4083000000001</v>
      </c>
      <c r="O442">
        <v>5266.9459999999999</v>
      </c>
      <c r="P442">
        <v>5213.0641999999998</v>
      </c>
      <c r="Q442">
        <v>5211.2038000000002</v>
      </c>
      <c r="R442">
        <v>5216.4377000000004</v>
      </c>
      <c r="S442">
        <v>3643.6556</v>
      </c>
      <c r="T442">
        <v>3073.9503</v>
      </c>
      <c r="U442">
        <v>3800.9841999999999</v>
      </c>
      <c r="V442">
        <v>2550.9960999999998</v>
      </c>
      <c r="W442">
        <v>1751.684</v>
      </c>
      <c r="X442">
        <v>2216.6922</v>
      </c>
      <c r="Y442">
        <v>2478.6725000000001</v>
      </c>
      <c r="Z442">
        <v>3322.6297</v>
      </c>
      <c r="AA442">
        <v>3064.4971</v>
      </c>
      <c r="AB442">
        <v>3231.6214</v>
      </c>
      <c r="AC442">
        <v>3525.3299000000002</v>
      </c>
      <c r="AD442">
        <v>3593.1725000000001</v>
      </c>
      <c r="AE442">
        <v>3359.0329999999999</v>
      </c>
      <c r="AF442">
        <v>3599.4744000000001</v>
      </c>
      <c r="AG442">
        <v>3638.3831</v>
      </c>
      <c r="AH442">
        <v>3717.0284999999999</v>
      </c>
      <c r="AI442">
        <v>3852.1297</v>
      </c>
      <c r="AJ442">
        <v>4437.1400999999996</v>
      </c>
      <c r="AK442">
        <v>4439.6278000000002</v>
      </c>
      <c r="AL442">
        <v>4252.1217999999999</v>
      </c>
      <c r="AM442">
        <v>4085.4366</v>
      </c>
      <c r="AN442">
        <v>4379.1985999999997</v>
      </c>
      <c r="AO442">
        <v>3988.7287000000001</v>
      </c>
      <c r="AP442">
        <v>4295.0565999999999</v>
      </c>
      <c r="AQ442">
        <v>4629.6733000000004</v>
      </c>
      <c r="AR442">
        <v>4600.7091</v>
      </c>
      <c r="AS442">
        <v>4782.4318999999996</v>
      </c>
      <c r="AT442">
        <v>4987.3703999999998</v>
      </c>
      <c r="AU442">
        <v>5084.4953999999998</v>
      </c>
      <c r="AV442">
        <v>5151.5816999999997</v>
      </c>
      <c r="AW442">
        <v>5185.6776</v>
      </c>
      <c r="AX442">
        <v>5042.5194000000001</v>
      </c>
      <c r="AY442">
        <v>4878.2381999999998</v>
      </c>
      <c r="AZ442">
        <v>4607.8567999999996</v>
      </c>
      <c r="BA442">
        <v>4015.2788999999998</v>
      </c>
      <c r="BB442">
        <v>3663.2458000000001</v>
      </c>
      <c r="BC442">
        <v>4301.1086999999998</v>
      </c>
      <c r="BD442">
        <v>4341.6332000000002</v>
      </c>
      <c r="BE442">
        <v>4423.1853000000001</v>
      </c>
      <c r="BF442">
        <v>4655.6090000000004</v>
      </c>
      <c r="BG442">
        <v>4853.0388999999996</v>
      </c>
      <c r="BH442">
        <v>4994.3019999999997</v>
      </c>
      <c r="BI442">
        <v>4880.0892999999996</v>
      </c>
      <c r="BJ442">
        <v>4593.915</v>
      </c>
      <c r="BK442">
        <v>4976.9053999999996</v>
      </c>
      <c r="BL442">
        <v>4898.1413000000002</v>
      </c>
      <c r="BM442">
        <v>4882.5052999999998</v>
      </c>
      <c r="BN442">
        <v>4898.7231000000002</v>
      </c>
      <c r="BO442">
        <v>4826.2200999999995</v>
      </c>
      <c r="BP442">
        <v>4935.4261999999999</v>
      </c>
      <c r="BQ442">
        <v>4905.0484999999999</v>
      </c>
      <c r="BR442">
        <v>5288.5668999999998</v>
      </c>
      <c r="BS442">
        <v>5262.5361000000003</v>
      </c>
      <c r="BT442">
        <v>5600.6346000000003</v>
      </c>
      <c r="BU442">
        <v>5813.2340000000004</v>
      </c>
      <c r="BV442">
        <v>5966.3235000000004</v>
      </c>
      <c r="BW442">
        <v>6024.5927000000001</v>
      </c>
      <c r="BX442">
        <v>6573.9645</v>
      </c>
      <c r="BY442">
        <v>6309.1713</v>
      </c>
      <c r="BZ442">
        <v>6626.0493999999999</v>
      </c>
      <c r="CA442">
        <v>6672.7568000000001</v>
      </c>
      <c r="CB442">
        <v>6871.8903</v>
      </c>
      <c r="CC442">
        <v>7066.2924000000003</v>
      </c>
      <c r="CD442">
        <v>6795.0335999999998</v>
      </c>
      <c r="CE442">
        <v>7008.4238999999998</v>
      </c>
      <c r="CF442">
        <v>6961.1192000000001</v>
      </c>
      <c r="CG442">
        <v>7049.5706</v>
      </c>
      <c r="CH442">
        <v>7106.5538999999999</v>
      </c>
      <c r="CI442">
        <v>7193.4868999999999</v>
      </c>
      <c r="CJ442">
        <v>6946.7374</v>
      </c>
      <c r="CK442">
        <v>7123.6559999999999</v>
      </c>
      <c r="CL442">
        <v>6838.9709000000003</v>
      </c>
      <c r="CM442">
        <v>6916.0186999999996</v>
      </c>
      <c r="CN442">
        <v>6914.5697</v>
      </c>
      <c r="CO442">
        <v>6968.5999000000002</v>
      </c>
      <c r="CP442">
        <v>6441.1629000000003</v>
      </c>
      <c r="CQ442">
        <v>6768.4727000000003</v>
      </c>
      <c r="CR442">
        <v>6980.7421000000004</v>
      </c>
      <c r="CS442">
        <v>7132</v>
      </c>
      <c r="CT442">
        <v>7196.9944999999998</v>
      </c>
      <c r="CU442">
        <v>7342.0190000000002</v>
      </c>
      <c r="CV442">
        <v>7769.5257000000001</v>
      </c>
      <c r="CW442">
        <v>7314.2437</v>
      </c>
      <c r="CX442">
        <v>7056.5060999999996</v>
      </c>
      <c r="CY442">
        <v>7257.9417999999996</v>
      </c>
      <c r="CZ442">
        <v>7476.2803999999996</v>
      </c>
      <c r="DA442">
        <v>7049.5577000000003</v>
      </c>
      <c r="DB442">
        <v>6701.7664000000004</v>
      </c>
      <c r="DC442">
        <v>6211.1722</v>
      </c>
      <c r="DD442">
        <v>6566.8945999999996</v>
      </c>
      <c r="DE442">
        <v>7019.1567999999997</v>
      </c>
      <c r="DF442">
        <v>7435.7038000000002</v>
      </c>
      <c r="DG442">
        <v>7458.6274000000003</v>
      </c>
      <c r="DH442">
        <v>7464.66</v>
      </c>
      <c r="DI442">
        <v>7746.6256999999996</v>
      </c>
      <c r="DJ442">
        <v>7652.0086000000001</v>
      </c>
      <c r="DK442">
        <v>7594.5196999999998</v>
      </c>
      <c r="DL442">
        <v>8316.5807000000004</v>
      </c>
      <c r="DM442">
        <v>8752.0473000000002</v>
      </c>
      <c r="DN442">
        <v>8725.9429999999993</v>
      </c>
      <c r="DO442">
        <v>9130.0223000000005</v>
      </c>
      <c r="DP442">
        <v>9082.8163000000004</v>
      </c>
      <c r="DQ442">
        <v>9043.9100999999991</v>
      </c>
      <c r="DR442">
        <v>8832.1602000000003</v>
      </c>
      <c r="DS442">
        <v>8949.1424999999999</v>
      </c>
      <c r="DT442">
        <v>9238.0887000000002</v>
      </c>
      <c r="DU442">
        <v>8953.1749999999993</v>
      </c>
      <c r="DV442">
        <v>9316.0943000000007</v>
      </c>
      <c r="DW442">
        <v>9786.0283999999992</v>
      </c>
      <c r="DX442">
        <v>10257.450999999999</v>
      </c>
      <c r="DY442">
        <v>10472.1821</v>
      </c>
      <c r="DZ442">
        <v>10488.3447</v>
      </c>
      <c r="EA442">
        <v>9739.1697999999997</v>
      </c>
      <c r="EB442">
        <v>9582.8642999999993</v>
      </c>
      <c r="EC442">
        <v>9875.4621000000006</v>
      </c>
      <c r="ED442">
        <v>9633.0409</v>
      </c>
      <c r="EE442">
        <v>9244.6759000000002</v>
      </c>
      <c r="EF442">
        <v>10000.9656</v>
      </c>
      <c r="EG442">
        <v>9908.0020999999997</v>
      </c>
      <c r="EH442">
        <v>9734.9915999999994</v>
      </c>
      <c r="EI442">
        <v>9507.0295999999998</v>
      </c>
      <c r="EJ442">
        <v>9638.2062000000005</v>
      </c>
    </row>
    <row r="443" spans="1:140" x14ac:dyDescent="0.25">
      <c r="A443" t="s">
        <v>442</v>
      </c>
      <c r="B443">
        <v>23037.384300000002</v>
      </c>
      <c r="C443">
        <v>21822.2255</v>
      </c>
      <c r="D443">
        <v>22028.971300000001</v>
      </c>
      <c r="E443">
        <v>23133.432700000001</v>
      </c>
      <c r="F443">
        <v>24622.196800000002</v>
      </c>
      <c r="G443">
        <v>25087.169000000002</v>
      </c>
      <c r="H443">
        <v>24212.5239</v>
      </c>
      <c r="I443">
        <v>24229.326499999999</v>
      </c>
      <c r="J443">
        <v>21629.126499999998</v>
      </c>
      <c r="K443">
        <v>23494.213400000001</v>
      </c>
      <c r="L443">
        <v>23793.229599999999</v>
      </c>
      <c r="M443">
        <v>24201.748599999999</v>
      </c>
      <c r="N443">
        <v>24682.688900000001</v>
      </c>
      <c r="O443">
        <v>23306.781599999998</v>
      </c>
      <c r="P443">
        <v>25310.002199999999</v>
      </c>
      <c r="Q443">
        <v>25375.4643</v>
      </c>
      <c r="R443">
        <v>23045.748599999999</v>
      </c>
      <c r="S443">
        <v>17060.704099999999</v>
      </c>
      <c r="T443">
        <v>14993.249299999999</v>
      </c>
      <c r="U443">
        <v>14316.704100000001</v>
      </c>
      <c r="V443">
        <v>15098.302900000001</v>
      </c>
      <c r="W443">
        <v>15162.658799999999</v>
      </c>
      <c r="X443">
        <v>14915.941500000001</v>
      </c>
      <c r="Y443">
        <v>14669.224200000001</v>
      </c>
      <c r="Z443">
        <v>16276.5512</v>
      </c>
      <c r="AA443">
        <v>17054.613099999999</v>
      </c>
      <c r="AB443">
        <v>18941.203799999999</v>
      </c>
      <c r="AC443">
        <v>18452.574400000001</v>
      </c>
      <c r="AD443">
        <v>17824.019499999999</v>
      </c>
      <c r="AE443">
        <v>18366.862300000001</v>
      </c>
      <c r="AF443">
        <v>19284.698799999998</v>
      </c>
      <c r="AG443">
        <v>19472.523499999999</v>
      </c>
      <c r="AH443">
        <v>18843.719099999998</v>
      </c>
      <c r="AI443">
        <v>19969.432199999999</v>
      </c>
      <c r="AJ443">
        <v>21062.694200000002</v>
      </c>
      <c r="AK443">
        <v>22635.025900000001</v>
      </c>
      <c r="AL443">
        <v>21365.731899999999</v>
      </c>
      <c r="AM443">
        <v>20130.410100000001</v>
      </c>
      <c r="AN443">
        <v>18410.809300000001</v>
      </c>
      <c r="AO443">
        <v>17160.976999999999</v>
      </c>
      <c r="AP443">
        <v>19507.777300000002</v>
      </c>
      <c r="AQ443">
        <v>20950.081600000001</v>
      </c>
      <c r="AR443">
        <v>20215.7107</v>
      </c>
      <c r="AS443">
        <v>22004.359899999999</v>
      </c>
      <c r="AT443">
        <v>22763.5422</v>
      </c>
      <c r="AU443">
        <v>22187.1996</v>
      </c>
      <c r="AV443">
        <v>21698.2186</v>
      </c>
      <c r="AW443">
        <v>23432.513599999998</v>
      </c>
      <c r="AX443">
        <v>25084.3017</v>
      </c>
      <c r="AY443">
        <v>24678.047200000001</v>
      </c>
      <c r="AZ443">
        <v>23030.033500000001</v>
      </c>
      <c r="BA443">
        <v>20976.283100000001</v>
      </c>
      <c r="BB443">
        <v>19338.047999999999</v>
      </c>
      <c r="BC443">
        <v>19196.755000000001</v>
      </c>
      <c r="BD443">
        <v>17873.729899999998</v>
      </c>
      <c r="BE443">
        <v>17011.251499999998</v>
      </c>
      <c r="BF443">
        <v>20011.011900000001</v>
      </c>
      <c r="BG443">
        <v>21418.213500000002</v>
      </c>
      <c r="BH443">
        <v>20626.826400000002</v>
      </c>
      <c r="BI443">
        <v>20439.3442</v>
      </c>
      <c r="BJ443">
        <v>18541.475900000001</v>
      </c>
      <c r="BK443">
        <v>19066.719799999999</v>
      </c>
      <c r="BL443">
        <v>20447.780599999998</v>
      </c>
      <c r="BM443">
        <v>20964.407299999999</v>
      </c>
      <c r="BN443">
        <v>21505.424299999999</v>
      </c>
      <c r="BO443">
        <v>22320.605200000002</v>
      </c>
      <c r="BP443">
        <v>22891.657200000001</v>
      </c>
      <c r="BQ443">
        <v>22974.506600000001</v>
      </c>
      <c r="BR443">
        <v>25985.903200000001</v>
      </c>
      <c r="BS443">
        <v>26583.86</v>
      </c>
      <c r="BT443">
        <v>27354.736199999999</v>
      </c>
      <c r="BU443">
        <v>28853.185000000001</v>
      </c>
      <c r="BV443">
        <v>31799.2127</v>
      </c>
      <c r="BW443">
        <v>30477.546600000001</v>
      </c>
      <c r="BX443">
        <v>32811.169500000004</v>
      </c>
      <c r="BY443">
        <v>32024.627400000001</v>
      </c>
      <c r="BZ443">
        <v>33221.540200000003</v>
      </c>
      <c r="CA443">
        <v>35251.244700000003</v>
      </c>
      <c r="CB443">
        <v>36443.890099999997</v>
      </c>
      <c r="CC443">
        <v>40238.246500000001</v>
      </c>
      <c r="CD443">
        <v>41607.828500000003</v>
      </c>
      <c r="CE443">
        <v>49351.13</v>
      </c>
      <c r="CF443">
        <v>47647.1806</v>
      </c>
      <c r="CG443">
        <v>45478.965499999998</v>
      </c>
      <c r="CH443">
        <v>46639.875899999999</v>
      </c>
      <c r="CI443">
        <v>47074.7186</v>
      </c>
      <c r="CJ443">
        <v>48471.002699999997</v>
      </c>
      <c r="CK443">
        <v>48006.462200000002</v>
      </c>
      <c r="CL443">
        <v>48601.501100000001</v>
      </c>
      <c r="CM443">
        <v>47030.995900000002</v>
      </c>
      <c r="CN443">
        <v>51719.294600000001</v>
      </c>
      <c r="CO443">
        <v>50119.1927</v>
      </c>
      <c r="CP443">
        <v>50087.190600000002</v>
      </c>
      <c r="CQ443">
        <v>51581.7569</v>
      </c>
      <c r="CR443">
        <v>53303.794000000002</v>
      </c>
      <c r="CS443">
        <v>50027.796900000001</v>
      </c>
      <c r="CT443">
        <v>51600.121899999998</v>
      </c>
      <c r="CU443">
        <v>51651.869299999998</v>
      </c>
      <c r="CV443">
        <v>55600.984700000001</v>
      </c>
      <c r="CW443">
        <v>49958.399299999997</v>
      </c>
      <c r="CX443">
        <v>48727.072399999997</v>
      </c>
      <c r="CY443">
        <v>52193.995499999997</v>
      </c>
      <c r="CZ443">
        <v>55235.1198</v>
      </c>
      <c r="DA443">
        <v>56612.0069</v>
      </c>
      <c r="DB443">
        <v>52704.840499999998</v>
      </c>
      <c r="DC443">
        <v>51193.078999999998</v>
      </c>
      <c r="DD443">
        <v>56106.726999999999</v>
      </c>
      <c r="DE443">
        <v>56758.417500000003</v>
      </c>
      <c r="DF443">
        <v>59723.352299999999</v>
      </c>
      <c r="DG443">
        <v>58145.368199999997</v>
      </c>
      <c r="DH443">
        <v>62505.483800000002</v>
      </c>
      <c r="DI443">
        <v>60002.8675</v>
      </c>
      <c r="DJ443">
        <v>62711.453399999999</v>
      </c>
      <c r="DK443">
        <v>57968.470999999998</v>
      </c>
      <c r="DL443">
        <v>55346.986100000002</v>
      </c>
      <c r="DM443">
        <v>55738.061099999999</v>
      </c>
      <c r="DN443">
        <v>60197.896000000001</v>
      </c>
      <c r="DO443">
        <v>62287.5795</v>
      </c>
      <c r="DP443">
        <v>59964.065600000002</v>
      </c>
      <c r="DQ443">
        <v>64679.605600000003</v>
      </c>
      <c r="DR443">
        <v>67598.888200000001</v>
      </c>
      <c r="DS443">
        <v>68256.1391</v>
      </c>
      <c r="DT443">
        <v>68670.832200000004</v>
      </c>
      <c r="DU443">
        <v>74894.779500000004</v>
      </c>
      <c r="DV443">
        <v>75719.206399999995</v>
      </c>
      <c r="DW443">
        <v>77572.165800000002</v>
      </c>
      <c r="DX443">
        <v>77295.865000000005</v>
      </c>
      <c r="DY443">
        <v>76140.998399999997</v>
      </c>
      <c r="DZ443">
        <v>89867.069499999998</v>
      </c>
      <c r="EA443">
        <v>83804.120500000005</v>
      </c>
      <c r="EB443">
        <v>82952.338300000003</v>
      </c>
      <c r="EC443">
        <v>84628.232000000004</v>
      </c>
      <c r="ED443">
        <v>83791.875799999994</v>
      </c>
      <c r="EE443">
        <v>83337.250400000004</v>
      </c>
      <c r="EF443">
        <v>94356.885899999994</v>
      </c>
      <c r="EG443">
        <v>96308.583599999998</v>
      </c>
      <c r="EH443">
        <v>98314.508900000001</v>
      </c>
      <c r="EI443">
        <v>94113.343999999997</v>
      </c>
      <c r="EJ443">
        <v>100462.93610000001</v>
      </c>
    </row>
    <row r="444" spans="1:140" x14ac:dyDescent="0.25">
      <c r="A444" t="s">
        <v>443</v>
      </c>
      <c r="B444">
        <v>19061.467499999999</v>
      </c>
      <c r="C444">
        <v>17588.0635</v>
      </c>
      <c r="D444">
        <v>16871.774000000001</v>
      </c>
      <c r="E444">
        <v>16613.8266</v>
      </c>
      <c r="F444">
        <v>17636.101200000001</v>
      </c>
      <c r="G444">
        <v>13596.273300000001</v>
      </c>
      <c r="H444">
        <v>13672.5671</v>
      </c>
      <c r="I444">
        <v>11257.5957</v>
      </c>
      <c r="J444">
        <v>11798.7554</v>
      </c>
      <c r="K444">
        <v>10670.002</v>
      </c>
      <c r="L444">
        <v>10610.176799999999</v>
      </c>
      <c r="M444">
        <v>12517.5452</v>
      </c>
      <c r="N444">
        <v>12389.143</v>
      </c>
      <c r="O444">
        <v>9856.7065999999995</v>
      </c>
      <c r="P444">
        <v>8706.5300000000007</v>
      </c>
      <c r="Q444">
        <v>9766.3768999999993</v>
      </c>
      <c r="R444">
        <v>8435.6702000000005</v>
      </c>
      <c r="S444">
        <v>6734.6157999999996</v>
      </c>
      <c r="T444">
        <v>5851.9233999999997</v>
      </c>
      <c r="U444">
        <v>6790.1926999999996</v>
      </c>
      <c r="V444">
        <v>4773.0771999999997</v>
      </c>
      <c r="W444">
        <v>4488.0122000000001</v>
      </c>
      <c r="X444">
        <v>5361.2163</v>
      </c>
      <c r="Y444">
        <v>7865.2574000000004</v>
      </c>
      <c r="Z444">
        <v>8342.9264999999996</v>
      </c>
      <c r="AA444">
        <v>8536.6525999999994</v>
      </c>
      <c r="AB444">
        <v>9397.3047000000006</v>
      </c>
      <c r="AC444">
        <v>8998.5337999999992</v>
      </c>
      <c r="AD444">
        <v>10471.252399999999</v>
      </c>
      <c r="AE444">
        <v>10487.156499999999</v>
      </c>
      <c r="AF444">
        <v>11082.758900000001</v>
      </c>
      <c r="AG444">
        <v>11650.451300000001</v>
      </c>
      <c r="AH444">
        <v>11124.2196</v>
      </c>
      <c r="AI444">
        <v>11449.4774</v>
      </c>
      <c r="AJ444">
        <v>12417.2158</v>
      </c>
      <c r="AK444">
        <v>13117.883599999999</v>
      </c>
      <c r="AL444">
        <v>12542.867</v>
      </c>
      <c r="AM444">
        <v>11151.5882</v>
      </c>
      <c r="AN444">
        <v>11279.7323</v>
      </c>
      <c r="AO444">
        <v>10659.031300000001</v>
      </c>
      <c r="AP444">
        <v>12776.562</v>
      </c>
      <c r="AQ444">
        <v>14760.2646</v>
      </c>
      <c r="AR444">
        <v>16757.3979</v>
      </c>
      <c r="AS444">
        <v>16392.848999999998</v>
      </c>
      <c r="AT444">
        <v>16031.263800000001</v>
      </c>
      <c r="AU444">
        <v>16243.9241</v>
      </c>
      <c r="AV444">
        <v>15392.0942</v>
      </c>
      <c r="AW444">
        <v>17690.260399999999</v>
      </c>
      <c r="AX444">
        <v>18690.825099999998</v>
      </c>
      <c r="AY444">
        <v>18770.098099999999</v>
      </c>
      <c r="AZ444">
        <v>18955.068599999999</v>
      </c>
      <c r="BA444">
        <v>16248.9234</v>
      </c>
      <c r="BB444">
        <v>14980.1085</v>
      </c>
      <c r="BC444">
        <v>18806.784899999999</v>
      </c>
      <c r="BD444">
        <v>18265.401999999998</v>
      </c>
      <c r="BE444">
        <v>17921.5828</v>
      </c>
      <c r="BF444">
        <v>20566.954099999999</v>
      </c>
      <c r="BG444">
        <v>21536.541499999999</v>
      </c>
      <c r="BH444">
        <v>22238.694899999999</v>
      </c>
      <c r="BI444">
        <v>21053.0916</v>
      </c>
      <c r="BJ444">
        <v>19383.1679</v>
      </c>
      <c r="BK444">
        <v>16805.4509</v>
      </c>
      <c r="BL444">
        <v>14176.007</v>
      </c>
      <c r="BM444">
        <v>16577.8678</v>
      </c>
      <c r="BN444">
        <v>15976.125099999999</v>
      </c>
      <c r="BO444">
        <v>15912.2816</v>
      </c>
      <c r="BP444">
        <v>16408.624400000001</v>
      </c>
      <c r="BQ444">
        <v>15747.627</v>
      </c>
      <c r="BR444">
        <v>14468.1855</v>
      </c>
      <c r="BS444">
        <v>13570.2817</v>
      </c>
      <c r="BT444">
        <v>14036.382799999999</v>
      </c>
      <c r="BU444">
        <v>16526.935300000001</v>
      </c>
      <c r="BV444">
        <v>16370.5764</v>
      </c>
      <c r="BW444">
        <v>16041.8161</v>
      </c>
      <c r="BX444">
        <v>14929.089</v>
      </c>
      <c r="BY444">
        <v>14888.9292</v>
      </c>
      <c r="BZ444">
        <v>15373.8555</v>
      </c>
      <c r="CA444">
        <v>14263.025100000001</v>
      </c>
      <c r="CB444">
        <v>16238.7978</v>
      </c>
      <c r="CC444">
        <v>15742.3786</v>
      </c>
      <c r="CD444">
        <v>13431.3649</v>
      </c>
      <c r="CE444">
        <v>13548.7343</v>
      </c>
      <c r="CF444">
        <v>13784.6782</v>
      </c>
      <c r="CG444">
        <v>12393.996800000001</v>
      </c>
      <c r="CH444">
        <v>11161.5569</v>
      </c>
      <c r="CI444">
        <v>9373.9531000000006</v>
      </c>
      <c r="CJ444">
        <v>9475.3968999999997</v>
      </c>
      <c r="CK444">
        <v>10114.6883</v>
      </c>
      <c r="CL444">
        <v>9810.9179999999997</v>
      </c>
      <c r="CM444">
        <v>9472.0403999999999</v>
      </c>
      <c r="CN444">
        <v>10229.912</v>
      </c>
      <c r="CO444">
        <v>10351.171700000001</v>
      </c>
      <c r="CP444">
        <v>10249.203299999999</v>
      </c>
      <c r="CQ444">
        <v>12012.4424</v>
      </c>
      <c r="CR444">
        <v>11427.6806</v>
      </c>
      <c r="CS444">
        <v>10539.5046</v>
      </c>
      <c r="CT444">
        <v>9772.2826000000005</v>
      </c>
      <c r="CU444">
        <v>9562.3042000000005</v>
      </c>
      <c r="CV444">
        <v>8620.1645000000008</v>
      </c>
      <c r="CW444">
        <v>8367.9681</v>
      </c>
      <c r="CX444">
        <v>8027.9629000000004</v>
      </c>
      <c r="CY444">
        <v>8657.8791000000001</v>
      </c>
      <c r="CZ444">
        <v>8816.7469999999994</v>
      </c>
      <c r="DA444">
        <v>9083.1643000000004</v>
      </c>
      <c r="DB444">
        <v>10282.042100000001</v>
      </c>
      <c r="DC444">
        <v>10813.4887</v>
      </c>
      <c r="DD444">
        <v>11132.8393</v>
      </c>
      <c r="DE444">
        <v>11182.8246</v>
      </c>
      <c r="DF444">
        <v>10959.9293</v>
      </c>
      <c r="DG444">
        <v>11326.9285</v>
      </c>
      <c r="DH444">
        <v>11985.8588</v>
      </c>
      <c r="DI444">
        <v>10650.0388</v>
      </c>
      <c r="DJ444">
        <v>10248.215</v>
      </c>
      <c r="DK444">
        <v>10060.4058</v>
      </c>
      <c r="DL444">
        <v>10202.4887</v>
      </c>
      <c r="DM444">
        <v>9818.3883999999998</v>
      </c>
      <c r="DN444">
        <v>10471.6392</v>
      </c>
      <c r="DO444">
        <v>10688.6657</v>
      </c>
      <c r="DP444">
        <v>11597.861699999999</v>
      </c>
      <c r="DQ444">
        <v>11053.4665</v>
      </c>
      <c r="DR444">
        <v>12990.954100000001</v>
      </c>
      <c r="DS444">
        <v>13308.629800000001</v>
      </c>
      <c r="DT444">
        <v>13252.404</v>
      </c>
      <c r="DU444">
        <v>11783.7822</v>
      </c>
      <c r="DV444">
        <v>11444.886399999999</v>
      </c>
      <c r="DW444">
        <v>11635.2556</v>
      </c>
      <c r="DX444">
        <v>11855.6036</v>
      </c>
      <c r="DY444">
        <v>12577.9167</v>
      </c>
      <c r="DZ444">
        <v>13377.0111</v>
      </c>
      <c r="EA444">
        <v>14503.3649</v>
      </c>
      <c r="EB444">
        <v>14987.665000000001</v>
      </c>
      <c r="EC444">
        <v>15318.1286</v>
      </c>
      <c r="ED444">
        <v>12583.390299999999</v>
      </c>
      <c r="EE444">
        <v>13443.965200000001</v>
      </c>
      <c r="EF444">
        <v>13561.970499999999</v>
      </c>
      <c r="EG444">
        <v>14600.696599999999</v>
      </c>
      <c r="EH444">
        <v>14559.6854</v>
      </c>
      <c r="EI444">
        <v>12254.232900000001</v>
      </c>
      <c r="EJ444">
        <v>11281.758</v>
      </c>
    </row>
    <row r="445" spans="1:140" x14ac:dyDescent="0.25">
      <c r="A445" t="s">
        <v>444</v>
      </c>
      <c r="B445" t="s">
        <v>506</v>
      </c>
      <c r="C445" t="s">
        <v>506</v>
      </c>
      <c r="D445" t="s">
        <v>506</v>
      </c>
      <c r="E445" t="s">
        <v>506</v>
      </c>
      <c r="F445" t="s">
        <v>506</v>
      </c>
      <c r="G445" t="s">
        <v>506</v>
      </c>
      <c r="H445" t="s">
        <v>506</v>
      </c>
      <c r="I445" t="s">
        <v>506</v>
      </c>
      <c r="J445" t="s">
        <v>506</v>
      </c>
      <c r="K445" t="s">
        <v>506</v>
      </c>
      <c r="L445" t="s">
        <v>506</v>
      </c>
      <c r="M445" t="s">
        <v>506</v>
      </c>
      <c r="N445" t="s">
        <v>506</v>
      </c>
      <c r="O445" t="s">
        <v>506</v>
      </c>
      <c r="P445" t="s">
        <v>506</v>
      </c>
      <c r="Q445" t="s">
        <v>506</v>
      </c>
      <c r="R445" t="s">
        <v>506</v>
      </c>
      <c r="S445" t="s">
        <v>506</v>
      </c>
      <c r="T445" t="s">
        <v>506</v>
      </c>
      <c r="U445" t="s">
        <v>506</v>
      </c>
      <c r="V445" t="s">
        <v>506</v>
      </c>
      <c r="W445" t="s">
        <v>506</v>
      </c>
      <c r="X445" t="s">
        <v>506</v>
      </c>
      <c r="Y445" t="s">
        <v>506</v>
      </c>
      <c r="Z445" t="s">
        <v>506</v>
      </c>
      <c r="AA445" t="s">
        <v>506</v>
      </c>
      <c r="AB445" t="s">
        <v>506</v>
      </c>
      <c r="AC445" t="s">
        <v>506</v>
      </c>
      <c r="AD445" t="s">
        <v>506</v>
      </c>
      <c r="AE445" t="s">
        <v>506</v>
      </c>
      <c r="AF445" t="s">
        <v>506</v>
      </c>
      <c r="AG445" t="s">
        <v>506</v>
      </c>
      <c r="AH445" t="s">
        <v>506</v>
      </c>
      <c r="AI445" t="s">
        <v>506</v>
      </c>
      <c r="AJ445" t="s">
        <v>506</v>
      </c>
      <c r="AK445" t="s">
        <v>506</v>
      </c>
      <c r="AL445" t="s">
        <v>506</v>
      </c>
      <c r="AM445" t="s">
        <v>506</v>
      </c>
      <c r="AN445" t="s">
        <v>506</v>
      </c>
      <c r="AO445" t="s">
        <v>506</v>
      </c>
      <c r="AP445" t="s">
        <v>506</v>
      </c>
      <c r="AQ445" t="s">
        <v>506</v>
      </c>
      <c r="AR445" t="s">
        <v>506</v>
      </c>
      <c r="AS445" t="s">
        <v>506</v>
      </c>
      <c r="AT445" t="s">
        <v>506</v>
      </c>
      <c r="AU445" t="s">
        <v>506</v>
      </c>
      <c r="AV445" t="s">
        <v>506</v>
      </c>
      <c r="AW445" t="s">
        <v>506</v>
      </c>
      <c r="AX445" t="s">
        <v>506</v>
      </c>
      <c r="AY445" t="s">
        <v>506</v>
      </c>
      <c r="AZ445" t="s">
        <v>506</v>
      </c>
      <c r="BA445" t="s">
        <v>506</v>
      </c>
      <c r="BB445" t="s">
        <v>506</v>
      </c>
      <c r="BC445" t="s">
        <v>506</v>
      </c>
      <c r="BD445" t="s">
        <v>506</v>
      </c>
      <c r="BE445">
        <v>3458.8119000000002</v>
      </c>
      <c r="BF445">
        <v>4686.384</v>
      </c>
      <c r="BG445">
        <v>4589.5519999999997</v>
      </c>
      <c r="BH445">
        <v>4779.4269000000004</v>
      </c>
      <c r="BI445">
        <v>5025.9687000000004</v>
      </c>
      <c r="BJ445">
        <v>5754.7277000000004</v>
      </c>
      <c r="BK445">
        <v>5997.6395000000002</v>
      </c>
      <c r="BL445">
        <v>5324.6440000000002</v>
      </c>
      <c r="BM445">
        <v>4759.5856000000003</v>
      </c>
      <c r="BN445">
        <v>4686.9961999999996</v>
      </c>
      <c r="BO445">
        <v>4311.2394999999997</v>
      </c>
      <c r="BP445">
        <v>5436.1175999999996</v>
      </c>
      <c r="BQ445">
        <v>5967.0608000000002</v>
      </c>
      <c r="BR445">
        <v>6587.6805999999997</v>
      </c>
      <c r="BS445">
        <v>6507.3629000000001</v>
      </c>
      <c r="BT445">
        <v>7505.4177</v>
      </c>
      <c r="BU445">
        <v>7513.9920000000002</v>
      </c>
      <c r="BV445">
        <v>9245.9956999999995</v>
      </c>
      <c r="BW445">
        <v>8726.9946</v>
      </c>
      <c r="BX445">
        <v>10726.7757</v>
      </c>
      <c r="BY445">
        <v>10576.6409</v>
      </c>
      <c r="BZ445">
        <v>10844.0239</v>
      </c>
      <c r="CA445">
        <v>11750.6981</v>
      </c>
      <c r="CB445">
        <v>12546.9583</v>
      </c>
      <c r="CC445">
        <v>11767.0353</v>
      </c>
      <c r="CD445">
        <v>10965.802900000001</v>
      </c>
      <c r="CE445">
        <v>14257.415800000001</v>
      </c>
      <c r="CF445">
        <v>12884.8693</v>
      </c>
      <c r="CG445">
        <v>11517.7857</v>
      </c>
      <c r="CH445">
        <v>13861.6109</v>
      </c>
      <c r="CI445">
        <v>15500.696099999999</v>
      </c>
      <c r="CJ445">
        <v>13541.762699999999</v>
      </c>
      <c r="CK445">
        <v>14148.600399999999</v>
      </c>
      <c r="CL445">
        <v>13053.436799999999</v>
      </c>
      <c r="CM445">
        <v>12659.349200000001</v>
      </c>
      <c r="CN445">
        <v>10526.372300000001</v>
      </c>
      <c r="CO445">
        <v>10670.7258</v>
      </c>
      <c r="CP445">
        <v>9577.3551000000007</v>
      </c>
      <c r="CQ445">
        <v>12756.206</v>
      </c>
      <c r="CR445">
        <v>11887.211799999999</v>
      </c>
      <c r="CS445">
        <v>11550.9251</v>
      </c>
      <c r="CT445">
        <v>10944.0347</v>
      </c>
      <c r="CU445">
        <v>12505.418</v>
      </c>
      <c r="CV445">
        <v>11438.3699</v>
      </c>
      <c r="CW445">
        <v>10072.336300000001</v>
      </c>
      <c r="CX445">
        <v>9080.9532999999992</v>
      </c>
      <c r="CY445">
        <v>12072.393899999999</v>
      </c>
      <c r="CZ445">
        <v>11876.6587</v>
      </c>
      <c r="DA445">
        <v>12291.9164</v>
      </c>
      <c r="DB445">
        <v>9625.9043000000001</v>
      </c>
      <c r="DC445">
        <v>9093.5992000000006</v>
      </c>
      <c r="DD445">
        <v>9660.1334000000006</v>
      </c>
      <c r="DE445">
        <v>9410.6157000000003</v>
      </c>
      <c r="DF445">
        <v>9870.1362000000008</v>
      </c>
      <c r="DG445">
        <v>9368.9069</v>
      </c>
      <c r="DH445">
        <v>10195.0609</v>
      </c>
      <c r="DI445">
        <v>8885.1193999999996</v>
      </c>
      <c r="DJ445">
        <v>9202.6532000000007</v>
      </c>
      <c r="DK445">
        <v>9392.0082000000002</v>
      </c>
      <c r="DL445">
        <v>7034.4546</v>
      </c>
      <c r="DM445">
        <v>6756.1652999999997</v>
      </c>
      <c r="DN445">
        <v>7707.5941999999995</v>
      </c>
      <c r="DO445">
        <v>5978.3100999999997</v>
      </c>
      <c r="DP445">
        <v>6221.9403000000002</v>
      </c>
      <c r="DQ445">
        <v>6355.9137000000001</v>
      </c>
      <c r="DR445">
        <v>5438.6500999999998</v>
      </c>
      <c r="DS445">
        <v>5394.8698000000004</v>
      </c>
      <c r="DT445">
        <v>5510.6759000000002</v>
      </c>
      <c r="DU445">
        <v>5928.9008999999996</v>
      </c>
      <c r="DV445">
        <v>5623.6450000000004</v>
      </c>
      <c r="DW445">
        <v>5203.2245000000003</v>
      </c>
      <c r="DX445">
        <v>4808.0041000000001</v>
      </c>
      <c r="DY445">
        <v>4785.7703000000001</v>
      </c>
      <c r="DZ445">
        <v>4814.9480999999996</v>
      </c>
      <c r="EA445">
        <v>5570.4762000000001</v>
      </c>
      <c r="EB445">
        <v>5683.0532000000003</v>
      </c>
      <c r="EC445">
        <v>5187.1580000000004</v>
      </c>
      <c r="ED445">
        <v>7164.2240000000002</v>
      </c>
      <c r="EE445">
        <v>7654.7547999999997</v>
      </c>
      <c r="EF445">
        <v>7968.0351000000001</v>
      </c>
      <c r="EG445">
        <v>7470.1927999999998</v>
      </c>
      <c r="EH445">
        <v>7024.5396000000001</v>
      </c>
      <c r="EI445">
        <v>7171.7151999999996</v>
      </c>
      <c r="EJ445">
        <v>8818.9084000000003</v>
      </c>
    </row>
    <row r="446" spans="1:140" x14ac:dyDescent="0.25">
      <c r="A446" t="s">
        <v>445</v>
      </c>
      <c r="B446">
        <v>13639.577300000001</v>
      </c>
      <c r="C446">
        <v>13783.012000000001</v>
      </c>
      <c r="D446">
        <v>13821.294</v>
      </c>
      <c r="E446">
        <v>13606.5376</v>
      </c>
      <c r="F446">
        <v>14765.161400000001</v>
      </c>
      <c r="G446">
        <v>16962.847600000001</v>
      </c>
      <c r="H446">
        <v>16234.0578</v>
      </c>
      <c r="I446">
        <v>16075.6252</v>
      </c>
      <c r="J446">
        <v>13386.114299999999</v>
      </c>
      <c r="K446">
        <v>13327.5712</v>
      </c>
      <c r="L446">
        <v>13187.7808</v>
      </c>
      <c r="M446">
        <v>15208.0077</v>
      </c>
      <c r="N446">
        <v>15041.8</v>
      </c>
      <c r="O446">
        <v>14665.2356</v>
      </c>
      <c r="P446">
        <v>15485.8825</v>
      </c>
      <c r="Q446">
        <v>15359.0975</v>
      </c>
      <c r="R446">
        <v>13897.1888</v>
      </c>
      <c r="S446">
        <v>10216.974099999999</v>
      </c>
      <c r="T446">
        <v>8839.7239000000009</v>
      </c>
      <c r="U446">
        <v>9157.5509000000002</v>
      </c>
      <c r="V446">
        <v>7126.5590000000002</v>
      </c>
      <c r="W446">
        <v>5822.1742000000004</v>
      </c>
      <c r="X446">
        <v>7389.0918000000001</v>
      </c>
      <c r="Y446">
        <v>9841.0089000000007</v>
      </c>
      <c r="Z446">
        <v>10364.738600000001</v>
      </c>
      <c r="AA446">
        <v>10645.764300000001</v>
      </c>
      <c r="AB446">
        <v>11963.500400000001</v>
      </c>
      <c r="AC446">
        <v>11607.489600000001</v>
      </c>
      <c r="AD446">
        <v>11704.8163</v>
      </c>
      <c r="AE446">
        <v>12548.073200000001</v>
      </c>
      <c r="AF446">
        <v>12599.5736</v>
      </c>
      <c r="AG446">
        <v>13711.9823</v>
      </c>
      <c r="AH446">
        <v>12777.249900000001</v>
      </c>
      <c r="AI446">
        <v>13128.3604</v>
      </c>
      <c r="AJ446">
        <v>14226.491099999999</v>
      </c>
      <c r="AK446">
        <v>14927.3586</v>
      </c>
      <c r="AL446">
        <v>12853.4655</v>
      </c>
      <c r="AM446">
        <v>11521.917100000001</v>
      </c>
      <c r="AN446">
        <v>12363.7166</v>
      </c>
      <c r="AO446">
        <v>11222.9632</v>
      </c>
      <c r="AP446">
        <v>12834.117200000001</v>
      </c>
      <c r="AQ446">
        <v>14173.1842</v>
      </c>
      <c r="AR446">
        <v>14957.8765</v>
      </c>
      <c r="AS446">
        <v>16550.3403</v>
      </c>
      <c r="AT446">
        <v>16904.2212</v>
      </c>
      <c r="AU446">
        <v>17347.3907</v>
      </c>
      <c r="AV446">
        <v>17202.354299999999</v>
      </c>
      <c r="AW446">
        <v>16688.9571</v>
      </c>
      <c r="AX446">
        <v>16442.194299999999</v>
      </c>
      <c r="AY446">
        <v>15673.3334</v>
      </c>
      <c r="AZ446">
        <v>14561.748100000001</v>
      </c>
      <c r="BA446">
        <v>13710.6037</v>
      </c>
      <c r="BB446">
        <v>12246.737800000001</v>
      </c>
      <c r="BC446">
        <v>13349.497600000001</v>
      </c>
      <c r="BD446">
        <v>14339.8464</v>
      </c>
      <c r="BE446">
        <v>14387.848</v>
      </c>
      <c r="BF446">
        <v>14612.6976</v>
      </c>
      <c r="BG446">
        <v>15612.0792</v>
      </c>
      <c r="BH446">
        <v>16552.504799999999</v>
      </c>
      <c r="BI446">
        <v>16100.3017</v>
      </c>
      <c r="BJ446">
        <v>14690.9035</v>
      </c>
      <c r="BK446">
        <v>16060.7621</v>
      </c>
      <c r="BL446">
        <v>15420.342199999999</v>
      </c>
      <c r="BM446">
        <v>15595.4869</v>
      </c>
      <c r="BN446">
        <v>16067.615900000001</v>
      </c>
      <c r="BO446">
        <v>16550.939399999999</v>
      </c>
      <c r="BP446">
        <v>16482.125800000002</v>
      </c>
      <c r="BQ446">
        <v>16599.363799999999</v>
      </c>
      <c r="BR446">
        <v>18210.111199999999</v>
      </c>
      <c r="BS446">
        <v>18356.4267</v>
      </c>
      <c r="BT446">
        <v>19373.3688</v>
      </c>
      <c r="BU446">
        <v>18802.041300000001</v>
      </c>
      <c r="BV446">
        <v>19673.418699999998</v>
      </c>
      <c r="BW446">
        <v>18970.613600000001</v>
      </c>
      <c r="BX446">
        <v>19572.5857</v>
      </c>
      <c r="BY446">
        <v>18245.8953</v>
      </c>
      <c r="BZ446">
        <v>18711.5376</v>
      </c>
      <c r="CA446">
        <v>20194.102200000001</v>
      </c>
      <c r="CB446">
        <v>20989.761900000001</v>
      </c>
      <c r="CC446">
        <v>21853.248200000002</v>
      </c>
      <c r="CD446">
        <v>20557.006000000001</v>
      </c>
      <c r="CE446">
        <v>21285.460200000001</v>
      </c>
      <c r="CF446">
        <v>21624.1806</v>
      </c>
      <c r="CG446">
        <v>21578.324100000002</v>
      </c>
      <c r="CH446">
        <v>21420.683799999999</v>
      </c>
      <c r="CI446">
        <v>22177.357100000001</v>
      </c>
      <c r="CJ446">
        <v>20428.739300000001</v>
      </c>
      <c r="CK446">
        <v>21306.023000000001</v>
      </c>
      <c r="CL446">
        <v>20623.399000000001</v>
      </c>
      <c r="CM446">
        <v>21293.1885</v>
      </c>
      <c r="CN446">
        <v>21651.144400000001</v>
      </c>
      <c r="CO446">
        <v>22271.0825</v>
      </c>
      <c r="CP446">
        <v>20419.049800000001</v>
      </c>
      <c r="CQ446">
        <v>21536.0393</v>
      </c>
      <c r="CR446">
        <v>21101.426299999999</v>
      </c>
      <c r="CS446">
        <v>21154.279699999999</v>
      </c>
      <c r="CT446">
        <v>21026.593099999998</v>
      </c>
      <c r="CU446">
        <v>20255.261900000001</v>
      </c>
      <c r="CV446">
        <v>19761.693200000002</v>
      </c>
      <c r="CW446">
        <v>18416.576000000001</v>
      </c>
      <c r="CX446">
        <v>17806.789499999999</v>
      </c>
      <c r="CY446">
        <v>18987.831699999999</v>
      </c>
      <c r="CZ446">
        <v>19120.912199999999</v>
      </c>
      <c r="DA446">
        <v>17950.807799999999</v>
      </c>
      <c r="DB446">
        <v>17815.2163</v>
      </c>
      <c r="DC446">
        <v>17151.665499999999</v>
      </c>
      <c r="DD446">
        <v>18189.690699999999</v>
      </c>
      <c r="DE446">
        <v>18687.214400000001</v>
      </c>
      <c r="DF446">
        <v>19126.534</v>
      </c>
      <c r="DG446">
        <v>18111.383099999999</v>
      </c>
      <c r="DH446">
        <v>17570.1518</v>
      </c>
      <c r="DI446">
        <v>17284.316800000001</v>
      </c>
      <c r="DJ446">
        <v>16528.7183</v>
      </c>
      <c r="DK446">
        <v>15582.156000000001</v>
      </c>
      <c r="DL446">
        <v>18028.659199999998</v>
      </c>
      <c r="DM446">
        <v>18320.778999999999</v>
      </c>
      <c r="DN446">
        <v>16417.131700000002</v>
      </c>
      <c r="DO446">
        <v>17333.6034</v>
      </c>
      <c r="DP446">
        <v>16476.773499999999</v>
      </c>
      <c r="DQ446">
        <v>17103.5105</v>
      </c>
      <c r="DR446">
        <v>16994.9398</v>
      </c>
      <c r="DS446">
        <v>17904.521199999999</v>
      </c>
      <c r="DT446">
        <v>19882.410500000002</v>
      </c>
      <c r="DU446">
        <v>20276.597600000001</v>
      </c>
      <c r="DV446">
        <v>21788.449199999999</v>
      </c>
      <c r="DW446">
        <v>22510.602299999999</v>
      </c>
      <c r="DX446">
        <v>24938.548900000002</v>
      </c>
      <c r="DY446">
        <v>25425.592100000002</v>
      </c>
      <c r="DZ446">
        <v>27049.069299999999</v>
      </c>
      <c r="EA446">
        <v>27353.341700000001</v>
      </c>
      <c r="EB446">
        <v>26409.187099999999</v>
      </c>
      <c r="EC446">
        <v>27560.089499999998</v>
      </c>
      <c r="ED446">
        <v>29400.3344</v>
      </c>
      <c r="EE446">
        <v>28109.741600000001</v>
      </c>
      <c r="EF446">
        <v>28959.1489</v>
      </c>
      <c r="EG446">
        <v>28183.370599999998</v>
      </c>
      <c r="EH446">
        <v>26551.561000000002</v>
      </c>
      <c r="EI446">
        <v>23341.099200000001</v>
      </c>
      <c r="EJ446">
        <v>23911.450799999999</v>
      </c>
    </row>
    <row r="447" spans="1:140" x14ac:dyDescent="0.25">
      <c r="A447" t="s">
        <v>446</v>
      </c>
      <c r="B447">
        <v>35968.8436</v>
      </c>
      <c r="C447">
        <v>35523.964099999997</v>
      </c>
      <c r="D447">
        <v>33337.863400000002</v>
      </c>
      <c r="E447">
        <v>33180.299700000003</v>
      </c>
      <c r="F447">
        <v>33048.996599999999</v>
      </c>
      <c r="G447">
        <v>33672.859299999996</v>
      </c>
      <c r="H447">
        <v>34253.314599999998</v>
      </c>
      <c r="I447">
        <v>34698.330399999999</v>
      </c>
      <c r="J447">
        <v>30197.179400000001</v>
      </c>
      <c r="K447">
        <v>28789.530299999999</v>
      </c>
      <c r="L447">
        <v>29379.581699999999</v>
      </c>
      <c r="M447">
        <v>30477.016</v>
      </c>
      <c r="N447">
        <v>30120.241399999999</v>
      </c>
      <c r="O447">
        <v>26244.097099999999</v>
      </c>
      <c r="P447">
        <v>26066.103500000001</v>
      </c>
      <c r="Q447">
        <v>26089.735499999999</v>
      </c>
      <c r="R447">
        <v>26704.167700000002</v>
      </c>
      <c r="S447">
        <v>24871.4463</v>
      </c>
      <c r="T447">
        <v>25514.421399999999</v>
      </c>
      <c r="U447">
        <v>26420.431799999998</v>
      </c>
      <c r="V447">
        <v>22585.962</v>
      </c>
      <c r="W447">
        <v>21143.162899999999</v>
      </c>
      <c r="X447">
        <v>23785.261999999999</v>
      </c>
      <c r="Y447">
        <v>24084.569800000001</v>
      </c>
      <c r="Z447">
        <v>23803.563600000001</v>
      </c>
      <c r="AA447">
        <v>24026.026900000001</v>
      </c>
      <c r="AB447">
        <v>24444.898499999999</v>
      </c>
      <c r="AC447">
        <v>28616.4797</v>
      </c>
      <c r="AD447">
        <v>27941.0808</v>
      </c>
      <c r="AE447">
        <v>27203.926200000002</v>
      </c>
      <c r="AF447">
        <v>28624.4967</v>
      </c>
      <c r="AG447">
        <v>27242.172299999998</v>
      </c>
      <c r="AH447">
        <v>26363.600399999999</v>
      </c>
      <c r="AI447">
        <v>27008.861700000001</v>
      </c>
      <c r="AJ447">
        <v>27290.053100000001</v>
      </c>
      <c r="AK447">
        <v>25133.5065</v>
      </c>
      <c r="AL447">
        <v>24504.425800000001</v>
      </c>
      <c r="AM447">
        <v>24395.4512</v>
      </c>
      <c r="AN447">
        <v>23710.985799999999</v>
      </c>
      <c r="AO447">
        <v>23020.1008</v>
      </c>
      <c r="AP447">
        <v>24486.469000000001</v>
      </c>
      <c r="AQ447">
        <v>25339.224099999999</v>
      </c>
      <c r="AR447">
        <v>24783.780999999999</v>
      </c>
      <c r="AS447">
        <v>25573.336500000001</v>
      </c>
      <c r="AT447">
        <v>24450.596300000001</v>
      </c>
      <c r="AU447">
        <v>25832.975699999999</v>
      </c>
      <c r="AV447">
        <v>25068.331399999999</v>
      </c>
      <c r="AW447">
        <v>26506.240099999999</v>
      </c>
      <c r="AX447">
        <v>26003.5933</v>
      </c>
      <c r="AY447">
        <v>24453.7657</v>
      </c>
      <c r="AZ447">
        <v>23085.064999999999</v>
      </c>
      <c r="BA447">
        <v>21129.555199999999</v>
      </c>
      <c r="BB447">
        <v>20405.137299999999</v>
      </c>
      <c r="BC447">
        <v>24085.321199999998</v>
      </c>
      <c r="BD447">
        <v>23218.497299999999</v>
      </c>
      <c r="BE447">
        <v>24423.795300000002</v>
      </c>
      <c r="BF447">
        <v>22900.239300000001</v>
      </c>
      <c r="BG447">
        <v>22786.3904</v>
      </c>
      <c r="BH447">
        <v>23122.669399999999</v>
      </c>
      <c r="BI447">
        <v>25023.0082</v>
      </c>
      <c r="BJ447">
        <v>24311.066299999999</v>
      </c>
      <c r="BK447">
        <v>24836.2693</v>
      </c>
      <c r="BL447">
        <v>24142.684499999999</v>
      </c>
      <c r="BM447">
        <v>24948.082999999999</v>
      </c>
      <c r="BN447">
        <v>26304.543399999999</v>
      </c>
      <c r="BO447">
        <v>27059.998899999999</v>
      </c>
      <c r="BP447">
        <v>27014.224999999999</v>
      </c>
      <c r="BQ447">
        <v>27395.6741</v>
      </c>
      <c r="BR447">
        <v>29610.803500000002</v>
      </c>
      <c r="BS447">
        <v>30395.117900000001</v>
      </c>
      <c r="BT447">
        <v>31820.0072</v>
      </c>
      <c r="BU447">
        <v>32149.895199999999</v>
      </c>
      <c r="BV447">
        <v>31513.748100000001</v>
      </c>
      <c r="BW447">
        <v>30083.355800000001</v>
      </c>
      <c r="BX447">
        <v>31203.362499999999</v>
      </c>
      <c r="BY447">
        <v>29840.199499999999</v>
      </c>
      <c r="BZ447">
        <v>31658.9951</v>
      </c>
      <c r="CA447">
        <v>31419.041499999999</v>
      </c>
      <c r="CB447">
        <v>33035.502</v>
      </c>
      <c r="CC447">
        <v>32962.688499999997</v>
      </c>
      <c r="CD447">
        <v>28732.48</v>
      </c>
      <c r="CE447">
        <v>29539.108100000001</v>
      </c>
      <c r="CF447">
        <v>29983.040300000001</v>
      </c>
      <c r="CG447">
        <v>31473.979200000002</v>
      </c>
      <c r="CH447">
        <v>32471.2228</v>
      </c>
      <c r="CI447">
        <v>32686.655200000001</v>
      </c>
      <c r="CJ447">
        <v>30364.745699999999</v>
      </c>
      <c r="CK447">
        <v>32110.820299999999</v>
      </c>
      <c r="CL447">
        <v>31849.756700000002</v>
      </c>
      <c r="CM447">
        <v>33404.747199999998</v>
      </c>
      <c r="CN447">
        <v>34614.343699999998</v>
      </c>
      <c r="CO447">
        <v>35078.298499999997</v>
      </c>
      <c r="CP447">
        <v>34074.167699999998</v>
      </c>
      <c r="CQ447">
        <v>34527.841500000002</v>
      </c>
      <c r="CR447">
        <v>34749.585800000001</v>
      </c>
      <c r="CS447">
        <v>32223.5854</v>
      </c>
      <c r="CT447">
        <v>32226.772400000002</v>
      </c>
      <c r="CU447">
        <v>30805.378000000001</v>
      </c>
      <c r="CV447">
        <v>33025.141199999998</v>
      </c>
      <c r="CW447">
        <v>30980.520199999999</v>
      </c>
      <c r="CX447">
        <v>30974.2961</v>
      </c>
      <c r="CY447">
        <v>34343.261599999998</v>
      </c>
      <c r="CZ447">
        <v>34854.349199999997</v>
      </c>
      <c r="DA447">
        <v>34334.135000000002</v>
      </c>
      <c r="DB447">
        <v>32563.5815</v>
      </c>
      <c r="DC447">
        <v>31715.9653</v>
      </c>
      <c r="DD447">
        <v>34426.807200000003</v>
      </c>
      <c r="DE447">
        <v>32134.169000000002</v>
      </c>
      <c r="DF447">
        <v>33373.922200000001</v>
      </c>
      <c r="DG447">
        <v>34806.655899999998</v>
      </c>
      <c r="DH447">
        <v>33504.053999999996</v>
      </c>
      <c r="DI447">
        <v>34221.874400000001</v>
      </c>
      <c r="DJ447">
        <v>33022.624199999998</v>
      </c>
      <c r="DK447">
        <v>30729.478500000001</v>
      </c>
      <c r="DL447">
        <v>32198.062399999999</v>
      </c>
      <c r="DM447">
        <v>34774.4755</v>
      </c>
      <c r="DN447">
        <v>33456.4427</v>
      </c>
      <c r="DO447">
        <v>34188.753799999999</v>
      </c>
      <c r="DP447">
        <v>33713.288500000002</v>
      </c>
      <c r="DQ447">
        <v>33993.730199999998</v>
      </c>
      <c r="DR447">
        <v>34885.066700000003</v>
      </c>
      <c r="DS447">
        <v>35354.484799999998</v>
      </c>
      <c r="DT447">
        <v>35346.055800000002</v>
      </c>
      <c r="DU447">
        <v>33439.2618</v>
      </c>
      <c r="DV447">
        <v>33809.030899999998</v>
      </c>
      <c r="DW447">
        <v>36251.018799999998</v>
      </c>
      <c r="DX447">
        <v>37104.9499</v>
      </c>
      <c r="DY447">
        <v>37124.1086</v>
      </c>
      <c r="DZ447">
        <v>40688.288</v>
      </c>
      <c r="EA447">
        <v>37728.486299999997</v>
      </c>
      <c r="EB447">
        <v>37690.486400000002</v>
      </c>
      <c r="EC447">
        <v>35566.386599999998</v>
      </c>
      <c r="ED447">
        <v>34733.981800000001</v>
      </c>
      <c r="EE447">
        <v>33063.767</v>
      </c>
      <c r="EF447">
        <v>34836.295700000002</v>
      </c>
      <c r="EG447">
        <v>35227.1132</v>
      </c>
      <c r="EH447">
        <v>34721.191899999998</v>
      </c>
      <c r="EI447">
        <v>33134.423999999999</v>
      </c>
      <c r="EJ447">
        <v>34521.976000000002</v>
      </c>
    </row>
    <row r="448" spans="1:140" x14ac:dyDescent="0.25">
      <c r="A448" t="s">
        <v>447</v>
      </c>
      <c r="B448">
        <v>2114.3791999999999</v>
      </c>
      <c r="C448">
        <v>2068.2847999999999</v>
      </c>
      <c r="D448">
        <v>1888.2784999999999</v>
      </c>
      <c r="E448">
        <v>1881.6112000000001</v>
      </c>
      <c r="F448">
        <v>1800.7363</v>
      </c>
      <c r="G448">
        <v>1619.0608</v>
      </c>
      <c r="H448">
        <v>1580.558</v>
      </c>
      <c r="I448">
        <v>1384.8185000000001</v>
      </c>
      <c r="J448">
        <v>1485.0001</v>
      </c>
      <c r="K448">
        <v>1405.0633</v>
      </c>
      <c r="L448">
        <v>1483.1224</v>
      </c>
      <c r="M448">
        <v>1334.5099</v>
      </c>
      <c r="N448">
        <v>1276.3588</v>
      </c>
      <c r="O448">
        <v>1084.7369000000001</v>
      </c>
      <c r="P448">
        <v>1419.7951</v>
      </c>
      <c r="Q448">
        <v>1552.6507999999999</v>
      </c>
      <c r="R448">
        <v>1531.8857</v>
      </c>
      <c r="S448">
        <v>1514.0349000000001</v>
      </c>
      <c r="T448">
        <v>1390.9872</v>
      </c>
      <c r="U448">
        <v>1309.8040000000001</v>
      </c>
      <c r="V448">
        <v>1221.7347</v>
      </c>
      <c r="W448">
        <v>1132.2157</v>
      </c>
      <c r="X448">
        <v>1298.1059</v>
      </c>
      <c r="Y448">
        <v>1453.6195</v>
      </c>
      <c r="Z448">
        <v>1377.4351999999999</v>
      </c>
      <c r="AA448">
        <v>1482.95</v>
      </c>
      <c r="AB448">
        <v>1721.6144999999999</v>
      </c>
      <c r="AC448">
        <v>1695.4305999999999</v>
      </c>
      <c r="AD448">
        <v>1744.4274</v>
      </c>
      <c r="AE448">
        <v>1610.4069</v>
      </c>
      <c r="AF448">
        <v>1687.7967000000001</v>
      </c>
      <c r="AG448">
        <v>1914.4509</v>
      </c>
      <c r="AH448">
        <v>1824.4399000000001</v>
      </c>
      <c r="AI448">
        <v>1978.0732</v>
      </c>
      <c r="AJ448">
        <v>2095.5034999999998</v>
      </c>
      <c r="AK448">
        <v>2424.7195000000002</v>
      </c>
      <c r="AL448">
        <v>2462.5338999999999</v>
      </c>
      <c r="AM448">
        <v>2215.7716999999998</v>
      </c>
      <c r="AN448">
        <v>2526.1324</v>
      </c>
      <c r="AO448">
        <v>2467.64</v>
      </c>
      <c r="AP448">
        <v>2879.2763</v>
      </c>
      <c r="AQ448">
        <v>2874.9204</v>
      </c>
      <c r="AR448">
        <v>3096.5727000000002</v>
      </c>
      <c r="AS448">
        <v>3535.5030000000002</v>
      </c>
      <c r="AT448">
        <v>3741.1149</v>
      </c>
      <c r="AU448">
        <v>3791.0084000000002</v>
      </c>
      <c r="AV448">
        <v>4358.1670999999997</v>
      </c>
      <c r="AW448">
        <v>4504.5072</v>
      </c>
      <c r="AX448">
        <v>4562.9943999999996</v>
      </c>
      <c r="AY448">
        <v>4831.7457999999997</v>
      </c>
      <c r="AZ448">
        <v>4762.3905999999997</v>
      </c>
      <c r="BA448">
        <v>4382.2474000000002</v>
      </c>
      <c r="BB448">
        <v>4466.5077000000001</v>
      </c>
      <c r="BC448">
        <v>5065.6124</v>
      </c>
      <c r="BD448">
        <v>5130.1359000000002</v>
      </c>
      <c r="BE448">
        <v>4982.4039000000002</v>
      </c>
      <c r="BF448">
        <v>5736.6814000000004</v>
      </c>
      <c r="BG448">
        <v>6095.1733000000004</v>
      </c>
      <c r="BH448">
        <v>6458.1594999999998</v>
      </c>
      <c r="BI448">
        <v>7017.9712</v>
      </c>
      <c r="BJ448">
        <v>6582.1511</v>
      </c>
      <c r="BK448">
        <v>5984.8217999999997</v>
      </c>
      <c r="BL448">
        <v>6547.5650999999998</v>
      </c>
      <c r="BM448">
        <v>6768.5487000000003</v>
      </c>
      <c r="BN448">
        <v>7010.2825999999995</v>
      </c>
      <c r="BO448">
        <v>6822.4249</v>
      </c>
      <c r="BP448">
        <v>6312.5457999999999</v>
      </c>
      <c r="BQ448">
        <v>6223.7955000000002</v>
      </c>
      <c r="BR448">
        <v>7302.1828999999998</v>
      </c>
      <c r="BS448">
        <v>7197.0335999999998</v>
      </c>
      <c r="BT448">
        <v>7245.0216</v>
      </c>
      <c r="BU448">
        <v>7456.5348000000004</v>
      </c>
      <c r="BV448">
        <v>7814.9049000000005</v>
      </c>
      <c r="BW448">
        <v>8207.8181000000004</v>
      </c>
      <c r="BX448">
        <v>8453.4734000000008</v>
      </c>
      <c r="BY448">
        <v>8542.5131000000001</v>
      </c>
      <c r="BZ448">
        <v>9378.1254000000008</v>
      </c>
      <c r="CA448">
        <v>9961.7276999999995</v>
      </c>
      <c r="CB448">
        <v>10219.169099999999</v>
      </c>
      <c r="CC448">
        <v>10829.1646</v>
      </c>
      <c r="CD448">
        <v>9283.9357999999993</v>
      </c>
      <c r="CE448">
        <v>9847.3039000000008</v>
      </c>
      <c r="CF448">
        <v>9797.7602999999999</v>
      </c>
      <c r="CG448">
        <v>9327.5010999999995</v>
      </c>
      <c r="CH448">
        <v>9004.8116000000009</v>
      </c>
      <c r="CI448">
        <v>8364.9742000000006</v>
      </c>
      <c r="CJ448">
        <v>8610.1067000000003</v>
      </c>
      <c r="CK448">
        <v>9217.4457000000002</v>
      </c>
      <c r="CL448">
        <v>8468.4851999999992</v>
      </c>
      <c r="CM448">
        <v>10080.6777</v>
      </c>
      <c r="CN448">
        <v>10457.7775</v>
      </c>
      <c r="CO448">
        <v>10714.701999999999</v>
      </c>
      <c r="CP448">
        <v>11034.158299999999</v>
      </c>
      <c r="CQ448">
        <v>12001.4328</v>
      </c>
      <c r="CR448">
        <v>11608.997499999999</v>
      </c>
      <c r="CS448">
        <v>11745.4776</v>
      </c>
      <c r="CT448">
        <v>11888.227699999999</v>
      </c>
      <c r="CU448">
        <v>12270.222599999999</v>
      </c>
      <c r="CV448">
        <v>12622.203600000001</v>
      </c>
      <c r="CW448">
        <v>11586.7228</v>
      </c>
      <c r="CX448">
        <v>11452.262000000001</v>
      </c>
      <c r="CY448">
        <v>12548.3217</v>
      </c>
      <c r="CZ448">
        <v>12002.7361</v>
      </c>
      <c r="DA448">
        <v>11485.5504</v>
      </c>
      <c r="DB448">
        <v>11863.0288</v>
      </c>
      <c r="DC448">
        <v>11310.427100000001</v>
      </c>
      <c r="DD448">
        <v>12060.23</v>
      </c>
      <c r="DE448">
        <v>12620.1788</v>
      </c>
      <c r="DF448">
        <v>12822.3305</v>
      </c>
      <c r="DG448">
        <v>12165.8699</v>
      </c>
      <c r="DH448">
        <v>12228.5805</v>
      </c>
      <c r="DI448">
        <v>11221.158299999999</v>
      </c>
      <c r="DJ448">
        <v>9002.3228999999992</v>
      </c>
      <c r="DK448">
        <v>8371.4251999999997</v>
      </c>
      <c r="DL448">
        <v>9852.9133999999995</v>
      </c>
      <c r="DM448">
        <v>9950.0382000000009</v>
      </c>
      <c r="DN448">
        <v>9669.1638999999996</v>
      </c>
      <c r="DO448">
        <v>9269.7718999999997</v>
      </c>
      <c r="DP448">
        <v>8959.9403000000002</v>
      </c>
      <c r="DQ448">
        <v>8042.7708000000002</v>
      </c>
      <c r="DR448">
        <v>7090.3118999999997</v>
      </c>
      <c r="DS448">
        <v>6969.4620000000004</v>
      </c>
      <c r="DT448">
        <v>7215.0195000000003</v>
      </c>
      <c r="DU448">
        <v>7539.6761999999999</v>
      </c>
      <c r="DV448">
        <v>8018.5869000000002</v>
      </c>
      <c r="DW448">
        <v>7634.6980999999996</v>
      </c>
      <c r="DX448">
        <v>8568.5121999999992</v>
      </c>
      <c r="DY448">
        <v>9385.9362000000001</v>
      </c>
      <c r="DZ448">
        <v>9574.2828000000009</v>
      </c>
      <c r="EA448">
        <v>8123.8410000000003</v>
      </c>
      <c r="EB448">
        <v>7806.7156999999997</v>
      </c>
      <c r="EC448">
        <v>8423.6221999999998</v>
      </c>
      <c r="ED448">
        <v>9069.5570000000007</v>
      </c>
      <c r="EE448">
        <v>9335.6265999999996</v>
      </c>
      <c r="EF448">
        <v>9524.8045999999995</v>
      </c>
      <c r="EG448">
        <v>10752.9169</v>
      </c>
      <c r="EH448">
        <v>11069.609</v>
      </c>
      <c r="EI448">
        <v>11192.631799999999</v>
      </c>
      <c r="EJ448">
        <v>11612.334000000001</v>
      </c>
    </row>
    <row r="449" spans="1:140" x14ac:dyDescent="0.25">
      <c r="A449" t="s">
        <v>448</v>
      </c>
      <c r="B449">
        <v>7936.4925000000003</v>
      </c>
      <c r="C449">
        <v>8203.5346000000009</v>
      </c>
      <c r="D449">
        <v>7583.9969000000001</v>
      </c>
      <c r="E449">
        <v>7698.6144999999997</v>
      </c>
      <c r="F449">
        <v>6376.8105999999998</v>
      </c>
      <c r="G449">
        <v>5644.4597999999996</v>
      </c>
      <c r="H449">
        <v>5302.3658999999998</v>
      </c>
      <c r="I449">
        <v>5451.7282999999998</v>
      </c>
      <c r="J449">
        <v>5056.9848000000002</v>
      </c>
      <c r="K449">
        <v>5123.5535</v>
      </c>
      <c r="L449">
        <v>5671.1088</v>
      </c>
      <c r="M449">
        <v>6328.8863000000001</v>
      </c>
      <c r="N449">
        <v>6690.0087000000003</v>
      </c>
      <c r="O449">
        <v>5305.1342999999997</v>
      </c>
      <c r="P449">
        <v>5290.9304000000002</v>
      </c>
      <c r="Q449">
        <v>5155.3306000000002</v>
      </c>
      <c r="R449">
        <v>4477.5145000000002</v>
      </c>
      <c r="S449">
        <v>3277.5106000000001</v>
      </c>
      <c r="T449">
        <v>2533.8987000000002</v>
      </c>
      <c r="U449">
        <v>3308.0405999999998</v>
      </c>
      <c r="V449">
        <v>3342.0275999999999</v>
      </c>
      <c r="W449">
        <v>3185.6750000000002</v>
      </c>
      <c r="X449">
        <v>3548.4564999999998</v>
      </c>
      <c r="Y449">
        <v>3983.0385000000001</v>
      </c>
      <c r="Z449">
        <v>5029.3896999999997</v>
      </c>
      <c r="AA449">
        <v>4761.3065999999999</v>
      </c>
      <c r="AB449">
        <v>4315.7601000000004</v>
      </c>
      <c r="AC449">
        <v>4519.4651999999996</v>
      </c>
      <c r="AD449">
        <v>4760.7043000000003</v>
      </c>
      <c r="AE449">
        <v>4719.2413999999999</v>
      </c>
      <c r="AF449">
        <v>4527.5532999999996</v>
      </c>
      <c r="AG449">
        <v>4621.7204000000002</v>
      </c>
      <c r="AH449">
        <v>5205.5563000000002</v>
      </c>
      <c r="AI449">
        <v>6417.1548000000003</v>
      </c>
      <c r="AJ449">
        <v>7211.7672000000002</v>
      </c>
      <c r="AK449">
        <v>7377.4683999999997</v>
      </c>
      <c r="AL449">
        <v>6627.1062000000002</v>
      </c>
      <c r="AM449">
        <v>6178.5137000000004</v>
      </c>
      <c r="AN449">
        <v>6600.7183999999997</v>
      </c>
      <c r="AO449">
        <v>6182.6720999999998</v>
      </c>
      <c r="AP449">
        <v>6046.7892000000002</v>
      </c>
      <c r="AQ449">
        <v>5869.3864999999996</v>
      </c>
      <c r="AR449">
        <v>5971.5605999999998</v>
      </c>
      <c r="AS449">
        <v>6495.9111999999996</v>
      </c>
      <c r="AT449">
        <v>6205.4435999999996</v>
      </c>
      <c r="AU449">
        <v>7032.8567000000003</v>
      </c>
      <c r="AV449">
        <v>6740.8051999999998</v>
      </c>
      <c r="AW449">
        <v>6959.1163999999999</v>
      </c>
      <c r="AX449">
        <v>6726.7749000000003</v>
      </c>
      <c r="AY449">
        <v>7370.1287000000002</v>
      </c>
      <c r="AZ449">
        <v>6664.2358000000004</v>
      </c>
      <c r="BA449">
        <v>6555.9441999999999</v>
      </c>
      <c r="BB449">
        <v>6514.6646000000001</v>
      </c>
      <c r="BC449">
        <v>7242.6859000000004</v>
      </c>
      <c r="BD449">
        <v>7447.5725000000002</v>
      </c>
      <c r="BE449">
        <v>7632.4674999999997</v>
      </c>
      <c r="BF449">
        <v>6892.8873000000003</v>
      </c>
      <c r="BG449">
        <v>6977.2343000000001</v>
      </c>
      <c r="BH449">
        <v>7065.7871999999998</v>
      </c>
      <c r="BI449">
        <v>6733.7137000000002</v>
      </c>
      <c r="BJ449">
        <v>7080.4209000000001</v>
      </c>
      <c r="BK449">
        <v>6883.0316999999995</v>
      </c>
      <c r="BL449">
        <v>5486.6864999999998</v>
      </c>
      <c r="BM449">
        <v>5667.9733999999999</v>
      </c>
      <c r="BN449">
        <v>5798.2716</v>
      </c>
      <c r="BO449">
        <v>6084.2039000000004</v>
      </c>
      <c r="BP449">
        <v>6877.5663999999997</v>
      </c>
      <c r="BQ449">
        <v>6960.0829000000003</v>
      </c>
      <c r="BR449">
        <v>7935.9295000000002</v>
      </c>
      <c r="BS449">
        <v>8037.2983000000004</v>
      </c>
      <c r="BT449">
        <v>8799.5475999999999</v>
      </c>
      <c r="BU449">
        <v>8732.1872000000003</v>
      </c>
      <c r="BV449">
        <v>8871.0562000000009</v>
      </c>
      <c r="BW449">
        <v>9112.3477000000003</v>
      </c>
      <c r="BX449">
        <v>9800.7415999999994</v>
      </c>
      <c r="BY449">
        <v>10196.5095</v>
      </c>
      <c r="BZ449">
        <v>9960.5280999999995</v>
      </c>
      <c r="CA449">
        <v>9745.6794000000009</v>
      </c>
      <c r="CB449">
        <v>10895.580400000001</v>
      </c>
      <c r="CC449">
        <v>11504.137500000001</v>
      </c>
      <c r="CD449">
        <v>12726.6934</v>
      </c>
      <c r="CE449">
        <v>13424.279500000001</v>
      </c>
      <c r="CF449">
        <v>14975.9833</v>
      </c>
      <c r="CG449">
        <v>14281.8</v>
      </c>
      <c r="CH449">
        <v>14793.7479</v>
      </c>
      <c r="CI449">
        <v>13079.5407</v>
      </c>
      <c r="CJ449">
        <v>14147.8413</v>
      </c>
      <c r="CK449">
        <v>14595.945400000001</v>
      </c>
      <c r="CL449">
        <v>15098.3282</v>
      </c>
      <c r="CM449">
        <v>15474.156499999999</v>
      </c>
      <c r="CN449">
        <v>17252.1731</v>
      </c>
      <c r="CO449">
        <v>16316.7981</v>
      </c>
      <c r="CP449">
        <v>15865.22</v>
      </c>
      <c r="CQ449">
        <v>16787.710999999999</v>
      </c>
      <c r="CR449">
        <v>15564.4961</v>
      </c>
      <c r="CS449">
        <v>16052.156499999999</v>
      </c>
      <c r="CT449">
        <v>17226.807199999999</v>
      </c>
      <c r="CU449">
        <v>17299.8537</v>
      </c>
      <c r="CV449">
        <v>17997.853899999998</v>
      </c>
      <c r="CW449">
        <v>17172.864799999999</v>
      </c>
      <c r="CX449">
        <v>17505.9241</v>
      </c>
      <c r="CY449">
        <v>18017.698199999999</v>
      </c>
      <c r="CZ449">
        <v>19872.763599999998</v>
      </c>
      <c r="DA449">
        <v>21111.286899999999</v>
      </c>
      <c r="DB449">
        <v>21123.162700000001</v>
      </c>
      <c r="DC449">
        <v>25576.530999999999</v>
      </c>
      <c r="DD449">
        <v>26330.989300000001</v>
      </c>
      <c r="DE449">
        <v>25999.185600000001</v>
      </c>
      <c r="DF449">
        <v>25668.1113</v>
      </c>
      <c r="DG449">
        <v>26879.4787</v>
      </c>
      <c r="DH449">
        <v>29620.147199999999</v>
      </c>
      <c r="DI449">
        <v>30179.4074</v>
      </c>
      <c r="DJ449">
        <v>29819.986099999998</v>
      </c>
      <c r="DK449">
        <v>28294.4424</v>
      </c>
      <c r="DL449">
        <v>22296.1734</v>
      </c>
      <c r="DM449">
        <v>24031.5141</v>
      </c>
      <c r="DN449">
        <v>24463.9879</v>
      </c>
      <c r="DO449">
        <v>24326.998</v>
      </c>
      <c r="DP449">
        <v>23996.468099999998</v>
      </c>
      <c r="DQ449">
        <v>24988.057700000001</v>
      </c>
      <c r="DR449">
        <v>22368.4948</v>
      </c>
      <c r="DS449">
        <v>24432.138500000001</v>
      </c>
      <c r="DT449">
        <v>24716.913499999999</v>
      </c>
      <c r="DU449">
        <v>24761.567299999999</v>
      </c>
      <c r="DV449">
        <v>27558.49</v>
      </c>
      <c r="DW449">
        <v>28520.787899999999</v>
      </c>
      <c r="DX449">
        <v>32859.436399999999</v>
      </c>
      <c r="DY449">
        <v>32368.726299999998</v>
      </c>
      <c r="DZ449">
        <v>30388.352800000001</v>
      </c>
      <c r="EA449">
        <v>29708.379700000001</v>
      </c>
      <c r="EB449">
        <v>29233.077600000001</v>
      </c>
      <c r="EC449">
        <v>27998.8897</v>
      </c>
      <c r="ED449">
        <v>26954.987799999999</v>
      </c>
      <c r="EE449">
        <v>27506.312600000001</v>
      </c>
      <c r="EF449">
        <v>23031.792600000001</v>
      </c>
      <c r="EG449">
        <v>24987.7199</v>
      </c>
      <c r="EH449">
        <v>23682.836599999999</v>
      </c>
      <c r="EI449">
        <v>23837.990399999999</v>
      </c>
      <c r="EJ449">
        <v>23403.8256</v>
      </c>
    </row>
    <row r="450" spans="1:140" x14ac:dyDescent="0.25">
      <c r="A450" t="s">
        <v>449</v>
      </c>
      <c r="B450">
        <v>6551.6</v>
      </c>
      <c r="C450">
        <v>5825.1796999999997</v>
      </c>
      <c r="D450">
        <v>5552.7721000000001</v>
      </c>
      <c r="E450">
        <v>5478.4947000000002</v>
      </c>
      <c r="F450">
        <v>5486.3944000000001</v>
      </c>
      <c r="G450">
        <v>5916.9322000000002</v>
      </c>
      <c r="H450">
        <v>5549.4384</v>
      </c>
      <c r="I450">
        <v>5541.5219999999999</v>
      </c>
      <c r="J450">
        <v>4571.7556000000004</v>
      </c>
      <c r="K450">
        <v>4420.4288999999999</v>
      </c>
      <c r="L450">
        <v>4704.7839000000004</v>
      </c>
      <c r="M450">
        <v>4732.6229000000003</v>
      </c>
      <c r="N450">
        <v>4859.4718000000003</v>
      </c>
      <c r="O450">
        <v>4403.6486000000004</v>
      </c>
      <c r="P450">
        <v>3880.4427999999998</v>
      </c>
      <c r="Q450">
        <v>3937.7538</v>
      </c>
      <c r="R450">
        <v>3241.9259000000002</v>
      </c>
      <c r="S450">
        <v>2716.1012999999998</v>
      </c>
      <c r="T450">
        <v>2808.7456000000002</v>
      </c>
      <c r="U450">
        <v>2755.6019000000001</v>
      </c>
      <c r="V450">
        <v>2491.8514</v>
      </c>
      <c r="W450">
        <v>2481.7006000000001</v>
      </c>
      <c r="X450">
        <v>2724.3470000000002</v>
      </c>
      <c r="Y450">
        <v>2460.0005000000001</v>
      </c>
      <c r="Z450">
        <v>2691.2476000000001</v>
      </c>
      <c r="AA450">
        <v>2639.9857000000002</v>
      </c>
      <c r="AB450">
        <v>2894.3234000000002</v>
      </c>
      <c r="AC450">
        <v>3008.4526000000001</v>
      </c>
      <c r="AD450">
        <v>3176.0268999999998</v>
      </c>
      <c r="AE450">
        <v>3148.4263999999998</v>
      </c>
      <c r="AF450">
        <v>3407.3481000000002</v>
      </c>
      <c r="AG450">
        <v>3405.3762000000002</v>
      </c>
      <c r="AH450">
        <v>2821.7100999999998</v>
      </c>
      <c r="AI450">
        <v>2807.9072000000001</v>
      </c>
      <c r="AJ450">
        <v>3088.6358</v>
      </c>
      <c r="AK450">
        <v>3157.6666</v>
      </c>
      <c r="AL450">
        <v>2882.0430000000001</v>
      </c>
      <c r="AM450">
        <v>2684.6428000000001</v>
      </c>
      <c r="AN450">
        <v>2943.2370999999998</v>
      </c>
      <c r="AO450">
        <v>2803.2575999999999</v>
      </c>
      <c r="AP450">
        <v>3008.5666000000001</v>
      </c>
      <c r="AQ450">
        <v>3081.6091999999999</v>
      </c>
      <c r="AR450">
        <v>2932.3627999999999</v>
      </c>
      <c r="AS450">
        <v>2988.7170000000001</v>
      </c>
      <c r="AT450">
        <v>3383.1966000000002</v>
      </c>
      <c r="AU450">
        <v>3449.2671</v>
      </c>
      <c r="AV450">
        <v>3485.2392</v>
      </c>
      <c r="AW450">
        <v>3645.7691</v>
      </c>
      <c r="AX450">
        <v>3583.3326999999999</v>
      </c>
      <c r="AY450">
        <v>3579.4796999999999</v>
      </c>
      <c r="AZ450">
        <v>3585.2593000000002</v>
      </c>
      <c r="BA450">
        <v>3496.8281000000002</v>
      </c>
      <c r="BB450">
        <v>3261.7795999999998</v>
      </c>
      <c r="BC450">
        <v>3832.0612000000001</v>
      </c>
      <c r="BD450">
        <v>4035.2103999999999</v>
      </c>
      <c r="BE450">
        <v>3938.5585999999998</v>
      </c>
      <c r="BF450">
        <v>4317.1112999999996</v>
      </c>
      <c r="BG450">
        <v>4132.7008999999998</v>
      </c>
      <c r="BH450">
        <v>4357.4683999999997</v>
      </c>
      <c r="BI450">
        <v>4442.4645</v>
      </c>
      <c r="BJ450">
        <v>4399.9218000000001</v>
      </c>
      <c r="BK450">
        <v>4524.7155000000002</v>
      </c>
      <c r="BL450">
        <v>4471.7727000000004</v>
      </c>
      <c r="BM450">
        <v>4359.4465</v>
      </c>
      <c r="BN450">
        <v>4457.2425000000003</v>
      </c>
      <c r="BO450">
        <v>4229.6787000000004</v>
      </c>
      <c r="BP450">
        <v>4101.0897000000004</v>
      </c>
      <c r="BQ450">
        <v>4002.0657000000001</v>
      </c>
      <c r="BR450">
        <v>4343.9787999999999</v>
      </c>
      <c r="BS450">
        <v>4433.3024999999998</v>
      </c>
      <c r="BT450">
        <v>4623.6211000000003</v>
      </c>
      <c r="BU450">
        <v>4407.1804000000002</v>
      </c>
      <c r="BV450">
        <v>4396.6710000000003</v>
      </c>
      <c r="BW450">
        <v>4578.0740999999998</v>
      </c>
      <c r="BX450">
        <v>5126.0217000000002</v>
      </c>
      <c r="BY450">
        <v>5241.1715999999997</v>
      </c>
      <c r="BZ450">
        <v>5572.6514999999999</v>
      </c>
      <c r="CA450">
        <v>5650.3125</v>
      </c>
      <c r="CB450">
        <v>5892.6988000000001</v>
      </c>
      <c r="CC450">
        <v>6315.9103999999998</v>
      </c>
      <c r="CD450">
        <v>5670.6550999999999</v>
      </c>
      <c r="CE450">
        <v>5722.1584999999995</v>
      </c>
      <c r="CF450">
        <v>5712.7655000000004</v>
      </c>
      <c r="CG450">
        <v>5968.2525999999998</v>
      </c>
      <c r="CH450">
        <v>5711.2332999999999</v>
      </c>
      <c r="CI450">
        <v>5928.2828</v>
      </c>
      <c r="CJ450">
        <v>6039.6387000000004</v>
      </c>
      <c r="CK450">
        <v>5841.5141999999996</v>
      </c>
      <c r="CL450">
        <v>5748.6737999999996</v>
      </c>
      <c r="CM450">
        <v>6274.1502</v>
      </c>
      <c r="CN450">
        <v>6132.7718000000004</v>
      </c>
      <c r="CO450">
        <v>6313.0928000000004</v>
      </c>
      <c r="CP450">
        <v>6575.2088000000003</v>
      </c>
      <c r="CQ450">
        <v>7069.0546999999997</v>
      </c>
      <c r="CR450">
        <v>7059.8019999999997</v>
      </c>
      <c r="CS450">
        <v>7320.7277999999997</v>
      </c>
      <c r="CT450">
        <v>7593.6535999999996</v>
      </c>
      <c r="CU450">
        <v>7698.7115000000003</v>
      </c>
      <c r="CV450">
        <v>8518.8997999999992</v>
      </c>
      <c r="CW450">
        <v>8430.4262999999992</v>
      </c>
      <c r="CX450">
        <v>8356.8462999999992</v>
      </c>
      <c r="CY450">
        <v>9648.1749</v>
      </c>
      <c r="CZ450">
        <v>10296.047399999999</v>
      </c>
      <c r="DA450">
        <v>9162.6725999999999</v>
      </c>
      <c r="DB450">
        <v>7389.0146999999997</v>
      </c>
      <c r="DC450">
        <v>7982.4960000000001</v>
      </c>
      <c r="DD450">
        <v>8715.1712000000007</v>
      </c>
      <c r="DE450">
        <v>9367.2520999999997</v>
      </c>
      <c r="DF450">
        <v>9859.9660000000003</v>
      </c>
      <c r="DG450">
        <v>9751.6348999999991</v>
      </c>
      <c r="DH450">
        <v>9349.5246000000006</v>
      </c>
      <c r="DI450">
        <v>9053.9228999999996</v>
      </c>
      <c r="DJ450">
        <v>8667.8672999999999</v>
      </c>
      <c r="DK450">
        <v>9169.7396000000008</v>
      </c>
      <c r="DL450">
        <v>9047.4608000000007</v>
      </c>
      <c r="DM450">
        <v>9012.5355999999992</v>
      </c>
      <c r="DN450">
        <v>9315.8333000000002</v>
      </c>
      <c r="DO450">
        <v>9989.1610000000001</v>
      </c>
      <c r="DP450">
        <v>9802.1393000000007</v>
      </c>
      <c r="DQ450">
        <v>10508.054700000001</v>
      </c>
      <c r="DR450">
        <v>10959.0555</v>
      </c>
      <c r="DS450">
        <v>10719.815199999999</v>
      </c>
      <c r="DT450">
        <v>11678.6175</v>
      </c>
      <c r="DU450">
        <v>12734.5342</v>
      </c>
      <c r="DV450">
        <v>12067.5924</v>
      </c>
      <c r="DW450">
        <v>13274.3516</v>
      </c>
      <c r="DX450">
        <v>13670.8043</v>
      </c>
      <c r="DY450">
        <v>14540.3969</v>
      </c>
      <c r="DZ450">
        <v>16336.5744</v>
      </c>
      <c r="EA450">
        <v>15982.7637</v>
      </c>
      <c r="EB450">
        <v>15675.647499999999</v>
      </c>
      <c r="EC450">
        <v>15275.851199999999</v>
      </c>
      <c r="ED450">
        <v>15530.667100000001</v>
      </c>
      <c r="EE450">
        <v>15408.522000000001</v>
      </c>
      <c r="EF450">
        <v>16688.311699999998</v>
      </c>
      <c r="EG450">
        <v>17720.088199999998</v>
      </c>
      <c r="EH450">
        <v>18011.9571</v>
      </c>
      <c r="EI450">
        <v>16627.404200000001</v>
      </c>
      <c r="EJ450">
        <v>15939.911</v>
      </c>
    </row>
    <row r="451" spans="1:140" x14ac:dyDescent="0.25">
      <c r="A451" t="s">
        <v>450</v>
      </c>
      <c r="B451">
        <v>1501.5628999999999</v>
      </c>
      <c r="C451">
        <v>1469.6702</v>
      </c>
      <c r="D451">
        <v>1297.4604999999999</v>
      </c>
      <c r="E451">
        <v>1176.0306</v>
      </c>
      <c r="F451">
        <v>1264.5945999999999</v>
      </c>
      <c r="G451">
        <v>1390.4618</v>
      </c>
      <c r="H451">
        <v>1109.1116999999999</v>
      </c>
      <c r="I451">
        <v>1371.4124999999999</v>
      </c>
      <c r="J451">
        <v>1222.0065999999999</v>
      </c>
      <c r="K451">
        <v>1969.7793999999999</v>
      </c>
      <c r="L451">
        <v>1961.5998</v>
      </c>
      <c r="M451">
        <v>2016.9427000000001</v>
      </c>
      <c r="N451">
        <v>2080.7408999999998</v>
      </c>
      <c r="O451">
        <v>1974.8605</v>
      </c>
      <c r="P451">
        <v>1760.9237000000001</v>
      </c>
      <c r="Q451">
        <v>1936.2438</v>
      </c>
      <c r="R451">
        <v>1272.6826000000001</v>
      </c>
      <c r="S451">
        <v>920.36680000000001</v>
      </c>
      <c r="T451">
        <v>942.87159999999994</v>
      </c>
      <c r="U451">
        <v>587.24260000000004</v>
      </c>
      <c r="V451">
        <v>545.29669999999999</v>
      </c>
      <c r="W451">
        <v>480.82429999999999</v>
      </c>
      <c r="X451">
        <v>649.27099999999996</v>
      </c>
      <c r="Y451">
        <v>706.03359999999998</v>
      </c>
      <c r="Z451">
        <v>673.37570000000005</v>
      </c>
      <c r="AA451">
        <v>759.63319999999999</v>
      </c>
      <c r="AB451">
        <v>763.64390000000003</v>
      </c>
      <c r="AC451">
        <v>842.25429999999994</v>
      </c>
      <c r="AD451">
        <v>909.94479999999999</v>
      </c>
      <c r="AE451">
        <v>890.46339999999998</v>
      </c>
      <c r="AF451">
        <v>913.19169999999997</v>
      </c>
      <c r="AG451">
        <v>836.03139999999996</v>
      </c>
      <c r="AH451">
        <v>771.97720000000004</v>
      </c>
      <c r="AI451">
        <v>800.26089999999999</v>
      </c>
      <c r="AJ451">
        <v>832.83029999999997</v>
      </c>
      <c r="AK451">
        <v>919.07259999999997</v>
      </c>
      <c r="AL451">
        <v>978.25850000000003</v>
      </c>
      <c r="AM451">
        <v>762.78869999999995</v>
      </c>
      <c r="AN451">
        <v>868.73159999999996</v>
      </c>
      <c r="AO451">
        <v>705.1558</v>
      </c>
      <c r="AP451">
        <v>861.67489999999998</v>
      </c>
      <c r="AQ451">
        <v>905.86329999999998</v>
      </c>
      <c r="AR451">
        <v>940.27930000000003</v>
      </c>
      <c r="AS451">
        <v>1044.7084</v>
      </c>
      <c r="AT451">
        <v>1064.7662</v>
      </c>
      <c r="AU451">
        <v>1374.4655</v>
      </c>
      <c r="AV451">
        <v>1314.5945999999999</v>
      </c>
      <c r="AW451">
        <v>1383.8738000000001</v>
      </c>
      <c r="AX451">
        <v>1401.8351</v>
      </c>
      <c r="AY451">
        <v>1324.4536000000001</v>
      </c>
      <c r="AZ451">
        <v>1169.2983999999999</v>
      </c>
      <c r="BA451">
        <v>1146.7451000000001</v>
      </c>
      <c r="BB451">
        <v>1103.3734999999999</v>
      </c>
      <c r="BC451">
        <v>1368.8077000000001</v>
      </c>
      <c r="BD451">
        <v>1208.9041999999999</v>
      </c>
      <c r="BE451">
        <v>1174.2402999999999</v>
      </c>
      <c r="BF451">
        <v>1388.7431999999999</v>
      </c>
      <c r="BG451">
        <v>1383.9708000000001</v>
      </c>
      <c r="BH451">
        <v>1378.1483000000001</v>
      </c>
      <c r="BI451">
        <v>1263.0413000000001</v>
      </c>
      <c r="BJ451">
        <v>1035.3865000000001</v>
      </c>
      <c r="BK451">
        <v>850.23919999999998</v>
      </c>
      <c r="BL451">
        <v>791.61090000000002</v>
      </c>
      <c r="BM451">
        <v>924.1472</v>
      </c>
      <c r="BN451">
        <v>940.37609999999995</v>
      </c>
      <c r="BO451">
        <v>1011.8981</v>
      </c>
      <c r="BP451">
        <v>1122.617</v>
      </c>
      <c r="BQ451">
        <v>999.19269999999995</v>
      </c>
      <c r="BR451">
        <v>1104.4664</v>
      </c>
      <c r="BS451">
        <v>1341.6477</v>
      </c>
      <c r="BT451">
        <v>1480.028</v>
      </c>
      <c r="BU451">
        <v>1398.4661000000001</v>
      </c>
      <c r="BV451">
        <v>1528.7167999999999</v>
      </c>
      <c r="BW451">
        <v>1375.2941000000001</v>
      </c>
      <c r="BX451">
        <v>1628.1747</v>
      </c>
      <c r="BY451">
        <v>1705.2646</v>
      </c>
      <c r="BZ451">
        <v>1686.6886999999999</v>
      </c>
      <c r="CA451">
        <v>1739.0888</v>
      </c>
      <c r="CB451">
        <v>1588.5814</v>
      </c>
      <c r="CC451">
        <v>1686.654</v>
      </c>
      <c r="CD451">
        <v>1862.4078</v>
      </c>
      <c r="CE451">
        <v>1937.7291</v>
      </c>
      <c r="CF451">
        <v>2149.4385000000002</v>
      </c>
      <c r="CG451">
        <v>1997.5174</v>
      </c>
      <c r="CH451">
        <v>2041.7543000000001</v>
      </c>
      <c r="CI451">
        <v>2201.0962</v>
      </c>
      <c r="CJ451">
        <v>1861.8839</v>
      </c>
      <c r="CK451">
        <v>1962.3897999999999</v>
      </c>
      <c r="CL451">
        <v>1925.6628000000001</v>
      </c>
      <c r="CM451">
        <v>2225.0747999999999</v>
      </c>
      <c r="CN451">
        <v>2326.8645999999999</v>
      </c>
      <c r="CO451">
        <v>2357.9904000000001</v>
      </c>
      <c r="CP451">
        <v>2500.1596</v>
      </c>
      <c r="CQ451">
        <v>2234.9254000000001</v>
      </c>
      <c r="CR451">
        <v>2147.6039000000001</v>
      </c>
      <c r="CS451">
        <v>1999.5369000000001</v>
      </c>
      <c r="CT451">
        <v>2315.7606999999998</v>
      </c>
      <c r="CU451">
        <v>2332.6826000000001</v>
      </c>
      <c r="CV451">
        <v>2697.1698999999999</v>
      </c>
      <c r="CW451">
        <v>2487.8036000000002</v>
      </c>
      <c r="CX451">
        <v>2453.6421999999998</v>
      </c>
      <c r="CY451">
        <v>2835.3957999999998</v>
      </c>
      <c r="CZ451">
        <v>2993.0945000000002</v>
      </c>
      <c r="DA451">
        <v>2948.2446</v>
      </c>
      <c r="DB451">
        <v>2936.3975</v>
      </c>
      <c r="DC451">
        <v>3052.4038</v>
      </c>
      <c r="DD451">
        <v>3194.8888999999999</v>
      </c>
      <c r="DE451">
        <v>2898.8930999999998</v>
      </c>
      <c r="DF451">
        <v>3300.8957</v>
      </c>
      <c r="DG451">
        <v>3216.9099000000001</v>
      </c>
      <c r="DH451">
        <v>3456.0952000000002</v>
      </c>
      <c r="DI451">
        <v>3739.0855999999999</v>
      </c>
      <c r="DJ451">
        <v>3877.5702999999999</v>
      </c>
      <c r="DK451">
        <v>3818.2197000000001</v>
      </c>
      <c r="DL451">
        <v>4261.3644999999997</v>
      </c>
      <c r="DM451">
        <v>4266.5581000000002</v>
      </c>
      <c r="DN451">
        <v>4643.9611000000004</v>
      </c>
      <c r="DO451">
        <v>5778.3528999999999</v>
      </c>
      <c r="DP451">
        <v>6010.5821999999998</v>
      </c>
      <c r="DQ451">
        <v>6373.6306999999997</v>
      </c>
      <c r="DR451">
        <v>7968.4435999999996</v>
      </c>
      <c r="DS451">
        <v>7619.5514000000003</v>
      </c>
      <c r="DT451">
        <v>8360.1638999999996</v>
      </c>
      <c r="DU451">
        <v>10417.3549</v>
      </c>
      <c r="DV451">
        <v>10823.825999999999</v>
      </c>
      <c r="DW451">
        <v>11715.312</v>
      </c>
      <c r="DX451">
        <v>12722.620699999999</v>
      </c>
      <c r="DY451">
        <v>12520.746800000001</v>
      </c>
      <c r="DZ451">
        <v>14447.103300000001</v>
      </c>
      <c r="EA451">
        <v>12797.7364</v>
      </c>
      <c r="EB451">
        <v>11185.8645</v>
      </c>
      <c r="EC451">
        <v>11406.653200000001</v>
      </c>
      <c r="ED451">
        <v>12819.668299999999</v>
      </c>
      <c r="EE451">
        <v>13537.972299999999</v>
      </c>
      <c r="EF451">
        <v>12864.865100000001</v>
      </c>
      <c r="EG451">
        <v>15202.896699999999</v>
      </c>
      <c r="EH451">
        <v>15707.155699999999</v>
      </c>
      <c r="EI451">
        <v>14669.042299999999</v>
      </c>
      <c r="EJ451">
        <v>12488.3505</v>
      </c>
    </row>
    <row r="452" spans="1:140" x14ac:dyDescent="0.25">
      <c r="A452" t="s">
        <v>451</v>
      </c>
      <c r="B452" t="s">
        <v>506</v>
      </c>
      <c r="C452" t="s">
        <v>506</v>
      </c>
      <c r="D452" t="s">
        <v>506</v>
      </c>
      <c r="E452" t="s">
        <v>506</v>
      </c>
      <c r="F452" t="s">
        <v>506</v>
      </c>
      <c r="G452" t="s">
        <v>506</v>
      </c>
      <c r="H452" t="s">
        <v>506</v>
      </c>
      <c r="I452" t="s">
        <v>506</v>
      </c>
      <c r="J452" t="s">
        <v>506</v>
      </c>
      <c r="K452" t="s">
        <v>506</v>
      </c>
      <c r="L452" t="s">
        <v>506</v>
      </c>
      <c r="M452" t="s">
        <v>506</v>
      </c>
      <c r="N452" t="s">
        <v>506</v>
      </c>
      <c r="O452" t="s">
        <v>506</v>
      </c>
      <c r="P452" t="s">
        <v>506</v>
      </c>
      <c r="Q452" t="s">
        <v>506</v>
      </c>
      <c r="R452" t="s">
        <v>506</v>
      </c>
      <c r="S452" t="s">
        <v>506</v>
      </c>
      <c r="T452" t="s">
        <v>506</v>
      </c>
      <c r="U452" t="s">
        <v>506</v>
      </c>
      <c r="V452" t="s">
        <v>506</v>
      </c>
      <c r="W452" t="s">
        <v>506</v>
      </c>
      <c r="X452" t="s">
        <v>506</v>
      </c>
      <c r="Y452" t="s">
        <v>506</v>
      </c>
      <c r="Z452" t="s">
        <v>506</v>
      </c>
      <c r="AA452" t="s">
        <v>506</v>
      </c>
      <c r="AB452" t="s">
        <v>506</v>
      </c>
      <c r="AC452" t="s">
        <v>506</v>
      </c>
      <c r="AD452" t="s">
        <v>506</v>
      </c>
      <c r="AE452" t="s">
        <v>506</v>
      </c>
      <c r="AF452" t="s">
        <v>506</v>
      </c>
      <c r="AG452" t="s">
        <v>506</v>
      </c>
      <c r="AH452" t="s">
        <v>506</v>
      </c>
      <c r="AI452" t="s">
        <v>506</v>
      </c>
      <c r="AJ452" t="s">
        <v>506</v>
      </c>
      <c r="AK452" t="s">
        <v>506</v>
      </c>
      <c r="AL452" t="s">
        <v>506</v>
      </c>
      <c r="AM452" t="s">
        <v>506</v>
      </c>
      <c r="AN452" t="s">
        <v>506</v>
      </c>
      <c r="AO452" t="s">
        <v>506</v>
      </c>
      <c r="AP452" t="s">
        <v>506</v>
      </c>
      <c r="AQ452" t="s">
        <v>506</v>
      </c>
      <c r="AR452" t="s">
        <v>506</v>
      </c>
      <c r="AS452" t="s">
        <v>506</v>
      </c>
      <c r="AT452" t="s">
        <v>506</v>
      </c>
      <c r="AU452" t="s">
        <v>506</v>
      </c>
      <c r="AV452" t="s">
        <v>506</v>
      </c>
      <c r="AW452" t="s">
        <v>506</v>
      </c>
      <c r="AX452" t="s">
        <v>506</v>
      </c>
      <c r="AY452" t="s">
        <v>506</v>
      </c>
      <c r="AZ452" t="s">
        <v>506</v>
      </c>
      <c r="BA452" t="s">
        <v>506</v>
      </c>
      <c r="BB452" t="s">
        <v>506</v>
      </c>
      <c r="BC452" t="s">
        <v>506</v>
      </c>
      <c r="BD452" t="s">
        <v>506</v>
      </c>
      <c r="BE452" t="s">
        <v>506</v>
      </c>
      <c r="BF452" t="s">
        <v>506</v>
      </c>
      <c r="BG452" t="s">
        <v>506</v>
      </c>
      <c r="BH452" t="s">
        <v>506</v>
      </c>
      <c r="BI452" t="s">
        <v>506</v>
      </c>
      <c r="BJ452" t="s">
        <v>506</v>
      </c>
      <c r="BK452" t="s">
        <v>506</v>
      </c>
      <c r="BL452" t="s">
        <v>506</v>
      </c>
      <c r="BM452" t="s">
        <v>506</v>
      </c>
      <c r="BN452" t="s">
        <v>506</v>
      </c>
      <c r="BO452" t="s">
        <v>506</v>
      </c>
      <c r="BP452" t="s">
        <v>506</v>
      </c>
      <c r="BQ452" t="s">
        <v>506</v>
      </c>
      <c r="BR452" t="s">
        <v>506</v>
      </c>
      <c r="BS452" t="s">
        <v>506</v>
      </c>
      <c r="BT452" t="s">
        <v>506</v>
      </c>
      <c r="BU452" t="s">
        <v>506</v>
      </c>
      <c r="BV452" t="s">
        <v>506</v>
      </c>
      <c r="BW452" t="s">
        <v>506</v>
      </c>
      <c r="BX452" t="s">
        <v>506</v>
      </c>
      <c r="BY452" t="s">
        <v>506</v>
      </c>
      <c r="BZ452" t="s">
        <v>506</v>
      </c>
      <c r="CA452" t="s">
        <v>506</v>
      </c>
      <c r="CB452">
        <v>23572.2202</v>
      </c>
      <c r="CC452">
        <v>36092.658600000002</v>
      </c>
      <c r="CD452">
        <v>36574.650099999999</v>
      </c>
      <c r="CE452">
        <v>31136.651699999999</v>
      </c>
      <c r="CF452">
        <v>28012.739399999999</v>
      </c>
      <c r="CG452">
        <v>23432.929700000001</v>
      </c>
      <c r="CH452">
        <v>19232.373299999999</v>
      </c>
      <c r="CI452">
        <v>24289.467799999999</v>
      </c>
      <c r="CJ452">
        <v>26791.336299999999</v>
      </c>
      <c r="CK452">
        <v>30607.815999999999</v>
      </c>
      <c r="CL452">
        <v>31733.691500000001</v>
      </c>
      <c r="CM452">
        <v>25513.6911</v>
      </c>
      <c r="CN452">
        <v>26484.508999999998</v>
      </c>
      <c r="CO452">
        <v>22759.926599999999</v>
      </c>
      <c r="CP452">
        <v>23813.2156</v>
      </c>
      <c r="CQ452">
        <v>30507.311699999998</v>
      </c>
      <c r="CR452">
        <v>32443.654299999998</v>
      </c>
      <c r="CS452">
        <v>25494.690200000001</v>
      </c>
      <c r="CT452">
        <v>24010.568800000001</v>
      </c>
      <c r="CU452">
        <v>23715.920399999999</v>
      </c>
      <c r="CV452">
        <v>20304.546999999999</v>
      </c>
      <c r="CW452">
        <v>18794.500499999998</v>
      </c>
      <c r="CX452">
        <v>18219.6417</v>
      </c>
      <c r="CY452">
        <v>19247.624500000002</v>
      </c>
      <c r="CZ452">
        <v>17346.845000000001</v>
      </c>
      <c r="DA452">
        <v>15803.3856</v>
      </c>
      <c r="DB452">
        <v>11473.5038</v>
      </c>
      <c r="DC452">
        <v>12642.8009</v>
      </c>
      <c r="DD452">
        <v>11547.3706</v>
      </c>
      <c r="DE452">
        <v>10236.589599999999</v>
      </c>
      <c r="DF452">
        <v>10682.8794</v>
      </c>
      <c r="DG452">
        <v>11869.0861</v>
      </c>
      <c r="DH452">
        <v>11679.573700000001</v>
      </c>
      <c r="DI452">
        <v>13595.434300000001</v>
      </c>
      <c r="DJ452">
        <v>16313.1057</v>
      </c>
      <c r="DK452">
        <v>12703.698399999999</v>
      </c>
      <c r="DL452">
        <v>13218.5556</v>
      </c>
      <c r="DM452">
        <v>11652.9182</v>
      </c>
      <c r="DN452">
        <v>12596.590099999999</v>
      </c>
      <c r="DO452">
        <v>11463.1219</v>
      </c>
      <c r="DP452">
        <v>10867.0687</v>
      </c>
      <c r="DQ452">
        <v>12026.3454</v>
      </c>
      <c r="DR452">
        <v>13388.861800000001</v>
      </c>
      <c r="DS452">
        <v>13059.986999999999</v>
      </c>
      <c r="DT452">
        <v>11759.1041</v>
      </c>
      <c r="DU452">
        <v>12477.7744</v>
      </c>
      <c r="DV452">
        <v>12448.2587</v>
      </c>
      <c r="DW452">
        <v>15215.3583</v>
      </c>
      <c r="DX452">
        <v>15286.691699999999</v>
      </c>
      <c r="DY452">
        <v>17834.473699999999</v>
      </c>
      <c r="DZ452">
        <v>19171.502100000002</v>
      </c>
      <c r="EA452">
        <v>23923.819</v>
      </c>
      <c r="EB452">
        <v>21783.741000000002</v>
      </c>
      <c r="EC452">
        <v>22812.705999999998</v>
      </c>
      <c r="ED452">
        <v>26117.528200000001</v>
      </c>
      <c r="EE452">
        <v>32868.946799999998</v>
      </c>
      <c r="EF452">
        <v>24152.549800000001</v>
      </c>
      <c r="EG452">
        <v>26661.019799999998</v>
      </c>
      <c r="EH452">
        <v>21568.295099999999</v>
      </c>
      <c r="EI452">
        <v>26453.446800000002</v>
      </c>
      <c r="EJ452">
        <v>23941.321</v>
      </c>
    </row>
    <row r="453" spans="1:140" x14ac:dyDescent="0.25">
      <c r="A453" t="s">
        <v>452</v>
      </c>
      <c r="B453" t="s">
        <v>506</v>
      </c>
      <c r="C453" t="s">
        <v>506</v>
      </c>
      <c r="D453" t="s">
        <v>506</v>
      </c>
      <c r="E453" t="s">
        <v>506</v>
      </c>
      <c r="F453" t="s">
        <v>506</v>
      </c>
      <c r="G453" t="s">
        <v>506</v>
      </c>
      <c r="H453" t="s">
        <v>506</v>
      </c>
      <c r="I453" t="s">
        <v>506</v>
      </c>
      <c r="J453" t="s">
        <v>506</v>
      </c>
      <c r="K453" t="s">
        <v>506</v>
      </c>
      <c r="L453" t="s">
        <v>506</v>
      </c>
      <c r="M453" t="s">
        <v>506</v>
      </c>
      <c r="N453" t="s">
        <v>506</v>
      </c>
      <c r="O453" t="s">
        <v>506</v>
      </c>
      <c r="P453" t="s">
        <v>506</v>
      </c>
      <c r="Q453" t="s">
        <v>506</v>
      </c>
      <c r="R453" t="s">
        <v>506</v>
      </c>
      <c r="S453" t="s">
        <v>506</v>
      </c>
      <c r="T453" t="s">
        <v>506</v>
      </c>
      <c r="U453" t="s">
        <v>506</v>
      </c>
      <c r="V453" t="s">
        <v>506</v>
      </c>
      <c r="W453" t="s">
        <v>506</v>
      </c>
      <c r="X453" t="s">
        <v>506</v>
      </c>
      <c r="Y453" t="s">
        <v>506</v>
      </c>
      <c r="Z453" t="s">
        <v>506</v>
      </c>
      <c r="AA453" t="s">
        <v>506</v>
      </c>
      <c r="AB453" t="s">
        <v>506</v>
      </c>
      <c r="AC453" t="s">
        <v>506</v>
      </c>
      <c r="AD453" t="s">
        <v>506</v>
      </c>
      <c r="AE453" t="s">
        <v>506</v>
      </c>
      <c r="AF453" t="s">
        <v>506</v>
      </c>
      <c r="AG453" t="s">
        <v>506</v>
      </c>
      <c r="AH453" t="s">
        <v>506</v>
      </c>
      <c r="AI453" t="s">
        <v>506</v>
      </c>
      <c r="AJ453" t="s">
        <v>506</v>
      </c>
      <c r="AK453" t="s">
        <v>506</v>
      </c>
      <c r="AL453" t="s">
        <v>506</v>
      </c>
      <c r="AM453" t="s">
        <v>506</v>
      </c>
      <c r="AN453" t="s">
        <v>506</v>
      </c>
      <c r="AO453" t="s">
        <v>506</v>
      </c>
      <c r="AP453" t="s">
        <v>506</v>
      </c>
      <c r="AQ453" t="s">
        <v>506</v>
      </c>
      <c r="AR453" t="s">
        <v>506</v>
      </c>
      <c r="AS453" t="s">
        <v>506</v>
      </c>
      <c r="AT453" t="s">
        <v>506</v>
      </c>
      <c r="AU453" t="s">
        <v>506</v>
      </c>
      <c r="AV453" t="s">
        <v>506</v>
      </c>
      <c r="AW453" t="s">
        <v>506</v>
      </c>
      <c r="AX453" t="s">
        <v>506</v>
      </c>
      <c r="AY453" t="s">
        <v>506</v>
      </c>
      <c r="AZ453" t="s">
        <v>506</v>
      </c>
      <c r="BA453" t="s">
        <v>506</v>
      </c>
      <c r="BB453" t="s">
        <v>506</v>
      </c>
      <c r="BC453" t="s">
        <v>506</v>
      </c>
      <c r="BD453" t="s">
        <v>506</v>
      </c>
      <c r="BE453" t="s">
        <v>506</v>
      </c>
      <c r="BF453">
        <v>36999.003799999999</v>
      </c>
      <c r="BG453">
        <v>38184.801399999997</v>
      </c>
      <c r="BH453">
        <v>38482.494100000004</v>
      </c>
      <c r="BI453">
        <v>36570.391600000003</v>
      </c>
      <c r="BJ453">
        <v>32591.181199999999</v>
      </c>
      <c r="BK453">
        <v>32831.4954</v>
      </c>
      <c r="BL453">
        <v>30992.526099999999</v>
      </c>
      <c r="BM453">
        <v>33040.490400000002</v>
      </c>
      <c r="BN453">
        <v>31345.231100000001</v>
      </c>
      <c r="BO453">
        <v>31483.3557</v>
      </c>
      <c r="BP453">
        <v>33030.063800000004</v>
      </c>
      <c r="BQ453">
        <v>34677.644200000002</v>
      </c>
      <c r="BR453">
        <v>37076.162499999999</v>
      </c>
      <c r="BS453">
        <v>37971.541299999997</v>
      </c>
      <c r="BT453">
        <v>39197.855300000003</v>
      </c>
      <c r="BU453">
        <v>40162.481500000002</v>
      </c>
      <c r="BV453">
        <v>39807.552100000001</v>
      </c>
      <c r="BW453">
        <v>38676.214599999999</v>
      </c>
      <c r="BX453">
        <v>43165.9758</v>
      </c>
      <c r="BY453">
        <v>42064.802900000002</v>
      </c>
      <c r="BZ453">
        <v>44344.2307</v>
      </c>
      <c r="CA453">
        <v>46337.353600000002</v>
      </c>
      <c r="CB453">
        <v>47066.2137</v>
      </c>
      <c r="CC453">
        <v>48062.266199999998</v>
      </c>
      <c r="CD453">
        <v>46409.475899999998</v>
      </c>
      <c r="CE453">
        <v>48746.260999999999</v>
      </c>
      <c r="CF453">
        <v>51120.689599999998</v>
      </c>
      <c r="CG453">
        <v>49277.525800000003</v>
      </c>
      <c r="CH453">
        <v>50707.919199999997</v>
      </c>
      <c r="CI453">
        <v>51582.193700000003</v>
      </c>
      <c r="CJ453">
        <v>49374.443800000001</v>
      </c>
      <c r="CK453">
        <v>51434.826000000001</v>
      </c>
      <c r="CL453">
        <v>50911.7238</v>
      </c>
      <c r="CM453">
        <v>52455.854399999997</v>
      </c>
      <c r="CN453">
        <v>57483.841999999997</v>
      </c>
      <c r="CO453">
        <v>56475.075599999996</v>
      </c>
      <c r="CP453">
        <v>56459.231099999997</v>
      </c>
      <c r="CQ453">
        <v>61571.9692</v>
      </c>
      <c r="CR453">
        <v>59880.8344</v>
      </c>
      <c r="CS453">
        <v>56765.585899999998</v>
      </c>
      <c r="CT453">
        <v>58177.121500000001</v>
      </c>
      <c r="CU453">
        <v>53589.118900000001</v>
      </c>
      <c r="CV453">
        <v>51997.3629</v>
      </c>
      <c r="CW453">
        <v>49102.293899999997</v>
      </c>
      <c r="CX453">
        <v>50826.622000000003</v>
      </c>
      <c r="CY453">
        <v>58216.599300000002</v>
      </c>
      <c r="CZ453">
        <v>58957.628199999999</v>
      </c>
      <c r="DA453">
        <v>55599.924400000004</v>
      </c>
      <c r="DB453">
        <v>53692.829700000002</v>
      </c>
      <c r="DC453">
        <v>53298.766000000003</v>
      </c>
      <c r="DD453">
        <v>57721.900099999999</v>
      </c>
      <c r="DE453">
        <v>57339.902099999999</v>
      </c>
      <c r="DF453">
        <v>60856.151899999997</v>
      </c>
      <c r="DG453">
        <v>62914.8171</v>
      </c>
      <c r="DH453">
        <v>70044.828299999994</v>
      </c>
      <c r="DI453">
        <v>69763.207999999999</v>
      </c>
      <c r="DJ453">
        <v>70405.262199999997</v>
      </c>
      <c r="DK453">
        <v>71077.412800000006</v>
      </c>
      <c r="DL453">
        <v>73891.979099999997</v>
      </c>
      <c r="DM453">
        <v>72932.472800000003</v>
      </c>
      <c r="DN453">
        <v>75501.151100000003</v>
      </c>
      <c r="DO453">
        <v>76592.394499999995</v>
      </c>
      <c r="DP453">
        <v>80530.975000000006</v>
      </c>
      <c r="DQ453">
        <v>79151.472200000004</v>
      </c>
      <c r="DR453">
        <v>82186.749599999996</v>
      </c>
      <c r="DS453">
        <v>76647.191000000006</v>
      </c>
      <c r="DT453">
        <v>81080.831999999995</v>
      </c>
      <c r="DU453">
        <v>81994.999299999996</v>
      </c>
      <c r="DV453">
        <v>88747.062699999995</v>
      </c>
      <c r="DW453">
        <v>95726.835000000006</v>
      </c>
      <c r="DX453">
        <v>95885.189899999998</v>
      </c>
      <c r="DY453">
        <v>102931.94809999999</v>
      </c>
      <c r="DZ453">
        <v>108086.43</v>
      </c>
      <c r="EA453">
        <v>106593.37579999999</v>
      </c>
      <c r="EB453">
        <v>102134.86139999999</v>
      </c>
      <c r="EC453">
        <v>99716.421100000007</v>
      </c>
      <c r="ED453">
        <v>109550.7303</v>
      </c>
      <c r="EE453">
        <v>107925.7261</v>
      </c>
      <c r="EF453">
        <v>108973.1686</v>
      </c>
      <c r="EG453">
        <v>109274.7261</v>
      </c>
      <c r="EH453">
        <v>104306.80929999999</v>
      </c>
      <c r="EI453">
        <v>90248.868499999997</v>
      </c>
      <c r="EJ453">
        <v>95910.242299999998</v>
      </c>
    </row>
    <row r="454" spans="1:140" x14ac:dyDescent="0.25">
      <c r="A454" t="s">
        <v>453</v>
      </c>
      <c r="B454">
        <v>13369.118899999999</v>
      </c>
      <c r="C454">
        <v>13719.232900000001</v>
      </c>
      <c r="D454">
        <v>14096.0777</v>
      </c>
      <c r="E454">
        <v>14569.318300000001</v>
      </c>
      <c r="F454">
        <v>15535.778</v>
      </c>
      <c r="G454">
        <v>17250.592499999999</v>
      </c>
      <c r="H454">
        <v>17210.712500000001</v>
      </c>
      <c r="I454">
        <v>17771.525000000001</v>
      </c>
      <c r="J454">
        <v>13970.4625</v>
      </c>
      <c r="K454">
        <v>13471.4779</v>
      </c>
      <c r="L454">
        <v>13789.0501</v>
      </c>
      <c r="M454">
        <v>15206.0471</v>
      </c>
      <c r="N454">
        <v>15589.8745</v>
      </c>
      <c r="O454">
        <v>11946.0062</v>
      </c>
      <c r="P454">
        <v>10803.951300000001</v>
      </c>
      <c r="Q454">
        <v>10214.915999999999</v>
      </c>
      <c r="R454">
        <v>7277.1956</v>
      </c>
      <c r="S454">
        <v>4267.4098999999997</v>
      </c>
      <c r="T454">
        <v>3671.9013</v>
      </c>
      <c r="U454">
        <v>3344.0099</v>
      </c>
      <c r="V454">
        <v>2177.1023</v>
      </c>
      <c r="W454">
        <v>1372.6596</v>
      </c>
      <c r="X454">
        <v>1394.5248999999999</v>
      </c>
      <c r="Y454">
        <v>2847.8492999999999</v>
      </c>
      <c r="Z454">
        <v>3087.9227000000001</v>
      </c>
      <c r="AA454">
        <v>2593.855</v>
      </c>
      <c r="AB454">
        <v>3631.9852999999998</v>
      </c>
      <c r="AC454">
        <v>4150.8402999999998</v>
      </c>
      <c r="AD454">
        <v>5129.0982999999997</v>
      </c>
      <c r="AE454">
        <v>4820.4657999999999</v>
      </c>
      <c r="AF454">
        <v>5435.9021000000002</v>
      </c>
      <c r="AG454">
        <v>5099.7165999999997</v>
      </c>
      <c r="AH454">
        <v>5294.9210999999996</v>
      </c>
      <c r="AI454">
        <v>5430.6103999999996</v>
      </c>
      <c r="AJ454">
        <v>5787.7439000000004</v>
      </c>
      <c r="AK454">
        <v>6242.5397000000003</v>
      </c>
      <c r="AL454">
        <v>5649.4438</v>
      </c>
      <c r="AM454">
        <v>4638.1742000000004</v>
      </c>
      <c r="AN454">
        <v>5692.6576999999997</v>
      </c>
      <c r="AO454">
        <v>4680.8125</v>
      </c>
      <c r="AP454">
        <v>5637.8150999999998</v>
      </c>
      <c r="AQ454">
        <v>5723.4287000000004</v>
      </c>
      <c r="AR454">
        <v>6146.7754999999997</v>
      </c>
      <c r="AS454">
        <v>6498.6481000000003</v>
      </c>
      <c r="AT454">
        <v>7227.1345000000001</v>
      </c>
      <c r="AU454">
        <v>7447.0549000000001</v>
      </c>
      <c r="AV454">
        <v>7560.4072999999999</v>
      </c>
      <c r="AW454">
        <v>7207.7497999999996</v>
      </c>
      <c r="AX454">
        <v>6329.0654999999997</v>
      </c>
      <c r="AY454">
        <v>6530.9980999999998</v>
      </c>
      <c r="AZ454">
        <v>6414.7053999999998</v>
      </c>
      <c r="BA454">
        <v>4678.6027000000004</v>
      </c>
      <c r="BB454">
        <v>4892.1489000000001</v>
      </c>
      <c r="BC454">
        <v>5402.0225</v>
      </c>
      <c r="BD454">
        <v>5404.8041999999996</v>
      </c>
      <c r="BE454">
        <v>5143.3262999999997</v>
      </c>
      <c r="BF454">
        <v>7087.7205999999996</v>
      </c>
      <c r="BG454">
        <v>7692.9706999999999</v>
      </c>
      <c r="BH454">
        <v>7787.1648999999998</v>
      </c>
      <c r="BI454">
        <v>7466.6859999999997</v>
      </c>
      <c r="BJ454">
        <v>6623.0402000000004</v>
      </c>
      <c r="BK454">
        <v>6970.5886</v>
      </c>
      <c r="BL454">
        <v>7318.5212000000001</v>
      </c>
      <c r="BM454">
        <v>7506.7519000000002</v>
      </c>
      <c r="BN454">
        <v>7352.2341999999999</v>
      </c>
      <c r="BO454">
        <v>7104.8231999999998</v>
      </c>
      <c r="BP454">
        <v>6620.0832</v>
      </c>
      <c r="BQ454">
        <v>6986.4564</v>
      </c>
      <c r="BR454">
        <v>8105.3040000000001</v>
      </c>
      <c r="BS454">
        <v>7834.0533999999998</v>
      </c>
      <c r="BT454">
        <v>8117.8503000000001</v>
      </c>
      <c r="BU454">
        <v>7154.7587000000003</v>
      </c>
      <c r="BV454">
        <v>7490.9629000000004</v>
      </c>
      <c r="BW454">
        <v>7238.1158999999998</v>
      </c>
      <c r="BX454">
        <v>7680.2236999999996</v>
      </c>
      <c r="BY454">
        <v>7556.8014999999996</v>
      </c>
      <c r="BZ454">
        <v>7744.7398000000003</v>
      </c>
      <c r="CA454">
        <v>8094.3224</v>
      </c>
      <c r="CB454">
        <v>9342.6304999999993</v>
      </c>
      <c r="CC454">
        <v>10335.091700000001</v>
      </c>
      <c r="CD454">
        <v>9980.8420999999998</v>
      </c>
      <c r="CE454">
        <v>11215.2839</v>
      </c>
      <c r="CF454">
        <v>10940.866900000001</v>
      </c>
      <c r="CG454">
        <v>11389.194600000001</v>
      </c>
      <c r="CH454">
        <v>10947.779200000001</v>
      </c>
      <c r="CI454">
        <v>10688.181200000001</v>
      </c>
      <c r="CJ454">
        <v>10154.557699999999</v>
      </c>
      <c r="CK454">
        <v>10609.6561</v>
      </c>
      <c r="CL454">
        <v>10048.4612</v>
      </c>
      <c r="CM454">
        <v>11464.3091</v>
      </c>
      <c r="CN454">
        <v>11958.436600000001</v>
      </c>
      <c r="CO454">
        <v>11624.4174</v>
      </c>
      <c r="CP454">
        <v>11748.6394</v>
      </c>
      <c r="CQ454">
        <v>12266.5422</v>
      </c>
      <c r="CR454">
        <v>12279.8213</v>
      </c>
      <c r="CS454">
        <v>12210.801100000001</v>
      </c>
      <c r="CT454">
        <v>12555.0802</v>
      </c>
      <c r="CU454">
        <v>12391.27</v>
      </c>
      <c r="CV454">
        <v>12079.635899999999</v>
      </c>
      <c r="CW454">
        <v>10725.1687</v>
      </c>
      <c r="CX454">
        <v>10404.519399999999</v>
      </c>
      <c r="CY454">
        <v>11540.681200000001</v>
      </c>
      <c r="CZ454">
        <v>11677.5164</v>
      </c>
      <c r="DA454">
        <v>11496.893899999999</v>
      </c>
      <c r="DB454">
        <v>9365.0013999999992</v>
      </c>
      <c r="DC454">
        <v>9260.5090999999993</v>
      </c>
      <c r="DD454">
        <v>9809.3945000000003</v>
      </c>
      <c r="DE454">
        <v>10398.4112</v>
      </c>
      <c r="DF454">
        <v>10231.735500000001</v>
      </c>
      <c r="DG454">
        <v>9828.4879000000001</v>
      </c>
      <c r="DH454">
        <v>10509.0813</v>
      </c>
      <c r="DI454">
        <v>11007.589</v>
      </c>
      <c r="DJ454">
        <v>10711.179</v>
      </c>
      <c r="DK454">
        <v>10829.9406</v>
      </c>
      <c r="DL454">
        <v>12437.6788</v>
      </c>
      <c r="DM454">
        <v>13121.3053</v>
      </c>
      <c r="DN454">
        <v>12799.7577</v>
      </c>
      <c r="DO454">
        <v>12775.086499999999</v>
      </c>
      <c r="DP454">
        <v>12851.407300000001</v>
      </c>
      <c r="DQ454">
        <v>12490.382799999999</v>
      </c>
      <c r="DR454">
        <v>12795.5486</v>
      </c>
      <c r="DS454">
        <v>12608.1656</v>
      </c>
      <c r="DT454">
        <v>13005.385399999999</v>
      </c>
      <c r="DU454">
        <v>12994.810299999999</v>
      </c>
      <c r="DV454">
        <v>14262.790300000001</v>
      </c>
      <c r="DW454">
        <v>13892.789199999999</v>
      </c>
      <c r="DX454">
        <v>14675.1476</v>
      </c>
      <c r="DY454">
        <v>14906.9575</v>
      </c>
      <c r="DZ454">
        <v>15454.871800000001</v>
      </c>
      <c r="EA454">
        <v>15667.0524</v>
      </c>
      <c r="EB454">
        <v>15292.8979</v>
      </c>
      <c r="EC454">
        <v>15910.221799999999</v>
      </c>
      <c r="ED454">
        <v>17047.031999999999</v>
      </c>
      <c r="EE454">
        <v>16875.4863</v>
      </c>
      <c r="EF454">
        <v>16959.007399999999</v>
      </c>
      <c r="EG454">
        <v>17147.7997</v>
      </c>
      <c r="EH454">
        <v>17753.9221</v>
      </c>
      <c r="EI454">
        <v>13030.024799999999</v>
      </c>
      <c r="EJ454">
        <v>13639.858200000001</v>
      </c>
    </row>
    <row r="455" spans="1:140" x14ac:dyDescent="0.25">
      <c r="A455" t="s">
        <v>454</v>
      </c>
      <c r="B455">
        <v>2303.9328999999998</v>
      </c>
      <c r="C455">
        <v>2198.924</v>
      </c>
      <c r="D455">
        <v>2958.0706</v>
      </c>
      <c r="E455">
        <v>3148.9090000000001</v>
      </c>
      <c r="F455">
        <v>2897.5194000000001</v>
      </c>
      <c r="G455">
        <v>3015.2220000000002</v>
      </c>
      <c r="H455">
        <v>2414.4182000000001</v>
      </c>
      <c r="I455">
        <v>2122.3357999999998</v>
      </c>
      <c r="J455">
        <v>1956.1258</v>
      </c>
      <c r="K455">
        <v>1795.1112000000001</v>
      </c>
      <c r="L455">
        <v>1784.3853999999999</v>
      </c>
      <c r="M455">
        <v>1630.7002</v>
      </c>
      <c r="N455">
        <v>1752.5066999999999</v>
      </c>
      <c r="O455">
        <v>1255.1473000000001</v>
      </c>
      <c r="P455">
        <v>1426.9712999999999</v>
      </c>
      <c r="Q455">
        <v>1659.4422</v>
      </c>
      <c r="R455">
        <v>1563.4495999999999</v>
      </c>
      <c r="S455">
        <v>1279.902</v>
      </c>
      <c r="T455">
        <v>1133.2047</v>
      </c>
      <c r="U455">
        <v>1175.1022</v>
      </c>
      <c r="V455">
        <v>911.88720000000001</v>
      </c>
      <c r="W455">
        <v>709.82410000000004</v>
      </c>
      <c r="X455">
        <v>810.45240000000001</v>
      </c>
      <c r="Y455">
        <v>1161.1717000000001</v>
      </c>
      <c r="Z455">
        <v>1216.7177999999999</v>
      </c>
      <c r="AA455">
        <v>1109.6228000000001</v>
      </c>
      <c r="AB455">
        <v>1204.3225</v>
      </c>
      <c r="AC455">
        <v>1193.2184</v>
      </c>
      <c r="AD455">
        <v>1391.1715999999999</v>
      </c>
      <c r="AE455">
        <v>1342.1831999999999</v>
      </c>
      <c r="AF455">
        <v>1284.3008</v>
      </c>
      <c r="AG455">
        <v>1368.0813000000001</v>
      </c>
      <c r="AH455">
        <v>1274.2672</v>
      </c>
      <c r="AI455">
        <v>1307.3780999999999</v>
      </c>
      <c r="AJ455">
        <v>1479.3583000000001</v>
      </c>
      <c r="AK455">
        <v>1697.6655000000001</v>
      </c>
      <c r="AL455">
        <v>1707.8809000000001</v>
      </c>
      <c r="AM455">
        <v>1679.4921999999999</v>
      </c>
      <c r="AN455">
        <v>1904.0666000000001</v>
      </c>
      <c r="AO455">
        <v>1825.9158</v>
      </c>
      <c r="AP455">
        <v>2292.7026999999998</v>
      </c>
      <c r="AQ455">
        <v>2376.1848</v>
      </c>
      <c r="AR455">
        <v>2944.0277999999998</v>
      </c>
      <c r="AS455">
        <v>2796.6480000000001</v>
      </c>
      <c r="AT455">
        <v>3052.6504</v>
      </c>
      <c r="AU455">
        <v>3389.1812</v>
      </c>
      <c r="AV455">
        <v>3534.0133000000001</v>
      </c>
      <c r="AW455">
        <v>3555.3056999999999</v>
      </c>
      <c r="AX455">
        <v>3394.0399000000002</v>
      </c>
      <c r="AY455">
        <v>4025.6709000000001</v>
      </c>
      <c r="AZ455">
        <v>3822.5909000000001</v>
      </c>
      <c r="BA455">
        <v>3701.2305000000001</v>
      </c>
      <c r="BB455">
        <v>3468.7936</v>
      </c>
      <c r="BC455">
        <v>4408.9876999999997</v>
      </c>
      <c r="BD455">
        <v>4205.8428000000004</v>
      </c>
      <c r="BE455">
        <v>3712.4978999999998</v>
      </c>
      <c r="BF455">
        <v>4117.4130999999998</v>
      </c>
      <c r="BG455">
        <v>4637.9992000000002</v>
      </c>
      <c r="BH455">
        <v>4924.2933999999996</v>
      </c>
      <c r="BI455">
        <v>5064.3031000000001</v>
      </c>
      <c r="BJ455">
        <v>5251.3369000000002</v>
      </c>
      <c r="BK455">
        <v>4925.5069000000003</v>
      </c>
      <c r="BL455">
        <v>5659.8924999999999</v>
      </c>
      <c r="BM455">
        <v>6086.5946000000004</v>
      </c>
      <c r="BN455">
        <v>5837.7353000000003</v>
      </c>
      <c r="BO455">
        <v>5464.4465</v>
      </c>
      <c r="BP455">
        <v>5444.8815000000004</v>
      </c>
      <c r="BQ455">
        <v>5098.2075999999997</v>
      </c>
      <c r="BR455">
        <v>5344.0308999999997</v>
      </c>
      <c r="BS455">
        <v>5163.0558000000001</v>
      </c>
      <c r="BT455">
        <v>5395.1385</v>
      </c>
      <c r="BU455">
        <v>6014.7363999999998</v>
      </c>
      <c r="BV455">
        <v>6514.2034000000003</v>
      </c>
      <c r="BW455">
        <v>6273.5968000000003</v>
      </c>
      <c r="BX455">
        <v>7053.1997000000001</v>
      </c>
      <c r="BY455">
        <v>7702.0802000000003</v>
      </c>
      <c r="BZ455">
        <v>8424.1502</v>
      </c>
      <c r="CA455">
        <v>8560.1759000000002</v>
      </c>
      <c r="CB455">
        <v>8524.6185000000005</v>
      </c>
      <c r="CC455">
        <v>9221.7991000000002</v>
      </c>
      <c r="CD455">
        <v>11420.031000000001</v>
      </c>
      <c r="CE455">
        <v>11974.518</v>
      </c>
      <c r="CF455">
        <v>12206.8693</v>
      </c>
      <c r="CG455">
        <v>10411.6162</v>
      </c>
      <c r="CH455">
        <v>10824.0623</v>
      </c>
      <c r="CI455">
        <v>12678.154500000001</v>
      </c>
      <c r="CJ455">
        <v>14225.3624</v>
      </c>
      <c r="CK455">
        <v>14579.713299999999</v>
      </c>
      <c r="CL455">
        <v>14737.5393</v>
      </c>
      <c r="CM455">
        <v>13986.799300000001</v>
      </c>
      <c r="CN455">
        <v>15490.891299999999</v>
      </c>
      <c r="CO455">
        <v>14510.022300000001</v>
      </c>
      <c r="CP455">
        <v>15403.2755</v>
      </c>
      <c r="CQ455">
        <v>16473.4074</v>
      </c>
      <c r="CR455">
        <v>17398.714100000001</v>
      </c>
      <c r="CS455">
        <v>16709.2294</v>
      </c>
      <c r="CT455">
        <v>16900.2546</v>
      </c>
      <c r="CU455">
        <v>17992.5448</v>
      </c>
      <c r="CV455">
        <v>21421.660100000001</v>
      </c>
      <c r="CW455">
        <v>20602.1463</v>
      </c>
      <c r="CX455">
        <v>20871.7232</v>
      </c>
      <c r="CY455">
        <v>20505.098600000001</v>
      </c>
      <c r="CZ455">
        <v>18607.646100000002</v>
      </c>
      <c r="DA455">
        <v>17396.919000000002</v>
      </c>
      <c r="DB455">
        <v>18437.151600000001</v>
      </c>
      <c r="DC455">
        <v>18085.113600000001</v>
      </c>
      <c r="DD455">
        <v>18456.668600000001</v>
      </c>
      <c r="DE455">
        <v>18383.8217</v>
      </c>
      <c r="DF455">
        <v>15770.6792</v>
      </c>
      <c r="DG455">
        <v>16643.5317</v>
      </c>
      <c r="DH455">
        <v>16343.8472</v>
      </c>
      <c r="DI455">
        <v>16387.9395</v>
      </c>
      <c r="DJ455">
        <v>15773.700699999999</v>
      </c>
      <c r="DK455">
        <v>12359.6144</v>
      </c>
      <c r="DL455">
        <v>12304.415499999999</v>
      </c>
      <c r="DM455">
        <v>11808.043100000001</v>
      </c>
      <c r="DN455">
        <v>8877.4825000000001</v>
      </c>
      <c r="DO455">
        <v>8553.3148000000001</v>
      </c>
      <c r="DP455">
        <v>8322.6805000000004</v>
      </c>
      <c r="DQ455">
        <v>8947.9151000000002</v>
      </c>
      <c r="DR455">
        <v>8119.4</v>
      </c>
      <c r="DS455">
        <v>9199.8541000000005</v>
      </c>
      <c r="DT455">
        <v>8359.7890000000007</v>
      </c>
      <c r="DU455">
        <v>6871.2073</v>
      </c>
      <c r="DV455">
        <v>6918.8202000000001</v>
      </c>
      <c r="DW455">
        <v>5284.7485999999999</v>
      </c>
      <c r="DX455">
        <v>5544.6592000000001</v>
      </c>
      <c r="DY455">
        <v>6108.0303000000004</v>
      </c>
      <c r="DZ455">
        <v>5880.1967999999997</v>
      </c>
      <c r="EA455">
        <v>6964.5299000000005</v>
      </c>
      <c r="EB455">
        <v>6756.2560999999996</v>
      </c>
      <c r="EC455">
        <v>7281.9791999999998</v>
      </c>
      <c r="ED455">
        <v>8815.1491000000005</v>
      </c>
      <c r="EE455">
        <v>9657.7394000000004</v>
      </c>
      <c r="EF455">
        <v>8582.7101999999995</v>
      </c>
      <c r="EG455">
        <v>8741.3706000000002</v>
      </c>
      <c r="EH455">
        <v>9016.3122999999996</v>
      </c>
      <c r="EI455">
        <v>9286.6509000000005</v>
      </c>
      <c r="EJ455">
        <v>10329.524799999999</v>
      </c>
    </row>
    <row r="456" spans="1:140" x14ac:dyDescent="0.25">
      <c r="A456" t="s">
        <v>455</v>
      </c>
      <c r="B456">
        <v>2303.9328999999998</v>
      </c>
      <c r="C456">
        <v>2198.924</v>
      </c>
      <c r="D456">
        <v>2958.0706</v>
      </c>
      <c r="E456">
        <v>3148.9090000000001</v>
      </c>
      <c r="F456">
        <v>2897.5194000000001</v>
      </c>
      <c r="G456">
        <v>3015.2220000000002</v>
      </c>
      <c r="H456">
        <v>2414.4182000000001</v>
      </c>
      <c r="I456">
        <v>2122.3357999999998</v>
      </c>
      <c r="J456">
        <v>1956.1258</v>
      </c>
      <c r="K456">
        <v>1795.1112000000001</v>
      </c>
      <c r="L456">
        <v>1784.3853999999999</v>
      </c>
      <c r="M456">
        <v>1630.7002</v>
      </c>
      <c r="N456">
        <v>1752.5066999999999</v>
      </c>
      <c r="O456">
        <v>1255.1473000000001</v>
      </c>
      <c r="P456">
        <v>1426.9712999999999</v>
      </c>
      <c r="Q456">
        <v>1659.4422</v>
      </c>
      <c r="R456">
        <v>1563.4495999999999</v>
      </c>
      <c r="S456">
        <v>1279.902</v>
      </c>
      <c r="T456">
        <v>1133.2047</v>
      </c>
      <c r="U456">
        <v>1175.1022</v>
      </c>
      <c r="V456">
        <v>911.88720000000001</v>
      </c>
      <c r="W456">
        <v>709.82410000000004</v>
      </c>
      <c r="X456">
        <v>810.45240000000001</v>
      </c>
      <c r="Y456">
        <v>1161.1717000000001</v>
      </c>
      <c r="Z456">
        <v>1216.7177999999999</v>
      </c>
      <c r="AA456">
        <v>1109.6228000000001</v>
      </c>
      <c r="AB456">
        <v>1204.3225</v>
      </c>
      <c r="AC456">
        <v>1193.2184</v>
      </c>
      <c r="AD456">
        <v>1391.1715999999999</v>
      </c>
      <c r="AE456">
        <v>1342.1831999999999</v>
      </c>
      <c r="AF456">
        <v>1284.3008</v>
      </c>
      <c r="AG456">
        <v>1368.0813000000001</v>
      </c>
      <c r="AH456">
        <v>1274.2672</v>
      </c>
      <c r="AI456">
        <v>1307.3780999999999</v>
      </c>
      <c r="AJ456">
        <v>1479.3583000000001</v>
      </c>
      <c r="AK456">
        <v>1697.6655000000001</v>
      </c>
      <c r="AL456">
        <v>1707.8809000000001</v>
      </c>
      <c r="AM456">
        <v>1679.4921999999999</v>
      </c>
      <c r="AN456">
        <v>1904.0666000000001</v>
      </c>
      <c r="AO456">
        <v>1825.9158</v>
      </c>
      <c r="AP456">
        <v>2292.7026999999998</v>
      </c>
      <c r="AQ456">
        <v>2376.1848</v>
      </c>
      <c r="AR456">
        <v>2944.0277999999998</v>
      </c>
      <c r="AS456">
        <v>2796.6480000000001</v>
      </c>
      <c r="AT456">
        <v>3052.6504</v>
      </c>
      <c r="AU456">
        <v>3389.1812</v>
      </c>
      <c r="AV456">
        <v>3534.0133000000001</v>
      </c>
      <c r="AW456">
        <v>3555.3056999999999</v>
      </c>
      <c r="AX456">
        <v>3394.0399000000002</v>
      </c>
      <c r="AY456">
        <v>4025.6709000000001</v>
      </c>
      <c r="AZ456">
        <v>3822.5909000000001</v>
      </c>
      <c r="BA456">
        <v>3701.2305000000001</v>
      </c>
      <c r="BB456">
        <v>3468.7936</v>
      </c>
      <c r="BC456">
        <v>4408.9876999999997</v>
      </c>
      <c r="BD456">
        <v>4205.8428000000004</v>
      </c>
      <c r="BE456">
        <v>3712.4978999999998</v>
      </c>
      <c r="BF456">
        <v>4117.4130999999998</v>
      </c>
      <c r="BG456">
        <v>4637.9992000000002</v>
      </c>
      <c r="BH456">
        <v>4924.2933999999996</v>
      </c>
      <c r="BI456">
        <v>5064.3031000000001</v>
      </c>
      <c r="BJ456">
        <v>5251.3369000000002</v>
      </c>
      <c r="BK456">
        <v>4925.5069000000003</v>
      </c>
      <c r="BL456">
        <v>5659.8924999999999</v>
      </c>
      <c r="BM456">
        <v>6086.5946000000004</v>
      </c>
      <c r="BN456">
        <v>5837.7353000000003</v>
      </c>
      <c r="BO456">
        <v>5464.4465</v>
      </c>
      <c r="BP456">
        <v>5444.8815000000004</v>
      </c>
      <c r="BQ456">
        <v>5098.2075999999997</v>
      </c>
      <c r="BR456">
        <v>5344.0308999999997</v>
      </c>
      <c r="BS456">
        <v>5163.0558000000001</v>
      </c>
      <c r="BT456">
        <v>5395.1385</v>
      </c>
      <c r="BU456">
        <v>6014.7363999999998</v>
      </c>
      <c r="BV456">
        <v>6514.2034000000003</v>
      </c>
      <c r="BW456">
        <v>6273.5968000000003</v>
      </c>
      <c r="BX456">
        <v>7053.1997000000001</v>
      </c>
      <c r="BY456">
        <v>7702.0802000000003</v>
      </c>
      <c r="BZ456">
        <v>8424.1502</v>
      </c>
      <c r="CA456">
        <v>8560.1759000000002</v>
      </c>
      <c r="CB456">
        <v>8524.6185000000005</v>
      </c>
      <c r="CC456">
        <v>9221.7991000000002</v>
      </c>
      <c r="CD456">
        <v>11420.031000000001</v>
      </c>
      <c r="CE456">
        <v>11974.518</v>
      </c>
      <c r="CF456">
        <v>12206.8693</v>
      </c>
      <c r="CG456">
        <v>10411.6162</v>
      </c>
      <c r="CH456">
        <v>10824.0623</v>
      </c>
      <c r="CI456">
        <v>12678.154500000001</v>
      </c>
      <c r="CJ456">
        <v>14225.3624</v>
      </c>
      <c r="CK456">
        <v>14579.713299999999</v>
      </c>
      <c r="CL456">
        <v>14737.5393</v>
      </c>
      <c r="CM456">
        <v>13986.799300000001</v>
      </c>
      <c r="CN456">
        <v>15490.891299999999</v>
      </c>
      <c r="CO456">
        <v>14510.022300000001</v>
      </c>
      <c r="CP456">
        <v>15403.2755</v>
      </c>
      <c r="CQ456">
        <v>16473.4074</v>
      </c>
      <c r="CR456">
        <v>17398.714100000001</v>
      </c>
      <c r="CS456">
        <v>16709.2294</v>
      </c>
      <c r="CT456">
        <v>16900.2546</v>
      </c>
      <c r="CU456">
        <v>17992.5448</v>
      </c>
      <c r="CV456">
        <v>21421.660100000001</v>
      </c>
      <c r="CW456">
        <v>20602.1463</v>
      </c>
      <c r="CX456">
        <v>20871.7232</v>
      </c>
      <c r="CY456">
        <v>20505.098600000001</v>
      </c>
      <c r="CZ456">
        <v>18607.646100000002</v>
      </c>
      <c r="DA456">
        <v>17396.919000000002</v>
      </c>
      <c r="DB456">
        <v>18437.151600000001</v>
      </c>
      <c r="DC456">
        <v>18085.113600000001</v>
      </c>
      <c r="DD456">
        <v>18456.668600000001</v>
      </c>
      <c r="DE456">
        <v>18383.8217</v>
      </c>
      <c r="DF456">
        <v>15770.6792</v>
      </c>
      <c r="DG456">
        <v>16643.5317</v>
      </c>
      <c r="DH456">
        <v>16343.8472</v>
      </c>
      <c r="DI456">
        <v>16387.9395</v>
      </c>
      <c r="DJ456">
        <v>15773.700699999999</v>
      </c>
      <c r="DK456">
        <v>12359.6144</v>
      </c>
      <c r="DL456">
        <v>12304.415499999999</v>
      </c>
      <c r="DM456">
        <v>11808.043100000001</v>
      </c>
      <c r="DN456">
        <v>8877.4825000000001</v>
      </c>
      <c r="DO456">
        <v>8553.3148000000001</v>
      </c>
      <c r="DP456">
        <v>8322.6805000000004</v>
      </c>
      <c r="DQ456">
        <v>8947.9151000000002</v>
      </c>
      <c r="DR456">
        <v>8119.4</v>
      </c>
      <c r="DS456">
        <v>9199.8541000000005</v>
      </c>
      <c r="DT456">
        <v>8359.7890000000007</v>
      </c>
      <c r="DU456">
        <v>6871.2073</v>
      </c>
      <c r="DV456">
        <v>6918.8202000000001</v>
      </c>
      <c r="DW456">
        <v>5284.7485999999999</v>
      </c>
      <c r="DX456">
        <v>5544.6592000000001</v>
      </c>
      <c r="DY456">
        <v>6108.0303000000004</v>
      </c>
      <c r="DZ456">
        <v>5880.1967999999997</v>
      </c>
      <c r="EA456">
        <v>6964.5299000000005</v>
      </c>
      <c r="EB456">
        <v>6756.2560999999996</v>
      </c>
      <c r="EC456">
        <v>7281.9791999999998</v>
      </c>
      <c r="ED456">
        <v>8815.1491000000005</v>
      </c>
      <c r="EE456">
        <v>9657.7394000000004</v>
      </c>
      <c r="EF456">
        <v>8582.7101999999995</v>
      </c>
      <c r="EG456">
        <v>8741.3706000000002</v>
      </c>
      <c r="EH456">
        <v>9016.3122999999996</v>
      </c>
      <c r="EI456">
        <v>9286.6509000000005</v>
      </c>
      <c r="EJ456">
        <v>10329.524799999999</v>
      </c>
    </row>
    <row r="457" spans="1:140" x14ac:dyDescent="0.25">
      <c r="A457" t="s">
        <v>456</v>
      </c>
      <c r="B457">
        <v>4537.8985000000002</v>
      </c>
      <c r="C457">
        <v>4691.6275999999998</v>
      </c>
      <c r="D457">
        <v>5101.9571999999998</v>
      </c>
      <c r="E457">
        <v>5494.1777000000002</v>
      </c>
      <c r="F457">
        <v>5385.3820999999998</v>
      </c>
      <c r="G457">
        <v>5543.9458999999997</v>
      </c>
      <c r="H457">
        <v>4760.4540999999999</v>
      </c>
      <c r="I457">
        <v>4146.5020000000004</v>
      </c>
      <c r="J457">
        <v>4412.7804999999998</v>
      </c>
      <c r="K457">
        <v>3523.2476999999999</v>
      </c>
      <c r="L457">
        <v>2561.9494</v>
      </c>
      <c r="M457">
        <v>1873.8835999999999</v>
      </c>
      <c r="N457">
        <v>1073.9844000000001</v>
      </c>
      <c r="O457">
        <v>656.46349999999995</v>
      </c>
      <c r="P457">
        <v>1051.9953</v>
      </c>
      <c r="Q457">
        <v>1406.4583</v>
      </c>
      <c r="R457">
        <v>1112.7603999999999</v>
      </c>
      <c r="S457">
        <v>1876.2889</v>
      </c>
      <c r="T457">
        <v>1449.7425000000001</v>
      </c>
      <c r="U457">
        <v>1420.1033</v>
      </c>
      <c r="V457">
        <v>1216.4949999999999</v>
      </c>
      <c r="W457">
        <v>632.73199999999997</v>
      </c>
      <c r="X457">
        <v>644.60839999999996</v>
      </c>
      <c r="Y457">
        <v>708.15329999999994</v>
      </c>
      <c r="Z457">
        <v>670.73050000000001</v>
      </c>
      <c r="AA457">
        <v>459.14819999999997</v>
      </c>
      <c r="AB457">
        <v>596.41899999999998</v>
      </c>
      <c r="AC457">
        <v>901.86659999999995</v>
      </c>
      <c r="AD457">
        <v>1334.7047</v>
      </c>
      <c r="AE457">
        <v>1087.4362000000001</v>
      </c>
      <c r="AF457">
        <v>1296.2373</v>
      </c>
      <c r="AG457">
        <v>2156.4978999999998</v>
      </c>
      <c r="AH457">
        <v>2042.9101000000001</v>
      </c>
      <c r="AI457">
        <v>2864.7512999999999</v>
      </c>
      <c r="AJ457">
        <v>3273.7217000000001</v>
      </c>
      <c r="AK457">
        <v>3622.6518999999998</v>
      </c>
      <c r="AL457">
        <v>3359.0947999999999</v>
      </c>
      <c r="AM457">
        <v>3451.4236999999998</v>
      </c>
      <c r="AN457">
        <v>3996.9045000000001</v>
      </c>
      <c r="AO457">
        <v>3567.5823999999998</v>
      </c>
      <c r="AP457">
        <v>3978.3847000000001</v>
      </c>
      <c r="AQ457">
        <v>7492.4089999999997</v>
      </c>
      <c r="AR457">
        <v>7492.4089999999997</v>
      </c>
      <c r="AS457">
        <v>7492.4089999999997</v>
      </c>
      <c r="AT457">
        <v>7492.4089999999997</v>
      </c>
      <c r="AU457">
        <v>7492.4089999999997</v>
      </c>
      <c r="AV457">
        <v>7492.4089999999997</v>
      </c>
      <c r="AW457">
        <v>7492.4089999999997</v>
      </c>
      <c r="AX457">
        <v>7492.4089999999997</v>
      </c>
      <c r="AY457">
        <v>7492.4089999999997</v>
      </c>
      <c r="AZ457">
        <v>7492.4089999999997</v>
      </c>
      <c r="BA457">
        <v>7492.4089999999997</v>
      </c>
      <c r="BB457">
        <v>7492.4089999999997</v>
      </c>
      <c r="BC457">
        <v>7492.4089999999997</v>
      </c>
      <c r="BD457">
        <v>7492.4089999999997</v>
      </c>
      <c r="BE457">
        <v>7492.4089999999997</v>
      </c>
      <c r="BF457">
        <v>7492.4089999999997</v>
      </c>
      <c r="BG457">
        <v>7492.4089999999997</v>
      </c>
      <c r="BH457">
        <v>7492.4089999999997</v>
      </c>
      <c r="BI457">
        <v>7492.4089999999997</v>
      </c>
      <c r="BJ457">
        <v>7492.4089999999997</v>
      </c>
      <c r="BK457">
        <v>7492.4089999999997</v>
      </c>
      <c r="BL457">
        <v>7492.4089999999997</v>
      </c>
      <c r="BM457">
        <v>7492.4089999999997</v>
      </c>
      <c r="BN457">
        <v>7492.4089999999997</v>
      </c>
      <c r="BO457">
        <v>7492.4089999999997</v>
      </c>
      <c r="BP457">
        <v>7492.4089999999997</v>
      </c>
      <c r="BQ457">
        <v>7492.4089999999997</v>
      </c>
      <c r="BR457">
        <v>7492.4089999999997</v>
      </c>
      <c r="BS457">
        <v>7492.4089999999997</v>
      </c>
      <c r="BT457">
        <v>7492.4089999999997</v>
      </c>
      <c r="BU457">
        <v>7492.4089999999997</v>
      </c>
      <c r="BV457">
        <v>7492.4089999999997</v>
      </c>
      <c r="BW457">
        <v>7492.4089999999997</v>
      </c>
      <c r="BX457">
        <v>7492.4089999999997</v>
      </c>
      <c r="BY457">
        <v>7492.4089999999997</v>
      </c>
      <c r="BZ457">
        <v>7492.4089999999997</v>
      </c>
      <c r="CA457">
        <v>7492.4089999999997</v>
      </c>
      <c r="CB457">
        <v>7492.4089999999997</v>
      </c>
      <c r="CC457">
        <v>7492.4089999999997</v>
      </c>
      <c r="CD457">
        <v>7492.4089999999997</v>
      </c>
      <c r="CE457">
        <v>7492.4089999999997</v>
      </c>
      <c r="CF457">
        <v>7492.4089999999997</v>
      </c>
      <c r="CG457">
        <v>7492.4089999999997</v>
      </c>
      <c r="CH457">
        <v>7492.4089999999997</v>
      </c>
      <c r="CI457">
        <v>7492.4089999999997</v>
      </c>
      <c r="CJ457">
        <v>7492.4089999999997</v>
      </c>
      <c r="CK457">
        <v>7492.4089999999997</v>
      </c>
      <c r="CL457">
        <v>7492.4089999999997</v>
      </c>
      <c r="CM457">
        <v>7492.4089999999997</v>
      </c>
      <c r="CN457">
        <v>7492.4089999999997</v>
      </c>
      <c r="CO457">
        <v>7492.4089999999997</v>
      </c>
      <c r="CP457">
        <v>7492.4089999999997</v>
      </c>
      <c r="CQ457">
        <v>7492.4089999999997</v>
      </c>
      <c r="CR457">
        <v>7492.4089999999997</v>
      </c>
      <c r="CS457">
        <v>7492.4089999999997</v>
      </c>
      <c r="CT457">
        <v>7492.4089999999997</v>
      </c>
      <c r="CU457">
        <v>7492.4089999999997</v>
      </c>
      <c r="CV457">
        <v>7492.4089999999997</v>
      </c>
      <c r="CW457">
        <v>7492.4089999999997</v>
      </c>
      <c r="CX457">
        <v>7492.4089999999997</v>
      </c>
      <c r="CY457">
        <v>7492.4089999999997</v>
      </c>
      <c r="CZ457">
        <v>7492.4089999999997</v>
      </c>
      <c r="DA457">
        <v>7492.4089999999997</v>
      </c>
      <c r="DB457">
        <v>7492.4089999999997</v>
      </c>
      <c r="DC457">
        <v>7492.4089999999997</v>
      </c>
      <c r="DD457">
        <v>7492.4089999999997</v>
      </c>
      <c r="DE457">
        <v>7492.4089999999997</v>
      </c>
      <c r="DF457">
        <v>7492.4089999999997</v>
      </c>
      <c r="DG457">
        <v>7492.4089999999997</v>
      </c>
      <c r="DH457">
        <v>7492.4089999999997</v>
      </c>
      <c r="DI457">
        <v>7492.4089999999997</v>
      </c>
      <c r="DJ457">
        <v>7492.4089999999997</v>
      </c>
      <c r="DK457">
        <v>7492.4089999999997</v>
      </c>
      <c r="DL457">
        <v>7492.4089999999997</v>
      </c>
      <c r="DM457">
        <v>7492.4089999999997</v>
      </c>
      <c r="DN457">
        <v>7492.4089999999997</v>
      </c>
      <c r="DO457">
        <v>7492.4089999999997</v>
      </c>
      <c r="DP457">
        <v>7492.4089999999997</v>
      </c>
      <c r="DQ457">
        <v>7492.4089999999997</v>
      </c>
      <c r="DR457">
        <v>7492.4089999999997</v>
      </c>
      <c r="DS457">
        <v>7492.4089999999997</v>
      </c>
      <c r="DT457">
        <v>7492.4089999999997</v>
      </c>
      <c r="DU457">
        <v>7492.4089999999997</v>
      </c>
      <c r="DV457">
        <v>7492.4089999999997</v>
      </c>
      <c r="DW457">
        <v>7492.4089999999997</v>
      </c>
      <c r="DX457">
        <v>7492.4089999999997</v>
      </c>
      <c r="DY457">
        <v>7492.4089999999997</v>
      </c>
      <c r="DZ457">
        <v>7492.4089999999997</v>
      </c>
      <c r="EA457">
        <v>7492.4089999999997</v>
      </c>
      <c r="EB457">
        <v>7492.4089999999997</v>
      </c>
      <c r="EC457">
        <v>7492.4089999999997</v>
      </c>
      <c r="ED457">
        <v>7492.4089999999997</v>
      </c>
      <c r="EE457">
        <v>7492.4089999999997</v>
      </c>
      <c r="EF457">
        <v>7492.4089999999997</v>
      </c>
      <c r="EG457">
        <v>7492.4089999999997</v>
      </c>
      <c r="EH457">
        <v>24278.109700000001</v>
      </c>
      <c r="EI457">
        <v>23298.4319</v>
      </c>
      <c r="EJ457">
        <v>26347.3086</v>
      </c>
    </row>
    <row r="458" spans="1:140" x14ac:dyDescent="0.25">
      <c r="A458" t="s">
        <v>457</v>
      </c>
      <c r="B458">
        <v>4125.1103000000003</v>
      </c>
      <c r="C458">
        <v>3573.4650999999999</v>
      </c>
      <c r="D458">
        <v>3137.3121999999998</v>
      </c>
      <c r="E458">
        <v>3383.3993</v>
      </c>
      <c r="F458">
        <v>3276.9522999999999</v>
      </c>
      <c r="G458">
        <v>3198.8013000000001</v>
      </c>
      <c r="H458">
        <v>2955.8530999999998</v>
      </c>
      <c r="I458">
        <v>2663.3537999999999</v>
      </c>
      <c r="J458">
        <v>3043.6432</v>
      </c>
      <c r="K458">
        <v>2979.6507000000001</v>
      </c>
      <c r="L458">
        <v>3269.6808000000001</v>
      </c>
      <c r="M458">
        <v>3371.0248999999999</v>
      </c>
      <c r="N458">
        <v>3172.4720000000002</v>
      </c>
      <c r="O458">
        <v>2869.8433</v>
      </c>
      <c r="P458">
        <v>3275.058</v>
      </c>
      <c r="Q458">
        <v>3172.6106</v>
      </c>
      <c r="R458">
        <v>3348.0131999999999</v>
      </c>
      <c r="S458">
        <v>2687.9744999999998</v>
      </c>
      <c r="T458">
        <v>2060.4155000000001</v>
      </c>
      <c r="U458">
        <v>1877.9332999999999</v>
      </c>
      <c r="V458">
        <v>1597.4007999999999</v>
      </c>
      <c r="W458">
        <v>1077.1901</v>
      </c>
      <c r="X458">
        <v>1281.3117999999999</v>
      </c>
      <c r="Y458">
        <v>1498.5841</v>
      </c>
      <c r="Z458">
        <v>1655.0654</v>
      </c>
      <c r="AA458">
        <v>1554.2569000000001</v>
      </c>
      <c r="AB458">
        <v>1572.3122000000001</v>
      </c>
      <c r="AC458">
        <v>1925.6292000000001</v>
      </c>
      <c r="AD458">
        <v>2369.7734999999998</v>
      </c>
      <c r="AE458">
        <v>2165.0155</v>
      </c>
      <c r="AF458">
        <v>2287.7363</v>
      </c>
      <c r="AG458">
        <v>2512.3836999999999</v>
      </c>
      <c r="AH458">
        <v>2377.9009000000001</v>
      </c>
      <c r="AI458">
        <v>2611.8204000000001</v>
      </c>
      <c r="AJ458">
        <v>2742.4114</v>
      </c>
      <c r="AK458">
        <v>3157.5043000000001</v>
      </c>
      <c r="AL458">
        <v>3296.9344000000001</v>
      </c>
      <c r="AM458">
        <v>3102.3292999999999</v>
      </c>
      <c r="AN458">
        <v>3423.4277000000002</v>
      </c>
      <c r="AO458">
        <v>3362.4879999999998</v>
      </c>
      <c r="AP458">
        <v>3839.3244</v>
      </c>
      <c r="AQ458">
        <v>4086.5536000000002</v>
      </c>
      <c r="AR458">
        <v>4061.6550000000002</v>
      </c>
      <c r="AS458">
        <v>4283.8621000000003</v>
      </c>
      <c r="AT458">
        <v>4276.5766000000003</v>
      </c>
      <c r="AU458">
        <v>4438.3101999999999</v>
      </c>
      <c r="AV458">
        <v>4447.4350000000004</v>
      </c>
      <c r="AW458">
        <v>4724.8293999999996</v>
      </c>
      <c r="AX458">
        <v>4945.6329999999998</v>
      </c>
      <c r="AY458">
        <v>4659.0671000000002</v>
      </c>
      <c r="AZ458">
        <v>5644.7002000000002</v>
      </c>
      <c r="BA458">
        <v>5851.6162999999997</v>
      </c>
      <c r="BB458">
        <v>4850.4224999999997</v>
      </c>
      <c r="BC458">
        <v>5461.6545999999998</v>
      </c>
      <c r="BD458">
        <v>5147.5057999999999</v>
      </c>
      <c r="BE458">
        <v>5497.9742999999999</v>
      </c>
      <c r="BF458">
        <v>5699.4937</v>
      </c>
      <c r="BG458">
        <v>5587.9742999999999</v>
      </c>
      <c r="BH458">
        <v>5965.4195</v>
      </c>
      <c r="BI458">
        <v>5880.5501000000004</v>
      </c>
      <c r="BJ458">
        <v>6792.1271999999999</v>
      </c>
      <c r="BK458">
        <v>6391.8522000000003</v>
      </c>
      <c r="BL458">
        <v>6582.3215</v>
      </c>
      <c r="BM458">
        <v>6317.6863000000003</v>
      </c>
      <c r="BN458">
        <v>6210.098</v>
      </c>
      <c r="BO458">
        <v>6070.8152</v>
      </c>
      <c r="BP458">
        <v>5755.6431000000002</v>
      </c>
      <c r="BQ458">
        <v>5948.2483000000002</v>
      </c>
      <c r="BR458">
        <v>5975.7632999999996</v>
      </c>
      <c r="BS458">
        <v>5969.2876999999999</v>
      </c>
      <c r="BT458">
        <v>6051.8469999999998</v>
      </c>
      <c r="BU458">
        <v>6149.4170999999997</v>
      </c>
      <c r="BV458">
        <v>6110.6361999999999</v>
      </c>
      <c r="BW458">
        <v>6391.4709000000003</v>
      </c>
      <c r="BX458">
        <v>6278.5763999999999</v>
      </c>
      <c r="BY458">
        <v>5664.2587999999996</v>
      </c>
      <c r="BZ458">
        <v>5942.5821999999998</v>
      </c>
      <c r="CA458">
        <v>6220.8387000000002</v>
      </c>
      <c r="CB458">
        <v>5834.7003999999997</v>
      </c>
      <c r="CC458">
        <v>5854.7595000000001</v>
      </c>
      <c r="CD458">
        <v>6102.9912999999997</v>
      </c>
      <c r="CE458">
        <v>6489.5250999999998</v>
      </c>
      <c r="CF458">
        <v>6494.5537999999997</v>
      </c>
      <c r="CG458">
        <v>6501.9982</v>
      </c>
      <c r="CH458">
        <v>6919.3730999999998</v>
      </c>
      <c r="CI458">
        <v>7198.4611999999997</v>
      </c>
      <c r="CJ458">
        <v>7319.4488000000001</v>
      </c>
      <c r="CK458">
        <v>7530.8770999999997</v>
      </c>
      <c r="CL458">
        <v>6858.8370000000004</v>
      </c>
      <c r="CM458">
        <v>7715.2370000000001</v>
      </c>
      <c r="CN458">
        <v>7855.6067999999996</v>
      </c>
      <c r="CO458">
        <v>7865.8154999999997</v>
      </c>
      <c r="CP458">
        <v>8488.5472000000009</v>
      </c>
      <c r="CQ458">
        <v>8264.9770000000008</v>
      </c>
      <c r="CR458">
        <v>8805.7973000000002</v>
      </c>
      <c r="CS458">
        <v>8486.9689999999991</v>
      </c>
      <c r="CT458">
        <v>8432.5818999999992</v>
      </c>
      <c r="CU458">
        <v>8295.3194000000003</v>
      </c>
      <c r="CV458">
        <v>8760.2361999999994</v>
      </c>
      <c r="CW458">
        <v>8462.7734999999993</v>
      </c>
      <c r="CX458">
        <v>9033.9452000000001</v>
      </c>
      <c r="CY458">
        <v>9029.0447999999997</v>
      </c>
      <c r="CZ458">
        <v>9670.9820999999993</v>
      </c>
      <c r="DA458">
        <v>9843.9120999999996</v>
      </c>
      <c r="DB458">
        <v>9325.1219999999994</v>
      </c>
      <c r="DC458">
        <v>8999.0184000000008</v>
      </c>
      <c r="DD458">
        <v>10292.8683</v>
      </c>
      <c r="DE458">
        <v>9328.4344999999994</v>
      </c>
      <c r="DF458">
        <v>9624.9568999999992</v>
      </c>
      <c r="DG458">
        <v>9862.7091</v>
      </c>
      <c r="DH458">
        <v>9942.5562000000009</v>
      </c>
      <c r="DI458">
        <v>9662.1456999999991</v>
      </c>
      <c r="DJ458">
        <v>9611.4046999999991</v>
      </c>
      <c r="DK458">
        <v>9345.6769999999997</v>
      </c>
      <c r="DL458">
        <v>9097.1360000000004</v>
      </c>
      <c r="DM458">
        <v>9749.2221000000009</v>
      </c>
      <c r="DN458">
        <v>9340.3320000000003</v>
      </c>
      <c r="DO458">
        <v>9759.0303999999996</v>
      </c>
      <c r="DP458">
        <v>9695.8086999999996</v>
      </c>
      <c r="DQ458">
        <v>9984.4069999999992</v>
      </c>
      <c r="DR458">
        <v>10323.9944</v>
      </c>
      <c r="DS458">
        <v>10420.2551</v>
      </c>
      <c r="DT458">
        <v>10459.436900000001</v>
      </c>
      <c r="DU458">
        <v>10387.1922</v>
      </c>
      <c r="DV458">
        <v>10175.809300000001</v>
      </c>
      <c r="DW458">
        <v>10386.257100000001</v>
      </c>
      <c r="DX458">
        <v>10530.8454</v>
      </c>
      <c r="DY458">
        <v>10313.963</v>
      </c>
      <c r="DZ458">
        <v>9781.1283999999996</v>
      </c>
      <c r="EA458">
        <v>9015.5401999999995</v>
      </c>
      <c r="EB458">
        <v>9531.3382000000001</v>
      </c>
      <c r="EC458">
        <v>9673.7536999999993</v>
      </c>
      <c r="ED458">
        <v>9759.3858999999993</v>
      </c>
      <c r="EE458">
        <v>10045.7183</v>
      </c>
      <c r="EF458">
        <v>10300.2842</v>
      </c>
      <c r="EG458">
        <v>10699.1258</v>
      </c>
      <c r="EH458">
        <v>10822.258</v>
      </c>
      <c r="EI458">
        <v>10518.225899999999</v>
      </c>
      <c r="EJ458">
        <v>11438.8055</v>
      </c>
    </row>
    <row r="459" spans="1:140" x14ac:dyDescent="0.25">
      <c r="A459" t="s">
        <v>458</v>
      </c>
      <c r="B459">
        <v>3305.7570000000001</v>
      </c>
      <c r="C459">
        <v>3290.6777999999999</v>
      </c>
      <c r="D459">
        <v>2824.1142</v>
      </c>
      <c r="E459">
        <v>2855.8456999999999</v>
      </c>
      <c r="F459">
        <v>2940.1635999999999</v>
      </c>
      <c r="G459">
        <v>2626.4809</v>
      </c>
      <c r="H459">
        <v>2730.3411000000001</v>
      </c>
      <c r="I459">
        <v>2749.2402999999999</v>
      </c>
      <c r="J459">
        <v>2530.6972000000001</v>
      </c>
      <c r="K459">
        <v>2868.4456</v>
      </c>
      <c r="L459">
        <v>2778.6507000000001</v>
      </c>
      <c r="M459">
        <v>3182.8449000000001</v>
      </c>
      <c r="N459">
        <v>3305.8998999999999</v>
      </c>
      <c r="O459">
        <v>3213.5700999999999</v>
      </c>
      <c r="P459">
        <v>3096.8208</v>
      </c>
      <c r="Q459">
        <v>3154.5814</v>
      </c>
      <c r="R459">
        <v>2854.1687999999999</v>
      </c>
      <c r="S459">
        <v>2144.2665000000002</v>
      </c>
      <c r="T459">
        <v>1879.9311</v>
      </c>
      <c r="U459">
        <v>1896.7211</v>
      </c>
      <c r="V459">
        <v>1910.3869999999999</v>
      </c>
      <c r="W459">
        <v>1868.0217</v>
      </c>
      <c r="X459">
        <v>1888.5014000000001</v>
      </c>
      <c r="Y459">
        <v>2452.643</v>
      </c>
      <c r="Z459">
        <v>2697.1289000000002</v>
      </c>
      <c r="AA459">
        <v>2398.5936000000002</v>
      </c>
      <c r="AB459">
        <v>2730.5176999999999</v>
      </c>
      <c r="AC459">
        <v>2884.7696000000001</v>
      </c>
      <c r="AD459">
        <v>3040.5275999999999</v>
      </c>
      <c r="AE459">
        <v>2743.8566999999998</v>
      </c>
      <c r="AF459">
        <v>2749.8105999999998</v>
      </c>
      <c r="AG459">
        <v>2888.9663</v>
      </c>
      <c r="AH459">
        <v>2762.0412000000001</v>
      </c>
      <c r="AI459">
        <v>3008.1927000000001</v>
      </c>
      <c r="AJ459">
        <v>3402.8845999999999</v>
      </c>
      <c r="AK459">
        <v>3599.7456999999999</v>
      </c>
      <c r="AL459">
        <v>4088.4668999999999</v>
      </c>
      <c r="AM459">
        <v>3693.3092000000001</v>
      </c>
      <c r="AN459">
        <v>3493.2447999999999</v>
      </c>
      <c r="AO459">
        <v>3052.4569000000001</v>
      </c>
      <c r="AP459">
        <v>3777.6585</v>
      </c>
      <c r="AQ459">
        <v>4011.9394000000002</v>
      </c>
      <c r="AR459">
        <v>3999.5369999999998</v>
      </c>
      <c r="AS459">
        <v>4217.9987000000001</v>
      </c>
      <c r="AT459">
        <v>4103.2860000000001</v>
      </c>
      <c r="AU459">
        <v>4455.5138999999999</v>
      </c>
      <c r="AV459">
        <v>4806.7511000000004</v>
      </c>
      <c r="AW459">
        <v>5311.4389000000001</v>
      </c>
      <c r="AX459">
        <v>5287.6439</v>
      </c>
      <c r="AY459">
        <v>5033.1778000000004</v>
      </c>
      <c r="AZ459">
        <v>4848.5627000000004</v>
      </c>
      <c r="BA459">
        <v>4067.4652999999998</v>
      </c>
      <c r="BB459">
        <v>3324.3706999999999</v>
      </c>
      <c r="BC459">
        <v>3886.1259</v>
      </c>
      <c r="BD459">
        <v>3853.3386</v>
      </c>
      <c r="BE459">
        <v>3727.0527999999999</v>
      </c>
      <c r="BF459">
        <v>3985.9470999999999</v>
      </c>
      <c r="BG459">
        <v>4302.8434999999999</v>
      </c>
      <c r="BH459">
        <v>4054.0257999999999</v>
      </c>
      <c r="BI459">
        <v>4132.6328000000003</v>
      </c>
      <c r="BJ459">
        <v>3751.8761</v>
      </c>
      <c r="BK459">
        <v>4178.8638000000001</v>
      </c>
      <c r="BL459">
        <v>3783.8276000000001</v>
      </c>
      <c r="BM459">
        <v>3871.1071999999999</v>
      </c>
      <c r="BN459">
        <v>4431.1823000000004</v>
      </c>
      <c r="BO459">
        <v>4010.6415000000002</v>
      </c>
      <c r="BP459">
        <v>4364.4594999999999</v>
      </c>
      <c r="BQ459">
        <v>4671.2350999999999</v>
      </c>
      <c r="BR459">
        <v>5490.5313999999998</v>
      </c>
      <c r="BS459">
        <v>5607.4427999999998</v>
      </c>
      <c r="BT459">
        <v>6235.5492000000004</v>
      </c>
      <c r="BU459">
        <v>6503.375</v>
      </c>
      <c r="BV459">
        <v>6772.4169000000002</v>
      </c>
      <c r="BW459">
        <v>6568.0401000000002</v>
      </c>
      <c r="BX459">
        <v>6857.1175000000003</v>
      </c>
      <c r="BY459">
        <v>6660.1073999999999</v>
      </c>
      <c r="BZ459">
        <v>7354.1704</v>
      </c>
      <c r="CA459">
        <v>7894.1032999999998</v>
      </c>
      <c r="CB459">
        <v>8089.6354000000001</v>
      </c>
      <c r="CC459">
        <v>7978.9421000000002</v>
      </c>
      <c r="CD459">
        <v>8061.2395999999999</v>
      </c>
      <c r="CE459">
        <v>7919.2506999999996</v>
      </c>
      <c r="CF459">
        <v>8087.1633000000002</v>
      </c>
      <c r="CG459">
        <v>8055.0751</v>
      </c>
      <c r="CH459">
        <v>8830.8220000000001</v>
      </c>
      <c r="CI459">
        <v>9460.4868000000006</v>
      </c>
      <c r="CJ459">
        <v>10531.8968</v>
      </c>
      <c r="CK459">
        <v>11333.7647</v>
      </c>
      <c r="CL459">
        <v>10398.0954</v>
      </c>
      <c r="CM459">
        <v>10281.4485</v>
      </c>
      <c r="CN459">
        <v>10359.397000000001</v>
      </c>
      <c r="CO459">
        <v>11014.325500000001</v>
      </c>
      <c r="CP459">
        <v>10160.050800000001</v>
      </c>
      <c r="CQ459">
        <v>11206.8863</v>
      </c>
      <c r="CR459">
        <v>11645.379800000001</v>
      </c>
      <c r="CS459">
        <v>11587.093800000001</v>
      </c>
      <c r="CT459">
        <v>12839.01</v>
      </c>
      <c r="CU459">
        <v>14068.174000000001</v>
      </c>
      <c r="CV459">
        <v>14366.851000000001</v>
      </c>
      <c r="CW459">
        <v>13587.4771</v>
      </c>
      <c r="CX459">
        <v>12411.613499999999</v>
      </c>
      <c r="CY459">
        <v>12089.784600000001</v>
      </c>
      <c r="CZ459">
        <v>11968.6484</v>
      </c>
      <c r="DA459">
        <v>11823.147800000001</v>
      </c>
      <c r="DB459">
        <v>11080.914000000001</v>
      </c>
      <c r="DC459">
        <v>10779.551600000001</v>
      </c>
      <c r="DD459">
        <v>12181.0789</v>
      </c>
      <c r="DE459">
        <v>13006.5838</v>
      </c>
      <c r="DF459">
        <v>13087.664199999999</v>
      </c>
      <c r="DG459">
        <v>13018.9498</v>
      </c>
      <c r="DH459">
        <v>12592.1412</v>
      </c>
      <c r="DI459">
        <v>11737.036</v>
      </c>
      <c r="DJ459">
        <v>11998.984200000001</v>
      </c>
      <c r="DK459">
        <v>11754.5641</v>
      </c>
      <c r="DL459">
        <v>11926.860699999999</v>
      </c>
      <c r="DM459">
        <v>10313.785599999999</v>
      </c>
      <c r="DN459">
        <v>10896.9035</v>
      </c>
      <c r="DO459">
        <v>12176.993200000001</v>
      </c>
      <c r="DP459">
        <v>12021.4642</v>
      </c>
      <c r="DQ459">
        <v>11670.0182</v>
      </c>
      <c r="DR459">
        <v>11027.7176</v>
      </c>
      <c r="DS459">
        <v>11803.9059</v>
      </c>
      <c r="DT459">
        <v>10716.1443</v>
      </c>
      <c r="DU459">
        <v>10343.422399999999</v>
      </c>
      <c r="DV459">
        <v>10612.2194</v>
      </c>
      <c r="DW459">
        <v>9811.4058000000005</v>
      </c>
      <c r="DX459">
        <v>10246.0983</v>
      </c>
      <c r="DY459">
        <v>10758.257600000001</v>
      </c>
      <c r="DZ459">
        <v>11531.789199999999</v>
      </c>
      <c r="EA459">
        <v>10848.2415</v>
      </c>
      <c r="EB459">
        <v>11157.2551</v>
      </c>
      <c r="EC459">
        <v>10766.886500000001</v>
      </c>
      <c r="ED459">
        <v>10854.872100000001</v>
      </c>
      <c r="EE459">
        <v>10520.672699999999</v>
      </c>
      <c r="EF459">
        <v>11527.047200000001</v>
      </c>
      <c r="EG459">
        <v>12149.8616</v>
      </c>
      <c r="EH459">
        <v>11933.299800000001</v>
      </c>
      <c r="EI459">
        <v>11347.089599999999</v>
      </c>
      <c r="EJ459">
        <v>12765.7821</v>
      </c>
    </row>
    <row r="460" spans="1:140" x14ac:dyDescent="0.25">
      <c r="A460" t="s">
        <v>459</v>
      </c>
      <c r="B460" t="s">
        <v>506</v>
      </c>
      <c r="C460" t="s">
        <v>506</v>
      </c>
      <c r="D460" t="s">
        <v>506</v>
      </c>
      <c r="E460" t="s">
        <v>506</v>
      </c>
      <c r="F460" t="s">
        <v>506</v>
      </c>
      <c r="G460">
        <v>1938.22</v>
      </c>
      <c r="H460">
        <v>1458.7655999999999</v>
      </c>
      <c r="I460">
        <v>974.30870000000004</v>
      </c>
      <c r="J460">
        <v>865.79970000000003</v>
      </c>
      <c r="K460">
        <v>795.9221</v>
      </c>
      <c r="L460">
        <v>797.62649999999996</v>
      </c>
      <c r="M460">
        <v>806.48919999999998</v>
      </c>
      <c r="N460">
        <v>812.75869999999998</v>
      </c>
      <c r="O460">
        <v>645.87620000000004</v>
      </c>
      <c r="P460">
        <v>541.86950000000002</v>
      </c>
      <c r="Q460">
        <v>625.18979999999999</v>
      </c>
      <c r="R460">
        <v>763.98779999999999</v>
      </c>
      <c r="S460">
        <v>507.4076</v>
      </c>
      <c r="T460">
        <v>413.05970000000002</v>
      </c>
      <c r="U460">
        <v>477.51670000000001</v>
      </c>
      <c r="V460">
        <v>336.22250000000003</v>
      </c>
      <c r="W460">
        <v>322.95819999999998</v>
      </c>
      <c r="X460">
        <v>381.78269999999998</v>
      </c>
      <c r="Y460">
        <v>505.26440000000002</v>
      </c>
      <c r="Z460">
        <v>494.29289999999997</v>
      </c>
      <c r="AA460">
        <v>642.51139999999998</v>
      </c>
      <c r="AB460">
        <v>654.64509999999996</v>
      </c>
      <c r="AC460">
        <v>665.62329999999997</v>
      </c>
      <c r="AD460">
        <v>956.10230000000001</v>
      </c>
      <c r="AE460">
        <v>876.76499999999999</v>
      </c>
      <c r="AF460">
        <v>951.46950000000004</v>
      </c>
      <c r="AG460">
        <v>1055.1632</v>
      </c>
      <c r="AH460">
        <v>1127.2118</v>
      </c>
      <c r="AI460">
        <v>1065.0408</v>
      </c>
      <c r="AJ460">
        <v>1314.3056999999999</v>
      </c>
      <c r="AK460">
        <v>1347.7434000000001</v>
      </c>
      <c r="AL460">
        <v>1491.1451999999999</v>
      </c>
      <c r="AM460">
        <v>1386.4122</v>
      </c>
      <c r="AN460">
        <v>1480.1677999999999</v>
      </c>
      <c r="AO460">
        <v>1327.2289000000001</v>
      </c>
      <c r="AP460">
        <v>1722.1693</v>
      </c>
      <c r="AQ460">
        <v>1810.0471</v>
      </c>
      <c r="AR460">
        <v>2061.2950999999998</v>
      </c>
      <c r="AS460">
        <v>2021.5039999999999</v>
      </c>
      <c r="AT460">
        <v>2202.2503000000002</v>
      </c>
      <c r="AU460">
        <v>2481.0989</v>
      </c>
      <c r="AV460">
        <v>2919.3155000000002</v>
      </c>
      <c r="AW460">
        <v>3226.2287999999999</v>
      </c>
      <c r="AX460">
        <v>3395.4557</v>
      </c>
      <c r="AY460">
        <v>3952.1215999999999</v>
      </c>
      <c r="AZ460">
        <v>3857.2658000000001</v>
      </c>
      <c r="BA460">
        <v>3615.5365000000002</v>
      </c>
      <c r="BB460">
        <v>3817.6860000000001</v>
      </c>
      <c r="BC460">
        <v>4128.1068999999998</v>
      </c>
      <c r="BD460">
        <v>4271.6611999999996</v>
      </c>
      <c r="BE460">
        <v>4017.9376000000002</v>
      </c>
      <c r="BF460">
        <v>4717.3014000000003</v>
      </c>
      <c r="BG460">
        <v>5151.7734</v>
      </c>
      <c r="BH460">
        <v>5803.2470000000003</v>
      </c>
      <c r="BI460">
        <v>5508.9925999999996</v>
      </c>
      <c r="BJ460">
        <v>5619.8982999999998</v>
      </c>
      <c r="BK460">
        <v>5877.58</v>
      </c>
      <c r="BL460">
        <v>5342.5679</v>
      </c>
      <c r="BM460">
        <v>5916.6044000000002</v>
      </c>
      <c r="BN460">
        <v>6091.0793000000003</v>
      </c>
      <c r="BO460">
        <v>5832.7120000000004</v>
      </c>
      <c r="BP460">
        <v>6395.2064</v>
      </c>
      <c r="BQ460">
        <v>6266.384</v>
      </c>
      <c r="BR460">
        <v>6238.3235999999997</v>
      </c>
      <c r="BS460">
        <v>5647.7809999999999</v>
      </c>
      <c r="BT460">
        <v>5176.5353999999998</v>
      </c>
      <c r="BU460">
        <v>5580.6752999999999</v>
      </c>
      <c r="BV460">
        <v>5778.6890000000003</v>
      </c>
      <c r="BW460">
        <v>6386.8555999999999</v>
      </c>
      <c r="BX460">
        <v>6434.0428000000002</v>
      </c>
      <c r="BY460">
        <v>6328.1903000000002</v>
      </c>
      <c r="BZ460">
        <v>7636.3774000000003</v>
      </c>
      <c r="CA460">
        <v>8236.6250999999993</v>
      </c>
      <c r="CB460">
        <v>8114.53</v>
      </c>
      <c r="CC460">
        <v>6199.7125999999998</v>
      </c>
      <c r="CD460">
        <v>5505.3602000000001</v>
      </c>
      <c r="CE460">
        <v>5761.0051999999996</v>
      </c>
      <c r="CF460">
        <v>6261.3756999999996</v>
      </c>
      <c r="CG460">
        <v>5641.1544999999996</v>
      </c>
      <c r="CH460">
        <v>5460.4265999999998</v>
      </c>
      <c r="CI460">
        <v>5879.9047</v>
      </c>
      <c r="CJ460">
        <v>5939.0833000000002</v>
      </c>
      <c r="CK460">
        <v>6259.4193999999998</v>
      </c>
      <c r="CL460">
        <v>7607.4047</v>
      </c>
      <c r="CM460">
        <v>7777.3594000000003</v>
      </c>
      <c r="CN460">
        <v>8143.0195999999996</v>
      </c>
      <c r="CO460">
        <v>8228.5051999999996</v>
      </c>
      <c r="CP460">
        <v>8492.4043999999994</v>
      </c>
      <c r="CQ460">
        <v>9060.1095000000005</v>
      </c>
      <c r="CR460">
        <v>9709.5589</v>
      </c>
      <c r="CS460">
        <v>9706.5537999999997</v>
      </c>
      <c r="CT460">
        <v>9804.8464000000004</v>
      </c>
      <c r="CU460">
        <v>9920.7458999999999</v>
      </c>
      <c r="CV460">
        <v>10664.5609</v>
      </c>
      <c r="CW460">
        <v>10154.553</v>
      </c>
      <c r="CX460">
        <v>10444.4555</v>
      </c>
      <c r="CY460">
        <v>11122.8495</v>
      </c>
      <c r="CZ460">
        <v>10677.833199999999</v>
      </c>
      <c r="DA460">
        <v>11784.387199999999</v>
      </c>
      <c r="DB460">
        <v>11540.418600000001</v>
      </c>
      <c r="DC460">
        <v>10522.5023</v>
      </c>
      <c r="DD460">
        <v>12131.6512</v>
      </c>
      <c r="DE460">
        <v>13045.194</v>
      </c>
      <c r="DF460">
        <v>14594.1072</v>
      </c>
      <c r="DG460">
        <v>15216.445599999999</v>
      </c>
      <c r="DH460">
        <v>16313.7734</v>
      </c>
      <c r="DI460">
        <v>15418.428</v>
      </c>
      <c r="DJ460">
        <v>14842.7552</v>
      </c>
      <c r="DK460">
        <v>15177.0571</v>
      </c>
      <c r="DL460">
        <v>16184.9524</v>
      </c>
      <c r="DM460">
        <v>15865.627</v>
      </c>
      <c r="DN460">
        <v>16944.7435</v>
      </c>
      <c r="DO460">
        <v>17016.3112</v>
      </c>
      <c r="DP460">
        <v>17721.985400000001</v>
      </c>
      <c r="DQ460">
        <v>17488.062000000002</v>
      </c>
      <c r="DR460">
        <v>18942.0864</v>
      </c>
      <c r="DS460">
        <v>17824.419099999999</v>
      </c>
      <c r="DT460">
        <v>15583.184800000001</v>
      </c>
      <c r="DU460">
        <v>13576.7798</v>
      </c>
      <c r="DV460">
        <v>13887.0044</v>
      </c>
      <c r="DW460">
        <v>12396.0834</v>
      </c>
      <c r="DX460">
        <v>13522.622300000001</v>
      </c>
      <c r="DY460">
        <v>13641.557500000001</v>
      </c>
      <c r="DZ460">
        <v>13546.4094</v>
      </c>
      <c r="EA460">
        <v>12402.802100000001</v>
      </c>
      <c r="EB460">
        <v>12458.9151</v>
      </c>
      <c r="EC460">
        <v>15183.074199999999</v>
      </c>
      <c r="ED460">
        <v>14941.026099999999</v>
      </c>
      <c r="EE460">
        <v>14049.612999999999</v>
      </c>
      <c r="EF460">
        <v>14707.3799</v>
      </c>
      <c r="EG460">
        <v>15540.3037</v>
      </c>
      <c r="EH460">
        <v>16862.424999999999</v>
      </c>
      <c r="EI460">
        <v>16408.169900000001</v>
      </c>
      <c r="EJ460">
        <v>17799.027099999999</v>
      </c>
    </row>
    <row r="461" spans="1:140" x14ac:dyDescent="0.25">
      <c r="A461" t="s">
        <v>460</v>
      </c>
      <c r="B461">
        <v>73394.481</v>
      </c>
      <c r="C461">
        <v>68530.103300000002</v>
      </c>
      <c r="D461">
        <v>64898.570699999997</v>
      </c>
      <c r="E461">
        <v>66257.187999999995</v>
      </c>
      <c r="F461">
        <v>64163.879500000003</v>
      </c>
      <c r="G461">
        <v>65117.792200000004</v>
      </c>
      <c r="H461">
        <v>71068.895900000003</v>
      </c>
      <c r="I461">
        <v>75203.813500000004</v>
      </c>
      <c r="J461">
        <v>65693.577499999999</v>
      </c>
      <c r="K461">
        <v>58164.267500000002</v>
      </c>
      <c r="L461">
        <v>42997.5092</v>
      </c>
      <c r="M461">
        <v>40832.617200000001</v>
      </c>
      <c r="N461">
        <v>42033.963100000001</v>
      </c>
      <c r="O461">
        <v>32253.479500000001</v>
      </c>
      <c r="P461">
        <v>34502.007700000002</v>
      </c>
      <c r="Q461">
        <v>37077.387499999997</v>
      </c>
      <c r="R461">
        <v>30916.087599999999</v>
      </c>
      <c r="S461">
        <v>28894.7916</v>
      </c>
      <c r="T461">
        <v>25376.079099999999</v>
      </c>
      <c r="U461">
        <v>32127.7346</v>
      </c>
      <c r="V461">
        <v>34217.2451</v>
      </c>
      <c r="W461">
        <v>23886.848999999998</v>
      </c>
      <c r="X461">
        <v>25442.837100000001</v>
      </c>
      <c r="Y461">
        <v>27785.0815</v>
      </c>
      <c r="Z461">
        <v>31640.985700000001</v>
      </c>
      <c r="AA461">
        <v>29713.978299999999</v>
      </c>
      <c r="AB461">
        <v>33377.671399999999</v>
      </c>
      <c r="AC461">
        <v>32547.7886</v>
      </c>
      <c r="AD461">
        <v>29107.022400000002</v>
      </c>
      <c r="AE461">
        <v>30164.825499999999</v>
      </c>
      <c r="AF461">
        <v>33315.016000000003</v>
      </c>
      <c r="AG461">
        <v>35418.266000000003</v>
      </c>
      <c r="AH461">
        <v>38346.547899999998</v>
      </c>
      <c r="AI461">
        <v>39194.078399999999</v>
      </c>
      <c r="AJ461">
        <v>37816.613700000002</v>
      </c>
      <c r="AK461">
        <v>34684.123</v>
      </c>
      <c r="AL461">
        <v>33043.296300000002</v>
      </c>
      <c r="AM461">
        <v>32281.720499999999</v>
      </c>
      <c r="AN461">
        <v>34611.915099999998</v>
      </c>
      <c r="AO461">
        <v>35661.775300000001</v>
      </c>
      <c r="AP461">
        <v>39473.0432</v>
      </c>
      <c r="AQ461">
        <v>40529.855000000003</v>
      </c>
      <c r="AR461">
        <v>40169.744200000001</v>
      </c>
      <c r="AS461">
        <v>39718.7696</v>
      </c>
      <c r="AT461">
        <v>45152.464399999997</v>
      </c>
      <c r="AU461">
        <v>46569.515200000002</v>
      </c>
      <c r="AV461">
        <v>49434.995000000003</v>
      </c>
      <c r="AW461">
        <v>53842.584199999998</v>
      </c>
      <c r="AX461">
        <v>53034.265599999999</v>
      </c>
      <c r="AY461">
        <v>55883.706200000001</v>
      </c>
      <c r="AZ461">
        <v>53771.003100000002</v>
      </c>
      <c r="BA461">
        <v>51139.095800000003</v>
      </c>
      <c r="BB461">
        <v>49632.472600000001</v>
      </c>
      <c r="BC461">
        <v>51644.890700000004</v>
      </c>
      <c r="BD461">
        <v>51990.111900000004</v>
      </c>
      <c r="BE461">
        <v>54026.222500000003</v>
      </c>
      <c r="BF461">
        <v>55209.511899999998</v>
      </c>
      <c r="BG461">
        <v>58256.749199999998</v>
      </c>
      <c r="BH461">
        <v>61590.184699999998</v>
      </c>
      <c r="BI461">
        <v>58674.734900000003</v>
      </c>
      <c r="BJ461">
        <v>57858.502099999998</v>
      </c>
      <c r="BK461">
        <v>60690.736499999999</v>
      </c>
      <c r="BL461">
        <v>53003.243199999997</v>
      </c>
      <c r="BM461">
        <v>56075.918899999997</v>
      </c>
      <c r="BN461">
        <v>57222.222199999997</v>
      </c>
      <c r="BO461">
        <v>57203.5864</v>
      </c>
      <c r="BP461">
        <v>55558.9833</v>
      </c>
      <c r="BQ461">
        <v>55405.759400000003</v>
      </c>
      <c r="BR461">
        <v>56396.607300000003</v>
      </c>
      <c r="BS461">
        <v>54782.2569</v>
      </c>
      <c r="BT461">
        <v>58635.976000000002</v>
      </c>
      <c r="BU461">
        <v>61423.772799999999</v>
      </c>
      <c r="BV461">
        <v>63883.039599999996</v>
      </c>
      <c r="BW461">
        <v>66790.059599999993</v>
      </c>
      <c r="BX461">
        <v>74307.511299999998</v>
      </c>
      <c r="BY461">
        <v>72938.036999999997</v>
      </c>
      <c r="BZ461">
        <v>72805.865999999995</v>
      </c>
      <c r="CA461">
        <v>69399.922000000006</v>
      </c>
      <c r="CB461">
        <v>74983.349199999997</v>
      </c>
      <c r="CC461">
        <v>75808.890899999999</v>
      </c>
      <c r="CD461">
        <v>72768.481199999995</v>
      </c>
      <c r="CE461">
        <v>76434.853000000003</v>
      </c>
      <c r="CF461">
        <v>81103.838399999993</v>
      </c>
      <c r="CG461">
        <v>73847.315600000002</v>
      </c>
      <c r="CH461">
        <v>78026.304099999994</v>
      </c>
      <c r="CI461">
        <v>80103.608699999997</v>
      </c>
      <c r="CJ461">
        <v>79417.706200000001</v>
      </c>
      <c r="CK461">
        <v>84220.439100000003</v>
      </c>
      <c r="CL461">
        <v>83802.640499999994</v>
      </c>
      <c r="CM461">
        <v>92314.073900000003</v>
      </c>
      <c r="CN461">
        <v>94664.199900000007</v>
      </c>
      <c r="CO461">
        <v>97025.286099999998</v>
      </c>
      <c r="CP461">
        <v>101977.80839999999</v>
      </c>
      <c r="CQ461">
        <v>108368.3845</v>
      </c>
      <c r="CR461">
        <v>112812.6041</v>
      </c>
      <c r="CS461">
        <v>106010.98420000001</v>
      </c>
      <c r="CT461">
        <v>114428.40820000001</v>
      </c>
      <c r="CU461">
        <v>116132.3168</v>
      </c>
      <c r="CV461">
        <v>115762.49490000001</v>
      </c>
      <c r="CW461">
        <v>110327.18829999999</v>
      </c>
      <c r="CX461">
        <v>110622.79270000001</v>
      </c>
      <c r="CY461">
        <v>112310.5984</v>
      </c>
      <c r="CZ461">
        <v>107424.8545</v>
      </c>
      <c r="DA461">
        <v>112123.6792</v>
      </c>
      <c r="DB461">
        <v>109759.9702</v>
      </c>
      <c r="DC461">
        <v>113225.27469999999</v>
      </c>
      <c r="DD461">
        <v>122541.88</v>
      </c>
      <c r="DE461">
        <v>125123.5753</v>
      </c>
      <c r="DF461">
        <v>127093.9892</v>
      </c>
      <c r="DG461">
        <v>134253.54430000001</v>
      </c>
      <c r="DH461">
        <v>136155.1526</v>
      </c>
      <c r="DI461">
        <v>129572.85249999999</v>
      </c>
      <c r="DJ461">
        <v>133334.79860000001</v>
      </c>
      <c r="DK461">
        <v>134601.4792</v>
      </c>
      <c r="DL461">
        <v>150691.54440000001</v>
      </c>
      <c r="DM461">
        <v>152328.6684</v>
      </c>
      <c r="DN461">
        <v>154289.40979999999</v>
      </c>
      <c r="DO461">
        <v>157303.70439999999</v>
      </c>
      <c r="DP461">
        <v>157793.3964</v>
      </c>
      <c r="DQ461">
        <v>168603.5863</v>
      </c>
      <c r="DR461">
        <v>168814.23209999999</v>
      </c>
      <c r="DS461">
        <v>178682.1274</v>
      </c>
      <c r="DT461">
        <v>184839.92480000001</v>
      </c>
      <c r="DU461">
        <v>192308.4393</v>
      </c>
      <c r="DV461">
        <v>189359.5165</v>
      </c>
      <c r="DW461">
        <v>203253.2936</v>
      </c>
      <c r="DX461">
        <v>221112.11979999999</v>
      </c>
      <c r="DY461">
        <v>213640.60980000001</v>
      </c>
      <c r="DZ461">
        <v>229455.79060000001</v>
      </c>
      <c r="EA461">
        <v>218846.6458</v>
      </c>
      <c r="EB461">
        <v>207079.86470000001</v>
      </c>
      <c r="EC461">
        <v>227198.55929999999</v>
      </c>
      <c r="ED461">
        <v>232086.57980000001</v>
      </c>
      <c r="EE461">
        <v>235767.1379</v>
      </c>
      <c r="EF461">
        <v>243339.67009999999</v>
      </c>
      <c r="EG461">
        <v>258385.59899999999</v>
      </c>
      <c r="EH461">
        <v>256056.4135</v>
      </c>
      <c r="EI461">
        <v>251542.41339999999</v>
      </c>
      <c r="EJ461">
        <v>270677.9425</v>
      </c>
    </row>
    <row r="462" spans="1:140" x14ac:dyDescent="0.25">
      <c r="A462" t="s">
        <v>461</v>
      </c>
      <c r="B462">
        <v>9097.9886000000006</v>
      </c>
      <c r="C462">
        <v>8950.5833999999995</v>
      </c>
      <c r="D462">
        <v>8330.1101999999992</v>
      </c>
      <c r="E462">
        <v>8828.7047999999995</v>
      </c>
      <c r="F462">
        <v>8828.7047999999995</v>
      </c>
      <c r="G462">
        <v>8421.0040000000008</v>
      </c>
      <c r="H462">
        <v>8963.0298000000003</v>
      </c>
      <c r="I462">
        <v>8584.1576999999997</v>
      </c>
      <c r="J462">
        <v>8163.4107999999997</v>
      </c>
      <c r="K462">
        <v>7948.4458000000004</v>
      </c>
      <c r="L462">
        <v>7636.1977999999999</v>
      </c>
      <c r="M462">
        <v>8049.1349</v>
      </c>
      <c r="N462">
        <v>8340.1198999999997</v>
      </c>
      <c r="O462">
        <v>7082.8675999999996</v>
      </c>
      <c r="P462">
        <v>8367.8279000000002</v>
      </c>
      <c r="Q462">
        <v>8779.0457000000006</v>
      </c>
      <c r="R462">
        <v>8671.9419999999991</v>
      </c>
      <c r="S462">
        <v>5215.1148999999996</v>
      </c>
      <c r="T462">
        <v>4933.6643000000004</v>
      </c>
      <c r="U462">
        <v>6158.8023999999996</v>
      </c>
      <c r="V462">
        <v>4688.6367</v>
      </c>
      <c r="W462">
        <v>3371.2433000000001</v>
      </c>
      <c r="X462">
        <v>4139.5424000000003</v>
      </c>
      <c r="Y462">
        <v>5413.0239000000001</v>
      </c>
      <c r="Z462">
        <v>5668.1052</v>
      </c>
      <c r="AA462">
        <v>5254.0122000000001</v>
      </c>
      <c r="AB462">
        <v>6218.0208000000002</v>
      </c>
      <c r="AC462">
        <v>7466.7554</v>
      </c>
      <c r="AD462">
        <v>7105.5141999999996</v>
      </c>
      <c r="AE462">
        <v>6611.7075000000004</v>
      </c>
      <c r="AF462">
        <v>6316.7924999999996</v>
      </c>
      <c r="AG462">
        <v>6476.0393999999997</v>
      </c>
      <c r="AH462">
        <v>6492.6275999999998</v>
      </c>
      <c r="AI462">
        <v>6916.7421999999997</v>
      </c>
      <c r="AJ462">
        <v>8232.9506999999994</v>
      </c>
      <c r="AK462">
        <v>8133.2379000000001</v>
      </c>
      <c r="AL462">
        <v>7688.2070000000003</v>
      </c>
      <c r="AM462">
        <v>7222.2551000000003</v>
      </c>
      <c r="AN462">
        <v>7595.0165999999999</v>
      </c>
      <c r="AO462">
        <v>6551.9408000000003</v>
      </c>
      <c r="AP462">
        <v>7238.1790000000001</v>
      </c>
      <c r="AQ462">
        <v>7326.4096</v>
      </c>
      <c r="AR462">
        <v>6815.4287999999997</v>
      </c>
      <c r="AS462">
        <v>7681.2323999999999</v>
      </c>
      <c r="AT462">
        <v>7909.5762000000004</v>
      </c>
      <c r="AU462">
        <v>8215.8531000000003</v>
      </c>
      <c r="AV462">
        <v>8129.1423000000004</v>
      </c>
      <c r="AW462">
        <v>8200.3690000000006</v>
      </c>
      <c r="AX462">
        <v>8098.1702999999998</v>
      </c>
      <c r="AY462">
        <v>7842.6977999999999</v>
      </c>
      <c r="AZ462">
        <v>7507.1977999999999</v>
      </c>
      <c r="BA462">
        <v>7143.4511000000002</v>
      </c>
      <c r="BB462">
        <v>6360.5240000000003</v>
      </c>
      <c r="BC462">
        <v>7234.4890999999998</v>
      </c>
      <c r="BD462">
        <v>6581.4827999999998</v>
      </c>
      <c r="BE462">
        <v>6160.4551000000001</v>
      </c>
      <c r="BF462">
        <v>6675.0446000000002</v>
      </c>
      <c r="BG462">
        <v>6698.6459999999997</v>
      </c>
      <c r="BH462">
        <v>7114.2236000000003</v>
      </c>
      <c r="BI462">
        <v>6785.1866</v>
      </c>
      <c r="BJ462">
        <v>5701.9575000000004</v>
      </c>
      <c r="BK462">
        <v>5468.2988999999998</v>
      </c>
      <c r="BL462">
        <v>5399.6950999999999</v>
      </c>
      <c r="BM462">
        <v>5462.8</v>
      </c>
      <c r="BN462">
        <v>5381.6</v>
      </c>
      <c r="BO462">
        <v>5678.4</v>
      </c>
      <c r="BP462">
        <v>5609.7520999999997</v>
      </c>
      <c r="BQ462">
        <v>5728.0547999999999</v>
      </c>
      <c r="BR462">
        <v>6413.1103999999996</v>
      </c>
      <c r="BS462">
        <v>6601.9691000000003</v>
      </c>
      <c r="BT462">
        <v>7621.8073999999997</v>
      </c>
      <c r="BU462">
        <v>7524.68</v>
      </c>
      <c r="BV462">
        <v>7602.0983999999999</v>
      </c>
      <c r="BW462">
        <v>7839.6648999999998</v>
      </c>
      <c r="BX462">
        <v>8445.5905999999995</v>
      </c>
      <c r="BY462">
        <v>7784.0063</v>
      </c>
      <c r="BZ462">
        <v>8023.8792000000003</v>
      </c>
      <c r="CA462">
        <v>8366.5547000000006</v>
      </c>
      <c r="CB462">
        <v>8767.2160999999996</v>
      </c>
      <c r="CC462">
        <v>9161.5710999999992</v>
      </c>
      <c r="CD462">
        <v>8409.4238999999998</v>
      </c>
      <c r="CE462">
        <v>9023.5949999999993</v>
      </c>
      <c r="CF462">
        <v>9161.1023000000005</v>
      </c>
      <c r="CG462">
        <v>8565.3534</v>
      </c>
      <c r="CH462">
        <v>8728.7783999999992</v>
      </c>
      <c r="CI462">
        <v>8947.5769999999993</v>
      </c>
      <c r="CJ462">
        <v>8746.5591000000004</v>
      </c>
      <c r="CK462">
        <v>9240.8302000000003</v>
      </c>
      <c r="CL462">
        <v>8759.2981</v>
      </c>
      <c r="CM462">
        <v>8431.6453000000001</v>
      </c>
      <c r="CN462">
        <v>8371.1672999999992</v>
      </c>
      <c r="CO462">
        <v>8789.4737000000005</v>
      </c>
      <c r="CP462">
        <v>7826.8649999999998</v>
      </c>
      <c r="CQ462">
        <v>8437.7422000000006</v>
      </c>
      <c r="CR462">
        <v>8480.4840000000004</v>
      </c>
      <c r="CS462">
        <v>8523.2864000000009</v>
      </c>
      <c r="CT462">
        <v>8722.8950000000004</v>
      </c>
      <c r="CU462">
        <v>8920.0084999999999</v>
      </c>
      <c r="CV462">
        <v>8841.0563000000002</v>
      </c>
      <c r="CW462">
        <v>8273.6893999999993</v>
      </c>
      <c r="CX462">
        <v>7913.5348000000004</v>
      </c>
      <c r="CY462">
        <v>8435.4524999999994</v>
      </c>
      <c r="CZ462">
        <v>8929.6507000000001</v>
      </c>
      <c r="DA462">
        <v>8104.3639999999996</v>
      </c>
      <c r="DB462">
        <v>6972.3335999999999</v>
      </c>
      <c r="DC462">
        <v>6814.5796</v>
      </c>
      <c r="DD462">
        <v>7385.4470000000001</v>
      </c>
      <c r="DE462">
        <v>8133.7277000000004</v>
      </c>
      <c r="DF462">
        <v>8778.0539000000008</v>
      </c>
      <c r="DG462">
        <v>7558.3513999999996</v>
      </c>
      <c r="DH462">
        <v>7839.4182000000001</v>
      </c>
      <c r="DI462">
        <v>8355.6324999999997</v>
      </c>
      <c r="DJ462">
        <v>8285.2397000000001</v>
      </c>
      <c r="DK462">
        <v>8217.0164999999997</v>
      </c>
      <c r="DL462">
        <v>9811.6748000000007</v>
      </c>
      <c r="DM462">
        <v>10196.9925</v>
      </c>
      <c r="DN462">
        <v>10545.171200000001</v>
      </c>
      <c r="DO462">
        <v>11193.2634</v>
      </c>
      <c r="DP462">
        <v>10748.5587</v>
      </c>
      <c r="DQ462">
        <v>10573.1492</v>
      </c>
      <c r="DR462">
        <v>10265.0604</v>
      </c>
      <c r="DS462">
        <v>10641.613600000001</v>
      </c>
      <c r="DT462">
        <v>11313.468000000001</v>
      </c>
      <c r="DU462">
        <v>10873.3869</v>
      </c>
      <c r="DV462">
        <v>11539.150600000001</v>
      </c>
      <c r="DW462">
        <v>11677.207899999999</v>
      </c>
      <c r="DX462">
        <v>12704.909900000001</v>
      </c>
      <c r="DY462">
        <v>12316.7168</v>
      </c>
      <c r="DZ462">
        <v>11935.2554</v>
      </c>
      <c r="EA462">
        <v>11275.465700000001</v>
      </c>
      <c r="EB462">
        <v>10529.9763</v>
      </c>
      <c r="EC462">
        <v>10700.2783</v>
      </c>
      <c r="ED462">
        <v>8584.5616000000009</v>
      </c>
      <c r="EE462">
        <v>8181.9874</v>
      </c>
      <c r="EF462">
        <v>8689.1614000000009</v>
      </c>
      <c r="EG462">
        <v>8065.8513000000003</v>
      </c>
      <c r="EH462">
        <v>8544.8158999999996</v>
      </c>
      <c r="EI462">
        <v>7931.8203999999996</v>
      </c>
      <c r="EJ462">
        <v>7855.2583999999997</v>
      </c>
    </row>
    <row r="463" spans="1:140" x14ac:dyDescent="0.25">
      <c r="A463" t="s">
        <v>462</v>
      </c>
      <c r="B463">
        <v>32517.4558</v>
      </c>
      <c r="C463">
        <v>31027.3868</v>
      </c>
      <c r="D463">
        <v>31716.880099999998</v>
      </c>
      <c r="E463">
        <v>29701.631000000001</v>
      </c>
      <c r="F463">
        <v>30098.2916</v>
      </c>
      <c r="G463">
        <v>33626.364300000001</v>
      </c>
      <c r="H463">
        <v>33127.378900000003</v>
      </c>
      <c r="I463">
        <v>32990.8145</v>
      </c>
      <c r="J463">
        <v>32835.866399999999</v>
      </c>
      <c r="K463">
        <v>32524.9944</v>
      </c>
      <c r="L463">
        <v>32584.030500000001</v>
      </c>
      <c r="M463">
        <v>37513.249100000001</v>
      </c>
      <c r="N463">
        <v>42533.451399999998</v>
      </c>
      <c r="O463">
        <v>39014.4038</v>
      </c>
      <c r="P463">
        <v>41975.991000000002</v>
      </c>
      <c r="Q463">
        <v>42719.379500000003</v>
      </c>
      <c r="R463">
        <v>36232.551200000002</v>
      </c>
      <c r="S463">
        <v>33814.3917</v>
      </c>
      <c r="T463">
        <v>25341.802599999999</v>
      </c>
      <c r="U463">
        <v>24207.397400000002</v>
      </c>
      <c r="V463">
        <v>22176.609499999999</v>
      </c>
      <c r="W463">
        <v>18879.820599999999</v>
      </c>
      <c r="X463">
        <v>20686.2853</v>
      </c>
      <c r="Y463">
        <v>24771.714199999999</v>
      </c>
      <c r="Z463">
        <v>24837.247899999998</v>
      </c>
      <c r="AA463">
        <v>26243.700499999999</v>
      </c>
      <c r="AB463">
        <v>29007.605599999999</v>
      </c>
      <c r="AC463">
        <v>30162.463400000001</v>
      </c>
      <c r="AD463">
        <v>29426.178500000002</v>
      </c>
      <c r="AE463">
        <v>27820.8426</v>
      </c>
      <c r="AF463">
        <v>31917.781999999999</v>
      </c>
      <c r="AG463">
        <v>32240.693500000001</v>
      </c>
      <c r="AH463">
        <v>30525.226299999998</v>
      </c>
      <c r="AI463">
        <v>34041.145299999996</v>
      </c>
      <c r="AJ463">
        <v>37037.493699999999</v>
      </c>
      <c r="AK463">
        <v>38293.251300000004</v>
      </c>
      <c r="AL463">
        <v>36152.351799999997</v>
      </c>
      <c r="AM463">
        <v>35180.595999999998</v>
      </c>
      <c r="AN463">
        <v>37153.1924</v>
      </c>
      <c r="AO463">
        <v>36292.404600000002</v>
      </c>
      <c r="AP463">
        <v>40700.832199999997</v>
      </c>
      <c r="AQ463">
        <v>43239.2791</v>
      </c>
      <c r="AR463">
        <v>44437.630499999999</v>
      </c>
      <c r="AS463">
        <v>45695.159699999997</v>
      </c>
      <c r="AT463">
        <v>46666.662600000003</v>
      </c>
      <c r="AU463">
        <v>46846.443899999998</v>
      </c>
      <c r="AV463">
        <v>48280.167999999998</v>
      </c>
      <c r="AW463">
        <v>50754.229599999999</v>
      </c>
      <c r="AX463">
        <v>51490.011400000003</v>
      </c>
      <c r="AY463">
        <v>51210.414299999997</v>
      </c>
      <c r="AZ463">
        <v>50019.3315</v>
      </c>
      <c r="BA463">
        <v>44987.1368</v>
      </c>
      <c r="BB463">
        <v>39862.205300000001</v>
      </c>
      <c r="BC463">
        <v>48099.976499999997</v>
      </c>
      <c r="BD463">
        <v>49954.992100000003</v>
      </c>
      <c r="BE463">
        <v>51177.176899999999</v>
      </c>
      <c r="BF463">
        <v>55220.5314</v>
      </c>
      <c r="BG463">
        <v>52927.486199999999</v>
      </c>
      <c r="BH463">
        <v>51597.698100000001</v>
      </c>
      <c r="BI463">
        <v>53545.984799999998</v>
      </c>
      <c r="BJ463">
        <v>53050.717799999999</v>
      </c>
      <c r="BK463">
        <v>56817.604399999997</v>
      </c>
      <c r="BL463">
        <v>58069.039700000001</v>
      </c>
      <c r="BM463">
        <v>57514.918700000002</v>
      </c>
      <c r="BN463">
        <v>56217.2336</v>
      </c>
      <c r="BO463">
        <v>57872.965799999998</v>
      </c>
      <c r="BP463">
        <v>57755.366499999996</v>
      </c>
      <c r="BQ463">
        <v>59138.334300000002</v>
      </c>
      <c r="BR463">
        <v>61838.414100000002</v>
      </c>
      <c r="BS463">
        <v>64345.545599999998</v>
      </c>
      <c r="BT463">
        <v>66832.828699999998</v>
      </c>
      <c r="BU463">
        <v>69064.560899999997</v>
      </c>
      <c r="BV463">
        <v>72173.306400000001</v>
      </c>
      <c r="BW463">
        <v>72014.611000000004</v>
      </c>
      <c r="BX463">
        <v>73561.0723</v>
      </c>
      <c r="BY463">
        <v>71218.6584</v>
      </c>
      <c r="BZ463">
        <v>72053.578200000004</v>
      </c>
      <c r="CA463">
        <v>69730.091199999995</v>
      </c>
      <c r="CB463">
        <v>74630.541500000007</v>
      </c>
      <c r="CC463">
        <v>77375.530499999993</v>
      </c>
      <c r="CD463">
        <v>80249.478799999997</v>
      </c>
      <c r="CE463">
        <v>82083.293000000005</v>
      </c>
      <c r="CF463">
        <v>85396.112399999998</v>
      </c>
      <c r="CG463">
        <v>86247.983300000007</v>
      </c>
      <c r="CH463">
        <v>90251.723100000003</v>
      </c>
      <c r="CI463">
        <v>90355.892800000001</v>
      </c>
      <c r="CJ463">
        <v>88226.132599999997</v>
      </c>
      <c r="CK463">
        <v>94472.2304</v>
      </c>
      <c r="CL463">
        <v>97299.128200000006</v>
      </c>
      <c r="CM463">
        <v>103535.614</v>
      </c>
      <c r="CN463">
        <v>103820.12579999999</v>
      </c>
      <c r="CO463">
        <v>105918.4001</v>
      </c>
      <c r="CP463">
        <v>104211.3294</v>
      </c>
      <c r="CQ463">
        <v>105983.2208</v>
      </c>
      <c r="CR463">
        <v>95451.876300000004</v>
      </c>
      <c r="CS463">
        <v>93013.986900000004</v>
      </c>
      <c r="CT463">
        <v>88355.845000000001</v>
      </c>
      <c r="CU463">
        <v>83505.073199999999</v>
      </c>
      <c r="CV463">
        <v>84678.022200000007</v>
      </c>
      <c r="CW463">
        <v>74395.876900000003</v>
      </c>
      <c r="CX463">
        <v>76712.613400000002</v>
      </c>
      <c r="CY463">
        <v>76315.676099999997</v>
      </c>
      <c r="CZ463">
        <v>71703.424799999993</v>
      </c>
      <c r="DA463">
        <v>66792.231299999999</v>
      </c>
      <c r="DB463">
        <v>61496.683599999997</v>
      </c>
      <c r="DC463">
        <v>66748.236999999994</v>
      </c>
      <c r="DD463">
        <v>67332.262900000002</v>
      </c>
      <c r="DE463">
        <v>73363.422099999996</v>
      </c>
      <c r="DF463">
        <v>70806.677899999995</v>
      </c>
      <c r="DG463">
        <v>73380.242800000007</v>
      </c>
      <c r="DH463">
        <v>77502.630799999999</v>
      </c>
      <c r="DI463">
        <v>79568.257100000003</v>
      </c>
      <c r="DJ463">
        <v>81234.084700000007</v>
      </c>
      <c r="DK463">
        <v>72670.233800000002</v>
      </c>
      <c r="DL463">
        <v>83507.3122</v>
      </c>
      <c r="DM463">
        <v>85443.9764</v>
      </c>
      <c r="DN463">
        <v>87833.902400000006</v>
      </c>
      <c r="DO463">
        <v>87841.056800000006</v>
      </c>
      <c r="DP463">
        <v>85910.843099999998</v>
      </c>
      <c r="DQ463">
        <v>90400.893800000005</v>
      </c>
      <c r="DR463">
        <v>89060.544800000003</v>
      </c>
      <c r="DS463">
        <v>87938.2068</v>
      </c>
      <c r="DT463">
        <v>82407.629499999995</v>
      </c>
      <c r="DU463">
        <v>84280.530199999994</v>
      </c>
      <c r="DV463">
        <v>92820.637100000007</v>
      </c>
      <c r="DW463">
        <v>91146.277100000007</v>
      </c>
      <c r="DX463">
        <v>99576.855100000001</v>
      </c>
      <c r="DY463">
        <v>105559.33809999999</v>
      </c>
      <c r="DZ463">
        <v>105087.0368</v>
      </c>
      <c r="EA463">
        <v>101504.5122</v>
      </c>
      <c r="EB463">
        <v>104261.1197</v>
      </c>
      <c r="EC463">
        <v>102927.961</v>
      </c>
      <c r="ED463">
        <v>109960.3061</v>
      </c>
      <c r="EE463">
        <v>109128.4405</v>
      </c>
      <c r="EF463">
        <v>110842.823</v>
      </c>
      <c r="EG463">
        <v>111382.6539</v>
      </c>
      <c r="EH463">
        <v>120411.8811</v>
      </c>
      <c r="EI463">
        <v>107733.45110000001</v>
      </c>
      <c r="EJ463">
        <v>113303.5843</v>
      </c>
    </row>
    <row r="464" spans="1:140" x14ac:dyDescent="0.25">
      <c r="A464" t="s">
        <v>463</v>
      </c>
      <c r="B464">
        <v>76219.425700000007</v>
      </c>
      <c r="C464">
        <v>77310.241399999999</v>
      </c>
      <c r="D464">
        <v>80190.842199999999</v>
      </c>
      <c r="E464">
        <v>79636.961200000005</v>
      </c>
      <c r="F464">
        <v>78839.121899999998</v>
      </c>
      <c r="G464">
        <v>78839.121899999998</v>
      </c>
      <c r="H464">
        <v>77426.043799999999</v>
      </c>
      <c r="I464">
        <v>74315.551300000006</v>
      </c>
      <c r="J464">
        <v>76679.945999999996</v>
      </c>
      <c r="K464">
        <v>72382.457200000004</v>
      </c>
      <c r="L464">
        <v>75529.211299999995</v>
      </c>
      <c r="M464">
        <v>74898.249599999996</v>
      </c>
      <c r="N464">
        <v>72501.255099999995</v>
      </c>
      <c r="O464">
        <v>62752.072</v>
      </c>
      <c r="P464">
        <v>64395.6515</v>
      </c>
      <c r="Q464">
        <v>64643.430800000002</v>
      </c>
      <c r="R464">
        <v>63403.389900000002</v>
      </c>
      <c r="S464">
        <v>53210.858999999997</v>
      </c>
      <c r="T464">
        <v>57322.636500000001</v>
      </c>
      <c r="U464">
        <v>54894.385900000001</v>
      </c>
      <c r="V464">
        <v>42285.3963</v>
      </c>
      <c r="W464">
        <v>40521.626499999998</v>
      </c>
      <c r="X464">
        <v>48995.492299999998</v>
      </c>
      <c r="Y464">
        <v>52101.260999999999</v>
      </c>
      <c r="Z464">
        <v>50886.313300000002</v>
      </c>
      <c r="AA464">
        <v>49742.017999999996</v>
      </c>
      <c r="AB464">
        <v>53463.465199999999</v>
      </c>
      <c r="AC464">
        <v>53163.687599999997</v>
      </c>
      <c r="AD464">
        <v>56157.004099999998</v>
      </c>
      <c r="AE464">
        <v>53382.468200000003</v>
      </c>
      <c r="AF464">
        <v>57056.462599999999</v>
      </c>
      <c r="AG464">
        <v>56957.182200000003</v>
      </c>
      <c r="AH464">
        <v>57354.303899999999</v>
      </c>
      <c r="AI464">
        <v>57867.952599999997</v>
      </c>
      <c r="AJ464">
        <v>63949.624199999998</v>
      </c>
      <c r="AK464">
        <v>68645.816099999996</v>
      </c>
      <c r="AL464">
        <v>62162.270799999998</v>
      </c>
      <c r="AM464">
        <v>56348.176899999999</v>
      </c>
      <c r="AN464">
        <v>64380.936900000001</v>
      </c>
      <c r="AO464">
        <v>63206.376499999998</v>
      </c>
      <c r="AP464">
        <v>66069.486699999994</v>
      </c>
      <c r="AQ464">
        <v>66713.438800000004</v>
      </c>
      <c r="AR464">
        <v>69353.981400000004</v>
      </c>
      <c r="AS464">
        <v>71776.871100000004</v>
      </c>
      <c r="AT464">
        <v>70827.493900000001</v>
      </c>
      <c r="AU464">
        <v>72412.148700000005</v>
      </c>
      <c r="AV464">
        <v>73394.404399999999</v>
      </c>
      <c r="AW464">
        <v>74036.309099999999</v>
      </c>
      <c r="AX464">
        <v>72476.879499999995</v>
      </c>
      <c r="AY464">
        <v>71924.599600000001</v>
      </c>
      <c r="AZ464">
        <v>68265.744999999995</v>
      </c>
      <c r="BA464">
        <v>66095.374899999995</v>
      </c>
      <c r="BB464">
        <v>61936.829299999998</v>
      </c>
      <c r="BC464">
        <v>68890.623699999996</v>
      </c>
      <c r="BD464">
        <v>69237.935500000007</v>
      </c>
      <c r="BE464">
        <v>70627.519100000005</v>
      </c>
      <c r="BF464">
        <v>73001.391199999998</v>
      </c>
      <c r="BG464">
        <v>73811.881099999999</v>
      </c>
      <c r="BH464">
        <v>77387.908100000001</v>
      </c>
      <c r="BI464">
        <v>74914.409499999994</v>
      </c>
      <c r="BJ464">
        <v>71904.650999999998</v>
      </c>
      <c r="BK464">
        <v>75569.926800000001</v>
      </c>
      <c r="BL464">
        <v>72547.513500000001</v>
      </c>
      <c r="BM464">
        <v>70742.535399999993</v>
      </c>
      <c r="BN464">
        <v>68595.627399999998</v>
      </c>
      <c r="BO464">
        <v>70205.808399999994</v>
      </c>
      <c r="BP464">
        <v>69747.723100000003</v>
      </c>
      <c r="BQ464">
        <v>70339.209799999997</v>
      </c>
      <c r="BR464">
        <v>75643.509300000005</v>
      </c>
      <c r="BS464">
        <v>79629.135899999994</v>
      </c>
      <c r="BT464">
        <v>82354.394100000005</v>
      </c>
      <c r="BU464">
        <v>82296.870699999999</v>
      </c>
      <c r="BV464">
        <v>81118.926300000006</v>
      </c>
      <c r="BW464">
        <v>81666.638999999996</v>
      </c>
      <c r="BX464">
        <v>81968.828200000004</v>
      </c>
      <c r="BY464">
        <v>80297.647100000002</v>
      </c>
      <c r="BZ464">
        <v>85730.264299999995</v>
      </c>
      <c r="CA464">
        <v>92176.219299999997</v>
      </c>
      <c r="CB464">
        <v>95044.484599999996</v>
      </c>
      <c r="CC464">
        <v>97551.029899999994</v>
      </c>
      <c r="CD464">
        <v>88406.781300000002</v>
      </c>
      <c r="CE464">
        <v>88800.724600000001</v>
      </c>
      <c r="CF464">
        <v>89686.079500000007</v>
      </c>
      <c r="CG464">
        <v>90717.589200000002</v>
      </c>
      <c r="CH464">
        <v>95091.599199999997</v>
      </c>
      <c r="CI464">
        <v>93974.812999999995</v>
      </c>
      <c r="CJ464">
        <v>88876.0432</v>
      </c>
      <c r="CK464">
        <v>88911.232699999993</v>
      </c>
      <c r="CL464">
        <v>89788.195500000002</v>
      </c>
      <c r="CM464">
        <v>95835.584300000002</v>
      </c>
      <c r="CN464">
        <v>99502.473599999998</v>
      </c>
      <c r="CO464">
        <v>102944.2139</v>
      </c>
      <c r="CP464">
        <v>91526.545800000007</v>
      </c>
      <c r="CQ464">
        <v>91815.261599999998</v>
      </c>
      <c r="CR464">
        <v>87465.844200000007</v>
      </c>
      <c r="CS464">
        <v>90704.985700000005</v>
      </c>
      <c r="CT464">
        <v>89421.687399999995</v>
      </c>
      <c r="CU464">
        <v>87339.807700000005</v>
      </c>
      <c r="CV464">
        <v>92251.601699999999</v>
      </c>
      <c r="CW464">
        <v>87512.810700000002</v>
      </c>
      <c r="CX464">
        <v>88444.846799999999</v>
      </c>
      <c r="CY464">
        <v>92325.343099999998</v>
      </c>
      <c r="CZ464">
        <v>91721.620200000005</v>
      </c>
      <c r="DA464">
        <v>85684.608399999997</v>
      </c>
      <c r="DB464">
        <v>82986.651800000007</v>
      </c>
      <c r="DC464">
        <v>85388.010599999994</v>
      </c>
      <c r="DD464">
        <v>93204.205600000001</v>
      </c>
      <c r="DE464">
        <v>92850.724199999997</v>
      </c>
      <c r="DF464">
        <v>90994.357300000003</v>
      </c>
      <c r="DG464">
        <v>95081.1152</v>
      </c>
      <c r="DH464">
        <v>95416.529500000004</v>
      </c>
      <c r="DI464">
        <v>95902.334600000002</v>
      </c>
      <c r="DJ464">
        <v>96025.263800000001</v>
      </c>
      <c r="DK464">
        <v>94620.358699999997</v>
      </c>
      <c r="DL464">
        <v>101158.2205</v>
      </c>
      <c r="DM464">
        <v>100041.2215</v>
      </c>
      <c r="DN464">
        <v>95232.89</v>
      </c>
      <c r="DO464">
        <v>92014.335600000006</v>
      </c>
      <c r="DP464">
        <v>93354.181200000006</v>
      </c>
      <c r="DQ464">
        <v>93493.385999999999</v>
      </c>
      <c r="DR464">
        <v>91956.856499999994</v>
      </c>
      <c r="DS464">
        <v>95965.9234</v>
      </c>
      <c r="DT464">
        <v>95400.85</v>
      </c>
      <c r="DU464">
        <v>99032.125599999999</v>
      </c>
      <c r="DV464">
        <v>103994.1235</v>
      </c>
      <c r="DW464">
        <v>101310.86</v>
      </c>
      <c r="DX464">
        <v>104657.274</v>
      </c>
      <c r="DY464">
        <v>102675.2919</v>
      </c>
      <c r="DZ464">
        <v>109715.63710000001</v>
      </c>
      <c r="EA464">
        <v>89961.199099999998</v>
      </c>
      <c r="EB464">
        <v>90172.837</v>
      </c>
      <c r="EC464">
        <v>97837</v>
      </c>
      <c r="ED464">
        <v>100059.2316</v>
      </c>
      <c r="EE464">
        <v>91537.135500000004</v>
      </c>
      <c r="EF464">
        <v>103105.4</v>
      </c>
      <c r="EG464">
        <v>105719.1591</v>
      </c>
      <c r="EH464">
        <v>100445.24589999999</v>
      </c>
      <c r="EI464">
        <v>91541.955900000001</v>
      </c>
      <c r="EJ464">
        <v>99060.184899999993</v>
      </c>
    </row>
    <row r="465" spans="1:140" x14ac:dyDescent="0.25">
      <c r="A465" t="s">
        <v>464</v>
      </c>
      <c r="B465">
        <v>2739.797</v>
      </c>
      <c r="C465">
        <v>2657.3173000000002</v>
      </c>
      <c r="D465">
        <v>2624.6520999999998</v>
      </c>
      <c r="E465">
        <v>2705.5261999999998</v>
      </c>
      <c r="F465">
        <v>2760.2341999999999</v>
      </c>
      <c r="G465">
        <v>2933.5531999999998</v>
      </c>
      <c r="H465">
        <v>1996.2426</v>
      </c>
      <c r="I465">
        <v>1575.0328</v>
      </c>
      <c r="J465">
        <v>1565.5963999999999</v>
      </c>
      <c r="K465">
        <v>1724.3007</v>
      </c>
      <c r="L465">
        <v>1626.3498999999999</v>
      </c>
      <c r="M465">
        <v>1627.8927000000001</v>
      </c>
      <c r="N465">
        <v>1779.1035999999999</v>
      </c>
      <c r="O465">
        <v>1694.4255000000001</v>
      </c>
      <c r="P465">
        <v>959.45460000000003</v>
      </c>
      <c r="Q465">
        <v>960.04759999999999</v>
      </c>
      <c r="R465">
        <v>903.71370000000002</v>
      </c>
      <c r="S465">
        <v>613.90329999999994</v>
      </c>
      <c r="T465">
        <v>483.3365</v>
      </c>
      <c r="U465">
        <v>546.2242</v>
      </c>
      <c r="V465">
        <v>334.2029</v>
      </c>
      <c r="W465">
        <v>242.5667</v>
      </c>
      <c r="X465">
        <v>252.61009999999999</v>
      </c>
      <c r="Y465">
        <v>364.3587</v>
      </c>
      <c r="Z465">
        <v>285.59469999999999</v>
      </c>
      <c r="AA465">
        <v>390.21249999999998</v>
      </c>
      <c r="AB465">
        <v>449.15839999999997</v>
      </c>
      <c r="AC465">
        <v>552.57910000000004</v>
      </c>
      <c r="AD465">
        <v>619.32150000000001</v>
      </c>
      <c r="AE465">
        <v>570.84339999999997</v>
      </c>
      <c r="AF465">
        <v>554.60239999999999</v>
      </c>
      <c r="AG465">
        <v>590.09209999999996</v>
      </c>
      <c r="AH465">
        <v>481.81830000000002</v>
      </c>
      <c r="AI465">
        <v>454.26839999999999</v>
      </c>
      <c r="AJ465">
        <v>564.37580000000003</v>
      </c>
      <c r="AK465">
        <v>867.96289999999999</v>
      </c>
      <c r="AL465">
        <v>734.38369999999998</v>
      </c>
      <c r="AM465">
        <v>563.3297</v>
      </c>
      <c r="AN465">
        <v>797.79330000000004</v>
      </c>
      <c r="AO465">
        <v>680.96929999999998</v>
      </c>
      <c r="AP465">
        <v>898.27409999999998</v>
      </c>
      <c r="AQ465">
        <v>1137.4226000000001</v>
      </c>
      <c r="AR465">
        <v>1187.6652999999999</v>
      </c>
      <c r="AS465">
        <v>1377.1349</v>
      </c>
      <c r="AT465">
        <v>1613.2150999999999</v>
      </c>
      <c r="AU465">
        <v>1878.2956999999999</v>
      </c>
      <c r="AV465">
        <v>2017.7430999999999</v>
      </c>
      <c r="AW465">
        <v>1838.8353</v>
      </c>
      <c r="AX465">
        <v>1708.8293000000001</v>
      </c>
      <c r="AY465">
        <v>1587.5735999999999</v>
      </c>
      <c r="AZ465">
        <v>1441.2659000000001</v>
      </c>
      <c r="BA465">
        <v>1044.7768000000001</v>
      </c>
      <c r="BB465">
        <v>1054.7987000000001</v>
      </c>
      <c r="BC465">
        <v>1466.5989999999999</v>
      </c>
      <c r="BD465">
        <v>1762.9259999999999</v>
      </c>
      <c r="BE465">
        <v>1851.2601999999999</v>
      </c>
      <c r="BF465">
        <v>2405.6401999999998</v>
      </c>
      <c r="BG465">
        <v>2624.1395000000002</v>
      </c>
      <c r="BH465">
        <v>2700.3202000000001</v>
      </c>
      <c r="BI465">
        <v>2976.9097000000002</v>
      </c>
      <c r="BJ465">
        <v>3238.5477000000001</v>
      </c>
      <c r="BK465">
        <v>3190.7428</v>
      </c>
      <c r="BL465">
        <v>2679.9742999999999</v>
      </c>
      <c r="BM465">
        <v>2995.1563999999998</v>
      </c>
      <c r="BN465">
        <v>3032.2366000000002</v>
      </c>
      <c r="BO465">
        <v>3764.7296999999999</v>
      </c>
      <c r="BP465">
        <v>3845.2835</v>
      </c>
      <c r="BQ465">
        <v>4214.7196000000004</v>
      </c>
      <c r="BR465">
        <v>4708.3382000000001</v>
      </c>
      <c r="BS465">
        <v>4967.8455000000004</v>
      </c>
      <c r="BT465">
        <v>5138.6453000000001</v>
      </c>
      <c r="BU465">
        <v>4957.7034000000003</v>
      </c>
      <c r="BV465">
        <v>5356.3173999999999</v>
      </c>
      <c r="BW465">
        <v>4703.2685000000001</v>
      </c>
      <c r="BX465">
        <v>5347.0684000000001</v>
      </c>
      <c r="BY465">
        <v>5109.1929</v>
      </c>
      <c r="BZ465">
        <v>5437.5544</v>
      </c>
      <c r="CA465">
        <v>6022.0073000000002</v>
      </c>
      <c r="CB465">
        <v>6407.9975000000004</v>
      </c>
      <c r="CC465">
        <v>7267.6183000000001</v>
      </c>
      <c r="CD465">
        <v>7545.0551999999998</v>
      </c>
      <c r="CE465">
        <v>8234.8675000000003</v>
      </c>
      <c r="CF465">
        <v>9176.2872000000007</v>
      </c>
      <c r="CG465">
        <v>9126.9174999999996</v>
      </c>
      <c r="CH465">
        <v>9829.2126000000007</v>
      </c>
      <c r="CI465">
        <v>10187.169</v>
      </c>
      <c r="CJ465">
        <v>10156.8056</v>
      </c>
      <c r="CK465">
        <v>11283.741</v>
      </c>
      <c r="CL465">
        <v>10655.5344</v>
      </c>
      <c r="CM465">
        <v>10984.8876</v>
      </c>
      <c r="CN465">
        <v>11309.2642</v>
      </c>
      <c r="CO465">
        <v>10181.4318</v>
      </c>
      <c r="CP465">
        <v>7996.7335999999996</v>
      </c>
      <c r="CQ465">
        <v>8982.2091</v>
      </c>
      <c r="CR465">
        <v>8835.3765999999996</v>
      </c>
      <c r="CS465">
        <v>9365.3642</v>
      </c>
      <c r="CT465">
        <v>8621.6041999999998</v>
      </c>
      <c r="CU465">
        <v>8496.5128000000004</v>
      </c>
      <c r="CV465">
        <v>6388.8343999999997</v>
      </c>
      <c r="CW465">
        <v>6612.0002000000004</v>
      </c>
      <c r="CX465">
        <v>5726.9668000000001</v>
      </c>
      <c r="CY465">
        <v>6949.1310999999996</v>
      </c>
      <c r="CZ465">
        <v>7302.8072000000002</v>
      </c>
      <c r="DA465">
        <v>6733.7692999999999</v>
      </c>
      <c r="DB465">
        <v>4358.3837000000003</v>
      </c>
      <c r="DC465">
        <v>4691.3347999999996</v>
      </c>
      <c r="DD465">
        <v>5598.5761000000002</v>
      </c>
      <c r="DE465">
        <v>5923.4659000000001</v>
      </c>
      <c r="DF465">
        <v>6165.9624000000003</v>
      </c>
      <c r="DG465">
        <v>5938.5113000000001</v>
      </c>
      <c r="DH465">
        <v>6864.4494999999997</v>
      </c>
      <c r="DI465">
        <v>7091.9147000000003</v>
      </c>
      <c r="DJ465">
        <v>6762.7794999999996</v>
      </c>
      <c r="DK465">
        <v>6372.4259000000002</v>
      </c>
      <c r="DL465">
        <v>8515.9395000000004</v>
      </c>
      <c r="DM465">
        <v>8892.4230000000007</v>
      </c>
      <c r="DN465">
        <v>10666.125400000001</v>
      </c>
      <c r="DO465">
        <v>10794.277400000001</v>
      </c>
      <c r="DP465">
        <v>10561.14</v>
      </c>
      <c r="DQ465">
        <v>9267.7366000000002</v>
      </c>
      <c r="DR465">
        <v>9189.1391999999996</v>
      </c>
      <c r="DS465">
        <v>9525.5028000000002</v>
      </c>
      <c r="DT465">
        <v>10056.886699999999</v>
      </c>
      <c r="DU465">
        <v>9980.8006999999998</v>
      </c>
      <c r="DV465">
        <v>11729.0893</v>
      </c>
      <c r="DW465">
        <v>11965.6129</v>
      </c>
      <c r="DX465">
        <v>13487.9555</v>
      </c>
      <c r="DY465">
        <v>14539.2176</v>
      </c>
      <c r="DZ465">
        <v>15290.6944</v>
      </c>
      <c r="EA465">
        <v>14782.439899999999</v>
      </c>
      <c r="EB465">
        <v>14537.212299999999</v>
      </c>
      <c r="EC465">
        <v>12539.496499999999</v>
      </c>
      <c r="ED465">
        <v>13339.516299999999</v>
      </c>
      <c r="EE465">
        <v>12340.536400000001</v>
      </c>
      <c r="EF465">
        <v>12312.944799999999</v>
      </c>
      <c r="EG465">
        <v>12897.975200000001</v>
      </c>
      <c r="EH465">
        <v>13537.6194</v>
      </c>
      <c r="EI465">
        <v>9737.9917999999998</v>
      </c>
      <c r="EJ465">
        <v>9499.5501000000004</v>
      </c>
    </row>
    <row r="466" spans="1:140" x14ac:dyDescent="0.25">
      <c r="A466" t="s">
        <v>465</v>
      </c>
      <c r="B466">
        <v>60125.0717</v>
      </c>
      <c r="C466">
        <v>57290.951699999998</v>
      </c>
      <c r="D466">
        <v>51753.599999999999</v>
      </c>
      <c r="E466">
        <v>55850.245199999998</v>
      </c>
      <c r="F466">
        <v>56161.003900000003</v>
      </c>
      <c r="G466">
        <v>57248.659399999997</v>
      </c>
      <c r="H466">
        <v>57135.261299999998</v>
      </c>
      <c r="I466">
        <v>54804.267</v>
      </c>
      <c r="J466">
        <v>58665.599999999999</v>
      </c>
      <c r="K466">
        <v>55386.430800000002</v>
      </c>
      <c r="L466">
        <v>55974.544099999999</v>
      </c>
      <c r="M466">
        <v>58900.82</v>
      </c>
      <c r="N466">
        <v>57769.386899999998</v>
      </c>
      <c r="O466">
        <v>48544.386899999998</v>
      </c>
      <c r="P466">
        <v>53292.01</v>
      </c>
      <c r="Q466">
        <v>55501.796199999997</v>
      </c>
      <c r="R466">
        <v>62748.735099999998</v>
      </c>
      <c r="S466">
        <v>51930.588400000001</v>
      </c>
      <c r="T466">
        <v>47338.514499999997</v>
      </c>
      <c r="U466">
        <v>43881.995900000002</v>
      </c>
      <c r="V466">
        <v>26044.2</v>
      </c>
      <c r="W466">
        <v>25114.05</v>
      </c>
      <c r="X466">
        <v>25642.642</v>
      </c>
      <c r="Y466">
        <v>31978.708900000001</v>
      </c>
      <c r="Z466">
        <v>36704.6227</v>
      </c>
      <c r="AA466">
        <v>34257.647799999999</v>
      </c>
      <c r="AB466">
        <v>39023.919999999998</v>
      </c>
      <c r="AC466">
        <v>43249.440000000002</v>
      </c>
      <c r="AD466">
        <v>41796.32</v>
      </c>
      <c r="AE466">
        <v>44396.639999999999</v>
      </c>
      <c r="AF466">
        <v>46146.786999999997</v>
      </c>
      <c r="AG466">
        <v>43048.660400000001</v>
      </c>
      <c r="AH466">
        <v>47963.589599999999</v>
      </c>
      <c r="AI466">
        <v>47064.750399999997</v>
      </c>
      <c r="AJ466">
        <v>49517.797500000001</v>
      </c>
      <c r="AK466">
        <v>51291.32</v>
      </c>
      <c r="AL466">
        <v>45928.784200000002</v>
      </c>
      <c r="AM466">
        <v>42842.584600000002</v>
      </c>
      <c r="AN466">
        <v>45813.770499999999</v>
      </c>
      <c r="AO466">
        <v>39876.943899999998</v>
      </c>
      <c r="AP466">
        <v>41449.015800000001</v>
      </c>
      <c r="AQ466">
        <v>46356.9473</v>
      </c>
      <c r="AR466">
        <v>45617.349300000002</v>
      </c>
      <c r="AS466">
        <v>51736.749900000003</v>
      </c>
      <c r="AT466">
        <v>51794.299099999997</v>
      </c>
      <c r="AU466">
        <v>53194.663500000002</v>
      </c>
      <c r="AV466">
        <v>50797.027499999997</v>
      </c>
      <c r="AW466">
        <v>49624.640599999999</v>
      </c>
      <c r="AX466">
        <v>49322.246899999998</v>
      </c>
      <c r="AY466">
        <v>49148.848400000003</v>
      </c>
      <c r="AZ466">
        <v>50208.502800000002</v>
      </c>
      <c r="BA466">
        <v>44584.678899999999</v>
      </c>
      <c r="BB466">
        <v>45218.584300000002</v>
      </c>
      <c r="BC466">
        <v>49156.481399999997</v>
      </c>
      <c r="BD466">
        <v>49465.832999999999</v>
      </c>
      <c r="BE466">
        <v>51622.329599999997</v>
      </c>
      <c r="BF466">
        <v>53855.162400000001</v>
      </c>
      <c r="BG466">
        <v>56181.314899999998</v>
      </c>
      <c r="BH466">
        <v>60538.233200000002</v>
      </c>
      <c r="BI466">
        <v>61155.17</v>
      </c>
      <c r="BJ466">
        <v>58928.252899999999</v>
      </c>
      <c r="BK466">
        <v>60917.152399999999</v>
      </c>
      <c r="BL466">
        <v>63382</v>
      </c>
      <c r="BM466">
        <v>63321.937899999997</v>
      </c>
      <c r="BN466">
        <v>65008.754000000001</v>
      </c>
      <c r="BO466">
        <v>62434.8</v>
      </c>
      <c r="BP466">
        <v>60660.755700000002</v>
      </c>
      <c r="BQ466">
        <v>60059.037100000001</v>
      </c>
      <c r="BR466">
        <v>61764.6</v>
      </c>
      <c r="BS466">
        <v>63317.814299999998</v>
      </c>
      <c r="BT466">
        <v>63224.645100000002</v>
      </c>
      <c r="BU466">
        <v>62013.445</v>
      </c>
      <c r="BV466">
        <v>64848.455900000001</v>
      </c>
      <c r="BW466">
        <v>66864.566000000006</v>
      </c>
      <c r="BX466">
        <v>68818.080000000002</v>
      </c>
      <c r="BY466">
        <v>66452.684699999998</v>
      </c>
      <c r="BZ466">
        <v>67280.354399999997</v>
      </c>
      <c r="CA466">
        <v>68443.520000000004</v>
      </c>
      <c r="CB466">
        <v>71627.679399999994</v>
      </c>
      <c r="CC466">
        <v>73782.719200000007</v>
      </c>
      <c r="CD466">
        <v>72507.25</v>
      </c>
      <c r="CE466">
        <v>74979.643700000001</v>
      </c>
      <c r="CF466">
        <v>78007.575299999997</v>
      </c>
      <c r="CG466">
        <v>74260.38</v>
      </c>
      <c r="CH466">
        <v>76581.174400000004</v>
      </c>
      <c r="CI466">
        <v>78632.293799999999</v>
      </c>
      <c r="CJ466">
        <v>76032.27</v>
      </c>
      <c r="CK466">
        <v>76185.478799999997</v>
      </c>
      <c r="CL466">
        <v>75374.611600000004</v>
      </c>
      <c r="CM466">
        <v>76762.095499999996</v>
      </c>
      <c r="CN466">
        <v>79090.876799999998</v>
      </c>
      <c r="CO466">
        <v>80432.916500000007</v>
      </c>
      <c r="CP466">
        <v>74993.166700000002</v>
      </c>
      <c r="CQ466">
        <v>79458.839699999997</v>
      </c>
      <c r="CR466">
        <v>77850.725399999996</v>
      </c>
      <c r="CS466">
        <v>76424.561499999996</v>
      </c>
      <c r="CT466">
        <v>76435.540299999993</v>
      </c>
      <c r="CU466">
        <v>76949.720499999996</v>
      </c>
      <c r="CV466">
        <v>80158.9139</v>
      </c>
      <c r="CW466">
        <v>74578.525800000003</v>
      </c>
      <c r="CX466">
        <v>72218.780199999994</v>
      </c>
      <c r="CY466">
        <v>74279.155100000004</v>
      </c>
      <c r="CZ466">
        <v>76965.267200000002</v>
      </c>
      <c r="DA466">
        <v>74825.881800000003</v>
      </c>
      <c r="DB466">
        <v>70248.999899999995</v>
      </c>
      <c r="DC466">
        <v>66921.399799999999</v>
      </c>
      <c r="DD466">
        <v>70460.835999999996</v>
      </c>
      <c r="DE466">
        <v>74106.259900000005</v>
      </c>
      <c r="DF466">
        <v>73924.579700000002</v>
      </c>
      <c r="DG466">
        <v>69625.8361</v>
      </c>
      <c r="DH466">
        <v>72802.417700000005</v>
      </c>
      <c r="DI466">
        <v>75564.2071</v>
      </c>
      <c r="DJ466">
        <v>73407.674799999993</v>
      </c>
      <c r="DK466">
        <v>76608.242599999998</v>
      </c>
      <c r="DL466">
        <v>84337.942599999995</v>
      </c>
      <c r="DM466">
        <v>87312.376199999999</v>
      </c>
      <c r="DN466">
        <v>89487.962</v>
      </c>
      <c r="DO466">
        <v>93173.900800000003</v>
      </c>
      <c r="DP466">
        <v>87201.010800000004</v>
      </c>
      <c r="DQ466">
        <v>86828.501600000003</v>
      </c>
      <c r="DR466">
        <v>85764.0622</v>
      </c>
      <c r="DS466">
        <v>87499.903699999995</v>
      </c>
      <c r="DT466">
        <v>88617.62</v>
      </c>
      <c r="DU466">
        <v>85729.468599999993</v>
      </c>
      <c r="DV466">
        <v>89643.750700000004</v>
      </c>
      <c r="DW466">
        <v>90965.239100000006</v>
      </c>
      <c r="DX466">
        <v>91520.9378</v>
      </c>
      <c r="DY466">
        <v>88915.536699999997</v>
      </c>
      <c r="DZ466">
        <v>94823.325200000007</v>
      </c>
      <c r="EA466">
        <v>89797.375</v>
      </c>
      <c r="EB466">
        <v>83366.9614</v>
      </c>
      <c r="EC466">
        <v>83284.419899999994</v>
      </c>
      <c r="ED466">
        <v>82106.568299999999</v>
      </c>
      <c r="EE466">
        <v>82155.842000000004</v>
      </c>
      <c r="EF466">
        <v>86724.36</v>
      </c>
      <c r="EG466">
        <v>88147.627399999998</v>
      </c>
      <c r="EH466">
        <v>86029.868900000001</v>
      </c>
      <c r="EI466">
        <v>85147.83</v>
      </c>
      <c r="EJ466">
        <v>88012.419899999994</v>
      </c>
    </row>
    <row r="467" spans="1:140" x14ac:dyDescent="0.25">
      <c r="A467" t="s">
        <v>466</v>
      </c>
      <c r="B467">
        <v>70157.066099999996</v>
      </c>
      <c r="C467">
        <v>70534.949699999997</v>
      </c>
      <c r="D467">
        <v>72370.464900000006</v>
      </c>
      <c r="E467">
        <v>74016.826000000001</v>
      </c>
      <c r="F467">
        <v>79818.761299999998</v>
      </c>
      <c r="G467">
        <v>75709.8367</v>
      </c>
      <c r="H467">
        <v>73910.751999999993</v>
      </c>
      <c r="I467">
        <v>75660.411300000007</v>
      </c>
      <c r="J467">
        <v>72566.380900000004</v>
      </c>
      <c r="K467">
        <v>69206.843200000003</v>
      </c>
      <c r="L467">
        <v>67548.077499999999</v>
      </c>
      <c r="M467">
        <v>70528.070300000007</v>
      </c>
      <c r="N467">
        <v>69136.388999999996</v>
      </c>
      <c r="O467">
        <v>60046.666700000002</v>
      </c>
      <c r="P467">
        <v>61699.548799999997</v>
      </c>
      <c r="Q467">
        <v>63252.1633</v>
      </c>
      <c r="R467">
        <v>57919.270100000002</v>
      </c>
      <c r="S467">
        <v>52245.856899999999</v>
      </c>
      <c r="T467">
        <v>46133.395799999998</v>
      </c>
      <c r="U467">
        <v>50953.019099999998</v>
      </c>
      <c r="V467">
        <v>44966.63</v>
      </c>
      <c r="W467">
        <v>38473.876700000001</v>
      </c>
      <c r="X467">
        <v>40499.809500000003</v>
      </c>
      <c r="Y467">
        <v>46009.017899999999</v>
      </c>
      <c r="Z467">
        <v>49560.491999999998</v>
      </c>
      <c r="AA467">
        <v>48948.168899999997</v>
      </c>
      <c r="AB467">
        <v>51271.160799999998</v>
      </c>
      <c r="AC467">
        <v>55873.9876</v>
      </c>
      <c r="AD467">
        <v>57351.786800000002</v>
      </c>
      <c r="AE467">
        <v>57611.797899999998</v>
      </c>
      <c r="AF467">
        <v>63040.1512</v>
      </c>
      <c r="AG467">
        <v>65074.611700000001</v>
      </c>
      <c r="AH467">
        <v>63265.160600000003</v>
      </c>
      <c r="AI467">
        <v>64352.511700000003</v>
      </c>
      <c r="AJ467">
        <v>69002.015799999994</v>
      </c>
      <c r="AK467">
        <v>69934.351899999994</v>
      </c>
      <c r="AL467">
        <v>62870.935700000002</v>
      </c>
      <c r="AM467">
        <v>60566.227899999998</v>
      </c>
      <c r="AN467">
        <v>66056.855800000005</v>
      </c>
      <c r="AO467">
        <v>60584.635300000002</v>
      </c>
      <c r="AP467">
        <v>66177.634900000005</v>
      </c>
      <c r="AQ467">
        <v>69043.1492</v>
      </c>
      <c r="AR467">
        <v>69504.852799999993</v>
      </c>
      <c r="AS467">
        <v>72690.607300000003</v>
      </c>
      <c r="AT467">
        <v>75072.997600000002</v>
      </c>
      <c r="AU467">
        <v>76894.909</v>
      </c>
      <c r="AV467">
        <v>77979.090200000006</v>
      </c>
      <c r="AW467">
        <v>82520.577699999994</v>
      </c>
      <c r="AX467">
        <v>80853.216199999995</v>
      </c>
      <c r="AY467">
        <v>81009.841700000004</v>
      </c>
      <c r="AZ467">
        <v>75277.775899999993</v>
      </c>
      <c r="BA467">
        <v>67471.932100000005</v>
      </c>
      <c r="BB467">
        <v>63937.038999999997</v>
      </c>
      <c r="BC467">
        <v>70656.719400000002</v>
      </c>
      <c r="BD467">
        <v>69406.318400000004</v>
      </c>
      <c r="BE467">
        <v>66225.950500000006</v>
      </c>
      <c r="BF467">
        <v>70991.971900000004</v>
      </c>
      <c r="BG467">
        <v>76226.383900000001</v>
      </c>
      <c r="BH467">
        <v>75381.140799999994</v>
      </c>
      <c r="BI467">
        <v>74403.284700000004</v>
      </c>
      <c r="BJ467">
        <v>67540.757299999997</v>
      </c>
      <c r="BK467">
        <v>68834.885999999999</v>
      </c>
      <c r="BL467">
        <v>67873.437000000005</v>
      </c>
      <c r="BM467">
        <v>72806.205600000001</v>
      </c>
      <c r="BN467">
        <v>71383.817599999995</v>
      </c>
      <c r="BO467">
        <v>71637.117700000003</v>
      </c>
      <c r="BP467">
        <v>73424.379499999995</v>
      </c>
      <c r="BQ467">
        <v>75165.813999999998</v>
      </c>
      <c r="BR467">
        <v>80261.801399999997</v>
      </c>
      <c r="BS467">
        <v>83001.742299999998</v>
      </c>
      <c r="BT467">
        <v>85641.665200000003</v>
      </c>
      <c r="BU467">
        <v>83680.055800000002</v>
      </c>
      <c r="BV467">
        <v>86989.125799999994</v>
      </c>
      <c r="BW467">
        <v>85439.808900000004</v>
      </c>
      <c r="BX467">
        <v>96861.460900000005</v>
      </c>
      <c r="BY467">
        <v>91842.684800000003</v>
      </c>
      <c r="BZ467">
        <v>98925.856899999999</v>
      </c>
      <c r="CA467">
        <v>97493.084300000002</v>
      </c>
      <c r="CB467">
        <v>101723.1372</v>
      </c>
      <c r="CC467">
        <v>104420.8282</v>
      </c>
      <c r="CD467">
        <v>104622.69620000001</v>
      </c>
      <c r="CE467">
        <v>107100.9623</v>
      </c>
      <c r="CF467">
        <v>107077.32060000001</v>
      </c>
      <c r="CG467">
        <v>108476.8175</v>
      </c>
      <c r="CH467">
        <v>106542.5144</v>
      </c>
      <c r="CI467">
        <v>105836.63129999999</v>
      </c>
      <c r="CJ467">
        <v>96192.271200000003</v>
      </c>
      <c r="CK467">
        <v>98781.183499999999</v>
      </c>
      <c r="CL467">
        <v>96603.935700000002</v>
      </c>
      <c r="CM467">
        <v>97547.440799999997</v>
      </c>
      <c r="CN467">
        <v>100355.3484</v>
      </c>
      <c r="CO467">
        <v>104840.7074</v>
      </c>
      <c r="CP467">
        <v>104640.14260000001</v>
      </c>
      <c r="CQ467">
        <v>110591.5077</v>
      </c>
      <c r="CR467">
        <v>106470.3557</v>
      </c>
      <c r="CS467">
        <v>101260.45269999999</v>
      </c>
      <c r="CT467">
        <v>104304.9428</v>
      </c>
      <c r="CU467">
        <v>98750.083700000003</v>
      </c>
      <c r="CV467">
        <v>89335.857000000004</v>
      </c>
      <c r="CW467">
        <v>81587.656900000002</v>
      </c>
      <c r="CX467">
        <v>79254.290900000007</v>
      </c>
      <c r="CY467">
        <v>87291.730200000005</v>
      </c>
      <c r="CZ467">
        <v>85198.360799999995</v>
      </c>
      <c r="DA467">
        <v>85216.101200000005</v>
      </c>
      <c r="DB467">
        <v>77782.8658</v>
      </c>
      <c r="DC467">
        <v>80816.060500000007</v>
      </c>
      <c r="DD467">
        <v>83756.664900000003</v>
      </c>
      <c r="DE467">
        <v>87343.707299999995</v>
      </c>
      <c r="DF467">
        <v>84171.948199999999</v>
      </c>
      <c r="DG467">
        <v>85820.573600000003</v>
      </c>
      <c r="DH467">
        <v>90095.185200000007</v>
      </c>
      <c r="DI467">
        <v>89074.134300000005</v>
      </c>
      <c r="DJ467">
        <v>85031.777199999997</v>
      </c>
      <c r="DK467">
        <v>84152.062600000005</v>
      </c>
      <c r="DL467">
        <v>88697.262100000007</v>
      </c>
      <c r="DM467">
        <v>90261.732900000003</v>
      </c>
      <c r="DN467">
        <v>90302.903200000001</v>
      </c>
      <c r="DO467">
        <v>90699.740600000005</v>
      </c>
      <c r="DP467">
        <v>89957.272200000007</v>
      </c>
      <c r="DQ467">
        <v>95338.0576</v>
      </c>
      <c r="DR467">
        <v>97172.868499999997</v>
      </c>
      <c r="DS467">
        <v>97837.890499999994</v>
      </c>
      <c r="DT467">
        <v>94710.488899999997</v>
      </c>
      <c r="DU467">
        <v>95629.103600000002</v>
      </c>
      <c r="DV467">
        <v>92721.569799999997</v>
      </c>
      <c r="DW467">
        <v>95636.733699999997</v>
      </c>
      <c r="DX467">
        <v>96986.316900000005</v>
      </c>
      <c r="DY467">
        <v>101873.56479999999</v>
      </c>
      <c r="DZ467">
        <v>110210.6348</v>
      </c>
      <c r="EA467">
        <v>107762.1275</v>
      </c>
      <c r="EB467">
        <v>100666.84480000001</v>
      </c>
      <c r="EC467">
        <v>96127.146299999993</v>
      </c>
      <c r="ED467">
        <v>99863.423999999999</v>
      </c>
      <c r="EE467">
        <v>100031.4365</v>
      </c>
      <c r="EF467">
        <v>108604.66250000001</v>
      </c>
      <c r="EG467">
        <v>105372.2856</v>
      </c>
      <c r="EH467">
        <v>111861.0422</v>
      </c>
      <c r="EI467">
        <v>99490.247600000002</v>
      </c>
      <c r="EJ467">
        <v>105194.731</v>
      </c>
    </row>
    <row r="468" spans="1:140" x14ac:dyDescent="0.25">
      <c r="A468" t="s">
        <v>467</v>
      </c>
      <c r="B468" t="s">
        <v>506</v>
      </c>
      <c r="C468" t="s">
        <v>506</v>
      </c>
      <c r="D468" t="s">
        <v>506</v>
      </c>
      <c r="E468" t="s">
        <v>506</v>
      </c>
      <c r="F468" t="s">
        <v>506</v>
      </c>
      <c r="G468" t="s">
        <v>506</v>
      </c>
      <c r="H468" t="s">
        <v>506</v>
      </c>
      <c r="I468" t="s">
        <v>506</v>
      </c>
      <c r="J468" t="s">
        <v>506</v>
      </c>
      <c r="K468" t="s">
        <v>506</v>
      </c>
      <c r="L468">
        <v>52782.937599999997</v>
      </c>
      <c r="M468">
        <v>70633.998399999997</v>
      </c>
      <c r="N468">
        <v>84366.965200000006</v>
      </c>
      <c r="O468">
        <v>79433.510200000004</v>
      </c>
      <c r="P468">
        <v>71373.905499999993</v>
      </c>
      <c r="Q468">
        <v>74148.201199999996</v>
      </c>
      <c r="R468">
        <v>59965.4234</v>
      </c>
      <c r="S468">
        <v>54065.583700000003</v>
      </c>
      <c r="T468">
        <v>40728.208700000003</v>
      </c>
      <c r="U468">
        <v>40642.9709</v>
      </c>
      <c r="V468">
        <v>38240.812400000003</v>
      </c>
      <c r="W468">
        <v>42818.479800000001</v>
      </c>
      <c r="X468">
        <v>41980.338199999998</v>
      </c>
      <c r="Y468">
        <v>49044.867400000003</v>
      </c>
      <c r="Z468">
        <v>51136.673600000002</v>
      </c>
      <c r="AA468">
        <v>47020.666100000002</v>
      </c>
      <c r="AB468">
        <v>48709.721299999997</v>
      </c>
      <c r="AC468">
        <v>52906.525900000001</v>
      </c>
      <c r="AD468">
        <v>51425.738499999999</v>
      </c>
      <c r="AE468">
        <v>56364.560299999997</v>
      </c>
      <c r="AF468">
        <v>60152.851199999997</v>
      </c>
      <c r="AG468">
        <v>64950.226699999999</v>
      </c>
      <c r="AH468">
        <v>60917.757799999999</v>
      </c>
      <c r="AI468">
        <v>63084.261200000001</v>
      </c>
      <c r="AJ468">
        <v>67337.714600000007</v>
      </c>
      <c r="AK468">
        <v>66745.929799999998</v>
      </c>
      <c r="AL468">
        <v>53475.073100000001</v>
      </c>
      <c r="AM468">
        <v>52213.102700000003</v>
      </c>
      <c r="AN468">
        <v>54131.888099999996</v>
      </c>
      <c r="AO468">
        <v>50394.794399999999</v>
      </c>
      <c r="AP468">
        <v>54252.209799999997</v>
      </c>
      <c r="AQ468">
        <v>57101.436999999998</v>
      </c>
      <c r="AR468">
        <v>53952.571900000003</v>
      </c>
      <c r="AS468">
        <v>51417.4951</v>
      </c>
      <c r="AT468">
        <v>51030.2932</v>
      </c>
      <c r="AU468">
        <v>52042.806400000001</v>
      </c>
      <c r="AV468">
        <v>52448.889900000002</v>
      </c>
      <c r="AW468">
        <v>55654.812299999998</v>
      </c>
      <c r="AX468">
        <v>60064.906499999997</v>
      </c>
      <c r="AY468">
        <v>59366.054400000001</v>
      </c>
      <c r="AZ468">
        <v>60099.9568</v>
      </c>
      <c r="BA468">
        <v>60762.435599999997</v>
      </c>
      <c r="BB468">
        <v>59268.957499999997</v>
      </c>
      <c r="BC468">
        <v>64482.302499999998</v>
      </c>
      <c r="BD468">
        <v>67072.323900000003</v>
      </c>
      <c r="BE468">
        <v>70226.390100000004</v>
      </c>
      <c r="BF468">
        <v>69610.793900000004</v>
      </c>
      <c r="BG468">
        <v>78352.303100000005</v>
      </c>
      <c r="BH468">
        <v>79449.787500000006</v>
      </c>
      <c r="BI468">
        <v>82802.837799999994</v>
      </c>
      <c r="BJ468">
        <v>77467.943799999994</v>
      </c>
      <c r="BK468">
        <v>83136.822</v>
      </c>
      <c r="BL468">
        <v>86722.184399999998</v>
      </c>
      <c r="BM468">
        <v>85882.894</v>
      </c>
      <c r="BN468">
        <v>89920.896699999998</v>
      </c>
      <c r="BO468">
        <v>92920.938599999994</v>
      </c>
      <c r="BP468">
        <v>101464.9525</v>
      </c>
      <c r="BQ468">
        <v>102732.3325</v>
      </c>
      <c r="BR468">
        <v>107022.4477</v>
      </c>
      <c r="BS468">
        <v>104844.8128</v>
      </c>
      <c r="BT468">
        <v>112246.86719999999</v>
      </c>
      <c r="BU468">
        <v>111334.8284</v>
      </c>
      <c r="BV468">
        <v>115782.9106</v>
      </c>
      <c r="BW468">
        <v>118779.2013</v>
      </c>
      <c r="BX468">
        <v>114452.7926</v>
      </c>
      <c r="BY468">
        <v>112429.28599999999</v>
      </c>
      <c r="BZ468">
        <v>123181.03750000001</v>
      </c>
      <c r="CA468">
        <v>126771.4005</v>
      </c>
      <c r="CB468">
        <v>129520.6814</v>
      </c>
      <c r="CC468">
        <v>141755.94870000001</v>
      </c>
      <c r="CD468">
        <v>136433.19699999999</v>
      </c>
      <c r="CE468">
        <v>143089.24720000001</v>
      </c>
      <c r="CF468">
        <v>136705.51869999999</v>
      </c>
      <c r="CG468">
        <v>127315.58900000001</v>
      </c>
      <c r="CH468">
        <v>134994.3634</v>
      </c>
      <c r="CI468">
        <v>132405.44769999999</v>
      </c>
      <c r="CJ468">
        <v>131488.73629999999</v>
      </c>
      <c r="CK468">
        <v>132429.67739999999</v>
      </c>
      <c r="CL468">
        <v>132959.3463</v>
      </c>
      <c r="CM468">
        <v>150444.65</v>
      </c>
      <c r="CN468">
        <v>160479.29190000001</v>
      </c>
      <c r="CO468">
        <v>162177.78899999999</v>
      </c>
      <c r="CP468">
        <v>156489.45800000001</v>
      </c>
      <c r="CQ468">
        <v>166557.4314</v>
      </c>
      <c r="CR468">
        <v>160621.0105</v>
      </c>
      <c r="CS468">
        <v>161618.0233</v>
      </c>
      <c r="CT468">
        <v>168053.38130000001</v>
      </c>
      <c r="CU468">
        <v>164309.61790000001</v>
      </c>
      <c r="CV468">
        <v>166961.6918</v>
      </c>
      <c r="CW468">
        <v>173465.93489999999</v>
      </c>
      <c r="CX468">
        <v>169475.97510000001</v>
      </c>
      <c r="CY468">
        <v>188744.56150000001</v>
      </c>
      <c r="CZ468">
        <v>174734.03529999999</v>
      </c>
      <c r="DA468">
        <v>170669.9008</v>
      </c>
      <c r="DB468">
        <v>178884.45809999999</v>
      </c>
      <c r="DC468">
        <v>173841.40049999999</v>
      </c>
      <c r="DD468">
        <v>183663.35560000001</v>
      </c>
      <c r="DE468">
        <v>184210.2035</v>
      </c>
      <c r="DF468">
        <v>188264.54509999999</v>
      </c>
      <c r="DG468">
        <v>176888.53959999999</v>
      </c>
      <c r="DH468">
        <v>184261.22390000001</v>
      </c>
      <c r="DI468">
        <v>190989.5325</v>
      </c>
      <c r="DJ468">
        <v>195238.99059999999</v>
      </c>
      <c r="DK468">
        <v>194790.43669999999</v>
      </c>
      <c r="DL468">
        <v>180891.67610000001</v>
      </c>
      <c r="DM468">
        <v>181544.7947</v>
      </c>
      <c r="DN468">
        <v>192457.95910000001</v>
      </c>
      <c r="DO468">
        <v>204084.13130000001</v>
      </c>
      <c r="DP468">
        <v>206242.40109999999</v>
      </c>
      <c r="DQ468">
        <v>210322.97399999999</v>
      </c>
      <c r="DR468">
        <v>219568.7</v>
      </c>
      <c r="DS468">
        <v>216225.47829999999</v>
      </c>
      <c r="DT468">
        <v>227670.36670000001</v>
      </c>
      <c r="DU468">
        <v>236725.9578</v>
      </c>
      <c r="DV468">
        <v>240659.19440000001</v>
      </c>
      <c r="DW468">
        <v>250076.2083</v>
      </c>
      <c r="DX468">
        <v>255444.9467</v>
      </c>
      <c r="DY468">
        <v>258391.7157</v>
      </c>
      <c r="DZ468">
        <v>281529.58110000001</v>
      </c>
      <c r="EA468">
        <v>253322.5693</v>
      </c>
      <c r="EB468">
        <v>246481.58240000001</v>
      </c>
      <c r="EC468">
        <v>259331.87719999999</v>
      </c>
      <c r="ED468">
        <v>267180.50910000002</v>
      </c>
      <c r="EE468">
        <v>270716.48119999998</v>
      </c>
      <c r="EF468">
        <v>278163.5453</v>
      </c>
      <c r="EG468">
        <v>298811.19770000002</v>
      </c>
      <c r="EH468">
        <v>305320.80239999999</v>
      </c>
      <c r="EI468">
        <v>279146.25</v>
      </c>
      <c r="EJ468">
        <v>285831.57199999999</v>
      </c>
    </row>
    <row r="469" spans="1:140" x14ac:dyDescent="0.25">
      <c r="A469" t="s">
        <v>468</v>
      </c>
      <c r="B469">
        <v>5137.0168000000003</v>
      </c>
      <c r="C469">
        <v>5418.7241000000004</v>
      </c>
      <c r="D469">
        <v>5200.7515000000003</v>
      </c>
      <c r="E469">
        <v>5148.5132999999996</v>
      </c>
      <c r="F469">
        <v>5277.2601999999997</v>
      </c>
      <c r="G469">
        <v>6143.9956000000002</v>
      </c>
      <c r="H469">
        <v>6250.8801999999996</v>
      </c>
      <c r="I469">
        <v>6526.1391999999996</v>
      </c>
      <c r="J469">
        <v>6504.8692000000001</v>
      </c>
      <c r="K469">
        <v>6591.6954999999998</v>
      </c>
      <c r="L469">
        <v>5886.6543000000001</v>
      </c>
      <c r="M469">
        <v>5891.6813000000002</v>
      </c>
      <c r="N469">
        <v>5972.0412999999999</v>
      </c>
      <c r="O469">
        <v>6513.4695000000002</v>
      </c>
      <c r="P469">
        <v>7537.2839000000004</v>
      </c>
      <c r="Q469">
        <v>7885.3428000000004</v>
      </c>
      <c r="R469">
        <v>7132.5147999999999</v>
      </c>
      <c r="S469">
        <v>5681.7915000000003</v>
      </c>
      <c r="T469">
        <v>5014.6493</v>
      </c>
      <c r="U469">
        <v>4353.6499999999996</v>
      </c>
      <c r="V469">
        <v>4613.3283000000001</v>
      </c>
      <c r="W469">
        <v>3795.1846999999998</v>
      </c>
      <c r="X469">
        <v>3786.4773</v>
      </c>
      <c r="Y469">
        <v>4150.9444000000003</v>
      </c>
      <c r="Z469">
        <v>4482.8735999999999</v>
      </c>
      <c r="AA469">
        <v>4405.1504000000004</v>
      </c>
      <c r="AB469">
        <v>4421.4471999999996</v>
      </c>
      <c r="AC469">
        <v>5406.5986999999996</v>
      </c>
      <c r="AD469">
        <v>5288.6000999999997</v>
      </c>
      <c r="AE469">
        <v>5144.24</v>
      </c>
      <c r="AF469">
        <v>5867.2956999999997</v>
      </c>
      <c r="AG469">
        <v>5830.5667000000003</v>
      </c>
      <c r="AH469">
        <v>6258.6809000000003</v>
      </c>
      <c r="AI469">
        <v>6068.9940999999999</v>
      </c>
      <c r="AJ469">
        <v>6857.2073</v>
      </c>
      <c r="AK469">
        <v>6987.3369000000002</v>
      </c>
      <c r="AL469">
        <v>6188.0586000000003</v>
      </c>
      <c r="AM469">
        <v>6458.6085999999996</v>
      </c>
      <c r="AN469">
        <v>6819.3419000000004</v>
      </c>
      <c r="AO469">
        <v>6475.4641000000001</v>
      </c>
      <c r="AP469">
        <v>7358.4818999999998</v>
      </c>
      <c r="AQ469">
        <v>7689.3095000000003</v>
      </c>
      <c r="AR469">
        <v>7832.8352999999997</v>
      </c>
      <c r="AS469">
        <v>8243.3363000000008</v>
      </c>
      <c r="AT469">
        <v>8039.8706000000002</v>
      </c>
      <c r="AU469">
        <v>8316.9182999999994</v>
      </c>
      <c r="AV469">
        <v>8120.0397999999996</v>
      </c>
      <c r="AW469">
        <v>8427.3624</v>
      </c>
      <c r="AX469">
        <v>7915.0195000000003</v>
      </c>
      <c r="AY469">
        <v>8205.6509000000005</v>
      </c>
      <c r="AZ469">
        <v>7354.8508000000002</v>
      </c>
      <c r="BA469">
        <v>6674.8118000000004</v>
      </c>
      <c r="BB469">
        <v>6112.3276999999998</v>
      </c>
      <c r="BC469">
        <v>6881.0559999999996</v>
      </c>
      <c r="BD469">
        <v>7004.4843000000001</v>
      </c>
      <c r="BE469">
        <v>7556.0183999999999</v>
      </c>
      <c r="BF469">
        <v>7414.1953999999996</v>
      </c>
      <c r="BG469">
        <v>7372.4276</v>
      </c>
      <c r="BH469">
        <v>7791.6108000000004</v>
      </c>
      <c r="BI469">
        <v>7165.6607000000004</v>
      </c>
      <c r="BJ469">
        <v>6540.8128999999999</v>
      </c>
      <c r="BK469">
        <v>6776.0859</v>
      </c>
      <c r="BL469">
        <v>6085.8774000000003</v>
      </c>
      <c r="BM469">
        <v>6508.9525999999996</v>
      </c>
      <c r="BN469">
        <v>6678.3469999999998</v>
      </c>
      <c r="BO469">
        <v>7391.3535000000002</v>
      </c>
      <c r="BP469">
        <v>7566.3388999999997</v>
      </c>
      <c r="BQ469">
        <v>7684.4946</v>
      </c>
      <c r="BR469">
        <v>7729.35</v>
      </c>
      <c r="BS469">
        <v>7706.6651000000002</v>
      </c>
      <c r="BT469">
        <v>7856.1502</v>
      </c>
      <c r="BU469">
        <v>7107.6337000000003</v>
      </c>
      <c r="BV469">
        <v>7265.6800999999996</v>
      </c>
      <c r="BW469">
        <v>7313.3858</v>
      </c>
      <c r="BX469">
        <v>7860.9409999999998</v>
      </c>
      <c r="BY469">
        <v>7584.2048999999997</v>
      </c>
      <c r="BZ469">
        <v>8044.9628000000002</v>
      </c>
      <c r="CA469">
        <v>7813.5073000000002</v>
      </c>
      <c r="CB469">
        <v>8251.3883000000005</v>
      </c>
      <c r="CC469">
        <v>8213.3294000000005</v>
      </c>
      <c r="CD469">
        <v>8419.8920999999991</v>
      </c>
      <c r="CE469">
        <v>8680.8454999999994</v>
      </c>
      <c r="CF469">
        <v>8697.4140000000007</v>
      </c>
      <c r="CG469">
        <v>8237.6388000000006</v>
      </c>
      <c r="CH469">
        <v>8570.8723000000009</v>
      </c>
      <c r="CI469">
        <v>8642.5993999999992</v>
      </c>
      <c r="CJ469">
        <v>8539.6864999999998</v>
      </c>
      <c r="CK469">
        <v>8774.1785999999993</v>
      </c>
      <c r="CL469">
        <v>8268.4919000000009</v>
      </c>
      <c r="CM469">
        <v>8681.2973000000002</v>
      </c>
      <c r="CN469">
        <v>8849.1388999999999</v>
      </c>
      <c r="CO469">
        <v>8667.0035000000007</v>
      </c>
      <c r="CP469">
        <v>9273.1226999999999</v>
      </c>
      <c r="CQ469">
        <v>9303.6710000000003</v>
      </c>
      <c r="CR469">
        <v>9415.7513999999992</v>
      </c>
      <c r="CS469">
        <v>8891.3754000000008</v>
      </c>
      <c r="CT469">
        <v>8642.4238999999998</v>
      </c>
      <c r="CU469">
        <v>8415.8845999999994</v>
      </c>
      <c r="CV469">
        <v>8589.5314999999991</v>
      </c>
      <c r="CW469">
        <v>8020.741</v>
      </c>
      <c r="CX469">
        <v>7283.3263999999999</v>
      </c>
      <c r="CY469">
        <v>7752.2313000000004</v>
      </c>
      <c r="CZ469">
        <v>7826.3489</v>
      </c>
      <c r="DA469">
        <v>7756.4548000000004</v>
      </c>
      <c r="DB469">
        <v>7404.1504999999997</v>
      </c>
      <c r="DC469">
        <v>7470.2098999999998</v>
      </c>
      <c r="DD469">
        <v>7642.1144999999997</v>
      </c>
      <c r="DE469">
        <v>7752.8975</v>
      </c>
      <c r="DF469">
        <v>7882.8128999999999</v>
      </c>
      <c r="DG469">
        <v>7829.4928</v>
      </c>
      <c r="DH469">
        <v>9020.6268</v>
      </c>
      <c r="DI469">
        <v>8976.6821999999993</v>
      </c>
      <c r="DJ469">
        <v>9294.1764000000003</v>
      </c>
      <c r="DK469">
        <v>8472.4267</v>
      </c>
      <c r="DL469">
        <v>8391.0246999999999</v>
      </c>
      <c r="DM469">
        <v>8389.9757000000009</v>
      </c>
      <c r="DN469">
        <v>7256.4224999999997</v>
      </c>
      <c r="DO469">
        <v>7839.5528999999997</v>
      </c>
      <c r="DP469">
        <v>8516.1337000000003</v>
      </c>
      <c r="DQ469">
        <v>8479.6880000000001</v>
      </c>
      <c r="DR469">
        <v>9102.0791000000008</v>
      </c>
      <c r="DS469">
        <v>9485.3922999999995</v>
      </c>
      <c r="DT469">
        <v>8927.4279999999999</v>
      </c>
      <c r="DU469">
        <v>9753.8449999999993</v>
      </c>
      <c r="DV469">
        <v>9185.5974999999999</v>
      </c>
      <c r="DW469">
        <v>9564.7350999999999</v>
      </c>
      <c r="DX469">
        <v>10238.1913</v>
      </c>
      <c r="DY469">
        <v>10164.998100000001</v>
      </c>
      <c r="DZ469">
        <v>11660.254199999999</v>
      </c>
      <c r="EA469">
        <v>10895.7721</v>
      </c>
      <c r="EB469">
        <v>11197.975899999999</v>
      </c>
      <c r="EC469">
        <v>10553.3961</v>
      </c>
      <c r="ED469">
        <v>10785.6603</v>
      </c>
      <c r="EE469">
        <v>10405.9157</v>
      </c>
      <c r="EF469">
        <v>10564.2189</v>
      </c>
      <c r="EG469">
        <v>10255.147800000001</v>
      </c>
      <c r="EH469">
        <v>10246.9085</v>
      </c>
      <c r="EI469">
        <v>10928.021699999999</v>
      </c>
      <c r="EJ469">
        <v>11242.857400000001</v>
      </c>
    </row>
    <row r="470" spans="1:140" x14ac:dyDescent="0.25">
      <c r="A470" t="s">
        <v>469</v>
      </c>
      <c r="B470">
        <v>10444.222299999999</v>
      </c>
      <c r="C470">
        <v>10199.209699999999</v>
      </c>
      <c r="D470">
        <v>9554.3808000000008</v>
      </c>
      <c r="E470">
        <v>8782.7257000000009</v>
      </c>
      <c r="F470">
        <v>8881.7170000000006</v>
      </c>
      <c r="G470">
        <v>9583.4550999999992</v>
      </c>
      <c r="H470">
        <v>8230.3179</v>
      </c>
      <c r="I470">
        <v>7555.7377999999999</v>
      </c>
      <c r="J470">
        <v>8514.2358000000004</v>
      </c>
      <c r="K470">
        <v>8337.1776000000009</v>
      </c>
      <c r="L470">
        <v>8498.3513000000003</v>
      </c>
      <c r="M470">
        <v>8155.1718000000001</v>
      </c>
      <c r="N470">
        <v>8261.232</v>
      </c>
      <c r="O470">
        <v>7767.9589999999998</v>
      </c>
      <c r="P470">
        <v>7811.6115</v>
      </c>
      <c r="Q470">
        <v>8630.9750999999997</v>
      </c>
      <c r="R470">
        <v>8419.6931999999997</v>
      </c>
      <c r="S470">
        <v>6000.8419999999996</v>
      </c>
      <c r="T470">
        <v>5755.8531000000003</v>
      </c>
      <c r="U470">
        <v>6028.8406000000004</v>
      </c>
      <c r="V470">
        <v>6166.4350999999997</v>
      </c>
      <c r="W470">
        <v>5712.9236000000001</v>
      </c>
      <c r="X470">
        <v>6290.9863999999998</v>
      </c>
      <c r="Y470">
        <v>6528.9224999999997</v>
      </c>
      <c r="Z470">
        <v>6285.0306</v>
      </c>
      <c r="AA470">
        <v>6122.4295000000002</v>
      </c>
      <c r="AB470">
        <v>7155.5549000000001</v>
      </c>
      <c r="AC470">
        <v>7752.5105999999996</v>
      </c>
      <c r="AD470">
        <v>8072.3741</v>
      </c>
      <c r="AE470">
        <v>7917.4575999999997</v>
      </c>
      <c r="AF470">
        <v>8071.1566000000003</v>
      </c>
      <c r="AG470">
        <v>8128.8711000000003</v>
      </c>
      <c r="AH470">
        <v>7994.5738000000001</v>
      </c>
      <c r="AI470">
        <v>8588.3677000000007</v>
      </c>
      <c r="AJ470">
        <v>8863.7484999999997</v>
      </c>
      <c r="AK470">
        <v>9557.1445999999996</v>
      </c>
      <c r="AL470">
        <v>8516.6679999999997</v>
      </c>
      <c r="AM470">
        <v>7837.3164999999999</v>
      </c>
      <c r="AN470">
        <v>8734.6771000000008</v>
      </c>
      <c r="AO470">
        <v>7627.8921</v>
      </c>
      <c r="AP470">
        <v>8751.2294000000002</v>
      </c>
      <c r="AQ470">
        <v>8991.0187000000005</v>
      </c>
      <c r="AR470">
        <v>8989.4961000000003</v>
      </c>
      <c r="AS470">
        <v>9347.4272999999994</v>
      </c>
      <c r="AT470">
        <v>8972.1417999999994</v>
      </c>
      <c r="AU470">
        <v>10376.750599999999</v>
      </c>
      <c r="AV470">
        <v>10661.4681</v>
      </c>
      <c r="AW470">
        <v>10881.124900000001</v>
      </c>
      <c r="AX470">
        <v>10903.748299999999</v>
      </c>
      <c r="AY470">
        <v>11876.300999999999</v>
      </c>
      <c r="AZ470">
        <v>12777.7446</v>
      </c>
      <c r="BA470">
        <v>12843.0856</v>
      </c>
      <c r="BB470">
        <v>13332.4087</v>
      </c>
      <c r="BC470">
        <v>15164.627500000001</v>
      </c>
      <c r="BD470">
        <v>15306.2168</v>
      </c>
      <c r="BE470">
        <v>14014.972</v>
      </c>
      <c r="BF470">
        <v>14511.6047</v>
      </c>
      <c r="BG470">
        <v>16153.129800000001</v>
      </c>
      <c r="BH470">
        <v>16261.850399999999</v>
      </c>
      <c r="BI470">
        <v>16938.035</v>
      </c>
      <c r="BJ470">
        <v>15453.1749</v>
      </c>
      <c r="BK470">
        <v>14621.5697</v>
      </c>
      <c r="BL470">
        <v>16358.1893</v>
      </c>
      <c r="BM470">
        <v>16779.302800000001</v>
      </c>
      <c r="BN470">
        <v>17513.4247</v>
      </c>
      <c r="BO470">
        <v>17203.02</v>
      </c>
      <c r="BP470">
        <v>17681.380499999999</v>
      </c>
      <c r="BQ470">
        <v>16630.477999999999</v>
      </c>
      <c r="BR470">
        <v>16257.044</v>
      </c>
      <c r="BS470">
        <v>17776.157899999998</v>
      </c>
      <c r="BT470">
        <v>18616.123800000001</v>
      </c>
      <c r="BU470">
        <v>19778.0363</v>
      </c>
      <c r="BV470">
        <v>20136.990399999999</v>
      </c>
      <c r="BW470">
        <v>21144.614000000001</v>
      </c>
      <c r="BX470">
        <v>21576.136699999999</v>
      </c>
      <c r="BY470">
        <v>20577.967199999999</v>
      </c>
      <c r="BZ470">
        <v>21879.410100000001</v>
      </c>
      <c r="CA470">
        <v>23552.174599999998</v>
      </c>
      <c r="CB470">
        <v>25821.677299999999</v>
      </c>
      <c r="CC470">
        <v>27448.6037</v>
      </c>
      <c r="CD470">
        <v>25735.817899999998</v>
      </c>
      <c r="CE470">
        <v>25802.556499999999</v>
      </c>
      <c r="CF470">
        <v>27249.951799999999</v>
      </c>
      <c r="CG470">
        <v>26902.061300000001</v>
      </c>
      <c r="CH470">
        <v>27118.859199999999</v>
      </c>
      <c r="CI470">
        <v>27110.252700000001</v>
      </c>
      <c r="CJ470">
        <v>26365.796600000001</v>
      </c>
      <c r="CK470">
        <v>27642.1715</v>
      </c>
      <c r="CL470">
        <v>28465.573700000001</v>
      </c>
      <c r="CM470">
        <v>29176.8897</v>
      </c>
      <c r="CN470">
        <v>32463.837299999999</v>
      </c>
      <c r="CO470">
        <v>32347.231800000001</v>
      </c>
      <c r="CP470">
        <v>29958.978200000001</v>
      </c>
      <c r="CQ470">
        <v>33107.3269</v>
      </c>
      <c r="CR470">
        <v>32043.492600000001</v>
      </c>
      <c r="CS470">
        <v>30818.087500000001</v>
      </c>
      <c r="CT470">
        <v>29931.004700000001</v>
      </c>
      <c r="CU470">
        <v>29637.771799999999</v>
      </c>
      <c r="CV470">
        <v>32761.3397</v>
      </c>
      <c r="CW470">
        <v>30829.2477</v>
      </c>
      <c r="CX470">
        <v>29033.0386</v>
      </c>
      <c r="CY470">
        <v>28739.345700000002</v>
      </c>
      <c r="CZ470">
        <v>27582.1976</v>
      </c>
      <c r="DA470">
        <v>26537.740399999999</v>
      </c>
      <c r="DB470">
        <v>26686.948499999999</v>
      </c>
      <c r="DC470">
        <v>27756.9843</v>
      </c>
      <c r="DD470">
        <v>27421.632699999998</v>
      </c>
      <c r="DE470">
        <v>26697.559300000001</v>
      </c>
      <c r="DF470">
        <v>25988.561799999999</v>
      </c>
      <c r="DG470">
        <v>25642.436799999999</v>
      </c>
      <c r="DH470">
        <v>26034.433700000001</v>
      </c>
      <c r="DI470">
        <v>25734.492900000001</v>
      </c>
      <c r="DJ470">
        <v>23246.064900000001</v>
      </c>
      <c r="DK470">
        <v>22482.947</v>
      </c>
      <c r="DL470">
        <v>22551.386600000002</v>
      </c>
      <c r="DM470">
        <v>22071.481899999999</v>
      </c>
      <c r="DN470">
        <v>21297.8423</v>
      </c>
      <c r="DO470">
        <v>21699.142</v>
      </c>
      <c r="DP470">
        <v>22786.329300000001</v>
      </c>
      <c r="DQ470">
        <v>22645.391500000002</v>
      </c>
      <c r="DR470">
        <v>21544.586599999999</v>
      </c>
      <c r="DS470">
        <v>23066.323199999999</v>
      </c>
      <c r="DT470">
        <v>24904.419099999999</v>
      </c>
      <c r="DU470">
        <v>24746.974200000001</v>
      </c>
      <c r="DV470">
        <v>25022.5092</v>
      </c>
      <c r="DW470">
        <v>27415.726999999999</v>
      </c>
      <c r="DX470">
        <v>28830.076400000002</v>
      </c>
      <c r="DY470">
        <v>29241.0314</v>
      </c>
      <c r="DZ470">
        <v>32062.395799999998</v>
      </c>
      <c r="EA470">
        <v>29466.2664</v>
      </c>
      <c r="EB470">
        <v>29403.320800000001</v>
      </c>
      <c r="EC470">
        <v>31899.853500000001</v>
      </c>
      <c r="ED470">
        <v>32014.2464</v>
      </c>
      <c r="EE470">
        <v>32156.251499999998</v>
      </c>
      <c r="EF470">
        <v>36317.787900000003</v>
      </c>
      <c r="EG470">
        <v>36525.953999999998</v>
      </c>
      <c r="EH470">
        <v>37049.282500000001</v>
      </c>
      <c r="EI470">
        <v>32887.313999999998</v>
      </c>
      <c r="EJ470">
        <v>32256.391800000001</v>
      </c>
    </row>
    <row r="471" spans="1:140" x14ac:dyDescent="0.25">
      <c r="A471" t="s">
        <v>470</v>
      </c>
      <c r="B471">
        <v>30957.458900000001</v>
      </c>
      <c r="C471">
        <v>28686.6757</v>
      </c>
      <c r="D471">
        <v>26403.702099999999</v>
      </c>
      <c r="E471">
        <v>27093.321899999999</v>
      </c>
      <c r="F471">
        <v>26756.297900000001</v>
      </c>
      <c r="G471">
        <v>28354.484899999999</v>
      </c>
      <c r="H471">
        <v>27574.049299999999</v>
      </c>
      <c r="I471">
        <v>28825.5154</v>
      </c>
      <c r="J471">
        <v>25411.468700000001</v>
      </c>
      <c r="K471">
        <v>25488.0854</v>
      </c>
      <c r="L471">
        <v>25391.155500000001</v>
      </c>
      <c r="M471">
        <v>24650.9797</v>
      </c>
      <c r="N471">
        <v>22680.827799999999</v>
      </c>
      <c r="O471">
        <v>19328.8897</v>
      </c>
      <c r="P471">
        <v>17362.269400000001</v>
      </c>
      <c r="Q471">
        <v>18312.069899999999</v>
      </c>
      <c r="R471">
        <v>15424.7084</v>
      </c>
      <c r="S471">
        <v>12625.4838</v>
      </c>
      <c r="T471">
        <v>9862.5519000000004</v>
      </c>
      <c r="U471">
        <v>11754.605799999999</v>
      </c>
      <c r="V471">
        <v>9136.6960999999992</v>
      </c>
      <c r="W471">
        <v>9413.1092000000008</v>
      </c>
      <c r="X471">
        <v>10611.631600000001</v>
      </c>
      <c r="Y471">
        <v>11748.6571</v>
      </c>
      <c r="Z471">
        <v>13520.863300000001</v>
      </c>
      <c r="AA471">
        <v>13839.6432</v>
      </c>
      <c r="AB471">
        <v>14142.225700000001</v>
      </c>
      <c r="AC471">
        <v>15265.925800000001</v>
      </c>
      <c r="AD471">
        <v>17097.4251</v>
      </c>
      <c r="AE471">
        <v>16830.1158</v>
      </c>
      <c r="AF471">
        <v>18140.204399999999</v>
      </c>
      <c r="AG471">
        <v>18199.894199999999</v>
      </c>
      <c r="AH471">
        <v>17835.190999999999</v>
      </c>
      <c r="AI471">
        <v>18106.340499999998</v>
      </c>
      <c r="AJ471">
        <v>21000.484499999999</v>
      </c>
      <c r="AK471">
        <v>21651.256799999999</v>
      </c>
      <c r="AL471">
        <v>20590.341700000001</v>
      </c>
      <c r="AM471">
        <v>19277.9728</v>
      </c>
      <c r="AN471">
        <v>20295.433199999999</v>
      </c>
      <c r="AO471">
        <v>19325.4493</v>
      </c>
      <c r="AP471">
        <v>22211.793399999999</v>
      </c>
      <c r="AQ471">
        <v>23703.120999999999</v>
      </c>
      <c r="AR471">
        <v>23185.71</v>
      </c>
      <c r="AS471">
        <v>24270.625</v>
      </c>
      <c r="AT471">
        <v>25436.154699999999</v>
      </c>
      <c r="AU471">
        <v>27012.953799999999</v>
      </c>
      <c r="AV471">
        <v>28139.035199999998</v>
      </c>
      <c r="AW471">
        <v>30315.1237</v>
      </c>
      <c r="AX471">
        <v>30001.8001</v>
      </c>
      <c r="AY471">
        <v>30175.494299999998</v>
      </c>
      <c r="AZ471">
        <v>28649.888800000001</v>
      </c>
      <c r="BA471">
        <v>28226.448400000001</v>
      </c>
      <c r="BB471">
        <v>22754.414100000002</v>
      </c>
      <c r="BC471">
        <v>25689.0609</v>
      </c>
      <c r="BD471">
        <v>25158.549200000001</v>
      </c>
      <c r="BE471">
        <v>25483.043399999999</v>
      </c>
      <c r="BF471">
        <v>25688.357400000001</v>
      </c>
      <c r="BG471">
        <v>26045.3573</v>
      </c>
      <c r="BH471">
        <v>25867.408800000001</v>
      </c>
      <c r="BI471">
        <v>25276.595000000001</v>
      </c>
      <c r="BJ471">
        <v>25453.514999999999</v>
      </c>
      <c r="BK471">
        <v>25021.696599999999</v>
      </c>
      <c r="BL471">
        <v>24763.4764</v>
      </c>
      <c r="BM471">
        <v>25754.4951</v>
      </c>
      <c r="BN471">
        <v>27618.2042</v>
      </c>
      <c r="BO471">
        <v>26422.886699999999</v>
      </c>
      <c r="BP471">
        <v>25951.125100000001</v>
      </c>
      <c r="BQ471">
        <v>26563.086899999998</v>
      </c>
      <c r="BR471">
        <v>30451.151900000001</v>
      </c>
      <c r="BS471">
        <v>29083.473099999999</v>
      </c>
      <c r="BT471">
        <v>30510.879400000002</v>
      </c>
      <c r="BU471">
        <v>31709.747200000002</v>
      </c>
      <c r="BV471">
        <v>32013.073199999999</v>
      </c>
      <c r="BW471">
        <v>33009.875500000002</v>
      </c>
      <c r="BX471">
        <v>35314.520199999999</v>
      </c>
      <c r="BY471">
        <v>37958.320500000002</v>
      </c>
      <c r="BZ471">
        <v>39873.530899999998</v>
      </c>
      <c r="CA471">
        <v>39735.221400000002</v>
      </c>
      <c r="CB471">
        <v>35758.8914</v>
      </c>
      <c r="CC471">
        <v>38973.953399999999</v>
      </c>
      <c r="CD471">
        <v>35978.456100000003</v>
      </c>
      <c r="CE471">
        <v>38431.934800000003</v>
      </c>
      <c r="CF471">
        <v>37243.919300000001</v>
      </c>
      <c r="CG471">
        <v>37225.246899999998</v>
      </c>
      <c r="CH471">
        <v>36680.218099999998</v>
      </c>
      <c r="CI471">
        <v>37279.419199999997</v>
      </c>
      <c r="CJ471">
        <v>35557.282800000001</v>
      </c>
      <c r="CK471">
        <v>34322.7857</v>
      </c>
      <c r="CL471">
        <v>32551.5108</v>
      </c>
      <c r="CM471">
        <v>30765.199700000001</v>
      </c>
      <c r="CN471">
        <v>31043.613099999999</v>
      </c>
      <c r="CO471">
        <v>30900.354500000001</v>
      </c>
      <c r="CP471">
        <v>26160.421200000001</v>
      </c>
      <c r="CQ471">
        <v>28393.140599999999</v>
      </c>
      <c r="CR471">
        <v>27734.7765</v>
      </c>
      <c r="CS471">
        <v>27553.1721</v>
      </c>
      <c r="CT471">
        <v>26582.838899999999</v>
      </c>
      <c r="CU471">
        <v>25671.470799999999</v>
      </c>
      <c r="CV471">
        <v>22634.6204</v>
      </c>
      <c r="CW471">
        <v>16344.4635</v>
      </c>
      <c r="CX471">
        <v>17220.735799999999</v>
      </c>
      <c r="CY471">
        <v>19716.375700000001</v>
      </c>
      <c r="CZ471">
        <v>19848.315500000001</v>
      </c>
      <c r="DA471">
        <v>16465.855200000002</v>
      </c>
      <c r="DB471">
        <v>18210.458900000001</v>
      </c>
      <c r="DC471">
        <v>14816.467500000001</v>
      </c>
      <c r="DD471">
        <v>16541.097399999999</v>
      </c>
      <c r="DE471">
        <v>16347.947</v>
      </c>
      <c r="DF471">
        <v>17761.763900000002</v>
      </c>
      <c r="DG471">
        <v>16668.466199999999</v>
      </c>
      <c r="DH471">
        <v>18214.069899999999</v>
      </c>
      <c r="DI471">
        <v>16240.8459</v>
      </c>
      <c r="DJ471">
        <v>15345.910400000001</v>
      </c>
      <c r="DK471">
        <v>15132.7047</v>
      </c>
      <c r="DL471">
        <v>15074.955599999999</v>
      </c>
      <c r="DM471">
        <v>14096.186900000001</v>
      </c>
      <c r="DN471">
        <v>16875.412100000001</v>
      </c>
      <c r="DO471">
        <v>17348.945400000001</v>
      </c>
      <c r="DP471">
        <v>18608.589199999999</v>
      </c>
      <c r="DQ471">
        <v>16992.741900000001</v>
      </c>
      <c r="DR471">
        <v>14154.695299999999</v>
      </c>
      <c r="DS471">
        <v>13707.5882</v>
      </c>
      <c r="DT471">
        <v>14304.3006</v>
      </c>
      <c r="DU471">
        <v>11976.020399999999</v>
      </c>
      <c r="DV471">
        <v>11633.8074</v>
      </c>
      <c r="DW471">
        <v>9961.2322999999997</v>
      </c>
      <c r="DX471">
        <v>11675.189700000001</v>
      </c>
      <c r="DY471">
        <v>12595.745199999999</v>
      </c>
      <c r="DZ471">
        <v>13717.1608</v>
      </c>
      <c r="EA471">
        <v>13698.8094</v>
      </c>
      <c r="EB471">
        <v>12918.8881</v>
      </c>
      <c r="EC471">
        <v>12402.9671</v>
      </c>
      <c r="ED471">
        <v>11147.386699999999</v>
      </c>
      <c r="EE471">
        <v>12398.023999999999</v>
      </c>
      <c r="EF471">
        <v>11954.320400000001</v>
      </c>
      <c r="EG471">
        <v>12014.341899999999</v>
      </c>
      <c r="EH471">
        <v>13738.6001</v>
      </c>
      <c r="EI471">
        <v>13051.1608</v>
      </c>
      <c r="EJ471">
        <v>12590.7129</v>
      </c>
    </row>
    <row r="472" spans="1:140" x14ac:dyDescent="0.25">
      <c r="A472" t="s">
        <v>471</v>
      </c>
      <c r="B472">
        <v>40965.669500000004</v>
      </c>
      <c r="C472">
        <v>40548.436699999998</v>
      </c>
      <c r="D472">
        <v>36787.851999999999</v>
      </c>
      <c r="E472">
        <v>37942.426099999997</v>
      </c>
      <c r="F472">
        <v>37205.8413</v>
      </c>
      <c r="G472">
        <v>39005.766600000003</v>
      </c>
      <c r="H472">
        <v>35816.8966</v>
      </c>
      <c r="I472">
        <v>38547.061199999996</v>
      </c>
      <c r="J472">
        <v>32580.330600000001</v>
      </c>
      <c r="K472">
        <v>30886.862400000002</v>
      </c>
      <c r="L472">
        <v>26256.7736</v>
      </c>
      <c r="M472">
        <v>26117.763999999999</v>
      </c>
      <c r="N472">
        <v>26869.113799999999</v>
      </c>
      <c r="O472">
        <v>21763.770799999998</v>
      </c>
      <c r="P472">
        <v>17657.299200000001</v>
      </c>
      <c r="Q472">
        <v>18185.038499999999</v>
      </c>
      <c r="R472">
        <v>15851.7453</v>
      </c>
      <c r="S472">
        <v>10766.630999999999</v>
      </c>
      <c r="T472">
        <v>9468.9012999999995</v>
      </c>
      <c r="U472">
        <v>11166.595300000001</v>
      </c>
      <c r="V472">
        <v>12446.316000000001</v>
      </c>
      <c r="W472">
        <v>10006.054599999999</v>
      </c>
      <c r="X472">
        <v>9241.9184000000005</v>
      </c>
      <c r="Y472">
        <v>10243.556399999999</v>
      </c>
      <c r="Z472">
        <v>11551.8385</v>
      </c>
      <c r="AA472">
        <v>9397.5737000000008</v>
      </c>
      <c r="AB472">
        <v>10015.176299999999</v>
      </c>
      <c r="AC472">
        <v>10546.1489</v>
      </c>
      <c r="AD472">
        <v>10911.943799999999</v>
      </c>
      <c r="AE472">
        <v>10185.981599999999</v>
      </c>
      <c r="AF472">
        <v>8967.5133999999998</v>
      </c>
      <c r="AG472">
        <v>9452.8539000000001</v>
      </c>
      <c r="AH472">
        <v>10395.3176</v>
      </c>
      <c r="AI472">
        <v>9895.4487000000008</v>
      </c>
      <c r="AJ472">
        <v>11126.7317</v>
      </c>
      <c r="AK472">
        <v>11742.3732</v>
      </c>
      <c r="AL472">
        <v>10563.0885</v>
      </c>
      <c r="AM472">
        <v>10167.2554</v>
      </c>
      <c r="AN472">
        <v>9607.4344000000001</v>
      </c>
      <c r="AO472">
        <v>8929.9261000000006</v>
      </c>
      <c r="AP472">
        <v>9915.2191999999995</v>
      </c>
      <c r="AQ472">
        <v>10164.3737</v>
      </c>
      <c r="AR472">
        <v>11029.7819</v>
      </c>
      <c r="AS472">
        <v>13090.788399999999</v>
      </c>
      <c r="AT472">
        <v>14359.1001</v>
      </c>
      <c r="AU472">
        <v>15955.813899999999</v>
      </c>
      <c r="AV472">
        <v>16966.719099999998</v>
      </c>
      <c r="AW472">
        <v>16101.883</v>
      </c>
      <c r="AX472">
        <v>15681.88</v>
      </c>
      <c r="AY472">
        <v>14581.297200000001</v>
      </c>
      <c r="AZ472">
        <v>14324.684600000001</v>
      </c>
      <c r="BA472">
        <v>12998.8686</v>
      </c>
      <c r="BB472">
        <v>10172.5301</v>
      </c>
      <c r="BC472">
        <v>14074.4792</v>
      </c>
      <c r="BD472">
        <v>12465.1201</v>
      </c>
      <c r="BE472">
        <v>11782.2531</v>
      </c>
      <c r="BF472">
        <v>13427.8505</v>
      </c>
      <c r="BG472">
        <v>13593.6495</v>
      </c>
      <c r="BH472">
        <v>14238.6312</v>
      </c>
      <c r="BI472">
        <v>13647.4269</v>
      </c>
      <c r="BJ472">
        <v>11665.599399999999</v>
      </c>
      <c r="BK472">
        <v>13351.859</v>
      </c>
      <c r="BL472">
        <v>15203.980299999999</v>
      </c>
      <c r="BM472">
        <v>17243.2003</v>
      </c>
      <c r="BN472">
        <v>17474.874800000001</v>
      </c>
      <c r="BO472">
        <v>16051.731599999999</v>
      </c>
      <c r="BP472">
        <v>17857.203600000001</v>
      </c>
      <c r="BQ472">
        <v>18886.788199999999</v>
      </c>
      <c r="BR472">
        <v>24206.3086</v>
      </c>
      <c r="BS472">
        <v>25235.893199999999</v>
      </c>
      <c r="BT472">
        <v>25206.8603</v>
      </c>
      <c r="BU472">
        <v>22342.066500000001</v>
      </c>
      <c r="BV472">
        <v>22158.204399999999</v>
      </c>
      <c r="BW472">
        <v>18962.359799999998</v>
      </c>
      <c r="BX472">
        <v>19507.725299999998</v>
      </c>
      <c r="BY472">
        <v>19262.332299999998</v>
      </c>
      <c r="BZ472">
        <v>18514.175299999999</v>
      </c>
      <c r="CA472">
        <v>22320.017500000002</v>
      </c>
      <c r="CB472">
        <v>24668.7863</v>
      </c>
      <c r="CC472">
        <v>27193.937699999999</v>
      </c>
      <c r="CD472">
        <v>27571.631300000001</v>
      </c>
      <c r="CE472">
        <v>25549.842000000001</v>
      </c>
      <c r="CF472">
        <v>28286.668799999999</v>
      </c>
      <c r="CG472">
        <v>30454.780699999999</v>
      </c>
      <c r="CH472">
        <v>29909.633399999999</v>
      </c>
      <c r="CI472">
        <v>26734.5697</v>
      </c>
      <c r="CJ472">
        <v>27108.106599999999</v>
      </c>
      <c r="CK472">
        <v>28583.934000000001</v>
      </c>
      <c r="CL472">
        <v>24428.862700000001</v>
      </c>
      <c r="CM472">
        <v>26445.6826</v>
      </c>
      <c r="CN472">
        <v>25337.7222</v>
      </c>
      <c r="CO472">
        <v>25801.630300000001</v>
      </c>
      <c r="CP472">
        <v>27563.438600000001</v>
      </c>
      <c r="CQ472">
        <v>31763.463299999999</v>
      </c>
      <c r="CR472">
        <v>32702.505000000001</v>
      </c>
      <c r="CS472">
        <v>29248.2323</v>
      </c>
      <c r="CT472">
        <v>30130.733499999998</v>
      </c>
      <c r="CU472">
        <v>31839.701499999999</v>
      </c>
      <c r="CV472">
        <v>33365.565799999997</v>
      </c>
      <c r="CW472">
        <v>29498.6152</v>
      </c>
      <c r="CX472">
        <v>29876.4202</v>
      </c>
      <c r="CY472">
        <v>32769.6109</v>
      </c>
      <c r="CZ472">
        <v>34600.837800000001</v>
      </c>
      <c r="DA472">
        <v>34047.108800000002</v>
      </c>
      <c r="DB472">
        <v>32679.638999999999</v>
      </c>
      <c r="DC472">
        <v>28261.191599999998</v>
      </c>
      <c r="DD472">
        <v>30131.567800000001</v>
      </c>
      <c r="DE472">
        <v>27655.837100000001</v>
      </c>
      <c r="DF472">
        <v>25698.2029</v>
      </c>
      <c r="DG472">
        <v>23959.933199999999</v>
      </c>
      <c r="DH472">
        <v>24561.280599999998</v>
      </c>
      <c r="DI472">
        <v>25535.219499999999</v>
      </c>
      <c r="DJ472">
        <v>24451.068299999999</v>
      </c>
      <c r="DK472">
        <v>27329.835599999999</v>
      </c>
      <c r="DL472">
        <v>27866.0429</v>
      </c>
      <c r="DM472">
        <v>30926.056700000001</v>
      </c>
      <c r="DN472">
        <v>29767.234899999999</v>
      </c>
      <c r="DO472">
        <v>30648.815600000002</v>
      </c>
      <c r="DP472">
        <v>29746.365000000002</v>
      </c>
      <c r="DQ472">
        <v>28992.497299999999</v>
      </c>
      <c r="DR472">
        <v>27491.3151</v>
      </c>
      <c r="DS472">
        <v>30170.230899999999</v>
      </c>
      <c r="DT472">
        <v>30845.550299999999</v>
      </c>
      <c r="DU472">
        <v>30077.316200000001</v>
      </c>
      <c r="DV472">
        <v>33977.2091</v>
      </c>
      <c r="DW472">
        <v>34842.8704</v>
      </c>
      <c r="DX472">
        <v>37465.715799999998</v>
      </c>
      <c r="DY472">
        <v>40218.102500000001</v>
      </c>
      <c r="DZ472">
        <v>41994.682800000002</v>
      </c>
      <c r="EA472">
        <v>39566.106299999999</v>
      </c>
      <c r="EB472">
        <v>39976.661500000002</v>
      </c>
      <c r="EC472">
        <v>47802.210400000004</v>
      </c>
      <c r="ED472">
        <v>52240.0383</v>
      </c>
      <c r="EE472">
        <v>47770.325400000002</v>
      </c>
      <c r="EF472">
        <v>51011.621500000001</v>
      </c>
      <c r="EG472">
        <v>50381.679400000001</v>
      </c>
      <c r="EH472">
        <v>48616.525600000001</v>
      </c>
      <c r="EI472">
        <v>38931.686300000001</v>
      </c>
      <c r="EJ472">
        <v>33902.228499999997</v>
      </c>
    </row>
    <row r="473" spans="1:140" x14ac:dyDescent="0.25">
      <c r="A473" t="s">
        <v>472</v>
      </c>
      <c r="B473">
        <v>11405.3442</v>
      </c>
      <c r="C473">
        <v>10914.597100000001</v>
      </c>
      <c r="D473">
        <v>9121.2260999999999</v>
      </c>
      <c r="E473">
        <v>8600.4915000000001</v>
      </c>
      <c r="F473">
        <v>8518.3181000000004</v>
      </c>
      <c r="G473">
        <v>8173.9521000000004</v>
      </c>
      <c r="H473">
        <v>8488.4452000000001</v>
      </c>
      <c r="I473">
        <v>7560.2605000000003</v>
      </c>
      <c r="J473">
        <v>7500.0384000000004</v>
      </c>
      <c r="K473">
        <v>7596.9890999999998</v>
      </c>
      <c r="L473">
        <v>7196.0068000000001</v>
      </c>
      <c r="M473">
        <v>7458.2709000000004</v>
      </c>
      <c r="N473">
        <v>8419.3039000000008</v>
      </c>
      <c r="O473">
        <v>6542.3890000000001</v>
      </c>
      <c r="P473">
        <v>7025.0243</v>
      </c>
      <c r="Q473">
        <v>8219.9914000000008</v>
      </c>
      <c r="R473">
        <v>8182.6477999999997</v>
      </c>
      <c r="S473">
        <v>5961.8002999999999</v>
      </c>
      <c r="T473">
        <v>6606.5389999999998</v>
      </c>
      <c r="U473">
        <v>7663.9377000000004</v>
      </c>
      <c r="V473">
        <v>5447.8063000000002</v>
      </c>
      <c r="W473">
        <v>4561.1333999999997</v>
      </c>
      <c r="X473">
        <v>4887.9197999999997</v>
      </c>
      <c r="Y473">
        <v>5247.6989000000003</v>
      </c>
      <c r="Z473">
        <v>4896.5607</v>
      </c>
      <c r="AA473">
        <v>5260.6481000000003</v>
      </c>
      <c r="AB473">
        <v>5795.2569000000003</v>
      </c>
      <c r="AC473">
        <v>6254.4647999999997</v>
      </c>
      <c r="AD473">
        <v>6758.1715999999997</v>
      </c>
      <c r="AE473">
        <v>5753.2575999999999</v>
      </c>
      <c r="AF473">
        <v>6079.4260999999997</v>
      </c>
      <c r="AG473">
        <v>6604.8549999999996</v>
      </c>
      <c r="AH473">
        <v>5541.4570999999996</v>
      </c>
      <c r="AI473">
        <v>5443.6445000000003</v>
      </c>
      <c r="AJ473">
        <v>5968.0227999999997</v>
      </c>
      <c r="AK473">
        <v>7236.4171999999999</v>
      </c>
      <c r="AL473">
        <v>6445.9426999999996</v>
      </c>
      <c r="AM473">
        <v>5596.7842000000001</v>
      </c>
      <c r="AN473">
        <v>5776.8314</v>
      </c>
      <c r="AO473">
        <v>4715.1908000000003</v>
      </c>
      <c r="AP473">
        <v>4735.7138999999997</v>
      </c>
      <c r="AQ473">
        <v>4683.1234000000004</v>
      </c>
      <c r="AR473">
        <v>5146.1767</v>
      </c>
      <c r="AS473">
        <v>5690.0397999999996</v>
      </c>
      <c r="AT473">
        <v>5459.1544999999996</v>
      </c>
      <c r="AU473">
        <v>5881.1615000000002</v>
      </c>
      <c r="AV473">
        <v>5885.0176000000001</v>
      </c>
      <c r="AW473">
        <v>5833.3945999999996</v>
      </c>
      <c r="AX473">
        <v>5227.5384999999997</v>
      </c>
      <c r="AY473">
        <v>4974.4889999999996</v>
      </c>
      <c r="AZ473">
        <v>4427.0788000000002</v>
      </c>
      <c r="BA473">
        <v>4526.7343000000001</v>
      </c>
      <c r="BB473">
        <v>3561.4272999999998</v>
      </c>
      <c r="BC473">
        <v>4043.4346999999998</v>
      </c>
      <c r="BD473">
        <v>4192.3086999999996</v>
      </c>
      <c r="BE473">
        <v>5085.3065999999999</v>
      </c>
      <c r="BF473">
        <v>5668.1460999999999</v>
      </c>
      <c r="BG473">
        <v>5759.2371999999996</v>
      </c>
      <c r="BH473">
        <v>5522.7156000000004</v>
      </c>
      <c r="BI473">
        <v>5533.0553</v>
      </c>
      <c r="BJ473">
        <v>4483.3392000000003</v>
      </c>
      <c r="BK473">
        <v>5138.049</v>
      </c>
      <c r="BL473">
        <v>5012.5414000000001</v>
      </c>
      <c r="BM473">
        <v>5035.8315000000002</v>
      </c>
      <c r="BN473">
        <v>6120.1138000000001</v>
      </c>
      <c r="BO473">
        <v>5948.0259999999998</v>
      </c>
      <c r="BP473">
        <v>6847.8788999999997</v>
      </c>
      <c r="BQ473">
        <v>6745.4975999999997</v>
      </c>
      <c r="BR473">
        <v>7329.9777999999997</v>
      </c>
      <c r="BS473">
        <v>6614.3806999999997</v>
      </c>
      <c r="BT473">
        <v>6714.3820999999998</v>
      </c>
      <c r="BU473">
        <v>6478.0150999999996</v>
      </c>
      <c r="BV473">
        <v>6962.8018000000002</v>
      </c>
      <c r="BW473">
        <v>6290.9539999999997</v>
      </c>
      <c r="BX473">
        <v>6131.1135999999997</v>
      </c>
      <c r="BY473">
        <v>6212.2407999999996</v>
      </c>
      <c r="BZ473">
        <v>6733.3932000000004</v>
      </c>
      <c r="CA473">
        <v>6959.5290999999997</v>
      </c>
      <c r="CB473">
        <v>7327.5065000000004</v>
      </c>
      <c r="CC473">
        <v>7723.9744000000001</v>
      </c>
      <c r="CD473">
        <v>8024.2501000000002</v>
      </c>
      <c r="CE473">
        <v>8869.2257000000009</v>
      </c>
      <c r="CF473">
        <v>8685.5887000000002</v>
      </c>
      <c r="CG473">
        <v>8434.6280999999999</v>
      </c>
      <c r="CH473">
        <v>7974.9822000000004</v>
      </c>
      <c r="CI473">
        <v>8338.6111000000001</v>
      </c>
      <c r="CJ473">
        <v>8257.5139999999992</v>
      </c>
      <c r="CK473">
        <v>8297.0856999999996</v>
      </c>
      <c r="CL473">
        <v>7884.7187000000004</v>
      </c>
      <c r="CM473">
        <v>8078.4656999999997</v>
      </c>
      <c r="CN473">
        <v>8705.5735000000004</v>
      </c>
      <c r="CO473">
        <v>8656.8433999999997</v>
      </c>
      <c r="CP473">
        <v>9286.3840999999993</v>
      </c>
      <c r="CQ473">
        <v>10964.7273</v>
      </c>
      <c r="CR473">
        <v>11179.4462</v>
      </c>
      <c r="CS473">
        <v>11341.2366</v>
      </c>
      <c r="CT473">
        <v>11930.157999999999</v>
      </c>
      <c r="CU473">
        <v>11134.195100000001</v>
      </c>
      <c r="CV473">
        <v>12074.758</v>
      </c>
      <c r="CW473">
        <v>12468.907999999999</v>
      </c>
      <c r="CX473">
        <v>11880.2243</v>
      </c>
      <c r="CY473">
        <v>12863.1397</v>
      </c>
      <c r="CZ473">
        <v>13687.860199999999</v>
      </c>
      <c r="DA473">
        <v>12661.304</v>
      </c>
      <c r="DB473">
        <v>11758.7345</v>
      </c>
      <c r="DC473">
        <v>13122.329900000001</v>
      </c>
      <c r="DD473">
        <v>14106.6592</v>
      </c>
      <c r="DE473">
        <v>14381.9241</v>
      </c>
      <c r="DF473">
        <v>15549.717199999999</v>
      </c>
      <c r="DG473">
        <v>16030.5265</v>
      </c>
      <c r="DH473">
        <v>16512.667600000001</v>
      </c>
      <c r="DI473">
        <v>15152.865900000001</v>
      </c>
      <c r="DJ473">
        <v>15134.2359</v>
      </c>
      <c r="DK473">
        <v>15063.707899999999</v>
      </c>
      <c r="DL473">
        <v>16624.661100000001</v>
      </c>
      <c r="DM473">
        <v>16558.506399999998</v>
      </c>
      <c r="DN473">
        <v>16979.25</v>
      </c>
      <c r="DO473">
        <v>15963.420700000001</v>
      </c>
      <c r="DP473">
        <v>15980.086600000001</v>
      </c>
      <c r="DQ473">
        <v>16033.141299999999</v>
      </c>
      <c r="DR473">
        <v>16473.2804</v>
      </c>
      <c r="DS473">
        <v>16741.557199999999</v>
      </c>
      <c r="DT473">
        <v>16271.0808</v>
      </c>
      <c r="DU473">
        <v>16039.6659</v>
      </c>
      <c r="DV473">
        <v>15820.089400000001</v>
      </c>
      <c r="DW473">
        <v>16104.480600000001</v>
      </c>
      <c r="DX473">
        <v>16621.545399999999</v>
      </c>
      <c r="DY473">
        <v>16981.359199999999</v>
      </c>
      <c r="DZ473">
        <v>17911.319100000001</v>
      </c>
      <c r="EA473">
        <v>15597.15</v>
      </c>
      <c r="EB473">
        <v>15110.1764</v>
      </c>
      <c r="EC473">
        <v>14781.953299999999</v>
      </c>
      <c r="ED473">
        <v>16885.364300000001</v>
      </c>
      <c r="EE473">
        <v>17059.848999999998</v>
      </c>
      <c r="EF473">
        <v>14804.7659</v>
      </c>
      <c r="EG473">
        <v>14655.3153</v>
      </c>
      <c r="EH473">
        <v>14708.222599999999</v>
      </c>
      <c r="EI473">
        <v>13355.3161</v>
      </c>
      <c r="EJ473">
        <v>13958.774600000001</v>
      </c>
    </row>
    <row r="474" spans="1:140" x14ac:dyDescent="0.25">
      <c r="A474" t="s">
        <v>473</v>
      </c>
      <c r="B474">
        <v>18377.1345</v>
      </c>
      <c r="C474">
        <v>16680.807000000001</v>
      </c>
      <c r="D474">
        <v>16269.406000000001</v>
      </c>
      <c r="E474">
        <v>16202.522499999999</v>
      </c>
      <c r="F474">
        <v>16622.064299999998</v>
      </c>
      <c r="G474">
        <v>17010.9571</v>
      </c>
      <c r="H474">
        <v>13703.7785</v>
      </c>
      <c r="I474">
        <v>13391.6369</v>
      </c>
      <c r="J474">
        <v>13764.6842</v>
      </c>
      <c r="K474">
        <v>12815.9563</v>
      </c>
      <c r="L474">
        <v>13222.3982</v>
      </c>
      <c r="M474">
        <v>14296.707</v>
      </c>
      <c r="N474">
        <v>15011.004999999999</v>
      </c>
      <c r="O474">
        <v>13516.5092</v>
      </c>
      <c r="P474">
        <v>14602.4378</v>
      </c>
      <c r="Q474">
        <v>15305.8295</v>
      </c>
      <c r="R474">
        <v>13996.231599999999</v>
      </c>
      <c r="S474">
        <v>10856.8899</v>
      </c>
      <c r="T474">
        <v>8250.2214999999997</v>
      </c>
      <c r="U474">
        <v>9315.2641000000003</v>
      </c>
      <c r="V474">
        <v>7842.7268999999997</v>
      </c>
      <c r="W474">
        <v>5088.2219999999998</v>
      </c>
      <c r="X474">
        <v>5167.5069000000003</v>
      </c>
      <c r="Y474">
        <v>8617.3510999999999</v>
      </c>
      <c r="Z474">
        <v>8224.2913000000008</v>
      </c>
      <c r="AA474">
        <v>8038.9853000000003</v>
      </c>
      <c r="AB474">
        <v>9108.3505999999998</v>
      </c>
      <c r="AC474">
        <v>10270.886</v>
      </c>
      <c r="AD474">
        <v>11558.394</v>
      </c>
      <c r="AE474">
        <v>10688.06</v>
      </c>
      <c r="AF474">
        <v>11751.6412</v>
      </c>
      <c r="AG474">
        <v>12605.1674</v>
      </c>
      <c r="AH474">
        <v>11657.1666</v>
      </c>
      <c r="AI474">
        <v>11909.3974</v>
      </c>
      <c r="AJ474">
        <v>13717.915199999999</v>
      </c>
      <c r="AK474">
        <v>15107.828100000001</v>
      </c>
      <c r="AL474">
        <v>14131.0488</v>
      </c>
      <c r="AM474">
        <v>13270.5975</v>
      </c>
      <c r="AN474">
        <v>15058.808199999999</v>
      </c>
      <c r="AO474">
        <v>14776.4442</v>
      </c>
      <c r="AP474">
        <v>15591.2814</v>
      </c>
      <c r="AQ474">
        <v>15930.341200000001</v>
      </c>
      <c r="AR474">
        <v>14902.3006</v>
      </c>
      <c r="AS474">
        <v>15221.974899999999</v>
      </c>
      <c r="AT474">
        <v>16091.4889</v>
      </c>
      <c r="AU474">
        <v>17141.164700000001</v>
      </c>
      <c r="AV474">
        <v>16070.4159</v>
      </c>
      <c r="AW474">
        <v>17756.432100000002</v>
      </c>
      <c r="AX474">
        <v>18125.4912</v>
      </c>
      <c r="AY474">
        <v>17167.445299999999</v>
      </c>
      <c r="AZ474">
        <v>17235.614000000001</v>
      </c>
      <c r="BA474">
        <v>15844.1919</v>
      </c>
      <c r="BB474">
        <v>13762.0021</v>
      </c>
      <c r="BC474">
        <v>15272.465700000001</v>
      </c>
      <c r="BD474">
        <v>13735.7274</v>
      </c>
      <c r="BE474">
        <v>14180.3627</v>
      </c>
      <c r="BF474">
        <v>14922.036700000001</v>
      </c>
      <c r="BG474">
        <v>15126.5885</v>
      </c>
      <c r="BH474">
        <v>15583.736199999999</v>
      </c>
      <c r="BI474">
        <v>15935.5183</v>
      </c>
      <c r="BJ474">
        <v>15207.8012</v>
      </c>
      <c r="BK474">
        <v>15590.224</v>
      </c>
      <c r="BL474">
        <v>15501.1158</v>
      </c>
      <c r="BM474">
        <v>15082.587600000001</v>
      </c>
      <c r="BN474">
        <v>15060.2899</v>
      </c>
      <c r="BO474">
        <v>14904.205400000001</v>
      </c>
      <c r="BP474">
        <v>14226.9169</v>
      </c>
      <c r="BQ474">
        <v>14906.3392</v>
      </c>
      <c r="BR474">
        <v>15721.646000000001</v>
      </c>
      <c r="BS474">
        <v>14977.9899</v>
      </c>
      <c r="BT474">
        <v>15618.4899</v>
      </c>
      <c r="BU474">
        <v>16350.4899</v>
      </c>
      <c r="BV474">
        <v>14945.453100000001</v>
      </c>
      <c r="BW474">
        <v>15487.5671</v>
      </c>
      <c r="BX474">
        <v>15853.959699999999</v>
      </c>
      <c r="BY474">
        <v>15202.374299999999</v>
      </c>
      <c r="BZ474">
        <v>15718.4696</v>
      </c>
      <c r="CA474">
        <v>16653.424999999999</v>
      </c>
      <c r="CB474">
        <v>16447.1404</v>
      </c>
      <c r="CC474">
        <v>16608.001799999998</v>
      </c>
      <c r="CD474">
        <v>17176.628000000001</v>
      </c>
      <c r="CE474">
        <v>18033.642100000001</v>
      </c>
      <c r="CF474">
        <v>18458.778399999999</v>
      </c>
      <c r="CG474">
        <v>19227.6495</v>
      </c>
      <c r="CH474">
        <v>20068.033100000001</v>
      </c>
      <c r="CI474">
        <v>20002.4391</v>
      </c>
      <c r="CJ474">
        <v>19869.376799999998</v>
      </c>
      <c r="CK474">
        <v>19868.068599999999</v>
      </c>
      <c r="CL474">
        <v>18758.969799999999</v>
      </c>
      <c r="CM474">
        <v>20545.538400000001</v>
      </c>
      <c r="CN474">
        <v>20943.742200000001</v>
      </c>
      <c r="CO474">
        <v>22098.313900000001</v>
      </c>
      <c r="CP474">
        <v>20733.4787</v>
      </c>
      <c r="CQ474">
        <v>20675.140200000002</v>
      </c>
      <c r="CR474">
        <v>21043.399700000002</v>
      </c>
      <c r="CS474">
        <v>19472.7435</v>
      </c>
      <c r="CT474">
        <v>18806.5605</v>
      </c>
      <c r="CU474">
        <v>17872.727900000002</v>
      </c>
      <c r="CV474">
        <v>18366.002400000001</v>
      </c>
      <c r="CW474">
        <v>16435.011699999999</v>
      </c>
      <c r="CX474">
        <v>17043.8554</v>
      </c>
      <c r="CY474">
        <v>18953.325199999999</v>
      </c>
      <c r="CZ474">
        <v>18243.215400000001</v>
      </c>
      <c r="DA474">
        <v>18846.546200000001</v>
      </c>
      <c r="DB474">
        <v>16678.326099999998</v>
      </c>
      <c r="DC474">
        <v>16285.497499999999</v>
      </c>
      <c r="DD474">
        <v>17807.3128</v>
      </c>
      <c r="DE474">
        <v>18070.967100000002</v>
      </c>
      <c r="DF474">
        <v>18031.405500000001</v>
      </c>
      <c r="DG474">
        <v>18899.752100000002</v>
      </c>
      <c r="DH474">
        <v>20274.005000000001</v>
      </c>
      <c r="DI474">
        <v>19507.563999999998</v>
      </c>
      <c r="DJ474">
        <v>19111.0304</v>
      </c>
      <c r="DK474">
        <v>17534.884900000001</v>
      </c>
      <c r="DL474">
        <v>18474.1862</v>
      </c>
      <c r="DM474">
        <v>19725.328000000001</v>
      </c>
      <c r="DN474">
        <v>20091.9768</v>
      </c>
      <c r="DO474">
        <v>20776.513200000001</v>
      </c>
      <c r="DP474">
        <v>18968.708900000001</v>
      </c>
      <c r="DQ474">
        <v>18217.448100000001</v>
      </c>
      <c r="DR474">
        <v>17457.468400000002</v>
      </c>
      <c r="DS474">
        <v>17779.352999999999</v>
      </c>
      <c r="DT474">
        <v>15034.0496</v>
      </c>
      <c r="DU474">
        <v>14113.249599999999</v>
      </c>
      <c r="DV474">
        <v>14566.071</v>
      </c>
      <c r="DW474">
        <v>14214.2565</v>
      </c>
      <c r="DX474">
        <v>14738.3194</v>
      </c>
      <c r="DY474">
        <v>14844.651</v>
      </c>
      <c r="DZ474">
        <v>13610.4449</v>
      </c>
      <c r="EA474">
        <v>12628.227000000001</v>
      </c>
      <c r="EB474">
        <v>12785.9136</v>
      </c>
      <c r="EC474">
        <v>12937.208500000001</v>
      </c>
      <c r="ED474">
        <v>13256.6927</v>
      </c>
      <c r="EE474">
        <v>14057.304899999999</v>
      </c>
      <c r="EF474">
        <v>13681.9139</v>
      </c>
      <c r="EG474">
        <v>14648.322700000001</v>
      </c>
      <c r="EH474">
        <v>13887.3709</v>
      </c>
      <c r="EI474">
        <v>12954.6572</v>
      </c>
      <c r="EJ474">
        <v>13692.9661</v>
      </c>
    </row>
    <row r="475" spans="1:140" x14ac:dyDescent="0.25">
      <c r="A475" t="s">
        <v>474</v>
      </c>
      <c r="B475" t="s">
        <v>506</v>
      </c>
      <c r="C475" t="s">
        <v>506</v>
      </c>
      <c r="D475" t="s">
        <v>506</v>
      </c>
      <c r="E475" t="s">
        <v>506</v>
      </c>
      <c r="F475" t="s">
        <v>506</v>
      </c>
      <c r="G475" t="s">
        <v>506</v>
      </c>
      <c r="H475" t="s">
        <v>506</v>
      </c>
      <c r="I475" t="s">
        <v>506</v>
      </c>
      <c r="J475" t="s">
        <v>506</v>
      </c>
      <c r="K475" t="s">
        <v>506</v>
      </c>
      <c r="L475" t="s">
        <v>506</v>
      </c>
      <c r="M475" t="s">
        <v>506</v>
      </c>
      <c r="N475" t="s">
        <v>506</v>
      </c>
      <c r="O475" t="s">
        <v>506</v>
      </c>
      <c r="P475" t="s">
        <v>506</v>
      </c>
      <c r="Q475" t="s">
        <v>506</v>
      </c>
      <c r="R475" t="s">
        <v>506</v>
      </c>
      <c r="S475" t="s">
        <v>506</v>
      </c>
      <c r="T475" t="s">
        <v>506</v>
      </c>
      <c r="U475" t="s">
        <v>506</v>
      </c>
      <c r="V475" t="s">
        <v>506</v>
      </c>
      <c r="W475" t="s">
        <v>506</v>
      </c>
      <c r="X475" t="s">
        <v>506</v>
      </c>
      <c r="Y475" t="s">
        <v>506</v>
      </c>
      <c r="Z475" t="s">
        <v>506</v>
      </c>
      <c r="AA475" t="s">
        <v>506</v>
      </c>
      <c r="AB475" t="s">
        <v>506</v>
      </c>
      <c r="AC475" t="s">
        <v>506</v>
      </c>
      <c r="AD475" t="s">
        <v>506</v>
      </c>
      <c r="AE475">
        <v>4939.0375999999997</v>
      </c>
      <c r="AF475">
        <v>4844.9678000000004</v>
      </c>
      <c r="AG475">
        <v>5451.7201999999997</v>
      </c>
      <c r="AH475">
        <v>5062.8288000000002</v>
      </c>
      <c r="AI475">
        <v>5095.2281000000003</v>
      </c>
      <c r="AJ475">
        <v>5077.4973</v>
      </c>
      <c r="AK475">
        <v>5045.0878000000002</v>
      </c>
      <c r="AL475">
        <v>5463.5038999999997</v>
      </c>
      <c r="AM475">
        <v>5400.2956999999997</v>
      </c>
      <c r="AN475">
        <v>5362.3643000000002</v>
      </c>
      <c r="AO475">
        <v>4978.9174999999996</v>
      </c>
      <c r="AP475">
        <v>5545.9490999999998</v>
      </c>
      <c r="AQ475">
        <v>5902.3471</v>
      </c>
      <c r="AR475">
        <v>6019.3953000000001</v>
      </c>
      <c r="AS475">
        <v>6777.0465000000004</v>
      </c>
      <c r="AT475">
        <v>6727.3254999999999</v>
      </c>
      <c r="AU475">
        <v>6433.0174999999999</v>
      </c>
      <c r="AV475">
        <v>5572.6003000000001</v>
      </c>
      <c r="AW475">
        <v>5596.4214000000002</v>
      </c>
      <c r="AX475">
        <v>5792.0513000000001</v>
      </c>
      <c r="AY475">
        <v>5889.0108</v>
      </c>
      <c r="AZ475">
        <v>5664.4696999999996</v>
      </c>
      <c r="BA475">
        <v>5742.1301999999996</v>
      </c>
      <c r="BB475">
        <v>5730.5897000000004</v>
      </c>
      <c r="BC475">
        <v>5274.0114000000003</v>
      </c>
      <c r="BD475">
        <v>6423.8550999999998</v>
      </c>
      <c r="BE475">
        <v>6562.8642</v>
      </c>
      <c r="BF475">
        <v>6551.4164000000001</v>
      </c>
      <c r="BG475">
        <v>7168.4132</v>
      </c>
      <c r="BH475">
        <v>7740.2383</v>
      </c>
      <c r="BI475">
        <v>8066.5246999999999</v>
      </c>
      <c r="BJ475">
        <v>7954.5610999999999</v>
      </c>
      <c r="BK475">
        <v>8180.4108999999999</v>
      </c>
      <c r="BL475">
        <v>8333.1384999999991</v>
      </c>
      <c r="BM475">
        <v>8046.2464</v>
      </c>
      <c r="BN475">
        <v>7895.3378000000002</v>
      </c>
      <c r="BO475">
        <v>8526.7389000000003</v>
      </c>
      <c r="BP475">
        <v>8313.2368999999999</v>
      </c>
      <c r="BQ475">
        <v>8501.7191999999995</v>
      </c>
      <c r="BR475">
        <v>9200.6047999999992</v>
      </c>
      <c r="BS475">
        <v>9831.2394000000004</v>
      </c>
      <c r="BT475">
        <v>10360.8855</v>
      </c>
      <c r="BU475">
        <v>10320.286400000001</v>
      </c>
      <c r="BV475">
        <v>9905.0112000000008</v>
      </c>
      <c r="BW475">
        <v>10053.200000000001</v>
      </c>
      <c r="BX475">
        <v>10807.038399999999</v>
      </c>
      <c r="BY475">
        <v>10440.9827</v>
      </c>
      <c r="BZ475">
        <v>10907.787700000001</v>
      </c>
      <c r="CA475">
        <v>11505.566699999999</v>
      </c>
      <c r="CB475">
        <v>10953.5802</v>
      </c>
      <c r="CC475">
        <v>11056.2017</v>
      </c>
      <c r="CD475">
        <v>10743.290300000001</v>
      </c>
      <c r="CE475">
        <v>10629.928400000001</v>
      </c>
      <c r="CF475">
        <v>10003.4609</v>
      </c>
      <c r="CG475">
        <v>9998.5015999999996</v>
      </c>
      <c r="CH475">
        <v>9848.7487000000001</v>
      </c>
      <c r="CI475">
        <v>9986.8541000000005</v>
      </c>
      <c r="CJ475">
        <v>9995.1666999999998</v>
      </c>
      <c r="CK475">
        <v>10686.038500000001</v>
      </c>
      <c r="CL475">
        <v>10136.670599999999</v>
      </c>
      <c r="CM475">
        <v>10282.7781</v>
      </c>
      <c r="CN475">
        <v>10221.757600000001</v>
      </c>
      <c r="CO475">
        <v>10563.1425</v>
      </c>
      <c r="CP475">
        <v>10612.6186</v>
      </c>
      <c r="CQ475">
        <v>11353.7685</v>
      </c>
      <c r="CR475">
        <v>11288.944</v>
      </c>
      <c r="CS475">
        <v>11891.2809</v>
      </c>
      <c r="CT475">
        <v>12201.227800000001</v>
      </c>
      <c r="CU475">
        <v>12231.4871</v>
      </c>
      <c r="CV475">
        <v>13160.499299999999</v>
      </c>
      <c r="CW475">
        <v>12313.011</v>
      </c>
      <c r="CX475">
        <v>12452.855</v>
      </c>
      <c r="CY475">
        <v>12132.763800000001</v>
      </c>
      <c r="CZ475">
        <v>12698.654399999999</v>
      </c>
      <c r="DA475">
        <v>13025.651099999999</v>
      </c>
      <c r="DB475">
        <v>12368.269200000001</v>
      </c>
      <c r="DC475">
        <v>12239.630800000001</v>
      </c>
      <c r="DD475">
        <v>13429.3148</v>
      </c>
      <c r="DE475">
        <v>13020.7736</v>
      </c>
      <c r="DF475">
        <v>13350.727800000001</v>
      </c>
      <c r="DG475">
        <v>13634.929</v>
      </c>
      <c r="DH475">
        <v>14341.227699999999</v>
      </c>
      <c r="DI475">
        <v>14032.9763</v>
      </c>
      <c r="DJ475">
        <v>13733.899100000001</v>
      </c>
      <c r="DK475">
        <v>13779.521000000001</v>
      </c>
      <c r="DL475">
        <v>13911.8256</v>
      </c>
      <c r="DM475">
        <v>13591.9943</v>
      </c>
      <c r="DN475">
        <v>13838.147199999999</v>
      </c>
      <c r="DO475">
        <v>13793.0213</v>
      </c>
      <c r="DP475">
        <v>13499.745500000001</v>
      </c>
      <c r="DQ475">
        <v>13777.5934</v>
      </c>
      <c r="DR475">
        <v>13374.348599999999</v>
      </c>
      <c r="DS475">
        <v>13949.7318</v>
      </c>
      <c r="DT475">
        <v>14427.564200000001</v>
      </c>
      <c r="DU475">
        <v>13337.249</v>
      </c>
      <c r="DV475">
        <v>13689.398499999999</v>
      </c>
      <c r="DW475">
        <v>14007.0471</v>
      </c>
      <c r="DX475">
        <v>15879.5942</v>
      </c>
      <c r="DY475">
        <v>15810.4236</v>
      </c>
      <c r="DZ475">
        <v>16477.425800000001</v>
      </c>
      <c r="EA475">
        <v>16863.452300000001</v>
      </c>
      <c r="EB475">
        <v>17162.139500000001</v>
      </c>
      <c r="EC475">
        <v>17578.8246</v>
      </c>
      <c r="ED475">
        <v>17557.137200000001</v>
      </c>
      <c r="EE475">
        <v>17788.500100000001</v>
      </c>
      <c r="EF475">
        <v>18220.044399999999</v>
      </c>
      <c r="EG475">
        <v>19615.1247</v>
      </c>
      <c r="EH475">
        <v>19855.598900000001</v>
      </c>
      <c r="EI475">
        <v>19728.077700000002</v>
      </c>
      <c r="EJ475">
        <v>20300.9558</v>
      </c>
    </row>
    <row r="476" spans="1:140" x14ac:dyDescent="0.25">
      <c r="A476" t="s">
        <v>475</v>
      </c>
      <c r="B476">
        <v>7245.4087</v>
      </c>
      <c r="C476">
        <v>7706.8996999999999</v>
      </c>
      <c r="D476">
        <v>7239.5591999999997</v>
      </c>
      <c r="E476">
        <v>8023.8919999999998</v>
      </c>
      <c r="F476">
        <v>8407.6434000000008</v>
      </c>
      <c r="G476">
        <v>8494.8595999999998</v>
      </c>
      <c r="H476">
        <v>9036.9940000000006</v>
      </c>
      <c r="I476">
        <v>8310.0573999999997</v>
      </c>
      <c r="J476">
        <v>7494.7393000000002</v>
      </c>
      <c r="K476">
        <v>7425.9476000000004</v>
      </c>
      <c r="L476">
        <v>7093.0601999999999</v>
      </c>
      <c r="M476">
        <v>7009.1292000000003</v>
      </c>
      <c r="N476">
        <v>7784.8968999999997</v>
      </c>
      <c r="O476">
        <v>7359.8865999999998</v>
      </c>
      <c r="P476">
        <v>6335.7330000000002</v>
      </c>
      <c r="Q476">
        <v>6176.9303</v>
      </c>
      <c r="R476">
        <v>5038.9220999999998</v>
      </c>
      <c r="S476">
        <v>4096.0563000000002</v>
      </c>
      <c r="T476">
        <v>4189.2394000000004</v>
      </c>
      <c r="U476">
        <v>3702.2087999999999</v>
      </c>
      <c r="V476">
        <v>3746.8371000000002</v>
      </c>
      <c r="W476">
        <v>3702.6190999999999</v>
      </c>
      <c r="X476">
        <v>3629.2426999999998</v>
      </c>
      <c r="Y476">
        <v>3958.1246999999998</v>
      </c>
      <c r="Z476">
        <v>4514.2321000000002</v>
      </c>
      <c r="AA476">
        <v>3563.5630000000001</v>
      </c>
      <c r="AB476">
        <v>3941.5167000000001</v>
      </c>
      <c r="AC476">
        <v>4086.8834999999999</v>
      </c>
      <c r="AD476">
        <v>4569.0547999999999</v>
      </c>
      <c r="AE476">
        <v>4399.3305</v>
      </c>
      <c r="AF476">
        <v>4316.2286999999997</v>
      </c>
      <c r="AG476">
        <v>4662.4502000000002</v>
      </c>
      <c r="AH476">
        <v>4406.6310000000003</v>
      </c>
      <c r="AI476">
        <v>4571.5339999999997</v>
      </c>
      <c r="AJ476">
        <v>4771.4926999999998</v>
      </c>
      <c r="AK476">
        <v>4973.7344999999996</v>
      </c>
      <c r="AL476">
        <v>5093.4996000000001</v>
      </c>
      <c r="AM476">
        <v>4845.3032999999996</v>
      </c>
      <c r="AN476">
        <v>5137.299</v>
      </c>
      <c r="AO476">
        <v>5072.4537</v>
      </c>
      <c r="AP476">
        <v>5526.9372000000003</v>
      </c>
      <c r="AQ476">
        <v>5976.5726000000004</v>
      </c>
      <c r="AR476">
        <v>5900.8980000000001</v>
      </c>
      <c r="AS476">
        <v>5618.8382000000001</v>
      </c>
      <c r="AT476">
        <v>5787.3861999999999</v>
      </c>
      <c r="AU476">
        <v>6121.0752000000002</v>
      </c>
      <c r="AV476">
        <v>6280.6498000000001</v>
      </c>
      <c r="AW476">
        <v>6226.7178000000004</v>
      </c>
      <c r="AX476">
        <v>6093.48</v>
      </c>
      <c r="AY476">
        <v>5822.04</v>
      </c>
      <c r="AZ476">
        <v>5193.3224</v>
      </c>
      <c r="BA476">
        <v>5183.3383999999996</v>
      </c>
      <c r="BB476">
        <v>4760.6841999999997</v>
      </c>
      <c r="BC476">
        <v>5104.4537</v>
      </c>
      <c r="BD476">
        <v>5341.4632000000001</v>
      </c>
      <c r="BE476">
        <v>5681.8662000000004</v>
      </c>
      <c r="BF476">
        <v>5895.0156999999999</v>
      </c>
      <c r="BG476">
        <v>5894.2268999999997</v>
      </c>
      <c r="BH476">
        <v>6115.9584000000004</v>
      </c>
      <c r="BI476">
        <v>6494.8743999999997</v>
      </c>
      <c r="BJ476">
        <v>6039.8698000000004</v>
      </c>
      <c r="BK476">
        <v>6883.5241999999998</v>
      </c>
      <c r="BL476">
        <v>6947.0389999999998</v>
      </c>
      <c r="BM476">
        <v>7456.8846999999996</v>
      </c>
      <c r="BN476">
        <v>7614.8429999999998</v>
      </c>
      <c r="BO476">
        <v>5755.3624</v>
      </c>
      <c r="BP476">
        <v>5298.9080000000004</v>
      </c>
      <c r="BQ476">
        <v>6027.0614999999998</v>
      </c>
      <c r="BR476">
        <v>6739.6893</v>
      </c>
      <c r="BS476">
        <v>7110.7525999999998</v>
      </c>
      <c r="BT476">
        <v>7213.098</v>
      </c>
      <c r="BU476">
        <v>6944.8086000000003</v>
      </c>
      <c r="BV476">
        <v>7091.0308999999997</v>
      </c>
      <c r="BW476">
        <v>6732.2584999999999</v>
      </c>
      <c r="BX476">
        <v>6868.9066999999995</v>
      </c>
      <c r="BY476">
        <v>6890.4438</v>
      </c>
      <c r="BZ476">
        <v>7306.8281999999999</v>
      </c>
      <c r="CA476">
        <v>7439.2008999999998</v>
      </c>
      <c r="CB476">
        <v>7792.7959000000001</v>
      </c>
      <c r="CC476">
        <v>8192.9886999999999</v>
      </c>
      <c r="CD476">
        <v>8051.8248000000003</v>
      </c>
      <c r="CE476">
        <v>7366.1643000000004</v>
      </c>
      <c r="CF476">
        <v>7205.7686999999996</v>
      </c>
      <c r="CG476">
        <v>6201.808</v>
      </c>
      <c r="CH476">
        <v>6583.0128000000004</v>
      </c>
      <c r="CI476">
        <v>6416.0713999999998</v>
      </c>
      <c r="CJ476">
        <v>6757.3634000000002</v>
      </c>
      <c r="CK476">
        <v>7135.5506999999998</v>
      </c>
      <c r="CL476">
        <v>6891.1354000000001</v>
      </c>
      <c r="CM476">
        <v>7236.3446000000004</v>
      </c>
      <c r="CN476">
        <v>7277.5151999999998</v>
      </c>
      <c r="CO476">
        <v>6902.1359000000002</v>
      </c>
      <c r="CP476">
        <v>6596.9888000000001</v>
      </c>
      <c r="CQ476">
        <v>7482.93</v>
      </c>
      <c r="CR476">
        <v>7827.7385000000004</v>
      </c>
      <c r="CS476">
        <v>7394.7518</v>
      </c>
      <c r="CT476">
        <v>7357.4928</v>
      </c>
      <c r="CU476">
        <v>7186.3341</v>
      </c>
      <c r="CV476">
        <v>8051.1882999999998</v>
      </c>
      <c r="CW476">
        <v>7824.2024000000001</v>
      </c>
      <c r="CX476">
        <v>8008.0609999999997</v>
      </c>
      <c r="CY476">
        <v>8987.4773999999998</v>
      </c>
      <c r="CZ476">
        <v>9973.2006999999994</v>
      </c>
      <c r="DA476">
        <v>9741.2657999999992</v>
      </c>
      <c r="DB476">
        <v>8429.9416000000001</v>
      </c>
      <c r="DC476">
        <v>9248.9973000000009</v>
      </c>
      <c r="DD476">
        <v>9692.3449000000001</v>
      </c>
      <c r="DE476">
        <v>9372.2854000000007</v>
      </c>
      <c r="DF476">
        <v>9270.3184000000001</v>
      </c>
      <c r="DG476">
        <v>9378.7939000000006</v>
      </c>
      <c r="DH476">
        <v>9247.0488000000005</v>
      </c>
      <c r="DI476">
        <v>7948.7677999999996</v>
      </c>
      <c r="DJ476">
        <v>8353.4128999999994</v>
      </c>
      <c r="DK476">
        <v>8786.3464000000004</v>
      </c>
      <c r="DL476">
        <v>8245.6964000000007</v>
      </c>
      <c r="DM476">
        <v>7954.9794000000002</v>
      </c>
      <c r="DN476">
        <v>8387.9177</v>
      </c>
      <c r="DO476">
        <v>8439.0357000000004</v>
      </c>
      <c r="DP476">
        <v>8913.8402000000006</v>
      </c>
      <c r="DQ476">
        <v>9023.2117999999991</v>
      </c>
      <c r="DR476">
        <v>9149.0416000000005</v>
      </c>
      <c r="DS476">
        <v>9433.1731</v>
      </c>
      <c r="DT476">
        <v>10108.9758</v>
      </c>
      <c r="DU476">
        <v>10366.771199999999</v>
      </c>
      <c r="DV476">
        <v>10630.561799999999</v>
      </c>
      <c r="DW476">
        <v>10598.2574</v>
      </c>
      <c r="DX476">
        <v>11345.4187</v>
      </c>
      <c r="DY476">
        <v>11280.362499999999</v>
      </c>
      <c r="DZ476">
        <v>11327.676100000001</v>
      </c>
      <c r="EA476">
        <v>11267.924000000001</v>
      </c>
      <c r="EB476">
        <v>11514.610199999999</v>
      </c>
      <c r="EC476">
        <v>11390.4247</v>
      </c>
      <c r="ED476">
        <v>16055.257</v>
      </c>
      <c r="EE476">
        <v>16914.392899999999</v>
      </c>
      <c r="EF476">
        <v>17706.236000000001</v>
      </c>
      <c r="EG476">
        <v>19337.506600000001</v>
      </c>
      <c r="EH476">
        <v>19521.6037</v>
      </c>
      <c r="EI476">
        <v>17231.435000000001</v>
      </c>
      <c r="EJ476">
        <v>18865.846399999999</v>
      </c>
    </row>
    <row r="477" spans="1:140" x14ac:dyDescent="0.25">
      <c r="A477" t="s">
        <v>476</v>
      </c>
      <c r="B477">
        <v>3911.3433</v>
      </c>
      <c r="C477">
        <v>3741.0571</v>
      </c>
      <c r="D477">
        <v>4230.9575000000004</v>
      </c>
      <c r="E477">
        <v>5133.5137999999997</v>
      </c>
      <c r="F477">
        <v>5061.0438000000004</v>
      </c>
      <c r="G477">
        <v>4261.2380999999996</v>
      </c>
      <c r="H477">
        <v>3359.0412999999999</v>
      </c>
      <c r="I477">
        <v>3073.2779999999998</v>
      </c>
      <c r="J477">
        <v>2693.5832999999998</v>
      </c>
      <c r="K477">
        <v>2326.8786</v>
      </c>
      <c r="L477">
        <v>3176.5216999999998</v>
      </c>
      <c r="M477">
        <v>3581.8980000000001</v>
      </c>
      <c r="N477">
        <v>4024.4935</v>
      </c>
      <c r="O477">
        <v>4704.848</v>
      </c>
      <c r="P477">
        <v>4849.6342000000004</v>
      </c>
      <c r="Q477">
        <v>3801.4821999999999</v>
      </c>
      <c r="R477">
        <v>4977.5002999999997</v>
      </c>
      <c r="S477">
        <v>3942.2721999999999</v>
      </c>
      <c r="T477">
        <v>3699.9639000000002</v>
      </c>
      <c r="U477">
        <v>4571.1632</v>
      </c>
      <c r="V477">
        <v>4972.9080000000004</v>
      </c>
      <c r="W477">
        <v>4600.6977999999999</v>
      </c>
      <c r="X477">
        <v>4372.4130999999998</v>
      </c>
      <c r="Y477">
        <v>5331.4282999999996</v>
      </c>
      <c r="Z477">
        <v>5160.8594000000003</v>
      </c>
      <c r="AA477">
        <v>6170.1787999999997</v>
      </c>
      <c r="AB477">
        <v>6234.2350999999999</v>
      </c>
      <c r="AC477">
        <v>6758.4605000000001</v>
      </c>
      <c r="AD477">
        <v>6846.9835000000003</v>
      </c>
      <c r="AE477">
        <v>6062.9225999999999</v>
      </c>
      <c r="AF477">
        <v>7033.7916999999998</v>
      </c>
      <c r="AG477">
        <v>8308.5676999999996</v>
      </c>
      <c r="AH477">
        <v>7445.7175999999999</v>
      </c>
      <c r="AI477">
        <v>8145.4075999999995</v>
      </c>
      <c r="AJ477">
        <v>8197.5575000000008</v>
      </c>
      <c r="AK477">
        <v>7776.3471</v>
      </c>
      <c r="AL477">
        <v>6994.1981999999998</v>
      </c>
      <c r="AM477">
        <v>6652.4753000000001</v>
      </c>
      <c r="AN477">
        <v>6806.1495000000004</v>
      </c>
      <c r="AO477">
        <v>6762.4057000000003</v>
      </c>
      <c r="AP477">
        <v>7011.8886000000002</v>
      </c>
      <c r="AQ477">
        <v>7788.4336000000003</v>
      </c>
      <c r="AR477">
        <v>6731.8238000000001</v>
      </c>
      <c r="AS477">
        <v>7117.8927999999996</v>
      </c>
      <c r="AT477">
        <v>7902.2223999999997</v>
      </c>
      <c r="AU477">
        <v>9539.9408999999996</v>
      </c>
      <c r="AV477">
        <v>9797.5008999999991</v>
      </c>
      <c r="AW477">
        <v>11246.787</v>
      </c>
      <c r="AX477">
        <v>11121.821400000001</v>
      </c>
      <c r="AY477">
        <v>10709.825800000001</v>
      </c>
      <c r="AZ477">
        <v>10683.046</v>
      </c>
      <c r="BA477">
        <v>9420.1394999999993</v>
      </c>
      <c r="BB477">
        <v>9268.2353000000003</v>
      </c>
      <c r="BC477">
        <v>8238.2001999999993</v>
      </c>
      <c r="BD477">
        <v>6046.3338999999996</v>
      </c>
      <c r="BE477">
        <v>6926.4832999999999</v>
      </c>
      <c r="BF477">
        <v>7706.5208000000002</v>
      </c>
      <c r="BG477">
        <v>8186.2771000000002</v>
      </c>
      <c r="BH477">
        <v>8625.8793000000005</v>
      </c>
      <c r="BI477">
        <v>8114.0084999999999</v>
      </c>
      <c r="BJ477">
        <v>12672.108200000001</v>
      </c>
      <c r="BK477">
        <v>11802.5365</v>
      </c>
      <c r="BL477">
        <v>10450.751700000001</v>
      </c>
      <c r="BM477">
        <v>11509.0137</v>
      </c>
      <c r="BN477">
        <v>12074.429400000001</v>
      </c>
      <c r="BO477">
        <v>10410.553599999999</v>
      </c>
      <c r="BP477">
        <v>8627.5504000000001</v>
      </c>
      <c r="BQ477">
        <v>9093.7286999999997</v>
      </c>
      <c r="BR477">
        <v>9709.5177000000003</v>
      </c>
      <c r="BS477">
        <v>10173.377500000001</v>
      </c>
      <c r="BT477">
        <v>11996.0092</v>
      </c>
      <c r="BU477">
        <v>16761.248100000001</v>
      </c>
      <c r="BV477">
        <v>17780.7058</v>
      </c>
      <c r="BW477">
        <v>17683.287</v>
      </c>
      <c r="BX477">
        <v>17719.8289</v>
      </c>
      <c r="BY477">
        <v>17495.844499999999</v>
      </c>
      <c r="BZ477">
        <v>17651.828699999998</v>
      </c>
      <c r="CA477">
        <v>16664.4529</v>
      </c>
      <c r="CB477">
        <v>16227.4017</v>
      </c>
      <c r="CC477">
        <v>17368.135200000001</v>
      </c>
      <c r="CD477">
        <v>18478.682700000001</v>
      </c>
      <c r="CE477">
        <v>19064.519199999999</v>
      </c>
      <c r="CF477">
        <v>16697.882699999998</v>
      </c>
      <c r="CG477">
        <v>15984.822700000001</v>
      </c>
      <c r="CH477">
        <v>17067.402699999999</v>
      </c>
      <c r="CI477">
        <v>22362.879700000001</v>
      </c>
      <c r="CJ477">
        <v>21167.828600000001</v>
      </c>
      <c r="CK477">
        <v>22277.288499999999</v>
      </c>
      <c r="CL477">
        <v>26738.936399999999</v>
      </c>
      <c r="CM477">
        <v>26817.5033</v>
      </c>
      <c r="CN477">
        <v>28352.7104</v>
      </c>
      <c r="CO477">
        <v>28573.990399999999</v>
      </c>
      <c r="CP477">
        <v>26491.071599999999</v>
      </c>
      <c r="CQ477">
        <v>28912.675200000001</v>
      </c>
      <c r="CR477">
        <v>28559.2255</v>
      </c>
      <c r="CS477">
        <v>30032.649099999999</v>
      </c>
      <c r="CT477">
        <v>31270.975299999998</v>
      </c>
      <c r="CU477">
        <v>30098.526999999998</v>
      </c>
      <c r="CV477">
        <v>32906.552799999998</v>
      </c>
      <c r="CW477">
        <v>31198.4735</v>
      </c>
      <c r="CX477">
        <v>25478.427199999998</v>
      </c>
      <c r="CY477">
        <v>30650.7742</v>
      </c>
      <c r="CZ477">
        <v>31785.988000000001</v>
      </c>
      <c r="DA477">
        <v>30918.606</v>
      </c>
      <c r="DB477">
        <v>22298.8436</v>
      </c>
      <c r="DC477">
        <v>21064.047999999999</v>
      </c>
      <c r="DD477">
        <v>19585.6963</v>
      </c>
      <c r="DE477">
        <v>20861.4879</v>
      </c>
      <c r="DF477">
        <v>23040.640299999999</v>
      </c>
      <c r="DG477">
        <v>21277.0357</v>
      </c>
      <c r="DH477">
        <v>23992.937300000001</v>
      </c>
      <c r="DI477">
        <v>23417.5651</v>
      </c>
      <c r="DJ477">
        <v>21608.780599999998</v>
      </c>
      <c r="DK477">
        <v>18815.812699999999</v>
      </c>
      <c r="DL477">
        <v>20242.004700000001</v>
      </c>
      <c r="DM477">
        <v>18272.619600000002</v>
      </c>
      <c r="DN477">
        <v>21298.626899999999</v>
      </c>
      <c r="DO477">
        <v>22513.462899999999</v>
      </c>
      <c r="DP477">
        <v>27166.708999999999</v>
      </c>
      <c r="DQ477">
        <v>29461.797600000002</v>
      </c>
      <c r="DR477">
        <v>30784.901999999998</v>
      </c>
      <c r="DS477">
        <v>32097.493900000001</v>
      </c>
      <c r="DT477">
        <v>38276.686699999998</v>
      </c>
      <c r="DU477">
        <v>40475.163200000003</v>
      </c>
      <c r="DV477">
        <v>38332.152800000003</v>
      </c>
      <c r="DW477">
        <v>36981.983500000002</v>
      </c>
      <c r="DX477">
        <v>36491.351900000001</v>
      </c>
      <c r="DY477">
        <v>37900.020799999998</v>
      </c>
      <c r="DZ477">
        <v>42260.328099999999</v>
      </c>
      <c r="EA477">
        <v>42153.686099999999</v>
      </c>
      <c r="EB477">
        <v>41379.315600000002</v>
      </c>
      <c r="EC477">
        <v>39029.798300000002</v>
      </c>
      <c r="ED477">
        <v>39243.8557</v>
      </c>
      <c r="EE477">
        <v>43310.946199999998</v>
      </c>
      <c r="EF477">
        <v>44735.7673</v>
      </c>
      <c r="EG477">
        <v>47125.252800000002</v>
      </c>
      <c r="EH477">
        <v>49256.622600000002</v>
      </c>
      <c r="EI477">
        <v>43306.864600000001</v>
      </c>
      <c r="EJ477">
        <v>46202.337099999997</v>
      </c>
    </row>
    <row r="478" spans="1:140" x14ac:dyDescent="0.25">
      <c r="A478" t="s">
        <v>477</v>
      </c>
      <c r="B478">
        <v>5644.8933999999999</v>
      </c>
      <c r="C478">
        <v>4830.6747999999998</v>
      </c>
      <c r="D478">
        <v>4346.9409999999998</v>
      </c>
      <c r="E478">
        <v>5079.5713999999998</v>
      </c>
      <c r="F478">
        <v>5522.4332000000004</v>
      </c>
      <c r="G478">
        <v>5721.1873999999998</v>
      </c>
      <c r="H478">
        <v>5820.1682000000001</v>
      </c>
      <c r="I478">
        <v>6040.4269000000004</v>
      </c>
      <c r="J478">
        <v>6079.7452000000003</v>
      </c>
      <c r="K478">
        <v>5752.3743000000004</v>
      </c>
      <c r="L478">
        <v>6211.5829000000003</v>
      </c>
      <c r="M478">
        <v>6716.4209000000001</v>
      </c>
      <c r="N478">
        <v>6594.6666999999998</v>
      </c>
      <c r="O478">
        <v>5894.7914000000001</v>
      </c>
      <c r="P478">
        <v>6211.8942999999999</v>
      </c>
      <c r="Q478">
        <v>6289.6526000000003</v>
      </c>
      <c r="R478">
        <v>6843.5630000000001</v>
      </c>
      <c r="S478">
        <v>4993.5023000000001</v>
      </c>
      <c r="T478">
        <v>3292.8777</v>
      </c>
      <c r="U478">
        <v>4810.3526000000002</v>
      </c>
      <c r="V478">
        <v>3993.5814</v>
      </c>
      <c r="W478">
        <v>3093.2415000000001</v>
      </c>
      <c r="X478">
        <v>3243.2575000000002</v>
      </c>
      <c r="Y478">
        <v>4482.4462000000003</v>
      </c>
      <c r="Z478">
        <v>4751.6433999999999</v>
      </c>
      <c r="AA478">
        <v>4673.3765999999996</v>
      </c>
      <c r="AB478">
        <v>5525.8267999999998</v>
      </c>
      <c r="AC478">
        <v>6137.9098000000004</v>
      </c>
      <c r="AD478">
        <v>6026.7668000000003</v>
      </c>
      <c r="AE478">
        <v>6281.9260000000004</v>
      </c>
      <c r="AF478">
        <v>6723.0871999999999</v>
      </c>
      <c r="AG478">
        <v>6849.9378999999999</v>
      </c>
      <c r="AH478">
        <v>6608.7649000000001</v>
      </c>
      <c r="AI478">
        <v>6924.8561</v>
      </c>
      <c r="AJ478">
        <v>7440.4201000000003</v>
      </c>
      <c r="AK478">
        <v>7408.5922</v>
      </c>
      <c r="AL478">
        <v>7364.6709000000001</v>
      </c>
      <c r="AM478">
        <v>7364.2624999999998</v>
      </c>
      <c r="AN478">
        <v>7955.5995000000003</v>
      </c>
      <c r="AO478">
        <v>7934.1409999999996</v>
      </c>
      <c r="AP478">
        <v>8100.6463999999996</v>
      </c>
      <c r="AQ478">
        <v>8413.2368000000006</v>
      </c>
      <c r="AR478">
        <v>8054.3271999999997</v>
      </c>
      <c r="AS478">
        <v>8244.4136999999992</v>
      </c>
      <c r="AT478">
        <v>8712.5607</v>
      </c>
      <c r="AU478">
        <v>9029.0542000000005</v>
      </c>
      <c r="AV478">
        <v>8846.5831999999991</v>
      </c>
      <c r="AW478">
        <v>9112.1437000000005</v>
      </c>
      <c r="AX478">
        <v>9200.0468999999994</v>
      </c>
      <c r="AY478">
        <v>9913.7073999999993</v>
      </c>
      <c r="AZ478">
        <v>15573.499</v>
      </c>
      <c r="BA478">
        <v>15386.490400000001</v>
      </c>
      <c r="BB478">
        <v>14212.652</v>
      </c>
      <c r="BC478">
        <v>15999.3032</v>
      </c>
      <c r="BD478">
        <v>15190.727500000001</v>
      </c>
      <c r="BE478">
        <v>15873.101000000001</v>
      </c>
      <c r="BF478">
        <v>16841.205000000002</v>
      </c>
      <c r="BG478">
        <v>16156.137500000001</v>
      </c>
      <c r="BH478">
        <v>16497.057400000002</v>
      </c>
      <c r="BI478">
        <v>16992.008999999998</v>
      </c>
      <c r="BJ478">
        <v>17000.679899999999</v>
      </c>
      <c r="BK478">
        <v>18243.504199999999</v>
      </c>
      <c r="BL478">
        <v>19863.974900000001</v>
      </c>
      <c r="BM478">
        <v>19344.114699999998</v>
      </c>
      <c r="BN478">
        <v>18387.099399999999</v>
      </c>
      <c r="BO478">
        <v>18699.752799999998</v>
      </c>
      <c r="BP478">
        <v>18812.063600000001</v>
      </c>
      <c r="BQ478">
        <v>19128.3073</v>
      </c>
      <c r="BR478">
        <v>19592.328300000001</v>
      </c>
      <c r="BS478">
        <v>20663.781200000001</v>
      </c>
      <c r="BT478">
        <v>21370.285199999998</v>
      </c>
      <c r="BU478">
        <v>23344.785500000002</v>
      </c>
      <c r="BV478">
        <v>20923.236799999999</v>
      </c>
      <c r="BW478">
        <v>20363.288100000002</v>
      </c>
      <c r="BX478">
        <v>19276.838599999999</v>
      </c>
      <c r="BY478">
        <v>18256.403600000001</v>
      </c>
      <c r="BZ478">
        <v>18033.55</v>
      </c>
      <c r="CA478">
        <v>19185.8361</v>
      </c>
      <c r="CB478">
        <v>16712.615900000001</v>
      </c>
      <c r="CC478">
        <v>16844.952300000001</v>
      </c>
      <c r="CD478">
        <v>18347.705600000001</v>
      </c>
      <c r="CE478">
        <v>18372.016500000002</v>
      </c>
      <c r="CF478">
        <v>17824.652300000002</v>
      </c>
      <c r="CG478">
        <v>19449.7873</v>
      </c>
      <c r="CH478">
        <v>19661.709900000002</v>
      </c>
      <c r="CI478">
        <v>18867.000100000001</v>
      </c>
      <c r="CJ478">
        <v>18690.3979</v>
      </c>
      <c r="CK478">
        <v>19361.448100000001</v>
      </c>
      <c r="CL478">
        <v>18234.1397</v>
      </c>
      <c r="CM478">
        <v>20163.750800000002</v>
      </c>
      <c r="CN478">
        <v>21058.478599999999</v>
      </c>
      <c r="CO478">
        <v>21182.214499999998</v>
      </c>
      <c r="CP478">
        <v>25859.1561</v>
      </c>
      <c r="CQ478">
        <v>24635.404600000002</v>
      </c>
      <c r="CR478">
        <v>24158.6073</v>
      </c>
      <c r="CS478">
        <v>22797.7837</v>
      </c>
      <c r="CT478">
        <v>22010.284100000001</v>
      </c>
      <c r="CU478">
        <v>20544.475900000001</v>
      </c>
      <c r="CV478">
        <v>22307.578600000001</v>
      </c>
      <c r="CW478">
        <v>18294.275900000001</v>
      </c>
      <c r="CX478">
        <v>18640.078300000001</v>
      </c>
      <c r="CY478">
        <v>17887.8354</v>
      </c>
      <c r="CZ478">
        <v>17761.301899999999</v>
      </c>
      <c r="DA478">
        <v>18790.218700000001</v>
      </c>
      <c r="DB478">
        <v>18420.607800000002</v>
      </c>
      <c r="DC478">
        <v>18709.036</v>
      </c>
      <c r="DD478">
        <v>21167.5543</v>
      </c>
      <c r="DE478">
        <v>21004.764800000001</v>
      </c>
      <c r="DF478">
        <v>22428.300899999998</v>
      </c>
      <c r="DG478">
        <v>24622.7781</v>
      </c>
      <c r="DH478">
        <v>26758.821100000001</v>
      </c>
      <c r="DI478">
        <v>25532.609400000001</v>
      </c>
      <c r="DJ478">
        <v>24815.855200000002</v>
      </c>
      <c r="DK478">
        <v>23990.928800000002</v>
      </c>
      <c r="DL478">
        <v>21395.305</v>
      </c>
      <c r="DM478">
        <v>22138.935300000001</v>
      </c>
      <c r="DN478">
        <v>21837.9421</v>
      </c>
      <c r="DO478">
        <v>23068.227200000001</v>
      </c>
      <c r="DP478">
        <v>23064.681</v>
      </c>
      <c r="DQ478">
        <v>22714.140299999999</v>
      </c>
      <c r="DR478">
        <v>23595.563699999999</v>
      </c>
      <c r="DS478">
        <v>24656.635999999999</v>
      </c>
      <c r="DT478">
        <v>23986.714199999999</v>
      </c>
      <c r="DU478">
        <v>24374.917799999999</v>
      </c>
      <c r="DV478">
        <v>23196.060799999999</v>
      </c>
      <c r="DW478">
        <v>22349.281500000001</v>
      </c>
      <c r="DX478">
        <v>22798.047999999999</v>
      </c>
      <c r="DY478">
        <v>21373.392599999999</v>
      </c>
      <c r="DZ478">
        <v>19934.490600000001</v>
      </c>
      <c r="EA478">
        <v>17210.906599999998</v>
      </c>
      <c r="EB478">
        <v>17641.891599999999</v>
      </c>
      <c r="EC478">
        <v>18321.579900000001</v>
      </c>
      <c r="ED478">
        <v>19476.031800000001</v>
      </c>
      <c r="EE478">
        <v>20291.987099999998</v>
      </c>
      <c r="EF478">
        <v>20096.031900000002</v>
      </c>
      <c r="EG478">
        <v>21340.004099999998</v>
      </c>
      <c r="EH478">
        <v>19383.153900000001</v>
      </c>
      <c r="EI478">
        <v>20689.388800000001</v>
      </c>
      <c r="EJ478">
        <v>22632.1381</v>
      </c>
    </row>
    <row r="479" spans="1:140" x14ac:dyDescent="0.25">
      <c r="A479" t="s">
        <v>478</v>
      </c>
      <c r="B479">
        <v>126383.4249</v>
      </c>
      <c r="C479">
        <v>119531.48639999999</v>
      </c>
      <c r="D479">
        <v>123706.2669</v>
      </c>
      <c r="E479">
        <v>121558.38710000001</v>
      </c>
      <c r="F479">
        <v>128524.4837</v>
      </c>
      <c r="G479">
        <v>133157.37169999999</v>
      </c>
      <c r="H479">
        <v>124891.0361</v>
      </c>
      <c r="I479">
        <v>126278.3931</v>
      </c>
      <c r="J479">
        <v>112260.3064</v>
      </c>
      <c r="K479">
        <v>104273.08839999999</v>
      </c>
      <c r="L479">
        <v>104646.3126</v>
      </c>
      <c r="M479">
        <v>109692.18150000001</v>
      </c>
      <c r="N479">
        <v>109663.6752</v>
      </c>
      <c r="O479">
        <v>100912.246</v>
      </c>
      <c r="P479">
        <v>96936.786699999997</v>
      </c>
      <c r="Q479">
        <v>100012.33689999999</v>
      </c>
      <c r="R479">
        <v>91383.709900000002</v>
      </c>
      <c r="S479">
        <v>84277.171400000007</v>
      </c>
      <c r="T479">
        <v>92741.814799999993</v>
      </c>
      <c r="U479">
        <v>96292.420299999998</v>
      </c>
      <c r="V479">
        <v>84860.67</v>
      </c>
      <c r="W479">
        <v>81041.450100000002</v>
      </c>
      <c r="X479">
        <v>85785.201300000001</v>
      </c>
      <c r="Y479">
        <v>86182.881099999999</v>
      </c>
      <c r="Z479">
        <v>83115.194499999998</v>
      </c>
      <c r="AA479">
        <v>87290.838199999998</v>
      </c>
      <c r="AB479">
        <v>91098.4758</v>
      </c>
      <c r="AC479">
        <v>88172.643800000005</v>
      </c>
      <c r="AD479">
        <v>85985.371400000004</v>
      </c>
      <c r="AE479">
        <v>84053.754199999996</v>
      </c>
      <c r="AF479">
        <v>89366.792199999996</v>
      </c>
      <c r="AG479">
        <v>94110.674599999998</v>
      </c>
      <c r="AH479">
        <v>83571.8698</v>
      </c>
      <c r="AI479">
        <v>82037.576499999996</v>
      </c>
      <c r="AJ479">
        <v>87964.245500000005</v>
      </c>
      <c r="AK479">
        <v>81924.147400000002</v>
      </c>
      <c r="AL479">
        <v>77791.676300000006</v>
      </c>
      <c r="AM479">
        <v>79205.042499999996</v>
      </c>
      <c r="AN479">
        <v>82145.113800000006</v>
      </c>
      <c r="AO479">
        <v>83417.147500000006</v>
      </c>
      <c r="AP479">
        <v>92123.512000000002</v>
      </c>
      <c r="AQ479">
        <v>91785.6348</v>
      </c>
      <c r="AR479">
        <v>90485.314700000003</v>
      </c>
      <c r="AS479">
        <v>101142.2855</v>
      </c>
      <c r="AT479">
        <v>100690.0003</v>
      </c>
      <c r="AU479">
        <v>104412.428</v>
      </c>
      <c r="AV479">
        <v>108993.9051</v>
      </c>
      <c r="AW479">
        <v>106882.5716</v>
      </c>
      <c r="AX479">
        <v>104477.85520000001</v>
      </c>
      <c r="AY479">
        <v>105326.57859999999</v>
      </c>
      <c r="AZ479">
        <v>99891.196800000005</v>
      </c>
      <c r="BA479">
        <v>102382.1079</v>
      </c>
      <c r="BB479">
        <v>104165.3738</v>
      </c>
      <c r="BC479">
        <v>104693.73850000001</v>
      </c>
      <c r="BD479">
        <v>106817.0567</v>
      </c>
      <c r="BE479">
        <v>113583.3637</v>
      </c>
      <c r="BF479">
        <v>106728.44</v>
      </c>
      <c r="BG479">
        <v>108061.82610000001</v>
      </c>
      <c r="BH479">
        <v>108402.08900000001</v>
      </c>
      <c r="BI479">
        <v>114719.58</v>
      </c>
      <c r="BJ479">
        <v>118299.24</v>
      </c>
      <c r="BK479">
        <v>126254.04</v>
      </c>
      <c r="BL479">
        <v>128603.86</v>
      </c>
      <c r="BM479">
        <v>122336.06</v>
      </c>
      <c r="BN479">
        <v>129828.93</v>
      </c>
      <c r="BO479">
        <v>127402.56</v>
      </c>
      <c r="BP479">
        <v>125918.48</v>
      </c>
      <c r="BQ479">
        <v>123492.58</v>
      </c>
      <c r="BR479">
        <v>124680.99</v>
      </c>
      <c r="BS479">
        <v>132995.5539</v>
      </c>
      <c r="BT479">
        <v>140484.23540000001</v>
      </c>
      <c r="BU479">
        <v>154236.51</v>
      </c>
      <c r="BV479">
        <v>138701.28</v>
      </c>
      <c r="BW479">
        <v>144022.74</v>
      </c>
      <c r="BX479">
        <v>141594.25599999999</v>
      </c>
      <c r="BY479">
        <v>135584.79889999999</v>
      </c>
      <c r="BZ479">
        <v>133524.4136</v>
      </c>
      <c r="CA479">
        <v>144547.0295</v>
      </c>
      <c r="CB479">
        <v>142000.07130000001</v>
      </c>
      <c r="CC479">
        <v>140626.43100000001</v>
      </c>
      <c r="CD479">
        <v>137433.24</v>
      </c>
      <c r="CE479">
        <v>197035.47089999999</v>
      </c>
      <c r="CF479">
        <v>196994.0595</v>
      </c>
      <c r="CG479">
        <v>193515.88930000001</v>
      </c>
      <c r="CH479">
        <v>206891.8003</v>
      </c>
      <c r="CI479">
        <v>202626.41690000001</v>
      </c>
      <c r="CJ479">
        <v>209002.59409999999</v>
      </c>
      <c r="CK479">
        <v>206515.45490000001</v>
      </c>
      <c r="CL479">
        <v>207220.14439999999</v>
      </c>
      <c r="CM479">
        <v>208523.61249999999</v>
      </c>
      <c r="CN479">
        <v>209934.51860000001</v>
      </c>
      <c r="CO479">
        <v>194124.07149999999</v>
      </c>
      <c r="CP479">
        <v>189683.86730000001</v>
      </c>
      <c r="CQ479">
        <v>205484.9356</v>
      </c>
      <c r="CR479">
        <v>198410.4</v>
      </c>
      <c r="CS479">
        <v>205718.8873</v>
      </c>
      <c r="CT479">
        <v>201640.40030000001</v>
      </c>
      <c r="CU479">
        <v>190098.2819</v>
      </c>
      <c r="CV479">
        <v>190233.7009</v>
      </c>
      <c r="CW479">
        <v>187062.46160000001</v>
      </c>
      <c r="CX479">
        <v>176898.23310000001</v>
      </c>
      <c r="CY479">
        <v>190748.7684</v>
      </c>
      <c r="CZ479">
        <v>184930.28</v>
      </c>
      <c r="DA479">
        <v>188063.31219999999</v>
      </c>
      <c r="DB479">
        <v>203321.58619999999</v>
      </c>
      <c r="DC479">
        <v>206665.9572</v>
      </c>
      <c r="DD479">
        <v>220646.39999999999</v>
      </c>
      <c r="DE479">
        <v>207646.1151</v>
      </c>
      <c r="DF479">
        <v>207483.06359999999</v>
      </c>
      <c r="DG479">
        <v>227619.92670000001</v>
      </c>
      <c r="DH479">
        <v>225867.88039999999</v>
      </c>
      <c r="DI479">
        <v>213312.87100000001</v>
      </c>
      <c r="DJ479">
        <v>211886.1654</v>
      </c>
      <c r="DK479">
        <v>196086.09700000001</v>
      </c>
      <c r="DL479">
        <v>203424.03829999999</v>
      </c>
      <c r="DM479">
        <v>217610.72469999999</v>
      </c>
      <c r="DN479">
        <v>199795.834</v>
      </c>
      <c r="DO479">
        <v>202328.1937</v>
      </c>
      <c r="DP479">
        <v>198900</v>
      </c>
      <c r="DQ479">
        <v>187283.84849999999</v>
      </c>
      <c r="DR479">
        <v>190261.78810000001</v>
      </c>
      <c r="DS479">
        <v>182184.63589999999</v>
      </c>
      <c r="DT479">
        <v>197423.6</v>
      </c>
      <c r="DU479">
        <v>195689.19959999999</v>
      </c>
      <c r="DV479">
        <v>201889.89970000001</v>
      </c>
      <c r="DW479">
        <v>195282.8328</v>
      </c>
      <c r="DX479">
        <v>207602.74410000001</v>
      </c>
      <c r="DY479">
        <v>215924.8034</v>
      </c>
      <c r="DZ479">
        <v>220575.36600000001</v>
      </c>
      <c r="EA479">
        <v>196926.3321</v>
      </c>
      <c r="EB479">
        <v>197256.33009999999</v>
      </c>
      <c r="EC479">
        <v>203914.2</v>
      </c>
      <c r="ED479">
        <v>196967.50649999999</v>
      </c>
      <c r="EE479">
        <v>207875.7133</v>
      </c>
      <c r="EF479">
        <v>213373.15470000001</v>
      </c>
      <c r="EG479">
        <v>224653.3389</v>
      </c>
      <c r="EH479">
        <v>220604.04199999999</v>
      </c>
      <c r="EI479">
        <v>235896.7421</v>
      </c>
      <c r="EJ479">
        <v>249160.51060000001</v>
      </c>
    </row>
    <row r="480" spans="1:140" x14ac:dyDescent="0.25">
      <c r="A480" t="s">
        <v>479</v>
      </c>
      <c r="B480">
        <v>6084.3362999999999</v>
      </c>
      <c r="C480">
        <v>5989.4893000000002</v>
      </c>
      <c r="D480">
        <v>5878.4980999999998</v>
      </c>
      <c r="E480">
        <v>6148.8725000000004</v>
      </c>
      <c r="F480">
        <v>6683.1662999999999</v>
      </c>
      <c r="G480">
        <v>7687.8383000000003</v>
      </c>
      <c r="H480">
        <v>7837.1671999999999</v>
      </c>
      <c r="I480">
        <v>7940.6049999999996</v>
      </c>
      <c r="J480">
        <v>5769.4164000000001</v>
      </c>
      <c r="K480">
        <v>5986.3343999999997</v>
      </c>
      <c r="L480">
        <v>5567.7329</v>
      </c>
      <c r="M480">
        <v>6143.4984000000004</v>
      </c>
      <c r="N480">
        <v>6158.3734000000004</v>
      </c>
      <c r="O480">
        <v>6456.6822000000002</v>
      </c>
      <c r="P480">
        <v>6801.0385999999999</v>
      </c>
      <c r="Q480">
        <v>6755.7195000000002</v>
      </c>
      <c r="R480">
        <v>5758.9416000000001</v>
      </c>
      <c r="S480">
        <v>4306.0393999999997</v>
      </c>
      <c r="T480">
        <v>4053.3624</v>
      </c>
      <c r="U480">
        <v>3603.098</v>
      </c>
      <c r="V480">
        <v>3555.9088000000002</v>
      </c>
      <c r="W480">
        <v>3462.5133000000001</v>
      </c>
      <c r="X480">
        <v>3585.9607000000001</v>
      </c>
      <c r="Y480">
        <v>4286.6544999999996</v>
      </c>
      <c r="Z480">
        <v>4176.2213000000002</v>
      </c>
      <c r="AA480">
        <v>4961.9138000000003</v>
      </c>
      <c r="AB480">
        <v>4844.3010000000004</v>
      </c>
      <c r="AC480">
        <v>4802.6952000000001</v>
      </c>
      <c r="AD480">
        <v>5335.6912000000002</v>
      </c>
      <c r="AE480">
        <v>5485.6559999999999</v>
      </c>
      <c r="AF480">
        <v>5566.1133</v>
      </c>
      <c r="AG480">
        <v>5867.2403000000004</v>
      </c>
      <c r="AH480">
        <v>5395.6641</v>
      </c>
      <c r="AI480">
        <v>5649.4440999999997</v>
      </c>
      <c r="AJ480">
        <v>6320.7983000000004</v>
      </c>
      <c r="AK480">
        <v>6737.2560000000003</v>
      </c>
      <c r="AL480">
        <v>6361.1558000000005</v>
      </c>
      <c r="AM480">
        <v>6013.5415000000003</v>
      </c>
      <c r="AN480">
        <v>5963.3512000000001</v>
      </c>
      <c r="AO480">
        <v>5570.1399000000001</v>
      </c>
      <c r="AP480">
        <v>6514.4498000000003</v>
      </c>
      <c r="AQ480">
        <v>6822.7771000000002</v>
      </c>
      <c r="AR480">
        <v>7020.5371999999998</v>
      </c>
      <c r="AS480">
        <v>7097.2543999999998</v>
      </c>
      <c r="AT480">
        <v>6976.6988000000001</v>
      </c>
      <c r="AU480">
        <v>7584.5410000000002</v>
      </c>
      <c r="AV480">
        <v>7936.1422000000002</v>
      </c>
      <c r="AW480">
        <v>8949.8497000000007</v>
      </c>
      <c r="AX480">
        <v>9031.9398000000001</v>
      </c>
      <c r="AY480">
        <v>8773.5179000000007</v>
      </c>
      <c r="AZ480">
        <v>8054.1256000000003</v>
      </c>
      <c r="BA480">
        <v>7296.4997000000003</v>
      </c>
      <c r="BB480">
        <v>6896.3662000000004</v>
      </c>
      <c r="BC480">
        <v>7319.3383999999996</v>
      </c>
      <c r="BD480">
        <v>7168.5357999999997</v>
      </c>
      <c r="BE480">
        <v>6635.3759</v>
      </c>
      <c r="BF480">
        <v>7757.2518</v>
      </c>
      <c r="BG480">
        <v>7979.8208999999997</v>
      </c>
      <c r="BH480">
        <v>8252.3459999999995</v>
      </c>
      <c r="BI480">
        <v>7490.8787000000002</v>
      </c>
      <c r="BJ480">
        <v>7090.1680999999999</v>
      </c>
      <c r="BK480">
        <v>7062.6180000000004</v>
      </c>
      <c r="BL480">
        <v>6885.7637000000004</v>
      </c>
      <c r="BM480">
        <v>7030.8989000000001</v>
      </c>
      <c r="BN480">
        <v>7306.2079000000003</v>
      </c>
      <c r="BO480">
        <v>7172.9372999999996</v>
      </c>
      <c r="BP480">
        <v>7351.9692999999997</v>
      </c>
      <c r="BQ480">
        <v>7575.4413000000004</v>
      </c>
      <c r="BR480">
        <v>7962.3870999999999</v>
      </c>
      <c r="BS480">
        <v>7963.4242999999997</v>
      </c>
      <c r="BT480">
        <v>8065.6296000000002</v>
      </c>
      <c r="BU480">
        <v>7935.9405999999999</v>
      </c>
      <c r="BV480">
        <v>8286.8669000000009</v>
      </c>
      <c r="BW480">
        <v>8573.0648999999994</v>
      </c>
      <c r="BX480">
        <v>8649.3271000000004</v>
      </c>
      <c r="BY480">
        <v>8423.8199000000004</v>
      </c>
      <c r="BZ480">
        <v>9051.0259000000005</v>
      </c>
      <c r="CA480">
        <v>8600.2216000000008</v>
      </c>
      <c r="CB480">
        <v>8473.0242999999991</v>
      </c>
      <c r="CC480">
        <v>8513.0355999999992</v>
      </c>
      <c r="CD480">
        <v>9217.0635999999995</v>
      </c>
      <c r="CE480">
        <v>9488.6185999999998</v>
      </c>
      <c r="CF480">
        <v>9233.9419999999991</v>
      </c>
      <c r="CG480">
        <v>8352.6115000000009</v>
      </c>
      <c r="CH480">
        <v>8492.3220000000001</v>
      </c>
      <c r="CI480">
        <v>8855.2127</v>
      </c>
      <c r="CJ480">
        <v>8770.4251999999997</v>
      </c>
      <c r="CK480">
        <v>8684.4104000000007</v>
      </c>
      <c r="CL480">
        <v>8322.5249999999996</v>
      </c>
      <c r="CM480">
        <v>9227.0359000000008</v>
      </c>
      <c r="CN480">
        <v>9651.7459999999992</v>
      </c>
      <c r="CO480">
        <v>9386.9267</v>
      </c>
      <c r="CP480">
        <v>9914.0669999999991</v>
      </c>
      <c r="CQ480">
        <v>9994.9601999999995</v>
      </c>
      <c r="CR480">
        <v>10322.092199999999</v>
      </c>
      <c r="CS480">
        <v>10350.3138</v>
      </c>
      <c r="CT480">
        <v>11049.401</v>
      </c>
      <c r="CU480">
        <v>10616.091200000001</v>
      </c>
      <c r="CV480">
        <v>11038.651</v>
      </c>
      <c r="CW480">
        <v>9985.9757000000009</v>
      </c>
      <c r="CX480">
        <v>9725.1787000000004</v>
      </c>
      <c r="CY480">
        <v>10514.151400000001</v>
      </c>
      <c r="CZ480">
        <v>10846.5843</v>
      </c>
      <c r="DA480">
        <v>10990.312599999999</v>
      </c>
      <c r="DB480">
        <v>9898.4676999999992</v>
      </c>
      <c r="DC480">
        <v>9775.6290000000008</v>
      </c>
      <c r="DD480">
        <v>10718.9841</v>
      </c>
      <c r="DE480">
        <v>10541.0345</v>
      </c>
      <c r="DF480">
        <v>11133.502</v>
      </c>
      <c r="DG480">
        <v>11384.420599999999</v>
      </c>
      <c r="DH480">
        <v>12864.031000000001</v>
      </c>
      <c r="DI480">
        <v>12675.0895</v>
      </c>
      <c r="DJ480">
        <v>12770.166800000001</v>
      </c>
      <c r="DK480">
        <v>11211.0607</v>
      </c>
      <c r="DL480">
        <v>10843.3572</v>
      </c>
      <c r="DM480">
        <v>10828.8532</v>
      </c>
      <c r="DN480">
        <v>11413.8482</v>
      </c>
      <c r="DO480">
        <v>12412.502899999999</v>
      </c>
      <c r="DP480">
        <v>12516.602699999999</v>
      </c>
      <c r="DQ480">
        <v>13604.0281</v>
      </c>
      <c r="DR480">
        <v>14376.3423</v>
      </c>
      <c r="DS480">
        <v>14714.1003</v>
      </c>
      <c r="DT480">
        <v>13881.7099</v>
      </c>
      <c r="DU480">
        <v>14646.0286</v>
      </c>
      <c r="DV480">
        <v>14329.927299999999</v>
      </c>
      <c r="DW480">
        <v>15649.410900000001</v>
      </c>
      <c r="DX480">
        <v>15681.524799999999</v>
      </c>
      <c r="DY480">
        <v>15364.983399999999</v>
      </c>
      <c r="DZ480">
        <v>17148.113600000001</v>
      </c>
      <c r="EA480">
        <v>16122.452300000001</v>
      </c>
      <c r="EB480">
        <v>15650.5334</v>
      </c>
      <c r="EC480">
        <v>14751.3074</v>
      </c>
      <c r="ED480">
        <v>15090.391299999999</v>
      </c>
      <c r="EE480">
        <v>15166.3838</v>
      </c>
      <c r="EF480">
        <v>15454.685299999999</v>
      </c>
      <c r="EG480">
        <v>14602.655699999999</v>
      </c>
      <c r="EH480">
        <v>15003.4041</v>
      </c>
      <c r="EI480">
        <v>14618.8398</v>
      </c>
      <c r="EJ480">
        <v>15041.5851</v>
      </c>
    </row>
    <row r="481" spans="1:140" x14ac:dyDescent="0.25">
      <c r="A481" t="s">
        <v>480</v>
      </c>
      <c r="B481" t="s">
        <v>506</v>
      </c>
      <c r="C481" t="s">
        <v>506</v>
      </c>
      <c r="D481" t="s">
        <v>506</v>
      </c>
      <c r="E481" t="s">
        <v>506</v>
      </c>
      <c r="F481" t="s">
        <v>506</v>
      </c>
      <c r="G481" t="s">
        <v>506</v>
      </c>
      <c r="H481" t="s">
        <v>506</v>
      </c>
      <c r="I481" t="s">
        <v>506</v>
      </c>
      <c r="J481" t="s">
        <v>506</v>
      </c>
      <c r="K481" t="s">
        <v>506</v>
      </c>
      <c r="L481" t="s">
        <v>506</v>
      </c>
      <c r="M481" t="s">
        <v>506</v>
      </c>
      <c r="N481" t="s">
        <v>506</v>
      </c>
      <c r="O481" t="s">
        <v>506</v>
      </c>
      <c r="P481" t="s">
        <v>506</v>
      </c>
      <c r="Q481" t="s">
        <v>506</v>
      </c>
      <c r="R481" t="s">
        <v>506</v>
      </c>
      <c r="S481" t="s">
        <v>506</v>
      </c>
      <c r="T481" t="s">
        <v>506</v>
      </c>
      <c r="U481" t="s">
        <v>506</v>
      </c>
      <c r="V481" t="s">
        <v>506</v>
      </c>
      <c r="W481" t="s">
        <v>506</v>
      </c>
      <c r="X481" t="s">
        <v>506</v>
      </c>
      <c r="Y481" t="s">
        <v>506</v>
      </c>
      <c r="Z481" t="s">
        <v>506</v>
      </c>
      <c r="AA481" t="s">
        <v>506</v>
      </c>
      <c r="AB481" t="s">
        <v>506</v>
      </c>
      <c r="AC481" t="s">
        <v>506</v>
      </c>
      <c r="AD481" t="s">
        <v>506</v>
      </c>
      <c r="AE481" t="s">
        <v>506</v>
      </c>
      <c r="AF481" t="s">
        <v>506</v>
      </c>
      <c r="AG481" t="s">
        <v>506</v>
      </c>
      <c r="AH481" t="s">
        <v>506</v>
      </c>
      <c r="AI481" t="s">
        <v>506</v>
      </c>
      <c r="AJ481" t="s">
        <v>506</v>
      </c>
      <c r="AK481" t="s">
        <v>506</v>
      </c>
      <c r="AL481" t="s">
        <v>506</v>
      </c>
      <c r="AM481" t="s">
        <v>506</v>
      </c>
      <c r="AN481" t="s">
        <v>506</v>
      </c>
      <c r="AO481" t="s">
        <v>506</v>
      </c>
      <c r="AP481" t="s">
        <v>506</v>
      </c>
      <c r="AQ481" t="s">
        <v>506</v>
      </c>
      <c r="AR481" t="s">
        <v>506</v>
      </c>
      <c r="AS481" t="s">
        <v>506</v>
      </c>
      <c r="AT481" t="s">
        <v>506</v>
      </c>
      <c r="AU481" t="s">
        <v>506</v>
      </c>
      <c r="AV481" t="s">
        <v>506</v>
      </c>
      <c r="AW481" t="s">
        <v>506</v>
      </c>
      <c r="AX481" t="s">
        <v>506</v>
      </c>
      <c r="AY481" t="s">
        <v>506</v>
      </c>
      <c r="AZ481" t="s">
        <v>506</v>
      </c>
      <c r="BA481" t="s">
        <v>506</v>
      </c>
      <c r="BB481" t="s">
        <v>506</v>
      </c>
      <c r="BC481" t="s">
        <v>506</v>
      </c>
      <c r="BD481" t="s">
        <v>506</v>
      </c>
      <c r="BE481" t="s">
        <v>506</v>
      </c>
      <c r="BF481" t="s">
        <v>506</v>
      </c>
      <c r="BG481" t="s">
        <v>506</v>
      </c>
      <c r="BH481" t="s">
        <v>506</v>
      </c>
      <c r="BI481" t="s">
        <v>506</v>
      </c>
      <c r="BJ481" t="s">
        <v>506</v>
      </c>
      <c r="BK481" t="s">
        <v>506</v>
      </c>
      <c r="BL481" t="s">
        <v>506</v>
      </c>
      <c r="BM481" t="s">
        <v>506</v>
      </c>
      <c r="BN481" t="s">
        <v>506</v>
      </c>
      <c r="BO481" t="s">
        <v>506</v>
      </c>
      <c r="BP481" t="s">
        <v>506</v>
      </c>
      <c r="BQ481" t="s">
        <v>506</v>
      </c>
      <c r="BR481" t="s">
        <v>506</v>
      </c>
      <c r="BS481" t="s">
        <v>506</v>
      </c>
      <c r="BT481" t="s">
        <v>506</v>
      </c>
      <c r="BU481" t="s">
        <v>506</v>
      </c>
      <c r="BV481" t="s">
        <v>506</v>
      </c>
      <c r="BW481" t="s">
        <v>506</v>
      </c>
      <c r="BX481" t="s">
        <v>506</v>
      </c>
      <c r="BY481" t="s">
        <v>506</v>
      </c>
      <c r="BZ481" t="s">
        <v>506</v>
      </c>
      <c r="CA481" t="s">
        <v>506</v>
      </c>
      <c r="CB481" t="s">
        <v>506</v>
      </c>
      <c r="CC481" t="s">
        <v>506</v>
      </c>
      <c r="CD481" t="s">
        <v>506</v>
      </c>
      <c r="CE481" t="s">
        <v>506</v>
      </c>
      <c r="CF481" t="s">
        <v>506</v>
      </c>
      <c r="CG481" t="s">
        <v>506</v>
      </c>
      <c r="CH481" t="s">
        <v>506</v>
      </c>
      <c r="CI481" t="s">
        <v>506</v>
      </c>
      <c r="CJ481" t="s">
        <v>506</v>
      </c>
      <c r="CK481" t="s">
        <v>506</v>
      </c>
      <c r="CL481" t="s">
        <v>506</v>
      </c>
      <c r="CM481" t="s">
        <v>506</v>
      </c>
      <c r="CN481" t="s">
        <v>506</v>
      </c>
      <c r="CO481">
        <v>83053.600300000006</v>
      </c>
      <c r="CP481">
        <v>80383.241699999999</v>
      </c>
      <c r="CQ481">
        <v>90552.403000000006</v>
      </c>
      <c r="CR481">
        <v>92296.310599999997</v>
      </c>
      <c r="CS481">
        <v>90456.433999999994</v>
      </c>
      <c r="CT481">
        <v>93630.535399999993</v>
      </c>
      <c r="CU481">
        <v>92103.476299999995</v>
      </c>
      <c r="CV481">
        <v>105547.2787</v>
      </c>
      <c r="CW481">
        <v>94537.069000000003</v>
      </c>
      <c r="CX481">
        <v>90768.693599999999</v>
      </c>
      <c r="CY481">
        <v>92199.040299999993</v>
      </c>
      <c r="CZ481">
        <v>91491.324500000002</v>
      </c>
      <c r="DA481">
        <v>92449.047600000005</v>
      </c>
      <c r="DB481">
        <v>85997.706699999995</v>
      </c>
      <c r="DC481">
        <v>85156.284100000004</v>
      </c>
      <c r="DD481">
        <v>90873.642900000006</v>
      </c>
      <c r="DE481">
        <v>85641.900599999994</v>
      </c>
      <c r="DF481">
        <v>83611.038199999995</v>
      </c>
      <c r="DG481">
        <v>89952.0821</v>
      </c>
      <c r="DH481">
        <v>85773.701000000001</v>
      </c>
      <c r="DI481">
        <v>87353.885200000004</v>
      </c>
      <c r="DJ481">
        <v>87256.4372</v>
      </c>
      <c r="DK481">
        <v>89619.979000000007</v>
      </c>
      <c r="DL481">
        <v>91786.544399999999</v>
      </c>
      <c r="DM481">
        <v>89305.3946</v>
      </c>
      <c r="DN481">
        <v>88446.828200000004</v>
      </c>
      <c r="DO481">
        <v>93239.407099999997</v>
      </c>
      <c r="DP481">
        <v>89644.972899999993</v>
      </c>
      <c r="DQ481">
        <v>93545.493300000002</v>
      </c>
      <c r="DR481">
        <v>87578.644199999995</v>
      </c>
      <c r="DS481">
        <v>83799.255799999999</v>
      </c>
      <c r="DT481">
        <v>86324.683499999999</v>
      </c>
      <c r="DU481">
        <v>87212.863599999997</v>
      </c>
      <c r="DV481">
        <v>82632.850600000005</v>
      </c>
      <c r="DW481">
        <v>66902.826700000005</v>
      </c>
      <c r="DX481">
        <v>72058.282999999996</v>
      </c>
      <c r="DY481">
        <v>71919.633199999997</v>
      </c>
      <c r="DZ481">
        <v>74557.736699999994</v>
      </c>
      <c r="EA481">
        <v>68247.176200000002</v>
      </c>
      <c r="EB481">
        <v>64924.345300000001</v>
      </c>
      <c r="EC481">
        <v>65896.177599999995</v>
      </c>
      <c r="ED481">
        <v>61870.015299999999</v>
      </c>
      <c r="EE481">
        <v>59559.595500000003</v>
      </c>
      <c r="EF481">
        <v>67106.887400000007</v>
      </c>
      <c r="EG481">
        <v>68039.754499999995</v>
      </c>
      <c r="EH481">
        <v>72346.821800000005</v>
      </c>
      <c r="EI481">
        <v>75714.853300000002</v>
      </c>
      <c r="EJ481">
        <v>80365.759399999995</v>
      </c>
    </row>
    <row r="482" spans="1:140" x14ac:dyDescent="0.25">
      <c r="A482" t="s">
        <v>481</v>
      </c>
      <c r="B482">
        <v>3806.5536000000002</v>
      </c>
      <c r="C482">
        <v>3743.2764999999999</v>
      </c>
      <c r="D482">
        <v>4187.8707000000004</v>
      </c>
      <c r="E482">
        <v>4116.3823000000002</v>
      </c>
      <c r="F482">
        <v>4397.0636999999997</v>
      </c>
      <c r="G482">
        <v>1008.8682</v>
      </c>
      <c r="H482">
        <v>1622.7805000000001</v>
      </c>
      <c r="I482">
        <v>1768.7515000000001</v>
      </c>
      <c r="J482">
        <v>1959.7650000000001</v>
      </c>
      <c r="K482">
        <v>1991.0445</v>
      </c>
      <c r="L482">
        <v>1624.4486999999999</v>
      </c>
      <c r="M482">
        <v>1825.8887</v>
      </c>
      <c r="N482">
        <v>2301.3371999999999</v>
      </c>
      <c r="O482">
        <v>1507.6719000000001</v>
      </c>
      <c r="P482">
        <v>1640.297</v>
      </c>
      <c r="Q482">
        <v>1741.6425999999999</v>
      </c>
      <c r="R482">
        <v>1501.4159999999999</v>
      </c>
      <c r="S482">
        <v>1008.0341</v>
      </c>
      <c r="T482">
        <v>373.68579999999997</v>
      </c>
      <c r="U482">
        <v>536.33920000000001</v>
      </c>
      <c r="V482">
        <v>624.39149999999995</v>
      </c>
      <c r="W482">
        <v>381.3938</v>
      </c>
      <c r="X482">
        <v>475.14600000000002</v>
      </c>
      <c r="Y482">
        <v>633.8107</v>
      </c>
      <c r="Z482">
        <v>802.21609999999998</v>
      </c>
      <c r="AA482">
        <v>780.68290000000002</v>
      </c>
      <c r="AB482">
        <v>939.69479999999999</v>
      </c>
      <c r="AC482">
        <v>1024.5459000000001</v>
      </c>
      <c r="AD482">
        <v>1040.5873999999999</v>
      </c>
      <c r="AE482">
        <v>1103.0649000000001</v>
      </c>
      <c r="AF482">
        <v>1396.1005</v>
      </c>
      <c r="AG482">
        <v>1555.6428000000001</v>
      </c>
      <c r="AH482">
        <v>1319.5033000000001</v>
      </c>
      <c r="AI482">
        <v>1130.5875000000001</v>
      </c>
      <c r="AJ482">
        <v>1261.8542</v>
      </c>
      <c r="AK482">
        <v>1212.3116</v>
      </c>
      <c r="AL482">
        <v>1155.5705</v>
      </c>
      <c r="AM482">
        <v>1006.3552</v>
      </c>
      <c r="AN482">
        <v>1093.2562</v>
      </c>
      <c r="AO482">
        <v>1054.3655000000001</v>
      </c>
      <c r="AP482">
        <v>1230.7304999999999</v>
      </c>
      <c r="AQ482">
        <v>1180.5833</v>
      </c>
      <c r="AR482">
        <v>1197.4277999999999</v>
      </c>
      <c r="AS482">
        <v>1285.4802</v>
      </c>
      <c r="AT482">
        <v>1271.8681999999999</v>
      </c>
      <c r="AU482">
        <v>1596.2503999999999</v>
      </c>
      <c r="AV482">
        <v>1783.2944</v>
      </c>
      <c r="AW482">
        <v>1862.3630000000001</v>
      </c>
      <c r="AX482">
        <v>2096.1439</v>
      </c>
      <c r="AY482">
        <v>2188.0763000000002</v>
      </c>
      <c r="AZ482">
        <v>1866.3128999999999</v>
      </c>
      <c r="BA482">
        <v>1957.9675999999999</v>
      </c>
      <c r="BB482">
        <v>1622.5968</v>
      </c>
      <c r="BC482">
        <v>2097.3741</v>
      </c>
      <c r="BD482">
        <v>2501.3560000000002</v>
      </c>
      <c r="BE482">
        <v>2246.7269999999999</v>
      </c>
      <c r="BF482">
        <v>2557.4171999999999</v>
      </c>
      <c r="BG482">
        <v>2907.7739999999999</v>
      </c>
      <c r="BH482">
        <v>3080.0293999999999</v>
      </c>
      <c r="BI482">
        <v>2621.5385999999999</v>
      </c>
      <c r="BJ482">
        <v>2433.1624000000002</v>
      </c>
      <c r="BK482">
        <v>2283.6480999999999</v>
      </c>
      <c r="BL482">
        <v>2792.9447</v>
      </c>
      <c r="BM482">
        <v>2443.1291000000001</v>
      </c>
      <c r="BN482">
        <v>2437.0956999999999</v>
      </c>
      <c r="BO482">
        <v>2056.3676</v>
      </c>
      <c r="BP482">
        <v>2085.3123000000001</v>
      </c>
      <c r="BQ482">
        <v>2103.4567000000002</v>
      </c>
      <c r="BR482">
        <v>2190.7226999999998</v>
      </c>
      <c r="BS482">
        <v>2471.5001000000002</v>
      </c>
      <c r="BT482">
        <v>2504.7761</v>
      </c>
      <c r="BU482">
        <v>2532.8930999999998</v>
      </c>
      <c r="BV482">
        <v>2264.8782000000001</v>
      </c>
      <c r="BW482">
        <v>2413.0025000000001</v>
      </c>
      <c r="BX482">
        <v>2651.0448999999999</v>
      </c>
      <c r="BY482">
        <v>2772.9155999999998</v>
      </c>
      <c r="BZ482">
        <v>3037.2725</v>
      </c>
      <c r="CA482">
        <v>2904.0052999999998</v>
      </c>
      <c r="CB482">
        <v>3247.2076999999999</v>
      </c>
      <c r="CC482">
        <v>3077.6361000000002</v>
      </c>
      <c r="CD482">
        <v>2845.5677999999998</v>
      </c>
      <c r="CE482">
        <v>2706.0223000000001</v>
      </c>
      <c r="CF482">
        <v>2780.4357</v>
      </c>
      <c r="CG482">
        <v>2959.1091999999999</v>
      </c>
      <c r="CH482">
        <v>3397.7881000000002</v>
      </c>
      <c r="CI482">
        <v>3275.3888000000002</v>
      </c>
      <c r="CJ482">
        <v>2736.6561999999999</v>
      </c>
      <c r="CK482">
        <v>2890.3083999999999</v>
      </c>
      <c r="CL482">
        <v>2648.0596999999998</v>
      </c>
      <c r="CM482">
        <v>2978.5185999999999</v>
      </c>
      <c r="CN482">
        <v>3237.5996</v>
      </c>
      <c r="CO482">
        <v>3602.8942999999999</v>
      </c>
      <c r="CP482">
        <v>3198.5236</v>
      </c>
      <c r="CQ482">
        <v>3991.1536000000001</v>
      </c>
      <c r="CR482">
        <v>4019.7215000000001</v>
      </c>
      <c r="CS482">
        <v>3410.1387</v>
      </c>
      <c r="CT482">
        <v>3773.0803999999998</v>
      </c>
      <c r="CU482">
        <v>3736.0850999999998</v>
      </c>
      <c r="CV482">
        <v>3558.5956999999999</v>
      </c>
      <c r="CW482">
        <v>3996.1810999999998</v>
      </c>
      <c r="CX482">
        <v>3798.2892000000002</v>
      </c>
      <c r="CY482">
        <v>3904.9481000000001</v>
      </c>
      <c r="CZ482">
        <v>3637.7869999999998</v>
      </c>
      <c r="DA482">
        <v>3449.4582999999998</v>
      </c>
      <c r="DB482">
        <v>3351.1039999999998</v>
      </c>
      <c r="DC482">
        <v>3965.3420000000001</v>
      </c>
      <c r="DD482">
        <v>4092.4164999999998</v>
      </c>
      <c r="DE482">
        <v>3982.1907000000001</v>
      </c>
      <c r="DF482">
        <v>4488.0811000000003</v>
      </c>
      <c r="DG482">
        <v>4747.4003000000002</v>
      </c>
      <c r="DH482">
        <v>4726.1590999999999</v>
      </c>
      <c r="DI482">
        <v>4989.0266000000001</v>
      </c>
      <c r="DJ482">
        <v>5183.3639999999996</v>
      </c>
      <c r="DK482">
        <v>5024.8837999999996</v>
      </c>
      <c r="DL482">
        <v>6069.0095000000001</v>
      </c>
      <c r="DM482">
        <v>6071.6670999999997</v>
      </c>
      <c r="DN482">
        <v>6446.3847999999998</v>
      </c>
      <c r="DO482">
        <v>6255.3823000000002</v>
      </c>
      <c r="DP482">
        <v>6211.5237999999999</v>
      </c>
      <c r="DQ482">
        <v>6825.3247000000001</v>
      </c>
      <c r="DR482">
        <v>7643.8311999999996</v>
      </c>
      <c r="DS482">
        <v>7989.0936000000002</v>
      </c>
      <c r="DT482">
        <v>7874.7475999999997</v>
      </c>
      <c r="DU482">
        <v>7774.7669999999998</v>
      </c>
      <c r="DV482">
        <v>7643.9116000000004</v>
      </c>
      <c r="DW482">
        <v>8803.6924999999992</v>
      </c>
      <c r="DX482">
        <v>9482.6461999999992</v>
      </c>
      <c r="DY482">
        <v>8953.7301000000007</v>
      </c>
      <c r="DZ482">
        <v>9366.4449999999997</v>
      </c>
      <c r="EA482">
        <v>8634.6476999999995</v>
      </c>
      <c r="EB482">
        <v>8622.1795000000002</v>
      </c>
      <c r="EC482">
        <v>9177.8747000000003</v>
      </c>
      <c r="ED482">
        <v>9920.7404000000006</v>
      </c>
      <c r="EE482">
        <v>11020.359700000001</v>
      </c>
      <c r="EF482">
        <v>11971.6885</v>
      </c>
      <c r="EG482">
        <v>15120.908799999999</v>
      </c>
      <c r="EH482">
        <v>16016.459199999999</v>
      </c>
      <c r="EI482">
        <v>13797.2554</v>
      </c>
      <c r="EJ482">
        <v>12741.927100000001</v>
      </c>
    </row>
    <row r="483" spans="1:140" x14ac:dyDescent="0.25">
      <c r="A483" t="s">
        <v>482</v>
      </c>
      <c r="B483" t="s">
        <v>506</v>
      </c>
      <c r="C483" t="s">
        <v>506</v>
      </c>
      <c r="D483" t="s">
        <v>506</v>
      </c>
      <c r="E483" t="s">
        <v>506</v>
      </c>
      <c r="F483" t="s">
        <v>506</v>
      </c>
      <c r="G483" t="s">
        <v>506</v>
      </c>
      <c r="H483" t="s">
        <v>506</v>
      </c>
      <c r="I483" t="s">
        <v>506</v>
      </c>
      <c r="J483" t="s">
        <v>506</v>
      </c>
      <c r="K483" t="s">
        <v>506</v>
      </c>
      <c r="L483" t="s">
        <v>506</v>
      </c>
      <c r="M483" t="s">
        <v>506</v>
      </c>
      <c r="N483" t="s">
        <v>506</v>
      </c>
      <c r="O483" t="s">
        <v>506</v>
      </c>
      <c r="P483" t="s">
        <v>506</v>
      </c>
      <c r="Q483" t="s">
        <v>506</v>
      </c>
      <c r="R483" t="s">
        <v>506</v>
      </c>
      <c r="S483" t="s">
        <v>506</v>
      </c>
      <c r="T483" t="s">
        <v>506</v>
      </c>
      <c r="U483" t="s">
        <v>506</v>
      </c>
      <c r="V483" t="s">
        <v>506</v>
      </c>
      <c r="W483" t="s">
        <v>506</v>
      </c>
      <c r="X483" t="s">
        <v>506</v>
      </c>
      <c r="Y483" t="s">
        <v>506</v>
      </c>
      <c r="Z483" t="s">
        <v>506</v>
      </c>
      <c r="AA483" t="s">
        <v>506</v>
      </c>
      <c r="AB483" t="s">
        <v>506</v>
      </c>
      <c r="AC483" t="s">
        <v>506</v>
      </c>
      <c r="AD483" t="s">
        <v>506</v>
      </c>
      <c r="AE483" t="s">
        <v>506</v>
      </c>
      <c r="AF483" t="s">
        <v>506</v>
      </c>
      <c r="AG483" t="s">
        <v>506</v>
      </c>
      <c r="AH483" t="s">
        <v>506</v>
      </c>
      <c r="AI483" t="s">
        <v>506</v>
      </c>
      <c r="AJ483" t="s">
        <v>506</v>
      </c>
      <c r="AK483" t="s">
        <v>506</v>
      </c>
      <c r="AL483" t="s">
        <v>506</v>
      </c>
      <c r="AM483" t="s">
        <v>506</v>
      </c>
      <c r="AN483" t="s">
        <v>506</v>
      </c>
      <c r="AO483" t="s">
        <v>506</v>
      </c>
      <c r="AP483" t="s">
        <v>506</v>
      </c>
      <c r="AQ483" t="s">
        <v>506</v>
      </c>
      <c r="AR483" t="s">
        <v>506</v>
      </c>
      <c r="AS483" t="s">
        <v>506</v>
      </c>
      <c r="AT483" t="s">
        <v>506</v>
      </c>
      <c r="AU483" t="s">
        <v>506</v>
      </c>
      <c r="AV483" t="s">
        <v>506</v>
      </c>
      <c r="AW483" t="s">
        <v>506</v>
      </c>
      <c r="AX483" t="s">
        <v>506</v>
      </c>
      <c r="AY483" t="s">
        <v>506</v>
      </c>
      <c r="AZ483" t="s">
        <v>506</v>
      </c>
      <c r="BA483" t="s">
        <v>506</v>
      </c>
      <c r="BB483" t="s">
        <v>506</v>
      </c>
      <c r="BC483" t="s">
        <v>506</v>
      </c>
      <c r="BD483" t="s">
        <v>506</v>
      </c>
      <c r="BE483" t="s">
        <v>506</v>
      </c>
      <c r="BF483" t="s">
        <v>506</v>
      </c>
      <c r="BG483" t="s">
        <v>506</v>
      </c>
      <c r="BH483" t="s">
        <v>506</v>
      </c>
      <c r="BI483" t="s">
        <v>506</v>
      </c>
      <c r="BJ483" t="s">
        <v>506</v>
      </c>
      <c r="BK483">
        <v>7925.6045999999997</v>
      </c>
      <c r="BL483">
        <v>10341.2498</v>
      </c>
      <c r="BM483">
        <v>10340.501</v>
      </c>
      <c r="BN483">
        <v>9496.84</v>
      </c>
      <c r="BO483">
        <v>8393.4115999999995</v>
      </c>
      <c r="BP483">
        <v>8146.0443999999998</v>
      </c>
      <c r="BQ483">
        <v>10350.640799999999</v>
      </c>
      <c r="BR483">
        <v>11449.284900000001</v>
      </c>
      <c r="BS483">
        <v>11349.780500000001</v>
      </c>
      <c r="BT483">
        <v>12100.6566</v>
      </c>
      <c r="BU483">
        <v>13303.9836</v>
      </c>
      <c r="BV483">
        <v>14967.783799999999</v>
      </c>
      <c r="BW483">
        <v>14677.0316</v>
      </c>
      <c r="BX483">
        <v>15218.349</v>
      </c>
      <c r="BY483">
        <v>14693.7559</v>
      </c>
      <c r="BZ483">
        <v>14952.108700000001</v>
      </c>
      <c r="CA483">
        <v>16454.821899999999</v>
      </c>
      <c r="CB483">
        <v>17733.302199999998</v>
      </c>
      <c r="CC483">
        <v>19827.079600000001</v>
      </c>
      <c r="CD483">
        <v>20358.660500000002</v>
      </c>
      <c r="CE483">
        <v>20552.395</v>
      </c>
      <c r="CF483">
        <v>21693.538400000001</v>
      </c>
      <c r="CG483">
        <v>20821.733199999999</v>
      </c>
      <c r="CH483">
        <v>20650.7755</v>
      </c>
      <c r="CI483">
        <v>21696.830699999999</v>
      </c>
      <c r="CJ483">
        <v>23466.897199999999</v>
      </c>
      <c r="CK483">
        <v>24105.490600000001</v>
      </c>
      <c r="CL483">
        <v>22734.852500000001</v>
      </c>
      <c r="CM483">
        <v>22980.142199999998</v>
      </c>
      <c r="CN483">
        <v>23982.42</v>
      </c>
      <c r="CO483">
        <v>25707.890899999999</v>
      </c>
      <c r="CP483">
        <v>22579.749199999998</v>
      </c>
      <c r="CQ483">
        <v>24715.754099999998</v>
      </c>
      <c r="CR483">
        <v>21026.180400000001</v>
      </c>
      <c r="CS483">
        <v>22581.022700000001</v>
      </c>
      <c r="CT483">
        <v>22481.5985</v>
      </c>
      <c r="CU483">
        <v>18108.124</v>
      </c>
      <c r="CV483">
        <v>19872.2922</v>
      </c>
      <c r="CW483">
        <v>18883.827399999998</v>
      </c>
      <c r="CX483">
        <v>18303.211899999998</v>
      </c>
      <c r="CY483">
        <v>15395.526400000001</v>
      </c>
      <c r="CZ483">
        <v>14461.3853</v>
      </c>
      <c r="DA483">
        <v>13914.535900000001</v>
      </c>
      <c r="DB483">
        <v>11117.7258</v>
      </c>
      <c r="DC483">
        <v>10132.484899999999</v>
      </c>
      <c r="DD483">
        <v>10996.0622</v>
      </c>
      <c r="DE483">
        <v>9512.1525000000001</v>
      </c>
      <c r="DF483">
        <v>13098.095600000001</v>
      </c>
      <c r="DG483">
        <v>13300.7305</v>
      </c>
      <c r="DH483">
        <v>13371.0898</v>
      </c>
      <c r="DI483">
        <v>13266.631100000001</v>
      </c>
      <c r="DJ483">
        <v>16620.954000000002</v>
      </c>
      <c r="DK483">
        <v>16612.426100000001</v>
      </c>
      <c r="DL483">
        <v>18173.268899999999</v>
      </c>
      <c r="DM483">
        <v>19397.952000000001</v>
      </c>
      <c r="DN483">
        <v>22760.834599999998</v>
      </c>
      <c r="DO483">
        <v>22146.855</v>
      </c>
      <c r="DP483">
        <v>23774.453000000001</v>
      </c>
      <c r="DQ483">
        <v>25658.4336</v>
      </c>
      <c r="DR483">
        <v>26229.2906</v>
      </c>
      <c r="DS483">
        <v>25804.076099999998</v>
      </c>
      <c r="DT483">
        <v>24790.552599999999</v>
      </c>
      <c r="DU483">
        <v>26028.617600000001</v>
      </c>
      <c r="DV483">
        <v>25503.388999999999</v>
      </c>
      <c r="DW483">
        <v>26350.550200000001</v>
      </c>
      <c r="DX483">
        <v>23325.7327</v>
      </c>
      <c r="DY483">
        <v>23523.9097</v>
      </c>
      <c r="DZ483">
        <v>26319.0933</v>
      </c>
      <c r="EA483">
        <v>25899.648399999998</v>
      </c>
      <c r="EB483">
        <v>27455.888800000001</v>
      </c>
      <c r="EC483">
        <v>23444.776000000002</v>
      </c>
      <c r="ED483">
        <v>24989.7045</v>
      </c>
      <c r="EE483">
        <v>23164.3279</v>
      </c>
      <c r="EF483">
        <v>20991.830600000001</v>
      </c>
      <c r="EG483">
        <v>18425.404600000002</v>
      </c>
      <c r="EH483">
        <v>16988.6047</v>
      </c>
      <c r="EI483">
        <v>12499.132299999999</v>
      </c>
      <c r="EJ483">
        <v>13136.9866</v>
      </c>
    </row>
    <row r="484" spans="1:140" x14ac:dyDescent="0.25">
      <c r="A484" t="s">
        <v>483</v>
      </c>
      <c r="B484">
        <v>5663.9031000000004</v>
      </c>
      <c r="C484">
        <v>5172.7119000000002</v>
      </c>
      <c r="D484">
        <v>5020.6764999999996</v>
      </c>
      <c r="E484">
        <v>5181.9793</v>
      </c>
      <c r="F484">
        <v>5266.1821</v>
      </c>
      <c r="G484">
        <v>5599.4848000000002</v>
      </c>
      <c r="H484">
        <v>5594.5578999999998</v>
      </c>
      <c r="I484">
        <v>5696.2983999999997</v>
      </c>
      <c r="J484">
        <v>5324.4192999999996</v>
      </c>
      <c r="K484">
        <v>5101.058</v>
      </c>
      <c r="L484">
        <v>5143.8913000000002</v>
      </c>
      <c r="M484">
        <v>5549.6495000000004</v>
      </c>
      <c r="N484">
        <v>5617.2212</v>
      </c>
      <c r="O484">
        <v>5287.4841999999999</v>
      </c>
      <c r="P484">
        <v>5275.7914000000001</v>
      </c>
      <c r="Q484">
        <v>5468.3437000000004</v>
      </c>
      <c r="R484">
        <v>5249.7034999999996</v>
      </c>
      <c r="S484">
        <v>5085.9763999999996</v>
      </c>
      <c r="T484">
        <v>5081.2996999999996</v>
      </c>
      <c r="U484">
        <v>4908.2596000000003</v>
      </c>
      <c r="V484">
        <v>5212.2489999999998</v>
      </c>
      <c r="W484">
        <v>4655.6668</v>
      </c>
      <c r="X484">
        <v>4813.5059000000001</v>
      </c>
      <c r="Y484">
        <v>4671.8834999999999</v>
      </c>
      <c r="Z484">
        <v>4613.4264999999996</v>
      </c>
      <c r="AA484">
        <v>4759.5690000000004</v>
      </c>
      <c r="AB484">
        <v>5023.7946000000002</v>
      </c>
      <c r="AC484">
        <v>5315.9888000000001</v>
      </c>
      <c r="AD484">
        <v>5280.9152000000004</v>
      </c>
      <c r="AE484">
        <v>5105.5034999999998</v>
      </c>
      <c r="AF484">
        <v>5272.6862000000001</v>
      </c>
      <c r="AG484">
        <v>5825.6752999999999</v>
      </c>
      <c r="AH484">
        <v>5721.6244999999999</v>
      </c>
      <c r="AI484">
        <v>5661.5059000000001</v>
      </c>
      <c r="AJ484">
        <v>5776.0686999999998</v>
      </c>
      <c r="AK484">
        <v>6138.4611000000004</v>
      </c>
      <c r="AL484">
        <v>5728.1345000000001</v>
      </c>
      <c r="AM484">
        <v>5931.5416999999998</v>
      </c>
      <c r="AN484">
        <v>6345.2182000000003</v>
      </c>
      <c r="AO484">
        <v>6515.8891000000003</v>
      </c>
      <c r="AP484">
        <v>6756.6988000000001</v>
      </c>
      <c r="AQ484">
        <v>6960.0411999999997</v>
      </c>
      <c r="AR484">
        <v>7039.5311000000002</v>
      </c>
      <c r="AS484">
        <v>6880.5513000000001</v>
      </c>
      <c r="AT484">
        <v>7047.7138999999997</v>
      </c>
      <c r="AU484">
        <v>6919.0235000000002</v>
      </c>
      <c r="AV484">
        <v>7129.3963999999996</v>
      </c>
      <c r="AW484">
        <v>7295.3594000000003</v>
      </c>
      <c r="AX484">
        <v>7309.2470000000003</v>
      </c>
      <c r="AY484">
        <v>7327.9467000000004</v>
      </c>
      <c r="AZ484">
        <v>7164.3243000000002</v>
      </c>
      <c r="BA484">
        <v>7395.5275000000001</v>
      </c>
      <c r="BB484">
        <v>7313.7186000000002</v>
      </c>
      <c r="BC484">
        <v>7580.1818999999996</v>
      </c>
      <c r="BD484">
        <v>7673.4623000000001</v>
      </c>
      <c r="BE484">
        <v>8085.1188000000002</v>
      </c>
      <c r="BF484">
        <v>7863.1018000000004</v>
      </c>
      <c r="BG484">
        <v>7854.1279999999997</v>
      </c>
      <c r="BH484">
        <v>8107.6355999999996</v>
      </c>
      <c r="BI484">
        <v>8490.2016999999996</v>
      </c>
      <c r="BJ484">
        <v>8720.4172999999992</v>
      </c>
      <c r="BK484">
        <v>9119.1044000000002</v>
      </c>
      <c r="BL484">
        <v>9388.7368000000006</v>
      </c>
      <c r="BM484">
        <v>8748.0719000000008</v>
      </c>
      <c r="BN484">
        <v>8681.2399000000005</v>
      </c>
      <c r="BO484">
        <v>8865.6039000000001</v>
      </c>
      <c r="BP484">
        <v>8634.5308000000005</v>
      </c>
      <c r="BQ484">
        <v>8478.0830999999998</v>
      </c>
      <c r="BR484">
        <v>9071.6640000000007</v>
      </c>
      <c r="BS484">
        <v>9457.9105</v>
      </c>
      <c r="BT484">
        <v>9822.0285999999996</v>
      </c>
      <c r="BU484">
        <v>10291.489</v>
      </c>
      <c r="BV484">
        <v>9345.6980000000003</v>
      </c>
      <c r="BW484">
        <v>9386.9169999999995</v>
      </c>
      <c r="BX484">
        <v>9957.1396000000004</v>
      </c>
      <c r="BY484">
        <v>9343.4426999999996</v>
      </c>
      <c r="BZ484">
        <v>9193.1826999999994</v>
      </c>
      <c r="CA484">
        <v>9587.0460999999996</v>
      </c>
      <c r="CB484">
        <v>9461.7221000000009</v>
      </c>
      <c r="CC484">
        <v>9364.3186999999998</v>
      </c>
      <c r="CD484">
        <v>9665.5897000000004</v>
      </c>
      <c r="CE484">
        <v>9932.5989000000009</v>
      </c>
      <c r="CF484">
        <v>10513.877500000001</v>
      </c>
      <c r="CG484">
        <v>10949.7912</v>
      </c>
      <c r="CH484">
        <v>10265.6456</v>
      </c>
      <c r="CI484">
        <v>10581.372799999999</v>
      </c>
      <c r="CJ484">
        <v>9828.1378000000004</v>
      </c>
      <c r="CK484">
        <v>10222.7595</v>
      </c>
      <c r="CL484">
        <v>9697.3011000000006</v>
      </c>
      <c r="CM484">
        <v>11199.1908</v>
      </c>
      <c r="CN484">
        <v>11140.5563</v>
      </c>
      <c r="CO484">
        <v>11893.7842</v>
      </c>
      <c r="CP484">
        <v>12577.101699999999</v>
      </c>
      <c r="CQ484">
        <v>11496.3346</v>
      </c>
      <c r="CR484">
        <v>11162.080099999999</v>
      </c>
      <c r="CS484">
        <v>11076.3914</v>
      </c>
      <c r="CT484">
        <v>10886.974200000001</v>
      </c>
      <c r="CU484">
        <v>14196.8017</v>
      </c>
      <c r="CV484">
        <v>15469.0524</v>
      </c>
      <c r="CW484">
        <v>15042.364</v>
      </c>
      <c r="CX484">
        <v>16485.0419</v>
      </c>
      <c r="CY484">
        <v>16276.690199999999</v>
      </c>
      <c r="CZ484">
        <v>15569.557000000001</v>
      </c>
      <c r="DA484">
        <v>16197.769</v>
      </c>
      <c r="DB484">
        <v>17435.252100000002</v>
      </c>
      <c r="DC484">
        <v>17786.997500000001</v>
      </c>
      <c r="DD484">
        <v>18961.2235</v>
      </c>
      <c r="DE484">
        <v>18374.110499999999</v>
      </c>
      <c r="DF484">
        <v>18983.0236</v>
      </c>
      <c r="DG484">
        <v>20611.763299999999</v>
      </c>
      <c r="DH484">
        <v>20488.660800000001</v>
      </c>
      <c r="DI484">
        <v>18899.323499999999</v>
      </c>
      <c r="DJ484">
        <v>18899.323499999999</v>
      </c>
      <c r="DK484">
        <v>18848.8243</v>
      </c>
      <c r="DL484">
        <v>17677.7255</v>
      </c>
      <c r="DM484">
        <v>18510.9552</v>
      </c>
      <c r="DN484">
        <v>18637.202099999999</v>
      </c>
      <c r="DO484">
        <v>19022.111799999999</v>
      </c>
      <c r="DP484">
        <v>19133.629400000002</v>
      </c>
      <c r="DQ484">
        <v>19098.9156</v>
      </c>
      <c r="DR484">
        <v>19805.752100000002</v>
      </c>
      <c r="DS484">
        <v>19370.2526</v>
      </c>
      <c r="DT484">
        <v>19871.8567</v>
      </c>
      <c r="DU484">
        <v>20581.903999999999</v>
      </c>
      <c r="DV484">
        <v>19811.897099999998</v>
      </c>
      <c r="DW484">
        <v>21266.6371</v>
      </c>
      <c r="DX484">
        <v>21929.345799999999</v>
      </c>
      <c r="DY484">
        <v>20963.684600000001</v>
      </c>
      <c r="DZ484">
        <v>20291.4483</v>
      </c>
      <c r="EA484">
        <v>18909.231500000002</v>
      </c>
      <c r="EB484">
        <v>19784.283299999999</v>
      </c>
      <c r="EC484">
        <v>20282.834599999998</v>
      </c>
      <c r="ED484">
        <v>19926.275699999998</v>
      </c>
      <c r="EE484">
        <v>20399.583900000001</v>
      </c>
      <c r="EF484">
        <v>20941.954900000001</v>
      </c>
      <c r="EG484">
        <v>21323.750400000001</v>
      </c>
      <c r="EH484">
        <v>21065.012999999999</v>
      </c>
      <c r="EI484">
        <v>21581.981899999999</v>
      </c>
      <c r="EJ484">
        <v>22869.3282</v>
      </c>
    </row>
    <row r="485" spans="1:140" x14ac:dyDescent="0.25">
      <c r="A485" t="s">
        <v>484</v>
      </c>
      <c r="B485">
        <v>3524.3602999999998</v>
      </c>
      <c r="C485">
        <v>3249.7871</v>
      </c>
      <c r="D485">
        <v>2955.8890999999999</v>
      </c>
      <c r="E485">
        <v>3231.7244000000001</v>
      </c>
      <c r="F485">
        <v>3583.2451999999998</v>
      </c>
      <c r="G485">
        <v>3587.2950000000001</v>
      </c>
      <c r="H485">
        <v>3651.9834999999998</v>
      </c>
      <c r="I485">
        <v>3798.6185999999998</v>
      </c>
      <c r="J485">
        <v>3645.6199000000001</v>
      </c>
      <c r="K485">
        <v>3498.5711000000001</v>
      </c>
      <c r="L485">
        <v>3993.8335000000002</v>
      </c>
      <c r="M485">
        <v>4287.6409000000003</v>
      </c>
      <c r="N485">
        <v>4337.3253999999997</v>
      </c>
      <c r="O485">
        <v>3996.0866000000001</v>
      </c>
      <c r="P485">
        <v>4508.2480999999998</v>
      </c>
      <c r="Q485">
        <v>4922.9351999999999</v>
      </c>
      <c r="R485">
        <v>5415.0880999999999</v>
      </c>
      <c r="S485">
        <v>4528.0024000000003</v>
      </c>
      <c r="T485">
        <v>3931.2442999999998</v>
      </c>
      <c r="U485">
        <v>4365.7502000000004</v>
      </c>
      <c r="V485">
        <v>3911.5880000000002</v>
      </c>
      <c r="W485">
        <v>3345.6743000000001</v>
      </c>
      <c r="X485">
        <v>3387.4448000000002</v>
      </c>
      <c r="Y485">
        <v>3772.8096</v>
      </c>
      <c r="Z485">
        <v>3806.1682000000001</v>
      </c>
      <c r="AA485">
        <v>3789.4987999999998</v>
      </c>
      <c r="AB485">
        <v>4451.8276999999998</v>
      </c>
      <c r="AC485">
        <v>4778.7365</v>
      </c>
      <c r="AD485">
        <v>5039.6824999999999</v>
      </c>
      <c r="AE485">
        <v>5372.6743999999999</v>
      </c>
      <c r="AF485">
        <v>5480.1801999999998</v>
      </c>
      <c r="AG485">
        <v>5451.8874999999998</v>
      </c>
      <c r="AH485">
        <v>5289.5118000000002</v>
      </c>
      <c r="AI485">
        <v>5210.7842000000001</v>
      </c>
      <c r="AJ485">
        <v>5601.2605999999996</v>
      </c>
      <c r="AK485">
        <v>5564.1088</v>
      </c>
      <c r="AL485">
        <v>5346.7448999999997</v>
      </c>
      <c r="AM485">
        <v>5227.5973999999997</v>
      </c>
      <c r="AN485">
        <v>5623.5146999999997</v>
      </c>
      <c r="AO485">
        <v>5725.2861999999996</v>
      </c>
      <c r="AP485">
        <v>6272.5023000000001</v>
      </c>
      <c r="AQ485">
        <v>6770.6985000000004</v>
      </c>
      <c r="AR485">
        <v>6253.7791999999999</v>
      </c>
      <c r="AS485">
        <v>6979.7172</v>
      </c>
      <c r="AT485">
        <v>7190.6911</v>
      </c>
      <c r="AU485">
        <v>7696.2564000000002</v>
      </c>
      <c r="AV485">
        <v>9221.4375</v>
      </c>
      <c r="AW485">
        <v>9455.3145000000004</v>
      </c>
      <c r="AX485">
        <v>9401.7260999999999</v>
      </c>
      <c r="AY485">
        <v>9267.3904999999995</v>
      </c>
      <c r="AZ485">
        <v>9329.2556000000004</v>
      </c>
      <c r="BA485">
        <v>9042.6939999999995</v>
      </c>
      <c r="BB485">
        <v>8304.5149000000001</v>
      </c>
      <c r="BC485">
        <v>9349.6771000000008</v>
      </c>
      <c r="BD485">
        <v>9610.0637000000006</v>
      </c>
      <c r="BE485">
        <v>10445.2217</v>
      </c>
      <c r="BF485">
        <v>10958.575699999999</v>
      </c>
      <c r="BG485">
        <v>11594.3701</v>
      </c>
      <c r="BH485">
        <v>11736.34</v>
      </c>
      <c r="BI485">
        <v>12099.363600000001</v>
      </c>
      <c r="BJ485">
        <v>11860.5069</v>
      </c>
      <c r="BK485">
        <v>12465.612999999999</v>
      </c>
      <c r="BL485">
        <v>13305.919400000001</v>
      </c>
      <c r="BM485">
        <v>13353.0023</v>
      </c>
      <c r="BN485">
        <v>14958.710999999999</v>
      </c>
      <c r="BO485">
        <v>15393.8735</v>
      </c>
      <c r="BP485">
        <v>15292.6967</v>
      </c>
      <c r="BQ485">
        <v>15915.934499999999</v>
      </c>
      <c r="BR485">
        <v>16318.4422</v>
      </c>
      <c r="BS485">
        <v>16704.2166</v>
      </c>
      <c r="BT485">
        <v>17742.119600000002</v>
      </c>
      <c r="BU485">
        <v>19586.6103</v>
      </c>
      <c r="BV485">
        <v>19349.963400000001</v>
      </c>
      <c r="BW485">
        <v>19065.528600000001</v>
      </c>
      <c r="BX485">
        <v>18343.069299999999</v>
      </c>
      <c r="BY485">
        <v>17592.414400000001</v>
      </c>
      <c r="BZ485">
        <v>17861.569200000002</v>
      </c>
      <c r="CA485">
        <v>18568.816299999999</v>
      </c>
      <c r="CB485">
        <v>16162.6716</v>
      </c>
      <c r="CC485">
        <v>15464.088599999999</v>
      </c>
      <c r="CD485">
        <v>16719.806100000002</v>
      </c>
      <c r="CE485">
        <v>17032.8737</v>
      </c>
      <c r="CF485">
        <v>17336.07</v>
      </c>
      <c r="CG485">
        <v>18351.219000000001</v>
      </c>
      <c r="CH485">
        <v>19314.111799999999</v>
      </c>
      <c r="CI485">
        <v>19143.0553</v>
      </c>
      <c r="CJ485">
        <v>19436.294999999998</v>
      </c>
      <c r="CK485">
        <v>20851.459599999998</v>
      </c>
      <c r="CL485">
        <v>20342.270100000002</v>
      </c>
      <c r="CM485">
        <v>23192.862400000002</v>
      </c>
      <c r="CN485">
        <v>24136.474399999999</v>
      </c>
      <c r="CO485">
        <v>24795.099399999999</v>
      </c>
      <c r="CP485">
        <v>26852.8927</v>
      </c>
      <c r="CQ485">
        <v>26860.501799999998</v>
      </c>
      <c r="CR485">
        <v>27084.052800000001</v>
      </c>
      <c r="CS485">
        <v>25214.496999999999</v>
      </c>
      <c r="CT485">
        <v>24635.026099999999</v>
      </c>
      <c r="CU485">
        <v>23011.624899999999</v>
      </c>
      <c r="CV485">
        <v>24322.968499999999</v>
      </c>
      <c r="CW485">
        <v>22291.907599999999</v>
      </c>
      <c r="CX485">
        <v>23829.6446</v>
      </c>
      <c r="CY485">
        <v>22956.164199999999</v>
      </c>
      <c r="CZ485">
        <v>22361.646700000001</v>
      </c>
      <c r="DA485">
        <v>24074.423500000001</v>
      </c>
      <c r="DB485">
        <v>22018.3835</v>
      </c>
      <c r="DC485">
        <v>22650.888500000001</v>
      </c>
      <c r="DD485">
        <v>24708.1011</v>
      </c>
      <c r="DE485">
        <v>24736.6077</v>
      </c>
      <c r="DF485">
        <v>24600.5314</v>
      </c>
      <c r="DG485">
        <v>27192.3158</v>
      </c>
      <c r="DH485">
        <v>28320.4202</v>
      </c>
      <c r="DI485">
        <v>27469.988600000001</v>
      </c>
      <c r="DJ485">
        <v>26761.316599999998</v>
      </c>
      <c r="DK485">
        <v>24527.925999999999</v>
      </c>
      <c r="DL485">
        <v>22759.736799999999</v>
      </c>
      <c r="DM485">
        <v>24264.2431</v>
      </c>
      <c r="DN485">
        <v>24035.8482</v>
      </c>
      <c r="DO485">
        <v>25516.8652</v>
      </c>
      <c r="DP485">
        <v>25722.239799999999</v>
      </c>
      <c r="DQ485">
        <v>25947.427500000002</v>
      </c>
      <c r="DR485">
        <v>26561.7248</v>
      </c>
      <c r="DS485">
        <v>27407.570400000001</v>
      </c>
      <c r="DT485">
        <v>27072.006700000002</v>
      </c>
      <c r="DU485">
        <v>27009.297299999998</v>
      </c>
      <c r="DV485">
        <v>25924.794000000002</v>
      </c>
      <c r="DW485">
        <v>24700.116699999999</v>
      </c>
      <c r="DX485">
        <v>24984.272099999998</v>
      </c>
      <c r="DY485">
        <v>23617.6554</v>
      </c>
      <c r="DZ485">
        <v>22210.2994</v>
      </c>
      <c r="EA485">
        <v>19512.6502</v>
      </c>
      <c r="EB485">
        <v>20246.201300000001</v>
      </c>
      <c r="EC485">
        <v>19877.9532</v>
      </c>
      <c r="ED485">
        <v>21444.734499999999</v>
      </c>
      <c r="EE485">
        <v>23319.521400000001</v>
      </c>
      <c r="EF485">
        <v>23289.078000000001</v>
      </c>
      <c r="EG485">
        <v>24817.9735</v>
      </c>
      <c r="EH485">
        <v>23928.827099999999</v>
      </c>
      <c r="EI485">
        <v>24818.826499999999</v>
      </c>
      <c r="EJ485">
        <v>27170.360499999999</v>
      </c>
    </row>
    <row r="486" spans="1:140" x14ac:dyDescent="0.25">
      <c r="A486" t="s">
        <v>485</v>
      </c>
      <c r="B486">
        <v>120531.4806</v>
      </c>
      <c r="C486">
        <v>118078.66409999999</v>
      </c>
      <c r="D486">
        <v>113378.34759999999</v>
      </c>
      <c r="E486">
        <v>122133.41559999999</v>
      </c>
      <c r="F486">
        <v>119058.3542</v>
      </c>
      <c r="G486">
        <v>114937.91590000001</v>
      </c>
      <c r="H486">
        <v>108782.3654</v>
      </c>
      <c r="I486">
        <v>101268.5665</v>
      </c>
      <c r="J486">
        <v>112134.4491</v>
      </c>
      <c r="K486">
        <v>96374.300099999993</v>
      </c>
      <c r="L486">
        <v>95937.073199999999</v>
      </c>
      <c r="M486">
        <v>98079.997600000002</v>
      </c>
      <c r="N486">
        <v>91053.371199999994</v>
      </c>
      <c r="O486">
        <v>78437.343800000002</v>
      </c>
      <c r="P486">
        <v>99970.458799999993</v>
      </c>
      <c r="Q486">
        <v>100162.26240000001</v>
      </c>
      <c r="R486">
        <v>124185.3223</v>
      </c>
      <c r="S486">
        <v>113224.56299999999</v>
      </c>
      <c r="T486">
        <v>109601.26820000001</v>
      </c>
      <c r="U486">
        <v>111839.5773</v>
      </c>
      <c r="V486">
        <v>79921.123200000002</v>
      </c>
      <c r="W486">
        <v>51277.105900000002</v>
      </c>
      <c r="X486">
        <v>60345.949399999998</v>
      </c>
      <c r="Y486">
        <v>85270.563200000004</v>
      </c>
      <c r="Z486">
        <v>121279.81789999999</v>
      </c>
      <c r="AA486">
        <v>115382.2895</v>
      </c>
      <c r="AB486">
        <v>114182.9108</v>
      </c>
      <c r="AC486">
        <v>128562.67660000001</v>
      </c>
      <c r="AD486">
        <v>131645.93840000001</v>
      </c>
      <c r="AE486">
        <v>128562.67660000001</v>
      </c>
      <c r="AF486">
        <v>130991.9132</v>
      </c>
      <c r="AG486">
        <v>137995.2838</v>
      </c>
      <c r="AH486">
        <v>147174.4333</v>
      </c>
      <c r="AI486">
        <v>141531.7977</v>
      </c>
      <c r="AJ486">
        <v>161224.24100000001</v>
      </c>
      <c r="AK486">
        <v>171533.88879999999</v>
      </c>
      <c r="AL486">
        <v>149479.2567</v>
      </c>
      <c r="AM486">
        <v>133379.88750000001</v>
      </c>
      <c r="AN486">
        <v>144477.511</v>
      </c>
      <c r="AO486">
        <v>123247.1542</v>
      </c>
      <c r="AP486">
        <v>131515.96530000001</v>
      </c>
      <c r="AQ486">
        <v>136487.71890000001</v>
      </c>
      <c r="AR486">
        <v>142818.64689999999</v>
      </c>
      <c r="AS486">
        <v>162658.94409999999</v>
      </c>
      <c r="AT486">
        <v>170164.66500000001</v>
      </c>
      <c r="AU486">
        <v>169948.21609999999</v>
      </c>
      <c r="AV486">
        <v>166998.092</v>
      </c>
      <c r="AW486">
        <v>153353.7684</v>
      </c>
      <c r="AX486">
        <v>150051.7421</v>
      </c>
      <c r="AY486">
        <v>148412.1213</v>
      </c>
      <c r="AZ486">
        <v>147777.42939999999</v>
      </c>
      <c r="BA486">
        <v>137803.84539999999</v>
      </c>
      <c r="BB486">
        <v>127349.76059999999</v>
      </c>
      <c r="BC486">
        <v>136800.67569999999</v>
      </c>
      <c r="BD486">
        <v>136373.36660000001</v>
      </c>
      <c r="BE486">
        <v>145338.35980000001</v>
      </c>
      <c r="BF486">
        <v>154039.67670000001</v>
      </c>
      <c r="BG486">
        <v>164999.7022</v>
      </c>
      <c r="BH486">
        <v>180028.43830000001</v>
      </c>
      <c r="BI486">
        <v>177229.14499999999</v>
      </c>
      <c r="BJ486">
        <v>170311.11780000001</v>
      </c>
      <c r="BK486">
        <v>177697.46590000001</v>
      </c>
      <c r="BL486">
        <v>178371.42360000001</v>
      </c>
      <c r="BM486">
        <v>179752.77420000001</v>
      </c>
      <c r="BN486">
        <v>182393.86689999999</v>
      </c>
      <c r="BO486">
        <v>178206.62729999999</v>
      </c>
      <c r="BP486">
        <v>173773.66620000001</v>
      </c>
      <c r="BQ486">
        <v>179932.86610000001</v>
      </c>
      <c r="BR486">
        <v>183425.22219999999</v>
      </c>
      <c r="BS486">
        <v>184902.5177</v>
      </c>
      <c r="BT486">
        <v>194969.90100000001</v>
      </c>
      <c r="BU486">
        <v>200868.61660000001</v>
      </c>
      <c r="BV486">
        <v>214768.48139999999</v>
      </c>
      <c r="BW486">
        <v>218581.8799</v>
      </c>
      <c r="BX486">
        <v>230645.70850000001</v>
      </c>
      <c r="BY486">
        <v>218125.85389999999</v>
      </c>
      <c r="BZ486">
        <v>219400.2016</v>
      </c>
      <c r="CA486">
        <v>225134.26130000001</v>
      </c>
      <c r="CB486">
        <v>231879.6918</v>
      </c>
      <c r="CC486">
        <v>239148.9779</v>
      </c>
      <c r="CD486">
        <v>238361.45689999999</v>
      </c>
      <c r="CE486">
        <v>244254.7415</v>
      </c>
      <c r="CF486">
        <v>261217.57620000001</v>
      </c>
      <c r="CG486">
        <v>261389.35769999999</v>
      </c>
      <c r="CH486">
        <v>267461.80570000003</v>
      </c>
      <c r="CI486">
        <v>276837.19</v>
      </c>
      <c r="CJ486">
        <v>267219.90500000003</v>
      </c>
      <c r="CK486">
        <v>268537.74770000001</v>
      </c>
      <c r="CL486">
        <v>270782.52279999998</v>
      </c>
      <c r="CM486">
        <v>276864.34999999998</v>
      </c>
      <c r="CN486">
        <v>282621.78340000001</v>
      </c>
      <c r="CO486">
        <v>284385.57569999999</v>
      </c>
      <c r="CP486">
        <v>268441.96590000001</v>
      </c>
      <c r="CQ486">
        <v>282293.46289999998</v>
      </c>
      <c r="CR486">
        <v>279919.84840000002</v>
      </c>
      <c r="CS486">
        <v>284475.78460000001</v>
      </c>
      <c r="CT486">
        <v>288149.51620000001</v>
      </c>
      <c r="CU486">
        <v>289591.29359999998</v>
      </c>
      <c r="CV486">
        <v>297984.49790000002</v>
      </c>
      <c r="CW486">
        <v>273762.05550000002</v>
      </c>
      <c r="CX486">
        <v>263598.00390000001</v>
      </c>
      <c r="CY486">
        <v>277920.07659999997</v>
      </c>
      <c r="CZ486">
        <v>281440.49570000003</v>
      </c>
      <c r="DA486">
        <v>277660.71399999998</v>
      </c>
      <c r="DB486">
        <v>256565.44639999999</v>
      </c>
      <c r="DC486">
        <v>238199.34589999999</v>
      </c>
      <c r="DD486">
        <v>244568.39749999999</v>
      </c>
      <c r="DE486">
        <v>252761.1354</v>
      </c>
      <c r="DF486">
        <v>257507.867</v>
      </c>
      <c r="DG486">
        <v>240296.67480000001</v>
      </c>
      <c r="DH486">
        <v>243545.98540000001</v>
      </c>
      <c r="DI486">
        <v>256313.80609999999</v>
      </c>
      <c r="DJ486">
        <v>223416.83720000001</v>
      </c>
      <c r="DK486">
        <v>232145.6342</v>
      </c>
      <c r="DL486">
        <v>265780.28649999999</v>
      </c>
      <c r="DM486">
        <v>276779.13059999997</v>
      </c>
      <c r="DN486">
        <v>282906.34049999999</v>
      </c>
      <c r="DO486">
        <v>290690.9105</v>
      </c>
      <c r="DP486">
        <v>278515.51939999999</v>
      </c>
      <c r="DQ486">
        <v>269408.47230000002</v>
      </c>
      <c r="DR486">
        <v>255562.83590000001</v>
      </c>
      <c r="DS486">
        <v>276901.39069999999</v>
      </c>
      <c r="DT486">
        <v>267909.19199999998</v>
      </c>
      <c r="DU486">
        <v>253508.65280000001</v>
      </c>
      <c r="DV486">
        <v>273761.54700000002</v>
      </c>
      <c r="DW486">
        <v>276652.30599999998</v>
      </c>
      <c r="DX486">
        <v>278073.04399999999</v>
      </c>
      <c r="DY486">
        <v>298754.94209999999</v>
      </c>
      <c r="DZ486">
        <v>323917.91810000001</v>
      </c>
      <c r="EA486">
        <v>287626.11119999998</v>
      </c>
      <c r="EB486">
        <v>255556.0295</v>
      </c>
      <c r="EC486">
        <v>253247.84400000001</v>
      </c>
      <c r="ED486">
        <v>263086.4583</v>
      </c>
      <c r="EE486">
        <v>270152.12540000002</v>
      </c>
      <c r="EF486">
        <v>277804.93900000001</v>
      </c>
      <c r="EG486">
        <v>281647.7009</v>
      </c>
      <c r="EH486">
        <v>253136.16899999999</v>
      </c>
      <c r="EI486">
        <v>250798.46799999999</v>
      </c>
      <c r="EJ486">
        <v>255509.21340000001</v>
      </c>
    </row>
    <row r="487" spans="1:140" x14ac:dyDescent="0.25">
      <c r="A487" t="s">
        <v>486</v>
      </c>
      <c r="B487">
        <v>8811.2507999999998</v>
      </c>
      <c r="C487">
        <v>8775.7374999999993</v>
      </c>
      <c r="D487">
        <v>8023.8242</v>
      </c>
      <c r="E487">
        <v>7575.9170999999997</v>
      </c>
      <c r="F487">
        <v>7001.4957999999997</v>
      </c>
      <c r="G487">
        <v>6120.1707999999999</v>
      </c>
      <c r="H487">
        <v>6257.7548999999999</v>
      </c>
      <c r="I487">
        <v>6309.5420999999997</v>
      </c>
      <c r="J487">
        <v>6578.5266000000001</v>
      </c>
      <c r="K487">
        <v>6397.8616000000002</v>
      </c>
      <c r="L487">
        <v>6562.1819999999998</v>
      </c>
      <c r="M487">
        <v>5467.7723999999998</v>
      </c>
      <c r="N487">
        <v>5535.3870999999999</v>
      </c>
      <c r="O487">
        <v>4637.6145999999999</v>
      </c>
      <c r="P487">
        <v>5634.9943999999996</v>
      </c>
      <c r="Q487">
        <v>6056.3163000000004</v>
      </c>
      <c r="R487">
        <v>5902.2286000000004</v>
      </c>
      <c r="S487">
        <v>3428.9009999999998</v>
      </c>
      <c r="T487">
        <v>2894.5364</v>
      </c>
      <c r="U487">
        <v>3039.3366999999998</v>
      </c>
      <c r="V487">
        <v>2457.1952999999999</v>
      </c>
      <c r="W487">
        <v>1635.0342000000001</v>
      </c>
      <c r="X487">
        <v>2176.5457000000001</v>
      </c>
      <c r="Y487">
        <v>3333.9775</v>
      </c>
      <c r="Z487">
        <v>3111.0232999999998</v>
      </c>
      <c r="AA487">
        <v>3142.0302000000001</v>
      </c>
      <c r="AB487">
        <v>4226.2986000000001</v>
      </c>
      <c r="AC487">
        <v>4753.3828999999996</v>
      </c>
      <c r="AD487">
        <v>5179.0479999999998</v>
      </c>
      <c r="AE487">
        <v>5317.5619999999999</v>
      </c>
      <c r="AF487">
        <v>5508.4565000000002</v>
      </c>
      <c r="AG487">
        <v>5991.2635</v>
      </c>
      <c r="AH487">
        <v>5584.22</v>
      </c>
      <c r="AI487">
        <v>6295.6139000000003</v>
      </c>
      <c r="AJ487">
        <v>6526.7622000000001</v>
      </c>
      <c r="AK487">
        <v>8177.6178</v>
      </c>
      <c r="AL487">
        <v>7844.8645999999999</v>
      </c>
      <c r="AM487">
        <v>6596.4764999999998</v>
      </c>
      <c r="AN487">
        <v>6331.5829999999996</v>
      </c>
      <c r="AO487">
        <v>5636.8571000000002</v>
      </c>
      <c r="AP487">
        <v>6153.7209999999995</v>
      </c>
      <c r="AQ487">
        <v>5764.5663000000004</v>
      </c>
      <c r="AR487">
        <v>5549.4308000000001</v>
      </c>
      <c r="AS487">
        <v>6752.8211000000001</v>
      </c>
      <c r="AT487">
        <v>6499.6758</v>
      </c>
      <c r="AU487">
        <v>6273.4567999999999</v>
      </c>
      <c r="AV487">
        <v>6490.9366</v>
      </c>
      <c r="AW487">
        <v>6569.0361999999996</v>
      </c>
      <c r="AX487">
        <v>6387.6216000000004</v>
      </c>
      <c r="AY487">
        <v>6198.5846000000001</v>
      </c>
      <c r="AZ487">
        <v>5289.0817999999999</v>
      </c>
      <c r="BA487">
        <v>4789.4342999999999</v>
      </c>
      <c r="BB487">
        <v>3813.0590000000002</v>
      </c>
      <c r="BC487">
        <v>3881.8177999999998</v>
      </c>
      <c r="BD487">
        <v>3750.1024000000002</v>
      </c>
      <c r="BE487">
        <v>3627.0354000000002</v>
      </c>
      <c r="BF487">
        <v>4152.1719999999996</v>
      </c>
      <c r="BG487">
        <v>5789.3872000000001</v>
      </c>
      <c r="BH487">
        <v>5888.2136</v>
      </c>
      <c r="BI487">
        <v>4946.0123999999996</v>
      </c>
      <c r="BJ487">
        <v>4780.6818000000003</v>
      </c>
      <c r="BK487">
        <v>4725.0564999999997</v>
      </c>
      <c r="BL487">
        <v>5238.9741000000004</v>
      </c>
      <c r="BM487">
        <v>5851.5835999999999</v>
      </c>
      <c r="BN487">
        <v>6429.2974999999997</v>
      </c>
      <c r="BO487">
        <v>7604.759</v>
      </c>
      <c r="BP487">
        <v>7928.6307999999999</v>
      </c>
      <c r="BQ487">
        <v>7921.6238999999996</v>
      </c>
      <c r="BR487">
        <v>8982.7711999999992</v>
      </c>
      <c r="BS487">
        <v>8871.4205999999995</v>
      </c>
      <c r="BT487">
        <v>9304.1918999999998</v>
      </c>
      <c r="BU487">
        <v>9047.1244999999999</v>
      </c>
      <c r="BV487">
        <v>10114.2862</v>
      </c>
      <c r="BW487">
        <v>9053.4534999999996</v>
      </c>
      <c r="BX487">
        <v>10617.3508</v>
      </c>
      <c r="BY487">
        <v>10198.0154</v>
      </c>
      <c r="BZ487">
        <v>11608.218999999999</v>
      </c>
      <c r="CA487">
        <v>11461.041999999999</v>
      </c>
      <c r="CB487">
        <v>11990.882600000001</v>
      </c>
      <c r="CC487">
        <v>12312.711799999999</v>
      </c>
      <c r="CD487">
        <v>10463.3717</v>
      </c>
      <c r="CE487">
        <v>11203.1765</v>
      </c>
      <c r="CF487">
        <v>11580.359700000001</v>
      </c>
      <c r="CG487">
        <v>11924.022999999999</v>
      </c>
      <c r="CH487">
        <v>11159.822</v>
      </c>
      <c r="CI487">
        <v>10823.2004</v>
      </c>
      <c r="CJ487">
        <v>11124.834999999999</v>
      </c>
      <c r="CK487">
        <v>11934.3961</v>
      </c>
      <c r="CL487">
        <v>11359.5921</v>
      </c>
      <c r="CM487">
        <v>13397.705900000001</v>
      </c>
      <c r="CN487">
        <v>14497.244500000001</v>
      </c>
      <c r="CO487">
        <v>15086.727999999999</v>
      </c>
      <c r="CP487">
        <v>15502.5591</v>
      </c>
      <c r="CQ487">
        <v>16553.8606</v>
      </c>
      <c r="CR487">
        <v>15781.425300000001</v>
      </c>
      <c r="CS487">
        <v>13809.962299999999</v>
      </c>
      <c r="CT487">
        <v>14490.2366</v>
      </c>
      <c r="CU487">
        <v>13609.419</v>
      </c>
      <c r="CV487">
        <v>13937.2269</v>
      </c>
      <c r="CW487">
        <v>13182.061799999999</v>
      </c>
      <c r="CX487">
        <v>11547.831200000001</v>
      </c>
      <c r="CY487">
        <v>12522.0568</v>
      </c>
      <c r="CZ487">
        <v>12708.159600000001</v>
      </c>
      <c r="DA487">
        <v>11484.4167</v>
      </c>
      <c r="DB487">
        <v>10508.5501</v>
      </c>
      <c r="DC487">
        <v>11995.8914</v>
      </c>
      <c r="DD487">
        <v>13944.6427</v>
      </c>
      <c r="DE487">
        <v>13228.8686</v>
      </c>
      <c r="DF487">
        <v>13265.332700000001</v>
      </c>
      <c r="DG487">
        <v>12659.117200000001</v>
      </c>
      <c r="DH487">
        <v>14512.4607</v>
      </c>
      <c r="DI487">
        <v>13477.365299999999</v>
      </c>
      <c r="DJ487">
        <v>12234.043600000001</v>
      </c>
      <c r="DK487">
        <v>11252.706</v>
      </c>
      <c r="DL487">
        <v>12200.571099999999</v>
      </c>
      <c r="DM487">
        <v>13652.412</v>
      </c>
      <c r="DN487">
        <v>13135.667799999999</v>
      </c>
      <c r="DO487">
        <v>13299.2024</v>
      </c>
      <c r="DP487">
        <v>12762.303400000001</v>
      </c>
      <c r="DQ487">
        <v>13734.813599999999</v>
      </c>
      <c r="DR487">
        <v>13724.457700000001</v>
      </c>
      <c r="DS487">
        <v>14174.1981</v>
      </c>
      <c r="DT487">
        <v>12981.5851</v>
      </c>
      <c r="DU487">
        <v>12524.733700000001</v>
      </c>
      <c r="DV487">
        <v>13460.3303</v>
      </c>
      <c r="DW487">
        <v>11780.466700000001</v>
      </c>
      <c r="DX487">
        <v>12113.91</v>
      </c>
      <c r="DY487">
        <v>12118.940399999999</v>
      </c>
      <c r="DZ487">
        <v>13037.346799999999</v>
      </c>
      <c r="EA487">
        <v>11481.873600000001</v>
      </c>
      <c r="EB487">
        <v>10823.7258</v>
      </c>
      <c r="EC487">
        <v>10969.6222</v>
      </c>
      <c r="ED487">
        <v>10247.5173</v>
      </c>
      <c r="EE487">
        <v>10352.293299999999</v>
      </c>
      <c r="EF487">
        <v>8464.2419000000009</v>
      </c>
      <c r="EG487">
        <v>8069.1148999999996</v>
      </c>
      <c r="EH487">
        <v>7666.8858</v>
      </c>
      <c r="EI487">
        <v>7003.5963000000002</v>
      </c>
      <c r="EJ487">
        <v>8048.1377000000002</v>
      </c>
    </row>
    <row r="488" spans="1:140" x14ac:dyDescent="0.25">
      <c r="A488" t="s">
        <v>487</v>
      </c>
      <c r="B488" t="s">
        <v>506</v>
      </c>
      <c r="C488" t="s">
        <v>506</v>
      </c>
      <c r="D488" t="s">
        <v>506</v>
      </c>
      <c r="E488" t="s">
        <v>506</v>
      </c>
      <c r="F488" t="s">
        <v>506</v>
      </c>
      <c r="G488" t="s">
        <v>506</v>
      </c>
      <c r="H488" t="s">
        <v>506</v>
      </c>
      <c r="I488" t="s">
        <v>506</v>
      </c>
      <c r="J488" t="s">
        <v>506</v>
      </c>
      <c r="K488" t="s">
        <v>506</v>
      </c>
      <c r="L488" t="s">
        <v>506</v>
      </c>
      <c r="M488" t="s">
        <v>506</v>
      </c>
      <c r="N488" t="s">
        <v>506</v>
      </c>
      <c r="O488" t="s">
        <v>506</v>
      </c>
      <c r="P488" t="s">
        <v>506</v>
      </c>
      <c r="Q488" t="s">
        <v>506</v>
      </c>
      <c r="R488" t="s">
        <v>506</v>
      </c>
      <c r="S488" t="s">
        <v>506</v>
      </c>
      <c r="T488" t="s">
        <v>506</v>
      </c>
      <c r="U488" t="s">
        <v>506</v>
      </c>
      <c r="V488" t="s">
        <v>506</v>
      </c>
      <c r="W488" t="s">
        <v>506</v>
      </c>
      <c r="X488" t="s">
        <v>506</v>
      </c>
      <c r="Y488" t="s">
        <v>506</v>
      </c>
      <c r="Z488" t="s">
        <v>506</v>
      </c>
      <c r="AA488" t="s">
        <v>506</v>
      </c>
      <c r="AB488" t="s">
        <v>506</v>
      </c>
      <c r="AC488" t="s">
        <v>506</v>
      </c>
      <c r="AD488" t="s">
        <v>506</v>
      </c>
      <c r="AE488" t="s">
        <v>506</v>
      </c>
      <c r="AF488" t="s">
        <v>506</v>
      </c>
      <c r="AG488" t="s">
        <v>506</v>
      </c>
      <c r="AH488" t="s">
        <v>506</v>
      </c>
      <c r="AI488" t="s">
        <v>506</v>
      </c>
      <c r="AJ488" t="s">
        <v>506</v>
      </c>
      <c r="AK488" t="s">
        <v>506</v>
      </c>
      <c r="AL488" t="s">
        <v>506</v>
      </c>
      <c r="AM488" t="s">
        <v>506</v>
      </c>
      <c r="AN488" t="s">
        <v>506</v>
      </c>
      <c r="AO488" t="s">
        <v>506</v>
      </c>
      <c r="AP488" t="s">
        <v>506</v>
      </c>
      <c r="AQ488" t="s">
        <v>506</v>
      </c>
      <c r="AR488" t="s">
        <v>506</v>
      </c>
      <c r="AS488" t="s">
        <v>506</v>
      </c>
      <c r="AT488" t="s">
        <v>506</v>
      </c>
      <c r="AU488" t="s">
        <v>506</v>
      </c>
      <c r="AV488" t="s">
        <v>506</v>
      </c>
      <c r="AW488" t="s">
        <v>506</v>
      </c>
      <c r="AX488" t="s">
        <v>506</v>
      </c>
      <c r="AY488" t="s">
        <v>506</v>
      </c>
      <c r="AZ488" t="s">
        <v>506</v>
      </c>
      <c r="BA488" t="s">
        <v>506</v>
      </c>
      <c r="BB488" t="s">
        <v>506</v>
      </c>
      <c r="BC488" t="s">
        <v>506</v>
      </c>
      <c r="BD488" t="s">
        <v>506</v>
      </c>
      <c r="BE488" t="s">
        <v>506</v>
      </c>
      <c r="BF488" t="s">
        <v>506</v>
      </c>
      <c r="BG488" t="s">
        <v>506</v>
      </c>
      <c r="BH488" t="s">
        <v>506</v>
      </c>
      <c r="BI488" t="s">
        <v>506</v>
      </c>
      <c r="BJ488" t="s">
        <v>506</v>
      </c>
      <c r="BK488" t="s">
        <v>506</v>
      </c>
      <c r="BL488" t="s">
        <v>506</v>
      </c>
      <c r="BM488" t="s">
        <v>506</v>
      </c>
      <c r="BN488" t="s">
        <v>506</v>
      </c>
      <c r="BO488" t="s">
        <v>506</v>
      </c>
      <c r="BP488" t="s">
        <v>506</v>
      </c>
      <c r="BQ488" t="s">
        <v>506</v>
      </c>
      <c r="BR488" t="s">
        <v>506</v>
      </c>
      <c r="BS488" t="s">
        <v>506</v>
      </c>
      <c r="BT488" t="s">
        <v>506</v>
      </c>
      <c r="BU488" t="s">
        <v>506</v>
      </c>
      <c r="BV488" t="s">
        <v>506</v>
      </c>
      <c r="BW488" t="s">
        <v>506</v>
      </c>
      <c r="BX488" t="s">
        <v>506</v>
      </c>
      <c r="BY488" t="s">
        <v>506</v>
      </c>
      <c r="BZ488" t="s">
        <v>506</v>
      </c>
      <c r="CA488" t="s">
        <v>506</v>
      </c>
      <c r="CB488" t="s">
        <v>506</v>
      </c>
      <c r="CC488" t="s">
        <v>506</v>
      </c>
      <c r="CD488" t="s">
        <v>506</v>
      </c>
      <c r="CE488" t="s">
        <v>506</v>
      </c>
      <c r="CF488" t="s">
        <v>506</v>
      </c>
      <c r="CG488" t="s">
        <v>506</v>
      </c>
      <c r="CH488" t="s">
        <v>506</v>
      </c>
      <c r="CI488" t="s">
        <v>506</v>
      </c>
      <c r="CJ488" t="s">
        <v>506</v>
      </c>
      <c r="CK488" t="s">
        <v>506</v>
      </c>
      <c r="CL488" t="s">
        <v>506</v>
      </c>
      <c r="CM488" t="s">
        <v>506</v>
      </c>
      <c r="CN488" t="s">
        <v>506</v>
      </c>
      <c r="CO488" t="s">
        <v>506</v>
      </c>
      <c r="CP488" t="s">
        <v>506</v>
      </c>
      <c r="CQ488" t="s">
        <v>506</v>
      </c>
      <c r="CR488" t="s">
        <v>506</v>
      </c>
      <c r="CS488" t="s">
        <v>506</v>
      </c>
      <c r="CT488" t="s">
        <v>506</v>
      </c>
      <c r="CU488" t="s">
        <v>506</v>
      </c>
      <c r="CV488" t="s">
        <v>506</v>
      </c>
      <c r="CW488" t="s">
        <v>506</v>
      </c>
      <c r="CX488" t="s">
        <v>506</v>
      </c>
      <c r="CY488" t="s">
        <v>506</v>
      </c>
      <c r="CZ488" t="s">
        <v>506</v>
      </c>
      <c r="DA488" t="s">
        <v>506</v>
      </c>
      <c r="DB488">
        <v>15806.618700000001</v>
      </c>
      <c r="DC488">
        <v>15657.6576</v>
      </c>
      <c r="DD488">
        <v>16395.4964</v>
      </c>
      <c r="DE488">
        <v>17289.654500000001</v>
      </c>
      <c r="DF488">
        <v>17723.190699999999</v>
      </c>
      <c r="DG488">
        <v>17209.5753</v>
      </c>
      <c r="DH488">
        <v>17114.051200000002</v>
      </c>
      <c r="DI488">
        <v>17119.671699999999</v>
      </c>
      <c r="DJ488">
        <v>18328.9961</v>
      </c>
      <c r="DK488">
        <v>17380.587599999999</v>
      </c>
      <c r="DL488">
        <v>17007.1515</v>
      </c>
      <c r="DM488">
        <v>16721.351500000001</v>
      </c>
      <c r="DN488">
        <v>17111.078799999999</v>
      </c>
      <c r="DO488">
        <v>17562.342000000001</v>
      </c>
      <c r="DP488">
        <v>17739.2359</v>
      </c>
      <c r="DQ488">
        <v>17962.581300000002</v>
      </c>
      <c r="DR488">
        <v>19823.274799999999</v>
      </c>
      <c r="DS488">
        <v>19665.098999999998</v>
      </c>
      <c r="DT488">
        <v>20127.457299999998</v>
      </c>
      <c r="DU488">
        <v>19937.865000000002</v>
      </c>
      <c r="DV488">
        <v>20711.368699999999</v>
      </c>
      <c r="DW488">
        <v>21631.247299999999</v>
      </c>
      <c r="DX488">
        <v>21231.871200000001</v>
      </c>
      <c r="DY488">
        <v>19896.956900000001</v>
      </c>
      <c r="DZ488">
        <v>21188.298299999999</v>
      </c>
      <c r="EA488">
        <v>20848.929499999998</v>
      </c>
      <c r="EB488">
        <v>20121.98</v>
      </c>
      <c r="EC488">
        <v>19665.315900000001</v>
      </c>
      <c r="ED488">
        <v>19927.6077</v>
      </c>
      <c r="EE488">
        <v>19986.935700000002</v>
      </c>
      <c r="EF488">
        <v>21017.923999999999</v>
      </c>
      <c r="EG488">
        <v>19258.427500000002</v>
      </c>
      <c r="EH488">
        <v>18430.6564</v>
      </c>
      <c r="EI488">
        <v>18720.964800000002</v>
      </c>
      <c r="EJ488">
        <v>20718.7045</v>
      </c>
    </row>
    <row r="489" spans="1:140" x14ac:dyDescent="0.25">
      <c r="A489" t="s">
        <v>488</v>
      </c>
      <c r="B489">
        <v>20009.0131</v>
      </c>
      <c r="C489">
        <v>20205.636399999999</v>
      </c>
      <c r="D489">
        <v>19741.704000000002</v>
      </c>
      <c r="E489">
        <v>19554.8249</v>
      </c>
      <c r="F489">
        <v>19591.162499999999</v>
      </c>
      <c r="G489">
        <v>18498.696800000002</v>
      </c>
      <c r="H489">
        <v>17446.421399999999</v>
      </c>
      <c r="I489">
        <v>16607.651099999999</v>
      </c>
      <c r="J489">
        <v>16490.731599999999</v>
      </c>
      <c r="K489">
        <v>16262.333699999999</v>
      </c>
      <c r="L489">
        <v>16574.1132</v>
      </c>
      <c r="M489">
        <v>17713.4761</v>
      </c>
      <c r="N489">
        <v>18611.4169</v>
      </c>
      <c r="O489">
        <v>18503.467700000001</v>
      </c>
      <c r="P489">
        <v>17431.055499999999</v>
      </c>
      <c r="Q489">
        <v>17254.488799999999</v>
      </c>
      <c r="R489">
        <v>15444.6803</v>
      </c>
      <c r="S489">
        <v>15320.538500000001</v>
      </c>
      <c r="T489">
        <v>14324.679</v>
      </c>
      <c r="U489">
        <v>16257.529500000001</v>
      </c>
      <c r="V489">
        <v>15300.9157</v>
      </c>
      <c r="W489">
        <v>13269.463400000001</v>
      </c>
      <c r="X489">
        <v>12593.1242</v>
      </c>
      <c r="Y489">
        <v>13121.6937</v>
      </c>
      <c r="Z489">
        <v>13574.3356</v>
      </c>
      <c r="AA489">
        <v>13854.7767</v>
      </c>
      <c r="AB489">
        <v>13830.176600000001</v>
      </c>
      <c r="AC489">
        <v>14746.202600000001</v>
      </c>
      <c r="AD489">
        <v>14692.006799999999</v>
      </c>
      <c r="AE489">
        <v>14630.802</v>
      </c>
      <c r="AF489">
        <v>16080.171899999999</v>
      </c>
      <c r="AG489">
        <v>16555.134399999999</v>
      </c>
      <c r="AH489">
        <v>15693.3469</v>
      </c>
      <c r="AI489">
        <v>16013.779</v>
      </c>
      <c r="AJ489">
        <v>16697.589599999999</v>
      </c>
      <c r="AK489">
        <v>16751.13</v>
      </c>
      <c r="AL489">
        <v>15702.9769</v>
      </c>
      <c r="AM489">
        <v>15113.6926</v>
      </c>
      <c r="AN489">
        <v>16258.6548</v>
      </c>
      <c r="AO489">
        <v>15798.3503</v>
      </c>
      <c r="AP489">
        <v>17063.555199999999</v>
      </c>
      <c r="AQ489">
        <v>16995.605</v>
      </c>
      <c r="AR489">
        <v>16296.177799999999</v>
      </c>
      <c r="AS489">
        <v>17542.775900000001</v>
      </c>
      <c r="AT489">
        <v>18018.576700000001</v>
      </c>
      <c r="AU489">
        <v>17621.585500000001</v>
      </c>
      <c r="AV489">
        <v>17754.7222</v>
      </c>
      <c r="AW489">
        <v>18711.943299999999</v>
      </c>
      <c r="AX489">
        <v>18436.907200000001</v>
      </c>
      <c r="AY489">
        <v>17673.4447</v>
      </c>
      <c r="AZ489">
        <v>14864.9935</v>
      </c>
      <c r="BA489">
        <v>15596.677799999999</v>
      </c>
      <c r="BB489">
        <v>15370.091700000001</v>
      </c>
      <c r="BC489">
        <v>15158.666499999999</v>
      </c>
      <c r="BD489">
        <v>14408.328600000001</v>
      </c>
      <c r="BE489">
        <v>15057.393899999999</v>
      </c>
      <c r="BF489">
        <v>16001.070299999999</v>
      </c>
      <c r="BG489">
        <v>16138.876099999999</v>
      </c>
      <c r="BH489">
        <v>16174.977800000001</v>
      </c>
      <c r="BI489">
        <v>15831.498100000001</v>
      </c>
      <c r="BJ489">
        <v>15016.777700000001</v>
      </c>
      <c r="BK489">
        <v>15461.170700000001</v>
      </c>
      <c r="BL489">
        <v>15946.388300000001</v>
      </c>
      <c r="BM489">
        <v>16029.8287</v>
      </c>
      <c r="BN489">
        <v>14870.9342</v>
      </c>
      <c r="BO489">
        <v>15188.0568</v>
      </c>
      <c r="BP489">
        <v>15109.194</v>
      </c>
      <c r="BQ489">
        <v>15651.955900000001</v>
      </c>
      <c r="BR489">
        <v>16876.649600000001</v>
      </c>
      <c r="BS489">
        <v>17361.267899999999</v>
      </c>
      <c r="BT489">
        <v>18265.865099999999</v>
      </c>
      <c r="BU489">
        <v>19138.7055</v>
      </c>
      <c r="BV489">
        <v>19582.379700000001</v>
      </c>
      <c r="BW489">
        <v>18835.138900000002</v>
      </c>
      <c r="BX489">
        <v>19702.6643</v>
      </c>
      <c r="BY489">
        <v>18957.310099999999</v>
      </c>
      <c r="BZ489">
        <v>19332.331099999999</v>
      </c>
      <c r="CA489">
        <v>20428.365300000001</v>
      </c>
      <c r="CB489">
        <v>21432.423699999999</v>
      </c>
      <c r="CC489">
        <v>21052.382900000001</v>
      </c>
      <c r="CD489">
        <v>19602.597600000001</v>
      </c>
      <c r="CE489">
        <v>19290.107599999999</v>
      </c>
      <c r="CF489">
        <v>19570.629400000002</v>
      </c>
      <c r="CG489">
        <v>20685.350399999999</v>
      </c>
      <c r="CH489">
        <v>20792.383699999998</v>
      </c>
      <c r="CI489">
        <v>20815.6518</v>
      </c>
      <c r="CJ489">
        <v>20936.767</v>
      </c>
      <c r="CK489">
        <v>21906.882300000001</v>
      </c>
      <c r="CL489">
        <v>22168.0671</v>
      </c>
      <c r="CM489">
        <v>22387.755700000002</v>
      </c>
      <c r="CN489">
        <v>22314.488399999998</v>
      </c>
      <c r="CO489">
        <v>23500.5036</v>
      </c>
      <c r="CP489">
        <v>23550.874899999999</v>
      </c>
      <c r="CQ489">
        <v>25013.317899999998</v>
      </c>
      <c r="CR489">
        <v>24815.095600000001</v>
      </c>
      <c r="CS489">
        <v>22675.930799999998</v>
      </c>
      <c r="CT489">
        <v>22730.8694</v>
      </c>
      <c r="CU489">
        <v>21220.056400000001</v>
      </c>
      <c r="CV489">
        <v>23123.5628</v>
      </c>
      <c r="CW489">
        <v>22639.654900000001</v>
      </c>
      <c r="CX489">
        <v>22526.5923</v>
      </c>
      <c r="CY489">
        <v>24003.587299999999</v>
      </c>
      <c r="CZ489">
        <v>24008.052299999999</v>
      </c>
      <c r="DA489">
        <v>23829.4542</v>
      </c>
      <c r="DB489">
        <v>23641.926200000002</v>
      </c>
      <c r="DC489">
        <v>24889.683400000002</v>
      </c>
      <c r="DD489">
        <v>26233.751899999999</v>
      </c>
      <c r="DE489">
        <v>26118.142899999999</v>
      </c>
      <c r="DF489">
        <v>27077.748</v>
      </c>
      <c r="DG489">
        <v>29441.220099999999</v>
      </c>
      <c r="DH489">
        <v>29244.144700000001</v>
      </c>
      <c r="DI489">
        <v>28279.954900000001</v>
      </c>
      <c r="DJ489">
        <v>28200.342799999999</v>
      </c>
      <c r="DK489">
        <v>29021.922399999999</v>
      </c>
      <c r="DL489">
        <v>30728.0543</v>
      </c>
      <c r="DM489">
        <v>31342.438600000001</v>
      </c>
      <c r="DN489">
        <v>30719.214199999999</v>
      </c>
      <c r="DO489">
        <v>32239.0242</v>
      </c>
      <c r="DP489">
        <v>32215.9594</v>
      </c>
      <c r="DQ489">
        <v>32164.448899999999</v>
      </c>
      <c r="DR489">
        <v>32221.9012</v>
      </c>
      <c r="DS489">
        <v>32416.354500000001</v>
      </c>
      <c r="DT489">
        <v>33068.691099999996</v>
      </c>
      <c r="DU489">
        <v>33931.1613</v>
      </c>
      <c r="DV489">
        <v>34441.602800000001</v>
      </c>
      <c r="DW489">
        <v>35679.541799999999</v>
      </c>
      <c r="DX489">
        <v>35714.2791</v>
      </c>
      <c r="DY489">
        <v>37472.854500000001</v>
      </c>
      <c r="DZ489">
        <v>38397.734900000003</v>
      </c>
      <c r="EA489">
        <v>37434.729099999997</v>
      </c>
      <c r="EB489">
        <v>36371.677100000001</v>
      </c>
      <c r="EC489">
        <v>35059.061199999996</v>
      </c>
      <c r="ED489">
        <v>35762.023500000003</v>
      </c>
      <c r="EE489">
        <v>35169.665000000001</v>
      </c>
      <c r="EF489">
        <v>38584.526400000002</v>
      </c>
      <c r="EG489">
        <v>38970.371700000003</v>
      </c>
      <c r="EH489">
        <v>38738.864500000003</v>
      </c>
      <c r="EI489">
        <v>38145.268499999998</v>
      </c>
      <c r="EJ489">
        <v>39970.033799999997</v>
      </c>
    </row>
    <row r="490" spans="1:140" x14ac:dyDescent="0.25">
      <c r="A490" t="s">
        <v>489</v>
      </c>
      <c r="B490">
        <v>19019.746599999999</v>
      </c>
      <c r="C490">
        <v>18935.9064</v>
      </c>
      <c r="D490">
        <v>19313.187300000001</v>
      </c>
      <c r="E490">
        <v>18607.2202</v>
      </c>
      <c r="F490">
        <v>20443.9329</v>
      </c>
      <c r="G490">
        <v>21902.498899999999</v>
      </c>
      <c r="H490">
        <v>20601.304400000001</v>
      </c>
      <c r="I490">
        <v>21236.377799999998</v>
      </c>
      <c r="J490">
        <v>18975.0419</v>
      </c>
      <c r="K490">
        <v>21072.4607</v>
      </c>
      <c r="L490">
        <v>19293.996500000001</v>
      </c>
      <c r="M490">
        <v>20811.1188</v>
      </c>
      <c r="N490">
        <v>22300.1397</v>
      </c>
      <c r="O490">
        <v>23557.534</v>
      </c>
      <c r="P490">
        <v>18730.314200000001</v>
      </c>
      <c r="Q490">
        <v>17800.862099999998</v>
      </c>
      <c r="R490">
        <v>13628.695</v>
      </c>
      <c r="S490">
        <v>12084.3017</v>
      </c>
      <c r="T490">
        <v>9386.0984000000008</v>
      </c>
      <c r="U490">
        <v>8379.2049999999999</v>
      </c>
      <c r="V490">
        <v>8188.2424000000001</v>
      </c>
      <c r="W490">
        <v>6545.1112000000003</v>
      </c>
      <c r="X490">
        <v>6591.4483</v>
      </c>
      <c r="Y490">
        <v>8179.3589000000002</v>
      </c>
      <c r="Z490">
        <v>9734.0172000000002</v>
      </c>
      <c r="AA490">
        <v>9055.3044000000009</v>
      </c>
      <c r="AB490">
        <v>9681.8084999999992</v>
      </c>
      <c r="AC490">
        <v>9583.9660999999996</v>
      </c>
      <c r="AD490">
        <v>10417.607900000001</v>
      </c>
      <c r="AE490">
        <v>10992.004000000001</v>
      </c>
      <c r="AF490">
        <v>11598.4594</v>
      </c>
      <c r="AG490">
        <v>12292.384400000001</v>
      </c>
      <c r="AH490">
        <v>12152.4331</v>
      </c>
      <c r="AI490">
        <v>12560.6242</v>
      </c>
      <c r="AJ490">
        <v>13481.1157</v>
      </c>
      <c r="AK490">
        <v>13778.7508</v>
      </c>
      <c r="AL490">
        <v>11539.389499999999</v>
      </c>
      <c r="AM490">
        <v>10680.508400000001</v>
      </c>
      <c r="AN490">
        <v>11348.4373</v>
      </c>
      <c r="AO490">
        <v>10600.0602</v>
      </c>
      <c r="AP490">
        <v>11173.036400000001</v>
      </c>
      <c r="AQ490">
        <v>12584.352000000001</v>
      </c>
      <c r="AR490">
        <v>13338.711300000001</v>
      </c>
      <c r="AS490">
        <v>14455.631100000001</v>
      </c>
      <c r="AT490">
        <v>15783.0697</v>
      </c>
      <c r="AU490">
        <v>17797.271400000001</v>
      </c>
      <c r="AV490">
        <v>18277.961899999998</v>
      </c>
      <c r="AW490">
        <v>19444.515599999999</v>
      </c>
      <c r="AX490">
        <v>18461.908599999999</v>
      </c>
      <c r="AY490">
        <v>17791.421900000001</v>
      </c>
      <c r="AZ490">
        <v>18644.233899999999</v>
      </c>
      <c r="BA490">
        <v>15894.276599999999</v>
      </c>
      <c r="BB490">
        <v>14333.7048</v>
      </c>
      <c r="BC490">
        <v>17731.629000000001</v>
      </c>
      <c r="BD490">
        <v>19026.187399999999</v>
      </c>
      <c r="BE490">
        <v>19462.351600000002</v>
      </c>
      <c r="BF490">
        <v>16986.8253</v>
      </c>
      <c r="BG490">
        <v>17694.385600000001</v>
      </c>
      <c r="BH490">
        <v>19141.3688</v>
      </c>
      <c r="BI490">
        <v>21141.862400000002</v>
      </c>
      <c r="BJ490">
        <v>19101.1679</v>
      </c>
      <c r="BK490">
        <v>18031.302299999999</v>
      </c>
      <c r="BL490">
        <v>19889.4899</v>
      </c>
      <c r="BM490">
        <v>20216.103200000001</v>
      </c>
      <c r="BN490">
        <v>21907.565200000001</v>
      </c>
      <c r="BO490">
        <v>21950.179100000001</v>
      </c>
      <c r="BP490">
        <v>20601.425599999999</v>
      </c>
      <c r="BQ490">
        <v>22068.910199999998</v>
      </c>
      <c r="BR490">
        <v>23626.001899999999</v>
      </c>
      <c r="BS490">
        <v>23656.000499999998</v>
      </c>
      <c r="BT490">
        <v>25530.215499999998</v>
      </c>
      <c r="BU490">
        <v>25986.842400000001</v>
      </c>
      <c r="BV490">
        <v>24017.1502</v>
      </c>
      <c r="BW490">
        <v>22167.0514</v>
      </c>
      <c r="BX490">
        <v>23327.63</v>
      </c>
      <c r="BY490">
        <v>24758.984899999999</v>
      </c>
      <c r="BZ490">
        <v>24840.968199999999</v>
      </c>
      <c r="CA490">
        <v>24405.2284</v>
      </c>
      <c r="CB490">
        <v>24070.3485</v>
      </c>
      <c r="CC490">
        <v>26359.833600000002</v>
      </c>
      <c r="CD490">
        <v>27672.016100000001</v>
      </c>
      <c r="CE490">
        <v>28266.441900000002</v>
      </c>
      <c r="CF490">
        <v>27773.661400000001</v>
      </c>
      <c r="CG490">
        <v>28904.098900000001</v>
      </c>
      <c r="CH490">
        <v>32191.945599999999</v>
      </c>
      <c r="CI490">
        <v>43482.209199999998</v>
      </c>
      <c r="CJ490">
        <v>42320.265399999997</v>
      </c>
      <c r="CK490">
        <v>44420.211499999998</v>
      </c>
      <c r="CL490">
        <v>41363.706299999998</v>
      </c>
      <c r="CM490">
        <v>41491.6515</v>
      </c>
      <c r="CN490">
        <v>38681.192000000003</v>
      </c>
      <c r="CO490">
        <v>33590.971299999997</v>
      </c>
      <c r="CP490">
        <v>32783.7117</v>
      </c>
      <c r="CQ490">
        <v>36676.8436</v>
      </c>
      <c r="CR490">
        <v>37836.083100000003</v>
      </c>
      <c r="CS490">
        <v>38339.338499999998</v>
      </c>
      <c r="CT490">
        <v>38271.932000000001</v>
      </c>
      <c r="CU490">
        <v>42982.899700000002</v>
      </c>
      <c r="CV490">
        <v>39344.849199999997</v>
      </c>
      <c r="CW490">
        <v>36136.084799999997</v>
      </c>
      <c r="CX490">
        <v>27627.911899999999</v>
      </c>
      <c r="CY490">
        <v>29570.720099999999</v>
      </c>
      <c r="CZ490">
        <v>27411.397799999999</v>
      </c>
      <c r="DA490">
        <v>19268.953000000001</v>
      </c>
      <c r="DB490">
        <v>14470.4589</v>
      </c>
      <c r="DC490">
        <v>11993.5501</v>
      </c>
      <c r="DD490">
        <v>12053.555399999999</v>
      </c>
      <c r="DE490">
        <v>14543.7734</v>
      </c>
      <c r="DF490">
        <v>16632.620500000001</v>
      </c>
      <c r="DG490">
        <v>16234.8187</v>
      </c>
      <c r="DH490">
        <v>17991.151399999999</v>
      </c>
      <c r="DI490">
        <v>20973.373100000001</v>
      </c>
      <c r="DJ490">
        <v>23067.7078</v>
      </c>
      <c r="DK490">
        <v>21924.450400000002</v>
      </c>
      <c r="DL490">
        <v>23050.706399999999</v>
      </c>
      <c r="DM490">
        <v>23381.074799999999</v>
      </c>
      <c r="DN490">
        <v>23534.730299999999</v>
      </c>
      <c r="DO490">
        <v>23403.849699999999</v>
      </c>
      <c r="DP490">
        <v>24436.1296</v>
      </c>
      <c r="DQ490">
        <v>25307.2467</v>
      </c>
      <c r="DR490">
        <v>23631.458699999999</v>
      </c>
      <c r="DS490">
        <v>25019.599600000001</v>
      </c>
      <c r="DT490">
        <v>26259.011699999999</v>
      </c>
      <c r="DU490">
        <v>24576.3305</v>
      </c>
      <c r="DV490">
        <v>24807.792700000002</v>
      </c>
      <c r="DW490">
        <v>23559.549900000002</v>
      </c>
      <c r="DX490">
        <v>24016.9872</v>
      </c>
      <c r="DY490">
        <v>25207.5023</v>
      </c>
      <c r="DZ490">
        <v>25951.574199999999</v>
      </c>
      <c r="EA490">
        <v>22966.606800000001</v>
      </c>
      <c r="EB490">
        <v>20567.357599999999</v>
      </c>
      <c r="EC490">
        <v>21294.2147</v>
      </c>
      <c r="ED490">
        <v>22231.586899999998</v>
      </c>
      <c r="EE490">
        <v>22438.507799999999</v>
      </c>
      <c r="EF490">
        <v>24625.0658</v>
      </c>
      <c r="EG490">
        <v>35817.163500000002</v>
      </c>
      <c r="EH490">
        <v>32912.087699999996</v>
      </c>
      <c r="EI490">
        <v>29450.205699999999</v>
      </c>
      <c r="EJ490">
        <v>30650.924200000001</v>
      </c>
    </row>
    <row r="491" spans="1:140" x14ac:dyDescent="0.25">
      <c r="A491" t="s">
        <v>490</v>
      </c>
      <c r="B491">
        <v>196323.87580000001</v>
      </c>
      <c r="C491">
        <v>197673.3015</v>
      </c>
      <c r="D491">
        <v>188798.3414</v>
      </c>
      <c r="E491">
        <v>179265.9768</v>
      </c>
      <c r="F491">
        <v>177578.0895</v>
      </c>
      <c r="G491">
        <v>183924.52290000001</v>
      </c>
      <c r="H491">
        <v>191830.35500000001</v>
      </c>
      <c r="I491">
        <v>190348.57569999999</v>
      </c>
      <c r="J491">
        <v>203764.68609999999</v>
      </c>
      <c r="K491">
        <v>198598.48240000001</v>
      </c>
      <c r="L491">
        <v>208320.84789999999</v>
      </c>
      <c r="M491">
        <v>229026.2941</v>
      </c>
      <c r="N491">
        <v>228078.27220000001</v>
      </c>
      <c r="O491">
        <v>221637.18580000001</v>
      </c>
      <c r="P491">
        <v>231180.99350000001</v>
      </c>
      <c r="Q491">
        <v>232955.6685</v>
      </c>
      <c r="R491">
        <v>235605.84169999999</v>
      </c>
      <c r="S491">
        <v>219555.21830000001</v>
      </c>
      <c r="T491">
        <v>219830.59669999999</v>
      </c>
      <c r="U491">
        <v>219898.2789</v>
      </c>
      <c r="V491">
        <v>184830.6618</v>
      </c>
      <c r="W491">
        <v>193146.47260000001</v>
      </c>
      <c r="X491">
        <v>204364.97200000001</v>
      </c>
      <c r="Y491">
        <v>197208.80160000001</v>
      </c>
      <c r="Z491">
        <v>194626.30540000001</v>
      </c>
      <c r="AA491">
        <v>188752.16020000001</v>
      </c>
      <c r="AB491">
        <v>194363.28969999999</v>
      </c>
      <c r="AC491">
        <v>198220.9412</v>
      </c>
      <c r="AD491">
        <v>189331.6207</v>
      </c>
      <c r="AE491">
        <v>191607.14850000001</v>
      </c>
      <c r="AF491">
        <v>210389.89430000001</v>
      </c>
      <c r="AG491">
        <v>203653.68669999999</v>
      </c>
      <c r="AH491">
        <v>203577.48329999999</v>
      </c>
      <c r="AI491">
        <v>206015.9933</v>
      </c>
      <c r="AJ491">
        <v>209000.82079999999</v>
      </c>
      <c r="AK491">
        <v>201670.75599999999</v>
      </c>
      <c r="AL491">
        <v>189658.59580000001</v>
      </c>
      <c r="AM491">
        <v>178322.81210000001</v>
      </c>
      <c r="AN491">
        <v>189896.916</v>
      </c>
      <c r="AO491">
        <v>186001.7849</v>
      </c>
      <c r="AP491">
        <v>194628.0018</v>
      </c>
      <c r="AQ491">
        <v>196991.7574</v>
      </c>
      <c r="AR491">
        <v>196700.83369999999</v>
      </c>
      <c r="AS491">
        <v>192098.3572</v>
      </c>
      <c r="AT491">
        <v>199721.0252</v>
      </c>
      <c r="AU491">
        <v>185152.4681</v>
      </c>
      <c r="AV491">
        <v>181716.8812</v>
      </c>
      <c r="AW491">
        <v>191946.09280000001</v>
      </c>
      <c r="AX491">
        <v>192783.9804</v>
      </c>
      <c r="AY491">
        <v>184531.86749999999</v>
      </c>
      <c r="AZ491">
        <v>183038.66639999999</v>
      </c>
      <c r="BA491">
        <v>184774.9467</v>
      </c>
      <c r="BB491">
        <v>178880.44570000001</v>
      </c>
      <c r="BC491">
        <v>195493.2347</v>
      </c>
      <c r="BD491">
        <v>203006.90270000001</v>
      </c>
      <c r="BE491">
        <v>204659.92319999999</v>
      </c>
      <c r="BF491">
        <v>210139.43919999999</v>
      </c>
      <c r="BG491">
        <v>202331.12890000001</v>
      </c>
      <c r="BH491">
        <v>208357.76070000001</v>
      </c>
      <c r="BI491">
        <v>200333.75270000001</v>
      </c>
      <c r="BJ491">
        <v>223832.41560000001</v>
      </c>
      <c r="BK491">
        <v>235900.47959999999</v>
      </c>
      <c r="BL491">
        <v>251836.9578</v>
      </c>
      <c r="BM491">
        <v>245645.07769999999</v>
      </c>
      <c r="BN491">
        <v>248074.592</v>
      </c>
      <c r="BO491">
        <v>252175.55410000001</v>
      </c>
      <c r="BP491">
        <v>242091.2211</v>
      </c>
      <c r="BQ491">
        <v>228245.57459999999</v>
      </c>
      <c r="BR491">
        <v>233999.3836</v>
      </c>
      <c r="BS491">
        <v>236775.94829999999</v>
      </c>
      <c r="BT491">
        <v>246373.53659999999</v>
      </c>
      <c r="BU491">
        <v>255888.6979</v>
      </c>
      <c r="BV491">
        <v>246406.46100000001</v>
      </c>
      <c r="BW491">
        <v>244079.72440000001</v>
      </c>
      <c r="BX491">
        <v>255384.26259999999</v>
      </c>
      <c r="BY491">
        <v>239131.9411</v>
      </c>
      <c r="BZ491">
        <v>240773.52979999999</v>
      </c>
      <c r="CA491">
        <v>248982.0779</v>
      </c>
      <c r="CB491">
        <v>262801.79979999998</v>
      </c>
      <c r="CC491">
        <v>254622.935</v>
      </c>
      <c r="CD491">
        <v>241647.48740000001</v>
      </c>
      <c r="CE491">
        <v>241712.2028</v>
      </c>
      <c r="CF491">
        <v>246805.8676</v>
      </c>
      <c r="CG491">
        <v>257276.75210000001</v>
      </c>
      <c r="CH491">
        <v>247787.4327</v>
      </c>
      <c r="CI491">
        <v>241996.00760000001</v>
      </c>
      <c r="CJ491">
        <v>237192.8365</v>
      </c>
      <c r="CK491">
        <v>243382.15760000001</v>
      </c>
      <c r="CL491">
        <v>246425.58309999999</v>
      </c>
      <c r="CM491">
        <v>245781.08050000001</v>
      </c>
      <c r="CN491">
        <v>282098.80410000001</v>
      </c>
      <c r="CO491">
        <v>276807.55219999998</v>
      </c>
      <c r="CP491">
        <v>273906.68119999999</v>
      </c>
      <c r="CQ491">
        <v>270522.33179999999</v>
      </c>
      <c r="CR491">
        <v>265107.37270000001</v>
      </c>
      <c r="CS491">
        <v>251750.5227</v>
      </c>
      <c r="CT491">
        <v>239558.1207</v>
      </c>
      <c r="CU491">
        <v>228433.5111</v>
      </c>
      <c r="CV491">
        <v>231815.0871</v>
      </c>
      <c r="CW491">
        <v>208466.10980000001</v>
      </c>
      <c r="CX491">
        <v>207873.27239999999</v>
      </c>
      <c r="CY491">
        <v>183508.114</v>
      </c>
      <c r="CZ491">
        <v>188637.62109999999</v>
      </c>
      <c r="DA491">
        <v>196276.05989999999</v>
      </c>
      <c r="DB491">
        <v>212477.64009999999</v>
      </c>
      <c r="DC491">
        <v>212413.60219999999</v>
      </c>
      <c r="DD491">
        <v>215355.51819999999</v>
      </c>
      <c r="DE491">
        <v>209889.69810000001</v>
      </c>
      <c r="DF491">
        <v>222162.29749999999</v>
      </c>
      <c r="DG491">
        <v>227577.5441</v>
      </c>
      <c r="DH491">
        <v>227421.71179999999</v>
      </c>
      <c r="DI491">
        <v>220982.32070000001</v>
      </c>
      <c r="DJ491">
        <v>223085.73579999999</v>
      </c>
      <c r="DK491">
        <v>216589.89490000001</v>
      </c>
      <c r="DL491">
        <v>217600.07060000001</v>
      </c>
      <c r="DM491">
        <v>212418.9056</v>
      </c>
      <c r="DN491">
        <v>205104.71299999999</v>
      </c>
      <c r="DO491">
        <v>217981.3799</v>
      </c>
      <c r="DP491">
        <v>218619.2911</v>
      </c>
      <c r="DQ491">
        <v>227912.3915</v>
      </c>
      <c r="DR491">
        <v>238280.31359999999</v>
      </c>
      <c r="DS491">
        <v>228137.29430000001</v>
      </c>
      <c r="DT491">
        <v>241129.7856</v>
      </c>
      <c r="DU491">
        <v>233210.83230000001</v>
      </c>
      <c r="DV491">
        <v>233419.93640000001</v>
      </c>
      <c r="DW491">
        <v>260812.57550000001</v>
      </c>
      <c r="DX491">
        <v>290445.61570000002</v>
      </c>
      <c r="DY491">
        <v>292535.16769999999</v>
      </c>
      <c r="DZ491">
        <v>315789.86200000002</v>
      </c>
      <c r="EA491">
        <v>266643.95390000002</v>
      </c>
      <c r="EB491">
        <v>263563.0772</v>
      </c>
      <c r="EC491">
        <v>261176.2506</v>
      </c>
      <c r="ED491">
        <v>243697.57769999999</v>
      </c>
      <c r="EE491">
        <v>252739.8223</v>
      </c>
      <c r="EF491">
        <v>263303.84519999998</v>
      </c>
      <c r="EG491">
        <v>282867.94349999999</v>
      </c>
      <c r="EH491">
        <v>275037.46399999998</v>
      </c>
      <c r="EI491">
        <v>293693.50329999998</v>
      </c>
      <c r="EJ491">
        <v>283698.64480000001</v>
      </c>
    </row>
    <row r="492" spans="1:140" x14ac:dyDescent="0.25">
      <c r="A492" t="s">
        <v>491</v>
      </c>
      <c r="B492" t="s">
        <v>506</v>
      </c>
      <c r="C492" t="s">
        <v>506</v>
      </c>
      <c r="D492" t="s">
        <v>506</v>
      </c>
      <c r="E492" t="s">
        <v>506</v>
      </c>
      <c r="F492" t="s">
        <v>506</v>
      </c>
      <c r="G492" t="s">
        <v>506</v>
      </c>
      <c r="H492" t="s">
        <v>506</v>
      </c>
      <c r="I492" t="s">
        <v>506</v>
      </c>
      <c r="J492" t="s">
        <v>506</v>
      </c>
      <c r="K492" t="s">
        <v>506</v>
      </c>
      <c r="L492" t="s">
        <v>506</v>
      </c>
      <c r="M492" t="s">
        <v>506</v>
      </c>
      <c r="N492" t="s">
        <v>506</v>
      </c>
      <c r="O492" t="s">
        <v>506</v>
      </c>
      <c r="P492" t="s">
        <v>506</v>
      </c>
      <c r="Q492" t="s">
        <v>506</v>
      </c>
      <c r="R492" t="s">
        <v>506</v>
      </c>
      <c r="S492" t="s">
        <v>506</v>
      </c>
      <c r="T492" t="s">
        <v>506</v>
      </c>
      <c r="U492" t="s">
        <v>506</v>
      </c>
      <c r="V492" t="s">
        <v>506</v>
      </c>
      <c r="W492" t="s">
        <v>506</v>
      </c>
      <c r="X492" t="s">
        <v>506</v>
      </c>
      <c r="Y492" t="s">
        <v>506</v>
      </c>
      <c r="Z492" t="s">
        <v>506</v>
      </c>
      <c r="AA492" t="s">
        <v>506</v>
      </c>
      <c r="AB492" t="s">
        <v>506</v>
      </c>
      <c r="AC492" t="s">
        <v>506</v>
      </c>
      <c r="AD492" t="s">
        <v>506</v>
      </c>
      <c r="AE492" t="s">
        <v>506</v>
      </c>
      <c r="AF492" t="s">
        <v>506</v>
      </c>
      <c r="AG492" t="s">
        <v>506</v>
      </c>
      <c r="AH492" t="s">
        <v>506</v>
      </c>
      <c r="AI492" t="s">
        <v>506</v>
      </c>
      <c r="AJ492" t="s">
        <v>506</v>
      </c>
      <c r="AK492" t="s">
        <v>506</v>
      </c>
      <c r="AL492" t="s">
        <v>506</v>
      </c>
      <c r="AM492" t="s">
        <v>506</v>
      </c>
      <c r="AN492" t="s">
        <v>506</v>
      </c>
      <c r="AO492" t="s">
        <v>506</v>
      </c>
      <c r="AP492" t="s">
        <v>506</v>
      </c>
      <c r="AQ492" t="s">
        <v>506</v>
      </c>
      <c r="AR492" t="s">
        <v>506</v>
      </c>
      <c r="AS492" t="s">
        <v>506</v>
      </c>
      <c r="AT492" t="s">
        <v>506</v>
      </c>
      <c r="AU492" t="s">
        <v>506</v>
      </c>
      <c r="AV492" t="s">
        <v>506</v>
      </c>
      <c r="AW492" t="s">
        <v>506</v>
      </c>
      <c r="AX492" t="s">
        <v>506</v>
      </c>
      <c r="AY492" t="s">
        <v>506</v>
      </c>
      <c r="AZ492" t="s">
        <v>506</v>
      </c>
      <c r="BA492" t="s">
        <v>506</v>
      </c>
      <c r="BB492" t="s">
        <v>506</v>
      </c>
      <c r="BC492" t="s">
        <v>506</v>
      </c>
      <c r="BD492" t="s">
        <v>506</v>
      </c>
      <c r="BE492" t="s">
        <v>506</v>
      </c>
      <c r="BF492" t="s">
        <v>506</v>
      </c>
      <c r="BG492" t="s">
        <v>506</v>
      </c>
      <c r="BH492" t="s">
        <v>506</v>
      </c>
      <c r="BI492" t="s">
        <v>506</v>
      </c>
      <c r="BJ492" t="s">
        <v>506</v>
      </c>
      <c r="BK492" t="s">
        <v>506</v>
      </c>
      <c r="BL492" t="s">
        <v>506</v>
      </c>
      <c r="BM492" t="s">
        <v>506</v>
      </c>
      <c r="BN492" t="s">
        <v>506</v>
      </c>
      <c r="BO492" t="s">
        <v>506</v>
      </c>
      <c r="BP492" t="s">
        <v>506</v>
      </c>
      <c r="BQ492" t="s">
        <v>506</v>
      </c>
      <c r="BR492" t="s">
        <v>506</v>
      </c>
      <c r="BS492" t="s">
        <v>506</v>
      </c>
      <c r="BT492" t="s">
        <v>506</v>
      </c>
      <c r="BU492" t="s">
        <v>506</v>
      </c>
      <c r="BV492" t="s">
        <v>506</v>
      </c>
      <c r="BW492" t="s">
        <v>506</v>
      </c>
      <c r="BX492" t="s">
        <v>506</v>
      </c>
      <c r="BY492" t="s">
        <v>506</v>
      </c>
      <c r="BZ492" t="s">
        <v>506</v>
      </c>
      <c r="CA492" t="s">
        <v>506</v>
      </c>
      <c r="CB492" t="s">
        <v>506</v>
      </c>
      <c r="CC492" t="s">
        <v>506</v>
      </c>
      <c r="CD492" t="s">
        <v>506</v>
      </c>
      <c r="CE492" t="s">
        <v>506</v>
      </c>
      <c r="CF492" t="s">
        <v>506</v>
      </c>
      <c r="CG492" t="s">
        <v>506</v>
      </c>
      <c r="CH492" t="s">
        <v>506</v>
      </c>
      <c r="CI492" t="s">
        <v>506</v>
      </c>
      <c r="CJ492" t="s">
        <v>506</v>
      </c>
      <c r="CK492" t="s">
        <v>506</v>
      </c>
      <c r="CL492" t="s">
        <v>506</v>
      </c>
      <c r="CM492" t="s">
        <v>506</v>
      </c>
      <c r="CN492" t="s">
        <v>506</v>
      </c>
      <c r="CO492" t="s">
        <v>506</v>
      </c>
      <c r="CP492" t="s">
        <v>506</v>
      </c>
      <c r="CQ492" t="s">
        <v>506</v>
      </c>
      <c r="CR492" t="s">
        <v>506</v>
      </c>
      <c r="CS492" t="s">
        <v>506</v>
      </c>
      <c r="CT492" t="s">
        <v>506</v>
      </c>
      <c r="CU492">
        <v>15919.259599999999</v>
      </c>
      <c r="CV492">
        <v>16483.883600000001</v>
      </c>
      <c r="CW492">
        <v>15540.7037</v>
      </c>
      <c r="CX492">
        <v>13469.4827</v>
      </c>
      <c r="CY492">
        <v>14076.971</v>
      </c>
      <c r="CZ492">
        <v>13017.662399999999</v>
      </c>
      <c r="DA492">
        <v>11723.081399999999</v>
      </c>
      <c r="DB492">
        <v>9065.9866999999995</v>
      </c>
      <c r="DC492">
        <v>8572.4925000000003</v>
      </c>
      <c r="DD492">
        <v>9907.7401000000009</v>
      </c>
      <c r="DE492">
        <v>10623.595300000001</v>
      </c>
      <c r="DF492">
        <v>10005.867</v>
      </c>
      <c r="DG492">
        <v>9818.9359000000004</v>
      </c>
      <c r="DH492">
        <v>10839.478800000001</v>
      </c>
      <c r="DI492">
        <v>12046.5949</v>
      </c>
      <c r="DJ492">
        <v>12192.461799999999</v>
      </c>
      <c r="DK492">
        <v>11616.539000000001</v>
      </c>
      <c r="DL492">
        <v>12856.406300000001</v>
      </c>
      <c r="DM492">
        <v>12718.953299999999</v>
      </c>
      <c r="DN492">
        <v>13367.802799999999</v>
      </c>
      <c r="DO492">
        <v>13451.6705</v>
      </c>
      <c r="DP492">
        <v>13028.4887</v>
      </c>
      <c r="DQ492">
        <v>13411.6059</v>
      </c>
      <c r="DR492">
        <v>13664.7976</v>
      </c>
      <c r="DS492">
        <v>14227.258599999999</v>
      </c>
      <c r="DT492">
        <v>14418.093699999999</v>
      </c>
      <c r="DU492">
        <v>14455.17</v>
      </c>
      <c r="DV492">
        <v>14409.4499</v>
      </c>
      <c r="DW492">
        <v>15577.8523</v>
      </c>
      <c r="DX492">
        <v>15890.486999999999</v>
      </c>
      <c r="DY492">
        <v>16102.720600000001</v>
      </c>
      <c r="DZ492">
        <v>16997.104800000001</v>
      </c>
      <c r="EA492">
        <v>16777.162899999999</v>
      </c>
      <c r="EB492">
        <v>16371.510700000001</v>
      </c>
      <c r="EC492">
        <v>15093.3236</v>
      </c>
      <c r="ED492">
        <v>15099.886500000001</v>
      </c>
      <c r="EE492">
        <v>14622.886</v>
      </c>
      <c r="EF492">
        <v>14869.0798</v>
      </c>
      <c r="EG492">
        <v>14051.586799999999</v>
      </c>
      <c r="EH492">
        <v>13633.202600000001</v>
      </c>
      <c r="EI492">
        <v>10962.176600000001</v>
      </c>
      <c r="EJ492">
        <v>12092.0684</v>
      </c>
    </row>
    <row r="493" spans="1:140" x14ac:dyDescent="0.25">
      <c r="A493" t="s">
        <v>492</v>
      </c>
      <c r="B493">
        <v>17346.180799999998</v>
      </c>
      <c r="C493">
        <v>16094.474200000001</v>
      </c>
      <c r="D493">
        <v>15414.534799999999</v>
      </c>
      <c r="E493">
        <v>14549.1574</v>
      </c>
      <c r="F493">
        <v>16202.6464</v>
      </c>
      <c r="G493">
        <v>17029.390800000001</v>
      </c>
      <c r="H493">
        <v>16970.733700000001</v>
      </c>
      <c r="I493">
        <v>18232.2749</v>
      </c>
      <c r="J493">
        <v>16795.519700000001</v>
      </c>
      <c r="K493">
        <v>15592.599899999999</v>
      </c>
      <c r="L493">
        <v>15944.932699999999</v>
      </c>
      <c r="M493">
        <v>17020</v>
      </c>
      <c r="N493">
        <v>17492.9565</v>
      </c>
      <c r="O493">
        <v>18292.127100000002</v>
      </c>
      <c r="P493">
        <v>20452.847600000001</v>
      </c>
      <c r="Q493">
        <v>20138.705600000001</v>
      </c>
      <c r="R493">
        <v>17987.757699999998</v>
      </c>
      <c r="S493">
        <v>11126.598400000001</v>
      </c>
      <c r="T493">
        <v>9495.6633999999995</v>
      </c>
      <c r="U493">
        <v>10261.327300000001</v>
      </c>
      <c r="V493">
        <v>9774.7371999999996</v>
      </c>
      <c r="W493">
        <v>7923.5331999999999</v>
      </c>
      <c r="X493">
        <v>8924.6247999999996</v>
      </c>
      <c r="Y493">
        <v>11756.8418</v>
      </c>
      <c r="Z493">
        <v>12363.702499999999</v>
      </c>
      <c r="AA493">
        <v>11501.1186</v>
      </c>
      <c r="AB493">
        <v>12258.5093</v>
      </c>
      <c r="AC493">
        <v>12655.9056</v>
      </c>
      <c r="AD493">
        <v>13273.266900000001</v>
      </c>
      <c r="AE493">
        <v>12575.615100000001</v>
      </c>
      <c r="AF493">
        <v>12769.4056</v>
      </c>
      <c r="AG493">
        <v>13046.249100000001</v>
      </c>
      <c r="AH493">
        <v>12831.695400000001</v>
      </c>
      <c r="AI493">
        <v>10774.098400000001</v>
      </c>
      <c r="AJ493">
        <v>11442.0882</v>
      </c>
      <c r="AK493">
        <v>12312.3886</v>
      </c>
      <c r="AL493">
        <v>10727.434499999999</v>
      </c>
      <c r="AM493">
        <v>10021.682199999999</v>
      </c>
      <c r="AN493">
        <v>10908.913699999999</v>
      </c>
      <c r="AO493">
        <v>10350.6834</v>
      </c>
      <c r="AP493">
        <v>11664.3225</v>
      </c>
      <c r="AQ493">
        <v>11618.114100000001</v>
      </c>
      <c r="AR493">
        <v>11569.4972</v>
      </c>
      <c r="AS493">
        <v>12179.4537</v>
      </c>
      <c r="AT493">
        <v>13300.9866</v>
      </c>
      <c r="AU493">
        <v>14222.631100000001</v>
      </c>
      <c r="AV493">
        <v>13433.562900000001</v>
      </c>
      <c r="AW493">
        <v>13516.1945</v>
      </c>
      <c r="AX493">
        <v>12999.349899999999</v>
      </c>
      <c r="AY493">
        <v>12664.249900000001</v>
      </c>
      <c r="AZ493">
        <v>12272.2462</v>
      </c>
      <c r="BA493">
        <v>10369.645500000001</v>
      </c>
      <c r="BB493">
        <v>9597.5714000000007</v>
      </c>
      <c r="BC493">
        <v>10965.9629</v>
      </c>
      <c r="BD493">
        <v>10797.7593</v>
      </c>
      <c r="BE493">
        <v>11305.4521</v>
      </c>
      <c r="BF493">
        <v>11825.527599999999</v>
      </c>
      <c r="BG493">
        <v>10837.2336</v>
      </c>
      <c r="BH493">
        <v>10917.8771</v>
      </c>
      <c r="BI493">
        <v>11401.737499999999</v>
      </c>
      <c r="BJ493">
        <v>10052.403200000001</v>
      </c>
      <c r="BK493">
        <v>10322.1018</v>
      </c>
      <c r="BL493">
        <v>10683.743200000001</v>
      </c>
      <c r="BM493">
        <v>10608.1322</v>
      </c>
      <c r="BN493">
        <v>10975.591700000001</v>
      </c>
      <c r="BO493">
        <v>7650.3850000000002</v>
      </c>
      <c r="BP493">
        <v>7522.8608999999997</v>
      </c>
      <c r="BQ493">
        <v>8119.4399000000003</v>
      </c>
      <c r="BR493">
        <v>8489.3189000000002</v>
      </c>
      <c r="BS493">
        <v>7979.8040000000001</v>
      </c>
      <c r="BT493">
        <v>8554.2589000000007</v>
      </c>
      <c r="BU493">
        <v>8283.9125999999997</v>
      </c>
      <c r="BV493">
        <v>9125.4845999999998</v>
      </c>
      <c r="BW493">
        <v>9532.1769000000004</v>
      </c>
      <c r="BX493">
        <v>10005.721600000001</v>
      </c>
      <c r="BY493">
        <v>9675.4333000000006</v>
      </c>
      <c r="BZ493">
        <v>10299.120699999999</v>
      </c>
      <c r="CA493">
        <v>9391.6358</v>
      </c>
      <c r="CB493">
        <v>9206.0319</v>
      </c>
      <c r="CC493">
        <v>9526.3377999999993</v>
      </c>
      <c r="CD493">
        <v>8504.6725999999999</v>
      </c>
      <c r="CE493">
        <v>9166.9801000000007</v>
      </c>
      <c r="CF493">
        <v>8964.2435000000005</v>
      </c>
      <c r="CG493">
        <v>8551.6188999999995</v>
      </c>
      <c r="CH493">
        <v>8714.3992999999991</v>
      </c>
      <c r="CI493">
        <v>9344.9401999999991</v>
      </c>
      <c r="CJ493">
        <v>9255.0779999999995</v>
      </c>
      <c r="CK493">
        <v>9255.0779999999995</v>
      </c>
      <c r="CL493">
        <v>8497.5072</v>
      </c>
      <c r="CM493">
        <v>8863.7551999999996</v>
      </c>
      <c r="CN493">
        <v>9710.4110999999994</v>
      </c>
      <c r="CO493">
        <v>9360.2508999999991</v>
      </c>
      <c r="CP493">
        <v>8884.6602999999996</v>
      </c>
      <c r="CQ493">
        <v>10178.6077</v>
      </c>
      <c r="CR493">
        <v>10851.2719</v>
      </c>
      <c r="CS493">
        <v>10470.789000000001</v>
      </c>
      <c r="CT493">
        <v>11333.0286</v>
      </c>
      <c r="CU493">
        <v>10496.604600000001</v>
      </c>
      <c r="CV493">
        <v>10351.373900000001</v>
      </c>
      <c r="CW493">
        <v>9430.7972000000009</v>
      </c>
      <c r="CX493">
        <v>9389.8827000000001</v>
      </c>
      <c r="CY493">
        <v>9726.6594000000005</v>
      </c>
      <c r="CZ493">
        <v>9529.5998</v>
      </c>
      <c r="DA493">
        <v>9049.5828000000001</v>
      </c>
      <c r="DB493">
        <v>9014.2131000000008</v>
      </c>
      <c r="DC493">
        <v>9164.9568999999992</v>
      </c>
      <c r="DD493">
        <v>9560.0869999999995</v>
      </c>
      <c r="DE493">
        <v>9911.9616999999998</v>
      </c>
      <c r="DF493">
        <v>9552.6074000000008</v>
      </c>
      <c r="DG493">
        <v>9420.0005000000001</v>
      </c>
      <c r="DH493">
        <v>9822.7325000000001</v>
      </c>
      <c r="DI493">
        <v>10496.0254</v>
      </c>
      <c r="DJ493">
        <v>10154.6119</v>
      </c>
      <c r="DK493">
        <v>9788.8117999999995</v>
      </c>
      <c r="DL493">
        <v>10196.5041</v>
      </c>
      <c r="DM493">
        <v>10531.0542</v>
      </c>
      <c r="DN493">
        <v>9493.4640999999992</v>
      </c>
      <c r="DO493">
        <v>9444.9465999999993</v>
      </c>
      <c r="DP493">
        <v>9691.3559000000005</v>
      </c>
      <c r="DQ493">
        <v>9458.0013999999992</v>
      </c>
      <c r="DR493">
        <v>8963.2544999999991</v>
      </c>
      <c r="DS493">
        <v>8977.3920999999991</v>
      </c>
      <c r="DT493">
        <v>9307.27</v>
      </c>
      <c r="DU493">
        <v>8778.7831999999999</v>
      </c>
      <c r="DV493">
        <v>8908.7018000000007</v>
      </c>
      <c r="DW493">
        <v>9214.9383999999991</v>
      </c>
      <c r="DX493">
        <v>9043.4676999999992</v>
      </c>
      <c r="DY493">
        <v>8731.1488000000008</v>
      </c>
      <c r="DZ493">
        <v>9548.6893</v>
      </c>
      <c r="EA493">
        <v>9103.2993000000006</v>
      </c>
      <c r="EB493">
        <v>8857.4449999999997</v>
      </c>
      <c r="EC493">
        <v>9096.9598999999998</v>
      </c>
      <c r="ED493">
        <v>9163.8719000000001</v>
      </c>
      <c r="EE493">
        <v>9366.5920000000006</v>
      </c>
      <c r="EF493">
        <v>9288.2684000000008</v>
      </c>
      <c r="EG493">
        <v>8461.9822999999997</v>
      </c>
      <c r="EH493">
        <v>8524.5974000000006</v>
      </c>
      <c r="EI493">
        <v>8068.4017999999996</v>
      </c>
      <c r="EJ493">
        <v>8293.7772000000004</v>
      </c>
    </row>
    <row r="494" spans="1:140" x14ac:dyDescent="0.25">
      <c r="A494" t="s">
        <v>493</v>
      </c>
      <c r="B494">
        <v>17864.428199999998</v>
      </c>
      <c r="C494">
        <v>17203.993600000002</v>
      </c>
      <c r="D494">
        <v>15527.841200000001</v>
      </c>
      <c r="E494">
        <v>14831.985699999999</v>
      </c>
      <c r="F494">
        <v>15730.5643</v>
      </c>
      <c r="G494">
        <v>16516.0046</v>
      </c>
      <c r="H494">
        <v>15459.209199999999</v>
      </c>
      <c r="I494">
        <v>15577.5087</v>
      </c>
      <c r="J494">
        <v>14288.8892</v>
      </c>
      <c r="K494">
        <v>12929.7057</v>
      </c>
      <c r="L494">
        <v>13740.981299999999</v>
      </c>
      <c r="M494">
        <v>13495.9085</v>
      </c>
      <c r="N494">
        <v>13274.5506</v>
      </c>
      <c r="O494">
        <v>10891.392900000001</v>
      </c>
      <c r="P494">
        <v>11385.4881</v>
      </c>
      <c r="Q494">
        <v>11724.1049</v>
      </c>
      <c r="R494">
        <v>12799.536400000001</v>
      </c>
      <c r="S494">
        <v>8075.4656000000004</v>
      </c>
      <c r="T494">
        <v>7948.6997000000001</v>
      </c>
      <c r="U494">
        <v>6467.5623999999998</v>
      </c>
      <c r="V494">
        <v>5776.6467000000002</v>
      </c>
      <c r="W494">
        <v>5104.7470999999996</v>
      </c>
      <c r="X494">
        <v>5823.5448999999999</v>
      </c>
      <c r="Y494">
        <v>7447.8851999999997</v>
      </c>
      <c r="Z494">
        <v>7097.3612000000003</v>
      </c>
      <c r="AA494">
        <v>6431.5873000000001</v>
      </c>
      <c r="AB494">
        <v>7405.9421000000002</v>
      </c>
      <c r="AC494">
        <v>7902.6306000000004</v>
      </c>
      <c r="AD494">
        <v>7746.2266</v>
      </c>
      <c r="AE494">
        <v>7680.7060000000001</v>
      </c>
      <c r="AF494">
        <v>8230.2687000000005</v>
      </c>
      <c r="AG494">
        <v>9117.9709999999995</v>
      </c>
      <c r="AH494">
        <v>8433.1720999999998</v>
      </c>
      <c r="AI494">
        <v>8538.8508999999995</v>
      </c>
      <c r="AJ494">
        <v>9568.2175000000007</v>
      </c>
      <c r="AK494">
        <v>10466.4928</v>
      </c>
      <c r="AL494">
        <v>9010.0769999999993</v>
      </c>
      <c r="AM494">
        <v>7448.4431999999997</v>
      </c>
      <c r="AN494">
        <v>8693.92</v>
      </c>
      <c r="AO494">
        <v>8415.2000000000007</v>
      </c>
      <c r="AP494">
        <v>8447.36</v>
      </c>
      <c r="AQ494">
        <v>8693.92</v>
      </c>
      <c r="AR494">
        <v>8944.8783999999996</v>
      </c>
      <c r="AS494">
        <v>10145.389300000001</v>
      </c>
      <c r="AT494">
        <v>12423.144399999999</v>
      </c>
      <c r="AU494">
        <v>13089.6703</v>
      </c>
      <c r="AV494">
        <v>13191.5563</v>
      </c>
      <c r="AW494">
        <v>12338.9313</v>
      </c>
      <c r="AX494">
        <v>11601.081899999999</v>
      </c>
      <c r="AY494">
        <v>11773.428599999999</v>
      </c>
      <c r="AZ494">
        <v>10766.278</v>
      </c>
      <c r="BA494">
        <v>9712.1692000000003</v>
      </c>
      <c r="BB494">
        <v>8376.2746000000006</v>
      </c>
      <c r="BC494">
        <v>9685.2358000000004</v>
      </c>
      <c r="BD494">
        <v>9006.4074999999993</v>
      </c>
      <c r="BE494">
        <v>10014.8676</v>
      </c>
      <c r="BF494">
        <v>10739.027899999999</v>
      </c>
      <c r="BG494">
        <v>11213.438099999999</v>
      </c>
      <c r="BH494">
        <v>11766.3266</v>
      </c>
      <c r="BI494">
        <v>10941.647199999999</v>
      </c>
      <c r="BJ494">
        <v>10700.6638</v>
      </c>
      <c r="BK494">
        <v>12017.4205</v>
      </c>
      <c r="BL494">
        <v>12548.500099999999</v>
      </c>
      <c r="BM494">
        <v>13395.7904</v>
      </c>
      <c r="BN494">
        <v>14057.244500000001</v>
      </c>
      <c r="BO494">
        <v>14971.2076</v>
      </c>
      <c r="BP494">
        <v>14924.6248</v>
      </c>
      <c r="BQ494">
        <v>15065.4231</v>
      </c>
      <c r="BR494">
        <v>16310.947</v>
      </c>
      <c r="BS494">
        <v>15926.459199999999</v>
      </c>
      <c r="BT494">
        <v>17111.3259</v>
      </c>
      <c r="BU494">
        <v>16636.920099999999</v>
      </c>
      <c r="BV494">
        <v>16260.667299999999</v>
      </c>
      <c r="BW494">
        <v>16400.837800000001</v>
      </c>
      <c r="BX494">
        <v>16411.622299999999</v>
      </c>
      <c r="BY494">
        <v>15942.6751</v>
      </c>
      <c r="BZ494">
        <v>16670.518199999999</v>
      </c>
      <c r="CA494">
        <v>17709.878199999999</v>
      </c>
      <c r="CB494">
        <v>17558.424800000001</v>
      </c>
      <c r="CC494">
        <v>18397.592799999999</v>
      </c>
      <c r="CD494">
        <v>17412.736000000001</v>
      </c>
      <c r="CE494">
        <v>17228.812999999998</v>
      </c>
      <c r="CF494">
        <v>17135.400300000001</v>
      </c>
      <c r="CG494">
        <v>17462.466799999998</v>
      </c>
      <c r="CH494">
        <v>18380.928199999998</v>
      </c>
      <c r="CI494">
        <v>19357.890299999999</v>
      </c>
      <c r="CJ494">
        <v>18322.427500000002</v>
      </c>
      <c r="CK494">
        <v>17935.9483</v>
      </c>
      <c r="CL494">
        <v>16831.7912</v>
      </c>
      <c r="CM494">
        <v>17754.949000000001</v>
      </c>
      <c r="CN494">
        <v>18515.276099999999</v>
      </c>
      <c r="CO494">
        <v>18819.406900000002</v>
      </c>
      <c r="CP494">
        <v>18798.432400000002</v>
      </c>
      <c r="CQ494">
        <v>18432.662100000001</v>
      </c>
      <c r="CR494">
        <v>17403.667000000001</v>
      </c>
      <c r="CS494">
        <v>16345.072099999999</v>
      </c>
      <c r="CT494">
        <v>16857.776999999998</v>
      </c>
      <c r="CU494">
        <v>16308.9673</v>
      </c>
      <c r="CV494">
        <v>15780.601699999999</v>
      </c>
      <c r="CW494">
        <v>14366.569299999999</v>
      </c>
      <c r="CX494">
        <v>14058.053099999999</v>
      </c>
      <c r="CY494">
        <v>14975.2528</v>
      </c>
      <c r="CZ494">
        <v>16425.294399999999</v>
      </c>
      <c r="DA494">
        <v>15304.124900000001</v>
      </c>
      <c r="DB494">
        <v>13073.336799999999</v>
      </c>
      <c r="DC494">
        <v>20508.224099999999</v>
      </c>
      <c r="DD494">
        <v>24455.1495</v>
      </c>
      <c r="DE494">
        <v>24542.659899999999</v>
      </c>
      <c r="DF494">
        <v>23532.8187</v>
      </c>
      <c r="DG494">
        <v>22240.381300000001</v>
      </c>
      <c r="DH494">
        <v>24444.248500000002</v>
      </c>
      <c r="DI494">
        <v>23847.104299999999</v>
      </c>
      <c r="DJ494">
        <v>23914.4902</v>
      </c>
      <c r="DK494">
        <v>22389.386399999999</v>
      </c>
      <c r="DL494">
        <v>23062.638900000002</v>
      </c>
      <c r="DM494">
        <v>22509.075700000001</v>
      </c>
      <c r="DN494">
        <v>23436.668099999999</v>
      </c>
      <c r="DO494">
        <v>25256.222399999999</v>
      </c>
      <c r="DP494">
        <v>25450.961899999998</v>
      </c>
      <c r="DQ494">
        <v>25446.346600000001</v>
      </c>
      <c r="DR494">
        <v>24783.701099999998</v>
      </c>
      <c r="DS494">
        <v>25189.744200000001</v>
      </c>
      <c r="DT494">
        <v>24862.1</v>
      </c>
      <c r="DU494">
        <v>24553.394400000001</v>
      </c>
      <c r="DV494">
        <v>25622.570100000001</v>
      </c>
      <c r="DW494">
        <v>27105.9244</v>
      </c>
      <c r="DX494">
        <v>26705.864799999999</v>
      </c>
      <c r="DY494">
        <v>26615.285199999998</v>
      </c>
      <c r="DZ494">
        <v>28336.296300000002</v>
      </c>
      <c r="EA494">
        <v>26486.107400000001</v>
      </c>
      <c r="EB494">
        <v>26463.4244</v>
      </c>
      <c r="EC494">
        <v>27842.973300000001</v>
      </c>
      <c r="ED494">
        <v>28259.330900000001</v>
      </c>
      <c r="EE494">
        <v>27600.728800000001</v>
      </c>
      <c r="EF494">
        <v>25897.487400000002</v>
      </c>
      <c r="EG494">
        <v>26299.0576</v>
      </c>
      <c r="EH494">
        <v>24450.3194</v>
      </c>
      <c r="EI494">
        <v>19951.1967</v>
      </c>
      <c r="EJ494">
        <v>19786.3727</v>
      </c>
    </row>
    <row r="495" spans="1:140" x14ac:dyDescent="0.25">
      <c r="A495" t="s">
        <v>494</v>
      </c>
      <c r="B495">
        <v>9844.1839</v>
      </c>
      <c r="C495">
        <v>9145.6893999999993</v>
      </c>
      <c r="D495">
        <v>9846.2232999999997</v>
      </c>
      <c r="E495">
        <v>13599.424300000001</v>
      </c>
      <c r="F495">
        <v>17405.984</v>
      </c>
      <c r="G495">
        <v>17833.510999999999</v>
      </c>
      <c r="H495">
        <v>14511.743</v>
      </c>
      <c r="I495">
        <v>12818.6682</v>
      </c>
      <c r="J495">
        <v>13144.4794</v>
      </c>
      <c r="K495">
        <v>11374.890600000001</v>
      </c>
      <c r="L495">
        <v>11294.7369</v>
      </c>
      <c r="M495">
        <v>11822.2137</v>
      </c>
      <c r="N495">
        <v>11186.754999999999</v>
      </c>
      <c r="O495">
        <v>9097.6959000000006</v>
      </c>
      <c r="P495">
        <v>10901.578299999999</v>
      </c>
      <c r="Q495">
        <v>9899.3955000000005</v>
      </c>
      <c r="R495">
        <v>8469.7824999999993</v>
      </c>
      <c r="S495">
        <v>6266.2281000000003</v>
      </c>
      <c r="T495">
        <v>4340.8775999999998</v>
      </c>
      <c r="U495">
        <v>4733.6481000000003</v>
      </c>
      <c r="V495">
        <v>3369.3359</v>
      </c>
      <c r="W495">
        <v>2346.6617999999999</v>
      </c>
      <c r="X495">
        <v>2457.3942999999999</v>
      </c>
      <c r="Y495">
        <v>4827.4201000000003</v>
      </c>
      <c r="Z495">
        <v>4560.7443000000003</v>
      </c>
      <c r="AA495">
        <v>4344.152</v>
      </c>
      <c r="AB495">
        <v>6297.1745000000001</v>
      </c>
      <c r="AC495">
        <v>6664.1607000000004</v>
      </c>
      <c r="AD495">
        <v>8727.5512999999992</v>
      </c>
      <c r="AE495">
        <v>6675.241</v>
      </c>
      <c r="AF495">
        <v>7946.5002999999997</v>
      </c>
      <c r="AG495">
        <v>7169.5802999999996</v>
      </c>
      <c r="AH495">
        <v>7618.9872999999998</v>
      </c>
      <c r="AI495">
        <v>7827.0689000000002</v>
      </c>
      <c r="AJ495">
        <v>9336.5838000000003</v>
      </c>
      <c r="AK495">
        <v>10880.998100000001</v>
      </c>
      <c r="AL495">
        <v>10343.2765</v>
      </c>
      <c r="AM495">
        <v>9404.8844000000008</v>
      </c>
      <c r="AN495">
        <v>10811.856</v>
      </c>
      <c r="AO495">
        <v>9956.0041000000001</v>
      </c>
      <c r="AP495">
        <v>10716.8153</v>
      </c>
      <c r="AQ495">
        <v>13236.384599999999</v>
      </c>
      <c r="AR495">
        <v>12530.9606</v>
      </c>
      <c r="AS495">
        <v>12870.5731</v>
      </c>
      <c r="AT495">
        <v>14418.6612</v>
      </c>
      <c r="AU495">
        <v>15236.706099999999</v>
      </c>
      <c r="AV495">
        <v>15857.9458</v>
      </c>
      <c r="AW495">
        <v>18345.661800000002</v>
      </c>
      <c r="AX495">
        <v>18279.512500000001</v>
      </c>
      <c r="AY495">
        <v>17907.734199999999</v>
      </c>
      <c r="AZ495">
        <v>19172.778300000002</v>
      </c>
      <c r="BA495">
        <v>19332.047500000001</v>
      </c>
      <c r="BB495">
        <v>14379.084999999999</v>
      </c>
      <c r="BC495">
        <v>16593.174200000001</v>
      </c>
      <c r="BD495">
        <v>15064.839900000001</v>
      </c>
      <c r="BE495">
        <v>13806.5209</v>
      </c>
      <c r="BF495">
        <v>14398.8181</v>
      </c>
      <c r="BG495">
        <v>11916.5656</v>
      </c>
      <c r="BH495">
        <v>12553.911899999999</v>
      </c>
      <c r="BI495">
        <v>13408.3946</v>
      </c>
      <c r="BJ495">
        <v>10356.8289</v>
      </c>
      <c r="BK495">
        <v>10425.1775</v>
      </c>
      <c r="BL495">
        <v>9423.0658999999996</v>
      </c>
      <c r="BM495">
        <v>10370.865299999999</v>
      </c>
      <c r="BN495">
        <v>11604.271500000001</v>
      </c>
      <c r="BO495">
        <v>12169.2057</v>
      </c>
      <c r="BP495">
        <v>11305.3714</v>
      </c>
      <c r="BQ495">
        <v>11314.4238</v>
      </c>
      <c r="BR495">
        <v>12594.827499999999</v>
      </c>
      <c r="BS495">
        <v>11757.988600000001</v>
      </c>
      <c r="BT495">
        <v>12630.108</v>
      </c>
      <c r="BU495">
        <v>13855.176100000001</v>
      </c>
      <c r="BV495">
        <v>13725.664500000001</v>
      </c>
      <c r="BW495">
        <v>12928.731400000001</v>
      </c>
      <c r="BX495">
        <v>13446.890799999999</v>
      </c>
      <c r="BY495">
        <v>14259.480600000001</v>
      </c>
      <c r="BZ495">
        <v>15975.188099999999</v>
      </c>
      <c r="CA495">
        <v>16808.271799999999</v>
      </c>
      <c r="CB495">
        <v>16778.630300000001</v>
      </c>
      <c r="CC495">
        <v>19645.371599999999</v>
      </c>
      <c r="CD495">
        <v>21993.1862</v>
      </c>
      <c r="CE495">
        <v>24542.951000000001</v>
      </c>
      <c r="CF495">
        <v>22494.290799999999</v>
      </c>
      <c r="CG495">
        <v>20645.3341</v>
      </c>
      <c r="CH495">
        <v>21767.263999999999</v>
      </c>
      <c r="CI495">
        <v>21016.948</v>
      </c>
      <c r="CJ495">
        <v>21588.038799999998</v>
      </c>
      <c r="CK495">
        <v>19548.0684</v>
      </c>
      <c r="CL495">
        <v>18960.248</v>
      </c>
      <c r="CM495">
        <v>19257.1986</v>
      </c>
      <c r="CN495">
        <v>18102.087800000001</v>
      </c>
      <c r="CO495">
        <v>15076.7963</v>
      </c>
      <c r="CP495">
        <v>14994.7029</v>
      </c>
      <c r="CQ495">
        <v>14442.3465</v>
      </c>
      <c r="CR495">
        <v>12779.915300000001</v>
      </c>
      <c r="CS495">
        <v>11276.3362</v>
      </c>
      <c r="CT495">
        <v>10223.738499999999</v>
      </c>
      <c r="CU495">
        <v>10018.6342</v>
      </c>
      <c r="CV495">
        <v>10481.641900000001</v>
      </c>
      <c r="CW495">
        <v>7620.3353999999999</v>
      </c>
      <c r="CX495">
        <v>5393.6337999999996</v>
      </c>
      <c r="CY495">
        <v>7102.4979000000003</v>
      </c>
      <c r="CZ495">
        <v>6375.4555</v>
      </c>
      <c r="DA495">
        <v>7027.5253000000002</v>
      </c>
      <c r="DB495">
        <v>6839.6235999999999</v>
      </c>
      <c r="DC495">
        <v>8392.3323999999993</v>
      </c>
      <c r="DD495">
        <v>9506.4938999999995</v>
      </c>
      <c r="DE495">
        <v>8984.5169000000005</v>
      </c>
      <c r="DF495">
        <v>9790.2495999999992</v>
      </c>
      <c r="DG495">
        <v>9226.3279999999995</v>
      </c>
      <c r="DH495">
        <v>9970.4195</v>
      </c>
      <c r="DI495">
        <v>9091.9639999999999</v>
      </c>
      <c r="DJ495">
        <v>9916.4703000000009</v>
      </c>
      <c r="DK495">
        <v>9624.3304000000007</v>
      </c>
      <c r="DL495">
        <v>10376.5558</v>
      </c>
      <c r="DM495">
        <v>8801.6064000000006</v>
      </c>
      <c r="DN495">
        <v>10319.5808</v>
      </c>
      <c r="DO495">
        <v>9800.1103000000003</v>
      </c>
      <c r="DP495">
        <v>11680.8079</v>
      </c>
      <c r="DQ495">
        <v>12536.918100000001</v>
      </c>
      <c r="DR495">
        <v>13174.2358</v>
      </c>
      <c r="DS495">
        <v>13729.0483</v>
      </c>
      <c r="DT495">
        <v>13239.748799999999</v>
      </c>
      <c r="DU495">
        <v>14255.6543</v>
      </c>
      <c r="DV495">
        <v>15274.1351</v>
      </c>
      <c r="DW495">
        <v>15127.465700000001</v>
      </c>
      <c r="DX495">
        <v>16247.8644</v>
      </c>
      <c r="DY495">
        <v>17328.108899999999</v>
      </c>
      <c r="DZ495">
        <v>17019.761299999998</v>
      </c>
      <c r="EA495">
        <v>17216.076000000001</v>
      </c>
      <c r="EB495">
        <v>19778.235499999999</v>
      </c>
      <c r="EC495">
        <v>20193.626100000001</v>
      </c>
      <c r="ED495">
        <v>21284.146700000001</v>
      </c>
      <c r="EE495">
        <v>18170.956099999999</v>
      </c>
      <c r="EF495">
        <v>18110.147400000002</v>
      </c>
      <c r="EG495">
        <v>16116.2363</v>
      </c>
      <c r="EH495">
        <v>13804.294099999999</v>
      </c>
      <c r="EI495">
        <v>10929.5764</v>
      </c>
      <c r="EJ495">
        <v>11895.993899999999</v>
      </c>
    </row>
    <row r="496" spans="1:140" x14ac:dyDescent="0.25">
      <c r="A496" t="s">
        <v>495</v>
      </c>
      <c r="B496">
        <v>3500.5356999999999</v>
      </c>
      <c r="C496">
        <v>3282.3247999999999</v>
      </c>
      <c r="D496">
        <v>3152.3977</v>
      </c>
      <c r="E496">
        <v>2976.5702000000001</v>
      </c>
      <c r="F496">
        <v>3096.2647000000002</v>
      </c>
      <c r="G496">
        <v>3367.2397999999998</v>
      </c>
      <c r="H496">
        <v>3186.5538000000001</v>
      </c>
      <c r="I496">
        <v>3508.2613000000001</v>
      </c>
      <c r="J496">
        <v>3366.3800999999999</v>
      </c>
      <c r="K496">
        <v>4362.4903000000004</v>
      </c>
      <c r="L496">
        <v>4531.3608000000004</v>
      </c>
      <c r="M496">
        <v>5173.9714999999997</v>
      </c>
      <c r="N496">
        <v>5645.4534999999996</v>
      </c>
      <c r="O496">
        <v>5772.2151999999996</v>
      </c>
      <c r="P496">
        <v>4317.3552</v>
      </c>
      <c r="Q496">
        <v>4614.1188000000002</v>
      </c>
      <c r="R496">
        <v>4063.3155999999999</v>
      </c>
      <c r="S496">
        <v>3361.3116</v>
      </c>
      <c r="T496">
        <v>2362.4153000000001</v>
      </c>
      <c r="U496">
        <v>2230.0133999999998</v>
      </c>
      <c r="V496">
        <v>2068.4665</v>
      </c>
      <c r="W496">
        <v>1637.8373999999999</v>
      </c>
      <c r="X496">
        <v>1531.9821999999999</v>
      </c>
      <c r="Y496">
        <v>2242.1284999999998</v>
      </c>
      <c r="Z496">
        <v>2717.1318999999999</v>
      </c>
      <c r="AA496">
        <v>2360.6228000000001</v>
      </c>
      <c r="AB496">
        <v>2980.3488000000002</v>
      </c>
      <c r="AC496">
        <v>3255.9985999999999</v>
      </c>
      <c r="AD496">
        <v>3612.9575</v>
      </c>
      <c r="AE496">
        <v>3266.0068000000001</v>
      </c>
      <c r="AF496">
        <v>3911.7021</v>
      </c>
      <c r="AG496">
        <v>4423.6306999999997</v>
      </c>
      <c r="AH496">
        <v>4109.6256000000003</v>
      </c>
      <c r="AI496">
        <v>5010.2367000000004</v>
      </c>
      <c r="AJ496">
        <v>4978.3778000000002</v>
      </c>
      <c r="AK496">
        <v>5707.7797</v>
      </c>
      <c r="AL496">
        <v>6163.7595000000001</v>
      </c>
      <c r="AM496">
        <v>6004.3809000000001</v>
      </c>
      <c r="AN496">
        <v>5777.0565999999999</v>
      </c>
      <c r="AO496">
        <v>5501.4684999999999</v>
      </c>
      <c r="AP496">
        <v>5565.3804</v>
      </c>
      <c r="AQ496">
        <v>6454.2602999999999</v>
      </c>
      <c r="AR496">
        <v>6821.7942999999996</v>
      </c>
      <c r="AS496">
        <v>7498.5528999999997</v>
      </c>
      <c r="AT496">
        <v>8819.8837999999996</v>
      </c>
      <c r="AU496">
        <v>9931.5072</v>
      </c>
      <c r="AV496">
        <v>9855.3938999999991</v>
      </c>
      <c r="AW496">
        <v>9457.7230999999992</v>
      </c>
      <c r="AX496">
        <v>8205.8523000000005</v>
      </c>
      <c r="AY496">
        <v>7691.7569000000003</v>
      </c>
      <c r="AZ496">
        <v>7537.7848999999997</v>
      </c>
      <c r="BA496">
        <v>6083.0720000000001</v>
      </c>
      <c r="BB496">
        <v>4766.1711999999998</v>
      </c>
      <c r="BC496">
        <v>5476.3905999999997</v>
      </c>
      <c r="BD496">
        <v>5751.5802999999996</v>
      </c>
      <c r="BE496">
        <v>5307.4362000000001</v>
      </c>
      <c r="BF496">
        <v>5005.6239999999998</v>
      </c>
      <c r="BG496">
        <v>6913.5240000000003</v>
      </c>
      <c r="BH496">
        <v>6467.8771999999999</v>
      </c>
      <c r="BI496">
        <v>5922.817</v>
      </c>
      <c r="BJ496">
        <v>4566.2138000000004</v>
      </c>
      <c r="BK496">
        <v>4724.7927</v>
      </c>
      <c r="BL496">
        <v>4859.3703999999998</v>
      </c>
      <c r="BM496">
        <v>4919.3507</v>
      </c>
      <c r="BN496">
        <v>5034.5740999999998</v>
      </c>
      <c r="BO496">
        <v>4916.7710999999999</v>
      </c>
      <c r="BP496">
        <v>5202.8329999999996</v>
      </c>
      <c r="BQ496">
        <v>4996.0005000000001</v>
      </c>
      <c r="BR496">
        <v>5526.4956000000002</v>
      </c>
      <c r="BS496">
        <v>5816.0150000000003</v>
      </c>
      <c r="BT496">
        <v>6518.4989999999998</v>
      </c>
      <c r="BU496">
        <v>6323.2205000000004</v>
      </c>
      <c r="BV496">
        <v>6063.5819000000001</v>
      </c>
      <c r="BW496">
        <v>5618.3689000000004</v>
      </c>
      <c r="BX496">
        <v>6607.3540000000003</v>
      </c>
      <c r="BY496">
        <v>7249.8258999999998</v>
      </c>
      <c r="BZ496">
        <v>8338.9001000000007</v>
      </c>
      <c r="CA496">
        <v>9113.1028999999999</v>
      </c>
      <c r="CB496">
        <v>8213.1782000000003</v>
      </c>
      <c r="CC496">
        <v>9110.2191000000003</v>
      </c>
      <c r="CD496">
        <v>8508.4289000000008</v>
      </c>
      <c r="CE496">
        <v>10068.162200000001</v>
      </c>
      <c r="CF496">
        <v>10364.0031</v>
      </c>
      <c r="CG496">
        <v>10366.799000000001</v>
      </c>
      <c r="CH496">
        <v>11238.5857</v>
      </c>
      <c r="CI496">
        <v>12485.770200000001</v>
      </c>
      <c r="CJ496">
        <v>12099.343199999999</v>
      </c>
      <c r="CK496">
        <v>12632.103999999999</v>
      </c>
      <c r="CL496">
        <v>11010.885399999999</v>
      </c>
      <c r="CM496">
        <v>9891.7832999999991</v>
      </c>
      <c r="CN496">
        <v>9156.7306000000008</v>
      </c>
      <c r="CO496">
        <v>9248.3415000000005</v>
      </c>
      <c r="CP496">
        <v>9004.0457000000006</v>
      </c>
      <c r="CQ496">
        <v>9607.6540000000005</v>
      </c>
      <c r="CR496">
        <v>10081.5545</v>
      </c>
      <c r="CS496">
        <v>10905.5831</v>
      </c>
      <c r="CT496">
        <v>10923.833500000001</v>
      </c>
      <c r="CU496">
        <v>10432.0672</v>
      </c>
      <c r="CV496">
        <v>9846.6759999999995</v>
      </c>
      <c r="CW496">
        <v>10438.3791</v>
      </c>
      <c r="CX496">
        <v>9679.8940000000002</v>
      </c>
      <c r="CY496">
        <v>11151.525100000001</v>
      </c>
      <c r="CZ496">
        <v>11254.487300000001</v>
      </c>
      <c r="DA496">
        <v>8451.7397999999994</v>
      </c>
      <c r="DB496">
        <v>8794.0457000000006</v>
      </c>
      <c r="DC496">
        <v>7967.7124000000003</v>
      </c>
      <c r="DD496">
        <v>9222.8490000000002</v>
      </c>
      <c r="DE496">
        <v>10323.674300000001</v>
      </c>
      <c r="DF496">
        <v>11025.089400000001</v>
      </c>
      <c r="DG496">
        <v>11313.326999999999</v>
      </c>
      <c r="DH496">
        <v>11379.6975</v>
      </c>
      <c r="DI496">
        <v>12555.3624</v>
      </c>
      <c r="DJ496">
        <v>12763.383599999999</v>
      </c>
      <c r="DK496">
        <v>12265.6525</v>
      </c>
      <c r="DL496">
        <v>13093.660099999999</v>
      </c>
      <c r="DM496">
        <v>12905.630999999999</v>
      </c>
      <c r="DN496">
        <v>12840.1057</v>
      </c>
      <c r="DO496">
        <v>11958.6738</v>
      </c>
      <c r="DP496">
        <v>11365.143400000001</v>
      </c>
      <c r="DQ496">
        <v>11097.8737</v>
      </c>
      <c r="DR496">
        <v>10229.883099999999</v>
      </c>
      <c r="DS496">
        <v>8941.1612999999998</v>
      </c>
      <c r="DT496">
        <v>9418.6064999999999</v>
      </c>
      <c r="DU496">
        <v>9498.2674999999999</v>
      </c>
      <c r="DV496">
        <v>10830.254499999999</v>
      </c>
      <c r="DW496">
        <v>11140.8609</v>
      </c>
      <c r="DX496">
        <v>11060.743200000001</v>
      </c>
      <c r="DY496">
        <v>11622.782499999999</v>
      </c>
      <c r="DZ496">
        <v>10688.2731</v>
      </c>
      <c r="EA496">
        <v>9170.6489999999994</v>
      </c>
      <c r="EB496">
        <v>8923.4642999999996</v>
      </c>
      <c r="EC496">
        <v>9599.9395000000004</v>
      </c>
      <c r="ED496">
        <v>8867.3598000000002</v>
      </c>
      <c r="EE496">
        <v>9709.0527999999995</v>
      </c>
      <c r="EF496">
        <v>9409.4024000000009</v>
      </c>
      <c r="EG496">
        <v>8055.6810999999998</v>
      </c>
      <c r="EH496">
        <v>8862.3935000000001</v>
      </c>
      <c r="EI496">
        <v>7577.9471999999996</v>
      </c>
      <c r="EJ496">
        <v>7838.8217999999997</v>
      </c>
    </row>
    <row r="497" spans="1:140" x14ac:dyDescent="0.25">
      <c r="A497" t="s">
        <v>496</v>
      </c>
      <c r="B497" t="s">
        <v>506</v>
      </c>
      <c r="C497" t="s">
        <v>506</v>
      </c>
      <c r="D497" t="s">
        <v>506</v>
      </c>
      <c r="E497" t="s">
        <v>506</v>
      </c>
      <c r="F497" t="s">
        <v>506</v>
      </c>
      <c r="G497" t="s">
        <v>506</v>
      </c>
      <c r="H497" t="s">
        <v>506</v>
      </c>
      <c r="I497" t="s">
        <v>506</v>
      </c>
      <c r="J497" t="s">
        <v>506</v>
      </c>
      <c r="K497" t="s">
        <v>506</v>
      </c>
      <c r="L497" t="s">
        <v>506</v>
      </c>
      <c r="M497" t="s">
        <v>506</v>
      </c>
      <c r="N497" t="s">
        <v>506</v>
      </c>
      <c r="O497" t="s">
        <v>506</v>
      </c>
      <c r="P497" t="s">
        <v>506</v>
      </c>
      <c r="Q497" t="s">
        <v>506</v>
      </c>
      <c r="R497" t="s">
        <v>506</v>
      </c>
      <c r="S497" t="s">
        <v>506</v>
      </c>
      <c r="T497" t="s">
        <v>506</v>
      </c>
      <c r="U497" t="s">
        <v>506</v>
      </c>
      <c r="V497" t="s">
        <v>506</v>
      </c>
      <c r="W497" t="s">
        <v>506</v>
      </c>
      <c r="X497" t="s">
        <v>506</v>
      </c>
      <c r="Y497" t="s">
        <v>506</v>
      </c>
      <c r="Z497" t="s">
        <v>506</v>
      </c>
      <c r="AA497" t="s">
        <v>506</v>
      </c>
      <c r="AB497" t="s">
        <v>506</v>
      </c>
      <c r="AC497" t="s">
        <v>506</v>
      </c>
      <c r="AD497" t="s">
        <v>506</v>
      </c>
      <c r="AE497" t="s">
        <v>506</v>
      </c>
      <c r="AF497" t="s">
        <v>506</v>
      </c>
      <c r="AG497" t="s">
        <v>506</v>
      </c>
      <c r="AH497" t="s">
        <v>506</v>
      </c>
      <c r="AI497" t="s">
        <v>506</v>
      </c>
      <c r="AJ497" t="s">
        <v>506</v>
      </c>
      <c r="AK497" t="s">
        <v>506</v>
      </c>
      <c r="AL497" t="s">
        <v>506</v>
      </c>
      <c r="AM497" t="s">
        <v>506</v>
      </c>
      <c r="AN497" t="s">
        <v>506</v>
      </c>
      <c r="AO497" t="s">
        <v>506</v>
      </c>
      <c r="AP497" t="s">
        <v>506</v>
      </c>
      <c r="AQ497" t="s">
        <v>506</v>
      </c>
      <c r="AR497" t="s">
        <v>506</v>
      </c>
      <c r="AS497" t="s">
        <v>506</v>
      </c>
      <c r="AT497" t="s">
        <v>506</v>
      </c>
      <c r="AU497" t="s">
        <v>506</v>
      </c>
      <c r="AV497" t="s">
        <v>506</v>
      </c>
      <c r="AW497" t="s">
        <v>506</v>
      </c>
      <c r="AX497" t="s">
        <v>506</v>
      </c>
      <c r="AY497" t="s">
        <v>506</v>
      </c>
      <c r="AZ497" t="s">
        <v>506</v>
      </c>
      <c r="BA497" t="s">
        <v>506</v>
      </c>
      <c r="BB497" t="s">
        <v>506</v>
      </c>
      <c r="BC497" t="s">
        <v>506</v>
      </c>
      <c r="BD497" t="s">
        <v>506</v>
      </c>
      <c r="BE497" t="s">
        <v>506</v>
      </c>
      <c r="BF497" t="s">
        <v>506</v>
      </c>
      <c r="BG497" t="s">
        <v>506</v>
      </c>
      <c r="BH497" t="s">
        <v>506</v>
      </c>
      <c r="BI497" t="s">
        <v>506</v>
      </c>
      <c r="BJ497" t="s">
        <v>506</v>
      </c>
      <c r="BK497" t="s">
        <v>506</v>
      </c>
      <c r="BL497" t="s">
        <v>506</v>
      </c>
      <c r="BM497" t="s">
        <v>506</v>
      </c>
      <c r="BN497" t="s">
        <v>506</v>
      </c>
      <c r="BO497" t="s">
        <v>506</v>
      </c>
      <c r="BP497" t="s">
        <v>506</v>
      </c>
      <c r="BQ497" t="s">
        <v>506</v>
      </c>
      <c r="BR497" t="s">
        <v>506</v>
      </c>
      <c r="BS497" t="s">
        <v>506</v>
      </c>
      <c r="BT497" t="s">
        <v>506</v>
      </c>
      <c r="BU497" t="s">
        <v>506</v>
      </c>
      <c r="BV497" t="s">
        <v>506</v>
      </c>
      <c r="BW497" t="s">
        <v>506</v>
      </c>
      <c r="BX497" t="s">
        <v>506</v>
      </c>
      <c r="BY497" t="s">
        <v>506</v>
      </c>
      <c r="BZ497" t="s">
        <v>506</v>
      </c>
      <c r="CA497" t="s">
        <v>506</v>
      </c>
      <c r="CB497" t="s">
        <v>506</v>
      </c>
      <c r="CC497" t="s">
        <v>506</v>
      </c>
      <c r="CD497" t="s">
        <v>506</v>
      </c>
      <c r="CE497" t="s">
        <v>506</v>
      </c>
      <c r="CF497" t="s">
        <v>506</v>
      </c>
      <c r="CG497" t="s">
        <v>506</v>
      </c>
      <c r="CH497" t="s">
        <v>506</v>
      </c>
      <c r="CI497" t="s">
        <v>506</v>
      </c>
      <c r="CJ497" t="s">
        <v>506</v>
      </c>
      <c r="CK497" t="s">
        <v>506</v>
      </c>
      <c r="CL497" t="s">
        <v>506</v>
      </c>
      <c r="CM497" t="s">
        <v>506</v>
      </c>
      <c r="CN497" t="s">
        <v>506</v>
      </c>
      <c r="CO497" t="s">
        <v>506</v>
      </c>
      <c r="CP497" t="s">
        <v>506</v>
      </c>
      <c r="CQ497" t="s">
        <v>506</v>
      </c>
      <c r="CR497" t="s">
        <v>506</v>
      </c>
      <c r="CS497" t="s">
        <v>506</v>
      </c>
      <c r="CT497" t="s">
        <v>506</v>
      </c>
      <c r="CU497" t="s">
        <v>506</v>
      </c>
      <c r="CV497" t="s">
        <v>506</v>
      </c>
      <c r="CW497" t="s">
        <v>506</v>
      </c>
      <c r="CX497" t="s">
        <v>506</v>
      </c>
      <c r="CY497" t="s">
        <v>506</v>
      </c>
      <c r="CZ497" t="s">
        <v>506</v>
      </c>
      <c r="DA497" t="s">
        <v>506</v>
      </c>
      <c r="DB497" t="s">
        <v>506</v>
      </c>
      <c r="DC497" t="s">
        <v>506</v>
      </c>
      <c r="DD497" t="s">
        <v>506</v>
      </c>
      <c r="DE497" t="s">
        <v>506</v>
      </c>
      <c r="DF497" t="s">
        <v>506</v>
      </c>
      <c r="DG497" t="s">
        <v>506</v>
      </c>
      <c r="DH497" t="s">
        <v>506</v>
      </c>
      <c r="DI497" t="s">
        <v>506</v>
      </c>
      <c r="DJ497" t="s">
        <v>506</v>
      </c>
      <c r="DK497" t="s">
        <v>506</v>
      </c>
      <c r="DL497" t="s">
        <v>506</v>
      </c>
      <c r="DM497" t="s">
        <v>506</v>
      </c>
      <c r="DN497" t="s">
        <v>506</v>
      </c>
      <c r="DO497" t="s">
        <v>506</v>
      </c>
      <c r="DP497" t="s">
        <v>506</v>
      </c>
      <c r="DQ497" t="s">
        <v>506</v>
      </c>
      <c r="DR497" t="s">
        <v>506</v>
      </c>
      <c r="DS497" t="s">
        <v>506</v>
      </c>
      <c r="DT497" t="s">
        <v>506</v>
      </c>
      <c r="DU497" t="s">
        <v>506</v>
      </c>
      <c r="DV497" t="s">
        <v>506</v>
      </c>
      <c r="DW497" t="s">
        <v>506</v>
      </c>
      <c r="DX497" t="s">
        <v>506</v>
      </c>
      <c r="DY497" t="s">
        <v>506</v>
      </c>
      <c r="DZ497">
        <v>23174.297900000001</v>
      </c>
      <c r="EA497">
        <v>21989.052500000002</v>
      </c>
      <c r="EB497">
        <v>23106.795399999999</v>
      </c>
      <c r="EC497">
        <v>23834.859499999999</v>
      </c>
      <c r="ED497">
        <v>23163.168399999999</v>
      </c>
      <c r="EE497">
        <v>23244.585500000001</v>
      </c>
      <c r="EF497">
        <v>23855.821800000002</v>
      </c>
      <c r="EG497">
        <v>24461.6355</v>
      </c>
      <c r="EH497">
        <v>24034.0023</v>
      </c>
      <c r="EI497">
        <v>25183.727299999999</v>
      </c>
      <c r="EJ497">
        <v>26960.525399999999</v>
      </c>
    </row>
    <row r="498" spans="1:140" x14ac:dyDescent="0.25">
      <c r="A498" t="s">
        <v>497</v>
      </c>
      <c r="B498">
        <v>9451.4984000000004</v>
      </c>
      <c r="C498">
        <v>7974.3899000000001</v>
      </c>
      <c r="D498">
        <v>7447.1328999999996</v>
      </c>
      <c r="E498">
        <v>7630.7761</v>
      </c>
      <c r="F498">
        <v>7800.8793999999998</v>
      </c>
      <c r="G498">
        <v>7281.6166000000003</v>
      </c>
      <c r="H498">
        <v>6438.4991</v>
      </c>
      <c r="I498">
        <v>6429.6791999999996</v>
      </c>
      <c r="J498">
        <v>6429.6791999999996</v>
      </c>
      <c r="K498">
        <v>6402.0573999999997</v>
      </c>
      <c r="L498">
        <v>6800.0385999999999</v>
      </c>
      <c r="M498">
        <v>7092.0823</v>
      </c>
      <c r="N498">
        <v>7595.9477999999999</v>
      </c>
      <c r="O498">
        <v>7051.3854000000001</v>
      </c>
      <c r="P498">
        <v>6934.0950000000003</v>
      </c>
      <c r="Q498">
        <v>7182.1008000000002</v>
      </c>
      <c r="R498">
        <v>6482.6890999999996</v>
      </c>
      <c r="S498">
        <v>5092.1592000000001</v>
      </c>
      <c r="T498">
        <v>4481.0613000000003</v>
      </c>
      <c r="U498">
        <v>4880.9603999999999</v>
      </c>
      <c r="V498">
        <v>4615.2740000000003</v>
      </c>
      <c r="W498">
        <v>4846.2349000000004</v>
      </c>
      <c r="X498">
        <v>5251.9152000000004</v>
      </c>
      <c r="Y498">
        <v>5602.7737999999999</v>
      </c>
      <c r="Z498">
        <v>5685.0063</v>
      </c>
      <c r="AA498">
        <v>5637.3662999999997</v>
      </c>
      <c r="AB498">
        <v>5976.2695000000003</v>
      </c>
      <c r="AC498">
        <v>6138.5514999999996</v>
      </c>
      <c r="AD498">
        <v>6464.2480999999998</v>
      </c>
      <c r="AE498">
        <v>6003.3046999999997</v>
      </c>
      <c r="AF498">
        <v>6268.1039000000001</v>
      </c>
      <c r="AG498">
        <v>6938.1043</v>
      </c>
      <c r="AH498">
        <v>6528.3519999999999</v>
      </c>
      <c r="AI498">
        <v>7145.7866000000004</v>
      </c>
      <c r="AJ498">
        <v>7054.4930999999997</v>
      </c>
      <c r="AK498">
        <v>7131.9542000000001</v>
      </c>
      <c r="AL498">
        <v>6764.0140000000001</v>
      </c>
      <c r="AM498">
        <v>6917.6576999999997</v>
      </c>
      <c r="AN498">
        <v>7646.1205</v>
      </c>
      <c r="AO498">
        <v>6250.7736999999997</v>
      </c>
      <c r="AP498">
        <v>6887.4984000000004</v>
      </c>
      <c r="AQ498">
        <v>6939.2646999999997</v>
      </c>
      <c r="AR498">
        <v>7027.2340999999997</v>
      </c>
      <c r="AS498">
        <v>7509.1904000000004</v>
      </c>
      <c r="AT498">
        <v>8343.5449000000008</v>
      </c>
      <c r="AU498">
        <v>8615.6170999999995</v>
      </c>
      <c r="AV498">
        <v>8562.7679000000007</v>
      </c>
      <c r="AW498">
        <v>9100.5514999999996</v>
      </c>
      <c r="AX498">
        <v>9314.6206999999995</v>
      </c>
      <c r="AY498">
        <v>9687.3582000000006</v>
      </c>
      <c r="AZ498">
        <v>8526.5751999999993</v>
      </c>
      <c r="BA498">
        <v>8257.0455000000002</v>
      </c>
      <c r="BB498">
        <v>7275.9578000000001</v>
      </c>
      <c r="BC498">
        <v>8872.2139000000006</v>
      </c>
      <c r="BD498">
        <v>8585.1221999999998</v>
      </c>
      <c r="BE498">
        <v>8414.5221000000001</v>
      </c>
      <c r="BF498">
        <v>9409.2520000000004</v>
      </c>
      <c r="BG498">
        <v>9669.5516000000007</v>
      </c>
      <c r="BH498">
        <v>9538.6342999999997</v>
      </c>
      <c r="BI498">
        <v>9525.5426000000007</v>
      </c>
      <c r="BJ498">
        <v>8437.0233000000007</v>
      </c>
      <c r="BK498">
        <v>8859.2703000000001</v>
      </c>
      <c r="BL498">
        <v>8550.5022000000008</v>
      </c>
      <c r="BM498">
        <v>8890.1851999999999</v>
      </c>
      <c r="BN498">
        <v>8759.1000999999997</v>
      </c>
      <c r="BO498">
        <v>8588.6895999999997</v>
      </c>
      <c r="BP498">
        <v>9040.9683000000005</v>
      </c>
      <c r="BQ498">
        <v>9367.1216000000004</v>
      </c>
      <c r="BR498">
        <v>9521.0658999999996</v>
      </c>
      <c r="BS498">
        <v>9748.4048000000003</v>
      </c>
      <c r="BT498">
        <v>9983.8102999999992</v>
      </c>
      <c r="BU498">
        <v>9915.8042999999998</v>
      </c>
      <c r="BV498">
        <v>10726.051100000001</v>
      </c>
      <c r="BW498">
        <v>10451.633</v>
      </c>
      <c r="BX498">
        <v>12433.4339</v>
      </c>
      <c r="BY498">
        <v>11562.640799999999</v>
      </c>
      <c r="BZ498">
        <v>12478.7045</v>
      </c>
      <c r="CA498">
        <v>12186.803599999999</v>
      </c>
      <c r="CB498">
        <v>11921.173199999999</v>
      </c>
      <c r="CC498">
        <v>12320.9604</v>
      </c>
      <c r="CD498">
        <v>12387.401099999999</v>
      </c>
      <c r="CE498">
        <v>13929.822</v>
      </c>
      <c r="CF498">
        <v>14482.211499999999</v>
      </c>
      <c r="CG498">
        <v>12592.879300000001</v>
      </c>
      <c r="CH498">
        <v>12599.2084</v>
      </c>
      <c r="CI498">
        <v>12693.1122</v>
      </c>
      <c r="CJ498">
        <v>11042.6582</v>
      </c>
      <c r="CK498">
        <v>11343.3578</v>
      </c>
      <c r="CL498">
        <v>11370.206</v>
      </c>
      <c r="CM498">
        <v>11762.9714</v>
      </c>
      <c r="CN498">
        <v>12016.8485</v>
      </c>
      <c r="CO498">
        <v>11448.2696</v>
      </c>
      <c r="CP498">
        <v>10084.9445</v>
      </c>
      <c r="CQ498">
        <v>11077.099099999999</v>
      </c>
      <c r="CR498">
        <v>11058.798500000001</v>
      </c>
      <c r="CS498">
        <v>11335.9221</v>
      </c>
      <c r="CT498">
        <v>12266.5286</v>
      </c>
      <c r="CU498">
        <v>11423.2371</v>
      </c>
      <c r="CV498">
        <v>10798.967199999999</v>
      </c>
      <c r="CW498">
        <v>10835.1793</v>
      </c>
      <c r="CX498">
        <v>10967.0949</v>
      </c>
      <c r="CY498">
        <v>12237.149799999999</v>
      </c>
      <c r="CZ498">
        <v>12769.088100000001</v>
      </c>
      <c r="DA498">
        <v>12070.116</v>
      </c>
      <c r="DB498">
        <v>12845.992399999999</v>
      </c>
      <c r="DC498">
        <v>12066.595600000001</v>
      </c>
      <c r="DD498">
        <v>12120.259</v>
      </c>
      <c r="DE498">
        <v>11008.6603</v>
      </c>
      <c r="DF498">
        <v>12110.037399999999</v>
      </c>
      <c r="DG498">
        <v>11684.358899999999</v>
      </c>
      <c r="DH498">
        <v>12947.8665</v>
      </c>
      <c r="DI498">
        <v>13741.2655</v>
      </c>
      <c r="DJ498">
        <v>13774.218199999999</v>
      </c>
      <c r="DK498">
        <v>12845.251</v>
      </c>
      <c r="DL498">
        <v>13630.5612</v>
      </c>
      <c r="DM498">
        <v>15244.1085</v>
      </c>
      <c r="DN498">
        <v>14488.005300000001</v>
      </c>
      <c r="DO498">
        <v>14642.3449</v>
      </c>
      <c r="DP498">
        <v>14410.835499999999</v>
      </c>
      <c r="DQ498">
        <v>15710.2752</v>
      </c>
      <c r="DR498">
        <v>16547.415700000001</v>
      </c>
      <c r="DS498">
        <v>15956.082700000001</v>
      </c>
      <c r="DT498">
        <v>15726.531800000001</v>
      </c>
      <c r="DU498">
        <v>16422.616099999999</v>
      </c>
      <c r="DV498">
        <v>17608.445299999999</v>
      </c>
      <c r="DW498">
        <v>18492.718499999999</v>
      </c>
      <c r="DX498">
        <v>17443.735499999999</v>
      </c>
      <c r="DY498">
        <v>16919.243900000001</v>
      </c>
      <c r="DZ498">
        <v>18606.6077</v>
      </c>
      <c r="EA498">
        <v>18155.584699999999</v>
      </c>
      <c r="EB498">
        <v>18407.8518</v>
      </c>
      <c r="EC498">
        <v>16369.33</v>
      </c>
      <c r="ED498">
        <v>17259.346399999999</v>
      </c>
      <c r="EE498">
        <v>16437.9509</v>
      </c>
      <c r="EF498">
        <v>18227.480100000001</v>
      </c>
      <c r="EG498">
        <v>19684.2621</v>
      </c>
      <c r="EH498">
        <v>20276.079900000001</v>
      </c>
      <c r="EI498">
        <v>21602.317999999999</v>
      </c>
      <c r="EJ498">
        <v>23401.456900000001</v>
      </c>
    </row>
    <row r="499" spans="1:140" x14ac:dyDescent="0.25">
      <c r="A499" t="s">
        <v>498</v>
      </c>
      <c r="B499">
        <v>468519.0675</v>
      </c>
      <c r="C499">
        <v>472518.68920000002</v>
      </c>
      <c r="D499">
        <v>479560.27679999999</v>
      </c>
      <c r="E499">
        <v>475481.0171</v>
      </c>
      <c r="F499">
        <v>513361.98469999997</v>
      </c>
      <c r="G499">
        <v>510200.61550000001</v>
      </c>
      <c r="H499">
        <v>487136.84850000002</v>
      </c>
      <c r="I499">
        <v>511887.07199999999</v>
      </c>
      <c r="J499">
        <v>472057.24219999998</v>
      </c>
      <c r="K499">
        <v>465505.87920000002</v>
      </c>
      <c r="L499">
        <v>452505.31270000001</v>
      </c>
      <c r="M499">
        <v>497927.04489999998</v>
      </c>
      <c r="N499">
        <v>468980.70929999999</v>
      </c>
      <c r="O499">
        <v>465651.98180000001</v>
      </c>
      <c r="P499">
        <v>424967.53539999999</v>
      </c>
      <c r="Q499">
        <v>415572.17440000002</v>
      </c>
      <c r="R499">
        <v>403366.26750000002</v>
      </c>
      <c r="S499">
        <v>384979.49709999998</v>
      </c>
      <c r="T499">
        <v>407694.91139999998</v>
      </c>
      <c r="U499">
        <v>406067.18369999999</v>
      </c>
      <c r="V499">
        <v>389026.90980000002</v>
      </c>
      <c r="W499">
        <v>345383.4621</v>
      </c>
      <c r="X499">
        <v>336525.02830000001</v>
      </c>
      <c r="Y499">
        <v>329458.49680000002</v>
      </c>
      <c r="Z499">
        <v>338407.88579999999</v>
      </c>
      <c r="AA499">
        <v>341140.52340000001</v>
      </c>
      <c r="AB499">
        <v>343482.78419999999</v>
      </c>
      <c r="AC499">
        <v>332320.3812</v>
      </c>
      <c r="AD499">
        <v>329725.25459999999</v>
      </c>
      <c r="AE499">
        <v>344430.97210000001</v>
      </c>
      <c r="AF499">
        <v>356378.58669999999</v>
      </c>
      <c r="AG499">
        <v>323717.27490000002</v>
      </c>
      <c r="AH499">
        <v>305867.48820000002</v>
      </c>
      <c r="AI499">
        <v>308573.4399</v>
      </c>
      <c r="AJ499">
        <v>316230.86210000003</v>
      </c>
      <c r="AK499">
        <v>320338.36959999998</v>
      </c>
      <c r="AL499">
        <v>284044.32740000001</v>
      </c>
      <c r="AM499">
        <v>291887.58029999997</v>
      </c>
      <c r="AN499">
        <v>280379.61229999998</v>
      </c>
      <c r="AO499">
        <v>301231.13640000002</v>
      </c>
      <c r="AP499">
        <v>314622.58149999997</v>
      </c>
      <c r="AQ499">
        <v>338452.22509999998</v>
      </c>
      <c r="AR499">
        <v>350760.23989999999</v>
      </c>
      <c r="AS499">
        <v>368711.74160000001</v>
      </c>
      <c r="AT499">
        <v>406833.46980000002</v>
      </c>
      <c r="AU499">
        <v>425853.87</v>
      </c>
      <c r="AV499">
        <v>417166.86190000002</v>
      </c>
      <c r="AW499">
        <v>436356.63669999997</v>
      </c>
      <c r="AX499">
        <v>411180.39319999999</v>
      </c>
      <c r="AY499">
        <v>400884.87359999999</v>
      </c>
      <c r="AZ499">
        <v>393052.397</v>
      </c>
      <c r="BA499">
        <v>359990.97580000001</v>
      </c>
      <c r="BB499">
        <v>353135.39399999997</v>
      </c>
      <c r="BC499">
        <v>379682.5405</v>
      </c>
      <c r="BD499">
        <v>385565.61290000001</v>
      </c>
      <c r="BE499">
        <v>406272.26939999999</v>
      </c>
      <c r="BF499">
        <v>401383.19770000002</v>
      </c>
      <c r="BG499">
        <v>407693.59080000001</v>
      </c>
      <c r="BH499">
        <v>408777.63160000002</v>
      </c>
      <c r="BI499">
        <v>406010.60379999998</v>
      </c>
      <c r="BJ499">
        <v>367686.89539999998</v>
      </c>
      <c r="BK499">
        <v>400139.48420000001</v>
      </c>
      <c r="BL499">
        <v>406124.97600000002</v>
      </c>
      <c r="BM499">
        <v>402971.51429999998</v>
      </c>
      <c r="BN499">
        <v>422127.663</v>
      </c>
      <c r="BO499">
        <v>420835.19990000001</v>
      </c>
      <c r="BP499">
        <v>401860.47210000001</v>
      </c>
      <c r="BQ499">
        <v>394611.11700000003</v>
      </c>
      <c r="BR499">
        <v>410204.06929999997</v>
      </c>
      <c r="BS499">
        <v>403154.1</v>
      </c>
      <c r="BT499">
        <v>403733.32309999998</v>
      </c>
      <c r="BU499">
        <v>398715.2194</v>
      </c>
      <c r="BV499">
        <v>402263.63459999999</v>
      </c>
      <c r="BW499">
        <v>401730.06949999998</v>
      </c>
      <c r="BX499">
        <v>416847.74780000001</v>
      </c>
      <c r="BY499">
        <v>383646.23080000002</v>
      </c>
      <c r="BZ499">
        <v>378716.4032</v>
      </c>
      <c r="CA499">
        <v>394474.2451</v>
      </c>
      <c r="CB499">
        <v>408368.658</v>
      </c>
      <c r="CC499">
        <v>442093.58360000001</v>
      </c>
      <c r="CD499">
        <v>402602.22</v>
      </c>
      <c r="CE499">
        <v>416005.65629999997</v>
      </c>
      <c r="CF499">
        <v>422098.603</v>
      </c>
      <c r="CG499">
        <v>441421.10330000002</v>
      </c>
      <c r="CH499">
        <v>431713.46970000002</v>
      </c>
      <c r="CI499">
        <v>432357.62579999998</v>
      </c>
      <c r="CJ499">
        <v>424885.4142</v>
      </c>
      <c r="CK499">
        <v>424166.25579999998</v>
      </c>
      <c r="CL499">
        <v>401094.27269999997</v>
      </c>
      <c r="CM499">
        <v>412438.35310000001</v>
      </c>
      <c r="CN499">
        <v>383394.23830000003</v>
      </c>
      <c r="CO499">
        <v>391482.18839999998</v>
      </c>
      <c r="CP499">
        <v>370182.50839999999</v>
      </c>
      <c r="CQ499">
        <v>371397.89059999998</v>
      </c>
      <c r="CR499">
        <v>356548.68650000001</v>
      </c>
      <c r="CS499">
        <v>366035.76179999998</v>
      </c>
      <c r="CT499">
        <v>356230.43550000002</v>
      </c>
      <c r="CU499">
        <v>347868.21879999997</v>
      </c>
      <c r="CV499">
        <v>331185.59620000003</v>
      </c>
      <c r="CW499">
        <v>313709.32250000001</v>
      </c>
      <c r="CX499">
        <v>309998.51309999998</v>
      </c>
      <c r="CY499">
        <v>344980.18800000002</v>
      </c>
      <c r="CZ499">
        <v>339945.55599999998</v>
      </c>
      <c r="DA499">
        <v>324501.05420000001</v>
      </c>
      <c r="DB499">
        <v>324084.76040000003</v>
      </c>
      <c r="DC499">
        <v>332843.46039999998</v>
      </c>
      <c r="DD499">
        <v>347128.94390000001</v>
      </c>
      <c r="DE499">
        <v>366881.32299999997</v>
      </c>
      <c r="DF499">
        <v>369131.34039999999</v>
      </c>
      <c r="DG499">
        <v>388703.34590000001</v>
      </c>
      <c r="DH499">
        <v>368841.07760000002</v>
      </c>
      <c r="DI499">
        <v>361339.07250000001</v>
      </c>
      <c r="DJ499">
        <v>361919.60350000003</v>
      </c>
      <c r="DK499">
        <v>345498.86989999999</v>
      </c>
      <c r="DL499">
        <v>362006.33029999997</v>
      </c>
      <c r="DM499">
        <v>374280.54259999999</v>
      </c>
      <c r="DN499">
        <v>347866.10590000002</v>
      </c>
      <c r="DO499">
        <v>337194.49180000002</v>
      </c>
      <c r="DP499">
        <v>340055.58620000002</v>
      </c>
      <c r="DQ499">
        <v>346174.07250000001</v>
      </c>
      <c r="DR499">
        <v>341099.88280000002</v>
      </c>
      <c r="DS499">
        <v>342074.44410000002</v>
      </c>
      <c r="DT499">
        <v>339150.73090000002</v>
      </c>
      <c r="DU499">
        <v>323418.2879</v>
      </c>
      <c r="DV499">
        <v>347357.93579999998</v>
      </c>
      <c r="DW499">
        <v>353162.7708</v>
      </c>
      <c r="DX499">
        <v>352908.56520000001</v>
      </c>
      <c r="DY499">
        <v>354391.55229999998</v>
      </c>
      <c r="DZ499">
        <v>369899.36050000001</v>
      </c>
      <c r="EA499">
        <v>320945.38390000002</v>
      </c>
      <c r="EB499">
        <v>316157.05170000001</v>
      </c>
      <c r="EC499">
        <v>329332.74660000001</v>
      </c>
      <c r="ED499">
        <v>343956.70970000001</v>
      </c>
      <c r="EE499">
        <v>350265.12300000002</v>
      </c>
      <c r="EF499">
        <v>345099.84499999997</v>
      </c>
      <c r="EG499">
        <v>339424.57559999998</v>
      </c>
      <c r="EH499">
        <v>359958.55579999997</v>
      </c>
      <c r="EI499">
        <v>337350.0085</v>
      </c>
      <c r="EJ499">
        <v>336587.67</v>
      </c>
    </row>
    <row r="500" spans="1:140" x14ac:dyDescent="0.25">
      <c r="A500" t="s">
        <v>499</v>
      </c>
      <c r="B500">
        <v>5489.8681999999999</v>
      </c>
      <c r="C500">
        <v>5811.9080000000004</v>
      </c>
      <c r="D500">
        <v>5543.0351000000001</v>
      </c>
      <c r="E500">
        <v>5987.1619000000001</v>
      </c>
      <c r="F500">
        <v>6330.7623000000003</v>
      </c>
      <c r="G500">
        <v>6306.4366</v>
      </c>
      <c r="H500">
        <v>6479.1163999999999</v>
      </c>
      <c r="I500">
        <v>6818.3689000000004</v>
      </c>
      <c r="J500">
        <v>6256.4818999999998</v>
      </c>
      <c r="K500">
        <v>5892.8579</v>
      </c>
      <c r="L500">
        <v>5826.4425000000001</v>
      </c>
      <c r="M500">
        <v>5867.1974</v>
      </c>
      <c r="N500">
        <v>6033.9048000000003</v>
      </c>
      <c r="O500">
        <v>5477.2494999999999</v>
      </c>
      <c r="P500">
        <v>5983.5528999999997</v>
      </c>
      <c r="Q500">
        <v>5825.9736000000003</v>
      </c>
      <c r="R500">
        <v>5580.6850999999997</v>
      </c>
      <c r="S500">
        <v>4525.1769000000004</v>
      </c>
      <c r="T500">
        <v>3884.6812</v>
      </c>
      <c r="U500">
        <v>4206.4186</v>
      </c>
      <c r="V500">
        <v>4008.3117999999999</v>
      </c>
      <c r="W500">
        <v>3435.6550999999999</v>
      </c>
      <c r="X500">
        <v>3989.9367999999999</v>
      </c>
      <c r="Y500">
        <v>4252.9606000000003</v>
      </c>
      <c r="Z500">
        <v>4345.9467000000004</v>
      </c>
      <c r="AA500">
        <v>4533.0927000000001</v>
      </c>
      <c r="AB500">
        <v>4955.5496999999996</v>
      </c>
      <c r="AC500">
        <v>5009.0428000000002</v>
      </c>
      <c r="AD500">
        <v>5132.3743999999997</v>
      </c>
      <c r="AE500">
        <v>5011.0933000000005</v>
      </c>
      <c r="AF500">
        <v>5065.8262000000004</v>
      </c>
      <c r="AG500">
        <v>5347.0919999999996</v>
      </c>
      <c r="AH500">
        <v>5097.7536</v>
      </c>
      <c r="AI500">
        <v>4869.9576999999999</v>
      </c>
      <c r="AJ500">
        <v>5128.9823999999999</v>
      </c>
      <c r="AK500">
        <v>5362.3554000000004</v>
      </c>
      <c r="AL500">
        <v>4746.2114000000001</v>
      </c>
      <c r="AM500">
        <v>4377.4031000000004</v>
      </c>
      <c r="AN500">
        <v>4287.5133999999998</v>
      </c>
      <c r="AO500">
        <v>3973.3051999999998</v>
      </c>
      <c r="AP500">
        <v>4566.0160999999998</v>
      </c>
      <c r="AQ500">
        <v>4460.4938000000002</v>
      </c>
      <c r="AR500">
        <v>4393.7071999999998</v>
      </c>
      <c r="AS500">
        <v>4855.5295999999998</v>
      </c>
      <c r="AT500">
        <v>5041.6795000000002</v>
      </c>
      <c r="AU500">
        <v>5311.9696000000004</v>
      </c>
      <c r="AV500">
        <v>5257.9543999999996</v>
      </c>
      <c r="AW500">
        <v>5284.7121999999999</v>
      </c>
      <c r="AX500">
        <v>5524.0304999999998</v>
      </c>
      <c r="AY500">
        <v>5360.7308999999996</v>
      </c>
      <c r="AZ500">
        <v>5355.0128000000004</v>
      </c>
      <c r="BA500">
        <v>4974.8338000000003</v>
      </c>
      <c r="BB500">
        <v>4337.4332000000004</v>
      </c>
      <c r="BC500">
        <v>5223.5754999999999</v>
      </c>
      <c r="BD500">
        <v>5111.5910000000003</v>
      </c>
      <c r="BE500">
        <v>4953.0482000000002</v>
      </c>
      <c r="BF500">
        <v>5342.3275000000003</v>
      </c>
      <c r="BG500">
        <v>5494.1382000000003</v>
      </c>
      <c r="BH500">
        <v>5700.0973999999997</v>
      </c>
      <c r="BI500">
        <v>5832.1953000000003</v>
      </c>
      <c r="BJ500">
        <v>5244.7240000000002</v>
      </c>
      <c r="BK500">
        <v>5359.5410000000002</v>
      </c>
      <c r="BL500">
        <v>5152.4669999999996</v>
      </c>
      <c r="BM500">
        <v>5142.5420999999997</v>
      </c>
      <c r="BN500">
        <v>5407.68</v>
      </c>
      <c r="BO500">
        <v>5228.6531000000004</v>
      </c>
      <c r="BP500">
        <v>5634.5691999999999</v>
      </c>
      <c r="BQ500">
        <v>5621.7956000000004</v>
      </c>
      <c r="BR500">
        <v>5926.9422999999997</v>
      </c>
      <c r="BS500">
        <v>5916.8428000000004</v>
      </c>
      <c r="BT500">
        <v>6059.6926999999996</v>
      </c>
      <c r="BU500">
        <v>6049.6931999999997</v>
      </c>
      <c r="BV500">
        <v>5983.4811</v>
      </c>
      <c r="BW500">
        <v>5868.8537999999999</v>
      </c>
      <c r="BX500">
        <v>6143.9562999999998</v>
      </c>
      <c r="BY500">
        <v>5974.6857</v>
      </c>
      <c r="BZ500">
        <v>6176.7350999999999</v>
      </c>
      <c r="CA500">
        <v>6718.9204</v>
      </c>
      <c r="CB500">
        <v>6784.5403999999999</v>
      </c>
      <c r="CC500">
        <v>6915.7803999999996</v>
      </c>
      <c r="CD500">
        <v>6581.9741999999997</v>
      </c>
      <c r="CE500">
        <v>6435.4970000000003</v>
      </c>
      <c r="CF500">
        <v>6529.0938999999998</v>
      </c>
      <c r="CG500">
        <v>6327.5357999999997</v>
      </c>
      <c r="CH500">
        <v>6705.3540999999996</v>
      </c>
      <c r="CI500">
        <v>6713.8617000000004</v>
      </c>
      <c r="CJ500">
        <v>6581.3177999999998</v>
      </c>
      <c r="CK500">
        <v>6763.5020000000004</v>
      </c>
      <c r="CL500">
        <v>6465.0600999999997</v>
      </c>
      <c r="CM500">
        <v>7185.4648999999999</v>
      </c>
      <c r="CN500">
        <v>7781.3050999999996</v>
      </c>
      <c r="CO500">
        <v>7539.2892000000002</v>
      </c>
      <c r="CP500">
        <v>7080.0252</v>
      </c>
      <c r="CQ500">
        <v>7440.0241999999998</v>
      </c>
      <c r="CR500">
        <v>7142.4794000000002</v>
      </c>
      <c r="CS500">
        <v>7132.5589</v>
      </c>
      <c r="CT500">
        <v>7275.2752</v>
      </c>
      <c r="CU500">
        <v>7207.4648999999999</v>
      </c>
      <c r="CV500">
        <v>7956.4871000000003</v>
      </c>
      <c r="CW500">
        <v>7327.35</v>
      </c>
      <c r="CX500">
        <v>7070.1027999999997</v>
      </c>
      <c r="CY500">
        <v>8510.8755999999994</v>
      </c>
      <c r="CZ500">
        <v>8484.3009999999995</v>
      </c>
      <c r="DA500">
        <v>8521.1532000000007</v>
      </c>
      <c r="DB500">
        <v>8246.6838000000007</v>
      </c>
      <c r="DC500">
        <v>8541.8395</v>
      </c>
      <c r="DD500">
        <v>14900.0126</v>
      </c>
      <c r="DE500">
        <v>14025.3007</v>
      </c>
      <c r="DF500">
        <v>14559.7953</v>
      </c>
      <c r="DG500">
        <v>14531.687599999999</v>
      </c>
      <c r="DH500">
        <v>15000.1495</v>
      </c>
      <c r="DI500">
        <v>14320.9377</v>
      </c>
      <c r="DJ500">
        <v>13847.922699999999</v>
      </c>
      <c r="DK500">
        <v>13414.5198</v>
      </c>
      <c r="DL500">
        <v>13432.6253</v>
      </c>
      <c r="DM500">
        <v>13328.7291</v>
      </c>
      <c r="DN500">
        <v>13090.922200000001</v>
      </c>
      <c r="DO500">
        <v>14665.527</v>
      </c>
      <c r="DP500">
        <v>14341.270200000001</v>
      </c>
      <c r="DQ500">
        <v>14557.3094</v>
      </c>
      <c r="DR500">
        <v>14560.683499999999</v>
      </c>
      <c r="DS500">
        <v>14863.2672</v>
      </c>
      <c r="DT500">
        <v>14219.1312</v>
      </c>
      <c r="DU500">
        <v>12982.919400000001</v>
      </c>
      <c r="DV500">
        <v>13726.5054</v>
      </c>
      <c r="DW500">
        <v>14015.6777</v>
      </c>
      <c r="DX500">
        <v>15391.051600000001</v>
      </c>
      <c r="DY500">
        <v>15120.025799999999</v>
      </c>
      <c r="DZ500">
        <v>13967.017599999999</v>
      </c>
      <c r="EA500">
        <v>12876.023800000001</v>
      </c>
      <c r="EB500">
        <v>11438.8925</v>
      </c>
      <c r="EC500">
        <v>11445.7135</v>
      </c>
      <c r="ED500">
        <v>9964.0807000000004</v>
      </c>
      <c r="EE500">
        <v>9954.9832000000006</v>
      </c>
      <c r="EF500">
        <v>10942.0663</v>
      </c>
      <c r="EG500">
        <v>8876.0074000000004</v>
      </c>
      <c r="EH500">
        <v>8391.2955000000002</v>
      </c>
      <c r="EI500">
        <v>7699.8029999999999</v>
      </c>
      <c r="EJ500">
        <v>8407.8492999999999</v>
      </c>
    </row>
    <row r="501" spans="1:140" x14ac:dyDescent="0.25">
      <c r="A501" t="s">
        <v>500</v>
      </c>
      <c r="B501">
        <v>17687.7215</v>
      </c>
      <c r="C501">
        <v>17322.156500000001</v>
      </c>
      <c r="D501">
        <v>16366.063399999999</v>
      </c>
      <c r="E501">
        <v>16031.216700000001</v>
      </c>
      <c r="F501">
        <v>16227.746499999999</v>
      </c>
      <c r="G501">
        <v>16121.9931</v>
      </c>
      <c r="H501">
        <v>15604.314399999999</v>
      </c>
      <c r="I501">
        <v>14966.460300000001</v>
      </c>
      <c r="J501">
        <v>14236.1636</v>
      </c>
      <c r="K501">
        <v>13488.2477</v>
      </c>
      <c r="L501">
        <v>13735.991</v>
      </c>
      <c r="M501">
        <v>12560.824000000001</v>
      </c>
      <c r="N501">
        <v>12210.1639</v>
      </c>
      <c r="O501">
        <v>12192.1813</v>
      </c>
      <c r="P501">
        <v>11897.2652</v>
      </c>
      <c r="Q501">
        <v>12150.2129</v>
      </c>
      <c r="R501">
        <v>10056.852500000001</v>
      </c>
      <c r="S501">
        <v>6942.1117999999997</v>
      </c>
      <c r="T501">
        <v>6050.5438000000004</v>
      </c>
      <c r="U501">
        <v>6898.8317999999999</v>
      </c>
      <c r="V501">
        <v>5747.5838000000003</v>
      </c>
      <c r="W501">
        <v>4479.5906000000004</v>
      </c>
      <c r="X501">
        <v>3934.7755000000002</v>
      </c>
      <c r="Y501">
        <v>5283.8485000000001</v>
      </c>
      <c r="Z501">
        <v>5880.5514999999996</v>
      </c>
      <c r="AA501">
        <v>5603.8197</v>
      </c>
      <c r="AB501">
        <v>7082.6054000000004</v>
      </c>
      <c r="AC501">
        <v>7517.5547999999999</v>
      </c>
      <c r="AD501">
        <v>6726.6907000000001</v>
      </c>
      <c r="AE501">
        <v>6536.7200999999995</v>
      </c>
      <c r="AF501">
        <v>6693.1841000000004</v>
      </c>
      <c r="AG501">
        <v>7353.8100999999997</v>
      </c>
      <c r="AH501">
        <v>7579.8136999999997</v>
      </c>
      <c r="AI501">
        <v>12742.041300000001</v>
      </c>
      <c r="AJ501">
        <v>13258.7943</v>
      </c>
      <c r="AK501">
        <v>15029.1042</v>
      </c>
      <c r="AL501">
        <v>12838.8662</v>
      </c>
      <c r="AM501">
        <v>11087.484899999999</v>
      </c>
      <c r="AN501">
        <v>13431.853499999999</v>
      </c>
      <c r="AO501">
        <v>11672.9167</v>
      </c>
      <c r="AP501">
        <v>14314.536400000001</v>
      </c>
      <c r="AQ501">
        <v>16230.208000000001</v>
      </c>
      <c r="AR501">
        <v>15897.280699999999</v>
      </c>
      <c r="AS501">
        <v>15980.512500000001</v>
      </c>
      <c r="AT501">
        <v>14732.035</v>
      </c>
      <c r="AU501">
        <v>15043.9951</v>
      </c>
      <c r="AV501">
        <v>14904.050999999999</v>
      </c>
      <c r="AW501">
        <v>14120.363799999999</v>
      </c>
      <c r="AX501">
        <v>14306.1057</v>
      </c>
      <c r="AY501">
        <v>14586.3428</v>
      </c>
      <c r="AZ501">
        <v>13073.0612</v>
      </c>
      <c r="BA501">
        <v>11648.8352</v>
      </c>
      <c r="BB501">
        <v>9782.2145999999993</v>
      </c>
      <c r="BC501">
        <v>11480.418299999999</v>
      </c>
      <c r="BD501">
        <v>11304.4848</v>
      </c>
      <c r="BE501">
        <v>11040.944600000001</v>
      </c>
      <c r="BF501">
        <v>10749.663399999999</v>
      </c>
      <c r="BG501">
        <v>10961.411599999999</v>
      </c>
      <c r="BH501">
        <v>10761.6289</v>
      </c>
      <c r="BI501">
        <v>10485.479799999999</v>
      </c>
      <c r="BJ501">
        <v>9730.7409000000007</v>
      </c>
      <c r="BK501">
        <v>10606.777099999999</v>
      </c>
      <c r="BL501">
        <v>9058.9168000000009</v>
      </c>
      <c r="BM501">
        <v>9634.0861000000004</v>
      </c>
      <c r="BN501">
        <v>9594.8700000000008</v>
      </c>
      <c r="BO501">
        <v>8195.2019</v>
      </c>
      <c r="BP501">
        <v>8666.0442000000003</v>
      </c>
      <c r="BQ501">
        <v>8678.7697000000007</v>
      </c>
      <c r="BR501">
        <v>9802.4135000000006</v>
      </c>
      <c r="BS501">
        <v>9925.3173999999999</v>
      </c>
      <c r="BT501">
        <v>10524.997499999999</v>
      </c>
      <c r="BU501">
        <v>10535.407300000001</v>
      </c>
      <c r="BV501">
        <v>10793.2659</v>
      </c>
      <c r="BW501">
        <v>11137.0787</v>
      </c>
      <c r="BX501">
        <v>11955.5697</v>
      </c>
      <c r="BY501">
        <v>12300.675300000001</v>
      </c>
      <c r="BZ501">
        <v>12682.760399999999</v>
      </c>
      <c r="CA501">
        <v>12237.2757</v>
      </c>
      <c r="CB501">
        <v>14010.0803</v>
      </c>
      <c r="CC501">
        <v>14982.6605</v>
      </c>
      <c r="CD501">
        <v>12893.2714</v>
      </c>
      <c r="CE501">
        <v>13022.550300000001</v>
      </c>
      <c r="CF501">
        <v>13389.883400000001</v>
      </c>
      <c r="CG501">
        <v>14112.911400000001</v>
      </c>
      <c r="CH501">
        <v>14416.4164</v>
      </c>
      <c r="CI501">
        <v>14521.4753</v>
      </c>
      <c r="CJ501">
        <v>15478.6787</v>
      </c>
      <c r="CK501">
        <v>15925.0406</v>
      </c>
      <c r="CL501">
        <v>15256.212</v>
      </c>
      <c r="CM501">
        <v>15159.859200000001</v>
      </c>
      <c r="CN501">
        <v>15936.117099999999</v>
      </c>
      <c r="CO501">
        <v>15821.961499999999</v>
      </c>
      <c r="CP501">
        <v>15034.2881</v>
      </c>
      <c r="CQ501">
        <v>15181.526</v>
      </c>
      <c r="CR501">
        <v>14291.7662</v>
      </c>
      <c r="CS501">
        <v>12695.379499999999</v>
      </c>
      <c r="CT501">
        <v>12607.0638</v>
      </c>
      <c r="CU501">
        <v>11745.9859</v>
      </c>
      <c r="CV501">
        <v>11778.1173</v>
      </c>
      <c r="CW501">
        <v>10869.641900000001</v>
      </c>
      <c r="CX501">
        <v>10399.3722</v>
      </c>
      <c r="CY501">
        <v>9506.4642999999996</v>
      </c>
      <c r="CZ501">
        <v>10680.8518</v>
      </c>
      <c r="DA501">
        <v>10761.8441</v>
      </c>
      <c r="DB501">
        <v>9870.9294000000009</v>
      </c>
      <c r="DC501">
        <v>9733.9534000000003</v>
      </c>
      <c r="DD501">
        <v>11303.945900000001</v>
      </c>
      <c r="DE501">
        <v>9724.8222999999998</v>
      </c>
      <c r="DF501">
        <v>10099.633099999999</v>
      </c>
      <c r="DG501">
        <v>9613.3919999999998</v>
      </c>
      <c r="DH501">
        <v>10433.9239</v>
      </c>
      <c r="DI501">
        <v>9981.0403999999999</v>
      </c>
      <c r="DJ501">
        <v>10264.7654</v>
      </c>
      <c r="DK501">
        <v>9899.9760999999999</v>
      </c>
      <c r="DL501">
        <v>9478.8107</v>
      </c>
      <c r="DM501">
        <v>8850.2692999999999</v>
      </c>
      <c r="DN501">
        <v>7025.4714999999997</v>
      </c>
      <c r="DO501">
        <v>7563.3774999999996</v>
      </c>
      <c r="DP501">
        <v>7461.7191999999995</v>
      </c>
      <c r="DQ501">
        <v>7309.2389999999996</v>
      </c>
      <c r="DR501">
        <v>7187.2488999999996</v>
      </c>
      <c r="DS501">
        <v>7301.6145999999999</v>
      </c>
      <c r="DT501">
        <v>7794.6578</v>
      </c>
      <c r="DU501">
        <v>8202.0658999999996</v>
      </c>
      <c r="DV501">
        <v>8461.3192999999992</v>
      </c>
      <c r="DW501">
        <v>7716.5016999999998</v>
      </c>
      <c r="DX501">
        <v>7551.0240000000003</v>
      </c>
      <c r="DY501">
        <v>7421.1850999999997</v>
      </c>
      <c r="DZ501">
        <v>8689.9416999999994</v>
      </c>
      <c r="EA501">
        <v>7721.6997000000001</v>
      </c>
      <c r="EB501">
        <v>7329.5025999999998</v>
      </c>
      <c r="EC501">
        <v>8009.4807000000001</v>
      </c>
      <c r="ED501">
        <v>6922.1881000000003</v>
      </c>
      <c r="EE501">
        <v>6122.4416000000001</v>
      </c>
      <c r="EF501">
        <v>6624.9988999999996</v>
      </c>
      <c r="EG501">
        <v>7107.1342999999997</v>
      </c>
      <c r="EH501">
        <v>6882.6448</v>
      </c>
      <c r="EI501">
        <v>6832.6648999999998</v>
      </c>
      <c r="EJ501">
        <v>6414.5704999999998</v>
      </c>
    </row>
    <row r="502" spans="1:140" x14ac:dyDescent="0.25">
      <c r="A502" t="s">
        <v>501</v>
      </c>
      <c r="B502" t="s">
        <v>506</v>
      </c>
      <c r="C502" t="s">
        <v>506</v>
      </c>
      <c r="D502" t="s">
        <v>506</v>
      </c>
      <c r="E502" t="s">
        <v>506</v>
      </c>
      <c r="F502" t="s">
        <v>506</v>
      </c>
      <c r="G502" t="s">
        <v>506</v>
      </c>
      <c r="H502" t="s">
        <v>506</v>
      </c>
      <c r="I502" t="s">
        <v>506</v>
      </c>
      <c r="J502" t="s">
        <v>506</v>
      </c>
      <c r="K502" t="s">
        <v>506</v>
      </c>
      <c r="L502" t="s">
        <v>506</v>
      </c>
      <c r="M502" t="s">
        <v>506</v>
      </c>
      <c r="N502" t="s">
        <v>506</v>
      </c>
      <c r="O502" t="s">
        <v>506</v>
      </c>
      <c r="P502" t="s">
        <v>506</v>
      </c>
      <c r="Q502" t="s">
        <v>506</v>
      </c>
      <c r="R502" t="s">
        <v>506</v>
      </c>
      <c r="S502" t="s">
        <v>506</v>
      </c>
      <c r="T502" t="s">
        <v>506</v>
      </c>
      <c r="U502" t="s">
        <v>506</v>
      </c>
      <c r="V502" t="s">
        <v>506</v>
      </c>
      <c r="W502" t="s">
        <v>506</v>
      </c>
      <c r="X502" t="s">
        <v>506</v>
      </c>
      <c r="Y502" t="s">
        <v>506</v>
      </c>
      <c r="Z502" t="s">
        <v>506</v>
      </c>
      <c r="AA502" t="s">
        <v>506</v>
      </c>
      <c r="AB502" t="s">
        <v>506</v>
      </c>
      <c r="AC502" t="s">
        <v>506</v>
      </c>
      <c r="AD502" t="s">
        <v>506</v>
      </c>
      <c r="AE502" t="s">
        <v>506</v>
      </c>
      <c r="AF502" t="s">
        <v>506</v>
      </c>
      <c r="AG502" t="s">
        <v>506</v>
      </c>
      <c r="AH502" t="s">
        <v>506</v>
      </c>
      <c r="AI502" t="s">
        <v>506</v>
      </c>
      <c r="AJ502" t="s">
        <v>506</v>
      </c>
      <c r="AK502" t="s">
        <v>506</v>
      </c>
      <c r="AL502" t="s">
        <v>506</v>
      </c>
      <c r="AM502" t="s">
        <v>506</v>
      </c>
      <c r="AN502" t="s">
        <v>506</v>
      </c>
      <c r="AO502" t="s">
        <v>506</v>
      </c>
      <c r="AP502" t="s">
        <v>506</v>
      </c>
      <c r="AQ502" t="s">
        <v>506</v>
      </c>
      <c r="AR502" t="s">
        <v>506</v>
      </c>
      <c r="AS502" t="s">
        <v>506</v>
      </c>
      <c r="AT502" t="s">
        <v>506</v>
      </c>
      <c r="AU502" t="s">
        <v>506</v>
      </c>
      <c r="AV502" t="s">
        <v>506</v>
      </c>
      <c r="AW502" t="s">
        <v>506</v>
      </c>
      <c r="AX502" t="s">
        <v>506</v>
      </c>
      <c r="AY502" t="s">
        <v>506</v>
      </c>
      <c r="AZ502" t="s">
        <v>506</v>
      </c>
      <c r="BA502" t="s">
        <v>506</v>
      </c>
      <c r="BB502" t="s">
        <v>506</v>
      </c>
      <c r="BC502">
        <v>4946.8999999999996</v>
      </c>
      <c r="BD502">
        <v>4411.2326999999996</v>
      </c>
      <c r="BE502">
        <v>4741.6136999999999</v>
      </c>
      <c r="BF502">
        <v>4782.2191999999995</v>
      </c>
      <c r="BG502">
        <v>4799.1009999999997</v>
      </c>
      <c r="BH502">
        <v>5126.0604999999996</v>
      </c>
      <c r="BI502">
        <v>5150.0744999999997</v>
      </c>
      <c r="BJ502">
        <v>4697.0406999999996</v>
      </c>
      <c r="BK502">
        <v>4667.3711999999996</v>
      </c>
      <c r="BL502">
        <v>4446.7048999999997</v>
      </c>
      <c r="BM502">
        <v>4508.0733</v>
      </c>
      <c r="BN502">
        <v>4667.6840000000002</v>
      </c>
      <c r="BO502">
        <v>4502.5055000000002</v>
      </c>
      <c r="BP502">
        <v>4847.3656000000001</v>
      </c>
      <c r="BQ502">
        <v>5035.0176000000001</v>
      </c>
      <c r="BR502">
        <v>5189.2266</v>
      </c>
      <c r="BS502">
        <v>5119.3891999999996</v>
      </c>
      <c r="BT502">
        <v>5130.5587999999998</v>
      </c>
      <c r="BU502">
        <v>5165.9291000000003</v>
      </c>
      <c r="BV502">
        <v>5214.0973000000004</v>
      </c>
      <c r="BW502">
        <v>4991.7465000000002</v>
      </c>
      <c r="BX502">
        <v>4619.2221</v>
      </c>
      <c r="BY502">
        <v>4591.4288999999999</v>
      </c>
      <c r="BZ502">
        <v>5175.0852000000004</v>
      </c>
      <c r="CA502">
        <v>6364.8441000000003</v>
      </c>
      <c r="CB502">
        <v>6375.9134000000004</v>
      </c>
      <c r="CC502">
        <v>6383.2929000000004</v>
      </c>
      <c r="CD502">
        <v>6154.5275000000001</v>
      </c>
      <c r="CE502">
        <v>7267.2160000000003</v>
      </c>
      <c r="CF502">
        <v>6739.884</v>
      </c>
      <c r="CG502">
        <v>6908.2070000000003</v>
      </c>
      <c r="CH502">
        <v>6854.9114</v>
      </c>
      <c r="CI502">
        <v>7182.0358999999999</v>
      </c>
      <c r="CJ502">
        <v>6446.8140999999996</v>
      </c>
      <c r="CK502">
        <v>6806.6958000000004</v>
      </c>
      <c r="CL502">
        <v>6483.3503000000001</v>
      </c>
      <c r="CM502">
        <v>6612.9571999999998</v>
      </c>
      <c r="CN502">
        <v>6973.0688</v>
      </c>
      <c r="CO502">
        <v>6923.9627</v>
      </c>
      <c r="CP502">
        <v>6201.9207999999999</v>
      </c>
      <c r="CQ502">
        <v>6508.4570999999996</v>
      </c>
      <c r="CR502">
        <v>6362.2816000000003</v>
      </c>
      <c r="CS502">
        <v>6714.3612999999996</v>
      </c>
      <c r="CT502">
        <v>6632.7442000000001</v>
      </c>
      <c r="CU502">
        <v>6723.4297999999999</v>
      </c>
      <c r="CV502">
        <v>6267.1655000000001</v>
      </c>
      <c r="CW502">
        <v>5889.6472999999996</v>
      </c>
      <c r="CX502">
        <v>5962.2469000000001</v>
      </c>
      <c r="CY502">
        <v>6530.7221</v>
      </c>
      <c r="CZ502">
        <v>6693.9453000000003</v>
      </c>
      <c r="DA502">
        <v>6546.8649999999998</v>
      </c>
      <c r="DB502">
        <v>6448.2136</v>
      </c>
      <c r="DC502">
        <v>6677.1540999999997</v>
      </c>
      <c r="DD502">
        <v>7312.1505999999999</v>
      </c>
      <c r="DE502">
        <v>7469.4781000000003</v>
      </c>
      <c r="DF502">
        <v>7989.5578999999998</v>
      </c>
      <c r="DG502">
        <v>7987.7689</v>
      </c>
      <c r="DH502">
        <v>8553.0846999999994</v>
      </c>
      <c r="DI502">
        <v>9113.1759000000002</v>
      </c>
      <c r="DJ502">
        <v>9398.0745999999999</v>
      </c>
      <c r="DK502">
        <v>8659.8464999999997</v>
      </c>
      <c r="DL502">
        <v>9253.1857</v>
      </c>
      <c r="DM502">
        <v>8883.6322999999993</v>
      </c>
      <c r="DN502">
        <v>8845.9593999999997</v>
      </c>
      <c r="DO502">
        <v>8636.1640000000007</v>
      </c>
      <c r="DP502">
        <v>9023.9153999999999</v>
      </c>
      <c r="DQ502">
        <v>9237.7438000000002</v>
      </c>
      <c r="DR502">
        <v>9370.4138999999996</v>
      </c>
      <c r="DS502">
        <v>9961.6808999999994</v>
      </c>
      <c r="DT502">
        <v>10195.3123</v>
      </c>
      <c r="DU502">
        <v>11145.815199999999</v>
      </c>
      <c r="DV502">
        <v>11246.3735</v>
      </c>
      <c r="DW502">
        <v>11948.787899999999</v>
      </c>
      <c r="DX502">
        <v>12453.463900000001</v>
      </c>
      <c r="DY502">
        <v>12248.7199</v>
      </c>
      <c r="DZ502">
        <v>12977.8959</v>
      </c>
      <c r="EA502">
        <v>13416.4233</v>
      </c>
      <c r="EB502">
        <v>13839.266600000001</v>
      </c>
      <c r="EC502">
        <v>13115.997600000001</v>
      </c>
      <c r="ED502">
        <v>12666.463</v>
      </c>
      <c r="EE502">
        <v>12123.1005</v>
      </c>
      <c r="EF502">
        <v>13751.531199999999</v>
      </c>
      <c r="EG502">
        <v>13634.779699999999</v>
      </c>
      <c r="EH502">
        <v>14346.0658</v>
      </c>
      <c r="EI502">
        <v>11785.7786</v>
      </c>
      <c r="EJ502">
        <v>13115.677299999999</v>
      </c>
    </row>
    <row r="503" spans="1:140" x14ac:dyDescent="0.25">
      <c r="A503" t="s">
        <v>502</v>
      </c>
      <c r="B503">
        <v>17736.010200000001</v>
      </c>
      <c r="C503">
        <v>17138.8734</v>
      </c>
      <c r="D503">
        <v>16659.685300000001</v>
      </c>
      <c r="E503">
        <v>17013.261699999999</v>
      </c>
      <c r="F503">
        <v>17590.4231</v>
      </c>
      <c r="G503">
        <v>20481.6319</v>
      </c>
      <c r="H503">
        <v>18894.775900000001</v>
      </c>
      <c r="I503">
        <v>19464.416499999999</v>
      </c>
      <c r="J503">
        <v>17374.0389</v>
      </c>
      <c r="K503">
        <v>16380.751099999999</v>
      </c>
      <c r="L503">
        <v>17693.113099999999</v>
      </c>
      <c r="M503">
        <v>19271.394</v>
      </c>
      <c r="N503">
        <v>18807.137200000001</v>
      </c>
      <c r="O503">
        <v>16623.2353</v>
      </c>
      <c r="P503">
        <v>16789.7264</v>
      </c>
      <c r="Q503">
        <v>16724.105</v>
      </c>
      <c r="R503">
        <v>15285.119500000001</v>
      </c>
      <c r="S503">
        <v>13418.808000000001</v>
      </c>
      <c r="T503">
        <v>12461.312900000001</v>
      </c>
      <c r="U503">
        <v>14570.5774</v>
      </c>
      <c r="V503">
        <v>13238.410400000001</v>
      </c>
      <c r="W503">
        <v>12087.0051</v>
      </c>
      <c r="X503">
        <v>12638.923199999999</v>
      </c>
      <c r="Y503">
        <v>15393.885899999999</v>
      </c>
      <c r="Z503">
        <v>15984.715700000001</v>
      </c>
      <c r="AA503">
        <v>15389.2701</v>
      </c>
      <c r="AB503">
        <v>16544.147199999999</v>
      </c>
      <c r="AC503">
        <v>15979.611999999999</v>
      </c>
      <c r="AD503">
        <v>15750.9985</v>
      </c>
      <c r="AE503">
        <v>15410.790800000001</v>
      </c>
      <c r="AF503">
        <v>16495.860199999999</v>
      </c>
      <c r="AG503">
        <v>16355.549499999999</v>
      </c>
      <c r="AH503">
        <v>16000.0957</v>
      </c>
      <c r="AI503">
        <v>15823.973400000001</v>
      </c>
      <c r="AJ503">
        <v>17987.333900000001</v>
      </c>
      <c r="AK503">
        <v>19828.784199999998</v>
      </c>
      <c r="AL503">
        <v>19141.648099999999</v>
      </c>
      <c r="AM503">
        <v>18248.838599999999</v>
      </c>
      <c r="AN503">
        <v>19287.145400000001</v>
      </c>
      <c r="AO503">
        <v>19473.945800000001</v>
      </c>
      <c r="AP503">
        <v>21510.070599999999</v>
      </c>
      <c r="AQ503">
        <v>23223.0026</v>
      </c>
      <c r="AR503">
        <v>23466.666099999999</v>
      </c>
      <c r="AS503">
        <v>22984.025000000001</v>
      </c>
      <c r="AT503">
        <v>21910.9686</v>
      </c>
      <c r="AU503">
        <v>23526.5978</v>
      </c>
      <c r="AV503">
        <v>24017.417000000001</v>
      </c>
      <c r="AW503">
        <v>24972.965700000001</v>
      </c>
      <c r="AX503">
        <v>25755.116699999999</v>
      </c>
      <c r="AY503">
        <v>25717.8714</v>
      </c>
      <c r="AZ503">
        <v>24530.2637</v>
      </c>
      <c r="BA503">
        <v>25250.102999999999</v>
      </c>
      <c r="BB503">
        <v>22937.3292</v>
      </c>
      <c r="BC503">
        <v>24668.796999999999</v>
      </c>
      <c r="BD503">
        <v>25806.223300000001</v>
      </c>
      <c r="BE503">
        <v>27173.8979</v>
      </c>
      <c r="BF503">
        <v>29163.242699999999</v>
      </c>
      <c r="BG503">
        <v>30497.837599999999</v>
      </c>
      <c r="BH503">
        <v>32772.283799999997</v>
      </c>
      <c r="BI503">
        <v>33496.448700000001</v>
      </c>
      <c r="BJ503">
        <v>32404.9241</v>
      </c>
      <c r="BK503">
        <v>29669.204300000001</v>
      </c>
      <c r="BL503">
        <v>29557.320299999999</v>
      </c>
      <c r="BM503">
        <v>29046.768199999999</v>
      </c>
      <c r="BN503">
        <v>30241.095499999999</v>
      </c>
      <c r="BO503">
        <v>31676.300500000001</v>
      </c>
      <c r="BP503">
        <v>30307.320500000002</v>
      </c>
      <c r="BQ503">
        <v>30000.0906</v>
      </c>
      <c r="BR503">
        <v>29340.450099999998</v>
      </c>
      <c r="BS503">
        <v>29513.747200000002</v>
      </c>
      <c r="BT503">
        <v>32425.457699999999</v>
      </c>
      <c r="BU503">
        <v>30642.965400000001</v>
      </c>
      <c r="BV503">
        <v>30476.525399999999</v>
      </c>
      <c r="BW503">
        <v>31191.7657</v>
      </c>
      <c r="BX503">
        <v>32538.734100000001</v>
      </c>
      <c r="BY503">
        <v>31244.6813</v>
      </c>
      <c r="BZ503">
        <v>31856.009699999999</v>
      </c>
      <c r="CA503">
        <v>30113.252899999999</v>
      </c>
      <c r="CB503">
        <v>34593.278400000003</v>
      </c>
      <c r="CC503">
        <v>33671.444100000001</v>
      </c>
      <c r="CD503">
        <v>29903.947499999998</v>
      </c>
      <c r="CE503">
        <v>32812.3488</v>
      </c>
      <c r="CF503">
        <v>33317.925799999997</v>
      </c>
      <c r="CG503">
        <v>33981.874799999998</v>
      </c>
      <c r="CH503">
        <v>34123.116499999996</v>
      </c>
      <c r="CI503">
        <v>35840.0861</v>
      </c>
      <c r="CJ503">
        <v>30511.646000000001</v>
      </c>
      <c r="CK503">
        <v>31843.7827</v>
      </c>
      <c r="CL503">
        <v>31645.940699999999</v>
      </c>
      <c r="CM503">
        <v>31425.1077</v>
      </c>
      <c r="CN503">
        <v>33796.318599999999</v>
      </c>
      <c r="CO503">
        <v>31871.350299999998</v>
      </c>
      <c r="CP503">
        <v>31621.9794</v>
      </c>
      <c r="CQ503">
        <v>35129.979099999997</v>
      </c>
      <c r="CR503">
        <v>34116.8079</v>
      </c>
      <c r="CS503">
        <v>37169.166400000002</v>
      </c>
      <c r="CT503">
        <v>38963.629399999998</v>
      </c>
      <c r="CU503">
        <v>38950.657399999996</v>
      </c>
      <c r="CV503">
        <v>37842.6005</v>
      </c>
      <c r="CW503">
        <v>34397.267999999996</v>
      </c>
      <c r="CX503">
        <v>34474.885000000002</v>
      </c>
      <c r="CY503">
        <v>30579.3446</v>
      </c>
      <c r="CZ503">
        <v>31269.331200000001</v>
      </c>
      <c r="DA503">
        <v>31502.201700000001</v>
      </c>
      <c r="DB503">
        <v>31208.957399999999</v>
      </c>
      <c r="DC503">
        <v>29619.323700000001</v>
      </c>
      <c r="DD503">
        <v>33453.037700000001</v>
      </c>
      <c r="DE503">
        <v>32415.987300000001</v>
      </c>
      <c r="DF503">
        <v>33446.812400000003</v>
      </c>
      <c r="DG503">
        <v>33784.988299999997</v>
      </c>
      <c r="DH503">
        <v>34863.703099999999</v>
      </c>
      <c r="DI503">
        <v>35366.657500000001</v>
      </c>
      <c r="DJ503">
        <v>35405.646200000003</v>
      </c>
      <c r="DK503">
        <v>31665.2366</v>
      </c>
      <c r="DL503">
        <v>23264.480100000001</v>
      </c>
      <c r="DM503">
        <v>23242.459800000001</v>
      </c>
      <c r="DN503">
        <v>24049.871999999999</v>
      </c>
      <c r="DO503">
        <v>23113.095700000002</v>
      </c>
      <c r="DP503">
        <v>22610.6371</v>
      </c>
      <c r="DQ503">
        <v>23161.735700000001</v>
      </c>
      <c r="DR503">
        <v>25295.461299999999</v>
      </c>
      <c r="DS503">
        <v>25685.479800000001</v>
      </c>
      <c r="DT503">
        <v>26284.436300000001</v>
      </c>
      <c r="DU503">
        <v>26485.4836</v>
      </c>
      <c r="DV503">
        <v>25378.761399999999</v>
      </c>
      <c r="DW503">
        <v>25668.370900000002</v>
      </c>
      <c r="DX503">
        <v>28128.862000000001</v>
      </c>
      <c r="DY503">
        <v>27502.0537</v>
      </c>
      <c r="DZ503">
        <v>28506.294900000001</v>
      </c>
      <c r="EA503">
        <v>27059.916300000001</v>
      </c>
      <c r="EB503">
        <v>28306.840499999998</v>
      </c>
      <c r="EC503">
        <v>28603.64</v>
      </c>
      <c r="ED503">
        <v>26287.249100000001</v>
      </c>
      <c r="EE503">
        <v>25282.043799999999</v>
      </c>
      <c r="EF503">
        <v>25627.886200000001</v>
      </c>
      <c r="EG503">
        <v>27575.035400000001</v>
      </c>
      <c r="EH503">
        <v>28850.805199999999</v>
      </c>
      <c r="EI503">
        <v>28298.33</v>
      </c>
      <c r="EJ503">
        <v>28800.474200000001</v>
      </c>
    </row>
    <row r="504" spans="1:140" x14ac:dyDescent="0.25">
      <c r="A504" t="s">
        <v>503</v>
      </c>
      <c r="B504">
        <v>20850.529600000002</v>
      </c>
      <c r="C504">
        <v>20099.948400000001</v>
      </c>
      <c r="D504">
        <v>18411.7327</v>
      </c>
      <c r="E504">
        <v>18499.940600000002</v>
      </c>
      <c r="F504">
        <v>19128.178100000001</v>
      </c>
      <c r="G504">
        <v>16412.113799999999</v>
      </c>
      <c r="H504">
        <v>15193.775299999999</v>
      </c>
      <c r="I504">
        <v>15527.0854</v>
      </c>
      <c r="J504">
        <v>18371.957299999998</v>
      </c>
      <c r="K504">
        <v>17672.475600000002</v>
      </c>
      <c r="L504">
        <v>18155.853999999999</v>
      </c>
      <c r="M504">
        <v>17293.066200000001</v>
      </c>
      <c r="N504">
        <v>16852.523499999999</v>
      </c>
      <c r="O504">
        <v>15752.9426</v>
      </c>
      <c r="P504">
        <v>15952.024600000001</v>
      </c>
      <c r="Q504">
        <v>16304.472299999999</v>
      </c>
      <c r="R504">
        <v>14540.913500000001</v>
      </c>
      <c r="S504">
        <v>10457.4755</v>
      </c>
      <c r="T504">
        <v>8380.9709000000003</v>
      </c>
      <c r="U504">
        <v>9077.1394</v>
      </c>
      <c r="V504">
        <v>8174.366</v>
      </c>
      <c r="W504">
        <v>7864.4588000000003</v>
      </c>
      <c r="X504">
        <v>8133.6414999999997</v>
      </c>
      <c r="Y504">
        <v>9802.7093000000004</v>
      </c>
      <c r="Z504">
        <v>9582.5889999999999</v>
      </c>
      <c r="AA504">
        <v>9163.1491000000005</v>
      </c>
      <c r="AB504">
        <v>10023.538699999999</v>
      </c>
      <c r="AC504">
        <v>10147.280000000001</v>
      </c>
      <c r="AD504">
        <v>11454.532499999999</v>
      </c>
      <c r="AE504">
        <v>11265.945299999999</v>
      </c>
      <c r="AF504">
        <v>12601.967699999999</v>
      </c>
      <c r="AG504">
        <v>12589.188899999999</v>
      </c>
      <c r="AH504">
        <v>11994.977500000001</v>
      </c>
      <c r="AI504">
        <v>12210.086300000001</v>
      </c>
      <c r="AJ504">
        <v>12005.227199999999</v>
      </c>
      <c r="AK504">
        <v>12351.9998</v>
      </c>
      <c r="AL504">
        <v>11343.029200000001</v>
      </c>
      <c r="AM504">
        <v>10961.750899999999</v>
      </c>
      <c r="AN504">
        <v>10746.774799999999</v>
      </c>
      <c r="AO504">
        <v>9479.3397000000004</v>
      </c>
      <c r="AP504">
        <v>10516.2994</v>
      </c>
      <c r="AQ504">
        <v>9533.5992000000006</v>
      </c>
      <c r="AR504">
        <v>9726.0470999999998</v>
      </c>
      <c r="AS504">
        <v>10598.7456</v>
      </c>
      <c r="AT504">
        <v>11680.7338</v>
      </c>
      <c r="AU504">
        <v>11977.0972</v>
      </c>
      <c r="AV504">
        <v>11629.3503</v>
      </c>
      <c r="AW504">
        <v>12536.1821</v>
      </c>
      <c r="AX504">
        <v>13007.2773</v>
      </c>
      <c r="AY504">
        <v>12131.935100000001</v>
      </c>
      <c r="AZ504">
        <v>11521.499100000001</v>
      </c>
      <c r="BA504">
        <v>10836.083199999999</v>
      </c>
      <c r="BB504">
        <v>10190.3753</v>
      </c>
      <c r="BC504">
        <v>10024.6626</v>
      </c>
      <c r="BD504">
        <v>9057.3973999999998</v>
      </c>
      <c r="BE504">
        <v>9571.6353999999992</v>
      </c>
      <c r="BF504">
        <v>10885.002899999999</v>
      </c>
      <c r="BG504">
        <v>10820.941699999999</v>
      </c>
      <c r="BH504">
        <v>11449.714099999999</v>
      </c>
      <c r="BI504">
        <v>11209.248799999999</v>
      </c>
      <c r="BJ504">
        <v>10682.763300000001</v>
      </c>
      <c r="BK504">
        <v>11336.2348</v>
      </c>
      <c r="BL504">
        <v>10379.8061</v>
      </c>
      <c r="BM504">
        <v>10792.6387</v>
      </c>
      <c r="BN504">
        <v>11812.855799999999</v>
      </c>
      <c r="BO504">
        <v>11217.1468</v>
      </c>
      <c r="BP504">
        <v>11445.9339</v>
      </c>
      <c r="BQ504">
        <v>11565.6504</v>
      </c>
      <c r="BR504">
        <v>12943.257100000001</v>
      </c>
      <c r="BS504">
        <v>12694.782999999999</v>
      </c>
      <c r="BT504">
        <v>12738.8151</v>
      </c>
      <c r="BU504">
        <v>12947.1206</v>
      </c>
      <c r="BV504">
        <v>13218.241900000001</v>
      </c>
      <c r="BW504">
        <v>12617.183199999999</v>
      </c>
      <c r="BX504">
        <v>14055.01</v>
      </c>
      <c r="BY504">
        <v>13409.608399999999</v>
      </c>
      <c r="BZ504">
        <v>13926.732</v>
      </c>
      <c r="CA504">
        <v>14830.4267</v>
      </c>
      <c r="CB504">
        <v>15629.3609</v>
      </c>
      <c r="CC504">
        <v>15933.706899999999</v>
      </c>
      <c r="CD504">
        <v>16067.071900000001</v>
      </c>
      <c r="CE504">
        <v>15888.621499999999</v>
      </c>
      <c r="CF504">
        <v>15942.247300000001</v>
      </c>
      <c r="CG504">
        <v>16316.4468</v>
      </c>
      <c r="CH504">
        <v>17511.9509</v>
      </c>
      <c r="CI504">
        <v>17429.719400000002</v>
      </c>
      <c r="CJ504">
        <v>16793.684000000001</v>
      </c>
      <c r="CK504">
        <v>16775.1374</v>
      </c>
      <c r="CL504">
        <v>17023.190500000001</v>
      </c>
      <c r="CM504">
        <v>18833.015500000001</v>
      </c>
      <c r="CN504">
        <v>19016.742300000002</v>
      </c>
      <c r="CO504">
        <v>19208.112099999998</v>
      </c>
      <c r="CP504">
        <v>18984.564999999999</v>
      </c>
      <c r="CQ504">
        <v>20454.620299999999</v>
      </c>
      <c r="CR504">
        <v>19979.047299999998</v>
      </c>
      <c r="CS504">
        <v>18673.404999999999</v>
      </c>
      <c r="CT504">
        <v>19441.180799999998</v>
      </c>
      <c r="CU504">
        <v>22203.400900000001</v>
      </c>
      <c r="CV504">
        <v>21154.542799999999</v>
      </c>
      <c r="CW504">
        <v>21060.500499999998</v>
      </c>
      <c r="CX504">
        <v>19102.0936</v>
      </c>
      <c r="CY504">
        <v>21265.899399999998</v>
      </c>
      <c r="CZ504">
        <v>20583.810000000001</v>
      </c>
      <c r="DA504">
        <v>20905.782200000001</v>
      </c>
      <c r="DB504">
        <v>20227.195100000001</v>
      </c>
      <c r="DC504">
        <v>19249.1505</v>
      </c>
      <c r="DD504">
        <v>21203.062099999999</v>
      </c>
      <c r="DE504">
        <v>23020.524300000001</v>
      </c>
      <c r="DF504">
        <v>24329.061099999999</v>
      </c>
      <c r="DG504">
        <v>24037.332399999999</v>
      </c>
      <c r="DH504">
        <v>26185.876199999999</v>
      </c>
      <c r="DI504">
        <v>25923.6178</v>
      </c>
      <c r="DJ504">
        <v>26005.622899999998</v>
      </c>
      <c r="DK504">
        <v>21081.315600000002</v>
      </c>
      <c r="DL504">
        <v>20402.513200000001</v>
      </c>
      <c r="DM504">
        <v>20670.9146</v>
      </c>
      <c r="DN504">
        <v>23701.447</v>
      </c>
      <c r="DO504">
        <v>23451.072499999998</v>
      </c>
      <c r="DP504">
        <v>24571.401000000002</v>
      </c>
      <c r="DQ504">
        <v>24076.391199999998</v>
      </c>
      <c r="DR504">
        <v>24037.984499999999</v>
      </c>
      <c r="DS504">
        <v>25891.093199999999</v>
      </c>
      <c r="DT504">
        <v>24463.4535</v>
      </c>
      <c r="DU504">
        <v>23104.927800000001</v>
      </c>
      <c r="DV504">
        <v>23675.120299999999</v>
      </c>
      <c r="DW504">
        <v>24591.067800000001</v>
      </c>
      <c r="DX504">
        <v>23709.5972</v>
      </c>
      <c r="DY504">
        <v>24432.426100000001</v>
      </c>
      <c r="DZ504">
        <v>25738.377400000001</v>
      </c>
      <c r="EA504">
        <v>23615.83</v>
      </c>
      <c r="EB504">
        <v>22151.1407</v>
      </c>
      <c r="EC504">
        <v>23400.548599999998</v>
      </c>
      <c r="ED504">
        <v>22666.784800000001</v>
      </c>
      <c r="EE504">
        <v>22652.555799999998</v>
      </c>
      <c r="EF504">
        <v>25514.616000000002</v>
      </c>
      <c r="EG504">
        <v>25156.939399999999</v>
      </c>
      <c r="EH504">
        <v>26752.267500000002</v>
      </c>
      <c r="EI504">
        <v>23113.942800000001</v>
      </c>
      <c r="EJ504">
        <v>23869.3079</v>
      </c>
    </row>
    <row r="505" spans="1:140" x14ac:dyDescent="0.25">
      <c r="A505" t="s">
        <v>504</v>
      </c>
      <c r="B505">
        <v>8697.7258999999995</v>
      </c>
      <c r="C505">
        <v>8313.9709000000003</v>
      </c>
      <c r="D505">
        <v>8055.2840999999999</v>
      </c>
      <c r="E505">
        <v>7595.0140000000001</v>
      </c>
      <c r="F505">
        <v>7387.3882999999996</v>
      </c>
      <c r="G505">
        <v>6358.9416000000001</v>
      </c>
      <c r="H505">
        <v>5837.8712999999998</v>
      </c>
      <c r="I505">
        <v>4994.8728000000001</v>
      </c>
      <c r="J505">
        <v>5863.5573000000004</v>
      </c>
      <c r="K505">
        <v>5115.9160000000002</v>
      </c>
      <c r="L505">
        <v>4880.2088999999996</v>
      </c>
      <c r="M505">
        <v>4965.9017999999996</v>
      </c>
      <c r="N505">
        <v>4634.4588000000003</v>
      </c>
      <c r="O505">
        <v>3386.8440000000001</v>
      </c>
      <c r="P505">
        <v>3147.0810000000001</v>
      </c>
      <c r="Q505">
        <v>2887.2968999999998</v>
      </c>
      <c r="R505">
        <v>4441.5410000000002</v>
      </c>
      <c r="S505">
        <v>4394.1819999999998</v>
      </c>
      <c r="T505">
        <v>3678.3072999999999</v>
      </c>
      <c r="U505">
        <v>2827.0716000000002</v>
      </c>
      <c r="V505">
        <v>1720.9445000000001</v>
      </c>
      <c r="W505">
        <v>1080.7132999999999</v>
      </c>
      <c r="X505">
        <v>1133.7686000000001</v>
      </c>
      <c r="Y505">
        <v>1260.6192000000001</v>
      </c>
      <c r="Z505">
        <v>1577.2684999999999</v>
      </c>
      <c r="AA505">
        <v>1332.838</v>
      </c>
      <c r="AB505">
        <v>1698.7942</v>
      </c>
      <c r="AC505">
        <v>2234.1170999999999</v>
      </c>
      <c r="AD505">
        <v>2272.0477000000001</v>
      </c>
      <c r="AE505">
        <v>1790.3280999999999</v>
      </c>
      <c r="AF505">
        <v>1817.4602</v>
      </c>
      <c r="AG505">
        <v>1773.2329999999999</v>
      </c>
      <c r="AH505">
        <v>2621.8418000000001</v>
      </c>
      <c r="AI505">
        <v>2788.8813</v>
      </c>
      <c r="AJ505">
        <v>3281.7651999999998</v>
      </c>
      <c r="AK505">
        <v>4321.0409</v>
      </c>
      <c r="AL505">
        <v>3838.2557000000002</v>
      </c>
      <c r="AM505">
        <v>3456.8341</v>
      </c>
      <c r="AN505">
        <v>3556.1959999999999</v>
      </c>
      <c r="AO505">
        <v>3194.6691000000001</v>
      </c>
      <c r="AP505">
        <v>3702.5572999999999</v>
      </c>
      <c r="AQ505">
        <v>3581.2188000000001</v>
      </c>
      <c r="AR505">
        <v>3461.2791000000002</v>
      </c>
      <c r="AS505">
        <v>4311.9174000000003</v>
      </c>
      <c r="AT505">
        <v>4196.2448000000004</v>
      </c>
      <c r="AU505">
        <v>4157.0941000000003</v>
      </c>
      <c r="AV505">
        <v>4220.3743999999997</v>
      </c>
      <c r="AW505">
        <v>4474.7682000000004</v>
      </c>
      <c r="AX505">
        <v>4380.5474999999997</v>
      </c>
      <c r="AY505">
        <v>4413.6360000000004</v>
      </c>
      <c r="AZ505">
        <v>4025.7654000000002</v>
      </c>
      <c r="BA505">
        <v>3214.2739999999999</v>
      </c>
      <c r="BB505">
        <v>2593.1671999999999</v>
      </c>
      <c r="BC505">
        <v>3199.5295999999998</v>
      </c>
      <c r="BD505">
        <v>2965.2309</v>
      </c>
      <c r="BE505">
        <v>3000.2460999999998</v>
      </c>
      <c r="BF505">
        <v>3103.4486000000002</v>
      </c>
      <c r="BG505">
        <v>3498.8519000000001</v>
      </c>
      <c r="BH505">
        <v>3951.8611999999998</v>
      </c>
      <c r="BI505">
        <v>3754.8206</v>
      </c>
      <c r="BJ505">
        <v>3505.2728000000002</v>
      </c>
      <c r="BK505">
        <v>3577.1097</v>
      </c>
      <c r="BL505">
        <v>3350.9384</v>
      </c>
      <c r="BM505">
        <v>3544.8526999999999</v>
      </c>
      <c r="BN505">
        <v>3803.5808999999999</v>
      </c>
      <c r="BO505">
        <v>3953.6617000000001</v>
      </c>
      <c r="BP505">
        <v>3696.2759000000001</v>
      </c>
      <c r="BQ505">
        <v>3941.221</v>
      </c>
      <c r="BR505">
        <v>4295.5254000000004</v>
      </c>
      <c r="BS505">
        <v>4446.3005999999996</v>
      </c>
      <c r="BT505">
        <v>4602.8604999999998</v>
      </c>
      <c r="BU505">
        <v>4534.7109</v>
      </c>
      <c r="BV505">
        <v>5168.2069000000001</v>
      </c>
      <c r="BW505">
        <v>5321.1337999999996</v>
      </c>
      <c r="BX505">
        <v>5466.7025999999996</v>
      </c>
      <c r="BY505">
        <v>5161.0910999999996</v>
      </c>
      <c r="BZ505">
        <v>5059.6037999999999</v>
      </c>
      <c r="CA505">
        <v>5237.1022000000003</v>
      </c>
      <c r="CB505">
        <v>5414.7647999999999</v>
      </c>
      <c r="CC505">
        <v>5531.0724</v>
      </c>
      <c r="CD505">
        <v>5309.4835000000003</v>
      </c>
      <c r="CE505">
        <v>5761.9439000000002</v>
      </c>
      <c r="CF505">
        <v>5727.2762000000002</v>
      </c>
      <c r="CG505">
        <v>5347.1322</v>
      </c>
      <c r="CH505">
        <v>5286.1547</v>
      </c>
      <c r="CI505">
        <v>5448.8625000000002</v>
      </c>
      <c r="CJ505">
        <v>5838.0380999999998</v>
      </c>
      <c r="CK505">
        <v>5909.0816000000004</v>
      </c>
      <c r="CL505">
        <v>5892.8590000000004</v>
      </c>
      <c r="CM505">
        <v>5877.9695000000002</v>
      </c>
      <c r="CN505">
        <v>5694.2790000000005</v>
      </c>
      <c r="CO505">
        <v>5785.5985000000001</v>
      </c>
      <c r="CP505">
        <v>4862.2566999999999</v>
      </c>
      <c r="CQ505">
        <v>5432.3720000000003</v>
      </c>
      <c r="CR505">
        <v>5486.2182000000003</v>
      </c>
      <c r="CS505">
        <v>5753.8878999999997</v>
      </c>
      <c r="CT505">
        <v>5868.6790000000001</v>
      </c>
      <c r="CU505">
        <v>6448.8410000000003</v>
      </c>
      <c r="CV505">
        <v>6338.0919999999996</v>
      </c>
      <c r="CW505">
        <v>5920.9366</v>
      </c>
      <c r="CX505">
        <v>5622.8481000000002</v>
      </c>
      <c r="CY505">
        <v>5873.9773999999998</v>
      </c>
      <c r="CZ505">
        <v>6120.6634999999997</v>
      </c>
      <c r="DA505">
        <v>5577.2401</v>
      </c>
      <c r="DB505">
        <v>4633.3995000000004</v>
      </c>
      <c r="DC505">
        <v>4355.5590000000002</v>
      </c>
      <c r="DD505">
        <v>4951.1100999999999</v>
      </c>
      <c r="DE505">
        <v>5628.8386</v>
      </c>
      <c r="DF505">
        <v>5733.5505999999996</v>
      </c>
      <c r="DG505">
        <v>5142.1886999999997</v>
      </c>
      <c r="DH505">
        <v>5704.9032999999999</v>
      </c>
      <c r="DI505">
        <v>6274.3415000000005</v>
      </c>
      <c r="DJ505">
        <v>6362.5392000000002</v>
      </c>
      <c r="DK505">
        <v>6606.6211000000003</v>
      </c>
      <c r="DL505">
        <v>8105.9399000000003</v>
      </c>
      <c r="DM505">
        <v>8768.0234999999993</v>
      </c>
      <c r="DN505">
        <v>8594.8631999999998</v>
      </c>
      <c r="DO505">
        <v>9088.7792000000009</v>
      </c>
      <c r="DP505">
        <v>8501.7533999999996</v>
      </c>
      <c r="DQ505">
        <v>8103.0136000000002</v>
      </c>
      <c r="DR505">
        <v>8119.3562000000002</v>
      </c>
      <c r="DS505">
        <v>8897.4524999999994</v>
      </c>
      <c r="DT505">
        <v>9160.5769</v>
      </c>
      <c r="DU505">
        <v>8826.8377</v>
      </c>
      <c r="DV505">
        <v>9538.4838</v>
      </c>
      <c r="DW505">
        <v>9278.6195000000007</v>
      </c>
      <c r="DX505">
        <v>9897.3040999999994</v>
      </c>
      <c r="DY505">
        <v>10152.9761</v>
      </c>
      <c r="DZ505">
        <v>10672.654</v>
      </c>
      <c r="EA505">
        <v>10858.334000000001</v>
      </c>
      <c r="EB505">
        <v>10362.1988</v>
      </c>
      <c r="EC505">
        <v>10788.487499999999</v>
      </c>
      <c r="ED505">
        <v>10803.8722</v>
      </c>
      <c r="EE505">
        <v>10385.9884</v>
      </c>
      <c r="EF505">
        <v>10102.2282</v>
      </c>
      <c r="EG505">
        <v>10359.7258</v>
      </c>
      <c r="EH505">
        <v>9749.3009999999995</v>
      </c>
      <c r="EI505">
        <v>9146.6522999999997</v>
      </c>
      <c r="EJ505">
        <v>9350.9434999999994</v>
      </c>
    </row>
    <row r="506" spans="1:140" x14ac:dyDescent="0.25">
      <c r="A506" t="s">
        <v>505</v>
      </c>
      <c r="B506" t="s">
        <v>506</v>
      </c>
      <c r="C506" t="s">
        <v>506</v>
      </c>
      <c r="D506" t="s">
        <v>506</v>
      </c>
      <c r="E506" t="s">
        <v>506</v>
      </c>
      <c r="F506" t="s">
        <v>506</v>
      </c>
      <c r="G506" t="s">
        <v>506</v>
      </c>
      <c r="H506" t="s">
        <v>506</v>
      </c>
      <c r="I506" t="s">
        <v>506</v>
      </c>
      <c r="J506" t="s">
        <v>506</v>
      </c>
      <c r="K506" t="s">
        <v>506</v>
      </c>
      <c r="L506" t="s">
        <v>506</v>
      </c>
      <c r="M506" t="s">
        <v>506</v>
      </c>
      <c r="N506" t="s">
        <v>506</v>
      </c>
      <c r="O506" t="s">
        <v>506</v>
      </c>
      <c r="P506" t="s">
        <v>506</v>
      </c>
      <c r="Q506" t="s">
        <v>506</v>
      </c>
      <c r="R506" t="s">
        <v>506</v>
      </c>
      <c r="S506" t="s">
        <v>506</v>
      </c>
      <c r="T506" t="s">
        <v>506</v>
      </c>
      <c r="U506" t="s">
        <v>506</v>
      </c>
      <c r="V506" t="s">
        <v>506</v>
      </c>
      <c r="W506" t="s">
        <v>506</v>
      </c>
      <c r="X506" t="s">
        <v>506</v>
      </c>
      <c r="Y506" t="s">
        <v>506</v>
      </c>
      <c r="Z506" t="s">
        <v>506</v>
      </c>
      <c r="AA506" t="s">
        <v>506</v>
      </c>
      <c r="AB506" t="s">
        <v>506</v>
      </c>
      <c r="AC506" t="s">
        <v>506</v>
      </c>
      <c r="AD506" t="s">
        <v>506</v>
      </c>
      <c r="AE506" t="s">
        <v>506</v>
      </c>
      <c r="AF506" t="s">
        <v>506</v>
      </c>
      <c r="AG506" t="s">
        <v>506</v>
      </c>
      <c r="AH506" t="s">
        <v>506</v>
      </c>
      <c r="AI506" t="s">
        <v>506</v>
      </c>
      <c r="AJ506" t="s">
        <v>506</v>
      </c>
      <c r="AK506" t="s">
        <v>506</v>
      </c>
      <c r="AL506" t="s">
        <v>506</v>
      </c>
      <c r="AM506" t="s">
        <v>506</v>
      </c>
      <c r="AN506" t="s">
        <v>506</v>
      </c>
      <c r="AO506" t="s">
        <v>506</v>
      </c>
      <c r="AP506" t="s">
        <v>506</v>
      </c>
      <c r="AQ506" t="s">
        <v>506</v>
      </c>
      <c r="AR506" t="s">
        <v>506</v>
      </c>
      <c r="AS506" t="s">
        <v>506</v>
      </c>
      <c r="AT506" t="s">
        <v>506</v>
      </c>
      <c r="AU506" t="s">
        <v>506</v>
      </c>
      <c r="AV506" t="s">
        <v>506</v>
      </c>
      <c r="AW506" t="s">
        <v>506</v>
      </c>
      <c r="AX506" t="s">
        <v>506</v>
      </c>
      <c r="AY506" t="s">
        <v>506</v>
      </c>
      <c r="AZ506" t="s">
        <v>506</v>
      </c>
      <c r="BA506" t="s">
        <v>506</v>
      </c>
      <c r="BB506" t="s">
        <v>506</v>
      </c>
      <c r="BC506" t="s">
        <v>506</v>
      </c>
      <c r="BD506" t="s">
        <v>506</v>
      </c>
      <c r="BE506" t="s">
        <v>506</v>
      </c>
      <c r="BF506" t="s">
        <v>506</v>
      </c>
      <c r="BG506" t="s">
        <v>506</v>
      </c>
      <c r="BH506" t="s">
        <v>506</v>
      </c>
      <c r="BI506" t="s">
        <v>506</v>
      </c>
      <c r="BJ506" t="s">
        <v>506</v>
      </c>
      <c r="BK506" t="s">
        <v>506</v>
      </c>
      <c r="BL506" t="s">
        <v>506</v>
      </c>
      <c r="BM506" t="s">
        <v>506</v>
      </c>
      <c r="BN506" t="s">
        <v>506</v>
      </c>
      <c r="BO506" t="s">
        <v>506</v>
      </c>
      <c r="BP506" t="s">
        <v>506</v>
      </c>
      <c r="BQ506" t="s">
        <v>506</v>
      </c>
      <c r="BR506" t="s">
        <v>506</v>
      </c>
      <c r="BS506">
        <v>16724.999500000002</v>
      </c>
      <c r="BT506">
        <v>16699.999500000002</v>
      </c>
      <c r="BU506">
        <v>16509.999500000002</v>
      </c>
      <c r="BV506">
        <v>15999.9995</v>
      </c>
      <c r="BW506">
        <v>15445</v>
      </c>
      <c r="BX506">
        <v>14905</v>
      </c>
      <c r="BY506">
        <v>14575</v>
      </c>
      <c r="BZ506">
        <v>15560</v>
      </c>
      <c r="CA506">
        <v>15830</v>
      </c>
      <c r="CB506">
        <v>15575.2129</v>
      </c>
      <c r="CC506">
        <v>16345.2235</v>
      </c>
      <c r="CD506">
        <v>15180.2075</v>
      </c>
      <c r="CE506">
        <v>15510.212100000001</v>
      </c>
      <c r="CF506">
        <v>14470.1978</v>
      </c>
      <c r="CG506">
        <v>15152.0726</v>
      </c>
      <c r="CH506">
        <v>15381.2734</v>
      </c>
      <c r="CI506">
        <v>16167.8727</v>
      </c>
      <c r="CJ506">
        <v>16488.524700000002</v>
      </c>
      <c r="CK506">
        <v>17762.293699999998</v>
      </c>
      <c r="CL506">
        <v>18519.095799999999</v>
      </c>
      <c r="CM506">
        <v>18624.346399999999</v>
      </c>
      <c r="CN506">
        <v>22524.524600000001</v>
      </c>
      <c r="CO506">
        <v>21572.007399999999</v>
      </c>
      <c r="CP506">
        <v>21421.609899999999</v>
      </c>
      <c r="CQ506">
        <v>23081.3102</v>
      </c>
      <c r="CR506">
        <v>23175.774799999999</v>
      </c>
      <c r="CS506">
        <v>22239.531500000001</v>
      </c>
      <c r="CT506">
        <v>24883.2245</v>
      </c>
      <c r="CU506">
        <v>24108.279699999999</v>
      </c>
      <c r="CV506">
        <v>24488.2526</v>
      </c>
      <c r="CW506">
        <v>22387.609100000001</v>
      </c>
      <c r="CX506">
        <v>20546.506399999998</v>
      </c>
      <c r="CY506">
        <v>21459.5736</v>
      </c>
      <c r="CZ506">
        <v>23252.885999999999</v>
      </c>
      <c r="DA506">
        <v>23860.348999999998</v>
      </c>
      <c r="DB506">
        <v>21435.476299999998</v>
      </c>
      <c r="DC506">
        <v>20413.205600000001</v>
      </c>
      <c r="DD506">
        <v>22038.9041</v>
      </c>
      <c r="DE506">
        <v>23355.276300000001</v>
      </c>
      <c r="DF506">
        <v>23529.916000000001</v>
      </c>
      <c r="DG506">
        <v>23549.7641</v>
      </c>
      <c r="DH506">
        <v>25043.333200000001</v>
      </c>
      <c r="DI506">
        <v>25296.733100000001</v>
      </c>
      <c r="DJ506">
        <v>25747.222900000001</v>
      </c>
      <c r="DK506">
        <v>23663.088899999999</v>
      </c>
      <c r="DL506">
        <v>24879.283899999999</v>
      </c>
      <c r="DM506">
        <v>26434.856400000001</v>
      </c>
      <c r="DN506">
        <v>27131.1603</v>
      </c>
      <c r="DO506">
        <v>26226.603500000001</v>
      </c>
      <c r="DP506">
        <v>26238.1826</v>
      </c>
      <c r="DQ506">
        <v>27585.2431</v>
      </c>
      <c r="DR506">
        <v>30566.829399999999</v>
      </c>
      <c r="DS506">
        <v>30615.908200000002</v>
      </c>
      <c r="DT506">
        <v>30684.619699999999</v>
      </c>
      <c r="DU506">
        <v>30667.301800000001</v>
      </c>
      <c r="DV506">
        <v>31185.7601</v>
      </c>
      <c r="DW506">
        <v>31215.106800000001</v>
      </c>
      <c r="DX506">
        <v>35226.067199999998</v>
      </c>
      <c r="DY506">
        <v>35104.245199999998</v>
      </c>
      <c r="DZ506">
        <v>37389.627</v>
      </c>
      <c r="EA506">
        <v>39237.6152</v>
      </c>
      <c r="EB506">
        <v>40523.537600000003</v>
      </c>
      <c r="EC506">
        <v>40497.050999999999</v>
      </c>
      <c r="ED506">
        <v>40499.537499999999</v>
      </c>
      <c r="EE506">
        <v>41220.497000000003</v>
      </c>
      <c r="EF506">
        <v>41844.683400000002</v>
      </c>
      <c r="EG506">
        <v>43653.236599999997</v>
      </c>
      <c r="EH506">
        <v>44115.787400000001</v>
      </c>
      <c r="EI506">
        <v>43436.415800000002</v>
      </c>
      <c r="EJ506">
        <v>45099.924299999999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506"/>
  <sheetViews>
    <sheetView workbookViewId="0"/>
  </sheetViews>
  <sheetFormatPr defaultRowHeight="15" x14ac:dyDescent="0.25"/>
  <cols>
    <col min="2" max="140" width="10.7109375" bestFit="1" customWidth="1"/>
  </cols>
  <sheetData>
    <row r="1" spans="1:140" x14ac:dyDescent="0.25">
      <c r="A1" t="s">
        <v>0</v>
      </c>
      <c r="B1" s="2">
        <v>39233</v>
      </c>
      <c r="C1" s="2">
        <v>39262</v>
      </c>
      <c r="D1" s="2">
        <v>39294</v>
      </c>
      <c r="E1" s="2">
        <v>39325</v>
      </c>
      <c r="F1" s="2">
        <v>39353</v>
      </c>
      <c r="G1" s="2">
        <v>39386</v>
      </c>
      <c r="H1" s="2">
        <v>39416</v>
      </c>
      <c r="I1" s="2">
        <v>39447</v>
      </c>
      <c r="J1" s="2">
        <v>39478</v>
      </c>
      <c r="K1" s="2">
        <v>39507</v>
      </c>
      <c r="L1" s="2">
        <v>39538</v>
      </c>
      <c r="M1" s="2">
        <v>39568</v>
      </c>
      <c r="N1" s="2">
        <v>39598</v>
      </c>
      <c r="O1" s="2">
        <v>39629</v>
      </c>
      <c r="P1" s="2">
        <v>39660</v>
      </c>
      <c r="Q1" s="2">
        <v>39689</v>
      </c>
      <c r="R1" s="2">
        <v>39721</v>
      </c>
      <c r="S1" s="2">
        <v>39752</v>
      </c>
      <c r="T1" s="2">
        <v>39780</v>
      </c>
      <c r="U1" s="2">
        <v>39813</v>
      </c>
      <c r="V1" s="2">
        <v>39843</v>
      </c>
      <c r="W1" s="2">
        <v>39871</v>
      </c>
      <c r="X1" s="2">
        <v>39903</v>
      </c>
      <c r="Y1" s="2">
        <v>39933</v>
      </c>
      <c r="Z1" s="2">
        <v>39962</v>
      </c>
      <c r="AA1" s="2">
        <v>39994</v>
      </c>
      <c r="AB1" s="2">
        <v>40025</v>
      </c>
      <c r="AC1" s="2">
        <v>40056</v>
      </c>
      <c r="AD1" s="2">
        <v>40086</v>
      </c>
      <c r="AE1" s="2">
        <v>40116</v>
      </c>
      <c r="AF1" s="2">
        <v>40147</v>
      </c>
      <c r="AG1" s="2">
        <v>40178</v>
      </c>
      <c r="AH1" s="2">
        <v>40207</v>
      </c>
      <c r="AI1" s="2">
        <v>40235</v>
      </c>
      <c r="AJ1" s="2">
        <v>40268</v>
      </c>
      <c r="AK1" s="2">
        <v>40298</v>
      </c>
      <c r="AL1" s="2">
        <v>40329</v>
      </c>
      <c r="AM1" s="2">
        <v>40359</v>
      </c>
      <c r="AN1" s="2">
        <v>40389</v>
      </c>
      <c r="AO1" s="2">
        <v>40421</v>
      </c>
      <c r="AP1" s="2">
        <v>40451</v>
      </c>
      <c r="AQ1" s="2">
        <v>40480</v>
      </c>
      <c r="AR1" s="2">
        <v>40512</v>
      </c>
      <c r="AS1" s="2">
        <v>40543</v>
      </c>
      <c r="AT1" s="2">
        <v>40574</v>
      </c>
      <c r="AU1" s="2">
        <v>40602</v>
      </c>
      <c r="AV1" s="2">
        <v>40633</v>
      </c>
      <c r="AW1" s="2">
        <v>40662</v>
      </c>
      <c r="AX1" s="2">
        <v>40694</v>
      </c>
      <c r="AY1" s="2">
        <v>40724</v>
      </c>
      <c r="AZ1" s="2">
        <v>40753</v>
      </c>
      <c r="BA1" s="2">
        <v>40786</v>
      </c>
      <c r="BB1" s="2">
        <v>40816</v>
      </c>
      <c r="BC1" s="2">
        <v>40847</v>
      </c>
      <c r="BD1" s="2">
        <v>40877</v>
      </c>
      <c r="BE1" s="2">
        <v>40907</v>
      </c>
      <c r="BF1" s="2">
        <v>40939</v>
      </c>
      <c r="BG1" s="2">
        <v>40968</v>
      </c>
      <c r="BH1" s="2">
        <v>40998</v>
      </c>
      <c r="BI1" s="2">
        <v>41029</v>
      </c>
      <c r="BJ1" s="2">
        <v>41060</v>
      </c>
      <c r="BK1" s="2">
        <v>41089</v>
      </c>
      <c r="BL1" s="2">
        <v>41121</v>
      </c>
      <c r="BM1" s="2">
        <v>41152</v>
      </c>
      <c r="BN1" s="2">
        <v>41180</v>
      </c>
      <c r="BO1" s="2">
        <v>41213</v>
      </c>
      <c r="BP1" s="2">
        <v>41243</v>
      </c>
      <c r="BQ1" s="2">
        <v>41274</v>
      </c>
      <c r="BR1" s="2">
        <v>41305</v>
      </c>
      <c r="BS1" s="2">
        <v>41333</v>
      </c>
      <c r="BT1" s="2">
        <v>41362</v>
      </c>
      <c r="BU1" s="2">
        <v>41394</v>
      </c>
      <c r="BV1" s="2">
        <v>41425</v>
      </c>
      <c r="BW1" s="2">
        <v>41453</v>
      </c>
      <c r="BX1" s="2">
        <v>41486</v>
      </c>
      <c r="BY1" s="2">
        <v>41516</v>
      </c>
      <c r="BZ1" s="2">
        <v>41547</v>
      </c>
      <c r="CA1" s="2">
        <v>41578</v>
      </c>
      <c r="CB1" s="2">
        <v>41607</v>
      </c>
      <c r="CC1" s="2">
        <v>41639</v>
      </c>
      <c r="CD1" s="2">
        <v>41670</v>
      </c>
      <c r="CE1" s="2">
        <v>41698</v>
      </c>
      <c r="CF1" s="2">
        <v>41729</v>
      </c>
      <c r="CG1" s="2">
        <v>41759</v>
      </c>
      <c r="CH1" s="2">
        <v>41789</v>
      </c>
      <c r="CI1" s="2">
        <v>41820</v>
      </c>
      <c r="CJ1" s="2">
        <v>41851</v>
      </c>
      <c r="CK1" s="2">
        <v>41880</v>
      </c>
      <c r="CL1" s="2">
        <v>41912</v>
      </c>
      <c r="CM1" s="2">
        <v>41943</v>
      </c>
      <c r="CN1" s="2">
        <v>41971</v>
      </c>
      <c r="CO1" s="2">
        <v>42004</v>
      </c>
      <c r="CP1" s="2">
        <v>42034</v>
      </c>
      <c r="CQ1" s="2">
        <v>42062</v>
      </c>
      <c r="CR1" s="2">
        <v>42094</v>
      </c>
      <c r="CS1" s="2">
        <v>42124</v>
      </c>
      <c r="CT1" s="2">
        <v>42153</v>
      </c>
      <c r="CU1" s="2">
        <v>42185</v>
      </c>
      <c r="CV1" s="2">
        <v>42216</v>
      </c>
      <c r="CW1" s="2">
        <v>42247</v>
      </c>
      <c r="CX1" s="2">
        <v>42277</v>
      </c>
      <c r="CY1" s="2">
        <v>42307</v>
      </c>
      <c r="CZ1" s="2">
        <v>42338</v>
      </c>
      <c r="DA1" s="2">
        <v>42369</v>
      </c>
      <c r="DB1" s="2">
        <v>42398</v>
      </c>
      <c r="DC1" s="2">
        <v>42429</v>
      </c>
      <c r="DD1" s="2">
        <v>42460</v>
      </c>
      <c r="DE1" s="2">
        <v>42489</v>
      </c>
      <c r="DF1" s="2">
        <v>42521</v>
      </c>
      <c r="DG1" s="2">
        <v>42551</v>
      </c>
      <c r="DH1" s="2">
        <v>42580</v>
      </c>
      <c r="DI1" s="2">
        <v>42613</v>
      </c>
      <c r="DJ1" s="2">
        <v>42643</v>
      </c>
      <c r="DK1" s="2">
        <v>42674</v>
      </c>
      <c r="DL1" s="2">
        <v>42704</v>
      </c>
      <c r="DM1" s="2">
        <v>42734</v>
      </c>
      <c r="DN1" s="2">
        <v>42766</v>
      </c>
      <c r="DO1" s="2">
        <v>42794</v>
      </c>
      <c r="DP1" s="2">
        <v>42825</v>
      </c>
      <c r="DQ1" s="2">
        <v>42853</v>
      </c>
      <c r="DR1" s="2">
        <v>42886</v>
      </c>
      <c r="DS1" s="2">
        <v>42916</v>
      </c>
      <c r="DT1" s="2">
        <v>42947</v>
      </c>
      <c r="DU1" s="2">
        <v>42978</v>
      </c>
      <c r="DV1" s="2">
        <v>43007</v>
      </c>
      <c r="DW1" s="2">
        <v>43039</v>
      </c>
      <c r="DX1" s="2">
        <v>43069</v>
      </c>
      <c r="DY1" s="2">
        <v>43098</v>
      </c>
      <c r="DZ1" s="2">
        <v>43131</v>
      </c>
      <c r="EA1" s="2">
        <v>43159</v>
      </c>
      <c r="EB1" s="2">
        <v>43189</v>
      </c>
      <c r="EC1" s="2">
        <v>43220</v>
      </c>
      <c r="ED1" s="2">
        <v>43251</v>
      </c>
      <c r="EE1" s="2">
        <v>43280</v>
      </c>
      <c r="EF1" s="2">
        <v>43312</v>
      </c>
      <c r="EG1" s="2">
        <v>43343</v>
      </c>
      <c r="EH1" s="2">
        <v>43371</v>
      </c>
      <c r="EI1" s="2">
        <v>43404</v>
      </c>
      <c r="EJ1" s="2">
        <v>43434</v>
      </c>
    </row>
    <row r="2" spans="1:140" x14ac:dyDescent="0.25">
      <c r="A2" t="s">
        <v>1</v>
      </c>
      <c r="B2">
        <v>27.302</v>
      </c>
      <c r="C2">
        <v>27.462900000000001</v>
      </c>
      <c r="D2">
        <v>27.298400000000001</v>
      </c>
      <c r="E2">
        <v>26.0077</v>
      </c>
      <c r="F2">
        <v>26.365300000000001</v>
      </c>
      <c r="G2">
        <v>26.343800000000002</v>
      </c>
      <c r="H2">
        <v>27.0625</v>
      </c>
      <c r="I2">
        <v>26.2437</v>
      </c>
      <c r="J2">
        <v>24.22</v>
      </c>
      <c r="K2">
        <v>21.906700000000001</v>
      </c>
      <c r="L2">
        <v>21.3096</v>
      </c>
      <c r="M2">
        <v>21.581299999999999</v>
      </c>
      <c r="N2">
        <v>26.7121</v>
      </c>
      <c r="O2">
        <v>25.389199999999999</v>
      </c>
      <c r="P2">
        <v>25.786000000000001</v>
      </c>
      <c r="Q2">
        <v>24.874300000000002</v>
      </c>
      <c r="R2">
        <v>21.1952</v>
      </c>
      <c r="S2">
        <v>15.8857</v>
      </c>
      <c r="T2">
        <v>13.4579</v>
      </c>
      <c r="U2">
        <v>11.180400000000001</v>
      </c>
      <c r="V2">
        <v>12.9359</v>
      </c>
      <c r="W2">
        <v>9.9146999999999998</v>
      </c>
      <c r="X2">
        <v>10.976599999999999</v>
      </c>
      <c r="Y2">
        <v>13.068199999999999</v>
      </c>
      <c r="Z2">
        <v>13.032500000000001</v>
      </c>
      <c r="AA2">
        <v>14.5341</v>
      </c>
      <c r="AB2">
        <v>16.622199999999999</v>
      </c>
      <c r="AC2">
        <v>18.3706</v>
      </c>
      <c r="AD2">
        <v>19.8901</v>
      </c>
      <c r="AE2">
        <v>17.680499999999999</v>
      </c>
      <c r="AF2">
        <v>20.6875</v>
      </c>
      <c r="AG2">
        <v>22.224900000000002</v>
      </c>
      <c r="AH2">
        <v>20.040299999999998</v>
      </c>
      <c r="AI2">
        <v>22.493099999999998</v>
      </c>
      <c r="AJ2">
        <v>24.5883</v>
      </c>
      <c r="AK2">
        <v>25.928999999999998</v>
      </c>
      <c r="AL2">
        <v>23.125900000000001</v>
      </c>
      <c r="AM2">
        <v>20.3263</v>
      </c>
      <c r="AN2">
        <v>19.965199999999999</v>
      </c>
      <c r="AO2">
        <v>19.282299999999999</v>
      </c>
      <c r="AP2">
        <v>23.848099999999999</v>
      </c>
      <c r="AQ2">
        <v>24.8886</v>
      </c>
      <c r="AR2">
        <v>25.0352</v>
      </c>
      <c r="AS2">
        <v>29.6403</v>
      </c>
      <c r="AT2">
        <v>29.9085</v>
      </c>
      <c r="AU2">
        <v>30.108699999999999</v>
      </c>
      <c r="AV2">
        <v>32.032299999999999</v>
      </c>
      <c r="AW2">
        <v>35.6721</v>
      </c>
      <c r="AX2">
        <v>35.650700000000001</v>
      </c>
      <c r="AY2">
        <v>36.551699999999997</v>
      </c>
      <c r="AZ2">
        <v>30.158799999999999</v>
      </c>
      <c r="BA2">
        <v>26.350899999999999</v>
      </c>
      <c r="BB2">
        <v>22.3536</v>
      </c>
      <c r="BC2">
        <v>26.511800000000001</v>
      </c>
      <c r="BD2">
        <v>26.797899999999998</v>
      </c>
      <c r="BE2">
        <v>24.967300000000002</v>
      </c>
      <c r="BF2">
        <v>30.380500000000001</v>
      </c>
      <c r="BG2">
        <v>31.177800000000001</v>
      </c>
      <c r="BH2">
        <v>31.835699999999999</v>
      </c>
      <c r="BI2">
        <v>30.158799999999999</v>
      </c>
      <c r="BJ2">
        <v>29.086200000000002</v>
      </c>
      <c r="BK2">
        <v>28.049299999999999</v>
      </c>
      <c r="BL2">
        <v>27.366399999999999</v>
      </c>
      <c r="BM2">
        <v>26.569099999999999</v>
      </c>
      <c r="BN2">
        <v>27.491499999999998</v>
      </c>
      <c r="BO2">
        <v>25.7395</v>
      </c>
      <c r="BP2">
        <v>27.3842</v>
      </c>
      <c r="BQ2">
        <v>29.2864</v>
      </c>
      <c r="BR2">
        <v>32.025199999999998</v>
      </c>
      <c r="BS2">
        <v>29.6511</v>
      </c>
      <c r="BT2">
        <v>30.004999999999999</v>
      </c>
      <c r="BU2">
        <v>29.6296</v>
      </c>
      <c r="BV2">
        <v>32.504300000000001</v>
      </c>
      <c r="BW2">
        <v>30.5807</v>
      </c>
      <c r="BX2">
        <v>31.982299999999999</v>
      </c>
      <c r="BY2">
        <v>33.348100000000002</v>
      </c>
      <c r="BZ2">
        <v>36.662500000000001</v>
      </c>
      <c r="CA2">
        <v>36.301400000000001</v>
      </c>
      <c r="CB2">
        <v>38.299999999999997</v>
      </c>
      <c r="CC2">
        <v>40.8994</v>
      </c>
      <c r="CD2">
        <v>41.585900000000002</v>
      </c>
      <c r="CE2">
        <v>40.713500000000003</v>
      </c>
      <c r="CF2">
        <v>39.991199999999999</v>
      </c>
      <c r="CG2">
        <v>38.639699999999998</v>
      </c>
      <c r="CH2">
        <v>40.713500000000003</v>
      </c>
      <c r="CI2">
        <v>41.063899999999997</v>
      </c>
      <c r="CJ2">
        <v>40.1021</v>
      </c>
      <c r="CK2">
        <v>40.877899999999997</v>
      </c>
      <c r="CL2">
        <v>40.756399999999999</v>
      </c>
      <c r="CM2">
        <v>39.526400000000002</v>
      </c>
      <c r="CN2">
        <v>42.77</v>
      </c>
      <c r="CO2">
        <v>40.935000000000002</v>
      </c>
      <c r="CP2">
        <v>37.76</v>
      </c>
      <c r="CQ2">
        <v>42.204999999999998</v>
      </c>
      <c r="CR2">
        <v>41.545000000000002</v>
      </c>
      <c r="CS2">
        <v>41.365000000000002</v>
      </c>
      <c r="CT2">
        <v>41.195</v>
      </c>
      <c r="CU2">
        <v>38.57</v>
      </c>
      <c r="CV2">
        <v>40.954999999999998</v>
      </c>
      <c r="CW2">
        <v>36.305</v>
      </c>
      <c r="CX2">
        <v>34.335000000000001</v>
      </c>
      <c r="CY2">
        <v>37.755000000000003</v>
      </c>
      <c r="CZ2">
        <v>41.814999999999998</v>
      </c>
      <c r="DA2">
        <v>41.814999999999998</v>
      </c>
      <c r="DB2">
        <v>37.655000000000001</v>
      </c>
      <c r="DC2">
        <v>37.335000000000001</v>
      </c>
      <c r="DD2">
        <v>39.865000000000002</v>
      </c>
      <c r="DE2">
        <v>40.935000000000002</v>
      </c>
      <c r="DF2">
        <v>45.884999999999998</v>
      </c>
      <c r="DG2">
        <v>44.344999999999999</v>
      </c>
      <c r="DH2">
        <v>48.104999999999997</v>
      </c>
      <c r="DI2">
        <v>46.975000000000001</v>
      </c>
      <c r="DJ2">
        <v>47.094999999999999</v>
      </c>
      <c r="DK2">
        <v>43.575000000000003</v>
      </c>
      <c r="DL2">
        <v>43.984999999999999</v>
      </c>
      <c r="DM2">
        <v>45.564999999999998</v>
      </c>
      <c r="DN2">
        <v>48.965000000000003</v>
      </c>
      <c r="DO2">
        <v>51.305</v>
      </c>
      <c r="DP2">
        <v>52.87</v>
      </c>
      <c r="DQ2">
        <v>55.034999999999997</v>
      </c>
      <c r="DR2">
        <v>60.335000000000001</v>
      </c>
      <c r="DS2">
        <v>59.314999999999998</v>
      </c>
      <c r="DT2">
        <v>59.805</v>
      </c>
      <c r="DU2">
        <v>64.715000000000003</v>
      </c>
      <c r="DV2">
        <v>64.204999999999998</v>
      </c>
      <c r="DW2">
        <v>68.025000000000006</v>
      </c>
      <c r="DX2">
        <v>69.224999999999994</v>
      </c>
      <c r="DY2">
        <v>66.944999999999993</v>
      </c>
      <c r="DZ2">
        <v>73.444999999999993</v>
      </c>
      <c r="EA2">
        <v>68.58</v>
      </c>
      <c r="EB2">
        <v>66.924999999999997</v>
      </c>
      <c r="EC2">
        <v>65.739999999999995</v>
      </c>
      <c r="ED2">
        <v>61.905000000000001</v>
      </c>
      <c r="EE2">
        <v>61.844999999999999</v>
      </c>
      <c r="EF2">
        <v>66.045000000000002</v>
      </c>
      <c r="EG2">
        <v>67.515000000000001</v>
      </c>
      <c r="EH2">
        <v>70.534999999999997</v>
      </c>
      <c r="EI2">
        <v>64.795000000000002</v>
      </c>
      <c r="EJ2">
        <v>72.37</v>
      </c>
    </row>
    <row r="3" spans="1:140" x14ac:dyDescent="0.25">
      <c r="A3" t="s">
        <v>2</v>
      </c>
      <c r="B3" t="s">
        <v>506</v>
      </c>
      <c r="C3" t="s">
        <v>506</v>
      </c>
      <c r="D3" t="s">
        <v>506</v>
      </c>
      <c r="E3" t="s">
        <v>506</v>
      </c>
      <c r="F3" t="s">
        <v>506</v>
      </c>
      <c r="G3" t="s">
        <v>506</v>
      </c>
      <c r="H3" t="s">
        <v>506</v>
      </c>
      <c r="I3" t="s">
        <v>506</v>
      </c>
      <c r="J3" t="s">
        <v>506</v>
      </c>
      <c r="K3" t="s">
        <v>506</v>
      </c>
      <c r="L3" t="s">
        <v>506</v>
      </c>
      <c r="M3" t="s">
        <v>506</v>
      </c>
      <c r="N3" t="s">
        <v>506</v>
      </c>
      <c r="O3" t="s">
        <v>506</v>
      </c>
      <c r="P3" t="s">
        <v>506</v>
      </c>
      <c r="Q3" t="s">
        <v>506</v>
      </c>
      <c r="R3" t="s">
        <v>506</v>
      </c>
      <c r="S3" t="s">
        <v>506</v>
      </c>
      <c r="T3" t="s">
        <v>506</v>
      </c>
      <c r="U3" t="s">
        <v>506</v>
      </c>
      <c r="V3" t="s">
        <v>506</v>
      </c>
      <c r="W3" t="s">
        <v>506</v>
      </c>
      <c r="X3" t="s">
        <v>506</v>
      </c>
      <c r="Y3" t="s">
        <v>506</v>
      </c>
      <c r="Z3" t="s">
        <v>506</v>
      </c>
      <c r="AA3" t="s">
        <v>506</v>
      </c>
      <c r="AB3" t="s">
        <v>506</v>
      </c>
      <c r="AC3" t="s">
        <v>506</v>
      </c>
      <c r="AD3" t="s">
        <v>506</v>
      </c>
      <c r="AE3" t="s">
        <v>506</v>
      </c>
      <c r="AF3" t="s">
        <v>506</v>
      </c>
      <c r="AG3" t="s">
        <v>506</v>
      </c>
      <c r="AH3" t="s">
        <v>506</v>
      </c>
      <c r="AI3" t="s">
        <v>506</v>
      </c>
      <c r="AJ3" t="s">
        <v>506</v>
      </c>
      <c r="AK3" t="s">
        <v>506</v>
      </c>
      <c r="AL3" t="s">
        <v>506</v>
      </c>
      <c r="AM3" t="s">
        <v>506</v>
      </c>
      <c r="AN3" t="s">
        <v>506</v>
      </c>
      <c r="AO3" t="s">
        <v>506</v>
      </c>
      <c r="AP3" t="s">
        <v>506</v>
      </c>
      <c r="AQ3" t="s">
        <v>506</v>
      </c>
      <c r="AR3" t="s">
        <v>506</v>
      </c>
      <c r="AS3" t="s">
        <v>506</v>
      </c>
      <c r="AT3" t="s">
        <v>506</v>
      </c>
      <c r="AU3" t="s">
        <v>506</v>
      </c>
      <c r="AV3" t="s">
        <v>506</v>
      </c>
      <c r="AW3" t="s">
        <v>506</v>
      </c>
      <c r="AX3" t="s">
        <v>506</v>
      </c>
      <c r="AY3" t="s">
        <v>506</v>
      </c>
      <c r="AZ3" t="s">
        <v>506</v>
      </c>
      <c r="BA3" t="s">
        <v>506</v>
      </c>
      <c r="BB3" t="s">
        <v>506</v>
      </c>
      <c r="BC3" t="s">
        <v>506</v>
      </c>
      <c r="BD3" t="s">
        <v>506</v>
      </c>
      <c r="BE3" t="s">
        <v>506</v>
      </c>
      <c r="BF3" t="s">
        <v>506</v>
      </c>
      <c r="BG3" t="s">
        <v>506</v>
      </c>
      <c r="BH3" t="s">
        <v>506</v>
      </c>
      <c r="BI3" t="s">
        <v>506</v>
      </c>
      <c r="BJ3" t="s">
        <v>506</v>
      </c>
      <c r="BK3" t="s">
        <v>506</v>
      </c>
      <c r="BL3" t="s">
        <v>506</v>
      </c>
      <c r="BM3" t="s">
        <v>506</v>
      </c>
      <c r="BN3" t="s">
        <v>506</v>
      </c>
      <c r="BO3" t="s">
        <v>506</v>
      </c>
      <c r="BP3" t="s">
        <v>506</v>
      </c>
      <c r="BQ3" t="s">
        <v>506</v>
      </c>
      <c r="BR3" t="s">
        <v>506</v>
      </c>
      <c r="BS3" t="s">
        <v>506</v>
      </c>
      <c r="BT3" t="s">
        <v>506</v>
      </c>
      <c r="BU3" t="s">
        <v>506</v>
      </c>
      <c r="BV3" t="s">
        <v>506</v>
      </c>
      <c r="BW3" t="s">
        <v>506</v>
      </c>
      <c r="BX3" t="s">
        <v>506</v>
      </c>
      <c r="BY3" t="s">
        <v>506</v>
      </c>
      <c r="BZ3" t="s">
        <v>506</v>
      </c>
      <c r="CA3" t="s">
        <v>506</v>
      </c>
      <c r="CB3" t="s">
        <v>506</v>
      </c>
      <c r="CC3">
        <v>25.234999999999999</v>
      </c>
      <c r="CD3">
        <v>33.545000000000002</v>
      </c>
      <c r="CE3">
        <v>36.909999999999997</v>
      </c>
      <c r="CF3">
        <v>36.590000000000003</v>
      </c>
      <c r="CG3">
        <v>35.075000000000003</v>
      </c>
      <c r="CH3">
        <v>40.155000000000001</v>
      </c>
      <c r="CI3">
        <v>42.975000000000001</v>
      </c>
      <c r="CJ3">
        <v>38.844999999999999</v>
      </c>
      <c r="CK3">
        <v>38.9</v>
      </c>
      <c r="CL3">
        <v>35.479999999999997</v>
      </c>
      <c r="CM3">
        <v>41.354999999999997</v>
      </c>
      <c r="CN3">
        <v>48.52</v>
      </c>
      <c r="CO3">
        <v>53.625</v>
      </c>
      <c r="CP3">
        <v>49.075000000000003</v>
      </c>
      <c r="CQ3">
        <v>47.905000000000001</v>
      </c>
      <c r="CR3">
        <v>52.784999999999997</v>
      </c>
      <c r="CS3">
        <v>48.284999999999997</v>
      </c>
      <c r="CT3">
        <v>42.375</v>
      </c>
      <c r="CU3">
        <v>39.935000000000002</v>
      </c>
      <c r="CV3">
        <v>40.104999999999997</v>
      </c>
      <c r="CW3">
        <v>38.979999999999997</v>
      </c>
      <c r="CX3">
        <v>38.814999999999998</v>
      </c>
      <c r="CY3">
        <v>46.215000000000003</v>
      </c>
      <c r="CZ3">
        <v>41.265000000000001</v>
      </c>
      <c r="DA3">
        <v>42.354999999999997</v>
      </c>
      <c r="DB3">
        <v>38.984999999999999</v>
      </c>
      <c r="DC3">
        <v>41.005000000000003</v>
      </c>
      <c r="DD3">
        <v>41.015000000000001</v>
      </c>
      <c r="DE3">
        <v>34.685000000000002</v>
      </c>
      <c r="DF3">
        <v>31.905000000000001</v>
      </c>
      <c r="DG3">
        <v>28.305</v>
      </c>
      <c r="DH3">
        <v>35.505000000000003</v>
      </c>
      <c r="DI3">
        <v>36.29</v>
      </c>
      <c r="DJ3">
        <v>36.604999999999997</v>
      </c>
      <c r="DK3">
        <v>40.604999999999997</v>
      </c>
      <c r="DL3">
        <v>46.445</v>
      </c>
      <c r="DM3">
        <v>46.695</v>
      </c>
      <c r="DN3">
        <v>44.24</v>
      </c>
      <c r="DO3">
        <v>46.354999999999997</v>
      </c>
      <c r="DP3">
        <v>42.314999999999998</v>
      </c>
      <c r="DQ3">
        <v>42.615000000000002</v>
      </c>
      <c r="DR3">
        <v>48.414999999999999</v>
      </c>
      <c r="DS3">
        <v>50.33</v>
      </c>
      <c r="DT3">
        <v>50.445</v>
      </c>
      <c r="DU3">
        <v>44.744999999999997</v>
      </c>
      <c r="DV3">
        <v>47.494999999999997</v>
      </c>
      <c r="DW3">
        <v>46.814999999999998</v>
      </c>
      <c r="DX3">
        <v>50.494999999999997</v>
      </c>
      <c r="DY3">
        <v>52.034999999999997</v>
      </c>
      <c r="DZ3">
        <v>54.325000000000003</v>
      </c>
      <c r="EA3">
        <v>54.244999999999997</v>
      </c>
      <c r="EB3">
        <v>51.965000000000003</v>
      </c>
      <c r="EC3">
        <v>42.924999999999997</v>
      </c>
      <c r="ED3">
        <v>43.5</v>
      </c>
      <c r="EE3">
        <v>37.914999999999999</v>
      </c>
      <c r="EF3">
        <v>39.54</v>
      </c>
      <c r="EG3">
        <v>40.465000000000003</v>
      </c>
      <c r="EH3">
        <v>41.325000000000003</v>
      </c>
      <c r="EI3">
        <v>35.07</v>
      </c>
      <c r="EJ3">
        <v>40.164999999999999</v>
      </c>
    </row>
    <row r="4" spans="1:140" x14ac:dyDescent="0.25">
      <c r="A4" t="s">
        <v>3</v>
      </c>
      <c r="B4">
        <v>41.395000000000003</v>
      </c>
      <c r="C4">
        <v>40.5</v>
      </c>
      <c r="D4">
        <v>34.79</v>
      </c>
      <c r="E4">
        <v>35.549999999999997</v>
      </c>
      <c r="F4">
        <v>33.524999999999999</v>
      </c>
      <c r="G4">
        <v>34.049999999999997</v>
      </c>
      <c r="H4">
        <v>35.914999999999999</v>
      </c>
      <c r="I4">
        <v>37.945</v>
      </c>
      <c r="J4">
        <v>35.72</v>
      </c>
      <c r="K4">
        <v>33.549999999999997</v>
      </c>
      <c r="L4">
        <v>34.020000000000003</v>
      </c>
      <c r="M4">
        <v>34.64</v>
      </c>
      <c r="N4">
        <v>40.29</v>
      </c>
      <c r="O4">
        <v>38.814999999999998</v>
      </c>
      <c r="P4">
        <v>41.11</v>
      </c>
      <c r="Q4">
        <v>43.055</v>
      </c>
      <c r="R4">
        <v>39.524999999999999</v>
      </c>
      <c r="S4">
        <v>31.145</v>
      </c>
      <c r="T4">
        <v>30.31</v>
      </c>
      <c r="U4">
        <v>33.585000000000001</v>
      </c>
      <c r="V4">
        <v>32.674999999999997</v>
      </c>
      <c r="W4">
        <v>38.229999999999997</v>
      </c>
      <c r="X4">
        <v>41.034999999999997</v>
      </c>
      <c r="Y4">
        <v>43.74</v>
      </c>
      <c r="Z4">
        <v>42.594999999999999</v>
      </c>
      <c r="AA4">
        <v>41.47</v>
      </c>
      <c r="AB4">
        <v>46.21</v>
      </c>
      <c r="AC4">
        <v>42.274999999999999</v>
      </c>
      <c r="AD4">
        <v>39.305</v>
      </c>
      <c r="AE4">
        <v>37.284999999999997</v>
      </c>
      <c r="AF4">
        <v>39.305</v>
      </c>
      <c r="AG4">
        <v>40.494999999999997</v>
      </c>
      <c r="AH4">
        <v>39.465000000000003</v>
      </c>
      <c r="AI4">
        <v>40.78</v>
      </c>
      <c r="AJ4">
        <v>41.93</v>
      </c>
      <c r="AK4">
        <v>45.11</v>
      </c>
      <c r="AL4">
        <v>51.74</v>
      </c>
      <c r="AM4">
        <v>50.155000000000001</v>
      </c>
      <c r="AN4">
        <v>53.51</v>
      </c>
      <c r="AO4">
        <v>54.454999999999998</v>
      </c>
      <c r="AP4">
        <v>58.695</v>
      </c>
      <c r="AQ4">
        <v>64.935000000000002</v>
      </c>
      <c r="AR4">
        <v>66</v>
      </c>
      <c r="AS4">
        <v>66.16</v>
      </c>
      <c r="AT4">
        <v>63.965000000000003</v>
      </c>
      <c r="AU4">
        <v>62.685000000000002</v>
      </c>
      <c r="AV4">
        <v>65.584999999999994</v>
      </c>
      <c r="AW4">
        <v>65.415000000000006</v>
      </c>
      <c r="AX4">
        <v>62.09</v>
      </c>
      <c r="AY4">
        <v>58.494999999999997</v>
      </c>
      <c r="AZ4">
        <v>54.954999999999998</v>
      </c>
      <c r="BA4">
        <v>60.73</v>
      </c>
      <c r="BB4">
        <v>58.075000000000003</v>
      </c>
      <c r="BC4">
        <v>65.084999999999994</v>
      </c>
      <c r="BD4">
        <v>69.194999999999993</v>
      </c>
      <c r="BE4">
        <v>69.605000000000004</v>
      </c>
      <c r="BF4">
        <v>76.635000000000005</v>
      </c>
      <c r="BG4">
        <v>85.355000000000004</v>
      </c>
      <c r="BH4">
        <v>88.575000000000003</v>
      </c>
      <c r="BI4">
        <v>91.805000000000007</v>
      </c>
      <c r="BJ4">
        <v>72.944999999999993</v>
      </c>
      <c r="BK4">
        <v>68.234999999999999</v>
      </c>
      <c r="BL4">
        <v>70.150000000000006</v>
      </c>
      <c r="BM4">
        <v>71.125</v>
      </c>
      <c r="BN4">
        <v>68.39</v>
      </c>
      <c r="BO4">
        <v>70.930000000000007</v>
      </c>
      <c r="BP4">
        <v>73.224999999999994</v>
      </c>
      <c r="BQ4">
        <v>72.364999999999995</v>
      </c>
      <c r="BR4">
        <v>73.525000000000006</v>
      </c>
      <c r="BS4">
        <v>76.385000000000005</v>
      </c>
      <c r="BT4">
        <v>82.62</v>
      </c>
      <c r="BU4">
        <v>83.864999999999995</v>
      </c>
      <c r="BV4">
        <v>81.515000000000001</v>
      </c>
      <c r="BW4">
        <v>81.19</v>
      </c>
      <c r="BX4">
        <v>82.504999999999995</v>
      </c>
      <c r="BY4">
        <v>80.064999999999998</v>
      </c>
      <c r="BZ4">
        <v>82.694999999999993</v>
      </c>
      <c r="CA4">
        <v>99.474999999999994</v>
      </c>
      <c r="CB4">
        <v>101.05500000000001</v>
      </c>
      <c r="CC4">
        <v>110.705</v>
      </c>
      <c r="CD4">
        <v>114.83</v>
      </c>
      <c r="CE4">
        <v>127.315</v>
      </c>
      <c r="CF4">
        <v>126.47499999999999</v>
      </c>
      <c r="CG4">
        <v>121.26</v>
      </c>
      <c r="CH4">
        <v>124.18</v>
      </c>
      <c r="CI4">
        <v>134.935</v>
      </c>
      <c r="CJ4">
        <v>121.09</v>
      </c>
      <c r="CK4">
        <v>136.43</v>
      </c>
      <c r="CL4">
        <v>130.285</v>
      </c>
      <c r="CM4">
        <v>146.94</v>
      </c>
      <c r="CN4">
        <v>147.16499999999999</v>
      </c>
      <c r="CO4">
        <v>159.32499999999999</v>
      </c>
      <c r="CP4">
        <v>159.005</v>
      </c>
      <c r="CQ4">
        <v>154.97</v>
      </c>
      <c r="CR4">
        <v>149.75</v>
      </c>
      <c r="CS4">
        <v>143.035</v>
      </c>
      <c r="CT4">
        <v>153.27000000000001</v>
      </c>
      <c r="CU4">
        <v>159.27000000000001</v>
      </c>
      <c r="CV4">
        <v>174.24</v>
      </c>
      <c r="CW4">
        <v>175.26499999999999</v>
      </c>
      <c r="CX4">
        <v>189.535</v>
      </c>
      <c r="CY4">
        <v>198.4</v>
      </c>
      <c r="CZ4">
        <v>162.755</v>
      </c>
      <c r="DA4">
        <v>150.505</v>
      </c>
      <c r="DB4">
        <v>151.99</v>
      </c>
      <c r="DC4">
        <v>148.46</v>
      </c>
      <c r="DD4">
        <v>160.36500000000001</v>
      </c>
      <c r="DE4">
        <v>156.05000000000001</v>
      </c>
      <c r="DF4">
        <v>153.785</v>
      </c>
      <c r="DG4">
        <v>161.685</v>
      </c>
      <c r="DH4">
        <v>169.8</v>
      </c>
      <c r="DI4">
        <v>157.38999999999999</v>
      </c>
      <c r="DJ4">
        <v>149.11500000000001</v>
      </c>
      <c r="DK4">
        <v>140.07499999999999</v>
      </c>
      <c r="DL4">
        <v>169.82499999999999</v>
      </c>
      <c r="DM4">
        <v>169.17</v>
      </c>
      <c r="DN4">
        <v>164.26</v>
      </c>
      <c r="DO4">
        <v>156.58500000000001</v>
      </c>
      <c r="DP4">
        <v>148.23500000000001</v>
      </c>
      <c r="DQ4">
        <v>142.125</v>
      </c>
      <c r="DR4">
        <v>133.625</v>
      </c>
      <c r="DS4">
        <v>116.575</v>
      </c>
      <c r="DT4">
        <v>111.985</v>
      </c>
      <c r="DU4">
        <v>97.905000000000001</v>
      </c>
      <c r="DV4">
        <v>99.224999999999994</v>
      </c>
      <c r="DW4">
        <v>81.745000000000005</v>
      </c>
      <c r="DX4">
        <v>101.02500000000001</v>
      </c>
      <c r="DY4">
        <v>99.694999999999993</v>
      </c>
      <c r="DZ4">
        <v>116.98</v>
      </c>
      <c r="EA4">
        <v>114.255</v>
      </c>
      <c r="EB4">
        <v>118.53</v>
      </c>
      <c r="EC4">
        <v>114.425</v>
      </c>
      <c r="ED4">
        <v>128.60499999999999</v>
      </c>
      <c r="EE4">
        <v>135.71</v>
      </c>
      <c r="EF4">
        <v>141.215</v>
      </c>
      <c r="EG4">
        <v>164.02500000000001</v>
      </c>
      <c r="EH4">
        <v>168.285</v>
      </c>
      <c r="EI4">
        <v>159.80000000000001</v>
      </c>
      <c r="EJ4">
        <v>177.715</v>
      </c>
    </row>
    <row r="5" spans="1:140" x14ac:dyDescent="0.25">
      <c r="A5" t="s">
        <v>4</v>
      </c>
      <c r="B5">
        <v>17.346399999999999</v>
      </c>
      <c r="C5">
        <v>17.437100000000001</v>
      </c>
      <c r="D5">
        <v>18.8157</v>
      </c>
      <c r="E5">
        <v>19.772100000000002</v>
      </c>
      <c r="F5">
        <v>21.926400000000001</v>
      </c>
      <c r="G5">
        <v>27.110700000000001</v>
      </c>
      <c r="H5">
        <v>26.004300000000001</v>
      </c>
      <c r="I5">
        <v>28.296399999999998</v>
      </c>
      <c r="J5">
        <v>19.273599999999998</v>
      </c>
      <c r="K5">
        <v>17.8857</v>
      </c>
      <c r="L5">
        <v>20.5029</v>
      </c>
      <c r="M5">
        <v>24.86</v>
      </c>
      <c r="N5">
        <v>26.936399999999999</v>
      </c>
      <c r="O5">
        <v>23.9236</v>
      </c>
      <c r="P5">
        <v>22.7057</v>
      </c>
      <c r="Q5">
        <v>24.229299999999999</v>
      </c>
      <c r="R5">
        <v>16.2407</v>
      </c>
      <c r="S5">
        <v>15.414999999999999</v>
      </c>
      <c r="T5">
        <v>13.2379</v>
      </c>
      <c r="U5">
        <v>12.2036</v>
      </c>
      <c r="V5">
        <v>12.8786</v>
      </c>
      <c r="W5">
        <v>12.7593</v>
      </c>
      <c r="X5">
        <v>15.005000000000001</v>
      </c>
      <c r="Y5">
        <v>17.973600000000001</v>
      </c>
      <c r="Z5">
        <v>19.403600000000001</v>
      </c>
      <c r="AA5">
        <v>20.354299999999999</v>
      </c>
      <c r="AB5">
        <v>23.3507</v>
      </c>
      <c r="AC5">
        <v>24.0364</v>
      </c>
      <c r="AD5">
        <v>26.48</v>
      </c>
      <c r="AE5">
        <v>26.941400000000002</v>
      </c>
      <c r="AF5">
        <v>28.560700000000001</v>
      </c>
      <c r="AG5">
        <v>30.112100000000002</v>
      </c>
      <c r="AH5">
        <v>27.429300000000001</v>
      </c>
      <c r="AI5">
        <v>29.237100000000002</v>
      </c>
      <c r="AJ5">
        <v>33.560699999999997</v>
      </c>
      <c r="AK5">
        <v>37.2986</v>
      </c>
      <c r="AL5">
        <v>36.737900000000003</v>
      </c>
      <c r="AM5">
        <v>35.93</v>
      </c>
      <c r="AN5">
        <v>36.746400000000001</v>
      </c>
      <c r="AO5">
        <v>34.752099999999999</v>
      </c>
      <c r="AP5">
        <v>40.540700000000001</v>
      </c>
      <c r="AQ5">
        <v>42.984999999999999</v>
      </c>
      <c r="AR5">
        <v>44.44</v>
      </c>
      <c r="AS5">
        <v>46.071399999999997</v>
      </c>
      <c r="AT5">
        <v>48.472099999999998</v>
      </c>
      <c r="AU5">
        <v>50.48</v>
      </c>
      <c r="AV5">
        <v>49.78</v>
      </c>
      <c r="AW5">
        <v>49.883600000000001</v>
      </c>
      <c r="AX5">
        <v>49.676400000000001</v>
      </c>
      <c r="AY5">
        <v>47.944299999999998</v>
      </c>
      <c r="AZ5">
        <v>55.779299999999999</v>
      </c>
      <c r="BA5">
        <v>54.975000000000001</v>
      </c>
      <c r="BB5">
        <v>54.47</v>
      </c>
      <c r="BC5">
        <v>57.827100000000002</v>
      </c>
      <c r="BD5">
        <v>54.555700000000002</v>
      </c>
      <c r="BE5">
        <v>57.856400000000001</v>
      </c>
      <c r="BF5">
        <v>65.200699999999998</v>
      </c>
      <c r="BG5">
        <v>77.430000000000007</v>
      </c>
      <c r="BH5">
        <v>85.647099999999995</v>
      </c>
      <c r="BI5">
        <v>83.448599999999999</v>
      </c>
      <c r="BJ5">
        <v>82.500699999999995</v>
      </c>
      <c r="BK5">
        <v>83.427899999999994</v>
      </c>
      <c r="BL5">
        <v>87.238600000000005</v>
      </c>
      <c r="BM5">
        <v>95.012100000000004</v>
      </c>
      <c r="BN5">
        <v>95.295000000000002</v>
      </c>
      <c r="BO5">
        <v>85.025000000000006</v>
      </c>
      <c r="BP5">
        <v>83.572100000000006</v>
      </c>
      <c r="BQ5">
        <v>76.181399999999996</v>
      </c>
      <c r="BR5">
        <v>65.05</v>
      </c>
      <c r="BS5">
        <v>63.069299999999998</v>
      </c>
      <c r="BT5">
        <v>63.211399999999998</v>
      </c>
      <c r="BU5">
        <v>63.250700000000002</v>
      </c>
      <c r="BV5">
        <v>64.246399999999994</v>
      </c>
      <c r="BW5">
        <v>56.5914</v>
      </c>
      <c r="BX5">
        <v>64.654300000000006</v>
      </c>
      <c r="BY5">
        <v>69.586399999999998</v>
      </c>
      <c r="BZ5">
        <v>68.112099999999998</v>
      </c>
      <c r="CA5">
        <v>74.624300000000005</v>
      </c>
      <c r="CB5">
        <v>79.445700000000002</v>
      </c>
      <c r="CC5">
        <v>80.141400000000004</v>
      </c>
      <c r="CD5">
        <v>71.513599999999997</v>
      </c>
      <c r="CE5">
        <v>75.159300000000002</v>
      </c>
      <c r="CF5">
        <v>76.665700000000001</v>
      </c>
      <c r="CG5">
        <v>84.33</v>
      </c>
      <c r="CH5">
        <v>90.427099999999996</v>
      </c>
      <c r="CI5">
        <v>92.95</v>
      </c>
      <c r="CJ5">
        <v>95.58</v>
      </c>
      <c r="CK5">
        <v>102.5</v>
      </c>
      <c r="CL5">
        <v>100.75</v>
      </c>
      <c r="CM5">
        <v>107.97</v>
      </c>
      <c r="CN5">
        <v>118.94499999999999</v>
      </c>
      <c r="CO5">
        <v>110.39</v>
      </c>
      <c r="CP5">
        <v>117.185</v>
      </c>
      <c r="CQ5">
        <v>128.48500000000001</v>
      </c>
      <c r="CR5">
        <v>124.44</v>
      </c>
      <c r="CS5">
        <v>125.22499999999999</v>
      </c>
      <c r="CT5">
        <v>130.32499999999999</v>
      </c>
      <c r="CU5">
        <v>125.425</v>
      </c>
      <c r="CV5">
        <v>121.425</v>
      </c>
      <c r="CW5">
        <v>112.735</v>
      </c>
      <c r="CX5">
        <v>110.29</v>
      </c>
      <c r="CY5">
        <v>119.505</v>
      </c>
      <c r="CZ5">
        <v>118.35</v>
      </c>
      <c r="DA5">
        <v>105.22499999999999</v>
      </c>
      <c r="DB5">
        <v>97.125</v>
      </c>
      <c r="DC5">
        <v>96.655000000000001</v>
      </c>
      <c r="DD5">
        <v>108.965</v>
      </c>
      <c r="DE5">
        <v>93.745000000000005</v>
      </c>
      <c r="DF5">
        <v>99.844999999999999</v>
      </c>
      <c r="DG5">
        <v>95.61</v>
      </c>
      <c r="DH5">
        <v>104.19</v>
      </c>
      <c r="DI5">
        <v>106.11499999999999</v>
      </c>
      <c r="DJ5">
        <v>113.02</v>
      </c>
      <c r="DK5">
        <v>113.55</v>
      </c>
      <c r="DL5">
        <v>110.515</v>
      </c>
      <c r="DM5">
        <v>115.855</v>
      </c>
      <c r="DN5">
        <v>121.295</v>
      </c>
      <c r="DO5">
        <v>136.98500000000001</v>
      </c>
      <c r="DP5">
        <v>143.68</v>
      </c>
      <c r="DQ5">
        <v>143.63</v>
      </c>
      <c r="DR5">
        <v>152.76499999999999</v>
      </c>
      <c r="DS5">
        <v>144.03</v>
      </c>
      <c r="DT5">
        <v>148.77500000000001</v>
      </c>
      <c r="DU5">
        <v>164.005</v>
      </c>
      <c r="DV5">
        <v>154.01</v>
      </c>
      <c r="DW5">
        <v>169.065</v>
      </c>
      <c r="DX5">
        <v>171.745</v>
      </c>
      <c r="DY5">
        <v>169.29499999999999</v>
      </c>
      <c r="DZ5">
        <v>167.46</v>
      </c>
      <c r="EA5">
        <v>178.125</v>
      </c>
      <c r="EB5">
        <v>167.89</v>
      </c>
      <c r="EC5">
        <v>165.26499999999999</v>
      </c>
      <c r="ED5">
        <v>186.88</v>
      </c>
      <c r="EE5">
        <v>182.91499999999999</v>
      </c>
      <c r="EF5">
        <v>190.58500000000001</v>
      </c>
      <c r="EG5">
        <v>227.51499999999999</v>
      </c>
      <c r="EH5">
        <v>225.76499999999999</v>
      </c>
      <c r="EI5">
        <v>218.77500000000001</v>
      </c>
      <c r="EJ5">
        <v>178.595</v>
      </c>
    </row>
    <row r="6" spans="1:140" x14ac:dyDescent="0.25">
      <c r="A6" t="s">
        <v>5</v>
      </c>
      <c r="B6" t="s">
        <v>506</v>
      </c>
      <c r="C6" t="s">
        <v>506</v>
      </c>
      <c r="D6" t="s">
        <v>506</v>
      </c>
      <c r="E6" t="s">
        <v>506</v>
      </c>
      <c r="F6" t="s">
        <v>506</v>
      </c>
      <c r="G6" t="s">
        <v>506</v>
      </c>
      <c r="H6" t="s">
        <v>506</v>
      </c>
      <c r="I6" t="s">
        <v>506</v>
      </c>
      <c r="J6" t="s">
        <v>506</v>
      </c>
      <c r="K6" t="s">
        <v>506</v>
      </c>
      <c r="L6" t="s">
        <v>506</v>
      </c>
      <c r="M6" t="s">
        <v>506</v>
      </c>
      <c r="N6" t="s">
        <v>506</v>
      </c>
      <c r="O6" t="s">
        <v>506</v>
      </c>
      <c r="P6" t="s">
        <v>506</v>
      </c>
      <c r="Q6" t="s">
        <v>506</v>
      </c>
      <c r="R6" t="s">
        <v>506</v>
      </c>
      <c r="S6" t="s">
        <v>506</v>
      </c>
      <c r="T6" t="s">
        <v>506</v>
      </c>
      <c r="U6" t="s">
        <v>506</v>
      </c>
      <c r="V6" t="s">
        <v>506</v>
      </c>
      <c r="W6" t="s">
        <v>506</v>
      </c>
      <c r="X6" t="s">
        <v>506</v>
      </c>
      <c r="Y6" t="s">
        <v>506</v>
      </c>
      <c r="Z6" t="s">
        <v>506</v>
      </c>
      <c r="AA6" t="s">
        <v>506</v>
      </c>
      <c r="AB6" t="s">
        <v>506</v>
      </c>
      <c r="AC6" t="s">
        <v>506</v>
      </c>
      <c r="AD6" t="s">
        <v>506</v>
      </c>
      <c r="AE6" t="s">
        <v>506</v>
      </c>
      <c r="AF6" t="s">
        <v>506</v>
      </c>
      <c r="AG6" t="s">
        <v>506</v>
      </c>
      <c r="AH6" t="s">
        <v>506</v>
      </c>
      <c r="AI6" t="s">
        <v>506</v>
      </c>
      <c r="AJ6" t="s">
        <v>506</v>
      </c>
      <c r="AK6" t="s">
        <v>506</v>
      </c>
      <c r="AL6" t="s">
        <v>506</v>
      </c>
      <c r="AM6" t="s">
        <v>506</v>
      </c>
      <c r="AN6" t="s">
        <v>506</v>
      </c>
      <c r="AO6" t="s">
        <v>506</v>
      </c>
      <c r="AP6" t="s">
        <v>506</v>
      </c>
      <c r="AQ6" t="s">
        <v>506</v>
      </c>
      <c r="AR6" t="s">
        <v>506</v>
      </c>
      <c r="AS6" t="s">
        <v>506</v>
      </c>
      <c r="AT6" t="s">
        <v>506</v>
      </c>
      <c r="AU6" t="s">
        <v>506</v>
      </c>
      <c r="AV6" t="s">
        <v>506</v>
      </c>
      <c r="AW6" t="s">
        <v>506</v>
      </c>
      <c r="AX6" t="s">
        <v>506</v>
      </c>
      <c r="AY6" t="s">
        <v>506</v>
      </c>
      <c r="AZ6" t="s">
        <v>506</v>
      </c>
      <c r="BA6" t="s">
        <v>506</v>
      </c>
      <c r="BB6" t="s">
        <v>506</v>
      </c>
      <c r="BC6" t="s">
        <v>506</v>
      </c>
      <c r="BD6" t="s">
        <v>506</v>
      </c>
      <c r="BE6" t="s">
        <v>506</v>
      </c>
      <c r="BF6" t="s">
        <v>506</v>
      </c>
      <c r="BG6" t="s">
        <v>506</v>
      </c>
      <c r="BH6" t="s">
        <v>506</v>
      </c>
      <c r="BI6" t="s">
        <v>506</v>
      </c>
      <c r="BJ6" t="s">
        <v>506</v>
      </c>
      <c r="BK6" t="s">
        <v>506</v>
      </c>
      <c r="BL6" t="s">
        <v>506</v>
      </c>
      <c r="BM6" t="s">
        <v>506</v>
      </c>
      <c r="BN6" t="s">
        <v>506</v>
      </c>
      <c r="BO6" t="s">
        <v>506</v>
      </c>
      <c r="BP6" t="s">
        <v>506</v>
      </c>
      <c r="BQ6">
        <v>34.31</v>
      </c>
      <c r="BR6">
        <v>36.765000000000001</v>
      </c>
      <c r="BS6">
        <v>36.924999999999997</v>
      </c>
      <c r="BT6">
        <v>40.734999999999999</v>
      </c>
      <c r="BU6">
        <v>46.024999999999999</v>
      </c>
      <c r="BV6">
        <v>42.71</v>
      </c>
      <c r="BW6">
        <v>41.365000000000002</v>
      </c>
      <c r="BX6">
        <v>45.505000000000003</v>
      </c>
      <c r="BY6">
        <v>42.585000000000001</v>
      </c>
      <c r="BZ6">
        <v>44.755000000000003</v>
      </c>
      <c r="CA6">
        <v>48.465000000000003</v>
      </c>
      <c r="CB6">
        <v>48.454999999999998</v>
      </c>
      <c r="CC6">
        <v>52.805</v>
      </c>
      <c r="CD6">
        <v>49.23</v>
      </c>
      <c r="CE6">
        <v>50.895000000000003</v>
      </c>
      <c r="CF6">
        <v>51.405000000000001</v>
      </c>
      <c r="CG6">
        <v>52.064999999999998</v>
      </c>
      <c r="CH6">
        <v>54.325000000000003</v>
      </c>
      <c r="CI6">
        <v>56.41</v>
      </c>
      <c r="CJ6">
        <v>52.325000000000003</v>
      </c>
      <c r="CK6">
        <v>55.284999999999997</v>
      </c>
      <c r="CL6">
        <v>57.765000000000001</v>
      </c>
      <c r="CM6">
        <v>63.414999999999999</v>
      </c>
      <c r="CN6">
        <v>69.22</v>
      </c>
      <c r="CO6">
        <v>65.430000000000007</v>
      </c>
      <c r="CP6">
        <v>60.405000000000001</v>
      </c>
      <c r="CQ6">
        <v>60.505000000000003</v>
      </c>
      <c r="CR6">
        <v>58.515000000000001</v>
      </c>
      <c r="CS6">
        <v>64.650000000000006</v>
      </c>
      <c r="CT6">
        <v>66.584999999999994</v>
      </c>
      <c r="CU6">
        <v>67.174999999999997</v>
      </c>
      <c r="CV6">
        <v>70.045000000000002</v>
      </c>
      <c r="CW6">
        <v>62.46</v>
      </c>
      <c r="CX6">
        <v>54.384999999999998</v>
      </c>
      <c r="CY6">
        <v>59.545000000000002</v>
      </c>
      <c r="CZ6">
        <v>58.155000000000001</v>
      </c>
      <c r="DA6">
        <v>59.225000000000001</v>
      </c>
      <c r="DB6">
        <v>54.555</v>
      </c>
      <c r="DC6">
        <v>54.585000000000001</v>
      </c>
      <c r="DD6">
        <v>57.094999999999999</v>
      </c>
      <c r="DE6">
        <v>61.03</v>
      </c>
      <c r="DF6">
        <v>62.945</v>
      </c>
      <c r="DG6">
        <v>61.895000000000003</v>
      </c>
      <c r="DH6">
        <v>66.204999999999998</v>
      </c>
      <c r="DI6">
        <v>64.094999999999999</v>
      </c>
      <c r="DJ6">
        <v>63.064999999999998</v>
      </c>
      <c r="DK6">
        <v>55.774999999999999</v>
      </c>
      <c r="DL6">
        <v>60.805</v>
      </c>
      <c r="DM6">
        <v>62.625</v>
      </c>
      <c r="DN6">
        <v>61.115000000000002</v>
      </c>
      <c r="DO6">
        <v>61.835000000000001</v>
      </c>
      <c r="DP6">
        <v>65.174999999999997</v>
      </c>
      <c r="DQ6">
        <v>65.930000000000007</v>
      </c>
      <c r="DR6">
        <v>66.055000000000007</v>
      </c>
      <c r="DS6">
        <v>72.495000000000005</v>
      </c>
      <c r="DT6">
        <v>69.935000000000002</v>
      </c>
      <c r="DU6">
        <v>75.295000000000002</v>
      </c>
      <c r="DV6">
        <v>88.844999999999999</v>
      </c>
      <c r="DW6">
        <v>90.234999999999999</v>
      </c>
      <c r="DX6">
        <v>96.894999999999996</v>
      </c>
      <c r="DY6">
        <v>96.864999999999995</v>
      </c>
      <c r="DZ6">
        <v>112.265</v>
      </c>
      <c r="EA6">
        <v>115.85</v>
      </c>
      <c r="EB6">
        <v>94.62</v>
      </c>
      <c r="EC6">
        <v>96.56</v>
      </c>
      <c r="ED6">
        <v>98.855000000000004</v>
      </c>
      <c r="EE6">
        <v>92.694999999999993</v>
      </c>
      <c r="EF6">
        <v>92.24</v>
      </c>
      <c r="EG6">
        <v>95.98</v>
      </c>
      <c r="EH6">
        <v>94.605000000000004</v>
      </c>
      <c r="EI6">
        <v>77.855000000000004</v>
      </c>
      <c r="EJ6">
        <v>93.605000000000004</v>
      </c>
    </row>
    <row r="7" spans="1:140" x14ac:dyDescent="0.25">
      <c r="A7" t="s">
        <v>6</v>
      </c>
      <c r="B7">
        <v>24.835799999999999</v>
      </c>
      <c r="C7">
        <v>23.9892</v>
      </c>
      <c r="D7">
        <v>22.866</v>
      </c>
      <c r="E7">
        <v>23.9025</v>
      </c>
      <c r="F7">
        <v>22.645</v>
      </c>
      <c r="G7">
        <v>23.57</v>
      </c>
      <c r="H7">
        <v>22.68</v>
      </c>
      <c r="I7">
        <v>22.422499999999999</v>
      </c>
      <c r="J7">
        <v>23.3</v>
      </c>
      <c r="K7">
        <v>20.85</v>
      </c>
      <c r="L7">
        <v>20.5075</v>
      </c>
      <c r="M7">
        <v>20.287500000000001</v>
      </c>
      <c r="N7">
        <v>20.635000000000002</v>
      </c>
      <c r="O7">
        <v>19.989999999999998</v>
      </c>
      <c r="P7">
        <v>20.9175</v>
      </c>
      <c r="Q7">
        <v>20.512499999999999</v>
      </c>
      <c r="R7">
        <v>18.829999999999998</v>
      </c>
      <c r="S7">
        <v>15.657500000000001</v>
      </c>
      <c r="T7">
        <v>15.6675</v>
      </c>
      <c r="U7">
        <v>17.8325</v>
      </c>
      <c r="V7">
        <v>18.175000000000001</v>
      </c>
      <c r="W7">
        <v>15.8675</v>
      </c>
      <c r="X7">
        <v>16.34</v>
      </c>
      <c r="Y7">
        <v>16.842500000000001</v>
      </c>
      <c r="Z7">
        <v>18.537500000000001</v>
      </c>
      <c r="AA7">
        <v>17.75</v>
      </c>
      <c r="AB7">
        <v>19.704999999999998</v>
      </c>
      <c r="AC7">
        <v>21.315000000000001</v>
      </c>
      <c r="AD7">
        <v>22.364999999999998</v>
      </c>
      <c r="AE7">
        <v>22.14</v>
      </c>
      <c r="AF7">
        <v>24.695</v>
      </c>
      <c r="AG7">
        <v>26.055</v>
      </c>
      <c r="AH7">
        <v>27.26</v>
      </c>
      <c r="AI7">
        <v>28.05</v>
      </c>
      <c r="AJ7">
        <v>28.93</v>
      </c>
      <c r="AK7">
        <v>30.855</v>
      </c>
      <c r="AL7">
        <v>31.28</v>
      </c>
      <c r="AM7">
        <v>31.76</v>
      </c>
      <c r="AN7">
        <v>29.965</v>
      </c>
      <c r="AO7">
        <v>27.29</v>
      </c>
      <c r="AP7">
        <v>30.664999999999999</v>
      </c>
      <c r="AQ7">
        <v>32.825000000000003</v>
      </c>
      <c r="AR7">
        <v>30.85</v>
      </c>
      <c r="AS7">
        <v>34.130000000000003</v>
      </c>
      <c r="AT7">
        <v>35.869999999999997</v>
      </c>
      <c r="AU7">
        <v>37.945</v>
      </c>
      <c r="AV7">
        <v>39.53</v>
      </c>
      <c r="AW7">
        <v>40.625</v>
      </c>
      <c r="AX7">
        <v>41.234999999999999</v>
      </c>
      <c r="AY7">
        <v>41.405000000000001</v>
      </c>
      <c r="AZ7">
        <v>38.28</v>
      </c>
      <c r="BA7">
        <v>39.555</v>
      </c>
      <c r="BB7">
        <v>37.284999999999997</v>
      </c>
      <c r="BC7">
        <v>40.765000000000001</v>
      </c>
      <c r="BD7">
        <v>37.125</v>
      </c>
      <c r="BE7">
        <v>37.164999999999999</v>
      </c>
      <c r="BF7">
        <v>38.984999999999999</v>
      </c>
      <c r="BG7">
        <v>37.365000000000002</v>
      </c>
      <c r="BH7">
        <v>39.664999999999999</v>
      </c>
      <c r="BI7">
        <v>37.215000000000003</v>
      </c>
      <c r="BJ7">
        <v>37.005000000000003</v>
      </c>
      <c r="BK7">
        <v>39.335000000000001</v>
      </c>
      <c r="BL7">
        <v>39.69</v>
      </c>
      <c r="BM7">
        <v>38.515000000000001</v>
      </c>
      <c r="BN7">
        <v>38.704999999999998</v>
      </c>
      <c r="BO7">
        <v>39.435000000000002</v>
      </c>
      <c r="BP7">
        <v>42.195</v>
      </c>
      <c r="BQ7">
        <v>43.19</v>
      </c>
      <c r="BR7">
        <v>45.395000000000003</v>
      </c>
      <c r="BS7">
        <v>47.215000000000003</v>
      </c>
      <c r="BT7">
        <v>51.435000000000002</v>
      </c>
      <c r="BU7">
        <v>54.115000000000002</v>
      </c>
      <c r="BV7">
        <v>54.085000000000001</v>
      </c>
      <c r="BW7">
        <v>55.814999999999998</v>
      </c>
      <c r="BX7">
        <v>58.274999999999999</v>
      </c>
      <c r="BY7">
        <v>56.914999999999999</v>
      </c>
      <c r="BZ7">
        <v>61.115000000000002</v>
      </c>
      <c r="CA7">
        <v>65.344999999999999</v>
      </c>
      <c r="CB7">
        <v>70.525000000000006</v>
      </c>
      <c r="CC7">
        <v>70.325000000000003</v>
      </c>
      <c r="CD7">
        <v>67.234999999999999</v>
      </c>
      <c r="CE7">
        <v>67.855000000000004</v>
      </c>
      <c r="CF7">
        <v>65.584999999999994</v>
      </c>
      <c r="CG7">
        <v>65.174999999999997</v>
      </c>
      <c r="CH7">
        <v>73.194999999999993</v>
      </c>
      <c r="CI7">
        <v>72.655000000000001</v>
      </c>
      <c r="CJ7">
        <v>76.915000000000006</v>
      </c>
      <c r="CK7">
        <v>77.394999999999996</v>
      </c>
      <c r="CL7">
        <v>77.305000000000007</v>
      </c>
      <c r="CM7">
        <v>85.405000000000001</v>
      </c>
      <c r="CN7">
        <v>91.07</v>
      </c>
      <c r="CO7">
        <v>90.135000000000005</v>
      </c>
      <c r="CP7">
        <v>95.06</v>
      </c>
      <c r="CQ7">
        <v>102.77500000000001</v>
      </c>
      <c r="CR7">
        <v>113.66500000000001</v>
      </c>
      <c r="CS7">
        <v>114.34</v>
      </c>
      <c r="CT7">
        <v>112.61499999999999</v>
      </c>
      <c r="CU7">
        <v>106.355</v>
      </c>
      <c r="CV7">
        <v>105.765</v>
      </c>
      <c r="CW7">
        <v>100.045</v>
      </c>
      <c r="CX7">
        <v>94.995000000000005</v>
      </c>
      <c r="CY7">
        <v>96.504999999999995</v>
      </c>
      <c r="CZ7">
        <v>98.644999999999996</v>
      </c>
      <c r="DA7">
        <v>103.685</v>
      </c>
      <c r="DB7">
        <v>89.545000000000002</v>
      </c>
      <c r="DC7">
        <v>86.605000000000004</v>
      </c>
      <c r="DD7">
        <v>86.564999999999998</v>
      </c>
      <c r="DE7">
        <v>85.094999999999999</v>
      </c>
      <c r="DF7">
        <v>74.995000000000005</v>
      </c>
      <c r="DG7">
        <v>79.325000000000003</v>
      </c>
      <c r="DH7">
        <v>85.2</v>
      </c>
      <c r="DI7">
        <v>86.944999999999993</v>
      </c>
      <c r="DJ7">
        <v>80.775000000000006</v>
      </c>
      <c r="DK7">
        <v>70.314999999999998</v>
      </c>
      <c r="DL7">
        <v>78.015000000000001</v>
      </c>
      <c r="DM7">
        <v>78.204999999999998</v>
      </c>
      <c r="DN7">
        <v>87.305000000000007</v>
      </c>
      <c r="DO7">
        <v>91.5</v>
      </c>
      <c r="DP7">
        <v>88.504999999999995</v>
      </c>
      <c r="DQ7">
        <v>82.064999999999998</v>
      </c>
      <c r="DR7">
        <v>91.78</v>
      </c>
      <c r="DS7">
        <v>94.534999999999997</v>
      </c>
      <c r="DT7">
        <v>93.8</v>
      </c>
      <c r="DU7">
        <v>80.215000000000003</v>
      </c>
      <c r="DV7">
        <v>82.754999999999995</v>
      </c>
      <c r="DW7">
        <v>76.954999999999998</v>
      </c>
      <c r="DX7">
        <v>84.83</v>
      </c>
      <c r="DY7">
        <v>91.825000000000003</v>
      </c>
      <c r="DZ7">
        <v>99.685000000000002</v>
      </c>
      <c r="EA7">
        <v>95.165000000000006</v>
      </c>
      <c r="EB7">
        <v>86.215000000000003</v>
      </c>
      <c r="EC7">
        <v>90.584999999999994</v>
      </c>
      <c r="ED7">
        <v>82.15</v>
      </c>
      <c r="EE7">
        <v>85.275000000000006</v>
      </c>
      <c r="EF7">
        <v>81.834999999999994</v>
      </c>
      <c r="EG7">
        <v>89.935000000000002</v>
      </c>
      <c r="EH7">
        <v>92.224999999999994</v>
      </c>
      <c r="EI7">
        <v>87.995000000000005</v>
      </c>
      <c r="EJ7">
        <v>88.905000000000001</v>
      </c>
    </row>
    <row r="8" spans="1:140" x14ac:dyDescent="0.25">
      <c r="A8" t="s">
        <v>7</v>
      </c>
      <c r="B8">
        <v>11.135</v>
      </c>
      <c r="C8">
        <v>10.77</v>
      </c>
      <c r="D8">
        <v>10.335000000000001</v>
      </c>
      <c r="E8">
        <v>12.315</v>
      </c>
      <c r="F8">
        <v>12.404999999999999</v>
      </c>
      <c r="G8">
        <v>13.645</v>
      </c>
      <c r="H8">
        <v>12.824999999999999</v>
      </c>
      <c r="I8">
        <v>15.505000000000001</v>
      </c>
      <c r="J8">
        <v>15.115</v>
      </c>
      <c r="K8">
        <v>14.32</v>
      </c>
      <c r="L8">
        <v>13.115</v>
      </c>
      <c r="M8">
        <v>14.595000000000001</v>
      </c>
      <c r="N8">
        <v>14.705</v>
      </c>
      <c r="O8">
        <v>17.77</v>
      </c>
      <c r="P8">
        <v>17.7</v>
      </c>
      <c r="Q8">
        <v>18.004999999999999</v>
      </c>
      <c r="R8">
        <v>17.774999999999999</v>
      </c>
      <c r="S8">
        <v>14.574999999999999</v>
      </c>
      <c r="T8">
        <v>14.065</v>
      </c>
      <c r="U8">
        <v>16.385000000000002</v>
      </c>
      <c r="V8">
        <v>13.484999999999999</v>
      </c>
      <c r="W8">
        <v>6.835</v>
      </c>
      <c r="X8">
        <v>4.8849999999999998</v>
      </c>
      <c r="Y8">
        <v>6.665</v>
      </c>
      <c r="Z8">
        <v>5.9550000000000001</v>
      </c>
      <c r="AA8">
        <v>8.82</v>
      </c>
      <c r="AB8">
        <v>7.5600000000000005</v>
      </c>
      <c r="AC8">
        <v>8.27</v>
      </c>
      <c r="AD8">
        <v>9.7050000000000001</v>
      </c>
      <c r="AE8">
        <v>9.0649999999999995</v>
      </c>
      <c r="AF8">
        <v>8.4550000000000001</v>
      </c>
      <c r="AG8">
        <v>8.7249999999999996</v>
      </c>
      <c r="AH8">
        <v>7.93</v>
      </c>
      <c r="AI8">
        <v>10.115</v>
      </c>
      <c r="AJ8">
        <v>10.324999999999999</v>
      </c>
      <c r="AK8">
        <v>9.6349999999999998</v>
      </c>
      <c r="AL8">
        <v>9.7550000000000008</v>
      </c>
      <c r="AM8">
        <v>9.6850000000000005</v>
      </c>
      <c r="AN8">
        <v>11.085000000000001</v>
      </c>
      <c r="AO8">
        <v>9.0449999999999999</v>
      </c>
      <c r="AP8">
        <v>10.6</v>
      </c>
      <c r="AQ8">
        <v>10.305</v>
      </c>
      <c r="AR8">
        <v>11.48</v>
      </c>
      <c r="AS8">
        <v>9.6</v>
      </c>
      <c r="AT8">
        <v>9.7949999999999999</v>
      </c>
      <c r="AU8">
        <v>12.484999999999999</v>
      </c>
      <c r="AV8">
        <v>14.535</v>
      </c>
      <c r="AW8">
        <v>17.38</v>
      </c>
      <c r="AX8">
        <v>18.785</v>
      </c>
      <c r="AY8">
        <v>16.195</v>
      </c>
      <c r="AZ8">
        <v>16.524999999999999</v>
      </c>
      <c r="BA8">
        <v>12.425000000000001</v>
      </c>
      <c r="BB8">
        <v>11.025</v>
      </c>
      <c r="BC8">
        <v>15.065</v>
      </c>
      <c r="BD8">
        <v>20.13</v>
      </c>
      <c r="BE8">
        <v>18.465</v>
      </c>
      <c r="BF8">
        <v>18.504999999999999</v>
      </c>
      <c r="BG8">
        <v>20.89</v>
      </c>
      <c r="BH8">
        <v>22.2</v>
      </c>
      <c r="BI8">
        <v>24.31</v>
      </c>
      <c r="BJ8">
        <v>20.34</v>
      </c>
      <c r="BK8">
        <v>22.815000000000001</v>
      </c>
      <c r="BL8">
        <v>22.53</v>
      </c>
      <c r="BM8">
        <v>22.324999999999999</v>
      </c>
      <c r="BN8">
        <v>20.995000000000001</v>
      </c>
      <c r="BO8">
        <v>19.829999999999998</v>
      </c>
      <c r="BP8">
        <v>13.345000000000001</v>
      </c>
      <c r="BQ8">
        <v>13.455</v>
      </c>
      <c r="BR8">
        <v>13.955</v>
      </c>
      <c r="BS8">
        <v>16.045000000000002</v>
      </c>
      <c r="BT8">
        <v>18.664999999999999</v>
      </c>
      <c r="BU8">
        <v>18.454999999999998</v>
      </c>
      <c r="BV8">
        <v>21.56</v>
      </c>
      <c r="BW8">
        <v>21.565000000000001</v>
      </c>
      <c r="BX8">
        <v>25.094999999999999</v>
      </c>
      <c r="BY8">
        <v>23.565000000000001</v>
      </c>
      <c r="BZ8">
        <v>19.059999999999999</v>
      </c>
      <c r="CA8">
        <v>23.975000000000001</v>
      </c>
      <c r="CB8">
        <v>28.58</v>
      </c>
      <c r="CC8">
        <v>26.73</v>
      </c>
      <c r="CD8">
        <v>27.495000000000001</v>
      </c>
      <c r="CE8">
        <v>28.184999999999999</v>
      </c>
      <c r="CF8">
        <v>26.03</v>
      </c>
      <c r="CG8">
        <v>23.675000000000001</v>
      </c>
      <c r="CH8">
        <v>22.805</v>
      </c>
      <c r="CI8">
        <v>25.145</v>
      </c>
      <c r="CJ8">
        <v>25.6</v>
      </c>
      <c r="CK8">
        <v>26.035</v>
      </c>
      <c r="CL8">
        <v>24.844999999999999</v>
      </c>
      <c r="CM8">
        <v>32.799999999999997</v>
      </c>
      <c r="CN8">
        <v>35.53</v>
      </c>
      <c r="CO8">
        <v>38.055</v>
      </c>
      <c r="CP8">
        <v>51.734999999999999</v>
      </c>
      <c r="CQ8">
        <v>60.79</v>
      </c>
      <c r="CR8">
        <v>71.575000000000003</v>
      </c>
      <c r="CS8">
        <v>63.244999999999997</v>
      </c>
      <c r="CT8">
        <v>59.704999999999998</v>
      </c>
      <c r="CU8">
        <v>65.72</v>
      </c>
      <c r="CV8">
        <v>77.444999999999993</v>
      </c>
      <c r="CW8">
        <v>95.905000000000001</v>
      </c>
      <c r="CX8">
        <v>92.775000000000006</v>
      </c>
      <c r="CY8">
        <v>73.66</v>
      </c>
      <c r="CZ8">
        <v>81.564999999999998</v>
      </c>
      <c r="DA8">
        <v>90.23</v>
      </c>
      <c r="DB8">
        <v>85.325000000000003</v>
      </c>
      <c r="DC8">
        <v>80.004999999999995</v>
      </c>
      <c r="DD8">
        <v>94.805000000000007</v>
      </c>
      <c r="DE8">
        <v>97.13</v>
      </c>
      <c r="DF8">
        <v>99.305000000000007</v>
      </c>
      <c r="DG8">
        <v>109.29</v>
      </c>
      <c r="DH8">
        <v>117.98</v>
      </c>
      <c r="DI8">
        <v>117.94499999999999</v>
      </c>
      <c r="DJ8">
        <v>128.58500000000001</v>
      </c>
      <c r="DK8">
        <v>104.995</v>
      </c>
      <c r="DL8">
        <v>112.245</v>
      </c>
      <c r="DM8">
        <v>112.685</v>
      </c>
      <c r="DN8">
        <v>106.38</v>
      </c>
      <c r="DO8">
        <v>117.98</v>
      </c>
      <c r="DP8">
        <v>125.2</v>
      </c>
      <c r="DQ8">
        <v>130.30000000000001</v>
      </c>
      <c r="DR8">
        <v>137.435</v>
      </c>
      <c r="DS8">
        <v>143.215</v>
      </c>
      <c r="DT8">
        <v>148.08500000000001</v>
      </c>
      <c r="DU8">
        <v>150.81</v>
      </c>
      <c r="DV8">
        <v>168.64</v>
      </c>
      <c r="DW8">
        <v>192.85499999999999</v>
      </c>
      <c r="DX8">
        <v>194.82499999999999</v>
      </c>
      <c r="DY8">
        <v>187.42500000000001</v>
      </c>
      <c r="DZ8">
        <v>234.935</v>
      </c>
      <c r="EA8">
        <v>268.12</v>
      </c>
      <c r="EB8">
        <v>290.98</v>
      </c>
      <c r="EC8">
        <v>300.96499999999997</v>
      </c>
      <c r="ED8">
        <v>381.17500000000001</v>
      </c>
      <c r="EE8">
        <v>409.10500000000002</v>
      </c>
      <c r="EF8">
        <v>354.47500000000002</v>
      </c>
      <c r="EG8">
        <v>406.53</v>
      </c>
      <c r="EH8">
        <v>449.82499999999999</v>
      </c>
      <c r="EI8">
        <v>342.375</v>
      </c>
      <c r="EJ8">
        <v>332.685</v>
      </c>
    </row>
    <row r="9" spans="1:140" x14ac:dyDescent="0.25">
      <c r="A9" t="s">
        <v>8</v>
      </c>
      <c r="B9">
        <v>26.95</v>
      </c>
      <c r="C9">
        <v>25.622199999999999</v>
      </c>
      <c r="D9">
        <v>24.2682</v>
      </c>
      <c r="E9">
        <v>24.808800000000002</v>
      </c>
      <c r="F9">
        <v>25.648599999999998</v>
      </c>
      <c r="G9">
        <v>26.131799999999998</v>
      </c>
      <c r="H9">
        <v>27.502600000000001</v>
      </c>
      <c r="I9">
        <v>26.832799999999999</v>
      </c>
      <c r="J9">
        <v>26.902200000000001</v>
      </c>
      <c r="K9">
        <v>25.610299999999999</v>
      </c>
      <c r="L9">
        <v>26.3687</v>
      </c>
      <c r="M9">
        <v>25.229900000000001</v>
      </c>
      <c r="N9">
        <v>26.964400000000001</v>
      </c>
      <c r="O9">
        <v>25.320799999999998</v>
      </c>
      <c r="P9">
        <v>26.9452</v>
      </c>
      <c r="Q9">
        <v>27.4907</v>
      </c>
      <c r="R9">
        <v>27.564799999999998</v>
      </c>
      <c r="S9">
        <v>26.404499999999999</v>
      </c>
      <c r="T9">
        <v>25.0457</v>
      </c>
      <c r="U9">
        <v>25.5505</v>
      </c>
      <c r="V9">
        <v>26.509799999999998</v>
      </c>
      <c r="W9">
        <v>22.643699999999999</v>
      </c>
      <c r="X9">
        <v>22.837499999999999</v>
      </c>
      <c r="Y9">
        <v>20.014500000000002</v>
      </c>
      <c r="Z9">
        <v>21.574400000000001</v>
      </c>
      <c r="AA9">
        <v>22.521699999999999</v>
      </c>
      <c r="AB9">
        <v>21.521699999999999</v>
      </c>
      <c r="AC9">
        <v>21.648499999999999</v>
      </c>
      <c r="AD9">
        <v>23.6557</v>
      </c>
      <c r="AE9">
        <v>24.1844</v>
      </c>
      <c r="AF9">
        <v>26.0672</v>
      </c>
      <c r="AG9">
        <v>25.8232</v>
      </c>
      <c r="AH9">
        <v>25.325600000000001</v>
      </c>
      <c r="AI9">
        <v>25.9787</v>
      </c>
      <c r="AJ9">
        <v>25.203600000000002</v>
      </c>
      <c r="AK9">
        <v>24.483499999999999</v>
      </c>
      <c r="AL9">
        <v>22.758600000000001</v>
      </c>
      <c r="AM9">
        <v>22.375800000000002</v>
      </c>
      <c r="AN9">
        <v>23.485900000000001</v>
      </c>
      <c r="AO9">
        <v>23.598300000000002</v>
      </c>
      <c r="AP9">
        <v>24.985900000000001</v>
      </c>
      <c r="AQ9">
        <v>24.5457</v>
      </c>
      <c r="AR9">
        <v>22.2514</v>
      </c>
      <c r="AS9">
        <v>22.930800000000001</v>
      </c>
      <c r="AT9">
        <v>21.610199999999999</v>
      </c>
      <c r="AU9">
        <v>23.016999999999999</v>
      </c>
      <c r="AV9">
        <v>23.471499999999999</v>
      </c>
      <c r="AW9">
        <v>24.897400000000001</v>
      </c>
      <c r="AX9">
        <v>25.002600000000001</v>
      </c>
      <c r="AY9">
        <v>25.160499999999999</v>
      </c>
      <c r="AZ9">
        <v>24.5289</v>
      </c>
      <c r="BA9">
        <v>25.103100000000001</v>
      </c>
      <c r="BB9">
        <v>24.476299999999998</v>
      </c>
      <c r="BC9">
        <v>25.7682</v>
      </c>
      <c r="BD9">
        <v>26.084</v>
      </c>
      <c r="BE9">
        <v>26.880600000000001</v>
      </c>
      <c r="BF9">
        <v>25.904499999999999</v>
      </c>
      <c r="BG9">
        <v>27.0959</v>
      </c>
      <c r="BH9">
        <v>29.308900000000001</v>
      </c>
      <c r="BI9">
        <v>29.691700000000001</v>
      </c>
      <c r="BJ9">
        <v>29.567299999999999</v>
      </c>
      <c r="BK9">
        <v>30.842400000000001</v>
      </c>
      <c r="BL9">
        <v>31.722799999999999</v>
      </c>
      <c r="BM9">
        <v>31.361499999999999</v>
      </c>
      <c r="BN9">
        <v>32.796999999999997</v>
      </c>
      <c r="BO9">
        <v>31.342400000000001</v>
      </c>
      <c r="BP9">
        <v>31.103200000000001</v>
      </c>
      <c r="BQ9">
        <v>31.349599999999999</v>
      </c>
      <c r="BR9">
        <v>33.799999999999997</v>
      </c>
      <c r="BS9">
        <v>33.795000000000002</v>
      </c>
      <c r="BT9">
        <v>35.295000000000002</v>
      </c>
      <c r="BU9">
        <v>36.935000000000002</v>
      </c>
      <c r="BV9">
        <v>36.645000000000003</v>
      </c>
      <c r="BW9">
        <v>34.884999999999998</v>
      </c>
      <c r="BX9">
        <v>36.634999999999998</v>
      </c>
      <c r="BY9">
        <v>33.325000000000003</v>
      </c>
      <c r="BZ9">
        <v>33.195</v>
      </c>
      <c r="CA9">
        <v>36.564999999999998</v>
      </c>
      <c r="CB9">
        <v>38.185000000000002</v>
      </c>
      <c r="CC9">
        <v>38.335000000000001</v>
      </c>
      <c r="CD9">
        <v>36.664999999999999</v>
      </c>
      <c r="CE9">
        <v>39.795000000000002</v>
      </c>
      <c r="CF9">
        <v>38.524999999999999</v>
      </c>
      <c r="CG9">
        <v>38.744999999999997</v>
      </c>
      <c r="CH9">
        <v>40.005000000000003</v>
      </c>
      <c r="CI9">
        <v>40.884999999999998</v>
      </c>
      <c r="CJ9">
        <v>42.125</v>
      </c>
      <c r="CK9">
        <v>42.234999999999999</v>
      </c>
      <c r="CL9">
        <v>41.594999999999999</v>
      </c>
      <c r="CM9">
        <v>43.564999999999998</v>
      </c>
      <c r="CN9">
        <v>44.545000000000002</v>
      </c>
      <c r="CO9">
        <v>45.024999999999999</v>
      </c>
      <c r="CP9">
        <v>44.765000000000001</v>
      </c>
      <c r="CQ9">
        <v>47.375</v>
      </c>
      <c r="CR9">
        <v>46.344999999999999</v>
      </c>
      <c r="CS9">
        <v>46.424999999999997</v>
      </c>
      <c r="CT9">
        <v>48.594999999999999</v>
      </c>
      <c r="CU9">
        <v>49.085000000000001</v>
      </c>
      <c r="CV9">
        <v>50.704999999999998</v>
      </c>
      <c r="CW9">
        <v>45.284999999999997</v>
      </c>
      <c r="CX9">
        <v>40.225000000000001</v>
      </c>
      <c r="CY9">
        <v>44.79</v>
      </c>
      <c r="CZ9">
        <v>44.924999999999997</v>
      </c>
      <c r="DA9">
        <v>44.905000000000001</v>
      </c>
      <c r="DB9">
        <v>37.844999999999999</v>
      </c>
      <c r="DC9">
        <v>38.744999999999997</v>
      </c>
      <c r="DD9">
        <v>41.825000000000003</v>
      </c>
      <c r="DE9">
        <v>38.914999999999999</v>
      </c>
      <c r="DF9">
        <v>39.625</v>
      </c>
      <c r="DG9">
        <v>39.299999999999997</v>
      </c>
      <c r="DH9">
        <v>44.744999999999997</v>
      </c>
      <c r="DI9">
        <v>42.015000000000001</v>
      </c>
      <c r="DJ9">
        <v>42.284999999999997</v>
      </c>
      <c r="DK9">
        <v>39.255000000000003</v>
      </c>
      <c r="DL9">
        <v>38.075000000000003</v>
      </c>
      <c r="DM9">
        <v>38.414999999999999</v>
      </c>
      <c r="DN9">
        <v>41.774999999999999</v>
      </c>
      <c r="DO9">
        <v>45.064999999999998</v>
      </c>
      <c r="DP9">
        <v>44.424999999999997</v>
      </c>
      <c r="DQ9">
        <v>43.645000000000003</v>
      </c>
      <c r="DR9">
        <v>45.645000000000003</v>
      </c>
      <c r="DS9">
        <v>48.615000000000002</v>
      </c>
      <c r="DT9">
        <v>49.195</v>
      </c>
      <c r="DU9">
        <v>50.914999999999999</v>
      </c>
      <c r="DV9">
        <v>53.365000000000002</v>
      </c>
      <c r="DW9">
        <v>54.225000000000001</v>
      </c>
      <c r="DX9">
        <v>56.365000000000002</v>
      </c>
      <c r="DY9">
        <v>57.125</v>
      </c>
      <c r="DZ9">
        <v>62.19</v>
      </c>
      <c r="EA9">
        <v>60.354999999999997</v>
      </c>
      <c r="EB9">
        <v>59.924999999999997</v>
      </c>
      <c r="EC9">
        <v>58.145000000000003</v>
      </c>
      <c r="ED9">
        <v>61.534999999999997</v>
      </c>
      <c r="EE9">
        <v>61.005000000000003</v>
      </c>
      <c r="EF9">
        <v>65.534999999999997</v>
      </c>
      <c r="EG9">
        <v>66.834999999999994</v>
      </c>
      <c r="EH9">
        <v>73.364999999999995</v>
      </c>
      <c r="EI9">
        <v>68.924999999999997</v>
      </c>
      <c r="EJ9">
        <v>74.025000000000006</v>
      </c>
    </row>
    <row r="10" spans="1:140" x14ac:dyDescent="0.25">
      <c r="A10" t="s">
        <v>9</v>
      </c>
      <c r="B10">
        <v>40.965000000000003</v>
      </c>
      <c r="C10">
        <v>42.86</v>
      </c>
      <c r="D10">
        <v>42.115000000000002</v>
      </c>
      <c r="E10">
        <v>41.195</v>
      </c>
      <c r="F10">
        <v>40.244999999999997</v>
      </c>
      <c r="G10">
        <v>39.064999999999998</v>
      </c>
      <c r="H10">
        <v>34.524999999999999</v>
      </c>
      <c r="I10">
        <v>36.055</v>
      </c>
      <c r="J10">
        <v>34.585000000000001</v>
      </c>
      <c r="K10">
        <v>35.270000000000003</v>
      </c>
      <c r="L10">
        <v>35.14</v>
      </c>
      <c r="M10">
        <v>37.58</v>
      </c>
      <c r="N10">
        <v>40.82</v>
      </c>
      <c r="O10">
        <v>40.704999999999998</v>
      </c>
      <c r="P10">
        <v>41.795000000000002</v>
      </c>
      <c r="Q10">
        <v>41.405000000000001</v>
      </c>
      <c r="R10">
        <v>37.96</v>
      </c>
      <c r="S10">
        <v>33.03</v>
      </c>
      <c r="T10">
        <v>30.96</v>
      </c>
      <c r="U10">
        <v>32.774999999999999</v>
      </c>
      <c r="V10">
        <v>31.54</v>
      </c>
      <c r="W10">
        <v>29.164999999999999</v>
      </c>
      <c r="X10">
        <v>27.504999999999999</v>
      </c>
      <c r="Y10">
        <v>29.414999999999999</v>
      </c>
      <c r="Z10">
        <v>29.92</v>
      </c>
      <c r="AA10">
        <v>33.484999999999999</v>
      </c>
      <c r="AB10">
        <v>35.085000000000001</v>
      </c>
      <c r="AC10">
        <v>33.07</v>
      </c>
      <c r="AD10">
        <v>37.284999999999997</v>
      </c>
      <c r="AE10">
        <v>37.085000000000001</v>
      </c>
      <c r="AF10">
        <v>41.024999999999999</v>
      </c>
      <c r="AG10">
        <v>41.51</v>
      </c>
      <c r="AH10">
        <v>41.01</v>
      </c>
      <c r="AI10">
        <v>39.984999999999999</v>
      </c>
      <c r="AJ10">
        <v>41.94</v>
      </c>
      <c r="AK10">
        <v>43.615000000000002</v>
      </c>
      <c r="AL10">
        <v>37.524999999999999</v>
      </c>
      <c r="AM10">
        <v>38.64</v>
      </c>
      <c r="AN10">
        <v>39.64</v>
      </c>
      <c r="AO10">
        <v>36.575000000000003</v>
      </c>
      <c r="AP10">
        <v>42.505000000000003</v>
      </c>
      <c r="AQ10">
        <v>44.7</v>
      </c>
      <c r="AR10">
        <v>43.325000000000003</v>
      </c>
      <c r="AS10">
        <v>48.48</v>
      </c>
      <c r="AT10">
        <v>51.465000000000003</v>
      </c>
      <c r="AU10">
        <v>51.5</v>
      </c>
      <c r="AV10">
        <v>54.945</v>
      </c>
      <c r="AW10">
        <v>57.125</v>
      </c>
      <c r="AX10">
        <v>57.4</v>
      </c>
      <c r="AY10">
        <v>60.414999999999999</v>
      </c>
      <c r="AZ10">
        <v>59.12</v>
      </c>
      <c r="BA10">
        <v>53.585000000000001</v>
      </c>
      <c r="BB10">
        <v>52.704999999999998</v>
      </c>
      <c r="BC10">
        <v>60.234999999999999</v>
      </c>
      <c r="BD10">
        <v>57.935000000000002</v>
      </c>
      <c r="BE10">
        <v>53.234999999999999</v>
      </c>
      <c r="BF10">
        <v>57.335000000000001</v>
      </c>
      <c r="BG10">
        <v>59.524999999999999</v>
      </c>
      <c r="BH10">
        <v>64.515000000000001</v>
      </c>
      <c r="BI10">
        <v>64.944999999999993</v>
      </c>
      <c r="BJ10">
        <v>57.085000000000001</v>
      </c>
      <c r="BK10">
        <v>60.075000000000003</v>
      </c>
      <c r="BL10">
        <v>60.305</v>
      </c>
      <c r="BM10">
        <v>61.625</v>
      </c>
      <c r="BN10">
        <v>70.015000000000001</v>
      </c>
      <c r="BO10">
        <v>67.415000000000006</v>
      </c>
      <c r="BP10">
        <v>67.935000000000002</v>
      </c>
      <c r="BQ10">
        <v>66.504999999999995</v>
      </c>
      <c r="BR10">
        <v>71.905000000000001</v>
      </c>
      <c r="BS10">
        <v>74.355000000000004</v>
      </c>
      <c r="BT10">
        <v>75.965000000000003</v>
      </c>
      <c r="BU10">
        <v>81.405000000000001</v>
      </c>
      <c r="BV10">
        <v>82.144999999999996</v>
      </c>
      <c r="BW10">
        <v>71.954999999999998</v>
      </c>
      <c r="BX10">
        <v>73.814999999999998</v>
      </c>
      <c r="BY10">
        <v>72.215000000000003</v>
      </c>
      <c r="BZ10">
        <v>73.655000000000001</v>
      </c>
      <c r="CA10">
        <v>73.504999999999995</v>
      </c>
      <c r="CB10">
        <v>77.38</v>
      </c>
      <c r="CC10">
        <v>82.234999999999999</v>
      </c>
      <c r="CD10">
        <v>79.864999999999995</v>
      </c>
      <c r="CE10">
        <v>83.344999999999999</v>
      </c>
      <c r="CF10">
        <v>79.724999999999994</v>
      </c>
      <c r="CG10">
        <v>80.215000000000003</v>
      </c>
      <c r="CH10">
        <v>81.435000000000002</v>
      </c>
      <c r="CI10">
        <v>80.814999999999998</v>
      </c>
      <c r="CJ10">
        <v>79.275000000000006</v>
      </c>
      <c r="CK10">
        <v>81.064999999999998</v>
      </c>
      <c r="CL10">
        <v>81.344999999999999</v>
      </c>
      <c r="CM10">
        <v>81.105000000000004</v>
      </c>
      <c r="CN10">
        <v>86.35</v>
      </c>
      <c r="CO10">
        <v>89.314999999999998</v>
      </c>
      <c r="CP10">
        <v>84.05</v>
      </c>
      <c r="CQ10">
        <v>90.045000000000002</v>
      </c>
      <c r="CR10">
        <v>93.694999999999993</v>
      </c>
      <c r="CS10">
        <v>92.635000000000005</v>
      </c>
      <c r="CT10">
        <v>96.064999999999998</v>
      </c>
      <c r="CU10">
        <v>96.765000000000001</v>
      </c>
      <c r="CV10">
        <v>103.125</v>
      </c>
      <c r="CW10">
        <v>94.275000000000006</v>
      </c>
      <c r="CX10">
        <v>98.185000000000002</v>
      </c>
      <c r="CY10">
        <v>107.22</v>
      </c>
      <c r="CZ10">
        <v>107.24</v>
      </c>
      <c r="DA10">
        <v>104.49</v>
      </c>
      <c r="DB10">
        <v>105.52</v>
      </c>
      <c r="DC10">
        <v>100.23</v>
      </c>
      <c r="DD10">
        <v>115.46</v>
      </c>
      <c r="DE10">
        <v>112.935</v>
      </c>
      <c r="DF10">
        <v>118.98</v>
      </c>
      <c r="DG10">
        <v>113.285</v>
      </c>
      <c r="DH10">
        <v>112.815</v>
      </c>
      <c r="DI10">
        <v>115.01</v>
      </c>
      <c r="DJ10">
        <v>122.155</v>
      </c>
      <c r="DK10">
        <v>116.27</v>
      </c>
      <c r="DL10">
        <v>119.49</v>
      </c>
      <c r="DM10">
        <v>117.145</v>
      </c>
      <c r="DN10">
        <v>113.85</v>
      </c>
      <c r="DO10">
        <v>122.505</v>
      </c>
      <c r="DP10">
        <v>119.88500000000001</v>
      </c>
      <c r="DQ10">
        <v>121.28</v>
      </c>
      <c r="DR10">
        <v>124.44499999999999</v>
      </c>
      <c r="DS10">
        <v>123.705</v>
      </c>
      <c r="DT10">
        <v>128.85499999999999</v>
      </c>
      <c r="DU10">
        <v>130.66499999999999</v>
      </c>
      <c r="DV10">
        <v>135.04499999999999</v>
      </c>
      <c r="DW10">
        <v>142.375</v>
      </c>
      <c r="DX10">
        <v>147.96</v>
      </c>
      <c r="DY10">
        <v>153.125</v>
      </c>
      <c r="DZ10">
        <v>160.70500000000001</v>
      </c>
      <c r="EA10">
        <v>160.95500000000001</v>
      </c>
      <c r="EB10">
        <v>150.56</v>
      </c>
      <c r="EC10">
        <v>151.23500000000001</v>
      </c>
      <c r="ED10">
        <v>155.755</v>
      </c>
      <c r="EE10">
        <v>163.625</v>
      </c>
      <c r="EF10">
        <v>159.315</v>
      </c>
      <c r="EG10">
        <v>168.94499999999999</v>
      </c>
      <c r="EH10">
        <v>170.19</v>
      </c>
      <c r="EI10">
        <v>157.61500000000001</v>
      </c>
      <c r="EJ10">
        <v>164.41499999999999</v>
      </c>
    </row>
    <row r="11" spans="1:140" x14ac:dyDescent="0.25">
      <c r="A11" t="s">
        <v>10</v>
      </c>
      <c r="B11">
        <v>44.064999999999998</v>
      </c>
      <c r="C11">
        <v>40.130000000000003</v>
      </c>
      <c r="D11">
        <v>40.295000000000002</v>
      </c>
      <c r="E11">
        <v>42.755000000000003</v>
      </c>
      <c r="F11">
        <v>43.67</v>
      </c>
      <c r="G11">
        <v>47.875</v>
      </c>
      <c r="H11">
        <v>42.134999999999998</v>
      </c>
      <c r="I11">
        <v>42.76</v>
      </c>
      <c r="J11">
        <v>34.82</v>
      </c>
      <c r="K11">
        <v>33.68</v>
      </c>
      <c r="L11">
        <v>35.56</v>
      </c>
      <c r="M11">
        <v>37.314999999999998</v>
      </c>
      <c r="N11">
        <v>44.07</v>
      </c>
      <c r="O11">
        <v>39.35</v>
      </c>
      <c r="P11">
        <v>41.38</v>
      </c>
      <c r="Q11">
        <v>42.86</v>
      </c>
      <c r="R11">
        <v>39.46</v>
      </c>
      <c r="S11">
        <v>26.62</v>
      </c>
      <c r="T11">
        <v>23.135000000000002</v>
      </c>
      <c r="U11">
        <v>21.31</v>
      </c>
      <c r="V11">
        <v>19.305</v>
      </c>
      <c r="W11">
        <v>16.704999999999998</v>
      </c>
      <c r="X11">
        <v>21.364999999999998</v>
      </c>
      <c r="Y11">
        <v>27.324999999999999</v>
      </c>
      <c r="Z11">
        <v>28.09</v>
      </c>
      <c r="AA11">
        <v>28.315000000000001</v>
      </c>
      <c r="AB11">
        <v>32.43</v>
      </c>
      <c r="AC11">
        <v>31.41</v>
      </c>
      <c r="AD11">
        <v>33.03</v>
      </c>
      <c r="AE11">
        <v>32.914999999999999</v>
      </c>
      <c r="AF11">
        <v>35.085000000000001</v>
      </c>
      <c r="AG11">
        <v>36.784999999999997</v>
      </c>
      <c r="AH11">
        <v>32.31</v>
      </c>
      <c r="AI11">
        <v>34.64</v>
      </c>
      <c r="AJ11">
        <v>35.380000000000003</v>
      </c>
      <c r="AK11">
        <v>33.604999999999997</v>
      </c>
      <c r="AL11">
        <v>32.090000000000003</v>
      </c>
      <c r="AM11">
        <v>26.434999999999999</v>
      </c>
      <c r="AN11">
        <v>28.704999999999998</v>
      </c>
      <c r="AO11">
        <v>27.754999999999999</v>
      </c>
      <c r="AP11">
        <v>26.145</v>
      </c>
      <c r="AQ11">
        <v>28.155000000000001</v>
      </c>
      <c r="AR11">
        <v>27.734999999999999</v>
      </c>
      <c r="AS11">
        <v>30.77</v>
      </c>
      <c r="AT11">
        <v>33.045000000000002</v>
      </c>
      <c r="AU11">
        <v>34.5</v>
      </c>
      <c r="AV11">
        <v>33.164999999999999</v>
      </c>
      <c r="AW11">
        <v>33.555</v>
      </c>
      <c r="AX11">
        <v>34.619999999999997</v>
      </c>
      <c r="AY11">
        <v>31.445</v>
      </c>
      <c r="AZ11">
        <v>27.715</v>
      </c>
      <c r="BA11">
        <v>25.245000000000001</v>
      </c>
      <c r="BB11">
        <v>24.175000000000001</v>
      </c>
      <c r="BC11">
        <v>29.405000000000001</v>
      </c>
      <c r="BD11">
        <v>27.414999999999999</v>
      </c>
      <c r="BE11">
        <v>28.265000000000001</v>
      </c>
      <c r="BF11">
        <v>30.954999999999998</v>
      </c>
      <c r="BG11">
        <v>32.895000000000003</v>
      </c>
      <c r="BH11">
        <v>34.314999999999998</v>
      </c>
      <c r="BI11">
        <v>33.555</v>
      </c>
      <c r="BJ11">
        <v>31.035</v>
      </c>
      <c r="BK11">
        <v>32.375</v>
      </c>
      <c r="BL11">
        <v>30.885000000000002</v>
      </c>
      <c r="BM11">
        <v>31.28</v>
      </c>
      <c r="BN11">
        <v>32.435000000000002</v>
      </c>
      <c r="BO11">
        <v>34.005000000000003</v>
      </c>
      <c r="BP11">
        <v>34.615000000000002</v>
      </c>
      <c r="BQ11">
        <v>37.674999999999997</v>
      </c>
      <c r="BR11">
        <v>37.835000000000001</v>
      </c>
      <c r="BS11">
        <v>39.305</v>
      </c>
      <c r="BT11">
        <v>43.505000000000003</v>
      </c>
      <c r="BU11">
        <v>45.075000000000003</v>
      </c>
      <c r="BV11">
        <v>42.914999999999999</v>
      </c>
      <c r="BW11">
        <v>45.564999999999998</v>
      </c>
      <c r="BX11">
        <v>47.284999999999997</v>
      </c>
      <c r="BY11">
        <v>45.755000000000003</v>
      </c>
      <c r="BZ11">
        <v>51.954999999999998</v>
      </c>
      <c r="CA11">
        <v>54.204999999999998</v>
      </c>
      <c r="CB11">
        <v>56.784999999999997</v>
      </c>
      <c r="CC11">
        <v>59.875</v>
      </c>
      <c r="CD11">
        <v>59.185000000000002</v>
      </c>
      <c r="CE11">
        <v>68.64</v>
      </c>
      <c r="CF11">
        <v>65.745000000000005</v>
      </c>
      <c r="CG11">
        <v>61.685000000000002</v>
      </c>
      <c r="CH11">
        <v>64.534999999999997</v>
      </c>
      <c r="CI11">
        <v>72.355000000000004</v>
      </c>
      <c r="CJ11">
        <v>69.114999999999995</v>
      </c>
      <c r="CK11">
        <v>71.894999999999996</v>
      </c>
      <c r="CL11">
        <v>69.194999999999993</v>
      </c>
      <c r="CM11">
        <v>70.084999999999994</v>
      </c>
      <c r="CN11">
        <v>73.674999999999997</v>
      </c>
      <c r="CO11">
        <v>72.704999999999998</v>
      </c>
      <c r="CP11">
        <v>70.14</v>
      </c>
      <c r="CQ11">
        <v>79.105000000000004</v>
      </c>
      <c r="CR11">
        <v>73.95</v>
      </c>
      <c r="CS11">
        <v>76.064999999999998</v>
      </c>
      <c r="CT11">
        <v>79.094999999999999</v>
      </c>
      <c r="CU11">
        <v>81.03</v>
      </c>
      <c r="CV11">
        <v>82.01</v>
      </c>
      <c r="CW11">
        <v>78.569999999999993</v>
      </c>
      <c r="CX11">
        <v>82.194999999999993</v>
      </c>
      <c r="CY11">
        <v>88.68</v>
      </c>
      <c r="CZ11">
        <v>91.465000000000003</v>
      </c>
      <c r="DA11">
        <v>93.905000000000001</v>
      </c>
      <c r="DB11">
        <v>88.915000000000006</v>
      </c>
      <c r="DC11">
        <v>85.13</v>
      </c>
      <c r="DD11">
        <v>93.8</v>
      </c>
      <c r="DE11">
        <v>94.23</v>
      </c>
      <c r="DF11">
        <v>99.48</v>
      </c>
      <c r="DG11">
        <v>95.81</v>
      </c>
      <c r="DH11">
        <v>97.864999999999995</v>
      </c>
      <c r="DI11">
        <v>102.315</v>
      </c>
      <c r="DJ11">
        <v>108.535</v>
      </c>
      <c r="DK11">
        <v>107.51</v>
      </c>
      <c r="DL11">
        <v>102.815</v>
      </c>
      <c r="DM11">
        <v>102.955</v>
      </c>
      <c r="DN11">
        <v>113.39</v>
      </c>
      <c r="DO11">
        <v>118.345</v>
      </c>
      <c r="DP11">
        <v>130.13999999999999</v>
      </c>
      <c r="DQ11">
        <v>133.745</v>
      </c>
      <c r="DR11">
        <v>141.86500000000001</v>
      </c>
      <c r="DS11">
        <v>141.465</v>
      </c>
      <c r="DT11">
        <v>146.505</v>
      </c>
      <c r="DU11">
        <v>155.16499999999999</v>
      </c>
      <c r="DV11">
        <v>149.16499999999999</v>
      </c>
      <c r="DW11">
        <v>175.16499999999999</v>
      </c>
      <c r="DX11">
        <v>181.37</v>
      </c>
      <c r="DY11">
        <v>175.29499999999999</v>
      </c>
      <c r="DZ11">
        <v>199.82499999999999</v>
      </c>
      <c r="EA11">
        <v>209.14500000000001</v>
      </c>
      <c r="EB11">
        <v>216.08500000000001</v>
      </c>
      <c r="EC11">
        <v>221.595</v>
      </c>
      <c r="ED11">
        <v>249.26499999999999</v>
      </c>
      <c r="EE11">
        <v>243.59</v>
      </c>
      <c r="EF11">
        <v>244.70500000000001</v>
      </c>
      <c r="EG11">
        <v>263.54500000000002</v>
      </c>
      <c r="EH11">
        <v>270</v>
      </c>
      <c r="EI11">
        <v>245.76499999999999</v>
      </c>
      <c r="EJ11">
        <v>250.92</v>
      </c>
    </row>
    <row r="12" spans="1:140" x14ac:dyDescent="0.25">
      <c r="A12" t="s">
        <v>11</v>
      </c>
      <c r="B12" t="s">
        <v>506</v>
      </c>
      <c r="C12" t="s">
        <v>506</v>
      </c>
      <c r="D12" t="s">
        <v>506</v>
      </c>
      <c r="E12" t="s">
        <v>506</v>
      </c>
      <c r="F12" t="s">
        <v>506</v>
      </c>
      <c r="G12" t="s">
        <v>506</v>
      </c>
      <c r="H12" t="s">
        <v>506</v>
      </c>
      <c r="I12" t="s">
        <v>506</v>
      </c>
      <c r="J12" t="s">
        <v>506</v>
      </c>
      <c r="K12" t="s">
        <v>506</v>
      </c>
      <c r="L12" t="s">
        <v>506</v>
      </c>
      <c r="M12" t="s">
        <v>506</v>
      </c>
      <c r="N12" t="s">
        <v>506</v>
      </c>
      <c r="O12" t="s">
        <v>506</v>
      </c>
      <c r="P12" t="s">
        <v>506</v>
      </c>
      <c r="Q12" t="s">
        <v>506</v>
      </c>
      <c r="R12" t="s">
        <v>506</v>
      </c>
      <c r="S12" t="s">
        <v>506</v>
      </c>
      <c r="T12" t="s">
        <v>506</v>
      </c>
      <c r="U12" t="s">
        <v>506</v>
      </c>
      <c r="V12" t="s">
        <v>506</v>
      </c>
      <c r="W12" t="s">
        <v>506</v>
      </c>
      <c r="X12" t="s">
        <v>506</v>
      </c>
      <c r="Y12" t="s">
        <v>506</v>
      </c>
      <c r="Z12" t="s">
        <v>506</v>
      </c>
      <c r="AA12" t="s">
        <v>506</v>
      </c>
      <c r="AB12" t="s">
        <v>506</v>
      </c>
      <c r="AC12" t="s">
        <v>506</v>
      </c>
      <c r="AD12" t="s">
        <v>506</v>
      </c>
      <c r="AE12" t="s">
        <v>506</v>
      </c>
      <c r="AF12" t="s">
        <v>506</v>
      </c>
      <c r="AG12" t="s">
        <v>506</v>
      </c>
      <c r="AH12" t="s">
        <v>506</v>
      </c>
      <c r="AI12" t="s">
        <v>506</v>
      </c>
      <c r="AJ12" t="s">
        <v>506</v>
      </c>
      <c r="AK12" t="s">
        <v>506</v>
      </c>
      <c r="AL12" t="s">
        <v>506</v>
      </c>
      <c r="AM12" t="s">
        <v>506</v>
      </c>
      <c r="AN12" t="s">
        <v>506</v>
      </c>
      <c r="AO12" t="s">
        <v>506</v>
      </c>
      <c r="AP12" t="s">
        <v>506</v>
      </c>
      <c r="AQ12" t="s">
        <v>506</v>
      </c>
      <c r="AR12" t="s">
        <v>506</v>
      </c>
      <c r="AS12" t="s">
        <v>506</v>
      </c>
      <c r="AT12" t="s">
        <v>506</v>
      </c>
      <c r="AU12" t="s">
        <v>506</v>
      </c>
      <c r="AV12" t="s">
        <v>506</v>
      </c>
      <c r="AW12" t="s">
        <v>506</v>
      </c>
      <c r="AX12" t="s">
        <v>506</v>
      </c>
      <c r="AY12" t="s">
        <v>506</v>
      </c>
      <c r="AZ12" t="s">
        <v>506</v>
      </c>
      <c r="BA12" t="s">
        <v>506</v>
      </c>
      <c r="BB12" t="s">
        <v>506</v>
      </c>
      <c r="BC12" t="s">
        <v>506</v>
      </c>
      <c r="BD12" t="s">
        <v>506</v>
      </c>
      <c r="BE12" t="s">
        <v>506</v>
      </c>
      <c r="BF12" t="s">
        <v>506</v>
      </c>
      <c r="BG12" t="s">
        <v>506</v>
      </c>
      <c r="BH12" t="s">
        <v>506</v>
      </c>
      <c r="BI12">
        <v>38.97</v>
      </c>
      <c r="BJ12">
        <v>36.375</v>
      </c>
      <c r="BK12">
        <v>37.664999999999999</v>
      </c>
      <c r="BL12">
        <v>39.085000000000001</v>
      </c>
      <c r="BM12">
        <v>39.755000000000003</v>
      </c>
      <c r="BN12">
        <v>39.185000000000002</v>
      </c>
      <c r="BO12">
        <v>39.104999999999997</v>
      </c>
      <c r="BP12">
        <v>40.590000000000003</v>
      </c>
      <c r="BQ12">
        <v>42.055</v>
      </c>
      <c r="BR12">
        <v>43.634999999999998</v>
      </c>
      <c r="BS12">
        <v>45.215000000000003</v>
      </c>
      <c r="BT12">
        <v>46.484999999999999</v>
      </c>
      <c r="BU12">
        <v>43.984999999999999</v>
      </c>
      <c r="BV12">
        <v>45.954999999999998</v>
      </c>
      <c r="BW12">
        <v>45.05</v>
      </c>
      <c r="BX12">
        <v>49.365000000000002</v>
      </c>
      <c r="BY12">
        <v>46.274999999999999</v>
      </c>
      <c r="BZ12">
        <v>47.045000000000002</v>
      </c>
      <c r="CA12">
        <v>49.305</v>
      </c>
      <c r="CB12">
        <v>48.225000000000001</v>
      </c>
      <c r="CC12">
        <v>50.93</v>
      </c>
      <c r="CD12">
        <v>48.265000000000001</v>
      </c>
      <c r="CE12">
        <v>50.82</v>
      </c>
      <c r="CF12">
        <v>53.145000000000003</v>
      </c>
      <c r="CG12">
        <v>51.284999999999997</v>
      </c>
      <c r="CH12">
        <v>52.375</v>
      </c>
      <c r="CI12">
        <v>54.064999999999998</v>
      </c>
      <c r="CJ12">
        <v>49.634999999999998</v>
      </c>
      <c r="CK12">
        <v>51.125</v>
      </c>
      <c r="CL12">
        <v>49.494999999999997</v>
      </c>
      <c r="CM12">
        <v>49.615000000000002</v>
      </c>
      <c r="CN12">
        <v>54.645000000000003</v>
      </c>
      <c r="CO12">
        <v>55.524999999999999</v>
      </c>
      <c r="CP12">
        <v>52.104999999999997</v>
      </c>
      <c r="CQ12">
        <v>58.545000000000002</v>
      </c>
      <c r="CR12">
        <v>63.01</v>
      </c>
      <c r="CS12">
        <v>61.83</v>
      </c>
      <c r="CT12">
        <v>67.959999999999994</v>
      </c>
      <c r="CU12">
        <v>64.185000000000002</v>
      </c>
      <c r="CV12">
        <v>58.36</v>
      </c>
      <c r="CW12">
        <v>55.865000000000002</v>
      </c>
      <c r="CX12">
        <v>56.395000000000003</v>
      </c>
      <c r="CY12">
        <v>60.11</v>
      </c>
      <c r="CZ12">
        <v>61.655000000000001</v>
      </c>
      <c r="DA12">
        <v>55.325000000000003</v>
      </c>
      <c r="DB12">
        <v>53.854999999999997</v>
      </c>
      <c r="DC12">
        <v>52.994999999999997</v>
      </c>
      <c r="DD12">
        <v>59.19</v>
      </c>
      <c r="DE12">
        <v>56.32</v>
      </c>
      <c r="DF12">
        <v>58.5</v>
      </c>
      <c r="DG12">
        <v>56.65</v>
      </c>
      <c r="DH12">
        <v>63.835000000000001</v>
      </c>
      <c r="DI12">
        <v>62.56</v>
      </c>
      <c r="DJ12">
        <v>64.444999999999993</v>
      </c>
      <c r="DK12">
        <v>64.105000000000004</v>
      </c>
      <c r="DL12">
        <v>74.245000000000005</v>
      </c>
      <c r="DM12">
        <v>72.62</v>
      </c>
      <c r="DN12">
        <v>74.944999999999993</v>
      </c>
      <c r="DO12">
        <v>81.924999999999997</v>
      </c>
      <c r="DP12">
        <v>81.954999999999998</v>
      </c>
      <c r="DQ12">
        <v>76.194999999999993</v>
      </c>
      <c r="DR12">
        <v>85.765000000000001</v>
      </c>
      <c r="DS12">
        <v>77.805000000000007</v>
      </c>
      <c r="DT12">
        <v>79.025000000000006</v>
      </c>
      <c r="DU12">
        <v>83.68</v>
      </c>
      <c r="DV12">
        <v>86.16</v>
      </c>
      <c r="DW12">
        <v>91.295000000000002</v>
      </c>
      <c r="DX12">
        <v>86.105000000000004</v>
      </c>
      <c r="DY12">
        <v>89.064999999999998</v>
      </c>
      <c r="DZ12">
        <v>91.905000000000001</v>
      </c>
      <c r="EA12">
        <v>90.155000000000001</v>
      </c>
      <c r="EB12">
        <v>91.135000000000005</v>
      </c>
      <c r="EC12">
        <v>87.344999999999999</v>
      </c>
      <c r="ED12">
        <v>97.17</v>
      </c>
      <c r="EE12">
        <v>95.924999999999997</v>
      </c>
      <c r="EF12">
        <v>96.135000000000005</v>
      </c>
      <c r="EG12">
        <v>98.844999999999999</v>
      </c>
      <c r="EH12">
        <v>92.465000000000003</v>
      </c>
      <c r="EI12">
        <v>83.694999999999993</v>
      </c>
      <c r="EJ12">
        <v>91.915000000000006</v>
      </c>
    </row>
    <row r="13" spans="1:140" x14ac:dyDescent="0.25">
      <c r="A13" t="s">
        <v>12</v>
      </c>
      <c r="B13">
        <v>35.04</v>
      </c>
      <c r="C13">
        <v>33.08</v>
      </c>
      <c r="D13">
        <v>33.604999999999997</v>
      </c>
      <c r="E13">
        <v>33.67</v>
      </c>
      <c r="F13">
        <v>33.06</v>
      </c>
      <c r="G13">
        <v>35.76</v>
      </c>
      <c r="H13">
        <v>36.325000000000003</v>
      </c>
      <c r="I13">
        <v>46.475000000000001</v>
      </c>
      <c r="J13">
        <v>44.01</v>
      </c>
      <c r="K13">
        <v>45.09</v>
      </c>
      <c r="L13">
        <v>41.125</v>
      </c>
      <c r="M13">
        <v>44.03</v>
      </c>
      <c r="N13">
        <v>39.659999999999997</v>
      </c>
      <c r="O13">
        <v>33.715000000000003</v>
      </c>
      <c r="P13">
        <v>28.6</v>
      </c>
      <c r="Q13">
        <v>25.46</v>
      </c>
      <c r="R13">
        <v>21.934999999999999</v>
      </c>
      <c r="S13">
        <v>20.78</v>
      </c>
      <c r="T13">
        <v>27.36</v>
      </c>
      <c r="U13">
        <v>28.815000000000001</v>
      </c>
      <c r="V13">
        <v>27.375</v>
      </c>
      <c r="W13">
        <v>26.655000000000001</v>
      </c>
      <c r="X13">
        <v>27.77</v>
      </c>
      <c r="Y13">
        <v>24.64</v>
      </c>
      <c r="Z13">
        <v>27.55</v>
      </c>
      <c r="AA13">
        <v>26.76</v>
      </c>
      <c r="AB13">
        <v>30.135000000000002</v>
      </c>
      <c r="AC13">
        <v>28.85</v>
      </c>
      <c r="AD13">
        <v>29.2</v>
      </c>
      <c r="AE13">
        <v>30.094999999999999</v>
      </c>
      <c r="AF13">
        <v>30.8</v>
      </c>
      <c r="AG13">
        <v>31.32</v>
      </c>
      <c r="AH13">
        <v>29.954999999999998</v>
      </c>
      <c r="AI13">
        <v>29.375</v>
      </c>
      <c r="AJ13">
        <v>28.89</v>
      </c>
      <c r="AK13">
        <v>27.934999999999999</v>
      </c>
      <c r="AL13">
        <v>25.254999999999999</v>
      </c>
      <c r="AM13">
        <v>25.81</v>
      </c>
      <c r="AN13">
        <v>27.36</v>
      </c>
      <c r="AO13">
        <v>30.78</v>
      </c>
      <c r="AP13">
        <v>31.925000000000001</v>
      </c>
      <c r="AQ13">
        <v>33.31</v>
      </c>
      <c r="AR13">
        <v>28.98</v>
      </c>
      <c r="AS13">
        <v>30.085000000000001</v>
      </c>
      <c r="AT13">
        <v>32.659999999999997</v>
      </c>
      <c r="AU13">
        <v>37.204999999999998</v>
      </c>
      <c r="AV13">
        <v>36.015000000000001</v>
      </c>
      <c r="AW13">
        <v>37.015000000000001</v>
      </c>
      <c r="AX13">
        <v>32.395000000000003</v>
      </c>
      <c r="AY13">
        <v>30.125</v>
      </c>
      <c r="AZ13">
        <v>30.385000000000002</v>
      </c>
      <c r="BA13">
        <v>28.475000000000001</v>
      </c>
      <c r="BB13">
        <v>24.815000000000001</v>
      </c>
      <c r="BC13">
        <v>28.954999999999998</v>
      </c>
      <c r="BD13">
        <v>30.145</v>
      </c>
      <c r="BE13">
        <v>28.605</v>
      </c>
      <c r="BF13">
        <v>28.605</v>
      </c>
      <c r="BG13">
        <v>31.204999999999998</v>
      </c>
      <c r="BH13">
        <v>31.635000000000002</v>
      </c>
      <c r="BI13">
        <v>30.824999999999999</v>
      </c>
      <c r="BJ13">
        <v>31.885000000000002</v>
      </c>
      <c r="BK13">
        <v>29.524999999999999</v>
      </c>
      <c r="BL13">
        <v>26.074999999999999</v>
      </c>
      <c r="BM13">
        <v>26.745000000000001</v>
      </c>
      <c r="BN13">
        <v>27.164999999999999</v>
      </c>
      <c r="BO13">
        <v>26.835000000000001</v>
      </c>
      <c r="BP13">
        <v>26.695</v>
      </c>
      <c r="BQ13">
        <v>27.385000000000002</v>
      </c>
      <c r="BR13">
        <v>28.545000000000002</v>
      </c>
      <c r="BS13">
        <v>31.875</v>
      </c>
      <c r="BT13">
        <v>33.725000000000001</v>
      </c>
      <c r="BU13">
        <v>33.954999999999998</v>
      </c>
      <c r="BV13">
        <v>32.234999999999999</v>
      </c>
      <c r="BW13">
        <v>33.905000000000001</v>
      </c>
      <c r="BX13">
        <v>36.475000000000001</v>
      </c>
      <c r="BY13">
        <v>35.225000000000001</v>
      </c>
      <c r="BZ13">
        <v>36.854999999999997</v>
      </c>
      <c r="CA13">
        <v>40.895000000000003</v>
      </c>
      <c r="CB13">
        <v>40.255000000000003</v>
      </c>
      <c r="CC13">
        <v>43.41</v>
      </c>
      <c r="CD13">
        <v>39.475000000000001</v>
      </c>
      <c r="CE13">
        <v>40.594999999999999</v>
      </c>
      <c r="CF13">
        <v>43.395000000000003</v>
      </c>
      <c r="CG13">
        <v>43.725000000000001</v>
      </c>
      <c r="CH13">
        <v>44.935000000000002</v>
      </c>
      <c r="CI13">
        <v>44.115000000000002</v>
      </c>
      <c r="CJ13">
        <v>46.395000000000003</v>
      </c>
      <c r="CK13">
        <v>49.854999999999997</v>
      </c>
      <c r="CL13">
        <v>51.115000000000002</v>
      </c>
      <c r="CM13">
        <v>46.984999999999999</v>
      </c>
      <c r="CN13">
        <v>52.674999999999997</v>
      </c>
      <c r="CO13">
        <v>51.994999999999997</v>
      </c>
      <c r="CP13">
        <v>46.634999999999998</v>
      </c>
      <c r="CQ13">
        <v>47.875</v>
      </c>
      <c r="CR13">
        <v>47.405000000000001</v>
      </c>
      <c r="CS13">
        <v>48.875</v>
      </c>
      <c r="CT13">
        <v>52.875</v>
      </c>
      <c r="CU13">
        <v>48.215000000000003</v>
      </c>
      <c r="CV13">
        <v>47.424999999999997</v>
      </c>
      <c r="CW13">
        <v>44.984999999999999</v>
      </c>
      <c r="CX13">
        <v>41.445</v>
      </c>
      <c r="CY13">
        <v>45.674999999999997</v>
      </c>
      <c r="CZ13">
        <v>36.494999999999997</v>
      </c>
      <c r="DA13">
        <v>36.664999999999999</v>
      </c>
      <c r="DB13">
        <v>35.325000000000003</v>
      </c>
      <c r="DC13">
        <v>34.954999999999998</v>
      </c>
      <c r="DD13">
        <v>36.314999999999998</v>
      </c>
      <c r="DE13">
        <v>39.935000000000002</v>
      </c>
      <c r="DF13">
        <v>42.774999999999999</v>
      </c>
      <c r="DG13">
        <v>42.88</v>
      </c>
      <c r="DH13">
        <v>45.075000000000003</v>
      </c>
      <c r="DI13">
        <v>43.755000000000003</v>
      </c>
      <c r="DJ13">
        <v>42.164999999999999</v>
      </c>
      <c r="DK13">
        <v>43.575000000000003</v>
      </c>
      <c r="DL13">
        <v>43.234999999999999</v>
      </c>
      <c r="DM13">
        <v>45.66</v>
      </c>
      <c r="DN13">
        <v>44.274999999999999</v>
      </c>
      <c r="DO13">
        <v>46.975000000000001</v>
      </c>
      <c r="DP13">
        <v>46.045000000000002</v>
      </c>
      <c r="DQ13">
        <v>45.744999999999997</v>
      </c>
      <c r="DR13">
        <v>41.585000000000001</v>
      </c>
      <c r="DS13">
        <v>41.384999999999998</v>
      </c>
      <c r="DT13">
        <v>42.185000000000002</v>
      </c>
      <c r="DU13">
        <v>41.314999999999998</v>
      </c>
      <c r="DV13">
        <v>42.505000000000003</v>
      </c>
      <c r="DW13">
        <v>40.865000000000002</v>
      </c>
      <c r="DX13">
        <v>39.884999999999998</v>
      </c>
      <c r="DY13">
        <v>40.085000000000001</v>
      </c>
      <c r="DZ13">
        <v>42.954999999999998</v>
      </c>
      <c r="EA13">
        <v>41.515000000000001</v>
      </c>
      <c r="EB13">
        <v>43.375</v>
      </c>
      <c r="EC13">
        <v>45.375</v>
      </c>
      <c r="ED13">
        <v>43.725000000000001</v>
      </c>
      <c r="EE13">
        <v>45.835000000000001</v>
      </c>
      <c r="EF13">
        <v>48.255000000000003</v>
      </c>
      <c r="EG13">
        <v>50.384999999999998</v>
      </c>
      <c r="EH13">
        <v>50.274999999999999</v>
      </c>
      <c r="EI13">
        <v>47.225000000000001</v>
      </c>
      <c r="EJ13">
        <v>46.024999999999999</v>
      </c>
    </row>
    <row r="14" spans="1:140" x14ac:dyDescent="0.25">
      <c r="A14" t="s">
        <v>13</v>
      </c>
      <c r="B14" t="s">
        <v>506</v>
      </c>
      <c r="C14" t="s">
        <v>506</v>
      </c>
      <c r="D14" t="s">
        <v>506</v>
      </c>
      <c r="E14" t="s">
        <v>506</v>
      </c>
      <c r="F14" t="s">
        <v>506</v>
      </c>
      <c r="G14" t="s">
        <v>506</v>
      </c>
      <c r="H14" t="s">
        <v>506</v>
      </c>
      <c r="I14" t="s">
        <v>506</v>
      </c>
      <c r="J14" t="s">
        <v>506</v>
      </c>
      <c r="K14" t="s">
        <v>506</v>
      </c>
      <c r="L14" t="s">
        <v>506</v>
      </c>
      <c r="M14" t="s">
        <v>506</v>
      </c>
      <c r="N14" t="s">
        <v>506</v>
      </c>
      <c r="O14" t="s">
        <v>506</v>
      </c>
      <c r="P14" t="s">
        <v>506</v>
      </c>
      <c r="Q14" t="s">
        <v>506</v>
      </c>
      <c r="R14" t="s">
        <v>506</v>
      </c>
      <c r="S14">
        <v>30.695599999999999</v>
      </c>
      <c r="T14">
        <v>36.007399999999997</v>
      </c>
      <c r="U14">
        <v>34.441499999999998</v>
      </c>
      <c r="V14">
        <v>31.8492</v>
      </c>
      <c r="W14">
        <v>29.984999999999999</v>
      </c>
      <c r="X14">
        <v>30.8096</v>
      </c>
      <c r="Y14">
        <v>30.8535</v>
      </c>
      <c r="Z14">
        <v>33.309800000000003</v>
      </c>
      <c r="AA14">
        <v>31.107900000000001</v>
      </c>
      <c r="AB14">
        <v>32.717700000000001</v>
      </c>
      <c r="AC14">
        <v>33.660699999999999</v>
      </c>
      <c r="AD14">
        <v>34.4634</v>
      </c>
      <c r="AE14">
        <v>34.9328</v>
      </c>
      <c r="AF14">
        <v>38.121600000000001</v>
      </c>
      <c r="AG14">
        <v>37.573300000000003</v>
      </c>
      <c r="AH14">
        <v>35.774900000000002</v>
      </c>
      <c r="AI14">
        <v>36.511800000000001</v>
      </c>
      <c r="AJ14">
        <v>39.012099999999997</v>
      </c>
      <c r="AK14">
        <v>38.051499999999997</v>
      </c>
      <c r="AL14">
        <v>35.875799999999998</v>
      </c>
      <c r="AM14">
        <v>35.314399999999999</v>
      </c>
      <c r="AN14">
        <v>36.174100000000003</v>
      </c>
      <c r="AO14">
        <v>33.866900000000001</v>
      </c>
      <c r="AP14">
        <v>36.880299999999998</v>
      </c>
      <c r="AQ14">
        <v>38.985700000000001</v>
      </c>
      <c r="AR14">
        <v>39.112900000000003</v>
      </c>
      <c r="AS14">
        <v>40.578000000000003</v>
      </c>
      <c r="AT14">
        <v>42.0167</v>
      </c>
      <c r="AU14">
        <v>43.859000000000002</v>
      </c>
      <c r="AV14">
        <v>45.030099999999997</v>
      </c>
      <c r="AW14">
        <v>47.679499999999997</v>
      </c>
      <c r="AX14">
        <v>48.341799999999999</v>
      </c>
      <c r="AY14">
        <v>46.201300000000003</v>
      </c>
      <c r="AZ14">
        <v>45.157299999999999</v>
      </c>
      <c r="BA14">
        <v>43.8765</v>
      </c>
      <c r="BB14">
        <v>41.35</v>
      </c>
      <c r="BC14">
        <v>45.894199999999998</v>
      </c>
      <c r="BD14">
        <v>44.788899999999998</v>
      </c>
      <c r="BE14">
        <v>47.363599999999998</v>
      </c>
      <c r="BF14">
        <v>48.052300000000002</v>
      </c>
      <c r="BG14">
        <v>47.653100000000002</v>
      </c>
      <c r="BH14">
        <v>48.420699999999997</v>
      </c>
      <c r="BI14">
        <v>48.7804</v>
      </c>
      <c r="BJ14">
        <v>45.758200000000002</v>
      </c>
      <c r="BK14">
        <v>48.824300000000001</v>
      </c>
      <c r="BL14">
        <v>49.6051</v>
      </c>
      <c r="BM14">
        <v>50.929699999999997</v>
      </c>
      <c r="BN14">
        <v>51.434199999999997</v>
      </c>
      <c r="BO14">
        <v>50.692900000000002</v>
      </c>
      <c r="BP14">
        <v>49.758600000000001</v>
      </c>
      <c r="BQ14">
        <v>50.012999999999998</v>
      </c>
      <c r="BR14">
        <v>52.0351</v>
      </c>
      <c r="BS14">
        <v>53.842300000000002</v>
      </c>
      <c r="BT14">
        <v>57.035499999999999</v>
      </c>
      <c r="BU14">
        <v>59.070799999999998</v>
      </c>
      <c r="BV14">
        <v>60.290199999999999</v>
      </c>
      <c r="BW14">
        <v>60.395400000000002</v>
      </c>
      <c r="BX14">
        <v>63.2378</v>
      </c>
      <c r="BY14">
        <v>62.417499999999997</v>
      </c>
      <c r="BZ14">
        <v>63.492199999999997</v>
      </c>
      <c r="CA14">
        <v>65.777500000000003</v>
      </c>
      <c r="CB14">
        <v>70.229600000000005</v>
      </c>
      <c r="CC14">
        <v>70.883200000000002</v>
      </c>
      <c r="CD14">
        <v>67.189899999999994</v>
      </c>
      <c r="CE14">
        <v>68.238200000000006</v>
      </c>
      <c r="CF14">
        <v>67.773300000000006</v>
      </c>
      <c r="CG14">
        <v>68.396100000000004</v>
      </c>
      <c r="CH14">
        <v>69.905000000000001</v>
      </c>
      <c r="CI14">
        <v>69.554100000000005</v>
      </c>
      <c r="CJ14">
        <v>71.330600000000004</v>
      </c>
      <c r="CK14">
        <v>73.238600000000005</v>
      </c>
      <c r="CL14">
        <v>72.874600000000001</v>
      </c>
      <c r="CM14">
        <v>81.775000000000006</v>
      </c>
      <c r="CN14">
        <v>85.635000000000005</v>
      </c>
      <c r="CO14">
        <v>83.385000000000005</v>
      </c>
      <c r="CP14">
        <v>82.515000000000001</v>
      </c>
      <c r="CQ14">
        <v>88.84</v>
      </c>
      <c r="CR14">
        <v>85.64</v>
      </c>
      <c r="CS14">
        <v>84.55</v>
      </c>
      <c r="CT14">
        <v>85.515000000000001</v>
      </c>
      <c r="CU14">
        <v>80.224999999999994</v>
      </c>
      <c r="CV14">
        <v>79.784999999999997</v>
      </c>
      <c r="CW14">
        <v>77.319999999999993</v>
      </c>
      <c r="CX14">
        <v>80.319999999999993</v>
      </c>
      <c r="CY14">
        <v>87.004999999999995</v>
      </c>
      <c r="CZ14">
        <v>86.284999999999997</v>
      </c>
      <c r="DA14">
        <v>84.724999999999994</v>
      </c>
      <c r="DB14">
        <v>83.015000000000001</v>
      </c>
      <c r="DC14">
        <v>84.694999999999993</v>
      </c>
      <c r="DD14">
        <v>89.704999999999998</v>
      </c>
      <c r="DE14">
        <v>88.45</v>
      </c>
      <c r="DF14">
        <v>87.825000000000003</v>
      </c>
      <c r="DG14">
        <v>91.864999999999995</v>
      </c>
      <c r="DH14">
        <v>88.95</v>
      </c>
      <c r="DI14">
        <v>89.814999999999998</v>
      </c>
      <c r="DJ14">
        <v>88.19</v>
      </c>
      <c r="DK14">
        <v>87.05</v>
      </c>
      <c r="DL14">
        <v>96.02</v>
      </c>
      <c r="DM14">
        <v>102.79</v>
      </c>
      <c r="DN14">
        <v>101.02500000000001</v>
      </c>
      <c r="DO14">
        <v>102.61499999999999</v>
      </c>
      <c r="DP14">
        <v>102.38</v>
      </c>
      <c r="DQ14">
        <v>104.48</v>
      </c>
      <c r="DR14">
        <v>102.38</v>
      </c>
      <c r="DS14">
        <v>102.45</v>
      </c>
      <c r="DT14">
        <v>119.065</v>
      </c>
      <c r="DU14">
        <v>106.47499999999999</v>
      </c>
      <c r="DV14">
        <v>109.315</v>
      </c>
      <c r="DW14">
        <v>116.27500000000001</v>
      </c>
      <c r="DX14">
        <v>114.465</v>
      </c>
      <c r="DY14">
        <v>117.19499999999999</v>
      </c>
      <c r="DZ14">
        <v>123.72</v>
      </c>
      <c r="EA14">
        <v>115.315</v>
      </c>
      <c r="EB14">
        <v>113.485</v>
      </c>
      <c r="EC14">
        <v>118.08499999999999</v>
      </c>
      <c r="ED14">
        <v>130.02500000000001</v>
      </c>
      <c r="EE14">
        <v>134.13999999999999</v>
      </c>
      <c r="EF14">
        <v>134.97999999999999</v>
      </c>
      <c r="EG14">
        <v>146.74</v>
      </c>
      <c r="EH14">
        <v>150.66499999999999</v>
      </c>
      <c r="EI14">
        <v>144.09</v>
      </c>
      <c r="EJ14">
        <v>147.30500000000001</v>
      </c>
    </row>
    <row r="15" spans="1:140" x14ac:dyDescent="0.25">
      <c r="A15" t="s">
        <v>14</v>
      </c>
      <c r="B15">
        <v>77.844999999999999</v>
      </c>
      <c r="C15">
        <v>77.23</v>
      </c>
      <c r="D15">
        <v>76.84</v>
      </c>
      <c r="E15">
        <v>78.305000000000007</v>
      </c>
      <c r="F15">
        <v>77.48</v>
      </c>
      <c r="G15">
        <v>80.38</v>
      </c>
      <c r="H15">
        <v>77.599999999999994</v>
      </c>
      <c r="I15">
        <v>74.844999999999999</v>
      </c>
      <c r="J15">
        <v>50.56</v>
      </c>
      <c r="K15">
        <v>50.575000000000003</v>
      </c>
      <c r="L15">
        <v>47.454999999999998</v>
      </c>
      <c r="M15">
        <v>57.33</v>
      </c>
      <c r="N15">
        <v>59.945</v>
      </c>
      <c r="O15">
        <v>56.52</v>
      </c>
      <c r="P15">
        <v>64.245000000000005</v>
      </c>
      <c r="Q15">
        <v>64.19</v>
      </c>
      <c r="R15">
        <v>63.36</v>
      </c>
      <c r="S15">
        <v>50.26</v>
      </c>
      <c r="T15">
        <v>43.244999999999997</v>
      </c>
      <c r="U15">
        <v>46.465000000000003</v>
      </c>
      <c r="V15">
        <v>41.64</v>
      </c>
      <c r="W15">
        <v>29.62</v>
      </c>
      <c r="X15">
        <v>36.965000000000003</v>
      </c>
      <c r="Y15">
        <v>41.91</v>
      </c>
      <c r="Z15">
        <v>40.49</v>
      </c>
      <c r="AA15">
        <v>41.24</v>
      </c>
      <c r="AB15">
        <v>51.03</v>
      </c>
      <c r="AC15">
        <v>55.575000000000003</v>
      </c>
      <c r="AD15">
        <v>61.15</v>
      </c>
      <c r="AE15">
        <v>55</v>
      </c>
      <c r="AF15">
        <v>61.04</v>
      </c>
      <c r="AG15">
        <v>64.599999999999994</v>
      </c>
      <c r="AH15">
        <v>59.5</v>
      </c>
      <c r="AI15">
        <v>55.405000000000001</v>
      </c>
      <c r="AJ15">
        <v>64.010000000000005</v>
      </c>
      <c r="AK15">
        <v>75.105000000000004</v>
      </c>
      <c r="AL15">
        <v>70.694999999999993</v>
      </c>
      <c r="AM15">
        <v>59.505000000000003</v>
      </c>
      <c r="AN15">
        <v>57.5</v>
      </c>
      <c r="AO15">
        <v>56.225000000000001</v>
      </c>
      <c r="AP15">
        <v>65.290000000000006</v>
      </c>
      <c r="AQ15">
        <v>60.71</v>
      </c>
      <c r="AR15">
        <v>63.07</v>
      </c>
      <c r="AS15">
        <v>71.040000000000006</v>
      </c>
      <c r="AT15">
        <v>70.75</v>
      </c>
      <c r="AU15">
        <v>78.7</v>
      </c>
      <c r="AV15">
        <v>85.885000000000005</v>
      </c>
      <c r="AW15">
        <v>94.984999999999999</v>
      </c>
      <c r="AX15">
        <v>93.92</v>
      </c>
      <c r="AY15">
        <v>94.084999999999994</v>
      </c>
      <c r="AZ15">
        <v>98.385000000000005</v>
      </c>
      <c r="BA15">
        <v>93.325000000000003</v>
      </c>
      <c r="BB15">
        <v>92.625</v>
      </c>
      <c r="BC15">
        <v>102.575</v>
      </c>
      <c r="BD15">
        <v>102.36499999999999</v>
      </c>
      <c r="BE15">
        <v>103.83499999999999</v>
      </c>
      <c r="BF15">
        <v>110.83499999999999</v>
      </c>
      <c r="BG15">
        <v>121.355</v>
      </c>
      <c r="BH15">
        <v>126</v>
      </c>
      <c r="BI15">
        <v>128.51499999999999</v>
      </c>
      <c r="BJ15">
        <v>125.965</v>
      </c>
      <c r="BK15">
        <v>135.07</v>
      </c>
      <c r="BL15">
        <v>129.965</v>
      </c>
      <c r="BM15">
        <v>137.66</v>
      </c>
      <c r="BN15">
        <v>141.88</v>
      </c>
      <c r="BO15">
        <v>143.09</v>
      </c>
      <c r="BP15">
        <v>142.54</v>
      </c>
      <c r="BQ15">
        <v>144.81</v>
      </c>
      <c r="BR15">
        <v>157.54499999999999</v>
      </c>
      <c r="BS15">
        <v>158.82</v>
      </c>
      <c r="BT15">
        <v>161.875</v>
      </c>
      <c r="BU15">
        <v>171.685</v>
      </c>
      <c r="BV15">
        <v>177.13</v>
      </c>
      <c r="BW15">
        <v>181.19499999999999</v>
      </c>
      <c r="BX15">
        <v>197.79499999999999</v>
      </c>
      <c r="BY15">
        <v>195.76</v>
      </c>
      <c r="BZ15">
        <v>211.57499999999999</v>
      </c>
      <c r="CA15">
        <v>237.04</v>
      </c>
      <c r="CB15">
        <v>242.285</v>
      </c>
      <c r="CC15">
        <v>262.94499999999999</v>
      </c>
      <c r="CD15">
        <v>239.60499999999999</v>
      </c>
      <c r="CE15">
        <v>285.125</v>
      </c>
      <c r="CF15">
        <v>272.47500000000002</v>
      </c>
      <c r="CG15">
        <v>241.845</v>
      </c>
      <c r="CH15">
        <v>256.02999999999997</v>
      </c>
      <c r="CI15">
        <v>281.23500000000001</v>
      </c>
      <c r="CJ15">
        <v>262.19499999999999</v>
      </c>
      <c r="CK15">
        <v>264.67</v>
      </c>
      <c r="CL15">
        <v>248.315</v>
      </c>
      <c r="CM15">
        <v>283.21499999999997</v>
      </c>
      <c r="CN15">
        <v>285.82499999999999</v>
      </c>
      <c r="CO15">
        <v>286.09500000000003</v>
      </c>
      <c r="CP15">
        <v>288.77999999999997</v>
      </c>
      <c r="CQ15">
        <v>278.495</v>
      </c>
      <c r="CR15">
        <v>296.31</v>
      </c>
      <c r="CS15">
        <v>297.20999999999998</v>
      </c>
      <c r="CT15">
        <v>298.14499999999998</v>
      </c>
      <c r="CU15">
        <v>291.94499999999999</v>
      </c>
      <c r="CV15">
        <v>275.04500000000002</v>
      </c>
      <c r="CW15">
        <v>257.2</v>
      </c>
      <c r="CX15">
        <v>258.92</v>
      </c>
      <c r="CY15">
        <v>297.33499999999998</v>
      </c>
      <c r="CZ15">
        <v>286.935</v>
      </c>
      <c r="DA15">
        <v>276.48500000000001</v>
      </c>
      <c r="DB15">
        <v>199.69</v>
      </c>
      <c r="DC15">
        <v>210.18</v>
      </c>
      <c r="DD15">
        <v>219.92</v>
      </c>
      <c r="DE15">
        <v>203.28</v>
      </c>
      <c r="DF15">
        <v>222.17</v>
      </c>
      <c r="DG15">
        <v>195.82499999999999</v>
      </c>
      <c r="DH15">
        <v>231.655</v>
      </c>
      <c r="DI15">
        <v>204.6</v>
      </c>
      <c r="DJ15">
        <v>214.535</v>
      </c>
      <c r="DK15">
        <v>204.46</v>
      </c>
      <c r="DL15">
        <v>228.92500000000001</v>
      </c>
      <c r="DM15">
        <v>228.61500000000001</v>
      </c>
      <c r="DN15">
        <v>228.33500000000001</v>
      </c>
      <c r="DO15">
        <v>242.89</v>
      </c>
      <c r="DP15">
        <v>248.98</v>
      </c>
      <c r="DQ15">
        <v>249.54</v>
      </c>
      <c r="DR15">
        <v>241.12</v>
      </c>
      <c r="DS15">
        <v>256.77</v>
      </c>
      <c r="DT15">
        <v>241.39500000000001</v>
      </c>
      <c r="DU15">
        <v>225.495</v>
      </c>
      <c r="DV15">
        <v>221.505</v>
      </c>
      <c r="DW15">
        <v>223.72</v>
      </c>
      <c r="DX15">
        <v>239.25</v>
      </c>
      <c r="DY15">
        <v>253.505</v>
      </c>
      <c r="DZ15">
        <v>256.68</v>
      </c>
      <c r="EA15">
        <v>240.785</v>
      </c>
      <c r="EB15">
        <v>212.935</v>
      </c>
      <c r="EC15">
        <v>203.04499999999999</v>
      </c>
      <c r="ED15">
        <v>210.77</v>
      </c>
      <c r="EE15">
        <v>233.20500000000001</v>
      </c>
      <c r="EF15">
        <v>224.85499999999999</v>
      </c>
      <c r="EG15">
        <v>238.58500000000001</v>
      </c>
      <c r="EH15">
        <v>236.155</v>
      </c>
      <c r="EI15">
        <v>206.14500000000001</v>
      </c>
      <c r="EJ15">
        <v>200.36500000000001</v>
      </c>
    </row>
    <row r="16" spans="1:140" x14ac:dyDescent="0.25">
      <c r="A16" t="s">
        <v>15</v>
      </c>
      <c r="B16">
        <v>45.44</v>
      </c>
      <c r="C16">
        <v>47.1</v>
      </c>
      <c r="D16">
        <v>42.335000000000001</v>
      </c>
      <c r="E16">
        <v>46.295000000000002</v>
      </c>
      <c r="F16">
        <v>50</v>
      </c>
      <c r="G16">
        <v>48.875</v>
      </c>
      <c r="H16">
        <v>47.064999999999998</v>
      </c>
      <c r="I16">
        <v>49.76</v>
      </c>
      <c r="J16">
        <v>41.06</v>
      </c>
      <c r="K16">
        <v>31.074999999999999</v>
      </c>
      <c r="L16">
        <v>31.44</v>
      </c>
      <c r="M16">
        <v>38.015000000000001</v>
      </c>
      <c r="N16">
        <v>41.174999999999997</v>
      </c>
      <c r="O16">
        <v>33.79</v>
      </c>
      <c r="P16">
        <v>31.9</v>
      </c>
      <c r="Q16">
        <v>35.53</v>
      </c>
      <c r="R16">
        <v>33.51</v>
      </c>
      <c r="S16">
        <v>21.27</v>
      </c>
      <c r="T16">
        <v>16.559999999999999</v>
      </c>
      <c r="U16">
        <v>19.675000000000001</v>
      </c>
      <c r="V16">
        <v>16.545000000000002</v>
      </c>
      <c r="W16">
        <v>12.695</v>
      </c>
      <c r="X16">
        <v>16.815000000000001</v>
      </c>
      <c r="Y16">
        <v>19.93</v>
      </c>
      <c r="Z16">
        <v>21.43</v>
      </c>
      <c r="AA16">
        <v>18.989999999999998</v>
      </c>
      <c r="AB16">
        <v>21.82</v>
      </c>
      <c r="AC16">
        <v>23.445</v>
      </c>
      <c r="AD16">
        <v>23.795000000000002</v>
      </c>
      <c r="AE16">
        <v>24.94</v>
      </c>
      <c r="AF16">
        <v>23.445</v>
      </c>
      <c r="AG16">
        <v>25.405000000000001</v>
      </c>
      <c r="AH16">
        <v>23.79</v>
      </c>
      <c r="AI16">
        <v>27.885000000000002</v>
      </c>
      <c r="AJ16">
        <v>29.41</v>
      </c>
      <c r="AK16">
        <v>34.005000000000003</v>
      </c>
      <c r="AL16">
        <v>29.254999999999999</v>
      </c>
      <c r="AM16">
        <v>24.364999999999998</v>
      </c>
      <c r="AN16">
        <v>29.545000000000002</v>
      </c>
      <c r="AO16">
        <v>27.745000000000001</v>
      </c>
      <c r="AP16">
        <v>31.965</v>
      </c>
      <c r="AQ16">
        <v>36.19</v>
      </c>
      <c r="AR16">
        <v>35.28</v>
      </c>
      <c r="AS16">
        <v>38.21</v>
      </c>
      <c r="AT16">
        <v>40.695</v>
      </c>
      <c r="AU16">
        <v>42.064999999999998</v>
      </c>
      <c r="AV16">
        <v>44.115000000000002</v>
      </c>
      <c r="AW16">
        <v>44.984999999999999</v>
      </c>
      <c r="AX16">
        <v>42.984999999999999</v>
      </c>
      <c r="AY16">
        <v>38.594999999999999</v>
      </c>
      <c r="AZ16">
        <v>34.405000000000001</v>
      </c>
      <c r="BA16">
        <v>28.19</v>
      </c>
      <c r="BB16">
        <v>27.785</v>
      </c>
      <c r="BC16">
        <v>34.594999999999999</v>
      </c>
      <c r="BD16">
        <v>34.06</v>
      </c>
      <c r="BE16">
        <v>30.335000000000001</v>
      </c>
      <c r="BF16">
        <v>35.994999999999997</v>
      </c>
      <c r="BG16">
        <v>37.865000000000002</v>
      </c>
      <c r="BH16">
        <v>42.325000000000003</v>
      </c>
      <c r="BI16">
        <v>39.365000000000002</v>
      </c>
      <c r="BJ16">
        <v>32.01</v>
      </c>
      <c r="BK16">
        <v>34.994999999999997</v>
      </c>
      <c r="BL16">
        <v>33.924999999999997</v>
      </c>
      <c r="BM16">
        <v>31.055</v>
      </c>
      <c r="BN16">
        <v>33.354999999999997</v>
      </c>
      <c r="BO16">
        <v>31.835000000000001</v>
      </c>
      <c r="BP16">
        <v>33.125</v>
      </c>
      <c r="BQ16">
        <v>35.335000000000001</v>
      </c>
      <c r="BR16">
        <v>38.895000000000003</v>
      </c>
      <c r="BS16">
        <v>36.715000000000003</v>
      </c>
      <c r="BT16">
        <v>41.234999999999999</v>
      </c>
      <c r="BU16">
        <v>39.375</v>
      </c>
      <c r="BV16">
        <v>37.729999999999997</v>
      </c>
      <c r="BW16">
        <v>33.945</v>
      </c>
      <c r="BX16">
        <v>35.395000000000003</v>
      </c>
      <c r="BY16">
        <v>36.755000000000003</v>
      </c>
      <c r="BZ16">
        <v>41.18</v>
      </c>
      <c r="CA16">
        <v>39.914999999999999</v>
      </c>
      <c r="CB16">
        <v>45.255000000000003</v>
      </c>
      <c r="CC16">
        <v>50.325000000000003</v>
      </c>
      <c r="CD16">
        <v>51.244999999999997</v>
      </c>
      <c r="CE16">
        <v>52.5</v>
      </c>
      <c r="CF16">
        <v>49.185000000000002</v>
      </c>
      <c r="CG16">
        <v>48.015000000000001</v>
      </c>
      <c r="CH16">
        <v>52.365000000000002</v>
      </c>
      <c r="CI16">
        <v>56.384999999999998</v>
      </c>
      <c r="CJ16">
        <v>53.344999999999999</v>
      </c>
      <c r="CK16">
        <v>53.634999999999998</v>
      </c>
      <c r="CL16">
        <v>55.104999999999997</v>
      </c>
      <c r="CM16">
        <v>57.55</v>
      </c>
      <c r="CN16">
        <v>61.99</v>
      </c>
      <c r="CO16">
        <v>60.064999999999998</v>
      </c>
      <c r="CP16">
        <v>54.005000000000003</v>
      </c>
      <c r="CQ16">
        <v>64.23</v>
      </c>
      <c r="CR16">
        <v>58.645000000000003</v>
      </c>
      <c r="CS16">
        <v>56.82</v>
      </c>
      <c r="CT16">
        <v>54.155000000000001</v>
      </c>
      <c r="CU16">
        <v>50.075000000000003</v>
      </c>
      <c r="CV16">
        <v>50.594999999999999</v>
      </c>
      <c r="CW16">
        <v>46.755000000000003</v>
      </c>
      <c r="CX16">
        <v>44.125</v>
      </c>
      <c r="CY16">
        <v>55.195</v>
      </c>
      <c r="CZ16">
        <v>63.475000000000001</v>
      </c>
      <c r="DA16">
        <v>60.914999999999999</v>
      </c>
      <c r="DB16">
        <v>46.81</v>
      </c>
      <c r="DC16">
        <v>51.765000000000001</v>
      </c>
      <c r="DD16">
        <v>58.305</v>
      </c>
      <c r="DE16">
        <v>59.814999999999998</v>
      </c>
      <c r="DF16">
        <v>58.265000000000001</v>
      </c>
      <c r="DG16">
        <v>54.134999999999998</v>
      </c>
      <c r="DH16">
        <v>59.445</v>
      </c>
      <c r="DI16">
        <v>67.400000000000006</v>
      </c>
      <c r="DJ16">
        <v>72.325000000000003</v>
      </c>
      <c r="DK16">
        <v>72.275000000000006</v>
      </c>
      <c r="DL16">
        <v>72.62</v>
      </c>
      <c r="DM16">
        <v>74.015000000000001</v>
      </c>
      <c r="DN16">
        <v>81.33</v>
      </c>
      <c r="DO16">
        <v>86.295000000000002</v>
      </c>
      <c r="DP16">
        <v>86.5</v>
      </c>
      <c r="DQ16">
        <v>90.07</v>
      </c>
      <c r="DR16">
        <v>111.785</v>
      </c>
      <c r="DS16">
        <v>100.84</v>
      </c>
      <c r="DT16">
        <v>110.80500000000001</v>
      </c>
      <c r="DU16">
        <v>114.44499999999999</v>
      </c>
      <c r="DV16">
        <v>112.215</v>
      </c>
      <c r="DW16">
        <v>124.965</v>
      </c>
      <c r="DX16">
        <v>109.61499999999999</v>
      </c>
      <c r="DY16">
        <v>104.83</v>
      </c>
      <c r="DZ16">
        <v>115.63500000000001</v>
      </c>
      <c r="EA16">
        <v>117.47</v>
      </c>
      <c r="EB16">
        <v>125.58499999999999</v>
      </c>
      <c r="EC16">
        <v>125.91</v>
      </c>
      <c r="ED16">
        <v>129.095</v>
      </c>
      <c r="EE16">
        <v>131.09</v>
      </c>
      <c r="EF16">
        <v>128.46</v>
      </c>
      <c r="EG16">
        <v>154.41</v>
      </c>
      <c r="EH16">
        <v>156.10499999999999</v>
      </c>
      <c r="EI16">
        <v>129.245</v>
      </c>
      <c r="EJ16">
        <v>144.495</v>
      </c>
    </row>
    <row r="17" spans="1:140" x14ac:dyDescent="0.25">
      <c r="A17" t="s">
        <v>16</v>
      </c>
      <c r="B17">
        <v>53.02</v>
      </c>
      <c r="C17">
        <v>48.994999999999997</v>
      </c>
      <c r="D17">
        <v>48.01</v>
      </c>
      <c r="E17">
        <v>50.75</v>
      </c>
      <c r="F17">
        <v>52.454999999999998</v>
      </c>
      <c r="G17">
        <v>54.05</v>
      </c>
      <c r="H17">
        <v>53.795000000000002</v>
      </c>
      <c r="I17">
        <v>54.18</v>
      </c>
      <c r="J17">
        <v>44.765000000000001</v>
      </c>
      <c r="K17">
        <v>42.69</v>
      </c>
      <c r="L17">
        <v>44.01</v>
      </c>
      <c r="M17">
        <v>45.37</v>
      </c>
      <c r="N17">
        <v>45.424999999999997</v>
      </c>
      <c r="O17">
        <v>42.244999999999997</v>
      </c>
      <c r="P17">
        <v>41.06</v>
      </c>
      <c r="Q17">
        <v>41.814999999999998</v>
      </c>
      <c r="R17">
        <v>39.04</v>
      </c>
      <c r="S17">
        <v>32.475000000000001</v>
      </c>
      <c r="T17">
        <v>35.549999999999997</v>
      </c>
      <c r="U17">
        <v>33.274999999999999</v>
      </c>
      <c r="V17">
        <v>33.225000000000001</v>
      </c>
      <c r="W17">
        <v>23.754999999999999</v>
      </c>
      <c r="X17">
        <v>23.16</v>
      </c>
      <c r="Y17">
        <v>23</v>
      </c>
      <c r="Z17">
        <v>23.254999999999999</v>
      </c>
      <c r="AA17">
        <v>24.905000000000001</v>
      </c>
      <c r="AB17">
        <v>25.414999999999999</v>
      </c>
      <c r="AC17">
        <v>26.98</v>
      </c>
      <c r="AD17">
        <v>25.285</v>
      </c>
      <c r="AE17">
        <v>24.344999999999999</v>
      </c>
      <c r="AF17">
        <v>25.975000000000001</v>
      </c>
      <c r="AG17">
        <v>27.96</v>
      </c>
      <c r="AH17">
        <v>25.535</v>
      </c>
      <c r="AI17">
        <v>24.715</v>
      </c>
      <c r="AJ17">
        <v>26.07</v>
      </c>
      <c r="AK17">
        <v>25.97</v>
      </c>
      <c r="AL17">
        <v>24.655000000000001</v>
      </c>
      <c r="AM17">
        <v>23.78</v>
      </c>
      <c r="AN17">
        <v>25.375</v>
      </c>
      <c r="AO17">
        <v>28.07</v>
      </c>
      <c r="AP17">
        <v>28.414999999999999</v>
      </c>
      <c r="AQ17">
        <v>28.975000000000001</v>
      </c>
      <c r="AR17">
        <v>28.734999999999999</v>
      </c>
      <c r="AS17">
        <v>28.2</v>
      </c>
      <c r="AT17">
        <v>28.375</v>
      </c>
      <c r="AU17">
        <v>27.965</v>
      </c>
      <c r="AV17">
        <v>28.074999999999999</v>
      </c>
      <c r="AW17">
        <v>29.324999999999999</v>
      </c>
      <c r="AX17">
        <v>29.695</v>
      </c>
      <c r="AY17">
        <v>28.824999999999999</v>
      </c>
      <c r="AZ17">
        <v>28.824999999999999</v>
      </c>
      <c r="BA17">
        <v>30.23</v>
      </c>
      <c r="BB17">
        <v>29.765000000000001</v>
      </c>
      <c r="BC17">
        <v>31.875</v>
      </c>
      <c r="BD17">
        <v>33.795000000000002</v>
      </c>
      <c r="BE17">
        <v>33.145000000000003</v>
      </c>
      <c r="BF17">
        <v>31.625</v>
      </c>
      <c r="BG17">
        <v>32.075000000000003</v>
      </c>
      <c r="BH17">
        <v>32.575000000000003</v>
      </c>
      <c r="BI17">
        <v>32.784999999999997</v>
      </c>
      <c r="BJ17">
        <v>32.295000000000002</v>
      </c>
      <c r="BK17">
        <v>33.524999999999999</v>
      </c>
      <c r="BL17">
        <v>34.204999999999998</v>
      </c>
      <c r="BM17">
        <v>32.715000000000003</v>
      </c>
      <c r="BN17">
        <v>32.685000000000002</v>
      </c>
      <c r="BO17">
        <v>32.895000000000003</v>
      </c>
      <c r="BP17">
        <v>29.954999999999998</v>
      </c>
      <c r="BQ17">
        <v>30.734999999999999</v>
      </c>
      <c r="BR17">
        <v>32.445</v>
      </c>
      <c r="BS17">
        <v>33.784999999999997</v>
      </c>
      <c r="BT17">
        <v>35.024999999999999</v>
      </c>
      <c r="BU17">
        <v>36.234999999999999</v>
      </c>
      <c r="BV17">
        <v>34.034999999999997</v>
      </c>
      <c r="BW17">
        <v>34.454999999999998</v>
      </c>
      <c r="BX17">
        <v>35.814999999999998</v>
      </c>
      <c r="BY17">
        <v>33.805</v>
      </c>
      <c r="BZ17">
        <v>34.854999999999997</v>
      </c>
      <c r="CA17">
        <v>36.174999999999997</v>
      </c>
      <c r="CB17">
        <v>35.844999999999999</v>
      </c>
      <c r="CC17">
        <v>36.164999999999999</v>
      </c>
      <c r="CD17">
        <v>37.844999999999999</v>
      </c>
      <c r="CE17">
        <v>40.414999999999999</v>
      </c>
      <c r="CF17">
        <v>41.204999999999998</v>
      </c>
      <c r="CG17">
        <v>41.32</v>
      </c>
      <c r="CH17">
        <v>39.335000000000001</v>
      </c>
      <c r="CI17">
        <v>40.865000000000002</v>
      </c>
      <c r="CJ17">
        <v>38.454999999999998</v>
      </c>
      <c r="CK17">
        <v>39.984999999999999</v>
      </c>
      <c r="CL17">
        <v>38.344999999999999</v>
      </c>
      <c r="CM17">
        <v>42.335000000000001</v>
      </c>
      <c r="CN17">
        <v>43.125</v>
      </c>
      <c r="CO17">
        <v>46.115000000000002</v>
      </c>
      <c r="CP17">
        <v>45.284999999999997</v>
      </c>
      <c r="CQ17">
        <v>42.405000000000001</v>
      </c>
      <c r="CR17">
        <v>42.195</v>
      </c>
      <c r="CS17">
        <v>40.93</v>
      </c>
      <c r="CT17">
        <v>40.234999999999999</v>
      </c>
      <c r="CU17">
        <v>37.674999999999997</v>
      </c>
      <c r="CV17">
        <v>41.085000000000001</v>
      </c>
      <c r="CW17">
        <v>40.295000000000002</v>
      </c>
      <c r="CX17">
        <v>42.244999999999997</v>
      </c>
      <c r="CY17">
        <v>43.674999999999997</v>
      </c>
      <c r="CZ17">
        <v>43.755000000000003</v>
      </c>
      <c r="DA17">
        <v>43.225000000000001</v>
      </c>
      <c r="DB17">
        <v>44.914999999999999</v>
      </c>
      <c r="DC17">
        <v>46.954999999999998</v>
      </c>
      <c r="DD17">
        <v>50.09</v>
      </c>
      <c r="DE17">
        <v>48.015000000000001</v>
      </c>
      <c r="DF17">
        <v>49.555</v>
      </c>
      <c r="DG17">
        <v>53.575000000000003</v>
      </c>
      <c r="DH17">
        <v>52.435000000000002</v>
      </c>
      <c r="DI17">
        <v>49.414999999999999</v>
      </c>
      <c r="DJ17">
        <v>49.174999999999997</v>
      </c>
      <c r="DK17">
        <v>49.954999999999998</v>
      </c>
      <c r="DL17">
        <v>49.125</v>
      </c>
      <c r="DM17">
        <v>52.465000000000003</v>
      </c>
      <c r="DN17">
        <v>52.645000000000003</v>
      </c>
      <c r="DO17">
        <v>54.685000000000002</v>
      </c>
      <c r="DP17">
        <v>54.6</v>
      </c>
      <c r="DQ17">
        <v>54.685000000000002</v>
      </c>
      <c r="DR17">
        <v>56.744999999999997</v>
      </c>
      <c r="DS17">
        <v>54.664999999999999</v>
      </c>
      <c r="DT17">
        <v>56.11</v>
      </c>
      <c r="DU17">
        <v>59.984999999999999</v>
      </c>
      <c r="DV17">
        <v>57.844999999999999</v>
      </c>
      <c r="DW17">
        <v>61.994999999999997</v>
      </c>
      <c r="DX17">
        <v>63.954999999999998</v>
      </c>
      <c r="DY17">
        <v>58.994999999999997</v>
      </c>
      <c r="DZ17">
        <v>56.634999999999998</v>
      </c>
      <c r="EA17">
        <v>54.295000000000002</v>
      </c>
      <c r="EB17">
        <v>56.634999999999998</v>
      </c>
      <c r="EC17">
        <v>58.604999999999997</v>
      </c>
      <c r="ED17">
        <v>59.195</v>
      </c>
      <c r="EE17">
        <v>60.854999999999997</v>
      </c>
      <c r="EF17">
        <v>62.055</v>
      </c>
      <c r="EG17">
        <v>63.225000000000001</v>
      </c>
      <c r="EH17">
        <v>63.225000000000001</v>
      </c>
      <c r="EI17">
        <v>64.575000000000003</v>
      </c>
      <c r="EJ17">
        <v>68.599999999999994</v>
      </c>
    </row>
    <row r="18" spans="1:140" x14ac:dyDescent="0.25">
      <c r="A18" t="s">
        <v>17</v>
      </c>
      <c r="B18">
        <v>47.61</v>
      </c>
      <c r="C18">
        <v>45.005000000000003</v>
      </c>
      <c r="D18">
        <v>43.505000000000003</v>
      </c>
      <c r="E18">
        <v>44.454999999999998</v>
      </c>
      <c r="F18">
        <v>46.104999999999997</v>
      </c>
      <c r="G18">
        <v>48.225000000000001</v>
      </c>
      <c r="H18">
        <v>47.65</v>
      </c>
      <c r="I18">
        <v>46.5</v>
      </c>
      <c r="J18">
        <v>42.77</v>
      </c>
      <c r="K18">
        <v>40.965000000000003</v>
      </c>
      <c r="L18">
        <v>41.6</v>
      </c>
      <c r="M18">
        <v>44.63</v>
      </c>
      <c r="N18">
        <v>42.3</v>
      </c>
      <c r="O18">
        <v>40.19</v>
      </c>
      <c r="P18">
        <v>39.524999999999999</v>
      </c>
      <c r="Q18">
        <v>39.06</v>
      </c>
      <c r="R18">
        <v>37.055</v>
      </c>
      <c r="S18">
        <v>32.555</v>
      </c>
      <c r="T18">
        <v>31.234999999999999</v>
      </c>
      <c r="U18">
        <v>33.255000000000003</v>
      </c>
      <c r="V18">
        <v>31.385000000000002</v>
      </c>
      <c r="W18">
        <v>28.045000000000002</v>
      </c>
      <c r="X18">
        <v>25.265000000000001</v>
      </c>
      <c r="Y18">
        <v>26.35</v>
      </c>
      <c r="Z18">
        <v>26.335000000000001</v>
      </c>
      <c r="AA18">
        <v>28.914999999999999</v>
      </c>
      <c r="AB18">
        <v>30.975000000000001</v>
      </c>
      <c r="AC18">
        <v>31.405000000000001</v>
      </c>
      <c r="AD18">
        <v>30.96</v>
      </c>
      <c r="AE18">
        <v>30.225000000000001</v>
      </c>
      <c r="AF18">
        <v>32.185000000000002</v>
      </c>
      <c r="AG18">
        <v>34.79</v>
      </c>
      <c r="AH18">
        <v>34.634999999999998</v>
      </c>
      <c r="AI18">
        <v>33.604999999999997</v>
      </c>
      <c r="AJ18">
        <v>34.185000000000002</v>
      </c>
      <c r="AK18">
        <v>34.305</v>
      </c>
      <c r="AL18">
        <v>31.954999999999998</v>
      </c>
      <c r="AM18">
        <v>32.31</v>
      </c>
      <c r="AN18">
        <v>35.984999999999999</v>
      </c>
      <c r="AO18">
        <v>35.395000000000003</v>
      </c>
      <c r="AP18">
        <v>36.215000000000003</v>
      </c>
      <c r="AQ18">
        <v>37.435000000000002</v>
      </c>
      <c r="AR18">
        <v>35.590000000000003</v>
      </c>
      <c r="AS18">
        <v>35.99</v>
      </c>
      <c r="AT18">
        <v>35.68</v>
      </c>
      <c r="AU18">
        <v>35.784999999999997</v>
      </c>
      <c r="AV18">
        <v>35.145000000000003</v>
      </c>
      <c r="AW18">
        <v>36.475000000000001</v>
      </c>
      <c r="AX18">
        <v>38.185000000000002</v>
      </c>
      <c r="AY18">
        <v>37.655000000000001</v>
      </c>
      <c r="AZ18">
        <v>36.884999999999998</v>
      </c>
      <c r="BA18">
        <v>38.590000000000003</v>
      </c>
      <c r="BB18">
        <v>38.015000000000001</v>
      </c>
      <c r="BC18">
        <v>39.26</v>
      </c>
      <c r="BD18">
        <v>39.655000000000001</v>
      </c>
      <c r="BE18">
        <v>41.32</v>
      </c>
      <c r="BF18">
        <v>39.555</v>
      </c>
      <c r="BG18">
        <v>37.594999999999999</v>
      </c>
      <c r="BH18">
        <v>38.564999999999998</v>
      </c>
      <c r="BI18">
        <v>38.844999999999999</v>
      </c>
      <c r="BJ18">
        <v>38.505000000000003</v>
      </c>
      <c r="BK18">
        <v>39.9</v>
      </c>
      <c r="BL18">
        <v>42.244999999999997</v>
      </c>
      <c r="BM18">
        <v>42.984999999999999</v>
      </c>
      <c r="BN18">
        <v>43.935000000000002</v>
      </c>
      <c r="BO18">
        <v>44.45</v>
      </c>
      <c r="BP18">
        <v>42.634999999999998</v>
      </c>
      <c r="BQ18">
        <v>42.674999999999997</v>
      </c>
      <c r="BR18">
        <v>45.284999999999997</v>
      </c>
      <c r="BS18">
        <v>46.795000000000002</v>
      </c>
      <c r="BT18">
        <v>48.625</v>
      </c>
      <c r="BU18">
        <v>51.405000000000001</v>
      </c>
      <c r="BV18">
        <v>45.835000000000001</v>
      </c>
      <c r="BW18">
        <v>44.784999999999997</v>
      </c>
      <c r="BX18">
        <v>46.354999999999997</v>
      </c>
      <c r="BY18">
        <v>42.784999999999997</v>
      </c>
      <c r="BZ18">
        <v>43.354999999999997</v>
      </c>
      <c r="CA18">
        <v>46.844999999999999</v>
      </c>
      <c r="CB18">
        <v>47.075000000000003</v>
      </c>
      <c r="CC18">
        <v>46.734999999999999</v>
      </c>
      <c r="CD18">
        <v>48.805</v>
      </c>
      <c r="CE18">
        <v>50.215000000000003</v>
      </c>
      <c r="CF18">
        <v>50.655000000000001</v>
      </c>
      <c r="CG18">
        <v>53.82</v>
      </c>
      <c r="CH18">
        <v>53.344999999999999</v>
      </c>
      <c r="CI18">
        <v>55.755000000000003</v>
      </c>
      <c r="CJ18">
        <v>52.005000000000003</v>
      </c>
      <c r="CK18">
        <v>53.695</v>
      </c>
      <c r="CL18">
        <v>52.215000000000003</v>
      </c>
      <c r="CM18">
        <v>58.354999999999997</v>
      </c>
      <c r="CN18">
        <v>57.57</v>
      </c>
      <c r="CO18">
        <v>60.715000000000003</v>
      </c>
      <c r="CP18">
        <v>62.82</v>
      </c>
      <c r="CQ18">
        <v>57.575000000000003</v>
      </c>
      <c r="CR18">
        <v>56.265000000000001</v>
      </c>
      <c r="CS18">
        <v>56.875</v>
      </c>
      <c r="CT18">
        <v>56.3</v>
      </c>
      <c r="CU18">
        <v>52.965000000000003</v>
      </c>
      <c r="CV18">
        <v>56.58</v>
      </c>
      <c r="CW18">
        <v>54.295000000000002</v>
      </c>
      <c r="CX18">
        <v>56.854999999999997</v>
      </c>
      <c r="CY18">
        <v>56.645000000000003</v>
      </c>
      <c r="CZ18">
        <v>56.015000000000001</v>
      </c>
      <c r="DA18">
        <v>58.265000000000001</v>
      </c>
      <c r="DB18">
        <v>60.975000000000001</v>
      </c>
      <c r="DC18">
        <v>61.734999999999999</v>
      </c>
      <c r="DD18">
        <v>66.394999999999996</v>
      </c>
      <c r="DE18">
        <v>63.494999999999997</v>
      </c>
      <c r="DF18">
        <v>64.724999999999994</v>
      </c>
      <c r="DG18">
        <v>70.08</v>
      </c>
      <c r="DH18">
        <v>69.295000000000002</v>
      </c>
      <c r="DI18">
        <v>64.555000000000007</v>
      </c>
      <c r="DJ18">
        <v>64.204999999999998</v>
      </c>
      <c r="DK18">
        <v>64.844999999999999</v>
      </c>
      <c r="DL18">
        <v>59.064999999999998</v>
      </c>
      <c r="DM18">
        <v>62.965000000000003</v>
      </c>
      <c r="DN18">
        <v>64.055000000000007</v>
      </c>
      <c r="DO18">
        <v>66.974999999999994</v>
      </c>
      <c r="DP18">
        <v>67.135000000000005</v>
      </c>
      <c r="DQ18">
        <v>67.825000000000003</v>
      </c>
      <c r="DR18">
        <v>71.754999999999995</v>
      </c>
      <c r="DS18">
        <v>69.474999999999994</v>
      </c>
      <c r="DT18">
        <v>70.495000000000005</v>
      </c>
      <c r="DU18">
        <v>73.635000000000005</v>
      </c>
      <c r="DV18">
        <v>70.234999999999999</v>
      </c>
      <c r="DW18">
        <v>74.415000000000006</v>
      </c>
      <c r="DX18">
        <v>77.625</v>
      </c>
      <c r="DY18">
        <v>73.575000000000003</v>
      </c>
      <c r="DZ18">
        <v>68.775000000000006</v>
      </c>
      <c r="EA18">
        <v>65.564999999999998</v>
      </c>
      <c r="EB18">
        <v>68.594999999999999</v>
      </c>
      <c r="EC18">
        <v>69.995000000000005</v>
      </c>
      <c r="ED18">
        <v>67.944999999999993</v>
      </c>
      <c r="EE18">
        <v>69.254999999999995</v>
      </c>
      <c r="EF18">
        <v>71.135000000000005</v>
      </c>
      <c r="EG18">
        <v>71.745000000000005</v>
      </c>
      <c r="EH18">
        <v>70.885000000000005</v>
      </c>
      <c r="EI18">
        <v>73.355000000000004</v>
      </c>
      <c r="EJ18">
        <v>77.724999999999994</v>
      </c>
    </row>
    <row r="19" spans="1:140" x14ac:dyDescent="0.25">
      <c r="A19" t="s">
        <v>18</v>
      </c>
      <c r="B19">
        <v>23.74</v>
      </c>
      <c r="C19">
        <v>21.86</v>
      </c>
      <c r="D19">
        <v>19.655000000000001</v>
      </c>
      <c r="E19">
        <v>18.114999999999998</v>
      </c>
      <c r="F19">
        <v>20.03</v>
      </c>
      <c r="G19">
        <v>21.414999999999999</v>
      </c>
      <c r="H19">
        <v>21.86</v>
      </c>
      <c r="I19">
        <v>21.4</v>
      </c>
      <c r="J19">
        <v>19.079999999999998</v>
      </c>
      <c r="K19">
        <v>17.995000000000001</v>
      </c>
      <c r="L19">
        <v>16.675000000000001</v>
      </c>
      <c r="M19">
        <v>17.355</v>
      </c>
      <c r="N19">
        <v>19.47</v>
      </c>
      <c r="O19">
        <v>19.190000000000001</v>
      </c>
      <c r="P19">
        <v>16.135000000000002</v>
      </c>
      <c r="Q19">
        <v>15.27</v>
      </c>
      <c r="R19">
        <v>11.695</v>
      </c>
      <c r="S19">
        <v>7.99</v>
      </c>
      <c r="T19">
        <v>7.7</v>
      </c>
      <c r="U19">
        <v>8.2349999999999994</v>
      </c>
      <c r="V19">
        <v>7.915</v>
      </c>
      <c r="W19">
        <v>6.3049999999999997</v>
      </c>
      <c r="X19">
        <v>5.8100000000000005</v>
      </c>
      <c r="Y19">
        <v>7.0549999999999997</v>
      </c>
      <c r="Z19">
        <v>10</v>
      </c>
      <c r="AA19">
        <v>11.615</v>
      </c>
      <c r="AB19">
        <v>12.8</v>
      </c>
      <c r="AC19">
        <v>13.675000000000001</v>
      </c>
      <c r="AD19">
        <v>14.805</v>
      </c>
      <c r="AE19">
        <v>13.055</v>
      </c>
      <c r="AF19">
        <v>12.73</v>
      </c>
      <c r="AG19">
        <v>13.315</v>
      </c>
      <c r="AH19">
        <v>12.62</v>
      </c>
      <c r="AI19">
        <v>11.68</v>
      </c>
      <c r="AJ19">
        <v>11.01</v>
      </c>
      <c r="AK19">
        <v>11.55</v>
      </c>
      <c r="AL19">
        <v>10.27</v>
      </c>
      <c r="AM19">
        <v>9.2349999999999994</v>
      </c>
      <c r="AN19">
        <v>10.305</v>
      </c>
      <c r="AO19">
        <v>10.24</v>
      </c>
      <c r="AP19">
        <v>11.36</v>
      </c>
      <c r="AQ19">
        <v>11.945</v>
      </c>
      <c r="AR19">
        <v>10.8</v>
      </c>
      <c r="AS19">
        <v>12.19</v>
      </c>
      <c r="AT19">
        <v>12.39</v>
      </c>
      <c r="AU19">
        <v>12.365</v>
      </c>
      <c r="AV19">
        <v>12.994999999999999</v>
      </c>
      <c r="AW19">
        <v>13.244999999999999</v>
      </c>
      <c r="AX19">
        <v>12.965</v>
      </c>
      <c r="AY19">
        <v>12.734999999999999</v>
      </c>
      <c r="AZ19">
        <v>12.315</v>
      </c>
      <c r="BA19">
        <v>10.855</v>
      </c>
      <c r="BB19">
        <v>9.7650000000000006</v>
      </c>
      <c r="BC19">
        <v>11.23</v>
      </c>
      <c r="BD19">
        <v>12.085000000000001</v>
      </c>
      <c r="BE19">
        <v>11.835000000000001</v>
      </c>
      <c r="BF19">
        <v>12.755000000000001</v>
      </c>
      <c r="BG19">
        <v>13.545</v>
      </c>
      <c r="BH19">
        <v>13.074999999999999</v>
      </c>
      <c r="BI19">
        <v>12.515000000000001</v>
      </c>
      <c r="BJ19">
        <v>12.095000000000001</v>
      </c>
      <c r="BK19">
        <v>12.824999999999999</v>
      </c>
      <c r="BL19">
        <v>12.065</v>
      </c>
      <c r="BM19">
        <v>11.385</v>
      </c>
      <c r="BN19">
        <v>10.965</v>
      </c>
      <c r="BO19">
        <v>10.435</v>
      </c>
      <c r="BP19">
        <v>10.654999999999999</v>
      </c>
      <c r="BQ19">
        <v>10.705</v>
      </c>
      <c r="BR19">
        <v>10.835000000000001</v>
      </c>
      <c r="BS19">
        <v>11.625</v>
      </c>
      <c r="BT19">
        <v>12.574999999999999</v>
      </c>
      <c r="BU19">
        <v>13.865</v>
      </c>
      <c r="BV19">
        <v>12.215</v>
      </c>
      <c r="BW19">
        <v>11.994999999999999</v>
      </c>
      <c r="BX19">
        <v>12.445</v>
      </c>
      <c r="BY19">
        <v>12.715</v>
      </c>
      <c r="BZ19">
        <v>13.305</v>
      </c>
      <c r="CA19">
        <v>14.095000000000001</v>
      </c>
      <c r="CB19">
        <v>14.574999999999999</v>
      </c>
      <c r="CC19">
        <v>14.5</v>
      </c>
      <c r="CD19">
        <v>14.055</v>
      </c>
      <c r="CE19">
        <v>13.645</v>
      </c>
      <c r="CF19">
        <v>14.285</v>
      </c>
      <c r="CG19">
        <v>14.445</v>
      </c>
      <c r="CH19">
        <v>14.1</v>
      </c>
      <c r="CI19">
        <v>15.555</v>
      </c>
      <c r="CJ19">
        <v>14.605</v>
      </c>
      <c r="CK19">
        <v>15.185</v>
      </c>
      <c r="CL19">
        <v>14.175000000000001</v>
      </c>
      <c r="CM19">
        <v>14.065</v>
      </c>
      <c r="CN19">
        <v>13.875</v>
      </c>
      <c r="CO19">
        <v>13.775</v>
      </c>
      <c r="CP19">
        <v>12.225</v>
      </c>
      <c r="CQ19">
        <v>12.965</v>
      </c>
      <c r="CR19">
        <v>12.855</v>
      </c>
      <c r="CS19">
        <v>13.255000000000001</v>
      </c>
      <c r="CT19">
        <v>13.595000000000001</v>
      </c>
      <c r="CU19">
        <v>13.265000000000001</v>
      </c>
      <c r="CV19">
        <v>12.795</v>
      </c>
      <c r="CW19">
        <v>12.005000000000001</v>
      </c>
      <c r="CX19">
        <v>9.7850000000000001</v>
      </c>
      <c r="CY19">
        <v>10.965</v>
      </c>
      <c r="CZ19">
        <v>10.005000000000001</v>
      </c>
      <c r="DA19">
        <v>9.5749999999999993</v>
      </c>
      <c r="DB19">
        <v>9.4949999999999992</v>
      </c>
      <c r="DC19">
        <v>9.8049999999999997</v>
      </c>
      <c r="DD19">
        <v>11.795</v>
      </c>
      <c r="DE19">
        <v>11.154999999999999</v>
      </c>
      <c r="DF19">
        <v>11.085000000000001</v>
      </c>
      <c r="DG19">
        <v>12.475</v>
      </c>
      <c r="DH19">
        <v>12.335000000000001</v>
      </c>
      <c r="DI19">
        <v>12.074999999999999</v>
      </c>
      <c r="DJ19">
        <v>12.845000000000001</v>
      </c>
      <c r="DK19">
        <v>11.775</v>
      </c>
      <c r="DL19">
        <v>11.455</v>
      </c>
      <c r="DM19">
        <v>11.625</v>
      </c>
      <c r="DN19">
        <v>11.445</v>
      </c>
      <c r="DO19">
        <v>11.515000000000001</v>
      </c>
      <c r="DP19">
        <v>11.185</v>
      </c>
      <c r="DQ19">
        <v>11.315</v>
      </c>
      <c r="DR19">
        <v>11.675000000000001</v>
      </c>
      <c r="DS19">
        <v>11.115</v>
      </c>
      <c r="DT19">
        <v>11.175000000000001</v>
      </c>
      <c r="DU19">
        <v>11.045</v>
      </c>
      <c r="DV19">
        <v>11.015000000000001</v>
      </c>
      <c r="DW19">
        <v>10.625</v>
      </c>
      <c r="DX19">
        <v>10.585000000000001</v>
      </c>
      <c r="DY19">
        <v>10.835000000000001</v>
      </c>
      <c r="DZ19">
        <v>11.555</v>
      </c>
      <c r="EA19">
        <v>10.875</v>
      </c>
      <c r="EB19">
        <v>11.39</v>
      </c>
      <c r="EC19">
        <v>12.244999999999999</v>
      </c>
      <c r="ED19">
        <v>12.765000000000001</v>
      </c>
      <c r="EE19">
        <v>13.414999999999999</v>
      </c>
      <c r="EF19">
        <v>13.365</v>
      </c>
      <c r="EG19">
        <v>13.455</v>
      </c>
      <c r="EH19">
        <v>14.005000000000001</v>
      </c>
      <c r="EI19">
        <v>14.585000000000001</v>
      </c>
      <c r="EJ19">
        <v>15.484999999999999</v>
      </c>
    </row>
    <row r="20" spans="1:140" x14ac:dyDescent="0.25">
      <c r="A20" t="s">
        <v>19</v>
      </c>
      <c r="B20">
        <v>26.425000000000001</v>
      </c>
      <c r="C20">
        <v>25.717500000000001</v>
      </c>
      <c r="D20">
        <v>26.072500000000002</v>
      </c>
      <c r="E20">
        <v>26.64</v>
      </c>
      <c r="F20">
        <v>28.537500000000001</v>
      </c>
      <c r="G20">
        <v>31.41</v>
      </c>
      <c r="H20">
        <v>31.302499999999998</v>
      </c>
      <c r="I20">
        <v>31.274999999999999</v>
      </c>
      <c r="J20">
        <v>30.6</v>
      </c>
      <c r="K20">
        <v>31.18</v>
      </c>
      <c r="L20">
        <v>32.479999999999997</v>
      </c>
      <c r="M20">
        <v>33.302500000000002</v>
      </c>
      <c r="N20">
        <v>33.534999999999997</v>
      </c>
      <c r="O20">
        <v>31.3825</v>
      </c>
      <c r="P20">
        <v>27.8125</v>
      </c>
      <c r="Q20">
        <v>28.36</v>
      </c>
      <c r="R20">
        <v>29.657499999999999</v>
      </c>
      <c r="S20">
        <v>22.094999999999999</v>
      </c>
      <c r="T20">
        <v>23.085000000000001</v>
      </c>
      <c r="U20">
        <v>22.94</v>
      </c>
      <c r="V20">
        <v>11.6</v>
      </c>
      <c r="W20">
        <v>8.3949999999999996</v>
      </c>
      <c r="X20">
        <v>9.66</v>
      </c>
      <c r="Y20">
        <v>14.3925</v>
      </c>
      <c r="Z20">
        <v>17.760000000000002</v>
      </c>
      <c r="AA20">
        <v>15.557499999999999</v>
      </c>
      <c r="AB20">
        <v>18.920000000000002</v>
      </c>
      <c r="AC20">
        <v>20.295000000000002</v>
      </c>
      <c r="AD20">
        <v>21.38</v>
      </c>
      <c r="AE20">
        <v>20.75</v>
      </c>
      <c r="AF20">
        <v>23.032499999999999</v>
      </c>
      <c r="AG20">
        <v>23.13</v>
      </c>
      <c r="AH20">
        <v>24.212499999999999</v>
      </c>
      <c r="AI20">
        <v>24.71</v>
      </c>
      <c r="AJ20">
        <v>27.15</v>
      </c>
      <c r="AK20">
        <v>25.487500000000001</v>
      </c>
      <c r="AL20">
        <v>22.164999999999999</v>
      </c>
      <c r="AM20">
        <v>21.337499999999999</v>
      </c>
      <c r="AN20">
        <v>24.5975</v>
      </c>
      <c r="AO20">
        <v>23.622499999999999</v>
      </c>
      <c r="AP20">
        <v>25.857500000000002</v>
      </c>
      <c r="AQ20">
        <v>27.952500000000001</v>
      </c>
      <c r="AR20">
        <v>25.754999999999999</v>
      </c>
      <c r="AS20">
        <v>28.2225</v>
      </c>
      <c r="AT20">
        <v>28.785</v>
      </c>
      <c r="AU20">
        <v>29.447500000000002</v>
      </c>
      <c r="AV20">
        <v>26.392499999999998</v>
      </c>
      <c r="AW20">
        <v>28.08</v>
      </c>
      <c r="AX20">
        <v>23.892499999999998</v>
      </c>
      <c r="AY20">
        <v>23.342500000000001</v>
      </c>
      <c r="AZ20">
        <v>23.03</v>
      </c>
      <c r="BA20">
        <v>18.857500000000002</v>
      </c>
      <c r="BB20">
        <v>17.489999999999998</v>
      </c>
      <c r="BC20">
        <v>22.55</v>
      </c>
      <c r="BD20">
        <v>21.702500000000001</v>
      </c>
      <c r="BE20">
        <v>21.6325</v>
      </c>
      <c r="BF20">
        <v>24.0825</v>
      </c>
      <c r="BG20">
        <v>23.627500000000001</v>
      </c>
      <c r="BH20">
        <v>22.982500000000002</v>
      </c>
      <c r="BI20">
        <v>22.517499999999998</v>
      </c>
      <c r="BJ20">
        <v>20.032499999999999</v>
      </c>
      <c r="BK20">
        <v>21.2925</v>
      </c>
      <c r="BL20">
        <v>21.892499999999998</v>
      </c>
      <c r="BM20">
        <v>23.087499999999999</v>
      </c>
      <c r="BN20">
        <v>23.932500000000001</v>
      </c>
      <c r="BO20">
        <v>24.8825</v>
      </c>
      <c r="BP20">
        <v>26.487500000000001</v>
      </c>
      <c r="BQ20">
        <v>26.557500000000001</v>
      </c>
      <c r="BR20">
        <v>26.5425</v>
      </c>
      <c r="BS20">
        <v>24.977499999999999</v>
      </c>
      <c r="BT20">
        <v>26.0075</v>
      </c>
      <c r="BU20">
        <v>27.227499999999999</v>
      </c>
      <c r="BV20">
        <v>27.864999999999998</v>
      </c>
      <c r="BW20">
        <v>29.057500000000001</v>
      </c>
      <c r="BX20">
        <v>30.842500000000001</v>
      </c>
      <c r="BY20">
        <v>28.887499999999999</v>
      </c>
      <c r="BZ20">
        <v>31.002500000000001</v>
      </c>
      <c r="CA20">
        <v>32.487499999999997</v>
      </c>
      <c r="CB20">
        <v>33.177500000000002</v>
      </c>
      <c r="CC20">
        <v>33.397500000000001</v>
      </c>
      <c r="CD20">
        <v>31.392499999999998</v>
      </c>
      <c r="CE20">
        <v>32.032499999999999</v>
      </c>
      <c r="CF20">
        <v>31.524999999999999</v>
      </c>
      <c r="CG20">
        <v>31.352499999999999</v>
      </c>
      <c r="CH20">
        <v>30.6175</v>
      </c>
      <c r="CI20">
        <v>31.122499999999999</v>
      </c>
      <c r="CJ20">
        <v>29.877500000000001</v>
      </c>
      <c r="CK20">
        <v>30.622499999999999</v>
      </c>
      <c r="CL20">
        <v>29.127500000000001</v>
      </c>
      <c r="CM20">
        <v>29.862500000000001</v>
      </c>
      <c r="CN20">
        <v>29.872499999999999</v>
      </c>
      <c r="CO20">
        <v>30.547499999999999</v>
      </c>
      <c r="CP20">
        <v>28.532499999999999</v>
      </c>
      <c r="CQ20">
        <v>31.127500000000001</v>
      </c>
      <c r="CR20">
        <v>32.002499999999998</v>
      </c>
      <c r="CS20">
        <v>31.522500000000001</v>
      </c>
      <c r="CT20">
        <v>31.1175</v>
      </c>
      <c r="CU20">
        <v>31.092500000000001</v>
      </c>
      <c r="CV20">
        <v>32.017499999999998</v>
      </c>
      <c r="CW20">
        <v>29.2925</v>
      </c>
      <c r="CX20">
        <v>29.057500000000001</v>
      </c>
      <c r="CY20">
        <v>31.877500000000001</v>
      </c>
      <c r="CZ20">
        <v>32.6175</v>
      </c>
      <c r="DA20">
        <v>29.932500000000001</v>
      </c>
      <c r="DB20">
        <v>28.962499999999999</v>
      </c>
      <c r="DC20">
        <v>29.762499999999999</v>
      </c>
      <c r="DD20">
        <v>31.572500000000002</v>
      </c>
      <c r="DE20">
        <v>34.477499999999999</v>
      </c>
      <c r="DF20">
        <v>34.729999999999997</v>
      </c>
      <c r="DG20">
        <v>36.077500000000001</v>
      </c>
      <c r="DH20">
        <v>36.127499999999998</v>
      </c>
      <c r="DI20">
        <v>37.08</v>
      </c>
      <c r="DJ20">
        <v>35.9375</v>
      </c>
      <c r="DK20">
        <v>34.427500000000002</v>
      </c>
      <c r="DL20">
        <v>35.692500000000003</v>
      </c>
      <c r="DM20">
        <v>34.805</v>
      </c>
      <c r="DN20">
        <v>35.002499999999998</v>
      </c>
      <c r="DO20">
        <v>36.172499999999999</v>
      </c>
      <c r="DP20">
        <v>36.207500000000003</v>
      </c>
      <c r="DQ20">
        <v>37.432499999999997</v>
      </c>
      <c r="DR20">
        <v>37.6875</v>
      </c>
      <c r="DS20">
        <v>38.847499999999997</v>
      </c>
      <c r="DT20">
        <v>39.897500000000001</v>
      </c>
      <c r="DU20">
        <v>41.272500000000001</v>
      </c>
      <c r="DV20">
        <v>40.692500000000003</v>
      </c>
      <c r="DW20">
        <v>41.942500000000003</v>
      </c>
      <c r="DX20">
        <v>43.827500000000001</v>
      </c>
      <c r="DY20">
        <v>43.912500000000001</v>
      </c>
      <c r="DZ20">
        <v>44.157499999999999</v>
      </c>
      <c r="EA20">
        <v>44.432499999999997</v>
      </c>
      <c r="EB20">
        <v>43.755000000000003</v>
      </c>
      <c r="EC20">
        <v>45.564999999999998</v>
      </c>
      <c r="ED20">
        <v>45.064999999999998</v>
      </c>
      <c r="EE20">
        <v>43.024999999999999</v>
      </c>
      <c r="EF20">
        <v>46.534999999999997</v>
      </c>
      <c r="EG20">
        <v>46.244999999999997</v>
      </c>
      <c r="EH20">
        <v>47.055</v>
      </c>
      <c r="EI20">
        <v>43.055</v>
      </c>
      <c r="EJ20">
        <v>45.734999999999999</v>
      </c>
    </row>
    <row r="21" spans="1:140" x14ac:dyDescent="0.25">
      <c r="A21" t="s">
        <v>20</v>
      </c>
      <c r="B21">
        <v>30.84</v>
      </c>
      <c r="C21">
        <v>32.505000000000003</v>
      </c>
      <c r="D21">
        <v>30.414999999999999</v>
      </c>
      <c r="E21">
        <v>29.795000000000002</v>
      </c>
      <c r="F21">
        <v>32.375</v>
      </c>
      <c r="G21">
        <v>30.57</v>
      </c>
      <c r="H21">
        <v>29.29</v>
      </c>
      <c r="I21">
        <v>27.13</v>
      </c>
      <c r="J21">
        <v>26.08</v>
      </c>
      <c r="K21">
        <v>27.805</v>
      </c>
      <c r="L21">
        <v>29.31</v>
      </c>
      <c r="M21">
        <v>31.035</v>
      </c>
      <c r="N21">
        <v>28.574999999999999</v>
      </c>
      <c r="O21">
        <v>27.15</v>
      </c>
      <c r="P21">
        <v>28.93</v>
      </c>
      <c r="Q21">
        <v>30.335000000000001</v>
      </c>
      <c r="R21">
        <v>28.5</v>
      </c>
      <c r="S21">
        <v>26.22</v>
      </c>
      <c r="T21">
        <v>23.72</v>
      </c>
      <c r="U21">
        <v>26.57</v>
      </c>
      <c r="V21">
        <v>27.27</v>
      </c>
      <c r="W21">
        <v>28.324999999999999</v>
      </c>
      <c r="X21">
        <v>31.08</v>
      </c>
      <c r="Y21">
        <v>30.895</v>
      </c>
      <c r="Z21">
        <v>30.295000000000002</v>
      </c>
      <c r="AA21">
        <v>33.664999999999999</v>
      </c>
      <c r="AB21">
        <v>34.75</v>
      </c>
      <c r="AC21">
        <v>35.299999999999997</v>
      </c>
      <c r="AD21">
        <v>36.619999999999997</v>
      </c>
      <c r="AE21">
        <v>34.424999999999997</v>
      </c>
      <c r="AF21">
        <v>37.094999999999999</v>
      </c>
      <c r="AG21">
        <v>39.590000000000003</v>
      </c>
      <c r="AH21">
        <v>38.380000000000003</v>
      </c>
      <c r="AI21">
        <v>39.805</v>
      </c>
      <c r="AJ21">
        <v>41.78</v>
      </c>
      <c r="AK21">
        <v>42.84</v>
      </c>
      <c r="AL21">
        <v>44.164999999999999</v>
      </c>
      <c r="AM21">
        <v>40.56</v>
      </c>
      <c r="AN21">
        <v>40.5</v>
      </c>
      <c r="AO21">
        <v>43.06</v>
      </c>
      <c r="AP21">
        <v>42.31</v>
      </c>
      <c r="AQ21">
        <v>46.66</v>
      </c>
      <c r="AR21">
        <v>48.74</v>
      </c>
      <c r="AS21">
        <v>51.664999999999999</v>
      </c>
      <c r="AT21">
        <v>54.52</v>
      </c>
      <c r="AU21">
        <v>55.975000000000001</v>
      </c>
      <c r="AV21">
        <v>56.005000000000003</v>
      </c>
      <c r="AW21">
        <v>62.005000000000003</v>
      </c>
      <c r="AX21">
        <v>64.385000000000005</v>
      </c>
      <c r="AY21">
        <v>68.704999999999998</v>
      </c>
      <c r="AZ21">
        <v>67.150000000000006</v>
      </c>
      <c r="BA21">
        <v>67.099999999999994</v>
      </c>
      <c r="BB21">
        <v>68.265000000000001</v>
      </c>
      <c r="BC21">
        <v>67.2</v>
      </c>
      <c r="BD21">
        <v>64.495000000000005</v>
      </c>
      <c r="BE21">
        <v>60.33</v>
      </c>
      <c r="BF21">
        <v>58.62</v>
      </c>
      <c r="BG21">
        <v>58.3</v>
      </c>
      <c r="BH21">
        <v>67.064999999999998</v>
      </c>
      <c r="BI21">
        <v>75.319999999999993</v>
      </c>
      <c r="BJ21">
        <v>71.295000000000002</v>
      </c>
      <c r="BK21">
        <v>73.984999999999999</v>
      </c>
      <c r="BL21">
        <v>77.825000000000003</v>
      </c>
      <c r="BM21">
        <v>81.344999999999999</v>
      </c>
      <c r="BN21">
        <v>85.155000000000001</v>
      </c>
      <c r="BO21">
        <v>85.93</v>
      </c>
      <c r="BP21">
        <v>87.95</v>
      </c>
      <c r="BQ21">
        <v>85.995000000000005</v>
      </c>
      <c r="BR21">
        <v>86.355000000000004</v>
      </c>
      <c r="BS21">
        <v>85.165000000000006</v>
      </c>
      <c r="BT21">
        <v>92.084999999999994</v>
      </c>
      <c r="BU21">
        <v>105.67</v>
      </c>
      <c r="BV21">
        <v>123.265</v>
      </c>
      <c r="BW21">
        <v>126.35</v>
      </c>
      <c r="BX21">
        <v>134.36000000000001</v>
      </c>
      <c r="BY21">
        <v>135.05000000000001</v>
      </c>
      <c r="BZ21">
        <v>143.82499999999999</v>
      </c>
      <c r="CA21">
        <v>154.63499999999999</v>
      </c>
      <c r="CB21">
        <v>163.11500000000001</v>
      </c>
      <c r="CC21">
        <v>168.01499999999999</v>
      </c>
      <c r="CD21">
        <v>189.01499999999999</v>
      </c>
      <c r="CE21">
        <v>220.875</v>
      </c>
      <c r="CF21">
        <v>205.965</v>
      </c>
      <c r="CG21">
        <v>204.21</v>
      </c>
      <c r="CH21">
        <v>211.755</v>
      </c>
      <c r="CI21">
        <v>221.965</v>
      </c>
      <c r="CJ21">
        <v>214.255</v>
      </c>
      <c r="CK21">
        <v>226.91499999999999</v>
      </c>
      <c r="CL21">
        <v>241.38</v>
      </c>
      <c r="CM21">
        <v>242.33</v>
      </c>
      <c r="CN21">
        <v>271.21499999999997</v>
      </c>
      <c r="CO21">
        <v>257.64999999999998</v>
      </c>
      <c r="CP21">
        <v>266.8</v>
      </c>
      <c r="CQ21">
        <v>291.02</v>
      </c>
      <c r="CR21">
        <v>297.80500000000001</v>
      </c>
      <c r="CS21">
        <v>282.76</v>
      </c>
      <c r="CT21">
        <v>306.84500000000003</v>
      </c>
      <c r="CU21">
        <v>303.61500000000001</v>
      </c>
      <c r="CV21">
        <v>331.89499999999998</v>
      </c>
      <c r="CW21">
        <v>303.81</v>
      </c>
      <c r="CX21">
        <v>271.59500000000003</v>
      </c>
      <c r="CY21">
        <v>308.375</v>
      </c>
      <c r="CZ21">
        <v>314.22500000000002</v>
      </c>
      <c r="DA21">
        <v>312.58</v>
      </c>
      <c r="DB21">
        <v>283.29500000000002</v>
      </c>
      <c r="DC21">
        <v>290.13</v>
      </c>
      <c r="DD21">
        <v>268.17500000000001</v>
      </c>
      <c r="DE21">
        <v>216.63</v>
      </c>
      <c r="DF21">
        <v>235.97499999999999</v>
      </c>
      <c r="DG21">
        <v>231.005</v>
      </c>
      <c r="DH21">
        <v>252.83</v>
      </c>
      <c r="DI21">
        <v>234.57499999999999</v>
      </c>
      <c r="DJ21">
        <v>230.35</v>
      </c>
      <c r="DK21">
        <v>209.005</v>
      </c>
      <c r="DL21">
        <v>194.11500000000001</v>
      </c>
      <c r="DM21">
        <v>210.20500000000001</v>
      </c>
      <c r="DN21">
        <v>218.83500000000001</v>
      </c>
      <c r="DO21">
        <v>244.79499999999999</v>
      </c>
      <c r="DP21">
        <v>239.04</v>
      </c>
      <c r="DQ21">
        <v>243.91</v>
      </c>
      <c r="DR21">
        <v>223.70500000000001</v>
      </c>
      <c r="DS21">
        <v>243.14</v>
      </c>
      <c r="DT21">
        <v>252.535</v>
      </c>
      <c r="DU21">
        <v>229.33</v>
      </c>
      <c r="DV21">
        <v>204.9</v>
      </c>
      <c r="DW21">
        <v>177.24</v>
      </c>
      <c r="DX21">
        <v>173.815</v>
      </c>
      <c r="DY21">
        <v>163.655</v>
      </c>
      <c r="DZ21">
        <v>180.29499999999999</v>
      </c>
      <c r="EA21">
        <v>154.255</v>
      </c>
      <c r="EB21">
        <v>168.27</v>
      </c>
      <c r="EC21">
        <v>153.64500000000001</v>
      </c>
      <c r="ED21">
        <v>150.77500000000001</v>
      </c>
      <c r="EE21">
        <v>166.785</v>
      </c>
      <c r="EF21">
        <v>184.095</v>
      </c>
      <c r="EG21">
        <v>191.69499999999999</v>
      </c>
      <c r="EH21">
        <v>190.495</v>
      </c>
      <c r="EI21">
        <v>158.10499999999999</v>
      </c>
      <c r="EJ21">
        <v>156.51499999999999</v>
      </c>
    </row>
    <row r="22" spans="1:140" x14ac:dyDescent="0.25">
      <c r="A22" t="s">
        <v>21</v>
      </c>
      <c r="B22">
        <v>1211.9998000000001</v>
      </c>
      <c r="C22">
        <v>1173.1301000000001</v>
      </c>
      <c r="D22">
        <v>1074.6991</v>
      </c>
      <c r="E22">
        <v>1105.443</v>
      </c>
      <c r="F22">
        <v>1134.009</v>
      </c>
      <c r="G22">
        <v>1058.1124</v>
      </c>
      <c r="H22">
        <v>974.84389999999996</v>
      </c>
      <c r="I22">
        <v>975.8492</v>
      </c>
      <c r="J22">
        <v>922.06820000000005</v>
      </c>
      <c r="K22">
        <v>783.84590000000003</v>
      </c>
      <c r="L22">
        <v>725.37369999999999</v>
      </c>
      <c r="M22">
        <v>773.29070000000002</v>
      </c>
      <c r="N22">
        <v>602.81659999999999</v>
      </c>
      <c r="O22">
        <v>442.73009999999999</v>
      </c>
      <c r="P22">
        <v>436.36349999999999</v>
      </c>
      <c r="Q22">
        <v>360.38310000000001</v>
      </c>
      <c r="R22">
        <v>56.964300000000001</v>
      </c>
      <c r="S22">
        <v>31.832999999999998</v>
      </c>
      <c r="T22">
        <v>33.592199999999998</v>
      </c>
      <c r="U22">
        <v>26.304099999999998</v>
      </c>
      <c r="V22">
        <v>21.445399999999999</v>
      </c>
      <c r="W22">
        <v>7.1204999999999998</v>
      </c>
      <c r="X22">
        <v>16.5029</v>
      </c>
      <c r="Y22">
        <v>23.120799999999999</v>
      </c>
      <c r="Z22">
        <v>28.147100000000002</v>
      </c>
      <c r="AA22">
        <v>19.183599999999998</v>
      </c>
      <c r="AB22">
        <v>10.994999999999999</v>
      </c>
      <c r="AC22">
        <v>37.860300000000002</v>
      </c>
      <c r="AD22">
        <v>36.926299999999998</v>
      </c>
      <c r="AE22">
        <v>28.0884</v>
      </c>
      <c r="AF22">
        <v>23.858000000000001</v>
      </c>
      <c r="AG22">
        <v>25.1313</v>
      </c>
      <c r="AH22">
        <v>20.2852</v>
      </c>
      <c r="AI22">
        <v>20.737500000000001</v>
      </c>
      <c r="AJ22">
        <v>28.578499999999998</v>
      </c>
      <c r="AK22">
        <v>32.5702</v>
      </c>
      <c r="AL22">
        <v>29.6633</v>
      </c>
      <c r="AM22">
        <v>28.8675</v>
      </c>
      <c r="AN22">
        <v>32.214199999999998</v>
      </c>
      <c r="AO22">
        <v>28.381599999999999</v>
      </c>
      <c r="AP22">
        <v>32.729399999999998</v>
      </c>
      <c r="AQ22">
        <v>35.188000000000002</v>
      </c>
      <c r="AR22">
        <v>34.601599999999998</v>
      </c>
      <c r="AS22">
        <v>48.277299999999997</v>
      </c>
      <c r="AT22">
        <v>40.340000000000003</v>
      </c>
      <c r="AU22">
        <v>37.484999999999999</v>
      </c>
      <c r="AV22">
        <v>35.155000000000001</v>
      </c>
      <c r="AW22">
        <v>31.155000000000001</v>
      </c>
      <c r="AX22">
        <v>28.454999999999998</v>
      </c>
      <c r="AY22">
        <v>29.315000000000001</v>
      </c>
      <c r="AZ22">
        <v>28.704999999999998</v>
      </c>
      <c r="BA22">
        <v>25.305</v>
      </c>
      <c r="BB22">
        <v>21.954999999999998</v>
      </c>
      <c r="BC22">
        <v>24.695</v>
      </c>
      <c r="BD22">
        <v>23.305</v>
      </c>
      <c r="BE22">
        <v>23.184999999999999</v>
      </c>
      <c r="BF22">
        <v>25.12</v>
      </c>
      <c r="BG22">
        <v>29.195</v>
      </c>
      <c r="BH22">
        <v>30.875</v>
      </c>
      <c r="BI22">
        <v>34.024999999999999</v>
      </c>
      <c r="BJ22">
        <v>29.155000000000001</v>
      </c>
      <c r="BK22">
        <v>32.085000000000001</v>
      </c>
      <c r="BL22">
        <v>31.274999999999999</v>
      </c>
      <c r="BM22">
        <v>34.335000000000001</v>
      </c>
      <c r="BN22">
        <v>32.784999999999997</v>
      </c>
      <c r="BO22">
        <v>34.924999999999997</v>
      </c>
      <c r="BP22">
        <v>33.134999999999998</v>
      </c>
      <c r="BQ22">
        <v>35.305</v>
      </c>
      <c r="BR22">
        <v>37.825000000000003</v>
      </c>
      <c r="BS22">
        <v>38.024999999999999</v>
      </c>
      <c r="BT22">
        <v>38.795000000000002</v>
      </c>
      <c r="BU22">
        <v>41.414999999999999</v>
      </c>
      <c r="BV22">
        <v>44.454999999999998</v>
      </c>
      <c r="BW22">
        <v>44.734999999999999</v>
      </c>
      <c r="BX22">
        <v>45.515000000000001</v>
      </c>
      <c r="BY22">
        <v>46.435000000000002</v>
      </c>
      <c r="BZ22">
        <v>48.625</v>
      </c>
      <c r="CA22">
        <v>51.645000000000003</v>
      </c>
      <c r="CB22">
        <v>49.744999999999997</v>
      </c>
      <c r="CC22">
        <v>51.055</v>
      </c>
      <c r="CD22">
        <v>47.97</v>
      </c>
      <c r="CE22">
        <v>49.774999999999999</v>
      </c>
      <c r="CF22">
        <v>50.015000000000001</v>
      </c>
      <c r="CG22">
        <v>53.125</v>
      </c>
      <c r="CH22">
        <v>54.064999999999998</v>
      </c>
      <c r="CI22">
        <v>54.575000000000003</v>
      </c>
      <c r="CJ22">
        <v>51.984999999999999</v>
      </c>
      <c r="CK22">
        <v>56.064999999999998</v>
      </c>
      <c r="CL22">
        <v>54.034999999999997</v>
      </c>
      <c r="CM22">
        <v>53.555</v>
      </c>
      <c r="CN22">
        <v>54.795000000000002</v>
      </c>
      <c r="CO22">
        <v>56.015000000000001</v>
      </c>
      <c r="CP22">
        <v>48.875</v>
      </c>
      <c r="CQ22">
        <v>55.335000000000001</v>
      </c>
      <c r="CR22">
        <v>54.795000000000002</v>
      </c>
      <c r="CS22">
        <v>56.3</v>
      </c>
      <c r="CT22">
        <v>58.615000000000002</v>
      </c>
      <c r="CU22">
        <v>61.825000000000003</v>
      </c>
      <c r="CV22">
        <v>64.125</v>
      </c>
      <c r="CW22">
        <v>60.335000000000001</v>
      </c>
      <c r="CX22">
        <v>56.805</v>
      </c>
      <c r="CY22">
        <v>63.07</v>
      </c>
      <c r="CZ22">
        <v>63.585000000000001</v>
      </c>
      <c r="DA22">
        <v>61.975000000000001</v>
      </c>
      <c r="DB22">
        <v>56.445</v>
      </c>
      <c r="DC22">
        <v>50.204999999999998</v>
      </c>
      <c r="DD22">
        <v>54.075000000000003</v>
      </c>
      <c r="DE22">
        <v>55.825000000000003</v>
      </c>
      <c r="DF22">
        <v>57.884999999999998</v>
      </c>
      <c r="DG22">
        <v>52.875</v>
      </c>
      <c r="DH22">
        <v>54.445</v>
      </c>
      <c r="DI22">
        <v>59.825000000000003</v>
      </c>
      <c r="DJ22">
        <v>59.335000000000001</v>
      </c>
      <c r="DK22">
        <v>61.695</v>
      </c>
      <c r="DL22">
        <v>63.335000000000001</v>
      </c>
      <c r="DM22">
        <v>65.325000000000003</v>
      </c>
      <c r="DN22">
        <v>64.245000000000005</v>
      </c>
      <c r="DO22">
        <v>63.914999999999999</v>
      </c>
      <c r="DP22">
        <v>62.435000000000002</v>
      </c>
      <c r="DQ22">
        <v>60.905000000000001</v>
      </c>
      <c r="DR22">
        <v>63.634999999999998</v>
      </c>
      <c r="DS22">
        <v>62.534999999999997</v>
      </c>
      <c r="DT22">
        <v>65.474999999999994</v>
      </c>
      <c r="DU22">
        <v>60.475000000000001</v>
      </c>
      <c r="DV22">
        <v>61.405000000000001</v>
      </c>
      <c r="DW22">
        <v>64.614999999999995</v>
      </c>
      <c r="DX22">
        <v>59.965000000000003</v>
      </c>
      <c r="DY22">
        <v>59.594999999999999</v>
      </c>
      <c r="DZ22">
        <v>63.914999999999999</v>
      </c>
      <c r="EA22">
        <v>57.344999999999999</v>
      </c>
      <c r="EB22">
        <v>54.424999999999997</v>
      </c>
      <c r="EC22">
        <v>56.005000000000003</v>
      </c>
      <c r="ED22">
        <v>52.784999999999997</v>
      </c>
      <c r="EE22">
        <v>53.015000000000001</v>
      </c>
      <c r="EF22">
        <v>55.195</v>
      </c>
      <c r="EG22">
        <v>53.164999999999999</v>
      </c>
      <c r="EH22">
        <v>53.255000000000003</v>
      </c>
      <c r="EI22">
        <v>41.274999999999999</v>
      </c>
      <c r="EJ22">
        <v>43.255000000000003</v>
      </c>
    </row>
    <row r="23" spans="1:140" x14ac:dyDescent="0.25">
      <c r="A23" t="s">
        <v>22</v>
      </c>
      <c r="B23">
        <v>39.060899999999997</v>
      </c>
      <c r="C23">
        <v>35.818899999999999</v>
      </c>
      <c r="D23">
        <v>30.010200000000001</v>
      </c>
      <c r="E23">
        <v>31.6099</v>
      </c>
      <c r="F23">
        <v>32.125399999999999</v>
      </c>
      <c r="G23">
        <v>33.177599999999998</v>
      </c>
      <c r="H23">
        <v>28.264800000000001</v>
      </c>
      <c r="I23">
        <v>24.656600000000001</v>
      </c>
      <c r="J23">
        <v>28.104800000000001</v>
      </c>
      <c r="K23">
        <v>24.503699999999998</v>
      </c>
      <c r="L23">
        <v>25.349799999999998</v>
      </c>
      <c r="M23">
        <v>26.302499999999998</v>
      </c>
      <c r="N23">
        <v>28.151</v>
      </c>
      <c r="O23">
        <v>24.226400000000002</v>
      </c>
      <c r="P23">
        <v>25.932200000000002</v>
      </c>
      <c r="Q23">
        <v>26.8994</v>
      </c>
      <c r="R23">
        <v>26.5732</v>
      </c>
      <c r="S23">
        <v>12.6593</v>
      </c>
      <c r="T23">
        <v>9.9177999999999997</v>
      </c>
      <c r="U23">
        <v>11.51</v>
      </c>
      <c r="V23">
        <v>8.92</v>
      </c>
      <c r="W23">
        <v>5.2149999999999999</v>
      </c>
      <c r="X23">
        <v>5.4950000000000001</v>
      </c>
      <c r="Y23">
        <v>7.29</v>
      </c>
      <c r="Z23">
        <v>9.4450000000000003</v>
      </c>
      <c r="AA23">
        <v>8.86</v>
      </c>
      <c r="AB23">
        <v>9.3650000000000002</v>
      </c>
      <c r="AC23">
        <v>12.175000000000001</v>
      </c>
      <c r="AD23">
        <v>14.765000000000001</v>
      </c>
      <c r="AE23">
        <v>12.34</v>
      </c>
      <c r="AF23">
        <v>13.49</v>
      </c>
      <c r="AG23">
        <v>15.93</v>
      </c>
      <c r="AH23">
        <v>15.345000000000001</v>
      </c>
      <c r="AI23">
        <v>16.68</v>
      </c>
      <c r="AJ23">
        <v>18.420000000000002</v>
      </c>
      <c r="AK23">
        <v>22.434999999999999</v>
      </c>
      <c r="AL23">
        <v>20.645</v>
      </c>
      <c r="AM23">
        <v>19.364999999999998</v>
      </c>
      <c r="AN23">
        <v>21.46</v>
      </c>
      <c r="AO23">
        <v>20.46</v>
      </c>
      <c r="AP23">
        <v>21.36</v>
      </c>
      <c r="AQ23">
        <v>23.32</v>
      </c>
      <c r="AR23">
        <v>24.135000000000002</v>
      </c>
      <c r="AS23">
        <v>25.86</v>
      </c>
      <c r="AT23">
        <v>25.56</v>
      </c>
      <c r="AU23">
        <v>25.684999999999999</v>
      </c>
      <c r="AV23">
        <v>25.484999999999999</v>
      </c>
      <c r="AW23">
        <v>26.954999999999998</v>
      </c>
      <c r="AX23">
        <v>26.704999999999998</v>
      </c>
      <c r="AY23">
        <v>25.535</v>
      </c>
      <c r="AZ23">
        <v>27.315000000000001</v>
      </c>
      <c r="BA23">
        <v>26.545000000000002</v>
      </c>
      <c r="BB23">
        <v>22.13</v>
      </c>
      <c r="BC23">
        <v>24.684999999999999</v>
      </c>
      <c r="BD23">
        <v>21.754999999999999</v>
      </c>
      <c r="BE23">
        <v>22.895</v>
      </c>
      <c r="BF23">
        <v>24.545000000000002</v>
      </c>
      <c r="BG23">
        <v>24.835000000000001</v>
      </c>
      <c r="BH23">
        <v>26.395</v>
      </c>
      <c r="BI23">
        <v>27.145</v>
      </c>
      <c r="BJ23">
        <v>27.065000000000001</v>
      </c>
      <c r="BK23">
        <v>27.035</v>
      </c>
      <c r="BL23">
        <v>27.414999999999999</v>
      </c>
      <c r="BM23">
        <v>26.49</v>
      </c>
      <c r="BN23">
        <v>25.984999999999999</v>
      </c>
      <c r="BO23">
        <v>26.675000000000001</v>
      </c>
      <c r="BP23">
        <v>25.074999999999999</v>
      </c>
      <c r="BQ23">
        <v>27.055</v>
      </c>
      <c r="BR23">
        <v>27.295000000000002</v>
      </c>
      <c r="BS23">
        <v>29.635000000000002</v>
      </c>
      <c r="BT23">
        <v>30.66</v>
      </c>
      <c r="BU23">
        <v>31.094999999999999</v>
      </c>
      <c r="BV23">
        <v>30.254999999999999</v>
      </c>
      <c r="BW23">
        <v>30.045000000000002</v>
      </c>
      <c r="BX23">
        <v>29.355</v>
      </c>
      <c r="BY23">
        <v>27.524999999999999</v>
      </c>
      <c r="BZ23">
        <v>27.934999999999999</v>
      </c>
      <c r="CA23">
        <v>27.995000000000001</v>
      </c>
      <c r="CB23">
        <v>25.094999999999999</v>
      </c>
      <c r="CC23">
        <v>25.905000000000001</v>
      </c>
      <c r="CD23">
        <v>27.96</v>
      </c>
      <c r="CE23">
        <v>29.895</v>
      </c>
      <c r="CF23">
        <v>30.204999999999998</v>
      </c>
      <c r="CG23">
        <v>30.824999999999999</v>
      </c>
      <c r="CH23">
        <v>31.484999999999999</v>
      </c>
      <c r="CI23">
        <v>32.274999999999999</v>
      </c>
      <c r="CJ23">
        <v>34.200000000000003</v>
      </c>
      <c r="CK23">
        <v>34.274999999999999</v>
      </c>
      <c r="CL23">
        <v>31.824999999999999</v>
      </c>
      <c r="CM23">
        <v>35.774999999999999</v>
      </c>
      <c r="CN23">
        <v>37.255000000000003</v>
      </c>
      <c r="CO23">
        <v>37.155000000000001</v>
      </c>
      <c r="CP23">
        <v>39.875</v>
      </c>
      <c r="CQ23">
        <v>37.674999999999997</v>
      </c>
      <c r="CR23">
        <v>39.354999999999997</v>
      </c>
      <c r="CS23">
        <v>37.734999999999999</v>
      </c>
      <c r="CT23">
        <v>37.924999999999997</v>
      </c>
      <c r="CU23">
        <v>36.914999999999999</v>
      </c>
      <c r="CV23">
        <v>39.085000000000001</v>
      </c>
      <c r="CW23">
        <v>36.034999999999997</v>
      </c>
      <c r="CX23">
        <v>37.005000000000003</v>
      </c>
      <c r="CY23">
        <v>39.204999999999998</v>
      </c>
      <c r="CZ23">
        <v>38.125</v>
      </c>
      <c r="DA23">
        <v>40.034999999999997</v>
      </c>
      <c r="DB23">
        <v>39.164999999999999</v>
      </c>
      <c r="DC23">
        <v>36.615000000000002</v>
      </c>
      <c r="DD23">
        <v>41.814999999999998</v>
      </c>
      <c r="DE23">
        <v>40.045000000000002</v>
      </c>
      <c r="DF23">
        <v>42.664999999999999</v>
      </c>
      <c r="DG23">
        <v>44.155000000000001</v>
      </c>
      <c r="DH23">
        <v>45.965000000000003</v>
      </c>
      <c r="DI23">
        <v>45.174999999999997</v>
      </c>
      <c r="DJ23">
        <v>45.905000000000001</v>
      </c>
      <c r="DK23">
        <v>44.055</v>
      </c>
      <c r="DL23">
        <v>42.12</v>
      </c>
      <c r="DM23">
        <v>45.454999999999998</v>
      </c>
      <c r="DN23">
        <v>44.055</v>
      </c>
      <c r="DO23">
        <v>46.534999999999997</v>
      </c>
      <c r="DP23">
        <v>44.344999999999999</v>
      </c>
      <c r="DQ23">
        <v>43.734999999999999</v>
      </c>
      <c r="DR23">
        <v>42.924999999999997</v>
      </c>
      <c r="DS23">
        <v>42.954999999999998</v>
      </c>
      <c r="DT23">
        <v>45.515000000000001</v>
      </c>
      <c r="DU23">
        <v>45.325000000000003</v>
      </c>
      <c r="DV23">
        <v>43.835000000000001</v>
      </c>
      <c r="DW23">
        <v>43.984999999999999</v>
      </c>
      <c r="DX23">
        <v>44.104999999999997</v>
      </c>
      <c r="DY23">
        <v>43.715000000000003</v>
      </c>
      <c r="DZ23">
        <v>41.825000000000003</v>
      </c>
      <c r="EA23">
        <v>38.655000000000001</v>
      </c>
      <c r="EB23">
        <v>40.744999999999997</v>
      </c>
      <c r="EC23">
        <v>40.585000000000001</v>
      </c>
      <c r="ED23">
        <v>40.825000000000003</v>
      </c>
      <c r="EE23">
        <v>42.295000000000002</v>
      </c>
      <c r="EF23">
        <v>42.664999999999999</v>
      </c>
      <c r="EG23">
        <v>43.805</v>
      </c>
      <c r="EH23">
        <v>44.134999999999998</v>
      </c>
      <c r="EI23">
        <v>43.045000000000002</v>
      </c>
      <c r="EJ23">
        <v>47.075000000000003</v>
      </c>
    </row>
    <row r="24" spans="1:140" x14ac:dyDescent="0.25">
      <c r="A24" t="s">
        <v>23</v>
      </c>
      <c r="B24">
        <v>59.44</v>
      </c>
      <c r="C24">
        <v>58.88</v>
      </c>
      <c r="D24">
        <v>50.674999999999997</v>
      </c>
      <c r="E24">
        <v>51.524999999999999</v>
      </c>
      <c r="F24">
        <v>53.454999999999998</v>
      </c>
      <c r="G24">
        <v>58.4</v>
      </c>
      <c r="H24">
        <v>65.45</v>
      </c>
      <c r="I24">
        <v>66.805000000000007</v>
      </c>
      <c r="J24">
        <v>64.8</v>
      </c>
      <c r="K24">
        <v>62.52</v>
      </c>
      <c r="L24">
        <v>60.8</v>
      </c>
      <c r="M24">
        <v>64.959999999999994</v>
      </c>
      <c r="N24">
        <v>68.08</v>
      </c>
      <c r="O24">
        <v>66.02</v>
      </c>
      <c r="P24">
        <v>60.075000000000003</v>
      </c>
      <c r="Q24">
        <v>58.4</v>
      </c>
      <c r="R24">
        <v>54.7</v>
      </c>
      <c r="S24">
        <v>25.45</v>
      </c>
      <c r="T24">
        <v>21.76</v>
      </c>
      <c r="U24">
        <v>29.975000000000001</v>
      </c>
      <c r="V24">
        <v>26.43</v>
      </c>
      <c r="W24">
        <v>20.414999999999999</v>
      </c>
      <c r="X24">
        <v>21.765000000000001</v>
      </c>
      <c r="Y24">
        <v>24.41</v>
      </c>
      <c r="Z24">
        <v>23.62</v>
      </c>
      <c r="AA24">
        <v>24.074999999999999</v>
      </c>
      <c r="AB24">
        <v>25.55</v>
      </c>
      <c r="AC24">
        <v>29.914999999999999</v>
      </c>
      <c r="AD24">
        <v>32.034999999999997</v>
      </c>
      <c r="AE24">
        <v>29.914999999999999</v>
      </c>
      <c r="AF24">
        <v>30.6</v>
      </c>
      <c r="AG24">
        <v>29.495000000000001</v>
      </c>
      <c r="AH24">
        <v>31.45</v>
      </c>
      <c r="AI24">
        <v>30.49</v>
      </c>
      <c r="AJ24">
        <v>34.39</v>
      </c>
      <c r="AK24">
        <v>36.445</v>
      </c>
      <c r="AL24">
        <v>34.69</v>
      </c>
      <c r="AM24">
        <v>34.71</v>
      </c>
      <c r="AN24">
        <v>37.299999999999997</v>
      </c>
      <c r="AO24">
        <v>36.54</v>
      </c>
      <c r="AP24">
        <v>40.704999999999998</v>
      </c>
      <c r="AQ24">
        <v>39.555</v>
      </c>
      <c r="AR24">
        <v>35.274999999999999</v>
      </c>
      <c r="AS24">
        <v>38.53</v>
      </c>
      <c r="AT24">
        <v>39.24</v>
      </c>
      <c r="AU24">
        <v>40.655000000000001</v>
      </c>
      <c r="AV24">
        <v>38.515000000000001</v>
      </c>
      <c r="AW24">
        <v>39.700000000000003</v>
      </c>
      <c r="AX24">
        <v>36.994999999999997</v>
      </c>
      <c r="AY24">
        <v>36.284999999999997</v>
      </c>
      <c r="AZ24">
        <v>35.655000000000001</v>
      </c>
      <c r="BA24">
        <v>35.174999999999997</v>
      </c>
      <c r="BB24">
        <v>35.795000000000002</v>
      </c>
      <c r="BC24">
        <v>38.505000000000003</v>
      </c>
      <c r="BD24">
        <v>39.225000000000001</v>
      </c>
      <c r="BE24">
        <v>41.064999999999998</v>
      </c>
      <c r="BF24">
        <v>39.594999999999999</v>
      </c>
      <c r="BG24">
        <v>42.475000000000001</v>
      </c>
      <c r="BH24">
        <v>40.484999999999999</v>
      </c>
      <c r="BI24">
        <v>40.344999999999999</v>
      </c>
      <c r="BJ24">
        <v>33.375</v>
      </c>
      <c r="BK24">
        <v>34.835000000000001</v>
      </c>
      <c r="BL24">
        <v>36.200000000000003</v>
      </c>
      <c r="BM24">
        <v>35.26</v>
      </c>
      <c r="BN24">
        <v>37.295000000000002</v>
      </c>
      <c r="BO24">
        <v>37.814999999999998</v>
      </c>
      <c r="BP24">
        <v>34.204999999999998</v>
      </c>
      <c r="BQ24">
        <v>34.695</v>
      </c>
      <c r="BR24">
        <v>38.225000000000001</v>
      </c>
      <c r="BS24">
        <v>41.965000000000003</v>
      </c>
      <c r="BT24">
        <v>45.005000000000003</v>
      </c>
      <c r="BU24">
        <v>47.555</v>
      </c>
      <c r="BV24">
        <v>49.744999999999997</v>
      </c>
      <c r="BW24">
        <v>50.905000000000001</v>
      </c>
      <c r="BX24">
        <v>54.145000000000003</v>
      </c>
      <c r="BY24">
        <v>53.05</v>
      </c>
      <c r="BZ24">
        <v>54.094999999999999</v>
      </c>
      <c r="CA24">
        <v>58.494999999999997</v>
      </c>
      <c r="CB24">
        <v>64.944999999999993</v>
      </c>
      <c r="CC24">
        <v>66.36</v>
      </c>
      <c r="CD24">
        <v>65.355000000000004</v>
      </c>
      <c r="CE24">
        <v>65.614999999999995</v>
      </c>
      <c r="CF24">
        <v>64.965000000000003</v>
      </c>
      <c r="CG24">
        <v>67.415000000000006</v>
      </c>
      <c r="CH24">
        <v>67.814999999999998</v>
      </c>
      <c r="CI24">
        <v>65.534999999999997</v>
      </c>
      <c r="CJ24">
        <v>63.354999999999997</v>
      </c>
      <c r="CK24">
        <v>66.754999999999995</v>
      </c>
      <c r="CL24">
        <v>64.28</v>
      </c>
      <c r="CM24">
        <v>68.215000000000003</v>
      </c>
      <c r="CN24">
        <v>67.614999999999995</v>
      </c>
      <c r="CO24">
        <v>68.41</v>
      </c>
      <c r="CP24">
        <v>63.475000000000001</v>
      </c>
      <c r="CQ24">
        <v>61.274999999999999</v>
      </c>
      <c r="CR24">
        <v>61.405000000000001</v>
      </c>
      <c r="CS24">
        <v>61.484999999999999</v>
      </c>
      <c r="CT24">
        <v>65.834999999999994</v>
      </c>
      <c r="CU24">
        <v>67.004999999999995</v>
      </c>
      <c r="CV24">
        <v>74.584999999999994</v>
      </c>
      <c r="CW24">
        <v>74.355000000000004</v>
      </c>
      <c r="CX24">
        <v>78.995000000000005</v>
      </c>
      <c r="CY24">
        <v>81.525000000000006</v>
      </c>
      <c r="CZ24">
        <v>85.534999999999997</v>
      </c>
      <c r="DA24">
        <v>80.545000000000002</v>
      </c>
      <c r="DB24">
        <v>81.305000000000007</v>
      </c>
      <c r="DC24">
        <v>71.155000000000001</v>
      </c>
      <c r="DD24">
        <v>77.125</v>
      </c>
      <c r="DE24">
        <v>84.594999999999999</v>
      </c>
      <c r="DF24">
        <v>87.38</v>
      </c>
      <c r="DG24">
        <v>86.32</v>
      </c>
      <c r="DH24">
        <v>82.98</v>
      </c>
      <c r="DI24">
        <v>89.56</v>
      </c>
      <c r="DJ24">
        <v>92.27</v>
      </c>
      <c r="DK24">
        <v>80.534999999999997</v>
      </c>
      <c r="DL24">
        <v>86.355000000000004</v>
      </c>
      <c r="DM24">
        <v>92.894999999999996</v>
      </c>
      <c r="DN24">
        <v>97.144999999999996</v>
      </c>
      <c r="DO24">
        <v>98.995000000000005</v>
      </c>
      <c r="DP24">
        <v>95.685000000000002</v>
      </c>
      <c r="DQ24">
        <v>96.234999999999999</v>
      </c>
      <c r="DR24">
        <v>97.995000000000005</v>
      </c>
      <c r="DS24">
        <v>103.705</v>
      </c>
      <c r="DT24">
        <v>105.285</v>
      </c>
      <c r="DU24">
        <v>94.66</v>
      </c>
      <c r="DV24">
        <v>95.504999999999995</v>
      </c>
      <c r="DW24">
        <v>100.66500000000001</v>
      </c>
      <c r="DX24">
        <v>100.875</v>
      </c>
      <c r="DY24">
        <v>100.845</v>
      </c>
      <c r="DZ24">
        <v>91.484999999999999</v>
      </c>
      <c r="EA24">
        <v>85.454999999999998</v>
      </c>
      <c r="EB24">
        <v>91.405000000000001</v>
      </c>
      <c r="EC24">
        <v>92.825000000000003</v>
      </c>
      <c r="ED24">
        <v>93.355000000000004</v>
      </c>
      <c r="EE24">
        <v>103.49</v>
      </c>
      <c r="EF24">
        <v>110.295</v>
      </c>
      <c r="EG24">
        <v>102.815</v>
      </c>
      <c r="EH24">
        <v>107.935</v>
      </c>
      <c r="EI24">
        <v>97.22</v>
      </c>
      <c r="EJ24">
        <v>97.21</v>
      </c>
    </row>
    <row r="25" spans="1:140" x14ac:dyDescent="0.25">
      <c r="A25" t="s">
        <v>24</v>
      </c>
      <c r="B25">
        <v>29.385000000000002</v>
      </c>
      <c r="C25">
        <v>27.85</v>
      </c>
      <c r="D25">
        <v>27.594999999999999</v>
      </c>
      <c r="E25">
        <v>29.51</v>
      </c>
      <c r="F25">
        <v>28.954999999999998</v>
      </c>
      <c r="G25">
        <v>26.594999999999999</v>
      </c>
      <c r="H25">
        <v>26.285</v>
      </c>
      <c r="I25">
        <v>24.184999999999999</v>
      </c>
      <c r="J25">
        <v>25.385000000000002</v>
      </c>
      <c r="K25">
        <v>23.61</v>
      </c>
      <c r="L25">
        <v>23.605</v>
      </c>
      <c r="M25">
        <v>24.585000000000001</v>
      </c>
      <c r="N25">
        <v>25.53</v>
      </c>
      <c r="O25">
        <v>24.125</v>
      </c>
      <c r="P25">
        <v>25.454999999999998</v>
      </c>
      <c r="Q25">
        <v>26.5</v>
      </c>
      <c r="R25">
        <v>25.69</v>
      </c>
      <c r="S25">
        <v>24.34</v>
      </c>
      <c r="T25">
        <v>24.765000000000001</v>
      </c>
      <c r="U25">
        <v>25.91</v>
      </c>
      <c r="V25">
        <v>23.58</v>
      </c>
      <c r="W25">
        <v>15.885</v>
      </c>
      <c r="X25">
        <v>16.989999999999998</v>
      </c>
      <c r="Y25">
        <v>22.504999999999999</v>
      </c>
      <c r="Z25">
        <v>20.934999999999999</v>
      </c>
      <c r="AA25">
        <v>21.35</v>
      </c>
      <c r="AB25">
        <v>22.89</v>
      </c>
      <c r="AC25">
        <v>23.754999999999999</v>
      </c>
      <c r="AD25">
        <v>24.35</v>
      </c>
      <c r="AE25">
        <v>22.315000000000001</v>
      </c>
      <c r="AF25">
        <v>22.385000000000002</v>
      </c>
      <c r="AG25">
        <v>22.515000000000001</v>
      </c>
      <c r="AH25">
        <v>22.565000000000001</v>
      </c>
      <c r="AI25">
        <v>23.71</v>
      </c>
      <c r="AJ25">
        <v>24.57</v>
      </c>
      <c r="AK25">
        <v>26.25</v>
      </c>
      <c r="AL25">
        <v>24.684999999999999</v>
      </c>
      <c r="AM25">
        <v>24.395</v>
      </c>
      <c r="AN25">
        <v>25.405000000000001</v>
      </c>
      <c r="AO25">
        <v>24.844999999999999</v>
      </c>
      <c r="AP25">
        <v>26.385000000000002</v>
      </c>
      <c r="AQ25">
        <v>28.145</v>
      </c>
      <c r="AR25">
        <v>28.09</v>
      </c>
      <c r="AS25">
        <v>29.06</v>
      </c>
      <c r="AT25">
        <v>29.675000000000001</v>
      </c>
      <c r="AU25">
        <v>31.395</v>
      </c>
      <c r="AV25">
        <v>30.395</v>
      </c>
      <c r="AW25">
        <v>29.76</v>
      </c>
      <c r="AX25">
        <v>28.695</v>
      </c>
      <c r="AY25">
        <v>28.555</v>
      </c>
      <c r="AZ25">
        <v>28.135000000000002</v>
      </c>
      <c r="BA25">
        <v>28.204999999999998</v>
      </c>
      <c r="BB25">
        <v>26.31</v>
      </c>
      <c r="BC25">
        <v>30.91</v>
      </c>
      <c r="BD25">
        <v>30.975000000000001</v>
      </c>
      <c r="BE25">
        <v>33.435000000000002</v>
      </c>
      <c r="BF25">
        <v>33.35</v>
      </c>
      <c r="BG25">
        <v>34.134999999999998</v>
      </c>
      <c r="BH25">
        <v>35.755000000000003</v>
      </c>
      <c r="BI25">
        <v>37.524999999999999</v>
      </c>
      <c r="BJ25">
        <v>34.734999999999999</v>
      </c>
      <c r="BK25">
        <v>35.090000000000003</v>
      </c>
      <c r="BL25">
        <v>35.465000000000003</v>
      </c>
      <c r="BM25">
        <v>35.74</v>
      </c>
      <c r="BN25">
        <v>35.82</v>
      </c>
      <c r="BO25">
        <v>35.424999999999997</v>
      </c>
      <c r="BP25">
        <v>36.524999999999999</v>
      </c>
      <c r="BQ25">
        <v>34.634999999999998</v>
      </c>
      <c r="BR25">
        <v>36.945</v>
      </c>
      <c r="BS25">
        <v>38.51</v>
      </c>
      <c r="BT25">
        <v>41.305</v>
      </c>
      <c r="BU25">
        <v>42.445</v>
      </c>
      <c r="BV25">
        <v>43.674999999999997</v>
      </c>
      <c r="BW25">
        <v>43.685000000000002</v>
      </c>
      <c r="BX25">
        <v>44.375</v>
      </c>
      <c r="BY25">
        <v>41.33</v>
      </c>
      <c r="BZ25">
        <v>43.645000000000003</v>
      </c>
      <c r="CA25">
        <v>47.445</v>
      </c>
      <c r="CB25">
        <v>46.515000000000001</v>
      </c>
      <c r="CC25">
        <v>46.935000000000002</v>
      </c>
      <c r="CD25">
        <v>46.225000000000001</v>
      </c>
      <c r="CE25">
        <v>46.21</v>
      </c>
      <c r="CF25">
        <v>47.564999999999998</v>
      </c>
      <c r="CG25">
        <v>45.005000000000003</v>
      </c>
      <c r="CH25">
        <v>45.835000000000001</v>
      </c>
      <c r="CI25">
        <v>46.604999999999997</v>
      </c>
      <c r="CJ25">
        <v>44.994999999999997</v>
      </c>
      <c r="CK25">
        <v>47.225000000000001</v>
      </c>
      <c r="CL25">
        <v>45.365000000000002</v>
      </c>
      <c r="CM25">
        <v>47.715000000000003</v>
      </c>
      <c r="CN25">
        <v>47.96</v>
      </c>
      <c r="CO25">
        <v>47.07</v>
      </c>
      <c r="CP25">
        <v>44.424999999999997</v>
      </c>
      <c r="CQ25">
        <v>46.994999999999997</v>
      </c>
      <c r="CR25">
        <v>46.744999999999997</v>
      </c>
      <c r="CS25">
        <v>47.835000000000001</v>
      </c>
      <c r="CT25">
        <v>48.424999999999997</v>
      </c>
      <c r="CU25">
        <v>47.284999999999997</v>
      </c>
      <c r="CV25">
        <v>47.445</v>
      </c>
      <c r="CW25">
        <v>43.715000000000003</v>
      </c>
      <c r="CX25">
        <v>41.295000000000002</v>
      </c>
      <c r="CY25">
        <v>43.725000000000001</v>
      </c>
      <c r="CZ25">
        <v>43.765000000000001</v>
      </c>
      <c r="DA25">
        <v>40.94</v>
      </c>
      <c r="DB25">
        <v>37.685000000000002</v>
      </c>
      <c r="DC25">
        <v>39.83</v>
      </c>
      <c r="DD25">
        <v>44.475000000000001</v>
      </c>
      <c r="DE25">
        <v>46.094999999999999</v>
      </c>
      <c r="DF25">
        <v>48.325000000000003</v>
      </c>
      <c r="DG25">
        <v>47.61</v>
      </c>
      <c r="DH25">
        <v>49.18</v>
      </c>
      <c r="DI25">
        <v>49.405000000000001</v>
      </c>
      <c r="DJ25">
        <v>50.865000000000002</v>
      </c>
      <c r="DK25">
        <v>48.234999999999999</v>
      </c>
      <c r="DL25">
        <v>50.344999999999999</v>
      </c>
      <c r="DM25">
        <v>51.965000000000003</v>
      </c>
      <c r="DN25">
        <v>53.835000000000001</v>
      </c>
      <c r="DO25">
        <v>56.954999999999998</v>
      </c>
      <c r="DP25">
        <v>56.545000000000002</v>
      </c>
      <c r="DQ25">
        <v>55.814999999999998</v>
      </c>
      <c r="DR25">
        <v>56.725000000000001</v>
      </c>
      <c r="DS25">
        <v>57.244999999999997</v>
      </c>
      <c r="DT25">
        <v>58.81</v>
      </c>
      <c r="DU25">
        <v>57.884999999999998</v>
      </c>
      <c r="DV25">
        <v>61.555</v>
      </c>
      <c r="DW25">
        <v>63.325000000000003</v>
      </c>
      <c r="DX25">
        <v>65.834999999999994</v>
      </c>
      <c r="DY25">
        <v>63.284999999999997</v>
      </c>
      <c r="DZ25">
        <v>68.325000000000003</v>
      </c>
      <c r="EA25">
        <v>69.114999999999995</v>
      </c>
      <c r="EB25">
        <v>68.694999999999993</v>
      </c>
      <c r="EC25">
        <v>69.995000000000005</v>
      </c>
      <c r="ED25">
        <v>66.295000000000002</v>
      </c>
      <c r="EE25">
        <v>65.265000000000001</v>
      </c>
      <c r="EF25">
        <v>71.344999999999999</v>
      </c>
      <c r="EG25">
        <v>72.135000000000005</v>
      </c>
      <c r="EH25">
        <v>74.424999999999997</v>
      </c>
      <c r="EI25">
        <v>74.004999999999995</v>
      </c>
      <c r="EJ25">
        <v>77.424999999999997</v>
      </c>
    </row>
    <row r="26" spans="1:140" x14ac:dyDescent="0.25">
      <c r="A26" t="s">
        <v>25</v>
      </c>
      <c r="B26">
        <v>44.19</v>
      </c>
      <c r="C26">
        <v>48.655000000000001</v>
      </c>
      <c r="D26">
        <v>33.954999999999998</v>
      </c>
      <c r="E26">
        <v>32.200000000000003</v>
      </c>
      <c r="F26">
        <v>28.72</v>
      </c>
      <c r="G26">
        <v>39.185000000000002</v>
      </c>
      <c r="H26">
        <v>38.045000000000002</v>
      </c>
      <c r="I26">
        <v>34.61</v>
      </c>
      <c r="J26">
        <v>30.15</v>
      </c>
      <c r="K26">
        <v>35.17</v>
      </c>
      <c r="L26">
        <v>28.15</v>
      </c>
      <c r="M26">
        <v>35.725000000000001</v>
      </c>
      <c r="N26">
        <v>39.03</v>
      </c>
      <c r="O26">
        <v>34.83</v>
      </c>
      <c r="P26">
        <v>23.324999999999999</v>
      </c>
      <c r="Q26">
        <v>22.91</v>
      </c>
      <c r="R26">
        <v>17.425000000000001</v>
      </c>
      <c r="S26">
        <v>14.365</v>
      </c>
      <c r="T26">
        <v>12.26</v>
      </c>
      <c r="U26">
        <v>15.085000000000001</v>
      </c>
      <c r="V26">
        <v>13.494999999999999</v>
      </c>
      <c r="W26">
        <v>18.07</v>
      </c>
      <c r="X26">
        <v>19.36</v>
      </c>
      <c r="Y26">
        <v>22.06</v>
      </c>
      <c r="Z26">
        <v>22.25</v>
      </c>
      <c r="AA26">
        <v>19.184999999999999</v>
      </c>
      <c r="AB26">
        <v>16.434999999999999</v>
      </c>
      <c r="AC26">
        <v>17.635000000000002</v>
      </c>
      <c r="AD26">
        <v>19.655000000000001</v>
      </c>
      <c r="AE26">
        <v>22.01</v>
      </c>
      <c r="AF26">
        <v>23.995000000000001</v>
      </c>
      <c r="AG26">
        <v>25.335000000000001</v>
      </c>
      <c r="AH26">
        <v>24.69</v>
      </c>
      <c r="AI26">
        <v>26.305</v>
      </c>
      <c r="AJ26">
        <v>31.405000000000001</v>
      </c>
      <c r="AK26">
        <v>38.814999999999998</v>
      </c>
      <c r="AL26">
        <v>39.674999999999997</v>
      </c>
      <c r="AM26">
        <v>40.564999999999998</v>
      </c>
      <c r="AN26">
        <v>38.35</v>
      </c>
      <c r="AO26">
        <v>46.125</v>
      </c>
      <c r="AP26">
        <v>50.174999999999997</v>
      </c>
      <c r="AQ26">
        <v>51.655000000000001</v>
      </c>
      <c r="AR26">
        <v>52.14</v>
      </c>
      <c r="AS26">
        <v>47.06</v>
      </c>
      <c r="AT26">
        <v>48.314999999999998</v>
      </c>
      <c r="AU26">
        <v>37.524999999999999</v>
      </c>
      <c r="AV26">
        <v>37.99</v>
      </c>
      <c r="AW26">
        <v>34.435000000000002</v>
      </c>
      <c r="AX26">
        <v>33.935000000000002</v>
      </c>
      <c r="AY26">
        <v>31.475000000000001</v>
      </c>
      <c r="AZ26">
        <v>24.225000000000001</v>
      </c>
      <c r="BA26">
        <v>21.954999999999998</v>
      </c>
      <c r="BB26">
        <v>19.885000000000002</v>
      </c>
      <c r="BC26">
        <v>26.945</v>
      </c>
      <c r="BD26">
        <v>28.905000000000001</v>
      </c>
      <c r="BE26">
        <v>32.284999999999997</v>
      </c>
      <c r="BF26">
        <v>32.234999999999999</v>
      </c>
      <c r="BG26">
        <v>36</v>
      </c>
      <c r="BH26">
        <v>36.685000000000002</v>
      </c>
      <c r="BI26">
        <v>32.594999999999999</v>
      </c>
      <c r="BJ26">
        <v>29.335000000000001</v>
      </c>
      <c r="BK26">
        <v>31.745000000000001</v>
      </c>
      <c r="BL26">
        <v>35.185000000000002</v>
      </c>
      <c r="BM26">
        <v>37.494999999999997</v>
      </c>
      <c r="BN26">
        <v>38.26</v>
      </c>
      <c r="BO26">
        <v>37.994999999999997</v>
      </c>
      <c r="BP26">
        <v>36.615000000000002</v>
      </c>
      <c r="BQ26">
        <v>40.905000000000001</v>
      </c>
      <c r="BR26">
        <v>40.715000000000003</v>
      </c>
      <c r="BS26">
        <v>36.945</v>
      </c>
      <c r="BT26">
        <v>35.284999999999997</v>
      </c>
      <c r="BU26">
        <v>43.905000000000001</v>
      </c>
      <c r="BV26">
        <v>46.12</v>
      </c>
      <c r="BW26">
        <v>42.56</v>
      </c>
      <c r="BX26">
        <v>47.2</v>
      </c>
      <c r="BY26">
        <v>45.984999999999999</v>
      </c>
      <c r="BZ26">
        <v>51.695</v>
      </c>
      <c r="CA26">
        <v>44.74</v>
      </c>
      <c r="CB26">
        <v>44.715000000000003</v>
      </c>
      <c r="CC26">
        <v>47.185000000000002</v>
      </c>
      <c r="CD26">
        <v>47.68</v>
      </c>
      <c r="CE26">
        <v>61.134999999999998</v>
      </c>
      <c r="CF26">
        <v>58.22</v>
      </c>
      <c r="CG26">
        <v>53.06</v>
      </c>
      <c r="CH26">
        <v>54.335000000000001</v>
      </c>
      <c r="CI26">
        <v>61.05</v>
      </c>
      <c r="CJ26">
        <v>59.01</v>
      </c>
      <c r="CK26">
        <v>60.405000000000001</v>
      </c>
      <c r="CL26">
        <v>59.805</v>
      </c>
      <c r="CM26">
        <v>60.29</v>
      </c>
      <c r="CN26">
        <v>64.625</v>
      </c>
      <c r="CO26">
        <v>62.96</v>
      </c>
      <c r="CP26">
        <v>58.155000000000001</v>
      </c>
      <c r="CQ26">
        <v>69.504999999999995</v>
      </c>
      <c r="CR26">
        <v>71.045000000000002</v>
      </c>
      <c r="CS26">
        <v>73.77</v>
      </c>
      <c r="CT26">
        <v>76.275000000000006</v>
      </c>
      <c r="CU26">
        <v>69.814999999999998</v>
      </c>
      <c r="CV26">
        <v>76.739999999999995</v>
      </c>
      <c r="CW26">
        <v>71.31</v>
      </c>
      <c r="CX26">
        <v>69.040000000000006</v>
      </c>
      <c r="CY26">
        <v>60.814999999999998</v>
      </c>
      <c r="CZ26">
        <v>57.604999999999997</v>
      </c>
      <c r="DA26">
        <v>52.634999999999998</v>
      </c>
      <c r="DB26">
        <v>45.6</v>
      </c>
      <c r="DC26">
        <v>53.975000000000001</v>
      </c>
      <c r="DD26">
        <v>55.564999999999998</v>
      </c>
      <c r="DE26">
        <v>50.99</v>
      </c>
      <c r="DF26">
        <v>54.575000000000003</v>
      </c>
      <c r="DG26">
        <v>55.924999999999997</v>
      </c>
      <c r="DH26">
        <v>50.524999999999999</v>
      </c>
      <c r="DI26">
        <v>54.895000000000003</v>
      </c>
      <c r="DJ26">
        <v>52.984999999999999</v>
      </c>
      <c r="DK26">
        <v>69.47</v>
      </c>
      <c r="DL26">
        <v>66.704999999999998</v>
      </c>
      <c r="DM26">
        <v>66.685000000000002</v>
      </c>
      <c r="DN26">
        <v>68.58</v>
      </c>
      <c r="DO26">
        <v>62.585000000000001</v>
      </c>
      <c r="DP26">
        <v>59.69</v>
      </c>
      <c r="DQ26">
        <v>60.945</v>
      </c>
      <c r="DR26">
        <v>47.145000000000003</v>
      </c>
      <c r="DS26">
        <v>49.8</v>
      </c>
      <c r="DT26">
        <v>47.134999999999998</v>
      </c>
      <c r="DU26">
        <v>47.155000000000001</v>
      </c>
      <c r="DV26">
        <v>48.725000000000001</v>
      </c>
      <c r="DW26">
        <v>52.265000000000001</v>
      </c>
      <c r="DX26">
        <v>55.784999999999997</v>
      </c>
      <c r="DY26">
        <v>65.055000000000007</v>
      </c>
      <c r="DZ26">
        <v>66.984999999999999</v>
      </c>
      <c r="EA26">
        <v>67.465000000000003</v>
      </c>
      <c r="EB26">
        <v>70.965000000000003</v>
      </c>
      <c r="EC26">
        <v>71.599999999999994</v>
      </c>
      <c r="ED26">
        <v>75.364999999999995</v>
      </c>
      <c r="EE26">
        <v>73.234999999999999</v>
      </c>
      <c r="EF26">
        <v>75.245000000000005</v>
      </c>
      <c r="EG26">
        <v>75.144999999999996</v>
      </c>
      <c r="EH26">
        <v>73.144999999999996</v>
      </c>
      <c r="EI26">
        <v>72.260000000000005</v>
      </c>
      <c r="EJ26">
        <v>68.760000000000005</v>
      </c>
    </row>
    <row r="27" spans="1:140" x14ac:dyDescent="0.25">
      <c r="A27" t="s">
        <v>26</v>
      </c>
      <c r="B27">
        <v>40.68</v>
      </c>
      <c r="C27">
        <v>38.5</v>
      </c>
      <c r="D27">
        <v>40.244999999999997</v>
      </c>
      <c r="E27">
        <v>40.454999999999998</v>
      </c>
      <c r="F27">
        <v>44.225000000000001</v>
      </c>
      <c r="G27">
        <v>47.805</v>
      </c>
      <c r="H27">
        <v>44.115000000000002</v>
      </c>
      <c r="I27">
        <v>41.3</v>
      </c>
      <c r="J27">
        <v>36.299999999999997</v>
      </c>
      <c r="K27">
        <v>37.97</v>
      </c>
      <c r="L27">
        <v>36.57</v>
      </c>
      <c r="M27">
        <v>37.445</v>
      </c>
      <c r="N27">
        <v>44.465000000000003</v>
      </c>
      <c r="O27">
        <v>39.880000000000003</v>
      </c>
      <c r="P27">
        <v>38.935000000000002</v>
      </c>
      <c r="Q27">
        <v>39.795000000000002</v>
      </c>
      <c r="R27">
        <v>30.85</v>
      </c>
      <c r="S27">
        <v>24.31</v>
      </c>
      <c r="T27">
        <v>20.3</v>
      </c>
      <c r="U27">
        <v>22.245000000000001</v>
      </c>
      <c r="V27">
        <v>22.24</v>
      </c>
      <c r="W27">
        <v>19.355</v>
      </c>
      <c r="X27">
        <v>21.76</v>
      </c>
      <c r="Y27">
        <v>26.81</v>
      </c>
      <c r="Z27">
        <v>28.204999999999998</v>
      </c>
      <c r="AA27">
        <v>25.555</v>
      </c>
      <c r="AB27">
        <v>29.745000000000001</v>
      </c>
      <c r="AC27">
        <v>32.234999999999999</v>
      </c>
      <c r="AD27">
        <v>34.58</v>
      </c>
      <c r="AE27">
        <v>31.59</v>
      </c>
      <c r="AF27">
        <v>33.76</v>
      </c>
      <c r="AG27">
        <v>36.39</v>
      </c>
      <c r="AH27">
        <v>35.729999999999997</v>
      </c>
      <c r="AI27">
        <v>37.465000000000003</v>
      </c>
      <c r="AJ27">
        <v>42.634999999999998</v>
      </c>
      <c r="AK27">
        <v>45.63</v>
      </c>
      <c r="AL27">
        <v>43.08</v>
      </c>
      <c r="AM27">
        <v>39.72</v>
      </c>
      <c r="AN27">
        <v>43.61</v>
      </c>
      <c r="AO27">
        <v>40.104999999999997</v>
      </c>
      <c r="AP27">
        <v>46.82</v>
      </c>
      <c r="AQ27">
        <v>50.1</v>
      </c>
      <c r="AR27">
        <v>54.075000000000003</v>
      </c>
      <c r="AS27">
        <v>55.81</v>
      </c>
      <c r="AT27">
        <v>56.15</v>
      </c>
      <c r="AU27">
        <v>57.534999999999997</v>
      </c>
      <c r="AV27">
        <v>59.765000000000001</v>
      </c>
      <c r="AW27">
        <v>70.534999999999997</v>
      </c>
      <c r="AX27">
        <v>70.83</v>
      </c>
      <c r="AY27">
        <v>69.215000000000003</v>
      </c>
      <c r="AZ27">
        <v>66.655000000000001</v>
      </c>
      <c r="BA27">
        <v>50.765000000000001</v>
      </c>
      <c r="BB27">
        <v>40.445</v>
      </c>
      <c r="BC27">
        <v>53.305</v>
      </c>
      <c r="BD27">
        <v>54.505000000000003</v>
      </c>
      <c r="BE27">
        <v>51.48</v>
      </c>
      <c r="BF27">
        <v>64.319999999999993</v>
      </c>
      <c r="BG27">
        <v>66.540000000000006</v>
      </c>
      <c r="BH27">
        <v>63.93</v>
      </c>
      <c r="BI27">
        <v>65.284999999999997</v>
      </c>
      <c r="BJ27">
        <v>60.72</v>
      </c>
      <c r="BK27">
        <v>59.615000000000002</v>
      </c>
      <c r="BL27">
        <v>58.22</v>
      </c>
      <c r="BM27">
        <v>54.725000000000001</v>
      </c>
      <c r="BN27">
        <v>52.674999999999997</v>
      </c>
      <c r="BO27">
        <v>55.134999999999998</v>
      </c>
      <c r="BP27">
        <v>59.805</v>
      </c>
      <c r="BQ27">
        <v>62.125</v>
      </c>
      <c r="BR27">
        <v>61.305</v>
      </c>
      <c r="BS27">
        <v>65.075000000000003</v>
      </c>
      <c r="BT27">
        <v>62.534999999999997</v>
      </c>
      <c r="BU27">
        <v>61.22</v>
      </c>
      <c r="BV27">
        <v>66.915000000000006</v>
      </c>
      <c r="BW27">
        <v>62.284999999999997</v>
      </c>
      <c r="BX27">
        <v>61.994999999999997</v>
      </c>
      <c r="BY27">
        <v>62.335000000000001</v>
      </c>
      <c r="BZ27">
        <v>62.954999999999998</v>
      </c>
      <c r="CA27">
        <v>66.194999999999993</v>
      </c>
      <c r="CB27">
        <v>68.704999999999998</v>
      </c>
      <c r="CC27">
        <v>63.384999999999998</v>
      </c>
      <c r="CD27">
        <v>64.165000000000006</v>
      </c>
      <c r="CE27">
        <v>66.004999999999995</v>
      </c>
      <c r="CF27">
        <v>66.435000000000002</v>
      </c>
      <c r="CG27">
        <v>67.034999999999997</v>
      </c>
      <c r="CH27">
        <v>69.180000000000007</v>
      </c>
      <c r="CI27">
        <v>71.510000000000005</v>
      </c>
      <c r="CJ27">
        <v>61.335000000000001</v>
      </c>
      <c r="CK27">
        <v>63.564999999999998</v>
      </c>
      <c r="CL27">
        <v>58.89</v>
      </c>
      <c r="CM27">
        <v>58.365000000000002</v>
      </c>
      <c r="CN27">
        <v>59.01</v>
      </c>
      <c r="CO27">
        <v>60.104999999999997</v>
      </c>
      <c r="CP27">
        <v>48.255000000000003</v>
      </c>
      <c r="CQ27">
        <v>56.555</v>
      </c>
      <c r="CR27">
        <v>52.814999999999998</v>
      </c>
      <c r="CS27">
        <v>59.704999999999998</v>
      </c>
      <c r="CT27">
        <v>60.145000000000003</v>
      </c>
      <c r="CU27">
        <v>55.26</v>
      </c>
      <c r="CV27">
        <v>54.215000000000003</v>
      </c>
      <c r="CW27">
        <v>45.215000000000003</v>
      </c>
      <c r="CX27">
        <v>44.085000000000001</v>
      </c>
      <c r="CY27">
        <v>53.524999999999999</v>
      </c>
      <c r="CZ27">
        <v>53.524999999999999</v>
      </c>
      <c r="DA27">
        <v>56.005000000000003</v>
      </c>
      <c r="DB27">
        <v>52.63</v>
      </c>
      <c r="DC27">
        <v>56.215000000000003</v>
      </c>
      <c r="DD27">
        <v>63.9</v>
      </c>
      <c r="DE27">
        <v>66.194999999999993</v>
      </c>
      <c r="DF27">
        <v>78.489999999999995</v>
      </c>
      <c r="DG27">
        <v>79.77</v>
      </c>
      <c r="DH27">
        <v>84.144999999999996</v>
      </c>
      <c r="DI27">
        <v>79.965000000000003</v>
      </c>
      <c r="DJ27">
        <v>85.474999999999994</v>
      </c>
      <c r="DK27">
        <v>83.555000000000007</v>
      </c>
      <c r="DL27">
        <v>87.81</v>
      </c>
      <c r="DM27">
        <v>86.114999999999995</v>
      </c>
      <c r="DN27">
        <v>92.655000000000001</v>
      </c>
      <c r="DO27">
        <v>101.53</v>
      </c>
      <c r="DP27">
        <v>105.645</v>
      </c>
      <c r="DQ27">
        <v>108.9</v>
      </c>
      <c r="DR27">
        <v>113.58499999999999</v>
      </c>
      <c r="DS27">
        <v>105.565</v>
      </c>
      <c r="DT27">
        <v>115.825</v>
      </c>
      <c r="DU27">
        <v>116.255</v>
      </c>
      <c r="DV27">
        <v>136.29499999999999</v>
      </c>
      <c r="DW27">
        <v>140.79499999999999</v>
      </c>
      <c r="DX27">
        <v>134.32499999999999</v>
      </c>
      <c r="DY27">
        <v>127.905</v>
      </c>
      <c r="DZ27">
        <v>111.565</v>
      </c>
      <c r="EA27">
        <v>100.425</v>
      </c>
      <c r="EB27">
        <v>92.734999999999999</v>
      </c>
      <c r="EC27">
        <v>96.944999999999993</v>
      </c>
      <c r="ED27">
        <v>93.474999999999994</v>
      </c>
      <c r="EE27">
        <v>94.334999999999994</v>
      </c>
      <c r="EF27">
        <v>94.194999999999993</v>
      </c>
      <c r="EG27">
        <v>95.525000000000006</v>
      </c>
      <c r="EH27">
        <v>99.784999999999997</v>
      </c>
      <c r="EI27">
        <v>99.194999999999993</v>
      </c>
      <c r="EJ27">
        <v>96.325000000000003</v>
      </c>
    </row>
    <row r="28" spans="1:140" x14ac:dyDescent="0.25">
      <c r="A28" t="s">
        <v>27</v>
      </c>
      <c r="B28">
        <v>22.83</v>
      </c>
      <c r="C28">
        <v>24.175000000000001</v>
      </c>
      <c r="D28">
        <v>26.074999999999999</v>
      </c>
      <c r="E28">
        <v>22.71</v>
      </c>
      <c r="F28">
        <v>25.29</v>
      </c>
      <c r="G28">
        <v>20.73</v>
      </c>
      <c r="H28">
        <v>16.875</v>
      </c>
      <c r="I28">
        <v>16.695</v>
      </c>
      <c r="J28">
        <v>11.785</v>
      </c>
      <c r="K28">
        <v>12.37</v>
      </c>
      <c r="L28">
        <v>11.115</v>
      </c>
      <c r="M28">
        <v>12.29</v>
      </c>
      <c r="N28">
        <v>13.16</v>
      </c>
      <c r="O28">
        <v>10.5</v>
      </c>
      <c r="P28">
        <v>10.015000000000001</v>
      </c>
      <c r="Q28">
        <v>13.02</v>
      </c>
      <c r="R28">
        <v>10.835000000000001</v>
      </c>
      <c r="S28">
        <v>6.915</v>
      </c>
      <c r="T28">
        <v>6.9950000000000001</v>
      </c>
      <c r="U28">
        <v>8.7449999999999992</v>
      </c>
      <c r="V28">
        <v>7.875</v>
      </c>
      <c r="W28">
        <v>6.8650000000000002</v>
      </c>
      <c r="X28">
        <v>7.9249999999999998</v>
      </c>
      <c r="Y28">
        <v>12.42</v>
      </c>
      <c r="Z28">
        <v>11.824999999999999</v>
      </c>
      <c r="AA28">
        <v>10.595000000000001</v>
      </c>
      <c r="AB28">
        <v>10.925000000000001</v>
      </c>
      <c r="AC28">
        <v>13.39</v>
      </c>
      <c r="AD28">
        <v>14.225</v>
      </c>
      <c r="AE28">
        <v>15.73</v>
      </c>
      <c r="AF28">
        <v>16.355</v>
      </c>
      <c r="AG28">
        <v>17.809999999999999</v>
      </c>
      <c r="AH28">
        <v>18.765000000000001</v>
      </c>
      <c r="AI28">
        <v>18.105</v>
      </c>
      <c r="AJ28">
        <v>19.335000000000001</v>
      </c>
      <c r="AK28">
        <v>16.989999999999998</v>
      </c>
      <c r="AL28">
        <v>14.925000000000001</v>
      </c>
      <c r="AM28">
        <v>14.875</v>
      </c>
      <c r="AN28">
        <v>17.344999999999999</v>
      </c>
      <c r="AO28">
        <v>16.024999999999999</v>
      </c>
      <c r="AP28">
        <v>19.57</v>
      </c>
      <c r="AQ28">
        <v>17.015000000000001</v>
      </c>
      <c r="AR28">
        <v>17.484999999999999</v>
      </c>
      <c r="AS28">
        <v>19.565000000000001</v>
      </c>
      <c r="AT28">
        <v>20.835000000000001</v>
      </c>
      <c r="AU28">
        <v>20.855</v>
      </c>
      <c r="AV28">
        <v>20.465</v>
      </c>
      <c r="AW28">
        <v>24.135000000000002</v>
      </c>
      <c r="AX28">
        <v>24.49</v>
      </c>
      <c r="AY28">
        <v>22.785</v>
      </c>
      <c r="AZ28">
        <v>21.995000000000001</v>
      </c>
      <c r="BA28">
        <v>19.09</v>
      </c>
      <c r="BB28">
        <v>15.16</v>
      </c>
      <c r="BC28">
        <v>23.04</v>
      </c>
      <c r="BD28">
        <v>24.45</v>
      </c>
      <c r="BE28">
        <v>23.725000000000001</v>
      </c>
      <c r="BF28">
        <v>23.56</v>
      </c>
      <c r="BG28">
        <v>25.62</v>
      </c>
      <c r="BH28">
        <v>27.555</v>
      </c>
      <c r="BI28">
        <v>31.7</v>
      </c>
      <c r="BJ28">
        <v>31.225000000000001</v>
      </c>
      <c r="BK28">
        <v>33.454999999999998</v>
      </c>
      <c r="BL28">
        <v>33.954999999999998</v>
      </c>
      <c r="BM28">
        <v>33.954999999999998</v>
      </c>
      <c r="BN28">
        <v>36.965000000000003</v>
      </c>
      <c r="BO28">
        <v>26.574999999999999</v>
      </c>
      <c r="BP28">
        <v>27.375</v>
      </c>
      <c r="BQ28">
        <v>27.745000000000001</v>
      </c>
      <c r="BR28">
        <v>31.36</v>
      </c>
      <c r="BS28">
        <v>31.43</v>
      </c>
      <c r="BT28">
        <v>33.515000000000001</v>
      </c>
      <c r="BU28">
        <v>33.115000000000002</v>
      </c>
      <c r="BV28">
        <v>35.744999999999997</v>
      </c>
      <c r="BW28">
        <v>37.024999999999999</v>
      </c>
      <c r="BX28">
        <v>43.04</v>
      </c>
      <c r="BY28">
        <v>43.57</v>
      </c>
      <c r="BZ28">
        <v>48.12</v>
      </c>
      <c r="CA28">
        <v>57.064999999999998</v>
      </c>
      <c r="CB28">
        <v>54.61</v>
      </c>
      <c r="CC28">
        <v>57.145000000000003</v>
      </c>
      <c r="CD28">
        <v>59.41</v>
      </c>
      <c r="CE28">
        <v>52.344999999999999</v>
      </c>
      <c r="CF28">
        <v>51.784999999999997</v>
      </c>
      <c r="CG28">
        <v>50.405000000000001</v>
      </c>
      <c r="CH28">
        <v>54.615000000000002</v>
      </c>
      <c r="CI28">
        <v>56.05</v>
      </c>
      <c r="CJ28">
        <v>54.215000000000003</v>
      </c>
      <c r="CK28">
        <v>54.454999999999998</v>
      </c>
      <c r="CL28">
        <v>51.685000000000002</v>
      </c>
      <c r="CM28">
        <v>52.61</v>
      </c>
      <c r="CN28">
        <v>56.905000000000001</v>
      </c>
      <c r="CO28">
        <v>55.92</v>
      </c>
      <c r="CP28">
        <v>53.045000000000002</v>
      </c>
      <c r="CQ28">
        <v>57.354999999999997</v>
      </c>
      <c r="CR28">
        <v>53.784999999999997</v>
      </c>
      <c r="CS28">
        <v>58.844999999999999</v>
      </c>
      <c r="CT28">
        <v>60.68</v>
      </c>
      <c r="CU28">
        <v>62.72</v>
      </c>
      <c r="CV28">
        <v>62.704999999999998</v>
      </c>
      <c r="CW28">
        <v>56.615000000000002</v>
      </c>
      <c r="CX28">
        <v>56.765000000000001</v>
      </c>
      <c r="CY28">
        <v>65.474999999999994</v>
      </c>
      <c r="CZ28">
        <v>66.734999999999999</v>
      </c>
      <c r="DA28">
        <v>65.795000000000002</v>
      </c>
      <c r="DB28">
        <v>66.13</v>
      </c>
      <c r="DC28">
        <v>66.02</v>
      </c>
      <c r="DD28">
        <v>72.694999999999993</v>
      </c>
      <c r="DE28">
        <v>72.180000000000007</v>
      </c>
      <c r="DF28">
        <v>78.825000000000003</v>
      </c>
      <c r="DG28">
        <v>80.540000000000006</v>
      </c>
      <c r="DH28">
        <v>89.135000000000005</v>
      </c>
      <c r="DI28">
        <v>92.905000000000001</v>
      </c>
      <c r="DJ28">
        <v>93.754999999999995</v>
      </c>
      <c r="DK28">
        <v>85.915000000000006</v>
      </c>
      <c r="DL28">
        <v>93.03</v>
      </c>
      <c r="DM28">
        <v>96.114999999999995</v>
      </c>
      <c r="DN28">
        <v>91.685000000000002</v>
      </c>
      <c r="DO28">
        <v>102.75</v>
      </c>
      <c r="DP28">
        <v>114.72</v>
      </c>
      <c r="DQ28">
        <v>134.49</v>
      </c>
      <c r="DR28">
        <v>145.17500000000001</v>
      </c>
      <c r="DS28">
        <v>150.11000000000001</v>
      </c>
      <c r="DT28">
        <v>167.22</v>
      </c>
      <c r="DU28">
        <v>176.715</v>
      </c>
      <c r="DV28">
        <v>186.20500000000001</v>
      </c>
      <c r="DW28">
        <v>239.01499999999999</v>
      </c>
      <c r="DX28">
        <v>260.80500000000001</v>
      </c>
      <c r="DY28">
        <v>222.23500000000001</v>
      </c>
      <c r="DZ28">
        <v>261.93</v>
      </c>
      <c r="EA28">
        <v>262.53500000000003</v>
      </c>
      <c r="EB28">
        <v>251.155</v>
      </c>
      <c r="EC28">
        <v>249.85499999999999</v>
      </c>
      <c r="ED28">
        <v>331.91</v>
      </c>
      <c r="EE28">
        <v>342.17500000000001</v>
      </c>
      <c r="EF28">
        <v>356.66</v>
      </c>
      <c r="EG28">
        <v>386.48</v>
      </c>
      <c r="EH28">
        <v>391.24</v>
      </c>
      <c r="EI28">
        <v>221.20500000000001</v>
      </c>
      <c r="EJ28">
        <v>229.875</v>
      </c>
    </row>
    <row r="29" spans="1:140" x14ac:dyDescent="0.25">
      <c r="A29" t="s">
        <v>28</v>
      </c>
      <c r="B29">
        <v>7.2824999999999998</v>
      </c>
      <c r="C29">
        <v>6.9649999999999999</v>
      </c>
      <c r="D29">
        <v>5.8288000000000002</v>
      </c>
      <c r="E29">
        <v>6.1950000000000003</v>
      </c>
      <c r="F29">
        <v>5.7687999999999997</v>
      </c>
      <c r="G29">
        <v>6.34</v>
      </c>
      <c r="H29">
        <v>6.3250000000000002</v>
      </c>
      <c r="I29">
        <v>6.2562999999999995</v>
      </c>
      <c r="J29">
        <v>6.3150000000000004</v>
      </c>
      <c r="K29">
        <v>6.1025</v>
      </c>
      <c r="L29">
        <v>4.9112999999999998</v>
      </c>
      <c r="M29">
        <v>5.3724999999999996</v>
      </c>
      <c r="N29">
        <v>4.8662999999999998</v>
      </c>
      <c r="O29">
        <v>3.8412999999999999</v>
      </c>
      <c r="P29">
        <v>4.4663000000000004</v>
      </c>
      <c r="Q29">
        <v>5.2549999999999999</v>
      </c>
      <c r="R29">
        <v>5.1050000000000004</v>
      </c>
      <c r="S29">
        <v>6.1837999999999997</v>
      </c>
      <c r="T29">
        <v>5.7575000000000003</v>
      </c>
      <c r="U29">
        <v>7.3037999999999998</v>
      </c>
      <c r="V29">
        <v>6.5949999999999998</v>
      </c>
      <c r="W29">
        <v>5.4850000000000003</v>
      </c>
      <c r="X29">
        <v>4.4024999999999999</v>
      </c>
      <c r="Y29">
        <v>4.2</v>
      </c>
      <c r="Z29">
        <v>3.8862999999999999</v>
      </c>
      <c r="AA29">
        <v>4.5687999999999995</v>
      </c>
      <c r="AB29">
        <v>5.7687999999999997</v>
      </c>
      <c r="AC29">
        <v>6.3087999999999997</v>
      </c>
      <c r="AD29">
        <v>6.6899999999999995</v>
      </c>
      <c r="AE29">
        <v>6.4213000000000005</v>
      </c>
      <c r="AF29">
        <v>7.48</v>
      </c>
      <c r="AG29">
        <v>8.6425000000000001</v>
      </c>
      <c r="AH29">
        <v>7.8250000000000002</v>
      </c>
      <c r="AI29">
        <v>8.7462999999999997</v>
      </c>
      <c r="AJ29">
        <v>10.31</v>
      </c>
      <c r="AK29">
        <v>10.356299999999999</v>
      </c>
      <c r="AL29">
        <v>11.678800000000001</v>
      </c>
      <c r="AM29">
        <v>11.2425</v>
      </c>
      <c r="AN29">
        <v>12.8925</v>
      </c>
      <c r="AO29">
        <v>11.0563</v>
      </c>
      <c r="AP29">
        <v>12.76</v>
      </c>
      <c r="AQ29">
        <v>13.2</v>
      </c>
      <c r="AR29">
        <v>13.751300000000001</v>
      </c>
      <c r="AS29">
        <v>14.1813</v>
      </c>
      <c r="AT29">
        <v>14.817500000000001</v>
      </c>
      <c r="AU29">
        <v>14.88</v>
      </c>
      <c r="AV29">
        <v>15.856299999999999</v>
      </c>
      <c r="AW29">
        <v>16.456299999999999</v>
      </c>
      <c r="AX29">
        <v>16.898800000000001</v>
      </c>
      <c r="AY29">
        <v>17.1113</v>
      </c>
      <c r="AZ29">
        <v>15.283799999999999</v>
      </c>
      <c r="BA29">
        <v>14.428800000000001</v>
      </c>
      <c r="BB29">
        <v>14.071300000000001</v>
      </c>
      <c r="BC29">
        <v>16.636299999999999</v>
      </c>
      <c r="BD29">
        <v>17.350000000000001</v>
      </c>
      <c r="BE29">
        <v>18.773800000000001</v>
      </c>
      <c r="BF29">
        <v>19.03</v>
      </c>
      <c r="BG29">
        <v>17.1388</v>
      </c>
      <c r="BH29">
        <v>17.912500000000001</v>
      </c>
      <c r="BI29">
        <v>16.897500000000001</v>
      </c>
      <c r="BJ29">
        <v>17.157499999999999</v>
      </c>
      <c r="BK29">
        <v>17.945</v>
      </c>
      <c r="BL29">
        <v>17.422499999999999</v>
      </c>
      <c r="BM29">
        <v>16.772500000000001</v>
      </c>
      <c r="BN29">
        <v>17.532499999999999</v>
      </c>
      <c r="BO29">
        <v>19.127500000000001</v>
      </c>
      <c r="BP29">
        <v>21.392499999999998</v>
      </c>
      <c r="BQ29">
        <v>21.547499999999999</v>
      </c>
      <c r="BR29">
        <v>23.0625</v>
      </c>
      <c r="BS29">
        <v>25.772500000000001</v>
      </c>
      <c r="BT29">
        <v>31.942499999999999</v>
      </c>
      <c r="BU29">
        <v>30.817499999999999</v>
      </c>
      <c r="BV29">
        <v>28.4025</v>
      </c>
      <c r="BW29">
        <v>25.842500000000001</v>
      </c>
      <c r="BX29">
        <v>30.587499999999999</v>
      </c>
      <c r="BY29">
        <v>28.307500000000001</v>
      </c>
      <c r="BZ29">
        <v>31.32</v>
      </c>
      <c r="CA29">
        <v>35.32</v>
      </c>
      <c r="CB29">
        <v>38.752499999999998</v>
      </c>
      <c r="CC29">
        <v>36.695</v>
      </c>
      <c r="CD29">
        <v>39.537500000000001</v>
      </c>
      <c r="CE29">
        <v>43.337499999999999</v>
      </c>
      <c r="CF29">
        <v>46.647500000000001</v>
      </c>
      <c r="CG29">
        <v>47.037500000000001</v>
      </c>
      <c r="CH29">
        <v>49.232500000000002</v>
      </c>
      <c r="CI29">
        <v>47.53</v>
      </c>
      <c r="CJ29">
        <v>43.945</v>
      </c>
      <c r="CK29">
        <v>46.335000000000001</v>
      </c>
      <c r="CL29">
        <v>43.545000000000002</v>
      </c>
      <c r="CM29">
        <v>53.234999999999999</v>
      </c>
      <c r="CN29">
        <v>59.034999999999997</v>
      </c>
      <c r="CO29">
        <v>59.774999999999999</v>
      </c>
      <c r="CP29">
        <v>67.855000000000004</v>
      </c>
      <c r="CQ29">
        <v>63.655000000000001</v>
      </c>
      <c r="CR29">
        <v>66.174999999999997</v>
      </c>
      <c r="CS29">
        <v>64.064999999999998</v>
      </c>
      <c r="CT29">
        <v>64.63</v>
      </c>
      <c r="CU29">
        <v>64.424999999999997</v>
      </c>
      <c r="CV29">
        <v>75.739999999999995</v>
      </c>
      <c r="CW29">
        <v>74.864999999999995</v>
      </c>
      <c r="CX29">
        <v>79.424999999999997</v>
      </c>
      <c r="CY29">
        <v>76.245000000000005</v>
      </c>
      <c r="CZ29">
        <v>79.72</v>
      </c>
      <c r="DA29">
        <v>80.495000000000005</v>
      </c>
      <c r="DB29">
        <v>70.385000000000005</v>
      </c>
      <c r="DC29">
        <v>73.89</v>
      </c>
      <c r="DD29">
        <v>82.015000000000001</v>
      </c>
      <c r="DE29">
        <v>70.435000000000002</v>
      </c>
      <c r="DF29">
        <v>66.41</v>
      </c>
      <c r="DG29">
        <v>58.274999999999999</v>
      </c>
      <c r="DH29">
        <v>67.204999999999998</v>
      </c>
      <c r="DI29">
        <v>67.534999999999997</v>
      </c>
      <c r="DJ29">
        <v>65.849999999999994</v>
      </c>
      <c r="DK29">
        <v>72.224999999999994</v>
      </c>
      <c r="DL29">
        <v>82.275000000000006</v>
      </c>
      <c r="DM29">
        <v>88.724999999999994</v>
      </c>
      <c r="DN29">
        <v>93.814999999999998</v>
      </c>
      <c r="DO29">
        <v>97.834999999999994</v>
      </c>
      <c r="DP29">
        <v>92.224999999999994</v>
      </c>
      <c r="DQ29">
        <v>85.07</v>
      </c>
      <c r="DR29">
        <v>87.055000000000007</v>
      </c>
      <c r="DS29">
        <v>89.795000000000002</v>
      </c>
      <c r="DT29">
        <v>85.234999999999999</v>
      </c>
      <c r="DU29">
        <v>74.665000000000006</v>
      </c>
      <c r="DV29">
        <v>76.224999999999994</v>
      </c>
      <c r="DW29">
        <v>66.034999999999997</v>
      </c>
      <c r="DX29">
        <v>69.174999999999997</v>
      </c>
      <c r="DY29">
        <v>73.515000000000001</v>
      </c>
      <c r="DZ29">
        <v>65.724999999999994</v>
      </c>
      <c r="EA29">
        <v>64.495000000000005</v>
      </c>
      <c r="EB29">
        <v>61.95</v>
      </c>
      <c r="EC29">
        <v>64.935000000000002</v>
      </c>
      <c r="ED29">
        <v>60.805</v>
      </c>
      <c r="EE29">
        <v>60.384999999999998</v>
      </c>
      <c r="EF29">
        <v>62.825000000000003</v>
      </c>
      <c r="EG29">
        <v>67.484999999999999</v>
      </c>
      <c r="EH29">
        <v>68.864999999999995</v>
      </c>
      <c r="EI29">
        <v>61.435000000000002</v>
      </c>
      <c r="EJ29">
        <v>73.25</v>
      </c>
    </row>
    <row r="30" spans="1:140" x14ac:dyDescent="0.25">
      <c r="A30" t="s">
        <v>29</v>
      </c>
      <c r="B30">
        <v>61.484999999999999</v>
      </c>
      <c r="C30">
        <v>61.505000000000003</v>
      </c>
      <c r="D30">
        <v>53.125</v>
      </c>
      <c r="E30">
        <v>54.715000000000003</v>
      </c>
      <c r="F30">
        <v>57.22</v>
      </c>
      <c r="G30">
        <v>52.39</v>
      </c>
      <c r="H30">
        <v>51.155000000000001</v>
      </c>
      <c r="I30">
        <v>52.22</v>
      </c>
      <c r="J30">
        <v>49.244999999999997</v>
      </c>
      <c r="K30">
        <v>47.75</v>
      </c>
      <c r="L30">
        <v>48.024999999999999</v>
      </c>
      <c r="M30">
        <v>50.32</v>
      </c>
      <c r="N30">
        <v>50.9</v>
      </c>
      <c r="O30">
        <v>45.555</v>
      </c>
      <c r="P30">
        <v>46.225000000000001</v>
      </c>
      <c r="Q30">
        <v>45.14</v>
      </c>
      <c r="R30">
        <v>46.354999999999997</v>
      </c>
      <c r="S30">
        <v>26.34</v>
      </c>
      <c r="T30">
        <v>25.355</v>
      </c>
      <c r="U30">
        <v>32.799999999999997</v>
      </c>
      <c r="V30">
        <v>21.68</v>
      </c>
      <c r="W30">
        <v>16.844999999999999</v>
      </c>
      <c r="X30">
        <v>19.16</v>
      </c>
      <c r="Y30">
        <v>23.274999999999999</v>
      </c>
      <c r="Z30">
        <v>25.75</v>
      </c>
      <c r="AA30">
        <v>24.414999999999999</v>
      </c>
      <c r="AB30">
        <v>26.895</v>
      </c>
      <c r="AC30">
        <v>29.405000000000001</v>
      </c>
      <c r="AD30">
        <v>30.64</v>
      </c>
      <c r="AE30">
        <v>29.59</v>
      </c>
      <c r="AF30">
        <v>28.4</v>
      </c>
      <c r="AG30">
        <v>30.04</v>
      </c>
      <c r="AH30">
        <v>29.914999999999999</v>
      </c>
      <c r="AI30">
        <v>31.245000000000001</v>
      </c>
      <c r="AJ30">
        <v>32.31</v>
      </c>
      <c r="AK30">
        <v>32.645000000000003</v>
      </c>
      <c r="AL30">
        <v>30.62</v>
      </c>
      <c r="AM30">
        <v>28.74</v>
      </c>
      <c r="AN30">
        <v>28.245000000000001</v>
      </c>
      <c r="AO30">
        <v>27.59</v>
      </c>
      <c r="AP30">
        <v>31.55</v>
      </c>
      <c r="AQ30">
        <v>30.48</v>
      </c>
      <c r="AR30">
        <v>29.1</v>
      </c>
      <c r="AS30">
        <v>31.89</v>
      </c>
      <c r="AT30">
        <v>31.13</v>
      </c>
      <c r="AU30">
        <v>31.77</v>
      </c>
      <c r="AV30">
        <v>31.79</v>
      </c>
      <c r="AW30">
        <v>33.82</v>
      </c>
      <c r="AX30">
        <v>31.38</v>
      </c>
      <c r="AY30">
        <v>30.535</v>
      </c>
      <c r="AZ30">
        <v>27.75</v>
      </c>
      <c r="BA30">
        <v>26.234999999999999</v>
      </c>
      <c r="BB30">
        <v>23.695</v>
      </c>
      <c r="BC30">
        <v>26.35</v>
      </c>
      <c r="BD30">
        <v>26.765000000000001</v>
      </c>
      <c r="BE30">
        <v>27.414999999999999</v>
      </c>
      <c r="BF30">
        <v>28.864999999999998</v>
      </c>
      <c r="BG30">
        <v>31.434999999999999</v>
      </c>
      <c r="BH30">
        <v>32.93</v>
      </c>
      <c r="BI30">
        <v>33.325000000000003</v>
      </c>
      <c r="BJ30">
        <v>33.945</v>
      </c>
      <c r="BK30">
        <v>35.1</v>
      </c>
      <c r="BL30">
        <v>34.305</v>
      </c>
      <c r="BM30">
        <v>37.284999999999997</v>
      </c>
      <c r="BN30">
        <v>39.604999999999997</v>
      </c>
      <c r="BO30">
        <v>39.965000000000003</v>
      </c>
      <c r="BP30">
        <v>40.475000000000001</v>
      </c>
      <c r="BQ30">
        <v>40.174999999999997</v>
      </c>
      <c r="BR30">
        <v>43.905000000000001</v>
      </c>
      <c r="BS30">
        <v>46.024999999999999</v>
      </c>
      <c r="BT30">
        <v>49.064999999999998</v>
      </c>
      <c r="BU30">
        <v>49.255000000000003</v>
      </c>
      <c r="BV30">
        <v>48.255000000000003</v>
      </c>
      <c r="BW30">
        <v>48.104999999999997</v>
      </c>
      <c r="BX30">
        <v>50.994999999999997</v>
      </c>
      <c r="BY30">
        <v>47.914999999999999</v>
      </c>
      <c r="BZ30">
        <v>50.564999999999998</v>
      </c>
      <c r="CA30">
        <v>53.075000000000003</v>
      </c>
      <c r="CB30">
        <v>54.274999999999999</v>
      </c>
      <c r="CC30">
        <v>54.534999999999997</v>
      </c>
      <c r="CD30">
        <v>51.195</v>
      </c>
      <c r="CE30">
        <v>54.265000000000001</v>
      </c>
      <c r="CF30">
        <v>56.594999999999999</v>
      </c>
      <c r="CG30">
        <v>56.954999999999998</v>
      </c>
      <c r="CH30">
        <v>58.255000000000003</v>
      </c>
      <c r="CI30">
        <v>58.725000000000001</v>
      </c>
      <c r="CJ30">
        <v>58.454999999999998</v>
      </c>
      <c r="CK30">
        <v>61.494999999999997</v>
      </c>
      <c r="CL30">
        <v>61.375</v>
      </c>
      <c r="CM30">
        <v>64.844999999999999</v>
      </c>
      <c r="CN30">
        <v>68.17</v>
      </c>
      <c r="CO30">
        <v>70.239999999999995</v>
      </c>
      <c r="CP30">
        <v>69.795000000000002</v>
      </c>
      <c r="CQ30">
        <v>70.605000000000004</v>
      </c>
      <c r="CR30">
        <v>71.144999999999996</v>
      </c>
      <c r="CS30">
        <v>69.665000000000006</v>
      </c>
      <c r="CT30">
        <v>67.319999999999993</v>
      </c>
      <c r="CU30">
        <v>64.864999999999995</v>
      </c>
      <c r="CV30">
        <v>68.965000000000003</v>
      </c>
      <c r="CW30">
        <v>58.284999999999997</v>
      </c>
      <c r="CX30">
        <v>58.234999999999999</v>
      </c>
      <c r="CY30">
        <v>61.875</v>
      </c>
      <c r="CZ30">
        <v>62.765000000000001</v>
      </c>
      <c r="DA30">
        <v>62.094999999999999</v>
      </c>
      <c r="DB30">
        <v>60.594999999999999</v>
      </c>
      <c r="DC30">
        <v>63.454999999999998</v>
      </c>
      <c r="DD30">
        <v>67.364999999999995</v>
      </c>
      <c r="DE30">
        <v>65.075000000000003</v>
      </c>
      <c r="DF30">
        <v>67.504999999999995</v>
      </c>
      <c r="DG30">
        <v>69.944999999999993</v>
      </c>
      <c r="DH30">
        <v>68.319999999999993</v>
      </c>
      <c r="DI30">
        <v>68.944999999999993</v>
      </c>
      <c r="DJ30">
        <v>69.185000000000002</v>
      </c>
      <c r="DK30">
        <v>67.894999999999996</v>
      </c>
      <c r="DL30">
        <v>69.91</v>
      </c>
      <c r="DM30">
        <v>74.125</v>
      </c>
      <c r="DN30">
        <v>75.215000000000003</v>
      </c>
      <c r="DO30">
        <v>82.165000000000006</v>
      </c>
      <c r="DP30">
        <v>81.474999999999994</v>
      </c>
      <c r="DQ30">
        <v>81.284999999999997</v>
      </c>
      <c r="DR30">
        <v>86.334999999999994</v>
      </c>
      <c r="DS30">
        <v>88.444999999999993</v>
      </c>
      <c r="DT30">
        <v>90.995000000000005</v>
      </c>
      <c r="DU30">
        <v>90.495000000000005</v>
      </c>
      <c r="DV30">
        <v>91.894999999999996</v>
      </c>
      <c r="DW30">
        <v>93.875</v>
      </c>
      <c r="DX30">
        <v>102.645</v>
      </c>
      <c r="DY30">
        <v>104.705</v>
      </c>
      <c r="DZ30">
        <v>98.775000000000006</v>
      </c>
      <c r="EA30">
        <v>92.234999999999999</v>
      </c>
      <c r="EB30">
        <v>94.94</v>
      </c>
      <c r="EC30">
        <v>97.825000000000003</v>
      </c>
      <c r="ED30">
        <v>93.49</v>
      </c>
      <c r="EE30">
        <v>91.265000000000001</v>
      </c>
      <c r="EF30">
        <v>95.094999999999999</v>
      </c>
      <c r="EG30">
        <v>100.55500000000001</v>
      </c>
      <c r="EH30">
        <v>98.694999999999993</v>
      </c>
      <c r="EI30">
        <v>95.67</v>
      </c>
      <c r="EJ30">
        <v>89.14</v>
      </c>
    </row>
    <row r="31" spans="1:140" x14ac:dyDescent="0.25">
      <c r="A31" t="s">
        <v>30</v>
      </c>
      <c r="B31" t="s">
        <v>506</v>
      </c>
      <c r="C31" t="s">
        <v>506</v>
      </c>
      <c r="D31" t="s">
        <v>506</v>
      </c>
      <c r="E31" t="s">
        <v>506</v>
      </c>
      <c r="F31" t="s">
        <v>506</v>
      </c>
      <c r="G31" t="s">
        <v>506</v>
      </c>
      <c r="H31" t="s">
        <v>506</v>
      </c>
      <c r="I31" t="s">
        <v>506</v>
      </c>
      <c r="J31" t="s">
        <v>506</v>
      </c>
      <c r="K31" t="s">
        <v>506</v>
      </c>
      <c r="L31" t="s">
        <v>506</v>
      </c>
      <c r="M31" t="s">
        <v>506</v>
      </c>
      <c r="N31" t="s">
        <v>506</v>
      </c>
      <c r="O31" t="s">
        <v>506</v>
      </c>
      <c r="P31" t="s">
        <v>506</v>
      </c>
      <c r="Q31" t="s">
        <v>506</v>
      </c>
      <c r="R31" t="s">
        <v>506</v>
      </c>
      <c r="S31" t="s">
        <v>506</v>
      </c>
      <c r="T31" t="s">
        <v>506</v>
      </c>
      <c r="U31" t="s">
        <v>506</v>
      </c>
      <c r="V31" t="s">
        <v>506</v>
      </c>
      <c r="W31" t="s">
        <v>506</v>
      </c>
      <c r="X31" t="s">
        <v>506</v>
      </c>
      <c r="Y31" t="s">
        <v>506</v>
      </c>
      <c r="Z31" t="s">
        <v>506</v>
      </c>
      <c r="AA31" t="s">
        <v>506</v>
      </c>
      <c r="AB31" t="s">
        <v>506</v>
      </c>
      <c r="AC31" t="s">
        <v>506</v>
      </c>
      <c r="AD31" t="s">
        <v>506</v>
      </c>
      <c r="AE31" t="s">
        <v>506</v>
      </c>
      <c r="AF31" t="s">
        <v>506</v>
      </c>
      <c r="AG31" t="s">
        <v>506</v>
      </c>
      <c r="AH31" t="s">
        <v>506</v>
      </c>
      <c r="AI31" t="s">
        <v>506</v>
      </c>
      <c r="AJ31" t="s">
        <v>506</v>
      </c>
      <c r="AK31" t="s">
        <v>506</v>
      </c>
      <c r="AL31" t="s">
        <v>506</v>
      </c>
      <c r="AM31" t="s">
        <v>506</v>
      </c>
      <c r="AN31" t="s">
        <v>506</v>
      </c>
      <c r="AO31" t="s">
        <v>506</v>
      </c>
      <c r="AP31" t="s">
        <v>506</v>
      </c>
      <c r="AQ31" t="s">
        <v>506</v>
      </c>
      <c r="AR31" t="s">
        <v>506</v>
      </c>
      <c r="AS31" t="s">
        <v>506</v>
      </c>
      <c r="AT31" t="s">
        <v>506</v>
      </c>
      <c r="AU31" t="s">
        <v>506</v>
      </c>
      <c r="AV31" t="s">
        <v>506</v>
      </c>
      <c r="AW31" t="s">
        <v>506</v>
      </c>
      <c r="AX31" t="s">
        <v>506</v>
      </c>
      <c r="AY31" t="s">
        <v>506</v>
      </c>
      <c r="AZ31" t="s">
        <v>506</v>
      </c>
      <c r="BA31" t="s">
        <v>506</v>
      </c>
      <c r="BB31" t="s">
        <v>506</v>
      </c>
      <c r="BC31" t="s">
        <v>506</v>
      </c>
      <c r="BD31" t="s">
        <v>506</v>
      </c>
      <c r="BE31" t="s">
        <v>506</v>
      </c>
      <c r="BF31" t="s">
        <v>506</v>
      </c>
      <c r="BG31" t="s">
        <v>506</v>
      </c>
      <c r="BH31" t="s">
        <v>506</v>
      </c>
      <c r="BI31" t="s">
        <v>506</v>
      </c>
      <c r="BJ31" t="s">
        <v>506</v>
      </c>
      <c r="BK31" t="s">
        <v>506</v>
      </c>
      <c r="BL31" t="s">
        <v>506</v>
      </c>
      <c r="BM31" t="s">
        <v>506</v>
      </c>
      <c r="BN31" t="s">
        <v>506</v>
      </c>
      <c r="BO31" t="s">
        <v>506</v>
      </c>
      <c r="BP31" t="s">
        <v>506</v>
      </c>
      <c r="BQ31" t="s">
        <v>506</v>
      </c>
      <c r="BR31" t="s">
        <v>506</v>
      </c>
      <c r="BS31" t="s">
        <v>506</v>
      </c>
      <c r="BT31" t="s">
        <v>506</v>
      </c>
      <c r="BU31" t="s">
        <v>506</v>
      </c>
      <c r="BV31" t="s">
        <v>506</v>
      </c>
      <c r="BW31" t="s">
        <v>506</v>
      </c>
      <c r="BX31" t="s">
        <v>506</v>
      </c>
      <c r="BY31" t="s">
        <v>506</v>
      </c>
      <c r="BZ31" t="s">
        <v>506</v>
      </c>
      <c r="CA31" t="s">
        <v>506</v>
      </c>
      <c r="CB31">
        <v>43.234999999999999</v>
      </c>
      <c r="CC31">
        <v>44.195</v>
      </c>
      <c r="CD31">
        <v>49.36</v>
      </c>
      <c r="CE31">
        <v>54.365000000000002</v>
      </c>
      <c r="CF31">
        <v>52.17</v>
      </c>
      <c r="CG31">
        <v>49.344999999999999</v>
      </c>
      <c r="CH31">
        <v>52.384999999999998</v>
      </c>
      <c r="CI31">
        <v>56.674999999999997</v>
      </c>
      <c r="CJ31">
        <v>51.435000000000002</v>
      </c>
      <c r="CK31">
        <v>51.43</v>
      </c>
      <c r="CL31">
        <v>47.634999999999998</v>
      </c>
      <c r="CM31">
        <v>53.06</v>
      </c>
      <c r="CN31">
        <v>53.854999999999997</v>
      </c>
      <c r="CO31">
        <v>55.454999999999998</v>
      </c>
      <c r="CP31">
        <v>53.994999999999997</v>
      </c>
      <c r="CQ31">
        <v>57.725000000000001</v>
      </c>
      <c r="CR31">
        <v>61.15</v>
      </c>
      <c r="CS31">
        <v>61.155000000000001</v>
      </c>
      <c r="CT31">
        <v>62.44</v>
      </c>
      <c r="CU31">
        <v>60.115000000000002</v>
      </c>
      <c r="CV31">
        <v>63.26</v>
      </c>
      <c r="CW31">
        <v>59.58</v>
      </c>
      <c r="CX31">
        <v>57.634999999999998</v>
      </c>
      <c r="CY31">
        <v>65.150000000000006</v>
      </c>
      <c r="CZ31">
        <v>67.234999999999999</v>
      </c>
      <c r="DA31">
        <v>65.905000000000001</v>
      </c>
      <c r="DB31">
        <v>60.585000000000001</v>
      </c>
      <c r="DC31">
        <v>62.994999999999997</v>
      </c>
      <c r="DD31">
        <v>63.674999999999997</v>
      </c>
      <c r="DE31">
        <v>65.444999999999993</v>
      </c>
      <c r="DF31">
        <v>67.625</v>
      </c>
      <c r="DG31">
        <v>69.435000000000002</v>
      </c>
      <c r="DH31">
        <v>72.37</v>
      </c>
      <c r="DI31">
        <v>71.215000000000003</v>
      </c>
      <c r="DJ31">
        <v>68.930000000000007</v>
      </c>
      <c r="DK31">
        <v>63.844999999999999</v>
      </c>
      <c r="DL31">
        <v>66.924999999999997</v>
      </c>
      <c r="DM31">
        <v>64.004999999999995</v>
      </c>
      <c r="DN31">
        <v>65.635000000000005</v>
      </c>
      <c r="DO31">
        <v>72.594999999999999</v>
      </c>
      <c r="DP31">
        <v>75.704999999999998</v>
      </c>
      <c r="DQ31">
        <v>78.63</v>
      </c>
      <c r="DR31">
        <v>78.635000000000005</v>
      </c>
      <c r="DS31">
        <v>81.114999999999995</v>
      </c>
      <c r="DT31">
        <v>81.234999999999999</v>
      </c>
      <c r="DU31">
        <v>78.724999999999994</v>
      </c>
      <c r="DV31">
        <v>86.474999999999994</v>
      </c>
      <c r="DW31">
        <v>83.385000000000005</v>
      </c>
      <c r="DX31">
        <v>84.135000000000005</v>
      </c>
      <c r="DY31">
        <v>79.575000000000003</v>
      </c>
      <c r="DZ31">
        <v>86.114999999999995</v>
      </c>
      <c r="EA31">
        <v>84.125</v>
      </c>
      <c r="EB31">
        <v>85.284999999999997</v>
      </c>
      <c r="EC31">
        <v>77.185000000000002</v>
      </c>
      <c r="ED31">
        <v>76.44</v>
      </c>
      <c r="EE31">
        <v>77.364999999999995</v>
      </c>
      <c r="EF31">
        <v>81.534999999999997</v>
      </c>
      <c r="EG31">
        <v>87.224999999999994</v>
      </c>
      <c r="EH31">
        <v>90.584999999999994</v>
      </c>
      <c r="EI31">
        <v>85.74</v>
      </c>
      <c r="EJ31">
        <v>91.584999999999994</v>
      </c>
    </row>
    <row r="32" spans="1:140" x14ac:dyDescent="0.25">
      <c r="A32" t="s">
        <v>31</v>
      </c>
      <c r="B32">
        <v>12.1388</v>
      </c>
      <c r="C32">
        <v>11.266299999999999</v>
      </c>
      <c r="D32">
        <v>14.536300000000001</v>
      </c>
      <c r="E32">
        <v>15.1038</v>
      </c>
      <c r="F32">
        <v>16.282499999999999</v>
      </c>
      <c r="G32">
        <v>19.1175</v>
      </c>
      <c r="H32">
        <v>18.170000000000002</v>
      </c>
      <c r="I32">
        <v>18.727499999999999</v>
      </c>
      <c r="J32">
        <v>16.311299999999999</v>
      </c>
      <c r="K32">
        <v>15.1638</v>
      </c>
      <c r="L32">
        <v>14.82</v>
      </c>
      <c r="M32">
        <v>17.587499999999999</v>
      </c>
      <c r="N32">
        <v>17.824999999999999</v>
      </c>
      <c r="O32">
        <v>18.128799999999998</v>
      </c>
      <c r="P32">
        <v>23.407499999999999</v>
      </c>
      <c r="Q32">
        <v>22.5275</v>
      </c>
      <c r="R32">
        <v>19.684999999999999</v>
      </c>
      <c r="S32">
        <v>20.350000000000001</v>
      </c>
      <c r="T32">
        <v>16.817499999999999</v>
      </c>
      <c r="U32">
        <v>18.072500000000002</v>
      </c>
      <c r="V32">
        <v>18.420000000000002</v>
      </c>
      <c r="W32">
        <v>17.14</v>
      </c>
      <c r="X32">
        <v>18.809999999999999</v>
      </c>
      <c r="Y32">
        <v>16.712499999999999</v>
      </c>
      <c r="Z32">
        <v>18.239999999999998</v>
      </c>
      <c r="AA32">
        <v>20.54</v>
      </c>
      <c r="AB32">
        <v>22.037500000000001</v>
      </c>
      <c r="AC32">
        <v>22.555</v>
      </c>
      <c r="AD32">
        <v>22.267499999999998</v>
      </c>
      <c r="AE32">
        <v>22.217500000000001</v>
      </c>
      <c r="AF32">
        <v>22.68</v>
      </c>
      <c r="AG32">
        <v>24.397500000000001</v>
      </c>
      <c r="AH32">
        <v>23.184999999999999</v>
      </c>
      <c r="AI32">
        <v>24.754999999999999</v>
      </c>
      <c r="AJ32">
        <v>27.192499999999999</v>
      </c>
      <c r="AK32">
        <v>27.425000000000001</v>
      </c>
      <c r="AL32">
        <v>24.997499999999999</v>
      </c>
      <c r="AM32">
        <v>25.5975</v>
      </c>
      <c r="AN32">
        <v>27.17</v>
      </c>
      <c r="AO32">
        <v>28.232500000000002</v>
      </c>
      <c r="AP32">
        <v>32.159999999999997</v>
      </c>
      <c r="AQ32">
        <v>34.152500000000003</v>
      </c>
      <c r="AR32">
        <v>38.347499999999997</v>
      </c>
      <c r="AS32">
        <v>40.262500000000003</v>
      </c>
      <c r="AT32">
        <v>41.927500000000002</v>
      </c>
      <c r="AU32">
        <v>48.092500000000001</v>
      </c>
      <c r="AV32">
        <v>49.31</v>
      </c>
      <c r="AW32">
        <v>48.47</v>
      </c>
      <c r="AX32">
        <v>47.414999999999999</v>
      </c>
      <c r="AY32">
        <v>47.07</v>
      </c>
      <c r="AZ32">
        <v>56.79</v>
      </c>
      <c r="BA32">
        <v>57.945</v>
      </c>
      <c r="BB32">
        <v>64.05</v>
      </c>
      <c r="BC32">
        <v>67.495000000000005</v>
      </c>
      <c r="BD32">
        <v>68.655000000000001</v>
      </c>
      <c r="BE32">
        <v>71.489999999999995</v>
      </c>
      <c r="BF32">
        <v>76.765000000000001</v>
      </c>
      <c r="BG32">
        <v>83.71</v>
      </c>
      <c r="BH32">
        <v>92.864999999999995</v>
      </c>
      <c r="BI32">
        <v>90.314999999999998</v>
      </c>
      <c r="BJ32">
        <v>90.564999999999998</v>
      </c>
      <c r="BK32">
        <v>99.305000000000007</v>
      </c>
      <c r="BL32">
        <v>104.80500000000001</v>
      </c>
      <c r="BM32">
        <v>107.16</v>
      </c>
      <c r="BN32">
        <v>114.355</v>
      </c>
      <c r="BO32">
        <v>90.34</v>
      </c>
      <c r="BP32">
        <v>95.984999999999999</v>
      </c>
      <c r="BQ32">
        <v>93.775000000000006</v>
      </c>
      <c r="BR32">
        <v>94</v>
      </c>
      <c r="BS32">
        <v>86.734999999999999</v>
      </c>
      <c r="BT32">
        <v>92.125</v>
      </c>
      <c r="BU32">
        <v>98.015000000000001</v>
      </c>
      <c r="BV32">
        <v>97.55</v>
      </c>
      <c r="BW32">
        <v>92.265000000000001</v>
      </c>
      <c r="BX32">
        <v>116.235</v>
      </c>
      <c r="BY32">
        <v>107.8</v>
      </c>
      <c r="BZ32">
        <v>116.105</v>
      </c>
      <c r="CA32">
        <v>122.97499999999999</v>
      </c>
      <c r="CB32">
        <v>124.54</v>
      </c>
      <c r="CC32">
        <v>132.995</v>
      </c>
      <c r="CD32">
        <v>158.69999999999999</v>
      </c>
      <c r="CE32">
        <v>176.78</v>
      </c>
      <c r="CF32">
        <v>152.13499999999999</v>
      </c>
      <c r="CG32">
        <v>158.26</v>
      </c>
      <c r="CH32">
        <v>166.315</v>
      </c>
      <c r="CI32">
        <v>156.245</v>
      </c>
      <c r="CJ32">
        <v>159</v>
      </c>
      <c r="CK32">
        <v>169.23500000000001</v>
      </c>
      <c r="CL32">
        <v>165.82499999999999</v>
      </c>
      <c r="CM32">
        <v>191.345</v>
      </c>
      <c r="CN32">
        <v>194.905</v>
      </c>
      <c r="CO32">
        <v>185.065</v>
      </c>
      <c r="CP32">
        <v>183.27500000000001</v>
      </c>
      <c r="CQ32">
        <v>180.375</v>
      </c>
      <c r="CR32">
        <v>173.32</v>
      </c>
      <c r="CS32">
        <v>169.26499999999999</v>
      </c>
      <c r="CT32">
        <v>163.79</v>
      </c>
      <c r="CU32">
        <v>180.66499999999999</v>
      </c>
      <c r="CV32">
        <v>197.54</v>
      </c>
      <c r="CW32">
        <v>172.19499999999999</v>
      </c>
      <c r="CX32">
        <v>156.38499999999999</v>
      </c>
      <c r="CY32">
        <v>176.26499999999999</v>
      </c>
      <c r="CZ32">
        <v>178.44499999999999</v>
      </c>
      <c r="DA32">
        <v>190.77</v>
      </c>
      <c r="DB32">
        <v>145.91499999999999</v>
      </c>
      <c r="DC32">
        <v>140.785</v>
      </c>
      <c r="DD32">
        <v>139.24</v>
      </c>
      <c r="DE32">
        <v>139.30500000000001</v>
      </c>
      <c r="DF32">
        <v>150.88499999999999</v>
      </c>
      <c r="DG32">
        <v>116.77500000000001</v>
      </c>
      <c r="DH32">
        <v>128.60499999999999</v>
      </c>
      <c r="DI32">
        <v>125.875</v>
      </c>
      <c r="DJ32">
        <v>122.515</v>
      </c>
      <c r="DK32">
        <v>130.55500000000001</v>
      </c>
      <c r="DL32">
        <v>122.605</v>
      </c>
      <c r="DM32">
        <v>122.38</v>
      </c>
      <c r="DN32">
        <v>130.70500000000001</v>
      </c>
      <c r="DO32">
        <v>131.255</v>
      </c>
      <c r="DP32">
        <v>121.245</v>
      </c>
      <c r="DQ32">
        <v>127.785</v>
      </c>
      <c r="DR32">
        <v>98.034999999999997</v>
      </c>
      <c r="DS32">
        <v>121.68</v>
      </c>
      <c r="DT32">
        <v>137.51499999999999</v>
      </c>
      <c r="DU32">
        <v>142.35</v>
      </c>
      <c r="DV32">
        <v>140.285</v>
      </c>
      <c r="DW32">
        <v>119.655</v>
      </c>
      <c r="DX32">
        <v>109.80500000000001</v>
      </c>
      <c r="DY32">
        <v>119.625</v>
      </c>
      <c r="DZ32">
        <v>119.33</v>
      </c>
      <c r="EA32">
        <v>117.46</v>
      </c>
      <c r="EB32">
        <v>111.47</v>
      </c>
      <c r="EC32">
        <v>117.66500000000001</v>
      </c>
      <c r="ED32">
        <v>116.125</v>
      </c>
      <c r="EE32">
        <v>124.16500000000001</v>
      </c>
      <c r="EF32">
        <v>132.96</v>
      </c>
      <c r="EG32">
        <v>122.235</v>
      </c>
      <c r="EH32">
        <v>138.99</v>
      </c>
      <c r="EI32">
        <v>112.065</v>
      </c>
      <c r="EJ32">
        <v>123.215</v>
      </c>
    </row>
    <row r="33" spans="1:140" x14ac:dyDescent="0.25">
      <c r="A33" t="s">
        <v>32</v>
      </c>
      <c r="B33">
        <v>19.094999999999999</v>
      </c>
      <c r="C33">
        <v>19.864999999999998</v>
      </c>
      <c r="D33">
        <v>22.05</v>
      </c>
      <c r="E33">
        <v>21.335000000000001</v>
      </c>
      <c r="F33">
        <v>20.71</v>
      </c>
      <c r="G33">
        <v>19.43</v>
      </c>
      <c r="H33">
        <v>18.795000000000002</v>
      </c>
      <c r="I33">
        <v>17.73</v>
      </c>
      <c r="J33">
        <v>17.88</v>
      </c>
      <c r="K33">
        <v>19.175000000000001</v>
      </c>
      <c r="L33">
        <v>19.489999999999998</v>
      </c>
      <c r="M33">
        <v>18.655000000000001</v>
      </c>
      <c r="N33">
        <v>19.774999999999999</v>
      </c>
      <c r="O33">
        <v>19.094999999999999</v>
      </c>
      <c r="P33">
        <v>17.32</v>
      </c>
      <c r="Q33">
        <v>17.95</v>
      </c>
      <c r="R33">
        <v>15.14</v>
      </c>
      <c r="S33">
        <v>12.925000000000001</v>
      </c>
      <c r="T33">
        <v>9.5950000000000006</v>
      </c>
      <c r="U33">
        <v>10.14</v>
      </c>
      <c r="V33">
        <v>9.3650000000000002</v>
      </c>
      <c r="W33">
        <v>9.2249999999999996</v>
      </c>
      <c r="X33">
        <v>10.74</v>
      </c>
      <c r="Y33">
        <v>12.195</v>
      </c>
      <c r="Z33">
        <v>11.255000000000001</v>
      </c>
      <c r="AA33">
        <v>10.984999999999999</v>
      </c>
      <c r="AB33">
        <v>13.805</v>
      </c>
      <c r="AC33">
        <v>13.17</v>
      </c>
      <c r="AD33">
        <v>13.38</v>
      </c>
      <c r="AE33">
        <v>12.205</v>
      </c>
      <c r="AF33">
        <v>12.305</v>
      </c>
      <c r="AG33">
        <v>13.935</v>
      </c>
      <c r="AH33">
        <v>12.185</v>
      </c>
      <c r="AI33">
        <v>12.234999999999999</v>
      </c>
      <c r="AJ33">
        <v>13.465</v>
      </c>
      <c r="AK33">
        <v>13.775</v>
      </c>
      <c r="AL33">
        <v>12.914999999999999</v>
      </c>
      <c r="AM33">
        <v>12.025</v>
      </c>
      <c r="AN33">
        <v>11.79</v>
      </c>
      <c r="AO33">
        <v>10.385</v>
      </c>
      <c r="AP33">
        <v>11.675000000000001</v>
      </c>
      <c r="AQ33">
        <v>12.345000000000001</v>
      </c>
      <c r="AR33">
        <v>12.425000000000001</v>
      </c>
      <c r="AS33">
        <v>14.04</v>
      </c>
      <c r="AT33">
        <v>15.685</v>
      </c>
      <c r="AU33">
        <v>16.440000000000001</v>
      </c>
      <c r="AV33">
        <v>15.625</v>
      </c>
      <c r="AW33">
        <v>15.685</v>
      </c>
      <c r="AX33">
        <v>13.775</v>
      </c>
      <c r="AY33">
        <v>13.015000000000001</v>
      </c>
      <c r="AZ33">
        <v>12.324999999999999</v>
      </c>
      <c r="BA33">
        <v>11.324999999999999</v>
      </c>
      <c r="BB33">
        <v>10.355</v>
      </c>
      <c r="BC33">
        <v>12.324999999999999</v>
      </c>
      <c r="BD33">
        <v>10.785</v>
      </c>
      <c r="BE33">
        <v>10.705</v>
      </c>
      <c r="BF33">
        <v>12.275</v>
      </c>
      <c r="BG33">
        <v>12.234999999999999</v>
      </c>
      <c r="BH33">
        <v>12.445</v>
      </c>
      <c r="BI33">
        <v>11.984999999999999</v>
      </c>
      <c r="BJ33">
        <v>10.335000000000001</v>
      </c>
      <c r="BK33">
        <v>11.455</v>
      </c>
      <c r="BL33">
        <v>10.895</v>
      </c>
      <c r="BM33">
        <v>11.695</v>
      </c>
      <c r="BN33">
        <v>11.164999999999999</v>
      </c>
      <c r="BO33">
        <v>10.605</v>
      </c>
      <c r="BP33">
        <v>10.734999999999999</v>
      </c>
      <c r="BQ33">
        <v>11.435</v>
      </c>
      <c r="BR33">
        <v>12.925000000000001</v>
      </c>
      <c r="BS33">
        <v>13.705</v>
      </c>
      <c r="BT33">
        <v>13.475</v>
      </c>
      <c r="BU33">
        <v>14.505000000000001</v>
      </c>
      <c r="BV33">
        <v>15.205</v>
      </c>
      <c r="BW33">
        <v>14.904999999999999</v>
      </c>
      <c r="BX33">
        <v>16.315000000000001</v>
      </c>
      <c r="BY33">
        <v>15.015000000000001</v>
      </c>
      <c r="BZ33">
        <v>17.545000000000002</v>
      </c>
      <c r="CA33">
        <v>17.855</v>
      </c>
      <c r="CB33">
        <v>17.315000000000001</v>
      </c>
      <c r="CC33">
        <v>17.684999999999999</v>
      </c>
      <c r="CD33">
        <v>16.844999999999999</v>
      </c>
      <c r="CE33">
        <v>18.975000000000001</v>
      </c>
      <c r="CF33">
        <v>20.414999999999999</v>
      </c>
      <c r="CG33">
        <v>19.074999999999999</v>
      </c>
      <c r="CH33">
        <v>20.184999999999999</v>
      </c>
      <c r="CI33">
        <v>22.555</v>
      </c>
      <c r="CJ33">
        <v>20.965</v>
      </c>
      <c r="CK33">
        <v>23.105</v>
      </c>
      <c r="CL33">
        <v>21.614999999999998</v>
      </c>
      <c r="CM33">
        <v>22.094999999999999</v>
      </c>
      <c r="CN33">
        <v>24.045000000000002</v>
      </c>
      <c r="CO33">
        <v>24.925000000000001</v>
      </c>
      <c r="CP33">
        <v>22.84</v>
      </c>
      <c r="CQ33">
        <v>25.055</v>
      </c>
      <c r="CR33">
        <v>22.565000000000001</v>
      </c>
      <c r="CS33">
        <v>19.785</v>
      </c>
      <c r="CT33">
        <v>20.135000000000002</v>
      </c>
      <c r="CU33">
        <v>19.21</v>
      </c>
      <c r="CV33">
        <v>17.364999999999998</v>
      </c>
      <c r="CW33">
        <v>16.085000000000001</v>
      </c>
      <c r="CX33">
        <v>14.675000000000001</v>
      </c>
      <c r="CY33">
        <v>16.77</v>
      </c>
      <c r="CZ33">
        <v>18.795000000000002</v>
      </c>
      <c r="DA33">
        <v>18.675000000000001</v>
      </c>
      <c r="DB33">
        <v>17.655000000000001</v>
      </c>
      <c r="DC33">
        <v>18.875</v>
      </c>
      <c r="DD33">
        <v>21.184999999999999</v>
      </c>
      <c r="DE33">
        <v>20.465</v>
      </c>
      <c r="DF33">
        <v>24.425000000000001</v>
      </c>
      <c r="DG33">
        <v>23.965</v>
      </c>
      <c r="DH33">
        <v>26.285</v>
      </c>
      <c r="DI33">
        <v>29.844999999999999</v>
      </c>
      <c r="DJ33">
        <v>30.145</v>
      </c>
      <c r="DK33">
        <v>29.074999999999999</v>
      </c>
      <c r="DL33">
        <v>32.204999999999998</v>
      </c>
      <c r="DM33">
        <v>32.274999999999999</v>
      </c>
      <c r="DN33">
        <v>34.24</v>
      </c>
      <c r="DO33">
        <v>36.225000000000001</v>
      </c>
      <c r="DP33">
        <v>38.895000000000003</v>
      </c>
      <c r="DQ33">
        <v>40.615000000000002</v>
      </c>
      <c r="DR33">
        <v>45.875</v>
      </c>
      <c r="DS33">
        <v>41.305</v>
      </c>
      <c r="DT33">
        <v>44.314999999999998</v>
      </c>
      <c r="DU33">
        <v>45.115000000000002</v>
      </c>
      <c r="DV33">
        <v>52.094999999999999</v>
      </c>
      <c r="DW33">
        <v>56.435000000000002</v>
      </c>
      <c r="DX33">
        <v>52.765000000000001</v>
      </c>
      <c r="DY33">
        <v>51.134999999999998</v>
      </c>
      <c r="DZ33">
        <v>53.645000000000003</v>
      </c>
      <c r="EA33">
        <v>57.59</v>
      </c>
      <c r="EB33">
        <v>55.615000000000002</v>
      </c>
      <c r="EC33">
        <v>49.664999999999999</v>
      </c>
      <c r="ED33">
        <v>50.784999999999997</v>
      </c>
      <c r="EE33">
        <v>46.185000000000002</v>
      </c>
      <c r="EF33">
        <v>48.634999999999998</v>
      </c>
      <c r="EG33">
        <v>43.015000000000001</v>
      </c>
      <c r="EH33">
        <v>38.655000000000001</v>
      </c>
      <c r="EI33">
        <v>32.875</v>
      </c>
      <c r="EJ33">
        <v>37.274999999999999</v>
      </c>
    </row>
    <row r="34" spans="1:140" x14ac:dyDescent="0.25">
      <c r="A34" t="s">
        <v>33</v>
      </c>
      <c r="B34" t="s">
        <v>506</v>
      </c>
      <c r="C34" t="s">
        <v>506</v>
      </c>
      <c r="D34" t="s">
        <v>506</v>
      </c>
      <c r="E34" t="s">
        <v>506</v>
      </c>
      <c r="F34" t="s">
        <v>506</v>
      </c>
      <c r="G34" t="s">
        <v>506</v>
      </c>
      <c r="H34" t="s">
        <v>506</v>
      </c>
      <c r="I34" t="s">
        <v>506</v>
      </c>
      <c r="J34" t="s">
        <v>506</v>
      </c>
      <c r="K34" t="s">
        <v>506</v>
      </c>
      <c r="L34" t="s">
        <v>506</v>
      </c>
      <c r="M34" t="s">
        <v>506</v>
      </c>
      <c r="N34" t="s">
        <v>506</v>
      </c>
      <c r="O34" t="s">
        <v>506</v>
      </c>
      <c r="P34" t="s">
        <v>506</v>
      </c>
      <c r="Q34" t="s">
        <v>506</v>
      </c>
      <c r="R34" t="s">
        <v>506</v>
      </c>
      <c r="S34" t="s">
        <v>506</v>
      </c>
      <c r="T34" t="s">
        <v>506</v>
      </c>
      <c r="U34" t="s">
        <v>506</v>
      </c>
      <c r="V34" t="s">
        <v>506</v>
      </c>
      <c r="W34" t="s">
        <v>506</v>
      </c>
      <c r="X34" t="s">
        <v>506</v>
      </c>
      <c r="Y34" t="s">
        <v>506</v>
      </c>
      <c r="Z34" t="s">
        <v>506</v>
      </c>
      <c r="AA34" t="s">
        <v>506</v>
      </c>
      <c r="AB34" t="s">
        <v>506</v>
      </c>
      <c r="AC34" t="s">
        <v>506</v>
      </c>
      <c r="AD34" t="s">
        <v>506</v>
      </c>
      <c r="AE34" t="s">
        <v>506</v>
      </c>
      <c r="AF34" t="s">
        <v>506</v>
      </c>
      <c r="AG34" t="s">
        <v>506</v>
      </c>
      <c r="AH34" t="s">
        <v>506</v>
      </c>
      <c r="AI34" t="s">
        <v>506</v>
      </c>
      <c r="AJ34" t="s">
        <v>506</v>
      </c>
      <c r="AK34" t="s">
        <v>506</v>
      </c>
      <c r="AL34" t="s">
        <v>506</v>
      </c>
      <c r="AM34" t="s">
        <v>506</v>
      </c>
      <c r="AN34" t="s">
        <v>506</v>
      </c>
      <c r="AO34" t="s">
        <v>506</v>
      </c>
      <c r="AP34" t="s">
        <v>506</v>
      </c>
      <c r="AQ34" t="s">
        <v>506</v>
      </c>
      <c r="AR34" t="s">
        <v>506</v>
      </c>
      <c r="AS34" t="s">
        <v>506</v>
      </c>
      <c r="AT34" t="s">
        <v>506</v>
      </c>
      <c r="AU34" t="s">
        <v>506</v>
      </c>
      <c r="AV34" t="s">
        <v>506</v>
      </c>
      <c r="AW34" t="s">
        <v>506</v>
      </c>
      <c r="AX34" t="s">
        <v>506</v>
      </c>
      <c r="AY34" t="s">
        <v>506</v>
      </c>
      <c r="AZ34" t="s">
        <v>506</v>
      </c>
      <c r="BA34" t="s">
        <v>506</v>
      </c>
      <c r="BB34" t="s">
        <v>506</v>
      </c>
      <c r="BC34" t="s">
        <v>506</v>
      </c>
      <c r="BD34" t="s">
        <v>506</v>
      </c>
      <c r="BE34" t="s">
        <v>506</v>
      </c>
      <c r="BF34" t="s">
        <v>506</v>
      </c>
      <c r="BG34" t="s">
        <v>506</v>
      </c>
      <c r="BH34" t="s">
        <v>506</v>
      </c>
      <c r="BI34" t="s">
        <v>506</v>
      </c>
      <c r="BJ34" t="s">
        <v>506</v>
      </c>
      <c r="BK34" t="s">
        <v>506</v>
      </c>
      <c r="BL34" t="s">
        <v>506</v>
      </c>
      <c r="BM34" t="s">
        <v>506</v>
      </c>
      <c r="BN34" t="s">
        <v>506</v>
      </c>
      <c r="BO34" t="s">
        <v>506</v>
      </c>
      <c r="BP34" t="s">
        <v>506</v>
      </c>
      <c r="BQ34" t="s">
        <v>506</v>
      </c>
      <c r="BR34" t="s">
        <v>506</v>
      </c>
      <c r="BS34" t="s">
        <v>506</v>
      </c>
      <c r="BT34" t="s">
        <v>506</v>
      </c>
      <c r="BU34" t="s">
        <v>506</v>
      </c>
      <c r="BV34" t="s">
        <v>506</v>
      </c>
      <c r="BW34" t="s">
        <v>506</v>
      </c>
      <c r="BX34" t="s">
        <v>506</v>
      </c>
      <c r="BY34" t="s">
        <v>506</v>
      </c>
      <c r="BZ34" t="s">
        <v>506</v>
      </c>
      <c r="CA34" t="s">
        <v>506</v>
      </c>
      <c r="CB34" t="s">
        <v>506</v>
      </c>
      <c r="CC34" t="s">
        <v>506</v>
      </c>
      <c r="CD34" t="s">
        <v>506</v>
      </c>
      <c r="CE34" t="s">
        <v>506</v>
      </c>
      <c r="CF34" t="s">
        <v>506</v>
      </c>
      <c r="CG34" t="s">
        <v>506</v>
      </c>
      <c r="CH34" t="s">
        <v>506</v>
      </c>
      <c r="CI34" t="s">
        <v>506</v>
      </c>
      <c r="CJ34" t="s">
        <v>506</v>
      </c>
      <c r="CK34" t="s">
        <v>506</v>
      </c>
      <c r="CL34" t="s">
        <v>506</v>
      </c>
      <c r="CM34" t="s">
        <v>506</v>
      </c>
      <c r="CN34" t="s">
        <v>506</v>
      </c>
      <c r="CO34" t="s">
        <v>506</v>
      </c>
      <c r="CP34">
        <v>2.5649999999999999</v>
      </c>
      <c r="CQ34">
        <v>3.105</v>
      </c>
      <c r="CR34">
        <v>2.6749999999999998</v>
      </c>
      <c r="CS34">
        <v>2.2650000000000001</v>
      </c>
      <c r="CT34">
        <v>2.2749999999999999</v>
      </c>
      <c r="CU34">
        <v>2.415</v>
      </c>
      <c r="CV34">
        <v>1.9350000000000001</v>
      </c>
      <c r="CW34">
        <v>1.8149999999999999</v>
      </c>
      <c r="CX34">
        <v>1.7149999999999999</v>
      </c>
      <c r="CY34">
        <v>2.125</v>
      </c>
      <c r="CZ34">
        <v>2.355</v>
      </c>
      <c r="DA34">
        <v>2.875</v>
      </c>
      <c r="DB34">
        <v>2.1949999999999998</v>
      </c>
      <c r="DC34">
        <v>2.1349999999999998</v>
      </c>
      <c r="DD34">
        <v>2.8449999999999998</v>
      </c>
      <c r="DE34">
        <v>3.5449999999999999</v>
      </c>
      <c r="DF34">
        <v>4.5649999999999995</v>
      </c>
      <c r="DG34">
        <v>5.1349999999999998</v>
      </c>
      <c r="DH34">
        <v>6.8550000000000004</v>
      </c>
      <c r="DI34">
        <v>7.3949999999999996</v>
      </c>
      <c r="DJ34">
        <v>6.92</v>
      </c>
      <c r="DK34">
        <v>7.2249999999999996</v>
      </c>
      <c r="DL34">
        <v>8.9149999999999991</v>
      </c>
      <c r="DM34">
        <v>11.335000000000001</v>
      </c>
      <c r="DN34">
        <v>10.375</v>
      </c>
      <c r="DO34">
        <v>14.455</v>
      </c>
      <c r="DP34">
        <v>14.555</v>
      </c>
      <c r="DQ34">
        <v>13.295</v>
      </c>
      <c r="DR34">
        <v>11.185</v>
      </c>
      <c r="DS34">
        <v>12.475</v>
      </c>
      <c r="DT34">
        <v>13.615</v>
      </c>
      <c r="DU34">
        <v>12.994999999999999</v>
      </c>
      <c r="DV34">
        <v>12.744999999999999</v>
      </c>
      <c r="DW34">
        <v>10.984999999999999</v>
      </c>
      <c r="DX34">
        <v>10.904999999999999</v>
      </c>
      <c r="DY34">
        <v>10.285</v>
      </c>
      <c r="DZ34">
        <v>13.734999999999999</v>
      </c>
      <c r="EA34">
        <v>12.105</v>
      </c>
      <c r="EB34">
        <v>10.055</v>
      </c>
      <c r="EC34">
        <v>10.875</v>
      </c>
      <c r="ED34">
        <v>13.725</v>
      </c>
      <c r="EE34">
        <v>14.984999999999999</v>
      </c>
      <c r="EF34">
        <v>18.335000000000001</v>
      </c>
      <c r="EG34">
        <v>25.164999999999999</v>
      </c>
      <c r="EH34">
        <v>30.885000000000002</v>
      </c>
      <c r="EI34">
        <v>18.204999999999998</v>
      </c>
      <c r="EJ34">
        <v>21.305</v>
      </c>
    </row>
    <row r="35" spans="1:140" x14ac:dyDescent="0.25">
      <c r="A35" t="s">
        <v>34</v>
      </c>
      <c r="B35">
        <v>16.793299999999999</v>
      </c>
      <c r="C35">
        <v>17.624400000000001</v>
      </c>
      <c r="D35">
        <v>17.333300000000001</v>
      </c>
      <c r="E35">
        <v>17.755600000000001</v>
      </c>
      <c r="F35">
        <v>19.193300000000001</v>
      </c>
      <c r="G35">
        <v>20.8689</v>
      </c>
      <c r="H35">
        <v>19.551100000000002</v>
      </c>
      <c r="I35">
        <v>20.808900000000001</v>
      </c>
      <c r="J35">
        <v>19.566700000000001</v>
      </c>
      <c r="K35">
        <v>18.935600000000001</v>
      </c>
      <c r="L35">
        <v>19.502199999999998</v>
      </c>
      <c r="M35">
        <v>21.551100000000002</v>
      </c>
      <c r="N35">
        <v>22.777799999999999</v>
      </c>
      <c r="O35">
        <v>20.966699999999999</v>
      </c>
      <c r="P35">
        <v>21.275600000000001</v>
      </c>
      <c r="Q35">
        <v>21.5578</v>
      </c>
      <c r="R35">
        <v>18.1511</v>
      </c>
      <c r="S35">
        <v>14.722200000000001</v>
      </c>
      <c r="T35">
        <v>15.4956</v>
      </c>
      <c r="U35">
        <v>13.404400000000001</v>
      </c>
      <c r="V35">
        <v>14.222200000000001</v>
      </c>
      <c r="W35">
        <v>11.7578</v>
      </c>
      <c r="X35">
        <v>13.882199999999999</v>
      </c>
      <c r="Y35">
        <v>14.297800000000001</v>
      </c>
      <c r="Z35">
        <v>13.9711</v>
      </c>
      <c r="AA35">
        <v>15.34</v>
      </c>
      <c r="AB35">
        <v>14.386699999999999</v>
      </c>
      <c r="AC35">
        <v>13.9933</v>
      </c>
      <c r="AD35">
        <v>15.5244</v>
      </c>
      <c r="AE35">
        <v>15.5</v>
      </c>
      <c r="AF35">
        <v>16.2378</v>
      </c>
      <c r="AG35">
        <v>17</v>
      </c>
      <c r="AH35">
        <v>16.202200000000001</v>
      </c>
      <c r="AI35">
        <v>17.337800000000001</v>
      </c>
      <c r="AJ35">
        <v>18.437799999999999</v>
      </c>
      <c r="AK35">
        <v>19.231100000000001</v>
      </c>
      <c r="AL35">
        <v>18.051100000000002</v>
      </c>
      <c r="AM35">
        <v>17.846699999999998</v>
      </c>
      <c r="AN35">
        <v>19.671099999999999</v>
      </c>
      <c r="AO35">
        <v>19.104399999999998</v>
      </c>
      <c r="AP35">
        <v>21.2378</v>
      </c>
      <c r="AQ35">
        <v>24.015599999999999</v>
      </c>
      <c r="AR35">
        <v>26.308900000000001</v>
      </c>
      <c r="AS35">
        <v>26.1767</v>
      </c>
      <c r="AT35">
        <v>27.18</v>
      </c>
      <c r="AU35">
        <v>27.99</v>
      </c>
      <c r="AV35">
        <v>29.236699999999999</v>
      </c>
      <c r="AW35">
        <v>30.6767</v>
      </c>
      <c r="AX35">
        <v>28.986699999999999</v>
      </c>
      <c r="AY35">
        <v>29.936699999999998</v>
      </c>
      <c r="AZ35">
        <v>28.3367</v>
      </c>
      <c r="BA35">
        <v>26.03</v>
      </c>
      <c r="BB35">
        <v>21.976700000000001</v>
      </c>
      <c r="BC35">
        <v>26.3367</v>
      </c>
      <c r="BD35">
        <v>28.55</v>
      </c>
      <c r="BE35">
        <v>28.063300000000002</v>
      </c>
      <c r="BF35">
        <v>31.3367</v>
      </c>
      <c r="BG35">
        <v>31.736699999999999</v>
      </c>
      <c r="BH35">
        <v>32.35</v>
      </c>
      <c r="BI35">
        <v>33.56</v>
      </c>
      <c r="BJ35">
        <v>33.783299999999997</v>
      </c>
      <c r="BK35">
        <v>33.25</v>
      </c>
      <c r="BL35">
        <v>30.984999999999999</v>
      </c>
      <c r="BM35">
        <v>34.325000000000003</v>
      </c>
      <c r="BN35">
        <v>35.445</v>
      </c>
      <c r="BO35">
        <v>35.54</v>
      </c>
      <c r="BP35">
        <v>37.305</v>
      </c>
      <c r="BQ35">
        <v>37.585000000000001</v>
      </c>
      <c r="BR35">
        <v>40.984999999999999</v>
      </c>
      <c r="BS35">
        <v>41.835000000000001</v>
      </c>
      <c r="BT35">
        <v>43.354999999999997</v>
      </c>
      <c r="BU35">
        <v>40.704999999999998</v>
      </c>
      <c r="BV35">
        <v>43.145000000000003</v>
      </c>
      <c r="BW35">
        <v>42.314999999999998</v>
      </c>
      <c r="BX35">
        <v>46.265000000000001</v>
      </c>
      <c r="BY35">
        <v>42.895000000000003</v>
      </c>
      <c r="BZ35">
        <v>46.045000000000002</v>
      </c>
      <c r="CA35">
        <v>47.844999999999999</v>
      </c>
      <c r="CB35">
        <v>49.21</v>
      </c>
      <c r="CC35">
        <v>52.655000000000001</v>
      </c>
      <c r="CD35">
        <v>49.43</v>
      </c>
      <c r="CE35">
        <v>53.234999999999999</v>
      </c>
      <c r="CF35">
        <v>51.484999999999999</v>
      </c>
      <c r="CG35">
        <v>52.715000000000003</v>
      </c>
      <c r="CH35">
        <v>53.075000000000003</v>
      </c>
      <c r="CI35">
        <v>52.28</v>
      </c>
      <c r="CJ35">
        <v>48.685000000000002</v>
      </c>
      <c r="CK35">
        <v>52.945</v>
      </c>
      <c r="CL35">
        <v>50.204999999999998</v>
      </c>
      <c r="CM35">
        <v>52.134999999999998</v>
      </c>
      <c r="CN35">
        <v>50.97</v>
      </c>
      <c r="CO35">
        <v>52.625</v>
      </c>
      <c r="CP35">
        <v>47.905000000000001</v>
      </c>
      <c r="CQ35">
        <v>53.145000000000003</v>
      </c>
      <c r="CR35">
        <v>52.53</v>
      </c>
      <c r="CS35">
        <v>52.435000000000002</v>
      </c>
      <c r="CT35">
        <v>53.765000000000001</v>
      </c>
      <c r="CU35">
        <v>54.774999999999999</v>
      </c>
      <c r="CV35">
        <v>53.055</v>
      </c>
      <c r="CW35">
        <v>53.825000000000003</v>
      </c>
      <c r="CX35">
        <v>52.295000000000002</v>
      </c>
      <c r="CY35">
        <v>54.795000000000002</v>
      </c>
      <c r="CZ35">
        <v>56.475000000000001</v>
      </c>
      <c r="DA35">
        <v>53.585000000000001</v>
      </c>
      <c r="DB35">
        <v>47.055</v>
      </c>
      <c r="DC35">
        <v>46.405000000000001</v>
      </c>
      <c r="DD35">
        <v>49.975000000000001</v>
      </c>
      <c r="DE35">
        <v>48.064999999999998</v>
      </c>
      <c r="DF35">
        <v>47.814999999999998</v>
      </c>
      <c r="DG35">
        <v>46.225000000000001</v>
      </c>
      <c r="DH35">
        <v>47.024999999999999</v>
      </c>
      <c r="DI35">
        <v>48.744999999999997</v>
      </c>
      <c r="DJ35">
        <v>47.77</v>
      </c>
      <c r="DK35">
        <v>44.115000000000002</v>
      </c>
      <c r="DL35">
        <v>47.354999999999997</v>
      </c>
      <c r="DM35">
        <v>48.604999999999997</v>
      </c>
      <c r="DN35">
        <v>51.104999999999997</v>
      </c>
      <c r="DO35">
        <v>53.975000000000001</v>
      </c>
      <c r="DP35">
        <v>54.085000000000001</v>
      </c>
      <c r="DQ35">
        <v>57.204999999999998</v>
      </c>
      <c r="DR35">
        <v>61.024999999999999</v>
      </c>
      <c r="DS35">
        <v>60.575000000000003</v>
      </c>
      <c r="DT35">
        <v>61.594999999999999</v>
      </c>
      <c r="DU35">
        <v>63.225000000000001</v>
      </c>
      <c r="DV35">
        <v>66.034999999999997</v>
      </c>
      <c r="DW35">
        <v>67.495000000000005</v>
      </c>
      <c r="DX35">
        <v>72.685000000000002</v>
      </c>
      <c r="DY35">
        <v>72.495000000000005</v>
      </c>
      <c r="DZ35">
        <v>76.349999999999994</v>
      </c>
      <c r="EA35">
        <v>75.724999999999994</v>
      </c>
      <c r="EB35">
        <v>75.944999999999993</v>
      </c>
      <c r="EC35">
        <v>69.805000000000007</v>
      </c>
      <c r="ED35">
        <v>73.034999999999997</v>
      </c>
      <c r="EE35">
        <v>72.180000000000007</v>
      </c>
      <c r="EF35">
        <v>77.790000000000006</v>
      </c>
      <c r="EG35">
        <v>76.915000000000006</v>
      </c>
      <c r="EH35">
        <v>79.114999999999995</v>
      </c>
      <c r="EI35">
        <v>67.055000000000007</v>
      </c>
      <c r="EJ35">
        <v>73.444999999999993</v>
      </c>
    </row>
    <row r="36" spans="1:140" x14ac:dyDescent="0.25">
      <c r="A36" t="s">
        <v>35</v>
      </c>
      <c r="B36">
        <v>130.26499999999999</v>
      </c>
      <c r="C36">
        <v>128.66499999999999</v>
      </c>
      <c r="D36">
        <v>116.095</v>
      </c>
      <c r="E36">
        <v>113.48</v>
      </c>
      <c r="F36">
        <v>127.42</v>
      </c>
      <c r="G36">
        <v>131.41</v>
      </c>
      <c r="H36">
        <v>123.7</v>
      </c>
      <c r="I36">
        <v>117.28</v>
      </c>
      <c r="J36">
        <v>98.224999999999994</v>
      </c>
      <c r="K36">
        <v>95.655000000000001</v>
      </c>
      <c r="L36">
        <v>90.76</v>
      </c>
      <c r="M36">
        <v>99.284999999999997</v>
      </c>
      <c r="N36">
        <v>102.35</v>
      </c>
      <c r="O36">
        <v>90.19</v>
      </c>
      <c r="P36">
        <v>86.44</v>
      </c>
      <c r="Q36">
        <v>95.07</v>
      </c>
      <c r="R36">
        <v>82.75</v>
      </c>
      <c r="S36">
        <v>46.43</v>
      </c>
      <c r="T36">
        <v>27.965</v>
      </c>
      <c r="U36">
        <v>41.905000000000001</v>
      </c>
      <c r="V36">
        <v>40.15</v>
      </c>
      <c r="W36">
        <v>36.03</v>
      </c>
      <c r="X36">
        <v>41.625</v>
      </c>
      <c r="Y36">
        <v>56.784999999999997</v>
      </c>
      <c r="Z36">
        <v>56.155000000000001</v>
      </c>
      <c r="AA36">
        <v>58.12</v>
      </c>
      <c r="AB36">
        <v>66.010000000000005</v>
      </c>
      <c r="AC36">
        <v>65.290000000000006</v>
      </c>
      <c r="AD36">
        <v>64.944999999999993</v>
      </c>
      <c r="AE36">
        <v>63.55</v>
      </c>
      <c r="AF36">
        <v>65.204999999999998</v>
      </c>
      <c r="AG36">
        <v>67.385000000000005</v>
      </c>
      <c r="AH36">
        <v>60.594999999999999</v>
      </c>
      <c r="AI36">
        <v>71.08</v>
      </c>
      <c r="AJ36">
        <v>79.010000000000005</v>
      </c>
      <c r="AK36">
        <v>84.2</v>
      </c>
      <c r="AL36">
        <v>71.62</v>
      </c>
      <c r="AM36">
        <v>60.744999999999997</v>
      </c>
      <c r="AN36">
        <v>70.8</v>
      </c>
      <c r="AO36">
        <v>64.260000000000005</v>
      </c>
      <c r="AP36">
        <v>78.064999999999998</v>
      </c>
      <c r="AQ36">
        <v>85.605000000000004</v>
      </c>
      <c r="AR36">
        <v>87.38</v>
      </c>
      <c r="AS36">
        <v>99.29</v>
      </c>
      <c r="AT36">
        <v>101.745</v>
      </c>
      <c r="AU36">
        <v>106.66500000000001</v>
      </c>
      <c r="AV36">
        <v>109.325</v>
      </c>
      <c r="AW36">
        <v>109.015</v>
      </c>
      <c r="AX36">
        <v>105.68</v>
      </c>
      <c r="AY36">
        <v>101.425</v>
      </c>
      <c r="AZ36">
        <v>104.38500000000001</v>
      </c>
      <c r="BA36">
        <v>87.125</v>
      </c>
      <c r="BB36">
        <v>78.105000000000004</v>
      </c>
      <c r="BC36">
        <v>92.57</v>
      </c>
      <c r="BD36">
        <v>94.594999999999999</v>
      </c>
      <c r="BE36">
        <v>95.875</v>
      </c>
      <c r="BF36">
        <v>100.565</v>
      </c>
      <c r="BG36">
        <v>106.38</v>
      </c>
      <c r="BH36">
        <v>111.825</v>
      </c>
      <c r="BI36">
        <v>113.55</v>
      </c>
      <c r="BJ36">
        <v>102.71</v>
      </c>
      <c r="BK36">
        <v>109.495</v>
      </c>
      <c r="BL36">
        <v>111.52500000000001</v>
      </c>
      <c r="BM36">
        <v>117.535</v>
      </c>
      <c r="BN36">
        <v>123.045</v>
      </c>
      <c r="BO36">
        <v>126.4</v>
      </c>
      <c r="BP36">
        <v>128.85</v>
      </c>
      <c r="BQ36">
        <v>130.11500000000001</v>
      </c>
      <c r="BR36">
        <v>143.88499999999999</v>
      </c>
      <c r="BS36">
        <v>146.20500000000001</v>
      </c>
      <c r="BT36">
        <v>153.53</v>
      </c>
      <c r="BU36">
        <v>155.44999999999999</v>
      </c>
      <c r="BV36">
        <v>163.98500000000001</v>
      </c>
      <c r="BW36">
        <v>160.69499999999999</v>
      </c>
      <c r="BX36">
        <v>180.35499999999999</v>
      </c>
      <c r="BY36">
        <v>174.2</v>
      </c>
      <c r="BZ36">
        <v>182.66</v>
      </c>
      <c r="CA36">
        <v>197.41499999999999</v>
      </c>
      <c r="CB36">
        <v>200.26</v>
      </c>
      <c r="CC36">
        <v>216.94</v>
      </c>
      <c r="CD36">
        <v>199.19</v>
      </c>
      <c r="CE36">
        <v>188.13</v>
      </c>
      <c r="CF36">
        <v>200.07499999999999</v>
      </c>
      <c r="CG36">
        <v>198.185</v>
      </c>
      <c r="CH36">
        <v>188.57</v>
      </c>
      <c r="CI36">
        <v>204.10499999999999</v>
      </c>
      <c r="CJ36">
        <v>199.285</v>
      </c>
      <c r="CK36">
        <v>211.155</v>
      </c>
      <c r="CL36">
        <v>200.29</v>
      </c>
      <c r="CM36">
        <v>199.41</v>
      </c>
      <c r="CN36">
        <v>203.63</v>
      </c>
      <c r="CO36">
        <v>212.14500000000001</v>
      </c>
      <c r="CP36">
        <v>205.46</v>
      </c>
      <c r="CQ36">
        <v>216.44499999999999</v>
      </c>
      <c r="CR36">
        <v>214.79</v>
      </c>
      <c r="CS36">
        <v>226.15</v>
      </c>
      <c r="CT36">
        <v>223.72</v>
      </c>
      <c r="CU36">
        <v>218.625</v>
      </c>
      <c r="CV36">
        <v>208.035</v>
      </c>
      <c r="CW36">
        <v>186.34</v>
      </c>
      <c r="CX36">
        <v>170.935</v>
      </c>
      <c r="CY36">
        <v>180.25</v>
      </c>
      <c r="CZ36">
        <v>177.31</v>
      </c>
      <c r="DA36">
        <v>159.66</v>
      </c>
      <c r="DB36">
        <v>134.16</v>
      </c>
      <c r="DC36">
        <v>138.62</v>
      </c>
      <c r="DD36">
        <v>162.36500000000001</v>
      </c>
      <c r="DE36">
        <v>170.19</v>
      </c>
      <c r="DF36">
        <v>173.48500000000001</v>
      </c>
      <c r="DG36">
        <v>140.66999999999999</v>
      </c>
      <c r="DH36">
        <v>146.905</v>
      </c>
      <c r="DI36">
        <v>141.99</v>
      </c>
      <c r="DJ36">
        <v>144.685</v>
      </c>
      <c r="DK36">
        <v>132.715</v>
      </c>
      <c r="DL36">
        <v>148.22999999999999</v>
      </c>
      <c r="DM36">
        <v>145.32499999999999</v>
      </c>
      <c r="DN36">
        <v>152.42500000000001</v>
      </c>
      <c r="DO36">
        <v>167.94</v>
      </c>
      <c r="DP36">
        <v>163.94499999999999</v>
      </c>
      <c r="DQ36">
        <v>165.77500000000001</v>
      </c>
      <c r="DR36">
        <v>153.85499999999999</v>
      </c>
      <c r="DS36">
        <v>165.86500000000001</v>
      </c>
      <c r="DT36">
        <v>185.85</v>
      </c>
      <c r="DU36">
        <v>176.6</v>
      </c>
      <c r="DV36">
        <v>189.74</v>
      </c>
      <c r="DW36">
        <v>186.39500000000001</v>
      </c>
      <c r="DX36">
        <v>198.58500000000001</v>
      </c>
      <c r="DY36">
        <v>205.32499999999999</v>
      </c>
      <c r="DZ36">
        <v>199.54499999999999</v>
      </c>
      <c r="EA36">
        <v>189.315</v>
      </c>
      <c r="EB36">
        <v>189.18</v>
      </c>
      <c r="EC36">
        <v>164.85499999999999</v>
      </c>
      <c r="ED36">
        <v>159.285</v>
      </c>
      <c r="EE36">
        <v>148.745</v>
      </c>
      <c r="EF36">
        <v>160.16499999999999</v>
      </c>
      <c r="EG36">
        <v>146.05000000000001</v>
      </c>
      <c r="EH36">
        <v>136.86500000000001</v>
      </c>
      <c r="EI36">
        <v>113.69499999999999</v>
      </c>
      <c r="EJ36">
        <v>111.075</v>
      </c>
    </row>
    <row r="37" spans="1:140" x14ac:dyDescent="0.25">
      <c r="A37" t="s">
        <v>36</v>
      </c>
      <c r="B37">
        <v>56.39</v>
      </c>
      <c r="C37">
        <v>55.284999999999997</v>
      </c>
      <c r="D37">
        <v>53.69</v>
      </c>
      <c r="E37">
        <v>50.005000000000003</v>
      </c>
      <c r="F37">
        <v>56.6</v>
      </c>
      <c r="G37">
        <v>58.125</v>
      </c>
      <c r="H37">
        <v>55.33</v>
      </c>
      <c r="I37">
        <v>46.465000000000003</v>
      </c>
      <c r="J37">
        <v>46.564999999999998</v>
      </c>
      <c r="K37">
        <v>45.6</v>
      </c>
      <c r="L37">
        <v>41.734999999999999</v>
      </c>
      <c r="M37">
        <v>41.88</v>
      </c>
      <c r="N37">
        <v>43.994999999999997</v>
      </c>
      <c r="O37">
        <v>47.174999999999997</v>
      </c>
      <c r="P37">
        <v>62.625</v>
      </c>
      <c r="Q37">
        <v>62.924999999999997</v>
      </c>
      <c r="R37">
        <v>59.22</v>
      </c>
      <c r="S37">
        <v>59.945</v>
      </c>
      <c r="T37">
        <v>55.46</v>
      </c>
      <c r="U37">
        <v>57.59</v>
      </c>
      <c r="V37">
        <v>54.89</v>
      </c>
      <c r="W37">
        <v>48.84</v>
      </c>
      <c r="X37">
        <v>49.51</v>
      </c>
      <c r="Y37">
        <v>48.475000000000001</v>
      </c>
      <c r="Z37">
        <v>49.774999999999999</v>
      </c>
      <c r="AA37">
        <v>52.95</v>
      </c>
      <c r="AB37">
        <v>62.365000000000002</v>
      </c>
      <c r="AC37">
        <v>59.755000000000003</v>
      </c>
      <c r="AD37">
        <v>60.215000000000003</v>
      </c>
      <c r="AE37">
        <v>53.67</v>
      </c>
      <c r="AF37">
        <v>56.36</v>
      </c>
      <c r="AG37">
        <v>56.58</v>
      </c>
      <c r="AH37">
        <v>58.484999999999999</v>
      </c>
      <c r="AI37">
        <v>56.62</v>
      </c>
      <c r="AJ37">
        <v>59.77</v>
      </c>
      <c r="AK37">
        <v>57.335000000000001</v>
      </c>
      <c r="AL37">
        <v>51.79</v>
      </c>
      <c r="AM37">
        <v>52.604999999999997</v>
      </c>
      <c r="AN37">
        <v>54.53</v>
      </c>
      <c r="AO37">
        <v>51.03</v>
      </c>
      <c r="AP37">
        <v>55.125</v>
      </c>
      <c r="AQ37">
        <v>57.195</v>
      </c>
      <c r="AR37">
        <v>52.695</v>
      </c>
      <c r="AS37">
        <v>54.905000000000001</v>
      </c>
      <c r="AT37">
        <v>55.075000000000003</v>
      </c>
      <c r="AU37">
        <v>51.4</v>
      </c>
      <c r="AV37">
        <v>53.46</v>
      </c>
      <c r="AW37">
        <v>56.844999999999999</v>
      </c>
      <c r="AX37">
        <v>60.55</v>
      </c>
      <c r="AY37">
        <v>58.335000000000001</v>
      </c>
      <c r="AZ37">
        <v>54.695</v>
      </c>
      <c r="BA37">
        <v>55.405000000000001</v>
      </c>
      <c r="BB37">
        <v>54.94</v>
      </c>
      <c r="BC37">
        <v>57.265000000000001</v>
      </c>
      <c r="BD37">
        <v>57.895000000000003</v>
      </c>
      <c r="BE37">
        <v>64.215000000000003</v>
      </c>
      <c r="BF37">
        <v>67.924999999999997</v>
      </c>
      <c r="BG37">
        <v>67.954999999999998</v>
      </c>
      <c r="BH37">
        <v>67.974999999999994</v>
      </c>
      <c r="BI37">
        <v>71.12</v>
      </c>
      <c r="BJ37">
        <v>69.510000000000005</v>
      </c>
      <c r="BK37">
        <v>73.034999999999997</v>
      </c>
      <c r="BL37">
        <v>82.605000000000004</v>
      </c>
      <c r="BM37">
        <v>83.915000000000006</v>
      </c>
      <c r="BN37">
        <v>84.305000000000007</v>
      </c>
      <c r="BO37">
        <v>86.54</v>
      </c>
      <c r="BP37">
        <v>88.805000000000007</v>
      </c>
      <c r="BQ37">
        <v>86.355000000000004</v>
      </c>
      <c r="BR37">
        <v>85.465000000000003</v>
      </c>
      <c r="BS37">
        <v>91.415000000000006</v>
      </c>
      <c r="BT37">
        <v>102.505</v>
      </c>
      <c r="BU37">
        <v>104.185</v>
      </c>
      <c r="BV37">
        <v>100.535</v>
      </c>
      <c r="BW37">
        <v>98.635000000000005</v>
      </c>
      <c r="BX37">
        <v>108.29</v>
      </c>
      <c r="BY37">
        <v>108.94499999999999</v>
      </c>
      <c r="BZ37">
        <v>111.94499999999999</v>
      </c>
      <c r="CA37">
        <v>116.045</v>
      </c>
      <c r="CB37">
        <v>114.09</v>
      </c>
      <c r="CC37">
        <v>114.13</v>
      </c>
      <c r="CD37">
        <v>118.955</v>
      </c>
      <c r="CE37">
        <v>124.03</v>
      </c>
      <c r="CF37">
        <v>123.37</v>
      </c>
      <c r="CG37">
        <v>111.785</v>
      </c>
      <c r="CH37">
        <v>115.97499999999999</v>
      </c>
      <c r="CI37">
        <v>118.375</v>
      </c>
      <c r="CJ37">
        <v>127.44</v>
      </c>
      <c r="CK37">
        <v>139.375</v>
      </c>
      <c r="CL37">
        <v>140.495</v>
      </c>
      <c r="CM37">
        <v>162.08000000000001</v>
      </c>
      <c r="CN37">
        <v>165.27</v>
      </c>
      <c r="CO37">
        <v>159.34</v>
      </c>
      <c r="CP37">
        <v>152.315</v>
      </c>
      <c r="CQ37">
        <v>157.72999999999999</v>
      </c>
      <c r="CR37">
        <v>159.77500000000001</v>
      </c>
      <c r="CS37">
        <v>157.89500000000001</v>
      </c>
      <c r="CT37">
        <v>156.27000000000001</v>
      </c>
      <c r="CU37">
        <v>153.52500000000001</v>
      </c>
      <c r="CV37">
        <v>176.78</v>
      </c>
      <c r="CW37">
        <v>151.76499999999999</v>
      </c>
      <c r="CX37">
        <v>138.25</v>
      </c>
      <c r="CY37">
        <v>158.155</v>
      </c>
      <c r="CZ37">
        <v>161.16</v>
      </c>
      <c r="DA37">
        <v>162.31</v>
      </c>
      <c r="DB37">
        <v>152.61500000000001</v>
      </c>
      <c r="DC37">
        <v>142.25</v>
      </c>
      <c r="DD37">
        <v>149.92500000000001</v>
      </c>
      <c r="DE37">
        <v>158.26499999999999</v>
      </c>
      <c r="DF37">
        <v>157.935</v>
      </c>
      <c r="DG37">
        <v>152.17500000000001</v>
      </c>
      <c r="DH37">
        <v>171.99</v>
      </c>
      <c r="DI37">
        <v>170.065</v>
      </c>
      <c r="DJ37">
        <v>166.79499999999999</v>
      </c>
      <c r="DK37">
        <v>141.16</v>
      </c>
      <c r="DL37">
        <v>144.09</v>
      </c>
      <c r="DM37">
        <v>146.255</v>
      </c>
      <c r="DN37">
        <v>156.71</v>
      </c>
      <c r="DO37">
        <v>176.535</v>
      </c>
      <c r="DP37">
        <v>164.09</v>
      </c>
      <c r="DQ37">
        <v>163.30000000000001</v>
      </c>
      <c r="DR37">
        <v>155.245</v>
      </c>
      <c r="DS37">
        <v>172.22499999999999</v>
      </c>
      <c r="DT37">
        <v>174.57499999999999</v>
      </c>
      <c r="DU37">
        <v>177.80500000000001</v>
      </c>
      <c r="DV37">
        <v>186.35499999999999</v>
      </c>
      <c r="DW37">
        <v>175.22499999999999</v>
      </c>
      <c r="DX37">
        <v>175.65</v>
      </c>
      <c r="DY37">
        <v>173.91499999999999</v>
      </c>
      <c r="DZ37">
        <v>186.07</v>
      </c>
      <c r="EA37">
        <v>183.78</v>
      </c>
      <c r="EB37">
        <v>170.47</v>
      </c>
      <c r="EC37">
        <v>174.47499999999999</v>
      </c>
      <c r="ED37">
        <v>179.625</v>
      </c>
      <c r="EE37">
        <v>184.58500000000001</v>
      </c>
      <c r="EF37">
        <v>196.535</v>
      </c>
      <c r="EG37">
        <v>199.80500000000001</v>
      </c>
      <c r="EH37">
        <v>207.3</v>
      </c>
      <c r="EI37">
        <v>192.76499999999999</v>
      </c>
      <c r="EJ37">
        <v>208.95500000000001</v>
      </c>
    </row>
    <row r="38" spans="1:140" x14ac:dyDescent="0.25">
      <c r="A38" t="s">
        <v>37</v>
      </c>
      <c r="B38">
        <v>62.81</v>
      </c>
      <c r="C38">
        <v>63.515000000000001</v>
      </c>
      <c r="D38">
        <v>60.16</v>
      </c>
      <c r="E38">
        <v>60.914999999999999</v>
      </c>
      <c r="F38">
        <v>63.07</v>
      </c>
      <c r="G38">
        <v>62.86</v>
      </c>
      <c r="H38">
        <v>58.87</v>
      </c>
      <c r="I38">
        <v>55.134999999999998</v>
      </c>
      <c r="J38">
        <v>55.34</v>
      </c>
      <c r="K38">
        <v>50.68</v>
      </c>
      <c r="L38">
        <v>51.784999999999997</v>
      </c>
      <c r="M38">
        <v>47.51</v>
      </c>
      <c r="N38">
        <v>47.204999999999998</v>
      </c>
      <c r="O38">
        <v>40.71</v>
      </c>
      <c r="P38">
        <v>42.53</v>
      </c>
      <c r="Q38">
        <v>44.954999999999998</v>
      </c>
      <c r="R38">
        <v>38.409999999999997</v>
      </c>
      <c r="S38">
        <v>21.59</v>
      </c>
      <c r="T38">
        <v>18.425000000000001</v>
      </c>
      <c r="U38">
        <v>23.375</v>
      </c>
      <c r="V38">
        <v>20.164999999999999</v>
      </c>
      <c r="W38">
        <v>15.945</v>
      </c>
      <c r="X38">
        <v>20.48</v>
      </c>
      <c r="Y38">
        <v>26.305</v>
      </c>
      <c r="Z38">
        <v>30.164999999999999</v>
      </c>
      <c r="AA38">
        <v>24.274999999999999</v>
      </c>
      <c r="AB38">
        <v>27.835000000000001</v>
      </c>
      <c r="AC38">
        <v>30.035</v>
      </c>
      <c r="AD38">
        <v>36.33</v>
      </c>
      <c r="AE38">
        <v>34.645000000000003</v>
      </c>
      <c r="AF38">
        <v>38.130000000000003</v>
      </c>
      <c r="AG38">
        <v>38.840000000000003</v>
      </c>
      <c r="AH38">
        <v>38.255000000000003</v>
      </c>
      <c r="AI38">
        <v>40.015000000000001</v>
      </c>
      <c r="AJ38">
        <v>45.35</v>
      </c>
      <c r="AK38">
        <v>46.37</v>
      </c>
      <c r="AL38">
        <v>39.805</v>
      </c>
      <c r="AM38">
        <v>36.125</v>
      </c>
      <c r="AN38">
        <v>42.39</v>
      </c>
      <c r="AO38">
        <v>43.564999999999998</v>
      </c>
      <c r="AP38">
        <v>47.335000000000001</v>
      </c>
      <c r="AQ38">
        <v>51.695</v>
      </c>
      <c r="AR38">
        <v>51.86</v>
      </c>
      <c r="AS38">
        <v>57.53</v>
      </c>
      <c r="AT38">
        <v>61.664999999999999</v>
      </c>
      <c r="AU38">
        <v>63.325000000000003</v>
      </c>
      <c r="AV38">
        <v>61.094999999999999</v>
      </c>
      <c r="AW38">
        <v>62.055</v>
      </c>
      <c r="AX38">
        <v>61.244999999999997</v>
      </c>
      <c r="AY38">
        <v>57.655000000000001</v>
      </c>
      <c r="AZ38">
        <v>54.075000000000003</v>
      </c>
      <c r="BA38">
        <v>45.68</v>
      </c>
      <c r="BB38">
        <v>39.369999999999997</v>
      </c>
      <c r="BC38">
        <v>46.755000000000003</v>
      </c>
      <c r="BD38">
        <v>45.865000000000002</v>
      </c>
      <c r="BE38">
        <v>49.655000000000001</v>
      </c>
      <c r="BF38">
        <v>53.56</v>
      </c>
      <c r="BG38">
        <v>55.77</v>
      </c>
      <c r="BH38">
        <v>57.14</v>
      </c>
      <c r="BI38">
        <v>54.185000000000002</v>
      </c>
      <c r="BJ38">
        <v>47.924999999999997</v>
      </c>
      <c r="BK38">
        <v>52.25</v>
      </c>
      <c r="BL38">
        <v>51.7</v>
      </c>
      <c r="BM38">
        <v>54.93</v>
      </c>
      <c r="BN38">
        <v>56.69</v>
      </c>
      <c r="BO38">
        <v>58.365000000000002</v>
      </c>
      <c r="BP38">
        <v>60.695</v>
      </c>
      <c r="BQ38">
        <v>62.634999999999998</v>
      </c>
      <c r="BR38">
        <v>66.334999999999994</v>
      </c>
      <c r="BS38">
        <v>68.614999999999995</v>
      </c>
      <c r="BT38">
        <v>73.655000000000001</v>
      </c>
      <c r="BU38">
        <v>74.555000000000007</v>
      </c>
      <c r="BV38">
        <v>81.525000000000006</v>
      </c>
      <c r="BW38">
        <v>80.875</v>
      </c>
      <c r="BX38">
        <v>89.045000000000002</v>
      </c>
      <c r="BY38">
        <v>86.135000000000005</v>
      </c>
      <c r="BZ38">
        <v>91.07</v>
      </c>
      <c r="CA38">
        <v>100.545</v>
      </c>
      <c r="CB38">
        <v>108.265</v>
      </c>
      <c r="CC38">
        <v>115.045</v>
      </c>
      <c r="CD38">
        <v>105.67</v>
      </c>
      <c r="CE38">
        <v>109.005</v>
      </c>
      <c r="CF38">
        <v>110.145</v>
      </c>
      <c r="CG38">
        <v>111.595</v>
      </c>
      <c r="CH38">
        <v>112.595</v>
      </c>
      <c r="CI38">
        <v>119.985</v>
      </c>
      <c r="CJ38">
        <v>119.625</v>
      </c>
      <c r="CK38">
        <v>125.765</v>
      </c>
      <c r="CL38">
        <v>123.37</v>
      </c>
      <c r="CM38">
        <v>126.16</v>
      </c>
      <c r="CN38">
        <v>131.88</v>
      </c>
      <c r="CO38">
        <v>132.26</v>
      </c>
      <c r="CP38">
        <v>124.995</v>
      </c>
      <c r="CQ38">
        <v>133.63499999999999</v>
      </c>
      <c r="CR38">
        <v>130.85</v>
      </c>
      <c r="CS38">
        <v>125.3</v>
      </c>
      <c r="CT38">
        <v>124.58499999999999</v>
      </c>
      <c r="CU38">
        <v>124.935</v>
      </c>
      <c r="CV38">
        <v>125.69</v>
      </c>
      <c r="CW38">
        <v>112.63</v>
      </c>
      <c r="CX38">
        <v>109.11499999999999</v>
      </c>
      <c r="CY38">
        <v>115.355</v>
      </c>
      <c r="CZ38">
        <v>112.96</v>
      </c>
      <c r="DA38">
        <v>106.43</v>
      </c>
      <c r="DB38">
        <v>90.644999999999996</v>
      </c>
      <c r="DC38">
        <v>83.935000000000002</v>
      </c>
      <c r="DD38">
        <v>94.064999999999998</v>
      </c>
      <c r="DE38">
        <v>95.935000000000002</v>
      </c>
      <c r="DF38">
        <v>101.675</v>
      </c>
      <c r="DG38">
        <v>89.834999999999994</v>
      </c>
      <c r="DH38">
        <v>95.825000000000003</v>
      </c>
      <c r="DI38">
        <v>101.075</v>
      </c>
      <c r="DJ38">
        <v>99.765000000000001</v>
      </c>
      <c r="DK38">
        <v>88.385000000000005</v>
      </c>
      <c r="DL38">
        <v>114.19499999999999</v>
      </c>
      <c r="DM38">
        <v>110.94499999999999</v>
      </c>
      <c r="DN38">
        <v>112.27500000000001</v>
      </c>
      <c r="DO38">
        <v>131.505</v>
      </c>
      <c r="DP38">
        <v>129.69999999999999</v>
      </c>
      <c r="DQ38">
        <v>127.855</v>
      </c>
      <c r="DR38">
        <v>120.785</v>
      </c>
      <c r="DS38">
        <v>127.30500000000001</v>
      </c>
      <c r="DT38">
        <v>144.92500000000001</v>
      </c>
      <c r="DU38">
        <v>138.505</v>
      </c>
      <c r="DV38">
        <v>148.52000000000001</v>
      </c>
      <c r="DW38">
        <v>156.54499999999999</v>
      </c>
      <c r="DX38">
        <v>163.245</v>
      </c>
      <c r="DY38">
        <v>169.48500000000001</v>
      </c>
      <c r="DZ38">
        <v>168.715</v>
      </c>
      <c r="EA38">
        <v>156.405</v>
      </c>
      <c r="EB38">
        <v>148.12</v>
      </c>
      <c r="EC38">
        <v>140.19499999999999</v>
      </c>
      <c r="ED38">
        <v>138.63499999999999</v>
      </c>
      <c r="EE38">
        <v>139.88499999999999</v>
      </c>
      <c r="EF38">
        <v>145.67500000000001</v>
      </c>
      <c r="EG38">
        <v>141.97499999999999</v>
      </c>
      <c r="EH38">
        <v>147.67500000000001</v>
      </c>
      <c r="EI38">
        <v>127.245</v>
      </c>
      <c r="EJ38">
        <v>129.72499999999999</v>
      </c>
    </row>
    <row r="39" spans="1:140" x14ac:dyDescent="0.25">
      <c r="A39" t="s">
        <v>38</v>
      </c>
      <c r="B39">
        <v>43.15</v>
      </c>
      <c r="C39">
        <v>41.994999999999997</v>
      </c>
      <c r="D39">
        <v>41.625</v>
      </c>
      <c r="E39">
        <v>39.645000000000003</v>
      </c>
      <c r="F39">
        <v>43.534999999999997</v>
      </c>
      <c r="G39">
        <v>44.15</v>
      </c>
      <c r="H39">
        <v>45.52</v>
      </c>
      <c r="I39">
        <v>42.555</v>
      </c>
      <c r="J39">
        <v>37.475000000000001</v>
      </c>
      <c r="K39">
        <v>38.454999999999998</v>
      </c>
      <c r="L39">
        <v>39.185000000000002</v>
      </c>
      <c r="M39">
        <v>43.405000000000001</v>
      </c>
      <c r="N39">
        <v>45.674999999999997</v>
      </c>
      <c r="O39">
        <v>42.22</v>
      </c>
      <c r="P39">
        <v>41.905000000000001</v>
      </c>
      <c r="Q39">
        <v>41.344999999999999</v>
      </c>
      <c r="R39">
        <v>35.9</v>
      </c>
      <c r="S39">
        <v>32.325000000000003</v>
      </c>
      <c r="T39">
        <v>27.215</v>
      </c>
      <c r="U39">
        <v>29.31</v>
      </c>
      <c r="V39">
        <v>30.344999999999999</v>
      </c>
      <c r="W39">
        <v>29.114999999999998</v>
      </c>
      <c r="X39">
        <v>30.395</v>
      </c>
      <c r="Y39">
        <v>31.734999999999999</v>
      </c>
      <c r="Z39">
        <v>31.89</v>
      </c>
      <c r="AA39">
        <v>31.55</v>
      </c>
      <c r="AB39">
        <v>34.094999999999999</v>
      </c>
      <c r="AC39">
        <v>31.66</v>
      </c>
      <c r="AD39">
        <v>36.365000000000002</v>
      </c>
      <c r="AE39">
        <v>36.83</v>
      </c>
      <c r="AF39">
        <v>40.924999999999997</v>
      </c>
      <c r="AG39">
        <v>43.18</v>
      </c>
      <c r="AH39">
        <v>42.454999999999998</v>
      </c>
      <c r="AI39">
        <v>42.664999999999999</v>
      </c>
      <c r="AJ39">
        <v>42.585000000000001</v>
      </c>
      <c r="AK39">
        <v>40.82</v>
      </c>
      <c r="AL39">
        <v>40.520000000000003</v>
      </c>
      <c r="AM39">
        <v>44.47</v>
      </c>
      <c r="AN39">
        <v>46.234999999999999</v>
      </c>
      <c r="AO39">
        <v>46.84</v>
      </c>
      <c r="AP39">
        <v>51.255000000000003</v>
      </c>
      <c r="AQ39">
        <v>51.61</v>
      </c>
      <c r="AR39">
        <v>50.56</v>
      </c>
      <c r="AS39">
        <v>51.64</v>
      </c>
      <c r="AT39">
        <v>50.854999999999997</v>
      </c>
      <c r="AU39">
        <v>53.945</v>
      </c>
      <c r="AV39">
        <v>51.825000000000003</v>
      </c>
      <c r="AW39">
        <v>52.29</v>
      </c>
      <c r="AX39">
        <v>55.475000000000001</v>
      </c>
      <c r="AY39">
        <v>52.295000000000002</v>
      </c>
      <c r="AZ39">
        <v>52.545000000000002</v>
      </c>
      <c r="BA39">
        <v>53.82</v>
      </c>
      <c r="BB39">
        <v>53.784999999999997</v>
      </c>
      <c r="BC39">
        <v>55.09</v>
      </c>
      <c r="BD39">
        <v>59.01</v>
      </c>
      <c r="BE39">
        <v>60.064999999999998</v>
      </c>
      <c r="BF39">
        <v>63.494999999999997</v>
      </c>
      <c r="BG39">
        <v>62.594999999999999</v>
      </c>
      <c r="BH39">
        <v>63.015000000000001</v>
      </c>
      <c r="BI39">
        <v>65.575000000000003</v>
      </c>
      <c r="BJ39">
        <v>64.875</v>
      </c>
      <c r="BK39">
        <v>69.905000000000001</v>
      </c>
      <c r="BL39">
        <v>72.334999999999994</v>
      </c>
      <c r="BM39">
        <v>70.394999999999996</v>
      </c>
      <c r="BN39">
        <v>71.385000000000005</v>
      </c>
      <c r="BO39">
        <v>75.275000000000006</v>
      </c>
      <c r="BP39">
        <v>74.924999999999997</v>
      </c>
      <c r="BQ39">
        <v>77.254999999999995</v>
      </c>
      <c r="BR39">
        <v>76.155000000000001</v>
      </c>
      <c r="BS39">
        <v>77.605000000000004</v>
      </c>
      <c r="BT39">
        <v>76.915000000000006</v>
      </c>
      <c r="BU39">
        <v>83.94</v>
      </c>
      <c r="BV39">
        <v>77.844999999999999</v>
      </c>
      <c r="BW39">
        <v>73.16</v>
      </c>
      <c r="BX39">
        <v>70.805000000000007</v>
      </c>
      <c r="BY39">
        <v>69.48</v>
      </c>
      <c r="BZ39">
        <v>74.165000000000006</v>
      </c>
      <c r="CA39">
        <v>79.34</v>
      </c>
      <c r="CB39">
        <v>77.775000000000006</v>
      </c>
      <c r="CC39">
        <v>79.795000000000002</v>
      </c>
      <c r="CD39">
        <v>80.86</v>
      </c>
      <c r="CE39">
        <v>81.48</v>
      </c>
      <c r="CF39">
        <v>81.875</v>
      </c>
      <c r="CG39">
        <v>83.51</v>
      </c>
      <c r="CH39">
        <v>89.644999999999996</v>
      </c>
      <c r="CI39">
        <v>89.954999999999998</v>
      </c>
      <c r="CJ39">
        <v>94.405000000000001</v>
      </c>
      <c r="CK39">
        <v>98.594999999999999</v>
      </c>
      <c r="CL39">
        <v>93.635000000000005</v>
      </c>
      <c r="CM39">
        <v>97.52</v>
      </c>
      <c r="CN39">
        <v>105.075</v>
      </c>
      <c r="CO39">
        <v>98.875</v>
      </c>
      <c r="CP39">
        <v>96.96</v>
      </c>
      <c r="CQ39">
        <v>99.155000000000001</v>
      </c>
      <c r="CR39">
        <v>94.22</v>
      </c>
      <c r="CS39">
        <v>94.51</v>
      </c>
      <c r="CT39">
        <v>92.825000000000003</v>
      </c>
      <c r="CU39">
        <v>93.3</v>
      </c>
      <c r="CV39">
        <v>95.13</v>
      </c>
      <c r="CW39">
        <v>92.23</v>
      </c>
      <c r="CX39">
        <v>87.944999999999993</v>
      </c>
      <c r="CY39">
        <v>102.23</v>
      </c>
      <c r="CZ39">
        <v>99.42</v>
      </c>
      <c r="DA39">
        <v>96.965000000000003</v>
      </c>
      <c r="DB39">
        <v>94.364999999999995</v>
      </c>
      <c r="DC39">
        <v>92.19</v>
      </c>
      <c r="DD39">
        <v>102.405</v>
      </c>
      <c r="DE39">
        <v>104.895</v>
      </c>
      <c r="DF39">
        <v>105.785</v>
      </c>
      <c r="DG39">
        <v>113.6</v>
      </c>
      <c r="DH39">
        <v>115.76</v>
      </c>
      <c r="DI39">
        <v>113.38500000000001</v>
      </c>
      <c r="DJ39">
        <v>113.33499999999999</v>
      </c>
      <c r="DK39">
        <v>117.23</v>
      </c>
      <c r="DL39">
        <v>102.285</v>
      </c>
      <c r="DM39">
        <v>105.69499999999999</v>
      </c>
      <c r="DN39">
        <v>103.49</v>
      </c>
      <c r="DO39">
        <v>114.80500000000001</v>
      </c>
      <c r="DP39">
        <v>121.55</v>
      </c>
      <c r="DQ39">
        <v>125.97499999999999</v>
      </c>
      <c r="DR39">
        <v>131.19499999999999</v>
      </c>
      <c r="DS39">
        <v>132.30500000000001</v>
      </c>
      <c r="DT39">
        <v>136.44499999999999</v>
      </c>
      <c r="DU39">
        <v>148.04</v>
      </c>
      <c r="DV39">
        <v>136.65</v>
      </c>
      <c r="DW39">
        <v>143.62</v>
      </c>
      <c r="DX39">
        <v>143.97999999999999</v>
      </c>
      <c r="DY39">
        <v>142.70500000000001</v>
      </c>
      <c r="DZ39">
        <v>147.72499999999999</v>
      </c>
      <c r="EA39">
        <v>139.34</v>
      </c>
      <c r="EB39">
        <v>145.28</v>
      </c>
      <c r="EC39">
        <v>136.42500000000001</v>
      </c>
      <c r="ED39">
        <v>138.22999999999999</v>
      </c>
      <c r="EE39">
        <v>144.17500000000001</v>
      </c>
      <c r="EF39">
        <v>148.22</v>
      </c>
      <c r="EG39">
        <v>149.095</v>
      </c>
      <c r="EH39">
        <v>145.30500000000001</v>
      </c>
      <c r="EI39">
        <v>155.79499999999999</v>
      </c>
      <c r="EJ39">
        <v>164.41</v>
      </c>
    </row>
    <row r="40" spans="1:140" x14ac:dyDescent="0.25">
      <c r="A40" t="s">
        <v>39</v>
      </c>
      <c r="B40">
        <v>69.11</v>
      </c>
      <c r="C40">
        <v>68.424999999999997</v>
      </c>
      <c r="D40">
        <v>78.52</v>
      </c>
      <c r="E40">
        <v>79.805000000000007</v>
      </c>
      <c r="F40">
        <v>93.155000000000001</v>
      </c>
      <c r="G40">
        <v>89.12</v>
      </c>
      <c r="H40">
        <v>90.51</v>
      </c>
      <c r="I40">
        <v>92.71</v>
      </c>
      <c r="J40">
        <v>77.605000000000004</v>
      </c>
      <c r="K40">
        <v>64.534999999999997</v>
      </c>
      <c r="L40">
        <v>71.305000000000007</v>
      </c>
      <c r="M40">
        <v>78.69</v>
      </c>
      <c r="N40">
        <v>81.575000000000003</v>
      </c>
      <c r="O40">
        <v>73.295000000000002</v>
      </c>
      <c r="P40">
        <v>76.37</v>
      </c>
      <c r="Q40">
        <v>80.849999999999994</v>
      </c>
      <c r="R40">
        <v>72.75</v>
      </c>
      <c r="S40">
        <v>57.234999999999999</v>
      </c>
      <c r="T40">
        <v>42.664999999999999</v>
      </c>
      <c r="U40">
        <v>51.27</v>
      </c>
      <c r="V40">
        <v>58.825000000000003</v>
      </c>
      <c r="W40">
        <v>64.655000000000001</v>
      </c>
      <c r="X40">
        <v>73.42</v>
      </c>
      <c r="Y40">
        <v>80.504999999999995</v>
      </c>
      <c r="Z40">
        <v>77.905000000000001</v>
      </c>
      <c r="AA40">
        <v>83.685000000000002</v>
      </c>
      <c r="AB40">
        <v>85.8</v>
      </c>
      <c r="AC40">
        <v>81.209999999999994</v>
      </c>
      <c r="AD40">
        <v>93.284999999999997</v>
      </c>
      <c r="AE40">
        <v>118.81</v>
      </c>
      <c r="AF40">
        <v>135.905</v>
      </c>
      <c r="AG40">
        <v>134.58000000000001</v>
      </c>
      <c r="AH40">
        <v>125.285</v>
      </c>
      <c r="AI40">
        <v>118.34</v>
      </c>
      <c r="AJ40">
        <v>135.76</v>
      </c>
      <c r="AK40">
        <v>137.11000000000001</v>
      </c>
      <c r="AL40">
        <v>125.37</v>
      </c>
      <c r="AM40">
        <v>109.3</v>
      </c>
      <c r="AN40">
        <v>117.93</v>
      </c>
      <c r="AO40">
        <v>124.85</v>
      </c>
      <c r="AP40">
        <v>157.05000000000001</v>
      </c>
      <c r="AQ40">
        <v>165.15</v>
      </c>
      <c r="AR40">
        <v>175.43</v>
      </c>
      <c r="AS40">
        <v>179.94</v>
      </c>
      <c r="AT40">
        <v>169.69499999999999</v>
      </c>
      <c r="AU40">
        <v>173.26499999999999</v>
      </c>
      <c r="AV40">
        <v>180.13499999999999</v>
      </c>
      <c r="AW40">
        <v>196.435</v>
      </c>
      <c r="AX40">
        <v>196.685</v>
      </c>
      <c r="AY40">
        <v>204.465</v>
      </c>
      <c r="AZ40">
        <v>222.52500000000001</v>
      </c>
      <c r="BA40">
        <v>215.22</v>
      </c>
      <c r="BB40">
        <v>216.18</v>
      </c>
      <c r="BC40">
        <v>213.505</v>
      </c>
      <c r="BD40">
        <v>192.285</v>
      </c>
      <c r="BE40">
        <v>173.155</v>
      </c>
      <c r="BF40">
        <v>194.53</v>
      </c>
      <c r="BG40">
        <v>179.63</v>
      </c>
      <c r="BH40">
        <v>202.58</v>
      </c>
      <c r="BI40">
        <v>231.905</v>
      </c>
      <c r="BJ40">
        <v>212.82</v>
      </c>
      <c r="BK40">
        <v>228.345</v>
      </c>
      <c r="BL40">
        <v>233.255</v>
      </c>
      <c r="BM40">
        <v>248.26</v>
      </c>
      <c r="BN40">
        <v>254.405</v>
      </c>
      <c r="BO40">
        <v>233.04499999999999</v>
      </c>
      <c r="BP40">
        <v>251.98500000000001</v>
      </c>
      <c r="BQ40">
        <v>251.27500000000001</v>
      </c>
      <c r="BR40">
        <v>265.52999999999997</v>
      </c>
      <c r="BS40">
        <v>264.14999999999998</v>
      </c>
      <c r="BT40">
        <v>266.44499999999999</v>
      </c>
      <c r="BU40">
        <v>253.80500000000001</v>
      </c>
      <c r="BV40">
        <v>269.02</v>
      </c>
      <c r="BW40">
        <v>277.69499999999999</v>
      </c>
      <c r="BX40">
        <v>301.26499999999999</v>
      </c>
      <c r="BY40">
        <v>280.91000000000003</v>
      </c>
      <c r="BZ40">
        <v>312.73500000000001</v>
      </c>
      <c r="CA40">
        <v>364.03</v>
      </c>
      <c r="CB40">
        <v>393.68</v>
      </c>
      <c r="CC40">
        <v>398.55500000000001</v>
      </c>
      <c r="CD40">
        <v>358.58499999999998</v>
      </c>
      <c r="CE40">
        <v>362.005</v>
      </c>
      <c r="CF40">
        <v>336.44</v>
      </c>
      <c r="CG40">
        <v>304.03500000000003</v>
      </c>
      <c r="CH40">
        <v>312.49</v>
      </c>
      <c r="CI40">
        <v>324.78500000000003</v>
      </c>
      <c r="CJ40">
        <v>312.995</v>
      </c>
      <c r="CK40">
        <v>339.03</v>
      </c>
      <c r="CL40">
        <v>322.44499999999999</v>
      </c>
      <c r="CM40">
        <v>305.45499999999998</v>
      </c>
      <c r="CN40">
        <v>338.71499999999997</v>
      </c>
      <c r="CO40">
        <v>310.35500000000002</v>
      </c>
      <c r="CP40">
        <v>354.54500000000002</v>
      </c>
      <c r="CQ40">
        <v>380.26499999999999</v>
      </c>
      <c r="CR40">
        <v>372.11</v>
      </c>
      <c r="CS40">
        <v>421.73500000000001</v>
      </c>
      <c r="CT40">
        <v>429.26</v>
      </c>
      <c r="CU40">
        <v>434.21499999999997</v>
      </c>
      <c r="CV40">
        <v>536.6</v>
      </c>
      <c r="CW40">
        <v>512.79499999999996</v>
      </c>
      <c r="CX40">
        <v>511.625</v>
      </c>
      <c r="CY40">
        <v>626.05499999999995</v>
      </c>
      <c r="CZ40">
        <v>664.99</v>
      </c>
      <c r="DA40">
        <v>675.9</v>
      </c>
      <c r="DB40">
        <v>585.505</v>
      </c>
      <c r="DC40">
        <v>552.70000000000005</v>
      </c>
      <c r="DD40">
        <v>593.78</v>
      </c>
      <c r="DE40">
        <v>659.60500000000002</v>
      </c>
      <c r="DF40">
        <v>722.78499999999997</v>
      </c>
      <c r="DG40">
        <v>715.79499999999996</v>
      </c>
      <c r="DH40">
        <v>758.95</v>
      </c>
      <c r="DI40">
        <v>769.07500000000005</v>
      </c>
      <c r="DJ40">
        <v>837.21</v>
      </c>
      <c r="DK40">
        <v>789.85500000000002</v>
      </c>
      <c r="DL40">
        <v>750.66</v>
      </c>
      <c r="DM40">
        <v>750.21</v>
      </c>
      <c r="DN40">
        <v>823.27</v>
      </c>
      <c r="DO40">
        <v>844.95</v>
      </c>
      <c r="DP40">
        <v>886.81</v>
      </c>
      <c r="DQ40">
        <v>925.005</v>
      </c>
      <c r="DR40">
        <v>994.81500000000005</v>
      </c>
      <c r="DS40">
        <v>967.87</v>
      </c>
      <c r="DT40">
        <v>987.65499999999997</v>
      </c>
      <c r="DU40">
        <v>980.52</v>
      </c>
      <c r="DV40">
        <v>960.73</v>
      </c>
      <c r="DW40">
        <v>1105.375</v>
      </c>
      <c r="DX40">
        <v>1176.5899999999999</v>
      </c>
      <c r="DY40">
        <v>1169.5050000000001</v>
      </c>
      <c r="DZ40">
        <v>1451.9549999999999</v>
      </c>
      <c r="EA40">
        <v>1512.7049999999999</v>
      </c>
      <c r="EB40">
        <v>1444.9849999999999</v>
      </c>
      <c r="EC40">
        <v>1566.28</v>
      </c>
      <c r="ED40">
        <v>1629.905</v>
      </c>
      <c r="EE40">
        <v>1699.19</v>
      </c>
      <c r="EF40">
        <v>1777.655</v>
      </c>
      <c r="EG40">
        <v>2013.865</v>
      </c>
      <c r="EH40">
        <v>2002.7750000000001</v>
      </c>
      <c r="EI40">
        <v>1598.51</v>
      </c>
      <c r="EJ40">
        <v>1693.27</v>
      </c>
    </row>
    <row r="41" spans="1:140" x14ac:dyDescent="0.25">
      <c r="A41" t="s">
        <v>40</v>
      </c>
      <c r="B41" t="s">
        <v>506</v>
      </c>
      <c r="C41" t="s">
        <v>506</v>
      </c>
      <c r="D41" t="s">
        <v>506</v>
      </c>
      <c r="E41" t="s">
        <v>506</v>
      </c>
      <c r="F41" t="s">
        <v>506</v>
      </c>
      <c r="G41" t="s">
        <v>506</v>
      </c>
      <c r="H41" t="s">
        <v>506</v>
      </c>
      <c r="I41" t="s">
        <v>506</v>
      </c>
      <c r="J41" t="s">
        <v>506</v>
      </c>
      <c r="K41" t="s">
        <v>506</v>
      </c>
      <c r="L41" t="s">
        <v>506</v>
      </c>
      <c r="M41" t="s">
        <v>506</v>
      </c>
      <c r="N41" t="s">
        <v>506</v>
      </c>
      <c r="O41" t="s">
        <v>506</v>
      </c>
      <c r="P41" t="s">
        <v>506</v>
      </c>
      <c r="Q41" t="s">
        <v>506</v>
      </c>
      <c r="R41" t="s">
        <v>506</v>
      </c>
      <c r="S41" t="s">
        <v>506</v>
      </c>
      <c r="T41" t="s">
        <v>506</v>
      </c>
      <c r="U41" t="s">
        <v>506</v>
      </c>
      <c r="V41" t="s">
        <v>506</v>
      </c>
      <c r="W41" t="s">
        <v>506</v>
      </c>
      <c r="X41" t="s">
        <v>506</v>
      </c>
      <c r="Y41" t="s">
        <v>506</v>
      </c>
      <c r="Z41" t="s">
        <v>506</v>
      </c>
      <c r="AA41" t="s">
        <v>506</v>
      </c>
      <c r="AB41" t="s">
        <v>506</v>
      </c>
      <c r="AC41" t="s">
        <v>506</v>
      </c>
      <c r="AD41" t="s">
        <v>506</v>
      </c>
      <c r="AE41" t="s">
        <v>506</v>
      </c>
      <c r="AF41" t="s">
        <v>506</v>
      </c>
      <c r="AG41" t="s">
        <v>506</v>
      </c>
      <c r="AH41" t="s">
        <v>506</v>
      </c>
      <c r="AI41" t="s">
        <v>506</v>
      </c>
      <c r="AJ41" t="s">
        <v>506</v>
      </c>
      <c r="AK41" t="s">
        <v>506</v>
      </c>
      <c r="AL41" t="s">
        <v>506</v>
      </c>
      <c r="AM41" t="s">
        <v>506</v>
      </c>
      <c r="AN41" t="s">
        <v>506</v>
      </c>
      <c r="AO41" t="s">
        <v>506</v>
      </c>
      <c r="AP41" t="s">
        <v>506</v>
      </c>
      <c r="AQ41" t="s">
        <v>506</v>
      </c>
      <c r="AR41" t="s">
        <v>506</v>
      </c>
      <c r="AS41" t="s">
        <v>506</v>
      </c>
      <c r="AT41" t="s">
        <v>506</v>
      </c>
      <c r="AU41" t="s">
        <v>506</v>
      </c>
      <c r="AV41" t="s">
        <v>506</v>
      </c>
      <c r="AW41" t="s">
        <v>506</v>
      </c>
      <c r="AX41" t="s">
        <v>506</v>
      </c>
      <c r="AY41" t="s">
        <v>506</v>
      </c>
      <c r="AZ41" t="s">
        <v>506</v>
      </c>
      <c r="BA41" t="s">
        <v>506</v>
      </c>
      <c r="BB41" t="s">
        <v>506</v>
      </c>
      <c r="BC41" t="s">
        <v>506</v>
      </c>
      <c r="BD41" t="s">
        <v>506</v>
      </c>
      <c r="BE41" t="s">
        <v>506</v>
      </c>
      <c r="BF41" t="s">
        <v>506</v>
      </c>
      <c r="BG41" t="s">
        <v>506</v>
      </c>
      <c r="BH41" t="s">
        <v>506</v>
      </c>
      <c r="BI41" t="s">
        <v>506</v>
      </c>
      <c r="BJ41" t="s">
        <v>506</v>
      </c>
      <c r="BK41" t="s">
        <v>506</v>
      </c>
      <c r="BL41" t="s">
        <v>506</v>
      </c>
      <c r="BM41" t="s">
        <v>506</v>
      </c>
      <c r="BN41" t="s">
        <v>506</v>
      </c>
      <c r="BO41" t="s">
        <v>506</v>
      </c>
      <c r="BP41" t="s">
        <v>506</v>
      </c>
      <c r="BQ41" t="s">
        <v>506</v>
      </c>
      <c r="BR41" t="s">
        <v>506</v>
      </c>
      <c r="BS41" t="s">
        <v>506</v>
      </c>
      <c r="BT41" t="s">
        <v>506</v>
      </c>
      <c r="BU41" t="s">
        <v>506</v>
      </c>
      <c r="BV41" t="s">
        <v>506</v>
      </c>
      <c r="BW41" t="s">
        <v>506</v>
      </c>
      <c r="BX41" t="s">
        <v>506</v>
      </c>
      <c r="BY41" t="s">
        <v>506</v>
      </c>
      <c r="BZ41" t="s">
        <v>506</v>
      </c>
      <c r="CA41" t="s">
        <v>506</v>
      </c>
      <c r="CB41" t="s">
        <v>506</v>
      </c>
      <c r="CC41" t="s">
        <v>506</v>
      </c>
      <c r="CD41" t="s">
        <v>506</v>
      </c>
      <c r="CE41" t="s">
        <v>506</v>
      </c>
      <c r="CF41" t="s">
        <v>506</v>
      </c>
      <c r="CG41" t="s">
        <v>506</v>
      </c>
      <c r="CH41" t="s">
        <v>506</v>
      </c>
      <c r="CI41">
        <v>62.34</v>
      </c>
      <c r="CJ41">
        <v>66.204999999999998</v>
      </c>
      <c r="CK41">
        <v>83.93</v>
      </c>
      <c r="CL41">
        <v>88.094999999999999</v>
      </c>
      <c r="CM41">
        <v>81.064999999999998</v>
      </c>
      <c r="CN41">
        <v>75.814999999999998</v>
      </c>
      <c r="CO41">
        <v>60.835000000000001</v>
      </c>
      <c r="CP41">
        <v>63.02</v>
      </c>
      <c r="CQ41">
        <v>69.239999999999995</v>
      </c>
      <c r="CR41">
        <v>70.510000000000005</v>
      </c>
      <c r="CS41">
        <v>63.99</v>
      </c>
      <c r="CT41">
        <v>69.784999999999997</v>
      </c>
      <c r="CU41">
        <v>81.715000000000003</v>
      </c>
      <c r="CV41">
        <v>84.515000000000001</v>
      </c>
      <c r="CW41">
        <v>74.564999999999998</v>
      </c>
      <c r="CX41">
        <v>61.17</v>
      </c>
      <c r="CY41">
        <v>64.495000000000005</v>
      </c>
      <c r="CZ41">
        <v>73.5</v>
      </c>
      <c r="DA41">
        <v>77.790000000000006</v>
      </c>
      <c r="DB41">
        <v>60.04</v>
      </c>
      <c r="DC41">
        <v>68.53</v>
      </c>
      <c r="DD41">
        <v>63.09</v>
      </c>
      <c r="DE41">
        <v>66.644999999999996</v>
      </c>
      <c r="DF41">
        <v>73.265000000000001</v>
      </c>
      <c r="DG41">
        <v>64.39</v>
      </c>
      <c r="DH41">
        <v>71.290000000000006</v>
      </c>
      <c r="DI41">
        <v>79.674999999999997</v>
      </c>
      <c r="DJ41">
        <v>85.015000000000001</v>
      </c>
      <c r="DK41">
        <v>84.74</v>
      </c>
      <c r="DL41">
        <v>94.864999999999995</v>
      </c>
      <c r="DM41">
        <v>96.79</v>
      </c>
      <c r="DN41">
        <v>94.015000000000001</v>
      </c>
      <c r="DO41">
        <v>119.04</v>
      </c>
      <c r="DP41">
        <v>132.25</v>
      </c>
      <c r="DQ41">
        <v>139.60499999999999</v>
      </c>
      <c r="DR41">
        <v>147.495</v>
      </c>
      <c r="DS41">
        <v>149.745</v>
      </c>
      <c r="DT41">
        <v>149.26499999999999</v>
      </c>
      <c r="DU41">
        <v>176.16</v>
      </c>
      <c r="DV41">
        <v>189.595</v>
      </c>
      <c r="DW41">
        <v>199.82</v>
      </c>
      <c r="DX41">
        <v>232.875</v>
      </c>
      <c r="DY41">
        <v>235.67500000000001</v>
      </c>
      <c r="DZ41">
        <v>275.72500000000002</v>
      </c>
      <c r="EA41">
        <v>269.73500000000001</v>
      </c>
      <c r="EB41">
        <v>255.36500000000001</v>
      </c>
      <c r="EC41">
        <v>264.505</v>
      </c>
      <c r="ED41">
        <v>251.57</v>
      </c>
      <c r="EE41">
        <v>257.58499999999998</v>
      </c>
      <c r="EF41">
        <v>255.685</v>
      </c>
      <c r="EG41">
        <v>298.98500000000001</v>
      </c>
      <c r="EH41">
        <v>265.875</v>
      </c>
      <c r="EI41">
        <v>230.52</v>
      </c>
      <c r="EJ41">
        <v>238.48500000000001</v>
      </c>
    </row>
    <row r="42" spans="1:140" x14ac:dyDescent="0.25">
      <c r="A42" t="s">
        <v>41</v>
      </c>
      <c r="B42">
        <v>28.0625</v>
      </c>
      <c r="C42">
        <v>26.51</v>
      </c>
      <c r="D42">
        <v>26.03</v>
      </c>
      <c r="E42">
        <v>33.119999999999997</v>
      </c>
      <c r="F42">
        <v>34.125</v>
      </c>
      <c r="G42">
        <v>38.784999999999997</v>
      </c>
      <c r="H42">
        <v>38.85</v>
      </c>
      <c r="I42">
        <v>41.5</v>
      </c>
      <c r="J42">
        <v>34.85</v>
      </c>
      <c r="K42">
        <v>37.340000000000003</v>
      </c>
      <c r="L42">
        <v>34.51</v>
      </c>
      <c r="M42">
        <v>40.164999999999999</v>
      </c>
      <c r="N42">
        <v>47.215000000000003</v>
      </c>
      <c r="O42">
        <v>47.164999999999999</v>
      </c>
      <c r="P42">
        <v>45.95</v>
      </c>
      <c r="Q42">
        <v>44.354999999999997</v>
      </c>
      <c r="R42">
        <v>37.854999999999997</v>
      </c>
      <c r="S42">
        <v>28.58</v>
      </c>
      <c r="T42">
        <v>28.855</v>
      </c>
      <c r="U42">
        <v>27.85</v>
      </c>
      <c r="V42">
        <v>24.885000000000002</v>
      </c>
      <c r="W42">
        <v>20.184999999999999</v>
      </c>
      <c r="X42">
        <v>25.135000000000002</v>
      </c>
      <c r="Y42">
        <v>27.635000000000002</v>
      </c>
      <c r="Z42">
        <v>29.835000000000001</v>
      </c>
      <c r="AA42">
        <v>31.155000000000001</v>
      </c>
      <c r="AB42">
        <v>31.27</v>
      </c>
      <c r="AC42">
        <v>35.159999999999997</v>
      </c>
      <c r="AD42">
        <v>37.43</v>
      </c>
      <c r="AE42">
        <v>40.619999999999997</v>
      </c>
      <c r="AF42">
        <v>38.975000000000001</v>
      </c>
      <c r="AG42">
        <v>43.505000000000003</v>
      </c>
      <c r="AH42">
        <v>41.884999999999998</v>
      </c>
      <c r="AI42">
        <v>43.825000000000003</v>
      </c>
      <c r="AJ42">
        <v>43.17</v>
      </c>
      <c r="AK42">
        <v>44.954999999999998</v>
      </c>
      <c r="AL42">
        <v>43.734999999999999</v>
      </c>
      <c r="AM42">
        <v>40.575000000000003</v>
      </c>
      <c r="AN42">
        <v>44.935000000000002</v>
      </c>
      <c r="AO42">
        <v>38.784999999999997</v>
      </c>
      <c r="AP42">
        <v>42.225000000000001</v>
      </c>
      <c r="AQ42">
        <v>45.295000000000002</v>
      </c>
      <c r="AR42">
        <v>48.494999999999997</v>
      </c>
      <c r="AS42">
        <v>52.08</v>
      </c>
      <c r="AT42">
        <v>52.42</v>
      </c>
      <c r="AU42">
        <v>56.3</v>
      </c>
      <c r="AV42">
        <v>54.195</v>
      </c>
      <c r="AW42">
        <v>55.28</v>
      </c>
      <c r="AX42">
        <v>57.365000000000002</v>
      </c>
      <c r="AY42">
        <v>54.674999999999997</v>
      </c>
      <c r="AZ42">
        <v>50.625</v>
      </c>
      <c r="BA42">
        <v>53.994999999999997</v>
      </c>
      <c r="BB42">
        <v>49.07</v>
      </c>
      <c r="BC42">
        <v>54.354999999999997</v>
      </c>
      <c r="BD42">
        <v>61.945</v>
      </c>
      <c r="BE42">
        <v>57.274999999999999</v>
      </c>
      <c r="BF42">
        <v>60.5</v>
      </c>
      <c r="BG42">
        <v>63.185000000000002</v>
      </c>
      <c r="BH42">
        <v>65.004999999999995</v>
      </c>
      <c r="BI42">
        <v>67.069999999999993</v>
      </c>
      <c r="BJ42">
        <v>61.875</v>
      </c>
      <c r="BK42">
        <v>63.13</v>
      </c>
      <c r="BL42">
        <v>59.975000000000001</v>
      </c>
      <c r="BM42">
        <v>69.665000000000006</v>
      </c>
      <c r="BN42">
        <v>73.34</v>
      </c>
      <c r="BO42">
        <v>70.584999999999994</v>
      </c>
      <c r="BP42">
        <v>66.305000000000007</v>
      </c>
      <c r="BQ42">
        <v>67.344999999999999</v>
      </c>
      <c r="BR42">
        <v>73.61</v>
      </c>
      <c r="BS42">
        <v>75.805000000000007</v>
      </c>
      <c r="BT42">
        <v>81.415000000000006</v>
      </c>
      <c r="BU42">
        <v>80.855000000000004</v>
      </c>
      <c r="BV42">
        <v>74.504999999999995</v>
      </c>
      <c r="BW42">
        <v>73.069999999999993</v>
      </c>
      <c r="BX42">
        <v>79.86</v>
      </c>
      <c r="BY42">
        <v>83.954999999999998</v>
      </c>
      <c r="BZ42">
        <v>86.545000000000002</v>
      </c>
      <c r="CA42">
        <v>87.435000000000002</v>
      </c>
      <c r="CB42">
        <v>85.7</v>
      </c>
      <c r="CC42">
        <v>87.19</v>
      </c>
      <c r="CD42">
        <v>78.53</v>
      </c>
      <c r="CE42">
        <v>83.534999999999997</v>
      </c>
      <c r="CF42">
        <v>76.995000000000005</v>
      </c>
      <c r="CG42">
        <v>76.314999999999998</v>
      </c>
      <c r="CH42">
        <v>73.444999999999993</v>
      </c>
      <c r="CI42">
        <v>75.814999999999998</v>
      </c>
      <c r="CJ42">
        <v>76.94</v>
      </c>
      <c r="CK42">
        <v>81.275000000000006</v>
      </c>
      <c r="CL42">
        <v>75.674999999999997</v>
      </c>
      <c r="CM42">
        <v>78.569999999999993</v>
      </c>
      <c r="CN42">
        <v>83.53</v>
      </c>
      <c r="CO42">
        <v>82.04</v>
      </c>
      <c r="CP42">
        <v>80.67</v>
      </c>
      <c r="CQ42">
        <v>85.98</v>
      </c>
      <c r="CR42">
        <v>88.19</v>
      </c>
      <c r="CS42">
        <v>85.844999999999999</v>
      </c>
      <c r="CT42">
        <v>89.004999999999995</v>
      </c>
      <c r="CU42">
        <v>91.234999999999999</v>
      </c>
      <c r="CV42">
        <v>94.174999999999997</v>
      </c>
      <c r="CW42">
        <v>88.61</v>
      </c>
      <c r="CX42">
        <v>88.144999999999996</v>
      </c>
      <c r="CY42">
        <v>95.28</v>
      </c>
      <c r="CZ42">
        <v>93.19</v>
      </c>
      <c r="DA42">
        <v>92.52</v>
      </c>
      <c r="DB42">
        <v>88.185000000000002</v>
      </c>
      <c r="DC42">
        <v>83.03</v>
      </c>
      <c r="DD42">
        <v>89.444999999999993</v>
      </c>
      <c r="DE42">
        <v>90.784999999999997</v>
      </c>
      <c r="DF42">
        <v>89.07</v>
      </c>
      <c r="DG42">
        <v>90.745000000000005</v>
      </c>
      <c r="DH42">
        <v>89.314999999999998</v>
      </c>
      <c r="DI42">
        <v>95.094999999999999</v>
      </c>
      <c r="DJ42">
        <v>92.614999999999995</v>
      </c>
      <c r="DK42">
        <v>91.344999999999999</v>
      </c>
      <c r="DL42">
        <v>94.025000000000006</v>
      </c>
      <c r="DM42">
        <v>92.504999999999995</v>
      </c>
      <c r="DN42">
        <v>93.245000000000005</v>
      </c>
      <c r="DO42">
        <v>106.77</v>
      </c>
      <c r="DP42">
        <v>106.86499999999999</v>
      </c>
      <c r="DQ42">
        <v>110.15</v>
      </c>
      <c r="DR42">
        <v>126.32</v>
      </c>
      <c r="DS42">
        <v>121.64</v>
      </c>
      <c r="DT42">
        <v>129.55500000000001</v>
      </c>
      <c r="DU42">
        <v>128.79</v>
      </c>
      <c r="DV42">
        <v>122.735</v>
      </c>
      <c r="DW42">
        <v>136.70500000000001</v>
      </c>
      <c r="DX42">
        <v>148</v>
      </c>
      <c r="DY42">
        <v>147.6</v>
      </c>
      <c r="DZ42">
        <v>161.5</v>
      </c>
      <c r="EA42">
        <v>159.97</v>
      </c>
      <c r="EB42">
        <v>156.655</v>
      </c>
      <c r="EC42">
        <v>161.685</v>
      </c>
      <c r="ED42">
        <v>162.79499999999999</v>
      </c>
      <c r="EE42">
        <v>174.185</v>
      </c>
      <c r="EF42">
        <v>168.935</v>
      </c>
      <c r="EG42">
        <v>186</v>
      </c>
      <c r="EH42">
        <v>186.72499999999999</v>
      </c>
      <c r="EI42">
        <v>149.53</v>
      </c>
      <c r="EJ42">
        <v>161.63499999999999</v>
      </c>
    </row>
    <row r="43" spans="1:140" x14ac:dyDescent="0.25">
      <c r="A43" t="s">
        <v>42</v>
      </c>
      <c r="B43">
        <v>81.430000000000007</v>
      </c>
      <c r="C43">
        <v>79.784999999999997</v>
      </c>
      <c r="D43">
        <v>75.13</v>
      </c>
      <c r="E43">
        <v>80.53</v>
      </c>
      <c r="F43">
        <v>78.91</v>
      </c>
      <c r="G43">
        <v>79.150000000000006</v>
      </c>
      <c r="H43">
        <v>84.18</v>
      </c>
      <c r="I43">
        <v>87.715000000000003</v>
      </c>
      <c r="J43">
        <v>78.14</v>
      </c>
      <c r="K43">
        <v>70.11</v>
      </c>
      <c r="L43">
        <v>44.145000000000003</v>
      </c>
      <c r="M43">
        <v>49.69</v>
      </c>
      <c r="N43">
        <v>55.784999999999997</v>
      </c>
      <c r="O43">
        <v>47.604999999999997</v>
      </c>
      <c r="P43">
        <v>52.475000000000001</v>
      </c>
      <c r="Q43">
        <v>52.805</v>
      </c>
      <c r="R43">
        <v>46.97</v>
      </c>
      <c r="S43">
        <v>38.884999999999998</v>
      </c>
      <c r="T43">
        <v>35.549999999999997</v>
      </c>
      <c r="U43">
        <v>42.22</v>
      </c>
      <c r="V43">
        <v>41.43</v>
      </c>
      <c r="W43">
        <v>33.914999999999999</v>
      </c>
      <c r="X43">
        <v>37.954999999999998</v>
      </c>
      <c r="Y43">
        <v>42.734999999999999</v>
      </c>
      <c r="Z43">
        <v>46.59</v>
      </c>
      <c r="AA43">
        <v>50.875</v>
      </c>
      <c r="AB43">
        <v>52.67</v>
      </c>
      <c r="AC43">
        <v>52.87</v>
      </c>
      <c r="AD43">
        <v>47.365000000000002</v>
      </c>
      <c r="AE43">
        <v>46.72</v>
      </c>
      <c r="AF43">
        <v>54.034999999999997</v>
      </c>
      <c r="AG43">
        <v>58.25</v>
      </c>
      <c r="AH43">
        <v>63.715000000000003</v>
      </c>
      <c r="AI43">
        <v>61.875</v>
      </c>
      <c r="AJ43">
        <v>64.385000000000005</v>
      </c>
      <c r="AK43">
        <v>53.76</v>
      </c>
      <c r="AL43">
        <v>51.284999999999997</v>
      </c>
      <c r="AM43">
        <v>48.94</v>
      </c>
      <c r="AN43">
        <v>50.72</v>
      </c>
      <c r="AO43">
        <v>49.65</v>
      </c>
      <c r="AP43">
        <v>56.61</v>
      </c>
      <c r="AQ43">
        <v>54.335000000000001</v>
      </c>
      <c r="AR43">
        <v>55.71</v>
      </c>
      <c r="AS43">
        <v>56.87</v>
      </c>
      <c r="AT43">
        <v>62.11</v>
      </c>
      <c r="AU43">
        <v>66.504999999999995</v>
      </c>
      <c r="AV43">
        <v>69.795000000000002</v>
      </c>
      <c r="AW43">
        <v>76.775000000000006</v>
      </c>
      <c r="AX43">
        <v>78.174999999999997</v>
      </c>
      <c r="AY43">
        <v>78.765000000000001</v>
      </c>
      <c r="AZ43">
        <v>67.545000000000002</v>
      </c>
      <c r="BA43">
        <v>63.28</v>
      </c>
      <c r="BB43">
        <v>65.28</v>
      </c>
      <c r="BC43">
        <v>68.894999999999996</v>
      </c>
      <c r="BD43">
        <v>70.510000000000005</v>
      </c>
      <c r="BE43">
        <v>66.265000000000001</v>
      </c>
      <c r="BF43">
        <v>64.325000000000003</v>
      </c>
      <c r="BG43">
        <v>65.614999999999995</v>
      </c>
      <c r="BH43">
        <v>73.81</v>
      </c>
      <c r="BI43">
        <v>67.825000000000003</v>
      </c>
      <c r="BJ43">
        <v>67.405000000000001</v>
      </c>
      <c r="BK43">
        <v>63.805</v>
      </c>
      <c r="BL43">
        <v>53.305</v>
      </c>
      <c r="BM43">
        <v>59.88</v>
      </c>
      <c r="BN43">
        <v>58.005000000000003</v>
      </c>
      <c r="BO43">
        <v>61.284999999999997</v>
      </c>
      <c r="BP43">
        <v>55.884999999999998</v>
      </c>
      <c r="BQ43">
        <v>60.935000000000002</v>
      </c>
      <c r="BR43">
        <v>64.834999999999994</v>
      </c>
      <c r="BS43">
        <v>62.174999999999997</v>
      </c>
      <c r="BT43">
        <v>66.180000000000007</v>
      </c>
      <c r="BU43">
        <v>72.935000000000002</v>
      </c>
      <c r="BV43">
        <v>76.965000000000003</v>
      </c>
      <c r="BW43">
        <v>81.825000000000003</v>
      </c>
      <c r="BX43">
        <v>85.605000000000004</v>
      </c>
      <c r="BY43">
        <v>85.12</v>
      </c>
      <c r="BZ43">
        <v>83.62</v>
      </c>
      <c r="CA43">
        <v>84.805000000000007</v>
      </c>
      <c r="CB43">
        <v>92.954999999999998</v>
      </c>
      <c r="CC43">
        <v>92.375</v>
      </c>
      <c r="CD43">
        <v>86.05</v>
      </c>
      <c r="CE43">
        <v>90.614999999999995</v>
      </c>
      <c r="CF43">
        <v>99.665000000000006</v>
      </c>
      <c r="CG43">
        <v>100.69</v>
      </c>
      <c r="CH43">
        <v>108.33499999999999</v>
      </c>
      <c r="CI43">
        <v>107.595</v>
      </c>
      <c r="CJ43">
        <v>109.80500000000001</v>
      </c>
      <c r="CK43">
        <v>116.515</v>
      </c>
      <c r="CL43">
        <v>119.63500000000001</v>
      </c>
      <c r="CM43">
        <v>126.66500000000001</v>
      </c>
      <c r="CN43">
        <v>127.88500000000001</v>
      </c>
      <c r="CO43">
        <v>125.715</v>
      </c>
      <c r="CP43">
        <v>135.01499999999999</v>
      </c>
      <c r="CQ43">
        <v>146.47999999999999</v>
      </c>
      <c r="CR43">
        <v>154.48500000000001</v>
      </c>
      <c r="CS43">
        <v>150.85499999999999</v>
      </c>
      <c r="CT43">
        <v>167.92500000000001</v>
      </c>
      <c r="CU43">
        <v>164.10499999999999</v>
      </c>
      <c r="CV43">
        <v>154.21</v>
      </c>
      <c r="CW43">
        <v>141.03</v>
      </c>
      <c r="CX43">
        <v>140.03</v>
      </c>
      <c r="CY43">
        <v>139.19499999999999</v>
      </c>
      <c r="CZ43">
        <v>130.39500000000001</v>
      </c>
      <c r="DA43">
        <v>139.42500000000001</v>
      </c>
      <c r="DB43">
        <v>130.27000000000001</v>
      </c>
      <c r="DC43">
        <v>130.71</v>
      </c>
      <c r="DD43">
        <v>139.01499999999999</v>
      </c>
      <c r="DE43">
        <v>140.72499999999999</v>
      </c>
      <c r="DF43">
        <v>132.185</v>
      </c>
      <c r="DG43">
        <v>131.36000000000001</v>
      </c>
      <c r="DH43">
        <v>131.315</v>
      </c>
      <c r="DI43">
        <v>125.045</v>
      </c>
      <c r="DJ43">
        <v>125.295</v>
      </c>
      <c r="DK43">
        <v>121.8</v>
      </c>
      <c r="DL43">
        <v>142.60499999999999</v>
      </c>
      <c r="DM43">
        <v>143.785</v>
      </c>
      <c r="DN43">
        <v>154.16999999999999</v>
      </c>
      <c r="DO43">
        <v>164.82499999999999</v>
      </c>
      <c r="DP43">
        <v>165.405</v>
      </c>
      <c r="DQ43">
        <v>177.86500000000001</v>
      </c>
      <c r="DR43">
        <v>182.35499999999999</v>
      </c>
      <c r="DS43">
        <v>188.05</v>
      </c>
      <c r="DT43">
        <v>186.23</v>
      </c>
      <c r="DU43">
        <v>196.04499999999999</v>
      </c>
      <c r="DV43">
        <v>189.83500000000001</v>
      </c>
      <c r="DW43">
        <v>209.245</v>
      </c>
      <c r="DX43">
        <v>235.155</v>
      </c>
      <c r="DY43">
        <v>225.065</v>
      </c>
      <c r="DZ43">
        <v>248.345</v>
      </c>
      <c r="EA43">
        <v>235.375</v>
      </c>
      <c r="EB43">
        <v>219.72</v>
      </c>
      <c r="EC43">
        <v>236.02500000000001</v>
      </c>
      <c r="ED43">
        <v>221.45500000000001</v>
      </c>
      <c r="EE43">
        <v>238.07</v>
      </c>
      <c r="EF43">
        <v>253.005</v>
      </c>
      <c r="EG43">
        <v>264.76499999999999</v>
      </c>
      <c r="EH43">
        <v>274.04500000000002</v>
      </c>
      <c r="EI43">
        <v>275.63</v>
      </c>
      <c r="EJ43">
        <v>290.04000000000002</v>
      </c>
    </row>
    <row r="44" spans="1:140" x14ac:dyDescent="0.25">
      <c r="A44" t="s">
        <v>43</v>
      </c>
      <c r="B44">
        <v>42.924999999999997</v>
      </c>
      <c r="C44">
        <v>42.6</v>
      </c>
      <c r="D44">
        <v>40.034999999999997</v>
      </c>
      <c r="E44">
        <v>43.29</v>
      </c>
      <c r="F44">
        <v>44.795000000000002</v>
      </c>
      <c r="G44">
        <v>45.255000000000003</v>
      </c>
      <c r="H44">
        <v>49.965000000000003</v>
      </c>
      <c r="I44">
        <v>47.65</v>
      </c>
      <c r="J44">
        <v>43.45</v>
      </c>
      <c r="K44">
        <v>41.645000000000003</v>
      </c>
      <c r="L44">
        <v>40.174999999999997</v>
      </c>
      <c r="M44">
        <v>45.4</v>
      </c>
      <c r="N44">
        <v>47.204999999999998</v>
      </c>
      <c r="O44">
        <v>45.92</v>
      </c>
      <c r="P44">
        <v>45.77</v>
      </c>
      <c r="Q44">
        <v>47.454999999999998</v>
      </c>
      <c r="R44">
        <v>45.064999999999998</v>
      </c>
      <c r="S44">
        <v>42.244999999999997</v>
      </c>
      <c r="T44">
        <v>45.22</v>
      </c>
      <c r="U44">
        <v>45.704999999999998</v>
      </c>
      <c r="V44">
        <v>37.08</v>
      </c>
      <c r="W44">
        <v>38.28</v>
      </c>
      <c r="X44">
        <v>40.784999999999997</v>
      </c>
      <c r="Y44">
        <v>42.155000000000001</v>
      </c>
      <c r="Z44">
        <v>35.979999999999997</v>
      </c>
      <c r="AA44">
        <v>37.9</v>
      </c>
      <c r="AB44">
        <v>39.465000000000003</v>
      </c>
      <c r="AC44">
        <v>41.744999999999997</v>
      </c>
      <c r="AD44">
        <v>40.71</v>
      </c>
      <c r="AE44">
        <v>38.515000000000001</v>
      </c>
      <c r="AF44">
        <v>38.72</v>
      </c>
      <c r="AG44">
        <v>38.365000000000002</v>
      </c>
      <c r="AH44">
        <v>38.909999999999997</v>
      </c>
      <c r="AI44">
        <v>40.96</v>
      </c>
      <c r="AJ44">
        <v>42.72</v>
      </c>
      <c r="AK44">
        <v>42.445</v>
      </c>
      <c r="AL44">
        <v>39.46</v>
      </c>
      <c r="AM44">
        <v>37.130000000000003</v>
      </c>
      <c r="AN44">
        <v>37.67</v>
      </c>
      <c r="AO44">
        <v>36.24</v>
      </c>
      <c r="AP44">
        <v>39.115000000000002</v>
      </c>
      <c r="AQ44">
        <v>39.774999999999999</v>
      </c>
      <c r="AR44">
        <v>40.115000000000002</v>
      </c>
      <c r="AS44">
        <v>46.02</v>
      </c>
      <c r="AT44">
        <v>45.73</v>
      </c>
      <c r="AU44">
        <v>52.685000000000002</v>
      </c>
      <c r="AV44">
        <v>52.95</v>
      </c>
      <c r="AW44">
        <v>52.164999999999999</v>
      </c>
      <c r="AX44">
        <v>52.14</v>
      </c>
      <c r="AY44">
        <v>51.274999999999999</v>
      </c>
      <c r="AZ44">
        <v>48.085000000000001</v>
      </c>
      <c r="BA44">
        <v>46.725000000000001</v>
      </c>
      <c r="BB44">
        <v>41.994999999999997</v>
      </c>
      <c r="BC44">
        <v>46.63</v>
      </c>
      <c r="BD44">
        <v>45.98</v>
      </c>
      <c r="BE44">
        <v>46.814999999999998</v>
      </c>
      <c r="BF44">
        <v>48.424999999999997</v>
      </c>
      <c r="BG44">
        <v>46.814999999999998</v>
      </c>
      <c r="BH44">
        <v>49.034999999999997</v>
      </c>
      <c r="BI44">
        <v>51.805</v>
      </c>
      <c r="BJ44">
        <v>46.515000000000001</v>
      </c>
      <c r="BK44">
        <v>46.765000000000001</v>
      </c>
      <c r="BL44">
        <v>49.215000000000003</v>
      </c>
      <c r="BM44">
        <v>51.97</v>
      </c>
      <c r="BN44">
        <v>52.284999999999997</v>
      </c>
      <c r="BO44">
        <v>53.945</v>
      </c>
      <c r="BP44">
        <v>56.795000000000002</v>
      </c>
      <c r="BQ44">
        <v>55.604999999999997</v>
      </c>
      <c r="BR44">
        <v>57.75</v>
      </c>
      <c r="BS44">
        <v>61.064999999999998</v>
      </c>
      <c r="BT44">
        <v>61.494999999999997</v>
      </c>
      <c r="BU44">
        <v>60.34</v>
      </c>
      <c r="BV44">
        <v>63.685000000000002</v>
      </c>
      <c r="BW44">
        <v>64.364999999999995</v>
      </c>
      <c r="BX44">
        <v>67.454999999999998</v>
      </c>
      <c r="BY44">
        <v>66.355000000000004</v>
      </c>
      <c r="BZ44">
        <v>74.454999999999998</v>
      </c>
      <c r="CA44">
        <v>79.099999999999994</v>
      </c>
      <c r="CB44">
        <v>81.655000000000001</v>
      </c>
      <c r="CC44">
        <v>83.885000000000005</v>
      </c>
      <c r="CD44">
        <v>80.444999999999993</v>
      </c>
      <c r="CE44">
        <v>85.594999999999999</v>
      </c>
      <c r="CF44">
        <v>84.284999999999997</v>
      </c>
      <c r="CG44">
        <v>84.875</v>
      </c>
      <c r="CH44">
        <v>89.915000000000006</v>
      </c>
      <c r="CI44">
        <v>90.084999999999994</v>
      </c>
      <c r="CJ44">
        <v>84.37</v>
      </c>
      <c r="CK44">
        <v>87.165000000000006</v>
      </c>
      <c r="CL44">
        <v>87.694999999999993</v>
      </c>
      <c r="CM44">
        <v>85.97</v>
      </c>
      <c r="CN44">
        <v>92.534999999999997</v>
      </c>
      <c r="CO44">
        <v>94.814999999999998</v>
      </c>
      <c r="CP44">
        <v>90.025000000000006</v>
      </c>
      <c r="CQ44">
        <v>100.37</v>
      </c>
      <c r="CR44">
        <v>96.09</v>
      </c>
      <c r="CS44">
        <v>96.234999999999999</v>
      </c>
      <c r="CT44">
        <v>101.205</v>
      </c>
      <c r="CU44">
        <v>99.674999999999997</v>
      </c>
      <c r="CV44">
        <v>100.815</v>
      </c>
      <c r="CW44">
        <v>93.45</v>
      </c>
      <c r="CX44">
        <v>88.6</v>
      </c>
      <c r="CY44">
        <v>93.305000000000007</v>
      </c>
      <c r="CZ44">
        <v>94.754999999999995</v>
      </c>
      <c r="DA44">
        <v>92.22</v>
      </c>
      <c r="DB44">
        <v>87.715000000000003</v>
      </c>
      <c r="DC44">
        <v>95.265000000000001</v>
      </c>
      <c r="DD44">
        <v>104.44</v>
      </c>
      <c r="DE44">
        <v>105.205</v>
      </c>
      <c r="DF44">
        <v>109.22</v>
      </c>
      <c r="DG44">
        <v>109.22499999999999</v>
      </c>
      <c r="DH44">
        <v>107.075</v>
      </c>
      <c r="DI44">
        <v>111.33</v>
      </c>
      <c r="DJ44">
        <v>112.48</v>
      </c>
      <c r="DK44">
        <v>110.84</v>
      </c>
      <c r="DL44">
        <v>114.08499999999999</v>
      </c>
      <c r="DM44">
        <v>111.545</v>
      </c>
      <c r="DN44">
        <v>112.69499999999999</v>
      </c>
      <c r="DO44">
        <v>115.655</v>
      </c>
      <c r="DP44">
        <v>118.685</v>
      </c>
      <c r="DQ44">
        <v>119.845</v>
      </c>
      <c r="DR44">
        <v>130.91499999999999</v>
      </c>
      <c r="DS44">
        <v>132.94</v>
      </c>
      <c r="DT44">
        <v>138.215</v>
      </c>
      <c r="DU44">
        <v>139.13499999999999</v>
      </c>
      <c r="DV44">
        <v>146.065</v>
      </c>
      <c r="DW44">
        <v>143.42500000000001</v>
      </c>
      <c r="DX44">
        <v>140.20500000000001</v>
      </c>
      <c r="DY44">
        <v>134.01499999999999</v>
      </c>
      <c r="DZ44">
        <v>142.23500000000001</v>
      </c>
      <c r="EA44">
        <v>140.29499999999999</v>
      </c>
      <c r="EB44">
        <v>140.79</v>
      </c>
      <c r="EC44">
        <v>142.48500000000001</v>
      </c>
      <c r="ED44">
        <v>139.87</v>
      </c>
      <c r="EE44">
        <v>137.16499999999999</v>
      </c>
      <c r="EF44">
        <v>143.52500000000001</v>
      </c>
      <c r="EG44">
        <v>145.55500000000001</v>
      </c>
      <c r="EH44">
        <v>153.77500000000001</v>
      </c>
      <c r="EI44">
        <v>156.17500000000001</v>
      </c>
      <c r="EJ44">
        <v>165.14</v>
      </c>
    </row>
    <row r="45" spans="1:140" x14ac:dyDescent="0.25">
      <c r="A45" t="s">
        <v>44</v>
      </c>
      <c r="B45">
        <v>6.5416999999999996</v>
      </c>
      <c r="C45">
        <v>6.6408000000000005</v>
      </c>
      <c r="D45">
        <v>8.0875000000000004</v>
      </c>
      <c r="E45">
        <v>8.0158000000000005</v>
      </c>
      <c r="F45">
        <v>7.3182999999999998</v>
      </c>
      <c r="G45">
        <v>6.2225000000000001</v>
      </c>
      <c r="H45">
        <v>5.8925000000000001</v>
      </c>
      <c r="I45">
        <v>5.8567</v>
      </c>
      <c r="J45">
        <v>5.8224999999999998</v>
      </c>
      <c r="K45">
        <v>6.0833000000000004</v>
      </c>
      <c r="L45">
        <v>5.4842000000000004</v>
      </c>
      <c r="M45">
        <v>5.1524999999999999</v>
      </c>
      <c r="N45">
        <v>6.0167000000000002</v>
      </c>
      <c r="O45">
        <v>5.4791999999999996</v>
      </c>
      <c r="P45">
        <v>6.6082999999999998</v>
      </c>
      <c r="Q45">
        <v>6.875</v>
      </c>
      <c r="R45">
        <v>6.5167000000000002</v>
      </c>
      <c r="S45">
        <v>5.2525000000000004</v>
      </c>
      <c r="T45">
        <v>5.4649999999999999</v>
      </c>
      <c r="U45">
        <v>4.9116999999999997</v>
      </c>
      <c r="V45">
        <v>4.5842000000000001</v>
      </c>
      <c r="W45">
        <v>4.2617000000000003</v>
      </c>
      <c r="X45">
        <v>4.2008000000000001</v>
      </c>
      <c r="Y45">
        <v>5.1849999999999996</v>
      </c>
      <c r="Z45">
        <v>4.9916999999999998</v>
      </c>
      <c r="AA45">
        <v>5.4291999999999998</v>
      </c>
      <c r="AB45">
        <v>6.5091999999999999</v>
      </c>
      <c r="AC45">
        <v>6.3433000000000002</v>
      </c>
      <c r="AD45">
        <v>6.3425000000000002</v>
      </c>
      <c r="AE45">
        <v>6.6082999999999998</v>
      </c>
      <c r="AF45">
        <v>6.9858000000000002</v>
      </c>
      <c r="AG45">
        <v>7.2282999999999999</v>
      </c>
      <c r="AH45">
        <v>7.0933000000000002</v>
      </c>
      <c r="AI45">
        <v>7.55</v>
      </c>
      <c r="AJ45">
        <v>8.7650000000000006</v>
      </c>
      <c r="AK45">
        <v>8.6067</v>
      </c>
      <c r="AL45">
        <v>7.7742000000000004</v>
      </c>
      <c r="AM45">
        <v>8.0325000000000006</v>
      </c>
      <c r="AN45">
        <v>9.1117000000000008</v>
      </c>
      <c r="AO45">
        <v>8.5557999999999996</v>
      </c>
      <c r="AP45">
        <v>9.6508000000000003</v>
      </c>
      <c r="AQ45">
        <v>9.3350000000000009</v>
      </c>
      <c r="AR45">
        <v>9.8562999999999992</v>
      </c>
      <c r="AS45">
        <v>9.5262999999999991</v>
      </c>
      <c r="AT45">
        <v>10.696300000000001</v>
      </c>
      <c r="AU45">
        <v>10.096299999999999</v>
      </c>
      <c r="AV45">
        <v>11.0838</v>
      </c>
      <c r="AW45">
        <v>10.991300000000001</v>
      </c>
      <c r="AX45">
        <v>10.373799999999999</v>
      </c>
      <c r="AY45">
        <v>10.5688</v>
      </c>
      <c r="AZ45">
        <v>10.366300000000001</v>
      </c>
      <c r="BA45">
        <v>9.8149999999999995</v>
      </c>
      <c r="BB45">
        <v>8.0038</v>
      </c>
      <c r="BC45">
        <v>9.2937999999999992</v>
      </c>
      <c r="BD45">
        <v>9.8087999999999997</v>
      </c>
      <c r="BE45">
        <v>10.0288</v>
      </c>
      <c r="BF45">
        <v>10.626300000000001</v>
      </c>
      <c r="BG45">
        <v>11.2913</v>
      </c>
      <c r="BH45">
        <v>11.241300000000001</v>
      </c>
      <c r="BI45">
        <v>11.901299999999999</v>
      </c>
      <c r="BJ45">
        <v>11.5413</v>
      </c>
      <c r="BK45">
        <v>12.223800000000001</v>
      </c>
      <c r="BL45">
        <v>12.3538</v>
      </c>
      <c r="BM45">
        <v>13.675000000000001</v>
      </c>
      <c r="BN45">
        <v>14.3863</v>
      </c>
      <c r="BO45">
        <v>15.19</v>
      </c>
      <c r="BP45">
        <v>15.7538</v>
      </c>
      <c r="BQ45">
        <v>15.7638</v>
      </c>
      <c r="BR45">
        <v>17.316299999999998</v>
      </c>
      <c r="BS45">
        <v>17.848800000000001</v>
      </c>
      <c r="BT45">
        <v>18.413799999999998</v>
      </c>
      <c r="BU45">
        <v>18.855</v>
      </c>
      <c r="BV45">
        <v>19.5975</v>
      </c>
      <c r="BW45">
        <v>18.147500000000001</v>
      </c>
      <c r="BX45">
        <v>20.647500000000001</v>
      </c>
      <c r="BY45">
        <v>21.032499999999999</v>
      </c>
      <c r="BZ45">
        <v>22.58</v>
      </c>
      <c r="CA45">
        <v>25.827500000000001</v>
      </c>
      <c r="CB45">
        <v>27.085000000000001</v>
      </c>
      <c r="CC45">
        <v>26.975000000000001</v>
      </c>
      <c r="CD45">
        <v>23.612500000000001</v>
      </c>
      <c r="CE45">
        <v>24.8475</v>
      </c>
      <c r="CF45">
        <v>23.012499999999999</v>
      </c>
      <c r="CG45">
        <v>23.377500000000001</v>
      </c>
      <c r="CH45">
        <v>24.692499999999999</v>
      </c>
      <c r="CI45">
        <v>24.782499999999999</v>
      </c>
      <c r="CJ45">
        <v>23.352499999999999</v>
      </c>
      <c r="CK45">
        <v>24.547499999999999</v>
      </c>
      <c r="CL45">
        <v>23.642499999999998</v>
      </c>
      <c r="CM45">
        <v>26.677499999999998</v>
      </c>
      <c r="CN45">
        <v>26.977499999999999</v>
      </c>
      <c r="CO45">
        <v>28.197500000000002</v>
      </c>
      <c r="CP45">
        <v>29.72</v>
      </c>
      <c r="CQ45">
        <v>31.52</v>
      </c>
      <c r="CR45">
        <v>32.842500000000001</v>
      </c>
      <c r="CS45">
        <v>31.95</v>
      </c>
      <c r="CT45">
        <v>35.68</v>
      </c>
      <c r="CU45">
        <v>35.9925</v>
      </c>
      <c r="CV45">
        <v>35.92</v>
      </c>
      <c r="CW45">
        <v>32.2575</v>
      </c>
      <c r="CX45">
        <v>32.597499999999997</v>
      </c>
      <c r="CY45">
        <v>38.412500000000001</v>
      </c>
      <c r="CZ45">
        <v>39.872500000000002</v>
      </c>
      <c r="DA45">
        <v>38.307499999999997</v>
      </c>
      <c r="DB45">
        <v>34.93</v>
      </c>
      <c r="DC45">
        <v>35.207500000000003</v>
      </c>
      <c r="DD45">
        <v>38.137500000000003</v>
      </c>
      <c r="DE45">
        <v>38.592500000000001</v>
      </c>
      <c r="DF45">
        <v>41.152500000000003</v>
      </c>
      <c r="DG45">
        <v>44.047499999999999</v>
      </c>
      <c r="DH45">
        <v>46.432499999999997</v>
      </c>
      <c r="DI45">
        <v>48.23</v>
      </c>
      <c r="DJ45">
        <v>49.397500000000001</v>
      </c>
      <c r="DK45">
        <v>45.174999999999997</v>
      </c>
      <c r="DL45">
        <v>48.6</v>
      </c>
      <c r="DM45">
        <v>47.344999999999999</v>
      </c>
      <c r="DN45">
        <v>48.755000000000003</v>
      </c>
      <c r="DO45">
        <v>50.37</v>
      </c>
      <c r="DP45">
        <v>51.155000000000001</v>
      </c>
      <c r="DQ45">
        <v>53.895000000000003</v>
      </c>
      <c r="DR45">
        <v>54.86</v>
      </c>
      <c r="DS45">
        <v>56.335000000000001</v>
      </c>
      <c r="DT45">
        <v>53.545000000000002</v>
      </c>
      <c r="DU45">
        <v>55.664999999999999</v>
      </c>
      <c r="DV45">
        <v>59.445</v>
      </c>
      <c r="DW45">
        <v>59.185000000000002</v>
      </c>
      <c r="DX45">
        <v>63.405000000000001</v>
      </c>
      <c r="DY45">
        <v>61.295000000000002</v>
      </c>
      <c r="DZ45">
        <v>66.745000000000005</v>
      </c>
      <c r="EA45">
        <v>64.194999999999993</v>
      </c>
      <c r="EB45">
        <v>63.594999999999999</v>
      </c>
      <c r="EC45">
        <v>61.354999999999997</v>
      </c>
      <c r="ED45">
        <v>63.064999999999998</v>
      </c>
      <c r="EE45">
        <v>59.164999999999999</v>
      </c>
      <c r="EF45">
        <v>59.524999999999999</v>
      </c>
      <c r="EG45">
        <v>58.085000000000001</v>
      </c>
      <c r="EH45">
        <v>53.354999999999997</v>
      </c>
      <c r="EI45">
        <v>45.555</v>
      </c>
      <c r="EJ45">
        <v>47.39</v>
      </c>
    </row>
    <row r="46" spans="1:140" x14ac:dyDescent="0.25">
      <c r="A46" t="s">
        <v>45</v>
      </c>
      <c r="B46">
        <v>80.709999999999994</v>
      </c>
      <c r="C46">
        <v>81.540000000000006</v>
      </c>
      <c r="D46">
        <v>80.795000000000002</v>
      </c>
      <c r="E46">
        <v>77.305000000000007</v>
      </c>
      <c r="F46">
        <v>90.004999999999995</v>
      </c>
      <c r="G46">
        <v>103.71</v>
      </c>
      <c r="H46">
        <v>96.83</v>
      </c>
      <c r="I46">
        <v>107.44</v>
      </c>
      <c r="J46">
        <v>95.284999999999997</v>
      </c>
      <c r="K46">
        <v>114.65</v>
      </c>
      <c r="L46">
        <v>120.745</v>
      </c>
      <c r="M46">
        <v>134.535</v>
      </c>
      <c r="N46">
        <v>133.935</v>
      </c>
      <c r="O46">
        <v>139.02500000000001</v>
      </c>
      <c r="P46">
        <v>112.325</v>
      </c>
      <c r="Q46">
        <v>114.485</v>
      </c>
      <c r="R46">
        <v>104.38</v>
      </c>
      <c r="S46">
        <v>82.43</v>
      </c>
      <c r="T46">
        <v>77.53</v>
      </c>
      <c r="U46">
        <v>74.644999999999996</v>
      </c>
      <c r="V46">
        <v>75.09</v>
      </c>
      <c r="W46">
        <v>59.12</v>
      </c>
      <c r="X46">
        <v>63.994999999999997</v>
      </c>
      <c r="Y46">
        <v>72.83</v>
      </c>
      <c r="Z46">
        <v>84.314999999999998</v>
      </c>
      <c r="AA46">
        <v>72.180000000000007</v>
      </c>
      <c r="AB46">
        <v>83.91</v>
      </c>
      <c r="AC46">
        <v>84.995000000000005</v>
      </c>
      <c r="AD46">
        <v>91.784999999999997</v>
      </c>
      <c r="AE46">
        <v>94.05</v>
      </c>
      <c r="AF46">
        <v>95.3</v>
      </c>
      <c r="AG46">
        <v>103.185</v>
      </c>
      <c r="AH46">
        <v>98.745000000000005</v>
      </c>
      <c r="AI46">
        <v>103.655</v>
      </c>
      <c r="AJ46">
        <v>101.52</v>
      </c>
      <c r="AK46">
        <v>101.79</v>
      </c>
      <c r="AL46">
        <v>89.58</v>
      </c>
      <c r="AM46">
        <v>84.194999999999993</v>
      </c>
      <c r="AN46">
        <v>95.584999999999994</v>
      </c>
      <c r="AO46">
        <v>89.81</v>
      </c>
      <c r="AP46">
        <v>97.724999999999994</v>
      </c>
      <c r="AQ46">
        <v>101.05</v>
      </c>
      <c r="AR46">
        <v>107.67</v>
      </c>
      <c r="AS46">
        <v>119.285</v>
      </c>
      <c r="AT46">
        <v>119.375</v>
      </c>
      <c r="AU46">
        <v>124.74</v>
      </c>
      <c r="AV46">
        <v>130.94499999999999</v>
      </c>
      <c r="AW46">
        <v>133.38499999999999</v>
      </c>
      <c r="AX46">
        <v>124.55500000000001</v>
      </c>
      <c r="AY46">
        <v>123.345</v>
      </c>
      <c r="AZ46">
        <v>123.75</v>
      </c>
      <c r="BA46">
        <v>103.01</v>
      </c>
      <c r="BB46">
        <v>80.245000000000005</v>
      </c>
      <c r="BC46">
        <v>99.655000000000001</v>
      </c>
      <c r="BD46">
        <v>99.405000000000001</v>
      </c>
      <c r="BE46">
        <v>90.59</v>
      </c>
      <c r="BF46">
        <v>98.89</v>
      </c>
      <c r="BG46">
        <v>107.89</v>
      </c>
      <c r="BH46">
        <v>100.425</v>
      </c>
      <c r="BI46">
        <v>95.93</v>
      </c>
      <c r="BJ46">
        <v>81.334999999999994</v>
      </c>
      <c r="BK46">
        <v>87.905000000000001</v>
      </c>
      <c r="BL46">
        <v>86.09</v>
      </c>
      <c r="BM46">
        <v>85.73</v>
      </c>
      <c r="BN46">
        <v>86.375</v>
      </c>
      <c r="BO46">
        <v>82.674999999999997</v>
      </c>
      <c r="BP46">
        <v>77.045000000000002</v>
      </c>
      <c r="BQ46">
        <v>78.484999999999999</v>
      </c>
      <c r="BR46">
        <v>83.77</v>
      </c>
      <c r="BS46">
        <v>74.25</v>
      </c>
      <c r="BT46">
        <v>77.16</v>
      </c>
      <c r="BU46">
        <v>73.875</v>
      </c>
      <c r="BV46">
        <v>82.135000000000005</v>
      </c>
      <c r="BW46">
        <v>83.81</v>
      </c>
      <c r="BX46">
        <v>80.33</v>
      </c>
      <c r="BY46">
        <v>85.655000000000001</v>
      </c>
      <c r="BZ46">
        <v>85.185000000000002</v>
      </c>
      <c r="CA46">
        <v>88.805000000000007</v>
      </c>
      <c r="CB46">
        <v>91.484999999999999</v>
      </c>
      <c r="CC46">
        <v>85.935000000000002</v>
      </c>
      <c r="CD46">
        <v>80.265000000000001</v>
      </c>
      <c r="CE46">
        <v>79.28</v>
      </c>
      <c r="CF46">
        <v>82.944999999999993</v>
      </c>
      <c r="CG46">
        <v>86.795000000000002</v>
      </c>
      <c r="CH46">
        <v>93.215000000000003</v>
      </c>
      <c r="CI46">
        <v>100.605</v>
      </c>
      <c r="CJ46">
        <v>102.625</v>
      </c>
      <c r="CK46">
        <v>101.80500000000001</v>
      </c>
      <c r="CL46">
        <v>93.875</v>
      </c>
      <c r="CM46">
        <v>77.185000000000002</v>
      </c>
      <c r="CN46">
        <v>64.125</v>
      </c>
      <c r="CO46">
        <v>62.664999999999999</v>
      </c>
      <c r="CP46">
        <v>62.564999999999998</v>
      </c>
      <c r="CQ46">
        <v>65.844999999999999</v>
      </c>
      <c r="CR46">
        <v>60.314999999999998</v>
      </c>
      <c r="CS46">
        <v>68.405000000000001</v>
      </c>
      <c r="CT46">
        <v>59.825000000000003</v>
      </c>
      <c r="CU46">
        <v>57.645000000000003</v>
      </c>
      <c r="CV46">
        <v>45.87</v>
      </c>
      <c r="CW46">
        <v>45.244999999999997</v>
      </c>
      <c r="CX46">
        <v>39.164999999999999</v>
      </c>
      <c r="CY46">
        <v>47.15</v>
      </c>
      <c r="CZ46">
        <v>49.185000000000002</v>
      </c>
      <c r="DA46">
        <v>44.465000000000003</v>
      </c>
      <c r="DB46">
        <v>42.494999999999997</v>
      </c>
      <c r="DC46">
        <v>38.25</v>
      </c>
      <c r="DD46">
        <v>48.79</v>
      </c>
      <c r="DE46">
        <v>54.395000000000003</v>
      </c>
      <c r="DF46">
        <v>57.14</v>
      </c>
      <c r="DG46">
        <v>55.68</v>
      </c>
      <c r="DH46">
        <v>52.494999999999997</v>
      </c>
      <c r="DI46">
        <v>49.704999999999998</v>
      </c>
      <c r="DJ46">
        <v>63.865000000000002</v>
      </c>
      <c r="DK46">
        <v>59.465000000000003</v>
      </c>
      <c r="DL46">
        <v>65.959999999999994</v>
      </c>
      <c r="DM46">
        <v>63.484999999999999</v>
      </c>
      <c r="DN46">
        <v>59.825000000000003</v>
      </c>
      <c r="DO46">
        <v>52.6</v>
      </c>
      <c r="DP46">
        <v>51.38</v>
      </c>
      <c r="DQ46">
        <v>48.645000000000003</v>
      </c>
      <c r="DR46">
        <v>46.765000000000001</v>
      </c>
      <c r="DS46">
        <v>47.935000000000002</v>
      </c>
      <c r="DT46">
        <v>49.484999999999999</v>
      </c>
      <c r="DU46">
        <v>38.844999999999999</v>
      </c>
      <c r="DV46">
        <v>45.795000000000002</v>
      </c>
      <c r="DW46">
        <v>41.375</v>
      </c>
      <c r="DX46">
        <v>41.825000000000003</v>
      </c>
      <c r="DY46">
        <v>42.234999999999999</v>
      </c>
      <c r="DZ46">
        <v>44.875</v>
      </c>
      <c r="EA46">
        <v>34.155000000000001</v>
      </c>
      <c r="EB46">
        <v>38.465000000000003</v>
      </c>
      <c r="EC46">
        <v>40.945</v>
      </c>
      <c r="ED46">
        <v>40.005000000000003</v>
      </c>
      <c r="EE46">
        <v>46.744999999999997</v>
      </c>
      <c r="EF46">
        <v>46.005000000000003</v>
      </c>
      <c r="EG46">
        <v>43.825000000000003</v>
      </c>
      <c r="EH46">
        <v>47.674999999999997</v>
      </c>
      <c r="EI46">
        <v>37.825000000000003</v>
      </c>
      <c r="EJ46">
        <v>35.134999999999998</v>
      </c>
    </row>
    <row r="47" spans="1:140" x14ac:dyDescent="0.25">
      <c r="A47" t="s">
        <v>46</v>
      </c>
      <c r="B47">
        <v>49.61</v>
      </c>
      <c r="C47">
        <v>51.965000000000003</v>
      </c>
      <c r="D47">
        <v>50.335000000000001</v>
      </c>
      <c r="E47">
        <v>48.935000000000002</v>
      </c>
      <c r="F47">
        <v>53.765000000000001</v>
      </c>
      <c r="G47">
        <v>59.02</v>
      </c>
      <c r="H47">
        <v>56.64</v>
      </c>
      <c r="I47">
        <v>65.635000000000005</v>
      </c>
      <c r="J47">
        <v>58.534999999999997</v>
      </c>
      <c r="K47">
        <v>63.795000000000002</v>
      </c>
      <c r="L47">
        <v>62.984999999999999</v>
      </c>
      <c r="M47">
        <v>66.52</v>
      </c>
      <c r="N47">
        <v>74.885000000000005</v>
      </c>
      <c r="O47">
        <v>74.91</v>
      </c>
      <c r="P47">
        <v>57.954999999999998</v>
      </c>
      <c r="Q47">
        <v>61.744999999999997</v>
      </c>
      <c r="R47">
        <v>48.64</v>
      </c>
      <c r="S47">
        <v>35.244999999999997</v>
      </c>
      <c r="T47">
        <v>41.015000000000001</v>
      </c>
      <c r="U47">
        <v>38.590000000000003</v>
      </c>
      <c r="V47">
        <v>36.814999999999998</v>
      </c>
      <c r="W47">
        <v>34.93</v>
      </c>
      <c r="X47">
        <v>38.854999999999997</v>
      </c>
      <c r="Y47">
        <v>43.05</v>
      </c>
      <c r="Z47">
        <v>47.814999999999998</v>
      </c>
      <c r="AA47">
        <v>45.354999999999997</v>
      </c>
      <c r="AB47">
        <v>48.234999999999999</v>
      </c>
      <c r="AC47">
        <v>52.92</v>
      </c>
      <c r="AD47">
        <v>62.7</v>
      </c>
      <c r="AE47">
        <v>60.89</v>
      </c>
      <c r="AF47">
        <v>59.55</v>
      </c>
      <c r="AG47">
        <v>62.45</v>
      </c>
      <c r="AH47">
        <v>63.76</v>
      </c>
      <c r="AI47">
        <v>70.155000000000001</v>
      </c>
      <c r="AJ47">
        <v>72.844999999999999</v>
      </c>
      <c r="AK47">
        <v>62.145000000000003</v>
      </c>
      <c r="AL47">
        <v>52.33</v>
      </c>
      <c r="AM47">
        <v>36.07</v>
      </c>
      <c r="AN47">
        <v>49.18</v>
      </c>
      <c r="AO47">
        <v>45.975000000000001</v>
      </c>
      <c r="AP47">
        <v>57.055</v>
      </c>
      <c r="AQ47">
        <v>61.585000000000001</v>
      </c>
      <c r="AR47">
        <v>64.174999999999997</v>
      </c>
      <c r="AS47">
        <v>76.19</v>
      </c>
      <c r="AT47">
        <v>77.025000000000006</v>
      </c>
      <c r="AU47">
        <v>81.825000000000003</v>
      </c>
      <c r="AV47">
        <v>81.984999999999999</v>
      </c>
      <c r="AW47">
        <v>79.004999999999995</v>
      </c>
      <c r="AX47">
        <v>79.504999999999995</v>
      </c>
      <c r="AY47">
        <v>76.734999999999999</v>
      </c>
      <c r="AZ47">
        <v>82.605000000000004</v>
      </c>
      <c r="BA47">
        <v>73.709999999999994</v>
      </c>
      <c r="BB47">
        <v>63.045000000000002</v>
      </c>
      <c r="BC47">
        <v>78.655000000000001</v>
      </c>
      <c r="BD47">
        <v>81.239999999999995</v>
      </c>
      <c r="BE47">
        <v>76.344999999999999</v>
      </c>
      <c r="BF47">
        <v>80.734999999999999</v>
      </c>
      <c r="BG47">
        <v>84.08</v>
      </c>
      <c r="BH47">
        <v>78.334999999999994</v>
      </c>
      <c r="BI47">
        <v>73.180000000000007</v>
      </c>
      <c r="BJ47">
        <v>60.97</v>
      </c>
      <c r="BK47">
        <v>66.215000000000003</v>
      </c>
      <c r="BL47">
        <v>69.444999999999993</v>
      </c>
      <c r="BM47">
        <v>69.275000000000006</v>
      </c>
      <c r="BN47">
        <v>69.905000000000001</v>
      </c>
      <c r="BO47">
        <v>68.805000000000007</v>
      </c>
      <c r="BP47">
        <v>73.215000000000003</v>
      </c>
      <c r="BQ47">
        <v>74.325000000000003</v>
      </c>
      <c r="BR47">
        <v>80.03</v>
      </c>
      <c r="BS47">
        <v>79.555000000000007</v>
      </c>
      <c r="BT47">
        <v>87.375</v>
      </c>
      <c r="BU47">
        <v>84.734999999999999</v>
      </c>
      <c r="BV47">
        <v>87.474999999999994</v>
      </c>
      <c r="BW47">
        <v>85.915000000000006</v>
      </c>
      <c r="BX47">
        <v>88.484999999999999</v>
      </c>
      <c r="BY47">
        <v>91.394999999999996</v>
      </c>
      <c r="BZ47">
        <v>92.974999999999994</v>
      </c>
      <c r="CA47">
        <v>95.3</v>
      </c>
      <c r="CB47">
        <v>88.834999999999994</v>
      </c>
      <c r="CC47">
        <v>79.305000000000007</v>
      </c>
      <c r="CD47">
        <v>80.7</v>
      </c>
      <c r="CE47">
        <v>84.17</v>
      </c>
      <c r="CF47">
        <v>84.77</v>
      </c>
      <c r="CG47">
        <v>98.99</v>
      </c>
      <c r="CH47">
        <v>102.855</v>
      </c>
      <c r="CI47">
        <v>109.455</v>
      </c>
      <c r="CJ47">
        <v>106.86</v>
      </c>
      <c r="CK47">
        <v>112.68</v>
      </c>
      <c r="CL47">
        <v>101.455</v>
      </c>
      <c r="CM47">
        <v>91.734999999999999</v>
      </c>
      <c r="CN47">
        <v>79.155000000000001</v>
      </c>
      <c r="CO47">
        <v>82.495000000000005</v>
      </c>
      <c r="CP47">
        <v>81.734999999999999</v>
      </c>
      <c r="CQ47">
        <v>84.215000000000003</v>
      </c>
      <c r="CR47">
        <v>82.82</v>
      </c>
      <c r="CS47">
        <v>94.105000000000004</v>
      </c>
      <c r="CT47">
        <v>83.594999999999999</v>
      </c>
      <c r="CU47">
        <v>78.055000000000007</v>
      </c>
      <c r="CV47">
        <v>74.375</v>
      </c>
      <c r="CW47">
        <v>71.564999999999998</v>
      </c>
      <c r="CX47">
        <v>60.384999999999998</v>
      </c>
      <c r="CY47">
        <v>66.905000000000001</v>
      </c>
      <c r="CZ47">
        <v>59.92</v>
      </c>
      <c r="DA47">
        <v>48.585000000000001</v>
      </c>
      <c r="DB47">
        <v>39.094999999999999</v>
      </c>
      <c r="DC47">
        <v>37.945</v>
      </c>
      <c r="DD47">
        <v>46.575000000000003</v>
      </c>
      <c r="DE47">
        <v>52.75</v>
      </c>
      <c r="DF47">
        <v>51.865000000000002</v>
      </c>
      <c r="DG47">
        <v>53.255000000000003</v>
      </c>
      <c r="DH47">
        <v>54.534999999999997</v>
      </c>
      <c r="DI47">
        <v>53.475000000000001</v>
      </c>
      <c r="DJ47">
        <v>63.35</v>
      </c>
      <c r="DK47">
        <v>59.424999999999997</v>
      </c>
      <c r="DL47">
        <v>69.144999999999996</v>
      </c>
      <c r="DM47">
        <v>69.734999999999999</v>
      </c>
      <c r="DN47">
        <v>69.510000000000005</v>
      </c>
      <c r="DO47">
        <v>64.655000000000001</v>
      </c>
      <c r="DP47">
        <v>62.015000000000001</v>
      </c>
      <c r="DQ47">
        <v>57.024999999999999</v>
      </c>
      <c r="DR47">
        <v>50.524999999999999</v>
      </c>
      <c r="DS47">
        <v>45.344999999999999</v>
      </c>
      <c r="DT47">
        <v>45.674999999999997</v>
      </c>
      <c r="DU47">
        <v>40.924999999999997</v>
      </c>
      <c r="DV47">
        <v>48.854999999999997</v>
      </c>
      <c r="DW47">
        <v>49.405000000000001</v>
      </c>
      <c r="DX47">
        <v>48.094999999999999</v>
      </c>
      <c r="DY47">
        <v>53.645000000000003</v>
      </c>
      <c r="DZ47">
        <v>60.075000000000003</v>
      </c>
      <c r="EA47">
        <v>57.034999999999997</v>
      </c>
      <c r="EB47">
        <v>60.414999999999999</v>
      </c>
      <c r="EC47">
        <v>67.31</v>
      </c>
      <c r="ED47">
        <v>69.795000000000002</v>
      </c>
      <c r="EE47">
        <v>73.254999999999995</v>
      </c>
      <c r="EF47">
        <v>73.125</v>
      </c>
      <c r="EG47">
        <v>64.394999999999996</v>
      </c>
      <c r="EH47">
        <v>67.415000000000006</v>
      </c>
      <c r="EI47">
        <v>53.155000000000001</v>
      </c>
      <c r="EJ47">
        <v>52.914999999999999</v>
      </c>
    </row>
    <row r="48" spans="1:140" x14ac:dyDescent="0.25">
      <c r="A48" t="s">
        <v>47</v>
      </c>
      <c r="B48">
        <v>72.097499999999997</v>
      </c>
      <c r="C48">
        <v>74.237700000000004</v>
      </c>
      <c r="D48">
        <v>79.881799999999998</v>
      </c>
      <c r="E48">
        <v>83.145300000000006</v>
      </c>
      <c r="F48">
        <v>90.430400000000006</v>
      </c>
      <c r="G48">
        <v>90.499700000000004</v>
      </c>
      <c r="H48">
        <v>91.489000000000004</v>
      </c>
      <c r="I48">
        <v>91.123800000000003</v>
      </c>
      <c r="J48">
        <v>83.122200000000007</v>
      </c>
      <c r="K48">
        <v>84.490499999999997</v>
      </c>
      <c r="L48">
        <v>84.975800000000007</v>
      </c>
      <c r="M48">
        <v>91.036000000000001</v>
      </c>
      <c r="N48">
        <v>94.146900000000002</v>
      </c>
      <c r="O48">
        <v>91.340999999999994</v>
      </c>
      <c r="P48">
        <v>87.980500000000006</v>
      </c>
      <c r="Q48">
        <v>84.952699999999993</v>
      </c>
      <c r="R48">
        <v>63.365499999999997</v>
      </c>
      <c r="S48">
        <v>53.6629</v>
      </c>
      <c r="T48">
        <v>44.122</v>
      </c>
      <c r="U48">
        <v>46.484099999999998</v>
      </c>
      <c r="V48">
        <v>46.5488</v>
      </c>
      <c r="W48">
        <v>42.790700000000001</v>
      </c>
      <c r="X48">
        <v>51.9572</v>
      </c>
      <c r="Y48">
        <v>60.892499999999998</v>
      </c>
      <c r="Z48">
        <v>59.940199999999997</v>
      </c>
      <c r="AA48">
        <v>59.750700000000002</v>
      </c>
      <c r="AB48">
        <v>68.917199999999994</v>
      </c>
      <c r="AC48">
        <v>69.393299999999996</v>
      </c>
      <c r="AD48">
        <v>71.741500000000002</v>
      </c>
      <c r="AE48">
        <v>71.320899999999995</v>
      </c>
      <c r="AF48">
        <v>76.655299999999997</v>
      </c>
      <c r="AG48">
        <v>74.917199999999994</v>
      </c>
      <c r="AH48">
        <v>70.202200000000005</v>
      </c>
      <c r="AI48">
        <v>63.444099999999999</v>
      </c>
      <c r="AJ48">
        <v>68.385599999999997</v>
      </c>
      <c r="AK48">
        <v>70.992699999999999</v>
      </c>
      <c r="AL48">
        <v>63.8324</v>
      </c>
      <c r="AM48">
        <v>59.944899999999997</v>
      </c>
      <c r="AN48">
        <v>67.105199999999996</v>
      </c>
      <c r="AO48">
        <v>68.427199999999999</v>
      </c>
      <c r="AP48">
        <v>76.539699999999996</v>
      </c>
      <c r="AQ48">
        <v>78.573599999999999</v>
      </c>
      <c r="AR48">
        <v>79.701499999999996</v>
      </c>
      <c r="AS48">
        <v>84.0976</v>
      </c>
      <c r="AT48">
        <v>80.6584</v>
      </c>
      <c r="AU48">
        <v>85.031300000000002</v>
      </c>
      <c r="AV48">
        <v>83.394900000000007</v>
      </c>
      <c r="AW48">
        <v>88.271699999999996</v>
      </c>
      <c r="AX48">
        <v>87.915800000000004</v>
      </c>
      <c r="AY48">
        <v>88.350300000000004</v>
      </c>
      <c r="AZ48">
        <v>82.045199999999994</v>
      </c>
      <c r="BA48">
        <v>75.643000000000001</v>
      </c>
      <c r="BB48">
        <v>70.599800000000002</v>
      </c>
      <c r="BC48">
        <v>79.613699999999994</v>
      </c>
      <c r="BD48">
        <v>77.367199999999997</v>
      </c>
      <c r="BE48">
        <v>78.735399999999998</v>
      </c>
      <c r="BF48">
        <v>81.397999999999996</v>
      </c>
      <c r="BG48">
        <v>83.413399999999996</v>
      </c>
      <c r="BH48">
        <v>84.906499999999994</v>
      </c>
      <c r="BI48">
        <v>79.045100000000005</v>
      </c>
      <c r="BJ48">
        <v>73.063599999999994</v>
      </c>
      <c r="BK48">
        <v>74.630600000000001</v>
      </c>
      <c r="BL48">
        <v>74.362499999999997</v>
      </c>
      <c r="BM48">
        <v>76.359399999999994</v>
      </c>
      <c r="BN48">
        <v>76.419499999999999</v>
      </c>
      <c r="BO48">
        <v>71.6815</v>
      </c>
      <c r="BP48">
        <v>76.710800000000006</v>
      </c>
      <c r="BQ48">
        <v>77.690700000000007</v>
      </c>
      <c r="BR48">
        <v>80.889499999999998</v>
      </c>
      <c r="BS48">
        <v>79.826300000000003</v>
      </c>
      <c r="BT48">
        <v>80.5197</v>
      </c>
      <c r="BU48">
        <v>80.371799999999993</v>
      </c>
      <c r="BV48">
        <v>87.314800000000005</v>
      </c>
      <c r="BW48">
        <v>84.661500000000004</v>
      </c>
      <c r="BX48">
        <v>100.55370000000001</v>
      </c>
      <c r="BY48">
        <v>94.396500000000003</v>
      </c>
      <c r="BZ48">
        <v>98.515199999999993</v>
      </c>
      <c r="CA48">
        <v>100.78489999999999</v>
      </c>
      <c r="CB48">
        <v>100.62309999999999</v>
      </c>
      <c r="CC48">
        <v>103.3365</v>
      </c>
      <c r="CD48">
        <v>97.174700000000001</v>
      </c>
      <c r="CE48">
        <v>112.14700000000001</v>
      </c>
      <c r="CF48">
        <v>110.06229999999999</v>
      </c>
      <c r="CG48">
        <v>108.6247</v>
      </c>
      <c r="CH48">
        <v>110.8989</v>
      </c>
      <c r="CI48">
        <v>118.8913</v>
      </c>
      <c r="CJ48">
        <v>121.99299999999999</v>
      </c>
      <c r="CK48">
        <v>123.0932</v>
      </c>
      <c r="CL48">
        <v>120.3659</v>
      </c>
      <c r="CM48">
        <v>124.47069999999999</v>
      </c>
      <c r="CN48">
        <v>132.9853</v>
      </c>
      <c r="CO48">
        <v>133.29509999999999</v>
      </c>
      <c r="CP48">
        <v>134.6679</v>
      </c>
      <c r="CQ48">
        <v>144.31049999999999</v>
      </c>
      <c r="CR48">
        <v>139.86369999999999</v>
      </c>
      <c r="CS48">
        <v>132.5924</v>
      </c>
      <c r="CT48">
        <v>135.72190000000001</v>
      </c>
      <c r="CU48">
        <v>126.48609999999999</v>
      </c>
      <c r="CV48">
        <v>131.73259999999999</v>
      </c>
      <c r="CW48">
        <v>128.9545</v>
      </c>
      <c r="CX48">
        <v>117.94370000000001</v>
      </c>
      <c r="CY48">
        <v>128.53389999999999</v>
      </c>
      <c r="CZ48">
        <v>126.5693</v>
      </c>
      <c r="DA48">
        <v>120.27800000000001</v>
      </c>
      <c r="DB48">
        <v>117.1347</v>
      </c>
      <c r="DC48">
        <v>122.43680000000001</v>
      </c>
      <c r="DD48">
        <v>133.1841</v>
      </c>
      <c r="DE48">
        <v>134.89449999999999</v>
      </c>
      <c r="DF48">
        <v>131.8852</v>
      </c>
      <c r="DG48">
        <v>131.33510000000001</v>
      </c>
      <c r="DH48">
        <v>138.12100000000001</v>
      </c>
      <c r="DI48">
        <v>143.84370000000001</v>
      </c>
      <c r="DJ48">
        <v>138.98079999999999</v>
      </c>
      <c r="DK48">
        <v>133.44</v>
      </c>
      <c r="DL48">
        <v>144.54499999999999</v>
      </c>
      <c r="DM48">
        <v>143.85</v>
      </c>
      <c r="DN48">
        <v>139.72499999999999</v>
      </c>
      <c r="DO48">
        <v>140.5</v>
      </c>
      <c r="DP48">
        <v>135.30500000000001</v>
      </c>
      <c r="DQ48">
        <v>140.495</v>
      </c>
      <c r="DR48">
        <v>144.04499999999999</v>
      </c>
      <c r="DS48">
        <v>143.07499999999999</v>
      </c>
      <c r="DT48">
        <v>142.065</v>
      </c>
      <c r="DU48">
        <v>145.36500000000001</v>
      </c>
      <c r="DV48">
        <v>151.155</v>
      </c>
      <c r="DW48">
        <v>159.44</v>
      </c>
      <c r="DX48">
        <v>163.05500000000001</v>
      </c>
      <c r="DY48">
        <v>164.14</v>
      </c>
      <c r="DZ48">
        <v>168.41</v>
      </c>
      <c r="EA48">
        <v>160.77000000000001</v>
      </c>
      <c r="EB48">
        <v>159.01499999999999</v>
      </c>
      <c r="EC48">
        <v>162.32</v>
      </c>
      <c r="ED48">
        <v>161.45500000000001</v>
      </c>
      <c r="EE48">
        <v>155.73500000000001</v>
      </c>
      <c r="EF48">
        <v>164.155</v>
      </c>
      <c r="EG48">
        <v>166.30500000000001</v>
      </c>
      <c r="EH48">
        <v>167.05500000000001</v>
      </c>
      <c r="EI48">
        <v>154.38499999999999</v>
      </c>
      <c r="EJ48">
        <v>160.83500000000001</v>
      </c>
    </row>
    <row r="49" spans="1:140" x14ac:dyDescent="0.25">
      <c r="A49" t="s">
        <v>48</v>
      </c>
      <c r="B49">
        <v>17.895</v>
      </c>
      <c r="C49">
        <v>17.809999999999999</v>
      </c>
      <c r="D49">
        <v>17.112500000000001</v>
      </c>
      <c r="E49">
        <v>18.037500000000001</v>
      </c>
      <c r="F49">
        <v>19.892499999999998</v>
      </c>
      <c r="G49">
        <v>22.12</v>
      </c>
      <c r="H49">
        <v>21.65</v>
      </c>
      <c r="I49">
        <v>23.147500000000001</v>
      </c>
      <c r="J49">
        <v>19.954999999999998</v>
      </c>
      <c r="K49">
        <v>18.467500000000001</v>
      </c>
      <c r="L49">
        <v>18.6175</v>
      </c>
      <c r="M49">
        <v>23.074999999999999</v>
      </c>
      <c r="N49">
        <v>23.3</v>
      </c>
      <c r="O49">
        <v>22.442499999999999</v>
      </c>
      <c r="P49">
        <v>23.85</v>
      </c>
      <c r="Q49">
        <v>23.7925</v>
      </c>
      <c r="R49">
        <v>20.065000000000001</v>
      </c>
      <c r="S49">
        <v>14.3025</v>
      </c>
      <c r="T49">
        <v>11.59</v>
      </c>
      <c r="U49">
        <v>12.0025</v>
      </c>
      <c r="V49">
        <v>13.092499999999999</v>
      </c>
      <c r="W49">
        <v>12.6975</v>
      </c>
      <c r="X49">
        <v>14.237500000000001</v>
      </c>
      <c r="Y49">
        <v>16.907499999999999</v>
      </c>
      <c r="Z49">
        <v>16.690000000000001</v>
      </c>
      <c r="AA49">
        <v>15.83</v>
      </c>
      <c r="AB49">
        <v>16.692499999999999</v>
      </c>
      <c r="AC49">
        <v>17.489999999999998</v>
      </c>
      <c r="AD49">
        <v>18.829999999999998</v>
      </c>
      <c r="AE49">
        <v>20.067499999999999</v>
      </c>
      <c r="AF49">
        <v>20.592500000000001</v>
      </c>
      <c r="AG49">
        <v>23.074999999999999</v>
      </c>
      <c r="AH49">
        <v>19.93</v>
      </c>
      <c r="AI49">
        <v>20.8125</v>
      </c>
      <c r="AJ49">
        <v>21.102499999999999</v>
      </c>
      <c r="AK49">
        <v>23.0975</v>
      </c>
      <c r="AL49">
        <v>21.21</v>
      </c>
      <c r="AM49">
        <v>19.645</v>
      </c>
      <c r="AN49">
        <v>22.4025</v>
      </c>
      <c r="AO49">
        <v>20.344999999999999</v>
      </c>
      <c r="AP49">
        <v>24.502500000000001</v>
      </c>
      <c r="AQ49">
        <v>25.057500000000001</v>
      </c>
      <c r="AR49">
        <v>25.022500000000001</v>
      </c>
      <c r="AS49">
        <v>26.39</v>
      </c>
      <c r="AT49">
        <v>27.664999999999999</v>
      </c>
      <c r="AU49">
        <v>28.732500000000002</v>
      </c>
      <c r="AV49">
        <v>27.197500000000002</v>
      </c>
      <c r="AW49">
        <v>27.947500000000002</v>
      </c>
      <c r="AX49">
        <v>27.0275</v>
      </c>
      <c r="AY49">
        <v>26.982500000000002</v>
      </c>
      <c r="AZ49">
        <v>24.4375</v>
      </c>
      <c r="BA49">
        <v>23.477499999999999</v>
      </c>
      <c r="BB49">
        <v>20.397500000000001</v>
      </c>
      <c r="BC49">
        <v>23.747499999999999</v>
      </c>
      <c r="BD49">
        <v>22.662500000000001</v>
      </c>
      <c r="BE49">
        <v>22.697500000000002</v>
      </c>
      <c r="BF49">
        <v>27.212499999999999</v>
      </c>
      <c r="BG49">
        <v>27.982500000000002</v>
      </c>
      <c r="BH49">
        <v>29.887499999999999</v>
      </c>
      <c r="BI49">
        <v>29.065000000000001</v>
      </c>
      <c r="BJ49">
        <v>26.587499999999999</v>
      </c>
      <c r="BK49">
        <v>27.462499999999999</v>
      </c>
      <c r="BL49">
        <v>29.4375</v>
      </c>
      <c r="BM49">
        <v>30.4375</v>
      </c>
      <c r="BN49">
        <v>29.4375</v>
      </c>
      <c r="BO49">
        <v>30.077500000000001</v>
      </c>
      <c r="BP49">
        <v>30.9575</v>
      </c>
      <c r="BQ49">
        <v>32.357500000000002</v>
      </c>
      <c r="BR49">
        <v>33.795000000000002</v>
      </c>
      <c r="BS49">
        <v>35.427500000000002</v>
      </c>
      <c r="BT49">
        <v>37.292499999999997</v>
      </c>
      <c r="BU49">
        <v>37.752499999999998</v>
      </c>
      <c r="BV49">
        <v>38.942500000000003</v>
      </c>
      <c r="BW49">
        <v>39.015000000000001</v>
      </c>
      <c r="BX49">
        <v>39.299999999999997</v>
      </c>
      <c r="BY49">
        <v>37.875</v>
      </c>
      <c r="BZ49">
        <v>38.6875</v>
      </c>
      <c r="CA49">
        <v>40.152500000000003</v>
      </c>
      <c r="CB49">
        <v>42.502499999999998</v>
      </c>
      <c r="CC49">
        <v>44.587499999999999</v>
      </c>
      <c r="CD49">
        <v>43.422499999999999</v>
      </c>
      <c r="CE49">
        <v>44.0075</v>
      </c>
      <c r="CF49">
        <v>45.827500000000001</v>
      </c>
      <c r="CG49">
        <v>47.662500000000001</v>
      </c>
      <c r="CH49">
        <v>47.902500000000003</v>
      </c>
      <c r="CI49">
        <v>48.162500000000001</v>
      </c>
      <c r="CJ49">
        <v>48.082500000000003</v>
      </c>
      <c r="CK49">
        <v>51.512500000000003</v>
      </c>
      <c r="CL49">
        <v>49.932499999999997</v>
      </c>
      <c r="CM49">
        <v>50.55</v>
      </c>
      <c r="CN49">
        <v>53.634999999999998</v>
      </c>
      <c r="CO49">
        <v>53.805</v>
      </c>
      <c r="CP49">
        <v>53.695</v>
      </c>
      <c r="CQ49">
        <v>56.465000000000003</v>
      </c>
      <c r="CR49">
        <v>58.924999999999997</v>
      </c>
      <c r="CS49">
        <v>55.375</v>
      </c>
      <c r="CT49">
        <v>57.055</v>
      </c>
      <c r="CU49">
        <v>57.965000000000003</v>
      </c>
      <c r="CV49">
        <v>56.405000000000001</v>
      </c>
      <c r="CW49">
        <v>52.365000000000002</v>
      </c>
      <c r="CX49">
        <v>50.975000000000001</v>
      </c>
      <c r="CY49">
        <v>54.21</v>
      </c>
      <c r="CZ49">
        <v>55.06</v>
      </c>
      <c r="DA49">
        <v>52.234999999999999</v>
      </c>
      <c r="DB49">
        <v>49.564999999999998</v>
      </c>
      <c r="DC49">
        <v>53.075000000000003</v>
      </c>
      <c r="DD49">
        <v>57.814999999999998</v>
      </c>
      <c r="DE49">
        <v>55.814999999999998</v>
      </c>
      <c r="DF49">
        <v>58.725000000000001</v>
      </c>
      <c r="DG49">
        <v>57.325000000000003</v>
      </c>
      <c r="DH49">
        <v>59.515000000000001</v>
      </c>
      <c r="DI49">
        <v>62.3</v>
      </c>
      <c r="DJ49">
        <v>64.905000000000001</v>
      </c>
      <c r="DK49">
        <v>65.944999999999993</v>
      </c>
      <c r="DL49">
        <v>68.254999999999995</v>
      </c>
      <c r="DM49">
        <v>67.204999999999998</v>
      </c>
      <c r="DN49">
        <v>67.474999999999994</v>
      </c>
      <c r="DO49">
        <v>69.204999999999998</v>
      </c>
      <c r="DP49">
        <v>71.155000000000001</v>
      </c>
      <c r="DQ49">
        <v>72.314999999999998</v>
      </c>
      <c r="DR49">
        <v>74.605000000000004</v>
      </c>
      <c r="DS49">
        <v>73.844999999999999</v>
      </c>
      <c r="DT49">
        <v>76.614999999999995</v>
      </c>
      <c r="DU49">
        <v>80.944999999999993</v>
      </c>
      <c r="DV49">
        <v>84.644999999999996</v>
      </c>
      <c r="DW49">
        <v>86.984999999999999</v>
      </c>
      <c r="DX49">
        <v>90.594999999999999</v>
      </c>
      <c r="DY49">
        <v>87.82</v>
      </c>
      <c r="DZ49">
        <v>92.784999999999997</v>
      </c>
      <c r="EA49">
        <v>91.385000000000005</v>
      </c>
      <c r="EB49">
        <v>86.155000000000001</v>
      </c>
      <c r="EC49">
        <v>83.724999999999994</v>
      </c>
      <c r="ED49">
        <v>86.935000000000002</v>
      </c>
      <c r="EE49">
        <v>87.16</v>
      </c>
      <c r="EF49">
        <v>93.5</v>
      </c>
      <c r="EG49">
        <v>94.575000000000003</v>
      </c>
      <c r="EH49">
        <v>94.034999999999997</v>
      </c>
      <c r="EI49">
        <v>89.484999999999999</v>
      </c>
      <c r="EJ49">
        <v>87.92</v>
      </c>
    </row>
    <row r="50" spans="1:140" x14ac:dyDescent="0.25">
      <c r="A50" t="s">
        <v>49</v>
      </c>
      <c r="B50" t="s">
        <v>506</v>
      </c>
      <c r="C50" t="s">
        <v>506</v>
      </c>
      <c r="D50" t="s">
        <v>506</v>
      </c>
      <c r="E50" t="s">
        <v>506</v>
      </c>
      <c r="F50" t="s">
        <v>506</v>
      </c>
      <c r="G50" t="s">
        <v>506</v>
      </c>
      <c r="H50" t="s">
        <v>506</v>
      </c>
      <c r="I50" t="s">
        <v>506</v>
      </c>
      <c r="J50" t="s">
        <v>506</v>
      </c>
      <c r="K50" t="s">
        <v>506</v>
      </c>
      <c r="L50" t="s">
        <v>506</v>
      </c>
      <c r="M50" t="s">
        <v>506</v>
      </c>
      <c r="N50" t="s">
        <v>506</v>
      </c>
      <c r="O50" t="s">
        <v>506</v>
      </c>
      <c r="P50" t="s">
        <v>506</v>
      </c>
      <c r="Q50" t="s">
        <v>506</v>
      </c>
      <c r="R50" t="s">
        <v>506</v>
      </c>
      <c r="S50" t="s">
        <v>506</v>
      </c>
      <c r="T50" t="s">
        <v>506</v>
      </c>
      <c r="U50" t="s">
        <v>506</v>
      </c>
      <c r="V50" t="s">
        <v>506</v>
      </c>
      <c r="W50" t="s">
        <v>506</v>
      </c>
      <c r="X50" t="s">
        <v>506</v>
      </c>
      <c r="Y50" t="s">
        <v>506</v>
      </c>
      <c r="Z50" t="s">
        <v>506</v>
      </c>
      <c r="AA50" t="s">
        <v>506</v>
      </c>
      <c r="AB50" t="s">
        <v>506</v>
      </c>
      <c r="AC50" t="s">
        <v>506</v>
      </c>
      <c r="AD50" t="s">
        <v>506</v>
      </c>
      <c r="AE50" t="s">
        <v>506</v>
      </c>
      <c r="AF50" t="s">
        <v>506</v>
      </c>
      <c r="AG50" t="s">
        <v>506</v>
      </c>
      <c r="AH50" t="s">
        <v>506</v>
      </c>
      <c r="AI50" t="s">
        <v>506</v>
      </c>
      <c r="AJ50" t="s">
        <v>506</v>
      </c>
      <c r="AK50" t="s">
        <v>506</v>
      </c>
      <c r="AL50" t="s">
        <v>506</v>
      </c>
      <c r="AM50" t="s">
        <v>506</v>
      </c>
      <c r="AN50" t="s">
        <v>506</v>
      </c>
      <c r="AO50" t="s">
        <v>506</v>
      </c>
      <c r="AP50" t="s">
        <v>506</v>
      </c>
      <c r="AQ50" t="s">
        <v>506</v>
      </c>
      <c r="AR50" t="s">
        <v>506</v>
      </c>
      <c r="AS50" t="s">
        <v>506</v>
      </c>
      <c r="AT50" t="s">
        <v>506</v>
      </c>
      <c r="AU50" t="s">
        <v>506</v>
      </c>
      <c r="AV50" t="s">
        <v>506</v>
      </c>
      <c r="AW50" t="s">
        <v>506</v>
      </c>
      <c r="AX50" t="s">
        <v>506</v>
      </c>
      <c r="AY50" t="s">
        <v>506</v>
      </c>
      <c r="AZ50" t="s">
        <v>506</v>
      </c>
      <c r="BA50" t="s">
        <v>506</v>
      </c>
      <c r="BB50" t="s">
        <v>506</v>
      </c>
      <c r="BC50" t="s">
        <v>506</v>
      </c>
      <c r="BD50">
        <v>17.459399999999999</v>
      </c>
      <c r="BE50">
        <v>18.0122</v>
      </c>
      <c r="BF50">
        <v>22.510100000000001</v>
      </c>
      <c r="BG50">
        <v>26.790099999999999</v>
      </c>
      <c r="BH50">
        <v>26.4635</v>
      </c>
      <c r="BI50">
        <v>25.6845</v>
      </c>
      <c r="BJ50">
        <v>24.2941</v>
      </c>
      <c r="BK50">
        <v>21.35</v>
      </c>
      <c r="BL50">
        <v>23.758099999999999</v>
      </c>
      <c r="BM50">
        <v>25.382999999999999</v>
      </c>
      <c r="BN50">
        <v>25.944199999999999</v>
      </c>
      <c r="BO50">
        <v>26.3127</v>
      </c>
      <c r="BP50">
        <v>28.465299999999999</v>
      </c>
      <c r="BQ50">
        <v>32.0334</v>
      </c>
      <c r="BR50">
        <v>32.368400000000001</v>
      </c>
      <c r="BS50">
        <v>34.998399999999997</v>
      </c>
      <c r="BT50">
        <v>37.176200000000001</v>
      </c>
      <c r="BU50">
        <v>38.654499999999999</v>
      </c>
      <c r="BV50">
        <v>40.886699999999998</v>
      </c>
      <c r="BW50">
        <v>42.4529</v>
      </c>
      <c r="BX50">
        <v>44.9908</v>
      </c>
      <c r="BY50">
        <v>46.071300000000001</v>
      </c>
      <c r="BZ50">
        <v>48.927500000000002</v>
      </c>
      <c r="CA50">
        <v>47.909799999999997</v>
      </c>
      <c r="CB50">
        <v>49.036299999999997</v>
      </c>
      <c r="CC50">
        <v>50.359699999999997</v>
      </c>
      <c r="CD50">
        <v>50.996299999999998</v>
      </c>
      <c r="CE50">
        <v>55.762099999999997</v>
      </c>
      <c r="CF50">
        <v>56.834299999999999</v>
      </c>
      <c r="CG50">
        <v>55.979900000000001</v>
      </c>
      <c r="CH50">
        <v>57.839399999999998</v>
      </c>
      <c r="CI50">
        <v>57.563000000000002</v>
      </c>
      <c r="CJ50">
        <v>55.963200000000001</v>
      </c>
      <c r="CK50">
        <v>58.258099999999999</v>
      </c>
      <c r="CL50">
        <v>51.39</v>
      </c>
      <c r="CM50">
        <v>57.789099999999998</v>
      </c>
      <c r="CN50">
        <v>61.118499999999997</v>
      </c>
      <c r="CO50">
        <v>60.921700000000001</v>
      </c>
      <c r="CP50">
        <v>57.558799999999998</v>
      </c>
      <c r="CQ50">
        <v>66.047700000000006</v>
      </c>
      <c r="CR50">
        <v>66.797300000000007</v>
      </c>
      <c r="CS50">
        <v>69.536199999999994</v>
      </c>
      <c r="CT50">
        <v>72.873999999999995</v>
      </c>
      <c r="CU50">
        <v>71.265799999999999</v>
      </c>
      <c r="CV50">
        <v>65.444599999999994</v>
      </c>
      <c r="CW50">
        <v>63.246000000000002</v>
      </c>
      <c r="CX50">
        <v>63.668900000000001</v>
      </c>
      <c r="CY50">
        <v>69.674400000000006</v>
      </c>
      <c r="CZ50">
        <v>73.615200000000002</v>
      </c>
      <c r="DA50">
        <v>71.801900000000003</v>
      </c>
      <c r="DB50">
        <v>54.4011</v>
      </c>
      <c r="DC50">
        <v>55.8459</v>
      </c>
      <c r="DD50">
        <v>62.823</v>
      </c>
      <c r="DE50">
        <v>61.679699999999997</v>
      </c>
      <c r="DF50">
        <v>56.917999999999999</v>
      </c>
      <c r="DG50">
        <v>52.428600000000003</v>
      </c>
      <c r="DH50">
        <v>56.825899999999997</v>
      </c>
      <c r="DI50">
        <v>59.1753</v>
      </c>
      <c r="DJ50">
        <v>59.732300000000002</v>
      </c>
      <c r="DK50">
        <v>54.514099999999999</v>
      </c>
      <c r="DL50">
        <v>53.6096</v>
      </c>
      <c r="DM50">
        <v>56.415500000000002</v>
      </c>
      <c r="DN50">
        <v>58.676900000000003</v>
      </c>
      <c r="DO50">
        <v>63.777799999999999</v>
      </c>
      <c r="DP50">
        <v>67.404600000000002</v>
      </c>
      <c r="DQ50">
        <v>67.3292</v>
      </c>
      <c r="DR50">
        <v>73.694800000000001</v>
      </c>
      <c r="DS50">
        <v>73.435199999999995</v>
      </c>
      <c r="DT50">
        <v>75.746899999999997</v>
      </c>
      <c r="DU50">
        <v>80.780799999999999</v>
      </c>
      <c r="DV50">
        <v>82.414100000000005</v>
      </c>
      <c r="DW50">
        <v>83.247500000000002</v>
      </c>
      <c r="DX50">
        <v>87.665700000000001</v>
      </c>
      <c r="DY50">
        <v>84.834999999999994</v>
      </c>
      <c r="DZ50">
        <v>94.775000000000006</v>
      </c>
      <c r="EA50">
        <v>91.31</v>
      </c>
      <c r="EB50">
        <v>84.965000000000003</v>
      </c>
      <c r="EC50">
        <v>84.58</v>
      </c>
      <c r="ED50">
        <v>97.484999999999999</v>
      </c>
      <c r="EE50">
        <v>91.635000000000005</v>
      </c>
      <c r="EF50">
        <v>98.05</v>
      </c>
      <c r="EG50">
        <v>88.004999999999995</v>
      </c>
      <c r="EH50">
        <v>83.894999999999996</v>
      </c>
      <c r="EI50">
        <v>76.775000000000006</v>
      </c>
      <c r="EJ50">
        <v>71.894999999999996</v>
      </c>
    </row>
    <row r="51" spans="1:140" x14ac:dyDescent="0.25">
      <c r="A51" t="s">
        <v>50</v>
      </c>
      <c r="B51">
        <v>105.155</v>
      </c>
      <c r="C51">
        <v>96.7</v>
      </c>
      <c r="D51">
        <v>86.055000000000007</v>
      </c>
      <c r="E51">
        <v>93.284999999999997</v>
      </c>
      <c r="F51">
        <v>96.12</v>
      </c>
      <c r="G51">
        <v>102.79</v>
      </c>
      <c r="H51">
        <v>98.06</v>
      </c>
      <c r="I51">
        <v>101.255</v>
      </c>
      <c r="J51">
        <v>98.16</v>
      </c>
      <c r="K51">
        <v>91.83</v>
      </c>
      <c r="L51">
        <v>92.63</v>
      </c>
      <c r="M51">
        <v>105.13500000000001</v>
      </c>
      <c r="N51">
        <v>104.16</v>
      </c>
      <c r="O51">
        <v>97.5</v>
      </c>
      <c r="P51">
        <v>103.27</v>
      </c>
      <c r="Q51">
        <v>107.61</v>
      </c>
      <c r="R51">
        <v>112.76</v>
      </c>
      <c r="S51">
        <v>69.459999999999994</v>
      </c>
      <c r="T51">
        <v>44.075000000000003</v>
      </c>
      <c r="U51">
        <v>60.36</v>
      </c>
      <c r="V51">
        <v>59.6</v>
      </c>
      <c r="W51">
        <v>39.954999999999998</v>
      </c>
      <c r="X51">
        <v>36.42</v>
      </c>
      <c r="Y51">
        <v>36.39</v>
      </c>
      <c r="Z51">
        <v>35.86</v>
      </c>
      <c r="AA51">
        <v>35.734999999999999</v>
      </c>
      <c r="AB51">
        <v>38.130000000000003</v>
      </c>
      <c r="AC51">
        <v>55.75</v>
      </c>
      <c r="AD51">
        <v>54.414999999999999</v>
      </c>
      <c r="AE51">
        <v>54.055</v>
      </c>
      <c r="AF51">
        <v>56.295000000000002</v>
      </c>
      <c r="AG51">
        <v>64.224999999999994</v>
      </c>
      <c r="AH51">
        <v>59.685000000000002</v>
      </c>
      <c r="AI51">
        <v>61.59</v>
      </c>
      <c r="AJ51">
        <v>67.59</v>
      </c>
      <c r="AK51">
        <v>70.834999999999994</v>
      </c>
      <c r="AL51">
        <v>65.540000000000006</v>
      </c>
      <c r="AM51">
        <v>63.414999999999999</v>
      </c>
      <c r="AN51">
        <v>70.53</v>
      </c>
      <c r="AO51">
        <v>69.415000000000006</v>
      </c>
      <c r="AP51">
        <v>69.989999999999995</v>
      </c>
      <c r="AQ51">
        <v>73.47</v>
      </c>
      <c r="AR51">
        <v>66.864999999999995</v>
      </c>
      <c r="AS51">
        <v>73.31</v>
      </c>
      <c r="AT51">
        <v>77.055000000000007</v>
      </c>
      <c r="AU51">
        <v>80.144999999999996</v>
      </c>
      <c r="AV51">
        <v>77.954999999999998</v>
      </c>
      <c r="AW51">
        <v>82.144999999999996</v>
      </c>
      <c r="AX51">
        <v>82.555000000000007</v>
      </c>
      <c r="AY51">
        <v>77.424999999999997</v>
      </c>
      <c r="AZ51">
        <v>82.004999999999995</v>
      </c>
      <c r="BA51">
        <v>72.73</v>
      </c>
      <c r="BB51">
        <v>61.435000000000002</v>
      </c>
      <c r="BC51">
        <v>66.099999999999994</v>
      </c>
      <c r="BD51">
        <v>65.545000000000002</v>
      </c>
      <c r="BE51">
        <v>68.95</v>
      </c>
      <c r="BF51">
        <v>72.42</v>
      </c>
      <c r="BG51">
        <v>71.674999999999997</v>
      </c>
      <c r="BH51">
        <v>73.135000000000005</v>
      </c>
      <c r="BI51">
        <v>74.905000000000001</v>
      </c>
      <c r="BJ51">
        <v>68.474999999999994</v>
      </c>
      <c r="BK51">
        <v>72.75</v>
      </c>
      <c r="BL51">
        <v>73.45</v>
      </c>
      <c r="BM51">
        <v>73.924999999999997</v>
      </c>
      <c r="BN51">
        <v>73.540000000000006</v>
      </c>
      <c r="BO51">
        <v>70.435000000000002</v>
      </c>
      <c r="BP51">
        <v>67.894999999999996</v>
      </c>
      <c r="BQ51">
        <v>69.254999999999995</v>
      </c>
      <c r="BR51">
        <v>72.52</v>
      </c>
      <c r="BS51">
        <v>71.144999999999996</v>
      </c>
      <c r="BT51">
        <v>70.984999999999999</v>
      </c>
      <c r="BU51">
        <v>72.765000000000001</v>
      </c>
      <c r="BV51">
        <v>68.489999999999995</v>
      </c>
      <c r="BW51">
        <v>65.734999999999999</v>
      </c>
      <c r="BX51">
        <v>68.484999999999999</v>
      </c>
      <c r="BY51">
        <v>61.664999999999999</v>
      </c>
      <c r="BZ51">
        <v>63.84</v>
      </c>
      <c r="CA51">
        <v>65.77</v>
      </c>
      <c r="CB51">
        <v>63.29</v>
      </c>
      <c r="CC51">
        <v>63.615000000000002</v>
      </c>
      <c r="CD51">
        <v>70.11</v>
      </c>
      <c r="CE51">
        <v>72.444999999999993</v>
      </c>
      <c r="CF51">
        <v>72.545000000000002</v>
      </c>
      <c r="CG51">
        <v>73.78</v>
      </c>
      <c r="CH51">
        <v>76.064999999999998</v>
      </c>
      <c r="CI51">
        <v>77.635000000000005</v>
      </c>
      <c r="CJ51">
        <v>78.605000000000004</v>
      </c>
      <c r="CK51">
        <v>79.075000000000003</v>
      </c>
      <c r="CL51">
        <v>73.734999999999999</v>
      </c>
      <c r="CM51">
        <v>82.98</v>
      </c>
      <c r="CN51">
        <v>85.864999999999995</v>
      </c>
      <c r="CO51">
        <v>88.765000000000001</v>
      </c>
      <c r="CP51">
        <v>97.534999999999997</v>
      </c>
      <c r="CQ51">
        <v>95.93</v>
      </c>
      <c r="CR51">
        <v>97.995000000000005</v>
      </c>
      <c r="CS51">
        <v>92.375</v>
      </c>
      <c r="CT51">
        <v>92.694999999999993</v>
      </c>
      <c r="CU51">
        <v>87.424999999999997</v>
      </c>
      <c r="CV51">
        <v>92.715000000000003</v>
      </c>
      <c r="CW51">
        <v>85.995000000000005</v>
      </c>
      <c r="CX51">
        <v>84.68</v>
      </c>
      <c r="CY51">
        <v>89.71</v>
      </c>
      <c r="CZ51">
        <v>92.064999999999998</v>
      </c>
      <c r="DA51">
        <v>90.38</v>
      </c>
      <c r="DB51">
        <v>79.209999999999994</v>
      </c>
      <c r="DC51">
        <v>79.144999999999996</v>
      </c>
      <c r="DD51">
        <v>90.91</v>
      </c>
      <c r="DE51">
        <v>92.91</v>
      </c>
      <c r="DF51">
        <v>96.885000000000005</v>
      </c>
      <c r="DG51">
        <v>103.51</v>
      </c>
      <c r="DH51">
        <v>112.315</v>
      </c>
      <c r="DI51">
        <v>110.08</v>
      </c>
      <c r="DJ51">
        <v>108.795</v>
      </c>
      <c r="DK51">
        <v>107.85</v>
      </c>
      <c r="DL51">
        <v>109.655</v>
      </c>
      <c r="DM51">
        <v>111.125</v>
      </c>
      <c r="DN51">
        <v>110.80500000000001</v>
      </c>
      <c r="DO51">
        <v>119.32</v>
      </c>
      <c r="DP51">
        <v>110.5</v>
      </c>
      <c r="DQ51">
        <v>112.43</v>
      </c>
      <c r="DR51">
        <v>116.61</v>
      </c>
      <c r="DS51">
        <v>120.485</v>
      </c>
      <c r="DT51">
        <v>121.07</v>
      </c>
      <c r="DU51">
        <v>121.345</v>
      </c>
      <c r="DV51">
        <v>118.88</v>
      </c>
      <c r="DW51">
        <v>123.97499999999999</v>
      </c>
      <c r="DX51">
        <v>127.075</v>
      </c>
      <c r="DY51">
        <v>130.595</v>
      </c>
      <c r="DZ51">
        <v>129.58500000000001</v>
      </c>
      <c r="EA51">
        <v>121.37</v>
      </c>
      <c r="EB51">
        <v>124.83499999999999</v>
      </c>
      <c r="EC51">
        <v>124.36499999999999</v>
      </c>
      <c r="ED51">
        <v>125.005</v>
      </c>
      <c r="EE51">
        <v>126.175</v>
      </c>
      <c r="EF51">
        <v>127.425</v>
      </c>
      <c r="EG51">
        <v>128.36500000000001</v>
      </c>
      <c r="EH51">
        <v>125.785</v>
      </c>
      <c r="EI51">
        <v>122.255</v>
      </c>
      <c r="EJ51">
        <v>124.535</v>
      </c>
    </row>
    <row r="52" spans="1:140" x14ac:dyDescent="0.25">
      <c r="A52" t="s">
        <v>51</v>
      </c>
      <c r="B52" t="s">
        <v>506</v>
      </c>
      <c r="C52" t="s">
        <v>506</v>
      </c>
      <c r="D52" t="s">
        <v>506</v>
      </c>
      <c r="E52" t="s">
        <v>506</v>
      </c>
      <c r="F52" t="s">
        <v>506</v>
      </c>
      <c r="G52" t="s">
        <v>506</v>
      </c>
      <c r="H52" t="s">
        <v>506</v>
      </c>
      <c r="I52" t="s">
        <v>506</v>
      </c>
      <c r="J52" t="s">
        <v>506</v>
      </c>
      <c r="K52" t="s">
        <v>506</v>
      </c>
      <c r="L52" t="s">
        <v>506</v>
      </c>
      <c r="M52" t="s">
        <v>506</v>
      </c>
      <c r="N52" t="s">
        <v>506</v>
      </c>
      <c r="O52" t="s">
        <v>506</v>
      </c>
      <c r="P52" t="s">
        <v>506</v>
      </c>
      <c r="Q52" t="s">
        <v>506</v>
      </c>
      <c r="R52" t="s">
        <v>506</v>
      </c>
      <c r="S52" t="s">
        <v>506</v>
      </c>
      <c r="T52" t="s">
        <v>506</v>
      </c>
      <c r="U52" t="s">
        <v>506</v>
      </c>
      <c r="V52" t="s">
        <v>506</v>
      </c>
      <c r="W52" t="s">
        <v>506</v>
      </c>
      <c r="X52" t="s">
        <v>506</v>
      </c>
      <c r="Y52" t="s">
        <v>506</v>
      </c>
      <c r="Z52" t="s">
        <v>506</v>
      </c>
      <c r="AA52" t="s">
        <v>506</v>
      </c>
      <c r="AB52" t="s">
        <v>506</v>
      </c>
      <c r="AC52" t="s">
        <v>506</v>
      </c>
      <c r="AD52" t="s">
        <v>506</v>
      </c>
      <c r="AE52" t="s">
        <v>506</v>
      </c>
      <c r="AF52" t="s">
        <v>506</v>
      </c>
      <c r="AG52" t="s">
        <v>506</v>
      </c>
      <c r="AH52" t="s">
        <v>506</v>
      </c>
      <c r="AI52" t="s">
        <v>506</v>
      </c>
      <c r="AJ52" t="s">
        <v>506</v>
      </c>
      <c r="AK52" t="s">
        <v>506</v>
      </c>
      <c r="AL52" t="s">
        <v>506</v>
      </c>
      <c r="AM52" t="s">
        <v>506</v>
      </c>
      <c r="AN52" t="s">
        <v>506</v>
      </c>
      <c r="AO52" t="s">
        <v>506</v>
      </c>
      <c r="AP52" t="s">
        <v>506</v>
      </c>
      <c r="AQ52" t="s">
        <v>506</v>
      </c>
      <c r="AR52" t="s">
        <v>506</v>
      </c>
      <c r="AS52" t="s">
        <v>506</v>
      </c>
      <c r="AT52" t="s">
        <v>506</v>
      </c>
      <c r="AU52" t="s">
        <v>506</v>
      </c>
      <c r="AV52" t="s">
        <v>506</v>
      </c>
      <c r="AW52" t="s">
        <v>506</v>
      </c>
      <c r="AX52" t="s">
        <v>506</v>
      </c>
      <c r="AY52" t="s">
        <v>506</v>
      </c>
      <c r="AZ52" t="s">
        <v>506</v>
      </c>
      <c r="BA52" t="s">
        <v>506</v>
      </c>
      <c r="BB52" t="s">
        <v>506</v>
      </c>
      <c r="BC52" t="s">
        <v>506</v>
      </c>
      <c r="BD52" t="s">
        <v>506</v>
      </c>
      <c r="BE52" t="s">
        <v>506</v>
      </c>
      <c r="BF52" t="s">
        <v>506</v>
      </c>
      <c r="BG52" t="s">
        <v>506</v>
      </c>
      <c r="BH52" t="s">
        <v>506</v>
      </c>
      <c r="BI52" t="s">
        <v>506</v>
      </c>
      <c r="BJ52" t="s">
        <v>506</v>
      </c>
      <c r="BK52" t="s">
        <v>506</v>
      </c>
      <c r="BL52" t="s">
        <v>506</v>
      </c>
      <c r="BM52" t="s">
        <v>506</v>
      </c>
      <c r="BN52" t="s">
        <v>506</v>
      </c>
      <c r="BO52" t="s">
        <v>506</v>
      </c>
      <c r="BP52" t="s">
        <v>506</v>
      </c>
      <c r="BQ52" t="s">
        <v>506</v>
      </c>
      <c r="BR52" t="s">
        <v>506</v>
      </c>
      <c r="BS52" t="s">
        <v>506</v>
      </c>
      <c r="BT52" t="s">
        <v>506</v>
      </c>
      <c r="BU52" t="s">
        <v>506</v>
      </c>
      <c r="BV52" t="s">
        <v>506</v>
      </c>
      <c r="BW52" t="s">
        <v>506</v>
      </c>
      <c r="BX52" t="s">
        <v>506</v>
      </c>
      <c r="BY52" t="s">
        <v>506</v>
      </c>
      <c r="BZ52" t="s">
        <v>506</v>
      </c>
      <c r="CA52" t="s">
        <v>506</v>
      </c>
      <c r="CB52" t="s">
        <v>506</v>
      </c>
      <c r="CC52" t="s">
        <v>506</v>
      </c>
      <c r="CD52" t="s">
        <v>506</v>
      </c>
      <c r="CE52" t="s">
        <v>506</v>
      </c>
      <c r="CF52" t="s">
        <v>506</v>
      </c>
      <c r="CG52" t="s">
        <v>506</v>
      </c>
      <c r="CH52" t="s">
        <v>506</v>
      </c>
      <c r="CI52" t="s">
        <v>506</v>
      </c>
      <c r="CJ52" t="s">
        <v>506</v>
      </c>
      <c r="CK52" t="s">
        <v>506</v>
      </c>
      <c r="CL52" t="s">
        <v>506</v>
      </c>
      <c r="CM52" t="s">
        <v>506</v>
      </c>
      <c r="CN52" t="s">
        <v>506</v>
      </c>
      <c r="CO52" t="s">
        <v>506</v>
      </c>
      <c r="CP52" t="s">
        <v>506</v>
      </c>
      <c r="CQ52" t="s">
        <v>506</v>
      </c>
      <c r="CR52" t="s">
        <v>506</v>
      </c>
      <c r="CS52" t="s">
        <v>506</v>
      </c>
      <c r="CT52" t="s">
        <v>506</v>
      </c>
      <c r="CU52" t="s">
        <v>506</v>
      </c>
      <c r="CV52" t="s">
        <v>506</v>
      </c>
      <c r="CW52" t="s">
        <v>506</v>
      </c>
      <c r="CX52" t="s">
        <v>506</v>
      </c>
      <c r="CY52" t="s">
        <v>506</v>
      </c>
      <c r="CZ52" t="s">
        <v>506</v>
      </c>
      <c r="DA52" t="s">
        <v>506</v>
      </c>
      <c r="DB52" t="s">
        <v>506</v>
      </c>
      <c r="DC52" t="s">
        <v>506</v>
      </c>
      <c r="DD52" t="s">
        <v>506</v>
      </c>
      <c r="DE52" t="s">
        <v>506</v>
      </c>
      <c r="DF52" t="s">
        <v>506</v>
      </c>
      <c r="DG52" t="s">
        <v>506</v>
      </c>
      <c r="DH52" t="s">
        <v>506</v>
      </c>
      <c r="DI52" t="s">
        <v>506</v>
      </c>
      <c r="DJ52" t="s">
        <v>506</v>
      </c>
      <c r="DK52" t="s">
        <v>506</v>
      </c>
      <c r="DL52">
        <v>19.285</v>
      </c>
      <c r="DM52">
        <v>18.545000000000002</v>
      </c>
      <c r="DN52">
        <v>22.78</v>
      </c>
      <c r="DO52">
        <v>28.795000000000002</v>
      </c>
      <c r="DP52">
        <v>26.335000000000001</v>
      </c>
      <c r="DQ52">
        <v>27.364999999999998</v>
      </c>
      <c r="DR52">
        <v>27.495000000000001</v>
      </c>
      <c r="DS52">
        <v>22.655000000000001</v>
      </c>
      <c r="DT52">
        <v>24.785</v>
      </c>
      <c r="DU52">
        <v>25.475000000000001</v>
      </c>
      <c r="DV52">
        <v>24.88</v>
      </c>
      <c r="DW52">
        <v>25.114999999999998</v>
      </c>
      <c r="DX52">
        <v>24.594999999999999</v>
      </c>
      <c r="DY52">
        <v>27.254999999999999</v>
      </c>
      <c r="DZ52">
        <v>30.055</v>
      </c>
      <c r="EA52">
        <v>24.405000000000001</v>
      </c>
      <c r="EB52">
        <v>23.045000000000002</v>
      </c>
      <c r="EC52">
        <v>17.805</v>
      </c>
      <c r="ED52">
        <v>17.655000000000001</v>
      </c>
      <c r="EE52">
        <v>17.015000000000001</v>
      </c>
      <c r="EF52">
        <v>21.695</v>
      </c>
      <c r="EG52">
        <v>22.385000000000002</v>
      </c>
      <c r="EH52">
        <v>22.015000000000001</v>
      </c>
      <c r="EI52">
        <v>20.335000000000001</v>
      </c>
      <c r="EJ52">
        <v>21.475000000000001</v>
      </c>
    </row>
    <row r="53" spans="1:140" x14ac:dyDescent="0.25">
      <c r="A53" t="s">
        <v>52</v>
      </c>
      <c r="B53">
        <v>9.89</v>
      </c>
      <c r="C53">
        <v>9.3249999999999993</v>
      </c>
      <c r="D53">
        <v>8.5525000000000002</v>
      </c>
      <c r="E53">
        <v>9.7375000000000007</v>
      </c>
      <c r="F53">
        <v>10.79</v>
      </c>
      <c r="G53">
        <v>11.8225</v>
      </c>
      <c r="H53">
        <v>11.06</v>
      </c>
      <c r="I53">
        <v>14.8325</v>
      </c>
      <c r="J53">
        <v>12.92</v>
      </c>
      <c r="K53">
        <v>13.612500000000001</v>
      </c>
      <c r="L53">
        <v>13.672499999999999</v>
      </c>
      <c r="M53">
        <v>13.54</v>
      </c>
      <c r="N53">
        <v>16.855</v>
      </c>
      <c r="O53">
        <v>17.047499999999999</v>
      </c>
      <c r="P53">
        <v>17.984999999999999</v>
      </c>
      <c r="Q53">
        <v>16.422499999999999</v>
      </c>
      <c r="R53">
        <v>15.4</v>
      </c>
      <c r="S53">
        <v>12.44</v>
      </c>
      <c r="T53">
        <v>11.675000000000001</v>
      </c>
      <c r="U53">
        <v>8.6300000000000008</v>
      </c>
      <c r="V53">
        <v>8.7550000000000008</v>
      </c>
      <c r="W53">
        <v>10.035</v>
      </c>
      <c r="X53">
        <v>10.455</v>
      </c>
      <c r="Y53">
        <v>10.775</v>
      </c>
      <c r="Z53">
        <v>12.065</v>
      </c>
      <c r="AA53">
        <v>12.635</v>
      </c>
      <c r="AB53">
        <v>11.445</v>
      </c>
      <c r="AC53">
        <v>11.615</v>
      </c>
      <c r="AD53">
        <v>12.395</v>
      </c>
      <c r="AE53">
        <v>10.82</v>
      </c>
      <c r="AF53">
        <v>11.395</v>
      </c>
      <c r="AG53">
        <v>11.115</v>
      </c>
      <c r="AH53">
        <v>10.16</v>
      </c>
      <c r="AI53">
        <v>10.635</v>
      </c>
      <c r="AJ53">
        <v>12.045</v>
      </c>
      <c r="AK53">
        <v>11.085000000000001</v>
      </c>
      <c r="AL53">
        <v>10.755000000000001</v>
      </c>
      <c r="AM53">
        <v>10.494999999999999</v>
      </c>
      <c r="AN53">
        <v>11.885</v>
      </c>
      <c r="AO53">
        <v>10.675000000000001</v>
      </c>
      <c r="AP53">
        <v>10.824999999999999</v>
      </c>
      <c r="AQ53">
        <v>11.47</v>
      </c>
      <c r="AR53">
        <v>11.744999999999999</v>
      </c>
      <c r="AS53">
        <v>12.435</v>
      </c>
      <c r="AT53">
        <v>11.295</v>
      </c>
      <c r="AU53">
        <v>11.11</v>
      </c>
      <c r="AV53">
        <v>10.975</v>
      </c>
      <c r="AW53">
        <v>11.39</v>
      </c>
      <c r="AX53">
        <v>11.984999999999999</v>
      </c>
      <c r="AY53">
        <v>11.685</v>
      </c>
      <c r="AZ53">
        <v>11.845000000000001</v>
      </c>
      <c r="BA53">
        <v>11.845000000000001</v>
      </c>
      <c r="BB53">
        <v>11.895</v>
      </c>
      <c r="BC53">
        <v>13.385</v>
      </c>
      <c r="BD53">
        <v>12.414999999999999</v>
      </c>
      <c r="BE53">
        <v>12.305</v>
      </c>
      <c r="BF53">
        <v>12.335000000000001</v>
      </c>
      <c r="BG53">
        <v>11.945</v>
      </c>
      <c r="BH53">
        <v>12.824999999999999</v>
      </c>
      <c r="BI53">
        <v>12.875</v>
      </c>
      <c r="BJ53">
        <v>11.744999999999999</v>
      </c>
      <c r="BK53">
        <v>11.984999999999999</v>
      </c>
      <c r="BL53">
        <v>12.035</v>
      </c>
      <c r="BM53">
        <v>11.765000000000001</v>
      </c>
      <c r="BN53">
        <v>11.275</v>
      </c>
      <c r="BO53">
        <v>10.885</v>
      </c>
      <c r="BP53">
        <v>11.445</v>
      </c>
      <c r="BQ53">
        <v>10.635</v>
      </c>
      <c r="BR53">
        <v>11.395</v>
      </c>
      <c r="BS53">
        <v>14.295</v>
      </c>
      <c r="BT53">
        <v>14.565</v>
      </c>
      <c r="BU53">
        <v>14.955</v>
      </c>
      <c r="BV53">
        <v>14.435</v>
      </c>
      <c r="BW53">
        <v>14.255000000000001</v>
      </c>
      <c r="BX53">
        <v>17.984999999999999</v>
      </c>
      <c r="BY53">
        <v>16.315000000000001</v>
      </c>
      <c r="BZ53">
        <v>16.675000000000001</v>
      </c>
      <c r="CA53">
        <v>16.614999999999998</v>
      </c>
      <c r="CB53">
        <v>17.215</v>
      </c>
      <c r="CC53">
        <v>17.824999999999999</v>
      </c>
      <c r="CD53">
        <v>17.125</v>
      </c>
      <c r="CE53">
        <v>19.355</v>
      </c>
      <c r="CF53">
        <v>20.445</v>
      </c>
      <c r="CG53">
        <v>20.004999999999999</v>
      </c>
      <c r="CH53">
        <v>20.774999999999999</v>
      </c>
      <c r="CI53">
        <v>22.305</v>
      </c>
      <c r="CJ53">
        <v>22.375</v>
      </c>
      <c r="CK53">
        <v>23.54</v>
      </c>
      <c r="CL53">
        <v>20.785</v>
      </c>
      <c r="CM53">
        <v>19.945</v>
      </c>
      <c r="CN53">
        <v>21.655000000000001</v>
      </c>
      <c r="CO53">
        <v>20.145</v>
      </c>
      <c r="CP53">
        <v>20.895</v>
      </c>
      <c r="CQ53">
        <v>23.324999999999999</v>
      </c>
      <c r="CR53">
        <v>22.725000000000001</v>
      </c>
      <c r="CS53">
        <v>22.815000000000001</v>
      </c>
      <c r="CT53">
        <v>25.265000000000001</v>
      </c>
      <c r="CU53">
        <v>24.215</v>
      </c>
      <c r="CV53">
        <v>25.785</v>
      </c>
      <c r="CW53">
        <v>28.64</v>
      </c>
      <c r="CX53">
        <v>30.88</v>
      </c>
      <c r="CY53">
        <v>34.744999999999997</v>
      </c>
      <c r="CZ53">
        <v>37.655000000000001</v>
      </c>
      <c r="DA53">
        <v>38.695</v>
      </c>
      <c r="DB53">
        <v>34.765000000000001</v>
      </c>
      <c r="DC53">
        <v>31.664999999999999</v>
      </c>
      <c r="DD53">
        <v>33.844999999999999</v>
      </c>
      <c r="DE53">
        <v>34.454999999999998</v>
      </c>
      <c r="DF53">
        <v>39.270000000000003</v>
      </c>
      <c r="DG53">
        <v>39.645000000000003</v>
      </c>
      <c r="DH53">
        <v>40.155000000000001</v>
      </c>
      <c r="DI53">
        <v>41.375</v>
      </c>
      <c r="DJ53">
        <v>44.295000000000002</v>
      </c>
      <c r="DK53">
        <v>43.164999999999999</v>
      </c>
      <c r="DL53">
        <v>36.604999999999997</v>
      </c>
      <c r="DM53">
        <v>36.115000000000002</v>
      </c>
      <c r="DN53">
        <v>40.215000000000003</v>
      </c>
      <c r="DO53">
        <v>45.134999999999998</v>
      </c>
      <c r="DP53">
        <v>49.854999999999997</v>
      </c>
      <c r="DQ53">
        <v>52.244999999999997</v>
      </c>
      <c r="DR53">
        <v>58.575000000000003</v>
      </c>
      <c r="DS53">
        <v>57.564999999999998</v>
      </c>
      <c r="DT53">
        <v>61.784999999999997</v>
      </c>
      <c r="DU53">
        <v>65.555000000000007</v>
      </c>
      <c r="DV53">
        <v>64.484999999999999</v>
      </c>
      <c r="DW53">
        <v>65.484999999999999</v>
      </c>
      <c r="DX53">
        <v>62.39</v>
      </c>
      <c r="DY53">
        <v>63.33</v>
      </c>
      <c r="DZ53">
        <v>74.155000000000001</v>
      </c>
      <c r="EA53">
        <v>73.135000000000005</v>
      </c>
      <c r="EB53">
        <v>67.430000000000007</v>
      </c>
      <c r="EC53">
        <v>66.34</v>
      </c>
      <c r="ED53">
        <v>70.905000000000001</v>
      </c>
      <c r="EE53">
        <v>76.325000000000003</v>
      </c>
      <c r="EF53">
        <v>73.424999999999997</v>
      </c>
      <c r="EG53">
        <v>72.094999999999999</v>
      </c>
      <c r="EH53">
        <v>83.215000000000003</v>
      </c>
      <c r="EI53">
        <v>69.05</v>
      </c>
      <c r="EJ53">
        <v>49.875</v>
      </c>
    </row>
    <row r="54" spans="1:140" x14ac:dyDescent="0.25">
      <c r="A54" t="s">
        <v>53</v>
      </c>
      <c r="B54">
        <v>126.104</v>
      </c>
      <c r="C54">
        <v>114.852</v>
      </c>
      <c r="D54">
        <v>103.992</v>
      </c>
      <c r="E54">
        <v>110.428</v>
      </c>
      <c r="F54">
        <v>114.011</v>
      </c>
      <c r="G54">
        <v>118.32899999999999</v>
      </c>
      <c r="H54">
        <v>96.066999999999993</v>
      </c>
      <c r="I54">
        <v>91.024000000000001</v>
      </c>
      <c r="J54">
        <v>90.748000000000005</v>
      </c>
      <c r="K54">
        <v>89.466999999999999</v>
      </c>
      <c r="L54">
        <v>93.397999999999996</v>
      </c>
      <c r="M54">
        <v>96.584000000000003</v>
      </c>
      <c r="N54">
        <v>97.759</v>
      </c>
      <c r="O54">
        <v>86.29</v>
      </c>
      <c r="P54">
        <v>96.522000000000006</v>
      </c>
      <c r="Q54">
        <v>96.748999999999995</v>
      </c>
      <c r="R54">
        <v>95.129000000000005</v>
      </c>
      <c r="S54">
        <v>68.554000000000002</v>
      </c>
      <c r="T54">
        <v>58.4</v>
      </c>
      <c r="U54">
        <v>60.59</v>
      </c>
      <c r="V54">
        <v>52.045000000000002</v>
      </c>
      <c r="W54">
        <v>42.41</v>
      </c>
      <c r="X54">
        <v>47.04</v>
      </c>
      <c r="Y54">
        <v>56.71</v>
      </c>
      <c r="Z54">
        <v>61.41</v>
      </c>
      <c r="AA54">
        <v>55.89</v>
      </c>
      <c r="AB54">
        <v>58.164999999999999</v>
      </c>
      <c r="AC54">
        <v>64.39</v>
      </c>
      <c r="AD54">
        <v>72.760000000000005</v>
      </c>
      <c r="AE54">
        <v>68.765000000000001</v>
      </c>
      <c r="AF54">
        <v>72.165000000000006</v>
      </c>
      <c r="AG54">
        <v>82.08</v>
      </c>
      <c r="AH54">
        <v>76.644999999999996</v>
      </c>
      <c r="AI54">
        <v>81.435000000000002</v>
      </c>
      <c r="AJ54">
        <v>86.375</v>
      </c>
      <c r="AK54">
        <v>103.97499999999999</v>
      </c>
      <c r="AL54">
        <v>98.015000000000001</v>
      </c>
      <c r="AM54">
        <v>93.42</v>
      </c>
      <c r="AN54">
        <v>105.05500000000001</v>
      </c>
      <c r="AO54">
        <v>105.19</v>
      </c>
      <c r="AP54">
        <v>103.89</v>
      </c>
      <c r="AQ54">
        <v>106.345</v>
      </c>
      <c r="AR54">
        <v>110.28</v>
      </c>
      <c r="AS54">
        <v>112.63</v>
      </c>
      <c r="AT54">
        <v>115.94</v>
      </c>
      <c r="AU54">
        <v>121.08</v>
      </c>
      <c r="AV54">
        <v>120.05500000000001</v>
      </c>
      <c r="AW54">
        <v>126.59</v>
      </c>
      <c r="AX54">
        <v>133.06</v>
      </c>
      <c r="AY54">
        <v>128.405</v>
      </c>
      <c r="AZ54">
        <v>134.27500000000001</v>
      </c>
      <c r="BA54">
        <v>136.47499999999999</v>
      </c>
      <c r="BB54">
        <v>114.11499999999999</v>
      </c>
      <c r="BC54">
        <v>133.38</v>
      </c>
      <c r="BD54">
        <v>124.91500000000001</v>
      </c>
      <c r="BE54">
        <v>130.61000000000001</v>
      </c>
      <c r="BF54">
        <v>135.79499999999999</v>
      </c>
      <c r="BG54">
        <v>129.60499999999999</v>
      </c>
      <c r="BH54">
        <v>141.26499999999999</v>
      </c>
      <c r="BI54">
        <v>145.35</v>
      </c>
      <c r="BJ54">
        <v>139.69499999999999</v>
      </c>
      <c r="BK54">
        <v>141.55500000000001</v>
      </c>
      <c r="BL54">
        <v>147.07499999999999</v>
      </c>
      <c r="BM54">
        <v>141.47999999999999</v>
      </c>
      <c r="BN54">
        <v>135.94499999999999</v>
      </c>
      <c r="BO54">
        <v>135.63999999999999</v>
      </c>
      <c r="BP54">
        <v>131.96</v>
      </c>
      <c r="BQ54">
        <v>135.565</v>
      </c>
      <c r="BR54">
        <v>129.77000000000001</v>
      </c>
      <c r="BS54">
        <v>124.85</v>
      </c>
      <c r="BT54">
        <v>126.625</v>
      </c>
      <c r="BU54">
        <v>132.565</v>
      </c>
      <c r="BV54">
        <v>132.63</v>
      </c>
      <c r="BW54">
        <v>134.98500000000001</v>
      </c>
      <c r="BX54">
        <v>135.39500000000001</v>
      </c>
      <c r="BY54">
        <v>123.905</v>
      </c>
      <c r="BZ54">
        <v>127.12</v>
      </c>
      <c r="CA54">
        <v>125.05500000000001</v>
      </c>
      <c r="CB54">
        <v>118.54</v>
      </c>
      <c r="CC54">
        <v>118.21</v>
      </c>
      <c r="CD54">
        <v>123.47499999999999</v>
      </c>
      <c r="CE54">
        <v>129.01</v>
      </c>
      <c r="CF54">
        <v>131.30000000000001</v>
      </c>
      <c r="CG54">
        <v>136.505</v>
      </c>
      <c r="CH54">
        <v>141.815</v>
      </c>
      <c r="CI54">
        <v>142.16499999999999</v>
      </c>
      <c r="CJ54">
        <v>148.10499999999999</v>
      </c>
      <c r="CK54">
        <v>154.10499999999999</v>
      </c>
      <c r="CL54">
        <v>141.005</v>
      </c>
      <c r="CM54">
        <v>155.67500000000001</v>
      </c>
      <c r="CN54">
        <v>160.77000000000001</v>
      </c>
      <c r="CO54">
        <v>163.42500000000001</v>
      </c>
      <c r="CP54">
        <v>173.14500000000001</v>
      </c>
      <c r="CQ54">
        <v>168.16499999999999</v>
      </c>
      <c r="CR54">
        <v>174.27</v>
      </c>
      <c r="CS54">
        <v>164.42500000000001</v>
      </c>
      <c r="CT54">
        <v>166.35499999999999</v>
      </c>
      <c r="CU54">
        <v>159.72499999999999</v>
      </c>
      <c r="CV54">
        <v>172.465</v>
      </c>
      <c r="CW54">
        <v>165.1</v>
      </c>
      <c r="CX54">
        <v>174.69</v>
      </c>
      <c r="CY54">
        <v>174.69499999999999</v>
      </c>
      <c r="CZ54">
        <v>181.98</v>
      </c>
      <c r="DA54">
        <v>184.065</v>
      </c>
      <c r="DB54">
        <v>171.29</v>
      </c>
      <c r="DC54">
        <v>171.66</v>
      </c>
      <c r="DD54">
        <v>190.08500000000001</v>
      </c>
      <c r="DE54">
        <v>176.83</v>
      </c>
      <c r="DF54">
        <v>179.89</v>
      </c>
      <c r="DG54">
        <v>180.37</v>
      </c>
      <c r="DH54">
        <v>185.625</v>
      </c>
      <c r="DI54">
        <v>175.02</v>
      </c>
      <c r="DJ54">
        <v>177.815</v>
      </c>
      <c r="DK54">
        <v>171.17500000000001</v>
      </c>
      <c r="DL54">
        <v>164.51499999999999</v>
      </c>
      <c r="DM54">
        <v>177.22499999999999</v>
      </c>
      <c r="DN54">
        <v>173.285</v>
      </c>
      <c r="DO54">
        <v>183.79</v>
      </c>
      <c r="DP54">
        <v>183.55500000000001</v>
      </c>
      <c r="DQ54">
        <v>189.87</v>
      </c>
      <c r="DR54">
        <v>191.72499999999999</v>
      </c>
      <c r="DS54">
        <v>192.20500000000001</v>
      </c>
      <c r="DT54">
        <v>192.27500000000001</v>
      </c>
      <c r="DU54">
        <v>187.57</v>
      </c>
      <c r="DV54">
        <v>178.43</v>
      </c>
      <c r="DW54">
        <v>181.185</v>
      </c>
      <c r="DX54">
        <v>181.35</v>
      </c>
      <c r="DY54">
        <v>178.42500000000001</v>
      </c>
      <c r="DZ54">
        <v>170.17</v>
      </c>
      <c r="EA54">
        <v>155.92500000000001</v>
      </c>
      <c r="EB54">
        <v>164.435</v>
      </c>
      <c r="EC54">
        <v>162.99</v>
      </c>
      <c r="ED54">
        <v>165.54499999999999</v>
      </c>
      <c r="EE54">
        <v>171.88</v>
      </c>
      <c r="EF54">
        <v>176.96</v>
      </c>
      <c r="EG54">
        <v>183.285</v>
      </c>
      <c r="EH54">
        <v>181.14</v>
      </c>
      <c r="EI54">
        <v>175.38499999999999</v>
      </c>
      <c r="EJ54">
        <v>190.54499999999999</v>
      </c>
    </row>
    <row r="55" spans="1:140" x14ac:dyDescent="0.25">
      <c r="A55" t="s">
        <v>54</v>
      </c>
      <c r="B55" t="s">
        <v>506</v>
      </c>
      <c r="C55" t="s">
        <v>506</v>
      </c>
      <c r="D55" t="s">
        <v>506</v>
      </c>
      <c r="E55" t="s">
        <v>506</v>
      </c>
      <c r="F55" t="s">
        <v>506</v>
      </c>
      <c r="G55" t="s">
        <v>506</v>
      </c>
      <c r="H55" t="s">
        <v>506</v>
      </c>
      <c r="I55" t="s">
        <v>506</v>
      </c>
      <c r="J55" t="s">
        <v>506</v>
      </c>
      <c r="K55" t="s">
        <v>506</v>
      </c>
      <c r="L55" t="s">
        <v>506</v>
      </c>
      <c r="M55" t="s">
        <v>506</v>
      </c>
      <c r="N55" t="s">
        <v>506</v>
      </c>
      <c r="O55" t="s">
        <v>506</v>
      </c>
      <c r="P55" t="s">
        <v>506</v>
      </c>
      <c r="Q55" t="s">
        <v>506</v>
      </c>
      <c r="R55" t="s">
        <v>506</v>
      </c>
      <c r="S55" t="s">
        <v>506</v>
      </c>
      <c r="T55" t="s">
        <v>506</v>
      </c>
      <c r="U55" t="s">
        <v>506</v>
      </c>
      <c r="V55" t="s">
        <v>506</v>
      </c>
      <c r="W55" t="s">
        <v>506</v>
      </c>
      <c r="X55" t="s">
        <v>506</v>
      </c>
      <c r="Y55" t="s">
        <v>506</v>
      </c>
      <c r="Z55" t="s">
        <v>506</v>
      </c>
      <c r="AA55" t="s">
        <v>506</v>
      </c>
      <c r="AB55" t="s">
        <v>506</v>
      </c>
      <c r="AC55">
        <v>18.225000000000001</v>
      </c>
      <c r="AD55">
        <v>17.105</v>
      </c>
      <c r="AE55">
        <v>15.005000000000001</v>
      </c>
      <c r="AF55">
        <v>15.885</v>
      </c>
      <c r="AG55">
        <v>18.25</v>
      </c>
      <c r="AH55">
        <v>17.344999999999999</v>
      </c>
      <c r="AI55">
        <v>18.12</v>
      </c>
      <c r="AJ55">
        <v>20.565000000000001</v>
      </c>
      <c r="AK55">
        <v>20.535</v>
      </c>
      <c r="AL55">
        <v>20.68</v>
      </c>
      <c r="AM55">
        <v>21.074999999999999</v>
      </c>
      <c r="AN55">
        <v>21.74</v>
      </c>
      <c r="AO55">
        <v>20.13</v>
      </c>
      <c r="AP55">
        <v>22.55</v>
      </c>
      <c r="AQ55">
        <v>24.684999999999999</v>
      </c>
      <c r="AR55">
        <v>26.16</v>
      </c>
      <c r="AS55">
        <v>28.43</v>
      </c>
      <c r="AT55">
        <v>28.684999999999999</v>
      </c>
      <c r="AU55">
        <v>33.954999999999998</v>
      </c>
      <c r="AV55">
        <v>31.085000000000001</v>
      </c>
      <c r="AW55">
        <v>33.450000000000003</v>
      </c>
      <c r="AX55">
        <v>33.784999999999997</v>
      </c>
      <c r="AY55">
        <v>38.005000000000003</v>
      </c>
      <c r="AZ55">
        <v>33.604999999999997</v>
      </c>
      <c r="BA55">
        <v>33.094999999999999</v>
      </c>
      <c r="BB55">
        <v>32.76</v>
      </c>
      <c r="BC55">
        <v>33.765000000000001</v>
      </c>
      <c r="BD55">
        <v>29.914999999999999</v>
      </c>
      <c r="BE55">
        <v>28.844999999999999</v>
      </c>
      <c r="BF55">
        <v>33.945</v>
      </c>
      <c r="BG55">
        <v>37.634999999999998</v>
      </c>
      <c r="BH55">
        <v>38.975000000000001</v>
      </c>
      <c r="BI55">
        <v>34.484999999999999</v>
      </c>
      <c r="BJ55">
        <v>33.1</v>
      </c>
      <c r="BK55">
        <v>35.89</v>
      </c>
      <c r="BL55">
        <v>37</v>
      </c>
      <c r="BM55">
        <v>36.564999999999998</v>
      </c>
      <c r="BN55">
        <v>34.865000000000002</v>
      </c>
      <c r="BO55">
        <v>33.034999999999997</v>
      </c>
      <c r="BP55">
        <v>35.104999999999997</v>
      </c>
      <c r="BQ55">
        <v>31.675000000000001</v>
      </c>
      <c r="BR55">
        <v>35.784999999999997</v>
      </c>
      <c r="BS55">
        <v>34.215000000000003</v>
      </c>
      <c r="BT55">
        <v>35.914999999999999</v>
      </c>
      <c r="BU55">
        <v>31.95</v>
      </c>
      <c r="BV55">
        <v>37.715000000000003</v>
      </c>
      <c r="BW55">
        <v>37.375</v>
      </c>
      <c r="BX55">
        <v>36.685000000000002</v>
      </c>
      <c r="BY55">
        <v>38.515000000000001</v>
      </c>
      <c r="BZ55">
        <v>43.11</v>
      </c>
      <c r="CA55">
        <v>45.42</v>
      </c>
      <c r="CB55">
        <v>44.744999999999997</v>
      </c>
      <c r="CC55">
        <v>52.905000000000001</v>
      </c>
      <c r="CD55">
        <v>54.634999999999998</v>
      </c>
      <c r="CE55">
        <v>61.71</v>
      </c>
      <c r="CF55">
        <v>64.39</v>
      </c>
      <c r="CG55">
        <v>63.494999999999997</v>
      </c>
      <c r="CH55">
        <v>70.66</v>
      </c>
      <c r="CI55">
        <v>72.064999999999998</v>
      </c>
      <c r="CJ55">
        <v>69.385000000000005</v>
      </c>
      <c r="CK55">
        <v>82.094999999999999</v>
      </c>
      <c r="CL55">
        <v>86.995000000000005</v>
      </c>
      <c r="CM55">
        <v>86.23</v>
      </c>
      <c r="CN55">
        <v>93.39</v>
      </c>
      <c r="CO55">
        <v>100.63500000000001</v>
      </c>
      <c r="CP55">
        <v>102.88500000000001</v>
      </c>
      <c r="CQ55">
        <v>127.58</v>
      </c>
      <c r="CR55">
        <v>126.97499999999999</v>
      </c>
      <c r="CS55">
        <v>116.9</v>
      </c>
      <c r="CT55">
        <v>148.08500000000001</v>
      </c>
      <c r="CU55">
        <v>132.95500000000001</v>
      </c>
      <c r="CV55">
        <v>125.2</v>
      </c>
      <c r="CW55">
        <v>125.95</v>
      </c>
      <c r="CX55">
        <v>124.98</v>
      </c>
      <c r="CY55">
        <v>123.125</v>
      </c>
      <c r="CZ55">
        <v>130.47499999999999</v>
      </c>
      <c r="DA55">
        <v>145.16</v>
      </c>
      <c r="DB55">
        <v>133.595</v>
      </c>
      <c r="DC55">
        <v>133.89500000000001</v>
      </c>
      <c r="DD55">
        <v>154.51499999999999</v>
      </c>
      <c r="DE55">
        <v>145.745</v>
      </c>
      <c r="DF55">
        <v>154.26</v>
      </c>
      <c r="DG55">
        <v>155.41499999999999</v>
      </c>
      <c r="DH55">
        <v>161.98500000000001</v>
      </c>
      <c r="DI55">
        <v>176.41</v>
      </c>
      <c r="DJ55">
        <v>172.51499999999999</v>
      </c>
      <c r="DK55">
        <v>170.27</v>
      </c>
      <c r="DL55">
        <v>170.44499999999999</v>
      </c>
      <c r="DM55">
        <v>176.83</v>
      </c>
      <c r="DN55">
        <v>199.57499999999999</v>
      </c>
      <c r="DO55">
        <v>210.92500000000001</v>
      </c>
      <c r="DP55">
        <v>218.99</v>
      </c>
      <c r="DQ55">
        <v>220.75</v>
      </c>
      <c r="DR55">
        <v>239.48500000000001</v>
      </c>
      <c r="DS55">
        <v>233.02</v>
      </c>
      <c r="DT55">
        <v>246.72499999999999</v>
      </c>
      <c r="DU55">
        <v>252.08</v>
      </c>
      <c r="DV55">
        <v>242.495</v>
      </c>
      <c r="DW55">
        <v>263.83999999999997</v>
      </c>
      <c r="DX55">
        <v>277.83999999999997</v>
      </c>
      <c r="DY55">
        <v>257.315</v>
      </c>
      <c r="DZ55">
        <v>248.08500000000001</v>
      </c>
      <c r="EA55">
        <v>246.465</v>
      </c>
      <c r="EB55">
        <v>235.68</v>
      </c>
      <c r="EC55">
        <v>229.47499999999999</v>
      </c>
      <c r="ED55">
        <v>252.08</v>
      </c>
      <c r="EE55">
        <v>242.73500000000001</v>
      </c>
      <c r="EF55">
        <v>221.76499999999999</v>
      </c>
      <c r="EG55">
        <v>219.02500000000001</v>
      </c>
      <c r="EH55">
        <v>246.74</v>
      </c>
      <c r="EI55">
        <v>223.45</v>
      </c>
      <c r="EJ55">
        <v>237.42500000000001</v>
      </c>
    </row>
    <row r="56" spans="1:140" x14ac:dyDescent="0.25">
      <c r="A56" t="s">
        <v>55</v>
      </c>
      <c r="B56">
        <v>65.204999999999998</v>
      </c>
      <c r="C56">
        <v>66.42</v>
      </c>
      <c r="D56">
        <v>61.325000000000003</v>
      </c>
      <c r="E56">
        <v>59.75</v>
      </c>
      <c r="F56">
        <v>57.03</v>
      </c>
      <c r="G56">
        <v>57.844999999999999</v>
      </c>
      <c r="H56">
        <v>52.064999999999998</v>
      </c>
      <c r="I56">
        <v>53.09</v>
      </c>
      <c r="J56">
        <v>51.77</v>
      </c>
      <c r="K56">
        <v>51.305</v>
      </c>
      <c r="L56">
        <v>49.215000000000003</v>
      </c>
      <c r="M56">
        <v>48.16</v>
      </c>
      <c r="N56">
        <v>51.625</v>
      </c>
      <c r="O56">
        <v>43.905000000000001</v>
      </c>
      <c r="P56">
        <v>44.034999999999997</v>
      </c>
      <c r="Q56">
        <v>48.255000000000003</v>
      </c>
      <c r="R56">
        <v>44.47</v>
      </c>
      <c r="S56">
        <v>35</v>
      </c>
      <c r="T56">
        <v>31.06</v>
      </c>
      <c r="U56">
        <v>32.71</v>
      </c>
      <c r="V56">
        <v>24.2</v>
      </c>
      <c r="W56">
        <v>20.135000000000002</v>
      </c>
      <c r="X56">
        <v>22.32</v>
      </c>
      <c r="Y56">
        <v>28.74</v>
      </c>
      <c r="Z56">
        <v>27.594999999999999</v>
      </c>
      <c r="AA56">
        <v>25.655000000000001</v>
      </c>
      <c r="AB56">
        <v>26.704999999999998</v>
      </c>
      <c r="AC56">
        <v>30.885000000000002</v>
      </c>
      <c r="AD56">
        <v>35.994999999999997</v>
      </c>
      <c r="AE56">
        <v>35.659999999999997</v>
      </c>
      <c r="AF56">
        <v>37.54</v>
      </c>
      <c r="AG56">
        <v>36.5</v>
      </c>
      <c r="AH56">
        <v>32.520000000000003</v>
      </c>
      <c r="AI56">
        <v>31.6</v>
      </c>
      <c r="AJ56">
        <v>36.414999999999999</v>
      </c>
      <c r="AK56">
        <v>39.034999999999997</v>
      </c>
      <c r="AL56">
        <v>34.200000000000003</v>
      </c>
      <c r="AM56">
        <v>32.115000000000002</v>
      </c>
      <c r="AN56">
        <v>35.86</v>
      </c>
      <c r="AO56">
        <v>32.51</v>
      </c>
      <c r="AP56">
        <v>37.104999999999997</v>
      </c>
      <c r="AQ56">
        <v>36.344999999999999</v>
      </c>
      <c r="AR56">
        <v>37.54</v>
      </c>
      <c r="AS56">
        <v>42.35</v>
      </c>
      <c r="AT56">
        <v>42.075000000000003</v>
      </c>
      <c r="AU56">
        <v>39.905000000000001</v>
      </c>
      <c r="AV56">
        <v>41.975000000000001</v>
      </c>
      <c r="AW56">
        <v>41.765000000000001</v>
      </c>
      <c r="AX56">
        <v>42.335000000000001</v>
      </c>
      <c r="AY56">
        <v>38.615000000000002</v>
      </c>
      <c r="AZ56">
        <v>31.565000000000001</v>
      </c>
      <c r="BA56">
        <v>29.09</v>
      </c>
      <c r="BB56">
        <v>25.094999999999999</v>
      </c>
      <c r="BC56">
        <v>26.61</v>
      </c>
      <c r="BD56">
        <v>26.18</v>
      </c>
      <c r="BE56">
        <v>28.695</v>
      </c>
      <c r="BF56">
        <v>27.15</v>
      </c>
      <c r="BG56">
        <v>30.484999999999999</v>
      </c>
      <c r="BH56">
        <v>30.155000000000001</v>
      </c>
      <c r="BI56">
        <v>31.975000000000001</v>
      </c>
      <c r="BJ56">
        <v>29.085000000000001</v>
      </c>
      <c r="BK56">
        <v>27.33</v>
      </c>
      <c r="BL56">
        <v>30.78</v>
      </c>
      <c r="BM56">
        <v>31.234999999999999</v>
      </c>
      <c r="BN56">
        <v>31.824999999999999</v>
      </c>
      <c r="BO56">
        <v>32.375</v>
      </c>
      <c r="BP56">
        <v>33.445</v>
      </c>
      <c r="BQ56">
        <v>34.924999999999997</v>
      </c>
      <c r="BR56">
        <v>38.515000000000001</v>
      </c>
      <c r="BS56">
        <v>40.835000000000001</v>
      </c>
      <c r="BT56">
        <v>43.055</v>
      </c>
      <c r="BU56">
        <v>41.445</v>
      </c>
      <c r="BV56">
        <v>43.51</v>
      </c>
      <c r="BW56">
        <v>42.744999999999997</v>
      </c>
      <c r="BX56">
        <v>44.704999999999998</v>
      </c>
      <c r="BY56">
        <v>42.784999999999997</v>
      </c>
      <c r="BZ56">
        <v>43.51</v>
      </c>
      <c r="CA56">
        <v>47.134999999999998</v>
      </c>
      <c r="CB56">
        <v>48.895000000000003</v>
      </c>
      <c r="CC56">
        <v>50.195</v>
      </c>
      <c r="CD56">
        <v>49.284999999999997</v>
      </c>
      <c r="CE56">
        <v>49.825000000000003</v>
      </c>
      <c r="CF56">
        <v>50.68</v>
      </c>
      <c r="CG56">
        <v>48.655000000000001</v>
      </c>
      <c r="CH56">
        <v>50.695</v>
      </c>
      <c r="CI56">
        <v>51.274999999999999</v>
      </c>
      <c r="CJ56">
        <v>47.204999999999998</v>
      </c>
      <c r="CK56">
        <v>48.134999999999998</v>
      </c>
      <c r="CL56">
        <v>44.655000000000001</v>
      </c>
      <c r="CM56">
        <v>46.835000000000001</v>
      </c>
      <c r="CN56">
        <v>49.53</v>
      </c>
      <c r="CO56">
        <v>51.875</v>
      </c>
      <c r="CP56">
        <v>52.255000000000003</v>
      </c>
      <c r="CQ56">
        <v>53.545000000000002</v>
      </c>
      <c r="CR56">
        <v>52.914999999999999</v>
      </c>
      <c r="CS56">
        <v>55.604999999999997</v>
      </c>
      <c r="CT56">
        <v>61.92</v>
      </c>
      <c r="CU56">
        <v>60.935000000000002</v>
      </c>
      <c r="CV56">
        <v>60.854999999999997</v>
      </c>
      <c r="CW56">
        <v>58.085000000000001</v>
      </c>
      <c r="CX56">
        <v>56.534999999999997</v>
      </c>
      <c r="CY56">
        <v>65.004999999999995</v>
      </c>
      <c r="CZ56">
        <v>65.944999999999993</v>
      </c>
      <c r="DA56">
        <v>62.655000000000001</v>
      </c>
      <c r="DB56">
        <v>60.884999999999998</v>
      </c>
      <c r="DC56">
        <v>65.125</v>
      </c>
      <c r="DD56">
        <v>72.125</v>
      </c>
      <c r="DE56">
        <v>72.635000000000005</v>
      </c>
      <c r="DF56">
        <v>74.375</v>
      </c>
      <c r="DG56">
        <v>74.734999999999999</v>
      </c>
      <c r="DH56">
        <v>77.875</v>
      </c>
      <c r="DI56">
        <v>77.424999999999997</v>
      </c>
      <c r="DJ56">
        <v>77.805000000000007</v>
      </c>
      <c r="DK56">
        <v>69.784999999999997</v>
      </c>
      <c r="DL56">
        <v>72.105000000000004</v>
      </c>
      <c r="DM56">
        <v>70.224999999999994</v>
      </c>
      <c r="DN56">
        <v>73.004999999999995</v>
      </c>
      <c r="DO56">
        <v>80.724999999999994</v>
      </c>
      <c r="DP56">
        <v>80.605000000000004</v>
      </c>
      <c r="DQ56">
        <v>83.215000000000003</v>
      </c>
      <c r="DR56">
        <v>84.254999999999995</v>
      </c>
      <c r="DS56">
        <v>88.37</v>
      </c>
      <c r="DT56">
        <v>92.92</v>
      </c>
      <c r="DU56">
        <v>94.254999999999995</v>
      </c>
      <c r="DV56">
        <v>98.34</v>
      </c>
      <c r="DW56">
        <v>106.175</v>
      </c>
      <c r="DX56">
        <v>114.105</v>
      </c>
      <c r="DY56">
        <v>114.875</v>
      </c>
      <c r="DZ56">
        <v>122.66</v>
      </c>
      <c r="EA56">
        <v>118.075</v>
      </c>
      <c r="EB56">
        <v>106.265</v>
      </c>
      <c r="EC56">
        <v>104.80500000000001</v>
      </c>
      <c r="ED56">
        <v>105.035</v>
      </c>
      <c r="EE56">
        <v>102.095</v>
      </c>
      <c r="EF56">
        <v>114.675</v>
      </c>
      <c r="EG56">
        <v>105.185</v>
      </c>
      <c r="EH56">
        <v>108.345</v>
      </c>
      <c r="EI56">
        <v>90.72</v>
      </c>
      <c r="EJ56">
        <v>96.405000000000001</v>
      </c>
    </row>
    <row r="57" spans="1:140" x14ac:dyDescent="0.25">
      <c r="A57" t="s">
        <v>56</v>
      </c>
      <c r="B57" t="s">
        <v>506</v>
      </c>
      <c r="C57" t="s">
        <v>506</v>
      </c>
      <c r="D57" t="s">
        <v>506</v>
      </c>
      <c r="E57" t="s">
        <v>506</v>
      </c>
      <c r="F57" t="s">
        <v>506</v>
      </c>
      <c r="G57" t="s">
        <v>506</v>
      </c>
      <c r="H57" t="s">
        <v>506</v>
      </c>
      <c r="I57" t="s">
        <v>506</v>
      </c>
      <c r="J57" t="s">
        <v>506</v>
      </c>
      <c r="K57" t="s">
        <v>506</v>
      </c>
      <c r="L57" t="s">
        <v>506</v>
      </c>
      <c r="M57">
        <v>21.135000000000002</v>
      </c>
      <c r="N57">
        <v>21.484999999999999</v>
      </c>
      <c r="O57">
        <v>22.215</v>
      </c>
      <c r="P57">
        <v>19.265000000000001</v>
      </c>
      <c r="Q57">
        <v>22.925000000000001</v>
      </c>
      <c r="R57">
        <v>21.364999999999998</v>
      </c>
      <c r="S57">
        <v>20.25</v>
      </c>
      <c r="T57">
        <v>20.225000000000001</v>
      </c>
      <c r="U57">
        <v>20.795000000000002</v>
      </c>
      <c r="V57">
        <v>21.14</v>
      </c>
      <c r="W57">
        <v>18.524999999999999</v>
      </c>
      <c r="X57">
        <v>19.195</v>
      </c>
      <c r="Y57">
        <v>17.989999999999998</v>
      </c>
      <c r="Z57">
        <v>17.23</v>
      </c>
      <c r="AA57">
        <v>19.09</v>
      </c>
      <c r="AB57">
        <v>19.72</v>
      </c>
      <c r="AC57">
        <v>20.114999999999998</v>
      </c>
      <c r="AD57">
        <v>19.925000000000001</v>
      </c>
      <c r="AE57">
        <v>18.989999999999998</v>
      </c>
      <c r="AF57">
        <v>22.24</v>
      </c>
      <c r="AG57">
        <v>22.39</v>
      </c>
      <c r="AH57">
        <v>21.785</v>
      </c>
      <c r="AI57">
        <v>22.225000000000001</v>
      </c>
      <c r="AJ57">
        <v>21.745000000000001</v>
      </c>
      <c r="AK57">
        <v>21.754999999999999</v>
      </c>
      <c r="AL57">
        <v>20.335000000000001</v>
      </c>
      <c r="AM57">
        <v>20.61</v>
      </c>
      <c r="AN57">
        <v>21.37</v>
      </c>
      <c r="AO57">
        <v>22.58</v>
      </c>
      <c r="AP57">
        <v>23.265000000000001</v>
      </c>
      <c r="AQ57">
        <v>23.89</v>
      </c>
      <c r="AR57">
        <v>24.5</v>
      </c>
      <c r="AS57">
        <v>25.305</v>
      </c>
      <c r="AT57">
        <v>25.51</v>
      </c>
      <c r="AU57">
        <v>27.725000000000001</v>
      </c>
      <c r="AV57">
        <v>28.045000000000002</v>
      </c>
      <c r="AW57">
        <v>29.364999999999998</v>
      </c>
      <c r="AX57">
        <v>30.004999999999999</v>
      </c>
      <c r="AY57">
        <v>29.454999999999998</v>
      </c>
      <c r="AZ57">
        <v>28.015000000000001</v>
      </c>
      <c r="BA57">
        <v>29.754999999999999</v>
      </c>
      <c r="BB57">
        <v>30.195</v>
      </c>
      <c r="BC57">
        <v>30.495000000000001</v>
      </c>
      <c r="BD57">
        <v>31.04</v>
      </c>
      <c r="BE57">
        <v>31.875</v>
      </c>
      <c r="BF57">
        <v>33.72</v>
      </c>
      <c r="BG57">
        <v>34.284999999999997</v>
      </c>
      <c r="BH57">
        <v>34</v>
      </c>
      <c r="BI57">
        <v>34.21</v>
      </c>
      <c r="BJ57">
        <v>34.204999999999998</v>
      </c>
      <c r="BK57">
        <v>34.314999999999998</v>
      </c>
      <c r="BL57">
        <v>36.255000000000003</v>
      </c>
      <c r="BM57">
        <v>36.875</v>
      </c>
      <c r="BN57">
        <v>37.045000000000002</v>
      </c>
      <c r="BO57">
        <v>36.744999999999997</v>
      </c>
      <c r="BP57">
        <v>38.145000000000003</v>
      </c>
      <c r="BQ57">
        <v>37.115000000000002</v>
      </c>
      <c r="BR57">
        <v>38.295000000000002</v>
      </c>
      <c r="BS57">
        <v>39.435000000000002</v>
      </c>
      <c r="BT57">
        <v>41.42</v>
      </c>
      <c r="BU57">
        <v>41.854999999999997</v>
      </c>
      <c r="BV57">
        <v>39.945</v>
      </c>
      <c r="BW57">
        <v>41.21</v>
      </c>
      <c r="BX57">
        <v>42.704999999999998</v>
      </c>
      <c r="BY57">
        <v>40.755000000000003</v>
      </c>
      <c r="BZ57">
        <v>41.284999999999997</v>
      </c>
      <c r="CA57">
        <v>42.875</v>
      </c>
      <c r="CB57">
        <v>42.354999999999997</v>
      </c>
      <c r="CC57">
        <v>42.244999999999997</v>
      </c>
      <c r="CD57">
        <v>42.575000000000003</v>
      </c>
      <c r="CE57">
        <v>44.854999999999997</v>
      </c>
      <c r="CF57">
        <v>45.405000000000001</v>
      </c>
      <c r="CG57">
        <v>45.515000000000001</v>
      </c>
      <c r="CH57">
        <v>48.594999999999999</v>
      </c>
      <c r="CI57">
        <v>49.465000000000003</v>
      </c>
      <c r="CJ57">
        <v>47.78</v>
      </c>
      <c r="CK57">
        <v>50.634999999999998</v>
      </c>
      <c r="CL57">
        <v>48.234999999999999</v>
      </c>
      <c r="CM57">
        <v>53.36</v>
      </c>
      <c r="CN57">
        <v>53.07</v>
      </c>
      <c r="CO57">
        <v>53.295000000000002</v>
      </c>
      <c r="CP57">
        <v>56.155000000000001</v>
      </c>
      <c r="CQ57">
        <v>54.094999999999999</v>
      </c>
      <c r="CR57">
        <v>54.215000000000003</v>
      </c>
      <c r="CS57">
        <v>54.524999999999999</v>
      </c>
      <c r="CT57">
        <v>52.835000000000001</v>
      </c>
      <c r="CU57">
        <v>48.65</v>
      </c>
      <c r="CV57">
        <v>51.924999999999997</v>
      </c>
      <c r="CW57">
        <v>51.954999999999998</v>
      </c>
      <c r="CX57">
        <v>55.064999999999998</v>
      </c>
      <c r="CY57">
        <v>57.365000000000002</v>
      </c>
      <c r="CZ57">
        <v>57.75</v>
      </c>
      <c r="DA57">
        <v>59.755000000000003</v>
      </c>
      <c r="DB57">
        <v>64.894999999999996</v>
      </c>
      <c r="DC57">
        <v>64.81</v>
      </c>
      <c r="DD57">
        <v>68.924999999999997</v>
      </c>
      <c r="DE57">
        <v>72.754999999999995</v>
      </c>
      <c r="DF57">
        <v>74.105000000000004</v>
      </c>
      <c r="DG57">
        <v>84.5</v>
      </c>
      <c r="DH57">
        <v>82.594999999999999</v>
      </c>
      <c r="DI57">
        <v>73.984999999999999</v>
      </c>
      <c r="DJ57">
        <v>74.834999999999994</v>
      </c>
      <c r="DK57">
        <v>74.05</v>
      </c>
      <c r="DL57">
        <v>72.474999999999994</v>
      </c>
      <c r="DM57">
        <v>72.364999999999995</v>
      </c>
      <c r="DN57">
        <v>73.444999999999993</v>
      </c>
      <c r="DO57">
        <v>77.995000000000005</v>
      </c>
      <c r="DP57">
        <v>77.765000000000001</v>
      </c>
      <c r="DQ57">
        <v>79.754999999999995</v>
      </c>
      <c r="DR57">
        <v>78.185000000000002</v>
      </c>
      <c r="DS57">
        <v>77.954999999999998</v>
      </c>
      <c r="DT57">
        <v>81.105000000000004</v>
      </c>
      <c r="DU57">
        <v>80.885000000000005</v>
      </c>
      <c r="DV57">
        <v>80.894999999999996</v>
      </c>
      <c r="DW57">
        <v>87.754999999999995</v>
      </c>
      <c r="DX57">
        <v>91.545000000000002</v>
      </c>
      <c r="DY57">
        <v>91.484999999999999</v>
      </c>
      <c r="DZ57">
        <v>83.165000000000006</v>
      </c>
      <c r="EA57">
        <v>79.364999999999995</v>
      </c>
      <c r="EB57">
        <v>82.14</v>
      </c>
      <c r="EC57">
        <v>86.57</v>
      </c>
      <c r="ED57">
        <v>83.155000000000001</v>
      </c>
      <c r="EE57">
        <v>85.394999999999996</v>
      </c>
      <c r="EF57">
        <v>88.224999999999994</v>
      </c>
      <c r="EG57">
        <v>87.53</v>
      </c>
      <c r="EH57">
        <v>87.965000000000003</v>
      </c>
      <c r="EI57">
        <v>88.605000000000004</v>
      </c>
      <c r="EJ57">
        <v>95.185000000000002</v>
      </c>
    </row>
    <row r="58" spans="1:140" x14ac:dyDescent="0.25">
      <c r="A58" t="s">
        <v>57</v>
      </c>
      <c r="B58">
        <v>64.989999999999995</v>
      </c>
      <c r="C58">
        <v>61.17</v>
      </c>
      <c r="D58">
        <v>58.484999999999999</v>
      </c>
      <c r="E58">
        <v>58.604999999999997</v>
      </c>
      <c r="F58">
        <v>59.354999999999997</v>
      </c>
      <c r="G58">
        <v>60.975000000000001</v>
      </c>
      <c r="H58">
        <v>59.03</v>
      </c>
      <c r="I58">
        <v>52.04</v>
      </c>
      <c r="J58">
        <v>49.215000000000003</v>
      </c>
      <c r="K58">
        <v>42.265000000000001</v>
      </c>
      <c r="L58">
        <v>43.69</v>
      </c>
      <c r="M58">
        <v>47.98</v>
      </c>
      <c r="N58">
        <v>46.32</v>
      </c>
      <c r="O58">
        <v>37.65</v>
      </c>
      <c r="P58">
        <v>37.130000000000003</v>
      </c>
      <c r="Q58">
        <v>39.715000000000003</v>
      </c>
      <c r="R58">
        <v>35.424999999999997</v>
      </c>
      <c r="S58">
        <v>27.524999999999999</v>
      </c>
      <c r="T58">
        <v>23.265000000000001</v>
      </c>
      <c r="U58">
        <v>18.565000000000001</v>
      </c>
      <c r="V58">
        <v>16.739999999999998</v>
      </c>
      <c r="W58">
        <v>12.074999999999999</v>
      </c>
      <c r="X58">
        <v>13.64</v>
      </c>
      <c r="Y58">
        <v>25.23</v>
      </c>
      <c r="Z58">
        <v>25.035</v>
      </c>
      <c r="AA58">
        <v>23.245000000000001</v>
      </c>
      <c r="AB58">
        <v>28.324999999999999</v>
      </c>
      <c r="AC58">
        <v>33.83</v>
      </c>
      <c r="AD58">
        <v>33.909999999999997</v>
      </c>
      <c r="AE58">
        <v>34.82</v>
      </c>
      <c r="AF58">
        <v>41.835000000000001</v>
      </c>
      <c r="AG58">
        <v>40.505000000000003</v>
      </c>
      <c r="AH58">
        <v>37.655000000000001</v>
      </c>
      <c r="AI58">
        <v>38.200000000000003</v>
      </c>
      <c r="AJ58">
        <v>41.25</v>
      </c>
      <c r="AK58">
        <v>46.094999999999999</v>
      </c>
      <c r="AL58">
        <v>39.854999999999997</v>
      </c>
      <c r="AM58">
        <v>39.68</v>
      </c>
      <c r="AN58">
        <v>44.645000000000003</v>
      </c>
      <c r="AO58">
        <v>39.86</v>
      </c>
      <c r="AP58">
        <v>42.005000000000003</v>
      </c>
      <c r="AQ58">
        <v>41.44</v>
      </c>
      <c r="AR58">
        <v>43.234999999999999</v>
      </c>
      <c r="AS58">
        <v>42.94</v>
      </c>
      <c r="AT58">
        <v>43.37</v>
      </c>
      <c r="AU58">
        <v>43.575000000000003</v>
      </c>
      <c r="AV58">
        <v>45.21</v>
      </c>
      <c r="AW58">
        <v>49.09</v>
      </c>
      <c r="AX58">
        <v>51.594999999999999</v>
      </c>
      <c r="AY58">
        <v>51.695</v>
      </c>
      <c r="AZ58">
        <v>50.05</v>
      </c>
      <c r="BA58">
        <v>49.704999999999998</v>
      </c>
      <c r="BB58">
        <v>44.895000000000003</v>
      </c>
      <c r="BC58">
        <v>50.63</v>
      </c>
      <c r="BD58">
        <v>47.975000000000001</v>
      </c>
      <c r="BE58">
        <v>47.164999999999999</v>
      </c>
      <c r="BF58">
        <v>50.125</v>
      </c>
      <c r="BG58">
        <v>52.865000000000002</v>
      </c>
      <c r="BH58">
        <v>57.854999999999997</v>
      </c>
      <c r="BI58">
        <v>60.19</v>
      </c>
      <c r="BJ58">
        <v>55.82</v>
      </c>
      <c r="BK58">
        <v>58.204999999999998</v>
      </c>
      <c r="BL58">
        <v>57.715000000000003</v>
      </c>
      <c r="BM58">
        <v>58.305</v>
      </c>
      <c r="BN58">
        <v>56.844999999999999</v>
      </c>
      <c r="BO58">
        <v>55.975000000000001</v>
      </c>
      <c r="BP58">
        <v>55.91</v>
      </c>
      <c r="BQ58">
        <v>57.484999999999999</v>
      </c>
      <c r="BR58">
        <v>58.814999999999998</v>
      </c>
      <c r="BS58">
        <v>62.174999999999997</v>
      </c>
      <c r="BT58">
        <v>67.45</v>
      </c>
      <c r="BU58">
        <v>68.405000000000001</v>
      </c>
      <c r="BV58">
        <v>75.745000000000005</v>
      </c>
      <c r="BW58">
        <v>74.685000000000002</v>
      </c>
      <c r="BX58">
        <v>73.745000000000005</v>
      </c>
      <c r="BY58">
        <v>71.86</v>
      </c>
      <c r="BZ58">
        <v>75.534999999999997</v>
      </c>
      <c r="CA58">
        <v>81.834999999999994</v>
      </c>
      <c r="CB58">
        <v>85.81</v>
      </c>
      <c r="CC58">
        <v>90.724999999999994</v>
      </c>
      <c r="CD58">
        <v>84.99</v>
      </c>
      <c r="CE58">
        <v>91.33</v>
      </c>
      <c r="CF58">
        <v>90.045000000000002</v>
      </c>
      <c r="CG58">
        <v>87.45</v>
      </c>
      <c r="CH58">
        <v>91.484999999999999</v>
      </c>
      <c r="CI58">
        <v>94.855000000000004</v>
      </c>
      <c r="CJ58">
        <v>87.995000000000005</v>
      </c>
      <c r="CK58">
        <v>89.534999999999997</v>
      </c>
      <c r="CL58">
        <v>87.534999999999997</v>
      </c>
      <c r="CM58">
        <v>89.924999999999997</v>
      </c>
      <c r="CN58">
        <v>92.47</v>
      </c>
      <c r="CO58">
        <v>93.025000000000006</v>
      </c>
      <c r="CP58">
        <v>80.694999999999993</v>
      </c>
      <c r="CQ58">
        <v>81.584999999999994</v>
      </c>
      <c r="CR58">
        <v>78.13</v>
      </c>
      <c r="CS58">
        <v>77.435000000000002</v>
      </c>
      <c r="CT58">
        <v>79.694999999999993</v>
      </c>
      <c r="CU58">
        <v>77.724999999999994</v>
      </c>
      <c r="CV58">
        <v>76.064999999999998</v>
      </c>
      <c r="CW58">
        <v>76.739999999999995</v>
      </c>
      <c r="CX58">
        <v>74.105000000000004</v>
      </c>
      <c r="CY58">
        <v>73.254999999999995</v>
      </c>
      <c r="CZ58">
        <v>71.655000000000001</v>
      </c>
      <c r="DA58">
        <v>69.534999999999997</v>
      </c>
      <c r="DB58">
        <v>53.494999999999997</v>
      </c>
      <c r="DC58">
        <v>55.564999999999998</v>
      </c>
      <c r="DD58">
        <v>61.435000000000002</v>
      </c>
      <c r="DE58">
        <v>65.435000000000002</v>
      </c>
      <c r="DF58">
        <v>65.775000000000006</v>
      </c>
      <c r="DG58">
        <v>60.75</v>
      </c>
      <c r="DH58">
        <v>64.454999999999998</v>
      </c>
      <c r="DI58">
        <v>65.575000000000003</v>
      </c>
      <c r="DJ58">
        <v>64.034999999999997</v>
      </c>
      <c r="DK58">
        <v>66.424999999999997</v>
      </c>
      <c r="DL58">
        <v>72.025000000000006</v>
      </c>
      <c r="DM58">
        <v>74.084999999999994</v>
      </c>
      <c r="DN58">
        <v>76.375</v>
      </c>
      <c r="DO58">
        <v>80.064999999999998</v>
      </c>
      <c r="DP58">
        <v>79.084999999999994</v>
      </c>
      <c r="DQ58">
        <v>79.265000000000001</v>
      </c>
      <c r="DR58">
        <v>76.944999999999993</v>
      </c>
      <c r="DS58">
        <v>84.245000000000005</v>
      </c>
      <c r="DT58">
        <v>85.254999999999995</v>
      </c>
      <c r="DU58">
        <v>86.094999999999999</v>
      </c>
      <c r="DV58">
        <v>90.43</v>
      </c>
      <c r="DW58">
        <v>95.504999999999995</v>
      </c>
      <c r="DX58">
        <v>97.685000000000002</v>
      </c>
      <c r="DY58">
        <v>99.325000000000003</v>
      </c>
      <c r="DZ58">
        <v>99.405000000000001</v>
      </c>
      <c r="EA58">
        <v>97.484999999999999</v>
      </c>
      <c r="EB58">
        <v>93.635000000000005</v>
      </c>
      <c r="EC58">
        <v>98.745000000000005</v>
      </c>
      <c r="ED58">
        <v>98.29</v>
      </c>
      <c r="EE58">
        <v>98.004999999999995</v>
      </c>
      <c r="EF58">
        <v>99.53</v>
      </c>
      <c r="EG58">
        <v>105.985</v>
      </c>
      <c r="EH58">
        <v>106.505</v>
      </c>
      <c r="EI58">
        <v>102.675</v>
      </c>
      <c r="EJ58">
        <v>112.245</v>
      </c>
    </row>
    <row r="59" spans="1:140" x14ac:dyDescent="0.25">
      <c r="A59" t="s">
        <v>58</v>
      </c>
      <c r="B59">
        <v>128.71</v>
      </c>
      <c r="C59">
        <v>136.565</v>
      </c>
      <c r="D59">
        <v>126.895</v>
      </c>
      <c r="E59">
        <v>121.29</v>
      </c>
      <c r="F59">
        <v>116.07</v>
      </c>
      <c r="G59">
        <v>124.3</v>
      </c>
      <c r="H59">
        <v>111.56</v>
      </c>
      <c r="I59">
        <v>119.84</v>
      </c>
      <c r="J59">
        <v>120.785</v>
      </c>
      <c r="K59">
        <v>115.22</v>
      </c>
      <c r="L59">
        <v>114.02500000000001</v>
      </c>
      <c r="M59">
        <v>121.12</v>
      </c>
      <c r="N59">
        <v>126.67</v>
      </c>
      <c r="O59">
        <v>120.98</v>
      </c>
      <c r="P59">
        <v>130.345</v>
      </c>
      <c r="Q59">
        <v>137.31</v>
      </c>
      <c r="R59">
        <v>123.37</v>
      </c>
      <c r="S59">
        <v>127.45</v>
      </c>
      <c r="T59">
        <v>109.34</v>
      </c>
      <c r="U59">
        <v>139.6</v>
      </c>
      <c r="V59">
        <v>133.005</v>
      </c>
      <c r="W59">
        <v>142.35</v>
      </c>
      <c r="X59">
        <v>162.58500000000001</v>
      </c>
      <c r="Y59">
        <v>166.315</v>
      </c>
      <c r="Z59">
        <v>152.19</v>
      </c>
      <c r="AA59">
        <v>151.22499999999999</v>
      </c>
      <c r="AB59">
        <v>153.65</v>
      </c>
      <c r="AC59">
        <v>147.30500000000001</v>
      </c>
      <c r="AD59">
        <v>146.24</v>
      </c>
      <c r="AE59">
        <v>135.36500000000001</v>
      </c>
      <c r="AF59">
        <v>147.97999999999999</v>
      </c>
      <c r="AG59">
        <v>158.13499999999999</v>
      </c>
      <c r="AH59">
        <v>155.005</v>
      </c>
      <c r="AI59">
        <v>166.04</v>
      </c>
      <c r="AJ59">
        <v>173.14</v>
      </c>
      <c r="AK59">
        <v>184.97499999999999</v>
      </c>
      <c r="AL59">
        <v>190.95500000000001</v>
      </c>
      <c r="AM59">
        <v>193.28</v>
      </c>
      <c r="AN59">
        <v>211.595</v>
      </c>
      <c r="AO59">
        <v>209.88</v>
      </c>
      <c r="AP59">
        <v>228.86</v>
      </c>
      <c r="AQ59">
        <v>237.59</v>
      </c>
      <c r="AR59">
        <v>259.29000000000002</v>
      </c>
      <c r="AS59">
        <v>272.64499999999998</v>
      </c>
      <c r="AT59">
        <v>253.54499999999999</v>
      </c>
      <c r="AU59">
        <v>258.17500000000001</v>
      </c>
      <c r="AV59">
        <v>273.40499999999997</v>
      </c>
      <c r="AW59">
        <v>282.28500000000003</v>
      </c>
      <c r="AX59">
        <v>293.98500000000001</v>
      </c>
      <c r="AY59">
        <v>294.92500000000001</v>
      </c>
      <c r="AZ59">
        <v>285.58</v>
      </c>
      <c r="BA59">
        <v>307.08999999999997</v>
      </c>
      <c r="BB59">
        <v>319.44499999999999</v>
      </c>
      <c r="BC59">
        <v>323.91000000000003</v>
      </c>
      <c r="BD59">
        <v>328.47500000000002</v>
      </c>
      <c r="BE59">
        <v>324.88</v>
      </c>
      <c r="BF59">
        <v>347.98</v>
      </c>
      <c r="BG59">
        <v>374.255</v>
      </c>
      <c r="BH59">
        <v>372.66500000000002</v>
      </c>
      <c r="BI59">
        <v>395.86500000000001</v>
      </c>
      <c r="BJ59">
        <v>379.54500000000002</v>
      </c>
      <c r="BK59">
        <v>366.65499999999997</v>
      </c>
      <c r="BL59">
        <v>375.3</v>
      </c>
      <c r="BM59">
        <v>361.8</v>
      </c>
      <c r="BN59">
        <v>369.68</v>
      </c>
      <c r="BO59">
        <v>375.10500000000002</v>
      </c>
      <c r="BP59">
        <v>383.505</v>
      </c>
      <c r="BQ59">
        <v>354.565</v>
      </c>
      <c r="BR59">
        <v>369.23500000000001</v>
      </c>
      <c r="BS59">
        <v>379.26</v>
      </c>
      <c r="BT59">
        <v>396.19</v>
      </c>
      <c r="BU59">
        <v>408.92500000000001</v>
      </c>
      <c r="BV59">
        <v>409.12</v>
      </c>
      <c r="BW59">
        <v>423.51</v>
      </c>
      <c r="BX59">
        <v>447.82499999999999</v>
      </c>
      <c r="BY59">
        <v>419.55500000000001</v>
      </c>
      <c r="BZ59">
        <v>422.39</v>
      </c>
      <c r="CA59">
        <v>434.59</v>
      </c>
      <c r="CB59">
        <v>461.505</v>
      </c>
      <c r="CC59">
        <v>477.96</v>
      </c>
      <c r="CD59">
        <v>495.01</v>
      </c>
      <c r="CE59">
        <v>538.60500000000002</v>
      </c>
      <c r="CF59">
        <v>536.94000000000005</v>
      </c>
      <c r="CG59">
        <v>533.65</v>
      </c>
      <c r="CH59">
        <v>532.43499999999995</v>
      </c>
      <c r="CI59">
        <v>536.09500000000003</v>
      </c>
      <c r="CJ59">
        <v>516.89</v>
      </c>
      <c r="CK59">
        <v>538.73</v>
      </c>
      <c r="CL59">
        <v>509.70499999999998</v>
      </c>
      <c r="CM59">
        <v>553.24</v>
      </c>
      <c r="CN59">
        <v>578.03499999999997</v>
      </c>
      <c r="CO59">
        <v>619.45000000000005</v>
      </c>
      <c r="CP59">
        <v>597.28</v>
      </c>
      <c r="CQ59">
        <v>643.24</v>
      </c>
      <c r="CR59">
        <v>682.36</v>
      </c>
      <c r="CS59">
        <v>672.88</v>
      </c>
      <c r="CT59">
        <v>673.65499999999997</v>
      </c>
      <c r="CU59">
        <v>666.46</v>
      </c>
      <c r="CV59">
        <v>701.07500000000005</v>
      </c>
      <c r="CW59">
        <v>716.24</v>
      </c>
      <c r="CX59">
        <v>723.07</v>
      </c>
      <c r="CY59">
        <v>784.59500000000003</v>
      </c>
      <c r="CZ59">
        <v>785.53499999999997</v>
      </c>
      <c r="DA59">
        <v>742.02499999999998</v>
      </c>
      <c r="DB59">
        <v>767.505</v>
      </c>
      <c r="DC59">
        <v>775.255</v>
      </c>
      <c r="DD59">
        <v>796.14</v>
      </c>
      <c r="DE59">
        <v>765.15</v>
      </c>
      <c r="DF59">
        <v>762.23</v>
      </c>
      <c r="DG59">
        <v>792.71</v>
      </c>
      <c r="DH59">
        <v>813.52499999999998</v>
      </c>
      <c r="DI59">
        <v>741.67499999999995</v>
      </c>
      <c r="DJ59">
        <v>768.41499999999996</v>
      </c>
      <c r="DK59">
        <v>741.86500000000001</v>
      </c>
      <c r="DL59">
        <v>783.53</v>
      </c>
      <c r="DM59">
        <v>790.90499999999997</v>
      </c>
      <c r="DN59">
        <v>724.84</v>
      </c>
      <c r="DO59">
        <v>736.88499999999999</v>
      </c>
      <c r="DP59">
        <v>722.82500000000005</v>
      </c>
      <c r="DQ59">
        <v>692.46500000000003</v>
      </c>
      <c r="DR59">
        <v>607</v>
      </c>
      <c r="DS59">
        <v>570.125</v>
      </c>
      <c r="DT59">
        <v>539.83000000000004</v>
      </c>
      <c r="DU59">
        <v>528.39499999999998</v>
      </c>
      <c r="DV59">
        <v>595.25</v>
      </c>
      <c r="DW59">
        <v>589.57000000000005</v>
      </c>
      <c r="DX59">
        <v>686.84</v>
      </c>
      <c r="DY59">
        <v>711.36500000000001</v>
      </c>
      <c r="DZ59">
        <v>765.68</v>
      </c>
      <c r="EA59">
        <v>664.125</v>
      </c>
      <c r="EB59">
        <v>648.22500000000002</v>
      </c>
      <c r="EC59">
        <v>624.81500000000005</v>
      </c>
      <c r="ED59">
        <v>649.41499999999996</v>
      </c>
      <c r="EE59">
        <v>670.995</v>
      </c>
      <c r="EF59">
        <v>705.005</v>
      </c>
      <c r="EG59">
        <v>766.82500000000005</v>
      </c>
      <c r="EH59">
        <v>775.495</v>
      </c>
      <c r="EI59">
        <v>733.49</v>
      </c>
      <c r="EJ59">
        <v>807.75</v>
      </c>
    </row>
    <row r="60" spans="1:140" x14ac:dyDescent="0.25">
      <c r="A60" t="s">
        <v>59</v>
      </c>
      <c r="B60">
        <v>100.62</v>
      </c>
      <c r="C60">
        <v>96.144999999999996</v>
      </c>
      <c r="D60">
        <v>103.47</v>
      </c>
      <c r="E60">
        <v>96.715000000000003</v>
      </c>
      <c r="F60">
        <v>104.96</v>
      </c>
      <c r="G60">
        <v>98.614999999999995</v>
      </c>
      <c r="H60">
        <v>92.575000000000003</v>
      </c>
      <c r="I60">
        <v>87.415000000000006</v>
      </c>
      <c r="J60">
        <v>83.13</v>
      </c>
      <c r="K60">
        <v>82.775000000000006</v>
      </c>
      <c r="L60">
        <v>74.334999999999994</v>
      </c>
      <c r="M60">
        <v>84.9</v>
      </c>
      <c r="N60">
        <v>82.724999999999994</v>
      </c>
      <c r="O60">
        <v>65.75</v>
      </c>
      <c r="P60">
        <v>61.075000000000003</v>
      </c>
      <c r="Q60">
        <v>65.584999999999994</v>
      </c>
      <c r="R60">
        <v>57.38</v>
      </c>
      <c r="S60">
        <v>52.41</v>
      </c>
      <c r="T60">
        <v>42.564999999999998</v>
      </c>
      <c r="U60">
        <v>42.655000000000001</v>
      </c>
      <c r="V60">
        <v>42.33</v>
      </c>
      <c r="W60">
        <v>31.425000000000001</v>
      </c>
      <c r="X60">
        <v>35.5</v>
      </c>
      <c r="Y60">
        <v>40.085000000000001</v>
      </c>
      <c r="Z60">
        <v>44.875</v>
      </c>
      <c r="AA60">
        <v>42.52</v>
      </c>
      <c r="AB60">
        <v>42.875</v>
      </c>
      <c r="AC60">
        <v>49.695</v>
      </c>
      <c r="AD60">
        <v>54.12</v>
      </c>
      <c r="AE60">
        <v>47.81</v>
      </c>
      <c r="AF60">
        <v>52.39</v>
      </c>
      <c r="AG60">
        <v>54.11</v>
      </c>
      <c r="AH60">
        <v>60.575000000000003</v>
      </c>
      <c r="AI60">
        <v>63.17</v>
      </c>
      <c r="AJ60">
        <v>72.59</v>
      </c>
      <c r="AK60">
        <v>72.385000000000005</v>
      </c>
      <c r="AL60">
        <v>64.180000000000007</v>
      </c>
      <c r="AM60">
        <v>62.74</v>
      </c>
      <c r="AN60">
        <v>68.13</v>
      </c>
      <c r="AO60">
        <v>61.1</v>
      </c>
      <c r="AP60">
        <v>66.52</v>
      </c>
      <c r="AQ60">
        <v>70.66</v>
      </c>
      <c r="AR60">
        <v>63.78</v>
      </c>
      <c r="AS60">
        <v>65.265000000000001</v>
      </c>
      <c r="AT60">
        <v>69.474999999999994</v>
      </c>
      <c r="AU60">
        <v>72.015000000000001</v>
      </c>
      <c r="AV60">
        <v>73.935000000000002</v>
      </c>
      <c r="AW60">
        <v>79.775000000000006</v>
      </c>
      <c r="AX60">
        <v>77.995000000000005</v>
      </c>
      <c r="AY60">
        <v>73.935000000000002</v>
      </c>
      <c r="AZ60">
        <v>70.489999999999995</v>
      </c>
      <c r="BA60">
        <v>66.844999999999999</v>
      </c>
      <c r="BB60">
        <v>60.494999999999997</v>
      </c>
      <c r="BC60">
        <v>65.760000000000005</v>
      </c>
      <c r="BD60">
        <v>68.685000000000002</v>
      </c>
      <c r="BE60">
        <v>73.355000000000004</v>
      </c>
      <c r="BF60">
        <v>74.19</v>
      </c>
      <c r="BG60">
        <v>74.924999999999997</v>
      </c>
      <c r="BH60">
        <v>74.38</v>
      </c>
      <c r="BI60">
        <v>76.8</v>
      </c>
      <c r="BJ60">
        <v>69.625</v>
      </c>
      <c r="BK60">
        <v>74.314999999999998</v>
      </c>
      <c r="BL60">
        <v>73.905000000000001</v>
      </c>
      <c r="BM60">
        <v>71.405000000000001</v>
      </c>
      <c r="BN60">
        <v>69.599999999999994</v>
      </c>
      <c r="BO60">
        <v>70.444999999999993</v>
      </c>
      <c r="BP60">
        <v>74.265000000000001</v>
      </c>
      <c r="BQ60">
        <v>75.394999999999996</v>
      </c>
      <c r="BR60">
        <v>73.88</v>
      </c>
      <c r="BS60">
        <v>76.905000000000001</v>
      </c>
      <c r="BT60">
        <v>85.814999999999998</v>
      </c>
      <c r="BU60">
        <v>91.405000000000001</v>
      </c>
      <c r="BV60">
        <v>99.025000000000006</v>
      </c>
      <c r="BW60">
        <v>102.315</v>
      </c>
      <c r="BX60">
        <v>105.145</v>
      </c>
      <c r="BY60">
        <v>103.855</v>
      </c>
      <c r="BZ60">
        <v>117.49</v>
      </c>
      <c r="CA60">
        <v>130.58500000000001</v>
      </c>
      <c r="CB60">
        <v>134.22999999999999</v>
      </c>
      <c r="CC60">
        <v>136.48500000000001</v>
      </c>
      <c r="CD60">
        <v>125.28</v>
      </c>
      <c r="CE60">
        <v>128.875</v>
      </c>
      <c r="CF60">
        <v>125.495</v>
      </c>
      <c r="CG60">
        <v>128.99</v>
      </c>
      <c r="CH60">
        <v>135.24</v>
      </c>
      <c r="CI60">
        <v>127.035</v>
      </c>
      <c r="CJ60">
        <v>120.485</v>
      </c>
      <c r="CK60">
        <v>126.77500000000001</v>
      </c>
      <c r="CL60">
        <v>127.41500000000001</v>
      </c>
      <c r="CM60">
        <v>124.91500000000001</v>
      </c>
      <c r="CN60">
        <v>134.36500000000001</v>
      </c>
      <c r="CO60">
        <v>129.94999999999999</v>
      </c>
      <c r="CP60">
        <v>145.47499999999999</v>
      </c>
      <c r="CQ60">
        <v>150.85499999999999</v>
      </c>
      <c r="CR60">
        <v>150.09</v>
      </c>
      <c r="CS60">
        <v>143.34</v>
      </c>
      <c r="CT60">
        <v>140.565</v>
      </c>
      <c r="CU60">
        <v>138.69</v>
      </c>
      <c r="CV60">
        <v>144.19499999999999</v>
      </c>
      <c r="CW60">
        <v>130.64500000000001</v>
      </c>
      <c r="CX60">
        <v>130.94499999999999</v>
      </c>
      <c r="CY60">
        <v>148.095</v>
      </c>
      <c r="CZ60">
        <v>145.45500000000001</v>
      </c>
      <c r="DA60">
        <v>144.54499999999999</v>
      </c>
      <c r="DB60">
        <v>120.11</v>
      </c>
      <c r="DC60">
        <v>118.155</v>
      </c>
      <c r="DD60">
        <v>127.005</v>
      </c>
      <c r="DE60">
        <v>134.87</v>
      </c>
      <c r="DF60">
        <v>126.16</v>
      </c>
      <c r="DG60">
        <v>129.83000000000001</v>
      </c>
      <c r="DH60">
        <v>133.655</v>
      </c>
      <c r="DI60">
        <v>129.44499999999999</v>
      </c>
      <c r="DJ60">
        <v>131.72499999999999</v>
      </c>
      <c r="DK60">
        <v>142.47499999999999</v>
      </c>
      <c r="DL60">
        <v>150.63499999999999</v>
      </c>
      <c r="DM60">
        <v>155.77500000000001</v>
      </c>
      <c r="DN60">
        <v>163.505</v>
      </c>
      <c r="DO60">
        <v>180.22</v>
      </c>
      <c r="DP60">
        <v>176.85499999999999</v>
      </c>
      <c r="DQ60">
        <v>184.785</v>
      </c>
      <c r="DR60">
        <v>187.83</v>
      </c>
      <c r="DS60">
        <v>197.77500000000001</v>
      </c>
      <c r="DT60">
        <v>242.54</v>
      </c>
      <c r="DU60">
        <v>239.625</v>
      </c>
      <c r="DV60">
        <v>254.185</v>
      </c>
      <c r="DW60">
        <v>257.98500000000001</v>
      </c>
      <c r="DX60">
        <v>276.52499999999998</v>
      </c>
      <c r="DY60">
        <v>295.01</v>
      </c>
      <c r="DZ60">
        <v>354.26</v>
      </c>
      <c r="EA60">
        <v>362.30500000000001</v>
      </c>
      <c r="EB60">
        <v>327.82499999999999</v>
      </c>
      <c r="EC60">
        <v>333.59500000000003</v>
      </c>
      <c r="ED60">
        <v>352.20499999999998</v>
      </c>
      <c r="EE60">
        <v>335.57</v>
      </c>
      <c r="EF60">
        <v>356.41500000000002</v>
      </c>
      <c r="EG60">
        <v>342.685</v>
      </c>
      <c r="EH60">
        <v>371.935</v>
      </c>
      <c r="EI60">
        <v>355.08</v>
      </c>
      <c r="EJ60">
        <v>346.70499999999998</v>
      </c>
    </row>
    <row r="61" spans="1:140" x14ac:dyDescent="0.25">
      <c r="A61" t="s">
        <v>60</v>
      </c>
      <c r="B61">
        <v>50.715000000000003</v>
      </c>
      <c r="C61">
        <v>48.87</v>
      </c>
      <c r="D61">
        <v>47.41</v>
      </c>
      <c r="E61">
        <v>50.685000000000002</v>
      </c>
      <c r="F61">
        <v>50.27</v>
      </c>
      <c r="G61">
        <v>48.274999999999999</v>
      </c>
      <c r="H61">
        <v>46.13</v>
      </c>
      <c r="I61">
        <v>41.204999999999998</v>
      </c>
      <c r="J61">
        <v>44.265000000000001</v>
      </c>
      <c r="K61">
        <v>39.725000000000001</v>
      </c>
      <c r="L61">
        <v>37.909999999999997</v>
      </c>
      <c r="M61">
        <v>37.549999999999997</v>
      </c>
      <c r="N61">
        <v>34.005000000000003</v>
      </c>
      <c r="O61">
        <v>23.82</v>
      </c>
      <c r="P61">
        <v>32.875</v>
      </c>
      <c r="Q61">
        <v>31.1</v>
      </c>
      <c r="R61">
        <v>34.950000000000003</v>
      </c>
      <c r="S61">
        <v>23.875</v>
      </c>
      <c r="T61">
        <v>16.225000000000001</v>
      </c>
      <c r="U61">
        <v>14.025</v>
      </c>
      <c r="V61">
        <v>6.58</v>
      </c>
      <c r="W61">
        <v>3.9699999999999998</v>
      </c>
      <c r="X61">
        <v>6.8049999999999997</v>
      </c>
      <c r="Y61">
        <v>8.9049999999999994</v>
      </c>
      <c r="Z61">
        <v>11.285</v>
      </c>
      <c r="AA61">
        <v>13.164999999999999</v>
      </c>
      <c r="AB61">
        <v>14.76</v>
      </c>
      <c r="AC61">
        <v>17.605</v>
      </c>
      <c r="AD61">
        <v>16.89</v>
      </c>
      <c r="AE61">
        <v>14.6</v>
      </c>
      <c r="AF61">
        <v>15.855</v>
      </c>
      <c r="AG61">
        <v>15.08</v>
      </c>
      <c r="AH61">
        <v>15.154999999999999</v>
      </c>
      <c r="AI61">
        <v>16.68</v>
      </c>
      <c r="AJ61">
        <v>17.829999999999998</v>
      </c>
      <c r="AK61">
        <v>17.809999999999999</v>
      </c>
      <c r="AL61">
        <v>15.734999999999999</v>
      </c>
      <c r="AM61">
        <v>14.365</v>
      </c>
      <c r="AN61">
        <v>14.04</v>
      </c>
      <c r="AO61">
        <v>12.44</v>
      </c>
      <c r="AP61">
        <v>13.105</v>
      </c>
      <c r="AQ61">
        <v>11.445</v>
      </c>
      <c r="AR61">
        <v>10.945</v>
      </c>
      <c r="AS61">
        <v>13.345000000000001</v>
      </c>
      <c r="AT61">
        <v>13.73</v>
      </c>
      <c r="AU61">
        <v>14.28</v>
      </c>
      <c r="AV61">
        <v>13.335000000000001</v>
      </c>
      <c r="AW61">
        <v>12.305</v>
      </c>
      <c r="AX61">
        <v>11.744999999999999</v>
      </c>
      <c r="AY61">
        <v>10.955</v>
      </c>
      <c r="AZ61">
        <v>9.7149999999999999</v>
      </c>
      <c r="BA61">
        <v>8.1850000000000005</v>
      </c>
      <c r="BB61">
        <v>6.1150000000000002</v>
      </c>
      <c r="BC61">
        <v>6.8250000000000002</v>
      </c>
      <c r="BD61">
        <v>5.4249999999999998</v>
      </c>
      <c r="BE61">
        <v>5.5549999999999997</v>
      </c>
      <c r="BF61">
        <v>7.1349999999999998</v>
      </c>
      <c r="BG61">
        <v>7.9749999999999996</v>
      </c>
      <c r="BH61">
        <v>9.5649999999999995</v>
      </c>
      <c r="BI61">
        <v>8.0950000000000006</v>
      </c>
      <c r="BJ61">
        <v>7.3449999999999998</v>
      </c>
      <c r="BK61">
        <v>8.1750000000000007</v>
      </c>
      <c r="BL61">
        <v>7.3250000000000002</v>
      </c>
      <c r="BM61">
        <v>7.9950000000000001</v>
      </c>
      <c r="BN61">
        <v>8.8149999999999995</v>
      </c>
      <c r="BO61">
        <v>9.3249999999999993</v>
      </c>
      <c r="BP61">
        <v>9.8550000000000004</v>
      </c>
      <c r="BQ61">
        <v>11.615</v>
      </c>
      <c r="BR61">
        <v>11.315</v>
      </c>
      <c r="BS61">
        <v>11.225</v>
      </c>
      <c r="BT61">
        <v>12.175000000000001</v>
      </c>
      <c r="BU61">
        <v>12.285</v>
      </c>
      <c r="BV61">
        <v>13.675000000000001</v>
      </c>
      <c r="BW61">
        <v>12.855</v>
      </c>
      <c r="BX61">
        <v>14.605</v>
      </c>
      <c r="BY61">
        <v>14.115</v>
      </c>
      <c r="BZ61">
        <v>13.805</v>
      </c>
      <c r="CA61">
        <v>13.965</v>
      </c>
      <c r="CB61">
        <v>15.824999999999999</v>
      </c>
      <c r="CC61">
        <v>15.574999999999999</v>
      </c>
      <c r="CD61">
        <v>16.765000000000001</v>
      </c>
      <c r="CE61">
        <v>16.515000000000001</v>
      </c>
      <c r="CF61">
        <v>17.215</v>
      </c>
      <c r="CG61">
        <v>15.145</v>
      </c>
      <c r="CH61">
        <v>15.135</v>
      </c>
      <c r="CI61">
        <v>15.365</v>
      </c>
      <c r="CJ61">
        <v>15.255000000000001</v>
      </c>
      <c r="CK61">
        <v>16.085000000000001</v>
      </c>
      <c r="CL61">
        <v>17.065000000000001</v>
      </c>
      <c r="CM61">
        <v>17.145</v>
      </c>
      <c r="CN61">
        <v>17.055</v>
      </c>
      <c r="CO61">
        <v>17.895</v>
      </c>
      <c r="CP61">
        <v>15.154999999999999</v>
      </c>
      <c r="CQ61">
        <v>15.805</v>
      </c>
      <c r="CR61">
        <v>15.395</v>
      </c>
      <c r="CS61">
        <v>15.925000000000001</v>
      </c>
      <c r="CT61">
        <v>16.515000000000001</v>
      </c>
      <c r="CU61">
        <v>17.024999999999999</v>
      </c>
      <c r="CV61">
        <v>17.895</v>
      </c>
      <c r="CW61">
        <v>16.324999999999999</v>
      </c>
      <c r="CX61">
        <v>15.56</v>
      </c>
      <c r="CY61">
        <v>16.785</v>
      </c>
      <c r="CZ61">
        <v>17.445</v>
      </c>
      <c r="DA61">
        <v>16.835000000000001</v>
      </c>
      <c r="DB61">
        <v>14.135</v>
      </c>
      <c r="DC61">
        <v>12.525</v>
      </c>
      <c r="DD61">
        <v>13.515000000000001</v>
      </c>
      <c r="DE61">
        <v>14.545</v>
      </c>
      <c r="DF61">
        <v>14.775</v>
      </c>
      <c r="DG61">
        <v>13.265000000000001</v>
      </c>
      <c r="DH61">
        <v>14.484999999999999</v>
      </c>
      <c r="DI61">
        <v>16.125</v>
      </c>
      <c r="DJ61">
        <v>15.654999999999999</v>
      </c>
      <c r="DK61">
        <v>16.504999999999999</v>
      </c>
      <c r="DL61">
        <v>21.145</v>
      </c>
      <c r="DM61">
        <v>22.145</v>
      </c>
      <c r="DN61">
        <v>22.65</v>
      </c>
      <c r="DO61">
        <v>24.675000000000001</v>
      </c>
      <c r="DP61">
        <v>23.594999999999999</v>
      </c>
      <c r="DQ61">
        <v>23.335000000000001</v>
      </c>
      <c r="DR61">
        <v>22.405000000000001</v>
      </c>
      <c r="DS61">
        <v>24.265000000000001</v>
      </c>
      <c r="DT61">
        <v>24.125</v>
      </c>
      <c r="DU61">
        <v>23.895</v>
      </c>
      <c r="DV61">
        <v>25.335000000000001</v>
      </c>
      <c r="DW61">
        <v>27.385000000000002</v>
      </c>
      <c r="DX61">
        <v>28.175000000000001</v>
      </c>
      <c r="DY61">
        <v>29.535</v>
      </c>
      <c r="DZ61">
        <v>32.005000000000003</v>
      </c>
      <c r="EA61">
        <v>32.094999999999999</v>
      </c>
      <c r="EB61">
        <v>29.975000000000001</v>
      </c>
      <c r="EC61">
        <v>29.934999999999999</v>
      </c>
      <c r="ED61">
        <v>29.024999999999999</v>
      </c>
      <c r="EE61">
        <v>28.204999999999998</v>
      </c>
      <c r="EF61">
        <v>30.885000000000002</v>
      </c>
      <c r="EG61">
        <v>30.925000000000001</v>
      </c>
      <c r="EH61">
        <v>29.465</v>
      </c>
      <c r="EI61">
        <v>27.515000000000001</v>
      </c>
      <c r="EJ61">
        <v>28.385000000000002</v>
      </c>
    </row>
    <row r="62" spans="1:140" x14ac:dyDescent="0.25">
      <c r="A62" t="s">
        <v>61</v>
      </c>
      <c r="B62">
        <v>30.8706</v>
      </c>
      <c r="C62">
        <v>30.601700000000001</v>
      </c>
      <c r="D62">
        <v>28.578099999999999</v>
      </c>
      <c r="E62">
        <v>29.729800000000001</v>
      </c>
      <c r="F62">
        <v>30.582699999999999</v>
      </c>
      <c r="G62">
        <v>32.6036</v>
      </c>
      <c r="H62">
        <v>32.527500000000003</v>
      </c>
      <c r="I62">
        <v>31.5334</v>
      </c>
      <c r="J62">
        <v>32.959400000000002</v>
      </c>
      <c r="K62">
        <v>32.073900000000002</v>
      </c>
      <c r="L62">
        <v>31.3949</v>
      </c>
      <c r="M62">
        <v>33.847700000000003</v>
      </c>
      <c r="N62">
        <v>33.209299999999999</v>
      </c>
      <c r="O62">
        <v>34.7196</v>
      </c>
      <c r="P62">
        <v>37.2729</v>
      </c>
      <c r="Q62">
        <v>36.822000000000003</v>
      </c>
      <c r="R62">
        <v>35.670299999999997</v>
      </c>
      <c r="S62">
        <v>32.894199999999998</v>
      </c>
      <c r="T62">
        <v>28.735600000000002</v>
      </c>
      <c r="U62">
        <v>29.1403</v>
      </c>
      <c r="V62">
        <v>31.862100000000002</v>
      </c>
      <c r="W62">
        <v>27.643699999999999</v>
      </c>
      <c r="X62">
        <v>27.814799999999998</v>
      </c>
      <c r="Y62">
        <v>26.334399999999999</v>
      </c>
      <c r="Z62">
        <v>27.836500000000001</v>
      </c>
      <c r="AA62">
        <v>28.760100000000001</v>
      </c>
      <c r="AB62">
        <v>30.637</v>
      </c>
      <c r="AC62">
        <v>30.9331</v>
      </c>
      <c r="AD62">
        <v>30.976500000000001</v>
      </c>
      <c r="AE62">
        <v>29.371200000000002</v>
      </c>
      <c r="AF62">
        <v>29.6401</v>
      </c>
      <c r="AG62">
        <v>31.8811</v>
      </c>
      <c r="AH62">
        <v>31.272600000000001</v>
      </c>
      <c r="AI62">
        <v>30.9331</v>
      </c>
      <c r="AJ62">
        <v>31.6203</v>
      </c>
      <c r="AK62">
        <v>25.660800000000002</v>
      </c>
      <c r="AL62">
        <v>22.939</v>
      </c>
      <c r="AM62">
        <v>22.069800000000001</v>
      </c>
      <c r="AN62">
        <v>23.775700000000001</v>
      </c>
      <c r="AO62">
        <v>23.115600000000001</v>
      </c>
      <c r="AP62">
        <v>25.921500000000002</v>
      </c>
      <c r="AQ62">
        <v>27.6464</v>
      </c>
      <c r="AR62">
        <v>26.367000000000001</v>
      </c>
      <c r="AS62">
        <v>27.499700000000001</v>
      </c>
      <c r="AT62">
        <v>26.345300000000002</v>
      </c>
      <c r="AU62">
        <v>28.882300000000001</v>
      </c>
      <c r="AV62">
        <v>29.2028</v>
      </c>
      <c r="AW62">
        <v>30.9086</v>
      </c>
      <c r="AX62">
        <v>32.321100000000001</v>
      </c>
      <c r="AY62">
        <v>32.405299999999997</v>
      </c>
      <c r="AZ62">
        <v>31.5823</v>
      </c>
      <c r="BA62">
        <v>30.400700000000001</v>
      </c>
      <c r="BB62">
        <v>30.5121</v>
      </c>
      <c r="BC62">
        <v>29.860099999999999</v>
      </c>
      <c r="BD62">
        <v>28.051100000000002</v>
      </c>
      <c r="BE62">
        <v>26.866800000000001</v>
      </c>
      <c r="BF62">
        <v>30.142600000000002</v>
      </c>
      <c r="BG62">
        <v>31.5823</v>
      </c>
      <c r="BH62">
        <v>32.4651</v>
      </c>
      <c r="BI62">
        <v>30.1128</v>
      </c>
      <c r="BJ62">
        <v>27.502400000000002</v>
      </c>
      <c r="BK62">
        <v>28.876899999999999</v>
      </c>
      <c r="BL62">
        <v>31.783300000000001</v>
      </c>
      <c r="BM62">
        <v>31.8811</v>
      </c>
      <c r="BN62">
        <v>32.734000000000002</v>
      </c>
      <c r="BO62">
        <v>34.032400000000003</v>
      </c>
      <c r="BP62">
        <v>36.009799999999998</v>
      </c>
      <c r="BQ62">
        <v>36.216299999999997</v>
      </c>
      <c r="BR62">
        <v>36.862699999999997</v>
      </c>
      <c r="BS62">
        <v>36.721499999999999</v>
      </c>
      <c r="BT62">
        <v>39.459499999999998</v>
      </c>
      <c r="BU62">
        <v>37.943800000000003</v>
      </c>
      <c r="BV62">
        <v>38.21</v>
      </c>
      <c r="BW62">
        <v>37.6342</v>
      </c>
      <c r="BX62">
        <v>39.6768</v>
      </c>
      <c r="BY62">
        <v>37.780799999999999</v>
      </c>
      <c r="BZ62">
        <v>35.683900000000001</v>
      </c>
      <c r="CA62">
        <v>35.787100000000002</v>
      </c>
      <c r="CB62">
        <v>37.186</v>
      </c>
      <c r="CC62">
        <v>37.780799999999999</v>
      </c>
      <c r="CD62">
        <v>37.101799999999997</v>
      </c>
      <c r="CE62">
        <v>37.759099999999997</v>
      </c>
      <c r="CF62">
        <v>39.978299999999997</v>
      </c>
      <c r="CG62">
        <v>39.535600000000002</v>
      </c>
      <c r="CH62">
        <v>40.421100000000003</v>
      </c>
      <c r="CI62">
        <v>39.269399999999997</v>
      </c>
      <c r="CJ62">
        <v>40.578600000000002</v>
      </c>
      <c r="CK62">
        <v>40.736199999999997</v>
      </c>
      <c r="CL62">
        <v>38.975999999999999</v>
      </c>
      <c r="CM62">
        <v>38.0959</v>
      </c>
      <c r="CN62">
        <v>39.6496</v>
      </c>
      <c r="CO62">
        <v>39.820799999999998</v>
      </c>
      <c r="CP62">
        <v>38.191000000000003</v>
      </c>
      <c r="CQ62">
        <v>37.574399999999997</v>
      </c>
      <c r="CR62">
        <v>37.204999999999998</v>
      </c>
      <c r="CS62">
        <v>37.346200000000003</v>
      </c>
      <c r="CT62">
        <v>36.178199999999997</v>
      </c>
      <c r="CU62">
        <v>37.970999999999997</v>
      </c>
      <c r="CV62">
        <v>40.08</v>
      </c>
      <c r="CW62">
        <v>38.454999999999998</v>
      </c>
      <c r="CX62">
        <v>32.844999999999999</v>
      </c>
      <c r="CY62">
        <v>37.414999999999999</v>
      </c>
      <c r="CZ62">
        <v>37.634999999999998</v>
      </c>
      <c r="DA62">
        <v>38.134999999999998</v>
      </c>
      <c r="DB62">
        <v>36.585000000000001</v>
      </c>
      <c r="DC62">
        <v>39.505000000000003</v>
      </c>
      <c r="DD62">
        <v>41.094999999999999</v>
      </c>
      <c r="DE62">
        <v>44.234999999999999</v>
      </c>
      <c r="DF62">
        <v>43.155000000000001</v>
      </c>
      <c r="DG62">
        <v>45.215000000000003</v>
      </c>
      <c r="DH62">
        <v>48.024999999999999</v>
      </c>
      <c r="DI62">
        <v>46.725000000000001</v>
      </c>
      <c r="DJ62">
        <v>47.594999999999999</v>
      </c>
      <c r="DK62">
        <v>47.585000000000001</v>
      </c>
      <c r="DL62">
        <v>44.344999999999999</v>
      </c>
      <c r="DM62">
        <v>44.354999999999997</v>
      </c>
      <c r="DN62">
        <v>47.914999999999999</v>
      </c>
      <c r="DO62">
        <v>50.924999999999997</v>
      </c>
      <c r="DP62">
        <v>51.854999999999997</v>
      </c>
      <c r="DQ62">
        <v>55.674999999999997</v>
      </c>
      <c r="DR62">
        <v>59.305</v>
      </c>
      <c r="DS62">
        <v>60.534999999999997</v>
      </c>
      <c r="DT62">
        <v>60.494999999999997</v>
      </c>
      <c r="DU62">
        <v>62.034999999999997</v>
      </c>
      <c r="DV62">
        <v>62.744999999999997</v>
      </c>
      <c r="DW62">
        <v>64.474999999999994</v>
      </c>
      <c r="DX62">
        <v>65.525000000000006</v>
      </c>
      <c r="DY62">
        <v>64.644999999999996</v>
      </c>
      <c r="DZ62">
        <v>72.040000000000006</v>
      </c>
      <c r="EA62">
        <v>67.77</v>
      </c>
      <c r="EB62">
        <v>65.06</v>
      </c>
      <c r="EC62">
        <v>69.504999999999995</v>
      </c>
      <c r="ED62">
        <v>70.849999999999994</v>
      </c>
      <c r="EE62">
        <v>73.834999999999994</v>
      </c>
      <c r="EF62">
        <v>72.430000000000007</v>
      </c>
      <c r="EG62">
        <v>74.364999999999995</v>
      </c>
      <c r="EH62">
        <v>77.094999999999999</v>
      </c>
      <c r="EI62">
        <v>62.505000000000003</v>
      </c>
      <c r="EJ62">
        <v>68.575000000000003</v>
      </c>
    </row>
    <row r="63" spans="1:140" x14ac:dyDescent="0.25">
      <c r="A63" t="s">
        <v>62</v>
      </c>
      <c r="B63">
        <v>42.11</v>
      </c>
      <c r="C63">
        <v>40.659999999999997</v>
      </c>
      <c r="D63">
        <v>37.414999999999999</v>
      </c>
      <c r="E63">
        <v>39.69</v>
      </c>
      <c r="F63">
        <v>40.39</v>
      </c>
      <c r="G63">
        <v>36.97</v>
      </c>
      <c r="H63">
        <v>36.1</v>
      </c>
      <c r="I63">
        <v>30.68</v>
      </c>
      <c r="J63">
        <v>36.244999999999997</v>
      </c>
      <c r="K63">
        <v>31.164999999999999</v>
      </c>
      <c r="L63">
        <v>32.08</v>
      </c>
      <c r="M63">
        <v>34.255000000000003</v>
      </c>
      <c r="N63">
        <v>31.445</v>
      </c>
      <c r="O63">
        <v>22.76</v>
      </c>
      <c r="P63">
        <v>28.09</v>
      </c>
      <c r="Q63">
        <v>30.02</v>
      </c>
      <c r="R63">
        <v>37.875</v>
      </c>
      <c r="S63">
        <v>35.770000000000003</v>
      </c>
      <c r="T63">
        <v>29.905000000000001</v>
      </c>
      <c r="U63">
        <v>27.484999999999999</v>
      </c>
      <c r="V63">
        <v>19.805</v>
      </c>
      <c r="W63">
        <v>16.16</v>
      </c>
      <c r="X63">
        <v>16.914999999999999</v>
      </c>
      <c r="Y63">
        <v>23.23</v>
      </c>
      <c r="Z63">
        <v>22.445</v>
      </c>
      <c r="AA63">
        <v>21.984999999999999</v>
      </c>
      <c r="AB63">
        <v>22.86</v>
      </c>
      <c r="AC63">
        <v>27.95</v>
      </c>
      <c r="AD63">
        <v>27.215</v>
      </c>
      <c r="AE63">
        <v>23.914999999999999</v>
      </c>
      <c r="AF63">
        <v>24.9</v>
      </c>
      <c r="AG63">
        <v>25.375</v>
      </c>
      <c r="AH63">
        <v>27.875</v>
      </c>
      <c r="AI63">
        <v>28.54</v>
      </c>
      <c r="AJ63">
        <v>32.375</v>
      </c>
      <c r="AK63">
        <v>33.24</v>
      </c>
      <c r="AL63">
        <v>30.225000000000001</v>
      </c>
      <c r="AM63">
        <v>26.315000000000001</v>
      </c>
      <c r="AN63">
        <v>24.824999999999999</v>
      </c>
      <c r="AO63">
        <v>22.11</v>
      </c>
      <c r="AP63">
        <v>24.09</v>
      </c>
      <c r="AQ63">
        <v>23.42</v>
      </c>
      <c r="AR63">
        <v>23.19</v>
      </c>
      <c r="AS63">
        <v>26.3</v>
      </c>
      <c r="AT63">
        <v>27.63</v>
      </c>
      <c r="AU63">
        <v>27.614999999999998</v>
      </c>
      <c r="AV63">
        <v>27.465</v>
      </c>
      <c r="AW63">
        <v>26.905000000000001</v>
      </c>
      <c r="AX63">
        <v>27.535</v>
      </c>
      <c r="AY63">
        <v>26.844999999999999</v>
      </c>
      <c r="AZ63">
        <v>25.704999999999998</v>
      </c>
      <c r="BA63">
        <v>22.274999999999999</v>
      </c>
      <c r="BB63">
        <v>21.315000000000001</v>
      </c>
      <c r="BC63">
        <v>23.35</v>
      </c>
      <c r="BD63">
        <v>23.135000000000002</v>
      </c>
      <c r="BE63">
        <v>25.175000000000001</v>
      </c>
      <c r="BF63">
        <v>27.195</v>
      </c>
      <c r="BG63">
        <v>29.254999999999999</v>
      </c>
      <c r="BH63">
        <v>31.364999999999998</v>
      </c>
      <c r="BI63">
        <v>32.045000000000002</v>
      </c>
      <c r="BJ63">
        <v>30.204999999999998</v>
      </c>
      <c r="BK63">
        <v>30.844999999999999</v>
      </c>
      <c r="BL63">
        <v>31.375</v>
      </c>
      <c r="BM63">
        <v>31.535</v>
      </c>
      <c r="BN63">
        <v>33.155000000000001</v>
      </c>
      <c r="BO63">
        <v>28.945</v>
      </c>
      <c r="BP63">
        <v>28.164999999999999</v>
      </c>
      <c r="BQ63">
        <v>29.114999999999998</v>
      </c>
      <c r="BR63">
        <v>30.285</v>
      </c>
      <c r="BS63">
        <v>30.335000000000001</v>
      </c>
      <c r="BT63">
        <v>31.364999999999998</v>
      </c>
      <c r="BU63">
        <v>30.754999999999999</v>
      </c>
      <c r="BV63">
        <v>32.924999999999997</v>
      </c>
      <c r="BW63">
        <v>33.884999999999998</v>
      </c>
      <c r="BX63">
        <v>35.685000000000002</v>
      </c>
      <c r="BY63">
        <v>33.945</v>
      </c>
      <c r="BZ63">
        <v>33.744999999999997</v>
      </c>
      <c r="CA63">
        <v>33.984999999999999</v>
      </c>
      <c r="CB63">
        <v>34.734999999999999</v>
      </c>
      <c r="CC63">
        <v>37.325000000000003</v>
      </c>
      <c r="CD63">
        <v>37.395000000000003</v>
      </c>
      <c r="CE63">
        <v>37.805</v>
      </c>
      <c r="CF63">
        <v>40.185000000000002</v>
      </c>
      <c r="CG63">
        <v>37.325000000000003</v>
      </c>
      <c r="CH63">
        <v>37.924999999999997</v>
      </c>
      <c r="CI63">
        <v>39.435000000000002</v>
      </c>
      <c r="CJ63">
        <v>37.034999999999997</v>
      </c>
      <c r="CK63">
        <v>37.335000000000001</v>
      </c>
      <c r="CL63">
        <v>37.225000000000001</v>
      </c>
      <c r="CM63">
        <v>37.875</v>
      </c>
      <c r="CN63">
        <v>37.594999999999999</v>
      </c>
      <c r="CO63">
        <v>38.895000000000003</v>
      </c>
      <c r="CP63">
        <v>35.284999999999997</v>
      </c>
      <c r="CQ63">
        <v>38.055</v>
      </c>
      <c r="CR63">
        <v>38.984999999999999</v>
      </c>
      <c r="CS63">
        <v>38.284999999999997</v>
      </c>
      <c r="CT63">
        <v>39.475000000000001</v>
      </c>
      <c r="CU63">
        <v>40.314999999999998</v>
      </c>
      <c r="CV63">
        <v>40.274999999999999</v>
      </c>
      <c r="CW63">
        <v>36.914999999999999</v>
      </c>
      <c r="CX63">
        <v>35.594999999999999</v>
      </c>
      <c r="CY63">
        <v>37.155000000000001</v>
      </c>
      <c r="CZ63">
        <v>38.634999999999998</v>
      </c>
      <c r="DA63">
        <v>37.805</v>
      </c>
      <c r="DB63">
        <v>32.655000000000001</v>
      </c>
      <c r="DC63">
        <v>32.155000000000001</v>
      </c>
      <c r="DD63">
        <v>33.265000000000001</v>
      </c>
      <c r="DE63">
        <v>35.375</v>
      </c>
      <c r="DF63">
        <v>36.36</v>
      </c>
      <c r="DG63">
        <v>35.615000000000002</v>
      </c>
      <c r="DH63">
        <v>36.875</v>
      </c>
      <c r="DI63">
        <v>38.484999999999999</v>
      </c>
      <c r="DJ63">
        <v>37.725000000000001</v>
      </c>
      <c r="DK63">
        <v>39.21</v>
      </c>
      <c r="DL63">
        <v>45.244999999999997</v>
      </c>
      <c r="DM63">
        <v>47.024999999999999</v>
      </c>
      <c r="DN63">
        <v>46.195</v>
      </c>
      <c r="DO63">
        <v>48.215000000000003</v>
      </c>
      <c r="DP63">
        <v>44.704999999999998</v>
      </c>
      <c r="DQ63">
        <v>43.185000000000002</v>
      </c>
      <c r="DR63">
        <v>41.655000000000001</v>
      </c>
      <c r="DS63">
        <v>45.405000000000001</v>
      </c>
      <c r="DT63">
        <v>47.335000000000001</v>
      </c>
      <c r="DU63">
        <v>46.094999999999999</v>
      </c>
      <c r="DV63">
        <v>46.935000000000002</v>
      </c>
      <c r="DW63">
        <v>49.244999999999997</v>
      </c>
      <c r="DX63">
        <v>49.405000000000001</v>
      </c>
      <c r="DY63">
        <v>49.734999999999999</v>
      </c>
      <c r="DZ63">
        <v>55.195</v>
      </c>
      <c r="EA63">
        <v>54.335000000000001</v>
      </c>
      <c r="EB63">
        <v>52.055</v>
      </c>
      <c r="EC63">
        <v>52.795000000000002</v>
      </c>
      <c r="ED63">
        <v>52.505000000000003</v>
      </c>
      <c r="EE63">
        <v>50.445</v>
      </c>
      <c r="EF63">
        <v>50.805</v>
      </c>
      <c r="EG63">
        <v>51.655000000000001</v>
      </c>
      <c r="EH63">
        <v>48.534999999999997</v>
      </c>
      <c r="EI63">
        <v>49.155000000000001</v>
      </c>
      <c r="EJ63">
        <v>51.085000000000001</v>
      </c>
    </row>
    <row r="64" spans="1:140" x14ac:dyDescent="0.25">
      <c r="A64" t="s">
        <v>63</v>
      </c>
      <c r="B64">
        <v>48.274999999999999</v>
      </c>
      <c r="C64">
        <v>46.65</v>
      </c>
      <c r="D64">
        <v>44.545000000000002</v>
      </c>
      <c r="E64">
        <v>43.945</v>
      </c>
      <c r="F64">
        <v>46.01</v>
      </c>
      <c r="G64">
        <v>48.505000000000003</v>
      </c>
      <c r="H64">
        <v>51.064999999999998</v>
      </c>
      <c r="I64">
        <v>52.625</v>
      </c>
      <c r="J64">
        <v>48.765000000000001</v>
      </c>
      <c r="K64">
        <v>43.04</v>
      </c>
      <c r="L64">
        <v>41.42</v>
      </c>
      <c r="M64">
        <v>43.034999999999997</v>
      </c>
      <c r="N64">
        <v>46.72</v>
      </c>
      <c r="O64">
        <v>39.564999999999998</v>
      </c>
      <c r="P64">
        <v>39.72</v>
      </c>
      <c r="Q64">
        <v>44.79</v>
      </c>
      <c r="R64">
        <v>37.505000000000003</v>
      </c>
      <c r="S64">
        <v>26.83</v>
      </c>
      <c r="T64">
        <v>20.715</v>
      </c>
      <c r="U64">
        <v>28.1</v>
      </c>
      <c r="V64">
        <v>28.03</v>
      </c>
      <c r="W64">
        <v>28.84</v>
      </c>
      <c r="X64">
        <v>37.914999999999999</v>
      </c>
      <c r="Y64">
        <v>38.35</v>
      </c>
      <c r="Z64">
        <v>35.125</v>
      </c>
      <c r="AA64">
        <v>33.465000000000003</v>
      </c>
      <c r="AB64">
        <v>37.340000000000003</v>
      </c>
      <c r="AC64">
        <v>36.29</v>
      </c>
      <c r="AD64">
        <v>37.5</v>
      </c>
      <c r="AE64">
        <v>38.18</v>
      </c>
      <c r="AF64">
        <v>42.835000000000001</v>
      </c>
      <c r="AG64">
        <v>39.47</v>
      </c>
      <c r="AH64">
        <v>36.64</v>
      </c>
      <c r="AI64">
        <v>36.51</v>
      </c>
      <c r="AJ64">
        <v>42.55</v>
      </c>
      <c r="AK64">
        <v>45.575000000000003</v>
      </c>
      <c r="AL64">
        <v>42.234999999999999</v>
      </c>
      <c r="AM64">
        <v>33.840000000000003</v>
      </c>
      <c r="AN64">
        <v>34.65</v>
      </c>
      <c r="AO64">
        <v>31.4</v>
      </c>
      <c r="AP64">
        <v>40.840000000000003</v>
      </c>
      <c r="AQ64">
        <v>42.97</v>
      </c>
      <c r="AR64">
        <v>42.72</v>
      </c>
      <c r="AS64">
        <v>34.299999999999997</v>
      </c>
      <c r="AT64">
        <v>34.020000000000003</v>
      </c>
      <c r="AU64">
        <v>32.255000000000003</v>
      </c>
      <c r="AV64">
        <v>28.704999999999998</v>
      </c>
      <c r="AW64">
        <v>31.2</v>
      </c>
      <c r="AX64">
        <v>31.745000000000001</v>
      </c>
      <c r="AY64">
        <v>31.42</v>
      </c>
      <c r="AZ64">
        <v>27.59</v>
      </c>
      <c r="BA64">
        <v>25.574999999999999</v>
      </c>
      <c r="BB64">
        <v>23.295000000000002</v>
      </c>
      <c r="BC64">
        <v>26.215</v>
      </c>
      <c r="BD64">
        <v>27.065000000000001</v>
      </c>
      <c r="BE64">
        <v>23.364999999999998</v>
      </c>
      <c r="BF64">
        <v>23.945</v>
      </c>
      <c r="BG64">
        <v>24.704999999999998</v>
      </c>
      <c r="BH64">
        <v>23.69</v>
      </c>
      <c r="BI64">
        <v>22.065000000000001</v>
      </c>
      <c r="BJ64">
        <v>18.72</v>
      </c>
      <c r="BK64">
        <v>20.975000000000001</v>
      </c>
      <c r="BL64">
        <v>18.065000000000001</v>
      </c>
      <c r="BM64">
        <v>17.734999999999999</v>
      </c>
      <c r="BN64">
        <v>17.195</v>
      </c>
      <c r="BO64">
        <v>15.225</v>
      </c>
      <c r="BP64">
        <v>13.105</v>
      </c>
      <c r="BQ64">
        <v>11.845000000000001</v>
      </c>
      <c r="BR64">
        <v>16.274999999999999</v>
      </c>
      <c r="BS64">
        <v>16.445</v>
      </c>
      <c r="BT64">
        <v>22.155000000000001</v>
      </c>
      <c r="BU64">
        <v>25.98</v>
      </c>
      <c r="BV64">
        <v>27.555</v>
      </c>
      <c r="BW64">
        <v>27.324999999999999</v>
      </c>
      <c r="BX64">
        <v>30.074999999999999</v>
      </c>
      <c r="BY64">
        <v>35.984999999999999</v>
      </c>
      <c r="BZ64">
        <v>37.494999999999997</v>
      </c>
      <c r="CA64">
        <v>42.814999999999998</v>
      </c>
      <c r="CB64">
        <v>40.564999999999998</v>
      </c>
      <c r="CC64">
        <v>39.865000000000002</v>
      </c>
      <c r="CD64">
        <v>23.545000000000002</v>
      </c>
      <c r="CE64">
        <v>26.635000000000002</v>
      </c>
      <c r="CF64">
        <v>26.405000000000001</v>
      </c>
      <c r="CG64">
        <v>25.925000000000001</v>
      </c>
      <c r="CH64">
        <v>27.655000000000001</v>
      </c>
      <c r="CI64">
        <v>31.015000000000001</v>
      </c>
      <c r="CJ64">
        <v>29.725000000000001</v>
      </c>
      <c r="CK64">
        <v>31.885000000000002</v>
      </c>
      <c r="CL64">
        <v>33.594999999999999</v>
      </c>
      <c r="CM64">
        <v>34.145000000000003</v>
      </c>
      <c r="CN64">
        <v>39.42</v>
      </c>
      <c r="CO64">
        <v>38.975000000000001</v>
      </c>
      <c r="CP64">
        <v>35.195</v>
      </c>
      <c r="CQ64">
        <v>38.104999999999997</v>
      </c>
      <c r="CR64">
        <v>37.784999999999997</v>
      </c>
      <c r="CS64">
        <v>34.704999999999998</v>
      </c>
      <c r="CT64">
        <v>34.704999999999998</v>
      </c>
      <c r="CU64">
        <v>32.615000000000002</v>
      </c>
      <c r="CV64">
        <v>32.295000000000002</v>
      </c>
      <c r="CW64">
        <v>36.755000000000003</v>
      </c>
      <c r="CX64">
        <v>37.115000000000002</v>
      </c>
      <c r="CY64">
        <v>35.045000000000002</v>
      </c>
      <c r="CZ64">
        <v>31.785</v>
      </c>
      <c r="DA64">
        <v>30.445</v>
      </c>
      <c r="DB64">
        <v>27.914999999999999</v>
      </c>
      <c r="DC64">
        <v>32.395000000000003</v>
      </c>
      <c r="DD64">
        <v>32.484999999999999</v>
      </c>
      <c r="DE64">
        <v>32.075000000000003</v>
      </c>
      <c r="DF64">
        <v>32.174999999999997</v>
      </c>
      <c r="DG64">
        <v>30.594999999999999</v>
      </c>
      <c r="DH64">
        <v>33.590000000000003</v>
      </c>
      <c r="DI64">
        <v>38.484999999999999</v>
      </c>
      <c r="DJ64">
        <v>38.174999999999997</v>
      </c>
      <c r="DK64">
        <v>38.905000000000001</v>
      </c>
      <c r="DL64">
        <v>45.704999999999998</v>
      </c>
      <c r="DM64">
        <v>42.674999999999997</v>
      </c>
      <c r="DN64">
        <v>44.515000000000001</v>
      </c>
      <c r="DO64">
        <v>44.125</v>
      </c>
      <c r="DP64">
        <v>49.155000000000001</v>
      </c>
      <c r="DQ64">
        <v>51.814999999999998</v>
      </c>
      <c r="DR64">
        <v>59.384999999999998</v>
      </c>
      <c r="DS64">
        <v>57.335000000000001</v>
      </c>
      <c r="DT64">
        <v>58.365000000000002</v>
      </c>
      <c r="DU64">
        <v>54.265000000000001</v>
      </c>
      <c r="DV64">
        <v>56.945</v>
      </c>
      <c r="DW64">
        <v>55.965000000000003</v>
      </c>
      <c r="DX64">
        <v>59.615000000000002</v>
      </c>
      <c r="DY64">
        <v>68.465000000000003</v>
      </c>
      <c r="DZ64">
        <v>73.069999999999993</v>
      </c>
      <c r="EA64">
        <v>72.444999999999993</v>
      </c>
      <c r="EB64">
        <v>69.984999999999999</v>
      </c>
      <c r="EC64">
        <v>76.534999999999997</v>
      </c>
      <c r="ED64">
        <v>68.265000000000001</v>
      </c>
      <c r="EE64">
        <v>74.594999999999999</v>
      </c>
      <c r="EF64">
        <v>75.025000000000006</v>
      </c>
      <c r="EG64">
        <v>79.545000000000002</v>
      </c>
      <c r="EH64">
        <v>79.375</v>
      </c>
      <c r="EI64">
        <v>70.155000000000001</v>
      </c>
      <c r="EJ64">
        <v>64.564999999999998</v>
      </c>
    </row>
    <row r="65" spans="1:140" x14ac:dyDescent="0.25">
      <c r="A65" t="s">
        <v>64</v>
      </c>
      <c r="B65">
        <v>76.224999999999994</v>
      </c>
      <c r="C65">
        <v>74.504999999999995</v>
      </c>
      <c r="D65">
        <v>76.364999999999995</v>
      </c>
      <c r="E65">
        <v>76.885000000000005</v>
      </c>
      <c r="F65">
        <v>82.064999999999998</v>
      </c>
      <c r="G65">
        <v>83.55</v>
      </c>
      <c r="H65">
        <v>82.7</v>
      </c>
      <c r="I65">
        <v>83.625</v>
      </c>
      <c r="J65">
        <v>86.474999999999994</v>
      </c>
      <c r="K65">
        <v>90.46</v>
      </c>
      <c r="L65">
        <v>85.78</v>
      </c>
      <c r="M65">
        <v>89.405000000000001</v>
      </c>
      <c r="N65">
        <v>84.474999999999994</v>
      </c>
      <c r="O65">
        <v>81.284999999999997</v>
      </c>
      <c r="P65">
        <v>84.95</v>
      </c>
      <c r="Q65">
        <v>87.405000000000001</v>
      </c>
      <c r="R65">
        <v>80.215000000000003</v>
      </c>
      <c r="S65">
        <v>69.39</v>
      </c>
      <c r="T65">
        <v>63.47</v>
      </c>
      <c r="U65">
        <v>68.385000000000005</v>
      </c>
      <c r="V65">
        <v>72.614999999999995</v>
      </c>
      <c r="W65">
        <v>61.895000000000003</v>
      </c>
      <c r="X65">
        <v>67.174999999999997</v>
      </c>
      <c r="Y65">
        <v>60.505000000000003</v>
      </c>
      <c r="Z65">
        <v>67.709999999999994</v>
      </c>
      <c r="AA65">
        <v>71.349999999999994</v>
      </c>
      <c r="AB65">
        <v>65.19</v>
      </c>
      <c r="AC65">
        <v>69.58</v>
      </c>
      <c r="AD65">
        <v>69.69</v>
      </c>
      <c r="AE65">
        <v>68.36</v>
      </c>
      <c r="AF65">
        <v>74.825000000000003</v>
      </c>
      <c r="AG65">
        <v>78.89</v>
      </c>
      <c r="AH65">
        <v>75.344999999999999</v>
      </c>
      <c r="AI65">
        <v>77.88</v>
      </c>
      <c r="AJ65">
        <v>78.724999999999994</v>
      </c>
      <c r="AK65">
        <v>76.344999999999999</v>
      </c>
      <c r="AL65">
        <v>71.33</v>
      </c>
      <c r="AM65">
        <v>67.584999999999994</v>
      </c>
      <c r="AN65">
        <v>68.814999999999998</v>
      </c>
      <c r="AO65">
        <v>68.180000000000007</v>
      </c>
      <c r="AP65">
        <v>74.11</v>
      </c>
      <c r="AQ65">
        <v>75.540000000000006</v>
      </c>
      <c r="AR65">
        <v>77.91</v>
      </c>
      <c r="AS65">
        <v>84.534999999999997</v>
      </c>
      <c r="AT65">
        <v>82.94</v>
      </c>
      <c r="AU65">
        <v>80.004999999999995</v>
      </c>
      <c r="AV65">
        <v>79.635000000000005</v>
      </c>
      <c r="AW65">
        <v>85.944999999999993</v>
      </c>
      <c r="AX65">
        <v>87.594999999999999</v>
      </c>
      <c r="AY65">
        <v>86.165000000000006</v>
      </c>
      <c r="AZ65">
        <v>83.594999999999999</v>
      </c>
      <c r="BA65">
        <v>81.344999999999999</v>
      </c>
      <c r="BB65">
        <v>73.295000000000002</v>
      </c>
      <c r="BC65">
        <v>78.234999999999999</v>
      </c>
      <c r="BD65">
        <v>73.760000000000005</v>
      </c>
      <c r="BE65">
        <v>74.734999999999999</v>
      </c>
      <c r="BF65">
        <v>78.405000000000001</v>
      </c>
      <c r="BG65">
        <v>76.234999999999999</v>
      </c>
      <c r="BH65">
        <v>77.67</v>
      </c>
      <c r="BI65">
        <v>78.44</v>
      </c>
      <c r="BJ65">
        <v>73.144999999999996</v>
      </c>
      <c r="BK65">
        <v>74.724999999999994</v>
      </c>
      <c r="BL65">
        <v>75.73</v>
      </c>
      <c r="BM65">
        <v>75.954999999999998</v>
      </c>
      <c r="BN65">
        <v>78.59</v>
      </c>
      <c r="BO65">
        <v>75.674999999999997</v>
      </c>
      <c r="BP65">
        <v>76.674999999999997</v>
      </c>
      <c r="BQ65">
        <v>78.209999999999994</v>
      </c>
      <c r="BR65">
        <v>84.025000000000006</v>
      </c>
      <c r="BS65">
        <v>88.075000000000003</v>
      </c>
      <c r="BT65">
        <v>95.605000000000004</v>
      </c>
      <c r="BU65">
        <v>94.295000000000002</v>
      </c>
      <c r="BV65">
        <v>98.625</v>
      </c>
      <c r="BW65">
        <v>98.715000000000003</v>
      </c>
      <c r="BX65">
        <v>103.705</v>
      </c>
      <c r="BY65">
        <v>97.334999999999994</v>
      </c>
      <c r="BZ65">
        <v>100.02500000000001</v>
      </c>
      <c r="CA65">
        <v>105.145</v>
      </c>
      <c r="CB65">
        <v>108.61499999999999</v>
      </c>
      <c r="CC65">
        <v>110.47499999999999</v>
      </c>
      <c r="CD65">
        <v>108.19499999999999</v>
      </c>
      <c r="CE65">
        <v>115.22</v>
      </c>
      <c r="CF65">
        <v>117.075</v>
      </c>
      <c r="CG65">
        <v>112.995</v>
      </c>
      <c r="CH65">
        <v>117.69</v>
      </c>
      <c r="CI65">
        <v>118.27</v>
      </c>
      <c r="CJ65">
        <v>116.21</v>
      </c>
      <c r="CK65">
        <v>117.15</v>
      </c>
      <c r="CL65">
        <v>113.785</v>
      </c>
      <c r="CM65">
        <v>128.70500000000001</v>
      </c>
      <c r="CN65">
        <v>140.35499999999999</v>
      </c>
      <c r="CO65">
        <v>139.18</v>
      </c>
      <c r="CP65">
        <v>138.11000000000001</v>
      </c>
      <c r="CQ65">
        <v>146.72499999999999</v>
      </c>
      <c r="CR65">
        <v>143.595</v>
      </c>
      <c r="CS65">
        <v>140.83500000000001</v>
      </c>
      <c r="CT65">
        <v>140.52500000000001</v>
      </c>
      <c r="CU65">
        <v>141.68</v>
      </c>
      <c r="CV65">
        <v>152.19999999999999</v>
      </c>
      <c r="CW65">
        <v>140.995</v>
      </c>
      <c r="CX65">
        <v>132.63999999999999</v>
      </c>
      <c r="CY65">
        <v>142.54</v>
      </c>
      <c r="CZ65">
        <v>150.26499999999999</v>
      </c>
      <c r="DA65">
        <v>154.08500000000001</v>
      </c>
      <c r="DB65">
        <v>145.345</v>
      </c>
      <c r="DC65">
        <v>147.46</v>
      </c>
      <c r="DD65">
        <v>151.83500000000001</v>
      </c>
      <c r="DE65">
        <v>161.215</v>
      </c>
      <c r="DF65">
        <v>166.47</v>
      </c>
      <c r="DG65">
        <v>169.60499999999999</v>
      </c>
      <c r="DH65">
        <v>176.01499999999999</v>
      </c>
      <c r="DI65">
        <v>177.22</v>
      </c>
      <c r="DJ65">
        <v>179.73500000000001</v>
      </c>
      <c r="DK65">
        <v>167.93</v>
      </c>
      <c r="DL65">
        <v>169.005</v>
      </c>
      <c r="DM65">
        <v>165.57</v>
      </c>
      <c r="DN65">
        <v>177.285</v>
      </c>
      <c r="DO65">
        <v>183.04</v>
      </c>
      <c r="DP65">
        <v>183.41</v>
      </c>
      <c r="DQ65">
        <v>186.94</v>
      </c>
      <c r="DR65">
        <v>189.11</v>
      </c>
      <c r="DS65">
        <v>195.1</v>
      </c>
      <c r="DT65">
        <v>201.48500000000001</v>
      </c>
      <c r="DU65">
        <v>199.39</v>
      </c>
      <c r="DV65">
        <v>195.92500000000001</v>
      </c>
      <c r="DW65">
        <v>208.685</v>
      </c>
      <c r="DX65">
        <v>228.12</v>
      </c>
      <c r="DY65">
        <v>214.10499999999999</v>
      </c>
      <c r="DZ65">
        <v>243.07499999999999</v>
      </c>
      <c r="EA65">
        <v>221.965</v>
      </c>
      <c r="EB65">
        <v>216.71</v>
      </c>
      <c r="EC65">
        <v>231.875</v>
      </c>
      <c r="ED65">
        <v>221.54499999999999</v>
      </c>
      <c r="EE65">
        <v>239.72</v>
      </c>
      <c r="EF65">
        <v>250.345</v>
      </c>
      <c r="EG65">
        <v>261.85500000000002</v>
      </c>
      <c r="EH65">
        <v>260.90499999999997</v>
      </c>
      <c r="EI65">
        <v>230.42500000000001</v>
      </c>
      <c r="EJ65">
        <v>252.745</v>
      </c>
    </row>
    <row r="66" spans="1:140" x14ac:dyDescent="0.25">
      <c r="A66" t="s">
        <v>65</v>
      </c>
      <c r="B66">
        <v>45.253300000000003</v>
      </c>
      <c r="C66">
        <v>44.171700000000001</v>
      </c>
      <c r="D66">
        <v>42.4283</v>
      </c>
      <c r="E66">
        <v>43.886699999999998</v>
      </c>
      <c r="F66">
        <v>42.4983</v>
      </c>
      <c r="G66">
        <v>43.201700000000002</v>
      </c>
      <c r="H66">
        <v>41.0383</v>
      </c>
      <c r="I66">
        <v>38.164999999999999</v>
      </c>
      <c r="J66">
        <v>34.72</v>
      </c>
      <c r="K66">
        <v>31.475000000000001</v>
      </c>
      <c r="L66">
        <v>32.306699999999999</v>
      </c>
      <c r="M66">
        <v>31.686699999999998</v>
      </c>
      <c r="N66">
        <v>33.729999999999997</v>
      </c>
      <c r="O66">
        <v>30.5717</v>
      </c>
      <c r="P66">
        <v>33.531700000000001</v>
      </c>
      <c r="Q66">
        <v>34.840000000000003</v>
      </c>
      <c r="R66">
        <v>29.6617</v>
      </c>
      <c r="S66">
        <v>22.704999999999998</v>
      </c>
      <c r="T66">
        <v>20.2317</v>
      </c>
      <c r="U66">
        <v>21.283300000000001</v>
      </c>
      <c r="V66">
        <v>16.145</v>
      </c>
      <c r="W66">
        <v>15.283300000000001</v>
      </c>
      <c r="X66">
        <v>17.953299999999999</v>
      </c>
      <c r="Y66">
        <v>20.114999999999998</v>
      </c>
      <c r="Z66">
        <v>22.293299999999999</v>
      </c>
      <c r="AA66">
        <v>24.015000000000001</v>
      </c>
      <c r="AB66">
        <v>29.5383</v>
      </c>
      <c r="AC66">
        <v>31.111699999999999</v>
      </c>
      <c r="AD66">
        <v>33.506700000000002</v>
      </c>
      <c r="AE66">
        <v>34.8917</v>
      </c>
      <c r="AF66">
        <v>36</v>
      </c>
      <c r="AG66">
        <v>35.130000000000003</v>
      </c>
      <c r="AH66">
        <v>33.020000000000003</v>
      </c>
      <c r="AI66">
        <v>33.881700000000002</v>
      </c>
      <c r="AJ66">
        <v>36.973300000000002</v>
      </c>
      <c r="AK66">
        <v>38.558300000000003</v>
      </c>
      <c r="AL66">
        <v>32.72</v>
      </c>
      <c r="AM66">
        <v>28.74</v>
      </c>
      <c r="AN66">
        <v>33.53</v>
      </c>
      <c r="AO66">
        <v>32.158299999999997</v>
      </c>
      <c r="AP66">
        <v>35.636699999999998</v>
      </c>
      <c r="AQ66">
        <v>38.246699999999997</v>
      </c>
      <c r="AR66">
        <v>38.051699999999997</v>
      </c>
      <c r="AS66">
        <v>37.090000000000003</v>
      </c>
      <c r="AT66">
        <v>40.213299999999997</v>
      </c>
      <c r="AU66">
        <v>41.8917</v>
      </c>
      <c r="AV66">
        <v>41.661700000000003</v>
      </c>
      <c r="AW66">
        <v>43.043300000000002</v>
      </c>
      <c r="AX66">
        <v>43.201700000000002</v>
      </c>
      <c r="AY66">
        <v>43.76</v>
      </c>
      <c r="AZ66">
        <v>42.338299999999997</v>
      </c>
      <c r="BA66">
        <v>39.945</v>
      </c>
      <c r="BB66">
        <v>31.841699999999999</v>
      </c>
      <c r="BC66">
        <v>35.526699999999998</v>
      </c>
      <c r="BD66">
        <v>33.588299999999997</v>
      </c>
      <c r="BE66">
        <v>32.024999999999999</v>
      </c>
      <c r="BF66">
        <v>35.341700000000003</v>
      </c>
      <c r="BG66">
        <v>39.278300000000002</v>
      </c>
      <c r="BH66">
        <v>41.328299999999999</v>
      </c>
      <c r="BI66">
        <v>41.838299999999997</v>
      </c>
      <c r="BJ66">
        <v>35.578299999999999</v>
      </c>
      <c r="BK66">
        <v>36.993299999999998</v>
      </c>
      <c r="BL66">
        <v>38.32</v>
      </c>
      <c r="BM66">
        <v>39.143300000000004</v>
      </c>
      <c r="BN66">
        <v>41.688299999999998</v>
      </c>
      <c r="BO66">
        <v>42.604999999999997</v>
      </c>
      <c r="BP66">
        <v>44.011699999999998</v>
      </c>
      <c r="BQ66">
        <v>41.901699999999998</v>
      </c>
      <c r="BR66">
        <v>45.673299999999998</v>
      </c>
      <c r="BS66">
        <v>47.068300000000001</v>
      </c>
      <c r="BT66">
        <v>50.268299999999996</v>
      </c>
      <c r="BU66">
        <v>51.551699999999997</v>
      </c>
      <c r="BV66">
        <v>51.601700000000001</v>
      </c>
      <c r="BW66">
        <v>45.3</v>
      </c>
      <c r="BX66">
        <v>48.884999999999998</v>
      </c>
      <c r="BY66">
        <v>46.155000000000001</v>
      </c>
      <c r="BZ66">
        <v>50.564999999999998</v>
      </c>
      <c r="CA66">
        <v>53.865000000000002</v>
      </c>
      <c r="CB66">
        <v>55.405000000000001</v>
      </c>
      <c r="CC66">
        <v>57.725000000000001</v>
      </c>
      <c r="CD66">
        <v>52.005000000000003</v>
      </c>
      <c r="CE66">
        <v>53.265000000000001</v>
      </c>
      <c r="CF66">
        <v>54.185000000000002</v>
      </c>
      <c r="CG66">
        <v>52.365000000000002</v>
      </c>
      <c r="CH66">
        <v>55.204999999999998</v>
      </c>
      <c r="CI66">
        <v>57.854999999999997</v>
      </c>
      <c r="CJ66">
        <v>54.155000000000001</v>
      </c>
      <c r="CK66">
        <v>56.524999999999999</v>
      </c>
      <c r="CL66">
        <v>54.615000000000002</v>
      </c>
      <c r="CM66">
        <v>55.594999999999999</v>
      </c>
      <c r="CN66">
        <v>56.865000000000002</v>
      </c>
      <c r="CO66">
        <v>55.38</v>
      </c>
      <c r="CP66">
        <v>51.52</v>
      </c>
      <c r="CQ66">
        <v>53.835000000000001</v>
      </c>
      <c r="CR66">
        <v>51.33</v>
      </c>
      <c r="CS66">
        <v>51.575000000000003</v>
      </c>
      <c r="CT66">
        <v>50.914999999999999</v>
      </c>
      <c r="CU66">
        <v>49.024999999999999</v>
      </c>
      <c r="CV66">
        <v>45.545000000000002</v>
      </c>
      <c r="CW66">
        <v>40.585000000000001</v>
      </c>
      <c r="CX66">
        <v>37.244999999999997</v>
      </c>
      <c r="CY66">
        <v>40.755000000000003</v>
      </c>
      <c r="CZ66">
        <v>41.905000000000001</v>
      </c>
      <c r="DA66">
        <v>36.814999999999998</v>
      </c>
      <c r="DB66">
        <v>34.655000000000001</v>
      </c>
      <c r="DC66">
        <v>35.825000000000003</v>
      </c>
      <c r="DD66">
        <v>39.045000000000002</v>
      </c>
      <c r="DE66">
        <v>37.344999999999999</v>
      </c>
      <c r="DF66">
        <v>37.344999999999999</v>
      </c>
      <c r="DG66">
        <v>33.384999999999998</v>
      </c>
      <c r="DH66">
        <v>36.185000000000002</v>
      </c>
      <c r="DI66">
        <v>36.494999999999997</v>
      </c>
      <c r="DJ66">
        <v>35.564999999999998</v>
      </c>
      <c r="DK66">
        <v>33.645000000000003</v>
      </c>
      <c r="DL66">
        <v>39.265000000000001</v>
      </c>
      <c r="DM66">
        <v>39.585000000000001</v>
      </c>
      <c r="DN66">
        <v>39.75</v>
      </c>
      <c r="DO66">
        <v>43.045000000000002</v>
      </c>
      <c r="DP66">
        <v>42.125</v>
      </c>
      <c r="DQ66">
        <v>43.094999999999999</v>
      </c>
      <c r="DR66">
        <v>41.784999999999997</v>
      </c>
      <c r="DS66">
        <v>44.784999999999997</v>
      </c>
      <c r="DT66">
        <v>44.784999999999997</v>
      </c>
      <c r="DU66">
        <v>43.225000000000001</v>
      </c>
      <c r="DV66">
        <v>44.524999999999999</v>
      </c>
      <c r="DW66">
        <v>42.134999999999998</v>
      </c>
      <c r="DX66">
        <v>43.344999999999999</v>
      </c>
      <c r="DY66">
        <v>43.335000000000001</v>
      </c>
      <c r="DZ66">
        <v>42.414999999999999</v>
      </c>
      <c r="EA66">
        <v>38.664999999999999</v>
      </c>
      <c r="EB66">
        <v>34.685000000000002</v>
      </c>
      <c r="EC66">
        <v>33.655000000000001</v>
      </c>
      <c r="ED66">
        <v>33.575000000000003</v>
      </c>
      <c r="EE66">
        <v>32.055</v>
      </c>
      <c r="EF66">
        <v>34.33</v>
      </c>
      <c r="EG66">
        <v>31.745000000000001</v>
      </c>
      <c r="EH66">
        <v>30.395</v>
      </c>
      <c r="EI66">
        <v>30.504999999999999</v>
      </c>
      <c r="EJ66">
        <v>33.875</v>
      </c>
    </row>
    <row r="67" spans="1:140" x14ac:dyDescent="0.25">
      <c r="A67" t="s">
        <v>66</v>
      </c>
      <c r="B67">
        <v>14.5771</v>
      </c>
      <c r="C67">
        <v>15.5829</v>
      </c>
      <c r="D67">
        <v>14.166399999999999</v>
      </c>
      <c r="E67">
        <v>15.245900000000001</v>
      </c>
      <c r="F67">
        <v>15.963699999999999</v>
      </c>
      <c r="G67">
        <v>15.758900000000001</v>
      </c>
      <c r="H67">
        <v>15.050700000000001</v>
      </c>
      <c r="I67">
        <v>15.761100000000001</v>
      </c>
      <c r="J67">
        <v>13.411200000000001</v>
      </c>
      <c r="K67">
        <v>13.5968</v>
      </c>
      <c r="L67">
        <v>14.1152</v>
      </c>
      <c r="M67">
        <v>14.4971</v>
      </c>
      <c r="N67">
        <v>16.020299999999999</v>
      </c>
      <c r="O67">
        <v>16.111999999999998</v>
      </c>
      <c r="P67">
        <v>15.3643</v>
      </c>
      <c r="Q67">
        <v>15.3621</v>
      </c>
      <c r="R67">
        <v>15.2789</v>
      </c>
      <c r="S67">
        <v>12.1</v>
      </c>
      <c r="T67">
        <v>11.6813</v>
      </c>
      <c r="U67">
        <v>13.694699999999999</v>
      </c>
      <c r="V67">
        <v>12.1</v>
      </c>
      <c r="W67">
        <v>11.4427</v>
      </c>
      <c r="X67">
        <v>10.338699999999999</v>
      </c>
      <c r="Y67">
        <v>12.3893</v>
      </c>
      <c r="Z67">
        <v>11.712</v>
      </c>
      <c r="AA67">
        <v>11.470700000000001</v>
      </c>
      <c r="AB67">
        <v>11.7293</v>
      </c>
      <c r="AC67">
        <v>11.932</v>
      </c>
      <c r="AD67">
        <v>12.8507</v>
      </c>
      <c r="AE67">
        <v>13.0093</v>
      </c>
      <c r="AF67">
        <v>13.6333</v>
      </c>
      <c r="AG67">
        <v>14.288</v>
      </c>
      <c r="AH67">
        <v>13.673299999999999</v>
      </c>
      <c r="AI67">
        <v>13.9533</v>
      </c>
      <c r="AJ67">
        <v>15.8507</v>
      </c>
      <c r="AK67">
        <v>15.524000000000001</v>
      </c>
      <c r="AL67">
        <v>14.8093</v>
      </c>
      <c r="AM67">
        <v>15.252000000000001</v>
      </c>
      <c r="AN67">
        <v>16.846699999999998</v>
      </c>
      <c r="AO67">
        <v>16.3307</v>
      </c>
      <c r="AP67">
        <v>16.430700000000002</v>
      </c>
      <c r="AQ67">
        <v>16.224</v>
      </c>
      <c r="AR67">
        <v>17.442699999999999</v>
      </c>
      <c r="AS67">
        <v>18.569299999999998</v>
      </c>
      <c r="AT67">
        <v>17.689299999999999</v>
      </c>
      <c r="AU67">
        <v>18.430700000000002</v>
      </c>
      <c r="AV67">
        <v>18.2333</v>
      </c>
      <c r="AW67">
        <v>19.161300000000001</v>
      </c>
      <c r="AX67">
        <v>19.342700000000001</v>
      </c>
      <c r="AY67">
        <v>19.906700000000001</v>
      </c>
      <c r="AZ67">
        <v>19.621300000000002</v>
      </c>
      <c r="BA67">
        <v>19.111999999999998</v>
      </c>
      <c r="BB67">
        <v>18.694700000000001</v>
      </c>
      <c r="BC67">
        <v>19.901299999999999</v>
      </c>
      <c r="BD67">
        <v>21.236000000000001</v>
      </c>
      <c r="BE67">
        <v>21.473299999999998</v>
      </c>
      <c r="BF67">
        <v>21.645299999999999</v>
      </c>
      <c r="BG67">
        <v>21.774699999999999</v>
      </c>
      <c r="BH67">
        <v>22.251999999999999</v>
      </c>
      <c r="BI67">
        <v>23.0093</v>
      </c>
      <c r="BJ67">
        <v>23.257300000000001</v>
      </c>
      <c r="BK67">
        <v>25.825299999999999</v>
      </c>
      <c r="BL67">
        <v>24.9587</v>
      </c>
      <c r="BM67">
        <v>25.614000000000001</v>
      </c>
      <c r="BN67">
        <v>26.064</v>
      </c>
      <c r="BO67">
        <v>25.61</v>
      </c>
      <c r="BP67">
        <v>28.02</v>
      </c>
      <c r="BQ67">
        <v>25.288</v>
      </c>
      <c r="BR67">
        <v>25.898</v>
      </c>
      <c r="BS67">
        <v>26.256</v>
      </c>
      <c r="BT67">
        <v>28.515999999999998</v>
      </c>
      <c r="BU67">
        <v>28.204000000000001</v>
      </c>
      <c r="BV67">
        <v>27.54</v>
      </c>
      <c r="BW67">
        <v>27.03</v>
      </c>
      <c r="BX67">
        <v>29.01</v>
      </c>
      <c r="BY67">
        <v>26.763999999999999</v>
      </c>
      <c r="BZ67">
        <v>27.257999999999999</v>
      </c>
      <c r="CA67">
        <v>29.21</v>
      </c>
      <c r="CB67">
        <v>30.03</v>
      </c>
      <c r="CC67">
        <v>30.218</v>
      </c>
      <c r="CD67">
        <v>30.788</v>
      </c>
      <c r="CE67">
        <v>33.508000000000003</v>
      </c>
      <c r="CF67">
        <v>35.886000000000003</v>
      </c>
      <c r="CG67">
        <v>35.875999999999998</v>
      </c>
      <c r="CH67">
        <v>37.054000000000002</v>
      </c>
      <c r="CI67">
        <v>37.665999999999997</v>
      </c>
      <c r="CJ67">
        <v>34.643999999999998</v>
      </c>
      <c r="CK67">
        <v>37.067999999999998</v>
      </c>
      <c r="CL67">
        <v>36.095999999999997</v>
      </c>
      <c r="CM67">
        <v>37.018000000000001</v>
      </c>
      <c r="CN67">
        <v>38.838000000000001</v>
      </c>
      <c r="CO67">
        <v>35.128</v>
      </c>
      <c r="CP67">
        <v>35.545999999999999</v>
      </c>
      <c r="CQ67">
        <v>36.665999999999997</v>
      </c>
      <c r="CR67">
        <v>36.128</v>
      </c>
      <c r="CS67">
        <v>36.085999999999999</v>
      </c>
      <c r="CT67">
        <v>37.72</v>
      </c>
      <c r="CU67">
        <v>40.076000000000001</v>
      </c>
      <c r="CV67">
        <v>43.398000000000003</v>
      </c>
      <c r="CW67">
        <v>39.241999999999997</v>
      </c>
      <c r="CX67">
        <v>38.746000000000002</v>
      </c>
      <c r="CY67">
        <v>42.456000000000003</v>
      </c>
      <c r="CZ67">
        <v>41.045999999999999</v>
      </c>
      <c r="DA67">
        <v>39.718000000000004</v>
      </c>
      <c r="DB67">
        <v>39.107999999999997</v>
      </c>
      <c r="DC67">
        <v>39.39</v>
      </c>
      <c r="DD67">
        <v>39.392000000000003</v>
      </c>
      <c r="DE67">
        <v>38.515999999999998</v>
      </c>
      <c r="DF67">
        <v>39.234000000000002</v>
      </c>
      <c r="DG67">
        <v>39.908000000000001</v>
      </c>
      <c r="DH67">
        <v>39.253999999999998</v>
      </c>
      <c r="DI67">
        <v>38.823999999999998</v>
      </c>
      <c r="DJ67">
        <v>37.956000000000003</v>
      </c>
      <c r="DK67">
        <v>36.932000000000002</v>
      </c>
      <c r="DL67">
        <v>36.283999999999999</v>
      </c>
      <c r="DM67">
        <v>35.963999999999999</v>
      </c>
      <c r="DN67">
        <v>36.475999999999999</v>
      </c>
      <c r="DO67">
        <v>39.003999999999998</v>
      </c>
      <c r="DP67">
        <v>36.923999999999999</v>
      </c>
      <c r="DQ67">
        <v>37.851999999999997</v>
      </c>
      <c r="DR67">
        <v>41.555999999999997</v>
      </c>
      <c r="DS67">
        <v>38.875999999999998</v>
      </c>
      <c r="DT67">
        <v>39.54</v>
      </c>
      <c r="DU67">
        <v>42.436</v>
      </c>
      <c r="DV67">
        <v>43.427999999999997</v>
      </c>
      <c r="DW67">
        <v>45.612000000000002</v>
      </c>
      <c r="DX67">
        <v>47.86</v>
      </c>
      <c r="DY67">
        <v>54.948</v>
      </c>
      <c r="DZ67">
        <v>55.5</v>
      </c>
      <c r="EA67">
        <v>55.828000000000003</v>
      </c>
      <c r="EB67">
        <v>54.325000000000003</v>
      </c>
      <c r="EC67">
        <v>56.034999999999997</v>
      </c>
      <c r="ED67">
        <v>56.564999999999998</v>
      </c>
      <c r="EE67">
        <v>49.024999999999999</v>
      </c>
      <c r="EF67">
        <v>53.225000000000001</v>
      </c>
      <c r="EG67">
        <v>52.225000000000001</v>
      </c>
      <c r="EH67">
        <v>50.534999999999997</v>
      </c>
      <c r="EI67">
        <v>46.344999999999999</v>
      </c>
      <c r="EJ67">
        <v>47.715000000000003</v>
      </c>
    </row>
    <row r="68" spans="1:140" x14ac:dyDescent="0.25">
      <c r="A68" t="s">
        <v>67</v>
      </c>
      <c r="B68" t="s">
        <v>506</v>
      </c>
      <c r="C68" t="s">
        <v>506</v>
      </c>
      <c r="D68" t="s">
        <v>506</v>
      </c>
      <c r="E68" t="s">
        <v>506</v>
      </c>
      <c r="F68" t="s">
        <v>506</v>
      </c>
      <c r="G68" t="s">
        <v>506</v>
      </c>
      <c r="H68" t="s">
        <v>506</v>
      </c>
      <c r="I68" t="s">
        <v>506</v>
      </c>
      <c r="J68" t="s">
        <v>506</v>
      </c>
      <c r="K68" t="s">
        <v>506</v>
      </c>
      <c r="L68" t="s">
        <v>506</v>
      </c>
      <c r="M68" t="s">
        <v>506</v>
      </c>
      <c r="N68" t="s">
        <v>506</v>
      </c>
      <c r="O68" t="s">
        <v>506</v>
      </c>
      <c r="P68" t="s">
        <v>506</v>
      </c>
      <c r="Q68" t="s">
        <v>506</v>
      </c>
      <c r="R68" t="s">
        <v>506</v>
      </c>
      <c r="S68" t="s">
        <v>506</v>
      </c>
      <c r="T68" t="s">
        <v>506</v>
      </c>
      <c r="U68" t="s">
        <v>506</v>
      </c>
      <c r="V68" t="s">
        <v>506</v>
      </c>
      <c r="W68" t="s">
        <v>506</v>
      </c>
      <c r="X68" t="s">
        <v>506</v>
      </c>
      <c r="Y68" t="s">
        <v>506</v>
      </c>
      <c r="Z68" t="s">
        <v>506</v>
      </c>
      <c r="AA68" t="s">
        <v>506</v>
      </c>
      <c r="AB68" t="s">
        <v>506</v>
      </c>
      <c r="AC68" t="s">
        <v>506</v>
      </c>
      <c r="AD68" t="s">
        <v>506</v>
      </c>
      <c r="AE68" t="s">
        <v>506</v>
      </c>
      <c r="AF68" t="s">
        <v>506</v>
      </c>
      <c r="AG68" t="s">
        <v>506</v>
      </c>
      <c r="AH68" t="s">
        <v>506</v>
      </c>
      <c r="AI68" t="s">
        <v>506</v>
      </c>
      <c r="AJ68" t="s">
        <v>506</v>
      </c>
      <c r="AK68" t="s">
        <v>506</v>
      </c>
      <c r="AL68" t="s">
        <v>506</v>
      </c>
      <c r="AM68" t="s">
        <v>506</v>
      </c>
      <c r="AN68" t="s">
        <v>506</v>
      </c>
      <c r="AO68" t="s">
        <v>506</v>
      </c>
      <c r="AP68" t="s">
        <v>506</v>
      </c>
      <c r="AQ68" t="s">
        <v>506</v>
      </c>
      <c r="AR68" t="s">
        <v>506</v>
      </c>
      <c r="AS68" t="s">
        <v>506</v>
      </c>
      <c r="AT68" t="s">
        <v>506</v>
      </c>
      <c r="AU68" t="s">
        <v>506</v>
      </c>
      <c r="AV68" t="s">
        <v>506</v>
      </c>
      <c r="AW68" t="s">
        <v>506</v>
      </c>
      <c r="AX68" t="s">
        <v>506</v>
      </c>
      <c r="AY68" t="s">
        <v>506</v>
      </c>
      <c r="AZ68" t="s">
        <v>506</v>
      </c>
      <c r="BA68" t="s">
        <v>506</v>
      </c>
      <c r="BB68" t="s">
        <v>506</v>
      </c>
      <c r="BC68" t="s">
        <v>506</v>
      </c>
      <c r="BD68" t="s">
        <v>506</v>
      </c>
      <c r="BE68" t="s">
        <v>506</v>
      </c>
      <c r="BF68" t="s">
        <v>506</v>
      </c>
      <c r="BG68" t="s">
        <v>506</v>
      </c>
      <c r="BH68" t="s">
        <v>506</v>
      </c>
      <c r="BI68" t="s">
        <v>506</v>
      </c>
      <c r="BJ68" t="s">
        <v>506</v>
      </c>
      <c r="BK68" t="s">
        <v>506</v>
      </c>
      <c r="BL68" t="s">
        <v>506</v>
      </c>
      <c r="BM68" t="s">
        <v>506</v>
      </c>
      <c r="BN68" t="s">
        <v>506</v>
      </c>
      <c r="BO68" t="s">
        <v>506</v>
      </c>
      <c r="BP68" t="s">
        <v>506</v>
      </c>
      <c r="BQ68" t="s">
        <v>506</v>
      </c>
      <c r="BR68" t="s">
        <v>506</v>
      </c>
      <c r="BS68" t="s">
        <v>506</v>
      </c>
      <c r="BT68" t="s">
        <v>506</v>
      </c>
      <c r="BU68" t="s">
        <v>506</v>
      </c>
      <c r="BV68" t="s">
        <v>506</v>
      </c>
      <c r="BW68" t="s">
        <v>506</v>
      </c>
      <c r="BX68" t="s">
        <v>506</v>
      </c>
      <c r="BY68" t="s">
        <v>506</v>
      </c>
      <c r="BZ68" t="s">
        <v>506</v>
      </c>
      <c r="CA68" t="s">
        <v>506</v>
      </c>
      <c r="CB68" t="s">
        <v>506</v>
      </c>
      <c r="CC68" t="s">
        <v>506</v>
      </c>
      <c r="CD68" t="s">
        <v>506</v>
      </c>
      <c r="CE68" t="s">
        <v>506</v>
      </c>
      <c r="CF68" t="s">
        <v>506</v>
      </c>
      <c r="CG68" t="s">
        <v>506</v>
      </c>
      <c r="CH68" t="s">
        <v>506</v>
      </c>
      <c r="CI68" t="s">
        <v>506</v>
      </c>
      <c r="CJ68" t="s">
        <v>506</v>
      </c>
      <c r="CK68" t="s">
        <v>506</v>
      </c>
      <c r="CL68" t="s">
        <v>506</v>
      </c>
      <c r="CM68" t="s">
        <v>506</v>
      </c>
      <c r="CN68" t="s">
        <v>506</v>
      </c>
      <c r="CO68" t="s">
        <v>506</v>
      </c>
      <c r="CP68" t="s">
        <v>506</v>
      </c>
      <c r="CQ68" t="s">
        <v>506</v>
      </c>
      <c r="CR68" t="s">
        <v>506</v>
      </c>
      <c r="CS68" t="s">
        <v>506</v>
      </c>
      <c r="CT68" t="s">
        <v>506</v>
      </c>
      <c r="CU68" t="s">
        <v>506</v>
      </c>
      <c r="CV68" t="s">
        <v>506</v>
      </c>
      <c r="CW68" t="s">
        <v>506</v>
      </c>
      <c r="CX68" t="s">
        <v>506</v>
      </c>
      <c r="CY68" t="s">
        <v>506</v>
      </c>
      <c r="CZ68" t="s">
        <v>506</v>
      </c>
      <c r="DA68" t="s">
        <v>506</v>
      </c>
      <c r="DB68" t="s">
        <v>506</v>
      </c>
      <c r="DC68" t="s">
        <v>506</v>
      </c>
      <c r="DD68" t="s">
        <v>506</v>
      </c>
      <c r="DE68" t="s">
        <v>506</v>
      </c>
      <c r="DF68" t="s">
        <v>506</v>
      </c>
      <c r="DG68" t="s">
        <v>506</v>
      </c>
      <c r="DH68" t="s">
        <v>506</v>
      </c>
      <c r="DI68" t="s">
        <v>506</v>
      </c>
      <c r="DJ68" t="s">
        <v>506</v>
      </c>
      <c r="DK68" t="s">
        <v>506</v>
      </c>
      <c r="DL68" t="s">
        <v>506</v>
      </c>
      <c r="DM68" t="s">
        <v>506</v>
      </c>
      <c r="DN68" t="s">
        <v>506</v>
      </c>
      <c r="DO68" t="s">
        <v>506</v>
      </c>
      <c r="DP68" t="s">
        <v>506</v>
      </c>
      <c r="DQ68" t="s">
        <v>506</v>
      </c>
      <c r="DR68" t="s">
        <v>506</v>
      </c>
      <c r="DS68" t="s">
        <v>506</v>
      </c>
      <c r="DT68">
        <v>65.765000000000001</v>
      </c>
      <c r="DU68">
        <v>57.024999999999999</v>
      </c>
      <c r="DV68">
        <v>60.795000000000002</v>
      </c>
      <c r="DW68">
        <v>62.195</v>
      </c>
      <c r="DX68">
        <v>58.784999999999997</v>
      </c>
      <c r="DY68">
        <v>58.645000000000003</v>
      </c>
      <c r="DZ68">
        <v>64.25</v>
      </c>
      <c r="EA68">
        <v>54.265000000000001</v>
      </c>
      <c r="EB68">
        <v>51.39</v>
      </c>
      <c r="EC68">
        <v>50.774999999999999</v>
      </c>
      <c r="ED68">
        <v>47.104999999999997</v>
      </c>
      <c r="EE68">
        <v>40.064999999999998</v>
      </c>
      <c r="EF68">
        <v>43.424999999999997</v>
      </c>
      <c r="EG68">
        <v>41.505000000000003</v>
      </c>
      <c r="EH68">
        <v>44.244999999999997</v>
      </c>
      <c r="EI68">
        <v>39.625</v>
      </c>
      <c r="EJ68">
        <v>40.255000000000003</v>
      </c>
    </row>
    <row r="69" spans="1:140" x14ac:dyDescent="0.25">
      <c r="A69" t="s">
        <v>68</v>
      </c>
      <c r="B69">
        <v>82.46</v>
      </c>
      <c r="C69">
        <v>84.12</v>
      </c>
      <c r="D69">
        <v>79.025000000000006</v>
      </c>
      <c r="E69">
        <v>83.79</v>
      </c>
      <c r="F69">
        <v>90.33</v>
      </c>
      <c r="G69">
        <v>86.65</v>
      </c>
      <c r="H69">
        <v>80.23</v>
      </c>
      <c r="I69">
        <v>81.12</v>
      </c>
      <c r="J69">
        <v>64.86</v>
      </c>
      <c r="K69">
        <v>67.325000000000003</v>
      </c>
      <c r="L69">
        <v>68.52</v>
      </c>
      <c r="M69">
        <v>80.88</v>
      </c>
      <c r="N69">
        <v>88.674999999999997</v>
      </c>
      <c r="O69">
        <v>87.275000000000006</v>
      </c>
      <c r="P69">
        <v>82.885000000000005</v>
      </c>
      <c r="Q69">
        <v>79.974999999999994</v>
      </c>
      <c r="R69">
        <v>60.43</v>
      </c>
      <c r="S69">
        <v>34.909999999999997</v>
      </c>
      <c r="T69">
        <v>34.805</v>
      </c>
      <c r="U69">
        <v>32.090000000000003</v>
      </c>
      <c r="V69">
        <v>33.35</v>
      </c>
      <c r="W69">
        <v>29.335000000000001</v>
      </c>
      <c r="X69">
        <v>28.515000000000001</v>
      </c>
      <c r="Y69">
        <v>35.575000000000003</v>
      </c>
      <c r="Z69">
        <v>39.085000000000001</v>
      </c>
      <c r="AA69">
        <v>36.465000000000003</v>
      </c>
      <c r="AB69">
        <v>40.505000000000003</v>
      </c>
      <c r="AC69">
        <v>34.43</v>
      </c>
      <c r="AD69">
        <v>42.65</v>
      </c>
      <c r="AE69">
        <v>42.06</v>
      </c>
      <c r="AF69">
        <v>40.725000000000001</v>
      </c>
      <c r="AG69">
        <v>40.465000000000003</v>
      </c>
      <c r="AH69">
        <v>45.29</v>
      </c>
      <c r="AI69">
        <v>47.924999999999997</v>
      </c>
      <c r="AJ69">
        <v>46.835000000000001</v>
      </c>
      <c r="AK69">
        <v>49.75</v>
      </c>
      <c r="AL69">
        <v>38.125</v>
      </c>
      <c r="AM69">
        <v>41.56</v>
      </c>
      <c r="AN69">
        <v>48.28</v>
      </c>
      <c r="AO69">
        <v>37.564999999999998</v>
      </c>
      <c r="AP69">
        <v>42.604999999999997</v>
      </c>
      <c r="AQ69">
        <v>46.37</v>
      </c>
      <c r="AR69">
        <v>52.13</v>
      </c>
      <c r="AS69">
        <v>57.174999999999997</v>
      </c>
      <c r="AT69">
        <v>68.525000000000006</v>
      </c>
      <c r="AU69">
        <v>71.064999999999998</v>
      </c>
      <c r="AV69">
        <v>73.459999999999994</v>
      </c>
      <c r="AW69">
        <v>77.44</v>
      </c>
      <c r="AX69">
        <v>73.924999999999997</v>
      </c>
      <c r="AY69">
        <v>72.55</v>
      </c>
      <c r="AZ69">
        <v>77.415000000000006</v>
      </c>
      <c r="BA69">
        <v>61.08</v>
      </c>
      <c r="BB69">
        <v>46.12</v>
      </c>
      <c r="BC69">
        <v>57.95</v>
      </c>
      <c r="BD69">
        <v>54.575000000000003</v>
      </c>
      <c r="BE69">
        <v>48.645000000000003</v>
      </c>
      <c r="BF69">
        <v>49.134999999999998</v>
      </c>
      <c r="BG69">
        <v>50.295000000000002</v>
      </c>
      <c r="BH69">
        <v>41.935000000000002</v>
      </c>
      <c r="BI69">
        <v>44.104999999999997</v>
      </c>
      <c r="BJ69">
        <v>41.634999999999998</v>
      </c>
      <c r="BK69">
        <v>41.115000000000002</v>
      </c>
      <c r="BL69">
        <v>46.325000000000003</v>
      </c>
      <c r="BM69">
        <v>45.594999999999999</v>
      </c>
      <c r="BN69">
        <v>45.225000000000001</v>
      </c>
      <c r="BO69">
        <v>41.994999999999997</v>
      </c>
      <c r="BP69">
        <v>43.174999999999997</v>
      </c>
      <c r="BQ69">
        <v>40.854999999999997</v>
      </c>
      <c r="BR69">
        <v>44.725000000000001</v>
      </c>
      <c r="BS69">
        <v>44.805</v>
      </c>
      <c r="BT69">
        <v>46.395000000000003</v>
      </c>
      <c r="BU69">
        <v>45.365000000000002</v>
      </c>
      <c r="BV69">
        <v>45.494999999999997</v>
      </c>
      <c r="BW69">
        <v>46.125</v>
      </c>
      <c r="BX69">
        <v>47.435000000000002</v>
      </c>
      <c r="BY69">
        <v>46.484999999999999</v>
      </c>
      <c r="BZ69">
        <v>49.115000000000002</v>
      </c>
      <c r="CA69">
        <v>58.094999999999999</v>
      </c>
      <c r="CB69">
        <v>56.975000000000001</v>
      </c>
      <c r="CC69">
        <v>55.265000000000001</v>
      </c>
      <c r="CD69">
        <v>56.65</v>
      </c>
      <c r="CE69">
        <v>63.284999999999997</v>
      </c>
      <c r="CF69">
        <v>65.015000000000001</v>
      </c>
      <c r="CG69">
        <v>69.894999999999996</v>
      </c>
      <c r="CH69">
        <v>70.525000000000006</v>
      </c>
      <c r="CI69">
        <v>74.454999999999998</v>
      </c>
      <c r="CJ69">
        <v>68.775000000000006</v>
      </c>
      <c r="CK69">
        <v>69.144999999999996</v>
      </c>
      <c r="CL69">
        <v>65.075000000000003</v>
      </c>
      <c r="CM69">
        <v>52.954999999999998</v>
      </c>
      <c r="CN69">
        <v>57.005000000000003</v>
      </c>
      <c r="CO69">
        <v>56.064999999999998</v>
      </c>
      <c r="CP69">
        <v>57.965000000000003</v>
      </c>
      <c r="CQ69">
        <v>62.524999999999999</v>
      </c>
      <c r="CR69">
        <v>63.585000000000001</v>
      </c>
      <c r="CS69">
        <v>68.47</v>
      </c>
      <c r="CT69">
        <v>64.435000000000002</v>
      </c>
      <c r="CU69">
        <v>61.68</v>
      </c>
      <c r="CV69">
        <v>58.174999999999997</v>
      </c>
      <c r="CW69">
        <v>56.005000000000003</v>
      </c>
      <c r="CX69">
        <v>52.02</v>
      </c>
      <c r="CY69">
        <v>52.664999999999999</v>
      </c>
      <c r="CZ69">
        <v>54.064999999999998</v>
      </c>
      <c r="DA69">
        <v>46.05</v>
      </c>
      <c r="DB69">
        <v>43.5</v>
      </c>
      <c r="DC69">
        <v>42.844999999999999</v>
      </c>
      <c r="DD69">
        <v>43.825000000000003</v>
      </c>
      <c r="DE69">
        <v>48.43</v>
      </c>
      <c r="DF69">
        <v>46.384999999999998</v>
      </c>
      <c r="DG69">
        <v>45.125</v>
      </c>
      <c r="DH69">
        <v>47.86</v>
      </c>
      <c r="DI69">
        <v>49.134999999999998</v>
      </c>
      <c r="DJ69">
        <v>50.465000000000003</v>
      </c>
      <c r="DK69">
        <v>55.405000000000001</v>
      </c>
      <c r="DL69">
        <v>64.334999999999994</v>
      </c>
      <c r="DM69">
        <v>65.015000000000001</v>
      </c>
      <c r="DN69">
        <v>63.064999999999998</v>
      </c>
      <c r="DO69">
        <v>60.284999999999997</v>
      </c>
      <c r="DP69">
        <v>59.814999999999998</v>
      </c>
      <c r="DQ69">
        <v>59.375</v>
      </c>
      <c r="DR69">
        <v>55.125</v>
      </c>
      <c r="DS69">
        <v>54.515000000000001</v>
      </c>
      <c r="DT69">
        <v>36.93</v>
      </c>
      <c r="DU69">
        <v>33.895000000000003</v>
      </c>
      <c r="DV69">
        <v>36.630000000000003</v>
      </c>
      <c r="DW69">
        <v>31.414999999999999</v>
      </c>
      <c r="DX69">
        <v>29.725000000000001</v>
      </c>
      <c r="DY69">
        <v>31.655000000000001</v>
      </c>
      <c r="DZ69">
        <v>32.155000000000001</v>
      </c>
      <c r="EA69">
        <v>26.4</v>
      </c>
      <c r="EB69">
        <v>27.774999999999999</v>
      </c>
      <c r="EC69">
        <v>36.125</v>
      </c>
      <c r="ED69">
        <v>34.594999999999999</v>
      </c>
      <c r="EE69">
        <v>33.045000000000002</v>
      </c>
      <c r="EF69">
        <v>34.585000000000001</v>
      </c>
      <c r="EG69">
        <v>32.965000000000003</v>
      </c>
      <c r="EH69">
        <v>33.825000000000003</v>
      </c>
      <c r="EI69">
        <v>26.675000000000001</v>
      </c>
      <c r="EJ69">
        <v>22.805</v>
      </c>
    </row>
    <row r="70" spans="1:140" x14ac:dyDescent="0.25">
      <c r="A70" t="s">
        <v>69</v>
      </c>
      <c r="B70">
        <v>48.118000000000002</v>
      </c>
      <c r="C70">
        <v>49.274000000000001</v>
      </c>
      <c r="D70">
        <v>52.110999999999997</v>
      </c>
      <c r="E70">
        <v>58.752000000000002</v>
      </c>
      <c r="F70">
        <v>61.106000000000002</v>
      </c>
      <c r="G70">
        <v>68.543999999999997</v>
      </c>
      <c r="H70">
        <v>68.234999999999999</v>
      </c>
      <c r="I70">
        <v>52.470999999999997</v>
      </c>
      <c r="J70">
        <v>56.030999999999999</v>
      </c>
      <c r="K70">
        <v>53.796999999999997</v>
      </c>
      <c r="L70">
        <v>56.8</v>
      </c>
      <c r="M70">
        <v>55.905999999999999</v>
      </c>
      <c r="N70">
        <v>57.793999999999997</v>
      </c>
      <c r="O70">
        <v>51.444000000000003</v>
      </c>
      <c r="P70">
        <v>64.265000000000001</v>
      </c>
      <c r="Q70">
        <v>46.944000000000003</v>
      </c>
      <c r="R70">
        <v>46.326999999999998</v>
      </c>
      <c r="S70">
        <v>39.229999999999997</v>
      </c>
      <c r="T70">
        <v>39.021999999999998</v>
      </c>
      <c r="U70">
        <v>43.798000000000002</v>
      </c>
      <c r="V70">
        <v>44.835000000000001</v>
      </c>
      <c r="W70">
        <v>42.393999999999998</v>
      </c>
      <c r="X70">
        <v>48.243000000000002</v>
      </c>
      <c r="Y70">
        <v>44.521000000000001</v>
      </c>
      <c r="Z70">
        <v>47.515000000000001</v>
      </c>
      <c r="AA70">
        <v>41.588000000000001</v>
      </c>
      <c r="AB70">
        <v>43.826000000000001</v>
      </c>
      <c r="AC70">
        <v>46.220999999999997</v>
      </c>
      <c r="AD70">
        <v>46.524999999999999</v>
      </c>
      <c r="AE70">
        <v>38.811</v>
      </c>
      <c r="AF70">
        <v>43.264000000000003</v>
      </c>
      <c r="AG70">
        <v>49.292999999999999</v>
      </c>
      <c r="AH70">
        <v>49.518000000000001</v>
      </c>
      <c r="AI70">
        <v>50.679000000000002</v>
      </c>
      <c r="AJ70">
        <v>52.856999999999999</v>
      </c>
      <c r="AK70">
        <v>49.058</v>
      </c>
      <c r="AL70">
        <v>43.72</v>
      </c>
      <c r="AM70">
        <v>43.710999999999999</v>
      </c>
      <c r="AN70">
        <v>51.484999999999999</v>
      </c>
      <c r="AO70">
        <v>49.540999999999997</v>
      </c>
      <c r="AP70">
        <v>51.688000000000002</v>
      </c>
      <c r="AQ70">
        <v>57.776000000000003</v>
      </c>
      <c r="AR70">
        <v>58.908999999999999</v>
      </c>
      <c r="AS70">
        <v>61.755000000000003</v>
      </c>
      <c r="AT70">
        <v>60.369</v>
      </c>
      <c r="AU70">
        <v>63.008000000000003</v>
      </c>
      <c r="AV70">
        <v>67.608999999999995</v>
      </c>
      <c r="AW70">
        <v>89.576999999999998</v>
      </c>
      <c r="AX70">
        <v>87.260999999999996</v>
      </c>
      <c r="AY70">
        <v>98.48</v>
      </c>
      <c r="AZ70">
        <v>93.819000000000003</v>
      </c>
      <c r="BA70">
        <v>86.745000000000005</v>
      </c>
      <c r="BB70">
        <v>85.832999999999998</v>
      </c>
      <c r="BC70">
        <v>107.15600000000001</v>
      </c>
      <c r="BD70">
        <v>105.876</v>
      </c>
      <c r="BE70">
        <v>101.372</v>
      </c>
      <c r="BF70">
        <v>108.63</v>
      </c>
      <c r="BG70">
        <v>107.294</v>
      </c>
      <c r="BH70">
        <v>116.036</v>
      </c>
      <c r="BI70">
        <v>123.441</v>
      </c>
      <c r="BJ70">
        <v>120.425</v>
      </c>
      <c r="BK70">
        <v>132.98400000000001</v>
      </c>
      <c r="BL70">
        <v>134.28700000000001</v>
      </c>
      <c r="BM70">
        <v>135.02000000000001</v>
      </c>
      <c r="BN70">
        <v>137.39599999999999</v>
      </c>
      <c r="BO70">
        <v>127.328</v>
      </c>
      <c r="BP70">
        <v>137.33600000000001</v>
      </c>
      <c r="BQ70">
        <v>135.07499999999999</v>
      </c>
      <c r="BR70">
        <v>143.779</v>
      </c>
      <c r="BS70">
        <v>153.262</v>
      </c>
      <c r="BT70">
        <v>177.685</v>
      </c>
      <c r="BU70">
        <v>201.65199999999999</v>
      </c>
      <c r="BV70">
        <v>218.803</v>
      </c>
      <c r="BW70">
        <v>198.239</v>
      </c>
      <c r="BX70">
        <v>200.88800000000001</v>
      </c>
      <c r="BY70">
        <v>196.19</v>
      </c>
      <c r="BZ70">
        <v>221.852</v>
      </c>
      <c r="CA70">
        <v>224.97399999999999</v>
      </c>
      <c r="CB70">
        <v>268.13299999999998</v>
      </c>
      <c r="CC70">
        <v>257.60899999999998</v>
      </c>
      <c r="CD70">
        <v>287.91300000000001</v>
      </c>
      <c r="CE70">
        <v>313.88400000000001</v>
      </c>
      <c r="CF70">
        <v>281.64499999999998</v>
      </c>
      <c r="CG70">
        <v>264.471</v>
      </c>
      <c r="CH70">
        <v>294.108</v>
      </c>
      <c r="CI70">
        <v>290.46899999999999</v>
      </c>
      <c r="CJ70">
        <v>308.012</v>
      </c>
      <c r="CK70">
        <v>315.91899999999998</v>
      </c>
      <c r="CL70">
        <v>304.714</v>
      </c>
      <c r="CM70">
        <v>295.62700000000001</v>
      </c>
      <c r="CN70">
        <v>283.35399999999998</v>
      </c>
      <c r="CO70">
        <v>312.90300000000002</v>
      </c>
      <c r="CP70">
        <v>358.58</v>
      </c>
      <c r="CQ70">
        <v>377.27800000000002</v>
      </c>
      <c r="CR70">
        <v>389.16500000000002</v>
      </c>
      <c r="CS70">
        <v>344.43200000000002</v>
      </c>
      <c r="CT70">
        <v>365.72800000000001</v>
      </c>
      <c r="CU70">
        <v>372.125</v>
      </c>
      <c r="CV70">
        <v>293.95999999999998</v>
      </c>
      <c r="CW70">
        <v>273.834</v>
      </c>
      <c r="CX70">
        <v>268.47300000000001</v>
      </c>
      <c r="CY70">
        <v>267.70400000000001</v>
      </c>
      <c r="CZ70">
        <v>264.30500000000001</v>
      </c>
      <c r="DA70">
        <v>282.14299999999997</v>
      </c>
      <c r="DB70">
        <v>251.50700000000001</v>
      </c>
      <c r="DC70">
        <v>239.04900000000001</v>
      </c>
      <c r="DD70">
        <v>239.83199999999999</v>
      </c>
      <c r="DE70">
        <v>253.298</v>
      </c>
      <c r="DF70">
        <v>266.88900000000001</v>
      </c>
      <c r="DG70">
        <v>222.76400000000001</v>
      </c>
      <c r="DH70">
        <v>267.08699999999999</v>
      </c>
      <c r="DI70">
        <v>281.52100000000002</v>
      </c>
      <c r="DJ70">
        <v>288.33699999999999</v>
      </c>
      <c r="DK70">
        <v>258.09300000000002</v>
      </c>
      <c r="DL70">
        <v>270.88200000000001</v>
      </c>
      <c r="DM70">
        <v>261.37200000000001</v>
      </c>
      <c r="DN70">
        <v>255.42599999999999</v>
      </c>
      <c r="DO70">
        <v>288.60500000000002</v>
      </c>
      <c r="DP70">
        <v>273.45</v>
      </c>
      <c r="DQ70">
        <v>271.18</v>
      </c>
      <c r="DR70">
        <v>247.76499999999999</v>
      </c>
      <c r="DS70">
        <v>271.27999999999997</v>
      </c>
      <c r="DT70">
        <v>289.745</v>
      </c>
      <c r="DU70">
        <v>316.63</v>
      </c>
      <c r="DV70">
        <v>312.935</v>
      </c>
      <c r="DW70">
        <v>311.685</v>
      </c>
      <c r="DX70">
        <v>322.11500000000001</v>
      </c>
      <c r="DY70">
        <v>318.61500000000001</v>
      </c>
      <c r="DZ70">
        <v>347.84500000000003</v>
      </c>
      <c r="EA70">
        <v>289.11</v>
      </c>
      <c r="EB70">
        <v>273.8</v>
      </c>
      <c r="EC70">
        <v>273.60000000000002</v>
      </c>
      <c r="ED70">
        <v>293.995</v>
      </c>
      <c r="EE70">
        <v>290.26499999999999</v>
      </c>
      <c r="EF70">
        <v>334.38</v>
      </c>
      <c r="EG70">
        <v>353.51</v>
      </c>
      <c r="EH70">
        <v>353.36</v>
      </c>
      <c r="EI70">
        <v>304.23</v>
      </c>
      <c r="EJ70">
        <v>332.60500000000002</v>
      </c>
    </row>
    <row r="71" spans="1:140" x14ac:dyDescent="0.25">
      <c r="A71" t="s">
        <v>70</v>
      </c>
      <c r="B71">
        <v>42.988100000000003</v>
      </c>
      <c r="C71">
        <v>43.905000000000001</v>
      </c>
      <c r="D71">
        <v>42.57</v>
      </c>
      <c r="E71">
        <v>40.395000000000003</v>
      </c>
      <c r="F71">
        <v>44.134999999999998</v>
      </c>
      <c r="G71">
        <v>48.88</v>
      </c>
      <c r="H71">
        <v>48.01</v>
      </c>
      <c r="I71">
        <v>48.755000000000003</v>
      </c>
      <c r="J71">
        <v>46.58</v>
      </c>
      <c r="K71">
        <v>43.92</v>
      </c>
      <c r="L71">
        <v>41.7</v>
      </c>
      <c r="M71">
        <v>43.494999999999997</v>
      </c>
      <c r="N71">
        <v>44.53</v>
      </c>
      <c r="O71">
        <v>37.82</v>
      </c>
      <c r="P71">
        <v>35.53</v>
      </c>
      <c r="Q71">
        <v>34.634999999999998</v>
      </c>
      <c r="R71">
        <v>32.545000000000002</v>
      </c>
      <c r="S71">
        <v>32.61</v>
      </c>
      <c r="T71">
        <v>30.22</v>
      </c>
      <c r="U71">
        <v>28.385000000000002</v>
      </c>
      <c r="V71">
        <v>25.73</v>
      </c>
      <c r="W71">
        <v>22.18</v>
      </c>
      <c r="X71">
        <v>28.234999999999999</v>
      </c>
      <c r="Y71">
        <v>25.565000000000001</v>
      </c>
      <c r="Z71">
        <v>27.79</v>
      </c>
      <c r="AA71">
        <v>29.32</v>
      </c>
      <c r="AB71">
        <v>27.324999999999999</v>
      </c>
      <c r="AC71">
        <v>29.605</v>
      </c>
      <c r="AD71">
        <v>28.995000000000001</v>
      </c>
      <c r="AE71">
        <v>26.664999999999999</v>
      </c>
      <c r="AF71">
        <v>26.645</v>
      </c>
      <c r="AG71">
        <v>27.97</v>
      </c>
      <c r="AH71">
        <v>29.074999999999999</v>
      </c>
      <c r="AI71">
        <v>28.504999999999999</v>
      </c>
      <c r="AJ71">
        <v>30.89</v>
      </c>
      <c r="AK71">
        <v>31.11</v>
      </c>
      <c r="AL71">
        <v>27.184999999999999</v>
      </c>
      <c r="AM71">
        <v>24.675000000000001</v>
      </c>
      <c r="AN71">
        <v>25.074999999999999</v>
      </c>
      <c r="AO71">
        <v>24.265000000000001</v>
      </c>
      <c r="AP71">
        <v>26.114999999999998</v>
      </c>
      <c r="AQ71">
        <v>25.065000000000001</v>
      </c>
      <c r="AR71">
        <v>26.975000000000001</v>
      </c>
      <c r="AS71">
        <v>30.21</v>
      </c>
      <c r="AT71">
        <v>31.225000000000001</v>
      </c>
      <c r="AU71">
        <v>30.395</v>
      </c>
      <c r="AV71">
        <v>29.89</v>
      </c>
      <c r="AW71">
        <v>28.945</v>
      </c>
      <c r="AX71">
        <v>28.094999999999999</v>
      </c>
      <c r="AY71">
        <v>25.614999999999998</v>
      </c>
      <c r="AZ71">
        <v>25.125</v>
      </c>
      <c r="BA71">
        <v>20.655000000000001</v>
      </c>
      <c r="BB71">
        <v>18.594999999999999</v>
      </c>
      <c r="BC71">
        <v>21.285</v>
      </c>
      <c r="BD71">
        <v>19.434999999999999</v>
      </c>
      <c r="BE71">
        <v>19.905000000000001</v>
      </c>
      <c r="BF71">
        <v>20.14</v>
      </c>
      <c r="BG71">
        <v>22.12</v>
      </c>
      <c r="BH71">
        <v>24.125</v>
      </c>
      <c r="BI71">
        <v>23.635000000000002</v>
      </c>
      <c r="BJ71">
        <v>20.37</v>
      </c>
      <c r="BK71">
        <v>21.954999999999998</v>
      </c>
      <c r="BL71">
        <v>21.265000000000001</v>
      </c>
      <c r="BM71">
        <v>22.55</v>
      </c>
      <c r="BN71">
        <v>22.614999999999998</v>
      </c>
      <c r="BO71">
        <v>24.715</v>
      </c>
      <c r="BP71">
        <v>23.945</v>
      </c>
      <c r="BQ71">
        <v>25.715</v>
      </c>
      <c r="BR71">
        <v>27.164999999999999</v>
      </c>
      <c r="BS71">
        <v>27.125</v>
      </c>
      <c r="BT71">
        <v>27.995000000000001</v>
      </c>
      <c r="BU71">
        <v>28.225000000000001</v>
      </c>
      <c r="BV71">
        <v>30.074999999999999</v>
      </c>
      <c r="BW71">
        <v>28.04</v>
      </c>
      <c r="BX71">
        <v>31.454999999999998</v>
      </c>
      <c r="BY71">
        <v>29.734999999999999</v>
      </c>
      <c r="BZ71">
        <v>30.184999999999999</v>
      </c>
      <c r="CA71">
        <v>31.815000000000001</v>
      </c>
      <c r="CB71">
        <v>33.704999999999998</v>
      </c>
      <c r="CC71">
        <v>34.935000000000002</v>
      </c>
      <c r="CD71">
        <v>31.954999999999998</v>
      </c>
      <c r="CE71">
        <v>31.995000000000001</v>
      </c>
      <c r="CF71">
        <v>35.284999999999997</v>
      </c>
      <c r="CG71">
        <v>33.854999999999997</v>
      </c>
      <c r="CH71">
        <v>34.555</v>
      </c>
      <c r="CI71">
        <v>37.465000000000003</v>
      </c>
      <c r="CJ71">
        <v>39.024999999999999</v>
      </c>
      <c r="CK71">
        <v>39.185000000000002</v>
      </c>
      <c r="CL71">
        <v>38.734999999999999</v>
      </c>
      <c r="CM71">
        <v>38.715000000000003</v>
      </c>
      <c r="CN71">
        <v>40.045000000000002</v>
      </c>
      <c r="CO71">
        <v>40.575000000000003</v>
      </c>
      <c r="CP71">
        <v>36.005000000000003</v>
      </c>
      <c r="CQ71">
        <v>39.125</v>
      </c>
      <c r="CR71">
        <v>40.234999999999999</v>
      </c>
      <c r="CS71">
        <v>42.335000000000001</v>
      </c>
      <c r="CT71">
        <v>43.365000000000002</v>
      </c>
      <c r="CU71">
        <v>41.965000000000003</v>
      </c>
      <c r="CV71">
        <v>43.405000000000001</v>
      </c>
      <c r="CW71">
        <v>39.805</v>
      </c>
      <c r="CX71">
        <v>39.145000000000003</v>
      </c>
      <c r="CY71">
        <v>41.655000000000001</v>
      </c>
      <c r="CZ71">
        <v>43.844999999999999</v>
      </c>
      <c r="DA71">
        <v>41.225000000000001</v>
      </c>
      <c r="DB71">
        <v>36.215000000000003</v>
      </c>
      <c r="DC71">
        <v>35.384999999999998</v>
      </c>
      <c r="DD71">
        <v>36.835000000000001</v>
      </c>
      <c r="DE71">
        <v>40.229999999999997</v>
      </c>
      <c r="DF71">
        <v>42.045000000000002</v>
      </c>
      <c r="DG71">
        <v>38.865000000000002</v>
      </c>
      <c r="DH71">
        <v>39.405000000000001</v>
      </c>
      <c r="DI71">
        <v>41.664999999999999</v>
      </c>
      <c r="DJ71">
        <v>39.875</v>
      </c>
      <c r="DK71">
        <v>43.274999999999999</v>
      </c>
      <c r="DL71">
        <v>47.414999999999999</v>
      </c>
      <c r="DM71">
        <v>47.384999999999998</v>
      </c>
      <c r="DN71">
        <v>44.73</v>
      </c>
      <c r="DO71">
        <v>47.145000000000003</v>
      </c>
      <c r="DP71">
        <v>47.225000000000001</v>
      </c>
      <c r="DQ71">
        <v>47.064999999999998</v>
      </c>
      <c r="DR71">
        <v>47.125</v>
      </c>
      <c r="DS71">
        <v>51.024999999999999</v>
      </c>
      <c r="DT71">
        <v>53.045000000000002</v>
      </c>
      <c r="DU71">
        <v>52.274999999999999</v>
      </c>
      <c r="DV71">
        <v>53.005000000000003</v>
      </c>
      <c r="DW71">
        <v>51.454999999999998</v>
      </c>
      <c r="DX71">
        <v>54.734999999999999</v>
      </c>
      <c r="DY71">
        <v>53.875</v>
      </c>
      <c r="DZ71">
        <v>56.704999999999998</v>
      </c>
      <c r="EA71">
        <v>56.994999999999997</v>
      </c>
      <c r="EB71">
        <v>51.534999999999997</v>
      </c>
      <c r="EC71">
        <v>54.505000000000003</v>
      </c>
      <c r="ED71">
        <v>54.755000000000003</v>
      </c>
      <c r="EE71">
        <v>53.924999999999997</v>
      </c>
      <c r="EF71">
        <v>53.465000000000003</v>
      </c>
      <c r="EG71">
        <v>52.145000000000003</v>
      </c>
      <c r="EH71">
        <v>50.994999999999997</v>
      </c>
      <c r="EI71">
        <v>47.325000000000003</v>
      </c>
      <c r="EJ71">
        <v>51.284999999999997</v>
      </c>
    </row>
    <row r="72" spans="1:140" x14ac:dyDescent="0.25">
      <c r="A72" t="s">
        <v>71</v>
      </c>
      <c r="B72">
        <v>61.805</v>
      </c>
      <c r="C72">
        <v>68.72</v>
      </c>
      <c r="D72">
        <v>63.715000000000003</v>
      </c>
      <c r="E72">
        <v>82.83</v>
      </c>
      <c r="F72">
        <v>88.694999999999993</v>
      </c>
      <c r="G72">
        <v>93.015000000000001</v>
      </c>
      <c r="H72">
        <v>113.68</v>
      </c>
      <c r="I72">
        <v>114.86499999999999</v>
      </c>
      <c r="J72">
        <v>108.575</v>
      </c>
      <c r="K72">
        <v>114.02500000000001</v>
      </c>
      <c r="L72">
        <v>120.99</v>
      </c>
      <c r="M72">
        <v>127.705</v>
      </c>
      <c r="N72">
        <v>134.13999999999999</v>
      </c>
      <c r="O72">
        <v>115.44499999999999</v>
      </c>
      <c r="P72">
        <v>114.825</v>
      </c>
      <c r="Q72">
        <v>93.01</v>
      </c>
      <c r="R72">
        <v>68.415000000000006</v>
      </c>
      <c r="S72">
        <v>52.505000000000003</v>
      </c>
      <c r="T72">
        <v>68.995000000000005</v>
      </c>
      <c r="U72">
        <v>73.575000000000003</v>
      </c>
      <c r="V72">
        <v>67.06</v>
      </c>
      <c r="W72">
        <v>84.85</v>
      </c>
      <c r="X72">
        <v>78.77</v>
      </c>
      <c r="Y72">
        <v>97.13</v>
      </c>
      <c r="Z72">
        <v>110.1</v>
      </c>
      <c r="AA72">
        <v>111.46</v>
      </c>
      <c r="AB72">
        <v>129.66</v>
      </c>
      <c r="AC72">
        <v>153.80000000000001</v>
      </c>
      <c r="AD72">
        <v>165.8</v>
      </c>
      <c r="AE72">
        <v>157.595</v>
      </c>
      <c r="AF72">
        <v>214.11500000000001</v>
      </c>
      <c r="AG72">
        <v>218.29499999999999</v>
      </c>
      <c r="AH72">
        <v>195.35499999999999</v>
      </c>
      <c r="AI72">
        <v>226.74</v>
      </c>
      <c r="AJ72">
        <v>255.04499999999999</v>
      </c>
      <c r="AK72">
        <v>262.15499999999997</v>
      </c>
      <c r="AL72">
        <v>191.01</v>
      </c>
      <c r="AM72">
        <v>176.58500000000001</v>
      </c>
      <c r="AN72">
        <v>224.37</v>
      </c>
      <c r="AO72">
        <v>291.45999999999998</v>
      </c>
      <c r="AP72">
        <v>348.30500000000001</v>
      </c>
      <c r="AQ72">
        <v>376.8</v>
      </c>
      <c r="AR72">
        <v>392.09500000000003</v>
      </c>
      <c r="AS72">
        <v>399.55500000000001</v>
      </c>
      <c r="AT72">
        <v>428.625</v>
      </c>
      <c r="AU72">
        <v>453.79500000000002</v>
      </c>
      <c r="AV72">
        <v>506.71</v>
      </c>
      <c r="AW72">
        <v>547.69500000000005</v>
      </c>
      <c r="AX72">
        <v>515.14499999999998</v>
      </c>
      <c r="AY72">
        <v>511.92500000000001</v>
      </c>
      <c r="AZ72">
        <v>538.08000000000004</v>
      </c>
      <c r="BA72">
        <v>537.04499999999996</v>
      </c>
      <c r="BB72">
        <v>449.41</v>
      </c>
      <c r="BC72">
        <v>508.02</v>
      </c>
      <c r="BD72">
        <v>485.82499999999999</v>
      </c>
      <c r="BE72">
        <v>467.71499999999997</v>
      </c>
      <c r="BF72">
        <v>529.51</v>
      </c>
      <c r="BG72">
        <v>626.94000000000005</v>
      </c>
      <c r="BH72">
        <v>717.69500000000005</v>
      </c>
      <c r="BI72">
        <v>760.79499999999996</v>
      </c>
      <c r="BJ72">
        <v>625.745</v>
      </c>
      <c r="BK72">
        <v>664.51499999999999</v>
      </c>
      <c r="BL72">
        <v>661.34</v>
      </c>
      <c r="BM72">
        <v>604.65</v>
      </c>
      <c r="BN72">
        <v>618.72500000000002</v>
      </c>
      <c r="BO72">
        <v>573.84500000000003</v>
      </c>
      <c r="BP72">
        <v>663.03499999999997</v>
      </c>
      <c r="BQ72">
        <v>621.16499999999996</v>
      </c>
      <c r="BR72">
        <v>685.47500000000002</v>
      </c>
      <c r="BS72">
        <v>687.72</v>
      </c>
      <c r="BT72">
        <v>687.89</v>
      </c>
      <c r="BU72">
        <v>695.9</v>
      </c>
      <c r="BV72">
        <v>803.67499999999995</v>
      </c>
      <c r="BW72">
        <v>826.005</v>
      </c>
      <c r="BX72">
        <v>875.82500000000005</v>
      </c>
      <c r="BY72">
        <v>938.71500000000003</v>
      </c>
      <c r="BZ72">
        <v>1011.16</v>
      </c>
      <c r="CA72">
        <v>1054.5650000000001</v>
      </c>
      <c r="CB72">
        <v>1192.425</v>
      </c>
      <c r="CC72">
        <v>1162.1949999999999</v>
      </c>
      <c r="CD72">
        <v>1145.3</v>
      </c>
      <c r="CE72">
        <v>1349.3</v>
      </c>
      <c r="CF72">
        <v>1191.5650000000001</v>
      </c>
      <c r="CG72">
        <v>1157.5050000000001</v>
      </c>
      <c r="CH72">
        <v>1278.49</v>
      </c>
      <c r="CI72">
        <v>1203.365</v>
      </c>
      <c r="CJ72">
        <v>1242.7349999999999</v>
      </c>
      <c r="CK72">
        <v>1244.3050000000001</v>
      </c>
      <c r="CL72">
        <v>1158.7750000000001</v>
      </c>
      <c r="CM72">
        <v>1205.95</v>
      </c>
      <c r="CN72">
        <v>1159.94</v>
      </c>
      <c r="CO72">
        <v>1140.6600000000001</v>
      </c>
      <c r="CP72">
        <v>1009.865</v>
      </c>
      <c r="CQ72">
        <v>1237.7349999999999</v>
      </c>
      <c r="CR72">
        <v>1164.5999999999999</v>
      </c>
      <c r="CS72">
        <v>1237.4000000000001</v>
      </c>
      <c r="CT72">
        <v>1171.625</v>
      </c>
      <c r="CU72">
        <v>1151.2550000000001</v>
      </c>
      <c r="CV72">
        <v>1244.3150000000001</v>
      </c>
      <c r="CW72">
        <v>1247.905</v>
      </c>
      <c r="CX72">
        <v>1236.1849999999999</v>
      </c>
      <c r="CY72">
        <v>1454.74</v>
      </c>
      <c r="CZ72">
        <v>1250.2049999999999</v>
      </c>
      <c r="DA72">
        <v>1274.8900000000001</v>
      </c>
      <c r="DB72">
        <v>1063.9549999999999</v>
      </c>
      <c r="DC72">
        <v>1265.6849999999999</v>
      </c>
      <c r="DD72">
        <v>1288.69</v>
      </c>
      <c r="DE72">
        <v>1344.155</v>
      </c>
      <c r="DF72">
        <v>1264.6600000000001</v>
      </c>
      <c r="DG72">
        <v>1248.9849999999999</v>
      </c>
      <c r="DH72">
        <v>1351.15</v>
      </c>
      <c r="DI72">
        <v>1416.16</v>
      </c>
      <c r="DJ72">
        <v>1471.8150000000001</v>
      </c>
      <c r="DK72">
        <v>1475.21</v>
      </c>
      <c r="DL72">
        <v>1503.12</v>
      </c>
      <c r="DM72">
        <v>1466.8</v>
      </c>
      <c r="DN72">
        <v>1575.675</v>
      </c>
      <c r="DO72">
        <v>1724.2049999999999</v>
      </c>
      <c r="DP72">
        <v>1780.41</v>
      </c>
      <c r="DQ72">
        <v>1847.47</v>
      </c>
      <c r="DR72">
        <v>1877.08</v>
      </c>
      <c r="DS72">
        <v>1870.845</v>
      </c>
      <c r="DT72">
        <v>2028.48</v>
      </c>
      <c r="DU72">
        <v>1854.2349999999999</v>
      </c>
      <c r="DV72">
        <v>1830.335</v>
      </c>
      <c r="DW72">
        <v>1912.0450000000001</v>
      </c>
      <c r="DX72">
        <v>1740.5250000000001</v>
      </c>
      <c r="DY72">
        <v>1738.17</v>
      </c>
      <c r="DZ72">
        <v>1912.36</v>
      </c>
      <c r="EA72">
        <v>2036.03</v>
      </c>
      <c r="EB72">
        <v>2079.915</v>
      </c>
      <c r="EC72">
        <v>2177.5749999999998</v>
      </c>
      <c r="ED72">
        <v>2109.15</v>
      </c>
      <c r="EE72">
        <v>2027.59</v>
      </c>
      <c r="EF72">
        <v>2029.86</v>
      </c>
      <c r="EG72">
        <v>1951.85</v>
      </c>
      <c r="EH72">
        <v>1986.2449999999999</v>
      </c>
      <c r="EI72">
        <v>1875.58</v>
      </c>
      <c r="EJ72">
        <v>1890.02</v>
      </c>
    </row>
    <row r="73" spans="1:140" x14ac:dyDescent="0.25">
      <c r="A73" t="s">
        <v>72</v>
      </c>
      <c r="B73">
        <v>153.405</v>
      </c>
      <c r="C73">
        <v>156.47999999999999</v>
      </c>
      <c r="D73">
        <v>159.4</v>
      </c>
      <c r="E73">
        <v>155.21</v>
      </c>
      <c r="F73">
        <v>173.47</v>
      </c>
      <c r="G73">
        <v>206.78</v>
      </c>
      <c r="H73">
        <v>198.44499999999999</v>
      </c>
      <c r="I73">
        <v>216.36</v>
      </c>
      <c r="J73">
        <v>220.52500000000001</v>
      </c>
      <c r="K73">
        <v>193.42</v>
      </c>
      <c r="L73">
        <v>204.095</v>
      </c>
      <c r="M73">
        <v>202.13499999999999</v>
      </c>
      <c r="N73">
        <v>224.70500000000001</v>
      </c>
      <c r="O73">
        <v>177.035</v>
      </c>
      <c r="P73">
        <v>217.43</v>
      </c>
      <c r="Q73">
        <v>217.29499999999999</v>
      </c>
      <c r="R73">
        <v>194.1</v>
      </c>
      <c r="S73">
        <v>131.535</v>
      </c>
      <c r="T73">
        <v>125.39</v>
      </c>
      <c r="U73">
        <v>134.38</v>
      </c>
      <c r="V73">
        <v>108.93</v>
      </c>
      <c r="W73">
        <v>96.844999999999999</v>
      </c>
      <c r="X73">
        <v>129.96</v>
      </c>
      <c r="Y73">
        <v>146.63999999999999</v>
      </c>
      <c r="Z73">
        <v>159.29</v>
      </c>
      <c r="AA73">
        <v>175.17500000000001</v>
      </c>
      <c r="AB73">
        <v>190.44</v>
      </c>
      <c r="AC73">
        <v>199.74</v>
      </c>
      <c r="AD73">
        <v>216.39500000000001</v>
      </c>
      <c r="AE73">
        <v>216.69</v>
      </c>
      <c r="AF73">
        <v>226.77500000000001</v>
      </c>
      <c r="AG73">
        <v>232.55</v>
      </c>
      <c r="AH73">
        <v>214.02500000000001</v>
      </c>
      <c r="AI73">
        <v>218.68</v>
      </c>
      <c r="AJ73">
        <v>217.965</v>
      </c>
      <c r="AK73">
        <v>184.13</v>
      </c>
      <c r="AL73">
        <v>167.8</v>
      </c>
      <c r="AM73">
        <v>143.29</v>
      </c>
      <c r="AN73">
        <v>157.58000000000001</v>
      </c>
      <c r="AO73">
        <v>141.815</v>
      </c>
      <c r="AP73">
        <v>170.26499999999999</v>
      </c>
      <c r="AQ73">
        <v>170.91499999999999</v>
      </c>
      <c r="AR73">
        <v>162.905</v>
      </c>
      <c r="AS73">
        <v>190.42500000000001</v>
      </c>
      <c r="AT73">
        <v>197.92</v>
      </c>
      <c r="AU73">
        <v>204.56</v>
      </c>
      <c r="AV73">
        <v>201.005</v>
      </c>
      <c r="AW73">
        <v>195.785</v>
      </c>
      <c r="AX73">
        <v>205.4</v>
      </c>
      <c r="AY73">
        <v>191.72</v>
      </c>
      <c r="AZ73">
        <v>178.405</v>
      </c>
      <c r="BA73">
        <v>164.88</v>
      </c>
      <c r="BB73">
        <v>148.13999999999999</v>
      </c>
      <c r="BC73">
        <v>157.91499999999999</v>
      </c>
      <c r="BD73">
        <v>172.02500000000001</v>
      </c>
      <c r="BE73">
        <v>178.26499999999999</v>
      </c>
      <c r="BF73">
        <v>181.89500000000001</v>
      </c>
      <c r="BG73">
        <v>199.005</v>
      </c>
      <c r="BH73">
        <v>204.81</v>
      </c>
      <c r="BI73">
        <v>191.58500000000001</v>
      </c>
      <c r="BJ73">
        <v>170.86500000000001</v>
      </c>
      <c r="BK73">
        <v>169.74</v>
      </c>
      <c r="BL73">
        <v>170.255</v>
      </c>
      <c r="BM73">
        <v>176.3</v>
      </c>
      <c r="BN73">
        <v>178.285</v>
      </c>
      <c r="BO73">
        <v>189.67</v>
      </c>
      <c r="BP73">
        <v>196.83500000000001</v>
      </c>
      <c r="BQ73">
        <v>206.79499999999999</v>
      </c>
      <c r="BR73">
        <v>236.47</v>
      </c>
      <c r="BS73">
        <v>239.61</v>
      </c>
      <c r="BT73">
        <v>256.68</v>
      </c>
      <c r="BU73">
        <v>266.44499999999999</v>
      </c>
      <c r="BV73">
        <v>279.125</v>
      </c>
      <c r="BW73">
        <v>256.67500000000001</v>
      </c>
      <c r="BX73">
        <v>282.16000000000003</v>
      </c>
      <c r="BY73">
        <v>260.17</v>
      </c>
      <c r="BZ73">
        <v>270.875</v>
      </c>
      <c r="CA73">
        <v>300.86500000000001</v>
      </c>
      <c r="CB73">
        <v>302.82499999999999</v>
      </c>
      <c r="CC73">
        <v>316.47500000000002</v>
      </c>
      <c r="CD73">
        <v>300.46499999999997</v>
      </c>
      <c r="CE73">
        <v>304.97000000000003</v>
      </c>
      <c r="CF73">
        <v>314.57499999999999</v>
      </c>
      <c r="CG73">
        <v>300.99</v>
      </c>
      <c r="CH73">
        <v>304.89499999999998</v>
      </c>
      <c r="CI73">
        <v>319.565</v>
      </c>
      <c r="CJ73">
        <v>304.8</v>
      </c>
      <c r="CK73">
        <v>330.625</v>
      </c>
      <c r="CL73">
        <v>328.44499999999999</v>
      </c>
      <c r="CM73">
        <v>340.88499999999999</v>
      </c>
      <c r="CN73">
        <v>359.22</v>
      </c>
      <c r="CO73">
        <v>357.41</v>
      </c>
      <c r="CP73">
        <v>340.65</v>
      </c>
      <c r="CQ73">
        <v>371.49</v>
      </c>
      <c r="CR73">
        <v>365.69499999999999</v>
      </c>
      <c r="CS73">
        <v>363.97500000000002</v>
      </c>
      <c r="CT73">
        <v>365.91500000000002</v>
      </c>
      <c r="CU73">
        <v>345.94</v>
      </c>
      <c r="CV73">
        <v>336.41500000000002</v>
      </c>
      <c r="CW73">
        <v>302.25</v>
      </c>
      <c r="CX73">
        <v>297.29500000000002</v>
      </c>
      <c r="CY73">
        <v>351.78</v>
      </c>
      <c r="CZ73">
        <v>364.005</v>
      </c>
      <c r="DA73">
        <v>340.41</v>
      </c>
      <c r="DB73">
        <v>314.29000000000002</v>
      </c>
      <c r="DC73">
        <v>311.83</v>
      </c>
      <c r="DD73">
        <v>340.38</v>
      </c>
      <c r="DE73">
        <v>356.38</v>
      </c>
      <c r="DF73">
        <v>363.7</v>
      </c>
      <c r="DG73">
        <v>342.505</v>
      </c>
      <c r="DH73">
        <v>366.36500000000001</v>
      </c>
      <c r="DI73">
        <v>372.72</v>
      </c>
      <c r="DJ73">
        <v>362.29500000000002</v>
      </c>
      <c r="DK73">
        <v>341.19</v>
      </c>
      <c r="DL73">
        <v>370.80500000000001</v>
      </c>
      <c r="DM73">
        <v>380.76499999999999</v>
      </c>
      <c r="DN73">
        <v>374.46</v>
      </c>
      <c r="DO73">
        <v>387.58</v>
      </c>
      <c r="DP73">
        <v>383.505</v>
      </c>
      <c r="DQ73">
        <v>384.68</v>
      </c>
      <c r="DR73">
        <v>409.21499999999997</v>
      </c>
      <c r="DS73">
        <v>422.62</v>
      </c>
      <c r="DT73">
        <v>426.45499999999998</v>
      </c>
      <c r="DU73">
        <v>418.95499999999998</v>
      </c>
      <c r="DV73">
        <v>446.89499999999998</v>
      </c>
      <c r="DW73">
        <v>470.88499999999999</v>
      </c>
      <c r="DX73">
        <v>500.78500000000003</v>
      </c>
      <c r="DY73">
        <v>514.17999999999995</v>
      </c>
      <c r="DZ73">
        <v>561.85500000000002</v>
      </c>
      <c r="EA73">
        <v>549.33000000000004</v>
      </c>
      <c r="EB73">
        <v>541.52499999999998</v>
      </c>
      <c r="EC73">
        <v>521.48500000000001</v>
      </c>
      <c r="ED73">
        <v>534.29</v>
      </c>
      <c r="EE73">
        <v>499.41</v>
      </c>
      <c r="EF73">
        <v>503.01499999999999</v>
      </c>
      <c r="EG73">
        <v>479.04500000000002</v>
      </c>
      <c r="EH73">
        <v>471.35500000000002</v>
      </c>
      <c r="EI73">
        <v>411.53500000000003</v>
      </c>
      <c r="EJ73">
        <v>427.065</v>
      </c>
    </row>
    <row r="74" spans="1:140" x14ac:dyDescent="0.25">
      <c r="A74" t="s">
        <v>73</v>
      </c>
      <c r="B74">
        <v>13.848800000000001</v>
      </c>
      <c r="C74">
        <v>13.28</v>
      </c>
      <c r="D74">
        <v>12.821300000000001</v>
      </c>
      <c r="E74">
        <v>13.085000000000001</v>
      </c>
      <c r="F74">
        <v>13.425000000000001</v>
      </c>
      <c r="G74">
        <v>12.3788</v>
      </c>
      <c r="H74">
        <v>11.555</v>
      </c>
      <c r="I74">
        <v>11.2425</v>
      </c>
      <c r="J74">
        <v>11.475</v>
      </c>
      <c r="K74">
        <v>11.04</v>
      </c>
      <c r="L74">
        <v>11.48</v>
      </c>
      <c r="M74">
        <v>13.453799999999999</v>
      </c>
      <c r="N74">
        <v>13.58</v>
      </c>
      <c r="O74">
        <v>11.9275</v>
      </c>
      <c r="P74">
        <v>11.151299999999999</v>
      </c>
      <c r="Q74">
        <v>11.4838</v>
      </c>
      <c r="R74">
        <v>9.8524999999999991</v>
      </c>
      <c r="S74">
        <v>8.5587999999999997</v>
      </c>
      <c r="T74">
        <v>9.1225000000000005</v>
      </c>
      <c r="U74">
        <v>10.408799999999999</v>
      </c>
      <c r="V74">
        <v>9.5775000000000006</v>
      </c>
      <c r="W74">
        <v>10.081300000000001</v>
      </c>
      <c r="X74">
        <v>10.838799999999999</v>
      </c>
      <c r="Y74">
        <v>9.4262999999999995</v>
      </c>
      <c r="Z74">
        <v>9.9550000000000001</v>
      </c>
      <c r="AA74">
        <v>11.2925</v>
      </c>
      <c r="AB74">
        <v>12.0975</v>
      </c>
      <c r="AC74">
        <v>12.1225</v>
      </c>
      <c r="AD74">
        <v>12.2925</v>
      </c>
      <c r="AE74">
        <v>12.3375</v>
      </c>
      <c r="AF74">
        <v>12.348800000000001</v>
      </c>
      <c r="AG74">
        <v>12.926299999999999</v>
      </c>
      <c r="AH74">
        <v>12.6988</v>
      </c>
      <c r="AI74">
        <v>13.5075</v>
      </c>
      <c r="AJ74">
        <v>13.345000000000001</v>
      </c>
      <c r="AK74">
        <v>13.303800000000001</v>
      </c>
      <c r="AL74">
        <v>12.315</v>
      </c>
      <c r="AM74">
        <v>13.2088</v>
      </c>
      <c r="AN74">
        <v>14.563800000000001</v>
      </c>
      <c r="AO74">
        <v>14.0138</v>
      </c>
      <c r="AP74">
        <v>14.7</v>
      </c>
      <c r="AQ74">
        <v>16.088799999999999</v>
      </c>
      <c r="AR74">
        <v>16.468800000000002</v>
      </c>
      <c r="AS74">
        <v>17.016300000000001</v>
      </c>
      <c r="AT74">
        <v>17.783799999999999</v>
      </c>
      <c r="AU74">
        <v>18.057500000000001</v>
      </c>
      <c r="AV74">
        <v>17.942499999999999</v>
      </c>
      <c r="AW74">
        <v>18.657499999999999</v>
      </c>
      <c r="AX74">
        <v>19.745000000000001</v>
      </c>
      <c r="AY74">
        <v>19.212499999999999</v>
      </c>
      <c r="AZ74">
        <v>19.4025</v>
      </c>
      <c r="BA74">
        <v>17.9375</v>
      </c>
      <c r="BB74">
        <v>15.5175</v>
      </c>
      <c r="BC74">
        <v>17.2925</v>
      </c>
      <c r="BD74">
        <v>17.5425</v>
      </c>
      <c r="BE74">
        <v>17.857500000000002</v>
      </c>
      <c r="BF74">
        <v>19.635000000000002</v>
      </c>
      <c r="BG74">
        <v>20.047499999999999</v>
      </c>
      <c r="BH74">
        <v>21.45</v>
      </c>
      <c r="BI74">
        <v>20.877500000000001</v>
      </c>
      <c r="BJ74">
        <v>19.977499999999999</v>
      </c>
      <c r="BK74">
        <v>20.51</v>
      </c>
      <c r="BL74">
        <v>20.7775</v>
      </c>
      <c r="BM74">
        <v>21.087499999999999</v>
      </c>
      <c r="BN74">
        <v>21.16</v>
      </c>
      <c r="BO74">
        <v>21.42</v>
      </c>
      <c r="BP74">
        <v>22.3475</v>
      </c>
      <c r="BQ74">
        <v>22.375</v>
      </c>
      <c r="BR74">
        <v>22.262499999999999</v>
      </c>
      <c r="BS74">
        <v>22.212499999999999</v>
      </c>
      <c r="BT74">
        <v>23.782499999999999</v>
      </c>
      <c r="BU74">
        <v>22.0625</v>
      </c>
      <c r="BV74">
        <v>21.577500000000001</v>
      </c>
      <c r="BW74">
        <v>20.762499999999999</v>
      </c>
      <c r="BX74">
        <v>22.4025</v>
      </c>
      <c r="BY74">
        <v>22.212499999999999</v>
      </c>
      <c r="BZ74">
        <v>22.4375</v>
      </c>
      <c r="CA74">
        <v>24.4375</v>
      </c>
      <c r="CB74">
        <v>24.9925</v>
      </c>
      <c r="CC74">
        <v>25.827500000000001</v>
      </c>
      <c r="CD74">
        <v>25.6</v>
      </c>
      <c r="CE74">
        <v>27.782499999999999</v>
      </c>
      <c r="CF74">
        <v>27.422499999999999</v>
      </c>
      <c r="CG74">
        <v>28.087499999999999</v>
      </c>
      <c r="CH74">
        <v>30.184999999999999</v>
      </c>
      <c r="CI74">
        <v>31.342500000000001</v>
      </c>
      <c r="CJ74">
        <v>30.622499999999999</v>
      </c>
      <c r="CK74">
        <v>32.052500000000002</v>
      </c>
      <c r="CL74">
        <v>31.637499999999999</v>
      </c>
      <c r="CM74">
        <v>32.217500000000001</v>
      </c>
      <c r="CN74">
        <v>33.542499999999997</v>
      </c>
      <c r="CO74">
        <v>34.085000000000001</v>
      </c>
      <c r="CP74">
        <v>31.6675</v>
      </c>
      <c r="CQ74">
        <v>35.862499999999997</v>
      </c>
      <c r="CR74">
        <v>35.3125</v>
      </c>
      <c r="CS74">
        <v>36.702500000000001</v>
      </c>
      <c r="CT74">
        <v>35.487499999999997</v>
      </c>
      <c r="CU74">
        <v>35.090000000000003</v>
      </c>
      <c r="CV74">
        <v>33.922499999999999</v>
      </c>
      <c r="CW74">
        <v>32.962499999999999</v>
      </c>
      <c r="CX74">
        <v>31.102499999999999</v>
      </c>
      <c r="CY74">
        <v>34.2575</v>
      </c>
      <c r="CZ74">
        <v>34.707500000000003</v>
      </c>
      <c r="DA74">
        <v>36.36</v>
      </c>
      <c r="DB74">
        <v>33.42</v>
      </c>
      <c r="DC74">
        <v>33.1175</v>
      </c>
      <c r="DD74">
        <v>35.642499999999998</v>
      </c>
      <c r="DE74">
        <v>35.68</v>
      </c>
      <c r="DF74">
        <v>36.152500000000003</v>
      </c>
      <c r="DG74">
        <v>36.147500000000001</v>
      </c>
      <c r="DH74">
        <v>35.332500000000003</v>
      </c>
      <c r="DI74">
        <v>39.577500000000001</v>
      </c>
      <c r="DJ74">
        <v>40.972499999999997</v>
      </c>
      <c r="DK74">
        <v>38.537500000000001</v>
      </c>
      <c r="DL74">
        <v>37.532499999999999</v>
      </c>
      <c r="DM74">
        <v>37.545000000000002</v>
      </c>
      <c r="DN74">
        <v>38.127499999999998</v>
      </c>
      <c r="DO74">
        <v>36.767499999999998</v>
      </c>
      <c r="DP74">
        <v>37.127499999999998</v>
      </c>
      <c r="DQ74">
        <v>38.442500000000003</v>
      </c>
      <c r="DR74">
        <v>40.905000000000001</v>
      </c>
      <c r="DS74">
        <v>42.215000000000003</v>
      </c>
      <c r="DT74">
        <v>41.924999999999997</v>
      </c>
      <c r="DU74">
        <v>39.984999999999999</v>
      </c>
      <c r="DV74">
        <v>41.305</v>
      </c>
      <c r="DW74">
        <v>42.935000000000002</v>
      </c>
      <c r="DX74">
        <v>39.905000000000001</v>
      </c>
      <c r="DY74">
        <v>37.854999999999997</v>
      </c>
      <c r="DZ74">
        <v>38.274999999999999</v>
      </c>
      <c r="EA74">
        <v>39.965000000000003</v>
      </c>
      <c r="EB74">
        <v>39.704999999999998</v>
      </c>
      <c r="EC74">
        <v>40.085000000000001</v>
      </c>
      <c r="ED74">
        <v>36.954999999999998</v>
      </c>
      <c r="EE74">
        <v>35.564999999999998</v>
      </c>
      <c r="EF74">
        <v>38.954999999999998</v>
      </c>
      <c r="EG74">
        <v>41.875</v>
      </c>
      <c r="EH74">
        <v>43.994999999999997</v>
      </c>
      <c r="EI74">
        <v>44.784999999999997</v>
      </c>
      <c r="EJ74">
        <v>49.075000000000003</v>
      </c>
    </row>
    <row r="75" spans="1:140" x14ac:dyDescent="0.25">
      <c r="A75" t="s">
        <v>74</v>
      </c>
      <c r="B75">
        <v>30.305</v>
      </c>
      <c r="C75">
        <v>31.54</v>
      </c>
      <c r="D75">
        <v>28.39</v>
      </c>
      <c r="E75">
        <v>29.12</v>
      </c>
      <c r="F75">
        <v>28.83</v>
      </c>
      <c r="G75">
        <v>29.98</v>
      </c>
      <c r="H75">
        <v>29.625</v>
      </c>
      <c r="I75">
        <v>26.53</v>
      </c>
      <c r="J75">
        <v>23.135000000000002</v>
      </c>
      <c r="K75">
        <v>22.63</v>
      </c>
      <c r="L75">
        <v>21.285</v>
      </c>
      <c r="M75">
        <v>21.954999999999998</v>
      </c>
      <c r="N75">
        <v>22.774999999999999</v>
      </c>
      <c r="O75">
        <v>20.524999999999999</v>
      </c>
      <c r="P75">
        <v>21.125</v>
      </c>
      <c r="Q75">
        <v>21.355</v>
      </c>
      <c r="R75">
        <v>20.87</v>
      </c>
      <c r="S75">
        <v>20.71</v>
      </c>
      <c r="T75">
        <v>20.704999999999998</v>
      </c>
      <c r="U75">
        <v>23.24</v>
      </c>
      <c r="V75">
        <v>21.405000000000001</v>
      </c>
      <c r="W75">
        <v>18.399999999999999</v>
      </c>
      <c r="X75">
        <v>21.88</v>
      </c>
      <c r="Y75">
        <v>19.195</v>
      </c>
      <c r="Z75">
        <v>19.934999999999999</v>
      </c>
      <c r="AA75">
        <v>20.309999999999999</v>
      </c>
      <c r="AB75">
        <v>21.75</v>
      </c>
      <c r="AC75">
        <v>22.145</v>
      </c>
      <c r="AD75">
        <v>22.5</v>
      </c>
      <c r="AE75">
        <v>21.79</v>
      </c>
      <c r="AF75">
        <v>25.32</v>
      </c>
      <c r="AG75">
        <v>25.25</v>
      </c>
      <c r="AH75">
        <v>24.37</v>
      </c>
      <c r="AI75">
        <v>24.515000000000001</v>
      </c>
      <c r="AJ75">
        <v>26.71</v>
      </c>
      <c r="AK75">
        <v>25.3</v>
      </c>
      <c r="AL75">
        <v>23.204999999999998</v>
      </c>
      <c r="AM75">
        <v>24.94</v>
      </c>
      <c r="AN75">
        <v>24.925000000000001</v>
      </c>
      <c r="AO75">
        <v>26.065000000000001</v>
      </c>
      <c r="AP75">
        <v>27.12</v>
      </c>
      <c r="AQ75">
        <v>26.91</v>
      </c>
      <c r="AR75">
        <v>25.254999999999999</v>
      </c>
      <c r="AS75">
        <v>26.49</v>
      </c>
      <c r="AT75">
        <v>25.19</v>
      </c>
      <c r="AU75">
        <v>25.815000000000001</v>
      </c>
      <c r="AV75">
        <v>26.434999999999999</v>
      </c>
      <c r="AW75">
        <v>28.094999999999999</v>
      </c>
      <c r="AX75">
        <v>28.734999999999999</v>
      </c>
      <c r="AY75">
        <v>28.945</v>
      </c>
      <c r="AZ75">
        <v>28.675000000000001</v>
      </c>
      <c r="BA75">
        <v>29.725000000000001</v>
      </c>
      <c r="BB75">
        <v>31.364999999999998</v>
      </c>
      <c r="BC75">
        <v>31.574999999999999</v>
      </c>
      <c r="BD75">
        <v>32.695</v>
      </c>
      <c r="BE75">
        <v>35.225000000000001</v>
      </c>
      <c r="BF75">
        <v>32.234999999999999</v>
      </c>
      <c r="BG75">
        <v>32.185000000000002</v>
      </c>
      <c r="BH75">
        <v>33.755000000000003</v>
      </c>
      <c r="BI75">
        <v>33.365000000000002</v>
      </c>
      <c r="BJ75">
        <v>33.344999999999999</v>
      </c>
      <c r="BK75">
        <v>35.945</v>
      </c>
      <c r="BL75">
        <v>35.604999999999997</v>
      </c>
      <c r="BM75">
        <v>33.015000000000001</v>
      </c>
      <c r="BN75">
        <v>33.725000000000001</v>
      </c>
      <c r="BO75">
        <v>33.255000000000003</v>
      </c>
      <c r="BP75">
        <v>32.625</v>
      </c>
      <c r="BQ75">
        <v>32.615000000000002</v>
      </c>
      <c r="BR75">
        <v>36.145000000000003</v>
      </c>
      <c r="BS75">
        <v>36.935000000000002</v>
      </c>
      <c r="BT75">
        <v>41.174999999999997</v>
      </c>
      <c r="BU75">
        <v>39.715000000000003</v>
      </c>
      <c r="BV75">
        <v>46.015000000000001</v>
      </c>
      <c r="BW75">
        <v>44.695</v>
      </c>
      <c r="BX75">
        <v>43.255000000000003</v>
      </c>
      <c r="BY75">
        <v>41.685000000000002</v>
      </c>
      <c r="BZ75">
        <v>46.265000000000001</v>
      </c>
      <c r="CA75">
        <v>52.505000000000003</v>
      </c>
      <c r="CB75">
        <v>51.375</v>
      </c>
      <c r="CC75">
        <v>53.145000000000003</v>
      </c>
      <c r="CD75">
        <v>49.965000000000003</v>
      </c>
      <c r="CE75">
        <v>53.765000000000001</v>
      </c>
      <c r="CF75">
        <v>51.945</v>
      </c>
      <c r="CG75">
        <v>50.064999999999998</v>
      </c>
      <c r="CH75">
        <v>49.725000000000001</v>
      </c>
      <c r="CI75">
        <v>48.5</v>
      </c>
      <c r="CJ75">
        <v>50.625</v>
      </c>
      <c r="CK75">
        <v>50.655000000000001</v>
      </c>
      <c r="CL75">
        <v>51.185000000000002</v>
      </c>
      <c r="CM75">
        <v>58.18</v>
      </c>
      <c r="CN75">
        <v>59.075000000000003</v>
      </c>
      <c r="CO75">
        <v>59.015000000000001</v>
      </c>
      <c r="CP75">
        <v>60.284999999999997</v>
      </c>
      <c r="CQ75">
        <v>60.924999999999997</v>
      </c>
      <c r="CR75">
        <v>64.504999999999995</v>
      </c>
      <c r="CS75">
        <v>63.715000000000003</v>
      </c>
      <c r="CT75">
        <v>64.655000000000001</v>
      </c>
      <c r="CU75">
        <v>66.504999999999995</v>
      </c>
      <c r="CV75">
        <v>65.665000000000006</v>
      </c>
      <c r="CW75">
        <v>59.484999999999999</v>
      </c>
      <c r="CX75">
        <v>59.174999999999997</v>
      </c>
      <c r="CY75">
        <v>65.954999999999998</v>
      </c>
      <c r="CZ75">
        <v>67.025000000000006</v>
      </c>
      <c r="DA75">
        <v>68.795000000000002</v>
      </c>
      <c r="DB75">
        <v>62.085000000000001</v>
      </c>
      <c r="DC75">
        <v>61.92</v>
      </c>
      <c r="DD75">
        <v>63.865000000000002</v>
      </c>
      <c r="DE75">
        <v>72.23</v>
      </c>
      <c r="DF75">
        <v>71.709999999999994</v>
      </c>
      <c r="DG75">
        <v>73.56</v>
      </c>
      <c r="DH75">
        <v>74.784999999999997</v>
      </c>
      <c r="DI75">
        <v>57.384999999999998</v>
      </c>
      <c r="DJ75">
        <v>53.924999999999997</v>
      </c>
      <c r="DK75">
        <v>50.914999999999999</v>
      </c>
      <c r="DL75">
        <v>56.42</v>
      </c>
      <c r="DM75">
        <v>58.445</v>
      </c>
      <c r="DN75">
        <v>49.155000000000001</v>
      </c>
      <c r="DO75">
        <v>56.704999999999998</v>
      </c>
      <c r="DP75">
        <v>54.384999999999998</v>
      </c>
      <c r="DQ75">
        <v>56.055</v>
      </c>
      <c r="DR75">
        <v>53.924999999999997</v>
      </c>
      <c r="DS75">
        <v>55.725000000000001</v>
      </c>
      <c r="DT75">
        <v>56.905000000000001</v>
      </c>
      <c r="DU75">
        <v>60.465000000000003</v>
      </c>
      <c r="DV75">
        <v>63.715000000000003</v>
      </c>
      <c r="DW75">
        <v>61.65</v>
      </c>
      <c r="DX75">
        <v>63.164999999999999</v>
      </c>
      <c r="DY75">
        <v>61.314999999999998</v>
      </c>
      <c r="DZ75">
        <v>62.6</v>
      </c>
      <c r="EA75">
        <v>66.185000000000002</v>
      </c>
      <c r="EB75">
        <v>63.255000000000003</v>
      </c>
      <c r="EC75">
        <v>52.125</v>
      </c>
      <c r="ED75">
        <v>52.604999999999997</v>
      </c>
      <c r="EE75">
        <v>55.36</v>
      </c>
      <c r="EF75">
        <v>58.744999999999997</v>
      </c>
      <c r="EG75">
        <v>60.534999999999997</v>
      </c>
      <c r="EH75">
        <v>62.075000000000003</v>
      </c>
      <c r="EI75">
        <v>50.524999999999999</v>
      </c>
      <c r="EJ75">
        <v>53.405000000000001</v>
      </c>
    </row>
    <row r="76" spans="1:140" x14ac:dyDescent="0.25">
      <c r="A76" t="s">
        <v>75</v>
      </c>
      <c r="B76">
        <v>20.225000000000001</v>
      </c>
      <c r="C76">
        <v>19.149999999999999</v>
      </c>
      <c r="D76">
        <v>17.61</v>
      </c>
      <c r="E76">
        <v>18.175000000000001</v>
      </c>
      <c r="F76">
        <v>18.920000000000002</v>
      </c>
      <c r="G76">
        <v>19.965</v>
      </c>
      <c r="H76">
        <v>22.805</v>
      </c>
      <c r="I76">
        <v>22.37</v>
      </c>
      <c r="J76">
        <v>21.72</v>
      </c>
      <c r="K76">
        <v>19.170000000000002</v>
      </c>
      <c r="L76">
        <v>17.594999999999999</v>
      </c>
      <c r="M76">
        <v>18.64</v>
      </c>
      <c r="N76">
        <v>22.51</v>
      </c>
      <c r="O76">
        <v>21.015000000000001</v>
      </c>
      <c r="P76">
        <v>20.73</v>
      </c>
      <c r="Q76">
        <v>20</v>
      </c>
      <c r="R76">
        <v>15.375</v>
      </c>
      <c r="S76">
        <v>12.085000000000001</v>
      </c>
      <c r="T76">
        <v>11.385</v>
      </c>
      <c r="U76">
        <v>12.525</v>
      </c>
      <c r="V76">
        <v>13.505000000000001</v>
      </c>
      <c r="W76">
        <v>16</v>
      </c>
      <c r="X76">
        <v>18.605</v>
      </c>
      <c r="Y76">
        <v>19.34</v>
      </c>
      <c r="Z76">
        <v>16.57</v>
      </c>
      <c r="AA76">
        <v>16.565000000000001</v>
      </c>
      <c r="AB76">
        <v>17.254999999999999</v>
      </c>
      <c r="AC76">
        <v>20.8</v>
      </c>
      <c r="AD76">
        <v>20.085000000000001</v>
      </c>
      <c r="AE76">
        <v>20.81</v>
      </c>
      <c r="AF76">
        <v>21.995000000000001</v>
      </c>
      <c r="AG76">
        <v>22.574999999999999</v>
      </c>
      <c r="AH76">
        <v>21.725000000000001</v>
      </c>
      <c r="AI76">
        <v>21.024999999999999</v>
      </c>
      <c r="AJ76">
        <v>21.4</v>
      </c>
      <c r="AK76">
        <v>23.824999999999999</v>
      </c>
      <c r="AL76">
        <v>19.13</v>
      </c>
      <c r="AM76">
        <v>19.065000000000001</v>
      </c>
      <c r="AN76">
        <v>20.309999999999999</v>
      </c>
      <c r="AO76">
        <v>21.335000000000001</v>
      </c>
      <c r="AP76">
        <v>22.875</v>
      </c>
      <c r="AQ76">
        <v>21.984999999999999</v>
      </c>
      <c r="AR76">
        <v>20.594999999999999</v>
      </c>
      <c r="AS76">
        <v>21.95</v>
      </c>
      <c r="AT76">
        <v>22.9</v>
      </c>
      <c r="AU76">
        <v>22.925000000000001</v>
      </c>
      <c r="AV76">
        <v>22.684999999999999</v>
      </c>
      <c r="AW76">
        <v>23.234999999999999</v>
      </c>
      <c r="AX76">
        <v>22.905000000000001</v>
      </c>
      <c r="AY76">
        <v>24.074999999999999</v>
      </c>
      <c r="AZ76">
        <v>23.074999999999999</v>
      </c>
      <c r="BA76">
        <v>20.844999999999999</v>
      </c>
      <c r="BB76">
        <v>20.155000000000001</v>
      </c>
      <c r="BC76">
        <v>22.26</v>
      </c>
      <c r="BD76">
        <v>22.555</v>
      </c>
      <c r="BE76">
        <v>22.545000000000002</v>
      </c>
      <c r="BF76">
        <v>23.954999999999998</v>
      </c>
      <c r="BG76">
        <v>24.344999999999999</v>
      </c>
      <c r="BH76">
        <v>23.914999999999999</v>
      </c>
      <c r="BI76">
        <v>23.195</v>
      </c>
      <c r="BJ76">
        <v>20.245000000000001</v>
      </c>
      <c r="BK76">
        <v>21.274999999999999</v>
      </c>
      <c r="BL76">
        <v>21.175000000000001</v>
      </c>
      <c r="BM76">
        <v>23.684999999999999</v>
      </c>
      <c r="BN76">
        <v>23.34</v>
      </c>
      <c r="BO76">
        <v>22.934999999999999</v>
      </c>
      <c r="BP76">
        <v>23.605</v>
      </c>
      <c r="BQ76">
        <v>22.875</v>
      </c>
      <c r="BR76">
        <v>23.565000000000001</v>
      </c>
      <c r="BS76">
        <v>22.945</v>
      </c>
      <c r="BT76">
        <v>24.824999999999999</v>
      </c>
      <c r="BU76">
        <v>25.164999999999999</v>
      </c>
      <c r="BV76">
        <v>27.135000000000002</v>
      </c>
      <c r="BW76">
        <v>26.565000000000001</v>
      </c>
      <c r="BX76">
        <v>28.954999999999998</v>
      </c>
      <c r="BY76">
        <v>29.734999999999999</v>
      </c>
      <c r="BZ76">
        <v>31.765000000000001</v>
      </c>
      <c r="CA76">
        <v>35.164999999999999</v>
      </c>
      <c r="CB76">
        <v>38.145000000000003</v>
      </c>
      <c r="CC76">
        <v>39.505000000000003</v>
      </c>
      <c r="CD76">
        <v>36.295000000000002</v>
      </c>
      <c r="CE76">
        <v>37.755000000000003</v>
      </c>
      <c r="CF76">
        <v>37.130000000000003</v>
      </c>
      <c r="CG76">
        <v>38.325000000000003</v>
      </c>
      <c r="CH76">
        <v>41.024999999999999</v>
      </c>
      <c r="CI76">
        <v>41.625</v>
      </c>
      <c r="CJ76">
        <v>40.384999999999998</v>
      </c>
      <c r="CK76">
        <v>42.534999999999997</v>
      </c>
      <c r="CL76">
        <v>41.634999999999998</v>
      </c>
      <c r="CM76">
        <v>43.905000000000001</v>
      </c>
      <c r="CN76">
        <v>45.284999999999997</v>
      </c>
      <c r="CO76">
        <v>46.174999999999997</v>
      </c>
      <c r="CP76">
        <v>48.005000000000003</v>
      </c>
      <c r="CQ76">
        <v>53.225000000000001</v>
      </c>
      <c r="CR76">
        <v>55.005000000000003</v>
      </c>
      <c r="CS76">
        <v>53.97</v>
      </c>
      <c r="CT76">
        <v>54.185000000000002</v>
      </c>
      <c r="CU76">
        <v>50.005000000000003</v>
      </c>
      <c r="CV76">
        <v>54.274999999999999</v>
      </c>
      <c r="CW76">
        <v>52.75</v>
      </c>
      <c r="CX76">
        <v>55.36</v>
      </c>
      <c r="CY76">
        <v>59.575000000000003</v>
      </c>
      <c r="CZ76">
        <v>54.975000000000001</v>
      </c>
      <c r="DA76">
        <v>53.734999999999999</v>
      </c>
      <c r="DB76">
        <v>53.55</v>
      </c>
      <c r="DC76">
        <v>56.115000000000002</v>
      </c>
      <c r="DD76">
        <v>59.325000000000003</v>
      </c>
      <c r="DE76">
        <v>59.88</v>
      </c>
      <c r="DF76">
        <v>64.194999999999993</v>
      </c>
      <c r="DG76">
        <v>65.185000000000002</v>
      </c>
      <c r="DH76">
        <v>67.67</v>
      </c>
      <c r="DI76">
        <v>69.275000000000006</v>
      </c>
      <c r="DJ76">
        <v>67.8</v>
      </c>
      <c r="DK76">
        <v>64.665000000000006</v>
      </c>
      <c r="DL76">
        <v>64.704999999999998</v>
      </c>
      <c r="DM76">
        <v>66.334999999999994</v>
      </c>
      <c r="DN76">
        <v>66.515000000000001</v>
      </c>
      <c r="DO76">
        <v>69.325000000000003</v>
      </c>
      <c r="DP76">
        <v>67.944999999999993</v>
      </c>
      <c r="DQ76">
        <v>69.935000000000002</v>
      </c>
      <c r="DR76">
        <v>75.885000000000005</v>
      </c>
      <c r="DS76">
        <v>75.55</v>
      </c>
      <c r="DT76">
        <v>75.855000000000004</v>
      </c>
      <c r="DU76">
        <v>78.125</v>
      </c>
      <c r="DV76">
        <v>80.814999999999998</v>
      </c>
      <c r="DW76">
        <v>85.915000000000006</v>
      </c>
      <c r="DX76">
        <v>90.28</v>
      </c>
      <c r="DY76">
        <v>90.635000000000005</v>
      </c>
      <c r="DZ76">
        <v>96.39</v>
      </c>
      <c r="EA76">
        <v>100.38500000000001</v>
      </c>
      <c r="EB76">
        <v>109.66500000000001</v>
      </c>
      <c r="EC76">
        <v>107.235</v>
      </c>
      <c r="ED76">
        <v>115.465</v>
      </c>
      <c r="EE76">
        <v>115.12</v>
      </c>
      <c r="EF76">
        <v>112.965</v>
      </c>
      <c r="EG76">
        <v>135.13499999999999</v>
      </c>
      <c r="EH76">
        <v>131.94499999999999</v>
      </c>
      <c r="EI76">
        <v>116.91500000000001</v>
      </c>
      <c r="EJ76">
        <v>104.755</v>
      </c>
    </row>
    <row r="77" spans="1:140" x14ac:dyDescent="0.25">
      <c r="A77" t="s">
        <v>76</v>
      </c>
      <c r="B77">
        <v>72.510000000000005</v>
      </c>
      <c r="C77">
        <v>72.010000000000005</v>
      </c>
      <c r="D77">
        <v>72.02</v>
      </c>
      <c r="E77">
        <v>77.83</v>
      </c>
      <c r="F77">
        <v>79.150000000000006</v>
      </c>
      <c r="G77">
        <v>88.18</v>
      </c>
      <c r="H77">
        <v>93.64</v>
      </c>
      <c r="I77">
        <v>94.59</v>
      </c>
      <c r="J77">
        <v>90.94</v>
      </c>
      <c r="K77">
        <v>93.45</v>
      </c>
      <c r="L77">
        <v>89.36</v>
      </c>
      <c r="M77">
        <v>89.11</v>
      </c>
      <c r="N77">
        <v>90.05</v>
      </c>
      <c r="O77">
        <v>80.28</v>
      </c>
      <c r="P77">
        <v>76.39</v>
      </c>
      <c r="Q77">
        <v>77.92</v>
      </c>
      <c r="R77">
        <v>87.84</v>
      </c>
      <c r="S77">
        <v>76.72</v>
      </c>
      <c r="T77">
        <v>69.8</v>
      </c>
      <c r="U77">
        <v>64.25</v>
      </c>
      <c r="V77">
        <v>59.61</v>
      </c>
      <c r="W77">
        <v>50.08</v>
      </c>
      <c r="X77">
        <v>56.44</v>
      </c>
      <c r="Y77">
        <v>61.28</v>
      </c>
      <c r="Z77">
        <v>59.35</v>
      </c>
      <c r="AA77">
        <v>57.85</v>
      </c>
      <c r="AB77">
        <v>63.58</v>
      </c>
      <c r="AC77">
        <v>65.72</v>
      </c>
      <c r="AD77">
        <v>66.349999999999994</v>
      </c>
      <c r="AE77">
        <v>65.63</v>
      </c>
      <c r="AF77">
        <v>67.069999999999993</v>
      </c>
      <c r="AG77">
        <v>65.77</v>
      </c>
      <c r="AH77">
        <v>76.53</v>
      </c>
      <c r="AI77">
        <v>80.069999999999993</v>
      </c>
      <c r="AJ77">
        <v>81.3</v>
      </c>
      <c r="AK77">
        <v>77.03</v>
      </c>
      <c r="AL77">
        <v>70.63</v>
      </c>
      <c r="AM77">
        <v>79.66</v>
      </c>
      <c r="AN77">
        <v>78.099999999999994</v>
      </c>
      <c r="AO77">
        <v>78.760000000000005</v>
      </c>
      <c r="AP77">
        <v>82.66</v>
      </c>
      <c r="AQ77">
        <v>79.59</v>
      </c>
      <c r="AR77">
        <v>79.73</v>
      </c>
      <c r="AS77">
        <v>80.099999999999994</v>
      </c>
      <c r="AT77">
        <v>81.75</v>
      </c>
      <c r="AU77">
        <v>87.3</v>
      </c>
      <c r="AV77">
        <v>83.69</v>
      </c>
      <c r="AW77">
        <v>83.22</v>
      </c>
      <c r="AX77">
        <v>79.05</v>
      </c>
      <c r="AY77">
        <v>77.37</v>
      </c>
      <c r="AZ77">
        <v>74.19</v>
      </c>
      <c r="BA77">
        <v>73</v>
      </c>
      <c r="BB77">
        <v>71.040000000000006</v>
      </c>
      <c r="BC77">
        <v>77.849999999999994</v>
      </c>
      <c r="BD77">
        <v>78.81</v>
      </c>
      <c r="BE77">
        <v>76.319999999999993</v>
      </c>
      <c r="BF77">
        <v>78.44</v>
      </c>
      <c r="BG77">
        <v>78.489999999999995</v>
      </c>
      <c r="BH77">
        <v>81.17</v>
      </c>
      <c r="BI77">
        <v>80.41</v>
      </c>
      <c r="BJ77">
        <v>79.33</v>
      </c>
      <c r="BK77">
        <v>83.32</v>
      </c>
      <c r="BL77">
        <v>84.86</v>
      </c>
      <c r="BM77">
        <v>84.28</v>
      </c>
      <c r="BN77">
        <v>88.15</v>
      </c>
      <c r="BO77">
        <v>86.35</v>
      </c>
      <c r="BP77">
        <v>88.02</v>
      </c>
      <c r="BQ77">
        <v>89.79</v>
      </c>
      <c r="BR77">
        <v>96.88</v>
      </c>
      <c r="BS77">
        <v>101.6</v>
      </c>
      <c r="BT77">
        <v>104.06</v>
      </c>
      <c r="BU77">
        <v>106.19</v>
      </c>
      <c r="BV77">
        <v>113.91</v>
      </c>
      <c r="BW77">
        <v>111.86</v>
      </c>
      <c r="BX77">
        <v>116</v>
      </c>
      <c r="BY77">
        <v>111.04</v>
      </c>
      <c r="BZ77">
        <v>113.5</v>
      </c>
      <c r="CA77">
        <v>115.19</v>
      </c>
      <c r="CB77">
        <v>116.45</v>
      </c>
      <c r="CC77">
        <v>118.53</v>
      </c>
      <c r="CD77">
        <v>111.56</v>
      </c>
      <c r="CE77">
        <v>115.66</v>
      </c>
      <c r="CF77">
        <v>124.94</v>
      </c>
      <c r="CG77">
        <v>128.81</v>
      </c>
      <c r="CH77">
        <v>128.30000000000001</v>
      </c>
      <c r="CI77">
        <v>126.56</v>
      </c>
      <c r="CJ77">
        <v>125.47</v>
      </c>
      <c r="CK77">
        <v>137.18</v>
      </c>
      <c r="CL77">
        <v>138.19999999999999</v>
      </c>
      <c r="CM77">
        <v>139.94</v>
      </c>
      <c r="CN77">
        <v>148.74</v>
      </c>
      <c r="CO77">
        <v>150.18</v>
      </c>
      <c r="CP77">
        <v>144.05000000000001</v>
      </c>
      <c r="CQ77">
        <v>147.38</v>
      </c>
      <c r="CR77">
        <v>144.69</v>
      </c>
      <c r="CS77">
        <v>141.25</v>
      </c>
      <c r="CT77">
        <v>143.03</v>
      </c>
      <c r="CU77">
        <v>136.19</v>
      </c>
      <c r="CV77">
        <v>143.1</v>
      </c>
      <c r="CW77">
        <v>134</v>
      </c>
      <c r="CX77">
        <v>129.85</v>
      </c>
      <c r="CY77">
        <v>136.07</v>
      </c>
      <c r="CZ77">
        <v>134.31</v>
      </c>
      <c r="DA77">
        <v>131.96</v>
      </c>
      <c r="DB77">
        <v>129.51</v>
      </c>
      <c r="DC77">
        <v>133.96</v>
      </c>
      <c r="DD77">
        <v>141.84</v>
      </c>
      <c r="DE77">
        <v>145.47</v>
      </c>
      <c r="DF77">
        <v>141.22</v>
      </c>
      <c r="DG77">
        <v>144.77000000000001</v>
      </c>
      <c r="DH77">
        <v>144.18</v>
      </c>
      <c r="DI77">
        <v>150.4</v>
      </c>
      <c r="DJ77">
        <v>144.41999999999999</v>
      </c>
      <c r="DK77">
        <v>144.29</v>
      </c>
      <c r="DL77">
        <v>157.54</v>
      </c>
      <c r="DM77">
        <v>163.04</v>
      </c>
      <c r="DN77">
        <v>164.13</v>
      </c>
      <c r="DO77">
        <v>171.66</v>
      </c>
      <c r="DP77">
        <v>166.6</v>
      </c>
      <c r="DQ77">
        <v>165.13</v>
      </c>
      <c r="DR77">
        <v>165.29</v>
      </c>
      <c r="DS77">
        <v>169.46</v>
      </c>
      <c r="DT77">
        <v>175.06</v>
      </c>
      <c r="DU77">
        <v>181.06</v>
      </c>
      <c r="DV77">
        <v>183.19</v>
      </c>
      <c r="DW77">
        <v>186.88</v>
      </c>
      <c r="DX77">
        <v>192.88</v>
      </c>
      <c r="DY77">
        <v>198.68</v>
      </c>
      <c r="DZ77">
        <v>214.56</v>
      </c>
      <c r="EA77">
        <v>207.03</v>
      </c>
      <c r="EB77">
        <v>199.54</v>
      </c>
      <c r="EC77">
        <v>193.7</v>
      </c>
      <c r="ED77">
        <v>191.57</v>
      </c>
      <c r="EE77">
        <v>186.71</v>
      </c>
      <c r="EF77">
        <v>197.82</v>
      </c>
      <c r="EG77">
        <v>208.5</v>
      </c>
      <c r="EH77">
        <v>214.12</v>
      </c>
      <c r="EI77">
        <v>205.18</v>
      </c>
      <c r="EJ77">
        <v>217.95</v>
      </c>
    </row>
    <row r="78" spans="1:140" x14ac:dyDescent="0.25">
      <c r="A78" t="s">
        <v>77</v>
      </c>
      <c r="B78">
        <v>15.67</v>
      </c>
      <c r="C78">
        <v>15.34</v>
      </c>
      <c r="D78">
        <v>13.16</v>
      </c>
      <c r="E78">
        <v>12.835000000000001</v>
      </c>
      <c r="F78">
        <v>13.955</v>
      </c>
      <c r="G78">
        <v>13.865</v>
      </c>
      <c r="H78">
        <v>12.63</v>
      </c>
      <c r="I78">
        <v>11.615</v>
      </c>
      <c r="J78">
        <v>12.14</v>
      </c>
      <c r="K78">
        <v>12.585000000000001</v>
      </c>
      <c r="L78">
        <v>12.865</v>
      </c>
      <c r="M78">
        <v>13.335000000000001</v>
      </c>
      <c r="N78">
        <v>13.295</v>
      </c>
      <c r="O78">
        <v>12.28</v>
      </c>
      <c r="P78">
        <v>11.895</v>
      </c>
      <c r="Q78">
        <v>12.57</v>
      </c>
      <c r="R78">
        <v>12.26</v>
      </c>
      <c r="S78">
        <v>9.0500000000000007</v>
      </c>
      <c r="T78">
        <v>6.16</v>
      </c>
      <c r="U78">
        <v>7.74</v>
      </c>
      <c r="V78">
        <v>8.85</v>
      </c>
      <c r="W78">
        <v>7.02</v>
      </c>
      <c r="X78">
        <v>7.9450000000000003</v>
      </c>
      <c r="Y78">
        <v>8.4049999999999994</v>
      </c>
      <c r="Z78">
        <v>9.4149999999999991</v>
      </c>
      <c r="AA78">
        <v>10.145</v>
      </c>
      <c r="AB78">
        <v>10.744999999999999</v>
      </c>
      <c r="AC78">
        <v>11.744999999999999</v>
      </c>
      <c r="AD78">
        <v>10.585000000000001</v>
      </c>
      <c r="AE78">
        <v>8.125</v>
      </c>
      <c r="AF78">
        <v>8.3650000000000002</v>
      </c>
      <c r="AG78">
        <v>8.99</v>
      </c>
      <c r="AH78">
        <v>8.6349999999999998</v>
      </c>
      <c r="AI78">
        <v>7.7450000000000001</v>
      </c>
      <c r="AJ78">
        <v>7.21</v>
      </c>
      <c r="AK78">
        <v>6.8849999999999998</v>
      </c>
      <c r="AL78">
        <v>6.05</v>
      </c>
      <c r="AM78">
        <v>5.8049999999999997</v>
      </c>
      <c r="AN78">
        <v>5.6050000000000004</v>
      </c>
      <c r="AO78">
        <v>5.19</v>
      </c>
      <c r="AP78">
        <v>6.1349999999999998</v>
      </c>
      <c r="AQ78">
        <v>6.3849999999999998</v>
      </c>
      <c r="AR78">
        <v>6.415</v>
      </c>
      <c r="AS78">
        <v>7.58</v>
      </c>
      <c r="AT78">
        <v>6.9850000000000003</v>
      </c>
      <c r="AU78">
        <v>7.165</v>
      </c>
      <c r="AV78">
        <v>7.1749999999999998</v>
      </c>
      <c r="AW78">
        <v>7.4749999999999996</v>
      </c>
      <c r="AX78">
        <v>7.1749999999999998</v>
      </c>
      <c r="AY78">
        <v>6.915</v>
      </c>
      <c r="AZ78">
        <v>7.165</v>
      </c>
      <c r="BA78">
        <v>6.7850000000000001</v>
      </c>
      <c r="BB78">
        <v>5.9050000000000002</v>
      </c>
      <c r="BC78">
        <v>5.875</v>
      </c>
      <c r="BD78">
        <v>5.8949999999999996</v>
      </c>
      <c r="BE78">
        <v>5.335</v>
      </c>
      <c r="BF78">
        <v>5.9649999999999999</v>
      </c>
      <c r="BG78">
        <v>6.2249999999999996</v>
      </c>
      <c r="BH78">
        <v>5.9850000000000003</v>
      </c>
      <c r="BI78">
        <v>6.2549999999999999</v>
      </c>
      <c r="BJ78">
        <v>5.7450000000000001</v>
      </c>
      <c r="BK78">
        <v>5.6749999999999998</v>
      </c>
      <c r="BL78">
        <v>5.1749999999999998</v>
      </c>
      <c r="BM78">
        <v>5.4050000000000002</v>
      </c>
      <c r="BN78">
        <v>5.73</v>
      </c>
      <c r="BO78">
        <v>5.1349999999999998</v>
      </c>
      <c r="BP78">
        <v>5.5350000000000001</v>
      </c>
      <c r="BQ78">
        <v>5.7249999999999996</v>
      </c>
      <c r="BR78">
        <v>7.4749999999999996</v>
      </c>
      <c r="BS78">
        <v>7.4050000000000002</v>
      </c>
      <c r="BT78">
        <v>7.8149999999999995</v>
      </c>
      <c r="BU78">
        <v>7.4850000000000003</v>
      </c>
      <c r="BV78">
        <v>9.2449999999999992</v>
      </c>
      <c r="BW78">
        <v>9.2750000000000004</v>
      </c>
      <c r="BX78">
        <v>10.914999999999999</v>
      </c>
      <c r="BY78">
        <v>10.574999999999999</v>
      </c>
      <c r="BZ78">
        <v>11.755000000000001</v>
      </c>
      <c r="CA78">
        <v>11.685</v>
      </c>
      <c r="CB78">
        <v>11.585000000000001</v>
      </c>
      <c r="CC78">
        <v>12.025</v>
      </c>
      <c r="CD78">
        <v>13.545</v>
      </c>
      <c r="CE78">
        <v>13.095000000000001</v>
      </c>
      <c r="CF78">
        <v>13.525</v>
      </c>
      <c r="CG78">
        <v>12.605</v>
      </c>
      <c r="CH78">
        <v>12.824999999999999</v>
      </c>
      <c r="CI78">
        <v>12.765000000000001</v>
      </c>
      <c r="CJ78">
        <v>12.785</v>
      </c>
      <c r="CK78">
        <v>12.675000000000001</v>
      </c>
      <c r="CL78">
        <v>11.815</v>
      </c>
      <c r="CM78">
        <v>13.285</v>
      </c>
      <c r="CN78">
        <v>12.875</v>
      </c>
      <c r="CO78">
        <v>13.244999999999999</v>
      </c>
      <c r="CP78">
        <v>14.8</v>
      </c>
      <c r="CQ78">
        <v>16.895</v>
      </c>
      <c r="CR78">
        <v>17.745000000000001</v>
      </c>
      <c r="CS78">
        <v>17.824999999999999</v>
      </c>
      <c r="CT78">
        <v>18.254999999999999</v>
      </c>
      <c r="CU78">
        <v>17.695</v>
      </c>
      <c r="CV78">
        <v>17.344999999999999</v>
      </c>
      <c r="CW78">
        <v>16.745000000000001</v>
      </c>
      <c r="CX78">
        <v>16.405000000000001</v>
      </c>
      <c r="CY78">
        <v>18.285</v>
      </c>
      <c r="CZ78">
        <v>18.274999999999999</v>
      </c>
      <c r="DA78">
        <v>18.445</v>
      </c>
      <c r="DB78">
        <v>17.515000000000001</v>
      </c>
      <c r="DC78">
        <v>16.984999999999999</v>
      </c>
      <c r="DD78">
        <v>18.824999999999999</v>
      </c>
      <c r="DE78">
        <v>21.925000000000001</v>
      </c>
      <c r="DF78">
        <v>22.704999999999998</v>
      </c>
      <c r="DG78">
        <v>23.36</v>
      </c>
      <c r="DH78">
        <v>24.274999999999999</v>
      </c>
      <c r="DI78">
        <v>23.824999999999999</v>
      </c>
      <c r="DJ78">
        <v>23.795000000000002</v>
      </c>
      <c r="DK78">
        <v>22.01</v>
      </c>
      <c r="DL78">
        <v>20.465</v>
      </c>
      <c r="DM78">
        <v>21.635000000000002</v>
      </c>
      <c r="DN78">
        <v>24.055</v>
      </c>
      <c r="DO78">
        <v>24.555</v>
      </c>
      <c r="DP78">
        <v>24.864999999999998</v>
      </c>
      <c r="DQ78">
        <v>26.385000000000002</v>
      </c>
      <c r="DR78">
        <v>27.024999999999999</v>
      </c>
      <c r="DS78">
        <v>27.715</v>
      </c>
      <c r="DT78">
        <v>26.64</v>
      </c>
      <c r="DU78">
        <v>27.545000000000002</v>
      </c>
      <c r="DV78">
        <v>29.164999999999999</v>
      </c>
      <c r="DW78">
        <v>28.145</v>
      </c>
      <c r="DX78">
        <v>26.285</v>
      </c>
      <c r="DY78">
        <v>24.795000000000002</v>
      </c>
      <c r="DZ78">
        <v>27.975000000000001</v>
      </c>
      <c r="EA78">
        <v>27.254999999999999</v>
      </c>
      <c r="EB78">
        <v>27.324999999999999</v>
      </c>
      <c r="EC78">
        <v>28.734999999999999</v>
      </c>
      <c r="ED78">
        <v>30.385000000000002</v>
      </c>
      <c r="EE78">
        <v>32.704999999999998</v>
      </c>
      <c r="EF78">
        <v>33.615000000000002</v>
      </c>
      <c r="EG78">
        <v>35.555</v>
      </c>
      <c r="EH78">
        <v>38.484999999999999</v>
      </c>
      <c r="EI78">
        <v>36.145000000000003</v>
      </c>
      <c r="EJ78">
        <v>37.664999999999999</v>
      </c>
    </row>
    <row r="79" spans="1:140" x14ac:dyDescent="0.25">
      <c r="A79" t="s">
        <v>78</v>
      </c>
      <c r="B79">
        <v>21.01</v>
      </c>
      <c r="C79">
        <v>21.4938</v>
      </c>
      <c r="D79">
        <v>21.613800000000001</v>
      </c>
      <c r="E79">
        <v>21.107500000000002</v>
      </c>
      <c r="F79">
        <v>22.885000000000002</v>
      </c>
      <c r="G79">
        <v>26.407499999999999</v>
      </c>
      <c r="H79">
        <v>24.158799999999999</v>
      </c>
      <c r="I79">
        <v>24.22</v>
      </c>
      <c r="J79">
        <v>25.327500000000001</v>
      </c>
      <c r="K79">
        <v>21.57</v>
      </c>
      <c r="L79">
        <v>21.504999999999999</v>
      </c>
      <c r="M79">
        <v>24.592500000000001</v>
      </c>
      <c r="N79">
        <v>25.82</v>
      </c>
      <c r="O79">
        <v>22.157499999999999</v>
      </c>
      <c r="P79">
        <v>20.127500000000001</v>
      </c>
      <c r="Q79">
        <v>20.662500000000001</v>
      </c>
      <c r="R79">
        <v>16.41</v>
      </c>
      <c r="S79">
        <v>11.2225</v>
      </c>
      <c r="T79">
        <v>11.8325</v>
      </c>
      <c r="U79">
        <v>10.8675</v>
      </c>
      <c r="V79">
        <v>8.4474999999999998</v>
      </c>
      <c r="W79">
        <v>8.6349999999999998</v>
      </c>
      <c r="X79">
        <v>10.164999999999999</v>
      </c>
      <c r="Y79">
        <v>14.477499999999999</v>
      </c>
      <c r="Z79">
        <v>16.122499999999999</v>
      </c>
      <c r="AA79">
        <v>17.065000000000001</v>
      </c>
      <c r="AB79">
        <v>16.5825</v>
      </c>
      <c r="AC79">
        <v>14.824999999999999</v>
      </c>
      <c r="AD79">
        <v>15.1325</v>
      </c>
      <c r="AE79">
        <v>15.175000000000001</v>
      </c>
      <c r="AF79">
        <v>15.112500000000001</v>
      </c>
      <c r="AG79">
        <v>16.614999999999998</v>
      </c>
      <c r="AH79">
        <v>17.552499999999998</v>
      </c>
      <c r="AI79">
        <v>18.71</v>
      </c>
      <c r="AJ79">
        <v>19.092500000000001</v>
      </c>
      <c r="AK79">
        <v>21.677499999999998</v>
      </c>
      <c r="AL79">
        <v>18.62</v>
      </c>
      <c r="AM79">
        <v>18.677499999999998</v>
      </c>
      <c r="AN79">
        <v>21.9175</v>
      </c>
      <c r="AO79">
        <v>21.8125</v>
      </c>
      <c r="AP79">
        <v>26.32</v>
      </c>
      <c r="AQ79">
        <v>28.0625</v>
      </c>
      <c r="AR79">
        <v>30.1675</v>
      </c>
      <c r="AS79">
        <v>36.1875</v>
      </c>
      <c r="AT79">
        <v>33.71</v>
      </c>
      <c r="AU79">
        <v>38.774999999999999</v>
      </c>
      <c r="AV79">
        <v>39.832500000000003</v>
      </c>
      <c r="AW79">
        <v>38.585000000000001</v>
      </c>
      <c r="AX79">
        <v>36.2575</v>
      </c>
      <c r="AY79">
        <v>40.3825</v>
      </c>
      <c r="AZ79">
        <v>39.842500000000001</v>
      </c>
      <c r="BA79">
        <v>35.722499999999997</v>
      </c>
      <c r="BB79">
        <v>30.2575</v>
      </c>
      <c r="BC79">
        <v>38.2425</v>
      </c>
      <c r="BD79">
        <v>32.962499999999999</v>
      </c>
      <c r="BE79">
        <v>31.877500000000001</v>
      </c>
      <c r="BF79">
        <v>37.3125</v>
      </c>
      <c r="BG79">
        <v>41.397500000000001</v>
      </c>
      <c r="BH79">
        <v>42.162500000000001</v>
      </c>
      <c r="BI79">
        <v>39.512500000000003</v>
      </c>
      <c r="BJ79">
        <v>35.8825</v>
      </c>
      <c r="BK79">
        <v>32.802500000000002</v>
      </c>
      <c r="BL79">
        <v>33.547499999999999</v>
      </c>
      <c r="BM79">
        <v>34.387500000000003</v>
      </c>
      <c r="BN79">
        <v>34.547499999999999</v>
      </c>
      <c r="BO79">
        <v>32.8825</v>
      </c>
      <c r="BP79">
        <v>33.14</v>
      </c>
      <c r="BQ79">
        <v>35.8125</v>
      </c>
      <c r="BR79">
        <v>37.092500000000001</v>
      </c>
      <c r="BS79">
        <v>37.207500000000003</v>
      </c>
      <c r="BT79">
        <v>38.662500000000001</v>
      </c>
      <c r="BU79">
        <v>39.082500000000003</v>
      </c>
      <c r="BV79">
        <v>40.537500000000001</v>
      </c>
      <c r="BW79">
        <v>43.082500000000003</v>
      </c>
      <c r="BX79">
        <v>47.737499999999997</v>
      </c>
      <c r="BY79">
        <v>48.28</v>
      </c>
      <c r="BZ79">
        <v>50.672499999999999</v>
      </c>
      <c r="CA79">
        <v>51.582500000000003</v>
      </c>
      <c r="CB79">
        <v>53.594999999999999</v>
      </c>
      <c r="CC79">
        <v>55.924999999999997</v>
      </c>
      <c r="CD79">
        <v>53.695</v>
      </c>
      <c r="CE79">
        <v>61.484999999999999</v>
      </c>
      <c r="CF79">
        <v>61.484999999999999</v>
      </c>
      <c r="CG79">
        <v>62.125</v>
      </c>
      <c r="CH79">
        <v>62.905000000000001</v>
      </c>
      <c r="CI79">
        <v>65.185000000000002</v>
      </c>
      <c r="CJ79">
        <v>62.255000000000003</v>
      </c>
      <c r="CK79">
        <v>62.174999999999997</v>
      </c>
      <c r="CL79">
        <v>52.615000000000002</v>
      </c>
      <c r="CM79">
        <v>57.01</v>
      </c>
      <c r="CN79">
        <v>56.585000000000001</v>
      </c>
      <c r="CO79">
        <v>54.93</v>
      </c>
      <c r="CP79">
        <v>54.005000000000003</v>
      </c>
      <c r="CQ79">
        <v>61.465000000000003</v>
      </c>
      <c r="CR79">
        <v>60.494999999999997</v>
      </c>
      <c r="CS79">
        <v>59.204999999999998</v>
      </c>
      <c r="CT79">
        <v>60.155000000000001</v>
      </c>
      <c r="CU79">
        <v>56.825000000000003</v>
      </c>
      <c r="CV79">
        <v>49.725000000000001</v>
      </c>
      <c r="CW79">
        <v>43.645000000000003</v>
      </c>
      <c r="CX79">
        <v>41.585000000000001</v>
      </c>
      <c r="CY79">
        <v>42.814999999999998</v>
      </c>
      <c r="CZ79">
        <v>42.685000000000002</v>
      </c>
      <c r="DA79">
        <v>43.225000000000001</v>
      </c>
      <c r="DB79">
        <v>29.355</v>
      </c>
      <c r="DC79">
        <v>32.674999999999997</v>
      </c>
      <c r="DD79">
        <v>38.380000000000003</v>
      </c>
      <c r="DE79">
        <v>35.93</v>
      </c>
      <c r="DF79">
        <v>34.045000000000002</v>
      </c>
      <c r="DG79">
        <v>29.524999999999999</v>
      </c>
      <c r="DH79">
        <v>33.17</v>
      </c>
      <c r="DI79">
        <v>34.384999999999998</v>
      </c>
      <c r="DJ79">
        <v>35.174999999999997</v>
      </c>
      <c r="DK79">
        <v>35.85</v>
      </c>
      <c r="DL79">
        <v>35.604999999999997</v>
      </c>
      <c r="DM79">
        <v>39.445</v>
      </c>
      <c r="DN79">
        <v>40.825000000000003</v>
      </c>
      <c r="DO79">
        <v>42.185000000000002</v>
      </c>
      <c r="DP79">
        <v>41.795000000000002</v>
      </c>
      <c r="DQ79">
        <v>42.274999999999999</v>
      </c>
      <c r="DR79">
        <v>42.494999999999997</v>
      </c>
      <c r="DS79">
        <v>42.35</v>
      </c>
      <c r="DT79">
        <v>46.744999999999997</v>
      </c>
      <c r="DU79">
        <v>46.395000000000003</v>
      </c>
      <c r="DV79">
        <v>51.234999999999999</v>
      </c>
      <c r="DW79">
        <v>52.725000000000001</v>
      </c>
      <c r="DX79">
        <v>55.69</v>
      </c>
      <c r="DY79">
        <v>51.085000000000001</v>
      </c>
      <c r="DZ79">
        <v>56.255000000000003</v>
      </c>
      <c r="EA79">
        <v>49.09</v>
      </c>
      <c r="EB79">
        <v>50.22</v>
      </c>
      <c r="EC79">
        <v>48.93</v>
      </c>
      <c r="ED79">
        <v>48.784999999999997</v>
      </c>
      <c r="EE79">
        <v>43.195</v>
      </c>
      <c r="EF79">
        <v>46.024999999999999</v>
      </c>
      <c r="EG79">
        <v>43.755000000000003</v>
      </c>
      <c r="EH79">
        <v>42.774999999999999</v>
      </c>
      <c r="EI79">
        <v>39.405000000000001</v>
      </c>
      <c r="EJ79">
        <v>39.594999999999999</v>
      </c>
    </row>
    <row r="80" spans="1:140" x14ac:dyDescent="0.25">
      <c r="A80" t="s">
        <v>79</v>
      </c>
      <c r="B80">
        <v>115.675</v>
      </c>
      <c r="C80">
        <v>102.04</v>
      </c>
      <c r="D80">
        <v>94.37</v>
      </c>
      <c r="E80">
        <v>99.91</v>
      </c>
      <c r="F80">
        <v>103.795</v>
      </c>
      <c r="G80">
        <v>108.19</v>
      </c>
      <c r="H80">
        <v>98.34</v>
      </c>
      <c r="I80">
        <v>91.924999999999997</v>
      </c>
      <c r="J80">
        <v>91.805000000000007</v>
      </c>
      <c r="K80">
        <v>86.07</v>
      </c>
      <c r="L80">
        <v>91.894999999999996</v>
      </c>
      <c r="M80">
        <v>100.62</v>
      </c>
      <c r="N80">
        <v>97.655000000000001</v>
      </c>
      <c r="O80">
        <v>90.17</v>
      </c>
      <c r="P80">
        <v>96.27</v>
      </c>
      <c r="Q80">
        <v>102.59</v>
      </c>
      <c r="R80">
        <v>93.73</v>
      </c>
      <c r="S80">
        <v>70.704999999999998</v>
      </c>
      <c r="T80">
        <v>53.975000000000001</v>
      </c>
      <c r="U80">
        <v>54.984999999999999</v>
      </c>
      <c r="V80">
        <v>43.414999999999999</v>
      </c>
      <c r="W80">
        <v>37.15</v>
      </c>
      <c r="X80">
        <v>35.049999999999997</v>
      </c>
      <c r="Y80">
        <v>49.32</v>
      </c>
      <c r="Z80">
        <v>48.255000000000003</v>
      </c>
      <c r="AA80">
        <v>47.67</v>
      </c>
      <c r="AB80">
        <v>52.905000000000001</v>
      </c>
      <c r="AC80">
        <v>60.524999999999999</v>
      </c>
      <c r="AD80">
        <v>65.53</v>
      </c>
      <c r="AE80">
        <v>60.75</v>
      </c>
      <c r="AF80">
        <v>66.954999999999998</v>
      </c>
      <c r="AG80">
        <v>67.215000000000003</v>
      </c>
      <c r="AH80">
        <v>64.855000000000004</v>
      </c>
      <c r="AI80">
        <v>67.900000000000006</v>
      </c>
      <c r="AJ80">
        <v>75.430000000000007</v>
      </c>
      <c r="AK80">
        <v>78.894999999999996</v>
      </c>
      <c r="AL80">
        <v>76.73</v>
      </c>
      <c r="AM80">
        <v>71.319999999999993</v>
      </c>
      <c r="AN80">
        <v>81.935000000000002</v>
      </c>
      <c r="AO80">
        <v>81.38</v>
      </c>
      <c r="AP80">
        <v>83.08</v>
      </c>
      <c r="AQ80">
        <v>86.2</v>
      </c>
      <c r="AR80">
        <v>83.825000000000003</v>
      </c>
      <c r="AS80">
        <v>86.125</v>
      </c>
      <c r="AT80">
        <v>94.415000000000006</v>
      </c>
      <c r="AU80">
        <v>95.984999999999999</v>
      </c>
      <c r="AV80">
        <v>94.84</v>
      </c>
      <c r="AW80">
        <v>104.485</v>
      </c>
      <c r="AX80">
        <v>108.295</v>
      </c>
      <c r="AY80">
        <v>106.175</v>
      </c>
      <c r="AZ80">
        <v>107.425</v>
      </c>
      <c r="BA80">
        <v>104.205</v>
      </c>
      <c r="BB80">
        <v>89.13</v>
      </c>
      <c r="BC80">
        <v>98.88</v>
      </c>
      <c r="BD80">
        <v>95.334999999999994</v>
      </c>
      <c r="BE80">
        <v>99.62</v>
      </c>
      <c r="BF80">
        <v>104.08</v>
      </c>
      <c r="BG80">
        <v>101.49</v>
      </c>
      <c r="BH80">
        <v>104.91500000000001</v>
      </c>
      <c r="BI80">
        <v>108.215</v>
      </c>
      <c r="BJ80">
        <v>102.955</v>
      </c>
      <c r="BK80">
        <v>108.33</v>
      </c>
      <c r="BL80">
        <v>110.94</v>
      </c>
      <c r="BM80">
        <v>112.125</v>
      </c>
      <c r="BN80">
        <v>110.595</v>
      </c>
      <c r="BO80">
        <v>106.32</v>
      </c>
      <c r="BP80">
        <v>102.63500000000001</v>
      </c>
      <c r="BQ80">
        <v>105.825</v>
      </c>
      <c r="BR80">
        <v>105.35</v>
      </c>
      <c r="BS80">
        <v>103.925</v>
      </c>
      <c r="BT80">
        <v>101.05</v>
      </c>
      <c r="BU80">
        <v>109.395</v>
      </c>
      <c r="BV80">
        <v>106.63500000000001</v>
      </c>
      <c r="BW80">
        <v>105.44499999999999</v>
      </c>
      <c r="BX80">
        <v>106.97</v>
      </c>
      <c r="BY80">
        <v>102.435</v>
      </c>
      <c r="BZ80">
        <v>106.92</v>
      </c>
      <c r="CA80">
        <v>103.535</v>
      </c>
      <c r="CB80">
        <v>99.47</v>
      </c>
      <c r="CC80">
        <v>100.325</v>
      </c>
      <c r="CD80">
        <v>107.94499999999999</v>
      </c>
      <c r="CE80">
        <v>112.515</v>
      </c>
      <c r="CF80">
        <v>114.545</v>
      </c>
      <c r="CG80">
        <v>117.11</v>
      </c>
      <c r="CH80">
        <v>120.54</v>
      </c>
      <c r="CI80">
        <v>118.155</v>
      </c>
      <c r="CJ80">
        <v>119.42</v>
      </c>
      <c r="CK80">
        <v>121.425</v>
      </c>
      <c r="CL80">
        <v>115.75</v>
      </c>
      <c r="CM80">
        <v>126.755</v>
      </c>
      <c r="CN80">
        <v>129.69499999999999</v>
      </c>
      <c r="CO80">
        <v>128.69999999999999</v>
      </c>
      <c r="CP80">
        <v>139.41499999999999</v>
      </c>
      <c r="CQ80">
        <v>137.41999999999999</v>
      </c>
      <c r="CR80">
        <v>140.54499999999999</v>
      </c>
      <c r="CS80">
        <v>132.27500000000001</v>
      </c>
      <c r="CT80">
        <v>129.995</v>
      </c>
      <c r="CU80">
        <v>120.995</v>
      </c>
      <c r="CV80">
        <v>123.325</v>
      </c>
      <c r="CW80">
        <v>113.39</v>
      </c>
      <c r="CX80">
        <v>118.425</v>
      </c>
      <c r="CY80">
        <v>125.79</v>
      </c>
      <c r="CZ80">
        <v>125.03</v>
      </c>
      <c r="DA80">
        <v>127.55</v>
      </c>
      <c r="DB80">
        <v>116.175</v>
      </c>
      <c r="DC80">
        <v>114.11</v>
      </c>
      <c r="DD80">
        <v>127.065</v>
      </c>
      <c r="DE80">
        <v>128.88499999999999</v>
      </c>
      <c r="DF80">
        <v>125.6</v>
      </c>
      <c r="DG80">
        <v>131.905</v>
      </c>
      <c r="DH80">
        <v>142.11000000000001</v>
      </c>
      <c r="DI80">
        <v>140.12</v>
      </c>
      <c r="DJ80">
        <v>136.285</v>
      </c>
      <c r="DK80">
        <v>120.485</v>
      </c>
      <c r="DL80">
        <v>123.88500000000001</v>
      </c>
      <c r="DM80">
        <v>125.825</v>
      </c>
      <c r="DN80">
        <v>130.94999999999999</v>
      </c>
      <c r="DO80">
        <v>139.05000000000001</v>
      </c>
      <c r="DP80">
        <v>132.405</v>
      </c>
      <c r="DQ80">
        <v>126.59</v>
      </c>
      <c r="DR80">
        <v>121.315</v>
      </c>
      <c r="DS80">
        <v>123.015</v>
      </c>
      <c r="DT80">
        <v>120.92</v>
      </c>
      <c r="DU80">
        <v>120.575</v>
      </c>
      <c r="DV80">
        <v>122.83</v>
      </c>
      <c r="DW80">
        <v>121.155</v>
      </c>
      <c r="DX80">
        <v>125.44</v>
      </c>
      <c r="DY80">
        <v>130.035</v>
      </c>
      <c r="DZ80">
        <v>123.69</v>
      </c>
      <c r="EA80">
        <v>118.845</v>
      </c>
      <c r="EB80">
        <v>123.215</v>
      </c>
      <c r="EC80">
        <v>121.4</v>
      </c>
      <c r="ED80">
        <v>121.82</v>
      </c>
      <c r="EE80">
        <v>125.425</v>
      </c>
      <c r="EF80">
        <v>125.515</v>
      </c>
      <c r="EG80">
        <v>130.44499999999999</v>
      </c>
      <c r="EH80">
        <v>123.095</v>
      </c>
      <c r="EI80">
        <v>120.83499999999999</v>
      </c>
      <c r="EJ80">
        <v>131.18</v>
      </c>
    </row>
    <row r="81" spans="1:140" x14ac:dyDescent="0.25">
      <c r="A81" t="s">
        <v>80</v>
      </c>
      <c r="B81">
        <v>545</v>
      </c>
      <c r="C81">
        <v>512.65</v>
      </c>
      <c r="D81">
        <v>465.35</v>
      </c>
      <c r="E81">
        <v>468.25</v>
      </c>
      <c r="F81">
        <v>466.7</v>
      </c>
      <c r="G81">
        <v>418.5</v>
      </c>
      <c r="H81">
        <v>333.25</v>
      </c>
      <c r="I81">
        <v>293.8</v>
      </c>
      <c r="J81">
        <v>281.85000000000002</v>
      </c>
      <c r="K81">
        <v>236.85</v>
      </c>
      <c r="L81">
        <v>213.7</v>
      </c>
      <c r="M81">
        <v>252.75</v>
      </c>
      <c r="N81">
        <v>218.75</v>
      </c>
      <c r="O81">
        <v>167.25</v>
      </c>
      <c r="P81">
        <v>186.75</v>
      </c>
      <c r="Q81">
        <v>189.75</v>
      </c>
      <c r="R81">
        <v>205.1</v>
      </c>
      <c r="S81">
        <v>136.80000000000001</v>
      </c>
      <c r="T81">
        <v>83</v>
      </c>
      <c r="U81">
        <v>67.8</v>
      </c>
      <c r="V81">
        <v>35.85</v>
      </c>
      <c r="W81">
        <v>14.55</v>
      </c>
      <c r="X81">
        <v>25.25</v>
      </c>
      <c r="Y81">
        <v>30.6</v>
      </c>
      <c r="Z81">
        <v>37.049999999999997</v>
      </c>
      <c r="AA81">
        <v>29.65</v>
      </c>
      <c r="AB81">
        <v>31.55</v>
      </c>
      <c r="AC81">
        <v>50.05</v>
      </c>
      <c r="AD81">
        <v>47.95</v>
      </c>
      <c r="AE81">
        <v>40.85</v>
      </c>
      <c r="AF81">
        <v>41.05</v>
      </c>
      <c r="AG81">
        <v>33.15</v>
      </c>
      <c r="AH81">
        <v>33.15</v>
      </c>
      <c r="AI81">
        <v>33.950000000000003</v>
      </c>
      <c r="AJ81">
        <v>40.549999999999997</v>
      </c>
      <c r="AK81">
        <v>43.8</v>
      </c>
      <c r="AL81">
        <v>39.65</v>
      </c>
      <c r="AM81">
        <v>37.6</v>
      </c>
      <c r="AN81">
        <v>41</v>
      </c>
      <c r="AO81">
        <v>37.1</v>
      </c>
      <c r="AP81">
        <v>39.049999999999997</v>
      </c>
      <c r="AQ81">
        <v>41.65</v>
      </c>
      <c r="AR81">
        <v>41.95</v>
      </c>
      <c r="AS81">
        <v>47.35</v>
      </c>
      <c r="AT81">
        <v>48.15</v>
      </c>
      <c r="AU81">
        <v>46.85</v>
      </c>
      <c r="AV81">
        <v>44.35</v>
      </c>
      <c r="AW81">
        <v>45.75</v>
      </c>
      <c r="AX81">
        <v>41.145000000000003</v>
      </c>
      <c r="AY81">
        <v>41.61</v>
      </c>
      <c r="AZ81">
        <v>38.284999999999997</v>
      </c>
      <c r="BA81">
        <v>31.024999999999999</v>
      </c>
      <c r="BB81">
        <v>25.62</v>
      </c>
      <c r="BC81">
        <v>31.574999999999999</v>
      </c>
      <c r="BD81">
        <v>27.43</v>
      </c>
      <c r="BE81">
        <v>26.295000000000002</v>
      </c>
      <c r="BF81">
        <v>30.704999999999998</v>
      </c>
      <c r="BG81">
        <v>33.299999999999997</v>
      </c>
      <c r="BH81">
        <v>36.534999999999997</v>
      </c>
      <c r="BI81">
        <v>33.034999999999997</v>
      </c>
      <c r="BJ81">
        <v>26.515000000000001</v>
      </c>
      <c r="BK81">
        <v>27.4</v>
      </c>
      <c r="BL81">
        <v>27.125</v>
      </c>
      <c r="BM81">
        <v>29.715</v>
      </c>
      <c r="BN81">
        <v>32.71</v>
      </c>
      <c r="BO81">
        <v>37.4</v>
      </c>
      <c r="BP81">
        <v>34.555</v>
      </c>
      <c r="BQ81">
        <v>39.590000000000003</v>
      </c>
      <c r="BR81">
        <v>42.164999999999999</v>
      </c>
      <c r="BS81">
        <v>41.975000000000001</v>
      </c>
      <c r="BT81">
        <v>44.244999999999997</v>
      </c>
      <c r="BU81">
        <v>46.664999999999999</v>
      </c>
      <c r="BV81">
        <v>52.005000000000003</v>
      </c>
      <c r="BW81">
        <v>47.954999999999998</v>
      </c>
      <c r="BX81">
        <v>52.164999999999999</v>
      </c>
      <c r="BY81">
        <v>48.34</v>
      </c>
      <c r="BZ81">
        <v>48.505000000000003</v>
      </c>
      <c r="CA81">
        <v>48.795000000000002</v>
      </c>
      <c r="CB81">
        <v>52.924999999999997</v>
      </c>
      <c r="CC81">
        <v>52.094999999999999</v>
      </c>
      <c r="CD81">
        <v>47.435000000000002</v>
      </c>
      <c r="CE81">
        <v>48.625</v>
      </c>
      <c r="CF81">
        <v>47.594999999999999</v>
      </c>
      <c r="CG81">
        <v>47.875</v>
      </c>
      <c r="CH81">
        <v>47.564999999999998</v>
      </c>
      <c r="CI81">
        <v>47.094999999999999</v>
      </c>
      <c r="CJ81">
        <v>48.914999999999999</v>
      </c>
      <c r="CK81">
        <v>51.645000000000003</v>
      </c>
      <c r="CL81">
        <v>51.825000000000003</v>
      </c>
      <c r="CM81">
        <v>53.515000000000001</v>
      </c>
      <c r="CN81">
        <v>53.975000000000001</v>
      </c>
      <c r="CO81">
        <v>54.125</v>
      </c>
      <c r="CP81">
        <v>46.965000000000003</v>
      </c>
      <c r="CQ81">
        <v>52.414999999999999</v>
      </c>
      <c r="CR81">
        <v>51.534999999999997</v>
      </c>
      <c r="CS81">
        <v>53.314999999999998</v>
      </c>
      <c r="CT81">
        <v>54.094999999999999</v>
      </c>
      <c r="CU81">
        <v>55.23</v>
      </c>
      <c r="CV81">
        <v>58.494999999999997</v>
      </c>
      <c r="CW81">
        <v>53.475000000000001</v>
      </c>
      <c r="CX81">
        <v>49.604999999999997</v>
      </c>
      <c r="CY81">
        <v>53.164999999999999</v>
      </c>
      <c r="CZ81">
        <v>54.094999999999999</v>
      </c>
      <c r="DA81">
        <v>51.755000000000003</v>
      </c>
      <c r="DB81">
        <v>42.56</v>
      </c>
      <c r="DC81">
        <v>38.854999999999997</v>
      </c>
      <c r="DD81">
        <v>41.744999999999997</v>
      </c>
      <c r="DE81">
        <v>46.284999999999997</v>
      </c>
      <c r="DF81">
        <v>46.564999999999998</v>
      </c>
      <c r="DG81">
        <v>42.405000000000001</v>
      </c>
      <c r="DH81">
        <v>43.805</v>
      </c>
      <c r="DI81">
        <v>47.72</v>
      </c>
      <c r="DJ81">
        <v>47.234999999999999</v>
      </c>
      <c r="DK81">
        <v>49.164999999999999</v>
      </c>
      <c r="DL81">
        <v>56.414999999999999</v>
      </c>
      <c r="DM81">
        <v>59.435000000000002</v>
      </c>
      <c r="DN81">
        <v>55.835000000000001</v>
      </c>
      <c r="DO81">
        <v>59.825000000000003</v>
      </c>
      <c r="DP81">
        <v>59.825000000000003</v>
      </c>
      <c r="DQ81">
        <v>59.115000000000002</v>
      </c>
      <c r="DR81">
        <v>60.545000000000002</v>
      </c>
      <c r="DS81">
        <v>66.885000000000005</v>
      </c>
      <c r="DT81">
        <v>68.454999999999998</v>
      </c>
      <c r="DU81">
        <v>68.025000000000006</v>
      </c>
      <c r="DV81">
        <v>72.715000000000003</v>
      </c>
      <c r="DW81">
        <v>73.495000000000005</v>
      </c>
      <c r="DX81">
        <v>75.495000000000005</v>
      </c>
      <c r="DY81">
        <v>74.424999999999997</v>
      </c>
      <c r="DZ81">
        <v>78.484999999999999</v>
      </c>
      <c r="EA81">
        <v>75.465000000000003</v>
      </c>
      <c r="EB81">
        <v>69.055000000000007</v>
      </c>
      <c r="EC81">
        <v>68.275000000000006</v>
      </c>
      <c r="ED81">
        <v>66.704999999999998</v>
      </c>
      <c r="EE81">
        <v>66.944999999999993</v>
      </c>
      <c r="EF81">
        <v>71.894999999999996</v>
      </c>
      <c r="EG81">
        <v>71.215000000000003</v>
      </c>
      <c r="EH81">
        <v>71.754999999999995</v>
      </c>
      <c r="EI81">
        <v>65.465000000000003</v>
      </c>
      <c r="EJ81">
        <v>64.78</v>
      </c>
    </row>
    <row r="82" spans="1:140" x14ac:dyDescent="0.25">
      <c r="A82" t="s">
        <v>81</v>
      </c>
      <c r="B82">
        <v>19.8428</v>
      </c>
      <c r="C82">
        <v>20.897200000000002</v>
      </c>
      <c r="D82">
        <v>19.753299999999999</v>
      </c>
      <c r="E82">
        <v>19.9907</v>
      </c>
      <c r="F82">
        <v>20.3447</v>
      </c>
      <c r="G82">
        <v>18.4772</v>
      </c>
      <c r="H82">
        <v>19.481000000000002</v>
      </c>
      <c r="I82">
        <v>18.508299999999998</v>
      </c>
      <c r="J82">
        <v>16.741900000000001</v>
      </c>
      <c r="K82">
        <v>17.204899999999999</v>
      </c>
      <c r="L82">
        <v>18.621099999999998</v>
      </c>
      <c r="M82">
        <v>18.333200000000001</v>
      </c>
      <c r="N82">
        <v>18.344899999999999</v>
      </c>
      <c r="O82">
        <v>15.006600000000001</v>
      </c>
      <c r="P82">
        <v>16.866399999999999</v>
      </c>
      <c r="Q82">
        <v>16.535699999999999</v>
      </c>
      <c r="R82">
        <v>15.154500000000001</v>
      </c>
      <c r="S82">
        <v>13.5748</v>
      </c>
      <c r="T82">
        <v>11.465999999999999</v>
      </c>
      <c r="U82">
        <v>12.851100000000001</v>
      </c>
      <c r="V82">
        <v>13.2986</v>
      </c>
      <c r="W82">
        <v>11.7384</v>
      </c>
      <c r="X82">
        <v>13.135199999999999</v>
      </c>
      <c r="Y82">
        <v>13.765499999999999</v>
      </c>
      <c r="Z82">
        <v>14.4541</v>
      </c>
      <c r="AA82">
        <v>14.819900000000001</v>
      </c>
      <c r="AB82">
        <v>15.2829</v>
      </c>
      <c r="AC82">
        <v>15.9832</v>
      </c>
      <c r="AD82">
        <v>16.858599999999999</v>
      </c>
      <c r="AE82">
        <v>16.344999999999999</v>
      </c>
      <c r="AF82">
        <v>17.271000000000001</v>
      </c>
      <c r="AG82">
        <v>17.940200000000001</v>
      </c>
      <c r="AH82">
        <v>17.683399999999999</v>
      </c>
      <c r="AI82">
        <v>19.0413</v>
      </c>
      <c r="AJ82">
        <v>19.500399999999999</v>
      </c>
      <c r="AK82">
        <v>19.049099999999999</v>
      </c>
      <c r="AL82">
        <v>18.811800000000002</v>
      </c>
      <c r="AM82">
        <v>18.1464</v>
      </c>
      <c r="AN82">
        <v>18.263200000000001</v>
      </c>
      <c r="AO82">
        <v>16.8002</v>
      </c>
      <c r="AP82">
        <v>17.064800000000002</v>
      </c>
      <c r="AQ82">
        <v>17.496700000000001</v>
      </c>
      <c r="AR82">
        <v>16.718499999999999</v>
      </c>
      <c r="AS82">
        <v>17.5823</v>
      </c>
      <c r="AT82">
        <v>17.383900000000001</v>
      </c>
      <c r="AU82">
        <v>18.0336</v>
      </c>
      <c r="AV82">
        <v>18.4694</v>
      </c>
      <c r="AW82">
        <v>19.045200000000001</v>
      </c>
      <c r="AX82">
        <v>19.776699999999998</v>
      </c>
      <c r="AY82">
        <v>20.064599999999999</v>
      </c>
      <c r="AZ82">
        <v>19.940100000000001</v>
      </c>
      <c r="BA82">
        <v>18.9907</v>
      </c>
      <c r="BB82">
        <v>18.858499999999999</v>
      </c>
      <c r="BC82">
        <v>19.698899999999998</v>
      </c>
      <c r="BD82">
        <v>19.644400000000001</v>
      </c>
      <c r="BE82">
        <v>20.539300000000001</v>
      </c>
      <c r="BF82">
        <v>20.741599999999998</v>
      </c>
      <c r="BG82">
        <v>20.422499999999999</v>
      </c>
      <c r="BH82">
        <v>20.438099999999999</v>
      </c>
      <c r="BI82">
        <v>20.087900000000001</v>
      </c>
      <c r="BJ82">
        <v>19.558800000000002</v>
      </c>
      <c r="BK82">
        <v>20.165700000000001</v>
      </c>
      <c r="BL82">
        <v>19.200800000000001</v>
      </c>
      <c r="BM82">
        <v>19.527699999999999</v>
      </c>
      <c r="BN82">
        <v>21.472999999999999</v>
      </c>
      <c r="BO82">
        <v>21.671500000000002</v>
      </c>
      <c r="BP82">
        <v>23.2394</v>
      </c>
      <c r="BQ82">
        <v>22.963200000000001</v>
      </c>
      <c r="BR82">
        <v>25.449400000000001</v>
      </c>
      <c r="BS82">
        <v>26.554300000000001</v>
      </c>
      <c r="BT82">
        <v>27.861599999999999</v>
      </c>
      <c r="BU82">
        <v>27.519300000000001</v>
      </c>
      <c r="BV82">
        <v>26.2197</v>
      </c>
      <c r="BW82">
        <v>27.1769</v>
      </c>
      <c r="BX82">
        <v>28.188500000000001</v>
      </c>
      <c r="BY82">
        <v>26.297599999999999</v>
      </c>
      <c r="BZ82">
        <v>23.628499999999999</v>
      </c>
      <c r="CA82">
        <v>24.772400000000001</v>
      </c>
      <c r="CB82">
        <v>25.671099999999999</v>
      </c>
      <c r="CC82">
        <v>26.2197</v>
      </c>
      <c r="CD82">
        <v>24.7257</v>
      </c>
      <c r="CE82">
        <v>22.095600000000001</v>
      </c>
      <c r="CF82">
        <v>24.142099999999999</v>
      </c>
      <c r="CG82">
        <v>23.737400000000001</v>
      </c>
      <c r="CH82">
        <v>25.130299999999998</v>
      </c>
      <c r="CI82">
        <v>23.0916</v>
      </c>
      <c r="CJ82">
        <v>23.445599999999999</v>
      </c>
      <c r="CK82">
        <v>25.052499999999998</v>
      </c>
      <c r="CL82">
        <v>25.713899999999999</v>
      </c>
      <c r="CM82">
        <v>26.7178</v>
      </c>
      <c r="CN82">
        <v>28.4297</v>
      </c>
      <c r="CO82">
        <v>28.227399999999999</v>
      </c>
      <c r="CP82">
        <v>27.573699999999999</v>
      </c>
      <c r="CQ82">
        <v>27.223600000000001</v>
      </c>
      <c r="CR82">
        <v>28.4375</v>
      </c>
      <c r="CS82">
        <v>28.1418</v>
      </c>
      <c r="CT82">
        <v>30.048200000000001</v>
      </c>
      <c r="CU82">
        <v>34.009</v>
      </c>
      <c r="CV82">
        <v>34.273600000000002</v>
      </c>
      <c r="CW82">
        <v>32.4255</v>
      </c>
      <c r="CX82">
        <v>31.518899999999999</v>
      </c>
      <c r="CY82">
        <v>31.5501</v>
      </c>
      <c r="CZ82">
        <v>31.849699999999999</v>
      </c>
      <c r="DA82">
        <v>32.802900000000001</v>
      </c>
      <c r="DB82">
        <v>32.405999999999999</v>
      </c>
      <c r="DC82">
        <v>32.717300000000002</v>
      </c>
      <c r="DD82">
        <v>34.724899999999998</v>
      </c>
      <c r="DE82">
        <v>34.678199999999997</v>
      </c>
      <c r="DF82">
        <v>35.565300000000001</v>
      </c>
      <c r="DG82">
        <v>37.2072</v>
      </c>
      <c r="DH82">
        <v>36.374600000000001</v>
      </c>
      <c r="DI82">
        <v>36.273400000000002</v>
      </c>
      <c r="DJ82">
        <v>36.654699999999998</v>
      </c>
      <c r="DK82">
        <v>37.5107</v>
      </c>
      <c r="DL82">
        <v>36.685000000000002</v>
      </c>
      <c r="DM82">
        <v>39.555</v>
      </c>
      <c r="DN82">
        <v>39.085000000000001</v>
      </c>
      <c r="DO82">
        <v>41.204999999999998</v>
      </c>
      <c r="DP82">
        <v>40.344999999999999</v>
      </c>
      <c r="DQ82">
        <v>38.784999999999997</v>
      </c>
      <c r="DR82">
        <v>38.524999999999999</v>
      </c>
      <c r="DS82">
        <v>35.755000000000003</v>
      </c>
      <c r="DT82">
        <v>34.234999999999999</v>
      </c>
      <c r="DU82">
        <v>32.465000000000003</v>
      </c>
      <c r="DV82">
        <v>33.725000000000001</v>
      </c>
      <c r="DW82">
        <v>34.164999999999999</v>
      </c>
      <c r="DX82">
        <v>37.344999999999999</v>
      </c>
      <c r="DY82">
        <v>37.674999999999997</v>
      </c>
      <c r="DZ82">
        <v>38.005000000000003</v>
      </c>
      <c r="EA82">
        <v>36.125</v>
      </c>
      <c r="EB82">
        <v>36.895000000000003</v>
      </c>
      <c r="EC82">
        <v>37.064999999999998</v>
      </c>
      <c r="ED82">
        <v>37.064999999999998</v>
      </c>
      <c r="EE82">
        <v>35.734999999999999</v>
      </c>
      <c r="EF82">
        <v>36.715000000000003</v>
      </c>
      <c r="EG82">
        <v>36.75</v>
      </c>
      <c r="EH82">
        <v>33.965000000000003</v>
      </c>
      <c r="EI82">
        <v>35.61</v>
      </c>
      <c r="EJ82">
        <v>32.354999999999997</v>
      </c>
    </row>
    <row r="83" spans="1:140" x14ac:dyDescent="0.25">
      <c r="A83" t="s">
        <v>82</v>
      </c>
      <c r="B83">
        <v>52.033099999999997</v>
      </c>
      <c r="C83">
        <v>50.7119</v>
      </c>
      <c r="D83">
        <v>47.204300000000003</v>
      </c>
      <c r="E83">
        <v>49.067599999999999</v>
      </c>
      <c r="F83">
        <v>44.913699999999999</v>
      </c>
      <c r="G83">
        <v>48.866599999999998</v>
      </c>
      <c r="H83">
        <v>43.488399999999999</v>
      </c>
      <c r="I83">
        <v>41.4527</v>
      </c>
      <c r="J83">
        <v>41.639400000000002</v>
      </c>
      <c r="K83">
        <v>42.440100000000001</v>
      </c>
      <c r="L83">
        <v>37.668599999999998</v>
      </c>
      <c r="M83">
        <v>37.395800000000001</v>
      </c>
      <c r="N83">
        <v>40.558799999999998</v>
      </c>
      <c r="O83">
        <v>37.008000000000003</v>
      </c>
      <c r="P83">
        <v>38.533900000000003</v>
      </c>
      <c r="Q83">
        <v>39.488900000000001</v>
      </c>
      <c r="R83">
        <v>35.4283</v>
      </c>
      <c r="S83">
        <v>27.450900000000001</v>
      </c>
      <c r="T83">
        <v>23.3293</v>
      </c>
      <c r="U83">
        <v>24.7761</v>
      </c>
      <c r="V83">
        <v>27.02</v>
      </c>
      <c r="W83">
        <v>23.293399999999998</v>
      </c>
      <c r="X83">
        <v>22.5825</v>
      </c>
      <c r="Y83">
        <v>24.2592</v>
      </c>
      <c r="Z83">
        <v>25.655799999999999</v>
      </c>
      <c r="AA83">
        <v>21.9542</v>
      </c>
      <c r="AB83">
        <v>23.928899999999999</v>
      </c>
      <c r="AC83">
        <v>24.837199999999999</v>
      </c>
      <c r="AD83">
        <v>26.774999999999999</v>
      </c>
      <c r="AE83">
        <v>28.335000000000001</v>
      </c>
      <c r="AF83">
        <v>32.234999999999999</v>
      </c>
      <c r="AG83">
        <v>32.24</v>
      </c>
      <c r="AH83">
        <v>33.055</v>
      </c>
      <c r="AI83">
        <v>33.979999999999997</v>
      </c>
      <c r="AJ83">
        <v>36.04</v>
      </c>
      <c r="AK83">
        <v>34.674999999999997</v>
      </c>
      <c r="AL83">
        <v>34.479999999999997</v>
      </c>
      <c r="AM83">
        <v>33.6</v>
      </c>
      <c r="AN83">
        <v>32.265000000000001</v>
      </c>
      <c r="AO83">
        <v>29.95</v>
      </c>
      <c r="AP83">
        <v>33.049999999999997</v>
      </c>
      <c r="AQ83">
        <v>34.700000000000003</v>
      </c>
      <c r="AR83">
        <v>35.585000000000001</v>
      </c>
      <c r="AS83">
        <v>38.314999999999998</v>
      </c>
      <c r="AT83">
        <v>41.5</v>
      </c>
      <c r="AU83">
        <v>41.634999999999998</v>
      </c>
      <c r="AV83">
        <v>41.115000000000002</v>
      </c>
      <c r="AW83">
        <v>43.695</v>
      </c>
      <c r="AX83">
        <v>45.414999999999999</v>
      </c>
      <c r="AY83">
        <v>45.414999999999999</v>
      </c>
      <c r="AZ83">
        <v>43.765000000000001</v>
      </c>
      <c r="BA83">
        <v>42.524999999999999</v>
      </c>
      <c r="BB83">
        <v>41.895000000000003</v>
      </c>
      <c r="BC83">
        <v>44.28</v>
      </c>
      <c r="BD83">
        <v>42.435000000000002</v>
      </c>
      <c r="BE83">
        <v>40.615000000000002</v>
      </c>
      <c r="BF83">
        <v>43.024999999999999</v>
      </c>
      <c r="BG83">
        <v>41.564999999999998</v>
      </c>
      <c r="BH83">
        <v>43.125</v>
      </c>
      <c r="BI83">
        <v>42.274999999999999</v>
      </c>
      <c r="BJ83">
        <v>41.384999999999998</v>
      </c>
      <c r="BK83">
        <v>41.994999999999997</v>
      </c>
      <c r="BL83">
        <v>43.085000000000001</v>
      </c>
      <c r="BM83">
        <v>39.555</v>
      </c>
      <c r="BN83">
        <v>38.954999999999998</v>
      </c>
      <c r="BO83">
        <v>41.134999999999998</v>
      </c>
      <c r="BP83">
        <v>40.454999999999998</v>
      </c>
      <c r="BQ83">
        <v>41.185000000000002</v>
      </c>
      <c r="BR83">
        <v>43.835000000000001</v>
      </c>
      <c r="BS83">
        <v>46.215000000000003</v>
      </c>
      <c r="BT83">
        <v>41.615000000000002</v>
      </c>
      <c r="BU83">
        <v>44.225000000000001</v>
      </c>
      <c r="BV83">
        <v>46.965000000000003</v>
      </c>
      <c r="BW83">
        <v>47.234999999999999</v>
      </c>
      <c r="BX83">
        <v>50.085000000000001</v>
      </c>
      <c r="BY83">
        <v>50.265000000000001</v>
      </c>
      <c r="BZ83">
        <v>52.155000000000001</v>
      </c>
      <c r="CA83">
        <v>58.655000000000001</v>
      </c>
      <c r="CB83">
        <v>64.61</v>
      </c>
      <c r="CC83">
        <v>66.81</v>
      </c>
      <c r="CD83">
        <v>68.025000000000006</v>
      </c>
      <c r="CE83">
        <v>71.545000000000002</v>
      </c>
      <c r="CF83">
        <v>69.984999999999999</v>
      </c>
      <c r="CG83">
        <v>69.504999999999995</v>
      </c>
      <c r="CH83">
        <v>70.625</v>
      </c>
      <c r="CI83">
        <v>68.545000000000002</v>
      </c>
      <c r="CJ83">
        <v>71.655000000000001</v>
      </c>
      <c r="CK83">
        <v>73.694999999999993</v>
      </c>
      <c r="CL83">
        <v>74.930000000000007</v>
      </c>
      <c r="CM83">
        <v>78.454999999999998</v>
      </c>
      <c r="CN83">
        <v>82.215000000000003</v>
      </c>
      <c r="CO83">
        <v>80.745000000000005</v>
      </c>
      <c r="CP83">
        <v>83.21</v>
      </c>
      <c r="CQ83">
        <v>87.995000000000005</v>
      </c>
      <c r="CR83">
        <v>90.28</v>
      </c>
      <c r="CS83">
        <v>84.344999999999999</v>
      </c>
      <c r="CT83">
        <v>88.144999999999996</v>
      </c>
      <c r="CU83">
        <v>83.644999999999996</v>
      </c>
      <c r="CV83">
        <v>84.984999999999999</v>
      </c>
      <c r="CW83">
        <v>82.25</v>
      </c>
      <c r="CX83">
        <v>76.825000000000003</v>
      </c>
      <c r="CY83">
        <v>82.174999999999997</v>
      </c>
      <c r="CZ83">
        <v>86.844999999999999</v>
      </c>
      <c r="DA83">
        <v>89.254999999999995</v>
      </c>
      <c r="DB83">
        <v>81.344999999999999</v>
      </c>
      <c r="DC83">
        <v>81.704999999999998</v>
      </c>
      <c r="DD83">
        <v>81.935000000000002</v>
      </c>
      <c r="DE83">
        <v>78.465000000000003</v>
      </c>
      <c r="DF83">
        <v>78.959999999999994</v>
      </c>
      <c r="DG83">
        <v>78.015000000000001</v>
      </c>
      <c r="DH83">
        <v>83.594999999999999</v>
      </c>
      <c r="DI83">
        <v>79.674999999999997</v>
      </c>
      <c r="DJ83">
        <v>77.704999999999998</v>
      </c>
      <c r="DK83">
        <v>68.69</v>
      </c>
      <c r="DL83">
        <v>71.015000000000001</v>
      </c>
      <c r="DM83">
        <v>71.98</v>
      </c>
      <c r="DN83">
        <v>74.97</v>
      </c>
      <c r="DO83">
        <v>81.375</v>
      </c>
      <c r="DP83">
        <v>81.545000000000002</v>
      </c>
      <c r="DQ83">
        <v>72.525000000000006</v>
      </c>
      <c r="DR83">
        <v>74.284999999999997</v>
      </c>
      <c r="DS83">
        <v>77.924999999999997</v>
      </c>
      <c r="DT83">
        <v>77.28</v>
      </c>
      <c r="DU83">
        <v>67.444999999999993</v>
      </c>
      <c r="DV83">
        <v>66.935000000000002</v>
      </c>
      <c r="DW83">
        <v>61.884999999999998</v>
      </c>
      <c r="DX83">
        <v>59.185000000000002</v>
      </c>
      <c r="DY83">
        <v>61.274999999999999</v>
      </c>
      <c r="DZ83">
        <v>71.8</v>
      </c>
      <c r="EA83">
        <v>69.204999999999998</v>
      </c>
      <c r="EB83">
        <v>62.67</v>
      </c>
      <c r="EC83">
        <v>64.174999999999997</v>
      </c>
      <c r="ED83">
        <v>52.075000000000003</v>
      </c>
      <c r="EE83">
        <v>48.825000000000003</v>
      </c>
      <c r="EF83">
        <v>49.924999999999997</v>
      </c>
      <c r="EG83">
        <v>52.185000000000002</v>
      </c>
      <c r="EH83">
        <v>53.984999999999999</v>
      </c>
      <c r="EI83">
        <v>50.575000000000003</v>
      </c>
      <c r="EJ83">
        <v>54.844999999999999</v>
      </c>
    </row>
    <row r="84" spans="1:140" x14ac:dyDescent="0.25">
      <c r="A84" t="s">
        <v>83</v>
      </c>
      <c r="B84">
        <v>78.564999999999998</v>
      </c>
      <c r="C84">
        <v>78.260000000000005</v>
      </c>
      <c r="D84">
        <v>78.77</v>
      </c>
      <c r="E84">
        <v>75.709999999999994</v>
      </c>
      <c r="F84">
        <v>78.400000000000006</v>
      </c>
      <c r="G84">
        <v>74.655000000000001</v>
      </c>
      <c r="H84">
        <v>71.92</v>
      </c>
      <c r="I84">
        <v>72.53</v>
      </c>
      <c r="J84">
        <v>71.069999999999993</v>
      </c>
      <c r="K84">
        <v>72.319999999999993</v>
      </c>
      <c r="L84">
        <v>78.254999999999995</v>
      </c>
      <c r="M84">
        <v>81.885000000000005</v>
      </c>
      <c r="N84">
        <v>82.62</v>
      </c>
      <c r="O84">
        <v>73.775000000000006</v>
      </c>
      <c r="P84">
        <v>69.48</v>
      </c>
      <c r="Q84">
        <v>70.72</v>
      </c>
      <c r="R84">
        <v>59.6</v>
      </c>
      <c r="S84">
        <v>38.18</v>
      </c>
      <c r="T84">
        <v>40.945</v>
      </c>
      <c r="U84">
        <v>44.655000000000001</v>
      </c>
      <c r="V84">
        <v>30.835000000000001</v>
      </c>
      <c r="W84">
        <v>24.625</v>
      </c>
      <c r="X84">
        <v>27.945</v>
      </c>
      <c r="Y84">
        <v>35.564999999999998</v>
      </c>
      <c r="Z84">
        <v>35.475000000000001</v>
      </c>
      <c r="AA84">
        <v>33.064999999999998</v>
      </c>
      <c r="AB84">
        <v>44.03</v>
      </c>
      <c r="AC84">
        <v>45.305</v>
      </c>
      <c r="AD84">
        <v>51.31</v>
      </c>
      <c r="AE84">
        <v>55.064999999999998</v>
      </c>
      <c r="AF84">
        <v>58.41</v>
      </c>
      <c r="AG84">
        <v>57</v>
      </c>
      <c r="AH84">
        <v>52.244999999999997</v>
      </c>
      <c r="AI84">
        <v>57.03</v>
      </c>
      <c r="AJ84">
        <v>62.85</v>
      </c>
      <c r="AK84">
        <v>68.045000000000002</v>
      </c>
      <c r="AL84">
        <v>60.755000000000003</v>
      </c>
      <c r="AM84">
        <v>60.07</v>
      </c>
      <c r="AN84">
        <v>69.739999999999995</v>
      </c>
      <c r="AO84">
        <v>65.12</v>
      </c>
      <c r="AP84">
        <v>78.724999999999994</v>
      </c>
      <c r="AQ84">
        <v>78.584999999999994</v>
      </c>
      <c r="AR84">
        <v>84.62</v>
      </c>
      <c r="AS84">
        <v>93.674999999999997</v>
      </c>
      <c r="AT84">
        <v>97</v>
      </c>
      <c r="AU84">
        <v>102.925</v>
      </c>
      <c r="AV84">
        <v>111.325</v>
      </c>
      <c r="AW84">
        <v>115.44</v>
      </c>
      <c r="AX84">
        <v>105.81</v>
      </c>
      <c r="AY84">
        <v>106.435</v>
      </c>
      <c r="AZ84">
        <v>98.825000000000003</v>
      </c>
      <c r="BA84">
        <v>90.924999999999997</v>
      </c>
      <c r="BB84">
        <v>73.78</v>
      </c>
      <c r="BC84">
        <v>94.444999999999993</v>
      </c>
      <c r="BD84">
        <v>97.734999999999999</v>
      </c>
      <c r="BE84">
        <v>90.61</v>
      </c>
      <c r="BF84">
        <v>109.23</v>
      </c>
      <c r="BG84">
        <v>114.175</v>
      </c>
      <c r="BH84">
        <v>106.485</v>
      </c>
      <c r="BI84">
        <v>102.75</v>
      </c>
      <c r="BJ84">
        <v>87.545000000000002</v>
      </c>
      <c r="BK84">
        <v>84.905000000000001</v>
      </c>
      <c r="BL84">
        <v>84.215000000000003</v>
      </c>
      <c r="BM84">
        <v>85.334999999999994</v>
      </c>
      <c r="BN84">
        <v>86.034999999999997</v>
      </c>
      <c r="BO84">
        <v>84.814999999999998</v>
      </c>
      <c r="BP84">
        <v>85.254999999999995</v>
      </c>
      <c r="BQ84">
        <v>89.625</v>
      </c>
      <c r="BR84">
        <v>98.444999999999993</v>
      </c>
      <c r="BS84">
        <v>92.385000000000005</v>
      </c>
      <c r="BT84">
        <v>86.935000000000002</v>
      </c>
      <c r="BU84">
        <v>84.665000000000006</v>
      </c>
      <c r="BV84">
        <v>85.825000000000003</v>
      </c>
      <c r="BW84">
        <v>82.495000000000005</v>
      </c>
      <c r="BX84">
        <v>82.924999999999997</v>
      </c>
      <c r="BY84">
        <v>82.515000000000001</v>
      </c>
      <c r="BZ84">
        <v>83.385000000000005</v>
      </c>
      <c r="CA84">
        <v>83.364999999999995</v>
      </c>
      <c r="CB84">
        <v>84.605000000000004</v>
      </c>
      <c r="CC84">
        <v>90.814999999999998</v>
      </c>
      <c r="CD84">
        <v>93.915000000000006</v>
      </c>
      <c r="CE84">
        <v>96.954999999999998</v>
      </c>
      <c r="CF84">
        <v>99.385000000000005</v>
      </c>
      <c r="CG84">
        <v>105.395</v>
      </c>
      <c r="CH84">
        <v>102.17</v>
      </c>
      <c r="CI84">
        <v>108.655</v>
      </c>
      <c r="CJ84">
        <v>100.745</v>
      </c>
      <c r="CK84">
        <v>109.06</v>
      </c>
      <c r="CL84">
        <v>99.034999999999997</v>
      </c>
      <c r="CM84">
        <v>101.395</v>
      </c>
      <c r="CN84">
        <v>100.52500000000001</v>
      </c>
      <c r="CO84">
        <v>91.5</v>
      </c>
      <c r="CP84">
        <v>79.965000000000003</v>
      </c>
      <c r="CQ84">
        <v>82.894999999999996</v>
      </c>
      <c r="CR84">
        <v>80.025000000000006</v>
      </c>
      <c r="CS84">
        <v>86.864999999999995</v>
      </c>
      <c r="CT84">
        <v>85.325000000000003</v>
      </c>
      <c r="CU84">
        <v>84.805000000000007</v>
      </c>
      <c r="CV84">
        <v>78.655000000000001</v>
      </c>
      <c r="CW84">
        <v>76.444999999999993</v>
      </c>
      <c r="CX84">
        <v>65.355000000000004</v>
      </c>
      <c r="CY84">
        <v>72.97</v>
      </c>
      <c r="CZ84">
        <v>72.644999999999996</v>
      </c>
      <c r="DA84">
        <v>67.944999999999993</v>
      </c>
      <c r="DB84">
        <v>62.244999999999997</v>
      </c>
      <c r="DC84">
        <v>67.685000000000002</v>
      </c>
      <c r="DD84">
        <v>76.534999999999997</v>
      </c>
      <c r="DE84">
        <v>77.724999999999994</v>
      </c>
      <c r="DF84">
        <v>72.5</v>
      </c>
      <c r="DG84">
        <v>75.834999999999994</v>
      </c>
      <c r="DH84">
        <v>82.754999999999995</v>
      </c>
      <c r="DI84">
        <v>81.974999999999994</v>
      </c>
      <c r="DJ84">
        <v>88.765000000000001</v>
      </c>
      <c r="DK84">
        <v>83.474999999999994</v>
      </c>
      <c r="DL84">
        <v>95.644999999999996</v>
      </c>
      <c r="DM84">
        <v>92.75</v>
      </c>
      <c r="DN84">
        <v>95.665000000000006</v>
      </c>
      <c r="DO84">
        <v>96.67</v>
      </c>
      <c r="DP84">
        <v>92.765000000000001</v>
      </c>
      <c r="DQ84">
        <v>102.255</v>
      </c>
      <c r="DR84">
        <v>105.455</v>
      </c>
      <c r="DS84">
        <v>107.485</v>
      </c>
      <c r="DT84">
        <v>114.005</v>
      </c>
      <c r="DU84">
        <v>117.47499999999999</v>
      </c>
      <c r="DV84">
        <v>124.66</v>
      </c>
      <c r="DW84">
        <v>135.73500000000001</v>
      </c>
      <c r="DX84">
        <v>141.07499999999999</v>
      </c>
      <c r="DY84">
        <v>157.625</v>
      </c>
      <c r="DZ84">
        <v>162.76</v>
      </c>
      <c r="EA84">
        <v>154.60499999999999</v>
      </c>
      <c r="EB84">
        <v>147.375</v>
      </c>
      <c r="EC84">
        <v>144.38499999999999</v>
      </c>
      <c r="ED84">
        <v>151.935</v>
      </c>
      <c r="EE84">
        <v>135.715</v>
      </c>
      <c r="EF84">
        <v>143.79499999999999</v>
      </c>
      <c r="EG84">
        <v>138.85499999999999</v>
      </c>
      <c r="EH84">
        <v>152.505</v>
      </c>
      <c r="EI84">
        <v>121.36</v>
      </c>
      <c r="EJ84">
        <v>135.625</v>
      </c>
    </row>
    <row r="85" spans="1:140" x14ac:dyDescent="0.25">
      <c r="A85" t="s">
        <v>84</v>
      </c>
      <c r="B85">
        <v>61.534999999999997</v>
      </c>
      <c r="C85">
        <v>62.475000000000001</v>
      </c>
      <c r="D85">
        <v>57.7</v>
      </c>
      <c r="E85">
        <v>57.77</v>
      </c>
      <c r="F85">
        <v>60.534999999999997</v>
      </c>
      <c r="G85">
        <v>60.634999999999998</v>
      </c>
      <c r="H85">
        <v>59.865000000000002</v>
      </c>
      <c r="I85">
        <v>61.825000000000003</v>
      </c>
      <c r="J85">
        <v>58.27</v>
      </c>
      <c r="K85">
        <v>56.28</v>
      </c>
      <c r="L85">
        <v>55.064999999999998</v>
      </c>
      <c r="M85">
        <v>60.32</v>
      </c>
      <c r="N85">
        <v>60.12</v>
      </c>
      <c r="O85">
        <v>55.055</v>
      </c>
      <c r="P85">
        <v>50.725000000000001</v>
      </c>
      <c r="Q85">
        <v>52.664999999999999</v>
      </c>
      <c r="R85">
        <v>54.215000000000003</v>
      </c>
      <c r="S85">
        <v>57.56</v>
      </c>
      <c r="T85">
        <v>52.19</v>
      </c>
      <c r="U85">
        <v>52.84</v>
      </c>
      <c r="V85">
        <v>43.72</v>
      </c>
      <c r="W85">
        <v>36.564999999999998</v>
      </c>
      <c r="X85">
        <v>40.409999999999997</v>
      </c>
      <c r="Y85">
        <v>46.3</v>
      </c>
      <c r="Z85">
        <v>43.935000000000002</v>
      </c>
      <c r="AA85">
        <v>44.204999999999998</v>
      </c>
      <c r="AB85">
        <v>49.045000000000002</v>
      </c>
      <c r="AC85">
        <v>52.15</v>
      </c>
      <c r="AD85">
        <v>53.445</v>
      </c>
      <c r="AE85">
        <v>51.35</v>
      </c>
      <c r="AF85">
        <v>48.755000000000003</v>
      </c>
      <c r="AG85">
        <v>50.424999999999997</v>
      </c>
      <c r="AH85">
        <v>49.244999999999997</v>
      </c>
      <c r="AI85">
        <v>50</v>
      </c>
      <c r="AJ85">
        <v>52.32</v>
      </c>
      <c r="AK85">
        <v>53.174999999999997</v>
      </c>
      <c r="AL85">
        <v>49.18</v>
      </c>
      <c r="AM85">
        <v>51.494999999999997</v>
      </c>
      <c r="AN85">
        <v>53.09</v>
      </c>
      <c r="AO85">
        <v>53.45</v>
      </c>
      <c r="AP85">
        <v>58.26</v>
      </c>
      <c r="AQ85">
        <v>59.43</v>
      </c>
      <c r="AR85">
        <v>58.494999999999997</v>
      </c>
      <c r="AS85">
        <v>62.244999999999997</v>
      </c>
      <c r="AT85">
        <v>61.575000000000003</v>
      </c>
      <c r="AU85">
        <v>63.244999999999997</v>
      </c>
      <c r="AV85">
        <v>64.674999999999997</v>
      </c>
      <c r="AW85">
        <v>67.185000000000002</v>
      </c>
      <c r="AX85">
        <v>68.825000000000003</v>
      </c>
      <c r="AY85">
        <v>65.81</v>
      </c>
      <c r="AZ85">
        <v>66.984999999999999</v>
      </c>
      <c r="BA85">
        <v>64.555000000000007</v>
      </c>
      <c r="BB85">
        <v>60.604999999999997</v>
      </c>
      <c r="BC85">
        <v>72.155000000000001</v>
      </c>
      <c r="BD85">
        <v>69.484999999999999</v>
      </c>
      <c r="BE85">
        <v>70.135000000000005</v>
      </c>
      <c r="BF85">
        <v>69.614999999999995</v>
      </c>
      <c r="BG85">
        <v>71.715000000000003</v>
      </c>
      <c r="BH85">
        <v>73.215000000000003</v>
      </c>
      <c r="BI85">
        <v>75.965000000000003</v>
      </c>
      <c r="BJ85">
        <v>72.325000000000003</v>
      </c>
      <c r="BK85">
        <v>74.14</v>
      </c>
      <c r="BL85">
        <v>73.510000000000005</v>
      </c>
      <c r="BM85">
        <v>73.745000000000005</v>
      </c>
      <c r="BN85">
        <v>75.61</v>
      </c>
      <c r="BO85">
        <v>78.655000000000001</v>
      </c>
      <c r="BP85">
        <v>79.209999999999994</v>
      </c>
      <c r="BQ85">
        <v>79.8</v>
      </c>
      <c r="BR85">
        <v>85.06</v>
      </c>
      <c r="BS85">
        <v>85.405000000000001</v>
      </c>
      <c r="BT85">
        <v>88.944999999999993</v>
      </c>
      <c r="BU85">
        <v>89.125</v>
      </c>
      <c r="BV85">
        <v>89.665000000000006</v>
      </c>
      <c r="BW85">
        <v>89.48</v>
      </c>
      <c r="BX85">
        <v>91.344999999999999</v>
      </c>
      <c r="BY85">
        <v>87.674999999999997</v>
      </c>
      <c r="BZ85">
        <v>93.58</v>
      </c>
      <c r="CA85">
        <v>95.45</v>
      </c>
      <c r="CB85">
        <v>102.77500000000001</v>
      </c>
      <c r="CC85">
        <v>103.515</v>
      </c>
      <c r="CD85">
        <v>93.79</v>
      </c>
      <c r="CE85">
        <v>97.86</v>
      </c>
      <c r="CF85">
        <v>99.055000000000007</v>
      </c>
      <c r="CG85">
        <v>102.29</v>
      </c>
      <c r="CH85">
        <v>103.685</v>
      </c>
      <c r="CI85">
        <v>103.685</v>
      </c>
      <c r="CJ85">
        <v>100.105</v>
      </c>
      <c r="CK85">
        <v>106.325</v>
      </c>
      <c r="CL85">
        <v>104.89</v>
      </c>
      <c r="CM85">
        <v>109.245</v>
      </c>
      <c r="CN85">
        <v>114.375</v>
      </c>
      <c r="CO85">
        <v>114.88500000000001</v>
      </c>
      <c r="CP85">
        <v>107.985</v>
      </c>
      <c r="CQ85">
        <v>114.02500000000001</v>
      </c>
      <c r="CR85">
        <v>111.505</v>
      </c>
      <c r="CS85">
        <v>106.995</v>
      </c>
      <c r="CT85">
        <v>106.485</v>
      </c>
      <c r="CU85">
        <v>101.685</v>
      </c>
      <c r="CV85">
        <v>108.785</v>
      </c>
      <c r="CW85">
        <v>102.185</v>
      </c>
      <c r="CX85">
        <v>103.38500000000001</v>
      </c>
      <c r="CY85">
        <v>113.545</v>
      </c>
      <c r="CZ85">
        <v>114.87</v>
      </c>
      <c r="DA85">
        <v>116.83499999999999</v>
      </c>
      <c r="DB85">
        <v>112.995</v>
      </c>
      <c r="DC85">
        <v>115.505</v>
      </c>
      <c r="DD85">
        <v>119.26</v>
      </c>
      <c r="DE85">
        <v>117.83499999999999</v>
      </c>
      <c r="DF85">
        <v>126.63500000000001</v>
      </c>
      <c r="DG85">
        <v>130.69999999999999</v>
      </c>
      <c r="DH85">
        <v>125.27</v>
      </c>
      <c r="DI85">
        <v>126.92</v>
      </c>
      <c r="DJ85">
        <v>125.645</v>
      </c>
      <c r="DK85">
        <v>126.985</v>
      </c>
      <c r="DL85">
        <v>127.91500000000001</v>
      </c>
      <c r="DM85">
        <v>132.17500000000001</v>
      </c>
      <c r="DN85">
        <v>131.46</v>
      </c>
      <c r="DO85">
        <v>138.17500000000001</v>
      </c>
      <c r="DP85">
        <v>136.285</v>
      </c>
      <c r="DQ85">
        <v>137.245</v>
      </c>
      <c r="DR85">
        <v>143.14500000000001</v>
      </c>
      <c r="DS85">
        <v>145.38499999999999</v>
      </c>
      <c r="DT85">
        <v>146.46</v>
      </c>
      <c r="DU85">
        <v>141.37</v>
      </c>
      <c r="DV85">
        <v>142.54499999999999</v>
      </c>
      <c r="DW85">
        <v>150.83500000000001</v>
      </c>
      <c r="DX85">
        <v>152.125</v>
      </c>
      <c r="DY85">
        <v>146.23500000000001</v>
      </c>
      <c r="DZ85">
        <v>156.26</v>
      </c>
      <c r="EA85">
        <v>141.88</v>
      </c>
      <c r="EB85">
        <v>136.82</v>
      </c>
      <c r="EC85">
        <v>135.69999999999999</v>
      </c>
      <c r="ED85">
        <v>130.685</v>
      </c>
      <c r="EE85">
        <v>127.05</v>
      </c>
      <c r="EF85">
        <v>139.69499999999999</v>
      </c>
      <c r="EG85">
        <v>135.185</v>
      </c>
      <c r="EH85">
        <v>133.60499999999999</v>
      </c>
      <c r="EI85">
        <v>124.88</v>
      </c>
      <c r="EJ85">
        <v>133.70500000000001</v>
      </c>
    </row>
    <row r="86" spans="1:140" x14ac:dyDescent="0.25">
      <c r="A86" t="s">
        <v>85</v>
      </c>
      <c r="B86" t="s">
        <v>506</v>
      </c>
      <c r="C86" t="s">
        <v>506</v>
      </c>
      <c r="D86" t="s">
        <v>506</v>
      </c>
      <c r="E86" t="s">
        <v>506</v>
      </c>
      <c r="F86" t="s">
        <v>506</v>
      </c>
      <c r="G86" t="s">
        <v>506</v>
      </c>
      <c r="H86" t="s">
        <v>506</v>
      </c>
      <c r="I86" t="s">
        <v>506</v>
      </c>
      <c r="J86" t="s">
        <v>506</v>
      </c>
      <c r="K86" t="s">
        <v>506</v>
      </c>
      <c r="L86" t="s">
        <v>506</v>
      </c>
      <c r="M86" t="s">
        <v>506</v>
      </c>
      <c r="N86" t="s">
        <v>506</v>
      </c>
      <c r="O86" t="s">
        <v>506</v>
      </c>
      <c r="P86" t="s">
        <v>506</v>
      </c>
      <c r="Q86" t="s">
        <v>506</v>
      </c>
      <c r="R86" t="s">
        <v>506</v>
      </c>
      <c r="S86" t="s">
        <v>506</v>
      </c>
      <c r="T86" t="s">
        <v>506</v>
      </c>
      <c r="U86" t="s">
        <v>506</v>
      </c>
      <c r="V86" t="s">
        <v>506</v>
      </c>
      <c r="W86" t="s">
        <v>506</v>
      </c>
      <c r="X86" t="s">
        <v>506</v>
      </c>
      <c r="Y86" t="s">
        <v>506</v>
      </c>
      <c r="Z86" t="s">
        <v>506</v>
      </c>
      <c r="AA86" t="s">
        <v>506</v>
      </c>
      <c r="AB86" t="s">
        <v>506</v>
      </c>
      <c r="AC86" t="s">
        <v>506</v>
      </c>
      <c r="AD86" t="s">
        <v>506</v>
      </c>
      <c r="AE86" t="s">
        <v>506</v>
      </c>
      <c r="AF86" t="s">
        <v>506</v>
      </c>
      <c r="AG86" t="s">
        <v>506</v>
      </c>
      <c r="AH86" t="s">
        <v>506</v>
      </c>
      <c r="AI86" t="s">
        <v>506</v>
      </c>
      <c r="AJ86" t="s">
        <v>506</v>
      </c>
      <c r="AK86" t="s">
        <v>506</v>
      </c>
      <c r="AL86" t="s">
        <v>506</v>
      </c>
      <c r="AM86">
        <v>31.98</v>
      </c>
      <c r="AN86">
        <v>27.09</v>
      </c>
      <c r="AO86">
        <v>20.87</v>
      </c>
      <c r="AP86">
        <v>20.04</v>
      </c>
      <c r="AQ86">
        <v>23.71</v>
      </c>
      <c r="AR86">
        <v>22.93</v>
      </c>
      <c r="AS86">
        <v>22.914999999999999</v>
      </c>
      <c r="AT86">
        <v>23.114999999999998</v>
      </c>
      <c r="AU86">
        <v>29.6</v>
      </c>
      <c r="AV86">
        <v>28.914999999999999</v>
      </c>
      <c r="AW86">
        <v>26.695</v>
      </c>
      <c r="AX86">
        <v>25.91</v>
      </c>
      <c r="AY86">
        <v>24.555</v>
      </c>
      <c r="AZ86">
        <v>23.03</v>
      </c>
      <c r="BA86">
        <v>25.245000000000001</v>
      </c>
      <c r="BB86">
        <v>24.45</v>
      </c>
      <c r="BC86">
        <v>26.105</v>
      </c>
      <c r="BD86">
        <v>26.89</v>
      </c>
      <c r="BE86">
        <v>25.864999999999998</v>
      </c>
      <c r="BF86">
        <v>25.574999999999999</v>
      </c>
      <c r="BG86">
        <v>27.57</v>
      </c>
      <c r="BH86">
        <v>28.32</v>
      </c>
      <c r="BI86">
        <v>26.44</v>
      </c>
      <c r="BJ86">
        <v>25.065000000000001</v>
      </c>
      <c r="BK86">
        <v>27.74</v>
      </c>
      <c r="BL86">
        <v>28.355</v>
      </c>
      <c r="BM86">
        <v>28.3</v>
      </c>
      <c r="BN86">
        <v>29.395</v>
      </c>
      <c r="BO86">
        <v>30.11</v>
      </c>
      <c r="BP86">
        <v>29.975000000000001</v>
      </c>
      <c r="BQ86">
        <v>29.225000000000001</v>
      </c>
      <c r="BR86">
        <v>33.82</v>
      </c>
      <c r="BS86">
        <v>35.935000000000002</v>
      </c>
      <c r="BT86">
        <v>36.93</v>
      </c>
      <c r="BU86">
        <v>37.505000000000003</v>
      </c>
      <c r="BV86">
        <v>40.44</v>
      </c>
      <c r="BW86">
        <v>46.64</v>
      </c>
      <c r="BX86">
        <v>50.04</v>
      </c>
      <c r="BY86">
        <v>45.87</v>
      </c>
      <c r="BZ86">
        <v>45.28</v>
      </c>
      <c r="CA86">
        <v>48.61</v>
      </c>
      <c r="CB86">
        <v>52.515000000000001</v>
      </c>
      <c r="CC86">
        <v>51.97</v>
      </c>
      <c r="CD86">
        <v>51.725000000000001</v>
      </c>
      <c r="CE86">
        <v>53.56</v>
      </c>
      <c r="CF86">
        <v>56.64</v>
      </c>
      <c r="CG86">
        <v>53.39</v>
      </c>
      <c r="CH86">
        <v>50.685000000000002</v>
      </c>
      <c r="CI86">
        <v>48.83</v>
      </c>
      <c r="CJ86">
        <v>48.575000000000003</v>
      </c>
      <c r="CK86">
        <v>53.07</v>
      </c>
      <c r="CL86">
        <v>53.484999999999999</v>
      </c>
      <c r="CM86">
        <v>58.414999999999999</v>
      </c>
      <c r="CN86">
        <v>59.92</v>
      </c>
      <c r="CO86">
        <v>63.395000000000003</v>
      </c>
      <c r="CP86">
        <v>64.34</v>
      </c>
      <c r="CQ86">
        <v>60.02</v>
      </c>
      <c r="CR86">
        <v>57.424999999999997</v>
      </c>
      <c r="CS86">
        <v>56.284999999999997</v>
      </c>
      <c r="CT86">
        <v>58.545000000000002</v>
      </c>
      <c r="CU86">
        <v>57.344999999999999</v>
      </c>
      <c r="CV86">
        <v>61.884999999999998</v>
      </c>
      <c r="CW86">
        <v>63.164999999999999</v>
      </c>
      <c r="CX86">
        <v>67.094999999999999</v>
      </c>
      <c r="CY86">
        <v>66.989999999999995</v>
      </c>
      <c r="CZ86">
        <v>72.02</v>
      </c>
      <c r="DA86">
        <v>64.900000000000006</v>
      </c>
      <c r="DB86">
        <v>66.62</v>
      </c>
      <c r="DC86">
        <v>62.46</v>
      </c>
      <c r="DD86">
        <v>65.325000000000003</v>
      </c>
      <c r="DE86">
        <v>61.975000000000001</v>
      </c>
      <c r="DF86">
        <v>63.5</v>
      </c>
      <c r="DG86">
        <v>66.605000000000004</v>
      </c>
      <c r="DH86">
        <v>68.795000000000002</v>
      </c>
      <c r="DI86">
        <v>68.694999999999993</v>
      </c>
      <c r="DJ86">
        <v>64.834999999999994</v>
      </c>
      <c r="DK86">
        <v>63.185000000000002</v>
      </c>
      <c r="DL86">
        <v>68.905000000000001</v>
      </c>
      <c r="DM86">
        <v>73.930000000000007</v>
      </c>
      <c r="DN86">
        <v>79.63</v>
      </c>
      <c r="DO86">
        <v>78.025000000000006</v>
      </c>
      <c r="DP86">
        <v>81.055000000000007</v>
      </c>
      <c r="DQ86">
        <v>82.394999999999996</v>
      </c>
      <c r="DR86">
        <v>86.37</v>
      </c>
      <c r="DS86">
        <v>91.39</v>
      </c>
      <c r="DT86">
        <v>94.435000000000002</v>
      </c>
      <c r="DU86">
        <v>100.87</v>
      </c>
      <c r="DV86">
        <v>107.59</v>
      </c>
      <c r="DW86">
        <v>113.03</v>
      </c>
      <c r="DX86">
        <v>123.455</v>
      </c>
      <c r="DY86">
        <v>124.61499999999999</v>
      </c>
      <c r="DZ86">
        <v>134.41</v>
      </c>
      <c r="EA86">
        <v>112.01</v>
      </c>
      <c r="EB86">
        <v>114.11499999999999</v>
      </c>
      <c r="EC86">
        <v>106.8</v>
      </c>
      <c r="ED86">
        <v>97.55</v>
      </c>
      <c r="EE86">
        <v>104.065</v>
      </c>
      <c r="EF86">
        <v>97.12</v>
      </c>
      <c r="EG86">
        <v>100.77500000000001</v>
      </c>
      <c r="EH86">
        <v>96.015000000000001</v>
      </c>
      <c r="EI86">
        <v>112.88500000000001</v>
      </c>
      <c r="EJ86">
        <v>107.58</v>
      </c>
    </row>
    <row r="87" spans="1:140" x14ac:dyDescent="0.25">
      <c r="A87" t="s">
        <v>86</v>
      </c>
      <c r="B87">
        <v>37.200000000000003</v>
      </c>
      <c r="C87">
        <v>36.475000000000001</v>
      </c>
      <c r="D87">
        <v>34.93</v>
      </c>
      <c r="E87">
        <v>29.515000000000001</v>
      </c>
      <c r="F87">
        <v>27.82</v>
      </c>
      <c r="G87">
        <v>24.35</v>
      </c>
      <c r="H87">
        <v>23.725000000000001</v>
      </c>
      <c r="I87">
        <v>21.524999999999999</v>
      </c>
      <c r="J87">
        <v>19.375</v>
      </c>
      <c r="K87">
        <v>20.085000000000001</v>
      </c>
      <c r="L87">
        <v>21.62</v>
      </c>
      <c r="M87">
        <v>23.12</v>
      </c>
      <c r="N87">
        <v>22.37</v>
      </c>
      <c r="O87">
        <v>19.21</v>
      </c>
      <c r="P87">
        <v>14.065</v>
      </c>
      <c r="Q87">
        <v>13.074999999999999</v>
      </c>
      <c r="R87">
        <v>13.375</v>
      </c>
      <c r="S87">
        <v>6.97</v>
      </c>
      <c r="T87">
        <v>4.6100000000000003</v>
      </c>
      <c r="U87">
        <v>4.3250000000000002</v>
      </c>
      <c r="V87">
        <v>3.625</v>
      </c>
      <c r="W87">
        <v>2.8849999999999998</v>
      </c>
      <c r="X87">
        <v>4.01</v>
      </c>
      <c r="Y87">
        <v>7.4550000000000001</v>
      </c>
      <c r="Z87">
        <v>7.2649999999999997</v>
      </c>
      <c r="AA87">
        <v>9.35</v>
      </c>
      <c r="AB87">
        <v>10.93</v>
      </c>
      <c r="AC87">
        <v>11.86</v>
      </c>
      <c r="AD87">
        <v>11.715</v>
      </c>
      <c r="AE87">
        <v>10.375</v>
      </c>
      <c r="AF87">
        <v>11.42</v>
      </c>
      <c r="AG87">
        <v>13.57</v>
      </c>
      <c r="AH87">
        <v>12.31</v>
      </c>
      <c r="AI87">
        <v>13.19</v>
      </c>
      <c r="AJ87">
        <v>15.85</v>
      </c>
      <c r="AK87">
        <v>17.335000000000001</v>
      </c>
      <c r="AL87">
        <v>15.82</v>
      </c>
      <c r="AM87">
        <v>13.62</v>
      </c>
      <c r="AN87">
        <v>17.010000000000002</v>
      </c>
      <c r="AO87">
        <v>16.425000000000001</v>
      </c>
      <c r="AP87">
        <v>18.285</v>
      </c>
      <c r="AQ87">
        <v>18.36</v>
      </c>
      <c r="AR87">
        <v>19.190000000000001</v>
      </c>
      <c r="AS87">
        <v>20.495000000000001</v>
      </c>
      <c r="AT87">
        <v>22.18</v>
      </c>
      <c r="AU87">
        <v>25.04</v>
      </c>
      <c r="AV87">
        <v>26.695</v>
      </c>
      <c r="AW87">
        <v>26.715</v>
      </c>
      <c r="AX87">
        <v>26.434999999999999</v>
      </c>
      <c r="AY87">
        <v>25.1</v>
      </c>
      <c r="AZ87">
        <v>21.81</v>
      </c>
      <c r="BA87">
        <v>15.154999999999999</v>
      </c>
      <c r="BB87">
        <v>13.465</v>
      </c>
      <c r="BC87">
        <v>17.774999999999999</v>
      </c>
      <c r="BD87">
        <v>16.805</v>
      </c>
      <c r="BE87">
        <v>15.205</v>
      </c>
      <c r="BF87">
        <v>19.305</v>
      </c>
      <c r="BG87">
        <v>18.324999999999999</v>
      </c>
      <c r="BH87">
        <v>19.965</v>
      </c>
      <c r="BI87">
        <v>18.795000000000002</v>
      </c>
      <c r="BJ87">
        <v>16.465</v>
      </c>
      <c r="BK87">
        <v>16.364999999999998</v>
      </c>
      <c r="BL87">
        <v>15.585000000000001</v>
      </c>
      <c r="BM87">
        <v>17.315000000000001</v>
      </c>
      <c r="BN87">
        <v>18.414999999999999</v>
      </c>
      <c r="BO87">
        <v>18.015000000000001</v>
      </c>
      <c r="BP87">
        <v>18.934999999999999</v>
      </c>
      <c r="BQ87">
        <v>19.914999999999999</v>
      </c>
      <c r="BR87">
        <v>21.574999999999999</v>
      </c>
      <c r="BS87">
        <v>24.164999999999999</v>
      </c>
      <c r="BT87">
        <v>25.24</v>
      </c>
      <c r="BU87">
        <v>24.225000000000001</v>
      </c>
      <c r="BV87">
        <v>23.19</v>
      </c>
      <c r="BW87">
        <v>23.355</v>
      </c>
      <c r="BX87">
        <v>23.175000000000001</v>
      </c>
      <c r="BY87">
        <v>21.864999999999998</v>
      </c>
      <c r="BZ87">
        <v>23.125</v>
      </c>
      <c r="CA87">
        <v>23.234999999999999</v>
      </c>
      <c r="CB87">
        <v>24.234999999999999</v>
      </c>
      <c r="CC87">
        <v>26.295000000000002</v>
      </c>
      <c r="CD87">
        <v>26.545000000000002</v>
      </c>
      <c r="CE87">
        <v>27.96</v>
      </c>
      <c r="CF87">
        <v>27.434999999999999</v>
      </c>
      <c r="CG87">
        <v>26.625</v>
      </c>
      <c r="CH87">
        <v>29.824999999999999</v>
      </c>
      <c r="CI87">
        <v>32.034999999999997</v>
      </c>
      <c r="CJ87">
        <v>30.835000000000001</v>
      </c>
      <c r="CK87">
        <v>31.774999999999999</v>
      </c>
      <c r="CL87">
        <v>29.734999999999999</v>
      </c>
      <c r="CM87">
        <v>31.995000000000001</v>
      </c>
      <c r="CN87">
        <v>33.75</v>
      </c>
      <c r="CO87">
        <v>34.255000000000003</v>
      </c>
      <c r="CP87">
        <v>32.325000000000003</v>
      </c>
      <c r="CQ87">
        <v>34.274999999999999</v>
      </c>
      <c r="CR87">
        <v>38.755000000000003</v>
      </c>
      <c r="CS87">
        <v>38.335000000000001</v>
      </c>
      <c r="CT87">
        <v>38.24</v>
      </c>
      <c r="CU87">
        <v>37.005000000000003</v>
      </c>
      <c r="CV87">
        <v>37.975000000000001</v>
      </c>
      <c r="CW87">
        <v>32.005000000000003</v>
      </c>
      <c r="CX87">
        <v>31.995000000000001</v>
      </c>
      <c r="CY87">
        <v>37.274999999999999</v>
      </c>
      <c r="CZ87">
        <v>37.475000000000001</v>
      </c>
      <c r="DA87">
        <v>34.564999999999998</v>
      </c>
      <c r="DB87">
        <v>27.975000000000001</v>
      </c>
      <c r="DC87">
        <v>25.405000000000001</v>
      </c>
      <c r="DD87">
        <v>28.824999999999999</v>
      </c>
      <c r="DE87">
        <v>29.63</v>
      </c>
      <c r="DF87">
        <v>29.855</v>
      </c>
      <c r="DG87">
        <v>26.484999999999999</v>
      </c>
      <c r="DH87">
        <v>28.445</v>
      </c>
      <c r="DI87">
        <v>29.895</v>
      </c>
      <c r="DJ87">
        <v>27.975000000000001</v>
      </c>
      <c r="DK87">
        <v>25.765000000000001</v>
      </c>
      <c r="DL87">
        <v>29.055</v>
      </c>
      <c r="DM87">
        <v>31.495000000000001</v>
      </c>
      <c r="DN87">
        <v>30.355</v>
      </c>
      <c r="DO87">
        <v>35.615000000000002</v>
      </c>
      <c r="DP87">
        <v>34.784999999999997</v>
      </c>
      <c r="DQ87">
        <v>35.799999999999997</v>
      </c>
      <c r="DR87">
        <v>34.875</v>
      </c>
      <c r="DS87">
        <v>36.395000000000003</v>
      </c>
      <c r="DT87">
        <v>37.975000000000001</v>
      </c>
      <c r="DU87">
        <v>36.075000000000003</v>
      </c>
      <c r="DV87">
        <v>37.875</v>
      </c>
      <c r="DW87">
        <v>39.314999999999998</v>
      </c>
      <c r="DX87">
        <v>43.344999999999999</v>
      </c>
      <c r="DY87">
        <v>43.325000000000003</v>
      </c>
      <c r="DZ87">
        <v>45.685000000000002</v>
      </c>
      <c r="EA87">
        <v>46.755000000000003</v>
      </c>
      <c r="EB87">
        <v>47.195</v>
      </c>
      <c r="EC87">
        <v>45.305</v>
      </c>
      <c r="ED87">
        <v>46.174999999999997</v>
      </c>
      <c r="EE87">
        <v>47.744999999999997</v>
      </c>
      <c r="EF87">
        <v>49.795000000000002</v>
      </c>
      <c r="EG87">
        <v>48.814999999999998</v>
      </c>
      <c r="EH87">
        <v>44.104999999999997</v>
      </c>
      <c r="EI87">
        <v>40.305</v>
      </c>
      <c r="EJ87">
        <v>43.664999999999999</v>
      </c>
    </row>
    <row r="88" spans="1:140" x14ac:dyDescent="0.25">
      <c r="A88" t="s">
        <v>87</v>
      </c>
      <c r="B88">
        <v>33.244999999999997</v>
      </c>
      <c r="C88">
        <v>33.325000000000003</v>
      </c>
      <c r="D88">
        <v>31.715</v>
      </c>
      <c r="E88">
        <v>31.475000000000001</v>
      </c>
      <c r="F88">
        <v>31.5</v>
      </c>
      <c r="G88">
        <v>28.704999999999998</v>
      </c>
      <c r="H88">
        <v>27.45</v>
      </c>
      <c r="I88">
        <v>27.225000000000001</v>
      </c>
      <c r="J88">
        <v>25.18</v>
      </c>
      <c r="K88">
        <v>22.835000000000001</v>
      </c>
      <c r="L88">
        <v>22.094999999999999</v>
      </c>
      <c r="M88">
        <v>23.08</v>
      </c>
      <c r="N88">
        <v>21.585000000000001</v>
      </c>
      <c r="O88">
        <v>19.47</v>
      </c>
      <c r="P88">
        <v>16.385000000000002</v>
      </c>
      <c r="Q88">
        <v>16.190000000000001</v>
      </c>
      <c r="R88">
        <v>14.6</v>
      </c>
      <c r="S88">
        <v>9.7200000000000006</v>
      </c>
      <c r="T88">
        <v>6.65</v>
      </c>
      <c r="U88">
        <v>8.1950000000000003</v>
      </c>
      <c r="V88">
        <v>5.73</v>
      </c>
      <c r="W88">
        <v>4.2699999999999996</v>
      </c>
      <c r="X88">
        <v>3.8250000000000002</v>
      </c>
      <c r="Y88">
        <v>7.0449999999999999</v>
      </c>
      <c r="Z88">
        <v>7.37</v>
      </c>
      <c r="AA88">
        <v>6.9249999999999998</v>
      </c>
      <c r="AB88">
        <v>8.1850000000000005</v>
      </c>
      <c r="AC88">
        <v>10.36</v>
      </c>
      <c r="AD88">
        <v>12.04</v>
      </c>
      <c r="AE88">
        <v>11.76</v>
      </c>
      <c r="AF88">
        <v>12.8</v>
      </c>
      <c r="AG88">
        <v>14.055</v>
      </c>
      <c r="AH88">
        <v>12.93</v>
      </c>
      <c r="AI88">
        <v>12.994999999999999</v>
      </c>
      <c r="AJ88">
        <v>13.945</v>
      </c>
      <c r="AK88">
        <v>16.204999999999998</v>
      </c>
      <c r="AL88">
        <v>14.57</v>
      </c>
      <c r="AM88">
        <v>12.935</v>
      </c>
      <c r="AN88">
        <v>14.775</v>
      </c>
      <c r="AO88">
        <v>13.815</v>
      </c>
      <c r="AP88">
        <v>15.875</v>
      </c>
      <c r="AQ88">
        <v>16.940000000000001</v>
      </c>
      <c r="AR88">
        <v>16.824999999999999</v>
      </c>
      <c r="AS88">
        <v>19.055</v>
      </c>
      <c r="AT88">
        <v>19.835000000000001</v>
      </c>
      <c r="AU88">
        <v>23.885000000000002</v>
      </c>
      <c r="AV88">
        <v>25.035</v>
      </c>
      <c r="AW88">
        <v>25.215</v>
      </c>
      <c r="AX88">
        <v>27.954999999999998</v>
      </c>
      <c r="AY88">
        <v>28.475000000000001</v>
      </c>
      <c r="AZ88">
        <v>27.38</v>
      </c>
      <c r="BA88">
        <v>25.06</v>
      </c>
      <c r="BB88">
        <v>20.385000000000002</v>
      </c>
      <c r="BC88">
        <v>25.805</v>
      </c>
      <c r="BD88">
        <v>25.995000000000001</v>
      </c>
      <c r="BE88">
        <v>27.145</v>
      </c>
      <c r="BF88">
        <v>28.49</v>
      </c>
      <c r="BG88">
        <v>29.91</v>
      </c>
      <c r="BH88">
        <v>33.884999999999998</v>
      </c>
      <c r="BI88">
        <v>33.375</v>
      </c>
      <c r="BJ88">
        <v>31.93</v>
      </c>
      <c r="BK88">
        <v>32.774999999999999</v>
      </c>
      <c r="BL88">
        <v>33.47</v>
      </c>
      <c r="BM88">
        <v>36.344999999999999</v>
      </c>
      <c r="BN88">
        <v>36.305</v>
      </c>
      <c r="BO88">
        <v>32.409999999999997</v>
      </c>
      <c r="BP88">
        <v>35.994999999999997</v>
      </c>
      <c r="BQ88">
        <v>38.06</v>
      </c>
      <c r="BR88">
        <v>41.725000000000001</v>
      </c>
      <c r="BS88">
        <v>43.365000000000002</v>
      </c>
      <c r="BT88">
        <v>46.704999999999998</v>
      </c>
      <c r="BU88">
        <v>45.774999999999999</v>
      </c>
      <c r="BV88">
        <v>49.534999999999997</v>
      </c>
      <c r="BW88">
        <v>48.865000000000002</v>
      </c>
      <c r="BX88">
        <v>52.85</v>
      </c>
      <c r="BY88">
        <v>51.09</v>
      </c>
      <c r="BZ88">
        <v>55.174999999999997</v>
      </c>
      <c r="CA88">
        <v>59.145000000000003</v>
      </c>
      <c r="CB88">
        <v>58.564999999999998</v>
      </c>
      <c r="CC88">
        <v>63.715000000000003</v>
      </c>
      <c r="CD88">
        <v>58.704999999999998</v>
      </c>
      <c r="CE88">
        <v>67.064999999999998</v>
      </c>
      <c r="CF88">
        <v>61.805</v>
      </c>
      <c r="CG88">
        <v>57.774999999999999</v>
      </c>
      <c r="CH88">
        <v>59.604999999999997</v>
      </c>
      <c r="CI88">
        <v>62.15</v>
      </c>
      <c r="CJ88">
        <v>56.835000000000001</v>
      </c>
      <c r="CK88">
        <v>59.295000000000002</v>
      </c>
      <c r="CL88">
        <v>53.505000000000003</v>
      </c>
      <c r="CM88">
        <v>54.225000000000001</v>
      </c>
      <c r="CN88">
        <v>54.895000000000003</v>
      </c>
      <c r="CO88">
        <v>55.335000000000001</v>
      </c>
      <c r="CP88">
        <v>54.795000000000002</v>
      </c>
      <c r="CQ88">
        <v>59.064999999999998</v>
      </c>
      <c r="CR88">
        <v>60.634999999999998</v>
      </c>
      <c r="CS88">
        <v>62.134999999999998</v>
      </c>
      <c r="CT88">
        <v>61.725000000000001</v>
      </c>
      <c r="CU88">
        <v>55.475000000000001</v>
      </c>
      <c r="CV88">
        <v>53.494999999999997</v>
      </c>
      <c r="CW88">
        <v>45.234999999999999</v>
      </c>
      <c r="CX88">
        <v>39.895000000000003</v>
      </c>
      <c r="CY88">
        <v>46.524999999999999</v>
      </c>
      <c r="CZ88">
        <v>50.494999999999997</v>
      </c>
      <c r="DA88">
        <v>47.115000000000002</v>
      </c>
      <c r="DB88">
        <v>47.53</v>
      </c>
      <c r="DC88">
        <v>48.375</v>
      </c>
      <c r="DD88">
        <v>55.12</v>
      </c>
      <c r="DE88">
        <v>55.884999999999998</v>
      </c>
      <c r="DF88">
        <v>55.195</v>
      </c>
      <c r="DG88">
        <v>54.424999999999997</v>
      </c>
      <c r="DH88">
        <v>52.255000000000003</v>
      </c>
      <c r="DI88">
        <v>51.03</v>
      </c>
      <c r="DJ88">
        <v>54.7</v>
      </c>
      <c r="DK88">
        <v>56.625</v>
      </c>
      <c r="DL88">
        <v>60.704999999999998</v>
      </c>
      <c r="DM88">
        <v>63.645000000000003</v>
      </c>
      <c r="DN88">
        <v>64.5</v>
      </c>
      <c r="DO88">
        <v>65.915000000000006</v>
      </c>
      <c r="DP88">
        <v>69.344999999999999</v>
      </c>
      <c r="DQ88">
        <v>66.569999999999993</v>
      </c>
      <c r="DR88">
        <v>61.115000000000002</v>
      </c>
      <c r="DS88">
        <v>63.784999999999997</v>
      </c>
      <c r="DT88">
        <v>65.864999999999995</v>
      </c>
      <c r="DU88">
        <v>64.075000000000003</v>
      </c>
      <c r="DV88">
        <v>57.984999999999999</v>
      </c>
      <c r="DW88">
        <v>56.134999999999998</v>
      </c>
      <c r="DX88">
        <v>56.024999999999999</v>
      </c>
      <c r="DY88">
        <v>59.005000000000003</v>
      </c>
      <c r="DZ88">
        <v>57.615000000000002</v>
      </c>
      <c r="EA88">
        <v>52.96</v>
      </c>
      <c r="EB88">
        <v>51.405000000000001</v>
      </c>
      <c r="EC88">
        <v>49.225000000000001</v>
      </c>
      <c r="ED88">
        <v>50.375</v>
      </c>
      <c r="EE88">
        <v>56.234999999999999</v>
      </c>
      <c r="EF88">
        <v>52.664999999999999</v>
      </c>
      <c r="EG88">
        <v>53.015000000000001</v>
      </c>
      <c r="EH88">
        <v>57.445</v>
      </c>
      <c r="EI88">
        <v>57.344999999999999</v>
      </c>
      <c r="EJ88">
        <v>54.155000000000001</v>
      </c>
    </row>
    <row r="89" spans="1:140" x14ac:dyDescent="0.25">
      <c r="A89" t="s">
        <v>88</v>
      </c>
      <c r="B89">
        <v>36.805</v>
      </c>
      <c r="C89">
        <v>36.255000000000003</v>
      </c>
      <c r="D89">
        <v>36.14</v>
      </c>
      <c r="E89">
        <v>36.795000000000002</v>
      </c>
      <c r="F89">
        <v>40.604999999999997</v>
      </c>
      <c r="G89">
        <v>41.02</v>
      </c>
      <c r="H89">
        <v>41.954999999999998</v>
      </c>
      <c r="I89">
        <v>41.63</v>
      </c>
      <c r="J89">
        <v>36.15</v>
      </c>
      <c r="K89">
        <v>36.06</v>
      </c>
      <c r="L89">
        <v>34.46</v>
      </c>
      <c r="M89">
        <v>38.81</v>
      </c>
      <c r="N89">
        <v>42.47</v>
      </c>
      <c r="O89">
        <v>38.75</v>
      </c>
      <c r="P89">
        <v>38.244999999999997</v>
      </c>
      <c r="Q89">
        <v>37.380000000000003</v>
      </c>
      <c r="R89">
        <v>28.975000000000001</v>
      </c>
      <c r="S89">
        <v>21.13</v>
      </c>
      <c r="T89">
        <v>14.04</v>
      </c>
      <c r="U89">
        <v>17.600000000000001</v>
      </c>
      <c r="V89">
        <v>19.52</v>
      </c>
      <c r="W89">
        <v>17.510000000000002</v>
      </c>
      <c r="X89">
        <v>20.440000000000001</v>
      </c>
      <c r="Y89">
        <v>24.555</v>
      </c>
      <c r="Z89">
        <v>24.39</v>
      </c>
      <c r="AA89">
        <v>23.99</v>
      </c>
      <c r="AB89">
        <v>28.734999999999999</v>
      </c>
      <c r="AC89">
        <v>26.82</v>
      </c>
      <c r="AD89">
        <v>31.355</v>
      </c>
      <c r="AE89">
        <v>30.245000000000001</v>
      </c>
      <c r="AF89">
        <v>36.659999999999997</v>
      </c>
      <c r="AG89">
        <v>39.024999999999999</v>
      </c>
      <c r="AH89">
        <v>36.96</v>
      </c>
      <c r="AI89">
        <v>37.774999999999999</v>
      </c>
      <c r="AJ89">
        <v>38.225000000000001</v>
      </c>
      <c r="AK89">
        <v>37.835000000000001</v>
      </c>
      <c r="AL89">
        <v>37.055</v>
      </c>
      <c r="AM89">
        <v>37.284999999999997</v>
      </c>
      <c r="AN89">
        <v>39.53</v>
      </c>
      <c r="AO89">
        <v>41.11</v>
      </c>
      <c r="AP89">
        <v>44.125</v>
      </c>
      <c r="AQ89">
        <v>43.125</v>
      </c>
      <c r="AR89">
        <v>41.53</v>
      </c>
      <c r="AS89">
        <v>43.81</v>
      </c>
      <c r="AT89">
        <v>42.185000000000002</v>
      </c>
      <c r="AU89">
        <v>42.17</v>
      </c>
      <c r="AV89">
        <v>42.534999999999997</v>
      </c>
      <c r="AW89">
        <v>42.865000000000002</v>
      </c>
      <c r="AX89">
        <v>41.405000000000001</v>
      </c>
      <c r="AY89">
        <v>40.795000000000002</v>
      </c>
      <c r="AZ89">
        <v>43.42</v>
      </c>
      <c r="BA89">
        <v>43.384999999999998</v>
      </c>
      <c r="BB89">
        <v>40.695</v>
      </c>
      <c r="BC89">
        <v>41.354999999999997</v>
      </c>
      <c r="BD89">
        <v>42.305</v>
      </c>
      <c r="BE89">
        <v>44.79</v>
      </c>
      <c r="BF89">
        <v>48.465000000000003</v>
      </c>
      <c r="BG89">
        <v>51.805</v>
      </c>
      <c r="BH89">
        <v>53.314999999999998</v>
      </c>
      <c r="BI89">
        <v>56.604999999999997</v>
      </c>
      <c r="BJ89">
        <v>54.564999999999998</v>
      </c>
      <c r="BK89">
        <v>58.674999999999997</v>
      </c>
      <c r="BL89">
        <v>61.884999999999998</v>
      </c>
      <c r="BM89">
        <v>63.445</v>
      </c>
      <c r="BN89">
        <v>64.094999999999999</v>
      </c>
      <c r="BO89">
        <v>66.734999999999999</v>
      </c>
      <c r="BP89">
        <v>67.515000000000001</v>
      </c>
      <c r="BQ89">
        <v>72.174999999999997</v>
      </c>
      <c r="BR89">
        <v>70.534999999999997</v>
      </c>
      <c r="BS89">
        <v>69.805000000000007</v>
      </c>
      <c r="BT89">
        <v>69.625</v>
      </c>
      <c r="BU89">
        <v>76.995000000000005</v>
      </c>
      <c r="BV89">
        <v>71.275000000000006</v>
      </c>
      <c r="BW89">
        <v>72.37</v>
      </c>
      <c r="BX89">
        <v>70.239999999999995</v>
      </c>
      <c r="BY89">
        <v>69.394999999999996</v>
      </c>
      <c r="BZ89">
        <v>73.034999999999997</v>
      </c>
      <c r="CA89">
        <v>76.015000000000001</v>
      </c>
      <c r="CB89">
        <v>74.224999999999994</v>
      </c>
      <c r="CC89">
        <v>73.44</v>
      </c>
      <c r="CD89">
        <v>70.954999999999998</v>
      </c>
      <c r="CE89">
        <v>75.775000000000006</v>
      </c>
      <c r="CF89">
        <v>73.790000000000006</v>
      </c>
      <c r="CG89">
        <v>72.724999999999994</v>
      </c>
      <c r="CH89">
        <v>76.734999999999999</v>
      </c>
      <c r="CI89">
        <v>74.245000000000005</v>
      </c>
      <c r="CJ89">
        <v>74.185000000000002</v>
      </c>
      <c r="CK89">
        <v>79.515000000000001</v>
      </c>
      <c r="CL89">
        <v>80.534999999999997</v>
      </c>
      <c r="CM89">
        <v>78.135000000000005</v>
      </c>
      <c r="CN89">
        <v>83.094999999999999</v>
      </c>
      <c r="CO89">
        <v>78.704999999999998</v>
      </c>
      <c r="CP89">
        <v>86.525000000000006</v>
      </c>
      <c r="CQ89">
        <v>86.334999999999994</v>
      </c>
      <c r="CR89">
        <v>82.59</v>
      </c>
      <c r="CS89">
        <v>83.534999999999997</v>
      </c>
      <c r="CT89">
        <v>81.564999999999998</v>
      </c>
      <c r="CU89">
        <v>80.290000000000006</v>
      </c>
      <c r="CV89">
        <v>81.900000000000006</v>
      </c>
      <c r="CW89">
        <v>83.385000000000005</v>
      </c>
      <c r="CX89">
        <v>78.864999999999995</v>
      </c>
      <c r="CY89">
        <v>85.45</v>
      </c>
      <c r="CZ89">
        <v>85.92</v>
      </c>
      <c r="DA89">
        <v>86.454999999999998</v>
      </c>
      <c r="DB89">
        <v>86.16</v>
      </c>
      <c r="DC89">
        <v>86.495000000000005</v>
      </c>
      <c r="DD89">
        <v>86.515000000000001</v>
      </c>
      <c r="DE89">
        <v>86.885000000000005</v>
      </c>
      <c r="DF89">
        <v>90.805000000000007</v>
      </c>
      <c r="DG89">
        <v>101.41500000000001</v>
      </c>
      <c r="DH89">
        <v>97.03</v>
      </c>
      <c r="DI89">
        <v>94.775000000000006</v>
      </c>
      <c r="DJ89">
        <v>94.224999999999994</v>
      </c>
      <c r="DK89">
        <v>90.995000000000005</v>
      </c>
      <c r="DL89">
        <v>83.474999999999994</v>
      </c>
      <c r="DM89">
        <v>86.775000000000006</v>
      </c>
      <c r="DN89">
        <v>87.834999999999994</v>
      </c>
      <c r="DO89">
        <v>93.534999999999997</v>
      </c>
      <c r="DP89">
        <v>94.46</v>
      </c>
      <c r="DQ89">
        <v>94.584999999999994</v>
      </c>
      <c r="DR89">
        <v>101.66500000000001</v>
      </c>
      <c r="DS89">
        <v>100.19499999999999</v>
      </c>
      <c r="DT89">
        <v>100.565</v>
      </c>
      <c r="DU89">
        <v>108.395</v>
      </c>
      <c r="DV89">
        <v>99.965000000000003</v>
      </c>
      <c r="DW89">
        <v>107.12</v>
      </c>
      <c r="DX89">
        <v>112.995</v>
      </c>
      <c r="DY89">
        <v>111.075</v>
      </c>
      <c r="DZ89">
        <v>112.795</v>
      </c>
      <c r="EA89">
        <v>109.96</v>
      </c>
      <c r="EB89">
        <v>109.59</v>
      </c>
      <c r="EC89">
        <v>100.875</v>
      </c>
      <c r="ED89">
        <v>104.145</v>
      </c>
      <c r="EE89">
        <v>107.875</v>
      </c>
      <c r="EF89">
        <v>110.86</v>
      </c>
      <c r="EG89">
        <v>114.02500000000001</v>
      </c>
      <c r="EH89">
        <v>111.325</v>
      </c>
      <c r="EI89">
        <v>108.72499999999999</v>
      </c>
      <c r="EJ89">
        <v>114.895</v>
      </c>
    </row>
    <row r="90" spans="1:140" x14ac:dyDescent="0.25">
      <c r="A90" t="s">
        <v>89</v>
      </c>
      <c r="B90">
        <v>50.454999999999998</v>
      </c>
      <c r="C90">
        <v>48.75</v>
      </c>
      <c r="D90">
        <v>44.274999999999999</v>
      </c>
      <c r="E90">
        <v>45.545000000000002</v>
      </c>
      <c r="F90">
        <v>48.454999999999998</v>
      </c>
      <c r="G90">
        <v>47.99</v>
      </c>
      <c r="H90">
        <v>45.11</v>
      </c>
      <c r="I90">
        <v>44.475000000000001</v>
      </c>
      <c r="J90">
        <v>44.43</v>
      </c>
      <c r="K90">
        <v>39.33</v>
      </c>
      <c r="L90">
        <v>40.435000000000002</v>
      </c>
      <c r="M90">
        <v>40.130000000000003</v>
      </c>
      <c r="N90">
        <v>40.03</v>
      </c>
      <c r="O90">
        <v>32.94</v>
      </c>
      <c r="P90">
        <v>36.92</v>
      </c>
      <c r="Q90">
        <v>37.07</v>
      </c>
      <c r="R90">
        <v>35.28</v>
      </c>
      <c r="S90">
        <v>25.395</v>
      </c>
      <c r="T90">
        <v>20.965</v>
      </c>
      <c r="U90">
        <v>24.35</v>
      </c>
      <c r="V90">
        <v>18.21</v>
      </c>
      <c r="W90">
        <v>19.614999999999998</v>
      </c>
      <c r="X90">
        <v>21.585000000000001</v>
      </c>
      <c r="Y90">
        <v>26.88</v>
      </c>
      <c r="Z90">
        <v>25.445</v>
      </c>
      <c r="AA90">
        <v>25.79</v>
      </c>
      <c r="AB90">
        <v>28.015000000000001</v>
      </c>
      <c r="AC90">
        <v>29.23</v>
      </c>
      <c r="AD90">
        <v>33.299999999999997</v>
      </c>
      <c r="AE90">
        <v>29.125</v>
      </c>
      <c r="AF90">
        <v>32.04</v>
      </c>
      <c r="AG90">
        <v>31.7</v>
      </c>
      <c r="AH90">
        <v>33.33</v>
      </c>
      <c r="AI90">
        <v>35.954999999999998</v>
      </c>
      <c r="AJ90">
        <v>38.884999999999998</v>
      </c>
      <c r="AK90">
        <v>41.71</v>
      </c>
      <c r="AL90">
        <v>36.215000000000003</v>
      </c>
      <c r="AM90">
        <v>30.245000000000001</v>
      </c>
      <c r="AN90">
        <v>34.685000000000002</v>
      </c>
      <c r="AO90">
        <v>31.184999999999999</v>
      </c>
      <c r="AP90">
        <v>38.204999999999998</v>
      </c>
      <c r="AQ90">
        <v>43.16</v>
      </c>
      <c r="AR90">
        <v>41.314999999999998</v>
      </c>
      <c r="AS90">
        <v>46.115000000000002</v>
      </c>
      <c r="AT90">
        <v>44.715000000000003</v>
      </c>
      <c r="AU90">
        <v>42.69</v>
      </c>
      <c r="AV90">
        <v>38.365000000000002</v>
      </c>
      <c r="AW90">
        <v>38.049999999999997</v>
      </c>
      <c r="AX90">
        <v>38.814999999999998</v>
      </c>
      <c r="AY90">
        <v>37.64</v>
      </c>
      <c r="AZ90">
        <v>33.314999999999998</v>
      </c>
      <c r="BA90">
        <v>33.045000000000002</v>
      </c>
      <c r="BB90">
        <v>30.31</v>
      </c>
      <c r="BC90">
        <v>35.22</v>
      </c>
      <c r="BD90">
        <v>33.185000000000002</v>
      </c>
      <c r="BE90">
        <v>32.634999999999998</v>
      </c>
      <c r="BF90">
        <v>30.195</v>
      </c>
      <c r="BG90">
        <v>30.265000000000001</v>
      </c>
      <c r="BH90">
        <v>32.085000000000001</v>
      </c>
      <c r="BI90">
        <v>32.494999999999997</v>
      </c>
      <c r="BJ90">
        <v>32.094999999999999</v>
      </c>
      <c r="BK90">
        <v>34.265000000000001</v>
      </c>
      <c r="BL90">
        <v>33.284999999999997</v>
      </c>
      <c r="BM90">
        <v>34.685000000000002</v>
      </c>
      <c r="BN90">
        <v>36.435000000000002</v>
      </c>
      <c r="BO90">
        <v>37.869999999999997</v>
      </c>
      <c r="BP90">
        <v>38.655000000000001</v>
      </c>
      <c r="BQ90">
        <v>36.765000000000001</v>
      </c>
      <c r="BR90">
        <v>38.734999999999999</v>
      </c>
      <c r="BS90">
        <v>35.774999999999999</v>
      </c>
      <c r="BT90">
        <v>34.284999999999997</v>
      </c>
      <c r="BU90">
        <v>34.505000000000003</v>
      </c>
      <c r="BV90">
        <v>33.094999999999999</v>
      </c>
      <c r="BW90">
        <v>34.295000000000002</v>
      </c>
      <c r="BX90">
        <v>37.034999999999997</v>
      </c>
      <c r="BY90">
        <v>36.075000000000003</v>
      </c>
      <c r="BZ90">
        <v>32.645000000000003</v>
      </c>
      <c r="CA90">
        <v>34.664999999999999</v>
      </c>
      <c r="CB90">
        <v>36.104999999999997</v>
      </c>
      <c r="CC90">
        <v>40.174999999999997</v>
      </c>
      <c r="CD90">
        <v>39.185000000000002</v>
      </c>
      <c r="CE90">
        <v>39.664999999999999</v>
      </c>
      <c r="CF90">
        <v>37.85</v>
      </c>
      <c r="CG90">
        <v>39.305</v>
      </c>
      <c r="CH90">
        <v>40.024999999999999</v>
      </c>
      <c r="CI90">
        <v>37.645000000000003</v>
      </c>
      <c r="CJ90">
        <v>36.234999999999999</v>
      </c>
      <c r="CK90">
        <v>37.875</v>
      </c>
      <c r="CL90">
        <v>40.164999999999999</v>
      </c>
      <c r="CM90">
        <v>40.134999999999998</v>
      </c>
      <c r="CN90">
        <v>44.174999999999997</v>
      </c>
      <c r="CO90">
        <v>45.325000000000003</v>
      </c>
      <c r="CP90">
        <v>43.935000000000002</v>
      </c>
      <c r="CQ90">
        <v>43.994999999999997</v>
      </c>
      <c r="CR90">
        <v>47.835000000000001</v>
      </c>
      <c r="CS90">
        <v>43.96</v>
      </c>
      <c r="CT90">
        <v>46.314999999999998</v>
      </c>
      <c r="CU90">
        <v>49.384999999999998</v>
      </c>
      <c r="CV90">
        <v>53.295000000000002</v>
      </c>
      <c r="CW90">
        <v>49.225000000000001</v>
      </c>
      <c r="CX90">
        <v>49.695</v>
      </c>
      <c r="CY90">
        <v>54.075000000000003</v>
      </c>
      <c r="CZ90">
        <v>50.534999999999997</v>
      </c>
      <c r="DA90">
        <v>54.465000000000003</v>
      </c>
      <c r="DB90">
        <v>48.11</v>
      </c>
      <c r="DC90">
        <v>47.945</v>
      </c>
      <c r="DD90">
        <v>52.784999999999997</v>
      </c>
      <c r="DE90">
        <v>49.04</v>
      </c>
      <c r="DF90">
        <v>47.744999999999997</v>
      </c>
      <c r="DG90">
        <v>44.204999999999998</v>
      </c>
      <c r="DH90">
        <v>46.704999999999998</v>
      </c>
      <c r="DI90">
        <v>47.784999999999997</v>
      </c>
      <c r="DJ90">
        <v>48.814999999999998</v>
      </c>
      <c r="DK90">
        <v>49.115000000000002</v>
      </c>
      <c r="DL90">
        <v>51.414999999999999</v>
      </c>
      <c r="DM90">
        <v>52.064999999999998</v>
      </c>
      <c r="DN90">
        <v>55.384999999999998</v>
      </c>
      <c r="DO90">
        <v>55.954999999999998</v>
      </c>
      <c r="DP90">
        <v>58.895000000000003</v>
      </c>
      <c r="DQ90">
        <v>61.76</v>
      </c>
      <c r="DR90">
        <v>64.064999999999998</v>
      </c>
      <c r="DS90">
        <v>65.584999999999994</v>
      </c>
      <c r="DT90">
        <v>66.775000000000006</v>
      </c>
      <c r="DU90">
        <v>69.474999999999994</v>
      </c>
      <c r="DV90">
        <v>64.564999999999998</v>
      </c>
      <c r="DW90">
        <v>66.394999999999996</v>
      </c>
      <c r="DX90">
        <v>65.644999999999996</v>
      </c>
      <c r="DY90">
        <v>66.375</v>
      </c>
      <c r="DZ90">
        <v>71.614999999999995</v>
      </c>
      <c r="EA90">
        <v>66.924999999999997</v>
      </c>
      <c r="EB90">
        <v>65.584999999999994</v>
      </c>
      <c r="EC90">
        <v>63.064999999999998</v>
      </c>
      <c r="ED90">
        <v>62.284999999999997</v>
      </c>
      <c r="EE90">
        <v>57.305</v>
      </c>
      <c r="EF90">
        <v>59.244999999999997</v>
      </c>
      <c r="EG90">
        <v>61.49</v>
      </c>
      <c r="EH90">
        <v>63.765000000000001</v>
      </c>
      <c r="EI90">
        <v>56.03</v>
      </c>
      <c r="EJ90">
        <v>60.274999999999999</v>
      </c>
    </row>
    <row r="91" spans="1:140" x14ac:dyDescent="0.25">
      <c r="A91" t="s">
        <v>90</v>
      </c>
      <c r="B91">
        <v>22.7</v>
      </c>
      <c r="C91">
        <v>21.954999999999998</v>
      </c>
      <c r="D91">
        <v>21.41</v>
      </c>
      <c r="E91">
        <v>21.715</v>
      </c>
      <c r="F91">
        <v>22.175000000000001</v>
      </c>
      <c r="G91">
        <v>19.61</v>
      </c>
      <c r="H91">
        <v>16.605</v>
      </c>
      <c r="I91">
        <v>17.03</v>
      </c>
      <c r="J91">
        <v>10.145</v>
      </c>
      <c r="K91">
        <v>10.63</v>
      </c>
      <c r="L91">
        <v>10.67</v>
      </c>
      <c r="M91">
        <v>11.115</v>
      </c>
      <c r="N91">
        <v>11.625</v>
      </c>
      <c r="O91">
        <v>10.105</v>
      </c>
      <c r="P91">
        <v>7.4</v>
      </c>
      <c r="Q91">
        <v>8.0050000000000008</v>
      </c>
      <c r="R91">
        <v>6.75</v>
      </c>
      <c r="S91">
        <v>4.1050000000000004</v>
      </c>
      <c r="T91">
        <v>3.8650000000000002</v>
      </c>
      <c r="U91">
        <v>3.6550000000000002</v>
      </c>
      <c r="V91">
        <v>3.7749999999999999</v>
      </c>
      <c r="W91">
        <v>4.2149999999999999</v>
      </c>
      <c r="X91">
        <v>4.1950000000000003</v>
      </c>
      <c r="Y91">
        <v>5.58</v>
      </c>
      <c r="Z91">
        <v>5.6349999999999998</v>
      </c>
      <c r="AA91">
        <v>5.8949999999999996</v>
      </c>
      <c r="AB91">
        <v>5.9050000000000002</v>
      </c>
      <c r="AC91">
        <v>6.2750000000000004</v>
      </c>
      <c r="AD91">
        <v>7.34</v>
      </c>
      <c r="AE91">
        <v>6.12</v>
      </c>
      <c r="AF91">
        <v>5.9950000000000001</v>
      </c>
      <c r="AG91">
        <v>5.9950000000000001</v>
      </c>
      <c r="AH91">
        <v>5.8149999999999995</v>
      </c>
      <c r="AI91">
        <v>5.6950000000000003</v>
      </c>
      <c r="AJ91">
        <v>6.665</v>
      </c>
      <c r="AK91">
        <v>7.4550000000000001</v>
      </c>
      <c r="AL91">
        <v>6.7050000000000001</v>
      </c>
      <c r="AM91">
        <v>5.7949999999999999</v>
      </c>
      <c r="AN91">
        <v>6.96</v>
      </c>
      <c r="AO91">
        <v>6.8</v>
      </c>
      <c r="AP91">
        <v>7.6150000000000002</v>
      </c>
      <c r="AQ91">
        <v>8.4749999999999996</v>
      </c>
      <c r="AR91">
        <v>7.8550000000000004</v>
      </c>
      <c r="AS91">
        <v>8.27</v>
      </c>
      <c r="AT91">
        <v>8.6750000000000007</v>
      </c>
      <c r="AU91">
        <v>9.9450000000000003</v>
      </c>
      <c r="AV91">
        <v>9.7449999999999992</v>
      </c>
      <c r="AW91">
        <v>10.375</v>
      </c>
      <c r="AX91">
        <v>10.685</v>
      </c>
      <c r="AY91">
        <v>10.565</v>
      </c>
      <c r="AZ91">
        <v>10.335000000000001</v>
      </c>
      <c r="BA91">
        <v>9.23</v>
      </c>
      <c r="BB91">
        <v>9.2449999999999992</v>
      </c>
      <c r="BC91">
        <v>11.074999999999999</v>
      </c>
      <c r="BD91">
        <v>10.935</v>
      </c>
      <c r="BE91">
        <v>10.404999999999999</v>
      </c>
      <c r="BF91">
        <v>10.545</v>
      </c>
      <c r="BG91">
        <v>11.765000000000001</v>
      </c>
      <c r="BH91">
        <v>11.845000000000001</v>
      </c>
      <c r="BI91">
        <v>11.664999999999999</v>
      </c>
      <c r="BJ91">
        <v>10.205</v>
      </c>
      <c r="BK91">
        <v>10.994999999999999</v>
      </c>
      <c r="BL91">
        <v>12.215</v>
      </c>
      <c r="BM91">
        <v>13.195</v>
      </c>
      <c r="BN91">
        <v>12.865</v>
      </c>
      <c r="BO91">
        <v>12.654999999999999</v>
      </c>
      <c r="BP91">
        <v>12.72</v>
      </c>
      <c r="BQ91">
        <v>13.525</v>
      </c>
      <c r="BR91">
        <v>13.935</v>
      </c>
      <c r="BS91">
        <v>14.154999999999999</v>
      </c>
      <c r="BT91">
        <v>13.925000000000001</v>
      </c>
      <c r="BU91">
        <v>13.775</v>
      </c>
      <c r="BV91">
        <v>15.135</v>
      </c>
      <c r="BW91">
        <v>14.484999999999999</v>
      </c>
      <c r="BX91">
        <v>14.585000000000001</v>
      </c>
      <c r="BY91">
        <v>13.465</v>
      </c>
      <c r="BZ91">
        <v>13.505000000000001</v>
      </c>
      <c r="CA91">
        <v>12.965</v>
      </c>
      <c r="CB91">
        <v>13.244999999999999</v>
      </c>
      <c r="CC91">
        <v>14.025</v>
      </c>
      <c r="CD91">
        <v>14.125</v>
      </c>
      <c r="CE91">
        <v>15.335000000000001</v>
      </c>
      <c r="CF91">
        <v>15.535</v>
      </c>
      <c r="CG91">
        <v>15.555</v>
      </c>
      <c r="CH91">
        <v>16.695</v>
      </c>
      <c r="CI91">
        <v>17.495000000000001</v>
      </c>
      <c r="CJ91">
        <v>16.835000000000001</v>
      </c>
      <c r="CK91">
        <v>17.635000000000002</v>
      </c>
      <c r="CL91">
        <v>17.215</v>
      </c>
      <c r="CM91">
        <v>17.945</v>
      </c>
      <c r="CN91">
        <v>18.875</v>
      </c>
      <c r="CO91">
        <v>18.97</v>
      </c>
      <c r="CP91">
        <v>17.984999999999999</v>
      </c>
      <c r="CQ91">
        <v>18.355</v>
      </c>
      <c r="CR91">
        <v>18.434999999999999</v>
      </c>
      <c r="CS91">
        <v>18.645</v>
      </c>
      <c r="CT91">
        <v>19.785</v>
      </c>
      <c r="CU91">
        <v>19.655000000000001</v>
      </c>
      <c r="CV91">
        <v>20.975000000000001</v>
      </c>
      <c r="CW91">
        <v>20.015000000000001</v>
      </c>
      <c r="CX91">
        <v>20.69</v>
      </c>
      <c r="CY91">
        <v>22.215</v>
      </c>
      <c r="CZ91">
        <v>22.295000000000002</v>
      </c>
      <c r="DA91">
        <v>20.805</v>
      </c>
      <c r="DB91">
        <v>19.555</v>
      </c>
      <c r="DC91">
        <v>21.545000000000002</v>
      </c>
      <c r="DD91">
        <v>23.574999999999999</v>
      </c>
      <c r="DE91">
        <v>23.195</v>
      </c>
      <c r="DF91">
        <v>24.73</v>
      </c>
      <c r="DG91">
        <v>24.295000000000002</v>
      </c>
      <c r="DH91">
        <v>24.045000000000002</v>
      </c>
      <c r="DI91">
        <v>25.445</v>
      </c>
      <c r="DJ91">
        <v>25.535</v>
      </c>
      <c r="DK91">
        <v>25.585000000000001</v>
      </c>
      <c r="DL91">
        <v>26.274999999999999</v>
      </c>
      <c r="DM91">
        <v>25.23</v>
      </c>
      <c r="DN91">
        <v>26.024999999999999</v>
      </c>
      <c r="DO91">
        <v>30.895</v>
      </c>
      <c r="DP91">
        <v>31.395</v>
      </c>
      <c r="DQ91">
        <v>32.58</v>
      </c>
      <c r="DR91">
        <v>35.134999999999998</v>
      </c>
      <c r="DS91">
        <v>33.494999999999997</v>
      </c>
      <c r="DT91">
        <v>36.884999999999998</v>
      </c>
      <c r="DU91">
        <v>39.284999999999997</v>
      </c>
      <c r="DV91">
        <v>39.465000000000003</v>
      </c>
      <c r="DW91">
        <v>43.155000000000001</v>
      </c>
      <c r="DX91">
        <v>43.895000000000003</v>
      </c>
      <c r="DY91">
        <v>41.825000000000003</v>
      </c>
      <c r="DZ91">
        <v>44.854999999999997</v>
      </c>
      <c r="EA91">
        <v>38.774999999999999</v>
      </c>
      <c r="EB91">
        <v>36.774999999999999</v>
      </c>
      <c r="EC91">
        <v>40.055</v>
      </c>
      <c r="ED91">
        <v>42.445</v>
      </c>
      <c r="EE91">
        <v>43.314999999999998</v>
      </c>
      <c r="EF91">
        <v>44.094999999999999</v>
      </c>
      <c r="EG91">
        <v>47.034999999999997</v>
      </c>
      <c r="EH91">
        <v>45.325000000000003</v>
      </c>
      <c r="EI91">
        <v>44.564999999999998</v>
      </c>
      <c r="EJ91">
        <v>45.034999999999997</v>
      </c>
    </row>
    <row r="92" spans="1:140" x14ac:dyDescent="0.25">
      <c r="A92" t="s">
        <v>91</v>
      </c>
      <c r="B92">
        <v>30.61</v>
      </c>
      <c r="C92">
        <v>28.655000000000001</v>
      </c>
      <c r="D92">
        <v>30.222999999999999</v>
      </c>
      <c r="E92">
        <v>32.073</v>
      </c>
      <c r="F92">
        <v>35.65</v>
      </c>
      <c r="G92">
        <v>32.978000000000002</v>
      </c>
      <c r="H92">
        <v>30.76</v>
      </c>
      <c r="I92">
        <v>23.163</v>
      </c>
      <c r="J92">
        <v>27.98</v>
      </c>
      <c r="K92">
        <v>28.21</v>
      </c>
      <c r="L92">
        <v>30.62</v>
      </c>
      <c r="M92">
        <v>31.082999999999998</v>
      </c>
      <c r="N92">
        <v>30.414999999999999</v>
      </c>
      <c r="O92">
        <v>31.923000000000002</v>
      </c>
      <c r="P92">
        <v>37.729999999999997</v>
      </c>
      <c r="Q92">
        <v>34.674999999999997</v>
      </c>
      <c r="R92">
        <v>31.638000000000002</v>
      </c>
      <c r="S92">
        <v>32.128</v>
      </c>
      <c r="T92">
        <v>26.055</v>
      </c>
      <c r="U92">
        <v>27.635000000000002</v>
      </c>
      <c r="V92">
        <v>26.483000000000001</v>
      </c>
      <c r="W92">
        <v>22.32</v>
      </c>
      <c r="X92">
        <v>22.198</v>
      </c>
      <c r="Y92">
        <v>21.335000000000001</v>
      </c>
      <c r="Z92">
        <v>21.094999999999999</v>
      </c>
      <c r="AA92">
        <v>23.928000000000001</v>
      </c>
      <c r="AB92">
        <v>28.492999999999999</v>
      </c>
      <c r="AC92">
        <v>26.1</v>
      </c>
      <c r="AD92">
        <v>27.93</v>
      </c>
      <c r="AE92">
        <v>25.513000000000002</v>
      </c>
      <c r="AF92">
        <v>27.718</v>
      </c>
      <c r="AG92">
        <v>27.85</v>
      </c>
      <c r="AH92">
        <v>28.393000000000001</v>
      </c>
      <c r="AI92">
        <v>29.754999999999999</v>
      </c>
      <c r="AJ92">
        <v>30.965</v>
      </c>
      <c r="AK92">
        <v>31.01</v>
      </c>
      <c r="AL92">
        <v>26.35</v>
      </c>
      <c r="AM92">
        <v>25.4</v>
      </c>
      <c r="AN92">
        <v>27.577999999999999</v>
      </c>
      <c r="AO92">
        <v>25.748000000000001</v>
      </c>
      <c r="AP92">
        <v>28.808</v>
      </c>
      <c r="AQ92">
        <v>31.02</v>
      </c>
      <c r="AR92">
        <v>29.683</v>
      </c>
      <c r="AS92">
        <v>29.56</v>
      </c>
      <c r="AT92">
        <v>25.76</v>
      </c>
      <c r="AU92">
        <v>26.545000000000002</v>
      </c>
      <c r="AV92">
        <v>28.768000000000001</v>
      </c>
      <c r="AW92">
        <v>29.468</v>
      </c>
      <c r="AX92">
        <v>30.452999999999999</v>
      </c>
      <c r="AY92">
        <v>30.14</v>
      </c>
      <c r="AZ92">
        <v>29.652999999999999</v>
      </c>
      <c r="BA92">
        <v>29.74</v>
      </c>
      <c r="BB92">
        <v>30.963000000000001</v>
      </c>
      <c r="BC92">
        <v>32.412999999999997</v>
      </c>
      <c r="BD92">
        <v>31.542999999999999</v>
      </c>
      <c r="BE92">
        <v>33.798000000000002</v>
      </c>
      <c r="BF92">
        <v>36.347999999999999</v>
      </c>
      <c r="BG92">
        <v>36.662999999999997</v>
      </c>
      <c r="BH92">
        <v>38.765000000000001</v>
      </c>
      <c r="BI92">
        <v>36.450000000000003</v>
      </c>
      <c r="BJ92">
        <v>34.122999999999998</v>
      </c>
      <c r="BK92">
        <v>32.078000000000003</v>
      </c>
      <c r="BL92">
        <v>34.238</v>
      </c>
      <c r="BM92">
        <v>36.024999999999999</v>
      </c>
      <c r="BN92">
        <v>38.188000000000002</v>
      </c>
      <c r="BO92">
        <v>36.667999999999999</v>
      </c>
      <c r="BP92">
        <v>39.31</v>
      </c>
      <c r="BQ92">
        <v>39.343000000000004</v>
      </c>
      <c r="BR92">
        <v>49.497999999999998</v>
      </c>
      <c r="BS92">
        <v>51.593000000000004</v>
      </c>
      <c r="BT92">
        <v>57.95</v>
      </c>
      <c r="BU92">
        <v>59.033000000000001</v>
      </c>
      <c r="BV92">
        <v>61.768000000000001</v>
      </c>
      <c r="BW92">
        <v>58.463000000000001</v>
      </c>
      <c r="BX92">
        <v>73.489999999999995</v>
      </c>
      <c r="BY92">
        <v>70</v>
      </c>
      <c r="BZ92">
        <v>77.007000000000005</v>
      </c>
      <c r="CA92">
        <v>74.253</v>
      </c>
      <c r="CB92">
        <v>80.903000000000006</v>
      </c>
      <c r="CC92">
        <v>84.454999999999998</v>
      </c>
      <c r="CD92">
        <v>75.951999999999998</v>
      </c>
      <c r="CE92">
        <v>80.394999999999996</v>
      </c>
      <c r="CF92">
        <v>69.813000000000002</v>
      </c>
      <c r="CG92">
        <v>73.513000000000005</v>
      </c>
      <c r="CH92">
        <v>76.507000000000005</v>
      </c>
      <c r="CI92">
        <v>85.885000000000005</v>
      </c>
      <c r="CJ92">
        <v>87.155000000000001</v>
      </c>
      <c r="CK92">
        <v>95.045000000000002</v>
      </c>
      <c r="CL92">
        <v>94.784999999999997</v>
      </c>
      <c r="CM92">
        <v>107.06</v>
      </c>
      <c r="CN92">
        <v>113.685</v>
      </c>
      <c r="CO92">
        <v>111.86499999999999</v>
      </c>
      <c r="CP92">
        <v>119.19499999999999</v>
      </c>
      <c r="CQ92">
        <v>121.52500000000001</v>
      </c>
      <c r="CR92">
        <v>115.285</v>
      </c>
      <c r="CS92">
        <v>108.08499999999999</v>
      </c>
      <c r="CT92">
        <v>114.455</v>
      </c>
      <c r="CU92">
        <v>115.735</v>
      </c>
      <c r="CV92">
        <v>131.375</v>
      </c>
      <c r="CW92">
        <v>118.035</v>
      </c>
      <c r="CX92">
        <v>108.1</v>
      </c>
      <c r="CY92">
        <v>122.765</v>
      </c>
      <c r="CZ92">
        <v>109.47</v>
      </c>
      <c r="DA92">
        <v>119.785</v>
      </c>
      <c r="DB92">
        <v>99.754999999999995</v>
      </c>
      <c r="DC92">
        <v>100.80500000000001</v>
      </c>
      <c r="DD92">
        <v>100.11</v>
      </c>
      <c r="DE92">
        <v>103.395</v>
      </c>
      <c r="DF92">
        <v>105.755</v>
      </c>
      <c r="DG92">
        <v>98.64</v>
      </c>
      <c r="DH92">
        <v>112.205</v>
      </c>
      <c r="DI92">
        <v>106.74</v>
      </c>
      <c r="DJ92">
        <v>104.52500000000001</v>
      </c>
      <c r="DK92">
        <v>102.185</v>
      </c>
      <c r="DL92">
        <v>118.495</v>
      </c>
      <c r="DM92">
        <v>115.82</v>
      </c>
      <c r="DN92">
        <v>116.16500000000001</v>
      </c>
      <c r="DO92">
        <v>123.52</v>
      </c>
      <c r="DP92">
        <v>124.44499999999999</v>
      </c>
      <c r="DQ92">
        <v>124.05500000000001</v>
      </c>
      <c r="DR92">
        <v>114.4</v>
      </c>
      <c r="DS92">
        <v>129.86500000000001</v>
      </c>
      <c r="DT92">
        <v>135.62</v>
      </c>
      <c r="DU92">
        <v>138.935</v>
      </c>
      <c r="DV92">
        <v>145.80000000000001</v>
      </c>
      <c r="DW92">
        <v>100.97499999999999</v>
      </c>
      <c r="DX92">
        <v>100.745</v>
      </c>
      <c r="DY92">
        <v>104.375</v>
      </c>
      <c r="DZ92">
        <v>101.2</v>
      </c>
      <c r="EA92">
        <v>87.125</v>
      </c>
      <c r="EB92">
        <v>89.215000000000003</v>
      </c>
      <c r="EC92">
        <v>87.105000000000004</v>
      </c>
      <c r="ED92">
        <v>78.685000000000002</v>
      </c>
      <c r="EE92">
        <v>79.424999999999997</v>
      </c>
      <c r="EF92">
        <v>90.084999999999994</v>
      </c>
      <c r="EG92">
        <v>94.444999999999993</v>
      </c>
      <c r="EH92">
        <v>89.495000000000005</v>
      </c>
      <c r="EI92">
        <v>71.59</v>
      </c>
      <c r="EJ92">
        <v>72.284999999999997</v>
      </c>
    </row>
    <row r="93" spans="1:140" x14ac:dyDescent="0.25">
      <c r="A93" t="s">
        <v>92</v>
      </c>
      <c r="B93">
        <v>14.1988</v>
      </c>
      <c r="C93">
        <v>13.865</v>
      </c>
      <c r="D93">
        <v>13.2188</v>
      </c>
      <c r="E93">
        <v>14.2475</v>
      </c>
      <c r="F93">
        <v>14.9475</v>
      </c>
      <c r="G93">
        <v>14.8788</v>
      </c>
      <c r="H93">
        <v>14.93</v>
      </c>
      <c r="I93">
        <v>14.0975</v>
      </c>
      <c r="J93">
        <v>13.09</v>
      </c>
      <c r="K93">
        <v>10.8725</v>
      </c>
      <c r="L93">
        <v>9.3163</v>
      </c>
      <c r="M93">
        <v>11.5738</v>
      </c>
      <c r="N93">
        <v>11.335000000000001</v>
      </c>
      <c r="O93">
        <v>11.286300000000001</v>
      </c>
      <c r="P93">
        <v>11.172499999999999</v>
      </c>
      <c r="Q93">
        <v>11.515000000000001</v>
      </c>
      <c r="R93">
        <v>11.1538</v>
      </c>
      <c r="S93">
        <v>9.2963000000000005</v>
      </c>
      <c r="T93">
        <v>8.9962999999999997</v>
      </c>
      <c r="U93">
        <v>9.6024999999999991</v>
      </c>
      <c r="V93">
        <v>8.4238</v>
      </c>
      <c r="W93">
        <v>9.1675000000000004</v>
      </c>
      <c r="X93">
        <v>10.99</v>
      </c>
      <c r="Y93">
        <v>13.436299999999999</v>
      </c>
      <c r="Z93">
        <v>14.6175</v>
      </c>
      <c r="AA93">
        <v>15.57</v>
      </c>
      <c r="AB93">
        <v>16.272500000000001</v>
      </c>
      <c r="AC93">
        <v>15.435</v>
      </c>
      <c r="AD93">
        <v>18.7013</v>
      </c>
      <c r="AE93">
        <v>19.0075</v>
      </c>
      <c r="AF93">
        <v>18.813800000000001</v>
      </c>
      <c r="AG93">
        <v>20.62</v>
      </c>
      <c r="AH93">
        <v>18.927499999999998</v>
      </c>
      <c r="AI93">
        <v>20.734999999999999</v>
      </c>
      <c r="AJ93">
        <v>21.258800000000001</v>
      </c>
      <c r="AK93">
        <v>21.221299999999999</v>
      </c>
      <c r="AL93">
        <v>20.9313</v>
      </c>
      <c r="AM93">
        <v>18.981300000000001</v>
      </c>
      <c r="AN93">
        <v>19.366299999999999</v>
      </c>
      <c r="AO93">
        <v>18.218800000000002</v>
      </c>
      <c r="AP93">
        <v>21.015000000000001</v>
      </c>
      <c r="AQ93">
        <v>21.9575</v>
      </c>
      <c r="AR93">
        <v>21.977499999999999</v>
      </c>
      <c r="AS93">
        <v>23.696300000000001</v>
      </c>
      <c r="AT93">
        <v>24.711300000000001</v>
      </c>
      <c r="AU93">
        <v>25.1038</v>
      </c>
      <c r="AV93">
        <v>27.8063</v>
      </c>
      <c r="AW93">
        <v>30.052499999999998</v>
      </c>
      <c r="AX93">
        <v>30.022500000000001</v>
      </c>
      <c r="AY93">
        <v>30.532499999999999</v>
      </c>
      <c r="AZ93">
        <v>33.247500000000002</v>
      </c>
      <c r="BA93">
        <v>32.96</v>
      </c>
      <c r="BB93">
        <v>34.274999999999999</v>
      </c>
      <c r="BC93">
        <v>31.7075</v>
      </c>
      <c r="BD93">
        <v>30.487500000000001</v>
      </c>
      <c r="BE93">
        <v>30.63</v>
      </c>
      <c r="BF93">
        <v>30.442499999999999</v>
      </c>
      <c r="BG93">
        <v>36.917499999999997</v>
      </c>
      <c r="BH93">
        <v>38.077500000000001</v>
      </c>
      <c r="BI93">
        <v>40.555</v>
      </c>
      <c r="BJ93">
        <v>38.987499999999997</v>
      </c>
      <c r="BK93">
        <v>41.327500000000001</v>
      </c>
      <c r="BL93">
        <v>36.952500000000001</v>
      </c>
      <c r="BM93">
        <v>36.577500000000001</v>
      </c>
      <c r="BN93">
        <v>38.704999999999998</v>
      </c>
      <c r="BO93">
        <v>38.112499999999997</v>
      </c>
      <c r="BP93">
        <v>38.604999999999997</v>
      </c>
      <c r="BQ93">
        <v>38.817500000000003</v>
      </c>
      <c r="BR93">
        <v>41.287500000000001</v>
      </c>
      <c r="BS93">
        <v>43.734999999999999</v>
      </c>
      <c r="BT93">
        <v>47.362499999999997</v>
      </c>
      <c r="BU93">
        <v>48.3825</v>
      </c>
      <c r="BV93">
        <v>49.075000000000003</v>
      </c>
      <c r="BW93">
        <v>48.047499999999999</v>
      </c>
      <c r="BX93">
        <v>49</v>
      </c>
      <c r="BY93">
        <v>46.055</v>
      </c>
      <c r="BZ93">
        <v>52.555</v>
      </c>
      <c r="CA93">
        <v>56.02</v>
      </c>
      <c r="CB93">
        <v>57.48</v>
      </c>
      <c r="CC93">
        <v>55.73</v>
      </c>
      <c r="CD93">
        <v>56.88</v>
      </c>
      <c r="CE93">
        <v>61.36</v>
      </c>
      <c r="CF93">
        <v>56.244999999999997</v>
      </c>
      <c r="CG93">
        <v>51.295000000000002</v>
      </c>
      <c r="CH93">
        <v>54.055</v>
      </c>
      <c r="CI93">
        <v>51.575000000000003</v>
      </c>
      <c r="CJ93">
        <v>55.204999999999998</v>
      </c>
      <c r="CK93">
        <v>57.655000000000001</v>
      </c>
      <c r="CL93">
        <v>59.575000000000003</v>
      </c>
      <c r="CM93">
        <v>63.34</v>
      </c>
      <c r="CN93">
        <v>64.41</v>
      </c>
      <c r="CO93">
        <v>64.665000000000006</v>
      </c>
      <c r="CP93">
        <v>66.36</v>
      </c>
      <c r="CQ93">
        <v>72.064999999999998</v>
      </c>
      <c r="CR93">
        <v>73.275000000000006</v>
      </c>
      <c r="CS93">
        <v>71.814999999999998</v>
      </c>
      <c r="CT93">
        <v>67.284999999999997</v>
      </c>
      <c r="CU93">
        <v>69.05</v>
      </c>
      <c r="CV93">
        <v>71.73</v>
      </c>
      <c r="CW93">
        <v>61.75</v>
      </c>
      <c r="CX93">
        <v>59.954999999999998</v>
      </c>
      <c r="CY93">
        <v>66.275000000000006</v>
      </c>
      <c r="CZ93">
        <v>59.604999999999997</v>
      </c>
      <c r="DA93">
        <v>60.174999999999997</v>
      </c>
      <c r="DB93">
        <v>57.975000000000001</v>
      </c>
      <c r="DC93">
        <v>51.064999999999998</v>
      </c>
      <c r="DD93">
        <v>52.954999999999998</v>
      </c>
      <c r="DE93">
        <v>56.14</v>
      </c>
      <c r="DF93">
        <v>55.615000000000002</v>
      </c>
      <c r="DG93">
        <v>58.615000000000002</v>
      </c>
      <c r="DH93">
        <v>62.384999999999998</v>
      </c>
      <c r="DI93">
        <v>64.545000000000002</v>
      </c>
      <c r="DJ93">
        <v>61.74</v>
      </c>
      <c r="DK93">
        <v>58.57</v>
      </c>
      <c r="DL93">
        <v>49.784999999999997</v>
      </c>
      <c r="DM93">
        <v>47.375</v>
      </c>
      <c r="DN93">
        <v>53.725000000000001</v>
      </c>
      <c r="DO93">
        <v>55.04</v>
      </c>
      <c r="DP93">
        <v>58.854999999999997</v>
      </c>
      <c r="DQ93">
        <v>64.745000000000005</v>
      </c>
      <c r="DR93">
        <v>65.344999999999999</v>
      </c>
      <c r="DS93">
        <v>66.474999999999994</v>
      </c>
      <c r="DT93">
        <v>64.38</v>
      </c>
      <c r="DU93">
        <v>67.784999999999997</v>
      </c>
      <c r="DV93">
        <v>71.305000000000007</v>
      </c>
      <c r="DW93">
        <v>67.525000000000006</v>
      </c>
      <c r="DX93">
        <v>70.665000000000006</v>
      </c>
      <c r="DY93">
        <v>67.405000000000001</v>
      </c>
      <c r="DZ93">
        <v>69.144999999999996</v>
      </c>
      <c r="EA93">
        <v>64.165000000000006</v>
      </c>
      <c r="EB93">
        <v>58.015000000000001</v>
      </c>
      <c r="EC93">
        <v>58.255000000000003</v>
      </c>
      <c r="ED93">
        <v>59.674999999999997</v>
      </c>
      <c r="EE93">
        <v>59.795000000000002</v>
      </c>
      <c r="EF93">
        <v>62.075000000000003</v>
      </c>
      <c r="EG93">
        <v>65.11</v>
      </c>
      <c r="EH93">
        <v>64.405000000000001</v>
      </c>
      <c r="EI93">
        <v>57.284999999999997</v>
      </c>
      <c r="EJ93">
        <v>57.905000000000001</v>
      </c>
    </row>
    <row r="94" spans="1:140" x14ac:dyDescent="0.25">
      <c r="A94" t="s">
        <v>93</v>
      </c>
      <c r="B94">
        <v>8.9529999999999994</v>
      </c>
      <c r="C94">
        <v>11.978</v>
      </c>
      <c r="D94">
        <v>11.481999999999999</v>
      </c>
      <c r="E94">
        <v>12.654999999999999</v>
      </c>
      <c r="F94">
        <v>15.164</v>
      </c>
      <c r="G94">
        <v>17.576000000000001</v>
      </c>
      <c r="H94">
        <v>18.161999999999999</v>
      </c>
      <c r="I94">
        <v>21.998000000000001</v>
      </c>
      <c r="J94">
        <v>21.353999999999999</v>
      </c>
      <c r="K94">
        <v>24.457000000000001</v>
      </c>
      <c r="L94">
        <v>20.715</v>
      </c>
      <c r="M94">
        <v>26.692</v>
      </c>
      <c r="N94">
        <v>27.350999999999999</v>
      </c>
      <c r="O94">
        <v>30.539000000000001</v>
      </c>
      <c r="P94">
        <v>32.648000000000003</v>
      </c>
      <c r="Q94">
        <v>30.475999999999999</v>
      </c>
      <c r="R94">
        <v>18.312000000000001</v>
      </c>
      <c r="S94">
        <v>12.827999999999999</v>
      </c>
      <c r="T94">
        <v>10.504</v>
      </c>
      <c r="U94">
        <v>9.8290000000000006</v>
      </c>
      <c r="V94">
        <v>9.41</v>
      </c>
      <c r="W94">
        <v>12.891999999999999</v>
      </c>
      <c r="X94">
        <v>14.202</v>
      </c>
      <c r="Y94">
        <v>14.379</v>
      </c>
      <c r="Z94">
        <v>15.544</v>
      </c>
      <c r="AA94">
        <v>14.848000000000001</v>
      </c>
      <c r="AB94">
        <v>15.798999999999999</v>
      </c>
      <c r="AC94">
        <v>16.344000000000001</v>
      </c>
      <c r="AD94">
        <v>17.239000000000001</v>
      </c>
      <c r="AE94">
        <v>16.652999999999999</v>
      </c>
      <c r="AF94">
        <v>17.065000000000001</v>
      </c>
      <c r="AG94">
        <v>18.170000000000002</v>
      </c>
      <c r="AH94">
        <v>18.587</v>
      </c>
      <c r="AI94">
        <v>21.262</v>
      </c>
      <c r="AJ94">
        <v>18.219000000000001</v>
      </c>
      <c r="AK94">
        <v>16.736000000000001</v>
      </c>
      <c r="AL94">
        <v>13.702</v>
      </c>
      <c r="AM94">
        <v>12.686</v>
      </c>
      <c r="AN94">
        <v>16.236000000000001</v>
      </c>
      <c r="AO94">
        <v>18.495000000000001</v>
      </c>
      <c r="AP94">
        <v>19.106999999999999</v>
      </c>
      <c r="AQ94">
        <v>24.527000000000001</v>
      </c>
      <c r="AR94">
        <v>24.15</v>
      </c>
      <c r="AS94">
        <v>27.038</v>
      </c>
      <c r="AT94">
        <v>26.984999999999999</v>
      </c>
      <c r="AU94">
        <v>28.248999999999999</v>
      </c>
      <c r="AV94">
        <v>27.364999999999998</v>
      </c>
      <c r="AW94">
        <v>28.298999999999999</v>
      </c>
      <c r="AX94">
        <v>30.742999999999999</v>
      </c>
      <c r="AY94">
        <v>28.332999999999998</v>
      </c>
      <c r="AZ94">
        <v>31.085000000000001</v>
      </c>
      <c r="BA94">
        <v>36.534999999999997</v>
      </c>
      <c r="BB94">
        <v>24.677</v>
      </c>
      <c r="BC94">
        <v>32.46</v>
      </c>
      <c r="BD94">
        <v>27.975000000000001</v>
      </c>
      <c r="BE94">
        <v>29.001000000000001</v>
      </c>
      <c r="BF94">
        <v>35.470999999999997</v>
      </c>
      <c r="BG94">
        <v>37.207000000000001</v>
      </c>
      <c r="BH94">
        <v>36.543999999999997</v>
      </c>
      <c r="BI94">
        <v>38.610999999999997</v>
      </c>
      <c r="BJ94">
        <v>34.182000000000002</v>
      </c>
      <c r="BK94">
        <v>38.759</v>
      </c>
      <c r="BL94">
        <v>39.151000000000003</v>
      </c>
      <c r="BM94">
        <v>41.411000000000001</v>
      </c>
      <c r="BN94">
        <v>44.390999999999998</v>
      </c>
      <c r="BO94">
        <v>41.04</v>
      </c>
      <c r="BP94">
        <v>42.784999999999997</v>
      </c>
      <c r="BQ94">
        <v>40.630000000000003</v>
      </c>
      <c r="BR94">
        <v>45.848999999999997</v>
      </c>
      <c r="BS94">
        <v>40.17</v>
      </c>
      <c r="BT94">
        <v>38.07</v>
      </c>
      <c r="BU94">
        <v>37.295999999999999</v>
      </c>
      <c r="BV94">
        <v>38.183999999999997</v>
      </c>
      <c r="BW94">
        <v>34.350999999999999</v>
      </c>
      <c r="BX94">
        <v>39.203000000000003</v>
      </c>
      <c r="BY94">
        <v>38.058999999999997</v>
      </c>
      <c r="BZ94">
        <v>42.173000000000002</v>
      </c>
      <c r="CA94">
        <v>43.12</v>
      </c>
      <c r="CB94">
        <v>43.488</v>
      </c>
      <c r="CC94">
        <v>46.606000000000002</v>
      </c>
      <c r="CD94">
        <v>46.161000000000001</v>
      </c>
      <c r="CE94">
        <v>50.170999999999999</v>
      </c>
      <c r="CF94">
        <v>52.168999999999997</v>
      </c>
      <c r="CG94">
        <v>49.015000000000001</v>
      </c>
      <c r="CH94">
        <v>48.656999999999996</v>
      </c>
      <c r="CI94">
        <v>48.110999999999997</v>
      </c>
      <c r="CJ94">
        <v>50.063000000000002</v>
      </c>
      <c r="CK94">
        <v>51.539000000000001</v>
      </c>
      <c r="CL94">
        <v>55.856000000000002</v>
      </c>
      <c r="CM94">
        <v>51.966000000000001</v>
      </c>
      <c r="CN94">
        <v>53.664999999999999</v>
      </c>
      <c r="CO94">
        <v>54.506</v>
      </c>
      <c r="CP94">
        <v>61.036999999999999</v>
      </c>
      <c r="CQ94">
        <v>61.209000000000003</v>
      </c>
      <c r="CR94">
        <v>56.759</v>
      </c>
      <c r="CS94">
        <v>57.476999999999997</v>
      </c>
      <c r="CT94">
        <v>63.255000000000003</v>
      </c>
      <c r="CU94">
        <v>64.284999999999997</v>
      </c>
      <c r="CV94">
        <v>59.185000000000002</v>
      </c>
      <c r="CW94">
        <v>57.365000000000002</v>
      </c>
      <c r="CX94">
        <v>44.875</v>
      </c>
      <c r="CY94">
        <v>50.79</v>
      </c>
      <c r="CZ94">
        <v>46.155000000000001</v>
      </c>
      <c r="DA94">
        <v>40.795000000000002</v>
      </c>
      <c r="DB94">
        <v>29.995000000000001</v>
      </c>
      <c r="DC94">
        <v>36.465000000000003</v>
      </c>
      <c r="DD94">
        <v>31.315000000000001</v>
      </c>
      <c r="DE94">
        <v>33.064999999999998</v>
      </c>
      <c r="DF94">
        <v>27.655000000000001</v>
      </c>
      <c r="DG94">
        <v>24.105</v>
      </c>
      <c r="DH94">
        <v>24.675000000000001</v>
      </c>
      <c r="DI94">
        <v>25.99</v>
      </c>
      <c r="DJ94">
        <v>24.344999999999999</v>
      </c>
      <c r="DK94">
        <v>24.004999999999999</v>
      </c>
      <c r="DL94">
        <v>28.954999999999998</v>
      </c>
      <c r="DM94">
        <v>31.484999999999999</v>
      </c>
      <c r="DN94">
        <v>35.295000000000002</v>
      </c>
      <c r="DO94">
        <v>31.425000000000001</v>
      </c>
      <c r="DP94">
        <v>29.355</v>
      </c>
      <c r="DQ94">
        <v>26.745000000000001</v>
      </c>
      <c r="DR94">
        <v>26.905000000000001</v>
      </c>
      <c r="DS94">
        <v>27.954999999999998</v>
      </c>
      <c r="DT94">
        <v>29.355</v>
      </c>
      <c r="DU94">
        <v>28.995000000000001</v>
      </c>
      <c r="DV94">
        <v>35.155000000000001</v>
      </c>
      <c r="DW94">
        <v>37.975000000000001</v>
      </c>
      <c r="DX94">
        <v>37.465000000000003</v>
      </c>
      <c r="DY94">
        <v>42.534999999999997</v>
      </c>
      <c r="DZ94">
        <v>42.445</v>
      </c>
      <c r="EA94">
        <v>41.234999999999999</v>
      </c>
      <c r="EB94">
        <v>37.725000000000001</v>
      </c>
      <c r="EC94">
        <v>38.805</v>
      </c>
      <c r="ED94">
        <v>41.134999999999998</v>
      </c>
      <c r="EE94">
        <v>44.405000000000001</v>
      </c>
      <c r="EF94">
        <v>44.424999999999997</v>
      </c>
      <c r="EG94">
        <v>51.954999999999998</v>
      </c>
      <c r="EH94">
        <v>54.424999999999997</v>
      </c>
      <c r="EI94">
        <v>48.024999999999999</v>
      </c>
      <c r="EJ94">
        <v>42.2</v>
      </c>
    </row>
    <row r="95" spans="1:140" x14ac:dyDescent="0.25">
      <c r="A95" t="s">
        <v>94</v>
      </c>
      <c r="B95" t="s">
        <v>506</v>
      </c>
      <c r="C95" t="s">
        <v>506</v>
      </c>
      <c r="D95" t="s">
        <v>506</v>
      </c>
      <c r="E95" t="s">
        <v>506</v>
      </c>
      <c r="F95" t="s">
        <v>506</v>
      </c>
      <c r="G95" t="s">
        <v>506</v>
      </c>
      <c r="H95" t="s">
        <v>506</v>
      </c>
      <c r="I95" t="s">
        <v>506</v>
      </c>
      <c r="J95" t="s">
        <v>506</v>
      </c>
      <c r="K95" t="s">
        <v>506</v>
      </c>
      <c r="L95" t="s">
        <v>506</v>
      </c>
      <c r="M95" t="s">
        <v>506</v>
      </c>
      <c r="N95" t="s">
        <v>506</v>
      </c>
      <c r="O95" t="s">
        <v>506</v>
      </c>
      <c r="P95" t="s">
        <v>506</v>
      </c>
      <c r="Q95" t="s">
        <v>506</v>
      </c>
      <c r="R95" t="s">
        <v>506</v>
      </c>
      <c r="S95" t="s">
        <v>506</v>
      </c>
      <c r="T95" t="s">
        <v>506</v>
      </c>
      <c r="U95" t="s">
        <v>506</v>
      </c>
      <c r="V95" t="s">
        <v>506</v>
      </c>
      <c r="W95" t="s">
        <v>506</v>
      </c>
      <c r="X95" t="s">
        <v>506</v>
      </c>
      <c r="Y95" t="s">
        <v>506</v>
      </c>
      <c r="Z95" t="s">
        <v>506</v>
      </c>
      <c r="AA95" t="s">
        <v>506</v>
      </c>
      <c r="AB95" t="s">
        <v>506</v>
      </c>
      <c r="AC95" t="s">
        <v>506</v>
      </c>
      <c r="AD95" t="s">
        <v>506</v>
      </c>
      <c r="AE95" t="s">
        <v>506</v>
      </c>
      <c r="AF95" t="s">
        <v>506</v>
      </c>
      <c r="AG95" t="s">
        <v>506</v>
      </c>
      <c r="AH95" t="s">
        <v>506</v>
      </c>
      <c r="AI95" t="s">
        <v>506</v>
      </c>
      <c r="AJ95" t="s">
        <v>506</v>
      </c>
      <c r="AK95" t="s">
        <v>506</v>
      </c>
      <c r="AL95" t="s">
        <v>506</v>
      </c>
      <c r="AM95" t="s">
        <v>506</v>
      </c>
      <c r="AN95" t="s">
        <v>506</v>
      </c>
      <c r="AO95" t="s">
        <v>506</v>
      </c>
      <c r="AP95" t="s">
        <v>506</v>
      </c>
      <c r="AQ95" t="s">
        <v>506</v>
      </c>
      <c r="AR95" t="s">
        <v>506</v>
      </c>
      <c r="AS95" t="s">
        <v>506</v>
      </c>
      <c r="AT95" t="s">
        <v>506</v>
      </c>
      <c r="AU95" t="s">
        <v>506</v>
      </c>
      <c r="AV95" t="s">
        <v>506</v>
      </c>
      <c r="AW95" t="s">
        <v>506</v>
      </c>
      <c r="AX95" t="s">
        <v>506</v>
      </c>
      <c r="AY95" t="s">
        <v>506</v>
      </c>
      <c r="AZ95" t="s">
        <v>506</v>
      </c>
      <c r="BA95" t="s">
        <v>506</v>
      </c>
      <c r="BB95" t="s">
        <v>506</v>
      </c>
      <c r="BC95" t="s">
        <v>506</v>
      </c>
      <c r="BD95" t="s">
        <v>506</v>
      </c>
      <c r="BE95" t="s">
        <v>506</v>
      </c>
      <c r="BF95" t="s">
        <v>506</v>
      </c>
      <c r="BG95" t="s">
        <v>506</v>
      </c>
      <c r="BH95" t="s">
        <v>506</v>
      </c>
      <c r="BI95" t="s">
        <v>506</v>
      </c>
      <c r="BJ95" t="s">
        <v>506</v>
      </c>
      <c r="BK95" t="s">
        <v>506</v>
      </c>
      <c r="BL95" t="s">
        <v>506</v>
      </c>
      <c r="BM95" t="s">
        <v>506</v>
      </c>
      <c r="BN95" t="s">
        <v>506</v>
      </c>
      <c r="BO95" t="s">
        <v>506</v>
      </c>
      <c r="BP95" t="s">
        <v>506</v>
      </c>
      <c r="BQ95" t="s">
        <v>506</v>
      </c>
      <c r="BR95" t="s">
        <v>506</v>
      </c>
      <c r="BS95" t="s">
        <v>506</v>
      </c>
      <c r="BT95" t="s">
        <v>506</v>
      </c>
      <c r="BU95" t="s">
        <v>506</v>
      </c>
      <c r="BV95" t="s">
        <v>506</v>
      </c>
      <c r="BW95" t="s">
        <v>506</v>
      </c>
      <c r="BX95" t="s">
        <v>506</v>
      </c>
      <c r="BY95" t="s">
        <v>506</v>
      </c>
      <c r="BZ95" t="s">
        <v>506</v>
      </c>
      <c r="CA95" t="s">
        <v>506</v>
      </c>
      <c r="CB95" t="s">
        <v>506</v>
      </c>
      <c r="CC95" t="s">
        <v>506</v>
      </c>
      <c r="CD95" t="s">
        <v>506</v>
      </c>
      <c r="CE95" t="s">
        <v>506</v>
      </c>
      <c r="CF95" t="s">
        <v>506</v>
      </c>
      <c r="CG95" t="s">
        <v>506</v>
      </c>
      <c r="CH95" t="s">
        <v>506</v>
      </c>
      <c r="CI95" t="s">
        <v>506</v>
      </c>
      <c r="CJ95" t="s">
        <v>506</v>
      </c>
      <c r="CK95" t="s">
        <v>506</v>
      </c>
      <c r="CL95">
        <v>23.46</v>
      </c>
      <c r="CM95">
        <v>23.63</v>
      </c>
      <c r="CN95">
        <v>24.605</v>
      </c>
      <c r="CO95">
        <v>24.844999999999999</v>
      </c>
      <c r="CP95">
        <v>23.89</v>
      </c>
      <c r="CQ95">
        <v>24.824999999999999</v>
      </c>
      <c r="CR95">
        <v>24.14</v>
      </c>
      <c r="CS95">
        <v>26.055</v>
      </c>
      <c r="CT95">
        <v>26.824999999999999</v>
      </c>
      <c r="CU95">
        <v>27.305</v>
      </c>
      <c r="CV95">
        <v>26.094999999999999</v>
      </c>
      <c r="CW95">
        <v>24.805</v>
      </c>
      <c r="CX95">
        <v>23.844999999999999</v>
      </c>
      <c r="CY95">
        <v>24.195</v>
      </c>
      <c r="CZ95">
        <v>26.625</v>
      </c>
      <c r="DA95">
        <v>26.164999999999999</v>
      </c>
      <c r="DB95">
        <v>21.36</v>
      </c>
      <c r="DC95">
        <v>19.225000000000001</v>
      </c>
      <c r="DD95">
        <v>20.94</v>
      </c>
      <c r="DE95">
        <v>22.844999999999999</v>
      </c>
      <c r="DF95">
        <v>23.555</v>
      </c>
      <c r="DG95">
        <v>19.975000000000001</v>
      </c>
      <c r="DH95">
        <v>22.335000000000001</v>
      </c>
      <c r="DI95">
        <v>24.774999999999999</v>
      </c>
      <c r="DJ95">
        <v>24.704999999999998</v>
      </c>
      <c r="DK95">
        <v>26.344999999999999</v>
      </c>
      <c r="DL95">
        <v>33.505000000000003</v>
      </c>
      <c r="DM95">
        <v>35.634999999999998</v>
      </c>
      <c r="DN95">
        <v>36.185000000000002</v>
      </c>
      <c r="DO95">
        <v>37.375</v>
      </c>
      <c r="DP95">
        <v>34.545000000000002</v>
      </c>
      <c r="DQ95">
        <v>36.715000000000003</v>
      </c>
      <c r="DR95">
        <v>34.094999999999999</v>
      </c>
      <c r="DS95">
        <v>35.674999999999997</v>
      </c>
      <c r="DT95">
        <v>35.085000000000001</v>
      </c>
      <c r="DU95">
        <v>33.134999999999998</v>
      </c>
      <c r="DV95">
        <v>37.865000000000002</v>
      </c>
      <c r="DW95">
        <v>38.015000000000001</v>
      </c>
      <c r="DX95">
        <v>40.695</v>
      </c>
      <c r="DY95">
        <v>41.984999999999999</v>
      </c>
      <c r="DZ95">
        <v>45.895000000000003</v>
      </c>
      <c r="EA95">
        <v>43.475000000000001</v>
      </c>
      <c r="EB95">
        <v>41.895000000000003</v>
      </c>
      <c r="EC95">
        <v>41.494999999999997</v>
      </c>
      <c r="ED95">
        <v>40.844999999999999</v>
      </c>
      <c r="EE95">
        <v>38.905000000000001</v>
      </c>
      <c r="EF95">
        <v>39.774999999999999</v>
      </c>
      <c r="EG95">
        <v>41.164999999999999</v>
      </c>
      <c r="EH95">
        <v>38.564999999999998</v>
      </c>
      <c r="EI95">
        <v>37.36</v>
      </c>
      <c r="EJ95">
        <v>36.354999999999997</v>
      </c>
    </row>
    <row r="96" spans="1:140" x14ac:dyDescent="0.25">
      <c r="A96" t="s">
        <v>95</v>
      </c>
      <c r="B96">
        <v>12.491300000000001</v>
      </c>
      <c r="C96">
        <v>12.11</v>
      </c>
      <c r="D96">
        <v>12.2613</v>
      </c>
      <c r="E96">
        <v>11.2263</v>
      </c>
      <c r="F96">
        <v>11.748799999999999</v>
      </c>
      <c r="G96">
        <v>11.8188</v>
      </c>
      <c r="H96">
        <v>14.015000000000001</v>
      </c>
      <c r="I96">
        <v>13.525</v>
      </c>
      <c r="J96">
        <v>13.2963</v>
      </c>
      <c r="K96">
        <v>13.3588</v>
      </c>
      <c r="L96">
        <v>13.553800000000001</v>
      </c>
      <c r="M96">
        <v>14.21</v>
      </c>
      <c r="N96">
        <v>14.2188</v>
      </c>
      <c r="O96">
        <v>14.095000000000001</v>
      </c>
      <c r="P96">
        <v>13.72</v>
      </c>
      <c r="Q96">
        <v>15.61</v>
      </c>
      <c r="R96">
        <v>15.4475</v>
      </c>
      <c r="S96">
        <v>14.76</v>
      </c>
      <c r="T96">
        <v>14.8363</v>
      </c>
      <c r="U96">
        <v>14.012499999999999</v>
      </c>
      <c r="V96">
        <v>13.321300000000001</v>
      </c>
      <c r="W96">
        <v>12.225</v>
      </c>
      <c r="X96">
        <v>13.0625</v>
      </c>
      <c r="Y96">
        <v>13.592499999999999</v>
      </c>
      <c r="Z96">
        <v>12.5525</v>
      </c>
      <c r="AA96">
        <v>13.5688</v>
      </c>
      <c r="AB96">
        <v>14.751300000000001</v>
      </c>
      <c r="AC96">
        <v>14.2888</v>
      </c>
      <c r="AD96">
        <v>14.178800000000001</v>
      </c>
      <c r="AE96">
        <v>14.21</v>
      </c>
      <c r="AF96">
        <v>14.766299999999999</v>
      </c>
      <c r="AG96">
        <v>15.12</v>
      </c>
      <c r="AH96">
        <v>15.0625</v>
      </c>
      <c r="AI96">
        <v>16.785</v>
      </c>
      <c r="AJ96">
        <v>16.7438</v>
      </c>
      <c r="AK96">
        <v>17.308800000000002</v>
      </c>
      <c r="AL96">
        <v>16.461300000000001</v>
      </c>
      <c r="AM96">
        <v>15.6713</v>
      </c>
      <c r="AN96">
        <v>16.558800000000002</v>
      </c>
      <c r="AO96">
        <v>15.2988</v>
      </c>
      <c r="AP96">
        <v>16.247499999999999</v>
      </c>
      <c r="AQ96">
        <v>16.4663</v>
      </c>
      <c r="AR96">
        <v>16.307500000000001</v>
      </c>
      <c r="AS96">
        <v>17.2638</v>
      </c>
      <c r="AT96">
        <v>17.198799999999999</v>
      </c>
      <c r="AU96">
        <v>18.8688</v>
      </c>
      <c r="AV96">
        <v>19.8338</v>
      </c>
      <c r="AW96">
        <v>20.612500000000001</v>
      </c>
      <c r="AX96">
        <v>21.0213</v>
      </c>
      <c r="AY96">
        <v>20.267499999999998</v>
      </c>
      <c r="AZ96">
        <v>20.1525</v>
      </c>
      <c r="BA96">
        <v>21.762499999999999</v>
      </c>
      <c r="BB96">
        <v>22.092500000000001</v>
      </c>
      <c r="BC96">
        <v>22.094999999999999</v>
      </c>
      <c r="BD96">
        <v>22.122499999999999</v>
      </c>
      <c r="BE96">
        <v>22.8825</v>
      </c>
      <c r="BF96">
        <v>22.682500000000001</v>
      </c>
      <c r="BG96">
        <v>23.8675</v>
      </c>
      <c r="BH96">
        <v>24.607500000000002</v>
      </c>
      <c r="BI96">
        <v>25.397500000000001</v>
      </c>
      <c r="BJ96">
        <v>26.6325</v>
      </c>
      <c r="BK96">
        <v>27.737500000000001</v>
      </c>
      <c r="BL96">
        <v>28.8125</v>
      </c>
      <c r="BM96">
        <v>27.3675</v>
      </c>
      <c r="BN96">
        <v>26.99</v>
      </c>
      <c r="BO96">
        <v>25.3675</v>
      </c>
      <c r="BP96">
        <v>27.07</v>
      </c>
      <c r="BQ96">
        <v>26.7925</v>
      </c>
      <c r="BR96">
        <v>28.897500000000001</v>
      </c>
      <c r="BS96">
        <v>30.962499999999999</v>
      </c>
      <c r="BT96">
        <v>32.307499999999997</v>
      </c>
      <c r="BU96">
        <v>31.934999999999999</v>
      </c>
      <c r="BV96">
        <v>30.397500000000001</v>
      </c>
      <c r="BW96">
        <v>30.817499999999999</v>
      </c>
      <c r="BX96">
        <v>31.852499999999999</v>
      </c>
      <c r="BY96">
        <v>29.662500000000001</v>
      </c>
      <c r="BZ96">
        <v>30.047499999999999</v>
      </c>
      <c r="CA96">
        <v>32.572499999999998</v>
      </c>
      <c r="CB96">
        <v>32.627499999999998</v>
      </c>
      <c r="CC96">
        <v>33.142499999999998</v>
      </c>
      <c r="CD96">
        <v>32.287500000000001</v>
      </c>
      <c r="CE96">
        <v>33.984999999999999</v>
      </c>
      <c r="CF96">
        <v>34.5</v>
      </c>
      <c r="CG96">
        <v>34.494999999999997</v>
      </c>
      <c r="CH96">
        <v>34.619999999999997</v>
      </c>
      <c r="CI96">
        <v>34.972499999999997</v>
      </c>
      <c r="CJ96">
        <v>32.075000000000003</v>
      </c>
      <c r="CK96">
        <v>34.107500000000002</v>
      </c>
      <c r="CL96">
        <v>35.082500000000003</v>
      </c>
      <c r="CM96">
        <v>36.202500000000001</v>
      </c>
      <c r="CN96">
        <v>38.35</v>
      </c>
      <c r="CO96">
        <v>39.407499999999999</v>
      </c>
      <c r="CP96">
        <v>40.462499999999999</v>
      </c>
      <c r="CQ96">
        <v>42.567500000000003</v>
      </c>
      <c r="CR96">
        <v>42.72</v>
      </c>
      <c r="CS96">
        <v>40.587499999999999</v>
      </c>
      <c r="CT96">
        <v>41.997500000000002</v>
      </c>
      <c r="CU96">
        <v>40.57</v>
      </c>
      <c r="CV96">
        <v>43.167499999999997</v>
      </c>
      <c r="CW96">
        <v>43.15</v>
      </c>
      <c r="CX96">
        <v>41.947499999999998</v>
      </c>
      <c r="CY96">
        <v>43.034999999999997</v>
      </c>
      <c r="CZ96">
        <v>42.87</v>
      </c>
      <c r="DA96">
        <v>42.43</v>
      </c>
      <c r="DB96">
        <v>41.99</v>
      </c>
      <c r="DC96">
        <v>45.377499999999998</v>
      </c>
      <c r="DD96">
        <v>46.082500000000003</v>
      </c>
      <c r="DE96">
        <v>46.357500000000002</v>
      </c>
      <c r="DF96">
        <v>49.247500000000002</v>
      </c>
      <c r="DG96">
        <v>51.435000000000002</v>
      </c>
      <c r="DH96">
        <v>49.1175</v>
      </c>
      <c r="DI96">
        <v>49.707500000000003</v>
      </c>
      <c r="DJ96">
        <v>47.924999999999997</v>
      </c>
      <c r="DK96">
        <v>48.255000000000003</v>
      </c>
      <c r="DL96">
        <v>43.795000000000002</v>
      </c>
      <c r="DM96">
        <v>44.195</v>
      </c>
      <c r="DN96">
        <v>45.225000000000001</v>
      </c>
      <c r="DO96">
        <v>49.844999999999999</v>
      </c>
      <c r="DP96">
        <v>49.875</v>
      </c>
      <c r="DQ96">
        <v>49.515000000000001</v>
      </c>
      <c r="DR96">
        <v>51.674999999999997</v>
      </c>
      <c r="DS96">
        <v>51.854999999999997</v>
      </c>
      <c r="DT96">
        <v>53.354999999999997</v>
      </c>
      <c r="DU96">
        <v>50.155000000000001</v>
      </c>
      <c r="DV96">
        <v>48.435000000000002</v>
      </c>
      <c r="DW96">
        <v>45.164999999999999</v>
      </c>
      <c r="DX96">
        <v>47.094999999999999</v>
      </c>
      <c r="DY96">
        <v>50.185000000000002</v>
      </c>
      <c r="DZ96">
        <v>48.854999999999997</v>
      </c>
      <c r="EA96">
        <v>49.204999999999998</v>
      </c>
      <c r="EB96">
        <v>50.365000000000002</v>
      </c>
      <c r="EC96">
        <v>46.204999999999998</v>
      </c>
      <c r="ED96">
        <v>46.945</v>
      </c>
      <c r="EE96">
        <v>53.174999999999997</v>
      </c>
      <c r="EF96">
        <v>55.895000000000003</v>
      </c>
      <c r="EG96">
        <v>56.575000000000003</v>
      </c>
      <c r="EH96">
        <v>59.365000000000002</v>
      </c>
      <c r="EI96">
        <v>59.305</v>
      </c>
      <c r="EJ96">
        <v>66.17</v>
      </c>
    </row>
    <row r="97" spans="1:140" x14ac:dyDescent="0.25">
      <c r="A97" t="s">
        <v>96</v>
      </c>
      <c r="B97">
        <v>54.145000000000003</v>
      </c>
      <c r="C97">
        <v>52.56</v>
      </c>
      <c r="D97">
        <v>48.634999999999998</v>
      </c>
      <c r="E97">
        <v>48.984999999999999</v>
      </c>
      <c r="F97">
        <v>54.27</v>
      </c>
      <c r="G97">
        <v>49.88</v>
      </c>
      <c r="H97">
        <v>51.54</v>
      </c>
      <c r="I97">
        <v>54.045000000000002</v>
      </c>
      <c r="J97">
        <v>55.5</v>
      </c>
      <c r="K97">
        <v>50.805</v>
      </c>
      <c r="L97">
        <v>54.34</v>
      </c>
      <c r="M97">
        <v>62.625</v>
      </c>
      <c r="N97">
        <v>64.545000000000002</v>
      </c>
      <c r="O97">
        <v>54.825000000000003</v>
      </c>
      <c r="P97">
        <v>48.19</v>
      </c>
      <c r="Q97">
        <v>52.125</v>
      </c>
      <c r="R97">
        <v>50.89</v>
      </c>
      <c r="S97">
        <v>51.8</v>
      </c>
      <c r="T97">
        <v>51.03</v>
      </c>
      <c r="U97">
        <v>55.005000000000003</v>
      </c>
      <c r="V97">
        <v>46.005000000000003</v>
      </c>
      <c r="W97">
        <v>41.295000000000002</v>
      </c>
      <c r="X97">
        <v>45.555</v>
      </c>
      <c r="Y97">
        <v>53.195</v>
      </c>
      <c r="Z97">
        <v>50.814999999999998</v>
      </c>
      <c r="AA97">
        <v>52.16</v>
      </c>
      <c r="AB97">
        <v>54.55</v>
      </c>
      <c r="AC97">
        <v>56.284999999999997</v>
      </c>
      <c r="AD97">
        <v>57.74</v>
      </c>
      <c r="AE97">
        <v>55.11</v>
      </c>
      <c r="AF97">
        <v>55.75</v>
      </c>
      <c r="AG97">
        <v>58.74</v>
      </c>
      <c r="AH97">
        <v>56.63</v>
      </c>
      <c r="AI97">
        <v>53.325000000000003</v>
      </c>
      <c r="AJ97">
        <v>55.875</v>
      </c>
      <c r="AK97">
        <v>60.314999999999998</v>
      </c>
      <c r="AL97">
        <v>58.075000000000003</v>
      </c>
      <c r="AM97">
        <v>55.664999999999999</v>
      </c>
      <c r="AN97">
        <v>65.165000000000006</v>
      </c>
      <c r="AO97">
        <v>64.989999999999995</v>
      </c>
      <c r="AP97">
        <v>69.905000000000001</v>
      </c>
      <c r="AQ97">
        <v>70.52</v>
      </c>
      <c r="AR97">
        <v>73.66</v>
      </c>
      <c r="AS97">
        <v>80.2</v>
      </c>
      <c r="AT97">
        <v>77.094999999999999</v>
      </c>
      <c r="AU97">
        <v>72.394999999999996</v>
      </c>
      <c r="AV97">
        <v>74.11</v>
      </c>
      <c r="AW97">
        <v>80.194999999999993</v>
      </c>
      <c r="AX97">
        <v>80.22</v>
      </c>
      <c r="AY97">
        <v>78.834999999999994</v>
      </c>
      <c r="AZ97">
        <v>72.305000000000007</v>
      </c>
      <c r="BA97">
        <v>70.5</v>
      </c>
      <c r="BB97">
        <v>68.474999999999994</v>
      </c>
      <c r="BC97">
        <v>69.454999999999998</v>
      </c>
      <c r="BD97">
        <v>68.465000000000003</v>
      </c>
      <c r="BE97">
        <v>69.790000000000006</v>
      </c>
      <c r="BF97">
        <v>68.825000000000003</v>
      </c>
      <c r="BG97">
        <v>66.155000000000001</v>
      </c>
      <c r="BH97">
        <v>65.504999999999995</v>
      </c>
      <c r="BI97">
        <v>59.72</v>
      </c>
      <c r="BJ97">
        <v>58.265000000000001</v>
      </c>
      <c r="BK97">
        <v>58.524999999999999</v>
      </c>
      <c r="BL97">
        <v>52.844999999999999</v>
      </c>
      <c r="BM97">
        <v>56.6</v>
      </c>
      <c r="BN97">
        <v>58.54</v>
      </c>
      <c r="BO97">
        <v>60.34</v>
      </c>
      <c r="BP97">
        <v>61.73</v>
      </c>
      <c r="BQ97">
        <v>63.234999999999999</v>
      </c>
      <c r="BR97">
        <v>66.16</v>
      </c>
      <c r="BS97">
        <v>57.03</v>
      </c>
      <c r="BT97">
        <v>59.454999999999998</v>
      </c>
      <c r="BU97">
        <v>59.4</v>
      </c>
      <c r="BV97">
        <v>56.7</v>
      </c>
      <c r="BW97">
        <v>56.29</v>
      </c>
      <c r="BX97">
        <v>59.615000000000002</v>
      </c>
      <c r="BY97">
        <v>56.854999999999997</v>
      </c>
      <c r="BZ97">
        <v>59.58</v>
      </c>
      <c r="CA97">
        <v>59.75</v>
      </c>
      <c r="CB97">
        <v>58.65</v>
      </c>
      <c r="CC97">
        <v>58.344999999999999</v>
      </c>
      <c r="CD97">
        <v>58.534999999999997</v>
      </c>
      <c r="CE97">
        <v>51.86</v>
      </c>
      <c r="CF97">
        <v>52.395000000000003</v>
      </c>
      <c r="CG97">
        <v>58.895000000000003</v>
      </c>
      <c r="CH97">
        <v>59.854999999999997</v>
      </c>
      <c r="CI97">
        <v>63.784999999999997</v>
      </c>
      <c r="CJ97">
        <v>67.465000000000003</v>
      </c>
      <c r="CK97">
        <v>68.254999999999995</v>
      </c>
      <c r="CL97">
        <v>66.334999999999994</v>
      </c>
      <c r="CM97">
        <v>69.204999999999998</v>
      </c>
      <c r="CN97">
        <v>73.734999999999999</v>
      </c>
      <c r="CO97">
        <v>74.91</v>
      </c>
      <c r="CP97">
        <v>71.23</v>
      </c>
      <c r="CQ97">
        <v>74.305000000000007</v>
      </c>
      <c r="CR97">
        <v>73.215000000000003</v>
      </c>
      <c r="CS97">
        <v>64.394999999999996</v>
      </c>
      <c r="CT97">
        <v>61.73</v>
      </c>
      <c r="CU97">
        <v>62.4</v>
      </c>
      <c r="CV97">
        <v>70.165000000000006</v>
      </c>
      <c r="CW97">
        <v>67.44</v>
      </c>
      <c r="CX97">
        <v>67.765000000000001</v>
      </c>
      <c r="CY97">
        <v>69.364999999999995</v>
      </c>
      <c r="CZ97">
        <v>67.424999999999997</v>
      </c>
      <c r="DA97">
        <v>62.01</v>
      </c>
      <c r="DB97">
        <v>64.765000000000001</v>
      </c>
      <c r="DC97">
        <v>69.844999999999999</v>
      </c>
      <c r="DD97">
        <v>74.224999999999994</v>
      </c>
      <c r="DE97">
        <v>70.97</v>
      </c>
      <c r="DF97">
        <v>74.974999999999994</v>
      </c>
      <c r="DG97">
        <v>74.245000000000005</v>
      </c>
      <c r="DH97">
        <v>69.62</v>
      </c>
      <c r="DI97">
        <v>69.415000000000006</v>
      </c>
      <c r="DJ97">
        <v>70.454999999999998</v>
      </c>
      <c r="DK97">
        <v>68.114999999999995</v>
      </c>
      <c r="DL97">
        <v>74.844999999999999</v>
      </c>
      <c r="DM97">
        <v>73.25</v>
      </c>
      <c r="DN97">
        <v>76.045000000000002</v>
      </c>
      <c r="DO97">
        <v>80.38</v>
      </c>
      <c r="DP97">
        <v>77.295000000000002</v>
      </c>
      <c r="DQ97">
        <v>72.709999999999994</v>
      </c>
      <c r="DR97">
        <v>67.004999999999995</v>
      </c>
      <c r="DS97">
        <v>68.674999999999997</v>
      </c>
      <c r="DT97">
        <v>65.605000000000004</v>
      </c>
      <c r="DU97">
        <v>70.635000000000005</v>
      </c>
      <c r="DV97">
        <v>76.094999999999999</v>
      </c>
      <c r="DW97">
        <v>78.5</v>
      </c>
      <c r="DX97">
        <v>86.635000000000005</v>
      </c>
      <c r="DY97">
        <v>89.105000000000004</v>
      </c>
      <c r="DZ97">
        <v>91.484999999999999</v>
      </c>
      <c r="EA97">
        <v>93.344999999999999</v>
      </c>
      <c r="EB97">
        <v>93.7</v>
      </c>
      <c r="EC97">
        <v>92.025000000000006</v>
      </c>
      <c r="ED97">
        <v>87</v>
      </c>
      <c r="EE97">
        <v>83.655000000000001</v>
      </c>
      <c r="EF97">
        <v>92.18</v>
      </c>
      <c r="EG97">
        <v>96.08</v>
      </c>
      <c r="EH97">
        <v>97.915000000000006</v>
      </c>
      <c r="EI97">
        <v>88.995000000000005</v>
      </c>
      <c r="EJ97">
        <v>92.32</v>
      </c>
    </row>
    <row r="98" spans="1:140" x14ac:dyDescent="0.25">
      <c r="A98" t="s">
        <v>97</v>
      </c>
      <c r="B98" t="s">
        <v>506</v>
      </c>
      <c r="C98" t="s">
        <v>506</v>
      </c>
      <c r="D98" t="s">
        <v>506</v>
      </c>
      <c r="E98" t="s">
        <v>506</v>
      </c>
      <c r="F98" t="s">
        <v>506</v>
      </c>
      <c r="G98" t="s">
        <v>506</v>
      </c>
      <c r="H98" t="s">
        <v>506</v>
      </c>
      <c r="I98" t="s">
        <v>506</v>
      </c>
      <c r="J98" t="s">
        <v>506</v>
      </c>
      <c r="K98" t="s">
        <v>506</v>
      </c>
      <c r="L98" t="s">
        <v>506</v>
      </c>
      <c r="M98" t="s">
        <v>506</v>
      </c>
      <c r="N98" t="s">
        <v>506</v>
      </c>
      <c r="O98" t="s">
        <v>506</v>
      </c>
      <c r="P98" t="s">
        <v>506</v>
      </c>
      <c r="Q98" t="s">
        <v>506</v>
      </c>
      <c r="R98" t="s">
        <v>506</v>
      </c>
      <c r="S98" t="s">
        <v>506</v>
      </c>
      <c r="T98" t="s">
        <v>506</v>
      </c>
      <c r="U98" t="s">
        <v>506</v>
      </c>
      <c r="V98" t="s">
        <v>506</v>
      </c>
      <c r="W98" t="s">
        <v>506</v>
      </c>
      <c r="X98" t="s">
        <v>506</v>
      </c>
      <c r="Y98" t="s">
        <v>506</v>
      </c>
      <c r="Z98" t="s">
        <v>506</v>
      </c>
      <c r="AA98" t="s">
        <v>506</v>
      </c>
      <c r="AB98" t="s">
        <v>506</v>
      </c>
      <c r="AC98" t="s">
        <v>506</v>
      </c>
      <c r="AD98" t="s">
        <v>506</v>
      </c>
      <c r="AE98" t="s">
        <v>506</v>
      </c>
      <c r="AF98" t="s">
        <v>506</v>
      </c>
      <c r="AG98" t="s">
        <v>506</v>
      </c>
      <c r="AH98" t="s">
        <v>506</v>
      </c>
      <c r="AI98" t="s">
        <v>506</v>
      </c>
      <c r="AJ98" t="s">
        <v>506</v>
      </c>
      <c r="AK98" t="s">
        <v>506</v>
      </c>
      <c r="AL98" t="s">
        <v>506</v>
      </c>
      <c r="AM98" t="s">
        <v>506</v>
      </c>
      <c r="AN98" t="s">
        <v>506</v>
      </c>
      <c r="AO98" t="s">
        <v>506</v>
      </c>
      <c r="AP98">
        <v>35.887999999999998</v>
      </c>
      <c r="AQ98">
        <v>35.883000000000003</v>
      </c>
      <c r="AR98">
        <v>37.177</v>
      </c>
      <c r="AS98">
        <v>43.11</v>
      </c>
      <c r="AT98">
        <v>46.378</v>
      </c>
      <c r="AU98">
        <v>50.636000000000003</v>
      </c>
      <c r="AV98">
        <v>56.021999999999998</v>
      </c>
      <c r="AW98">
        <v>65.135000000000005</v>
      </c>
      <c r="AX98">
        <v>62.514000000000003</v>
      </c>
      <c r="AY98">
        <v>60.009</v>
      </c>
      <c r="AZ98">
        <v>59.683</v>
      </c>
      <c r="BA98">
        <v>55.148000000000003</v>
      </c>
      <c r="BB98">
        <v>51.764000000000003</v>
      </c>
      <c r="BC98">
        <v>50.845999999999997</v>
      </c>
      <c r="BD98">
        <v>58.598999999999997</v>
      </c>
      <c r="BE98">
        <v>62.933999999999997</v>
      </c>
      <c r="BF98">
        <v>63.725000000000001</v>
      </c>
      <c r="BG98">
        <v>70.084000000000003</v>
      </c>
      <c r="BH98">
        <v>70.167000000000002</v>
      </c>
      <c r="BI98">
        <v>66.843999999999994</v>
      </c>
      <c r="BJ98">
        <v>69.447999999999993</v>
      </c>
      <c r="BK98">
        <v>78.356999999999999</v>
      </c>
      <c r="BL98">
        <v>85.075000000000003</v>
      </c>
      <c r="BM98">
        <v>86.01</v>
      </c>
      <c r="BN98">
        <v>83.018000000000001</v>
      </c>
      <c r="BO98">
        <v>85.555999999999997</v>
      </c>
      <c r="BP98">
        <v>78.34</v>
      </c>
      <c r="BQ98">
        <v>84.400999999999996</v>
      </c>
      <c r="BR98">
        <v>86.236000000000004</v>
      </c>
      <c r="BS98">
        <v>95.554000000000002</v>
      </c>
      <c r="BT98">
        <v>115.212</v>
      </c>
      <c r="BU98">
        <v>111.402</v>
      </c>
      <c r="BV98">
        <v>123.651</v>
      </c>
      <c r="BW98">
        <v>137.154</v>
      </c>
      <c r="BX98">
        <v>138.95699999999999</v>
      </c>
      <c r="BY98">
        <v>134.23500000000001</v>
      </c>
      <c r="BZ98">
        <v>149.01599999999999</v>
      </c>
      <c r="CA98">
        <v>148.452</v>
      </c>
      <c r="CB98">
        <v>149.37</v>
      </c>
      <c r="CC98">
        <v>151.21700000000001</v>
      </c>
      <c r="CD98">
        <v>151.565</v>
      </c>
      <c r="CE98">
        <v>140.25700000000001</v>
      </c>
      <c r="CF98">
        <v>136.23599999999999</v>
      </c>
      <c r="CG98">
        <v>149.9</v>
      </c>
      <c r="CH98">
        <v>158.28899999999999</v>
      </c>
      <c r="CI98">
        <v>175.18799999999999</v>
      </c>
      <c r="CJ98">
        <v>170.886</v>
      </c>
      <c r="CK98">
        <v>173.40700000000001</v>
      </c>
      <c r="CL98">
        <v>167.374</v>
      </c>
      <c r="CM98">
        <v>175.166</v>
      </c>
      <c r="CN98">
        <v>187.624</v>
      </c>
      <c r="CO98">
        <v>184.24600000000001</v>
      </c>
      <c r="CP98">
        <v>167.11500000000001</v>
      </c>
      <c r="CQ98">
        <v>199.70699999999999</v>
      </c>
      <c r="CR98">
        <v>213.244</v>
      </c>
      <c r="CS98">
        <v>206.98400000000001</v>
      </c>
      <c r="CT98">
        <v>197.971</v>
      </c>
      <c r="CU98">
        <v>189.29400000000001</v>
      </c>
      <c r="CV98">
        <v>205.55699999999999</v>
      </c>
      <c r="CW98">
        <v>201.012</v>
      </c>
      <c r="CX98">
        <v>194.393</v>
      </c>
      <c r="CY98">
        <v>211.06</v>
      </c>
      <c r="CZ98">
        <v>207.22200000000001</v>
      </c>
      <c r="DA98">
        <v>202.45500000000001</v>
      </c>
      <c r="DB98">
        <v>189.499</v>
      </c>
      <c r="DC98">
        <v>198.54599999999999</v>
      </c>
      <c r="DD98">
        <v>223.77199999999999</v>
      </c>
      <c r="DE98">
        <v>234.815</v>
      </c>
      <c r="DF98">
        <v>218.875</v>
      </c>
      <c r="DG98">
        <v>228.625</v>
      </c>
      <c r="DH98">
        <v>234.875</v>
      </c>
      <c r="DI98">
        <v>257.23</v>
      </c>
      <c r="DJ98">
        <v>269.93</v>
      </c>
      <c r="DK98">
        <v>249.88</v>
      </c>
      <c r="DL98">
        <v>275.35500000000002</v>
      </c>
      <c r="DM98">
        <v>287.95</v>
      </c>
      <c r="DN98">
        <v>323.96499999999997</v>
      </c>
      <c r="DO98">
        <v>323.05500000000001</v>
      </c>
      <c r="DP98">
        <v>327.33499999999998</v>
      </c>
      <c r="DQ98">
        <v>345.11500000000001</v>
      </c>
      <c r="DR98">
        <v>345.39499999999998</v>
      </c>
      <c r="DS98">
        <v>336.84500000000003</v>
      </c>
      <c r="DT98">
        <v>391.84500000000003</v>
      </c>
      <c r="DU98">
        <v>398.33499999999998</v>
      </c>
      <c r="DV98">
        <v>363.45</v>
      </c>
      <c r="DW98">
        <v>334.10500000000002</v>
      </c>
      <c r="DX98">
        <v>326.22500000000002</v>
      </c>
      <c r="DY98">
        <v>336.19</v>
      </c>
      <c r="DZ98">
        <v>377.20499999999998</v>
      </c>
      <c r="EA98">
        <v>341.8</v>
      </c>
      <c r="EB98">
        <v>311.23</v>
      </c>
      <c r="EC98">
        <v>271.29500000000002</v>
      </c>
      <c r="ED98">
        <v>261.06</v>
      </c>
      <c r="EE98">
        <v>293.245</v>
      </c>
      <c r="EF98">
        <v>304.58499999999998</v>
      </c>
      <c r="EG98">
        <v>310.44</v>
      </c>
      <c r="EH98">
        <v>325.89999999999998</v>
      </c>
      <c r="EI98">
        <v>320.35500000000002</v>
      </c>
      <c r="EJ98">
        <v>329.15</v>
      </c>
    </row>
    <row r="99" spans="1:140" x14ac:dyDescent="0.25">
      <c r="A99" t="s">
        <v>98</v>
      </c>
      <c r="B99">
        <v>55.906999999999996</v>
      </c>
      <c r="C99">
        <v>52.2</v>
      </c>
      <c r="D99">
        <v>51.655000000000001</v>
      </c>
      <c r="E99">
        <v>51.645000000000003</v>
      </c>
      <c r="F99">
        <v>53.26</v>
      </c>
      <c r="G99">
        <v>52.515000000000001</v>
      </c>
      <c r="H99">
        <v>53.64</v>
      </c>
      <c r="I99">
        <v>53.68</v>
      </c>
      <c r="J99">
        <v>49.174999999999997</v>
      </c>
      <c r="K99">
        <v>44.625</v>
      </c>
      <c r="L99">
        <v>40.54</v>
      </c>
      <c r="M99">
        <v>42.73</v>
      </c>
      <c r="N99">
        <v>40.615000000000002</v>
      </c>
      <c r="O99">
        <v>35.369999999999997</v>
      </c>
      <c r="P99">
        <v>37.055</v>
      </c>
      <c r="Q99">
        <v>41.9</v>
      </c>
      <c r="R99">
        <v>34.034999999999997</v>
      </c>
      <c r="S99">
        <v>16.309999999999999</v>
      </c>
      <c r="T99">
        <v>12.09</v>
      </c>
      <c r="U99">
        <v>16.87</v>
      </c>
      <c r="V99">
        <v>17.28</v>
      </c>
      <c r="W99">
        <v>15.75</v>
      </c>
      <c r="X99">
        <v>17.600000000000001</v>
      </c>
      <c r="Y99">
        <v>19.695</v>
      </c>
      <c r="Z99">
        <v>22.15</v>
      </c>
      <c r="AA99">
        <v>24.11</v>
      </c>
      <c r="AB99">
        <v>28.38</v>
      </c>
      <c r="AC99">
        <v>29.425000000000001</v>
      </c>
      <c r="AD99">
        <v>28.11</v>
      </c>
      <c r="AE99">
        <v>27.864999999999998</v>
      </c>
      <c r="AF99">
        <v>32.094999999999999</v>
      </c>
      <c r="AG99">
        <v>35.284999999999997</v>
      </c>
      <c r="AH99">
        <v>33.78</v>
      </c>
      <c r="AI99">
        <v>34.270000000000003</v>
      </c>
      <c r="AJ99">
        <v>36.57</v>
      </c>
      <c r="AK99">
        <v>32.045000000000002</v>
      </c>
      <c r="AL99">
        <v>33.454999999999998</v>
      </c>
      <c r="AM99">
        <v>31.055</v>
      </c>
      <c r="AN99">
        <v>30.75</v>
      </c>
      <c r="AO99">
        <v>32.244999999999997</v>
      </c>
      <c r="AP99">
        <v>35.78</v>
      </c>
      <c r="AQ99">
        <v>35.174999999999997</v>
      </c>
      <c r="AR99">
        <v>36.795000000000002</v>
      </c>
      <c r="AS99">
        <v>36.674999999999997</v>
      </c>
      <c r="AT99">
        <v>42.01</v>
      </c>
      <c r="AU99">
        <v>42.094999999999999</v>
      </c>
      <c r="AV99">
        <v>44.284999999999997</v>
      </c>
      <c r="AW99">
        <v>46.854999999999997</v>
      </c>
      <c r="AX99">
        <v>49.884999999999998</v>
      </c>
      <c r="AY99">
        <v>51.484999999999999</v>
      </c>
      <c r="AZ99">
        <v>49.755000000000003</v>
      </c>
      <c r="BA99">
        <v>46.715000000000003</v>
      </c>
      <c r="BB99">
        <v>41.954999999999998</v>
      </c>
      <c r="BC99">
        <v>44.354999999999997</v>
      </c>
      <c r="BD99">
        <v>44.174999999999997</v>
      </c>
      <c r="BE99">
        <v>41.994999999999997</v>
      </c>
      <c r="BF99">
        <v>44.844999999999999</v>
      </c>
      <c r="BG99">
        <v>44.104999999999997</v>
      </c>
      <c r="BH99">
        <v>49.255000000000003</v>
      </c>
      <c r="BI99">
        <v>46.204999999999998</v>
      </c>
      <c r="BJ99">
        <v>43.884999999999998</v>
      </c>
      <c r="BK99">
        <v>44.015000000000001</v>
      </c>
      <c r="BL99">
        <v>40.284999999999997</v>
      </c>
      <c r="BM99">
        <v>45.78</v>
      </c>
      <c r="BN99">
        <v>47.174999999999997</v>
      </c>
      <c r="BO99">
        <v>50.984999999999999</v>
      </c>
      <c r="BP99">
        <v>52.284999999999997</v>
      </c>
      <c r="BQ99">
        <v>53.445</v>
      </c>
      <c r="BR99">
        <v>58.344999999999999</v>
      </c>
      <c r="BS99">
        <v>58.475000000000001</v>
      </c>
      <c r="BT99">
        <v>62.375</v>
      </c>
      <c r="BU99">
        <v>66.16</v>
      </c>
      <c r="BV99">
        <v>67.915000000000006</v>
      </c>
      <c r="BW99">
        <v>72.489999999999995</v>
      </c>
      <c r="BX99">
        <v>77.864999999999995</v>
      </c>
      <c r="BY99">
        <v>78.674999999999997</v>
      </c>
      <c r="BZ99">
        <v>76.855000000000004</v>
      </c>
      <c r="CA99">
        <v>77.015000000000001</v>
      </c>
      <c r="CB99">
        <v>87.454999999999998</v>
      </c>
      <c r="CC99">
        <v>87.47</v>
      </c>
      <c r="CD99">
        <v>86.325000000000003</v>
      </c>
      <c r="CE99">
        <v>79.575000000000003</v>
      </c>
      <c r="CF99">
        <v>83.745000000000005</v>
      </c>
      <c r="CG99">
        <v>80.06</v>
      </c>
      <c r="CH99">
        <v>89.79</v>
      </c>
      <c r="CI99">
        <v>91.965000000000003</v>
      </c>
      <c r="CJ99">
        <v>90.045000000000002</v>
      </c>
      <c r="CK99">
        <v>94.594999999999999</v>
      </c>
      <c r="CL99">
        <v>90.694999999999993</v>
      </c>
      <c r="CM99">
        <v>99.575000000000003</v>
      </c>
      <c r="CN99">
        <v>102.92</v>
      </c>
      <c r="CO99">
        <v>102.91500000000001</v>
      </c>
      <c r="CP99">
        <v>106.83499999999999</v>
      </c>
      <c r="CQ99">
        <v>121.63500000000001</v>
      </c>
      <c r="CR99">
        <v>129.44499999999999</v>
      </c>
      <c r="CS99">
        <v>124.605</v>
      </c>
      <c r="CT99">
        <v>140.91</v>
      </c>
      <c r="CU99">
        <v>161.91499999999999</v>
      </c>
      <c r="CV99">
        <v>144.15</v>
      </c>
      <c r="CW99">
        <v>140.82</v>
      </c>
      <c r="CX99">
        <v>134.91499999999999</v>
      </c>
      <c r="CY99">
        <v>134.01</v>
      </c>
      <c r="CZ99">
        <v>134.995</v>
      </c>
      <c r="DA99">
        <v>146.505</v>
      </c>
      <c r="DB99">
        <v>133.36500000000001</v>
      </c>
      <c r="DC99">
        <v>139.63499999999999</v>
      </c>
      <c r="DD99">
        <v>137.255</v>
      </c>
      <c r="DE99">
        <v>138.51</v>
      </c>
      <c r="DF99">
        <v>128.13</v>
      </c>
      <c r="DG99">
        <v>127.97499999999999</v>
      </c>
      <c r="DH99">
        <v>129.26</v>
      </c>
      <c r="DI99">
        <v>128.27000000000001</v>
      </c>
      <c r="DJ99">
        <v>130.315</v>
      </c>
      <c r="DK99">
        <v>119.005</v>
      </c>
      <c r="DL99">
        <v>134.845</v>
      </c>
      <c r="DM99">
        <v>133.57</v>
      </c>
      <c r="DN99">
        <v>146.27500000000001</v>
      </c>
      <c r="DO99">
        <v>148.92500000000001</v>
      </c>
      <c r="DP99">
        <v>146.53</v>
      </c>
      <c r="DQ99">
        <v>156.36000000000001</v>
      </c>
      <c r="DR99">
        <v>161.23500000000001</v>
      </c>
      <c r="DS99">
        <v>167.32</v>
      </c>
      <c r="DT99">
        <v>173.52500000000001</v>
      </c>
      <c r="DU99">
        <v>182.03</v>
      </c>
      <c r="DV99">
        <v>186.87</v>
      </c>
      <c r="DW99">
        <v>197.22499999999999</v>
      </c>
      <c r="DX99">
        <v>211.58</v>
      </c>
      <c r="DY99">
        <v>203.185</v>
      </c>
      <c r="DZ99">
        <v>208.81</v>
      </c>
      <c r="EA99">
        <v>195.88499999999999</v>
      </c>
      <c r="EB99">
        <v>167.75</v>
      </c>
      <c r="EC99">
        <v>171.79499999999999</v>
      </c>
      <c r="ED99">
        <v>169.42500000000001</v>
      </c>
      <c r="EE99">
        <v>169.965</v>
      </c>
      <c r="EF99">
        <v>179.285</v>
      </c>
      <c r="EG99">
        <v>188.32499999999999</v>
      </c>
      <c r="EH99">
        <v>208.25</v>
      </c>
      <c r="EI99">
        <v>213.80500000000001</v>
      </c>
      <c r="EJ99">
        <v>223.42500000000001</v>
      </c>
    </row>
    <row r="100" spans="1:140" x14ac:dyDescent="0.25">
      <c r="A100" t="s">
        <v>99</v>
      </c>
      <c r="B100">
        <v>45.405000000000001</v>
      </c>
      <c r="C100">
        <v>43.384999999999998</v>
      </c>
      <c r="D100">
        <v>39.185000000000002</v>
      </c>
      <c r="E100">
        <v>42.11</v>
      </c>
      <c r="F100">
        <v>43.28</v>
      </c>
      <c r="G100">
        <v>39.770000000000003</v>
      </c>
      <c r="H100">
        <v>40.04</v>
      </c>
      <c r="I100">
        <v>39.57</v>
      </c>
      <c r="J100">
        <v>38.424999999999997</v>
      </c>
      <c r="K100">
        <v>37.19</v>
      </c>
      <c r="L100">
        <v>38.064999999999998</v>
      </c>
      <c r="M100">
        <v>35.94</v>
      </c>
      <c r="N100">
        <v>34.954999999999998</v>
      </c>
      <c r="O100">
        <v>25.414999999999999</v>
      </c>
      <c r="P100">
        <v>27.86</v>
      </c>
      <c r="Q100">
        <v>29.62</v>
      </c>
      <c r="R100">
        <v>29.76</v>
      </c>
      <c r="S100">
        <v>25.984999999999999</v>
      </c>
      <c r="T100">
        <v>29.204999999999998</v>
      </c>
      <c r="U100">
        <v>29.045000000000002</v>
      </c>
      <c r="V100">
        <v>21.925000000000001</v>
      </c>
      <c r="W100">
        <v>20.524999999999999</v>
      </c>
      <c r="X100">
        <v>22.855</v>
      </c>
      <c r="Y100">
        <v>23.94</v>
      </c>
      <c r="Z100">
        <v>22.59</v>
      </c>
      <c r="AA100">
        <v>22.34</v>
      </c>
      <c r="AB100">
        <v>24.135000000000002</v>
      </c>
      <c r="AC100">
        <v>25.734999999999999</v>
      </c>
      <c r="AD100">
        <v>25.984999999999999</v>
      </c>
      <c r="AE100">
        <v>25.364999999999998</v>
      </c>
      <c r="AF100">
        <v>25.515000000000001</v>
      </c>
      <c r="AG100">
        <v>26.245000000000001</v>
      </c>
      <c r="AH100">
        <v>26.4</v>
      </c>
      <c r="AI100">
        <v>26.89</v>
      </c>
      <c r="AJ100">
        <v>28.905000000000001</v>
      </c>
      <c r="AK100">
        <v>28.405000000000001</v>
      </c>
      <c r="AL100">
        <v>27.155000000000001</v>
      </c>
      <c r="AM100">
        <v>25.885000000000002</v>
      </c>
      <c r="AN100">
        <v>27.555</v>
      </c>
      <c r="AO100">
        <v>26.675000000000001</v>
      </c>
      <c r="AP100">
        <v>28.84</v>
      </c>
      <c r="AQ100">
        <v>29.445</v>
      </c>
      <c r="AR100">
        <v>30.145</v>
      </c>
      <c r="AS100">
        <v>31.715</v>
      </c>
      <c r="AT100">
        <v>32.045000000000002</v>
      </c>
      <c r="AU100">
        <v>34.04</v>
      </c>
      <c r="AV100">
        <v>32.805</v>
      </c>
      <c r="AW100">
        <v>31.675000000000001</v>
      </c>
      <c r="AX100">
        <v>30.425000000000001</v>
      </c>
      <c r="AY100">
        <v>29.16</v>
      </c>
      <c r="AZ100">
        <v>27.34</v>
      </c>
      <c r="BA100">
        <v>27.91</v>
      </c>
      <c r="BB100">
        <v>26.34</v>
      </c>
      <c r="BC100">
        <v>28.945</v>
      </c>
      <c r="BD100">
        <v>29.645</v>
      </c>
      <c r="BE100">
        <v>30.46</v>
      </c>
      <c r="BF100">
        <v>32.674999999999997</v>
      </c>
      <c r="BG100">
        <v>35.174999999999997</v>
      </c>
      <c r="BH100">
        <v>34.51</v>
      </c>
      <c r="BI100">
        <v>35.630000000000003</v>
      </c>
      <c r="BJ100">
        <v>36.090000000000003</v>
      </c>
      <c r="BK100">
        <v>38.08</v>
      </c>
      <c r="BL100">
        <v>37.835000000000001</v>
      </c>
      <c r="BM100">
        <v>38.67</v>
      </c>
      <c r="BN100">
        <v>37.85</v>
      </c>
      <c r="BO100">
        <v>39.844999999999999</v>
      </c>
      <c r="BP100">
        <v>40.524999999999999</v>
      </c>
      <c r="BQ100">
        <v>39.15</v>
      </c>
      <c r="BR100">
        <v>42.454999999999998</v>
      </c>
      <c r="BS100">
        <v>45.005000000000003</v>
      </c>
      <c r="BT100">
        <v>47.174999999999997</v>
      </c>
      <c r="BU100">
        <v>48.92</v>
      </c>
      <c r="BV100">
        <v>47.344999999999999</v>
      </c>
      <c r="BW100">
        <v>45.92</v>
      </c>
      <c r="BX100">
        <v>49.005000000000003</v>
      </c>
      <c r="BY100">
        <v>45.655000000000001</v>
      </c>
      <c r="BZ100">
        <v>47.164999999999999</v>
      </c>
      <c r="CA100">
        <v>49.994999999999997</v>
      </c>
      <c r="CB100">
        <v>52.414999999999999</v>
      </c>
      <c r="CC100">
        <v>52.365000000000002</v>
      </c>
      <c r="CD100">
        <v>48.454999999999998</v>
      </c>
      <c r="CE100">
        <v>46.87</v>
      </c>
      <c r="CF100">
        <v>48.65</v>
      </c>
      <c r="CG100">
        <v>48.734999999999999</v>
      </c>
      <c r="CH100">
        <v>49.024999999999999</v>
      </c>
      <c r="CI100">
        <v>48.045000000000002</v>
      </c>
      <c r="CJ100">
        <v>46.01</v>
      </c>
      <c r="CK100">
        <v>48.094999999999999</v>
      </c>
      <c r="CL100">
        <v>47.06</v>
      </c>
      <c r="CM100">
        <v>50.46</v>
      </c>
      <c r="CN100">
        <v>50.935000000000002</v>
      </c>
      <c r="CO100">
        <v>51.844999999999999</v>
      </c>
      <c r="CP100">
        <v>50.545000000000002</v>
      </c>
      <c r="CQ100">
        <v>52.755000000000003</v>
      </c>
      <c r="CR100">
        <v>53.274999999999999</v>
      </c>
      <c r="CS100">
        <v>50.634999999999998</v>
      </c>
      <c r="CT100">
        <v>50.585000000000001</v>
      </c>
      <c r="CU100">
        <v>50.17</v>
      </c>
      <c r="CV100">
        <v>55.204999999999998</v>
      </c>
      <c r="CW100">
        <v>52.314999999999998</v>
      </c>
      <c r="CX100">
        <v>53.79</v>
      </c>
      <c r="CY100">
        <v>60.215000000000003</v>
      </c>
      <c r="CZ100">
        <v>61.094999999999999</v>
      </c>
      <c r="DA100">
        <v>59.155000000000001</v>
      </c>
      <c r="DB100">
        <v>57.604999999999997</v>
      </c>
      <c r="DC100">
        <v>63.16</v>
      </c>
      <c r="DD100">
        <v>65.344999999999999</v>
      </c>
      <c r="DE100">
        <v>66.02</v>
      </c>
      <c r="DF100">
        <v>69.08</v>
      </c>
      <c r="DG100">
        <v>74.885000000000005</v>
      </c>
      <c r="DH100">
        <v>74.709999999999994</v>
      </c>
      <c r="DI100">
        <v>77.105000000000004</v>
      </c>
      <c r="DJ100">
        <v>75.400000000000006</v>
      </c>
      <c r="DK100">
        <v>70.795000000000002</v>
      </c>
      <c r="DL100">
        <v>76.734999999999999</v>
      </c>
      <c r="DM100">
        <v>75.77</v>
      </c>
      <c r="DN100">
        <v>70.569999999999993</v>
      </c>
      <c r="DO100">
        <v>72.974999999999994</v>
      </c>
      <c r="DP100">
        <v>72.284999999999997</v>
      </c>
      <c r="DQ100">
        <v>72.09</v>
      </c>
      <c r="DR100">
        <v>70.084999999999994</v>
      </c>
      <c r="DS100">
        <v>72.454999999999998</v>
      </c>
      <c r="DT100">
        <v>76.17</v>
      </c>
      <c r="DU100">
        <v>76.834999999999994</v>
      </c>
      <c r="DV100">
        <v>76.555000000000007</v>
      </c>
      <c r="DW100">
        <v>70.174999999999997</v>
      </c>
      <c r="DX100">
        <v>74.734999999999999</v>
      </c>
      <c r="DY100">
        <v>74.974999999999994</v>
      </c>
      <c r="DZ100">
        <v>76.905000000000001</v>
      </c>
      <c r="EA100">
        <v>74.594999999999999</v>
      </c>
      <c r="EB100">
        <v>74.254999999999995</v>
      </c>
      <c r="EC100">
        <v>70.334999999999994</v>
      </c>
      <c r="ED100">
        <v>69.37</v>
      </c>
      <c r="EE100">
        <v>66.864999999999995</v>
      </c>
      <c r="EF100">
        <v>75.674999999999997</v>
      </c>
      <c r="EG100">
        <v>76.67</v>
      </c>
      <c r="EH100">
        <v>76.805000000000007</v>
      </c>
      <c r="EI100">
        <v>78.61</v>
      </c>
      <c r="EJ100">
        <v>81.739999999999995</v>
      </c>
    </row>
    <row r="101" spans="1:140" x14ac:dyDescent="0.25">
      <c r="A101" t="s">
        <v>100</v>
      </c>
      <c r="B101">
        <v>33.467500000000001</v>
      </c>
      <c r="C101">
        <v>32.417499999999997</v>
      </c>
      <c r="D101">
        <v>32.997500000000002</v>
      </c>
      <c r="E101">
        <v>33.14</v>
      </c>
      <c r="F101">
        <v>35.647500000000001</v>
      </c>
      <c r="G101">
        <v>38.115000000000002</v>
      </c>
      <c r="H101">
        <v>40.047499999999999</v>
      </c>
      <c r="I101">
        <v>38.9925</v>
      </c>
      <c r="J101">
        <v>38.417499999999997</v>
      </c>
      <c r="K101">
        <v>38.057499999999997</v>
      </c>
      <c r="L101">
        <v>38.935000000000002</v>
      </c>
      <c r="M101">
        <v>35.36</v>
      </c>
      <c r="N101">
        <v>37.14</v>
      </c>
      <c r="O101">
        <v>34.532499999999999</v>
      </c>
      <c r="P101">
        <v>37.102499999999999</v>
      </c>
      <c r="Q101">
        <v>38.027500000000003</v>
      </c>
      <c r="R101">
        <v>37.704999999999998</v>
      </c>
      <c r="S101">
        <v>31.41</v>
      </c>
      <c r="T101">
        <v>32.549999999999997</v>
      </c>
      <c r="U101">
        <v>34.297499999999999</v>
      </c>
      <c r="V101">
        <v>32.534999999999997</v>
      </c>
      <c r="W101">
        <v>30.085000000000001</v>
      </c>
      <c r="X101">
        <v>29.477499999999999</v>
      </c>
      <c r="Y101">
        <v>29.497499999999999</v>
      </c>
      <c r="Z101">
        <v>32.962499999999999</v>
      </c>
      <c r="AA101">
        <v>35.39</v>
      </c>
      <c r="AB101">
        <v>36.237499999999997</v>
      </c>
      <c r="AC101">
        <v>36.365000000000002</v>
      </c>
      <c r="AD101">
        <v>38.142499999999998</v>
      </c>
      <c r="AE101">
        <v>39.337499999999999</v>
      </c>
      <c r="AF101">
        <v>42.1</v>
      </c>
      <c r="AG101">
        <v>41.072499999999998</v>
      </c>
      <c r="AH101">
        <v>39.9925</v>
      </c>
      <c r="AI101">
        <v>41.477499999999999</v>
      </c>
      <c r="AJ101">
        <v>42.634999999999998</v>
      </c>
      <c r="AK101">
        <v>42.037500000000001</v>
      </c>
      <c r="AL101">
        <v>39.037500000000001</v>
      </c>
      <c r="AM101">
        <v>39.369999999999997</v>
      </c>
      <c r="AN101">
        <v>39.487499999999997</v>
      </c>
      <c r="AO101">
        <v>36.927500000000002</v>
      </c>
      <c r="AP101">
        <v>38.432499999999997</v>
      </c>
      <c r="AQ101">
        <v>38.5625</v>
      </c>
      <c r="AR101">
        <v>38.270000000000003</v>
      </c>
      <c r="AS101">
        <v>40.19</v>
      </c>
      <c r="AT101">
        <v>38.387500000000003</v>
      </c>
      <c r="AU101">
        <v>39.28</v>
      </c>
      <c r="AV101">
        <v>40.369999999999997</v>
      </c>
      <c r="AW101">
        <v>42.182499999999997</v>
      </c>
      <c r="AX101">
        <v>43.752499999999998</v>
      </c>
      <c r="AY101">
        <v>43.692500000000003</v>
      </c>
      <c r="AZ101">
        <v>42.192500000000003</v>
      </c>
      <c r="BA101">
        <v>44.9925</v>
      </c>
      <c r="BB101">
        <v>44.317500000000003</v>
      </c>
      <c r="BC101">
        <v>45.19</v>
      </c>
      <c r="BD101">
        <v>45.747500000000002</v>
      </c>
      <c r="BE101">
        <v>46.177500000000002</v>
      </c>
      <c r="BF101">
        <v>45.332500000000003</v>
      </c>
      <c r="BG101">
        <v>46.61</v>
      </c>
      <c r="BH101">
        <v>48.872500000000002</v>
      </c>
      <c r="BI101">
        <v>49.447499999999998</v>
      </c>
      <c r="BJ101">
        <v>49.157499999999999</v>
      </c>
      <c r="BK101">
        <v>52.077500000000001</v>
      </c>
      <c r="BL101">
        <v>53.672499999999999</v>
      </c>
      <c r="BM101">
        <v>53.162500000000001</v>
      </c>
      <c r="BN101">
        <v>53.612499999999997</v>
      </c>
      <c r="BO101">
        <v>52.482500000000002</v>
      </c>
      <c r="BP101">
        <v>54.262500000000003</v>
      </c>
      <c r="BQ101">
        <v>52.282499999999999</v>
      </c>
      <c r="BR101">
        <v>53.717500000000001</v>
      </c>
      <c r="BS101">
        <v>57.207500000000003</v>
      </c>
      <c r="BT101">
        <v>59.012500000000003</v>
      </c>
      <c r="BU101">
        <v>59.677500000000002</v>
      </c>
      <c r="BV101">
        <v>57.844999999999999</v>
      </c>
      <c r="BW101">
        <v>57.125</v>
      </c>
      <c r="BX101">
        <v>59.884999999999998</v>
      </c>
      <c r="BY101">
        <v>57.725000000000001</v>
      </c>
      <c r="BZ101">
        <v>59.314999999999998</v>
      </c>
      <c r="CA101">
        <v>64.734999999999999</v>
      </c>
      <c r="CB101">
        <v>65.81</v>
      </c>
      <c r="CC101">
        <v>65.204999999999998</v>
      </c>
      <c r="CD101">
        <v>61.215000000000003</v>
      </c>
      <c r="CE101">
        <v>62.825000000000003</v>
      </c>
      <c r="CF101">
        <v>64.864999999999995</v>
      </c>
      <c r="CG101">
        <v>67.314999999999998</v>
      </c>
      <c r="CH101">
        <v>68.41</v>
      </c>
      <c r="CI101">
        <v>68.155000000000001</v>
      </c>
      <c r="CJ101">
        <v>63.405000000000001</v>
      </c>
      <c r="CK101">
        <v>64.724999999999994</v>
      </c>
      <c r="CL101">
        <v>65.224999999999994</v>
      </c>
      <c r="CM101">
        <v>66.875</v>
      </c>
      <c r="CN101">
        <v>69.594999999999999</v>
      </c>
      <c r="CO101">
        <v>69.174999999999997</v>
      </c>
      <c r="CP101">
        <v>67.545000000000002</v>
      </c>
      <c r="CQ101">
        <v>70.825000000000003</v>
      </c>
      <c r="CR101">
        <v>69.334999999999994</v>
      </c>
      <c r="CS101">
        <v>67.265000000000001</v>
      </c>
      <c r="CT101">
        <v>66.814999999999998</v>
      </c>
      <c r="CU101">
        <v>65.385000000000005</v>
      </c>
      <c r="CV101">
        <v>68.015000000000001</v>
      </c>
      <c r="CW101">
        <v>62.814999999999998</v>
      </c>
      <c r="CX101">
        <v>63.48</v>
      </c>
      <c r="CY101">
        <v>66.355000000000004</v>
      </c>
      <c r="CZ101">
        <v>65.685000000000002</v>
      </c>
      <c r="DA101">
        <v>66.61</v>
      </c>
      <c r="DB101">
        <v>67.504999999999995</v>
      </c>
      <c r="DC101">
        <v>65.625</v>
      </c>
      <c r="DD101">
        <v>70.665000000000006</v>
      </c>
      <c r="DE101">
        <v>70.935000000000002</v>
      </c>
      <c r="DF101">
        <v>70.415000000000006</v>
      </c>
      <c r="DG101">
        <v>73.185000000000002</v>
      </c>
      <c r="DH101">
        <v>74.42</v>
      </c>
      <c r="DI101">
        <v>74.344999999999999</v>
      </c>
      <c r="DJ101">
        <v>74.114999999999995</v>
      </c>
      <c r="DK101">
        <v>71.355000000000004</v>
      </c>
      <c r="DL101">
        <v>65.265000000000001</v>
      </c>
      <c r="DM101">
        <v>65.444999999999993</v>
      </c>
      <c r="DN101">
        <v>64.575000000000003</v>
      </c>
      <c r="DO101">
        <v>72.984999999999999</v>
      </c>
      <c r="DP101">
        <v>73.194999999999993</v>
      </c>
      <c r="DQ101">
        <v>72.015000000000001</v>
      </c>
      <c r="DR101">
        <v>76.355000000000004</v>
      </c>
      <c r="DS101">
        <v>74.135000000000005</v>
      </c>
      <c r="DT101">
        <v>72.204999999999998</v>
      </c>
      <c r="DU101">
        <v>71.625</v>
      </c>
      <c r="DV101">
        <v>72.825000000000003</v>
      </c>
      <c r="DW101">
        <v>70.465000000000003</v>
      </c>
      <c r="DX101">
        <v>72.444999999999993</v>
      </c>
      <c r="DY101">
        <v>75.504999999999995</v>
      </c>
      <c r="DZ101">
        <v>74.254999999999995</v>
      </c>
      <c r="EA101">
        <v>68.974999999999994</v>
      </c>
      <c r="EB101">
        <v>71.694999999999993</v>
      </c>
      <c r="EC101">
        <v>65.224999999999994</v>
      </c>
      <c r="ED101">
        <v>63.075000000000003</v>
      </c>
      <c r="EE101">
        <v>64.814999999999998</v>
      </c>
      <c r="EF101">
        <v>67.004999999999995</v>
      </c>
      <c r="EG101">
        <v>66.405000000000001</v>
      </c>
      <c r="EH101">
        <v>66.944999999999993</v>
      </c>
      <c r="EI101">
        <v>59.545000000000002</v>
      </c>
      <c r="EJ101">
        <v>63.524999999999999</v>
      </c>
    </row>
    <row r="102" spans="1:140" x14ac:dyDescent="0.25">
      <c r="A102" t="s">
        <v>101</v>
      </c>
      <c r="B102">
        <v>67.099999999999994</v>
      </c>
      <c r="C102">
        <v>62.05</v>
      </c>
      <c r="D102">
        <v>60.484999999999999</v>
      </c>
      <c r="E102">
        <v>59.755000000000003</v>
      </c>
      <c r="F102">
        <v>60.965000000000003</v>
      </c>
      <c r="G102">
        <v>62.53</v>
      </c>
      <c r="H102">
        <v>64.905000000000001</v>
      </c>
      <c r="I102">
        <v>65.105000000000004</v>
      </c>
      <c r="J102">
        <v>61.32</v>
      </c>
      <c r="K102">
        <v>58.155000000000001</v>
      </c>
      <c r="L102">
        <v>56.64</v>
      </c>
      <c r="M102">
        <v>53.06</v>
      </c>
      <c r="N102">
        <v>57.15</v>
      </c>
      <c r="O102">
        <v>52.225000000000001</v>
      </c>
      <c r="P102">
        <v>54.52</v>
      </c>
      <c r="Q102">
        <v>59.14</v>
      </c>
      <c r="R102">
        <v>62.655000000000001</v>
      </c>
      <c r="S102">
        <v>60.895000000000003</v>
      </c>
      <c r="T102">
        <v>59.22</v>
      </c>
      <c r="U102">
        <v>55.604999999999997</v>
      </c>
      <c r="V102">
        <v>50.26</v>
      </c>
      <c r="W102">
        <v>48.62</v>
      </c>
      <c r="X102">
        <v>51.43</v>
      </c>
      <c r="Y102">
        <v>56.055</v>
      </c>
      <c r="Z102">
        <v>52.47</v>
      </c>
      <c r="AA102">
        <v>55.86</v>
      </c>
      <c r="AB102">
        <v>61</v>
      </c>
      <c r="AC102">
        <v>59.104999999999997</v>
      </c>
      <c r="AD102">
        <v>58.79</v>
      </c>
      <c r="AE102">
        <v>59.225000000000001</v>
      </c>
      <c r="AF102">
        <v>60.25</v>
      </c>
      <c r="AG102">
        <v>61.005000000000003</v>
      </c>
      <c r="AH102">
        <v>59.15</v>
      </c>
      <c r="AI102">
        <v>61.33</v>
      </c>
      <c r="AJ102">
        <v>64.16</v>
      </c>
      <c r="AK102">
        <v>64.709999999999994</v>
      </c>
      <c r="AL102">
        <v>62.844999999999999</v>
      </c>
      <c r="AM102">
        <v>62.174999999999997</v>
      </c>
      <c r="AN102">
        <v>64.89</v>
      </c>
      <c r="AO102">
        <v>64.790000000000006</v>
      </c>
      <c r="AP102">
        <v>66.724999999999994</v>
      </c>
      <c r="AQ102">
        <v>66.569999999999993</v>
      </c>
      <c r="AR102">
        <v>61.81</v>
      </c>
      <c r="AS102">
        <v>63.29</v>
      </c>
      <c r="AT102">
        <v>62.875</v>
      </c>
      <c r="AU102">
        <v>67.790000000000006</v>
      </c>
      <c r="AV102">
        <v>70.055000000000007</v>
      </c>
      <c r="AW102">
        <v>69.644999999999996</v>
      </c>
      <c r="AX102">
        <v>70.474999999999994</v>
      </c>
      <c r="AY102">
        <v>67.435000000000002</v>
      </c>
      <c r="AZ102">
        <v>71.62</v>
      </c>
      <c r="BA102">
        <v>69.745000000000005</v>
      </c>
      <c r="BB102">
        <v>66.364999999999995</v>
      </c>
      <c r="BC102">
        <v>66.954999999999998</v>
      </c>
      <c r="BD102">
        <v>64.954999999999998</v>
      </c>
      <c r="BE102">
        <v>66.575000000000003</v>
      </c>
      <c r="BF102">
        <v>68.635000000000005</v>
      </c>
      <c r="BG102">
        <v>67.63</v>
      </c>
      <c r="BH102">
        <v>68.694999999999993</v>
      </c>
      <c r="BI102">
        <v>70.09</v>
      </c>
      <c r="BJ102">
        <v>68.805000000000007</v>
      </c>
      <c r="BK102">
        <v>72.454999999999998</v>
      </c>
      <c r="BL102">
        <v>72.724999999999994</v>
      </c>
      <c r="BM102">
        <v>72.754999999999995</v>
      </c>
      <c r="BN102">
        <v>72.034999999999997</v>
      </c>
      <c r="BO102">
        <v>72.284999999999997</v>
      </c>
      <c r="BP102">
        <v>76.185000000000002</v>
      </c>
      <c r="BQ102">
        <v>73.234999999999999</v>
      </c>
      <c r="BR102">
        <v>78.444999999999993</v>
      </c>
      <c r="BS102">
        <v>84.03</v>
      </c>
      <c r="BT102">
        <v>88.525000000000006</v>
      </c>
      <c r="BU102">
        <v>86.144999999999996</v>
      </c>
      <c r="BV102">
        <v>83.094999999999999</v>
      </c>
      <c r="BW102">
        <v>83.155000000000001</v>
      </c>
      <c r="BX102">
        <v>85.935000000000002</v>
      </c>
      <c r="BY102">
        <v>82.674999999999997</v>
      </c>
      <c r="BZ102">
        <v>81.734999999999999</v>
      </c>
      <c r="CA102">
        <v>90.22</v>
      </c>
      <c r="CB102">
        <v>93.185000000000002</v>
      </c>
      <c r="CC102">
        <v>92.775000000000006</v>
      </c>
      <c r="CD102">
        <v>88.27</v>
      </c>
      <c r="CE102">
        <v>87.295000000000002</v>
      </c>
      <c r="CF102">
        <v>88.004999999999995</v>
      </c>
      <c r="CG102">
        <v>90.644999999999996</v>
      </c>
      <c r="CH102">
        <v>89.614999999999995</v>
      </c>
      <c r="CI102">
        <v>91.385000000000005</v>
      </c>
      <c r="CJ102">
        <v>86.864999999999995</v>
      </c>
      <c r="CK102">
        <v>88.575000000000003</v>
      </c>
      <c r="CL102">
        <v>96.055000000000007</v>
      </c>
      <c r="CM102">
        <v>99.484999999999999</v>
      </c>
      <c r="CN102">
        <v>101.58499999999999</v>
      </c>
      <c r="CO102">
        <v>104.18</v>
      </c>
      <c r="CP102">
        <v>106.735</v>
      </c>
      <c r="CQ102">
        <v>108.645</v>
      </c>
      <c r="CR102">
        <v>110.395</v>
      </c>
      <c r="CS102">
        <v>106.105</v>
      </c>
      <c r="CT102">
        <v>107.63500000000001</v>
      </c>
      <c r="CU102">
        <v>104.015</v>
      </c>
      <c r="CV102">
        <v>111.97</v>
      </c>
      <c r="CW102">
        <v>111.16</v>
      </c>
      <c r="CX102">
        <v>115.54</v>
      </c>
      <c r="CY102">
        <v>121.98</v>
      </c>
      <c r="CZ102">
        <v>124.31</v>
      </c>
      <c r="DA102">
        <v>126.81</v>
      </c>
      <c r="DB102">
        <v>129</v>
      </c>
      <c r="DC102">
        <v>126.435</v>
      </c>
      <c r="DD102">
        <v>126.045</v>
      </c>
      <c r="DE102">
        <v>125.215</v>
      </c>
      <c r="DF102">
        <v>128.57</v>
      </c>
      <c r="DG102">
        <v>138.375</v>
      </c>
      <c r="DH102">
        <v>131.02500000000001</v>
      </c>
      <c r="DI102">
        <v>131.02000000000001</v>
      </c>
      <c r="DJ102">
        <v>125.175</v>
      </c>
      <c r="DK102">
        <v>120.015</v>
      </c>
      <c r="DL102">
        <v>115.58499999999999</v>
      </c>
      <c r="DM102">
        <v>120.035</v>
      </c>
      <c r="DN102">
        <v>119.99</v>
      </c>
      <c r="DO102">
        <v>136.79499999999999</v>
      </c>
      <c r="DP102">
        <v>134.82</v>
      </c>
      <c r="DQ102">
        <v>133.69999999999999</v>
      </c>
      <c r="DR102">
        <v>135.745</v>
      </c>
      <c r="DS102">
        <v>133.26</v>
      </c>
      <c r="DT102">
        <v>133.465</v>
      </c>
      <c r="DU102">
        <v>138.45500000000001</v>
      </c>
      <c r="DV102">
        <v>131.89500000000001</v>
      </c>
      <c r="DW102">
        <v>126.605</v>
      </c>
      <c r="DX102">
        <v>139.245</v>
      </c>
      <c r="DY102">
        <v>148.745</v>
      </c>
      <c r="DZ102">
        <v>141.79499999999999</v>
      </c>
      <c r="EA102">
        <v>129.05000000000001</v>
      </c>
      <c r="EB102">
        <v>133.095</v>
      </c>
      <c r="EC102">
        <v>117.13500000000001</v>
      </c>
      <c r="ED102">
        <v>120.815</v>
      </c>
      <c r="EE102">
        <v>135.255</v>
      </c>
      <c r="EF102">
        <v>135.155</v>
      </c>
      <c r="EG102">
        <v>144.98500000000001</v>
      </c>
      <c r="EH102">
        <v>150.405</v>
      </c>
      <c r="EI102">
        <v>148.255</v>
      </c>
      <c r="EJ102">
        <v>165.61500000000001</v>
      </c>
    </row>
    <row r="103" spans="1:140" x14ac:dyDescent="0.25">
      <c r="A103" t="s">
        <v>102</v>
      </c>
      <c r="B103">
        <v>62.85</v>
      </c>
      <c r="C103">
        <v>59.435000000000002</v>
      </c>
      <c r="D103">
        <v>52.63</v>
      </c>
      <c r="E103">
        <v>55.825000000000003</v>
      </c>
      <c r="F103">
        <v>51.314999999999998</v>
      </c>
      <c r="G103">
        <v>46.65</v>
      </c>
      <c r="H103">
        <v>45.805</v>
      </c>
      <c r="I103">
        <v>43.51</v>
      </c>
      <c r="J103">
        <v>43.594999999999999</v>
      </c>
      <c r="K103">
        <v>36.22</v>
      </c>
      <c r="L103">
        <v>35.04</v>
      </c>
      <c r="M103">
        <v>34.68</v>
      </c>
      <c r="N103">
        <v>37.215000000000003</v>
      </c>
      <c r="O103">
        <v>25.655000000000001</v>
      </c>
      <c r="P103">
        <v>28.71</v>
      </c>
      <c r="Q103">
        <v>28.085000000000001</v>
      </c>
      <c r="R103">
        <v>32.865000000000002</v>
      </c>
      <c r="S103">
        <v>27.625</v>
      </c>
      <c r="T103">
        <v>22.495000000000001</v>
      </c>
      <c r="U103">
        <v>19.875</v>
      </c>
      <c r="V103">
        <v>16.555</v>
      </c>
      <c r="W103">
        <v>15.015000000000001</v>
      </c>
      <c r="X103">
        <v>18.329999999999998</v>
      </c>
      <c r="Y103">
        <v>21.015000000000001</v>
      </c>
      <c r="Z103">
        <v>21.695</v>
      </c>
      <c r="AA103">
        <v>21.114999999999998</v>
      </c>
      <c r="AB103">
        <v>23.885000000000002</v>
      </c>
      <c r="AC103">
        <v>26.645</v>
      </c>
      <c r="AD103">
        <v>29.64</v>
      </c>
      <c r="AE103">
        <v>27.71</v>
      </c>
      <c r="AF103">
        <v>28.445</v>
      </c>
      <c r="AG103">
        <v>29.594999999999999</v>
      </c>
      <c r="AH103">
        <v>34.534999999999997</v>
      </c>
      <c r="AI103">
        <v>36.06</v>
      </c>
      <c r="AJ103">
        <v>38.020000000000003</v>
      </c>
      <c r="AK103">
        <v>41.994999999999997</v>
      </c>
      <c r="AL103">
        <v>38.064999999999998</v>
      </c>
      <c r="AM103">
        <v>36.81</v>
      </c>
      <c r="AN103">
        <v>38.344999999999999</v>
      </c>
      <c r="AO103">
        <v>34.395000000000003</v>
      </c>
      <c r="AP103">
        <v>37.134999999999998</v>
      </c>
      <c r="AQ103">
        <v>35.78</v>
      </c>
      <c r="AR103">
        <v>36.49</v>
      </c>
      <c r="AS103">
        <v>42.244999999999997</v>
      </c>
      <c r="AT103">
        <v>38.19</v>
      </c>
      <c r="AU103">
        <v>38.884999999999998</v>
      </c>
      <c r="AV103">
        <v>36.744999999999997</v>
      </c>
      <c r="AW103">
        <v>37.945</v>
      </c>
      <c r="AX103">
        <v>36.094999999999999</v>
      </c>
      <c r="AY103">
        <v>34.575000000000003</v>
      </c>
      <c r="AZ103">
        <v>32.04</v>
      </c>
      <c r="BA103">
        <v>25.585000000000001</v>
      </c>
      <c r="BB103">
        <v>22.975000000000001</v>
      </c>
      <c r="BC103">
        <v>25.535</v>
      </c>
      <c r="BD103">
        <v>25.184999999999999</v>
      </c>
      <c r="BE103">
        <v>25.785</v>
      </c>
      <c r="BF103">
        <v>27.655000000000001</v>
      </c>
      <c r="BG103">
        <v>29.695</v>
      </c>
      <c r="BH103">
        <v>32.354999999999997</v>
      </c>
      <c r="BI103">
        <v>32.015000000000001</v>
      </c>
      <c r="BJ103">
        <v>30.445</v>
      </c>
      <c r="BK103">
        <v>30.734999999999999</v>
      </c>
      <c r="BL103">
        <v>30.215</v>
      </c>
      <c r="BM103">
        <v>30.695</v>
      </c>
      <c r="BN103">
        <v>31.04</v>
      </c>
      <c r="BO103">
        <v>29.815000000000001</v>
      </c>
      <c r="BP103">
        <v>29.585000000000001</v>
      </c>
      <c r="BQ103">
        <v>30.33</v>
      </c>
      <c r="BR103">
        <v>34.375</v>
      </c>
      <c r="BS103">
        <v>34.365000000000002</v>
      </c>
      <c r="BT103">
        <v>35.935000000000002</v>
      </c>
      <c r="BU103">
        <v>36.244999999999997</v>
      </c>
      <c r="BV103">
        <v>39.484999999999999</v>
      </c>
      <c r="BW103">
        <v>39.825000000000003</v>
      </c>
      <c r="BX103">
        <v>42.545000000000002</v>
      </c>
      <c r="BY103">
        <v>40.835000000000001</v>
      </c>
      <c r="BZ103">
        <v>39.295000000000002</v>
      </c>
      <c r="CA103">
        <v>43.295000000000002</v>
      </c>
      <c r="CB103">
        <v>45.354999999999997</v>
      </c>
      <c r="CC103">
        <v>47.564999999999998</v>
      </c>
      <c r="CD103">
        <v>45.795000000000002</v>
      </c>
      <c r="CE103">
        <v>48.17</v>
      </c>
      <c r="CF103">
        <v>51.795000000000002</v>
      </c>
      <c r="CG103">
        <v>48.225000000000001</v>
      </c>
      <c r="CH103">
        <v>47.975000000000001</v>
      </c>
      <c r="CI103">
        <v>50.145000000000003</v>
      </c>
      <c r="CJ103">
        <v>50.255000000000003</v>
      </c>
      <c r="CK103">
        <v>50.35</v>
      </c>
      <c r="CL103">
        <v>49.865000000000002</v>
      </c>
      <c r="CM103">
        <v>47.734999999999999</v>
      </c>
      <c r="CN103">
        <v>46.615000000000002</v>
      </c>
      <c r="CO103">
        <v>46.844999999999999</v>
      </c>
      <c r="CP103">
        <v>41.515000000000001</v>
      </c>
      <c r="CQ103">
        <v>45.784999999999997</v>
      </c>
      <c r="CR103">
        <v>45.15</v>
      </c>
      <c r="CS103">
        <v>47.424999999999997</v>
      </c>
      <c r="CT103">
        <v>48.954999999999998</v>
      </c>
      <c r="CU103">
        <v>51.325000000000003</v>
      </c>
      <c r="CV103">
        <v>47.445</v>
      </c>
      <c r="CW103">
        <v>44.015000000000001</v>
      </c>
      <c r="CX103">
        <v>41.094999999999999</v>
      </c>
      <c r="CY103">
        <v>43.395000000000003</v>
      </c>
      <c r="CZ103">
        <v>46.365000000000002</v>
      </c>
      <c r="DA103">
        <v>41.81</v>
      </c>
      <c r="DB103">
        <v>34.305</v>
      </c>
      <c r="DC103">
        <v>33.765000000000001</v>
      </c>
      <c r="DD103">
        <v>37.865000000000002</v>
      </c>
      <c r="DE103">
        <v>44.395000000000003</v>
      </c>
      <c r="DF103">
        <v>47.094999999999999</v>
      </c>
      <c r="DG103">
        <v>41.12</v>
      </c>
      <c r="DH103">
        <v>45.234999999999999</v>
      </c>
      <c r="DI103">
        <v>47.284999999999997</v>
      </c>
      <c r="DJ103">
        <v>47.325000000000003</v>
      </c>
      <c r="DK103">
        <v>52.094999999999999</v>
      </c>
      <c r="DL103">
        <v>63.744999999999997</v>
      </c>
      <c r="DM103">
        <v>68.174999999999997</v>
      </c>
      <c r="DN103">
        <v>67.534999999999997</v>
      </c>
      <c r="DO103">
        <v>71.260000000000005</v>
      </c>
      <c r="DP103">
        <v>68.584999999999994</v>
      </c>
      <c r="DQ103">
        <v>70.715000000000003</v>
      </c>
      <c r="DR103">
        <v>68.555000000000007</v>
      </c>
      <c r="DS103">
        <v>73.234999999999999</v>
      </c>
      <c r="DT103">
        <v>72.334999999999994</v>
      </c>
      <c r="DU103">
        <v>68.254999999999995</v>
      </c>
      <c r="DV103">
        <v>76.254999999999995</v>
      </c>
      <c r="DW103">
        <v>78.564999999999998</v>
      </c>
      <c r="DX103">
        <v>83.305000000000007</v>
      </c>
      <c r="DY103">
        <v>86.825000000000003</v>
      </c>
      <c r="DZ103">
        <v>95.215000000000003</v>
      </c>
      <c r="EA103">
        <v>97.234999999999999</v>
      </c>
      <c r="EB103">
        <v>95.784999999999997</v>
      </c>
      <c r="EC103">
        <v>94.575000000000003</v>
      </c>
      <c r="ED103">
        <v>94.275000000000006</v>
      </c>
      <c r="EE103">
        <v>90.924999999999997</v>
      </c>
      <c r="EF103">
        <v>96.944999999999993</v>
      </c>
      <c r="EG103">
        <v>97.484999999999999</v>
      </c>
      <c r="EH103">
        <v>90.194999999999993</v>
      </c>
      <c r="EI103">
        <v>81.569999999999993</v>
      </c>
      <c r="EJ103">
        <v>79.174999999999997</v>
      </c>
    </row>
    <row r="104" spans="1:140" x14ac:dyDescent="0.25">
      <c r="A104" t="s">
        <v>103</v>
      </c>
      <c r="B104">
        <v>13.702500000000001</v>
      </c>
      <c r="C104">
        <v>14.0525</v>
      </c>
      <c r="D104">
        <v>13.1325</v>
      </c>
      <c r="E104">
        <v>13.03</v>
      </c>
      <c r="F104">
        <v>12.085000000000001</v>
      </c>
      <c r="G104">
        <v>10.52</v>
      </c>
      <c r="H104">
        <v>10.262499999999999</v>
      </c>
      <c r="I104">
        <v>9.14</v>
      </c>
      <c r="J104">
        <v>9.0574999999999992</v>
      </c>
      <c r="K104">
        <v>9.7725000000000009</v>
      </c>
      <c r="L104">
        <v>9.66</v>
      </c>
      <c r="M104">
        <v>10.2925</v>
      </c>
      <c r="N104">
        <v>11.26</v>
      </c>
      <c r="O104">
        <v>9.4749999999999996</v>
      </c>
      <c r="P104">
        <v>10.317500000000001</v>
      </c>
      <c r="Q104">
        <v>10.61</v>
      </c>
      <c r="R104">
        <v>9.8175000000000008</v>
      </c>
      <c r="S104">
        <v>7.8949999999999996</v>
      </c>
      <c r="T104">
        <v>8.6925000000000008</v>
      </c>
      <c r="U104">
        <v>8.4175000000000004</v>
      </c>
      <c r="V104">
        <v>7.3224999999999998</v>
      </c>
      <c r="W104">
        <v>6.5075000000000003</v>
      </c>
      <c r="X104">
        <v>6.8174999999999999</v>
      </c>
      <c r="Y104">
        <v>7.7350000000000003</v>
      </c>
      <c r="Z104">
        <v>6.88</v>
      </c>
      <c r="AA104">
        <v>7.2424999999999997</v>
      </c>
      <c r="AB104">
        <v>7.4349999999999996</v>
      </c>
      <c r="AC104">
        <v>7.665</v>
      </c>
      <c r="AD104">
        <v>8.4425000000000008</v>
      </c>
      <c r="AE104">
        <v>7.2350000000000003</v>
      </c>
      <c r="AF104">
        <v>7.3324999999999996</v>
      </c>
      <c r="AG104">
        <v>8.4324999999999992</v>
      </c>
      <c r="AH104">
        <v>7.9175000000000004</v>
      </c>
      <c r="AI104">
        <v>8.2174999999999994</v>
      </c>
      <c r="AJ104">
        <v>9.4124999999999996</v>
      </c>
      <c r="AK104">
        <v>9.875</v>
      </c>
      <c r="AL104">
        <v>9.0474999999999994</v>
      </c>
      <c r="AM104">
        <v>8.6875</v>
      </c>
      <c r="AN104">
        <v>9.7375000000000007</v>
      </c>
      <c r="AO104">
        <v>8.5549999999999997</v>
      </c>
      <c r="AP104">
        <v>9.0425000000000004</v>
      </c>
      <c r="AQ104">
        <v>10.2925</v>
      </c>
      <c r="AR104">
        <v>10.0025</v>
      </c>
      <c r="AS104">
        <v>10.9925</v>
      </c>
      <c r="AT104">
        <v>11.38</v>
      </c>
      <c r="AU104">
        <v>12.885</v>
      </c>
      <c r="AV104">
        <v>12.3675</v>
      </c>
      <c r="AW104">
        <v>13.1175</v>
      </c>
      <c r="AX104">
        <v>12.6075</v>
      </c>
      <c r="AY104">
        <v>12.6675</v>
      </c>
      <c r="AZ104">
        <v>12.012499999999999</v>
      </c>
      <c r="BA104">
        <v>10.7575</v>
      </c>
      <c r="BB104">
        <v>10.4475</v>
      </c>
      <c r="BC104">
        <v>11.727499999999999</v>
      </c>
      <c r="BD104">
        <v>11.3225</v>
      </c>
      <c r="BE104">
        <v>11.8575</v>
      </c>
      <c r="BF104">
        <v>13.2925</v>
      </c>
      <c r="BG104">
        <v>14.695</v>
      </c>
      <c r="BH104">
        <v>15.0075</v>
      </c>
      <c r="BI104">
        <v>15.1625</v>
      </c>
      <c r="BJ104">
        <v>14.4575</v>
      </c>
      <c r="BK104">
        <v>15.9825</v>
      </c>
      <c r="BL104">
        <v>16.254999999999999</v>
      </c>
      <c r="BM104">
        <v>16.765000000000001</v>
      </c>
      <c r="BN104">
        <v>17.872499999999999</v>
      </c>
      <c r="BO104">
        <v>18.7575</v>
      </c>
      <c r="BP104">
        <v>18.5825</v>
      </c>
      <c r="BQ104">
        <v>18.692499999999999</v>
      </c>
      <c r="BR104">
        <v>19.0425</v>
      </c>
      <c r="BS104">
        <v>19.897500000000001</v>
      </c>
      <c r="BT104">
        <v>21.002500000000001</v>
      </c>
      <c r="BU104">
        <v>20.647500000000001</v>
      </c>
      <c r="BV104">
        <v>20.077500000000001</v>
      </c>
      <c r="BW104">
        <v>20.857500000000002</v>
      </c>
      <c r="BX104">
        <v>22.5425</v>
      </c>
      <c r="BY104">
        <v>21.0425</v>
      </c>
      <c r="BZ104">
        <v>22.577500000000001</v>
      </c>
      <c r="CA104">
        <v>23.7925</v>
      </c>
      <c r="CB104">
        <v>24.9375</v>
      </c>
      <c r="CC104">
        <v>25.98</v>
      </c>
      <c r="CD104">
        <v>27.2225</v>
      </c>
      <c r="CE104">
        <v>25.8475</v>
      </c>
      <c r="CF104">
        <v>25.012499999999999</v>
      </c>
      <c r="CG104">
        <v>25.8825</v>
      </c>
      <c r="CH104">
        <v>26.092500000000001</v>
      </c>
      <c r="CI104">
        <v>26.842500000000001</v>
      </c>
      <c r="CJ104">
        <v>26.864999999999998</v>
      </c>
      <c r="CK104">
        <v>27.362500000000001</v>
      </c>
      <c r="CL104">
        <v>26.897500000000001</v>
      </c>
      <c r="CM104">
        <v>27.655000000000001</v>
      </c>
      <c r="CN104">
        <v>28.517499999999998</v>
      </c>
      <c r="CO104">
        <v>29</v>
      </c>
      <c r="CP104">
        <v>26.572500000000002</v>
      </c>
      <c r="CQ104">
        <v>29.692499999999999</v>
      </c>
      <c r="CR104">
        <v>28.2225</v>
      </c>
      <c r="CS104">
        <v>28.887499999999999</v>
      </c>
      <c r="CT104">
        <v>29.2425</v>
      </c>
      <c r="CU104">
        <v>30.077500000000001</v>
      </c>
      <c r="CV104">
        <v>31.25</v>
      </c>
      <c r="CW104">
        <v>28.162500000000001</v>
      </c>
      <c r="CX104">
        <v>28.4175</v>
      </c>
      <c r="CY104">
        <v>31.31</v>
      </c>
      <c r="CZ104">
        <v>30.467500000000001</v>
      </c>
      <c r="DA104">
        <v>28.212499999999999</v>
      </c>
      <c r="DB104">
        <v>27.7925</v>
      </c>
      <c r="DC104">
        <v>28.8675</v>
      </c>
      <c r="DD104">
        <v>30.5425</v>
      </c>
      <c r="DE104">
        <v>30.3825</v>
      </c>
      <c r="DF104">
        <v>31.642499999999998</v>
      </c>
      <c r="DG104">
        <v>32.6</v>
      </c>
      <c r="DH104">
        <v>33.6175</v>
      </c>
      <c r="DI104">
        <v>32.6325</v>
      </c>
      <c r="DJ104">
        <v>33.167499999999997</v>
      </c>
      <c r="DK104">
        <v>30.91</v>
      </c>
      <c r="DL104">
        <v>34.7575</v>
      </c>
      <c r="DM104">
        <v>34.572499999999998</v>
      </c>
      <c r="DN104">
        <v>37.715000000000003</v>
      </c>
      <c r="DO104">
        <v>37.414999999999999</v>
      </c>
      <c r="DP104">
        <v>37.594999999999999</v>
      </c>
      <c r="DQ104">
        <v>39.195</v>
      </c>
      <c r="DR104">
        <v>41.685000000000002</v>
      </c>
      <c r="DS104">
        <v>38.924999999999997</v>
      </c>
      <c r="DT104">
        <v>40.505000000000003</v>
      </c>
      <c r="DU104">
        <v>40.615000000000002</v>
      </c>
      <c r="DV104">
        <v>38.465000000000003</v>
      </c>
      <c r="DW104">
        <v>36.034999999999997</v>
      </c>
      <c r="DX104">
        <v>37.564999999999998</v>
      </c>
      <c r="DY104">
        <v>40.075000000000003</v>
      </c>
      <c r="DZ104">
        <v>42.564999999999998</v>
      </c>
      <c r="EA104">
        <v>36.215000000000003</v>
      </c>
      <c r="EB104">
        <v>34.155000000000001</v>
      </c>
      <c r="EC104">
        <v>31.385000000000002</v>
      </c>
      <c r="ED104">
        <v>31.175000000000001</v>
      </c>
      <c r="EE104">
        <v>32.825000000000003</v>
      </c>
      <c r="EF104">
        <v>35.784999999999997</v>
      </c>
      <c r="EG104">
        <v>36.984999999999999</v>
      </c>
      <c r="EH104">
        <v>35.414999999999999</v>
      </c>
      <c r="EI104">
        <v>38.145000000000003</v>
      </c>
      <c r="EJ104">
        <v>39.045000000000002</v>
      </c>
    </row>
    <row r="105" spans="1:140" x14ac:dyDescent="0.25">
      <c r="A105" t="s">
        <v>104</v>
      </c>
      <c r="B105" t="s">
        <v>506</v>
      </c>
      <c r="C105" t="s">
        <v>506</v>
      </c>
      <c r="D105" t="s">
        <v>506</v>
      </c>
      <c r="E105" t="s">
        <v>506</v>
      </c>
      <c r="F105" t="s">
        <v>506</v>
      </c>
      <c r="G105" t="s">
        <v>506</v>
      </c>
      <c r="H105" t="s">
        <v>506</v>
      </c>
      <c r="I105" t="s">
        <v>506</v>
      </c>
      <c r="J105" t="s">
        <v>506</v>
      </c>
      <c r="K105" t="s">
        <v>506</v>
      </c>
      <c r="L105" t="s">
        <v>506</v>
      </c>
      <c r="M105" t="s">
        <v>506</v>
      </c>
      <c r="N105" t="s">
        <v>506</v>
      </c>
      <c r="O105" t="s">
        <v>506</v>
      </c>
      <c r="P105">
        <v>71.962000000000003</v>
      </c>
      <c r="Q105">
        <v>67.103999999999999</v>
      </c>
      <c r="R105">
        <v>77.2</v>
      </c>
      <c r="S105">
        <v>56.604999999999997</v>
      </c>
      <c r="T105">
        <v>42.356999999999999</v>
      </c>
      <c r="U105">
        <v>41.584000000000003</v>
      </c>
      <c r="V105">
        <v>34.835999999999999</v>
      </c>
      <c r="W105">
        <v>36.776000000000003</v>
      </c>
      <c r="X105">
        <v>49.526000000000003</v>
      </c>
      <c r="Y105">
        <v>44.308999999999997</v>
      </c>
      <c r="Z105">
        <v>64.197999999999993</v>
      </c>
      <c r="AA105">
        <v>62.226999999999997</v>
      </c>
      <c r="AB105">
        <v>55.755000000000003</v>
      </c>
      <c r="AC105">
        <v>58.225999999999999</v>
      </c>
      <c r="AD105">
        <v>61.595999999999997</v>
      </c>
      <c r="AE105">
        <v>60.569000000000003</v>
      </c>
      <c r="AF105">
        <v>65.713999999999999</v>
      </c>
      <c r="AG105">
        <v>67.260999999999996</v>
      </c>
      <c r="AH105">
        <v>57.341999999999999</v>
      </c>
      <c r="AI105">
        <v>60.264000000000003</v>
      </c>
      <c r="AJ105">
        <v>63.247999999999998</v>
      </c>
      <c r="AK105">
        <v>65.763999999999996</v>
      </c>
      <c r="AL105">
        <v>63.372999999999998</v>
      </c>
      <c r="AM105">
        <v>56.344999999999999</v>
      </c>
      <c r="AN105">
        <v>55.728000000000002</v>
      </c>
      <c r="AO105">
        <v>49.597999999999999</v>
      </c>
      <c r="AP105">
        <v>52.063000000000002</v>
      </c>
      <c r="AQ105">
        <v>57.999000000000002</v>
      </c>
      <c r="AR105">
        <v>57.566000000000003</v>
      </c>
      <c r="AS105">
        <v>64.391999999999996</v>
      </c>
      <c r="AT105">
        <v>61.692999999999998</v>
      </c>
      <c r="AU105">
        <v>62.289000000000001</v>
      </c>
      <c r="AV105">
        <v>60.320999999999998</v>
      </c>
      <c r="AW105">
        <v>59.177</v>
      </c>
      <c r="AX105">
        <v>57.19</v>
      </c>
      <c r="AY105">
        <v>58.329000000000001</v>
      </c>
      <c r="AZ105">
        <v>57.84</v>
      </c>
      <c r="BA105">
        <v>53.402000000000001</v>
      </c>
      <c r="BB105">
        <v>49.279000000000003</v>
      </c>
      <c r="BC105">
        <v>55.043999999999997</v>
      </c>
      <c r="BD105">
        <v>49.899000000000001</v>
      </c>
      <c r="BE105">
        <v>48.746000000000002</v>
      </c>
      <c r="BF105">
        <v>47.901000000000003</v>
      </c>
      <c r="BG105">
        <v>57.945</v>
      </c>
      <c r="BH105">
        <v>57.893000000000001</v>
      </c>
      <c r="BI105">
        <v>53.156999999999996</v>
      </c>
      <c r="BJ105">
        <v>51.517000000000003</v>
      </c>
      <c r="BK105">
        <v>53.621000000000002</v>
      </c>
      <c r="BL105">
        <v>52.08</v>
      </c>
      <c r="BM105">
        <v>54.905000000000001</v>
      </c>
      <c r="BN105">
        <v>57.265000000000001</v>
      </c>
      <c r="BO105">
        <v>55.954999999999998</v>
      </c>
      <c r="BP105">
        <v>55.265000000000001</v>
      </c>
      <c r="BQ105">
        <v>50.704999999999998</v>
      </c>
      <c r="BR105">
        <v>57.85</v>
      </c>
      <c r="BS105">
        <v>59.825000000000003</v>
      </c>
      <c r="BT105">
        <v>61.375</v>
      </c>
      <c r="BU105">
        <v>60.854999999999997</v>
      </c>
      <c r="BV105">
        <v>67.94</v>
      </c>
      <c r="BW105">
        <v>75.930000000000007</v>
      </c>
      <c r="BX105">
        <v>73.995000000000005</v>
      </c>
      <c r="BY105">
        <v>71.099999999999994</v>
      </c>
      <c r="BZ105">
        <v>73.875</v>
      </c>
      <c r="CA105">
        <v>74.22</v>
      </c>
      <c r="CB105">
        <v>81.974999999999994</v>
      </c>
      <c r="CC105">
        <v>78.459999999999994</v>
      </c>
      <c r="CD105">
        <v>74.754999999999995</v>
      </c>
      <c r="CE105">
        <v>73.81</v>
      </c>
      <c r="CF105">
        <v>74.015000000000001</v>
      </c>
      <c r="CG105">
        <v>70.38</v>
      </c>
      <c r="CH105">
        <v>71.995000000000005</v>
      </c>
      <c r="CI105">
        <v>70.954999999999998</v>
      </c>
      <c r="CJ105">
        <v>73.98</v>
      </c>
      <c r="CK105">
        <v>76.555000000000007</v>
      </c>
      <c r="CL105">
        <v>79.954999999999998</v>
      </c>
      <c r="CM105">
        <v>83.795000000000002</v>
      </c>
      <c r="CN105">
        <v>84.674999999999997</v>
      </c>
      <c r="CO105">
        <v>88.66</v>
      </c>
      <c r="CP105">
        <v>85.29</v>
      </c>
      <c r="CQ105">
        <v>95.924999999999997</v>
      </c>
      <c r="CR105">
        <v>94.715000000000003</v>
      </c>
      <c r="CS105">
        <v>90.9</v>
      </c>
      <c r="CT105">
        <v>94.194999999999993</v>
      </c>
      <c r="CU105">
        <v>93.03</v>
      </c>
      <c r="CV105">
        <v>96.094999999999999</v>
      </c>
      <c r="CW105">
        <v>94.46</v>
      </c>
      <c r="CX105">
        <v>92.704999999999998</v>
      </c>
      <c r="CY105">
        <v>94.49</v>
      </c>
      <c r="CZ105">
        <v>97.665000000000006</v>
      </c>
      <c r="DA105">
        <v>90.58</v>
      </c>
      <c r="DB105">
        <v>89.84</v>
      </c>
      <c r="DC105">
        <v>91.43</v>
      </c>
      <c r="DD105">
        <v>96.004999999999995</v>
      </c>
      <c r="DE105">
        <v>91.9</v>
      </c>
      <c r="DF105">
        <v>97.894999999999996</v>
      </c>
      <c r="DG105">
        <v>97.37</v>
      </c>
      <c r="DH105">
        <v>102.22</v>
      </c>
      <c r="DI105">
        <v>108.345</v>
      </c>
      <c r="DJ105">
        <v>104.5</v>
      </c>
      <c r="DK105">
        <v>100.1</v>
      </c>
      <c r="DL105">
        <v>112.905</v>
      </c>
      <c r="DM105">
        <v>115.355</v>
      </c>
      <c r="DN105">
        <v>121.08499999999999</v>
      </c>
      <c r="DO105">
        <v>121.47499999999999</v>
      </c>
      <c r="DP105">
        <v>118.8</v>
      </c>
      <c r="DQ105">
        <v>116.19499999999999</v>
      </c>
      <c r="DR105">
        <v>117.27</v>
      </c>
      <c r="DS105">
        <v>125.22499999999999</v>
      </c>
      <c r="DT105">
        <v>122.565</v>
      </c>
      <c r="DU105">
        <v>125.81</v>
      </c>
      <c r="DV105">
        <v>135.68</v>
      </c>
      <c r="DW105">
        <v>137.17500000000001</v>
      </c>
      <c r="DX105">
        <v>149.47999999999999</v>
      </c>
      <c r="DY105">
        <v>146.08500000000001</v>
      </c>
      <c r="DZ105">
        <v>153.52500000000001</v>
      </c>
      <c r="EA105">
        <v>166.17500000000001</v>
      </c>
      <c r="EB105">
        <v>161.20500000000001</v>
      </c>
      <c r="EC105">
        <v>157.68</v>
      </c>
      <c r="ED105">
        <v>162.905</v>
      </c>
      <c r="EE105">
        <v>163.91499999999999</v>
      </c>
      <c r="EF105">
        <v>159.13499999999999</v>
      </c>
      <c r="EG105">
        <v>174.73</v>
      </c>
      <c r="EH105">
        <v>170.22</v>
      </c>
      <c r="EI105">
        <v>183.21</v>
      </c>
      <c r="EJ105">
        <v>190</v>
      </c>
    </row>
    <row r="106" spans="1:140" x14ac:dyDescent="0.25">
      <c r="A106" t="s">
        <v>105</v>
      </c>
      <c r="B106">
        <v>86.545000000000002</v>
      </c>
      <c r="C106">
        <v>85.284999999999997</v>
      </c>
      <c r="D106">
        <v>88.105000000000004</v>
      </c>
      <c r="E106">
        <v>103.93</v>
      </c>
      <c r="F106">
        <v>118.005</v>
      </c>
      <c r="G106">
        <v>138.87</v>
      </c>
      <c r="H106">
        <v>132.88999999999999</v>
      </c>
      <c r="I106">
        <v>146.875</v>
      </c>
      <c r="J106">
        <v>121.645</v>
      </c>
      <c r="K106">
        <v>99.355000000000004</v>
      </c>
      <c r="L106">
        <v>113.345</v>
      </c>
      <c r="M106">
        <v>98.305000000000007</v>
      </c>
      <c r="N106">
        <v>92.334999999999994</v>
      </c>
      <c r="O106">
        <v>82.864999999999995</v>
      </c>
      <c r="P106">
        <v>68.63</v>
      </c>
      <c r="Q106">
        <v>69.234999999999999</v>
      </c>
      <c r="R106">
        <v>55.27</v>
      </c>
      <c r="S106">
        <v>50.75</v>
      </c>
      <c r="T106">
        <v>49.505000000000003</v>
      </c>
      <c r="U106">
        <v>61.83</v>
      </c>
      <c r="V106">
        <v>47.71</v>
      </c>
      <c r="W106">
        <v>54.555</v>
      </c>
      <c r="X106">
        <v>66.430000000000007</v>
      </c>
      <c r="Y106">
        <v>81.034999999999997</v>
      </c>
      <c r="Z106">
        <v>79.22</v>
      </c>
      <c r="AA106">
        <v>79.97</v>
      </c>
      <c r="AB106">
        <v>93.87</v>
      </c>
      <c r="AC106">
        <v>83.91</v>
      </c>
      <c r="AD106">
        <v>97.13</v>
      </c>
      <c r="AE106">
        <v>81.510000000000005</v>
      </c>
      <c r="AF106">
        <v>83.53</v>
      </c>
      <c r="AG106">
        <v>88.12</v>
      </c>
      <c r="AH106">
        <v>96.564999999999998</v>
      </c>
      <c r="AI106">
        <v>104.61499999999999</v>
      </c>
      <c r="AJ106">
        <v>112.73</v>
      </c>
      <c r="AK106">
        <v>134.95500000000001</v>
      </c>
      <c r="AL106">
        <v>142.30500000000001</v>
      </c>
      <c r="AM106">
        <v>136.83000000000001</v>
      </c>
      <c r="AN106">
        <v>147.85</v>
      </c>
      <c r="AO106">
        <v>150.76</v>
      </c>
      <c r="AP106">
        <v>172.04499999999999</v>
      </c>
      <c r="AQ106">
        <v>210.04</v>
      </c>
      <c r="AR106">
        <v>258.55500000000001</v>
      </c>
      <c r="AS106">
        <v>212.72499999999999</v>
      </c>
      <c r="AT106">
        <v>219.08500000000001</v>
      </c>
      <c r="AU106">
        <v>244.815</v>
      </c>
      <c r="AV106">
        <v>272.245</v>
      </c>
      <c r="AW106">
        <v>266.94499999999999</v>
      </c>
      <c r="AX106">
        <v>288.85500000000002</v>
      </c>
      <c r="AY106">
        <v>308.005</v>
      </c>
      <c r="AZ106">
        <v>324.79500000000002</v>
      </c>
      <c r="BA106">
        <v>312.89499999999998</v>
      </c>
      <c r="BB106">
        <v>303.255</v>
      </c>
      <c r="BC106">
        <v>336.17500000000001</v>
      </c>
      <c r="BD106">
        <v>321.2</v>
      </c>
      <c r="BE106">
        <v>338.04500000000002</v>
      </c>
      <c r="BF106">
        <v>367.53</v>
      </c>
      <c r="BG106">
        <v>390.38499999999999</v>
      </c>
      <c r="BH106">
        <v>418.15</v>
      </c>
      <c r="BI106">
        <v>414.59500000000003</v>
      </c>
      <c r="BJ106">
        <v>412.87</v>
      </c>
      <c r="BK106">
        <v>379.77</v>
      </c>
      <c r="BL106">
        <v>292.33499999999998</v>
      </c>
      <c r="BM106">
        <v>288.755</v>
      </c>
      <c r="BN106">
        <v>317.98</v>
      </c>
      <c r="BO106">
        <v>254.52500000000001</v>
      </c>
      <c r="BP106">
        <v>263.42</v>
      </c>
      <c r="BQ106">
        <v>297.04500000000002</v>
      </c>
      <c r="BR106">
        <v>307.005</v>
      </c>
      <c r="BS106">
        <v>316.82</v>
      </c>
      <c r="BT106">
        <v>325.52999999999997</v>
      </c>
      <c r="BU106">
        <v>363.005</v>
      </c>
      <c r="BV106">
        <v>361.07499999999999</v>
      </c>
      <c r="BW106">
        <v>364.04500000000002</v>
      </c>
      <c r="BX106">
        <v>412.565</v>
      </c>
      <c r="BY106">
        <v>407.82</v>
      </c>
      <c r="BZ106">
        <v>428.95499999999998</v>
      </c>
      <c r="CA106">
        <v>527.11</v>
      </c>
      <c r="CB106">
        <v>523.97500000000002</v>
      </c>
      <c r="CC106">
        <v>532.69000000000005</v>
      </c>
      <c r="CD106">
        <v>552.10500000000002</v>
      </c>
      <c r="CE106">
        <v>565.12</v>
      </c>
      <c r="CF106">
        <v>568.19000000000005</v>
      </c>
      <c r="CG106">
        <v>498.33499999999998</v>
      </c>
      <c r="CH106">
        <v>547.11</v>
      </c>
      <c r="CI106">
        <v>592.58500000000004</v>
      </c>
      <c r="CJ106">
        <v>672.52499999999998</v>
      </c>
      <c r="CK106">
        <v>678.66</v>
      </c>
      <c r="CL106">
        <v>666.69500000000005</v>
      </c>
      <c r="CM106">
        <v>637.71500000000003</v>
      </c>
      <c r="CN106">
        <v>663.43</v>
      </c>
      <c r="CO106">
        <v>684.22</v>
      </c>
      <c r="CP106">
        <v>709.47500000000002</v>
      </c>
      <c r="CQ106">
        <v>665.20500000000004</v>
      </c>
      <c r="CR106">
        <v>650.63499999999999</v>
      </c>
      <c r="CS106">
        <v>621.58000000000004</v>
      </c>
      <c r="CT106">
        <v>615.29499999999996</v>
      </c>
      <c r="CU106">
        <v>604.42999999999995</v>
      </c>
      <c r="CV106">
        <v>742.75</v>
      </c>
      <c r="CW106">
        <v>709.77499999999998</v>
      </c>
      <c r="CX106">
        <v>719.81</v>
      </c>
      <c r="CY106">
        <v>640.14</v>
      </c>
      <c r="CZ106">
        <v>578.36500000000001</v>
      </c>
      <c r="DA106">
        <v>479.83</v>
      </c>
      <c r="DB106">
        <v>452.19499999999999</v>
      </c>
      <c r="DC106">
        <v>508.97500000000002</v>
      </c>
      <c r="DD106">
        <v>471.09500000000003</v>
      </c>
      <c r="DE106">
        <v>421.03</v>
      </c>
      <c r="DF106">
        <v>441.99</v>
      </c>
      <c r="DG106">
        <v>402.83499999999998</v>
      </c>
      <c r="DH106">
        <v>423.82499999999999</v>
      </c>
      <c r="DI106">
        <v>413.79</v>
      </c>
      <c r="DJ106">
        <v>423.53</v>
      </c>
      <c r="DK106">
        <v>360.875</v>
      </c>
      <c r="DL106">
        <v>397.26</v>
      </c>
      <c r="DM106">
        <v>377.46</v>
      </c>
      <c r="DN106">
        <v>421.47500000000002</v>
      </c>
      <c r="DO106">
        <v>418.41500000000002</v>
      </c>
      <c r="DP106">
        <v>445.6</v>
      </c>
      <c r="DQ106">
        <v>473.685</v>
      </c>
      <c r="DR106">
        <v>477.56</v>
      </c>
      <c r="DS106">
        <v>416.125</v>
      </c>
      <c r="DT106">
        <v>343.73500000000001</v>
      </c>
      <c r="DU106">
        <v>316.70499999999998</v>
      </c>
      <c r="DV106">
        <v>307.80500000000001</v>
      </c>
      <c r="DW106">
        <v>271.89499999999998</v>
      </c>
      <c r="DX106">
        <v>304.32499999999999</v>
      </c>
      <c r="DY106">
        <v>289.05500000000001</v>
      </c>
      <c r="DZ106">
        <v>324.76499999999999</v>
      </c>
      <c r="EA106">
        <v>318.41500000000002</v>
      </c>
      <c r="EB106">
        <v>323.13</v>
      </c>
      <c r="EC106">
        <v>423.54500000000002</v>
      </c>
      <c r="ED106">
        <v>430.26499999999999</v>
      </c>
      <c r="EE106">
        <v>431.435</v>
      </c>
      <c r="EF106">
        <v>433.66500000000002</v>
      </c>
      <c r="EG106">
        <v>475.16500000000002</v>
      </c>
      <c r="EH106">
        <v>454.565</v>
      </c>
      <c r="EI106">
        <v>460.375</v>
      </c>
      <c r="EJ106">
        <v>473.125</v>
      </c>
    </row>
    <row r="107" spans="1:140" x14ac:dyDescent="0.25">
      <c r="A107" t="s">
        <v>106</v>
      </c>
      <c r="B107">
        <v>47.08</v>
      </c>
      <c r="C107">
        <v>50.563000000000002</v>
      </c>
      <c r="D107">
        <v>59.375</v>
      </c>
      <c r="E107">
        <v>59.152999999999999</v>
      </c>
      <c r="F107">
        <v>63.887999999999998</v>
      </c>
      <c r="G107">
        <v>59.895000000000003</v>
      </c>
      <c r="H107">
        <v>58.393000000000001</v>
      </c>
      <c r="I107">
        <v>63.713000000000001</v>
      </c>
      <c r="J107">
        <v>48.375</v>
      </c>
      <c r="K107">
        <v>50.34</v>
      </c>
      <c r="L107">
        <v>46.8</v>
      </c>
      <c r="M107">
        <v>62.725000000000001</v>
      </c>
      <c r="N107">
        <v>70.38</v>
      </c>
      <c r="O107">
        <v>65.459999999999994</v>
      </c>
      <c r="P107">
        <v>66.364999999999995</v>
      </c>
      <c r="Q107">
        <v>65.204999999999998</v>
      </c>
      <c r="R107">
        <v>43.73</v>
      </c>
      <c r="S107">
        <v>26.01</v>
      </c>
      <c r="T107">
        <v>25.614999999999998</v>
      </c>
      <c r="U107">
        <v>26.704999999999998</v>
      </c>
      <c r="V107">
        <v>23.99</v>
      </c>
      <c r="W107">
        <v>20.78</v>
      </c>
      <c r="X107">
        <v>25.43</v>
      </c>
      <c r="Y107">
        <v>33.99</v>
      </c>
      <c r="Z107">
        <v>32.51</v>
      </c>
      <c r="AA107">
        <v>35.195</v>
      </c>
      <c r="AB107">
        <v>43.015000000000001</v>
      </c>
      <c r="AC107">
        <v>45.344999999999999</v>
      </c>
      <c r="AD107">
        <v>44.77</v>
      </c>
      <c r="AE107">
        <v>43.064999999999998</v>
      </c>
      <c r="AF107">
        <v>44.89</v>
      </c>
      <c r="AG107">
        <v>45.865000000000002</v>
      </c>
      <c r="AH107">
        <v>45.145000000000003</v>
      </c>
      <c r="AI107">
        <v>56.8</v>
      </c>
      <c r="AJ107">
        <v>61.935000000000002</v>
      </c>
      <c r="AK107">
        <v>72.234999999999999</v>
      </c>
      <c r="AL107">
        <v>68.004999999999995</v>
      </c>
      <c r="AM107">
        <v>65.14</v>
      </c>
      <c r="AN107">
        <v>79.625</v>
      </c>
      <c r="AO107">
        <v>74.45</v>
      </c>
      <c r="AP107">
        <v>90.534999999999997</v>
      </c>
      <c r="AQ107">
        <v>88.07</v>
      </c>
      <c r="AR107">
        <v>97.105000000000004</v>
      </c>
      <c r="AS107">
        <v>110.04</v>
      </c>
      <c r="AT107">
        <v>105.935</v>
      </c>
      <c r="AU107">
        <v>101.15</v>
      </c>
      <c r="AV107">
        <v>109.645</v>
      </c>
      <c r="AW107">
        <v>120.16</v>
      </c>
      <c r="AX107">
        <v>105.295</v>
      </c>
      <c r="AY107">
        <v>103.44</v>
      </c>
      <c r="AZ107">
        <v>104.925</v>
      </c>
      <c r="BA107">
        <v>92.88</v>
      </c>
      <c r="BB107">
        <v>81.694999999999993</v>
      </c>
      <c r="BC107">
        <v>99.39</v>
      </c>
      <c r="BD107">
        <v>96.295000000000002</v>
      </c>
      <c r="BE107">
        <v>88.03</v>
      </c>
      <c r="BF107">
        <v>103.995</v>
      </c>
      <c r="BG107">
        <v>120.58499999999999</v>
      </c>
      <c r="BH107">
        <v>120.005</v>
      </c>
      <c r="BI107">
        <v>115.755</v>
      </c>
      <c r="BJ107">
        <v>96.965000000000003</v>
      </c>
      <c r="BK107">
        <v>96.894999999999996</v>
      </c>
      <c r="BL107">
        <v>95.87</v>
      </c>
      <c r="BM107">
        <v>97.114999999999995</v>
      </c>
      <c r="BN107">
        <v>92.155000000000001</v>
      </c>
      <c r="BO107">
        <v>93.614999999999995</v>
      </c>
      <c r="BP107">
        <v>98.204999999999998</v>
      </c>
      <c r="BQ107">
        <v>108.375</v>
      </c>
      <c r="BR107">
        <v>114.82</v>
      </c>
      <c r="BS107">
        <v>115.875</v>
      </c>
      <c r="BT107">
        <v>115.82</v>
      </c>
      <c r="BU107">
        <v>106.455</v>
      </c>
      <c r="BV107">
        <v>119.61499999999999</v>
      </c>
      <c r="BW107">
        <v>108.655</v>
      </c>
      <c r="BX107">
        <v>121.185</v>
      </c>
      <c r="BY107">
        <v>123.235</v>
      </c>
      <c r="BZ107">
        <v>132.92500000000001</v>
      </c>
      <c r="CA107">
        <v>127.015</v>
      </c>
      <c r="CB107">
        <v>132.375</v>
      </c>
      <c r="CC107">
        <v>140.97499999999999</v>
      </c>
      <c r="CD107">
        <v>126.965</v>
      </c>
      <c r="CE107">
        <v>145.92500000000001</v>
      </c>
      <c r="CF107">
        <v>149.005</v>
      </c>
      <c r="CG107">
        <v>150.81</v>
      </c>
      <c r="CH107">
        <v>152.92500000000001</v>
      </c>
      <c r="CI107">
        <v>154.255</v>
      </c>
      <c r="CJ107">
        <v>139.39500000000001</v>
      </c>
      <c r="CK107">
        <v>145.07499999999999</v>
      </c>
      <c r="CL107">
        <v>132</v>
      </c>
      <c r="CM107">
        <v>146.19499999999999</v>
      </c>
      <c r="CN107">
        <v>145.64500000000001</v>
      </c>
      <c r="CO107">
        <v>144.17500000000001</v>
      </c>
      <c r="CP107">
        <v>139.44999999999999</v>
      </c>
      <c r="CQ107">
        <v>142.23500000000001</v>
      </c>
      <c r="CR107">
        <v>138.595</v>
      </c>
      <c r="CS107">
        <v>138.26499999999999</v>
      </c>
      <c r="CT107">
        <v>135.54499999999999</v>
      </c>
      <c r="CU107">
        <v>131.16999999999999</v>
      </c>
      <c r="CV107">
        <v>129.535</v>
      </c>
      <c r="CW107">
        <v>121.765</v>
      </c>
      <c r="CX107">
        <v>108.56</v>
      </c>
      <c r="CY107">
        <v>103.515</v>
      </c>
      <c r="CZ107">
        <v>100.36</v>
      </c>
      <c r="DA107">
        <v>88.004999999999995</v>
      </c>
      <c r="DB107">
        <v>89.885000000000005</v>
      </c>
      <c r="DC107">
        <v>97.584999999999994</v>
      </c>
      <c r="DD107">
        <v>109.99</v>
      </c>
      <c r="DE107">
        <v>117.04</v>
      </c>
      <c r="DF107">
        <v>114.47499999999999</v>
      </c>
      <c r="DG107">
        <v>112.425</v>
      </c>
      <c r="DH107">
        <v>122.76</v>
      </c>
      <c r="DI107">
        <v>125.605</v>
      </c>
      <c r="DJ107">
        <v>128.14500000000001</v>
      </c>
      <c r="DK107">
        <v>127.795</v>
      </c>
      <c r="DL107">
        <v>141.785</v>
      </c>
      <c r="DM107">
        <v>136.73500000000001</v>
      </c>
      <c r="DN107">
        <v>147.02000000000001</v>
      </c>
      <c r="DO107">
        <v>148.48500000000001</v>
      </c>
      <c r="DP107">
        <v>151.22499999999999</v>
      </c>
      <c r="DQ107">
        <v>150.935</v>
      </c>
      <c r="DR107">
        <v>157.76499999999999</v>
      </c>
      <c r="DS107">
        <v>162.22499999999999</v>
      </c>
      <c r="DT107">
        <v>168.04</v>
      </c>
      <c r="DU107">
        <v>159.35</v>
      </c>
      <c r="DV107">
        <v>167.98500000000001</v>
      </c>
      <c r="DW107">
        <v>176.83500000000001</v>
      </c>
      <c r="DX107">
        <v>167.38</v>
      </c>
      <c r="DY107">
        <v>176.655</v>
      </c>
      <c r="DZ107">
        <v>188.01</v>
      </c>
      <c r="EA107">
        <v>168.16499999999999</v>
      </c>
      <c r="EB107">
        <v>162.11500000000001</v>
      </c>
      <c r="EC107">
        <v>159.96</v>
      </c>
      <c r="ED107">
        <v>142.405</v>
      </c>
      <c r="EE107">
        <v>133.01499999999999</v>
      </c>
      <c r="EF107">
        <v>142.85499999999999</v>
      </c>
      <c r="EG107">
        <v>141.80500000000001</v>
      </c>
      <c r="EH107">
        <v>146.07499999999999</v>
      </c>
      <c r="EI107">
        <v>136.65</v>
      </c>
      <c r="EJ107">
        <v>151.065</v>
      </c>
    </row>
    <row r="108" spans="1:140" x14ac:dyDescent="0.25">
      <c r="A108" t="s">
        <v>107</v>
      </c>
      <c r="B108">
        <v>18.239999999999998</v>
      </c>
      <c r="C108">
        <v>17.195</v>
      </c>
      <c r="D108">
        <v>16.16</v>
      </c>
      <c r="E108">
        <v>16.309999999999999</v>
      </c>
      <c r="F108">
        <v>16.809999999999999</v>
      </c>
      <c r="G108">
        <v>16.95</v>
      </c>
      <c r="H108">
        <v>17.414999999999999</v>
      </c>
      <c r="I108">
        <v>17.37</v>
      </c>
      <c r="J108">
        <v>15.645</v>
      </c>
      <c r="K108">
        <v>14.395</v>
      </c>
      <c r="L108">
        <v>13.525</v>
      </c>
      <c r="M108">
        <v>14.57</v>
      </c>
      <c r="N108">
        <v>15.585000000000001</v>
      </c>
      <c r="O108">
        <v>14.89</v>
      </c>
      <c r="P108">
        <v>13.51</v>
      </c>
      <c r="Q108">
        <v>13.58</v>
      </c>
      <c r="R108">
        <v>12.48</v>
      </c>
      <c r="S108">
        <v>10.255000000000001</v>
      </c>
      <c r="T108">
        <v>10.15</v>
      </c>
      <c r="U108">
        <v>10.1</v>
      </c>
      <c r="V108">
        <v>11.76</v>
      </c>
      <c r="W108">
        <v>11.07</v>
      </c>
      <c r="X108">
        <v>11.824999999999999</v>
      </c>
      <c r="Y108">
        <v>12.015000000000001</v>
      </c>
      <c r="Z108">
        <v>11.355</v>
      </c>
      <c r="AA108">
        <v>12.09</v>
      </c>
      <c r="AB108">
        <v>12.93</v>
      </c>
      <c r="AC108">
        <v>13.414999999999999</v>
      </c>
      <c r="AD108">
        <v>13.39</v>
      </c>
      <c r="AE108">
        <v>13.305</v>
      </c>
      <c r="AF108">
        <v>14.244999999999999</v>
      </c>
      <c r="AG108">
        <v>15.67</v>
      </c>
      <c r="AH108">
        <v>15.16</v>
      </c>
      <c r="AI108">
        <v>15.265000000000001</v>
      </c>
      <c r="AJ108">
        <v>15.465</v>
      </c>
      <c r="AK108">
        <v>16.274999999999999</v>
      </c>
      <c r="AL108">
        <v>14.685</v>
      </c>
      <c r="AM108">
        <v>14.66</v>
      </c>
      <c r="AN108">
        <v>15.914999999999999</v>
      </c>
      <c r="AO108">
        <v>17.495000000000001</v>
      </c>
      <c r="AP108">
        <v>18.015000000000001</v>
      </c>
      <c r="AQ108">
        <v>18.385000000000002</v>
      </c>
      <c r="AR108">
        <v>17.965</v>
      </c>
      <c r="AS108">
        <v>18.600000000000001</v>
      </c>
      <c r="AT108">
        <v>19.504999999999999</v>
      </c>
      <c r="AU108">
        <v>19.265000000000001</v>
      </c>
      <c r="AV108">
        <v>19.645</v>
      </c>
      <c r="AW108">
        <v>19.795000000000002</v>
      </c>
      <c r="AX108">
        <v>19.925000000000001</v>
      </c>
      <c r="AY108">
        <v>19.695</v>
      </c>
      <c r="AZ108">
        <v>19.155000000000001</v>
      </c>
      <c r="BA108">
        <v>19.690000000000001</v>
      </c>
      <c r="BB108">
        <v>19.774999999999999</v>
      </c>
      <c r="BC108">
        <v>20.785</v>
      </c>
      <c r="BD108">
        <v>20.925000000000001</v>
      </c>
      <c r="BE108">
        <v>22.11</v>
      </c>
      <c r="BF108">
        <v>21.84</v>
      </c>
      <c r="BG108">
        <v>21.42</v>
      </c>
      <c r="BH108">
        <v>21.995000000000001</v>
      </c>
      <c r="BI108">
        <v>22.984999999999999</v>
      </c>
      <c r="BJ108">
        <v>23.254999999999999</v>
      </c>
      <c r="BK108">
        <v>23.484999999999999</v>
      </c>
      <c r="BL108">
        <v>24.645</v>
      </c>
      <c r="BM108">
        <v>23.065000000000001</v>
      </c>
      <c r="BN108">
        <v>23.545000000000002</v>
      </c>
      <c r="BO108">
        <v>24.31</v>
      </c>
      <c r="BP108">
        <v>24.425000000000001</v>
      </c>
      <c r="BQ108">
        <v>24.375</v>
      </c>
      <c r="BR108">
        <v>25.695</v>
      </c>
      <c r="BS108">
        <v>26.614999999999998</v>
      </c>
      <c r="BT108">
        <v>27.934999999999999</v>
      </c>
      <c r="BU108">
        <v>29.925000000000001</v>
      </c>
      <c r="BV108">
        <v>26.954999999999998</v>
      </c>
      <c r="BW108">
        <v>27.155000000000001</v>
      </c>
      <c r="BX108">
        <v>27.984999999999999</v>
      </c>
      <c r="BY108">
        <v>26.515000000000001</v>
      </c>
      <c r="BZ108">
        <v>26.315000000000001</v>
      </c>
      <c r="CA108">
        <v>27.454999999999998</v>
      </c>
      <c r="CB108">
        <v>26.535</v>
      </c>
      <c r="CC108">
        <v>26.765000000000001</v>
      </c>
      <c r="CD108">
        <v>27.785</v>
      </c>
      <c r="CE108">
        <v>28.434999999999999</v>
      </c>
      <c r="CF108">
        <v>29.285</v>
      </c>
      <c r="CG108">
        <v>30.305</v>
      </c>
      <c r="CH108">
        <v>29.754999999999999</v>
      </c>
      <c r="CI108">
        <v>31.164999999999999</v>
      </c>
      <c r="CJ108">
        <v>28.925000000000001</v>
      </c>
      <c r="CK108">
        <v>30.535</v>
      </c>
      <c r="CL108">
        <v>29.67</v>
      </c>
      <c r="CM108">
        <v>32.685000000000002</v>
      </c>
      <c r="CN108">
        <v>33.104999999999997</v>
      </c>
      <c r="CO108">
        <v>34.755000000000003</v>
      </c>
      <c r="CP108">
        <v>37.725000000000001</v>
      </c>
      <c r="CQ108">
        <v>35.125</v>
      </c>
      <c r="CR108">
        <v>34.89</v>
      </c>
      <c r="CS108">
        <v>33.94</v>
      </c>
      <c r="CT108">
        <v>34.145000000000003</v>
      </c>
      <c r="CU108">
        <v>31.855</v>
      </c>
      <c r="CV108">
        <v>34.265000000000001</v>
      </c>
      <c r="CW108">
        <v>32.795000000000002</v>
      </c>
      <c r="CX108">
        <v>35.305</v>
      </c>
      <c r="CY108">
        <v>36.075000000000003</v>
      </c>
      <c r="CZ108">
        <v>35.034999999999997</v>
      </c>
      <c r="DA108">
        <v>36.064999999999998</v>
      </c>
      <c r="DB108">
        <v>38.865000000000002</v>
      </c>
      <c r="DC108">
        <v>39.564999999999998</v>
      </c>
      <c r="DD108">
        <v>42.43</v>
      </c>
      <c r="DE108">
        <v>40.67</v>
      </c>
      <c r="DF108">
        <v>41.814999999999998</v>
      </c>
      <c r="DG108">
        <v>45.85</v>
      </c>
      <c r="DH108">
        <v>45.185000000000002</v>
      </c>
      <c r="DI108">
        <v>41.984999999999999</v>
      </c>
      <c r="DJ108">
        <v>42.005000000000003</v>
      </c>
      <c r="DK108">
        <v>42.155000000000001</v>
      </c>
      <c r="DL108">
        <v>40.225000000000001</v>
      </c>
      <c r="DM108">
        <v>41.625</v>
      </c>
      <c r="DN108">
        <v>42.594999999999999</v>
      </c>
      <c r="DO108">
        <v>44.534999999999997</v>
      </c>
      <c r="DP108">
        <v>44.734999999999999</v>
      </c>
      <c r="DQ108">
        <v>45.395000000000003</v>
      </c>
      <c r="DR108">
        <v>47.405000000000001</v>
      </c>
      <c r="DS108">
        <v>46.255000000000003</v>
      </c>
      <c r="DT108">
        <v>46.244999999999997</v>
      </c>
      <c r="DU108">
        <v>48.524999999999999</v>
      </c>
      <c r="DV108">
        <v>46.305</v>
      </c>
      <c r="DW108">
        <v>48.365000000000002</v>
      </c>
      <c r="DX108">
        <v>49.914999999999999</v>
      </c>
      <c r="DY108">
        <v>47.305</v>
      </c>
      <c r="DZ108">
        <v>44.744999999999997</v>
      </c>
      <c r="EA108">
        <v>42.47</v>
      </c>
      <c r="EB108">
        <v>45.284999999999997</v>
      </c>
      <c r="EC108">
        <v>47.204999999999998</v>
      </c>
      <c r="ED108">
        <v>46.125</v>
      </c>
      <c r="EE108">
        <v>47.284999999999997</v>
      </c>
      <c r="EF108">
        <v>48.335000000000001</v>
      </c>
      <c r="EG108">
        <v>49.234999999999999</v>
      </c>
      <c r="EH108">
        <v>49.005000000000003</v>
      </c>
      <c r="EI108">
        <v>49.524999999999999</v>
      </c>
      <c r="EJ108">
        <v>52.085000000000001</v>
      </c>
    </row>
    <row r="109" spans="1:140" x14ac:dyDescent="0.25">
      <c r="A109" t="s">
        <v>108</v>
      </c>
      <c r="B109">
        <v>11.5</v>
      </c>
      <c r="C109">
        <v>10.7075</v>
      </c>
      <c r="D109">
        <v>10.795</v>
      </c>
      <c r="E109">
        <v>10.1</v>
      </c>
      <c r="F109">
        <v>10.734999999999999</v>
      </c>
      <c r="G109">
        <v>11.65</v>
      </c>
      <c r="H109">
        <v>12.487500000000001</v>
      </c>
      <c r="I109">
        <v>13.74</v>
      </c>
      <c r="J109">
        <v>11.9825</v>
      </c>
      <c r="K109">
        <v>8.9725000000000001</v>
      </c>
      <c r="L109">
        <v>6.98</v>
      </c>
      <c r="M109">
        <v>9.1775000000000002</v>
      </c>
      <c r="N109">
        <v>10.535</v>
      </c>
      <c r="O109">
        <v>8.4024999999999999</v>
      </c>
      <c r="P109">
        <v>11.15</v>
      </c>
      <c r="Q109">
        <v>11.3</v>
      </c>
      <c r="R109">
        <v>11.1275</v>
      </c>
      <c r="S109">
        <v>9.4075000000000006</v>
      </c>
      <c r="T109">
        <v>9.2349999999999994</v>
      </c>
      <c r="U109">
        <v>9.8450000000000006</v>
      </c>
      <c r="V109">
        <v>8.8674999999999997</v>
      </c>
      <c r="W109">
        <v>8.5050000000000008</v>
      </c>
      <c r="X109">
        <v>9.0124999999999993</v>
      </c>
      <c r="Y109">
        <v>9.18</v>
      </c>
      <c r="Z109">
        <v>9.1024999999999991</v>
      </c>
      <c r="AA109">
        <v>9.9924999999999997</v>
      </c>
      <c r="AB109">
        <v>9.6624999999999996</v>
      </c>
      <c r="AC109">
        <v>8.6575000000000006</v>
      </c>
      <c r="AD109">
        <v>9.4774999999999991</v>
      </c>
      <c r="AE109">
        <v>8.9250000000000007</v>
      </c>
      <c r="AF109">
        <v>9.4149999999999991</v>
      </c>
      <c r="AG109">
        <v>10.595000000000001</v>
      </c>
      <c r="AH109">
        <v>9.6325000000000003</v>
      </c>
      <c r="AI109">
        <v>8.9275000000000002</v>
      </c>
      <c r="AJ109">
        <v>12.0175</v>
      </c>
      <c r="AK109">
        <v>11.455</v>
      </c>
      <c r="AL109">
        <v>11.407500000000001</v>
      </c>
      <c r="AM109">
        <v>10.7525</v>
      </c>
      <c r="AN109">
        <v>10.6625</v>
      </c>
      <c r="AO109">
        <v>10.1</v>
      </c>
      <c r="AP109">
        <v>11.7775</v>
      </c>
      <c r="AQ109">
        <v>11.164999999999999</v>
      </c>
      <c r="AR109">
        <v>11.6275</v>
      </c>
      <c r="AS109">
        <v>12.6775</v>
      </c>
      <c r="AT109">
        <v>13.87</v>
      </c>
      <c r="AU109">
        <v>15.2225</v>
      </c>
      <c r="AV109">
        <v>16.482500000000002</v>
      </c>
      <c r="AW109">
        <v>18.107500000000002</v>
      </c>
      <c r="AX109">
        <v>17.387499999999999</v>
      </c>
      <c r="AY109">
        <v>17.7575</v>
      </c>
      <c r="AZ109">
        <v>16.4025</v>
      </c>
      <c r="BA109">
        <v>15.93</v>
      </c>
      <c r="BB109">
        <v>14.32</v>
      </c>
      <c r="BC109">
        <v>17.579999999999998</v>
      </c>
      <c r="BD109">
        <v>19.3325</v>
      </c>
      <c r="BE109">
        <v>19.807500000000001</v>
      </c>
      <c r="BF109">
        <v>22.592500000000001</v>
      </c>
      <c r="BG109">
        <v>24.3825</v>
      </c>
      <c r="BH109">
        <v>24.495000000000001</v>
      </c>
      <c r="BI109">
        <v>19.79</v>
      </c>
      <c r="BJ109">
        <v>18.077500000000001</v>
      </c>
      <c r="BK109">
        <v>15.0725</v>
      </c>
      <c r="BL109">
        <v>19.017499999999998</v>
      </c>
      <c r="BM109">
        <v>20.307500000000001</v>
      </c>
      <c r="BN109">
        <v>18.7075</v>
      </c>
      <c r="BO109">
        <v>18.997499999999999</v>
      </c>
      <c r="BP109">
        <v>21.952500000000001</v>
      </c>
      <c r="BQ109">
        <v>20.504999999999999</v>
      </c>
      <c r="BR109">
        <v>21.585000000000001</v>
      </c>
      <c r="BS109">
        <v>22.5075</v>
      </c>
      <c r="BT109">
        <v>22.017499999999998</v>
      </c>
      <c r="BU109">
        <v>23.0975</v>
      </c>
      <c r="BV109">
        <v>24.747499999999999</v>
      </c>
      <c r="BW109">
        <v>26.22</v>
      </c>
      <c r="BX109">
        <v>27.7225</v>
      </c>
      <c r="BY109">
        <v>28.5625</v>
      </c>
      <c r="BZ109">
        <v>31.977499999999999</v>
      </c>
      <c r="CA109">
        <v>28.085000000000001</v>
      </c>
      <c r="CB109">
        <v>29.85</v>
      </c>
      <c r="CC109">
        <v>29.4725</v>
      </c>
      <c r="CD109">
        <v>30.295000000000002</v>
      </c>
      <c r="CE109">
        <v>31.837499999999999</v>
      </c>
      <c r="CF109">
        <v>31.13</v>
      </c>
      <c r="CG109">
        <v>33.197499999999998</v>
      </c>
      <c r="CH109">
        <v>37.262500000000003</v>
      </c>
      <c r="CI109">
        <v>37.797499999999999</v>
      </c>
      <c r="CJ109">
        <v>36.037500000000001</v>
      </c>
      <c r="CK109">
        <v>39.067500000000003</v>
      </c>
      <c r="CL109">
        <v>41.362499999999997</v>
      </c>
      <c r="CM109">
        <v>46.342500000000001</v>
      </c>
      <c r="CN109">
        <v>49.392499999999998</v>
      </c>
      <c r="CO109">
        <v>51.93</v>
      </c>
      <c r="CP109">
        <v>54.587499999999999</v>
      </c>
      <c r="CQ109">
        <v>61.445</v>
      </c>
      <c r="CR109">
        <v>70.674999999999997</v>
      </c>
      <c r="CS109">
        <v>61.975000000000001</v>
      </c>
      <c r="CT109">
        <v>75.334999999999994</v>
      </c>
      <c r="CU109">
        <v>80.375</v>
      </c>
      <c r="CV109">
        <v>70.155000000000001</v>
      </c>
      <c r="CW109">
        <v>61.725000000000001</v>
      </c>
      <c r="CX109">
        <v>54.244999999999997</v>
      </c>
      <c r="CY109">
        <v>59.465000000000003</v>
      </c>
      <c r="CZ109">
        <v>57.734999999999999</v>
      </c>
      <c r="DA109">
        <v>65.814999999999998</v>
      </c>
      <c r="DB109">
        <v>62.055</v>
      </c>
      <c r="DC109">
        <v>56.945</v>
      </c>
      <c r="DD109">
        <v>61.545000000000002</v>
      </c>
      <c r="DE109">
        <v>61.975000000000001</v>
      </c>
      <c r="DF109">
        <v>62.344999999999999</v>
      </c>
      <c r="DG109">
        <v>71.355000000000004</v>
      </c>
      <c r="DH109">
        <v>70.540000000000006</v>
      </c>
      <c r="DI109">
        <v>68.284999999999997</v>
      </c>
      <c r="DJ109">
        <v>66.95</v>
      </c>
      <c r="DK109">
        <v>62.475000000000001</v>
      </c>
      <c r="DL109">
        <v>57.645000000000003</v>
      </c>
      <c r="DM109">
        <v>56.515000000000001</v>
      </c>
      <c r="DN109">
        <v>63.274999999999999</v>
      </c>
      <c r="DO109">
        <v>70.495000000000005</v>
      </c>
      <c r="DP109">
        <v>71.275000000000006</v>
      </c>
      <c r="DQ109">
        <v>74.405000000000001</v>
      </c>
      <c r="DR109">
        <v>72.625</v>
      </c>
      <c r="DS109">
        <v>79.825000000000003</v>
      </c>
      <c r="DT109">
        <v>79.415000000000006</v>
      </c>
      <c r="DU109">
        <v>88.805000000000007</v>
      </c>
      <c r="DV109">
        <v>96.775000000000006</v>
      </c>
      <c r="DW109">
        <v>93.665000000000006</v>
      </c>
      <c r="DX109">
        <v>102.125</v>
      </c>
      <c r="DY109">
        <v>100.935</v>
      </c>
      <c r="DZ109">
        <v>107.235</v>
      </c>
      <c r="EA109">
        <v>101.375</v>
      </c>
      <c r="EB109">
        <v>106.825</v>
      </c>
      <c r="EC109">
        <v>108.595</v>
      </c>
      <c r="ED109">
        <v>117.175</v>
      </c>
      <c r="EE109">
        <v>123.235</v>
      </c>
      <c r="EF109">
        <v>130.32499999999999</v>
      </c>
      <c r="EG109">
        <v>146.465</v>
      </c>
      <c r="EH109">
        <v>144.77500000000001</v>
      </c>
      <c r="EI109">
        <v>130.315</v>
      </c>
      <c r="EJ109">
        <v>142.22499999999999</v>
      </c>
    </row>
    <row r="110" spans="1:140" x14ac:dyDescent="0.25">
      <c r="A110" t="s">
        <v>109</v>
      </c>
      <c r="B110">
        <v>18.93</v>
      </c>
      <c r="C110">
        <v>17.39</v>
      </c>
      <c r="D110">
        <v>16.475000000000001</v>
      </c>
      <c r="E110">
        <v>16.204999999999998</v>
      </c>
      <c r="F110">
        <v>16.035</v>
      </c>
      <c r="G110">
        <v>16.745000000000001</v>
      </c>
      <c r="H110">
        <v>17.844999999999999</v>
      </c>
      <c r="I110">
        <v>17.11</v>
      </c>
      <c r="J110">
        <v>15.994999999999999</v>
      </c>
      <c r="K110">
        <v>14.685</v>
      </c>
      <c r="L110">
        <v>14.26</v>
      </c>
      <c r="M110">
        <v>15.2</v>
      </c>
      <c r="N110">
        <v>16.925000000000001</v>
      </c>
      <c r="O110">
        <v>16.04</v>
      </c>
      <c r="P110">
        <v>15.775</v>
      </c>
      <c r="Q110">
        <v>15.89</v>
      </c>
      <c r="R110">
        <v>14.555</v>
      </c>
      <c r="S110">
        <v>11.54</v>
      </c>
      <c r="T110">
        <v>12.93</v>
      </c>
      <c r="U110">
        <v>12.61</v>
      </c>
      <c r="V110">
        <v>13.375</v>
      </c>
      <c r="W110">
        <v>10.31</v>
      </c>
      <c r="X110">
        <v>10.425000000000001</v>
      </c>
      <c r="Y110">
        <v>10.635</v>
      </c>
      <c r="Z110">
        <v>10.125</v>
      </c>
      <c r="AA110">
        <v>11.095000000000001</v>
      </c>
      <c r="AB110">
        <v>12.05</v>
      </c>
      <c r="AC110">
        <v>12.404999999999999</v>
      </c>
      <c r="AD110">
        <v>12.42</v>
      </c>
      <c r="AE110">
        <v>12.595000000000001</v>
      </c>
      <c r="AF110">
        <v>13.265000000000001</v>
      </c>
      <c r="AG110">
        <v>14.5</v>
      </c>
      <c r="AH110">
        <v>13.94</v>
      </c>
      <c r="AI110">
        <v>13.385</v>
      </c>
      <c r="AJ110">
        <v>14.37</v>
      </c>
      <c r="AK110">
        <v>14.365</v>
      </c>
      <c r="AL110">
        <v>13.61</v>
      </c>
      <c r="AM110">
        <v>13.15</v>
      </c>
      <c r="AN110">
        <v>14.225</v>
      </c>
      <c r="AO110">
        <v>14.79</v>
      </c>
      <c r="AP110">
        <v>15.73</v>
      </c>
      <c r="AQ110">
        <v>16.565000000000001</v>
      </c>
      <c r="AR110">
        <v>15.625</v>
      </c>
      <c r="AS110">
        <v>15.72</v>
      </c>
      <c r="AT110">
        <v>16.155000000000001</v>
      </c>
      <c r="AU110">
        <v>15.855</v>
      </c>
      <c r="AV110">
        <v>17.565000000000001</v>
      </c>
      <c r="AW110">
        <v>18.585000000000001</v>
      </c>
      <c r="AX110">
        <v>19.34</v>
      </c>
      <c r="AY110">
        <v>19.355</v>
      </c>
      <c r="AZ110">
        <v>19.585000000000001</v>
      </c>
      <c r="BA110">
        <v>19.995000000000001</v>
      </c>
      <c r="BB110">
        <v>19.625</v>
      </c>
      <c r="BC110">
        <v>20.844999999999999</v>
      </c>
      <c r="BD110">
        <v>19.875</v>
      </c>
      <c r="BE110">
        <v>20.094999999999999</v>
      </c>
      <c r="BF110">
        <v>18.475000000000001</v>
      </c>
      <c r="BG110">
        <v>19.5</v>
      </c>
      <c r="BH110">
        <v>19.71</v>
      </c>
      <c r="BI110">
        <v>20.195</v>
      </c>
      <c r="BJ110">
        <v>20.245000000000001</v>
      </c>
      <c r="BK110">
        <v>20.664999999999999</v>
      </c>
      <c r="BL110">
        <v>21.065000000000001</v>
      </c>
      <c r="BM110">
        <v>20.395</v>
      </c>
      <c r="BN110">
        <v>21.295000000000002</v>
      </c>
      <c r="BO110">
        <v>21.664999999999999</v>
      </c>
      <c r="BP110">
        <v>19.715</v>
      </c>
      <c r="BQ110">
        <v>19.245000000000001</v>
      </c>
      <c r="BR110">
        <v>20.445</v>
      </c>
      <c r="BS110">
        <v>21.434999999999999</v>
      </c>
      <c r="BT110">
        <v>23.945</v>
      </c>
      <c r="BU110">
        <v>24.664999999999999</v>
      </c>
      <c r="BV110">
        <v>23.175000000000001</v>
      </c>
      <c r="BW110">
        <v>23.495000000000001</v>
      </c>
      <c r="BX110">
        <v>24.805</v>
      </c>
      <c r="BY110">
        <v>22.925000000000001</v>
      </c>
      <c r="BZ110">
        <v>23.975000000000001</v>
      </c>
      <c r="CA110">
        <v>24.594999999999999</v>
      </c>
      <c r="CB110">
        <v>23.414999999999999</v>
      </c>
      <c r="CC110">
        <v>23.175000000000001</v>
      </c>
      <c r="CD110">
        <v>23.405000000000001</v>
      </c>
      <c r="CE110">
        <v>23.645</v>
      </c>
      <c r="CF110">
        <v>23.695</v>
      </c>
      <c r="CG110">
        <v>24.745000000000001</v>
      </c>
      <c r="CH110">
        <v>24.114999999999998</v>
      </c>
      <c r="CI110">
        <v>25.545000000000002</v>
      </c>
      <c r="CJ110">
        <v>24.305</v>
      </c>
      <c r="CK110">
        <v>24.835000000000001</v>
      </c>
      <c r="CL110">
        <v>24.484999999999999</v>
      </c>
      <c r="CM110">
        <v>24.545000000000002</v>
      </c>
      <c r="CN110">
        <v>23.945</v>
      </c>
      <c r="CO110">
        <v>23.425000000000001</v>
      </c>
      <c r="CP110">
        <v>23.085000000000001</v>
      </c>
      <c r="CQ110">
        <v>20.785</v>
      </c>
      <c r="CR110">
        <v>20.395</v>
      </c>
      <c r="CS110">
        <v>20.984999999999999</v>
      </c>
      <c r="CT110">
        <v>20.364999999999998</v>
      </c>
      <c r="CU110">
        <v>19.02</v>
      </c>
      <c r="CV110">
        <v>19.335000000000001</v>
      </c>
      <c r="CW110">
        <v>18.625</v>
      </c>
      <c r="CX110">
        <v>18.035</v>
      </c>
      <c r="CY110">
        <v>18.545000000000002</v>
      </c>
      <c r="CZ110">
        <v>16.954999999999998</v>
      </c>
      <c r="DA110">
        <v>18.355</v>
      </c>
      <c r="DB110">
        <v>17.855</v>
      </c>
      <c r="DC110">
        <v>18.645</v>
      </c>
      <c r="DD110">
        <v>20.925000000000001</v>
      </c>
      <c r="DE110">
        <v>21.445</v>
      </c>
      <c r="DF110">
        <v>22.515000000000001</v>
      </c>
      <c r="DG110">
        <v>24.004999999999999</v>
      </c>
      <c r="DH110">
        <v>23.914999999999999</v>
      </c>
      <c r="DI110">
        <v>22.484999999999999</v>
      </c>
      <c r="DJ110">
        <v>23.225000000000001</v>
      </c>
      <c r="DK110">
        <v>22.805</v>
      </c>
      <c r="DL110">
        <v>23.864999999999998</v>
      </c>
      <c r="DM110">
        <v>24.645</v>
      </c>
      <c r="DN110">
        <v>26.215</v>
      </c>
      <c r="DO110">
        <v>27.324999999999999</v>
      </c>
      <c r="DP110">
        <v>27.574999999999999</v>
      </c>
      <c r="DQ110">
        <v>28.515000000000001</v>
      </c>
      <c r="DR110">
        <v>28.605</v>
      </c>
      <c r="DS110">
        <v>27.385000000000002</v>
      </c>
      <c r="DT110">
        <v>28.184999999999999</v>
      </c>
      <c r="DU110">
        <v>29.614999999999998</v>
      </c>
      <c r="DV110">
        <v>29.204999999999998</v>
      </c>
      <c r="DW110">
        <v>29.574999999999999</v>
      </c>
      <c r="DX110">
        <v>30.004999999999999</v>
      </c>
      <c r="DY110">
        <v>28.375</v>
      </c>
      <c r="DZ110">
        <v>28.175000000000001</v>
      </c>
      <c r="EA110">
        <v>27.045000000000002</v>
      </c>
      <c r="EB110">
        <v>27.395</v>
      </c>
      <c r="EC110">
        <v>25.324999999999999</v>
      </c>
      <c r="ED110">
        <v>26.135000000000002</v>
      </c>
      <c r="EE110">
        <v>27.725000000000001</v>
      </c>
      <c r="EF110">
        <v>28.465</v>
      </c>
      <c r="EG110">
        <v>27.785</v>
      </c>
      <c r="EH110">
        <v>27.664999999999999</v>
      </c>
      <c r="EI110">
        <v>26.995000000000001</v>
      </c>
      <c r="EJ110">
        <v>28.004999999999999</v>
      </c>
    </row>
    <row r="111" spans="1:140" x14ac:dyDescent="0.25">
      <c r="A111" t="s">
        <v>110</v>
      </c>
      <c r="B111">
        <v>79.795000000000002</v>
      </c>
      <c r="C111">
        <v>78.430000000000007</v>
      </c>
      <c r="D111">
        <v>70.680000000000007</v>
      </c>
      <c r="E111">
        <v>64.61</v>
      </c>
      <c r="F111">
        <v>66.42</v>
      </c>
      <c r="G111">
        <v>65.534999999999997</v>
      </c>
      <c r="H111">
        <v>53.41</v>
      </c>
      <c r="I111">
        <v>47.215000000000003</v>
      </c>
      <c r="J111">
        <v>54.674999999999997</v>
      </c>
      <c r="K111">
        <v>46.045000000000002</v>
      </c>
      <c r="L111">
        <v>49.174999999999997</v>
      </c>
      <c r="M111">
        <v>53.04</v>
      </c>
      <c r="N111">
        <v>48.09</v>
      </c>
      <c r="O111">
        <v>37.99</v>
      </c>
      <c r="P111">
        <v>41.9</v>
      </c>
      <c r="Q111">
        <v>44.174999999999997</v>
      </c>
      <c r="R111">
        <v>50.99</v>
      </c>
      <c r="S111">
        <v>39.195</v>
      </c>
      <c r="T111">
        <v>34.36</v>
      </c>
      <c r="U111">
        <v>31.92</v>
      </c>
      <c r="V111">
        <v>15.85</v>
      </c>
      <c r="W111">
        <v>12.055</v>
      </c>
      <c r="X111">
        <v>12.225</v>
      </c>
      <c r="Y111">
        <v>16.79</v>
      </c>
      <c r="Z111">
        <v>24.465</v>
      </c>
      <c r="AA111">
        <v>21.895</v>
      </c>
      <c r="AB111">
        <v>30.67</v>
      </c>
      <c r="AC111">
        <v>37.32</v>
      </c>
      <c r="AD111">
        <v>35.69</v>
      </c>
      <c r="AE111">
        <v>36.585000000000001</v>
      </c>
      <c r="AF111">
        <v>38.369999999999997</v>
      </c>
      <c r="AG111">
        <v>38.35</v>
      </c>
      <c r="AH111">
        <v>36.865000000000002</v>
      </c>
      <c r="AI111">
        <v>37.76</v>
      </c>
      <c r="AJ111">
        <v>41.395000000000003</v>
      </c>
      <c r="AK111">
        <v>43.395000000000003</v>
      </c>
      <c r="AL111">
        <v>41.28</v>
      </c>
      <c r="AM111">
        <v>40.274999999999999</v>
      </c>
      <c r="AN111">
        <v>42.314999999999998</v>
      </c>
      <c r="AO111">
        <v>37.85</v>
      </c>
      <c r="AP111">
        <v>39.520000000000003</v>
      </c>
      <c r="AQ111">
        <v>37.28</v>
      </c>
      <c r="AR111">
        <v>37.244999999999997</v>
      </c>
      <c r="AS111">
        <v>42.555</v>
      </c>
      <c r="AT111">
        <v>48.164999999999999</v>
      </c>
      <c r="AU111">
        <v>49.744999999999997</v>
      </c>
      <c r="AV111">
        <v>51.945</v>
      </c>
      <c r="AW111">
        <v>54.734999999999999</v>
      </c>
      <c r="AX111">
        <v>54.365000000000002</v>
      </c>
      <c r="AY111">
        <v>51.674999999999997</v>
      </c>
      <c r="AZ111">
        <v>47.805</v>
      </c>
      <c r="BA111">
        <v>46.04</v>
      </c>
      <c r="BB111">
        <v>39.64</v>
      </c>
      <c r="BC111">
        <v>45.664999999999999</v>
      </c>
      <c r="BD111">
        <v>44.604999999999997</v>
      </c>
      <c r="BE111">
        <v>42.295000000000002</v>
      </c>
      <c r="BF111">
        <v>45.725000000000001</v>
      </c>
      <c r="BG111">
        <v>50.615000000000002</v>
      </c>
      <c r="BH111">
        <v>55.755000000000003</v>
      </c>
      <c r="BI111">
        <v>55.494999999999997</v>
      </c>
      <c r="BJ111">
        <v>51.39</v>
      </c>
      <c r="BK111">
        <v>54.655000000000001</v>
      </c>
      <c r="BL111">
        <v>56.494999999999997</v>
      </c>
      <c r="BM111">
        <v>56.524999999999999</v>
      </c>
      <c r="BN111">
        <v>57.005000000000003</v>
      </c>
      <c r="BO111">
        <v>60.174999999999997</v>
      </c>
      <c r="BP111">
        <v>57.585000000000001</v>
      </c>
      <c r="BQ111">
        <v>57.945</v>
      </c>
      <c r="BR111">
        <v>56.314999999999998</v>
      </c>
      <c r="BS111">
        <v>51.045000000000002</v>
      </c>
      <c r="BT111">
        <v>54.945</v>
      </c>
      <c r="BU111">
        <v>57.77</v>
      </c>
      <c r="BV111">
        <v>60.96</v>
      </c>
      <c r="BW111">
        <v>62.805</v>
      </c>
      <c r="BX111">
        <v>69.034999999999997</v>
      </c>
      <c r="BY111">
        <v>64.515000000000001</v>
      </c>
      <c r="BZ111">
        <v>68.78</v>
      </c>
      <c r="CA111">
        <v>68.674999999999997</v>
      </c>
      <c r="CB111">
        <v>71.62</v>
      </c>
      <c r="CC111">
        <v>76.614999999999995</v>
      </c>
      <c r="CD111">
        <v>70.594999999999999</v>
      </c>
      <c r="CE111">
        <v>73.42</v>
      </c>
      <c r="CF111">
        <v>77.155000000000001</v>
      </c>
      <c r="CG111">
        <v>73.894999999999996</v>
      </c>
      <c r="CH111">
        <v>78.894999999999996</v>
      </c>
      <c r="CI111">
        <v>82.61</v>
      </c>
      <c r="CJ111">
        <v>79.545000000000002</v>
      </c>
      <c r="CK111">
        <v>82.064999999999998</v>
      </c>
      <c r="CL111">
        <v>81.625</v>
      </c>
      <c r="CM111">
        <v>82.765000000000001</v>
      </c>
      <c r="CN111">
        <v>83.215000000000003</v>
      </c>
      <c r="CO111">
        <v>82.555000000000007</v>
      </c>
      <c r="CP111">
        <v>73.204999999999998</v>
      </c>
      <c r="CQ111">
        <v>78.715000000000003</v>
      </c>
      <c r="CR111">
        <v>78.825000000000003</v>
      </c>
      <c r="CS111">
        <v>80.83</v>
      </c>
      <c r="CT111">
        <v>83.564999999999998</v>
      </c>
      <c r="CU111">
        <v>87.944999999999993</v>
      </c>
      <c r="CV111">
        <v>81.295000000000002</v>
      </c>
      <c r="CW111">
        <v>77.734999999999999</v>
      </c>
      <c r="CX111">
        <v>72.495000000000005</v>
      </c>
      <c r="CY111">
        <v>78.915000000000006</v>
      </c>
      <c r="CZ111">
        <v>78.525000000000006</v>
      </c>
      <c r="DA111">
        <v>72.165000000000006</v>
      </c>
      <c r="DB111">
        <v>65.594999999999999</v>
      </c>
      <c r="DC111">
        <v>65.715000000000003</v>
      </c>
      <c r="DD111">
        <v>69.355000000000004</v>
      </c>
      <c r="DE111">
        <v>72.385000000000005</v>
      </c>
      <c r="DF111">
        <v>73.245000000000005</v>
      </c>
      <c r="DG111">
        <v>63.505000000000003</v>
      </c>
      <c r="DH111">
        <v>67.094999999999999</v>
      </c>
      <c r="DI111">
        <v>71.594999999999999</v>
      </c>
      <c r="DJ111">
        <v>71.825000000000003</v>
      </c>
      <c r="DK111">
        <v>74.045000000000002</v>
      </c>
      <c r="DL111">
        <v>84.064999999999998</v>
      </c>
      <c r="DM111">
        <v>87.25</v>
      </c>
      <c r="DN111">
        <v>87.394999999999996</v>
      </c>
      <c r="DO111">
        <v>93.855000000000004</v>
      </c>
      <c r="DP111">
        <v>86.655000000000001</v>
      </c>
      <c r="DQ111">
        <v>80.37</v>
      </c>
      <c r="DR111">
        <v>76.91</v>
      </c>
      <c r="DS111">
        <v>82.635000000000005</v>
      </c>
      <c r="DT111">
        <v>86.245000000000005</v>
      </c>
      <c r="DU111">
        <v>79.614999999999995</v>
      </c>
      <c r="DV111">
        <v>84.635000000000005</v>
      </c>
      <c r="DW111">
        <v>92.15</v>
      </c>
      <c r="DX111">
        <v>92.004999999999995</v>
      </c>
      <c r="DY111">
        <v>99.59</v>
      </c>
      <c r="DZ111">
        <v>103.955</v>
      </c>
      <c r="EA111">
        <v>97.935000000000002</v>
      </c>
      <c r="EB111">
        <v>95.795000000000002</v>
      </c>
      <c r="EC111">
        <v>90.61</v>
      </c>
      <c r="ED111">
        <v>93.99</v>
      </c>
      <c r="EE111">
        <v>91.905000000000001</v>
      </c>
      <c r="EF111">
        <v>94.305000000000007</v>
      </c>
      <c r="EG111">
        <v>99.084999999999994</v>
      </c>
      <c r="EH111">
        <v>94.924999999999997</v>
      </c>
      <c r="EI111">
        <v>89.295000000000002</v>
      </c>
      <c r="EJ111">
        <v>89.665000000000006</v>
      </c>
    </row>
    <row r="112" spans="1:140" x14ac:dyDescent="0.25">
      <c r="A112" t="s">
        <v>111</v>
      </c>
      <c r="B112">
        <v>9.7424999999999997</v>
      </c>
      <c r="C112">
        <v>9.2100000000000009</v>
      </c>
      <c r="D112">
        <v>8.56</v>
      </c>
      <c r="E112">
        <v>8.3338000000000001</v>
      </c>
      <c r="F112">
        <v>8.7899999999999991</v>
      </c>
      <c r="G112">
        <v>9.91</v>
      </c>
      <c r="H112">
        <v>8.5937999999999999</v>
      </c>
      <c r="I112">
        <v>10.0838</v>
      </c>
      <c r="J112">
        <v>9.6613000000000007</v>
      </c>
      <c r="K112">
        <v>12.4338</v>
      </c>
      <c r="L112">
        <v>12.6988</v>
      </c>
      <c r="M112">
        <v>14.2075</v>
      </c>
      <c r="N112">
        <v>15.03</v>
      </c>
      <c r="O112">
        <v>16.9175</v>
      </c>
      <c r="P112">
        <v>11.01</v>
      </c>
      <c r="Q112">
        <v>11.1225</v>
      </c>
      <c r="R112">
        <v>9.0013000000000005</v>
      </c>
      <c r="S112">
        <v>7.0038</v>
      </c>
      <c r="T112">
        <v>7.45</v>
      </c>
      <c r="U112">
        <v>6.5137999999999998</v>
      </c>
      <c r="V112">
        <v>6.8674999999999997</v>
      </c>
      <c r="W112">
        <v>5.0975000000000001</v>
      </c>
      <c r="X112">
        <v>5.8949999999999996</v>
      </c>
      <c r="Y112">
        <v>7.5549999999999997</v>
      </c>
      <c r="Z112">
        <v>8.7662999999999993</v>
      </c>
      <c r="AA112">
        <v>7.6550000000000002</v>
      </c>
      <c r="AB112">
        <v>8.7874999999999996</v>
      </c>
      <c r="AC112">
        <v>8.8213000000000008</v>
      </c>
      <c r="AD112">
        <v>8.9288000000000007</v>
      </c>
      <c r="AE112">
        <v>9.6237999999999992</v>
      </c>
      <c r="AF112">
        <v>9.57</v>
      </c>
      <c r="AG112">
        <v>10.901299999999999</v>
      </c>
      <c r="AH112">
        <v>9.5625</v>
      </c>
      <c r="AI112">
        <v>10.032500000000001</v>
      </c>
      <c r="AJ112">
        <v>9.2012999999999998</v>
      </c>
      <c r="AK112">
        <v>9.0350000000000001</v>
      </c>
      <c r="AL112">
        <v>8.6713000000000005</v>
      </c>
      <c r="AM112">
        <v>7.8312999999999997</v>
      </c>
      <c r="AN112">
        <v>7.6174999999999997</v>
      </c>
      <c r="AO112">
        <v>6.9638</v>
      </c>
      <c r="AP112">
        <v>7.5324999999999998</v>
      </c>
      <c r="AQ112">
        <v>7.2474999999999996</v>
      </c>
      <c r="AR112">
        <v>8.7438000000000002</v>
      </c>
      <c r="AS112">
        <v>9.4649999999999999</v>
      </c>
      <c r="AT112">
        <v>10.404999999999999</v>
      </c>
      <c r="AU112">
        <v>11.418799999999999</v>
      </c>
      <c r="AV112">
        <v>13.2475</v>
      </c>
      <c r="AW112">
        <v>14.0738</v>
      </c>
      <c r="AX112">
        <v>14.685</v>
      </c>
      <c r="AY112">
        <v>16.566299999999998</v>
      </c>
      <c r="AZ112">
        <v>18.5413</v>
      </c>
      <c r="BA112">
        <v>18.952500000000001</v>
      </c>
      <c r="BB112">
        <v>15.475</v>
      </c>
      <c r="BC112">
        <v>19.4313</v>
      </c>
      <c r="BD112">
        <v>22.136299999999999</v>
      </c>
      <c r="BE112">
        <v>18.973800000000001</v>
      </c>
      <c r="BF112">
        <v>15.9375</v>
      </c>
      <c r="BG112">
        <v>17.422499999999999</v>
      </c>
      <c r="BH112">
        <v>15.5875</v>
      </c>
      <c r="BI112">
        <v>17.5625</v>
      </c>
      <c r="BJ112">
        <v>16.272500000000001</v>
      </c>
      <c r="BK112">
        <v>19.704999999999998</v>
      </c>
      <c r="BL112">
        <v>21.1</v>
      </c>
      <c r="BM112">
        <v>20.7075</v>
      </c>
      <c r="BN112">
        <v>22.445</v>
      </c>
      <c r="BO112">
        <v>23.495000000000001</v>
      </c>
      <c r="BP112">
        <v>23.537500000000001</v>
      </c>
      <c r="BQ112">
        <v>24.877500000000001</v>
      </c>
      <c r="BR112">
        <v>26.387499999999999</v>
      </c>
      <c r="BS112">
        <v>30.987500000000001</v>
      </c>
      <c r="BT112">
        <v>33.802500000000002</v>
      </c>
      <c r="BU112">
        <v>34.015000000000001</v>
      </c>
      <c r="BV112">
        <v>35.182499999999997</v>
      </c>
      <c r="BW112">
        <v>35.5</v>
      </c>
      <c r="BX112">
        <v>37.917499999999997</v>
      </c>
      <c r="BY112">
        <v>39.115000000000002</v>
      </c>
      <c r="BZ112">
        <v>37.325000000000003</v>
      </c>
      <c r="CA112">
        <v>35.314999999999998</v>
      </c>
      <c r="CB112">
        <v>34.445</v>
      </c>
      <c r="CC112">
        <v>38.755000000000003</v>
      </c>
      <c r="CD112">
        <v>39.984999999999999</v>
      </c>
      <c r="CE112">
        <v>34.994999999999997</v>
      </c>
      <c r="CF112">
        <v>33.884999999999998</v>
      </c>
      <c r="CG112">
        <v>39.265000000000001</v>
      </c>
      <c r="CH112">
        <v>36.234999999999999</v>
      </c>
      <c r="CI112">
        <v>34.145000000000003</v>
      </c>
      <c r="CJ112">
        <v>32.965000000000003</v>
      </c>
      <c r="CK112">
        <v>33.534999999999997</v>
      </c>
      <c r="CL112">
        <v>32.704999999999998</v>
      </c>
      <c r="CM112">
        <v>31.094999999999999</v>
      </c>
      <c r="CN112">
        <v>33.045000000000002</v>
      </c>
      <c r="CO112">
        <v>29.605</v>
      </c>
      <c r="CP112">
        <v>26.504999999999999</v>
      </c>
      <c r="CQ112">
        <v>29.004999999999999</v>
      </c>
      <c r="CR112">
        <v>29.545000000000002</v>
      </c>
      <c r="CS112">
        <v>33.81</v>
      </c>
      <c r="CT112">
        <v>33.965000000000003</v>
      </c>
      <c r="CU112">
        <v>31.545000000000002</v>
      </c>
      <c r="CV112">
        <v>26.155000000000001</v>
      </c>
      <c r="CW112">
        <v>23.675000000000001</v>
      </c>
      <c r="CX112">
        <v>21.85</v>
      </c>
      <c r="CY112">
        <v>21.725000000000001</v>
      </c>
      <c r="CZ112">
        <v>18.824999999999999</v>
      </c>
      <c r="DA112">
        <v>17.7</v>
      </c>
      <c r="DB112">
        <v>20.745000000000001</v>
      </c>
      <c r="DC112">
        <v>20.13</v>
      </c>
      <c r="DD112">
        <v>22.704999999999998</v>
      </c>
      <c r="DE112">
        <v>23.395</v>
      </c>
      <c r="DF112">
        <v>23.975000000000001</v>
      </c>
      <c r="DG112">
        <v>25.734999999999999</v>
      </c>
      <c r="DH112">
        <v>24.664999999999999</v>
      </c>
      <c r="DI112">
        <v>24.62</v>
      </c>
      <c r="DJ112">
        <v>25.795000000000002</v>
      </c>
      <c r="DK112">
        <v>20.875</v>
      </c>
      <c r="DL112">
        <v>22.145</v>
      </c>
      <c r="DM112">
        <v>23.355</v>
      </c>
      <c r="DN112">
        <v>21.484999999999999</v>
      </c>
      <c r="DO112">
        <v>21.905000000000001</v>
      </c>
      <c r="DP112">
        <v>23.905000000000001</v>
      </c>
      <c r="DQ112">
        <v>23.234999999999999</v>
      </c>
      <c r="DR112">
        <v>22.195</v>
      </c>
      <c r="DS112">
        <v>25.094999999999999</v>
      </c>
      <c r="DT112">
        <v>24.88</v>
      </c>
      <c r="DU112">
        <v>25.545000000000002</v>
      </c>
      <c r="DV112">
        <v>26.754999999999999</v>
      </c>
      <c r="DW112">
        <v>27.695</v>
      </c>
      <c r="DX112">
        <v>28.945</v>
      </c>
      <c r="DY112">
        <v>28.605</v>
      </c>
      <c r="DZ112">
        <v>26.344999999999999</v>
      </c>
      <c r="EA112">
        <v>24.155000000000001</v>
      </c>
      <c r="EB112">
        <v>23.984999999999999</v>
      </c>
      <c r="EC112">
        <v>23.914999999999999</v>
      </c>
      <c r="ED112">
        <v>22.855</v>
      </c>
      <c r="EE112">
        <v>23.815000000000001</v>
      </c>
      <c r="EF112">
        <v>23.504999999999999</v>
      </c>
      <c r="EG112">
        <v>23.844999999999999</v>
      </c>
      <c r="EH112">
        <v>22.515000000000001</v>
      </c>
      <c r="EI112">
        <v>24.225000000000001</v>
      </c>
      <c r="EJ112">
        <v>25.175000000000001</v>
      </c>
    </row>
    <row r="113" spans="1:140" x14ac:dyDescent="0.25">
      <c r="A113" t="s">
        <v>112</v>
      </c>
      <c r="B113">
        <v>55.094999999999999</v>
      </c>
      <c r="C113">
        <v>53.265000000000001</v>
      </c>
      <c r="D113">
        <v>50.05</v>
      </c>
      <c r="E113">
        <v>48.73</v>
      </c>
      <c r="F113">
        <v>52.405000000000001</v>
      </c>
      <c r="G113">
        <v>42.08</v>
      </c>
      <c r="H113">
        <v>43.05</v>
      </c>
      <c r="I113">
        <v>38.024999999999999</v>
      </c>
      <c r="J113">
        <v>39.414999999999999</v>
      </c>
      <c r="K113">
        <v>34.155000000000001</v>
      </c>
      <c r="L113">
        <v>34.384999999999998</v>
      </c>
      <c r="M113">
        <v>34.994999999999997</v>
      </c>
      <c r="N113">
        <v>40.409999999999997</v>
      </c>
      <c r="O113">
        <v>37.204999999999998</v>
      </c>
      <c r="P113">
        <v>33.664999999999999</v>
      </c>
      <c r="Q113">
        <v>36.814999999999998</v>
      </c>
      <c r="R113">
        <v>34.78</v>
      </c>
      <c r="S113">
        <v>16.445</v>
      </c>
      <c r="T113">
        <v>13.37</v>
      </c>
      <c r="U113">
        <v>16.43</v>
      </c>
      <c r="V113">
        <v>18.95</v>
      </c>
      <c r="W113">
        <v>22.02</v>
      </c>
      <c r="X113">
        <v>26.434999999999999</v>
      </c>
      <c r="Y113">
        <v>28.91</v>
      </c>
      <c r="Z113">
        <v>26.445</v>
      </c>
      <c r="AA113">
        <v>24.71</v>
      </c>
      <c r="AB113">
        <v>27.47</v>
      </c>
      <c r="AC113">
        <v>27.3</v>
      </c>
      <c r="AD113">
        <v>29.75</v>
      </c>
      <c r="AE113">
        <v>28.04</v>
      </c>
      <c r="AF113">
        <v>33.46</v>
      </c>
      <c r="AG113">
        <v>38.159999999999997</v>
      </c>
      <c r="AH113">
        <v>35.354999999999997</v>
      </c>
      <c r="AI113">
        <v>40.024999999999999</v>
      </c>
      <c r="AJ113">
        <v>38.914999999999999</v>
      </c>
      <c r="AK113">
        <v>38.909999999999997</v>
      </c>
      <c r="AL113">
        <v>36.880000000000003</v>
      </c>
      <c r="AM113">
        <v>39.774999999999999</v>
      </c>
      <c r="AN113">
        <v>38.875</v>
      </c>
      <c r="AO113">
        <v>40.314999999999998</v>
      </c>
      <c r="AP113">
        <v>46.244999999999997</v>
      </c>
      <c r="AQ113">
        <v>49.32</v>
      </c>
      <c r="AR113">
        <v>53.494999999999997</v>
      </c>
      <c r="AS113">
        <v>56.344999999999999</v>
      </c>
      <c r="AT113">
        <v>57.354999999999997</v>
      </c>
      <c r="AU113">
        <v>61.774999999999999</v>
      </c>
      <c r="AV113">
        <v>68.984999999999999</v>
      </c>
      <c r="AW113">
        <v>74.885000000000005</v>
      </c>
      <c r="AX113">
        <v>74.87</v>
      </c>
      <c r="AY113">
        <v>79.165000000000006</v>
      </c>
      <c r="AZ113">
        <v>76.435000000000002</v>
      </c>
      <c r="BA113">
        <v>75.209999999999994</v>
      </c>
      <c r="BB113">
        <v>79.204999999999998</v>
      </c>
      <c r="BC113">
        <v>69.284999999999997</v>
      </c>
      <c r="BD113">
        <v>61.225000000000001</v>
      </c>
      <c r="BE113">
        <v>70.465000000000003</v>
      </c>
      <c r="BF113">
        <v>72.150000000000006</v>
      </c>
      <c r="BG113">
        <v>79.484999999999999</v>
      </c>
      <c r="BH113">
        <v>81.715000000000003</v>
      </c>
      <c r="BI113">
        <v>88.165000000000006</v>
      </c>
      <c r="BJ113">
        <v>85.16</v>
      </c>
      <c r="BK113">
        <v>79.734999999999999</v>
      </c>
      <c r="BL113">
        <v>75.245000000000005</v>
      </c>
      <c r="BM113">
        <v>83.855000000000004</v>
      </c>
      <c r="BN113">
        <v>94.38</v>
      </c>
      <c r="BO113">
        <v>95.915000000000006</v>
      </c>
      <c r="BP113">
        <v>94.855000000000004</v>
      </c>
      <c r="BQ113">
        <v>92.495000000000005</v>
      </c>
      <c r="BR113">
        <v>101.325</v>
      </c>
      <c r="BS113">
        <v>106.035</v>
      </c>
      <c r="BT113">
        <v>107.895</v>
      </c>
      <c r="BU113">
        <v>110.395</v>
      </c>
      <c r="BV113">
        <v>113.005</v>
      </c>
      <c r="BW113">
        <v>119.05500000000001</v>
      </c>
      <c r="BX113">
        <v>127.315</v>
      </c>
      <c r="BY113">
        <v>130.6</v>
      </c>
      <c r="BZ113">
        <v>129.69499999999999</v>
      </c>
      <c r="CA113">
        <v>129.215</v>
      </c>
      <c r="CB113">
        <v>131.68</v>
      </c>
      <c r="CC113">
        <v>123.86499999999999</v>
      </c>
      <c r="CD113">
        <v>124.22499999999999</v>
      </c>
      <c r="CE113">
        <v>128.19999999999999</v>
      </c>
      <c r="CF113">
        <v>137.44999999999999</v>
      </c>
      <c r="CG113">
        <v>131.94499999999999</v>
      </c>
      <c r="CH113">
        <v>129.035</v>
      </c>
      <c r="CI113">
        <v>135.47999999999999</v>
      </c>
      <c r="CJ113">
        <v>160.91499999999999</v>
      </c>
      <c r="CK113">
        <v>163.04</v>
      </c>
      <c r="CL113">
        <v>155.76499999999999</v>
      </c>
      <c r="CM113">
        <v>163.87</v>
      </c>
      <c r="CN113">
        <v>168.89500000000001</v>
      </c>
      <c r="CO113">
        <v>162.095</v>
      </c>
      <c r="CP113">
        <v>157.73500000000001</v>
      </c>
      <c r="CQ113">
        <v>163.99</v>
      </c>
      <c r="CR113">
        <v>187.375</v>
      </c>
      <c r="CS113">
        <v>178.05</v>
      </c>
      <c r="CT113">
        <v>181.73</v>
      </c>
      <c r="CU113">
        <v>177.965</v>
      </c>
      <c r="CV113">
        <v>176.93</v>
      </c>
      <c r="CW113">
        <v>162.465</v>
      </c>
      <c r="CX113">
        <v>148.715</v>
      </c>
      <c r="CY113">
        <v>152.255</v>
      </c>
      <c r="CZ113">
        <v>146.22999999999999</v>
      </c>
      <c r="DA113">
        <v>134.15</v>
      </c>
      <c r="DB113">
        <v>131.13499999999999</v>
      </c>
      <c r="DC113">
        <v>142.94999999999999</v>
      </c>
      <c r="DD113">
        <v>153.905</v>
      </c>
      <c r="DE113">
        <v>153.095</v>
      </c>
      <c r="DF113">
        <v>162.86000000000001</v>
      </c>
      <c r="DG113">
        <v>171.62</v>
      </c>
      <c r="DH113">
        <v>182.51499999999999</v>
      </c>
      <c r="DI113">
        <v>185.87</v>
      </c>
      <c r="DJ113">
        <v>179.23</v>
      </c>
      <c r="DK113">
        <v>176.005</v>
      </c>
      <c r="DL113">
        <v>164.435</v>
      </c>
      <c r="DM113">
        <v>174.935</v>
      </c>
      <c r="DN113">
        <v>184.6</v>
      </c>
      <c r="DO113">
        <v>199.14500000000001</v>
      </c>
      <c r="DP113">
        <v>199.9</v>
      </c>
      <c r="DQ113">
        <v>200.31</v>
      </c>
      <c r="DR113">
        <v>218.62</v>
      </c>
      <c r="DS113">
        <v>239.49</v>
      </c>
      <c r="DT113">
        <v>243.9</v>
      </c>
      <c r="DU113">
        <v>250.4</v>
      </c>
      <c r="DV113">
        <v>237.095</v>
      </c>
      <c r="DW113">
        <v>240.29499999999999</v>
      </c>
      <c r="DX113">
        <v>241.2</v>
      </c>
      <c r="DY113">
        <v>217.9</v>
      </c>
      <c r="DZ113">
        <v>244.655</v>
      </c>
      <c r="EA113">
        <v>230.52500000000001</v>
      </c>
      <c r="EB113">
        <v>228.845</v>
      </c>
      <c r="EC113">
        <v>228.76</v>
      </c>
      <c r="ED113">
        <v>226.29499999999999</v>
      </c>
      <c r="EE113">
        <v>235.61500000000001</v>
      </c>
      <c r="EF113">
        <v>260.42500000000001</v>
      </c>
      <c r="EG113">
        <v>255.755</v>
      </c>
      <c r="EH113">
        <v>277.125</v>
      </c>
      <c r="EI113">
        <v>258.30500000000001</v>
      </c>
      <c r="EJ113">
        <v>278.64499999999998</v>
      </c>
    </row>
    <row r="114" spans="1:140" x14ac:dyDescent="0.25">
      <c r="A114" t="s">
        <v>113</v>
      </c>
      <c r="B114">
        <v>59.034100000000002</v>
      </c>
      <c r="C114">
        <v>59.823099999999997</v>
      </c>
      <c r="D114">
        <v>61.564999999999998</v>
      </c>
      <c r="E114">
        <v>62.361600000000003</v>
      </c>
      <c r="F114">
        <v>66.889799999999994</v>
      </c>
      <c r="G114">
        <v>64.717200000000005</v>
      </c>
      <c r="H114">
        <v>61.2791</v>
      </c>
      <c r="I114">
        <v>67.297600000000003</v>
      </c>
      <c r="J114">
        <v>61.149500000000003</v>
      </c>
      <c r="K114">
        <v>63.089599999999997</v>
      </c>
      <c r="L114">
        <v>58.065899999999999</v>
      </c>
      <c r="M114">
        <v>65.612899999999996</v>
      </c>
      <c r="N114">
        <v>70.808099999999996</v>
      </c>
      <c r="O114">
        <v>71.867699999999999</v>
      </c>
      <c r="P114">
        <v>62.197699999999998</v>
      </c>
      <c r="Q114">
        <v>62.933399999999999</v>
      </c>
      <c r="R114">
        <v>55.668399999999998</v>
      </c>
      <c r="S114">
        <v>39.728299999999997</v>
      </c>
      <c r="T114">
        <v>40.075200000000002</v>
      </c>
      <c r="U114">
        <v>39.533900000000003</v>
      </c>
      <c r="V114">
        <v>36.217799999999997</v>
      </c>
      <c r="W114">
        <v>28.446000000000002</v>
      </c>
      <c r="X114">
        <v>29.860099999999999</v>
      </c>
      <c r="Y114">
        <v>31.255099999999999</v>
      </c>
      <c r="Z114">
        <v>34.963799999999999</v>
      </c>
      <c r="AA114">
        <v>32.070799999999998</v>
      </c>
      <c r="AB114">
        <v>33.305799999999998</v>
      </c>
      <c r="AC114">
        <v>34.334899999999998</v>
      </c>
      <c r="AD114">
        <v>34.411099999999998</v>
      </c>
      <c r="AE114">
        <v>38.238</v>
      </c>
      <c r="AF114">
        <v>39.461500000000001</v>
      </c>
      <c r="AG114">
        <v>38.916499999999999</v>
      </c>
      <c r="AH114">
        <v>36.595199999999998</v>
      </c>
      <c r="AI114">
        <v>36.595199999999998</v>
      </c>
      <c r="AJ114">
        <v>39.015599999999999</v>
      </c>
      <c r="AK114">
        <v>45.106499999999997</v>
      </c>
      <c r="AL114">
        <v>39.522500000000001</v>
      </c>
      <c r="AM114">
        <v>37.403199999999998</v>
      </c>
      <c r="AN114">
        <v>42.103000000000002</v>
      </c>
      <c r="AO114">
        <v>39.945599999999999</v>
      </c>
      <c r="AP114">
        <v>43.783900000000003</v>
      </c>
      <c r="AQ114">
        <v>45.270400000000002</v>
      </c>
      <c r="AR114">
        <v>45.880200000000002</v>
      </c>
      <c r="AS114">
        <v>51.929299999999998</v>
      </c>
      <c r="AT114">
        <v>54.490699999999997</v>
      </c>
      <c r="AU114">
        <v>59.4495</v>
      </c>
      <c r="AV114">
        <v>60.890300000000003</v>
      </c>
      <c r="AW114">
        <v>60.135599999999997</v>
      </c>
      <c r="AX114">
        <v>55.851399999999998</v>
      </c>
      <c r="AY114">
        <v>57.284599999999998</v>
      </c>
      <c r="AZ114">
        <v>54.913699999999999</v>
      </c>
      <c r="BA114">
        <v>51.887300000000003</v>
      </c>
      <c r="BB114">
        <v>48.323500000000003</v>
      </c>
      <c r="BC114">
        <v>53.145200000000003</v>
      </c>
      <c r="BD114">
        <v>54.296300000000002</v>
      </c>
      <c r="BE114">
        <v>55.561700000000002</v>
      </c>
      <c r="BF114">
        <v>52.009300000000003</v>
      </c>
      <c r="BG114">
        <v>58.378500000000003</v>
      </c>
      <c r="BH114">
        <v>57.955399999999997</v>
      </c>
      <c r="BI114">
        <v>54.616399999999999</v>
      </c>
      <c r="BJ114">
        <v>52.164999999999999</v>
      </c>
      <c r="BK114">
        <v>55.875</v>
      </c>
      <c r="BL114">
        <v>54.445</v>
      </c>
      <c r="BM114">
        <v>56.774999999999999</v>
      </c>
      <c r="BN114">
        <v>57.164999999999999</v>
      </c>
      <c r="BO114">
        <v>57.854999999999997</v>
      </c>
      <c r="BP114">
        <v>56.924999999999997</v>
      </c>
      <c r="BQ114">
        <v>58.015000000000001</v>
      </c>
      <c r="BR114">
        <v>58.015000000000001</v>
      </c>
      <c r="BS114">
        <v>57.945</v>
      </c>
      <c r="BT114">
        <v>60.075000000000003</v>
      </c>
      <c r="BU114">
        <v>60.424999999999997</v>
      </c>
      <c r="BV114">
        <v>61.344999999999999</v>
      </c>
      <c r="BW114">
        <v>60.475000000000001</v>
      </c>
      <c r="BX114">
        <v>64.974999999999994</v>
      </c>
      <c r="BY114">
        <v>66.265000000000001</v>
      </c>
      <c r="BZ114">
        <v>69.515000000000001</v>
      </c>
      <c r="CA114">
        <v>73.325000000000003</v>
      </c>
      <c r="CB114">
        <v>72.795000000000002</v>
      </c>
      <c r="CC114">
        <v>70.665000000000006</v>
      </c>
      <c r="CD114">
        <v>64.954999999999998</v>
      </c>
      <c r="CE114">
        <v>66.495000000000005</v>
      </c>
      <c r="CF114">
        <v>70.344999999999999</v>
      </c>
      <c r="CG114">
        <v>74.305000000000007</v>
      </c>
      <c r="CH114">
        <v>79.924999999999997</v>
      </c>
      <c r="CI114">
        <v>85.715000000000003</v>
      </c>
      <c r="CJ114">
        <v>82.504999999999995</v>
      </c>
      <c r="CK114">
        <v>81.215000000000003</v>
      </c>
      <c r="CL114">
        <v>76.545000000000002</v>
      </c>
      <c r="CM114">
        <v>72.12</v>
      </c>
      <c r="CN114">
        <v>66.08</v>
      </c>
      <c r="CO114">
        <v>69.05</v>
      </c>
      <c r="CP114">
        <v>63</v>
      </c>
      <c r="CQ114">
        <v>65.194999999999993</v>
      </c>
      <c r="CR114">
        <v>62.255000000000003</v>
      </c>
      <c r="CS114">
        <v>67.915000000000006</v>
      </c>
      <c r="CT114">
        <v>63.664999999999999</v>
      </c>
      <c r="CU114">
        <v>61.405000000000001</v>
      </c>
      <c r="CV114">
        <v>50.365000000000002</v>
      </c>
      <c r="CW114">
        <v>49.134999999999998</v>
      </c>
      <c r="CX114">
        <v>47.94</v>
      </c>
      <c r="CY114">
        <v>53.354999999999997</v>
      </c>
      <c r="CZ114">
        <v>54.055</v>
      </c>
      <c r="DA114">
        <v>46.685000000000002</v>
      </c>
      <c r="DB114">
        <v>39.075000000000003</v>
      </c>
      <c r="DC114">
        <v>33.814999999999998</v>
      </c>
      <c r="DD114">
        <v>40.26</v>
      </c>
      <c r="DE114">
        <v>47.805</v>
      </c>
      <c r="DF114">
        <v>43.795000000000002</v>
      </c>
      <c r="DG114">
        <v>43.594999999999999</v>
      </c>
      <c r="DH114">
        <v>40.814999999999998</v>
      </c>
      <c r="DI114">
        <v>41.034999999999997</v>
      </c>
      <c r="DJ114">
        <v>43.465000000000003</v>
      </c>
      <c r="DK114">
        <v>43.445</v>
      </c>
      <c r="DL114">
        <v>48.534999999999997</v>
      </c>
      <c r="DM114">
        <v>50.145000000000003</v>
      </c>
      <c r="DN114">
        <v>48.765000000000001</v>
      </c>
      <c r="DO114">
        <v>47.564999999999998</v>
      </c>
      <c r="DP114">
        <v>49.865000000000002</v>
      </c>
      <c r="DQ114">
        <v>47.914999999999999</v>
      </c>
      <c r="DR114">
        <v>44.685000000000002</v>
      </c>
      <c r="DS114">
        <v>43.965000000000003</v>
      </c>
      <c r="DT114">
        <v>45.375</v>
      </c>
      <c r="DU114">
        <v>43.664999999999999</v>
      </c>
      <c r="DV114">
        <v>50.045000000000002</v>
      </c>
      <c r="DW114">
        <v>51.155000000000001</v>
      </c>
      <c r="DX114">
        <v>50.884999999999998</v>
      </c>
      <c r="DY114">
        <v>54.905000000000001</v>
      </c>
      <c r="DZ114">
        <v>58.84</v>
      </c>
      <c r="EA114">
        <v>54.305</v>
      </c>
      <c r="EB114">
        <v>59.305</v>
      </c>
      <c r="EC114">
        <v>65.484999999999999</v>
      </c>
      <c r="ED114">
        <v>67.385000000000005</v>
      </c>
      <c r="EE114">
        <v>69.635000000000005</v>
      </c>
      <c r="EF114">
        <v>72.174999999999997</v>
      </c>
      <c r="EG114">
        <v>73.415000000000006</v>
      </c>
      <c r="EH114">
        <v>77.405000000000001</v>
      </c>
      <c r="EI114">
        <v>69.894999999999996</v>
      </c>
      <c r="EJ114">
        <v>66.194999999999993</v>
      </c>
    </row>
    <row r="115" spans="1:140" x14ac:dyDescent="0.25">
      <c r="A115" t="s">
        <v>114</v>
      </c>
      <c r="B115">
        <v>56.475000000000001</v>
      </c>
      <c r="C115">
        <v>58.505000000000003</v>
      </c>
      <c r="D115">
        <v>59.805</v>
      </c>
      <c r="E115">
        <v>61.7</v>
      </c>
      <c r="F115">
        <v>61.41</v>
      </c>
      <c r="G115">
        <v>67.239999999999995</v>
      </c>
      <c r="H115">
        <v>67.364999999999995</v>
      </c>
      <c r="I115">
        <v>69.81</v>
      </c>
      <c r="J115">
        <v>67.91</v>
      </c>
      <c r="K115">
        <v>61.945</v>
      </c>
      <c r="L115">
        <v>64.91</v>
      </c>
      <c r="M115">
        <v>71.224999999999994</v>
      </c>
      <c r="N115">
        <v>71.234999999999999</v>
      </c>
      <c r="O115">
        <v>70.194999999999993</v>
      </c>
      <c r="P115">
        <v>62.664999999999999</v>
      </c>
      <c r="Q115">
        <v>67.084999999999994</v>
      </c>
      <c r="R115">
        <v>64.924999999999997</v>
      </c>
      <c r="S115">
        <v>56.99</v>
      </c>
      <c r="T115">
        <v>51.395000000000003</v>
      </c>
      <c r="U115">
        <v>52.48</v>
      </c>
      <c r="V115">
        <v>44.984999999999999</v>
      </c>
      <c r="W115">
        <v>42.344999999999999</v>
      </c>
      <c r="X115">
        <v>46.31</v>
      </c>
      <c r="Y115">
        <v>48.59</v>
      </c>
      <c r="Z115">
        <v>48.5</v>
      </c>
      <c r="AA115">
        <v>45.7</v>
      </c>
      <c r="AB115">
        <v>49.505000000000003</v>
      </c>
      <c r="AC115">
        <v>51</v>
      </c>
      <c r="AD115">
        <v>56.45</v>
      </c>
      <c r="AE115">
        <v>56.85</v>
      </c>
      <c r="AF115">
        <v>59.914999999999999</v>
      </c>
      <c r="AG115">
        <v>59.14</v>
      </c>
      <c r="AH115">
        <v>57.44</v>
      </c>
      <c r="AI115">
        <v>60.98</v>
      </c>
      <c r="AJ115">
        <v>59.76</v>
      </c>
      <c r="AK115">
        <v>59.055</v>
      </c>
      <c r="AL115">
        <v>58.215000000000003</v>
      </c>
      <c r="AM115">
        <v>54.825000000000003</v>
      </c>
      <c r="AN115">
        <v>56.715000000000003</v>
      </c>
      <c r="AO115">
        <v>56.555</v>
      </c>
      <c r="AP115">
        <v>64.489999999999995</v>
      </c>
      <c r="AQ115">
        <v>62.8</v>
      </c>
      <c r="AR115">
        <v>67.62</v>
      </c>
      <c r="AS115">
        <v>72.224999999999994</v>
      </c>
      <c r="AT115">
        <v>71.849999999999994</v>
      </c>
      <c r="AU115">
        <v>74.73</v>
      </c>
      <c r="AV115">
        <v>73.36</v>
      </c>
      <c r="AW115">
        <v>80.915000000000006</v>
      </c>
      <c r="AX115">
        <v>82.48</v>
      </c>
      <c r="AY115">
        <v>81.245000000000005</v>
      </c>
      <c r="AZ115">
        <v>78.254999999999995</v>
      </c>
      <c r="BA115">
        <v>78.545000000000002</v>
      </c>
      <c r="BB115">
        <v>82.105000000000004</v>
      </c>
      <c r="BC115">
        <v>83.254999999999995</v>
      </c>
      <c r="BD115">
        <v>85.295000000000002</v>
      </c>
      <c r="BE115">
        <v>83.314999999999998</v>
      </c>
      <c r="BF115">
        <v>82.26</v>
      </c>
      <c r="BG115">
        <v>86.094999999999999</v>
      </c>
      <c r="BH115">
        <v>90.834999999999994</v>
      </c>
      <c r="BI115">
        <v>88.165000000000006</v>
      </c>
      <c r="BJ115">
        <v>86.415000000000006</v>
      </c>
      <c r="BK115">
        <v>94.995000000000005</v>
      </c>
      <c r="BL115">
        <v>96.19</v>
      </c>
      <c r="BM115">
        <v>97.864999999999995</v>
      </c>
      <c r="BN115">
        <v>100.125</v>
      </c>
      <c r="BO115">
        <v>98.465000000000003</v>
      </c>
      <c r="BP115">
        <v>104.035</v>
      </c>
      <c r="BQ115">
        <v>98.825000000000003</v>
      </c>
      <c r="BR115">
        <v>102.345</v>
      </c>
      <c r="BS115">
        <v>101.27</v>
      </c>
      <c r="BT115">
        <v>106.1</v>
      </c>
      <c r="BU115">
        <v>108.41500000000001</v>
      </c>
      <c r="BV115">
        <v>109.655</v>
      </c>
      <c r="BW115">
        <v>110.59</v>
      </c>
      <c r="BX115">
        <v>117.33</v>
      </c>
      <c r="BY115">
        <v>111.855</v>
      </c>
      <c r="BZ115">
        <v>115.16500000000001</v>
      </c>
      <c r="CA115">
        <v>118.01</v>
      </c>
      <c r="CB115">
        <v>125.455</v>
      </c>
      <c r="CC115">
        <v>119.005</v>
      </c>
      <c r="CD115">
        <v>112.345</v>
      </c>
      <c r="CE115">
        <v>116.83</v>
      </c>
      <c r="CF115">
        <v>111.675</v>
      </c>
      <c r="CG115">
        <v>115.67</v>
      </c>
      <c r="CH115">
        <v>116.015</v>
      </c>
      <c r="CI115">
        <v>115.17</v>
      </c>
      <c r="CJ115">
        <v>117.545</v>
      </c>
      <c r="CK115">
        <v>121.075</v>
      </c>
      <c r="CL115">
        <v>125.325</v>
      </c>
      <c r="CM115">
        <v>133.30000000000001</v>
      </c>
      <c r="CN115">
        <v>142.125</v>
      </c>
      <c r="CO115">
        <v>141.76499999999999</v>
      </c>
      <c r="CP115">
        <v>143</v>
      </c>
      <c r="CQ115">
        <v>146.94999999999999</v>
      </c>
      <c r="CR115">
        <v>151.5</v>
      </c>
      <c r="CS115">
        <v>143.065</v>
      </c>
      <c r="CT115">
        <v>142.58000000000001</v>
      </c>
      <c r="CU115">
        <v>135.09</v>
      </c>
      <c r="CV115">
        <v>145.38</v>
      </c>
      <c r="CW115">
        <v>139.965</v>
      </c>
      <c r="CX115">
        <v>144.56</v>
      </c>
      <c r="CY115">
        <v>158.13499999999999</v>
      </c>
      <c r="CZ115">
        <v>161.44499999999999</v>
      </c>
      <c r="DA115">
        <v>161.505</v>
      </c>
      <c r="DB115">
        <v>151.125</v>
      </c>
      <c r="DC115">
        <v>150.04</v>
      </c>
      <c r="DD115">
        <v>157.64500000000001</v>
      </c>
      <c r="DE115">
        <v>148.11000000000001</v>
      </c>
      <c r="DF115">
        <v>148.79</v>
      </c>
      <c r="DG115">
        <v>157.08500000000001</v>
      </c>
      <c r="DH115">
        <v>167.21</v>
      </c>
      <c r="DI115">
        <v>162.06</v>
      </c>
      <c r="DJ115">
        <v>152.51499999999999</v>
      </c>
      <c r="DK115">
        <v>147.88999999999999</v>
      </c>
      <c r="DL115">
        <v>150.13</v>
      </c>
      <c r="DM115">
        <v>160.11000000000001</v>
      </c>
      <c r="DN115">
        <v>163.95500000000001</v>
      </c>
      <c r="DO115">
        <v>177.185</v>
      </c>
      <c r="DP115">
        <v>167.71</v>
      </c>
      <c r="DQ115">
        <v>177.535</v>
      </c>
      <c r="DR115">
        <v>180.42</v>
      </c>
      <c r="DS115">
        <v>159.93</v>
      </c>
      <c r="DT115">
        <v>158.53</v>
      </c>
      <c r="DU115">
        <v>156.73500000000001</v>
      </c>
      <c r="DV115">
        <v>164.285</v>
      </c>
      <c r="DW115">
        <v>161.07499999999999</v>
      </c>
      <c r="DX115">
        <v>184.32</v>
      </c>
      <c r="DY115">
        <v>186.20500000000001</v>
      </c>
      <c r="DZ115">
        <v>194.89</v>
      </c>
      <c r="EA115">
        <v>190.905</v>
      </c>
      <c r="EB115">
        <v>187.84</v>
      </c>
      <c r="EC115">
        <v>197.18</v>
      </c>
      <c r="ED115">
        <v>198.22499999999999</v>
      </c>
      <c r="EE115">
        <v>209.01499999999999</v>
      </c>
      <c r="EF115">
        <v>218.715</v>
      </c>
      <c r="EG115">
        <v>233.13499999999999</v>
      </c>
      <c r="EH115">
        <v>234.89500000000001</v>
      </c>
      <c r="EI115">
        <v>228.625</v>
      </c>
      <c r="EJ115">
        <v>231.285</v>
      </c>
    </row>
    <row r="116" spans="1:140" x14ac:dyDescent="0.25">
      <c r="A116" t="s">
        <v>115</v>
      </c>
      <c r="B116" t="s">
        <v>506</v>
      </c>
      <c r="C116" t="s">
        <v>506</v>
      </c>
      <c r="D116" t="s">
        <v>506</v>
      </c>
      <c r="E116" t="s">
        <v>506</v>
      </c>
      <c r="F116" t="s">
        <v>506</v>
      </c>
      <c r="G116" t="s">
        <v>506</v>
      </c>
      <c r="H116" t="s">
        <v>506</v>
      </c>
      <c r="I116" t="s">
        <v>506</v>
      </c>
      <c r="J116" t="s">
        <v>506</v>
      </c>
      <c r="K116" t="s">
        <v>506</v>
      </c>
      <c r="L116" t="s">
        <v>506</v>
      </c>
      <c r="M116" t="s">
        <v>506</v>
      </c>
      <c r="N116" t="s">
        <v>506</v>
      </c>
      <c r="O116" t="s">
        <v>506</v>
      </c>
      <c r="P116" t="s">
        <v>506</v>
      </c>
      <c r="Q116" t="s">
        <v>506</v>
      </c>
      <c r="R116" t="s">
        <v>506</v>
      </c>
      <c r="S116" t="s">
        <v>506</v>
      </c>
      <c r="T116" t="s">
        <v>506</v>
      </c>
      <c r="U116" t="s">
        <v>506</v>
      </c>
      <c r="V116" t="s">
        <v>506</v>
      </c>
      <c r="W116" t="s">
        <v>506</v>
      </c>
      <c r="X116" t="s">
        <v>506</v>
      </c>
      <c r="Y116" t="s">
        <v>506</v>
      </c>
      <c r="Z116" t="s">
        <v>506</v>
      </c>
      <c r="AA116" t="s">
        <v>506</v>
      </c>
      <c r="AB116" t="s">
        <v>506</v>
      </c>
      <c r="AC116" t="s">
        <v>506</v>
      </c>
      <c r="AD116" t="s">
        <v>506</v>
      </c>
      <c r="AE116" t="s">
        <v>506</v>
      </c>
      <c r="AF116" t="s">
        <v>506</v>
      </c>
      <c r="AG116" t="s">
        <v>506</v>
      </c>
      <c r="AH116" t="s">
        <v>506</v>
      </c>
      <c r="AI116" t="s">
        <v>506</v>
      </c>
      <c r="AJ116" t="s">
        <v>506</v>
      </c>
      <c r="AK116" t="s">
        <v>506</v>
      </c>
      <c r="AL116" t="s">
        <v>506</v>
      </c>
      <c r="AM116" t="s">
        <v>506</v>
      </c>
      <c r="AN116" t="s">
        <v>506</v>
      </c>
      <c r="AO116" t="s">
        <v>506</v>
      </c>
      <c r="AP116" t="s">
        <v>506</v>
      </c>
      <c r="AQ116" t="s">
        <v>506</v>
      </c>
      <c r="AR116" t="s">
        <v>506</v>
      </c>
      <c r="AS116" t="s">
        <v>506</v>
      </c>
      <c r="AT116" t="s">
        <v>506</v>
      </c>
      <c r="AU116" t="s">
        <v>506</v>
      </c>
      <c r="AV116" t="s">
        <v>506</v>
      </c>
      <c r="AW116" t="s">
        <v>506</v>
      </c>
      <c r="AX116" t="s">
        <v>506</v>
      </c>
      <c r="AY116" t="s">
        <v>506</v>
      </c>
      <c r="AZ116" t="s">
        <v>506</v>
      </c>
      <c r="BA116" t="s">
        <v>506</v>
      </c>
      <c r="BB116" t="s">
        <v>506</v>
      </c>
      <c r="BC116" t="s">
        <v>506</v>
      </c>
      <c r="BD116" t="s">
        <v>506</v>
      </c>
      <c r="BE116" t="s">
        <v>506</v>
      </c>
      <c r="BF116" t="s">
        <v>506</v>
      </c>
      <c r="BG116" t="s">
        <v>506</v>
      </c>
      <c r="BH116" t="s">
        <v>506</v>
      </c>
      <c r="BI116" t="s">
        <v>506</v>
      </c>
      <c r="BJ116" t="s">
        <v>506</v>
      </c>
      <c r="BK116" t="s">
        <v>506</v>
      </c>
      <c r="BL116" t="s">
        <v>506</v>
      </c>
      <c r="BM116" t="s">
        <v>506</v>
      </c>
      <c r="BN116" t="s">
        <v>506</v>
      </c>
      <c r="BO116" t="s">
        <v>506</v>
      </c>
      <c r="BP116" t="s">
        <v>506</v>
      </c>
      <c r="BQ116" t="s">
        <v>506</v>
      </c>
      <c r="BR116" t="s">
        <v>506</v>
      </c>
      <c r="BS116" t="s">
        <v>506</v>
      </c>
      <c r="BT116" t="s">
        <v>506</v>
      </c>
      <c r="BU116" t="s">
        <v>506</v>
      </c>
      <c r="BV116" t="s">
        <v>506</v>
      </c>
      <c r="BW116">
        <v>17.184999999999999</v>
      </c>
      <c r="BX116">
        <v>17.184999999999999</v>
      </c>
      <c r="BY116">
        <v>16.305</v>
      </c>
      <c r="BZ116">
        <v>16.254999999999999</v>
      </c>
      <c r="CA116">
        <v>15.375</v>
      </c>
      <c r="CB116">
        <v>16.434999999999999</v>
      </c>
      <c r="CC116">
        <v>15.255000000000001</v>
      </c>
      <c r="CD116">
        <v>13.494999999999999</v>
      </c>
      <c r="CE116">
        <v>14.845000000000001</v>
      </c>
      <c r="CF116">
        <v>14.975</v>
      </c>
      <c r="CG116">
        <v>16.035</v>
      </c>
      <c r="CH116">
        <v>16.664999999999999</v>
      </c>
      <c r="CI116">
        <v>17.135000000000002</v>
      </c>
      <c r="CJ116">
        <v>17.125</v>
      </c>
      <c r="CK116">
        <v>17.184999999999999</v>
      </c>
      <c r="CL116">
        <v>16.54</v>
      </c>
      <c r="CM116">
        <v>16.605</v>
      </c>
      <c r="CN116">
        <v>20.239999999999998</v>
      </c>
      <c r="CO116">
        <v>20.664999999999999</v>
      </c>
      <c r="CP116">
        <v>19.015000000000001</v>
      </c>
      <c r="CQ116">
        <v>22.594999999999999</v>
      </c>
      <c r="CR116">
        <v>24.274999999999999</v>
      </c>
      <c r="CS116">
        <v>23.925000000000001</v>
      </c>
      <c r="CT116">
        <v>24.94</v>
      </c>
      <c r="CU116">
        <v>31.99</v>
      </c>
      <c r="CV116">
        <v>26.734999999999999</v>
      </c>
      <c r="CW116">
        <v>30.315000000000001</v>
      </c>
      <c r="CX116">
        <v>27.055</v>
      </c>
      <c r="CY116">
        <v>28.945</v>
      </c>
      <c r="CZ116">
        <v>27.785</v>
      </c>
      <c r="DA116">
        <v>25.625</v>
      </c>
      <c r="DB116">
        <v>24.625</v>
      </c>
      <c r="DC116">
        <v>28.475000000000001</v>
      </c>
      <c r="DD116">
        <v>27.8</v>
      </c>
      <c r="DE116">
        <v>30.405000000000001</v>
      </c>
      <c r="DF116">
        <v>26.355</v>
      </c>
      <c r="DG116">
        <v>25.995000000000001</v>
      </c>
      <c r="DH116">
        <v>26.85</v>
      </c>
      <c r="DI116">
        <v>26.954999999999998</v>
      </c>
      <c r="DJ116">
        <v>23.434999999999999</v>
      </c>
      <c r="DK116">
        <v>22.995000000000001</v>
      </c>
      <c r="DL116">
        <v>18.7</v>
      </c>
      <c r="DM116">
        <v>18.324999999999999</v>
      </c>
      <c r="DN116">
        <v>19.195</v>
      </c>
      <c r="DO116">
        <v>18.785</v>
      </c>
      <c r="DP116">
        <v>18.135000000000002</v>
      </c>
      <c r="DQ116">
        <v>17.844999999999999</v>
      </c>
      <c r="DR116">
        <v>18.934999999999999</v>
      </c>
      <c r="DS116">
        <v>18.745000000000001</v>
      </c>
      <c r="DT116">
        <v>20.475000000000001</v>
      </c>
      <c r="DU116">
        <v>16.574999999999999</v>
      </c>
      <c r="DV116">
        <v>16.524999999999999</v>
      </c>
      <c r="DW116">
        <v>15.395</v>
      </c>
      <c r="DX116">
        <v>17.234999999999999</v>
      </c>
      <c r="DY116">
        <v>19.885000000000002</v>
      </c>
      <c r="DZ116">
        <v>19.605</v>
      </c>
      <c r="EA116">
        <v>19.315000000000001</v>
      </c>
      <c r="EB116">
        <v>18.305</v>
      </c>
      <c r="EC116">
        <v>17.355</v>
      </c>
      <c r="ED116">
        <v>13.255000000000001</v>
      </c>
      <c r="EE116">
        <v>14.105</v>
      </c>
      <c r="EF116">
        <v>13.414999999999999</v>
      </c>
      <c r="EG116">
        <v>12.375</v>
      </c>
      <c r="EH116">
        <v>12.555</v>
      </c>
      <c r="EI116">
        <v>10.545</v>
      </c>
      <c r="EJ116">
        <v>8.3249999999999993</v>
      </c>
    </row>
    <row r="117" spans="1:140" x14ac:dyDescent="0.25">
      <c r="A117" t="s">
        <v>116</v>
      </c>
      <c r="B117">
        <v>39.700000000000003</v>
      </c>
      <c r="C117">
        <v>38.805</v>
      </c>
      <c r="D117">
        <v>36.844999999999999</v>
      </c>
      <c r="E117">
        <v>37.71</v>
      </c>
      <c r="F117">
        <v>36.979999999999997</v>
      </c>
      <c r="G117">
        <v>36.96</v>
      </c>
      <c r="H117">
        <v>36.734999999999999</v>
      </c>
      <c r="I117">
        <v>35.704999999999998</v>
      </c>
      <c r="J117">
        <v>31.585000000000001</v>
      </c>
      <c r="K117">
        <v>32.29</v>
      </c>
      <c r="L117">
        <v>33.965000000000003</v>
      </c>
      <c r="M117">
        <v>34.814999999999998</v>
      </c>
      <c r="N117">
        <v>33.47</v>
      </c>
      <c r="O117">
        <v>33.445</v>
      </c>
      <c r="P117">
        <v>36.4</v>
      </c>
      <c r="Q117">
        <v>36.82</v>
      </c>
      <c r="R117">
        <v>38.659999999999997</v>
      </c>
      <c r="S117">
        <v>37.99</v>
      </c>
      <c r="T117">
        <v>32.020000000000003</v>
      </c>
      <c r="U117">
        <v>29.984999999999999</v>
      </c>
      <c r="V117">
        <v>30.41</v>
      </c>
      <c r="W117">
        <v>26.795000000000002</v>
      </c>
      <c r="X117">
        <v>27.34</v>
      </c>
      <c r="Y117">
        <v>25.71</v>
      </c>
      <c r="Z117">
        <v>27.73</v>
      </c>
      <c r="AA117">
        <v>29.41</v>
      </c>
      <c r="AB117">
        <v>31.02</v>
      </c>
      <c r="AC117">
        <v>31.375</v>
      </c>
      <c r="AD117">
        <v>32.604999999999997</v>
      </c>
      <c r="AE117">
        <v>31.754999999999999</v>
      </c>
      <c r="AF117">
        <v>34.954999999999998</v>
      </c>
      <c r="AG117">
        <v>33.81</v>
      </c>
      <c r="AH117">
        <v>33.094999999999999</v>
      </c>
      <c r="AI117">
        <v>33.33</v>
      </c>
      <c r="AJ117">
        <v>35.354999999999997</v>
      </c>
      <c r="AK117">
        <v>35.869999999999997</v>
      </c>
      <c r="AL117">
        <v>35.805</v>
      </c>
      <c r="AM117">
        <v>35.814999999999998</v>
      </c>
      <c r="AN117">
        <v>35.89</v>
      </c>
      <c r="AO117">
        <v>37.25</v>
      </c>
      <c r="AP117">
        <v>35.755000000000003</v>
      </c>
      <c r="AQ117">
        <v>36.26</v>
      </c>
      <c r="AR117">
        <v>33.905000000000001</v>
      </c>
      <c r="AS117">
        <v>34.74</v>
      </c>
      <c r="AT117">
        <v>34.145000000000003</v>
      </c>
      <c r="AU117">
        <v>33.664999999999999</v>
      </c>
      <c r="AV117">
        <v>33.125</v>
      </c>
      <c r="AW117">
        <v>33.575000000000003</v>
      </c>
      <c r="AX117">
        <v>34.755000000000003</v>
      </c>
      <c r="AY117">
        <v>34.524999999999999</v>
      </c>
      <c r="AZ117">
        <v>33.06</v>
      </c>
      <c r="BA117">
        <v>31.844999999999999</v>
      </c>
      <c r="BB117">
        <v>32.35</v>
      </c>
      <c r="BC117">
        <v>33.265000000000001</v>
      </c>
      <c r="BD117">
        <v>32.585000000000001</v>
      </c>
      <c r="BE117">
        <v>33.215000000000003</v>
      </c>
      <c r="BF117">
        <v>31.684999999999999</v>
      </c>
      <c r="BG117">
        <v>33.325000000000003</v>
      </c>
      <c r="BH117">
        <v>33.844999999999999</v>
      </c>
      <c r="BI117">
        <v>33.835000000000001</v>
      </c>
      <c r="BJ117">
        <v>31.715</v>
      </c>
      <c r="BK117">
        <v>33.365000000000002</v>
      </c>
      <c r="BL117">
        <v>33.115000000000002</v>
      </c>
      <c r="BM117">
        <v>35.134999999999998</v>
      </c>
      <c r="BN117">
        <v>34.814999999999998</v>
      </c>
      <c r="BO117">
        <v>35.274999999999999</v>
      </c>
      <c r="BP117">
        <v>36.744999999999997</v>
      </c>
      <c r="BQ117">
        <v>34.884999999999998</v>
      </c>
      <c r="BR117">
        <v>36.715000000000003</v>
      </c>
      <c r="BS117">
        <v>41.174999999999997</v>
      </c>
      <c r="BT117">
        <v>45.335000000000001</v>
      </c>
      <c r="BU117">
        <v>46.395000000000003</v>
      </c>
      <c r="BV117">
        <v>42.825000000000003</v>
      </c>
      <c r="BW117">
        <v>44.784999999999997</v>
      </c>
      <c r="BX117">
        <v>46.795000000000002</v>
      </c>
      <c r="BY117">
        <v>43.164999999999999</v>
      </c>
      <c r="BZ117">
        <v>40.695</v>
      </c>
      <c r="CA117">
        <v>42.564999999999998</v>
      </c>
      <c r="CB117">
        <v>38.725000000000001</v>
      </c>
      <c r="CC117">
        <v>43.274999999999999</v>
      </c>
      <c r="CD117">
        <v>41.215000000000003</v>
      </c>
      <c r="CE117">
        <v>43.305</v>
      </c>
      <c r="CF117">
        <v>44.884999999999998</v>
      </c>
      <c r="CG117">
        <v>45.484999999999999</v>
      </c>
      <c r="CH117">
        <v>45.895000000000003</v>
      </c>
      <c r="CI117">
        <v>45.814999999999998</v>
      </c>
      <c r="CJ117">
        <v>41.594999999999999</v>
      </c>
      <c r="CK117">
        <v>44.814999999999998</v>
      </c>
      <c r="CL117">
        <v>42.725000000000001</v>
      </c>
      <c r="CM117">
        <v>44.164999999999999</v>
      </c>
      <c r="CN117">
        <v>45.284999999999997</v>
      </c>
      <c r="CO117">
        <v>44.02</v>
      </c>
      <c r="CP117">
        <v>45.755000000000003</v>
      </c>
      <c r="CQ117">
        <v>46.585000000000001</v>
      </c>
      <c r="CR117">
        <v>46.545000000000002</v>
      </c>
      <c r="CS117">
        <v>44.715000000000003</v>
      </c>
      <c r="CT117">
        <v>48.335000000000001</v>
      </c>
      <c r="CU117">
        <v>47.645000000000003</v>
      </c>
      <c r="CV117">
        <v>49.314999999999998</v>
      </c>
      <c r="CW117">
        <v>47.994999999999997</v>
      </c>
      <c r="CX117">
        <v>50.685000000000002</v>
      </c>
      <c r="CY117">
        <v>50.784999999999997</v>
      </c>
      <c r="CZ117">
        <v>52.225000000000001</v>
      </c>
      <c r="DA117">
        <v>52.545000000000002</v>
      </c>
      <c r="DB117">
        <v>56.395000000000003</v>
      </c>
      <c r="DC117">
        <v>61.744999999999997</v>
      </c>
      <c r="DD117">
        <v>63.784999999999997</v>
      </c>
      <c r="DE117">
        <v>61.704999999999998</v>
      </c>
      <c r="DF117">
        <v>60.575000000000003</v>
      </c>
      <c r="DG117">
        <v>66.525000000000006</v>
      </c>
      <c r="DH117">
        <v>62.265000000000001</v>
      </c>
      <c r="DI117">
        <v>60.704999999999998</v>
      </c>
      <c r="DJ117">
        <v>54.695</v>
      </c>
      <c r="DK117">
        <v>54.335000000000001</v>
      </c>
      <c r="DL117">
        <v>56.875</v>
      </c>
      <c r="DM117">
        <v>60.475000000000001</v>
      </c>
      <c r="DN117">
        <v>62.225000000000001</v>
      </c>
      <c r="DO117">
        <v>59.354999999999997</v>
      </c>
      <c r="DP117">
        <v>57.255000000000003</v>
      </c>
      <c r="DQ117">
        <v>57.534999999999997</v>
      </c>
      <c r="DR117">
        <v>57.645000000000003</v>
      </c>
      <c r="DS117">
        <v>52.155000000000001</v>
      </c>
      <c r="DT117">
        <v>52.835000000000001</v>
      </c>
      <c r="DU117">
        <v>46.255000000000003</v>
      </c>
      <c r="DV117">
        <v>46.825000000000003</v>
      </c>
      <c r="DW117">
        <v>47.365000000000002</v>
      </c>
      <c r="DX117">
        <v>49.305</v>
      </c>
      <c r="DY117">
        <v>48.115000000000002</v>
      </c>
      <c r="DZ117">
        <v>46.555</v>
      </c>
      <c r="EA117">
        <v>43.055</v>
      </c>
      <c r="EB117">
        <v>43.314999999999998</v>
      </c>
      <c r="EC117">
        <v>40.784999999999997</v>
      </c>
      <c r="ED117">
        <v>33.634999999999998</v>
      </c>
      <c r="EE117">
        <v>40.555</v>
      </c>
      <c r="EF117">
        <v>40.905000000000001</v>
      </c>
      <c r="EG117">
        <v>39.454999999999998</v>
      </c>
      <c r="EH117">
        <v>36.625</v>
      </c>
      <c r="EI117">
        <v>37.414999999999999</v>
      </c>
      <c r="EJ117">
        <v>39.195</v>
      </c>
    </row>
    <row r="118" spans="1:140" x14ac:dyDescent="0.25">
      <c r="A118" t="s">
        <v>117</v>
      </c>
      <c r="B118">
        <v>7.7925000000000004</v>
      </c>
      <c r="C118">
        <v>7.6437999999999997</v>
      </c>
      <c r="D118">
        <v>7.0312999999999999</v>
      </c>
      <c r="E118">
        <v>7.3324999999999996</v>
      </c>
      <c r="F118">
        <v>8.5950000000000006</v>
      </c>
      <c r="G118">
        <v>9.5862999999999996</v>
      </c>
      <c r="H118">
        <v>9.3324999999999996</v>
      </c>
      <c r="I118">
        <v>10.635</v>
      </c>
      <c r="J118">
        <v>10.23</v>
      </c>
      <c r="K118">
        <v>10.4238</v>
      </c>
      <c r="L118">
        <v>9.6963000000000008</v>
      </c>
      <c r="M118">
        <v>10.2113</v>
      </c>
      <c r="N118">
        <v>11.2438</v>
      </c>
      <c r="O118">
        <v>10.715</v>
      </c>
      <c r="P118">
        <v>10.9725</v>
      </c>
      <c r="Q118">
        <v>10.9975</v>
      </c>
      <c r="R118">
        <v>9.5113000000000003</v>
      </c>
      <c r="S118">
        <v>8.73</v>
      </c>
      <c r="T118">
        <v>6.6924999999999999</v>
      </c>
      <c r="U118">
        <v>6.7988</v>
      </c>
      <c r="V118">
        <v>6.0263</v>
      </c>
      <c r="W118">
        <v>6.6950000000000003</v>
      </c>
      <c r="X118">
        <v>7.4088000000000003</v>
      </c>
      <c r="Y118">
        <v>7.85</v>
      </c>
      <c r="Z118">
        <v>7.6675000000000004</v>
      </c>
      <c r="AA118">
        <v>8.6662999999999997</v>
      </c>
      <c r="AB118">
        <v>8.8287999999999993</v>
      </c>
      <c r="AC118">
        <v>8.8362999999999996</v>
      </c>
      <c r="AD118">
        <v>8.2937999999999992</v>
      </c>
      <c r="AE118">
        <v>8.0488</v>
      </c>
      <c r="AF118">
        <v>8.1024999999999991</v>
      </c>
      <c r="AG118">
        <v>9.1538000000000004</v>
      </c>
      <c r="AH118">
        <v>8.4413</v>
      </c>
      <c r="AI118">
        <v>8.9175000000000004</v>
      </c>
      <c r="AJ118">
        <v>8.9062999999999999</v>
      </c>
      <c r="AK118">
        <v>8.9262999999999995</v>
      </c>
      <c r="AL118">
        <v>8.9738000000000007</v>
      </c>
      <c r="AM118">
        <v>8.9563000000000006</v>
      </c>
      <c r="AN118">
        <v>9.1037999999999997</v>
      </c>
      <c r="AO118">
        <v>8.26</v>
      </c>
      <c r="AP118">
        <v>8.2487999999999992</v>
      </c>
      <c r="AQ118">
        <v>8.4574999999999996</v>
      </c>
      <c r="AR118">
        <v>8.8737999999999992</v>
      </c>
      <c r="AS118">
        <v>9.3375000000000004</v>
      </c>
      <c r="AT118">
        <v>9.8063000000000002</v>
      </c>
      <c r="AU118">
        <v>10.48</v>
      </c>
      <c r="AV118">
        <v>10.835000000000001</v>
      </c>
      <c r="AW118">
        <v>11.338799999999999</v>
      </c>
      <c r="AX118">
        <v>11.7475</v>
      </c>
      <c r="AY118">
        <v>11.6525</v>
      </c>
      <c r="AZ118">
        <v>10.8613</v>
      </c>
      <c r="BA118">
        <v>10.7525</v>
      </c>
      <c r="BB118">
        <v>9.7737999999999996</v>
      </c>
      <c r="BC118">
        <v>10.8888</v>
      </c>
      <c r="BD118">
        <v>11.195</v>
      </c>
      <c r="BE118">
        <v>11.975</v>
      </c>
      <c r="BF118">
        <v>11.7538</v>
      </c>
      <c r="BG118">
        <v>12.4438</v>
      </c>
      <c r="BH118">
        <v>13.032500000000001</v>
      </c>
      <c r="BI118">
        <v>13.1975</v>
      </c>
      <c r="BJ118">
        <v>13.557499999999999</v>
      </c>
      <c r="BK118">
        <v>11.8475</v>
      </c>
      <c r="BL118">
        <v>11.8775</v>
      </c>
      <c r="BM118">
        <v>13.35</v>
      </c>
      <c r="BN118">
        <v>13.862500000000001</v>
      </c>
      <c r="BO118">
        <v>14.3925</v>
      </c>
      <c r="BP118">
        <v>15.1</v>
      </c>
      <c r="BQ118">
        <v>14.755000000000001</v>
      </c>
      <c r="BR118">
        <v>17.954999999999998</v>
      </c>
      <c r="BS118">
        <v>17.065000000000001</v>
      </c>
      <c r="BT118">
        <v>17.137499999999999</v>
      </c>
      <c r="BU118">
        <v>17.622499999999999</v>
      </c>
      <c r="BV118">
        <v>17.2</v>
      </c>
      <c r="BW118">
        <v>15.404999999999999</v>
      </c>
      <c r="BX118">
        <v>16.2575</v>
      </c>
      <c r="BY118">
        <v>15.887499999999999</v>
      </c>
      <c r="BZ118">
        <v>15.89</v>
      </c>
      <c r="CA118">
        <v>16.112500000000001</v>
      </c>
      <c r="CB118">
        <v>17.212499999999999</v>
      </c>
      <c r="CC118">
        <v>18.322500000000002</v>
      </c>
      <c r="CD118">
        <v>17.1325</v>
      </c>
      <c r="CE118">
        <v>18.212499999999999</v>
      </c>
      <c r="CF118">
        <v>18.192499999999999</v>
      </c>
      <c r="CG118">
        <v>18.1325</v>
      </c>
      <c r="CH118">
        <v>17.79</v>
      </c>
      <c r="CI118">
        <v>17.975000000000001</v>
      </c>
      <c r="CJ118">
        <v>16.695</v>
      </c>
      <c r="CK118">
        <v>17.217500000000001</v>
      </c>
      <c r="CL118">
        <v>15.657500000000001</v>
      </c>
      <c r="CM118">
        <v>16.71</v>
      </c>
      <c r="CN118">
        <v>18.1675</v>
      </c>
      <c r="CO118">
        <v>18.25</v>
      </c>
      <c r="CP118">
        <v>18.297499999999999</v>
      </c>
      <c r="CQ118">
        <v>18.702500000000001</v>
      </c>
      <c r="CR118">
        <v>18.785</v>
      </c>
      <c r="CS118">
        <v>17.787500000000001</v>
      </c>
      <c r="CT118">
        <v>17.297499999999999</v>
      </c>
      <c r="CU118">
        <v>17.737500000000001</v>
      </c>
      <c r="CV118">
        <v>18.017499999999998</v>
      </c>
      <c r="CW118">
        <v>17.497499999999999</v>
      </c>
      <c r="CX118">
        <v>16.454999999999998</v>
      </c>
      <c r="CY118">
        <v>18.107500000000002</v>
      </c>
      <c r="CZ118">
        <v>19.732500000000002</v>
      </c>
      <c r="DA118">
        <v>19</v>
      </c>
      <c r="DB118">
        <v>16.7575</v>
      </c>
      <c r="DC118">
        <v>18.877500000000001</v>
      </c>
      <c r="DD118">
        <v>20.372499999999999</v>
      </c>
      <c r="DE118">
        <v>21.422499999999999</v>
      </c>
      <c r="DF118">
        <v>24.747499999999999</v>
      </c>
      <c r="DG118">
        <v>24.51</v>
      </c>
      <c r="DH118">
        <v>25.217500000000001</v>
      </c>
      <c r="DI118">
        <v>25.52</v>
      </c>
      <c r="DJ118">
        <v>26.782499999999999</v>
      </c>
      <c r="DK118">
        <v>26.237500000000001</v>
      </c>
      <c r="DL118">
        <v>27.36</v>
      </c>
      <c r="DM118">
        <v>27.7075</v>
      </c>
      <c r="DN118">
        <v>28.3675</v>
      </c>
      <c r="DO118">
        <v>29.565000000000001</v>
      </c>
      <c r="DP118">
        <v>30.967500000000001</v>
      </c>
      <c r="DQ118">
        <v>30.9</v>
      </c>
      <c r="DR118">
        <v>31.2</v>
      </c>
      <c r="DS118">
        <v>31.795000000000002</v>
      </c>
      <c r="DT118">
        <v>31.475000000000001</v>
      </c>
      <c r="DU118">
        <v>32.685000000000002</v>
      </c>
      <c r="DV118">
        <v>34.375</v>
      </c>
      <c r="DW118">
        <v>36.295000000000002</v>
      </c>
      <c r="DX118">
        <v>43.155000000000001</v>
      </c>
      <c r="DY118">
        <v>43.185000000000002</v>
      </c>
      <c r="DZ118">
        <v>44.075000000000003</v>
      </c>
      <c r="EA118">
        <v>46.814999999999998</v>
      </c>
      <c r="EB118">
        <v>50.924999999999997</v>
      </c>
      <c r="EC118">
        <v>51.075000000000003</v>
      </c>
      <c r="ED118">
        <v>54.835000000000001</v>
      </c>
      <c r="EE118">
        <v>55.99</v>
      </c>
      <c r="EF118">
        <v>57.384999999999998</v>
      </c>
      <c r="EG118">
        <v>64.305000000000007</v>
      </c>
      <c r="EH118">
        <v>51.524999999999999</v>
      </c>
      <c r="EI118">
        <v>48.905000000000001</v>
      </c>
      <c r="EJ118">
        <v>51.174999999999997</v>
      </c>
    </row>
    <row r="119" spans="1:140" x14ac:dyDescent="0.25">
      <c r="A119" t="s">
        <v>118</v>
      </c>
      <c r="B119">
        <v>11.811299999999999</v>
      </c>
      <c r="C119">
        <v>10.705</v>
      </c>
      <c r="D119">
        <v>9.7163000000000004</v>
      </c>
      <c r="E119">
        <v>10.095000000000001</v>
      </c>
      <c r="F119">
        <v>12.82</v>
      </c>
      <c r="G119">
        <v>14.071300000000001</v>
      </c>
      <c r="H119">
        <v>14.1738</v>
      </c>
      <c r="I119">
        <v>15.6563</v>
      </c>
      <c r="J119">
        <v>13.0313</v>
      </c>
      <c r="K119">
        <v>14.9213</v>
      </c>
      <c r="L119">
        <v>14.4513</v>
      </c>
      <c r="M119">
        <v>16.702500000000001</v>
      </c>
      <c r="N119">
        <v>18.0763</v>
      </c>
      <c r="O119">
        <v>17.04</v>
      </c>
      <c r="P119">
        <v>15.9613</v>
      </c>
      <c r="Q119">
        <v>13.994999999999999</v>
      </c>
      <c r="R119">
        <v>12.081300000000001</v>
      </c>
      <c r="S119">
        <v>7.7587999999999999</v>
      </c>
      <c r="T119">
        <v>7.1437999999999997</v>
      </c>
      <c r="U119">
        <v>7.9863</v>
      </c>
      <c r="V119">
        <v>6.6588000000000003</v>
      </c>
      <c r="W119">
        <v>7.0049999999999999</v>
      </c>
      <c r="X119">
        <v>8.1713000000000005</v>
      </c>
      <c r="Y119">
        <v>10.696300000000001</v>
      </c>
      <c r="Z119">
        <v>9.4938000000000002</v>
      </c>
      <c r="AA119">
        <v>9.5425000000000004</v>
      </c>
      <c r="AB119">
        <v>10.827500000000001</v>
      </c>
      <c r="AC119">
        <v>12.956300000000001</v>
      </c>
      <c r="AD119">
        <v>14.22</v>
      </c>
      <c r="AE119">
        <v>14.186299999999999</v>
      </c>
      <c r="AF119">
        <v>15.6663</v>
      </c>
      <c r="AG119">
        <v>18.4375</v>
      </c>
      <c r="AH119">
        <v>15.8813</v>
      </c>
      <c r="AI119">
        <v>16.989999999999998</v>
      </c>
      <c r="AJ119">
        <v>18.6175</v>
      </c>
      <c r="AK119">
        <v>21.395</v>
      </c>
      <c r="AL119">
        <v>21.641300000000001</v>
      </c>
      <c r="AM119">
        <v>21.447500000000002</v>
      </c>
      <c r="AN119">
        <v>24.727499999999999</v>
      </c>
      <c r="AO119">
        <v>27.453800000000001</v>
      </c>
      <c r="AP119">
        <v>27.9588</v>
      </c>
      <c r="AQ119">
        <v>29.023800000000001</v>
      </c>
      <c r="AR119">
        <v>34.9313</v>
      </c>
      <c r="AS119">
        <v>33.011299999999999</v>
      </c>
      <c r="AT119">
        <v>32.28</v>
      </c>
      <c r="AU119">
        <v>33.068800000000003</v>
      </c>
      <c r="AV119">
        <v>33.412500000000001</v>
      </c>
      <c r="AW119">
        <v>34.615000000000002</v>
      </c>
      <c r="AX119">
        <v>38.03</v>
      </c>
      <c r="AY119">
        <v>37.251300000000001</v>
      </c>
      <c r="AZ119">
        <v>36.2425</v>
      </c>
      <c r="BA119">
        <v>32.157499999999999</v>
      </c>
      <c r="BB119">
        <v>28.574999999999999</v>
      </c>
      <c r="BC119">
        <v>33.358800000000002</v>
      </c>
      <c r="BD119">
        <v>29.557500000000001</v>
      </c>
      <c r="BE119">
        <v>25.378799999999998</v>
      </c>
      <c r="BF119">
        <v>29.2088</v>
      </c>
      <c r="BG119">
        <v>35.751300000000001</v>
      </c>
      <c r="BH119">
        <v>38.608800000000002</v>
      </c>
      <c r="BI119">
        <v>38.9313</v>
      </c>
      <c r="BJ119">
        <v>34.653799999999997</v>
      </c>
      <c r="BK119">
        <v>34.561300000000003</v>
      </c>
      <c r="BL119">
        <v>31.093800000000002</v>
      </c>
      <c r="BM119">
        <v>36.303800000000003</v>
      </c>
      <c r="BN119">
        <v>38.163800000000002</v>
      </c>
      <c r="BO119">
        <v>36.5075</v>
      </c>
      <c r="BP119">
        <v>39.409999999999997</v>
      </c>
      <c r="BQ119">
        <v>42.013800000000003</v>
      </c>
      <c r="BR119">
        <v>43.058799999999998</v>
      </c>
      <c r="BS119">
        <v>42.292499999999997</v>
      </c>
      <c r="BT119">
        <v>44.697499999999998</v>
      </c>
      <c r="BU119">
        <v>41.125</v>
      </c>
      <c r="BV119">
        <v>42.305</v>
      </c>
      <c r="BW119">
        <v>38.185000000000002</v>
      </c>
      <c r="BX119">
        <v>43.744999999999997</v>
      </c>
      <c r="BY119">
        <v>49.104999999999997</v>
      </c>
      <c r="BZ119">
        <v>51.93</v>
      </c>
      <c r="CA119">
        <v>53.354999999999997</v>
      </c>
      <c r="CB119">
        <v>52.094999999999999</v>
      </c>
      <c r="CC119">
        <v>55.19</v>
      </c>
      <c r="CD119">
        <v>60.534999999999997</v>
      </c>
      <c r="CE119">
        <v>62.365000000000002</v>
      </c>
      <c r="CF119">
        <v>57.085000000000001</v>
      </c>
      <c r="CG119">
        <v>51.655000000000001</v>
      </c>
      <c r="CH119">
        <v>52.615000000000002</v>
      </c>
      <c r="CI119">
        <v>58.075000000000003</v>
      </c>
      <c r="CJ119">
        <v>54.255000000000003</v>
      </c>
      <c r="CK119">
        <v>59.094999999999999</v>
      </c>
      <c r="CL119">
        <v>57.524999999999999</v>
      </c>
      <c r="CM119">
        <v>63.975000000000001</v>
      </c>
      <c r="CN119">
        <v>59.884999999999998</v>
      </c>
      <c r="CO119">
        <v>59.295000000000002</v>
      </c>
      <c r="CP119">
        <v>56.465000000000003</v>
      </c>
      <c r="CQ119">
        <v>69.394999999999996</v>
      </c>
      <c r="CR119">
        <v>66.849999999999994</v>
      </c>
      <c r="CS119">
        <v>72.825000000000003</v>
      </c>
      <c r="CT119">
        <v>72.754999999999995</v>
      </c>
      <c r="CU119">
        <v>69.625</v>
      </c>
      <c r="CV119">
        <v>73.319999999999993</v>
      </c>
      <c r="CW119">
        <v>69.33</v>
      </c>
      <c r="CX119">
        <v>69.415000000000006</v>
      </c>
      <c r="CY119">
        <v>77.72</v>
      </c>
      <c r="CZ119">
        <v>79.665000000000006</v>
      </c>
      <c r="DA119">
        <v>78.375</v>
      </c>
      <c r="DB119">
        <v>68.055000000000007</v>
      </c>
      <c r="DC119">
        <v>67.77</v>
      </c>
      <c r="DD119">
        <v>73.8</v>
      </c>
      <c r="DE119">
        <v>75.825000000000003</v>
      </c>
      <c r="DF119">
        <v>83.715000000000003</v>
      </c>
      <c r="DG119">
        <v>79.42</v>
      </c>
      <c r="DH119">
        <v>81.754999999999995</v>
      </c>
      <c r="DI119">
        <v>79.41</v>
      </c>
      <c r="DJ119">
        <v>71.325000000000003</v>
      </c>
      <c r="DK119">
        <v>75.165000000000006</v>
      </c>
      <c r="DL119">
        <v>72.025000000000006</v>
      </c>
      <c r="DM119">
        <v>68.474999999999994</v>
      </c>
      <c r="DN119">
        <v>79.094999999999999</v>
      </c>
      <c r="DO119">
        <v>81.38</v>
      </c>
      <c r="DP119">
        <v>82.495000000000005</v>
      </c>
      <c r="DQ119">
        <v>86.155000000000001</v>
      </c>
      <c r="DR119">
        <v>89.665000000000006</v>
      </c>
      <c r="DS119">
        <v>86.564999999999998</v>
      </c>
      <c r="DT119">
        <v>90.805000000000007</v>
      </c>
      <c r="DU119">
        <v>95.454999999999998</v>
      </c>
      <c r="DV119">
        <v>93.394999999999996</v>
      </c>
      <c r="DW119">
        <v>102.33</v>
      </c>
      <c r="DX119">
        <v>104.315</v>
      </c>
      <c r="DY119">
        <v>102.265</v>
      </c>
      <c r="DZ119">
        <v>114.035</v>
      </c>
      <c r="EA119">
        <v>116.315</v>
      </c>
      <c r="EB119">
        <v>116.27500000000001</v>
      </c>
      <c r="EC119">
        <v>120.97499999999999</v>
      </c>
      <c r="ED119">
        <v>129.30500000000001</v>
      </c>
      <c r="EE119">
        <v>136.49</v>
      </c>
      <c r="EF119">
        <v>137.11500000000001</v>
      </c>
      <c r="EG119">
        <v>152.60499999999999</v>
      </c>
      <c r="EH119">
        <v>159.04</v>
      </c>
      <c r="EI119">
        <v>137.245</v>
      </c>
      <c r="EJ119">
        <v>142.83000000000001</v>
      </c>
    </row>
    <row r="120" spans="1:140" x14ac:dyDescent="0.25">
      <c r="A120" t="s">
        <v>119</v>
      </c>
      <c r="B120">
        <v>26.945</v>
      </c>
      <c r="C120">
        <v>27.824999999999999</v>
      </c>
      <c r="D120">
        <v>28.92</v>
      </c>
      <c r="E120">
        <v>31.844999999999999</v>
      </c>
      <c r="F120">
        <v>33.125</v>
      </c>
      <c r="G120">
        <v>33.049999999999997</v>
      </c>
      <c r="H120">
        <v>28.004999999999999</v>
      </c>
      <c r="I120">
        <v>27.055</v>
      </c>
      <c r="J120">
        <v>24.414999999999999</v>
      </c>
      <c r="K120">
        <v>24.375</v>
      </c>
      <c r="L120">
        <v>24.105</v>
      </c>
      <c r="M120">
        <v>25.65</v>
      </c>
      <c r="N120">
        <v>26.704999999999998</v>
      </c>
      <c r="O120">
        <v>23.27</v>
      </c>
      <c r="P120">
        <v>21.995000000000001</v>
      </c>
      <c r="Q120">
        <v>24.094999999999999</v>
      </c>
      <c r="R120">
        <v>22.55</v>
      </c>
      <c r="S120">
        <v>17.8</v>
      </c>
      <c r="T120">
        <v>16.545000000000002</v>
      </c>
      <c r="U120">
        <v>16.285</v>
      </c>
      <c r="V120">
        <v>14.97</v>
      </c>
      <c r="W120">
        <v>14.565</v>
      </c>
      <c r="X120">
        <v>16.75</v>
      </c>
      <c r="Y120">
        <v>19.285</v>
      </c>
      <c r="Z120">
        <v>18.465</v>
      </c>
      <c r="AA120">
        <v>18.645</v>
      </c>
      <c r="AB120">
        <v>22.02</v>
      </c>
      <c r="AC120">
        <v>21.605</v>
      </c>
      <c r="AD120">
        <v>23.53</v>
      </c>
      <c r="AE120">
        <v>22.83</v>
      </c>
      <c r="AF120">
        <v>23.405000000000001</v>
      </c>
      <c r="AG120">
        <v>23.945</v>
      </c>
      <c r="AH120">
        <v>22.48</v>
      </c>
      <c r="AI120">
        <v>24.34</v>
      </c>
      <c r="AJ120">
        <v>26.035</v>
      </c>
      <c r="AK120">
        <v>26.945</v>
      </c>
      <c r="AL120">
        <v>23.14</v>
      </c>
      <c r="AM120">
        <v>21.305</v>
      </c>
      <c r="AN120">
        <v>23.074999999999999</v>
      </c>
      <c r="AO120">
        <v>20.035</v>
      </c>
      <c r="AP120">
        <v>21.905000000000001</v>
      </c>
      <c r="AQ120">
        <v>22.835000000000001</v>
      </c>
      <c r="AR120">
        <v>19.164999999999999</v>
      </c>
      <c r="AS120">
        <v>20.225000000000001</v>
      </c>
      <c r="AT120">
        <v>21.155000000000001</v>
      </c>
      <c r="AU120">
        <v>18.57</v>
      </c>
      <c r="AV120">
        <v>17.155000000000001</v>
      </c>
      <c r="AW120">
        <v>17.555</v>
      </c>
      <c r="AX120">
        <v>16.805</v>
      </c>
      <c r="AY120">
        <v>15.605</v>
      </c>
      <c r="AZ120">
        <v>15.975</v>
      </c>
      <c r="BA120">
        <v>15.675000000000001</v>
      </c>
      <c r="BB120">
        <v>15.494999999999999</v>
      </c>
      <c r="BC120">
        <v>18.515000000000001</v>
      </c>
      <c r="BD120">
        <v>18.635000000000002</v>
      </c>
      <c r="BE120">
        <v>18.085000000000001</v>
      </c>
      <c r="BF120">
        <v>19.635000000000002</v>
      </c>
      <c r="BG120">
        <v>19.875</v>
      </c>
      <c r="BH120">
        <v>21.155000000000001</v>
      </c>
      <c r="BI120">
        <v>20.145</v>
      </c>
      <c r="BJ120">
        <v>16.324999999999999</v>
      </c>
      <c r="BK120">
        <v>17.164999999999999</v>
      </c>
      <c r="BL120">
        <v>15.955</v>
      </c>
      <c r="BM120">
        <v>19.085000000000001</v>
      </c>
      <c r="BN120">
        <v>19.094999999999999</v>
      </c>
      <c r="BO120">
        <v>17.135000000000002</v>
      </c>
      <c r="BP120">
        <v>18.905000000000001</v>
      </c>
      <c r="BQ120">
        <v>19.655000000000001</v>
      </c>
      <c r="BR120">
        <v>20.58</v>
      </c>
      <c r="BS120">
        <v>20.855</v>
      </c>
      <c r="BT120">
        <v>20.895</v>
      </c>
      <c r="BU120">
        <v>20.925000000000001</v>
      </c>
      <c r="BV120">
        <v>24.09</v>
      </c>
      <c r="BW120">
        <v>24.315000000000001</v>
      </c>
      <c r="BX120">
        <v>25.56</v>
      </c>
      <c r="BY120">
        <v>23.305</v>
      </c>
      <c r="BZ120">
        <v>23.434999999999999</v>
      </c>
      <c r="CA120">
        <v>22.51</v>
      </c>
      <c r="CB120">
        <v>21.245000000000001</v>
      </c>
      <c r="CC120">
        <v>22.445</v>
      </c>
      <c r="CD120">
        <v>21.905000000000001</v>
      </c>
      <c r="CE120">
        <v>21.795000000000002</v>
      </c>
      <c r="CF120">
        <v>22.414999999999999</v>
      </c>
      <c r="CG120">
        <v>23.105</v>
      </c>
      <c r="CH120">
        <v>24.625</v>
      </c>
      <c r="CI120">
        <v>24.855</v>
      </c>
      <c r="CJ120">
        <v>25.24</v>
      </c>
      <c r="CK120">
        <v>24.984999999999999</v>
      </c>
      <c r="CL120">
        <v>25.18</v>
      </c>
      <c r="CM120">
        <v>24.445</v>
      </c>
      <c r="CN120">
        <v>27.65</v>
      </c>
      <c r="CO120">
        <v>27.815000000000001</v>
      </c>
      <c r="CP120">
        <v>26.364999999999998</v>
      </c>
      <c r="CQ120">
        <v>29.515000000000001</v>
      </c>
      <c r="CR120">
        <v>27.524999999999999</v>
      </c>
      <c r="CS120">
        <v>28.835000000000001</v>
      </c>
      <c r="CT120">
        <v>29.32</v>
      </c>
      <c r="CU120">
        <v>27.46</v>
      </c>
      <c r="CV120">
        <v>28.43</v>
      </c>
      <c r="CW120">
        <v>25.875</v>
      </c>
      <c r="CX120">
        <v>26.24</v>
      </c>
      <c r="CY120">
        <v>28.855</v>
      </c>
      <c r="CZ120">
        <v>27.265000000000001</v>
      </c>
      <c r="DA120">
        <v>27.155000000000001</v>
      </c>
      <c r="DB120">
        <v>23.785</v>
      </c>
      <c r="DC120">
        <v>26.175000000000001</v>
      </c>
      <c r="DD120">
        <v>28.475000000000001</v>
      </c>
      <c r="DE120">
        <v>27.484999999999999</v>
      </c>
      <c r="DF120">
        <v>29.04</v>
      </c>
      <c r="DG120">
        <v>28.684999999999999</v>
      </c>
      <c r="DH120">
        <v>30.524999999999999</v>
      </c>
      <c r="DI120">
        <v>31.434999999999999</v>
      </c>
      <c r="DJ120">
        <v>31.715</v>
      </c>
      <c r="DK120">
        <v>30.684999999999999</v>
      </c>
      <c r="DL120">
        <v>29.83</v>
      </c>
      <c r="DM120">
        <v>30.245000000000001</v>
      </c>
      <c r="DN120">
        <v>30.725000000000001</v>
      </c>
      <c r="DO120">
        <v>34.174999999999997</v>
      </c>
      <c r="DP120">
        <v>33.795000000000002</v>
      </c>
      <c r="DQ120">
        <v>34.064999999999998</v>
      </c>
      <c r="DR120">
        <v>31.524999999999999</v>
      </c>
      <c r="DS120">
        <v>31.305</v>
      </c>
      <c r="DT120">
        <v>31.454999999999998</v>
      </c>
      <c r="DU120">
        <v>32.225000000000001</v>
      </c>
      <c r="DV120">
        <v>33.625</v>
      </c>
      <c r="DW120">
        <v>34.155000000000001</v>
      </c>
      <c r="DX120">
        <v>37.305</v>
      </c>
      <c r="DY120">
        <v>38.325000000000003</v>
      </c>
      <c r="DZ120">
        <v>41.575000000000003</v>
      </c>
      <c r="EA120">
        <v>44.784999999999997</v>
      </c>
      <c r="EB120">
        <v>42.72</v>
      </c>
      <c r="EC120">
        <v>44.284999999999997</v>
      </c>
      <c r="ED120">
        <v>42.734999999999999</v>
      </c>
      <c r="EE120">
        <v>43.034999999999997</v>
      </c>
      <c r="EF120">
        <v>42.295000000000002</v>
      </c>
      <c r="EG120">
        <v>47.765000000000001</v>
      </c>
      <c r="EH120">
        <v>48.664999999999999</v>
      </c>
      <c r="EI120">
        <v>45.744999999999997</v>
      </c>
      <c r="EJ120">
        <v>47.884999999999998</v>
      </c>
    </row>
    <row r="121" spans="1:140" x14ac:dyDescent="0.25">
      <c r="A121" t="s">
        <v>120</v>
      </c>
      <c r="B121" t="s">
        <v>506</v>
      </c>
      <c r="C121" t="s">
        <v>506</v>
      </c>
      <c r="D121" t="s">
        <v>506</v>
      </c>
      <c r="E121" t="s">
        <v>506</v>
      </c>
      <c r="F121" t="s">
        <v>506</v>
      </c>
      <c r="G121" t="s">
        <v>506</v>
      </c>
      <c r="H121" t="s">
        <v>506</v>
      </c>
      <c r="I121" t="s">
        <v>506</v>
      </c>
      <c r="J121" t="s">
        <v>506</v>
      </c>
      <c r="K121" t="s">
        <v>506</v>
      </c>
      <c r="L121" t="s">
        <v>506</v>
      </c>
      <c r="M121" t="s">
        <v>506</v>
      </c>
      <c r="N121" t="s">
        <v>506</v>
      </c>
      <c r="O121" t="s">
        <v>506</v>
      </c>
      <c r="P121" t="s">
        <v>506</v>
      </c>
      <c r="Q121" t="s">
        <v>506</v>
      </c>
      <c r="R121" t="s">
        <v>506</v>
      </c>
      <c r="S121" t="s">
        <v>506</v>
      </c>
      <c r="T121" t="s">
        <v>506</v>
      </c>
      <c r="U121" t="s">
        <v>506</v>
      </c>
      <c r="V121" t="s">
        <v>506</v>
      </c>
      <c r="W121" t="s">
        <v>506</v>
      </c>
      <c r="X121" t="s">
        <v>506</v>
      </c>
      <c r="Y121" t="s">
        <v>506</v>
      </c>
      <c r="Z121" t="s">
        <v>506</v>
      </c>
      <c r="AA121" t="s">
        <v>506</v>
      </c>
      <c r="AB121" t="s">
        <v>506</v>
      </c>
      <c r="AC121" t="s">
        <v>506</v>
      </c>
      <c r="AD121" t="s">
        <v>506</v>
      </c>
      <c r="AE121" t="s">
        <v>506</v>
      </c>
      <c r="AF121" t="s">
        <v>506</v>
      </c>
      <c r="AG121" t="s">
        <v>506</v>
      </c>
      <c r="AH121" t="s">
        <v>506</v>
      </c>
      <c r="AI121" t="s">
        <v>506</v>
      </c>
      <c r="AJ121" t="s">
        <v>506</v>
      </c>
      <c r="AK121" t="s">
        <v>506</v>
      </c>
      <c r="AL121" t="s">
        <v>506</v>
      </c>
      <c r="AM121" t="s">
        <v>506</v>
      </c>
      <c r="AN121" t="s">
        <v>506</v>
      </c>
      <c r="AO121" t="s">
        <v>506</v>
      </c>
      <c r="AP121" t="s">
        <v>506</v>
      </c>
      <c r="AQ121" t="s">
        <v>506</v>
      </c>
      <c r="AR121" t="s">
        <v>506</v>
      </c>
      <c r="AS121" t="s">
        <v>506</v>
      </c>
      <c r="AT121" t="s">
        <v>506</v>
      </c>
      <c r="AU121" t="s">
        <v>506</v>
      </c>
      <c r="AV121" t="s">
        <v>506</v>
      </c>
      <c r="AW121" t="s">
        <v>506</v>
      </c>
      <c r="AX121" t="s">
        <v>506</v>
      </c>
      <c r="AY121" t="s">
        <v>506</v>
      </c>
      <c r="AZ121" t="s">
        <v>506</v>
      </c>
      <c r="BA121" t="s">
        <v>506</v>
      </c>
      <c r="BB121" t="s">
        <v>506</v>
      </c>
      <c r="BC121" t="s">
        <v>506</v>
      </c>
      <c r="BD121" t="s">
        <v>506</v>
      </c>
      <c r="BE121" t="s">
        <v>506</v>
      </c>
      <c r="BF121" t="s">
        <v>506</v>
      </c>
      <c r="BG121" t="s">
        <v>506</v>
      </c>
      <c r="BH121" t="s">
        <v>506</v>
      </c>
      <c r="BI121" t="s">
        <v>506</v>
      </c>
      <c r="BJ121" t="s">
        <v>506</v>
      </c>
      <c r="BK121" t="s">
        <v>506</v>
      </c>
      <c r="BL121" t="s">
        <v>506</v>
      </c>
      <c r="BM121" t="s">
        <v>506</v>
      </c>
      <c r="BN121" t="s">
        <v>506</v>
      </c>
      <c r="BO121" t="s">
        <v>506</v>
      </c>
      <c r="BP121" t="s">
        <v>506</v>
      </c>
      <c r="BQ121" t="s">
        <v>506</v>
      </c>
      <c r="BR121" t="s">
        <v>506</v>
      </c>
      <c r="BS121" t="s">
        <v>506</v>
      </c>
      <c r="BT121" t="s">
        <v>506</v>
      </c>
      <c r="BU121" t="s">
        <v>506</v>
      </c>
      <c r="BV121" t="s">
        <v>506</v>
      </c>
      <c r="BW121" t="s">
        <v>506</v>
      </c>
      <c r="BX121" t="s">
        <v>506</v>
      </c>
      <c r="BY121" t="s">
        <v>506</v>
      </c>
      <c r="BZ121" t="s">
        <v>506</v>
      </c>
      <c r="CA121" t="s">
        <v>506</v>
      </c>
      <c r="CB121" t="s">
        <v>506</v>
      </c>
      <c r="CC121" t="s">
        <v>506</v>
      </c>
      <c r="CD121" t="s">
        <v>506</v>
      </c>
      <c r="CE121" t="s">
        <v>506</v>
      </c>
      <c r="CF121" t="s">
        <v>506</v>
      </c>
      <c r="CG121" t="s">
        <v>506</v>
      </c>
      <c r="CH121" t="s">
        <v>506</v>
      </c>
      <c r="CI121" t="s">
        <v>506</v>
      </c>
      <c r="CJ121" t="s">
        <v>506</v>
      </c>
      <c r="CK121" t="s">
        <v>506</v>
      </c>
      <c r="CL121" t="s">
        <v>506</v>
      </c>
      <c r="CM121" t="s">
        <v>506</v>
      </c>
      <c r="CN121" t="s">
        <v>506</v>
      </c>
      <c r="CO121" t="s">
        <v>506</v>
      </c>
      <c r="CP121" t="s">
        <v>506</v>
      </c>
      <c r="CQ121" t="s">
        <v>506</v>
      </c>
      <c r="CR121" t="s">
        <v>506</v>
      </c>
      <c r="CS121" t="s">
        <v>506</v>
      </c>
      <c r="CT121" t="s">
        <v>506</v>
      </c>
      <c r="CU121" t="s">
        <v>506</v>
      </c>
      <c r="CV121" t="s">
        <v>506</v>
      </c>
      <c r="CW121" t="s">
        <v>506</v>
      </c>
      <c r="CX121" t="s">
        <v>506</v>
      </c>
      <c r="CY121" t="s">
        <v>506</v>
      </c>
      <c r="CZ121" t="s">
        <v>506</v>
      </c>
      <c r="DA121">
        <v>25.945</v>
      </c>
      <c r="DB121">
        <v>22.965</v>
      </c>
      <c r="DC121">
        <v>24.145</v>
      </c>
      <c r="DD121">
        <v>25.754999999999999</v>
      </c>
      <c r="DE121">
        <v>27.26</v>
      </c>
      <c r="DF121">
        <v>26.42</v>
      </c>
      <c r="DG121">
        <v>26.074999999999999</v>
      </c>
      <c r="DH121">
        <v>28.324999999999999</v>
      </c>
      <c r="DI121">
        <v>28.274999999999999</v>
      </c>
      <c r="DJ121">
        <v>30.495000000000001</v>
      </c>
      <c r="DK121">
        <v>30.515000000000001</v>
      </c>
      <c r="DL121">
        <v>35.82</v>
      </c>
      <c r="DM121">
        <v>35.935000000000002</v>
      </c>
      <c r="DN121">
        <v>46.395000000000003</v>
      </c>
      <c r="DO121">
        <v>48.555</v>
      </c>
      <c r="DP121">
        <v>46.555</v>
      </c>
      <c r="DQ121">
        <v>50.84</v>
      </c>
      <c r="DR121">
        <v>54.174999999999997</v>
      </c>
      <c r="DS121">
        <v>54.564999999999998</v>
      </c>
      <c r="DT121">
        <v>49.344999999999999</v>
      </c>
      <c r="DU121">
        <v>50.204999999999998</v>
      </c>
      <c r="DV121">
        <v>54.255000000000003</v>
      </c>
      <c r="DW121">
        <v>50.44</v>
      </c>
      <c r="DX121">
        <v>55.755000000000003</v>
      </c>
      <c r="DY121">
        <v>55.024999999999999</v>
      </c>
      <c r="DZ121">
        <v>56.774999999999999</v>
      </c>
      <c r="EA121">
        <v>53.704999999999998</v>
      </c>
      <c r="EB121">
        <v>55.715000000000003</v>
      </c>
      <c r="EC121">
        <v>59.395000000000003</v>
      </c>
      <c r="ED121">
        <v>64.655000000000001</v>
      </c>
      <c r="EE121">
        <v>63.774999999999999</v>
      </c>
      <c r="EF121">
        <v>70.674999999999997</v>
      </c>
      <c r="EG121">
        <v>74.155000000000001</v>
      </c>
      <c r="EH121">
        <v>74.055000000000007</v>
      </c>
      <c r="EI121">
        <v>68.855000000000004</v>
      </c>
      <c r="EJ121">
        <v>72.625</v>
      </c>
    </row>
    <row r="122" spans="1:140" x14ac:dyDescent="0.25">
      <c r="A122" t="s">
        <v>121</v>
      </c>
      <c r="B122">
        <v>38.35</v>
      </c>
      <c r="C122">
        <v>39.384999999999998</v>
      </c>
      <c r="D122">
        <v>36.575000000000003</v>
      </c>
      <c r="E122">
        <v>36.630000000000003</v>
      </c>
      <c r="F122">
        <v>37.104999999999997</v>
      </c>
      <c r="G122">
        <v>36.57</v>
      </c>
      <c r="H122">
        <v>31.98</v>
      </c>
      <c r="I122">
        <v>33.659999999999997</v>
      </c>
      <c r="J122">
        <v>32.765000000000001</v>
      </c>
      <c r="K122">
        <v>28.795000000000002</v>
      </c>
      <c r="L122">
        <v>28.55</v>
      </c>
      <c r="M122">
        <v>29.605</v>
      </c>
      <c r="N122">
        <v>29.475000000000001</v>
      </c>
      <c r="O122">
        <v>26.5</v>
      </c>
      <c r="P122">
        <v>28.46</v>
      </c>
      <c r="Q122">
        <v>30.81</v>
      </c>
      <c r="R122">
        <v>28.695</v>
      </c>
      <c r="S122">
        <v>23.69</v>
      </c>
      <c r="T122">
        <v>24.065000000000001</v>
      </c>
      <c r="U122">
        <v>23.23</v>
      </c>
      <c r="V122">
        <v>22.745000000000001</v>
      </c>
      <c r="W122">
        <v>20.28</v>
      </c>
      <c r="X122">
        <v>24.67</v>
      </c>
      <c r="Y122">
        <v>25.655000000000001</v>
      </c>
      <c r="Z122">
        <v>23.285</v>
      </c>
      <c r="AA122">
        <v>22.864999999999998</v>
      </c>
      <c r="AB122">
        <v>25.17</v>
      </c>
      <c r="AC122">
        <v>27.445</v>
      </c>
      <c r="AD122">
        <v>30.285</v>
      </c>
      <c r="AE122">
        <v>27.684999999999999</v>
      </c>
      <c r="AF122">
        <v>28.094999999999999</v>
      </c>
      <c r="AG122">
        <v>26.06</v>
      </c>
      <c r="AH122">
        <v>25.114999999999998</v>
      </c>
      <c r="AI122">
        <v>24.795000000000002</v>
      </c>
      <c r="AJ122">
        <v>28.094999999999999</v>
      </c>
      <c r="AK122">
        <v>27.26</v>
      </c>
      <c r="AL122">
        <v>25.995000000000001</v>
      </c>
      <c r="AM122">
        <v>23.965</v>
      </c>
      <c r="AN122">
        <v>26.454999999999998</v>
      </c>
      <c r="AO122">
        <v>25.49</v>
      </c>
      <c r="AP122">
        <v>27.55</v>
      </c>
      <c r="AQ122">
        <v>27.445</v>
      </c>
      <c r="AR122">
        <v>26.745000000000001</v>
      </c>
      <c r="AS122">
        <v>27.97</v>
      </c>
      <c r="AT122">
        <v>28.05</v>
      </c>
      <c r="AU122">
        <v>28.1</v>
      </c>
      <c r="AV122">
        <v>30.274999999999999</v>
      </c>
      <c r="AW122">
        <v>31.06</v>
      </c>
      <c r="AX122">
        <v>32.854999999999997</v>
      </c>
      <c r="AY122">
        <v>33.024999999999999</v>
      </c>
      <c r="AZ122">
        <v>32.57</v>
      </c>
      <c r="BA122">
        <v>31.965</v>
      </c>
      <c r="BB122">
        <v>28.11</v>
      </c>
      <c r="BC122">
        <v>29.895</v>
      </c>
      <c r="BD122">
        <v>30.375</v>
      </c>
      <c r="BE122">
        <v>34.82</v>
      </c>
      <c r="BF122">
        <v>37.06</v>
      </c>
      <c r="BG122">
        <v>38.575000000000003</v>
      </c>
      <c r="BH122">
        <v>39.130000000000003</v>
      </c>
      <c r="BI122">
        <v>39.15</v>
      </c>
      <c r="BJ122">
        <v>36.905000000000001</v>
      </c>
      <c r="BK122">
        <v>38.604999999999997</v>
      </c>
      <c r="BL122">
        <v>39.634999999999998</v>
      </c>
      <c r="BM122">
        <v>40.409999999999997</v>
      </c>
      <c r="BN122">
        <v>41.43</v>
      </c>
      <c r="BO122">
        <v>41.805</v>
      </c>
      <c r="BP122">
        <v>41.435000000000002</v>
      </c>
      <c r="BQ122">
        <v>40.89</v>
      </c>
      <c r="BR122">
        <v>42.265000000000001</v>
      </c>
      <c r="BS122">
        <v>43.89</v>
      </c>
      <c r="BT122">
        <v>44.134999999999998</v>
      </c>
      <c r="BU122">
        <v>44.865000000000002</v>
      </c>
      <c r="BV122">
        <v>45.655000000000001</v>
      </c>
      <c r="BW122">
        <v>45.545000000000002</v>
      </c>
      <c r="BX122">
        <v>47.515000000000001</v>
      </c>
      <c r="BY122">
        <v>47.774999999999999</v>
      </c>
      <c r="BZ122">
        <v>51.185000000000002</v>
      </c>
      <c r="CA122">
        <v>53.765000000000001</v>
      </c>
      <c r="CB122">
        <v>55.484999999999999</v>
      </c>
      <c r="CC122">
        <v>59.58</v>
      </c>
      <c r="CD122">
        <v>57.075000000000003</v>
      </c>
      <c r="CE122">
        <v>60.655000000000001</v>
      </c>
      <c r="CF122">
        <v>59.61</v>
      </c>
      <c r="CG122">
        <v>58.935000000000002</v>
      </c>
      <c r="CH122">
        <v>62.125</v>
      </c>
      <c r="CI122">
        <v>63.545000000000002</v>
      </c>
      <c r="CJ122">
        <v>62.594999999999999</v>
      </c>
      <c r="CK122">
        <v>66.144999999999996</v>
      </c>
      <c r="CL122">
        <v>70.584999999999994</v>
      </c>
      <c r="CM122">
        <v>73.25</v>
      </c>
      <c r="CN122">
        <v>73.144999999999996</v>
      </c>
      <c r="CO122">
        <v>78.459999999999994</v>
      </c>
      <c r="CP122">
        <v>78.694999999999993</v>
      </c>
      <c r="CQ122">
        <v>83.47</v>
      </c>
      <c r="CR122">
        <v>81.63</v>
      </c>
      <c r="CS122">
        <v>79.930000000000007</v>
      </c>
      <c r="CT122">
        <v>86.094999999999999</v>
      </c>
      <c r="CU122">
        <v>84.61</v>
      </c>
      <c r="CV122">
        <v>85.51</v>
      </c>
      <c r="CW122">
        <v>85.015000000000001</v>
      </c>
      <c r="CX122">
        <v>85.72</v>
      </c>
      <c r="CY122">
        <v>93.094999999999999</v>
      </c>
      <c r="CZ122">
        <v>91.605000000000004</v>
      </c>
      <c r="DA122">
        <v>91.064999999999998</v>
      </c>
      <c r="DB122">
        <v>85.834999999999994</v>
      </c>
      <c r="DC122">
        <v>84.004999999999995</v>
      </c>
      <c r="DD122">
        <v>89.79</v>
      </c>
      <c r="DE122">
        <v>89.765000000000001</v>
      </c>
      <c r="DF122">
        <v>94.82</v>
      </c>
      <c r="DG122">
        <v>98.12</v>
      </c>
      <c r="DH122">
        <v>107.27</v>
      </c>
      <c r="DI122">
        <v>117.505</v>
      </c>
      <c r="DJ122">
        <v>112.59</v>
      </c>
      <c r="DK122">
        <v>106.66</v>
      </c>
      <c r="DL122">
        <v>114.605</v>
      </c>
      <c r="DM122">
        <v>115.58</v>
      </c>
      <c r="DN122">
        <v>116.125</v>
      </c>
      <c r="DO122">
        <v>118.01</v>
      </c>
      <c r="DP122">
        <v>126.545</v>
      </c>
      <c r="DQ122">
        <v>122.48</v>
      </c>
      <c r="DR122">
        <v>125.88</v>
      </c>
      <c r="DS122">
        <v>126.02500000000001</v>
      </c>
      <c r="DT122">
        <v>134.88499999999999</v>
      </c>
      <c r="DU122">
        <v>134.965</v>
      </c>
      <c r="DV122">
        <v>144.26499999999999</v>
      </c>
      <c r="DW122">
        <v>149.05000000000001</v>
      </c>
      <c r="DX122">
        <v>157.405</v>
      </c>
      <c r="DY122">
        <v>155.83500000000001</v>
      </c>
      <c r="DZ122">
        <v>168.46</v>
      </c>
      <c r="EA122">
        <v>170.7</v>
      </c>
      <c r="EB122">
        <v>170.495</v>
      </c>
      <c r="EC122">
        <v>170.31</v>
      </c>
      <c r="ED122">
        <v>182.245</v>
      </c>
      <c r="EE122">
        <v>185.07</v>
      </c>
      <c r="EF122">
        <v>204.48500000000001</v>
      </c>
      <c r="EG122">
        <v>213.44</v>
      </c>
      <c r="EH122">
        <v>197.79499999999999</v>
      </c>
      <c r="EI122">
        <v>181.83500000000001</v>
      </c>
      <c r="EJ122">
        <v>187.41</v>
      </c>
    </row>
    <row r="123" spans="1:140" x14ac:dyDescent="0.25">
      <c r="A123" t="s">
        <v>122</v>
      </c>
      <c r="B123">
        <v>49.384999999999998</v>
      </c>
      <c r="C123">
        <v>49.045000000000002</v>
      </c>
      <c r="D123">
        <v>45.82</v>
      </c>
      <c r="E123">
        <v>47.94</v>
      </c>
      <c r="F123">
        <v>46.18</v>
      </c>
      <c r="G123">
        <v>44.075000000000003</v>
      </c>
      <c r="H123">
        <v>42.66</v>
      </c>
      <c r="I123">
        <v>41.424999999999997</v>
      </c>
      <c r="J123">
        <v>36.865000000000002</v>
      </c>
      <c r="K123">
        <v>36.21</v>
      </c>
      <c r="L123">
        <v>33.255000000000003</v>
      </c>
      <c r="M123">
        <v>32.475000000000001</v>
      </c>
      <c r="N123">
        <v>35.424999999999997</v>
      </c>
      <c r="O123">
        <v>35.590000000000003</v>
      </c>
      <c r="P123">
        <v>37.15</v>
      </c>
      <c r="Q123">
        <v>38.674999999999997</v>
      </c>
      <c r="R123">
        <v>36.659999999999997</v>
      </c>
      <c r="S123">
        <v>25.114999999999998</v>
      </c>
      <c r="T123">
        <v>26.484999999999999</v>
      </c>
      <c r="U123">
        <v>27.315000000000001</v>
      </c>
      <c r="V123">
        <v>27.16</v>
      </c>
      <c r="W123">
        <v>26.35</v>
      </c>
      <c r="X123">
        <v>28.085000000000001</v>
      </c>
      <c r="Y123">
        <v>27.184999999999999</v>
      </c>
      <c r="Z123">
        <v>30.844999999999999</v>
      </c>
      <c r="AA123">
        <v>30.704999999999998</v>
      </c>
      <c r="AB123">
        <v>31.395</v>
      </c>
      <c r="AC123">
        <v>32.255000000000003</v>
      </c>
      <c r="AD123">
        <v>33.604999999999997</v>
      </c>
      <c r="AE123">
        <v>32.475000000000001</v>
      </c>
      <c r="AF123">
        <v>35.56</v>
      </c>
      <c r="AG123">
        <v>36.225000000000001</v>
      </c>
      <c r="AH123">
        <v>33.994999999999997</v>
      </c>
      <c r="AI123">
        <v>34.28</v>
      </c>
      <c r="AJ123">
        <v>35.47</v>
      </c>
      <c r="AK123">
        <v>34.119999999999997</v>
      </c>
      <c r="AL123">
        <v>34.325000000000003</v>
      </c>
      <c r="AM123">
        <v>33.299999999999997</v>
      </c>
      <c r="AN123">
        <v>35.625</v>
      </c>
      <c r="AO123">
        <v>36.17</v>
      </c>
      <c r="AP123">
        <v>39.465000000000003</v>
      </c>
      <c r="AQ123">
        <v>41.384999999999998</v>
      </c>
      <c r="AR123">
        <v>42.98</v>
      </c>
      <c r="AS123">
        <v>46.185000000000002</v>
      </c>
      <c r="AT123">
        <v>43.25</v>
      </c>
      <c r="AU123">
        <v>41.185000000000002</v>
      </c>
      <c r="AV123">
        <v>41.445</v>
      </c>
      <c r="AW123">
        <v>40.784999999999997</v>
      </c>
      <c r="AX123">
        <v>43.195</v>
      </c>
      <c r="AY123">
        <v>40.414999999999999</v>
      </c>
      <c r="AZ123">
        <v>37.115000000000002</v>
      </c>
      <c r="BA123">
        <v>36.130000000000003</v>
      </c>
      <c r="BB123">
        <v>33.125</v>
      </c>
      <c r="BC123">
        <v>35.265000000000001</v>
      </c>
      <c r="BD123">
        <v>37.515000000000001</v>
      </c>
      <c r="BE123">
        <v>37.195</v>
      </c>
      <c r="BF123">
        <v>37.024999999999999</v>
      </c>
      <c r="BG123">
        <v>40.255000000000003</v>
      </c>
      <c r="BH123">
        <v>38.625</v>
      </c>
      <c r="BI123">
        <v>38.555</v>
      </c>
      <c r="BJ123">
        <v>39.215000000000003</v>
      </c>
      <c r="BK123">
        <v>39.484999999999999</v>
      </c>
      <c r="BL123">
        <v>41.545000000000002</v>
      </c>
      <c r="BM123">
        <v>42.244999999999997</v>
      </c>
      <c r="BN123">
        <v>40.384999999999998</v>
      </c>
      <c r="BO123">
        <v>38.384999999999998</v>
      </c>
      <c r="BP123">
        <v>38.825000000000003</v>
      </c>
      <c r="BQ123">
        <v>39.125</v>
      </c>
      <c r="BR123">
        <v>40.445</v>
      </c>
      <c r="BS123">
        <v>34.674999999999997</v>
      </c>
      <c r="BT123">
        <v>35.125</v>
      </c>
      <c r="BU123">
        <v>37.575000000000003</v>
      </c>
      <c r="BV123">
        <v>34.164999999999999</v>
      </c>
      <c r="BW123">
        <v>35.344999999999999</v>
      </c>
      <c r="BX123">
        <v>35.854999999999997</v>
      </c>
      <c r="BY123">
        <v>33.115000000000002</v>
      </c>
      <c r="BZ123">
        <v>31.385000000000002</v>
      </c>
      <c r="CA123">
        <v>33.854999999999997</v>
      </c>
      <c r="CB123">
        <v>30.715</v>
      </c>
      <c r="CC123">
        <v>31.855</v>
      </c>
      <c r="CD123">
        <v>28.855</v>
      </c>
      <c r="CE123">
        <v>31.27</v>
      </c>
      <c r="CF123">
        <v>32.854999999999997</v>
      </c>
      <c r="CG123">
        <v>34.914999999999999</v>
      </c>
      <c r="CH123">
        <v>37.674999999999997</v>
      </c>
      <c r="CI123">
        <v>36.185000000000002</v>
      </c>
      <c r="CJ123">
        <v>39.229999999999997</v>
      </c>
      <c r="CK123">
        <v>40.994999999999997</v>
      </c>
      <c r="CL123">
        <v>40.884999999999998</v>
      </c>
      <c r="CM123">
        <v>41.475000000000001</v>
      </c>
      <c r="CN123">
        <v>40.795000000000002</v>
      </c>
      <c r="CO123">
        <v>39.575000000000003</v>
      </c>
      <c r="CP123">
        <v>37.164999999999999</v>
      </c>
      <c r="CQ123">
        <v>37.875</v>
      </c>
      <c r="CR123">
        <v>34.524999999999999</v>
      </c>
      <c r="CS123">
        <v>35.965000000000003</v>
      </c>
      <c r="CT123">
        <v>33.244999999999997</v>
      </c>
      <c r="CU123">
        <v>29.375</v>
      </c>
      <c r="CV123">
        <v>28.614999999999998</v>
      </c>
      <c r="CW123">
        <v>27.035</v>
      </c>
      <c r="CX123">
        <v>25.114999999999998</v>
      </c>
      <c r="CY123">
        <v>28.22</v>
      </c>
      <c r="CZ123">
        <v>26.934999999999999</v>
      </c>
      <c r="DA123">
        <v>25.164999999999999</v>
      </c>
      <c r="DB123">
        <v>25.414999999999999</v>
      </c>
      <c r="DC123">
        <v>30.594999999999999</v>
      </c>
      <c r="DD123">
        <v>31.95</v>
      </c>
      <c r="DE123">
        <v>30.954999999999998</v>
      </c>
      <c r="DF123">
        <v>27.114999999999998</v>
      </c>
      <c r="DG123">
        <v>29.024999999999999</v>
      </c>
      <c r="DH123">
        <v>31.434999999999999</v>
      </c>
      <c r="DI123">
        <v>27.795000000000002</v>
      </c>
      <c r="DJ123">
        <v>27.425000000000001</v>
      </c>
      <c r="DK123">
        <v>26.574999999999999</v>
      </c>
      <c r="DL123">
        <v>23.524999999999999</v>
      </c>
      <c r="DM123">
        <v>23.785</v>
      </c>
      <c r="DN123">
        <v>25.864999999999998</v>
      </c>
      <c r="DO123">
        <v>24.254999999999999</v>
      </c>
      <c r="DP123">
        <v>23.565000000000001</v>
      </c>
      <c r="DQ123">
        <v>25.664999999999999</v>
      </c>
      <c r="DR123">
        <v>24.954999999999998</v>
      </c>
      <c r="DS123">
        <v>23.885000000000002</v>
      </c>
      <c r="DT123">
        <v>23.274999999999999</v>
      </c>
      <c r="DU123">
        <v>19.725000000000001</v>
      </c>
      <c r="DV123">
        <v>18.905000000000001</v>
      </c>
      <c r="DW123">
        <v>18.995000000000001</v>
      </c>
      <c r="DX123">
        <v>14.585000000000001</v>
      </c>
      <c r="DY123">
        <v>16.684999999999999</v>
      </c>
      <c r="DZ123">
        <v>17.805</v>
      </c>
      <c r="EA123">
        <v>17.664999999999999</v>
      </c>
      <c r="EB123">
        <v>16.434999999999999</v>
      </c>
      <c r="EC123">
        <v>18.585000000000001</v>
      </c>
      <c r="ED123">
        <v>18.225000000000001</v>
      </c>
      <c r="EE123">
        <v>18.645</v>
      </c>
      <c r="EF123">
        <v>18.774999999999999</v>
      </c>
      <c r="EG123">
        <v>21.364999999999998</v>
      </c>
      <c r="EH123">
        <v>21.204999999999998</v>
      </c>
      <c r="EI123">
        <v>20.645</v>
      </c>
      <c r="EJ123">
        <v>18.795000000000002</v>
      </c>
    </row>
    <row r="124" spans="1:140" x14ac:dyDescent="0.25">
      <c r="A124" t="s">
        <v>123</v>
      </c>
      <c r="B124">
        <v>19.636299999999999</v>
      </c>
      <c r="C124">
        <v>18.766300000000001</v>
      </c>
      <c r="D124">
        <v>20.237500000000001</v>
      </c>
      <c r="E124">
        <v>18.373799999999999</v>
      </c>
      <c r="F124">
        <v>19.947500000000002</v>
      </c>
      <c r="G124">
        <v>20.7225</v>
      </c>
      <c r="H124">
        <v>15.5375</v>
      </c>
      <c r="I124">
        <v>16.977499999999999</v>
      </c>
      <c r="J124">
        <v>13.935</v>
      </c>
      <c r="K124">
        <v>15.1225</v>
      </c>
      <c r="L124">
        <v>14.395</v>
      </c>
      <c r="M124">
        <v>16.105</v>
      </c>
      <c r="N124">
        <v>17.649999999999999</v>
      </c>
      <c r="O124">
        <v>16.252500000000001</v>
      </c>
      <c r="P124">
        <v>13.9825</v>
      </c>
      <c r="Q124">
        <v>14.6675</v>
      </c>
      <c r="R124">
        <v>11.4175</v>
      </c>
      <c r="S124">
        <v>9.6024999999999991</v>
      </c>
      <c r="T124">
        <v>9.5975000000000001</v>
      </c>
      <c r="U124">
        <v>9.0274999999999999</v>
      </c>
      <c r="V124">
        <v>9.3674999999999997</v>
      </c>
      <c r="W124">
        <v>9.2025000000000006</v>
      </c>
      <c r="X124">
        <v>10.395</v>
      </c>
      <c r="Y124">
        <v>12.387499999999999</v>
      </c>
      <c r="Z124">
        <v>12.592499999999999</v>
      </c>
      <c r="AA124">
        <v>13.3475</v>
      </c>
      <c r="AB124">
        <v>14.79</v>
      </c>
      <c r="AC124">
        <v>17.432500000000001</v>
      </c>
      <c r="AD124">
        <v>19.335000000000001</v>
      </c>
      <c r="AE124">
        <v>19.324999999999999</v>
      </c>
      <c r="AF124">
        <v>21.967500000000001</v>
      </c>
      <c r="AG124">
        <v>22.662500000000001</v>
      </c>
      <c r="AH124">
        <v>21.842500000000001</v>
      </c>
      <c r="AI124">
        <v>24.065000000000001</v>
      </c>
      <c r="AJ124">
        <v>25.487500000000001</v>
      </c>
      <c r="AK124">
        <v>25.567499999999999</v>
      </c>
      <c r="AL124">
        <v>25.03</v>
      </c>
      <c r="AM124">
        <v>25.0275</v>
      </c>
      <c r="AN124">
        <v>27.29</v>
      </c>
      <c r="AO124">
        <v>28.802499999999998</v>
      </c>
      <c r="AP124">
        <v>32.237499999999997</v>
      </c>
      <c r="AQ124">
        <v>32.607500000000002</v>
      </c>
      <c r="AR124">
        <v>32.497500000000002</v>
      </c>
      <c r="AS124">
        <v>36.659999999999997</v>
      </c>
      <c r="AT124">
        <v>36.472499999999997</v>
      </c>
      <c r="AU124">
        <v>38.414999999999999</v>
      </c>
      <c r="AV124">
        <v>40.700000000000003</v>
      </c>
      <c r="AW124">
        <v>41.447499999999998</v>
      </c>
      <c r="AX124">
        <v>38.01</v>
      </c>
      <c r="AY124">
        <v>36.672499999999999</v>
      </c>
      <c r="AZ124">
        <v>34.942500000000003</v>
      </c>
      <c r="BA124">
        <v>31.717500000000001</v>
      </c>
      <c r="BB124">
        <v>31.35</v>
      </c>
      <c r="BC124">
        <v>36.3675</v>
      </c>
      <c r="BD124">
        <v>33.672499999999999</v>
      </c>
      <c r="BE124">
        <v>32.152500000000003</v>
      </c>
      <c r="BF124">
        <v>35.877499999999998</v>
      </c>
      <c r="BG124">
        <v>35.479999999999997</v>
      </c>
      <c r="BH124">
        <v>38.477499999999999</v>
      </c>
      <c r="BI124">
        <v>36.657499999999999</v>
      </c>
      <c r="BJ124">
        <v>29.127500000000001</v>
      </c>
      <c r="BK124">
        <v>30</v>
      </c>
      <c r="BL124">
        <v>28.375</v>
      </c>
      <c r="BM124">
        <v>32.145000000000003</v>
      </c>
      <c r="BN124">
        <v>34.942500000000003</v>
      </c>
      <c r="BO124">
        <v>33.317500000000003</v>
      </c>
      <c r="BP124">
        <v>33.622500000000002</v>
      </c>
      <c r="BQ124">
        <v>37.022500000000001</v>
      </c>
      <c r="BR124">
        <v>39.094999999999999</v>
      </c>
      <c r="BS124">
        <v>38.387500000000003</v>
      </c>
      <c r="BT124">
        <v>38.302500000000002</v>
      </c>
      <c r="BU124">
        <v>32.402500000000003</v>
      </c>
      <c r="BV124">
        <v>32.325000000000003</v>
      </c>
      <c r="BW124">
        <v>31.315000000000001</v>
      </c>
      <c r="BX124">
        <v>36.192500000000003</v>
      </c>
      <c r="BY124">
        <v>36.652500000000003</v>
      </c>
      <c r="BZ124">
        <v>41.0625</v>
      </c>
      <c r="CA124">
        <v>43.47</v>
      </c>
      <c r="CB124">
        <v>46.947499999999998</v>
      </c>
      <c r="CC124">
        <v>50.494999999999997</v>
      </c>
      <c r="CD124">
        <v>48.457500000000003</v>
      </c>
      <c r="CE124">
        <v>52.032499999999999</v>
      </c>
      <c r="CF124">
        <v>50.604999999999997</v>
      </c>
      <c r="CG124">
        <v>47.905000000000001</v>
      </c>
      <c r="CH124">
        <v>48.604999999999997</v>
      </c>
      <c r="CI124">
        <v>48.905000000000001</v>
      </c>
      <c r="CJ124">
        <v>49.06</v>
      </c>
      <c r="CK124">
        <v>45.725000000000001</v>
      </c>
      <c r="CL124">
        <v>44.774999999999999</v>
      </c>
      <c r="CM124">
        <v>48.844999999999999</v>
      </c>
      <c r="CN124">
        <v>53.994999999999997</v>
      </c>
      <c r="CO124">
        <v>52.66</v>
      </c>
      <c r="CP124">
        <v>54.134999999999998</v>
      </c>
      <c r="CQ124">
        <v>62.484999999999999</v>
      </c>
      <c r="CR124">
        <v>62.39</v>
      </c>
      <c r="CS124">
        <v>58.545000000000002</v>
      </c>
      <c r="CT124">
        <v>64.73</v>
      </c>
      <c r="CU124">
        <v>61.1</v>
      </c>
      <c r="CV124">
        <v>63.115000000000002</v>
      </c>
      <c r="CW124">
        <v>62.935000000000002</v>
      </c>
      <c r="CX124">
        <v>62.6</v>
      </c>
      <c r="CY124">
        <v>68.099999999999994</v>
      </c>
      <c r="CZ124">
        <v>64.584999999999994</v>
      </c>
      <c r="DA124">
        <v>60.005000000000003</v>
      </c>
      <c r="DB124">
        <v>63.3</v>
      </c>
      <c r="DC124">
        <v>56.994999999999997</v>
      </c>
      <c r="DD124">
        <v>62.71</v>
      </c>
      <c r="DE124">
        <v>58.375</v>
      </c>
      <c r="DF124">
        <v>61.445</v>
      </c>
      <c r="DG124">
        <v>57.234999999999999</v>
      </c>
      <c r="DH124">
        <v>57.475000000000001</v>
      </c>
      <c r="DI124">
        <v>57.43</v>
      </c>
      <c r="DJ124">
        <v>47.625</v>
      </c>
      <c r="DK124">
        <v>51.354999999999997</v>
      </c>
      <c r="DL124">
        <v>55.085000000000001</v>
      </c>
      <c r="DM124">
        <v>56.04</v>
      </c>
      <c r="DN124">
        <v>52.575000000000003</v>
      </c>
      <c r="DO124">
        <v>59.265000000000001</v>
      </c>
      <c r="DP124">
        <v>59.534999999999997</v>
      </c>
      <c r="DQ124">
        <v>60.234999999999999</v>
      </c>
      <c r="DR124">
        <v>66.91</v>
      </c>
      <c r="DS124">
        <v>66.405000000000001</v>
      </c>
      <c r="DT124">
        <v>69.325000000000003</v>
      </c>
      <c r="DU124">
        <v>70.765000000000001</v>
      </c>
      <c r="DV124">
        <v>72.525000000000006</v>
      </c>
      <c r="DW124">
        <v>75.674999999999997</v>
      </c>
      <c r="DX124">
        <v>72.245000000000005</v>
      </c>
      <c r="DY124">
        <v>71.034999999999997</v>
      </c>
      <c r="DZ124">
        <v>77.984999999999999</v>
      </c>
      <c r="EA124">
        <v>82.025000000000006</v>
      </c>
      <c r="EB124">
        <v>80.504999999999995</v>
      </c>
      <c r="EC124">
        <v>81.814999999999998</v>
      </c>
      <c r="ED124">
        <v>75.355000000000004</v>
      </c>
      <c r="EE124">
        <v>78.984999999999999</v>
      </c>
      <c r="EF124">
        <v>81.504999999999995</v>
      </c>
      <c r="EG124">
        <v>78.465000000000003</v>
      </c>
      <c r="EH124">
        <v>77.155000000000001</v>
      </c>
      <c r="EI124">
        <v>69.025000000000006</v>
      </c>
      <c r="EJ124">
        <v>71.204999999999998</v>
      </c>
    </row>
    <row r="125" spans="1:140" x14ac:dyDescent="0.25">
      <c r="A125" t="s">
        <v>124</v>
      </c>
      <c r="B125">
        <v>26.755299999999998</v>
      </c>
      <c r="C125">
        <v>26.826999999999998</v>
      </c>
      <c r="D125">
        <v>28.813700000000001</v>
      </c>
      <c r="E125">
        <v>28.929200000000002</v>
      </c>
      <c r="F125">
        <v>32.118299999999998</v>
      </c>
      <c r="G125">
        <v>34.220500000000001</v>
      </c>
      <c r="H125">
        <v>29.438800000000001</v>
      </c>
      <c r="I125">
        <v>30.282900000000001</v>
      </c>
      <c r="J125">
        <v>27.547599999999999</v>
      </c>
      <c r="K125">
        <v>26.241700000000002</v>
      </c>
      <c r="L125">
        <v>23.379100000000001</v>
      </c>
      <c r="M125">
        <v>26.070499999999999</v>
      </c>
      <c r="N125">
        <v>27.268899999999999</v>
      </c>
      <c r="O125">
        <v>23.3751</v>
      </c>
      <c r="P125">
        <v>21.205200000000001</v>
      </c>
      <c r="Q125">
        <v>24.107700000000001</v>
      </c>
      <c r="R125">
        <v>20.098299999999998</v>
      </c>
      <c r="S125">
        <v>20.4925</v>
      </c>
      <c r="T125">
        <v>21.2211</v>
      </c>
      <c r="U125">
        <v>18.7805</v>
      </c>
      <c r="V125">
        <v>16.7499</v>
      </c>
      <c r="W125">
        <v>16.3916</v>
      </c>
      <c r="X125">
        <v>18.015999999999998</v>
      </c>
      <c r="Y125">
        <v>22.714199999999998</v>
      </c>
      <c r="Z125">
        <v>25.011500000000002</v>
      </c>
      <c r="AA125">
        <v>25.389700000000001</v>
      </c>
      <c r="AB125">
        <v>28.3598</v>
      </c>
      <c r="AC125">
        <v>28.4236</v>
      </c>
      <c r="AD125">
        <v>31.234500000000001</v>
      </c>
      <c r="AE125">
        <v>29.2835</v>
      </c>
      <c r="AF125">
        <v>30.410299999999999</v>
      </c>
      <c r="AG125">
        <v>33.145499999999998</v>
      </c>
      <c r="AH125">
        <v>33.089799999999997</v>
      </c>
      <c r="AI125">
        <v>34.228499999999997</v>
      </c>
      <c r="AJ125">
        <v>37.815800000000003</v>
      </c>
      <c r="AK125">
        <v>37.4176</v>
      </c>
      <c r="AL125">
        <v>34.718200000000003</v>
      </c>
      <c r="AM125">
        <v>33.631300000000003</v>
      </c>
      <c r="AN125">
        <v>43.783999999999999</v>
      </c>
      <c r="AO125">
        <v>46.128999999999998</v>
      </c>
      <c r="AP125">
        <v>54.330799999999996</v>
      </c>
      <c r="AQ125">
        <v>51.042200000000001</v>
      </c>
      <c r="AR125">
        <v>52.873600000000003</v>
      </c>
      <c r="AS125">
        <v>54.466200000000001</v>
      </c>
      <c r="AT125">
        <v>50.313499999999998</v>
      </c>
      <c r="AU125">
        <v>55.875599999999999</v>
      </c>
      <c r="AV125">
        <v>58.507399999999997</v>
      </c>
      <c r="AW125">
        <v>67.159000000000006</v>
      </c>
      <c r="AX125">
        <v>69.754999999999995</v>
      </c>
      <c r="AY125">
        <v>63.691200000000002</v>
      </c>
      <c r="AZ125">
        <v>57.368699999999997</v>
      </c>
      <c r="BA125">
        <v>48.123699999999999</v>
      </c>
      <c r="BB125">
        <v>43.429600000000001</v>
      </c>
      <c r="BC125">
        <v>57.989800000000002</v>
      </c>
      <c r="BD125">
        <v>56.827199999999998</v>
      </c>
      <c r="BE125">
        <v>48.346699999999998</v>
      </c>
      <c r="BF125">
        <v>51.9221</v>
      </c>
      <c r="BG125">
        <v>59.5107</v>
      </c>
      <c r="BH125">
        <v>62.847099999999998</v>
      </c>
      <c r="BI125">
        <v>68.166399999999996</v>
      </c>
      <c r="BJ125">
        <v>58.188800000000001</v>
      </c>
      <c r="BK125">
        <v>66.840500000000006</v>
      </c>
      <c r="BL125">
        <v>57.838500000000003</v>
      </c>
      <c r="BM125">
        <v>61.867699999999999</v>
      </c>
      <c r="BN125">
        <v>60.959899999999998</v>
      </c>
      <c r="BO125">
        <v>49.2425</v>
      </c>
      <c r="BP125">
        <v>48.693100000000001</v>
      </c>
      <c r="BQ125">
        <v>52.351999999999997</v>
      </c>
      <c r="BR125">
        <v>58.2605</v>
      </c>
      <c r="BS125">
        <v>56.4649</v>
      </c>
      <c r="BT125">
        <v>57.452300000000001</v>
      </c>
      <c r="BU125">
        <v>49.497300000000003</v>
      </c>
      <c r="BV125">
        <v>51.245199999999997</v>
      </c>
      <c r="BW125">
        <v>48.052100000000003</v>
      </c>
      <c r="BX125">
        <v>57.328899999999997</v>
      </c>
      <c r="BY125">
        <v>56.349400000000003</v>
      </c>
      <c r="BZ125">
        <v>56.222000000000001</v>
      </c>
      <c r="CA125">
        <v>45.209299999999999</v>
      </c>
      <c r="CB125">
        <v>47.235900000000001</v>
      </c>
      <c r="CC125">
        <v>50.357300000000002</v>
      </c>
      <c r="CD125">
        <v>43.051400000000001</v>
      </c>
      <c r="CE125">
        <v>47.8172</v>
      </c>
      <c r="CF125">
        <v>45.734900000000003</v>
      </c>
      <c r="CG125">
        <v>47.2239</v>
      </c>
      <c r="CH125">
        <v>49.342100000000002</v>
      </c>
      <c r="CI125">
        <v>49.811900000000001</v>
      </c>
      <c r="CJ125">
        <v>53.928699999999999</v>
      </c>
      <c r="CK125">
        <v>55.947299999999998</v>
      </c>
      <c r="CL125">
        <v>56.8033</v>
      </c>
      <c r="CM125">
        <v>51.1496</v>
      </c>
      <c r="CN125">
        <v>52.821899999999999</v>
      </c>
      <c r="CO125">
        <v>50.815199999999997</v>
      </c>
      <c r="CP125">
        <v>47.176200000000001</v>
      </c>
      <c r="CQ125">
        <v>50.703699999999998</v>
      </c>
      <c r="CR125">
        <v>50.866999999999997</v>
      </c>
      <c r="CS125">
        <v>53.486800000000002</v>
      </c>
      <c r="CT125">
        <v>51.762799999999999</v>
      </c>
      <c r="CU125">
        <v>55.875599999999999</v>
      </c>
      <c r="CV125">
        <v>60.215400000000002</v>
      </c>
      <c r="CW125">
        <v>54.2273</v>
      </c>
      <c r="CX125">
        <v>55.1629</v>
      </c>
      <c r="CY125">
        <v>65.367400000000004</v>
      </c>
      <c r="CZ125">
        <v>61.0396</v>
      </c>
      <c r="DA125">
        <v>60.231299999999997</v>
      </c>
      <c r="DB125">
        <v>56.070700000000002</v>
      </c>
      <c r="DC125">
        <v>56.245899999999999</v>
      </c>
      <c r="DD125">
        <v>62.588299999999997</v>
      </c>
      <c r="DE125">
        <v>65.176299999999998</v>
      </c>
      <c r="DF125">
        <v>67.624899999999997</v>
      </c>
      <c r="DG125">
        <v>63.762900000000002</v>
      </c>
      <c r="DH125">
        <v>70.969300000000004</v>
      </c>
      <c r="DI125">
        <v>69.432500000000005</v>
      </c>
      <c r="DJ125">
        <v>67.863799999999998</v>
      </c>
      <c r="DK125">
        <v>67.529300000000006</v>
      </c>
      <c r="DL125">
        <v>69.066199999999995</v>
      </c>
      <c r="DM125">
        <v>71.116600000000005</v>
      </c>
      <c r="DN125">
        <v>72.625600000000006</v>
      </c>
      <c r="DO125">
        <v>78.954999999999998</v>
      </c>
      <c r="DP125">
        <v>83.405000000000001</v>
      </c>
      <c r="DQ125">
        <v>80.92</v>
      </c>
      <c r="DR125">
        <v>82.534999999999997</v>
      </c>
      <c r="DS125">
        <v>79.575000000000003</v>
      </c>
      <c r="DT125">
        <v>78.984999999999999</v>
      </c>
      <c r="DU125">
        <v>78.204999999999998</v>
      </c>
      <c r="DV125">
        <v>76.814999999999998</v>
      </c>
      <c r="DW125">
        <v>82.614999999999995</v>
      </c>
      <c r="DX125">
        <v>87.644999999999996</v>
      </c>
      <c r="DY125">
        <v>88.004999999999995</v>
      </c>
      <c r="DZ125">
        <v>92.795000000000002</v>
      </c>
      <c r="EA125">
        <v>92.004999999999995</v>
      </c>
      <c r="EB125">
        <v>92.805000000000007</v>
      </c>
      <c r="EC125">
        <v>102.92</v>
      </c>
      <c r="ED125">
        <v>105.61499999999999</v>
      </c>
      <c r="EE125">
        <v>104.845</v>
      </c>
      <c r="EF125">
        <v>109.97499999999999</v>
      </c>
      <c r="EG125">
        <v>114.02500000000001</v>
      </c>
      <c r="EH125">
        <v>111.16</v>
      </c>
      <c r="EI125">
        <v>102.465</v>
      </c>
      <c r="EJ125">
        <v>108.95</v>
      </c>
    </row>
    <row r="126" spans="1:140" x14ac:dyDescent="0.25">
      <c r="A126" t="s">
        <v>125</v>
      </c>
      <c r="B126">
        <v>38.505000000000003</v>
      </c>
      <c r="C126">
        <v>36.435000000000002</v>
      </c>
      <c r="D126">
        <v>35.21</v>
      </c>
      <c r="E126">
        <v>37.784999999999997</v>
      </c>
      <c r="F126">
        <v>39.645000000000003</v>
      </c>
      <c r="G126">
        <v>41.71</v>
      </c>
      <c r="H126">
        <v>40.094999999999999</v>
      </c>
      <c r="I126">
        <v>39.71</v>
      </c>
      <c r="J126">
        <v>38.979999999999997</v>
      </c>
      <c r="K126">
        <v>40.36</v>
      </c>
      <c r="L126">
        <v>40.49</v>
      </c>
      <c r="M126">
        <v>40.42</v>
      </c>
      <c r="N126">
        <v>42.75</v>
      </c>
      <c r="O126">
        <v>39.545000000000002</v>
      </c>
      <c r="P126">
        <v>36.494999999999997</v>
      </c>
      <c r="Q126">
        <v>36.615000000000002</v>
      </c>
      <c r="R126">
        <v>33.795000000000002</v>
      </c>
      <c r="S126">
        <v>30.69</v>
      </c>
      <c r="T126">
        <v>28.954999999999998</v>
      </c>
      <c r="U126">
        <v>28.74</v>
      </c>
      <c r="V126">
        <v>26.875</v>
      </c>
      <c r="W126">
        <v>25.725000000000001</v>
      </c>
      <c r="X126">
        <v>27.46</v>
      </c>
      <c r="Y126">
        <v>31.754999999999999</v>
      </c>
      <c r="Z126">
        <v>29.82</v>
      </c>
      <c r="AA126">
        <v>31.844999999999999</v>
      </c>
      <c r="AB126">
        <v>33.46</v>
      </c>
      <c r="AC126">
        <v>37.53</v>
      </c>
      <c r="AD126">
        <v>35.744999999999997</v>
      </c>
      <c r="AE126">
        <v>35.305</v>
      </c>
      <c r="AF126">
        <v>31.015000000000001</v>
      </c>
      <c r="AG126">
        <v>32.21</v>
      </c>
      <c r="AH126">
        <v>32.380000000000003</v>
      </c>
      <c r="AI126">
        <v>33.744999999999997</v>
      </c>
      <c r="AJ126">
        <v>36.57</v>
      </c>
      <c r="AK126">
        <v>36.914999999999999</v>
      </c>
      <c r="AL126">
        <v>34.700000000000003</v>
      </c>
      <c r="AM126">
        <v>29.305</v>
      </c>
      <c r="AN126">
        <v>30.684999999999999</v>
      </c>
      <c r="AO126">
        <v>26.995000000000001</v>
      </c>
      <c r="AP126">
        <v>31.475000000000001</v>
      </c>
      <c r="AQ126">
        <v>30.125</v>
      </c>
      <c r="AR126">
        <v>31.004999999999999</v>
      </c>
      <c r="AS126">
        <v>34.774999999999999</v>
      </c>
      <c r="AT126">
        <v>34.195</v>
      </c>
      <c r="AU126">
        <v>33.204999999999998</v>
      </c>
      <c r="AV126">
        <v>34.299999999999997</v>
      </c>
      <c r="AW126">
        <v>36.225000000000001</v>
      </c>
      <c r="AX126">
        <v>38.674999999999997</v>
      </c>
      <c r="AY126">
        <v>37.555</v>
      </c>
      <c r="AZ126">
        <v>36.375</v>
      </c>
      <c r="BA126">
        <v>35.895000000000003</v>
      </c>
      <c r="BB126">
        <v>33.594999999999999</v>
      </c>
      <c r="BC126">
        <v>36.314999999999998</v>
      </c>
      <c r="BD126">
        <v>38.814999999999998</v>
      </c>
      <c r="BE126">
        <v>40.79</v>
      </c>
      <c r="BF126">
        <v>41.755000000000003</v>
      </c>
      <c r="BG126">
        <v>45.055</v>
      </c>
      <c r="BH126">
        <v>44.81</v>
      </c>
      <c r="BI126">
        <v>44.604999999999997</v>
      </c>
      <c r="BJ126">
        <v>44.975000000000001</v>
      </c>
      <c r="BK126">
        <v>46.74</v>
      </c>
      <c r="BL126">
        <v>45.265000000000001</v>
      </c>
      <c r="BM126">
        <v>45.555</v>
      </c>
      <c r="BN126">
        <v>48.414999999999999</v>
      </c>
      <c r="BO126">
        <v>46.405000000000001</v>
      </c>
      <c r="BP126">
        <v>46.534999999999997</v>
      </c>
      <c r="BQ126">
        <v>48.38</v>
      </c>
      <c r="BR126">
        <v>51.204999999999998</v>
      </c>
      <c r="BS126">
        <v>51.134999999999998</v>
      </c>
      <c r="BT126">
        <v>54.975000000000001</v>
      </c>
      <c r="BU126">
        <v>58.185000000000002</v>
      </c>
      <c r="BV126">
        <v>57.585000000000001</v>
      </c>
      <c r="BW126">
        <v>57.164999999999999</v>
      </c>
      <c r="BX126">
        <v>61.524999999999999</v>
      </c>
      <c r="BY126">
        <v>58.015000000000001</v>
      </c>
      <c r="BZ126">
        <v>56.765000000000001</v>
      </c>
      <c r="CA126">
        <v>62.274999999999999</v>
      </c>
      <c r="CB126">
        <v>66.95</v>
      </c>
      <c r="CC126">
        <v>71.564999999999998</v>
      </c>
      <c r="CD126">
        <v>67.724999999999994</v>
      </c>
      <c r="CE126">
        <v>73.144999999999996</v>
      </c>
      <c r="CF126">
        <v>74.885000000000005</v>
      </c>
      <c r="CG126">
        <v>72.704999999999998</v>
      </c>
      <c r="CH126">
        <v>78.305000000000007</v>
      </c>
      <c r="CI126">
        <v>75.344999999999999</v>
      </c>
      <c r="CJ126">
        <v>76.364999999999995</v>
      </c>
      <c r="CK126">
        <v>79.454999999999998</v>
      </c>
      <c r="CL126">
        <v>79.594999999999999</v>
      </c>
      <c r="CM126">
        <v>85.814999999999998</v>
      </c>
      <c r="CN126">
        <v>91.424999999999997</v>
      </c>
      <c r="CO126">
        <v>96.314999999999998</v>
      </c>
      <c r="CP126">
        <v>98.174999999999997</v>
      </c>
      <c r="CQ126">
        <v>103.875</v>
      </c>
      <c r="CR126">
        <v>103.215</v>
      </c>
      <c r="CS126">
        <v>99.265000000000001</v>
      </c>
      <c r="CT126">
        <v>102.33</v>
      </c>
      <c r="CU126">
        <v>104.855</v>
      </c>
      <c r="CV126">
        <v>112.495</v>
      </c>
      <c r="CW126">
        <v>102.425</v>
      </c>
      <c r="CX126">
        <v>96.484999999999999</v>
      </c>
      <c r="CY126">
        <v>98.75</v>
      </c>
      <c r="CZ126">
        <v>94.1</v>
      </c>
      <c r="DA126">
        <v>97.745000000000005</v>
      </c>
      <c r="DB126">
        <v>96.504999999999995</v>
      </c>
      <c r="DC126">
        <v>97.155000000000001</v>
      </c>
      <c r="DD126">
        <v>103.69</v>
      </c>
      <c r="DE126">
        <v>100.47499999999999</v>
      </c>
      <c r="DF126">
        <v>96.454999999999998</v>
      </c>
      <c r="DG126">
        <v>95.734999999999999</v>
      </c>
      <c r="DH126">
        <v>92.72</v>
      </c>
      <c r="DI126">
        <v>93.394999999999996</v>
      </c>
      <c r="DJ126">
        <v>88.984999999999999</v>
      </c>
      <c r="DK126">
        <v>84.094999999999999</v>
      </c>
      <c r="DL126">
        <v>76.905000000000001</v>
      </c>
      <c r="DM126">
        <v>78.944999999999993</v>
      </c>
      <c r="DN126">
        <v>78.814999999999998</v>
      </c>
      <c r="DO126">
        <v>80.584999999999994</v>
      </c>
      <c r="DP126">
        <v>78.489999999999995</v>
      </c>
      <c r="DQ126">
        <v>82.465000000000003</v>
      </c>
      <c r="DR126">
        <v>76.819999999999993</v>
      </c>
      <c r="DS126">
        <v>80.484999999999999</v>
      </c>
      <c r="DT126">
        <v>79.954999999999998</v>
      </c>
      <c r="DU126">
        <v>77.305000000000007</v>
      </c>
      <c r="DV126">
        <v>81.314999999999998</v>
      </c>
      <c r="DW126">
        <v>68.525000000000006</v>
      </c>
      <c r="DX126">
        <v>76.605000000000004</v>
      </c>
      <c r="DY126">
        <v>72.555000000000007</v>
      </c>
      <c r="DZ126">
        <v>78.704999999999998</v>
      </c>
      <c r="EA126">
        <v>67.680000000000007</v>
      </c>
      <c r="EB126">
        <v>62.225000000000001</v>
      </c>
      <c r="EC126">
        <v>69.73</v>
      </c>
      <c r="ED126">
        <v>63.41</v>
      </c>
      <c r="EE126">
        <v>64.344999999999999</v>
      </c>
      <c r="EF126">
        <v>64.864999999999995</v>
      </c>
      <c r="EG126">
        <v>75.209999999999994</v>
      </c>
      <c r="EH126">
        <v>78.73</v>
      </c>
      <c r="EI126">
        <v>72.394999999999996</v>
      </c>
      <c r="EJ126">
        <v>80.174999999999997</v>
      </c>
    </row>
    <row r="127" spans="1:140" x14ac:dyDescent="0.25">
      <c r="A127" t="s">
        <v>126</v>
      </c>
      <c r="B127">
        <v>81.48</v>
      </c>
      <c r="C127">
        <v>84.224999999999994</v>
      </c>
      <c r="D127">
        <v>85.215000000000003</v>
      </c>
      <c r="E127">
        <v>87.644999999999996</v>
      </c>
      <c r="F127">
        <v>93.605000000000004</v>
      </c>
      <c r="G127">
        <v>91.42</v>
      </c>
      <c r="H127">
        <v>87.724999999999994</v>
      </c>
      <c r="I127">
        <v>93.24</v>
      </c>
      <c r="J127">
        <v>83.87</v>
      </c>
      <c r="K127">
        <v>86.64</v>
      </c>
      <c r="L127">
        <v>85.29</v>
      </c>
      <c r="M127">
        <v>96.17</v>
      </c>
      <c r="N127">
        <v>98.974999999999994</v>
      </c>
      <c r="O127">
        <v>99.075000000000003</v>
      </c>
      <c r="P127">
        <v>84.474999999999994</v>
      </c>
      <c r="Q127">
        <v>86.33</v>
      </c>
      <c r="R127">
        <v>82.4</v>
      </c>
      <c r="S127">
        <v>74.650000000000006</v>
      </c>
      <c r="T127">
        <v>79.05</v>
      </c>
      <c r="U127">
        <v>73.825000000000003</v>
      </c>
      <c r="V127">
        <v>70.540000000000006</v>
      </c>
      <c r="W127">
        <v>60.664999999999999</v>
      </c>
      <c r="X127">
        <v>67.155000000000001</v>
      </c>
      <c r="Y127">
        <v>66.05</v>
      </c>
      <c r="Z127">
        <v>66.775000000000006</v>
      </c>
      <c r="AA127">
        <v>66.275000000000006</v>
      </c>
      <c r="AB127">
        <v>69.415000000000006</v>
      </c>
      <c r="AC127">
        <v>69.98</v>
      </c>
      <c r="AD127">
        <v>70.375</v>
      </c>
      <c r="AE127">
        <v>76.454999999999998</v>
      </c>
      <c r="AF127">
        <v>78.055000000000007</v>
      </c>
      <c r="AG127">
        <v>76.98</v>
      </c>
      <c r="AH127">
        <v>72.064999999999998</v>
      </c>
      <c r="AI127">
        <v>72.260000000000005</v>
      </c>
      <c r="AJ127">
        <v>75.849999999999994</v>
      </c>
      <c r="AK127">
        <v>81.47</v>
      </c>
      <c r="AL127">
        <v>73.805000000000007</v>
      </c>
      <c r="AM127">
        <v>67.844999999999999</v>
      </c>
      <c r="AN127">
        <v>76.16</v>
      </c>
      <c r="AO127">
        <v>74.114999999999995</v>
      </c>
      <c r="AP127">
        <v>81.06</v>
      </c>
      <c r="AQ127">
        <v>82.584999999999994</v>
      </c>
      <c r="AR127">
        <v>80.984999999999999</v>
      </c>
      <c r="AS127">
        <v>91.3</v>
      </c>
      <c r="AT127">
        <v>94.95</v>
      </c>
      <c r="AU127">
        <v>103.86499999999999</v>
      </c>
      <c r="AV127">
        <v>107.47499999999999</v>
      </c>
      <c r="AW127">
        <v>109.455</v>
      </c>
      <c r="AX127">
        <v>104.89</v>
      </c>
      <c r="AY127">
        <v>102.765</v>
      </c>
      <c r="AZ127">
        <v>104.02500000000001</v>
      </c>
      <c r="BA127">
        <v>98.83</v>
      </c>
      <c r="BB127">
        <v>92.57</v>
      </c>
      <c r="BC127">
        <v>105.205</v>
      </c>
      <c r="BD127">
        <v>102.61</v>
      </c>
      <c r="BE127">
        <v>106.35</v>
      </c>
      <c r="BF127">
        <v>103.1</v>
      </c>
      <c r="BG127">
        <v>109.16500000000001</v>
      </c>
      <c r="BH127">
        <v>107.16500000000001</v>
      </c>
      <c r="BI127">
        <v>106.52500000000001</v>
      </c>
      <c r="BJ127">
        <v>98.3</v>
      </c>
      <c r="BK127">
        <v>105.455</v>
      </c>
      <c r="BL127">
        <v>109.575</v>
      </c>
      <c r="BM127">
        <v>112.215</v>
      </c>
      <c r="BN127">
        <v>116.55</v>
      </c>
      <c r="BO127">
        <v>110.22</v>
      </c>
      <c r="BP127">
        <v>105.625</v>
      </c>
      <c r="BQ127">
        <v>108.22499999999999</v>
      </c>
      <c r="BR127">
        <v>115.705</v>
      </c>
      <c r="BS127">
        <v>117.13</v>
      </c>
      <c r="BT127">
        <v>118.77500000000001</v>
      </c>
      <c r="BU127">
        <v>121.815</v>
      </c>
      <c r="BV127">
        <v>122.77500000000001</v>
      </c>
      <c r="BW127">
        <v>118.205</v>
      </c>
      <c r="BX127">
        <v>126.005</v>
      </c>
      <c r="BY127">
        <v>120.41500000000001</v>
      </c>
      <c r="BZ127">
        <v>121.44499999999999</v>
      </c>
      <c r="CA127">
        <v>120.06</v>
      </c>
      <c r="CB127">
        <v>122.33499999999999</v>
      </c>
      <c r="CC127">
        <v>124.92</v>
      </c>
      <c r="CD127">
        <v>111.61</v>
      </c>
      <c r="CE127">
        <v>115.30500000000001</v>
      </c>
      <c r="CF127">
        <v>118.905</v>
      </c>
      <c r="CG127">
        <v>125.55500000000001</v>
      </c>
      <c r="CH127">
        <v>122.785</v>
      </c>
      <c r="CI127">
        <v>130.51</v>
      </c>
      <c r="CJ127">
        <v>129.315</v>
      </c>
      <c r="CK127">
        <v>129.45500000000001</v>
      </c>
      <c r="CL127">
        <v>119.315</v>
      </c>
      <c r="CM127">
        <v>119.89</v>
      </c>
      <c r="CN127">
        <v>108.97</v>
      </c>
      <c r="CO127">
        <v>112.185</v>
      </c>
      <c r="CP127">
        <v>102.395</v>
      </c>
      <c r="CQ127">
        <v>106.685</v>
      </c>
      <c r="CR127">
        <v>105.02</v>
      </c>
      <c r="CS127">
        <v>111.07</v>
      </c>
      <c r="CT127">
        <v>103.005</v>
      </c>
      <c r="CU127">
        <v>96.444999999999993</v>
      </c>
      <c r="CV127">
        <v>88.42</v>
      </c>
      <c r="CW127">
        <v>80.930000000000007</v>
      </c>
      <c r="CX127">
        <v>78.875</v>
      </c>
      <c r="CY127">
        <v>90.905000000000001</v>
      </c>
      <c r="CZ127">
        <v>91.49</v>
      </c>
      <c r="DA127">
        <v>89.935000000000002</v>
      </c>
      <c r="DB127">
        <v>86.435000000000002</v>
      </c>
      <c r="DC127">
        <v>83.405000000000001</v>
      </c>
      <c r="DD127">
        <v>95.394999999999996</v>
      </c>
      <c r="DE127">
        <v>102.30500000000001</v>
      </c>
      <c r="DF127">
        <v>100.965</v>
      </c>
      <c r="DG127">
        <v>104.825</v>
      </c>
      <c r="DH127">
        <v>102.47</v>
      </c>
      <c r="DI127">
        <v>100.59</v>
      </c>
      <c r="DJ127">
        <v>102.91500000000001</v>
      </c>
      <c r="DK127">
        <v>104.765</v>
      </c>
      <c r="DL127">
        <v>111.61499999999999</v>
      </c>
      <c r="DM127">
        <v>117.785</v>
      </c>
      <c r="DN127">
        <v>111.32</v>
      </c>
      <c r="DO127">
        <v>112.485</v>
      </c>
      <c r="DP127">
        <v>107.345</v>
      </c>
      <c r="DQ127">
        <v>106.685</v>
      </c>
      <c r="DR127">
        <v>103.515</v>
      </c>
      <c r="DS127">
        <v>104.345</v>
      </c>
      <c r="DT127">
        <v>109.235</v>
      </c>
      <c r="DU127">
        <v>107.565</v>
      </c>
      <c r="DV127">
        <v>117.47</v>
      </c>
      <c r="DW127">
        <v>115.88500000000001</v>
      </c>
      <c r="DX127">
        <v>118.985</v>
      </c>
      <c r="DY127">
        <v>125.395</v>
      </c>
      <c r="DZ127">
        <v>125.36499999999999</v>
      </c>
      <c r="EA127">
        <v>111.89</v>
      </c>
      <c r="EB127">
        <v>114.065</v>
      </c>
      <c r="EC127">
        <v>125.145</v>
      </c>
      <c r="ED127">
        <v>124.285</v>
      </c>
      <c r="EE127">
        <v>126.42</v>
      </c>
      <c r="EF127">
        <v>126.255</v>
      </c>
      <c r="EG127">
        <v>118.47499999999999</v>
      </c>
      <c r="EH127">
        <v>122.27500000000001</v>
      </c>
      <c r="EI127">
        <v>111.63500000000001</v>
      </c>
      <c r="EJ127">
        <v>118.935</v>
      </c>
    </row>
    <row r="128" spans="1:140" x14ac:dyDescent="0.25">
      <c r="A128" t="s">
        <v>127</v>
      </c>
      <c r="B128" t="s">
        <v>506</v>
      </c>
      <c r="C128" t="s">
        <v>506</v>
      </c>
      <c r="D128" t="s">
        <v>506</v>
      </c>
      <c r="E128">
        <v>12.664999999999999</v>
      </c>
      <c r="F128">
        <v>14.955</v>
      </c>
      <c r="G128">
        <v>19.47</v>
      </c>
      <c r="H128">
        <v>18.715</v>
      </c>
      <c r="I128">
        <v>20.55</v>
      </c>
      <c r="J128">
        <v>20.234999999999999</v>
      </c>
      <c r="K128">
        <v>23.33</v>
      </c>
      <c r="L128">
        <v>25.57</v>
      </c>
      <c r="M128">
        <v>27.45</v>
      </c>
      <c r="N128">
        <v>31.905000000000001</v>
      </c>
      <c r="O128">
        <v>37.36</v>
      </c>
      <c r="P128">
        <v>32.755000000000003</v>
      </c>
      <c r="Q128">
        <v>32.65</v>
      </c>
      <c r="R128">
        <v>27.54</v>
      </c>
      <c r="S128">
        <v>21.234999999999999</v>
      </c>
      <c r="T128">
        <v>23.545000000000002</v>
      </c>
      <c r="U128">
        <v>22.77</v>
      </c>
      <c r="V128">
        <v>25.234999999999999</v>
      </c>
      <c r="W128">
        <v>19.97</v>
      </c>
      <c r="X128">
        <v>25.61</v>
      </c>
      <c r="Y128">
        <v>27.38</v>
      </c>
      <c r="Z128">
        <v>32.020000000000003</v>
      </c>
      <c r="AA128">
        <v>28.675000000000001</v>
      </c>
      <c r="AB128">
        <v>30.734999999999999</v>
      </c>
      <c r="AC128">
        <v>32.549999999999997</v>
      </c>
      <c r="AD128">
        <v>36.344999999999999</v>
      </c>
      <c r="AE128">
        <v>38.119999999999997</v>
      </c>
      <c r="AF128">
        <v>40.895000000000003</v>
      </c>
      <c r="AG128">
        <v>44.95</v>
      </c>
      <c r="AH128">
        <v>44.884999999999998</v>
      </c>
      <c r="AI128">
        <v>46.5</v>
      </c>
      <c r="AJ128">
        <v>50.33</v>
      </c>
      <c r="AK128">
        <v>56.79</v>
      </c>
      <c r="AL128">
        <v>52.07</v>
      </c>
      <c r="AM128">
        <v>55.344999999999999</v>
      </c>
      <c r="AN128">
        <v>59.965000000000003</v>
      </c>
      <c r="AO128">
        <v>58.454999999999998</v>
      </c>
      <c r="AP128">
        <v>66.194999999999993</v>
      </c>
      <c r="AQ128">
        <v>68.694999999999993</v>
      </c>
      <c r="AR128">
        <v>82.72</v>
      </c>
      <c r="AS128">
        <v>87.6</v>
      </c>
      <c r="AT128">
        <v>96.284999999999997</v>
      </c>
      <c r="AU128">
        <v>106.425</v>
      </c>
      <c r="AV128">
        <v>107.235</v>
      </c>
      <c r="AW128">
        <v>106.83</v>
      </c>
      <c r="AX128">
        <v>94.575000000000003</v>
      </c>
      <c r="AY128">
        <v>91.894999999999996</v>
      </c>
      <c r="AZ128">
        <v>93.644999999999996</v>
      </c>
      <c r="BA128">
        <v>86.844999999999999</v>
      </c>
      <c r="BB128">
        <v>71.13</v>
      </c>
      <c r="BC128">
        <v>94.74</v>
      </c>
      <c r="BD128">
        <v>101.52500000000001</v>
      </c>
      <c r="BE128">
        <v>93.704999999999998</v>
      </c>
      <c r="BF128">
        <v>106.72</v>
      </c>
      <c r="BG128">
        <v>106.745</v>
      </c>
      <c r="BH128">
        <v>102.16500000000001</v>
      </c>
      <c r="BI128">
        <v>107.095</v>
      </c>
      <c r="BJ128">
        <v>87.724999999999994</v>
      </c>
      <c r="BK128">
        <v>85.1</v>
      </c>
      <c r="BL128">
        <v>85.24</v>
      </c>
      <c r="BM128">
        <v>89.79</v>
      </c>
      <c r="BN128">
        <v>94.715000000000003</v>
      </c>
      <c r="BO128">
        <v>86.094999999999999</v>
      </c>
      <c r="BP128">
        <v>80.204999999999998</v>
      </c>
      <c r="BQ128">
        <v>80.594999999999999</v>
      </c>
      <c r="BR128">
        <v>91.23</v>
      </c>
      <c r="BS128">
        <v>89.855000000000004</v>
      </c>
      <c r="BT128">
        <v>97.44</v>
      </c>
      <c r="BU128">
        <v>86.12</v>
      </c>
      <c r="BV128">
        <v>83.65</v>
      </c>
      <c r="BW128">
        <v>83.724999999999994</v>
      </c>
      <c r="BX128">
        <v>89.95</v>
      </c>
      <c r="BY128">
        <v>96.444999999999993</v>
      </c>
      <c r="BZ128">
        <v>108.825</v>
      </c>
      <c r="CA128">
        <v>110.63500000000001</v>
      </c>
      <c r="CB128">
        <v>103.96</v>
      </c>
      <c r="CC128">
        <v>108.035</v>
      </c>
      <c r="CD128">
        <v>97.745000000000005</v>
      </c>
      <c r="CE128">
        <v>121.095</v>
      </c>
      <c r="CF128">
        <v>122.54</v>
      </c>
      <c r="CG128">
        <v>130.4</v>
      </c>
      <c r="CH128">
        <v>131.745</v>
      </c>
      <c r="CI128">
        <v>144.505</v>
      </c>
      <c r="CJ128">
        <v>140.755</v>
      </c>
      <c r="CK128">
        <v>142.06</v>
      </c>
      <c r="CL128">
        <v>125.33</v>
      </c>
      <c r="CM128">
        <v>109.05</v>
      </c>
      <c r="CN128">
        <v>95.254999999999995</v>
      </c>
      <c r="CO128">
        <v>99.754999999999995</v>
      </c>
      <c r="CP128">
        <v>110.855</v>
      </c>
      <c r="CQ128">
        <v>108.955</v>
      </c>
      <c r="CR128">
        <v>115.87</v>
      </c>
      <c r="CS128">
        <v>126.71</v>
      </c>
      <c r="CT128">
        <v>120.285</v>
      </c>
      <c r="CU128">
        <v>113.86499999999999</v>
      </c>
      <c r="CV128">
        <v>106.61</v>
      </c>
      <c r="CW128">
        <v>108.19</v>
      </c>
      <c r="CX128">
        <v>98.29</v>
      </c>
      <c r="CY128">
        <v>115.86</v>
      </c>
      <c r="CZ128">
        <v>109.39</v>
      </c>
      <c r="DA128">
        <v>92.82</v>
      </c>
      <c r="DB128">
        <v>95.094999999999999</v>
      </c>
      <c r="DC128">
        <v>90.234999999999999</v>
      </c>
      <c r="DD128">
        <v>101.04</v>
      </c>
      <c r="DE128">
        <v>116.18</v>
      </c>
      <c r="DF128">
        <v>121.32</v>
      </c>
      <c r="DG128">
        <v>119.265</v>
      </c>
      <c r="DH128">
        <v>124.185</v>
      </c>
      <c r="DI128">
        <v>129.16499999999999</v>
      </c>
      <c r="DJ128">
        <v>137.33000000000001</v>
      </c>
      <c r="DK128">
        <v>126.95</v>
      </c>
      <c r="DL128">
        <v>143.245</v>
      </c>
      <c r="DM128">
        <v>132.58000000000001</v>
      </c>
      <c r="DN128">
        <v>139.44499999999999</v>
      </c>
      <c r="DO128">
        <v>132.45500000000001</v>
      </c>
      <c r="DP128">
        <v>128.32</v>
      </c>
      <c r="DQ128">
        <v>126.67</v>
      </c>
      <c r="DR128">
        <v>126.825</v>
      </c>
      <c r="DS128">
        <v>121.565</v>
      </c>
      <c r="DT128">
        <v>130.24</v>
      </c>
      <c r="DU128">
        <v>110.91500000000001</v>
      </c>
      <c r="DV128">
        <v>131.76</v>
      </c>
      <c r="DW128">
        <v>134.215</v>
      </c>
      <c r="DX128">
        <v>139.91499999999999</v>
      </c>
      <c r="DY128">
        <v>150.26499999999999</v>
      </c>
      <c r="DZ128">
        <v>157.44499999999999</v>
      </c>
      <c r="EA128">
        <v>150.82499999999999</v>
      </c>
      <c r="EB128">
        <v>150.22999999999999</v>
      </c>
      <c r="EC128">
        <v>157.28</v>
      </c>
      <c r="ED128">
        <v>137.30500000000001</v>
      </c>
      <c r="EE128">
        <v>138.36500000000001</v>
      </c>
      <c r="EF128">
        <v>145.82499999999999</v>
      </c>
      <c r="EG128">
        <v>137.13</v>
      </c>
      <c r="EH128">
        <v>152.76</v>
      </c>
      <c r="EI128">
        <v>139.08500000000001</v>
      </c>
      <c r="EJ128">
        <v>130.33500000000001</v>
      </c>
    </row>
    <row r="129" spans="1:140" x14ac:dyDescent="0.25">
      <c r="A129" t="s">
        <v>128</v>
      </c>
      <c r="B129">
        <v>44.284999999999997</v>
      </c>
      <c r="C129">
        <v>43.112499999999997</v>
      </c>
      <c r="D129">
        <v>42.094999999999999</v>
      </c>
      <c r="E129">
        <v>42.587499999999999</v>
      </c>
      <c r="F129">
        <v>42.174999999999997</v>
      </c>
      <c r="G129">
        <v>45.772500000000001</v>
      </c>
      <c r="H129">
        <v>47.24</v>
      </c>
      <c r="I129">
        <v>47.42</v>
      </c>
      <c r="J129">
        <v>42.94</v>
      </c>
      <c r="K129">
        <v>39.97</v>
      </c>
      <c r="L129">
        <v>40.85</v>
      </c>
      <c r="M129">
        <v>43.295000000000002</v>
      </c>
      <c r="N129">
        <v>46.274999999999999</v>
      </c>
      <c r="O129">
        <v>47.46</v>
      </c>
      <c r="P129">
        <v>44.164999999999999</v>
      </c>
      <c r="Q129">
        <v>43.545000000000002</v>
      </c>
      <c r="R129">
        <v>42.85</v>
      </c>
      <c r="S129">
        <v>36.375</v>
      </c>
      <c r="T129">
        <v>36.774999999999999</v>
      </c>
      <c r="U129">
        <v>35.840000000000003</v>
      </c>
      <c r="V129">
        <v>35.14</v>
      </c>
      <c r="W129">
        <v>30.164999999999999</v>
      </c>
      <c r="X129">
        <v>30.975000000000001</v>
      </c>
      <c r="Y129">
        <v>30.145</v>
      </c>
      <c r="Z129">
        <v>31.8</v>
      </c>
      <c r="AA129">
        <v>33.409999999999997</v>
      </c>
      <c r="AB129">
        <v>33.814999999999998</v>
      </c>
      <c r="AC129">
        <v>33.085000000000001</v>
      </c>
      <c r="AD129">
        <v>34.484999999999999</v>
      </c>
      <c r="AE129">
        <v>34.115000000000002</v>
      </c>
      <c r="AF129">
        <v>36.384999999999998</v>
      </c>
      <c r="AG129">
        <v>38.93</v>
      </c>
      <c r="AH129">
        <v>37.450000000000003</v>
      </c>
      <c r="AI129">
        <v>38</v>
      </c>
      <c r="AJ129">
        <v>41.12</v>
      </c>
      <c r="AK129">
        <v>41.79</v>
      </c>
      <c r="AL129">
        <v>38.935000000000002</v>
      </c>
      <c r="AM129">
        <v>38.725000000000001</v>
      </c>
      <c r="AN129">
        <v>41.984999999999999</v>
      </c>
      <c r="AO129">
        <v>42.75</v>
      </c>
      <c r="AP129">
        <v>43.67</v>
      </c>
      <c r="AQ129">
        <v>43.47</v>
      </c>
      <c r="AR129">
        <v>41.515000000000001</v>
      </c>
      <c r="AS129">
        <v>42.725000000000001</v>
      </c>
      <c r="AT129">
        <v>43.55</v>
      </c>
      <c r="AU129">
        <v>45.61</v>
      </c>
      <c r="AV129">
        <v>44.695</v>
      </c>
      <c r="AW129">
        <v>46.414999999999999</v>
      </c>
      <c r="AX129">
        <v>47.734999999999999</v>
      </c>
      <c r="AY129">
        <v>48.265000000000001</v>
      </c>
      <c r="AZ129">
        <v>48.46</v>
      </c>
      <c r="BA129">
        <v>48.715000000000003</v>
      </c>
      <c r="BB129">
        <v>50.76</v>
      </c>
      <c r="BC129">
        <v>51.594999999999999</v>
      </c>
      <c r="BD129">
        <v>51.594999999999999</v>
      </c>
      <c r="BE129">
        <v>53.075000000000003</v>
      </c>
      <c r="BF129">
        <v>50.03</v>
      </c>
      <c r="BG129">
        <v>50.484999999999999</v>
      </c>
      <c r="BH129">
        <v>51.195</v>
      </c>
      <c r="BI129">
        <v>52.195</v>
      </c>
      <c r="BJ129">
        <v>52.094999999999999</v>
      </c>
      <c r="BK129">
        <v>53.99</v>
      </c>
      <c r="BL129">
        <v>54.29</v>
      </c>
      <c r="BM129">
        <v>52.47</v>
      </c>
      <c r="BN129">
        <v>52.95</v>
      </c>
      <c r="BO129">
        <v>52.755000000000003</v>
      </c>
      <c r="BP129">
        <v>51.005000000000003</v>
      </c>
      <c r="BQ129">
        <v>51.805</v>
      </c>
      <c r="BR129">
        <v>54.115000000000002</v>
      </c>
      <c r="BS129">
        <v>55.975000000000001</v>
      </c>
      <c r="BT129">
        <v>58.185000000000002</v>
      </c>
      <c r="BU129">
        <v>61.685000000000002</v>
      </c>
      <c r="BV129">
        <v>56.555</v>
      </c>
      <c r="BW129">
        <v>56.795000000000002</v>
      </c>
      <c r="BX129">
        <v>59.314999999999998</v>
      </c>
      <c r="BY129">
        <v>58.335000000000001</v>
      </c>
      <c r="BZ129">
        <v>62.515000000000001</v>
      </c>
      <c r="CA129">
        <v>63.755000000000003</v>
      </c>
      <c r="CB129">
        <v>64.924999999999997</v>
      </c>
      <c r="CC129">
        <v>64.685000000000002</v>
      </c>
      <c r="CD129">
        <v>67.905000000000001</v>
      </c>
      <c r="CE129">
        <v>69.394999999999996</v>
      </c>
      <c r="CF129">
        <v>70.995000000000005</v>
      </c>
      <c r="CG129">
        <v>72.534999999999997</v>
      </c>
      <c r="CH129">
        <v>68.954999999999998</v>
      </c>
      <c r="CI129">
        <v>71.5</v>
      </c>
      <c r="CJ129">
        <v>67.61</v>
      </c>
      <c r="CK129">
        <v>70.215000000000003</v>
      </c>
      <c r="CL129">
        <v>69.094999999999999</v>
      </c>
      <c r="CM129">
        <v>71.284999999999997</v>
      </c>
      <c r="CN129">
        <v>72.584999999999994</v>
      </c>
      <c r="CO129">
        <v>76.885000000000005</v>
      </c>
      <c r="CP129">
        <v>76.905000000000001</v>
      </c>
      <c r="CQ129">
        <v>72.075000000000003</v>
      </c>
      <c r="CR129">
        <v>70.864999999999995</v>
      </c>
      <c r="CS129">
        <v>71.665000000000006</v>
      </c>
      <c r="CT129">
        <v>70.540000000000006</v>
      </c>
      <c r="CU129">
        <v>66.864999999999995</v>
      </c>
      <c r="CV129">
        <v>71.715000000000003</v>
      </c>
      <c r="CW129">
        <v>69.754999999999995</v>
      </c>
      <c r="CX129">
        <v>70.364999999999995</v>
      </c>
      <c r="CY129">
        <v>71.444999999999993</v>
      </c>
      <c r="CZ129">
        <v>67.38</v>
      </c>
      <c r="DA129">
        <v>67.625</v>
      </c>
      <c r="DB129">
        <v>72.144999999999996</v>
      </c>
      <c r="DC129">
        <v>69.924999999999997</v>
      </c>
      <c r="DD129">
        <v>75.11</v>
      </c>
      <c r="DE129">
        <v>71.454999999999998</v>
      </c>
      <c r="DF129">
        <v>72.245000000000005</v>
      </c>
      <c r="DG129">
        <v>77.924999999999997</v>
      </c>
      <c r="DH129">
        <v>78.004999999999995</v>
      </c>
      <c r="DI129">
        <v>74.155000000000001</v>
      </c>
      <c r="DJ129">
        <v>74.265000000000001</v>
      </c>
      <c r="DK129">
        <v>75.215000000000003</v>
      </c>
      <c r="DL129">
        <v>73.325000000000003</v>
      </c>
      <c r="DM129">
        <v>76.599999999999994</v>
      </c>
      <c r="DN129">
        <v>76.260000000000005</v>
      </c>
      <c r="DO129">
        <v>77.655000000000001</v>
      </c>
      <c r="DP129">
        <v>77.58</v>
      </c>
      <c r="DQ129">
        <v>77.42</v>
      </c>
      <c r="DR129">
        <v>80.745000000000005</v>
      </c>
      <c r="DS129">
        <v>76.635000000000005</v>
      </c>
      <c r="DT129">
        <v>77.2</v>
      </c>
      <c r="DU129">
        <v>78.754999999999995</v>
      </c>
      <c r="DV129">
        <v>76.905000000000001</v>
      </c>
      <c r="DW129">
        <v>81.155000000000001</v>
      </c>
      <c r="DX129">
        <v>84.144999999999996</v>
      </c>
      <c r="DY129">
        <v>81.064999999999998</v>
      </c>
      <c r="DZ129">
        <v>76.424999999999997</v>
      </c>
      <c r="EA129">
        <v>74.034999999999997</v>
      </c>
      <c r="EB129">
        <v>67.444999999999993</v>
      </c>
      <c r="EC129">
        <v>66.555000000000007</v>
      </c>
      <c r="ED129">
        <v>64.185000000000002</v>
      </c>
      <c r="EE129">
        <v>68.174999999999997</v>
      </c>
      <c r="EF129">
        <v>71.655000000000001</v>
      </c>
      <c r="EG129">
        <v>70.765000000000001</v>
      </c>
      <c r="EH129">
        <v>70.284999999999997</v>
      </c>
      <c r="EI129">
        <v>71.435000000000002</v>
      </c>
      <c r="EJ129">
        <v>74.495000000000005</v>
      </c>
    </row>
    <row r="130" spans="1:140" x14ac:dyDescent="0.25">
      <c r="A130" t="s">
        <v>129</v>
      </c>
      <c r="B130">
        <v>19.07</v>
      </c>
      <c r="C130">
        <v>19.695</v>
      </c>
      <c r="D130">
        <v>17.79</v>
      </c>
      <c r="E130">
        <v>16.87</v>
      </c>
      <c r="F130">
        <v>17.920000000000002</v>
      </c>
      <c r="G130">
        <v>20.774999999999999</v>
      </c>
      <c r="H130">
        <v>19.71</v>
      </c>
      <c r="I130">
        <v>14.87</v>
      </c>
      <c r="J130">
        <v>16.82</v>
      </c>
      <c r="K130">
        <v>13.38</v>
      </c>
      <c r="L130">
        <v>8.6199999999999992</v>
      </c>
      <c r="M130">
        <v>8.49</v>
      </c>
      <c r="N130">
        <v>6.125</v>
      </c>
      <c r="O130">
        <v>5.7050000000000001</v>
      </c>
      <c r="P130">
        <v>7.5</v>
      </c>
      <c r="Q130">
        <v>8.1</v>
      </c>
      <c r="R130">
        <v>7.5</v>
      </c>
      <c r="S130">
        <v>10.95</v>
      </c>
      <c r="T130">
        <v>8.8000000000000007</v>
      </c>
      <c r="U130">
        <v>11.455</v>
      </c>
      <c r="V130">
        <v>6.8949999999999996</v>
      </c>
      <c r="W130">
        <v>5.0199999999999996</v>
      </c>
      <c r="X130">
        <v>5.6449999999999996</v>
      </c>
      <c r="Y130">
        <v>6.18</v>
      </c>
      <c r="Z130">
        <v>5.8</v>
      </c>
      <c r="AA130">
        <v>5.8049999999999997</v>
      </c>
      <c r="AB130">
        <v>6.93</v>
      </c>
      <c r="AC130">
        <v>7.2149999999999999</v>
      </c>
      <c r="AD130">
        <v>8.9600000000000009</v>
      </c>
      <c r="AE130">
        <v>7.14</v>
      </c>
      <c r="AF130">
        <v>8.18</v>
      </c>
      <c r="AG130">
        <v>11.375</v>
      </c>
      <c r="AH130">
        <v>12.215</v>
      </c>
      <c r="AI130">
        <v>12.914999999999999</v>
      </c>
      <c r="AJ130">
        <v>14.6</v>
      </c>
      <c r="AK130">
        <v>12.08</v>
      </c>
      <c r="AL130">
        <v>13.58</v>
      </c>
      <c r="AM130">
        <v>11.75</v>
      </c>
      <c r="AN130">
        <v>11.875</v>
      </c>
      <c r="AO130">
        <v>10.46</v>
      </c>
      <c r="AP130">
        <v>11.63</v>
      </c>
      <c r="AQ130">
        <v>13.88</v>
      </c>
      <c r="AR130">
        <v>13.7</v>
      </c>
      <c r="AS130">
        <v>12.59</v>
      </c>
      <c r="AT130">
        <v>11.675000000000001</v>
      </c>
      <c r="AU130">
        <v>11.25</v>
      </c>
      <c r="AV130">
        <v>9.8149999999999995</v>
      </c>
      <c r="AW130">
        <v>10.375</v>
      </c>
      <c r="AX130">
        <v>10.065</v>
      </c>
      <c r="AY130">
        <v>9.18</v>
      </c>
      <c r="AZ130">
        <v>7.8849999999999998</v>
      </c>
      <c r="BA130">
        <v>7.5350000000000001</v>
      </c>
      <c r="BB130">
        <v>7.4850000000000003</v>
      </c>
      <c r="BC130">
        <v>8.5150000000000006</v>
      </c>
      <c r="BD130">
        <v>8.125</v>
      </c>
      <c r="BE130">
        <v>8.0950000000000006</v>
      </c>
      <c r="BF130">
        <v>10.56</v>
      </c>
      <c r="BG130">
        <v>9.7949999999999999</v>
      </c>
      <c r="BH130">
        <v>9.9149999999999991</v>
      </c>
      <c r="BI130">
        <v>10.955</v>
      </c>
      <c r="BJ130">
        <v>12.115</v>
      </c>
      <c r="BK130">
        <v>10.994999999999999</v>
      </c>
      <c r="BL130">
        <v>9.6449999999999996</v>
      </c>
      <c r="BM130">
        <v>8.6549999999999994</v>
      </c>
      <c r="BN130">
        <v>9.1549999999999994</v>
      </c>
      <c r="BO130">
        <v>9.6199999999999992</v>
      </c>
      <c r="BP130">
        <v>9.9949999999999992</v>
      </c>
      <c r="BQ130">
        <v>11.88</v>
      </c>
      <c r="BR130">
        <v>13.885</v>
      </c>
      <c r="BS130">
        <v>14.265000000000001</v>
      </c>
      <c r="BT130">
        <v>16.504999999999999</v>
      </c>
      <c r="BU130">
        <v>17.145</v>
      </c>
      <c r="BV130">
        <v>18.015000000000001</v>
      </c>
      <c r="BW130">
        <v>18.704999999999998</v>
      </c>
      <c r="BX130">
        <v>21.225000000000001</v>
      </c>
      <c r="BY130">
        <v>19.72</v>
      </c>
      <c r="BZ130">
        <v>23.585000000000001</v>
      </c>
      <c r="CA130">
        <v>26.395</v>
      </c>
      <c r="CB130">
        <v>28.975000000000001</v>
      </c>
      <c r="CC130">
        <v>27.475000000000001</v>
      </c>
      <c r="CD130">
        <v>30.605</v>
      </c>
      <c r="CE130">
        <v>33.195</v>
      </c>
      <c r="CF130">
        <v>34.655000000000001</v>
      </c>
      <c r="CG130">
        <v>36.825000000000003</v>
      </c>
      <c r="CH130">
        <v>39.914999999999999</v>
      </c>
      <c r="CI130">
        <v>38.715000000000003</v>
      </c>
      <c r="CJ130">
        <v>37.465000000000003</v>
      </c>
      <c r="CK130">
        <v>39.575000000000003</v>
      </c>
      <c r="CL130">
        <v>36.145000000000003</v>
      </c>
      <c r="CM130">
        <v>40.234999999999999</v>
      </c>
      <c r="CN130">
        <v>46.685000000000002</v>
      </c>
      <c r="CO130">
        <v>49.174999999999997</v>
      </c>
      <c r="CP130">
        <v>47.32</v>
      </c>
      <c r="CQ130">
        <v>44.505000000000003</v>
      </c>
      <c r="CR130">
        <v>44.954999999999998</v>
      </c>
      <c r="CS130">
        <v>44.645000000000003</v>
      </c>
      <c r="CT130">
        <v>42.924999999999997</v>
      </c>
      <c r="CU130">
        <v>41.075000000000003</v>
      </c>
      <c r="CV130">
        <v>44.344999999999999</v>
      </c>
      <c r="CW130">
        <v>43.765000000000001</v>
      </c>
      <c r="CX130">
        <v>44.865000000000002</v>
      </c>
      <c r="CY130">
        <v>50.835000000000001</v>
      </c>
      <c r="CZ130">
        <v>46.484999999999999</v>
      </c>
      <c r="DA130">
        <v>50.685000000000002</v>
      </c>
      <c r="DB130">
        <v>44.255000000000003</v>
      </c>
      <c r="DC130">
        <v>48.234999999999999</v>
      </c>
      <c r="DD130">
        <v>48.685000000000002</v>
      </c>
      <c r="DE130">
        <v>41.66</v>
      </c>
      <c r="DF130">
        <v>43.454999999999998</v>
      </c>
      <c r="DG130">
        <v>36.42</v>
      </c>
      <c r="DH130">
        <v>38.755000000000003</v>
      </c>
      <c r="DI130">
        <v>36.744999999999997</v>
      </c>
      <c r="DJ130">
        <v>39.354999999999997</v>
      </c>
      <c r="DK130">
        <v>41.77</v>
      </c>
      <c r="DL130">
        <v>48.204999999999998</v>
      </c>
      <c r="DM130">
        <v>49.195</v>
      </c>
      <c r="DN130">
        <v>47.234999999999999</v>
      </c>
      <c r="DO130">
        <v>49.935000000000002</v>
      </c>
      <c r="DP130">
        <v>45.954999999999998</v>
      </c>
      <c r="DQ130">
        <v>45.435000000000002</v>
      </c>
      <c r="DR130">
        <v>49.134999999999998</v>
      </c>
      <c r="DS130">
        <v>53.744999999999997</v>
      </c>
      <c r="DT130">
        <v>49.365000000000002</v>
      </c>
      <c r="DU130">
        <v>47.185000000000002</v>
      </c>
      <c r="DV130">
        <v>48.234999999999999</v>
      </c>
      <c r="DW130">
        <v>50.034999999999997</v>
      </c>
      <c r="DX130">
        <v>52.924999999999997</v>
      </c>
      <c r="DY130">
        <v>56.005000000000003</v>
      </c>
      <c r="DZ130">
        <v>56.784999999999997</v>
      </c>
      <c r="EA130">
        <v>53.905000000000001</v>
      </c>
      <c r="EB130">
        <v>54.825000000000003</v>
      </c>
      <c r="EC130">
        <v>52.225000000000001</v>
      </c>
      <c r="ED130">
        <v>54.045000000000002</v>
      </c>
      <c r="EE130">
        <v>49.534999999999997</v>
      </c>
      <c r="EF130">
        <v>54.414999999999999</v>
      </c>
      <c r="EG130">
        <v>58.484999999999999</v>
      </c>
      <c r="EH130">
        <v>57.835000000000001</v>
      </c>
      <c r="EI130">
        <v>54.755000000000003</v>
      </c>
      <c r="EJ130">
        <v>60.725000000000001</v>
      </c>
    </row>
    <row r="131" spans="1:140" x14ac:dyDescent="0.25">
      <c r="A131" t="s">
        <v>130</v>
      </c>
      <c r="B131">
        <v>60.255000000000003</v>
      </c>
      <c r="C131">
        <v>60.32</v>
      </c>
      <c r="D131">
        <v>60.17</v>
      </c>
      <c r="E131">
        <v>68.084999999999994</v>
      </c>
      <c r="F131">
        <v>74.144999999999996</v>
      </c>
      <c r="G131">
        <v>77.392499999999998</v>
      </c>
      <c r="H131">
        <v>85.885000000000005</v>
      </c>
      <c r="I131">
        <v>93.075000000000003</v>
      </c>
      <c r="J131">
        <v>87.605000000000004</v>
      </c>
      <c r="K131">
        <v>85.18</v>
      </c>
      <c r="L131">
        <v>80.364999999999995</v>
      </c>
      <c r="M131">
        <v>84.004999999999995</v>
      </c>
      <c r="N131">
        <v>81.254999999999995</v>
      </c>
      <c r="O131">
        <v>72.180000000000007</v>
      </c>
      <c r="P131">
        <v>70.099999999999994</v>
      </c>
      <c r="Q131">
        <v>70.62</v>
      </c>
      <c r="R131">
        <v>49.524999999999999</v>
      </c>
      <c r="S131">
        <v>38.585000000000001</v>
      </c>
      <c r="T131">
        <v>34.86</v>
      </c>
      <c r="U131">
        <v>38.335000000000001</v>
      </c>
      <c r="V131">
        <v>34.729999999999997</v>
      </c>
      <c r="W131">
        <v>27.515000000000001</v>
      </c>
      <c r="X131">
        <v>32.835000000000001</v>
      </c>
      <c r="Y131">
        <v>41.295000000000002</v>
      </c>
      <c r="Z131">
        <v>43.465000000000003</v>
      </c>
      <c r="AA131">
        <v>39.975000000000001</v>
      </c>
      <c r="AB131">
        <v>43.755000000000003</v>
      </c>
      <c r="AC131">
        <v>43.585000000000001</v>
      </c>
      <c r="AD131">
        <v>42.875</v>
      </c>
      <c r="AE131">
        <v>45.564999999999998</v>
      </c>
      <c r="AF131">
        <v>53.49</v>
      </c>
      <c r="AG131">
        <v>54.06</v>
      </c>
      <c r="AH131">
        <v>49.965000000000003</v>
      </c>
      <c r="AI131">
        <v>57.33</v>
      </c>
      <c r="AJ131">
        <v>59.435000000000002</v>
      </c>
      <c r="AK131">
        <v>59.8</v>
      </c>
      <c r="AL131">
        <v>57.67</v>
      </c>
      <c r="AM131">
        <v>55.655000000000001</v>
      </c>
      <c r="AN131">
        <v>66.685000000000002</v>
      </c>
      <c r="AO131">
        <v>63.255000000000003</v>
      </c>
      <c r="AP131">
        <v>69.790000000000006</v>
      </c>
      <c r="AQ131">
        <v>76.81</v>
      </c>
      <c r="AR131">
        <v>74.685000000000002</v>
      </c>
      <c r="AS131">
        <v>83.08</v>
      </c>
      <c r="AT131">
        <v>90.894999999999996</v>
      </c>
      <c r="AU131">
        <v>90.185000000000002</v>
      </c>
      <c r="AV131">
        <v>96.875</v>
      </c>
      <c r="AW131">
        <v>97.484999999999999</v>
      </c>
      <c r="AX131">
        <v>86.125</v>
      </c>
      <c r="AY131">
        <v>82.46</v>
      </c>
      <c r="AZ131">
        <v>78.545000000000002</v>
      </c>
      <c r="BA131">
        <v>80.81</v>
      </c>
      <c r="BB131">
        <v>64.564999999999998</v>
      </c>
      <c r="BC131">
        <v>75.88</v>
      </c>
      <c r="BD131">
        <v>79.204999999999998</v>
      </c>
      <c r="BE131">
        <v>77.355000000000004</v>
      </c>
      <c r="BF131">
        <v>86.155000000000001</v>
      </c>
      <c r="BG131">
        <v>82.885000000000005</v>
      </c>
      <c r="BH131">
        <v>80.91</v>
      </c>
      <c r="BI131">
        <v>82.355000000000004</v>
      </c>
      <c r="BJ131">
        <v>73.885000000000005</v>
      </c>
      <c r="BK131">
        <v>80.864999999999995</v>
      </c>
      <c r="BL131">
        <v>76.834999999999994</v>
      </c>
      <c r="BM131">
        <v>75.114999999999995</v>
      </c>
      <c r="BN131">
        <v>82.45</v>
      </c>
      <c r="BO131">
        <v>85.465000000000003</v>
      </c>
      <c r="BP131">
        <v>84.075000000000003</v>
      </c>
      <c r="BQ131">
        <v>86.424999999999997</v>
      </c>
      <c r="BR131">
        <v>94.064999999999998</v>
      </c>
      <c r="BS131">
        <v>87.825000000000003</v>
      </c>
      <c r="BT131">
        <v>85.974999999999994</v>
      </c>
      <c r="BU131">
        <v>89.295000000000002</v>
      </c>
      <c r="BV131">
        <v>87.165000000000006</v>
      </c>
      <c r="BW131">
        <v>81.260000000000005</v>
      </c>
      <c r="BX131">
        <v>83.084999999999994</v>
      </c>
      <c r="BY131">
        <v>83.605000000000004</v>
      </c>
      <c r="BZ131">
        <v>81.385000000000005</v>
      </c>
      <c r="CA131">
        <v>81.849999999999994</v>
      </c>
      <c r="CB131">
        <v>84.245000000000005</v>
      </c>
      <c r="CC131">
        <v>91.334999999999994</v>
      </c>
      <c r="CD131">
        <v>85.944999999999993</v>
      </c>
      <c r="CE131">
        <v>85.944999999999993</v>
      </c>
      <c r="CF131">
        <v>90.805000000000007</v>
      </c>
      <c r="CG131">
        <v>93.305000000000007</v>
      </c>
      <c r="CH131">
        <v>91.165000000000006</v>
      </c>
      <c r="CI131">
        <v>90.534999999999997</v>
      </c>
      <c r="CJ131">
        <v>85.105000000000004</v>
      </c>
      <c r="CK131">
        <v>84.084999999999994</v>
      </c>
      <c r="CL131">
        <v>81.974999999999994</v>
      </c>
      <c r="CM131">
        <v>85.534999999999997</v>
      </c>
      <c r="CN131">
        <v>86.655000000000001</v>
      </c>
      <c r="CO131">
        <v>88.465000000000003</v>
      </c>
      <c r="CP131">
        <v>85.165000000000006</v>
      </c>
      <c r="CQ131">
        <v>90.584999999999994</v>
      </c>
      <c r="CR131">
        <v>87.674999999999997</v>
      </c>
      <c r="CS131">
        <v>90.525000000000006</v>
      </c>
      <c r="CT131">
        <v>93.674999999999997</v>
      </c>
      <c r="CU131">
        <v>97.055000000000007</v>
      </c>
      <c r="CV131">
        <v>94.575000000000003</v>
      </c>
      <c r="CW131">
        <v>81.784999999999997</v>
      </c>
      <c r="CX131">
        <v>74</v>
      </c>
      <c r="CY131">
        <v>78.025000000000006</v>
      </c>
      <c r="CZ131">
        <v>79.575000000000003</v>
      </c>
      <c r="DA131">
        <v>76.265000000000001</v>
      </c>
      <c r="DB131">
        <v>76.97</v>
      </c>
      <c r="DC131">
        <v>80.224999999999994</v>
      </c>
      <c r="DD131">
        <v>76.989999999999995</v>
      </c>
      <c r="DE131">
        <v>84.114999999999995</v>
      </c>
      <c r="DF131">
        <v>82.314999999999998</v>
      </c>
      <c r="DG131">
        <v>81.05</v>
      </c>
      <c r="DH131">
        <v>77.715000000000003</v>
      </c>
      <c r="DI131">
        <v>84.545000000000002</v>
      </c>
      <c r="DJ131">
        <v>85.31</v>
      </c>
      <c r="DK131">
        <v>88.295000000000002</v>
      </c>
      <c r="DL131">
        <v>100.235</v>
      </c>
      <c r="DM131">
        <v>103.045</v>
      </c>
      <c r="DN131">
        <v>107.095</v>
      </c>
      <c r="DO131">
        <v>109.505</v>
      </c>
      <c r="DP131">
        <v>108.89</v>
      </c>
      <c r="DQ131">
        <v>111.61499999999999</v>
      </c>
      <c r="DR131">
        <v>122.44499999999999</v>
      </c>
      <c r="DS131">
        <v>123.605</v>
      </c>
      <c r="DT131">
        <v>128.30000000000001</v>
      </c>
      <c r="DU131">
        <v>115.965</v>
      </c>
      <c r="DV131">
        <v>125.575</v>
      </c>
      <c r="DW131">
        <v>132.91</v>
      </c>
      <c r="DX131">
        <v>149.85499999999999</v>
      </c>
      <c r="DY131">
        <v>156.55500000000001</v>
      </c>
      <c r="DZ131">
        <v>166.43</v>
      </c>
      <c r="EA131">
        <v>160.88</v>
      </c>
      <c r="EB131">
        <v>154.905</v>
      </c>
      <c r="EC131">
        <v>135.29499999999999</v>
      </c>
      <c r="ED131">
        <v>149.51499999999999</v>
      </c>
      <c r="EE131">
        <v>139.82499999999999</v>
      </c>
      <c r="EF131">
        <v>144.785</v>
      </c>
      <c r="EG131">
        <v>143.81</v>
      </c>
      <c r="EH131">
        <v>150.35</v>
      </c>
      <c r="EI131">
        <v>135.41499999999999</v>
      </c>
      <c r="EJ131">
        <v>154.85499999999999</v>
      </c>
    </row>
    <row r="132" spans="1:140" x14ac:dyDescent="0.25">
      <c r="A132" t="s">
        <v>131</v>
      </c>
      <c r="B132" t="s">
        <v>506</v>
      </c>
      <c r="C132">
        <v>28.555</v>
      </c>
      <c r="D132">
        <v>23.065000000000001</v>
      </c>
      <c r="E132">
        <v>23.12</v>
      </c>
      <c r="F132">
        <v>20.805</v>
      </c>
      <c r="G132">
        <v>19.305</v>
      </c>
      <c r="H132">
        <v>17.385000000000002</v>
      </c>
      <c r="I132">
        <v>15.06</v>
      </c>
      <c r="J132">
        <v>17.48</v>
      </c>
      <c r="K132">
        <v>15.105</v>
      </c>
      <c r="L132">
        <v>16.375</v>
      </c>
      <c r="M132">
        <v>18.2</v>
      </c>
      <c r="N132">
        <v>17.149999999999999</v>
      </c>
      <c r="O132">
        <v>13.16</v>
      </c>
      <c r="P132">
        <v>14.65</v>
      </c>
      <c r="Q132">
        <v>16.47</v>
      </c>
      <c r="R132">
        <v>13.904999999999999</v>
      </c>
      <c r="S132">
        <v>12.25</v>
      </c>
      <c r="T132">
        <v>10.215</v>
      </c>
      <c r="U132">
        <v>9.5250000000000004</v>
      </c>
      <c r="V132">
        <v>7.1550000000000002</v>
      </c>
      <c r="W132">
        <v>5.74</v>
      </c>
      <c r="X132">
        <v>6.29</v>
      </c>
      <c r="Y132">
        <v>8.125</v>
      </c>
      <c r="Z132">
        <v>9.57</v>
      </c>
      <c r="AA132">
        <v>10.265000000000001</v>
      </c>
      <c r="AB132">
        <v>11.895</v>
      </c>
      <c r="AC132">
        <v>13.75</v>
      </c>
      <c r="AD132">
        <v>16.225000000000001</v>
      </c>
      <c r="AE132">
        <v>14.125</v>
      </c>
      <c r="AF132">
        <v>15.47</v>
      </c>
      <c r="AG132">
        <v>14.72</v>
      </c>
      <c r="AH132">
        <v>13.675000000000001</v>
      </c>
      <c r="AI132">
        <v>13.64</v>
      </c>
      <c r="AJ132">
        <v>14.895</v>
      </c>
      <c r="AK132">
        <v>15.465</v>
      </c>
      <c r="AL132">
        <v>13.44</v>
      </c>
      <c r="AM132">
        <v>13.99</v>
      </c>
      <c r="AN132">
        <v>15.27</v>
      </c>
      <c r="AO132">
        <v>14.505000000000001</v>
      </c>
      <c r="AP132">
        <v>16.675000000000001</v>
      </c>
      <c r="AQ132">
        <v>17.655000000000001</v>
      </c>
      <c r="AR132">
        <v>18.285</v>
      </c>
      <c r="AS132">
        <v>18.52</v>
      </c>
      <c r="AT132">
        <v>20.594999999999999</v>
      </c>
      <c r="AU132">
        <v>21.745000000000001</v>
      </c>
      <c r="AV132">
        <v>24.11</v>
      </c>
      <c r="AW132">
        <v>24.824999999999999</v>
      </c>
      <c r="AX132">
        <v>23.864999999999998</v>
      </c>
      <c r="AY132">
        <v>26.745000000000001</v>
      </c>
      <c r="AZ132">
        <v>25.594999999999999</v>
      </c>
      <c r="BA132">
        <v>25.145</v>
      </c>
      <c r="BB132">
        <v>22.954999999999998</v>
      </c>
      <c r="BC132">
        <v>23.565000000000001</v>
      </c>
      <c r="BD132">
        <v>23.785</v>
      </c>
      <c r="BE132">
        <v>23.995000000000001</v>
      </c>
      <c r="BF132">
        <v>27.195</v>
      </c>
      <c r="BG132">
        <v>30.015000000000001</v>
      </c>
      <c r="BH132">
        <v>33.344999999999999</v>
      </c>
      <c r="BI132">
        <v>33.875</v>
      </c>
      <c r="BJ132">
        <v>33.115000000000002</v>
      </c>
      <c r="BK132">
        <v>34.575000000000003</v>
      </c>
      <c r="BL132">
        <v>35.945</v>
      </c>
      <c r="BM132">
        <v>38.734999999999999</v>
      </c>
      <c r="BN132">
        <v>39.74</v>
      </c>
      <c r="BO132">
        <v>40.994999999999997</v>
      </c>
      <c r="BP132">
        <v>41.625</v>
      </c>
      <c r="BQ132">
        <v>38.555</v>
      </c>
      <c r="BR132">
        <v>38.375</v>
      </c>
      <c r="BS132">
        <v>38.534999999999997</v>
      </c>
      <c r="BT132">
        <v>44.835000000000001</v>
      </c>
      <c r="BU132">
        <v>43.744999999999997</v>
      </c>
      <c r="BV132">
        <v>47.424999999999997</v>
      </c>
      <c r="BW132">
        <v>47.634999999999998</v>
      </c>
      <c r="BX132">
        <v>49.505000000000003</v>
      </c>
      <c r="BY132">
        <v>47.225000000000001</v>
      </c>
      <c r="BZ132">
        <v>50.545000000000002</v>
      </c>
      <c r="CA132">
        <v>51.884999999999998</v>
      </c>
      <c r="CB132">
        <v>53.295000000000002</v>
      </c>
      <c r="CC132">
        <v>55.954999999999998</v>
      </c>
      <c r="CD132">
        <v>53.664999999999999</v>
      </c>
      <c r="CE132">
        <v>57.395000000000003</v>
      </c>
      <c r="CF132">
        <v>58.195</v>
      </c>
      <c r="CG132">
        <v>55.884999999999998</v>
      </c>
      <c r="CH132">
        <v>59.125</v>
      </c>
      <c r="CI132">
        <v>61.975000000000001</v>
      </c>
      <c r="CJ132">
        <v>61.064999999999998</v>
      </c>
      <c r="CK132">
        <v>62.365000000000002</v>
      </c>
      <c r="CL132">
        <v>64.394999999999996</v>
      </c>
      <c r="CM132">
        <v>63.784999999999997</v>
      </c>
      <c r="CN132">
        <v>65.564999999999998</v>
      </c>
      <c r="CO132">
        <v>65.495000000000005</v>
      </c>
      <c r="CP132">
        <v>54.395000000000003</v>
      </c>
      <c r="CQ132">
        <v>60.984999999999999</v>
      </c>
      <c r="CR132">
        <v>56.365000000000002</v>
      </c>
      <c r="CS132">
        <v>57.975000000000001</v>
      </c>
      <c r="CT132">
        <v>58.284999999999997</v>
      </c>
      <c r="CU132">
        <v>57.604999999999997</v>
      </c>
      <c r="CV132">
        <v>55.82</v>
      </c>
      <c r="CW132">
        <v>53.744999999999997</v>
      </c>
      <c r="CX132">
        <v>51.965000000000003</v>
      </c>
      <c r="CY132">
        <v>56.225000000000001</v>
      </c>
      <c r="CZ132">
        <v>56.765000000000001</v>
      </c>
      <c r="DA132">
        <v>53.625</v>
      </c>
      <c r="DB132">
        <v>45.805</v>
      </c>
      <c r="DC132">
        <v>46.414999999999999</v>
      </c>
      <c r="DD132">
        <v>50.924999999999997</v>
      </c>
      <c r="DE132">
        <v>56.274999999999999</v>
      </c>
      <c r="DF132">
        <v>56.8</v>
      </c>
      <c r="DG132">
        <v>53.604999999999997</v>
      </c>
      <c r="DH132">
        <v>56.835000000000001</v>
      </c>
      <c r="DI132">
        <v>60.005000000000003</v>
      </c>
      <c r="DJ132">
        <v>56.555</v>
      </c>
      <c r="DK132">
        <v>56.335000000000001</v>
      </c>
      <c r="DL132">
        <v>67.775000000000006</v>
      </c>
      <c r="DM132">
        <v>72.094999999999999</v>
      </c>
      <c r="DN132">
        <v>69.284999999999997</v>
      </c>
      <c r="DO132">
        <v>71.135000000000005</v>
      </c>
      <c r="DP132">
        <v>68.394999999999996</v>
      </c>
      <c r="DQ132">
        <v>62.585000000000001</v>
      </c>
      <c r="DR132">
        <v>58.704999999999998</v>
      </c>
      <c r="DS132">
        <v>62.185000000000002</v>
      </c>
      <c r="DT132">
        <v>60.945</v>
      </c>
      <c r="DU132">
        <v>58.975000000000001</v>
      </c>
      <c r="DV132">
        <v>64.474999999999994</v>
      </c>
      <c r="DW132">
        <v>66.534999999999997</v>
      </c>
      <c r="DX132">
        <v>70.584999999999994</v>
      </c>
      <c r="DY132">
        <v>76.924999999999997</v>
      </c>
      <c r="DZ132">
        <v>79.805000000000007</v>
      </c>
      <c r="EA132">
        <v>78.814999999999998</v>
      </c>
      <c r="EB132">
        <v>71.58</v>
      </c>
      <c r="EC132">
        <v>71.254999999999995</v>
      </c>
      <c r="ED132">
        <v>73.86</v>
      </c>
      <c r="EE132">
        <v>70.424999999999997</v>
      </c>
      <c r="EF132">
        <v>71.415000000000006</v>
      </c>
      <c r="EG132">
        <v>78.114999999999995</v>
      </c>
      <c r="EH132">
        <v>76.454999999999998</v>
      </c>
      <c r="EI132">
        <v>69.655000000000001</v>
      </c>
      <c r="EJ132">
        <v>71.295000000000002</v>
      </c>
    </row>
    <row r="133" spans="1:140" x14ac:dyDescent="0.25">
      <c r="A133" t="s">
        <v>132</v>
      </c>
      <c r="B133" t="s">
        <v>506</v>
      </c>
      <c r="C133" t="s">
        <v>506</v>
      </c>
      <c r="D133" t="s">
        <v>506</v>
      </c>
      <c r="E133" t="s">
        <v>506</v>
      </c>
      <c r="F133" t="s">
        <v>506</v>
      </c>
      <c r="G133" t="s">
        <v>506</v>
      </c>
      <c r="H133" t="s">
        <v>506</v>
      </c>
      <c r="I133" t="s">
        <v>506</v>
      </c>
      <c r="J133" t="s">
        <v>506</v>
      </c>
      <c r="K133" t="s">
        <v>506</v>
      </c>
      <c r="L133" t="s">
        <v>506</v>
      </c>
      <c r="M133" t="s">
        <v>506</v>
      </c>
      <c r="N133" t="s">
        <v>506</v>
      </c>
      <c r="O133" t="s">
        <v>506</v>
      </c>
      <c r="P133" t="s">
        <v>506</v>
      </c>
      <c r="Q133" t="s">
        <v>506</v>
      </c>
      <c r="R133" t="s">
        <v>506</v>
      </c>
      <c r="S133" t="s">
        <v>506</v>
      </c>
      <c r="T133" t="s">
        <v>506</v>
      </c>
      <c r="U133" t="s">
        <v>506</v>
      </c>
      <c r="V133" t="s">
        <v>506</v>
      </c>
      <c r="W133" t="s">
        <v>506</v>
      </c>
      <c r="X133" t="s">
        <v>506</v>
      </c>
      <c r="Y133" t="s">
        <v>506</v>
      </c>
      <c r="Z133" t="s">
        <v>506</v>
      </c>
      <c r="AA133" t="s">
        <v>506</v>
      </c>
      <c r="AB133" t="s">
        <v>506</v>
      </c>
      <c r="AC133" t="s">
        <v>506</v>
      </c>
      <c r="AD133" t="s">
        <v>506</v>
      </c>
      <c r="AE133" t="s">
        <v>506</v>
      </c>
      <c r="AF133">
        <v>23.01</v>
      </c>
      <c r="AG133">
        <v>22.42</v>
      </c>
      <c r="AH133">
        <v>23.445</v>
      </c>
      <c r="AI133">
        <v>23.864999999999998</v>
      </c>
      <c r="AJ133">
        <v>25.265000000000001</v>
      </c>
      <c r="AK133">
        <v>28.56</v>
      </c>
      <c r="AL133">
        <v>30.204999999999998</v>
      </c>
      <c r="AM133">
        <v>27.515000000000001</v>
      </c>
      <c r="AN133">
        <v>29.155000000000001</v>
      </c>
      <c r="AO133">
        <v>27.305</v>
      </c>
      <c r="AP133">
        <v>29.254999999999999</v>
      </c>
      <c r="AQ133">
        <v>28.195</v>
      </c>
      <c r="AR133">
        <v>32.854999999999997</v>
      </c>
      <c r="AS133">
        <v>30.65</v>
      </c>
      <c r="AT133">
        <v>27.79</v>
      </c>
      <c r="AU133">
        <v>28.234999999999999</v>
      </c>
      <c r="AV133">
        <v>31.37</v>
      </c>
      <c r="AW133">
        <v>32.555</v>
      </c>
      <c r="AX133">
        <v>35.01</v>
      </c>
      <c r="AY133">
        <v>33.895000000000003</v>
      </c>
      <c r="AZ133">
        <v>31.434999999999999</v>
      </c>
      <c r="BA133">
        <v>36.545000000000002</v>
      </c>
      <c r="BB133">
        <v>37.734999999999999</v>
      </c>
      <c r="BC133">
        <v>39.704999999999998</v>
      </c>
      <c r="BD133">
        <v>40.484999999999999</v>
      </c>
      <c r="BE133">
        <v>41.104999999999997</v>
      </c>
      <c r="BF133">
        <v>42.585000000000001</v>
      </c>
      <c r="BG133">
        <v>42.055</v>
      </c>
      <c r="BH133">
        <v>46.215000000000003</v>
      </c>
      <c r="BI133">
        <v>47.475000000000001</v>
      </c>
      <c r="BJ133">
        <v>48.975000000000001</v>
      </c>
      <c r="BK133">
        <v>54.39</v>
      </c>
      <c r="BL133">
        <v>51.024999999999999</v>
      </c>
      <c r="BM133">
        <v>51.04</v>
      </c>
      <c r="BN133">
        <v>51.545000000000002</v>
      </c>
      <c r="BO133">
        <v>48.534999999999997</v>
      </c>
      <c r="BP133">
        <v>49.854999999999997</v>
      </c>
      <c r="BQ133">
        <v>44.115000000000002</v>
      </c>
      <c r="BR133">
        <v>46.234999999999999</v>
      </c>
      <c r="BS133">
        <v>46.344999999999999</v>
      </c>
      <c r="BT133">
        <v>50.465000000000003</v>
      </c>
      <c r="BU133">
        <v>52.085000000000001</v>
      </c>
      <c r="BV133">
        <v>52.795000000000002</v>
      </c>
      <c r="BW133">
        <v>50.58</v>
      </c>
      <c r="BX133">
        <v>54.674999999999997</v>
      </c>
      <c r="BY133">
        <v>53.954999999999998</v>
      </c>
      <c r="BZ133">
        <v>56.45</v>
      </c>
      <c r="CA133">
        <v>57.774999999999999</v>
      </c>
      <c r="CB133">
        <v>56.954999999999998</v>
      </c>
      <c r="CC133">
        <v>60.305</v>
      </c>
      <c r="CD133">
        <v>56.314999999999998</v>
      </c>
      <c r="CE133">
        <v>59.905000000000001</v>
      </c>
      <c r="CF133">
        <v>55.494999999999997</v>
      </c>
      <c r="CG133">
        <v>56.435000000000002</v>
      </c>
      <c r="CH133">
        <v>53.774999999999999</v>
      </c>
      <c r="CI133">
        <v>57.354999999999997</v>
      </c>
      <c r="CJ133">
        <v>55.22</v>
      </c>
      <c r="CK133">
        <v>63.994999999999997</v>
      </c>
      <c r="CL133">
        <v>61.134999999999998</v>
      </c>
      <c r="CM133">
        <v>62.645000000000003</v>
      </c>
      <c r="CN133">
        <v>66.754999999999995</v>
      </c>
      <c r="CO133">
        <v>70.685000000000002</v>
      </c>
      <c r="CP133">
        <v>67.045000000000002</v>
      </c>
      <c r="CQ133">
        <v>72.625</v>
      </c>
      <c r="CR133">
        <v>75.375</v>
      </c>
      <c r="CS133">
        <v>72.715000000000003</v>
      </c>
      <c r="CT133">
        <v>72.605000000000004</v>
      </c>
      <c r="CU133">
        <v>77.72</v>
      </c>
      <c r="CV133">
        <v>80.394999999999996</v>
      </c>
      <c r="CW133">
        <v>74.495000000000005</v>
      </c>
      <c r="CX133">
        <v>72.424999999999997</v>
      </c>
      <c r="CY133">
        <v>67.75</v>
      </c>
      <c r="CZ133">
        <v>65.39</v>
      </c>
      <c r="DA133">
        <v>71.849999999999994</v>
      </c>
      <c r="DB133">
        <v>75.015000000000001</v>
      </c>
      <c r="DC133">
        <v>74.245000000000005</v>
      </c>
      <c r="DD133">
        <v>85.63</v>
      </c>
      <c r="DE133">
        <v>81.89</v>
      </c>
      <c r="DF133">
        <v>89.85</v>
      </c>
      <c r="DG133">
        <v>93.995000000000005</v>
      </c>
      <c r="DH133">
        <v>94.745000000000005</v>
      </c>
      <c r="DI133">
        <v>73.38</v>
      </c>
      <c r="DJ133">
        <v>69.995000000000005</v>
      </c>
      <c r="DK133">
        <v>69.075000000000003</v>
      </c>
      <c r="DL133">
        <v>77.385000000000005</v>
      </c>
      <c r="DM133">
        <v>74.075000000000003</v>
      </c>
      <c r="DN133">
        <v>73.825000000000003</v>
      </c>
      <c r="DO133">
        <v>73.015000000000001</v>
      </c>
      <c r="DP133">
        <v>69.724999999999994</v>
      </c>
      <c r="DQ133">
        <v>72.704999999999998</v>
      </c>
      <c r="DR133">
        <v>73.385000000000005</v>
      </c>
      <c r="DS133">
        <v>72.105000000000004</v>
      </c>
      <c r="DT133">
        <v>75.165000000000006</v>
      </c>
      <c r="DU133">
        <v>72.55</v>
      </c>
      <c r="DV133">
        <v>81.055000000000007</v>
      </c>
      <c r="DW133">
        <v>80.844999999999999</v>
      </c>
      <c r="DX133">
        <v>88.084999999999994</v>
      </c>
      <c r="DY133">
        <v>93.04</v>
      </c>
      <c r="DZ133">
        <v>103.105</v>
      </c>
      <c r="EA133">
        <v>94.6</v>
      </c>
      <c r="EB133">
        <v>93.51</v>
      </c>
      <c r="EC133">
        <v>96.525000000000006</v>
      </c>
      <c r="ED133">
        <v>87.515000000000001</v>
      </c>
      <c r="EE133">
        <v>98.605000000000004</v>
      </c>
      <c r="EF133">
        <v>98.144999999999996</v>
      </c>
      <c r="EG133">
        <v>107.735</v>
      </c>
      <c r="EH133">
        <v>109.295</v>
      </c>
      <c r="EI133">
        <v>111.35</v>
      </c>
      <c r="EJ133">
        <v>110.97499999999999</v>
      </c>
    </row>
    <row r="134" spans="1:140" x14ac:dyDescent="0.25">
      <c r="A134" t="s">
        <v>133</v>
      </c>
      <c r="B134">
        <v>49.024999999999999</v>
      </c>
      <c r="C134">
        <v>51.65</v>
      </c>
      <c r="D134">
        <v>55.445</v>
      </c>
      <c r="E134">
        <v>54.715000000000003</v>
      </c>
      <c r="F134">
        <v>57.79</v>
      </c>
      <c r="G134">
        <v>53.12</v>
      </c>
      <c r="H134">
        <v>55.08</v>
      </c>
      <c r="I134">
        <v>52.895000000000003</v>
      </c>
      <c r="J134">
        <v>49.274999999999999</v>
      </c>
      <c r="K134">
        <v>47.65</v>
      </c>
      <c r="L134">
        <v>45.265000000000001</v>
      </c>
      <c r="M134">
        <v>50.145000000000003</v>
      </c>
      <c r="N134">
        <v>50.365000000000002</v>
      </c>
      <c r="O134">
        <v>48.435000000000002</v>
      </c>
      <c r="P134">
        <v>53.174999999999997</v>
      </c>
      <c r="Q134">
        <v>54.085000000000001</v>
      </c>
      <c r="R134">
        <v>51.604999999999997</v>
      </c>
      <c r="S134">
        <v>46.765000000000001</v>
      </c>
      <c r="T134">
        <v>46.484999999999999</v>
      </c>
      <c r="U134">
        <v>51.89</v>
      </c>
      <c r="V134">
        <v>49.3</v>
      </c>
      <c r="W134">
        <v>45.79</v>
      </c>
      <c r="X134">
        <v>47.39</v>
      </c>
      <c r="Y134">
        <v>51.314999999999998</v>
      </c>
      <c r="Z134">
        <v>52.204999999999998</v>
      </c>
      <c r="AA134">
        <v>56.475000000000001</v>
      </c>
      <c r="AB134">
        <v>54.575000000000003</v>
      </c>
      <c r="AC134">
        <v>53.98</v>
      </c>
      <c r="AD134">
        <v>52.204999999999998</v>
      </c>
      <c r="AE134">
        <v>55.91</v>
      </c>
      <c r="AF134">
        <v>57.96</v>
      </c>
      <c r="AG134">
        <v>60.384999999999998</v>
      </c>
      <c r="AH134">
        <v>55.68</v>
      </c>
      <c r="AI134">
        <v>56.77</v>
      </c>
      <c r="AJ134">
        <v>58.295000000000002</v>
      </c>
      <c r="AK134">
        <v>57.155000000000001</v>
      </c>
      <c r="AL134">
        <v>52.755000000000003</v>
      </c>
      <c r="AM134">
        <v>49.784999999999997</v>
      </c>
      <c r="AN134">
        <v>46.975000000000001</v>
      </c>
      <c r="AO134">
        <v>43.475000000000001</v>
      </c>
      <c r="AP134">
        <v>50.44</v>
      </c>
      <c r="AQ134">
        <v>49.125</v>
      </c>
      <c r="AR134">
        <v>49.33</v>
      </c>
      <c r="AS134">
        <v>53.994999999999997</v>
      </c>
      <c r="AT134">
        <v>56.954999999999998</v>
      </c>
      <c r="AU134">
        <v>56.734999999999999</v>
      </c>
      <c r="AV134">
        <v>57.725000000000001</v>
      </c>
      <c r="AW134">
        <v>56.365000000000002</v>
      </c>
      <c r="AX134">
        <v>58.395000000000003</v>
      </c>
      <c r="AY134">
        <v>59.075000000000003</v>
      </c>
      <c r="AZ134">
        <v>54.024999999999999</v>
      </c>
      <c r="BA134">
        <v>50.034999999999997</v>
      </c>
      <c r="BB134">
        <v>49.37</v>
      </c>
      <c r="BC134">
        <v>55.814999999999998</v>
      </c>
      <c r="BD134">
        <v>58.625</v>
      </c>
      <c r="BE134">
        <v>58.075000000000003</v>
      </c>
      <c r="BF134">
        <v>58.085000000000001</v>
      </c>
      <c r="BG134">
        <v>58.075000000000003</v>
      </c>
      <c r="BH134">
        <v>61.125</v>
      </c>
      <c r="BI134">
        <v>57.685000000000002</v>
      </c>
      <c r="BJ134">
        <v>56.755000000000003</v>
      </c>
      <c r="BK134">
        <v>59.895000000000003</v>
      </c>
      <c r="BL134">
        <v>58.445</v>
      </c>
      <c r="BM134">
        <v>60.48</v>
      </c>
      <c r="BN134">
        <v>63.42</v>
      </c>
      <c r="BO134">
        <v>57.734999999999999</v>
      </c>
      <c r="BP134">
        <v>57.734999999999999</v>
      </c>
      <c r="BQ134">
        <v>58.26</v>
      </c>
      <c r="BR134">
        <v>57.935000000000002</v>
      </c>
      <c r="BS134">
        <v>56.174999999999997</v>
      </c>
      <c r="BT134">
        <v>56.445</v>
      </c>
      <c r="BU134">
        <v>56.314999999999998</v>
      </c>
      <c r="BV134">
        <v>61.835000000000001</v>
      </c>
      <c r="BW134">
        <v>60.615000000000002</v>
      </c>
      <c r="BX134">
        <v>58.32</v>
      </c>
      <c r="BY134">
        <v>58.534999999999997</v>
      </c>
      <c r="BZ134">
        <v>61.805</v>
      </c>
      <c r="CA134">
        <v>59.914999999999999</v>
      </c>
      <c r="CB134">
        <v>60.945</v>
      </c>
      <c r="CC134">
        <v>53.545000000000002</v>
      </c>
      <c r="CD134">
        <v>52.484999999999999</v>
      </c>
      <c r="CE134">
        <v>52.994999999999997</v>
      </c>
      <c r="CF134">
        <v>57.924999999999997</v>
      </c>
      <c r="CG134">
        <v>55.92</v>
      </c>
      <c r="CH134">
        <v>59.884999999999998</v>
      </c>
      <c r="CI134">
        <v>58.685000000000002</v>
      </c>
      <c r="CJ134">
        <v>61.075000000000003</v>
      </c>
      <c r="CK134">
        <v>63.225000000000001</v>
      </c>
      <c r="CL134">
        <v>60.69</v>
      </c>
      <c r="CM134">
        <v>63.435000000000002</v>
      </c>
      <c r="CN134">
        <v>65.33</v>
      </c>
      <c r="CO134">
        <v>67.05</v>
      </c>
      <c r="CP134">
        <v>71.075000000000003</v>
      </c>
      <c r="CQ134">
        <v>70.144999999999996</v>
      </c>
      <c r="CR134">
        <v>76.844999999999999</v>
      </c>
      <c r="CS134">
        <v>71.415000000000006</v>
      </c>
      <c r="CT134">
        <v>75.234999999999999</v>
      </c>
      <c r="CU134">
        <v>72.5</v>
      </c>
      <c r="CV134">
        <v>73.795000000000002</v>
      </c>
      <c r="CW134">
        <v>67.77</v>
      </c>
      <c r="CX134">
        <v>61.445</v>
      </c>
      <c r="CY134">
        <v>67.954999999999998</v>
      </c>
      <c r="CZ134">
        <v>68.314999999999998</v>
      </c>
      <c r="DA134">
        <v>71.11</v>
      </c>
      <c r="DB134">
        <v>65.644999999999996</v>
      </c>
      <c r="DC134">
        <v>66.525000000000006</v>
      </c>
      <c r="DD134">
        <v>71.444999999999993</v>
      </c>
      <c r="DE134">
        <v>75.180000000000007</v>
      </c>
      <c r="DF134">
        <v>77.155000000000001</v>
      </c>
      <c r="DG134">
        <v>81.405000000000001</v>
      </c>
      <c r="DH134">
        <v>86.334999999999994</v>
      </c>
      <c r="DI134">
        <v>82.814999999999998</v>
      </c>
      <c r="DJ134">
        <v>84.605000000000004</v>
      </c>
      <c r="DK134">
        <v>81.424999999999997</v>
      </c>
      <c r="DL134">
        <v>87.474999999999994</v>
      </c>
      <c r="DM134">
        <v>91.915000000000006</v>
      </c>
      <c r="DN134">
        <v>91.91</v>
      </c>
      <c r="DO134">
        <v>97.444999999999993</v>
      </c>
      <c r="DP134">
        <v>98.185000000000002</v>
      </c>
      <c r="DQ134">
        <v>105.55</v>
      </c>
      <c r="DR134">
        <v>108.785</v>
      </c>
      <c r="DS134">
        <v>111.17</v>
      </c>
      <c r="DT134">
        <v>108.30500000000001</v>
      </c>
      <c r="DU134">
        <v>108.315</v>
      </c>
      <c r="DV134">
        <v>93.635000000000005</v>
      </c>
      <c r="DW134">
        <v>93.784999999999997</v>
      </c>
      <c r="DX134">
        <v>98.495000000000005</v>
      </c>
      <c r="DY134">
        <v>98.495000000000005</v>
      </c>
      <c r="DZ134">
        <v>105.85</v>
      </c>
      <c r="EA134">
        <v>103.065</v>
      </c>
      <c r="EB134">
        <v>100.285</v>
      </c>
      <c r="EC134">
        <v>101.215</v>
      </c>
      <c r="ED134">
        <v>106.53</v>
      </c>
      <c r="EE134">
        <v>109.96</v>
      </c>
      <c r="EF134">
        <v>107.715</v>
      </c>
      <c r="EG134">
        <v>109.965</v>
      </c>
      <c r="EH134">
        <v>107.905</v>
      </c>
      <c r="EI134">
        <v>94.114999999999995</v>
      </c>
      <c r="EJ134">
        <v>88.58</v>
      </c>
    </row>
    <row r="135" spans="1:140" x14ac:dyDescent="0.25">
      <c r="A135" t="s">
        <v>134</v>
      </c>
      <c r="B135">
        <v>23.385000000000002</v>
      </c>
      <c r="C135">
        <v>19.920000000000002</v>
      </c>
      <c r="D135">
        <v>16.315000000000001</v>
      </c>
      <c r="E135">
        <v>15.095000000000001</v>
      </c>
      <c r="F135">
        <v>12.82</v>
      </c>
      <c r="G135">
        <v>12.68</v>
      </c>
      <c r="H135">
        <v>11.984999999999999</v>
      </c>
      <c r="I135">
        <v>13.16</v>
      </c>
      <c r="J135">
        <v>17.265000000000001</v>
      </c>
      <c r="K135">
        <v>14.045</v>
      </c>
      <c r="L135">
        <v>15.725</v>
      </c>
      <c r="M135">
        <v>15.5</v>
      </c>
      <c r="N135">
        <v>12.715</v>
      </c>
      <c r="O135">
        <v>10.845000000000001</v>
      </c>
      <c r="P135">
        <v>11.13</v>
      </c>
      <c r="Q135">
        <v>12.47</v>
      </c>
      <c r="R135">
        <v>13.08</v>
      </c>
      <c r="S135">
        <v>7.37</v>
      </c>
      <c r="T135">
        <v>6.86</v>
      </c>
      <c r="U135">
        <v>7.07</v>
      </c>
      <c r="V135">
        <v>5.97</v>
      </c>
      <c r="W135">
        <v>8.4649999999999999</v>
      </c>
      <c r="X135">
        <v>9.6850000000000005</v>
      </c>
      <c r="Y135">
        <v>13.035</v>
      </c>
      <c r="Z135">
        <v>9.1999999999999993</v>
      </c>
      <c r="AA135">
        <v>9.3650000000000002</v>
      </c>
      <c r="AB135">
        <v>11.6</v>
      </c>
      <c r="AC135">
        <v>13.404999999999999</v>
      </c>
      <c r="AD135">
        <v>11.4</v>
      </c>
      <c r="AE135">
        <v>10.975</v>
      </c>
      <c r="AF135">
        <v>10.28</v>
      </c>
      <c r="AG135">
        <v>10.875</v>
      </c>
      <c r="AH135">
        <v>11.795</v>
      </c>
      <c r="AI135">
        <v>12.36</v>
      </c>
      <c r="AJ135">
        <v>12.605</v>
      </c>
      <c r="AK135">
        <v>14.69</v>
      </c>
      <c r="AL135">
        <v>12.2</v>
      </c>
      <c r="AM135">
        <v>9.8350000000000009</v>
      </c>
      <c r="AN135">
        <v>11.02</v>
      </c>
      <c r="AO135">
        <v>10.27</v>
      </c>
      <c r="AP135">
        <v>11.12</v>
      </c>
      <c r="AQ135">
        <v>10.43</v>
      </c>
      <c r="AR135">
        <v>10.035</v>
      </c>
      <c r="AS135">
        <v>11.94</v>
      </c>
      <c r="AT135">
        <v>12.385</v>
      </c>
      <c r="AU135">
        <v>11.83</v>
      </c>
      <c r="AV135">
        <v>11.645</v>
      </c>
      <c r="AW135">
        <v>12.445</v>
      </c>
      <c r="AX135">
        <v>12.164999999999999</v>
      </c>
      <c r="AY135">
        <v>11.525</v>
      </c>
      <c r="AZ135">
        <v>11.895</v>
      </c>
      <c r="BA135">
        <v>10.515000000000001</v>
      </c>
      <c r="BB135">
        <v>9.0350000000000001</v>
      </c>
      <c r="BC135">
        <v>11.135</v>
      </c>
      <c r="BD135">
        <v>11.914999999999999</v>
      </c>
      <c r="BE135">
        <v>12.615</v>
      </c>
      <c r="BF135">
        <v>13.914999999999999</v>
      </c>
      <c r="BG135">
        <v>14.324999999999999</v>
      </c>
      <c r="BH135">
        <v>15.175000000000001</v>
      </c>
      <c r="BI135">
        <v>16.335000000000001</v>
      </c>
      <c r="BJ135">
        <v>16.605</v>
      </c>
      <c r="BK135">
        <v>18.375</v>
      </c>
      <c r="BL135">
        <v>17.635000000000002</v>
      </c>
      <c r="BM135">
        <v>18.975000000000001</v>
      </c>
      <c r="BN135">
        <v>20.625</v>
      </c>
      <c r="BO135">
        <v>20.954999999999998</v>
      </c>
      <c r="BP135">
        <v>19.445</v>
      </c>
      <c r="BQ135">
        <v>19.765000000000001</v>
      </c>
      <c r="BR135">
        <v>23.655000000000001</v>
      </c>
      <c r="BS135">
        <v>22.295000000000002</v>
      </c>
      <c r="BT135">
        <v>24.295000000000002</v>
      </c>
      <c r="BU135">
        <v>26.074999999999999</v>
      </c>
      <c r="BV135">
        <v>24.344999999999999</v>
      </c>
      <c r="BW135">
        <v>21.285</v>
      </c>
      <c r="BX135">
        <v>20.094999999999999</v>
      </c>
      <c r="BY135">
        <v>17.844999999999999</v>
      </c>
      <c r="BZ135">
        <v>19.425000000000001</v>
      </c>
      <c r="CA135">
        <v>18.945</v>
      </c>
      <c r="CB135">
        <v>19.875</v>
      </c>
      <c r="CC135">
        <v>22.315000000000001</v>
      </c>
      <c r="CD135">
        <v>23.475000000000001</v>
      </c>
      <c r="CE135">
        <v>24.565000000000001</v>
      </c>
      <c r="CF135">
        <v>21.655000000000001</v>
      </c>
      <c r="CG135">
        <v>22.274999999999999</v>
      </c>
      <c r="CH135">
        <v>23.684999999999999</v>
      </c>
      <c r="CI135">
        <v>24.574999999999999</v>
      </c>
      <c r="CJ135">
        <v>20.704999999999998</v>
      </c>
      <c r="CK135">
        <v>21.675000000000001</v>
      </c>
      <c r="CL135">
        <v>20.515000000000001</v>
      </c>
      <c r="CM135">
        <v>22.785</v>
      </c>
      <c r="CN135">
        <v>25.495000000000001</v>
      </c>
      <c r="CO135">
        <v>25.285</v>
      </c>
      <c r="CP135">
        <v>24.515000000000001</v>
      </c>
      <c r="CQ135">
        <v>27.315000000000001</v>
      </c>
      <c r="CR135">
        <v>28.475000000000001</v>
      </c>
      <c r="CS135">
        <v>25.39</v>
      </c>
      <c r="CT135">
        <v>26.125</v>
      </c>
      <c r="CU135">
        <v>27.364999999999998</v>
      </c>
      <c r="CV135">
        <v>29.695</v>
      </c>
      <c r="CW135">
        <v>30.375</v>
      </c>
      <c r="CX135">
        <v>29.355</v>
      </c>
      <c r="CY135">
        <v>29.445</v>
      </c>
      <c r="CZ135">
        <v>32.314999999999998</v>
      </c>
      <c r="DA135">
        <v>32.020000000000003</v>
      </c>
      <c r="DB135">
        <v>27.515000000000001</v>
      </c>
      <c r="DC135">
        <v>26.725000000000001</v>
      </c>
      <c r="DD135">
        <v>30.225000000000001</v>
      </c>
      <c r="DE135">
        <v>30.055</v>
      </c>
      <c r="DF135">
        <v>30.574999999999999</v>
      </c>
      <c r="DG135">
        <v>31.484999999999999</v>
      </c>
      <c r="DH135">
        <v>32.884999999999998</v>
      </c>
      <c r="DI135">
        <v>32.064999999999998</v>
      </c>
      <c r="DJ135">
        <v>30.195</v>
      </c>
      <c r="DK135">
        <v>28.835000000000001</v>
      </c>
      <c r="DL135">
        <v>27.725000000000001</v>
      </c>
      <c r="DM135">
        <v>27.335000000000001</v>
      </c>
      <c r="DN135">
        <v>29.914999999999999</v>
      </c>
      <c r="DO135">
        <v>31.995000000000001</v>
      </c>
      <c r="DP135">
        <v>33.305</v>
      </c>
      <c r="DQ135">
        <v>32.884999999999998</v>
      </c>
      <c r="DR135">
        <v>32.695</v>
      </c>
      <c r="DS135">
        <v>34.575000000000003</v>
      </c>
      <c r="DT135">
        <v>35.695</v>
      </c>
      <c r="DU135">
        <v>36.145000000000003</v>
      </c>
      <c r="DV135">
        <v>39.924999999999997</v>
      </c>
      <c r="DW135">
        <v>44.244999999999997</v>
      </c>
      <c r="DX135">
        <v>50.994999999999997</v>
      </c>
      <c r="DY135">
        <v>51.075000000000003</v>
      </c>
      <c r="DZ135">
        <v>49.045000000000002</v>
      </c>
      <c r="EA135">
        <v>41.905000000000001</v>
      </c>
      <c r="EB135">
        <v>43.844999999999999</v>
      </c>
      <c r="EC135">
        <v>44.155000000000001</v>
      </c>
      <c r="ED135">
        <v>42.204999999999998</v>
      </c>
      <c r="EE135">
        <v>41.005000000000003</v>
      </c>
      <c r="EF135">
        <v>43.695</v>
      </c>
      <c r="EG135">
        <v>44.515000000000001</v>
      </c>
      <c r="EH135">
        <v>42.174999999999997</v>
      </c>
      <c r="EI135">
        <v>35.954999999999998</v>
      </c>
      <c r="EJ135">
        <v>37.215000000000003</v>
      </c>
    </row>
    <row r="136" spans="1:140" x14ac:dyDescent="0.25">
      <c r="A136" t="s">
        <v>135</v>
      </c>
      <c r="B136">
        <v>27.851500000000001</v>
      </c>
      <c r="C136">
        <v>28.6038</v>
      </c>
      <c r="D136">
        <v>28.3063</v>
      </c>
      <c r="E136">
        <v>29.393899999999999</v>
      </c>
      <c r="F136">
        <v>31.358799999999999</v>
      </c>
      <c r="G136">
        <v>32.480499999999999</v>
      </c>
      <c r="H136">
        <v>32.8765</v>
      </c>
      <c r="I136">
        <v>33.221400000000003</v>
      </c>
      <c r="J136">
        <v>28.1831</v>
      </c>
      <c r="K136">
        <v>28.084599999999998</v>
      </c>
      <c r="L136">
        <v>28.8217</v>
      </c>
      <c r="M136">
        <v>29.568200000000001</v>
      </c>
      <c r="N136">
        <v>29.615600000000001</v>
      </c>
      <c r="O136">
        <v>29.283999999999999</v>
      </c>
      <c r="P136">
        <v>30.1935</v>
      </c>
      <c r="Q136">
        <v>30.917300000000001</v>
      </c>
      <c r="R136">
        <v>26.307300000000001</v>
      </c>
      <c r="S136">
        <v>22.438099999999999</v>
      </c>
      <c r="T136">
        <v>21.0549</v>
      </c>
      <c r="U136">
        <v>21.449000000000002</v>
      </c>
      <c r="V136">
        <v>21.178100000000001</v>
      </c>
      <c r="W136">
        <v>19.2302</v>
      </c>
      <c r="X136">
        <v>20.528199999999998</v>
      </c>
      <c r="Y136">
        <v>22.136800000000001</v>
      </c>
      <c r="Z136">
        <v>22.881499999999999</v>
      </c>
      <c r="AA136">
        <v>23.413900000000002</v>
      </c>
      <c r="AB136">
        <v>23.215</v>
      </c>
      <c r="AC136">
        <v>23.0122</v>
      </c>
      <c r="AD136">
        <v>25.483000000000001</v>
      </c>
      <c r="AE136">
        <v>25.837399999999999</v>
      </c>
      <c r="AF136">
        <v>26.8719</v>
      </c>
      <c r="AG136">
        <v>28.5014</v>
      </c>
      <c r="AH136">
        <v>27.036799999999999</v>
      </c>
      <c r="AI136">
        <v>28.041</v>
      </c>
      <c r="AJ136">
        <v>30.290099999999999</v>
      </c>
      <c r="AK136">
        <v>31.951899999999998</v>
      </c>
      <c r="AL136">
        <v>30.1006</v>
      </c>
      <c r="AM136">
        <v>28.126300000000001</v>
      </c>
      <c r="AN136">
        <v>29.107800000000001</v>
      </c>
      <c r="AO136">
        <v>27.5275</v>
      </c>
      <c r="AP136">
        <v>30.767600000000002</v>
      </c>
      <c r="AQ136">
        <v>32.855699999999999</v>
      </c>
      <c r="AR136">
        <v>32.7761</v>
      </c>
      <c r="AS136">
        <v>35.743299999999998</v>
      </c>
      <c r="AT136">
        <v>34.902000000000001</v>
      </c>
      <c r="AU136">
        <v>38.380899999999997</v>
      </c>
      <c r="AV136">
        <v>39.313099999999999</v>
      </c>
      <c r="AW136">
        <v>41.855899999999998</v>
      </c>
      <c r="AX136">
        <v>41.332999999999998</v>
      </c>
      <c r="AY136">
        <v>40.158200000000001</v>
      </c>
      <c r="AZ136">
        <v>37.232599999999998</v>
      </c>
      <c r="BA136">
        <v>34.7012</v>
      </c>
      <c r="BB136">
        <v>31.802199999999999</v>
      </c>
      <c r="BC136">
        <v>36.649000000000001</v>
      </c>
      <c r="BD136">
        <v>36.675600000000003</v>
      </c>
      <c r="BE136">
        <v>35.659999999999997</v>
      </c>
      <c r="BF136">
        <v>39.817100000000003</v>
      </c>
      <c r="BG136">
        <v>40.014200000000002</v>
      </c>
      <c r="BH136">
        <v>42.416800000000002</v>
      </c>
      <c r="BI136">
        <v>41.090400000000002</v>
      </c>
      <c r="BJ136">
        <v>39.381300000000003</v>
      </c>
      <c r="BK136">
        <v>39.464700000000001</v>
      </c>
      <c r="BL136">
        <v>40.036900000000003</v>
      </c>
      <c r="BM136">
        <v>40.605400000000003</v>
      </c>
      <c r="BN136">
        <v>41.791499999999999</v>
      </c>
      <c r="BO136">
        <v>39.210799999999999</v>
      </c>
      <c r="BP136">
        <v>40.908499999999997</v>
      </c>
      <c r="BQ136">
        <v>42.386499999999998</v>
      </c>
      <c r="BR136">
        <v>45.418100000000003</v>
      </c>
      <c r="BS136">
        <v>46.698999999999998</v>
      </c>
      <c r="BT136">
        <v>47.1083</v>
      </c>
      <c r="BU136">
        <v>46.183599999999998</v>
      </c>
      <c r="BV136">
        <v>46.880899999999997</v>
      </c>
      <c r="BW136">
        <v>47.968499999999999</v>
      </c>
      <c r="BX136">
        <v>51.049500000000002</v>
      </c>
      <c r="BY136">
        <v>49.632100000000001</v>
      </c>
      <c r="BZ136">
        <v>52.557699999999997</v>
      </c>
      <c r="CA136">
        <v>54.642000000000003</v>
      </c>
      <c r="CB136">
        <v>56.6997</v>
      </c>
      <c r="CC136">
        <v>58.507300000000001</v>
      </c>
      <c r="CD136">
        <v>56.385199999999998</v>
      </c>
      <c r="CE136">
        <v>57.995800000000003</v>
      </c>
      <c r="CF136">
        <v>56.8324</v>
      </c>
      <c r="CG136">
        <v>55.619700000000002</v>
      </c>
      <c r="CH136">
        <v>59.432000000000002</v>
      </c>
      <c r="CI136">
        <v>59.6556</v>
      </c>
      <c r="CJ136">
        <v>55.979700000000001</v>
      </c>
      <c r="CK136">
        <v>58.067799999999998</v>
      </c>
      <c r="CL136">
        <v>57.597799999999999</v>
      </c>
      <c r="CM136">
        <v>60.940300000000001</v>
      </c>
      <c r="CN136">
        <v>63.3429</v>
      </c>
      <c r="CO136">
        <v>64.9572</v>
      </c>
      <c r="CP136">
        <v>62.463700000000003</v>
      </c>
      <c r="CQ136">
        <v>66.162300000000002</v>
      </c>
      <c r="CR136">
        <v>64.335700000000003</v>
      </c>
      <c r="CS136">
        <v>62.061999999999998</v>
      </c>
      <c r="CT136">
        <v>65.427099999999996</v>
      </c>
      <c r="CU136">
        <v>64.839699999999993</v>
      </c>
      <c r="CV136">
        <v>69.3797</v>
      </c>
      <c r="CW136">
        <v>65.972800000000007</v>
      </c>
      <c r="CX136">
        <v>64.559299999999993</v>
      </c>
      <c r="CY136">
        <v>70.732500000000002</v>
      </c>
      <c r="CZ136">
        <v>73.0745</v>
      </c>
      <c r="DA136">
        <v>70.380099999999999</v>
      </c>
      <c r="DB136">
        <v>65.654499999999999</v>
      </c>
      <c r="DC136">
        <v>67.644000000000005</v>
      </c>
      <c r="DD136">
        <v>71.918700000000001</v>
      </c>
      <c r="DE136">
        <v>73.335999999999999</v>
      </c>
      <c r="DF136">
        <v>74.56</v>
      </c>
      <c r="DG136">
        <v>76.5458</v>
      </c>
      <c r="DH136">
        <v>81.424999999999997</v>
      </c>
      <c r="DI136">
        <v>81.39</v>
      </c>
      <c r="DJ136">
        <v>78.385000000000005</v>
      </c>
      <c r="DK136">
        <v>78.555000000000007</v>
      </c>
      <c r="DL136">
        <v>78.125</v>
      </c>
      <c r="DM136">
        <v>77.894999999999996</v>
      </c>
      <c r="DN136">
        <v>83.915000000000006</v>
      </c>
      <c r="DO136">
        <v>85.555000000000007</v>
      </c>
      <c r="DP136">
        <v>85.534999999999997</v>
      </c>
      <c r="DQ136">
        <v>83.314999999999998</v>
      </c>
      <c r="DR136">
        <v>84.924999999999997</v>
      </c>
      <c r="DS136">
        <v>84.394999999999996</v>
      </c>
      <c r="DT136">
        <v>81.5</v>
      </c>
      <c r="DU136">
        <v>83.385000000000005</v>
      </c>
      <c r="DV136">
        <v>85.775000000000006</v>
      </c>
      <c r="DW136">
        <v>92.275000000000006</v>
      </c>
      <c r="DX136">
        <v>94.355000000000004</v>
      </c>
      <c r="DY136">
        <v>92.834999999999994</v>
      </c>
      <c r="DZ136">
        <v>101.30500000000001</v>
      </c>
      <c r="EA136">
        <v>97.765000000000001</v>
      </c>
      <c r="EB136">
        <v>97.88</v>
      </c>
      <c r="EC136">
        <v>100.33</v>
      </c>
      <c r="ED136">
        <v>99.29</v>
      </c>
      <c r="EE136">
        <v>98.685000000000002</v>
      </c>
      <c r="EF136">
        <v>102.575</v>
      </c>
      <c r="EG136">
        <v>103.52500000000001</v>
      </c>
      <c r="EH136">
        <v>108.645</v>
      </c>
      <c r="EI136">
        <v>99.38</v>
      </c>
      <c r="EJ136">
        <v>109.535</v>
      </c>
    </row>
    <row r="137" spans="1:140" x14ac:dyDescent="0.25">
      <c r="A137" t="s">
        <v>136</v>
      </c>
      <c r="B137">
        <v>34.959000000000003</v>
      </c>
      <c r="C137">
        <v>34.134999999999998</v>
      </c>
      <c r="D137">
        <v>33</v>
      </c>
      <c r="E137">
        <v>33.57</v>
      </c>
      <c r="F137">
        <v>34.4</v>
      </c>
      <c r="G137">
        <v>34.64</v>
      </c>
      <c r="H137">
        <v>33.174999999999997</v>
      </c>
      <c r="I137">
        <v>32.274999999999999</v>
      </c>
      <c r="J137">
        <v>29.9</v>
      </c>
      <c r="K137">
        <v>32.395000000000003</v>
      </c>
      <c r="L137">
        <v>31.364999999999998</v>
      </c>
      <c r="M137">
        <v>32.414999999999999</v>
      </c>
      <c r="N137">
        <v>33.555</v>
      </c>
      <c r="O137">
        <v>31.184999999999999</v>
      </c>
      <c r="P137">
        <v>30.335000000000001</v>
      </c>
      <c r="Q137">
        <v>32.365000000000002</v>
      </c>
      <c r="R137">
        <v>30.74</v>
      </c>
      <c r="S137">
        <v>25.9</v>
      </c>
      <c r="T137">
        <v>22.5</v>
      </c>
      <c r="U137">
        <v>22.68</v>
      </c>
      <c r="V137">
        <v>20.684999999999999</v>
      </c>
      <c r="W137">
        <v>16.760000000000002</v>
      </c>
      <c r="X137">
        <v>18.155000000000001</v>
      </c>
      <c r="Y137">
        <v>21.88</v>
      </c>
      <c r="Z137">
        <v>24.225000000000001</v>
      </c>
      <c r="AA137">
        <v>23.32</v>
      </c>
      <c r="AB137">
        <v>25.125</v>
      </c>
      <c r="AC137">
        <v>26.05</v>
      </c>
      <c r="AD137">
        <v>27.44</v>
      </c>
      <c r="AE137">
        <v>27.38</v>
      </c>
      <c r="AF137">
        <v>30.23</v>
      </c>
      <c r="AG137">
        <v>32.255000000000003</v>
      </c>
      <c r="AH137">
        <v>29.555</v>
      </c>
      <c r="AI137">
        <v>31.25</v>
      </c>
      <c r="AJ137">
        <v>34.914999999999999</v>
      </c>
      <c r="AK137">
        <v>36.82</v>
      </c>
      <c r="AL137">
        <v>33.414999999999999</v>
      </c>
      <c r="AM137">
        <v>31.484999999999999</v>
      </c>
      <c r="AN137">
        <v>33.685000000000002</v>
      </c>
      <c r="AO137">
        <v>32.575000000000003</v>
      </c>
      <c r="AP137">
        <v>33.104999999999997</v>
      </c>
      <c r="AQ137">
        <v>36.119999999999997</v>
      </c>
      <c r="AR137">
        <v>36.515000000000001</v>
      </c>
      <c r="AS137">
        <v>37.515000000000001</v>
      </c>
      <c r="AT137">
        <v>38.884999999999998</v>
      </c>
      <c r="AU137">
        <v>43.755000000000003</v>
      </c>
      <c r="AV137">
        <v>43.094999999999999</v>
      </c>
      <c r="AW137">
        <v>43.104999999999997</v>
      </c>
      <c r="AX137">
        <v>41.61</v>
      </c>
      <c r="AY137">
        <v>39.024999999999999</v>
      </c>
      <c r="AZ137">
        <v>38.594999999999999</v>
      </c>
      <c r="BA137">
        <v>34.055</v>
      </c>
      <c r="BB137">
        <v>30.145</v>
      </c>
      <c r="BC137">
        <v>34.884999999999998</v>
      </c>
      <c r="BD137">
        <v>35.835000000000001</v>
      </c>
      <c r="BE137">
        <v>37.484999999999999</v>
      </c>
      <c r="BF137">
        <v>38.895000000000003</v>
      </c>
      <c r="BG137">
        <v>41.994999999999997</v>
      </c>
      <c r="BH137">
        <v>43.755000000000003</v>
      </c>
      <c r="BI137">
        <v>43.115000000000002</v>
      </c>
      <c r="BJ137">
        <v>45.715000000000003</v>
      </c>
      <c r="BK137">
        <v>48.494999999999997</v>
      </c>
      <c r="BL137">
        <v>49.134999999999998</v>
      </c>
      <c r="BM137">
        <v>49.494999999999997</v>
      </c>
      <c r="BN137">
        <v>52.26</v>
      </c>
      <c r="BO137">
        <v>49.115000000000002</v>
      </c>
      <c r="BP137">
        <v>49.664999999999999</v>
      </c>
      <c r="BQ137">
        <v>49.79</v>
      </c>
      <c r="BR137">
        <v>53.895000000000003</v>
      </c>
      <c r="BS137">
        <v>54.594999999999999</v>
      </c>
      <c r="BT137">
        <v>56.765000000000001</v>
      </c>
      <c r="BU137">
        <v>62.844999999999999</v>
      </c>
      <c r="BV137">
        <v>63.085000000000001</v>
      </c>
      <c r="BW137">
        <v>63.19</v>
      </c>
      <c r="BX137">
        <v>64.685000000000002</v>
      </c>
      <c r="BY137">
        <v>60.795000000000002</v>
      </c>
      <c r="BZ137">
        <v>64.515000000000001</v>
      </c>
      <c r="CA137">
        <v>68.605000000000004</v>
      </c>
      <c r="CB137">
        <v>70.495000000000005</v>
      </c>
      <c r="CC137">
        <v>76.394999999999996</v>
      </c>
      <c r="CD137">
        <v>72.575000000000003</v>
      </c>
      <c r="CE137">
        <v>80.814999999999998</v>
      </c>
      <c r="CF137">
        <v>80.064999999999998</v>
      </c>
      <c r="CG137">
        <v>79.314999999999998</v>
      </c>
      <c r="CH137">
        <v>84.004999999999995</v>
      </c>
      <c r="CI137">
        <v>85.734999999999999</v>
      </c>
      <c r="CJ137">
        <v>85.864999999999995</v>
      </c>
      <c r="CK137">
        <v>89.894999999999996</v>
      </c>
      <c r="CL137">
        <v>89.034999999999997</v>
      </c>
      <c r="CM137">
        <v>91.35</v>
      </c>
      <c r="CN137">
        <v>92.55</v>
      </c>
      <c r="CO137">
        <v>94.165000000000006</v>
      </c>
      <c r="CP137">
        <v>91</v>
      </c>
      <c r="CQ137">
        <v>104.05500000000001</v>
      </c>
      <c r="CR137">
        <v>104.925</v>
      </c>
      <c r="CS137">
        <v>108.755</v>
      </c>
      <c r="CT137">
        <v>110.32</v>
      </c>
      <c r="CU137">
        <v>114.1</v>
      </c>
      <c r="CV137">
        <v>120.035</v>
      </c>
      <c r="CW137">
        <v>101.86499999999999</v>
      </c>
      <c r="CX137">
        <v>102.22499999999999</v>
      </c>
      <c r="CY137">
        <v>113.67</v>
      </c>
      <c r="CZ137">
        <v>113.495</v>
      </c>
      <c r="DA137">
        <v>105.07</v>
      </c>
      <c r="DB137">
        <v>95.625</v>
      </c>
      <c r="DC137">
        <v>95.48</v>
      </c>
      <c r="DD137">
        <v>99.3</v>
      </c>
      <c r="DE137">
        <v>103.27500000000001</v>
      </c>
      <c r="DF137">
        <v>99.22</v>
      </c>
      <c r="DG137">
        <v>97.834999999999994</v>
      </c>
      <c r="DH137">
        <v>95.92</v>
      </c>
      <c r="DI137">
        <v>94.424999999999997</v>
      </c>
      <c r="DJ137">
        <v>92.855000000000004</v>
      </c>
      <c r="DK137">
        <v>92.68</v>
      </c>
      <c r="DL137">
        <v>99.165000000000006</v>
      </c>
      <c r="DM137">
        <v>104.285</v>
      </c>
      <c r="DN137">
        <v>110.645</v>
      </c>
      <c r="DO137">
        <v>110.08499999999999</v>
      </c>
      <c r="DP137">
        <v>113.37</v>
      </c>
      <c r="DQ137">
        <v>115.57</v>
      </c>
      <c r="DR137">
        <v>107.925</v>
      </c>
      <c r="DS137">
        <v>106.24</v>
      </c>
      <c r="DT137">
        <v>109.955</v>
      </c>
      <c r="DU137">
        <v>101.19499999999999</v>
      </c>
      <c r="DV137">
        <v>98.555000000000007</v>
      </c>
      <c r="DW137">
        <v>97.805000000000007</v>
      </c>
      <c r="DX137">
        <v>104.82</v>
      </c>
      <c r="DY137">
        <v>107.8</v>
      </c>
      <c r="DZ137">
        <v>108.72</v>
      </c>
      <c r="EA137">
        <v>103.145</v>
      </c>
      <c r="EB137">
        <v>100.44</v>
      </c>
      <c r="EC137">
        <v>100.345</v>
      </c>
      <c r="ED137">
        <v>99.444999999999993</v>
      </c>
      <c r="EE137">
        <v>104.905</v>
      </c>
      <c r="EF137">
        <v>113.545</v>
      </c>
      <c r="EG137">
        <v>111.91500000000001</v>
      </c>
      <c r="EH137">
        <v>116.925</v>
      </c>
      <c r="EI137">
        <v>114.83499999999999</v>
      </c>
      <c r="EJ137">
        <v>115.465</v>
      </c>
    </row>
    <row r="138" spans="1:140" x14ac:dyDescent="0.25">
      <c r="A138" t="s">
        <v>137</v>
      </c>
      <c r="B138">
        <v>10.831</v>
      </c>
      <c r="C138">
        <v>10.6479</v>
      </c>
      <c r="D138">
        <v>10.9862</v>
      </c>
      <c r="E138">
        <v>11.653600000000001</v>
      </c>
      <c r="F138">
        <v>13.3637</v>
      </c>
      <c r="G138">
        <v>13.201499999999999</v>
      </c>
      <c r="H138">
        <v>11.317600000000001</v>
      </c>
      <c r="I138">
        <v>11.644299999999999</v>
      </c>
      <c r="J138">
        <v>10.735900000000001</v>
      </c>
      <c r="K138">
        <v>10.453200000000001</v>
      </c>
      <c r="L138">
        <v>9.8229000000000006</v>
      </c>
      <c r="M138">
        <v>10.724399999999999</v>
      </c>
      <c r="N138">
        <v>12.1425</v>
      </c>
      <c r="O138">
        <v>10.168200000000001</v>
      </c>
      <c r="P138">
        <v>9.2227999999999994</v>
      </c>
      <c r="Q138">
        <v>9.3734000000000002</v>
      </c>
      <c r="R138">
        <v>7.3202999999999996</v>
      </c>
      <c r="S138">
        <v>6.9703999999999997</v>
      </c>
      <c r="T138">
        <v>7.6677</v>
      </c>
      <c r="U138">
        <v>7.2182000000000004</v>
      </c>
      <c r="V138">
        <v>7.3944000000000001</v>
      </c>
      <c r="W138">
        <v>7.9206000000000003</v>
      </c>
      <c r="X138">
        <v>8.1861999999999995</v>
      </c>
      <c r="Y138">
        <v>9.6905999999999999</v>
      </c>
      <c r="Z138">
        <v>11.4428</v>
      </c>
      <c r="AA138">
        <v>11.511800000000001</v>
      </c>
      <c r="AB138">
        <v>12.5182</v>
      </c>
      <c r="AC138">
        <v>13.243499999999999</v>
      </c>
      <c r="AD138">
        <v>14.763299999999999</v>
      </c>
      <c r="AE138">
        <v>14.0609</v>
      </c>
      <c r="AF138">
        <v>16.321400000000001</v>
      </c>
      <c r="AG138">
        <v>15.659800000000001</v>
      </c>
      <c r="AH138">
        <v>15.1694</v>
      </c>
      <c r="AI138">
        <v>15.928000000000001</v>
      </c>
      <c r="AJ138">
        <v>17.266400000000001</v>
      </c>
      <c r="AK138">
        <v>19.79</v>
      </c>
      <c r="AL138">
        <v>19.2408</v>
      </c>
      <c r="AM138">
        <v>18.247199999999999</v>
      </c>
      <c r="AN138">
        <v>19.7287</v>
      </c>
      <c r="AO138">
        <v>19.294499999999999</v>
      </c>
      <c r="AP138">
        <v>22.2471</v>
      </c>
      <c r="AQ138">
        <v>22.7912</v>
      </c>
      <c r="AR138">
        <v>20.895900000000001</v>
      </c>
      <c r="AS138">
        <v>21.302099999999999</v>
      </c>
      <c r="AT138">
        <v>19.927900000000001</v>
      </c>
      <c r="AU138">
        <v>22.03</v>
      </c>
      <c r="AV138">
        <v>20.387699999999999</v>
      </c>
      <c r="AW138">
        <v>22.612400000000001</v>
      </c>
      <c r="AX138">
        <v>22.257300000000001</v>
      </c>
      <c r="AY138">
        <v>20.926600000000001</v>
      </c>
      <c r="AZ138">
        <v>20.316099999999999</v>
      </c>
      <c r="BA138">
        <v>21.600899999999999</v>
      </c>
      <c r="BB138">
        <v>19.220400000000001</v>
      </c>
      <c r="BC138">
        <v>22.2088</v>
      </c>
      <c r="BD138">
        <v>21.432300000000001</v>
      </c>
      <c r="BE138">
        <v>20.9343</v>
      </c>
      <c r="BF138">
        <v>21.907399999999999</v>
      </c>
      <c r="BG138">
        <v>23.8384</v>
      </c>
      <c r="BH138">
        <v>25.8537</v>
      </c>
      <c r="BI138">
        <v>27.807600000000001</v>
      </c>
      <c r="BJ138">
        <v>25.598199999999999</v>
      </c>
      <c r="BK138">
        <v>27.582799999999999</v>
      </c>
      <c r="BL138">
        <v>25.851099999999999</v>
      </c>
      <c r="BM138">
        <v>28.017099999999999</v>
      </c>
      <c r="BN138">
        <v>30.446100000000001</v>
      </c>
      <c r="BO138">
        <v>30.1447</v>
      </c>
      <c r="BP138">
        <v>30.841999999999999</v>
      </c>
      <c r="BQ138">
        <v>32.430700000000002</v>
      </c>
      <c r="BR138">
        <v>35.442100000000003</v>
      </c>
      <c r="BS138">
        <v>37.4574</v>
      </c>
      <c r="BT138">
        <v>40.2211</v>
      </c>
      <c r="BU138">
        <v>40.264499999999998</v>
      </c>
      <c r="BV138">
        <v>40.287500000000001</v>
      </c>
      <c r="BW138">
        <v>39.447099999999999</v>
      </c>
      <c r="BX138">
        <v>40.752299999999998</v>
      </c>
      <c r="BY138">
        <v>39.597799999999999</v>
      </c>
      <c r="BZ138">
        <v>43.120100000000001</v>
      </c>
      <c r="CA138">
        <v>45.431600000000003</v>
      </c>
      <c r="CB138">
        <v>44.583599999999997</v>
      </c>
      <c r="CC138">
        <v>46.18</v>
      </c>
      <c r="CD138">
        <v>40.770200000000003</v>
      </c>
      <c r="CE138">
        <v>42.578600000000002</v>
      </c>
      <c r="CF138">
        <v>42.254199999999997</v>
      </c>
      <c r="CG138">
        <v>38.770299999999999</v>
      </c>
      <c r="CH138">
        <v>39.316899999999997</v>
      </c>
      <c r="CI138">
        <v>37.947800000000001</v>
      </c>
      <c r="CJ138">
        <v>43.5364</v>
      </c>
      <c r="CK138">
        <v>43.715000000000003</v>
      </c>
      <c r="CL138">
        <v>37.805</v>
      </c>
      <c r="CM138">
        <v>35.344999999999999</v>
      </c>
      <c r="CN138">
        <v>34.909999999999997</v>
      </c>
      <c r="CO138">
        <v>34.445</v>
      </c>
      <c r="CP138">
        <v>28.984999999999999</v>
      </c>
      <c r="CQ138">
        <v>32.305</v>
      </c>
      <c r="CR138">
        <v>30.76</v>
      </c>
      <c r="CS138">
        <v>32.365000000000002</v>
      </c>
      <c r="CT138">
        <v>33.94</v>
      </c>
      <c r="CU138">
        <v>33.255000000000003</v>
      </c>
      <c r="CV138">
        <v>33.024999999999999</v>
      </c>
      <c r="CW138">
        <v>26.6</v>
      </c>
      <c r="CX138">
        <v>26.02</v>
      </c>
      <c r="CY138">
        <v>29.434999999999999</v>
      </c>
      <c r="CZ138">
        <v>31.145</v>
      </c>
      <c r="DA138">
        <v>26.67</v>
      </c>
      <c r="DB138">
        <v>27.585000000000001</v>
      </c>
      <c r="DC138">
        <v>25.004999999999999</v>
      </c>
      <c r="DD138">
        <v>28.625</v>
      </c>
      <c r="DE138">
        <v>27.305</v>
      </c>
      <c r="DF138">
        <v>27.855</v>
      </c>
      <c r="DG138">
        <v>25.23</v>
      </c>
      <c r="DH138">
        <v>25.085000000000001</v>
      </c>
      <c r="DI138">
        <v>25.515000000000001</v>
      </c>
      <c r="DJ138">
        <v>26.914999999999999</v>
      </c>
      <c r="DK138">
        <v>26.094999999999999</v>
      </c>
      <c r="DL138">
        <v>27.094999999999999</v>
      </c>
      <c r="DM138">
        <v>27.414999999999999</v>
      </c>
      <c r="DN138">
        <v>28.344999999999999</v>
      </c>
      <c r="DO138">
        <v>28.754999999999999</v>
      </c>
      <c r="DP138">
        <v>29.074999999999999</v>
      </c>
      <c r="DQ138">
        <v>28.774999999999999</v>
      </c>
      <c r="DR138">
        <v>26.495000000000001</v>
      </c>
      <c r="DS138">
        <v>25.824999999999999</v>
      </c>
      <c r="DT138">
        <v>24.594999999999999</v>
      </c>
      <c r="DU138">
        <v>22.204999999999998</v>
      </c>
      <c r="DV138">
        <v>21.295000000000002</v>
      </c>
      <c r="DW138">
        <v>18.885000000000002</v>
      </c>
      <c r="DX138">
        <v>19.015000000000001</v>
      </c>
      <c r="DY138">
        <v>22.385000000000002</v>
      </c>
      <c r="DZ138">
        <v>25.065000000000001</v>
      </c>
      <c r="EA138">
        <v>24.324999999999999</v>
      </c>
      <c r="EB138">
        <v>21.434999999999999</v>
      </c>
      <c r="EC138">
        <v>23.664999999999999</v>
      </c>
      <c r="ED138">
        <v>21.094999999999999</v>
      </c>
      <c r="EE138">
        <v>27.495000000000001</v>
      </c>
      <c r="EF138">
        <v>26.585000000000001</v>
      </c>
      <c r="EG138">
        <v>27.824999999999999</v>
      </c>
      <c r="EH138">
        <v>31.995000000000001</v>
      </c>
      <c r="EI138">
        <v>32.380000000000003</v>
      </c>
      <c r="EJ138">
        <v>30.715</v>
      </c>
    </row>
    <row r="139" spans="1:140" x14ac:dyDescent="0.25">
      <c r="A139" t="s">
        <v>138</v>
      </c>
      <c r="B139" t="s">
        <v>506</v>
      </c>
      <c r="C139" t="s">
        <v>506</v>
      </c>
      <c r="D139" t="s">
        <v>506</v>
      </c>
      <c r="E139" t="s">
        <v>506</v>
      </c>
      <c r="F139" t="s">
        <v>506</v>
      </c>
      <c r="G139" t="s">
        <v>506</v>
      </c>
      <c r="H139" t="s">
        <v>506</v>
      </c>
      <c r="I139" t="s">
        <v>506</v>
      </c>
      <c r="J139" t="s">
        <v>506</v>
      </c>
      <c r="K139" t="s">
        <v>506</v>
      </c>
      <c r="L139" t="s">
        <v>506</v>
      </c>
      <c r="M139" t="s">
        <v>506</v>
      </c>
      <c r="N139" t="s">
        <v>506</v>
      </c>
      <c r="O139" t="s">
        <v>506</v>
      </c>
      <c r="P139" t="s">
        <v>506</v>
      </c>
      <c r="Q139" t="s">
        <v>506</v>
      </c>
      <c r="R139">
        <v>7.01</v>
      </c>
      <c r="S139">
        <v>6.6375000000000002</v>
      </c>
      <c r="T139">
        <v>7.49</v>
      </c>
      <c r="U139">
        <v>6.6899999999999995</v>
      </c>
      <c r="V139">
        <v>7.1749999999999998</v>
      </c>
      <c r="W139">
        <v>7.3375000000000004</v>
      </c>
      <c r="X139">
        <v>7.3274999999999997</v>
      </c>
      <c r="Y139">
        <v>8.7575000000000003</v>
      </c>
      <c r="Z139">
        <v>10.404999999999999</v>
      </c>
      <c r="AA139">
        <v>10.2475</v>
      </c>
      <c r="AB139">
        <v>11.22</v>
      </c>
      <c r="AC139">
        <v>11.67</v>
      </c>
      <c r="AD139">
        <v>13</v>
      </c>
      <c r="AE139">
        <v>12.0275</v>
      </c>
      <c r="AF139">
        <v>14.005000000000001</v>
      </c>
      <c r="AG139">
        <v>13.255000000000001</v>
      </c>
      <c r="AH139">
        <v>13.137499999999999</v>
      </c>
      <c r="AI139">
        <v>13.272500000000001</v>
      </c>
      <c r="AJ139">
        <v>14.695</v>
      </c>
      <c r="AK139">
        <v>16.690000000000001</v>
      </c>
      <c r="AL139">
        <v>15.887499999999999</v>
      </c>
      <c r="AM139">
        <v>15.4725</v>
      </c>
      <c r="AN139">
        <v>17.192499999999999</v>
      </c>
      <c r="AO139">
        <v>16.877500000000001</v>
      </c>
      <c r="AP139">
        <v>19.102499999999999</v>
      </c>
      <c r="AQ139">
        <v>19.4375</v>
      </c>
      <c r="AR139">
        <v>17.75</v>
      </c>
      <c r="AS139">
        <v>18.34</v>
      </c>
      <c r="AT139">
        <v>16.9925</v>
      </c>
      <c r="AU139">
        <v>19.037500000000001</v>
      </c>
      <c r="AV139">
        <v>17.600000000000001</v>
      </c>
      <c r="AW139">
        <v>19.732500000000002</v>
      </c>
      <c r="AX139">
        <v>19.41</v>
      </c>
      <c r="AY139">
        <v>18.272500000000001</v>
      </c>
      <c r="AZ139">
        <v>18.015000000000001</v>
      </c>
      <c r="BA139">
        <v>19.754999999999999</v>
      </c>
      <c r="BB139">
        <v>17.577500000000001</v>
      </c>
      <c r="BC139">
        <v>19.782499999999999</v>
      </c>
      <c r="BD139">
        <v>18.9175</v>
      </c>
      <c r="BE139">
        <v>18.857500000000002</v>
      </c>
      <c r="BF139">
        <v>19.420000000000002</v>
      </c>
      <c r="BG139">
        <v>21.72</v>
      </c>
      <c r="BH139">
        <v>23.442499999999999</v>
      </c>
      <c r="BI139">
        <v>24.8475</v>
      </c>
      <c r="BJ139">
        <v>23.3</v>
      </c>
      <c r="BK139">
        <v>25.06</v>
      </c>
      <c r="BL139">
        <v>23.3125</v>
      </c>
      <c r="BM139">
        <v>25.907499999999999</v>
      </c>
      <c r="BN139">
        <v>28.01</v>
      </c>
      <c r="BO139">
        <v>27.377500000000001</v>
      </c>
      <c r="BP139">
        <v>28.122499999999999</v>
      </c>
      <c r="BQ139">
        <v>29.247499999999999</v>
      </c>
      <c r="BR139">
        <v>31.857500000000002</v>
      </c>
      <c r="BS139">
        <v>32.25</v>
      </c>
      <c r="BT139">
        <v>34.772500000000001</v>
      </c>
      <c r="BU139">
        <v>35.447499999999998</v>
      </c>
      <c r="BV139">
        <v>34.987499999999997</v>
      </c>
      <c r="BW139">
        <v>34.877499999999998</v>
      </c>
      <c r="BX139">
        <v>36.352499999999999</v>
      </c>
      <c r="BY139">
        <v>35.575000000000003</v>
      </c>
      <c r="BZ139">
        <v>39.052500000000002</v>
      </c>
      <c r="CA139">
        <v>41.352499999999999</v>
      </c>
      <c r="CB139">
        <v>40.4</v>
      </c>
      <c r="CC139">
        <v>41.935000000000002</v>
      </c>
      <c r="CD139">
        <v>36.847499999999997</v>
      </c>
      <c r="CE139">
        <v>38.590000000000003</v>
      </c>
      <c r="CF139">
        <v>38.522500000000001</v>
      </c>
      <c r="CG139">
        <v>35.082500000000003</v>
      </c>
      <c r="CH139">
        <v>37.467500000000001</v>
      </c>
      <c r="CI139">
        <v>36.297499999999999</v>
      </c>
      <c r="CJ139">
        <v>42.03</v>
      </c>
      <c r="CK139">
        <v>42.965000000000003</v>
      </c>
      <c r="CL139">
        <v>37.284999999999997</v>
      </c>
      <c r="CM139">
        <v>34.994999999999997</v>
      </c>
      <c r="CN139">
        <v>34.020000000000003</v>
      </c>
      <c r="CO139">
        <v>33.725000000000001</v>
      </c>
      <c r="CP139">
        <v>27.875</v>
      </c>
      <c r="CQ139">
        <v>30.515000000000001</v>
      </c>
      <c r="CR139">
        <v>29.475000000000001</v>
      </c>
      <c r="CS139">
        <v>30.225000000000001</v>
      </c>
      <c r="CT139">
        <v>31.445</v>
      </c>
      <c r="CU139">
        <v>31.08</v>
      </c>
      <c r="CV139">
        <v>30.305</v>
      </c>
      <c r="CW139">
        <v>25.344999999999999</v>
      </c>
      <c r="CX139">
        <v>24.28</v>
      </c>
      <c r="CY139">
        <v>27.515000000000001</v>
      </c>
      <c r="CZ139">
        <v>29.565000000000001</v>
      </c>
      <c r="DA139">
        <v>25.225000000000001</v>
      </c>
      <c r="DB139">
        <v>27.204999999999998</v>
      </c>
      <c r="DC139">
        <v>24.645</v>
      </c>
      <c r="DD139">
        <v>27.004999999999999</v>
      </c>
      <c r="DE139">
        <v>26.785</v>
      </c>
      <c r="DF139">
        <v>26.765000000000001</v>
      </c>
      <c r="DG139">
        <v>23.844999999999999</v>
      </c>
      <c r="DH139">
        <v>24.535</v>
      </c>
      <c r="DI139">
        <v>24.815000000000001</v>
      </c>
      <c r="DJ139">
        <v>26.305</v>
      </c>
      <c r="DK139">
        <v>25.114999999999998</v>
      </c>
      <c r="DL139">
        <v>26.445</v>
      </c>
      <c r="DM139">
        <v>26.8</v>
      </c>
      <c r="DN139">
        <v>27.704999999999998</v>
      </c>
      <c r="DO139">
        <v>28.065000000000001</v>
      </c>
      <c r="DP139">
        <v>28.305</v>
      </c>
      <c r="DQ139">
        <v>27.975000000000001</v>
      </c>
      <c r="DR139">
        <v>25.824999999999999</v>
      </c>
      <c r="DS139">
        <v>25.204999999999998</v>
      </c>
      <c r="DT139">
        <v>23.175000000000001</v>
      </c>
      <c r="DU139">
        <v>21.015000000000001</v>
      </c>
      <c r="DV139">
        <v>20.254999999999999</v>
      </c>
      <c r="DW139">
        <v>17.815000000000001</v>
      </c>
      <c r="DX139">
        <v>18.074999999999999</v>
      </c>
      <c r="DY139">
        <v>21.175000000000001</v>
      </c>
      <c r="DZ139">
        <v>23.864999999999998</v>
      </c>
      <c r="EA139">
        <v>22.984999999999999</v>
      </c>
      <c r="EB139">
        <v>19.515000000000001</v>
      </c>
      <c r="EC139">
        <v>22.225000000000001</v>
      </c>
      <c r="ED139">
        <v>19.774999999999999</v>
      </c>
      <c r="EE139">
        <v>25.504999999999999</v>
      </c>
      <c r="EF139">
        <v>24.555</v>
      </c>
      <c r="EG139">
        <v>25.645</v>
      </c>
      <c r="EH139">
        <v>29.574999999999999</v>
      </c>
      <c r="EI139">
        <v>29.305</v>
      </c>
      <c r="EJ139">
        <v>27.934999999999999</v>
      </c>
    </row>
    <row r="140" spans="1:140" x14ac:dyDescent="0.25">
      <c r="A140" t="s">
        <v>139</v>
      </c>
      <c r="B140">
        <v>41.488300000000002</v>
      </c>
      <c r="C140">
        <v>39.017400000000002</v>
      </c>
      <c r="D140">
        <v>38.085700000000003</v>
      </c>
      <c r="E140">
        <v>38.072200000000002</v>
      </c>
      <c r="F140">
        <v>42.149900000000002</v>
      </c>
      <c r="G140">
        <v>44.067300000000003</v>
      </c>
      <c r="H140">
        <v>38.7879</v>
      </c>
      <c r="I140">
        <v>33.976500000000001</v>
      </c>
      <c r="J140">
        <v>28.285</v>
      </c>
      <c r="K140">
        <v>29.64</v>
      </c>
      <c r="L140">
        <v>28.734999999999999</v>
      </c>
      <c r="M140">
        <v>29.87</v>
      </c>
      <c r="N140">
        <v>35.094999999999999</v>
      </c>
      <c r="O140">
        <v>29.25</v>
      </c>
      <c r="P140">
        <v>29.45</v>
      </c>
      <c r="Q140">
        <v>28.225000000000001</v>
      </c>
      <c r="R140">
        <v>20.914999999999999</v>
      </c>
      <c r="S140">
        <v>15.755000000000001</v>
      </c>
      <c r="T140">
        <v>11.07</v>
      </c>
      <c r="U140">
        <v>11.074999999999999</v>
      </c>
      <c r="V140">
        <v>12.845000000000001</v>
      </c>
      <c r="W140">
        <v>11.265000000000001</v>
      </c>
      <c r="X140">
        <v>11.115</v>
      </c>
      <c r="Y140">
        <v>13.234999999999999</v>
      </c>
      <c r="Z140">
        <v>16.41</v>
      </c>
      <c r="AA140">
        <v>16.215</v>
      </c>
      <c r="AB140">
        <v>16.954999999999998</v>
      </c>
      <c r="AC140">
        <v>16.305</v>
      </c>
      <c r="AD140">
        <v>19.254999999999999</v>
      </c>
      <c r="AE140">
        <v>17.385000000000002</v>
      </c>
      <c r="AF140">
        <v>20.73</v>
      </c>
      <c r="AG140">
        <v>20.754999999999999</v>
      </c>
      <c r="AH140">
        <v>18.265000000000001</v>
      </c>
      <c r="AI140">
        <v>19.965</v>
      </c>
      <c r="AJ140">
        <v>20.81</v>
      </c>
      <c r="AK140">
        <v>22.16</v>
      </c>
      <c r="AL140">
        <v>20.86</v>
      </c>
      <c r="AM140">
        <v>18.135000000000002</v>
      </c>
      <c r="AN140">
        <v>20.074999999999999</v>
      </c>
      <c r="AO140">
        <v>17.97</v>
      </c>
      <c r="AP140">
        <v>19.18</v>
      </c>
      <c r="AQ140">
        <v>19.844999999999999</v>
      </c>
      <c r="AR140">
        <v>18.364999999999998</v>
      </c>
      <c r="AS140">
        <v>19.635000000000002</v>
      </c>
      <c r="AT140">
        <v>21.114999999999998</v>
      </c>
      <c r="AU140">
        <v>23.254999999999999</v>
      </c>
      <c r="AV140">
        <v>24.37</v>
      </c>
      <c r="AW140">
        <v>25.024999999999999</v>
      </c>
      <c r="AX140">
        <v>30.28</v>
      </c>
      <c r="AY140">
        <v>30.68</v>
      </c>
      <c r="AZ140">
        <v>29.645</v>
      </c>
      <c r="BA140">
        <v>24.85</v>
      </c>
      <c r="BB140">
        <v>25.04</v>
      </c>
      <c r="BC140">
        <v>24.175000000000001</v>
      </c>
      <c r="BD140">
        <v>24.574999999999999</v>
      </c>
      <c r="BE140">
        <v>28.475000000000001</v>
      </c>
      <c r="BF140">
        <v>27.93</v>
      </c>
      <c r="BG140">
        <v>29.18</v>
      </c>
      <c r="BH140">
        <v>32.945</v>
      </c>
      <c r="BI140">
        <v>31.98</v>
      </c>
      <c r="BJ140">
        <v>28.03</v>
      </c>
      <c r="BK140">
        <v>28.545000000000002</v>
      </c>
      <c r="BL140">
        <v>30.774999999999999</v>
      </c>
      <c r="BM140">
        <v>31.995000000000001</v>
      </c>
      <c r="BN140">
        <v>30.614999999999998</v>
      </c>
      <c r="BO140">
        <v>35.619999999999997</v>
      </c>
      <c r="BP140">
        <v>37.03</v>
      </c>
      <c r="BQ140">
        <v>36.405000000000001</v>
      </c>
      <c r="BR140">
        <v>37.274999999999999</v>
      </c>
      <c r="BS140">
        <v>34.805</v>
      </c>
      <c r="BT140">
        <v>37.89</v>
      </c>
      <c r="BU140">
        <v>39.195</v>
      </c>
      <c r="BV140">
        <v>38.545000000000002</v>
      </c>
      <c r="BW140">
        <v>42.524999999999999</v>
      </c>
      <c r="BX140">
        <v>44.64</v>
      </c>
      <c r="BY140">
        <v>44.95</v>
      </c>
      <c r="BZ140">
        <v>45.005000000000003</v>
      </c>
      <c r="CA140">
        <v>48.195</v>
      </c>
      <c r="CB140">
        <v>54.155000000000001</v>
      </c>
      <c r="CC140">
        <v>57.905000000000001</v>
      </c>
      <c r="CD140">
        <v>56.384999999999998</v>
      </c>
      <c r="CE140">
        <v>58.835000000000001</v>
      </c>
      <c r="CF140">
        <v>62.204999999999998</v>
      </c>
      <c r="CG140">
        <v>56.87</v>
      </c>
      <c r="CH140">
        <v>58.65</v>
      </c>
      <c r="CI140">
        <v>65.084999999999994</v>
      </c>
      <c r="CJ140">
        <v>61.865000000000002</v>
      </c>
      <c r="CK140">
        <v>64.805000000000007</v>
      </c>
      <c r="CL140">
        <v>64.575000000000003</v>
      </c>
      <c r="CM140">
        <v>63.65</v>
      </c>
      <c r="CN140">
        <v>79.415000000000006</v>
      </c>
      <c r="CO140">
        <v>72.894999999999996</v>
      </c>
      <c r="CP140">
        <v>70.364999999999995</v>
      </c>
      <c r="CQ140">
        <v>75.034999999999997</v>
      </c>
      <c r="CR140">
        <v>70.064999999999998</v>
      </c>
      <c r="CS140">
        <v>67.67</v>
      </c>
      <c r="CT140">
        <v>70.795000000000002</v>
      </c>
      <c r="CU140">
        <v>67.715000000000003</v>
      </c>
      <c r="CV140">
        <v>64.62</v>
      </c>
      <c r="CW140">
        <v>59.255000000000003</v>
      </c>
      <c r="CX140">
        <v>58.325000000000003</v>
      </c>
      <c r="CY140">
        <v>62.975000000000001</v>
      </c>
      <c r="CZ140">
        <v>62.725000000000001</v>
      </c>
      <c r="DA140">
        <v>57.185000000000002</v>
      </c>
      <c r="DB140">
        <v>48.265000000000001</v>
      </c>
      <c r="DC140">
        <v>47.115000000000002</v>
      </c>
      <c r="DD140">
        <v>46.265000000000001</v>
      </c>
      <c r="DE140">
        <v>49.314999999999998</v>
      </c>
      <c r="DF140">
        <v>49.9</v>
      </c>
      <c r="DG140">
        <v>52.405000000000001</v>
      </c>
      <c r="DH140">
        <v>53.42</v>
      </c>
      <c r="DI140">
        <v>50.24</v>
      </c>
      <c r="DJ140">
        <v>54.784999999999997</v>
      </c>
      <c r="DK140">
        <v>58.564999999999998</v>
      </c>
      <c r="DL140">
        <v>57.46</v>
      </c>
      <c r="DM140">
        <v>57.94</v>
      </c>
      <c r="DN140">
        <v>59.16</v>
      </c>
      <c r="DO140">
        <v>61.99</v>
      </c>
      <c r="DP140">
        <v>63.505000000000003</v>
      </c>
      <c r="DQ140">
        <v>64.444999999999993</v>
      </c>
      <c r="DR140">
        <v>63.765000000000001</v>
      </c>
      <c r="DS140">
        <v>62.765000000000001</v>
      </c>
      <c r="DT140">
        <v>64.034999999999997</v>
      </c>
      <c r="DU140">
        <v>57.295000000000002</v>
      </c>
      <c r="DV140">
        <v>54.22</v>
      </c>
      <c r="DW140">
        <v>48.545000000000002</v>
      </c>
      <c r="DX140">
        <v>50.655000000000001</v>
      </c>
      <c r="DY140">
        <v>47.75</v>
      </c>
      <c r="DZ140">
        <v>46.905000000000001</v>
      </c>
      <c r="EA140">
        <v>41.68</v>
      </c>
      <c r="EB140">
        <v>37.895000000000003</v>
      </c>
      <c r="EC140">
        <v>33.545000000000002</v>
      </c>
      <c r="ED140">
        <v>29.545000000000002</v>
      </c>
      <c r="EE140">
        <v>33.615000000000002</v>
      </c>
      <c r="EF140">
        <v>31.555</v>
      </c>
      <c r="EG140">
        <v>35.344999999999999</v>
      </c>
      <c r="EH140">
        <v>35.765000000000001</v>
      </c>
      <c r="EI140">
        <v>30.734999999999999</v>
      </c>
      <c r="EJ140">
        <v>32.755000000000003</v>
      </c>
    </row>
    <row r="141" spans="1:140" x14ac:dyDescent="0.25">
      <c r="A141" t="s">
        <v>140</v>
      </c>
      <c r="B141">
        <v>40.604999999999997</v>
      </c>
      <c r="C141">
        <v>37.634999999999998</v>
      </c>
      <c r="D141">
        <v>33.130000000000003</v>
      </c>
      <c r="E141">
        <v>38.954999999999998</v>
      </c>
      <c r="F141">
        <v>39.33</v>
      </c>
      <c r="G141">
        <v>44.034999999999997</v>
      </c>
      <c r="H141">
        <v>38.130000000000003</v>
      </c>
      <c r="I141">
        <v>38.299999999999997</v>
      </c>
      <c r="J141">
        <v>35.72</v>
      </c>
      <c r="K141">
        <v>35.865000000000002</v>
      </c>
      <c r="L141">
        <v>35.545000000000002</v>
      </c>
      <c r="M141">
        <v>38.78</v>
      </c>
      <c r="N141">
        <v>42.265000000000001</v>
      </c>
      <c r="O141">
        <v>40.895000000000003</v>
      </c>
      <c r="P141">
        <v>42.94</v>
      </c>
      <c r="Q141">
        <v>45.82</v>
      </c>
      <c r="R141">
        <v>47.405000000000001</v>
      </c>
      <c r="S141">
        <v>33.484999999999999</v>
      </c>
      <c r="T141">
        <v>27.454999999999998</v>
      </c>
      <c r="U141">
        <v>32.924999999999997</v>
      </c>
      <c r="V141">
        <v>31.965</v>
      </c>
      <c r="W141">
        <v>29.815000000000001</v>
      </c>
      <c r="X141">
        <v>33.17</v>
      </c>
      <c r="Y141">
        <v>35.92</v>
      </c>
      <c r="Z141">
        <v>35.880000000000003</v>
      </c>
      <c r="AA141">
        <v>35.884999999999998</v>
      </c>
      <c r="AB141">
        <v>40.56</v>
      </c>
      <c r="AC141">
        <v>43.545000000000002</v>
      </c>
      <c r="AD141">
        <v>45.725000000000001</v>
      </c>
      <c r="AE141">
        <v>45.09</v>
      </c>
      <c r="AF141">
        <v>48.634999999999998</v>
      </c>
      <c r="AG141">
        <v>50.255000000000003</v>
      </c>
      <c r="AH141">
        <v>47.954999999999998</v>
      </c>
      <c r="AI141">
        <v>51.56</v>
      </c>
      <c r="AJ141">
        <v>54.22</v>
      </c>
      <c r="AK141">
        <v>58.72</v>
      </c>
      <c r="AL141">
        <v>56.96</v>
      </c>
      <c r="AM141">
        <v>57.67</v>
      </c>
      <c r="AN141">
        <v>63.24</v>
      </c>
      <c r="AO141">
        <v>59.29</v>
      </c>
      <c r="AP141">
        <v>61.655000000000001</v>
      </c>
      <c r="AQ141">
        <v>59.704999999999998</v>
      </c>
      <c r="AR141">
        <v>52.55</v>
      </c>
      <c r="AS141">
        <v>51.564999999999998</v>
      </c>
      <c r="AT141">
        <v>54.395000000000003</v>
      </c>
      <c r="AU141">
        <v>58.8</v>
      </c>
      <c r="AV141">
        <v>58.094999999999999</v>
      </c>
      <c r="AW141">
        <v>60.354999999999997</v>
      </c>
      <c r="AX141">
        <v>62.295000000000002</v>
      </c>
      <c r="AY141">
        <v>61.79</v>
      </c>
      <c r="AZ141">
        <v>61.18</v>
      </c>
      <c r="BA141">
        <v>59.774999999999999</v>
      </c>
      <c r="BB141">
        <v>55.1</v>
      </c>
      <c r="BC141">
        <v>62.35</v>
      </c>
      <c r="BD141">
        <v>63.6</v>
      </c>
      <c r="BE141">
        <v>66.665000000000006</v>
      </c>
      <c r="BF141">
        <v>70.849999999999994</v>
      </c>
      <c r="BG141">
        <v>72.515000000000001</v>
      </c>
      <c r="BH141">
        <v>73.924999999999997</v>
      </c>
      <c r="BI141">
        <v>75.034999999999997</v>
      </c>
      <c r="BJ141">
        <v>70.745000000000005</v>
      </c>
      <c r="BK141">
        <v>75.055000000000007</v>
      </c>
      <c r="BL141">
        <v>78.09</v>
      </c>
      <c r="BM141">
        <v>74.484999999999999</v>
      </c>
      <c r="BN141">
        <v>69.83</v>
      </c>
      <c r="BO141">
        <v>61.475000000000001</v>
      </c>
      <c r="BP141">
        <v>64.515000000000001</v>
      </c>
      <c r="BQ141">
        <v>67.84</v>
      </c>
      <c r="BR141">
        <v>67.944999999999993</v>
      </c>
      <c r="BS141">
        <v>66.954999999999998</v>
      </c>
      <c r="BT141">
        <v>66.905000000000001</v>
      </c>
      <c r="BU141">
        <v>70.489999999999995</v>
      </c>
      <c r="BV141">
        <v>60.984999999999999</v>
      </c>
      <c r="BW141">
        <v>61.005000000000003</v>
      </c>
      <c r="BX141">
        <v>55.32</v>
      </c>
      <c r="BY141">
        <v>55.604999999999997</v>
      </c>
      <c r="BZ141">
        <v>53.11</v>
      </c>
      <c r="CA141">
        <v>47.655000000000001</v>
      </c>
      <c r="CB141">
        <v>47.244999999999997</v>
      </c>
      <c r="CC141">
        <v>49.1</v>
      </c>
      <c r="CD141">
        <v>50.975000000000001</v>
      </c>
      <c r="CE141">
        <v>54.174999999999997</v>
      </c>
      <c r="CF141">
        <v>53.055</v>
      </c>
      <c r="CG141">
        <v>53.384999999999998</v>
      </c>
      <c r="CH141">
        <v>57.505000000000003</v>
      </c>
      <c r="CI141">
        <v>58.344999999999999</v>
      </c>
      <c r="CJ141">
        <v>64.344999999999999</v>
      </c>
      <c r="CK141">
        <v>65.245000000000005</v>
      </c>
      <c r="CL141">
        <v>62.42</v>
      </c>
      <c r="CM141">
        <v>68.959999999999994</v>
      </c>
      <c r="CN141">
        <v>70.23</v>
      </c>
      <c r="CO141">
        <v>66.290000000000006</v>
      </c>
      <c r="CP141">
        <v>72.97</v>
      </c>
      <c r="CQ141">
        <v>66.394999999999996</v>
      </c>
      <c r="CR141">
        <v>65.959999999999994</v>
      </c>
      <c r="CS141">
        <v>63.4</v>
      </c>
      <c r="CT141">
        <v>66.02</v>
      </c>
      <c r="CU141">
        <v>66.665000000000006</v>
      </c>
      <c r="CV141">
        <v>64.28</v>
      </c>
      <c r="CW141">
        <v>63.325000000000003</v>
      </c>
      <c r="CX141">
        <v>65.295000000000002</v>
      </c>
      <c r="CY141">
        <v>73.95</v>
      </c>
      <c r="CZ141">
        <v>72.075000000000003</v>
      </c>
      <c r="DA141">
        <v>75.635000000000005</v>
      </c>
      <c r="DB141">
        <v>80.055000000000007</v>
      </c>
      <c r="DC141">
        <v>79.05</v>
      </c>
      <c r="DD141">
        <v>88.48</v>
      </c>
      <c r="DE141">
        <v>88.004999999999995</v>
      </c>
      <c r="DF141">
        <v>95.444999999999993</v>
      </c>
      <c r="DG141">
        <v>108.995</v>
      </c>
      <c r="DH141">
        <v>104.455</v>
      </c>
      <c r="DI141">
        <v>99.084999999999994</v>
      </c>
      <c r="DJ141">
        <v>97.114999999999995</v>
      </c>
      <c r="DK141">
        <v>93.42</v>
      </c>
      <c r="DL141">
        <v>92.344999999999999</v>
      </c>
      <c r="DM141">
        <v>98.265000000000001</v>
      </c>
      <c r="DN141">
        <v>107.61</v>
      </c>
      <c r="DO141">
        <v>108.045</v>
      </c>
      <c r="DP141">
        <v>106.38500000000001</v>
      </c>
      <c r="DQ141">
        <v>114.83499999999999</v>
      </c>
      <c r="DR141">
        <v>118.11499999999999</v>
      </c>
      <c r="DS141">
        <v>112.995</v>
      </c>
      <c r="DT141">
        <v>115.30500000000001</v>
      </c>
      <c r="DU141">
        <v>118.285</v>
      </c>
      <c r="DV141">
        <v>118.375</v>
      </c>
      <c r="DW141">
        <v>118.43</v>
      </c>
      <c r="DX141">
        <v>116.80500000000001</v>
      </c>
      <c r="DY141">
        <v>113.91500000000001</v>
      </c>
      <c r="DZ141">
        <v>111.93</v>
      </c>
      <c r="EA141">
        <v>100.575</v>
      </c>
      <c r="EB141">
        <v>105.37</v>
      </c>
      <c r="EC141">
        <v>105.68</v>
      </c>
      <c r="ED141">
        <v>107.465</v>
      </c>
      <c r="EE141">
        <v>111.645</v>
      </c>
      <c r="EF141">
        <v>121.41500000000001</v>
      </c>
      <c r="EG141">
        <v>124.285</v>
      </c>
      <c r="EH141">
        <v>112.435</v>
      </c>
      <c r="EI141">
        <v>103.285</v>
      </c>
      <c r="EJ141">
        <v>115.015</v>
      </c>
    </row>
    <row r="142" spans="1:140" x14ac:dyDescent="0.25">
      <c r="A142" t="s">
        <v>141</v>
      </c>
      <c r="B142">
        <v>14.0867</v>
      </c>
      <c r="C142">
        <v>14.5083</v>
      </c>
      <c r="D142">
        <v>12.76</v>
      </c>
      <c r="E142">
        <v>14.468299999999999</v>
      </c>
      <c r="F142">
        <v>13.505000000000001</v>
      </c>
      <c r="G142">
        <v>12.7583</v>
      </c>
      <c r="H142">
        <v>9.5683000000000007</v>
      </c>
      <c r="I142">
        <v>8.6449999999999996</v>
      </c>
      <c r="J142">
        <v>9.3383000000000003</v>
      </c>
      <c r="K142">
        <v>8.9517000000000007</v>
      </c>
      <c r="L142">
        <v>9.2017000000000007</v>
      </c>
      <c r="M142">
        <v>10.535</v>
      </c>
      <c r="N142">
        <v>12.2967</v>
      </c>
      <c r="O142">
        <v>10.9033</v>
      </c>
      <c r="P142">
        <v>12.494999999999999</v>
      </c>
      <c r="Q142">
        <v>12.7967</v>
      </c>
      <c r="R142">
        <v>12.125</v>
      </c>
      <c r="S142">
        <v>12.693300000000001</v>
      </c>
      <c r="T142">
        <v>14.068300000000001</v>
      </c>
      <c r="U142">
        <v>13.914999999999999</v>
      </c>
      <c r="V142">
        <v>14.228300000000001</v>
      </c>
      <c r="W142">
        <v>12.941700000000001</v>
      </c>
      <c r="X142">
        <v>14.851699999999999</v>
      </c>
      <c r="Y142">
        <v>14.115</v>
      </c>
      <c r="Z142">
        <v>14.9133</v>
      </c>
      <c r="AA142">
        <v>14.0383</v>
      </c>
      <c r="AB142">
        <v>15.38</v>
      </c>
      <c r="AC142">
        <v>16.651699999999998</v>
      </c>
      <c r="AD142">
        <v>16.218299999999999</v>
      </c>
      <c r="AE142">
        <v>15.056699999999999</v>
      </c>
      <c r="AF142">
        <v>16.331700000000001</v>
      </c>
      <c r="AG142">
        <v>16.103300000000001</v>
      </c>
      <c r="AH142">
        <v>16.510000000000002</v>
      </c>
      <c r="AI142">
        <v>18.585000000000001</v>
      </c>
      <c r="AJ142">
        <v>19.745000000000001</v>
      </c>
      <c r="AK142">
        <v>20.246700000000001</v>
      </c>
      <c r="AL142">
        <v>20.8583</v>
      </c>
      <c r="AM142">
        <v>20.827500000000001</v>
      </c>
      <c r="AN142">
        <v>22.162500000000001</v>
      </c>
      <c r="AO142">
        <v>22.6525</v>
      </c>
      <c r="AP142">
        <v>24.385000000000002</v>
      </c>
      <c r="AQ142">
        <v>25.65</v>
      </c>
      <c r="AR142">
        <v>27.465</v>
      </c>
      <c r="AS142">
        <v>28.057500000000001</v>
      </c>
      <c r="AT142">
        <v>25.295000000000002</v>
      </c>
      <c r="AU142">
        <v>25.164999999999999</v>
      </c>
      <c r="AV142">
        <v>27.77</v>
      </c>
      <c r="AW142">
        <v>28.754999999999999</v>
      </c>
      <c r="AX142">
        <v>31.864999999999998</v>
      </c>
      <c r="AY142">
        <v>33.314999999999998</v>
      </c>
      <c r="AZ142">
        <v>33.1</v>
      </c>
      <c r="BA142">
        <v>35.727499999999999</v>
      </c>
      <c r="BB142">
        <v>37.537500000000001</v>
      </c>
      <c r="BC142">
        <v>39.977499999999999</v>
      </c>
      <c r="BD142">
        <v>40.752499999999998</v>
      </c>
      <c r="BE142">
        <v>41.557499999999997</v>
      </c>
      <c r="BF142">
        <v>42.407499999999999</v>
      </c>
      <c r="BG142">
        <v>44.26</v>
      </c>
      <c r="BH142">
        <v>47.247500000000002</v>
      </c>
      <c r="BI142">
        <v>50.842500000000001</v>
      </c>
      <c r="BJ142">
        <v>51.577500000000001</v>
      </c>
      <c r="BK142">
        <v>53.805</v>
      </c>
      <c r="BL142">
        <v>50.335000000000001</v>
      </c>
      <c r="BM142">
        <v>48.164999999999999</v>
      </c>
      <c r="BN142">
        <v>48.274999999999999</v>
      </c>
      <c r="BO142">
        <v>39.875</v>
      </c>
      <c r="BP142">
        <v>41.75</v>
      </c>
      <c r="BQ142">
        <v>40.57</v>
      </c>
      <c r="BR142">
        <v>39.99</v>
      </c>
      <c r="BS142">
        <v>45.18</v>
      </c>
      <c r="BT142">
        <v>48.424999999999997</v>
      </c>
      <c r="BU142">
        <v>47.555</v>
      </c>
      <c r="BV142">
        <v>48.045000000000002</v>
      </c>
      <c r="BW142">
        <v>50.825000000000003</v>
      </c>
      <c r="BX142">
        <v>53.63</v>
      </c>
      <c r="BY142">
        <v>52.695</v>
      </c>
      <c r="BZ142">
        <v>57.155000000000001</v>
      </c>
      <c r="CA142">
        <v>58.395000000000003</v>
      </c>
      <c r="CB142">
        <v>55.634999999999998</v>
      </c>
      <c r="CC142">
        <v>56.414999999999999</v>
      </c>
      <c r="CD142">
        <v>50.515000000000001</v>
      </c>
      <c r="CE142">
        <v>54.765000000000001</v>
      </c>
      <c r="CF142">
        <v>52.195</v>
      </c>
      <c r="CG142">
        <v>52.07</v>
      </c>
      <c r="CH142">
        <v>53.034999999999997</v>
      </c>
      <c r="CI142">
        <v>54.465000000000003</v>
      </c>
      <c r="CJ142">
        <v>54.445</v>
      </c>
      <c r="CK142">
        <v>53.625</v>
      </c>
      <c r="CL142">
        <v>56.075000000000003</v>
      </c>
      <c r="CM142">
        <v>60.564999999999998</v>
      </c>
      <c r="CN142">
        <v>68.36</v>
      </c>
      <c r="CO142">
        <v>70.37</v>
      </c>
      <c r="CP142">
        <v>71.105000000000004</v>
      </c>
      <c r="CQ142">
        <v>79.674999999999997</v>
      </c>
      <c r="CR142">
        <v>81.144999999999996</v>
      </c>
      <c r="CS142">
        <v>76.405000000000001</v>
      </c>
      <c r="CT142">
        <v>75</v>
      </c>
      <c r="CU142">
        <v>78.995000000000005</v>
      </c>
      <c r="CV142">
        <v>78.055000000000007</v>
      </c>
      <c r="CW142">
        <v>76.275000000000006</v>
      </c>
      <c r="CX142">
        <v>66.644999999999996</v>
      </c>
      <c r="CY142">
        <v>65.495000000000005</v>
      </c>
      <c r="CZ142">
        <v>75.47</v>
      </c>
      <c r="DA142">
        <v>77.224999999999994</v>
      </c>
      <c r="DB142">
        <v>81.3</v>
      </c>
      <c r="DC142">
        <v>80.254999999999995</v>
      </c>
      <c r="DD142">
        <v>82.465000000000003</v>
      </c>
      <c r="DE142">
        <v>79.715000000000003</v>
      </c>
      <c r="DF142">
        <v>90.545000000000002</v>
      </c>
      <c r="DG142">
        <v>94.245000000000005</v>
      </c>
      <c r="DH142">
        <v>96.295000000000002</v>
      </c>
      <c r="DI142">
        <v>82.694999999999993</v>
      </c>
      <c r="DJ142">
        <v>78.915000000000006</v>
      </c>
      <c r="DK142">
        <v>75.545000000000002</v>
      </c>
      <c r="DL142">
        <v>88.17</v>
      </c>
      <c r="DM142">
        <v>77.165000000000006</v>
      </c>
      <c r="DN142">
        <v>77.185000000000002</v>
      </c>
      <c r="DO142">
        <v>76.674999999999997</v>
      </c>
      <c r="DP142">
        <v>78.454999999999998</v>
      </c>
      <c r="DQ142">
        <v>82.784999999999997</v>
      </c>
      <c r="DR142">
        <v>77.69</v>
      </c>
      <c r="DS142">
        <v>69.930000000000007</v>
      </c>
      <c r="DT142">
        <v>72.084999999999994</v>
      </c>
      <c r="DU142">
        <v>79.635000000000005</v>
      </c>
      <c r="DV142">
        <v>86.814999999999998</v>
      </c>
      <c r="DW142">
        <v>91.26</v>
      </c>
      <c r="DX142">
        <v>102.765</v>
      </c>
      <c r="DY142">
        <v>107.325</v>
      </c>
      <c r="DZ142">
        <v>115.005</v>
      </c>
      <c r="EA142">
        <v>102.645</v>
      </c>
      <c r="EB142">
        <v>94.89</v>
      </c>
      <c r="EC142">
        <v>95.9</v>
      </c>
      <c r="ED142">
        <v>82.575000000000003</v>
      </c>
      <c r="EE142">
        <v>84.995000000000005</v>
      </c>
      <c r="EF142">
        <v>91.284999999999997</v>
      </c>
      <c r="EG142">
        <v>80.504999999999995</v>
      </c>
      <c r="EH142">
        <v>81.555000000000007</v>
      </c>
      <c r="EI142">
        <v>84.284999999999997</v>
      </c>
      <c r="EJ142">
        <v>86.775000000000006</v>
      </c>
    </row>
    <row r="143" spans="1:140" x14ac:dyDescent="0.25">
      <c r="A143" t="s">
        <v>142</v>
      </c>
      <c r="B143">
        <v>33.4925</v>
      </c>
      <c r="C143">
        <v>34.242400000000004</v>
      </c>
      <c r="D143">
        <v>34.162100000000002</v>
      </c>
      <c r="E143">
        <v>33.060600000000001</v>
      </c>
      <c r="F143">
        <v>34.108499999999999</v>
      </c>
      <c r="G143">
        <v>30.787400000000002</v>
      </c>
      <c r="H143">
        <v>30.971499999999999</v>
      </c>
      <c r="I143">
        <v>30.871099999999998</v>
      </c>
      <c r="J143">
        <v>27.000900000000001</v>
      </c>
      <c r="K143">
        <v>27.814399999999999</v>
      </c>
      <c r="L143">
        <v>27.9618</v>
      </c>
      <c r="M143">
        <v>33.140999999999998</v>
      </c>
      <c r="N143">
        <v>36.177500000000002</v>
      </c>
      <c r="O143">
        <v>32.374299999999998</v>
      </c>
      <c r="P143">
        <v>33.207900000000002</v>
      </c>
      <c r="Q143">
        <v>33.087400000000002</v>
      </c>
      <c r="R143">
        <v>27.134799999999998</v>
      </c>
      <c r="S143">
        <v>21.2559</v>
      </c>
      <c r="T143">
        <v>19.936800000000002</v>
      </c>
      <c r="U143">
        <v>22.0627</v>
      </c>
      <c r="V143">
        <v>18.952500000000001</v>
      </c>
      <c r="W143">
        <v>16.692699999999999</v>
      </c>
      <c r="X143">
        <v>17.6736</v>
      </c>
      <c r="Y143">
        <v>20.593</v>
      </c>
      <c r="Z143">
        <v>21.0718</v>
      </c>
      <c r="AA143">
        <v>22.166499999999999</v>
      </c>
      <c r="AB143">
        <v>22.779199999999999</v>
      </c>
      <c r="AC143">
        <v>23.174199999999999</v>
      </c>
      <c r="AD143">
        <v>25.939599999999999</v>
      </c>
      <c r="AE143">
        <v>25.2332</v>
      </c>
      <c r="AF143">
        <v>27.3826</v>
      </c>
      <c r="AG143">
        <v>27.871400000000001</v>
      </c>
      <c r="AH143">
        <v>28.704999999999998</v>
      </c>
      <c r="AI143">
        <v>30.2852</v>
      </c>
      <c r="AJ143">
        <v>31.292899999999999</v>
      </c>
      <c r="AK143">
        <v>34.982300000000002</v>
      </c>
      <c r="AL143">
        <v>30.070900000000002</v>
      </c>
      <c r="AM143">
        <v>27.9818</v>
      </c>
      <c r="AN143">
        <v>32.113199999999999</v>
      </c>
      <c r="AO143">
        <v>29.967199999999998</v>
      </c>
      <c r="AP143">
        <v>34.962200000000003</v>
      </c>
      <c r="AQ143">
        <v>35.544800000000002</v>
      </c>
      <c r="AR143">
        <v>36.686399999999999</v>
      </c>
      <c r="AS143">
        <v>39.1203</v>
      </c>
      <c r="AT143">
        <v>42.926900000000003</v>
      </c>
      <c r="AU143">
        <v>43.034100000000002</v>
      </c>
      <c r="AV143">
        <v>44.015000000000001</v>
      </c>
      <c r="AW143">
        <v>45.548299999999998</v>
      </c>
      <c r="AX143">
        <v>45.0261</v>
      </c>
      <c r="AY143">
        <v>45.394300000000001</v>
      </c>
      <c r="AZ143">
        <v>40.499699999999997</v>
      </c>
      <c r="BA143">
        <v>38.484200000000001</v>
      </c>
      <c r="BB143">
        <v>31.2059</v>
      </c>
      <c r="BC143">
        <v>37.185299999999998</v>
      </c>
      <c r="BD143">
        <v>36.817</v>
      </c>
      <c r="BE143">
        <v>38.879300000000001</v>
      </c>
      <c r="BF143">
        <v>42.461599999999997</v>
      </c>
      <c r="BG143">
        <v>42.849899999999998</v>
      </c>
      <c r="BH143">
        <v>42.113399999999999</v>
      </c>
      <c r="BI143">
        <v>41.9527</v>
      </c>
      <c r="BJ143">
        <v>37.864899999999999</v>
      </c>
      <c r="BK143">
        <v>35.896299999999997</v>
      </c>
      <c r="BL143">
        <v>36.475499999999997</v>
      </c>
      <c r="BM143">
        <v>38.7119</v>
      </c>
      <c r="BN143">
        <v>39.843499999999999</v>
      </c>
      <c r="BO143">
        <v>38.993099999999998</v>
      </c>
      <c r="BP143">
        <v>42.608899999999998</v>
      </c>
      <c r="BQ143">
        <v>44.0351</v>
      </c>
      <c r="BR143">
        <v>46.325000000000003</v>
      </c>
      <c r="BS143">
        <v>49.110500000000002</v>
      </c>
      <c r="BT143">
        <v>48.785800000000002</v>
      </c>
      <c r="BU143">
        <v>46.184399999999997</v>
      </c>
      <c r="BV143">
        <v>52.398200000000003</v>
      </c>
      <c r="BW143">
        <v>51.996400000000001</v>
      </c>
      <c r="BX143">
        <v>57.349699999999999</v>
      </c>
      <c r="BY143">
        <v>56.931199999999997</v>
      </c>
      <c r="BZ143">
        <v>60.128500000000003</v>
      </c>
      <c r="CA143">
        <v>61.484400000000001</v>
      </c>
      <c r="CB143">
        <v>60.744500000000002</v>
      </c>
      <c r="CC143">
        <v>64.638099999999994</v>
      </c>
      <c r="CD143">
        <v>57.9557</v>
      </c>
      <c r="CE143">
        <v>63.138300000000001</v>
      </c>
      <c r="CF143">
        <v>65.950599999999994</v>
      </c>
      <c r="CG143">
        <v>69.720100000000002</v>
      </c>
      <c r="CH143">
        <v>70.357799999999997</v>
      </c>
      <c r="CI143">
        <v>73.400899999999993</v>
      </c>
      <c r="CJ143">
        <v>69.219700000000003</v>
      </c>
      <c r="CK143">
        <v>70.938999999999993</v>
      </c>
      <c r="CL143">
        <v>64.856899999999996</v>
      </c>
      <c r="CM143">
        <v>64.110200000000006</v>
      </c>
      <c r="CN143">
        <v>62.148800000000001</v>
      </c>
      <c r="CO143">
        <v>57.899000000000001</v>
      </c>
      <c r="CP143">
        <v>56.518700000000003</v>
      </c>
      <c r="CQ143">
        <v>58.153199999999998</v>
      </c>
      <c r="CR143">
        <v>55.788200000000003</v>
      </c>
      <c r="CS143">
        <v>61.107500000000002</v>
      </c>
      <c r="CT143">
        <v>60.857300000000002</v>
      </c>
      <c r="CU143">
        <v>56.6357</v>
      </c>
      <c r="CV143">
        <v>51.703899999999997</v>
      </c>
      <c r="CW143">
        <v>50.000700000000002</v>
      </c>
      <c r="CX143">
        <v>46.1464</v>
      </c>
      <c r="CY143">
        <v>51.9985</v>
      </c>
      <c r="CZ143">
        <v>53.189100000000003</v>
      </c>
      <c r="DA143">
        <v>49.476100000000002</v>
      </c>
      <c r="DB143">
        <v>47.167499999999997</v>
      </c>
      <c r="DC143">
        <v>49.052300000000002</v>
      </c>
      <c r="DD143">
        <v>51.909700000000001</v>
      </c>
      <c r="DE143">
        <v>53.035699999999999</v>
      </c>
      <c r="DF143">
        <v>53.867100000000001</v>
      </c>
      <c r="DG143">
        <v>55.949599999999997</v>
      </c>
      <c r="DH143">
        <v>57.652799999999999</v>
      </c>
      <c r="DI143">
        <v>58.516500000000001</v>
      </c>
      <c r="DJ143">
        <v>59.436700000000002</v>
      </c>
      <c r="DK143">
        <v>53.996299999999998</v>
      </c>
      <c r="DL143">
        <v>58.613300000000002</v>
      </c>
      <c r="DM143">
        <v>60.485999999999997</v>
      </c>
      <c r="DN143">
        <v>62.770299999999999</v>
      </c>
      <c r="DO143">
        <v>64.650999999999996</v>
      </c>
      <c r="DP143">
        <v>64.864900000000006</v>
      </c>
      <c r="DQ143">
        <v>63.674300000000002</v>
      </c>
      <c r="DR143">
        <v>66.636700000000005</v>
      </c>
      <c r="DS143">
        <v>64.739800000000002</v>
      </c>
      <c r="DT143">
        <v>67.803100000000001</v>
      </c>
      <c r="DU143">
        <v>68.513400000000004</v>
      </c>
      <c r="DV143">
        <v>73.756</v>
      </c>
      <c r="DW143">
        <v>77.069500000000005</v>
      </c>
      <c r="DX143">
        <v>78.873500000000007</v>
      </c>
      <c r="DY143">
        <v>81.537199999999999</v>
      </c>
      <c r="DZ143">
        <v>85.7346</v>
      </c>
      <c r="EA143">
        <v>80.794600000000003</v>
      </c>
      <c r="EB143">
        <v>79.289199999999994</v>
      </c>
      <c r="EC143">
        <v>74.837599999999995</v>
      </c>
      <c r="ED143">
        <v>77.215000000000003</v>
      </c>
      <c r="EE143">
        <v>73.234999999999999</v>
      </c>
      <c r="EF143">
        <v>82.984999999999999</v>
      </c>
      <c r="EG143">
        <v>85.875</v>
      </c>
      <c r="EH143">
        <v>88.545000000000002</v>
      </c>
      <c r="EI143">
        <v>82.814999999999998</v>
      </c>
      <c r="EJ143">
        <v>84.885000000000005</v>
      </c>
    </row>
    <row r="144" spans="1:140" x14ac:dyDescent="0.25">
      <c r="A144" t="s">
        <v>143</v>
      </c>
      <c r="B144">
        <v>40.090000000000003</v>
      </c>
      <c r="C144">
        <v>35.630000000000003</v>
      </c>
      <c r="D144">
        <v>32.67</v>
      </c>
      <c r="E144">
        <v>33.744999999999997</v>
      </c>
      <c r="F144">
        <v>33.854999999999997</v>
      </c>
      <c r="G144">
        <v>32.130000000000003</v>
      </c>
      <c r="H144">
        <v>26.265000000000001</v>
      </c>
      <c r="I144">
        <v>26.06</v>
      </c>
      <c r="J144">
        <v>23.614999999999998</v>
      </c>
      <c r="K144">
        <v>22.934999999999999</v>
      </c>
      <c r="L144">
        <v>22.83</v>
      </c>
      <c r="M144">
        <v>24.36</v>
      </c>
      <c r="N144">
        <v>25.65</v>
      </c>
      <c r="O144">
        <v>22.425000000000001</v>
      </c>
      <c r="P144">
        <v>24.76</v>
      </c>
      <c r="Q144">
        <v>25.055</v>
      </c>
      <c r="R144">
        <v>24.61</v>
      </c>
      <c r="S144">
        <v>14.11</v>
      </c>
      <c r="T144">
        <v>8.1999999999999993</v>
      </c>
      <c r="U144">
        <v>10.97</v>
      </c>
      <c r="V144">
        <v>9.2200000000000006</v>
      </c>
      <c r="W144">
        <v>6.91</v>
      </c>
      <c r="X144">
        <v>5.52</v>
      </c>
      <c r="Y144">
        <v>9.7850000000000001</v>
      </c>
      <c r="Z144">
        <v>9.49</v>
      </c>
      <c r="AA144">
        <v>8.7650000000000006</v>
      </c>
      <c r="AB144">
        <v>9.48</v>
      </c>
      <c r="AC144">
        <v>11.53</v>
      </c>
      <c r="AD144">
        <v>12</v>
      </c>
      <c r="AE144">
        <v>11.255000000000001</v>
      </c>
      <c r="AF144">
        <v>11.2</v>
      </c>
      <c r="AG144">
        <v>12.154999999999999</v>
      </c>
      <c r="AH144">
        <v>11.315</v>
      </c>
      <c r="AI144">
        <v>11.1</v>
      </c>
      <c r="AJ144">
        <v>12.385</v>
      </c>
      <c r="AK144">
        <v>13.535</v>
      </c>
      <c r="AL144">
        <v>11.89</v>
      </c>
      <c r="AM144">
        <v>11.36</v>
      </c>
      <c r="AN144">
        <v>11.955</v>
      </c>
      <c r="AO144">
        <v>11.205</v>
      </c>
      <c r="AP144">
        <v>11.595000000000001</v>
      </c>
      <c r="AQ144">
        <v>12.46</v>
      </c>
      <c r="AR144">
        <v>11.14</v>
      </c>
      <c r="AS144">
        <v>12.445</v>
      </c>
      <c r="AT144">
        <v>13.71</v>
      </c>
      <c r="AU144">
        <v>14.055</v>
      </c>
      <c r="AV144">
        <v>14.005000000000001</v>
      </c>
      <c r="AW144">
        <v>15.25</v>
      </c>
      <c r="AX144">
        <v>15.045</v>
      </c>
      <c r="AY144">
        <v>13.994999999999999</v>
      </c>
      <c r="AZ144">
        <v>14.035</v>
      </c>
      <c r="BA144">
        <v>11.875</v>
      </c>
      <c r="BB144">
        <v>10.505000000000001</v>
      </c>
      <c r="BC144">
        <v>12.275</v>
      </c>
      <c r="BD144">
        <v>11.595000000000001</v>
      </c>
      <c r="BE144">
        <v>12.055</v>
      </c>
      <c r="BF144">
        <v>13.395</v>
      </c>
      <c r="BG144">
        <v>13.885</v>
      </c>
      <c r="BH144">
        <v>14.345000000000001</v>
      </c>
      <c r="BI144">
        <v>14.815</v>
      </c>
      <c r="BJ144">
        <v>13.835000000000001</v>
      </c>
      <c r="BK144">
        <v>14.645</v>
      </c>
      <c r="BL144">
        <v>14.455</v>
      </c>
      <c r="BM144">
        <v>14.494999999999999</v>
      </c>
      <c r="BN144">
        <v>14.705</v>
      </c>
      <c r="BO144">
        <v>14.465</v>
      </c>
      <c r="BP144">
        <v>13.494999999999999</v>
      </c>
      <c r="BQ144">
        <v>13.875</v>
      </c>
      <c r="BR144">
        <v>15.404999999999999</v>
      </c>
      <c r="BS144">
        <v>16.175000000000001</v>
      </c>
      <c r="BT144">
        <v>16.975000000000001</v>
      </c>
      <c r="BU144">
        <v>17.625</v>
      </c>
      <c r="BV144">
        <v>16.579999999999998</v>
      </c>
      <c r="BW144">
        <v>15.595000000000001</v>
      </c>
      <c r="BX144">
        <v>16.46</v>
      </c>
      <c r="BY144">
        <v>14.585000000000001</v>
      </c>
      <c r="BZ144">
        <v>15.445</v>
      </c>
      <c r="CA144">
        <v>16.555</v>
      </c>
      <c r="CB144">
        <v>15.164999999999999</v>
      </c>
      <c r="CC144">
        <v>15.035</v>
      </c>
      <c r="CD144">
        <v>15.695</v>
      </c>
      <c r="CE144">
        <v>16.815000000000001</v>
      </c>
      <c r="CF144">
        <v>16.875</v>
      </c>
      <c r="CG144">
        <v>17.515000000000001</v>
      </c>
      <c r="CH144">
        <v>17.715</v>
      </c>
      <c r="CI144">
        <v>18.155000000000001</v>
      </c>
      <c r="CJ144">
        <v>17.984999999999999</v>
      </c>
      <c r="CK144">
        <v>18.605</v>
      </c>
      <c r="CL144">
        <v>17.175000000000001</v>
      </c>
      <c r="CM144">
        <v>18.954999999999998</v>
      </c>
      <c r="CN144">
        <v>19.425000000000001</v>
      </c>
      <c r="CO144">
        <v>20.204999999999998</v>
      </c>
      <c r="CP144">
        <v>21.844999999999999</v>
      </c>
      <c r="CQ144">
        <v>21.364999999999998</v>
      </c>
      <c r="CR144">
        <v>21.765000000000001</v>
      </c>
      <c r="CS144">
        <v>19.805</v>
      </c>
      <c r="CT144">
        <v>19.555</v>
      </c>
      <c r="CU144">
        <v>18.565000000000001</v>
      </c>
      <c r="CV144">
        <v>20.164999999999999</v>
      </c>
      <c r="CW144">
        <v>18.074999999999999</v>
      </c>
      <c r="CX144">
        <v>19.055</v>
      </c>
      <c r="CY144">
        <v>20.715</v>
      </c>
      <c r="CZ144">
        <v>20.344999999999999</v>
      </c>
      <c r="DA144">
        <v>21.024999999999999</v>
      </c>
      <c r="DB144">
        <v>20.125</v>
      </c>
      <c r="DC144">
        <v>20.695</v>
      </c>
      <c r="DD144">
        <v>22.535</v>
      </c>
      <c r="DE144">
        <v>21.875</v>
      </c>
      <c r="DF144">
        <v>23.664999999999999</v>
      </c>
      <c r="DG144">
        <v>26.645</v>
      </c>
      <c r="DH144">
        <v>28.785</v>
      </c>
      <c r="DI144">
        <v>28.125</v>
      </c>
      <c r="DJ144">
        <v>27.335000000000001</v>
      </c>
      <c r="DK144">
        <v>26.155000000000001</v>
      </c>
      <c r="DL144">
        <v>25.434999999999999</v>
      </c>
      <c r="DM144">
        <v>26.555</v>
      </c>
      <c r="DN144">
        <v>24.324999999999999</v>
      </c>
      <c r="DO144">
        <v>25.635000000000002</v>
      </c>
      <c r="DP144">
        <v>26.265000000000001</v>
      </c>
      <c r="DQ144">
        <v>27.725000000000001</v>
      </c>
      <c r="DR144">
        <v>28.664999999999999</v>
      </c>
      <c r="DS144">
        <v>27.954999999999998</v>
      </c>
      <c r="DT144">
        <v>28.594999999999999</v>
      </c>
      <c r="DU144">
        <v>29.704999999999998</v>
      </c>
      <c r="DV144">
        <v>28.824999999999999</v>
      </c>
      <c r="DW144">
        <v>28.475000000000001</v>
      </c>
      <c r="DX144">
        <v>28.135000000000002</v>
      </c>
      <c r="DY144">
        <v>27.204999999999998</v>
      </c>
      <c r="DZ144">
        <v>26.395</v>
      </c>
      <c r="EA144">
        <v>24.765000000000001</v>
      </c>
      <c r="EB144">
        <v>26.47</v>
      </c>
      <c r="EC144">
        <v>27.094999999999999</v>
      </c>
      <c r="ED144">
        <v>28.135000000000002</v>
      </c>
      <c r="EE144">
        <v>29.045000000000002</v>
      </c>
      <c r="EF144">
        <v>29.114999999999998</v>
      </c>
      <c r="EG144">
        <v>28.484999999999999</v>
      </c>
      <c r="EH144">
        <v>28.364999999999998</v>
      </c>
      <c r="EI144">
        <v>27.565000000000001</v>
      </c>
      <c r="EJ144">
        <v>28.454999999999998</v>
      </c>
    </row>
    <row r="145" spans="1:140" x14ac:dyDescent="0.25">
      <c r="A145" t="s">
        <v>144</v>
      </c>
      <c r="B145">
        <v>40.7866</v>
      </c>
      <c r="C145">
        <v>39.353999999999999</v>
      </c>
      <c r="D145">
        <v>38.127200000000002</v>
      </c>
      <c r="E145">
        <v>37.209400000000002</v>
      </c>
      <c r="F145">
        <v>37.504899999999999</v>
      </c>
      <c r="G145">
        <v>38.530200000000001</v>
      </c>
      <c r="H145">
        <v>35.637999999999998</v>
      </c>
      <c r="I145">
        <v>24.789899999999999</v>
      </c>
      <c r="J145">
        <v>25.3629</v>
      </c>
      <c r="K145">
        <v>27.6373</v>
      </c>
      <c r="L145">
        <v>29.1282</v>
      </c>
      <c r="M145">
        <v>31.913</v>
      </c>
      <c r="N145">
        <v>30.668299999999999</v>
      </c>
      <c r="O145">
        <v>28.608899999999998</v>
      </c>
      <c r="P145">
        <v>29.164000000000001</v>
      </c>
      <c r="Q145">
        <v>26.2136</v>
      </c>
      <c r="R145">
        <v>25.627099999999999</v>
      </c>
      <c r="S145">
        <v>19.864999999999998</v>
      </c>
      <c r="T145">
        <v>16.346</v>
      </c>
      <c r="U145">
        <v>25.268899999999999</v>
      </c>
      <c r="V145">
        <v>23.4467</v>
      </c>
      <c r="W145">
        <v>24.283999999999999</v>
      </c>
      <c r="X145">
        <v>30.668299999999999</v>
      </c>
      <c r="Y145">
        <v>33.072600000000001</v>
      </c>
      <c r="Z145">
        <v>32.418900000000001</v>
      </c>
      <c r="AA145">
        <v>29.508800000000001</v>
      </c>
      <c r="AB145">
        <v>28.980499999999999</v>
      </c>
      <c r="AC145">
        <v>29.4864</v>
      </c>
      <c r="AD145">
        <v>30.5519</v>
      </c>
      <c r="AE145">
        <v>27.158300000000001</v>
      </c>
      <c r="AF145">
        <v>28.152200000000001</v>
      </c>
      <c r="AG145">
        <v>31.4026</v>
      </c>
      <c r="AH145">
        <v>33.076999999999998</v>
      </c>
      <c r="AI145">
        <v>36.291600000000003</v>
      </c>
      <c r="AJ145">
        <v>39.8688</v>
      </c>
      <c r="AK145">
        <v>40.079300000000003</v>
      </c>
      <c r="AL145">
        <v>38.413800000000002</v>
      </c>
      <c r="AM145">
        <v>34.796300000000002</v>
      </c>
      <c r="AN145">
        <v>37.5139</v>
      </c>
      <c r="AO145">
        <v>36.9497</v>
      </c>
      <c r="AP145">
        <v>38.328699999999998</v>
      </c>
      <c r="AQ145">
        <v>40.916499999999999</v>
      </c>
      <c r="AR145">
        <v>43.8401</v>
      </c>
      <c r="AS145">
        <v>41.588099999999997</v>
      </c>
      <c r="AT145">
        <v>42.188000000000002</v>
      </c>
      <c r="AU145">
        <v>42.188000000000002</v>
      </c>
      <c r="AV145">
        <v>44.019100000000002</v>
      </c>
      <c r="AW145">
        <v>42.062600000000003</v>
      </c>
      <c r="AX145">
        <v>45.3399</v>
      </c>
      <c r="AY145">
        <v>44.533999999999999</v>
      </c>
      <c r="AZ145">
        <v>45.51</v>
      </c>
      <c r="BA145">
        <v>43.056600000000003</v>
      </c>
      <c r="BB145">
        <v>38.292900000000003</v>
      </c>
      <c r="BC145">
        <v>42.890900000000002</v>
      </c>
      <c r="BD145">
        <v>42.689399999999999</v>
      </c>
      <c r="BE145">
        <v>40.782200000000003</v>
      </c>
      <c r="BF145">
        <v>41.0687</v>
      </c>
      <c r="BG145">
        <v>45.666699999999999</v>
      </c>
      <c r="BH145">
        <v>45.818899999999999</v>
      </c>
      <c r="BI145">
        <v>44.856400000000001</v>
      </c>
      <c r="BJ145">
        <v>46.329300000000003</v>
      </c>
      <c r="BK145">
        <v>45.366799999999998</v>
      </c>
      <c r="BL145">
        <v>45.823399999999999</v>
      </c>
      <c r="BM145">
        <v>46.521900000000002</v>
      </c>
      <c r="BN145">
        <v>49.915500000000002</v>
      </c>
      <c r="BO145">
        <v>47.1128</v>
      </c>
      <c r="BP145">
        <v>47.3367</v>
      </c>
      <c r="BQ145">
        <v>40.3613</v>
      </c>
      <c r="BR145">
        <v>41.632800000000003</v>
      </c>
      <c r="BS145">
        <v>41.444800000000001</v>
      </c>
      <c r="BT145">
        <v>46.271099999999997</v>
      </c>
      <c r="BU145">
        <v>46.221899999999998</v>
      </c>
      <c r="BV145">
        <v>46.378599999999999</v>
      </c>
      <c r="BW145">
        <v>45.196599999999997</v>
      </c>
      <c r="BX145">
        <v>43.916200000000003</v>
      </c>
      <c r="BY145">
        <v>41.364199999999997</v>
      </c>
      <c r="BZ145">
        <v>41.4358</v>
      </c>
      <c r="CA145">
        <v>46.127899999999997</v>
      </c>
      <c r="CB145">
        <v>47.739600000000003</v>
      </c>
      <c r="CC145">
        <v>48.697699999999998</v>
      </c>
      <c r="CD145">
        <v>44.2654</v>
      </c>
      <c r="CE145">
        <v>45.711500000000001</v>
      </c>
      <c r="CF145">
        <v>45.465299999999999</v>
      </c>
      <c r="CG145">
        <v>44.516100000000002</v>
      </c>
      <c r="CH145">
        <v>44.874299999999998</v>
      </c>
      <c r="CI145">
        <v>41.426900000000003</v>
      </c>
      <c r="CJ145">
        <v>41.856700000000004</v>
      </c>
      <c r="CK145">
        <v>42.367100000000001</v>
      </c>
      <c r="CL145">
        <v>46.065199999999997</v>
      </c>
      <c r="CM145">
        <v>46.347200000000001</v>
      </c>
      <c r="CN145">
        <v>51.003500000000003</v>
      </c>
      <c r="CO145">
        <v>52.512300000000003</v>
      </c>
      <c r="CP145">
        <v>54.956800000000001</v>
      </c>
      <c r="CQ145">
        <v>57.311700000000002</v>
      </c>
      <c r="CR145">
        <v>62.079900000000002</v>
      </c>
      <c r="CS145">
        <v>57.096800000000002</v>
      </c>
      <c r="CT145">
        <v>58.704099999999997</v>
      </c>
      <c r="CU145">
        <v>63.651400000000002</v>
      </c>
      <c r="CV145">
        <v>66.055599999999998</v>
      </c>
      <c r="CW145">
        <v>60.911299999999997</v>
      </c>
      <c r="CX145">
        <v>61.341200000000001</v>
      </c>
      <c r="CY145">
        <v>55.4313</v>
      </c>
      <c r="CZ145">
        <v>56.164999999999999</v>
      </c>
      <c r="DA145">
        <v>63.645000000000003</v>
      </c>
      <c r="DB145">
        <v>63.085000000000001</v>
      </c>
      <c r="DC145">
        <v>63.884999999999998</v>
      </c>
      <c r="DD145">
        <v>66.295000000000002</v>
      </c>
      <c r="DE145">
        <v>62.265000000000001</v>
      </c>
      <c r="DF145">
        <v>67.819999999999993</v>
      </c>
      <c r="DG145">
        <v>63.35</v>
      </c>
      <c r="DH145">
        <v>61.564999999999998</v>
      </c>
      <c r="DI145">
        <v>61.615000000000002</v>
      </c>
      <c r="DJ145">
        <v>61.31</v>
      </c>
      <c r="DK145">
        <v>64.784999999999997</v>
      </c>
      <c r="DL145">
        <v>73.305000000000007</v>
      </c>
      <c r="DM145">
        <v>72.709999999999994</v>
      </c>
      <c r="DN145">
        <v>73.275000000000006</v>
      </c>
      <c r="DO145">
        <v>74.685000000000002</v>
      </c>
      <c r="DP145">
        <v>83.674999999999997</v>
      </c>
      <c r="DQ145">
        <v>85.194999999999993</v>
      </c>
      <c r="DR145">
        <v>88.924999999999997</v>
      </c>
      <c r="DS145">
        <v>90.454999999999998</v>
      </c>
      <c r="DT145">
        <v>83.915000000000006</v>
      </c>
      <c r="DU145">
        <v>82.105000000000004</v>
      </c>
      <c r="DV145">
        <v>78.734999999999999</v>
      </c>
      <c r="DW145">
        <v>82.234999999999999</v>
      </c>
      <c r="DX145">
        <v>84.344999999999999</v>
      </c>
      <c r="DY145">
        <v>96.055000000000007</v>
      </c>
      <c r="DZ145">
        <v>95.844999999999999</v>
      </c>
      <c r="EA145">
        <v>92.194999999999993</v>
      </c>
      <c r="EB145">
        <v>85.24</v>
      </c>
      <c r="EC145">
        <v>92.885000000000005</v>
      </c>
      <c r="ED145">
        <v>87.424999999999997</v>
      </c>
      <c r="EE145">
        <v>107.07</v>
      </c>
      <c r="EF145">
        <v>106.92</v>
      </c>
      <c r="EG145">
        <v>116.035</v>
      </c>
      <c r="EH145">
        <v>111.185</v>
      </c>
      <c r="EI145">
        <v>106.54</v>
      </c>
      <c r="EJ145">
        <v>110.55500000000001</v>
      </c>
    </row>
    <row r="146" spans="1:140" x14ac:dyDescent="0.25">
      <c r="A146" t="s">
        <v>145</v>
      </c>
      <c r="B146">
        <v>52.87</v>
      </c>
      <c r="C146">
        <v>48.195</v>
      </c>
      <c r="D146">
        <v>46.4</v>
      </c>
      <c r="E146">
        <v>47.755000000000003</v>
      </c>
      <c r="F146">
        <v>48.405000000000001</v>
      </c>
      <c r="G146">
        <v>49.62</v>
      </c>
      <c r="H146">
        <v>48.994999999999997</v>
      </c>
      <c r="I146">
        <v>43.975000000000001</v>
      </c>
      <c r="J146">
        <v>42.634999999999998</v>
      </c>
      <c r="K146">
        <v>39.840000000000003</v>
      </c>
      <c r="L146">
        <v>38.86</v>
      </c>
      <c r="M146">
        <v>40.325000000000003</v>
      </c>
      <c r="N146">
        <v>44.18</v>
      </c>
      <c r="O146">
        <v>42.4</v>
      </c>
      <c r="P146">
        <v>40.99</v>
      </c>
      <c r="Q146">
        <v>42.174999999999997</v>
      </c>
      <c r="R146">
        <v>40.03</v>
      </c>
      <c r="S146">
        <v>35.36</v>
      </c>
      <c r="T146">
        <v>37.15</v>
      </c>
      <c r="U146">
        <v>35.715000000000003</v>
      </c>
      <c r="V146">
        <v>34.465000000000003</v>
      </c>
      <c r="W146">
        <v>26.79</v>
      </c>
      <c r="X146">
        <v>27.68</v>
      </c>
      <c r="Y146">
        <v>29.59</v>
      </c>
      <c r="Z146">
        <v>30.274999999999999</v>
      </c>
      <c r="AA146">
        <v>31.98</v>
      </c>
      <c r="AB146">
        <v>34.44</v>
      </c>
      <c r="AC146">
        <v>34.799999999999997</v>
      </c>
      <c r="AD146">
        <v>35.115000000000002</v>
      </c>
      <c r="AE146">
        <v>36.950000000000003</v>
      </c>
      <c r="AF146">
        <v>40.119999999999997</v>
      </c>
      <c r="AG146">
        <v>43.604999999999997</v>
      </c>
      <c r="AH146">
        <v>42.05</v>
      </c>
      <c r="AI146">
        <v>43.435000000000002</v>
      </c>
      <c r="AJ146">
        <v>44.59</v>
      </c>
      <c r="AK146">
        <v>48.164999999999999</v>
      </c>
      <c r="AL146">
        <v>45.53</v>
      </c>
      <c r="AM146">
        <v>45.62</v>
      </c>
      <c r="AN146">
        <v>46.17</v>
      </c>
      <c r="AO146">
        <v>46.865000000000002</v>
      </c>
      <c r="AP146">
        <v>45.914999999999999</v>
      </c>
      <c r="AQ146">
        <v>46.77</v>
      </c>
      <c r="AR146">
        <v>44.56</v>
      </c>
      <c r="AS146">
        <v>45.325000000000003</v>
      </c>
      <c r="AT146">
        <v>46.255000000000003</v>
      </c>
      <c r="AU146">
        <v>47.104999999999997</v>
      </c>
      <c r="AV146">
        <v>48.95</v>
      </c>
      <c r="AW146">
        <v>50.534999999999997</v>
      </c>
      <c r="AX146">
        <v>51.62</v>
      </c>
      <c r="AY146">
        <v>50.034999999999997</v>
      </c>
      <c r="AZ146">
        <v>49.86</v>
      </c>
      <c r="BA146">
        <v>50.524999999999999</v>
      </c>
      <c r="BB146">
        <v>49.005000000000003</v>
      </c>
      <c r="BC146">
        <v>52.125</v>
      </c>
      <c r="BD146">
        <v>52.625</v>
      </c>
      <c r="BE146">
        <v>54.47</v>
      </c>
      <c r="BF146">
        <v>53.234999999999999</v>
      </c>
      <c r="BG146">
        <v>54.005000000000003</v>
      </c>
      <c r="BH146">
        <v>55.03</v>
      </c>
      <c r="BI146">
        <v>56.37</v>
      </c>
      <c r="BJ146">
        <v>56.835000000000001</v>
      </c>
      <c r="BK146">
        <v>59.325000000000003</v>
      </c>
      <c r="BL146">
        <v>61.375</v>
      </c>
      <c r="BM146">
        <v>58.405000000000001</v>
      </c>
      <c r="BN146">
        <v>59.94</v>
      </c>
      <c r="BO146">
        <v>62.104999999999997</v>
      </c>
      <c r="BP146">
        <v>60.575000000000003</v>
      </c>
      <c r="BQ146">
        <v>60.045000000000002</v>
      </c>
      <c r="BR146">
        <v>63.31</v>
      </c>
      <c r="BS146">
        <v>66.819999999999993</v>
      </c>
      <c r="BT146">
        <v>68.319999999999993</v>
      </c>
      <c r="BU146">
        <v>72.864999999999995</v>
      </c>
      <c r="BV146">
        <v>66.594999999999999</v>
      </c>
      <c r="BW146">
        <v>66.989999999999995</v>
      </c>
      <c r="BX146">
        <v>70.715000000000003</v>
      </c>
      <c r="BY146">
        <v>66.844999999999999</v>
      </c>
      <c r="BZ146">
        <v>65.97</v>
      </c>
      <c r="CA146">
        <v>69.125</v>
      </c>
      <c r="CB146">
        <v>66.734999999999999</v>
      </c>
      <c r="CC146">
        <v>66.394999999999996</v>
      </c>
      <c r="CD146">
        <v>68.209999999999994</v>
      </c>
      <c r="CE146">
        <v>71.77</v>
      </c>
      <c r="CF146">
        <v>74.260000000000005</v>
      </c>
      <c r="CG146">
        <v>78.125</v>
      </c>
      <c r="CH146">
        <v>76.114999999999995</v>
      </c>
      <c r="CI146">
        <v>77.885000000000005</v>
      </c>
      <c r="CJ146">
        <v>73.805000000000007</v>
      </c>
      <c r="CK146">
        <v>78.234999999999999</v>
      </c>
      <c r="CL146">
        <v>76.094999999999999</v>
      </c>
      <c r="CM146">
        <v>82.144999999999996</v>
      </c>
      <c r="CN146">
        <v>81.5</v>
      </c>
      <c r="CO146">
        <v>86.344999999999999</v>
      </c>
      <c r="CP146">
        <v>89.665000000000006</v>
      </c>
      <c r="CQ146">
        <v>82.025000000000006</v>
      </c>
      <c r="CR146">
        <v>80.665000000000006</v>
      </c>
      <c r="CS146">
        <v>79.614999999999995</v>
      </c>
      <c r="CT146">
        <v>79.239999999999995</v>
      </c>
      <c r="CU146">
        <v>74.62</v>
      </c>
      <c r="CV146">
        <v>80.45</v>
      </c>
      <c r="CW146">
        <v>78.064999999999998</v>
      </c>
      <c r="CX146">
        <v>80.355000000000004</v>
      </c>
      <c r="CY146">
        <v>81.599999999999994</v>
      </c>
      <c r="CZ146">
        <v>80.495000000000005</v>
      </c>
      <c r="DA146">
        <v>80.17</v>
      </c>
      <c r="DB146">
        <v>85.004999999999995</v>
      </c>
      <c r="DC146">
        <v>84.125</v>
      </c>
      <c r="DD146">
        <v>90.685000000000002</v>
      </c>
      <c r="DE146">
        <v>89.15</v>
      </c>
      <c r="DF146">
        <v>90.665000000000006</v>
      </c>
      <c r="DG146">
        <v>99.114999999999995</v>
      </c>
      <c r="DH146">
        <v>97.51</v>
      </c>
      <c r="DI146">
        <v>92.894999999999996</v>
      </c>
      <c r="DJ146">
        <v>93.665000000000006</v>
      </c>
      <c r="DK146">
        <v>96.004999999999995</v>
      </c>
      <c r="DL146">
        <v>93.094999999999999</v>
      </c>
      <c r="DM146">
        <v>98.525000000000006</v>
      </c>
      <c r="DN146">
        <v>98.635000000000005</v>
      </c>
      <c r="DO146">
        <v>101.375</v>
      </c>
      <c r="DP146">
        <v>102.105</v>
      </c>
      <c r="DQ146">
        <v>104.61</v>
      </c>
      <c r="DR146">
        <v>109.465</v>
      </c>
      <c r="DS146">
        <v>105.795</v>
      </c>
      <c r="DT146">
        <v>107.045</v>
      </c>
      <c r="DU146">
        <v>112.27</v>
      </c>
      <c r="DV146">
        <v>107.36499999999999</v>
      </c>
      <c r="DW146">
        <v>110.495</v>
      </c>
      <c r="DX146">
        <v>115.56</v>
      </c>
      <c r="DY146">
        <v>109.485</v>
      </c>
      <c r="DZ146">
        <v>105.63500000000001</v>
      </c>
      <c r="EA146">
        <v>100.765</v>
      </c>
      <c r="EB146">
        <v>104.395</v>
      </c>
      <c r="EC146">
        <v>105.405</v>
      </c>
      <c r="ED146">
        <v>102.425</v>
      </c>
      <c r="EE146">
        <v>103.64</v>
      </c>
      <c r="EF146">
        <v>108.55500000000001</v>
      </c>
      <c r="EG146">
        <v>111.125</v>
      </c>
      <c r="EH146">
        <v>109.13500000000001</v>
      </c>
      <c r="EI146">
        <v>112.405</v>
      </c>
      <c r="EJ146">
        <v>119.73</v>
      </c>
    </row>
    <row r="147" spans="1:140" x14ac:dyDescent="0.25">
      <c r="A147" t="s">
        <v>146</v>
      </c>
      <c r="B147">
        <v>58.604999999999997</v>
      </c>
      <c r="C147">
        <v>54.9</v>
      </c>
      <c r="D147">
        <v>51.045000000000002</v>
      </c>
      <c r="E147">
        <v>54.975000000000001</v>
      </c>
      <c r="F147">
        <v>56.115000000000002</v>
      </c>
      <c r="G147">
        <v>57.54</v>
      </c>
      <c r="H147">
        <v>59.384999999999998</v>
      </c>
      <c r="I147">
        <v>60.494999999999997</v>
      </c>
      <c r="J147">
        <v>55.935000000000002</v>
      </c>
      <c r="K147">
        <v>52.62</v>
      </c>
      <c r="L147">
        <v>53.505000000000003</v>
      </c>
      <c r="M147">
        <v>54.93</v>
      </c>
      <c r="N147">
        <v>55.47</v>
      </c>
      <c r="O147">
        <v>52.11</v>
      </c>
      <c r="P147">
        <v>52.725000000000001</v>
      </c>
      <c r="Q147">
        <v>52.305</v>
      </c>
      <c r="R147">
        <v>52.274999999999999</v>
      </c>
      <c r="S147">
        <v>49.17</v>
      </c>
      <c r="T147">
        <v>46.62</v>
      </c>
      <c r="U147">
        <v>45.06</v>
      </c>
      <c r="V147">
        <v>45.435000000000002</v>
      </c>
      <c r="W147">
        <v>40.380000000000003</v>
      </c>
      <c r="X147">
        <v>42.93</v>
      </c>
      <c r="Y147">
        <v>41.414999999999999</v>
      </c>
      <c r="Z147">
        <v>42.435000000000002</v>
      </c>
      <c r="AA147">
        <v>43.784999999999997</v>
      </c>
      <c r="AB147">
        <v>46.41</v>
      </c>
      <c r="AC147">
        <v>46.44</v>
      </c>
      <c r="AD147">
        <v>47.234999999999999</v>
      </c>
      <c r="AE147">
        <v>47.475000000000001</v>
      </c>
      <c r="AF147">
        <v>50.055</v>
      </c>
      <c r="AG147">
        <v>51.645000000000003</v>
      </c>
      <c r="AH147">
        <v>49.575000000000003</v>
      </c>
      <c r="AI147">
        <v>49.064999999999998</v>
      </c>
      <c r="AJ147">
        <v>48.975000000000001</v>
      </c>
      <c r="AK147">
        <v>50.31</v>
      </c>
      <c r="AL147">
        <v>47.865000000000002</v>
      </c>
      <c r="AM147">
        <v>48</v>
      </c>
      <c r="AN147">
        <v>51.314999999999998</v>
      </c>
      <c r="AO147">
        <v>51.555</v>
      </c>
      <c r="AP147">
        <v>53.115000000000002</v>
      </c>
      <c r="AQ147">
        <v>54.645000000000003</v>
      </c>
      <c r="AR147">
        <v>52.62</v>
      </c>
      <c r="AS147">
        <v>53.46</v>
      </c>
      <c r="AT147">
        <v>53.655000000000001</v>
      </c>
      <c r="AU147">
        <v>53.984999999999999</v>
      </c>
      <c r="AV147">
        <v>54.405000000000001</v>
      </c>
      <c r="AW147">
        <v>55.935000000000002</v>
      </c>
      <c r="AX147">
        <v>56.265000000000001</v>
      </c>
      <c r="AY147">
        <v>56.445</v>
      </c>
      <c r="AZ147">
        <v>55.784999999999997</v>
      </c>
      <c r="BA147">
        <v>56.685000000000002</v>
      </c>
      <c r="BB147">
        <v>59.924999999999997</v>
      </c>
      <c r="BC147">
        <v>61.274999999999999</v>
      </c>
      <c r="BD147">
        <v>62.505000000000003</v>
      </c>
      <c r="BE147">
        <v>65.954999999999998</v>
      </c>
      <c r="BF147">
        <v>63.854999999999997</v>
      </c>
      <c r="BG147">
        <v>62.774999999999999</v>
      </c>
      <c r="BH147">
        <v>62.984999999999999</v>
      </c>
      <c r="BI147">
        <v>64.260000000000005</v>
      </c>
      <c r="BJ147">
        <v>65.91</v>
      </c>
      <c r="BK147">
        <v>69.224999999999994</v>
      </c>
      <c r="BL147">
        <v>67.795000000000002</v>
      </c>
      <c r="BM147">
        <v>64.784999999999997</v>
      </c>
      <c r="BN147">
        <v>64.775000000000006</v>
      </c>
      <c r="BO147">
        <v>65.674999999999997</v>
      </c>
      <c r="BP147">
        <v>63.81</v>
      </c>
      <c r="BQ147">
        <v>63.795000000000002</v>
      </c>
      <c r="BR147">
        <v>68.745000000000005</v>
      </c>
      <c r="BS147">
        <v>69.204999999999998</v>
      </c>
      <c r="BT147">
        <v>72.584999999999994</v>
      </c>
      <c r="BU147">
        <v>75.174999999999997</v>
      </c>
      <c r="BV147">
        <v>66.935000000000002</v>
      </c>
      <c r="BW147">
        <v>67.495000000000005</v>
      </c>
      <c r="BX147">
        <v>71.015000000000001</v>
      </c>
      <c r="BY147">
        <v>65.594999999999999</v>
      </c>
      <c r="BZ147">
        <v>66.795000000000002</v>
      </c>
      <c r="CA147">
        <v>71.734999999999999</v>
      </c>
      <c r="CB147">
        <v>69.965000000000003</v>
      </c>
      <c r="CC147">
        <v>69.015000000000001</v>
      </c>
      <c r="CD147">
        <v>70.614999999999995</v>
      </c>
      <c r="CE147">
        <v>70.864999999999995</v>
      </c>
      <c r="CF147">
        <v>71.204999999999998</v>
      </c>
      <c r="CG147">
        <v>74.5</v>
      </c>
      <c r="CH147">
        <v>71.075000000000003</v>
      </c>
      <c r="CI147">
        <v>74.185000000000002</v>
      </c>
      <c r="CJ147">
        <v>72.135000000000005</v>
      </c>
      <c r="CK147">
        <v>73.984999999999999</v>
      </c>
      <c r="CL147">
        <v>74.754999999999995</v>
      </c>
      <c r="CM147">
        <v>82.125</v>
      </c>
      <c r="CN147">
        <v>80.894999999999996</v>
      </c>
      <c r="CO147">
        <v>83.534999999999997</v>
      </c>
      <c r="CP147">
        <v>87.16</v>
      </c>
      <c r="CQ147">
        <v>78.545000000000002</v>
      </c>
      <c r="CR147">
        <v>76.75</v>
      </c>
      <c r="CS147">
        <v>77.555000000000007</v>
      </c>
      <c r="CT147">
        <v>75.734999999999999</v>
      </c>
      <c r="CU147">
        <v>70.599999999999994</v>
      </c>
      <c r="CV147">
        <v>74.215000000000003</v>
      </c>
      <c r="CW147">
        <v>70.915000000000006</v>
      </c>
      <c r="CX147">
        <v>71.924999999999997</v>
      </c>
      <c r="CY147">
        <v>71.489999999999995</v>
      </c>
      <c r="CZ147">
        <v>67.765000000000001</v>
      </c>
      <c r="DA147">
        <v>71.375</v>
      </c>
      <c r="DB147">
        <v>75.275000000000006</v>
      </c>
      <c r="DC147">
        <v>74.254999999999995</v>
      </c>
      <c r="DD147">
        <v>80.674999999999997</v>
      </c>
      <c r="DE147">
        <v>78.775000000000006</v>
      </c>
      <c r="DF147">
        <v>78.234999999999999</v>
      </c>
      <c r="DG147">
        <v>85.784999999999997</v>
      </c>
      <c r="DH147">
        <v>85.58</v>
      </c>
      <c r="DI147">
        <v>79.674999999999997</v>
      </c>
      <c r="DJ147">
        <v>80.025000000000006</v>
      </c>
      <c r="DK147">
        <v>80.025000000000006</v>
      </c>
      <c r="DL147">
        <v>73.784999999999997</v>
      </c>
      <c r="DM147">
        <v>77.625</v>
      </c>
      <c r="DN147">
        <v>78.534999999999997</v>
      </c>
      <c r="DO147">
        <v>82.555000000000007</v>
      </c>
      <c r="DP147">
        <v>82.015000000000001</v>
      </c>
      <c r="DQ147">
        <v>82.504999999999995</v>
      </c>
      <c r="DR147">
        <v>85.674999999999997</v>
      </c>
      <c r="DS147">
        <v>83.594999999999999</v>
      </c>
      <c r="DT147">
        <v>85.125</v>
      </c>
      <c r="DU147">
        <v>87.284999999999997</v>
      </c>
      <c r="DV147">
        <v>83.905000000000001</v>
      </c>
      <c r="DW147">
        <v>88.325000000000003</v>
      </c>
      <c r="DX147">
        <v>89.165000000000006</v>
      </c>
      <c r="DY147">
        <v>84.114999999999995</v>
      </c>
      <c r="DZ147">
        <v>78.495000000000005</v>
      </c>
      <c r="EA147">
        <v>75.319999999999993</v>
      </c>
      <c r="EB147">
        <v>77.474999999999994</v>
      </c>
      <c r="EC147">
        <v>80.180000000000007</v>
      </c>
      <c r="ED147">
        <v>77.155000000000001</v>
      </c>
      <c r="EE147">
        <v>79.084999999999994</v>
      </c>
      <c r="EF147">
        <v>81.614999999999995</v>
      </c>
      <c r="EG147">
        <v>81.245000000000005</v>
      </c>
      <c r="EH147">
        <v>80.025000000000006</v>
      </c>
      <c r="EI147">
        <v>82.625</v>
      </c>
      <c r="EJ147">
        <v>88.584999999999994</v>
      </c>
    </row>
    <row r="148" spans="1:140" x14ac:dyDescent="0.25">
      <c r="A148" t="s">
        <v>147</v>
      </c>
      <c r="B148">
        <v>27.592500000000001</v>
      </c>
      <c r="C148">
        <v>26.927499999999998</v>
      </c>
      <c r="D148">
        <v>26.49</v>
      </c>
      <c r="E148">
        <v>28.74</v>
      </c>
      <c r="F148">
        <v>31.55</v>
      </c>
      <c r="G148">
        <v>32.534999999999997</v>
      </c>
      <c r="H148">
        <v>30.932500000000001</v>
      </c>
      <c r="I148">
        <v>28.15</v>
      </c>
      <c r="J148">
        <v>26.702500000000001</v>
      </c>
      <c r="K148">
        <v>24.782499999999999</v>
      </c>
      <c r="L148">
        <v>23.87</v>
      </c>
      <c r="M148">
        <v>26.217500000000001</v>
      </c>
      <c r="N148">
        <v>25.925000000000001</v>
      </c>
      <c r="O148">
        <v>26.5425</v>
      </c>
      <c r="P148">
        <v>27.962499999999999</v>
      </c>
      <c r="Q148">
        <v>28.672499999999999</v>
      </c>
      <c r="R148">
        <v>28.517499999999998</v>
      </c>
      <c r="S148">
        <v>27.954999999999998</v>
      </c>
      <c r="T148">
        <v>25.105</v>
      </c>
      <c r="U148">
        <v>24.71</v>
      </c>
      <c r="V148">
        <v>23.465</v>
      </c>
      <c r="W148">
        <v>23.452500000000001</v>
      </c>
      <c r="X148">
        <v>21.947500000000002</v>
      </c>
      <c r="Y148">
        <v>23.175000000000001</v>
      </c>
      <c r="Z148">
        <v>22.5625</v>
      </c>
      <c r="AA148">
        <v>24.715</v>
      </c>
      <c r="AB148">
        <v>24.857500000000002</v>
      </c>
      <c r="AC148">
        <v>25.8675</v>
      </c>
      <c r="AD148">
        <v>28.287500000000001</v>
      </c>
      <c r="AE148">
        <v>26.5</v>
      </c>
      <c r="AF148">
        <v>29.602499999999999</v>
      </c>
      <c r="AG148">
        <v>29.357500000000002</v>
      </c>
      <c r="AH148">
        <v>29.895</v>
      </c>
      <c r="AI148">
        <v>30.815000000000001</v>
      </c>
      <c r="AJ148">
        <v>31.702500000000001</v>
      </c>
      <c r="AK148">
        <v>31.237500000000001</v>
      </c>
      <c r="AL148">
        <v>31.7225</v>
      </c>
      <c r="AM148">
        <v>31.225000000000001</v>
      </c>
      <c r="AN148">
        <v>28.657499999999999</v>
      </c>
      <c r="AO148">
        <v>32.299999999999997</v>
      </c>
      <c r="AP148">
        <v>34.497500000000002</v>
      </c>
      <c r="AQ148">
        <v>35.880000000000003</v>
      </c>
      <c r="AR148">
        <v>36.357500000000002</v>
      </c>
      <c r="AS148">
        <v>34.76</v>
      </c>
      <c r="AT148">
        <v>36.93</v>
      </c>
      <c r="AU148">
        <v>39.674999999999997</v>
      </c>
      <c r="AV148">
        <v>42.77</v>
      </c>
      <c r="AW148">
        <v>44.034999999999997</v>
      </c>
      <c r="AX148">
        <v>42.022500000000001</v>
      </c>
      <c r="AY148">
        <v>43.297499999999999</v>
      </c>
      <c r="AZ148">
        <v>41.78</v>
      </c>
      <c r="BA148">
        <v>36.747500000000002</v>
      </c>
      <c r="BB148">
        <v>31.3325</v>
      </c>
      <c r="BC148">
        <v>35.002499999999998</v>
      </c>
      <c r="BD148">
        <v>38.052500000000002</v>
      </c>
      <c r="BE148">
        <v>37.922499999999999</v>
      </c>
      <c r="BF148">
        <v>40.897500000000001</v>
      </c>
      <c r="BG148">
        <v>43.25</v>
      </c>
      <c r="BH148">
        <v>45.067500000000003</v>
      </c>
      <c r="BI148">
        <v>44.282499999999999</v>
      </c>
      <c r="BJ148">
        <v>40.552500000000002</v>
      </c>
      <c r="BK148">
        <v>49.085000000000001</v>
      </c>
      <c r="BL148">
        <v>49.222499999999997</v>
      </c>
      <c r="BM148">
        <v>48.64</v>
      </c>
      <c r="BN148">
        <v>51.79</v>
      </c>
      <c r="BO148">
        <v>56.25</v>
      </c>
      <c r="BP148">
        <v>53.932499999999997</v>
      </c>
      <c r="BQ148">
        <v>55.247500000000002</v>
      </c>
      <c r="BR148">
        <v>57.702500000000001</v>
      </c>
      <c r="BS148">
        <v>59.83</v>
      </c>
      <c r="BT148">
        <v>59.26</v>
      </c>
      <c r="BU148">
        <v>59.342500000000001</v>
      </c>
      <c r="BV148">
        <v>62.024999999999999</v>
      </c>
      <c r="BW148">
        <v>60.4</v>
      </c>
      <c r="BX148">
        <v>58.212499999999999</v>
      </c>
      <c r="BY148">
        <v>53.722499999999997</v>
      </c>
      <c r="BZ148">
        <v>56.89</v>
      </c>
      <c r="CA148">
        <v>56.204999999999998</v>
      </c>
      <c r="CB148">
        <v>59.545000000000002</v>
      </c>
      <c r="CC148">
        <v>63.375</v>
      </c>
      <c r="CD148">
        <v>64.915000000000006</v>
      </c>
      <c r="CE148">
        <v>68.715000000000003</v>
      </c>
      <c r="CF148">
        <v>68.875</v>
      </c>
      <c r="CG148">
        <v>69.305000000000007</v>
      </c>
      <c r="CH148">
        <v>70.594999999999999</v>
      </c>
      <c r="CI148">
        <v>72.325000000000003</v>
      </c>
      <c r="CJ148">
        <v>70.435000000000002</v>
      </c>
      <c r="CK148">
        <v>74.665000000000006</v>
      </c>
      <c r="CL148">
        <v>73.144999999999996</v>
      </c>
      <c r="CM148">
        <v>78.055000000000007</v>
      </c>
      <c r="CN148">
        <v>76.525000000000006</v>
      </c>
      <c r="CO148">
        <v>75.724999999999994</v>
      </c>
      <c r="CP148">
        <v>75.055000000000007</v>
      </c>
      <c r="CQ148">
        <v>74.525000000000006</v>
      </c>
      <c r="CR148">
        <v>81.284999999999997</v>
      </c>
      <c r="CS148">
        <v>81.11</v>
      </c>
      <c r="CT148">
        <v>83.795000000000002</v>
      </c>
      <c r="CU148">
        <v>79.454999999999998</v>
      </c>
      <c r="CV148">
        <v>79.040000000000006</v>
      </c>
      <c r="CW148">
        <v>75.644999999999996</v>
      </c>
      <c r="CX148">
        <v>72.305000000000007</v>
      </c>
      <c r="CY148">
        <v>77.495000000000005</v>
      </c>
      <c r="CZ148">
        <v>73.034999999999997</v>
      </c>
      <c r="DA148">
        <v>69.694999999999993</v>
      </c>
      <c r="DB148">
        <v>67.114999999999995</v>
      </c>
      <c r="DC148">
        <v>65.974999999999994</v>
      </c>
      <c r="DD148">
        <v>73.375</v>
      </c>
      <c r="DE148">
        <v>73.905000000000001</v>
      </c>
      <c r="DF148">
        <v>77.31</v>
      </c>
      <c r="DG148">
        <v>77.325000000000003</v>
      </c>
      <c r="DH148">
        <v>77.53</v>
      </c>
      <c r="DI148">
        <v>64.625</v>
      </c>
      <c r="DJ148">
        <v>66.045000000000002</v>
      </c>
      <c r="DK148">
        <v>58.615000000000002</v>
      </c>
      <c r="DL148">
        <v>63.354999999999997</v>
      </c>
      <c r="DM148">
        <v>64.215000000000003</v>
      </c>
      <c r="DN148">
        <v>63.744999999999997</v>
      </c>
      <c r="DO148">
        <v>69.400000000000006</v>
      </c>
      <c r="DP148">
        <v>67.984999999999999</v>
      </c>
      <c r="DQ148">
        <v>69.004999999999995</v>
      </c>
      <c r="DR148">
        <v>66.254999999999995</v>
      </c>
      <c r="DS148">
        <v>64.754999999999995</v>
      </c>
      <c r="DT148">
        <v>64.790000000000006</v>
      </c>
      <c r="DU148">
        <v>58.564999999999998</v>
      </c>
      <c r="DV148">
        <v>59.405000000000001</v>
      </c>
      <c r="DW148">
        <v>60.744999999999997</v>
      </c>
      <c r="DX148">
        <v>61.064999999999998</v>
      </c>
      <c r="DY148">
        <v>72.265000000000001</v>
      </c>
      <c r="DZ148">
        <v>78.045000000000002</v>
      </c>
      <c r="EA148">
        <v>72.03</v>
      </c>
      <c r="EB148">
        <v>65.930000000000007</v>
      </c>
      <c r="EC148">
        <v>62.795000000000002</v>
      </c>
      <c r="ED148">
        <v>66.844999999999999</v>
      </c>
      <c r="EE148">
        <v>69.444999999999993</v>
      </c>
      <c r="EF148">
        <v>70.275000000000006</v>
      </c>
      <c r="EG148">
        <v>69.28</v>
      </c>
      <c r="EH148">
        <v>71.635000000000005</v>
      </c>
      <c r="EI148">
        <v>67.355000000000004</v>
      </c>
      <c r="EJ148">
        <v>66.069999999999993</v>
      </c>
    </row>
    <row r="149" spans="1:140" x14ac:dyDescent="0.25">
      <c r="A149" t="s">
        <v>148</v>
      </c>
      <c r="B149">
        <v>76.73</v>
      </c>
      <c r="C149">
        <v>78.265000000000001</v>
      </c>
      <c r="D149">
        <v>74.525000000000006</v>
      </c>
      <c r="E149">
        <v>75.245000000000005</v>
      </c>
      <c r="F149">
        <v>83.25</v>
      </c>
      <c r="G149">
        <v>93.314999999999998</v>
      </c>
      <c r="H149">
        <v>82.8</v>
      </c>
      <c r="I149">
        <v>88.855000000000004</v>
      </c>
      <c r="J149">
        <v>84.97</v>
      </c>
      <c r="K149">
        <v>102.705</v>
      </c>
      <c r="L149">
        <v>104.32</v>
      </c>
      <c r="M149">
        <v>113.38</v>
      </c>
      <c r="N149">
        <v>115.825</v>
      </c>
      <c r="O149">
        <v>120.1</v>
      </c>
      <c r="P149">
        <v>94.935000000000002</v>
      </c>
      <c r="Q149">
        <v>102.13500000000001</v>
      </c>
      <c r="R149">
        <v>91.295000000000002</v>
      </c>
      <c r="S149">
        <v>80.94</v>
      </c>
      <c r="T149">
        <v>72.25</v>
      </c>
      <c r="U149">
        <v>65.680000000000007</v>
      </c>
      <c r="V149">
        <v>61.594999999999999</v>
      </c>
      <c r="W149">
        <v>43.64</v>
      </c>
      <c r="X149">
        <v>44.634999999999998</v>
      </c>
      <c r="Y149">
        <v>51.835000000000001</v>
      </c>
      <c r="Z149">
        <v>63.215000000000003</v>
      </c>
      <c r="AA149">
        <v>54.454999999999998</v>
      </c>
      <c r="AB149">
        <v>58.094999999999999</v>
      </c>
      <c r="AC149">
        <v>61.414999999999999</v>
      </c>
      <c r="AD149">
        <v>67.295000000000002</v>
      </c>
      <c r="AE149">
        <v>64.67</v>
      </c>
      <c r="AF149">
        <v>67.38</v>
      </c>
      <c r="AG149">
        <v>73.53</v>
      </c>
      <c r="AH149">
        <v>66.92</v>
      </c>
      <c r="AI149">
        <v>68.87</v>
      </c>
      <c r="AJ149">
        <v>64.459999999999994</v>
      </c>
      <c r="AK149">
        <v>67.344999999999999</v>
      </c>
      <c r="AL149">
        <v>63.875</v>
      </c>
      <c r="AM149">
        <v>60.905000000000001</v>
      </c>
      <c r="AN149">
        <v>62.49</v>
      </c>
      <c r="AO149">
        <v>60.265000000000001</v>
      </c>
      <c r="AP149">
        <v>64.754999999999995</v>
      </c>
      <c r="AQ149">
        <v>65.03</v>
      </c>
      <c r="AR149">
        <v>70.58</v>
      </c>
      <c r="AS149">
        <v>78.52</v>
      </c>
      <c r="AT149">
        <v>88.715000000000003</v>
      </c>
      <c r="AU149">
        <v>91.454999999999998</v>
      </c>
      <c r="AV149">
        <v>91.775000000000006</v>
      </c>
      <c r="AW149">
        <v>91.01</v>
      </c>
      <c r="AX149">
        <v>84.055000000000007</v>
      </c>
      <c r="AY149">
        <v>78.8</v>
      </c>
      <c r="AZ149">
        <v>78.745000000000005</v>
      </c>
      <c r="BA149">
        <v>67.795000000000002</v>
      </c>
      <c r="BB149">
        <v>55.41</v>
      </c>
      <c r="BC149">
        <v>64.959999999999994</v>
      </c>
      <c r="BD149">
        <v>65.474999999999994</v>
      </c>
      <c r="BE149">
        <v>62.015000000000001</v>
      </c>
      <c r="BF149">
        <v>63.825000000000003</v>
      </c>
      <c r="BG149">
        <v>73.305000000000007</v>
      </c>
      <c r="BH149">
        <v>71.094999999999999</v>
      </c>
      <c r="BI149">
        <v>69.834999999999994</v>
      </c>
      <c r="BJ149">
        <v>59.524999999999999</v>
      </c>
      <c r="BK149">
        <v>57.994999999999997</v>
      </c>
      <c r="BL149">
        <v>59.125</v>
      </c>
      <c r="BM149">
        <v>57.835000000000001</v>
      </c>
      <c r="BN149">
        <v>60.48</v>
      </c>
      <c r="BO149">
        <v>58.204999999999998</v>
      </c>
      <c r="BP149">
        <v>51.664999999999999</v>
      </c>
      <c r="BQ149">
        <v>52.045000000000002</v>
      </c>
      <c r="BR149">
        <v>57.2</v>
      </c>
      <c r="BS149">
        <v>54.255000000000003</v>
      </c>
      <c r="BT149">
        <v>56.43</v>
      </c>
      <c r="BU149">
        <v>55.05</v>
      </c>
      <c r="BV149">
        <v>56.835000000000001</v>
      </c>
      <c r="BW149">
        <v>51.85</v>
      </c>
      <c r="BX149">
        <v>55.02</v>
      </c>
      <c r="BY149">
        <v>57.085000000000001</v>
      </c>
      <c r="BZ149">
        <v>57.765000000000001</v>
      </c>
      <c r="CA149">
        <v>63.225000000000001</v>
      </c>
      <c r="CB149">
        <v>60.625</v>
      </c>
      <c r="CC149">
        <v>61.884999999999998</v>
      </c>
      <c r="CD149">
        <v>59.23</v>
      </c>
      <c r="CE149">
        <v>64.405000000000001</v>
      </c>
      <c r="CF149">
        <v>66.924999999999997</v>
      </c>
      <c r="CG149">
        <v>69.984999999999999</v>
      </c>
      <c r="CH149">
        <v>73.894999999999996</v>
      </c>
      <c r="CI149">
        <v>79.405000000000001</v>
      </c>
      <c r="CJ149">
        <v>75.504999999999995</v>
      </c>
      <c r="CK149">
        <v>75.415000000000006</v>
      </c>
      <c r="CL149">
        <v>68.194999999999993</v>
      </c>
      <c r="CM149">
        <v>59.98</v>
      </c>
      <c r="CN149">
        <v>58.98</v>
      </c>
      <c r="CO149">
        <v>61.204999999999998</v>
      </c>
      <c r="CP149">
        <v>60.265000000000001</v>
      </c>
      <c r="CQ149">
        <v>61.594999999999999</v>
      </c>
      <c r="CR149">
        <v>60.3</v>
      </c>
      <c r="CS149">
        <v>68.194999999999993</v>
      </c>
      <c r="CT149">
        <v>65.224999999999994</v>
      </c>
      <c r="CU149">
        <v>59.484999999999999</v>
      </c>
      <c r="CV149">
        <v>49.43</v>
      </c>
      <c r="CW149">
        <v>42.64</v>
      </c>
      <c r="CX149">
        <v>37.08</v>
      </c>
      <c r="CY149">
        <v>41.935000000000002</v>
      </c>
      <c r="CZ149">
        <v>46.005000000000003</v>
      </c>
      <c r="DA149">
        <v>31.995000000000001</v>
      </c>
      <c r="DB149">
        <v>27.905000000000001</v>
      </c>
      <c r="DC149">
        <v>19.675000000000001</v>
      </c>
      <c r="DD149">
        <v>27.43</v>
      </c>
      <c r="DE149">
        <v>34.69</v>
      </c>
      <c r="DF149">
        <v>36.085000000000001</v>
      </c>
      <c r="DG149">
        <v>36.24</v>
      </c>
      <c r="DH149">
        <v>38.295000000000002</v>
      </c>
      <c r="DI149">
        <v>43.325000000000003</v>
      </c>
      <c r="DJ149">
        <v>44.1</v>
      </c>
      <c r="DK149">
        <v>37.884999999999998</v>
      </c>
      <c r="DL149">
        <v>48.325000000000003</v>
      </c>
      <c r="DM149">
        <v>45.674999999999997</v>
      </c>
      <c r="DN149">
        <v>45.545000000000002</v>
      </c>
      <c r="DO149">
        <v>43.354999999999997</v>
      </c>
      <c r="DP149">
        <v>41.734999999999999</v>
      </c>
      <c r="DQ149">
        <v>39.484999999999999</v>
      </c>
      <c r="DR149">
        <v>33.984999999999999</v>
      </c>
      <c r="DS149">
        <v>31.975000000000001</v>
      </c>
      <c r="DT149">
        <v>33.314999999999998</v>
      </c>
      <c r="DU149">
        <v>31.385000000000002</v>
      </c>
      <c r="DV149">
        <v>36.715000000000003</v>
      </c>
      <c r="DW149">
        <v>36.895000000000003</v>
      </c>
      <c r="DX149">
        <v>38.534999999999997</v>
      </c>
      <c r="DY149">
        <v>41.405000000000001</v>
      </c>
      <c r="DZ149">
        <v>41.375</v>
      </c>
      <c r="EA149">
        <v>30.664999999999999</v>
      </c>
      <c r="EB149">
        <v>31.805</v>
      </c>
      <c r="EC149">
        <v>36.335000000000001</v>
      </c>
      <c r="ED149">
        <v>41.575000000000003</v>
      </c>
      <c r="EE149">
        <v>43.965000000000003</v>
      </c>
      <c r="EF149">
        <v>44.994999999999997</v>
      </c>
      <c r="EG149">
        <v>42.935000000000002</v>
      </c>
      <c r="EH149">
        <v>39.945</v>
      </c>
      <c r="EI149">
        <v>32.395000000000003</v>
      </c>
      <c r="EJ149">
        <v>27.024999999999999</v>
      </c>
    </row>
    <row r="150" spans="1:140" x14ac:dyDescent="0.25">
      <c r="A150" t="s">
        <v>149</v>
      </c>
      <c r="B150">
        <v>45.37</v>
      </c>
      <c r="C150">
        <v>44.195</v>
      </c>
      <c r="D150">
        <v>43.48</v>
      </c>
      <c r="E150">
        <v>42.59</v>
      </c>
      <c r="F150">
        <v>43.06</v>
      </c>
      <c r="G150">
        <v>45.055</v>
      </c>
      <c r="H150">
        <v>41.975000000000001</v>
      </c>
      <c r="I150">
        <v>39.369999999999997</v>
      </c>
      <c r="J150">
        <v>38.664999999999999</v>
      </c>
      <c r="K150">
        <v>37.68</v>
      </c>
      <c r="L150">
        <v>36.825000000000003</v>
      </c>
      <c r="M150">
        <v>40.115000000000002</v>
      </c>
      <c r="N150">
        <v>40.375</v>
      </c>
      <c r="O150">
        <v>34.89</v>
      </c>
      <c r="P150">
        <v>33.295000000000002</v>
      </c>
      <c r="Q150">
        <v>34.155000000000001</v>
      </c>
      <c r="R150">
        <v>31.72</v>
      </c>
      <c r="S150">
        <v>26.655000000000001</v>
      </c>
      <c r="T150">
        <v>18.515000000000001</v>
      </c>
      <c r="U150">
        <v>15.105</v>
      </c>
      <c r="V150">
        <v>11.6</v>
      </c>
      <c r="W150">
        <v>7.165</v>
      </c>
      <c r="X150">
        <v>8.42</v>
      </c>
      <c r="Y150">
        <v>16.015000000000001</v>
      </c>
      <c r="Z150">
        <v>17.664999999999999</v>
      </c>
      <c r="AA150">
        <v>16.12</v>
      </c>
      <c r="AB150">
        <v>21.175000000000001</v>
      </c>
      <c r="AC150">
        <v>21.305</v>
      </c>
      <c r="AD150">
        <v>26.05</v>
      </c>
      <c r="AE150">
        <v>23.475000000000001</v>
      </c>
      <c r="AF150">
        <v>27.774999999999999</v>
      </c>
      <c r="AG150">
        <v>27.635000000000002</v>
      </c>
      <c r="AH150">
        <v>27.1</v>
      </c>
      <c r="AI150">
        <v>28.315000000000001</v>
      </c>
      <c r="AJ150">
        <v>29.56</v>
      </c>
      <c r="AK150">
        <v>30.83</v>
      </c>
      <c r="AL150">
        <v>26.905000000000001</v>
      </c>
      <c r="AM150">
        <v>23.73</v>
      </c>
      <c r="AN150">
        <v>27.315000000000001</v>
      </c>
      <c r="AO150">
        <v>24.36</v>
      </c>
      <c r="AP150">
        <v>27.45</v>
      </c>
      <c r="AQ150">
        <v>30.84</v>
      </c>
      <c r="AR150">
        <v>31.19</v>
      </c>
      <c r="AS150">
        <v>34.145000000000003</v>
      </c>
      <c r="AT150">
        <v>35.49</v>
      </c>
      <c r="AU150">
        <v>37.164999999999999</v>
      </c>
      <c r="AV150">
        <v>37.734999999999999</v>
      </c>
      <c r="AW150">
        <v>40.98</v>
      </c>
      <c r="AX150">
        <v>36.155000000000001</v>
      </c>
      <c r="AY150">
        <v>36.005000000000003</v>
      </c>
      <c r="AZ150">
        <v>34.884999999999998</v>
      </c>
      <c r="BA150">
        <v>28.425000000000001</v>
      </c>
      <c r="BB150">
        <v>22.475000000000001</v>
      </c>
      <c r="BC150">
        <v>27.864999999999998</v>
      </c>
      <c r="BD150">
        <v>27.684999999999999</v>
      </c>
      <c r="BE150">
        <v>28.76</v>
      </c>
      <c r="BF150">
        <v>33.505000000000003</v>
      </c>
      <c r="BG150">
        <v>33.515000000000001</v>
      </c>
      <c r="BH150">
        <v>34.645000000000003</v>
      </c>
      <c r="BI150">
        <v>33.875</v>
      </c>
      <c r="BJ150">
        <v>31.045000000000002</v>
      </c>
      <c r="BK150">
        <v>31.495000000000001</v>
      </c>
      <c r="BL150">
        <v>28.774999999999999</v>
      </c>
      <c r="BM150">
        <v>29.305</v>
      </c>
      <c r="BN150">
        <v>28.945</v>
      </c>
      <c r="BO150">
        <v>29.305</v>
      </c>
      <c r="BP150">
        <v>30.184999999999999</v>
      </c>
      <c r="BQ150">
        <v>32.335000000000001</v>
      </c>
      <c r="BR150">
        <v>32.195</v>
      </c>
      <c r="BS150">
        <v>31.725000000000001</v>
      </c>
      <c r="BT150">
        <v>31.835000000000001</v>
      </c>
      <c r="BU150">
        <v>33.905000000000001</v>
      </c>
      <c r="BV150">
        <v>34.445</v>
      </c>
      <c r="BW150">
        <v>32.164999999999999</v>
      </c>
      <c r="BX150">
        <v>35.055</v>
      </c>
      <c r="BY150">
        <v>37.384999999999998</v>
      </c>
      <c r="BZ150">
        <v>38.414999999999999</v>
      </c>
      <c r="CA150">
        <v>39.475000000000001</v>
      </c>
      <c r="CB150">
        <v>39.06</v>
      </c>
      <c r="CC150">
        <v>44.384999999999998</v>
      </c>
      <c r="CD150">
        <v>45.51</v>
      </c>
      <c r="CE150">
        <v>48.715000000000003</v>
      </c>
      <c r="CF150">
        <v>48.594999999999999</v>
      </c>
      <c r="CG150">
        <v>49.895000000000003</v>
      </c>
      <c r="CH150">
        <v>52.115000000000002</v>
      </c>
      <c r="CI150">
        <v>51.445</v>
      </c>
      <c r="CJ150">
        <v>51.064999999999998</v>
      </c>
      <c r="CK150">
        <v>53.545000000000002</v>
      </c>
      <c r="CL150">
        <v>52.445</v>
      </c>
      <c r="CM150">
        <v>49.375</v>
      </c>
      <c r="CN150">
        <v>48.674999999999997</v>
      </c>
      <c r="CO150">
        <v>45.585000000000001</v>
      </c>
      <c r="CP150">
        <v>45.155000000000001</v>
      </c>
      <c r="CQ150">
        <v>49.244999999999997</v>
      </c>
      <c r="CR150">
        <v>47.994999999999997</v>
      </c>
      <c r="CS150">
        <v>50.994999999999997</v>
      </c>
      <c r="CT150">
        <v>52.064999999999998</v>
      </c>
      <c r="CU150">
        <v>51.155000000000001</v>
      </c>
      <c r="CV150">
        <v>47.045000000000002</v>
      </c>
      <c r="CW150">
        <v>43.765000000000001</v>
      </c>
      <c r="CX150">
        <v>42.435000000000002</v>
      </c>
      <c r="CY150">
        <v>51.674999999999997</v>
      </c>
      <c r="CZ150">
        <v>52.164999999999999</v>
      </c>
      <c r="DA150">
        <v>51.47</v>
      </c>
      <c r="DB150">
        <v>41.935000000000002</v>
      </c>
      <c r="DC150">
        <v>48.585000000000001</v>
      </c>
      <c r="DD150">
        <v>50.88</v>
      </c>
      <c r="DE150">
        <v>52.615000000000002</v>
      </c>
      <c r="DF150">
        <v>51.354999999999997</v>
      </c>
      <c r="DG150">
        <v>49.704999999999998</v>
      </c>
      <c r="DH150">
        <v>53.645000000000003</v>
      </c>
      <c r="DI150">
        <v>53.634999999999998</v>
      </c>
      <c r="DJ150">
        <v>51.825000000000003</v>
      </c>
      <c r="DK150">
        <v>53.805</v>
      </c>
      <c r="DL150">
        <v>55.76</v>
      </c>
      <c r="DM150">
        <v>57.225000000000001</v>
      </c>
      <c r="DN150">
        <v>59.634999999999998</v>
      </c>
      <c r="DO150">
        <v>62.265000000000001</v>
      </c>
      <c r="DP150">
        <v>63.545000000000002</v>
      </c>
      <c r="DQ150">
        <v>62.805</v>
      </c>
      <c r="DR150">
        <v>61.945</v>
      </c>
      <c r="DS150">
        <v>63.075000000000003</v>
      </c>
      <c r="DT150">
        <v>64.245000000000005</v>
      </c>
      <c r="DU150">
        <v>66.045000000000002</v>
      </c>
      <c r="DV150">
        <v>69.194999999999993</v>
      </c>
      <c r="DW150">
        <v>72.314999999999998</v>
      </c>
      <c r="DX150">
        <v>71.965000000000003</v>
      </c>
      <c r="DY150">
        <v>71.325000000000003</v>
      </c>
      <c r="DZ150">
        <v>75.534999999999997</v>
      </c>
      <c r="EA150">
        <v>70.265000000000001</v>
      </c>
      <c r="EB150">
        <v>63.715000000000003</v>
      </c>
      <c r="EC150">
        <v>63.255000000000003</v>
      </c>
      <c r="ED150">
        <v>64.125</v>
      </c>
      <c r="EE150">
        <v>65.954999999999998</v>
      </c>
      <c r="EF150">
        <v>68.775000000000006</v>
      </c>
      <c r="EG150">
        <v>70.105000000000004</v>
      </c>
      <c r="EH150">
        <v>64.314999999999998</v>
      </c>
      <c r="EI150">
        <v>53.92</v>
      </c>
      <c r="EJ150">
        <v>57.835000000000001</v>
      </c>
    </row>
    <row r="151" spans="1:140" x14ac:dyDescent="0.25">
      <c r="A151" t="s">
        <v>150</v>
      </c>
      <c r="B151" t="s">
        <v>506</v>
      </c>
      <c r="C151" t="s">
        <v>506</v>
      </c>
      <c r="D151" t="s">
        <v>506</v>
      </c>
      <c r="E151" t="s">
        <v>506</v>
      </c>
      <c r="F151" t="s">
        <v>506</v>
      </c>
      <c r="G151" t="s">
        <v>506</v>
      </c>
      <c r="H151" t="s">
        <v>506</v>
      </c>
      <c r="I151" t="s">
        <v>506</v>
      </c>
      <c r="J151" t="s">
        <v>506</v>
      </c>
      <c r="K151" t="s">
        <v>506</v>
      </c>
      <c r="L151" t="s">
        <v>506</v>
      </c>
      <c r="M151" t="s">
        <v>506</v>
      </c>
      <c r="N151" t="s">
        <v>506</v>
      </c>
      <c r="O151" t="s">
        <v>506</v>
      </c>
      <c r="P151" t="s">
        <v>506</v>
      </c>
      <c r="Q151" t="s">
        <v>506</v>
      </c>
      <c r="R151" t="s">
        <v>506</v>
      </c>
      <c r="S151" t="s">
        <v>506</v>
      </c>
      <c r="T151" t="s">
        <v>506</v>
      </c>
      <c r="U151" t="s">
        <v>506</v>
      </c>
      <c r="V151" t="s">
        <v>506</v>
      </c>
      <c r="W151" t="s">
        <v>506</v>
      </c>
      <c r="X151" t="s">
        <v>506</v>
      </c>
      <c r="Y151" t="s">
        <v>506</v>
      </c>
      <c r="Z151" t="s">
        <v>506</v>
      </c>
      <c r="AA151" t="s">
        <v>506</v>
      </c>
      <c r="AB151" t="s">
        <v>506</v>
      </c>
      <c r="AC151" t="s">
        <v>506</v>
      </c>
      <c r="AD151" t="s">
        <v>506</v>
      </c>
      <c r="AE151" t="s">
        <v>506</v>
      </c>
      <c r="AF151" t="s">
        <v>506</v>
      </c>
      <c r="AG151" t="s">
        <v>506</v>
      </c>
      <c r="AH151" t="s">
        <v>506</v>
      </c>
      <c r="AI151" t="s">
        <v>506</v>
      </c>
      <c r="AJ151" t="s">
        <v>506</v>
      </c>
      <c r="AK151" t="s">
        <v>506</v>
      </c>
      <c r="AL151" t="s">
        <v>506</v>
      </c>
      <c r="AM151" t="s">
        <v>506</v>
      </c>
      <c r="AN151" t="s">
        <v>506</v>
      </c>
      <c r="AO151" t="s">
        <v>506</v>
      </c>
      <c r="AP151" t="s">
        <v>506</v>
      </c>
      <c r="AQ151" t="s">
        <v>506</v>
      </c>
      <c r="AR151" t="s">
        <v>506</v>
      </c>
      <c r="AS151" t="s">
        <v>506</v>
      </c>
      <c r="AT151" t="s">
        <v>506</v>
      </c>
      <c r="AU151" t="s">
        <v>506</v>
      </c>
      <c r="AV151" t="s">
        <v>506</v>
      </c>
      <c r="AW151" t="s">
        <v>506</v>
      </c>
      <c r="AX151" t="s">
        <v>506</v>
      </c>
      <c r="AY151" t="s">
        <v>506</v>
      </c>
      <c r="AZ151" t="s">
        <v>506</v>
      </c>
      <c r="BA151" t="s">
        <v>506</v>
      </c>
      <c r="BB151" t="s">
        <v>506</v>
      </c>
      <c r="BC151" t="s">
        <v>506</v>
      </c>
      <c r="BD151" t="s">
        <v>506</v>
      </c>
      <c r="BE151" t="s">
        <v>506</v>
      </c>
      <c r="BF151" t="s">
        <v>506</v>
      </c>
      <c r="BG151" t="s">
        <v>506</v>
      </c>
      <c r="BH151" t="s">
        <v>506</v>
      </c>
      <c r="BI151" t="s">
        <v>506</v>
      </c>
      <c r="BJ151" t="s">
        <v>506</v>
      </c>
      <c r="BK151" t="s">
        <v>506</v>
      </c>
      <c r="BL151" t="s">
        <v>506</v>
      </c>
      <c r="BM151" t="s">
        <v>506</v>
      </c>
      <c r="BN151" t="s">
        <v>506</v>
      </c>
      <c r="BO151" t="s">
        <v>506</v>
      </c>
      <c r="BP151" t="s">
        <v>506</v>
      </c>
      <c r="BQ151" t="s">
        <v>506</v>
      </c>
      <c r="BR151" t="s">
        <v>506</v>
      </c>
      <c r="BS151" t="s">
        <v>506</v>
      </c>
      <c r="BT151" t="s">
        <v>506</v>
      </c>
      <c r="BU151" t="s">
        <v>506</v>
      </c>
      <c r="BV151" t="s">
        <v>506</v>
      </c>
      <c r="BW151" t="s">
        <v>506</v>
      </c>
      <c r="BX151" t="s">
        <v>506</v>
      </c>
      <c r="BY151" t="s">
        <v>506</v>
      </c>
      <c r="BZ151" t="s">
        <v>506</v>
      </c>
      <c r="CA151" t="s">
        <v>506</v>
      </c>
      <c r="CB151" t="s">
        <v>506</v>
      </c>
      <c r="CC151" t="s">
        <v>506</v>
      </c>
      <c r="CD151" t="s">
        <v>506</v>
      </c>
      <c r="CE151" t="s">
        <v>506</v>
      </c>
      <c r="CF151" t="s">
        <v>506</v>
      </c>
      <c r="CG151" t="s">
        <v>506</v>
      </c>
      <c r="CH151" t="s">
        <v>506</v>
      </c>
      <c r="CI151" t="s">
        <v>506</v>
      </c>
      <c r="CJ151" t="s">
        <v>506</v>
      </c>
      <c r="CK151" t="s">
        <v>506</v>
      </c>
      <c r="CL151" t="s">
        <v>506</v>
      </c>
      <c r="CM151" t="s">
        <v>506</v>
      </c>
      <c r="CN151" t="s">
        <v>506</v>
      </c>
      <c r="CO151" t="s">
        <v>506</v>
      </c>
      <c r="CP151" t="s">
        <v>506</v>
      </c>
      <c r="CQ151" t="s">
        <v>506</v>
      </c>
      <c r="CR151" t="s">
        <v>506</v>
      </c>
      <c r="CS151" t="s">
        <v>506</v>
      </c>
      <c r="CT151" t="s">
        <v>506</v>
      </c>
      <c r="CU151" t="s">
        <v>506</v>
      </c>
      <c r="CV151" t="s">
        <v>506</v>
      </c>
      <c r="CW151" t="s">
        <v>506</v>
      </c>
      <c r="CX151" t="s">
        <v>506</v>
      </c>
      <c r="CY151" t="s">
        <v>506</v>
      </c>
      <c r="CZ151" t="s">
        <v>506</v>
      </c>
      <c r="DA151" t="s">
        <v>506</v>
      </c>
      <c r="DB151" t="s">
        <v>506</v>
      </c>
      <c r="DC151" t="s">
        <v>506</v>
      </c>
      <c r="DD151" t="s">
        <v>506</v>
      </c>
      <c r="DE151" t="s">
        <v>506</v>
      </c>
      <c r="DF151" t="s">
        <v>506</v>
      </c>
      <c r="DG151" t="s">
        <v>506</v>
      </c>
      <c r="DH151" t="s">
        <v>506</v>
      </c>
      <c r="DI151" t="s">
        <v>506</v>
      </c>
      <c r="DJ151" t="s">
        <v>506</v>
      </c>
      <c r="DK151" t="s">
        <v>506</v>
      </c>
      <c r="DL151" t="s">
        <v>506</v>
      </c>
      <c r="DM151" t="s">
        <v>506</v>
      </c>
      <c r="DN151" t="s">
        <v>506</v>
      </c>
      <c r="DO151" t="s">
        <v>506</v>
      </c>
      <c r="DP151">
        <v>59.724400000000003</v>
      </c>
      <c r="DQ151">
        <v>65.177899999999994</v>
      </c>
      <c r="DR151">
        <v>67.0548</v>
      </c>
      <c r="DS151">
        <v>66.362799999999993</v>
      </c>
      <c r="DT151">
        <v>67.815899999999999</v>
      </c>
      <c r="DU151">
        <v>73.507300000000001</v>
      </c>
      <c r="DV151">
        <v>74.294399999999996</v>
      </c>
      <c r="DW151">
        <v>79.172700000000006</v>
      </c>
      <c r="DX151">
        <v>83.142799999999994</v>
      </c>
      <c r="DY151">
        <v>82.096199999999996</v>
      </c>
      <c r="DZ151">
        <v>86.113799999999998</v>
      </c>
      <c r="EA151">
        <v>88.661100000000005</v>
      </c>
      <c r="EB151">
        <v>86.983099999999993</v>
      </c>
      <c r="EC151">
        <v>89.180099999999996</v>
      </c>
      <c r="ED151">
        <v>79.665700000000001</v>
      </c>
      <c r="EE151">
        <v>80.644999999999996</v>
      </c>
      <c r="EF151">
        <v>84.724999999999994</v>
      </c>
      <c r="EG151">
        <v>91.04</v>
      </c>
      <c r="EH151">
        <v>93.534999999999997</v>
      </c>
      <c r="EI151">
        <v>72.855000000000004</v>
      </c>
      <c r="EJ151">
        <v>63.055</v>
      </c>
    </row>
    <row r="152" spans="1:140" x14ac:dyDescent="0.25">
      <c r="A152" t="s">
        <v>151</v>
      </c>
      <c r="B152">
        <v>48.84</v>
      </c>
      <c r="C152">
        <v>47.305</v>
      </c>
      <c r="D152">
        <v>48.66</v>
      </c>
      <c r="E152">
        <v>52.884999999999998</v>
      </c>
      <c r="F152">
        <v>56.01</v>
      </c>
      <c r="G152">
        <v>61.085000000000001</v>
      </c>
      <c r="H152">
        <v>56.11</v>
      </c>
      <c r="I152">
        <v>58.34</v>
      </c>
      <c r="J152">
        <v>47.244999999999997</v>
      </c>
      <c r="K152">
        <v>47.3</v>
      </c>
      <c r="L152">
        <v>49.9</v>
      </c>
      <c r="M152">
        <v>51.454999999999998</v>
      </c>
      <c r="N152">
        <v>50.164999999999999</v>
      </c>
      <c r="O152">
        <v>44.424999999999997</v>
      </c>
      <c r="P152">
        <v>43.164999999999999</v>
      </c>
      <c r="Q152">
        <v>48.83</v>
      </c>
      <c r="R152">
        <v>36.984999999999999</v>
      </c>
      <c r="S152">
        <v>22.805</v>
      </c>
      <c r="T152">
        <v>19.045000000000002</v>
      </c>
      <c r="U152">
        <v>16</v>
      </c>
      <c r="V152">
        <v>15.475</v>
      </c>
      <c r="W152">
        <v>16.329999999999998</v>
      </c>
      <c r="X152">
        <v>18.184999999999999</v>
      </c>
      <c r="Y152">
        <v>20.355</v>
      </c>
      <c r="Z152">
        <v>23.004999999999999</v>
      </c>
      <c r="AA152">
        <v>21.73</v>
      </c>
      <c r="AB152">
        <v>21.475000000000001</v>
      </c>
      <c r="AC152">
        <v>18.215</v>
      </c>
      <c r="AD152">
        <v>19.04</v>
      </c>
      <c r="AE152">
        <v>18.225000000000001</v>
      </c>
      <c r="AF152">
        <v>16.885000000000002</v>
      </c>
      <c r="AG152">
        <v>17.754999999999999</v>
      </c>
      <c r="AH152">
        <v>16.285</v>
      </c>
      <c r="AI152">
        <v>16.585000000000001</v>
      </c>
      <c r="AJ152">
        <v>18.664999999999999</v>
      </c>
      <c r="AK152">
        <v>19.385000000000002</v>
      </c>
      <c r="AL152">
        <v>16.495000000000001</v>
      </c>
      <c r="AM152">
        <v>14.395</v>
      </c>
      <c r="AN152">
        <v>15.935</v>
      </c>
      <c r="AO152">
        <v>15.244999999999999</v>
      </c>
      <c r="AP152">
        <v>16.440000000000001</v>
      </c>
      <c r="AQ152">
        <v>15.84</v>
      </c>
      <c r="AR152">
        <v>14.91</v>
      </c>
      <c r="AS152">
        <v>16.395</v>
      </c>
      <c r="AT152">
        <v>15.585000000000001</v>
      </c>
      <c r="AU152">
        <v>18.795000000000002</v>
      </c>
      <c r="AV152">
        <v>19.535</v>
      </c>
      <c r="AW152">
        <v>20.184999999999999</v>
      </c>
      <c r="AX152">
        <v>24.405000000000001</v>
      </c>
      <c r="AY152">
        <v>23.605</v>
      </c>
      <c r="AZ152">
        <v>22.254999999999999</v>
      </c>
      <c r="BA152">
        <v>22.565000000000001</v>
      </c>
      <c r="BB152">
        <v>20.454999999999998</v>
      </c>
      <c r="BC152">
        <v>23.344999999999999</v>
      </c>
      <c r="BD152">
        <v>23.184999999999999</v>
      </c>
      <c r="BE152">
        <v>20.585000000000001</v>
      </c>
      <c r="BF152">
        <v>18.574999999999999</v>
      </c>
      <c r="BG152">
        <v>16.324999999999999</v>
      </c>
      <c r="BH152">
        <v>16.495000000000001</v>
      </c>
      <c r="BI152">
        <v>15.39</v>
      </c>
      <c r="BJ152">
        <v>13.625</v>
      </c>
      <c r="BK152">
        <v>12.345000000000001</v>
      </c>
      <c r="BL152">
        <v>10.994999999999999</v>
      </c>
      <c r="BM152">
        <v>13.335000000000001</v>
      </c>
      <c r="BN152">
        <v>12.675000000000001</v>
      </c>
      <c r="BO152">
        <v>12.345000000000001</v>
      </c>
      <c r="BP152">
        <v>14.805</v>
      </c>
      <c r="BQ152">
        <v>14.525</v>
      </c>
      <c r="BR152">
        <v>15.715</v>
      </c>
      <c r="BS152">
        <v>17.535</v>
      </c>
      <c r="BT152">
        <v>17.695</v>
      </c>
      <c r="BU152">
        <v>17.614999999999998</v>
      </c>
      <c r="BV152">
        <v>22.995000000000001</v>
      </c>
      <c r="BW152">
        <v>22.975000000000001</v>
      </c>
      <c r="BX152">
        <v>26.114999999999998</v>
      </c>
      <c r="BY152">
        <v>26.645</v>
      </c>
      <c r="BZ152">
        <v>25.545000000000002</v>
      </c>
      <c r="CA152">
        <v>26.245000000000001</v>
      </c>
      <c r="CB152">
        <v>22.175000000000001</v>
      </c>
      <c r="CC152">
        <v>22.934999999999999</v>
      </c>
      <c r="CD152">
        <v>26.405000000000001</v>
      </c>
      <c r="CE152">
        <v>28.585000000000001</v>
      </c>
      <c r="CF152">
        <v>29.004999999999999</v>
      </c>
      <c r="CG152">
        <v>28.295000000000002</v>
      </c>
      <c r="CH152">
        <v>35.125</v>
      </c>
      <c r="CI152">
        <v>35.865000000000002</v>
      </c>
      <c r="CJ152">
        <v>33.594999999999999</v>
      </c>
      <c r="CK152">
        <v>37.844999999999999</v>
      </c>
      <c r="CL152">
        <v>35.615000000000002</v>
      </c>
      <c r="CM152">
        <v>40.975000000000001</v>
      </c>
      <c r="CN152">
        <v>43.924999999999997</v>
      </c>
      <c r="CO152">
        <v>47.02</v>
      </c>
      <c r="CP152">
        <v>54.865000000000002</v>
      </c>
      <c r="CQ152">
        <v>57.174999999999997</v>
      </c>
      <c r="CR152">
        <v>58.814999999999998</v>
      </c>
      <c r="CS152">
        <v>58.085000000000001</v>
      </c>
      <c r="CT152">
        <v>62.755000000000003</v>
      </c>
      <c r="CU152">
        <v>66.41</v>
      </c>
      <c r="CV152">
        <v>71.564999999999998</v>
      </c>
      <c r="CW152">
        <v>66.155000000000001</v>
      </c>
      <c r="CX152">
        <v>67.739999999999995</v>
      </c>
      <c r="CY152">
        <v>72.08</v>
      </c>
      <c r="CZ152">
        <v>67.8</v>
      </c>
      <c r="DA152">
        <v>68.724999999999994</v>
      </c>
      <c r="DB152">
        <v>64.545000000000002</v>
      </c>
      <c r="DC152">
        <v>64.245000000000005</v>
      </c>
      <c r="DD152">
        <v>66.105000000000004</v>
      </c>
      <c r="DE152">
        <v>61.86</v>
      </c>
      <c r="DF152">
        <v>76.754999999999995</v>
      </c>
      <c r="DG152">
        <v>75.765000000000001</v>
      </c>
      <c r="DH152">
        <v>76.325000000000003</v>
      </c>
      <c r="DI152">
        <v>81.234999999999999</v>
      </c>
      <c r="DJ152">
        <v>85.39</v>
      </c>
      <c r="DK152">
        <v>78.525000000000006</v>
      </c>
      <c r="DL152">
        <v>79.23</v>
      </c>
      <c r="DM152">
        <v>78.765000000000001</v>
      </c>
      <c r="DN152">
        <v>83.424999999999997</v>
      </c>
      <c r="DO152">
        <v>86.515000000000001</v>
      </c>
      <c r="DP152">
        <v>89.52</v>
      </c>
      <c r="DQ152">
        <v>94.825000000000003</v>
      </c>
      <c r="DR152">
        <v>113.34</v>
      </c>
      <c r="DS152">
        <v>105.73</v>
      </c>
      <c r="DT152">
        <v>116.75</v>
      </c>
      <c r="DU152">
        <v>121.495</v>
      </c>
      <c r="DV152">
        <v>118.045</v>
      </c>
      <c r="DW152">
        <v>119.55500000000001</v>
      </c>
      <c r="DX152">
        <v>106.345</v>
      </c>
      <c r="DY152">
        <v>105.095</v>
      </c>
      <c r="DZ152">
        <v>126.965</v>
      </c>
      <c r="EA152">
        <v>123.7</v>
      </c>
      <c r="EB152">
        <v>121.245</v>
      </c>
      <c r="EC152">
        <v>117.97</v>
      </c>
      <c r="ED152">
        <v>130.92500000000001</v>
      </c>
      <c r="EE152">
        <v>141.02500000000001</v>
      </c>
      <c r="EF152">
        <v>128.745</v>
      </c>
      <c r="EG152">
        <v>113.41</v>
      </c>
      <c r="EH152">
        <v>120.495</v>
      </c>
      <c r="EI152">
        <v>90.98</v>
      </c>
      <c r="EJ152">
        <v>84.034999999999997</v>
      </c>
    </row>
    <row r="153" spans="1:140" x14ac:dyDescent="0.25">
      <c r="A153" t="s">
        <v>152</v>
      </c>
      <c r="B153">
        <v>13.6975</v>
      </c>
      <c r="C153">
        <v>13.5375</v>
      </c>
      <c r="D153">
        <v>13.6386</v>
      </c>
      <c r="E153">
        <v>14.328799999999999</v>
      </c>
      <c r="F153">
        <v>16.4374</v>
      </c>
      <c r="G153">
        <v>15.1874</v>
      </c>
      <c r="H153">
        <v>14.105700000000001</v>
      </c>
      <c r="I153">
        <v>13.975300000000001</v>
      </c>
      <c r="J153">
        <v>11.3048</v>
      </c>
      <c r="K153">
        <v>11.096399999999999</v>
      </c>
      <c r="L153">
        <v>12.558999999999999</v>
      </c>
      <c r="M153">
        <v>13.1798</v>
      </c>
      <c r="N153">
        <v>12.584300000000001</v>
      </c>
      <c r="O153">
        <v>11.4963</v>
      </c>
      <c r="P153">
        <v>10.595599999999999</v>
      </c>
      <c r="Q153">
        <v>10.4862</v>
      </c>
      <c r="R153">
        <v>9.4235000000000007</v>
      </c>
      <c r="S153">
        <v>6.4478999999999997</v>
      </c>
      <c r="T153">
        <v>5.5219000000000005</v>
      </c>
      <c r="U153">
        <v>5.8796999999999997</v>
      </c>
      <c r="V153">
        <v>5.0610999999999997</v>
      </c>
      <c r="W153">
        <v>4.577</v>
      </c>
      <c r="X153">
        <v>5.2798999999999996</v>
      </c>
      <c r="Y153">
        <v>6.9444999999999997</v>
      </c>
      <c r="Z153">
        <v>7.4053000000000004</v>
      </c>
      <c r="AA153">
        <v>7.2032999999999996</v>
      </c>
      <c r="AB153">
        <v>8.9542000000000002</v>
      </c>
      <c r="AC153">
        <v>9.3181999999999992</v>
      </c>
      <c r="AD153">
        <v>9.9327000000000005</v>
      </c>
      <c r="AE153">
        <v>9.3729999999999993</v>
      </c>
      <c r="AF153">
        <v>10.301</v>
      </c>
      <c r="AG153">
        <v>9.9032999999999998</v>
      </c>
      <c r="AH153">
        <v>9.6844000000000001</v>
      </c>
      <c r="AI153">
        <v>9.6865000000000006</v>
      </c>
      <c r="AJ153">
        <v>11.344799999999999</v>
      </c>
      <c r="AK153">
        <v>10.0169</v>
      </c>
      <c r="AL153">
        <v>9.0173000000000005</v>
      </c>
      <c r="AM153">
        <v>8.2554999999999996</v>
      </c>
      <c r="AN153">
        <v>8.8048000000000002</v>
      </c>
      <c r="AO153">
        <v>9.7769999999999992</v>
      </c>
      <c r="AP153">
        <v>10.2736</v>
      </c>
      <c r="AQ153">
        <v>12.550599999999999</v>
      </c>
      <c r="AR153">
        <v>12.2623</v>
      </c>
      <c r="AS153">
        <v>11.7088</v>
      </c>
      <c r="AT153">
        <v>12.7758</v>
      </c>
      <c r="AU153">
        <v>14.1015</v>
      </c>
      <c r="AV153">
        <v>13.0662</v>
      </c>
      <c r="AW153">
        <v>14.476100000000001</v>
      </c>
      <c r="AX153">
        <v>13.1167</v>
      </c>
      <c r="AY153">
        <v>13.579599999999999</v>
      </c>
      <c r="AZ153">
        <v>13.7859</v>
      </c>
      <c r="BA153">
        <v>12.9925</v>
      </c>
      <c r="BB153">
        <v>12.4117</v>
      </c>
      <c r="BC153">
        <v>13.3902</v>
      </c>
      <c r="BD153">
        <v>12.451700000000001</v>
      </c>
      <c r="BE153">
        <v>12.760999999999999</v>
      </c>
      <c r="BF153">
        <v>13.2934</v>
      </c>
      <c r="BG153">
        <v>15.0464</v>
      </c>
      <c r="BH153">
        <v>15.524100000000001</v>
      </c>
      <c r="BI153">
        <v>17.274899999999999</v>
      </c>
      <c r="BJ153">
        <v>16.4879</v>
      </c>
      <c r="BK153">
        <v>17.683199999999999</v>
      </c>
      <c r="BL153">
        <v>18.634399999999999</v>
      </c>
      <c r="BM153">
        <v>19.977</v>
      </c>
      <c r="BN153">
        <v>20.3642</v>
      </c>
      <c r="BO153">
        <v>20.317900000000002</v>
      </c>
      <c r="BP153">
        <v>22.234999999999999</v>
      </c>
      <c r="BQ153">
        <v>21.479500000000002</v>
      </c>
      <c r="BR153">
        <v>23.554400000000001</v>
      </c>
      <c r="BS153">
        <v>23.015699999999999</v>
      </c>
      <c r="BT153">
        <v>22.817900000000002</v>
      </c>
      <c r="BU153">
        <v>22.047699999999999</v>
      </c>
      <c r="BV153">
        <v>22.78</v>
      </c>
      <c r="BW153">
        <v>21.8309</v>
      </c>
      <c r="BX153">
        <v>21.757300000000001</v>
      </c>
      <c r="BY153">
        <v>21.041799999999999</v>
      </c>
      <c r="BZ153">
        <v>23.4787</v>
      </c>
      <c r="CA153">
        <v>22.1845</v>
      </c>
      <c r="CB153">
        <v>21.273299999999999</v>
      </c>
      <c r="CC153">
        <v>23.097799999999999</v>
      </c>
      <c r="CD153">
        <v>22.3886</v>
      </c>
      <c r="CE153">
        <v>24.7455</v>
      </c>
      <c r="CF153">
        <v>23.247199999999999</v>
      </c>
      <c r="CG153">
        <v>21.809899999999999</v>
      </c>
      <c r="CH153">
        <v>21.344799999999999</v>
      </c>
      <c r="CI153">
        <v>21.071300000000001</v>
      </c>
      <c r="CJ153">
        <v>22.226600000000001</v>
      </c>
      <c r="CK153">
        <v>23.3566</v>
      </c>
      <c r="CL153">
        <v>23.836400000000001</v>
      </c>
      <c r="CM153">
        <v>22.085599999999999</v>
      </c>
      <c r="CN153">
        <v>23.099900000000002</v>
      </c>
      <c r="CO153">
        <v>23.619700000000002</v>
      </c>
      <c r="CP153">
        <v>22.310700000000001</v>
      </c>
      <c r="CQ153">
        <v>24.3751</v>
      </c>
      <c r="CR153">
        <v>24.2805</v>
      </c>
      <c r="CS153">
        <v>24.522500000000001</v>
      </c>
      <c r="CT153">
        <v>25.823</v>
      </c>
      <c r="CU153">
        <v>25.3537</v>
      </c>
      <c r="CV153">
        <v>28.125</v>
      </c>
      <c r="CW153">
        <v>27.105</v>
      </c>
      <c r="CX153">
        <v>24.425000000000001</v>
      </c>
      <c r="CY153">
        <v>27.895</v>
      </c>
      <c r="CZ153">
        <v>29.594999999999999</v>
      </c>
      <c r="DA153">
        <v>27.475000000000001</v>
      </c>
      <c r="DB153">
        <v>23.414999999999999</v>
      </c>
      <c r="DC153">
        <v>23.795000000000002</v>
      </c>
      <c r="DD153">
        <v>23.855</v>
      </c>
      <c r="DE153">
        <v>24.425000000000001</v>
      </c>
      <c r="DF153">
        <v>24.454999999999998</v>
      </c>
      <c r="DG153">
        <v>23.414999999999999</v>
      </c>
      <c r="DH153">
        <v>31.164999999999999</v>
      </c>
      <c r="DI153">
        <v>32.155000000000001</v>
      </c>
      <c r="DJ153">
        <v>32.895000000000003</v>
      </c>
      <c r="DK153">
        <v>28.504999999999999</v>
      </c>
      <c r="DL153">
        <v>27.82</v>
      </c>
      <c r="DM153">
        <v>29.695</v>
      </c>
      <c r="DN153">
        <v>31.824999999999999</v>
      </c>
      <c r="DO153">
        <v>33.905000000000001</v>
      </c>
      <c r="DP153">
        <v>33.555</v>
      </c>
      <c r="DQ153">
        <v>33.405000000000001</v>
      </c>
      <c r="DR153">
        <v>34.305</v>
      </c>
      <c r="DS153">
        <v>34.914999999999999</v>
      </c>
      <c r="DT153">
        <v>35.734999999999999</v>
      </c>
      <c r="DU153">
        <v>36.145000000000003</v>
      </c>
      <c r="DV153">
        <v>38.454999999999998</v>
      </c>
      <c r="DW153">
        <v>37.645000000000003</v>
      </c>
      <c r="DX153">
        <v>34.655000000000001</v>
      </c>
      <c r="DY153">
        <v>37.75</v>
      </c>
      <c r="DZ153">
        <v>40.585000000000001</v>
      </c>
      <c r="EA153">
        <v>42.854999999999997</v>
      </c>
      <c r="EB153">
        <v>40.244999999999997</v>
      </c>
      <c r="EC153">
        <v>37.865000000000002</v>
      </c>
      <c r="ED153">
        <v>37.715000000000003</v>
      </c>
      <c r="EE153">
        <v>36.265000000000001</v>
      </c>
      <c r="EF153">
        <v>33.454999999999998</v>
      </c>
      <c r="EG153">
        <v>34.604999999999997</v>
      </c>
      <c r="EH153">
        <v>33.015000000000001</v>
      </c>
      <c r="EI153">
        <v>29.035</v>
      </c>
      <c r="EJ153">
        <v>29.844999999999999</v>
      </c>
    </row>
    <row r="154" spans="1:140" x14ac:dyDescent="0.25">
      <c r="A154" t="s">
        <v>153</v>
      </c>
      <c r="B154">
        <v>43.16</v>
      </c>
      <c r="C154">
        <v>42.71</v>
      </c>
      <c r="D154">
        <v>42.075000000000003</v>
      </c>
      <c r="E154">
        <v>41.625</v>
      </c>
      <c r="F154">
        <v>47.234999999999999</v>
      </c>
      <c r="G154">
        <v>47.134999999999998</v>
      </c>
      <c r="H154">
        <v>47.875</v>
      </c>
      <c r="I154">
        <v>51.17</v>
      </c>
      <c r="J154">
        <v>48.195</v>
      </c>
      <c r="K154">
        <v>46.825000000000003</v>
      </c>
      <c r="L154">
        <v>43.405000000000001</v>
      </c>
      <c r="M154">
        <v>45.945</v>
      </c>
      <c r="N154">
        <v>44.795000000000002</v>
      </c>
      <c r="O154">
        <v>42.95</v>
      </c>
      <c r="P154">
        <v>44.674999999999997</v>
      </c>
      <c r="Q154">
        <v>45.78</v>
      </c>
      <c r="R154">
        <v>48.545000000000002</v>
      </c>
      <c r="S154">
        <v>37.185000000000002</v>
      </c>
      <c r="T154">
        <v>38.340000000000003</v>
      </c>
      <c r="U154">
        <v>35.18</v>
      </c>
      <c r="V154">
        <v>33.94</v>
      </c>
      <c r="W154">
        <v>31.82</v>
      </c>
      <c r="X154">
        <v>34.72</v>
      </c>
      <c r="Y154">
        <v>38.524999999999999</v>
      </c>
      <c r="Z154">
        <v>37.340000000000003</v>
      </c>
      <c r="AA154">
        <v>38.99</v>
      </c>
      <c r="AB154">
        <v>41.53</v>
      </c>
      <c r="AC154">
        <v>42.314999999999998</v>
      </c>
      <c r="AD154">
        <v>46.225000000000001</v>
      </c>
      <c r="AE154">
        <v>43.97</v>
      </c>
      <c r="AF154">
        <v>44.895000000000003</v>
      </c>
      <c r="AG154">
        <v>44.59</v>
      </c>
      <c r="AH154">
        <v>43.88</v>
      </c>
      <c r="AI154">
        <v>42.15</v>
      </c>
      <c r="AJ154">
        <v>43.954999999999998</v>
      </c>
      <c r="AK154">
        <v>48.82</v>
      </c>
      <c r="AL154">
        <v>47.23</v>
      </c>
      <c r="AM154">
        <v>44.92</v>
      </c>
      <c r="AN154">
        <v>48.905000000000001</v>
      </c>
      <c r="AO154">
        <v>47.38</v>
      </c>
      <c r="AP154">
        <v>50.744999999999997</v>
      </c>
      <c r="AQ154">
        <v>49.335000000000001</v>
      </c>
      <c r="AR154">
        <v>47.82</v>
      </c>
      <c r="AS154">
        <v>50.44</v>
      </c>
      <c r="AT154">
        <v>49.685000000000002</v>
      </c>
      <c r="AU154">
        <v>48.655000000000001</v>
      </c>
      <c r="AV154">
        <v>50.99</v>
      </c>
      <c r="AW154">
        <v>52.734999999999999</v>
      </c>
      <c r="AX154">
        <v>54.844999999999999</v>
      </c>
      <c r="AY154">
        <v>56.354999999999997</v>
      </c>
      <c r="AZ154">
        <v>50.01</v>
      </c>
      <c r="BA154">
        <v>53.555</v>
      </c>
      <c r="BB154">
        <v>48.884999999999998</v>
      </c>
      <c r="BC154">
        <v>53.835000000000001</v>
      </c>
      <c r="BD154">
        <v>57.015000000000001</v>
      </c>
      <c r="BE154">
        <v>57.82</v>
      </c>
      <c r="BF154">
        <v>60.435000000000002</v>
      </c>
      <c r="BG154">
        <v>60.015000000000001</v>
      </c>
      <c r="BH154">
        <v>61.725000000000001</v>
      </c>
      <c r="BI154">
        <v>63.685000000000002</v>
      </c>
      <c r="BJ154">
        <v>63.225000000000001</v>
      </c>
      <c r="BK154">
        <v>68.534999999999997</v>
      </c>
      <c r="BL154">
        <v>65.454999999999998</v>
      </c>
      <c r="BM154">
        <v>64.025000000000006</v>
      </c>
      <c r="BN154">
        <v>64.805000000000007</v>
      </c>
      <c r="BO154">
        <v>69.614999999999995</v>
      </c>
      <c r="BP154">
        <v>72.084999999999994</v>
      </c>
      <c r="BQ154">
        <v>71.894999999999996</v>
      </c>
      <c r="BR154">
        <v>72.405000000000001</v>
      </c>
      <c r="BS154">
        <v>76.555000000000007</v>
      </c>
      <c r="BT154">
        <v>80.165000000000006</v>
      </c>
      <c r="BU154">
        <v>84.564999999999998</v>
      </c>
      <c r="BV154">
        <v>84.43</v>
      </c>
      <c r="BW154">
        <v>85.174999999999997</v>
      </c>
      <c r="BX154">
        <v>92.15</v>
      </c>
      <c r="BY154">
        <v>91.325000000000003</v>
      </c>
      <c r="BZ154">
        <v>98.795000000000002</v>
      </c>
      <c r="CA154">
        <v>106.005</v>
      </c>
      <c r="CB154">
        <v>107.16</v>
      </c>
      <c r="CC154">
        <v>104.27</v>
      </c>
      <c r="CD154">
        <v>100.52500000000001</v>
      </c>
      <c r="CE154">
        <v>107.72499999999999</v>
      </c>
      <c r="CF154">
        <v>107.97499999999999</v>
      </c>
      <c r="CG154">
        <v>104.63500000000001</v>
      </c>
      <c r="CH154">
        <v>109.185</v>
      </c>
      <c r="CI154">
        <v>111.31</v>
      </c>
      <c r="CJ154">
        <v>108.55</v>
      </c>
      <c r="CK154">
        <v>114.80500000000001</v>
      </c>
      <c r="CL154">
        <v>114.86</v>
      </c>
      <c r="CM154">
        <v>111.205</v>
      </c>
      <c r="CN154">
        <v>108.94499999999999</v>
      </c>
      <c r="CO154">
        <v>104.55</v>
      </c>
      <c r="CP154">
        <v>103.745</v>
      </c>
      <c r="CQ154">
        <v>115.545</v>
      </c>
      <c r="CR154">
        <v>114.395</v>
      </c>
      <c r="CS154">
        <v>111.985</v>
      </c>
      <c r="CT154">
        <v>114.765</v>
      </c>
      <c r="CU154">
        <v>113.09</v>
      </c>
      <c r="CV154">
        <v>115.845</v>
      </c>
      <c r="CW154">
        <v>109.12</v>
      </c>
      <c r="CX154">
        <v>109.71</v>
      </c>
      <c r="CY154">
        <v>120.355</v>
      </c>
      <c r="CZ154">
        <v>119.14</v>
      </c>
      <c r="DA154">
        <v>114.39</v>
      </c>
      <c r="DB154">
        <v>107.855</v>
      </c>
      <c r="DC154">
        <v>102.56</v>
      </c>
      <c r="DD154">
        <v>111.51</v>
      </c>
      <c r="DE154">
        <v>114.97</v>
      </c>
      <c r="DF154">
        <v>117.23</v>
      </c>
      <c r="DG154">
        <v>118.595</v>
      </c>
      <c r="DH154">
        <v>118.375</v>
      </c>
      <c r="DI154">
        <v>123.05500000000001</v>
      </c>
      <c r="DJ154">
        <v>121.675</v>
      </c>
      <c r="DK154">
        <v>114.145</v>
      </c>
      <c r="DL154">
        <v>116.69499999999999</v>
      </c>
      <c r="DM154">
        <v>117.22499999999999</v>
      </c>
      <c r="DN154">
        <v>120.145</v>
      </c>
      <c r="DO154">
        <v>123.97499999999999</v>
      </c>
      <c r="DP154">
        <v>125.345</v>
      </c>
      <c r="DQ154">
        <v>129.065</v>
      </c>
      <c r="DR154">
        <v>132.83500000000001</v>
      </c>
      <c r="DS154">
        <v>132.745</v>
      </c>
      <c r="DT154">
        <v>131.70500000000001</v>
      </c>
      <c r="DU154">
        <v>133.26499999999999</v>
      </c>
      <c r="DV154">
        <v>128.61500000000001</v>
      </c>
      <c r="DW154">
        <v>130.66499999999999</v>
      </c>
      <c r="DX154">
        <v>135.94</v>
      </c>
      <c r="DY154">
        <v>134.20500000000001</v>
      </c>
      <c r="DZ154">
        <v>137.67500000000001</v>
      </c>
      <c r="EA154">
        <v>130.44499999999999</v>
      </c>
      <c r="EB154">
        <v>137.065</v>
      </c>
      <c r="EC154">
        <v>144.75</v>
      </c>
      <c r="ED154">
        <v>142.61500000000001</v>
      </c>
      <c r="EE154">
        <v>140.345</v>
      </c>
      <c r="EF154">
        <v>140.66999999999999</v>
      </c>
      <c r="EG154">
        <v>150.47499999999999</v>
      </c>
      <c r="EH154">
        <v>156.76499999999999</v>
      </c>
      <c r="EI154">
        <v>153.125</v>
      </c>
      <c r="EJ154">
        <v>160.51499999999999</v>
      </c>
    </row>
    <row r="155" spans="1:140" x14ac:dyDescent="0.25">
      <c r="A155" t="s">
        <v>154</v>
      </c>
      <c r="B155">
        <v>48.8</v>
      </c>
      <c r="C155">
        <v>45.1</v>
      </c>
      <c r="D155">
        <v>43.655000000000001</v>
      </c>
      <c r="E155">
        <v>45.92</v>
      </c>
      <c r="F155">
        <v>46.27</v>
      </c>
      <c r="G155">
        <v>47.064999999999998</v>
      </c>
      <c r="H155">
        <v>48.44</v>
      </c>
      <c r="I155">
        <v>48.854999999999997</v>
      </c>
      <c r="J155">
        <v>43.59</v>
      </c>
      <c r="K155">
        <v>40.880000000000003</v>
      </c>
      <c r="L155">
        <v>39.72</v>
      </c>
      <c r="M155">
        <v>41.55</v>
      </c>
      <c r="N155">
        <v>41.28</v>
      </c>
      <c r="O155">
        <v>39.08</v>
      </c>
      <c r="P155">
        <v>39.71</v>
      </c>
      <c r="Q155">
        <v>40.9</v>
      </c>
      <c r="R155">
        <v>42.91</v>
      </c>
      <c r="S155">
        <v>43.33</v>
      </c>
      <c r="T155">
        <v>40.335000000000001</v>
      </c>
      <c r="U155">
        <v>38.905000000000001</v>
      </c>
      <c r="V155">
        <v>40.744999999999997</v>
      </c>
      <c r="W155">
        <v>36.195</v>
      </c>
      <c r="X155">
        <v>39.585000000000001</v>
      </c>
      <c r="Y155">
        <v>37.164999999999999</v>
      </c>
      <c r="Z155">
        <v>35.475000000000001</v>
      </c>
      <c r="AA155">
        <v>37.405000000000001</v>
      </c>
      <c r="AB155">
        <v>39.33</v>
      </c>
      <c r="AC155">
        <v>40.21</v>
      </c>
      <c r="AD155">
        <v>40.92</v>
      </c>
      <c r="AE155">
        <v>40.655000000000001</v>
      </c>
      <c r="AF155">
        <v>42.914999999999999</v>
      </c>
      <c r="AG155">
        <v>45.44</v>
      </c>
      <c r="AH155">
        <v>43.74</v>
      </c>
      <c r="AI155">
        <v>42.76</v>
      </c>
      <c r="AJ155">
        <v>44.545000000000002</v>
      </c>
      <c r="AK155">
        <v>45.185000000000002</v>
      </c>
      <c r="AL155">
        <v>42.58</v>
      </c>
      <c r="AM155">
        <v>43.08</v>
      </c>
      <c r="AN155">
        <v>46.125</v>
      </c>
      <c r="AO155">
        <v>47.515000000000001</v>
      </c>
      <c r="AP155">
        <v>48.234999999999999</v>
      </c>
      <c r="AQ155">
        <v>49.725000000000001</v>
      </c>
      <c r="AR155">
        <v>48.36</v>
      </c>
      <c r="AS155">
        <v>49.585000000000001</v>
      </c>
      <c r="AT155">
        <v>49.92</v>
      </c>
      <c r="AU155">
        <v>50.01</v>
      </c>
      <c r="AV155">
        <v>50.734999999999999</v>
      </c>
      <c r="AW155">
        <v>52.094999999999999</v>
      </c>
      <c r="AX155">
        <v>53.07</v>
      </c>
      <c r="AY155">
        <v>53.215000000000003</v>
      </c>
      <c r="AZ155">
        <v>52.594999999999999</v>
      </c>
      <c r="BA155">
        <v>56.2</v>
      </c>
      <c r="BB155">
        <v>57.015000000000001</v>
      </c>
      <c r="BC155">
        <v>57.884999999999998</v>
      </c>
      <c r="BD155">
        <v>59.405000000000001</v>
      </c>
      <c r="BE155">
        <v>62.02</v>
      </c>
      <c r="BF155">
        <v>58.94</v>
      </c>
      <c r="BG155">
        <v>58.085000000000001</v>
      </c>
      <c r="BH155">
        <v>58.384999999999998</v>
      </c>
      <c r="BI155">
        <v>59.445</v>
      </c>
      <c r="BJ155">
        <v>60.35</v>
      </c>
      <c r="BK155">
        <v>62.17</v>
      </c>
      <c r="BL155">
        <v>64.525000000000006</v>
      </c>
      <c r="BM155">
        <v>60.625</v>
      </c>
      <c r="BN155">
        <v>59.875</v>
      </c>
      <c r="BO155">
        <v>60.375</v>
      </c>
      <c r="BP155">
        <v>55.765000000000001</v>
      </c>
      <c r="BQ155">
        <v>55.53</v>
      </c>
      <c r="BR155">
        <v>56.884999999999998</v>
      </c>
      <c r="BS155">
        <v>59.015000000000001</v>
      </c>
      <c r="BT155">
        <v>61.064999999999998</v>
      </c>
      <c r="BU155">
        <v>63.634999999999998</v>
      </c>
      <c r="BV155">
        <v>57.085000000000001</v>
      </c>
      <c r="BW155">
        <v>58.28</v>
      </c>
      <c r="BX155">
        <v>59.895000000000003</v>
      </c>
      <c r="BY155">
        <v>56.215000000000003</v>
      </c>
      <c r="BZ155">
        <v>55.125</v>
      </c>
      <c r="CA155">
        <v>58.22</v>
      </c>
      <c r="CB155">
        <v>55.2</v>
      </c>
      <c r="CC155">
        <v>55.274999999999999</v>
      </c>
      <c r="CD155">
        <v>54.4</v>
      </c>
      <c r="CE155">
        <v>56.045000000000002</v>
      </c>
      <c r="CF155">
        <v>53.645000000000003</v>
      </c>
      <c r="CG155">
        <v>58.034999999999997</v>
      </c>
      <c r="CH155">
        <v>55.01</v>
      </c>
      <c r="CI155">
        <v>57.73</v>
      </c>
      <c r="CJ155">
        <v>56.085000000000001</v>
      </c>
      <c r="CK155">
        <v>57.895000000000003</v>
      </c>
      <c r="CL155">
        <v>56.664999999999999</v>
      </c>
      <c r="CM155">
        <v>63.344999999999999</v>
      </c>
      <c r="CN155">
        <v>63.16</v>
      </c>
      <c r="CO155">
        <v>66.004999999999995</v>
      </c>
      <c r="CP155">
        <v>69.275000000000006</v>
      </c>
      <c r="CQ155">
        <v>63.134999999999998</v>
      </c>
      <c r="CR155">
        <v>60.994999999999997</v>
      </c>
      <c r="CS155">
        <v>61.545000000000002</v>
      </c>
      <c r="CT155">
        <v>61.83</v>
      </c>
      <c r="CU155">
        <v>57.875</v>
      </c>
      <c r="CV155">
        <v>63.585000000000001</v>
      </c>
      <c r="CW155">
        <v>62.914999999999999</v>
      </c>
      <c r="CX155">
        <v>66.864999999999995</v>
      </c>
      <c r="CY155">
        <v>65.715000000000003</v>
      </c>
      <c r="CZ155">
        <v>62.155000000000001</v>
      </c>
      <c r="DA155">
        <v>64.254999999999995</v>
      </c>
      <c r="DB155">
        <v>69.394999999999996</v>
      </c>
      <c r="DC155">
        <v>70.015000000000001</v>
      </c>
      <c r="DD155">
        <v>76.644999999999996</v>
      </c>
      <c r="DE155">
        <v>74.58</v>
      </c>
      <c r="DF155">
        <v>73.265000000000001</v>
      </c>
      <c r="DG155">
        <v>80.424999999999997</v>
      </c>
      <c r="DH155">
        <v>80.045000000000002</v>
      </c>
      <c r="DI155">
        <v>75.234999999999999</v>
      </c>
      <c r="DJ155">
        <v>75.295000000000002</v>
      </c>
      <c r="DK155">
        <v>75.534999999999997</v>
      </c>
      <c r="DL155">
        <v>69.795000000000002</v>
      </c>
      <c r="DM155">
        <v>73.685000000000002</v>
      </c>
      <c r="DN155">
        <v>74.344999999999999</v>
      </c>
      <c r="DO155">
        <v>77.034999999999997</v>
      </c>
      <c r="DP155">
        <v>77.655000000000001</v>
      </c>
      <c r="DQ155">
        <v>79.284999999999997</v>
      </c>
      <c r="DR155">
        <v>82.795000000000002</v>
      </c>
      <c r="DS155">
        <v>80.805000000000007</v>
      </c>
      <c r="DT155">
        <v>82.834999999999994</v>
      </c>
      <c r="DU155">
        <v>84.215000000000003</v>
      </c>
      <c r="DV155">
        <v>80.665000000000006</v>
      </c>
      <c r="DW155">
        <v>86.045000000000002</v>
      </c>
      <c r="DX155">
        <v>89.034999999999997</v>
      </c>
      <c r="DY155">
        <v>84.974999999999994</v>
      </c>
      <c r="DZ155">
        <v>80.334999999999994</v>
      </c>
      <c r="EA155">
        <v>74.894999999999996</v>
      </c>
      <c r="EB155">
        <v>77.954999999999998</v>
      </c>
      <c r="EC155">
        <v>80.125</v>
      </c>
      <c r="ED155">
        <v>76.734999999999999</v>
      </c>
      <c r="EE155">
        <v>77.984999999999999</v>
      </c>
      <c r="EF155">
        <v>78.924999999999997</v>
      </c>
      <c r="EG155">
        <v>78.905000000000001</v>
      </c>
      <c r="EH155">
        <v>76.185000000000002</v>
      </c>
      <c r="EI155">
        <v>75.974999999999994</v>
      </c>
      <c r="EJ155">
        <v>80.344999999999999</v>
      </c>
    </row>
    <row r="156" spans="1:140" x14ac:dyDescent="0.25">
      <c r="A156" t="s">
        <v>155</v>
      </c>
      <c r="B156">
        <v>42.02</v>
      </c>
      <c r="C156">
        <v>44.38</v>
      </c>
      <c r="D156">
        <v>40.47</v>
      </c>
      <c r="E156">
        <v>38.505000000000003</v>
      </c>
      <c r="F156">
        <v>38.15</v>
      </c>
      <c r="G156">
        <v>38.49</v>
      </c>
      <c r="H156">
        <v>37.255000000000003</v>
      </c>
      <c r="I156">
        <v>36.314999999999998</v>
      </c>
      <c r="J156">
        <v>37.020000000000003</v>
      </c>
      <c r="K156">
        <v>34.229999999999997</v>
      </c>
      <c r="L156">
        <v>34.46</v>
      </c>
      <c r="M156">
        <v>38.299999999999997</v>
      </c>
      <c r="N156">
        <v>38.11</v>
      </c>
      <c r="O156">
        <v>33.64</v>
      </c>
      <c r="P156">
        <v>35.104999999999997</v>
      </c>
      <c r="Q156">
        <v>35.354999999999997</v>
      </c>
      <c r="R156">
        <v>34.405000000000001</v>
      </c>
      <c r="S156">
        <v>26.08</v>
      </c>
      <c r="T156">
        <v>25.42</v>
      </c>
      <c r="U156">
        <v>26.545000000000002</v>
      </c>
      <c r="V156">
        <v>24.73</v>
      </c>
      <c r="W156">
        <v>21.515000000000001</v>
      </c>
      <c r="X156">
        <v>24.425000000000001</v>
      </c>
      <c r="Y156">
        <v>29.155000000000001</v>
      </c>
      <c r="Z156">
        <v>27.21</v>
      </c>
      <c r="AA156">
        <v>26.114999999999998</v>
      </c>
      <c r="AB156">
        <v>26.02</v>
      </c>
      <c r="AC156">
        <v>27.655000000000001</v>
      </c>
      <c r="AD156">
        <v>29.13</v>
      </c>
      <c r="AE156">
        <v>27.385000000000002</v>
      </c>
      <c r="AF156">
        <v>28.655000000000001</v>
      </c>
      <c r="AG156">
        <v>30.91</v>
      </c>
      <c r="AH156">
        <v>32</v>
      </c>
      <c r="AI156">
        <v>32.234999999999999</v>
      </c>
      <c r="AJ156">
        <v>35.78</v>
      </c>
      <c r="AK156">
        <v>33.615000000000002</v>
      </c>
      <c r="AL156">
        <v>30.265000000000001</v>
      </c>
      <c r="AM156">
        <v>28.055</v>
      </c>
      <c r="AN156">
        <v>31.33</v>
      </c>
      <c r="AO156">
        <v>29.47</v>
      </c>
      <c r="AP156">
        <v>31.184999999999999</v>
      </c>
      <c r="AQ156">
        <v>33.14</v>
      </c>
      <c r="AR156">
        <v>34.625</v>
      </c>
      <c r="AS156">
        <v>35.604999999999997</v>
      </c>
      <c r="AT156">
        <v>35.729999999999997</v>
      </c>
      <c r="AU156">
        <v>35.729999999999997</v>
      </c>
      <c r="AV156">
        <v>38.844999999999999</v>
      </c>
      <c r="AW156">
        <v>37.555</v>
      </c>
      <c r="AX156">
        <v>37.795000000000002</v>
      </c>
      <c r="AY156">
        <v>34.704999999999998</v>
      </c>
      <c r="AZ156">
        <v>34.365000000000002</v>
      </c>
      <c r="BA156">
        <v>32.305</v>
      </c>
      <c r="BB156">
        <v>30.745000000000001</v>
      </c>
      <c r="BC156">
        <v>35.164999999999999</v>
      </c>
      <c r="BD156">
        <v>37.115000000000002</v>
      </c>
      <c r="BE156">
        <v>38.734999999999999</v>
      </c>
      <c r="BF156">
        <v>38.975000000000001</v>
      </c>
      <c r="BG156">
        <v>42.055</v>
      </c>
      <c r="BH156">
        <v>44.244999999999997</v>
      </c>
      <c r="BI156">
        <v>45.825000000000003</v>
      </c>
      <c r="BJ156">
        <v>45.16</v>
      </c>
      <c r="BK156">
        <v>46.604999999999997</v>
      </c>
      <c r="BL156">
        <v>46.854999999999997</v>
      </c>
      <c r="BM156">
        <v>45.784999999999997</v>
      </c>
      <c r="BN156">
        <v>46.585000000000001</v>
      </c>
      <c r="BO156">
        <v>50.034999999999997</v>
      </c>
      <c r="BP156">
        <v>51.225000000000001</v>
      </c>
      <c r="BQ156">
        <v>54.125</v>
      </c>
      <c r="BR156">
        <v>58.695</v>
      </c>
      <c r="BS156">
        <v>55.11</v>
      </c>
      <c r="BT156">
        <v>57.585000000000001</v>
      </c>
      <c r="BU156">
        <v>61.195</v>
      </c>
      <c r="BV156">
        <v>60.884999999999998</v>
      </c>
      <c r="BW156">
        <v>58.935000000000002</v>
      </c>
      <c r="BX156">
        <v>63.24</v>
      </c>
      <c r="BY156">
        <v>59.085000000000001</v>
      </c>
      <c r="BZ156">
        <v>59.844999999999999</v>
      </c>
      <c r="CA156">
        <v>64.665000000000006</v>
      </c>
      <c r="CB156">
        <v>67.364999999999995</v>
      </c>
      <c r="CC156">
        <v>69.09</v>
      </c>
      <c r="CD156">
        <v>70.064999999999998</v>
      </c>
      <c r="CE156">
        <v>70.055000000000007</v>
      </c>
      <c r="CF156">
        <v>68.025000000000006</v>
      </c>
      <c r="CG156">
        <v>70.8</v>
      </c>
      <c r="CH156">
        <v>70.784999999999997</v>
      </c>
      <c r="CI156">
        <v>72.534999999999997</v>
      </c>
      <c r="CJ156">
        <v>76.075000000000003</v>
      </c>
      <c r="CK156">
        <v>78.77</v>
      </c>
      <c r="CL156">
        <v>74.745000000000005</v>
      </c>
      <c r="CM156">
        <v>75.704999999999998</v>
      </c>
      <c r="CN156">
        <v>79.594999999999999</v>
      </c>
      <c r="CO156">
        <v>80.885000000000005</v>
      </c>
      <c r="CP156">
        <v>84.435000000000002</v>
      </c>
      <c r="CQ156">
        <v>93.375</v>
      </c>
      <c r="CR156">
        <v>93.004999999999995</v>
      </c>
      <c r="CS156">
        <v>96.91</v>
      </c>
      <c r="CT156">
        <v>100.325</v>
      </c>
      <c r="CU156">
        <v>97.055000000000007</v>
      </c>
      <c r="CV156">
        <v>102.145</v>
      </c>
      <c r="CW156">
        <v>97.915000000000006</v>
      </c>
      <c r="CX156">
        <v>97.165000000000006</v>
      </c>
      <c r="CY156">
        <v>106.53</v>
      </c>
      <c r="CZ156">
        <v>111.53</v>
      </c>
      <c r="DA156">
        <v>111.355</v>
      </c>
      <c r="DB156">
        <v>105.78</v>
      </c>
      <c r="DC156">
        <v>104.88</v>
      </c>
      <c r="DD156">
        <v>114.27</v>
      </c>
      <c r="DE156">
        <v>120.255</v>
      </c>
      <c r="DF156">
        <v>125.715</v>
      </c>
      <c r="DG156">
        <v>128.38499999999999</v>
      </c>
      <c r="DH156">
        <v>132.41499999999999</v>
      </c>
      <c r="DI156">
        <v>131.905</v>
      </c>
      <c r="DJ156">
        <v>134.55500000000001</v>
      </c>
      <c r="DK156">
        <v>123.96</v>
      </c>
      <c r="DL156">
        <v>114.455</v>
      </c>
      <c r="DM156">
        <v>118.215</v>
      </c>
      <c r="DN156">
        <v>117.265</v>
      </c>
      <c r="DO156">
        <v>131.10499999999999</v>
      </c>
      <c r="DP156">
        <v>136.75</v>
      </c>
      <c r="DQ156">
        <v>135.315</v>
      </c>
      <c r="DR156">
        <v>136.81</v>
      </c>
      <c r="DS156">
        <v>137.375</v>
      </c>
      <c r="DT156">
        <v>145.44999999999999</v>
      </c>
      <c r="DU156">
        <v>142.465</v>
      </c>
      <c r="DV156">
        <v>105.98</v>
      </c>
      <c r="DW156">
        <v>108.55</v>
      </c>
      <c r="DX156">
        <v>114.105</v>
      </c>
      <c r="DY156">
        <v>117.925</v>
      </c>
      <c r="DZ156">
        <v>124.925</v>
      </c>
      <c r="EA156">
        <v>113.03</v>
      </c>
      <c r="EB156">
        <v>117.83</v>
      </c>
      <c r="EC156">
        <v>112.05500000000001</v>
      </c>
      <c r="ED156">
        <v>113.98</v>
      </c>
      <c r="EE156">
        <v>125.125</v>
      </c>
      <c r="EF156">
        <v>125.495</v>
      </c>
      <c r="EG156">
        <v>133.95500000000001</v>
      </c>
      <c r="EH156">
        <v>130.57499999999999</v>
      </c>
      <c r="EI156">
        <v>101.425</v>
      </c>
      <c r="EJ156">
        <v>102.7</v>
      </c>
    </row>
    <row r="157" spans="1:140" x14ac:dyDescent="0.25">
      <c r="A157" t="s">
        <v>156</v>
      </c>
      <c r="B157">
        <v>58.244999999999997</v>
      </c>
      <c r="C157">
        <v>56.115000000000002</v>
      </c>
      <c r="D157">
        <v>52.924999999999997</v>
      </c>
      <c r="E157">
        <v>52.664999999999999</v>
      </c>
      <c r="F157">
        <v>55.43</v>
      </c>
      <c r="G157">
        <v>58.125</v>
      </c>
      <c r="H157">
        <v>55.965000000000003</v>
      </c>
      <c r="I157">
        <v>53.35</v>
      </c>
      <c r="J157">
        <v>52.094999999999999</v>
      </c>
      <c r="K157">
        <v>49.38</v>
      </c>
      <c r="L157">
        <v>49.05</v>
      </c>
      <c r="M157">
        <v>52.145000000000003</v>
      </c>
      <c r="N157">
        <v>53.255000000000003</v>
      </c>
      <c r="O157">
        <v>51.354999999999997</v>
      </c>
      <c r="P157">
        <v>48.36</v>
      </c>
      <c r="Q157">
        <v>45.95</v>
      </c>
      <c r="R157">
        <v>39.884999999999998</v>
      </c>
      <c r="S157">
        <v>35.61</v>
      </c>
      <c r="T157">
        <v>33.369999999999997</v>
      </c>
      <c r="U157">
        <v>32.090000000000003</v>
      </c>
      <c r="V157">
        <v>32.54</v>
      </c>
      <c r="W157">
        <v>27.184999999999999</v>
      </c>
      <c r="X157">
        <v>28.81</v>
      </c>
      <c r="Y157">
        <v>28.53</v>
      </c>
      <c r="Z157">
        <v>29.28</v>
      </c>
      <c r="AA157">
        <v>31.484999999999999</v>
      </c>
      <c r="AB157">
        <v>32.295000000000002</v>
      </c>
      <c r="AC157">
        <v>33.42</v>
      </c>
      <c r="AD157">
        <v>33.564999999999998</v>
      </c>
      <c r="AE157">
        <v>31.824999999999999</v>
      </c>
      <c r="AF157">
        <v>34.049999999999997</v>
      </c>
      <c r="AG157">
        <v>34.79</v>
      </c>
      <c r="AH157">
        <v>33.325000000000003</v>
      </c>
      <c r="AI157">
        <v>32.634999999999998</v>
      </c>
      <c r="AJ157">
        <v>34.17</v>
      </c>
      <c r="AK157">
        <v>34.36</v>
      </c>
      <c r="AL157">
        <v>32.380000000000003</v>
      </c>
      <c r="AM157">
        <v>31.704999999999998</v>
      </c>
      <c r="AN157">
        <v>33.159999999999997</v>
      </c>
      <c r="AO157">
        <v>33.774999999999999</v>
      </c>
      <c r="AP157">
        <v>34.384999999999998</v>
      </c>
      <c r="AQ157">
        <v>36.909999999999997</v>
      </c>
      <c r="AR157">
        <v>36.94</v>
      </c>
      <c r="AS157">
        <v>38.61</v>
      </c>
      <c r="AT157">
        <v>36.274999999999999</v>
      </c>
      <c r="AU157">
        <v>37.104999999999997</v>
      </c>
      <c r="AV157">
        <v>36.575000000000003</v>
      </c>
      <c r="AW157">
        <v>39.25</v>
      </c>
      <c r="AX157">
        <v>39.354999999999997</v>
      </c>
      <c r="AY157">
        <v>38.734999999999999</v>
      </c>
      <c r="AZ157">
        <v>38.055</v>
      </c>
      <c r="BA157">
        <v>37.164999999999999</v>
      </c>
      <c r="BB157">
        <v>38.25</v>
      </c>
      <c r="BC157">
        <v>40.615000000000002</v>
      </c>
      <c r="BD157">
        <v>39.29</v>
      </c>
      <c r="BE157">
        <v>41.405000000000001</v>
      </c>
      <c r="BF157">
        <v>41.064999999999998</v>
      </c>
      <c r="BG157">
        <v>41.884999999999998</v>
      </c>
      <c r="BH157">
        <v>42.49</v>
      </c>
      <c r="BI157">
        <v>44.034999999999997</v>
      </c>
      <c r="BJ157">
        <v>44.97</v>
      </c>
      <c r="BK157">
        <v>46.19</v>
      </c>
      <c r="BL157">
        <v>46.174999999999997</v>
      </c>
      <c r="BM157">
        <v>43.8</v>
      </c>
      <c r="BN157">
        <v>45.685000000000002</v>
      </c>
      <c r="BO157">
        <v>46.95</v>
      </c>
      <c r="BP157">
        <v>45.454999999999998</v>
      </c>
      <c r="BQ157">
        <v>45.185000000000002</v>
      </c>
      <c r="BR157">
        <v>48.185000000000002</v>
      </c>
      <c r="BS157">
        <v>48.024999999999999</v>
      </c>
      <c r="BT157">
        <v>50.314999999999998</v>
      </c>
      <c r="BU157">
        <v>53.825000000000003</v>
      </c>
      <c r="BV157">
        <v>45.945</v>
      </c>
      <c r="BW157">
        <v>48.164999999999999</v>
      </c>
      <c r="BX157">
        <v>49.844999999999999</v>
      </c>
      <c r="BY157">
        <v>45.875</v>
      </c>
      <c r="BZ157">
        <v>46.045000000000002</v>
      </c>
      <c r="CA157">
        <v>49.055</v>
      </c>
      <c r="CB157">
        <v>46.225000000000001</v>
      </c>
      <c r="CC157">
        <v>46.314999999999998</v>
      </c>
      <c r="CD157">
        <v>48.164999999999999</v>
      </c>
      <c r="CE157">
        <v>52.365000000000002</v>
      </c>
      <c r="CF157">
        <v>56.604999999999997</v>
      </c>
      <c r="CG157">
        <v>56.555</v>
      </c>
      <c r="CH157">
        <v>55.134999999999998</v>
      </c>
      <c r="CI157">
        <v>58.115000000000002</v>
      </c>
      <c r="CJ157">
        <v>54.78</v>
      </c>
      <c r="CK157">
        <v>59.134999999999998</v>
      </c>
      <c r="CL157">
        <v>55.914999999999999</v>
      </c>
      <c r="CM157">
        <v>62.515000000000001</v>
      </c>
      <c r="CN157">
        <v>63.57</v>
      </c>
      <c r="CO157">
        <v>65.465000000000003</v>
      </c>
      <c r="CP157">
        <v>68.144999999999996</v>
      </c>
      <c r="CQ157">
        <v>64.254999999999995</v>
      </c>
      <c r="CR157">
        <v>62.484999999999999</v>
      </c>
      <c r="CS157">
        <v>60.95</v>
      </c>
      <c r="CT157">
        <v>60.805</v>
      </c>
      <c r="CU157">
        <v>55.575000000000003</v>
      </c>
      <c r="CV157">
        <v>60.005000000000003</v>
      </c>
      <c r="CW157">
        <v>58.494999999999997</v>
      </c>
      <c r="CX157">
        <v>63.064999999999998</v>
      </c>
      <c r="CY157">
        <v>60.515000000000001</v>
      </c>
      <c r="CZ157">
        <v>59.365000000000002</v>
      </c>
      <c r="DA157">
        <v>59.195</v>
      </c>
      <c r="DB157">
        <v>61.784999999999997</v>
      </c>
      <c r="DC157">
        <v>68.165000000000006</v>
      </c>
      <c r="DD157">
        <v>71.885000000000005</v>
      </c>
      <c r="DE157">
        <v>70.704999999999998</v>
      </c>
      <c r="DF157">
        <v>71.625</v>
      </c>
      <c r="DG157">
        <v>77.665000000000006</v>
      </c>
      <c r="DH157">
        <v>77.364999999999995</v>
      </c>
      <c r="DI157">
        <v>72.7</v>
      </c>
      <c r="DJ157">
        <v>72.245000000000005</v>
      </c>
      <c r="DK157">
        <v>73.484999999999999</v>
      </c>
      <c r="DL157">
        <v>68.775000000000006</v>
      </c>
      <c r="DM157">
        <v>71.995000000000005</v>
      </c>
      <c r="DN157">
        <v>72.875</v>
      </c>
      <c r="DO157">
        <v>79.775000000000006</v>
      </c>
      <c r="DP157">
        <v>79.62</v>
      </c>
      <c r="DQ157">
        <v>79.974999999999994</v>
      </c>
      <c r="DR157">
        <v>81.555000000000007</v>
      </c>
      <c r="DS157">
        <v>78.194999999999993</v>
      </c>
      <c r="DT157">
        <v>78.69</v>
      </c>
      <c r="DU157">
        <v>80.174999999999997</v>
      </c>
      <c r="DV157">
        <v>77.144999999999996</v>
      </c>
      <c r="DW157">
        <v>79.954999999999998</v>
      </c>
      <c r="DX157">
        <v>81.254999999999995</v>
      </c>
      <c r="DY157">
        <v>63.244999999999997</v>
      </c>
      <c r="DZ157">
        <v>62.534999999999997</v>
      </c>
      <c r="EA157">
        <v>60.575000000000003</v>
      </c>
      <c r="EB157">
        <v>63.664999999999999</v>
      </c>
      <c r="EC157">
        <v>65.53</v>
      </c>
      <c r="ED157">
        <v>62.155000000000001</v>
      </c>
      <c r="EE157">
        <v>63.28</v>
      </c>
      <c r="EF157">
        <v>66.625</v>
      </c>
      <c r="EG157">
        <v>65.734999999999999</v>
      </c>
      <c r="EH157">
        <v>67.694999999999993</v>
      </c>
      <c r="EI157">
        <v>69.385000000000005</v>
      </c>
      <c r="EJ157">
        <v>55.335000000000001</v>
      </c>
    </row>
    <row r="158" spans="1:140" x14ac:dyDescent="0.25">
      <c r="A158" t="s">
        <v>157</v>
      </c>
      <c r="B158">
        <v>23.6675</v>
      </c>
      <c r="C158">
        <v>22.737500000000001</v>
      </c>
      <c r="D158">
        <v>22.504999999999999</v>
      </c>
      <c r="E158">
        <v>20.802499999999998</v>
      </c>
      <c r="F158">
        <v>21.215</v>
      </c>
      <c r="G158">
        <v>21.932500000000001</v>
      </c>
      <c r="H158">
        <v>22.422499999999999</v>
      </c>
      <c r="I158">
        <v>21.807500000000001</v>
      </c>
      <c r="J158">
        <v>21.114999999999998</v>
      </c>
      <c r="K158">
        <v>21.2775</v>
      </c>
      <c r="L158">
        <v>22.9175</v>
      </c>
      <c r="M158">
        <v>22.8125</v>
      </c>
      <c r="N158">
        <v>23.815000000000001</v>
      </c>
      <c r="O158">
        <v>23.217500000000001</v>
      </c>
      <c r="P158">
        <v>22.047499999999999</v>
      </c>
      <c r="Q158">
        <v>24.905000000000001</v>
      </c>
      <c r="R158">
        <v>24.94</v>
      </c>
      <c r="S158">
        <v>18.010000000000002</v>
      </c>
      <c r="T158">
        <v>13.92</v>
      </c>
      <c r="U158">
        <v>15.477499999999999</v>
      </c>
      <c r="V158">
        <v>13.12</v>
      </c>
      <c r="W158">
        <v>11.317500000000001</v>
      </c>
      <c r="X158">
        <v>12.33</v>
      </c>
      <c r="Y158">
        <v>14.9375</v>
      </c>
      <c r="Z158">
        <v>16.524999999999999</v>
      </c>
      <c r="AA158">
        <v>16.344999999999999</v>
      </c>
      <c r="AB158">
        <v>18.232500000000002</v>
      </c>
      <c r="AC158">
        <v>17.927499999999998</v>
      </c>
      <c r="AD158">
        <v>18.52</v>
      </c>
      <c r="AE158">
        <v>21.31</v>
      </c>
      <c r="AF158">
        <v>23.414999999999999</v>
      </c>
      <c r="AG158">
        <v>24.1875</v>
      </c>
      <c r="AH158">
        <v>26.254999999999999</v>
      </c>
      <c r="AI158">
        <v>30.074999999999999</v>
      </c>
      <c r="AJ158">
        <v>32.442500000000003</v>
      </c>
      <c r="AK158">
        <v>32.945</v>
      </c>
      <c r="AL158">
        <v>29.155000000000001</v>
      </c>
      <c r="AM158">
        <v>27.857500000000002</v>
      </c>
      <c r="AN158">
        <v>31.13</v>
      </c>
      <c r="AO158">
        <v>28.05</v>
      </c>
      <c r="AP158">
        <v>31.605</v>
      </c>
      <c r="AQ158">
        <v>35.592500000000001</v>
      </c>
      <c r="AR158">
        <v>37.450000000000003</v>
      </c>
      <c r="AS158">
        <v>40.365000000000002</v>
      </c>
      <c r="AT158">
        <v>40.265000000000001</v>
      </c>
      <c r="AU158">
        <v>47.222499999999997</v>
      </c>
      <c r="AV158">
        <v>48.182499999999997</v>
      </c>
      <c r="AW158">
        <v>48.484999999999999</v>
      </c>
      <c r="AX158">
        <v>51.24</v>
      </c>
      <c r="AY158">
        <v>52.6</v>
      </c>
      <c r="AZ158">
        <v>52.47</v>
      </c>
      <c r="BA158">
        <v>48.79</v>
      </c>
      <c r="BB158">
        <v>43.917499999999997</v>
      </c>
      <c r="BC158">
        <v>49.232500000000002</v>
      </c>
      <c r="BD158">
        <v>59</v>
      </c>
      <c r="BE158">
        <v>56.127499999999998</v>
      </c>
      <c r="BF158">
        <v>57.945</v>
      </c>
      <c r="BG158">
        <v>58.545000000000002</v>
      </c>
      <c r="BH158">
        <v>61.945</v>
      </c>
      <c r="BI158">
        <v>65.305000000000007</v>
      </c>
      <c r="BJ158">
        <v>54.145000000000003</v>
      </c>
      <c r="BK158">
        <v>54.13</v>
      </c>
      <c r="BL158">
        <v>52.384999999999998</v>
      </c>
      <c r="BM158">
        <v>59.945</v>
      </c>
      <c r="BN158">
        <v>61.564999999999998</v>
      </c>
      <c r="BO158">
        <v>61.604999999999997</v>
      </c>
      <c r="BP158">
        <v>58.204999999999998</v>
      </c>
      <c r="BQ158">
        <v>59.865000000000002</v>
      </c>
      <c r="BR158">
        <v>60.94</v>
      </c>
      <c r="BS158">
        <v>64.084999999999994</v>
      </c>
      <c r="BT158">
        <v>64.025000000000006</v>
      </c>
      <c r="BU158">
        <v>69.355000000000004</v>
      </c>
      <c r="BV158">
        <v>67.795000000000002</v>
      </c>
      <c r="BW158">
        <v>65.784999999999997</v>
      </c>
      <c r="BX158">
        <v>65.66</v>
      </c>
      <c r="BY158">
        <v>65.334999999999994</v>
      </c>
      <c r="BZ158">
        <v>69.915000000000006</v>
      </c>
      <c r="CA158">
        <v>70.965000000000003</v>
      </c>
      <c r="CB158">
        <v>74.97</v>
      </c>
      <c r="CC158">
        <v>75.31</v>
      </c>
      <c r="CD158">
        <v>68.745000000000005</v>
      </c>
      <c r="CE158">
        <v>68.855000000000004</v>
      </c>
      <c r="CF158">
        <v>66.875</v>
      </c>
      <c r="CG158">
        <v>72.555000000000007</v>
      </c>
      <c r="CH158">
        <v>76.614999999999995</v>
      </c>
      <c r="CI158">
        <v>74.254999999999995</v>
      </c>
      <c r="CJ158">
        <v>73.454999999999998</v>
      </c>
      <c r="CK158">
        <v>76.834999999999994</v>
      </c>
      <c r="CL158">
        <v>74.72</v>
      </c>
      <c r="CM158">
        <v>75.174999999999997</v>
      </c>
      <c r="CN158">
        <v>74.12</v>
      </c>
      <c r="CO158">
        <v>76.204999999999998</v>
      </c>
      <c r="CP158">
        <v>70.575000000000003</v>
      </c>
      <c r="CQ158">
        <v>82.665000000000006</v>
      </c>
      <c r="CR158">
        <v>83.185000000000002</v>
      </c>
      <c r="CS158">
        <v>81.284999999999997</v>
      </c>
      <c r="CT158">
        <v>87.444999999999993</v>
      </c>
      <c r="CU158">
        <v>86.655000000000001</v>
      </c>
      <c r="CV158">
        <v>89.114999999999995</v>
      </c>
      <c r="CW158">
        <v>79.734999999999999</v>
      </c>
      <c r="CX158">
        <v>80.665000000000006</v>
      </c>
      <c r="CY158">
        <v>80.44</v>
      </c>
      <c r="CZ158">
        <v>84.125</v>
      </c>
      <c r="DA158">
        <v>88.03</v>
      </c>
      <c r="DB158">
        <v>85.254999999999995</v>
      </c>
      <c r="DC158">
        <v>91.314999999999998</v>
      </c>
      <c r="DD158">
        <v>94.29</v>
      </c>
      <c r="DE158">
        <v>95.825000000000003</v>
      </c>
      <c r="DF158">
        <v>91.75</v>
      </c>
      <c r="DG158">
        <v>91.025000000000006</v>
      </c>
      <c r="DH158">
        <v>92.855000000000004</v>
      </c>
      <c r="DI158">
        <v>89.22</v>
      </c>
      <c r="DJ158">
        <v>88.555000000000007</v>
      </c>
      <c r="DK158">
        <v>87.155000000000001</v>
      </c>
      <c r="DL158">
        <v>77.73</v>
      </c>
      <c r="DM158">
        <v>76.495000000000005</v>
      </c>
      <c r="DN158">
        <v>81.204999999999998</v>
      </c>
      <c r="DO158">
        <v>82.855000000000004</v>
      </c>
      <c r="DP158">
        <v>84.784999999999997</v>
      </c>
      <c r="DQ158">
        <v>87.144999999999996</v>
      </c>
      <c r="DR158">
        <v>94.144999999999996</v>
      </c>
      <c r="DS158">
        <v>95.984999999999999</v>
      </c>
      <c r="DT158">
        <v>99.77</v>
      </c>
      <c r="DU158">
        <v>106.985</v>
      </c>
      <c r="DV158">
        <v>107.83499999999999</v>
      </c>
      <c r="DW158">
        <v>111.80500000000001</v>
      </c>
      <c r="DX158">
        <v>124.79</v>
      </c>
      <c r="DY158">
        <v>127.255</v>
      </c>
      <c r="DZ158">
        <v>134.99</v>
      </c>
      <c r="EA158">
        <v>138.46</v>
      </c>
      <c r="EB158">
        <v>149.69</v>
      </c>
      <c r="EC158">
        <v>148.065</v>
      </c>
      <c r="ED158">
        <v>149.44499999999999</v>
      </c>
      <c r="EE158">
        <v>142.685</v>
      </c>
      <c r="EF158">
        <v>134.95500000000001</v>
      </c>
      <c r="EG158">
        <v>140.15</v>
      </c>
      <c r="EH158">
        <v>145.32499999999999</v>
      </c>
      <c r="EI158">
        <v>137.48500000000001</v>
      </c>
      <c r="EJ158">
        <v>142.27500000000001</v>
      </c>
    </row>
    <row r="159" spans="1:140" x14ac:dyDescent="0.25">
      <c r="A159" t="s">
        <v>158</v>
      </c>
      <c r="B159">
        <v>33.0625</v>
      </c>
      <c r="C159">
        <v>32.15</v>
      </c>
      <c r="D159">
        <v>34.414999999999999</v>
      </c>
      <c r="E159">
        <v>33.36</v>
      </c>
      <c r="F159">
        <v>33.344999999999999</v>
      </c>
      <c r="G159">
        <v>33.325000000000003</v>
      </c>
      <c r="H159">
        <v>32.102499999999999</v>
      </c>
      <c r="I159">
        <v>30.515000000000001</v>
      </c>
      <c r="J159">
        <v>33.0075</v>
      </c>
      <c r="K159">
        <v>32.93</v>
      </c>
      <c r="L159">
        <v>31.202500000000001</v>
      </c>
      <c r="M159">
        <v>36.727499999999999</v>
      </c>
      <c r="N159">
        <v>38.267499999999998</v>
      </c>
      <c r="O159">
        <v>34.412500000000001</v>
      </c>
      <c r="P159">
        <v>29.977499999999999</v>
      </c>
      <c r="Q159">
        <v>30.2075</v>
      </c>
      <c r="R159">
        <v>27.452500000000001</v>
      </c>
      <c r="S159">
        <v>20.155000000000001</v>
      </c>
      <c r="T159">
        <v>16.412500000000001</v>
      </c>
      <c r="U159">
        <v>15.852499999999999</v>
      </c>
      <c r="V159">
        <v>12.984999999999999</v>
      </c>
      <c r="W159">
        <v>10.265000000000001</v>
      </c>
      <c r="X159">
        <v>13.407500000000001</v>
      </c>
      <c r="Y159">
        <v>19.835000000000001</v>
      </c>
      <c r="Z159">
        <v>20.704999999999998</v>
      </c>
      <c r="AA159">
        <v>18.9575</v>
      </c>
      <c r="AB159">
        <v>24.81</v>
      </c>
      <c r="AC159">
        <v>26.094999999999999</v>
      </c>
      <c r="AD159">
        <v>26.747499999999999</v>
      </c>
      <c r="AE159">
        <v>26.262499999999999</v>
      </c>
      <c r="AF159">
        <v>30.045000000000002</v>
      </c>
      <c r="AG159">
        <v>30.102499999999999</v>
      </c>
      <c r="AH159">
        <v>28.27</v>
      </c>
      <c r="AI159">
        <v>29.787500000000001</v>
      </c>
      <c r="AJ159">
        <v>31.8475</v>
      </c>
      <c r="AK159">
        <v>33.450000000000003</v>
      </c>
      <c r="AL159">
        <v>30.192499999999999</v>
      </c>
      <c r="AM159">
        <v>26.69</v>
      </c>
      <c r="AN159">
        <v>31.317499999999999</v>
      </c>
      <c r="AO159">
        <v>30.787500000000001</v>
      </c>
      <c r="AP159">
        <v>37</v>
      </c>
      <c r="AQ159">
        <v>39.274999999999999</v>
      </c>
      <c r="AR159">
        <v>38.914999999999999</v>
      </c>
      <c r="AS159">
        <v>42.052500000000002</v>
      </c>
      <c r="AT159">
        <v>46.4375</v>
      </c>
      <c r="AU159">
        <v>46.717500000000001</v>
      </c>
      <c r="AV159">
        <v>49.674999999999997</v>
      </c>
      <c r="AW159">
        <v>53.607500000000002</v>
      </c>
      <c r="AX159">
        <v>52.952500000000001</v>
      </c>
      <c r="AY159">
        <v>51.017499999999998</v>
      </c>
      <c r="AZ159">
        <v>48.305</v>
      </c>
      <c r="BA159">
        <v>41.32</v>
      </c>
      <c r="BB159">
        <v>34.244999999999997</v>
      </c>
      <c r="BC159">
        <v>39.305</v>
      </c>
      <c r="BD159">
        <v>39.594999999999999</v>
      </c>
      <c r="BE159">
        <v>39.07</v>
      </c>
      <c r="BF159">
        <v>50.335000000000001</v>
      </c>
      <c r="BG159">
        <v>54.104999999999997</v>
      </c>
      <c r="BH159">
        <v>51.695</v>
      </c>
      <c r="BI159">
        <v>53.975000000000001</v>
      </c>
      <c r="BJ159">
        <v>46.534999999999997</v>
      </c>
      <c r="BK159">
        <v>50.35</v>
      </c>
      <c r="BL159">
        <v>52.284999999999997</v>
      </c>
      <c r="BM159">
        <v>55.265000000000001</v>
      </c>
      <c r="BN159">
        <v>56.994999999999997</v>
      </c>
      <c r="BO159">
        <v>59.234999999999999</v>
      </c>
      <c r="BP159">
        <v>60.774999999999999</v>
      </c>
      <c r="BQ159">
        <v>68.09</v>
      </c>
      <c r="BR159">
        <v>71.17</v>
      </c>
      <c r="BS159">
        <v>69.724999999999994</v>
      </c>
      <c r="BT159">
        <v>69.864999999999995</v>
      </c>
      <c r="BU159">
        <v>66.644999999999996</v>
      </c>
      <c r="BV159">
        <v>71.724999999999994</v>
      </c>
      <c r="BW159">
        <v>69.984999999999999</v>
      </c>
      <c r="BX159">
        <v>80.435000000000002</v>
      </c>
      <c r="BY159">
        <v>75.965000000000003</v>
      </c>
      <c r="BZ159">
        <v>77.915000000000006</v>
      </c>
      <c r="CA159">
        <v>78.795000000000002</v>
      </c>
      <c r="CB159">
        <v>77.034999999999997</v>
      </c>
      <c r="CC159">
        <v>80.704999999999998</v>
      </c>
      <c r="CD159">
        <v>77.930000000000007</v>
      </c>
      <c r="CE159">
        <v>87.44</v>
      </c>
      <c r="CF159">
        <v>86.224999999999994</v>
      </c>
      <c r="CG159">
        <v>87.155000000000001</v>
      </c>
      <c r="CH159">
        <v>88.245000000000005</v>
      </c>
      <c r="CI159">
        <v>87.334999999999994</v>
      </c>
      <c r="CJ159">
        <v>78.775000000000006</v>
      </c>
      <c r="CK159">
        <v>82.484999999999999</v>
      </c>
      <c r="CL159">
        <v>80.900000000000006</v>
      </c>
      <c r="CM159">
        <v>80.754999999999995</v>
      </c>
      <c r="CN159">
        <v>82.94</v>
      </c>
      <c r="CO159">
        <v>75.834999999999994</v>
      </c>
      <c r="CP159">
        <v>70.875</v>
      </c>
      <c r="CQ159">
        <v>74.465000000000003</v>
      </c>
      <c r="CR159">
        <v>69.234999999999999</v>
      </c>
      <c r="CS159">
        <v>76.2</v>
      </c>
      <c r="CT159">
        <v>76.775000000000006</v>
      </c>
      <c r="CU159">
        <v>81.814999999999998</v>
      </c>
      <c r="CV159">
        <v>78.435000000000002</v>
      </c>
      <c r="CW159">
        <v>72.454999999999998</v>
      </c>
      <c r="CX159">
        <v>64.704999999999998</v>
      </c>
      <c r="CY159">
        <v>72.16</v>
      </c>
      <c r="CZ159">
        <v>72.655000000000001</v>
      </c>
      <c r="DA159">
        <v>67.495000000000005</v>
      </c>
      <c r="DB159">
        <v>61.204999999999998</v>
      </c>
      <c r="DC159">
        <v>64.144999999999996</v>
      </c>
      <c r="DD159">
        <v>72.234999999999999</v>
      </c>
      <c r="DE159">
        <v>76.375</v>
      </c>
      <c r="DF159">
        <v>73.355000000000004</v>
      </c>
      <c r="DG159">
        <v>67.894999999999996</v>
      </c>
      <c r="DH159">
        <v>65.224999999999994</v>
      </c>
      <c r="DI159">
        <v>67.905000000000001</v>
      </c>
      <c r="DJ159">
        <v>67.674999999999997</v>
      </c>
      <c r="DK159">
        <v>71.915000000000006</v>
      </c>
      <c r="DL159">
        <v>75.105000000000004</v>
      </c>
      <c r="DM159">
        <v>75.224999999999994</v>
      </c>
      <c r="DN159">
        <v>77.495000000000005</v>
      </c>
      <c r="DO159">
        <v>80.254999999999995</v>
      </c>
      <c r="DP159">
        <v>80.795000000000002</v>
      </c>
      <c r="DQ159">
        <v>79.745000000000005</v>
      </c>
      <c r="DR159">
        <v>80.114999999999995</v>
      </c>
      <c r="DS159">
        <v>83.995000000000005</v>
      </c>
      <c r="DT159">
        <v>83.174999999999997</v>
      </c>
      <c r="DU159">
        <v>86.204999999999998</v>
      </c>
      <c r="DV159">
        <v>90.495000000000005</v>
      </c>
      <c r="DW159">
        <v>90.805000000000007</v>
      </c>
      <c r="DX159">
        <v>92.364999999999995</v>
      </c>
      <c r="DY159">
        <v>92.644999999999996</v>
      </c>
      <c r="DZ159">
        <v>99.17</v>
      </c>
      <c r="EA159">
        <v>101.05500000000001</v>
      </c>
      <c r="EB159">
        <v>105.59</v>
      </c>
      <c r="EC159">
        <v>102.075</v>
      </c>
      <c r="ED159">
        <v>104.32</v>
      </c>
      <c r="EE159">
        <v>99.965000000000003</v>
      </c>
      <c r="EF159">
        <v>103.61499999999999</v>
      </c>
      <c r="EG159">
        <v>97.015000000000001</v>
      </c>
      <c r="EH159">
        <v>95.734999999999999</v>
      </c>
      <c r="EI159">
        <v>78.314999999999998</v>
      </c>
      <c r="EJ159">
        <v>78.825000000000003</v>
      </c>
    </row>
    <row r="160" spans="1:140" x14ac:dyDescent="0.25">
      <c r="A160" t="s">
        <v>159</v>
      </c>
      <c r="B160">
        <v>48.48</v>
      </c>
      <c r="C160">
        <v>46.774999999999999</v>
      </c>
      <c r="D160">
        <v>47.03</v>
      </c>
      <c r="E160">
        <v>49.185000000000002</v>
      </c>
      <c r="F160">
        <v>53.244999999999997</v>
      </c>
      <c r="G160">
        <v>52.3</v>
      </c>
      <c r="H160">
        <v>57.04</v>
      </c>
      <c r="I160">
        <v>56.6</v>
      </c>
      <c r="J160">
        <v>50.79</v>
      </c>
      <c r="K160">
        <v>50.994999999999997</v>
      </c>
      <c r="L160">
        <v>51.484999999999999</v>
      </c>
      <c r="M160">
        <v>52.23</v>
      </c>
      <c r="N160">
        <v>58.195</v>
      </c>
      <c r="O160">
        <v>49.424999999999997</v>
      </c>
      <c r="P160">
        <v>48.715000000000003</v>
      </c>
      <c r="Q160">
        <v>46.795000000000002</v>
      </c>
      <c r="R160">
        <v>40.78</v>
      </c>
      <c r="S160">
        <v>32.695</v>
      </c>
      <c r="T160">
        <v>35.85</v>
      </c>
      <c r="U160">
        <v>36.655000000000001</v>
      </c>
      <c r="V160">
        <v>32.674999999999997</v>
      </c>
      <c r="W160">
        <v>26.73</v>
      </c>
      <c r="X160">
        <v>28.585000000000001</v>
      </c>
      <c r="Y160">
        <v>34.020000000000003</v>
      </c>
      <c r="Z160">
        <v>32.11</v>
      </c>
      <c r="AA160">
        <v>32.42</v>
      </c>
      <c r="AB160">
        <v>36.39</v>
      </c>
      <c r="AC160">
        <v>36.884999999999998</v>
      </c>
      <c r="AD160">
        <v>40.064999999999998</v>
      </c>
      <c r="AE160">
        <v>37.76</v>
      </c>
      <c r="AF160">
        <v>41.405000000000001</v>
      </c>
      <c r="AG160">
        <v>42.61</v>
      </c>
      <c r="AH160">
        <v>41.524999999999999</v>
      </c>
      <c r="AI160">
        <v>47.305</v>
      </c>
      <c r="AJ160">
        <v>50.33</v>
      </c>
      <c r="AK160">
        <v>52.255000000000003</v>
      </c>
      <c r="AL160">
        <v>46.41</v>
      </c>
      <c r="AM160">
        <v>43.664999999999999</v>
      </c>
      <c r="AN160">
        <v>49.545000000000002</v>
      </c>
      <c r="AO160">
        <v>46.625</v>
      </c>
      <c r="AP160">
        <v>52.655000000000001</v>
      </c>
      <c r="AQ160">
        <v>54.924999999999997</v>
      </c>
      <c r="AR160">
        <v>55.055</v>
      </c>
      <c r="AS160">
        <v>57.19</v>
      </c>
      <c r="AT160">
        <v>58.884999999999998</v>
      </c>
      <c r="AU160">
        <v>59.7</v>
      </c>
      <c r="AV160">
        <v>58.435000000000002</v>
      </c>
      <c r="AW160">
        <v>60.765000000000001</v>
      </c>
      <c r="AX160">
        <v>54.53</v>
      </c>
      <c r="AY160">
        <v>56.24</v>
      </c>
      <c r="AZ160">
        <v>49.1</v>
      </c>
      <c r="BA160">
        <v>46.564999999999998</v>
      </c>
      <c r="BB160">
        <v>41.325000000000003</v>
      </c>
      <c r="BC160">
        <v>48.125</v>
      </c>
      <c r="BD160">
        <v>52.215000000000003</v>
      </c>
      <c r="BE160">
        <v>46.594999999999999</v>
      </c>
      <c r="BF160">
        <v>51.375</v>
      </c>
      <c r="BG160">
        <v>50.3</v>
      </c>
      <c r="BH160">
        <v>52.185000000000002</v>
      </c>
      <c r="BI160">
        <v>52.53</v>
      </c>
      <c r="BJ160">
        <v>46.755000000000003</v>
      </c>
      <c r="BK160">
        <v>46.594999999999999</v>
      </c>
      <c r="BL160">
        <v>47.774999999999999</v>
      </c>
      <c r="BM160">
        <v>50.725000000000001</v>
      </c>
      <c r="BN160">
        <v>48.265000000000001</v>
      </c>
      <c r="BO160">
        <v>48.44</v>
      </c>
      <c r="BP160">
        <v>50.234999999999999</v>
      </c>
      <c r="BQ160">
        <v>52.984999999999999</v>
      </c>
      <c r="BR160">
        <v>57.295000000000002</v>
      </c>
      <c r="BS160">
        <v>56.704999999999998</v>
      </c>
      <c r="BT160">
        <v>55.844999999999999</v>
      </c>
      <c r="BU160">
        <v>55.505000000000003</v>
      </c>
      <c r="BV160">
        <v>57.494999999999997</v>
      </c>
      <c r="BW160">
        <v>54.494999999999997</v>
      </c>
      <c r="BX160">
        <v>61.295000000000002</v>
      </c>
      <c r="BY160">
        <v>60.335000000000001</v>
      </c>
      <c r="BZ160">
        <v>64.704999999999998</v>
      </c>
      <c r="CA160">
        <v>66.984999999999999</v>
      </c>
      <c r="CB160">
        <v>66.965000000000003</v>
      </c>
      <c r="CC160">
        <v>70.185000000000002</v>
      </c>
      <c r="CD160">
        <v>65.944999999999993</v>
      </c>
      <c r="CE160">
        <v>65.275000000000006</v>
      </c>
      <c r="CF160">
        <v>66.805000000000007</v>
      </c>
      <c r="CG160">
        <v>68.174999999999997</v>
      </c>
      <c r="CH160">
        <v>66.734999999999999</v>
      </c>
      <c r="CI160">
        <v>66.334999999999994</v>
      </c>
      <c r="CJ160">
        <v>63.645000000000003</v>
      </c>
      <c r="CK160">
        <v>63.994999999999997</v>
      </c>
      <c r="CL160">
        <v>62.585000000000001</v>
      </c>
      <c r="CM160">
        <v>64.045000000000002</v>
      </c>
      <c r="CN160">
        <v>63.755000000000003</v>
      </c>
      <c r="CO160">
        <v>61.715000000000003</v>
      </c>
      <c r="CP160">
        <v>56.935000000000002</v>
      </c>
      <c r="CQ160">
        <v>57.905000000000001</v>
      </c>
      <c r="CR160">
        <v>56.61</v>
      </c>
      <c r="CS160">
        <v>58.814999999999998</v>
      </c>
      <c r="CT160">
        <v>60.305</v>
      </c>
      <c r="CU160">
        <v>55.424999999999997</v>
      </c>
      <c r="CV160">
        <v>51.744999999999997</v>
      </c>
      <c r="CW160">
        <v>47.725000000000001</v>
      </c>
      <c r="CX160">
        <v>44.164999999999999</v>
      </c>
      <c r="CY160">
        <v>47.225000000000001</v>
      </c>
      <c r="CZ160">
        <v>50.005000000000003</v>
      </c>
      <c r="DA160">
        <v>47.825000000000003</v>
      </c>
      <c r="DB160">
        <v>45.945</v>
      </c>
      <c r="DC160">
        <v>48.814999999999998</v>
      </c>
      <c r="DD160">
        <v>54.395000000000003</v>
      </c>
      <c r="DE160">
        <v>54.64</v>
      </c>
      <c r="DF160">
        <v>52.015000000000001</v>
      </c>
      <c r="DG160">
        <v>52.145000000000003</v>
      </c>
      <c r="DH160">
        <v>55.895000000000003</v>
      </c>
      <c r="DI160">
        <v>52.685000000000002</v>
      </c>
      <c r="DJ160">
        <v>54.505000000000003</v>
      </c>
      <c r="DK160">
        <v>50.674999999999997</v>
      </c>
      <c r="DL160">
        <v>56.475000000000001</v>
      </c>
      <c r="DM160">
        <v>55.755000000000003</v>
      </c>
      <c r="DN160">
        <v>58.645000000000003</v>
      </c>
      <c r="DO160">
        <v>60.094999999999999</v>
      </c>
      <c r="DP160">
        <v>59.854999999999997</v>
      </c>
      <c r="DQ160">
        <v>60.265000000000001</v>
      </c>
      <c r="DR160">
        <v>59.155000000000001</v>
      </c>
      <c r="DS160">
        <v>59.625</v>
      </c>
      <c r="DT160">
        <v>59.634999999999998</v>
      </c>
      <c r="DU160">
        <v>59.034999999999997</v>
      </c>
      <c r="DV160">
        <v>62.844999999999999</v>
      </c>
      <c r="DW160">
        <v>64.435000000000002</v>
      </c>
      <c r="DX160">
        <v>64.825000000000003</v>
      </c>
      <c r="DY160">
        <v>69.715000000000003</v>
      </c>
      <c r="DZ160">
        <v>72.275000000000006</v>
      </c>
      <c r="EA160">
        <v>71.045000000000002</v>
      </c>
      <c r="EB160">
        <v>68.314999999999998</v>
      </c>
      <c r="EC160">
        <v>66.42</v>
      </c>
      <c r="ED160">
        <v>70.844999999999999</v>
      </c>
      <c r="EE160">
        <v>69.135000000000005</v>
      </c>
      <c r="EF160">
        <v>72.284999999999997</v>
      </c>
      <c r="EG160">
        <v>76.724999999999994</v>
      </c>
      <c r="EH160">
        <v>76.575000000000003</v>
      </c>
      <c r="EI160">
        <v>67.894999999999996</v>
      </c>
      <c r="EJ160">
        <v>67.495000000000005</v>
      </c>
    </row>
    <row r="161" spans="1:140" x14ac:dyDescent="0.25">
      <c r="A161" t="s">
        <v>160</v>
      </c>
      <c r="B161">
        <v>38.462499999999999</v>
      </c>
      <c r="C161">
        <v>36.545000000000002</v>
      </c>
      <c r="D161">
        <v>35.032499999999999</v>
      </c>
      <c r="E161">
        <v>33.655000000000001</v>
      </c>
      <c r="F161">
        <v>36.14</v>
      </c>
      <c r="G161">
        <v>44.317500000000003</v>
      </c>
      <c r="H161">
        <v>41.377499999999998</v>
      </c>
      <c r="I161">
        <v>44.594999999999999</v>
      </c>
      <c r="J161">
        <v>43.702500000000001</v>
      </c>
      <c r="K161">
        <v>59.472499999999997</v>
      </c>
      <c r="L161">
        <v>60.022500000000001</v>
      </c>
      <c r="M161">
        <v>65.167500000000004</v>
      </c>
      <c r="N161">
        <v>64.262500000000003</v>
      </c>
      <c r="O161">
        <v>65.655000000000001</v>
      </c>
      <c r="P161">
        <v>50.292499999999997</v>
      </c>
      <c r="Q161">
        <v>52.2425</v>
      </c>
      <c r="R161">
        <v>44.747500000000002</v>
      </c>
      <c r="S161">
        <v>40.392499999999998</v>
      </c>
      <c r="T161">
        <v>42.51</v>
      </c>
      <c r="U161">
        <v>33.262500000000003</v>
      </c>
      <c r="V161">
        <v>33.927500000000002</v>
      </c>
      <c r="W161">
        <v>24.997499999999999</v>
      </c>
      <c r="X161">
        <v>27.377500000000001</v>
      </c>
      <c r="Y161">
        <v>31.725000000000001</v>
      </c>
      <c r="Z161">
        <v>36.625</v>
      </c>
      <c r="AA161">
        <v>33.979999999999997</v>
      </c>
      <c r="AB161">
        <v>37.024999999999999</v>
      </c>
      <c r="AC161">
        <v>36.024999999999999</v>
      </c>
      <c r="AD161">
        <v>41.755000000000003</v>
      </c>
      <c r="AE161">
        <v>40.83</v>
      </c>
      <c r="AF161">
        <v>43.227499999999999</v>
      </c>
      <c r="AG161">
        <v>48.664999999999999</v>
      </c>
      <c r="AH161">
        <v>45.1875</v>
      </c>
      <c r="AI161">
        <v>47.03</v>
      </c>
      <c r="AJ161">
        <v>46.48</v>
      </c>
      <c r="AK161">
        <v>56.07</v>
      </c>
      <c r="AL161">
        <v>52.4</v>
      </c>
      <c r="AM161">
        <v>49.197499999999998</v>
      </c>
      <c r="AN161">
        <v>48.762500000000003</v>
      </c>
      <c r="AO161">
        <v>43.417499999999997</v>
      </c>
      <c r="AP161">
        <v>46.47</v>
      </c>
      <c r="AQ161">
        <v>47.884999999999998</v>
      </c>
      <c r="AR161">
        <v>44.475000000000001</v>
      </c>
      <c r="AS161">
        <v>45.717500000000001</v>
      </c>
      <c r="AT161">
        <v>53.21</v>
      </c>
      <c r="AU161">
        <v>56.212499999999999</v>
      </c>
      <c r="AV161">
        <v>59.265000000000001</v>
      </c>
      <c r="AW161">
        <v>56.452500000000001</v>
      </c>
      <c r="AX161">
        <v>54.54</v>
      </c>
      <c r="AY161">
        <v>52.252499999999998</v>
      </c>
      <c r="AZ161">
        <v>51.01</v>
      </c>
      <c r="BA161">
        <v>46.265000000000001</v>
      </c>
      <c r="BB161">
        <v>35.477499999999999</v>
      </c>
      <c r="BC161">
        <v>44.727499999999999</v>
      </c>
      <c r="BD161">
        <v>51.862499999999997</v>
      </c>
      <c r="BE161">
        <v>49.2575</v>
      </c>
      <c r="BF161">
        <v>53.122500000000002</v>
      </c>
      <c r="BG161">
        <v>56.897500000000001</v>
      </c>
      <c r="BH161">
        <v>55.537500000000001</v>
      </c>
      <c r="BI161">
        <v>54.8825</v>
      </c>
      <c r="BJ161">
        <v>49.642499999999998</v>
      </c>
      <c r="BK161">
        <v>45.057499999999997</v>
      </c>
      <c r="BL161">
        <v>49.0075</v>
      </c>
      <c r="BM161">
        <v>54.157499999999999</v>
      </c>
      <c r="BN161">
        <v>56.027500000000003</v>
      </c>
      <c r="BO161">
        <v>58.22</v>
      </c>
      <c r="BP161">
        <v>58.807499999999997</v>
      </c>
      <c r="BQ161">
        <v>60.392499999999998</v>
      </c>
      <c r="BR161">
        <v>62.51</v>
      </c>
      <c r="BS161">
        <v>62.837499999999999</v>
      </c>
      <c r="BT161">
        <v>64.037499999999994</v>
      </c>
      <c r="BU161">
        <v>60.532499999999999</v>
      </c>
      <c r="BV161">
        <v>64.547499999999999</v>
      </c>
      <c r="BW161">
        <v>65.842500000000001</v>
      </c>
      <c r="BX161">
        <v>72.772499999999994</v>
      </c>
      <c r="BY161">
        <v>78.492500000000007</v>
      </c>
      <c r="BZ161">
        <v>84.672499999999999</v>
      </c>
      <c r="CA161">
        <v>89.232500000000002</v>
      </c>
      <c r="CB161">
        <v>82.502499999999998</v>
      </c>
      <c r="CC161">
        <v>83.897499999999994</v>
      </c>
      <c r="CD161">
        <v>82.632499999999993</v>
      </c>
      <c r="CE161">
        <v>94.737499999999997</v>
      </c>
      <c r="CF161">
        <v>98.092500000000001</v>
      </c>
      <c r="CG161">
        <v>97.995000000000005</v>
      </c>
      <c r="CH161">
        <v>105.785</v>
      </c>
      <c r="CI161">
        <v>116.825</v>
      </c>
      <c r="CJ161">
        <v>109.44499999999999</v>
      </c>
      <c r="CK161">
        <v>109.9</v>
      </c>
      <c r="CL161">
        <v>99.034999999999997</v>
      </c>
      <c r="CM161">
        <v>95.015000000000001</v>
      </c>
      <c r="CN161">
        <v>86.704999999999998</v>
      </c>
      <c r="CO161">
        <v>92.07</v>
      </c>
      <c r="CP161">
        <v>89.055000000000007</v>
      </c>
      <c r="CQ161">
        <v>89.715000000000003</v>
      </c>
      <c r="CR161">
        <v>91.674999999999997</v>
      </c>
      <c r="CS161">
        <v>98.935000000000002</v>
      </c>
      <c r="CT161">
        <v>88.694999999999993</v>
      </c>
      <c r="CU161">
        <v>87.525000000000006</v>
      </c>
      <c r="CV161">
        <v>77.215000000000003</v>
      </c>
      <c r="CW161">
        <v>78.314999999999998</v>
      </c>
      <c r="CX161">
        <v>72.790000000000006</v>
      </c>
      <c r="CY161">
        <v>85.864999999999995</v>
      </c>
      <c r="CZ161">
        <v>83.42</v>
      </c>
      <c r="DA161">
        <v>70.784999999999997</v>
      </c>
      <c r="DB161">
        <v>71.004999999999995</v>
      </c>
      <c r="DC161">
        <v>64.73</v>
      </c>
      <c r="DD161">
        <v>72.584999999999994</v>
      </c>
      <c r="DE161">
        <v>82.625</v>
      </c>
      <c r="DF161">
        <v>81.394999999999996</v>
      </c>
      <c r="DG161">
        <v>83.4</v>
      </c>
      <c r="DH161">
        <v>81.704999999999998</v>
      </c>
      <c r="DI161">
        <v>88.48</v>
      </c>
      <c r="DJ161">
        <v>96.7</v>
      </c>
      <c r="DK161">
        <v>90.435000000000002</v>
      </c>
      <c r="DL161">
        <v>102.515</v>
      </c>
      <c r="DM161">
        <v>101.11</v>
      </c>
      <c r="DN161">
        <v>101.58499999999999</v>
      </c>
      <c r="DO161">
        <v>96.984999999999999</v>
      </c>
      <c r="DP161">
        <v>97.555000000000007</v>
      </c>
      <c r="DQ161">
        <v>92.504999999999995</v>
      </c>
      <c r="DR161">
        <v>90.3</v>
      </c>
      <c r="DS161">
        <v>90.53</v>
      </c>
      <c r="DT161">
        <v>95.194999999999993</v>
      </c>
      <c r="DU161">
        <v>84.965000000000003</v>
      </c>
      <c r="DV161">
        <v>96.734999999999999</v>
      </c>
      <c r="DW161">
        <v>99.885000000000005</v>
      </c>
      <c r="DX161">
        <v>102.315</v>
      </c>
      <c r="DY161">
        <v>107.955</v>
      </c>
      <c r="DZ161">
        <v>115.015</v>
      </c>
      <c r="EA161">
        <v>101.425</v>
      </c>
      <c r="EB161">
        <v>105.28</v>
      </c>
      <c r="EC161">
        <v>118.19499999999999</v>
      </c>
      <c r="ED161">
        <v>117.83</v>
      </c>
      <c r="EE161">
        <v>124.465</v>
      </c>
      <c r="EF161">
        <v>128.92500000000001</v>
      </c>
      <c r="EG161">
        <v>118.22499999999999</v>
      </c>
      <c r="EH161">
        <v>127.575</v>
      </c>
      <c r="EI161">
        <v>105.295</v>
      </c>
      <c r="EJ161">
        <v>103.325</v>
      </c>
    </row>
    <row r="162" spans="1:140" x14ac:dyDescent="0.25">
      <c r="A162" t="s">
        <v>161</v>
      </c>
      <c r="B162">
        <v>87.45</v>
      </c>
      <c r="C162">
        <v>91.52</v>
      </c>
      <c r="D162">
        <v>86.844999999999999</v>
      </c>
      <c r="E162">
        <v>88.44</v>
      </c>
      <c r="F162">
        <v>88.6</v>
      </c>
      <c r="G162">
        <v>116.57</v>
      </c>
      <c r="H162">
        <v>103.97499999999999</v>
      </c>
      <c r="I162">
        <v>100.97499999999999</v>
      </c>
      <c r="J162">
        <v>75.385000000000005</v>
      </c>
      <c r="K162">
        <v>69.314999999999998</v>
      </c>
      <c r="L162">
        <v>66.444999999999993</v>
      </c>
      <c r="M162">
        <v>90.305000000000007</v>
      </c>
      <c r="N162">
        <v>95.31</v>
      </c>
      <c r="O162">
        <v>89.114999999999995</v>
      </c>
      <c r="P162">
        <v>81.28</v>
      </c>
      <c r="Q162">
        <v>80.435000000000002</v>
      </c>
      <c r="R162">
        <v>69.540000000000006</v>
      </c>
      <c r="S162">
        <v>62.28</v>
      </c>
      <c r="T162">
        <v>45.33</v>
      </c>
      <c r="U162">
        <v>53.094999999999999</v>
      </c>
      <c r="V162">
        <v>53.354999999999997</v>
      </c>
      <c r="W162">
        <v>46.38</v>
      </c>
      <c r="X162">
        <v>56.295000000000002</v>
      </c>
      <c r="Y162">
        <v>70.305000000000007</v>
      </c>
      <c r="Z162">
        <v>74.37</v>
      </c>
      <c r="AA162">
        <v>73.435000000000002</v>
      </c>
      <c r="AB162">
        <v>81.834999999999994</v>
      </c>
      <c r="AC162">
        <v>84.325000000000003</v>
      </c>
      <c r="AD162">
        <v>92.09</v>
      </c>
      <c r="AE162">
        <v>85.385000000000005</v>
      </c>
      <c r="AF162">
        <v>96.234999999999999</v>
      </c>
      <c r="AG162">
        <v>106.285</v>
      </c>
      <c r="AH162">
        <v>96.35</v>
      </c>
      <c r="AI162">
        <v>94.41</v>
      </c>
      <c r="AJ162">
        <v>97.35</v>
      </c>
      <c r="AK162">
        <v>100.72499999999999</v>
      </c>
      <c r="AL162">
        <v>91.855000000000004</v>
      </c>
      <c r="AM162">
        <v>81.174999999999997</v>
      </c>
      <c r="AN162">
        <v>93.46</v>
      </c>
      <c r="AO162">
        <v>91.234999999999999</v>
      </c>
      <c r="AP162">
        <v>102.435</v>
      </c>
      <c r="AQ162">
        <v>84.185000000000002</v>
      </c>
      <c r="AR162">
        <v>77.584999999999994</v>
      </c>
      <c r="AS162">
        <v>81.344999999999999</v>
      </c>
      <c r="AT162">
        <v>88.41</v>
      </c>
      <c r="AU162">
        <v>86.36</v>
      </c>
      <c r="AV162">
        <v>91.064999999999998</v>
      </c>
      <c r="AW162">
        <v>100.595</v>
      </c>
      <c r="AX162">
        <v>101.39</v>
      </c>
      <c r="AY162">
        <v>101.02500000000001</v>
      </c>
      <c r="AZ162">
        <v>104.47</v>
      </c>
      <c r="BA162">
        <v>93.995000000000005</v>
      </c>
      <c r="BB162">
        <v>88.87</v>
      </c>
      <c r="BC162">
        <v>95.954999999999998</v>
      </c>
      <c r="BD162">
        <v>100.005</v>
      </c>
      <c r="BE162">
        <v>101.405</v>
      </c>
      <c r="BF162">
        <v>119.965</v>
      </c>
      <c r="BG162">
        <v>140.155</v>
      </c>
      <c r="BH162">
        <v>157.495</v>
      </c>
      <c r="BI162">
        <v>164.13</v>
      </c>
      <c r="BJ162">
        <v>163.4</v>
      </c>
      <c r="BK162">
        <v>175.71</v>
      </c>
      <c r="BL162">
        <v>178.13</v>
      </c>
      <c r="BM162">
        <v>197.56</v>
      </c>
      <c r="BN162">
        <v>205.97</v>
      </c>
      <c r="BO162">
        <v>180.51499999999999</v>
      </c>
      <c r="BP162">
        <v>185.755</v>
      </c>
      <c r="BQ162">
        <v>206.285</v>
      </c>
      <c r="BR162">
        <v>215.37</v>
      </c>
      <c r="BS162">
        <v>211.53</v>
      </c>
      <c r="BT162">
        <v>216.245</v>
      </c>
      <c r="BU162">
        <v>214.10499999999999</v>
      </c>
      <c r="BV162">
        <v>202.64500000000001</v>
      </c>
      <c r="BW162">
        <v>184.715</v>
      </c>
      <c r="BX162">
        <v>179.285</v>
      </c>
      <c r="BY162">
        <v>173.72</v>
      </c>
      <c r="BZ162">
        <v>183.625</v>
      </c>
      <c r="CA162">
        <v>161.43</v>
      </c>
      <c r="CB162">
        <v>160.72</v>
      </c>
      <c r="CC162">
        <v>177.45500000000001</v>
      </c>
      <c r="CD162">
        <v>185.16</v>
      </c>
      <c r="CE162">
        <v>189.97</v>
      </c>
      <c r="CF162">
        <v>184.86500000000001</v>
      </c>
      <c r="CG162">
        <v>187.77500000000001</v>
      </c>
      <c r="CH162">
        <v>198.77</v>
      </c>
      <c r="CI162">
        <v>210.125</v>
      </c>
      <c r="CJ162">
        <v>214.51</v>
      </c>
      <c r="CK162">
        <v>218.3</v>
      </c>
      <c r="CL162">
        <v>212.44</v>
      </c>
      <c r="CM162">
        <v>208.84</v>
      </c>
      <c r="CN162">
        <v>227.17500000000001</v>
      </c>
      <c r="CO162">
        <v>226.815</v>
      </c>
      <c r="CP162">
        <v>216.92500000000001</v>
      </c>
      <c r="CQ162">
        <v>224.17500000000001</v>
      </c>
      <c r="CR162">
        <v>232.8</v>
      </c>
      <c r="CS162">
        <v>255.92500000000001</v>
      </c>
      <c r="CT162">
        <v>268.03500000000003</v>
      </c>
      <c r="CU162">
        <v>254.01499999999999</v>
      </c>
      <c r="CV162">
        <v>279.01</v>
      </c>
      <c r="CW162">
        <v>270.005</v>
      </c>
      <c r="CX162">
        <v>273.36</v>
      </c>
      <c r="CY162">
        <v>296.57499999999999</v>
      </c>
      <c r="CZ162">
        <v>296.58499999999998</v>
      </c>
      <c r="DA162">
        <v>302.47000000000003</v>
      </c>
      <c r="DB162">
        <v>310.33999999999997</v>
      </c>
      <c r="DC162">
        <v>303.63499999999999</v>
      </c>
      <c r="DD162">
        <v>330.55</v>
      </c>
      <c r="DE162">
        <v>330.44</v>
      </c>
      <c r="DF162">
        <v>362.14499999999998</v>
      </c>
      <c r="DG162">
        <v>387.79500000000002</v>
      </c>
      <c r="DH162">
        <v>372.94</v>
      </c>
      <c r="DI162">
        <v>368.70499999999998</v>
      </c>
      <c r="DJ162">
        <v>360.16500000000002</v>
      </c>
      <c r="DK162">
        <v>357.20499999999998</v>
      </c>
      <c r="DL162">
        <v>338.74</v>
      </c>
      <c r="DM162">
        <v>357.625</v>
      </c>
      <c r="DN162">
        <v>384.89</v>
      </c>
      <c r="DO162">
        <v>376.10500000000002</v>
      </c>
      <c r="DP162">
        <v>400.26499999999999</v>
      </c>
      <c r="DQ162">
        <v>417.72</v>
      </c>
      <c r="DR162">
        <v>440.86</v>
      </c>
      <c r="DS162">
        <v>429.08499999999998</v>
      </c>
      <c r="DT162">
        <v>450.89499999999998</v>
      </c>
      <c r="DU162">
        <v>468.42500000000001</v>
      </c>
      <c r="DV162">
        <v>446.2</v>
      </c>
      <c r="DW162">
        <v>463.55500000000001</v>
      </c>
      <c r="DX162">
        <v>464.53500000000003</v>
      </c>
      <c r="DY162">
        <v>453.40499999999997</v>
      </c>
      <c r="DZ162">
        <v>455.22</v>
      </c>
      <c r="EA162">
        <v>392.05</v>
      </c>
      <c r="EB162">
        <v>418.185</v>
      </c>
      <c r="EC162">
        <v>420.84</v>
      </c>
      <c r="ED162">
        <v>396.85500000000002</v>
      </c>
      <c r="EE162">
        <v>429.9</v>
      </c>
      <c r="EF162">
        <v>439.26499999999999</v>
      </c>
      <c r="EG162">
        <v>436.15499999999997</v>
      </c>
      <c r="EH162">
        <v>432.88499999999999</v>
      </c>
      <c r="EI162">
        <v>378.71</v>
      </c>
      <c r="EJ162">
        <v>384.94499999999999</v>
      </c>
    </row>
    <row r="163" spans="1:140" x14ac:dyDescent="0.25">
      <c r="A163" t="s">
        <v>162</v>
      </c>
      <c r="B163">
        <v>50.7</v>
      </c>
      <c r="C163">
        <v>45.59</v>
      </c>
      <c r="D163">
        <v>39.799999999999997</v>
      </c>
      <c r="E163">
        <v>40.19</v>
      </c>
      <c r="F163">
        <v>42.33</v>
      </c>
      <c r="G163">
        <v>41.805</v>
      </c>
      <c r="H163">
        <v>37.185000000000002</v>
      </c>
      <c r="I163">
        <v>36.44</v>
      </c>
      <c r="J163">
        <v>37.369999999999997</v>
      </c>
      <c r="K163">
        <v>38.18</v>
      </c>
      <c r="L163">
        <v>41.42</v>
      </c>
      <c r="M163">
        <v>41.8</v>
      </c>
      <c r="N163">
        <v>42.24</v>
      </c>
      <c r="O163">
        <v>38.26</v>
      </c>
      <c r="P163">
        <v>43.21</v>
      </c>
      <c r="Q163">
        <v>42.16</v>
      </c>
      <c r="R163">
        <v>44.42</v>
      </c>
      <c r="S163">
        <v>34.9</v>
      </c>
      <c r="T163">
        <v>30.434999999999999</v>
      </c>
      <c r="U163">
        <v>29.864999999999998</v>
      </c>
      <c r="V163">
        <v>23.975000000000001</v>
      </c>
      <c r="W163">
        <v>17.594999999999999</v>
      </c>
      <c r="X163">
        <v>18.395</v>
      </c>
      <c r="Y163">
        <v>22.94</v>
      </c>
      <c r="Z163">
        <v>24.305</v>
      </c>
      <c r="AA163">
        <v>22.21</v>
      </c>
      <c r="AB163">
        <v>23.98</v>
      </c>
      <c r="AC163">
        <v>27.31</v>
      </c>
      <c r="AD163">
        <v>30.69</v>
      </c>
      <c r="AE163">
        <v>28.864999999999998</v>
      </c>
      <c r="AF163">
        <v>32.215000000000003</v>
      </c>
      <c r="AG163">
        <v>33.79</v>
      </c>
      <c r="AH163">
        <v>32.045000000000002</v>
      </c>
      <c r="AI163">
        <v>36.045000000000002</v>
      </c>
      <c r="AJ163">
        <v>39.159999999999997</v>
      </c>
      <c r="AK163">
        <v>45.284999999999997</v>
      </c>
      <c r="AL163">
        <v>45.11</v>
      </c>
      <c r="AM163">
        <v>41.655000000000001</v>
      </c>
      <c r="AN163">
        <v>45.86</v>
      </c>
      <c r="AO163">
        <v>45.814999999999998</v>
      </c>
      <c r="AP163">
        <v>47.54</v>
      </c>
      <c r="AQ163">
        <v>48.64</v>
      </c>
      <c r="AR163">
        <v>49.99</v>
      </c>
      <c r="AS163">
        <v>51.965000000000003</v>
      </c>
      <c r="AT163">
        <v>54.204999999999998</v>
      </c>
      <c r="AU163">
        <v>55.14</v>
      </c>
      <c r="AV163">
        <v>56.384999999999998</v>
      </c>
      <c r="AW163">
        <v>59.71</v>
      </c>
      <c r="AX163">
        <v>61.854999999999997</v>
      </c>
      <c r="AY163">
        <v>60.01</v>
      </c>
      <c r="AZ163">
        <v>61.854999999999997</v>
      </c>
      <c r="BA163">
        <v>61.164999999999999</v>
      </c>
      <c r="BB163">
        <v>51.875</v>
      </c>
      <c r="BC163">
        <v>58.645000000000003</v>
      </c>
      <c r="BD163">
        <v>55.174999999999997</v>
      </c>
      <c r="BE163">
        <v>57.034999999999997</v>
      </c>
      <c r="BF163">
        <v>59.594999999999999</v>
      </c>
      <c r="BG163">
        <v>56.86</v>
      </c>
      <c r="BH163">
        <v>62.61</v>
      </c>
      <c r="BI163">
        <v>61.445</v>
      </c>
      <c r="BJ163">
        <v>61.085000000000001</v>
      </c>
      <c r="BK163">
        <v>62.384999999999998</v>
      </c>
      <c r="BL163">
        <v>63.314999999999998</v>
      </c>
      <c r="BM163">
        <v>60.395000000000003</v>
      </c>
      <c r="BN163">
        <v>57.54</v>
      </c>
      <c r="BO163">
        <v>57.39</v>
      </c>
      <c r="BP163">
        <v>55.51</v>
      </c>
      <c r="BQ163">
        <v>56.655000000000001</v>
      </c>
      <c r="BR163">
        <v>55.384999999999998</v>
      </c>
      <c r="BS163">
        <v>55.034999999999997</v>
      </c>
      <c r="BT163">
        <v>55.09</v>
      </c>
      <c r="BU163">
        <v>58.005000000000003</v>
      </c>
      <c r="BV163">
        <v>56.515000000000001</v>
      </c>
      <c r="BW163">
        <v>58.1</v>
      </c>
      <c r="BX163">
        <v>56.04</v>
      </c>
      <c r="BY163">
        <v>51.895000000000003</v>
      </c>
      <c r="BZ163">
        <v>53.585000000000001</v>
      </c>
      <c r="CA163">
        <v>52.37</v>
      </c>
      <c r="CB163">
        <v>51.545000000000002</v>
      </c>
      <c r="CC163">
        <v>51.865000000000002</v>
      </c>
      <c r="CD163">
        <v>55.354999999999997</v>
      </c>
      <c r="CE163">
        <v>58.475000000000001</v>
      </c>
      <c r="CF163">
        <v>57.994999999999997</v>
      </c>
      <c r="CG163">
        <v>59.42</v>
      </c>
      <c r="CH163">
        <v>61.805</v>
      </c>
      <c r="CI163">
        <v>62.994999999999997</v>
      </c>
      <c r="CJ163">
        <v>64.655000000000001</v>
      </c>
      <c r="CK163">
        <v>66.465000000000003</v>
      </c>
      <c r="CL163">
        <v>61.575000000000003</v>
      </c>
      <c r="CM163">
        <v>69.534999999999997</v>
      </c>
      <c r="CN163">
        <v>70.834999999999994</v>
      </c>
      <c r="CO163">
        <v>71.864999999999995</v>
      </c>
      <c r="CP163">
        <v>77.680000000000007</v>
      </c>
      <c r="CQ163">
        <v>77.034999999999997</v>
      </c>
      <c r="CR163">
        <v>77.875</v>
      </c>
      <c r="CS163">
        <v>73.855000000000004</v>
      </c>
      <c r="CT163">
        <v>74.3</v>
      </c>
      <c r="CU163">
        <v>70.150000000000006</v>
      </c>
      <c r="CV163">
        <v>74.83</v>
      </c>
      <c r="CW163">
        <v>71.260000000000005</v>
      </c>
      <c r="CX163">
        <v>75.125</v>
      </c>
      <c r="CY163">
        <v>77.314999999999998</v>
      </c>
      <c r="CZ163">
        <v>79.814999999999998</v>
      </c>
      <c r="DA163">
        <v>81.575000000000003</v>
      </c>
      <c r="DB163">
        <v>77.084999999999994</v>
      </c>
      <c r="DC163">
        <v>74.474999999999994</v>
      </c>
      <c r="DD163">
        <v>75.034999999999997</v>
      </c>
      <c r="DE163">
        <v>68.055000000000007</v>
      </c>
      <c r="DF163">
        <v>69.204999999999998</v>
      </c>
      <c r="DG163">
        <v>68.875</v>
      </c>
      <c r="DH163">
        <v>67.974999999999994</v>
      </c>
      <c r="DI163">
        <v>64.855000000000004</v>
      </c>
      <c r="DJ163">
        <v>64.325000000000003</v>
      </c>
      <c r="DK163">
        <v>61.744999999999997</v>
      </c>
      <c r="DL163">
        <v>60.034999999999997</v>
      </c>
      <c r="DM163">
        <v>64.364999999999995</v>
      </c>
      <c r="DN163">
        <v>60.774999999999999</v>
      </c>
      <c r="DO163">
        <v>63.064999999999998</v>
      </c>
      <c r="DP163">
        <v>62.204999999999998</v>
      </c>
      <c r="DQ163">
        <v>64.584999999999994</v>
      </c>
      <c r="DR163">
        <v>65.094999999999999</v>
      </c>
      <c r="DS163">
        <v>65.834999999999994</v>
      </c>
      <c r="DT163">
        <v>68.05</v>
      </c>
      <c r="DU163">
        <v>67.105000000000004</v>
      </c>
      <c r="DV163">
        <v>65.905000000000001</v>
      </c>
      <c r="DW163">
        <v>67.254999999999995</v>
      </c>
      <c r="DX163">
        <v>66.805000000000007</v>
      </c>
      <c r="DY163">
        <v>63.784999999999997</v>
      </c>
      <c r="DZ163">
        <v>61.594999999999999</v>
      </c>
      <c r="EA163">
        <v>56.215000000000003</v>
      </c>
      <c r="EB163">
        <v>61.61</v>
      </c>
      <c r="EC163">
        <v>61.725000000000001</v>
      </c>
      <c r="ED163">
        <v>64.004999999999995</v>
      </c>
      <c r="EE163">
        <v>63.704999999999998</v>
      </c>
      <c r="EF163">
        <v>65.424999999999997</v>
      </c>
      <c r="EG163">
        <v>67.745000000000005</v>
      </c>
      <c r="EH163">
        <v>66.265000000000001</v>
      </c>
      <c r="EI163">
        <v>64.954999999999998</v>
      </c>
      <c r="EJ163">
        <v>71.234999999999999</v>
      </c>
    </row>
    <row r="164" spans="1:140" x14ac:dyDescent="0.25">
      <c r="A164" t="s">
        <v>163</v>
      </c>
      <c r="B164">
        <v>30.44</v>
      </c>
      <c r="C164">
        <v>28.34</v>
      </c>
      <c r="D164">
        <v>27.36</v>
      </c>
      <c r="E164">
        <v>27.635000000000002</v>
      </c>
      <c r="F164">
        <v>28.535</v>
      </c>
      <c r="G164">
        <v>30.81</v>
      </c>
      <c r="H164">
        <v>31.57</v>
      </c>
      <c r="I164">
        <v>31.29</v>
      </c>
      <c r="J164">
        <v>27.754999999999999</v>
      </c>
      <c r="K164">
        <v>25.375</v>
      </c>
      <c r="L164">
        <v>24.545000000000002</v>
      </c>
      <c r="M164">
        <v>26.31</v>
      </c>
      <c r="N164">
        <v>26.09</v>
      </c>
      <c r="O164">
        <v>25.55</v>
      </c>
      <c r="P164">
        <v>25.18</v>
      </c>
      <c r="Q164">
        <v>26.9</v>
      </c>
      <c r="R164">
        <v>25.66</v>
      </c>
      <c r="S164">
        <v>22.53</v>
      </c>
      <c r="T164">
        <v>23.28</v>
      </c>
      <c r="U164">
        <v>24.05</v>
      </c>
      <c r="V164">
        <v>23.76</v>
      </c>
      <c r="W164">
        <v>21.895</v>
      </c>
      <c r="X164">
        <v>21.57</v>
      </c>
      <c r="Y164">
        <v>21.015000000000001</v>
      </c>
      <c r="Z164">
        <v>20.795000000000002</v>
      </c>
      <c r="AA164">
        <v>22.324999999999999</v>
      </c>
      <c r="AB164">
        <v>23.03</v>
      </c>
      <c r="AC164">
        <v>23.805</v>
      </c>
      <c r="AD164">
        <v>23.74</v>
      </c>
      <c r="AE164">
        <v>23.055</v>
      </c>
      <c r="AF164">
        <v>24.094999999999999</v>
      </c>
      <c r="AG164">
        <v>25.795000000000002</v>
      </c>
      <c r="AH164">
        <v>25.3</v>
      </c>
      <c r="AI164">
        <v>25.59</v>
      </c>
      <c r="AJ164">
        <v>27.655000000000001</v>
      </c>
      <c r="AK164">
        <v>27.785</v>
      </c>
      <c r="AL164">
        <v>25.945</v>
      </c>
      <c r="AM164">
        <v>25.465</v>
      </c>
      <c r="AN164">
        <v>27.85</v>
      </c>
      <c r="AO164">
        <v>28.954999999999998</v>
      </c>
      <c r="AP164">
        <v>29.57</v>
      </c>
      <c r="AQ164">
        <v>31.285</v>
      </c>
      <c r="AR164">
        <v>31.11</v>
      </c>
      <c r="AS164">
        <v>31.89</v>
      </c>
      <c r="AT164">
        <v>32.92</v>
      </c>
      <c r="AU164">
        <v>34.064999999999998</v>
      </c>
      <c r="AV164">
        <v>34.615000000000002</v>
      </c>
      <c r="AW164">
        <v>35.594999999999999</v>
      </c>
      <c r="AX164">
        <v>35.225000000000001</v>
      </c>
      <c r="AY164">
        <v>35.185000000000002</v>
      </c>
      <c r="AZ164">
        <v>34.005000000000003</v>
      </c>
      <c r="BA164">
        <v>34.685000000000002</v>
      </c>
      <c r="BB164">
        <v>33.664999999999999</v>
      </c>
      <c r="BC164">
        <v>34.545000000000002</v>
      </c>
      <c r="BD164">
        <v>34.6</v>
      </c>
      <c r="BE164">
        <v>36.075000000000003</v>
      </c>
      <c r="BF164">
        <v>34.755000000000003</v>
      </c>
      <c r="BG164">
        <v>35.905000000000001</v>
      </c>
      <c r="BH164">
        <v>37.130000000000003</v>
      </c>
      <c r="BI164">
        <v>36.774999999999999</v>
      </c>
      <c r="BJ164">
        <v>36.015000000000001</v>
      </c>
      <c r="BK164">
        <v>38.805</v>
      </c>
      <c r="BL164">
        <v>39.865000000000002</v>
      </c>
      <c r="BM164">
        <v>37.685000000000002</v>
      </c>
      <c r="BN164">
        <v>38.225000000000001</v>
      </c>
      <c r="BO164">
        <v>39.305</v>
      </c>
      <c r="BP164">
        <v>38.729999999999997</v>
      </c>
      <c r="BQ164">
        <v>39.075000000000003</v>
      </c>
      <c r="BR164">
        <v>40.704999999999998</v>
      </c>
      <c r="BS164">
        <v>41.505000000000003</v>
      </c>
      <c r="BT164">
        <v>43.435000000000002</v>
      </c>
      <c r="BU164">
        <v>45.325000000000003</v>
      </c>
      <c r="BV164">
        <v>41.674999999999997</v>
      </c>
      <c r="BW164">
        <v>42.034999999999997</v>
      </c>
      <c r="BX164">
        <v>44.414999999999999</v>
      </c>
      <c r="BY164">
        <v>40.945</v>
      </c>
      <c r="BZ164">
        <v>41.244999999999997</v>
      </c>
      <c r="CA164">
        <v>42.914999999999999</v>
      </c>
      <c r="CB164">
        <v>41.064999999999998</v>
      </c>
      <c r="CC164">
        <v>42.375</v>
      </c>
      <c r="CD164">
        <v>43.79</v>
      </c>
      <c r="CE164">
        <v>44.454999999999998</v>
      </c>
      <c r="CF164">
        <v>45.51</v>
      </c>
      <c r="CG164">
        <v>47.244999999999997</v>
      </c>
      <c r="CH164">
        <v>45.395000000000003</v>
      </c>
      <c r="CI164">
        <v>47.255000000000003</v>
      </c>
      <c r="CJ164">
        <v>43.905000000000001</v>
      </c>
      <c r="CK164">
        <v>45.884999999999998</v>
      </c>
      <c r="CL164">
        <v>44.314999999999998</v>
      </c>
      <c r="CM164">
        <v>49.335000000000001</v>
      </c>
      <c r="CN164">
        <v>50.634999999999998</v>
      </c>
      <c r="CO164">
        <v>53.505000000000003</v>
      </c>
      <c r="CP164">
        <v>55.564999999999998</v>
      </c>
      <c r="CQ164">
        <v>51.744999999999997</v>
      </c>
      <c r="CR164">
        <v>50.524999999999999</v>
      </c>
      <c r="CS164">
        <v>48.74</v>
      </c>
      <c r="CT164">
        <v>49.26</v>
      </c>
      <c r="CU164">
        <v>45.405000000000001</v>
      </c>
      <c r="CV164">
        <v>49.725000000000001</v>
      </c>
      <c r="CW164">
        <v>47.255000000000003</v>
      </c>
      <c r="CX164">
        <v>50.604999999999997</v>
      </c>
      <c r="CY164">
        <v>50.935000000000002</v>
      </c>
      <c r="CZ164">
        <v>50.954999999999998</v>
      </c>
      <c r="DA164">
        <v>51.064999999999998</v>
      </c>
      <c r="DB164">
        <v>53.795000000000002</v>
      </c>
      <c r="DC164">
        <v>54.314999999999998</v>
      </c>
      <c r="DD164">
        <v>58.36</v>
      </c>
      <c r="DE164">
        <v>56.424999999999997</v>
      </c>
      <c r="DF164">
        <v>55.234999999999999</v>
      </c>
      <c r="DG164">
        <v>59.89</v>
      </c>
      <c r="DH164">
        <v>58.48</v>
      </c>
      <c r="DI164">
        <v>53.96</v>
      </c>
      <c r="DJ164">
        <v>54.174999999999997</v>
      </c>
      <c r="DK164">
        <v>55.075000000000003</v>
      </c>
      <c r="DL164">
        <v>51.625</v>
      </c>
      <c r="DM164">
        <v>55.234999999999999</v>
      </c>
      <c r="DN164">
        <v>55.314999999999998</v>
      </c>
      <c r="DO164">
        <v>58.655000000000001</v>
      </c>
      <c r="DP164">
        <v>58.784999999999997</v>
      </c>
      <c r="DQ164">
        <v>59.384999999999998</v>
      </c>
      <c r="DR164">
        <v>62.064999999999998</v>
      </c>
      <c r="DS164">
        <v>60.704999999999998</v>
      </c>
      <c r="DT164">
        <v>60.805</v>
      </c>
      <c r="DU164">
        <v>62.984999999999999</v>
      </c>
      <c r="DV164">
        <v>60.424999999999997</v>
      </c>
      <c r="DW164">
        <v>62.655000000000001</v>
      </c>
      <c r="DX164">
        <v>64.834999999999994</v>
      </c>
      <c r="DY164">
        <v>63.195</v>
      </c>
      <c r="DZ164">
        <v>63.094999999999999</v>
      </c>
      <c r="EA164">
        <v>57.005000000000003</v>
      </c>
      <c r="EB164">
        <v>58.935000000000002</v>
      </c>
      <c r="EC164">
        <v>60.244999999999997</v>
      </c>
      <c r="ED164">
        <v>57.075000000000003</v>
      </c>
      <c r="EE164">
        <v>58.615000000000002</v>
      </c>
      <c r="EF164">
        <v>60.715000000000003</v>
      </c>
      <c r="EG164">
        <v>62.424999999999997</v>
      </c>
      <c r="EH164">
        <v>61.445</v>
      </c>
      <c r="EI164">
        <v>63.244999999999997</v>
      </c>
      <c r="EJ164">
        <v>68.325000000000003</v>
      </c>
    </row>
    <row r="165" spans="1:140" x14ac:dyDescent="0.25">
      <c r="A165" t="s">
        <v>164</v>
      </c>
      <c r="B165">
        <v>25.531300000000002</v>
      </c>
      <c r="C165">
        <v>25.015000000000001</v>
      </c>
      <c r="D165">
        <v>25.0625</v>
      </c>
      <c r="E165">
        <v>27.35</v>
      </c>
      <c r="F165">
        <v>27.89</v>
      </c>
      <c r="G165">
        <v>31.5275</v>
      </c>
      <c r="H165">
        <v>33.854999999999997</v>
      </c>
      <c r="I165">
        <v>36.450000000000003</v>
      </c>
      <c r="J165">
        <v>33.704999999999998</v>
      </c>
      <c r="K165">
        <v>29.547499999999999</v>
      </c>
      <c r="L165">
        <v>32.18</v>
      </c>
      <c r="M165">
        <v>35</v>
      </c>
      <c r="N165">
        <v>36.005000000000003</v>
      </c>
      <c r="O165">
        <v>31.372499999999999</v>
      </c>
      <c r="P165">
        <v>35.297499999999999</v>
      </c>
      <c r="Q165">
        <v>36.712499999999999</v>
      </c>
      <c r="R165">
        <v>36.935000000000002</v>
      </c>
      <c r="S165">
        <v>30.41</v>
      </c>
      <c r="T165">
        <v>28.747499999999999</v>
      </c>
      <c r="U165">
        <v>27.5075</v>
      </c>
      <c r="V165">
        <v>26.91</v>
      </c>
      <c r="W165">
        <v>25.1675</v>
      </c>
      <c r="X165">
        <v>23.067499999999999</v>
      </c>
      <c r="Y165">
        <v>31.987500000000001</v>
      </c>
      <c r="Z165">
        <v>32.017499999999998</v>
      </c>
      <c r="AA165">
        <v>34.3675</v>
      </c>
      <c r="AB165">
        <v>35.034999999999997</v>
      </c>
      <c r="AC165">
        <v>36.127499999999998</v>
      </c>
      <c r="AD165">
        <v>38.782499999999999</v>
      </c>
      <c r="AE165">
        <v>39.997500000000002</v>
      </c>
      <c r="AF165">
        <v>42.897500000000001</v>
      </c>
      <c r="AG165">
        <v>43.23</v>
      </c>
      <c r="AH165">
        <v>41.932499999999997</v>
      </c>
      <c r="AI165">
        <v>48.015000000000001</v>
      </c>
      <c r="AJ165">
        <v>50.892499999999998</v>
      </c>
      <c r="AK165">
        <v>50.055</v>
      </c>
      <c r="AL165">
        <v>50.332500000000003</v>
      </c>
      <c r="AM165">
        <v>47.024999999999999</v>
      </c>
      <c r="AN165">
        <v>45.185000000000002</v>
      </c>
      <c r="AO165">
        <v>42.59</v>
      </c>
      <c r="AP165">
        <v>48.72</v>
      </c>
      <c r="AQ165">
        <v>48.55</v>
      </c>
      <c r="AR165">
        <v>52.1</v>
      </c>
      <c r="AS165">
        <v>54.04</v>
      </c>
      <c r="AT165">
        <v>56.335000000000001</v>
      </c>
      <c r="AU165">
        <v>56.18</v>
      </c>
      <c r="AV165">
        <v>55.64</v>
      </c>
      <c r="AW165">
        <v>56.744999999999997</v>
      </c>
      <c r="AX165">
        <v>59.55</v>
      </c>
      <c r="AY165">
        <v>53.975000000000001</v>
      </c>
      <c r="AZ165">
        <v>54.284999999999997</v>
      </c>
      <c r="BA165">
        <v>46.935000000000002</v>
      </c>
      <c r="BB165">
        <v>37.075000000000003</v>
      </c>
      <c r="BC165">
        <v>45.72</v>
      </c>
      <c r="BD165">
        <v>45.634999999999998</v>
      </c>
      <c r="BE165">
        <v>44.695</v>
      </c>
      <c r="BF165">
        <v>51.15</v>
      </c>
      <c r="BG165">
        <v>53.335000000000001</v>
      </c>
      <c r="BH165">
        <v>54.174999999999997</v>
      </c>
      <c r="BI165">
        <v>55.784999999999997</v>
      </c>
      <c r="BJ165">
        <v>52.174999999999997</v>
      </c>
      <c r="BK165">
        <v>55.825000000000003</v>
      </c>
      <c r="BL165">
        <v>57.91</v>
      </c>
      <c r="BM165">
        <v>62.625</v>
      </c>
      <c r="BN165">
        <v>62.634999999999998</v>
      </c>
      <c r="BO165">
        <v>61.555</v>
      </c>
      <c r="BP165">
        <v>53.835000000000001</v>
      </c>
      <c r="BQ165">
        <v>53.99</v>
      </c>
      <c r="BR165">
        <v>53.42</v>
      </c>
      <c r="BS165">
        <v>56.914999999999999</v>
      </c>
      <c r="BT165">
        <v>57.615000000000002</v>
      </c>
      <c r="BU165">
        <v>59.38</v>
      </c>
      <c r="BV165">
        <v>62.13</v>
      </c>
      <c r="BW165">
        <v>61.7</v>
      </c>
      <c r="BX165">
        <v>65.58</v>
      </c>
      <c r="BY165">
        <v>63.87</v>
      </c>
      <c r="BZ165">
        <v>61.784999999999997</v>
      </c>
      <c r="CA165">
        <v>62.53</v>
      </c>
      <c r="CB165">
        <v>67.364999999999995</v>
      </c>
      <c r="CC165">
        <v>70.234999999999999</v>
      </c>
      <c r="CD165">
        <v>74.685000000000002</v>
      </c>
      <c r="CE165">
        <v>75.295000000000002</v>
      </c>
      <c r="CF165">
        <v>75.094999999999999</v>
      </c>
      <c r="CG165">
        <v>66.575000000000003</v>
      </c>
      <c r="CH165">
        <v>71.465000000000003</v>
      </c>
      <c r="CI165">
        <v>69.325000000000003</v>
      </c>
      <c r="CJ165">
        <v>69.655000000000001</v>
      </c>
      <c r="CK165">
        <v>73.92</v>
      </c>
      <c r="CL165">
        <v>70.635000000000005</v>
      </c>
      <c r="CM165">
        <v>76.754999999999995</v>
      </c>
      <c r="CN165">
        <v>83.16</v>
      </c>
      <c r="CO165">
        <v>84.67</v>
      </c>
      <c r="CP165">
        <v>80.715000000000003</v>
      </c>
      <c r="CQ165">
        <v>84.8</v>
      </c>
      <c r="CR165">
        <v>86.78</v>
      </c>
      <c r="CS165">
        <v>86.41</v>
      </c>
      <c r="CT165">
        <v>87.13</v>
      </c>
      <c r="CU165">
        <v>88.965000000000003</v>
      </c>
      <c r="CV165">
        <v>90.084999999999994</v>
      </c>
      <c r="CW165">
        <v>83.57</v>
      </c>
      <c r="CX165">
        <v>80.92</v>
      </c>
      <c r="CY165">
        <v>86.39</v>
      </c>
      <c r="CZ165">
        <v>85.48</v>
      </c>
      <c r="DA165">
        <v>87.39</v>
      </c>
      <c r="DB165">
        <v>71.855000000000004</v>
      </c>
      <c r="DC165">
        <v>70.394999999999996</v>
      </c>
      <c r="DD165">
        <v>68.655000000000001</v>
      </c>
      <c r="DE165">
        <v>73.734999999999999</v>
      </c>
      <c r="DF165">
        <v>75.53</v>
      </c>
      <c r="DG165">
        <v>75.795000000000002</v>
      </c>
      <c r="DH165">
        <v>76.06</v>
      </c>
      <c r="DI165">
        <v>72.7</v>
      </c>
      <c r="DJ165">
        <v>70.52</v>
      </c>
      <c r="DK165">
        <v>67.39</v>
      </c>
      <c r="DL165">
        <v>75.91</v>
      </c>
      <c r="DM165">
        <v>68.795000000000002</v>
      </c>
      <c r="DN165">
        <v>68.885000000000005</v>
      </c>
      <c r="DO165">
        <v>70.64</v>
      </c>
      <c r="DP165">
        <v>65.905000000000001</v>
      </c>
      <c r="DQ165">
        <v>61.335000000000001</v>
      </c>
      <c r="DR165">
        <v>59.744999999999997</v>
      </c>
      <c r="DS165">
        <v>63.835000000000001</v>
      </c>
      <c r="DT165">
        <v>62.634999999999998</v>
      </c>
      <c r="DU165">
        <v>62.814999999999998</v>
      </c>
      <c r="DV165">
        <v>63.305</v>
      </c>
      <c r="DW165">
        <v>61.295000000000002</v>
      </c>
      <c r="DX165">
        <v>65.194999999999993</v>
      </c>
      <c r="DY165">
        <v>74.665000000000006</v>
      </c>
      <c r="DZ165">
        <v>79.194999999999993</v>
      </c>
      <c r="EA165">
        <v>75.444999999999993</v>
      </c>
      <c r="EB165">
        <v>69.084999999999994</v>
      </c>
      <c r="EC165">
        <v>75.674999999999997</v>
      </c>
      <c r="ED165">
        <v>76.864999999999995</v>
      </c>
      <c r="EE165">
        <v>77.204999999999998</v>
      </c>
      <c r="EF165">
        <v>79.465000000000003</v>
      </c>
      <c r="EG165">
        <v>88.015000000000001</v>
      </c>
      <c r="EH165">
        <v>95.02</v>
      </c>
      <c r="EI165">
        <v>96.87</v>
      </c>
      <c r="EJ165">
        <v>101.47499999999999</v>
      </c>
    </row>
    <row r="166" spans="1:140" x14ac:dyDescent="0.25">
      <c r="A166" t="s">
        <v>165</v>
      </c>
      <c r="B166">
        <v>127.11</v>
      </c>
      <c r="C166">
        <v>116.11</v>
      </c>
      <c r="D166">
        <v>107.32</v>
      </c>
      <c r="E166">
        <v>117.68</v>
      </c>
      <c r="F166">
        <v>117.43</v>
      </c>
      <c r="G166">
        <v>123.35</v>
      </c>
      <c r="H166">
        <v>103.72</v>
      </c>
      <c r="I166">
        <v>97.35</v>
      </c>
      <c r="J166">
        <v>103.46</v>
      </c>
      <c r="K166">
        <v>104.94</v>
      </c>
      <c r="L166">
        <v>114.11</v>
      </c>
      <c r="M166">
        <v>119.13</v>
      </c>
      <c r="N166">
        <v>119.34</v>
      </c>
      <c r="O166">
        <v>106.6</v>
      </c>
      <c r="P166">
        <v>121.23</v>
      </c>
      <c r="Q166">
        <v>117.13</v>
      </c>
      <c r="R166">
        <v>118.79</v>
      </c>
      <c r="S166">
        <v>97.15</v>
      </c>
      <c r="T166">
        <v>86.25</v>
      </c>
      <c r="U166">
        <v>76.44</v>
      </c>
      <c r="V166">
        <v>66.25</v>
      </c>
      <c r="W166">
        <v>54.35</v>
      </c>
      <c r="X166">
        <v>57.49</v>
      </c>
      <c r="Y166">
        <v>63.4</v>
      </c>
      <c r="Z166">
        <v>67.89</v>
      </c>
      <c r="AA166">
        <v>62.17</v>
      </c>
      <c r="AB166">
        <v>64.989999999999995</v>
      </c>
      <c r="AC166">
        <v>74.52</v>
      </c>
      <c r="AD166">
        <v>79.66</v>
      </c>
      <c r="AE166">
        <v>75.06</v>
      </c>
      <c r="AF166">
        <v>79.66</v>
      </c>
      <c r="AG166">
        <v>83.71</v>
      </c>
      <c r="AH166">
        <v>79.64</v>
      </c>
      <c r="AI166">
        <v>85.94</v>
      </c>
      <c r="AJ166">
        <v>89.99</v>
      </c>
      <c r="AK166">
        <v>105.78</v>
      </c>
      <c r="AL166">
        <v>105.31</v>
      </c>
      <c r="AM166">
        <v>97.59</v>
      </c>
      <c r="AN166">
        <v>105.08</v>
      </c>
      <c r="AO166">
        <v>105.68</v>
      </c>
      <c r="AP166">
        <v>109.34</v>
      </c>
      <c r="AQ166">
        <v>112.88</v>
      </c>
      <c r="AR166">
        <v>110.87</v>
      </c>
      <c r="AS166">
        <v>114.19</v>
      </c>
      <c r="AT166">
        <v>115.97</v>
      </c>
      <c r="AU166">
        <v>123.78</v>
      </c>
      <c r="AV166">
        <v>123.97</v>
      </c>
      <c r="AW166">
        <v>135.29</v>
      </c>
      <c r="AX166">
        <v>137.62</v>
      </c>
      <c r="AY166">
        <v>135.19999999999999</v>
      </c>
      <c r="AZ166">
        <v>140.51</v>
      </c>
      <c r="BA166">
        <v>143.38</v>
      </c>
      <c r="BB166">
        <v>120.1</v>
      </c>
      <c r="BC166">
        <v>142.86000000000001</v>
      </c>
      <c r="BD166">
        <v>132.72</v>
      </c>
      <c r="BE166">
        <v>140.54</v>
      </c>
      <c r="BF166">
        <v>144.05000000000001</v>
      </c>
      <c r="BG166">
        <v>140.07</v>
      </c>
      <c r="BH166">
        <v>151.41</v>
      </c>
      <c r="BI166">
        <v>157.94999999999999</v>
      </c>
      <c r="BJ166">
        <v>150.41</v>
      </c>
      <c r="BK166">
        <v>153.97</v>
      </c>
      <c r="BL166">
        <v>157.26</v>
      </c>
      <c r="BM166">
        <v>151.94</v>
      </c>
      <c r="BN166">
        <v>148.22</v>
      </c>
      <c r="BO166">
        <v>148.01</v>
      </c>
      <c r="BP166">
        <v>140.44</v>
      </c>
      <c r="BQ166">
        <v>146.75</v>
      </c>
      <c r="BR166">
        <v>153.84</v>
      </c>
      <c r="BS166">
        <v>149.01</v>
      </c>
      <c r="BT166">
        <v>150.51</v>
      </c>
      <c r="BU166">
        <v>156.91</v>
      </c>
      <c r="BV166">
        <v>157.11000000000001</v>
      </c>
      <c r="BW166">
        <v>158.94</v>
      </c>
      <c r="BX166">
        <v>161.71</v>
      </c>
      <c r="BY166">
        <v>143.26</v>
      </c>
      <c r="BZ166">
        <v>147.79</v>
      </c>
      <c r="CA166">
        <v>161.01</v>
      </c>
      <c r="CB166">
        <v>151.86000000000001</v>
      </c>
      <c r="CC166">
        <v>143.41</v>
      </c>
      <c r="CD166">
        <v>158.22999999999999</v>
      </c>
      <c r="CE166">
        <v>167.07</v>
      </c>
      <c r="CF166">
        <v>170.03</v>
      </c>
      <c r="CG166">
        <v>173.16</v>
      </c>
      <c r="CH166">
        <v>180.76</v>
      </c>
      <c r="CI166">
        <v>184.86</v>
      </c>
      <c r="CJ166">
        <v>189.57</v>
      </c>
      <c r="CK166">
        <v>193.46</v>
      </c>
      <c r="CL166">
        <v>178.79</v>
      </c>
      <c r="CM166">
        <v>201.66</v>
      </c>
      <c r="CN166">
        <v>202.44</v>
      </c>
      <c r="CO166">
        <v>206.63</v>
      </c>
      <c r="CP166">
        <v>225.91</v>
      </c>
      <c r="CQ166">
        <v>222.36</v>
      </c>
      <c r="CR166">
        <v>229.94</v>
      </c>
      <c r="CS166">
        <v>221.92</v>
      </c>
      <c r="CT166">
        <v>222.57</v>
      </c>
      <c r="CU166">
        <v>212.38</v>
      </c>
      <c r="CV166">
        <v>225.02</v>
      </c>
      <c r="CW166">
        <v>214.64</v>
      </c>
      <c r="CX166">
        <v>223.49</v>
      </c>
      <c r="CY166">
        <v>220.37</v>
      </c>
      <c r="CZ166">
        <v>230.93</v>
      </c>
      <c r="DA166">
        <v>239.55</v>
      </c>
      <c r="DB166">
        <v>212.92</v>
      </c>
      <c r="DC166">
        <v>209.31</v>
      </c>
      <c r="DD166">
        <v>233.9</v>
      </c>
      <c r="DE166">
        <v>220.35</v>
      </c>
      <c r="DF166">
        <v>227.19</v>
      </c>
      <c r="DG166">
        <v>228.07</v>
      </c>
      <c r="DH166">
        <v>233.83</v>
      </c>
      <c r="DI166">
        <v>227.06</v>
      </c>
      <c r="DJ166">
        <v>222.75</v>
      </c>
      <c r="DK166">
        <v>214.02</v>
      </c>
      <c r="DL166">
        <v>215.91</v>
      </c>
      <c r="DM166">
        <v>232.61</v>
      </c>
      <c r="DN166">
        <v>224.32</v>
      </c>
      <c r="DO166">
        <v>234.67</v>
      </c>
      <c r="DP166">
        <v>231.51</v>
      </c>
      <c r="DQ166">
        <v>244.4</v>
      </c>
      <c r="DR166">
        <v>256.57</v>
      </c>
      <c r="DS166">
        <v>257.33</v>
      </c>
      <c r="DT166">
        <v>261.63</v>
      </c>
      <c r="DU166">
        <v>265.95999999999998</v>
      </c>
      <c r="DV166">
        <v>254.01</v>
      </c>
      <c r="DW166">
        <v>262.38</v>
      </c>
      <c r="DX166">
        <v>246.92</v>
      </c>
      <c r="DY166">
        <v>241.54</v>
      </c>
      <c r="DZ166">
        <v>232.95</v>
      </c>
      <c r="EA166">
        <v>223.76</v>
      </c>
      <c r="EB166">
        <v>240.66</v>
      </c>
      <c r="EC166">
        <v>239.63</v>
      </c>
      <c r="ED166">
        <v>239.07</v>
      </c>
      <c r="EE166">
        <v>239.1</v>
      </c>
      <c r="EF166">
        <v>240.41</v>
      </c>
      <c r="EG166">
        <v>246.26</v>
      </c>
      <c r="EH166">
        <v>246.69</v>
      </c>
      <c r="EI166">
        <v>250.76</v>
      </c>
      <c r="EJ166">
        <v>262.47000000000003</v>
      </c>
    </row>
    <row r="167" spans="1:140" x14ac:dyDescent="0.25">
      <c r="A167" t="s">
        <v>166</v>
      </c>
      <c r="B167">
        <v>239.35</v>
      </c>
      <c r="C167">
        <v>220.85</v>
      </c>
      <c r="D167">
        <v>185.25</v>
      </c>
      <c r="E167">
        <v>155.69999999999999</v>
      </c>
      <c r="F167">
        <v>130.5</v>
      </c>
      <c r="G167">
        <v>111.35</v>
      </c>
      <c r="H167">
        <v>45.85</v>
      </c>
      <c r="I167">
        <v>35.15</v>
      </c>
      <c r="J167">
        <v>49.55</v>
      </c>
      <c r="K167">
        <v>42.75</v>
      </c>
      <c r="L167">
        <v>38.450000000000003</v>
      </c>
      <c r="M167">
        <v>39.85</v>
      </c>
      <c r="N167">
        <v>40.549999999999997</v>
      </c>
      <c r="O167">
        <v>31.3</v>
      </c>
      <c r="P167">
        <v>30.15</v>
      </c>
      <c r="Q167">
        <v>31.95</v>
      </c>
      <c r="R167">
        <v>29.25</v>
      </c>
      <c r="S167">
        <v>17.899999999999999</v>
      </c>
      <c r="T167">
        <v>13.45</v>
      </c>
      <c r="U167">
        <v>11.45</v>
      </c>
      <c r="V167">
        <v>11.45</v>
      </c>
      <c r="W167">
        <v>8.35</v>
      </c>
      <c r="X167">
        <v>12.4</v>
      </c>
      <c r="Y167">
        <v>14.2</v>
      </c>
      <c r="Z167">
        <v>14.3</v>
      </c>
      <c r="AA167">
        <v>12.8</v>
      </c>
      <c r="AB167">
        <v>15.1</v>
      </c>
      <c r="AC167">
        <v>17.55</v>
      </c>
      <c r="AD167">
        <v>17.399999999999999</v>
      </c>
      <c r="AE167">
        <v>14.65</v>
      </c>
      <c r="AF167">
        <v>16.350000000000001</v>
      </c>
      <c r="AG167">
        <v>17.55</v>
      </c>
      <c r="AH167">
        <v>15.25</v>
      </c>
      <c r="AI167">
        <v>16.2</v>
      </c>
      <c r="AJ167">
        <v>16.55</v>
      </c>
      <c r="AK167">
        <v>16.850000000000001</v>
      </c>
      <c r="AL167">
        <v>15.05</v>
      </c>
      <c r="AM167">
        <v>11.82</v>
      </c>
      <c r="AN167">
        <v>14.635</v>
      </c>
      <c r="AO167">
        <v>12.4</v>
      </c>
      <c r="AP167">
        <v>14.535</v>
      </c>
      <c r="AQ167">
        <v>14.295</v>
      </c>
      <c r="AR167">
        <v>14.744999999999999</v>
      </c>
      <c r="AS167">
        <v>16.02</v>
      </c>
      <c r="AT167">
        <v>16.555</v>
      </c>
      <c r="AU167">
        <v>15.975</v>
      </c>
      <c r="AV167">
        <v>15.625</v>
      </c>
      <c r="AW167">
        <v>16.245000000000001</v>
      </c>
      <c r="AX167">
        <v>15.815</v>
      </c>
      <c r="AY167">
        <v>13.805</v>
      </c>
      <c r="AZ167">
        <v>15.885</v>
      </c>
      <c r="BA167">
        <v>12.335000000000001</v>
      </c>
      <c r="BB167">
        <v>9.1150000000000002</v>
      </c>
      <c r="BC167">
        <v>10.855</v>
      </c>
      <c r="BD167">
        <v>9.1850000000000005</v>
      </c>
      <c r="BE167">
        <v>7.9550000000000001</v>
      </c>
      <c r="BF167">
        <v>8.1950000000000003</v>
      </c>
      <c r="BG167">
        <v>9.625</v>
      </c>
      <c r="BH167">
        <v>10.945</v>
      </c>
      <c r="BI167">
        <v>10.635</v>
      </c>
      <c r="BJ167">
        <v>8.4849999999999994</v>
      </c>
      <c r="BK167">
        <v>8.0350000000000001</v>
      </c>
      <c r="BL167">
        <v>7.625</v>
      </c>
      <c r="BM167">
        <v>8.5749999999999993</v>
      </c>
      <c r="BN167">
        <v>8.8049999999999997</v>
      </c>
      <c r="BO167">
        <v>8.3550000000000004</v>
      </c>
      <c r="BP167">
        <v>8.4149999999999991</v>
      </c>
      <c r="BQ167">
        <v>8.9450000000000003</v>
      </c>
      <c r="BR167">
        <v>10.605</v>
      </c>
      <c r="BS167">
        <v>10.705</v>
      </c>
      <c r="BT167">
        <v>10.705</v>
      </c>
      <c r="BU167">
        <v>10.285</v>
      </c>
      <c r="BV167">
        <v>11.625</v>
      </c>
      <c r="BW167">
        <v>12.654999999999999</v>
      </c>
      <c r="BX167">
        <v>14.895</v>
      </c>
      <c r="BY167">
        <v>14.025</v>
      </c>
      <c r="BZ167">
        <v>16.504999999999999</v>
      </c>
      <c r="CA167">
        <v>16.914999999999999</v>
      </c>
      <c r="CB167">
        <v>17.925000000000001</v>
      </c>
      <c r="CC167">
        <v>19.635000000000002</v>
      </c>
      <c r="CD167">
        <v>20.024999999999999</v>
      </c>
      <c r="CE167">
        <v>22.465</v>
      </c>
      <c r="CF167">
        <v>23.015000000000001</v>
      </c>
      <c r="CG167">
        <v>22.445</v>
      </c>
      <c r="CH167">
        <v>20.375</v>
      </c>
      <c r="CI167">
        <v>21.254999999999999</v>
      </c>
      <c r="CJ167">
        <v>21.024999999999999</v>
      </c>
      <c r="CK167">
        <v>22.254999999999999</v>
      </c>
      <c r="CL167">
        <v>22.594999999999999</v>
      </c>
      <c r="CM167">
        <v>22.305</v>
      </c>
      <c r="CN167">
        <v>22.81</v>
      </c>
      <c r="CO167">
        <v>24.254999999999999</v>
      </c>
      <c r="CP167">
        <v>23.045000000000002</v>
      </c>
      <c r="CQ167">
        <v>26.035</v>
      </c>
      <c r="CR167">
        <v>28.555</v>
      </c>
      <c r="CS167">
        <v>28.785</v>
      </c>
      <c r="CT167">
        <v>29.465</v>
      </c>
      <c r="CU167">
        <v>29.934999999999999</v>
      </c>
      <c r="CV167">
        <v>28.425000000000001</v>
      </c>
      <c r="CW167">
        <v>26.295000000000002</v>
      </c>
      <c r="CX167">
        <v>26.324999999999999</v>
      </c>
      <c r="CY167">
        <v>28.5</v>
      </c>
      <c r="CZ167">
        <v>30.434999999999999</v>
      </c>
      <c r="DA167">
        <v>29.635000000000002</v>
      </c>
      <c r="DB167">
        <v>23.515000000000001</v>
      </c>
      <c r="DC167">
        <v>23.465</v>
      </c>
      <c r="DD167">
        <v>24.484999999999999</v>
      </c>
      <c r="DE167">
        <v>25.175000000000001</v>
      </c>
      <c r="DF167">
        <v>27.895</v>
      </c>
      <c r="DG167">
        <v>23.484999999999999</v>
      </c>
      <c r="DH167">
        <v>25.074999999999999</v>
      </c>
      <c r="DI167">
        <v>26.364999999999998</v>
      </c>
      <c r="DJ167">
        <v>29.114999999999998</v>
      </c>
      <c r="DK167">
        <v>28.164999999999999</v>
      </c>
      <c r="DL167">
        <v>34.515000000000001</v>
      </c>
      <c r="DM167">
        <v>34.655000000000001</v>
      </c>
      <c r="DN167">
        <v>37.445</v>
      </c>
      <c r="DO167">
        <v>34.515000000000001</v>
      </c>
      <c r="DP167">
        <v>34.895000000000003</v>
      </c>
      <c r="DQ167">
        <v>34.545000000000002</v>
      </c>
      <c r="DR167">
        <v>34.615000000000002</v>
      </c>
      <c r="DS167">
        <v>38.045000000000002</v>
      </c>
      <c r="DT167">
        <v>41.005000000000003</v>
      </c>
      <c r="DU167">
        <v>41.015000000000001</v>
      </c>
      <c r="DV167">
        <v>43.615000000000002</v>
      </c>
      <c r="DW167">
        <v>43.594999999999999</v>
      </c>
      <c r="DX167">
        <v>48.134999999999998</v>
      </c>
      <c r="DY167">
        <v>49.575000000000003</v>
      </c>
      <c r="DZ167">
        <v>52.695</v>
      </c>
      <c r="EA167">
        <v>52.215000000000003</v>
      </c>
      <c r="EB167">
        <v>55.405000000000001</v>
      </c>
      <c r="EC167">
        <v>60.685000000000002</v>
      </c>
      <c r="ED167">
        <v>63.35</v>
      </c>
      <c r="EE167">
        <v>61.17</v>
      </c>
      <c r="EF167">
        <v>59.814999999999998</v>
      </c>
      <c r="EG167">
        <v>58.87</v>
      </c>
      <c r="EH167">
        <v>52.405000000000001</v>
      </c>
      <c r="EI167">
        <v>49.424999999999997</v>
      </c>
      <c r="EJ167">
        <v>52.274999999999999</v>
      </c>
    </row>
    <row r="168" spans="1:140" x14ac:dyDescent="0.25">
      <c r="A168" t="s">
        <v>167</v>
      </c>
      <c r="B168">
        <v>46.847499999999997</v>
      </c>
      <c r="C168">
        <v>46.46</v>
      </c>
      <c r="D168">
        <v>48.567500000000003</v>
      </c>
      <c r="E168">
        <v>47.104999999999997</v>
      </c>
      <c r="F168">
        <v>49.502499999999998</v>
      </c>
      <c r="G168">
        <v>46.317500000000003</v>
      </c>
      <c r="H168">
        <v>44.667499999999997</v>
      </c>
      <c r="I168">
        <v>48.51</v>
      </c>
      <c r="J168">
        <v>41.332500000000003</v>
      </c>
      <c r="K168">
        <v>40.342500000000001</v>
      </c>
      <c r="L168">
        <v>39.83</v>
      </c>
      <c r="M168">
        <v>43.884999999999998</v>
      </c>
      <c r="N168">
        <v>48.302500000000002</v>
      </c>
      <c r="O168">
        <v>42.515000000000001</v>
      </c>
      <c r="P168">
        <v>35.505000000000003</v>
      </c>
      <c r="Q168">
        <v>36.612499999999997</v>
      </c>
      <c r="R168">
        <v>28.107500000000002</v>
      </c>
      <c r="S168">
        <v>22.4</v>
      </c>
      <c r="T168">
        <v>23.162500000000001</v>
      </c>
      <c r="U168">
        <v>24.844999999999999</v>
      </c>
      <c r="V168">
        <v>22.022500000000001</v>
      </c>
      <c r="W168">
        <v>18.057500000000001</v>
      </c>
      <c r="X168">
        <v>18.407499999999999</v>
      </c>
      <c r="Y168">
        <v>21.912500000000001</v>
      </c>
      <c r="Z168">
        <v>21.747499999999999</v>
      </c>
      <c r="AA168">
        <v>22.32</v>
      </c>
      <c r="AB168">
        <v>25.975000000000001</v>
      </c>
      <c r="AC168">
        <v>26.965</v>
      </c>
      <c r="AD168">
        <v>28.287500000000001</v>
      </c>
      <c r="AE168">
        <v>30.21</v>
      </c>
      <c r="AF168">
        <v>31.962499999999999</v>
      </c>
      <c r="AG168">
        <v>31.82</v>
      </c>
      <c r="AH168">
        <v>30.62</v>
      </c>
      <c r="AI168">
        <v>34.047499999999999</v>
      </c>
      <c r="AJ168">
        <v>37.895000000000003</v>
      </c>
      <c r="AK168">
        <v>38.587499999999999</v>
      </c>
      <c r="AL168">
        <v>34.952500000000001</v>
      </c>
      <c r="AM168">
        <v>32.729999999999997</v>
      </c>
      <c r="AN168">
        <v>39.244999999999997</v>
      </c>
      <c r="AO168">
        <v>34.722499999999997</v>
      </c>
      <c r="AP168">
        <v>41.244999999999997</v>
      </c>
      <c r="AQ168">
        <v>44.397500000000001</v>
      </c>
      <c r="AR168">
        <v>48.202500000000001</v>
      </c>
      <c r="AS168">
        <v>50.777500000000003</v>
      </c>
      <c r="AT168">
        <v>53.99</v>
      </c>
      <c r="AU168">
        <v>55.3825</v>
      </c>
      <c r="AV168">
        <v>55.465000000000003</v>
      </c>
      <c r="AW168">
        <v>53.52</v>
      </c>
      <c r="AX168">
        <v>51.674999999999997</v>
      </c>
      <c r="AY168">
        <v>51.44</v>
      </c>
      <c r="AZ168">
        <v>47.97</v>
      </c>
      <c r="BA168">
        <v>42.94</v>
      </c>
      <c r="BB168">
        <v>35.520000000000003</v>
      </c>
      <c r="BC168">
        <v>44.835000000000001</v>
      </c>
      <c r="BD168">
        <v>44.884999999999998</v>
      </c>
      <c r="BE168">
        <v>43.54</v>
      </c>
      <c r="BF168">
        <v>49.034999999999997</v>
      </c>
      <c r="BG168">
        <v>52.2</v>
      </c>
      <c r="BH168">
        <v>49.825000000000003</v>
      </c>
      <c r="BI168">
        <v>48.16</v>
      </c>
      <c r="BJ168">
        <v>42.655000000000001</v>
      </c>
      <c r="BK168">
        <v>39.615000000000002</v>
      </c>
      <c r="BL168">
        <v>43.835000000000001</v>
      </c>
      <c r="BM168">
        <v>44.73</v>
      </c>
      <c r="BN168">
        <v>47.255000000000003</v>
      </c>
      <c r="BO168">
        <v>47.2</v>
      </c>
      <c r="BP168">
        <v>51.825000000000003</v>
      </c>
      <c r="BQ168">
        <v>54.204999999999998</v>
      </c>
      <c r="BR168">
        <v>56.954999999999998</v>
      </c>
      <c r="BS168">
        <v>61.994999999999997</v>
      </c>
      <c r="BT168">
        <v>61.244999999999997</v>
      </c>
      <c r="BU168">
        <v>61.405000000000001</v>
      </c>
      <c r="BV168">
        <v>66.075000000000003</v>
      </c>
      <c r="BW168">
        <v>65.525000000000006</v>
      </c>
      <c r="BX168">
        <v>68.954999999999998</v>
      </c>
      <c r="BY168">
        <v>63.325000000000003</v>
      </c>
      <c r="BZ168">
        <v>68.864999999999995</v>
      </c>
      <c r="CA168">
        <v>70.564999999999998</v>
      </c>
      <c r="CB168">
        <v>72.614999999999995</v>
      </c>
      <c r="CC168">
        <v>76.099999999999994</v>
      </c>
      <c r="CD168">
        <v>73.075000000000003</v>
      </c>
      <c r="CE168">
        <v>74.694999999999993</v>
      </c>
      <c r="CF168">
        <v>75.105000000000004</v>
      </c>
      <c r="CG168">
        <v>72.644999999999996</v>
      </c>
      <c r="CH168">
        <v>73.694999999999993</v>
      </c>
      <c r="CI168">
        <v>77.165000000000006</v>
      </c>
      <c r="CJ168">
        <v>67.915000000000006</v>
      </c>
      <c r="CK168">
        <v>69.814999999999998</v>
      </c>
      <c r="CL168">
        <v>63.375</v>
      </c>
      <c r="CM168">
        <v>68.375</v>
      </c>
      <c r="CN168">
        <v>67.849999999999994</v>
      </c>
      <c r="CO168">
        <v>67.944999999999993</v>
      </c>
      <c r="CP168">
        <v>63.094999999999999</v>
      </c>
      <c r="CQ168">
        <v>71.015000000000001</v>
      </c>
      <c r="CR168">
        <v>67.924999999999997</v>
      </c>
      <c r="CS168">
        <v>68.75</v>
      </c>
      <c r="CT168">
        <v>71.594999999999999</v>
      </c>
      <c r="CU168">
        <v>67.474999999999994</v>
      </c>
      <c r="CV168">
        <v>60.585000000000001</v>
      </c>
      <c r="CW168">
        <v>57.055</v>
      </c>
      <c r="CX168">
        <v>51.284999999999997</v>
      </c>
      <c r="CY168">
        <v>55.914999999999999</v>
      </c>
      <c r="CZ168">
        <v>58.155000000000001</v>
      </c>
      <c r="DA168">
        <v>52.024999999999999</v>
      </c>
      <c r="DB168">
        <v>50.505000000000003</v>
      </c>
      <c r="DC168">
        <v>56.715000000000003</v>
      </c>
      <c r="DD168">
        <v>62.545000000000002</v>
      </c>
      <c r="DE168">
        <v>63.29</v>
      </c>
      <c r="DF168">
        <v>61.62</v>
      </c>
      <c r="DG168">
        <v>59.715000000000003</v>
      </c>
      <c r="DH168">
        <v>63.414999999999999</v>
      </c>
      <c r="DI168">
        <v>66.534999999999997</v>
      </c>
      <c r="DJ168">
        <v>65.715000000000003</v>
      </c>
      <c r="DK168">
        <v>63.774999999999999</v>
      </c>
      <c r="DL168">
        <v>66.515000000000001</v>
      </c>
      <c r="DM168">
        <v>67.105000000000004</v>
      </c>
      <c r="DN168">
        <v>70.790000000000006</v>
      </c>
      <c r="DO168">
        <v>71.965000000000003</v>
      </c>
      <c r="DP168">
        <v>74.17</v>
      </c>
      <c r="DQ168">
        <v>75.625</v>
      </c>
      <c r="DR168">
        <v>77.385000000000005</v>
      </c>
      <c r="DS168">
        <v>77.844999999999999</v>
      </c>
      <c r="DT168">
        <v>78.254999999999995</v>
      </c>
      <c r="DU168">
        <v>71.734999999999999</v>
      </c>
      <c r="DV168">
        <v>76.795000000000002</v>
      </c>
      <c r="DW168">
        <v>80.03</v>
      </c>
      <c r="DX168">
        <v>77.77</v>
      </c>
      <c r="DY168">
        <v>79.025000000000006</v>
      </c>
      <c r="DZ168">
        <v>83.984999999999999</v>
      </c>
      <c r="EA168">
        <v>80.69</v>
      </c>
      <c r="EB168">
        <v>79.915000000000006</v>
      </c>
      <c r="EC168">
        <v>75.045000000000002</v>
      </c>
      <c r="ED168">
        <v>76.584999999999994</v>
      </c>
      <c r="EE168">
        <v>74.754999999999995</v>
      </c>
      <c r="EF168">
        <v>83.155000000000001</v>
      </c>
      <c r="EG168">
        <v>83.135000000000005</v>
      </c>
      <c r="EH168">
        <v>86.724999999999994</v>
      </c>
      <c r="EI168">
        <v>71.665000000000006</v>
      </c>
      <c r="EJ168">
        <v>76.944999999999993</v>
      </c>
    </row>
    <row r="169" spans="1:140" x14ac:dyDescent="0.25">
      <c r="A169" t="s">
        <v>168</v>
      </c>
      <c r="B169">
        <v>112.855</v>
      </c>
      <c r="C169">
        <v>107.27500000000001</v>
      </c>
      <c r="D169">
        <v>99.83</v>
      </c>
      <c r="E169">
        <v>103.55</v>
      </c>
      <c r="F169">
        <v>108.19499999999999</v>
      </c>
      <c r="G169">
        <v>119.91</v>
      </c>
      <c r="H169">
        <v>119.395</v>
      </c>
      <c r="I169">
        <v>119.5</v>
      </c>
      <c r="J169">
        <v>108.02500000000001</v>
      </c>
      <c r="K169">
        <v>102.7</v>
      </c>
      <c r="L169">
        <v>108.965</v>
      </c>
      <c r="M169">
        <v>114.785</v>
      </c>
      <c r="N169">
        <v>120.69</v>
      </c>
      <c r="O169">
        <v>120.38</v>
      </c>
      <c r="P169">
        <v>106.855</v>
      </c>
      <c r="Q169">
        <v>103.37</v>
      </c>
      <c r="R169">
        <v>89.07</v>
      </c>
      <c r="S169">
        <v>78.2</v>
      </c>
      <c r="T169">
        <v>85.004999999999995</v>
      </c>
      <c r="U169">
        <v>83.155000000000001</v>
      </c>
      <c r="V169">
        <v>76.314999999999998</v>
      </c>
      <c r="W169">
        <v>67.435000000000002</v>
      </c>
      <c r="X169">
        <v>68.025000000000006</v>
      </c>
      <c r="Y169">
        <v>64.745000000000005</v>
      </c>
      <c r="Z169">
        <v>74.58</v>
      </c>
      <c r="AA169">
        <v>77.56</v>
      </c>
      <c r="AB169">
        <v>80.349999999999994</v>
      </c>
      <c r="AC169">
        <v>78.989999999999995</v>
      </c>
      <c r="AD169">
        <v>79.8</v>
      </c>
      <c r="AE169">
        <v>76.739999999999995</v>
      </c>
      <c r="AF169">
        <v>78.61</v>
      </c>
      <c r="AG169">
        <v>81.86</v>
      </c>
      <c r="AH169">
        <v>76.28</v>
      </c>
      <c r="AI169">
        <v>75.98</v>
      </c>
      <c r="AJ169">
        <v>81.394999999999996</v>
      </c>
      <c r="AK169">
        <v>81.265000000000001</v>
      </c>
      <c r="AL169">
        <v>75.045000000000002</v>
      </c>
      <c r="AM169">
        <v>71.64</v>
      </c>
      <c r="AN169">
        <v>77.53</v>
      </c>
      <c r="AO169">
        <v>78.83</v>
      </c>
      <c r="AP169">
        <v>76.545000000000002</v>
      </c>
      <c r="AQ169">
        <v>74.510000000000005</v>
      </c>
      <c r="AR169">
        <v>71.254999999999995</v>
      </c>
      <c r="AS169">
        <v>70.849999999999994</v>
      </c>
      <c r="AT169">
        <v>72.180000000000007</v>
      </c>
      <c r="AU169">
        <v>71.215000000000003</v>
      </c>
      <c r="AV169">
        <v>67.245000000000005</v>
      </c>
      <c r="AW169">
        <v>69.715000000000003</v>
      </c>
      <c r="AX169">
        <v>68.114999999999995</v>
      </c>
      <c r="AY169">
        <v>68.284999999999997</v>
      </c>
      <c r="AZ169">
        <v>66.805000000000007</v>
      </c>
      <c r="BA169">
        <v>65.224999999999994</v>
      </c>
      <c r="BB169">
        <v>66.295000000000002</v>
      </c>
      <c r="BC169">
        <v>69.144999999999996</v>
      </c>
      <c r="BD169">
        <v>70.344999999999999</v>
      </c>
      <c r="BE169">
        <v>73.06</v>
      </c>
      <c r="BF169">
        <v>69.344999999999999</v>
      </c>
      <c r="BG169">
        <v>66.644999999999996</v>
      </c>
      <c r="BH169">
        <v>67.165000000000006</v>
      </c>
      <c r="BI169">
        <v>65.555000000000007</v>
      </c>
      <c r="BJ169">
        <v>64.545000000000002</v>
      </c>
      <c r="BK169">
        <v>67.885000000000005</v>
      </c>
      <c r="BL169">
        <v>72.674999999999997</v>
      </c>
      <c r="BM169">
        <v>68.075000000000003</v>
      </c>
      <c r="BN169">
        <v>69.305000000000007</v>
      </c>
      <c r="BO169">
        <v>72.584999999999994</v>
      </c>
      <c r="BP169">
        <v>63.53</v>
      </c>
      <c r="BQ169">
        <v>63.744999999999997</v>
      </c>
      <c r="BR169">
        <v>64.594999999999999</v>
      </c>
      <c r="BS169">
        <v>62.265000000000001</v>
      </c>
      <c r="BT169">
        <v>63.234999999999999</v>
      </c>
      <c r="BU169">
        <v>71.254999999999995</v>
      </c>
      <c r="BV169">
        <v>68.894999999999996</v>
      </c>
      <c r="BW169">
        <v>69.685000000000002</v>
      </c>
      <c r="BX169">
        <v>67.534999999999997</v>
      </c>
      <c r="BY169">
        <v>63.225000000000001</v>
      </c>
      <c r="BZ169">
        <v>63.195</v>
      </c>
      <c r="CA169">
        <v>64.694999999999993</v>
      </c>
      <c r="CB169">
        <v>61.865000000000002</v>
      </c>
      <c r="CC169">
        <v>63.265000000000001</v>
      </c>
      <c r="CD169">
        <v>63.034999999999997</v>
      </c>
      <c r="CE169">
        <v>63.825000000000003</v>
      </c>
      <c r="CF169">
        <v>66.844999999999999</v>
      </c>
      <c r="CG169">
        <v>72.495000000000005</v>
      </c>
      <c r="CH169">
        <v>75.415000000000006</v>
      </c>
      <c r="CI169">
        <v>82.105000000000004</v>
      </c>
      <c r="CJ169">
        <v>72.834999999999994</v>
      </c>
      <c r="CK169">
        <v>77.394999999999996</v>
      </c>
      <c r="CL169">
        <v>77.344999999999999</v>
      </c>
      <c r="CM169">
        <v>83.995000000000005</v>
      </c>
      <c r="CN169">
        <v>83.95</v>
      </c>
      <c r="CO169">
        <v>87.43</v>
      </c>
      <c r="CP169">
        <v>87.52</v>
      </c>
      <c r="CQ169">
        <v>79.5</v>
      </c>
      <c r="CR169">
        <v>77.47</v>
      </c>
      <c r="CS169">
        <v>77.194999999999993</v>
      </c>
      <c r="CT169">
        <v>76.474999999999994</v>
      </c>
      <c r="CU169">
        <v>70.495000000000005</v>
      </c>
      <c r="CV169">
        <v>71</v>
      </c>
      <c r="CW169">
        <v>65.325000000000003</v>
      </c>
      <c r="CX169">
        <v>65.084999999999994</v>
      </c>
      <c r="CY169">
        <v>68.155000000000001</v>
      </c>
      <c r="CZ169">
        <v>66.599999999999994</v>
      </c>
      <c r="DA169">
        <v>68.344999999999999</v>
      </c>
      <c r="DB169">
        <v>70.575000000000003</v>
      </c>
      <c r="DC169">
        <v>72.174999999999997</v>
      </c>
      <c r="DD169">
        <v>79.27</v>
      </c>
      <c r="DE169">
        <v>75.17</v>
      </c>
      <c r="DF169">
        <v>75.905000000000001</v>
      </c>
      <c r="DG169">
        <v>81.344999999999999</v>
      </c>
      <c r="DH169">
        <v>81.385000000000005</v>
      </c>
      <c r="DI169">
        <v>78.194999999999993</v>
      </c>
      <c r="DJ169">
        <v>76.724999999999994</v>
      </c>
      <c r="DK169">
        <v>73.674999999999997</v>
      </c>
      <c r="DL169">
        <v>68.734999999999999</v>
      </c>
      <c r="DM169">
        <v>73.474999999999994</v>
      </c>
      <c r="DN169">
        <v>71.635000000000005</v>
      </c>
      <c r="DO169">
        <v>76.655000000000001</v>
      </c>
      <c r="DP169">
        <v>75.954999999999998</v>
      </c>
      <c r="DQ169">
        <v>76.254999999999995</v>
      </c>
      <c r="DR169">
        <v>79.064999999999998</v>
      </c>
      <c r="DS169">
        <v>76.775000000000006</v>
      </c>
      <c r="DT169">
        <v>76.704999999999998</v>
      </c>
      <c r="DU169">
        <v>79.174999999999997</v>
      </c>
      <c r="DV169">
        <v>76.364999999999995</v>
      </c>
      <c r="DW169">
        <v>86.265000000000001</v>
      </c>
      <c r="DX169">
        <v>86.484999999999999</v>
      </c>
      <c r="DY169">
        <v>81.405000000000001</v>
      </c>
      <c r="DZ169">
        <v>78.685000000000002</v>
      </c>
      <c r="EA169">
        <v>75.805000000000007</v>
      </c>
      <c r="EB169">
        <v>78.784999999999997</v>
      </c>
      <c r="EC169">
        <v>81.599999999999994</v>
      </c>
      <c r="ED169">
        <v>80.915000000000006</v>
      </c>
      <c r="EE169">
        <v>80.795000000000002</v>
      </c>
      <c r="EF169">
        <v>81.224999999999994</v>
      </c>
      <c r="EG169">
        <v>83.584999999999994</v>
      </c>
      <c r="EH169">
        <v>81.135000000000005</v>
      </c>
      <c r="EI169">
        <v>83.944999999999993</v>
      </c>
      <c r="EJ169">
        <v>87.034999999999997</v>
      </c>
    </row>
    <row r="170" spans="1:140" x14ac:dyDescent="0.25">
      <c r="A170" t="s">
        <v>169</v>
      </c>
      <c r="B170">
        <v>26.504999999999999</v>
      </c>
      <c r="C170">
        <v>24.26</v>
      </c>
      <c r="D170">
        <v>23.024999999999999</v>
      </c>
      <c r="E170">
        <v>24.274999999999999</v>
      </c>
      <c r="F170">
        <v>24.545000000000002</v>
      </c>
      <c r="G170">
        <v>26.6</v>
      </c>
      <c r="H170">
        <v>25.87</v>
      </c>
      <c r="I170">
        <v>25.97</v>
      </c>
      <c r="J170">
        <v>24.33</v>
      </c>
      <c r="K170">
        <v>22.754999999999999</v>
      </c>
      <c r="L170">
        <v>22.76</v>
      </c>
      <c r="M170">
        <v>23.17</v>
      </c>
      <c r="N170">
        <v>23.995000000000001</v>
      </c>
      <c r="O170">
        <v>21.53</v>
      </c>
      <c r="P170">
        <v>22.1</v>
      </c>
      <c r="Q170">
        <v>22.67</v>
      </c>
      <c r="R170">
        <v>23.07</v>
      </c>
      <c r="S170">
        <v>19.48</v>
      </c>
      <c r="T170">
        <v>20.25</v>
      </c>
      <c r="U170">
        <v>20.515000000000001</v>
      </c>
      <c r="V170">
        <v>20.065000000000001</v>
      </c>
      <c r="W170">
        <v>16.940000000000001</v>
      </c>
      <c r="X170">
        <v>17.535</v>
      </c>
      <c r="Y170">
        <v>17.545000000000002</v>
      </c>
      <c r="Z170">
        <v>17.850000000000001</v>
      </c>
      <c r="AA170">
        <v>18.765000000000001</v>
      </c>
      <c r="AB170">
        <v>19.684999999999999</v>
      </c>
      <c r="AC170">
        <v>20.504999999999999</v>
      </c>
      <c r="AD170">
        <v>19.489999999999998</v>
      </c>
      <c r="AE170">
        <v>19.16</v>
      </c>
      <c r="AF170">
        <v>20.585000000000001</v>
      </c>
      <c r="AG170">
        <v>21.73</v>
      </c>
      <c r="AH170">
        <v>21.335000000000001</v>
      </c>
      <c r="AI170">
        <v>21.39</v>
      </c>
      <c r="AJ170">
        <v>22.31</v>
      </c>
      <c r="AK170">
        <v>23.67</v>
      </c>
      <c r="AL170">
        <v>22.01</v>
      </c>
      <c r="AM170">
        <v>21.62</v>
      </c>
      <c r="AN170">
        <v>23.86</v>
      </c>
      <c r="AO170">
        <v>23.96</v>
      </c>
      <c r="AP170">
        <v>24.245000000000001</v>
      </c>
      <c r="AQ170">
        <v>25.31</v>
      </c>
      <c r="AR170">
        <v>24.905000000000001</v>
      </c>
      <c r="AS170">
        <v>25.175000000000001</v>
      </c>
      <c r="AT170">
        <v>25.51</v>
      </c>
      <c r="AU170">
        <v>25.975000000000001</v>
      </c>
      <c r="AV170">
        <v>26.405000000000001</v>
      </c>
      <c r="AW170">
        <v>27.195</v>
      </c>
      <c r="AX170">
        <v>27.175000000000001</v>
      </c>
      <c r="AY170">
        <v>26.914999999999999</v>
      </c>
      <c r="AZ170">
        <v>25.835000000000001</v>
      </c>
      <c r="BA170">
        <v>26.645</v>
      </c>
      <c r="BB170">
        <v>26.434999999999999</v>
      </c>
      <c r="BC170">
        <v>27.274999999999999</v>
      </c>
      <c r="BD170">
        <v>27.625</v>
      </c>
      <c r="BE170">
        <v>28.795000000000002</v>
      </c>
      <c r="BF170">
        <v>28.454999999999998</v>
      </c>
      <c r="BG170">
        <v>27.524999999999999</v>
      </c>
      <c r="BH170">
        <v>27.934999999999999</v>
      </c>
      <c r="BI170">
        <v>28.664999999999999</v>
      </c>
      <c r="BJ170">
        <v>28.625</v>
      </c>
      <c r="BK170">
        <v>29.94</v>
      </c>
      <c r="BL170">
        <v>30.55</v>
      </c>
      <c r="BM170">
        <v>29.114999999999998</v>
      </c>
      <c r="BN170">
        <v>29.635000000000002</v>
      </c>
      <c r="BO170">
        <v>29.71</v>
      </c>
      <c r="BP170">
        <v>28.675000000000001</v>
      </c>
      <c r="BQ170">
        <v>28.625</v>
      </c>
      <c r="BR170">
        <v>30.06</v>
      </c>
      <c r="BS170">
        <v>31.02</v>
      </c>
      <c r="BT170">
        <v>33.164999999999999</v>
      </c>
      <c r="BU170">
        <v>34.945</v>
      </c>
      <c r="BV170">
        <v>31.655000000000001</v>
      </c>
      <c r="BW170">
        <v>31.954999999999998</v>
      </c>
      <c r="BX170">
        <v>33.585000000000001</v>
      </c>
      <c r="BY170">
        <v>31.105</v>
      </c>
      <c r="BZ170">
        <v>30.64</v>
      </c>
      <c r="CA170">
        <v>31.614999999999998</v>
      </c>
      <c r="CB170">
        <v>31.364999999999998</v>
      </c>
      <c r="CC170">
        <v>32.185000000000002</v>
      </c>
      <c r="CD170">
        <v>33.164999999999999</v>
      </c>
      <c r="CE170">
        <v>34.215000000000003</v>
      </c>
      <c r="CF170">
        <v>35.155000000000001</v>
      </c>
      <c r="CG170">
        <v>35.884999999999998</v>
      </c>
      <c r="CH170">
        <v>36.06</v>
      </c>
      <c r="CI170">
        <v>38.195</v>
      </c>
      <c r="CJ170">
        <v>36.045000000000002</v>
      </c>
      <c r="CK170">
        <v>36.924999999999997</v>
      </c>
      <c r="CL170">
        <v>34.125</v>
      </c>
      <c r="CM170">
        <v>37.814999999999998</v>
      </c>
      <c r="CN170">
        <v>39.1</v>
      </c>
      <c r="CO170">
        <v>41.234999999999999</v>
      </c>
      <c r="CP170">
        <v>42.69</v>
      </c>
      <c r="CQ170">
        <v>38.865000000000002</v>
      </c>
      <c r="CR170">
        <v>38.734999999999999</v>
      </c>
      <c r="CS170">
        <v>37.659999999999997</v>
      </c>
      <c r="CT170">
        <v>36.674999999999997</v>
      </c>
      <c r="CU170">
        <v>34.204999999999998</v>
      </c>
      <c r="CV170">
        <v>37.655000000000001</v>
      </c>
      <c r="CW170">
        <v>36.534999999999997</v>
      </c>
      <c r="CX170">
        <v>38.454999999999998</v>
      </c>
      <c r="CY170">
        <v>39.69</v>
      </c>
      <c r="CZ170">
        <v>42.674999999999997</v>
      </c>
      <c r="DA170">
        <v>42.405000000000001</v>
      </c>
      <c r="DB170">
        <v>43.55</v>
      </c>
      <c r="DC170">
        <v>43.475000000000001</v>
      </c>
      <c r="DD170">
        <v>49.604999999999997</v>
      </c>
      <c r="DE170">
        <v>51.615000000000002</v>
      </c>
      <c r="DF170">
        <v>56.314999999999998</v>
      </c>
      <c r="DG170">
        <v>56.125</v>
      </c>
      <c r="DH170">
        <v>55.555</v>
      </c>
      <c r="DI170">
        <v>54.945</v>
      </c>
      <c r="DJ170">
        <v>56.765000000000001</v>
      </c>
      <c r="DK170">
        <v>57.314999999999998</v>
      </c>
      <c r="DL170">
        <v>56.914999999999999</v>
      </c>
      <c r="DM170">
        <v>56.344999999999999</v>
      </c>
      <c r="DN170">
        <v>54.67</v>
      </c>
      <c r="DO170">
        <v>53.984999999999999</v>
      </c>
      <c r="DP170">
        <v>54.255000000000003</v>
      </c>
      <c r="DQ170">
        <v>52.024999999999999</v>
      </c>
      <c r="DR170">
        <v>52.954999999999998</v>
      </c>
      <c r="DS170">
        <v>53.024999999999999</v>
      </c>
      <c r="DT170">
        <v>50.755000000000003</v>
      </c>
      <c r="DU170">
        <v>51.305</v>
      </c>
      <c r="DV170">
        <v>49.604999999999997</v>
      </c>
      <c r="DW170">
        <v>53.484999999999999</v>
      </c>
      <c r="DX170">
        <v>57.23</v>
      </c>
      <c r="DY170">
        <v>52.805</v>
      </c>
      <c r="DZ170">
        <v>51.655000000000001</v>
      </c>
      <c r="EA170">
        <v>48.715000000000003</v>
      </c>
      <c r="EB170">
        <v>52.585000000000001</v>
      </c>
      <c r="EC170">
        <v>54.164999999999999</v>
      </c>
      <c r="ED170">
        <v>56.704999999999998</v>
      </c>
      <c r="EE170">
        <v>56.145000000000003</v>
      </c>
      <c r="EF170">
        <v>56.094999999999999</v>
      </c>
      <c r="EG170">
        <v>57.024999999999999</v>
      </c>
      <c r="EH170">
        <v>54.924999999999997</v>
      </c>
      <c r="EI170">
        <v>55.984999999999999</v>
      </c>
      <c r="EJ170">
        <v>59.314999999999998</v>
      </c>
    </row>
    <row r="171" spans="1:140" x14ac:dyDescent="0.25">
      <c r="A171" t="s">
        <v>170</v>
      </c>
      <c r="B171">
        <v>12.54</v>
      </c>
      <c r="C171">
        <v>12.340999999999999</v>
      </c>
      <c r="D171">
        <v>11.489000000000001</v>
      </c>
      <c r="E171">
        <v>12.068</v>
      </c>
      <c r="F171">
        <v>12.321</v>
      </c>
      <c r="G171">
        <v>12.541</v>
      </c>
      <c r="H171">
        <v>12.353999999999999</v>
      </c>
      <c r="I171">
        <v>11.489000000000001</v>
      </c>
      <c r="J171">
        <v>11.577999999999999</v>
      </c>
      <c r="K171">
        <v>10.894</v>
      </c>
      <c r="L171">
        <v>11.132999999999999</v>
      </c>
      <c r="M171">
        <v>13.86</v>
      </c>
      <c r="N171">
        <v>14.411</v>
      </c>
      <c r="O171">
        <v>15.523</v>
      </c>
      <c r="P171">
        <v>15.666</v>
      </c>
      <c r="Q171">
        <v>14.788</v>
      </c>
      <c r="R171">
        <v>14.423</v>
      </c>
      <c r="S171">
        <v>13.21</v>
      </c>
      <c r="T171">
        <v>12.461</v>
      </c>
      <c r="U171">
        <v>13.739000000000001</v>
      </c>
      <c r="V171">
        <v>14.364000000000001</v>
      </c>
      <c r="W171">
        <v>13.913</v>
      </c>
      <c r="X171">
        <v>15.151</v>
      </c>
      <c r="Y171">
        <v>15.843</v>
      </c>
      <c r="Z171">
        <v>15.958</v>
      </c>
      <c r="AA171">
        <v>17.003</v>
      </c>
      <c r="AB171">
        <v>16.364000000000001</v>
      </c>
      <c r="AC171">
        <v>15.464</v>
      </c>
      <c r="AD171">
        <v>17.468</v>
      </c>
      <c r="AE171">
        <v>19.244</v>
      </c>
      <c r="AF171">
        <v>20.56</v>
      </c>
      <c r="AG171">
        <v>21.699000000000002</v>
      </c>
      <c r="AH171">
        <v>22.417999999999999</v>
      </c>
      <c r="AI171">
        <v>22.94</v>
      </c>
      <c r="AJ171">
        <v>24.724</v>
      </c>
      <c r="AK171">
        <v>25.771000000000001</v>
      </c>
      <c r="AL171">
        <v>25.26</v>
      </c>
      <c r="AM171">
        <v>28.015000000000001</v>
      </c>
      <c r="AN171">
        <v>28.888000000000002</v>
      </c>
      <c r="AO171">
        <v>28.777999999999999</v>
      </c>
      <c r="AP171">
        <v>33.542999999999999</v>
      </c>
      <c r="AQ171">
        <v>31.96</v>
      </c>
      <c r="AR171">
        <v>33.173000000000002</v>
      </c>
      <c r="AS171">
        <v>40.427999999999997</v>
      </c>
      <c r="AT171">
        <v>42.137999999999998</v>
      </c>
      <c r="AU171">
        <v>42.552999999999997</v>
      </c>
      <c r="AV171">
        <v>43.527999999999999</v>
      </c>
      <c r="AW171">
        <v>43.17</v>
      </c>
      <c r="AX171">
        <v>44.343000000000004</v>
      </c>
      <c r="AY171">
        <v>43.588000000000001</v>
      </c>
      <c r="AZ171">
        <v>35.677999999999997</v>
      </c>
      <c r="BA171">
        <v>37.700000000000003</v>
      </c>
      <c r="BB171">
        <v>35.637999999999998</v>
      </c>
      <c r="BC171">
        <v>37.72</v>
      </c>
      <c r="BD171">
        <v>32.99</v>
      </c>
      <c r="BE171">
        <v>35.365000000000002</v>
      </c>
      <c r="BF171">
        <v>41.344999999999999</v>
      </c>
      <c r="BG171">
        <v>36.552999999999997</v>
      </c>
      <c r="BH171">
        <v>36.383000000000003</v>
      </c>
      <c r="BI171">
        <v>41.497999999999998</v>
      </c>
      <c r="BJ171">
        <v>42.674999999999997</v>
      </c>
      <c r="BK171">
        <v>51.67</v>
      </c>
      <c r="BL171">
        <v>50.597999999999999</v>
      </c>
      <c r="BM171">
        <v>51.045000000000002</v>
      </c>
      <c r="BN171">
        <v>53.688000000000002</v>
      </c>
      <c r="BO171">
        <v>43.417999999999999</v>
      </c>
      <c r="BP171">
        <v>43.378</v>
      </c>
      <c r="BQ171">
        <v>45.075000000000003</v>
      </c>
      <c r="BR171">
        <v>44.978000000000002</v>
      </c>
      <c r="BS171">
        <v>42.948</v>
      </c>
      <c r="BT171">
        <v>41.073</v>
      </c>
      <c r="BU171">
        <v>31.9</v>
      </c>
      <c r="BV171">
        <v>33.232999999999997</v>
      </c>
      <c r="BW171">
        <v>33.594999999999999</v>
      </c>
      <c r="BX171">
        <v>35.703000000000003</v>
      </c>
      <c r="BY171">
        <v>35.185000000000002</v>
      </c>
      <c r="BZ171">
        <v>34.82</v>
      </c>
      <c r="CA171">
        <v>32.593000000000004</v>
      </c>
      <c r="CB171">
        <v>32.777999999999999</v>
      </c>
      <c r="CC171">
        <v>32.887999999999998</v>
      </c>
      <c r="CD171">
        <v>32.552999999999997</v>
      </c>
      <c r="CE171">
        <v>34.872999999999998</v>
      </c>
      <c r="CF171">
        <v>37.090000000000003</v>
      </c>
      <c r="CG171">
        <v>40.728000000000002</v>
      </c>
      <c r="CH171">
        <v>40.597999999999999</v>
      </c>
      <c r="CI171">
        <v>42.912999999999997</v>
      </c>
      <c r="CJ171">
        <v>45.122999999999998</v>
      </c>
      <c r="CK171">
        <v>49.622999999999998</v>
      </c>
      <c r="CL171">
        <v>51.088000000000001</v>
      </c>
      <c r="CM171">
        <v>60.45</v>
      </c>
      <c r="CN171">
        <v>64.873000000000005</v>
      </c>
      <c r="CO171">
        <v>63.673000000000002</v>
      </c>
      <c r="CP171">
        <v>62.695</v>
      </c>
      <c r="CQ171">
        <v>66.534999999999997</v>
      </c>
      <c r="CR171">
        <v>71.222999999999999</v>
      </c>
      <c r="CS171">
        <v>63.323</v>
      </c>
      <c r="CT171">
        <v>65.364999999999995</v>
      </c>
      <c r="CU171">
        <v>71.245000000000005</v>
      </c>
      <c r="CV171">
        <v>76.082999999999998</v>
      </c>
      <c r="CW171">
        <v>70.451999999999998</v>
      </c>
      <c r="CX171">
        <v>71.063000000000002</v>
      </c>
      <c r="CY171">
        <v>78.582999999999998</v>
      </c>
      <c r="CZ171">
        <v>81.513000000000005</v>
      </c>
      <c r="DA171">
        <v>78.984999999999999</v>
      </c>
      <c r="DB171">
        <v>78.165000000000006</v>
      </c>
      <c r="DC171">
        <v>86.995000000000005</v>
      </c>
      <c r="DD171">
        <v>88.224999999999994</v>
      </c>
      <c r="DE171">
        <v>106.205</v>
      </c>
      <c r="DF171">
        <v>98.52</v>
      </c>
      <c r="DG171">
        <v>99.74</v>
      </c>
      <c r="DH171">
        <v>114.53</v>
      </c>
      <c r="DI171">
        <v>115.16</v>
      </c>
      <c r="DJ171">
        <v>120.55</v>
      </c>
      <c r="DK171">
        <v>95.215000000000003</v>
      </c>
      <c r="DL171">
        <v>82.855000000000004</v>
      </c>
      <c r="DM171">
        <v>93.71</v>
      </c>
      <c r="DN171">
        <v>96.245000000000005</v>
      </c>
      <c r="DO171">
        <v>94.05</v>
      </c>
      <c r="DP171">
        <v>94.055000000000007</v>
      </c>
      <c r="DQ171">
        <v>109.675</v>
      </c>
      <c r="DR171">
        <v>115.08499999999999</v>
      </c>
      <c r="DS171">
        <v>118.27</v>
      </c>
      <c r="DT171">
        <v>115.16</v>
      </c>
      <c r="DU171">
        <v>113.645</v>
      </c>
      <c r="DV171">
        <v>109.285</v>
      </c>
      <c r="DW171">
        <v>102.22</v>
      </c>
      <c r="DX171">
        <v>117.19</v>
      </c>
      <c r="DY171">
        <v>112.72499999999999</v>
      </c>
      <c r="DZ171">
        <v>126.58499999999999</v>
      </c>
      <c r="EA171">
        <v>133.625</v>
      </c>
      <c r="EB171">
        <v>139.505</v>
      </c>
      <c r="EC171">
        <v>127.395</v>
      </c>
      <c r="ED171">
        <v>137.285</v>
      </c>
      <c r="EE171">
        <v>145.58500000000001</v>
      </c>
      <c r="EF171">
        <v>142.435</v>
      </c>
      <c r="EG171">
        <v>144.22499999999999</v>
      </c>
      <c r="EH171">
        <v>174.11500000000001</v>
      </c>
      <c r="EI171">
        <v>147.58500000000001</v>
      </c>
      <c r="EJ171">
        <v>162.065</v>
      </c>
    </row>
    <row r="172" spans="1:140" x14ac:dyDescent="0.25">
      <c r="A172" t="s">
        <v>171</v>
      </c>
      <c r="B172">
        <v>78.025000000000006</v>
      </c>
      <c r="C172">
        <v>72.56</v>
      </c>
      <c r="D172">
        <v>70.099999999999994</v>
      </c>
      <c r="E172">
        <v>70.614999999999995</v>
      </c>
      <c r="F172">
        <v>75.375</v>
      </c>
      <c r="G172">
        <v>82.81</v>
      </c>
      <c r="H172">
        <v>81.03</v>
      </c>
      <c r="I172">
        <v>81.569999999999993</v>
      </c>
      <c r="J172">
        <v>76.12</v>
      </c>
      <c r="K172">
        <v>74.864999999999995</v>
      </c>
      <c r="L172">
        <v>81.19</v>
      </c>
      <c r="M172">
        <v>85.45</v>
      </c>
      <c r="N172">
        <v>87.93</v>
      </c>
      <c r="O172">
        <v>89.92</v>
      </c>
      <c r="P172">
        <v>78.650000000000006</v>
      </c>
      <c r="Q172">
        <v>75.984999999999999</v>
      </c>
      <c r="R172">
        <v>62.61</v>
      </c>
      <c r="S172">
        <v>54.274999999999999</v>
      </c>
      <c r="T172">
        <v>56.174999999999997</v>
      </c>
      <c r="U172">
        <v>55.604999999999997</v>
      </c>
      <c r="V172">
        <v>54.24</v>
      </c>
      <c r="W172">
        <v>47.17</v>
      </c>
      <c r="X172">
        <v>45.36</v>
      </c>
      <c r="Y172">
        <v>46.155000000000001</v>
      </c>
      <c r="Z172">
        <v>48</v>
      </c>
      <c r="AA172">
        <v>51.274999999999999</v>
      </c>
      <c r="AB172">
        <v>50.875</v>
      </c>
      <c r="AC172">
        <v>50.015000000000001</v>
      </c>
      <c r="AD172">
        <v>49.59</v>
      </c>
      <c r="AE172">
        <v>46.935000000000002</v>
      </c>
      <c r="AF172">
        <v>48.164999999999999</v>
      </c>
      <c r="AG172">
        <v>48.86</v>
      </c>
      <c r="AH172">
        <v>45.61</v>
      </c>
      <c r="AI172">
        <v>43.305</v>
      </c>
      <c r="AJ172">
        <v>43.81</v>
      </c>
      <c r="AK172">
        <v>43.585000000000001</v>
      </c>
      <c r="AL172">
        <v>38.58</v>
      </c>
      <c r="AM172">
        <v>37.965000000000003</v>
      </c>
      <c r="AN172">
        <v>41.825000000000003</v>
      </c>
      <c r="AO172">
        <v>40.715000000000003</v>
      </c>
      <c r="AP172">
        <v>42.57</v>
      </c>
      <c r="AQ172">
        <v>40.82</v>
      </c>
      <c r="AR172">
        <v>39.36</v>
      </c>
      <c r="AS172">
        <v>41.645000000000003</v>
      </c>
      <c r="AT172">
        <v>42.52</v>
      </c>
      <c r="AU172">
        <v>41.784999999999997</v>
      </c>
      <c r="AV172">
        <v>41.225000000000001</v>
      </c>
      <c r="AW172">
        <v>42.164999999999999</v>
      </c>
      <c r="AX172">
        <v>41.854999999999997</v>
      </c>
      <c r="AY172">
        <v>42.835000000000001</v>
      </c>
      <c r="AZ172">
        <v>44.085000000000001</v>
      </c>
      <c r="BA172">
        <v>43.094999999999999</v>
      </c>
      <c r="BB172">
        <v>42.625</v>
      </c>
      <c r="BC172">
        <v>44.405000000000001</v>
      </c>
      <c r="BD172">
        <v>44.295000000000002</v>
      </c>
      <c r="BE172">
        <v>43.375</v>
      </c>
      <c r="BF172">
        <v>39.755000000000003</v>
      </c>
      <c r="BG172">
        <v>39.075000000000003</v>
      </c>
      <c r="BH172">
        <v>39.204999999999998</v>
      </c>
      <c r="BI172">
        <v>39.005000000000003</v>
      </c>
      <c r="BJ172">
        <v>36.965000000000003</v>
      </c>
      <c r="BK172">
        <v>37.625</v>
      </c>
      <c r="BL172">
        <v>39.134999999999998</v>
      </c>
      <c r="BM172">
        <v>36.454999999999998</v>
      </c>
      <c r="BN172">
        <v>35.585000000000001</v>
      </c>
      <c r="BO172">
        <v>35.744999999999997</v>
      </c>
      <c r="BP172">
        <v>30.195</v>
      </c>
      <c r="BQ172">
        <v>29.734999999999999</v>
      </c>
      <c r="BR172">
        <v>31.434999999999999</v>
      </c>
      <c r="BS172">
        <v>30.975000000000001</v>
      </c>
      <c r="BT172">
        <v>34.494999999999997</v>
      </c>
      <c r="BU172">
        <v>37.505000000000003</v>
      </c>
      <c r="BV172">
        <v>31.344999999999999</v>
      </c>
      <c r="BW172">
        <v>30.875</v>
      </c>
      <c r="BX172">
        <v>30.585000000000001</v>
      </c>
      <c r="BY172">
        <v>30.495000000000001</v>
      </c>
      <c r="BZ172">
        <v>29.645</v>
      </c>
      <c r="CA172">
        <v>28.545000000000002</v>
      </c>
      <c r="CB172">
        <v>26.905000000000001</v>
      </c>
      <c r="CC172">
        <v>27.395</v>
      </c>
      <c r="CD172">
        <v>29.004999999999999</v>
      </c>
      <c r="CE172">
        <v>30.405000000000001</v>
      </c>
      <c r="CF172">
        <v>33.564999999999998</v>
      </c>
      <c r="CG172">
        <v>35.034999999999997</v>
      </c>
      <c r="CH172">
        <v>36.825000000000003</v>
      </c>
      <c r="CI172">
        <v>36.475000000000001</v>
      </c>
      <c r="CJ172">
        <v>31.094999999999999</v>
      </c>
      <c r="CK172">
        <v>33.405000000000001</v>
      </c>
      <c r="CL172">
        <v>34.094999999999999</v>
      </c>
      <c r="CM172">
        <v>36.58</v>
      </c>
      <c r="CN172">
        <v>36.174999999999997</v>
      </c>
      <c r="CO172">
        <v>37.085000000000001</v>
      </c>
      <c r="CP172">
        <v>36.034999999999997</v>
      </c>
      <c r="CQ172">
        <v>33.924999999999997</v>
      </c>
      <c r="CR172">
        <v>33.615000000000002</v>
      </c>
      <c r="CS172">
        <v>34.015000000000001</v>
      </c>
      <c r="CT172">
        <v>33.814999999999998</v>
      </c>
      <c r="CU172">
        <v>31.414999999999999</v>
      </c>
      <c r="CV172">
        <v>32.085000000000001</v>
      </c>
      <c r="CW172">
        <v>30.745000000000001</v>
      </c>
      <c r="CX172">
        <v>29.695</v>
      </c>
      <c r="CY172">
        <v>27.925000000000001</v>
      </c>
      <c r="CZ172">
        <v>27.305</v>
      </c>
      <c r="DA172">
        <v>27.774999999999999</v>
      </c>
      <c r="DB172">
        <v>29.555</v>
      </c>
      <c r="DC172">
        <v>31.475000000000001</v>
      </c>
      <c r="DD172">
        <v>35.875</v>
      </c>
      <c r="DE172">
        <v>35.08</v>
      </c>
      <c r="DF172">
        <v>34.26</v>
      </c>
      <c r="DG172">
        <v>36.35</v>
      </c>
      <c r="DH172">
        <v>37.265000000000001</v>
      </c>
      <c r="DI172">
        <v>33.994999999999997</v>
      </c>
      <c r="DJ172">
        <v>33.284999999999997</v>
      </c>
      <c r="DK172">
        <v>34.064999999999998</v>
      </c>
      <c r="DL172">
        <v>32.524999999999999</v>
      </c>
      <c r="DM172">
        <v>35.494999999999997</v>
      </c>
      <c r="DN172">
        <v>35.875</v>
      </c>
      <c r="DO172">
        <v>36.704999999999998</v>
      </c>
      <c r="DP172">
        <v>35.994999999999997</v>
      </c>
      <c r="DQ172">
        <v>34.634999999999998</v>
      </c>
      <c r="DR172">
        <v>36.305</v>
      </c>
      <c r="DS172">
        <v>36.075000000000003</v>
      </c>
      <c r="DT172">
        <v>38.344999999999999</v>
      </c>
      <c r="DU172">
        <v>37.854999999999997</v>
      </c>
      <c r="DV172">
        <v>37.655000000000001</v>
      </c>
      <c r="DW172">
        <v>40.215000000000003</v>
      </c>
      <c r="DX172">
        <v>41.715000000000003</v>
      </c>
      <c r="DY172">
        <v>39.435000000000002</v>
      </c>
      <c r="DZ172">
        <v>38.524999999999999</v>
      </c>
      <c r="EA172">
        <v>37.049999999999997</v>
      </c>
      <c r="EB172">
        <v>38.994999999999997</v>
      </c>
      <c r="EC172">
        <v>39.704999999999998</v>
      </c>
      <c r="ED172">
        <v>41.405000000000001</v>
      </c>
      <c r="EE172">
        <v>42.594999999999999</v>
      </c>
      <c r="EF172">
        <v>42.49</v>
      </c>
      <c r="EG172">
        <v>43.704999999999998</v>
      </c>
      <c r="EH172">
        <v>43.655000000000001</v>
      </c>
      <c r="EI172">
        <v>43.774999999999999</v>
      </c>
      <c r="EJ172">
        <v>46.39</v>
      </c>
    </row>
    <row r="173" spans="1:140" x14ac:dyDescent="0.25">
      <c r="A173" t="s">
        <v>172</v>
      </c>
      <c r="B173">
        <v>43.64</v>
      </c>
      <c r="C173">
        <v>41.31</v>
      </c>
      <c r="D173">
        <v>44.704999999999998</v>
      </c>
      <c r="E173">
        <v>44.204999999999998</v>
      </c>
      <c r="F173">
        <v>47.27</v>
      </c>
      <c r="G173">
        <v>50.634999999999998</v>
      </c>
      <c r="H173">
        <v>46.875</v>
      </c>
      <c r="I173">
        <v>44.72</v>
      </c>
      <c r="J173">
        <v>47.21</v>
      </c>
      <c r="K173">
        <v>39.36</v>
      </c>
      <c r="L173">
        <v>45.104999999999997</v>
      </c>
      <c r="M173">
        <v>46.57</v>
      </c>
      <c r="N173">
        <v>47.045000000000002</v>
      </c>
      <c r="O173">
        <v>43.034999999999997</v>
      </c>
      <c r="P173">
        <v>35.46</v>
      </c>
      <c r="Q173">
        <v>36.115000000000002</v>
      </c>
      <c r="R173">
        <v>34.92</v>
      </c>
      <c r="S173">
        <v>32.71</v>
      </c>
      <c r="T173">
        <v>33.409999999999997</v>
      </c>
      <c r="U173">
        <v>33.24</v>
      </c>
      <c r="V173">
        <v>27.8</v>
      </c>
      <c r="W173">
        <v>27.524999999999999</v>
      </c>
      <c r="X173">
        <v>28.274999999999999</v>
      </c>
      <c r="Y173">
        <v>34.755000000000003</v>
      </c>
      <c r="Z173">
        <v>32.880000000000003</v>
      </c>
      <c r="AA173">
        <v>33.335000000000001</v>
      </c>
      <c r="AB173">
        <v>33.914999999999999</v>
      </c>
      <c r="AC173">
        <v>32.67</v>
      </c>
      <c r="AD173">
        <v>35.134999999999998</v>
      </c>
      <c r="AE173">
        <v>32.24</v>
      </c>
      <c r="AF173">
        <v>31.925000000000001</v>
      </c>
      <c r="AG173">
        <v>34.75</v>
      </c>
      <c r="AH173">
        <v>34.090000000000003</v>
      </c>
      <c r="AI173">
        <v>36.475000000000001</v>
      </c>
      <c r="AJ173">
        <v>36.935000000000002</v>
      </c>
      <c r="AK173">
        <v>40.71</v>
      </c>
      <c r="AL173">
        <v>38.195</v>
      </c>
      <c r="AM173">
        <v>34.505000000000003</v>
      </c>
      <c r="AN173">
        <v>42.625</v>
      </c>
      <c r="AO173">
        <v>39.585000000000001</v>
      </c>
      <c r="AP173">
        <v>46.19</v>
      </c>
      <c r="AQ173">
        <v>49.37</v>
      </c>
      <c r="AR173">
        <v>52.905000000000001</v>
      </c>
      <c r="AS173">
        <v>54.594999999999999</v>
      </c>
      <c r="AT173">
        <v>50.66</v>
      </c>
      <c r="AU173">
        <v>47.795000000000002</v>
      </c>
      <c r="AV173">
        <v>50.134999999999998</v>
      </c>
      <c r="AW173">
        <v>54.26</v>
      </c>
      <c r="AX173">
        <v>52.805</v>
      </c>
      <c r="AY173">
        <v>51.195</v>
      </c>
      <c r="AZ173">
        <v>47.7</v>
      </c>
      <c r="BA173">
        <v>45.494999999999997</v>
      </c>
      <c r="BB173">
        <v>40.54</v>
      </c>
      <c r="BC173">
        <v>45.59</v>
      </c>
      <c r="BD173">
        <v>43.49</v>
      </c>
      <c r="BE173">
        <v>40.97</v>
      </c>
      <c r="BF173">
        <v>44.655000000000001</v>
      </c>
      <c r="BG173">
        <v>43.63</v>
      </c>
      <c r="BH173">
        <v>46.534999999999997</v>
      </c>
      <c r="BI173">
        <v>39.994999999999997</v>
      </c>
      <c r="BJ173">
        <v>38.255000000000003</v>
      </c>
      <c r="BK173">
        <v>38.744999999999997</v>
      </c>
      <c r="BL173">
        <v>35.57</v>
      </c>
      <c r="BM173">
        <v>36.615000000000002</v>
      </c>
      <c r="BN173">
        <v>36.335000000000001</v>
      </c>
      <c r="BO173">
        <v>36.6</v>
      </c>
      <c r="BP173">
        <v>37.424999999999997</v>
      </c>
      <c r="BQ173">
        <v>39.545000000000002</v>
      </c>
      <c r="BR173">
        <v>42.905000000000001</v>
      </c>
      <c r="BS173">
        <v>38.854999999999997</v>
      </c>
      <c r="BT173">
        <v>35.704999999999998</v>
      </c>
      <c r="BU173">
        <v>35.924999999999997</v>
      </c>
      <c r="BV173">
        <v>39.034999999999997</v>
      </c>
      <c r="BW173">
        <v>37.994999999999997</v>
      </c>
      <c r="BX173">
        <v>40.325000000000003</v>
      </c>
      <c r="BY173">
        <v>40.56</v>
      </c>
      <c r="BZ173">
        <v>44.064999999999998</v>
      </c>
      <c r="CA173">
        <v>45.284999999999997</v>
      </c>
      <c r="CB173">
        <v>43.445</v>
      </c>
      <c r="CC173">
        <v>44.244999999999997</v>
      </c>
      <c r="CD173">
        <v>40.865000000000002</v>
      </c>
      <c r="CE173">
        <v>39.505000000000003</v>
      </c>
      <c r="CF173">
        <v>39.625</v>
      </c>
      <c r="CG173">
        <v>41.23</v>
      </c>
      <c r="CH173">
        <v>45.515000000000001</v>
      </c>
      <c r="CI173">
        <v>44.164999999999999</v>
      </c>
      <c r="CJ173">
        <v>43.174999999999997</v>
      </c>
      <c r="CK173">
        <v>41.305</v>
      </c>
      <c r="CL173">
        <v>40.590000000000003</v>
      </c>
      <c r="CM173">
        <v>42.655000000000001</v>
      </c>
      <c r="CN173">
        <v>46.825000000000003</v>
      </c>
      <c r="CO173">
        <v>44.62</v>
      </c>
      <c r="CP173">
        <v>43.825000000000003</v>
      </c>
      <c r="CQ173">
        <v>48.295000000000002</v>
      </c>
      <c r="CR173">
        <v>48.185000000000002</v>
      </c>
      <c r="CS173">
        <v>45.835000000000001</v>
      </c>
      <c r="CT173">
        <v>45.844999999999999</v>
      </c>
      <c r="CU173">
        <v>46.11</v>
      </c>
      <c r="CV173">
        <v>46.884999999999998</v>
      </c>
      <c r="CW173">
        <v>48.975000000000001</v>
      </c>
      <c r="CX173">
        <v>47.034999999999997</v>
      </c>
      <c r="CY173">
        <v>49.78</v>
      </c>
      <c r="CZ173">
        <v>48.545000000000002</v>
      </c>
      <c r="DA173">
        <v>45.104999999999997</v>
      </c>
      <c r="DB173">
        <v>45.085000000000001</v>
      </c>
      <c r="DC173">
        <v>45.784999999999997</v>
      </c>
      <c r="DD173">
        <v>48.8</v>
      </c>
      <c r="DE173">
        <v>49.604999999999997</v>
      </c>
      <c r="DF173">
        <v>48.56</v>
      </c>
      <c r="DG173">
        <v>49.034999999999997</v>
      </c>
      <c r="DH173">
        <v>49.395000000000003</v>
      </c>
      <c r="DI173">
        <v>50.65</v>
      </c>
      <c r="DJ173">
        <v>51.515000000000001</v>
      </c>
      <c r="DK173">
        <v>51.475000000000001</v>
      </c>
      <c r="DL173">
        <v>52.734999999999999</v>
      </c>
      <c r="DM173">
        <v>52.965000000000003</v>
      </c>
      <c r="DN173">
        <v>52.085000000000001</v>
      </c>
      <c r="DO173">
        <v>56.37</v>
      </c>
      <c r="DP173">
        <v>56.494999999999997</v>
      </c>
      <c r="DQ173">
        <v>56.1</v>
      </c>
      <c r="DR173">
        <v>53.375</v>
      </c>
      <c r="DS173">
        <v>56.475000000000001</v>
      </c>
      <c r="DT173">
        <v>58.884999999999998</v>
      </c>
      <c r="DU173">
        <v>56.085000000000001</v>
      </c>
      <c r="DV173">
        <v>59.844999999999999</v>
      </c>
      <c r="DW173">
        <v>58.375</v>
      </c>
      <c r="DX173">
        <v>64.77</v>
      </c>
      <c r="DY173">
        <v>64.7</v>
      </c>
      <c r="DZ173">
        <v>64.944999999999993</v>
      </c>
      <c r="EA173">
        <v>64.944999999999993</v>
      </c>
      <c r="EB173">
        <v>63.284999999999997</v>
      </c>
      <c r="EC173">
        <v>63.865000000000002</v>
      </c>
      <c r="ED173">
        <v>74.484999999999999</v>
      </c>
      <c r="EE173">
        <v>73.114999999999995</v>
      </c>
      <c r="EF173">
        <v>76.165000000000006</v>
      </c>
      <c r="EG173">
        <v>73.275000000000006</v>
      </c>
      <c r="EH173">
        <v>73.534999999999997</v>
      </c>
      <c r="EI173">
        <v>67.185000000000002</v>
      </c>
      <c r="EJ173">
        <v>76.055000000000007</v>
      </c>
    </row>
    <row r="174" spans="1:140" x14ac:dyDescent="0.25">
      <c r="A174" t="s">
        <v>173</v>
      </c>
      <c r="B174">
        <v>22.617999999999999</v>
      </c>
      <c r="C174">
        <v>27.532</v>
      </c>
      <c r="D174">
        <v>25.015999999999998</v>
      </c>
      <c r="E174">
        <v>28.053999999999998</v>
      </c>
      <c r="F174">
        <v>29.977</v>
      </c>
      <c r="G174">
        <v>30.696000000000002</v>
      </c>
      <c r="H174">
        <v>30.673000000000002</v>
      </c>
      <c r="I174">
        <v>29.783999999999999</v>
      </c>
      <c r="J174">
        <v>21.63</v>
      </c>
      <c r="K174">
        <v>21.550999999999998</v>
      </c>
      <c r="L174">
        <v>20.571999999999999</v>
      </c>
      <c r="M174">
        <v>23.751000000000001</v>
      </c>
      <c r="N174">
        <v>22.811</v>
      </c>
      <c r="O174">
        <v>17.295000000000002</v>
      </c>
      <c r="P174">
        <v>18.338999999999999</v>
      </c>
      <c r="Q174">
        <v>16.617999999999999</v>
      </c>
      <c r="R174">
        <v>14.215</v>
      </c>
      <c r="S174">
        <v>8.93</v>
      </c>
      <c r="T174">
        <v>7.9050000000000002</v>
      </c>
      <c r="U174">
        <v>7.7489999999999997</v>
      </c>
      <c r="V174">
        <v>8.4030000000000005</v>
      </c>
      <c r="W174">
        <v>7.4859999999999998</v>
      </c>
      <c r="X174">
        <v>8.5299999999999994</v>
      </c>
      <c r="Y174">
        <v>12.79</v>
      </c>
      <c r="Z174">
        <v>16.279</v>
      </c>
      <c r="AA174">
        <v>14.215</v>
      </c>
      <c r="AB174">
        <v>19.481999999999999</v>
      </c>
      <c r="AC174">
        <v>21.687000000000001</v>
      </c>
      <c r="AD174">
        <v>22.524000000000001</v>
      </c>
      <c r="AE174">
        <v>21.268000000000001</v>
      </c>
      <c r="AF174">
        <v>23.957999999999998</v>
      </c>
      <c r="AG174">
        <v>24.189</v>
      </c>
      <c r="AH174">
        <v>20.14</v>
      </c>
      <c r="AI174">
        <v>20.905999999999999</v>
      </c>
      <c r="AJ174">
        <v>23.46</v>
      </c>
      <c r="AK174">
        <v>22.195</v>
      </c>
      <c r="AL174">
        <v>20.280999999999999</v>
      </c>
      <c r="AM174">
        <v>17.666</v>
      </c>
      <c r="AN174">
        <v>21.334</v>
      </c>
      <c r="AO174">
        <v>21.504000000000001</v>
      </c>
      <c r="AP174">
        <v>26.544</v>
      </c>
      <c r="AQ174">
        <v>27.221</v>
      </c>
      <c r="AR174">
        <v>24.776</v>
      </c>
      <c r="AS174">
        <v>23.591000000000001</v>
      </c>
      <c r="AT174">
        <v>23.667000000000002</v>
      </c>
      <c r="AU174">
        <v>18.692</v>
      </c>
      <c r="AV174">
        <v>21.315000000000001</v>
      </c>
      <c r="AW174">
        <v>23.544</v>
      </c>
      <c r="AX174">
        <v>26.347000000000001</v>
      </c>
      <c r="AY174">
        <v>27.268999999999998</v>
      </c>
      <c r="AZ174">
        <v>29.789000000000001</v>
      </c>
      <c r="BA174">
        <v>28.491</v>
      </c>
      <c r="BB174">
        <v>24.212</v>
      </c>
      <c r="BC174">
        <v>24.681999999999999</v>
      </c>
      <c r="BD174">
        <v>26.158999999999999</v>
      </c>
      <c r="BE174">
        <v>29.004999999999999</v>
      </c>
      <c r="BF174">
        <v>32.365000000000002</v>
      </c>
      <c r="BG174">
        <v>34.03</v>
      </c>
      <c r="BH174">
        <v>33.435000000000002</v>
      </c>
      <c r="BI174">
        <v>42.634999999999998</v>
      </c>
      <c r="BJ174">
        <v>45.895000000000003</v>
      </c>
      <c r="BK174">
        <v>48.075000000000003</v>
      </c>
      <c r="BL174">
        <v>57</v>
      </c>
      <c r="BM174">
        <v>51.375</v>
      </c>
      <c r="BN174">
        <v>57.85</v>
      </c>
      <c r="BO174">
        <v>59.164999999999999</v>
      </c>
      <c r="BP174">
        <v>61.84</v>
      </c>
      <c r="BQ174">
        <v>61.46</v>
      </c>
      <c r="BR174">
        <v>65.23</v>
      </c>
      <c r="BS174">
        <v>63.844999999999999</v>
      </c>
      <c r="BT174">
        <v>60.005000000000003</v>
      </c>
      <c r="BU174">
        <v>55.835000000000001</v>
      </c>
      <c r="BV174">
        <v>57.454999999999998</v>
      </c>
      <c r="BW174">
        <v>60.17</v>
      </c>
      <c r="BX174">
        <v>47.125</v>
      </c>
      <c r="BY174">
        <v>46.765000000000001</v>
      </c>
      <c r="BZ174">
        <v>51.784999999999997</v>
      </c>
      <c r="CA174">
        <v>58.89</v>
      </c>
      <c r="CB174">
        <v>63.68</v>
      </c>
      <c r="CC174">
        <v>69.655000000000001</v>
      </c>
      <c r="CD174">
        <v>64.974999999999994</v>
      </c>
      <c r="CE174">
        <v>78.534999999999997</v>
      </c>
      <c r="CF174">
        <v>72.504999999999995</v>
      </c>
      <c r="CG174">
        <v>70.984999999999999</v>
      </c>
      <c r="CH174">
        <v>73.305000000000007</v>
      </c>
      <c r="CI174">
        <v>78.765000000000001</v>
      </c>
      <c r="CJ174">
        <v>79.44</v>
      </c>
      <c r="CK174">
        <v>85.894999999999996</v>
      </c>
      <c r="CL174">
        <v>87.635000000000005</v>
      </c>
      <c r="CM174">
        <v>84.96</v>
      </c>
      <c r="CN174">
        <v>87.11</v>
      </c>
      <c r="CO174">
        <v>85.38</v>
      </c>
      <c r="CP174">
        <v>85.924999999999997</v>
      </c>
      <c r="CQ174">
        <v>91.754999999999995</v>
      </c>
      <c r="CR174">
        <v>94.114999999999995</v>
      </c>
      <c r="CS174">
        <v>94.22</v>
      </c>
      <c r="CT174">
        <v>107.30500000000001</v>
      </c>
      <c r="CU174">
        <v>109.35</v>
      </c>
      <c r="CV174">
        <v>121.375</v>
      </c>
      <c r="CW174">
        <v>115</v>
      </c>
      <c r="CX174">
        <v>117.66500000000001</v>
      </c>
      <c r="CY174">
        <v>136.20500000000001</v>
      </c>
      <c r="CZ174">
        <v>123.11</v>
      </c>
      <c r="DA174">
        <v>124.295</v>
      </c>
      <c r="DB174">
        <v>100.995</v>
      </c>
      <c r="DC174">
        <v>104.13500000000001</v>
      </c>
      <c r="DD174">
        <v>107.81</v>
      </c>
      <c r="DE174">
        <v>115.755</v>
      </c>
      <c r="DF174">
        <v>111.255</v>
      </c>
      <c r="DG174">
        <v>106.32</v>
      </c>
      <c r="DH174">
        <v>116.64</v>
      </c>
      <c r="DI174">
        <v>109.14</v>
      </c>
      <c r="DJ174">
        <v>116.72499999999999</v>
      </c>
      <c r="DK174">
        <v>129.215</v>
      </c>
      <c r="DL174">
        <v>124.07</v>
      </c>
      <c r="DM174">
        <v>113.285</v>
      </c>
      <c r="DN174">
        <v>121.58499999999999</v>
      </c>
      <c r="DO174">
        <v>119.035</v>
      </c>
      <c r="DP174">
        <v>126.16500000000001</v>
      </c>
      <c r="DQ174">
        <v>133.71</v>
      </c>
      <c r="DR174">
        <v>143.79499999999999</v>
      </c>
      <c r="DS174">
        <v>148.935</v>
      </c>
      <c r="DT174">
        <v>156.47499999999999</v>
      </c>
      <c r="DU174">
        <v>148.36500000000001</v>
      </c>
      <c r="DV174">
        <v>143.93</v>
      </c>
      <c r="DW174">
        <v>124.66500000000001</v>
      </c>
      <c r="DX174">
        <v>122.465</v>
      </c>
      <c r="DY174">
        <v>119.765</v>
      </c>
      <c r="DZ174">
        <v>128.01499999999999</v>
      </c>
      <c r="EA174">
        <v>105.18</v>
      </c>
      <c r="EB174">
        <v>110.41500000000001</v>
      </c>
      <c r="EC174">
        <v>115.13</v>
      </c>
      <c r="ED174">
        <v>121.02</v>
      </c>
      <c r="EE174">
        <v>120.2</v>
      </c>
      <c r="EF174">
        <v>133.845</v>
      </c>
      <c r="EG174">
        <v>130.48500000000001</v>
      </c>
      <c r="EH174">
        <v>130.47499999999999</v>
      </c>
      <c r="EI174">
        <v>125.405</v>
      </c>
      <c r="EJ174">
        <v>120.785</v>
      </c>
    </row>
    <row r="175" spans="1:140" x14ac:dyDescent="0.25">
      <c r="A175" t="s">
        <v>174</v>
      </c>
      <c r="B175">
        <v>17.875</v>
      </c>
      <c r="C175">
        <v>16.475000000000001</v>
      </c>
      <c r="D175">
        <v>14.01</v>
      </c>
      <c r="E175">
        <v>15.39</v>
      </c>
      <c r="F175">
        <v>15.365</v>
      </c>
      <c r="G175">
        <v>15.68</v>
      </c>
      <c r="H175">
        <v>14.234999999999999</v>
      </c>
      <c r="I175">
        <v>14.285</v>
      </c>
      <c r="J175">
        <v>15.125</v>
      </c>
      <c r="K175">
        <v>15.045</v>
      </c>
      <c r="L175">
        <v>16.18</v>
      </c>
      <c r="M175">
        <v>16.815000000000001</v>
      </c>
      <c r="N175">
        <v>16.63</v>
      </c>
      <c r="O175">
        <v>15.35</v>
      </c>
      <c r="P175">
        <v>14.15</v>
      </c>
      <c r="Q175">
        <v>15.765000000000001</v>
      </c>
      <c r="R175">
        <v>15.41</v>
      </c>
      <c r="S175">
        <v>11.525</v>
      </c>
      <c r="T175">
        <v>8.8450000000000006</v>
      </c>
      <c r="U175">
        <v>10.33</v>
      </c>
      <c r="V175">
        <v>8.1050000000000004</v>
      </c>
      <c r="W175">
        <v>6.2549999999999999</v>
      </c>
      <c r="X175">
        <v>5.5049999999999999</v>
      </c>
      <c r="Y175">
        <v>7.12</v>
      </c>
      <c r="Z175">
        <v>7.4950000000000001</v>
      </c>
      <c r="AA175">
        <v>8.34</v>
      </c>
      <c r="AB175">
        <v>8.7949999999999999</v>
      </c>
      <c r="AC175">
        <v>9.9049999999999994</v>
      </c>
      <c r="AD175">
        <v>10.535</v>
      </c>
      <c r="AE175">
        <v>9.56</v>
      </c>
      <c r="AF175">
        <v>10.984999999999999</v>
      </c>
      <c r="AG175">
        <v>11.565</v>
      </c>
      <c r="AH175">
        <v>11.34</v>
      </c>
      <c r="AI175">
        <v>11.285</v>
      </c>
      <c r="AJ175">
        <v>12.68</v>
      </c>
      <c r="AK175">
        <v>15.025</v>
      </c>
      <c r="AL175">
        <v>15.035</v>
      </c>
      <c r="AM175">
        <v>13.91</v>
      </c>
      <c r="AN175">
        <v>15.494999999999999</v>
      </c>
      <c r="AO175">
        <v>15.275</v>
      </c>
      <c r="AP175">
        <v>16.035</v>
      </c>
      <c r="AQ175">
        <v>16.190000000000001</v>
      </c>
      <c r="AR175">
        <v>16.03</v>
      </c>
      <c r="AS175">
        <v>17.414999999999999</v>
      </c>
      <c r="AT175">
        <v>19.215</v>
      </c>
      <c r="AU175">
        <v>19.734999999999999</v>
      </c>
      <c r="AV175">
        <v>20.704999999999998</v>
      </c>
      <c r="AW175">
        <v>21.635000000000002</v>
      </c>
      <c r="AX175">
        <v>21.774999999999999</v>
      </c>
      <c r="AY175">
        <v>21.315000000000001</v>
      </c>
      <c r="AZ175">
        <v>21.265000000000001</v>
      </c>
      <c r="BA175">
        <v>21.475000000000001</v>
      </c>
      <c r="BB175">
        <v>18.64</v>
      </c>
      <c r="BC175">
        <v>22.524999999999999</v>
      </c>
      <c r="BD175">
        <v>24.114999999999998</v>
      </c>
      <c r="BE175">
        <v>24.225000000000001</v>
      </c>
      <c r="BF175">
        <v>26.31</v>
      </c>
      <c r="BG175">
        <v>26.38</v>
      </c>
      <c r="BH175">
        <v>28.795000000000002</v>
      </c>
      <c r="BI175">
        <v>30.344999999999999</v>
      </c>
      <c r="BJ175">
        <v>28.355</v>
      </c>
      <c r="BK175">
        <v>30.574999999999999</v>
      </c>
      <c r="BL175">
        <v>32.744999999999997</v>
      </c>
      <c r="BM175">
        <v>34.130000000000003</v>
      </c>
      <c r="BN175">
        <v>33.234999999999999</v>
      </c>
      <c r="BO175">
        <v>34.479999999999997</v>
      </c>
      <c r="BP175">
        <v>35.185000000000002</v>
      </c>
      <c r="BQ175">
        <v>36.384999999999998</v>
      </c>
      <c r="BR175">
        <v>39.844999999999999</v>
      </c>
      <c r="BS175">
        <v>37.424999999999997</v>
      </c>
      <c r="BT175">
        <v>39.265000000000001</v>
      </c>
      <c r="BU175">
        <v>43.555</v>
      </c>
      <c r="BV175">
        <v>41.895000000000003</v>
      </c>
      <c r="BW175">
        <v>41.94</v>
      </c>
      <c r="BX175">
        <v>42.055</v>
      </c>
      <c r="BY175">
        <v>41.22</v>
      </c>
      <c r="BZ175">
        <v>45.76</v>
      </c>
      <c r="CA175">
        <v>46</v>
      </c>
      <c r="CB175">
        <v>41.905000000000001</v>
      </c>
      <c r="CC175">
        <v>42.115000000000002</v>
      </c>
      <c r="CD175">
        <v>45.645000000000003</v>
      </c>
      <c r="CE175">
        <v>49.094999999999999</v>
      </c>
      <c r="CF175">
        <v>48.524999999999999</v>
      </c>
      <c r="CG175">
        <v>52.314999999999998</v>
      </c>
      <c r="CH175">
        <v>52.354999999999997</v>
      </c>
      <c r="CI175">
        <v>53.265000000000001</v>
      </c>
      <c r="CJ175">
        <v>51.72</v>
      </c>
      <c r="CK175">
        <v>52.704999999999998</v>
      </c>
      <c r="CL175">
        <v>51.56</v>
      </c>
      <c r="CM175">
        <v>58.155000000000001</v>
      </c>
      <c r="CN175">
        <v>59.3</v>
      </c>
      <c r="CO175">
        <v>58.645000000000003</v>
      </c>
      <c r="CP175">
        <v>66.004999999999995</v>
      </c>
      <c r="CQ175">
        <v>65.784999999999997</v>
      </c>
      <c r="CR175">
        <v>67.564999999999998</v>
      </c>
      <c r="CS175">
        <v>65.935000000000002</v>
      </c>
      <c r="CT175">
        <v>70.034999999999997</v>
      </c>
      <c r="CU175">
        <v>65.204999999999998</v>
      </c>
      <c r="CV175">
        <v>73.55</v>
      </c>
      <c r="CW175">
        <v>73.484999999999999</v>
      </c>
      <c r="CX175">
        <v>77.204999999999998</v>
      </c>
      <c r="CY175">
        <v>79.245000000000005</v>
      </c>
      <c r="CZ175">
        <v>83.77</v>
      </c>
      <c r="DA175">
        <v>88.22</v>
      </c>
      <c r="DB175">
        <v>90.674999999999997</v>
      </c>
      <c r="DC175">
        <v>82.12</v>
      </c>
      <c r="DD175">
        <v>93.424999999999997</v>
      </c>
      <c r="DE175">
        <v>84.98</v>
      </c>
      <c r="DF175">
        <v>92.965000000000003</v>
      </c>
      <c r="DG175">
        <v>92.534999999999997</v>
      </c>
      <c r="DH175">
        <v>86.01</v>
      </c>
      <c r="DI175">
        <v>80.545000000000002</v>
      </c>
      <c r="DJ175">
        <v>79.415000000000006</v>
      </c>
      <c r="DK175">
        <v>73.155000000000001</v>
      </c>
      <c r="DL175">
        <v>70.194999999999993</v>
      </c>
      <c r="DM175">
        <v>77.245000000000005</v>
      </c>
      <c r="DN175">
        <v>72.045000000000002</v>
      </c>
      <c r="DO175">
        <v>79.204999999999998</v>
      </c>
      <c r="DP175">
        <v>74.400000000000006</v>
      </c>
      <c r="DQ175">
        <v>75.525000000000006</v>
      </c>
      <c r="DR175">
        <v>77.465000000000003</v>
      </c>
      <c r="DS175">
        <v>78.034999999999997</v>
      </c>
      <c r="DT175">
        <v>79.55</v>
      </c>
      <c r="DU175">
        <v>77.594999999999999</v>
      </c>
      <c r="DV175">
        <v>79.915000000000006</v>
      </c>
      <c r="DW175">
        <v>81.575000000000003</v>
      </c>
      <c r="DX175">
        <v>85.355000000000004</v>
      </c>
      <c r="DY175">
        <v>87.454999999999998</v>
      </c>
      <c r="DZ175">
        <v>83.474999999999994</v>
      </c>
      <c r="EA175">
        <v>85.034999999999997</v>
      </c>
      <c r="EB175">
        <v>87.355000000000004</v>
      </c>
      <c r="EC175">
        <v>89.57</v>
      </c>
      <c r="ED175">
        <v>96.265000000000001</v>
      </c>
      <c r="EE175">
        <v>99.864999999999995</v>
      </c>
      <c r="EF175">
        <v>93.99</v>
      </c>
      <c r="EG175">
        <v>92.204999999999998</v>
      </c>
      <c r="EH175">
        <v>86.644999999999996</v>
      </c>
      <c r="EI175">
        <v>90.055000000000007</v>
      </c>
      <c r="EJ175">
        <v>95.984999999999999</v>
      </c>
    </row>
    <row r="176" spans="1:140" x14ac:dyDescent="0.25">
      <c r="A176" t="s">
        <v>175</v>
      </c>
      <c r="B176">
        <v>8.33</v>
      </c>
      <c r="C176">
        <v>9.42</v>
      </c>
      <c r="D176">
        <v>8.52</v>
      </c>
      <c r="E176">
        <v>7.82</v>
      </c>
      <c r="F176">
        <v>8.5</v>
      </c>
      <c r="G176">
        <v>8.8650000000000002</v>
      </c>
      <c r="H176">
        <v>7.53</v>
      </c>
      <c r="I176">
        <v>6.72</v>
      </c>
      <c r="J176">
        <v>6.63</v>
      </c>
      <c r="K176">
        <v>6.5250000000000004</v>
      </c>
      <c r="L176">
        <v>5.71</v>
      </c>
      <c r="M176">
        <v>8.2799999999999994</v>
      </c>
      <c r="N176">
        <v>6.8100000000000005</v>
      </c>
      <c r="O176">
        <v>4.83</v>
      </c>
      <c r="P176">
        <v>4.8250000000000002</v>
      </c>
      <c r="Q176">
        <v>4.49</v>
      </c>
      <c r="R176">
        <v>5.0549999999999997</v>
      </c>
      <c r="S176">
        <v>2.1949999999999998</v>
      </c>
      <c r="T176">
        <v>2.6850000000000001</v>
      </c>
      <c r="U176">
        <v>2.2650000000000001</v>
      </c>
      <c r="V176">
        <v>1.875</v>
      </c>
      <c r="W176">
        <v>1.98</v>
      </c>
      <c r="X176">
        <v>2.64</v>
      </c>
      <c r="Y176">
        <v>5.92</v>
      </c>
      <c r="Z176">
        <v>5.7350000000000003</v>
      </c>
      <c r="AA176">
        <v>6.0650000000000004</v>
      </c>
      <c r="AB176">
        <v>7.9950000000000001</v>
      </c>
      <c r="AC176">
        <v>7.5949999999999998</v>
      </c>
      <c r="AD176">
        <v>7.2149999999999999</v>
      </c>
      <c r="AE176">
        <v>7.0149999999999997</v>
      </c>
      <c r="AF176">
        <v>8.9</v>
      </c>
      <c r="AG176">
        <v>9.99</v>
      </c>
      <c r="AH176">
        <v>10.845000000000001</v>
      </c>
      <c r="AI176">
        <v>11.73</v>
      </c>
      <c r="AJ176">
        <v>12.57</v>
      </c>
      <c r="AK176">
        <v>13.025</v>
      </c>
      <c r="AL176">
        <v>11.72</v>
      </c>
      <c r="AM176">
        <v>10.07</v>
      </c>
      <c r="AN176">
        <v>12.77</v>
      </c>
      <c r="AO176">
        <v>11.29</v>
      </c>
      <c r="AP176">
        <v>12.244999999999999</v>
      </c>
      <c r="AQ176">
        <v>14.14</v>
      </c>
      <c r="AR176">
        <v>15.93</v>
      </c>
      <c r="AS176">
        <v>16.795000000000002</v>
      </c>
      <c r="AT176">
        <v>15.935</v>
      </c>
      <c r="AU176">
        <v>15.065</v>
      </c>
      <c r="AV176">
        <v>14.904999999999999</v>
      </c>
      <c r="AW176">
        <v>15.455</v>
      </c>
      <c r="AX176">
        <v>14.904999999999999</v>
      </c>
      <c r="AY176">
        <v>13.795</v>
      </c>
      <c r="AZ176">
        <v>12.22</v>
      </c>
      <c r="BA176">
        <v>11.115</v>
      </c>
      <c r="BB176">
        <v>9.6649999999999991</v>
      </c>
      <c r="BC176">
        <v>11.685</v>
      </c>
      <c r="BD176">
        <v>10.595000000000001</v>
      </c>
      <c r="BE176">
        <v>10.755000000000001</v>
      </c>
      <c r="BF176">
        <v>12.414999999999999</v>
      </c>
      <c r="BG176">
        <v>12.375</v>
      </c>
      <c r="BH176">
        <v>12.475</v>
      </c>
      <c r="BI176">
        <v>11.265000000000001</v>
      </c>
      <c r="BJ176">
        <v>10.585000000000001</v>
      </c>
      <c r="BK176">
        <v>9.5850000000000009</v>
      </c>
      <c r="BL176">
        <v>9.2349999999999994</v>
      </c>
      <c r="BM176">
        <v>9.3450000000000006</v>
      </c>
      <c r="BN176">
        <v>9.8550000000000004</v>
      </c>
      <c r="BO176">
        <v>11.164999999999999</v>
      </c>
      <c r="BP176">
        <v>11.445</v>
      </c>
      <c r="BQ176">
        <v>12.955</v>
      </c>
      <c r="BR176">
        <v>12.955</v>
      </c>
      <c r="BS176">
        <v>12.605</v>
      </c>
      <c r="BT176">
        <v>13.145</v>
      </c>
      <c r="BU176">
        <v>13.705</v>
      </c>
      <c r="BV176">
        <v>15.685</v>
      </c>
      <c r="BW176">
        <v>15.455</v>
      </c>
      <c r="BX176">
        <v>16.885000000000002</v>
      </c>
      <c r="BY176">
        <v>16.175000000000001</v>
      </c>
      <c r="BZ176">
        <v>16.864999999999998</v>
      </c>
      <c r="CA176">
        <v>17.114999999999998</v>
      </c>
      <c r="CB176">
        <v>17.074999999999999</v>
      </c>
      <c r="CC176">
        <v>15.414999999999999</v>
      </c>
      <c r="CD176">
        <v>14.955</v>
      </c>
      <c r="CE176">
        <v>15.385</v>
      </c>
      <c r="CF176">
        <v>15.595000000000001</v>
      </c>
      <c r="CG176">
        <v>16.145</v>
      </c>
      <c r="CH176">
        <v>16.434999999999999</v>
      </c>
      <c r="CI176">
        <v>17.234999999999999</v>
      </c>
      <c r="CJ176">
        <v>17.035</v>
      </c>
      <c r="CK176">
        <v>17.405000000000001</v>
      </c>
      <c r="CL176">
        <v>14.785</v>
      </c>
      <c r="CM176">
        <v>14.085000000000001</v>
      </c>
      <c r="CN176">
        <v>15.725</v>
      </c>
      <c r="CO176">
        <v>15.494999999999999</v>
      </c>
      <c r="CP176">
        <v>14.705</v>
      </c>
      <c r="CQ176">
        <v>16.335000000000001</v>
      </c>
      <c r="CR176">
        <v>16.145</v>
      </c>
      <c r="CS176">
        <v>15.805</v>
      </c>
      <c r="CT176">
        <v>15.175000000000001</v>
      </c>
      <c r="CU176">
        <v>15.015000000000001</v>
      </c>
      <c r="CV176">
        <v>14.824999999999999</v>
      </c>
      <c r="CW176">
        <v>13.865</v>
      </c>
      <c r="CX176">
        <v>13.565</v>
      </c>
      <c r="CY176">
        <v>14.815</v>
      </c>
      <c r="CZ176">
        <v>14.324999999999999</v>
      </c>
      <c r="DA176">
        <v>14.085000000000001</v>
      </c>
      <c r="DB176">
        <v>11.895</v>
      </c>
      <c r="DC176">
        <v>12.525</v>
      </c>
      <c r="DD176">
        <v>13.494999999999999</v>
      </c>
      <c r="DE176">
        <v>13.565</v>
      </c>
      <c r="DF176">
        <v>13.484999999999999</v>
      </c>
      <c r="DG176">
        <v>12.565</v>
      </c>
      <c r="DH176">
        <v>12.654999999999999</v>
      </c>
      <c r="DI176">
        <v>12.595000000000001</v>
      </c>
      <c r="DJ176">
        <v>12.065</v>
      </c>
      <c r="DK176">
        <v>11.744999999999999</v>
      </c>
      <c r="DL176">
        <v>11.965</v>
      </c>
      <c r="DM176">
        <v>12.135</v>
      </c>
      <c r="DN176">
        <v>12.355</v>
      </c>
      <c r="DO176">
        <v>12.545</v>
      </c>
      <c r="DP176">
        <v>11.635</v>
      </c>
      <c r="DQ176">
        <v>11.475</v>
      </c>
      <c r="DR176">
        <v>11.115</v>
      </c>
      <c r="DS176">
        <v>11.215</v>
      </c>
      <c r="DT176">
        <v>11.225</v>
      </c>
      <c r="DU176">
        <v>11.035</v>
      </c>
      <c r="DV176">
        <v>11.965</v>
      </c>
      <c r="DW176">
        <v>12.275</v>
      </c>
      <c r="DX176">
        <v>12.525</v>
      </c>
      <c r="DY176">
        <v>12.494999999999999</v>
      </c>
      <c r="DZ176">
        <v>10.984999999999999</v>
      </c>
      <c r="EA176">
        <v>10.605</v>
      </c>
      <c r="EB176">
        <v>11.085000000000001</v>
      </c>
      <c r="EC176">
        <v>11.244999999999999</v>
      </c>
      <c r="ED176">
        <v>11.555</v>
      </c>
      <c r="EE176">
        <v>11.074999999999999</v>
      </c>
      <c r="EF176">
        <v>10.045</v>
      </c>
      <c r="EG176">
        <v>9.4749999999999996</v>
      </c>
      <c r="EH176">
        <v>9.2449999999999992</v>
      </c>
      <c r="EI176">
        <v>9.5449999999999999</v>
      </c>
      <c r="EJ176">
        <v>9.4149999999999991</v>
      </c>
    </row>
    <row r="177" spans="1:140" x14ac:dyDescent="0.25">
      <c r="A177" t="s">
        <v>176</v>
      </c>
      <c r="B177" t="s">
        <v>506</v>
      </c>
      <c r="C177" t="s">
        <v>506</v>
      </c>
      <c r="D177" t="s">
        <v>506</v>
      </c>
      <c r="E177" t="s">
        <v>506</v>
      </c>
      <c r="F177" t="s">
        <v>506</v>
      </c>
      <c r="G177" t="s">
        <v>506</v>
      </c>
      <c r="H177" t="s">
        <v>506</v>
      </c>
      <c r="I177" t="s">
        <v>506</v>
      </c>
      <c r="J177" t="s">
        <v>506</v>
      </c>
      <c r="K177" t="s">
        <v>506</v>
      </c>
      <c r="L177" t="s">
        <v>506</v>
      </c>
      <c r="M177" t="s">
        <v>506</v>
      </c>
      <c r="N177" t="s">
        <v>506</v>
      </c>
      <c r="O177" t="s">
        <v>506</v>
      </c>
      <c r="P177" t="s">
        <v>506</v>
      </c>
      <c r="Q177" t="s">
        <v>506</v>
      </c>
      <c r="R177" t="s">
        <v>506</v>
      </c>
      <c r="S177" t="s">
        <v>506</v>
      </c>
      <c r="T177" t="s">
        <v>506</v>
      </c>
      <c r="U177" t="s">
        <v>506</v>
      </c>
      <c r="V177" t="s">
        <v>506</v>
      </c>
      <c r="W177" t="s">
        <v>506</v>
      </c>
      <c r="X177" t="s">
        <v>506</v>
      </c>
      <c r="Y177" t="s">
        <v>506</v>
      </c>
      <c r="Z177" t="s">
        <v>506</v>
      </c>
      <c r="AA177" t="s">
        <v>506</v>
      </c>
      <c r="AB177" t="s">
        <v>506</v>
      </c>
      <c r="AC177" t="s">
        <v>506</v>
      </c>
      <c r="AD177" t="s">
        <v>506</v>
      </c>
      <c r="AE177" t="s">
        <v>506</v>
      </c>
      <c r="AF177" t="s">
        <v>506</v>
      </c>
      <c r="AG177" t="s">
        <v>506</v>
      </c>
      <c r="AH177" t="s">
        <v>506</v>
      </c>
      <c r="AI177" t="s">
        <v>506</v>
      </c>
      <c r="AJ177" t="s">
        <v>506</v>
      </c>
      <c r="AK177" t="s">
        <v>506</v>
      </c>
      <c r="AL177" t="s">
        <v>506</v>
      </c>
      <c r="AM177" t="s">
        <v>506</v>
      </c>
      <c r="AN177" t="s">
        <v>506</v>
      </c>
      <c r="AO177" t="s">
        <v>506</v>
      </c>
      <c r="AP177" t="s">
        <v>506</v>
      </c>
      <c r="AQ177" t="s">
        <v>506</v>
      </c>
      <c r="AR177" t="s">
        <v>506</v>
      </c>
      <c r="AS177" t="s">
        <v>506</v>
      </c>
      <c r="AT177" t="s">
        <v>506</v>
      </c>
      <c r="AU177" t="s">
        <v>506</v>
      </c>
      <c r="AV177" t="s">
        <v>506</v>
      </c>
      <c r="AW177" t="s">
        <v>506</v>
      </c>
      <c r="AX177" t="s">
        <v>506</v>
      </c>
      <c r="AY177" t="s">
        <v>506</v>
      </c>
      <c r="AZ177" t="s">
        <v>506</v>
      </c>
      <c r="BA177" t="s">
        <v>506</v>
      </c>
      <c r="BB177" t="s">
        <v>506</v>
      </c>
      <c r="BC177" t="s">
        <v>506</v>
      </c>
      <c r="BD177" t="s">
        <v>506</v>
      </c>
      <c r="BE177" t="s">
        <v>506</v>
      </c>
      <c r="BF177" t="s">
        <v>506</v>
      </c>
      <c r="BG177" t="s">
        <v>506</v>
      </c>
      <c r="BH177" t="s">
        <v>506</v>
      </c>
      <c r="BI177" t="s">
        <v>506</v>
      </c>
      <c r="BJ177" t="s">
        <v>506</v>
      </c>
      <c r="BK177" t="s">
        <v>506</v>
      </c>
      <c r="BL177" t="s">
        <v>506</v>
      </c>
      <c r="BM177" t="s">
        <v>506</v>
      </c>
      <c r="BN177" t="s">
        <v>506</v>
      </c>
      <c r="BO177">
        <v>17.015000000000001</v>
      </c>
      <c r="BP177">
        <v>17.989999999999998</v>
      </c>
      <c r="BQ177">
        <v>19.135000000000002</v>
      </c>
      <c r="BR177">
        <v>22.414999999999999</v>
      </c>
      <c r="BS177">
        <v>22.72</v>
      </c>
      <c r="BT177">
        <v>26.79</v>
      </c>
      <c r="BU177">
        <v>26.27</v>
      </c>
      <c r="BV177">
        <v>33.774999999999999</v>
      </c>
      <c r="BW177">
        <v>33.314999999999998</v>
      </c>
      <c r="BX177">
        <v>38.225000000000001</v>
      </c>
      <c r="BY177">
        <v>40.26</v>
      </c>
      <c r="BZ177">
        <v>42.645000000000003</v>
      </c>
      <c r="CA177">
        <v>51.62</v>
      </c>
      <c r="CB177">
        <v>49.734999999999999</v>
      </c>
      <c r="CC177">
        <v>52.844999999999999</v>
      </c>
      <c r="CD177">
        <v>51.99</v>
      </c>
      <c r="CE177">
        <v>64.31</v>
      </c>
      <c r="CF177">
        <v>67.325000000000003</v>
      </c>
      <c r="CG177">
        <v>71.944999999999993</v>
      </c>
      <c r="CH177">
        <v>75.510000000000005</v>
      </c>
      <c r="CI177">
        <v>88.82</v>
      </c>
      <c r="CJ177">
        <v>82.234999999999999</v>
      </c>
      <c r="CK177">
        <v>86.344999999999999</v>
      </c>
      <c r="CL177">
        <v>74.784999999999997</v>
      </c>
      <c r="CM177">
        <v>68.42</v>
      </c>
      <c r="CN177">
        <v>56.405000000000001</v>
      </c>
      <c r="CO177">
        <v>59.805</v>
      </c>
      <c r="CP177">
        <v>68.98</v>
      </c>
      <c r="CQ177">
        <v>71.204999999999998</v>
      </c>
      <c r="CR177">
        <v>76.834999999999994</v>
      </c>
      <c r="CS177">
        <v>82.57</v>
      </c>
      <c r="CT177">
        <v>77.814999999999998</v>
      </c>
      <c r="CU177">
        <v>75.36</v>
      </c>
      <c r="CV177">
        <v>67.314999999999998</v>
      </c>
      <c r="CW177">
        <v>68.27</v>
      </c>
      <c r="CX177">
        <v>64.599999999999994</v>
      </c>
      <c r="CY177">
        <v>73.834999999999994</v>
      </c>
      <c r="CZ177">
        <v>78.004999999999995</v>
      </c>
      <c r="DA177">
        <v>66.875</v>
      </c>
      <c r="DB177">
        <v>75.555000000000007</v>
      </c>
      <c r="DC177">
        <v>71.254999999999995</v>
      </c>
      <c r="DD177">
        <v>77.174999999999997</v>
      </c>
      <c r="DE177">
        <v>86.57</v>
      </c>
      <c r="DF177">
        <v>90.965000000000003</v>
      </c>
      <c r="DG177">
        <v>91.21</v>
      </c>
      <c r="DH177">
        <v>87.79</v>
      </c>
      <c r="DI177">
        <v>95.245000000000005</v>
      </c>
      <c r="DJ177">
        <v>96.55</v>
      </c>
      <c r="DK177">
        <v>91.284999999999997</v>
      </c>
      <c r="DL177">
        <v>107.83499999999999</v>
      </c>
      <c r="DM177">
        <v>101.065</v>
      </c>
      <c r="DN177">
        <v>105.18</v>
      </c>
      <c r="DO177">
        <v>100.83499999999999</v>
      </c>
      <c r="DP177">
        <v>103.715</v>
      </c>
      <c r="DQ177">
        <v>99.85</v>
      </c>
      <c r="DR177">
        <v>92.754999999999995</v>
      </c>
      <c r="DS177">
        <v>88.795000000000002</v>
      </c>
      <c r="DT177">
        <v>95.89</v>
      </c>
      <c r="DU177">
        <v>90.745000000000005</v>
      </c>
      <c r="DV177">
        <v>97.995000000000005</v>
      </c>
      <c r="DW177">
        <v>107.205</v>
      </c>
      <c r="DX177">
        <v>109.325</v>
      </c>
      <c r="DY177">
        <v>126.255</v>
      </c>
      <c r="DZ177">
        <v>125.52500000000001</v>
      </c>
      <c r="EA177">
        <v>124.655</v>
      </c>
      <c r="EB177">
        <v>126.515</v>
      </c>
      <c r="EC177">
        <v>128.44</v>
      </c>
      <c r="ED177">
        <v>120.755</v>
      </c>
      <c r="EE177">
        <v>131.595</v>
      </c>
      <c r="EF177">
        <v>131.97</v>
      </c>
      <c r="EG177">
        <v>121.09</v>
      </c>
      <c r="EH177">
        <v>135.215</v>
      </c>
      <c r="EI177">
        <v>112.35</v>
      </c>
      <c r="EJ177">
        <v>110.47</v>
      </c>
    </row>
    <row r="178" spans="1:140" x14ac:dyDescent="0.25">
      <c r="A178" t="s">
        <v>177</v>
      </c>
      <c r="B178">
        <v>21.657499999999999</v>
      </c>
      <c r="C178">
        <v>20.94</v>
      </c>
      <c r="D178">
        <v>22.54</v>
      </c>
      <c r="E178">
        <v>22.767499999999998</v>
      </c>
      <c r="F178">
        <v>22.717500000000001</v>
      </c>
      <c r="G178">
        <v>22.23</v>
      </c>
      <c r="H178">
        <v>19.815000000000001</v>
      </c>
      <c r="I178">
        <v>20.192499999999999</v>
      </c>
      <c r="J178">
        <v>20.16</v>
      </c>
      <c r="K178">
        <v>20.344999999999999</v>
      </c>
      <c r="L178">
        <v>22.942499999999999</v>
      </c>
      <c r="M178">
        <v>24.4</v>
      </c>
      <c r="N178">
        <v>24.69</v>
      </c>
      <c r="O178">
        <v>21.57</v>
      </c>
      <c r="P178">
        <v>24.442499999999999</v>
      </c>
      <c r="Q178">
        <v>25.98</v>
      </c>
      <c r="R178">
        <v>24.69</v>
      </c>
      <c r="S178">
        <v>20.142499999999998</v>
      </c>
      <c r="T178">
        <v>19.254999999999999</v>
      </c>
      <c r="U178">
        <v>17.387499999999999</v>
      </c>
      <c r="V178">
        <v>17.03</v>
      </c>
      <c r="W178">
        <v>15.057499999999999</v>
      </c>
      <c r="X178">
        <v>16.077500000000001</v>
      </c>
      <c r="Y178">
        <v>19.177499999999998</v>
      </c>
      <c r="Z178">
        <v>16.59</v>
      </c>
      <c r="AA178">
        <v>16.592500000000001</v>
      </c>
      <c r="AB178">
        <v>17.774999999999999</v>
      </c>
      <c r="AC178">
        <v>18.100000000000001</v>
      </c>
      <c r="AD178">
        <v>19.3475</v>
      </c>
      <c r="AE178">
        <v>17.239999999999998</v>
      </c>
      <c r="AF178">
        <v>18.537500000000001</v>
      </c>
      <c r="AG178">
        <v>20.81</v>
      </c>
      <c r="AH178">
        <v>20.745000000000001</v>
      </c>
      <c r="AI178">
        <v>22.17</v>
      </c>
      <c r="AJ178">
        <v>23.995000000000001</v>
      </c>
      <c r="AK178">
        <v>27.327500000000001</v>
      </c>
      <c r="AL178">
        <v>25.21</v>
      </c>
      <c r="AM178">
        <v>25.107500000000002</v>
      </c>
      <c r="AN178">
        <v>24.535</v>
      </c>
      <c r="AO178">
        <v>22.6325</v>
      </c>
      <c r="AP178">
        <v>26.5975</v>
      </c>
      <c r="AQ178">
        <v>25.7425</v>
      </c>
      <c r="AR178">
        <v>26.7775</v>
      </c>
      <c r="AS178">
        <v>29.967500000000001</v>
      </c>
      <c r="AT178">
        <v>29.024999999999999</v>
      </c>
      <c r="AU178">
        <v>31.07</v>
      </c>
      <c r="AV178">
        <v>32.412500000000001</v>
      </c>
      <c r="AW178">
        <v>33.547499999999999</v>
      </c>
      <c r="AX178">
        <v>33.159999999999997</v>
      </c>
      <c r="AY178">
        <v>35.994999999999997</v>
      </c>
      <c r="AZ178">
        <v>33.645000000000003</v>
      </c>
      <c r="BA178">
        <v>33.479999999999997</v>
      </c>
      <c r="BB178">
        <v>33.29</v>
      </c>
      <c r="BC178">
        <v>38.094999999999999</v>
      </c>
      <c r="BD178">
        <v>41.634999999999998</v>
      </c>
      <c r="BE178">
        <v>43.615000000000002</v>
      </c>
      <c r="BF178">
        <v>46.69</v>
      </c>
      <c r="BG178">
        <v>52.66</v>
      </c>
      <c r="BH178">
        <v>54.104999999999997</v>
      </c>
      <c r="BI178">
        <v>46.814999999999998</v>
      </c>
      <c r="BJ178">
        <v>44.23</v>
      </c>
      <c r="BK178">
        <v>40.314999999999998</v>
      </c>
      <c r="BL178">
        <v>43.09</v>
      </c>
      <c r="BM178">
        <v>43.09</v>
      </c>
      <c r="BN178">
        <v>42.954999999999998</v>
      </c>
      <c r="BO178">
        <v>44.715000000000003</v>
      </c>
      <c r="BP178">
        <v>41.784999999999997</v>
      </c>
      <c r="BQ178">
        <v>46.685000000000002</v>
      </c>
      <c r="BR178">
        <v>49.7</v>
      </c>
      <c r="BS178">
        <v>51.62</v>
      </c>
      <c r="BT178">
        <v>51.32</v>
      </c>
      <c r="BU178">
        <v>49.045000000000002</v>
      </c>
      <c r="BV178">
        <v>52.19</v>
      </c>
      <c r="BW178">
        <v>45.84</v>
      </c>
      <c r="BX178">
        <v>49.02</v>
      </c>
      <c r="BY178">
        <v>44.005000000000003</v>
      </c>
      <c r="BZ178">
        <v>50.265000000000001</v>
      </c>
      <c r="CA178">
        <v>49.795000000000002</v>
      </c>
      <c r="CB178">
        <v>46.534999999999997</v>
      </c>
      <c r="CC178">
        <v>47.505000000000003</v>
      </c>
      <c r="CD178">
        <v>43.924999999999997</v>
      </c>
      <c r="CE178">
        <v>47.174999999999997</v>
      </c>
      <c r="CF178">
        <v>49.31</v>
      </c>
      <c r="CG178">
        <v>50.075000000000003</v>
      </c>
      <c r="CH178">
        <v>48.744999999999997</v>
      </c>
      <c r="CI178">
        <v>49.494999999999997</v>
      </c>
      <c r="CJ178">
        <v>44.354999999999997</v>
      </c>
      <c r="CK178">
        <v>45.274999999999999</v>
      </c>
      <c r="CL178">
        <v>44.905000000000001</v>
      </c>
      <c r="CM178">
        <v>44.034999999999997</v>
      </c>
      <c r="CN178">
        <v>45.204999999999998</v>
      </c>
      <c r="CO178">
        <v>47.575000000000003</v>
      </c>
      <c r="CP178">
        <v>44.405000000000001</v>
      </c>
      <c r="CQ178">
        <v>41.545000000000002</v>
      </c>
      <c r="CR178">
        <v>41.435000000000002</v>
      </c>
      <c r="CS178">
        <v>42.625</v>
      </c>
      <c r="CT178">
        <v>41.515000000000001</v>
      </c>
      <c r="CU178">
        <v>42.174999999999997</v>
      </c>
      <c r="CV178">
        <v>41.865000000000002</v>
      </c>
      <c r="CW178">
        <v>38.545000000000002</v>
      </c>
      <c r="CX178">
        <v>36.6</v>
      </c>
      <c r="CY178">
        <v>39.155000000000001</v>
      </c>
      <c r="CZ178">
        <v>40.575000000000003</v>
      </c>
      <c r="DA178">
        <v>40.805</v>
      </c>
      <c r="DB178">
        <v>40.555</v>
      </c>
      <c r="DC178">
        <v>45.3</v>
      </c>
      <c r="DD178">
        <v>48.984999999999999</v>
      </c>
      <c r="DE178">
        <v>46.795000000000002</v>
      </c>
      <c r="DF178">
        <v>46.024999999999999</v>
      </c>
      <c r="DG178">
        <v>44.384999999999998</v>
      </c>
      <c r="DH178">
        <v>42.75</v>
      </c>
      <c r="DI178">
        <v>43.11</v>
      </c>
      <c r="DJ178">
        <v>41.774999999999999</v>
      </c>
      <c r="DK178">
        <v>38.994999999999997</v>
      </c>
      <c r="DL178">
        <v>47.41</v>
      </c>
      <c r="DM178">
        <v>46.984999999999999</v>
      </c>
      <c r="DN178">
        <v>49.674999999999997</v>
      </c>
      <c r="DO178">
        <v>50.024999999999999</v>
      </c>
      <c r="DP178">
        <v>51.505000000000003</v>
      </c>
      <c r="DQ178">
        <v>44.685000000000002</v>
      </c>
      <c r="DR178">
        <v>43.164999999999999</v>
      </c>
      <c r="DS178">
        <v>43.534999999999997</v>
      </c>
      <c r="DT178">
        <v>42.975000000000001</v>
      </c>
      <c r="DU178">
        <v>42.664999999999999</v>
      </c>
      <c r="DV178">
        <v>45.585000000000001</v>
      </c>
      <c r="DW178">
        <v>46.975000000000001</v>
      </c>
      <c r="DX178">
        <v>52.375</v>
      </c>
      <c r="DY178">
        <v>54.695</v>
      </c>
      <c r="DZ178">
        <v>54.965000000000003</v>
      </c>
      <c r="EA178">
        <v>54.725000000000001</v>
      </c>
      <c r="EB178">
        <v>54.575000000000003</v>
      </c>
      <c r="EC178">
        <v>49.984999999999999</v>
      </c>
      <c r="ED178">
        <v>53.234999999999999</v>
      </c>
      <c r="EE178">
        <v>48.134999999999998</v>
      </c>
      <c r="EF178">
        <v>56.935000000000002</v>
      </c>
      <c r="EG178">
        <v>58.365000000000002</v>
      </c>
      <c r="EH178">
        <v>58.015000000000001</v>
      </c>
      <c r="EI178">
        <v>51.414999999999999</v>
      </c>
      <c r="EJ178">
        <v>59.255000000000003</v>
      </c>
    </row>
    <row r="179" spans="1:140" x14ac:dyDescent="0.25">
      <c r="A179" t="s">
        <v>178</v>
      </c>
      <c r="B179" t="s">
        <v>506</v>
      </c>
      <c r="C179" t="s">
        <v>506</v>
      </c>
      <c r="D179" t="s">
        <v>506</v>
      </c>
      <c r="E179" t="s">
        <v>506</v>
      </c>
      <c r="F179" t="s">
        <v>506</v>
      </c>
      <c r="G179" t="s">
        <v>506</v>
      </c>
      <c r="H179" t="s">
        <v>506</v>
      </c>
      <c r="I179" t="s">
        <v>506</v>
      </c>
      <c r="J179" t="s">
        <v>506</v>
      </c>
      <c r="K179" t="s">
        <v>506</v>
      </c>
      <c r="L179" t="s">
        <v>506</v>
      </c>
      <c r="M179" t="s">
        <v>506</v>
      </c>
      <c r="N179" t="s">
        <v>506</v>
      </c>
      <c r="O179" t="s">
        <v>506</v>
      </c>
      <c r="P179" t="s">
        <v>506</v>
      </c>
      <c r="Q179" t="s">
        <v>506</v>
      </c>
      <c r="R179" t="s">
        <v>506</v>
      </c>
      <c r="S179" t="s">
        <v>506</v>
      </c>
      <c r="T179" t="s">
        <v>506</v>
      </c>
      <c r="U179" t="s">
        <v>506</v>
      </c>
      <c r="V179" t="s">
        <v>506</v>
      </c>
      <c r="W179" t="s">
        <v>506</v>
      </c>
      <c r="X179" t="s">
        <v>506</v>
      </c>
      <c r="Y179" t="s">
        <v>506</v>
      </c>
      <c r="Z179" t="s">
        <v>506</v>
      </c>
      <c r="AA179" t="s">
        <v>506</v>
      </c>
      <c r="AB179" t="s">
        <v>506</v>
      </c>
      <c r="AC179" t="s">
        <v>506</v>
      </c>
      <c r="AD179" t="s">
        <v>506</v>
      </c>
      <c r="AE179" t="s">
        <v>506</v>
      </c>
      <c r="AF179" t="s">
        <v>506</v>
      </c>
      <c r="AG179" t="s">
        <v>506</v>
      </c>
      <c r="AH179" t="s">
        <v>506</v>
      </c>
      <c r="AI179" t="s">
        <v>506</v>
      </c>
      <c r="AJ179" t="s">
        <v>506</v>
      </c>
      <c r="AK179" t="s">
        <v>506</v>
      </c>
      <c r="AL179" t="s">
        <v>506</v>
      </c>
      <c r="AM179" t="s">
        <v>506</v>
      </c>
      <c r="AN179" t="s">
        <v>506</v>
      </c>
      <c r="AO179" t="s">
        <v>506</v>
      </c>
      <c r="AP179" t="s">
        <v>506</v>
      </c>
      <c r="AQ179" t="s">
        <v>506</v>
      </c>
      <c r="AR179" t="s">
        <v>506</v>
      </c>
      <c r="AS179" t="s">
        <v>506</v>
      </c>
      <c r="AT179" t="s">
        <v>506</v>
      </c>
      <c r="AU179" t="s">
        <v>506</v>
      </c>
      <c r="AV179" t="s">
        <v>506</v>
      </c>
      <c r="AW179" t="s">
        <v>506</v>
      </c>
      <c r="AX179" t="s">
        <v>506</v>
      </c>
      <c r="AY179" t="s">
        <v>506</v>
      </c>
      <c r="AZ179" t="s">
        <v>506</v>
      </c>
      <c r="BA179" t="s">
        <v>506</v>
      </c>
      <c r="BB179" t="s">
        <v>506</v>
      </c>
      <c r="BC179" t="s">
        <v>506</v>
      </c>
      <c r="BD179" t="s">
        <v>506</v>
      </c>
      <c r="BE179" t="s">
        <v>506</v>
      </c>
      <c r="BF179" t="s">
        <v>506</v>
      </c>
      <c r="BG179" t="s">
        <v>506</v>
      </c>
      <c r="BH179" t="s">
        <v>506</v>
      </c>
      <c r="BI179" t="s">
        <v>506</v>
      </c>
      <c r="BJ179">
        <v>29.625</v>
      </c>
      <c r="BK179">
        <v>31.105</v>
      </c>
      <c r="BL179">
        <v>21.684999999999999</v>
      </c>
      <c r="BM179">
        <v>18.055</v>
      </c>
      <c r="BN179">
        <v>21.65</v>
      </c>
      <c r="BO179">
        <v>21.114999999999998</v>
      </c>
      <c r="BP179">
        <v>27.975000000000001</v>
      </c>
      <c r="BQ179">
        <v>26.625</v>
      </c>
      <c r="BR179">
        <v>30.98</v>
      </c>
      <c r="BS179">
        <v>27.24</v>
      </c>
      <c r="BT179">
        <v>25.585000000000001</v>
      </c>
      <c r="BU179">
        <v>27.765000000000001</v>
      </c>
      <c r="BV179">
        <v>24.344999999999999</v>
      </c>
      <c r="BW179">
        <v>24.864999999999998</v>
      </c>
      <c r="BX179">
        <v>36.835000000000001</v>
      </c>
      <c r="BY179">
        <v>41.305</v>
      </c>
      <c r="BZ179">
        <v>50.244999999999997</v>
      </c>
      <c r="CA179">
        <v>50.25</v>
      </c>
      <c r="CB179">
        <v>46.994999999999997</v>
      </c>
      <c r="CC179">
        <v>54.65</v>
      </c>
      <c r="CD179">
        <v>62.575000000000003</v>
      </c>
      <c r="CE179">
        <v>68.454999999999998</v>
      </c>
      <c r="CF179">
        <v>60.234999999999999</v>
      </c>
      <c r="CG179">
        <v>59.79</v>
      </c>
      <c r="CH179">
        <v>63.29</v>
      </c>
      <c r="CI179">
        <v>67.284999999999997</v>
      </c>
      <c r="CJ179">
        <v>72.665000000000006</v>
      </c>
      <c r="CK179">
        <v>74.81</v>
      </c>
      <c r="CL179">
        <v>79.045000000000002</v>
      </c>
      <c r="CM179">
        <v>74.935000000000002</v>
      </c>
      <c r="CN179">
        <v>77.704999999999998</v>
      </c>
      <c r="CO179">
        <v>78.025000000000006</v>
      </c>
      <c r="CP179">
        <v>75.915000000000006</v>
      </c>
      <c r="CQ179">
        <v>78.959999999999994</v>
      </c>
      <c r="CR179">
        <v>82.215000000000003</v>
      </c>
      <c r="CS179">
        <v>78.765000000000001</v>
      </c>
      <c r="CT179">
        <v>79.19</v>
      </c>
      <c r="CU179">
        <v>85.765000000000001</v>
      </c>
      <c r="CV179">
        <v>94.045000000000002</v>
      </c>
      <c r="CW179">
        <v>89.42</v>
      </c>
      <c r="CX179">
        <v>89.89</v>
      </c>
      <c r="CY179">
        <v>101.97499999999999</v>
      </c>
      <c r="CZ179">
        <v>104.345</v>
      </c>
      <c r="DA179">
        <v>104.655</v>
      </c>
      <c r="DB179">
        <v>112.155</v>
      </c>
      <c r="DC179">
        <v>106.93</v>
      </c>
      <c r="DD179">
        <v>114.1</v>
      </c>
      <c r="DE179">
        <v>117.545</v>
      </c>
      <c r="DF179">
        <v>118.82</v>
      </c>
      <c r="DG179">
        <v>114.285</v>
      </c>
      <c r="DH179">
        <v>123.94499999999999</v>
      </c>
      <c r="DI179">
        <v>126.12</v>
      </c>
      <c r="DJ179">
        <v>128.26</v>
      </c>
      <c r="DK179">
        <v>131.01499999999999</v>
      </c>
      <c r="DL179">
        <v>118.41500000000001</v>
      </c>
      <c r="DM179">
        <v>115.14</v>
      </c>
      <c r="DN179">
        <v>130.33500000000001</v>
      </c>
      <c r="DO179">
        <v>135.54499999999999</v>
      </c>
      <c r="DP179">
        <v>142.065</v>
      </c>
      <c r="DQ179">
        <v>150.26</v>
      </c>
      <c r="DR179">
        <v>151.47</v>
      </c>
      <c r="DS179">
        <v>150.97499999999999</v>
      </c>
      <c r="DT179">
        <v>169.285</v>
      </c>
      <c r="DU179">
        <v>171.97499999999999</v>
      </c>
      <c r="DV179">
        <v>170.815</v>
      </c>
      <c r="DW179">
        <v>180.065</v>
      </c>
      <c r="DX179">
        <v>177.17</v>
      </c>
      <c r="DY179">
        <v>176.52500000000001</v>
      </c>
      <c r="DZ179">
        <v>186.94499999999999</v>
      </c>
      <c r="EA179">
        <v>178.33500000000001</v>
      </c>
      <c r="EB179">
        <v>159.815</v>
      </c>
      <c r="EC179">
        <v>172.005</v>
      </c>
      <c r="ED179">
        <v>191.785</v>
      </c>
      <c r="EE179">
        <v>194.33</v>
      </c>
      <c r="EF179">
        <v>172.58500000000001</v>
      </c>
      <c r="EG179">
        <v>175.73</v>
      </c>
      <c r="EH179">
        <v>164.44499999999999</v>
      </c>
      <c r="EI179">
        <v>151.82499999999999</v>
      </c>
      <c r="EJ179">
        <v>140.655</v>
      </c>
    </row>
    <row r="180" spans="1:140" x14ac:dyDescent="0.25">
      <c r="A180" t="s">
        <v>179</v>
      </c>
      <c r="B180" t="s">
        <v>506</v>
      </c>
      <c r="C180" t="s">
        <v>506</v>
      </c>
      <c r="D180" t="s">
        <v>506</v>
      </c>
      <c r="E180" t="s">
        <v>506</v>
      </c>
      <c r="F180" t="s">
        <v>506</v>
      </c>
      <c r="G180" t="s">
        <v>506</v>
      </c>
      <c r="H180" t="s">
        <v>506</v>
      </c>
      <c r="I180" t="s">
        <v>506</v>
      </c>
      <c r="J180" t="s">
        <v>506</v>
      </c>
      <c r="K180" t="s">
        <v>506</v>
      </c>
      <c r="L180" t="s">
        <v>506</v>
      </c>
      <c r="M180" t="s">
        <v>506</v>
      </c>
      <c r="N180" t="s">
        <v>506</v>
      </c>
      <c r="O180" t="s">
        <v>506</v>
      </c>
      <c r="P180" t="s">
        <v>506</v>
      </c>
      <c r="Q180" t="s">
        <v>506</v>
      </c>
      <c r="R180" t="s">
        <v>506</v>
      </c>
      <c r="S180" t="s">
        <v>506</v>
      </c>
      <c r="T180" t="s">
        <v>506</v>
      </c>
      <c r="U180" t="s">
        <v>506</v>
      </c>
      <c r="V180" t="s">
        <v>506</v>
      </c>
      <c r="W180" t="s">
        <v>506</v>
      </c>
      <c r="X180" t="s">
        <v>506</v>
      </c>
      <c r="Y180" t="s">
        <v>506</v>
      </c>
      <c r="Z180" t="s">
        <v>506</v>
      </c>
      <c r="AA180" t="s">
        <v>506</v>
      </c>
      <c r="AB180" t="s">
        <v>506</v>
      </c>
      <c r="AC180" t="s">
        <v>506</v>
      </c>
      <c r="AD180" t="s">
        <v>506</v>
      </c>
      <c r="AE180" t="s">
        <v>506</v>
      </c>
      <c r="AF180" t="s">
        <v>506</v>
      </c>
      <c r="AG180" t="s">
        <v>506</v>
      </c>
      <c r="AH180" t="s">
        <v>506</v>
      </c>
      <c r="AI180" t="s">
        <v>506</v>
      </c>
      <c r="AJ180" t="s">
        <v>506</v>
      </c>
      <c r="AK180" t="s">
        <v>506</v>
      </c>
      <c r="AL180" t="s">
        <v>506</v>
      </c>
      <c r="AM180" t="s">
        <v>506</v>
      </c>
      <c r="AN180" t="s">
        <v>506</v>
      </c>
      <c r="AO180" t="s">
        <v>506</v>
      </c>
      <c r="AP180" t="s">
        <v>506</v>
      </c>
      <c r="AQ180" t="s">
        <v>506</v>
      </c>
      <c r="AR180" t="s">
        <v>506</v>
      </c>
      <c r="AS180" t="s">
        <v>506</v>
      </c>
      <c r="AT180" t="s">
        <v>506</v>
      </c>
      <c r="AU180" t="s">
        <v>506</v>
      </c>
      <c r="AV180" t="s">
        <v>506</v>
      </c>
      <c r="AW180" t="s">
        <v>506</v>
      </c>
      <c r="AX180" t="s">
        <v>506</v>
      </c>
      <c r="AY180" t="s">
        <v>506</v>
      </c>
      <c r="AZ180" t="s">
        <v>506</v>
      </c>
      <c r="BA180" t="s">
        <v>506</v>
      </c>
      <c r="BB180">
        <v>12.324999999999999</v>
      </c>
      <c r="BC180">
        <v>14.535</v>
      </c>
      <c r="BD180">
        <v>16.704999999999998</v>
      </c>
      <c r="BE180">
        <v>16.995000000000001</v>
      </c>
      <c r="BF180">
        <v>18.585000000000001</v>
      </c>
      <c r="BG180">
        <v>19.36</v>
      </c>
      <c r="BH180">
        <v>22.08</v>
      </c>
      <c r="BI180">
        <v>22.745000000000001</v>
      </c>
      <c r="BJ180">
        <v>22.614999999999998</v>
      </c>
      <c r="BK180">
        <v>22.265000000000001</v>
      </c>
      <c r="BL180">
        <v>22.1</v>
      </c>
      <c r="BM180">
        <v>25.504999999999999</v>
      </c>
      <c r="BN180">
        <v>27.004999999999999</v>
      </c>
      <c r="BO180">
        <v>28.434999999999999</v>
      </c>
      <c r="BP180">
        <v>29.995000000000001</v>
      </c>
      <c r="BQ180">
        <v>29.215</v>
      </c>
      <c r="BR180">
        <v>32.729999999999997</v>
      </c>
      <c r="BS180">
        <v>34.545000000000002</v>
      </c>
      <c r="BT180">
        <v>37.424999999999997</v>
      </c>
      <c r="BU180">
        <v>36.375</v>
      </c>
      <c r="BV180">
        <v>42.274999999999999</v>
      </c>
      <c r="BW180">
        <v>38.645000000000003</v>
      </c>
      <c r="BX180">
        <v>41.314999999999998</v>
      </c>
      <c r="BY180">
        <v>36.825000000000003</v>
      </c>
      <c r="BZ180">
        <v>41.625</v>
      </c>
      <c r="CA180">
        <v>43.085000000000001</v>
      </c>
      <c r="CB180">
        <v>43.575000000000003</v>
      </c>
      <c r="CC180">
        <v>45.704999999999998</v>
      </c>
      <c r="CD180">
        <v>45.05</v>
      </c>
      <c r="CE180">
        <v>46.75</v>
      </c>
      <c r="CF180">
        <v>42.094999999999999</v>
      </c>
      <c r="CG180">
        <v>39.844999999999999</v>
      </c>
      <c r="CH180">
        <v>39.984999999999999</v>
      </c>
      <c r="CI180">
        <v>39.924999999999997</v>
      </c>
      <c r="CJ180">
        <v>37.795000000000002</v>
      </c>
      <c r="CK180">
        <v>43.204999999999998</v>
      </c>
      <c r="CL180">
        <v>41.125</v>
      </c>
      <c r="CM180">
        <v>43.265000000000001</v>
      </c>
      <c r="CN180">
        <v>44.935000000000002</v>
      </c>
      <c r="CO180">
        <v>45.26</v>
      </c>
      <c r="CP180">
        <v>44.784999999999997</v>
      </c>
      <c r="CQ180">
        <v>46.325000000000003</v>
      </c>
      <c r="CR180">
        <v>47.475000000000001</v>
      </c>
      <c r="CS180">
        <v>44.62</v>
      </c>
      <c r="CT180">
        <v>45.835000000000001</v>
      </c>
      <c r="CU180">
        <v>45.805</v>
      </c>
      <c r="CV180">
        <v>47.765000000000001</v>
      </c>
      <c r="CW180">
        <v>47.865000000000002</v>
      </c>
      <c r="CX180">
        <v>47.465000000000003</v>
      </c>
      <c r="CY180">
        <v>52.314999999999998</v>
      </c>
      <c r="CZ180">
        <v>54.94</v>
      </c>
      <c r="DA180">
        <v>55.505000000000003</v>
      </c>
      <c r="DB180">
        <v>48.57</v>
      </c>
      <c r="DC180">
        <v>50.204999999999998</v>
      </c>
      <c r="DD180">
        <v>56.034999999999997</v>
      </c>
      <c r="DE180">
        <v>55.4</v>
      </c>
      <c r="DF180">
        <v>58.664999999999999</v>
      </c>
      <c r="DG180">
        <v>57.984999999999999</v>
      </c>
      <c r="DH180">
        <v>63.274999999999999</v>
      </c>
      <c r="DI180">
        <v>63.545000000000002</v>
      </c>
      <c r="DJ180">
        <v>58.094999999999999</v>
      </c>
      <c r="DK180">
        <v>54.634999999999998</v>
      </c>
      <c r="DL180">
        <v>55.174999999999997</v>
      </c>
      <c r="DM180">
        <v>53.465000000000003</v>
      </c>
      <c r="DN180">
        <v>55.125</v>
      </c>
      <c r="DO180">
        <v>57.835000000000001</v>
      </c>
      <c r="DP180">
        <v>60.835000000000001</v>
      </c>
      <c r="DQ180">
        <v>63.725000000000001</v>
      </c>
      <c r="DR180">
        <v>63.094999999999999</v>
      </c>
      <c r="DS180">
        <v>65.245000000000005</v>
      </c>
      <c r="DT180">
        <v>65.685000000000002</v>
      </c>
      <c r="DU180">
        <v>62.515000000000001</v>
      </c>
      <c r="DV180">
        <v>67.234999999999999</v>
      </c>
      <c r="DW180">
        <v>66.055000000000007</v>
      </c>
      <c r="DX180">
        <v>68.424999999999997</v>
      </c>
      <c r="DY180">
        <v>68.444999999999993</v>
      </c>
      <c r="DZ180">
        <v>70.935000000000002</v>
      </c>
      <c r="EA180">
        <v>60.664999999999999</v>
      </c>
      <c r="EB180">
        <v>58.884999999999998</v>
      </c>
      <c r="EC180">
        <v>54.704999999999998</v>
      </c>
      <c r="ED180">
        <v>56.18</v>
      </c>
      <c r="EE180">
        <v>53.695</v>
      </c>
      <c r="EF180">
        <v>57.994999999999997</v>
      </c>
      <c r="EG180">
        <v>52.984999999999999</v>
      </c>
      <c r="EH180">
        <v>52.365000000000002</v>
      </c>
      <c r="EI180">
        <v>44.835000000000001</v>
      </c>
      <c r="EJ180">
        <v>43.805</v>
      </c>
    </row>
    <row r="181" spans="1:140" x14ac:dyDescent="0.25">
      <c r="A181" t="s">
        <v>180</v>
      </c>
      <c r="B181">
        <v>39.314999999999998</v>
      </c>
      <c r="C181">
        <v>41.452500000000001</v>
      </c>
      <c r="D181">
        <v>47.002499999999998</v>
      </c>
      <c r="E181">
        <v>43.732500000000002</v>
      </c>
      <c r="F181">
        <v>52.424999999999997</v>
      </c>
      <c r="G181">
        <v>58.89</v>
      </c>
      <c r="H181">
        <v>49.41</v>
      </c>
      <c r="I181">
        <v>51.16</v>
      </c>
      <c r="J181">
        <v>44.452500000000001</v>
      </c>
      <c r="K181">
        <v>50.462499999999999</v>
      </c>
      <c r="L181">
        <v>48.1</v>
      </c>
      <c r="M181">
        <v>56.825000000000003</v>
      </c>
      <c r="N181">
        <v>57.707500000000003</v>
      </c>
      <c r="O181">
        <v>58.642499999999998</v>
      </c>
      <c r="P181">
        <v>48.475000000000001</v>
      </c>
      <c r="Q181">
        <v>44.67</v>
      </c>
      <c r="R181">
        <v>28.447500000000002</v>
      </c>
      <c r="S181">
        <v>14.56</v>
      </c>
      <c r="T181">
        <v>11.9825</v>
      </c>
      <c r="U181">
        <v>12.2125</v>
      </c>
      <c r="V181">
        <v>12.585000000000001</v>
      </c>
      <c r="W181">
        <v>15.19</v>
      </c>
      <c r="X181">
        <v>19.0425</v>
      </c>
      <c r="Y181">
        <v>21.307500000000001</v>
      </c>
      <c r="Z181">
        <v>27.204999999999998</v>
      </c>
      <c r="AA181">
        <v>25.05</v>
      </c>
      <c r="AB181">
        <v>30.155000000000001</v>
      </c>
      <c r="AC181">
        <v>31.504999999999999</v>
      </c>
      <c r="AD181">
        <v>34.325000000000003</v>
      </c>
      <c r="AE181">
        <v>36.672499999999999</v>
      </c>
      <c r="AF181">
        <v>41.41</v>
      </c>
      <c r="AG181">
        <v>40.152500000000003</v>
      </c>
      <c r="AH181">
        <v>33.325000000000003</v>
      </c>
      <c r="AI181">
        <v>37.564999999999998</v>
      </c>
      <c r="AJ181">
        <v>41.755000000000003</v>
      </c>
      <c r="AK181">
        <v>37.765000000000001</v>
      </c>
      <c r="AL181">
        <v>35.0075</v>
      </c>
      <c r="AM181">
        <v>29.565000000000001</v>
      </c>
      <c r="AN181">
        <v>35.784999999999997</v>
      </c>
      <c r="AO181">
        <v>35.972499999999997</v>
      </c>
      <c r="AP181">
        <v>42.677500000000002</v>
      </c>
      <c r="AQ181">
        <v>47.3675</v>
      </c>
      <c r="AR181">
        <v>50.655000000000001</v>
      </c>
      <c r="AS181">
        <v>60.057499999999997</v>
      </c>
      <c r="AT181">
        <v>54.342500000000001</v>
      </c>
      <c r="AU181">
        <v>52.965000000000003</v>
      </c>
      <c r="AV181">
        <v>55.56</v>
      </c>
      <c r="AW181">
        <v>55.02</v>
      </c>
      <c r="AX181">
        <v>51.61</v>
      </c>
      <c r="AY181">
        <v>52.884999999999998</v>
      </c>
      <c r="AZ181">
        <v>52.97</v>
      </c>
      <c r="BA181">
        <v>47.085000000000001</v>
      </c>
      <c r="BB181">
        <v>30.445</v>
      </c>
      <c r="BC181">
        <v>40.26</v>
      </c>
      <c r="BD181">
        <v>39.585000000000001</v>
      </c>
      <c r="BE181">
        <v>36.795000000000002</v>
      </c>
      <c r="BF181">
        <v>46.204999999999998</v>
      </c>
      <c r="BG181">
        <v>42.545000000000002</v>
      </c>
      <c r="BH181">
        <v>38.024999999999999</v>
      </c>
      <c r="BI181">
        <v>38.305</v>
      </c>
      <c r="BJ181">
        <v>32.049999999999997</v>
      </c>
      <c r="BK181">
        <v>34.055</v>
      </c>
      <c r="BL181">
        <v>33.664999999999999</v>
      </c>
      <c r="BM181">
        <v>36.115000000000002</v>
      </c>
      <c r="BN181">
        <v>39.564999999999998</v>
      </c>
      <c r="BO181">
        <v>38.884999999999998</v>
      </c>
      <c r="BP181">
        <v>38.984999999999999</v>
      </c>
      <c r="BQ181">
        <v>34.21</v>
      </c>
      <c r="BR181">
        <v>35.255000000000003</v>
      </c>
      <c r="BS181">
        <v>31.885000000000002</v>
      </c>
      <c r="BT181">
        <v>33.104999999999997</v>
      </c>
      <c r="BU181">
        <v>30.425000000000001</v>
      </c>
      <c r="BV181">
        <v>31.045000000000002</v>
      </c>
      <c r="BW181">
        <v>27.605</v>
      </c>
      <c r="BX181">
        <v>28.285</v>
      </c>
      <c r="BY181">
        <v>30.204999999999998</v>
      </c>
      <c r="BZ181">
        <v>33.075000000000003</v>
      </c>
      <c r="CA181">
        <v>36.755000000000003</v>
      </c>
      <c r="CB181">
        <v>34.685000000000002</v>
      </c>
      <c r="CC181">
        <v>37.744999999999997</v>
      </c>
      <c r="CD181">
        <v>32.405000000000001</v>
      </c>
      <c r="CE181">
        <v>32.615000000000002</v>
      </c>
      <c r="CF181">
        <v>33.064999999999998</v>
      </c>
      <c r="CG181">
        <v>34.375</v>
      </c>
      <c r="CH181">
        <v>34.034999999999997</v>
      </c>
      <c r="CI181">
        <v>36.494999999999997</v>
      </c>
      <c r="CJ181">
        <v>37.225000000000001</v>
      </c>
      <c r="CK181">
        <v>36.375</v>
      </c>
      <c r="CL181">
        <v>32.655000000000001</v>
      </c>
      <c r="CM181">
        <v>28.484999999999999</v>
      </c>
      <c r="CN181">
        <v>26.835000000000001</v>
      </c>
      <c r="CO181">
        <v>23.355</v>
      </c>
      <c r="CP181">
        <v>16.809999999999999</v>
      </c>
      <c r="CQ181">
        <v>21.635000000000002</v>
      </c>
      <c r="CR181">
        <v>18.954999999999998</v>
      </c>
      <c r="CS181">
        <v>23.28</v>
      </c>
      <c r="CT181">
        <v>19.655000000000001</v>
      </c>
      <c r="CU181">
        <v>18.614999999999998</v>
      </c>
      <c r="CV181">
        <v>11.744999999999999</v>
      </c>
      <c r="CW181">
        <v>10.635</v>
      </c>
      <c r="CX181">
        <v>9.6850000000000005</v>
      </c>
      <c r="CY181">
        <v>11.765000000000001</v>
      </c>
      <c r="CZ181">
        <v>8.1850000000000005</v>
      </c>
      <c r="DA181">
        <v>6.76</v>
      </c>
      <c r="DB181">
        <v>4.585</v>
      </c>
      <c r="DC181">
        <v>7.62</v>
      </c>
      <c r="DD181">
        <v>10.335000000000001</v>
      </c>
      <c r="DE181">
        <v>14.005000000000001</v>
      </c>
      <c r="DF181">
        <v>11.085000000000001</v>
      </c>
      <c r="DG181">
        <v>11.145</v>
      </c>
      <c r="DH181">
        <v>12.955</v>
      </c>
      <c r="DI181">
        <v>10.285</v>
      </c>
      <c r="DJ181">
        <v>10.865</v>
      </c>
      <c r="DK181">
        <v>11.185</v>
      </c>
      <c r="DL181">
        <v>15.345000000000001</v>
      </c>
      <c r="DM181">
        <v>13.185</v>
      </c>
      <c r="DN181">
        <v>16.645</v>
      </c>
      <c r="DO181">
        <v>13.395</v>
      </c>
      <c r="DP181">
        <v>13.365</v>
      </c>
      <c r="DQ181">
        <v>12.744999999999999</v>
      </c>
      <c r="DR181">
        <v>11.484999999999999</v>
      </c>
      <c r="DS181">
        <v>12.005000000000001</v>
      </c>
      <c r="DT181">
        <v>14.615</v>
      </c>
      <c r="DU181">
        <v>14.775</v>
      </c>
      <c r="DV181">
        <v>14.035</v>
      </c>
      <c r="DW181">
        <v>13.975</v>
      </c>
      <c r="DX181">
        <v>13.925000000000001</v>
      </c>
      <c r="DY181">
        <v>18.975000000000001</v>
      </c>
      <c r="DZ181">
        <v>19.495000000000001</v>
      </c>
      <c r="EA181">
        <v>18.605</v>
      </c>
      <c r="EB181">
        <v>17.565000000000001</v>
      </c>
      <c r="EC181">
        <v>15.225</v>
      </c>
      <c r="ED181">
        <v>16.905000000000001</v>
      </c>
      <c r="EE181">
        <v>17.274999999999999</v>
      </c>
      <c r="EF181">
        <v>16.504999999999999</v>
      </c>
      <c r="EG181">
        <v>14.045</v>
      </c>
      <c r="EH181">
        <v>13.914999999999999</v>
      </c>
      <c r="EI181">
        <v>11.654999999999999</v>
      </c>
      <c r="EJ181">
        <v>11.935</v>
      </c>
    </row>
    <row r="182" spans="1:140" x14ac:dyDescent="0.25">
      <c r="A182" t="s">
        <v>181</v>
      </c>
      <c r="B182">
        <v>111.575</v>
      </c>
      <c r="C182">
        <v>110.905</v>
      </c>
      <c r="D182">
        <v>110.79</v>
      </c>
      <c r="E182">
        <v>109.605</v>
      </c>
      <c r="F182">
        <v>104.76</v>
      </c>
      <c r="G182">
        <v>103.38500000000001</v>
      </c>
      <c r="H182">
        <v>98.385000000000005</v>
      </c>
      <c r="I182">
        <v>89.09</v>
      </c>
      <c r="J182">
        <v>93.405000000000001</v>
      </c>
      <c r="K182">
        <v>88.155000000000001</v>
      </c>
      <c r="L182">
        <v>92.724999999999994</v>
      </c>
      <c r="M182">
        <v>95.915000000000006</v>
      </c>
      <c r="N182">
        <v>91.644999999999996</v>
      </c>
      <c r="O182">
        <v>78.709999999999994</v>
      </c>
      <c r="P182">
        <v>78.885000000000005</v>
      </c>
      <c r="Q182">
        <v>82.834999999999994</v>
      </c>
      <c r="R182">
        <v>79.09</v>
      </c>
      <c r="S182">
        <v>65.349999999999994</v>
      </c>
      <c r="T182">
        <v>70.53</v>
      </c>
      <c r="U182">
        <v>64.14</v>
      </c>
      <c r="V182">
        <v>50.965000000000003</v>
      </c>
      <c r="W182">
        <v>43.17</v>
      </c>
      <c r="X182">
        <v>44.494999999999997</v>
      </c>
      <c r="Y182">
        <v>55.99</v>
      </c>
      <c r="Z182">
        <v>55.39</v>
      </c>
      <c r="AA182">
        <v>55.65</v>
      </c>
      <c r="AB182">
        <v>67.849999999999994</v>
      </c>
      <c r="AC182">
        <v>68.739999999999995</v>
      </c>
      <c r="AD182">
        <v>75.180000000000007</v>
      </c>
      <c r="AE182">
        <v>72.694999999999993</v>
      </c>
      <c r="AF182">
        <v>84.484999999999999</v>
      </c>
      <c r="AG182">
        <v>83.39</v>
      </c>
      <c r="AH182">
        <v>78.34</v>
      </c>
      <c r="AI182">
        <v>84.77</v>
      </c>
      <c r="AJ182">
        <v>93.41</v>
      </c>
      <c r="AK182">
        <v>90.015000000000001</v>
      </c>
      <c r="AL182">
        <v>83.545000000000002</v>
      </c>
      <c r="AM182">
        <v>70.094999999999999</v>
      </c>
      <c r="AN182">
        <v>82.564999999999998</v>
      </c>
      <c r="AO182">
        <v>78.010000000000005</v>
      </c>
      <c r="AP182">
        <v>85.504999999999995</v>
      </c>
      <c r="AQ182">
        <v>87.74</v>
      </c>
      <c r="AR182">
        <v>91.13</v>
      </c>
      <c r="AS182">
        <v>93.02</v>
      </c>
      <c r="AT182">
        <v>90.34</v>
      </c>
      <c r="AU182">
        <v>90.034999999999997</v>
      </c>
      <c r="AV182">
        <v>93.58</v>
      </c>
      <c r="AW182">
        <v>95.674999999999997</v>
      </c>
      <c r="AX182">
        <v>93.65</v>
      </c>
      <c r="AY182">
        <v>94.844999999999999</v>
      </c>
      <c r="AZ182">
        <v>86.844999999999999</v>
      </c>
      <c r="BA182">
        <v>78.734999999999999</v>
      </c>
      <c r="BB182">
        <v>67.635000000000005</v>
      </c>
      <c r="BC182">
        <v>81.844999999999999</v>
      </c>
      <c r="BD182">
        <v>83.06</v>
      </c>
      <c r="BE182">
        <v>83.474999999999994</v>
      </c>
      <c r="BF182">
        <v>91.5</v>
      </c>
      <c r="BG182">
        <v>89.974999999999994</v>
      </c>
      <c r="BH182">
        <v>91.935000000000002</v>
      </c>
      <c r="BI182">
        <v>88.254999999999995</v>
      </c>
      <c r="BJ182">
        <v>89.144999999999996</v>
      </c>
      <c r="BK182">
        <v>91.594999999999999</v>
      </c>
      <c r="BL182">
        <v>90.305000000000007</v>
      </c>
      <c r="BM182">
        <v>87.635000000000005</v>
      </c>
      <c r="BN182">
        <v>84.635000000000005</v>
      </c>
      <c r="BO182">
        <v>91.954999999999998</v>
      </c>
      <c r="BP182">
        <v>89.504999999999995</v>
      </c>
      <c r="BQ182">
        <v>91.745000000000005</v>
      </c>
      <c r="BR182">
        <v>101.435</v>
      </c>
      <c r="BS182">
        <v>105.44499999999999</v>
      </c>
      <c r="BT182">
        <v>98.194999999999993</v>
      </c>
      <c r="BU182">
        <v>94.004999999999995</v>
      </c>
      <c r="BV182">
        <v>96.295000000000002</v>
      </c>
      <c r="BW182">
        <v>98.625</v>
      </c>
      <c r="BX182">
        <v>106.005</v>
      </c>
      <c r="BY182">
        <v>107.315</v>
      </c>
      <c r="BZ182">
        <v>114.13</v>
      </c>
      <c r="CA182">
        <v>131.05500000000001</v>
      </c>
      <c r="CB182">
        <v>138.71</v>
      </c>
      <c r="CC182">
        <v>143.79</v>
      </c>
      <c r="CD182">
        <v>133.33500000000001</v>
      </c>
      <c r="CE182">
        <v>133.30500000000001</v>
      </c>
      <c r="CF182">
        <v>132.62</v>
      </c>
      <c r="CG182">
        <v>136.26499999999999</v>
      </c>
      <c r="CH182">
        <v>144.15</v>
      </c>
      <c r="CI182">
        <v>151.35499999999999</v>
      </c>
      <c r="CJ182">
        <v>146.89500000000001</v>
      </c>
      <c r="CK182">
        <v>147.875</v>
      </c>
      <c r="CL182">
        <v>161.46</v>
      </c>
      <c r="CM182">
        <v>167.34</v>
      </c>
      <c r="CN182">
        <v>178.255</v>
      </c>
      <c r="CO182">
        <v>173.625</v>
      </c>
      <c r="CP182">
        <v>169.07</v>
      </c>
      <c r="CQ182">
        <v>176.98500000000001</v>
      </c>
      <c r="CR182">
        <v>165.47499999999999</v>
      </c>
      <c r="CS182">
        <v>169.55</v>
      </c>
      <c r="CT182">
        <v>173.26</v>
      </c>
      <c r="CU182">
        <v>170.375</v>
      </c>
      <c r="CV182">
        <v>171.44499999999999</v>
      </c>
      <c r="CW182">
        <v>150.625</v>
      </c>
      <c r="CX182">
        <v>143.96</v>
      </c>
      <c r="CY182">
        <v>156.05500000000001</v>
      </c>
      <c r="CZ182">
        <v>158.57</v>
      </c>
      <c r="DA182">
        <v>148.91999999999999</v>
      </c>
      <c r="DB182">
        <v>132.82499999999999</v>
      </c>
      <c r="DC182">
        <v>136.85</v>
      </c>
      <c r="DD182">
        <v>162.67500000000001</v>
      </c>
      <c r="DE182">
        <v>165.185</v>
      </c>
      <c r="DF182">
        <v>164.98500000000001</v>
      </c>
      <c r="DG182">
        <v>151.76499999999999</v>
      </c>
      <c r="DH182">
        <v>161.88499999999999</v>
      </c>
      <c r="DI182">
        <v>164.92500000000001</v>
      </c>
      <c r="DJ182">
        <v>174.66</v>
      </c>
      <c r="DK182">
        <v>174.33500000000001</v>
      </c>
      <c r="DL182">
        <v>191.79</v>
      </c>
      <c r="DM182">
        <v>186.22499999999999</v>
      </c>
      <c r="DN182">
        <v>189.23</v>
      </c>
      <c r="DO182">
        <v>192.97499999999999</v>
      </c>
      <c r="DP182">
        <v>195.185</v>
      </c>
      <c r="DQ182">
        <v>189.715</v>
      </c>
      <c r="DR182">
        <v>193.82</v>
      </c>
      <c r="DS182">
        <v>217.36</v>
      </c>
      <c r="DT182">
        <v>208.08</v>
      </c>
      <c r="DU182">
        <v>214.36500000000001</v>
      </c>
      <c r="DV182">
        <v>225.565</v>
      </c>
      <c r="DW182">
        <v>225.815</v>
      </c>
      <c r="DX182">
        <v>231.45500000000001</v>
      </c>
      <c r="DY182">
        <v>249.54499999999999</v>
      </c>
      <c r="DZ182">
        <v>262.49</v>
      </c>
      <c r="EA182">
        <v>246.28</v>
      </c>
      <c r="EB182">
        <v>240.10499999999999</v>
      </c>
      <c r="EC182">
        <v>247.125</v>
      </c>
      <c r="ED182">
        <v>249.095</v>
      </c>
      <c r="EE182">
        <v>227.10499999999999</v>
      </c>
      <c r="EF182">
        <v>245.86500000000001</v>
      </c>
      <c r="EG182">
        <v>243.95</v>
      </c>
      <c r="EH182">
        <v>240.82499999999999</v>
      </c>
      <c r="EI182">
        <v>220.26499999999999</v>
      </c>
      <c r="EJ182">
        <v>228.94</v>
      </c>
    </row>
    <row r="183" spans="1:140" x14ac:dyDescent="0.25">
      <c r="A183" t="s">
        <v>182</v>
      </c>
      <c r="B183">
        <v>69.254999999999995</v>
      </c>
      <c r="C183">
        <v>64.685000000000002</v>
      </c>
      <c r="D183">
        <v>60.77</v>
      </c>
      <c r="E183">
        <v>61.39</v>
      </c>
      <c r="F183">
        <v>63.35</v>
      </c>
      <c r="G183">
        <v>69.665000000000006</v>
      </c>
      <c r="H183">
        <v>68.540000000000006</v>
      </c>
      <c r="I183">
        <v>72.405000000000001</v>
      </c>
      <c r="J183">
        <v>71.125</v>
      </c>
      <c r="K183">
        <v>67.66</v>
      </c>
      <c r="L183">
        <v>68.665000000000006</v>
      </c>
      <c r="M183">
        <v>75.745000000000005</v>
      </c>
      <c r="N183">
        <v>78.665000000000006</v>
      </c>
      <c r="O183">
        <v>82.29</v>
      </c>
      <c r="P183">
        <v>73.5</v>
      </c>
      <c r="Q183">
        <v>72.655000000000001</v>
      </c>
      <c r="R183">
        <v>66.935000000000002</v>
      </c>
      <c r="S183">
        <v>52.26</v>
      </c>
      <c r="T183">
        <v>58.494999999999997</v>
      </c>
      <c r="U183">
        <v>48.545000000000002</v>
      </c>
      <c r="V183">
        <v>50.03</v>
      </c>
      <c r="W183">
        <v>42.524999999999999</v>
      </c>
      <c r="X183">
        <v>38.58</v>
      </c>
      <c r="Y183">
        <v>40.89</v>
      </c>
      <c r="Z183">
        <v>37.770000000000003</v>
      </c>
      <c r="AA183">
        <v>38.799999999999997</v>
      </c>
      <c r="AB183">
        <v>41.24</v>
      </c>
      <c r="AC183">
        <v>45.155000000000001</v>
      </c>
      <c r="AD183">
        <v>45.7</v>
      </c>
      <c r="AE183">
        <v>43.28</v>
      </c>
      <c r="AF183">
        <v>43.064999999999998</v>
      </c>
      <c r="AG183">
        <v>46.45</v>
      </c>
      <c r="AH183">
        <v>43.63</v>
      </c>
      <c r="AI183">
        <v>38.634999999999998</v>
      </c>
      <c r="AJ183">
        <v>39.085000000000001</v>
      </c>
      <c r="AK183">
        <v>37.854999999999997</v>
      </c>
      <c r="AL183">
        <v>35.204999999999998</v>
      </c>
      <c r="AM183">
        <v>35.215000000000003</v>
      </c>
      <c r="AN183">
        <v>37.71</v>
      </c>
      <c r="AO183">
        <v>36.51</v>
      </c>
      <c r="AP183">
        <v>38.555</v>
      </c>
      <c r="AQ183">
        <v>36.31</v>
      </c>
      <c r="AR183">
        <v>35.115000000000002</v>
      </c>
      <c r="AS183">
        <v>37.04</v>
      </c>
      <c r="AT183">
        <v>39.115000000000002</v>
      </c>
      <c r="AU183">
        <v>38.31</v>
      </c>
      <c r="AV183">
        <v>37.075000000000003</v>
      </c>
      <c r="AW183">
        <v>39.984999999999999</v>
      </c>
      <c r="AX183">
        <v>44.615000000000002</v>
      </c>
      <c r="AY183">
        <v>44.155000000000001</v>
      </c>
      <c r="AZ183">
        <v>44.655000000000001</v>
      </c>
      <c r="BA183">
        <v>44.225000000000001</v>
      </c>
      <c r="BB183">
        <v>44.905000000000001</v>
      </c>
      <c r="BC183">
        <v>44.975000000000001</v>
      </c>
      <c r="BD183">
        <v>44.465000000000003</v>
      </c>
      <c r="BE183">
        <v>44.274999999999999</v>
      </c>
      <c r="BF183">
        <v>42.204999999999998</v>
      </c>
      <c r="BG183">
        <v>44.3</v>
      </c>
      <c r="BH183">
        <v>45.594999999999999</v>
      </c>
      <c r="BI183">
        <v>46.795000000000002</v>
      </c>
      <c r="BJ183">
        <v>46.77</v>
      </c>
      <c r="BK183">
        <v>49.18</v>
      </c>
      <c r="BL183">
        <v>50.21</v>
      </c>
      <c r="BM183">
        <v>43.725000000000001</v>
      </c>
      <c r="BN183">
        <v>44.104999999999997</v>
      </c>
      <c r="BO183">
        <v>45.734999999999999</v>
      </c>
      <c r="BP183">
        <v>42.445</v>
      </c>
      <c r="BQ183">
        <v>41.75</v>
      </c>
      <c r="BR183">
        <v>40.484999999999999</v>
      </c>
      <c r="BS183">
        <v>39.484999999999999</v>
      </c>
      <c r="BT183">
        <v>42.174999999999997</v>
      </c>
      <c r="BU183">
        <v>46.604999999999997</v>
      </c>
      <c r="BV183">
        <v>39.005000000000003</v>
      </c>
      <c r="BW183">
        <v>37.354999999999997</v>
      </c>
      <c r="BX183">
        <v>38.075000000000003</v>
      </c>
      <c r="BY183">
        <v>37.454999999999998</v>
      </c>
      <c r="BZ183">
        <v>36.445</v>
      </c>
      <c r="CA183">
        <v>37.875</v>
      </c>
      <c r="CB183">
        <v>32.619999999999997</v>
      </c>
      <c r="CC183">
        <v>32.984999999999999</v>
      </c>
      <c r="CD183">
        <v>31.475000000000001</v>
      </c>
      <c r="CE183">
        <v>30.774999999999999</v>
      </c>
      <c r="CF183">
        <v>34.045000000000002</v>
      </c>
      <c r="CG183">
        <v>33.744999999999997</v>
      </c>
      <c r="CH183">
        <v>33.814999999999998</v>
      </c>
      <c r="CI183">
        <v>34.715000000000003</v>
      </c>
      <c r="CJ183">
        <v>31.22</v>
      </c>
      <c r="CK183">
        <v>34.234999999999999</v>
      </c>
      <c r="CL183">
        <v>33.555</v>
      </c>
      <c r="CM183">
        <v>37.344999999999999</v>
      </c>
      <c r="CN183">
        <v>36.875</v>
      </c>
      <c r="CO183">
        <v>38.994999999999997</v>
      </c>
      <c r="CP183">
        <v>40.325000000000003</v>
      </c>
      <c r="CQ183">
        <v>34.984999999999999</v>
      </c>
      <c r="CR183">
        <v>35.064999999999998</v>
      </c>
      <c r="CS183">
        <v>35.905000000000001</v>
      </c>
      <c r="CT183">
        <v>35.685000000000002</v>
      </c>
      <c r="CU183">
        <v>32.534999999999997</v>
      </c>
      <c r="CV183">
        <v>33.96</v>
      </c>
      <c r="CW183">
        <v>31.965</v>
      </c>
      <c r="CX183">
        <v>31.3</v>
      </c>
      <c r="CY183">
        <v>31.195</v>
      </c>
      <c r="CZ183">
        <v>31.385000000000002</v>
      </c>
      <c r="DA183">
        <v>31.74</v>
      </c>
      <c r="DB183">
        <v>33.064999999999998</v>
      </c>
      <c r="DC183">
        <v>33.465000000000003</v>
      </c>
      <c r="DD183">
        <v>35.984999999999999</v>
      </c>
      <c r="DE183">
        <v>32.585000000000001</v>
      </c>
      <c r="DF183">
        <v>32.805</v>
      </c>
      <c r="DG183">
        <v>34.905000000000001</v>
      </c>
      <c r="DH183">
        <v>34.914999999999999</v>
      </c>
      <c r="DI183">
        <v>32.72</v>
      </c>
      <c r="DJ183">
        <v>33.075000000000003</v>
      </c>
      <c r="DK183">
        <v>34.295000000000002</v>
      </c>
      <c r="DL183">
        <v>31.295000000000002</v>
      </c>
      <c r="DM183">
        <v>30.975000000000001</v>
      </c>
      <c r="DN183">
        <v>30.324999999999999</v>
      </c>
      <c r="DO183">
        <v>32.435000000000002</v>
      </c>
      <c r="DP183">
        <v>31.815000000000001</v>
      </c>
      <c r="DQ183">
        <v>29.934999999999999</v>
      </c>
      <c r="DR183">
        <v>29.245000000000001</v>
      </c>
      <c r="DS183">
        <v>29.164999999999999</v>
      </c>
      <c r="DT183">
        <v>31.895</v>
      </c>
      <c r="DU183">
        <v>32.585000000000001</v>
      </c>
      <c r="DV183">
        <v>30.815000000000001</v>
      </c>
      <c r="DW183">
        <v>32.954999999999998</v>
      </c>
      <c r="DX183">
        <v>34.145000000000003</v>
      </c>
      <c r="DY183">
        <v>30.625</v>
      </c>
      <c r="DZ183">
        <v>32.895000000000003</v>
      </c>
      <c r="EA183">
        <v>32.335000000000001</v>
      </c>
      <c r="EB183">
        <v>34.024999999999999</v>
      </c>
      <c r="EC183">
        <v>34.395000000000003</v>
      </c>
      <c r="ED183">
        <v>34.424999999999997</v>
      </c>
      <c r="EE183">
        <v>35.914999999999999</v>
      </c>
      <c r="EF183">
        <v>35.424999999999997</v>
      </c>
      <c r="EG183">
        <v>37.375</v>
      </c>
      <c r="EH183">
        <v>37.185000000000002</v>
      </c>
      <c r="EI183">
        <v>37.274999999999999</v>
      </c>
      <c r="EJ183">
        <v>37.835000000000001</v>
      </c>
    </row>
    <row r="184" spans="1:140" x14ac:dyDescent="0.25">
      <c r="A184" t="s">
        <v>183</v>
      </c>
      <c r="B184">
        <v>40.603000000000002</v>
      </c>
      <c r="C184">
        <v>40.292999999999999</v>
      </c>
      <c r="D184">
        <v>43.344999999999999</v>
      </c>
      <c r="E184">
        <v>34.950000000000003</v>
      </c>
      <c r="F184">
        <v>37.164999999999999</v>
      </c>
      <c r="G184">
        <v>36.01</v>
      </c>
      <c r="H184">
        <v>26.41</v>
      </c>
      <c r="I184">
        <v>28.484999999999999</v>
      </c>
      <c r="J184">
        <v>23.515000000000001</v>
      </c>
      <c r="K184">
        <v>22.145</v>
      </c>
      <c r="L184">
        <v>18.155000000000001</v>
      </c>
      <c r="M184">
        <v>22.574999999999999</v>
      </c>
      <c r="N184">
        <v>30.02</v>
      </c>
      <c r="O184">
        <v>28.43</v>
      </c>
      <c r="P184">
        <v>29.155000000000001</v>
      </c>
      <c r="Q184">
        <v>34.085000000000001</v>
      </c>
      <c r="R184">
        <v>23.39</v>
      </c>
      <c r="S184">
        <v>24.77</v>
      </c>
      <c r="T184">
        <v>24.895</v>
      </c>
      <c r="U184">
        <v>22.835000000000001</v>
      </c>
      <c r="V184">
        <v>22.175000000000001</v>
      </c>
      <c r="W184">
        <v>20.004999999999999</v>
      </c>
      <c r="X184">
        <v>20.94</v>
      </c>
      <c r="Y184">
        <v>27.285</v>
      </c>
      <c r="Z184">
        <v>31.73</v>
      </c>
      <c r="AA184">
        <v>34.58</v>
      </c>
      <c r="AB184">
        <v>37.155000000000001</v>
      </c>
      <c r="AC184">
        <v>34.505000000000003</v>
      </c>
      <c r="AD184">
        <v>39.634999999999998</v>
      </c>
      <c r="AE184">
        <v>44.9</v>
      </c>
      <c r="AF184">
        <v>47.02</v>
      </c>
      <c r="AG184">
        <v>52.95</v>
      </c>
      <c r="AH184">
        <v>49.44</v>
      </c>
      <c r="AI184">
        <v>55.75</v>
      </c>
      <c r="AJ184">
        <v>61.52</v>
      </c>
      <c r="AK184">
        <v>68.45</v>
      </c>
      <c r="AL184">
        <v>70.275000000000006</v>
      </c>
      <c r="AM184">
        <v>68.575000000000003</v>
      </c>
      <c r="AN184">
        <v>87.855000000000004</v>
      </c>
      <c r="AO184">
        <v>87.424999999999997</v>
      </c>
      <c r="AP184">
        <v>103.85</v>
      </c>
      <c r="AQ184">
        <v>117.74</v>
      </c>
      <c r="AR184">
        <v>131.94</v>
      </c>
      <c r="AS184">
        <v>130.19</v>
      </c>
      <c r="AT184">
        <v>108.38500000000001</v>
      </c>
      <c r="AU184">
        <v>118.05</v>
      </c>
      <c r="AV184">
        <v>102.565</v>
      </c>
      <c r="AW184">
        <v>101.37</v>
      </c>
      <c r="AX184">
        <v>113.58499999999999</v>
      </c>
      <c r="AY184">
        <v>110.245</v>
      </c>
      <c r="AZ184">
        <v>93.47</v>
      </c>
      <c r="BA184">
        <v>81.605000000000004</v>
      </c>
      <c r="BB184">
        <v>71.055000000000007</v>
      </c>
      <c r="BC184">
        <v>103.97499999999999</v>
      </c>
      <c r="BD184">
        <v>113.035</v>
      </c>
      <c r="BE184">
        <v>106.11499999999999</v>
      </c>
      <c r="BF184">
        <v>119.735</v>
      </c>
      <c r="BG184">
        <v>124.98</v>
      </c>
      <c r="BH184">
        <v>134.98500000000001</v>
      </c>
      <c r="BI184">
        <v>133.91999999999999</v>
      </c>
      <c r="BJ184">
        <v>103.435</v>
      </c>
      <c r="BK184">
        <v>99.58</v>
      </c>
      <c r="BL184">
        <v>93.364999999999995</v>
      </c>
      <c r="BM184">
        <v>97.47</v>
      </c>
      <c r="BN184">
        <v>104.6</v>
      </c>
      <c r="BO184">
        <v>82.49</v>
      </c>
      <c r="BP184">
        <v>93.71</v>
      </c>
      <c r="BQ184">
        <v>97.12</v>
      </c>
      <c r="BR184">
        <v>104.845</v>
      </c>
      <c r="BS184">
        <v>94.415000000000006</v>
      </c>
      <c r="BT184">
        <v>89.055000000000007</v>
      </c>
      <c r="BU184">
        <v>76.42</v>
      </c>
      <c r="BV184">
        <v>83.224999999999994</v>
      </c>
      <c r="BW184">
        <v>68.819999999999993</v>
      </c>
      <c r="BX184">
        <v>87.79</v>
      </c>
      <c r="BY184">
        <v>83.394999999999996</v>
      </c>
      <c r="BZ184">
        <v>85.784999999999997</v>
      </c>
      <c r="CA184">
        <v>81.5</v>
      </c>
      <c r="CB184">
        <v>82.26</v>
      </c>
      <c r="CC184">
        <v>90.864999999999995</v>
      </c>
      <c r="CD184">
        <v>106.995</v>
      </c>
      <c r="CE184">
        <v>112.36</v>
      </c>
      <c r="CF184">
        <v>106.645</v>
      </c>
      <c r="CG184">
        <v>105.18</v>
      </c>
      <c r="CH184">
        <v>108.54</v>
      </c>
      <c r="CI184">
        <v>111.425</v>
      </c>
      <c r="CJ184">
        <v>112.61499999999999</v>
      </c>
      <c r="CK184">
        <v>124.18</v>
      </c>
      <c r="CL184">
        <v>118.72</v>
      </c>
      <c r="CM184">
        <v>122.97499999999999</v>
      </c>
      <c r="CN184">
        <v>129.20500000000001</v>
      </c>
      <c r="CO184">
        <v>130.465</v>
      </c>
      <c r="CP184">
        <v>111.595</v>
      </c>
      <c r="CQ184">
        <v>118.11499999999999</v>
      </c>
      <c r="CR184">
        <v>114.955</v>
      </c>
      <c r="CS184">
        <v>122.03</v>
      </c>
      <c r="CT184">
        <v>125.68</v>
      </c>
      <c r="CU184">
        <v>120.33</v>
      </c>
      <c r="CV184">
        <v>134.13999999999999</v>
      </c>
      <c r="CW184">
        <v>121.44</v>
      </c>
      <c r="CX184">
        <v>115.795</v>
      </c>
      <c r="CY184">
        <v>110.19499999999999</v>
      </c>
      <c r="CZ184">
        <v>103.005</v>
      </c>
      <c r="DA184">
        <v>96.954999999999998</v>
      </c>
      <c r="DB184">
        <v>93.765000000000001</v>
      </c>
      <c r="DC184">
        <v>96.165000000000006</v>
      </c>
      <c r="DD184">
        <v>105.84</v>
      </c>
      <c r="DE184">
        <v>104.735</v>
      </c>
      <c r="DF184">
        <v>110.2</v>
      </c>
      <c r="DG184">
        <v>113.83499999999999</v>
      </c>
      <c r="DH184">
        <v>123.395</v>
      </c>
      <c r="DI184">
        <v>122.71</v>
      </c>
      <c r="DJ184">
        <v>124.65</v>
      </c>
      <c r="DK184">
        <v>138.19999999999999</v>
      </c>
      <c r="DL184">
        <v>140.755</v>
      </c>
      <c r="DM184">
        <v>144.72999999999999</v>
      </c>
      <c r="DN184">
        <v>134.035</v>
      </c>
      <c r="DO184">
        <v>143.21</v>
      </c>
      <c r="DP184">
        <v>142.565</v>
      </c>
      <c r="DQ184">
        <v>129.13499999999999</v>
      </c>
      <c r="DR184">
        <v>128.11000000000001</v>
      </c>
      <c r="DS184">
        <v>127.08</v>
      </c>
      <c r="DT184">
        <v>120.72499999999999</v>
      </c>
      <c r="DU184">
        <v>119.36499999999999</v>
      </c>
      <c r="DV184">
        <v>120.545</v>
      </c>
      <c r="DW184">
        <v>121.255</v>
      </c>
      <c r="DX184">
        <v>134.20500000000001</v>
      </c>
      <c r="DY184">
        <v>131.23500000000001</v>
      </c>
      <c r="DZ184">
        <v>144.54</v>
      </c>
      <c r="EA184">
        <v>148.52500000000001</v>
      </c>
      <c r="EB184">
        <v>144.58500000000001</v>
      </c>
      <c r="EC184">
        <v>163.095</v>
      </c>
      <c r="ED184">
        <v>173.03</v>
      </c>
      <c r="EE184">
        <v>172.45</v>
      </c>
      <c r="EF184">
        <v>171.375</v>
      </c>
      <c r="EG184">
        <v>189.11500000000001</v>
      </c>
      <c r="EH184">
        <v>199.41</v>
      </c>
      <c r="EI184">
        <v>175.29499999999999</v>
      </c>
      <c r="EJ184">
        <v>171.92</v>
      </c>
    </row>
    <row r="185" spans="1:140" x14ac:dyDescent="0.25">
      <c r="A185" t="s">
        <v>184</v>
      </c>
      <c r="B185">
        <v>30.016500000000001</v>
      </c>
      <c r="C185">
        <v>30.2254</v>
      </c>
      <c r="D185">
        <v>27.657399999999999</v>
      </c>
      <c r="E185">
        <v>26.3734</v>
      </c>
      <c r="F185">
        <v>24.693899999999999</v>
      </c>
      <c r="G185">
        <v>25.677099999999999</v>
      </c>
      <c r="H185">
        <v>24.0505</v>
      </c>
      <c r="I185">
        <v>23.1509</v>
      </c>
      <c r="J185">
        <v>23.6188</v>
      </c>
      <c r="K185">
        <v>23.097999999999999</v>
      </c>
      <c r="L185">
        <v>21.181699999999999</v>
      </c>
      <c r="M185">
        <v>20.070399999999999</v>
      </c>
      <c r="N185">
        <v>22.451799999999999</v>
      </c>
      <c r="O185">
        <v>20.577300000000001</v>
      </c>
      <c r="P185">
        <v>18.934999999999999</v>
      </c>
      <c r="Q185">
        <v>21.88</v>
      </c>
      <c r="R185">
        <v>18.47</v>
      </c>
      <c r="S185">
        <v>15.07</v>
      </c>
      <c r="T185">
        <v>17.16</v>
      </c>
      <c r="U185">
        <v>16.254999999999999</v>
      </c>
      <c r="V185">
        <v>15.9</v>
      </c>
      <c r="W185">
        <v>17.504999999999999</v>
      </c>
      <c r="X185">
        <v>18.184999999999999</v>
      </c>
      <c r="Y185">
        <v>17.864999999999998</v>
      </c>
      <c r="Z185">
        <v>19.27</v>
      </c>
      <c r="AA185">
        <v>19.965</v>
      </c>
      <c r="AB185">
        <v>23.414999999999999</v>
      </c>
      <c r="AC185">
        <v>24.565000000000001</v>
      </c>
      <c r="AD185">
        <v>25.504999999999999</v>
      </c>
      <c r="AE185">
        <v>21.77</v>
      </c>
      <c r="AF185">
        <v>22.6</v>
      </c>
      <c r="AG185">
        <v>23.454999999999998</v>
      </c>
      <c r="AH185">
        <v>23.555</v>
      </c>
      <c r="AI185">
        <v>22.54</v>
      </c>
      <c r="AJ185">
        <v>23.43</v>
      </c>
      <c r="AK185">
        <v>26.27</v>
      </c>
      <c r="AL185">
        <v>27.515000000000001</v>
      </c>
      <c r="AM185">
        <v>26.83</v>
      </c>
      <c r="AN185">
        <v>28.68</v>
      </c>
      <c r="AO185">
        <v>25.824999999999999</v>
      </c>
      <c r="AP185">
        <v>27.13</v>
      </c>
      <c r="AQ185">
        <v>27.114999999999998</v>
      </c>
      <c r="AR185">
        <v>26.9</v>
      </c>
      <c r="AS185">
        <v>27.39</v>
      </c>
      <c r="AT185">
        <v>30.434999999999999</v>
      </c>
      <c r="AU185">
        <v>32.395000000000003</v>
      </c>
      <c r="AV185">
        <v>32.674999999999997</v>
      </c>
      <c r="AW185">
        <v>33.104999999999997</v>
      </c>
      <c r="AX185">
        <v>32.17</v>
      </c>
      <c r="AY185">
        <v>30.785</v>
      </c>
      <c r="AZ185">
        <v>30.015000000000001</v>
      </c>
      <c r="BA185">
        <v>28.155000000000001</v>
      </c>
      <c r="BB185">
        <v>24.335000000000001</v>
      </c>
      <c r="BC185">
        <v>26.184999999999999</v>
      </c>
      <c r="BD185">
        <v>24.07</v>
      </c>
      <c r="BE185">
        <v>26.565000000000001</v>
      </c>
      <c r="BF185">
        <v>28.57</v>
      </c>
      <c r="BG185">
        <v>31.71</v>
      </c>
      <c r="BH185">
        <v>33.094999999999999</v>
      </c>
      <c r="BI185">
        <v>33.655000000000001</v>
      </c>
      <c r="BJ185">
        <v>32.744999999999997</v>
      </c>
      <c r="BK185">
        <v>34.075000000000003</v>
      </c>
      <c r="BL185">
        <v>31.445</v>
      </c>
      <c r="BM185">
        <v>31.48</v>
      </c>
      <c r="BN185">
        <v>31.204999999999998</v>
      </c>
      <c r="BO185">
        <v>32.865000000000002</v>
      </c>
      <c r="BP185">
        <v>36.104999999999997</v>
      </c>
      <c r="BQ185">
        <v>34.83</v>
      </c>
      <c r="BR185">
        <v>37.104999999999997</v>
      </c>
      <c r="BS185">
        <v>37.659999999999997</v>
      </c>
      <c r="BT185">
        <v>39.604999999999997</v>
      </c>
      <c r="BU185">
        <v>42.055</v>
      </c>
      <c r="BV185">
        <v>44.884999999999998</v>
      </c>
      <c r="BW185">
        <v>42.865000000000002</v>
      </c>
      <c r="BX185">
        <v>43.145000000000003</v>
      </c>
      <c r="BY185">
        <v>44.445</v>
      </c>
      <c r="BZ185">
        <v>46.454999999999998</v>
      </c>
      <c r="CA185">
        <v>48.755000000000003</v>
      </c>
      <c r="CB185">
        <v>50.664999999999999</v>
      </c>
      <c r="CC185">
        <v>53.674999999999997</v>
      </c>
      <c r="CD185">
        <v>50.685000000000002</v>
      </c>
      <c r="CE185">
        <v>55.604999999999997</v>
      </c>
      <c r="CF185">
        <v>53.454999999999998</v>
      </c>
      <c r="CG185">
        <v>53.42</v>
      </c>
      <c r="CH185">
        <v>54.145000000000003</v>
      </c>
      <c r="CI185">
        <v>54.734999999999999</v>
      </c>
      <c r="CJ185">
        <v>56.405000000000001</v>
      </c>
      <c r="CK185">
        <v>56.734999999999999</v>
      </c>
      <c r="CL185">
        <v>56.305</v>
      </c>
      <c r="CM185">
        <v>58.365000000000002</v>
      </c>
      <c r="CN185">
        <v>61.23</v>
      </c>
      <c r="CO185">
        <v>62.204999999999998</v>
      </c>
      <c r="CP185">
        <v>62.435000000000002</v>
      </c>
      <c r="CQ185">
        <v>67.575000000000003</v>
      </c>
      <c r="CR185">
        <v>68.064999999999998</v>
      </c>
      <c r="CS185">
        <v>62.47</v>
      </c>
      <c r="CT185">
        <v>62.71</v>
      </c>
      <c r="CU185">
        <v>61.805</v>
      </c>
      <c r="CV185">
        <v>65.415000000000006</v>
      </c>
      <c r="CW185">
        <v>69.075000000000003</v>
      </c>
      <c r="CX185">
        <v>67.055000000000007</v>
      </c>
      <c r="CY185">
        <v>72.944999999999993</v>
      </c>
      <c r="CZ185">
        <v>63.674999999999997</v>
      </c>
      <c r="DA185">
        <v>60.57</v>
      </c>
      <c r="DB185">
        <v>59.674999999999997</v>
      </c>
      <c r="DC185">
        <v>58.234999999999999</v>
      </c>
      <c r="DD185">
        <v>63.3</v>
      </c>
      <c r="DE185">
        <v>65.795000000000002</v>
      </c>
      <c r="DF185">
        <v>74.265000000000001</v>
      </c>
      <c r="DG185">
        <v>73.674999999999997</v>
      </c>
      <c r="DH185">
        <v>79.525000000000006</v>
      </c>
      <c r="DI185">
        <v>79.334999999999994</v>
      </c>
      <c r="DJ185">
        <v>77.034999999999997</v>
      </c>
      <c r="DK185">
        <v>73.94</v>
      </c>
      <c r="DL185">
        <v>77.180000000000007</v>
      </c>
      <c r="DM185">
        <v>75.644999999999996</v>
      </c>
      <c r="DN185">
        <v>79.415000000000006</v>
      </c>
      <c r="DO185">
        <v>82.24</v>
      </c>
      <c r="DP185">
        <v>79.614999999999995</v>
      </c>
      <c r="DQ185">
        <v>84.185000000000002</v>
      </c>
      <c r="DR185">
        <v>85.864999999999995</v>
      </c>
      <c r="DS185">
        <v>85.39</v>
      </c>
      <c r="DT185">
        <v>91.254999999999995</v>
      </c>
      <c r="DU185">
        <v>92.915000000000006</v>
      </c>
      <c r="DV185">
        <v>93.385000000000005</v>
      </c>
      <c r="DW185">
        <v>92.734999999999999</v>
      </c>
      <c r="DX185">
        <v>94.31</v>
      </c>
      <c r="DY185">
        <v>94.135000000000005</v>
      </c>
      <c r="DZ185">
        <v>102.38</v>
      </c>
      <c r="EA185">
        <v>97.144999999999996</v>
      </c>
      <c r="EB185">
        <v>96.31</v>
      </c>
      <c r="EC185">
        <v>95.034999999999997</v>
      </c>
      <c r="ED185">
        <v>102.22499999999999</v>
      </c>
      <c r="EE185">
        <v>106.04</v>
      </c>
      <c r="EF185">
        <v>103.125</v>
      </c>
      <c r="EG185">
        <v>108.145</v>
      </c>
      <c r="EH185">
        <v>109.065</v>
      </c>
      <c r="EI185">
        <v>104.075</v>
      </c>
      <c r="EJ185">
        <v>107.955</v>
      </c>
    </row>
    <row r="186" spans="1:140" x14ac:dyDescent="0.25">
      <c r="A186" t="s">
        <v>185</v>
      </c>
      <c r="B186">
        <v>14.811299999999999</v>
      </c>
      <c r="C186">
        <v>14.203799999999999</v>
      </c>
      <c r="D186">
        <v>12.3588</v>
      </c>
      <c r="E186">
        <v>11.6313</v>
      </c>
      <c r="F186">
        <v>12.7188</v>
      </c>
      <c r="G186">
        <v>13.8575</v>
      </c>
      <c r="H186">
        <v>12.8438</v>
      </c>
      <c r="I186">
        <v>13.8775</v>
      </c>
      <c r="J186">
        <v>12.827500000000001</v>
      </c>
      <c r="K186">
        <v>13.16</v>
      </c>
      <c r="L186">
        <v>12.0313</v>
      </c>
      <c r="M186">
        <v>12.6275</v>
      </c>
      <c r="N186">
        <v>13.071300000000001</v>
      </c>
      <c r="O186">
        <v>11.3325</v>
      </c>
      <c r="P186">
        <v>11.9613</v>
      </c>
      <c r="Q186">
        <v>12.9825</v>
      </c>
      <c r="R186">
        <v>11.815</v>
      </c>
      <c r="S186">
        <v>8.3350000000000009</v>
      </c>
      <c r="T186">
        <v>8.5299999999999994</v>
      </c>
      <c r="U186">
        <v>9.0913000000000004</v>
      </c>
      <c r="V186">
        <v>7.9413</v>
      </c>
      <c r="W186">
        <v>8.1587999999999994</v>
      </c>
      <c r="X186">
        <v>9.1013000000000002</v>
      </c>
      <c r="Y186">
        <v>9.3187999999999995</v>
      </c>
      <c r="Z186">
        <v>10.58</v>
      </c>
      <c r="AA186">
        <v>11.432499999999999</v>
      </c>
      <c r="AB186">
        <v>11.855</v>
      </c>
      <c r="AC186">
        <v>12.065</v>
      </c>
      <c r="AD186">
        <v>12.047499999999999</v>
      </c>
      <c r="AE186">
        <v>11.452500000000001</v>
      </c>
      <c r="AF186">
        <v>11.5625</v>
      </c>
      <c r="AG186">
        <v>12.1275</v>
      </c>
      <c r="AH186">
        <v>11.2613</v>
      </c>
      <c r="AI186">
        <v>12.055</v>
      </c>
      <c r="AJ186">
        <v>12.695</v>
      </c>
      <c r="AK186">
        <v>12.776299999999999</v>
      </c>
      <c r="AL186">
        <v>11.8925</v>
      </c>
      <c r="AM186">
        <v>11.408799999999999</v>
      </c>
      <c r="AN186">
        <v>12.5288</v>
      </c>
      <c r="AO186">
        <v>12.5063</v>
      </c>
      <c r="AP186">
        <v>13.453799999999999</v>
      </c>
      <c r="AQ186">
        <v>13.633800000000001</v>
      </c>
      <c r="AR186">
        <v>13.82</v>
      </c>
      <c r="AS186">
        <v>14.645</v>
      </c>
      <c r="AT186">
        <v>15.4438</v>
      </c>
      <c r="AU186">
        <v>15.8163</v>
      </c>
      <c r="AV186">
        <v>15.686299999999999</v>
      </c>
      <c r="AW186">
        <v>15.3263</v>
      </c>
      <c r="AX186">
        <v>16.128799999999998</v>
      </c>
      <c r="AY186">
        <v>15.6563</v>
      </c>
      <c r="AZ186">
        <v>15.0913</v>
      </c>
      <c r="BA186">
        <v>13.953799999999999</v>
      </c>
      <c r="BB186">
        <v>12.6938</v>
      </c>
      <c r="BC186">
        <v>14.7163</v>
      </c>
      <c r="BD186">
        <v>14.4138</v>
      </c>
      <c r="BE186">
        <v>14.686299999999999</v>
      </c>
      <c r="BF186">
        <v>15.7263</v>
      </c>
      <c r="BG186">
        <v>16.571300000000001</v>
      </c>
      <c r="BH186">
        <v>17.350000000000001</v>
      </c>
      <c r="BI186">
        <v>17.5763</v>
      </c>
      <c r="BJ186">
        <v>16.864999999999998</v>
      </c>
      <c r="BK186">
        <v>18.063800000000001</v>
      </c>
      <c r="BL186">
        <v>17.5138</v>
      </c>
      <c r="BM186">
        <v>17.823799999999999</v>
      </c>
      <c r="BN186">
        <v>18.5</v>
      </c>
      <c r="BO186">
        <v>18.725000000000001</v>
      </c>
      <c r="BP186">
        <v>19.246300000000002</v>
      </c>
      <c r="BQ186">
        <v>19.762499999999999</v>
      </c>
      <c r="BR186">
        <v>20.078800000000001</v>
      </c>
      <c r="BS186">
        <v>20.526299999999999</v>
      </c>
      <c r="BT186">
        <v>21.953800000000001</v>
      </c>
      <c r="BU186">
        <v>22.766300000000001</v>
      </c>
      <c r="BV186">
        <v>21.7913</v>
      </c>
      <c r="BW186">
        <v>21.856300000000001</v>
      </c>
      <c r="BX186">
        <v>24.078800000000001</v>
      </c>
      <c r="BY186">
        <v>24.0625</v>
      </c>
      <c r="BZ186">
        <v>25.262499999999999</v>
      </c>
      <c r="CA186">
        <v>26.1675</v>
      </c>
      <c r="CB186">
        <v>27.475000000000001</v>
      </c>
      <c r="CC186">
        <v>29.5275</v>
      </c>
      <c r="CD186">
        <v>28.012499999999999</v>
      </c>
      <c r="CE186">
        <v>29.024999999999999</v>
      </c>
      <c r="CF186">
        <v>28.342500000000001</v>
      </c>
      <c r="CG186">
        <v>30.38</v>
      </c>
      <c r="CH186">
        <v>30.055</v>
      </c>
      <c r="CI186">
        <v>30.162500000000001</v>
      </c>
      <c r="CJ186">
        <v>30.84</v>
      </c>
      <c r="CK186">
        <v>32.232500000000002</v>
      </c>
      <c r="CL186">
        <v>32.317500000000003</v>
      </c>
      <c r="CM186">
        <v>34.737499999999997</v>
      </c>
      <c r="CN186">
        <v>35.752499999999998</v>
      </c>
      <c r="CO186">
        <v>35.49</v>
      </c>
      <c r="CP186">
        <v>36.270000000000003</v>
      </c>
      <c r="CQ186">
        <v>39.037500000000001</v>
      </c>
      <c r="CR186">
        <v>39.707500000000003</v>
      </c>
      <c r="CS186">
        <v>38.805</v>
      </c>
      <c r="CT186">
        <v>40.077500000000001</v>
      </c>
      <c r="CU186">
        <v>41.417499999999997</v>
      </c>
      <c r="CV186">
        <v>43.435000000000002</v>
      </c>
      <c r="CW186">
        <v>42.652500000000003</v>
      </c>
      <c r="CX186">
        <v>43.3</v>
      </c>
      <c r="CY186">
        <v>48.2575</v>
      </c>
      <c r="CZ186">
        <v>48.112499999999997</v>
      </c>
      <c r="DA186">
        <v>45.74</v>
      </c>
      <c r="DB186">
        <v>47.277500000000003</v>
      </c>
      <c r="DC186">
        <v>47.82</v>
      </c>
      <c r="DD186">
        <v>51.28</v>
      </c>
      <c r="DE186">
        <v>48.86</v>
      </c>
      <c r="DF186">
        <v>52.662500000000001</v>
      </c>
      <c r="DG186">
        <v>54.37</v>
      </c>
      <c r="DH186">
        <v>55.18</v>
      </c>
      <c r="DI186">
        <v>51.527500000000003</v>
      </c>
      <c r="DJ186">
        <v>49.737499999999997</v>
      </c>
      <c r="DK186">
        <v>49.2425</v>
      </c>
      <c r="DL186">
        <v>52.3125</v>
      </c>
      <c r="DM186">
        <v>53.147500000000001</v>
      </c>
      <c r="DN186">
        <v>53.712499999999999</v>
      </c>
      <c r="DO186">
        <v>57.695</v>
      </c>
      <c r="DP186">
        <v>57.66</v>
      </c>
      <c r="DQ186">
        <v>59.575000000000003</v>
      </c>
      <c r="DR186">
        <v>62.634999999999998</v>
      </c>
      <c r="DS186">
        <v>61.167499999999997</v>
      </c>
      <c r="DT186">
        <v>64.252499999999998</v>
      </c>
      <c r="DU186">
        <v>61.837499999999999</v>
      </c>
      <c r="DV186">
        <v>64.465000000000003</v>
      </c>
      <c r="DW186">
        <v>64.72</v>
      </c>
      <c r="DX186">
        <v>65.707499999999996</v>
      </c>
      <c r="DY186">
        <v>65.577500000000001</v>
      </c>
      <c r="DZ186">
        <v>70.417500000000004</v>
      </c>
      <c r="EA186">
        <v>71.702500000000001</v>
      </c>
      <c r="EB186">
        <v>71.3</v>
      </c>
      <c r="EC186">
        <v>70.875</v>
      </c>
      <c r="ED186">
        <v>72.605000000000004</v>
      </c>
      <c r="EE186">
        <v>74.09</v>
      </c>
      <c r="EF186">
        <v>75.474999999999994</v>
      </c>
      <c r="EG186">
        <v>80.064999999999998</v>
      </c>
      <c r="EH186">
        <v>82.375</v>
      </c>
      <c r="EI186">
        <v>79.215000000000003</v>
      </c>
      <c r="EJ186">
        <v>79.12</v>
      </c>
    </row>
    <row r="187" spans="1:140" x14ac:dyDescent="0.25">
      <c r="A187" t="s">
        <v>186</v>
      </c>
      <c r="B187">
        <v>42.38</v>
      </c>
      <c r="C187">
        <v>39.755000000000003</v>
      </c>
      <c r="D187">
        <v>36.895000000000003</v>
      </c>
      <c r="E187">
        <v>35.67</v>
      </c>
      <c r="F187">
        <v>33.9</v>
      </c>
      <c r="G187">
        <v>31.265000000000001</v>
      </c>
      <c r="H187">
        <v>29.94</v>
      </c>
      <c r="I187">
        <v>25.09</v>
      </c>
      <c r="J187">
        <v>27.024999999999999</v>
      </c>
      <c r="K187">
        <v>22.88</v>
      </c>
      <c r="L187">
        <v>20.934999999999999</v>
      </c>
      <c r="M187">
        <v>21.434999999999999</v>
      </c>
      <c r="N187">
        <v>18.704999999999998</v>
      </c>
      <c r="O187">
        <v>10.220000000000001</v>
      </c>
      <c r="P187">
        <v>13.98</v>
      </c>
      <c r="Q187">
        <v>15.795</v>
      </c>
      <c r="R187">
        <v>12.07</v>
      </c>
      <c r="S187">
        <v>10.84</v>
      </c>
      <c r="T187">
        <v>9.5449999999999999</v>
      </c>
      <c r="U187">
        <v>8.27</v>
      </c>
      <c r="V187">
        <v>2.4649999999999999</v>
      </c>
      <c r="W187">
        <v>2.0950000000000002</v>
      </c>
      <c r="X187">
        <v>2.915</v>
      </c>
      <c r="Y187">
        <v>4.1100000000000003</v>
      </c>
      <c r="Z187">
        <v>6.8949999999999996</v>
      </c>
      <c r="AA187">
        <v>7.0949999999999998</v>
      </c>
      <c r="AB187">
        <v>9.5050000000000008</v>
      </c>
      <c r="AC187">
        <v>10.914999999999999</v>
      </c>
      <c r="AD187">
        <v>10.14</v>
      </c>
      <c r="AE187">
        <v>8.9499999999999993</v>
      </c>
      <c r="AF187">
        <v>10.074999999999999</v>
      </c>
      <c r="AG187">
        <v>9.76</v>
      </c>
      <c r="AH187">
        <v>12.435</v>
      </c>
      <c r="AI187">
        <v>12.21</v>
      </c>
      <c r="AJ187">
        <v>13.58</v>
      </c>
      <c r="AK187">
        <v>14.91</v>
      </c>
      <c r="AL187">
        <v>12.994999999999999</v>
      </c>
      <c r="AM187">
        <v>12.295</v>
      </c>
      <c r="AN187">
        <v>12.715</v>
      </c>
      <c r="AO187">
        <v>11.045</v>
      </c>
      <c r="AP187">
        <v>12.025</v>
      </c>
      <c r="AQ187">
        <v>12.565</v>
      </c>
      <c r="AR187">
        <v>11.945</v>
      </c>
      <c r="AS187">
        <v>14.69</v>
      </c>
      <c r="AT187">
        <v>14.875</v>
      </c>
      <c r="AU187">
        <v>14.59</v>
      </c>
      <c r="AV187">
        <v>13.885</v>
      </c>
      <c r="AW187">
        <v>13.265000000000001</v>
      </c>
      <c r="AX187">
        <v>13.055</v>
      </c>
      <c r="AY187">
        <v>12.734999999999999</v>
      </c>
      <c r="AZ187">
        <v>12.654999999999999</v>
      </c>
      <c r="BA187">
        <v>10.605</v>
      </c>
      <c r="BB187">
        <v>10.105</v>
      </c>
      <c r="BC187">
        <v>12.015000000000001</v>
      </c>
      <c r="BD187">
        <v>12.085000000000001</v>
      </c>
      <c r="BE187">
        <v>12.72</v>
      </c>
      <c r="BF187">
        <v>13.005000000000001</v>
      </c>
      <c r="BG187">
        <v>13.605</v>
      </c>
      <c r="BH187">
        <v>14.045</v>
      </c>
      <c r="BI187">
        <v>14.225</v>
      </c>
      <c r="BJ187">
        <v>13.355</v>
      </c>
      <c r="BK187">
        <v>13.404999999999999</v>
      </c>
      <c r="BL187">
        <v>13.824999999999999</v>
      </c>
      <c r="BM187">
        <v>15.125</v>
      </c>
      <c r="BN187">
        <v>15.505000000000001</v>
      </c>
      <c r="BO187">
        <v>14.515000000000001</v>
      </c>
      <c r="BP187">
        <v>14.625</v>
      </c>
      <c r="BQ187">
        <v>15.205</v>
      </c>
      <c r="BR187">
        <v>16.285</v>
      </c>
      <c r="BS187">
        <v>15.835000000000001</v>
      </c>
      <c r="BT187">
        <v>16.305</v>
      </c>
      <c r="BU187">
        <v>17.024999999999999</v>
      </c>
      <c r="BV187">
        <v>18.204999999999998</v>
      </c>
      <c r="BW187">
        <v>18.055</v>
      </c>
      <c r="BX187">
        <v>19.234999999999999</v>
      </c>
      <c r="BY187">
        <v>18.285</v>
      </c>
      <c r="BZ187">
        <v>18.045000000000002</v>
      </c>
      <c r="CA187">
        <v>19.035</v>
      </c>
      <c r="CB187">
        <v>20.324999999999999</v>
      </c>
      <c r="CC187">
        <v>21.024999999999999</v>
      </c>
      <c r="CD187">
        <v>21.024999999999999</v>
      </c>
      <c r="CE187">
        <v>21.695</v>
      </c>
      <c r="CF187">
        <v>22.954999999999998</v>
      </c>
      <c r="CG187">
        <v>20.614999999999998</v>
      </c>
      <c r="CH187">
        <v>20.684999999999999</v>
      </c>
      <c r="CI187">
        <v>21.355</v>
      </c>
      <c r="CJ187">
        <v>20.475000000000001</v>
      </c>
      <c r="CK187">
        <v>20.405000000000001</v>
      </c>
      <c r="CL187">
        <v>20.024999999999999</v>
      </c>
      <c r="CM187">
        <v>19.975000000000001</v>
      </c>
      <c r="CN187">
        <v>20.125</v>
      </c>
      <c r="CO187">
        <v>20.375</v>
      </c>
      <c r="CP187">
        <v>17.295000000000002</v>
      </c>
      <c r="CQ187">
        <v>19.355</v>
      </c>
      <c r="CR187">
        <v>18.855</v>
      </c>
      <c r="CS187">
        <v>19.995000000000001</v>
      </c>
      <c r="CT187">
        <v>20.245000000000001</v>
      </c>
      <c r="CU187">
        <v>20.824999999999999</v>
      </c>
      <c r="CV187">
        <v>21.074999999999999</v>
      </c>
      <c r="CW187">
        <v>19.925000000000001</v>
      </c>
      <c r="CX187">
        <v>18.905000000000001</v>
      </c>
      <c r="CY187">
        <v>19.045000000000002</v>
      </c>
      <c r="CZ187">
        <v>20.684999999999999</v>
      </c>
      <c r="DA187">
        <v>20.105</v>
      </c>
      <c r="DB187">
        <v>15.795</v>
      </c>
      <c r="DC187">
        <v>15.265000000000001</v>
      </c>
      <c r="DD187">
        <v>16.684999999999999</v>
      </c>
      <c r="DE187">
        <v>18.315000000000001</v>
      </c>
      <c r="DF187">
        <v>18.875</v>
      </c>
      <c r="DG187">
        <v>17.585000000000001</v>
      </c>
      <c r="DH187">
        <v>18.975000000000001</v>
      </c>
      <c r="DI187">
        <v>20.155000000000001</v>
      </c>
      <c r="DJ187">
        <v>20.465</v>
      </c>
      <c r="DK187">
        <v>21.754999999999999</v>
      </c>
      <c r="DL187">
        <v>26.015000000000001</v>
      </c>
      <c r="DM187">
        <v>26.975000000000001</v>
      </c>
      <c r="DN187">
        <v>26.094999999999999</v>
      </c>
      <c r="DO187">
        <v>27.445</v>
      </c>
      <c r="DP187">
        <v>25.395</v>
      </c>
      <c r="DQ187">
        <v>24.434999999999999</v>
      </c>
      <c r="DR187">
        <v>23.745000000000001</v>
      </c>
      <c r="DS187">
        <v>25.954999999999998</v>
      </c>
      <c r="DT187">
        <v>26.695</v>
      </c>
      <c r="DU187">
        <v>26.125</v>
      </c>
      <c r="DV187">
        <v>27.965</v>
      </c>
      <c r="DW187">
        <v>28.905000000000001</v>
      </c>
      <c r="DX187">
        <v>30.515000000000001</v>
      </c>
      <c r="DY187">
        <v>30.344999999999999</v>
      </c>
      <c r="DZ187">
        <v>33.104999999999997</v>
      </c>
      <c r="EA187">
        <v>33.045000000000002</v>
      </c>
      <c r="EB187">
        <v>31.745000000000001</v>
      </c>
      <c r="EC187">
        <v>33.174999999999997</v>
      </c>
      <c r="ED187">
        <v>30.574999999999999</v>
      </c>
      <c r="EE187">
        <v>28.704999999999998</v>
      </c>
      <c r="EF187">
        <v>29.594999999999999</v>
      </c>
      <c r="EG187">
        <v>29.425000000000001</v>
      </c>
      <c r="EH187">
        <v>27.92</v>
      </c>
      <c r="EI187">
        <v>26.995000000000001</v>
      </c>
      <c r="EJ187">
        <v>27.925000000000001</v>
      </c>
    </row>
    <row r="188" spans="1:140" x14ac:dyDescent="0.25">
      <c r="A188" t="s">
        <v>187</v>
      </c>
      <c r="B188">
        <v>21.91</v>
      </c>
      <c r="C188">
        <v>21.785</v>
      </c>
      <c r="D188">
        <v>18.585000000000001</v>
      </c>
      <c r="E188">
        <v>16.690000000000001</v>
      </c>
      <c r="F188">
        <v>15.32</v>
      </c>
      <c r="G188">
        <v>14.9</v>
      </c>
      <c r="H188">
        <v>13.09</v>
      </c>
      <c r="I188">
        <v>13.67</v>
      </c>
      <c r="J188">
        <v>13.68</v>
      </c>
      <c r="K188">
        <v>12.31</v>
      </c>
      <c r="L188">
        <v>11.765000000000001</v>
      </c>
      <c r="M188">
        <v>12.66</v>
      </c>
      <c r="N188">
        <v>14.635</v>
      </c>
      <c r="O188">
        <v>12.435</v>
      </c>
      <c r="P188">
        <v>15.05</v>
      </c>
      <c r="Q188">
        <v>16.274999999999999</v>
      </c>
      <c r="R188">
        <v>16.149999999999999</v>
      </c>
      <c r="S188">
        <v>14.61</v>
      </c>
      <c r="T188">
        <v>6.71</v>
      </c>
      <c r="U188">
        <v>7.35</v>
      </c>
      <c r="V188">
        <v>7.375</v>
      </c>
      <c r="W188">
        <v>8.32</v>
      </c>
      <c r="X188">
        <v>10.475</v>
      </c>
      <c r="Y188">
        <v>11.9</v>
      </c>
      <c r="Z188">
        <v>11.095000000000001</v>
      </c>
      <c r="AA188">
        <v>10.47</v>
      </c>
      <c r="AB188">
        <v>11.06</v>
      </c>
      <c r="AC188">
        <v>10.664999999999999</v>
      </c>
      <c r="AD188">
        <v>11.96</v>
      </c>
      <c r="AE188">
        <v>10.484999999999999</v>
      </c>
      <c r="AF188">
        <v>9.4949999999999992</v>
      </c>
      <c r="AG188">
        <v>11.15</v>
      </c>
      <c r="AH188">
        <v>11.29</v>
      </c>
      <c r="AI188">
        <v>12.96</v>
      </c>
      <c r="AJ188">
        <v>15.04</v>
      </c>
      <c r="AK188">
        <v>15.36</v>
      </c>
      <c r="AL188">
        <v>14.92</v>
      </c>
      <c r="AM188">
        <v>12.62</v>
      </c>
      <c r="AN188">
        <v>13.58</v>
      </c>
      <c r="AO188">
        <v>11.73</v>
      </c>
      <c r="AP188">
        <v>14.54</v>
      </c>
      <c r="AQ188">
        <v>15.935</v>
      </c>
      <c r="AR188">
        <v>18.88</v>
      </c>
      <c r="AS188">
        <v>19.61</v>
      </c>
      <c r="AT188">
        <v>17.855</v>
      </c>
      <c r="AU188">
        <v>19.885000000000002</v>
      </c>
      <c r="AV188">
        <v>19.725000000000001</v>
      </c>
      <c r="AW188">
        <v>21.524999999999999</v>
      </c>
      <c r="AX188">
        <v>24.934999999999999</v>
      </c>
      <c r="AY188">
        <v>23.765000000000001</v>
      </c>
      <c r="AZ188">
        <v>21.745000000000001</v>
      </c>
      <c r="BA188">
        <v>20.885000000000002</v>
      </c>
      <c r="BB188">
        <v>20.105</v>
      </c>
      <c r="BC188">
        <v>21.844999999999999</v>
      </c>
      <c r="BD188">
        <v>23.58</v>
      </c>
      <c r="BE188">
        <v>23.844999999999999</v>
      </c>
      <c r="BF188">
        <v>26.26</v>
      </c>
      <c r="BG188">
        <v>29.18</v>
      </c>
      <c r="BH188">
        <v>31.06</v>
      </c>
      <c r="BI188">
        <v>30.585000000000001</v>
      </c>
      <c r="BJ188">
        <v>31.75</v>
      </c>
      <c r="BK188">
        <v>30.585000000000001</v>
      </c>
      <c r="BL188">
        <v>33.015000000000001</v>
      </c>
      <c r="BM188">
        <v>34.575000000000003</v>
      </c>
      <c r="BN188">
        <v>35.445</v>
      </c>
      <c r="BO188">
        <v>33.484999999999999</v>
      </c>
      <c r="BP188">
        <v>35.844999999999999</v>
      </c>
      <c r="BQ188">
        <v>32.130000000000003</v>
      </c>
      <c r="BR188">
        <v>34.36</v>
      </c>
      <c r="BS188">
        <v>34.174999999999997</v>
      </c>
      <c r="BT188">
        <v>34.225000000000001</v>
      </c>
      <c r="BU188">
        <v>34.854999999999997</v>
      </c>
      <c r="BV188">
        <v>34.33</v>
      </c>
      <c r="BW188">
        <v>35.115000000000002</v>
      </c>
      <c r="BX188">
        <v>36.134999999999998</v>
      </c>
      <c r="BY188">
        <v>32.185000000000002</v>
      </c>
      <c r="BZ188">
        <v>33.954999999999998</v>
      </c>
      <c r="CA188">
        <v>34.695</v>
      </c>
      <c r="CB188">
        <v>38.89</v>
      </c>
      <c r="CC188">
        <v>41.45</v>
      </c>
      <c r="CD188">
        <v>38.604999999999997</v>
      </c>
      <c r="CE188">
        <v>41.704999999999998</v>
      </c>
      <c r="CF188">
        <v>46.99</v>
      </c>
      <c r="CG188">
        <v>46.524999999999999</v>
      </c>
      <c r="CH188">
        <v>48.174999999999997</v>
      </c>
      <c r="CI188">
        <v>50.725000000000001</v>
      </c>
      <c r="CJ188">
        <v>47.534999999999997</v>
      </c>
      <c r="CK188">
        <v>56.115000000000002</v>
      </c>
      <c r="CL188">
        <v>55.634999999999998</v>
      </c>
      <c r="CM188">
        <v>56.005000000000003</v>
      </c>
      <c r="CN188">
        <v>57.274999999999999</v>
      </c>
      <c r="CO188">
        <v>56.2</v>
      </c>
      <c r="CP188">
        <v>53.204999999999998</v>
      </c>
      <c r="CQ188">
        <v>56.185000000000002</v>
      </c>
      <c r="CR188">
        <v>62.994999999999997</v>
      </c>
      <c r="CS188">
        <v>59.454999999999998</v>
      </c>
      <c r="CT188">
        <v>63.195</v>
      </c>
      <c r="CU188">
        <v>67.004999999999995</v>
      </c>
      <c r="CV188">
        <v>70.534999999999997</v>
      </c>
      <c r="CW188">
        <v>70.795000000000002</v>
      </c>
      <c r="CX188">
        <v>71.995000000000005</v>
      </c>
      <c r="CY188">
        <v>67.745000000000005</v>
      </c>
      <c r="CZ188">
        <v>64.98</v>
      </c>
      <c r="DA188">
        <v>65.084999999999994</v>
      </c>
      <c r="DB188">
        <v>67.58</v>
      </c>
      <c r="DC188">
        <v>62.46</v>
      </c>
      <c r="DD188">
        <v>64.504999999999995</v>
      </c>
      <c r="DE188">
        <v>61.43</v>
      </c>
      <c r="DF188">
        <v>55.91</v>
      </c>
      <c r="DG188">
        <v>54.854999999999997</v>
      </c>
      <c r="DH188">
        <v>59.61</v>
      </c>
      <c r="DI188">
        <v>65.644999999999996</v>
      </c>
      <c r="DJ188">
        <v>67.715000000000003</v>
      </c>
      <c r="DK188">
        <v>66.765000000000001</v>
      </c>
      <c r="DL188">
        <v>71.680000000000007</v>
      </c>
      <c r="DM188">
        <v>70.894999999999996</v>
      </c>
      <c r="DN188">
        <v>68.555000000000007</v>
      </c>
      <c r="DO188">
        <v>75.66</v>
      </c>
      <c r="DP188">
        <v>74.805000000000007</v>
      </c>
      <c r="DQ188">
        <v>77.334999999999994</v>
      </c>
      <c r="DR188">
        <v>59.424999999999997</v>
      </c>
      <c r="DS188">
        <v>49.274999999999999</v>
      </c>
      <c r="DT188">
        <v>47.174999999999997</v>
      </c>
      <c r="DU188">
        <v>35.225000000000001</v>
      </c>
      <c r="DV188">
        <v>35.215000000000003</v>
      </c>
      <c r="DW188">
        <v>30.074999999999999</v>
      </c>
      <c r="DX188">
        <v>42.844999999999999</v>
      </c>
      <c r="DY188">
        <v>46.875</v>
      </c>
      <c r="DZ188">
        <v>49.155000000000001</v>
      </c>
      <c r="EA188">
        <v>45.914999999999999</v>
      </c>
      <c r="EB188">
        <v>45.534999999999997</v>
      </c>
      <c r="EC188">
        <v>43.075000000000003</v>
      </c>
      <c r="ED188">
        <v>53.984999999999999</v>
      </c>
      <c r="EE188">
        <v>52.664999999999999</v>
      </c>
      <c r="EF188">
        <v>48.795000000000002</v>
      </c>
      <c r="EG188">
        <v>49.305</v>
      </c>
      <c r="EH188">
        <v>50.984999999999999</v>
      </c>
      <c r="EI188">
        <v>47.134999999999998</v>
      </c>
      <c r="EJ188">
        <v>56.405000000000001</v>
      </c>
    </row>
    <row r="189" spans="1:140" x14ac:dyDescent="0.25">
      <c r="A189" t="s">
        <v>188</v>
      </c>
      <c r="B189">
        <v>20.682500000000001</v>
      </c>
      <c r="C189">
        <v>23.127500000000001</v>
      </c>
      <c r="D189">
        <v>21.817499999999999</v>
      </c>
      <c r="E189">
        <v>24.607500000000002</v>
      </c>
      <c r="F189">
        <v>27.682500000000001</v>
      </c>
      <c r="G189">
        <v>34.664999999999999</v>
      </c>
      <c r="H189">
        <v>34.32</v>
      </c>
      <c r="I189">
        <v>31.324999999999999</v>
      </c>
      <c r="J189">
        <v>30.315000000000001</v>
      </c>
      <c r="K189">
        <v>28.49</v>
      </c>
      <c r="L189">
        <v>30.074999999999999</v>
      </c>
      <c r="M189">
        <v>34.314999999999998</v>
      </c>
      <c r="N189">
        <v>39.414999999999999</v>
      </c>
      <c r="O189">
        <v>40.619999999999997</v>
      </c>
      <c r="P189">
        <v>40.755000000000003</v>
      </c>
      <c r="Q189">
        <v>35.715000000000003</v>
      </c>
      <c r="R189">
        <v>38.39</v>
      </c>
      <c r="S189">
        <v>32.08</v>
      </c>
      <c r="T189">
        <v>30.99</v>
      </c>
      <c r="U189">
        <v>30.77</v>
      </c>
      <c r="V189">
        <v>24.94</v>
      </c>
      <c r="W189">
        <v>20.405000000000001</v>
      </c>
      <c r="X189">
        <v>20.484999999999999</v>
      </c>
      <c r="Y189">
        <v>22.175000000000001</v>
      </c>
      <c r="Z189">
        <v>22.43</v>
      </c>
      <c r="AA189">
        <v>22.565000000000001</v>
      </c>
      <c r="AB189">
        <v>21.5</v>
      </c>
      <c r="AC189">
        <v>23.04</v>
      </c>
      <c r="AD189">
        <v>27.965</v>
      </c>
      <c r="AE189">
        <v>27.824999999999999</v>
      </c>
      <c r="AF189">
        <v>28.704999999999998</v>
      </c>
      <c r="AG189">
        <v>32.725000000000001</v>
      </c>
      <c r="AH189">
        <v>29.6</v>
      </c>
      <c r="AI189">
        <v>26.785</v>
      </c>
      <c r="AJ189">
        <v>28.195</v>
      </c>
      <c r="AK189">
        <v>30.614999999999998</v>
      </c>
      <c r="AL189">
        <v>28.495000000000001</v>
      </c>
      <c r="AM189">
        <v>29.094999999999999</v>
      </c>
      <c r="AN189">
        <v>29.77</v>
      </c>
      <c r="AO189">
        <v>25.125</v>
      </c>
      <c r="AP189">
        <v>25.684999999999999</v>
      </c>
      <c r="AQ189">
        <v>27.81</v>
      </c>
      <c r="AR189">
        <v>26.805</v>
      </c>
      <c r="AS189">
        <v>29.76</v>
      </c>
      <c r="AT189">
        <v>31.05</v>
      </c>
      <c r="AU189">
        <v>32.270000000000003</v>
      </c>
      <c r="AV189">
        <v>34.604999999999997</v>
      </c>
      <c r="AW189">
        <v>35.234999999999999</v>
      </c>
      <c r="AX189">
        <v>36.145000000000003</v>
      </c>
      <c r="AY189">
        <v>33.704999999999998</v>
      </c>
      <c r="AZ189">
        <v>27.475000000000001</v>
      </c>
      <c r="BA189">
        <v>25.855</v>
      </c>
      <c r="BB189">
        <v>25.04</v>
      </c>
      <c r="BC189">
        <v>26.295000000000002</v>
      </c>
      <c r="BD189">
        <v>26.855</v>
      </c>
      <c r="BE189">
        <v>25.074999999999999</v>
      </c>
      <c r="BF189">
        <v>25.754999999999999</v>
      </c>
      <c r="BG189">
        <v>26.184999999999999</v>
      </c>
      <c r="BH189">
        <v>25.3</v>
      </c>
      <c r="BI189">
        <v>22.454999999999998</v>
      </c>
      <c r="BJ189">
        <v>21.344999999999999</v>
      </c>
      <c r="BK189">
        <v>19.495000000000001</v>
      </c>
      <c r="BL189">
        <v>20.465</v>
      </c>
      <c r="BM189">
        <v>19.805</v>
      </c>
      <c r="BN189">
        <v>19.975000000000001</v>
      </c>
      <c r="BO189">
        <v>19.425000000000001</v>
      </c>
      <c r="BP189">
        <v>20.399999999999999</v>
      </c>
      <c r="BQ189">
        <v>22.32</v>
      </c>
      <c r="BR189">
        <v>23.774999999999999</v>
      </c>
      <c r="BS189">
        <v>26.33</v>
      </c>
      <c r="BT189">
        <v>25.995000000000001</v>
      </c>
      <c r="BU189">
        <v>24.295000000000002</v>
      </c>
      <c r="BV189">
        <v>24.364999999999998</v>
      </c>
      <c r="BW189">
        <v>26.975000000000001</v>
      </c>
      <c r="BX189">
        <v>32.479999999999997</v>
      </c>
      <c r="BY189">
        <v>31.285</v>
      </c>
      <c r="BZ189">
        <v>31.39</v>
      </c>
      <c r="CA189">
        <v>28.484999999999999</v>
      </c>
      <c r="CB189">
        <v>29.67</v>
      </c>
      <c r="CC189">
        <v>30.094999999999999</v>
      </c>
      <c r="CD189">
        <v>31.715</v>
      </c>
      <c r="CE189">
        <v>34.134999999999998</v>
      </c>
      <c r="CF189">
        <v>36.005000000000003</v>
      </c>
      <c r="CG189">
        <v>34.034999999999997</v>
      </c>
      <c r="CH189">
        <v>34.914999999999999</v>
      </c>
      <c r="CI189">
        <v>34.72</v>
      </c>
      <c r="CJ189">
        <v>33.274999999999999</v>
      </c>
      <c r="CK189">
        <v>33.784999999999997</v>
      </c>
      <c r="CL189">
        <v>31.344999999999999</v>
      </c>
      <c r="CM189">
        <v>33.520000000000003</v>
      </c>
      <c r="CN189">
        <v>31.725000000000001</v>
      </c>
      <c r="CO189">
        <v>32.31</v>
      </c>
      <c r="CP189">
        <v>30.195</v>
      </c>
      <c r="CQ189">
        <v>32.284999999999997</v>
      </c>
      <c r="CR189">
        <v>31.285</v>
      </c>
      <c r="CS189">
        <v>30.885000000000002</v>
      </c>
      <c r="CT189">
        <v>30.555</v>
      </c>
      <c r="CU189">
        <v>30.815000000000001</v>
      </c>
      <c r="CV189">
        <v>30.795000000000002</v>
      </c>
      <c r="CW189">
        <v>28.635000000000002</v>
      </c>
      <c r="CX189">
        <v>27.99</v>
      </c>
      <c r="CY189">
        <v>26.664999999999999</v>
      </c>
      <c r="CZ189">
        <v>30.574999999999999</v>
      </c>
      <c r="DA189">
        <v>28.065000000000001</v>
      </c>
      <c r="DB189">
        <v>29.225000000000001</v>
      </c>
      <c r="DC189">
        <v>30.97</v>
      </c>
      <c r="DD189">
        <v>32.94</v>
      </c>
      <c r="DE189">
        <v>30.204999999999998</v>
      </c>
      <c r="DF189">
        <v>31.13</v>
      </c>
      <c r="DG189">
        <v>30.96</v>
      </c>
      <c r="DH189">
        <v>32.575000000000003</v>
      </c>
      <c r="DI189">
        <v>30.824999999999999</v>
      </c>
      <c r="DJ189">
        <v>31.414999999999999</v>
      </c>
      <c r="DK189">
        <v>32.924999999999997</v>
      </c>
      <c r="DL189">
        <v>35.92</v>
      </c>
      <c r="DM189">
        <v>36.21</v>
      </c>
      <c r="DN189">
        <v>35.340000000000003</v>
      </c>
      <c r="DO189">
        <v>36.700000000000003</v>
      </c>
      <c r="DP189">
        <v>36.274999999999999</v>
      </c>
      <c r="DQ189">
        <v>36.725000000000001</v>
      </c>
      <c r="DR189">
        <v>37.884999999999998</v>
      </c>
      <c r="DS189">
        <v>34.630000000000003</v>
      </c>
      <c r="DT189">
        <v>37.305</v>
      </c>
      <c r="DU189">
        <v>37.994999999999997</v>
      </c>
      <c r="DV189">
        <v>38.905000000000001</v>
      </c>
      <c r="DW189">
        <v>46.835000000000001</v>
      </c>
      <c r="DX189">
        <v>46.585000000000001</v>
      </c>
      <c r="DY189">
        <v>46.625</v>
      </c>
      <c r="DZ189">
        <v>51.215000000000003</v>
      </c>
      <c r="EA189">
        <v>49.094999999999999</v>
      </c>
      <c r="EB189">
        <v>50.005000000000003</v>
      </c>
      <c r="EC189">
        <v>53.555</v>
      </c>
      <c r="ED189">
        <v>53.875</v>
      </c>
      <c r="EE189">
        <v>51.965000000000003</v>
      </c>
      <c r="EF189">
        <v>58.604999999999997</v>
      </c>
      <c r="EG189">
        <v>62.744999999999997</v>
      </c>
      <c r="EH189">
        <v>61.465000000000003</v>
      </c>
      <c r="EI189">
        <v>46.314999999999998</v>
      </c>
      <c r="EJ189">
        <v>45.85</v>
      </c>
    </row>
    <row r="190" spans="1:140" x14ac:dyDescent="0.25">
      <c r="A190" t="s">
        <v>189</v>
      </c>
      <c r="B190">
        <v>52.032499999999999</v>
      </c>
      <c r="C190">
        <v>55.65</v>
      </c>
      <c r="D190">
        <v>57.782499999999999</v>
      </c>
      <c r="E190">
        <v>63.53</v>
      </c>
      <c r="F190">
        <v>71.91</v>
      </c>
      <c r="G190">
        <v>78.992500000000007</v>
      </c>
      <c r="H190">
        <v>73.62</v>
      </c>
      <c r="I190">
        <v>72.814999999999998</v>
      </c>
      <c r="J190">
        <v>60.772500000000001</v>
      </c>
      <c r="K190">
        <v>69.7</v>
      </c>
      <c r="L190">
        <v>70.542500000000004</v>
      </c>
      <c r="M190">
        <v>76.412499999999994</v>
      </c>
      <c r="N190">
        <v>93.185000000000002</v>
      </c>
      <c r="O190">
        <v>92.965000000000003</v>
      </c>
      <c r="P190">
        <v>81.385000000000005</v>
      </c>
      <c r="Q190">
        <v>80.180000000000007</v>
      </c>
      <c r="R190">
        <v>55.62</v>
      </c>
      <c r="S190">
        <v>39.97</v>
      </c>
      <c r="T190">
        <v>46.094999999999999</v>
      </c>
      <c r="U190">
        <v>44.94</v>
      </c>
      <c r="V190">
        <v>38.89</v>
      </c>
      <c r="W190">
        <v>33.225000000000001</v>
      </c>
      <c r="X190">
        <v>34.555</v>
      </c>
      <c r="Y190">
        <v>37.835000000000001</v>
      </c>
      <c r="Z190">
        <v>47.024999999999999</v>
      </c>
      <c r="AA190">
        <v>51.335000000000001</v>
      </c>
      <c r="AB190">
        <v>52.83</v>
      </c>
      <c r="AC190">
        <v>52.935000000000002</v>
      </c>
      <c r="AD190">
        <v>50.814999999999998</v>
      </c>
      <c r="AE190">
        <v>44.44</v>
      </c>
      <c r="AF190">
        <v>42.44</v>
      </c>
      <c r="AG190">
        <v>45.05</v>
      </c>
      <c r="AH190">
        <v>45.335000000000001</v>
      </c>
      <c r="AI190">
        <v>42.765000000000001</v>
      </c>
      <c r="AJ190">
        <v>46.515000000000001</v>
      </c>
      <c r="AK190">
        <v>52.82</v>
      </c>
      <c r="AL190">
        <v>46.935000000000002</v>
      </c>
      <c r="AM190">
        <v>42.494999999999997</v>
      </c>
      <c r="AN190">
        <v>48.265000000000001</v>
      </c>
      <c r="AO190">
        <v>44.62</v>
      </c>
      <c r="AP190">
        <v>49.555</v>
      </c>
      <c r="AQ190">
        <v>48.2</v>
      </c>
      <c r="AR190">
        <v>57.844999999999999</v>
      </c>
      <c r="AS190">
        <v>66.27</v>
      </c>
      <c r="AT190">
        <v>69.2</v>
      </c>
      <c r="AU190">
        <v>70.765000000000001</v>
      </c>
      <c r="AV190">
        <v>73.694999999999993</v>
      </c>
      <c r="AW190">
        <v>69.924999999999997</v>
      </c>
      <c r="AX190">
        <v>68.944999999999993</v>
      </c>
      <c r="AY190">
        <v>64.655000000000001</v>
      </c>
      <c r="AZ190">
        <v>63.555</v>
      </c>
      <c r="BA190">
        <v>60.7</v>
      </c>
      <c r="BB190">
        <v>46.534999999999997</v>
      </c>
      <c r="BC190">
        <v>56.844999999999999</v>
      </c>
      <c r="BD190">
        <v>54.755000000000003</v>
      </c>
      <c r="BE190">
        <v>50.234999999999999</v>
      </c>
      <c r="BF190">
        <v>56.204999999999998</v>
      </c>
      <c r="BG190">
        <v>60.475000000000001</v>
      </c>
      <c r="BH190">
        <v>60.06</v>
      </c>
      <c r="BI190">
        <v>57.734999999999999</v>
      </c>
      <c r="BJ190">
        <v>46.884999999999998</v>
      </c>
      <c r="BK190">
        <v>49.33</v>
      </c>
      <c r="BL190">
        <v>49.585000000000001</v>
      </c>
      <c r="BM190">
        <v>51.494999999999997</v>
      </c>
      <c r="BN190">
        <v>56.265000000000001</v>
      </c>
      <c r="BO190">
        <v>55.875</v>
      </c>
      <c r="BP190">
        <v>53.075000000000003</v>
      </c>
      <c r="BQ190">
        <v>58.795000000000002</v>
      </c>
      <c r="BR190">
        <v>64.849999999999994</v>
      </c>
      <c r="BS190">
        <v>61.895000000000003</v>
      </c>
      <c r="BT190">
        <v>66.305000000000007</v>
      </c>
      <c r="BU190">
        <v>56.975000000000001</v>
      </c>
      <c r="BV190">
        <v>63.215000000000003</v>
      </c>
      <c r="BW190">
        <v>59.314999999999998</v>
      </c>
      <c r="BX190">
        <v>62.55</v>
      </c>
      <c r="BY190">
        <v>63.4</v>
      </c>
      <c r="BZ190">
        <v>70.959999999999994</v>
      </c>
      <c r="CA190">
        <v>74.239999999999995</v>
      </c>
      <c r="CB190">
        <v>77.844999999999999</v>
      </c>
      <c r="CC190">
        <v>80.295000000000002</v>
      </c>
      <c r="CD190">
        <v>75.95</v>
      </c>
      <c r="CE190">
        <v>77.685000000000002</v>
      </c>
      <c r="CF190">
        <v>77.724999999999994</v>
      </c>
      <c r="CG190">
        <v>75.7</v>
      </c>
      <c r="CH190">
        <v>75.094999999999999</v>
      </c>
      <c r="CI190">
        <v>76.89</v>
      </c>
      <c r="CJ190">
        <v>72.88</v>
      </c>
      <c r="CK190">
        <v>73.894999999999996</v>
      </c>
      <c r="CL190">
        <v>66.765000000000001</v>
      </c>
      <c r="CM190">
        <v>66.334999999999994</v>
      </c>
      <c r="CN190">
        <v>62.005000000000003</v>
      </c>
      <c r="CO190">
        <v>60.634999999999998</v>
      </c>
      <c r="CP190">
        <v>53.585000000000001</v>
      </c>
      <c r="CQ190">
        <v>57.994999999999997</v>
      </c>
      <c r="CR190">
        <v>57.164999999999999</v>
      </c>
      <c r="CS190">
        <v>60.16</v>
      </c>
      <c r="CT190">
        <v>56.21</v>
      </c>
      <c r="CU190">
        <v>52.994999999999997</v>
      </c>
      <c r="CV190">
        <v>46.76</v>
      </c>
      <c r="CW190">
        <v>45.625</v>
      </c>
      <c r="CX190">
        <v>42.344999999999999</v>
      </c>
      <c r="CY190">
        <v>47.82</v>
      </c>
      <c r="CZ190">
        <v>48.615000000000002</v>
      </c>
      <c r="DA190">
        <v>47.23</v>
      </c>
      <c r="DB190">
        <v>44.884999999999998</v>
      </c>
      <c r="DC190">
        <v>46.045000000000002</v>
      </c>
      <c r="DD190">
        <v>53.695</v>
      </c>
      <c r="DE190">
        <v>54.67</v>
      </c>
      <c r="DF190">
        <v>52.784999999999997</v>
      </c>
      <c r="DG190">
        <v>49.295000000000002</v>
      </c>
      <c r="DH190">
        <v>53.515000000000001</v>
      </c>
      <c r="DI190">
        <v>51.905000000000001</v>
      </c>
      <c r="DJ190">
        <v>51.314999999999998</v>
      </c>
      <c r="DK190">
        <v>51.994999999999997</v>
      </c>
      <c r="DL190">
        <v>53.515000000000001</v>
      </c>
      <c r="DM190">
        <v>52.524999999999999</v>
      </c>
      <c r="DN190">
        <v>55.505000000000003</v>
      </c>
      <c r="DO190">
        <v>55.384999999999998</v>
      </c>
      <c r="DP190">
        <v>52.625</v>
      </c>
      <c r="DQ190">
        <v>51.325000000000003</v>
      </c>
      <c r="DR190">
        <v>44.854999999999997</v>
      </c>
      <c r="DS190">
        <v>45.774999999999999</v>
      </c>
      <c r="DT190">
        <v>43.445</v>
      </c>
      <c r="DU190">
        <v>38.555</v>
      </c>
      <c r="DV190">
        <v>42.085000000000001</v>
      </c>
      <c r="DW190">
        <v>43.085000000000001</v>
      </c>
      <c r="DX190">
        <v>48.424999999999997</v>
      </c>
      <c r="DY190">
        <v>51.655000000000001</v>
      </c>
      <c r="DZ190">
        <v>60.695</v>
      </c>
      <c r="EA190">
        <v>56.895000000000003</v>
      </c>
      <c r="EB190">
        <v>57.204999999999998</v>
      </c>
      <c r="EC190">
        <v>58.945</v>
      </c>
      <c r="ED190">
        <v>48.704999999999998</v>
      </c>
      <c r="EE190">
        <v>48.784999999999997</v>
      </c>
      <c r="EF190">
        <v>51.244999999999997</v>
      </c>
      <c r="EG190">
        <v>57.414999999999999</v>
      </c>
      <c r="EH190">
        <v>58.094999999999999</v>
      </c>
      <c r="EI190">
        <v>43.854999999999997</v>
      </c>
      <c r="EJ190">
        <v>40.924999999999997</v>
      </c>
    </row>
    <row r="191" spans="1:140" x14ac:dyDescent="0.25">
      <c r="A191" t="s">
        <v>190</v>
      </c>
      <c r="B191">
        <v>23.128299999999999</v>
      </c>
      <c r="C191">
        <v>23.8583</v>
      </c>
      <c r="D191">
        <v>24.068300000000001</v>
      </c>
      <c r="E191">
        <v>23.8217</v>
      </c>
      <c r="F191">
        <v>25.3567</v>
      </c>
      <c r="G191">
        <v>26.285</v>
      </c>
      <c r="H191">
        <v>31.3217</v>
      </c>
      <c r="I191">
        <v>32.0717</v>
      </c>
      <c r="J191">
        <v>27.353300000000001</v>
      </c>
      <c r="K191">
        <v>36.361699999999999</v>
      </c>
      <c r="L191">
        <v>34.78</v>
      </c>
      <c r="M191">
        <v>41.311700000000002</v>
      </c>
      <c r="N191">
        <v>46.106699999999996</v>
      </c>
      <c r="O191">
        <v>45.494999999999997</v>
      </c>
      <c r="P191">
        <v>44.515000000000001</v>
      </c>
      <c r="Q191">
        <v>44.083300000000001</v>
      </c>
      <c r="R191">
        <v>29.5867</v>
      </c>
      <c r="S191">
        <v>18.921700000000001</v>
      </c>
      <c r="T191">
        <v>16.7667</v>
      </c>
      <c r="U191">
        <v>17.195</v>
      </c>
      <c r="V191">
        <v>17.760000000000002</v>
      </c>
      <c r="W191">
        <v>16.841699999999999</v>
      </c>
      <c r="X191">
        <v>18.716699999999999</v>
      </c>
      <c r="Y191">
        <v>22.605</v>
      </c>
      <c r="Z191">
        <v>24.5383</v>
      </c>
      <c r="AA191">
        <v>23.243300000000001</v>
      </c>
      <c r="AB191">
        <v>26.933299999999999</v>
      </c>
      <c r="AC191">
        <v>28.754999999999999</v>
      </c>
      <c r="AD191">
        <v>32.831699999999998</v>
      </c>
      <c r="AE191">
        <v>32.7517</v>
      </c>
      <c r="AF191">
        <v>33.17</v>
      </c>
      <c r="AG191">
        <v>31.5167</v>
      </c>
      <c r="AH191">
        <v>30.068300000000001</v>
      </c>
      <c r="AI191">
        <v>33.3767</v>
      </c>
      <c r="AJ191">
        <v>36.765000000000001</v>
      </c>
      <c r="AK191">
        <v>38.17</v>
      </c>
      <c r="AL191">
        <v>31.7133</v>
      </c>
      <c r="AM191">
        <v>28.28</v>
      </c>
      <c r="AN191">
        <v>33.055</v>
      </c>
      <c r="AO191">
        <v>29.783300000000001</v>
      </c>
      <c r="AP191">
        <v>36.4983</v>
      </c>
      <c r="AQ191">
        <v>33.3217</v>
      </c>
      <c r="AR191">
        <v>35.156700000000001</v>
      </c>
      <c r="AS191">
        <v>39.729999999999997</v>
      </c>
      <c r="AT191">
        <v>41.668300000000002</v>
      </c>
      <c r="AU191">
        <v>41.634999999999998</v>
      </c>
      <c r="AV191">
        <v>42.931699999999999</v>
      </c>
      <c r="AW191">
        <v>42.198300000000003</v>
      </c>
      <c r="AX191">
        <v>40.405000000000001</v>
      </c>
      <c r="AY191">
        <v>36.631700000000002</v>
      </c>
      <c r="AZ191">
        <v>33.143300000000004</v>
      </c>
      <c r="BA191">
        <v>31.436699999999998</v>
      </c>
      <c r="BB191">
        <v>24.6783</v>
      </c>
      <c r="BC191">
        <v>30.898299999999999</v>
      </c>
      <c r="BD191">
        <v>34.2117</v>
      </c>
      <c r="BE191">
        <v>33.115000000000002</v>
      </c>
      <c r="BF191">
        <v>36.738300000000002</v>
      </c>
      <c r="BG191">
        <v>39.295000000000002</v>
      </c>
      <c r="BH191">
        <v>38.508299999999998</v>
      </c>
      <c r="BI191">
        <v>38.29</v>
      </c>
      <c r="BJ191">
        <v>34.258299999999998</v>
      </c>
      <c r="BK191">
        <v>38.2517</v>
      </c>
      <c r="BL191">
        <v>39.994999999999997</v>
      </c>
      <c r="BM191">
        <v>42.561700000000002</v>
      </c>
      <c r="BN191">
        <v>42.564999999999998</v>
      </c>
      <c r="BO191">
        <v>45.174999999999997</v>
      </c>
      <c r="BP191">
        <v>46.181699999999999</v>
      </c>
      <c r="BQ191">
        <v>48.926699999999997</v>
      </c>
      <c r="BR191">
        <v>52.246699999999997</v>
      </c>
      <c r="BS191">
        <v>53.448300000000003</v>
      </c>
      <c r="BT191">
        <v>55.89</v>
      </c>
      <c r="BU191">
        <v>52.698300000000003</v>
      </c>
      <c r="BV191">
        <v>56.031700000000001</v>
      </c>
      <c r="BW191">
        <v>54.015000000000001</v>
      </c>
      <c r="BX191">
        <v>56.695</v>
      </c>
      <c r="BY191">
        <v>55.805</v>
      </c>
      <c r="BZ191">
        <v>62.384999999999998</v>
      </c>
      <c r="CA191">
        <v>69.454999999999998</v>
      </c>
      <c r="CB191">
        <v>71.41</v>
      </c>
      <c r="CC191">
        <v>78.864999999999995</v>
      </c>
      <c r="CD191">
        <v>72.314999999999998</v>
      </c>
      <c r="CE191">
        <v>81.204999999999998</v>
      </c>
      <c r="CF191">
        <v>78.34</v>
      </c>
      <c r="CG191">
        <v>73.045000000000002</v>
      </c>
      <c r="CH191">
        <v>73.73</v>
      </c>
      <c r="CI191">
        <v>74.355000000000004</v>
      </c>
      <c r="CJ191">
        <v>74.075000000000003</v>
      </c>
      <c r="CK191">
        <v>75.894999999999996</v>
      </c>
      <c r="CL191">
        <v>70.534999999999997</v>
      </c>
      <c r="CM191">
        <v>67.965000000000003</v>
      </c>
      <c r="CN191">
        <v>58.85</v>
      </c>
      <c r="CO191">
        <v>59.835000000000001</v>
      </c>
      <c r="CP191">
        <v>54.47</v>
      </c>
      <c r="CQ191">
        <v>62.104999999999997</v>
      </c>
      <c r="CR191">
        <v>56.494999999999997</v>
      </c>
      <c r="CS191">
        <v>58.54</v>
      </c>
      <c r="CT191">
        <v>55.005000000000003</v>
      </c>
      <c r="CU191">
        <v>52.655000000000001</v>
      </c>
      <c r="CV191">
        <v>46.994999999999997</v>
      </c>
      <c r="CW191">
        <v>45.125</v>
      </c>
      <c r="CX191">
        <v>41.125</v>
      </c>
      <c r="CY191">
        <v>46.354999999999997</v>
      </c>
      <c r="CZ191">
        <v>46.244999999999997</v>
      </c>
      <c r="DA191">
        <v>42.07</v>
      </c>
      <c r="DB191">
        <v>38.645000000000003</v>
      </c>
      <c r="DC191">
        <v>42.005000000000003</v>
      </c>
      <c r="DD191">
        <v>44.405000000000001</v>
      </c>
      <c r="DE191">
        <v>48.82</v>
      </c>
      <c r="DF191">
        <v>48.14</v>
      </c>
      <c r="DG191">
        <v>45.164999999999999</v>
      </c>
      <c r="DH191">
        <v>47.844999999999999</v>
      </c>
      <c r="DI191">
        <v>48.365000000000002</v>
      </c>
      <c r="DJ191">
        <v>48.234999999999999</v>
      </c>
      <c r="DK191">
        <v>42.36</v>
      </c>
      <c r="DL191">
        <v>47.484999999999999</v>
      </c>
      <c r="DM191">
        <v>48.055</v>
      </c>
      <c r="DN191">
        <v>49.145000000000003</v>
      </c>
      <c r="DO191">
        <v>46.445</v>
      </c>
      <c r="DP191">
        <v>48.414999999999999</v>
      </c>
      <c r="DQ191">
        <v>50.875</v>
      </c>
      <c r="DR191">
        <v>48.494999999999997</v>
      </c>
      <c r="DS191">
        <v>46.435000000000002</v>
      </c>
      <c r="DT191">
        <v>41.125</v>
      </c>
      <c r="DU191">
        <v>39.274999999999999</v>
      </c>
      <c r="DV191">
        <v>42.594999999999999</v>
      </c>
      <c r="DW191">
        <v>44.064999999999998</v>
      </c>
      <c r="DX191">
        <v>42.575000000000003</v>
      </c>
      <c r="DY191">
        <v>42.134999999999998</v>
      </c>
      <c r="DZ191">
        <v>45.335000000000001</v>
      </c>
      <c r="EA191">
        <v>42.335000000000001</v>
      </c>
      <c r="EB191">
        <v>43.325000000000003</v>
      </c>
      <c r="EC191">
        <v>44.405000000000001</v>
      </c>
      <c r="ED191">
        <v>41.335000000000001</v>
      </c>
      <c r="EE191">
        <v>40.414999999999999</v>
      </c>
      <c r="EF191">
        <v>44.325000000000003</v>
      </c>
      <c r="EG191">
        <v>52.125</v>
      </c>
      <c r="EH191">
        <v>54.695</v>
      </c>
      <c r="EI191">
        <v>45.865000000000002</v>
      </c>
      <c r="EJ191">
        <v>48.524999999999999</v>
      </c>
    </row>
    <row r="192" spans="1:140" x14ac:dyDescent="0.25">
      <c r="A192" t="s">
        <v>191</v>
      </c>
      <c r="B192" t="s">
        <v>506</v>
      </c>
      <c r="C192" t="s">
        <v>506</v>
      </c>
      <c r="D192" t="s">
        <v>506</v>
      </c>
      <c r="E192" t="s">
        <v>506</v>
      </c>
      <c r="F192" t="s">
        <v>506</v>
      </c>
      <c r="G192" t="s">
        <v>506</v>
      </c>
      <c r="H192" t="s">
        <v>506</v>
      </c>
      <c r="I192" t="s">
        <v>506</v>
      </c>
      <c r="J192" t="s">
        <v>506</v>
      </c>
      <c r="K192" t="s">
        <v>506</v>
      </c>
      <c r="L192" t="s">
        <v>506</v>
      </c>
      <c r="M192" t="s">
        <v>506</v>
      </c>
      <c r="N192" t="s">
        <v>506</v>
      </c>
      <c r="O192" t="s">
        <v>506</v>
      </c>
      <c r="P192" t="s">
        <v>506</v>
      </c>
      <c r="Q192" t="s">
        <v>506</v>
      </c>
      <c r="R192" t="s">
        <v>506</v>
      </c>
      <c r="S192" t="s">
        <v>506</v>
      </c>
      <c r="T192" t="s">
        <v>506</v>
      </c>
      <c r="U192" t="s">
        <v>506</v>
      </c>
      <c r="V192" t="s">
        <v>506</v>
      </c>
      <c r="W192" t="s">
        <v>506</v>
      </c>
      <c r="X192" t="s">
        <v>506</v>
      </c>
      <c r="Y192" t="s">
        <v>506</v>
      </c>
      <c r="Z192" t="s">
        <v>506</v>
      </c>
      <c r="AA192" t="s">
        <v>506</v>
      </c>
      <c r="AB192" t="s">
        <v>506</v>
      </c>
      <c r="AC192" t="s">
        <v>506</v>
      </c>
      <c r="AD192" t="s">
        <v>506</v>
      </c>
      <c r="AE192" t="s">
        <v>506</v>
      </c>
      <c r="AF192" t="s">
        <v>506</v>
      </c>
      <c r="AG192" t="s">
        <v>506</v>
      </c>
      <c r="AH192" t="s">
        <v>506</v>
      </c>
      <c r="AI192" t="s">
        <v>506</v>
      </c>
      <c r="AJ192" t="s">
        <v>506</v>
      </c>
      <c r="AK192" t="s">
        <v>506</v>
      </c>
      <c r="AL192" t="s">
        <v>506</v>
      </c>
      <c r="AM192" t="s">
        <v>506</v>
      </c>
      <c r="AN192" t="s">
        <v>506</v>
      </c>
      <c r="AO192" t="s">
        <v>506</v>
      </c>
      <c r="AP192" t="s">
        <v>506</v>
      </c>
      <c r="AQ192" t="s">
        <v>506</v>
      </c>
      <c r="AR192" t="s">
        <v>506</v>
      </c>
      <c r="AS192">
        <v>30.914999999999999</v>
      </c>
      <c r="AT192">
        <v>30.02</v>
      </c>
      <c r="AU192">
        <v>32.005000000000003</v>
      </c>
      <c r="AV192">
        <v>32.369999999999997</v>
      </c>
      <c r="AW192">
        <v>37.454999999999998</v>
      </c>
      <c r="AX192">
        <v>33.86</v>
      </c>
      <c r="AY192">
        <v>29.664999999999999</v>
      </c>
      <c r="AZ192">
        <v>29.63</v>
      </c>
      <c r="BA192">
        <v>28.39</v>
      </c>
      <c r="BB192">
        <v>26.28</v>
      </c>
      <c r="BC192">
        <v>27.945</v>
      </c>
      <c r="BD192">
        <v>28.434999999999999</v>
      </c>
      <c r="BE192">
        <v>29.91</v>
      </c>
      <c r="BF192">
        <v>34.024999999999999</v>
      </c>
      <c r="BG192">
        <v>37.034999999999997</v>
      </c>
      <c r="BH192">
        <v>38.744999999999997</v>
      </c>
      <c r="BI192">
        <v>39.494999999999997</v>
      </c>
      <c r="BJ192">
        <v>37.884999999999998</v>
      </c>
      <c r="BK192">
        <v>35.015000000000001</v>
      </c>
      <c r="BL192">
        <v>36.924999999999997</v>
      </c>
      <c r="BM192">
        <v>43.155000000000001</v>
      </c>
      <c r="BN192">
        <v>44.795000000000002</v>
      </c>
      <c r="BO192">
        <v>47.42</v>
      </c>
      <c r="BP192">
        <v>52.195</v>
      </c>
      <c r="BQ192">
        <v>53.604999999999997</v>
      </c>
      <c r="BR192">
        <v>59.83</v>
      </c>
      <c r="BS192">
        <v>69.754999999999995</v>
      </c>
      <c r="BT192">
        <v>76.635000000000005</v>
      </c>
      <c r="BU192">
        <v>76.844999999999999</v>
      </c>
      <c r="BV192">
        <v>87.045000000000002</v>
      </c>
      <c r="BW192">
        <v>81.314999999999998</v>
      </c>
      <c r="BX192">
        <v>89.82</v>
      </c>
      <c r="BY192">
        <v>103.125</v>
      </c>
      <c r="BZ192">
        <v>110.19499999999999</v>
      </c>
      <c r="CA192">
        <v>115.33499999999999</v>
      </c>
      <c r="CB192">
        <v>121.735</v>
      </c>
      <c r="CC192">
        <v>117.15</v>
      </c>
      <c r="CD192">
        <v>106.325</v>
      </c>
      <c r="CE192">
        <v>129.935</v>
      </c>
      <c r="CF192">
        <v>115.105</v>
      </c>
      <c r="CG192">
        <v>114.095</v>
      </c>
      <c r="CH192">
        <v>126.39</v>
      </c>
      <c r="CI192">
        <v>131.80500000000001</v>
      </c>
      <c r="CJ192">
        <v>132.76499999999999</v>
      </c>
      <c r="CK192">
        <v>143.67500000000001</v>
      </c>
      <c r="CL192">
        <v>142.21</v>
      </c>
      <c r="CM192">
        <v>150.55000000000001</v>
      </c>
      <c r="CN192">
        <v>151.92500000000001</v>
      </c>
      <c r="CO192">
        <v>148.75</v>
      </c>
      <c r="CP192">
        <v>140.505</v>
      </c>
      <c r="CQ192">
        <v>153.505</v>
      </c>
      <c r="CR192">
        <v>150.87</v>
      </c>
      <c r="CS192">
        <v>160.845</v>
      </c>
      <c r="CT192">
        <v>152.17500000000001</v>
      </c>
      <c r="CU192">
        <v>156.065</v>
      </c>
      <c r="CV192">
        <v>154.87</v>
      </c>
      <c r="CW192">
        <v>149.19999999999999</v>
      </c>
      <c r="CX192">
        <v>137.58000000000001</v>
      </c>
      <c r="CY192">
        <v>144.85499999999999</v>
      </c>
      <c r="CZ192">
        <v>153.66999999999999</v>
      </c>
      <c r="DA192">
        <v>142.87</v>
      </c>
      <c r="DB192">
        <v>122.81</v>
      </c>
      <c r="DC192">
        <v>127.71</v>
      </c>
      <c r="DD192">
        <v>148.72</v>
      </c>
      <c r="DE192">
        <v>154.66999999999999</v>
      </c>
      <c r="DF192">
        <v>148.91499999999999</v>
      </c>
      <c r="DG192">
        <v>143.125</v>
      </c>
      <c r="DH192">
        <v>151.67500000000001</v>
      </c>
      <c r="DI192">
        <v>164.345</v>
      </c>
      <c r="DJ192">
        <v>173.755</v>
      </c>
      <c r="DK192">
        <v>175.29499999999999</v>
      </c>
      <c r="DL192">
        <v>149.33500000000001</v>
      </c>
      <c r="DM192">
        <v>141.60499999999999</v>
      </c>
      <c r="DN192">
        <v>147.435</v>
      </c>
      <c r="DO192">
        <v>170.005</v>
      </c>
      <c r="DP192">
        <v>151.44499999999999</v>
      </c>
      <c r="DQ192">
        <v>141.14500000000001</v>
      </c>
      <c r="DR192">
        <v>144.315</v>
      </c>
      <c r="DS192">
        <v>144.19</v>
      </c>
      <c r="DT192">
        <v>152.07499999999999</v>
      </c>
      <c r="DU192">
        <v>143.745</v>
      </c>
      <c r="DV192">
        <v>154.74</v>
      </c>
      <c r="DW192">
        <v>165.18</v>
      </c>
      <c r="DX192">
        <v>181.83500000000001</v>
      </c>
      <c r="DY192">
        <v>192.47499999999999</v>
      </c>
      <c r="DZ192">
        <v>212.505</v>
      </c>
      <c r="EA192">
        <v>199.83500000000001</v>
      </c>
      <c r="EB192">
        <v>202.15</v>
      </c>
      <c r="EC192">
        <v>207.38499999999999</v>
      </c>
      <c r="ED192">
        <v>199.35499999999999</v>
      </c>
      <c r="EE192">
        <v>210.66499999999999</v>
      </c>
      <c r="EF192">
        <v>216.98</v>
      </c>
      <c r="EG192">
        <v>213.625</v>
      </c>
      <c r="EH192">
        <v>227.86500000000001</v>
      </c>
      <c r="EI192">
        <v>200.06</v>
      </c>
      <c r="EJ192">
        <v>193.36500000000001</v>
      </c>
    </row>
    <row r="193" spans="1:140" x14ac:dyDescent="0.25">
      <c r="A193" t="s">
        <v>192</v>
      </c>
      <c r="B193">
        <v>20.8963</v>
      </c>
      <c r="C193">
        <v>22.34</v>
      </c>
      <c r="D193">
        <v>22.286300000000001</v>
      </c>
      <c r="E193">
        <v>22.4863</v>
      </c>
      <c r="F193">
        <v>26.015000000000001</v>
      </c>
      <c r="G193">
        <v>28.6875</v>
      </c>
      <c r="H193">
        <v>27.32</v>
      </c>
      <c r="I193">
        <v>27.274999999999999</v>
      </c>
      <c r="J193">
        <v>26.557500000000001</v>
      </c>
      <c r="K193">
        <v>28.3475</v>
      </c>
      <c r="L193">
        <v>27.732500000000002</v>
      </c>
      <c r="M193">
        <v>31.372499999999999</v>
      </c>
      <c r="N193">
        <v>36.962499999999999</v>
      </c>
      <c r="O193">
        <v>38.75</v>
      </c>
      <c r="P193">
        <v>37.195</v>
      </c>
      <c r="Q193">
        <v>36.792499999999997</v>
      </c>
      <c r="R193">
        <v>25.695</v>
      </c>
      <c r="S193">
        <v>21.715</v>
      </c>
      <c r="T193">
        <v>21.827500000000001</v>
      </c>
      <c r="U193">
        <v>22.335000000000001</v>
      </c>
      <c r="V193">
        <v>22.272500000000001</v>
      </c>
      <c r="W193">
        <v>20.227499999999999</v>
      </c>
      <c r="X193">
        <v>21.545000000000002</v>
      </c>
      <c r="Y193">
        <v>24.352499999999999</v>
      </c>
      <c r="Z193">
        <v>27.182500000000001</v>
      </c>
      <c r="AA193">
        <v>23.662500000000001</v>
      </c>
      <c r="AB193">
        <v>24.335000000000001</v>
      </c>
      <c r="AC193">
        <v>23.84</v>
      </c>
      <c r="AD193">
        <v>28.107500000000002</v>
      </c>
      <c r="AE193">
        <v>25.555</v>
      </c>
      <c r="AF193">
        <v>28.012499999999999</v>
      </c>
      <c r="AG193">
        <v>27.89</v>
      </c>
      <c r="AH193">
        <v>25.475000000000001</v>
      </c>
      <c r="AI193">
        <v>28.574999999999999</v>
      </c>
      <c r="AJ193">
        <v>30.285</v>
      </c>
      <c r="AK193">
        <v>31.82</v>
      </c>
      <c r="AL193">
        <v>30.295000000000002</v>
      </c>
      <c r="AM193">
        <v>28.704999999999998</v>
      </c>
      <c r="AN193">
        <v>31.26</v>
      </c>
      <c r="AO193">
        <v>31.12</v>
      </c>
      <c r="AP193">
        <v>34.1875</v>
      </c>
      <c r="AQ193">
        <v>36.542499999999997</v>
      </c>
      <c r="AR193">
        <v>38.927500000000002</v>
      </c>
      <c r="AS193">
        <v>39.962499999999999</v>
      </c>
      <c r="AT193">
        <v>38.034999999999997</v>
      </c>
      <c r="AU193">
        <v>38.732500000000002</v>
      </c>
      <c r="AV193">
        <v>42.472499999999997</v>
      </c>
      <c r="AW193">
        <v>44.115000000000002</v>
      </c>
      <c r="AX193">
        <v>42.177500000000002</v>
      </c>
      <c r="AY193">
        <v>43.002499999999998</v>
      </c>
      <c r="AZ193">
        <v>43.827500000000001</v>
      </c>
      <c r="BA193">
        <v>37.975000000000001</v>
      </c>
      <c r="BB193">
        <v>34.582500000000003</v>
      </c>
      <c r="BC193">
        <v>39.465000000000003</v>
      </c>
      <c r="BD193">
        <v>41.912500000000001</v>
      </c>
      <c r="BE193">
        <v>42.997500000000002</v>
      </c>
      <c r="BF193">
        <v>46.317500000000003</v>
      </c>
      <c r="BG193">
        <v>49.457500000000003</v>
      </c>
      <c r="BH193">
        <v>52.9375</v>
      </c>
      <c r="BI193">
        <v>55.185000000000002</v>
      </c>
      <c r="BJ193">
        <v>50.975000000000001</v>
      </c>
      <c r="BK193">
        <v>53.445</v>
      </c>
      <c r="BL193">
        <v>54.734999999999999</v>
      </c>
      <c r="BM193">
        <v>54.335000000000001</v>
      </c>
      <c r="BN193">
        <v>55.38</v>
      </c>
      <c r="BO193">
        <v>53.505000000000003</v>
      </c>
      <c r="BP193">
        <v>55.445</v>
      </c>
      <c r="BQ193">
        <v>58.505000000000003</v>
      </c>
      <c r="BR193">
        <v>61.475000000000001</v>
      </c>
      <c r="BS193">
        <v>60.265000000000001</v>
      </c>
      <c r="BT193">
        <v>57.02</v>
      </c>
      <c r="BU193">
        <v>60.695</v>
      </c>
      <c r="BV193">
        <v>62.715000000000003</v>
      </c>
      <c r="BW193">
        <v>61.055</v>
      </c>
      <c r="BX193">
        <v>66.155000000000001</v>
      </c>
      <c r="BY193">
        <v>66.594999999999999</v>
      </c>
      <c r="BZ193">
        <v>71.704999999999998</v>
      </c>
      <c r="CA193">
        <v>72.754999999999995</v>
      </c>
      <c r="CB193">
        <v>72.864999999999995</v>
      </c>
      <c r="CC193">
        <v>75.454999999999998</v>
      </c>
      <c r="CD193">
        <v>70.655000000000001</v>
      </c>
      <c r="CE193">
        <v>77.165000000000006</v>
      </c>
      <c r="CF193">
        <v>76.575000000000003</v>
      </c>
      <c r="CG193">
        <v>76.989999999999995</v>
      </c>
      <c r="CH193">
        <v>76.555000000000007</v>
      </c>
      <c r="CI193">
        <v>71.185000000000002</v>
      </c>
      <c r="CJ193">
        <v>65.209999999999994</v>
      </c>
      <c r="CK193">
        <v>66.125</v>
      </c>
      <c r="CL193">
        <v>57.204999999999998</v>
      </c>
      <c r="CM193">
        <v>57.325000000000003</v>
      </c>
      <c r="CN193">
        <v>54.384999999999998</v>
      </c>
      <c r="CO193">
        <v>57.015000000000001</v>
      </c>
      <c r="CP193">
        <v>57.484999999999999</v>
      </c>
      <c r="CQ193">
        <v>63.405000000000001</v>
      </c>
      <c r="CR193">
        <v>57.244999999999997</v>
      </c>
      <c r="CS193">
        <v>59.305</v>
      </c>
      <c r="CT193">
        <v>57.155000000000001</v>
      </c>
      <c r="CU193">
        <v>52.534999999999997</v>
      </c>
      <c r="CV193">
        <v>48.545000000000002</v>
      </c>
      <c r="CW193">
        <v>42.305</v>
      </c>
      <c r="CX193">
        <v>33.895000000000003</v>
      </c>
      <c r="CY193">
        <v>40.715000000000003</v>
      </c>
      <c r="CZ193">
        <v>42.975000000000001</v>
      </c>
      <c r="DA193">
        <v>39.134999999999998</v>
      </c>
      <c r="DB193">
        <v>35.715000000000003</v>
      </c>
      <c r="DC193">
        <v>37.645000000000003</v>
      </c>
      <c r="DD193">
        <v>40.36</v>
      </c>
      <c r="DE193">
        <v>43.274999999999999</v>
      </c>
      <c r="DF193">
        <v>47.494999999999997</v>
      </c>
      <c r="DG193">
        <v>46.305</v>
      </c>
      <c r="DH193">
        <v>47.534999999999997</v>
      </c>
      <c r="DI193">
        <v>46.935000000000002</v>
      </c>
      <c r="DJ193">
        <v>48.335000000000001</v>
      </c>
      <c r="DK193">
        <v>46.895000000000003</v>
      </c>
      <c r="DL193">
        <v>56.145000000000003</v>
      </c>
      <c r="DM193">
        <v>56.575000000000003</v>
      </c>
      <c r="DN193">
        <v>60.155000000000001</v>
      </c>
      <c r="DO193">
        <v>57.625</v>
      </c>
      <c r="DP193">
        <v>69.594999999999999</v>
      </c>
      <c r="DQ193">
        <v>73.234999999999999</v>
      </c>
      <c r="DR193">
        <v>75.364999999999995</v>
      </c>
      <c r="DS193">
        <v>73.055000000000007</v>
      </c>
      <c r="DT193">
        <v>76.394999999999996</v>
      </c>
      <c r="DU193">
        <v>86.224999999999994</v>
      </c>
      <c r="DV193">
        <v>89.314999999999998</v>
      </c>
      <c r="DW193">
        <v>92.875</v>
      </c>
      <c r="DX193">
        <v>94.394999999999996</v>
      </c>
      <c r="DY193">
        <v>94.665000000000006</v>
      </c>
      <c r="DZ193">
        <v>91.355000000000004</v>
      </c>
      <c r="EA193">
        <v>78.484999999999999</v>
      </c>
      <c r="EB193">
        <v>76.575000000000003</v>
      </c>
      <c r="EC193">
        <v>79.745000000000005</v>
      </c>
      <c r="ED193">
        <v>87.105000000000004</v>
      </c>
      <c r="EE193">
        <v>89.215000000000003</v>
      </c>
      <c r="EF193">
        <v>89.88</v>
      </c>
      <c r="EG193">
        <v>85.454999999999998</v>
      </c>
      <c r="EH193">
        <v>87.185000000000002</v>
      </c>
      <c r="EI193">
        <v>78.084999999999994</v>
      </c>
      <c r="EJ193">
        <v>82.745000000000005</v>
      </c>
    </row>
    <row r="194" spans="1:140" x14ac:dyDescent="0.25">
      <c r="A194" t="s">
        <v>193</v>
      </c>
      <c r="B194" t="s">
        <v>506</v>
      </c>
      <c r="C194" t="s">
        <v>506</v>
      </c>
      <c r="D194" t="s">
        <v>506</v>
      </c>
      <c r="E194" t="s">
        <v>506</v>
      </c>
      <c r="F194" t="s">
        <v>506</v>
      </c>
      <c r="G194" t="s">
        <v>506</v>
      </c>
      <c r="H194" t="s">
        <v>506</v>
      </c>
      <c r="I194" t="s">
        <v>506</v>
      </c>
      <c r="J194" t="s">
        <v>506</v>
      </c>
      <c r="K194" t="s">
        <v>506</v>
      </c>
      <c r="L194" t="s">
        <v>506</v>
      </c>
      <c r="M194" t="s">
        <v>506</v>
      </c>
      <c r="N194" t="s">
        <v>506</v>
      </c>
      <c r="O194" t="s">
        <v>506</v>
      </c>
      <c r="P194" t="s">
        <v>506</v>
      </c>
      <c r="Q194" t="s">
        <v>506</v>
      </c>
      <c r="R194" t="s">
        <v>506</v>
      </c>
      <c r="S194" t="s">
        <v>506</v>
      </c>
      <c r="T194" t="s">
        <v>506</v>
      </c>
      <c r="U194">
        <v>8.4532000000000007</v>
      </c>
      <c r="V194">
        <v>6.3874000000000004</v>
      </c>
      <c r="W194">
        <v>5.5442999999999998</v>
      </c>
      <c r="X194">
        <v>6.7934999999999999</v>
      </c>
      <c r="Y194">
        <v>8.0471000000000004</v>
      </c>
      <c r="Z194">
        <v>9.9010999999999996</v>
      </c>
      <c r="AA194">
        <v>9.3272999999999993</v>
      </c>
      <c r="AB194">
        <v>10.603</v>
      </c>
      <c r="AC194">
        <v>11.1548</v>
      </c>
      <c r="AD194">
        <v>12.355399999999999</v>
      </c>
      <c r="AE194">
        <v>11.9979</v>
      </c>
      <c r="AF194">
        <v>12.0817</v>
      </c>
      <c r="AG194">
        <v>14.0549</v>
      </c>
      <c r="AH194">
        <v>12.964600000000001</v>
      </c>
      <c r="AI194">
        <v>13.9092</v>
      </c>
      <c r="AJ194">
        <v>15.004</v>
      </c>
      <c r="AK194">
        <v>15.714700000000001</v>
      </c>
      <c r="AL194">
        <v>13.5649</v>
      </c>
      <c r="AM194">
        <v>12.2318</v>
      </c>
      <c r="AN194">
        <v>13.044</v>
      </c>
      <c r="AO194">
        <v>12.4437</v>
      </c>
      <c r="AP194">
        <v>13.2912</v>
      </c>
      <c r="AQ194">
        <v>14.2006</v>
      </c>
      <c r="AR194">
        <v>13.450200000000001</v>
      </c>
      <c r="AS194">
        <v>14.4831</v>
      </c>
      <c r="AT194">
        <v>14.641999999999999</v>
      </c>
      <c r="AU194">
        <v>16.2532</v>
      </c>
      <c r="AV194">
        <v>16.443000000000001</v>
      </c>
      <c r="AW194">
        <v>16.6814</v>
      </c>
      <c r="AX194">
        <v>16.659300000000002</v>
      </c>
      <c r="AY194">
        <v>15.9574</v>
      </c>
      <c r="AZ194">
        <v>14.571400000000001</v>
      </c>
      <c r="BA194">
        <v>15.3483</v>
      </c>
      <c r="BB194">
        <v>13.772399999999999</v>
      </c>
      <c r="BC194">
        <v>15.7544</v>
      </c>
      <c r="BD194">
        <v>15.741099999999999</v>
      </c>
      <c r="BE194">
        <v>16.063400000000001</v>
      </c>
      <c r="BF194">
        <v>17.175799999999999</v>
      </c>
      <c r="BG194">
        <v>17.917400000000001</v>
      </c>
      <c r="BH194">
        <v>17.634799999999998</v>
      </c>
      <c r="BI194">
        <v>17.537700000000001</v>
      </c>
      <c r="BJ194">
        <v>17.127199999999998</v>
      </c>
      <c r="BK194">
        <v>19.864000000000001</v>
      </c>
      <c r="BL194">
        <v>20.468800000000002</v>
      </c>
      <c r="BM194">
        <v>20.799800000000001</v>
      </c>
      <c r="BN194">
        <v>21.8813</v>
      </c>
      <c r="BO194">
        <v>21.515000000000001</v>
      </c>
      <c r="BP194">
        <v>22.252099999999999</v>
      </c>
      <c r="BQ194">
        <v>23.170300000000001</v>
      </c>
      <c r="BR194">
        <v>24.936</v>
      </c>
      <c r="BS194">
        <v>25.8277</v>
      </c>
      <c r="BT194">
        <v>27.151900000000001</v>
      </c>
      <c r="BU194">
        <v>27.460899999999999</v>
      </c>
      <c r="BV194">
        <v>28.467400000000001</v>
      </c>
      <c r="BW194">
        <v>28.970600000000001</v>
      </c>
      <c r="BX194">
        <v>29.995000000000001</v>
      </c>
      <c r="BY194">
        <v>31.395</v>
      </c>
      <c r="BZ194">
        <v>33.405000000000001</v>
      </c>
      <c r="CA194">
        <v>33.994999999999997</v>
      </c>
      <c r="CB194">
        <v>33.03</v>
      </c>
      <c r="CC194">
        <v>34.604999999999997</v>
      </c>
      <c r="CD194">
        <v>31.254999999999999</v>
      </c>
      <c r="CE194">
        <v>32.555</v>
      </c>
      <c r="CF194">
        <v>31.125</v>
      </c>
      <c r="CG194">
        <v>31.324999999999999</v>
      </c>
      <c r="CH194">
        <v>34.454999999999998</v>
      </c>
      <c r="CI194">
        <v>34.225000000000001</v>
      </c>
      <c r="CJ194">
        <v>31.664999999999999</v>
      </c>
      <c r="CK194">
        <v>34.435000000000002</v>
      </c>
      <c r="CL194">
        <v>33.31</v>
      </c>
      <c r="CM194">
        <v>33.164999999999999</v>
      </c>
      <c r="CN194">
        <v>35.354999999999997</v>
      </c>
      <c r="CO194">
        <v>36.895000000000003</v>
      </c>
      <c r="CP194">
        <v>31.855</v>
      </c>
      <c r="CQ194">
        <v>34.045000000000002</v>
      </c>
      <c r="CR194">
        <v>32.89</v>
      </c>
      <c r="CS194">
        <v>33.354999999999997</v>
      </c>
      <c r="CT194">
        <v>33.445</v>
      </c>
      <c r="CU194">
        <v>32.215000000000003</v>
      </c>
      <c r="CV194">
        <v>33.534999999999997</v>
      </c>
      <c r="CW194">
        <v>27.655000000000001</v>
      </c>
      <c r="CX194">
        <v>27.065000000000001</v>
      </c>
      <c r="CY194">
        <v>30.875</v>
      </c>
      <c r="CZ194">
        <v>29.965</v>
      </c>
      <c r="DA194">
        <v>27.234999999999999</v>
      </c>
      <c r="DB194">
        <v>27.094999999999999</v>
      </c>
      <c r="DC194">
        <v>27.164999999999999</v>
      </c>
      <c r="DD194">
        <v>28.204999999999998</v>
      </c>
      <c r="DE194">
        <v>30.114999999999998</v>
      </c>
      <c r="DF194">
        <v>29.234999999999999</v>
      </c>
      <c r="DG194">
        <v>27.254999999999999</v>
      </c>
      <c r="DH194">
        <v>27.024999999999999</v>
      </c>
      <c r="DI194">
        <v>24.855</v>
      </c>
      <c r="DJ194">
        <v>24.734999999999999</v>
      </c>
      <c r="DK194">
        <v>26.385000000000002</v>
      </c>
      <c r="DL194">
        <v>28.055</v>
      </c>
      <c r="DM194">
        <v>27.254999999999999</v>
      </c>
      <c r="DN194">
        <v>31.004999999999999</v>
      </c>
      <c r="DO194">
        <v>29.36</v>
      </c>
      <c r="DP194">
        <v>31.774999999999999</v>
      </c>
      <c r="DQ194">
        <v>29.855</v>
      </c>
      <c r="DR194">
        <v>26.895</v>
      </c>
      <c r="DS194">
        <v>27.864999999999998</v>
      </c>
      <c r="DT194">
        <v>28.695</v>
      </c>
      <c r="DU194">
        <v>27.094999999999999</v>
      </c>
      <c r="DV194">
        <v>25.795000000000002</v>
      </c>
      <c r="DW194">
        <v>25.454999999999998</v>
      </c>
      <c r="DX194">
        <v>31.135000000000002</v>
      </c>
      <c r="DY194">
        <v>34.125</v>
      </c>
      <c r="DZ194">
        <v>36.484999999999999</v>
      </c>
      <c r="EA194">
        <v>36.424999999999997</v>
      </c>
      <c r="EB194">
        <v>36.32</v>
      </c>
      <c r="EC194">
        <v>36.075000000000003</v>
      </c>
      <c r="ED194">
        <v>38.185000000000002</v>
      </c>
      <c r="EE194">
        <v>49.274999999999999</v>
      </c>
      <c r="EF194">
        <v>44.424999999999997</v>
      </c>
      <c r="EG194">
        <v>44.865000000000002</v>
      </c>
      <c r="EH194">
        <v>45.854999999999997</v>
      </c>
      <c r="EI194">
        <v>45.164999999999999</v>
      </c>
      <c r="EJ194">
        <v>49.034999999999997</v>
      </c>
    </row>
    <row r="195" spans="1:140" x14ac:dyDescent="0.25">
      <c r="A195" t="s">
        <v>194</v>
      </c>
      <c r="B195" t="s">
        <v>506</v>
      </c>
      <c r="C195" t="s">
        <v>506</v>
      </c>
      <c r="D195" t="s">
        <v>506</v>
      </c>
      <c r="E195" t="s">
        <v>506</v>
      </c>
      <c r="F195" t="s">
        <v>506</v>
      </c>
      <c r="G195" t="s">
        <v>506</v>
      </c>
      <c r="H195" t="s">
        <v>506</v>
      </c>
      <c r="I195" t="s">
        <v>506</v>
      </c>
      <c r="J195" t="s">
        <v>506</v>
      </c>
      <c r="K195" t="s">
        <v>506</v>
      </c>
      <c r="L195" t="s">
        <v>506</v>
      </c>
      <c r="M195" t="s">
        <v>506</v>
      </c>
      <c r="N195" t="s">
        <v>506</v>
      </c>
      <c r="O195" t="s">
        <v>506</v>
      </c>
      <c r="P195" t="s">
        <v>506</v>
      </c>
      <c r="Q195" t="s">
        <v>506</v>
      </c>
      <c r="R195" t="s">
        <v>506</v>
      </c>
      <c r="S195" t="s">
        <v>506</v>
      </c>
      <c r="T195" t="s">
        <v>506</v>
      </c>
      <c r="U195">
        <v>8.0129999999999999</v>
      </c>
      <c r="V195">
        <v>5.6289999999999996</v>
      </c>
      <c r="W195">
        <v>4.9050000000000002</v>
      </c>
      <c r="X195">
        <v>5.8452999999999999</v>
      </c>
      <c r="Y195">
        <v>7.2537000000000003</v>
      </c>
      <c r="Z195">
        <v>8.64</v>
      </c>
      <c r="AA195">
        <v>8.0484000000000009</v>
      </c>
      <c r="AB195">
        <v>9.1256000000000004</v>
      </c>
      <c r="AC195">
        <v>9.4700000000000006</v>
      </c>
      <c r="AD195">
        <v>10.5869</v>
      </c>
      <c r="AE195">
        <v>10.176299999999999</v>
      </c>
      <c r="AF195">
        <v>10.1234</v>
      </c>
      <c r="AG195">
        <v>12.0968</v>
      </c>
      <c r="AH195">
        <v>11.1388</v>
      </c>
      <c r="AI195">
        <v>11.814299999999999</v>
      </c>
      <c r="AJ195">
        <v>12.7193</v>
      </c>
      <c r="AK195">
        <v>13.6244</v>
      </c>
      <c r="AL195">
        <v>11.664199999999999</v>
      </c>
      <c r="AM195">
        <v>10.5649</v>
      </c>
      <c r="AN195">
        <v>11.514099999999999</v>
      </c>
      <c r="AO195">
        <v>11.0991</v>
      </c>
      <c r="AP195">
        <v>11.5273</v>
      </c>
      <c r="AQ195">
        <v>12.7767</v>
      </c>
      <c r="AR195">
        <v>12.039400000000001</v>
      </c>
      <c r="AS195">
        <v>12.8606</v>
      </c>
      <c r="AT195">
        <v>13.2668</v>
      </c>
      <c r="AU195">
        <v>15.337400000000001</v>
      </c>
      <c r="AV195">
        <v>15.513999999999999</v>
      </c>
      <c r="AW195">
        <v>15.743500000000001</v>
      </c>
      <c r="AX195">
        <v>16.189399999999999</v>
      </c>
      <c r="AY195">
        <v>15.6243</v>
      </c>
      <c r="AZ195">
        <v>14.149800000000001</v>
      </c>
      <c r="BA195">
        <v>15.2447</v>
      </c>
      <c r="BB195">
        <v>13.664099999999999</v>
      </c>
      <c r="BC195">
        <v>15.465400000000001</v>
      </c>
      <c r="BD195">
        <v>15.381500000000001</v>
      </c>
      <c r="BE195">
        <v>15.7568</v>
      </c>
      <c r="BF195">
        <v>16.6309</v>
      </c>
      <c r="BG195">
        <v>17.540399999999998</v>
      </c>
      <c r="BH195">
        <v>17.3903</v>
      </c>
      <c r="BI195">
        <v>17.3108</v>
      </c>
      <c r="BJ195">
        <v>16.957599999999999</v>
      </c>
      <c r="BK195">
        <v>19.677199999999999</v>
      </c>
      <c r="BL195">
        <v>20.308499999999999</v>
      </c>
      <c r="BM195">
        <v>20.648499999999999</v>
      </c>
      <c r="BN195">
        <v>21.6463</v>
      </c>
      <c r="BO195">
        <v>21.107600000000001</v>
      </c>
      <c r="BP195">
        <v>21.760999999999999</v>
      </c>
      <c r="BQ195">
        <v>22.546900000000001</v>
      </c>
      <c r="BR195">
        <v>24.4895</v>
      </c>
      <c r="BS195">
        <v>25.434200000000001</v>
      </c>
      <c r="BT195">
        <v>26.935300000000002</v>
      </c>
      <c r="BU195">
        <v>27.350300000000001</v>
      </c>
      <c r="BV195">
        <v>28.3569</v>
      </c>
      <c r="BW195">
        <v>28.771899999999999</v>
      </c>
      <c r="BX195">
        <v>29.885000000000002</v>
      </c>
      <c r="BY195">
        <v>31.34</v>
      </c>
      <c r="BZ195">
        <v>33.505000000000003</v>
      </c>
      <c r="CA195">
        <v>34.085000000000001</v>
      </c>
      <c r="CB195">
        <v>33.494999999999997</v>
      </c>
      <c r="CC195">
        <v>35.174999999999997</v>
      </c>
      <c r="CD195">
        <v>31.835000000000001</v>
      </c>
      <c r="CE195">
        <v>33.54</v>
      </c>
      <c r="CF195">
        <v>31.965</v>
      </c>
      <c r="CG195">
        <v>32.015000000000001</v>
      </c>
      <c r="CH195">
        <v>35.405000000000001</v>
      </c>
      <c r="CI195">
        <v>35.155000000000001</v>
      </c>
      <c r="CJ195">
        <v>31.684999999999999</v>
      </c>
      <c r="CK195">
        <v>35.424999999999997</v>
      </c>
      <c r="CL195">
        <v>34.295000000000002</v>
      </c>
      <c r="CM195">
        <v>34.475000000000001</v>
      </c>
      <c r="CN195">
        <v>36.805</v>
      </c>
      <c r="CO195">
        <v>38.405000000000001</v>
      </c>
      <c r="CP195">
        <v>33.174999999999997</v>
      </c>
      <c r="CQ195">
        <v>34.994999999999997</v>
      </c>
      <c r="CR195">
        <v>33.844999999999999</v>
      </c>
      <c r="CS195">
        <v>34.094999999999999</v>
      </c>
      <c r="CT195">
        <v>33.604999999999997</v>
      </c>
      <c r="CU195">
        <v>32.549999999999997</v>
      </c>
      <c r="CV195">
        <v>34.5</v>
      </c>
      <c r="CW195">
        <v>27.385000000000002</v>
      </c>
      <c r="CX195">
        <v>26.975000000000001</v>
      </c>
      <c r="CY195">
        <v>30.684999999999999</v>
      </c>
      <c r="CZ195">
        <v>29.524999999999999</v>
      </c>
      <c r="DA195">
        <v>27.164999999999999</v>
      </c>
      <c r="DB195">
        <v>26.934999999999999</v>
      </c>
      <c r="DC195">
        <v>27.015000000000001</v>
      </c>
      <c r="DD195">
        <v>27.885000000000002</v>
      </c>
      <c r="DE195">
        <v>30.265000000000001</v>
      </c>
      <c r="DF195">
        <v>28.875</v>
      </c>
      <c r="DG195">
        <v>27.055</v>
      </c>
      <c r="DH195">
        <v>26.645</v>
      </c>
      <c r="DI195">
        <v>24.545000000000002</v>
      </c>
      <c r="DJ195">
        <v>24.215</v>
      </c>
      <c r="DK195">
        <v>26.274999999999999</v>
      </c>
      <c r="DL195">
        <v>28.114999999999998</v>
      </c>
      <c r="DM195">
        <v>28.045000000000002</v>
      </c>
      <c r="DN195">
        <v>31.395</v>
      </c>
      <c r="DO195">
        <v>29.914999999999999</v>
      </c>
      <c r="DP195">
        <v>32.395000000000003</v>
      </c>
      <c r="DQ195">
        <v>30.535</v>
      </c>
      <c r="DR195">
        <v>27.114999999999998</v>
      </c>
      <c r="DS195">
        <v>28.335000000000001</v>
      </c>
      <c r="DT195">
        <v>29.105</v>
      </c>
      <c r="DU195">
        <v>27.594999999999999</v>
      </c>
      <c r="DV195">
        <v>26.375</v>
      </c>
      <c r="DW195">
        <v>26.145</v>
      </c>
      <c r="DX195">
        <v>31.925000000000001</v>
      </c>
      <c r="DY195">
        <v>34.534999999999997</v>
      </c>
      <c r="DZ195">
        <v>36.905000000000001</v>
      </c>
      <c r="EA195">
        <v>36.825000000000003</v>
      </c>
      <c r="EB195">
        <v>36.645000000000003</v>
      </c>
      <c r="EC195">
        <v>36.564999999999998</v>
      </c>
      <c r="ED195">
        <v>38.575000000000003</v>
      </c>
      <c r="EE195">
        <v>49.76</v>
      </c>
      <c r="EF195">
        <v>45.005000000000003</v>
      </c>
      <c r="EG195">
        <v>45.375</v>
      </c>
      <c r="EH195">
        <v>46.335000000000001</v>
      </c>
      <c r="EI195">
        <v>45.505000000000003</v>
      </c>
      <c r="EJ195">
        <v>49.475000000000001</v>
      </c>
    </row>
    <row r="196" spans="1:140" x14ac:dyDescent="0.25">
      <c r="A196" t="s">
        <v>195</v>
      </c>
      <c r="B196">
        <v>88.484999999999999</v>
      </c>
      <c r="C196">
        <v>77.165000000000006</v>
      </c>
      <c r="D196">
        <v>75.010000000000005</v>
      </c>
      <c r="E196">
        <v>83.995000000000005</v>
      </c>
      <c r="F196">
        <v>88.69</v>
      </c>
      <c r="G196">
        <v>88.08</v>
      </c>
      <c r="H196">
        <v>83.06</v>
      </c>
      <c r="I196">
        <v>82.385000000000005</v>
      </c>
      <c r="J196">
        <v>73.77</v>
      </c>
      <c r="K196">
        <v>71.564999999999998</v>
      </c>
      <c r="L196">
        <v>78.05</v>
      </c>
      <c r="M196">
        <v>82.18</v>
      </c>
      <c r="N196">
        <v>80.69</v>
      </c>
      <c r="O196">
        <v>69.05</v>
      </c>
      <c r="P196">
        <v>72.545000000000002</v>
      </c>
      <c r="Q196">
        <v>75.915000000000006</v>
      </c>
      <c r="R196">
        <v>85.49</v>
      </c>
      <c r="S196">
        <v>61.185000000000002</v>
      </c>
      <c r="T196">
        <v>57.64</v>
      </c>
      <c r="U196">
        <v>62.125</v>
      </c>
      <c r="V196">
        <v>50.79</v>
      </c>
      <c r="W196">
        <v>41.12</v>
      </c>
      <c r="X196">
        <v>46.064999999999998</v>
      </c>
      <c r="Y196">
        <v>55.1</v>
      </c>
      <c r="Z196">
        <v>52.615000000000002</v>
      </c>
      <c r="AA196">
        <v>51.55</v>
      </c>
      <c r="AB196">
        <v>57</v>
      </c>
      <c r="AC196">
        <v>62.414999999999999</v>
      </c>
      <c r="AD196">
        <v>61.325000000000003</v>
      </c>
      <c r="AE196">
        <v>58.975000000000001</v>
      </c>
      <c r="AF196">
        <v>64.275000000000006</v>
      </c>
      <c r="AG196">
        <v>67.63</v>
      </c>
      <c r="AH196">
        <v>64.42</v>
      </c>
      <c r="AI196">
        <v>68.91</v>
      </c>
      <c r="AJ196">
        <v>72.814999999999998</v>
      </c>
      <c r="AK196">
        <v>77.37</v>
      </c>
      <c r="AL196">
        <v>73.709999999999994</v>
      </c>
      <c r="AM196">
        <v>70.31</v>
      </c>
      <c r="AN196">
        <v>78.174999999999997</v>
      </c>
      <c r="AO196">
        <v>79.25</v>
      </c>
      <c r="AP196">
        <v>81.7</v>
      </c>
      <c r="AQ196">
        <v>81.974999999999994</v>
      </c>
      <c r="AR196">
        <v>77.435000000000002</v>
      </c>
      <c r="AS196">
        <v>77.965000000000003</v>
      </c>
      <c r="AT196">
        <v>80.444999999999993</v>
      </c>
      <c r="AU196">
        <v>84.17</v>
      </c>
      <c r="AV196">
        <v>81.504999999999995</v>
      </c>
      <c r="AW196">
        <v>87.525000000000006</v>
      </c>
      <c r="AX196">
        <v>87.674999999999997</v>
      </c>
      <c r="AY196">
        <v>85.204999999999998</v>
      </c>
      <c r="AZ196">
        <v>87.295000000000002</v>
      </c>
      <c r="BA196">
        <v>90.51</v>
      </c>
      <c r="BB196">
        <v>82.405000000000001</v>
      </c>
      <c r="BC196">
        <v>88.71</v>
      </c>
      <c r="BD196">
        <v>88.504999999999995</v>
      </c>
      <c r="BE196">
        <v>90.76</v>
      </c>
      <c r="BF196">
        <v>94.39</v>
      </c>
      <c r="BG196">
        <v>95.295000000000002</v>
      </c>
      <c r="BH196">
        <v>96.805000000000007</v>
      </c>
      <c r="BI196">
        <v>100.68</v>
      </c>
      <c r="BJ196">
        <v>98.275000000000006</v>
      </c>
      <c r="BK196">
        <v>104.045</v>
      </c>
      <c r="BL196">
        <v>108.63500000000001</v>
      </c>
      <c r="BM196">
        <v>107.965</v>
      </c>
      <c r="BN196">
        <v>105.27500000000001</v>
      </c>
      <c r="BO196">
        <v>107.075</v>
      </c>
      <c r="BP196">
        <v>103.36499999999999</v>
      </c>
      <c r="BQ196">
        <v>104.075</v>
      </c>
      <c r="BR196">
        <v>105.895</v>
      </c>
      <c r="BS196">
        <v>106.22499999999999</v>
      </c>
      <c r="BT196">
        <v>108.015</v>
      </c>
      <c r="BU196">
        <v>116.91</v>
      </c>
      <c r="BV196">
        <v>107.72499999999999</v>
      </c>
      <c r="BW196">
        <v>103.675</v>
      </c>
      <c r="BX196">
        <v>105.36499999999999</v>
      </c>
      <c r="BY196">
        <v>97.284999999999997</v>
      </c>
      <c r="BZ196">
        <v>101.465</v>
      </c>
      <c r="CA196">
        <v>103.56</v>
      </c>
      <c r="CB196">
        <v>103.6</v>
      </c>
      <c r="CC196">
        <v>101.405</v>
      </c>
      <c r="CD196">
        <v>108.91500000000001</v>
      </c>
      <c r="CE196">
        <v>111.325</v>
      </c>
      <c r="CF196">
        <v>114.7</v>
      </c>
      <c r="CG196">
        <v>117.47</v>
      </c>
      <c r="CH196">
        <v>119.56</v>
      </c>
      <c r="CI196">
        <v>120.88</v>
      </c>
      <c r="CJ196">
        <v>122.145</v>
      </c>
      <c r="CK196">
        <v>124.755</v>
      </c>
      <c r="CL196">
        <v>118.485</v>
      </c>
      <c r="CM196">
        <v>131.77500000000001</v>
      </c>
      <c r="CN196">
        <v>132.69</v>
      </c>
      <c r="CO196">
        <v>133.47999999999999</v>
      </c>
      <c r="CP196">
        <v>143.785</v>
      </c>
      <c r="CQ196">
        <v>142.01</v>
      </c>
      <c r="CR196">
        <v>147.27000000000001</v>
      </c>
      <c r="CS196">
        <v>133.66</v>
      </c>
      <c r="CT196">
        <v>134.41</v>
      </c>
      <c r="CU196">
        <v>128.065</v>
      </c>
      <c r="CV196">
        <v>136.81</v>
      </c>
      <c r="CW196">
        <v>129.08500000000001</v>
      </c>
      <c r="CX196">
        <v>136.505</v>
      </c>
      <c r="CY196">
        <v>143.465</v>
      </c>
      <c r="CZ196">
        <v>146.57</v>
      </c>
      <c r="DA196">
        <v>146.15</v>
      </c>
      <c r="DB196">
        <v>151.89500000000001</v>
      </c>
      <c r="DC196">
        <v>148.065</v>
      </c>
      <c r="DD196">
        <v>155.98500000000001</v>
      </c>
      <c r="DE196">
        <v>152.13</v>
      </c>
      <c r="DF196">
        <v>153.19499999999999</v>
      </c>
      <c r="DG196">
        <v>165.55500000000001</v>
      </c>
      <c r="DH196">
        <v>169.64</v>
      </c>
      <c r="DI196">
        <v>159.04</v>
      </c>
      <c r="DJ196">
        <v>153.94499999999999</v>
      </c>
      <c r="DK196">
        <v>145.18</v>
      </c>
      <c r="DL196">
        <v>140.36000000000001</v>
      </c>
      <c r="DM196">
        <v>142.12</v>
      </c>
      <c r="DN196">
        <v>140.185</v>
      </c>
      <c r="DO196">
        <v>140.79499999999999</v>
      </c>
      <c r="DP196">
        <v>133.44999999999999</v>
      </c>
      <c r="DQ196">
        <v>130.85499999999999</v>
      </c>
      <c r="DR196">
        <v>122.80500000000001</v>
      </c>
      <c r="DS196">
        <v>126.315</v>
      </c>
      <c r="DT196">
        <v>132.6</v>
      </c>
      <c r="DU196">
        <v>126.925</v>
      </c>
      <c r="DV196">
        <v>124.125</v>
      </c>
      <c r="DW196">
        <v>120.505</v>
      </c>
      <c r="DX196">
        <v>132.245</v>
      </c>
      <c r="DY196">
        <v>132.80500000000001</v>
      </c>
      <c r="DZ196">
        <v>120.77500000000001</v>
      </c>
      <c r="EA196">
        <v>113.905</v>
      </c>
      <c r="EB196">
        <v>116.08499999999999</v>
      </c>
      <c r="EC196">
        <v>115.825</v>
      </c>
      <c r="ED196">
        <v>118.895</v>
      </c>
      <c r="EE196">
        <v>126.56</v>
      </c>
      <c r="EF196">
        <v>125.485</v>
      </c>
      <c r="EG196">
        <v>130.61500000000001</v>
      </c>
      <c r="EH196">
        <v>126.455</v>
      </c>
      <c r="EI196">
        <v>124.11499999999999</v>
      </c>
      <c r="EJ196">
        <v>132.065</v>
      </c>
    </row>
    <row r="197" spans="1:140" x14ac:dyDescent="0.25">
      <c r="A197" t="s">
        <v>196</v>
      </c>
      <c r="B197">
        <v>17.933499999999999</v>
      </c>
      <c r="C197">
        <v>18.785499999999999</v>
      </c>
      <c r="D197">
        <v>21.735500000000002</v>
      </c>
      <c r="E197">
        <v>22.462900000000001</v>
      </c>
      <c r="F197">
        <v>27.328099999999999</v>
      </c>
      <c r="G197">
        <v>28.756799999999998</v>
      </c>
      <c r="H197">
        <v>26.340800000000002</v>
      </c>
      <c r="I197">
        <v>26.927</v>
      </c>
      <c r="J197">
        <v>22.833100000000002</v>
      </c>
      <c r="K197">
        <v>26.860600000000002</v>
      </c>
      <c r="L197">
        <v>27.036200000000001</v>
      </c>
      <c r="M197">
        <v>31.941700000000001</v>
      </c>
      <c r="N197">
        <v>34.070500000000003</v>
      </c>
      <c r="O197">
        <v>36.4818</v>
      </c>
      <c r="P197">
        <v>29.352499999999999</v>
      </c>
      <c r="Q197">
        <v>26.8125</v>
      </c>
      <c r="R197">
        <v>23.274999999999999</v>
      </c>
      <c r="S197">
        <v>17.502500000000001</v>
      </c>
      <c r="T197">
        <v>13.717499999999999</v>
      </c>
      <c r="U197">
        <v>11.87</v>
      </c>
      <c r="V197">
        <v>14.775</v>
      </c>
      <c r="W197">
        <v>13.262499999999999</v>
      </c>
      <c r="X197">
        <v>15.6875</v>
      </c>
      <c r="Y197">
        <v>17.102499999999999</v>
      </c>
      <c r="Z197">
        <v>20.782499999999999</v>
      </c>
      <c r="AA197">
        <v>18.802499999999998</v>
      </c>
      <c r="AB197">
        <v>21.754999999999999</v>
      </c>
      <c r="AC197">
        <v>23.8675</v>
      </c>
      <c r="AD197">
        <v>26.102499999999999</v>
      </c>
      <c r="AE197">
        <v>26.302499999999998</v>
      </c>
      <c r="AF197">
        <v>27.2425</v>
      </c>
      <c r="AG197">
        <v>28.925000000000001</v>
      </c>
      <c r="AH197">
        <v>26.592500000000001</v>
      </c>
      <c r="AI197">
        <v>28.072500000000002</v>
      </c>
      <c r="AJ197">
        <v>32.314999999999998</v>
      </c>
      <c r="AK197">
        <v>33.852499999999999</v>
      </c>
      <c r="AL197">
        <v>29.09</v>
      </c>
      <c r="AM197">
        <v>26.342500000000001</v>
      </c>
      <c r="AN197">
        <v>31.622499999999999</v>
      </c>
      <c r="AO197">
        <v>30.907499999999999</v>
      </c>
      <c r="AP197">
        <v>34.157499999999999</v>
      </c>
      <c r="AQ197">
        <v>36.057499999999997</v>
      </c>
      <c r="AR197">
        <v>42.13</v>
      </c>
      <c r="AS197">
        <v>44.4375</v>
      </c>
      <c r="AT197">
        <v>47.015000000000001</v>
      </c>
      <c r="AU197">
        <v>46.982500000000002</v>
      </c>
      <c r="AV197">
        <v>47.265000000000001</v>
      </c>
      <c r="AW197">
        <v>46.505000000000003</v>
      </c>
      <c r="AX197">
        <v>44.62</v>
      </c>
      <c r="AY197">
        <v>44.765000000000001</v>
      </c>
      <c r="AZ197">
        <v>45.615000000000002</v>
      </c>
      <c r="BA197">
        <v>44.445</v>
      </c>
      <c r="BB197">
        <v>37.585000000000001</v>
      </c>
      <c r="BC197">
        <v>44.825000000000003</v>
      </c>
      <c r="BD197">
        <v>52.354999999999997</v>
      </c>
      <c r="BE197">
        <v>52.234999999999999</v>
      </c>
      <c r="BF197">
        <v>51.094999999999999</v>
      </c>
      <c r="BG197">
        <v>50.424999999999997</v>
      </c>
      <c r="BH197">
        <v>50.384999999999998</v>
      </c>
      <c r="BI197">
        <v>47.005000000000003</v>
      </c>
      <c r="BJ197">
        <v>40.200000000000003</v>
      </c>
      <c r="BK197">
        <v>39.234999999999999</v>
      </c>
      <c r="BL197">
        <v>45.125</v>
      </c>
      <c r="BM197">
        <v>46.844999999999999</v>
      </c>
      <c r="BN197">
        <v>46.28</v>
      </c>
      <c r="BO197">
        <v>40.914999999999999</v>
      </c>
      <c r="BP197">
        <v>40.865000000000002</v>
      </c>
      <c r="BQ197">
        <v>42.814999999999998</v>
      </c>
      <c r="BR197">
        <v>47.354999999999997</v>
      </c>
      <c r="BS197">
        <v>51.895000000000003</v>
      </c>
      <c r="BT197">
        <v>54.375</v>
      </c>
      <c r="BU197">
        <v>54.274999999999999</v>
      </c>
      <c r="BV197">
        <v>55.674999999999997</v>
      </c>
      <c r="BW197">
        <v>55.66</v>
      </c>
      <c r="BX197">
        <v>53.305</v>
      </c>
      <c r="BY197">
        <v>53.615000000000002</v>
      </c>
      <c r="BZ197">
        <v>55.43</v>
      </c>
      <c r="CA197">
        <v>50.564999999999998</v>
      </c>
      <c r="CB197">
        <v>48.11</v>
      </c>
      <c r="CC197">
        <v>52.21</v>
      </c>
      <c r="CD197">
        <v>49.45</v>
      </c>
      <c r="CE197">
        <v>50.234999999999999</v>
      </c>
      <c r="CF197">
        <v>52.295000000000002</v>
      </c>
      <c r="CG197">
        <v>56.695</v>
      </c>
      <c r="CH197">
        <v>58.055</v>
      </c>
      <c r="CI197">
        <v>61.075000000000003</v>
      </c>
      <c r="CJ197">
        <v>60.795000000000002</v>
      </c>
      <c r="CK197">
        <v>61.835000000000001</v>
      </c>
      <c r="CL197">
        <v>54.314999999999998</v>
      </c>
      <c r="CM197">
        <v>56.015000000000001</v>
      </c>
      <c r="CN197">
        <v>47.774999999999999</v>
      </c>
      <c r="CO197">
        <v>46.835000000000001</v>
      </c>
      <c r="CP197">
        <v>37.484999999999999</v>
      </c>
      <c r="CQ197">
        <v>39.935000000000002</v>
      </c>
      <c r="CR197">
        <v>37.005000000000003</v>
      </c>
      <c r="CS197">
        <v>44.1</v>
      </c>
      <c r="CT197">
        <v>41.805</v>
      </c>
      <c r="CU197">
        <v>41.48</v>
      </c>
      <c r="CV197">
        <v>32.765000000000001</v>
      </c>
      <c r="CW197">
        <v>34.774999999999999</v>
      </c>
      <c r="CX197">
        <v>30.995000000000001</v>
      </c>
      <c r="CY197">
        <v>33.835000000000001</v>
      </c>
      <c r="CZ197">
        <v>34.015000000000001</v>
      </c>
      <c r="DA197">
        <v>29</v>
      </c>
      <c r="DB197">
        <v>25.145</v>
      </c>
      <c r="DC197">
        <v>24.524999999999999</v>
      </c>
      <c r="DD197">
        <v>27.355</v>
      </c>
      <c r="DE197">
        <v>30.48</v>
      </c>
      <c r="DF197">
        <v>27.225000000000001</v>
      </c>
      <c r="DG197">
        <v>26.664999999999999</v>
      </c>
      <c r="DH197">
        <v>25.375</v>
      </c>
      <c r="DI197">
        <v>28.204999999999998</v>
      </c>
      <c r="DJ197">
        <v>29.664999999999999</v>
      </c>
      <c r="DK197">
        <v>32.265000000000001</v>
      </c>
      <c r="DL197">
        <v>34.265000000000001</v>
      </c>
      <c r="DM197">
        <v>35.534999999999997</v>
      </c>
      <c r="DN197">
        <v>33.655000000000001</v>
      </c>
      <c r="DO197">
        <v>32.31</v>
      </c>
      <c r="DP197">
        <v>32.494999999999997</v>
      </c>
      <c r="DQ197">
        <v>30.114999999999998</v>
      </c>
      <c r="DR197">
        <v>28.954999999999998</v>
      </c>
      <c r="DS197">
        <v>27.195</v>
      </c>
      <c r="DT197">
        <v>28.545000000000002</v>
      </c>
      <c r="DU197">
        <v>25.824999999999999</v>
      </c>
      <c r="DV197">
        <v>27.925000000000001</v>
      </c>
      <c r="DW197">
        <v>27.385000000000002</v>
      </c>
      <c r="DX197">
        <v>28.594999999999999</v>
      </c>
      <c r="DY197">
        <v>31.315000000000001</v>
      </c>
      <c r="DZ197">
        <v>32.454999999999998</v>
      </c>
      <c r="EA197">
        <v>28.824999999999999</v>
      </c>
      <c r="EB197">
        <v>29.465</v>
      </c>
      <c r="EC197">
        <v>32.975000000000001</v>
      </c>
      <c r="ED197">
        <v>31.145</v>
      </c>
      <c r="EE197">
        <v>31.745000000000001</v>
      </c>
      <c r="EF197">
        <v>32.545000000000002</v>
      </c>
      <c r="EG197">
        <v>30.635000000000002</v>
      </c>
      <c r="EH197">
        <v>31.245000000000001</v>
      </c>
      <c r="EI197">
        <v>26.295000000000002</v>
      </c>
      <c r="EJ197">
        <v>23.094999999999999</v>
      </c>
    </row>
    <row r="198" spans="1:140" x14ac:dyDescent="0.25">
      <c r="A198" t="s">
        <v>197</v>
      </c>
      <c r="B198" t="s">
        <v>506</v>
      </c>
      <c r="C198" t="s">
        <v>506</v>
      </c>
      <c r="D198" t="s">
        <v>506</v>
      </c>
      <c r="E198" t="s">
        <v>506</v>
      </c>
      <c r="F198" t="s">
        <v>506</v>
      </c>
      <c r="G198" t="s">
        <v>506</v>
      </c>
      <c r="H198" t="s">
        <v>506</v>
      </c>
      <c r="I198" t="s">
        <v>506</v>
      </c>
      <c r="J198" t="s">
        <v>506</v>
      </c>
      <c r="K198" t="s">
        <v>506</v>
      </c>
      <c r="L198" t="s">
        <v>506</v>
      </c>
      <c r="M198" t="s">
        <v>506</v>
      </c>
      <c r="N198" t="s">
        <v>506</v>
      </c>
      <c r="O198" t="s">
        <v>506</v>
      </c>
      <c r="P198" t="s">
        <v>506</v>
      </c>
      <c r="Q198" t="s">
        <v>506</v>
      </c>
      <c r="R198" t="s">
        <v>506</v>
      </c>
      <c r="S198" t="s">
        <v>506</v>
      </c>
      <c r="T198" t="s">
        <v>506</v>
      </c>
      <c r="U198" t="s">
        <v>506</v>
      </c>
      <c r="V198" t="s">
        <v>506</v>
      </c>
      <c r="W198" t="s">
        <v>506</v>
      </c>
      <c r="X198" t="s">
        <v>506</v>
      </c>
      <c r="Y198" t="s">
        <v>506</v>
      </c>
      <c r="Z198" t="s">
        <v>506</v>
      </c>
      <c r="AA198" t="s">
        <v>506</v>
      </c>
      <c r="AB198" t="s">
        <v>506</v>
      </c>
      <c r="AC198" t="s">
        <v>506</v>
      </c>
      <c r="AD198" t="s">
        <v>506</v>
      </c>
      <c r="AE198" t="s">
        <v>506</v>
      </c>
      <c r="AF198">
        <v>8.4824999999999999</v>
      </c>
      <c r="AG198">
        <v>8.7799999999999994</v>
      </c>
      <c r="AH198">
        <v>8.6174999999999997</v>
      </c>
      <c r="AI198">
        <v>8.5950000000000006</v>
      </c>
      <c r="AJ198">
        <v>8.7974999999999994</v>
      </c>
      <c r="AK198">
        <v>8.8725000000000005</v>
      </c>
      <c r="AL198">
        <v>8.15</v>
      </c>
      <c r="AM198">
        <v>8.2249999999999996</v>
      </c>
      <c r="AN198">
        <v>9.0024999999999995</v>
      </c>
      <c r="AO198">
        <v>10.18</v>
      </c>
      <c r="AP198">
        <v>12.4925</v>
      </c>
      <c r="AQ198">
        <v>14.97</v>
      </c>
      <c r="AR198">
        <v>15.935</v>
      </c>
      <c r="AS198">
        <v>16.16</v>
      </c>
      <c r="AT198">
        <v>19.23</v>
      </c>
      <c r="AU198">
        <v>20.4375</v>
      </c>
      <c r="AV198">
        <v>22.01</v>
      </c>
      <c r="AW198">
        <v>24.344999999999999</v>
      </c>
      <c r="AX198">
        <v>24.2425</v>
      </c>
      <c r="AY198">
        <v>27.28</v>
      </c>
      <c r="AZ198">
        <v>20.305</v>
      </c>
      <c r="BA198">
        <v>19.125</v>
      </c>
      <c r="BB198">
        <v>16.805</v>
      </c>
      <c r="BC198">
        <v>23.045000000000002</v>
      </c>
      <c r="BD198">
        <v>23.984999999999999</v>
      </c>
      <c r="BE198">
        <v>21.8</v>
      </c>
      <c r="BF198">
        <v>22.815000000000001</v>
      </c>
      <c r="BG198">
        <v>27.035</v>
      </c>
      <c r="BH198">
        <v>27.655000000000001</v>
      </c>
      <c r="BI198">
        <v>26.114999999999998</v>
      </c>
      <c r="BJ198">
        <v>21.245000000000001</v>
      </c>
      <c r="BK198">
        <v>23.215</v>
      </c>
      <c r="BL198">
        <v>23.984999999999999</v>
      </c>
      <c r="BM198">
        <v>26.504999999999999</v>
      </c>
      <c r="BN198">
        <v>24.12</v>
      </c>
      <c r="BO198">
        <v>19.38</v>
      </c>
      <c r="BP198">
        <v>19.97</v>
      </c>
      <c r="BQ198">
        <v>21.065000000000001</v>
      </c>
      <c r="BR198">
        <v>23.594999999999999</v>
      </c>
      <c r="BS198">
        <v>24.17</v>
      </c>
      <c r="BT198">
        <v>23.675000000000001</v>
      </c>
      <c r="BU198">
        <v>17.965</v>
      </c>
      <c r="BV198">
        <v>19.265000000000001</v>
      </c>
      <c r="BW198">
        <v>17.495000000000001</v>
      </c>
      <c r="BX198">
        <v>21.26</v>
      </c>
      <c r="BY198">
        <v>19.795000000000002</v>
      </c>
      <c r="BZ198">
        <v>20.274999999999999</v>
      </c>
      <c r="CA198">
        <v>20.125</v>
      </c>
      <c r="CB198">
        <v>17.085000000000001</v>
      </c>
      <c r="CC198">
        <v>19.125</v>
      </c>
      <c r="CD198">
        <v>21.195</v>
      </c>
      <c r="CE198">
        <v>23.155000000000001</v>
      </c>
      <c r="CF198">
        <v>22.035</v>
      </c>
      <c r="CG198">
        <v>21.975000000000001</v>
      </c>
      <c r="CH198">
        <v>22.465</v>
      </c>
      <c r="CI198">
        <v>25.125</v>
      </c>
      <c r="CJ198">
        <v>24.545000000000002</v>
      </c>
      <c r="CK198">
        <v>25.805</v>
      </c>
      <c r="CL198">
        <v>25.265000000000001</v>
      </c>
      <c r="CM198">
        <v>26.045000000000002</v>
      </c>
      <c r="CN198">
        <v>27.565000000000001</v>
      </c>
      <c r="CO198">
        <v>30.66</v>
      </c>
      <c r="CP198">
        <v>29.895</v>
      </c>
      <c r="CQ198">
        <v>33.61</v>
      </c>
      <c r="CR198">
        <v>34.945</v>
      </c>
      <c r="CS198">
        <v>37.744999999999997</v>
      </c>
      <c r="CT198">
        <v>40.055</v>
      </c>
      <c r="CU198">
        <v>41.325000000000003</v>
      </c>
      <c r="CV198">
        <v>47.744999999999997</v>
      </c>
      <c r="CW198">
        <v>42.134999999999998</v>
      </c>
      <c r="CX198">
        <v>42.484999999999999</v>
      </c>
      <c r="CY198">
        <v>34.354999999999997</v>
      </c>
      <c r="CZ198">
        <v>36.03</v>
      </c>
      <c r="DA198">
        <v>31.175000000000001</v>
      </c>
      <c r="DB198">
        <v>28.135000000000002</v>
      </c>
      <c r="DC198">
        <v>28.395</v>
      </c>
      <c r="DD198">
        <v>30.625</v>
      </c>
      <c r="DE198">
        <v>32.505000000000003</v>
      </c>
      <c r="DF198">
        <v>34.204999999999998</v>
      </c>
      <c r="DG198">
        <v>31.585000000000001</v>
      </c>
      <c r="DH198">
        <v>34.685000000000002</v>
      </c>
      <c r="DI198">
        <v>36.145000000000003</v>
      </c>
      <c r="DJ198">
        <v>36.924999999999997</v>
      </c>
      <c r="DK198">
        <v>32.064999999999998</v>
      </c>
      <c r="DL198">
        <v>30.105</v>
      </c>
      <c r="DM198">
        <v>30.125</v>
      </c>
      <c r="DN198">
        <v>33.265000000000001</v>
      </c>
      <c r="DO198">
        <v>37.340000000000003</v>
      </c>
      <c r="DP198">
        <v>38.344999999999999</v>
      </c>
      <c r="DQ198">
        <v>38.994999999999997</v>
      </c>
      <c r="DR198">
        <v>39.344999999999999</v>
      </c>
      <c r="DS198">
        <v>37.435000000000002</v>
      </c>
      <c r="DT198">
        <v>36.905000000000001</v>
      </c>
      <c r="DU198">
        <v>38.215000000000003</v>
      </c>
      <c r="DV198">
        <v>35.835000000000001</v>
      </c>
      <c r="DW198">
        <v>39.405000000000001</v>
      </c>
      <c r="DX198">
        <v>42.064999999999998</v>
      </c>
      <c r="DY198">
        <v>43.695</v>
      </c>
      <c r="DZ198">
        <v>46.045000000000002</v>
      </c>
      <c r="EA198">
        <v>50.465000000000003</v>
      </c>
      <c r="EB198">
        <v>53.575000000000003</v>
      </c>
      <c r="EC198">
        <v>55.35</v>
      </c>
      <c r="ED198">
        <v>61.185000000000002</v>
      </c>
      <c r="EE198">
        <v>62.42</v>
      </c>
      <c r="EF198">
        <v>62.895000000000003</v>
      </c>
      <c r="EG198">
        <v>83.765000000000001</v>
      </c>
      <c r="EH198">
        <v>92.26</v>
      </c>
      <c r="EI198">
        <v>82.174999999999997</v>
      </c>
      <c r="EJ198">
        <v>73.814999999999998</v>
      </c>
    </row>
    <row r="199" spans="1:140" x14ac:dyDescent="0.25">
      <c r="A199" t="s">
        <v>198</v>
      </c>
      <c r="B199" t="s">
        <v>506</v>
      </c>
      <c r="C199" t="s">
        <v>506</v>
      </c>
      <c r="D199" t="s">
        <v>506</v>
      </c>
      <c r="E199" t="s">
        <v>506</v>
      </c>
      <c r="F199" t="s">
        <v>506</v>
      </c>
      <c r="G199" t="s">
        <v>506</v>
      </c>
      <c r="H199" t="s">
        <v>506</v>
      </c>
      <c r="I199" t="s">
        <v>506</v>
      </c>
      <c r="J199" t="s">
        <v>506</v>
      </c>
      <c r="K199" t="s">
        <v>506</v>
      </c>
      <c r="L199" t="s">
        <v>506</v>
      </c>
      <c r="M199" t="s">
        <v>506</v>
      </c>
      <c r="N199" t="s">
        <v>506</v>
      </c>
      <c r="O199" t="s">
        <v>506</v>
      </c>
      <c r="P199" t="s">
        <v>506</v>
      </c>
      <c r="Q199" t="s">
        <v>506</v>
      </c>
      <c r="R199" t="s">
        <v>506</v>
      </c>
      <c r="S199" t="s">
        <v>506</v>
      </c>
      <c r="T199" t="s">
        <v>506</v>
      </c>
      <c r="U199" t="s">
        <v>506</v>
      </c>
      <c r="V199" t="s">
        <v>506</v>
      </c>
      <c r="W199" t="s">
        <v>506</v>
      </c>
      <c r="X199" t="s">
        <v>506</v>
      </c>
      <c r="Y199" t="s">
        <v>506</v>
      </c>
      <c r="Z199" t="s">
        <v>506</v>
      </c>
      <c r="AA199" t="s">
        <v>506</v>
      </c>
      <c r="AB199" t="s">
        <v>506</v>
      </c>
      <c r="AC199" t="s">
        <v>506</v>
      </c>
      <c r="AD199" t="s">
        <v>506</v>
      </c>
      <c r="AE199" t="s">
        <v>506</v>
      </c>
      <c r="AF199" t="s">
        <v>506</v>
      </c>
      <c r="AG199" t="s">
        <v>506</v>
      </c>
      <c r="AH199" t="s">
        <v>506</v>
      </c>
      <c r="AI199" t="s">
        <v>506</v>
      </c>
      <c r="AJ199" t="s">
        <v>506</v>
      </c>
      <c r="AK199" t="s">
        <v>506</v>
      </c>
      <c r="AL199" t="s">
        <v>506</v>
      </c>
      <c r="AM199" t="s">
        <v>506</v>
      </c>
      <c r="AN199" t="s">
        <v>506</v>
      </c>
      <c r="AO199" t="s">
        <v>506</v>
      </c>
      <c r="AP199" t="s">
        <v>506</v>
      </c>
      <c r="AQ199" t="s">
        <v>506</v>
      </c>
      <c r="AR199" t="s">
        <v>506</v>
      </c>
      <c r="AS199" t="s">
        <v>506</v>
      </c>
      <c r="AT199" t="s">
        <v>506</v>
      </c>
      <c r="AU199" t="s">
        <v>506</v>
      </c>
      <c r="AV199" t="s">
        <v>506</v>
      </c>
      <c r="AW199" t="s">
        <v>506</v>
      </c>
      <c r="AX199" t="s">
        <v>506</v>
      </c>
      <c r="AY199" t="s">
        <v>506</v>
      </c>
      <c r="AZ199" t="s">
        <v>506</v>
      </c>
      <c r="BA199" t="s">
        <v>506</v>
      </c>
      <c r="BB199" t="s">
        <v>506</v>
      </c>
      <c r="BC199" t="s">
        <v>506</v>
      </c>
      <c r="BD199" t="s">
        <v>506</v>
      </c>
      <c r="BE199" t="s">
        <v>506</v>
      </c>
      <c r="BF199" t="s">
        <v>506</v>
      </c>
      <c r="BG199" t="s">
        <v>506</v>
      </c>
      <c r="BH199" t="s">
        <v>506</v>
      </c>
      <c r="BI199" t="s">
        <v>506</v>
      </c>
      <c r="BJ199" t="s">
        <v>506</v>
      </c>
      <c r="BK199" t="s">
        <v>506</v>
      </c>
      <c r="BL199" t="s">
        <v>506</v>
      </c>
      <c r="BM199" t="s">
        <v>506</v>
      </c>
      <c r="BN199" t="s">
        <v>506</v>
      </c>
      <c r="BO199" t="s">
        <v>506</v>
      </c>
      <c r="BP199" t="s">
        <v>506</v>
      </c>
      <c r="BQ199" t="s">
        <v>506</v>
      </c>
      <c r="BR199" t="s">
        <v>506</v>
      </c>
      <c r="BS199" t="s">
        <v>506</v>
      </c>
      <c r="BT199" t="s">
        <v>506</v>
      </c>
      <c r="BU199" t="s">
        <v>506</v>
      </c>
      <c r="BV199" t="s">
        <v>506</v>
      </c>
      <c r="BW199" t="s">
        <v>506</v>
      </c>
      <c r="BX199" t="s">
        <v>506</v>
      </c>
      <c r="BY199" t="s">
        <v>506</v>
      </c>
      <c r="BZ199" t="s">
        <v>506</v>
      </c>
      <c r="CA199" t="s">
        <v>506</v>
      </c>
      <c r="CB199" t="s">
        <v>506</v>
      </c>
      <c r="CC199" t="s">
        <v>506</v>
      </c>
      <c r="CD199" t="s">
        <v>506</v>
      </c>
      <c r="CE199" t="s">
        <v>506</v>
      </c>
      <c r="CF199" t="s">
        <v>506</v>
      </c>
      <c r="CG199" t="s">
        <v>506</v>
      </c>
      <c r="CH199" t="s">
        <v>506</v>
      </c>
      <c r="CI199" t="s">
        <v>506</v>
      </c>
      <c r="CJ199" t="s">
        <v>506</v>
      </c>
      <c r="CK199" t="s">
        <v>506</v>
      </c>
      <c r="CL199" t="s">
        <v>506</v>
      </c>
      <c r="CM199" t="s">
        <v>506</v>
      </c>
      <c r="CN199" t="s">
        <v>506</v>
      </c>
      <c r="CO199" t="s">
        <v>506</v>
      </c>
      <c r="CP199" t="s">
        <v>506</v>
      </c>
      <c r="CQ199" t="s">
        <v>506</v>
      </c>
      <c r="CR199" t="s">
        <v>506</v>
      </c>
      <c r="CS199" t="s">
        <v>506</v>
      </c>
      <c r="CT199" t="s">
        <v>506</v>
      </c>
      <c r="CU199" t="s">
        <v>506</v>
      </c>
      <c r="CV199" t="s">
        <v>506</v>
      </c>
      <c r="CW199" t="s">
        <v>506</v>
      </c>
      <c r="CX199" t="s">
        <v>506</v>
      </c>
      <c r="CY199" t="s">
        <v>506</v>
      </c>
      <c r="CZ199" t="s">
        <v>506</v>
      </c>
      <c r="DA199" t="s">
        <v>506</v>
      </c>
      <c r="DB199" t="s">
        <v>506</v>
      </c>
      <c r="DC199" t="s">
        <v>506</v>
      </c>
      <c r="DD199" t="s">
        <v>506</v>
      </c>
      <c r="DE199" t="s">
        <v>506</v>
      </c>
      <c r="DF199" t="s">
        <v>506</v>
      </c>
      <c r="DG199">
        <v>49.31</v>
      </c>
      <c r="DH199">
        <v>48.234999999999999</v>
      </c>
      <c r="DI199">
        <v>52.69</v>
      </c>
      <c r="DJ199">
        <v>50.884999999999998</v>
      </c>
      <c r="DK199">
        <v>51.04</v>
      </c>
      <c r="DL199">
        <v>54.96</v>
      </c>
      <c r="DM199">
        <v>53.655000000000001</v>
      </c>
      <c r="DN199">
        <v>55.295000000000002</v>
      </c>
      <c r="DO199">
        <v>57.634999999999998</v>
      </c>
      <c r="DP199">
        <v>60.2</v>
      </c>
      <c r="DQ199">
        <v>63.274999999999999</v>
      </c>
      <c r="DR199">
        <v>62.454999999999998</v>
      </c>
      <c r="DS199">
        <v>63.354999999999997</v>
      </c>
      <c r="DT199">
        <v>64.75</v>
      </c>
      <c r="DU199">
        <v>64.974999999999994</v>
      </c>
      <c r="DV199">
        <v>70.784999999999997</v>
      </c>
      <c r="DW199">
        <v>72.265000000000001</v>
      </c>
      <c r="DX199">
        <v>74.644999999999996</v>
      </c>
      <c r="DY199">
        <v>72.394999999999996</v>
      </c>
      <c r="DZ199">
        <v>76.025000000000006</v>
      </c>
      <c r="EA199">
        <v>76.795000000000002</v>
      </c>
      <c r="EB199">
        <v>77.555000000000007</v>
      </c>
      <c r="EC199">
        <v>70.314999999999998</v>
      </c>
      <c r="ED199">
        <v>72.685000000000002</v>
      </c>
      <c r="EE199">
        <v>77.114999999999995</v>
      </c>
      <c r="EF199">
        <v>82.06</v>
      </c>
      <c r="EG199">
        <v>83.995000000000005</v>
      </c>
      <c r="EH199">
        <v>84.204999999999998</v>
      </c>
      <c r="EI199">
        <v>74.254999999999995</v>
      </c>
      <c r="EJ199">
        <v>76.06</v>
      </c>
    </row>
    <row r="200" spans="1:140" x14ac:dyDescent="0.25">
      <c r="A200" t="s">
        <v>199</v>
      </c>
      <c r="B200">
        <v>80.254999999999995</v>
      </c>
      <c r="C200">
        <v>78.209999999999994</v>
      </c>
      <c r="D200">
        <v>78.534999999999997</v>
      </c>
      <c r="E200">
        <v>78.489999999999995</v>
      </c>
      <c r="F200">
        <v>84.49</v>
      </c>
      <c r="G200">
        <v>90.88</v>
      </c>
      <c r="H200">
        <v>88.745000000000005</v>
      </c>
      <c r="I200">
        <v>88.96</v>
      </c>
      <c r="J200">
        <v>84.545000000000002</v>
      </c>
      <c r="K200">
        <v>81.864999999999995</v>
      </c>
      <c r="L200">
        <v>83.364999999999995</v>
      </c>
      <c r="M200">
        <v>90.334999999999994</v>
      </c>
      <c r="N200">
        <v>92.16</v>
      </c>
      <c r="O200">
        <v>84.155000000000001</v>
      </c>
      <c r="P200">
        <v>89.064999999999998</v>
      </c>
      <c r="Q200">
        <v>92.295000000000002</v>
      </c>
      <c r="R200">
        <v>73.594999999999999</v>
      </c>
      <c r="S200">
        <v>60.354999999999997</v>
      </c>
      <c r="T200">
        <v>51.62</v>
      </c>
      <c r="U200">
        <v>57.645000000000003</v>
      </c>
      <c r="V200">
        <v>56.715000000000003</v>
      </c>
      <c r="W200">
        <v>43.81</v>
      </c>
      <c r="X200">
        <v>41.6</v>
      </c>
      <c r="Y200">
        <v>51.664999999999999</v>
      </c>
      <c r="Z200">
        <v>56.89</v>
      </c>
      <c r="AA200">
        <v>55.424999999999997</v>
      </c>
      <c r="AB200">
        <v>55.41</v>
      </c>
      <c r="AC200">
        <v>59.22</v>
      </c>
      <c r="AD200">
        <v>64.569999999999993</v>
      </c>
      <c r="AE200">
        <v>62.674999999999997</v>
      </c>
      <c r="AF200">
        <v>65.92</v>
      </c>
      <c r="AG200">
        <v>68.135000000000005</v>
      </c>
      <c r="AH200">
        <v>66.825000000000003</v>
      </c>
      <c r="AI200">
        <v>72.59</v>
      </c>
      <c r="AJ200">
        <v>77.239999999999995</v>
      </c>
      <c r="AK200">
        <v>76.375</v>
      </c>
      <c r="AL200">
        <v>67.935000000000002</v>
      </c>
      <c r="AM200">
        <v>58.575000000000003</v>
      </c>
      <c r="AN200">
        <v>61.234999999999999</v>
      </c>
      <c r="AO200">
        <v>55.9</v>
      </c>
      <c r="AP200">
        <v>62.77</v>
      </c>
      <c r="AQ200">
        <v>68.094999999999999</v>
      </c>
      <c r="AR200">
        <v>66.094999999999999</v>
      </c>
      <c r="AS200">
        <v>70.974999999999994</v>
      </c>
      <c r="AT200">
        <v>75.39</v>
      </c>
      <c r="AU200">
        <v>76.125</v>
      </c>
      <c r="AV200">
        <v>76.55</v>
      </c>
      <c r="AW200">
        <v>72.825000000000003</v>
      </c>
      <c r="AX200">
        <v>74.245000000000005</v>
      </c>
      <c r="AY200">
        <v>74.534999999999997</v>
      </c>
      <c r="AZ200">
        <v>68.125</v>
      </c>
      <c r="BA200">
        <v>64.040000000000006</v>
      </c>
      <c r="BB200">
        <v>56.895000000000003</v>
      </c>
      <c r="BC200">
        <v>64.215000000000003</v>
      </c>
      <c r="BD200">
        <v>66.025000000000006</v>
      </c>
      <c r="BE200">
        <v>66.424999999999997</v>
      </c>
      <c r="BF200">
        <v>69.125</v>
      </c>
      <c r="BG200">
        <v>73.254999999999995</v>
      </c>
      <c r="BH200">
        <v>73.415000000000006</v>
      </c>
      <c r="BI200">
        <v>67.495000000000005</v>
      </c>
      <c r="BJ200">
        <v>64.040000000000006</v>
      </c>
      <c r="BK200">
        <v>65.944999999999993</v>
      </c>
      <c r="BL200">
        <v>63.424999999999997</v>
      </c>
      <c r="BM200">
        <v>65.525000000000006</v>
      </c>
      <c r="BN200">
        <v>66.114999999999995</v>
      </c>
      <c r="BO200">
        <v>68.09</v>
      </c>
      <c r="BP200">
        <v>66.474999999999994</v>
      </c>
      <c r="BQ200">
        <v>69.275000000000006</v>
      </c>
      <c r="BR200">
        <v>66.31</v>
      </c>
      <c r="BS200">
        <v>67.965000000000003</v>
      </c>
      <c r="BT200">
        <v>70.515000000000001</v>
      </c>
      <c r="BU200">
        <v>73.974999999999994</v>
      </c>
      <c r="BV200">
        <v>77.114999999999995</v>
      </c>
      <c r="BW200">
        <v>78.325000000000003</v>
      </c>
      <c r="BX200">
        <v>85.364999999999995</v>
      </c>
      <c r="BY200">
        <v>83.234999999999999</v>
      </c>
      <c r="BZ200">
        <v>87.534999999999997</v>
      </c>
      <c r="CA200">
        <v>86.625</v>
      </c>
      <c r="CB200">
        <v>91.64</v>
      </c>
      <c r="CC200">
        <v>95.545000000000002</v>
      </c>
      <c r="CD200">
        <v>101.315</v>
      </c>
      <c r="CE200">
        <v>109.535</v>
      </c>
      <c r="CF200">
        <v>108.91500000000001</v>
      </c>
      <c r="CG200">
        <v>109.465</v>
      </c>
      <c r="CH200">
        <v>118.11499999999999</v>
      </c>
      <c r="CI200">
        <v>116.545</v>
      </c>
      <c r="CJ200">
        <v>116.76</v>
      </c>
      <c r="CK200">
        <v>123.245</v>
      </c>
      <c r="CL200">
        <v>127.08499999999999</v>
      </c>
      <c r="CM200">
        <v>139.74</v>
      </c>
      <c r="CN200">
        <v>145.39500000000001</v>
      </c>
      <c r="CO200">
        <v>137.64500000000001</v>
      </c>
      <c r="CP200">
        <v>133.255</v>
      </c>
      <c r="CQ200">
        <v>138.785</v>
      </c>
      <c r="CR200">
        <v>135.75</v>
      </c>
      <c r="CS200">
        <v>137.26</v>
      </c>
      <c r="CT200">
        <v>140.185</v>
      </c>
      <c r="CU200">
        <v>141.66499999999999</v>
      </c>
      <c r="CV200">
        <v>149.16</v>
      </c>
      <c r="CW200">
        <v>142.035</v>
      </c>
      <c r="CX200">
        <v>137.91</v>
      </c>
      <c r="CY200">
        <v>148.595</v>
      </c>
      <c r="CZ200">
        <v>146.47</v>
      </c>
      <c r="DA200">
        <v>137.32499999999999</v>
      </c>
      <c r="DB200">
        <v>133.74</v>
      </c>
      <c r="DC200">
        <v>136.255</v>
      </c>
      <c r="DD200">
        <v>131.375</v>
      </c>
      <c r="DE200">
        <v>140.51</v>
      </c>
      <c r="DF200">
        <v>141.845</v>
      </c>
      <c r="DG200">
        <v>139.255</v>
      </c>
      <c r="DH200">
        <v>146.935</v>
      </c>
      <c r="DI200">
        <v>152.255</v>
      </c>
      <c r="DJ200">
        <v>155.155</v>
      </c>
      <c r="DK200">
        <v>150.745</v>
      </c>
      <c r="DL200">
        <v>175.44</v>
      </c>
      <c r="DM200">
        <v>172.73500000000001</v>
      </c>
      <c r="DN200">
        <v>181.005</v>
      </c>
      <c r="DO200">
        <v>189.82</v>
      </c>
      <c r="DP200">
        <v>187.21</v>
      </c>
      <c r="DQ200">
        <v>193.82499999999999</v>
      </c>
      <c r="DR200">
        <v>203.20500000000001</v>
      </c>
      <c r="DS200">
        <v>198.125</v>
      </c>
      <c r="DT200">
        <v>196.35499999999999</v>
      </c>
      <c r="DU200">
        <v>201.37</v>
      </c>
      <c r="DV200">
        <v>205.595</v>
      </c>
      <c r="DW200">
        <v>202.98500000000001</v>
      </c>
      <c r="DX200">
        <v>207.21</v>
      </c>
      <c r="DY200">
        <v>203.59</v>
      </c>
      <c r="DZ200">
        <v>222.55</v>
      </c>
      <c r="EA200">
        <v>222.48500000000001</v>
      </c>
      <c r="EB200">
        <v>220.87</v>
      </c>
      <c r="EC200">
        <v>201.41</v>
      </c>
      <c r="ED200">
        <v>201.70500000000001</v>
      </c>
      <c r="EE200">
        <v>186.375</v>
      </c>
      <c r="EF200">
        <v>199.71</v>
      </c>
      <c r="EG200">
        <v>193.39500000000001</v>
      </c>
      <c r="EH200">
        <v>204.69499999999999</v>
      </c>
      <c r="EI200">
        <v>172.535</v>
      </c>
      <c r="EJ200">
        <v>184.86500000000001</v>
      </c>
    </row>
    <row r="201" spans="1:140" x14ac:dyDescent="0.25">
      <c r="A201" t="s">
        <v>200</v>
      </c>
      <c r="B201">
        <v>37.58</v>
      </c>
      <c r="C201">
        <v>38.26</v>
      </c>
      <c r="D201">
        <v>38.744999999999997</v>
      </c>
      <c r="E201">
        <v>38.865000000000002</v>
      </c>
      <c r="F201">
        <v>41.395000000000003</v>
      </c>
      <c r="G201">
        <v>41.17</v>
      </c>
      <c r="H201">
        <v>38.314999999999998</v>
      </c>
      <c r="I201">
        <v>37.024999999999999</v>
      </c>
      <c r="J201">
        <v>35.369999999999997</v>
      </c>
      <c r="K201">
        <v>33.159999999999997</v>
      </c>
      <c r="L201">
        <v>36.935000000000002</v>
      </c>
      <c r="M201">
        <v>32.664999999999999</v>
      </c>
      <c r="N201">
        <v>30.69</v>
      </c>
      <c r="O201">
        <v>26.64</v>
      </c>
      <c r="P201">
        <v>28.355</v>
      </c>
      <c r="Q201">
        <v>28.125</v>
      </c>
      <c r="R201">
        <v>25.56</v>
      </c>
      <c r="S201">
        <v>19.574999999999999</v>
      </c>
      <c r="T201">
        <v>17.155000000000001</v>
      </c>
      <c r="U201">
        <v>16.184999999999999</v>
      </c>
      <c r="V201">
        <v>12.12</v>
      </c>
      <c r="W201">
        <v>8.52</v>
      </c>
      <c r="X201">
        <v>10.119999999999999</v>
      </c>
      <c r="Y201">
        <v>12.645</v>
      </c>
      <c r="Z201">
        <v>13.494999999999999</v>
      </c>
      <c r="AA201">
        <v>11.71</v>
      </c>
      <c r="AB201">
        <v>13.385</v>
      </c>
      <c r="AC201">
        <v>13.895</v>
      </c>
      <c r="AD201">
        <v>16.405000000000001</v>
      </c>
      <c r="AE201">
        <v>14.26</v>
      </c>
      <c r="AF201">
        <v>16.024999999999999</v>
      </c>
      <c r="AG201">
        <v>15.135</v>
      </c>
      <c r="AH201">
        <v>16.085000000000001</v>
      </c>
      <c r="AI201">
        <v>16.059999999999999</v>
      </c>
      <c r="AJ201">
        <v>18.190000000000001</v>
      </c>
      <c r="AK201">
        <v>18.864999999999998</v>
      </c>
      <c r="AL201">
        <v>16.36</v>
      </c>
      <c r="AM201">
        <v>14.404999999999999</v>
      </c>
      <c r="AN201">
        <v>16.125</v>
      </c>
      <c r="AO201">
        <v>14.47</v>
      </c>
      <c r="AP201">
        <v>16.254999999999999</v>
      </c>
      <c r="AQ201">
        <v>16.02</v>
      </c>
      <c r="AR201">
        <v>15.835000000000001</v>
      </c>
      <c r="AS201">
        <v>18.3</v>
      </c>
      <c r="AT201">
        <v>20.145</v>
      </c>
      <c r="AU201">
        <v>20.934999999999999</v>
      </c>
      <c r="AV201">
        <v>20.035</v>
      </c>
      <c r="AW201">
        <v>20.454999999999998</v>
      </c>
      <c r="AX201">
        <v>19.614999999999998</v>
      </c>
      <c r="AY201">
        <v>18.844999999999999</v>
      </c>
      <c r="AZ201">
        <v>17.885000000000002</v>
      </c>
      <c r="BA201">
        <v>16.295000000000002</v>
      </c>
      <c r="BB201">
        <v>15.225</v>
      </c>
      <c r="BC201">
        <v>16.704999999999998</v>
      </c>
      <c r="BD201">
        <v>15.885</v>
      </c>
      <c r="BE201">
        <v>17.914999999999999</v>
      </c>
      <c r="BF201">
        <v>18.725000000000001</v>
      </c>
      <c r="BG201">
        <v>19.055</v>
      </c>
      <c r="BH201">
        <v>20.085000000000001</v>
      </c>
      <c r="BI201">
        <v>19.57</v>
      </c>
      <c r="BJ201">
        <v>19.085000000000001</v>
      </c>
      <c r="BK201">
        <v>20.824999999999999</v>
      </c>
      <c r="BL201">
        <v>20.754999999999999</v>
      </c>
      <c r="BM201">
        <v>20.715</v>
      </c>
      <c r="BN201">
        <v>22.715</v>
      </c>
      <c r="BO201">
        <v>21.065000000000001</v>
      </c>
      <c r="BP201">
        <v>21.135000000000002</v>
      </c>
      <c r="BQ201">
        <v>20.984999999999999</v>
      </c>
      <c r="BR201">
        <v>22.295000000000002</v>
      </c>
      <c r="BS201">
        <v>23.215</v>
      </c>
      <c r="BT201">
        <v>23.105</v>
      </c>
      <c r="BU201">
        <v>22.274999999999999</v>
      </c>
      <c r="BV201">
        <v>23.335000000000001</v>
      </c>
      <c r="BW201">
        <v>23.195</v>
      </c>
      <c r="BX201">
        <v>24.385000000000002</v>
      </c>
      <c r="BY201">
        <v>23.094999999999999</v>
      </c>
      <c r="BZ201">
        <v>23.905000000000001</v>
      </c>
      <c r="CA201">
        <v>26.155000000000001</v>
      </c>
      <c r="CB201">
        <v>26.664999999999999</v>
      </c>
      <c r="CC201">
        <v>28.035</v>
      </c>
      <c r="CD201">
        <v>25.125</v>
      </c>
      <c r="CE201">
        <v>25.465</v>
      </c>
      <c r="CF201">
        <v>25.895</v>
      </c>
      <c r="CG201">
        <v>26.875</v>
      </c>
      <c r="CH201">
        <v>26.774999999999999</v>
      </c>
      <c r="CI201">
        <v>26.274999999999999</v>
      </c>
      <c r="CJ201">
        <v>25.155000000000001</v>
      </c>
      <c r="CK201">
        <v>25.975000000000001</v>
      </c>
      <c r="CL201">
        <v>25.635000000000002</v>
      </c>
      <c r="CM201">
        <v>25.8</v>
      </c>
      <c r="CN201">
        <v>26.495000000000001</v>
      </c>
      <c r="CO201">
        <v>25.274999999999999</v>
      </c>
      <c r="CP201">
        <v>23.895</v>
      </c>
      <c r="CQ201">
        <v>25.995000000000001</v>
      </c>
      <c r="CR201">
        <v>24.815000000000001</v>
      </c>
      <c r="CS201">
        <v>27.085000000000001</v>
      </c>
      <c r="CT201">
        <v>27.274999999999999</v>
      </c>
      <c r="CU201">
        <v>26.574999999999999</v>
      </c>
      <c r="CV201">
        <v>26.125</v>
      </c>
      <c r="CW201">
        <v>24.815000000000001</v>
      </c>
      <c r="CX201">
        <v>25.204999999999998</v>
      </c>
      <c r="CY201">
        <v>28.925000000000001</v>
      </c>
      <c r="CZ201">
        <v>29.954999999999998</v>
      </c>
      <c r="DA201">
        <v>31.135000000000002</v>
      </c>
      <c r="DB201">
        <v>29.055</v>
      </c>
      <c r="DC201">
        <v>29.125</v>
      </c>
      <c r="DD201">
        <v>31.795000000000002</v>
      </c>
      <c r="DE201">
        <v>30.765000000000001</v>
      </c>
      <c r="DF201">
        <v>30.21</v>
      </c>
      <c r="DG201">
        <v>31.49</v>
      </c>
      <c r="DH201">
        <v>31.145</v>
      </c>
      <c r="DI201">
        <v>31.245000000000001</v>
      </c>
      <c r="DJ201">
        <v>29.614999999999998</v>
      </c>
      <c r="DK201">
        <v>29.105</v>
      </c>
      <c r="DL201">
        <v>30.795000000000002</v>
      </c>
      <c r="DM201">
        <v>31.635000000000002</v>
      </c>
      <c r="DN201">
        <v>29.695</v>
      </c>
      <c r="DO201">
        <v>29.805</v>
      </c>
      <c r="DP201">
        <v>29.795000000000002</v>
      </c>
      <c r="DQ201">
        <v>28.984999999999999</v>
      </c>
      <c r="DR201">
        <v>27.375</v>
      </c>
      <c r="DS201">
        <v>27.015000000000001</v>
      </c>
      <c r="DT201">
        <v>25.625</v>
      </c>
      <c r="DU201">
        <v>24.545000000000002</v>
      </c>
      <c r="DV201">
        <v>24.175000000000001</v>
      </c>
      <c r="DW201">
        <v>20.155000000000001</v>
      </c>
      <c r="DX201">
        <v>18.285</v>
      </c>
      <c r="DY201">
        <v>17.475000000000001</v>
      </c>
      <c r="DZ201">
        <v>16.164999999999999</v>
      </c>
      <c r="EA201">
        <v>14.105</v>
      </c>
      <c r="EB201">
        <v>13.484999999999999</v>
      </c>
      <c r="EC201">
        <v>14.074999999999999</v>
      </c>
      <c r="ED201">
        <v>14.085000000000001</v>
      </c>
      <c r="EE201">
        <v>13.615</v>
      </c>
      <c r="EF201">
        <v>13.625</v>
      </c>
      <c r="EG201">
        <v>12.935</v>
      </c>
      <c r="EH201">
        <v>11.295</v>
      </c>
      <c r="EI201">
        <v>10.085000000000001</v>
      </c>
      <c r="EJ201">
        <v>7.4950000000000001</v>
      </c>
    </row>
    <row r="202" spans="1:140" x14ac:dyDescent="0.25">
      <c r="A202" t="s">
        <v>201</v>
      </c>
      <c r="B202">
        <v>20.69</v>
      </c>
      <c r="C202">
        <v>19.397500000000001</v>
      </c>
      <c r="D202">
        <v>18.61</v>
      </c>
      <c r="E202">
        <v>18.172499999999999</v>
      </c>
      <c r="F202">
        <v>20.427499999999998</v>
      </c>
      <c r="G202">
        <v>23.08</v>
      </c>
      <c r="H202">
        <v>23.254999999999999</v>
      </c>
      <c r="I202">
        <v>23.01</v>
      </c>
      <c r="J202">
        <v>22.787500000000001</v>
      </c>
      <c r="K202">
        <v>23.672499999999999</v>
      </c>
      <c r="L202">
        <v>25.7575</v>
      </c>
      <c r="M202">
        <v>25.905000000000001</v>
      </c>
      <c r="N202">
        <v>27.6175</v>
      </c>
      <c r="O202">
        <v>26.465</v>
      </c>
      <c r="P202">
        <v>26.962499999999999</v>
      </c>
      <c r="Q202">
        <v>26.375</v>
      </c>
      <c r="R202">
        <v>22.822500000000002</v>
      </c>
      <c r="S202">
        <v>22.942499999999999</v>
      </c>
      <c r="T202">
        <v>22.375</v>
      </c>
      <c r="U202">
        <v>25.5625</v>
      </c>
      <c r="V202">
        <v>25.3825</v>
      </c>
      <c r="W202">
        <v>22.43</v>
      </c>
      <c r="X202">
        <v>23.155000000000001</v>
      </c>
      <c r="Y202">
        <v>22.8675</v>
      </c>
      <c r="Z202">
        <v>21.547499999999999</v>
      </c>
      <c r="AA202">
        <v>23.427499999999998</v>
      </c>
      <c r="AB202">
        <v>24.475000000000001</v>
      </c>
      <c r="AC202">
        <v>22.545000000000002</v>
      </c>
      <c r="AD202">
        <v>23.262499999999999</v>
      </c>
      <c r="AE202">
        <v>21.274999999999999</v>
      </c>
      <c r="AF202">
        <v>23.035</v>
      </c>
      <c r="AG202">
        <v>21.637499999999999</v>
      </c>
      <c r="AH202">
        <v>24.137499999999999</v>
      </c>
      <c r="AI202">
        <v>23.8</v>
      </c>
      <c r="AJ202">
        <v>22.7425</v>
      </c>
      <c r="AK202">
        <v>19.850000000000001</v>
      </c>
      <c r="AL202">
        <v>17.962499999999999</v>
      </c>
      <c r="AM202">
        <v>17.14</v>
      </c>
      <c r="AN202">
        <v>16.664999999999999</v>
      </c>
      <c r="AO202">
        <v>15.932499999999999</v>
      </c>
      <c r="AP202">
        <v>17.807500000000001</v>
      </c>
      <c r="AQ202">
        <v>19.8475</v>
      </c>
      <c r="AR202">
        <v>18.254999999999999</v>
      </c>
      <c r="AS202">
        <v>18.122499999999999</v>
      </c>
      <c r="AT202">
        <v>19.192499999999999</v>
      </c>
      <c r="AU202">
        <v>19.4925</v>
      </c>
      <c r="AV202">
        <v>21.225000000000001</v>
      </c>
      <c r="AW202">
        <v>19.422499999999999</v>
      </c>
      <c r="AX202">
        <v>20.872499999999999</v>
      </c>
      <c r="AY202">
        <v>20.702500000000001</v>
      </c>
      <c r="AZ202">
        <v>21.182500000000001</v>
      </c>
      <c r="BA202">
        <v>19.942499999999999</v>
      </c>
      <c r="BB202">
        <v>19.4025</v>
      </c>
      <c r="BC202">
        <v>20.8325</v>
      </c>
      <c r="BD202">
        <v>19.914999999999999</v>
      </c>
      <c r="BE202">
        <v>20.467500000000001</v>
      </c>
      <c r="BF202">
        <v>24.422499999999999</v>
      </c>
      <c r="BG202">
        <v>22.75</v>
      </c>
      <c r="BH202">
        <v>24.422499999999999</v>
      </c>
      <c r="BI202">
        <v>26.002500000000001</v>
      </c>
      <c r="BJ202">
        <v>24.977499999999999</v>
      </c>
      <c r="BK202">
        <v>25.637499999999999</v>
      </c>
      <c r="BL202">
        <v>27.1675</v>
      </c>
      <c r="BM202">
        <v>28.8475</v>
      </c>
      <c r="BN202">
        <v>33.164999999999999</v>
      </c>
      <c r="BO202">
        <v>33.58</v>
      </c>
      <c r="BP202">
        <v>37.502499999999998</v>
      </c>
      <c r="BQ202">
        <v>36.747500000000002</v>
      </c>
      <c r="BR202">
        <v>39.465000000000003</v>
      </c>
      <c r="BS202">
        <v>42.715000000000003</v>
      </c>
      <c r="BT202">
        <v>48.935000000000002</v>
      </c>
      <c r="BU202">
        <v>50.65</v>
      </c>
      <c r="BV202">
        <v>54.49</v>
      </c>
      <c r="BW202">
        <v>51.215000000000003</v>
      </c>
      <c r="BX202">
        <v>61.454999999999998</v>
      </c>
      <c r="BY202">
        <v>60.28</v>
      </c>
      <c r="BZ202">
        <v>62.86</v>
      </c>
      <c r="CA202">
        <v>71.02</v>
      </c>
      <c r="CB202">
        <v>74.81</v>
      </c>
      <c r="CC202">
        <v>75.14</v>
      </c>
      <c r="CD202">
        <v>80.655000000000001</v>
      </c>
      <c r="CE202">
        <v>82.77</v>
      </c>
      <c r="CF202">
        <v>70.849999999999994</v>
      </c>
      <c r="CG202">
        <v>78.484999999999999</v>
      </c>
      <c r="CH202">
        <v>81.204999999999998</v>
      </c>
      <c r="CI202">
        <v>82.915000000000006</v>
      </c>
      <c r="CJ202">
        <v>91.56</v>
      </c>
      <c r="CK202">
        <v>107.58</v>
      </c>
      <c r="CL202">
        <v>106.455</v>
      </c>
      <c r="CM202">
        <v>111.935</v>
      </c>
      <c r="CN202">
        <v>100.27</v>
      </c>
      <c r="CO202">
        <v>94.295000000000002</v>
      </c>
      <c r="CP202">
        <v>104.83499999999999</v>
      </c>
      <c r="CQ202">
        <v>103.52500000000001</v>
      </c>
      <c r="CR202">
        <v>98.135000000000005</v>
      </c>
      <c r="CS202">
        <v>100.545</v>
      </c>
      <c r="CT202">
        <v>112.325</v>
      </c>
      <c r="CU202">
        <v>117.11499999999999</v>
      </c>
      <c r="CV202">
        <v>117.83499999999999</v>
      </c>
      <c r="CW202">
        <v>105.005</v>
      </c>
      <c r="CX202">
        <v>98.09</v>
      </c>
      <c r="CY202">
        <v>108.14</v>
      </c>
      <c r="CZ202">
        <v>105.985</v>
      </c>
      <c r="DA202">
        <v>101.18</v>
      </c>
      <c r="DB202">
        <v>82.844999999999999</v>
      </c>
      <c r="DC202">
        <v>87.254999999999995</v>
      </c>
      <c r="DD202">
        <v>91.795000000000002</v>
      </c>
      <c r="DE202">
        <v>88.18</v>
      </c>
      <c r="DF202">
        <v>87.06</v>
      </c>
      <c r="DG202">
        <v>83.41</v>
      </c>
      <c r="DH202">
        <v>79.459999999999994</v>
      </c>
      <c r="DI202">
        <v>78.375</v>
      </c>
      <c r="DJ202">
        <v>79.12</v>
      </c>
      <c r="DK202">
        <v>73.614999999999995</v>
      </c>
      <c r="DL202">
        <v>73.72</v>
      </c>
      <c r="DM202">
        <v>71.625</v>
      </c>
      <c r="DN202">
        <v>72.459999999999994</v>
      </c>
      <c r="DO202">
        <v>70.47</v>
      </c>
      <c r="DP202">
        <v>67.915000000000006</v>
      </c>
      <c r="DQ202">
        <v>68.545000000000002</v>
      </c>
      <c r="DR202">
        <v>64.885000000000005</v>
      </c>
      <c r="DS202">
        <v>70.775000000000006</v>
      </c>
      <c r="DT202">
        <v>76.105000000000004</v>
      </c>
      <c r="DU202">
        <v>83.745000000000005</v>
      </c>
      <c r="DV202">
        <v>81.004999999999995</v>
      </c>
      <c r="DW202">
        <v>74.965000000000003</v>
      </c>
      <c r="DX202">
        <v>74.694999999999993</v>
      </c>
      <c r="DY202">
        <v>71.655000000000001</v>
      </c>
      <c r="DZ202">
        <v>83.805000000000007</v>
      </c>
      <c r="EA202">
        <v>78.734999999999999</v>
      </c>
      <c r="EB202">
        <v>75.394999999999996</v>
      </c>
      <c r="EC202">
        <v>72.224999999999994</v>
      </c>
      <c r="ED202">
        <v>67.325000000000003</v>
      </c>
      <c r="EE202">
        <v>70.855000000000004</v>
      </c>
      <c r="EF202">
        <v>77.834999999999994</v>
      </c>
      <c r="EG202">
        <v>75.724999999999994</v>
      </c>
      <c r="EH202">
        <v>77.215000000000003</v>
      </c>
      <c r="EI202">
        <v>68.17</v>
      </c>
      <c r="EJ202">
        <v>71.959999999999994</v>
      </c>
    </row>
    <row r="203" spans="1:140" x14ac:dyDescent="0.25">
      <c r="A203" t="s">
        <v>202</v>
      </c>
      <c r="B203">
        <v>30.605</v>
      </c>
      <c r="C203">
        <v>29.192499999999999</v>
      </c>
      <c r="D203">
        <v>27.817499999999999</v>
      </c>
      <c r="E203">
        <v>27.922499999999999</v>
      </c>
      <c r="F203">
        <v>29.022500000000001</v>
      </c>
      <c r="G203">
        <v>28.875</v>
      </c>
      <c r="H203">
        <v>30.067499999999999</v>
      </c>
      <c r="I203">
        <v>28.484999999999999</v>
      </c>
      <c r="J203">
        <v>27.28</v>
      </c>
      <c r="K203">
        <v>27.987500000000001</v>
      </c>
      <c r="L203">
        <v>29.922499999999999</v>
      </c>
      <c r="M203">
        <v>30.195</v>
      </c>
      <c r="N203">
        <v>31.6175</v>
      </c>
      <c r="O203">
        <v>30.3675</v>
      </c>
      <c r="P203">
        <v>32.200000000000003</v>
      </c>
      <c r="Q203">
        <v>33.082500000000003</v>
      </c>
      <c r="R203">
        <v>34.35</v>
      </c>
      <c r="S203">
        <v>33.872500000000002</v>
      </c>
      <c r="T203">
        <v>31.6</v>
      </c>
      <c r="U203">
        <v>30.355</v>
      </c>
      <c r="V203">
        <v>29.555</v>
      </c>
      <c r="W203">
        <v>26.232500000000002</v>
      </c>
      <c r="X203">
        <v>24.914999999999999</v>
      </c>
      <c r="Y203">
        <v>25.324999999999999</v>
      </c>
      <c r="Z203">
        <v>25.605</v>
      </c>
      <c r="AA203">
        <v>28.037500000000001</v>
      </c>
      <c r="AB203">
        <v>29.4725</v>
      </c>
      <c r="AC203">
        <v>29.88</v>
      </c>
      <c r="AD203">
        <v>32.164999999999999</v>
      </c>
      <c r="AE203">
        <v>32.972499999999997</v>
      </c>
      <c r="AF203">
        <v>34.005000000000003</v>
      </c>
      <c r="AG203">
        <v>35.412500000000001</v>
      </c>
      <c r="AH203">
        <v>35.664999999999999</v>
      </c>
      <c r="AI203">
        <v>35.979999999999997</v>
      </c>
      <c r="AJ203">
        <v>35.4</v>
      </c>
      <c r="AK203">
        <v>35.585000000000001</v>
      </c>
      <c r="AL203">
        <v>35.619999999999997</v>
      </c>
      <c r="AM203">
        <v>35.494999999999997</v>
      </c>
      <c r="AN203">
        <v>34.204999999999998</v>
      </c>
      <c r="AO203">
        <v>36.145000000000003</v>
      </c>
      <c r="AP203">
        <v>36.545000000000002</v>
      </c>
      <c r="AQ203">
        <v>37.545000000000002</v>
      </c>
      <c r="AR203">
        <v>35.32</v>
      </c>
      <c r="AS203">
        <v>35.594999999999999</v>
      </c>
      <c r="AT203">
        <v>34.79</v>
      </c>
      <c r="AU203">
        <v>37.155000000000001</v>
      </c>
      <c r="AV203">
        <v>36.555</v>
      </c>
      <c r="AW203">
        <v>38.590000000000003</v>
      </c>
      <c r="AX203">
        <v>39.774999999999999</v>
      </c>
      <c r="AY203">
        <v>37.204999999999998</v>
      </c>
      <c r="AZ203">
        <v>37.36</v>
      </c>
      <c r="BA203">
        <v>37.895000000000003</v>
      </c>
      <c r="BB203">
        <v>38.484999999999999</v>
      </c>
      <c r="BC203">
        <v>38.545000000000002</v>
      </c>
      <c r="BD203">
        <v>39.924999999999997</v>
      </c>
      <c r="BE203">
        <v>40.414999999999999</v>
      </c>
      <c r="BF203">
        <v>39.854999999999997</v>
      </c>
      <c r="BG203">
        <v>38.314999999999998</v>
      </c>
      <c r="BH203">
        <v>39.445</v>
      </c>
      <c r="BI203">
        <v>38.9</v>
      </c>
      <c r="BJ203">
        <v>38.284999999999997</v>
      </c>
      <c r="BK203">
        <v>38.534999999999997</v>
      </c>
      <c r="BL203">
        <v>38.704999999999998</v>
      </c>
      <c r="BM203">
        <v>39.325000000000003</v>
      </c>
      <c r="BN203">
        <v>39.825000000000003</v>
      </c>
      <c r="BO203">
        <v>40.06</v>
      </c>
      <c r="BP203">
        <v>40.950000000000003</v>
      </c>
      <c r="BQ203">
        <v>40.414999999999999</v>
      </c>
      <c r="BR203">
        <v>41.954999999999998</v>
      </c>
      <c r="BS203">
        <v>46.234999999999999</v>
      </c>
      <c r="BT203">
        <v>49.295000000000002</v>
      </c>
      <c r="BU203">
        <v>50.405000000000001</v>
      </c>
      <c r="BV203">
        <v>47.104999999999997</v>
      </c>
      <c r="BW203">
        <v>48.505000000000003</v>
      </c>
      <c r="BX203">
        <v>51.99</v>
      </c>
      <c r="BY203">
        <v>49.305</v>
      </c>
      <c r="BZ203">
        <v>47.924999999999997</v>
      </c>
      <c r="CA203">
        <v>50.445</v>
      </c>
      <c r="CB203">
        <v>50.424999999999997</v>
      </c>
      <c r="CC203">
        <v>49.914999999999999</v>
      </c>
      <c r="CD203">
        <v>48.015000000000001</v>
      </c>
      <c r="CE203">
        <v>50.045000000000002</v>
      </c>
      <c r="CF203">
        <v>51.825000000000003</v>
      </c>
      <c r="CG203">
        <v>53.015000000000001</v>
      </c>
      <c r="CH203">
        <v>54.94</v>
      </c>
      <c r="CI203">
        <v>52.524999999999999</v>
      </c>
      <c r="CJ203">
        <v>50.155000000000001</v>
      </c>
      <c r="CK203">
        <v>53.384999999999998</v>
      </c>
      <c r="CL203">
        <v>50.445</v>
      </c>
      <c r="CM203">
        <v>51.954999999999998</v>
      </c>
      <c r="CN203">
        <v>52.755000000000003</v>
      </c>
      <c r="CO203">
        <v>53.314999999999998</v>
      </c>
      <c r="CP203">
        <v>52.475000000000001</v>
      </c>
      <c r="CQ203">
        <v>53.814999999999998</v>
      </c>
      <c r="CR203">
        <v>56.604999999999997</v>
      </c>
      <c r="CS203">
        <v>55.335000000000001</v>
      </c>
      <c r="CT203">
        <v>56.164999999999999</v>
      </c>
      <c r="CU203">
        <v>55.704999999999998</v>
      </c>
      <c r="CV203">
        <v>58.185000000000002</v>
      </c>
      <c r="CW203">
        <v>56.774999999999999</v>
      </c>
      <c r="CX203">
        <v>56.115000000000002</v>
      </c>
      <c r="CY203">
        <v>58.115000000000002</v>
      </c>
      <c r="CZ203">
        <v>57.765000000000001</v>
      </c>
      <c r="DA203">
        <v>57.645000000000003</v>
      </c>
      <c r="DB203">
        <v>56.494999999999997</v>
      </c>
      <c r="DC203">
        <v>58.844999999999999</v>
      </c>
      <c r="DD203">
        <v>63.354999999999997</v>
      </c>
      <c r="DE203">
        <v>61.35</v>
      </c>
      <c r="DF203">
        <v>62.784999999999997</v>
      </c>
      <c r="DG203">
        <v>71.334999999999994</v>
      </c>
      <c r="DH203">
        <v>71.885000000000005</v>
      </c>
      <c r="DI203">
        <v>70.805000000000007</v>
      </c>
      <c r="DJ203">
        <v>63.875</v>
      </c>
      <c r="DK203">
        <v>61.984999999999999</v>
      </c>
      <c r="DL203">
        <v>60.945</v>
      </c>
      <c r="DM203">
        <v>61.774999999999999</v>
      </c>
      <c r="DN203">
        <v>62.465000000000003</v>
      </c>
      <c r="DO203">
        <v>60.375</v>
      </c>
      <c r="DP203">
        <v>59.005000000000003</v>
      </c>
      <c r="DQ203">
        <v>57.505000000000003</v>
      </c>
      <c r="DR203">
        <v>56.744999999999997</v>
      </c>
      <c r="DS203">
        <v>55.395000000000003</v>
      </c>
      <c r="DT203">
        <v>55.664999999999999</v>
      </c>
      <c r="DU203">
        <v>53.255000000000003</v>
      </c>
      <c r="DV203">
        <v>51.765000000000001</v>
      </c>
      <c r="DW203">
        <v>51.914999999999999</v>
      </c>
      <c r="DX203">
        <v>56.564999999999998</v>
      </c>
      <c r="DY203">
        <v>59.295000000000002</v>
      </c>
      <c r="DZ203">
        <v>58.494999999999997</v>
      </c>
      <c r="EA203">
        <v>50.534999999999997</v>
      </c>
      <c r="EB203">
        <v>45.055</v>
      </c>
      <c r="EC203">
        <v>43.744999999999997</v>
      </c>
      <c r="ED203">
        <v>42.284999999999997</v>
      </c>
      <c r="EE203">
        <v>44.265000000000001</v>
      </c>
      <c r="EF203">
        <v>46.055</v>
      </c>
      <c r="EG203">
        <v>46.015000000000001</v>
      </c>
      <c r="EH203">
        <v>42.914999999999999</v>
      </c>
      <c r="EI203">
        <v>43.795000000000002</v>
      </c>
      <c r="EJ203">
        <v>42.314999999999998</v>
      </c>
    </row>
    <row r="204" spans="1:140" x14ac:dyDescent="0.25">
      <c r="A204" t="s">
        <v>203</v>
      </c>
      <c r="B204">
        <v>24.984999999999999</v>
      </c>
      <c r="C204">
        <v>25.535</v>
      </c>
      <c r="D204">
        <v>23.824999999999999</v>
      </c>
      <c r="E204">
        <v>23.35</v>
      </c>
      <c r="F204">
        <v>24.65</v>
      </c>
      <c r="G204">
        <v>24.27</v>
      </c>
      <c r="H204">
        <v>24.295000000000002</v>
      </c>
      <c r="I204">
        <v>23.965</v>
      </c>
      <c r="J204">
        <v>24.12</v>
      </c>
      <c r="K204">
        <v>23.23</v>
      </c>
      <c r="L204">
        <v>24.024999999999999</v>
      </c>
      <c r="M204">
        <v>26.7</v>
      </c>
      <c r="N204">
        <v>27.315000000000001</v>
      </c>
      <c r="O204">
        <v>23.055</v>
      </c>
      <c r="P204">
        <v>20.015000000000001</v>
      </c>
      <c r="Q204">
        <v>20.55</v>
      </c>
      <c r="R204">
        <v>15.65</v>
      </c>
      <c r="S204">
        <v>10.84</v>
      </c>
      <c r="T204">
        <v>9</v>
      </c>
      <c r="U204">
        <v>9.5250000000000004</v>
      </c>
      <c r="V204">
        <v>10.115</v>
      </c>
      <c r="W204">
        <v>10.55</v>
      </c>
      <c r="X204">
        <v>13.255000000000001</v>
      </c>
      <c r="Y204">
        <v>14.605</v>
      </c>
      <c r="Z204">
        <v>14.705</v>
      </c>
      <c r="AA204">
        <v>16.07</v>
      </c>
      <c r="AB204">
        <v>16.995000000000001</v>
      </c>
      <c r="AC204">
        <v>15.07</v>
      </c>
      <c r="AD204">
        <v>15.295</v>
      </c>
      <c r="AE204">
        <v>14.615</v>
      </c>
      <c r="AF204">
        <v>16.684999999999999</v>
      </c>
      <c r="AG204">
        <v>19.309999999999999</v>
      </c>
      <c r="AH204">
        <v>18.07</v>
      </c>
      <c r="AI204">
        <v>17.635000000000002</v>
      </c>
      <c r="AJ204">
        <v>20.22</v>
      </c>
      <c r="AK204">
        <v>19.260000000000002</v>
      </c>
      <c r="AL204">
        <v>17.434999999999999</v>
      </c>
      <c r="AM204">
        <v>16.14</v>
      </c>
      <c r="AN204">
        <v>18.12</v>
      </c>
      <c r="AO204">
        <v>15.67</v>
      </c>
      <c r="AP204">
        <v>18.28</v>
      </c>
      <c r="AQ204">
        <v>18.285</v>
      </c>
      <c r="AR204">
        <v>17.664999999999999</v>
      </c>
      <c r="AS204">
        <v>19.324999999999999</v>
      </c>
      <c r="AT204">
        <v>22.204999999999998</v>
      </c>
      <c r="AU204">
        <v>23.065000000000001</v>
      </c>
      <c r="AV204">
        <v>20.655000000000001</v>
      </c>
      <c r="AW204">
        <v>20.934999999999999</v>
      </c>
      <c r="AX204">
        <v>20.175000000000001</v>
      </c>
      <c r="AY204">
        <v>18.145</v>
      </c>
      <c r="AZ204">
        <v>15.914999999999999</v>
      </c>
      <c r="BA204">
        <v>15.025</v>
      </c>
      <c r="BB204">
        <v>12.365</v>
      </c>
      <c r="BC204">
        <v>14.3</v>
      </c>
      <c r="BD204">
        <v>13.255000000000001</v>
      </c>
      <c r="BE204">
        <v>12.975</v>
      </c>
      <c r="BF204">
        <v>12.865</v>
      </c>
      <c r="BG204">
        <v>13.035</v>
      </c>
      <c r="BH204">
        <v>14.095000000000001</v>
      </c>
      <c r="BI204">
        <v>14.345000000000001</v>
      </c>
      <c r="BJ204">
        <v>13.005000000000001</v>
      </c>
      <c r="BK204">
        <v>12.935</v>
      </c>
      <c r="BL204">
        <v>11.404999999999999</v>
      </c>
      <c r="BM204">
        <v>11.994999999999999</v>
      </c>
      <c r="BN204">
        <v>13.154999999999999</v>
      </c>
      <c r="BO204">
        <v>11.755000000000001</v>
      </c>
      <c r="BP204">
        <v>12.234999999999999</v>
      </c>
      <c r="BQ204">
        <v>12.615</v>
      </c>
      <c r="BR204">
        <v>11.994999999999999</v>
      </c>
      <c r="BS204">
        <v>12.605</v>
      </c>
      <c r="BT204">
        <v>13.32</v>
      </c>
      <c r="BU204">
        <v>14.494999999999999</v>
      </c>
      <c r="BV204">
        <v>15.375</v>
      </c>
      <c r="BW204">
        <v>14.234999999999999</v>
      </c>
      <c r="BX204">
        <v>15.2</v>
      </c>
      <c r="BY204">
        <v>14.035</v>
      </c>
      <c r="BZ204">
        <v>14.595000000000001</v>
      </c>
      <c r="CA204">
        <v>17.094999999999999</v>
      </c>
      <c r="CB204">
        <v>17.074999999999999</v>
      </c>
      <c r="CC204">
        <v>17.805</v>
      </c>
      <c r="CD204">
        <v>17.225000000000001</v>
      </c>
      <c r="CE204">
        <v>19.274999999999999</v>
      </c>
      <c r="CF204">
        <v>20.824999999999999</v>
      </c>
      <c r="CG204">
        <v>20.905000000000001</v>
      </c>
      <c r="CH204">
        <v>21.295000000000002</v>
      </c>
      <c r="CI204">
        <v>21.945</v>
      </c>
      <c r="CJ204">
        <v>19.645</v>
      </c>
      <c r="CK204">
        <v>20.855</v>
      </c>
      <c r="CL204">
        <v>19.355</v>
      </c>
      <c r="CM204">
        <v>20.405000000000001</v>
      </c>
      <c r="CN204">
        <v>21.03</v>
      </c>
      <c r="CO204">
        <v>22.934999999999999</v>
      </c>
      <c r="CP204">
        <v>23.765000000000001</v>
      </c>
      <c r="CQ204">
        <v>24.405000000000001</v>
      </c>
      <c r="CR204">
        <v>22.67</v>
      </c>
      <c r="CS204">
        <v>20.914999999999999</v>
      </c>
      <c r="CT204">
        <v>20.925000000000001</v>
      </c>
      <c r="CU204">
        <v>19.725000000000001</v>
      </c>
      <c r="CV204">
        <v>18.675000000000001</v>
      </c>
      <c r="CW204">
        <v>17.204999999999998</v>
      </c>
      <c r="CX204">
        <v>17.114999999999998</v>
      </c>
      <c r="CY204">
        <v>18.61</v>
      </c>
      <c r="CZ204">
        <v>18.745000000000001</v>
      </c>
      <c r="DA204">
        <v>18.274999999999999</v>
      </c>
      <c r="DB204">
        <v>18.605</v>
      </c>
      <c r="DC204">
        <v>18.295000000000002</v>
      </c>
      <c r="DD204">
        <v>20.885000000000002</v>
      </c>
      <c r="DE204">
        <v>18.675000000000001</v>
      </c>
      <c r="DF204">
        <v>20.895</v>
      </c>
      <c r="DG204">
        <v>20.484999999999999</v>
      </c>
      <c r="DH204">
        <v>22.234999999999999</v>
      </c>
      <c r="DI204">
        <v>22.684999999999999</v>
      </c>
      <c r="DJ204">
        <v>23.645</v>
      </c>
      <c r="DK204">
        <v>22.704999999999998</v>
      </c>
      <c r="DL204">
        <v>24.035</v>
      </c>
      <c r="DM204">
        <v>24.274999999999999</v>
      </c>
      <c r="DN204">
        <v>26.49</v>
      </c>
      <c r="DO204">
        <v>27.605</v>
      </c>
      <c r="DP204">
        <v>27.004999999999999</v>
      </c>
      <c r="DQ204">
        <v>28.844999999999999</v>
      </c>
      <c r="DR204">
        <v>29.105</v>
      </c>
      <c r="DS204">
        <v>30.055</v>
      </c>
      <c r="DT204">
        <v>29.145</v>
      </c>
      <c r="DU204">
        <v>28.765000000000001</v>
      </c>
      <c r="DV204">
        <v>29.914999999999999</v>
      </c>
      <c r="DW204">
        <v>31.315000000000001</v>
      </c>
      <c r="DX204">
        <v>32.405000000000001</v>
      </c>
      <c r="DY204">
        <v>31.995000000000001</v>
      </c>
      <c r="DZ204">
        <v>31.234999999999999</v>
      </c>
      <c r="EA204">
        <v>29.074999999999999</v>
      </c>
      <c r="EB204">
        <v>27.895</v>
      </c>
      <c r="EC204">
        <v>27.024999999999999</v>
      </c>
      <c r="ED204">
        <v>27.175000000000001</v>
      </c>
      <c r="EE204">
        <v>27.524999999999999</v>
      </c>
      <c r="EF204">
        <v>33.185000000000002</v>
      </c>
      <c r="EG204">
        <v>33.505000000000003</v>
      </c>
      <c r="EH204">
        <v>35.295000000000002</v>
      </c>
      <c r="EI204">
        <v>31.954999999999998</v>
      </c>
      <c r="EJ204">
        <v>32.225000000000001</v>
      </c>
    </row>
    <row r="205" spans="1:140" x14ac:dyDescent="0.25">
      <c r="A205" t="s">
        <v>204</v>
      </c>
      <c r="B205" t="s">
        <v>506</v>
      </c>
      <c r="C205" t="s">
        <v>506</v>
      </c>
      <c r="D205" t="s">
        <v>506</v>
      </c>
      <c r="E205" t="s">
        <v>506</v>
      </c>
      <c r="F205" t="s">
        <v>506</v>
      </c>
      <c r="G205" t="s">
        <v>506</v>
      </c>
      <c r="H205" t="s">
        <v>506</v>
      </c>
      <c r="I205" t="s">
        <v>506</v>
      </c>
      <c r="J205" t="s">
        <v>506</v>
      </c>
      <c r="K205" t="s">
        <v>506</v>
      </c>
      <c r="L205" t="s">
        <v>506</v>
      </c>
      <c r="M205" t="s">
        <v>506</v>
      </c>
      <c r="N205" t="s">
        <v>506</v>
      </c>
      <c r="O205" t="s">
        <v>506</v>
      </c>
      <c r="P205" t="s">
        <v>506</v>
      </c>
      <c r="Q205" t="s">
        <v>506</v>
      </c>
      <c r="R205" t="s">
        <v>506</v>
      </c>
      <c r="S205" t="s">
        <v>506</v>
      </c>
      <c r="T205" t="s">
        <v>506</v>
      </c>
      <c r="U205" t="s">
        <v>506</v>
      </c>
      <c r="V205" t="s">
        <v>506</v>
      </c>
      <c r="W205" t="s">
        <v>506</v>
      </c>
      <c r="X205" t="s">
        <v>506</v>
      </c>
      <c r="Y205" t="s">
        <v>506</v>
      </c>
      <c r="Z205" t="s">
        <v>506</v>
      </c>
      <c r="AA205" t="s">
        <v>506</v>
      </c>
      <c r="AB205" t="s">
        <v>506</v>
      </c>
      <c r="AC205" t="s">
        <v>506</v>
      </c>
      <c r="AD205" t="s">
        <v>506</v>
      </c>
      <c r="AE205" t="s">
        <v>506</v>
      </c>
      <c r="AF205" t="s">
        <v>506</v>
      </c>
      <c r="AG205" t="s">
        <v>506</v>
      </c>
      <c r="AH205" t="s">
        <v>506</v>
      </c>
      <c r="AI205" t="s">
        <v>506</v>
      </c>
      <c r="AJ205" t="s">
        <v>506</v>
      </c>
      <c r="AK205" t="s">
        <v>506</v>
      </c>
      <c r="AL205" t="s">
        <v>506</v>
      </c>
      <c r="AM205" t="s">
        <v>506</v>
      </c>
      <c r="AN205" t="s">
        <v>506</v>
      </c>
      <c r="AO205" t="s">
        <v>506</v>
      </c>
      <c r="AP205" t="s">
        <v>506</v>
      </c>
      <c r="AQ205" t="s">
        <v>506</v>
      </c>
      <c r="AR205">
        <v>34.17</v>
      </c>
      <c r="AS205">
        <v>36.854999999999997</v>
      </c>
      <c r="AT205">
        <v>36.46</v>
      </c>
      <c r="AU205">
        <v>33.555</v>
      </c>
      <c r="AV205">
        <v>31.045000000000002</v>
      </c>
      <c r="AW205">
        <v>32.104999999999997</v>
      </c>
      <c r="AX205">
        <v>31.795000000000002</v>
      </c>
      <c r="AY205">
        <v>30.375</v>
      </c>
      <c r="AZ205">
        <v>27.704999999999998</v>
      </c>
      <c r="BA205">
        <v>24.035</v>
      </c>
      <c r="BB205">
        <v>20.175000000000001</v>
      </c>
      <c r="BC205">
        <v>25.844999999999999</v>
      </c>
      <c r="BD205">
        <v>21.3</v>
      </c>
      <c r="BE205">
        <v>20.274999999999999</v>
      </c>
      <c r="BF205">
        <v>24.024999999999999</v>
      </c>
      <c r="BG205">
        <v>26.015000000000001</v>
      </c>
      <c r="BH205">
        <v>25.645</v>
      </c>
      <c r="BI205">
        <v>23.004999999999999</v>
      </c>
      <c r="BJ205">
        <v>22.204999999999998</v>
      </c>
      <c r="BK205">
        <v>19.715</v>
      </c>
      <c r="BL205">
        <v>19.704999999999998</v>
      </c>
      <c r="BM205">
        <v>21.355</v>
      </c>
      <c r="BN205">
        <v>22.754999999999999</v>
      </c>
      <c r="BO205">
        <v>25.515000000000001</v>
      </c>
      <c r="BP205">
        <v>25.875</v>
      </c>
      <c r="BQ205">
        <v>28.824999999999999</v>
      </c>
      <c r="BR205">
        <v>28.085000000000001</v>
      </c>
      <c r="BS205">
        <v>27.135000000000002</v>
      </c>
      <c r="BT205">
        <v>27.815000000000001</v>
      </c>
      <c r="BU205">
        <v>30.824999999999999</v>
      </c>
      <c r="BV205">
        <v>33.895000000000003</v>
      </c>
      <c r="BW205">
        <v>33.344999999999999</v>
      </c>
      <c r="BX205">
        <v>35.854999999999997</v>
      </c>
      <c r="BY205">
        <v>34.094999999999999</v>
      </c>
      <c r="BZ205">
        <v>35.954999999999998</v>
      </c>
      <c r="CA205">
        <v>36.965000000000003</v>
      </c>
      <c r="CB205">
        <v>38.715000000000003</v>
      </c>
      <c r="CC205">
        <v>40.875</v>
      </c>
      <c r="CD205">
        <v>36.075000000000003</v>
      </c>
      <c r="CE205">
        <v>36.204999999999998</v>
      </c>
      <c r="CF205">
        <v>34.424999999999997</v>
      </c>
      <c r="CG205">
        <v>34.475000000000001</v>
      </c>
      <c r="CH205">
        <v>34.575000000000003</v>
      </c>
      <c r="CI205">
        <v>36.295000000000002</v>
      </c>
      <c r="CJ205">
        <v>33.835000000000001</v>
      </c>
      <c r="CK205">
        <v>34.795000000000002</v>
      </c>
      <c r="CL205">
        <v>31.934999999999999</v>
      </c>
      <c r="CM205">
        <v>31.385000000000002</v>
      </c>
      <c r="CN205">
        <v>33.435000000000002</v>
      </c>
      <c r="CO205">
        <v>34.905000000000001</v>
      </c>
      <c r="CP205">
        <v>32.634999999999998</v>
      </c>
      <c r="CQ205">
        <v>37.325000000000003</v>
      </c>
      <c r="CR205">
        <v>37.494999999999997</v>
      </c>
      <c r="CS205">
        <v>35.045000000000002</v>
      </c>
      <c r="CT205">
        <v>35.965000000000003</v>
      </c>
      <c r="CU205">
        <v>33.344999999999999</v>
      </c>
      <c r="CV205">
        <v>31.504999999999999</v>
      </c>
      <c r="CW205">
        <v>29.434999999999999</v>
      </c>
      <c r="CX205">
        <v>30.024999999999999</v>
      </c>
      <c r="CY205">
        <v>34.914999999999999</v>
      </c>
      <c r="CZ205">
        <v>36.204999999999998</v>
      </c>
      <c r="DA205">
        <v>34.024999999999999</v>
      </c>
      <c r="DB205">
        <v>29.555</v>
      </c>
      <c r="DC205">
        <v>29.434999999999999</v>
      </c>
      <c r="DD205">
        <v>31.425000000000001</v>
      </c>
      <c r="DE205">
        <v>31.795000000000002</v>
      </c>
      <c r="DF205">
        <v>31.27</v>
      </c>
      <c r="DG205">
        <v>28.295000000000002</v>
      </c>
      <c r="DH205">
        <v>31.535</v>
      </c>
      <c r="DI205">
        <v>31.905000000000001</v>
      </c>
      <c r="DJ205">
        <v>31.765000000000001</v>
      </c>
      <c r="DK205">
        <v>31.594999999999999</v>
      </c>
      <c r="DL205">
        <v>34.545000000000002</v>
      </c>
      <c r="DM205">
        <v>34.844999999999999</v>
      </c>
      <c r="DN205">
        <v>36.615000000000002</v>
      </c>
      <c r="DO205">
        <v>36.835000000000001</v>
      </c>
      <c r="DP205">
        <v>35.354999999999997</v>
      </c>
      <c r="DQ205">
        <v>34.634999999999998</v>
      </c>
      <c r="DR205">
        <v>33.914999999999999</v>
      </c>
      <c r="DS205">
        <v>34.935000000000002</v>
      </c>
      <c r="DT205">
        <v>35.984999999999999</v>
      </c>
      <c r="DU205">
        <v>36.545000000000002</v>
      </c>
      <c r="DV205">
        <v>40.384999999999998</v>
      </c>
      <c r="DW205">
        <v>42.984999999999999</v>
      </c>
      <c r="DX205">
        <v>43.075000000000003</v>
      </c>
      <c r="DY205">
        <v>41.005000000000003</v>
      </c>
      <c r="DZ205">
        <v>42.414999999999999</v>
      </c>
      <c r="EA205">
        <v>39.344999999999999</v>
      </c>
      <c r="EB205">
        <v>36.344999999999999</v>
      </c>
      <c r="EC205">
        <v>36.755000000000003</v>
      </c>
      <c r="ED205">
        <v>42.704999999999998</v>
      </c>
      <c r="EE205">
        <v>39.424999999999997</v>
      </c>
      <c r="EF205">
        <v>37.905000000000001</v>
      </c>
      <c r="EG205">
        <v>36.045000000000002</v>
      </c>
      <c r="EH205">
        <v>33.664999999999999</v>
      </c>
      <c r="EI205">
        <v>36.590000000000003</v>
      </c>
      <c r="EJ205">
        <v>37.935000000000002</v>
      </c>
    </row>
    <row r="206" spans="1:140" x14ac:dyDescent="0.25">
      <c r="A206" t="s">
        <v>205</v>
      </c>
      <c r="B206" t="s">
        <v>506</v>
      </c>
      <c r="C206" t="s">
        <v>506</v>
      </c>
      <c r="D206" t="s">
        <v>506</v>
      </c>
      <c r="E206" t="s">
        <v>506</v>
      </c>
      <c r="F206" t="s">
        <v>506</v>
      </c>
      <c r="G206" t="s">
        <v>506</v>
      </c>
      <c r="H206" t="s">
        <v>506</v>
      </c>
      <c r="I206" t="s">
        <v>506</v>
      </c>
      <c r="J206" t="s">
        <v>506</v>
      </c>
      <c r="K206" t="s">
        <v>506</v>
      </c>
      <c r="L206" t="s">
        <v>506</v>
      </c>
      <c r="M206" t="s">
        <v>506</v>
      </c>
      <c r="N206" t="s">
        <v>506</v>
      </c>
      <c r="O206" t="s">
        <v>506</v>
      </c>
      <c r="P206" t="s">
        <v>506</v>
      </c>
      <c r="Q206" t="s">
        <v>506</v>
      </c>
      <c r="R206" t="s">
        <v>506</v>
      </c>
      <c r="S206" t="s">
        <v>506</v>
      </c>
      <c r="T206" t="s">
        <v>506</v>
      </c>
      <c r="U206" t="s">
        <v>506</v>
      </c>
      <c r="V206" t="s">
        <v>506</v>
      </c>
      <c r="W206" t="s">
        <v>506</v>
      </c>
      <c r="X206" t="s">
        <v>506</v>
      </c>
      <c r="Y206" t="s">
        <v>506</v>
      </c>
      <c r="Z206" t="s">
        <v>506</v>
      </c>
      <c r="AA206" t="s">
        <v>506</v>
      </c>
      <c r="AB206" t="s">
        <v>506</v>
      </c>
      <c r="AC206" t="s">
        <v>506</v>
      </c>
      <c r="AD206" t="s">
        <v>506</v>
      </c>
      <c r="AE206" t="s">
        <v>506</v>
      </c>
      <c r="AF206" t="s">
        <v>506</v>
      </c>
      <c r="AG206" t="s">
        <v>506</v>
      </c>
      <c r="AH206" t="s">
        <v>506</v>
      </c>
      <c r="AI206" t="s">
        <v>506</v>
      </c>
      <c r="AJ206" t="s">
        <v>506</v>
      </c>
      <c r="AK206" t="s">
        <v>506</v>
      </c>
      <c r="AL206" t="s">
        <v>506</v>
      </c>
      <c r="AM206" t="s">
        <v>506</v>
      </c>
      <c r="AN206" t="s">
        <v>506</v>
      </c>
      <c r="AO206" t="s">
        <v>506</v>
      </c>
      <c r="AP206" t="s">
        <v>506</v>
      </c>
      <c r="AQ206" t="s">
        <v>506</v>
      </c>
      <c r="AR206" t="s">
        <v>506</v>
      </c>
      <c r="AS206" t="s">
        <v>506</v>
      </c>
      <c r="AT206" t="s">
        <v>506</v>
      </c>
      <c r="AU206" t="s">
        <v>506</v>
      </c>
      <c r="AV206" t="s">
        <v>506</v>
      </c>
      <c r="AW206" t="s">
        <v>506</v>
      </c>
      <c r="AX206" t="s">
        <v>506</v>
      </c>
      <c r="AY206" t="s">
        <v>506</v>
      </c>
      <c r="AZ206" t="s">
        <v>506</v>
      </c>
      <c r="BA206" t="s">
        <v>506</v>
      </c>
      <c r="BB206" t="s">
        <v>506</v>
      </c>
      <c r="BC206" t="s">
        <v>506</v>
      </c>
      <c r="BD206" t="s">
        <v>506</v>
      </c>
      <c r="BE206" t="s">
        <v>506</v>
      </c>
      <c r="BF206" t="s">
        <v>506</v>
      </c>
      <c r="BG206" t="s">
        <v>506</v>
      </c>
      <c r="BH206" t="s">
        <v>506</v>
      </c>
      <c r="BI206" t="s">
        <v>506</v>
      </c>
      <c r="BJ206" t="s">
        <v>506</v>
      </c>
      <c r="BK206" t="s">
        <v>506</v>
      </c>
      <c r="BL206" t="s">
        <v>506</v>
      </c>
      <c r="BM206" t="s">
        <v>506</v>
      </c>
      <c r="BN206" t="s">
        <v>506</v>
      </c>
      <c r="BO206" t="s">
        <v>506</v>
      </c>
      <c r="BP206" t="s">
        <v>506</v>
      </c>
      <c r="BQ206" t="s">
        <v>506</v>
      </c>
      <c r="BR206" t="s">
        <v>506</v>
      </c>
      <c r="BS206" t="s">
        <v>506</v>
      </c>
      <c r="BT206" t="s">
        <v>506</v>
      </c>
      <c r="BU206" t="s">
        <v>506</v>
      </c>
      <c r="BV206" t="s">
        <v>506</v>
      </c>
      <c r="BW206" t="s">
        <v>506</v>
      </c>
      <c r="BX206" t="s">
        <v>506</v>
      </c>
      <c r="BY206" t="s">
        <v>506</v>
      </c>
      <c r="BZ206" t="s">
        <v>506</v>
      </c>
      <c r="CA206" t="s">
        <v>506</v>
      </c>
      <c r="CB206" t="s">
        <v>506</v>
      </c>
      <c r="CC206" t="s">
        <v>506</v>
      </c>
      <c r="CD206" t="s">
        <v>506</v>
      </c>
      <c r="CE206" t="s">
        <v>506</v>
      </c>
      <c r="CF206">
        <v>555.62400000000002</v>
      </c>
      <c r="CG206">
        <v>525.39200000000005</v>
      </c>
      <c r="CH206">
        <v>559.41899999999998</v>
      </c>
      <c r="CI206">
        <v>573.86900000000003</v>
      </c>
      <c r="CJ206">
        <v>570.30899999999997</v>
      </c>
      <c r="CK206">
        <v>569.86</v>
      </c>
      <c r="CL206">
        <v>575.774</v>
      </c>
      <c r="CM206">
        <v>557.32500000000005</v>
      </c>
      <c r="CN206">
        <v>540.43100000000004</v>
      </c>
      <c r="CO206">
        <v>525.07299999999998</v>
      </c>
      <c r="CP206">
        <v>533.19600000000003</v>
      </c>
      <c r="CQ206">
        <v>556.86599999999999</v>
      </c>
      <c r="CR206">
        <v>546.53899999999999</v>
      </c>
      <c r="CS206">
        <v>537.37</v>
      </c>
      <c r="CT206">
        <v>531.99</v>
      </c>
      <c r="CU206">
        <v>520.61</v>
      </c>
      <c r="CV206">
        <v>625.98</v>
      </c>
      <c r="CW206">
        <v>618.14</v>
      </c>
      <c r="CX206">
        <v>607.66999999999996</v>
      </c>
      <c r="CY206">
        <v>710.755</v>
      </c>
      <c r="CZ206">
        <v>742.9</v>
      </c>
      <c r="DA206">
        <v>758.96500000000003</v>
      </c>
      <c r="DB206">
        <v>742.8</v>
      </c>
      <c r="DC206">
        <v>697.82</v>
      </c>
      <c r="DD206">
        <v>744.81</v>
      </c>
      <c r="DE206">
        <v>693.16</v>
      </c>
      <c r="DF206">
        <v>735.58500000000004</v>
      </c>
      <c r="DG206">
        <v>692.22</v>
      </c>
      <c r="DH206">
        <v>768.90499999999997</v>
      </c>
      <c r="DI206">
        <v>767.16</v>
      </c>
      <c r="DJ206">
        <v>776.92499999999995</v>
      </c>
      <c r="DK206">
        <v>784.63499999999999</v>
      </c>
      <c r="DL206">
        <v>758.23500000000001</v>
      </c>
      <c r="DM206">
        <v>772.53</v>
      </c>
      <c r="DN206">
        <v>796.89</v>
      </c>
      <c r="DO206">
        <v>823.07500000000005</v>
      </c>
      <c r="DP206">
        <v>829.755</v>
      </c>
      <c r="DQ206">
        <v>906.41</v>
      </c>
      <c r="DR206">
        <v>965.09</v>
      </c>
      <c r="DS206">
        <v>908.94500000000005</v>
      </c>
      <c r="DT206">
        <v>930.505</v>
      </c>
      <c r="DU206">
        <v>939.28</v>
      </c>
      <c r="DV206">
        <v>958.64499999999998</v>
      </c>
      <c r="DW206">
        <v>1016.665</v>
      </c>
      <c r="DX206">
        <v>1020.52</v>
      </c>
      <c r="DY206">
        <v>1046.43</v>
      </c>
      <c r="DZ206">
        <v>1171.9000000000001</v>
      </c>
      <c r="EA206">
        <v>1104.915</v>
      </c>
      <c r="EB206">
        <v>1031.675</v>
      </c>
      <c r="EC206">
        <v>1017.63</v>
      </c>
      <c r="ED206">
        <v>1085</v>
      </c>
      <c r="EE206">
        <v>1115.73</v>
      </c>
      <c r="EF206">
        <v>1217.5350000000001</v>
      </c>
      <c r="EG206">
        <v>1218.21</v>
      </c>
      <c r="EH206">
        <v>1194.3900000000001</v>
      </c>
      <c r="EI206">
        <v>1076.25</v>
      </c>
      <c r="EJ206">
        <v>1095.5</v>
      </c>
    </row>
    <row r="207" spans="1:140" x14ac:dyDescent="0.25">
      <c r="A207" t="s">
        <v>206</v>
      </c>
      <c r="B207">
        <v>249.17400000000001</v>
      </c>
      <c r="C207">
        <v>261.93900000000002</v>
      </c>
      <c r="D207">
        <v>255.322</v>
      </c>
      <c r="E207">
        <v>257.654</v>
      </c>
      <c r="F207">
        <v>284.017</v>
      </c>
      <c r="G207">
        <v>353.41199999999998</v>
      </c>
      <c r="H207">
        <v>345.46199999999999</v>
      </c>
      <c r="I207">
        <v>346.04199999999997</v>
      </c>
      <c r="J207">
        <v>279.976</v>
      </c>
      <c r="K207">
        <v>235.851</v>
      </c>
      <c r="L207">
        <v>220.721</v>
      </c>
      <c r="M207">
        <v>287.56599999999997</v>
      </c>
      <c r="N207">
        <v>292.69600000000003</v>
      </c>
      <c r="O207">
        <v>263.74799999999999</v>
      </c>
      <c r="P207">
        <v>236.947</v>
      </c>
      <c r="Q207">
        <v>231.899</v>
      </c>
      <c r="R207">
        <v>151.12100000000001</v>
      </c>
      <c r="S207">
        <v>179.989</v>
      </c>
      <c r="T207">
        <v>146.542</v>
      </c>
      <c r="U207">
        <v>153.94399999999999</v>
      </c>
      <c r="V207">
        <v>169.73699999999999</v>
      </c>
      <c r="W207">
        <v>168.994</v>
      </c>
      <c r="X207">
        <v>173.94800000000001</v>
      </c>
      <c r="Y207">
        <v>198.04900000000001</v>
      </c>
      <c r="Z207">
        <v>208.76</v>
      </c>
      <c r="AA207">
        <v>211.119</v>
      </c>
      <c r="AB207">
        <v>221.87200000000001</v>
      </c>
      <c r="AC207">
        <v>231.066</v>
      </c>
      <c r="AD207">
        <v>248.18</v>
      </c>
      <c r="AE207">
        <v>268.39699999999999</v>
      </c>
      <c r="AF207">
        <v>291.78500000000003</v>
      </c>
      <c r="AG207">
        <v>310.298</v>
      </c>
      <c r="AH207">
        <v>264.96899999999999</v>
      </c>
      <c r="AI207">
        <v>263.69499999999999</v>
      </c>
      <c r="AJ207">
        <v>283.86</v>
      </c>
      <c r="AK207">
        <v>263.00700000000001</v>
      </c>
      <c r="AL207">
        <v>242.94</v>
      </c>
      <c r="AM207">
        <v>222.666</v>
      </c>
      <c r="AN207">
        <v>242.7</v>
      </c>
      <c r="AO207">
        <v>225.35599999999999</v>
      </c>
      <c r="AP207">
        <v>263.15499999999997</v>
      </c>
      <c r="AQ207">
        <v>306.79700000000003</v>
      </c>
      <c r="AR207">
        <v>278.09699999999998</v>
      </c>
      <c r="AS207">
        <v>297.25</v>
      </c>
      <c r="AT207">
        <v>300.40600000000001</v>
      </c>
      <c r="AU207">
        <v>306.85500000000002</v>
      </c>
      <c r="AV207">
        <v>293.53899999999999</v>
      </c>
      <c r="AW207">
        <v>272.30900000000003</v>
      </c>
      <c r="AX207">
        <v>264.774</v>
      </c>
      <c r="AY207">
        <v>253.37299999999999</v>
      </c>
      <c r="AZ207">
        <v>302.27</v>
      </c>
      <c r="BA207">
        <v>270.77699999999999</v>
      </c>
      <c r="BB207">
        <v>257.53399999999999</v>
      </c>
      <c r="BC207">
        <v>296.29399999999998</v>
      </c>
      <c r="BD207">
        <v>299.75299999999999</v>
      </c>
      <c r="BE207">
        <v>323.255</v>
      </c>
      <c r="BF207">
        <v>290.166</v>
      </c>
      <c r="BG207">
        <v>309.334</v>
      </c>
      <c r="BH207">
        <v>320.983</v>
      </c>
      <c r="BI207">
        <v>302.90600000000001</v>
      </c>
      <c r="BJ207">
        <v>290.709</v>
      </c>
      <c r="BK207">
        <v>290.30599999999998</v>
      </c>
      <c r="BL207">
        <v>316.80700000000002</v>
      </c>
      <c r="BM207">
        <v>342.83199999999999</v>
      </c>
      <c r="BN207">
        <v>377.62099999999998</v>
      </c>
      <c r="BO207">
        <v>340.37700000000001</v>
      </c>
      <c r="BP207">
        <v>349.22300000000001</v>
      </c>
      <c r="BQ207">
        <v>355.00099999999998</v>
      </c>
      <c r="BR207">
        <v>378.29899999999998</v>
      </c>
      <c r="BS207">
        <v>401.11799999999999</v>
      </c>
      <c r="BT207">
        <v>397.12200000000001</v>
      </c>
      <c r="BU207">
        <v>412.59399999999999</v>
      </c>
      <c r="BV207">
        <v>435.62900000000002</v>
      </c>
      <c r="BW207">
        <v>440.28399999999999</v>
      </c>
      <c r="BX207">
        <v>444.39</v>
      </c>
      <c r="BY207">
        <v>423.738</v>
      </c>
      <c r="BZ207">
        <v>438.54</v>
      </c>
      <c r="CA207">
        <v>515.79700000000003</v>
      </c>
      <c r="CB207">
        <v>530.48099999999999</v>
      </c>
      <c r="CC207">
        <v>560.78300000000002</v>
      </c>
      <c r="CD207">
        <v>591.04200000000003</v>
      </c>
      <c r="CE207">
        <v>608.37099999999998</v>
      </c>
      <c r="CF207">
        <v>557.79700000000003</v>
      </c>
      <c r="CG207">
        <v>534.73</v>
      </c>
      <c r="CH207">
        <v>572.04499999999996</v>
      </c>
      <c r="CI207">
        <v>584.78499999999997</v>
      </c>
      <c r="CJ207">
        <v>579.67999999999995</v>
      </c>
      <c r="CK207">
        <v>582.35500000000002</v>
      </c>
      <c r="CL207">
        <v>588.63499999999999</v>
      </c>
      <c r="CM207">
        <v>567.64499999999998</v>
      </c>
      <c r="CN207">
        <v>549.27</v>
      </c>
      <c r="CO207">
        <v>530.77499999999998</v>
      </c>
      <c r="CP207">
        <v>537.87</v>
      </c>
      <c r="CQ207">
        <v>562.625</v>
      </c>
      <c r="CR207">
        <v>554.82500000000005</v>
      </c>
      <c r="CS207">
        <v>548.98</v>
      </c>
      <c r="CT207">
        <v>545.49</v>
      </c>
      <c r="CU207">
        <v>540.15499999999997</v>
      </c>
      <c r="CV207">
        <v>657.55</v>
      </c>
      <c r="CW207">
        <v>647.82500000000005</v>
      </c>
      <c r="CX207">
        <v>637.70500000000004</v>
      </c>
      <c r="CY207">
        <v>737.32</v>
      </c>
      <c r="CZ207">
        <v>763.09</v>
      </c>
      <c r="DA207">
        <v>777.97</v>
      </c>
      <c r="DB207">
        <v>759.96</v>
      </c>
      <c r="DC207">
        <v>717.35500000000002</v>
      </c>
      <c r="DD207">
        <v>762.74</v>
      </c>
      <c r="DE207">
        <v>708.04499999999996</v>
      </c>
      <c r="DF207">
        <v>748.86</v>
      </c>
      <c r="DG207">
        <v>703.26</v>
      </c>
      <c r="DH207">
        <v>791.59</v>
      </c>
      <c r="DI207">
        <v>789.96</v>
      </c>
      <c r="DJ207">
        <v>804.005</v>
      </c>
      <c r="DK207">
        <v>809.68499999999995</v>
      </c>
      <c r="DL207">
        <v>775.59500000000003</v>
      </c>
      <c r="DM207">
        <v>792.86</v>
      </c>
      <c r="DN207">
        <v>820.13</v>
      </c>
      <c r="DO207">
        <v>844.88</v>
      </c>
      <c r="DP207">
        <v>847.9</v>
      </c>
      <c r="DQ207">
        <v>924.96500000000003</v>
      </c>
      <c r="DR207">
        <v>987.1</v>
      </c>
      <c r="DS207">
        <v>929.74</v>
      </c>
      <c r="DT207">
        <v>946.01499999999999</v>
      </c>
      <c r="DU207">
        <v>955.255</v>
      </c>
      <c r="DV207">
        <v>973.56500000000005</v>
      </c>
      <c r="DW207">
        <v>1033.06</v>
      </c>
      <c r="DX207">
        <v>1034.56</v>
      </c>
      <c r="DY207">
        <v>1053.6500000000001</v>
      </c>
      <c r="DZ207">
        <v>1183.4100000000001</v>
      </c>
      <c r="EA207">
        <v>1103.98</v>
      </c>
      <c r="EB207">
        <v>1036.7449999999999</v>
      </c>
      <c r="EC207">
        <v>1018.825</v>
      </c>
      <c r="ED207">
        <v>1100</v>
      </c>
      <c r="EE207">
        <v>1129.26</v>
      </c>
      <c r="EF207">
        <v>1227.4849999999999</v>
      </c>
      <c r="EG207">
        <v>1231.6400000000001</v>
      </c>
      <c r="EH207">
        <v>1207.5899999999999</v>
      </c>
      <c r="EI207">
        <v>1090.8150000000001</v>
      </c>
      <c r="EJ207">
        <v>1109.5050000000001</v>
      </c>
    </row>
    <row r="208" spans="1:140" x14ac:dyDescent="0.25">
      <c r="A208" t="s">
        <v>207</v>
      </c>
      <c r="B208">
        <v>51.284999999999997</v>
      </c>
      <c r="C208">
        <v>49.61</v>
      </c>
      <c r="D208">
        <v>47.61</v>
      </c>
      <c r="E208">
        <v>49.615000000000002</v>
      </c>
      <c r="F208">
        <v>49.98</v>
      </c>
      <c r="G208">
        <v>49.085000000000001</v>
      </c>
      <c r="H208">
        <v>47.994999999999997</v>
      </c>
      <c r="I208">
        <v>46.33</v>
      </c>
      <c r="J208">
        <v>43.88</v>
      </c>
      <c r="K208">
        <v>41.284999999999997</v>
      </c>
      <c r="L208">
        <v>40.19</v>
      </c>
      <c r="M208">
        <v>42.484999999999999</v>
      </c>
      <c r="N208">
        <v>43.96</v>
      </c>
      <c r="O208">
        <v>39.72</v>
      </c>
      <c r="P208">
        <v>40.134999999999998</v>
      </c>
      <c r="Q208">
        <v>42.435000000000002</v>
      </c>
      <c r="R208">
        <v>40.24</v>
      </c>
      <c r="S208">
        <v>39.344999999999999</v>
      </c>
      <c r="T208">
        <v>39.234999999999999</v>
      </c>
      <c r="U208">
        <v>37.884999999999998</v>
      </c>
      <c r="V208">
        <v>31.995000000000001</v>
      </c>
      <c r="W208">
        <v>28.155000000000001</v>
      </c>
      <c r="X208">
        <v>29.824999999999999</v>
      </c>
      <c r="Y208">
        <v>33.99</v>
      </c>
      <c r="Z208">
        <v>33.47</v>
      </c>
      <c r="AA208">
        <v>33.545000000000002</v>
      </c>
      <c r="AB208">
        <v>35.435000000000002</v>
      </c>
      <c r="AC208">
        <v>37.049999999999997</v>
      </c>
      <c r="AD208">
        <v>38.055</v>
      </c>
      <c r="AE208">
        <v>34.97</v>
      </c>
      <c r="AF208">
        <v>35.85</v>
      </c>
      <c r="AG208">
        <v>37.97</v>
      </c>
      <c r="AH208">
        <v>37.69</v>
      </c>
      <c r="AI208">
        <v>40.375</v>
      </c>
      <c r="AJ208">
        <v>42.244999999999997</v>
      </c>
      <c r="AK208">
        <v>42.82</v>
      </c>
      <c r="AL208">
        <v>40.594999999999999</v>
      </c>
      <c r="AM208">
        <v>39.454999999999998</v>
      </c>
      <c r="AN208">
        <v>42.835000000000001</v>
      </c>
      <c r="AO208">
        <v>41.91</v>
      </c>
      <c r="AP208">
        <v>44.594999999999999</v>
      </c>
      <c r="AQ208">
        <v>47.87</v>
      </c>
      <c r="AR208">
        <v>48.12</v>
      </c>
      <c r="AS208">
        <v>51.36</v>
      </c>
      <c r="AT208">
        <v>51.765000000000001</v>
      </c>
      <c r="AU208">
        <v>52.715000000000003</v>
      </c>
      <c r="AV208">
        <v>53.615000000000002</v>
      </c>
      <c r="AW208">
        <v>53.674999999999997</v>
      </c>
      <c r="AX208">
        <v>54.784999999999997</v>
      </c>
      <c r="AY208">
        <v>54.375</v>
      </c>
      <c r="AZ208">
        <v>53.195</v>
      </c>
      <c r="BA208">
        <v>54.984999999999999</v>
      </c>
      <c r="BB208">
        <v>50.805</v>
      </c>
      <c r="BC208">
        <v>57.44</v>
      </c>
      <c r="BD208">
        <v>58.45</v>
      </c>
      <c r="BE208">
        <v>61.174999999999997</v>
      </c>
      <c r="BF208">
        <v>63.805</v>
      </c>
      <c r="BG208">
        <v>62.704999999999998</v>
      </c>
      <c r="BH208">
        <v>62.755000000000003</v>
      </c>
      <c r="BI208">
        <v>64.784999999999997</v>
      </c>
      <c r="BJ208">
        <v>62.994999999999997</v>
      </c>
      <c r="BK208">
        <v>60.234999999999999</v>
      </c>
      <c r="BL208">
        <v>64.055000000000007</v>
      </c>
      <c r="BM208">
        <v>63.164999999999999</v>
      </c>
      <c r="BN208">
        <v>61.024999999999999</v>
      </c>
      <c r="BO208">
        <v>62.575000000000003</v>
      </c>
      <c r="BP208">
        <v>65.075000000000003</v>
      </c>
      <c r="BQ208">
        <v>63.564999999999998</v>
      </c>
      <c r="BR208">
        <v>68.015000000000001</v>
      </c>
      <c r="BS208">
        <v>71.034999999999997</v>
      </c>
      <c r="BT208">
        <v>77.984999999999999</v>
      </c>
      <c r="BU208">
        <v>76.314999999999998</v>
      </c>
      <c r="BV208">
        <v>77.745000000000005</v>
      </c>
      <c r="BW208">
        <v>78.034999999999997</v>
      </c>
      <c r="BX208">
        <v>82.015000000000001</v>
      </c>
      <c r="BY208">
        <v>77.004999999999995</v>
      </c>
      <c r="BZ208">
        <v>80.855000000000004</v>
      </c>
      <c r="CA208">
        <v>78.825000000000003</v>
      </c>
      <c r="CB208">
        <v>82.825000000000003</v>
      </c>
      <c r="CC208">
        <v>83.174999999999997</v>
      </c>
      <c r="CD208">
        <v>82.224999999999994</v>
      </c>
      <c r="CE208">
        <v>88.08</v>
      </c>
      <c r="CF208">
        <v>86.834999999999994</v>
      </c>
      <c r="CG208">
        <v>87.13</v>
      </c>
      <c r="CH208">
        <v>86.314999999999998</v>
      </c>
      <c r="CI208">
        <v>87.784999999999997</v>
      </c>
      <c r="CJ208">
        <v>82.825000000000003</v>
      </c>
      <c r="CK208">
        <v>87.724999999999994</v>
      </c>
      <c r="CL208">
        <v>87.734999999999999</v>
      </c>
      <c r="CM208">
        <v>97.075000000000003</v>
      </c>
      <c r="CN208">
        <v>102.795</v>
      </c>
      <c r="CO208">
        <v>106.58499999999999</v>
      </c>
      <c r="CP208">
        <v>92.944999999999993</v>
      </c>
      <c r="CQ208">
        <v>96.094999999999999</v>
      </c>
      <c r="CR208">
        <v>93.21</v>
      </c>
      <c r="CS208">
        <v>89.84</v>
      </c>
      <c r="CT208">
        <v>90.44</v>
      </c>
      <c r="CU208">
        <v>89.504999999999995</v>
      </c>
      <c r="CV208">
        <v>88.935000000000002</v>
      </c>
      <c r="CW208">
        <v>83.504999999999995</v>
      </c>
      <c r="CX208">
        <v>82.86</v>
      </c>
      <c r="CY208">
        <v>90.745000000000005</v>
      </c>
      <c r="CZ208">
        <v>90.64</v>
      </c>
      <c r="DA208">
        <v>85.864999999999995</v>
      </c>
      <c r="DB208">
        <v>86.16</v>
      </c>
      <c r="DC208">
        <v>90.17</v>
      </c>
      <c r="DD208">
        <v>99.344999999999999</v>
      </c>
      <c r="DE208">
        <v>95.974999999999994</v>
      </c>
      <c r="DF208">
        <v>96.944999999999993</v>
      </c>
      <c r="DG208">
        <v>101.24</v>
      </c>
      <c r="DH208">
        <v>102.235</v>
      </c>
      <c r="DI208">
        <v>102.83</v>
      </c>
      <c r="DJ208">
        <v>100.44499999999999</v>
      </c>
      <c r="DK208">
        <v>90.584999999999994</v>
      </c>
      <c r="DL208">
        <v>96.25</v>
      </c>
      <c r="DM208">
        <v>95.545000000000002</v>
      </c>
      <c r="DN208">
        <v>96.82</v>
      </c>
      <c r="DO208">
        <v>95.704999999999998</v>
      </c>
      <c r="DP208">
        <v>92.415000000000006</v>
      </c>
      <c r="DQ208">
        <v>92.01</v>
      </c>
      <c r="DR208">
        <v>92.625</v>
      </c>
      <c r="DS208">
        <v>92.775000000000006</v>
      </c>
      <c r="DT208">
        <v>84.924999999999997</v>
      </c>
      <c r="DU208">
        <v>82.825000000000003</v>
      </c>
      <c r="DV208">
        <v>95.64</v>
      </c>
      <c r="DW208">
        <v>88.224999999999994</v>
      </c>
      <c r="DX208">
        <v>92.965000000000003</v>
      </c>
      <c r="DY208">
        <v>95.004999999999995</v>
      </c>
      <c r="DZ208">
        <v>104.125</v>
      </c>
      <c r="EA208">
        <v>91.844999999999999</v>
      </c>
      <c r="EB208">
        <v>89.834999999999994</v>
      </c>
      <c r="EC208">
        <v>88.284999999999997</v>
      </c>
      <c r="ED208">
        <v>90.814999999999998</v>
      </c>
      <c r="EE208">
        <v>91.825000000000003</v>
      </c>
      <c r="EF208">
        <v>97.305000000000007</v>
      </c>
      <c r="EG208">
        <v>99.844999999999999</v>
      </c>
      <c r="EH208">
        <v>99.385000000000005</v>
      </c>
      <c r="EI208">
        <v>97.9</v>
      </c>
      <c r="EJ208">
        <v>103.685</v>
      </c>
    </row>
    <row r="209" spans="1:140" x14ac:dyDescent="0.25">
      <c r="A209" t="s">
        <v>208</v>
      </c>
      <c r="B209">
        <v>19.995000000000001</v>
      </c>
      <c r="C209">
        <v>19.807500000000001</v>
      </c>
      <c r="D209">
        <v>18.704999999999998</v>
      </c>
      <c r="E209">
        <v>19.73</v>
      </c>
      <c r="F209">
        <v>22.094999999999999</v>
      </c>
      <c r="G209">
        <v>23.76</v>
      </c>
      <c r="H209">
        <v>21.574999999999999</v>
      </c>
      <c r="I209">
        <v>23.23</v>
      </c>
      <c r="J209">
        <v>18.677499999999998</v>
      </c>
      <c r="K209">
        <v>19.842500000000001</v>
      </c>
      <c r="L209">
        <v>20.66</v>
      </c>
      <c r="M209">
        <v>22.105</v>
      </c>
      <c r="N209">
        <v>23.587499999999999</v>
      </c>
      <c r="O209">
        <v>23.29</v>
      </c>
      <c r="P209">
        <v>22.157499999999999</v>
      </c>
      <c r="Q209">
        <v>24.11</v>
      </c>
      <c r="R209">
        <v>22.364999999999998</v>
      </c>
      <c r="S209">
        <v>20.197500000000002</v>
      </c>
      <c r="T209">
        <v>18.0625</v>
      </c>
      <c r="U209">
        <v>16.39</v>
      </c>
      <c r="V209">
        <v>17.362500000000001</v>
      </c>
      <c r="W209">
        <v>15.34</v>
      </c>
      <c r="X209">
        <v>16.682500000000001</v>
      </c>
      <c r="Y209">
        <v>16.012499999999999</v>
      </c>
      <c r="Z209">
        <v>17.952500000000001</v>
      </c>
      <c r="AA209">
        <v>18.712499999999999</v>
      </c>
      <c r="AB209">
        <v>21.137499999999999</v>
      </c>
      <c r="AC209">
        <v>21.23</v>
      </c>
      <c r="AD209">
        <v>23.3475</v>
      </c>
      <c r="AE209">
        <v>24.5975</v>
      </c>
      <c r="AF209">
        <v>25.635000000000002</v>
      </c>
      <c r="AG209">
        <v>26.94</v>
      </c>
      <c r="AH209">
        <v>22.2575</v>
      </c>
      <c r="AI209">
        <v>21.39</v>
      </c>
      <c r="AJ209">
        <v>22.787500000000001</v>
      </c>
      <c r="AK209">
        <v>21.412500000000001</v>
      </c>
      <c r="AL209">
        <v>21.102499999999999</v>
      </c>
      <c r="AM209">
        <v>18.28</v>
      </c>
      <c r="AN209">
        <v>18.855</v>
      </c>
      <c r="AO209">
        <v>18.817499999999999</v>
      </c>
      <c r="AP209">
        <v>21.46</v>
      </c>
      <c r="AQ209">
        <v>19.484999999999999</v>
      </c>
      <c r="AR209">
        <v>20.774999999999999</v>
      </c>
      <c r="AS209">
        <v>23.122499999999999</v>
      </c>
      <c r="AT209">
        <v>23.62</v>
      </c>
      <c r="AU209">
        <v>23.982500000000002</v>
      </c>
      <c r="AV209">
        <v>24.4725</v>
      </c>
      <c r="AW209">
        <v>26.612500000000001</v>
      </c>
      <c r="AX209">
        <v>25.9725</v>
      </c>
      <c r="AY209">
        <v>25.5075</v>
      </c>
      <c r="AZ209">
        <v>23.72</v>
      </c>
      <c r="BA209">
        <v>22.907499999999999</v>
      </c>
      <c r="BB209">
        <v>20.182500000000001</v>
      </c>
      <c r="BC209">
        <v>22.952500000000001</v>
      </c>
      <c r="BD209">
        <v>22.102499999999999</v>
      </c>
      <c r="BE209">
        <v>23.702500000000001</v>
      </c>
      <c r="BF209">
        <v>25.017499999999998</v>
      </c>
      <c r="BG209">
        <v>25.807500000000001</v>
      </c>
      <c r="BH209">
        <v>26.1175</v>
      </c>
      <c r="BI209">
        <v>23.217500000000001</v>
      </c>
      <c r="BJ209">
        <v>21.2425</v>
      </c>
      <c r="BK209">
        <v>21.612500000000001</v>
      </c>
      <c r="BL209">
        <v>21.412500000000001</v>
      </c>
      <c r="BM209">
        <v>20.822500000000002</v>
      </c>
      <c r="BN209">
        <v>20.907499999999999</v>
      </c>
      <c r="BO209">
        <v>21.3675</v>
      </c>
      <c r="BP209">
        <v>21.952500000000001</v>
      </c>
      <c r="BQ209">
        <v>22.647500000000001</v>
      </c>
      <c r="BR209">
        <v>24.637499999999999</v>
      </c>
      <c r="BS209">
        <v>24.102499999999999</v>
      </c>
      <c r="BT209">
        <v>24.824999999999999</v>
      </c>
      <c r="BU209">
        <v>23.1875</v>
      </c>
      <c r="BV209">
        <v>23.967500000000001</v>
      </c>
      <c r="BW209">
        <v>23.157499999999999</v>
      </c>
      <c r="BX209">
        <v>23.1525</v>
      </c>
      <c r="BY209">
        <v>23.8325</v>
      </c>
      <c r="BZ209">
        <v>25.547499999999999</v>
      </c>
      <c r="CA209">
        <v>29.7425</v>
      </c>
      <c r="CB209">
        <v>31.5275</v>
      </c>
      <c r="CC209">
        <v>32.497500000000002</v>
      </c>
      <c r="CD209">
        <v>33.042499999999997</v>
      </c>
      <c r="CE209">
        <v>35.185000000000002</v>
      </c>
      <c r="CF209">
        <v>35.547499999999999</v>
      </c>
      <c r="CG209">
        <v>33.417499999999997</v>
      </c>
      <c r="CH209">
        <v>34.282499999999999</v>
      </c>
      <c r="CI209">
        <v>36.417499999999997</v>
      </c>
      <c r="CJ209">
        <v>34.6325</v>
      </c>
      <c r="CK209">
        <v>36.354999999999997</v>
      </c>
      <c r="CL209">
        <v>34.942500000000003</v>
      </c>
      <c r="CM209">
        <v>40.2575</v>
      </c>
      <c r="CN209">
        <v>43.195</v>
      </c>
      <c r="CO209">
        <v>40.357500000000002</v>
      </c>
      <c r="CP209">
        <v>43.66</v>
      </c>
      <c r="CQ209">
        <v>45.927500000000002</v>
      </c>
      <c r="CR209">
        <v>45.837499999999999</v>
      </c>
      <c r="CS209">
        <v>50.172499999999999</v>
      </c>
      <c r="CT209">
        <v>52.185000000000002</v>
      </c>
      <c r="CU209">
        <v>51.722499999999997</v>
      </c>
      <c r="CV209">
        <v>56.052500000000002</v>
      </c>
      <c r="CW209">
        <v>55.674999999999997</v>
      </c>
      <c r="CX209">
        <v>57.337499999999999</v>
      </c>
      <c r="CY209">
        <v>68.182500000000005</v>
      </c>
      <c r="CZ209">
        <v>70.86</v>
      </c>
      <c r="DA209">
        <v>64.515000000000001</v>
      </c>
      <c r="DB209">
        <v>58.945</v>
      </c>
      <c r="DC209">
        <v>60.935000000000002</v>
      </c>
      <c r="DD209">
        <v>65.305000000000007</v>
      </c>
      <c r="DE209">
        <v>72.174999999999997</v>
      </c>
      <c r="DF209">
        <v>77.694999999999993</v>
      </c>
      <c r="DG209">
        <v>71.375</v>
      </c>
      <c r="DH209">
        <v>74.665000000000006</v>
      </c>
      <c r="DI209">
        <v>75.94</v>
      </c>
      <c r="DJ209">
        <v>76.765000000000001</v>
      </c>
      <c r="DK209">
        <v>72.545000000000002</v>
      </c>
      <c r="DL209">
        <v>68.569999999999993</v>
      </c>
      <c r="DM209">
        <v>69.415000000000006</v>
      </c>
      <c r="DN209">
        <v>77.275000000000006</v>
      </c>
      <c r="DO209">
        <v>79.685000000000002</v>
      </c>
      <c r="DP209">
        <v>80.674999999999997</v>
      </c>
      <c r="DQ209">
        <v>81.77</v>
      </c>
      <c r="DR209">
        <v>91.62</v>
      </c>
      <c r="DS209">
        <v>90.33</v>
      </c>
      <c r="DT209">
        <v>94.38</v>
      </c>
      <c r="DU209">
        <v>95.465000000000003</v>
      </c>
      <c r="DV209">
        <v>95.015000000000001</v>
      </c>
      <c r="DW209">
        <v>103.94499999999999</v>
      </c>
      <c r="DX209">
        <v>100.565</v>
      </c>
      <c r="DY209">
        <v>100.30500000000001</v>
      </c>
      <c r="DZ209">
        <v>111.77500000000001</v>
      </c>
      <c r="EA209">
        <v>113.38500000000001</v>
      </c>
      <c r="EB209">
        <v>111.53</v>
      </c>
      <c r="EC209">
        <v>113.095</v>
      </c>
      <c r="ED209">
        <v>111.175</v>
      </c>
      <c r="EE209">
        <v>111.495</v>
      </c>
      <c r="EF209">
        <v>112.565</v>
      </c>
      <c r="EG209">
        <v>124.595</v>
      </c>
      <c r="EH209">
        <v>127.39</v>
      </c>
      <c r="EI209">
        <v>114.21</v>
      </c>
      <c r="EJ209">
        <v>111.80500000000001</v>
      </c>
    </row>
    <row r="210" spans="1:140" x14ac:dyDescent="0.25">
      <c r="A210" t="s">
        <v>209</v>
      </c>
      <c r="B210">
        <v>18.53</v>
      </c>
      <c r="C210">
        <v>19.12</v>
      </c>
      <c r="D210">
        <v>17.21</v>
      </c>
      <c r="E210">
        <v>18.754999999999999</v>
      </c>
      <c r="F210">
        <v>18.425000000000001</v>
      </c>
      <c r="G210">
        <v>18.885000000000002</v>
      </c>
      <c r="H210">
        <v>20.385000000000002</v>
      </c>
      <c r="I210">
        <v>21.295000000000002</v>
      </c>
      <c r="J210">
        <v>19.100000000000001</v>
      </c>
      <c r="K210">
        <v>20.184999999999999</v>
      </c>
      <c r="L210">
        <v>19.664999999999999</v>
      </c>
      <c r="M210">
        <v>18.625</v>
      </c>
      <c r="N210">
        <v>18.25</v>
      </c>
      <c r="O210">
        <v>16.655000000000001</v>
      </c>
      <c r="P210">
        <v>16.12</v>
      </c>
      <c r="Q210">
        <v>19.454999999999998</v>
      </c>
      <c r="R210">
        <v>17.795000000000002</v>
      </c>
      <c r="S210">
        <v>12.955</v>
      </c>
      <c r="T210">
        <v>13.025</v>
      </c>
      <c r="U210">
        <v>13.404999999999999</v>
      </c>
      <c r="V210">
        <v>11.29</v>
      </c>
      <c r="W210">
        <v>10.8</v>
      </c>
      <c r="X210">
        <v>12.994999999999999</v>
      </c>
      <c r="Y210">
        <v>15.56</v>
      </c>
      <c r="Z210">
        <v>17.835000000000001</v>
      </c>
      <c r="AA210">
        <v>16.395</v>
      </c>
      <c r="AB210">
        <v>16.309999999999999</v>
      </c>
      <c r="AC210">
        <v>19.664999999999999</v>
      </c>
      <c r="AD210">
        <v>21.39</v>
      </c>
      <c r="AE210">
        <v>21.335000000000001</v>
      </c>
      <c r="AF210">
        <v>21.425000000000001</v>
      </c>
      <c r="AG210">
        <v>20.96</v>
      </c>
      <c r="AH210">
        <v>19.07</v>
      </c>
      <c r="AI210">
        <v>21.504999999999999</v>
      </c>
      <c r="AJ210">
        <v>23.12</v>
      </c>
      <c r="AK210">
        <v>24.734999999999999</v>
      </c>
      <c r="AL210">
        <v>21.79</v>
      </c>
      <c r="AM210">
        <v>19.454999999999998</v>
      </c>
      <c r="AN210">
        <v>18.12</v>
      </c>
      <c r="AO210">
        <v>16.89</v>
      </c>
      <c r="AP210">
        <v>18.625</v>
      </c>
      <c r="AQ210">
        <v>19.015000000000001</v>
      </c>
      <c r="AR210">
        <v>21.37</v>
      </c>
      <c r="AS210">
        <v>22.14</v>
      </c>
      <c r="AT210">
        <v>19.265000000000001</v>
      </c>
      <c r="AU210">
        <v>22.555</v>
      </c>
      <c r="AV210">
        <v>22.655000000000001</v>
      </c>
      <c r="AW210">
        <v>23.25</v>
      </c>
      <c r="AX210">
        <v>19.405000000000001</v>
      </c>
      <c r="AY210">
        <v>18.094999999999999</v>
      </c>
      <c r="AZ210">
        <v>19.295000000000002</v>
      </c>
      <c r="BA210">
        <v>16.524999999999999</v>
      </c>
      <c r="BB210">
        <v>16.245000000000001</v>
      </c>
      <c r="BC210">
        <v>18.914999999999999</v>
      </c>
      <c r="BD210">
        <v>18.664999999999999</v>
      </c>
      <c r="BE210">
        <v>18.565000000000001</v>
      </c>
      <c r="BF210">
        <v>18.965</v>
      </c>
      <c r="BG210">
        <v>23.37</v>
      </c>
      <c r="BH210">
        <v>26.145</v>
      </c>
      <c r="BI210">
        <v>28.49</v>
      </c>
      <c r="BJ210">
        <v>26.504999999999999</v>
      </c>
      <c r="BK210">
        <v>27.364999999999998</v>
      </c>
      <c r="BL210">
        <v>29.484999999999999</v>
      </c>
      <c r="BM210">
        <v>35.814999999999998</v>
      </c>
      <c r="BN210">
        <v>35.774999999999999</v>
      </c>
      <c r="BO210">
        <v>35.725000000000001</v>
      </c>
      <c r="BP210">
        <v>34.475000000000001</v>
      </c>
      <c r="BQ210">
        <v>31.024999999999999</v>
      </c>
      <c r="BR210">
        <v>32.674999999999997</v>
      </c>
      <c r="BS210">
        <v>32.945</v>
      </c>
      <c r="BT210">
        <v>35.384999999999998</v>
      </c>
      <c r="BU210">
        <v>37.994999999999997</v>
      </c>
      <c r="BV210">
        <v>40.555</v>
      </c>
      <c r="BW210">
        <v>41.725000000000001</v>
      </c>
      <c r="BX210">
        <v>45.905000000000001</v>
      </c>
      <c r="BY210">
        <v>40.450000000000003</v>
      </c>
      <c r="BZ210">
        <v>40.284999999999997</v>
      </c>
      <c r="CA210">
        <v>36.994999999999997</v>
      </c>
      <c r="CB210">
        <v>40.954999999999998</v>
      </c>
      <c r="CC210">
        <v>39.085000000000001</v>
      </c>
      <c r="CD210">
        <v>38.075000000000003</v>
      </c>
      <c r="CE210">
        <v>43.755000000000003</v>
      </c>
      <c r="CF210">
        <v>40.064999999999998</v>
      </c>
      <c r="CG210">
        <v>39.295000000000002</v>
      </c>
      <c r="CH210">
        <v>41.225000000000001</v>
      </c>
      <c r="CI210">
        <v>41.564999999999998</v>
      </c>
      <c r="CJ210">
        <v>40.115000000000002</v>
      </c>
      <c r="CK210">
        <v>46.145000000000003</v>
      </c>
      <c r="CL210">
        <v>41.685000000000002</v>
      </c>
      <c r="CM210">
        <v>37.884999999999998</v>
      </c>
      <c r="CN210">
        <v>39.61</v>
      </c>
      <c r="CO210">
        <v>42.115000000000002</v>
      </c>
      <c r="CP210">
        <v>41.195</v>
      </c>
      <c r="CQ210">
        <v>41.604999999999997</v>
      </c>
      <c r="CR210">
        <v>43.335000000000001</v>
      </c>
      <c r="CS210">
        <v>39.634999999999998</v>
      </c>
      <c r="CT210">
        <v>38.314999999999998</v>
      </c>
      <c r="CU210">
        <v>38.164999999999999</v>
      </c>
      <c r="CV210">
        <v>36.47</v>
      </c>
      <c r="CW210">
        <v>32.805</v>
      </c>
      <c r="CX210">
        <v>28.5</v>
      </c>
      <c r="CY210">
        <v>27.215</v>
      </c>
      <c r="CZ210">
        <v>26.725000000000001</v>
      </c>
      <c r="DA210">
        <v>24.695</v>
      </c>
      <c r="DB210">
        <v>24.715</v>
      </c>
      <c r="DC210">
        <v>27.645</v>
      </c>
      <c r="DD210">
        <v>29.414999999999999</v>
      </c>
      <c r="DE210">
        <v>23.175000000000001</v>
      </c>
      <c r="DF210">
        <v>17.98</v>
      </c>
      <c r="DG210">
        <v>21.215</v>
      </c>
      <c r="DH210">
        <v>25.785</v>
      </c>
      <c r="DI210">
        <v>24.875</v>
      </c>
      <c r="DJ210">
        <v>22.234999999999999</v>
      </c>
      <c r="DK210">
        <v>27.594999999999999</v>
      </c>
      <c r="DL210">
        <v>24.975000000000001</v>
      </c>
      <c r="DM210">
        <v>22.445</v>
      </c>
      <c r="DN210">
        <v>23.024999999999999</v>
      </c>
      <c r="DO210">
        <v>24.815000000000001</v>
      </c>
      <c r="DP210">
        <v>24.295000000000002</v>
      </c>
      <c r="DQ210">
        <v>26.19</v>
      </c>
      <c r="DR210">
        <v>22.515000000000001</v>
      </c>
      <c r="DS210">
        <v>21.995000000000001</v>
      </c>
      <c r="DT210">
        <v>23.824999999999999</v>
      </c>
      <c r="DU210">
        <v>23.614999999999998</v>
      </c>
      <c r="DV210">
        <v>29.524999999999999</v>
      </c>
      <c r="DW210">
        <v>25.995000000000001</v>
      </c>
      <c r="DX210">
        <v>32.314999999999998</v>
      </c>
      <c r="DY210">
        <v>34.064999999999998</v>
      </c>
      <c r="DZ210">
        <v>33.255000000000003</v>
      </c>
      <c r="EA210">
        <v>31.585000000000001</v>
      </c>
      <c r="EB210">
        <v>31.204999999999998</v>
      </c>
      <c r="EC210">
        <v>29.234999999999999</v>
      </c>
      <c r="ED210">
        <v>27.975000000000001</v>
      </c>
      <c r="EE210">
        <v>32.405000000000001</v>
      </c>
      <c r="EF210">
        <v>30.175000000000001</v>
      </c>
      <c r="EG210">
        <v>30.355</v>
      </c>
      <c r="EH210">
        <v>28.855</v>
      </c>
      <c r="EI210">
        <v>27.305</v>
      </c>
      <c r="EJ210">
        <v>27.285</v>
      </c>
    </row>
    <row r="211" spans="1:140" x14ac:dyDescent="0.25">
      <c r="A211" t="s">
        <v>210</v>
      </c>
      <c r="B211">
        <v>64.254999999999995</v>
      </c>
      <c r="C211">
        <v>73.935000000000002</v>
      </c>
      <c r="D211">
        <v>83.844999999999999</v>
      </c>
      <c r="E211">
        <v>101.85</v>
      </c>
      <c r="F211">
        <v>119.38</v>
      </c>
      <c r="G211">
        <v>107.39</v>
      </c>
      <c r="H211">
        <v>107.295</v>
      </c>
      <c r="I211">
        <v>97.105000000000004</v>
      </c>
      <c r="J211">
        <v>72.06</v>
      </c>
      <c r="K211">
        <v>58.645000000000003</v>
      </c>
      <c r="L211">
        <v>53.954999999999998</v>
      </c>
      <c r="M211">
        <v>40.96</v>
      </c>
      <c r="N211">
        <v>48.674999999999997</v>
      </c>
      <c r="O211">
        <v>42.835000000000001</v>
      </c>
      <c r="P211">
        <v>35.630000000000003</v>
      </c>
      <c r="Q211">
        <v>34.784999999999997</v>
      </c>
      <c r="R211">
        <v>33.909999999999997</v>
      </c>
      <c r="S211">
        <v>22.484999999999999</v>
      </c>
      <c r="T211">
        <v>17.05</v>
      </c>
      <c r="U211">
        <v>19.155000000000001</v>
      </c>
      <c r="V211">
        <v>17.535</v>
      </c>
      <c r="W211">
        <v>17.149999999999999</v>
      </c>
      <c r="X211">
        <v>21.204999999999998</v>
      </c>
      <c r="Y211">
        <v>25.184999999999999</v>
      </c>
      <c r="Z211">
        <v>20.86</v>
      </c>
      <c r="AA211">
        <v>23.815000000000001</v>
      </c>
      <c r="AB211">
        <v>27.675000000000001</v>
      </c>
      <c r="AC211">
        <v>32.83</v>
      </c>
      <c r="AD211">
        <v>37.744999999999997</v>
      </c>
      <c r="AE211">
        <v>30.25</v>
      </c>
      <c r="AF211">
        <v>29.87</v>
      </c>
      <c r="AG211">
        <v>30.69</v>
      </c>
      <c r="AH211">
        <v>32.33</v>
      </c>
      <c r="AI211">
        <v>31.91</v>
      </c>
      <c r="AJ211">
        <v>38.534999999999997</v>
      </c>
      <c r="AK211">
        <v>37.43</v>
      </c>
      <c r="AL211">
        <v>33.524999999999999</v>
      </c>
      <c r="AM211">
        <v>29.175000000000001</v>
      </c>
      <c r="AN211">
        <v>28.5</v>
      </c>
      <c r="AO211">
        <v>26.605</v>
      </c>
      <c r="AP211">
        <v>30.38</v>
      </c>
      <c r="AQ211">
        <v>32.86</v>
      </c>
      <c r="AR211">
        <v>28.995000000000001</v>
      </c>
      <c r="AS211">
        <v>30.98</v>
      </c>
      <c r="AT211">
        <v>30.864999999999998</v>
      </c>
      <c r="AU211">
        <v>33.945</v>
      </c>
      <c r="AV211">
        <v>33.875</v>
      </c>
      <c r="AW211">
        <v>34.234999999999999</v>
      </c>
      <c r="AX211">
        <v>34.075000000000003</v>
      </c>
      <c r="AY211">
        <v>33.005000000000003</v>
      </c>
      <c r="AZ211">
        <v>32.61</v>
      </c>
      <c r="BA211">
        <v>33.53</v>
      </c>
      <c r="BB211">
        <v>31.8</v>
      </c>
      <c r="BC211">
        <v>34.395000000000003</v>
      </c>
      <c r="BD211">
        <v>36.585000000000001</v>
      </c>
      <c r="BE211">
        <v>39.814999999999998</v>
      </c>
      <c r="BF211">
        <v>41.695</v>
      </c>
      <c r="BG211">
        <v>47.2</v>
      </c>
      <c r="BH211">
        <v>46.975000000000001</v>
      </c>
      <c r="BI211">
        <v>47.145000000000003</v>
      </c>
      <c r="BJ211">
        <v>42.954999999999998</v>
      </c>
      <c r="BK211">
        <v>38.284999999999997</v>
      </c>
      <c r="BL211">
        <v>38.594999999999999</v>
      </c>
      <c r="BM211">
        <v>40.354999999999997</v>
      </c>
      <c r="BN211">
        <v>41.755000000000003</v>
      </c>
      <c r="BO211">
        <v>38.005000000000003</v>
      </c>
      <c r="BP211">
        <v>38.914999999999999</v>
      </c>
      <c r="BQ211">
        <v>40.814999999999998</v>
      </c>
      <c r="BR211">
        <v>37.895000000000003</v>
      </c>
      <c r="BS211">
        <v>34.335000000000001</v>
      </c>
      <c r="BT211">
        <v>33.034999999999997</v>
      </c>
      <c r="BU211">
        <v>35.075000000000003</v>
      </c>
      <c r="BV211">
        <v>34.924999999999997</v>
      </c>
      <c r="BW211">
        <v>36.17</v>
      </c>
      <c r="BX211">
        <v>40.075000000000003</v>
      </c>
      <c r="BY211">
        <v>40.76</v>
      </c>
      <c r="BZ211">
        <v>45.18</v>
      </c>
      <c r="CA211">
        <v>46.76</v>
      </c>
      <c r="CB211">
        <v>48.534999999999997</v>
      </c>
      <c r="CC211">
        <v>46.215000000000003</v>
      </c>
      <c r="CD211">
        <v>45.055</v>
      </c>
      <c r="CE211">
        <v>53.64</v>
      </c>
      <c r="CF211">
        <v>55.265000000000001</v>
      </c>
      <c r="CG211">
        <v>57.094999999999999</v>
      </c>
      <c r="CH211">
        <v>58.905000000000001</v>
      </c>
      <c r="CI211">
        <v>60.92</v>
      </c>
      <c r="CJ211">
        <v>55.02</v>
      </c>
      <c r="CK211">
        <v>54.325000000000003</v>
      </c>
      <c r="CL211">
        <v>51.994999999999997</v>
      </c>
      <c r="CM211">
        <v>55.47</v>
      </c>
      <c r="CN211">
        <v>57.284999999999997</v>
      </c>
      <c r="CO211">
        <v>52.825000000000003</v>
      </c>
      <c r="CP211">
        <v>52.365000000000002</v>
      </c>
      <c r="CQ211">
        <v>49.62</v>
      </c>
      <c r="CR211">
        <v>47.524999999999999</v>
      </c>
      <c r="CS211">
        <v>45.185000000000002</v>
      </c>
      <c r="CT211">
        <v>45.475000000000001</v>
      </c>
      <c r="CU211">
        <v>43.92</v>
      </c>
      <c r="CV211">
        <v>41.935000000000002</v>
      </c>
      <c r="CW211">
        <v>37.604999999999997</v>
      </c>
      <c r="CX211">
        <v>35.875</v>
      </c>
      <c r="CY211">
        <v>35.465000000000003</v>
      </c>
      <c r="CZ211">
        <v>37.85</v>
      </c>
      <c r="DA211">
        <v>37.174999999999997</v>
      </c>
      <c r="DB211">
        <v>35.145000000000003</v>
      </c>
      <c r="DC211">
        <v>40.520000000000003</v>
      </c>
      <c r="DD211">
        <v>39.950000000000003</v>
      </c>
      <c r="DE211">
        <v>42.625</v>
      </c>
      <c r="DF211">
        <v>42.515000000000001</v>
      </c>
      <c r="DG211">
        <v>42.42</v>
      </c>
      <c r="DH211">
        <v>54.335000000000001</v>
      </c>
      <c r="DI211">
        <v>49.075000000000003</v>
      </c>
      <c r="DJ211">
        <v>48.104999999999997</v>
      </c>
      <c r="DK211">
        <v>48.354999999999997</v>
      </c>
      <c r="DL211">
        <v>52.15</v>
      </c>
      <c r="DM211">
        <v>48.494999999999997</v>
      </c>
      <c r="DN211">
        <v>48.27</v>
      </c>
      <c r="DO211">
        <v>51.615000000000002</v>
      </c>
      <c r="DP211">
        <v>51.12</v>
      </c>
      <c r="DQ211">
        <v>50.83</v>
      </c>
      <c r="DR211">
        <v>52.045000000000002</v>
      </c>
      <c r="DS211">
        <v>51.024999999999999</v>
      </c>
      <c r="DT211">
        <v>50.195</v>
      </c>
      <c r="DU211">
        <v>51.484999999999999</v>
      </c>
      <c r="DV211">
        <v>53.954999999999998</v>
      </c>
      <c r="DW211">
        <v>56.615000000000002</v>
      </c>
      <c r="DX211">
        <v>62.085000000000001</v>
      </c>
      <c r="DY211">
        <v>59.575000000000003</v>
      </c>
      <c r="DZ211">
        <v>62.954999999999998</v>
      </c>
      <c r="EA211">
        <v>59.234999999999999</v>
      </c>
      <c r="EB211">
        <v>58.935000000000002</v>
      </c>
      <c r="EC211">
        <v>58.664999999999999</v>
      </c>
      <c r="ED211">
        <v>60.085000000000001</v>
      </c>
      <c r="EE211">
        <v>61.015000000000001</v>
      </c>
      <c r="EF211">
        <v>62.445</v>
      </c>
      <c r="EG211">
        <v>68.135000000000005</v>
      </c>
      <c r="EH211">
        <v>70.045000000000002</v>
      </c>
      <c r="EI211">
        <v>66.135000000000005</v>
      </c>
      <c r="EJ211">
        <v>66.665000000000006</v>
      </c>
    </row>
    <row r="212" spans="1:140" x14ac:dyDescent="0.25">
      <c r="A212" t="s">
        <v>211</v>
      </c>
      <c r="B212">
        <v>230.88499999999999</v>
      </c>
      <c r="C212">
        <v>216.73</v>
      </c>
      <c r="D212">
        <v>188.095</v>
      </c>
      <c r="E212">
        <v>176.125</v>
      </c>
      <c r="F212">
        <v>216.59</v>
      </c>
      <c r="G212">
        <v>247.97</v>
      </c>
      <c r="H212">
        <v>226.535</v>
      </c>
      <c r="I212">
        <v>214.95500000000001</v>
      </c>
      <c r="J212">
        <v>200.16</v>
      </c>
      <c r="K212">
        <v>169.68</v>
      </c>
      <c r="L212">
        <v>165.19</v>
      </c>
      <c r="M212">
        <v>191.32499999999999</v>
      </c>
      <c r="N212">
        <v>176.185</v>
      </c>
      <c r="O212">
        <v>174.67</v>
      </c>
      <c r="P212">
        <v>183.99</v>
      </c>
      <c r="Q212">
        <v>163.85499999999999</v>
      </c>
      <c r="R212">
        <v>127.935</v>
      </c>
      <c r="S212">
        <v>92.39</v>
      </c>
      <c r="T212">
        <v>78.790000000000006</v>
      </c>
      <c r="U212">
        <v>84.555000000000007</v>
      </c>
      <c r="V212">
        <v>80.754999999999995</v>
      </c>
      <c r="W212">
        <v>91</v>
      </c>
      <c r="X212">
        <v>106.17</v>
      </c>
      <c r="Y212">
        <v>128.15</v>
      </c>
      <c r="Z212">
        <v>144.63</v>
      </c>
      <c r="AA212">
        <v>147.30000000000001</v>
      </c>
      <c r="AB212">
        <v>163.19</v>
      </c>
      <c r="AC212">
        <v>165.465</v>
      </c>
      <c r="AD212">
        <v>184.17500000000001</v>
      </c>
      <c r="AE212">
        <v>170.035</v>
      </c>
      <c r="AF212">
        <v>169.72499999999999</v>
      </c>
      <c r="AG212">
        <v>168.72</v>
      </c>
      <c r="AH212">
        <v>148.73500000000001</v>
      </c>
      <c r="AI212">
        <v>156.37</v>
      </c>
      <c r="AJ212">
        <v>170.57</v>
      </c>
      <c r="AK212">
        <v>145.065</v>
      </c>
      <c r="AL212">
        <v>144.36000000000001</v>
      </c>
      <c r="AM212">
        <v>131.19499999999999</v>
      </c>
      <c r="AN212">
        <v>150.85</v>
      </c>
      <c r="AO212">
        <v>136.86000000000001</v>
      </c>
      <c r="AP212">
        <v>144.535</v>
      </c>
      <c r="AQ212">
        <v>161.08000000000001</v>
      </c>
      <c r="AR212">
        <v>156.19499999999999</v>
      </c>
      <c r="AS212">
        <v>168.19</v>
      </c>
      <c r="AT212">
        <v>163.63499999999999</v>
      </c>
      <c r="AU212">
        <v>163.92</v>
      </c>
      <c r="AV212">
        <v>158.60499999999999</v>
      </c>
      <c r="AW212">
        <v>151.10499999999999</v>
      </c>
      <c r="AX212">
        <v>140.65</v>
      </c>
      <c r="AY212">
        <v>133.01499999999999</v>
      </c>
      <c r="AZ212">
        <v>134.98500000000001</v>
      </c>
      <c r="BA212">
        <v>116.215</v>
      </c>
      <c r="BB212">
        <v>94.454999999999998</v>
      </c>
      <c r="BC212">
        <v>109.625</v>
      </c>
      <c r="BD212">
        <v>95.805000000000007</v>
      </c>
      <c r="BE212">
        <v>90.465000000000003</v>
      </c>
      <c r="BF212">
        <v>111.41500000000001</v>
      </c>
      <c r="BG212">
        <v>115.185</v>
      </c>
      <c r="BH212">
        <v>124.455</v>
      </c>
      <c r="BI212">
        <v>115.11499999999999</v>
      </c>
      <c r="BJ212">
        <v>95.715000000000003</v>
      </c>
      <c r="BK212">
        <v>95.754999999999995</v>
      </c>
      <c r="BL212">
        <v>100.895</v>
      </c>
      <c r="BM212">
        <v>105.755</v>
      </c>
      <c r="BN212">
        <v>113.69</v>
      </c>
      <c r="BO212">
        <v>122.38500000000001</v>
      </c>
      <c r="BP212">
        <v>117.83499999999999</v>
      </c>
      <c r="BQ212">
        <v>127.645</v>
      </c>
      <c r="BR212">
        <v>147.86500000000001</v>
      </c>
      <c r="BS212">
        <v>149.83500000000001</v>
      </c>
      <c r="BT212">
        <v>147.155</v>
      </c>
      <c r="BU212">
        <v>145.96</v>
      </c>
      <c r="BV212">
        <v>162.08500000000001</v>
      </c>
      <c r="BW212">
        <v>151.20500000000001</v>
      </c>
      <c r="BX212">
        <v>164.4</v>
      </c>
      <c r="BY212">
        <v>152.125</v>
      </c>
      <c r="BZ212">
        <v>158.32499999999999</v>
      </c>
      <c r="CA212">
        <v>160.92500000000001</v>
      </c>
      <c r="CB212">
        <v>168.96</v>
      </c>
      <c r="CC212">
        <v>177.27</v>
      </c>
      <c r="CD212">
        <v>164.23500000000001</v>
      </c>
      <c r="CE212">
        <v>166.465</v>
      </c>
      <c r="CF212">
        <v>163.81</v>
      </c>
      <c r="CG212">
        <v>159.79499999999999</v>
      </c>
      <c r="CH212">
        <v>159.80500000000001</v>
      </c>
      <c r="CI212">
        <v>167.5</v>
      </c>
      <c r="CJ212">
        <v>172.97499999999999</v>
      </c>
      <c r="CK212">
        <v>178.905</v>
      </c>
      <c r="CL212">
        <v>183.64500000000001</v>
      </c>
      <c r="CM212">
        <v>189.86</v>
      </c>
      <c r="CN212">
        <v>188.47</v>
      </c>
      <c r="CO212">
        <v>193.86</v>
      </c>
      <c r="CP212">
        <v>172.46</v>
      </c>
      <c r="CQ212">
        <v>189.85499999999999</v>
      </c>
      <c r="CR212">
        <v>188.1</v>
      </c>
      <c r="CS212">
        <v>196.465</v>
      </c>
      <c r="CT212">
        <v>206.22499999999999</v>
      </c>
      <c r="CU212">
        <v>208.84</v>
      </c>
      <c r="CV212">
        <v>205.12</v>
      </c>
      <c r="CW212">
        <v>188.495</v>
      </c>
      <c r="CX212">
        <v>173.58</v>
      </c>
      <c r="CY212">
        <v>187.29499999999999</v>
      </c>
      <c r="CZ212">
        <v>189.965</v>
      </c>
      <c r="DA212">
        <v>180.08</v>
      </c>
      <c r="DB212">
        <v>161.48500000000001</v>
      </c>
      <c r="DC212">
        <v>149.30000000000001</v>
      </c>
      <c r="DD212">
        <v>157.01</v>
      </c>
      <c r="DE212">
        <v>164.03</v>
      </c>
      <c r="DF212">
        <v>159.33000000000001</v>
      </c>
      <c r="DG212">
        <v>148.63</v>
      </c>
      <c r="DH212">
        <v>158.755</v>
      </c>
      <c r="DI212">
        <v>169.4</v>
      </c>
      <c r="DJ212">
        <v>161.285</v>
      </c>
      <c r="DK212">
        <v>178.26</v>
      </c>
      <c r="DL212">
        <v>219.63</v>
      </c>
      <c r="DM212">
        <v>239.63499999999999</v>
      </c>
      <c r="DN212">
        <v>229.26499999999999</v>
      </c>
      <c r="DO212">
        <v>248.14500000000001</v>
      </c>
      <c r="DP212">
        <v>229.64500000000001</v>
      </c>
      <c r="DQ212">
        <v>223.76</v>
      </c>
      <c r="DR212">
        <v>211.155</v>
      </c>
      <c r="DS212">
        <v>221.815</v>
      </c>
      <c r="DT212">
        <v>225.255</v>
      </c>
      <c r="DU212">
        <v>223.715</v>
      </c>
      <c r="DV212">
        <v>237.22499999999999</v>
      </c>
      <c r="DW212">
        <v>242.535</v>
      </c>
      <c r="DX212">
        <v>247.74</v>
      </c>
      <c r="DY212">
        <v>254.98500000000001</v>
      </c>
      <c r="DZ212">
        <v>268.14</v>
      </c>
      <c r="EA212">
        <v>262.66000000000003</v>
      </c>
      <c r="EB212">
        <v>251.785</v>
      </c>
      <c r="EC212">
        <v>238.31</v>
      </c>
      <c r="ED212">
        <v>225.88499999999999</v>
      </c>
      <c r="EE212">
        <v>220.61500000000001</v>
      </c>
      <c r="EF212">
        <v>237.41499999999999</v>
      </c>
      <c r="EG212">
        <v>237.8</v>
      </c>
      <c r="EH212">
        <v>224.375</v>
      </c>
      <c r="EI212">
        <v>225.48500000000001</v>
      </c>
      <c r="EJ212">
        <v>190.58500000000001</v>
      </c>
    </row>
    <row r="213" spans="1:140" x14ac:dyDescent="0.25">
      <c r="A213" t="s">
        <v>212</v>
      </c>
      <c r="B213" t="s">
        <v>506</v>
      </c>
      <c r="C213" t="s">
        <v>506</v>
      </c>
      <c r="D213" t="s">
        <v>506</v>
      </c>
      <c r="E213" t="s">
        <v>506</v>
      </c>
      <c r="F213" t="s">
        <v>506</v>
      </c>
      <c r="G213" t="s">
        <v>506</v>
      </c>
      <c r="H213" t="s">
        <v>506</v>
      </c>
      <c r="I213" t="s">
        <v>506</v>
      </c>
      <c r="J213" t="s">
        <v>506</v>
      </c>
      <c r="K213" t="s">
        <v>506</v>
      </c>
      <c r="L213" t="s">
        <v>506</v>
      </c>
      <c r="M213" t="s">
        <v>506</v>
      </c>
      <c r="N213" t="s">
        <v>506</v>
      </c>
      <c r="O213" t="s">
        <v>506</v>
      </c>
      <c r="P213" t="s">
        <v>506</v>
      </c>
      <c r="Q213" t="s">
        <v>506</v>
      </c>
      <c r="R213" t="s">
        <v>506</v>
      </c>
      <c r="S213" t="s">
        <v>506</v>
      </c>
      <c r="T213" t="s">
        <v>506</v>
      </c>
      <c r="U213" t="s">
        <v>506</v>
      </c>
      <c r="V213" t="s">
        <v>506</v>
      </c>
      <c r="W213" t="s">
        <v>506</v>
      </c>
      <c r="X213" t="s">
        <v>506</v>
      </c>
      <c r="Y213" t="s">
        <v>506</v>
      </c>
      <c r="Z213" t="s">
        <v>506</v>
      </c>
      <c r="AA213" t="s">
        <v>506</v>
      </c>
      <c r="AB213" t="s">
        <v>506</v>
      </c>
      <c r="AC213" t="s">
        <v>506</v>
      </c>
      <c r="AD213" t="s">
        <v>506</v>
      </c>
      <c r="AE213" t="s">
        <v>506</v>
      </c>
      <c r="AF213" t="s">
        <v>506</v>
      </c>
      <c r="AG213" t="s">
        <v>506</v>
      </c>
      <c r="AH213" t="s">
        <v>506</v>
      </c>
      <c r="AI213" t="s">
        <v>506</v>
      </c>
      <c r="AJ213" t="s">
        <v>506</v>
      </c>
      <c r="AK213" t="s">
        <v>506</v>
      </c>
      <c r="AL213" t="s">
        <v>506</v>
      </c>
      <c r="AM213" t="s">
        <v>506</v>
      </c>
      <c r="AN213" t="s">
        <v>506</v>
      </c>
      <c r="AO213" t="s">
        <v>506</v>
      </c>
      <c r="AP213" t="s">
        <v>506</v>
      </c>
      <c r="AQ213" t="s">
        <v>506</v>
      </c>
      <c r="AR213" t="s">
        <v>506</v>
      </c>
      <c r="AS213" t="s">
        <v>506</v>
      </c>
      <c r="AT213" t="s">
        <v>506</v>
      </c>
      <c r="AU213" t="s">
        <v>506</v>
      </c>
      <c r="AV213" t="s">
        <v>506</v>
      </c>
      <c r="AW213" t="s">
        <v>506</v>
      </c>
      <c r="AX213" t="s">
        <v>506</v>
      </c>
      <c r="AY213" t="s">
        <v>506</v>
      </c>
      <c r="AZ213" t="s">
        <v>506</v>
      </c>
      <c r="BA213" t="s">
        <v>506</v>
      </c>
      <c r="BB213" t="s">
        <v>506</v>
      </c>
      <c r="BC213" t="s">
        <v>506</v>
      </c>
      <c r="BD213" t="s">
        <v>506</v>
      </c>
      <c r="BE213" t="s">
        <v>506</v>
      </c>
      <c r="BF213" t="s">
        <v>506</v>
      </c>
      <c r="BG213" t="s">
        <v>506</v>
      </c>
      <c r="BH213" t="s">
        <v>506</v>
      </c>
      <c r="BI213" t="s">
        <v>506</v>
      </c>
      <c r="BJ213" t="s">
        <v>506</v>
      </c>
      <c r="BK213" t="s">
        <v>506</v>
      </c>
      <c r="BL213" t="s">
        <v>506</v>
      </c>
      <c r="BM213" t="s">
        <v>506</v>
      </c>
      <c r="BN213" t="s">
        <v>506</v>
      </c>
      <c r="BO213" t="s">
        <v>506</v>
      </c>
      <c r="BP213" t="s">
        <v>506</v>
      </c>
      <c r="BQ213">
        <v>13.805</v>
      </c>
      <c r="BR213">
        <v>13.755000000000001</v>
      </c>
      <c r="BS213">
        <v>12.984999999999999</v>
      </c>
      <c r="BT213">
        <v>12.605</v>
      </c>
      <c r="BU213">
        <v>12.494999999999999</v>
      </c>
      <c r="BV213">
        <v>15.135</v>
      </c>
      <c r="BW213">
        <v>15.285</v>
      </c>
      <c r="BX213">
        <v>18.504999999999999</v>
      </c>
      <c r="BY213">
        <v>20.114999999999998</v>
      </c>
      <c r="BZ213">
        <v>22.445</v>
      </c>
      <c r="CA213">
        <v>20.975000000000001</v>
      </c>
      <c r="CB213">
        <v>22.254999999999999</v>
      </c>
      <c r="CC213">
        <v>23.855</v>
      </c>
      <c r="CD213">
        <v>23.66</v>
      </c>
      <c r="CE213">
        <v>26.87</v>
      </c>
      <c r="CF213">
        <v>26.135000000000002</v>
      </c>
      <c r="CG213">
        <v>25.195</v>
      </c>
      <c r="CH213">
        <v>26.364999999999998</v>
      </c>
      <c r="CI213">
        <v>27.774999999999999</v>
      </c>
      <c r="CJ213">
        <v>25.164999999999999</v>
      </c>
      <c r="CK213">
        <v>25.975000000000001</v>
      </c>
      <c r="CL213">
        <v>22.585000000000001</v>
      </c>
      <c r="CM213">
        <v>24.225000000000001</v>
      </c>
      <c r="CN213">
        <v>27.414999999999999</v>
      </c>
      <c r="CO213">
        <v>28.565000000000001</v>
      </c>
      <c r="CP213">
        <v>24.234999999999999</v>
      </c>
      <c r="CQ213">
        <v>26.725000000000001</v>
      </c>
      <c r="CR213">
        <v>27.085000000000001</v>
      </c>
      <c r="CS213">
        <v>28.364999999999998</v>
      </c>
      <c r="CT213">
        <v>31.844999999999999</v>
      </c>
      <c r="CU213">
        <v>30.155000000000001</v>
      </c>
      <c r="CV213">
        <v>30.145</v>
      </c>
      <c r="CW213">
        <v>29.765000000000001</v>
      </c>
      <c r="CX213">
        <v>29.324999999999999</v>
      </c>
      <c r="CY213">
        <v>32.844999999999999</v>
      </c>
      <c r="CZ213">
        <v>34.869999999999997</v>
      </c>
      <c r="DA213">
        <v>32.664999999999999</v>
      </c>
      <c r="DB213">
        <v>28.405000000000001</v>
      </c>
      <c r="DC213">
        <v>30.125</v>
      </c>
      <c r="DD213">
        <v>32.975000000000001</v>
      </c>
      <c r="DE213">
        <v>28.965</v>
      </c>
      <c r="DF213">
        <v>27.975000000000001</v>
      </c>
      <c r="DG213">
        <v>25.655000000000001</v>
      </c>
      <c r="DH213">
        <v>28.684999999999999</v>
      </c>
      <c r="DI213">
        <v>29.344999999999999</v>
      </c>
      <c r="DJ213">
        <v>32.295000000000002</v>
      </c>
      <c r="DK213">
        <v>29.024999999999999</v>
      </c>
      <c r="DL213">
        <v>30.704999999999998</v>
      </c>
      <c r="DM213">
        <v>30.875</v>
      </c>
      <c r="DN213">
        <v>32.384999999999998</v>
      </c>
      <c r="DO213">
        <v>35.045000000000002</v>
      </c>
      <c r="DP213">
        <v>35.994999999999997</v>
      </c>
      <c r="DQ213">
        <v>36.234999999999999</v>
      </c>
      <c r="DR213">
        <v>32.215000000000003</v>
      </c>
      <c r="DS213">
        <v>34.954999999999998</v>
      </c>
      <c r="DT213">
        <v>31.445</v>
      </c>
      <c r="DU213">
        <v>30.305</v>
      </c>
      <c r="DV213">
        <v>33.244999999999997</v>
      </c>
      <c r="DW213">
        <v>30.594999999999999</v>
      </c>
      <c r="DX213">
        <v>32.375</v>
      </c>
      <c r="DY213">
        <v>32.314999999999998</v>
      </c>
      <c r="DZ213">
        <v>34.825000000000003</v>
      </c>
      <c r="EA213">
        <v>28.934999999999999</v>
      </c>
      <c r="EB213">
        <v>26.585000000000001</v>
      </c>
      <c r="EC213">
        <v>25.114999999999998</v>
      </c>
      <c r="ED213">
        <v>24.425000000000001</v>
      </c>
      <c r="EE213">
        <v>23.29</v>
      </c>
      <c r="EF213">
        <v>24.204999999999998</v>
      </c>
      <c r="EG213">
        <v>22.684999999999999</v>
      </c>
      <c r="EH213">
        <v>23.385000000000002</v>
      </c>
      <c r="EI213">
        <v>21.055</v>
      </c>
      <c r="EJ213">
        <v>23.164999999999999</v>
      </c>
    </row>
    <row r="214" spans="1:140" x14ac:dyDescent="0.25">
      <c r="A214" t="s">
        <v>213</v>
      </c>
      <c r="B214">
        <v>87.984999999999999</v>
      </c>
      <c r="C214">
        <v>93.084999999999994</v>
      </c>
      <c r="D214">
        <v>87.39</v>
      </c>
      <c r="E214">
        <v>91.53</v>
      </c>
      <c r="F214">
        <v>91.245000000000005</v>
      </c>
      <c r="G214">
        <v>89.864999999999995</v>
      </c>
      <c r="H214">
        <v>88.215000000000003</v>
      </c>
      <c r="I214">
        <v>87.55</v>
      </c>
      <c r="J214">
        <v>79.5</v>
      </c>
      <c r="K214">
        <v>73.685000000000002</v>
      </c>
      <c r="L214">
        <v>76.424999999999997</v>
      </c>
      <c r="M214">
        <v>86.754999999999995</v>
      </c>
      <c r="N214">
        <v>91.325000000000003</v>
      </c>
      <c r="O214">
        <v>81.760000000000005</v>
      </c>
      <c r="P214">
        <v>89.54</v>
      </c>
      <c r="Q214">
        <v>90.09</v>
      </c>
      <c r="R214">
        <v>86.935000000000002</v>
      </c>
      <c r="S214">
        <v>78.62</v>
      </c>
      <c r="T214">
        <v>70.47</v>
      </c>
      <c r="U214">
        <v>78.760000000000005</v>
      </c>
      <c r="V214">
        <v>72.88</v>
      </c>
      <c r="W214">
        <v>66.215000000000003</v>
      </c>
      <c r="X214">
        <v>70.13</v>
      </c>
      <c r="Y214">
        <v>83.784999999999997</v>
      </c>
      <c r="Z214">
        <v>78.745000000000005</v>
      </c>
      <c r="AA214">
        <v>81.915000000000006</v>
      </c>
      <c r="AB214">
        <v>89.965000000000003</v>
      </c>
      <c r="AC214">
        <v>87.52</v>
      </c>
      <c r="AD214">
        <v>89.31</v>
      </c>
      <c r="AE214">
        <v>93.754999999999995</v>
      </c>
      <c r="AF214">
        <v>97.72</v>
      </c>
      <c r="AG214">
        <v>96.885000000000005</v>
      </c>
      <c r="AH214">
        <v>99.295000000000002</v>
      </c>
      <c r="AI214">
        <v>101.675</v>
      </c>
      <c r="AJ214">
        <v>108.13</v>
      </c>
      <c r="AK214">
        <v>110.52500000000001</v>
      </c>
      <c r="AL214">
        <v>101.77500000000001</v>
      </c>
      <c r="AM214">
        <v>99.474999999999994</v>
      </c>
      <c r="AN214">
        <v>112.05500000000001</v>
      </c>
      <c r="AO214">
        <v>105.715</v>
      </c>
      <c r="AP214">
        <v>119.075</v>
      </c>
      <c r="AQ214">
        <v>124.015</v>
      </c>
      <c r="AR214">
        <v>124.96</v>
      </c>
      <c r="AS214">
        <v>138.16999999999999</v>
      </c>
      <c r="AT214">
        <v>131.465</v>
      </c>
      <c r="AU214">
        <v>133.23500000000001</v>
      </c>
      <c r="AV214">
        <v>137.625</v>
      </c>
      <c r="AW214">
        <v>151.57499999999999</v>
      </c>
      <c r="AX214">
        <v>150.965</v>
      </c>
      <c r="AY214">
        <v>153.66499999999999</v>
      </c>
      <c r="AZ214">
        <v>148.46</v>
      </c>
      <c r="BA214">
        <v>153.99</v>
      </c>
      <c r="BB214">
        <v>149.61000000000001</v>
      </c>
      <c r="BC214">
        <v>171.41499999999999</v>
      </c>
      <c r="BD214">
        <v>186.88499999999999</v>
      </c>
      <c r="BE214">
        <v>187.20500000000001</v>
      </c>
      <c r="BF214">
        <v>190.785</v>
      </c>
      <c r="BG214">
        <v>207.55</v>
      </c>
      <c r="BH214">
        <v>214.965</v>
      </c>
      <c r="BI214">
        <v>207.79499999999999</v>
      </c>
      <c r="BJ214">
        <v>193.57499999999999</v>
      </c>
      <c r="BK214">
        <v>191.27</v>
      </c>
      <c r="BL214">
        <v>204.82499999999999</v>
      </c>
      <c r="BM214">
        <v>206.01</v>
      </c>
      <c r="BN214">
        <v>208.375</v>
      </c>
      <c r="BO214">
        <v>201.48500000000001</v>
      </c>
      <c r="BP214">
        <v>193.57</v>
      </c>
      <c r="BQ214">
        <v>202.39500000000001</v>
      </c>
      <c r="BR214">
        <v>217.95</v>
      </c>
      <c r="BS214">
        <v>226.38499999999999</v>
      </c>
      <c r="BT214">
        <v>224.80500000000001</v>
      </c>
      <c r="BU214">
        <v>246.315</v>
      </c>
      <c r="BV214">
        <v>257.44499999999999</v>
      </c>
      <c r="BW214">
        <v>252.29499999999999</v>
      </c>
      <c r="BX214">
        <v>262.34500000000003</v>
      </c>
      <c r="BY214">
        <v>247.04499999999999</v>
      </c>
      <c r="BZ214">
        <v>261.76</v>
      </c>
      <c r="CA214">
        <v>269.01</v>
      </c>
      <c r="CB214">
        <v>257.995</v>
      </c>
      <c r="CC214">
        <v>255.32</v>
      </c>
      <c r="CD214">
        <v>234.44499999999999</v>
      </c>
      <c r="CE214">
        <v>255.13</v>
      </c>
      <c r="CF214">
        <v>252.65</v>
      </c>
      <c r="CG214">
        <v>254.32499999999999</v>
      </c>
      <c r="CH214">
        <v>258.27999999999997</v>
      </c>
      <c r="CI214">
        <v>254.23500000000001</v>
      </c>
      <c r="CJ214">
        <v>235.17</v>
      </c>
      <c r="CK214">
        <v>246.17500000000001</v>
      </c>
      <c r="CL214">
        <v>251.685</v>
      </c>
      <c r="CM214">
        <v>246.745</v>
      </c>
      <c r="CN214">
        <v>245.77500000000001</v>
      </c>
      <c r="CO214">
        <v>254.85</v>
      </c>
      <c r="CP214">
        <v>235.86500000000001</v>
      </c>
      <c r="CQ214">
        <v>236.995</v>
      </c>
      <c r="CR214">
        <v>235.73</v>
      </c>
      <c r="CS214">
        <v>248.41</v>
      </c>
      <c r="CT214">
        <v>240.35499999999999</v>
      </c>
      <c r="CU214">
        <v>236.69</v>
      </c>
      <c r="CV214">
        <v>228.815</v>
      </c>
      <c r="CW214">
        <v>223.45</v>
      </c>
      <c r="CX214">
        <v>215.005</v>
      </c>
      <c r="CY214">
        <v>209.88499999999999</v>
      </c>
      <c r="CZ214">
        <v>200.6</v>
      </c>
      <c r="DA214">
        <v>202.625</v>
      </c>
      <c r="DB214">
        <v>196.64500000000001</v>
      </c>
      <c r="DC214">
        <v>216.93</v>
      </c>
      <c r="DD214">
        <v>233.35499999999999</v>
      </c>
      <c r="DE214">
        <v>234.57</v>
      </c>
      <c r="DF214">
        <v>228.36500000000001</v>
      </c>
      <c r="DG214">
        <v>227.285</v>
      </c>
      <c r="DH214">
        <v>218.72</v>
      </c>
      <c r="DI214">
        <v>230.63499999999999</v>
      </c>
      <c r="DJ214">
        <v>224.88499999999999</v>
      </c>
      <c r="DK214">
        <v>208.14</v>
      </c>
      <c r="DL214">
        <v>230.745</v>
      </c>
      <c r="DM214">
        <v>232.245</v>
      </c>
      <c r="DN214">
        <v>252.65</v>
      </c>
      <c r="DO214">
        <v>247.86500000000001</v>
      </c>
      <c r="DP214">
        <v>232.7</v>
      </c>
      <c r="DQ214">
        <v>192.66499999999999</v>
      </c>
      <c r="DR214">
        <v>172.255</v>
      </c>
      <c r="DS214">
        <v>180.49</v>
      </c>
      <c r="DT214">
        <v>166.77</v>
      </c>
      <c r="DU214">
        <v>162.55000000000001</v>
      </c>
      <c r="DV214">
        <v>179.73500000000001</v>
      </c>
      <c r="DW214">
        <v>197.71</v>
      </c>
      <c r="DX214">
        <v>221.29499999999999</v>
      </c>
      <c r="DY214">
        <v>236.255</v>
      </c>
      <c r="DZ214">
        <v>269.72000000000003</v>
      </c>
      <c r="EA214">
        <v>261.565</v>
      </c>
      <c r="EB214">
        <v>282.16500000000002</v>
      </c>
      <c r="EC214">
        <v>281.32499999999999</v>
      </c>
      <c r="ED214">
        <v>308.92500000000001</v>
      </c>
      <c r="EE214">
        <v>308.54500000000002</v>
      </c>
      <c r="EF214">
        <v>346.565</v>
      </c>
      <c r="EG214">
        <v>354.09500000000003</v>
      </c>
      <c r="EH214">
        <v>357.38499999999999</v>
      </c>
      <c r="EI214">
        <v>283.935</v>
      </c>
      <c r="EJ214">
        <v>313.71499999999997</v>
      </c>
    </row>
    <row r="215" spans="1:140" x14ac:dyDescent="0.25">
      <c r="A215" t="s">
        <v>214</v>
      </c>
      <c r="B215">
        <v>35.954999999999998</v>
      </c>
      <c r="C215">
        <v>34.494999999999997</v>
      </c>
      <c r="D215">
        <v>35.984999999999999</v>
      </c>
      <c r="E215">
        <v>34.564999999999998</v>
      </c>
      <c r="F215">
        <v>38.39</v>
      </c>
      <c r="G215">
        <v>39.4</v>
      </c>
      <c r="H215">
        <v>36.58</v>
      </c>
      <c r="I215">
        <v>37.935000000000002</v>
      </c>
      <c r="J215">
        <v>33.085000000000001</v>
      </c>
      <c r="K215">
        <v>38.274999999999999</v>
      </c>
      <c r="L215">
        <v>39.35</v>
      </c>
      <c r="M215">
        <v>45.924999999999997</v>
      </c>
      <c r="N215">
        <v>48.53</v>
      </c>
      <c r="O215">
        <v>53.06</v>
      </c>
      <c r="P215">
        <v>44.78</v>
      </c>
      <c r="Q215">
        <v>43.975000000000001</v>
      </c>
      <c r="R215">
        <v>32.344999999999999</v>
      </c>
      <c r="S215">
        <v>19.77</v>
      </c>
      <c r="T215">
        <v>17.600000000000001</v>
      </c>
      <c r="U215">
        <v>18.164999999999999</v>
      </c>
      <c r="V215">
        <v>17.254999999999999</v>
      </c>
      <c r="W215">
        <v>16.29</v>
      </c>
      <c r="X215">
        <v>15.465</v>
      </c>
      <c r="Y215">
        <v>20.21</v>
      </c>
      <c r="Z215">
        <v>22.95</v>
      </c>
      <c r="AA215">
        <v>20.704999999999998</v>
      </c>
      <c r="AB215">
        <v>22.094999999999999</v>
      </c>
      <c r="AC215">
        <v>23.73</v>
      </c>
      <c r="AD215">
        <v>27.1</v>
      </c>
      <c r="AE215">
        <v>29.19</v>
      </c>
      <c r="AF215">
        <v>29.34</v>
      </c>
      <c r="AG215">
        <v>30.085000000000001</v>
      </c>
      <c r="AH215">
        <v>29.22</v>
      </c>
      <c r="AI215">
        <v>30.13</v>
      </c>
      <c r="AJ215">
        <v>30.114999999999998</v>
      </c>
      <c r="AK215">
        <v>30.67</v>
      </c>
      <c r="AL215">
        <v>24.82</v>
      </c>
      <c r="AM215">
        <v>24.56</v>
      </c>
      <c r="AN215">
        <v>29.864999999999998</v>
      </c>
      <c r="AO215">
        <v>28.204999999999998</v>
      </c>
      <c r="AP215">
        <v>33.075000000000003</v>
      </c>
      <c r="AQ215">
        <v>31.85</v>
      </c>
      <c r="AR215">
        <v>37.83</v>
      </c>
      <c r="AS215">
        <v>40.840000000000003</v>
      </c>
      <c r="AT215">
        <v>45.01</v>
      </c>
      <c r="AU215">
        <v>46.935000000000002</v>
      </c>
      <c r="AV215">
        <v>49.854999999999997</v>
      </c>
      <c r="AW215">
        <v>50.494999999999997</v>
      </c>
      <c r="AX215">
        <v>50.125</v>
      </c>
      <c r="AY215">
        <v>50.994999999999997</v>
      </c>
      <c r="AZ215">
        <v>54.744999999999997</v>
      </c>
      <c r="BA215">
        <v>44.335000000000001</v>
      </c>
      <c r="BB215">
        <v>30.495000000000001</v>
      </c>
      <c r="BC215">
        <v>37.354999999999997</v>
      </c>
      <c r="BD215">
        <v>36.78</v>
      </c>
      <c r="BE215">
        <v>34.505000000000003</v>
      </c>
      <c r="BF215">
        <v>36.79</v>
      </c>
      <c r="BG215">
        <v>36.575000000000003</v>
      </c>
      <c r="BH215">
        <v>33.195</v>
      </c>
      <c r="BI215">
        <v>34.195</v>
      </c>
      <c r="BJ215">
        <v>30.065000000000001</v>
      </c>
      <c r="BK215">
        <v>28.414999999999999</v>
      </c>
      <c r="BL215">
        <v>33.134999999999998</v>
      </c>
      <c r="BM215">
        <v>32.765000000000001</v>
      </c>
      <c r="BN215">
        <v>33.664999999999999</v>
      </c>
      <c r="BO215">
        <v>32.284999999999997</v>
      </c>
      <c r="BP215">
        <v>33.344999999999999</v>
      </c>
      <c r="BQ215">
        <v>34.704999999999998</v>
      </c>
      <c r="BR215">
        <v>40.685000000000002</v>
      </c>
      <c r="BS215">
        <v>41.515000000000001</v>
      </c>
      <c r="BT215">
        <v>40.414999999999999</v>
      </c>
      <c r="BU215">
        <v>42.774999999999999</v>
      </c>
      <c r="BV215">
        <v>41.865000000000002</v>
      </c>
      <c r="BW215">
        <v>41.725000000000001</v>
      </c>
      <c r="BX215">
        <v>45.204999999999998</v>
      </c>
      <c r="BY215">
        <v>48.01</v>
      </c>
      <c r="BZ215">
        <v>48.164999999999999</v>
      </c>
      <c r="CA215">
        <v>53.034999999999997</v>
      </c>
      <c r="CB215">
        <v>52.685000000000002</v>
      </c>
      <c r="CC215">
        <v>50.755000000000003</v>
      </c>
      <c r="CD215">
        <v>48.994999999999997</v>
      </c>
      <c r="CE215">
        <v>57.005000000000003</v>
      </c>
      <c r="CF215">
        <v>58.895000000000003</v>
      </c>
      <c r="CG215">
        <v>63.094999999999999</v>
      </c>
      <c r="CH215">
        <v>64.625</v>
      </c>
      <c r="CI215">
        <v>70.995000000000005</v>
      </c>
      <c r="CJ215">
        <v>68.995000000000005</v>
      </c>
      <c r="CK215">
        <v>67.605000000000004</v>
      </c>
      <c r="CL215">
        <v>64.504999999999995</v>
      </c>
      <c r="CM215">
        <v>55.115000000000002</v>
      </c>
      <c r="CN215">
        <v>42.155000000000001</v>
      </c>
      <c r="CO215">
        <v>39.31</v>
      </c>
      <c r="CP215">
        <v>40.015000000000001</v>
      </c>
      <c r="CQ215">
        <v>42.945</v>
      </c>
      <c r="CR215">
        <v>43.884999999999998</v>
      </c>
      <c r="CS215">
        <v>48.954999999999998</v>
      </c>
      <c r="CT215">
        <v>45.375</v>
      </c>
      <c r="CU215">
        <v>43.064999999999998</v>
      </c>
      <c r="CV215">
        <v>41.795000000000002</v>
      </c>
      <c r="CW215">
        <v>39.335000000000001</v>
      </c>
      <c r="CX215">
        <v>35.335000000000001</v>
      </c>
      <c r="CY215">
        <v>38.384999999999998</v>
      </c>
      <c r="CZ215">
        <v>39.854999999999997</v>
      </c>
      <c r="DA215">
        <v>34.034999999999997</v>
      </c>
      <c r="DB215">
        <v>31.785</v>
      </c>
      <c r="DC215">
        <v>32.284999999999997</v>
      </c>
      <c r="DD215">
        <v>35.725000000000001</v>
      </c>
      <c r="DE215">
        <v>41.325000000000003</v>
      </c>
      <c r="DF215">
        <v>42.174999999999997</v>
      </c>
      <c r="DG215">
        <v>45.274999999999999</v>
      </c>
      <c r="DH215">
        <v>43.664999999999999</v>
      </c>
      <c r="DI215">
        <v>43</v>
      </c>
      <c r="DJ215">
        <v>44.875</v>
      </c>
      <c r="DK215">
        <v>45.99</v>
      </c>
      <c r="DL215">
        <v>53.104999999999997</v>
      </c>
      <c r="DM215">
        <v>54.094999999999999</v>
      </c>
      <c r="DN215">
        <v>56.575000000000003</v>
      </c>
      <c r="DO215">
        <v>53.454999999999998</v>
      </c>
      <c r="DP215">
        <v>49.215000000000003</v>
      </c>
      <c r="DQ215">
        <v>45.884999999999998</v>
      </c>
      <c r="DR215">
        <v>45.185000000000002</v>
      </c>
      <c r="DS215">
        <v>42.715000000000003</v>
      </c>
      <c r="DT215">
        <v>42.445</v>
      </c>
      <c r="DU215">
        <v>38.975000000000001</v>
      </c>
      <c r="DV215">
        <v>46.024999999999999</v>
      </c>
      <c r="DW215">
        <v>42.734999999999999</v>
      </c>
      <c r="DX215">
        <v>41.784999999999997</v>
      </c>
      <c r="DY215">
        <v>48.875</v>
      </c>
      <c r="DZ215">
        <v>53.695</v>
      </c>
      <c r="EA215">
        <v>46.405000000000001</v>
      </c>
      <c r="EB215">
        <v>46.945</v>
      </c>
      <c r="EC215">
        <v>52.994999999999997</v>
      </c>
      <c r="ED215">
        <v>49.744999999999997</v>
      </c>
      <c r="EE215">
        <v>45.064999999999998</v>
      </c>
      <c r="EF215">
        <v>42.414999999999999</v>
      </c>
      <c r="EG215">
        <v>39.884999999999998</v>
      </c>
      <c r="EH215">
        <v>40.515000000000001</v>
      </c>
      <c r="EI215">
        <v>34.645000000000003</v>
      </c>
      <c r="EJ215">
        <v>31.434999999999999</v>
      </c>
    </row>
    <row r="216" spans="1:140" x14ac:dyDescent="0.25">
      <c r="A216" t="s">
        <v>215</v>
      </c>
      <c r="B216" t="s">
        <v>506</v>
      </c>
      <c r="C216" t="s">
        <v>506</v>
      </c>
      <c r="D216" t="s">
        <v>506</v>
      </c>
      <c r="E216" t="s">
        <v>506</v>
      </c>
      <c r="F216" t="s">
        <v>506</v>
      </c>
      <c r="G216" t="s">
        <v>506</v>
      </c>
      <c r="H216" t="s">
        <v>506</v>
      </c>
      <c r="I216" t="s">
        <v>506</v>
      </c>
      <c r="J216" t="s">
        <v>506</v>
      </c>
      <c r="K216" t="s">
        <v>506</v>
      </c>
      <c r="L216" t="s">
        <v>506</v>
      </c>
      <c r="M216" t="s">
        <v>506</v>
      </c>
      <c r="N216" t="s">
        <v>506</v>
      </c>
      <c r="O216" t="s">
        <v>506</v>
      </c>
      <c r="P216" t="s">
        <v>506</v>
      </c>
      <c r="Q216" t="s">
        <v>506</v>
      </c>
      <c r="R216" t="s">
        <v>506</v>
      </c>
      <c r="S216" t="s">
        <v>506</v>
      </c>
      <c r="T216" t="s">
        <v>506</v>
      </c>
      <c r="U216" t="s">
        <v>506</v>
      </c>
      <c r="V216" t="s">
        <v>506</v>
      </c>
      <c r="W216" t="s">
        <v>506</v>
      </c>
      <c r="X216" t="s">
        <v>506</v>
      </c>
      <c r="Y216" t="s">
        <v>506</v>
      </c>
      <c r="Z216" t="s">
        <v>506</v>
      </c>
      <c r="AA216" t="s">
        <v>506</v>
      </c>
      <c r="AB216" t="s">
        <v>506</v>
      </c>
      <c r="AC216" t="s">
        <v>506</v>
      </c>
      <c r="AD216" t="s">
        <v>506</v>
      </c>
      <c r="AE216" t="s">
        <v>506</v>
      </c>
      <c r="AF216" t="s">
        <v>506</v>
      </c>
      <c r="AG216" t="s">
        <v>506</v>
      </c>
      <c r="AH216" t="s">
        <v>506</v>
      </c>
      <c r="AI216" t="s">
        <v>506</v>
      </c>
      <c r="AJ216" t="s">
        <v>506</v>
      </c>
      <c r="AK216" t="s">
        <v>506</v>
      </c>
      <c r="AL216" t="s">
        <v>506</v>
      </c>
      <c r="AM216" t="s">
        <v>506</v>
      </c>
      <c r="AN216" t="s">
        <v>506</v>
      </c>
      <c r="AO216" t="s">
        <v>506</v>
      </c>
      <c r="AP216" t="s">
        <v>506</v>
      </c>
      <c r="AQ216" t="s">
        <v>506</v>
      </c>
      <c r="AR216" t="s">
        <v>506</v>
      </c>
      <c r="AS216">
        <v>47.225000000000001</v>
      </c>
      <c r="AT216">
        <v>44.08</v>
      </c>
      <c r="AU216">
        <v>44.895000000000003</v>
      </c>
      <c r="AV216">
        <v>46.844999999999999</v>
      </c>
      <c r="AW216">
        <v>46.85</v>
      </c>
      <c r="AX216">
        <v>45.72</v>
      </c>
      <c r="AY216">
        <v>43.935000000000002</v>
      </c>
      <c r="AZ216">
        <v>39.555</v>
      </c>
      <c r="BA216">
        <v>38.734999999999999</v>
      </c>
      <c r="BB216">
        <v>32.619999999999997</v>
      </c>
      <c r="BC216">
        <v>38.049999999999997</v>
      </c>
      <c r="BD216">
        <v>35.805</v>
      </c>
      <c r="BE216">
        <v>31.895</v>
      </c>
      <c r="BF216">
        <v>34.914999999999999</v>
      </c>
      <c r="BG216">
        <v>35.31</v>
      </c>
      <c r="BH216">
        <v>36.725000000000001</v>
      </c>
      <c r="BI216">
        <v>36.744999999999997</v>
      </c>
      <c r="BJ216">
        <v>35.424999999999997</v>
      </c>
      <c r="BK216">
        <v>33.865000000000002</v>
      </c>
      <c r="BL216">
        <v>35.795000000000002</v>
      </c>
      <c r="BM216">
        <v>37.515000000000001</v>
      </c>
      <c r="BN216">
        <v>38.145000000000003</v>
      </c>
      <c r="BO216">
        <v>35.984999999999999</v>
      </c>
      <c r="BP216">
        <v>38.454999999999998</v>
      </c>
      <c r="BQ216">
        <v>35.895000000000003</v>
      </c>
      <c r="BR216">
        <v>37.365000000000002</v>
      </c>
      <c r="BS216">
        <v>40.015000000000001</v>
      </c>
      <c r="BT216">
        <v>43.935000000000002</v>
      </c>
      <c r="BU216">
        <v>47.365000000000002</v>
      </c>
      <c r="BV216">
        <v>44.454999999999998</v>
      </c>
      <c r="BW216">
        <v>44.84</v>
      </c>
      <c r="BX216">
        <v>46</v>
      </c>
      <c r="BY216">
        <v>45.59</v>
      </c>
      <c r="BZ216">
        <v>47.145000000000003</v>
      </c>
      <c r="CA216">
        <v>51.66</v>
      </c>
      <c r="CB216">
        <v>53.825000000000003</v>
      </c>
      <c r="CC216">
        <v>55.005000000000003</v>
      </c>
      <c r="CD216">
        <v>49.125</v>
      </c>
      <c r="CE216">
        <v>55.164999999999999</v>
      </c>
      <c r="CF216">
        <v>55.61</v>
      </c>
      <c r="CG216">
        <v>55.255000000000003</v>
      </c>
      <c r="CH216">
        <v>53.695</v>
      </c>
      <c r="CI216">
        <v>53.045000000000002</v>
      </c>
      <c r="CJ216">
        <v>49.954999999999998</v>
      </c>
      <c r="CK216">
        <v>52.655000000000001</v>
      </c>
      <c r="CL216">
        <v>54.994999999999997</v>
      </c>
      <c r="CM216">
        <v>57.52</v>
      </c>
      <c r="CN216">
        <v>59.19</v>
      </c>
      <c r="CO216">
        <v>54.984999999999999</v>
      </c>
      <c r="CP216">
        <v>54.924999999999997</v>
      </c>
      <c r="CQ216">
        <v>62.314999999999998</v>
      </c>
      <c r="CR216">
        <v>63.234999999999999</v>
      </c>
      <c r="CS216">
        <v>70.790000000000006</v>
      </c>
      <c r="CT216">
        <v>72.125</v>
      </c>
      <c r="CU216">
        <v>74.790000000000006</v>
      </c>
      <c r="CV216">
        <v>78.790000000000006</v>
      </c>
      <c r="CW216">
        <v>74.594999999999999</v>
      </c>
      <c r="CX216">
        <v>72.144999999999996</v>
      </c>
      <c r="CY216">
        <v>76.844999999999999</v>
      </c>
      <c r="CZ216">
        <v>73.114999999999995</v>
      </c>
      <c r="DA216">
        <v>67.33</v>
      </c>
      <c r="DB216">
        <v>74.275000000000006</v>
      </c>
      <c r="DC216">
        <v>75.885000000000005</v>
      </c>
      <c r="DD216">
        <v>80.084999999999994</v>
      </c>
      <c r="DE216">
        <v>84.65</v>
      </c>
      <c r="DF216">
        <v>87.295000000000002</v>
      </c>
      <c r="DG216">
        <v>83.98</v>
      </c>
      <c r="DH216">
        <v>81.234999999999999</v>
      </c>
      <c r="DI216">
        <v>81.75</v>
      </c>
      <c r="DJ216">
        <v>79.325000000000003</v>
      </c>
      <c r="DK216">
        <v>83.405000000000001</v>
      </c>
      <c r="DL216">
        <v>85.405000000000001</v>
      </c>
      <c r="DM216">
        <v>77.784999999999997</v>
      </c>
      <c r="DN216">
        <v>82.515000000000001</v>
      </c>
      <c r="DO216">
        <v>96.885000000000005</v>
      </c>
      <c r="DP216">
        <v>99.825000000000003</v>
      </c>
      <c r="DQ216">
        <v>99.114999999999995</v>
      </c>
      <c r="DR216">
        <v>105.25</v>
      </c>
      <c r="DS216">
        <v>111.52</v>
      </c>
      <c r="DT216">
        <v>105.89</v>
      </c>
      <c r="DU216">
        <v>98.245000000000005</v>
      </c>
      <c r="DV216">
        <v>97.644999999999996</v>
      </c>
      <c r="DW216">
        <v>92.594999999999999</v>
      </c>
      <c r="DX216">
        <v>93.025000000000006</v>
      </c>
      <c r="DY216">
        <v>90.894999999999996</v>
      </c>
      <c r="DZ216">
        <v>94.584999999999994</v>
      </c>
      <c r="EA216">
        <v>95.575000000000003</v>
      </c>
      <c r="EB216">
        <v>84.295000000000002</v>
      </c>
      <c r="EC216">
        <v>88.11</v>
      </c>
      <c r="ED216">
        <v>86.754999999999995</v>
      </c>
      <c r="EE216">
        <v>92.305000000000007</v>
      </c>
      <c r="EF216">
        <v>99.614999999999995</v>
      </c>
      <c r="EG216">
        <v>99.3</v>
      </c>
      <c r="EH216">
        <v>105.125</v>
      </c>
      <c r="EI216">
        <v>91.704999999999998</v>
      </c>
      <c r="EJ216">
        <v>90.995000000000005</v>
      </c>
    </row>
    <row r="217" spans="1:140" x14ac:dyDescent="0.25">
      <c r="A217" t="s">
        <v>216</v>
      </c>
      <c r="B217">
        <v>22.45</v>
      </c>
      <c r="C217">
        <v>22.75</v>
      </c>
      <c r="D217">
        <v>19.204999999999998</v>
      </c>
      <c r="E217">
        <v>17.195</v>
      </c>
      <c r="F217">
        <v>16.965</v>
      </c>
      <c r="G217">
        <v>17.899999999999999</v>
      </c>
      <c r="H217">
        <v>15.685</v>
      </c>
      <c r="I217">
        <v>14.775</v>
      </c>
      <c r="J217">
        <v>13.42</v>
      </c>
      <c r="K217">
        <v>12.225</v>
      </c>
      <c r="L217">
        <v>10.734999999999999</v>
      </c>
      <c r="M217">
        <v>9.4</v>
      </c>
      <c r="N217">
        <v>8.9250000000000007</v>
      </c>
      <c r="O217">
        <v>5.7750000000000004</v>
      </c>
      <c r="P217">
        <v>7.02</v>
      </c>
      <c r="Q217">
        <v>7.335</v>
      </c>
      <c r="R217">
        <v>8.09</v>
      </c>
      <c r="S217">
        <v>9.4700000000000006</v>
      </c>
      <c r="T217">
        <v>7.99</v>
      </c>
      <c r="U217">
        <v>7.6550000000000002</v>
      </c>
      <c r="V217">
        <v>2.8849999999999998</v>
      </c>
      <c r="W217">
        <v>1.4650000000000001</v>
      </c>
      <c r="X217">
        <v>1.62</v>
      </c>
      <c r="Y217">
        <v>2.7850000000000001</v>
      </c>
      <c r="Z217">
        <v>3.9249999999999998</v>
      </c>
      <c r="AA217">
        <v>4.1749999999999998</v>
      </c>
      <c r="AB217">
        <v>4.0949999999999998</v>
      </c>
      <c r="AC217">
        <v>4.5549999999999997</v>
      </c>
      <c r="AD217">
        <v>4.72</v>
      </c>
      <c r="AE217">
        <v>3.8</v>
      </c>
      <c r="AF217">
        <v>3.8250000000000002</v>
      </c>
      <c r="AG217">
        <v>3.6550000000000002</v>
      </c>
      <c r="AH217">
        <v>4.7850000000000001</v>
      </c>
      <c r="AI217">
        <v>4.8049999999999997</v>
      </c>
      <c r="AJ217">
        <v>5.3849999999999998</v>
      </c>
      <c r="AK217">
        <v>6.7549999999999999</v>
      </c>
      <c r="AL217">
        <v>6.165</v>
      </c>
      <c r="AM217">
        <v>5.5549999999999997</v>
      </c>
      <c r="AN217">
        <v>6.0549999999999997</v>
      </c>
      <c r="AO217">
        <v>5.2850000000000001</v>
      </c>
      <c r="AP217">
        <v>5.68</v>
      </c>
      <c r="AQ217">
        <v>5.665</v>
      </c>
      <c r="AR217">
        <v>5.835</v>
      </c>
      <c r="AS217">
        <v>6.875</v>
      </c>
      <c r="AT217">
        <v>7.2450000000000001</v>
      </c>
      <c r="AU217">
        <v>6.835</v>
      </c>
      <c r="AV217">
        <v>6.6449999999999996</v>
      </c>
      <c r="AW217">
        <v>6.7949999999999999</v>
      </c>
      <c r="AX217">
        <v>6.5949999999999998</v>
      </c>
      <c r="AY217">
        <v>6.5549999999999997</v>
      </c>
      <c r="AZ217">
        <v>6.0449999999999999</v>
      </c>
      <c r="BA217">
        <v>5.0250000000000004</v>
      </c>
      <c r="BB217">
        <v>4.8049999999999997</v>
      </c>
      <c r="BC217">
        <v>5.1849999999999996</v>
      </c>
      <c r="BD217">
        <v>5.2450000000000001</v>
      </c>
      <c r="BE217">
        <v>5.4950000000000001</v>
      </c>
      <c r="BF217">
        <v>5.7050000000000001</v>
      </c>
      <c r="BG217">
        <v>5.8449999999999998</v>
      </c>
      <c r="BH217">
        <v>6.4450000000000003</v>
      </c>
      <c r="BI217">
        <v>6.6850000000000005</v>
      </c>
      <c r="BJ217">
        <v>6.5449999999999999</v>
      </c>
      <c r="BK217">
        <v>6.3949999999999996</v>
      </c>
      <c r="BL217">
        <v>6.2149999999999999</v>
      </c>
      <c r="BM217">
        <v>6.5949999999999998</v>
      </c>
      <c r="BN217">
        <v>6.8949999999999996</v>
      </c>
      <c r="BO217">
        <v>6.3949999999999996</v>
      </c>
      <c r="BP217">
        <v>6.1550000000000002</v>
      </c>
      <c r="BQ217">
        <v>6.3949999999999996</v>
      </c>
      <c r="BR217">
        <v>6.9550000000000001</v>
      </c>
      <c r="BS217">
        <v>7.0350000000000001</v>
      </c>
      <c r="BT217">
        <v>7.375</v>
      </c>
      <c r="BU217">
        <v>7.165</v>
      </c>
      <c r="BV217">
        <v>7.7549999999999999</v>
      </c>
      <c r="BW217">
        <v>7.875</v>
      </c>
      <c r="BX217">
        <v>8.5549999999999997</v>
      </c>
      <c r="BY217">
        <v>8.2449999999999992</v>
      </c>
      <c r="BZ217">
        <v>8.2550000000000008</v>
      </c>
      <c r="CA217">
        <v>8.8049999999999997</v>
      </c>
      <c r="CB217">
        <v>9.1750000000000007</v>
      </c>
      <c r="CC217">
        <v>9.6449999999999996</v>
      </c>
      <c r="CD217">
        <v>9.0749999999999993</v>
      </c>
      <c r="CE217">
        <v>9.5250000000000004</v>
      </c>
      <c r="CF217">
        <v>9.9749999999999996</v>
      </c>
      <c r="CG217">
        <v>9.1649999999999991</v>
      </c>
      <c r="CH217">
        <v>9.2750000000000004</v>
      </c>
      <c r="CI217">
        <v>9.5449999999999999</v>
      </c>
      <c r="CJ217">
        <v>9.8249999999999993</v>
      </c>
      <c r="CK217">
        <v>9.8450000000000006</v>
      </c>
      <c r="CL217">
        <v>9.7349999999999994</v>
      </c>
      <c r="CM217">
        <v>9.8949999999999996</v>
      </c>
      <c r="CN217">
        <v>10.105</v>
      </c>
      <c r="CO217">
        <v>10.515000000000001</v>
      </c>
      <c r="CP217">
        <v>10.005000000000001</v>
      </c>
      <c r="CQ217">
        <v>10.935</v>
      </c>
      <c r="CR217">
        <v>11.055</v>
      </c>
      <c r="CS217">
        <v>10.865</v>
      </c>
      <c r="CT217">
        <v>11.125</v>
      </c>
      <c r="CU217">
        <v>11.305</v>
      </c>
      <c r="CV217">
        <v>11.675000000000001</v>
      </c>
      <c r="CW217">
        <v>10.914999999999999</v>
      </c>
      <c r="CX217">
        <v>10.595000000000001</v>
      </c>
      <c r="CY217">
        <v>10.965</v>
      </c>
      <c r="CZ217">
        <v>11.705</v>
      </c>
      <c r="DA217">
        <v>11.035</v>
      </c>
      <c r="DB217">
        <v>8.5749999999999993</v>
      </c>
      <c r="DC217">
        <v>8.7550000000000008</v>
      </c>
      <c r="DD217">
        <v>9.5250000000000004</v>
      </c>
      <c r="DE217">
        <v>10.055</v>
      </c>
      <c r="DF217">
        <v>10.455</v>
      </c>
      <c r="DG217">
        <v>8.94</v>
      </c>
      <c r="DH217">
        <v>9.4949999999999992</v>
      </c>
      <c r="DI217">
        <v>10.005000000000001</v>
      </c>
      <c r="DJ217">
        <v>9.8550000000000004</v>
      </c>
      <c r="DK217">
        <v>10.605</v>
      </c>
      <c r="DL217">
        <v>12.465</v>
      </c>
      <c r="DM217">
        <v>13.215</v>
      </c>
      <c r="DN217">
        <v>13.525</v>
      </c>
      <c r="DO217">
        <v>14.135</v>
      </c>
      <c r="DP217">
        <v>13.385</v>
      </c>
      <c r="DQ217">
        <v>12.855</v>
      </c>
      <c r="DR217">
        <v>12.535</v>
      </c>
      <c r="DS217">
        <v>13.515000000000001</v>
      </c>
      <c r="DT217">
        <v>13.255000000000001</v>
      </c>
      <c r="DU217">
        <v>12.595000000000001</v>
      </c>
      <c r="DV217">
        <v>13.955</v>
      </c>
      <c r="DW217">
        <v>13.805</v>
      </c>
      <c r="DX217">
        <v>14.395</v>
      </c>
      <c r="DY217">
        <v>14.565</v>
      </c>
      <c r="DZ217">
        <v>16.175000000000001</v>
      </c>
      <c r="EA217">
        <v>15.705</v>
      </c>
      <c r="EB217">
        <v>15.095000000000001</v>
      </c>
      <c r="EC217">
        <v>14.914999999999999</v>
      </c>
      <c r="ED217">
        <v>14.875</v>
      </c>
      <c r="EE217">
        <v>14.765000000000001</v>
      </c>
      <c r="EF217">
        <v>15.435</v>
      </c>
      <c r="EG217">
        <v>16.215</v>
      </c>
      <c r="EH217">
        <v>14.914999999999999</v>
      </c>
      <c r="EI217">
        <v>14.324999999999999</v>
      </c>
      <c r="EJ217">
        <v>14.585000000000001</v>
      </c>
    </row>
    <row r="218" spans="1:140" x14ac:dyDescent="0.25">
      <c r="A218" t="s">
        <v>217</v>
      </c>
      <c r="B218">
        <v>6.5312999999999999</v>
      </c>
      <c r="C218">
        <v>6.75</v>
      </c>
      <c r="D218">
        <v>7.7637999999999998</v>
      </c>
      <c r="E218">
        <v>7.4850000000000003</v>
      </c>
      <c r="F218">
        <v>7.0087999999999999</v>
      </c>
      <c r="G218">
        <v>7.7575000000000003</v>
      </c>
      <c r="H218">
        <v>7.0774999999999997</v>
      </c>
      <c r="I218">
        <v>6.78</v>
      </c>
      <c r="J218">
        <v>6.42</v>
      </c>
      <c r="K218">
        <v>7.2687999999999997</v>
      </c>
      <c r="L218">
        <v>7.2949999999999999</v>
      </c>
      <c r="M218">
        <v>8.7675000000000001</v>
      </c>
      <c r="N218">
        <v>8.2375000000000007</v>
      </c>
      <c r="O218">
        <v>6.79</v>
      </c>
      <c r="P218">
        <v>5.3613</v>
      </c>
      <c r="Q218">
        <v>5.9638</v>
      </c>
      <c r="R218">
        <v>5.4437999999999995</v>
      </c>
      <c r="S218">
        <v>4.3613</v>
      </c>
      <c r="T218">
        <v>3.2338</v>
      </c>
      <c r="U218">
        <v>3.1838000000000002</v>
      </c>
      <c r="V218">
        <v>2.25</v>
      </c>
      <c r="W218">
        <v>1.7513000000000001</v>
      </c>
      <c r="X218">
        <v>2.3963000000000001</v>
      </c>
      <c r="Y218">
        <v>4.1138000000000003</v>
      </c>
      <c r="Z218">
        <v>4.2213000000000003</v>
      </c>
      <c r="AA218">
        <v>3.7549999999999999</v>
      </c>
      <c r="AB218">
        <v>4.97</v>
      </c>
      <c r="AC218">
        <v>5.2687999999999997</v>
      </c>
      <c r="AD218">
        <v>5.3425000000000002</v>
      </c>
      <c r="AE218">
        <v>5.4088000000000003</v>
      </c>
      <c r="AF218">
        <v>6.0075000000000003</v>
      </c>
      <c r="AG218">
        <v>6.0324999999999998</v>
      </c>
      <c r="AH218">
        <v>5.7450000000000001</v>
      </c>
      <c r="AI218">
        <v>6.4850000000000003</v>
      </c>
      <c r="AJ218">
        <v>6.9588000000000001</v>
      </c>
      <c r="AK218">
        <v>7.1212999999999997</v>
      </c>
      <c r="AL218">
        <v>6.8250000000000002</v>
      </c>
      <c r="AM218">
        <v>6.0113000000000003</v>
      </c>
      <c r="AN218">
        <v>6.26</v>
      </c>
      <c r="AO218">
        <v>5.99</v>
      </c>
      <c r="AP218">
        <v>6.4737999999999998</v>
      </c>
      <c r="AQ218">
        <v>6.1924999999999999</v>
      </c>
      <c r="AR218">
        <v>6.79</v>
      </c>
      <c r="AS218">
        <v>6.3525</v>
      </c>
      <c r="AT218">
        <v>5.7575000000000003</v>
      </c>
      <c r="AU218">
        <v>6.4737999999999998</v>
      </c>
      <c r="AV218">
        <v>6.7538</v>
      </c>
      <c r="AW218">
        <v>8.1263000000000005</v>
      </c>
      <c r="AX218">
        <v>7.5712999999999999</v>
      </c>
      <c r="AY218">
        <v>7.14</v>
      </c>
      <c r="AZ218">
        <v>7.6363000000000003</v>
      </c>
      <c r="BA218">
        <v>7.1337999999999999</v>
      </c>
      <c r="BB218">
        <v>6.2474999999999996</v>
      </c>
      <c r="BC218">
        <v>6.5963000000000003</v>
      </c>
      <c r="BD218">
        <v>6.1538000000000004</v>
      </c>
      <c r="BE218">
        <v>5.4675000000000002</v>
      </c>
      <c r="BF218">
        <v>6.1538000000000004</v>
      </c>
      <c r="BG218">
        <v>7.1813000000000002</v>
      </c>
      <c r="BH218">
        <v>7.39</v>
      </c>
      <c r="BI218">
        <v>7.0587999999999997</v>
      </c>
      <c r="BJ218">
        <v>6.9625000000000004</v>
      </c>
      <c r="BK218">
        <v>6.9350000000000005</v>
      </c>
      <c r="BL218">
        <v>7.5062999999999995</v>
      </c>
      <c r="BM218">
        <v>8.1062999999999992</v>
      </c>
      <c r="BN218">
        <v>7.9675000000000002</v>
      </c>
      <c r="BO218">
        <v>8.3663000000000007</v>
      </c>
      <c r="BP218">
        <v>9.0237999999999996</v>
      </c>
      <c r="BQ218">
        <v>8.9588000000000001</v>
      </c>
      <c r="BR218">
        <v>9.3674999999999997</v>
      </c>
      <c r="BS218">
        <v>9.9262999999999995</v>
      </c>
      <c r="BT218">
        <v>11.391299999999999</v>
      </c>
      <c r="BU218">
        <v>12.53</v>
      </c>
      <c r="BV218">
        <v>12.463799999999999</v>
      </c>
      <c r="BW218">
        <v>12.8575</v>
      </c>
      <c r="BX218">
        <v>15.8688</v>
      </c>
      <c r="BY218">
        <v>14.8688</v>
      </c>
      <c r="BZ218">
        <v>15.578799999999999</v>
      </c>
      <c r="CA218">
        <v>17.02</v>
      </c>
      <c r="CB218">
        <v>17.523800000000001</v>
      </c>
      <c r="CC218">
        <v>17.566299999999998</v>
      </c>
      <c r="CD218">
        <v>17.786300000000001</v>
      </c>
      <c r="CE218">
        <v>18.316299999999998</v>
      </c>
      <c r="CF218">
        <v>19.121300000000002</v>
      </c>
      <c r="CG218">
        <v>20.52</v>
      </c>
      <c r="CH218">
        <v>21.21</v>
      </c>
      <c r="CI218">
        <v>24.598800000000001</v>
      </c>
      <c r="CJ218">
        <v>24.428799999999999</v>
      </c>
      <c r="CK218">
        <v>25.6663</v>
      </c>
      <c r="CL218">
        <v>26.852499999999999</v>
      </c>
      <c r="CM218">
        <v>26.405000000000001</v>
      </c>
      <c r="CN218">
        <v>28.9175</v>
      </c>
      <c r="CO218">
        <v>27.9038</v>
      </c>
      <c r="CP218">
        <v>27.837499999999999</v>
      </c>
      <c r="CQ218">
        <v>31.8888</v>
      </c>
      <c r="CR218">
        <v>33.505000000000003</v>
      </c>
      <c r="CS218">
        <v>31.085000000000001</v>
      </c>
      <c r="CT218">
        <v>31.85</v>
      </c>
      <c r="CU218">
        <v>33.299999999999997</v>
      </c>
      <c r="CV218">
        <v>31.024999999999999</v>
      </c>
      <c r="CW218">
        <v>30.105</v>
      </c>
      <c r="CX218">
        <v>28.934999999999999</v>
      </c>
      <c r="CY218">
        <v>31.934999999999999</v>
      </c>
      <c r="CZ218">
        <v>30.675000000000001</v>
      </c>
      <c r="DA218">
        <v>29.434999999999999</v>
      </c>
      <c r="DB218">
        <v>30.585000000000001</v>
      </c>
      <c r="DC218">
        <v>28.484999999999999</v>
      </c>
      <c r="DD218">
        <v>28.335000000000001</v>
      </c>
      <c r="DE218">
        <v>29.04</v>
      </c>
      <c r="DF218">
        <v>27.074999999999999</v>
      </c>
      <c r="DG218">
        <v>25.135000000000002</v>
      </c>
      <c r="DH218">
        <v>26.655000000000001</v>
      </c>
      <c r="DI218">
        <v>26.535</v>
      </c>
      <c r="DJ218">
        <v>25.254999999999999</v>
      </c>
      <c r="DK218">
        <v>25.695</v>
      </c>
      <c r="DL218">
        <v>23.215</v>
      </c>
      <c r="DM218">
        <v>21.574999999999999</v>
      </c>
      <c r="DN218">
        <v>23.704999999999998</v>
      </c>
      <c r="DO218">
        <v>20.004999999999999</v>
      </c>
      <c r="DP218">
        <v>20.754999999999999</v>
      </c>
      <c r="DQ218">
        <v>21.805</v>
      </c>
      <c r="DR218">
        <v>20.655000000000001</v>
      </c>
      <c r="DS218">
        <v>23.164999999999999</v>
      </c>
      <c r="DT218">
        <v>22.925000000000001</v>
      </c>
      <c r="DU218">
        <v>24.274999999999999</v>
      </c>
      <c r="DV218">
        <v>24.635000000000002</v>
      </c>
      <c r="DW218">
        <v>22.504999999999999</v>
      </c>
      <c r="DX218">
        <v>20.885000000000002</v>
      </c>
      <c r="DY218">
        <v>20.914999999999999</v>
      </c>
      <c r="DZ218">
        <v>21.715</v>
      </c>
      <c r="EA218">
        <v>19.405000000000001</v>
      </c>
      <c r="EB218">
        <v>18.425000000000001</v>
      </c>
      <c r="EC218">
        <v>18.465</v>
      </c>
      <c r="ED218">
        <v>18.234999999999999</v>
      </c>
      <c r="EE218">
        <v>22.024999999999999</v>
      </c>
      <c r="EF218">
        <v>22.265000000000001</v>
      </c>
      <c r="EG218">
        <v>17.545000000000002</v>
      </c>
      <c r="EH218">
        <v>18.434999999999999</v>
      </c>
      <c r="EI218">
        <v>17.164999999999999</v>
      </c>
      <c r="EJ218">
        <v>15.904999999999999</v>
      </c>
    </row>
    <row r="219" spans="1:140" x14ac:dyDescent="0.25">
      <c r="A219" t="s">
        <v>218</v>
      </c>
      <c r="B219" t="s">
        <v>506</v>
      </c>
      <c r="C219" t="s">
        <v>506</v>
      </c>
      <c r="D219" t="s">
        <v>506</v>
      </c>
      <c r="E219" t="s">
        <v>506</v>
      </c>
      <c r="F219" t="s">
        <v>506</v>
      </c>
      <c r="G219" t="s">
        <v>506</v>
      </c>
      <c r="H219" t="s">
        <v>506</v>
      </c>
      <c r="I219" t="s">
        <v>506</v>
      </c>
      <c r="J219" t="s">
        <v>506</v>
      </c>
      <c r="K219" t="s">
        <v>506</v>
      </c>
      <c r="L219" t="s">
        <v>506</v>
      </c>
      <c r="M219" t="s">
        <v>506</v>
      </c>
      <c r="N219" t="s">
        <v>506</v>
      </c>
      <c r="O219" t="s">
        <v>506</v>
      </c>
      <c r="P219" t="s">
        <v>506</v>
      </c>
      <c r="Q219" t="s">
        <v>506</v>
      </c>
      <c r="R219" t="s">
        <v>506</v>
      </c>
      <c r="S219" t="s">
        <v>506</v>
      </c>
      <c r="T219" t="s">
        <v>506</v>
      </c>
      <c r="U219" t="s">
        <v>506</v>
      </c>
      <c r="V219" t="s">
        <v>506</v>
      </c>
      <c r="W219" t="s">
        <v>506</v>
      </c>
      <c r="X219" t="s">
        <v>506</v>
      </c>
      <c r="Y219" t="s">
        <v>506</v>
      </c>
      <c r="Z219" t="s">
        <v>506</v>
      </c>
      <c r="AA219" t="s">
        <v>506</v>
      </c>
      <c r="AB219" t="s">
        <v>506</v>
      </c>
      <c r="AC219" t="s">
        <v>506</v>
      </c>
      <c r="AD219" t="s">
        <v>506</v>
      </c>
      <c r="AE219" t="s">
        <v>506</v>
      </c>
      <c r="AF219" t="s">
        <v>506</v>
      </c>
      <c r="AG219" t="s">
        <v>506</v>
      </c>
      <c r="AH219" t="s">
        <v>506</v>
      </c>
      <c r="AI219" t="s">
        <v>506</v>
      </c>
      <c r="AJ219" t="s">
        <v>506</v>
      </c>
      <c r="AK219" t="s">
        <v>506</v>
      </c>
      <c r="AL219" t="s">
        <v>506</v>
      </c>
      <c r="AM219" t="s">
        <v>506</v>
      </c>
      <c r="AN219" t="s">
        <v>506</v>
      </c>
      <c r="AO219" t="s">
        <v>506</v>
      </c>
      <c r="AP219" t="s">
        <v>506</v>
      </c>
      <c r="AQ219" t="s">
        <v>506</v>
      </c>
      <c r="AR219" t="s">
        <v>506</v>
      </c>
      <c r="AS219" t="s">
        <v>506</v>
      </c>
      <c r="AT219" t="s">
        <v>506</v>
      </c>
      <c r="AU219" t="s">
        <v>506</v>
      </c>
      <c r="AV219">
        <v>33.880000000000003</v>
      </c>
      <c r="AW219">
        <v>32.78</v>
      </c>
      <c r="AX219">
        <v>34.914999999999999</v>
      </c>
      <c r="AY219">
        <v>32.97</v>
      </c>
      <c r="AZ219">
        <v>26.64</v>
      </c>
      <c r="BA219">
        <v>20.03</v>
      </c>
      <c r="BB219">
        <v>20.135000000000002</v>
      </c>
      <c r="BC219">
        <v>23.42</v>
      </c>
      <c r="BD219">
        <v>24.364999999999998</v>
      </c>
      <c r="BE219">
        <v>22.035</v>
      </c>
      <c r="BF219">
        <v>24.425000000000001</v>
      </c>
      <c r="BG219">
        <v>26.695</v>
      </c>
      <c r="BH219">
        <v>24.75</v>
      </c>
      <c r="BI219">
        <v>26.925000000000001</v>
      </c>
      <c r="BJ219">
        <v>25.965</v>
      </c>
      <c r="BK219">
        <v>30.434999999999999</v>
      </c>
      <c r="BL219">
        <v>26.475000000000001</v>
      </c>
      <c r="BM219">
        <v>28.565000000000001</v>
      </c>
      <c r="BN219">
        <v>33.255000000000003</v>
      </c>
      <c r="BO219">
        <v>28.414999999999999</v>
      </c>
      <c r="BP219">
        <v>31.734999999999999</v>
      </c>
      <c r="BQ219">
        <v>30.184999999999999</v>
      </c>
      <c r="BR219">
        <v>37.645000000000003</v>
      </c>
      <c r="BS219">
        <v>37.085000000000001</v>
      </c>
      <c r="BT219">
        <v>40.645000000000003</v>
      </c>
      <c r="BU219">
        <v>39.884999999999998</v>
      </c>
      <c r="BV219">
        <v>39.1</v>
      </c>
      <c r="BW219">
        <v>36.075000000000003</v>
      </c>
      <c r="BX219">
        <v>38.994999999999997</v>
      </c>
      <c r="BY219">
        <v>38.185000000000002</v>
      </c>
      <c r="BZ219">
        <v>42.755000000000003</v>
      </c>
      <c r="CA219">
        <v>47.145000000000003</v>
      </c>
      <c r="CB219">
        <v>46.414999999999999</v>
      </c>
      <c r="CC219">
        <v>47.725000000000001</v>
      </c>
      <c r="CD219">
        <v>50.274999999999999</v>
      </c>
      <c r="CE219">
        <v>51.215000000000003</v>
      </c>
      <c r="CF219">
        <v>52.494999999999997</v>
      </c>
      <c r="CG219">
        <v>52.005000000000003</v>
      </c>
      <c r="CH219">
        <v>52.994999999999997</v>
      </c>
      <c r="CI219">
        <v>56.375</v>
      </c>
      <c r="CJ219">
        <v>65.34</v>
      </c>
      <c r="CK219">
        <v>69.814999999999998</v>
      </c>
      <c r="CL219">
        <v>70.53</v>
      </c>
      <c r="CM219">
        <v>70.034999999999997</v>
      </c>
      <c r="CN219">
        <v>69.709999999999994</v>
      </c>
      <c r="CO219">
        <v>73.405000000000001</v>
      </c>
      <c r="CP219">
        <v>70.795000000000002</v>
      </c>
      <c r="CQ219">
        <v>71.555000000000007</v>
      </c>
      <c r="CR219">
        <v>75.234999999999999</v>
      </c>
      <c r="CS219">
        <v>74.064999999999998</v>
      </c>
      <c r="CT219">
        <v>81.819999999999993</v>
      </c>
      <c r="CU219">
        <v>90.704999999999998</v>
      </c>
      <c r="CV219">
        <v>93.015000000000001</v>
      </c>
      <c r="CW219">
        <v>86.625</v>
      </c>
      <c r="CX219">
        <v>77.314999999999998</v>
      </c>
      <c r="CY219">
        <v>68.765000000000001</v>
      </c>
      <c r="CZ219">
        <v>68.075000000000003</v>
      </c>
      <c r="DA219">
        <v>67.625</v>
      </c>
      <c r="DB219">
        <v>69.584999999999994</v>
      </c>
      <c r="DC219">
        <v>69.194999999999993</v>
      </c>
      <c r="DD219">
        <v>78.06</v>
      </c>
      <c r="DE219">
        <v>80.625</v>
      </c>
      <c r="DF219">
        <v>78.015000000000001</v>
      </c>
      <c r="DG219">
        <v>77.004999999999995</v>
      </c>
      <c r="DH219">
        <v>77.114999999999995</v>
      </c>
      <c r="DI219">
        <v>75.55</v>
      </c>
      <c r="DJ219">
        <v>75.625</v>
      </c>
      <c r="DK219">
        <v>76.534999999999997</v>
      </c>
      <c r="DL219">
        <v>70.92</v>
      </c>
      <c r="DM219">
        <v>74.034999999999997</v>
      </c>
      <c r="DN219">
        <v>80.275000000000006</v>
      </c>
      <c r="DO219">
        <v>87.254999999999995</v>
      </c>
      <c r="DP219">
        <v>88.995000000000005</v>
      </c>
      <c r="DQ219">
        <v>84.2</v>
      </c>
      <c r="DR219">
        <v>81.905000000000001</v>
      </c>
      <c r="DS219">
        <v>87.165000000000006</v>
      </c>
      <c r="DT219">
        <v>80.344999999999999</v>
      </c>
      <c r="DU219">
        <v>78.655000000000001</v>
      </c>
      <c r="DV219">
        <v>79.575000000000003</v>
      </c>
      <c r="DW219">
        <v>75.685000000000002</v>
      </c>
      <c r="DX219">
        <v>85.004999999999995</v>
      </c>
      <c r="DY219">
        <v>87.864999999999995</v>
      </c>
      <c r="DZ219">
        <v>101.16500000000001</v>
      </c>
      <c r="EA219">
        <v>99.234999999999999</v>
      </c>
      <c r="EB219">
        <v>96.97</v>
      </c>
      <c r="EC219">
        <v>95.885000000000005</v>
      </c>
      <c r="ED219">
        <v>103.16</v>
      </c>
      <c r="EE219">
        <v>102.58499999999999</v>
      </c>
      <c r="EF219">
        <v>124.22499999999999</v>
      </c>
      <c r="EG219">
        <v>134.10499999999999</v>
      </c>
      <c r="EH219">
        <v>139.125</v>
      </c>
      <c r="EI219">
        <v>133.57</v>
      </c>
      <c r="EJ219">
        <v>144.005</v>
      </c>
    </row>
    <row r="220" spans="1:140" x14ac:dyDescent="0.25">
      <c r="A220" t="s">
        <v>219</v>
      </c>
      <c r="B220">
        <v>29.755299999999998</v>
      </c>
      <c r="C220">
        <v>26.3187</v>
      </c>
      <c r="D220">
        <v>24.766500000000001</v>
      </c>
      <c r="E220">
        <v>27.6751</v>
      </c>
      <c r="F220">
        <v>30.215</v>
      </c>
      <c r="G220">
        <v>30.952400000000001</v>
      </c>
      <c r="H220">
        <v>30.428999999999998</v>
      </c>
      <c r="I220">
        <v>31.648800000000001</v>
      </c>
      <c r="J220">
        <v>27.679600000000001</v>
      </c>
      <c r="K220">
        <v>26.578099999999999</v>
      </c>
      <c r="L220">
        <v>30.674700000000001</v>
      </c>
      <c r="M220">
        <v>32.5</v>
      </c>
      <c r="N220">
        <v>31.161799999999999</v>
      </c>
      <c r="O220">
        <v>28.9314</v>
      </c>
      <c r="P220">
        <v>32.8187</v>
      </c>
      <c r="Q220">
        <v>32.978000000000002</v>
      </c>
      <c r="R220">
        <v>36.464700000000001</v>
      </c>
      <c r="S220">
        <v>27.210799999999999</v>
      </c>
      <c r="T220">
        <v>18.994800000000001</v>
      </c>
      <c r="U220">
        <v>25.294499999999999</v>
      </c>
      <c r="V220">
        <v>21.284300000000002</v>
      </c>
      <c r="W220">
        <v>16.627800000000001</v>
      </c>
      <c r="X220">
        <v>16.2455</v>
      </c>
      <c r="Y220">
        <v>19.982500000000002</v>
      </c>
      <c r="Z220">
        <v>21.1341</v>
      </c>
      <c r="AA220">
        <v>19.272400000000001</v>
      </c>
      <c r="AB220">
        <v>23.4373</v>
      </c>
      <c r="AC220">
        <v>25.940899999999999</v>
      </c>
      <c r="AD220">
        <v>26.150200000000002</v>
      </c>
      <c r="AE220">
        <v>26.942299999999999</v>
      </c>
      <c r="AF220">
        <v>28.489899999999999</v>
      </c>
      <c r="AG220">
        <v>27.811699999999998</v>
      </c>
      <c r="AH220">
        <v>25.799700000000001</v>
      </c>
      <c r="AI220">
        <v>26.209399999999999</v>
      </c>
      <c r="AJ220">
        <v>30.051100000000002</v>
      </c>
      <c r="AK220">
        <v>29.2546</v>
      </c>
      <c r="AL220">
        <v>29.017900000000001</v>
      </c>
      <c r="AM220">
        <v>29.359300000000001</v>
      </c>
      <c r="AN220">
        <v>32.281500000000001</v>
      </c>
      <c r="AO220">
        <v>32.076700000000002</v>
      </c>
      <c r="AP220">
        <v>32.736699999999999</v>
      </c>
      <c r="AQ220">
        <v>32.7913</v>
      </c>
      <c r="AR220">
        <v>30.001100000000001</v>
      </c>
      <c r="AS220">
        <v>33.501399999999997</v>
      </c>
      <c r="AT220">
        <v>33.770000000000003</v>
      </c>
      <c r="AU220">
        <v>34.598399999999998</v>
      </c>
      <c r="AV220">
        <v>34.534700000000001</v>
      </c>
      <c r="AW220">
        <v>36.059600000000003</v>
      </c>
      <c r="AX220">
        <v>34.552900000000001</v>
      </c>
      <c r="AY220">
        <v>33.414900000000003</v>
      </c>
      <c r="AZ220">
        <v>33.4559</v>
      </c>
      <c r="BA220">
        <v>33.920200000000001</v>
      </c>
      <c r="BB220">
        <v>31.921900000000001</v>
      </c>
      <c r="BC220">
        <v>36.273499999999999</v>
      </c>
      <c r="BD220">
        <v>35.153700000000001</v>
      </c>
      <c r="BE220">
        <v>37.720999999999997</v>
      </c>
      <c r="BF220">
        <v>38.253500000000003</v>
      </c>
      <c r="BG220">
        <v>35.963999999999999</v>
      </c>
      <c r="BH220">
        <v>35.900199999999998</v>
      </c>
      <c r="BI220">
        <v>37.7164</v>
      </c>
      <c r="BJ220">
        <v>37.183900000000001</v>
      </c>
      <c r="BK220">
        <v>40.174399999999999</v>
      </c>
      <c r="BL220">
        <v>42.982900000000001</v>
      </c>
      <c r="BM220">
        <v>41.749299999999998</v>
      </c>
      <c r="BN220">
        <v>40.488500000000002</v>
      </c>
      <c r="BO220">
        <v>40.3474</v>
      </c>
      <c r="BP220">
        <v>40.9983</v>
      </c>
      <c r="BQ220">
        <v>41.116599999999998</v>
      </c>
      <c r="BR220">
        <v>42.2273</v>
      </c>
      <c r="BS220">
        <v>44.512300000000003</v>
      </c>
      <c r="BT220">
        <v>45.354399999999998</v>
      </c>
      <c r="BU220">
        <v>48.508800000000001</v>
      </c>
      <c r="BV220">
        <v>43.082999999999998</v>
      </c>
      <c r="BW220">
        <v>41.380600000000001</v>
      </c>
      <c r="BX220">
        <v>39.942300000000003</v>
      </c>
      <c r="BY220">
        <v>37.056399999999996</v>
      </c>
      <c r="BZ220">
        <v>37.274900000000002</v>
      </c>
      <c r="CA220">
        <v>37.798400000000001</v>
      </c>
      <c r="CB220">
        <v>33.478700000000003</v>
      </c>
      <c r="CC220">
        <v>33.059899999999999</v>
      </c>
      <c r="CD220">
        <v>35.636200000000002</v>
      </c>
      <c r="CE220">
        <v>35.299399999999999</v>
      </c>
      <c r="CF220">
        <v>35.308500000000002</v>
      </c>
      <c r="CG220">
        <v>38.094200000000001</v>
      </c>
      <c r="CH220">
        <v>38.0032</v>
      </c>
      <c r="CI220">
        <v>37.657200000000003</v>
      </c>
      <c r="CJ220">
        <v>37.811999999999998</v>
      </c>
      <c r="CK220">
        <v>39.441600000000001</v>
      </c>
      <c r="CL220">
        <v>36.146000000000001</v>
      </c>
      <c r="CM220">
        <v>40.006</v>
      </c>
      <c r="CN220">
        <v>40.770699999999998</v>
      </c>
      <c r="CO220">
        <v>40.087899999999998</v>
      </c>
      <c r="CP220">
        <v>43.064799999999998</v>
      </c>
      <c r="CQ220">
        <v>38.567599999999999</v>
      </c>
      <c r="CR220">
        <v>39.3414</v>
      </c>
      <c r="CS220">
        <v>36.669499999999999</v>
      </c>
      <c r="CT220">
        <v>35.244799999999998</v>
      </c>
      <c r="CU220">
        <v>33.1965</v>
      </c>
      <c r="CV220">
        <v>35.162799999999997</v>
      </c>
      <c r="CW220">
        <v>33.742699999999999</v>
      </c>
      <c r="CX220">
        <v>33.906500000000001</v>
      </c>
      <c r="CY220">
        <v>33.851900000000001</v>
      </c>
      <c r="CZ220">
        <v>32.349800000000002</v>
      </c>
      <c r="DA220">
        <v>34.826000000000001</v>
      </c>
      <c r="DB220">
        <v>32.713999999999999</v>
      </c>
      <c r="DC220">
        <v>26.923999999999999</v>
      </c>
      <c r="DD220">
        <v>29.655100000000001</v>
      </c>
      <c r="DE220">
        <v>30.788499999999999</v>
      </c>
      <c r="DF220">
        <v>29.9282</v>
      </c>
      <c r="DG220">
        <v>32.2042</v>
      </c>
      <c r="DH220">
        <v>35.700000000000003</v>
      </c>
      <c r="DI220">
        <v>35.8001</v>
      </c>
      <c r="DJ220">
        <v>34.543799999999997</v>
      </c>
      <c r="DK220">
        <v>31.257400000000001</v>
      </c>
      <c r="DL220">
        <v>29.545000000000002</v>
      </c>
      <c r="DM220">
        <v>29.754999999999999</v>
      </c>
      <c r="DN220">
        <v>30.335000000000001</v>
      </c>
      <c r="DO220">
        <v>32.78</v>
      </c>
      <c r="DP220">
        <v>31.274999999999999</v>
      </c>
      <c r="DQ220">
        <v>31.355</v>
      </c>
      <c r="DR220">
        <v>31.335000000000001</v>
      </c>
      <c r="DS220">
        <v>31.965</v>
      </c>
      <c r="DT220">
        <v>31.68</v>
      </c>
      <c r="DU220">
        <v>29.805</v>
      </c>
      <c r="DV220">
        <v>27.824999999999999</v>
      </c>
      <c r="DW220">
        <v>25.835000000000001</v>
      </c>
      <c r="DX220">
        <v>26.445</v>
      </c>
      <c r="DY220">
        <v>26.085000000000001</v>
      </c>
      <c r="DZ220">
        <v>24.074999999999999</v>
      </c>
      <c r="EA220">
        <v>21.635000000000002</v>
      </c>
      <c r="EB220">
        <v>23.234999999999999</v>
      </c>
      <c r="EC220">
        <v>23.355</v>
      </c>
      <c r="ED220">
        <v>23.965</v>
      </c>
      <c r="EE220">
        <v>25.824999999999999</v>
      </c>
      <c r="EF220">
        <v>25.895</v>
      </c>
      <c r="EG220">
        <v>27.024999999999999</v>
      </c>
      <c r="EH220">
        <v>26.324999999999999</v>
      </c>
      <c r="EI220">
        <v>27.555</v>
      </c>
      <c r="EJ220">
        <v>29.245000000000001</v>
      </c>
    </row>
    <row r="221" spans="1:140" x14ac:dyDescent="0.25">
      <c r="A221" t="s">
        <v>220</v>
      </c>
      <c r="B221">
        <v>38.875</v>
      </c>
      <c r="C221">
        <v>39.35</v>
      </c>
      <c r="D221">
        <v>37.130000000000003</v>
      </c>
      <c r="E221">
        <v>38.33</v>
      </c>
      <c r="F221">
        <v>32.445</v>
      </c>
      <c r="G221">
        <v>31.49</v>
      </c>
      <c r="H221">
        <v>28.59</v>
      </c>
      <c r="I221">
        <v>26.92</v>
      </c>
      <c r="J221">
        <v>30.645</v>
      </c>
      <c r="K221">
        <v>26.58</v>
      </c>
      <c r="L221">
        <v>27.95</v>
      </c>
      <c r="M221">
        <v>28.8</v>
      </c>
      <c r="N221">
        <v>27.37</v>
      </c>
      <c r="O221">
        <v>23.39</v>
      </c>
      <c r="P221">
        <v>23.815000000000001</v>
      </c>
      <c r="Q221">
        <v>27.13</v>
      </c>
      <c r="R221">
        <v>25.87</v>
      </c>
      <c r="S221">
        <v>23.62</v>
      </c>
      <c r="T221">
        <v>23.09</v>
      </c>
      <c r="U221">
        <v>23.04</v>
      </c>
      <c r="V221">
        <v>21.524999999999999</v>
      </c>
      <c r="W221">
        <v>20.875</v>
      </c>
      <c r="X221">
        <v>23.48</v>
      </c>
      <c r="Y221">
        <v>26.32</v>
      </c>
      <c r="Z221">
        <v>23.175000000000001</v>
      </c>
      <c r="AA221">
        <v>23.65</v>
      </c>
      <c r="AB221">
        <v>25.95</v>
      </c>
      <c r="AC221">
        <v>27.29</v>
      </c>
      <c r="AD221">
        <v>26.625</v>
      </c>
      <c r="AE221">
        <v>25.09</v>
      </c>
      <c r="AF221">
        <v>27.35</v>
      </c>
      <c r="AG221">
        <v>28.92</v>
      </c>
      <c r="AH221">
        <v>28.015000000000001</v>
      </c>
      <c r="AI221">
        <v>31.19</v>
      </c>
      <c r="AJ221">
        <v>32.36</v>
      </c>
      <c r="AK221">
        <v>35.25</v>
      </c>
      <c r="AL221">
        <v>33.86</v>
      </c>
      <c r="AM221">
        <v>28.055</v>
      </c>
      <c r="AN221">
        <v>28.5</v>
      </c>
      <c r="AO221">
        <v>27.81</v>
      </c>
      <c r="AP221">
        <v>31.684999999999999</v>
      </c>
      <c r="AQ221">
        <v>30.89</v>
      </c>
      <c r="AR221">
        <v>30.22</v>
      </c>
      <c r="AS221">
        <v>35.06</v>
      </c>
      <c r="AT221">
        <v>36.765000000000001</v>
      </c>
      <c r="AU221">
        <v>37.494999999999997</v>
      </c>
      <c r="AV221">
        <v>37.064999999999998</v>
      </c>
      <c r="AW221">
        <v>37.145000000000003</v>
      </c>
      <c r="AX221">
        <v>36.265000000000001</v>
      </c>
      <c r="AY221">
        <v>36.195</v>
      </c>
      <c r="AZ221">
        <v>34.945</v>
      </c>
      <c r="BA221">
        <v>33.344999999999999</v>
      </c>
      <c r="BB221">
        <v>32.85</v>
      </c>
      <c r="BC221">
        <v>35.774999999999999</v>
      </c>
      <c r="BD221">
        <v>39.195</v>
      </c>
      <c r="BE221">
        <v>42.024999999999999</v>
      </c>
      <c r="BF221">
        <v>44.395000000000003</v>
      </c>
      <c r="BG221">
        <v>47.58</v>
      </c>
      <c r="BH221">
        <v>50.274999999999999</v>
      </c>
      <c r="BI221">
        <v>51.78</v>
      </c>
      <c r="BJ221">
        <v>49.4</v>
      </c>
      <c r="BK221">
        <v>52.984999999999999</v>
      </c>
      <c r="BL221">
        <v>52.185000000000002</v>
      </c>
      <c r="BM221">
        <v>56.755000000000003</v>
      </c>
      <c r="BN221">
        <v>60.354999999999997</v>
      </c>
      <c r="BO221">
        <v>61.384999999999998</v>
      </c>
      <c r="BP221">
        <v>65.084999999999994</v>
      </c>
      <c r="BQ221">
        <v>61.86</v>
      </c>
      <c r="BR221">
        <v>66.924999999999997</v>
      </c>
      <c r="BS221">
        <v>68.504999999999995</v>
      </c>
      <c r="BT221">
        <v>69.784999999999997</v>
      </c>
      <c r="BU221">
        <v>73.344999999999999</v>
      </c>
      <c r="BV221">
        <v>78.685000000000002</v>
      </c>
      <c r="BW221">
        <v>77.075000000000003</v>
      </c>
      <c r="BX221">
        <v>79.084999999999994</v>
      </c>
      <c r="BY221">
        <v>74.489999999999995</v>
      </c>
      <c r="BZ221">
        <v>75.855000000000004</v>
      </c>
      <c r="CA221">
        <v>77.885000000000005</v>
      </c>
      <c r="CB221">
        <v>80.655000000000001</v>
      </c>
      <c r="CC221">
        <v>82.334999999999994</v>
      </c>
      <c r="CD221">
        <v>76.814999999999998</v>
      </c>
      <c r="CE221">
        <v>82.034999999999997</v>
      </c>
      <c r="CF221">
        <v>79.135000000000005</v>
      </c>
      <c r="CG221">
        <v>79.515000000000001</v>
      </c>
      <c r="CH221">
        <v>80.224999999999994</v>
      </c>
      <c r="CI221">
        <v>80.954999999999998</v>
      </c>
      <c r="CJ221">
        <v>80.855000000000004</v>
      </c>
      <c r="CK221">
        <v>93.495000000000005</v>
      </c>
      <c r="CL221">
        <v>91.765000000000001</v>
      </c>
      <c r="CM221">
        <v>97.495000000000005</v>
      </c>
      <c r="CN221">
        <v>99.424999999999997</v>
      </c>
      <c r="CO221">
        <v>104.95</v>
      </c>
      <c r="CP221">
        <v>104.49</v>
      </c>
      <c r="CQ221">
        <v>114.825</v>
      </c>
      <c r="CR221">
        <v>113.61499999999999</v>
      </c>
      <c r="CS221">
        <v>106.985</v>
      </c>
      <c r="CT221">
        <v>111.38500000000001</v>
      </c>
      <c r="CU221">
        <v>111.095</v>
      </c>
      <c r="CV221">
        <v>117.065</v>
      </c>
      <c r="CW221">
        <v>116.485</v>
      </c>
      <c r="CX221">
        <v>115.395</v>
      </c>
      <c r="CY221">
        <v>123.655</v>
      </c>
      <c r="CZ221">
        <v>133.97</v>
      </c>
      <c r="DA221">
        <v>132.245</v>
      </c>
      <c r="DB221">
        <v>125.57</v>
      </c>
      <c r="DC221">
        <v>124.065</v>
      </c>
      <c r="DD221">
        <v>133.44499999999999</v>
      </c>
      <c r="DE221">
        <v>133.92500000000001</v>
      </c>
      <c r="DF221">
        <v>132.20500000000001</v>
      </c>
      <c r="DG221">
        <v>127.7</v>
      </c>
      <c r="DH221">
        <v>138.26</v>
      </c>
      <c r="DI221">
        <v>134.095</v>
      </c>
      <c r="DJ221">
        <v>128.685</v>
      </c>
      <c r="DK221">
        <v>122.035</v>
      </c>
      <c r="DL221">
        <v>129.465</v>
      </c>
      <c r="DM221">
        <v>134.13999999999999</v>
      </c>
      <c r="DN221">
        <v>137.595</v>
      </c>
      <c r="DO221">
        <v>144.91499999999999</v>
      </c>
      <c r="DP221">
        <v>146.82</v>
      </c>
      <c r="DQ221">
        <v>156.10499999999999</v>
      </c>
      <c r="DR221">
        <v>153.54499999999999</v>
      </c>
      <c r="DS221">
        <v>153.405</v>
      </c>
      <c r="DT221">
        <v>149.69999999999999</v>
      </c>
      <c r="DU221">
        <v>149.875</v>
      </c>
      <c r="DV221">
        <v>163.52500000000001</v>
      </c>
      <c r="DW221">
        <v>165.79</v>
      </c>
      <c r="DX221">
        <v>179.80500000000001</v>
      </c>
      <c r="DY221">
        <v>189.72499999999999</v>
      </c>
      <c r="DZ221">
        <v>200.9</v>
      </c>
      <c r="EA221">
        <v>182.31</v>
      </c>
      <c r="EB221">
        <v>178.035</v>
      </c>
      <c r="EC221">
        <v>184.84</v>
      </c>
      <c r="ED221">
        <v>186.51499999999999</v>
      </c>
      <c r="EE221">
        <v>195.155</v>
      </c>
      <c r="EF221">
        <v>197.51499999999999</v>
      </c>
      <c r="EG221">
        <v>200.76499999999999</v>
      </c>
      <c r="EH221">
        <v>207.14500000000001</v>
      </c>
      <c r="EI221">
        <v>175.80500000000001</v>
      </c>
      <c r="EJ221">
        <v>180.035</v>
      </c>
    </row>
    <row r="222" spans="1:140" x14ac:dyDescent="0.25">
      <c r="A222" t="s">
        <v>221</v>
      </c>
      <c r="B222">
        <v>59.3</v>
      </c>
      <c r="C222">
        <v>58.924999999999997</v>
      </c>
      <c r="D222">
        <v>61.155000000000001</v>
      </c>
      <c r="E222">
        <v>61.274999999999999</v>
      </c>
      <c r="F222">
        <v>66.489999999999995</v>
      </c>
      <c r="G222">
        <v>71.48</v>
      </c>
      <c r="H222">
        <v>71.27</v>
      </c>
      <c r="I222">
        <v>100.77</v>
      </c>
      <c r="J222">
        <v>90.73</v>
      </c>
      <c r="K222">
        <v>93.14</v>
      </c>
      <c r="L222">
        <v>88.11</v>
      </c>
      <c r="M222">
        <v>106.075</v>
      </c>
      <c r="N222">
        <v>122.68</v>
      </c>
      <c r="O222">
        <v>126.29</v>
      </c>
      <c r="P222">
        <v>101.33</v>
      </c>
      <c r="Q222">
        <v>104.69499999999999</v>
      </c>
      <c r="R222">
        <v>82.004999999999995</v>
      </c>
      <c r="S222">
        <v>60.134999999999998</v>
      </c>
      <c r="T222">
        <v>53.98</v>
      </c>
      <c r="U222">
        <v>53.76</v>
      </c>
      <c r="V222">
        <v>55.66</v>
      </c>
      <c r="W222">
        <v>54.755000000000003</v>
      </c>
      <c r="X222">
        <v>54.19</v>
      </c>
      <c r="Y222">
        <v>54.844999999999999</v>
      </c>
      <c r="Z222">
        <v>66.62</v>
      </c>
      <c r="AA222">
        <v>53.704999999999998</v>
      </c>
      <c r="AB222">
        <v>55.234999999999999</v>
      </c>
      <c r="AC222">
        <v>50.625</v>
      </c>
      <c r="AD222">
        <v>53.48</v>
      </c>
      <c r="AE222">
        <v>54.76</v>
      </c>
      <c r="AF222">
        <v>57.94</v>
      </c>
      <c r="AG222">
        <v>60.48</v>
      </c>
      <c r="AH222">
        <v>57.78</v>
      </c>
      <c r="AI222">
        <v>58.81</v>
      </c>
      <c r="AJ222">
        <v>62.534999999999997</v>
      </c>
      <c r="AK222">
        <v>63.515000000000001</v>
      </c>
      <c r="AL222">
        <v>53.17</v>
      </c>
      <c r="AM222">
        <v>50.344999999999999</v>
      </c>
      <c r="AN222">
        <v>53.6</v>
      </c>
      <c r="AO222">
        <v>50.23</v>
      </c>
      <c r="AP222">
        <v>59.094999999999999</v>
      </c>
      <c r="AQ222">
        <v>63.04</v>
      </c>
      <c r="AR222">
        <v>70.040000000000006</v>
      </c>
      <c r="AS222">
        <v>76.56</v>
      </c>
      <c r="AT222">
        <v>84.11</v>
      </c>
      <c r="AU222">
        <v>87.004999999999995</v>
      </c>
      <c r="AV222">
        <v>85.19</v>
      </c>
      <c r="AW222">
        <v>85.965000000000003</v>
      </c>
      <c r="AX222">
        <v>78.984999999999999</v>
      </c>
      <c r="AY222">
        <v>74.754999999999995</v>
      </c>
      <c r="AZ222">
        <v>68.584999999999994</v>
      </c>
      <c r="BA222">
        <v>59.335000000000001</v>
      </c>
      <c r="BB222">
        <v>52.454999999999998</v>
      </c>
      <c r="BC222">
        <v>62.575000000000003</v>
      </c>
      <c r="BD222">
        <v>60.24</v>
      </c>
      <c r="BE222">
        <v>56.805</v>
      </c>
      <c r="BF222">
        <v>56.284999999999997</v>
      </c>
      <c r="BG222">
        <v>64.935000000000002</v>
      </c>
      <c r="BH222">
        <v>58.935000000000002</v>
      </c>
      <c r="BI222">
        <v>52.145000000000003</v>
      </c>
      <c r="BJ222">
        <v>43.695</v>
      </c>
      <c r="BK222">
        <v>43.445</v>
      </c>
      <c r="BL222">
        <v>47.164999999999999</v>
      </c>
      <c r="BM222">
        <v>50.534999999999997</v>
      </c>
      <c r="BN222">
        <v>53.715000000000003</v>
      </c>
      <c r="BO222">
        <v>52.255000000000003</v>
      </c>
      <c r="BP222">
        <v>49.594999999999999</v>
      </c>
      <c r="BQ222">
        <v>52.945</v>
      </c>
      <c r="BR222">
        <v>67.155000000000001</v>
      </c>
      <c r="BS222">
        <v>66.495000000000005</v>
      </c>
      <c r="BT222">
        <v>71.584999999999994</v>
      </c>
      <c r="BU222">
        <v>72.13</v>
      </c>
      <c r="BV222">
        <v>67.405000000000001</v>
      </c>
      <c r="BW222">
        <v>66.484999999999999</v>
      </c>
      <c r="BX222">
        <v>74.47</v>
      </c>
      <c r="BY222">
        <v>74.855000000000004</v>
      </c>
      <c r="BZ222">
        <v>77.344999999999999</v>
      </c>
      <c r="CA222">
        <v>81.224999999999994</v>
      </c>
      <c r="CB222">
        <v>81.144999999999996</v>
      </c>
      <c r="CC222">
        <v>83.004999999999995</v>
      </c>
      <c r="CD222">
        <v>75.504999999999995</v>
      </c>
      <c r="CE222">
        <v>80.015000000000001</v>
      </c>
      <c r="CF222">
        <v>82.885000000000005</v>
      </c>
      <c r="CG222">
        <v>89.155000000000001</v>
      </c>
      <c r="CH222">
        <v>91.295000000000002</v>
      </c>
      <c r="CI222">
        <v>98.894999999999996</v>
      </c>
      <c r="CJ222">
        <v>98.984999999999999</v>
      </c>
      <c r="CK222">
        <v>101.105</v>
      </c>
      <c r="CL222">
        <v>94.325000000000003</v>
      </c>
      <c r="CM222">
        <v>84.814999999999998</v>
      </c>
      <c r="CN222">
        <v>72.944999999999993</v>
      </c>
      <c r="CO222">
        <v>73.819999999999993</v>
      </c>
      <c r="CP222">
        <v>67.495000000000005</v>
      </c>
      <c r="CQ222">
        <v>75.105000000000004</v>
      </c>
      <c r="CR222">
        <v>67.875</v>
      </c>
      <c r="CS222">
        <v>76.905000000000001</v>
      </c>
      <c r="CT222">
        <v>67.515000000000001</v>
      </c>
      <c r="CU222">
        <v>66.894999999999996</v>
      </c>
      <c r="CV222">
        <v>58.984999999999999</v>
      </c>
      <c r="CW222">
        <v>59.445</v>
      </c>
      <c r="CX222">
        <v>50.055</v>
      </c>
      <c r="CY222">
        <v>56.204999999999998</v>
      </c>
      <c r="CZ222">
        <v>59.015000000000001</v>
      </c>
      <c r="DA222">
        <v>48.484999999999999</v>
      </c>
      <c r="DB222">
        <v>42.494999999999997</v>
      </c>
      <c r="DC222">
        <v>43.57</v>
      </c>
      <c r="DD222">
        <v>52.64</v>
      </c>
      <c r="DE222">
        <v>59.585000000000001</v>
      </c>
      <c r="DF222">
        <v>59.914999999999999</v>
      </c>
      <c r="DG222">
        <v>60.094999999999999</v>
      </c>
      <c r="DH222">
        <v>53.66</v>
      </c>
      <c r="DI222">
        <v>54.314999999999998</v>
      </c>
      <c r="DJ222">
        <v>53.615000000000002</v>
      </c>
      <c r="DK222">
        <v>47.945</v>
      </c>
      <c r="DL222">
        <v>55.954999999999998</v>
      </c>
      <c r="DM222">
        <v>62.295000000000002</v>
      </c>
      <c r="DN222">
        <v>54.174999999999997</v>
      </c>
      <c r="DO222">
        <v>51.45</v>
      </c>
      <c r="DP222">
        <v>48.22</v>
      </c>
      <c r="DQ222">
        <v>48.835000000000001</v>
      </c>
      <c r="DR222">
        <v>45.895000000000003</v>
      </c>
      <c r="DS222">
        <v>43.854999999999997</v>
      </c>
      <c r="DT222">
        <v>44.534999999999997</v>
      </c>
      <c r="DU222">
        <v>38.884999999999998</v>
      </c>
      <c r="DV222">
        <v>46.884999999999998</v>
      </c>
      <c r="DW222">
        <v>44.155000000000001</v>
      </c>
      <c r="DX222">
        <v>45.875</v>
      </c>
      <c r="DY222">
        <v>47.465000000000003</v>
      </c>
      <c r="DZ222">
        <v>50.515000000000001</v>
      </c>
      <c r="EA222">
        <v>45.405000000000001</v>
      </c>
      <c r="EB222">
        <v>50.625</v>
      </c>
      <c r="EC222">
        <v>57.01</v>
      </c>
      <c r="ED222">
        <v>60.405000000000001</v>
      </c>
      <c r="EE222">
        <v>66.875</v>
      </c>
      <c r="EF222">
        <v>65.625</v>
      </c>
      <c r="EG222">
        <v>67.325000000000003</v>
      </c>
      <c r="EH222">
        <v>71.584999999999994</v>
      </c>
      <c r="EI222">
        <v>57.37</v>
      </c>
      <c r="EJ222">
        <v>53.895000000000003</v>
      </c>
    </row>
    <row r="223" spans="1:140" x14ac:dyDescent="0.25">
      <c r="A223" t="s">
        <v>222</v>
      </c>
      <c r="B223">
        <v>35.067500000000003</v>
      </c>
      <c r="C223">
        <v>37.1325</v>
      </c>
      <c r="D223">
        <v>33.69</v>
      </c>
      <c r="E223">
        <v>33.3125</v>
      </c>
      <c r="F223">
        <v>29.9575</v>
      </c>
      <c r="G223">
        <v>31.375</v>
      </c>
      <c r="H223">
        <v>24.212499999999999</v>
      </c>
      <c r="I223">
        <v>25.434999999999999</v>
      </c>
      <c r="J223">
        <v>24.237500000000001</v>
      </c>
      <c r="K223">
        <v>26.68</v>
      </c>
      <c r="L223">
        <v>21.69</v>
      </c>
      <c r="M223">
        <v>20.712499999999999</v>
      </c>
      <c r="N223">
        <v>21.2425</v>
      </c>
      <c r="O223">
        <v>18.445</v>
      </c>
      <c r="P223">
        <v>14.2775</v>
      </c>
      <c r="Q223">
        <v>16.004999999999999</v>
      </c>
      <c r="R223">
        <v>14.3575</v>
      </c>
      <c r="S223">
        <v>9.7725000000000009</v>
      </c>
      <c r="T223">
        <v>9.08</v>
      </c>
      <c r="U223">
        <v>9.0924999999999994</v>
      </c>
      <c r="V223">
        <v>11.65</v>
      </c>
      <c r="W223">
        <v>11.664999999999999</v>
      </c>
      <c r="X223">
        <v>10.5825</v>
      </c>
      <c r="Y223">
        <v>10.494999999999999</v>
      </c>
      <c r="Z223">
        <v>12.1</v>
      </c>
      <c r="AA223">
        <v>8.9749999999999996</v>
      </c>
      <c r="AB223">
        <v>10.65</v>
      </c>
      <c r="AC223">
        <v>11.414999999999999</v>
      </c>
      <c r="AD223">
        <v>12.7925</v>
      </c>
      <c r="AE223">
        <v>14.512499999999999</v>
      </c>
      <c r="AF223">
        <v>12.717499999999999</v>
      </c>
      <c r="AG223">
        <v>12.8225</v>
      </c>
      <c r="AH223">
        <v>13.035</v>
      </c>
      <c r="AI223">
        <v>12.8225</v>
      </c>
      <c r="AJ223">
        <v>13.9575</v>
      </c>
      <c r="AK223">
        <v>13.5075</v>
      </c>
      <c r="AL223">
        <v>12.965</v>
      </c>
      <c r="AM223">
        <v>13.282500000000001</v>
      </c>
      <c r="AN223">
        <v>13.3475</v>
      </c>
      <c r="AO223">
        <v>13</v>
      </c>
      <c r="AP223">
        <v>14.36</v>
      </c>
      <c r="AQ223">
        <v>16.350000000000001</v>
      </c>
      <c r="AR223">
        <v>17.96</v>
      </c>
      <c r="AS223">
        <v>20.4025</v>
      </c>
      <c r="AT223">
        <v>24.5425</v>
      </c>
      <c r="AU223">
        <v>28.557500000000001</v>
      </c>
      <c r="AV223">
        <v>30.375</v>
      </c>
      <c r="AW223">
        <v>28.934999999999999</v>
      </c>
      <c r="AX223">
        <v>31.142499999999998</v>
      </c>
      <c r="AY223">
        <v>34.555</v>
      </c>
      <c r="AZ223">
        <v>37.627499999999998</v>
      </c>
      <c r="BA223">
        <v>35.8125</v>
      </c>
      <c r="BB223">
        <v>26.215</v>
      </c>
      <c r="BC223">
        <v>30.67</v>
      </c>
      <c r="BD223">
        <v>23.22</v>
      </c>
      <c r="BE223">
        <v>23.375</v>
      </c>
      <c r="BF223">
        <v>29.355</v>
      </c>
      <c r="BG223">
        <v>32.615000000000002</v>
      </c>
      <c r="BH223">
        <v>32.145000000000003</v>
      </c>
      <c r="BI223">
        <v>30.835000000000001</v>
      </c>
      <c r="BJ223">
        <v>29.434999999999999</v>
      </c>
      <c r="BK223">
        <v>35.445</v>
      </c>
      <c r="BL223">
        <v>37.384999999999998</v>
      </c>
      <c r="BM223">
        <v>40.299999999999997</v>
      </c>
      <c r="BN223">
        <v>41.26</v>
      </c>
      <c r="BO223">
        <v>38.634999999999998</v>
      </c>
      <c r="BP223">
        <v>45.384999999999998</v>
      </c>
      <c r="BQ223">
        <v>46.555</v>
      </c>
      <c r="BR223">
        <v>52.25</v>
      </c>
      <c r="BS223">
        <v>56.155000000000001</v>
      </c>
      <c r="BT223">
        <v>51.454999999999998</v>
      </c>
      <c r="BU223">
        <v>49.435000000000002</v>
      </c>
      <c r="BV223">
        <v>49.515000000000001</v>
      </c>
      <c r="BW223">
        <v>42.774999999999999</v>
      </c>
      <c r="BX223">
        <v>45.545000000000002</v>
      </c>
      <c r="BY223">
        <v>44.475000000000001</v>
      </c>
      <c r="BZ223">
        <v>42.094999999999999</v>
      </c>
      <c r="CA223">
        <v>46.055</v>
      </c>
      <c r="CB223">
        <v>47.984999999999999</v>
      </c>
      <c r="CC223">
        <v>49.685000000000002</v>
      </c>
      <c r="CD223">
        <v>46.305</v>
      </c>
      <c r="CE223">
        <v>45.555</v>
      </c>
      <c r="CF223">
        <v>47.575000000000003</v>
      </c>
      <c r="CG223">
        <v>52.585000000000001</v>
      </c>
      <c r="CH223">
        <v>49.244999999999997</v>
      </c>
      <c r="CI223">
        <v>43.695</v>
      </c>
      <c r="CJ223">
        <v>47.005000000000003</v>
      </c>
      <c r="CK223">
        <v>50.024999999999999</v>
      </c>
      <c r="CL223">
        <v>43.685000000000002</v>
      </c>
      <c r="CM223">
        <v>45.365000000000002</v>
      </c>
      <c r="CN223">
        <v>40.835000000000001</v>
      </c>
      <c r="CO223">
        <v>37.484999999999999</v>
      </c>
      <c r="CP223">
        <v>35.9</v>
      </c>
      <c r="CQ223">
        <v>43.984999999999999</v>
      </c>
      <c r="CR223">
        <v>40.265000000000001</v>
      </c>
      <c r="CS223">
        <v>38.774999999999999</v>
      </c>
      <c r="CT223">
        <v>41.634999999999998</v>
      </c>
      <c r="CU223">
        <v>42.695</v>
      </c>
      <c r="CV223">
        <v>48.255000000000003</v>
      </c>
      <c r="CW223">
        <v>46.865000000000002</v>
      </c>
      <c r="CX223">
        <v>48.835000000000001</v>
      </c>
      <c r="CY223">
        <v>48.954999999999998</v>
      </c>
      <c r="CZ223">
        <v>48.075000000000003</v>
      </c>
      <c r="DA223">
        <v>39.884999999999998</v>
      </c>
      <c r="DB223">
        <v>34.979999999999997</v>
      </c>
      <c r="DC223">
        <v>33.814999999999998</v>
      </c>
      <c r="DD223">
        <v>35.335000000000001</v>
      </c>
      <c r="DE223">
        <v>35.594999999999999</v>
      </c>
      <c r="DF223">
        <v>26.754999999999999</v>
      </c>
      <c r="DG223">
        <v>23.774999999999999</v>
      </c>
      <c r="DH223">
        <v>25.414999999999999</v>
      </c>
      <c r="DI223">
        <v>25.885000000000002</v>
      </c>
      <c r="DJ223">
        <v>24.504999999999999</v>
      </c>
      <c r="DK223">
        <v>24.945</v>
      </c>
      <c r="DL223">
        <v>28.774999999999999</v>
      </c>
      <c r="DM223">
        <v>32.765000000000001</v>
      </c>
      <c r="DN223">
        <v>28.984999999999999</v>
      </c>
      <c r="DO223">
        <v>29.274999999999999</v>
      </c>
      <c r="DP223">
        <v>28.335000000000001</v>
      </c>
      <c r="DQ223">
        <v>28.135000000000002</v>
      </c>
      <c r="DR223">
        <v>23.914999999999999</v>
      </c>
      <c r="DS223">
        <v>27.465</v>
      </c>
      <c r="DT223">
        <v>28.835000000000001</v>
      </c>
      <c r="DU223">
        <v>31.305</v>
      </c>
      <c r="DV223">
        <v>35.975000000000001</v>
      </c>
      <c r="DW223">
        <v>36.954999999999998</v>
      </c>
      <c r="DX223">
        <v>44.484999999999999</v>
      </c>
      <c r="DY223">
        <v>51.225000000000001</v>
      </c>
      <c r="DZ223">
        <v>47.954999999999998</v>
      </c>
      <c r="EA223">
        <v>42.825000000000003</v>
      </c>
      <c r="EB223">
        <v>48.844999999999999</v>
      </c>
      <c r="EC223">
        <v>60.695</v>
      </c>
      <c r="ED223">
        <v>77.194999999999993</v>
      </c>
      <c r="EE223">
        <v>68.435000000000002</v>
      </c>
      <c r="EF223">
        <v>74.584999999999994</v>
      </c>
      <c r="EG223">
        <v>74.525000000000006</v>
      </c>
      <c r="EH223">
        <v>69.894999999999996</v>
      </c>
      <c r="EI223">
        <v>67.444999999999993</v>
      </c>
      <c r="EJ223">
        <v>62.46</v>
      </c>
    </row>
    <row r="224" spans="1:140" x14ac:dyDescent="0.25">
      <c r="A224" t="s">
        <v>223</v>
      </c>
      <c r="B224">
        <v>103.19499999999999</v>
      </c>
      <c r="C224">
        <v>98.465000000000003</v>
      </c>
      <c r="D224">
        <v>91.93</v>
      </c>
      <c r="E224">
        <v>88.8</v>
      </c>
      <c r="F224">
        <v>92.49</v>
      </c>
      <c r="G224">
        <v>97.064999999999998</v>
      </c>
      <c r="H224">
        <v>95.39</v>
      </c>
      <c r="I224">
        <v>87.114999999999995</v>
      </c>
      <c r="J224">
        <v>80.63</v>
      </c>
      <c r="K224">
        <v>69.900000000000006</v>
      </c>
      <c r="L224">
        <v>75.73</v>
      </c>
      <c r="M224">
        <v>71.325000000000003</v>
      </c>
      <c r="N224">
        <v>71.010000000000005</v>
      </c>
      <c r="O224">
        <v>64.510000000000005</v>
      </c>
      <c r="P224">
        <v>63.405000000000001</v>
      </c>
      <c r="Q224">
        <v>63.134999999999998</v>
      </c>
      <c r="R224">
        <v>41.24</v>
      </c>
      <c r="S224">
        <v>10.285</v>
      </c>
      <c r="T224">
        <v>8.3849999999999998</v>
      </c>
      <c r="U224">
        <v>16.405000000000001</v>
      </c>
      <c r="V224">
        <v>13.19</v>
      </c>
      <c r="W224">
        <v>6.1349999999999998</v>
      </c>
      <c r="X224">
        <v>7.8550000000000004</v>
      </c>
      <c r="Y224">
        <v>11.475</v>
      </c>
      <c r="Z224">
        <v>14.35</v>
      </c>
      <c r="AA224">
        <v>11.85</v>
      </c>
      <c r="AB224">
        <v>16.48</v>
      </c>
      <c r="AC224">
        <v>23.72</v>
      </c>
      <c r="AD224">
        <v>26.51</v>
      </c>
      <c r="AE224">
        <v>24.48</v>
      </c>
      <c r="AF224">
        <v>24.46</v>
      </c>
      <c r="AG224">
        <v>23.27</v>
      </c>
      <c r="AH224">
        <v>23.98</v>
      </c>
      <c r="AI224">
        <v>24.38</v>
      </c>
      <c r="AJ224">
        <v>28.4</v>
      </c>
      <c r="AK224">
        <v>28.585000000000001</v>
      </c>
      <c r="AL224">
        <v>25.06</v>
      </c>
      <c r="AM224">
        <v>22.11</v>
      </c>
      <c r="AN224">
        <v>23.405000000000001</v>
      </c>
      <c r="AO224">
        <v>20.149999999999999</v>
      </c>
      <c r="AP224">
        <v>22.954999999999998</v>
      </c>
      <c r="AQ224">
        <v>23.96</v>
      </c>
      <c r="AR224">
        <v>22.265000000000001</v>
      </c>
      <c r="AS224">
        <v>26.48</v>
      </c>
      <c r="AT224">
        <v>27.78</v>
      </c>
      <c r="AU224">
        <v>29.625</v>
      </c>
      <c r="AV224">
        <v>26.93</v>
      </c>
      <c r="AW224">
        <v>28.984999999999999</v>
      </c>
      <c r="AX224">
        <v>26.675000000000001</v>
      </c>
      <c r="AY224">
        <v>26.355</v>
      </c>
      <c r="AZ224">
        <v>23.4</v>
      </c>
      <c r="BA224">
        <v>19.114999999999998</v>
      </c>
      <c r="BB224">
        <v>16.155000000000001</v>
      </c>
      <c r="BC224">
        <v>19.254999999999999</v>
      </c>
      <c r="BD224">
        <v>17.725000000000001</v>
      </c>
      <c r="BE224">
        <v>16.245000000000001</v>
      </c>
      <c r="BF224">
        <v>17.504999999999999</v>
      </c>
      <c r="BG224">
        <v>20.725000000000001</v>
      </c>
      <c r="BH224">
        <v>21.1</v>
      </c>
      <c r="BI224">
        <v>20.555</v>
      </c>
      <c r="BJ224">
        <v>16.829999999999998</v>
      </c>
      <c r="BK224">
        <v>17.625</v>
      </c>
      <c r="BL224">
        <v>16.440000000000001</v>
      </c>
      <c r="BM224">
        <v>17.885000000000002</v>
      </c>
      <c r="BN224">
        <v>19.445</v>
      </c>
      <c r="BO224">
        <v>21.704999999999998</v>
      </c>
      <c r="BP224">
        <v>21.195</v>
      </c>
      <c r="BQ224">
        <v>22.445</v>
      </c>
      <c r="BR224">
        <v>24.805</v>
      </c>
      <c r="BS224">
        <v>23.614999999999998</v>
      </c>
      <c r="BT224">
        <v>25.774999999999999</v>
      </c>
      <c r="BU224">
        <v>28.074999999999999</v>
      </c>
      <c r="BV224">
        <v>30.625</v>
      </c>
      <c r="BW224">
        <v>30.895</v>
      </c>
      <c r="BX224">
        <v>30.835000000000001</v>
      </c>
      <c r="BY224">
        <v>29.585000000000001</v>
      </c>
      <c r="BZ224">
        <v>31.114999999999998</v>
      </c>
      <c r="CA224">
        <v>33.704999999999998</v>
      </c>
      <c r="CB224">
        <v>35.634999999999998</v>
      </c>
      <c r="CC224">
        <v>36.234999999999999</v>
      </c>
      <c r="CD224">
        <v>33.255000000000003</v>
      </c>
      <c r="CE224">
        <v>35.185000000000002</v>
      </c>
      <c r="CF224">
        <v>35.274999999999999</v>
      </c>
      <c r="CG224">
        <v>35.865000000000002</v>
      </c>
      <c r="CH224">
        <v>34.645000000000003</v>
      </c>
      <c r="CI224">
        <v>35.805</v>
      </c>
      <c r="CJ224">
        <v>34.174999999999997</v>
      </c>
      <c r="CK224">
        <v>37.034999999999997</v>
      </c>
      <c r="CL224">
        <v>37.234999999999999</v>
      </c>
      <c r="CM224">
        <v>39.575000000000003</v>
      </c>
      <c r="CN224">
        <v>41.31</v>
      </c>
      <c r="CO224">
        <v>41.695</v>
      </c>
      <c r="CP224">
        <v>38.909999999999997</v>
      </c>
      <c r="CQ224">
        <v>40.954999999999998</v>
      </c>
      <c r="CR224">
        <v>41.835000000000001</v>
      </c>
      <c r="CS224">
        <v>40.774999999999999</v>
      </c>
      <c r="CT224">
        <v>41.125</v>
      </c>
      <c r="CU224">
        <v>41.555</v>
      </c>
      <c r="CV224">
        <v>47.564999999999998</v>
      </c>
      <c r="CW224">
        <v>45.965000000000003</v>
      </c>
      <c r="CX224">
        <v>45.774999999999999</v>
      </c>
      <c r="CY224">
        <v>46.27</v>
      </c>
      <c r="CZ224">
        <v>45.645000000000003</v>
      </c>
      <c r="DA224">
        <v>43.465000000000003</v>
      </c>
      <c r="DB224">
        <v>40.164999999999999</v>
      </c>
      <c r="DC224">
        <v>42.115000000000002</v>
      </c>
      <c r="DD224">
        <v>46.094999999999999</v>
      </c>
      <c r="DE224">
        <v>44.4</v>
      </c>
      <c r="DF224">
        <v>45.155000000000001</v>
      </c>
      <c r="DG224">
        <v>44.395000000000003</v>
      </c>
      <c r="DH224">
        <v>39.784999999999997</v>
      </c>
      <c r="DI224">
        <v>41.085000000000001</v>
      </c>
      <c r="DJ224">
        <v>42.814999999999998</v>
      </c>
      <c r="DK224">
        <v>44.115000000000002</v>
      </c>
      <c r="DL224">
        <v>47.125</v>
      </c>
      <c r="DM224">
        <v>47.655000000000001</v>
      </c>
      <c r="DN224">
        <v>48.704999999999998</v>
      </c>
      <c r="DO224">
        <v>48.895000000000003</v>
      </c>
      <c r="DP224">
        <v>48.06</v>
      </c>
      <c r="DQ224">
        <v>48.365000000000002</v>
      </c>
      <c r="DR224">
        <v>49.395000000000003</v>
      </c>
      <c r="DS224">
        <v>52.56</v>
      </c>
      <c r="DT224">
        <v>55.024999999999999</v>
      </c>
      <c r="DU224">
        <v>54.055</v>
      </c>
      <c r="DV224">
        <v>55.424999999999997</v>
      </c>
      <c r="DW224">
        <v>55.045000000000002</v>
      </c>
      <c r="DX224">
        <v>57.445</v>
      </c>
      <c r="DY224">
        <v>56.295000000000002</v>
      </c>
      <c r="DZ224">
        <v>58.755000000000003</v>
      </c>
      <c r="EA224">
        <v>52.844999999999999</v>
      </c>
      <c r="EB224">
        <v>51.545000000000002</v>
      </c>
      <c r="EC224">
        <v>53.844999999999999</v>
      </c>
      <c r="ED224">
        <v>52.335000000000001</v>
      </c>
      <c r="EE224">
        <v>51.134999999999998</v>
      </c>
      <c r="EF224">
        <v>52.695</v>
      </c>
      <c r="EG224">
        <v>50.365000000000002</v>
      </c>
      <c r="EH224">
        <v>49.965000000000003</v>
      </c>
      <c r="EI224">
        <v>45.414999999999999</v>
      </c>
      <c r="EJ224">
        <v>44.185000000000002</v>
      </c>
    </row>
    <row r="225" spans="1:140" x14ac:dyDescent="0.25">
      <c r="A225" t="s">
        <v>224</v>
      </c>
      <c r="B225" t="s">
        <v>506</v>
      </c>
      <c r="C225" t="s">
        <v>506</v>
      </c>
      <c r="D225" t="s">
        <v>506</v>
      </c>
      <c r="E225" t="s">
        <v>506</v>
      </c>
      <c r="F225" t="s">
        <v>506</v>
      </c>
      <c r="G225" t="s">
        <v>506</v>
      </c>
      <c r="H225" t="s">
        <v>506</v>
      </c>
      <c r="I225" t="s">
        <v>506</v>
      </c>
      <c r="J225" t="s">
        <v>506</v>
      </c>
      <c r="K225" t="s">
        <v>506</v>
      </c>
      <c r="L225" t="s">
        <v>506</v>
      </c>
      <c r="M225" t="s">
        <v>506</v>
      </c>
      <c r="N225" t="s">
        <v>506</v>
      </c>
      <c r="O225" t="s">
        <v>506</v>
      </c>
      <c r="P225" t="s">
        <v>506</v>
      </c>
      <c r="Q225" t="s">
        <v>506</v>
      </c>
      <c r="R225" t="s">
        <v>506</v>
      </c>
      <c r="S225" t="s">
        <v>506</v>
      </c>
      <c r="T225" t="s">
        <v>506</v>
      </c>
      <c r="U225" t="s">
        <v>506</v>
      </c>
      <c r="V225" t="s">
        <v>506</v>
      </c>
      <c r="W225" t="s">
        <v>506</v>
      </c>
      <c r="X225" t="s">
        <v>506</v>
      </c>
      <c r="Y225" t="s">
        <v>506</v>
      </c>
      <c r="Z225" t="s">
        <v>506</v>
      </c>
      <c r="AA225" t="s">
        <v>506</v>
      </c>
      <c r="AB225" t="s">
        <v>506</v>
      </c>
      <c r="AC225" t="s">
        <v>506</v>
      </c>
      <c r="AD225" t="s">
        <v>506</v>
      </c>
      <c r="AE225" t="s">
        <v>506</v>
      </c>
      <c r="AF225" t="s">
        <v>506</v>
      </c>
      <c r="AG225" t="s">
        <v>506</v>
      </c>
      <c r="AH225" t="s">
        <v>506</v>
      </c>
      <c r="AI225" t="s">
        <v>506</v>
      </c>
      <c r="AJ225" t="s">
        <v>506</v>
      </c>
      <c r="AK225" t="s">
        <v>506</v>
      </c>
      <c r="AL225" t="s">
        <v>506</v>
      </c>
      <c r="AM225" t="s">
        <v>506</v>
      </c>
      <c r="AN225" t="s">
        <v>506</v>
      </c>
      <c r="AO225" t="s">
        <v>506</v>
      </c>
      <c r="AP225" t="s">
        <v>506</v>
      </c>
      <c r="AQ225" t="s">
        <v>506</v>
      </c>
      <c r="AR225" t="s">
        <v>506</v>
      </c>
      <c r="AS225" t="s">
        <v>506</v>
      </c>
      <c r="AT225" t="s">
        <v>506</v>
      </c>
      <c r="AU225" t="s">
        <v>506</v>
      </c>
      <c r="AV225">
        <v>40.884999999999998</v>
      </c>
      <c r="AW225">
        <v>40.06</v>
      </c>
      <c r="AX225">
        <v>36.575000000000003</v>
      </c>
      <c r="AY225">
        <v>34.505000000000003</v>
      </c>
      <c r="AZ225">
        <v>33.515000000000001</v>
      </c>
      <c r="BA225">
        <v>29.91</v>
      </c>
      <c r="BB225">
        <v>24.344999999999999</v>
      </c>
      <c r="BC225">
        <v>29.515000000000001</v>
      </c>
      <c r="BD225">
        <v>31.774999999999999</v>
      </c>
      <c r="BE225">
        <v>31.29</v>
      </c>
      <c r="BF225">
        <v>37.674999999999997</v>
      </c>
      <c r="BG225">
        <v>35.9</v>
      </c>
      <c r="BH225">
        <v>40.185000000000002</v>
      </c>
      <c r="BI225">
        <v>39.409999999999997</v>
      </c>
      <c r="BJ225">
        <v>36.765000000000001</v>
      </c>
      <c r="BK225">
        <v>40.274999999999999</v>
      </c>
      <c r="BL225">
        <v>38.954999999999998</v>
      </c>
      <c r="BM225">
        <v>40.085000000000001</v>
      </c>
      <c r="BN225">
        <v>42.02</v>
      </c>
      <c r="BO225">
        <v>42.414999999999999</v>
      </c>
      <c r="BP225">
        <v>40.655000000000001</v>
      </c>
      <c r="BQ225">
        <v>43.325000000000003</v>
      </c>
      <c r="BR225">
        <v>44.295000000000002</v>
      </c>
      <c r="BS225">
        <v>48.064999999999998</v>
      </c>
      <c r="BT225">
        <v>53.35</v>
      </c>
      <c r="BU225">
        <v>52.895000000000003</v>
      </c>
      <c r="BV225">
        <v>55.244999999999997</v>
      </c>
      <c r="BW225">
        <v>56.515000000000001</v>
      </c>
      <c r="BX225">
        <v>62.21</v>
      </c>
      <c r="BY225">
        <v>63.344999999999999</v>
      </c>
      <c r="BZ225">
        <v>67.405000000000001</v>
      </c>
      <c r="CA225">
        <v>71.575000000000003</v>
      </c>
      <c r="CB225">
        <v>82.204999999999998</v>
      </c>
      <c r="CC225">
        <v>90.004999999999995</v>
      </c>
      <c r="CD225">
        <v>95.04</v>
      </c>
      <c r="CE225">
        <v>101.315</v>
      </c>
      <c r="CF225">
        <v>102.28</v>
      </c>
      <c r="CG225">
        <v>102.99</v>
      </c>
      <c r="CH225">
        <v>99.84</v>
      </c>
      <c r="CI225">
        <v>94.57</v>
      </c>
      <c r="CJ225">
        <v>90.924999999999997</v>
      </c>
      <c r="CK225">
        <v>102.105</v>
      </c>
      <c r="CL225">
        <v>104.19</v>
      </c>
      <c r="CM225">
        <v>105.83</v>
      </c>
      <c r="CN225">
        <v>108.95</v>
      </c>
      <c r="CO225">
        <v>112.52</v>
      </c>
      <c r="CP225">
        <v>116.58499999999999</v>
      </c>
      <c r="CQ225">
        <v>141.30000000000001</v>
      </c>
      <c r="CR225">
        <v>140.05000000000001</v>
      </c>
      <c r="CS225">
        <v>131.6</v>
      </c>
      <c r="CT225">
        <v>123.965</v>
      </c>
      <c r="CU225">
        <v>112.595</v>
      </c>
      <c r="CV225">
        <v>117.44</v>
      </c>
      <c r="CW225">
        <v>112.52</v>
      </c>
      <c r="CX225">
        <v>107.17</v>
      </c>
      <c r="CY225">
        <v>119.925</v>
      </c>
      <c r="CZ225">
        <v>130.96</v>
      </c>
      <c r="DA225">
        <v>126.81</v>
      </c>
      <c r="DB225">
        <v>127.87</v>
      </c>
      <c r="DC225">
        <v>131.05500000000001</v>
      </c>
      <c r="DD225">
        <v>136.95500000000001</v>
      </c>
      <c r="DE225">
        <v>144.81</v>
      </c>
      <c r="DF225">
        <v>153.44</v>
      </c>
      <c r="DG225">
        <v>168</v>
      </c>
      <c r="DH225">
        <v>172.6</v>
      </c>
      <c r="DI225">
        <v>165.14500000000001</v>
      </c>
      <c r="DJ225">
        <v>153.435</v>
      </c>
      <c r="DK225">
        <v>161.38999999999999</v>
      </c>
      <c r="DL225">
        <v>178.64500000000001</v>
      </c>
      <c r="DM225">
        <v>184.22499999999999</v>
      </c>
      <c r="DN225">
        <v>193.97</v>
      </c>
      <c r="DO225">
        <v>218.505</v>
      </c>
      <c r="DP225">
        <v>200.285</v>
      </c>
      <c r="DQ225">
        <v>200.87</v>
      </c>
      <c r="DR225">
        <v>195.755</v>
      </c>
      <c r="DS225">
        <v>186.14500000000001</v>
      </c>
      <c r="DT225">
        <v>206.14500000000001</v>
      </c>
      <c r="DU225">
        <v>213.99</v>
      </c>
      <c r="DV225">
        <v>226.47499999999999</v>
      </c>
      <c r="DW225">
        <v>232.815</v>
      </c>
      <c r="DX225">
        <v>241.71</v>
      </c>
      <c r="DY225">
        <v>235.66499999999999</v>
      </c>
      <c r="DZ225">
        <v>237.655</v>
      </c>
      <c r="EA225">
        <v>261.935</v>
      </c>
      <c r="EB225">
        <v>257.755</v>
      </c>
      <c r="EC225">
        <v>243.24</v>
      </c>
      <c r="ED225">
        <v>221.095</v>
      </c>
      <c r="EE225">
        <v>216.815</v>
      </c>
      <c r="EF225">
        <v>233.01499999999999</v>
      </c>
      <c r="EG225">
        <v>244.51</v>
      </c>
      <c r="EH225">
        <v>256.11500000000001</v>
      </c>
      <c r="EI225">
        <v>218.58500000000001</v>
      </c>
      <c r="EJ225">
        <v>215.39</v>
      </c>
    </row>
    <row r="226" spans="1:140" x14ac:dyDescent="0.25">
      <c r="A226" t="s">
        <v>225</v>
      </c>
      <c r="B226" t="s">
        <v>506</v>
      </c>
      <c r="C226" t="s">
        <v>506</v>
      </c>
      <c r="D226" t="s">
        <v>506</v>
      </c>
      <c r="E226" t="s">
        <v>506</v>
      </c>
      <c r="F226" t="s">
        <v>506</v>
      </c>
      <c r="G226" t="s">
        <v>506</v>
      </c>
      <c r="H226" t="s">
        <v>506</v>
      </c>
      <c r="I226" t="s">
        <v>506</v>
      </c>
      <c r="J226" t="s">
        <v>506</v>
      </c>
      <c r="K226" t="s">
        <v>506</v>
      </c>
      <c r="L226" t="s">
        <v>506</v>
      </c>
      <c r="M226" t="s">
        <v>506</v>
      </c>
      <c r="N226" t="s">
        <v>506</v>
      </c>
      <c r="O226" t="s">
        <v>506</v>
      </c>
      <c r="P226" t="s">
        <v>506</v>
      </c>
      <c r="Q226" t="s">
        <v>506</v>
      </c>
      <c r="R226" t="s">
        <v>506</v>
      </c>
      <c r="S226" t="s">
        <v>506</v>
      </c>
      <c r="T226" t="s">
        <v>506</v>
      </c>
      <c r="U226" t="s">
        <v>506</v>
      </c>
      <c r="V226" t="s">
        <v>506</v>
      </c>
      <c r="W226" t="s">
        <v>506</v>
      </c>
      <c r="X226" t="s">
        <v>506</v>
      </c>
      <c r="Y226" t="s">
        <v>506</v>
      </c>
      <c r="Z226" t="s">
        <v>506</v>
      </c>
      <c r="AA226" t="s">
        <v>506</v>
      </c>
      <c r="AB226" t="s">
        <v>506</v>
      </c>
      <c r="AC226" t="s">
        <v>506</v>
      </c>
      <c r="AD226" t="s">
        <v>506</v>
      </c>
      <c r="AE226" t="s">
        <v>506</v>
      </c>
      <c r="AF226" t="s">
        <v>506</v>
      </c>
      <c r="AG226" t="s">
        <v>506</v>
      </c>
      <c r="AH226" t="s">
        <v>506</v>
      </c>
      <c r="AI226" t="s">
        <v>506</v>
      </c>
      <c r="AJ226" t="s">
        <v>506</v>
      </c>
      <c r="AK226" t="s">
        <v>506</v>
      </c>
      <c r="AL226" t="s">
        <v>506</v>
      </c>
      <c r="AM226" t="s">
        <v>506</v>
      </c>
      <c r="AN226" t="s">
        <v>506</v>
      </c>
      <c r="AO226" t="s">
        <v>506</v>
      </c>
      <c r="AP226" t="s">
        <v>506</v>
      </c>
      <c r="AQ226" t="s">
        <v>506</v>
      </c>
      <c r="AR226" t="s">
        <v>506</v>
      </c>
      <c r="AS226" t="s">
        <v>506</v>
      </c>
      <c r="AT226" t="s">
        <v>506</v>
      </c>
      <c r="AU226" t="s">
        <v>506</v>
      </c>
      <c r="AV226" t="s">
        <v>506</v>
      </c>
      <c r="AW226" t="s">
        <v>506</v>
      </c>
      <c r="AX226" t="s">
        <v>506</v>
      </c>
      <c r="AY226" t="s">
        <v>506</v>
      </c>
      <c r="AZ226" t="s">
        <v>506</v>
      </c>
      <c r="BA226" t="s">
        <v>506</v>
      </c>
      <c r="BB226" t="s">
        <v>506</v>
      </c>
      <c r="BC226" t="s">
        <v>506</v>
      </c>
      <c r="BD226" t="s">
        <v>506</v>
      </c>
      <c r="BE226" t="s">
        <v>506</v>
      </c>
      <c r="BF226" t="s">
        <v>506</v>
      </c>
      <c r="BG226" t="s">
        <v>506</v>
      </c>
      <c r="BH226" t="s">
        <v>506</v>
      </c>
      <c r="BI226" t="s">
        <v>506</v>
      </c>
      <c r="BJ226" t="s">
        <v>506</v>
      </c>
      <c r="BK226" t="s">
        <v>506</v>
      </c>
      <c r="BL226" t="s">
        <v>506</v>
      </c>
      <c r="BM226" t="s">
        <v>506</v>
      </c>
      <c r="BN226" t="s">
        <v>506</v>
      </c>
      <c r="BO226" t="s">
        <v>506</v>
      </c>
      <c r="BP226" t="s">
        <v>506</v>
      </c>
      <c r="BQ226" t="s">
        <v>506</v>
      </c>
      <c r="BR226" t="s">
        <v>506</v>
      </c>
      <c r="BS226" t="s">
        <v>506</v>
      </c>
      <c r="BT226" t="s">
        <v>506</v>
      </c>
      <c r="BU226" t="s">
        <v>506</v>
      </c>
      <c r="BV226" t="s">
        <v>506</v>
      </c>
      <c r="BW226" t="s">
        <v>506</v>
      </c>
      <c r="BX226" t="s">
        <v>506</v>
      </c>
      <c r="BY226" t="s">
        <v>506</v>
      </c>
      <c r="BZ226" t="s">
        <v>506</v>
      </c>
      <c r="CA226" t="s">
        <v>506</v>
      </c>
      <c r="CB226" t="s">
        <v>506</v>
      </c>
      <c r="CC226">
        <v>45.722099999999998</v>
      </c>
      <c r="CD226">
        <v>44.398699999999998</v>
      </c>
      <c r="CE226">
        <v>45.886200000000002</v>
      </c>
      <c r="CF226">
        <v>45.537399999999998</v>
      </c>
      <c r="CG226">
        <v>44.757800000000003</v>
      </c>
      <c r="CH226">
        <v>46.419699999999999</v>
      </c>
      <c r="CI226">
        <v>47.814799999999998</v>
      </c>
      <c r="CJ226">
        <v>49.630600000000001</v>
      </c>
      <c r="CK226">
        <v>51.979799999999997</v>
      </c>
      <c r="CL226">
        <v>50.543599999999998</v>
      </c>
      <c r="CM226">
        <v>51.7746</v>
      </c>
      <c r="CN226">
        <v>53.774999999999999</v>
      </c>
      <c r="CO226">
        <v>53.518500000000003</v>
      </c>
      <c r="CP226">
        <v>53.272300000000001</v>
      </c>
      <c r="CQ226">
        <v>58.011800000000001</v>
      </c>
      <c r="CR226">
        <v>60.802100000000003</v>
      </c>
      <c r="CS226">
        <v>59.396700000000003</v>
      </c>
      <c r="CT226">
        <v>59.4069</v>
      </c>
      <c r="CU226">
        <v>56.514000000000003</v>
      </c>
      <c r="CV226">
        <v>55.108600000000003</v>
      </c>
      <c r="CW226">
        <v>50.933399999999999</v>
      </c>
      <c r="CX226">
        <v>47.055700000000002</v>
      </c>
      <c r="CY226">
        <v>51.302700000000002</v>
      </c>
      <c r="CZ226">
        <v>47.630200000000002</v>
      </c>
      <c r="DA226">
        <v>43.926900000000003</v>
      </c>
      <c r="DB226">
        <v>36.51</v>
      </c>
      <c r="DC226">
        <v>42.603499999999997</v>
      </c>
      <c r="DD226">
        <v>46.214500000000001</v>
      </c>
      <c r="DE226">
        <v>45.229700000000001</v>
      </c>
      <c r="DF226">
        <v>42.624000000000002</v>
      </c>
      <c r="DG226">
        <v>46.194000000000003</v>
      </c>
      <c r="DH226">
        <v>47.568600000000004</v>
      </c>
      <c r="DI226">
        <v>49.004800000000003</v>
      </c>
      <c r="DJ226">
        <v>47.035200000000003</v>
      </c>
      <c r="DK226">
        <v>46.399099999999997</v>
      </c>
      <c r="DL226">
        <v>51.425800000000002</v>
      </c>
      <c r="DM226">
        <v>55.795900000000003</v>
      </c>
      <c r="DN226">
        <v>57.585000000000001</v>
      </c>
      <c r="DO226">
        <v>57.215000000000003</v>
      </c>
      <c r="DP226">
        <v>58.465000000000003</v>
      </c>
      <c r="DQ226">
        <v>58.975000000000001</v>
      </c>
      <c r="DR226">
        <v>66.459999999999994</v>
      </c>
      <c r="DS226">
        <v>61.835000000000001</v>
      </c>
      <c r="DT226">
        <v>62.534999999999997</v>
      </c>
      <c r="DU226">
        <v>64.314999999999998</v>
      </c>
      <c r="DV226">
        <v>69.444999999999993</v>
      </c>
      <c r="DW226">
        <v>72.284999999999997</v>
      </c>
      <c r="DX226">
        <v>77.545000000000002</v>
      </c>
      <c r="DY226">
        <v>79.855000000000004</v>
      </c>
      <c r="DZ226">
        <v>85.644999999999996</v>
      </c>
      <c r="EA226">
        <v>80.775000000000006</v>
      </c>
      <c r="EB226">
        <v>78.765000000000001</v>
      </c>
      <c r="EC226">
        <v>78.844999999999999</v>
      </c>
      <c r="ED226">
        <v>80.724999999999994</v>
      </c>
      <c r="EE226">
        <v>79.155000000000001</v>
      </c>
      <c r="EF226">
        <v>78.665000000000006</v>
      </c>
      <c r="EG226">
        <v>77.594999999999999</v>
      </c>
      <c r="EH226">
        <v>80.795000000000002</v>
      </c>
      <c r="EI226">
        <v>71.165000000000006</v>
      </c>
      <c r="EJ226">
        <v>75.534999999999997</v>
      </c>
    </row>
    <row r="227" spans="1:140" x14ac:dyDescent="0.25">
      <c r="A227" t="s">
        <v>226</v>
      </c>
      <c r="B227">
        <v>61.104999999999997</v>
      </c>
      <c r="C227">
        <v>59.625</v>
      </c>
      <c r="D227">
        <v>57.325000000000003</v>
      </c>
      <c r="E227">
        <v>53.744999999999997</v>
      </c>
      <c r="F227">
        <v>46.185000000000002</v>
      </c>
      <c r="G227">
        <v>51.5</v>
      </c>
      <c r="H227">
        <v>48.045000000000002</v>
      </c>
      <c r="I227">
        <v>46.734999999999999</v>
      </c>
      <c r="J227">
        <v>40.585000000000001</v>
      </c>
      <c r="K227">
        <v>37.200000000000003</v>
      </c>
      <c r="L227">
        <v>37.524999999999999</v>
      </c>
      <c r="M227">
        <v>38.265000000000001</v>
      </c>
      <c r="N227">
        <v>41.604999999999997</v>
      </c>
      <c r="O227">
        <v>36.24</v>
      </c>
      <c r="P227">
        <v>37.814999999999998</v>
      </c>
      <c r="Q227">
        <v>39.744999999999997</v>
      </c>
      <c r="R227">
        <v>37.24</v>
      </c>
      <c r="S227">
        <v>24.495000000000001</v>
      </c>
      <c r="T227">
        <v>16.97</v>
      </c>
      <c r="U227">
        <v>16.954999999999998</v>
      </c>
      <c r="V227">
        <v>12.164999999999999</v>
      </c>
      <c r="W227">
        <v>10.055</v>
      </c>
      <c r="X227">
        <v>13.375</v>
      </c>
      <c r="Y227">
        <v>22.14</v>
      </c>
      <c r="Z227">
        <v>16.965</v>
      </c>
      <c r="AA227">
        <v>16.204999999999998</v>
      </c>
      <c r="AB227">
        <v>22.605</v>
      </c>
      <c r="AC227">
        <v>24</v>
      </c>
      <c r="AD227">
        <v>23.015000000000001</v>
      </c>
      <c r="AE227">
        <v>24.905000000000001</v>
      </c>
      <c r="AF227">
        <v>29.145</v>
      </c>
      <c r="AG227">
        <v>25.204999999999998</v>
      </c>
      <c r="AH227">
        <v>22.754999999999999</v>
      </c>
      <c r="AI227">
        <v>24.594999999999999</v>
      </c>
      <c r="AJ227">
        <v>28.055</v>
      </c>
      <c r="AK227">
        <v>33.825000000000003</v>
      </c>
      <c r="AL227">
        <v>30.22</v>
      </c>
      <c r="AM227">
        <v>22.24</v>
      </c>
      <c r="AN227">
        <v>27.22</v>
      </c>
      <c r="AO227">
        <v>24.32</v>
      </c>
      <c r="AP227">
        <v>28.414999999999999</v>
      </c>
      <c r="AQ227">
        <v>30.67</v>
      </c>
      <c r="AR227">
        <v>31.265000000000001</v>
      </c>
      <c r="AS227">
        <v>34.68</v>
      </c>
      <c r="AT227">
        <v>39.655000000000001</v>
      </c>
      <c r="AU227">
        <v>40.835000000000001</v>
      </c>
      <c r="AV227">
        <v>42.475000000000001</v>
      </c>
      <c r="AW227">
        <v>37.255000000000003</v>
      </c>
      <c r="AX227">
        <v>37.155000000000001</v>
      </c>
      <c r="AY227">
        <v>40.984999999999999</v>
      </c>
      <c r="AZ227">
        <v>43.414999999999999</v>
      </c>
      <c r="BA227">
        <v>38.625</v>
      </c>
      <c r="BB227">
        <v>34.305</v>
      </c>
      <c r="BC227">
        <v>38.909999999999997</v>
      </c>
      <c r="BD227">
        <v>36.76</v>
      </c>
      <c r="BE227">
        <v>38.875</v>
      </c>
      <c r="BF227">
        <v>44.204999999999998</v>
      </c>
      <c r="BG227">
        <v>46.575000000000003</v>
      </c>
      <c r="BH227">
        <v>49.045000000000002</v>
      </c>
      <c r="BI227">
        <v>52.344999999999999</v>
      </c>
      <c r="BJ227">
        <v>48.185000000000002</v>
      </c>
      <c r="BK227">
        <v>45.734999999999999</v>
      </c>
      <c r="BL227">
        <v>43.24</v>
      </c>
      <c r="BM227">
        <v>41.965000000000003</v>
      </c>
      <c r="BN227">
        <v>42.365000000000002</v>
      </c>
      <c r="BO227">
        <v>46.755000000000003</v>
      </c>
      <c r="BP227">
        <v>46.924999999999997</v>
      </c>
      <c r="BQ227">
        <v>48.854999999999997</v>
      </c>
      <c r="BR227">
        <v>52.414999999999999</v>
      </c>
      <c r="BS227">
        <v>52.634999999999998</v>
      </c>
      <c r="BT227">
        <v>53.295000000000002</v>
      </c>
      <c r="BU227">
        <v>54.645000000000003</v>
      </c>
      <c r="BV227">
        <v>54.534999999999997</v>
      </c>
      <c r="BW227">
        <v>54.744999999999997</v>
      </c>
      <c r="BX227">
        <v>56.79</v>
      </c>
      <c r="BY227">
        <v>59.965000000000003</v>
      </c>
      <c r="BZ227">
        <v>64.245000000000005</v>
      </c>
      <c r="CA227">
        <v>64.045000000000002</v>
      </c>
      <c r="CB227">
        <v>67.015000000000001</v>
      </c>
      <c r="CC227">
        <v>69.254999999999995</v>
      </c>
      <c r="CD227">
        <v>61.695</v>
      </c>
      <c r="CE227">
        <v>66.055000000000007</v>
      </c>
      <c r="CF227">
        <v>66.614999999999995</v>
      </c>
      <c r="CG227">
        <v>73.92</v>
      </c>
      <c r="CH227">
        <v>71.224999999999994</v>
      </c>
      <c r="CI227">
        <v>69.855000000000004</v>
      </c>
      <c r="CJ227">
        <v>61.814999999999998</v>
      </c>
      <c r="CK227">
        <v>63.545000000000002</v>
      </c>
      <c r="CL227">
        <v>58.204999999999998</v>
      </c>
      <c r="CM227">
        <v>65.694999999999993</v>
      </c>
      <c r="CN227">
        <v>69.685000000000002</v>
      </c>
      <c r="CO227">
        <v>65.905000000000001</v>
      </c>
      <c r="CP227">
        <v>61.695</v>
      </c>
      <c r="CQ227">
        <v>63.575000000000003</v>
      </c>
      <c r="CR227">
        <v>60.734999999999999</v>
      </c>
      <c r="CS227">
        <v>56.22</v>
      </c>
      <c r="CT227">
        <v>53.475000000000001</v>
      </c>
      <c r="CU227">
        <v>56.335000000000001</v>
      </c>
      <c r="CV227">
        <v>58.305</v>
      </c>
      <c r="CW227">
        <v>56.055</v>
      </c>
      <c r="CX227">
        <v>54.89</v>
      </c>
      <c r="CY227">
        <v>49.454999999999998</v>
      </c>
      <c r="CZ227">
        <v>48.914999999999999</v>
      </c>
      <c r="DA227">
        <v>45.375</v>
      </c>
      <c r="DB227">
        <v>40.005000000000003</v>
      </c>
      <c r="DC227">
        <v>43.164999999999999</v>
      </c>
      <c r="DD227">
        <v>51.335000000000001</v>
      </c>
      <c r="DE227">
        <v>47.835000000000001</v>
      </c>
      <c r="DF227">
        <v>46.395000000000003</v>
      </c>
      <c r="DG227">
        <v>45.314999999999998</v>
      </c>
      <c r="DH227">
        <v>52.93</v>
      </c>
      <c r="DI227">
        <v>52.695</v>
      </c>
      <c r="DJ227">
        <v>52.585000000000001</v>
      </c>
      <c r="DK227">
        <v>57.024999999999999</v>
      </c>
      <c r="DL227">
        <v>60.935000000000002</v>
      </c>
      <c r="DM227">
        <v>58.344999999999999</v>
      </c>
      <c r="DN227">
        <v>57.034999999999997</v>
      </c>
      <c r="DO227">
        <v>56.365000000000002</v>
      </c>
      <c r="DP227">
        <v>60.505000000000003</v>
      </c>
      <c r="DQ227">
        <v>56.8</v>
      </c>
      <c r="DR227">
        <v>53.005000000000003</v>
      </c>
      <c r="DS227">
        <v>54.024999999999999</v>
      </c>
      <c r="DT227">
        <v>48.664999999999999</v>
      </c>
      <c r="DU227">
        <v>47.005000000000003</v>
      </c>
      <c r="DV227">
        <v>48.204999999999998</v>
      </c>
      <c r="DW227">
        <v>47.335000000000001</v>
      </c>
      <c r="DX227">
        <v>50.195</v>
      </c>
      <c r="DY227">
        <v>50.884999999999998</v>
      </c>
      <c r="DZ227">
        <v>48.484999999999999</v>
      </c>
      <c r="EA227">
        <v>45.384999999999998</v>
      </c>
      <c r="EB227">
        <v>42.895000000000003</v>
      </c>
      <c r="EC227">
        <v>41.125</v>
      </c>
      <c r="ED227">
        <v>41.094999999999999</v>
      </c>
      <c r="EE227">
        <v>42.085000000000001</v>
      </c>
      <c r="EF227">
        <v>42.895000000000003</v>
      </c>
      <c r="EG227">
        <v>42.625</v>
      </c>
      <c r="EH227">
        <v>45.295000000000002</v>
      </c>
      <c r="EI227">
        <v>38.215000000000003</v>
      </c>
      <c r="EJ227">
        <v>42.284999999999997</v>
      </c>
    </row>
    <row r="228" spans="1:140" x14ac:dyDescent="0.25">
      <c r="A228" t="s">
        <v>227</v>
      </c>
      <c r="B228">
        <v>27.015000000000001</v>
      </c>
      <c r="C228">
        <v>27.657499999999999</v>
      </c>
      <c r="D228">
        <v>25.885000000000002</v>
      </c>
      <c r="E228">
        <v>26.54</v>
      </c>
      <c r="F228">
        <v>30.484999999999999</v>
      </c>
      <c r="G228">
        <v>33.982500000000002</v>
      </c>
      <c r="H228">
        <v>33.17</v>
      </c>
      <c r="I228">
        <v>34.314999999999998</v>
      </c>
      <c r="J228">
        <v>32.197499999999998</v>
      </c>
      <c r="K228">
        <v>30.14</v>
      </c>
      <c r="L228">
        <v>27.795000000000002</v>
      </c>
      <c r="M228">
        <v>29.204999999999998</v>
      </c>
      <c r="N228">
        <v>23.995000000000001</v>
      </c>
      <c r="O228">
        <v>21.82</v>
      </c>
      <c r="P228">
        <v>18.484999999999999</v>
      </c>
      <c r="Q228">
        <v>21.254999999999999</v>
      </c>
      <c r="R228">
        <v>19.260000000000002</v>
      </c>
      <c r="S228">
        <v>12.265000000000001</v>
      </c>
      <c r="T228">
        <v>14.055</v>
      </c>
      <c r="U228">
        <v>13.065</v>
      </c>
      <c r="V228">
        <v>11.775</v>
      </c>
      <c r="W228">
        <v>11.315</v>
      </c>
      <c r="X228">
        <v>13.09</v>
      </c>
      <c r="Y228">
        <v>14.84</v>
      </c>
      <c r="Z228">
        <v>12.66</v>
      </c>
      <c r="AA228">
        <v>14.244999999999999</v>
      </c>
      <c r="AB228">
        <v>14.695</v>
      </c>
      <c r="AC228">
        <v>16.454999999999998</v>
      </c>
      <c r="AD228">
        <v>16.329999999999998</v>
      </c>
      <c r="AE228">
        <v>14.79</v>
      </c>
      <c r="AF228">
        <v>14.47</v>
      </c>
      <c r="AG228">
        <v>14.51</v>
      </c>
      <c r="AH228">
        <v>15.065</v>
      </c>
      <c r="AI228">
        <v>17.245000000000001</v>
      </c>
      <c r="AJ228">
        <v>18.535</v>
      </c>
      <c r="AK228">
        <v>17.88</v>
      </c>
      <c r="AL228">
        <v>14.91</v>
      </c>
      <c r="AM228">
        <v>13.925000000000001</v>
      </c>
      <c r="AN228">
        <v>14.13</v>
      </c>
      <c r="AO228">
        <v>14.195</v>
      </c>
      <c r="AP228">
        <v>16.015000000000001</v>
      </c>
      <c r="AQ228">
        <v>16.03</v>
      </c>
      <c r="AR228">
        <v>16.405000000000001</v>
      </c>
      <c r="AS228">
        <v>18.844999999999999</v>
      </c>
      <c r="AT228">
        <v>19.914999999999999</v>
      </c>
      <c r="AU228">
        <v>20.164999999999999</v>
      </c>
      <c r="AV228">
        <v>22.195</v>
      </c>
      <c r="AW228">
        <v>22.01</v>
      </c>
      <c r="AX228">
        <v>21.495000000000001</v>
      </c>
      <c r="AY228">
        <v>20.175000000000001</v>
      </c>
      <c r="AZ228">
        <v>18.565000000000001</v>
      </c>
      <c r="BA228">
        <v>16.645</v>
      </c>
      <c r="BB228">
        <v>15.195</v>
      </c>
      <c r="BC228">
        <v>16.114999999999998</v>
      </c>
      <c r="BD228">
        <v>17.605</v>
      </c>
      <c r="BE228">
        <v>17.504999999999999</v>
      </c>
      <c r="BF228">
        <v>20.395</v>
      </c>
      <c r="BG228">
        <v>20.734999999999999</v>
      </c>
      <c r="BH228">
        <v>21.555</v>
      </c>
      <c r="BI228">
        <v>19.11</v>
      </c>
      <c r="BJ228">
        <v>16.754999999999999</v>
      </c>
      <c r="BK228">
        <v>18.055</v>
      </c>
      <c r="BL228">
        <v>18.524999999999999</v>
      </c>
      <c r="BM228">
        <v>19.635000000000002</v>
      </c>
      <c r="BN228">
        <v>20.23</v>
      </c>
      <c r="BO228">
        <v>20.625</v>
      </c>
      <c r="BP228">
        <v>19.074999999999999</v>
      </c>
      <c r="BQ228">
        <v>20.04</v>
      </c>
      <c r="BR228">
        <v>23.844999999999999</v>
      </c>
      <c r="BS228">
        <v>21.815000000000001</v>
      </c>
      <c r="BT228">
        <v>22.594999999999999</v>
      </c>
      <c r="BU228">
        <v>20.364999999999998</v>
      </c>
      <c r="BV228">
        <v>20.754999999999999</v>
      </c>
      <c r="BW228">
        <v>19.295000000000002</v>
      </c>
      <c r="BX228">
        <v>22.704999999999998</v>
      </c>
      <c r="BY228">
        <v>21.335000000000001</v>
      </c>
      <c r="BZ228">
        <v>20.645</v>
      </c>
      <c r="CA228">
        <v>22.385000000000002</v>
      </c>
      <c r="CB228">
        <v>22.4</v>
      </c>
      <c r="CC228">
        <v>22.344999999999999</v>
      </c>
      <c r="CD228">
        <v>21.355</v>
      </c>
      <c r="CE228">
        <v>21.774999999999999</v>
      </c>
      <c r="CF228">
        <v>21.495000000000001</v>
      </c>
      <c r="CG228">
        <v>20.984999999999999</v>
      </c>
      <c r="CH228">
        <v>24.434999999999999</v>
      </c>
      <c r="CI228">
        <v>25.344999999999999</v>
      </c>
      <c r="CJ228">
        <v>26.065000000000001</v>
      </c>
      <c r="CK228">
        <v>24.864999999999998</v>
      </c>
      <c r="CL228">
        <v>24.33</v>
      </c>
      <c r="CM228">
        <v>26.195</v>
      </c>
      <c r="CN228">
        <v>26.795000000000002</v>
      </c>
      <c r="CO228">
        <v>26.745000000000001</v>
      </c>
      <c r="CP228">
        <v>30.364999999999998</v>
      </c>
      <c r="CQ228">
        <v>32.384999999999998</v>
      </c>
      <c r="CR228">
        <v>33.03</v>
      </c>
      <c r="CS228">
        <v>33.75</v>
      </c>
      <c r="CT228">
        <v>35.765000000000001</v>
      </c>
      <c r="CU228">
        <v>38.064999999999998</v>
      </c>
      <c r="CV228">
        <v>41.664999999999999</v>
      </c>
      <c r="CW228">
        <v>38.81</v>
      </c>
      <c r="CX228">
        <v>39.14</v>
      </c>
      <c r="CY228">
        <v>38.854999999999997</v>
      </c>
      <c r="CZ228">
        <v>40.335000000000001</v>
      </c>
      <c r="DA228">
        <v>38.695</v>
      </c>
      <c r="DB228">
        <v>33.935000000000002</v>
      </c>
      <c r="DC228">
        <v>34.625</v>
      </c>
      <c r="DD228">
        <v>34.505000000000003</v>
      </c>
      <c r="DE228">
        <v>33.585000000000001</v>
      </c>
      <c r="DF228">
        <v>34.435000000000002</v>
      </c>
      <c r="DG228">
        <v>34.594999999999999</v>
      </c>
      <c r="DH228">
        <v>38.475000000000001</v>
      </c>
      <c r="DI228">
        <v>38.414999999999999</v>
      </c>
      <c r="DJ228">
        <v>38.835000000000001</v>
      </c>
      <c r="DK228">
        <v>36.005000000000003</v>
      </c>
      <c r="DL228">
        <v>38.274999999999999</v>
      </c>
      <c r="DM228">
        <v>40.134999999999998</v>
      </c>
      <c r="DN228">
        <v>40.524999999999999</v>
      </c>
      <c r="DO228">
        <v>40.585000000000001</v>
      </c>
      <c r="DP228">
        <v>42.555</v>
      </c>
      <c r="DQ228">
        <v>45.155000000000001</v>
      </c>
      <c r="DR228">
        <v>43.305</v>
      </c>
      <c r="DS228">
        <v>45.375</v>
      </c>
      <c r="DT228">
        <v>44.204999999999998</v>
      </c>
      <c r="DU228">
        <v>38.604999999999997</v>
      </c>
      <c r="DV228">
        <v>36.695</v>
      </c>
      <c r="DW228">
        <v>37.854999999999997</v>
      </c>
      <c r="DX228">
        <v>41.725000000000001</v>
      </c>
      <c r="DY228">
        <v>42.755000000000003</v>
      </c>
      <c r="DZ228">
        <v>42.704999999999998</v>
      </c>
      <c r="EA228">
        <v>38.835000000000001</v>
      </c>
      <c r="EB228">
        <v>37.365000000000002</v>
      </c>
      <c r="EC228">
        <v>38.795000000000002</v>
      </c>
      <c r="ED228">
        <v>37.895000000000003</v>
      </c>
      <c r="EE228">
        <v>39.755000000000003</v>
      </c>
      <c r="EF228">
        <v>42.905000000000001</v>
      </c>
      <c r="EG228">
        <v>39.744999999999997</v>
      </c>
      <c r="EH228">
        <v>40.975000000000001</v>
      </c>
      <c r="EI228">
        <v>38.994999999999997</v>
      </c>
      <c r="EJ228">
        <v>44.405000000000001</v>
      </c>
    </row>
    <row r="229" spans="1:140" x14ac:dyDescent="0.25">
      <c r="A229" t="s">
        <v>228</v>
      </c>
      <c r="B229">
        <v>55.154299999999999</v>
      </c>
      <c r="C229">
        <v>53.559699999999999</v>
      </c>
      <c r="D229">
        <v>54.716299999999997</v>
      </c>
      <c r="E229">
        <v>53.450200000000002</v>
      </c>
      <c r="F229">
        <v>56.582300000000004</v>
      </c>
      <c r="G229">
        <v>57.500900000000001</v>
      </c>
      <c r="H229">
        <v>53.9405</v>
      </c>
      <c r="I229">
        <v>58.591000000000001</v>
      </c>
      <c r="J229">
        <v>56.163400000000003</v>
      </c>
      <c r="K229">
        <v>54.802</v>
      </c>
      <c r="L229">
        <v>53.740499999999997</v>
      </c>
      <c r="M229">
        <v>56.510899999999999</v>
      </c>
      <c r="N229">
        <v>56.791699999999999</v>
      </c>
      <c r="O229">
        <v>47.8429</v>
      </c>
      <c r="P229">
        <v>48.3855</v>
      </c>
      <c r="Q229">
        <v>47.776200000000003</v>
      </c>
      <c r="R229">
        <v>39.5747</v>
      </c>
      <c r="S229">
        <v>28.955200000000001</v>
      </c>
      <c r="T229">
        <v>26.479900000000001</v>
      </c>
      <c r="U229">
        <v>31.244700000000002</v>
      </c>
      <c r="V229">
        <v>31.216200000000001</v>
      </c>
      <c r="W229">
        <v>25.523199999999999</v>
      </c>
      <c r="X229">
        <v>26.503699999999998</v>
      </c>
      <c r="Y229">
        <v>29.731000000000002</v>
      </c>
      <c r="Z229">
        <v>31.582699999999999</v>
      </c>
      <c r="AA229">
        <v>29.911899999999999</v>
      </c>
      <c r="AB229">
        <v>33.0107</v>
      </c>
      <c r="AC229">
        <v>34.9861</v>
      </c>
      <c r="AD229">
        <v>35.352600000000002</v>
      </c>
      <c r="AE229">
        <v>34.153100000000002</v>
      </c>
      <c r="AF229">
        <v>36.609299999999998</v>
      </c>
      <c r="AG229">
        <v>37.313699999999997</v>
      </c>
      <c r="AH229">
        <v>36.766300000000001</v>
      </c>
      <c r="AI229">
        <v>38.237200000000001</v>
      </c>
      <c r="AJ229">
        <v>43.087600000000002</v>
      </c>
      <c r="AK229">
        <v>45.201099999999997</v>
      </c>
      <c r="AL229">
        <v>40.698099999999997</v>
      </c>
      <c r="AM229">
        <v>37.132899999999999</v>
      </c>
      <c r="AN229">
        <v>40.798099999999998</v>
      </c>
      <c r="AO229">
        <v>37.204300000000003</v>
      </c>
      <c r="AP229">
        <v>41.840499999999999</v>
      </c>
      <c r="AQ229">
        <v>44.863100000000003</v>
      </c>
      <c r="AR229">
        <v>47.333599999999997</v>
      </c>
      <c r="AS229">
        <v>50.627499999999998</v>
      </c>
      <c r="AT229">
        <v>53.316899999999997</v>
      </c>
      <c r="AU229">
        <v>55.168500000000002</v>
      </c>
      <c r="AV229">
        <v>56.8536</v>
      </c>
      <c r="AW229">
        <v>58.286299999999997</v>
      </c>
      <c r="AX229">
        <v>56.686999999999998</v>
      </c>
      <c r="AY229">
        <v>56.6965</v>
      </c>
      <c r="AZ229">
        <v>50.556100000000001</v>
      </c>
      <c r="BA229">
        <v>45.481900000000003</v>
      </c>
      <c r="BB229">
        <v>41.831000000000003</v>
      </c>
      <c r="BC229">
        <v>49.884900000000002</v>
      </c>
      <c r="BD229">
        <v>51.512900000000002</v>
      </c>
      <c r="BE229">
        <v>51.722299999999997</v>
      </c>
      <c r="BF229">
        <v>55.259</v>
      </c>
      <c r="BG229">
        <v>56.686999999999998</v>
      </c>
      <c r="BH229">
        <v>58.129300000000001</v>
      </c>
      <c r="BI229">
        <v>57.762700000000002</v>
      </c>
      <c r="BJ229">
        <v>53.0075</v>
      </c>
      <c r="BK229">
        <v>53.1693</v>
      </c>
      <c r="BL229">
        <v>55.268500000000003</v>
      </c>
      <c r="BM229">
        <v>55.649299999999997</v>
      </c>
      <c r="BN229">
        <v>56.886899999999997</v>
      </c>
      <c r="BO229">
        <v>58.314900000000002</v>
      </c>
      <c r="BP229">
        <v>58.381500000000003</v>
      </c>
      <c r="BQ229">
        <v>60.437899999999999</v>
      </c>
      <c r="BR229">
        <v>64.974199999999996</v>
      </c>
      <c r="BS229">
        <v>66.740099999999998</v>
      </c>
      <c r="BT229">
        <v>71.680999999999997</v>
      </c>
      <c r="BU229">
        <v>69.986500000000007</v>
      </c>
      <c r="BV229">
        <v>74.698899999999995</v>
      </c>
      <c r="BW229">
        <v>75.489000000000004</v>
      </c>
      <c r="BX229">
        <v>79.030500000000004</v>
      </c>
      <c r="BY229">
        <v>75.707999999999998</v>
      </c>
      <c r="BZ229">
        <v>79.049499999999995</v>
      </c>
      <c r="CA229">
        <v>82.5672</v>
      </c>
      <c r="CB229">
        <v>84.257000000000005</v>
      </c>
      <c r="CC229">
        <v>86.989199999999997</v>
      </c>
      <c r="CD229">
        <v>86.8369</v>
      </c>
      <c r="CE229">
        <v>89.911900000000003</v>
      </c>
      <c r="CF229">
        <v>88.3125</v>
      </c>
      <c r="CG229">
        <v>88.455299999999994</v>
      </c>
      <c r="CH229">
        <v>88.664699999999996</v>
      </c>
      <c r="CI229">
        <v>88.464799999999997</v>
      </c>
      <c r="CJ229">
        <v>87.427099999999996</v>
      </c>
      <c r="CK229">
        <v>90.664000000000001</v>
      </c>
      <c r="CL229">
        <v>88.664699999999996</v>
      </c>
      <c r="CM229">
        <v>91.4636</v>
      </c>
      <c r="CN229">
        <v>94.352999999999994</v>
      </c>
      <c r="CO229">
        <v>95.143100000000004</v>
      </c>
      <c r="CP229">
        <v>93.063000000000002</v>
      </c>
      <c r="CQ229">
        <v>97.851600000000005</v>
      </c>
      <c r="CR229">
        <v>99.289100000000005</v>
      </c>
      <c r="CS229">
        <v>96.095100000000002</v>
      </c>
      <c r="CT229">
        <v>99.203400000000002</v>
      </c>
      <c r="CU229">
        <v>97.061400000000006</v>
      </c>
      <c r="CV229">
        <v>100.0269</v>
      </c>
      <c r="CW229">
        <v>94.519599999999997</v>
      </c>
      <c r="CX229">
        <v>90.130799999999994</v>
      </c>
      <c r="CY229">
        <v>98.308499999999995</v>
      </c>
      <c r="CZ229">
        <v>98.984499999999997</v>
      </c>
      <c r="DA229">
        <v>98.570300000000003</v>
      </c>
      <c r="DB229">
        <v>97.804000000000002</v>
      </c>
      <c r="DC229">
        <v>96.452100000000002</v>
      </c>
      <c r="DD229">
        <v>106.6862</v>
      </c>
      <c r="DE229">
        <v>108.8044</v>
      </c>
      <c r="DF229">
        <v>108.3617</v>
      </c>
      <c r="DG229">
        <v>110.74639999999999</v>
      </c>
      <c r="DH229">
        <v>110.73690000000001</v>
      </c>
      <c r="DI229">
        <v>111.113</v>
      </c>
      <c r="DJ229">
        <v>110.97490000000001</v>
      </c>
      <c r="DK229">
        <v>105.0277</v>
      </c>
      <c r="DL229">
        <v>109.2022</v>
      </c>
      <c r="DM229">
        <v>110.9448</v>
      </c>
      <c r="DN229">
        <v>113.3049</v>
      </c>
      <c r="DO229">
        <v>119.19799999999999</v>
      </c>
      <c r="DP229">
        <v>119.5235</v>
      </c>
      <c r="DQ229">
        <v>125.55549999999999</v>
      </c>
      <c r="DR229">
        <v>127.3459</v>
      </c>
      <c r="DS229">
        <v>127.6236</v>
      </c>
      <c r="DT229">
        <v>130.33789999999999</v>
      </c>
      <c r="DU229">
        <v>132.31989999999999</v>
      </c>
      <c r="DV229">
        <v>135.69489999999999</v>
      </c>
      <c r="DW229">
        <v>138.0454</v>
      </c>
      <c r="DX229">
        <v>149.3673</v>
      </c>
      <c r="DY229">
        <v>147.13640000000001</v>
      </c>
      <c r="DZ229">
        <v>152.9051</v>
      </c>
      <c r="EA229">
        <v>144.57050000000001</v>
      </c>
      <c r="EB229">
        <v>138.39009999999999</v>
      </c>
      <c r="EC229">
        <v>138.505</v>
      </c>
      <c r="ED229">
        <v>141.6455</v>
      </c>
      <c r="EE229">
        <v>137.93530000000001</v>
      </c>
      <c r="EF229">
        <v>152.83330000000001</v>
      </c>
      <c r="EG229">
        <v>152.28749999999999</v>
      </c>
      <c r="EH229">
        <v>159.3057</v>
      </c>
      <c r="EI229">
        <v>144.64500000000001</v>
      </c>
      <c r="EJ229">
        <v>146.755</v>
      </c>
    </row>
    <row r="230" spans="1:140" x14ac:dyDescent="0.25">
      <c r="A230" t="s">
        <v>229</v>
      </c>
      <c r="B230">
        <v>33.914999999999999</v>
      </c>
      <c r="C230">
        <v>35.395000000000003</v>
      </c>
      <c r="D230">
        <v>32.344999999999999</v>
      </c>
      <c r="E230">
        <v>31.454999999999998</v>
      </c>
      <c r="F230">
        <v>32.844999999999999</v>
      </c>
      <c r="G230">
        <v>31.59</v>
      </c>
      <c r="H230">
        <v>34.515000000000001</v>
      </c>
      <c r="I230">
        <v>40.064999999999998</v>
      </c>
      <c r="J230">
        <v>39.284999999999997</v>
      </c>
      <c r="K230">
        <v>44.89</v>
      </c>
      <c r="L230">
        <v>46.905000000000001</v>
      </c>
      <c r="M230">
        <v>53.645000000000003</v>
      </c>
      <c r="N230">
        <v>62.505000000000003</v>
      </c>
      <c r="O230">
        <v>72.094999999999999</v>
      </c>
      <c r="P230">
        <v>59.225000000000001</v>
      </c>
      <c r="Q230">
        <v>57.07</v>
      </c>
      <c r="R230">
        <v>43.29</v>
      </c>
      <c r="S230">
        <v>34.174999999999997</v>
      </c>
      <c r="T230">
        <v>25.45</v>
      </c>
      <c r="U230">
        <v>22.675000000000001</v>
      </c>
      <c r="V230">
        <v>22.43</v>
      </c>
      <c r="W230">
        <v>23.684999999999999</v>
      </c>
      <c r="X230">
        <v>22.78</v>
      </c>
      <c r="Y230">
        <v>30.855</v>
      </c>
      <c r="Z230">
        <v>34.924999999999997</v>
      </c>
      <c r="AA230">
        <v>30.84</v>
      </c>
      <c r="AB230">
        <v>34.395000000000003</v>
      </c>
      <c r="AC230">
        <v>33.44</v>
      </c>
      <c r="AD230">
        <v>39.484999999999999</v>
      </c>
      <c r="AE230">
        <v>38.04</v>
      </c>
      <c r="AF230">
        <v>37.54</v>
      </c>
      <c r="AG230">
        <v>39.905000000000001</v>
      </c>
      <c r="AH230">
        <v>41.805</v>
      </c>
      <c r="AI230">
        <v>40.68</v>
      </c>
      <c r="AJ230">
        <v>38.049999999999997</v>
      </c>
      <c r="AK230">
        <v>40.630000000000003</v>
      </c>
      <c r="AL230">
        <v>37.700000000000003</v>
      </c>
      <c r="AM230">
        <v>36.534999999999997</v>
      </c>
      <c r="AN230">
        <v>40.520000000000003</v>
      </c>
      <c r="AO230">
        <v>37.024999999999999</v>
      </c>
      <c r="AP230">
        <v>40.435000000000002</v>
      </c>
      <c r="AQ230">
        <v>42.77</v>
      </c>
      <c r="AR230">
        <v>45.344999999999999</v>
      </c>
      <c r="AS230">
        <v>48.494999999999997</v>
      </c>
      <c r="AT230">
        <v>58.725000000000001</v>
      </c>
      <c r="AU230">
        <v>64.974999999999994</v>
      </c>
      <c r="AV230">
        <v>68.739999999999995</v>
      </c>
      <c r="AW230">
        <v>66.364999999999995</v>
      </c>
      <c r="AX230">
        <v>62.645000000000003</v>
      </c>
      <c r="AY230">
        <v>66.064999999999998</v>
      </c>
      <c r="AZ230">
        <v>68.97</v>
      </c>
      <c r="BA230">
        <v>56.924999999999997</v>
      </c>
      <c r="BB230">
        <v>40.615000000000002</v>
      </c>
      <c r="BC230">
        <v>53.185000000000002</v>
      </c>
      <c r="BD230">
        <v>56.93</v>
      </c>
      <c r="BE230">
        <v>58.325000000000003</v>
      </c>
      <c r="BF230">
        <v>61.715000000000003</v>
      </c>
      <c r="BG230">
        <v>61.284999999999997</v>
      </c>
      <c r="BH230">
        <v>53.96</v>
      </c>
      <c r="BI230">
        <v>51.384999999999998</v>
      </c>
      <c r="BJ230">
        <v>45.29</v>
      </c>
      <c r="BK230">
        <v>43.475000000000001</v>
      </c>
      <c r="BL230">
        <v>46.505000000000003</v>
      </c>
      <c r="BM230">
        <v>45.634999999999998</v>
      </c>
      <c r="BN230">
        <v>47.625</v>
      </c>
      <c r="BO230">
        <v>47.79</v>
      </c>
      <c r="BP230">
        <v>52.195</v>
      </c>
      <c r="BQ230">
        <v>56.02</v>
      </c>
      <c r="BR230">
        <v>64.314999999999998</v>
      </c>
      <c r="BS230">
        <v>66.254999999999995</v>
      </c>
      <c r="BT230">
        <v>60.695</v>
      </c>
      <c r="BU230">
        <v>58.604999999999997</v>
      </c>
      <c r="BV230">
        <v>61.744999999999997</v>
      </c>
      <c r="BW230">
        <v>62.445</v>
      </c>
      <c r="BX230">
        <v>63.195</v>
      </c>
      <c r="BY230">
        <v>63.034999999999997</v>
      </c>
      <c r="BZ230">
        <v>68.965000000000003</v>
      </c>
      <c r="CA230">
        <v>77.56</v>
      </c>
      <c r="CB230">
        <v>77</v>
      </c>
      <c r="CC230">
        <v>84.055000000000007</v>
      </c>
      <c r="CD230">
        <v>88.015000000000001</v>
      </c>
      <c r="CE230">
        <v>98.784999999999997</v>
      </c>
      <c r="CF230">
        <v>107.545</v>
      </c>
      <c r="CG230">
        <v>108.61499999999999</v>
      </c>
      <c r="CH230">
        <v>109.93</v>
      </c>
      <c r="CI230">
        <v>116.08</v>
      </c>
      <c r="CJ230">
        <v>106.28</v>
      </c>
      <c r="CK230">
        <v>105.05500000000001</v>
      </c>
      <c r="CL230">
        <v>97.875</v>
      </c>
      <c r="CM230">
        <v>86.805000000000007</v>
      </c>
      <c r="CN230">
        <v>69.545000000000002</v>
      </c>
      <c r="CO230">
        <v>67.435000000000002</v>
      </c>
      <c r="CP230">
        <v>59.555</v>
      </c>
      <c r="CQ230">
        <v>67.055000000000007</v>
      </c>
      <c r="CR230">
        <v>68.064999999999998</v>
      </c>
      <c r="CS230">
        <v>77.965000000000003</v>
      </c>
      <c r="CT230">
        <v>72.984999999999999</v>
      </c>
      <c r="CU230">
        <v>70.42</v>
      </c>
      <c r="CV230">
        <v>57.774999999999999</v>
      </c>
      <c r="CW230">
        <v>59.015000000000001</v>
      </c>
      <c r="CX230">
        <v>47.265000000000001</v>
      </c>
      <c r="CY230">
        <v>56.274999999999999</v>
      </c>
      <c r="CZ230">
        <v>58.255000000000003</v>
      </c>
      <c r="DA230">
        <v>53.555</v>
      </c>
      <c r="DB230">
        <v>50.795000000000002</v>
      </c>
      <c r="DC230">
        <v>52.954999999999998</v>
      </c>
      <c r="DD230">
        <v>58.715000000000003</v>
      </c>
      <c r="DE230">
        <v>66.155000000000001</v>
      </c>
      <c r="DF230">
        <v>61.164999999999999</v>
      </c>
      <c r="DG230">
        <v>67.125</v>
      </c>
      <c r="DH230">
        <v>61.965000000000003</v>
      </c>
      <c r="DI230">
        <v>60.445</v>
      </c>
      <c r="DJ230">
        <v>67.314999999999998</v>
      </c>
      <c r="DK230">
        <v>63.104999999999997</v>
      </c>
      <c r="DL230">
        <v>75.685000000000002</v>
      </c>
      <c r="DM230">
        <v>77.424999999999997</v>
      </c>
      <c r="DN230">
        <v>71.17</v>
      </c>
      <c r="DO230">
        <v>68.375</v>
      </c>
      <c r="DP230">
        <v>66.564999999999998</v>
      </c>
      <c r="DQ230">
        <v>60.645000000000003</v>
      </c>
      <c r="DR230">
        <v>52.655000000000001</v>
      </c>
      <c r="DS230">
        <v>54.335000000000001</v>
      </c>
      <c r="DT230">
        <v>50.57</v>
      </c>
      <c r="DU230">
        <v>42.335000000000001</v>
      </c>
      <c r="DV230">
        <v>52.104999999999997</v>
      </c>
      <c r="DW230">
        <v>54.325000000000003</v>
      </c>
      <c r="DX230">
        <v>58.585000000000001</v>
      </c>
      <c r="DY230">
        <v>64.655000000000001</v>
      </c>
      <c r="DZ230">
        <v>72.040000000000006</v>
      </c>
      <c r="EA230">
        <v>64.55</v>
      </c>
      <c r="EB230">
        <v>66.545000000000002</v>
      </c>
      <c r="EC230">
        <v>69.56</v>
      </c>
      <c r="ED230">
        <v>66.375</v>
      </c>
      <c r="EE230">
        <v>63.765000000000001</v>
      </c>
      <c r="EF230">
        <v>61.344999999999999</v>
      </c>
      <c r="EG230">
        <v>65.575000000000003</v>
      </c>
      <c r="EH230">
        <v>68.754999999999995</v>
      </c>
      <c r="EI230">
        <v>62.274999999999999</v>
      </c>
      <c r="EJ230">
        <v>60.604999999999997</v>
      </c>
    </row>
    <row r="231" spans="1:140" x14ac:dyDescent="0.25">
      <c r="A231" t="s">
        <v>230</v>
      </c>
      <c r="B231" t="s">
        <v>506</v>
      </c>
      <c r="C231" t="s">
        <v>506</v>
      </c>
      <c r="D231" t="s">
        <v>506</v>
      </c>
      <c r="E231" t="s">
        <v>506</v>
      </c>
      <c r="F231" t="s">
        <v>506</v>
      </c>
      <c r="G231" t="s">
        <v>506</v>
      </c>
      <c r="H231" t="s">
        <v>506</v>
      </c>
      <c r="I231" t="s">
        <v>506</v>
      </c>
      <c r="J231" t="s">
        <v>506</v>
      </c>
      <c r="K231" t="s">
        <v>506</v>
      </c>
      <c r="L231" t="s">
        <v>506</v>
      </c>
      <c r="M231" t="s">
        <v>506</v>
      </c>
      <c r="N231" t="s">
        <v>506</v>
      </c>
      <c r="O231" t="s">
        <v>506</v>
      </c>
      <c r="P231" t="s">
        <v>506</v>
      </c>
      <c r="Q231" t="s">
        <v>506</v>
      </c>
      <c r="R231" t="s">
        <v>506</v>
      </c>
      <c r="S231" t="s">
        <v>506</v>
      </c>
      <c r="T231" t="s">
        <v>506</v>
      </c>
      <c r="U231" t="s">
        <v>506</v>
      </c>
      <c r="V231" t="s">
        <v>506</v>
      </c>
      <c r="W231" t="s">
        <v>506</v>
      </c>
      <c r="X231" t="s">
        <v>506</v>
      </c>
      <c r="Y231" t="s">
        <v>506</v>
      </c>
      <c r="Z231" t="s">
        <v>506</v>
      </c>
      <c r="AA231" t="s">
        <v>506</v>
      </c>
      <c r="AB231" t="s">
        <v>506</v>
      </c>
      <c r="AC231" t="s">
        <v>506</v>
      </c>
      <c r="AD231" t="s">
        <v>506</v>
      </c>
      <c r="AE231" t="s">
        <v>506</v>
      </c>
      <c r="AF231" t="s">
        <v>506</v>
      </c>
      <c r="AG231" t="s">
        <v>506</v>
      </c>
      <c r="AH231" t="s">
        <v>506</v>
      </c>
      <c r="AI231" t="s">
        <v>506</v>
      </c>
      <c r="AJ231" t="s">
        <v>506</v>
      </c>
      <c r="AK231" t="s">
        <v>506</v>
      </c>
      <c r="AL231" t="s">
        <v>506</v>
      </c>
      <c r="AM231" t="s">
        <v>506</v>
      </c>
      <c r="AN231" t="s">
        <v>506</v>
      </c>
      <c r="AO231" t="s">
        <v>506</v>
      </c>
      <c r="AP231" t="s">
        <v>506</v>
      </c>
      <c r="AQ231" t="s">
        <v>506</v>
      </c>
      <c r="AR231" t="s">
        <v>506</v>
      </c>
      <c r="AS231" t="s">
        <v>506</v>
      </c>
      <c r="AT231" t="s">
        <v>506</v>
      </c>
      <c r="AU231" t="s">
        <v>506</v>
      </c>
      <c r="AV231" t="s">
        <v>506</v>
      </c>
      <c r="AW231" t="s">
        <v>506</v>
      </c>
      <c r="AX231" t="s">
        <v>506</v>
      </c>
      <c r="AY231" t="s">
        <v>506</v>
      </c>
      <c r="AZ231" t="s">
        <v>506</v>
      </c>
      <c r="BA231" t="s">
        <v>506</v>
      </c>
      <c r="BB231" t="s">
        <v>506</v>
      </c>
      <c r="BC231" t="s">
        <v>506</v>
      </c>
      <c r="BD231" t="s">
        <v>506</v>
      </c>
      <c r="BE231" t="s">
        <v>506</v>
      </c>
      <c r="BF231" t="s">
        <v>506</v>
      </c>
      <c r="BG231" t="s">
        <v>506</v>
      </c>
      <c r="BH231" t="s">
        <v>506</v>
      </c>
      <c r="BI231" t="s">
        <v>506</v>
      </c>
      <c r="BJ231" t="s">
        <v>506</v>
      </c>
      <c r="BK231" t="s">
        <v>506</v>
      </c>
      <c r="BL231" t="s">
        <v>506</v>
      </c>
      <c r="BM231" t="s">
        <v>506</v>
      </c>
      <c r="BN231" t="s">
        <v>506</v>
      </c>
      <c r="BO231" t="s">
        <v>506</v>
      </c>
      <c r="BP231" t="s">
        <v>506</v>
      </c>
      <c r="BQ231" t="s">
        <v>506</v>
      </c>
      <c r="BR231" t="s">
        <v>506</v>
      </c>
      <c r="BS231" t="s">
        <v>506</v>
      </c>
      <c r="BT231" t="s">
        <v>506</v>
      </c>
      <c r="BU231" t="s">
        <v>506</v>
      </c>
      <c r="BV231" t="s">
        <v>506</v>
      </c>
      <c r="BW231" t="s">
        <v>506</v>
      </c>
      <c r="BX231" t="s">
        <v>506</v>
      </c>
      <c r="BY231" t="s">
        <v>506</v>
      </c>
      <c r="BZ231" t="s">
        <v>506</v>
      </c>
      <c r="CA231" t="s">
        <v>506</v>
      </c>
      <c r="CB231" t="s">
        <v>506</v>
      </c>
      <c r="CC231" t="s">
        <v>506</v>
      </c>
      <c r="CD231" t="s">
        <v>506</v>
      </c>
      <c r="CE231" t="s">
        <v>506</v>
      </c>
      <c r="CF231" t="s">
        <v>506</v>
      </c>
      <c r="CG231" t="s">
        <v>506</v>
      </c>
      <c r="CH231" t="s">
        <v>506</v>
      </c>
      <c r="CI231" t="s">
        <v>506</v>
      </c>
      <c r="CJ231" t="s">
        <v>506</v>
      </c>
      <c r="CK231" t="s">
        <v>506</v>
      </c>
      <c r="CL231" t="s">
        <v>506</v>
      </c>
      <c r="CM231" t="s">
        <v>506</v>
      </c>
      <c r="CN231" t="s">
        <v>506</v>
      </c>
      <c r="CO231" t="s">
        <v>506</v>
      </c>
      <c r="CP231" t="s">
        <v>506</v>
      </c>
      <c r="CQ231" t="s">
        <v>506</v>
      </c>
      <c r="CR231" t="s">
        <v>506</v>
      </c>
      <c r="CS231" t="s">
        <v>506</v>
      </c>
      <c r="CT231" t="s">
        <v>506</v>
      </c>
      <c r="CU231" t="s">
        <v>506</v>
      </c>
      <c r="CV231" t="s">
        <v>506</v>
      </c>
      <c r="CW231" t="s">
        <v>506</v>
      </c>
      <c r="CX231" t="s">
        <v>506</v>
      </c>
      <c r="CY231">
        <v>8.6877999999999993</v>
      </c>
      <c r="CZ231">
        <v>8.65</v>
      </c>
      <c r="DA231">
        <v>8.8244000000000007</v>
      </c>
      <c r="DB231">
        <v>7.9874999999999998</v>
      </c>
      <c r="DC231">
        <v>7.7144000000000004</v>
      </c>
      <c r="DD231">
        <v>10.309100000000001</v>
      </c>
      <c r="DE231">
        <v>9.6844000000000001</v>
      </c>
      <c r="DF231">
        <v>10.7014</v>
      </c>
      <c r="DG231">
        <v>10.62</v>
      </c>
      <c r="DH231">
        <v>12.200699999999999</v>
      </c>
      <c r="DI231">
        <v>12.4796</v>
      </c>
      <c r="DJ231">
        <v>13.217700000000001</v>
      </c>
      <c r="DK231">
        <v>13.055</v>
      </c>
      <c r="DL231">
        <v>13.8278</v>
      </c>
      <c r="DM231">
        <v>13.450100000000001</v>
      </c>
      <c r="DN231">
        <v>13.177</v>
      </c>
      <c r="DO231">
        <v>13.27</v>
      </c>
      <c r="DP231">
        <v>13.7668</v>
      </c>
      <c r="DQ231">
        <v>14.447100000000001</v>
      </c>
      <c r="DR231">
        <v>14.5868</v>
      </c>
      <c r="DS231">
        <v>12.8725</v>
      </c>
      <c r="DT231">
        <v>13.5861</v>
      </c>
      <c r="DU231">
        <v>14.0128</v>
      </c>
      <c r="DV231">
        <v>14.705</v>
      </c>
      <c r="DW231">
        <v>13.914999999999999</v>
      </c>
      <c r="DX231">
        <v>13.955</v>
      </c>
      <c r="DY231">
        <v>14.365</v>
      </c>
      <c r="DZ231">
        <v>16.395</v>
      </c>
      <c r="EA231">
        <v>18.594999999999999</v>
      </c>
      <c r="EB231">
        <v>17.555</v>
      </c>
      <c r="EC231">
        <v>17.065000000000001</v>
      </c>
      <c r="ED231">
        <v>15.234999999999999</v>
      </c>
      <c r="EE231">
        <v>14.615</v>
      </c>
      <c r="EF231">
        <v>15.445</v>
      </c>
      <c r="EG231">
        <v>16.524999999999999</v>
      </c>
      <c r="EH231">
        <v>16.305</v>
      </c>
      <c r="EI231">
        <v>15.244999999999999</v>
      </c>
      <c r="EJ231">
        <v>14.994999999999999</v>
      </c>
    </row>
    <row r="232" spans="1:140" x14ac:dyDescent="0.25">
      <c r="A232" t="s">
        <v>231</v>
      </c>
      <c r="B232">
        <v>20.757100000000001</v>
      </c>
      <c r="C232">
        <v>20.248699999999999</v>
      </c>
      <c r="D232">
        <v>20.895600000000002</v>
      </c>
      <c r="E232">
        <v>22.398399999999999</v>
      </c>
      <c r="F232">
        <v>22.593599999999999</v>
      </c>
      <c r="G232">
        <v>23.456199999999999</v>
      </c>
      <c r="H232">
        <v>23.2315</v>
      </c>
      <c r="I232">
        <v>22.909099999999999</v>
      </c>
      <c r="J232">
        <v>19.8537</v>
      </c>
      <c r="K232">
        <v>21.703800000000001</v>
      </c>
      <c r="L232">
        <v>20.766200000000001</v>
      </c>
      <c r="M232">
        <v>21.0273</v>
      </c>
      <c r="N232">
        <v>21.354199999999999</v>
      </c>
      <c r="O232">
        <v>20.051200000000001</v>
      </c>
      <c r="P232">
        <v>20.328099999999999</v>
      </c>
      <c r="Q232">
        <v>21.3383</v>
      </c>
      <c r="R232">
        <v>20.9819</v>
      </c>
      <c r="S232">
        <v>17.4316</v>
      </c>
      <c r="T232">
        <v>16.026399999999999</v>
      </c>
      <c r="U232">
        <v>16.469100000000001</v>
      </c>
      <c r="V232">
        <v>15.779</v>
      </c>
      <c r="W232">
        <v>13.1911</v>
      </c>
      <c r="X232">
        <v>14.566800000000001</v>
      </c>
      <c r="Y232">
        <v>16.3215</v>
      </c>
      <c r="Z232">
        <v>15.622299999999999</v>
      </c>
      <c r="AA232">
        <v>17.5382</v>
      </c>
      <c r="AB232">
        <v>19.638000000000002</v>
      </c>
      <c r="AC232">
        <v>20.3917</v>
      </c>
      <c r="AD232">
        <v>21.42</v>
      </c>
      <c r="AE232">
        <v>21.538</v>
      </c>
      <c r="AF232">
        <v>22.2758</v>
      </c>
      <c r="AG232">
        <v>23.376799999999999</v>
      </c>
      <c r="AH232">
        <v>21.361000000000001</v>
      </c>
      <c r="AI232">
        <v>23.061199999999999</v>
      </c>
      <c r="AJ232">
        <v>24.135000000000002</v>
      </c>
      <c r="AK232">
        <v>23.5901</v>
      </c>
      <c r="AL232">
        <v>20.8797</v>
      </c>
      <c r="AM232">
        <v>19.642600000000002</v>
      </c>
      <c r="AN232">
        <v>20.8979</v>
      </c>
      <c r="AO232">
        <v>17.465599999999998</v>
      </c>
      <c r="AP232">
        <v>19.1023</v>
      </c>
      <c r="AQ232">
        <v>19.086400000000001</v>
      </c>
      <c r="AR232">
        <v>19.043299999999999</v>
      </c>
      <c r="AS232">
        <v>19.1159</v>
      </c>
      <c r="AT232">
        <v>20.739000000000001</v>
      </c>
      <c r="AU232">
        <v>19.846900000000002</v>
      </c>
      <c r="AV232">
        <v>18.6052</v>
      </c>
      <c r="AW232">
        <v>18.330500000000001</v>
      </c>
      <c r="AX232">
        <v>16.959399999999999</v>
      </c>
      <c r="AY232">
        <v>16.528099999999998</v>
      </c>
      <c r="AZ232">
        <v>15.9674</v>
      </c>
      <c r="BA232">
        <v>11.82</v>
      </c>
      <c r="BB232">
        <v>10.194699999999999</v>
      </c>
      <c r="BC232">
        <v>12.083399999999999</v>
      </c>
      <c r="BD232">
        <v>12.696300000000001</v>
      </c>
      <c r="BE232">
        <v>11.6975</v>
      </c>
      <c r="BF232">
        <v>12.700799999999999</v>
      </c>
      <c r="BG232">
        <v>11.4977</v>
      </c>
      <c r="BH232">
        <v>10.812200000000001</v>
      </c>
      <c r="BI232">
        <v>11.238899999999999</v>
      </c>
      <c r="BJ232">
        <v>10.303699999999999</v>
      </c>
      <c r="BK232">
        <v>9.1232000000000006</v>
      </c>
      <c r="BL232">
        <v>8.2833000000000006</v>
      </c>
      <c r="BM232">
        <v>7.6658999999999997</v>
      </c>
      <c r="BN232">
        <v>7.7431000000000001</v>
      </c>
      <c r="BO232">
        <v>6.2925000000000004</v>
      </c>
      <c r="BP232">
        <v>5.8906999999999998</v>
      </c>
      <c r="BQ232">
        <v>6.4672999999999998</v>
      </c>
      <c r="BR232">
        <v>7.4978999999999996</v>
      </c>
      <c r="BS232">
        <v>9.1369000000000007</v>
      </c>
      <c r="BT232">
        <v>10.825799999999999</v>
      </c>
      <c r="BU232">
        <v>9.3503000000000007</v>
      </c>
      <c r="BV232">
        <v>11.0846</v>
      </c>
      <c r="BW232">
        <v>11.2525</v>
      </c>
      <c r="BX232">
        <v>11.652100000000001</v>
      </c>
      <c r="BY232">
        <v>10.1357</v>
      </c>
      <c r="BZ232">
        <v>9.5273000000000003</v>
      </c>
      <c r="CA232">
        <v>11.0664</v>
      </c>
      <c r="CB232">
        <v>12.4193</v>
      </c>
      <c r="CC232">
        <v>12.705400000000001</v>
      </c>
      <c r="CD232">
        <v>13.1616</v>
      </c>
      <c r="CE232">
        <v>13.561199999999999</v>
      </c>
      <c r="CF232">
        <v>14.689399999999999</v>
      </c>
      <c r="CG232">
        <v>15.0162</v>
      </c>
      <c r="CH232">
        <v>15.206899999999999</v>
      </c>
      <c r="CI232">
        <v>15.288600000000001</v>
      </c>
      <c r="CJ232">
        <v>16.1694</v>
      </c>
      <c r="CK232">
        <v>17.2545</v>
      </c>
      <c r="CL232">
        <v>16.105899999999998</v>
      </c>
      <c r="CM232">
        <v>16.278400000000001</v>
      </c>
      <c r="CN232">
        <v>17.738</v>
      </c>
      <c r="CO232">
        <v>18.226099999999999</v>
      </c>
      <c r="CP232">
        <v>16.401</v>
      </c>
      <c r="CQ232">
        <v>15.819800000000001</v>
      </c>
      <c r="CR232">
        <v>14.149100000000001</v>
      </c>
      <c r="CS232">
        <v>14.973100000000001</v>
      </c>
      <c r="CT232">
        <v>15.1615</v>
      </c>
      <c r="CU232">
        <v>13.6134</v>
      </c>
      <c r="CV232">
        <v>13.858499999999999</v>
      </c>
      <c r="CW232">
        <v>12.7371</v>
      </c>
      <c r="CX232">
        <v>11.6294</v>
      </c>
      <c r="CY232">
        <v>12.2468</v>
      </c>
      <c r="CZ232">
        <v>12.545</v>
      </c>
      <c r="DA232">
        <v>11.835000000000001</v>
      </c>
      <c r="DB232">
        <v>9.7050000000000001</v>
      </c>
      <c r="DC232">
        <v>10.685</v>
      </c>
      <c r="DD232">
        <v>12.315</v>
      </c>
      <c r="DE232">
        <v>12.265000000000001</v>
      </c>
      <c r="DF232">
        <v>13.375</v>
      </c>
      <c r="DG232">
        <v>12.545</v>
      </c>
      <c r="DH232">
        <v>14.025</v>
      </c>
      <c r="DI232">
        <v>14.365</v>
      </c>
      <c r="DJ232">
        <v>15.52</v>
      </c>
      <c r="DK232">
        <v>14.484999999999999</v>
      </c>
      <c r="DL232">
        <v>15.404999999999999</v>
      </c>
      <c r="DM232">
        <v>14.845000000000001</v>
      </c>
      <c r="DN232">
        <v>15.055</v>
      </c>
      <c r="DO232">
        <v>17.375</v>
      </c>
      <c r="DP232">
        <v>17.895</v>
      </c>
      <c r="DQ232">
        <v>18.824999999999999</v>
      </c>
      <c r="DR232">
        <v>18.765000000000001</v>
      </c>
      <c r="DS232">
        <v>17.475000000000001</v>
      </c>
      <c r="DT232">
        <v>19.105</v>
      </c>
      <c r="DU232">
        <v>19.085000000000001</v>
      </c>
      <c r="DV232">
        <v>19.954999999999998</v>
      </c>
      <c r="DW232">
        <v>21.545000000000002</v>
      </c>
      <c r="DX232">
        <v>21.454999999999998</v>
      </c>
      <c r="DY232">
        <v>21.015000000000001</v>
      </c>
      <c r="DZ232">
        <v>23.324999999999999</v>
      </c>
      <c r="EA232">
        <v>23.395</v>
      </c>
      <c r="EB232">
        <v>21.925000000000001</v>
      </c>
      <c r="EC232">
        <v>21.484999999999999</v>
      </c>
      <c r="ED232">
        <v>22.035</v>
      </c>
      <c r="EE232">
        <v>22.695</v>
      </c>
      <c r="EF232">
        <v>23.074999999999999</v>
      </c>
      <c r="EG232">
        <v>24.655000000000001</v>
      </c>
      <c r="EH232">
        <v>25.765000000000001</v>
      </c>
      <c r="EI232">
        <v>24.125</v>
      </c>
      <c r="EJ232">
        <v>22.995000000000001</v>
      </c>
    </row>
    <row r="233" spans="1:140" x14ac:dyDescent="0.25">
      <c r="A233" t="s">
        <v>232</v>
      </c>
      <c r="B233">
        <v>23.67</v>
      </c>
      <c r="C233">
        <v>23.355</v>
      </c>
      <c r="D233">
        <v>19.940000000000001</v>
      </c>
      <c r="E233">
        <v>19.835000000000001</v>
      </c>
      <c r="F233">
        <v>21.19</v>
      </c>
      <c r="G233">
        <v>21.785</v>
      </c>
      <c r="H233">
        <v>19.66</v>
      </c>
      <c r="I233">
        <v>18.555</v>
      </c>
      <c r="J233">
        <v>19.239999999999998</v>
      </c>
      <c r="K233">
        <v>18.64</v>
      </c>
      <c r="L233">
        <v>20.774999999999999</v>
      </c>
      <c r="M233">
        <v>21.86</v>
      </c>
      <c r="N233">
        <v>23.35</v>
      </c>
      <c r="O233">
        <v>21.4</v>
      </c>
      <c r="P233">
        <v>24.324999999999999</v>
      </c>
      <c r="Q233">
        <v>25.565000000000001</v>
      </c>
      <c r="R233">
        <v>22.684999999999999</v>
      </c>
      <c r="S233">
        <v>19.725000000000001</v>
      </c>
      <c r="T233">
        <v>19.094999999999999</v>
      </c>
      <c r="U233">
        <v>22.74</v>
      </c>
      <c r="V233">
        <v>20.71</v>
      </c>
      <c r="W233">
        <v>19.079999999999998</v>
      </c>
      <c r="X233">
        <v>18.175000000000001</v>
      </c>
      <c r="Y233">
        <v>15.13</v>
      </c>
      <c r="Z233">
        <v>14.605</v>
      </c>
      <c r="AA233">
        <v>17.215</v>
      </c>
      <c r="AB233">
        <v>16.670000000000002</v>
      </c>
      <c r="AC233">
        <v>17.27</v>
      </c>
      <c r="AD233">
        <v>18.375</v>
      </c>
      <c r="AE233">
        <v>18.329999999999998</v>
      </c>
      <c r="AF233">
        <v>20.309999999999999</v>
      </c>
      <c r="AG233">
        <v>22.62</v>
      </c>
      <c r="AH233">
        <v>21.515000000000001</v>
      </c>
      <c r="AI233">
        <v>17.29</v>
      </c>
      <c r="AJ233">
        <v>17.805</v>
      </c>
      <c r="AK233">
        <v>18.309999999999999</v>
      </c>
      <c r="AL233">
        <v>16.079999999999998</v>
      </c>
      <c r="AM233">
        <v>15.68</v>
      </c>
      <c r="AN233">
        <v>15.67</v>
      </c>
      <c r="AO233">
        <v>12.84</v>
      </c>
      <c r="AP233">
        <v>12.94</v>
      </c>
      <c r="AQ233">
        <v>11.78</v>
      </c>
      <c r="AR233">
        <v>12.6</v>
      </c>
      <c r="AS233">
        <v>11.91</v>
      </c>
      <c r="AT233">
        <v>12.51</v>
      </c>
      <c r="AU233">
        <v>15.195</v>
      </c>
      <c r="AV233">
        <v>16.745000000000001</v>
      </c>
      <c r="AW233">
        <v>17.295000000000002</v>
      </c>
      <c r="AX233">
        <v>16.184999999999999</v>
      </c>
      <c r="AY233">
        <v>16.045000000000002</v>
      </c>
      <c r="AZ233">
        <v>14.95</v>
      </c>
      <c r="BA233">
        <v>15.1</v>
      </c>
      <c r="BB233">
        <v>13.315</v>
      </c>
      <c r="BC233">
        <v>15.265000000000001</v>
      </c>
      <c r="BD233">
        <v>15.715</v>
      </c>
      <c r="BE233">
        <v>16.335000000000001</v>
      </c>
      <c r="BF233">
        <v>16.364999999999998</v>
      </c>
      <c r="BG233">
        <v>16.305</v>
      </c>
      <c r="BH233">
        <v>16.48</v>
      </c>
      <c r="BI233">
        <v>14.695</v>
      </c>
      <c r="BJ233">
        <v>15.285</v>
      </c>
      <c r="BK233">
        <v>15.975</v>
      </c>
      <c r="BL233">
        <v>16.135000000000002</v>
      </c>
      <c r="BM233">
        <v>16.565000000000001</v>
      </c>
      <c r="BN233">
        <v>17.324999999999999</v>
      </c>
      <c r="BO233">
        <v>17.71</v>
      </c>
      <c r="BP233">
        <v>18.035</v>
      </c>
      <c r="BQ233">
        <v>18.565000000000001</v>
      </c>
      <c r="BR233">
        <v>22.774999999999999</v>
      </c>
      <c r="BS233">
        <v>24.864999999999998</v>
      </c>
      <c r="BT233">
        <v>29.405000000000001</v>
      </c>
      <c r="BU233">
        <v>27.725000000000001</v>
      </c>
      <c r="BV233">
        <v>29.274999999999999</v>
      </c>
      <c r="BW233">
        <v>27.745000000000001</v>
      </c>
      <c r="BX233">
        <v>31.44</v>
      </c>
      <c r="BY233">
        <v>27.905000000000001</v>
      </c>
      <c r="BZ233">
        <v>26.664999999999999</v>
      </c>
      <c r="CA233">
        <v>28.445</v>
      </c>
      <c r="CB233">
        <v>27.895</v>
      </c>
      <c r="CC233">
        <v>29.045000000000002</v>
      </c>
      <c r="CD233">
        <v>30.405000000000001</v>
      </c>
      <c r="CE233">
        <v>31.635000000000002</v>
      </c>
      <c r="CF233">
        <v>30.204999999999998</v>
      </c>
      <c r="CG233">
        <v>28.414999999999999</v>
      </c>
      <c r="CH233">
        <v>29.774999999999999</v>
      </c>
      <c r="CI233">
        <v>33.524999999999999</v>
      </c>
      <c r="CJ233">
        <v>32.134999999999998</v>
      </c>
      <c r="CK233">
        <v>33.534999999999997</v>
      </c>
      <c r="CL233">
        <v>31.004999999999999</v>
      </c>
      <c r="CM233">
        <v>32.305</v>
      </c>
      <c r="CN233">
        <v>33.655000000000001</v>
      </c>
      <c r="CO233">
        <v>33.674999999999997</v>
      </c>
      <c r="CP233">
        <v>34.274999999999999</v>
      </c>
      <c r="CQ233">
        <v>34.155000000000001</v>
      </c>
      <c r="CR233">
        <v>32.064999999999998</v>
      </c>
      <c r="CS233">
        <v>30.254999999999999</v>
      </c>
      <c r="CT233">
        <v>31.725000000000001</v>
      </c>
      <c r="CU233">
        <v>29.645</v>
      </c>
      <c r="CV233">
        <v>33.305</v>
      </c>
      <c r="CW233">
        <v>34.024999999999999</v>
      </c>
      <c r="CX233">
        <v>36.195</v>
      </c>
      <c r="CY233">
        <v>37.255000000000003</v>
      </c>
      <c r="CZ233">
        <v>36.695</v>
      </c>
      <c r="DA233">
        <v>33.305</v>
      </c>
      <c r="DB233">
        <v>34.045000000000002</v>
      </c>
      <c r="DC233">
        <v>32.869999999999997</v>
      </c>
      <c r="DD233">
        <v>26.434999999999999</v>
      </c>
      <c r="DE233">
        <v>20.245000000000001</v>
      </c>
      <c r="DF233">
        <v>21.36</v>
      </c>
      <c r="DG233">
        <v>22.995000000000001</v>
      </c>
      <c r="DH233">
        <v>23.785</v>
      </c>
      <c r="DI233">
        <v>21.675000000000001</v>
      </c>
      <c r="DJ233">
        <v>23.16</v>
      </c>
      <c r="DK233">
        <v>22.965</v>
      </c>
      <c r="DL233">
        <v>22.175000000000001</v>
      </c>
      <c r="DM233">
        <v>22.995000000000001</v>
      </c>
      <c r="DN233">
        <v>21.454999999999998</v>
      </c>
      <c r="DO233">
        <v>20.565000000000001</v>
      </c>
      <c r="DP233">
        <v>23.24</v>
      </c>
      <c r="DQ233">
        <v>24.795000000000002</v>
      </c>
      <c r="DR233">
        <v>26.555</v>
      </c>
      <c r="DS233">
        <v>30.914999999999999</v>
      </c>
      <c r="DT233">
        <v>30.495000000000001</v>
      </c>
      <c r="DU233">
        <v>26.734999999999999</v>
      </c>
      <c r="DV233">
        <v>26.475000000000001</v>
      </c>
      <c r="DW233">
        <v>24.745000000000001</v>
      </c>
      <c r="DX233">
        <v>26.184999999999999</v>
      </c>
      <c r="DY233">
        <v>26.225000000000001</v>
      </c>
      <c r="DZ233">
        <v>26.545000000000002</v>
      </c>
      <c r="EA233">
        <v>25.324999999999999</v>
      </c>
      <c r="EB233">
        <v>25.405000000000001</v>
      </c>
      <c r="EC233">
        <v>27.635000000000002</v>
      </c>
      <c r="ED233">
        <v>27.454999999999998</v>
      </c>
      <c r="EE233">
        <v>22.785</v>
      </c>
      <c r="EF233">
        <v>25.155000000000001</v>
      </c>
      <c r="EG233">
        <v>27.05</v>
      </c>
      <c r="EH233">
        <v>25.754999999999999</v>
      </c>
      <c r="EI233">
        <v>26.535</v>
      </c>
      <c r="EJ233">
        <v>26.995000000000001</v>
      </c>
    </row>
    <row r="234" spans="1:140" x14ac:dyDescent="0.25">
      <c r="A234" t="s">
        <v>233</v>
      </c>
      <c r="B234">
        <v>9.3524999999999991</v>
      </c>
      <c r="C234">
        <v>9.3387999999999991</v>
      </c>
      <c r="D234">
        <v>8.5988000000000007</v>
      </c>
      <c r="E234">
        <v>8.9012999999999991</v>
      </c>
      <c r="F234">
        <v>8.9525000000000006</v>
      </c>
      <c r="G234">
        <v>9.1212999999999997</v>
      </c>
      <c r="H234">
        <v>9.9362999999999992</v>
      </c>
      <c r="I234">
        <v>10.115</v>
      </c>
      <c r="J234">
        <v>9.6813000000000002</v>
      </c>
      <c r="K234">
        <v>10.2188</v>
      </c>
      <c r="L234">
        <v>10.4238</v>
      </c>
      <c r="M234">
        <v>9.8513000000000002</v>
      </c>
      <c r="N234">
        <v>9.4537999999999993</v>
      </c>
      <c r="O234">
        <v>8.6463000000000001</v>
      </c>
      <c r="P234">
        <v>9.0474999999999994</v>
      </c>
      <c r="Q234">
        <v>8.92</v>
      </c>
      <c r="R234">
        <v>9.0574999999999992</v>
      </c>
      <c r="S234">
        <v>7.0674999999999999</v>
      </c>
      <c r="T234">
        <v>6.6274999999999995</v>
      </c>
      <c r="U234">
        <v>7.7625000000000002</v>
      </c>
      <c r="V234">
        <v>7.4488000000000003</v>
      </c>
      <c r="W234">
        <v>7.9524999999999997</v>
      </c>
      <c r="X234">
        <v>7.92</v>
      </c>
      <c r="Y234">
        <v>7.8187999999999995</v>
      </c>
      <c r="Z234">
        <v>8.6888000000000005</v>
      </c>
      <c r="AA234">
        <v>8.6374999999999993</v>
      </c>
      <c r="AB234">
        <v>8.9824999999999999</v>
      </c>
      <c r="AC234">
        <v>9.2424999999999997</v>
      </c>
      <c r="AD234">
        <v>8.8725000000000005</v>
      </c>
      <c r="AE234">
        <v>9.1199999999999992</v>
      </c>
      <c r="AF234">
        <v>9.3825000000000003</v>
      </c>
      <c r="AG234">
        <v>9.6125000000000007</v>
      </c>
      <c r="AH234">
        <v>9.6675000000000004</v>
      </c>
      <c r="AI234">
        <v>10.272500000000001</v>
      </c>
      <c r="AJ234">
        <v>10.5</v>
      </c>
      <c r="AK234">
        <v>10.192500000000001</v>
      </c>
      <c r="AL234">
        <v>9.9450000000000003</v>
      </c>
      <c r="AM234">
        <v>10.123799999999999</v>
      </c>
      <c r="AN234">
        <v>10.727499999999999</v>
      </c>
      <c r="AO234">
        <v>10.783799999999999</v>
      </c>
      <c r="AP234">
        <v>11.141299999999999</v>
      </c>
      <c r="AQ234">
        <v>11.475</v>
      </c>
      <c r="AR234">
        <v>12.2738</v>
      </c>
      <c r="AS234">
        <v>12.821300000000001</v>
      </c>
      <c r="AT234">
        <v>12.348800000000001</v>
      </c>
      <c r="AU234">
        <v>13.7075</v>
      </c>
      <c r="AV234">
        <v>13.932499999999999</v>
      </c>
      <c r="AW234">
        <v>14.6975</v>
      </c>
      <c r="AX234">
        <v>14.6625</v>
      </c>
      <c r="AY234">
        <v>14.897500000000001</v>
      </c>
      <c r="AZ234">
        <v>14.4825</v>
      </c>
      <c r="BA234">
        <v>13.8025</v>
      </c>
      <c r="BB234">
        <v>13.522500000000001</v>
      </c>
      <c r="BC234">
        <v>14.737500000000001</v>
      </c>
      <c r="BD234">
        <v>15.047499999999999</v>
      </c>
      <c r="BE234">
        <v>14.6425</v>
      </c>
      <c r="BF234">
        <v>14.3775</v>
      </c>
      <c r="BG234">
        <v>14.24</v>
      </c>
      <c r="BH234">
        <v>14.7525</v>
      </c>
      <c r="BI234">
        <v>14.522500000000001</v>
      </c>
      <c r="BJ234">
        <v>14.9625</v>
      </c>
      <c r="BK234">
        <v>15.2075</v>
      </c>
      <c r="BL234">
        <v>13.952500000000001</v>
      </c>
      <c r="BM234">
        <v>14.3575</v>
      </c>
      <c r="BN234">
        <v>14.625</v>
      </c>
      <c r="BO234">
        <v>14.7575</v>
      </c>
      <c r="BP234">
        <v>15.5075</v>
      </c>
      <c r="BQ234">
        <v>15.6</v>
      </c>
      <c r="BR234">
        <v>17.307500000000001</v>
      </c>
      <c r="BS234">
        <v>18.702500000000001</v>
      </c>
      <c r="BT234">
        <v>20.6525</v>
      </c>
      <c r="BU234">
        <v>20.6325</v>
      </c>
      <c r="BV234">
        <v>19.912500000000001</v>
      </c>
      <c r="BW234">
        <v>19.2925</v>
      </c>
      <c r="BX234">
        <v>21.177499999999998</v>
      </c>
      <c r="BY234">
        <v>20.7075</v>
      </c>
      <c r="BZ234">
        <v>21.067499999999999</v>
      </c>
      <c r="CA234">
        <v>21.7225</v>
      </c>
      <c r="CB234">
        <v>22.5075</v>
      </c>
      <c r="CC234">
        <v>22.5825</v>
      </c>
      <c r="CD234">
        <v>22.712499999999999</v>
      </c>
      <c r="CE234">
        <v>23.717500000000001</v>
      </c>
      <c r="CF234">
        <v>24.63</v>
      </c>
      <c r="CG234">
        <v>23.842500000000001</v>
      </c>
      <c r="CH234">
        <v>24.607500000000002</v>
      </c>
      <c r="CI234">
        <v>24.6675</v>
      </c>
      <c r="CJ234">
        <v>22.6325</v>
      </c>
      <c r="CK234">
        <v>25.342500000000001</v>
      </c>
      <c r="CL234">
        <v>25.692499999999999</v>
      </c>
      <c r="CM234">
        <v>26.95</v>
      </c>
      <c r="CN234">
        <v>26.547499999999999</v>
      </c>
      <c r="CO234">
        <v>26.045000000000002</v>
      </c>
      <c r="CP234">
        <v>25.607500000000002</v>
      </c>
      <c r="CQ234">
        <v>29.25</v>
      </c>
      <c r="CR234">
        <v>28.4175</v>
      </c>
      <c r="CS234">
        <v>27.1675</v>
      </c>
      <c r="CT234">
        <v>28.625</v>
      </c>
      <c r="CU234">
        <v>28.19</v>
      </c>
      <c r="CV234">
        <v>29.5975</v>
      </c>
      <c r="CW234">
        <v>30.552499999999998</v>
      </c>
      <c r="CX234">
        <v>31.642499999999998</v>
      </c>
      <c r="CY234">
        <v>33.772500000000001</v>
      </c>
      <c r="CZ234">
        <v>37.462499999999999</v>
      </c>
      <c r="DA234">
        <v>39.532499999999999</v>
      </c>
      <c r="DB234">
        <v>40.202500000000001</v>
      </c>
      <c r="DC234">
        <v>42.484999999999999</v>
      </c>
      <c r="DD234">
        <v>43.234999999999999</v>
      </c>
      <c r="DE234">
        <v>38.545000000000002</v>
      </c>
      <c r="DF234">
        <v>34.414999999999999</v>
      </c>
      <c r="DG234">
        <v>36.615000000000002</v>
      </c>
      <c r="DH234">
        <v>37.33</v>
      </c>
      <c r="DI234">
        <v>38.265000000000001</v>
      </c>
      <c r="DJ234">
        <v>37.935000000000002</v>
      </c>
      <c r="DK234">
        <v>38.505000000000003</v>
      </c>
      <c r="DL234">
        <v>34.244999999999997</v>
      </c>
      <c r="DM234">
        <v>34.814999999999998</v>
      </c>
      <c r="DN234">
        <v>36.305</v>
      </c>
      <c r="DO234">
        <v>35.255000000000003</v>
      </c>
      <c r="DP234">
        <v>34.619999999999997</v>
      </c>
      <c r="DQ234">
        <v>35.075000000000003</v>
      </c>
      <c r="DR234">
        <v>33.625</v>
      </c>
      <c r="DS234">
        <v>34.115000000000002</v>
      </c>
      <c r="DT234">
        <v>34.164999999999999</v>
      </c>
      <c r="DU234">
        <v>30.734999999999999</v>
      </c>
      <c r="DV234">
        <v>32.145000000000003</v>
      </c>
      <c r="DW234">
        <v>31.164999999999999</v>
      </c>
      <c r="DX234">
        <v>36.454999999999998</v>
      </c>
      <c r="DY234">
        <v>36.395000000000003</v>
      </c>
      <c r="DZ234">
        <v>34.354999999999997</v>
      </c>
      <c r="EA234">
        <v>32.475000000000001</v>
      </c>
      <c r="EB234">
        <v>34.314999999999998</v>
      </c>
      <c r="EC234">
        <v>36.244999999999997</v>
      </c>
      <c r="ED234">
        <v>35.895000000000003</v>
      </c>
      <c r="EE234">
        <v>37.215000000000003</v>
      </c>
      <c r="EF234">
        <v>35.965000000000003</v>
      </c>
      <c r="EG234">
        <v>39.145000000000003</v>
      </c>
      <c r="EH234">
        <v>39.395000000000003</v>
      </c>
      <c r="EI234">
        <v>43.634999999999998</v>
      </c>
      <c r="EJ234">
        <v>45.094999999999999</v>
      </c>
    </row>
    <row r="235" spans="1:140" x14ac:dyDescent="0.25">
      <c r="A235" t="s">
        <v>234</v>
      </c>
      <c r="B235">
        <v>47.130200000000002</v>
      </c>
      <c r="C235">
        <v>51.518700000000003</v>
      </c>
      <c r="D235">
        <v>51.825699999999998</v>
      </c>
      <c r="E235">
        <v>57.4377</v>
      </c>
      <c r="F235">
        <v>54.546700000000001</v>
      </c>
      <c r="G235">
        <v>57.277099999999997</v>
      </c>
      <c r="H235">
        <v>59.327300000000001</v>
      </c>
      <c r="I235">
        <v>59.166699999999999</v>
      </c>
      <c r="J235">
        <v>51.598999999999997</v>
      </c>
      <c r="K235">
        <v>46.1051</v>
      </c>
      <c r="L235">
        <v>45.906700000000001</v>
      </c>
      <c r="M235">
        <v>51.008499999999998</v>
      </c>
      <c r="N235">
        <v>62.208799999999997</v>
      </c>
      <c r="O235">
        <v>47.659300000000002</v>
      </c>
      <c r="P235">
        <v>45.500500000000002</v>
      </c>
      <c r="Q235">
        <v>49.421300000000002</v>
      </c>
      <c r="R235">
        <v>43.6723</v>
      </c>
      <c r="S235">
        <v>34.0214</v>
      </c>
      <c r="T235">
        <v>32.897100000000002</v>
      </c>
      <c r="U235">
        <v>35.9251</v>
      </c>
      <c r="V235">
        <v>40.937199999999997</v>
      </c>
      <c r="W235">
        <v>35.197699999999998</v>
      </c>
      <c r="X235">
        <v>27.3277</v>
      </c>
      <c r="Y235">
        <v>28.886600000000001</v>
      </c>
      <c r="Z235">
        <v>31.055</v>
      </c>
      <c r="AA235">
        <v>28.37</v>
      </c>
      <c r="AB235">
        <v>31.32</v>
      </c>
      <c r="AC235">
        <v>34.755000000000003</v>
      </c>
      <c r="AD235">
        <v>37.555</v>
      </c>
      <c r="AE235">
        <v>41.685000000000002</v>
      </c>
      <c r="AF235">
        <v>43.914999999999999</v>
      </c>
      <c r="AG235">
        <v>47.56</v>
      </c>
      <c r="AH235">
        <v>42.89</v>
      </c>
      <c r="AI235">
        <v>45.23</v>
      </c>
      <c r="AJ235">
        <v>47.465000000000003</v>
      </c>
      <c r="AK235">
        <v>51.484999999999999</v>
      </c>
      <c r="AL235">
        <v>46.945</v>
      </c>
      <c r="AM235">
        <v>41.645000000000003</v>
      </c>
      <c r="AN235">
        <v>44.52</v>
      </c>
      <c r="AO235">
        <v>42.094999999999999</v>
      </c>
      <c r="AP235">
        <v>44.27</v>
      </c>
      <c r="AQ235">
        <v>45.17</v>
      </c>
      <c r="AR235">
        <v>44.25</v>
      </c>
      <c r="AS235">
        <v>45.31</v>
      </c>
      <c r="AT235">
        <v>46.545000000000002</v>
      </c>
      <c r="AU235">
        <v>46.685000000000002</v>
      </c>
      <c r="AV235">
        <v>49.604999999999997</v>
      </c>
      <c r="AW235">
        <v>53.134999999999998</v>
      </c>
      <c r="AX235">
        <v>49.43</v>
      </c>
      <c r="AY235">
        <v>45.055</v>
      </c>
      <c r="AZ235">
        <v>39.875</v>
      </c>
      <c r="BA235">
        <v>40.344999999999999</v>
      </c>
      <c r="BB235">
        <v>34.145000000000003</v>
      </c>
      <c r="BC235">
        <v>37.715000000000003</v>
      </c>
      <c r="BD235">
        <v>35.564999999999998</v>
      </c>
      <c r="BE235">
        <v>36.045000000000002</v>
      </c>
      <c r="BF235">
        <v>41.005000000000003</v>
      </c>
      <c r="BG235">
        <v>43.64</v>
      </c>
      <c r="BH235">
        <v>45.1</v>
      </c>
      <c r="BI235">
        <v>45.5</v>
      </c>
      <c r="BJ235">
        <v>39.774999999999999</v>
      </c>
      <c r="BK235">
        <v>41.835000000000001</v>
      </c>
      <c r="BL235">
        <v>41.664999999999999</v>
      </c>
      <c r="BM235">
        <v>47.045000000000002</v>
      </c>
      <c r="BN235">
        <v>51.225000000000001</v>
      </c>
      <c r="BO235">
        <v>45.79</v>
      </c>
      <c r="BP235">
        <v>47.145000000000003</v>
      </c>
      <c r="BQ235">
        <v>48.965000000000003</v>
      </c>
      <c r="BR235">
        <v>46.21</v>
      </c>
      <c r="BS235">
        <v>48.075000000000003</v>
      </c>
      <c r="BT235">
        <v>46.335000000000001</v>
      </c>
      <c r="BU235">
        <v>46.195</v>
      </c>
      <c r="BV235">
        <v>50.134999999999998</v>
      </c>
      <c r="BW235">
        <v>49.255000000000003</v>
      </c>
      <c r="BX235">
        <v>57.085000000000001</v>
      </c>
      <c r="BY235">
        <v>56.634999999999998</v>
      </c>
      <c r="BZ235">
        <v>59.305</v>
      </c>
      <c r="CA235">
        <v>61.945</v>
      </c>
      <c r="CB235">
        <v>64.504999999999995</v>
      </c>
      <c r="CC235">
        <v>69.814999999999998</v>
      </c>
      <c r="CD235">
        <v>69.33</v>
      </c>
      <c r="CE235">
        <v>73.805000000000007</v>
      </c>
      <c r="CF235">
        <v>73.144999999999996</v>
      </c>
      <c r="CG235">
        <v>73.504999999999995</v>
      </c>
      <c r="CH235">
        <v>77.245000000000005</v>
      </c>
      <c r="CI235">
        <v>75.745000000000005</v>
      </c>
      <c r="CJ235">
        <v>68.254999999999995</v>
      </c>
      <c r="CK235">
        <v>71.405000000000001</v>
      </c>
      <c r="CL235">
        <v>66.415000000000006</v>
      </c>
      <c r="CM235">
        <v>69.594999999999999</v>
      </c>
      <c r="CN235">
        <v>71.674999999999997</v>
      </c>
      <c r="CO235">
        <v>71.805000000000007</v>
      </c>
      <c r="CP235">
        <v>67.144999999999996</v>
      </c>
      <c r="CQ235">
        <v>77.67</v>
      </c>
      <c r="CR235">
        <v>78.754999999999995</v>
      </c>
      <c r="CS235">
        <v>80.234999999999999</v>
      </c>
      <c r="CT235">
        <v>79.215000000000003</v>
      </c>
      <c r="CU235">
        <v>76.905000000000001</v>
      </c>
      <c r="CV235">
        <v>82.95</v>
      </c>
      <c r="CW235">
        <v>76.83</v>
      </c>
      <c r="CX235">
        <v>73.11</v>
      </c>
      <c r="CY235">
        <v>79.11</v>
      </c>
      <c r="CZ235">
        <v>83.14</v>
      </c>
      <c r="DA235">
        <v>86.9</v>
      </c>
      <c r="DB235">
        <v>86.965000000000003</v>
      </c>
      <c r="DC235">
        <v>78.004999999999995</v>
      </c>
      <c r="DD235">
        <v>77.84</v>
      </c>
      <c r="DE235">
        <v>79.995000000000005</v>
      </c>
      <c r="DF235">
        <v>78.775000000000006</v>
      </c>
      <c r="DG235">
        <v>83.424999999999997</v>
      </c>
      <c r="DH235">
        <v>86.605000000000004</v>
      </c>
      <c r="DI235">
        <v>92.99</v>
      </c>
      <c r="DJ235">
        <v>91.59</v>
      </c>
      <c r="DK235">
        <v>89.19</v>
      </c>
      <c r="DL235">
        <v>103.575</v>
      </c>
      <c r="DM235">
        <v>102.48</v>
      </c>
      <c r="DN235">
        <v>102.705</v>
      </c>
      <c r="DO235">
        <v>109.87</v>
      </c>
      <c r="DP235">
        <v>111.26</v>
      </c>
      <c r="DQ235">
        <v>111.86499999999999</v>
      </c>
      <c r="DR235">
        <v>112.15</v>
      </c>
      <c r="DS235">
        <v>109.08499999999999</v>
      </c>
      <c r="DT235">
        <v>114.5</v>
      </c>
      <c r="DU235">
        <v>122.905</v>
      </c>
      <c r="DV235">
        <v>131.67500000000001</v>
      </c>
      <c r="DW235">
        <v>139.31</v>
      </c>
      <c r="DX235">
        <v>144.54499999999999</v>
      </c>
      <c r="DY235">
        <v>141.67500000000001</v>
      </c>
      <c r="DZ235">
        <v>159.33500000000001</v>
      </c>
      <c r="EA235">
        <v>156.16499999999999</v>
      </c>
      <c r="EB235">
        <v>161.30500000000001</v>
      </c>
      <c r="EC235">
        <v>156.45500000000001</v>
      </c>
      <c r="ED235">
        <v>150.48500000000001</v>
      </c>
      <c r="EE235">
        <v>144.535</v>
      </c>
      <c r="EF235">
        <v>164.92500000000001</v>
      </c>
      <c r="EG235">
        <v>162.52500000000001</v>
      </c>
      <c r="EH235">
        <v>169.23500000000001</v>
      </c>
      <c r="EI235">
        <v>148.75</v>
      </c>
      <c r="EJ235">
        <v>142.94499999999999</v>
      </c>
    </row>
    <row r="236" spans="1:140" x14ac:dyDescent="0.25">
      <c r="A236" t="s">
        <v>235</v>
      </c>
      <c r="B236">
        <v>26.757999999999999</v>
      </c>
      <c r="C236">
        <v>26.713000000000001</v>
      </c>
      <c r="D236">
        <v>27.175000000000001</v>
      </c>
      <c r="E236">
        <v>29.08</v>
      </c>
      <c r="F236">
        <v>30.393000000000001</v>
      </c>
      <c r="G236">
        <v>29.934999999999999</v>
      </c>
      <c r="H236">
        <v>29.56</v>
      </c>
      <c r="I236">
        <v>30.718</v>
      </c>
      <c r="J236">
        <v>29.04</v>
      </c>
      <c r="K236">
        <v>29.948</v>
      </c>
      <c r="L236">
        <v>28.678000000000001</v>
      </c>
      <c r="M236">
        <v>27.695</v>
      </c>
      <c r="N236">
        <v>27.83</v>
      </c>
      <c r="O236">
        <v>25.753</v>
      </c>
      <c r="P236">
        <v>26.725000000000001</v>
      </c>
      <c r="Q236">
        <v>29.263000000000002</v>
      </c>
      <c r="R236">
        <v>26.89</v>
      </c>
      <c r="S236">
        <v>23.388000000000002</v>
      </c>
      <c r="T236">
        <v>17.84</v>
      </c>
      <c r="U236">
        <v>18.347999999999999</v>
      </c>
      <c r="V236">
        <v>18.73</v>
      </c>
      <c r="W236">
        <v>18.343</v>
      </c>
      <c r="X236">
        <v>20.007999999999999</v>
      </c>
      <c r="Y236">
        <v>20.54</v>
      </c>
      <c r="Z236">
        <v>22.763000000000002</v>
      </c>
      <c r="AA236">
        <v>23.963000000000001</v>
      </c>
      <c r="AB236">
        <v>25.704999999999998</v>
      </c>
      <c r="AC236">
        <v>26.503</v>
      </c>
      <c r="AD236">
        <v>27.478000000000002</v>
      </c>
      <c r="AE236">
        <v>26.39</v>
      </c>
      <c r="AF236">
        <v>24.82</v>
      </c>
      <c r="AG236">
        <v>26.303000000000001</v>
      </c>
      <c r="AH236">
        <v>27.023</v>
      </c>
      <c r="AI236">
        <v>28.398</v>
      </c>
      <c r="AJ236">
        <v>29.465</v>
      </c>
      <c r="AK236">
        <v>30.234999999999999</v>
      </c>
      <c r="AL236">
        <v>28.2</v>
      </c>
      <c r="AM236">
        <v>27.445</v>
      </c>
      <c r="AN236">
        <v>26.242999999999999</v>
      </c>
      <c r="AO236">
        <v>26.398</v>
      </c>
      <c r="AP236">
        <v>29.332999999999998</v>
      </c>
      <c r="AQ236">
        <v>28.062999999999999</v>
      </c>
      <c r="AR236">
        <v>28.734999999999999</v>
      </c>
      <c r="AS236">
        <v>30.704999999999998</v>
      </c>
      <c r="AT236">
        <v>32.840000000000003</v>
      </c>
      <c r="AU236">
        <v>34.457999999999998</v>
      </c>
      <c r="AV236">
        <v>35.078000000000003</v>
      </c>
      <c r="AW236">
        <v>36.537999999999997</v>
      </c>
      <c r="AX236">
        <v>35.908000000000001</v>
      </c>
      <c r="AY236">
        <v>35.798000000000002</v>
      </c>
      <c r="AZ236">
        <v>33.232999999999997</v>
      </c>
      <c r="BA236">
        <v>32.957999999999998</v>
      </c>
      <c r="BB236">
        <v>31.02</v>
      </c>
      <c r="BC236">
        <v>34.658000000000001</v>
      </c>
      <c r="BD236">
        <v>32.167999999999999</v>
      </c>
      <c r="BE236">
        <v>32.213000000000001</v>
      </c>
      <c r="BF236">
        <v>35.438000000000002</v>
      </c>
      <c r="BG236">
        <v>37.005000000000003</v>
      </c>
      <c r="BH236">
        <v>37.838000000000001</v>
      </c>
      <c r="BI236">
        <v>38.369999999999997</v>
      </c>
      <c r="BJ236">
        <v>37.167999999999999</v>
      </c>
      <c r="BK236">
        <v>39.244999999999997</v>
      </c>
      <c r="BL236">
        <v>37.378</v>
      </c>
      <c r="BM236">
        <v>38.387999999999998</v>
      </c>
      <c r="BN236">
        <v>39.615000000000002</v>
      </c>
      <c r="BO236">
        <v>36.878</v>
      </c>
      <c r="BP236">
        <v>40.375</v>
      </c>
      <c r="BQ236">
        <v>40.25</v>
      </c>
      <c r="BR236">
        <v>43.174999999999997</v>
      </c>
      <c r="BS236">
        <v>44.615000000000002</v>
      </c>
      <c r="BT236">
        <v>46.268000000000001</v>
      </c>
      <c r="BU236">
        <v>45.198</v>
      </c>
      <c r="BV236">
        <v>48.128</v>
      </c>
      <c r="BW236">
        <v>47.86</v>
      </c>
      <c r="BX236">
        <v>51.9</v>
      </c>
      <c r="BY236">
        <v>50.518000000000001</v>
      </c>
      <c r="BZ236">
        <v>51.868000000000002</v>
      </c>
      <c r="CA236">
        <v>56.21</v>
      </c>
      <c r="CB236">
        <v>57.01</v>
      </c>
      <c r="CC236">
        <v>57.14</v>
      </c>
      <c r="CD236">
        <v>57.442999999999998</v>
      </c>
      <c r="CE236">
        <v>59.523000000000003</v>
      </c>
      <c r="CF236">
        <v>59.69</v>
      </c>
      <c r="CG236">
        <v>57.097999999999999</v>
      </c>
      <c r="CH236">
        <v>59.808</v>
      </c>
      <c r="CI236">
        <v>59.33</v>
      </c>
      <c r="CJ236">
        <v>58.122999999999998</v>
      </c>
      <c r="CK236">
        <v>59.828000000000003</v>
      </c>
      <c r="CL236">
        <v>58.225000000000001</v>
      </c>
      <c r="CM236">
        <v>60.003</v>
      </c>
      <c r="CN236">
        <v>68.597999999999999</v>
      </c>
      <c r="CO236">
        <v>68.08</v>
      </c>
      <c r="CP236">
        <v>69.02</v>
      </c>
      <c r="CQ236">
        <v>70.033000000000001</v>
      </c>
      <c r="CR236">
        <v>69.813000000000002</v>
      </c>
      <c r="CS236">
        <v>68.548000000000002</v>
      </c>
      <c r="CT236">
        <v>70.864999999999995</v>
      </c>
      <c r="CU236">
        <v>71.087999999999994</v>
      </c>
      <c r="CV236">
        <v>73.984999999999999</v>
      </c>
      <c r="CW236">
        <v>68.418000000000006</v>
      </c>
      <c r="CX236">
        <v>66.355000000000004</v>
      </c>
      <c r="CY236">
        <v>75.849999999999994</v>
      </c>
      <c r="CZ236">
        <v>78.227000000000004</v>
      </c>
      <c r="DA236">
        <v>79.072000000000003</v>
      </c>
      <c r="DB236">
        <v>75.718000000000004</v>
      </c>
      <c r="DC236">
        <v>82.738</v>
      </c>
      <c r="DD236">
        <v>86.278000000000006</v>
      </c>
      <c r="DE236">
        <v>84.363</v>
      </c>
      <c r="DF236">
        <v>86.882000000000005</v>
      </c>
      <c r="DG236">
        <v>88.397999999999996</v>
      </c>
      <c r="DH236">
        <v>90.472999999999999</v>
      </c>
      <c r="DI236">
        <v>81.897999999999996</v>
      </c>
      <c r="DJ236">
        <v>81.5</v>
      </c>
      <c r="DK236">
        <v>74.602000000000004</v>
      </c>
      <c r="DL236">
        <v>74.447000000000003</v>
      </c>
      <c r="DM236">
        <v>75.856999999999999</v>
      </c>
      <c r="DN236">
        <v>79.924999999999997</v>
      </c>
      <c r="DO236">
        <v>85.778000000000006</v>
      </c>
      <c r="DP236">
        <v>84.962999999999994</v>
      </c>
      <c r="DQ236">
        <v>86.878</v>
      </c>
      <c r="DR236">
        <v>91.977000000000004</v>
      </c>
      <c r="DS236">
        <v>91.492999999999995</v>
      </c>
      <c r="DT236">
        <v>91.113</v>
      </c>
      <c r="DU236">
        <v>86.847999999999999</v>
      </c>
      <c r="DV236">
        <v>82.004999999999995</v>
      </c>
      <c r="DW236">
        <v>78.605000000000004</v>
      </c>
      <c r="DX236">
        <v>71.459999999999994</v>
      </c>
      <c r="DY236">
        <v>69.894999999999996</v>
      </c>
      <c r="DZ236">
        <v>75.674999999999997</v>
      </c>
      <c r="EA236">
        <v>66.194999999999993</v>
      </c>
      <c r="EB236">
        <v>67.204999999999998</v>
      </c>
      <c r="EC236">
        <v>76.004999999999995</v>
      </c>
      <c r="ED236">
        <v>69.19</v>
      </c>
      <c r="EE236">
        <v>72.64</v>
      </c>
      <c r="EF236">
        <v>79.405000000000001</v>
      </c>
      <c r="EG236">
        <v>77.674999999999997</v>
      </c>
      <c r="EH236">
        <v>85.025000000000006</v>
      </c>
      <c r="EI236">
        <v>82.99</v>
      </c>
      <c r="EJ236">
        <v>89.16</v>
      </c>
    </row>
    <row r="237" spans="1:140" x14ac:dyDescent="0.25">
      <c r="A237" t="s">
        <v>236</v>
      </c>
      <c r="B237">
        <v>24.924199999999999</v>
      </c>
      <c r="C237">
        <v>22.546099999999999</v>
      </c>
      <c r="D237">
        <v>20.612300000000001</v>
      </c>
      <c r="E237">
        <v>21.740300000000001</v>
      </c>
      <c r="F237">
        <v>21.896599999999999</v>
      </c>
      <c r="G237">
        <v>21.637799999999999</v>
      </c>
      <c r="H237">
        <v>18.737100000000002</v>
      </c>
      <c r="I237">
        <v>16.652000000000001</v>
      </c>
      <c r="J237">
        <v>16.3443</v>
      </c>
      <c r="K237">
        <v>15.802300000000001</v>
      </c>
      <c r="L237">
        <v>15.5434</v>
      </c>
      <c r="M237">
        <v>16.7789</v>
      </c>
      <c r="N237">
        <v>16.7789</v>
      </c>
      <c r="O237">
        <v>13.3264</v>
      </c>
      <c r="P237">
        <v>12.803900000000001</v>
      </c>
      <c r="Q237">
        <v>13.951499999999999</v>
      </c>
      <c r="R237">
        <v>12.9846</v>
      </c>
      <c r="S237">
        <v>10.0937</v>
      </c>
      <c r="T237">
        <v>7.3541999999999996</v>
      </c>
      <c r="U237">
        <v>7.3933</v>
      </c>
      <c r="V237">
        <v>5.2641999999999998</v>
      </c>
      <c r="W237">
        <v>3.6332</v>
      </c>
      <c r="X237">
        <v>3.8334000000000001</v>
      </c>
      <c r="Y237">
        <v>7.5446999999999997</v>
      </c>
      <c r="Z237">
        <v>9.1659000000000006</v>
      </c>
      <c r="AA237">
        <v>8.1844000000000001</v>
      </c>
      <c r="AB237">
        <v>8.8630999999999993</v>
      </c>
      <c r="AC237">
        <v>9.7371999999999996</v>
      </c>
      <c r="AD237">
        <v>11.4855</v>
      </c>
      <c r="AE237">
        <v>9.8642000000000003</v>
      </c>
      <c r="AF237">
        <v>10.52</v>
      </c>
      <c r="AG237">
        <v>11.675000000000001</v>
      </c>
      <c r="AH237">
        <v>10.595000000000001</v>
      </c>
      <c r="AI237">
        <v>11.72</v>
      </c>
      <c r="AJ237">
        <v>14.654999999999999</v>
      </c>
      <c r="AK237">
        <v>16.265000000000001</v>
      </c>
      <c r="AL237">
        <v>14.27</v>
      </c>
      <c r="AM237">
        <v>13.484999999999999</v>
      </c>
      <c r="AN237">
        <v>14.335000000000001</v>
      </c>
      <c r="AO237">
        <v>13.145</v>
      </c>
      <c r="AP237">
        <v>14.47</v>
      </c>
      <c r="AQ237">
        <v>15.895</v>
      </c>
      <c r="AR237">
        <v>16.495000000000001</v>
      </c>
      <c r="AS237">
        <v>17.875</v>
      </c>
      <c r="AT237">
        <v>18.504999999999999</v>
      </c>
      <c r="AU237">
        <v>18.45</v>
      </c>
      <c r="AV237">
        <v>17.614999999999998</v>
      </c>
      <c r="AW237">
        <v>17.78</v>
      </c>
      <c r="AX237">
        <v>17.605</v>
      </c>
      <c r="AY237">
        <v>16.954999999999998</v>
      </c>
      <c r="AZ237">
        <v>15.855</v>
      </c>
      <c r="BA237">
        <v>11.83</v>
      </c>
      <c r="BB237">
        <v>10.925000000000001</v>
      </c>
      <c r="BC237">
        <v>14.255000000000001</v>
      </c>
      <c r="BD237">
        <v>14.145</v>
      </c>
      <c r="BE237">
        <v>14.765000000000001</v>
      </c>
      <c r="BF237">
        <v>16.414999999999999</v>
      </c>
      <c r="BG237">
        <v>15.805</v>
      </c>
      <c r="BH237">
        <v>16.414999999999999</v>
      </c>
      <c r="BI237">
        <v>16.63</v>
      </c>
      <c r="BJ237">
        <v>15.265000000000001</v>
      </c>
      <c r="BK237">
        <v>15.805</v>
      </c>
      <c r="BL237">
        <v>14.675000000000001</v>
      </c>
      <c r="BM237">
        <v>15.295</v>
      </c>
      <c r="BN237">
        <v>16.045000000000002</v>
      </c>
      <c r="BO237">
        <v>14.445</v>
      </c>
      <c r="BP237">
        <v>14.695</v>
      </c>
      <c r="BQ237">
        <v>15.675000000000001</v>
      </c>
      <c r="BR237">
        <v>16.785</v>
      </c>
      <c r="BS237">
        <v>16.675000000000001</v>
      </c>
      <c r="BT237">
        <v>17.465</v>
      </c>
      <c r="BU237">
        <v>18.265000000000001</v>
      </c>
      <c r="BV237">
        <v>17.785</v>
      </c>
      <c r="BW237">
        <v>16.864999999999998</v>
      </c>
      <c r="BX237">
        <v>17.864999999999998</v>
      </c>
      <c r="BY237">
        <v>17.004999999999999</v>
      </c>
      <c r="BZ237">
        <v>17.675000000000001</v>
      </c>
      <c r="CA237">
        <v>18.565000000000001</v>
      </c>
      <c r="CB237">
        <v>18.414999999999999</v>
      </c>
      <c r="CC237">
        <v>19.434999999999999</v>
      </c>
      <c r="CD237">
        <v>18.385000000000002</v>
      </c>
      <c r="CE237">
        <v>19.675000000000001</v>
      </c>
      <c r="CF237">
        <v>20.234999999999999</v>
      </c>
      <c r="CG237">
        <v>21.434999999999999</v>
      </c>
      <c r="CH237">
        <v>22.074999999999999</v>
      </c>
      <c r="CI237">
        <v>22.004999999999999</v>
      </c>
      <c r="CJ237">
        <v>21.745000000000001</v>
      </c>
      <c r="CK237">
        <v>22.824999999999999</v>
      </c>
      <c r="CL237">
        <v>21.335000000000001</v>
      </c>
      <c r="CM237">
        <v>23.295000000000002</v>
      </c>
      <c r="CN237">
        <v>23.245000000000001</v>
      </c>
      <c r="CO237">
        <v>23.785</v>
      </c>
      <c r="CP237">
        <v>22.895</v>
      </c>
      <c r="CQ237">
        <v>21.004999999999999</v>
      </c>
      <c r="CR237">
        <v>20.184999999999999</v>
      </c>
      <c r="CS237">
        <v>20.135000000000002</v>
      </c>
      <c r="CT237">
        <v>19.914999999999999</v>
      </c>
      <c r="CU237">
        <v>19.82</v>
      </c>
      <c r="CV237">
        <v>19.375</v>
      </c>
      <c r="CW237">
        <v>17.734999999999999</v>
      </c>
      <c r="CX237">
        <v>15.815</v>
      </c>
      <c r="CY237">
        <v>17.324999999999999</v>
      </c>
      <c r="CZ237">
        <v>16.605</v>
      </c>
      <c r="DA237">
        <v>15.345000000000001</v>
      </c>
      <c r="DB237">
        <v>13.835000000000001</v>
      </c>
      <c r="DC237">
        <v>15.315</v>
      </c>
      <c r="DD237">
        <v>16.695</v>
      </c>
      <c r="DE237">
        <v>15.815</v>
      </c>
      <c r="DF237">
        <v>15.404999999999999</v>
      </c>
      <c r="DG237">
        <v>16.204999999999998</v>
      </c>
      <c r="DH237">
        <v>17.745000000000001</v>
      </c>
      <c r="DI237">
        <v>17.815000000000001</v>
      </c>
      <c r="DJ237">
        <v>15.565</v>
      </c>
      <c r="DK237">
        <v>15.484999999999999</v>
      </c>
      <c r="DL237">
        <v>17.864999999999998</v>
      </c>
      <c r="DM237">
        <v>18.855</v>
      </c>
      <c r="DN237">
        <v>18.065000000000001</v>
      </c>
      <c r="DO237">
        <v>17.984999999999999</v>
      </c>
      <c r="DP237">
        <v>18.645</v>
      </c>
      <c r="DQ237">
        <v>17.945</v>
      </c>
      <c r="DR237">
        <v>17.984999999999999</v>
      </c>
      <c r="DS237">
        <v>18.265000000000001</v>
      </c>
      <c r="DT237">
        <v>18.664999999999999</v>
      </c>
      <c r="DU237">
        <v>18.114999999999998</v>
      </c>
      <c r="DV237">
        <v>18.484999999999999</v>
      </c>
      <c r="DW237">
        <v>19.555</v>
      </c>
      <c r="DX237">
        <v>19.795000000000002</v>
      </c>
      <c r="DY237">
        <v>19.855</v>
      </c>
      <c r="DZ237">
        <v>20.754999999999999</v>
      </c>
      <c r="EA237">
        <v>18.555</v>
      </c>
      <c r="EB237">
        <v>18.635000000000002</v>
      </c>
      <c r="EC237">
        <v>19.555</v>
      </c>
      <c r="ED237">
        <v>21.635000000000002</v>
      </c>
      <c r="EE237">
        <v>21.065000000000001</v>
      </c>
      <c r="EF237">
        <v>20.934999999999999</v>
      </c>
      <c r="EG237">
        <v>21.545000000000002</v>
      </c>
      <c r="EH237">
        <v>21.094999999999999</v>
      </c>
      <c r="EI237">
        <v>19.125</v>
      </c>
      <c r="EJ237">
        <v>19.004999999999999</v>
      </c>
    </row>
    <row r="238" spans="1:140" x14ac:dyDescent="0.25">
      <c r="A238" t="s">
        <v>237</v>
      </c>
      <c r="B238">
        <v>52.725000000000001</v>
      </c>
      <c r="C238">
        <v>50.634999999999998</v>
      </c>
      <c r="D238">
        <v>46.09</v>
      </c>
      <c r="E238">
        <v>46.47</v>
      </c>
      <c r="F238">
        <v>46.375</v>
      </c>
      <c r="G238">
        <v>43.075000000000003</v>
      </c>
      <c r="H238">
        <v>39.880000000000003</v>
      </c>
      <c r="I238">
        <v>39.365000000000002</v>
      </c>
      <c r="J238">
        <v>36.164999999999999</v>
      </c>
      <c r="K238">
        <v>37.11</v>
      </c>
      <c r="L238">
        <v>37.64</v>
      </c>
      <c r="M238">
        <v>37.35</v>
      </c>
      <c r="N238">
        <v>39.200000000000003</v>
      </c>
      <c r="O238">
        <v>32.78</v>
      </c>
      <c r="P238">
        <v>36.75</v>
      </c>
      <c r="Q238">
        <v>36.119999999999997</v>
      </c>
      <c r="R238">
        <v>39.46</v>
      </c>
      <c r="S238">
        <v>37.25</v>
      </c>
      <c r="T238">
        <v>35.99</v>
      </c>
      <c r="U238">
        <v>34.78</v>
      </c>
      <c r="V238">
        <v>37.255000000000003</v>
      </c>
      <c r="W238">
        <v>33.72</v>
      </c>
      <c r="X238">
        <v>34.71</v>
      </c>
      <c r="Y238">
        <v>36.119999999999997</v>
      </c>
      <c r="Z238">
        <v>35.204999999999998</v>
      </c>
      <c r="AA238">
        <v>36.015000000000001</v>
      </c>
      <c r="AB238">
        <v>39.979999999999997</v>
      </c>
      <c r="AC238">
        <v>39.25</v>
      </c>
      <c r="AD238">
        <v>38.844999999999999</v>
      </c>
      <c r="AE238">
        <v>37.795000000000002</v>
      </c>
      <c r="AF238">
        <v>35.380000000000003</v>
      </c>
      <c r="AG238">
        <v>35.784999999999997</v>
      </c>
      <c r="AH238">
        <v>36.44</v>
      </c>
      <c r="AI238">
        <v>39.784999999999997</v>
      </c>
      <c r="AJ238">
        <v>42.82</v>
      </c>
      <c r="AK238">
        <v>47.034999999999997</v>
      </c>
      <c r="AL238">
        <v>46.82</v>
      </c>
      <c r="AM238">
        <v>47.92</v>
      </c>
      <c r="AN238">
        <v>47.01</v>
      </c>
      <c r="AO238">
        <v>46.45</v>
      </c>
      <c r="AP238">
        <v>47.604999999999997</v>
      </c>
      <c r="AQ238">
        <v>49.48</v>
      </c>
      <c r="AR238">
        <v>46.79</v>
      </c>
      <c r="AS238">
        <v>47.174999999999997</v>
      </c>
      <c r="AT238">
        <v>46.695</v>
      </c>
      <c r="AU238">
        <v>52.325000000000003</v>
      </c>
      <c r="AV238">
        <v>54.37</v>
      </c>
      <c r="AW238">
        <v>57.734999999999999</v>
      </c>
      <c r="AX238">
        <v>55.72</v>
      </c>
      <c r="AY238">
        <v>56.884999999999998</v>
      </c>
      <c r="AZ238">
        <v>56.47</v>
      </c>
      <c r="BA238">
        <v>58.604999999999997</v>
      </c>
      <c r="BB238">
        <v>59.22</v>
      </c>
      <c r="BC238">
        <v>57.215000000000003</v>
      </c>
      <c r="BD238">
        <v>57.685000000000002</v>
      </c>
      <c r="BE238">
        <v>61.765000000000001</v>
      </c>
      <c r="BF238">
        <v>61.085000000000001</v>
      </c>
      <c r="BG238">
        <v>60.71</v>
      </c>
      <c r="BH238">
        <v>61.335000000000001</v>
      </c>
      <c r="BI238">
        <v>66.974999999999994</v>
      </c>
      <c r="BJ238">
        <v>66.88</v>
      </c>
      <c r="BK238">
        <v>72.025000000000006</v>
      </c>
      <c r="BL238">
        <v>71.745000000000005</v>
      </c>
      <c r="BM238">
        <v>71.825000000000003</v>
      </c>
      <c r="BN238">
        <v>70.885000000000005</v>
      </c>
      <c r="BO238">
        <v>68.834999999999994</v>
      </c>
      <c r="BP238">
        <v>73.2</v>
      </c>
      <c r="BQ238">
        <v>72.23</v>
      </c>
      <c r="BR238">
        <v>79.454999999999998</v>
      </c>
      <c r="BS238">
        <v>83.344999999999999</v>
      </c>
      <c r="BT238">
        <v>87.515000000000001</v>
      </c>
      <c r="BU238">
        <v>89.155000000000001</v>
      </c>
      <c r="BV238">
        <v>89.084999999999994</v>
      </c>
      <c r="BW238">
        <v>89.23</v>
      </c>
      <c r="BX238">
        <v>94.864999999999995</v>
      </c>
      <c r="BY238">
        <v>91.935000000000002</v>
      </c>
      <c r="BZ238">
        <v>92.525000000000006</v>
      </c>
      <c r="CA238">
        <v>99.245000000000005</v>
      </c>
      <c r="CB238">
        <v>96.844999999999999</v>
      </c>
      <c r="CC238">
        <v>97.22</v>
      </c>
      <c r="CD238">
        <v>99.364999999999995</v>
      </c>
      <c r="CE238">
        <v>105.845</v>
      </c>
      <c r="CF238">
        <v>104.38</v>
      </c>
      <c r="CG238">
        <v>96.215000000000003</v>
      </c>
      <c r="CH238">
        <v>97.334999999999994</v>
      </c>
      <c r="CI238">
        <v>97.364999999999995</v>
      </c>
      <c r="CJ238">
        <v>88.16</v>
      </c>
      <c r="CK238">
        <v>91.424999999999997</v>
      </c>
      <c r="CL238">
        <v>95.444999999999993</v>
      </c>
      <c r="CM238">
        <v>95.905000000000001</v>
      </c>
      <c r="CN238">
        <v>100.325</v>
      </c>
      <c r="CO238">
        <v>103.88500000000001</v>
      </c>
      <c r="CP238">
        <v>102.22499999999999</v>
      </c>
      <c r="CQ238">
        <v>103.785</v>
      </c>
      <c r="CR238">
        <v>100.93</v>
      </c>
      <c r="CS238">
        <v>91.944999999999993</v>
      </c>
      <c r="CT238">
        <v>92.875</v>
      </c>
      <c r="CU238">
        <v>88.81</v>
      </c>
      <c r="CV238">
        <v>92.844999999999999</v>
      </c>
      <c r="CW238">
        <v>89.49</v>
      </c>
      <c r="CX238">
        <v>91.864999999999995</v>
      </c>
      <c r="CY238">
        <v>88.694999999999993</v>
      </c>
      <c r="CZ238">
        <v>86.325000000000003</v>
      </c>
      <c r="DA238">
        <v>89.28</v>
      </c>
      <c r="DB238">
        <v>88.125</v>
      </c>
      <c r="DC238">
        <v>90.864999999999995</v>
      </c>
      <c r="DD238">
        <v>92.08</v>
      </c>
      <c r="DE238">
        <v>93.114999999999995</v>
      </c>
      <c r="DF238">
        <v>92.814999999999998</v>
      </c>
      <c r="DG238">
        <v>113.455</v>
      </c>
      <c r="DH238">
        <v>110.755</v>
      </c>
      <c r="DI238">
        <v>99.885000000000005</v>
      </c>
      <c r="DJ238">
        <v>95.605000000000004</v>
      </c>
      <c r="DK238">
        <v>102.455</v>
      </c>
      <c r="DL238">
        <v>96.704999999999998</v>
      </c>
      <c r="DM238">
        <v>103.435</v>
      </c>
      <c r="DN238">
        <v>105.44</v>
      </c>
      <c r="DO238">
        <v>108.345</v>
      </c>
      <c r="DP238">
        <v>109.22</v>
      </c>
      <c r="DQ238">
        <v>108.19</v>
      </c>
      <c r="DR238">
        <v>115.235</v>
      </c>
      <c r="DS238">
        <v>107.375</v>
      </c>
      <c r="DT238">
        <v>105.37</v>
      </c>
      <c r="DU238">
        <v>104.91</v>
      </c>
      <c r="DV238">
        <v>109.16500000000001</v>
      </c>
      <c r="DW238">
        <v>106.16500000000001</v>
      </c>
      <c r="DX238">
        <v>110.95</v>
      </c>
      <c r="DY238">
        <v>113.545</v>
      </c>
      <c r="DZ238">
        <v>110.33499999999999</v>
      </c>
      <c r="EA238">
        <v>98.24</v>
      </c>
      <c r="EB238">
        <v>98.944999999999993</v>
      </c>
      <c r="EC238">
        <v>91.935000000000002</v>
      </c>
      <c r="ED238">
        <v>90.015000000000001</v>
      </c>
      <c r="EE238">
        <v>93.064999999999998</v>
      </c>
      <c r="EF238">
        <v>98.204999999999998</v>
      </c>
      <c r="EG238">
        <v>100.535</v>
      </c>
      <c r="EH238">
        <v>102.01</v>
      </c>
      <c r="EI238">
        <v>107.16500000000001</v>
      </c>
      <c r="EJ238">
        <v>108.31</v>
      </c>
    </row>
    <row r="239" spans="1:140" x14ac:dyDescent="0.25">
      <c r="A239" t="s">
        <v>238</v>
      </c>
      <c r="B239">
        <v>62.055</v>
      </c>
      <c r="C239">
        <v>60.865000000000002</v>
      </c>
      <c r="D239">
        <v>64.069999999999993</v>
      </c>
      <c r="E239">
        <v>64.05</v>
      </c>
      <c r="F239">
        <v>69.814999999999998</v>
      </c>
      <c r="G239">
        <v>74.894999999999996</v>
      </c>
      <c r="H239">
        <v>77.06</v>
      </c>
      <c r="I239">
        <v>75.245000000000005</v>
      </c>
      <c r="J239">
        <v>80.234999999999999</v>
      </c>
      <c r="K239">
        <v>68.38</v>
      </c>
      <c r="L239">
        <v>44.884999999999998</v>
      </c>
      <c r="M239">
        <v>47.734999999999999</v>
      </c>
      <c r="N239">
        <v>51.03</v>
      </c>
      <c r="O239">
        <v>39.765000000000001</v>
      </c>
      <c r="P239">
        <v>43.914999999999999</v>
      </c>
      <c r="Q239">
        <v>46.42</v>
      </c>
      <c r="R239">
        <v>41.08</v>
      </c>
      <c r="S239">
        <v>29.565000000000001</v>
      </c>
      <c r="T239">
        <v>30.175000000000001</v>
      </c>
      <c r="U239">
        <v>37.270000000000003</v>
      </c>
      <c r="V239">
        <v>37.825000000000003</v>
      </c>
      <c r="W239">
        <v>23.65</v>
      </c>
      <c r="X239">
        <v>26.085000000000001</v>
      </c>
      <c r="Y239">
        <v>28.81</v>
      </c>
      <c r="Z239">
        <v>31.35</v>
      </c>
      <c r="AA239">
        <v>32.284999999999997</v>
      </c>
      <c r="AB239">
        <v>32.869999999999997</v>
      </c>
      <c r="AC239">
        <v>35.685000000000002</v>
      </c>
      <c r="AD239">
        <v>37.270000000000003</v>
      </c>
      <c r="AE239">
        <v>37.585000000000001</v>
      </c>
      <c r="AF239">
        <v>41.515000000000001</v>
      </c>
      <c r="AG239">
        <v>43.85</v>
      </c>
      <c r="AH239">
        <v>48.585000000000001</v>
      </c>
      <c r="AI239">
        <v>47.295000000000002</v>
      </c>
      <c r="AJ239">
        <v>46.784999999999997</v>
      </c>
      <c r="AK239">
        <v>45.73</v>
      </c>
      <c r="AL239">
        <v>46.064999999999998</v>
      </c>
      <c r="AM239">
        <v>45.664999999999999</v>
      </c>
      <c r="AN239">
        <v>47.034999999999997</v>
      </c>
      <c r="AO239">
        <v>47.814999999999998</v>
      </c>
      <c r="AP239">
        <v>50.204999999999998</v>
      </c>
      <c r="AQ239">
        <v>58.265000000000001</v>
      </c>
      <c r="AR239">
        <v>56.034999999999997</v>
      </c>
      <c r="AS239">
        <v>54.755000000000003</v>
      </c>
      <c r="AT239">
        <v>57.98</v>
      </c>
      <c r="AU239">
        <v>65.045000000000002</v>
      </c>
      <c r="AV239">
        <v>69.915000000000006</v>
      </c>
      <c r="AW239">
        <v>76.08</v>
      </c>
      <c r="AX239">
        <v>80.47</v>
      </c>
      <c r="AY239">
        <v>80.52</v>
      </c>
      <c r="AZ239">
        <v>74.48</v>
      </c>
      <c r="BA239">
        <v>77.58</v>
      </c>
      <c r="BB239">
        <v>72.704999999999998</v>
      </c>
      <c r="BC239">
        <v>84.784999999999997</v>
      </c>
      <c r="BD239">
        <v>88.555000000000007</v>
      </c>
      <c r="BE239">
        <v>87.63</v>
      </c>
      <c r="BF239">
        <v>89.055000000000007</v>
      </c>
      <c r="BG239">
        <v>87.16</v>
      </c>
      <c r="BH239">
        <v>92.49</v>
      </c>
      <c r="BI239">
        <v>80.575000000000003</v>
      </c>
      <c r="BJ239">
        <v>76.405000000000001</v>
      </c>
      <c r="BK239">
        <v>77.454999999999998</v>
      </c>
      <c r="BL239">
        <v>61.64</v>
      </c>
      <c r="BM239">
        <v>70.094999999999999</v>
      </c>
      <c r="BN239">
        <v>70.155000000000001</v>
      </c>
      <c r="BO239">
        <v>74.275000000000006</v>
      </c>
      <c r="BP239">
        <v>65.415000000000006</v>
      </c>
      <c r="BQ239">
        <v>68.64</v>
      </c>
      <c r="BR239">
        <v>74.355000000000004</v>
      </c>
      <c r="BS239">
        <v>68.194999999999993</v>
      </c>
      <c r="BT239">
        <v>69.105000000000004</v>
      </c>
      <c r="BU239">
        <v>74.08</v>
      </c>
      <c r="BV239">
        <v>80.805000000000007</v>
      </c>
      <c r="BW239">
        <v>84.34</v>
      </c>
      <c r="BX239">
        <v>91.265000000000001</v>
      </c>
      <c r="BY239">
        <v>92.064999999999998</v>
      </c>
      <c r="BZ239">
        <v>93.314999999999998</v>
      </c>
      <c r="CA239">
        <v>92.13</v>
      </c>
      <c r="CB239">
        <v>104.015</v>
      </c>
      <c r="CC239">
        <v>103.22</v>
      </c>
      <c r="CD239">
        <v>97.314999999999998</v>
      </c>
      <c r="CE239">
        <v>112.485</v>
      </c>
      <c r="CF239">
        <v>112.745</v>
      </c>
      <c r="CG239">
        <v>109.74</v>
      </c>
      <c r="CH239">
        <v>124.465</v>
      </c>
      <c r="CI239">
        <v>127.69499999999999</v>
      </c>
      <c r="CJ239">
        <v>117.645</v>
      </c>
      <c r="CK239">
        <v>128.72</v>
      </c>
      <c r="CL239">
        <v>130.30000000000001</v>
      </c>
      <c r="CM239">
        <v>138.82499999999999</v>
      </c>
      <c r="CN239">
        <v>137.91499999999999</v>
      </c>
      <c r="CO239">
        <v>143.63999999999999</v>
      </c>
      <c r="CP239">
        <v>146.46</v>
      </c>
      <c r="CQ239">
        <v>164.43</v>
      </c>
      <c r="CR239">
        <v>178.08</v>
      </c>
      <c r="CS239">
        <v>165.65</v>
      </c>
      <c r="CT239">
        <v>214.30500000000001</v>
      </c>
      <c r="CU239">
        <v>191.30500000000001</v>
      </c>
      <c r="CV239">
        <v>182.39500000000001</v>
      </c>
      <c r="CW239">
        <v>182.85</v>
      </c>
      <c r="CX239">
        <v>178.8</v>
      </c>
      <c r="CY239">
        <v>178.68</v>
      </c>
      <c r="CZ239">
        <v>168.7</v>
      </c>
      <c r="DA239">
        <v>178.46</v>
      </c>
      <c r="DB239">
        <v>162.76</v>
      </c>
      <c r="DC239">
        <v>176.935</v>
      </c>
      <c r="DD239">
        <v>182.88499999999999</v>
      </c>
      <c r="DE239">
        <v>177.06</v>
      </c>
      <c r="DF239">
        <v>172.655</v>
      </c>
      <c r="DG239">
        <v>180.32499999999999</v>
      </c>
      <c r="DH239">
        <v>172.62</v>
      </c>
      <c r="DI239">
        <v>178.68</v>
      </c>
      <c r="DJ239">
        <v>176.83</v>
      </c>
      <c r="DK239">
        <v>171.57</v>
      </c>
      <c r="DL239">
        <v>212.66</v>
      </c>
      <c r="DM239">
        <v>203.995</v>
      </c>
      <c r="DN239">
        <v>198.71</v>
      </c>
      <c r="DO239">
        <v>211.27</v>
      </c>
      <c r="DP239">
        <v>206.16499999999999</v>
      </c>
      <c r="DQ239">
        <v>221.98500000000001</v>
      </c>
      <c r="DR239">
        <v>232.20500000000001</v>
      </c>
      <c r="DS239">
        <v>240.56</v>
      </c>
      <c r="DT239">
        <v>231.27500000000001</v>
      </c>
      <c r="DU239">
        <v>257.53500000000003</v>
      </c>
      <c r="DV239">
        <v>243.58500000000001</v>
      </c>
      <c r="DW239">
        <v>255.38499999999999</v>
      </c>
      <c r="DX239">
        <v>260.84500000000003</v>
      </c>
      <c r="DY239">
        <v>248.155</v>
      </c>
      <c r="DZ239">
        <v>281.935</v>
      </c>
      <c r="EA239">
        <v>271.93</v>
      </c>
      <c r="EB239">
        <v>268.77499999999998</v>
      </c>
      <c r="EC239">
        <v>294.28500000000003</v>
      </c>
      <c r="ED239">
        <v>290.94</v>
      </c>
      <c r="EE239">
        <v>297.685</v>
      </c>
      <c r="EF239">
        <v>313.98500000000001</v>
      </c>
      <c r="EG239">
        <v>333.23500000000001</v>
      </c>
      <c r="EH239">
        <v>338.40499999999997</v>
      </c>
      <c r="EI239">
        <v>320.44</v>
      </c>
      <c r="EJ239">
        <v>329.28500000000003</v>
      </c>
    </row>
    <row r="240" spans="1:140" x14ac:dyDescent="0.25">
      <c r="A240" t="s">
        <v>239</v>
      </c>
      <c r="B240">
        <v>106.61</v>
      </c>
      <c r="C240">
        <v>105.215</v>
      </c>
      <c r="D240">
        <v>110.49</v>
      </c>
      <c r="E240">
        <v>116.66500000000001</v>
      </c>
      <c r="F240">
        <v>117.855</v>
      </c>
      <c r="G240">
        <v>116.14</v>
      </c>
      <c r="H240">
        <v>105.455</v>
      </c>
      <c r="I240">
        <v>108.015</v>
      </c>
      <c r="J240">
        <v>107.23</v>
      </c>
      <c r="K240">
        <v>113.91500000000001</v>
      </c>
      <c r="L240">
        <v>115.08499999999999</v>
      </c>
      <c r="M240">
        <v>120.6</v>
      </c>
      <c r="N240">
        <v>129.43</v>
      </c>
      <c r="O240">
        <v>118.43</v>
      </c>
      <c r="P240">
        <v>127.94</v>
      </c>
      <c r="Q240">
        <v>121.745</v>
      </c>
      <c r="R240">
        <v>116.545</v>
      </c>
      <c r="S240">
        <v>93.01</v>
      </c>
      <c r="T240">
        <v>81.635000000000005</v>
      </c>
      <c r="U240">
        <v>84.185000000000002</v>
      </c>
      <c r="V240">
        <v>91.68</v>
      </c>
      <c r="W240">
        <v>92.1</v>
      </c>
      <c r="X240">
        <v>96.99</v>
      </c>
      <c r="Y240">
        <v>103.3</v>
      </c>
      <c r="Z240">
        <v>106.325</v>
      </c>
      <c r="AA240">
        <v>104.375</v>
      </c>
      <c r="AB240">
        <v>117.965</v>
      </c>
      <c r="AC240">
        <v>118.05</v>
      </c>
      <c r="AD240">
        <v>119.58</v>
      </c>
      <c r="AE240">
        <v>120.61499999999999</v>
      </c>
      <c r="AF240">
        <v>126.395</v>
      </c>
      <c r="AG240">
        <v>130.87</v>
      </c>
      <c r="AH240">
        <v>122.35</v>
      </c>
      <c r="AI240">
        <v>127.185</v>
      </c>
      <c r="AJ240">
        <v>128.27500000000001</v>
      </c>
      <c r="AK240">
        <v>128.935</v>
      </c>
      <c r="AL240">
        <v>125.17</v>
      </c>
      <c r="AM240">
        <v>123.435</v>
      </c>
      <c r="AN240">
        <v>128.35499999999999</v>
      </c>
      <c r="AO240">
        <v>123.14</v>
      </c>
      <c r="AP240">
        <v>134.16499999999999</v>
      </c>
      <c r="AQ240">
        <v>143.58000000000001</v>
      </c>
      <c r="AR240">
        <v>141.465</v>
      </c>
      <c r="AS240">
        <v>146.77500000000001</v>
      </c>
      <c r="AT240">
        <v>161.85499999999999</v>
      </c>
      <c r="AU240">
        <v>161.97499999999999</v>
      </c>
      <c r="AV240">
        <v>163.245</v>
      </c>
      <c r="AW240">
        <v>170.57499999999999</v>
      </c>
      <c r="AX240">
        <v>168.845</v>
      </c>
      <c r="AY240">
        <v>171.42500000000001</v>
      </c>
      <c r="AZ240">
        <v>181.64</v>
      </c>
      <c r="BA240">
        <v>171.98500000000001</v>
      </c>
      <c r="BB240">
        <v>174.845</v>
      </c>
      <c r="BC240">
        <v>184.81</v>
      </c>
      <c r="BD240">
        <v>187.505</v>
      </c>
      <c r="BE240">
        <v>183.88499999999999</v>
      </c>
      <c r="BF240">
        <v>192.59</v>
      </c>
      <c r="BG240">
        <v>196.745</v>
      </c>
      <c r="BH240">
        <v>208.785</v>
      </c>
      <c r="BI240">
        <v>206.97499999999999</v>
      </c>
      <c r="BJ240">
        <v>193.005</v>
      </c>
      <c r="BK240">
        <v>195.47499999999999</v>
      </c>
      <c r="BL240">
        <v>195.97</v>
      </c>
      <c r="BM240">
        <v>194.82</v>
      </c>
      <c r="BN240">
        <v>207.345</v>
      </c>
      <c r="BO240">
        <v>194.51499999999999</v>
      </c>
      <c r="BP240">
        <v>190.06</v>
      </c>
      <c r="BQ240">
        <v>191.58</v>
      </c>
      <c r="BR240">
        <v>203.15</v>
      </c>
      <c r="BS240">
        <v>200.845</v>
      </c>
      <c r="BT240">
        <v>213.245</v>
      </c>
      <c r="BU240">
        <v>202.54499999999999</v>
      </c>
      <c r="BV240">
        <v>208.245</v>
      </c>
      <c r="BW240">
        <v>190.95500000000001</v>
      </c>
      <c r="BX240">
        <v>195.14</v>
      </c>
      <c r="BY240">
        <v>182.16499999999999</v>
      </c>
      <c r="BZ240">
        <v>185.27500000000001</v>
      </c>
      <c r="CA240">
        <v>179.30500000000001</v>
      </c>
      <c r="CB240">
        <v>179.62</v>
      </c>
      <c r="CC240">
        <v>187.48</v>
      </c>
      <c r="CD240">
        <v>176.655</v>
      </c>
      <c r="CE240">
        <v>185.16499999999999</v>
      </c>
      <c r="CF240">
        <v>192.715</v>
      </c>
      <c r="CG240">
        <v>196.44499999999999</v>
      </c>
      <c r="CH240">
        <v>184.34</v>
      </c>
      <c r="CI240">
        <v>181.23</v>
      </c>
      <c r="CJ240">
        <v>191.67500000000001</v>
      </c>
      <c r="CK240">
        <v>192.28</v>
      </c>
      <c r="CL240">
        <v>189.9</v>
      </c>
      <c r="CM240">
        <v>164.26</v>
      </c>
      <c r="CN240">
        <v>162.27500000000001</v>
      </c>
      <c r="CO240">
        <v>160.44999999999999</v>
      </c>
      <c r="CP240">
        <v>153.285</v>
      </c>
      <c r="CQ240">
        <v>161.96</v>
      </c>
      <c r="CR240">
        <v>160.51499999999999</v>
      </c>
      <c r="CS240">
        <v>171.33</v>
      </c>
      <c r="CT240">
        <v>169.67500000000001</v>
      </c>
      <c r="CU240">
        <v>162.66999999999999</v>
      </c>
      <c r="CV240">
        <v>161.965</v>
      </c>
      <c r="CW240">
        <v>147.88499999999999</v>
      </c>
      <c r="CX240">
        <v>144.88499999999999</v>
      </c>
      <c r="CY240">
        <v>140.095</v>
      </c>
      <c r="CZ240">
        <v>139.375</v>
      </c>
      <c r="DA240">
        <v>137.57</v>
      </c>
      <c r="DB240">
        <v>124.69</v>
      </c>
      <c r="DC240">
        <v>131.01</v>
      </c>
      <c r="DD240">
        <v>151.47</v>
      </c>
      <c r="DE240">
        <v>145.96</v>
      </c>
      <c r="DF240">
        <v>153.53</v>
      </c>
      <c r="DG240">
        <v>151.83000000000001</v>
      </c>
      <c r="DH240">
        <v>160.62</v>
      </c>
      <c r="DI240">
        <v>158.86500000000001</v>
      </c>
      <c r="DJ240">
        <v>158.83000000000001</v>
      </c>
      <c r="DK240">
        <v>153.66</v>
      </c>
      <c r="DL240">
        <v>162.33500000000001</v>
      </c>
      <c r="DM240">
        <v>166.005</v>
      </c>
      <c r="DN240">
        <v>174.55</v>
      </c>
      <c r="DO240">
        <v>179.82</v>
      </c>
      <c r="DP240">
        <v>174.18</v>
      </c>
      <c r="DQ240">
        <v>160.28</v>
      </c>
      <c r="DR240">
        <v>152.57</v>
      </c>
      <c r="DS240">
        <v>153.88499999999999</v>
      </c>
      <c r="DT240">
        <v>144.625</v>
      </c>
      <c r="DU240">
        <v>143.035</v>
      </c>
      <c r="DV240">
        <v>145.005</v>
      </c>
      <c r="DW240">
        <v>154.08000000000001</v>
      </c>
      <c r="DX240">
        <v>153.94499999999999</v>
      </c>
      <c r="DY240">
        <v>153.51499999999999</v>
      </c>
      <c r="DZ240">
        <v>163.74</v>
      </c>
      <c r="EA240">
        <v>155.79499999999999</v>
      </c>
      <c r="EB240">
        <v>153.44499999999999</v>
      </c>
      <c r="EC240">
        <v>144.965</v>
      </c>
      <c r="ED240">
        <v>141.30500000000001</v>
      </c>
      <c r="EE240">
        <v>139.72499999999999</v>
      </c>
      <c r="EF240">
        <v>144.82</v>
      </c>
      <c r="EG240">
        <v>146.44499999999999</v>
      </c>
      <c r="EH240">
        <v>151.19499999999999</v>
      </c>
      <c r="EI240">
        <v>115.41500000000001</v>
      </c>
      <c r="EJ240">
        <v>124.26</v>
      </c>
    </row>
    <row r="241" spans="1:140" x14ac:dyDescent="0.25">
      <c r="A241" t="s">
        <v>240</v>
      </c>
      <c r="B241">
        <v>28.956</v>
      </c>
      <c r="C241">
        <v>29.533999999999999</v>
      </c>
      <c r="D241">
        <v>30.186</v>
      </c>
      <c r="E241">
        <v>29.149000000000001</v>
      </c>
      <c r="F241">
        <v>30.335999999999999</v>
      </c>
      <c r="G241">
        <v>35.593000000000004</v>
      </c>
      <c r="H241">
        <v>33.381</v>
      </c>
      <c r="I241">
        <v>38.459000000000003</v>
      </c>
      <c r="J241">
        <v>27.905000000000001</v>
      </c>
      <c r="K241">
        <v>26.11</v>
      </c>
      <c r="L241">
        <v>26.123999999999999</v>
      </c>
      <c r="M241">
        <v>30.974</v>
      </c>
      <c r="N241">
        <v>27.626999999999999</v>
      </c>
      <c r="O241">
        <v>22.805</v>
      </c>
      <c r="P241">
        <v>19.948</v>
      </c>
      <c r="Q241">
        <v>17.631</v>
      </c>
      <c r="R241">
        <v>16.07</v>
      </c>
      <c r="S241">
        <v>17.068000000000001</v>
      </c>
      <c r="T241">
        <v>14.667999999999999</v>
      </c>
      <c r="U241">
        <v>16.516999999999999</v>
      </c>
      <c r="V241">
        <v>11.404</v>
      </c>
      <c r="W241">
        <v>11.377000000000001</v>
      </c>
      <c r="X241">
        <v>14.875999999999999</v>
      </c>
      <c r="Y241">
        <v>17.5</v>
      </c>
      <c r="Z241">
        <v>21.576999999999998</v>
      </c>
      <c r="AA241">
        <v>22.853000000000002</v>
      </c>
      <c r="AB241">
        <v>18.792000000000002</v>
      </c>
      <c r="AC241">
        <v>18.756</v>
      </c>
      <c r="AD241">
        <v>19.425999999999998</v>
      </c>
      <c r="AE241">
        <v>20.05</v>
      </c>
      <c r="AF241">
        <v>21.353999999999999</v>
      </c>
      <c r="AG241">
        <v>22.446000000000002</v>
      </c>
      <c r="AH241">
        <v>19.106000000000002</v>
      </c>
      <c r="AI241">
        <v>21.44</v>
      </c>
      <c r="AJ241">
        <v>22.442</v>
      </c>
      <c r="AK241">
        <v>23.338000000000001</v>
      </c>
      <c r="AL241">
        <v>23.251000000000001</v>
      </c>
      <c r="AM241">
        <v>22.614999999999998</v>
      </c>
      <c r="AN241">
        <v>21.111999999999998</v>
      </c>
      <c r="AO241">
        <v>19.108000000000001</v>
      </c>
      <c r="AP241">
        <v>20.954000000000001</v>
      </c>
      <c r="AQ241">
        <v>22.978999999999999</v>
      </c>
      <c r="AR241">
        <v>22.533999999999999</v>
      </c>
      <c r="AS241">
        <v>23.858000000000001</v>
      </c>
      <c r="AT241">
        <v>24.094999999999999</v>
      </c>
      <c r="AU241">
        <v>25.619</v>
      </c>
      <c r="AV241">
        <v>24.701000000000001</v>
      </c>
      <c r="AW241">
        <v>24.062999999999999</v>
      </c>
      <c r="AX241">
        <v>24.132999999999999</v>
      </c>
      <c r="AY241">
        <v>24.940999999999999</v>
      </c>
      <c r="AZ241">
        <v>24.666</v>
      </c>
      <c r="BA241">
        <v>23.576000000000001</v>
      </c>
      <c r="BB241">
        <v>23.651</v>
      </c>
      <c r="BC241">
        <v>25.983000000000001</v>
      </c>
      <c r="BD241">
        <v>24.321000000000002</v>
      </c>
      <c r="BE241">
        <v>24.094999999999999</v>
      </c>
      <c r="BF241">
        <v>22.9</v>
      </c>
      <c r="BG241">
        <v>27.593</v>
      </c>
      <c r="BH241">
        <v>27.491</v>
      </c>
      <c r="BI241">
        <v>26.594999999999999</v>
      </c>
      <c r="BJ241">
        <v>24.494</v>
      </c>
      <c r="BK241">
        <v>27.192</v>
      </c>
      <c r="BL241">
        <v>26.263999999999999</v>
      </c>
      <c r="BM241">
        <v>27.341999999999999</v>
      </c>
      <c r="BN241">
        <v>26.677</v>
      </c>
      <c r="BO241">
        <v>26.207999999999998</v>
      </c>
      <c r="BP241">
        <v>26.408999999999999</v>
      </c>
      <c r="BQ241">
        <v>24.759</v>
      </c>
      <c r="BR241">
        <v>27.765000000000001</v>
      </c>
      <c r="BS241">
        <v>30.957999999999998</v>
      </c>
      <c r="BT241">
        <v>32.588999999999999</v>
      </c>
      <c r="BU241">
        <v>32.546999999999997</v>
      </c>
      <c r="BV241">
        <v>34.244999999999997</v>
      </c>
      <c r="BW241">
        <v>35.609000000000002</v>
      </c>
      <c r="BX241">
        <v>36.478999999999999</v>
      </c>
      <c r="BY241">
        <v>35.887</v>
      </c>
      <c r="BZ241">
        <v>36.274000000000001</v>
      </c>
      <c r="CA241">
        <v>38.539000000000001</v>
      </c>
      <c r="CB241">
        <v>42.661000000000001</v>
      </c>
      <c r="CC241">
        <v>44.965000000000003</v>
      </c>
      <c r="CD241">
        <v>41.728999999999999</v>
      </c>
      <c r="CE241">
        <v>41.790999999999997</v>
      </c>
      <c r="CF241">
        <v>39.564999999999998</v>
      </c>
      <c r="CG241">
        <v>40.881</v>
      </c>
      <c r="CH241">
        <v>39.284999999999997</v>
      </c>
      <c r="CI241">
        <v>37.774999999999999</v>
      </c>
      <c r="CJ241">
        <v>38.445</v>
      </c>
      <c r="CK241">
        <v>37.801000000000002</v>
      </c>
      <c r="CL241">
        <v>39.012999999999998</v>
      </c>
      <c r="CM241">
        <v>41.636000000000003</v>
      </c>
      <c r="CN241">
        <v>45.204000000000001</v>
      </c>
      <c r="CO241">
        <v>43.866999999999997</v>
      </c>
      <c r="CP241">
        <v>41.176000000000002</v>
      </c>
      <c r="CQ241">
        <v>47.064999999999998</v>
      </c>
      <c r="CR241">
        <v>46.636000000000003</v>
      </c>
      <c r="CS241">
        <v>44.911000000000001</v>
      </c>
      <c r="CT241">
        <v>47.36</v>
      </c>
      <c r="CU241">
        <v>44.728000000000002</v>
      </c>
      <c r="CV241">
        <v>45.628</v>
      </c>
      <c r="CW241">
        <v>45.686</v>
      </c>
      <c r="CX241">
        <v>46.976999999999997</v>
      </c>
      <c r="CY241">
        <v>50.5</v>
      </c>
      <c r="CZ241">
        <v>52.012</v>
      </c>
      <c r="DA241">
        <v>51.238</v>
      </c>
      <c r="DB241">
        <v>52.774999999999999</v>
      </c>
      <c r="DC241">
        <v>47.673999999999999</v>
      </c>
      <c r="DD241">
        <v>47.021000000000001</v>
      </c>
      <c r="DE241">
        <v>48.02</v>
      </c>
      <c r="DF241">
        <v>54.201000000000001</v>
      </c>
      <c r="DG241">
        <v>51.197000000000003</v>
      </c>
      <c r="DH241">
        <v>52.835000000000001</v>
      </c>
      <c r="DI241">
        <v>56.384</v>
      </c>
      <c r="DJ241">
        <v>53.851999999999997</v>
      </c>
      <c r="DK241">
        <v>54.140999999999998</v>
      </c>
      <c r="DL241">
        <v>55.414999999999999</v>
      </c>
      <c r="DM241">
        <v>56.424999999999997</v>
      </c>
      <c r="DN241">
        <v>58.375</v>
      </c>
      <c r="DO241">
        <v>57.134999999999998</v>
      </c>
      <c r="DP241">
        <v>59.875</v>
      </c>
      <c r="DQ241">
        <v>60.204999999999998</v>
      </c>
      <c r="DR241">
        <v>60.195</v>
      </c>
      <c r="DS241">
        <v>65.924999999999997</v>
      </c>
      <c r="DT241">
        <v>66.734999999999999</v>
      </c>
      <c r="DU241">
        <v>64.644999999999996</v>
      </c>
      <c r="DV241">
        <v>68.704999999999998</v>
      </c>
      <c r="DW241">
        <v>66.094999999999999</v>
      </c>
      <c r="DX241">
        <v>71.444999999999993</v>
      </c>
      <c r="DY241">
        <v>70.575000000000003</v>
      </c>
      <c r="DZ241">
        <v>73.855000000000004</v>
      </c>
      <c r="EA241">
        <v>73.06</v>
      </c>
      <c r="EB241">
        <v>72.515000000000001</v>
      </c>
      <c r="EC241">
        <v>72.454999999999998</v>
      </c>
      <c r="ED241">
        <v>70.915000000000006</v>
      </c>
      <c r="EE241">
        <v>73.564999999999998</v>
      </c>
      <c r="EF241">
        <v>73.894999999999996</v>
      </c>
      <c r="EG241">
        <v>76.224999999999994</v>
      </c>
      <c r="EH241">
        <v>74.894999999999996</v>
      </c>
      <c r="EI241">
        <v>77.069999999999993</v>
      </c>
      <c r="EJ241">
        <v>81.685000000000002</v>
      </c>
    </row>
    <row r="242" spans="1:140" x14ac:dyDescent="0.25">
      <c r="A242" t="s">
        <v>241</v>
      </c>
      <c r="B242">
        <v>22.053799999999999</v>
      </c>
      <c r="C242">
        <v>23.647500000000001</v>
      </c>
      <c r="D242">
        <v>25.052499999999998</v>
      </c>
      <c r="E242">
        <v>27.96</v>
      </c>
      <c r="F242">
        <v>27.4588</v>
      </c>
      <c r="G242">
        <v>30.412500000000001</v>
      </c>
      <c r="H242">
        <v>30.245000000000001</v>
      </c>
      <c r="I242">
        <v>29.357500000000002</v>
      </c>
      <c r="J242">
        <v>28.2</v>
      </c>
      <c r="K242">
        <v>27.745000000000001</v>
      </c>
      <c r="L242">
        <v>24.627500000000001</v>
      </c>
      <c r="M242">
        <v>26.5975</v>
      </c>
      <c r="N242">
        <v>25.17</v>
      </c>
      <c r="O242">
        <v>24.41</v>
      </c>
      <c r="P242">
        <v>26.7425</v>
      </c>
      <c r="Q242">
        <v>28.137499999999999</v>
      </c>
      <c r="R242">
        <v>27.397500000000001</v>
      </c>
      <c r="S242">
        <v>17.627500000000001</v>
      </c>
      <c r="T242">
        <v>15.414999999999999</v>
      </c>
      <c r="U242">
        <v>17.997499999999999</v>
      </c>
      <c r="V242">
        <v>16.37</v>
      </c>
      <c r="W242">
        <v>15.07</v>
      </c>
      <c r="X242">
        <v>17.267499999999998</v>
      </c>
      <c r="Y242">
        <v>19.662500000000001</v>
      </c>
      <c r="Z242">
        <v>20.922499999999999</v>
      </c>
      <c r="AA242">
        <v>23.085000000000001</v>
      </c>
      <c r="AB242">
        <v>24.912500000000001</v>
      </c>
      <c r="AC242">
        <v>25.392499999999998</v>
      </c>
      <c r="AD242">
        <v>24.98</v>
      </c>
      <c r="AE242">
        <v>25.58</v>
      </c>
      <c r="AF242">
        <v>25.037500000000001</v>
      </c>
      <c r="AG242">
        <v>26.73</v>
      </c>
      <c r="AH242">
        <v>26.252500000000001</v>
      </c>
      <c r="AI242">
        <v>26.4</v>
      </c>
      <c r="AJ242">
        <v>28.767499999999998</v>
      </c>
      <c r="AK242">
        <v>33.067500000000003</v>
      </c>
      <c r="AL242">
        <v>31.5975</v>
      </c>
      <c r="AM242">
        <v>30.447500000000002</v>
      </c>
      <c r="AN242">
        <v>29.3675</v>
      </c>
      <c r="AO242">
        <v>27.625</v>
      </c>
      <c r="AP242">
        <v>30.872499999999999</v>
      </c>
      <c r="AQ242">
        <v>29.982500000000002</v>
      </c>
      <c r="AR242">
        <v>32.104999999999997</v>
      </c>
      <c r="AS242">
        <v>34.627499999999998</v>
      </c>
      <c r="AT242">
        <v>35.865000000000002</v>
      </c>
      <c r="AU242">
        <v>38.840000000000003</v>
      </c>
      <c r="AV242">
        <v>38.625</v>
      </c>
      <c r="AW242">
        <v>40.702500000000001</v>
      </c>
      <c r="AX242">
        <v>39.352499999999999</v>
      </c>
      <c r="AY242">
        <v>38.782499999999999</v>
      </c>
      <c r="AZ242">
        <v>41.454999999999998</v>
      </c>
      <c r="BA242">
        <v>39.86</v>
      </c>
      <c r="BB242">
        <v>34.502499999999998</v>
      </c>
      <c r="BC242">
        <v>36.012500000000003</v>
      </c>
      <c r="BD242">
        <v>37.572499999999998</v>
      </c>
      <c r="BE242">
        <v>38.477499999999999</v>
      </c>
      <c r="BF242">
        <v>42.277500000000003</v>
      </c>
      <c r="BG242">
        <v>42.8675</v>
      </c>
      <c r="BH242">
        <v>43.7425</v>
      </c>
      <c r="BI242">
        <v>43.975000000000001</v>
      </c>
      <c r="BJ242">
        <v>42.412500000000001</v>
      </c>
      <c r="BK242">
        <v>48.085000000000001</v>
      </c>
      <c r="BL242">
        <v>44.077500000000001</v>
      </c>
      <c r="BM242">
        <v>47.505000000000003</v>
      </c>
      <c r="BN242">
        <v>49.637500000000003</v>
      </c>
      <c r="BO242">
        <v>48.097499999999997</v>
      </c>
      <c r="BP242">
        <v>46.747500000000002</v>
      </c>
      <c r="BQ242">
        <v>46.395000000000003</v>
      </c>
      <c r="BR242">
        <v>47.59</v>
      </c>
      <c r="BS242">
        <v>46.077500000000001</v>
      </c>
      <c r="BT242">
        <v>46.19</v>
      </c>
      <c r="BU242">
        <v>44.005000000000003</v>
      </c>
      <c r="BV242">
        <v>41.232500000000002</v>
      </c>
      <c r="BW242">
        <v>44.847499999999997</v>
      </c>
      <c r="BX242">
        <v>49.002499999999998</v>
      </c>
      <c r="BY242">
        <v>46.922499999999999</v>
      </c>
      <c r="BZ242">
        <v>49.835000000000001</v>
      </c>
      <c r="CA242">
        <v>53.93</v>
      </c>
      <c r="CB242">
        <v>52.055</v>
      </c>
      <c r="CC242">
        <v>53.195</v>
      </c>
      <c r="CD242">
        <v>57.125</v>
      </c>
      <c r="CE242">
        <v>62.965000000000003</v>
      </c>
      <c r="CF242">
        <v>60.702500000000001</v>
      </c>
      <c r="CG242">
        <v>63.217500000000001</v>
      </c>
      <c r="CH242">
        <v>64.23</v>
      </c>
      <c r="CI242">
        <v>66.8</v>
      </c>
      <c r="CJ242">
        <v>62.237499999999997</v>
      </c>
      <c r="CK242">
        <v>61.9925</v>
      </c>
      <c r="CL242">
        <v>58.917499999999997</v>
      </c>
      <c r="CM242">
        <v>70.825000000000003</v>
      </c>
      <c r="CN242">
        <v>74.677499999999995</v>
      </c>
      <c r="CO242">
        <v>74.13</v>
      </c>
      <c r="CP242">
        <v>79.215000000000003</v>
      </c>
      <c r="CQ242">
        <v>78.424999999999997</v>
      </c>
      <c r="CR242">
        <v>77.222499999999997</v>
      </c>
      <c r="CS242">
        <v>62.7</v>
      </c>
      <c r="CT242">
        <v>67.81</v>
      </c>
      <c r="CU242">
        <v>64.144999999999996</v>
      </c>
      <c r="CV242">
        <v>72.739999999999995</v>
      </c>
      <c r="CW242">
        <v>71.459999999999994</v>
      </c>
      <c r="CX242">
        <v>74.254999999999995</v>
      </c>
      <c r="CY242">
        <v>68.614999999999995</v>
      </c>
      <c r="CZ242">
        <v>70.8</v>
      </c>
      <c r="DA242">
        <v>72.944999999999993</v>
      </c>
      <c r="DB242">
        <v>70.144999999999996</v>
      </c>
      <c r="DC242">
        <v>73.224999999999994</v>
      </c>
      <c r="DD242">
        <v>78.334999999999994</v>
      </c>
      <c r="DE242">
        <v>84.36</v>
      </c>
      <c r="DF242">
        <v>87.614999999999995</v>
      </c>
      <c r="DG242">
        <v>92.834999999999994</v>
      </c>
      <c r="DH242">
        <v>93.795000000000002</v>
      </c>
      <c r="DI242">
        <v>112.66500000000001</v>
      </c>
      <c r="DJ242">
        <v>112.715</v>
      </c>
      <c r="DK242">
        <v>107.13500000000001</v>
      </c>
      <c r="DL242">
        <v>117.655</v>
      </c>
      <c r="DM242">
        <v>117.26</v>
      </c>
      <c r="DN242">
        <v>122.325</v>
      </c>
      <c r="DO242">
        <v>144.93</v>
      </c>
      <c r="DP242">
        <v>154.58500000000001</v>
      </c>
      <c r="DQ242">
        <v>167.70500000000001</v>
      </c>
      <c r="DR242">
        <v>168.375</v>
      </c>
      <c r="DS242">
        <v>161.38</v>
      </c>
      <c r="DT242">
        <v>166.55</v>
      </c>
      <c r="DU242">
        <v>155.45500000000001</v>
      </c>
      <c r="DV242">
        <v>155.465</v>
      </c>
      <c r="DW242">
        <v>166.17500000000001</v>
      </c>
      <c r="DX242">
        <v>156.39500000000001</v>
      </c>
      <c r="DY242">
        <v>156.38499999999999</v>
      </c>
      <c r="DZ242">
        <v>187.04</v>
      </c>
      <c r="EA242">
        <v>187.25</v>
      </c>
      <c r="EB242">
        <v>191.35499999999999</v>
      </c>
      <c r="EC242">
        <v>194.505</v>
      </c>
      <c r="ED242">
        <v>208.215</v>
      </c>
      <c r="EE242">
        <v>217.96</v>
      </c>
      <c r="EF242">
        <v>244.73500000000001</v>
      </c>
      <c r="EG242">
        <v>254.01499999999999</v>
      </c>
      <c r="EH242">
        <v>249.66499999999999</v>
      </c>
      <c r="EI242">
        <v>212.03</v>
      </c>
      <c r="EJ242">
        <v>203.73</v>
      </c>
    </row>
    <row r="243" spans="1:140" x14ac:dyDescent="0.25">
      <c r="A243" t="s">
        <v>242</v>
      </c>
      <c r="B243">
        <v>51.234999999999999</v>
      </c>
      <c r="C243">
        <v>52.104999999999997</v>
      </c>
      <c r="D243">
        <v>50.12</v>
      </c>
      <c r="E243">
        <v>50.215000000000003</v>
      </c>
      <c r="F243">
        <v>52.795000000000002</v>
      </c>
      <c r="G243">
        <v>52.134999999999998</v>
      </c>
      <c r="H243">
        <v>50.075000000000003</v>
      </c>
      <c r="I243">
        <v>48.09</v>
      </c>
      <c r="J243">
        <v>42.555</v>
      </c>
      <c r="K243">
        <v>43.15</v>
      </c>
      <c r="L243">
        <v>44.01</v>
      </c>
      <c r="M243">
        <v>45.634999999999998</v>
      </c>
      <c r="N243">
        <v>41.98</v>
      </c>
      <c r="O243">
        <v>39.024999999999999</v>
      </c>
      <c r="P243">
        <v>40.255000000000003</v>
      </c>
      <c r="Q243">
        <v>40.185000000000002</v>
      </c>
      <c r="R243">
        <v>39.395000000000003</v>
      </c>
      <c r="S243">
        <v>31.895</v>
      </c>
      <c r="T243">
        <v>30.49</v>
      </c>
      <c r="U243">
        <v>29.71</v>
      </c>
      <c r="V243">
        <v>28.635000000000002</v>
      </c>
      <c r="W243">
        <v>26.34</v>
      </c>
      <c r="X243">
        <v>30.43</v>
      </c>
      <c r="Y243">
        <v>31.18</v>
      </c>
      <c r="Z243">
        <v>31.885000000000002</v>
      </c>
      <c r="AA243">
        <v>32.685000000000002</v>
      </c>
      <c r="AB243">
        <v>35.28</v>
      </c>
      <c r="AC243">
        <v>35.625</v>
      </c>
      <c r="AD243">
        <v>37.9</v>
      </c>
      <c r="AE243">
        <v>38.094999999999999</v>
      </c>
      <c r="AF243">
        <v>40.725000000000001</v>
      </c>
      <c r="AG243">
        <v>41.17</v>
      </c>
      <c r="AH243">
        <v>39.774999999999999</v>
      </c>
      <c r="AI243">
        <v>42.09</v>
      </c>
      <c r="AJ243">
        <v>47.68</v>
      </c>
      <c r="AK243">
        <v>50.094999999999999</v>
      </c>
      <c r="AL243">
        <v>44.48</v>
      </c>
      <c r="AM243">
        <v>42.435000000000002</v>
      </c>
      <c r="AN243">
        <v>45.36</v>
      </c>
      <c r="AO243">
        <v>45.664999999999999</v>
      </c>
      <c r="AP243">
        <v>48.534999999999997</v>
      </c>
      <c r="AQ243">
        <v>50.174999999999997</v>
      </c>
      <c r="AR243">
        <v>52.53</v>
      </c>
      <c r="AS243">
        <v>55.59</v>
      </c>
      <c r="AT243">
        <v>57.06</v>
      </c>
      <c r="AU243">
        <v>56.984999999999999</v>
      </c>
      <c r="AV243">
        <v>62.325000000000003</v>
      </c>
      <c r="AW243">
        <v>63.5</v>
      </c>
      <c r="AX243">
        <v>64.09</v>
      </c>
      <c r="AY243">
        <v>64.22</v>
      </c>
      <c r="AZ243">
        <v>61.134999999999998</v>
      </c>
      <c r="BA243">
        <v>57.975000000000001</v>
      </c>
      <c r="BB243">
        <v>56.24</v>
      </c>
      <c r="BC243">
        <v>60.575000000000003</v>
      </c>
      <c r="BD243">
        <v>54.215000000000003</v>
      </c>
      <c r="BE243">
        <v>52.395000000000003</v>
      </c>
      <c r="BF243">
        <v>55.82</v>
      </c>
      <c r="BG243">
        <v>57.02</v>
      </c>
      <c r="BH243">
        <v>58.604999999999997</v>
      </c>
      <c r="BI243">
        <v>60.215000000000003</v>
      </c>
      <c r="BJ243">
        <v>56.36</v>
      </c>
      <c r="BK243">
        <v>54.744999999999997</v>
      </c>
      <c r="BL243">
        <v>55.744999999999997</v>
      </c>
      <c r="BM243">
        <v>60.534999999999997</v>
      </c>
      <c r="BN243">
        <v>59.585000000000001</v>
      </c>
      <c r="BO243">
        <v>64.599999999999994</v>
      </c>
      <c r="BP243">
        <v>65.004999999999995</v>
      </c>
      <c r="BQ243">
        <v>66.55</v>
      </c>
      <c r="BR243">
        <v>70.435000000000002</v>
      </c>
      <c r="BS243">
        <v>72.984999999999999</v>
      </c>
      <c r="BT243">
        <v>76.625</v>
      </c>
      <c r="BU243">
        <v>77.155000000000001</v>
      </c>
      <c r="BV243">
        <v>80.284999999999997</v>
      </c>
      <c r="BW243">
        <v>75.165000000000006</v>
      </c>
      <c r="BX243">
        <v>80.709999999999994</v>
      </c>
      <c r="BY243">
        <v>78.995000000000005</v>
      </c>
      <c r="BZ243">
        <v>82.31</v>
      </c>
      <c r="CA243">
        <v>82.665000000000006</v>
      </c>
      <c r="CB243">
        <v>88.375</v>
      </c>
      <c r="CC243">
        <v>85.954999999999998</v>
      </c>
      <c r="CD243">
        <v>86.67</v>
      </c>
      <c r="CE243">
        <v>93.78</v>
      </c>
      <c r="CF243">
        <v>95.655000000000001</v>
      </c>
      <c r="CG243">
        <v>98.49</v>
      </c>
      <c r="CH243">
        <v>99.234999999999999</v>
      </c>
      <c r="CI243">
        <v>104.27500000000001</v>
      </c>
      <c r="CJ243">
        <v>101.005</v>
      </c>
      <c r="CK243">
        <v>101.58</v>
      </c>
      <c r="CL243">
        <v>95.89</v>
      </c>
      <c r="CM243">
        <v>99.135000000000005</v>
      </c>
      <c r="CN243">
        <v>101.13500000000001</v>
      </c>
      <c r="CO243">
        <v>101.34</v>
      </c>
      <c r="CP243">
        <v>106.12</v>
      </c>
      <c r="CQ243">
        <v>121.935</v>
      </c>
      <c r="CR243">
        <v>117.37</v>
      </c>
      <c r="CS243">
        <v>114.715</v>
      </c>
      <c r="CT243">
        <v>119.05500000000001</v>
      </c>
      <c r="CU243">
        <v>109.27</v>
      </c>
      <c r="CV243">
        <v>115.57</v>
      </c>
      <c r="CW243">
        <v>109.575</v>
      </c>
      <c r="CX243">
        <v>103.22499999999999</v>
      </c>
      <c r="CY243">
        <v>116.08</v>
      </c>
      <c r="CZ243">
        <v>119.995</v>
      </c>
      <c r="DA243">
        <v>119.61499999999999</v>
      </c>
      <c r="DB243">
        <v>116.95</v>
      </c>
      <c r="DC243">
        <v>103.265</v>
      </c>
      <c r="DD243">
        <v>113.755</v>
      </c>
      <c r="DE243">
        <v>119.455</v>
      </c>
      <c r="DF243">
        <v>129.005</v>
      </c>
      <c r="DG243">
        <v>126.08</v>
      </c>
      <c r="DH243">
        <v>133.22999999999999</v>
      </c>
      <c r="DI243">
        <v>138.57499999999999</v>
      </c>
      <c r="DJ243">
        <v>143</v>
      </c>
      <c r="DK243">
        <v>130.79</v>
      </c>
      <c r="DL243">
        <v>121.02500000000001</v>
      </c>
      <c r="DM243">
        <v>117.845</v>
      </c>
      <c r="DN243">
        <v>117.185</v>
      </c>
      <c r="DO243">
        <v>125.71</v>
      </c>
      <c r="DP243">
        <v>132.52500000000001</v>
      </c>
      <c r="DQ243">
        <v>138.58500000000001</v>
      </c>
      <c r="DR243">
        <v>137.9</v>
      </c>
      <c r="DS243">
        <v>134.97499999999999</v>
      </c>
      <c r="DT243">
        <v>133.185</v>
      </c>
      <c r="DU243">
        <v>136.815</v>
      </c>
      <c r="DV243">
        <v>142.905</v>
      </c>
      <c r="DW243">
        <v>147.38499999999999</v>
      </c>
      <c r="DX243">
        <v>155.45500000000001</v>
      </c>
      <c r="DY243">
        <v>152.61500000000001</v>
      </c>
      <c r="DZ243">
        <v>150.31</v>
      </c>
      <c r="EA243">
        <v>141.21</v>
      </c>
      <c r="EB243">
        <v>136.91999999999999</v>
      </c>
      <c r="EC243">
        <v>141.22499999999999</v>
      </c>
      <c r="ED243">
        <v>122.13500000000001</v>
      </c>
      <c r="EE243">
        <v>123.935</v>
      </c>
      <c r="EF243">
        <v>132.77000000000001</v>
      </c>
      <c r="EG243">
        <v>130.285</v>
      </c>
      <c r="EH243">
        <v>139.13499999999999</v>
      </c>
      <c r="EI243">
        <v>144.63499999999999</v>
      </c>
      <c r="EJ243">
        <v>141.63499999999999</v>
      </c>
    </row>
    <row r="244" spans="1:140" x14ac:dyDescent="0.25">
      <c r="A244" t="s">
        <v>243</v>
      </c>
      <c r="B244">
        <v>16.303000000000001</v>
      </c>
      <c r="C244">
        <v>20.292999999999999</v>
      </c>
      <c r="D244">
        <v>22.763000000000002</v>
      </c>
      <c r="E244">
        <v>24.164999999999999</v>
      </c>
      <c r="F244">
        <v>25.923000000000002</v>
      </c>
      <c r="G244">
        <v>28.058</v>
      </c>
      <c r="H244">
        <v>28.867999999999999</v>
      </c>
      <c r="I244">
        <v>29.645</v>
      </c>
      <c r="J244">
        <v>31.785</v>
      </c>
      <c r="K244">
        <v>36.244999999999997</v>
      </c>
      <c r="L244">
        <v>37.96</v>
      </c>
      <c r="M244">
        <v>38.972999999999999</v>
      </c>
      <c r="N244">
        <v>39.174999999999997</v>
      </c>
      <c r="O244">
        <v>43.59</v>
      </c>
      <c r="P244">
        <v>46.633000000000003</v>
      </c>
      <c r="Q244">
        <v>43.09</v>
      </c>
      <c r="R244">
        <v>40.5</v>
      </c>
      <c r="S244">
        <v>30.745000000000001</v>
      </c>
      <c r="T244">
        <v>21.995000000000001</v>
      </c>
      <c r="U244">
        <v>26.01</v>
      </c>
      <c r="V244">
        <v>27.335000000000001</v>
      </c>
      <c r="W244">
        <v>31.305</v>
      </c>
      <c r="X244">
        <v>37.130000000000003</v>
      </c>
      <c r="Y244">
        <v>37.344999999999999</v>
      </c>
      <c r="Z244">
        <v>36.695</v>
      </c>
      <c r="AA244">
        <v>38.945</v>
      </c>
      <c r="AB244">
        <v>36.134999999999998</v>
      </c>
      <c r="AC244">
        <v>35.295000000000002</v>
      </c>
      <c r="AD244">
        <v>42.51</v>
      </c>
      <c r="AE244">
        <v>32.085000000000001</v>
      </c>
      <c r="AF244">
        <v>28.91</v>
      </c>
      <c r="AG244">
        <v>30.664999999999999</v>
      </c>
      <c r="AH244">
        <v>36.704999999999998</v>
      </c>
      <c r="AI244">
        <v>36.314999999999998</v>
      </c>
      <c r="AJ244">
        <v>38.93</v>
      </c>
      <c r="AK244">
        <v>41.84</v>
      </c>
      <c r="AL244">
        <v>42.024999999999999</v>
      </c>
      <c r="AM244">
        <v>43.564999999999998</v>
      </c>
      <c r="AN244">
        <v>44.85</v>
      </c>
      <c r="AO244">
        <v>42.884999999999998</v>
      </c>
      <c r="AP244">
        <v>49.16</v>
      </c>
      <c r="AQ244">
        <v>54.27</v>
      </c>
      <c r="AR244">
        <v>60.11</v>
      </c>
      <c r="AS244">
        <v>63.335000000000001</v>
      </c>
      <c r="AT244">
        <v>69.319999999999993</v>
      </c>
      <c r="AU244">
        <v>69.37</v>
      </c>
      <c r="AV244">
        <v>70.064999999999998</v>
      </c>
      <c r="AW244">
        <v>70.984999999999999</v>
      </c>
      <c r="AX244">
        <v>72.075000000000003</v>
      </c>
      <c r="AY244">
        <v>75.144999999999996</v>
      </c>
      <c r="AZ244">
        <v>62.454999999999998</v>
      </c>
      <c r="BA244">
        <v>52.1</v>
      </c>
      <c r="BB244">
        <v>40.924999999999997</v>
      </c>
      <c r="BC244">
        <v>30.59</v>
      </c>
      <c r="BD244">
        <v>27.805</v>
      </c>
      <c r="BE244">
        <v>30.475000000000001</v>
      </c>
      <c r="BF244">
        <v>51.734999999999999</v>
      </c>
      <c r="BG244">
        <v>51.295000000000002</v>
      </c>
      <c r="BH244">
        <v>52.625</v>
      </c>
      <c r="BI244">
        <v>44.555</v>
      </c>
      <c r="BJ244">
        <v>43.05</v>
      </c>
      <c r="BK244">
        <v>40.384999999999998</v>
      </c>
      <c r="BL244">
        <v>41.465000000000003</v>
      </c>
      <c r="BM244">
        <v>42.07</v>
      </c>
      <c r="BN244">
        <v>48.195</v>
      </c>
      <c r="BO244">
        <v>47.494999999999997</v>
      </c>
      <c r="BP244">
        <v>53.704999999999998</v>
      </c>
      <c r="BQ244">
        <v>55.64</v>
      </c>
      <c r="BR244">
        <v>50.62</v>
      </c>
      <c r="BS244">
        <v>50.11</v>
      </c>
      <c r="BT244">
        <v>53.994999999999997</v>
      </c>
      <c r="BU244">
        <v>64.625</v>
      </c>
      <c r="BV244">
        <v>70.33</v>
      </c>
      <c r="BW244">
        <v>74.844999999999999</v>
      </c>
      <c r="BX244">
        <v>79.905000000000001</v>
      </c>
      <c r="BY244">
        <v>77.81</v>
      </c>
      <c r="BZ244">
        <v>80.819999999999993</v>
      </c>
      <c r="CA244">
        <v>93.57</v>
      </c>
      <c r="CB244">
        <v>98.034999999999997</v>
      </c>
      <c r="CC244">
        <v>110.6</v>
      </c>
      <c r="CD244">
        <v>152.035</v>
      </c>
      <c r="CE244">
        <v>171.57499999999999</v>
      </c>
      <c r="CF244">
        <v>148.655</v>
      </c>
      <c r="CG244">
        <v>135.85499999999999</v>
      </c>
      <c r="CH244">
        <v>158.315</v>
      </c>
      <c r="CI244">
        <v>178.58</v>
      </c>
      <c r="CJ244">
        <v>159.88499999999999</v>
      </c>
      <c r="CK244">
        <v>179.4</v>
      </c>
      <c r="CL244">
        <v>163.85</v>
      </c>
      <c r="CM244">
        <v>192.52</v>
      </c>
      <c r="CN244">
        <v>190.84</v>
      </c>
      <c r="CO244">
        <v>184.61500000000001</v>
      </c>
      <c r="CP244">
        <v>195.32499999999999</v>
      </c>
      <c r="CQ244">
        <v>195.47</v>
      </c>
      <c r="CR244">
        <v>185.66</v>
      </c>
      <c r="CS244">
        <v>184.27</v>
      </c>
      <c r="CT244">
        <v>206.10499999999999</v>
      </c>
      <c r="CU244">
        <v>218.26499999999999</v>
      </c>
      <c r="CV244">
        <v>219.30500000000001</v>
      </c>
      <c r="CW244">
        <v>197.66</v>
      </c>
      <c r="CX244">
        <v>175.74</v>
      </c>
      <c r="CY244">
        <v>143.285</v>
      </c>
      <c r="CZ244">
        <v>183.92</v>
      </c>
      <c r="DA244">
        <v>191.95500000000001</v>
      </c>
      <c r="DB244">
        <v>157.86500000000001</v>
      </c>
      <c r="DC244">
        <v>150.245</v>
      </c>
      <c r="DD244">
        <v>162.09</v>
      </c>
      <c r="DE244">
        <v>134.99</v>
      </c>
      <c r="DF244">
        <v>144.82</v>
      </c>
      <c r="DG244">
        <v>140.375</v>
      </c>
      <c r="DH244">
        <v>166.34</v>
      </c>
      <c r="DI244">
        <v>168.315</v>
      </c>
      <c r="DJ244">
        <v>181.64500000000001</v>
      </c>
      <c r="DK244">
        <v>136.125</v>
      </c>
      <c r="DL244">
        <v>133.155</v>
      </c>
      <c r="DM244">
        <v>128.03</v>
      </c>
      <c r="DN244">
        <v>159.87</v>
      </c>
      <c r="DO244">
        <v>167.405</v>
      </c>
      <c r="DP244">
        <v>170.66499999999999</v>
      </c>
      <c r="DQ244">
        <v>184.815</v>
      </c>
      <c r="DR244">
        <v>177.29499999999999</v>
      </c>
      <c r="DS244">
        <v>173.52500000000001</v>
      </c>
      <c r="DT244">
        <v>173.85499999999999</v>
      </c>
      <c r="DU244">
        <v>204.465</v>
      </c>
      <c r="DV244">
        <v>199.16499999999999</v>
      </c>
      <c r="DW244">
        <v>205.16</v>
      </c>
      <c r="DX244">
        <v>230</v>
      </c>
      <c r="DY244">
        <v>218.52500000000001</v>
      </c>
      <c r="DZ244">
        <v>232.66499999999999</v>
      </c>
      <c r="EA244">
        <v>228.04499999999999</v>
      </c>
      <c r="EB244">
        <v>236.465</v>
      </c>
      <c r="EC244">
        <v>240.96</v>
      </c>
      <c r="ED244">
        <v>272.44499999999999</v>
      </c>
      <c r="EE244">
        <v>279.35000000000002</v>
      </c>
      <c r="EF244">
        <v>324.98</v>
      </c>
      <c r="EG244">
        <v>354.82499999999999</v>
      </c>
      <c r="EH244">
        <v>367.03500000000003</v>
      </c>
      <c r="EI244">
        <v>311.14499999999998</v>
      </c>
      <c r="EJ244">
        <v>337.505</v>
      </c>
    </row>
    <row r="245" spans="1:140" x14ac:dyDescent="0.25">
      <c r="A245" t="s">
        <v>244</v>
      </c>
      <c r="B245">
        <v>7.0750000000000002</v>
      </c>
      <c r="C245">
        <v>6.01</v>
      </c>
      <c r="D245">
        <v>5.3150000000000004</v>
      </c>
      <c r="E245">
        <v>5.8250000000000002</v>
      </c>
      <c r="F245">
        <v>7.1550000000000002</v>
      </c>
      <c r="G245">
        <v>8.6300000000000008</v>
      </c>
      <c r="H245">
        <v>8.5549999999999997</v>
      </c>
      <c r="I245">
        <v>10.039999999999999</v>
      </c>
      <c r="J245">
        <v>11.984999999999999</v>
      </c>
      <c r="K245">
        <v>9.92</v>
      </c>
      <c r="L245">
        <v>10.484999999999999</v>
      </c>
      <c r="M245">
        <v>10.855</v>
      </c>
      <c r="N245">
        <v>9.6850000000000005</v>
      </c>
      <c r="O245">
        <v>7.6150000000000002</v>
      </c>
      <c r="P245">
        <v>9.2650000000000006</v>
      </c>
      <c r="Q245">
        <v>10.225</v>
      </c>
      <c r="R245">
        <v>7.665</v>
      </c>
      <c r="S245">
        <v>4.1449999999999996</v>
      </c>
      <c r="T245">
        <v>3.335</v>
      </c>
      <c r="U245">
        <v>3.7850000000000001</v>
      </c>
      <c r="V245">
        <v>2.9249999999999998</v>
      </c>
      <c r="W245">
        <v>2.3149999999999999</v>
      </c>
      <c r="X245">
        <v>2.335</v>
      </c>
      <c r="Y245">
        <v>2.3650000000000002</v>
      </c>
      <c r="Z245">
        <v>3.2800000000000002</v>
      </c>
      <c r="AA245">
        <v>3.2949999999999999</v>
      </c>
      <c r="AB245">
        <v>5.1950000000000003</v>
      </c>
      <c r="AC245">
        <v>6.58</v>
      </c>
      <c r="AD245">
        <v>6.7450000000000001</v>
      </c>
      <c r="AE245">
        <v>5.9</v>
      </c>
      <c r="AF245">
        <v>8.34</v>
      </c>
      <c r="AG245">
        <v>9.1199999999999992</v>
      </c>
      <c r="AH245">
        <v>10.675000000000001</v>
      </c>
      <c r="AI245">
        <v>10.664999999999999</v>
      </c>
      <c r="AJ245">
        <v>13.945</v>
      </c>
      <c r="AK245">
        <v>13.43</v>
      </c>
      <c r="AL245">
        <v>12.895</v>
      </c>
      <c r="AM245">
        <v>11.065</v>
      </c>
      <c r="AN245">
        <v>13.005000000000001</v>
      </c>
      <c r="AO245">
        <v>12.545</v>
      </c>
      <c r="AP245">
        <v>15.97</v>
      </c>
      <c r="AQ245">
        <v>16.664999999999999</v>
      </c>
      <c r="AR245">
        <v>14.51</v>
      </c>
      <c r="AS245">
        <v>16.559999999999999</v>
      </c>
      <c r="AT245">
        <v>14.725</v>
      </c>
      <c r="AU245">
        <v>13.675000000000001</v>
      </c>
      <c r="AV245">
        <v>15.845000000000001</v>
      </c>
      <c r="AW245">
        <v>18.475000000000001</v>
      </c>
      <c r="AX245">
        <v>17.734999999999999</v>
      </c>
      <c r="AY245">
        <v>18.945</v>
      </c>
      <c r="AZ245">
        <v>17.445</v>
      </c>
      <c r="BA245">
        <v>16.065000000000001</v>
      </c>
      <c r="BB245">
        <v>13.975</v>
      </c>
      <c r="BC245">
        <v>13.775</v>
      </c>
      <c r="BD245">
        <v>13.755000000000001</v>
      </c>
      <c r="BE245">
        <v>14.994999999999999</v>
      </c>
      <c r="BF245">
        <v>17.690000000000001</v>
      </c>
      <c r="BG245">
        <v>16.965</v>
      </c>
      <c r="BH245">
        <v>19.305</v>
      </c>
      <c r="BI245">
        <v>22.684999999999999</v>
      </c>
      <c r="BJ245">
        <v>21.305</v>
      </c>
      <c r="BK245">
        <v>22.695</v>
      </c>
      <c r="BL245">
        <v>24.984999999999999</v>
      </c>
      <c r="BM245">
        <v>19.995000000000001</v>
      </c>
      <c r="BN245">
        <v>18.055</v>
      </c>
      <c r="BO245">
        <v>15.965</v>
      </c>
      <c r="BP245">
        <v>17.605</v>
      </c>
      <c r="BQ245">
        <v>16.614999999999998</v>
      </c>
      <c r="BR245">
        <v>18.385000000000002</v>
      </c>
      <c r="BS245">
        <v>22.22</v>
      </c>
      <c r="BT245">
        <v>23.41</v>
      </c>
      <c r="BU245">
        <v>22.145</v>
      </c>
      <c r="BV245">
        <v>22.18</v>
      </c>
      <c r="BW245">
        <v>22.01</v>
      </c>
      <c r="BX245">
        <v>23.425000000000001</v>
      </c>
      <c r="BY245">
        <v>33.895000000000003</v>
      </c>
      <c r="BZ245">
        <v>38.18</v>
      </c>
      <c r="CA245">
        <v>39.04</v>
      </c>
      <c r="CB245">
        <v>46.62</v>
      </c>
      <c r="CC245">
        <v>50.61</v>
      </c>
      <c r="CD245">
        <v>65.53</v>
      </c>
      <c r="CE245">
        <v>64.27</v>
      </c>
      <c r="CF245">
        <v>53.515000000000001</v>
      </c>
      <c r="CG245">
        <v>48.524999999999999</v>
      </c>
      <c r="CH245">
        <v>49.55</v>
      </c>
      <c r="CI245">
        <v>56.43</v>
      </c>
      <c r="CJ245">
        <v>47.59</v>
      </c>
      <c r="CK245">
        <v>54.18</v>
      </c>
      <c r="CL245">
        <v>49.055</v>
      </c>
      <c r="CM245">
        <v>67.034999999999997</v>
      </c>
      <c r="CN245">
        <v>75.545000000000002</v>
      </c>
      <c r="CO245">
        <v>73.11</v>
      </c>
      <c r="CP245">
        <v>79.69</v>
      </c>
      <c r="CQ245">
        <v>85.82</v>
      </c>
      <c r="CR245">
        <v>91.665000000000006</v>
      </c>
      <c r="CS245">
        <v>97.15</v>
      </c>
      <c r="CT245">
        <v>110.11499999999999</v>
      </c>
      <c r="CU245">
        <v>104.205</v>
      </c>
      <c r="CV245">
        <v>104.30500000000001</v>
      </c>
      <c r="CW245">
        <v>116.19499999999999</v>
      </c>
      <c r="CX245">
        <v>110.325</v>
      </c>
      <c r="CY245">
        <v>117.53</v>
      </c>
      <c r="CZ245">
        <v>114.205</v>
      </c>
      <c r="DA245">
        <v>108.455</v>
      </c>
      <c r="DB245">
        <v>70.555000000000007</v>
      </c>
      <c r="DC245">
        <v>73.48</v>
      </c>
      <c r="DD245">
        <v>72.45</v>
      </c>
      <c r="DE245">
        <v>72.245000000000005</v>
      </c>
      <c r="DF245">
        <v>84.415000000000006</v>
      </c>
      <c r="DG245">
        <v>79.97</v>
      </c>
      <c r="DH245">
        <v>90.204999999999998</v>
      </c>
      <c r="DI245">
        <v>81.105000000000004</v>
      </c>
      <c r="DJ245">
        <v>94.305000000000007</v>
      </c>
      <c r="DK245">
        <v>86.954999999999998</v>
      </c>
      <c r="DL245">
        <v>102.30500000000001</v>
      </c>
      <c r="DM245">
        <v>100.295</v>
      </c>
      <c r="DN245">
        <v>121.2</v>
      </c>
      <c r="DO245">
        <v>133.10499999999999</v>
      </c>
      <c r="DP245">
        <v>133.68</v>
      </c>
      <c r="DQ245">
        <v>124.29</v>
      </c>
      <c r="DR245">
        <v>129.35</v>
      </c>
      <c r="DS245">
        <v>125.925</v>
      </c>
      <c r="DT245">
        <v>133.48500000000001</v>
      </c>
      <c r="DU245">
        <v>137.435</v>
      </c>
      <c r="DV245">
        <v>116.735</v>
      </c>
      <c r="DW245">
        <v>113.255</v>
      </c>
      <c r="DX245">
        <v>98.995000000000005</v>
      </c>
      <c r="DY245">
        <v>94.715000000000003</v>
      </c>
      <c r="DZ245">
        <v>90.295000000000002</v>
      </c>
      <c r="EA245">
        <v>85.165000000000006</v>
      </c>
      <c r="EB245">
        <v>83.334999999999994</v>
      </c>
      <c r="EC245">
        <v>61.93</v>
      </c>
      <c r="ED245">
        <v>68.275000000000006</v>
      </c>
      <c r="EE245">
        <v>67.015000000000001</v>
      </c>
      <c r="EF245">
        <v>66.540000000000006</v>
      </c>
      <c r="EG245">
        <v>73.905000000000001</v>
      </c>
      <c r="EH245">
        <v>69.08</v>
      </c>
      <c r="EI245">
        <v>64.844999999999999</v>
      </c>
      <c r="EJ245">
        <v>64.234999999999999</v>
      </c>
    </row>
    <row r="246" spans="1:140" x14ac:dyDescent="0.25">
      <c r="A246" t="s">
        <v>245</v>
      </c>
      <c r="B246" t="s">
        <v>506</v>
      </c>
      <c r="C246" t="s">
        <v>506</v>
      </c>
      <c r="D246" t="s">
        <v>506</v>
      </c>
      <c r="E246" t="s">
        <v>506</v>
      </c>
      <c r="F246" t="s">
        <v>506</v>
      </c>
      <c r="G246" t="s">
        <v>506</v>
      </c>
      <c r="H246" t="s">
        <v>506</v>
      </c>
      <c r="I246" t="s">
        <v>506</v>
      </c>
      <c r="J246" t="s">
        <v>506</v>
      </c>
      <c r="K246" t="s">
        <v>506</v>
      </c>
      <c r="L246" t="s">
        <v>506</v>
      </c>
      <c r="M246" t="s">
        <v>506</v>
      </c>
      <c r="N246" t="s">
        <v>506</v>
      </c>
      <c r="O246" t="s">
        <v>506</v>
      </c>
      <c r="P246" t="s">
        <v>506</v>
      </c>
      <c r="Q246" t="s">
        <v>506</v>
      </c>
      <c r="R246" t="s">
        <v>506</v>
      </c>
      <c r="S246" t="s">
        <v>506</v>
      </c>
      <c r="T246" t="s">
        <v>506</v>
      </c>
      <c r="U246" t="s">
        <v>506</v>
      </c>
      <c r="V246" t="s">
        <v>506</v>
      </c>
      <c r="W246" t="s">
        <v>506</v>
      </c>
      <c r="X246" t="s">
        <v>506</v>
      </c>
      <c r="Y246" t="s">
        <v>506</v>
      </c>
      <c r="Z246" t="s">
        <v>506</v>
      </c>
      <c r="AA246" t="s">
        <v>506</v>
      </c>
      <c r="AB246" t="s">
        <v>506</v>
      </c>
      <c r="AC246" t="s">
        <v>506</v>
      </c>
      <c r="AD246" t="s">
        <v>506</v>
      </c>
      <c r="AE246" t="s">
        <v>506</v>
      </c>
      <c r="AF246" t="s">
        <v>506</v>
      </c>
      <c r="AG246" t="s">
        <v>506</v>
      </c>
      <c r="AH246" t="s">
        <v>506</v>
      </c>
      <c r="AI246" t="s">
        <v>506</v>
      </c>
      <c r="AJ246" t="s">
        <v>506</v>
      </c>
      <c r="AK246" t="s">
        <v>506</v>
      </c>
      <c r="AL246" t="s">
        <v>506</v>
      </c>
      <c r="AM246" t="s">
        <v>506</v>
      </c>
      <c r="AN246" t="s">
        <v>506</v>
      </c>
      <c r="AO246" t="s">
        <v>506</v>
      </c>
      <c r="AP246" t="s">
        <v>506</v>
      </c>
      <c r="AQ246" t="s">
        <v>506</v>
      </c>
      <c r="AR246" t="s">
        <v>506</v>
      </c>
      <c r="AS246" t="s">
        <v>506</v>
      </c>
      <c r="AT246" t="s">
        <v>506</v>
      </c>
      <c r="AU246" t="s">
        <v>506</v>
      </c>
      <c r="AV246" t="s">
        <v>506</v>
      </c>
      <c r="AW246" t="s">
        <v>506</v>
      </c>
      <c r="AX246" t="s">
        <v>506</v>
      </c>
      <c r="AY246" t="s">
        <v>506</v>
      </c>
      <c r="AZ246" t="s">
        <v>506</v>
      </c>
      <c r="BA246" t="s">
        <v>506</v>
      </c>
      <c r="BB246" t="s">
        <v>506</v>
      </c>
      <c r="BC246" t="s">
        <v>506</v>
      </c>
      <c r="BD246" t="s">
        <v>506</v>
      </c>
      <c r="BE246" t="s">
        <v>506</v>
      </c>
      <c r="BF246" t="s">
        <v>506</v>
      </c>
      <c r="BG246" t="s">
        <v>506</v>
      </c>
      <c r="BH246" t="s">
        <v>506</v>
      </c>
      <c r="BI246" t="s">
        <v>506</v>
      </c>
      <c r="BJ246" t="s">
        <v>506</v>
      </c>
      <c r="BK246" t="s">
        <v>506</v>
      </c>
      <c r="BL246" t="s">
        <v>506</v>
      </c>
      <c r="BM246" t="s">
        <v>506</v>
      </c>
      <c r="BN246" t="s">
        <v>506</v>
      </c>
      <c r="BO246" t="s">
        <v>506</v>
      </c>
      <c r="BP246" t="s">
        <v>506</v>
      </c>
      <c r="BQ246" t="s">
        <v>506</v>
      </c>
      <c r="BR246" t="s">
        <v>506</v>
      </c>
      <c r="BS246" t="s">
        <v>506</v>
      </c>
      <c r="BT246" t="s">
        <v>506</v>
      </c>
      <c r="BU246" t="s">
        <v>506</v>
      </c>
      <c r="BV246" t="s">
        <v>506</v>
      </c>
      <c r="BW246" t="s">
        <v>506</v>
      </c>
      <c r="BX246" t="s">
        <v>506</v>
      </c>
      <c r="BY246" t="s">
        <v>506</v>
      </c>
      <c r="BZ246" t="s">
        <v>506</v>
      </c>
      <c r="CA246" t="s">
        <v>506</v>
      </c>
      <c r="CB246" t="s">
        <v>506</v>
      </c>
      <c r="CC246" t="s">
        <v>506</v>
      </c>
      <c r="CD246" t="s">
        <v>506</v>
      </c>
      <c r="CE246" t="s">
        <v>506</v>
      </c>
      <c r="CF246" t="s">
        <v>506</v>
      </c>
      <c r="CG246" t="s">
        <v>506</v>
      </c>
      <c r="CH246" t="s">
        <v>506</v>
      </c>
      <c r="CI246">
        <v>26.965</v>
      </c>
      <c r="CJ246">
        <v>25.285</v>
      </c>
      <c r="CK246">
        <v>25.03</v>
      </c>
      <c r="CL246">
        <v>23.3</v>
      </c>
      <c r="CM246">
        <v>25.52</v>
      </c>
      <c r="CN246">
        <v>25.46</v>
      </c>
      <c r="CO246">
        <v>26.445</v>
      </c>
      <c r="CP246">
        <v>26.22</v>
      </c>
      <c r="CQ246">
        <v>26.66</v>
      </c>
      <c r="CR246">
        <v>26.905000000000001</v>
      </c>
      <c r="CS246">
        <v>25.684999999999999</v>
      </c>
      <c r="CT246">
        <v>26.805</v>
      </c>
      <c r="CU246">
        <v>25.555</v>
      </c>
      <c r="CV246">
        <v>26.594999999999999</v>
      </c>
      <c r="CW246">
        <v>28.57</v>
      </c>
      <c r="CX246">
        <v>28.984999999999999</v>
      </c>
      <c r="CY246">
        <v>30.475000000000001</v>
      </c>
      <c r="CZ246">
        <v>29.524999999999999</v>
      </c>
      <c r="DA246">
        <v>30.18</v>
      </c>
      <c r="DB246">
        <v>28.355</v>
      </c>
      <c r="DC246">
        <v>27.82</v>
      </c>
      <c r="DD246">
        <v>35.344999999999999</v>
      </c>
      <c r="DE246">
        <v>34.9</v>
      </c>
      <c r="DF246">
        <v>34.380000000000003</v>
      </c>
      <c r="DG246">
        <v>32.585000000000001</v>
      </c>
      <c r="DH246">
        <v>34.734999999999999</v>
      </c>
      <c r="DI246">
        <v>37.295000000000002</v>
      </c>
      <c r="DJ246">
        <v>37.555</v>
      </c>
      <c r="DK246">
        <v>36.795000000000002</v>
      </c>
      <c r="DL246">
        <v>35.935000000000002</v>
      </c>
      <c r="DM246">
        <v>35.414999999999999</v>
      </c>
      <c r="DN246">
        <v>39.445</v>
      </c>
      <c r="DO246">
        <v>39.795000000000002</v>
      </c>
      <c r="DP246">
        <v>41.96</v>
      </c>
      <c r="DQ246">
        <v>43.395000000000003</v>
      </c>
      <c r="DR246">
        <v>45.854999999999997</v>
      </c>
      <c r="DS246">
        <v>44.034999999999997</v>
      </c>
      <c r="DT246">
        <v>46.655000000000001</v>
      </c>
      <c r="DU246">
        <v>46.844999999999999</v>
      </c>
      <c r="DV246">
        <v>44.055</v>
      </c>
      <c r="DW246">
        <v>42.604999999999997</v>
      </c>
      <c r="DX246">
        <v>44.615000000000002</v>
      </c>
      <c r="DY246">
        <v>45.164999999999999</v>
      </c>
      <c r="DZ246">
        <v>47.734999999999999</v>
      </c>
      <c r="EA246">
        <v>47.045000000000002</v>
      </c>
      <c r="EB246">
        <v>48.234999999999999</v>
      </c>
      <c r="EC246">
        <v>49.134999999999998</v>
      </c>
      <c r="ED246">
        <v>49.274999999999999</v>
      </c>
      <c r="EE246">
        <v>51.604999999999997</v>
      </c>
      <c r="EF246">
        <v>53.024999999999999</v>
      </c>
      <c r="EG246">
        <v>54.994999999999997</v>
      </c>
      <c r="EH246">
        <v>53.965000000000003</v>
      </c>
      <c r="EI246">
        <v>52.524999999999999</v>
      </c>
      <c r="EJ246">
        <v>53.365000000000002</v>
      </c>
    </row>
    <row r="247" spans="1:140" x14ac:dyDescent="0.25">
      <c r="A247" t="s">
        <v>246</v>
      </c>
      <c r="B247">
        <v>22.18</v>
      </c>
      <c r="C247">
        <v>23.734999999999999</v>
      </c>
      <c r="D247">
        <v>23.614999999999998</v>
      </c>
      <c r="E247">
        <v>25.69</v>
      </c>
      <c r="F247">
        <v>25.864999999999998</v>
      </c>
      <c r="G247">
        <v>26.88</v>
      </c>
      <c r="H247">
        <v>26.03</v>
      </c>
      <c r="I247">
        <v>26.63</v>
      </c>
      <c r="J247">
        <v>21.17</v>
      </c>
      <c r="K247">
        <v>19.975000000000001</v>
      </c>
      <c r="L247">
        <v>21.184999999999999</v>
      </c>
      <c r="M247">
        <v>22.285</v>
      </c>
      <c r="N247">
        <v>23.105</v>
      </c>
      <c r="O247">
        <v>21.484999999999999</v>
      </c>
      <c r="P247">
        <v>22.184999999999999</v>
      </c>
      <c r="Q247">
        <v>22.895</v>
      </c>
      <c r="R247">
        <v>18.715</v>
      </c>
      <c r="S247">
        <v>16.07</v>
      </c>
      <c r="T247">
        <v>13.785</v>
      </c>
      <c r="U247">
        <v>14.68</v>
      </c>
      <c r="V247">
        <v>12.904999999999999</v>
      </c>
      <c r="W247">
        <v>12.76</v>
      </c>
      <c r="X247">
        <v>15.04</v>
      </c>
      <c r="Y247">
        <v>15.76</v>
      </c>
      <c r="Z247">
        <v>15.71</v>
      </c>
      <c r="AA247">
        <v>16.524999999999999</v>
      </c>
      <c r="AB247">
        <v>19.260000000000002</v>
      </c>
      <c r="AC247">
        <v>20.324999999999999</v>
      </c>
      <c r="AD247">
        <v>19.559999999999999</v>
      </c>
      <c r="AE247">
        <v>19.13</v>
      </c>
      <c r="AF247">
        <v>19.204999999999998</v>
      </c>
      <c r="AG247">
        <v>20.405000000000001</v>
      </c>
      <c r="AH247">
        <v>19.39</v>
      </c>
      <c r="AI247">
        <v>20.535</v>
      </c>
      <c r="AJ247">
        <v>22.27</v>
      </c>
      <c r="AK247">
        <v>22.84</v>
      </c>
      <c r="AL247">
        <v>21.43</v>
      </c>
      <c r="AM247">
        <v>19.445</v>
      </c>
      <c r="AN247">
        <v>20.605</v>
      </c>
      <c r="AO247">
        <v>17.71</v>
      </c>
      <c r="AP247">
        <v>19.22</v>
      </c>
      <c r="AQ247">
        <v>20.03</v>
      </c>
      <c r="AR247">
        <v>21.125</v>
      </c>
      <c r="AS247">
        <v>21.04</v>
      </c>
      <c r="AT247">
        <v>21.454999999999998</v>
      </c>
      <c r="AU247">
        <v>21.465</v>
      </c>
      <c r="AV247">
        <v>20.18</v>
      </c>
      <c r="AW247">
        <v>23.18</v>
      </c>
      <c r="AX247">
        <v>22.524999999999999</v>
      </c>
      <c r="AY247">
        <v>22.15</v>
      </c>
      <c r="AZ247">
        <v>22.335000000000001</v>
      </c>
      <c r="BA247">
        <v>20.135000000000002</v>
      </c>
      <c r="BB247">
        <v>21.335000000000001</v>
      </c>
      <c r="BC247">
        <v>24.535</v>
      </c>
      <c r="BD247">
        <v>24.885000000000002</v>
      </c>
      <c r="BE247">
        <v>24.254999999999999</v>
      </c>
      <c r="BF247">
        <v>26.425000000000001</v>
      </c>
      <c r="BG247">
        <v>26.885000000000002</v>
      </c>
      <c r="BH247">
        <v>28.1</v>
      </c>
      <c r="BI247">
        <v>28.395</v>
      </c>
      <c r="BJ247">
        <v>25.844999999999999</v>
      </c>
      <c r="BK247">
        <v>26.645</v>
      </c>
      <c r="BL247">
        <v>25.704999999999998</v>
      </c>
      <c r="BM247">
        <v>24.835000000000001</v>
      </c>
      <c r="BN247">
        <v>22.655000000000001</v>
      </c>
      <c r="BO247">
        <v>21.625</v>
      </c>
      <c r="BP247">
        <v>19.565000000000001</v>
      </c>
      <c r="BQ247">
        <v>20.635000000000002</v>
      </c>
      <c r="BR247">
        <v>21.045000000000002</v>
      </c>
      <c r="BS247">
        <v>20.855</v>
      </c>
      <c r="BT247">
        <v>21.835000000000001</v>
      </c>
      <c r="BU247">
        <v>23.945</v>
      </c>
      <c r="BV247">
        <v>24.285</v>
      </c>
      <c r="BW247">
        <v>24.225000000000001</v>
      </c>
      <c r="BX247">
        <v>23.305</v>
      </c>
      <c r="BY247">
        <v>21.975000000000001</v>
      </c>
      <c r="BZ247">
        <v>22.925000000000001</v>
      </c>
      <c r="CA247">
        <v>24.44</v>
      </c>
      <c r="CB247">
        <v>23.83</v>
      </c>
      <c r="CC247">
        <v>25.954999999999998</v>
      </c>
      <c r="CD247">
        <v>24.535</v>
      </c>
      <c r="CE247">
        <v>24.754999999999999</v>
      </c>
      <c r="CF247">
        <v>25.815000000000001</v>
      </c>
      <c r="CG247">
        <v>26.684999999999999</v>
      </c>
      <c r="CH247">
        <v>27.315000000000001</v>
      </c>
      <c r="CI247">
        <v>30.905000000000001</v>
      </c>
      <c r="CJ247">
        <v>33.895000000000003</v>
      </c>
      <c r="CK247">
        <v>34.909999999999997</v>
      </c>
      <c r="CL247">
        <v>34.83</v>
      </c>
      <c r="CM247">
        <v>33.984999999999999</v>
      </c>
      <c r="CN247">
        <v>37.265000000000001</v>
      </c>
      <c r="CO247">
        <v>36.295000000000002</v>
      </c>
      <c r="CP247">
        <v>33.04</v>
      </c>
      <c r="CQ247">
        <v>33.274999999999999</v>
      </c>
      <c r="CR247">
        <v>31.274999999999999</v>
      </c>
      <c r="CS247">
        <v>32.555</v>
      </c>
      <c r="CT247">
        <v>34.5</v>
      </c>
      <c r="CU247">
        <v>30.414999999999999</v>
      </c>
      <c r="CV247">
        <v>28.96</v>
      </c>
      <c r="CW247">
        <v>28.545000000000002</v>
      </c>
      <c r="CX247">
        <v>30.125</v>
      </c>
      <c r="CY247">
        <v>33.865000000000002</v>
      </c>
      <c r="CZ247">
        <v>34.79</v>
      </c>
      <c r="DA247">
        <v>34.445</v>
      </c>
      <c r="DB247">
        <v>31.015000000000001</v>
      </c>
      <c r="DC247">
        <v>29.585000000000001</v>
      </c>
      <c r="DD247">
        <v>32.344999999999999</v>
      </c>
      <c r="DE247">
        <v>30.274999999999999</v>
      </c>
      <c r="DF247">
        <v>31.585000000000001</v>
      </c>
      <c r="DG247">
        <v>32.805</v>
      </c>
      <c r="DH247">
        <v>34.844999999999999</v>
      </c>
      <c r="DI247">
        <v>35.884999999999998</v>
      </c>
      <c r="DJ247">
        <v>37.734999999999999</v>
      </c>
      <c r="DK247">
        <v>34.875</v>
      </c>
      <c r="DL247">
        <v>34.704999999999998</v>
      </c>
      <c r="DM247">
        <v>36.295000000000002</v>
      </c>
      <c r="DN247">
        <v>36.825000000000003</v>
      </c>
      <c r="DO247">
        <v>36.195</v>
      </c>
      <c r="DP247">
        <v>36.075000000000003</v>
      </c>
      <c r="DQ247">
        <v>36.145000000000003</v>
      </c>
      <c r="DR247">
        <v>36.104999999999997</v>
      </c>
      <c r="DS247">
        <v>33.744999999999997</v>
      </c>
      <c r="DT247">
        <v>35.475000000000001</v>
      </c>
      <c r="DU247">
        <v>35.07</v>
      </c>
      <c r="DV247">
        <v>38.085000000000001</v>
      </c>
      <c r="DW247">
        <v>45.494999999999997</v>
      </c>
      <c r="DX247">
        <v>44.835000000000001</v>
      </c>
      <c r="DY247">
        <v>46.185000000000002</v>
      </c>
      <c r="DZ247">
        <v>48.155000000000001</v>
      </c>
      <c r="EA247">
        <v>49.295000000000002</v>
      </c>
      <c r="EB247">
        <v>51.8</v>
      </c>
      <c r="EC247">
        <v>51.625</v>
      </c>
      <c r="ED247">
        <v>55.215000000000003</v>
      </c>
      <c r="EE247">
        <v>49.725000000000001</v>
      </c>
      <c r="EF247">
        <v>48.104999999999997</v>
      </c>
      <c r="EG247">
        <v>48.424999999999997</v>
      </c>
      <c r="EH247">
        <v>47.295000000000002</v>
      </c>
      <c r="EI247">
        <v>46.875</v>
      </c>
      <c r="EJ247">
        <v>49.265000000000001</v>
      </c>
    </row>
    <row r="248" spans="1:140" x14ac:dyDescent="0.25">
      <c r="A248" t="s">
        <v>247</v>
      </c>
      <c r="B248">
        <v>30.515000000000001</v>
      </c>
      <c r="C248">
        <v>30.07</v>
      </c>
      <c r="D248">
        <v>28.655000000000001</v>
      </c>
      <c r="E248">
        <v>27.29</v>
      </c>
      <c r="F248">
        <v>30.305</v>
      </c>
      <c r="G248">
        <v>32.159999999999997</v>
      </c>
      <c r="H248">
        <v>29.36</v>
      </c>
      <c r="I248">
        <v>31.635000000000002</v>
      </c>
      <c r="J248">
        <v>30.664999999999999</v>
      </c>
      <c r="K248">
        <v>26.565000000000001</v>
      </c>
      <c r="L248">
        <v>27.035</v>
      </c>
      <c r="M248">
        <v>26.96</v>
      </c>
      <c r="N248">
        <v>28.95</v>
      </c>
      <c r="O248">
        <v>27.54</v>
      </c>
      <c r="P248">
        <v>27.344999999999999</v>
      </c>
      <c r="Q248">
        <v>30.09</v>
      </c>
      <c r="R248">
        <v>31.645</v>
      </c>
      <c r="S248">
        <v>25.024999999999999</v>
      </c>
      <c r="T248">
        <v>22.155000000000001</v>
      </c>
      <c r="U248">
        <v>23.824999999999999</v>
      </c>
      <c r="V248">
        <v>22.66</v>
      </c>
      <c r="W248">
        <v>22.77</v>
      </c>
      <c r="X248">
        <v>26.995000000000001</v>
      </c>
      <c r="Y248">
        <v>23.135000000000002</v>
      </c>
      <c r="Z248">
        <v>27.18</v>
      </c>
      <c r="AA248">
        <v>28.175000000000001</v>
      </c>
      <c r="AB248">
        <v>29.72</v>
      </c>
      <c r="AC248">
        <v>27.78</v>
      </c>
      <c r="AD248">
        <v>28.49</v>
      </c>
      <c r="AE248">
        <v>29.085000000000001</v>
      </c>
      <c r="AF248">
        <v>29.21</v>
      </c>
      <c r="AG248">
        <v>30.72</v>
      </c>
      <c r="AH248">
        <v>29.62</v>
      </c>
      <c r="AI248">
        <v>32.375</v>
      </c>
      <c r="AJ248">
        <v>34.335000000000001</v>
      </c>
      <c r="AK248">
        <v>36.18</v>
      </c>
      <c r="AL248">
        <v>35.71</v>
      </c>
      <c r="AM248">
        <v>34.744999999999997</v>
      </c>
      <c r="AN248">
        <v>39.755000000000003</v>
      </c>
      <c r="AO248">
        <v>42.795000000000002</v>
      </c>
      <c r="AP248">
        <v>43.82</v>
      </c>
      <c r="AQ248">
        <v>48.015000000000001</v>
      </c>
      <c r="AR248">
        <v>44.9</v>
      </c>
      <c r="AS248">
        <v>49.284999999999997</v>
      </c>
      <c r="AT248">
        <v>46.924999999999997</v>
      </c>
      <c r="AU248">
        <v>52.59</v>
      </c>
      <c r="AV248">
        <v>53.085000000000001</v>
      </c>
      <c r="AW248">
        <v>55.585000000000001</v>
      </c>
      <c r="AX248">
        <v>53.96</v>
      </c>
      <c r="AY248">
        <v>51.835000000000001</v>
      </c>
      <c r="AZ248">
        <v>46.704999999999998</v>
      </c>
      <c r="BA248">
        <v>49.335000000000001</v>
      </c>
      <c r="BB248">
        <v>47.45</v>
      </c>
      <c r="BC248">
        <v>53.68</v>
      </c>
      <c r="BD248">
        <v>53.234999999999999</v>
      </c>
      <c r="BE248">
        <v>52.604999999999997</v>
      </c>
      <c r="BF248">
        <v>56.445</v>
      </c>
      <c r="BG248">
        <v>57.825000000000003</v>
      </c>
      <c r="BH248">
        <v>60.134999999999998</v>
      </c>
      <c r="BI248">
        <v>57.96</v>
      </c>
      <c r="BJ248">
        <v>56.234999999999999</v>
      </c>
      <c r="BK248">
        <v>59.35</v>
      </c>
      <c r="BL248">
        <v>57.994999999999997</v>
      </c>
      <c r="BM248">
        <v>58.545000000000002</v>
      </c>
      <c r="BN248">
        <v>58.87</v>
      </c>
      <c r="BO248">
        <v>59.41</v>
      </c>
      <c r="BP248">
        <v>59.895000000000003</v>
      </c>
      <c r="BQ248">
        <v>59.494999999999997</v>
      </c>
      <c r="BR248">
        <v>62.375</v>
      </c>
      <c r="BS248">
        <v>64.454999999999998</v>
      </c>
      <c r="BT248">
        <v>65.635000000000005</v>
      </c>
      <c r="BU248">
        <v>59.634999999999998</v>
      </c>
      <c r="BV248">
        <v>58.45</v>
      </c>
      <c r="BW248">
        <v>61.024999999999999</v>
      </c>
      <c r="BX248">
        <v>63.9</v>
      </c>
      <c r="BY248">
        <v>63.52</v>
      </c>
      <c r="BZ248">
        <v>66.305000000000007</v>
      </c>
      <c r="CA248">
        <v>71.424999999999997</v>
      </c>
      <c r="CB248">
        <v>74.215000000000003</v>
      </c>
      <c r="CC248">
        <v>76.319999999999993</v>
      </c>
      <c r="CD248">
        <v>73.215000000000003</v>
      </c>
      <c r="CE248">
        <v>78.14</v>
      </c>
      <c r="CF248">
        <v>77.724999999999994</v>
      </c>
      <c r="CG248">
        <v>75.739999999999995</v>
      </c>
      <c r="CH248">
        <v>79.290000000000006</v>
      </c>
      <c r="CI248">
        <v>80.534999999999997</v>
      </c>
      <c r="CJ248">
        <v>81.974999999999994</v>
      </c>
      <c r="CK248">
        <v>83.185000000000002</v>
      </c>
      <c r="CL248">
        <v>87.67</v>
      </c>
      <c r="CM248">
        <v>88.02</v>
      </c>
      <c r="CN248">
        <v>93.875</v>
      </c>
      <c r="CO248">
        <v>92.215000000000003</v>
      </c>
      <c r="CP248">
        <v>86.83</v>
      </c>
      <c r="CQ248">
        <v>97.64</v>
      </c>
      <c r="CR248">
        <v>96.97</v>
      </c>
      <c r="CS248">
        <v>100.315</v>
      </c>
      <c r="CT248">
        <v>104.13500000000001</v>
      </c>
      <c r="CU248">
        <v>100.77500000000001</v>
      </c>
      <c r="CV248">
        <v>105.765</v>
      </c>
      <c r="CW248">
        <v>85.74</v>
      </c>
      <c r="CX248">
        <v>88.73</v>
      </c>
      <c r="CY248">
        <v>97.424999999999997</v>
      </c>
      <c r="CZ248">
        <v>100.28</v>
      </c>
      <c r="DA248">
        <v>96.504999999999995</v>
      </c>
      <c r="DB248">
        <v>95.504999999999995</v>
      </c>
      <c r="DC248">
        <v>96.65</v>
      </c>
      <c r="DD248">
        <v>103.94499999999999</v>
      </c>
      <c r="DE248">
        <v>100.905</v>
      </c>
      <c r="DF248">
        <v>106.655</v>
      </c>
      <c r="DG248">
        <v>111.63500000000001</v>
      </c>
      <c r="DH248">
        <v>110.97</v>
      </c>
      <c r="DI248">
        <v>111.45</v>
      </c>
      <c r="DJ248">
        <v>110</v>
      </c>
      <c r="DK248">
        <v>108.73</v>
      </c>
      <c r="DL248">
        <v>113.69</v>
      </c>
      <c r="DM248">
        <v>114.61499999999999</v>
      </c>
      <c r="DN248">
        <v>118.575</v>
      </c>
      <c r="DO248">
        <v>125.425</v>
      </c>
      <c r="DP248">
        <v>115.985</v>
      </c>
      <c r="DQ248">
        <v>125.22499999999999</v>
      </c>
      <c r="DR248">
        <v>140.62</v>
      </c>
      <c r="DS248">
        <v>132.80500000000001</v>
      </c>
      <c r="DT248">
        <v>137.215</v>
      </c>
      <c r="DU248">
        <v>141.45500000000001</v>
      </c>
      <c r="DV248">
        <v>142.11500000000001</v>
      </c>
      <c r="DW248">
        <v>151.035</v>
      </c>
      <c r="DX248">
        <v>157.07</v>
      </c>
      <c r="DY248">
        <v>157.845</v>
      </c>
      <c r="DZ248">
        <v>167.91</v>
      </c>
      <c r="EA248">
        <v>166.88</v>
      </c>
      <c r="EB248">
        <v>173.32499999999999</v>
      </c>
      <c r="EC248">
        <v>184.76499999999999</v>
      </c>
      <c r="ED248">
        <v>201.63499999999999</v>
      </c>
      <c r="EE248">
        <v>204.30500000000001</v>
      </c>
      <c r="EF248">
        <v>204.245</v>
      </c>
      <c r="EG248">
        <v>219.495</v>
      </c>
      <c r="EH248">
        <v>227.39</v>
      </c>
      <c r="EI248">
        <v>210.995</v>
      </c>
      <c r="EJ248">
        <v>214.535</v>
      </c>
    </row>
    <row r="249" spans="1:140" x14ac:dyDescent="0.25">
      <c r="A249" t="s">
        <v>248</v>
      </c>
      <c r="B249">
        <v>38.6158</v>
      </c>
      <c r="C249">
        <v>38.502499999999998</v>
      </c>
      <c r="D249">
        <v>36.540599999999998</v>
      </c>
      <c r="E249">
        <v>34.623100000000001</v>
      </c>
      <c r="F249">
        <v>35.342799999999997</v>
      </c>
      <c r="G249">
        <v>36.3977</v>
      </c>
      <c r="H249">
        <v>33.252800000000001</v>
      </c>
      <c r="I249">
        <v>31.936699999999998</v>
      </c>
      <c r="J249">
        <v>31.774000000000001</v>
      </c>
      <c r="K249">
        <v>31.261399999999998</v>
      </c>
      <c r="L249">
        <v>26.8004</v>
      </c>
      <c r="M249">
        <v>25.775099999999998</v>
      </c>
      <c r="N249">
        <v>26.8201</v>
      </c>
      <c r="O249">
        <v>22.9556</v>
      </c>
      <c r="P249">
        <v>27.362300000000001</v>
      </c>
      <c r="Q249">
        <v>26.6722</v>
      </c>
      <c r="R249">
        <v>25.770199999999999</v>
      </c>
      <c r="S249">
        <v>17.001000000000001</v>
      </c>
      <c r="T249">
        <v>12.2689</v>
      </c>
      <c r="U249">
        <v>11.633100000000001</v>
      </c>
      <c r="V249">
        <v>8.9959000000000007</v>
      </c>
      <c r="W249">
        <v>5.6143999999999998</v>
      </c>
      <c r="X249">
        <v>6.9452999999999996</v>
      </c>
      <c r="Y249">
        <v>12.471</v>
      </c>
      <c r="Z249">
        <v>14.1568</v>
      </c>
      <c r="AA249">
        <v>14.9209</v>
      </c>
      <c r="AB249">
        <v>18.5291</v>
      </c>
      <c r="AC249">
        <v>22.645</v>
      </c>
      <c r="AD249">
        <v>21.890799999999999</v>
      </c>
      <c r="AE249">
        <v>21.984500000000001</v>
      </c>
      <c r="AF249">
        <v>25.104700000000001</v>
      </c>
      <c r="AG249">
        <v>26.405999999999999</v>
      </c>
      <c r="AH249">
        <v>22.585899999999999</v>
      </c>
      <c r="AI249">
        <v>22.847100000000001</v>
      </c>
      <c r="AJ249">
        <v>24.271699999999999</v>
      </c>
      <c r="AK249">
        <v>26.3765</v>
      </c>
      <c r="AL249">
        <v>22.891500000000001</v>
      </c>
      <c r="AM249">
        <v>22.314800000000002</v>
      </c>
      <c r="AN249">
        <v>23.852699999999999</v>
      </c>
      <c r="AO249">
        <v>20.165600000000001</v>
      </c>
      <c r="AP249">
        <v>21.432400000000001</v>
      </c>
      <c r="AQ249">
        <v>24.912500000000001</v>
      </c>
      <c r="AR249">
        <v>24.6266</v>
      </c>
      <c r="AS249">
        <v>26.859500000000001</v>
      </c>
      <c r="AT249">
        <v>28.481300000000001</v>
      </c>
      <c r="AU249">
        <v>27.3919</v>
      </c>
      <c r="AV249">
        <v>29.767800000000001</v>
      </c>
      <c r="AW249">
        <v>30.457899999999999</v>
      </c>
      <c r="AX249">
        <v>30.773399999999999</v>
      </c>
      <c r="AY249">
        <v>29.3735</v>
      </c>
      <c r="AZ249">
        <v>29.284700000000001</v>
      </c>
      <c r="BA249">
        <v>26.741199999999999</v>
      </c>
      <c r="BB249">
        <v>22.930900000000001</v>
      </c>
      <c r="BC249">
        <v>27.318000000000001</v>
      </c>
      <c r="BD249">
        <v>27.953800000000001</v>
      </c>
      <c r="BE249">
        <v>29.191099999999999</v>
      </c>
      <c r="BF249">
        <v>30.714199999999998</v>
      </c>
      <c r="BG249">
        <v>34.657600000000002</v>
      </c>
      <c r="BH249">
        <v>34.5886</v>
      </c>
      <c r="BI249">
        <v>32.843699999999998</v>
      </c>
      <c r="BJ249">
        <v>28.791799999999999</v>
      </c>
      <c r="BK249">
        <v>28.4862</v>
      </c>
      <c r="BL249">
        <v>32.340899999999998</v>
      </c>
      <c r="BM249">
        <v>34.076000000000001</v>
      </c>
      <c r="BN249">
        <v>35.816000000000003</v>
      </c>
      <c r="BO249">
        <v>35.328000000000003</v>
      </c>
      <c r="BP249">
        <v>36.6096</v>
      </c>
      <c r="BQ249">
        <v>39.286200000000001</v>
      </c>
      <c r="BR249">
        <v>40.838900000000002</v>
      </c>
      <c r="BS249">
        <v>43.392299999999999</v>
      </c>
      <c r="BT249">
        <v>45.925899999999999</v>
      </c>
      <c r="BU249">
        <v>46.310400000000001</v>
      </c>
      <c r="BV249">
        <v>45.502000000000002</v>
      </c>
      <c r="BW249">
        <v>43.678199999999997</v>
      </c>
      <c r="BX249">
        <v>47.636400000000002</v>
      </c>
      <c r="BY249">
        <v>46.527299999999997</v>
      </c>
      <c r="BZ249">
        <v>44.171100000000003</v>
      </c>
      <c r="CA249">
        <v>43.9739</v>
      </c>
      <c r="CB249">
        <v>46.004800000000003</v>
      </c>
      <c r="CC249">
        <v>48.336300000000001</v>
      </c>
      <c r="CD249">
        <v>47.074399999999997</v>
      </c>
      <c r="CE249">
        <v>48.193399999999997</v>
      </c>
      <c r="CF249">
        <v>45.235799999999998</v>
      </c>
      <c r="CG249">
        <v>45.985100000000003</v>
      </c>
      <c r="CH249">
        <v>46.9512</v>
      </c>
      <c r="CI249">
        <v>49.741199999999999</v>
      </c>
      <c r="CJ249">
        <v>47.494999999999997</v>
      </c>
      <c r="CK249">
        <v>48.445</v>
      </c>
      <c r="CL249">
        <v>47.744999999999997</v>
      </c>
      <c r="CM249">
        <v>50.625</v>
      </c>
      <c r="CN249">
        <v>53.835000000000001</v>
      </c>
      <c r="CO249">
        <v>53.564999999999998</v>
      </c>
      <c r="CP249">
        <v>52.674999999999997</v>
      </c>
      <c r="CQ249">
        <v>56.414999999999999</v>
      </c>
      <c r="CR249">
        <v>55.494999999999997</v>
      </c>
      <c r="CS249">
        <v>53.734999999999999</v>
      </c>
      <c r="CT249">
        <v>51.825000000000003</v>
      </c>
      <c r="CU249">
        <v>47.594999999999999</v>
      </c>
      <c r="CV249">
        <v>47.895000000000003</v>
      </c>
      <c r="CW249">
        <v>43.145000000000003</v>
      </c>
      <c r="CX249">
        <v>37.784999999999997</v>
      </c>
      <c r="CY249">
        <v>42.68</v>
      </c>
      <c r="CZ249">
        <v>41.835000000000001</v>
      </c>
      <c r="DA249">
        <v>37.695</v>
      </c>
      <c r="DB249">
        <v>34.200000000000003</v>
      </c>
      <c r="DC249">
        <v>35.695</v>
      </c>
      <c r="DD249">
        <v>41.055</v>
      </c>
      <c r="DE249">
        <v>43.295000000000002</v>
      </c>
      <c r="DF249">
        <v>42.164999999999999</v>
      </c>
      <c r="DG249">
        <v>42.375</v>
      </c>
      <c r="DH249">
        <v>45.814999999999998</v>
      </c>
      <c r="DI249">
        <v>48.494999999999997</v>
      </c>
      <c r="DJ249">
        <v>47.984999999999999</v>
      </c>
      <c r="DK249">
        <v>45.034999999999997</v>
      </c>
      <c r="DL249">
        <v>48.725000000000001</v>
      </c>
      <c r="DM249">
        <v>53.064999999999998</v>
      </c>
      <c r="DN249">
        <v>56.594999999999999</v>
      </c>
      <c r="DO249">
        <v>52.695</v>
      </c>
      <c r="DP249">
        <v>50.784999999999997</v>
      </c>
      <c r="DQ249">
        <v>53.965000000000003</v>
      </c>
      <c r="DR249">
        <v>52.884999999999998</v>
      </c>
      <c r="DS249">
        <v>56.615000000000002</v>
      </c>
      <c r="DT249">
        <v>54.994999999999997</v>
      </c>
      <c r="DU249">
        <v>53.865000000000002</v>
      </c>
      <c r="DV249">
        <v>56.774999999999999</v>
      </c>
      <c r="DW249">
        <v>57.274999999999999</v>
      </c>
      <c r="DX249">
        <v>56.625</v>
      </c>
      <c r="DY249">
        <v>57.984999999999999</v>
      </c>
      <c r="DZ249">
        <v>62.88</v>
      </c>
      <c r="EA249">
        <v>59.564999999999998</v>
      </c>
      <c r="EB249">
        <v>53.445</v>
      </c>
      <c r="EC249">
        <v>51.57</v>
      </c>
      <c r="ED249">
        <v>53.484999999999999</v>
      </c>
      <c r="EE249">
        <v>52.085000000000001</v>
      </c>
      <c r="EF249">
        <v>53.725000000000001</v>
      </c>
      <c r="EG249">
        <v>51.134999999999998</v>
      </c>
      <c r="EH249">
        <v>49.155000000000001</v>
      </c>
      <c r="EI249">
        <v>45.354999999999997</v>
      </c>
      <c r="EJ249">
        <v>46.185000000000002</v>
      </c>
    </row>
    <row r="250" spans="1:140" x14ac:dyDescent="0.25">
      <c r="A250" t="s">
        <v>249</v>
      </c>
      <c r="B250">
        <v>11.74</v>
      </c>
      <c r="C250">
        <v>11.39</v>
      </c>
      <c r="D250">
        <v>10.48</v>
      </c>
      <c r="E250">
        <v>10.935</v>
      </c>
      <c r="F250">
        <v>10.39</v>
      </c>
      <c r="G250">
        <v>10.335000000000001</v>
      </c>
      <c r="H250">
        <v>9.4949999999999992</v>
      </c>
      <c r="I250">
        <v>8.11</v>
      </c>
      <c r="J250">
        <v>8.92</v>
      </c>
      <c r="K250">
        <v>8.6349999999999998</v>
      </c>
      <c r="L250">
        <v>8.4</v>
      </c>
      <c r="M250">
        <v>9.06</v>
      </c>
      <c r="N250">
        <v>9.9700000000000006</v>
      </c>
      <c r="O250">
        <v>8.5950000000000006</v>
      </c>
      <c r="P250">
        <v>8.7949999999999999</v>
      </c>
      <c r="Q250">
        <v>9.4</v>
      </c>
      <c r="R250">
        <v>7.74</v>
      </c>
      <c r="S250">
        <v>5.19</v>
      </c>
      <c r="T250">
        <v>4.1100000000000003</v>
      </c>
      <c r="U250">
        <v>3.9449999999999998</v>
      </c>
      <c r="V250">
        <v>3.335</v>
      </c>
      <c r="W250">
        <v>3.7800000000000002</v>
      </c>
      <c r="X250">
        <v>4.1150000000000002</v>
      </c>
      <c r="Y250">
        <v>6.2649999999999997</v>
      </c>
      <c r="Z250">
        <v>5.2350000000000003</v>
      </c>
      <c r="AA250">
        <v>5.0449999999999999</v>
      </c>
      <c r="AB250">
        <v>5.2149999999999999</v>
      </c>
      <c r="AC250">
        <v>6.2949999999999999</v>
      </c>
      <c r="AD250">
        <v>7.51</v>
      </c>
      <c r="AE250">
        <v>6.0250000000000004</v>
      </c>
      <c r="AF250">
        <v>6.3250000000000002</v>
      </c>
      <c r="AG250">
        <v>7.37</v>
      </c>
      <c r="AH250">
        <v>6.46</v>
      </c>
      <c r="AI250">
        <v>7.4950000000000001</v>
      </c>
      <c r="AJ250">
        <v>8.33</v>
      </c>
      <c r="AK250">
        <v>8.92</v>
      </c>
      <c r="AL250">
        <v>8.3550000000000004</v>
      </c>
      <c r="AM250">
        <v>7.1349999999999998</v>
      </c>
      <c r="AN250">
        <v>9.1449999999999996</v>
      </c>
      <c r="AO250">
        <v>8.5299999999999994</v>
      </c>
      <c r="AP250">
        <v>10.035</v>
      </c>
      <c r="AQ250">
        <v>10.345000000000001</v>
      </c>
      <c r="AR250">
        <v>10.64</v>
      </c>
      <c r="AS250">
        <v>10.63</v>
      </c>
      <c r="AT250">
        <v>10.695</v>
      </c>
      <c r="AU250">
        <v>13.205</v>
      </c>
      <c r="AV250">
        <v>12.574999999999999</v>
      </c>
      <c r="AW250">
        <v>11.744999999999999</v>
      </c>
      <c r="AX250">
        <v>11.925000000000001</v>
      </c>
      <c r="AY250">
        <v>12.494999999999999</v>
      </c>
      <c r="AZ250">
        <v>9.81</v>
      </c>
      <c r="BA250">
        <v>8.6150000000000002</v>
      </c>
      <c r="BB250">
        <v>7.2050000000000001</v>
      </c>
      <c r="BC250">
        <v>9.4849999999999994</v>
      </c>
      <c r="BD250">
        <v>9.3849999999999998</v>
      </c>
      <c r="BE250">
        <v>9.74</v>
      </c>
      <c r="BF250">
        <v>10.324999999999999</v>
      </c>
      <c r="BG250">
        <v>11.725</v>
      </c>
      <c r="BH250">
        <v>11.395</v>
      </c>
      <c r="BI250">
        <v>11.805</v>
      </c>
      <c r="BJ250">
        <v>10.385</v>
      </c>
      <c r="BK250">
        <v>10.855</v>
      </c>
      <c r="BL250">
        <v>9.875</v>
      </c>
      <c r="BM250">
        <v>10.645</v>
      </c>
      <c r="BN250">
        <v>11.115</v>
      </c>
      <c r="BO250">
        <v>10.105</v>
      </c>
      <c r="BP250">
        <v>10.815</v>
      </c>
      <c r="BQ250">
        <v>11.035</v>
      </c>
      <c r="BR250">
        <v>12.105</v>
      </c>
      <c r="BS250">
        <v>12.775</v>
      </c>
      <c r="BT250">
        <v>13.025</v>
      </c>
      <c r="BU250">
        <v>13.824999999999999</v>
      </c>
      <c r="BV250">
        <v>14.225</v>
      </c>
      <c r="BW250">
        <v>14.565</v>
      </c>
      <c r="BX250">
        <v>16.454999999999998</v>
      </c>
      <c r="BY250">
        <v>15.715</v>
      </c>
      <c r="BZ250">
        <v>17.175000000000001</v>
      </c>
      <c r="CA250">
        <v>16.795000000000002</v>
      </c>
      <c r="CB250">
        <v>17.405000000000001</v>
      </c>
      <c r="CC250">
        <v>17.71</v>
      </c>
      <c r="CD250">
        <v>16.324999999999999</v>
      </c>
      <c r="CE250">
        <v>17.725000000000001</v>
      </c>
      <c r="CF250">
        <v>17.135000000000002</v>
      </c>
      <c r="CG250">
        <v>17.405000000000001</v>
      </c>
      <c r="CH250">
        <v>19.114999999999998</v>
      </c>
      <c r="CI250">
        <v>19.504999999999999</v>
      </c>
      <c r="CJ250">
        <v>19.704999999999998</v>
      </c>
      <c r="CK250">
        <v>19.535</v>
      </c>
      <c r="CL250">
        <v>18.324999999999999</v>
      </c>
      <c r="CM250">
        <v>19.385000000000002</v>
      </c>
      <c r="CN250">
        <v>20.295000000000002</v>
      </c>
      <c r="CO250">
        <v>20.765000000000001</v>
      </c>
      <c r="CP250">
        <v>19.934999999999999</v>
      </c>
      <c r="CQ250">
        <v>22.305</v>
      </c>
      <c r="CR250">
        <v>22.114999999999998</v>
      </c>
      <c r="CS250">
        <v>20.844999999999999</v>
      </c>
      <c r="CT250">
        <v>20.414999999999999</v>
      </c>
      <c r="CU250">
        <v>19.260000000000002</v>
      </c>
      <c r="CV250">
        <v>21.305</v>
      </c>
      <c r="CW250">
        <v>18.885000000000002</v>
      </c>
      <c r="CX250">
        <v>19.125</v>
      </c>
      <c r="CY250">
        <v>22.925000000000001</v>
      </c>
      <c r="CZ250">
        <v>23.004999999999999</v>
      </c>
      <c r="DA250">
        <v>23.285</v>
      </c>
      <c r="DB250">
        <v>22.425000000000001</v>
      </c>
      <c r="DC250">
        <v>21.385000000000002</v>
      </c>
      <c r="DD250">
        <v>22.94</v>
      </c>
      <c r="DE250">
        <v>22.945</v>
      </c>
      <c r="DF250">
        <v>23.895</v>
      </c>
      <c r="DG250">
        <v>23.105</v>
      </c>
      <c r="DH250">
        <v>23.055</v>
      </c>
      <c r="DI250">
        <v>23.135000000000002</v>
      </c>
      <c r="DJ250">
        <v>22.335000000000001</v>
      </c>
      <c r="DK250">
        <v>22.395</v>
      </c>
      <c r="DL250">
        <v>24.085000000000001</v>
      </c>
      <c r="DM250">
        <v>23.414999999999999</v>
      </c>
      <c r="DN250">
        <v>23.535</v>
      </c>
      <c r="DO250">
        <v>24.105</v>
      </c>
      <c r="DP250">
        <v>24.574999999999999</v>
      </c>
      <c r="DQ250">
        <v>23.574999999999999</v>
      </c>
      <c r="DR250">
        <v>24.925000000000001</v>
      </c>
      <c r="DS250">
        <v>24.594999999999999</v>
      </c>
      <c r="DT250">
        <v>21.625</v>
      </c>
      <c r="DU250">
        <v>20.135000000000002</v>
      </c>
      <c r="DV250">
        <v>20.795000000000002</v>
      </c>
      <c r="DW250">
        <v>19.254999999999999</v>
      </c>
      <c r="DX250">
        <v>19.774999999999999</v>
      </c>
      <c r="DY250">
        <v>20.164999999999999</v>
      </c>
      <c r="DZ250">
        <v>21.885000000000002</v>
      </c>
      <c r="EA250">
        <v>23.405000000000001</v>
      </c>
      <c r="EB250">
        <v>23.024999999999999</v>
      </c>
      <c r="EC250">
        <v>23.594999999999999</v>
      </c>
      <c r="ED250">
        <v>22.594999999999999</v>
      </c>
      <c r="EE250">
        <v>23.445</v>
      </c>
      <c r="EF250">
        <v>22.545000000000002</v>
      </c>
      <c r="EG250">
        <v>23.355</v>
      </c>
      <c r="EH250">
        <v>22.864999999999998</v>
      </c>
      <c r="EI250">
        <v>23.155000000000001</v>
      </c>
      <c r="EJ250">
        <v>23.51</v>
      </c>
    </row>
    <row r="251" spans="1:140" x14ac:dyDescent="0.25">
      <c r="A251" t="s">
        <v>250</v>
      </c>
      <c r="B251">
        <v>22.29</v>
      </c>
      <c r="C251">
        <v>19.945</v>
      </c>
      <c r="D251">
        <v>19.155000000000001</v>
      </c>
      <c r="E251">
        <v>18.43</v>
      </c>
      <c r="F251">
        <v>19.7</v>
      </c>
      <c r="G251">
        <v>19.05</v>
      </c>
      <c r="H251">
        <v>20.329999999999998</v>
      </c>
      <c r="I251">
        <v>20.024999999999999</v>
      </c>
      <c r="J251">
        <v>17.905000000000001</v>
      </c>
      <c r="K251">
        <v>17.085000000000001</v>
      </c>
      <c r="L251">
        <v>15.66</v>
      </c>
      <c r="M251">
        <v>16.704999999999998</v>
      </c>
      <c r="N251">
        <v>20.055</v>
      </c>
      <c r="O251">
        <v>18.82</v>
      </c>
      <c r="P251">
        <v>17.754999999999999</v>
      </c>
      <c r="Q251">
        <v>20.364999999999998</v>
      </c>
      <c r="R251">
        <v>19.53</v>
      </c>
      <c r="S251">
        <v>14.195</v>
      </c>
      <c r="T251">
        <v>13.62</v>
      </c>
      <c r="U251">
        <v>13.17</v>
      </c>
      <c r="V251">
        <v>9.5850000000000009</v>
      </c>
      <c r="W251">
        <v>8.43</v>
      </c>
      <c r="X251">
        <v>8.4149999999999991</v>
      </c>
      <c r="Y251">
        <v>11.175000000000001</v>
      </c>
      <c r="Z251">
        <v>10.295</v>
      </c>
      <c r="AA251">
        <v>10.984999999999999</v>
      </c>
      <c r="AB251">
        <v>10.72</v>
      </c>
      <c r="AC251">
        <v>12.13</v>
      </c>
      <c r="AD251">
        <v>15.19</v>
      </c>
      <c r="AE251">
        <v>13.635</v>
      </c>
      <c r="AF251">
        <v>14.95</v>
      </c>
      <c r="AG251">
        <v>16.715</v>
      </c>
      <c r="AH251">
        <v>14.385</v>
      </c>
      <c r="AI251">
        <v>15.82</v>
      </c>
      <c r="AJ251">
        <v>14.78</v>
      </c>
      <c r="AK251">
        <v>17.515000000000001</v>
      </c>
      <c r="AL251">
        <v>16.79</v>
      </c>
      <c r="AM251">
        <v>15.25</v>
      </c>
      <c r="AN251">
        <v>16.114999999999998</v>
      </c>
      <c r="AO251">
        <v>21.645</v>
      </c>
      <c r="AP251">
        <v>24.114999999999998</v>
      </c>
      <c r="AQ251">
        <v>22.51</v>
      </c>
      <c r="AR251">
        <v>28.664999999999999</v>
      </c>
      <c r="AS251">
        <v>31.635000000000002</v>
      </c>
      <c r="AT251">
        <v>34.67</v>
      </c>
      <c r="AU251">
        <v>56.87</v>
      </c>
      <c r="AV251">
        <v>57.69</v>
      </c>
      <c r="AW251">
        <v>69.45</v>
      </c>
      <c r="AX251">
        <v>75.14</v>
      </c>
      <c r="AY251">
        <v>72.685000000000002</v>
      </c>
      <c r="AZ251">
        <v>60.17</v>
      </c>
      <c r="BA251">
        <v>57.924999999999997</v>
      </c>
      <c r="BB251">
        <v>43.435000000000002</v>
      </c>
      <c r="BC251">
        <v>52.854999999999997</v>
      </c>
      <c r="BD251">
        <v>38.32</v>
      </c>
      <c r="BE251">
        <v>33.89</v>
      </c>
      <c r="BF251">
        <v>52.8</v>
      </c>
      <c r="BG251">
        <v>52.65</v>
      </c>
      <c r="BH251">
        <v>52.055</v>
      </c>
      <c r="BI251">
        <v>48.41</v>
      </c>
      <c r="BJ251">
        <v>42.795000000000002</v>
      </c>
      <c r="BK251">
        <v>43.585000000000001</v>
      </c>
      <c r="BL251">
        <v>51.72</v>
      </c>
      <c r="BM251">
        <v>61.43</v>
      </c>
      <c r="BN251">
        <v>57.27</v>
      </c>
      <c r="BO251">
        <v>53.145000000000003</v>
      </c>
      <c r="BP251">
        <v>59.11</v>
      </c>
      <c r="BQ251">
        <v>66.635000000000005</v>
      </c>
      <c r="BR251">
        <v>65.510000000000005</v>
      </c>
      <c r="BS251">
        <v>59.3</v>
      </c>
      <c r="BT251">
        <v>66.515000000000001</v>
      </c>
      <c r="BU251">
        <v>63.615000000000002</v>
      </c>
      <c r="BV251">
        <v>59.305</v>
      </c>
      <c r="BW251">
        <v>60.69</v>
      </c>
      <c r="BX251">
        <v>60.895000000000003</v>
      </c>
      <c r="BY251">
        <v>53.74</v>
      </c>
      <c r="BZ251">
        <v>56.314999999999998</v>
      </c>
      <c r="CA251">
        <v>66.254999999999995</v>
      </c>
      <c r="CB251">
        <v>72.444999999999993</v>
      </c>
      <c r="CC251">
        <v>77.605000000000004</v>
      </c>
      <c r="CD251">
        <v>66.790000000000006</v>
      </c>
      <c r="CE251">
        <v>71.795000000000002</v>
      </c>
      <c r="CF251">
        <v>71.055000000000007</v>
      </c>
      <c r="CG251">
        <v>64.62</v>
      </c>
      <c r="CH251">
        <v>63.104999999999997</v>
      </c>
      <c r="CI251">
        <v>68.784999999999997</v>
      </c>
      <c r="CJ251">
        <v>67.364999999999995</v>
      </c>
      <c r="CK251">
        <v>68.66</v>
      </c>
      <c r="CL251">
        <v>68.77</v>
      </c>
      <c r="CM251">
        <v>73.400000000000006</v>
      </c>
      <c r="CN251">
        <v>72.064999999999998</v>
      </c>
      <c r="CO251">
        <v>74.894999999999996</v>
      </c>
      <c r="CP251">
        <v>74.63</v>
      </c>
      <c r="CQ251">
        <v>95.9</v>
      </c>
      <c r="CR251">
        <v>92.7</v>
      </c>
      <c r="CS251">
        <v>88.63</v>
      </c>
      <c r="CT251">
        <v>94.8</v>
      </c>
      <c r="CU251">
        <v>85.174999999999997</v>
      </c>
      <c r="CV251">
        <v>92.254999999999995</v>
      </c>
      <c r="CW251">
        <v>84.394999999999996</v>
      </c>
      <c r="CX251">
        <v>75.98</v>
      </c>
      <c r="CY251">
        <v>82.614999999999995</v>
      </c>
      <c r="CZ251">
        <v>91.18</v>
      </c>
      <c r="DA251">
        <v>89.144999999999996</v>
      </c>
      <c r="DB251">
        <v>80.81</v>
      </c>
      <c r="DC251">
        <v>82.435000000000002</v>
      </c>
      <c r="DD251">
        <v>96.05</v>
      </c>
      <c r="DE251">
        <v>86.64</v>
      </c>
      <c r="DF251">
        <v>86.37</v>
      </c>
      <c r="DG251">
        <v>79.995000000000005</v>
      </c>
      <c r="DH251">
        <v>84.305000000000007</v>
      </c>
      <c r="DI251">
        <v>87</v>
      </c>
      <c r="DJ251">
        <v>82.334999999999994</v>
      </c>
      <c r="DK251">
        <v>97.025000000000006</v>
      </c>
      <c r="DL251">
        <v>95.924999999999997</v>
      </c>
      <c r="DM251">
        <v>98.72</v>
      </c>
      <c r="DN251">
        <v>114.97499999999999</v>
      </c>
      <c r="DO251">
        <v>118.315</v>
      </c>
      <c r="DP251">
        <v>120.675</v>
      </c>
      <c r="DQ251">
        <v>126.30500000000001</v>
      </c>
      <c r="DR251">
        <v>139.02500000000001</v>
      </c>
      <c r="DS251">
        <v>145.10499999999999</v>
      </c>
      <c r="DT251">
        <v>152.53</v>
      </c>
      <c r="DU251">
        <v>175.785</v>
      </c>
      <c r="DV251">
        <v>184.92500000000001</v>
      </c>
      <c r="DW251">
        <v>212.88499999999999</v>
      </c>
      <c r="DX251">
        <v>229.155</v>
      </c>
      <c r="DY251">
        <v>214.09</v>
      </c>
      <c r="DZ251">
        <v>251.97499999999999</v>
      </c>
      <c r="EA251">
        <v>245.63</v>
      </c>
      <c r="EB251">
        <v>233.39500000000001</v>
      </c>
      <c r="EC251">
        <v>213.095</v>
      </c>
      <c r="ED251">
        <v>241.20500000000001</v>
      </c>
      <c r="EE251">
        <v>220.63499999999999</v>
      </c>
      <c r="EF251">
        <v>164.01499999999999</v>
      </c>
      <c r="EG251">
        <v>175.48</v>
      </c>
      <c r="EH251">
        <v>156.08000000000001</v>
      </c>
      <c r="EI251">
        <v>133.54499999999999</v>
      </c>
      <c r="EJ251">
        <v>142.155</v>
      </c>
    </row>
    <row r="252" spans="1:140" x14ac:dyDescent="0.25">
      <c r="A252" t="s">
        <v>251</v>
      </c>
      <c r="B252" t="s">
        <v>506</v>
      </c>
      <c r="C252" t="s">
        <v>506</v>
      </c>
      <c r="D252" t="s">
        <v>506</v>
      </c>
      <c r="E252" t="s">
        <v>506</v>
      </c>
      <c r="F252" t="s">
        <v>506</v>
      </c>
      <c r="G252" t="s">
        <v>506</v>
      </c>
      <c r="H252" t="s">
        <v>506</v>
      </c>
      <c r="I252" t="s">
        <v>506</v>
      </c>
      <c r="J252" t="s">
        <v>506</v>
      </c>
      <c r="K252" t="s">
        <v>506</v>
      </c>
      <c r="L252" t="s">
        <v>506</v>
      </c>
      <c r="M252" t="s">
        <v>506</v>
      </c>
      <c r="N252" t="s">
        <v>506</v>
      </c>
      <c r="O252" t="s">
        <v>506</v>
      </c>
      <c r="P252" t="s">
        <v>506</v>
      </c>
      <c r="Q252" t="s">
        <v>506</v>
      </c>
      <c r="R252" t="s">
        <v>506</v>
      </c>
      <c r="S252" t="s">
        <v>506</v>
      </c>
      <c r="T252" t="s">
        <v>506</v>
      </c>
      <c r="U252" t="s">
        <v>506</v>
      </c>
      <c r="V252" t="s">
        <v>506</v>
      </c>
      <c r="W252" t="s">
        <v>506</v>
      </c>
      <c r="X252" t="s">
        <v>506</v>
      </c>
      <c r="Y252" t="s">
        <v>506</v>
      </c>
      <c r="Z252" t="s">
        <v>506</v>
      </c>
      <c r="AA252" t="s">
        <v>506</v>
      </c>
      <c r="AB252" t="s">
        <v>506</v>
      </c>
      <c r="AC252" t="s">
        <v>506</v>
      </c>
      <c r="AD252" t="s">
        <v>506</v>
      </c>
      <c r="AE252" t="s">
        <v>506</v>
      </c>
      <c r="AF252" t="s">
        <v>506</v>
      </c>
      <c r="AG252" t="s">
        <v>506</v>
      </c>
      <c r="AH252" t="s">
        <v>506</v>
      </c>
      <c r="AI252" t="s">
        <v>506</v>
      </c>
      <c r="AJ252" t="s">
        <v>506</v>
      </c>
      <c r="AK252" t="s">
        <v>506</v>
      </c>
      <c r="AL252" t="s">
        <v>506</v>
      </c>
      <c r="AM252" t="s">
        <v>506</v>
      </c>
      <c r="AN252" t="s">
        <v>506</v>
      </c>
      <c r="AO252" t="s">
        <v>506</v>
      </c>
      <c r="AP252" t="s">
        <v>506</v>
      </c>
      <c r="AQ252" t="s">
        <v>506</v>
      </c>
      <c r="AR252" t="s">
        <v>506</v>
      </c>
      <c r="AS252" t="s">
        <v>506</v>
      </c>
      <c r="AT252" t="s">
        <v>506</v>
      </c>
      <c r="AU252" t="s">
        <v>506</v>
      </c>
      <c r="AV252" t="s">
        <v>506</v>
      </c>
      <c r="AW252" t="s">
        <v>506</v>
      </c>
      <c r="AX252" t="s">
        <v>506</v>
      </c>
      <c r="AY252" t="s">
        <v>506</v>
      </c>
      <c r="AZ252" t="s">
        <v>506</v>
      </c>
      <c r="BA252" t="s">
        <v>506</v>
      </c>
      <c r="BB252" t="s">
        <v>506</v>
      </c>
      <c r="BC252" t="s">
        <v>506</v>
      </c>
      <c r="BD252" t="s">
        <v>506</v>
      </c>
      <c r="BE252" t="s">
        <v>506</v>
      </c>
      <c r="BF252" t="s">
        <v>506</v>
      </c>
      <c r="BG252" t="s">
        <v>506</v>
      </c>
      <c r="BH252" t="s">
        <v>506</v>
      </c>
      <c r="BI252" t="s">
        <v>506</v>
      </c>
      <c r="BJ252" t="s">
        <v>506</v>
      </c>
      <c r="BK252" t="s">
        <v>506</v>
      </c>
      <c r="BL252" t="s">
        <v>506</v>
      </c>
      <c r="BM252" t="s">
        <v>506</v>
      </c>
      <c r="BN252" t="s">
        <v>506</v>
      </c>
      <c r="BO252" t="s">
        <v>506</v>
      </c>
      <c r="BP252" t="s">
        <v>506</v>
      </c>
      <c r="BQ252" t="s">
        <v>506</v>
      </c>
      <c r="BR252" t="s">
        <v>506</v>
      </c>
      <c r="BS252" t="s">
        <v>506</v>
      </c>
      <c r="BT252" t="s">
        <v>506</v>
      </c>
      <c r="BU252" t="s">
        <v>506</v>
      </c>
      <c r="BV252">
        <v>44.115000000000002</v>
      </c>
      <c r="BW252">
        <v>42.575000000000003</v>
      </c>
      <c r="BX252">
        <v>44.905000000000001</v>
      </c>
      <c r="BY252">
        <v>43.244999999999997</v>
      </c>
      <c r="BZ252">
        <v>44.89</v>
      </c>
      <c r="CA252">
        <v>42.01</v>
      </c>
      <c r="CB252">
        <v>43.204999999999998</v>
      </c>
      <c r="CC252">
        <v>46.335000000000001</v>
      </c>
      <c r="CD252">
        <v>47.62</v>
      </c>
      <c r="CE252">
        <v>54.14</v>
      </c>
      <c r="CF252">
        <v>50.784999999999997</v>
      </c>
      <c r="CG252">
        <v>47.06</v>
      </c>
      <c r="CH252">
        <v>50.954999999999998</v>
      </c>
      <c r="CI252">
        <v>53.274999999999999</v>
      </c>
      <c r="CJ252">
        <v>54.924999999999997</v>
      </c>
      <c r="CK252">
        <v>56.104999999999997</v>
      </c>
      <c r="CL252">
        <v>55.755000000000003</v>
      </c>
      <c r="CM252">
        <v>58.524999999999999</v>
      </c>
      <c r="CN252">
        <v>57.814999999999998</v>
      </c>
      <c r="CO252">
        <v>58.88</v>
      </c>
      <c r="CP252">
        <v>60.47</v>
      </c>
      <c r="CQ252">
        <v>64.97</v>
      </c>
      <c r="CR252">
        <v>66.95</v>
      </c>
      <c r="CS252">
        <v>65.89</v>
      </c>
      <c r="CT252">
        <v>69.685000000000002</v>
      </c>
      <c r="CU252">
        <v>72.625</v>
      </c>
      <c r="CV252">
        <v>76.674999999999997</v>
      </c>
      <c r="CW252">
        <v>74.454999999999998</v>
      </c>
      <c r="CX252">
        <v>69.555000000000007</v>
      </c>
      <c r="CY252">
        <v>63.634999999999998</v>
      </c>
      <c r="CZ252">
        <v>67.995000000000005</v>
      </c>
      <c r="DA252">
        <v>68.665000000000006</v>
      </c>
      <c r="DB252">
        <v>60.84</v>
      </c>
      <c r="DC252">
        <v>62.7</v>
      </c>
      <c r="DD252">
        <v>65.094999999999999</v>
      </c>
      <c r="DE252">
        <v>69.055000000000007</v>
      </c>
      <c r="DF252">
        <v>67.894999999999996</v>
      </c>
      <c r="DG252">
        <v>65.355000000000004</v>
      </c>
      <c r="DH252">
        <v>77.625</v>
      </c>
      <c r="DI252">
        <v>77.305000000000007</v>
      </c>
      <c r="DJ252">
        <v>81.11</v>
      </c>
      <c r="DK252">
        <v>71.754999999999995</v>
      </c>
      <c r="DL252">
        <v>76.86</v>
      </c>
      <c r="DM252">
        <v>76.034999999999997</v>
      </c>
      <c r="DN252">
        <v>78.484999999999999</v>
      </c>
      <c r="DO252">
        <v>77.394999999999996</v>
      </c>
      <c r="DP252">
        <v>80.504999999999995</v>
      </c>
      <c r="DQ252">
        <v>84.275000000000006</v>
      </c>
      <c r="DR252">
        <v>86.424999999999997</v>
      </c>
      <c r="DS252">
        <v>89.484999999999999</v>
      </c>
      <c r="DT252">
        <v>90.575000000000003</v>
      </c>
      <c r="DU252">
        <v>96.034999999999997</v>
      </c>
      <c r="DV252">
        <v>95.045000000000002</v>
      </c>
      <c r="DW252">
        <v>108.105</v>
      </c>
      <c r="DX252">
        <v>102.02500000000001</v>
      </c>
      <c r="DY252">
        <v>97.915000000000006</v>
      </c>
      <c r="DZ252">
        <v>102.22499999999999</v>
      </c>
      <c r="EA252">
        <v>98.305000000000007</v>
      </c>
      <c r="EB252">
        <v>98.14</v>
      </c>
      <c r="EC252">
        <v>95.77</v>
      </c>
      <c r="ED252">
        <v>98.935000000000002</v>
      </c>
      <c r="EE252">
        <v>99.775000000000006</v>
      </c>
      <c r="EF252">
        <v>121.935</v>
      </c>
      <c r="EG252">
        <v>127.075</v>
      </c>
      <c r="EH252">
        <v>129.755</v>
      </c>
      <c r="EI252">
        <v>122.91</v>
      </c>
      <c r="EJ252">
        <v>125.045</v>
      </c>
    </row>
    <row r="253" spans="1:140" x14ac:dyDescent="0.25">
      <c r="A253" t="s">
        <v>252</v>
      </c>
      <c r="B253">
        <v>40.999000000000002</v>
      </c>
      <c r="C253">
        <v>43.732799999999997</v>
      </c>
      <c r="D253">
        <v>40.168900000000001</v>
      </c>
      <c r="E253">
        <v>41.45</v>
      </c>
      <c r="F253">
        <v>43.4574</v>
      </c>
      <c r="G253">
        <v>40.184800000000003</v>
      </c>
      <c r="H253">
        <v>41.238500000000002</v>
      </c>
      <c r="I253">
        <v>37.075899999999997</v>
      </c>
      <c r="J253">
        <v>31.512499999999999</v>
      </c>
      <c r="K253">
        <v>33.404200000000003</v>
      </c>
      <c r="L253">
        <v>35.555300000000003</v>
      </c>
      <c r="M253">
        <v>35.487499999999997</v>
      </c>
      <c r="N253">
        <v>35.140300000000003</v>
      </c>
      <c r="O253">
        <v>29.8962</v>
      </c>
      <c r="P253">
        <v>28.698899999999998</v>
      </c>
      <c r="Q253">
        <v>29.493099999999998</v>
      </c>
      <c r="R253">
        <v>24.855599999999999</v>
      </c>
      <c r="S253">
        <v>14.7386</v>
      </c>
      <c r="T253">
        <v>12.4877</v>
      </c>
      <c r="U253">
        <v>13.8645</v>
      </c>
      <c r="V253">
        <v>12.9466</v>
      </c>
      <c r="W253">
        <v>11.3263</v>
      </c>
      <c r="X253">
        <v>11.003</v>
      </c>
      <c r="Y253">
        <v>17.384599999999999</v>
      </c>
      <c r="Z253">
        <v>16.135400000000001</v>
      </c>
      <c r="AA253">
        <v>16.6343</v>
      </c>
      <c r="AB253">
        <v>23.067699999999999</v>
      </c>
      <c r="AC253">
        <v>24.672000000000001</v>
      </c>
      <c r="AD253">
        <v>24.484500000000001</v>
      </c>
      <c r="AE253">
        <v>25.186900000000001</v>
      </c>
      <c r="AF253">
        <v>28.22</v>
      </c>
      <c r="AG253">
        <v>28.535299999999999</v>
      </c>
      <c r="AH253">
        <v>25.921199999999999</v>
      </c>
      <c r="AI253">
        <v>25.482199999999999</v>
      </c>
      <c r="AJ253">
        <v>27.820900000000002</v>
      </c>
      <c r="AK253">
        <v>29.5091</v>
      </c>
      <c r="AL253">
        <v>29.808399999999999</v>
      </c>
      <c r="AM253">
        <v>27.537500000000001</v>
      </c>
      <c r="AN253">
        <v>29.904199999999999</v>
      </c>
      <c r="AO253">
        <v>25.953099999999999</v>
      </c>
      <c r="AP253">
        <v>28.5273</v>
      </c>
      <c r="AQ253">
        <v>31.384799999999998</v>
      </c>
      <c r="AR253">
        <v>32.733699999999999</v>
      </c>
      <c r="AS253">
        <v>37.590699999999998</v>
      </c>
      <c r="AT253">
        <v>37.682499999999997</v>
      </c>
      <c r="AU253">
        <v>36.161999999999999</v>
      </c>
      <c r="AV253">
        <v>38.552500000000002</v>
      </c>
      <c r="AW253">
        <v>40.2926</v>
      </c>
      <c r="AX253">
        <v>39.833599999999997</v>
      </c>
      <c r="AY253">
        <v>36.2498</v>
      </c>
      <c r="AZ253">
        <v>29.856300000000001</v>
      </c>
      <c r="BA253">
        <v>26.735399999999998</v>
      </c>
      <c r="BB253">
        <v>22.417100000000001</v>
      </c>
      <c r="BC253">
        <v>24.843599999999999</v>
      </c>
      <c r="BD253">
        <v>26.448</v>
      </c>
      <c r="BE253">
        <v>24.308900000000001</v>
      </c>
      <c r="BF253">
        <v>27.892700000000001</v>
      </c>
      <c r="BG253">
        <v>31.8398</v>
      </c>
      <c r="BH253">
        <v>33.009099999999997</v>
      </c>
      <c r="BI253">
        <v>33.947000000000003</v>
      </c>
      <c r="BJ253">
        <v>32.997100000000003</v>
      </c>
      <c r="BK253">
        <v>33.707500000000003</v>
      </c>
      <c r="BL253">
        <v>33.855199999999996</v>
      </c>
      <c r="BM253">
        <v>37.327300000000001</v>
      </c>
      <c r="BN253">
        <v>35.774799999999999</v>
      </c>
      <c r="BO253">
        <v>37.530900000000003</v>
      </c>
      <c r="BP253">
        <v>38.931699999999999</v>
      </c>
      <c r="BQ253">
        <v>38.2851</v>
      </c>
      <c r="BR253">
        <v>41.0229</v>
      </c>
      <c r="BS253">
        <v>42.028700000000001</v>
      </c>
      <c r="BT253">
        <v>43.904400000000003</v>
      </c>
      <c r="BU253">
        <v>42.930599999999998</v>
      </c>
      <c r="BV253">
        <v>45.9238</v>
      </c>
      <c r="BW253">
        <v>44.175800000000002</v>
      </c>
      <c r="BX253">
        <v>48.737400000000001</v>
      </c>
      <c r="BY253">
        <v>47.177</v>
      </c>
      <c r="BZ253">
        <v>51.854399999999998</v>
      </c>
      <c r="CA253">
        <v>53.889800000000001</v>
      </c>
      <c r="CB253">
        <v>56.966799999999999</v>
      </c>
      <c r="CC253">
        <v>61.604999999999997</v>
      </c>
      <c r="CD253">
        <v>58.784999999999997</v>
      </c>
      <c r="CE253">
        <v>61.134999999999998</v>
      </c>
      <c r="CF253">
        <v>57.244999999999997</v>
      </c>
      <c r="CG253">
        <v>59.805</v>
      </c>
      <c r="CH253">
        <v>59.814999999999998</v>
      </c>
      <c r="CI253">
        <v>62.515000000000001</v>
      </c>
      <c r="CJ253">
        <v>58.795000000000002</v>
      </c>
      <c r="CK253">
        <v>60.204999999999998</v>
      </c>
      <c r="CL253">
        <v>56.354999999999997</v>
      </c>
      <c r="CM253">
        <v>62.594999999999999</v>
      </c>
      <c r="CN253">
        <v>63.085000000000001</v>
      </c>
      <c r="CO253">
        <v>63.384999999999998</v>
      </c>
      <c r="CP253">
        <v>66.394999999999996</v>
      </c>
      <c r="CQ253">
        <v>67.194999999999993</v>
      </c>
      <c r="CR253">
        <v>68.084999999999994</v>
      </c>
      <c r="CS253">
        <v>65.849999999999994</v>
      </c>
      <c r="CT253">
        <v>68.775000000000006</v>
      </c>
      <c r="CU253">
        <v>67.415000000000006</v>
      </c>
      <c r="CV253">
        <v>61.405000000000001</v>
      </c>
      <c r="CW253">
        <v>55.295000000000002</v>
      </c>
      <c r="CX253">
        <v>50.75</v>
      </c>
      <c r="CY253">
        <v>59.265000000000001</v>
      </c>
      <c r="CZ253">
        <v>58.685000000000002</v>
      </c>
      <c r="DA253">
        <v>55.295000000000002</v>
      </c>
      <c r="DB253">
        <v>51.445</v>
      </c>
      <c r="DC253">
        <v>55.564999999999998</v>
      </c>
      <c r="DD253">
        <v>62.005000000000003</v>
      </c>
      <c r="DE253">
        <v>65.534999999999997</v>
      </c>
      <c r="DF253">
        <v>66.805000000000007</v>
      </c>
      <c r="DG253">
        <v>63.674999999999997</v>
      </c>
      <c r="DH253">
        <v>66.245000000000005</v>
      </c>
      <c r="DI253">
        <v>67.995000000000005</v>
      </c>
      <c r="DJ253">
        <v>67.930000000000007</v>
      </c>
      <c r="DK253">
        <v>67.295000000000002</v>
      </c>
      <c r="DL253">
        <v>74.555000000000007</v>
      </c>
      <c r="DM253">
        <v>75.045000000000002</v>
      </c>
      <c r="DN253">
        <v>79.364999999999995</v>
      </c>
      <c r="DO253">
        <v>79.364999999999995</v>
      </c>
      <c r="DP253">
        <v>81.305000000000007</v>
      </c>
      <c r="DQ253">
        <v>88.76</v>
      </c>
      <c r="DR253">
        <v>89.625</v>
      </c>
      <c r="DS253">
        <v>91.415000000000006</v>
      </c>
      <c r="DT253">
        <v>87.905000000000001</v>
      </c>
      <c r="DU253">
        <v>85.394999999999996</v>
      </c>
      <c r="DV253">
        <v>89.174999999999997</v>
      </c>
      <c r="DW253">
        <v>88.605000000000004</v>
      </c>
      <c r="DX253">
        <v>87.625</v>
      </c>
      <c r="DY253">
        <v>89.204999999999998</v>
      </c>
      <c r="DZ253">
        <v>94.635000000000005</v>
      </c>
      <c r="EA253">
        <v>88.805000000000007</v>
      </c>
      <c r="EB253">
        <v>85.515000000000001</v>
      </c>
      <c r="EC253">
        <v>83.9</v>
      </c>
      <c r="ED253">
        <v>87.545000000000002</v>
      </c>
      <c r="EE253">
        <v>89.734999999999999</v>
      </c>
      <c r="EF253">
        <v>98.504999999999995</v>
      </c>
      <c r="EG253">
        <v>101.295</v>
      </c>
      <c r="EH253">
        <v>102.30500000000001</v>
      </c>
      <c r="EI253">
        <v>95.935000000000002</v>
      </c>
      <c r="EJ253">
        <v>103.515</v>
      </c>
    </row>
    <row r="254" spans="1:140" x14ac:dyDescent="0.25">
      <c r="A254" t="s">
        <v>253</v>
      </c>
      <c r="B254">
        <v>23.5397</v>
      </c>
      <c r="C254">
        <v>22.3535</v>
      </c>
      <c r="D254">
        <v>22.863099999999999</v>
      </c>
      <c r="E254">
        <v>24.199200000000001</v>
      </c>
      <c r="F254">
        <v>26.117599999999999</v>
      </c>
      <c r="G254">
        <v>29.663399999999999</v>
      </c>
      <c r="H254">
        <v>31.2136</v>
      </c>
      <c r="I254">
        <v>31.6889</v>
      </c>
      <c r="J254">
        <v>29.410699999999999</v>
      </c>
      <c r="K254">
        <v>25.736499999999999</v>
      </c>
      <c r="L254">
        <v>22.636199999999999</v>
      </c>
      <c r="M254">
        <v>23.578299999999999</v>
      </c>
      <c r="N254">
        <v>25.680900000000001</v>
      </c>
      <c r="O254">
        <v>22.738900000000001</v>
      </c>
      <c r="P254">
        <v>24.8415</v>
      </c>
      <c r="Q254">
        <v>24.7773</v>
      </c>
      <c r="R254">
        <v>20.931799999999999</v>
      </c>
      <c r="S254">
        <v>20.7562</v>
      </c>
      <c r="T254">
        <v>18.5808</v>
      </c>
      <c r="U254">
        <v>21.218699999999998</v>
      </c>
      <c r="V254">
        <v>17.514499999999998</v>
      </c>
      <c r="W254">
        <v>15.904400000000001</v>
      </c>
      <c r="X254">
        <v>18.966200000000001</v>
      </c>
      <c r="Y254">
        <v>24.3919</v>
      </c>
      <c r="Z254">
        <v>23.3599</v>
      </c>
      <c r="AA254">
        <v>24.6403</v>
      </c>
      <c r="AB254">
        <v>25.004300000000001</v>
      </c>
      <c r="AC254">
        <v>25.072800000000001</v>
      </c>
      <c r="AD254">
        <v>22.811699999999998</v>
      </c>
      <c r="AE254">
        <v>20.897500000000001</v>
      </c>
      <c r="AF254">
        <v>20.550699999999999</v>
      </c>
      <c r="AG254">
        <v>19.497199999999999</v>
      </c>
      <c r="AH254">
        <v>19.574300000000001</v>
      </c>
      <c r="AI254">
        <v>22.1737</v>
      </c>
      <c r="AJ254">
        <v>23.479800000000001</v>
      </c>
      <c r="AK254">
        <v>21.552700000000002</v>
      </c>
      <c r="AL254">
        <v>21.017399999999999</v>
      </c>
      <c r="AM254">
        <v>19.244599999999998</v>
      </c>
      <c r="AN254">
        <v>20.268000000000001</v>
      </c>
      <c r="AO254">
        <v>17.360399999999998</v>
      </c>
      <c r="AP254">
        <v>19.1204</v>
      </c>
      <c r="AQ254">
        <v>18.6493</v>
      </c>
      <c r="AR254">
        <v>19.013300000000001</v>
      </c>
      <c r="AS254">
        <v>21.415700000000001</v>
      </c>
      <c r="AT254">
        <v>20.897500000000001</v>
      </c>
      <c r="AU254">
        <v>22.272200000000002</v>
      </c>
      <c r="AV254">
        <v>26.7257</v>
      </c>
      <c r="AW254">
        <v>27.282399999999999</v>
      </c>
      <c r="AX254">
        <v>29.119499999999999</v>
      </c>
      <c r="AY254">
        <v>29.183800000000002</v>
      </c>
      <c r="AZ254">
        <v>27.0854</v>
      </c>
      <c r="BA254">
        <v>27.839099999999998</v>
      </c>
      <c r="BB254">
        <v>27.098299999999998</v>
      </c>
      <c r="BC254">
        <v>26.468800000000002</v>
      </c>
      <c r="BD254">
        <v>25.997700000000002</v>
      </c>
      <c r="BE254">
        <v>26.3917</v>
      </c>
      <c r="BF254">
        <v>26.404599999999999</v>
      </c>
      <c r="BG254">
        <v>26.537299999999998</v>
      </c>
      <c r="BH254">
        <v>24.670200000000001</v>
      </c>
      <c r="BI254">
        <v>26.019200000000001</v>
      </c>
      <c r="BJ254">
        <v>24.271999999999998</v>
      </c>
      <c r="BK254">
        <v>28.224499999999999</v>
      </c>
      <c r="BL254">
        <v>27.5822</v>
      </c>
      <c r="BM254">
        <v>28.0961</v>
      </c>
      <c r="BN254">
        <v>29.192299999999999</v>
      </c>
      <c r="BO254">
        <v>32.279899999999998</v>
      </c>
      <c r="BP254">
        <v>29.4636</v>
      </c>
      <c r="BQ254">
        <v>28.941400000000002</v>
      </c>
      <c r="BR254">
        <v>31.897500000000001</v>
      </c>
      <c r="BS254">
        <v>32.186599999999999</v>
      </c>
      <c r="BT254">
        <v>33.855899999999998</v>
      </c>
      <c r="BU254">
        <v>35.296599999999998</v>
      </c>
      <c r="BV254">
        <v>33.408200000000001</v>
      </c>
      <c r="BW254">
        <v>24.838200000000001</v>
      </c>
      <c r="BX254">
        <v>25.92</v>
      </c>
      <c r="BY254">
        <v>24.0549</v>
      </c>
      <c r="BZ254">
        <v>25.211200000000002</v>
      </c>
      <c r="CA254">
        <v>24.745000000000001</v>
      </c>
      <c r="CB254">
        <v>26.227699999999999</v>
      </c>
      <c r="CC254">
        <v>28.297899999999998</v>
      </c>
      <c r="CD254">
        <v>24.637699999999999</v>
      </c>
      <c r="CE254">
        <v>25.369800000000001</v>
      </c>
      <c r="CF254">
        <v>25.7148</v>
      </c>
      <c r="CG254">
        <v>26.5075</v>
      </c>
      <c r="CH254">
        <v>29.025300000000001</v>
      </c>
      <c r="CI254">
        <v>33.063200000000002</v>
      </c>
      <c r="CJ254">
        <v>31.244800000000001</v>
      </c>
      <c r="CK254">
        <v>33.548099999999998</v>
      </c>
      <c r="CL254">
        <v>32.645000000000003</v>
      </c>
      <c r="CM254">
        <v>36.075000000000003</v>
      </c>
      <c r="CN254">
        <v>37.984999999999999</v>
      </c>
      <c r="CO254">
        <v>38.655000000000001</v>
      </c>
      <c r="CP254">
        <v>39.835000000000001</v>
      </c>
      <c r="CQ254">
        <v>36.765000000000001</v>
      </c>
      <c r="CR254">
        <v>36.475000000000001</v>
      </c>
      <c r="CS254">
        <v>34.494999999999997</v>
      </c>
      <c r="CT254">
        <v>36.465000000000003</v>
      </c>
      <c r="CU254">
        <v>30.995000000000001</v>
      </c>
      <c r="CV254">
        <v>30.065000000000001</v>
      </c>
      <c r="CW254">
        <v>28.344999999999999</v>
      </c>
      <c r="CX254">
        <v>31.024999999999999</v>
      </c>
      <c r="CY254">
        <v>30.635000000000002</v>
      </c>
      <c r="CZ254">
        <v>27.734999999999999</v>
      </c>
      <c r="DA254">
        <v>27.004999999999999</v>
      </c>
      <c r="DB254">
        <v>27.524999999999999</v>
      </c>
      <c r="DC254">
        <v>29.385000000000002</v>
      </c>
      <c r="DD254">
        <v>33.895000000000003</v>
      </c>
      <c r="DE254">
        <v>36.520000000000003</v>
      </c>
      <c r="DF254">
        <v>36.744999999999997</v>
      </c>
      <c r="DG254">
        <v>39.825000000000003</v>
      </c>
      <c r="DH254">
        <v>41.354999999999997</v>
      </c>
      <c r="DI254">
        <v>38.414999999999999</v>
      </c>
      <c r="DJ254">
        <v>37.524999999999999</v>
      </c>
      <c r="DK254">
        <v>33.734999999999999</v>
      </c>
      <c r="DL254">
        <v>33.015000000000001</v>
      </c>
      <c r="DM254">
        <v>32.484999999999999</v>
      </c>
      <c r="DN254">
        <v>35.805</v>
      </c>
      <c r="DO254">
        <v>36.344999999999999</v>
      </c>
      <c r="DP254">
        <v>35.664999999999999</v>
      </c>
      <c r="DQ254">
        <v>34.755000000000003</v>
      </c>
      <c r="DR254">
        <v>34.924999999999997</v>
      </c>
      <c r="DS254">
        <v>34.365000000000002</v>
      </c>
      <c r="DT254">
        <v>36.445</v>
      </c>
      <c r="DU254">
        <v>39.414999999999999</v>
      </c>
      <c r="DV254">
        <v>38.895000000000003</v>
      </c>
      <c r="DW254">
        <v>39.994999999999997</v>
      </c>
      <c r="DX254">
        <v>40.854999999999997</v>
      </c>
      <c r="DY254">
        <v>37.734999999999999</v>
      </c>
      <c r="DZ254">
        <v>35.015000000000001</v>
      </c>
      <c r="EA254">
        <v>31.445</v>
      </c>
      <c r="EB254">
        <v>32.865000000000002</v>
      </c>
      <c r="EC254">
        <v>33.935000000000002</v>
      </c>
      <c r="ED254">
        <v>33.295000000000002</v>
      </c>
      <c r="EE254">
        <v>35.034999999999997</v>
      </c>
      <c r="EF254">
        <v>35.104999999999997</v>
      </c>
      <c r="EG254">
        <v>36.104999999999997</v>
      </c>
      <c r="EH254">
        <v>34.524999999999999</v>
      </c>
      <c r="EI254">
        <v>30.614999999999998</v>
      </c>
      <c r="EJ254">
        <v>33.965000000000003</v>
      </c>
    </row>
    <row r="255" spans="1:140" x14ac:dyDescent="0.25">
      <c r="A255" t="s">
        <v>254</v>
      </c>
      <c r="B255">
        <v>45.856999999999999</v>
      </c>
      <c r="C255">
        <v>46.284999999999997</v>
      </c>
      <c r="D255">
        <v>70.856999999999999</v>
      </c>
      <c r="E255">
        <v>73.537000000000006</v>
      </c>
      <c r="F255">
        <v>76.66</v>
      </c>
      <c r="G255">
        <v>108.89700000000001</v>
      </c>
      <c r="H255">
        <v>109.22</v>
      </c>
      <c r="I255">
        <v>107.878</v>
      </c>
      <c r="J255">
        <v>84.474999999999994</v>
      </c>
      <c r="K255">
        <v>93.96</v>
      </c>
      <c r="L255">
        <v>108.24</v>
      </c>
      <c r="M255">
        <v>96.436999999999998</v>
      </c>
      <c r="N255">
        <v>97.733000000000004</v>
      </c>
      <c r="O255">
        <v>89.78</v>
      </c>
      <c r="P255">
        <v>103.658</v>
      </c>
      <c r="Q255">
        <v>98.48</v>
      </c>
      <c r="R255">
        <v>80.325000000000003</v>
      </c>
      <c r="S255">
        <v>57.625</v>
      </c>
      <c r="T255">
        <v>44.164999999999999</v>
      </c>
      <c r="U255">
        <v>42.311999999999998</v>
      </c>
      <c r="V255">
        <v>34.43</v>
      </c>
      <c r="W255">
        <v>30.382000000000001</v>
      </c>
      <c r="X255">
        <v>31.795000000000002</v>
      </c>
      <c r="Y255">
        <v>47.856999999999999</v>
      </c>
      <c r="Z255">
        <v>49.872999999999998</v>
      </c>
      <c r="AA255">
        <v>54.597000000000001</v>
      </c>
      <c r="AB255">
        <v>75.724999999999994</v>
      </c>
      <c r="AC255">
        <v>74.302000000000007</v>
      </c>
      <c r="AD255">
        <v>87.382999999999996</v>
      </c>
      <c r="AE255">
        <v>82.165000000000006</v>
      </c>
      <c r="AF255">
        <v>93.552999999999997</v>
      </c>
      <c r="AG255">
        <v>101.215</v>
      </c>
      <c r="AH255">
        <v>109.423</v>
      </c>
      <c r="AI255">
        <v>115.7</v>
      </c>
      <c r="AJ255">
        <v>115.932</v>
      </c>
      <c r="AK255">
        <v>120.298</v>
      </c>
      <c r="AL255">
        <v>107.64700000000001</v>
      </c>
      <c r="AM255">
        <v>105.212</v>
      </c>
      <c r="AN255">
        <v>109.455</v>
      </c>
      <c r="AO255">
        <v>88.391999999999996</v>
      </c>
      <c r="AP255">
        <v>94.653000000000006</v>
      </c>
      <c r="AQ255">
        <v>87.736999999999995</v>
      </c>
      <c r="AR255">
        <v>86.82</v>
      </c>
      <c r="AS255">
        <v>85.96</v>
      </c>
      <c r="AT255">
        <v>107.7</v>
      </c>
      <c r="AU255">
        <v>109.44799999999999</v>
      </c>
      <c r="AV255">
        <v>111.16200000000001</v>
      </c>
      <c r="AW255">
        <v>116.755</v>
      </c>
      <c r="AX255">
        <v>116.268</v>
      </c>
      <c r="AY255">
        <v>123.968</v>
      </c>
      <c r="AZ255">
        <v>133.52000000000001</v>
      </c>
      <c r="BA255">
        <v>127.095</v>
      </c>
      <c r="BB255">
        <v>121.38500000000001</v>
      </c>
      <c r="BC255">
        <v>144.67699999999999</v>
      </c>
      <c r="BD255">
        <v>144.43799999999999</v>
      </c>
      <c r="BE255">
        <v>154.36799999999999</v>
      </c>
      <c r="BF255">
        <v>153.22200000000001</v>
      </c>
      <c r="BG255">
        <v>170.61799999999999</v>
      </c>
      <c r="BH255">
        <v>180.63200000000001</v>
      </c>
      <c r="BI255">
        <v>192.67</v>
      </c>
      <c r="BJ255">
        <v>174.40199999999999</v>
      </c>
      <c r="BK255">
        <v>184.595</v>
      </c>
      <c r="BL255">
        <v>160.38800000000001</v>
      </c>
      <c r="BM255">
        <v>164.00299999999999</v>
      </c>
      <c r="BN255">
        <v>165.16300000000001</v>
      </c>
      <c r="BO255">
        <v>180.91</v>
      </c>
      <c r="BP255">
        <v>176.36799999999999</v>
      </c>
      <c r="BQ255">
        <v>163.41300000000001</v>
      </c>
      <c r="BR255">
        <v>191.56800000000001</v>
      </c>
      <c r="BS255">
        <v>169.69</v>
      </c>
      <c r="BT255">
        <v>163.642</v>
      </c>
      <c r="BU255">
        <v>164.125</v>
      </c>
      <c r="BV255">
        <v>165.87700000000001</v>
      </c>
      <c r="BW255">
        <v>168.63800000000001</v>
      </c>
      <c r="BX255">
        <v>129.232</v>
      </c>
      <c r="BY255">
        <v>128.85</v>
      </c>
      <c r="BZ255">
        <v>125.408</v>
      </c>
      <c r="CA255">
        <v>123.855</v>
      </c>
      <c r="CB255">
        <v>125.663</v>
      </c>
      <c r="CC255">
        <v>127.995</v>
      </c>
      <c r="CD255">
        <v>135.833</v>
      </c>
      <c r="CE255">
        <v>148.26</v>
      </c>
      <c r="CF255">
        <v>145.98500000000001</v>
      </c>
      <c r="CG255">
        <v>120.55200000000001</v>
      </c>
      <c r="CH255">
        <v>123.215</v>
      </c>
      <c r="CI255">
        <v>137.245</v>
      </c>
      <c r="CJ255">
        <v>152.482</v>
      </c>
      <c r="CK255">
        <v>156.702</v>
      </c>
      <c r="CL255">
        <v>153.99</v>
      </c>
      <c r="CM255">
        <v>165.268</v>
      </c>
      <c r="CN255">
        <v>172.56200000000001</v>
      </c>
      <c r="CO255">
        <v>176.357</v>
      </c>
      <c r="CP255">
        <v>164.78800000000001</v>
      </c>
      <c r="CQ255">
        <v>166.65199999999999</v>
      </c>
      <c r="CR255">
        <v>168.34</v>
      </c>
      <c r="CS255">
        <v>165.36799999999999</v>
      </c>
      <c r="CT255">
        <v>162.59800000000001</v>
      </c>
      <c r="CU255">
        <v>161.47800000000001</v>
      </c>
      <c r="CV255">
        <v>177.815</v>
      </c>
      <c r="CW255">
        <v>170.268</v>
      </c>
      <c r="CX255">
        <v>153.16800000000001</v>
      </c>
      <c r="CY255">
        <v>165.47800000000001</v>
      </c>
      <c r="CZ255">
        <v>173.39500000000001</v>
      </c>
      <c r="DA255">
        <v>182.11199999999999</v>
      </c>
      <c r="DB255">
        <v>180.24199999999999</v>
      </c>
      <c r="DC255">
        <v>187.61799999999999</v>
      </c>
      <c r="DD255">
        <v>200.32300000000001</v>
      </c>
      <c r="DE255">
        <v>208.72800000000001</v>
      </c>
      <c r="DF255">
        <v>211.58699999999999</v>
      </c>
      <c r="DG255">
        <v>220.447</v>
      </c>
      <c r="DH255">
        <v>231.80199999999999</v>
      </c>
      <c r="DI255">
        <v>228.875</v>
      </c>
      <c r="DJ255">
        <v>241.51300000000001</v>
      </c>
      <c r="DK255">
        <v>224.083</v>
      </c>
      <c r="DL255">
        <v>214.577</v>
      </c>
      <c r="DM255">
        <v>211.625</v>
      </c>
      <c r="DN255">
        <v>230.93700000000001</v>
      </c>
      <c r="DO255">
        <v>245.703</v>
      </c>
      <c r="DP255">
        <v>255.518</v>
      </c>
      <c r="DQ255">
        <v>278.67500000000001</v>
      </c>
      <c r="DR255">
        <v>304.94200000000001</v>
      </c>
      <c r="DS255">
        <v>311.81700000000001</v>
      </c>
      <c r="DT255">
        <v>312.68200000000002</v>
      </c>
      <c r="DU255">
        <v>334.83</v>
      </c>
      <c r="DV255">
        <v>348.512</v>
      </c>
      <c r="DW255">
        <v>375.40499999999997</v>
      </c>
      <c r="DX255">
        <v>398.85500000000002</v>
      </c>
      <c r="DY255">
        <v>364.96</v>
      </c>
      <c r="DZ255">
        <v>431.62</v>
      </c>
      <c r="EA255">
        <v>426.51499999999999</v>
      </c>
      <c r="EB255">
        <v>412.83499999999998</v>
      </c>
      <c r="EC255">
        <v>440.77499999999998</v>
      </c>
      <c r="ED255">
        <v>459.48500000000001</v>
      </c>
      <c r="EE255">
        <v>478.27</v>
      </c>
      <c r="EF255">
        <v>508.2</v>
      </c>
      <c r="EG255">
        <v>560.05999999999995</v>
      </c>
      <c r="EH255">
        <v>573.92999999999995</v>
      </c>
      <c r="EI255">
        <v>521.20000000000005</v>
      </c>
      <c r="EJ255">
        <v>530.56500000000005</v>
      </c>
    </row>
    <row r="256" spans="1:140" x14ac:dyDescent="0.25">
      <c r="A256" t="s">
        <v>255</v>
      </c>
      <c r="B256">
        <v>27.524999999999999</v>
      </c>
      <c r="C256">
        <v>24.594999999999999</v>
      </c>
      <c r="D256">
        <v>20.905000000000001</v>
      </c>
      <c r="E256">
        <v>22.08</v>
      </c>
      <c r="F256">
        <v>24.434999999999999</v>
      </c>
      <c r="G256">
        <v>21.895</v>
      </c>
      <c r="H256">
        <v>18.855</v>
      </c>
      <c r="I256">
        <v>17.559999999999999</v>
      </c>
      <c r="J256">
        <v>14.87</v>
      </c>
      <c r="K256">
        <v>18.934999999999999</v>
      </c>
      <c r="L256">
        <v>19.364999999999998</v>
      </c>
      <c r="M256">
        <v>22.925000000000001</v>
      </c>
      <c r="N256">
        <v>21.774999999999999</v>
      </c>
      <c r="O256">
        <v>20.745000000000001</v>
      </c>
      <c r="P256">
        <v>24.385000000000002</v>
      </c>
      <c r="Q256">
        <v>26.43</v>
      </c>
      <c r="R256">
        <v>22.664999999999999</v>
      </c>
      <c r="S256">
        <v>18.39</v>
      </c>
      <c r="T256">
        <v>15.324999999999999</v>
      </c>
      <c r="U256">
        <v>17.815000000000001</v>
      </c>
      <c r="V256">
        <v>14.18</v>
      </c>
      <c r="W256">
        <v>10.125</v>
      </c>
      <c r="X256">
        <v>11.02</v>
      </c>
      <c r="Y256">
        <v>13.55</v>
      </c>
      <c r="Z256">
        <v>15.32</v>
      </c>
      <c r="AA256">
        <v>15.275</v>
      </c>
      <c r="AB256">
        <v>17.11</v>
      </c>
      <c r="AC256">
        <v>16.664999999999999</v>
      </c>
      <c r="AD256">
        <v>18.25</v>
      </c>
      <c r="AE256">
        <v>18.600000000000001</v>
      </c>
      <c r="AF256">
        <v>18.91</v>
      </c>
      <c r="AG256">
        <v>18.05</v>
      </c>
      <c r="AH256">
        <v>21.41</v>
      </c>
      <c r="AI256">
        <v>23.765000000000001</v>
      </c>
      <c r="AJ256">
        <v>22.22</v>
      </c>
      <c r="AK256">
        <v>24.07</v>
      </c>
      <c r="AL256">
        <v>24.74</v>
      </c>
      <c r="AM256">
        <v>23.234999999999999</v>
      </c>
      <c r="AN256">
        <v>25.15</v>
      </c>
      <c r="AO256">
        <v>28.7</v>
      </c>
      <c r="AP256">
        <v>29.405000000000001</v>
      </c>
      <c r="AQ256">
        <v>31.69</v>
      </c>
      <c r="AR256">
        <v>32.15</v>
      </c>
      <c r="AS256">
        <v>33.215000000000003</v>
      </c>
      <c r="AT256">
        <v>35.44</v>
      </c>
      <c r="AU256">
        <v>37.69</v>
      </c>
      <c r="AV256">
        <v>41.634999999999998</v>
      </c>
      <c r="AW256">
        <v>42.875</v>
      </c>
      <c r="AX256">
        <v>39.045000000000002</v>
      </c>
      <c r="AY256">
        <v>40.284999999999997</v>
      </c>
      <c r="AZ256">
        <v>36.924999999999997</v>
      </c>
      <c r="BA256">
        <v>35.65</v>
      </c>
      <c r="BB256">
        <v>34.895000000000003</v>
      </c>
      <c r="BC256">
        <v>38.484999999999999</v>
      </c>
      <c r="BD256">
        <v>37.865000000000002</v>
      </c>
      <c r="BE256">
        <v>34.744999999999997</v>
      </c>
      <c r="BF256">
        <v>37.914999999999999</v>
      </c>
      <c r="BG256">
        <v>40.234999999999999</v>
      </c>
      <c r="BH256">
        <v>42.655000000000001</v>
      </c>
      <c r="BI256">
        <v>43.814999999999998</v>
      </c>
      <c r="BJ256">
        <v>40.674999999999997</v>
      </c>
      <c r="BK256">
        <v>43.07</v>
      </c>
      <c r="BL256">
        <v>44.405000000000001</v>
      </c>
      <c r="BM256">
        <v>49.405000000000001</v>
      </c>
      <c r="BN256">
        <v>46.1</v>
      </c>
      <c r="BO256">
        <v>46.395000000000003</v>
      </c>
      <c r="BP256">
        <v>47.854999999999997</v>
      </c>
      <c r="BQ256">
        <v>46.045000000000002</v>
      </c>
      <c r="BR256">
        <v>51.515000000000001</v>
      </c>
      <c r="BS256">
        <v>49.755000000000003</v>
      </c>
      <c r="BT256">
        <v>54.414999999999999</v>
      </c>
      <c r="BU256">
        <v>57.835000000000001</v>
      </c>
      <c r="BV256">
        <v>56.604999999999997</v>
      </c>
      <c r="BW256">
        <v>57.01</v>
      </c>
      <c r="BX256">
        <v>60.015000000000001</v>
      </c>
      <c r="BY256">
        <v>57.98</v>
      </c>
      <c r="BZ256">
        <v>60.005000000000003</v>
      </c>
      <c r="CA256">
        <v>58.954999999999998</v>
      </c>
      <c r="CB256">
        <v>64.665000000000006</v>
      </c>
      <c r="CC256">
        <v>71.045000000000002</v>
      </c>
      <c r="CD256">
        <v>70.305000000000007</v>
      </c>
      <c r="CE256">
        <v>69.564999999999998</v>
      </c>
      <c r="CF256">
        <v>69.430000000000007</v>
      </c>
      <c r="CG256">
        <v>68.915000000000006</v>
      </c>
      <c r="CH256">
        <v>71.105000000000004</v>
      </c>
      <c r="CI256">
        <v>70.489999999999995</v>
      </c>
      <c r="CJ256">
        <v>68.424999999999997</v>
      </c>
      <c r="CK256">
        <v>74.599999999999994</v>
      </c>
      <c r="CL256">
        <v>73.465000000000003</v>
      </c>
      <c r="CM256">
        <v>80.715000000000003</v>
      </c>
      <c r="CN256">
        <v>85.515000000000001</v>
      </c>
      <c r="CO256">
        <v>84.215000000000003</v>
      </c>
      <c r="CP256">
        <v>84.204999999999998</v>
      </c>
      <c r="CQ256">
        <v>83.114999999999995</v>
      </c>
      <c r="CR256">
        <v>83.83</v>
      </c>
      <c r="CS256">
        <v>82.984999999999999</v>
      </c>
      <c r="CT256">
        <v>87.5</v>
      </c>
      <c r="CU256">
        <v>85.795000000000002</v>
      </c>
      <c r="CV256">
        <v>88.625</v>
      </c>
      <c r="CW256">
        <v>85.46</v>
      </c>
      <c r="CX256">
        <v>83.935000000000002</v>
      </c>
      <c r="CY256">
        <v>90.655000000000001</v>
      </c>
      <c r="CZ256">
        <v>93.34</v>
      </c>
      <c r="DA256">
        <v>90.674999999999997</v>
      </c>
      <c r="DB256">
        <v>87.86</v>
      </c>
      <c r="DC256">
        <v>82.405000000000001</v>
      </c>
      <c r="DD256">
        <v>89.314999999999998</v>
      </c>
      <c r="DE256">
        <v>87.18</v>
      </c>
      <c r="DF256">
        <v>101.61</v>
      </c>
      <c r="DG256">
        <v>97.415000000000006</v>
      </c>
      <c r="DH256">
        <v>100.245</v>
      </c>
      <c r="DI256">
        <v>90.984999999999999</v>
      </c>
      <c r="DJ256">
        <v>88.44</v>
      </c>
      <c r="DK256">
        <v>86.045000000000002</v>
      </c>
      <c r="DL256">
        <v>102.81</v>
      </c>
      <c r="DM256">
        <v>101.075</v>
      </c>
      <c r="DN256">
        <v>99.364999999999995</v>
      </c>
      <c r="DO256">
        <v>103.205</v>
      </c>
      <c r="DP256">
        <v>107.995</v>
      </c>
      <c r="DQ256">
        <v>114.08499999999999</v>
      </c>
      <c r="DR256">
        <v>119.645</v>
      </c>
      <c r="DS256">
        <v>123.48</v>
      </c>
      <c r="DT256">
        <v>128.33000000000001</v>
      </c>
      <c r="DU256">
        <v>120.605</v>
      </c>
      <c r="DV256">
        <v>124.405</v>
      </c>
      <c r="DW256">
        <v>125.32</v>
      </c>
      <c r="DX256">
        <v>120.86499999999999</v>
      </c>
      <c r="DY256">
        <v>123.175</v>
      </c>
      <c r="DZ256">
        <v>138.75</v>
      </c>
      <c r="EA256">
        <v>113.43</v>
      </c>
      <c r="EB256">
        <v>117.64</v>
      </c>
      <c r="EC256">
        <v>121.295</v>
      </c>
      <c r="ED256">
        <v>132.745</v>
      </c>
      <c r="EE256">
        <v>132.94999999999999</v>
      </c>
      <c r="EF256">
        <v>135.39500000000001</v>
      </c>
      <c r="EG256">
        <v>149.76499999999999</v>
      </c>
      <c r="EH256">
        <v>158.495</v>
      </c>
      <c r="EI256">
        <v>147.42500000000001</v>
      </c>
      <c r="EJ256">
        <v>153.19999999999999</v>
      </c>
    </row>
    <row r="257" spans="1:140" x14ac:dyDescent="0.25">
      <c r="A257" t="s">
        <v>256</v>
      </c>
      <c r="B257">
        <v>52.75</v>
      </c>
      <c r="C257">
        <v>54.14</v>
      </c>
      <c r="D257">
        <v>55.024999999999999</v>
      </c>
      <c r="E257">
        <v>58.14</v>
      </c>
      <c r="F257">
        <v>59.66</v>
      </c>
      <c r="G257">
        <v>57.255000000000003</v>
      </c>
      <c r="H257">
        <v>55.475000000000001</v>
      </c>
      <c r="I257">
        <v>53.515000000000001</v>
      </c>
      <c r="J257">
        <v>50.424999999999997</v>
      </c>
      <c r="K257">
        <v>49.05</v>
      </c>
      <c r="L257">
        <v>48.29</v>
      </c>
      <c r="M257">
        <v>52.32</v>
      </c>
      <c r="N257">
        <v>53.64</v>
      </c>
      <c r="O257">
        <v>47.54</v>
      </c>
      <c r="P257">
        <v>46.875</v>
      </c>
      <c r="Q257">
        <v>49.56</v>
      </c>
      <c r="R257">
        <v>44.47</v>
      </c>
      <c r="S257">
        <v>33.4</v>
      </c>
      <c r="T257">
        <v>34.08</v>
      </c>
      <c r="U257">
        <v>35.085000000000001</v>
      </c>
      <c r="V257">
        <v>32.659999999999997</v>
      </c>
      <c r="W257">
        <v>27.78</v>
      </c>
      <c r="X257">
        <v>30.83</v>
      </c>
      <c r="Y257">
        <v>32.814999999999998</v>
      </c>
      <c r="Z257">
        <v>32.305</v>
      </c>
      <c r="AA257">
        <v>37.365000000000002</v>
      </c>
      <c r="AB257">
        <v>40.56</v>
      </c>
      <c r="AC257">
        <v>41.835000000000001</v>
      </c>
      <c r="AD257">
        <v>42.68</v>
      </c>
      <c r="AE257">
        <v>45.895000000000003</v>
      </c>
      <c r="AF257">
        <v>48.625</v>
      </c>
      <c r="AG257">
        <v>47.984999999999999</v>
      </c>
      <c r="AH257">
        <v>43.575000000000003</v>
      </c>
      <c r="AI257">
        <v>45.5</v>
      </c>
      <c r="AJ257">
        <v>47.37</v>
      </c>
      <c r="AK257">
        <v>51.075000000000003</v>
      </c>
      <c r="AL257">
        <v>46.414999999999999</v>
      </c>
      <c r="AM257">
        <v>41.29</v>
      </c>
      <c r="AN257">
        <v>43.505000000000003</v>
      </c>
      <c r="AO257">
        <v>41.25</v>
      </c>
      <c r="AP257">
        <v>47.015000000000001</v>
      </c>
      <c r="AQ257">
        <v>45.7</v>
      </c>
      <c r="AR257">
        <v>47.634999999999998</v>
      </c>
      <c r="AS257">
        <v>53.42</v>
      </c>
      <c r="AT257">
        <v>53.47</v>
      </c>
      <c r="AU257">
        <v>54.115000000000002</v>
      </c>
      <c r="AV257">
        <v>53.73</v>
      </c>
      <c r="AW257">
        <v>58.414999999999999</v>
      </c>
      <c r="AX257">
        <v>57.335000000000001</v>
      </c>
      <c r="AY257">
        <v>56.484999999999999</v>
      </c>
      <c r="AZ257">
        <v>49.795000000000002</v>
      </c>
      <c r="BA257">
        <v>46.515000000000001</v>
      </c>
      <c r="BB257">
        <v>41.61</v>
      </c>
      <c r="BC257">
        <v>48.575000000000003</v>
      </c>
      <c r="BD257">
        <v>45.445</v>
      </c>
      <c r="BE257">
        <v>46.685000000000002</v>
      </c>
      <c r="BF257">
        <v>53.055</v>
      </c>
      <c r="BG257">
        <v>55.704999999999998</v>
      </c>
      <c r="BH257">
        <v>57.1</v>
      </c>
      <c r="BI257">
        <v>57.37</v>
      </c>
      <c r="BJ257">
        <v>56.164999999999999</v>
      </c>
      <c r="BK257">
        <v>52.875</v>
      </c>
      <c r="BL257">
        <v>54.35</v>
      </c>
      <c r="BM257">
        <v>59.295000000000002</v>
      </c>
      <c r="BN257">
        <v>59.45</v>
      </c>
      <c r="BO257">
        <v>61.325000000000003</v>
      </c>
      <c r="BP257">
        <v>61.585000000000001</v>
      </c>
      <c r="BQ257">
        <v>60.825000000000003</v>
      </c>
      <c r="BR257">
        <v>62.865000000000002</v>
      </c>
      <c r="BS257">
        <v>61.555</v>
      </c>
      <c r="BT257">
        <v>60.935000000000002</v>
      </c>
      <c r="BU257">
        <v>64.555000000000007</v>
      </c>
      <c r="BV257">
        <v>70.135000000000005</v>
      </c>
      <c r="BW257">
        <v>69.11</v>
      </c>
      <c r="BX257">
        <v>72.075000000000003</v>
      </c>
      <c r="BY257">
        <v>71.42</v>
      </c>
      <c r="BZ257">
        <v>76.275000000000006</v>
      </c>
      <c r="CA257">
        <v>78.795000000000002</v>
      </c>
      <c r="CB257">
        <v>79.575000000000003</v>
      </c>
      <c r="CC257">
        <v>84.084999999999994</v>
      </c>
      <c r="CD257">
        <v>78.875</v>
      </c>
      <c r="CE257">
        <v>82.504999999999995</v>
      </c>
      <c r="CF257">
        <v>81.344999999999999</v>
      </c>
      <c r="CG257">
        <v>85.245000000000005</v>
      </c>
      <c r="CH257">
        <v>86.555000000000007</v>
      </c>
      <c r="CI257">
        <v>87.564999999999998</v>
      </c>
      <c r="CJ257">
        <v>82.364999999999995</v>
      </c>
      <c r="CK257">
        <v>88.204999999999998</v>
      </c>
      <c r="CL257">
        <v>84.424999999999997</v>
      </c>
      <c r="CM257">
        <v>91.034999999999997</v>
      </c>
      <c r="CN257">
        <v>94.94</v>
      </c>
      <c r="CO257">
        <v>94.704999999999998</v>
      </c>
      <c r="CP257">
        <v>93.094999999999999</v>
      </c>
      <c r="CQ257">
        <v>98.864999999999995</v>
      </c>
      <c r="CR257">
        <v>97.144999999999996</v>
      </c>
      <c r="CS257">
        <v>93.584999999999994</v>
      </c>
      <c r="CT257">
        <v>93.844999999999999</v>
      </c>
      <c r="CU257">
        <v>91.795000000000002</v>
      </c>
      <c r="CV257">
        <v>89.49</v>
      </c>
      <c r="CW257">
        <v>84.525000000000006</v>
      </c>
      <c r="CX257">
        <v>82.314999999999998</v>
      </c>
      <c r="CY257">
        <v>91.954999999999998</v>
      </c>
      <c r="CZ257">
        <v>93.974999999999994</v>
      </c>
      <c r="DA257">
        <v>92.644999999999996</v>
      </c>
      <c r="DB257">
        <v>90.045000000000002</v>
      </c>
      <c r="DC257">
        <v>94.254999999999995</v>
      </c>
      <c r="DD257">
        <v>102.48</v>
      </c>
      <c r="DE257">
        <v>104.53</v>
      </c>
      <c r="DF257">
        <v>105.99</v>
      </c>
      <c r="DG257">
        <v>104.15</v>
      </c>
      <c r="DH257">
        <v>115.41500000000001</v>
      </c>
      <c r="DI257">
        <v>118.825</v>
      </c>
      <c r="DJ257">
        <v>119.83499999999999</v>
      </c>
      <c r="DK257">
        <v>113.58499999999999</v>
      </c>
      <c r="DL257">
        <v>125.235</v>
      </c>
      <c r="DM257">
        <v>122.47</v>
      </c>
      <c r="DN257">
        <v>127.215</v>
      </c>
      <c r="DO257">
        <v>132.005</v>
      </c>
      <c r="DP257">
        <v>132.47499999999999</v>
      </c>
      <c r="DQ257">
        <v>138.07</v>
      </c>
      <c r="DR257">
        <v>141.22499999999999</v>
      </c>
      <c r="DS257">
        <v>143.26499999999999</v>
      </c>
      <c r="DT257">
        <v>140.72</v>
      </c>
      <c r="DU257">
        <v>137.465</v>
      </c>
      <c r="DV257">
        <v>147.935</v>
      </c>
      <c r="DW257">
        <v>156.52500000000001</v>
      </c>
      <c r="DX257">
        <v>169.255</v>
      </c>
      <c r="DY257">
        <v>166.89500000000001</v>
      </c>
      <c r="DZ257">
        <v>173.70500000000001</v>
      </c>
      <c r="EA257">
        <v>161.44499999999999</v>
      </c>
      <c r="EB257">
        <v>156.67500000000001</v>
      </c>
      <c r="EC257">
        <v>142.01499999999999</v>
      </c>
      <c r="ED257">
        <v>143.625</v>
      </c>
      <c r="EE257">
        <v>138.565</v>
      </c>
      <c r="EF257">
        <v>143.33500000000001</v>
      </c>
      <c r="EG257">
        <v>138.86500000000001</v>
      </c>
      <c r="EH257">
        <v>141.11500000000001</v>
      </c>
      <c r="EI257">
        <v>127.58499999999999</v>
      </c>
      <c r="EJ257">
        <v>139.04</v>
      </c>
    </row>
    <row r="258" spans="1:140" x14ac:dyDescent="0.25">
      <c r="A258" t="s">
        <v>257</v>
      </c>
      <c r="B258">
        <v>24.04</v>
      </c>
      <c r="C258">
        <v>25.82</v>
      </c>
      <c r="D258">
        <v>25.16</v>
      </c>
      <c r="E258">
        <v>24.66</v>
      </c>
      <c r="F258">
        <v>27.305</v>
      </c>
      <c r="G258">
        <v>30.67</v>
      </c>
      <c r="H258">
        <v>26.24</v>
      </c>
      <c r="I258">
        <v>31.295000000000002</v>
      </c>
      <c r="J258">
        <v>27.19</v>
      </c>
      <c r="K258">
        <v>25.645</v>
      </c>
      <c r="L258">
        <v>24.364999999999998</v>
      </c>
      <c r="M258">
        <v>25.655000000000001</v>
      </c>
      <c r="N258">
        <v>27.805</v>
      </c>
      <c r="O258">
        <v>23.95</v>
      </c>
      <c r="P258">
        <v>23.355</v>
      </c>
      <c r="Q258">
        <v>25.66</v>
      </c>
      <c r="R258">
        <v>21.06</v>
      </c>
      <c r="S258">
        <v>14.875</v>
      </c>
      <c r="T258">
        <v>12.5</v>
      </c>
      <c r="U258">
        <v>14.43</v>
      </c>
      <c r="V258">
        <v>11.775</v>
      </c>
      <c r="W258">
        <v>11.445</v>
      </c>
      <c r="X258">
        <v>13.835000000000001</v>
      </c>
      <c r="Y258">
        <v>14.675000000000001</v>
      </c>
      <c r="Z258">
        <v>15.63</v>
      </c>
      <c r="AA258">
        <v>17.855</v>
      </c>
      <c r="AB258">
        <v>19.725000000000001</v>
      </c>
      <c r="AC258">
        <v>20.74</v>
      </c>
      <c r="AD258">
        <v>22.74</v>
      </c>
      <c r="AE258">
        <v>21.164999999999999</v>
      </c>
      <c r="AF258">
        <v>22.24</v>
      </c>
      <c r="AG258">
        <v>23.504999999999999</v>
      </c>
      <c r="AH258">
        <v>19.305</v>
      </c>
      <c r="AI258">
        <v>19.59</v>
      </c>
      <c r="AJ258">
        <v>21.9</v>
      </c>
      <c r="AK258">
        <v>22.97</v>
      </c>
      <c r="AL258">
        <v>18.545000000000002</v>
      </c>
      <c r="AM258">
        <v>16.829999999999998</v>
      </c>
      <c r="AN258">
        <v>19.55</v>
      </c>
      <c r="AO258">
        <v>18.11</v>
      </c>
      <c r="AP258">
        <v>21.24</v>
      </c>
      <c r="AQ258">
        <v>22.975000000000001</v>
      </c>
      <c r="AR258">
        <v>21.74</v>
      </c>
      <c r="AS258">
        <v>24.06</v>
      </c>
      <c r="AT258">
        <v>24.75</v>
      </c>
      <c r="AU258">
        <v>26.844999999999999</v>
      </c>
      <c r="AV258">
        <v>25.555</v>
      </c>
      <c r="AW258">
        <v>24.885000000000002</v>
      </c>
      <c r="AX258">
        <v>24.675000000000001</v>
      </c>
      <c r="AY258">
        <v>23.395</v>
      </c>
      <c r="AZ258">
        <v>22.2</v>
      </c>
      <c r="BA258">
        <v>18.285</v>
      </c>
      <c r="BB258">
        <v>15.52</v>
      </c>
      <c r="BC258">
        <v>20.065000000000001</v>
      </c>
      <c r="BD258">
        <v>20.234999999999999</v>
      </c>
      <c r="BE258">
        <v>20.07</v>
      </c>
      <c r="BF258">
        <v>22.58</v>
      </c>
      <c r="BG258">
        <v>24.774999999999999</v>
      </c>
      <c r="BH258">
        <v>26.655000000000001</v>
      </c>
      <c r="BI258">
        <v>24.844999999999999</v>
      </c>
      <c r="BJ258">
        <v>21.754999999999999</v>
      </c>
      <c r="BK258">
        <v>22.594999999999999</v>
      </c>
      <c r="BL258">
        <v>22.135000000000002</v>
      </c>
      <c r="BM258">
        <v>23.69</v>
      </c>
      <c r="BN258">
        <v>25.004999999999999</v>
      </c>
      <c r="BO258">
        <v>24.305</v>
      </c>
      <c r="BP258">
        <v>24.984999999999999</v>
      </c>
      <c r="BQ258">
        <v>26.085000000000001</v>
      </c>
      <c r="BR258">
        <v>27.254999999999999</v>
      </c>
      <c r="BS258">
        <v>26.785</v>
      </c>
      <c r="BT258">
        <v>28.954999999999998</v>
      </c>
      <c r="BU258">
        <v>31.734999999999999</v>
      </c>
      <c r="BV258">
        <v>33.744999999999997</v>
      </c>
      <c r="BW258">
        <v>31.765000000000001</v>
      </c>
      <c r="BX258">
        <v>32.195</v>
      </c>
      <c r="BY258">
        <v>30.364999999999998</v>
      </c>
      <c r="BZ258">
        <v>31.885000000000002</v>
      </c>
      <c r="CA258">
        <v>33.744999999999997</v>
      </c>
      <c r="CB258">
        <v>34.854999999999997</v>
      </c>
      <c r="CC258">
        <v>36.405000000000001</v>
      </c>
      <c r="CD258">
        <v>33.244999999999997</v>
      </c>
      <c r="CE258">
        <v>34.305</v>
      </c>
      <c r="CF258">
        <v>36.994999999999997</v>
      </c>
      <c r="CG258">
        <v>35.200000000000003</v>
      </c>
      <c r="CH258">
        <v>36.704999999999998</v>
      </c>
      <c r="CI258">
        <v>37.765000000000001</v>
      </c>
      <c r="CJ258">
        <v>37.634999999999998</v>
      </c>
      <c r="CK258">
        <v>40.844999999999999</v>
      </c>
      <c r="CL258">
        <v>39.484999999999999</v>
      </c>
      <c r="CM258">
        <v>40.454999999999998</v>
      </c>
      <c r="CN258">
        <v>40.365000000000002</v>
      </c>
      <c r="CO258">
        <v>39.515000000000001</v>
      </c>
      <c r="CP258">
        <v>36.734999999999999</v>
      </c>
      <c r="CQ258">
        <v>40.274999999999999</v>
      </c>
      <c r="CR258">
        <v>39.685000000000002</v>
      </c>
      <c r="CS258">
        <v>41.424999999999997</v>
      </c>
      <c r="CT258">
        <v>39.835000000000001</v>
      </c>
      <c r="CU258">
        <v>37.465000000000003</v>
      </c>
      <c r="CV258">
        <v>38.604999999999997</v>
      </c>
      <c r="CW258">
        <v>34.094999999999999</v>
      </c>
      <c r="CX258">
        <v>31.225000000000001</v>
      </c>
      <c r="CY258">
        <v>33.18</v>
      </c>
      <c r="CZ258">
        <v>33.695</v>
      </c>
      <c r="DA258">
        <v>33.5</v>
      </c>
      <c r="DB258">
        <v>29.91</v>
      </c>
      <c r="DC258">
        <v>26.73</v>
      </c>
      <c r="DD258">
        <v>30.774999999999999</v>
      </c>
      <c r="DE258">
        <v>31.015000000000001</v>
      </c>
      <c r="DF258">
        <v>31.405000000000001</v>
      </c>
      <c r="DG258">
        <v>25.535</v>
      </c>
      <c r="DH258">
        <v>29.175000000000001</v>
      </c>
      <c r="DI258">
        <v>31.184999999999999</v>
      </c>
      <c r="DJ258">
        <v>31.265000000000001</v>
      </c>
      <c r="DK258">
        <v>28.094999999999999</v>
      </c>
      <c r="DL258">
        <v>31.305</v>
      </c>
      <c r="DM258">
        <v>30.355</v>
      </c>
      <c r="DN258">
        <v>28.93</v>
      </c>
      <c r="DO258">
        <v>32.185000000000002</v>
      </c>
      <c r="DP258">
        <v>30.625</v>
      </c>
      <c r="DQ258">
        <v>32.935000000000002</v>
      </c>
      <c r="DR258">
        <v>31.695</v>
      </c>
      <c r="DS258">
        <v>35.195</v>
      </c>
      <c r="DT258">
        <v>34.774999999999999</v>
      </c>
      <c r="DU258">
        <v>32.774999999999999</v>
      </c>
      <c r="DV258">
        <v>35.034999999999997</v>
      </c>
      <c r="DW258">
        <v>35.784999999999997</v>
      </c>
      <c r="DX258">
        <v>36.174999999999997</v>
      </c>
      <c r="DY258">
        <v>36.545000000000002</v>
      </c>
      <c r="DZ258">
        <v>36.134999999999998</v>
      </c>
      <c r="EA258">
        <v>32.534999999999997</v>
      </c>
      <c r="EB258">
        <v>32.005000000000003</v>
      </c>
      <c r="EC258">
        <v>28.954999999999998</v>
      </c>
      <c r="ED258">
        <v>27.315000000000001</v>
      </c>
      <c r="EE258">
        <v>26.555</v>
      </c>
      <c r="EF258">
        <v>26.975000000000001</v>
      </c>
      <c r="EG258">
        <v>24.114999999999998</v>
      </c>
      <c r="EH258">
        <v>22.885000000000002</v>
      </c>
      <c r="EI258">
        <v>21.704999999999998</v>
      </c>
      <c r="EJ258">
        <v>20.335000000000001</v>
      </c>
    </row>
    <row r="259" spans="1:140" x14ac:dyDescent="0.25">
      <c r="A259" t="s">
        <v>258</v>
      </c>
      <c r="B259">
        <v>29.16</v>
      </c>
      <c r="C259">
        <v>29.315000000000001</v>
      </c>
      <c r="D259">
        <v>27.92</v>
      </c>
      <c r="E259">
        <v>28.73</v>
      </c>
      <c r="F259">
        <v>26.285</v>
      </c>
      <c r="G259">
        <v>27.715</v>
      </c>
      <c r="H259">
        <v>26.265000000000001</v>
      </c>
      <c r="I259">
        <v>27.58</v>
      </c>
      <c r="J259">
        <v>31.065000000000001</v>
      </c>
      <c r="K259">
        <v>27.405000000000001</v>
      </c>
      <c r="L259">
        <v>31.395</v>
      </c>
      <c r="M259">
        <v>33.954999999999998</v>
      </c>
      <c r="N259">
        <v>34.825000000000003</v>
      </c>
      <c r="O259">
        <v>33.299999999999997</v>
      </c>
      <c r="P259">
        <v>36.954999999999998</v>
      </c>
      <c r="Q259">
        <v>36.42</v>
      </c>
      <c r="R259">
        <v>33.36</v>
      </c>
      <c r="S259">
        <v>28.395</v>
      </c>
      <c r="T259">
        <v>26.72</v>
      </c>
      <c r="U259">
        <v>26.215</v>
      </c>
      <c r="V259">
        <v>22.245000000000001</v>
      </c>
      <c r="W259">
        <v>20.41</v>
      </c>
      <c r="X259">
        <v>24.12</v>
      </c>
      <c r="Y259">
        <v>28.08</v>
      </c>
      <c r="Z259">
        <v>30.695</v>
      </c>
      <c r="AA259">
        <v>30.51</v>
      </c>
      <c r="AB259">
        <v>27.96</v>
      </c>
      <c r="AC259">
        <v>28.01</v>
      </c>
      <c r="AD259">
        <v>32.119999999999997</v>
      </c>
      <c r="AE259">
        <v>30.07</v>
      </c>
      <c r="AF259">
        <v>31.855</v>
      </c>
      <c r="AG259">
        <v>32.28</v>
      </c>
      <c r="AH259">
        <v>30.68</v>
      </c>
      <c r="AI259">
        <v>35.454999999999998</v>
      </c>
      <c r="AJ259">
        <v>35.895000000000003</v>
      </c>
      <c r="AK259">
        <v>36.865000000000002</v>
      </c>
      <c r="AL259">
        <v>34.53</v>
      </c>
      <c r="AM259">
        <v>32.674999999999997</v>
      </c>
      <c r="AN259">
        <v>35.494999999999997</v>
      </c>
      <c r="AO259">
        <v>32.734999999999999</v>
      </c>
      <c r="AP259">
        <v>34.729999999999997</v>
      </c>
      <c r="AQ259">
        <v>35.975000000000001</v>
      </c>
      <c r="AR259">
        <v>36.49</v>
      </c>
      <c r="AS259">
        <v>40.814999999999998</v>
      </c>
      <c r="AT259">
        <v>41.02</v>
      </c>
      <c r="AU259">
        <v>41.6</v>
      </c>
      <c r="AV259">
        <v>45.414999999999999</v>
      </c>
      <c r="AW259">
        <v>47.664999999999999</v>
      </c>
      <c r="AX259">
        <v>45.85</v>
      </c>
      <c r="AY259">
        <v>47.094999999999999</v>
      </c>
      <c r="AZ259">
        <v>45.255000000000003</v>
      </c>
      <c r="BA259">
        <v>40.17</v>
      </c>
      <c r="BB259">
        <v>36.125</v>
      </c>
      <c r="BC259">
        <v>42.314999999999998</v>
      </c>
      <c r="BD259">
        <v>45.715000000000003</v>
      </c>
      <c r="BE259">
        <v>45.075000000000003</v>
      </c>
      <c r="BF259">
        <v>51.085000000000001</v>
      </c>
      <c r="BG259">
        <v>51.215000000000003</v>
      </c>
      <c r="BH259">
        <v>54.37</v>
      </c>
      <c r="BI259">
        <v>55.305</v>
      </c>
      <c r="BJ259">
        <v>57.145000000000003</v>
      </c>
      <c r="BK259">
        <v>59.63</v>
      </c>
      <c r="BL259">
        <v>54.994999999999997</v>
      </c>
      <c r="BM259">
        <v>52.454999999999998</v>
      </c>
      <c r="BN259">
        <v>52.05</v>
      </c>
      <c r="BO259">
        <v>58.72</v>
      </c>
      <c r="BP259">
        <v>59.44</v>
      </c>
      <c r="BQ259">
        <v>59.69</v>
      </c>
      <c r="BR259">
        <v>67.275000000000006</v>
      </c>
      <c r="BS259">
        <v>69.55</v>
      </c>
      <c r="BT259">
        <v>74.459999999999994</v>
      </c>
      <c r="BU259">
        <v>71.055000000000007</v>
      </c>
      <c r="BV259">
        <v>73.665000000000006</v>
      </c>
      <c r="BW259">
        <v>72.28</v>
      </c>
      <c r="BX259">
        <v>74.935000000000002</v>
      </c>
      <c r="BY259">
        <v>71.98</v>
      </c>
      <c r="BZ259">
        <v>72.915000000000006</v>
      </c>
      <c r="CA259">
        <v>75.02</v>
      </c>
      <c r="CB259">
        <v>75.194999999999993</v>
      </c>
      <c r="CC259">
        <v>77.295000000000002</v>
      </c>
      <c r="CD259">
        <v>75.045000000000002</v>
      </c>
      <c r="CE259">
        <v>71.875</v>
      </c>
      <c r="CF259">
        <v>71.915000000000006</v>
      </c>
      <c r="CG259">
        <v>76.094999999999999</v>
      </c>
      <c r="CH259">
        <v>77.66</v>
      </c>
      <c r="CI259">
        <v>73.77</v>
      </c>
      <c r="CJ259">
        <v>77.25</v>
      </c>
      <c r="CK259">
        <v>75.545000000000002</v>
      </c>
      <c r="CL259">
        <v>74.03</v>
      </c>
      <c r="CM259">
        <v>79.775000000000006</v>
      </c>
      <c r="CN259">
        <v>82.5</v>
      </c>
      <c r="CO259">
        <v>84.26</v>
      </c>
      <c r="CP259">
        <v>79.594999999999999</v>
      </c>
      <c r="CQ259">
        <v>85.504999999999995</v>
      </c>
      <c r="CR259">
        <v>85.394999999999996</v>
      </c>
      <c r="CS259">
        <v>87.19</v>
      </c>
      <c r="CT259">
        <v>84.015000000000001</v>
      </c>
      <c r="CU259">
        <v>82.09</v>
      </c>
      <c r="CV259">
        <v>84.125</v>
      </c>
      <c r="CW259">
        <v>72.790000000000006</v>
      </c>
      <c r="CX259">
        <v>71.394999999999996</v>
      </c>
      <c r="CY259">
        <v>76.349999999999994</v>
      </c>
      <c r="CZ259">
        <v>78.245000000000005</v>
      </c>
      <c r="DA259">
        <v>73.349999999999994</v>
      </c>
      <c r="DB259">
        <v>72.694999999999993</v>
      </c>
      <c r="DC259">
        <v>76.295000000000002</v>
      </c>
      <c r="DD259">
        <v>84.23</v>
      </c>
      <c r="DE259">
        <v>82.86</v>
      </c>
      <c r="DF259">
        <v>82.71</v>
      </c>
      <c r="DG259">
        <v>80.92</v>
      </c>
      <c r="DH259">
        <v>83.105000000000004</v>
      </c>
      <c r="DI259">
        <v>79.394999999999996</v>
      </c>
      <c r="DJ259">
        <v>81.125</v>
      </c>
      <c r="DK259">
        <v>81.614999999999995</v>
      </c>
      <c r="DL259">
        <v>95.375</v>
      </c>
      <c r="DM259">
        <v>97.075000000000003</v>
      </c>
      <c r="DN259">
        <v>99.06</v>
      </c>
      <c r="DO259">
        <v>98.18</v>
      </c>
      <c r="DP259">
        <v>91.75</v>
      </c>
      <c r="DQ259">
        <v>89.655000000000001</v>
      </c>
      <c r="DR259">
        <v>85.394999999999996</v>
      </c>
      <c r="DS259">
        <v>91.405000000000001</v>
      </c>
      <c r="DT259">
        <v>90.715000000000003</v>
      </c>
      <c r="DU259">
        <v>98.88</v>
      </c>
      <c r="DV259">
        <v>111.05500000000001</v>
      </c>
      <c r="DW259">
        <v>106.38500000000001</v>
      </c>
      <c r="DX259">
        <v>111.11499999999999</v>
      </c>
      <c r="DY259">
        <v>114.985</v>
      </c>
      <c r="DZ259">
        <v>120.86499999999999</v>
      </c>
      <c r="EA259">
        <v>118.545</v>
      </c>
      <c r="EB259">
        <v>117.145</v>
      </c>
      <c r="EC259">
        <v>117.425</v>
      </c>
      <c r="ED259">
        <v>128.1</v>
      </c>
      <c r="EE259">
        <v>121.55</v>
      </c>
      <c r="EF259">
        <v>119.92</v>
      </c>
      <c r="EG259">
        <v>120.715</v>
      </c>
      <c r="EH259">
        <v>118.94499999999999</v>
      </c>
      <c r="EI259">
        <v>110.61</v>
      </c>
      <c r="EJ259">
        <v>106.375</v>
      </c>
    </row>
    <row r="260" spans="1:140" x14ac:dyDescent="0.25">
      <c r="A260" t="s">
        <v>259</v>
      </c>
      <c r="B260">
        <v>24.0886</v>
      </c>
      <c r="C260">
        <v>24.4099</v>
      </c>
      <c r="D260">
        <v>21.7668</v>
      </c>
      <c r="E260">
        <v>20.316400000000002</v>
      </c>
      <c r="F260">
        <v>20.420000000000002</v>
      </c>
      <c r="G260">
        <v>18.9512</v>
      </c>
      <c r="H260">
        <v>18.4862</v>
      </c>
      <c r="I260">
        <v>18.2652</v>
      </c>
      <c r="J260">
        <v>18.097100000000001</v>
      </c>
      <c r="K260">
        <v>18.458600000000001</v>
      </c>
      <c r="L260">
        <v>20.263500000000001</v>
      </c>
      <c r="M260">
        <v>21.520399999999999</v>
      </c>
      <c r="N260">
        <v>20.7883</v>
      </c>
      <c r="O260">
        <v>18.444800000000001</v>
      </c>
      <c r="P260">
        <v>20.523599999999998</v>
      </c>
      <c r="Q260">
        <v>19.752400000000002</v>
      </c>
      <c r="R260">
        <v>16.110399999999998</v>
      </c>
      <c r="S260">
        <v>11.6488</v>
      </c>
      <c r="T260">
        <v>9.6136999999999997</v>
      </c>
      <c r="U260">
        <v>9.9337</v>
      </c>
      <c r="V260">
        <v>9.6759000000000004</v>
      </c>
      <c r="W260">
        <v>9.2385000000000002</v>
      </c>
      <c r="X260">
        <v>8.9922000000000004</v>
      </c>
      <c r="Y260">
        <v>10.9352</v>
      </c>
      <c r="Z260">
        <v>12.707800000000001</v>
      </c>
      <c r="AA260">
        <v>11.955</v>
      </c>
      <c r="AB260">
        <v>13.9049</v>
      </c>
      <c r="AC260">
        <v>14.584099999999999</v>
      </c>
      <c r="AD260">
        <v>15.8802</v>
      </c>
      <c r="AE260">
        <v>15.4382</v>
      </c>
      <c r="AF260">
        <v>16.524799999999999</v>
      </c>
      <c r="AG260">
        <v>16.434999999999999</v>
      </c>
      <c r="AH260">
        <v>16.306100000000001</v>
      </c>
      <c r="AI260">
        <v>16.612300000000001</v>
      </c>
      <c r="AJ260">
        <v>17.6068</v>
      </c>
      <c r="AK260">
        <v>17.8508</v>
      </c>
      <c r="AL260">
        <v>16.655999999999999</v>
      </c>
      <c r="AM260">
        <v>16.2209</v>
      </c>
      <c r="AN260">
        <v>17.629799999999999</v>
      </c>
      <c r="AO260">
        <v>17.157900000000001</v>
      </c>
      <c r="AP260">
        <v>16.9023</v>
      </c>
      <c r="AQ260">
        <v>17.627500000000001</v>
      </c>
      <c r="AR260">
        <v>17.438700000000001</v>
      </c>
      <c r="AS260">
        <v>19.0779</v>
      </c>
      <c r="AT260">
        <v>20.6479</v>
      </c>
      <c r="AU260">
        <v>20.8643</v>
      </c>
      <c r="AV260">
        <v>20.608799999999999</v>
      </c>
      <c r="AW260">
        <v>22.4528</v>
      </c>
      <c r="AX260">
        <v>22.733699999999999</v>
      </c>
      <c r="AY260">
        <v>22.740600000000001</v>
      </c>
      <c r="AZ260">
        <v>20.4085</v>
      </c>
      <c r="BA260">
        <v>19.128499999999999</v>
      </c>
      <c r="BB260">
        <v>18.746300000000002</v>
      </c>
      <c r="BC260">
        <v>20.956399999999999</v>
      </c>
      <c r="BD260">
        <v>22.061399999999999</v>
      </c>
      <c r="BE260">
        <v>21.499700000000001</v>
      </c>
      <c r="BF260">
        <v>23.461099999999998</v>
      </c>
      <c r="BG260">
        <v>23.866299999999999</v>
      </c>
      <c r="BH260">
        <v>25.873799999999999</v>
      </c>
      <c r="BI260">
        <v>25.8461</v>
      </c>
      <c r="BJ260">
        <v>24.4833</v>
      </c>
      <c r="BK260">
        <v>24.326699999999999</v>
      </c>
      <c r="BL260">
        <v>25.298200000000001</v>
      </c>
      <c r="BM260">
        <v>25.961300000000001</v>
      </c>
      <c r="BN260">
        <v>25.896799999999999</v>
      </c>
      <c r="BO260">
        <v>25.1938</v>
      </c>
      <c r="BP260">
        <v>26.5901</v>
      </c>
      <c r="BQ260">
        <v>27.400700000000001</v>
      </c>
      <c r="BR260">
        <v>28.314399999999999</v>
      </c>
      <c r="BS260">
        <v>30.0105</v>
      </c>
      <c r="BT260">
        <v>29.982399999999998</v>
      </c>
      <c r="BU260">
        <v>30.104199999999999</v>
      </c>
      <c r="BV260">
        <v>31.697299999999998</v>
      </c>
      <c r="BW260">
        <v>30.661799999999999</v>
      </c>
      <c r="BX260">
        <v>32.615600000000001</v>
      </c>
      <c r="BY260">
        <v>30.947600000000001</v>
      </c>
      <c r="BZ260">
        <v>32.784300000000002</v>
      </c>
      <c r="CA260">
        <v>34.255499999999998</v>
      </c>
      <c r="CB260">
        <v>35.717399999999998</v>
      </c>
      <c r="CC260">
        <v>38.453699999999998</v>
      </c>
      <c r="CD260">
        <v>37.938299999999998</v>
      </c>
      <c r="CE260">
        <v>39.531399999999998</v>
      </c>
      <c r="CF260">
        <v>39.728200000000001</v>
      </c>
      <c r="CG260">
        <v>38.336599999999997</v>
      </c>
      <c r="CH260">
        <v>40.8902</v>
      </c>
      <c r="CI260">
        <v>42.726900000000001</v>
      </c>
      <c r="CJ260">
        <v>40.412300000000002</v>
      </c>
      <c r="CK260">
        <v>41.808500000000002</v>
      </c>
      <c r="CL260">
        <v>41.761699999999998</v>
      </c>
      <c r="CM260">
        <v>40.215499999999999</v>
      </c>
      <c r="CN260">
        <v>40.046799999999998</v>
      </c>
      <c r="CO260">
        <v>41.105699999999999</v>
      </c>
      <c r="CP260">
        <v>38.247599999999998</v>
      </c>
      <c r="CQ260">
        <v>39.5595</v>
      </c>
      <c r="CR260">
        <v>40.356000000000002</v>
      </c>
      <c r="CS260">
        <v>36.907499999999999</v>
      </c>
      <c r="CT260">
        <v>37.816499999999998</v>
      </c>
      <c r="CU260">
        <v>36.0548</v>
      </c>
      <c r="CV260">
        <v>35.604999999999997</v>
      </c>
      <c r="CW260">
        <v>34.002499999999998</v>
      </c>
      <c r="CX260">
        <v>31.3506</v>
      </c>
      <c r="CY260">
        <v>34.138399999999997</v>
      </c>
      <c r="CZ260">
        <v>33.093499999999999</v>
      </c>
      <c r="DA260">
        <v>29.874600000000001</v>
      </c>
      <c r="DB260">
        <v>32.2361</v>
      </c>
      <c r="DC260">
        <v>32.971699999999998</v>
      </c>
      <c r="DD260">
        <v>34.410200000000003</v>
      </c>
      <c r="DE260">
        <v>36.092300000000002</v>
      </c>
      <c r="DF260">
        <v>39.934399999999997</v>
      </c>
      <c r="DG260">
        <v>39.915599999999998</v>
      </c>
      <c r="DH260">
        <v>42.698799999999999</v>
      </c>
      <c r="DI260">
        <v>40.918300000000002</v>
      </c>
      <c r="DJ260">
        <v>41.636499999999998</v>
      </c>
      <c r="DK260">
        <v>40.335000000000001</v>
      </c>
      <c r="DL260">
        <v>45.005000000000003</v>
      </c>
      <c r="DM260">
        <v>41.195</v>
      </c>
      <c r="DN260">
        <v>43.984999999999999</v>
      </c>
      <c r="DO260">
        <v>41.945</v>
      </c>
      <c r="DP260">
        <v>42.125</v>
      </c>
      <c r="DQ260">
        <v>41.575000000000003</v>
      </c>
      <c r="DR260">
        <v>41.765000000000001</v>
      </c>
      <c r="DS260">
        <v>43.375</v>
      </c>
      <c r="DT260">
        <v>38.984999999999999</v>
      </c>
      <c r="DU260">
        <v>39.585000000000001</v>
      </c>
      <c r="DV260">
        <v>40.295000000000002</v>
      </c>
      <c r="DW260">
        <v>41.395000000000003</v>
      </c>
      <c r="DX260">
        <v>37.645000000000003</v>
      </c>
      <c r="DY260">
        <v>38.125</v>
      </c>
      <c r="DZ260">
        <v>39.145000000000003</v>
      </c>
      <c r="EA260">
        <v>36.875</v>
      </c>
      <c r="EB260">
        <v>35.234999999999999</v>
      </c>
      <c r="EC260">
        <v>33.9</v>
      </c>
      <c r="ED260">
        <v>33.564999999999998</v>
      </c>
      <c r="EE260">
        <v>33.445</v>
      </c>
      <c r="EF260">
        <v>37.494999999999997</v>
      </c>
      <c r="EG260">
        <v>37.765000000000001</v>
      </c>
      <c r="EH260">
        <v>34.994999999999997</v>
      </c>
      <c r="EI260">
        <v>31.965</v>
      </c>
      <c r="EJ260">
        <v>34.774999999999999</v>
      </c>
    </row>
    <row r="261" spans="1:140" x14ac:dyDescent="0.25">
      <c r="A261" t="s">
        <v>260</v>
      </c>
      <c r="B261">
        <v>57.94</v>
      </c>
      <c r="C261">
        <v>57.445</v>
      </c>
      <c r="D261">
        <v>61.58</v>
      </c>
      <c r="E261">
        <v>66.015000000000001</v>
      </c>
      <c r="F261">
        <v>75.64</v>
      </c>
      <c r="G261">
        <v>87.064999999999998</v>
      </c>
      <c r="H261">
        <v>83.674999999999997</v>
      </c>
      <c r="I261">
        <v>95.674999999999997</v>
      </c>
      <c r="J261">
        <v>76.37</v>
      </c>
      <c r="K261">
        <v>80.355000000000004</v>
      </c>
      <c r="L261">
        <v>73.63</v>
      </c>
      <c r="M261">
        <v>86.275000000000006</v>
      </c>
      <c r="N261">
        <v>94.674999999999997</v>
      </c>
      <c r="O261">
        <v>80.655000000000001</v>
      </c>
      <c r="P261">
        <v>77.394999999999996</v>
      </c>
      <c r="Q261">
        <v>73.864999999999995</v>
      </c>
      <c r="R261">
        <v>54.37</v>
      </c>
      <c r="S261">
        <v>36.524999999999999</v>
      </c>
      <c r="T261">
        <v>44.715000000000003</v>
      </c>
      <c r="U261">
        <v>48.15</v>
      </c>
      <c r="V261">
        <v>38.664999999999999</v>
      </c>
      <c r="W261">
        <v>33.774999999999999</v>
      </c>
      <c r="X261">
        <v>38.615000000000002</v>
      </c>
      <c r="Y261">
        <v>38.015000000000001</v>
      </c>
      <c r="Z261">
        <v>42.92</v>
      </c>
      <c r="AA261">
        <v>42.125</v>
      </c>
      <c r="AB261">
        <v>41.01</v>
      </c>
      <c r="AC261">
        <v>43.98</v>
      </c>
      <c r="AD261">
        <v>45.92</v>
      </c>
      <c r="AE261">
        <v>42.295000000000002</v>
      </c>
      <c r="AF261">
        <v>34.97</v>
      </c>
      <c r="AG261">
        <v>37.625</v>
      </c>
      <c r="AH261">
        <v>37.799999999999997</v>
      </c>
      <c r="AI261">
        <v>38.78</v>
      </c>
      <c r="AJ261">
        <v>45.204999999999998</v>
      </c>
      <c r="AK261">
        <v>48.244999999999997</v>
      </c>
      <c r="AL261">
        <v>41.76</v>
      </c>
      <c r="AM261">
        <v>36.454999999999998</v>
      </c>
      <c r="AN261">
        <v>36.58</v>
      </c>
      <c r="AO261">
        <v>34.655000000000001</v>
      </c>
      <c r="AP261">
        <v>38.704999999999998</v>
      </c>
      <c r="AQ261">
        <v>38.604999999999997</v>
      </c>
      <c r="AR261">
        <v>38.515000000000001</v>
      </c>
      <c r="AS261">
        <v>45.875</v>
      </c>
      <c r="AT261">
        <v>51.375</v>
      </c>
      <c r="AU261">
        <v>50.055</v>
      </c>
      <c r="AV261">
        <v>51.445</v>
      </c>
      <c r="AW261">
        <v>49.585000000000001</v>
      </c>
      <c r="AX261">
        <v>46.04</v>
      </c>
      <c r="AY261">
        <v>43.225000000000001</v>
      </c>
      <c r="AZ261">
        <v>39.164999999999999</v>
      </c>
      <c r="BA261">
        <v>37.225000000000001</v>
      </c>
      <c r="BB261">
        <v>32.299999999999997</v>
      </c>
      <c r="BC261">
        <v>38.795000000000002</v>
      </c>
      <c r="BD261">
        <v>41.515000000000001</v>
      </c>
      <c r="BE261">
        <v>40.575000000000003</v>
      </c>
      <c r="BF261">
        <v>44.744999999999997</v>
      </c>
      <c r="BG261">
        <v>46.234999999999999</v>
      </c>
      <c r="BH261">
        <v>44.38</v>
      </c>
      <c r="BI261">
        <v>43.825000000000003</v>
      </c>
      <c r="BJ261">
        <v>35.524999999999999</v>
      </c>
      <c r="BK261">
        <v>37.835000000000001</v>
      </c>
      <c r="BL261">
        <v>38.555</v>
      </c>
      <c r="BM261">
        <v>39.524999999999999</v>
      </c>
      <c r="BN261">
        <v>40.424999999999997</v>
      </c>
      <c r="BO261">
        <v>38.594999999999999</v>
      </c>
      <c r="BP261">
        <v>40.914999999999999</v>
      </c>
      <c r="BQ261">
        <v>42.575000000000003</v>
      </c>
      <c r="BR261">
        <v>48.104999999999997</v>
      </c>
      <c r="BS261">
        <v>48.825000000000003</v>
      </c>
      <c r="BT261">
        <v>56.22</v>
      </c>
      <c r="BU261">
        <v>50.465000000000003</v>
      </c>
      <c r="BV261">
        <v>57.005000000000003</v>
      </c>
      <c r="BW261">
        <v>55.115000000000002</v>
      </c>
      <c r="BX261">
        <v>59.225000000000001</v>
      </c>
      <c r="BY261">
        <v>58.274999999999999</v>
      </c>
      <c r="BZ261">
        <v>58.174999999999997</v>
      </c>
      <c r="CA261">
        <v>60.825000000000003</v>
      </c>
      <c r="CB261">
        <v>59.774999999999999</v>
      </c>
      <c r="CC261">
        <v>62.975000000000001</v>
      </c>
      <c r="CD261">
        <v>60.715000000000003</v>
      </c>
      <c r="CE261">
        <v>60.645000000000003</v>
      </c>
      <c r="CF261">
        <v>63.505000000000003</v>
      </c>
      <c r="CG261">
        <v>57.685000000000002</v>
      </c>
      <c r="CH261">
        <v>55.064999999999998</v>
      </c>
      <c r="CI261">
        <v>53.274999999999999</v>
      </c>
      <c r="CJ261">
        <v>50.805</v>
      </c>
      <c r="CK261">
        <v>53.905000000000001</v>
      </c>
      <c r="CL261">
        <v>48.825000000000003</v>
      </c>
      <c r="CM261">
        <v>47.435000000000002</v>
      </c>
      <c r="CN261">
        <v>46.46</v>
      </c>
      <c r="CO261">
        <v>44.664999999999999</v>
      </c>
      <c r="CP261">
        <v>38.1</v>
      </c>
      <c r="CQ261">
        <v>44.344999999999999</v>
      </c>
      <c r="CR261">
        <v>45.15</v>
      </c>
      <c r="CS261">
        <v>42.844999999999999</v>
      </c>
      <c r="CT261">
        <v>43.265000000000001</v>
      </c>
      <c r="CU261">
        <v>40.615000000000002</v>
      </c>
      <c r="CV261">
        <v>42.115000000000002</v>
      </c>
      <c r="CW261">
        <v>40.405000000000001</v>
      </c>
      <c r="CX261">
        <v>37.445</v>
      </c>
      <c r="CY261">
        <v>40.125</v>
      </c>
      <c r="CZ261">
        <v>44.134999999999998</v>
      </c>
      <c r="DA261">
        <v>41.945</v>
      </c>
      <c r="DB261">
        <v>39.215000000000003</v>
      </c>
      <c r="DC261">
        <v>38.655000000000001</v>
      </c>
      <c r="DD261">
        <v>43.545000000000002</v>
      </c>
      <c r="DE261">
        <v>44.564999999999998</v>
      </c>
      <c r="DF261">
        <v>50.685000000000002</v>
      </c>
      <c r="DG261">
        <v>49.814999999999998</v>
      </c>
      <c r="DH261">
        <v>53.515000000000001</v>
      </c>
      <c r="DI261">
        <v>52.685000000000002</v>
      </c>
      <c r="DJ261">
        <v>51.725000000000001</v>
      </c>
      <c r="DK261">
        <v>51.585000000000001</v>
      </c>
      <c r="DL261">
        <v>62.015000000000001</v>
      </c>
      <c r="DM261">
        <v>57.015000000000001</v>
      </c>
      <c r="DN261">
        <v>58.555</v>
      </c>
      <c r="DO261">
        <v>56.405000000000001</v>
      </c>
      <c r="DP261">
        <v>55.274999999999999</v>
      </c>
      <c r="DQ261">
        <v>54.914999999999999</v>
      </c>
      <c r="DR261">
        <v>52.414999999999999</v>
      </c>
      <c r="DS261">
        <v>54.375</v>
      </c>
      <c r="DT261">
        <v>52.715000000000003</v>
      </c>
      <c r="DU261">
        <v>54.484999999999999</v>
      </c>
      <c r="DV261">
        <v>58.265000000000001</v>
      </c>
      <c r="DW261">
        <v>58.215000000000003</v>
      </c>
      <c r="DX261">
        <v>65.644999999999996</v>
      </c>
      <c r="DY261">
        <v>65.954999999999998</v>
      </c>
      <c r="DZ261">
        <v>69.444999999999993</v>
      </c>
      <c r="EA261">
        <v>61.055</v>
      </c>
      <c r="EB261">
        <v>59.145000000000003</v>
      </c>
      <c r="EC261">
        <v>58.085000000000001</v>
      </c>
      <c r="ED261">
        <v>64.784999999999997</v>
      </c>
      <c r="EE261">
        <v>63.494999999999997</v>
      </c>
      <c r="EF261">
        <v>67.644999999999996</v>
      </c>
      <c r="EG261">
        <v>72.644999999999996</v>
      </c>
      <c r="EH261">
        <v>76.504999999999995</v>
      </c>
      <c r="EI261">
        <v>75.064999999999998</v>
      </c>
      <c r="EJ261">
        <v>65.665000000000006</v>
      </c>
    </row>
    <row r="262" spans="1:140" x14ac:dyDescent="0.25">
      <c r="A262" t="s">
        <v>261</v>
      </c>
      <c r="B262">
        <v>34.838500000000003</v>
      </c>
      <c r="C262">
        <v>34.2742</v>
      </c>
      <c r="D262">
        <v>36.560499999999998</v>
      </c>
      <c r="E262">
        <v>43.1419</v>
      </c>
      <c r="F262">
        <v>46.931199999999997</v>
      </c>
      <c r="G262">
        <v>49.232100000000003</v>
      </c>
      <c r="H262">
        <v>45.656799999999997</v>
      </c>
      <c r="I262">
        <v>45.7881</v>
      </c>
      <c r="J262">
        <v>42.923000000000002</v>
      </c>
      <c r="K262">
        <v>43.988300000000002</v>
      </c>
      <c r="L262">
        <v>43.949399999999997</v>
      </c>
      <c r="M262">
        <v>49.747700000000002</v>
      </c>
      <c r="N262">
        <v>52.758699999999997</v>
      </c>
      <c r="O262">
        <v>45.6081</v>
      </c>
      <c r="P262">
        <v>43.584600000000002</v>
      </c>
      <c r="Q262">
        <v>45.039000000000001</v>
      </c>
      <c r="R262">
        <v>44.7958</v>
      </c>
      <c r="S262">
        <v>25.9999</v>
      </c>
      <c r="T262">
        <v>18.9758</v>
      </c>
      <c r="U262">
        <v>19.316299999999998</v>
      </c>
      <c r="V262">
        <v>15.4686</v>
      </c>
      <c r="W262">
        <v>14.2088</v>
      </c>
      <c r="X262">
        <v>14.5006</v>
      </c>
      <c r="Y262">
        <v>20.668600000000001</v>
      </c>
      <c r="Z262">
        <v>20.313500000000001</v>
      </c>
      <c r="AA262">
        <v>20.532399999999999</v>
      </c>
      <c r="AB262">
        <v>23.825600000000001</v>
      </c>
      <c r="AC262">
        <v>24.180700000000002</v>
      </c>
      <c r="AD262">
        <v>24.029900000000001</v>
      </c>
      <c r="AE262">
        <v>21.879799999999999</v>
      </c>
      <c r="AF262">
        <v>20.950800000000001</v>
      </c>
      <c r="AG262">
        <v>23.159199999999998</v>
      </c>
      <c r="AH262">
        <v>21.733899999999998</v>
      </c>
      <c r="AI262">
        <v>23.0716</v>
      </c>
      <c r="AJ262">
        <v>24.132000000000001</v>
      </c>
      <c r="AK262">
        <v>24.613600000000002</v>
      </c>
      <c r="AL262">
        <v>21.330200000000001</v>
      </c>
      <c r="AM262">
        <v>18.971</v>
      </c>
      <c r="AN262">
        <v>21.481000000000002</v>
      </c>
      <c r="AO262">
        <v>20.770800000000001</v>
      </c>
      <c r="AP262">
        <v>22.988900000000001</v>
      </c>
      <c r="AQ262">
        <v>24.740099999999998</v>
      </c>
      <c r="AR262">
        <v>25.241099999999999</v>
      </c>
      <c r="AS262">
        <v>28.402899999999999</v>
      </c>
      <c r="AT262">
        <v>31.628</v>
      </c>
      <c r="AU262">
        <v>32.226300000000002</v>
      </c>
      <c r="AV262">
        <v>36.536099999999998</v>
      </c>
      <c r="AW262">
        <v>37.6355</v>
      </c>
      <c r="AX262">
        <v>34.512599999999999</v>
      </c>
      <c r="AY262">
        <v>33.189500000000002</v>
      </c>
      <c r="AZ262">
        <v>32.771099999999997</v>
      </c>
      <c r="BA262">
        <v>28.816400000000002</v>
      </c>
      <c r="BB262">
        <v>22.074400000000001</v>
      </c>
      <c r="BC262">
        <v>26.106999999999999</v>
      </c>
      <c r="BD262">
        <v>22.750599999999999</v>
      </c>
      <c r="BE262">
        <v>22.108499999999999</v>
      </c>
      <c r="BF262">
        <v>27.011700000000001</v>
      </c>
      <c r="BG262">
        <v>27.721900000000002</v>
      </c>
      <c r="BH262">
        <v>25.401599999999998</v>
      </c>
      <c r="BI262">
        <v>24.170999999999999</v>
      </c>
      <c r="BJ262">
        <v>19.754100000000001</v>
      </c>
      <c r="BK262">
        <v>20.697800000000001</v>
      </c>
      <c r="BL262">
        <v>21.096699999999998</v>
      </c>
      <c r="BM262">
        <v>20.814599999999999</v>
      </c>
      <c r="BN262">
        <v>22.118200000000002</v>
      </c>
      <c r="BO262">
        <v>22.088999999999999</v>
      </c>
      <c r="BP262">
        <v>21.5442</v>
      </c>
      <c r="BQ262">
        <v>23.139700000000001</v>
      </c>
      <c r="BR262">
        <v>24.764399999999998</v>
      </c>
      <c r="BS262">
        <v>26.864999999999998</v>
      </c>
      <c r="BT262">
        <v>27.414999999999999</v>
      </c>
      <c r="BU262">
        <v>30.885000000000002</v>
      </c>
      <c r="BV262">
        <v>31.385000000000002</v>
      </c>
      <c r="BW262">
        <v>26.204999999999998</v>
      </c>
      <c r="BX262">
        <v>26.82</v>
      </c>
      <c r="BY262">
        <v>24.925000000000001</v>
      </c>
      <c r="BZ262">
        <v>27.225000000000001</v>
      </c>
      <c r="CA262">
        <v>28.344999999999999</v>
      </c>
      <c r="CB262">
        <v>28.664999999999999</v>
      </c>
      <c r="CC262">
        <v>28.324999999999999</v>
      </c>
      <c r="CD262">
        <v>27.315000000000001</v>
      </c>
      <c r="CE262">
        <v>27.945</v>
      </c>
      <c r="CF262">
        <v>27.995000000000001</v>
      </c>
      <c r="CG262">
        <v>25.504999999999999</v>
      </c>
      <c r="CH262">
        <v>25.655000000000001</v>
      </c>
      <c r="CI262">
        <v>26.215</v>
      </c>
      <c r="CJ262">
        <v>24.725000000000001</v>
      </c>
      <c r="CK262">
        <v>24.925000000000001</v>
      </c>
      <c r="CL262">
        <v>23.855</v>
      </c>
      <c r="CM262">
        <v>23.774999999999999</v>
      </c>
      <c r="CN262">
        <v>23.145</v>
      </c>
      <c r="CO262">
        <v>22.41</v>
      </c>
      <c r="CP262">
        <v>22.675000000000001</v>
      </c>
      <c r="CQ262">
        <v>23.745000000000001</v>
      </c>
      <c r="CR262">
        <v>22.285</v>
      </c>
      <c r="CS262">
        <v>23.774999999999999</v>
      </c>
      <c r="CT262">
        <v>24.635000000000002</v>
      </c>
      <c r="CU262">
        <v>24.274999999999999</v>
      </c>
      <c r="CV262">
        <v>23.515000000000001</v>
      </c>
      <c r="CW262">
        <v>21.465</v>
      </c>
      <c r="CX262">
        <v>20.254999999999999</v>
      </c>
      <c r="CY262">
        <v>20</v>
      </c>
      <c r="CZ262">
        <v>17.684999999999999</v>
      </c>
      <c r="DA262">
        <v>17.38</v>
      </c>
      <c r="DB262">
        <v>16.55</v>
      </c>
      <c r="DC262">
        <v>14.455</v>
      </c>
      <c r="DD262">
        <v>16.16</v>
      </c>
      <c r="DE262">
        <v>16.675000000000001</v>
      </c>
      <c r="DF262">
        <v>18.094999999999999</v>
      </c>
      <c r="DG262">
        <v>17.324999999999999</v>
      </c>
      <c r="DH262">
        <v>18.254999999999999</v>
      </c>
      <c r="DI262">
        <v>19.145</v>
      </c>
      <c r="DJ262">
        <v>19.035</v>
      </c>
      <c r="DK262">
        <v>18.675000000000001</v>
      </c>
      <c r="DL262">
        <v>22.01</v>
      </c>
      <c r="DM262">
        <v>23.245000000000001</v>
      </c>
      <c r="DN262">
        <v>23.844999999999999</v>
      </c>
      <c r="DO262">
        <v>26.614999999999998</v>
      </c>
      <c r="DP262">
        <v>26.004999999999999</v>
      </c>
      <c r="DQ262">
        <v>25.385000000000002</v>
      </c>
      <c r="DR262">
        <v>24.385000000000002</v>
      </c>
      <c r="DS262">
        <v>26.155000000000001</v>
      </c>
      <c r="DT262">
        <v>26.024999999999999</v>
      </c>
      <c r="DU262">
        <v>23.675000000000001</v>
      </c>
      <c r="DV262">
        <v>25.245000000000001</v>
      </c>
      <c r="DW262">
        <v>25.305</v>
      </c>
      <c r="DX262">
        <v>26.315000000000001</v>
      </c>
      <c r="DY262">
        <v>26.495000000000001</v>
      </c>
      <c r="DZ262">
        <v>27.074999999999999</v>
      </c>
      <c r="EA262">
        <v>23.984999999999999</v>
      </c>
      <c r="EB262">
        <v>22.734999999999999</v>
      </c>
      <c r="EC262">
        <v>24.045000000000002</v>
      </c>
      <c r="ED262">
        <v>21.875</v>
      </c>
      <c r="EE262">
        <v>22.745000000000001</v>
      </c>
      <c r="EF262">
        <v>24.254999999999999</v>
      </c>
      <c r="EG262">
        <v>23.225000000000001</v>
      </c>
      <c r="EH262">
        <v>21.965</v>
      </c>
      <c r="EI262">
        <v>21.475000000000001</v>
      </c>
      <c r="EJ262">
        <v>21.844999999999999</v>
      </c>
    </row>
    <row r="263" spans="1:140" x14ac:dyDescent="0.25">
      <c r="A263" t="s">
        <v>262</v>
      </c>
      <c r="B263">
        <v>26.43</v>
      </c>
      <c r="C263">
        <v>25.754999999999999</v>
      </c>
      <c r="D263">
        <v>24.024999999999999</v>
      </c>
      <c r="E263">
        <v>26.22</v>
      </c>
      <c r="F263">
        <v>25.844999999999999</v>
      </c>
      <c r="G263">
        <v>29.21</v>
      </c>
      <c r="H263">
        <v>26.75</v>
      </c>
      <c r="I263">
        <v>24.35</v>
      </c>
      <c r="J263">
        <v>24.6</v>
      </c>
      <c r="K263">
        <v>23.54</v>
      </c>
      <c r="L263">
        <v>24.695</v>
      </c>
      <c r="M263">
        <v>26.3</v>
      </c>
      <c r="N263">
        <v>23.77</v>
      </c>
      <c r="O263">
        <v>21.66</v>
      </c>
      <c r="P263">
        <v>21.57</v>
      </c>
      <c r="Q263">
        <v>20.004999999999999</v>
      </c>
      <c r="R263">
        <v>20.34</v>
      </c>
      <c r="S263">
        <v>19.015000000000001</v>
      </c>
      <c r="T263">
        <v>18.405000000000001</v>
      </c>
      <c r="U263">
        <v>19.395</v>
      </c>
      <c r="V263">
        <v>17.785</v>
      </c>
      <c r="W263">
        <v>15.945</v>
      </c>
      <c r="X263">
        <v>16.315000000000001</v>
      </c>
      <c r="Y263">
        <v>18.02</v>
      </c>
      <c r="Z263">
        <v>18.355</v>
      </c>
      <c r="AA263">
        <v>20.74</v>
      </c>
      <c r="AB263">
        <v>21.484999999999999</v>
      </c>
      <c r="AC263">
        <v>23.295000000000002</v>
      </c>
      <c r="AD263">
        <v>23.46</v>
      </c>
      <c r="AE263">
        <v>23.065000000000001</v>
      </c>
      <c r="AF263">
        <v>22.86</v>
      </c>
      <c r="AG263">
        <v>23.13</v>
      </c>
      <c r="AH263">
        <v>21.97</v>
      </c>
      <c r="AI263">
        <v>22.57</v>
      </c>
      <c r="AJ263">
        <v>24.055</v>
      </c>
      <c r="AK263">
        <v>25.524999999999999</v>
      </c>
      <c r="AL263">
        <v>24.03</v>
      </c>
      <c r="AM263">
        <v>23.885000000000002</v>
      </c>
      <c r="AN263">
        <v>25.39</v>
      </c>
      <c r="AO263">
        <v>23.535</v>
      </c>
      <c r="AP263">
        <v>25.51</v>
      </c>
      <c r="AQ263">
        <v>27.164999999999999</v>
      </c>
      <c r="AR263">
        <v>27.35</v>
      </c>
      <c r="AS263">
        <v>29.155000000000001</v>
      </c>
      <c r="AT263">
        <v>29.565000000000001</v>
      </c>
      <c r="AU263">
        <v>31.885000000000002</v>
      </c>
      <c r="AV263">
        <v>33.884999999999998</v>
      </c>
      <c r="AW263">
        <v>33.965000000000003</v>
      </c>
      <c r="AX263">
        <v>31.234999999999999</v>
      </c>
      <c r="AY263">
        <v>30.015000000000001</v>
      </c>
      <c r="AZ263">
        <v>28.954999999999998</v>
      </c>
      <c r="BA263">
        <v>29.225000000000001</v>
      </c>
      <c r="BB263">
        <v>28.97</v>
      </c>
      <c r="BC263">
        <v>32.395000000000003</v>
      </c>
      <c r="BD263">
        <v>33.18</v>
      </c>
      <c r="BE263">
        <v>33.590000000000003</v>
      </c>
      <c r="BF263">
        <v>34.195</v>
      </c>
      <c r="BG263">
        <v>33.744999999999997</v>
      </c>
      <c r="BH263">
        <v>34.115000000000002</v>
      </c>
      <c r="BI263">
        <v>33.954999999999998</v>
      </c>
      <c r="BJ263">
        <v>33.015000000000001</v>
      </c>
      <c r="BK263">
        <v>34.505000000000003</v>
      </c>
      <c r="BL263">
        <v>34.725000000000001</v>
      </c>
      <c r="BM263">
        <v>36.945</v>
      </c>
      <c r="BN263">
        <v>37.895000000000003</v>
      </c>
      <c r="BO263">
        <v>37.979999999999997</v>
      </c>
      <c r="BP263">
        <v>38.854999999999997</v>
      </c>
      <c r="BQ263">
        <v>39.284999999999997</v>
      </c>
      <c r="BR263">
        <v>41.484999999999999</v>
      </c>
      <c r="BS263">
        <v>43.72</v>
      </c>
      <c r="BT263">
        <v>46.204999999999998</v>
      </c>
      <c r="BU263">
        <v>46.26</v>
      </c>
      <c r="BV263">
        <v>46.94</v>
      </c>
      <c r="BW263">
        <v>47.075000000000003</v>
      </c>
      <c r="BX263">
        <v>48.305</v>
      </c>
      <c r="BY263">
        <v>49.895000000000003</v>
      </c>
      <c r="BZ263">
        <v>51.62</v>
      </c>
      <c r="CA263">
        <v>54.594999999999999</v>
      </c>
      <c r="CB263">
        <v>56.76</v>
      </c>
      <c r="CC263">
        <v>59.215000000000003</v>
      </c>
      <c r="CD263">
        <v>55.78</v>
      </c>
      <c r="CE263">
        <v>58.115000000000002</v>
      </c>
      <c r="CF263">
        <v>55.74</v>
      </c>
      <c r="CG263">
        <v>55.15</v>
      </c>
      <c r="CH263">
        <v>57.994999999999997</v>
      </c>
      <c r="CI263">
        <v>59.4</v>
      </c>
      <c r="CJ263">
        <v>58.354999999999997</v>
      </c>
      <c r="CK263">
        <v>57.814999999999998</v>
      </c>
      <c r="CL263">
        <v>55.664999999999999</v>
      </c>
      <c r="CM263">
        <v>59.814999999999998</v>
      </c>
      <c r="CN263">
        <v>61.454999999999998</v>
      </c>
      <c r="CO263">
        <v>62.14</v>
      </c>
      <c r="CP263">
        <v>61.365000000000002</v>
      </c>
      <c r="CQ263">
        <v>65.47</v>
      </c>
      <c r="CR263">
        <v>69.885000000000005</v>
      </c>
      <c r="CS263">
        <v>66.53</v>
      </c>
      <c r="CT263">
        <v>65.06</v>
      </c>
      <c r="CU263">
        <v>64.709999999999994</v>
      </c>
      <c r="CV263">
        <v>69.864999999999995</v>
      </c>
      <c r="CW263">
        <v>67.95</v>
      </c>
      <c r="CX263">
        <v>69.63</v>
      </c>
      <c r="CY263">
        <v>77.349999999999994</v>
      </c>
      <c r="CZ263">
        <v>79.364999999999995</v>
      </c>
      <c r="DA263">
        <v>78.08</v>
      </c>
      <c r="DB263">
        <v>81.2</v>
      </c>
      <c r="DC263">
        <v>82.224999999999994</v>
      </c>
      <c r="DD263">
        <v>84.55</v>
      </c>
      <c r="DE263">
        <v>81.034999999999997</v>
      </c>
      <c r="DF263">
        <v>84.44</v>
      </c>
      <c r="DG263">
        <v>87.245000000000005</v>
      </c>
      <c r="DH263">
        <v>89.245000000000005</v>
      </c>
      <c r="DI263">
        <v>87.284999999999997</v>
      </c>
      <c r="DJ263">
        <v>85.555000000000007</v>
      </c>
      <c r="DK263">
        <v>81.015000000000001</v>
      </c>
      <c r="DL263">
        <v>86.454999999999998</v>
      </c>
      <c r="DM263">
        <v>88.784999999999997</v>
      </c>
      <c r="DN263">
        <v>89.77</v>
      </c>
      <c r="DO263">
        <v>93.76</v>
      </c>
      <c r="DP263">
        <v>93.094999999999999</v>
      </c>
      <c r="DQ263">
        <v>96.91</v>
      </c>
      <c r="DR263">
        <v>106.22499999999999</v>
      </c>
      <c r="DS263">
        <v>103.88500000000001</v>
      </c>
      <c r="DT263">
        <v>107.33</v>
      </c>
      <c r="DU263">
        <v>103.065</v>
      </c>
      <c r="DV263">
        <v>102.80500000000001</v>
      </c>
      <c r="DW263">
        <v>110.15</v>
      </c>
      <c r="DX263">
        <v>114.995</v>
      </c>
      <c r="DY263">
        <v>116.97499999999999</v>
      </c>
      <c r="DZ263">
        <v>124.65</v>
      </c>
      <c r="EA263">
        <v>117.295</v>
      </c>
      <c r="EB263">
        <v>120.97</v>
      </c>
      <c r="EC263">
        <v>119.495</v>
      </c>
      <c r="ED263">
        <v>125.05</v>
      </c>
      <c r="EE263">
        <v>130.375</v>
      </c>
      <c r="EF263">
        <v>134.685</v>
      </c>
      <c r="EG263">
        <v>158.465</v>
      </c>
      <c r="EH263">
        <v>160.035</v>
      </c>
      <c r="EI263">
        <v>149.86500000000001</v>
      </c>
      <c r="EJ263">
        <v>139.69499999999999</v>
      </c>
    </row>
    <row r="264" spans="1:140" x14ac:dyDescent="0.25">
      <c r="A264" t="s">
        <v>263</v>
      </c>
      <c r="B264">
        <v>63.244999999999997</v>
      </c>
      <c r="C264">
        <v>61.6</v>
      </c>
      <c r="D264">
        <v>60.515000000000001</v>
      </c>
      <c r="E264">
        <v>61.725000000000001</v>
      </c>
      <c r="F264">
        <v>65.67</v>
      </c>
      <c r="G264">
        <v>65.2</v>
      </c>
      <c r="H264">
        <v>67.784999999999997</v>
      </c>
      <c r="I264">
        <v>66.66</v>
      </c>
      <c r="J264">
        <v>63.195</v>
      </c>
      <c r="K264">
        <v>61.984999999999999</v>
      </c>
      <c r="L264">
        <v>64.834999999999994</v>
      </c>
      <c r="M264">
        <v>67.069999999999993</v>
      </c>
      <c r="N264">
        <v>66.72</v>
      </c>
      <c r="O264">
        <v>64.31</v>
      </c>
      <c r="P264">
        <v>68.45</v>
      </c>
      <c r="Q264">
        <v>70.459999999999994</v>
      </c>
      <c r="R264">
        <v>69.2</v>
      </c>
      <c r="S264">
        <v>61.45</v>
      </c>
      <c r="T264">
        <v>58.534999999999997</v>
      </c>
      <c r="U264">
        <v>59.805</v>
      </c>
      <c r="V264">
        <v>57.655000000000001</v>
      </c>
      <c r="W264">
        <v>49.98</v>
      </c>
      <c r="X264">
        <v>52.59</v>
      </c>
      <c r="Y264">
        <v>52.335000000000001</v>
      </c>
      <c r="Z264">
        <v>55.21</v>
      </c>
      <c r="AA264">
        <v>56.77</v>
      </c>
      <c r="AB264">
        <v>60.86</v>
      </c>
      <c r="AC264">
        <v>60.46</v>
      </c>
      <c r="AD264">
        <v>60.854999999999997</v>
      </c>
      <c r="AE264">
        <v>59.01</v>
      </c>
      <c r="AF264">
        <v>62.854999999999997</v>
      </c>
      <c r="AG264">
        <v>64.37</v>
      </c>
      <c r="AH264">
        <v>62.844999999999999</v>
      </c>
      <c r="AI264">
        <v>63.01</v>
      </c>
      <c r="AJ264">
        <v>65.215000000000003</v>
      </c>
      <c r="AK264">
        <v>64.314999999999998</v>
      </c>
      <c r="AL264">
        <v>58.265000000000001</v>
      </c>
      <c r="AM264">
        <v>59.055</v>
      </c>
      <c r="AN264">
        <v>58.085000000000001</v>
      </c>
      <c r="AO264">
        <v>57.04</v>
      </c>
      <c r="AP264">
        <v>61.945</v>
      </c>
      <c r="AQ264">
        <v>63.674999999999997</v>
      </c>
      <c r="AR264">
        <v>61.54</v>
      </c>
      <c r="AS264">
        <v>61.86</v>
      </c>
      <c r="AT264">
        <v>59.77</v>
      </c>
      <c r="AU264">
        <v>61.445</v>
      </c>
      <c r="AV264">
        <v>59.274999999999999</v>
      </c>
      <c r="AW264">
        <v>65.715000000000003</v>
      </c>
      <c r="AX264">
        <v>67.314999999999998</v>
      </c>
      <c r="AY264">
        <v>66.465000000000003</v>
      </c>
      <c r="AZ264">
        <v>64.694999999999993</v>
      </c>
      <c r="BA264">
        <v>65.745000000000005</v>
      </c>
      <c r="BB264">
        <v>63.7</v>
      </c>
      <c r="BC264">
        <v>64.405000000000001</v>
      </c>
      <c r="BD264">
        <v>64.614999999999995</v>
      </c>
      <c r="BE264">
        <v>65.555000000000007</v>
      </c>
      <c r="BF264">
        <v>65.875</v>
      </c>
      <c r="BG264">
        <v>65.02</v>
      </c>
      <c r="BH264">
        <v>65.974999999999994</v>
      </c>
      <c r="BI264">
        <v>65.094999999999999</v>
      </c>
      <c r="BJ264">
        <v>62.414999999999999</v>
      </c>
      <c r="BK264">
        <v>67.575000000000003</v>
      </c>
      <c r="BL264">
        <v>69.245000000000005</v>
      </c>
      <c r="BM264">
        <v>67.424999999999997</v>
      </c>
      <c r="BN264">
        <v>68.875</v>
      </c>
      <c r="BO264">
        <v>70.834999999999994</v>
      </c>
      <c r="BP264">
        <v>69.724999999999994</v>
      </c>
      <c r="BQ264">
        <v>70.105000000000004</v>
      </c>
      <c r="BR264">
        <v>73.905000000000001</v>
      </c>
      <c r="BS264">
        <v>76.125</v>
      </c>
      <c r="BT264">
        <v>81.474999999999994</v>
      </c>
      <c r="BU264">
        <v>85.194999999999993</v>
      </c>
      <c r="BV264">
        <v>84.245000000000005</v>
      </c>
      <c r="BW264">
        <v>85.864999999999995</v>
      </c>
      <c r="BX264">
        <v>93.555000000000007</v>
      </c>
      <c r="BY264">
        <v>86.364999999999995</v>
      </c>
      <c r="BZ264">
        <v>86.685000000000002</v>
      </c>
      <c r="CA264">
        <v>92.665000000000006</v>
      </c>
      <c r="CB264">
        <v>94.63</v>
      </c>
      <c r="CC264">
        <v>91.584999999999994</v>
      </c>
      <c r="CD264">
        <v>88.435000000000002</v>
      </c>
      <c r="CE264">
        <v>92.114999999999995</v>
      </c>
      <c r="CF264">
        <v>98.234999999999999</v>
      </c>
      <c r="CG264">
        <v>101.27500000000001</v>
      </c>
      <c r="CH264">
        <v>101.455</v>
      </c>
      <c r="CI264">
        <v>104.58499999999999</v>
      </c>
      <c r="CJ264">
        <v>100.105</v>
      </c>
      <c r="CK264">
        <v>103.72499999999999</v>
      </c>
      <c r="CL264">
        <v>106.61499999999999</v>
      </c>
      <c r="CM264">
        <v>107.74</v>
      </c>
      <c r="CN264">
        <v>108.3</v>
      </c>
      <c r="CO264">
        <v>104.575</v>
      </c>
      <c r="CP264">
        <v>100.19499999999999</v>
      </c>
      <c r="CQ264">
        <v>102.515</v>
      </c>
      <c r="CR264">
        <v>100.595</v>
      </c>
      <c r="CS264">
        <v>99.204999999999998</v>
      </c>
      <c r="CT264">
        <v>100.15</v>
      </c>
      <c r="CU264">
        <v>97.42</v>
      </c>
      <c r="CV264">
        <v>100.245</v>
      </c>
      <c r="CW264">
        <v>93.97</v>
      </c>
      <c r="CX264">
        <v>93.344999999999999</v>
      </c>
      <c r="CY264">
        <v>101.05</v>
      </c>
      <c r="CZ264">
        <v>101.47499999999999</v>
      </c>
      <c r="DA264">
        <v>102.69499999999999</v>
      </c>
      <c r="DB264">
        <v>104.325</v>
      </c>
      <c r="DC264">
        <v>105.08499999999999</v>
      </c>
      <c r="DD264">
        <v>108.175</v>
      </c>
      <c r="DE264">
        <v>112.09</v>
      </c>
      <c r="DF264">
        <v>112.72</v>
      </c>
      <c r="DG264">
        <v>121.295</v>
      </c>
      <c r="DH264">
        <v>125.08</v>
      </c>
      <c r="DI264">
        <v>119.32</v>
      </c>
      <c r="DJ264">
        <v>118.11499999999999</v>
      </c>
      <c r="DK264">
        <v>115.995</v>
      </c>
      <c r="DL264">
        <v>111.395</v>
      </c>
      <c r="DM264">
        <v>115.26</v>
      </c>
      <c r="DN264">
        <v>113.245</v>
      </c>
      <c r="DO264">
        <v>122.235</v>
      </c>
      <c r="DP264">
        <v>124.52500000000001</v>
      </c>
      <c r="DQ264">
        <v>123.485</v>
      </c>
      <c r="DR264">
        <v>128.255</v>
      </c>
      <c r="DS264">
        <v>132.32</v>
      </c>
      <c r="DT264">
        <v>132.73500000000001</v>
      </c>
      <c r="DU264">
        <v>132.315</v>
      </c>
      <c r="DV264">
        <v>129.995</v>
      </c>
      <c r="DW264">
        <v>139.405</v>
      </c>
      <c r="DX264">
        <v>139.31</v>
      </c>
      <c r="DY264">
        <v>139.845</v>
      </c>
      <c r="DZ264">
        <v>138.22</v>
      </c>
      <c r="EA264">
        <v>129.89500000000001</v>
      </c>
      <c r="EB264">
        <v>128.155</v>
      </c>
      <c r="EC264">
        <v>126.8</v>
      </c>
      <c r="ED264">
        <v>119.625</v>
      </c>
      <c r="EE264">
        <v>121.355</v>
      </c>
      <c r="EF264">
        <v>132.52500000000001</v>
      </c>
      <c r="EG264">
        <v>134.58500000000001</v>
      </c>
      <c r="EH264">
        <v>138.16</v>
      </c>
      <c r="EI264">
        <v>140.035</v>
      </c>
      <c r="EJ264">
        <v>146.6</v>
      </c>
    </row>
    <row r="265" spans="1:140" x14ac:dyDescent="0.25">
      <c r="A265" t="s">
        <v>264</v>
      </c>
      <c r="B265" t="s">
        <v>506</v>
      </c>
      <c r="C265" t="s">
        <v>506</v>
      </c>
      <c r="D265" t="s">
        <v>506</v>
      </c>
      <c r="E265" t="s">
        <v>506</v>
      </c>
      <c r="F265" t="s">
        <v>506</v>
      </c>
      <c r="G265" t="s">
        <v>506</v>
      </c>
      <c r="H265" t="s">
        <v>506</v>
      </c>
      <c r="I265" t="s">
        <v>506</v>
      </c>
      <c r="J265" t="s">
        <v>506</v>
      </c>
      <c r="K265" t="s">
        <v>506</v>
      </c>
      <c r="L265" t="s">
        <v>506</v>
      </c>
      <c r="M265" t="s">
        <v>506</v>
      </c>
      <c r="N265" t="s">
        <v>506</v>
      </c>
      <c r="O265" t="s">
        <v>506</v>
      </c>
      <c r="P265" t="s">
        <v>506</v>
      </c>
      <c r="Q265" t="s">
        <v>506</v>
      </c>
      <c r="R265" t="s">
        <v>506</v>
      </c>
      <c r="S265" t="s">
        <v>506</v>
      </c>
      <c r="T265" t="s">
        <v>506</v>
      </c>
      <c r="U265" t="s">
        <v>506</v>
      </c>
      <c r="V265" t="s">
        <v>506</v>
      </c>
      <c r="W265" t="s">
        <v>506</v>
      </c>
      <c r="X265" t="s">
        <v>506</v>
      </c>
      <c r="Y265" t="s">
        <v>506</v>
      </c>
      <c r="Z265" t="s">
        <v>506</v>
      </c>
      <c r="AA265" t="s">
        <v>506</v>
      </c>
      <c r="AB265" t="s">
        <v>506</v>
      </c>
      <c r="AC265" t="s">
        <v>506</v>
      </c>
      <c r="AD265" t="s">
        <v>506</v>
      </c>
      <c r="AE265">
        <v>25.49</v>
      </c>
      <c r="AF265">
        <v>26.114999999999998</v>
      </c>
      <c r="AG265">
        <v>26.675000000000001</v>
      </c>
      <c r="AH265">
        <v>24.815000000000001</v>
      </c>
      <c r="AI265">
        <v>27.99</v>
      </c>
      <c r="AJ265">
        <v>30.66</v>
      </c>
      <c r="AK265">
        <v>28.425000000000001</v>
      </c>
      <c r="AL265">
        <v>26.625</v>
      </c>
      <c r="AM265">
        <v>22.83</v>
      </c>
      <c r="AN265">
        <v>27.77</v>
      </c>
      <c r="AO265">
        <v>27.195</v>
      </c>
      <c r="AP265">
        <v>30.335000000000001</v>
      </c>
      <c r="AQ265">
        <v>32.395000000000003</v>
      </c>
      <c r="AR265">
        <v>34.020000000000003</v>
      </c>
      <c r="AS265">
        <v>36.924999999999997</v>
      </c>
      <c r="AT265">
        <v>37.11</v>
      </c>
      <c r="AU265">
        <v>44</v>
      </c>
      <c r="AV265">
        <v>42.1</v>
      </c>
      <c r="AW265">
        <v>38.344999999999999</v>
      </c>
      <c r="AX265">
        <v>36.585000000000001</v>
      </c>
      <c r="AY265">
        <v>31.504999999999999</v>
      </c>
      <c r="AZ265">
        <v>23.395</v>
      </c>
      <c r="BA265">
        <v>20.905000000000001</v>
      </c>
      <c r="BB265">
        <v>17.265000000000001</v>
      </c>
      <c r="BC265">
        <v>24.454999999999998</v>
      </c>
      <c r="BD265">
        <v>22.725000000000001</v>
      </c>
      <c r="BE265">
        <v>20.414999999999999</v>
      </c>
      <c r="BF265">
        <v>20.945</v>
      </c>
      <c r="BG265">
        <v>22.765000000000001</v>
      </c>
      <c r="BH265">
        <v>22.885000000000002</v>
      </c>
      <c r="BI265">
        <v>21.434999999999999</v>
      </c>
      <c r="BJ265">
        <v>17.195</v>
      </c>
      <c r="BK265">
        <v>16.305</v>
      </c>
      <c r="BL265">
        <v>17.524999999999999</v>
      </c>
      <c r="BM265">
        <v>17.434999999999999</v>
      </c>
      <c r="BN265">
        <v>17.114999999999998</v>
      </c>
      <c r="BO265">
        <v>16.574999999999999</v>
      </c>
      <c r="BP265">
        <v>17.965</v>
      </c>
      <c r="BQ265">
        <v>19.684999999999999</v>
      </c>
      <c r="BR265">
        <v>22.375</v>
      </c>
      <c r="BS265">
        <v>20.675000000000001</v>
      </c>
      <c r="BT265">
        <v>18.535</v>
      </c>
      <c r="BU265">
        <v>16.545000000000002</v>
      </c>
      <c r="BV265">
        <v>17.745000000000001</v>
      </c>
      <c r="BW265">
        <v>19.295000000000002</v>
      </c>
      <c r="BX265">
        <v>21.684999999999999</v>
      </c>
      <c r="BY265">
        <v>18.895</v>
      </c>
      <c r="BZ265">
        <v>19.864999999999998</v>
      </c>
      <c r="CA265">
        <v>18.655000000000001</v>
      </c>
      <c r="CB265">
        <v>20.274999999999999</v>
      </c>
      <c r="CC265">
        <v>22.574999999999999</v>
      </c>
      <c r="CD265">
        <v>26.614999999999998</v>
      </c>
      <c r="CE265">
        <v>26.73</v>
      </c>
      <c r="CF265">
        <v>25.754999999999999</v>
      </c>
      <c r="CG265">
        <v>24.684999999999999</v>
      </c>
      <c r="CH265">
        <v>24.465</v>
      </c>
      <c r="CI265">
        <v>24.53</v>
      </c>
      <c r="CJ265">
        <v>23.545000000000002</v>
      </c>
      <c r="CK265">
        <v>23.184999999999999</v>
      </c>
      <c r="CL265">
        <v>22.145</v>
      </c>
      <c r="CM265">
        <v>21.065000000000001</v>
      </c>
      <c r="CN265">
        <v>22.175000000000001</v>
      </c>
      <c r="CO265">
        <v>22.315000000000001</v>
      </c>
      <c r="CP265">
        <v>22.734999999999999</v>
      </c>
      <c r="CQ265">
        <v>23.914999999999999</v>
      </c>
      <c r="CR265">
        <v>22.585000000000001</v>
      </c>
      <c r="CS265">
        <v>26.434999999999999</v>
      </c>
      <c r="CT265">
        <v>27.815000000000001</v>
      </c>
      <c r="CU265">
        <v>25.98</v>
      </c>
      <c r="CV265">
        <v>28.434999999999999</v>
      </c>
      <c r="CW265">
        <v>25.715</v>
      </c>
      <c r="CX265">
        <v>25.715</v>
      </c>
      <c r="CY265">
        <v>31.38</v>
      </c>
      <c r="CZ265">
        <v>30.135000000000002</v>
      </c>
      <c r="DA265">
        <v>27.594999999999999</v>
      </c>
      <c r="DB265">
        <v>23.594999999999999</v>
      </c>
      <c r="DC265">
        <v>24.695</v>
      </c>
      <c r="DD265">
        <v>25.504999999999999</v>
      </c>
      <c r="DE265">
        <v>23.405000000000001</v>
      </c>
      <c r="DF265">
        <v>23.414999999999999</v>
      </c>
      <c r="DG265">
        <v>22.5</v>
      </c>
      <c r="DH265">
        <v>22.69</v>
      </c>
      <c r="DI265">
        <v>23.074999999999999</v>
      </c>
      <c r="DJ265">
        <v>24.055</v>
      </c>
      <c r="DK265">
        <v>26.344999999999999</v>
      </c>
      <c r="DL265">
        <v>27.585000000000001</v>
      </c>
      <c r="DM265">
        <v>28.265000000000001</v>
      </c>
      <c r="DN265">
        <v>26.785</v>
      </c>
      <c r="DO265">
        <v>28.004999999999999</v>
      </c>
      <c r="DP265">
        <v>27.824999999999999</v>
      </c>
      <c r="DQ265">
        <v>30.065000000000001</v>
      </c>
      <c r="DR265">
        <v>29.324999999999999</v>
      </c>
      <c r="DS265">
        <v>27.875</v>
      </c>
      <c r="DT265">
        <v>27.945</v>
      </c>
      <c r="DU265">
        <v>27.725000000000001</v>
      </c>
      <c r="DV265">
        <v>27.824999999999999</v>
      </c>
      <c r="DW265">
        <v>24.835000000000001</v>
      </c>
      <c r="DX265">
        <v>27.754999999999999</v>
      </c>
      <c r="DY265">
        <v>28.504999999999999</v>
      </c>
      <c r="DZ265">
        <v>26.145</v>
      </c>
      <c r="EA265">
        <v>25.664999999999999</v>
      </c>
      <c r="EB265">
        <v>24.324999999999999</v>
      </c>
      <c r="EC265">
        <v>24.58</v>
      </c>
      <c r="ED265">
        <v>26.655000000000001</v>
      </c>
      <c r="EE265">
        <v>27.425000000000001</v>
      </c>
      <c r="EF265">
        <v>26.344999999999999</v>
      </c>
      <c r="EG265">
        <v>28.434999999999999</v>
      </c>
      <c r="EH265">
        <v>29.954999999999998</v>
      </c>
      <c r="EI265">
        <v>29.265000000000001</v>
      </c>
      <c r="EJ265">
        <v>28.725000000000001</v>
      </c>
    </row>
    <row r="266" spans="1:140" x14ac:dyDescent="0.25">
      <c r="A266" t="s">
        <v>265</v>
      </c>
      <c r="B266">
        <v>51.825000000000003</v>
      </c>
      <c r="C266">
        <v>48.42</v>
      </c>
      <c r="D266">
        <v>43.98</v>
      </c>
      <c r="E266">
        <v>44.48</v>
      </c>
      <c r="F266">
        <v>45.8</v>
      </c>
      <c r="G266">
        <v>47.02</v>
      </c>
      <c r="H266">
        <v>45.69</v>
      </c>
      <c r="I266">
        <v>43.61</v>
      </c>
      <c r="J266">
        <v>47.515000000000001</v>
      </c>
      <c r="K266">
        <v>40.655000000000001</v>
      </c>
      <c r="L266">
        <v>42.945</v>
      </c>
      <c r="M266">
        <v>47.6</v>
      </c>
      <c r="N266">
        <v>42.95</v>
      </c>
      <c r="O266">
        <v>34.33</v>
      </c>
      <c r="P266">
        <v>40.664999999999999</v>
      </c>
      <c r="Q266">
        <v>38.49</v>
      </c>
      <c r="R266">
        <v>46.814999999999998</v>
      </c>
      <c r="S266">
        <v>41.055</v>
      </c>
      <c r="T266">
        <v>31.594999999999999</v>
      </c>
      <c r="U266">
        <v>31.585000000000001</v>
      </c>
      <c r="V266">
        <v>25.504999999999999</v>
      </c>
      <c r="W266">
        <v>22.875</v>
      </c>
      <c r="X266">
        <v>26.565000000000001</v>
      </c>
      <c r="Y266">
        <v>32.93</v>
      </c>
      <c r="Z266">
        <v>36.96</v>
      </c>
      <c r="AA266">
        <v>34.185000000000002</v>
      </c>
      <c r="AB266">
        <v>38.549999999999997</v>
      </c>
      <c r="AC266">
        <v>43.475000000000001</v>
      </c>
      <c r="AD266">
        <v>43.78</v>
      </c>
      <c r="AE266">
        <v>41.784999999999997</v>
      </c>
      <c r="AF266">
        <v>42.515000000000001</v>
      </c>
      <c r="AG266">
        <v>41.69</v>
      </c>
      <c r="AH266">
        <v>38.93</v>
      </c>
      <c r="AI266">
        <v>41.98</v>
      </c>
      <c r="AJ266">
        <v>44.765000000000001</v>
      </c>
      <c r="AK266">
        <v>42.555</v>
      </c>
      <c r="AL266">
        <v>39.555</v>
      </c>
      <c r="AM266">
        <v>36.6</v>
      </c>
      <c r="AN266">
        <v>40.29</v>
      </c>
      <c r="AO266">
        <v>36.344999999999999</v>
      </c>
      <c r="AP266">
        <v>38.055</v>
      </c>
      <c r="AQ266">
        <v>37.64</v>
      </c>
      <c r="AR266">
        <v>37.39</v>
      </c>
      <c r="AS266">
        <v>42.43</v>
      </c>
      <c r="AT266">
        <v>44.945</v>
      </c>
      <c r="AU266">
        <v>46.755000000000003</v>
      </c>
      <c r="AV266">
        <v>46.125</v>
      </c>
      <c r="AW266">
        <v>45.634999999999998</v>
      </c>
      <c r="AX266">
        <v>43.22</v>
      </c>
      <c r="AY266">
        <v>40.914999999999999</v>
      </c>
      <c r="AZ266">
        <v>40.424999999999997</v>
      </c>
      <c r="BA266">
        <v>37.545000000000002</v>
      </c>
      <c r="BB266">
        <v>30.135000000000002</v>
      </c>
      <c r="BC266">
        <v>34.755000000000003</v>
      </c>
      <c r="BD266">
        <v>30.934999999999999</v>
      </c>
      <c r="BE266">
        <v>33.244999999999997</v>
      </c>
      <c r="BF266">
        <v>37.314999999999998</v>
      </c>
      <c r="BG266">
        <v>39.255000000000003</v>
      </c>
      <c r="BH266">
        <v>45.945</v>
      </c>
      <c r="BI266">
        <v>42.95</v>
      </c>
      <c r="BJ266">
        <v>33.155000000000001</v>
      </c>
      <c r="BK266">
        <v>35.734999999999999</v>
      </c>
      <c r="BL266">
        <v>36.005000000000003</v>
      </c>
      <c r="BM266">
        <v>37.145000000000003</v>
      </c>
      <c r="BN266">
        <v>40.465000000000003</v>
      </c>
      <c r="BO266">
        <v>41.664999999999999</v>
      </c>
      <c r="BP266">
        <v>41.015000000000001</v>
      </c>
      <c r="BQ266">
        <v>43.994999999999997</v>
      </c>
      <c r="BR266">
        <v>47.064999999999998</v>
      </c>
      <c r="BS266">
        <v>48.924999999999997</v>
      </c>
      <c r="BT266">
        <v>47.435000000000002</v>
      </c>
      <c r="BU266">
        <v>48.984999999999999</v>
      </c>
      <c r="BV266">
        <v>54.604999999999997</v>
      </c>
      <c r="BW266">
        <v>52.774999999999999</v>
      </c>
      <c r="BX266">
        <v>55.744999999999997</v>
      </c>
      <c r="BY266">
        <v>50.505000000000003</v>
      </c>
      <c r="BZ266">
        <v>51.695</v>
      </c>
      <c r="CA266">
        <v>51.555</v>
      </c>
      <c r="CB266">
        <v>57.225000000000001</v>
      </c>
      <c r="CC266">
        <v>58.475000000000001</v>
      </c>
      <c r="CD266">
        <v>55.365000000000002</v>
      </c>
      <c r="CE266">
        <v>56.835000000000001</v>
      </c>
      <c r="CF266">
        <v>60.715000000000003</v>
      </c>
      <c r="CG266">
        <v>55.975000000000001</v>
      </c>
      <c r="CH266">
        <v>55.564999999999998</v>
      </c>
      <c r="CI266">
        <v>57.585000000000001</v>
      </c>
      <c r="CJ266">
        <v>57.674999999999997</v>
      </c>
      <c r="CK266">
        <v>59.445</v>
      </c>
      <c r="CL266">
        <v>60.244999999999997</v>
      </c>
      <c r="CM266">
        <v>60.475000000000001</v>
      </c>
      <c r="CN266">
        <v>60.185000000000002</v>
      </c>
      <c r="CO266">
        <v>62.594999999999999</v>
      </c>
      <c r="CP266">
        <v>54.414999999999999</v>
      </c>
      <c r="CQ266">
        <v>61.295000000000002</v>
      </c>
      <c r="CR266">
        <v>60.625</v>
      </c>
      <c r="CS266">
        <v>63.265000000000001</v>
      </c>
      <c r="CT266">
        <v>65.784999999999997</v>
      </c>
      <c r="CU266">
        <v>67.765000000000001</v>
      </c>
      <c r="CV266">
        <v>68.555000000000007</v>
      </c>
      <c r="CW266">
        <v>64.114999999999995</v>
      </c>
      <c r="CX266">
        <v>60.945</v>
      </c>
      <c r="CY266">
        <v>64.25</v>
      </c>
      <c r="CZ266">
        <v>66.805000000000007</v>
      </c>
      <c r="DA266">
        <v>66.025000000000006</v>
      </c>
      <c r="DB266">
        <v>59.314999999999998</v>
      </c>
      <c r="DC266">
        <v>56.284999999999997</v>
      </c>
      <c r="DD266">
        <v>59.225000000000001</v>
      </c>
      <c r="DE266">
        <v>63.22</v>
      </c>
      <c r="DF266">
        <v>65.234999999999999</v>
      </c>
      <c r="DG266">
        <v>62.164999999999999</v>
      </c>
      <c r="DH266">
        <v>63.954999999999998</v>
      </c>
      <c r="DI266">
        <v>67.474999999999994</v>
      </c>
      <c r="DJ266">
        <v>66.584999999999994</v>
      </c>
      <c r="DK266">
        <v>69.27</v>
      </c>
      <c r="DL266">
        <v>80.174999999999997</v>
      </c>
      <c r="DM266">
        <v>86.334999999999994</v>
      </c>
      <c r="DN266">
        <v>84.635000000000005</v>
      </c>
      <c r="DO266">
        <v>90.625</v>
      </c>
      <c r="DP266">
        <v>87.844999999999999</v>
      </c>
      <c r="DQ266">
        <v>86.974999999999994</v>
      </c>
      <c r="DR266">
        <v>82.155000000000001</v>
      </c>
      <c r="DS266">
        <v>91.415000000000006</v>
      </c>
      <c r="DT266">
        <v>91.814999999999998</v>
      </c>
      <c r="DU266">
        <v>90.885000000000005</v>
      </c>
      <c r="DV266">
        <v>95.484999999999999</v>
      </c>
      <c r="DW266">
        <v>100.605</v>
      </c>
      <c r="DX266">
        <v>104.515</v>
      </c>
      <c r="DY266">
        <v>107.2</v>
      </c>
      <c r="DZ266">
        <v>115.685</v>
      </c>
      <c r="EA266">
        <v>115.37</v>
      </c>
      <c r="EB266">
        <v>109.94499999999999</v>
      </c>
      <c r="EC266">
        <v>108.795</v>
      </c>
      <c r="ED266">
        <v>107.035</v>
      </c>
      <c r="EE266">
        <v>104.325</v>
      </c>
      <c r="EF266">
        <v>114.905</v>
      </c>
      <c r="EG266">
        <v>114.505</v>
      </c>
      <c r="EH266">
        <v>112.83499999999999</v>
      </c>
      <c r="EI266">
        <v>109.065</v>
      </c>
      <c r="EJ266">
        <v>110.925</v>
      </c>
    </row>
    <row r="267" spans="1:140" x14ac:dyDescent="0.25">
      <c r="A267" t="s">
        <v>266</v>
      </c>
      <c r="B267">
        <v>51.96</v>
      </c>
      <c r="C267">
        <v>51.09</v>
      </c>
      <c r="D267">
        <v>47.54</v>
      </c>
      <c r="E267">
        <v>48.09</v>
      </c>
      <c r="F267">
        <v>46.87</v>
      </c>
      <c r="G267">
        <v>39.43</v>
      </c>
      <c r="H267">
        <v>33.54</v>
      </c>
      <c r="I267">
        <v>36.715000000000003</v>
      </c>
      <c r="J267">
        <v>38.884999999999998</v>
      </c>
      <c r="K267">
        <v>37.005000000000003</v>
      </c>
      <c r="L267">
        <v>32.6</v>
      </c>
      <c r="M267">
        <v>35.234999999999999</v>
      </c>
      <c r="N267">
        <v>35.01</v>
      </c>
      <c r="O267">
        <v>30.324999999999999</v>
      </c>
      <c r="P267">
        <v>28.725000000000001</v>
      </c>
      <c r="Q267">
        <v>31.105</v>
      </c>
      <c r="R267">
        <v>28.84</v>
      </c>
      <c r="S267">
        <v>18.059999999999999</v>
      </c>
      <c r="T267">
        <v>11.355</v>
      </c>
      <c r="U267">
        <v>13.32</v>
      </c>
      <c r="V267">
        <v>12.7</v>
      </c>
      <c r="W267">
        <v>13.48</v>
      </c>
      <c r="X267">
        <v>16.745000000000001</v>
      </c>
      <c r="Y267">
        <v>22.635000000000002</v>
      </c>
      <c r="Z267">
        <v>19.71</v>
      </c>
      <c r="AA267">
        <v>19.875</v>
      </c>
      <c r="AB267">
        <v>26.46</v>
      </c>
      <c r="AC267">
        <v>28.055</v>
      </c>
      <c r="AD267">
        <v>30.524999999999999</v>
      </c>
      <c r="AE267">
        <v>31.785</v>
      </c>
      <c r="AF267">
        <v>33.454999999999998</v>
      </c>
      <c r="AG267">
        <v>37.590000000000003</v>
      </c>
      <c r="AH267">
        <v>34.534999999999997</v>
      </c>
      <c r="AI267">
        <v>36.914999999999999</v>
      </c>
      <c r="AJ267">
        <v>40.869999999999997</v>
      </c>
      <c r="AK267">
        <v>41.34</v>
      </c>
      <c r="AL267">
        <v>39.725000000000001</v>
      </c>
      <c r="AM267">
        <v>32.200000000000003</v>
      </c>
      <c r="AN267">
        <v>33.984999999999999</v>
      </c>
      <c r="AO267">
        <v>28.9</v>
      </c>
      <c r="AP267">
        <v>37.21</v>
      </c>
      <c r="AQ267">
        <v>38.520000000000003</v>
      </c>
      <c r="AR267">
        <v>42.81</v>
      </c>
      <c r="AS267">
        <v>42.37</v>
      </c>
      <c r="AT267">
        <v>41.17</v>
      </c>
      <c r="AU267">
        <v>45.274999999999999</v>
      </c>
      <c r="AV267">
        <v>44.875</v>
      </c>
      <c r="AW267">
        <v>47.564999999999998</v>
      </c>
      <c r="AX267">
        <v>46.835000000000001</v>
      </c>
      <c r="AY267">
        <v>46.935000000000002</v>
      </c>
      <c r="AZ267">
        <v>50.17</v>
      </c>
      <c r="BA267">
        <v>45.435000000000002</v>
      </c>
      <c r="BB267">
        <v>45.695</v>
      </c>
      <c r="BC267">
        <v>50.674999999999997</v>
      </c>
      <c r="BD267">
        <v>45.274999999999999</v>
      </c>
      <c r="BE267">
        <v>49.704999999999998</v>
      </c>
      <c r="BF267">
        <v>49.375</v>
      </c>
      <c r="BG267">
        <v>53.64</v>
      </c>
      <c r="BH267">
        <v>55.73</v>
      </c>
      <c r="BI267">
        <v>55.844999999999999</v>
      </c>
      <c r="BJ267">
        <v>47.384999999999998</v>
      </c>
      <c r="BK267">
        <v>49.674999999999997</v>
      </c>
      <c r="BL267">
        <v>54.134999999999998</v>
      </c>
      <c r="BM267">
        <v>57.835000000000001</v>
      </c>
      <c r="BN267">
        <v>55.17</v>
      </c>
      <c r="BO267">
        <v>56.76</v>
      </c>
      <c r="BP267">
        <v>54.085000000000001</v>
      </c>
      <c r="BQ267">
        <v>53.51</v>
      </c>
      <c r="BR267">
        <v>55.22</v>
      </c>
      <c r="BS267">
        <v>54.24</v>
      </c>
      <c r="BT267">
        <v>55.225000000000001</v>
      </c>
      <c r="BU267">
        <v>56.585000000000001</v>
      </c>
      <c r="BV267">
        <v>58.814999999999998</v>
      </c>
      <c r="BW267">
        <v>59.905000000000001</v>
      </c>
      <c r="BX267">
        <v>61.24</v>
      </c>
      <c r="BY267">
        <v>55.704999999999998</v>
      </c>
      <c r="BZ267">
        <v>56.204999999999998</v>
      </c>
      <c r="CA267">
        <v>60.454999999999998</v>
      </c>
      <c r="CB267">
        <v>62.215000000000003</v>
      </c>
      <c r="CC267">
        <v>61.795000000000002</v>
      </c>
      <c r="CD267">
        <v>57.44</v>
      </c>
      <c r="CE267">
        <v>61.465000000000003</v>
      </c>
      <c r="CF267">
        <v>62.454999999999998</v>
      </c>
      <c r="CG267">
        <v>61.265000000000001</v>
      </c>
      <c r="CH267">
        <v>68.064999999999998</v>
      </c>
      <c r="CI267">
        <v>67.924999999999997</v>
      </c>
      <c r="CJ267">
        <v>69.215000000000003</v>
      </c>
      <c r="CK267">
        <v>69.234999999999999</v>
      </c>
      <c r="CL267">
        <v>68.36</v>
      </c>
      <c r="CM267">
        <v>72.569999999999993</v>
      </c>
      <c r="CN267">
        <v>76.38</v>
      </c>
      <c r="CO267">
        <v>79.385000000000005</v>
      </c>
      <c r="CP267">
        <v>76.215000000000003</v>
      </c>
      <c r="CQ267">
        <v>80.435000000000002</v>
      </c>
      <c r="CR267">
        <v>80.325000000000003</v>
      </c>
      <c r="CS267">
        <v>75.555000000000007</v>
      </c>
      <c r="CT267">
        <v>72.655000000000001</v>
      </c>
      <c r="CU267">
        <v>74.495000000000005</v>
      </c>
      <c r="CV267">
        <v>76.305000000000007</v>
      </c>
      <c r="CW267">
        <v>72.900000000000006</v>
      </c>
      <c r="CX267">
        <v>71.704999999999998</v>
      </c>
      <c r="CY267">
        <v>65.215000000000003</v>
      </c>
      <c r="CZ267">
        <v>56.305</v>
      </c>
      <c r="DA267">
        <v>49.805</v>
      </c>
      <c r="DB267">
        <v>49.045000000000002</v>
      </c>
      <c r="DC267">
        <v>51.305</v>
      </c>
      <c r="DD267">
        <v>57.204999999999998</v>
      </c>
      <c r="DE267">
        <v>51.145000000000003</v>
      </c>
      <c r="DF267">
        <v>37.965000000000003</v>
      </c>
      <c r="DG267">
        <v>38.045000000000002</v>
      </c>
      <c r="DH267">
        <v>44.234999999999999</v>
      </c>
      <c r="DI267">
        <v>50.454999999999998</v>
      </c>
      <c r="DJ267">
        <v>51.875</v>
      </c>
      <c r="DK267">
        <v>51.994999999999997</v>
      </c>
      <c r="DL267">
        <v>55.924999999999997</v>
      </c>
      <c r="DM267">
        <v>47.935000000000002</v>
      </c>
      <c r="DN267">
        <v>44.225000000000001</v>
      </c>
      <c r="DO267">
        <v>46.664999999999999</v>
      </c>
      <c r="DP267">
        <v>46.56</v>
      </c>
      <c r="DQ267">
        <v>48.265000000000001</v>
      </c>
      <c r="DR267">
        <v>41.795000000000002</v>
      </c>
      <c r="DS267">
        <v>47.835000000000001</v>
      </c>
      <c r="DT267">
        <v>48.575000000000003</v>
      </c>
      <c r="DU267">
        <v>44.625</v>
      </c>
      <c r="DV267">
        <v>47.145000000000003</v>
      </c>
      <c r="DW267">
        <v>39.655000000000001</v>
      </c>
      <c r="DX267">
        <v>45.454999999999998</v>
      </c>
      <c r="DY267">
        <v>47.375</v>
      </c>
      <c r="DZ267">
        <v>49.305</v>
      </c>
      <c r="EA267">
        <v>51.305</v>
      </c>
      <c r="EB267">
        <v>48.405000000000001</v>
      </c>
      <c r="EC267">
        <v>50.555</v>
      </c>
      <c r="ED267">
        <v>49.024999999999999</v>
      </c>
      <c r="EE267">
        <v>51.805</v>
      </c>
      <c r="EF267">
        <v>52.395000000000003</v>
      </c>
      <c r="EG267">
        <v>62.844999999999999</v>
      </c>
      <c r="EH267">
        <v>59.805</v>
      </c>
      <c r="EI267">
        <v>65.775000000000006</v>
      </c>
      <c r="EJ267">
        <v>52.865000000000002</v>
      </c>
    </row>
    <row r="268" spans="1:140" x14ac:dyDescent="0.25">
      <c r="A268" t="s">
        <v>267</v>
      </c>
      <c r="B268">
        <v>54.005000000000003</v>
      </c>
      <c r="C268">
        <v>51.75</v>
      </c>
      <c r="D268">
        <v>51.835000000000001</v>
      </c>
      <c r="E268">
        <v>54.884999999999998</v>
      </c>
      <c r="F268">
        <v>55.99</v>
      </c>
      <c r="G268">
        <v>52.774999999999999</v>
      </c>
      <c r="H268">
        <v>54.03</v>
      </c>
      <c r="I268">
        <v>52.39</v>
      </c>
      <c r="J268">
        <v>47.844999999999999</v>
      </c>
      <c r="K268">
        <v>50.755000000000003</v>
      </c>
      <c r="L268">
        <v>52.58</v>
      </c>
      <c r="M268">
        <v>51.17</v>
      </c>
      <c r="N268">
        <v>51.86</v>
      </c>
      <c r="O268">
        <v>47.99</v>
      </c>
      <c r="P268">
        <v>53.005000000000003</v>
      </c>
      <c r="Q268">
        <v>54.43</v>
      </c>
      <c r="R268">
        <v>56.115000000000002</v>
      </c>
      <c r="S268">
        <v>50.4</v>
      </c>
      <c r="T268">
        <v>43.36</v>
      </c>
      <c r="U268">
        <v>43.84</v>
      </c>
      <c r="V268">
        <v>43.69</v>
      </c>
      <c r="W268">
        <v>38.96</v>
      </c>
      <c r="X268">
        <v>36.615000000000002</v>
      </c>
      <c r="Y268">
        <v>42.08</v>
      </c>
      <c r="Z268">
        <v>43.244999999999997</v>
      </c>
      <c r="AA268">
        <v>46.564999999999998</v>
      </c>
      <c r="AB268">
        <v>47.47</v>
      </c>
      <c r="AC268">
        <v>47.115000000000002</v>
      </c>
      <c r="AD268">
        <v>49.204999999999998</v>
      </c>
      <c r="AE268">
        <v>51.52</v>
      </c>
      <c r="AF268">
        <v>52.56</v>
      </c>
      <c r="AG268">
        <v>53.204999999999998</v>
      </c>
      <c r="AH268">
        <v>54.43</v>
      </c>
      <c r="AI268">
        <v>52.17</v>
      </c>
      <c r="AJ268">
        <v>53.424999999999997</v>
      </c>
      <c r="AK268">
        <v>54.96</v>
      </c>
      <c r="AL268">
        <v>53.44</v>
      </c>
      <c r="AM268">
        <v>50.274999999999999</v>
      </c>
      <c r="AN268">
        <v>50.05</v>
      </c>
      <c r="AO268">
        <v>49.695</v>
      </c>
      <c r="AP268">
        <v>50.5</v>
      </c>
      <c r="AQ268">
        <v>50.244999999999997</v>
      </c>
      <c r="AR268">
        <v>49.21</v>
      </c>
      <c r="AS268">
        <v>51.1</v>
      </c>
      <c r="AT268">
        <v>50.295000000000002</v>
      </c>
      <c r="AU268">
        <v>53.575000000000003</v>
      </c>
      <c r="AV268">
        <v>54.005000000000003</v>
      </c>
      <c r="AW268">
        <v>57.295000000000002</v>
      </c>
      <c r="AX268">
        <v>56.975000000000001</v>
      </c>
      <c r="AY268">
        <v>55.295000000000002</v>
      </c>
      <c r="AZ268">
        <v>55.765000000000001</v>
      </c>
      <c r="BA268">
        <v>54.27</v>
      </c>
      <c r="BB268">
        <v>53.185000000000002</v>
      </c>
      <c r="BC268">
        <v>54.215000000000003</v>
      </c>
      <c r="BD268">
        <v>49.134999999999998</v>
      </c>
      <c r="BE268">
        <v>50.585000000000001</v>
      </c>
      <c r="BF268">
        <v>49.505000000000003</v>
      </c>
      <c r="BG268">
        <v>52.365000000000002</v>
      </c>
      <c r="BH268">
        <v>53.625</v>
      </c>
      <c r="BI268">
        <v>50.564999999999998</v>
      </c>
      <c r="BJ268">
        <v>48.795000000000002</v>
      </c>
      <c r="BK268">
        <v>49.325000000000003</v>
      </c>
      <c r="BL268">
        <v>47.71</v>
      </c>
      <c r="BM268">
        <v>50.645000000000003</v>
      </c>
      <c r="BN268">
        <v>51.64</v>
      </c>
      <c r="BO268">
        <v>52.335000000000001</v>
      </c>
      <c r="BP268">
        <v>55.494999999999997</v>
      </c>
      <c r="BQ268">
        <v>55.854999999999997</v>
      </c>
      <c r="BR268">
        <v>58.494999999999997</v>
      </c>
      <c r="BS268">
        <v>60.475000000000001</v>
      </c>
      <c r="BT268">
        <v>64.424999999999997</v>
      </c>
      <c r="BU268">
        <v>65.015000000000001</v>
      </c>
      <c r="BV268">
        <v>62.075000000000003</v>
      </c>
      <c r="BW268">
        <v>64.265000000000001</v>
      </c>
      <c r="BX268">
        <v>66.25</v>
      </c>
      <c r="BY268">
        <v>60.68</v>
      </c>
      <c r="BZ268">
        <v>58.744999999999997</v>
      </c>
      <c r="CA268">
        <v>63.255000000000003</v>
      </c>
      <c r="CB268">
        <v>60.645000000000003</v>
      </c>
      <c r="CC268">
        <v>61.075000000000003</v>
      </c>
      <c r="CD268">
        <v>57.975000000000001</v>
      </c>
      <c r="CE268">
        <v>60.685000000000002</v>
      </c>
      <c r="CF268">
        <v>62.704999999999998</v>
      </c>
      <c r="CG268">
        <v>66.825000000000003</v>
      </c>
      <c r="CH268">
        <v>68.974999999999994</v>
      </c>
      <c r="CI268">
        <v>65.694999999999993</v>
      </c>
      <c r="CJ268">
        <v>59.835000000000001</v>
      </c>
      <c r="CK268">
        <v>64.974999999999994</v>
      </c>
      <c r="CL268">
        <v>61.594999999999999</v>
      </c>
      <c r="CM268">
        <v>63.954999999999998</v>
      </c>
      <c r="CN268">
        <v>66.245000000000005</v>
      </c>
      <c r="CO268">
        <v>65.424999999999997</v>
      </c>
      <c r="CP268">
        <v>65.569999999999993</v>
      </c>
      <c r="CQ268">
        <v>64.484999999999999</v>
      </c>
      <c r="CR268">
        <v>65.965000000000003</v>
      </c>
      <c r="CS268">
        <v>63.354999999999997</v>
      </c>
      <c r="CT268">
        <v>62.784999999999997</v>
      </c>
      <c r="CU268">
        <v>62.685000000000002</v>
      </c>
      <c r="CV268">
        <v>66.185000000000002</v>
      </c>
      <c r="CW268">
        <v>66.284999999999997</v>
      </c>
      <c r="CX268">
        <v>66.540000000000006</v>
      </c>
      <c r="CY268">
        <v>70.515000000000001</v>
      </c>
      <c r="CZ268">
        <v>68.775000000000006</v>
      </c>
      <c r="DA268">
        <v>72.275000000000006</v>
      </c>
      <c r="DB268">
        <v>73.424999999999997</v>
      </c>
      <c r="DC268">
        <v>74.025000000000006</v>
      </c>
      <c r="DD268">
        <v>76.555000000000007</v>
      </c>
      <c r="DE268">
        <v>76.849999999999994</v>
      </c>
      <c r="DF268">
        <v>74.375</v>
      </c>
      <c r="DG268">
        <v>81.655000000000001</v>
      </c>
      <c r="DH268">
        <v>82.665000000000006</v>
      </c>
      <c r="DI268">
        <v>82.215000000000003</v>
      </c>
      <c r="DJ268">
        <v>77.465000000000003</v>
      </c>
      <c r="DK268">
        <v>75.135000000000005</v>
      </c>
      <c r="DL268">
        <v>72.004999999999995</v>
      </c>
      <c r="DM268">
        <v>73.715000000000003</v>
      </c>
      <c r="DN268">
        <v>72.715000000000003</v>
      </c>
      <c r="DO268">
        <v>74.075000000000003</v>
      </c>
      <c r="DP268">
        <v>72.614999999999995</v>
      </c>
      <c r="DQ268">
        <v>71.015000000000001</v>
      </c>
      <c r="DR268">
        <v>71.605000000000004</v>
      </c>
      <c r="DS268">
        <v>69.454999999999998</v>
      </c>
      <c r="DT268">
        <v>67.984999999999999</v>
      </c>
      <c r="DU268">
        <v>65.454999999999998</v>
      </c>
      <c r="DV268">
        <v>62.354999999999997</v>
      </c>
      <c r="DW268">
        <v>62.545000000000002</v>
      </c>
      <c r="DX268">
        <v>66.174999999999997</v>
      </c>
      <c r="DY268">
        <v>67.995000000000005</v>
      </c>
      <c r="DZ268">
        <v>68.105000000000004</v>
      </c>
      <c r="EA268">
        <v>66.194999999999993</v>
      </c>
      <c r="EB268">
        <v>64.995000000000005</v>
      </c>
      <c r="EC268">
        <v>58.89</v>
      </c>
      <c r="ED268">
        <v>64.394999999999996</v>
      </c>
      <c r="EE268">
        <v>69.885000000000005</v>
      </c>
      <c r="EF268">
        <v>71.025000000000006</v>
      </c>
      <c r="EG268">
        <v>71.775000000000006</v>
      </c>
      <c r="EH268">
        <v>70.004999999999995</v>
      </c>
      <c r="EI268">
        <v>65.459999999999994</v>
      </c>
      <c r="EJ268">
        <v>63.645000000000003</v>
      </c>
    </row>
    <row r="269" spans="1:140" x14ac:dyDescent="0.25">
      <c r="A269" t="s">
        <v>268</v>
      </c>
      <c r="B269">
        <v>35.6</v>
      </c>
      <c r="C269">
        <v>34.314999999999998</v>
      </c>
      <c r="D269">
        <v>34.68</v>
      </c>
      <c r="E269">
        <v>33.295000000000002</v>
      </c>
      <c r="F269">
        <v>32.314999999999998</v>
      </c>
      <c r="G269">
        <v>28.445</v>
      </c>
      <c r="H269">
        <v>26.36</v>
      </c>
      <c r="I269">
        <v>23.454999999999998</v>
      </c>
      <c r="J269">
        <v>26.125</v>
      </c>
      <c r="K269">
        <v>22.055</v>
      </c>
      <c r="L269">
        <v>21.93</v>
      </c>
      <c r="M269">
        <v>24.135000000000002</v>
      </c>
      <c r="N269">
        <v>19.46</v>
      </c>
      <c r="O269">
        <v>10.965</v>
      </c>
      <c r="P269">
        <v>10.55</v>
      </c>
      <c r="Q269">
        <v>12.015000000000001</v>
      </c>
      <c r="R269">
        <v>11.97</v>
      </c>
      <c r="S269">
        <v>12.324999999999999</v>
      </c>
      <c r="T269">
        <v>9.3450000000000006</v>
      </c>
      <c r="U269">
        <v>8.5</v>
      </c>
      <c r="V269">
        <v>7.2850000000000001</v>
      </c>
      <c r="W269">
        <v>7.03</v>
      </c>
      <c r="X269">
        <v>7.8449999999999998</v>
      </c>
      <c r="Y269">
        <v>6.1349999999999998</v>
      </c>
      <c r="Z269">
        <v>4.9950000000000001</v>
      </c>
      <c r="AA269">
        <v>5.24</v>
      </c>
      <c r="AB269">
        <v>5.79</v>
      </c>
      <c r="AC269">
        <v>6.6550000000000002</v>
      </c>
      <c r="AD269">
        <v>6.5</v>
      </c>
      <c r="AE269">
        <v>5.4</v>
      </c>
      <c r="AF269">
        <v>5.8650000000000002</v>
      </c>
      <c r="AG269">
        <v>5.5549999999999997</v>
      </c>
      <c r="AH269">
        <v>7.1749999999999998</v>
      </c>
      <c r="AI269">
        <v>7.15</v>
      </c>
      <c r="AJ269">
        <v>7.76</v>
      </c>
      <c r="AK269">
        <v>9.0299999999999994</v>
      </c>
      <c r="AL269">
        <v>8.0250000000000004</v>
      </c>
      <c r="AM269">
        <v>7.68</v>
      </c>
      <c r="AN269">
        <v>8.4550000000000001</v>
      </c>
      <c r="AO269">
        <v>7.3650000000000002</v>
      </c>
      <c r="AP269">
        <v>7.95</v>
      </c>
      <c r="AQ269">
        <v>8.1999999999999993</v>
      </c>
      <c r="AR269">
        <v>7.5250000000000004</v>
      </c>
      <c r="AS269">
        <v>8.86</v>
      </c>
      <c r="AT269">
        <v>8.9049999999999994</v>
      </c>
      <c r="AU269">
        <v>9.1349999999999998</v>
      </c>
      <c r="AV269">
        <v>8.8849999999999998</v>
      </c>
      <c r="AW269">
        <v>8.6750000000000007</v>
      </c>
      <c r="AX269">
        <v>8.4649999999999999</v>
      </c>
      <c r="AY269">
        <v>8.3249999999999993</v>
      </c>
      <c r="AZ269">
        <v>8.0250000000000004</v>
      </c>
      <c r="BA269">
        <v>6.6349999999999998</v>
      </c>
      <c r="BB269">
        <v>5.9399999999999995</v>
      </c>
      <c r="BC269">
        <v>7.0650000000000004</v>
      </c>
      <c r="BD269">
        <v>7.2949999999999999</v>
      </c>
      <c r="BE269">
        <v>7.6950000000000003</v>
      </c>
      <c r="BF269">
        <v>7.7750000000000004</v>
      </c>
      <c r="BG269">
        <v>8.1050000000000004</v>
      </c>
      <c r="BH269">
        <v>8.4849999999999994</v>
      </c>
      <c r="BI269">
        <v>8.0350000000000001</v>
      </c>
      <c r="BJ269">
        <v>7.5149999999999997</v>
      </c>
      <c r="BK269">
        <v>7.7350000000000003</v>
      </c>
      <c r="BL269">
        <v>7.9850000000000003</v>
      </c>
      <c r="BM269">
        <v>8.4350000000000005</v>
      </c>
      <c r="BN269">
        <v>8.7349999999999994</v>
      </c>
      <c r="BO269">
        <v>8.4250000000000007</v>
      </c>
      <c r="BP269">
        <v>8.0850000000000009</v>
      </c>
      <c r="BQ269">
        <v>8.4250000000000007</v>
      </c>
      <c r="BR269">
        <v>9.3949999999999996</v>
      </c>
      <c r="BS269">
        <v>9.3949999999999996</v>
      </c>
      <c r="BT269">
        <v>9.9450000000000003</v>
      </c>
      <c r="BU269">
        <v>9.9849999999999994</v>
      </c>
      <c r="BV269">
        <v>10.795</v>
      </c>
      <c r="BW269">
        <v>11.035</v>
      </c>
      <c r="BX269">
        <v>12.28</v>
      </c>
      <c r="BY269">
        <v>11.664999999999999</v>
      </c>
      <c r="BZ269">
        <v>11.395</v>
      </c>
      <c r="CA269">
        <v>12.535</v>
      </c>
      <c r="CB269">
        <v>12.744999999999999</v>
      </c>
      <c r="CC269">
        <v>13.425000000000001</v>
      </c>
      <c r="CD269">
        <v>12.755000000000001</v>
      </c>
      <c r="CE269">
        <v>13.164999999999999</v>
      </c>
      <c r="CF269">
        <v>14.244999999999999</v>
      </c>
      <c r="CG269">
        <v>13.635</v>
      </c>
      <c r="CH269">
        <v>13.685</v>
      </c>
      <c r="CI269">
        <v>14.335000000000001</v>
      </c>
      <c r="CJ269">
        <v>13.535</v>
      </c>
      <c r="CK269">
        <v>13.615</v>
      </c>
      <c r="CL269">
        <v>13.335000000000001</v>
      </c>
      <c r="CM269">
        <v>13.195</v>
      </c>
      <c r="CN269">
        <v>13.505000000000001</v>
      </c>
      <c r="CO269">
        <v>13.904999999999999</v>
      </c>
      <c r="CP269">
        <v>12.984999999999999</v>
      </c>
      <c r="CQ269">
        <v>13.925000000000001</v>
      </c>
      <c r="CR269">
        <v>14.154999999999999</v>
      </c>
      <c r="CS269">
        <v>14.455</v>
      </c>
      <c r="CT269">
        <v>14.585000000000001</v>
      </c>
      <c r="CU269">
        <v>15.025</v>
      </c>
      <c r="CV269">
        <v>14.845000000000001</v>
      </c>
      <c r="CW269">
        <v>13.755000000000001</v>
      </c>
      <c r="CX269">
        <v>13.005000000000001</v>
      </c>
      <c r="CY269">
        <v>12.43</v>
      </c>
      <c r="CZ269">
        <v>13.115</v>
      </c>
      <c r="DA269">
        <v>13.195</v>
      </c>
      <c r="DB269">
        <v>11.175000000000001</v>
      </c>
      <c r="DC269">
        <v>10.545</v>
      </c>
      <c r="DD269">
        <v>11.035</v>
      </c>
      <c r="DE269">
        <v>12.295</v>
      </c>
      <c r="DF269">
        <v>12.835000000000001</v>
      </c>
      <c r="DG269">
        <v>11.045</v>
      </c>
      <c r="DH269">
        <v>11.685</v>
      </c>
      <c r="DI269">
        <v>12.555</v>
      </c>
      <c r="DJ269">
        <v>12.164999999999999</v>
      </c>
      <c r="DK269">
        <v>14.125</v>
      </c>
      <c r="DL269">
        <v>17.324999999999999</v>
      </c>
      <c r="DM269">
        <v>18.274999999999999</v>
      </c>
      <c r="DN269">
        <v>17.965</v>
      </c>
      <c r="DO269">
        <v>18.765000000000001</v>
      </c>
      <c r="DP269">
        <v>17.785</v>
      </c>
      <c r="DQ269">
        <v>18.234999999999999</v>
      </c>
      <c r="DR269">
        <v>17.475000000000001</v>
      </c>
      <c r="DS269">
        <v>18.745000000000001</v>
      </c>
      <c r="DT269">
        <v>18.035</v>
      </c>
      <c r="DU269">
        <v>17.215</v>
      </c>
      <c r="DV269">
        <v>18.815000000000001</v>
      </c>
      <c r="DW269">
        <v>18.254999999999999</v>
      </c>
      <c r="DX269">
        <v>18.984999999999999</v>
      </c>
      <c r="DY269">
        <v>20.175000000000001</v>
      </c>
      <c r="DZ269">
        <v>21.405000000000001</v>
      </c>
      <c r="EA269">
        <v>21.145</v>
      </c>
      <c r="EB269">
        <v>19.555</v>
      </c>
      <c r="EC269">
        <v>19.925000000000001</v>
      </c>
      <c r="ED269">
        <v>19.445</v>
      </c>
      <c r="EE269">
        <v>19.545000000000002</v>
      </c>
      <c r="EF269">
        <v>20.864999999999998</v>
      </c>
      <c r="EG269">
        <v>21.065000000000001</v>
      </c>
      <c r="EH269">
        <v>19.885000000000002</v>
      </c>
      <c r="EI269">
        <v>18.155000000000001</v>
      </c>
      <c r="EJ269">
        <v>18.335000000000001</v>
      </c>
    </row>
    <row r="270" spans="1:140" x14ac:dyDescent="0.25">
      <c r="A270" t="s">
        <v>269</v>
      </c>
      <c r="B270" t="s">
        <v>506</v>
      </c>
      <c r="C270" t="s">
        <v>506</v>
      </c>
      <c r="D270" t="s">
        <v>506</v>
      </c>
      <c r="E270" t="s">
        <v>506</v>
      </c>
      <c r="F270" t="s">
        <v>506</v>
      </c>
      <c r="G270" t="s">
        <v>506</v>
      </c>
      <c r="H270" t="s">
        <v>506</v>
      </c>
      <c r="I270" t="s">
        <v>506</v>
      </c>
      <c r="J270" t="s">
        <v>506</v>
      </c>
      <c r="K270" t="s">
        <v>506</v>
      </c>
      <c r="L270" t="s">
        <v>506</v>
      </c>
      <c r="M270" t="s">
        <v>506</v>
      </c>
      <c r="N270" t="s">
        <v>506</v>
      </c>
      <c r="O270" t="s">
        <v>506</v>
      </c>
      <c r="P270" t="s">
        <v>506</v>
      </c>
      <c r="Q270" t="s">
        <v>506</v>
      </c>
      <c r="R270" t="s">
        <v>506</v>
      </c>
      <c r="S270" t="s">
        <v>506</v>
      </c>
      <c r="T270" t="s">
        <v>506</v>
      </c>
      <c r="U270" t="s">
        <v>506</v>
      </c>
      <c r="V270" t="s">
        <v>506</v>
      </c>
      <c r="W270" t="s">
        <v>506</v>
      </c>
      <c r="X270" t="s">
        <v>506</v>
      </c>
      <c r="Y270" t="s">
        <v>506</v>
      </c>
      <c r="Z270" t="s">
        <v>506</v>
      </c>
      <c r="AA270" t="s">
        <v>506</v>
      </c>
      <c r="AB270" t="s">
        <v>506</v>
      </c>
      <c r="AC270" t="s">
        <v>506</v>
      </c>
      <c r="AD270" t="s">
        <v>506</v>
      </c>
      <c r="AE270" t="s">
        <v>506</v>
      </c>
      <c r="AF270" t="s">
        <v>506</v>
      </c>
      <c r="AG270" t="s">
        <v>506</v>
      </c>
      <c r="AH270" t="s">
        <v>506</v>
      </c>
      <c r="AI270" t="s">
        <v>506</v>
      </c>
      <c r="AJ270" t="s">
        <v>506</v>
      </c>
      <c r="AK270" t="s">
        <v>506</v>
      </c>
      <c r="AL270" t="s">
        <v>506</v>
      </c>
      <c r="AM270" t="s">
        <v>506</v>
      </c>
      <c r="AN270" t="s">
        <v>506</v>
      </c>
      <c r="AO270" t="s">
        <v>506</v>
      </c>
      <c r="AP270" t="s">
        <v>506</v>
      </c>
      <c r="AQ270" t="s">
        <v>506</v>
      </c>
      <c r="AR270" t="s">
        <v>506</v>
      </c>
      <c r="AS270" t="s">
        <v>506</v>
      </c>
      <c r="AT270" t="s">
        <v>506</v>
      </c>
      <c r="AU270" t="s">
        <v>506</v>
      </c>
      <c r="AV270" t="s">
        <v>506</v>
      </c>
      <c r="AW270" t="s">
        <v>506</v>
      </c>
      <c r="AX270" t="s">
        <v>506</v>
      </c>
      <c r="AY270" t="s">
        <v>506</v>
      </c>
      <c r="AZ270" t="s">
        <v>506</v>
      </c>
      <c r="BA270" t="s">
        <v>506</v>
      </c>
      <c r="BB270" t="s">
        <v>506</v>
      </c>
      <c r="BC270" t="s">
        <v>506</v>
      </c>
      <c r="BD270" t="s">
        <v>506</v>
      </c>
      <c r="BE270" t="s">
        <v>506</v>
      </c>
      <c r="BF270" t="s">
        <v>506</v>
      </c>
      <c r="BG270" t="s">
        <v>506</v>
      </c>
      <c r="BH270" t="s">
        <v>506</v>
      </c>
      <c r="BI270" t="s">
        <v>506</v>
      </c>
      <c r="BJ270" t="s">
        <v>506</v>
      </c>
      <c r="BK270" t="s">
        <v>506</v>
      </c>
      <c r="BL270" t="s">
        <v>506</v>
      </c>
      <c r="BM270" t="s">
        <v>506</v>
      </c>
      <c r="BN270" t="s">
        <v>506</v>
      </c>
      <c r="BO270" t="s">
        <v>506</v>
      </c>
      <c r="BP270" t="s">
        <v>506</v>
      </c>
      <c r="BQ270" t="s">
        <v>506</v>
      </c>
      <c r="BR270" t="s">
        <v>506</v>
      </c>
      <c r="BS270" t="s">
        <v>506</v>
      </c>
      <c r="BT270" t="s">
        <v>506</v>
      </c>
      <c r="BU270" t="s">
        <v>506</v>
      </c>
      <c r="BV270" t="s">
        <v>506</v>
      </c>
      <c r="BW270" t="s">
        <v>506</v>
      </c>
      <c r="BX270" t="s">
        <v>506</v>
      </c>
      <c r="BY270" t="s">
        <v>506</v>
      </c>
      <c r="BZ270" t="s">
        <v>506</v>
      </c>
      <c r="CA270" t="s">
        <v>506</v>
      </c>
      <c r="CB270" t="s">
        <v>506</v>
      </c>
      <c r="CC270" t="s">
        <v>506</v>
      </c>
      <c r="CD270" t="s">
        <v>506</v>
      </c>
      <c r="CE270" t="s">
        <v>506</v>
      </c>
      <c r="CF270" t="s">
        <v>506</v>
      </c>
      <c r="CG270" t="s">
        <v>506</v>
      </c>
      <c r="CH270" t="s">
        <v>506</v>
      </c>
      <c r="CI270" t="s">
        <v>506</v>
      </c>
      <c r="CJ270" t="s">
        <v>506</v>
      </c>
      <c r="CK270" t="s">
        <v>506</v>
      </c>
      <c r="CL270" t="s">
        <v>506</v>
      </c>
      <c r="CM270">
        <v>31.545000000000002</v>
      </c>
      <c r="CN270">
        <v>35.265000000000001</v>
      </c>
      <c r="CO270">
        <v>33.805</v>
      </c>
      <c r="CP270">
        <v>33.395000000000003</v>
      </c>
      <c r="CQ270">
        <v>37.524999999999999</v>
      </c>
      <c r="CR270">
        <v>37.145000000000003</v>
      </c>
      <c r="CS270">
        <v>33.465000000000003</v>
      </c>
      <c r="CT270">
        <v>32.854999999999997</v>
      </c>
      <c r="CU270">
        <v>31.184999999999999</v>
      </c>
      <c r="CV270">
        <v>30.545000000000002</v>
      </c>
      <c r="CW270">
        <v>32.020000000000003</v>
      </c>
      <c r="CX270">
        <v>30.855</v>
      </c>
      <c r="CY270">
        <v>33.075000000000003</v>
      </c>
      <c r="CZ270">
        <v>30.795000000000002</v>
      </c>
      <c r="DA270">
        <v>28.355</v>
      </c>
      <c r="DB270">
        <v>23.395</v>
      </c>
      <c r="DC270">
        <v>26.085000000000001</v>
      </c>
      <c r="DD270">
        <v>27.72</v>
      </c>
      <c r="DE270">
        <v>26.085000000000001</v>
      </c>
      <c r="DF270">
        <v>30.635000000000002</v>
      </c>
      <c r="DG270">
        <v>29.085000000000001</v>
      </c>
      <c r="DH270">
        <v>29.234999999999999</v>
      </c>
      <c r="DI270">
        <v>30.425000000000001</v>
      </c>
      <c r="DJ270">
        <v>31.684999999999999</v>
      </c>
      <c r="DK270">
        <v>32.81</v>
      </c>
      <c r="DL270">
        <v>36.835000000000001</v>
      </c>
      <c r="DM270">
        <v>36.564999999999998</v>
      </c>
      <c r="DN270">
        <v>37.055</v>
      </c>
      <c r="DO270">
        <v>37.594999999999999</v>
      </c>
      <c r="DP270">
        <v>36.134999999999998</v>
      </c>
      <c r="DQ270">
        <v>37.435000000000002</v>
      </c>
      <c r="DR270">
        <v>38.634999999999998</v>
      </c>
      <c r="DS270">
        <v>38.924999999999997</v>
      </c>
      <c r="DT270">
        <v>41.594999999999999</v>
      </c>
      <c r="DU270">
        <v>40.865000000000002</v>
      </c>
      <c r="DV270">
        <v>41.664999999999999</v>
      </c>
      <c r="DW270">
        <v>44.664999999999999</v>
      </c>
      <c r="DX270">
        <v>43.484999999999999</v>
      </c>
      <c r="DY270">
        <v>41.594999999999999</v>
      </c>
      <c r="DZ270">
        <v>46.715000000000003</v>
      </c>
      <c r="EA270">
        <v>47.034999999999997</v>
      </c>
      <c r="EB270">
        <v>52.375</v>
      </c>
      <c r="EC270">
        <v>51.674999999999997</v>
      </c>
      <c r="ED270">
        <v>58.95</v>
      </c>
      <c r="EE270">
        <v>59.034999999999997</v>
      </c>
      <c r="EF270">
        <v>58.005000000000003</v>
      </c>
      <c r="EG270">
        <v>64.885000000000005</v>
      </c>
      <c r="EH270">
        <v>66.275000000000006</v>
      </c>
      <c r="EI270">
        <v>57.06</v>
      </c>
      <c r="EJ270">
        <v>61.835000000000001</v>
      </c>
    </row>
    <row r="271" spans="1:140" x14ac:dyDescent="0.25">
      <c r="A271" t="s">
        <v>270</v>
      </c>
      <c r="B271" t="s">
        <v>506</v>
      </c>
      <c r="C271" t="s">
        <v>506</v>
      </c>
      <c r="D271" t="s">
        <v>506</v>
      </c>
      <c r="E271" t="s">
        <v>506</v>
      </c>
      <c r="F271" t="s">
        <v>506</v>
      </c>
      <c r="G271" t="s">
        <v>506</v>
      </c>
      <c r="H271" t="s">
        <v>506</v>
      </c>
      <c r="I271" t="s">
        <v>506</v>
      </c>
      <c r="J271" t="s">
        <v>506</v>
      </c>
      <c r="K271" t="s">
        <v>506</v>
      </c>
      <c r="L271" t="s">
        <v>506</v>
      </c>
      <c r="M271" t="s">
        <v>506</v>
      </c>
      <c r="N271" t="s">
        <v>506</v>
      </c>
      <c r="O271" t="s">
        <v>506</v>
      </c>
      <c r="P271" t="s">
        <v>506</v>
      </c>
      <c r="Q271" t="s">
        <v>506</v>
      </c>
      <c r="R271" t="s">
        <v>506</v>
      </c>
      <c r="S271" t="s">
        <v>506</v>
      </c>
      <c r="T271" t="s">
        <v>506</v>
      </c>
      <c r="U271" t="s">
        <v>506</v>
      </c>
      <c r="V271" t="s">
        <v>506</v>
      </c>
      <c r="W271" t="s">
        <v>506</v>
      </c>
      <c r="X271" t="s">
        <v>506</v>
      </c>
      <c r="Y271" t="s">
        <v>506</v>
      </c>
      <c r="Z271" t="s">
        <v>506</v>
      </c>
      <c r="AA271" t="s">
        <v>506</v>
      </c>
      <c r="AB271" t="s">
        <v>506</v>
      </c>
      <c r="AC271" t="s">
        <v>506</v>
      </c>
      <c r="AD271" t="s">
        <v>506</v>
      </c>
      <c r="AE271" t="s">
        <v>506</v>
      </c>
      <c r="AF271" t="s">
        <v>506</v>
      </c>
      <c r="AG271" t="s">
        <v>506</v>
      </c>
      <c r="AH271" t="s">
        <v>506</v>
      </c>
      <c r="AI271" t="s">
        <v>506</v>
      </c>
      <c r="AJ271" t="s">
        <v>506</v>
      </c>
      <c r="AK271" t="s">
        <v>506</v>
      </c>
      <c r="AL271" t="s">
        <v>506</v>
      </c>
      <c r="AM271" t="s">
        <v>506</v>
      </c>
      <c r="AN271" t="s">
        <v>506</v>
      </c>
      <c r="AO271" t="s">
        <v>506</v>
      </c>
      <c r="AP271" t="s">
        <v>506</v>
      </c>
      <c r="AQ271" t="s">
        <v>506</v>
      </c>
      <c r="AR271" t="s">
        <v>506</v>
      </c>
      <c r="AS271" t="s">
        <v>506</v>
      </c>
      <c r="AT271" t="s">
        <v>506</v>
      </c>
      <c r="AU271" t="s">
        <v>506</v>
      </c>
      <c r="AV271" t="s">
        <v>506</v>
      </c>
      <c r="AW271" t="s">
        <v>506</v>
      </c>
      <c r="AX271" t="s">
        <v>506</v>
      </c>
      <c r="AY271" t="s">
        <v>506</v>
      </c>
      <c r="AZ271" t="s">
        <v>506</v>
      </c>
      <c r="BA271" t="s">
        <v>506</v>
      </c>
      <c r="BB271" t="s">
        <v>506</v>
      </c>
      <c r="BC271" t="s">
        <v>506</v>
      </c>
      <c r="BD271" t="s">
        <v>506</v>
      </c>
      <c r="BE271" t="s">
        <v>506</v>
      </c>
      <c r="BF271" t="s">
        <v>506</v>
      </c>
      <c r="BG271" t="s">
        <v>506</v>
      </c>
      <c r="BH271" t="s">
        <v>506</v>
      </c>
      <c r="BI271" t="s">
        <v>506</v>
      </c>
      <c r="BJ271" t="s">
        <v>506</v>
      </c>
      <c r="BK271" t="s">
        <v>506</v>
      </c>
      <c r="BL271" t="s">
        <v>506</v>
      </c>
      <c r="BM271" t="s">
        <v>506</v>
      </c>
      <c r="BN271" t="s">
        <v>506</v>
      </c>
      <c r="BO271" t="s">
        <v>506</v>
      </c>
      <c r="BP271" t="s">
        <v>506</v>
      </c>
      <c r="BQ271" t="s">
        <v>506</v>
      </c>
      <c r="BR271" t="s">
        <v>506</v>
      </c>
      <c r="BS271" t="s">
        <v>506</v>
      </c>
      <c r="BT271" t="s">
        <v>506</v>
      </c>
      <c r="BU271" t="s">
        <v>506</v>
      </c>
      <c r="BV271" t="s">
        <v>506</v>
      </c>
      <c r="BW271" t="s">
        <v>506</v>
      </c>
      <c r="BX271" t="s">
        <v>506</v>
      </c>
      <c r="BY271" t="s">
        <v>506</v>
      </c>
      <c r="BZ271" t="s">
        <v>506</v>
      </c>
      <c r="CA271" t="s">
        <v>506</v>
      </c>
      <c r="CB271" t="s">
        <v>506</v>
      </c>
      <c r="CC271" t="s">
        <v>506</v>
      </c>
      <c r="CD271" t="s">
        <v>506</v>
      </c>
      <c r="CE271" t="s">
        <v>506</v>
      </c>
      <c r="CF271" t="s">
        <v>506</v>
      </c>
      <c r="CG271" t="s">
        <v>506</v>
      </c>
      <c r="CH271" t="s">
        <v>506</v>
      </c>
      <c r="CI271" t="s">
        <v>506</v>
      </c>
      <c r="CJ271" t="s">
        <v>506</v>
      </c>
      <c r="CK271" t="s">
        <v>506</v>
      </c>
      <c r="CL271" t="s">
        <v>506</v>
      </c>
      <c r="CM271" t="s">
        <v>506</v>
      </c>
      <c r="CN271" t="s">
        <v>506</v>
      </c>
      <c r="CO271" t="s">
        <v>506</v>
      </c>
      <c r="CP271" t="s">
        <v>506</v>
      </c>
      <c r="CQ271" t="s">
        <v>506</v>
      </c>
      <c r="CR271" t="s">
        <v>506</v>
      </c>
      <c r="CS271" t="s">
        <v>506</v>
      </c>
      <c r="CT271" t="s">
        <v>506</v>
      </c>
      <c r="CU271" t="s">
        <v>506</v>
      </c>
      <c r="CV271">
        <v>79.584999999999994</v>
      </c>
      <c r="CW271">
        <v>72.635000000000005</v>
      </c>
      <c r="CX271">
        <v>70.564999999999998</v>
      </c>
      <c r="CY271">
        <v>77.98</v>
      </c>
      <c r="CZ271">
        <v>73.739999999999995</v>
      </c>
      <c r="DA271">
        <v>72.745000000000005</v>
      </c>
      <c r="DB271">
        <v>78.034999999999997</v>
      </c>
      <c r="DC271">
        <v>77.004999999999995</v>
      </c>
      <c r="DD271">
        <v>78.564999999999998</v>
      </c>
      <c r="DE271">
        <v>78.084999999999994</v>
      </c>
      <c r="DF271">
        <v>83.21</v>
      </c>
      <c r="DG271">
        <v>88.474999999999994</v>
      </c>
      <c r="DH271">
        <v>86.38</v>
      </c>
      <c r="DI271">
        <v>89.48</v>
      </c>
      <c r="DJ271">
        <v>89.495000000000005</v>
      </c>
      <c r="DK271">
        <v>88.97</v>
      </c>
      <c r="DL271">
        <v>81.655000000000001</v>
      </c>
      <c r="DM271">
        <v>87.35</v>
      </c>
      <c r="DN271">
        <v>89.27</v>
      </c>
      <c r="DO271">
        <v>91.504999999999995</v>
      </c>
      <c r="DP271">
        <v>90.82</v>
      </c>
      <c r="DQ271">
        <v>90.37</v>
      </c>
      <c r="DR271">
        <v>92.194999999999993</v>
      </c>
      <c r="DS271">
        <v>85.614999999999995</v>
      </c>
      <c r="DT271">
        <v>87.474999999999994</v>
      </c>
      <c r="DU271">
        <v>80.75</v>
      </c>
      <c r="DV271">
        <v>77.534999999999997</v>
      </c>
      <c r="DW271">
        <v>77.325000000000003</v>
      </c>
      <c r="DX271">
        <v>81.33</v>
      </c>
      <c r="DY271">
        <v>77.784999999999997</v>
      </c>
      <c r="DZ271">
        <v>78.385000000000005</v>
      </c>
      <c r="EA271">
        <v>67.034999999999997</v>
      </c>
      <c r="EB271">
        <v>62.284999999999997</v>
      </c>
      <c r="EC271">
        <v>56.384999999999998</v>
      </c>
      <c r="ED271">
        <v>57.475000000000001</v>
      </c>
      <c r="EE271">
        <v>62.814999999999998</v>
      </c>
      <c r="EF271">
        <v>60.244999999999997</v>
      </c>
      <c r="EG271">
        <v>58.274999999999999</v>
      </c>
      <c r="EH271">
        <v>55.115000000000002</v>
      </c>
      <c r="EI271">
        <v>54.954999999999998</v>
      </c>
      <c r="EJ271">
        <v>51.11</v>
      </c>
    </row>
    <row r="272" spans="1:140" x14ac:dyDescent="0.25">
      <c r="A272" t="s">
        <v>271</v>
      </c>
      <c r="B272">
        <v>46.27</v>
      </c>
      <c r="C272">
        <v>38.064999999999998</v>
      </c>
      <c r="D272">
        <v>37.270000000000003</v>
      </c>
      <c r="E272">
        <v>42.774999999999999</v>
      </c>
      <c r="F272">
        <v>45.18</v>
      </c>
      <c r="G272">
        <v>41.45</v>
      </c>
      <c r="H272">
        <v>39.465000000000003</v>
      </c>
      <c r="I272">
        <v>36.36</v>
      </c>
      <c r="J272">
        <v>35.83</v>
      </c>
      <c r="K272">
        <v>33.755000000000003</v>
      </c>
      <c r="L272">
        <v>39.085000000000001</v>
      </c>
      <c r="M272">
        <v>39.945</v>
      </c>
      <c r="N272">
        <v>39.369999999999997</v>
      </c>
      <c r="O272">
        <v>34.505000000000003</v>
      </c>
      <c r="P272">
        <v>35.314999999999998</v>
      </c>
      <c r="Q272">
        <v>37.159999999999997</v>
      </c>
      <c r="R272">
        <v>37.200000000000003</v>
      </c>
      <c r="S272">
        <v>22.6</v>
      </c>
      <c r="T272">
        <v>14.53</v>
      </c>
      <c r="U272">
        <v>18.25</v>
      </c>
      <c r="V272">
        <v>14.395</v>
      </c>
      <c r="W272">
        <v>8.8450000000000006</v>
      </c>
      <c r="X272">
        <v>7.64</v>
      </c>
      <c r="Y272">
        <v>11.975</v>
      </c>
      <c r="Z272">
        <v>11.664999999999999</v>
      </c>
      <c r="AA272">
        <v>10.045</v>
      </c>
      <c r="AB272">
        <v>9.8450000000000006</v>
      </c>
      <c r="AC272">
        <v>12.555</v>
      </c>
      <c r="AD272">
        <v>13.025</v>
      </c>
      <c r="AE272">
        <v>12.63</v>
      </c>
      <c r="AF272">
        <v>12.31</v>
      </c>
      <c r="AG272">
        <v>13.535</v>
      </c>
      <c r="AH272">
        <v>12.61</v>
      </c>
      <c r="AI272">
        <v>13.904999999999999</v>
      </c>
      <c r="AJ272">
        <v>15.645</v>
      </c>
      <c r="AK272">
        <v>15.6</v>
      </c>
      <c r="AL272">
        <v>14.305</v>
      </c>
      <c r="AM272">
        <v>13.43</v>
      </c>
      <c r="AN272">
        <v>15.065</v>
      </c>
      <c r="AO272">
        <v>14.904999999999999</v>
      </c>
      <c r="AP272">
        <v>15.734999999999999</v>
      </c>
      <c r="AQ272">
        <v>17.22</v>
      </c>
      <c r="AR272">
        <v>16.66</v>
      </c>
      <c r="AS272">
        <v>18.05</v>
      </c>
      <c r="AT272">
        <v>18.079999999999998</v>
      </c>
      <c r="AU272">
        <v>19.395</v>
      </c>
      <c r="AV272">
        <v>18.34</v>
      </c>
      <c r="AW272">
        <v>19.524999999999999</v>
      </c>
      <c r="AX272">
        <v>19.52</v>
      </c>
      <c r="AY272">
        <v>18.635000000000002</v>
      </c>
      <c r="AZ272">
        <v>19.015000000000001</v>
      </c>
      <c r="BA272">
        <v>17.715</v>
      </c>
      <c r="BB272">
        <v>15.015000000000001</v>
      </c>
      <c r="BC272">
        <v>17.434999999999999</v>
      </c>
      <c r="BD272">
        <v>15.785</v>
      </c>
      <c r="BE272">
        <v>16.234999999999999</v>
      </c>
      <c r="BF272">
        <v>18.260000000000002</v>
      </c>
      <c r="BG272">
        <v>18.385000000000002</v>
      </c>
      <c r="BH272">
        <v>19.254999999999999</v>
      </c>
      <c r="BI272">
        <v>19.405000000000001</v>
      </c>
      <c r="BJ272">
        <v>17.945</v>
      </c>
      <c r="BK272">
        <v>19.024999999999999</v>
      </c>
      <c r="BL272">
        <v>19.48</v>
      </c>
      <c r="BM272">
        <v>20.324999999999999</v>
      </c>
      <c r="BN272">
        <v>20.265000000000001</v>
      </c>
      <c r="BO272">
        <v>19.535</v>
      </c>
      <c r="BP272">
        <v>19.254999999999999</v>
      </c>
      <c r="BQ272">
        <v>19.324999999999999</v>
      </c>
      <c r="BR272">
        <v>20.765000000000001</v>
      </c>
      <c r="BS272">
        <v>21.774999999999999</v>
      </c>
      <c r="BT272">
        <v>22.395</v>
      </c>
      <c r="BU272">
        <v>23.765000000000001</v>
      </c>
      <c r="BV272">
        <v>22.155000000000001</v>
      </c>
      <c r="BW272">
        <v>21.434999999999999</v>
      </c>
      <c r="BX272">
        <v>22.535</v>
      </c>
      <c r="BY272">
        <v>20.015000000000001</v>
      </c>
      <c r="BZ272">
        <v>20.184999999999999</v>
      </c>
      <c r="CA272">
        <v>21.475000000000001</v>
      </c>
      <c r="CB272">
        <v>20.625</v>
      </c>
      <c r="CC272">
        <v>19.754999999999999</v>
      </c>
      <c r="CD272">
        <v>20.895</v>
      </c>
      <c r="CE272">
        <v>22.265000000000001</v>
      </c>
      <c r="CF272">
        <v>21.875</v>
      </c>
      <c r="CG272">
        <v>22.905000000000001</v>
      </c>
      <c r="CH272">
        <v>22.925000000000001</v>
      </c>
      <c r="CI272">
        <v>22.984999999999999</v>
      </c>
      <c r="CJ272">
        <v>22.385000000000002</v>
      </c>
      <c r="CK272">
        <v>23.495000000000001</v>
      </c>
      <c r="CL272">
        <v>21.905000000000001</v>
      </c>
      <c r="CM272">
        <v>24.934999999999999</v>
      </c>
      <c r="CN272">
        <v>25.434999999999999</v>
      </c>
      <c r="CO272">
        <v>25.135000000000002</v>
      </c>
      <c r="CP272">
        <v>27.664999999999999</v>
      </c>
      <c r="CQ272">
        <v>26.285</v>
      </c>
      <c r="CR272">
        <v>26.86</v>
      </c>
      <c r="CS272">
        <v>24.105</v>
      </c>
      <c r="CT272">
        <v>23.945</v>
      </c>
      <c r="CU272">
        <v>22.535</v>
      </c>
      <c r="CV272">
        <v>24.695</v>
      </c>
      <c r="CW272">
        <v>23.055</v>
      </c>
      <c r="CX272">
        <v>24.434999999999999</v>
      </c>
      <c r="CY272">
        <v>26.75</v>
      </c>
      <c r="CZ272">
        <v>26.094999999999999</v>
      </c>
      <c r="DA272">
        <v>26.465</v>
      </c>
      <c r="DB272">
        <v>27.184999999999999</v>
      </c>
      <c r="DC272">
        <v>26.734999999999999</v>
      </c>
      <c r="DD272">
        <v>28.774999999999999</v>
      </c>
      <c r="DE272">
        <v>28.11</v>
      </c>
      <c r="DF272">
        <v>28.184999999999999</v>
      </c>
      <c r="DG272">
        <v>31.37</v>
      </c>
      <c r="DH272">
        <v>32.115000000000002</v>
      </c>
      <c r="DI272">
        <v>30.065000000000001</v>
      </c>
      <c r="DJ272">
        <v>28.945</v>
      </c>
      <c r="DK272">
        <v>26.614999999999998</v>
      </c>
      <c r="DL272">
        <v>25.545000000000002</v>
      </c>
      <c r="DM272">
        <v>25.175000000000001</v>
      </c>
      <c r="DN272">
        <v>24.895</v>
      </c>
      <c r="DO272">
        <v>24.254999999999999</v>
      </c>
      <c r="DP272">
        <v>22.085000000000001</v>
      </c>
      <c r="DQ272">
        <v>20.285</v>
      </c>
      <c r="DR272">
        <v>17.535</v>
      </c>
      <c r="DS272">
        <v>18.344999999999999</v>
      </c>
      <c r="DT272">
        <v>20.184999999999999</v>
      </c>
      <c r="DU272">
        <v>19.625</v>
      </c>
      <c r="DV272">
        <v>19.545000000000002</v>
      </c>
      <c r="DW272">
        <v>18.164999999999999</v>
      </c>
      <c r="DX272">
        <v>18.515000000000001</v>
      </c>
      <c r="DY272">
        <v>18.164999999999999</v>
      </c>
      <c r="DZ272">
        <v>15.914999999999999</v>
      </c>
      <c r="EA272">
        <v>14.955</v>
      </c>
      <c r="EB272">
        <v>14.395</v>
      </c>
      <c r="EC272">
        <v>14.515000000000001</v>
      </c>
      <c r="ED272">
        <v>15.455</v>
      </c>
      <c r="EE272">
        <v>16.984999999999999</v>
      </c>
      <c r="EF272">
        <v>16.704999999999998</v>
      </c>
      <c r="EG272">
        <v>17.114999999999998</v>
      </c>
      <c r="EH272">
        <v>16.745000000000001</v>
      </c>
      <c r="EI272">
        <v>16.094999999999999</v>
      </c>
      <c r="EJ272">
        <v>16.355</v>
      </c>
    </row>
    <row r="273" spans="1:140" x14ac:dyDescent="0.25">
      <c r="A273" t="s">
        <v>272</v>
      </c>
      <c r="B273">
        <v>54.954999999999998</v>
      </c>
      <c r="C273">
        <v>54.91</v>
      </c>
      <c r="D273">
        <v>56.814999999999998</v>
      </c>
      <c r="E273">
        <v>57.5</v>
      </c>
      <c r="F273">
        <v>55.79</v>
      </c>
      <c r="G273">
        <v>52.62</v>
      </c>
      <c r="H273">
        <v>48.04</v>
      </c>
      <c r="I273">
        <v>48.115000000000002</v>
      </c>
      <c r="J273">
        <v>41.79</v>
      </c>
      <c r="K273">
        <v>41.93</v>
      </c>
      <c r="L273">
        <v>37.119999999999997</v>
      </c>
      <c r="M273">
        <v>43.645000000000003</v>
      </c>
      <c r="N273">
        <v>46.15</v>
      </c>
      <c r="O273">
        <v>40.744999999999997</v>
      </c>
      <c r="P273">
        <v>37.659999999999997</v>
      </c>
      <c r="Q273">
        <v>37.08</v>
      </c>
      <c r="R273">
        <v>31.63</v>
      </c>
      <c r="S273">
        <v>23.215</v>
      </c>
      <c r="T273">
        <v>18.805</v>
      </c>
      <c r="U273">
        <v>21.8</v>
      </c>
      <c r="V273">
        <v>20.05</v>
      </c>
      <c r="W273">
        <v>17.254999999999999</v>
      </c>
      <c r="X273">
        <v>19.989999999999998</v>
      </c>
      <c r="Y273">
        <v>27.754999999999999</v>
      </c>
      <c r="Z273">
        <v>26.984999999999999</v>
      </c>
      <c r="AA273">
        <v>25.24</v>
      </c>
      <c r="AB273">
        <v>31.89</v>
      </c>
      <c r="AC273">
        <v>31.155000000000001</v>
      </c>
      <c r="AD273">
        <v>35.85</v>
      </c>
      <c r="AE273">
        <v>32.53</v>
      </c>
      <c r="AF273">
        <v>31.23</v>
      </c>
      <c r="AG273">
        <v>36.18</v>
      </c>
      <c r="AH273">
        <v>28.22</v>
      </c>
      <c r="AI273">
        <v>29.135000000000002</v>
      </c>
      <c r="AJ273">
        <v>30.925000000000001</v>
      </c>
      <c r="AK273">
        <v>34.08</v>
      </c>
      <c r="AL273">
        <v>30.76</v>
      </c>
      <c r="AM273">
        <v>27.875</v>
      </c>
      <c r="AN273">
        <v>31.645</v>
      </c>
      <c r="AO273">
        <v>28.004999999999999</v>
      </c>
      <c r="AP273">
        <v>35.22</v>
      </c>
      <c r="AQ273">
        <v>35.715000000000003</v>
      </c>
      <c r="AR273">
        <v>36.659999999999997</v>
      </c>
      <c r="AS273">
        <v>38.655000000000001</v>
      </c>
      <c r="AT273">
        <v>44.085000000000001</v>
      </c>
      <c r="AU273">
        <v>48.814999999999998</v>
      </c>
      <c r="AV273">
        <v>47.36</v>
      </c>
      <c r="AW273">
        <v>43.884999999999998</v>
      </c>
      <c r="AX273">
        <v>43.12</v>
      </c>
      <c r="AY273">
        <v>40.454999999999998</v>
      </c>
      <c r="AZ273">
        <v>39.81</v>
      </c>
      <c r="BA273">
        <v>36.664999999999999</v>
      </c>
      <c r="BB273">
        <v>38.284999999999997</v>
      </c>
      <c r="BC273">
        <v>47.094999999999999</v>
      </c>
      <c r="BD273">
        <v>46.085000000000001</v>
      </c>
      <c r="BE273">
        <v>48.244999999999997</v>
      </c>
      <c r="BF273">
        <v>51.115000000000002</v>
      </c>
      <c r="BG273">
        <v>48.39</v>
      </c>
      <c r="BH273">
        <v>54.424999999999997</v>
      </c>
      <c r="BI273">
        <v>52.145000000000003</v>
      </c>
      <c r="BJ273">
        <v>45.825000000000003</v>
      </c>
      <c r="BK273">
        <v>49.284999999999997</v>
      </c>
      <c r="BL273">
        <v>50.87</v>
      </c>
      <c r="BM273">
        <v>51.305</v>
      </c>
      <c r="BN273">
        <v>47.704999999999998</v>
      </c>
      <c r="BO273">
        <v>46.524999999999999</v>
      </c>
      <c r="BP273">
        <v>45.465000000000003</v>
      </c>
      <c r="BQ273">
        <v>47.765000000000001</v>
      </c>
      <c r="BR273">
        <v>54.914999999999999</v>
      </c>
      <c r="BS273">
        <v>54.734999999999999</v>
      </c>
      <c r="BT273">
        <v>52.734999999999999</v>
      </c>
      <c r="BU273">
        <v>54.234999999999999</v>
      </c>
      <c r="BV273">
        <v>56.295000000000002</v>
      </c>
      <c r="BW273">
        <v>55.74</v>
      </c>
      <c r="BX273">
        <v>58.625</v>
      </c>
      <c r="BY273">
        <v>55.145000000000003</v>
      </c>
      <c r="BZ273">
        <v>60.84</v>
      </c>
      <c r="CA273">
        <v>65.605000000000004</v>
      </c>
      <c r="CB273">
        <v>63.88</v>
      </c>
      <c r="CC273">
        <v>64.45</v>
      </c>
      <c r="CD273">
        <v>61.465000000000003</v>
      </c>
      <c r="CE273">
        <v>65.150000000000006</v>
      </c>
      <c r="CF273">
        <v>69.150000000000006</v>
      </c>
      <c r="CG273">
        <v>63.98</v>
      </c>
      <c r="CH273">
        <v>65.53</v>
      </c>
      <c r="CI273">
        <v>72.644999999999996</v>
      </c>
      <c r="CJ273">
        <v>71.495000000000005</v>
      </c>
      <c r="CK273">
        <v>76.405000000000001</v>
      </c>
      <c r="CL273">
        <v>78.784999999999997</v>
      </c>
      <c r="CM273">
        <v>79.135000000000005</v>
      </c>
      <c r="CN273">
        <v>69.400000000000006</v>
      </c>
      <c r="CO273">
        <v>70.33</v>
      </c>
      <c r="CP273">
        <v>61.465000000000003</v>
      </c>
      <c r="CQ273">
        <v>64.954999999999998</v>
      </c>
      <c r="CR273">
        <v>58.3</v>
      </c>
      <c r="CS273">
        <v>58.784999999999997</v>
      </c>
      <c r="CT273">
        <v>59.655000000000001</v>
      </c>
      <c r="CU273">
        <v>56.21</v>
      </c>
      <c r="CV273">
        <v>53.055</v>
      </c>
      <c r="CW273">
        <v>50.12</v>
      </c>
      <c r="CX273">
        <v>49.99</v>
      </c>
      <c r="CY273">
        <v>67.099999999999994</v>
      </c>
      <c r="CZ273">
        <v>66.599999999999994</v>
      </c>
      <c r="DA273">
        <v>69.355000000000004</v>
      </c>
      <c r="DB273">
        <v>66.98</v>
      </c>
      <c r="DC273">
        <v>67.75</v>
      </c>
      <c r="DD273">
        <v>72.805000000000007</v>
      </c>
      <c r="DE273">
        <v>69.924999999999997</v>
      </c>
      <c r="DF273">
        <v>72.915000000000006</v>
      </c>
      <c r="DG273">
        <v>73.239999999999995</v>
      </c>
      <c r="DH273">
        <v>75.704999999999998</v>
      </c>
      <c r="DI273">
        <v>69.25</v>
      </c>
      <c r="DJ273">
        <v>69.704999999999998</v>
      </c>
      <c r="DK273">
        <v>75.099999999999994</v>
      </c>
      <c r="DL273">
        <v>79.844999999999999</v>
      </c>
      <c r="DM273">
        <v>78.67</v>
      </c>
      <c r="DN273">
        <v>85.1</v>
      </c>
      <c r="DO273">
        <v>90.11</v>
      </c>
      <c r="DP273">
        <v>95.08</v>
      </c>
      <c r="DQ273">
        <v>98.21</v>
      </c>
      <c r="DR273">
        <v>104.005</v>
      </c>
      <c r="DS273">
        <v>91.504999999999995</v>
      </c>
      <c r="DT273">
        <v>92.614999999999995</v>
      </c>
      <c r="DU273">
        <v>93.674999999999997</v>
      </c>
      <c r="DV273">
        <v>106.005</v>
      </c>
      <c r="DW273">
        <v>108.895</v>
      </c>
      <c r="DX273">
        <v>102.175</v>
      </c>
      <c r="DY273">
        <v>105.075</v>
      </c>
      <c r="DZ273">
        <v>109.795</v>
      </c>
      <c r="EA273">
        <v>113.315</v>
      </c>
      <c r="EB273">
        <v>109.01</v>
      </c>
      <c r="EC273">
        <v>101.77</v>
      </c>
      <c r="ED273">
        <v>113.245</v>
      </c>
      <c r="EE273">
        <v>102.535</v>
      </c>
      <c r="EF273">
        <v>117.41</v>
      </c>
      <c r="EG273">
        <v>116.205</v>
      </c>
      <c r="EH273">
        <v>101.72499999999999</v>
      </c>
      <c r="EI273">
        <v>91.545000000000002</v>
      </c>
      <c r="EJ273">
        <v>98.564999999999998</v>
      </c>
    </row>
    <row r="274" spans="1:140" x14ac:dyDescent="0.25">
      <c r="A274" t="s">
        <v>273</v>
      </c>
      <c r="B274">
        <v>68.058199999999999</v>
      </c>
      <c r="C274">
        <v>64.066400000000002</v>
      </c>
      <c r="D274">
        <v>64.444999999999993</v>
      </c>
      <c r="E274">
        <v>65.767600000000002</v>
      </c>
      <c r="F274">
        <v>67.363399999999999</v>
      </c>
      <c r="G274">
        <v>67.967200000000005</v>
      </c>
      <c r="H274">
        <v>66.893699999999995</v>
      </c>
      <c r="I274">
        <v>66.4529</v>
      </c>
      <c r="J274">
        <v>62.897100000000002</v>
      </c>
      <c r="K274">
        <v>62.436999999999998</v>
      </c>
      <c r="L274">
        <v>61.842799999999997</v>
      </c>
      <c r="M274">
        <v>61.3157</v>
      </c>
      <c r="N274">
        <v>61.186300000000003</v>
      </c>
      <c r="O274">
        <v>57.319000000000003</v>
      </c>
      <c r="P274">
        <v>55.4069</v>
      </c>
      <c r="Q274">
        <v>59.144799999999996</v>
      </c>
      <c r="R274">
        <v>62.096800000000002</v>
      </c>
      <c r="S274">
        <v>58.838099999999997</v>
      </c>
      <c r="T274">
        <v>55.363799999999998</v>
      </c>
      <c r="U274">
        <v>50.581200000000003</v>
      </c>
      <c r="V274">
        <v>49.287399999999998</v>
      </c>
      <c r="W274">
        <v>45.161299999999997</v>
      </c>
      <c r="X274">
        <v>44.150199999999998</v>
      </c>
      <c r="Y274">
        <v>47.087800000000001</v>
      </c>
      <c r="Z274">
        <v>49.713900000000002</v>
      </c>
      <c r="AA274">
        <v>50.274500000000003</v>
      </c>
      <c r="AB274">
        <v>56.0443</v>
      </c>
      <c r="AC274">
        <v>57.956400000000002</v>
      </c>
      <c r="AD274">
        <v>56.5379</v>
      </c>
      <c r="AE274">
        <v>58.632100000000001</v>
      </c>
      <c r="AF274">
        <v>63.218200000000003</v>
      </c>
      <c r="AG274">
        <v>61.071300000000001</v>
      </c>
      <c r="AH274">
        <v>56.916499999999999</v>
      </c>
      <c r="AI274">
        <v>58.224699999999999</v>
      </c>
      <c r="AJ274">
        <v>60.256599999999999</v>
      </c>
      <c r="AK274">
        <v>58.718299999999999</v>
      </c>
      <c r="AL274">
        <v>58.181600000000003</v>
      </c>
      <c r="AM274">
        <v>58.095300000000002</v>
      </c>
      <c r="AN274">
        <v>61.459400000000002</v>
      </c>
      <c r="AO274">
        <v>61.698999999999998</v>
      </c>
      <c r="AP274">
        <v>62.3508</v>
      </c>
      <c r="AQ274">
        <v>60.687899999999999</v>
      </c>
      <c r="AR274">
        <v>59.322099999999999</v>
      </c>
      <c r="AS274">
        <v>60.438699999999997</v>
      </c>
      <c r="AT274">
        <v>62.048900000000003</v>
      </c>
      <c r="AU274">
        <v>63.1175</v>
      </c>
      <c r="AV274">
        <v>62.532899999999998</v>
      </c>
      <c r="AW274">
        <v>63.299599999999998</v>
      </c>
      <c r="AX274">
        <v>65.484899999999996</v>
      </c>
      <c r="AY274">
        <v>63.769300000000001</v>
      </c>
      <c r="AZ274">
        <v>62.628700000000002</v>
      </c>
      <c r="BA274">
        <v>66.246799999999993</v>
      </c>
      <c r="BB274">
        <v>68.039100000000005</v>
      </c>
      <c r="BC274">
        <v>66.793099999999995</v>
      </c>
      <c r="BD274">
        <v>68.456000000000003</v>
      </c>
      <c r="BE274">
        <v>70.478300000000004</v>
      </c>
      <c r="BF274">
        <v>68.599800000000002</v>
      </c>
      <c r="BG274">
        <v>69.860100000000003</v>
      </c>
      <c r="BH274">
        <v>70.8185</v>
      </c>
      <c r="BI274">
        <v>75.193799999999996</v>
      </c>
      <c r="BJ274">
        <v>76.065899999999999</v>
      </c>
      <c r="BK274">
        <v>80.273499999999999</v>
      </c>
      <c r="BL274">
        <v>83.302099999999996</v>
      </c>
      <c r="BM274">
        <v>80.1297</v>
      </c>
      <c r="BN274">
        <v>82.195099999999996</v>
      </c>
      <c r="BO274">
        <v>79.962000000000003</v>
      </c>
      <c r="BP274">
        <v>82.152000000000001</v>
      </c>
      <c r="BQ274">
        <v>80.901200000000003</v>
      </c>
      <c r="BR274">
        <v>85.793999999999997</v>
      </c>
      <c r="BS274">
        <v>90.370500000000007</v>
      </c>
      <c r="BT274">
        <v>93.864000000000004</v>
      </c>
      <c r="BU274">
        <v>98.891000000000005</v>
      </c>
      <c r="BV274">
        <v>92.852900000000005</v>
      </c>
      <c r="BW274">
        <v>92.876800000000003</v>
      </c>
      <c r="BX274">
        <v>94.6691</v>
      </c>
      <c r="BY274">
        <v>89.579800000000006</v>
      </c>
      <c r="BZ274">
        <v>90.289100000000005</v>
      </c>
      <c r="CA274">
        <v>103.52979999999999</v>
      </c>
      <c r="CB274">
        <v>104.56010000000001</v>
      </c>
      <c r="CC274">
        <v>100.12260000000001</v>
      </c>
      <c r="CD274">
        <v>104.8189</v>
      </c>
      <c r="CE274">
        <v>105.7486</v>
      </c>
      <c r="CF274">
        <v>105.67189999999999</v>
      </c>
      <c r="CG274">
        <v>107.56959999999999</v>
      </c>
      <c r="CH274">
        <v>107.7086</v>
      </c>
      <c r="CI274">
        <v>106.5776</v>
      </c>
      <c r="CJ274">
        <v>99.557100000000005</v>
      </c>
      <c r="CK274">
        <v>103.50579999999999</v>
      </c>
      <c r="CL274">
        <v>103.1033</v>
      </c>
      <c r="CM274">
        <v>109.51519999999999</v>
      </c>
      <c r="CN274">
        <v>116.63</v>
      </c>
      <c r="CO274">
        <v>115.485</v>
      </c>
      <c r="CP274">
        <v>107.99</v>
      </c>
      <c r="CQ274">
        <v>109.66500000000001</v>
      </c>
      <c r="CR274">
        <v>107.13500000000001</v>
      </c>
      <c r="CS274">
        <v>109.675</v>
      </c>
      <c r="CT274">
        <v>108.9</v>
      </c>
      <c r="CU274">
        <v>105.955</v>
      </c>
      <c r="CV274">
        <v>115.005</v>
      </c>
      <c r="CW274">
        <v>106.545</v>
      </c>
      <c r="CX274">
        <v>109.035</v>
      </c>
      <c r="CY274">
        <v>119.715</v>
      </c>
      <c r="CZ274">
        <v>119.155</v>
      </c>
      <c r="DA274">
        <v>127.28</v>
      </c>
      <c r="DB274">
        <v>128.43</v>
      </c>
      <c r="DC274">
        <v>130.26499999999999</v>
      </c>
      <c r="DD274">
        <v>134.54499999999999</v>
      </c>
      <c r="DE274">
        <v>125.17</v>
      </c>
      <c r="DF274">
        <v>127.045</v>
      </c>
      <c r="DG274">
        <v>137.44999999999999</v>
      </c>
      <c r="DH274">
        <v>129.56</v>
      </c>
      <c r="DI274">
        <v>128.04</v>
      </c>
      <c r="DJ274">
        <v>126.13500000000001</v>
      </c>
      <c r="DK274">
        <v>114.355</v>
      </c>
      <c r="DL274">
        <v>115.41500000000001</v>
      </c>
      <c r="DM274">
        <v>114.125</v>
      </c>
      <c r="DN274">
        <v>121.14</v>
      </c>
      <c r="DO274">
        <v>132.55500000000001</v>
      </c>
      <c r="DP274">
        <v>131.625</v>
      </c>
      <c r="DQ274">
        <v>129.74</v>
      </c>
      <c r="DR274">
        <v>129.74</v>
      </c>
      <c r="DS274">
        <v>129.11500000000001</v>
      </c>
      <c r="DT274">
        <v>123.13</v>
      </c>
      <c r="DU274">
        <v>123.27500000000001</v>
      </c>
      <c r="DV274">
        <v>117.64</v>
      </c>
      <c r="DW274">
        <v>112.505</v>
      </c>
      <c r="DX274">
        <v>119.705</v>
      </c>
      <c r="DY274">
        <v>120.685</v>
      </c>
      <c r="DZ274">
        <v>117.015</v>
      </c>
      <c r="EA274">
        <v>110.89</v>
      </c>
      <c r="EB274">
        <v>110.14</v>
      </c>
      <c r="EC274">
        <v>103.52500000000001</v>
      </c>
      <c r="ED274">
        <v>100.86</v>
      </c>
      <c r="EE274">
        <v>105.345</v>
      </c>
      <c r="EF274">
        <v>113.855</v>
      </c>
      <c r="EG274">
        <v>115.535</v>
      </c>
      <c r="EH274">
        <v>113.61499999999999</v>
      </c>
      <c r="EI274">
        <v>104.285</v>
      </c>
      <c r="EJ274">
        <v>115.35</v>
      </c>
    </row>
    <row r="275" spans="1:140" x14ac:dyDescent="0.25">
      <c r="A275" t="s">
        <v>274</v>
      </c>
      <c r="B275" t="s">
        <v>506</v>
      </c>
      <c r="C275" t="s">
        <v>506</v>
      </c>
      <c r="D275" t="s">
        <v>506</v>
      </c>
      <c r="E275" t="s">
        <v>506</v>
      </c>
      <c r="F275" t="s">
        <v>506</v>
      </c>
      <c r="G275" t="s">
        <v>506</v>
      </c>
      <c r="H275" t="s">
        <v>506</v>
      </c>
      <c r="I275" t="s">
        <v>506</v>
      </c>
      <c r="J275" t="s">
        <v>506</v>
      </c>
      <c r="K275" t="s">
        <v>506</v>
      </c>
      <c r="L275" t="s">
        <v>506</v>
      </c>
      <c r="M275" t="s">
        <v>506</v>
      </c>
      <c r="N275" t="s">
        <v>506</v>
      </c>
      <c r="O275" t="s">
        <v>506</v>
      </c>
      <c r="P275" t="s">
        <v>506</v>
      </c>
      <c r="Q275" t="s">
        <v>506</v>
      </c>
      <c r="R275" t="s">
        <v>506</v>
      </c>
      <c r="S275" t="s">
        <v>506</v>
      </c>
      <c r="T275" t="s">
        <v>506</v>
      </c>
      <c r="U275" t="s">
        <v>506</v>
      </c>
      <c r="V275" t="s">
        <v>506</v>
      </c>
      <c r="W275" t="s">
        <v>506</v>
      </c>
      <c r="X275" t="s">
        <v>506</v>
      </c>
      <c r="Y275" t="s">
        <v>506</v>
      </c>
      <c r="Z275" t="s">
        <v>506</v>
      </c>
      <c r="AA275" t="s">
        <v>506</v>
      </c>
      <c r="AB275" t="s">
        <v>506</v>
      </c>
      <c r="AC275" t="s">
        <v>506</v>
      </c>
      <c r="AD275" t="s">
        <v>506</v>
      </c>
      <c r="AE275" t="s">
        <v>506</v>
      </c>
      <c r="AF275" t="s">
        <v>506</v>
      </c>
      <c r="AG275" t="s">
        <v>506</v>
      </c>
      <c r="AH275" t="s">
        <v>506</v>
      </c>
      <c r="AI275" t="s">
        <v>506</v>
      </c>
      <c r="AJ275" t="s">
        <v>506</v>
      </c>
      <c r="AK275" t="s">
        <v>506</v>
      </c>
      <c r="AL275" t="s">
        <v>506</v>
      </c>
      <c r="AM275" t="s">
        <v>506</v>
      </c>
      <c r="AN275" t="s">
        <v>506</v>
      </c>
      <c r="AO275" t="s">
        <v>506</v>
      </c>
      <c r="AP275" t="s">
        <v>506</v>
      </c>
      <c r="AQ275" t="s">
        <v>506</v>
      </c>
      <c r="AR275" t="s">
        <v>506</v>
      </c>
      <c r="AS275" t="s">
        <v>506</v>
      </c>
      <c r="AT275" t="s">
        <v>506</v>
      </c>
      <c r="AU275">
        <v>30.524999999999999</v>
      </c>
      <c r="AV275">
        <v>29.55</v>
      </c>
      <c r="AW275">
        <v>28.57</v>
      </c>
      <c r="AX275">
        <v>29.344999999999999</v>
      </c>
      <c r="AY275">
        <v>28.704999999999998</v>
      </c>
      <c r="AZ275">
        <v>28.2</v>
      </c>
      <c r="BA275">
        <v>25.83</v>
      </c>
      <c r="BB275">
        <v>25.86</v>
      </c>
      <c r="BC275">
        <v>28.62</v>
      </c>
      <c r="BD275">
        <v>29.375</v>
      </c>
      <c r="BE275">
        <v>32.174999999999997</v>
      </c>
      <c r="BF275">
        <v>32.46</v>
      </c>
      <c r="BG275">
        <v>35.229999999999997</v>
      </c>
      <c r="BH275">
        <v>38.61</v>
      </c>
      <c r="BI275">
        <v>35.935000000000002</v>
      </c>
      <c r="BJ275">
        <v>33.67</v>
      </c>
      <c r="BK275">
        <v>32.21</v>
      </c>
      <c r="BL275">
        <v>35.825000000000003</v>
      </c>
      <c r="BM275">
        <v>35.774999999999999</v>
      </c>
      <c r="BN275">
        <v>35.505000000000003</v>
      </c>
      <c r="BO275">
        <v>34.604999999999997</v>
      </c>
      <c r="BP275">
        <v>33.865000000000002</v>
      </c>
      <c r="BQ275">
        <v>35.335000000000001</v>
      </c>
      <c r="BR275">
        <v>37.445</v>
      </c>
      <c r="BS275">
        <v>37.045000000000002</v>
      </c>
      <c r="BT275">
        <v>38.674999999999997</v>
      </c>
      <c r="BU275">
        <v>39.085000000000001</v>
      </c>
      <c r="BV275">
        <v>38.005000000000003</v>
      </c>
      <c r="BW275">
        <v>38.155000000000001</v>
      </c>
      <c r="BX275">
        <v>37.774999999999999</v>
      </c>
      <c r="BY275">
        <v>37.914999999999999</v>
      </c>
      <c r="BZ275">
        <v>35.575000000000003</v>
      </c>
      <c r="CA275">
        <v>35.32</v>
      </c>
      <c r="CB275">
        <v>35.545000000000002</v>
      </c>
      <c r="CC275">
        <v>35.994999999999997</v>
      </c>
      <c r="CD275">
        <v>33.994999999999997</v>
      </c>
      <c r="CE275">
        <v>31.855</v>
      </c>
      <c r="CF275">
        <v>32.494999999999997</v>
      </c>
      <c r="CG275">
        <v>32.655000000000001</v>
      </c>
      <c r="CH275">
        <v>33.384999999999998</v>
      </c>
      <c r="CI275">
        <v>36.255000000000003</v>
      </c>
      <c r="CJ275">
        <v>35.975000000000001</v>
      </c>
      <c r="CK275">
        <v>40.265000000000001</v>
      </c>
      <c r="CL275">
        <v>38.354999999999997</v>
      </c>
      <c r="CM275">
        <v>38.695</v>
      </c>
      <c r="CN275">
        <v>41.344999999999999</v>
      </c>
      <c r="CO275">
        <v>42.305</v>
      </c>
      <c r="CP275">
        <v>41.045000000000002</v>
      </c>
      <c r="CQ275">
        <v>41.024999999999999</v>
      </c>
      <c r="CR275">
        <v>42.04</v>
      </c>
      <c r="CS275">
        <v>42.94</v>
      </c>
      <c r="CT275">
        <v>41.494999999999997</v>
      </c>
      <c r="CU275">
        <v>38.384999999999998</v>
      </c>
      <c r="CV275">
        <v>34.645000000000003</v>
      </c>
      <c r="CW275">
        <v>32.414999999999999</v>
      </c>
      <c r="CX275">
        <v>27.664999999999999</v>
      </c>
      <c r="CY275">
        <v>27.33</v>
      </c>
      <c r="CZ275">
        <v>23.565000000000001</v>
      </c>
      <c r="DA275">
        <v>14.914999999999999</v>
      </c>
      <c r="DB275">
        <v>16.445</v>
      </c>
      <c r="DC275">
        <v>18.074999999999999</v>
      </c>
      <c r="DD275">
        <v>17.875</v>
      </c>
      <c r="DE275">
        <v>17.765000000000001</v>
      </c>
      <c r="DF275">
        <v>18.074999999999999</v>
      </c>
      <c r="DG275">
        <v>18.715</v>
      </c>
      <c r="DH275">
        <v>20.324999999999999</v>
      </c>
      <c r="DI275">
        <v>21.84</v>
      </c>
      <c r="DJ275">
        <v>23.125</v>
      </c>
      <c r="DK275">
        <v>20.425000000000001</v>
      </c>
      <c r="DL275">
        <v>22.204999999999998</v>
      </c>
      <c r="DM275">
        <v>20.725000000000001</v>
      </c>
      <c r="DN275">
        <v>22.344999999999999</v>
      </c>
      <c r="DO275">
        <v>21.305</v>
      </c>
      <c r="DP275">
        <v>21.734999999999999</v>
      </c>
      <c r="DQ275">
        <v>20.625</v>
      </c>
      <c r="DR275">
        <v>18.754999999999999</v>
      </c>
      <c r="DS275">
        <v>19.175000000000001</v>
      </c>
      <c r="DT275">
        <v>20.425000000000001</v>
      </c>
      <c r="DU275">
        <v>19.324999999999999</v>
      </c>
      <c r="DV275">
        <v>19.184999999999999</v>
      </c>
      <c r="DW275">
        <v>18.105</v>
      </c>
      <c r="DX275">
        <v>17.234999999999999</v>
      </c>
      <c r="DY275">
        <v>18.074999999999999</v>
      </c>
      <c r="DZ275">
        <v>17.984999999999999</v>
      </c>
      <c r="EA275">
        <v>16.195</v>
      </c>
      <c r="EB275">
        <v>15.065</v>
      </c>
      <c r="EC275">
        <v>15.824999999999999</v>
      </c>
      <c r="ED275">
        <v>16.684999999999999</v>
      </c>
      <c r="EE275">
        <v>17.675000000000001</v>
      </c>
      <c r="EF275">
        <v>17.785</v>
      </c>
      <c r="EG275">
        <v>17.695</v>
      </c>
      <c r="EH275">
        <v>17.734999999999999</v>
      </c>
      <c r="EI275">
        <v>17.015000000000001</v>
      </c>
      <c r="EJ275">
        <v>17.065000000000001</v>
      </c>
    </row>
    <row r="276" spans="1:140" x14ac:dyDescent="0.25">
      <c r="A276" t="s">
        <v>275</v>
      </c>
      <c r="B276">
        <v>23.984999999999999</v>
      </c>
      <c r="C276">
        <v>25.49</v>
      </c>
      <c r="D276">
        <v>23.934999999999999</v>
      </c>
      <c r="E276">
        <v>22.655000000000001</v>
      </c>
      <c r="F276">
        <v>20.335000000000001</v>
      </c>
      <c r="G276">
        <v>20.87</v>
      </c>
      <c r="H276">
        <v>22.844999999999999</v>
      </c>
      <c r="I276">
        <v>19.725000000000001</v>
      </c>
      <c r="J276">
        <v>22.22</v>
      </c>
      <c r="K276">
        <v>18.344999999999999</v>
      </c>
      <c r="L276">
        <v>19.45</v>
      </c>
      <c r="M276">
        <v>20.715</v>
      </c>
      <c r="N276">
        <v>19.63</v>
      </c>
      <c r="O276">
        <v>14.17</v>
      </c>
      <c r="P276">
        <v>13.404999999999999</v>
      </c>
      <c r="Q276">
        <v>14.81</v>
      </c>
      <c r="R276">
        <v>14.035</v>
      </c>
      <c r="S276">
        <v>10.595000000000001</v>
      </c>
      <c r="T276">
        <v>7.6</v>
      </c>
      <c r="U276">
        <v>7.9</v>
      </c>
      <c r="V276">
        <v>8.2349999999999994</v>
      </c>
      <c r="W276">
        <v>9.4149999999999991</v>
      </c>
      <c r="X276">
        <v>12.435</v>
      </c>
      <c r="Y276">
        <v>12.755000000000001</v>
      </c>
      <c r="Z276">
        <v>11.215</v>
      </c>
      <c r="AA276">
        <v>14.68</v>
      </c>
      <c r="AB276">
        <v>16.14</v>
      </c>
      <c r="AC276">
        <v>17.32</v>
      </c>
      <c r="AD276">
        <v>20.92</v>
      </c>
      <c r="AE276">
        <v>19.68</v>
      </c>
      <c r="AF276">
        <v>19.864999999999998</v>
      </c>
      <c r="AG276">
        <v>24.265000000000001</v>
      </c>
      <c r="AH276">
        <v>20.645</v>
      </c>
      <c r="AI276">
        <v>20.18</v>
      </c>
      <c r="AJ276">
        <v>25.114999999999998</v>
      </c>
      <c r="AK276">
        <v>24.57</v>
      </c>
      <c r="AL276">
        <v>21.74</v>
      </c>
      <c r="AM276">
        <v>19.899999999999999</v>
      </c>
      <c r="AN276">
        <v>21.105</v>
      </c>
      <c r="AO276">
        <v>19.914999999999999</v>
      </c>
      <c r="AP276">
        <v>27.88</v>
      </c>
      <c r="AQ276">
        <v>30.995000000000001</v>
      </c>
      <c r="AR276">
        <v>32.895000000000003</v>
      </c>
      <c r="AS276">
        <v>31.89</v>
      </c>
      <c r="AT276">
        <v>32.634999999999998</v>
      </c>
      <c r="AU276">
        <v>35.384999999999998</v>
      </c>
      <c r="AV276">
        <v>32.094999999999999</v>
      </c>
      <c r="AW276">
        <v>34.71</v>
      </c>
      <c r="AX276">
        <v>29.66</v>
      </c>
      <c r="AY276">
        <v>33.08</v>
      </c>
      <c r="AZ276">
        <v>31.984999999999999</v>
      </c>
      <c r="BA276">
        <v>28.105</v>
      </c>
      <c r="BB276">
        <v>23.86</v>
      </c>
      <c r="BC276">
        <v>30.024999999999999</v>
      </c>
      <c r="BD276">
        <v>28.745000000000001</v>
      </c>
      <c r="BE276">
        <v>30.475000000000001</v>
      </c>
      <c r="BF276">
        <v>30.405000000000001</v>
      </c>
      <c r="BG276">
        <v>30.7</v>
      </c>
      <c r="BH276">
        <v>34.655000000000001</v>
      </c>
      <c r="BI276">
        <v>30.864999999999998</v>
      </c>
      <c r="BJ276">
        <v>28.204999999999998</v>
      </c>
      <c r="BK276">
        <v>25.934999999999999</v>
      </c>
      <c r="BL276">
        <v>27.815000000000001</v>
      </c>
      <c r="BM276">
        <v>30.585000000000001</v>
      </c>
      <c r="BN276">
        <v>28.274999999999999</v>
      </c>
      <c r="BO276">
        <v>33.76</v>
      </c>
      <c r="BP276">
        <v>36.255000000000003</v>
      </c>
      <c r="BQ276">
        <v>37.545000000000002</v>
      </c>
      <c r="BR276">
        <v>39.424999999999997</v>
      </c>
      <c r="BS276">
        <v>38.405000000000001</v>
      </c>
      <c r="BT276">
        <v>41.695</v>
      </c>
      <c r="BU276">
        <v>46.024999999999999</v>
      </c>
      <c r="BV276">
        <v>46.765000000000001</v>
      </c>
      <c r="BW276">
        <v>46.174999999999997</v>
      </c>
      <c r="BX276">
        <v>49.034999999999997</v>
      </c>
      <c r="BY276">
        <v>47.545000000000002</v>
      </c>
      <c r="BZ276">
        <v>48.484999999999999</v>
      </c>
      <c r="CA276">
        <v>46.984999999999999</v>
      </c>
      <c r="CB276">
        <v>50.344999999999999</v>
      </c>
      <c r="CC276">
        <v>47.015000000000001</v>
      </c>
      <c r="CD276">
        <v>45.094999999999999</v>
      </c>
      <c r="CE276">
        <v>48.424999999999997</v>
      </c>
      <c r="CF276">
        <v>46.784999999999997</v>
      </c>
      <c r="CG276">
        <v>43.774999999999999</v>
      </c>
      <c r="CH276">
        <v>44.305</v>
      </c>
      <c r="CI276">
        <v>52.015000000000001</v>
      </c>
      <c r="CJ276">
        <v>48.814999999999998</v>
      </c>
      <c r="CK276">
        <v>52.405000000000001</v>
      </c>
      <c r="CL276">
        <v>46.454999999999998</v>
      </c>
      <c r="CM276">
        <v>55.914999999999999</v>
      </c>
      <c r="CN276">
        <v>56.994999999999997</v>
      </c>
      <c r="CO276">
        <v>66.575000000000003</v>
      </c>
      <c r="CP276">
        <v>62.085000000000001</v>
      </c>
      <c r="CQ276">
        <v>67.114999999999995</v>
      </c>
      <c r="CR276">
        <v>68.944999999999993</v>
      </c>
      <c r="CS276">
        <v>68.114999999999995</v>
      </c>
      <c r="CT276">
        <v>71.045000000000002</v>
      </c>
      <c r="CU276">
        <v>66.215000000000003</v>
      </c>
      <c r="CV276">
        <v>64.534999999999997</v>
      </c>
      <c r="CW276">
        <v>60.994999999999997</v>
      </c>
      <c r="CX276">
        <v>59.3</v>
      </c>
      <c r="CY276">
        <v>59.005000000000003</v>
      </c>
      <c r="CZ276">
        <v>57.305</v>
      </c>
      <c r="DA276">
        <v>53.975000000000001</v>
      </c>
      <c r="DB276">
        <v>44.145000000000003</v>
      </c>
      <c r="DC276">
        <v>46.255000000000003</v>
      </c>
      <c r="DD276">
        <v>51.104999999999997</v>
      </c>
      <c r="DE276">
        <v>52.954999999999998</v>
      </c>
      <c r="DF276">
        <v>53.664999999999999</v>
      </c>
      <c r="DG276">
        <v>49.015000000000001</v>
      </c>
      <c r="DH276">
        <v>58.255000000000003</v>
      </c>
      <c r="DI276">
        <v>58.945</v>
      </c>
      <c r="DJ276">
        <v>53.344999999999999</v>
      </c>
      <c r="DK276">
        <v>49.945</v>
      </c>
      <c r="DL276">
        <v>57.835000000000001</v>
      </c>
      <c r="DM276">
        <v>64.405000000000001</v>
      </c>
      <c r="DN276">
        <v>66.704999999999998</v>
      </c>
      <c r="DO276">
        <v>64.534999999999997</v>
      </c>
      <c r="DP276">
        <v>59.215000000000003</v>
      </c>
      <c r="DQ276">
        <v>58.494999999999997</v>
      </c>
      <c r="DR276">
        <v>62.825000000000003</v>
      </c>
      <c r="DS276">
        <v>63.064999999999998</v>
      </c>
      <c r="DT276">
        <v>66.295000000000002</v>
      </c>
      <c r="DU276">
        <v>67.144999999999996</v>
      </c>
      <c r="DV276">
        <v>75.805000000000007</v>
      </c>
      <c r="DW276">
        <v>75.105000000000004</v>
      </c>
      <c r="DX276">
        <v>68.894999999999996</v>
      </c>
      <c r="DY276">
        <v>64.144999999999996</v>
      </c>
      <c r="DZ276">
        <v>71.364999999999995</v>
      </c>
      <c r="EA276">
        <v>61.935000000000002</v>
      </c>
      <c r="EB276">
        <v>61.95</v>
      </c>
      <c r="EC276">
        <v>62.505000000000003</v>
      </c>
      <c r="ED276">
        <v>68.935000000000002</v>
      </c>
      <c r="EE276">
        <v>72.88</v>
      </c>
      <c r="EF276">
        <v>74.674999999999997</v>
      </c>
      <c r="EG276">
        <v>78.055000000000007</v>
      </c>
      <c r="EH276">
        <v>74.674999999999997</v>
      </c>
      <c r="EI276">
        <v>67.905000000000001</v>
      </c>
      <c r="EJ276">
        <v>66.064999999999998</v>
      </c>
    </row>
    <row r="277" spans="1:140" x14ac:dyDescent="0.25">
      <c r="A277" t="s">
        <v>276</v>
      </c>
      <c r="B277">
        <v>26.497499999999999</v>
      </c>
      <c r="C277">
        <v>26.147500000000001</v>
      </c>
      <c r="D277">
        <v>26.04</v>
      </c>
      <c r="E277">
        <v>26.88</v>
      </c>
      <c r="F277">
        <v>28.74</v>
      </c>
      <c r="G277">
        <v>30.885000000000002</v>
      </c>
      <c r="H277">
        <v>31.047499999999999</v>
      </c>
      <c r="I277">
        <v>30.66</v>
      </c>
      <c r="J277">
        <v>29.547499999999999</v>
      </c>
      <c r="K277">
        <v>29.227499999999999</v>
      </c>
      <c r="L277">
        <v>30.445</v>
      </c>
      <c r="M277">
        <v>29.412500000000001</v>
      </c>
      <c r="N277">
        <v>28.62</v>
      </c>
      <c r="O277">
        <v>25.954999999999998</v>
      </c>
      <c r="P277">
        <v>25.752500000000001</v>
      </c>
      <c r="Q277">
        <v>26.037500000000001</v>
      </c>
      <c r="R277">
        <v>26.425000000000001</v>
      </c>
      <c r="S277">
        <v>22.024999999999999</v>
      </c>
      <c r="T277">
        <v>23.4175</v>
      </c>
      <c r="U277">
        <v>22.622499999999999</v>
      </c>
      <c r="V277">
        <v>21.3675</v>
      </c>
      <c r="W277">
        <v>20.425000000000001</v>
      </c>
      <c r="X277">
        <v>21.975000000000001</v>
      </c>
      <c r="Y277">
        <v>21.5275</v>
      </c>
      <c r="Z277">
        <v>24.56</v>
      </c>
      <c r="AA277">
        <v>23.987500000000001</v>
      </c>
      <c r="AB277">
        <v>24.91</v>
      </c>
      <c r="AC277">
        <v>24.375</v>
      </c>
      <c r="AD277">
        <v>26.837499999999999</v>
      </c>
      <c r="AE277">
        <v>26.637499999999999</v>
      </c>
      <c r="AF277">
        <v>28.5975</v>
      </c>
      <c r="AG277">
        <v>28.495000000000001</v>
      </c>
      <c r="AH277">
        <v>27.122499999999999</v>
      </c>
      <c r="AI277">
        <v>26.375</v>
      </c>
      <c r="AJ277">
        <v>27.5075</v>
      </c>
      <c r="AK277">
        <v>26.712499999999999</v>
      </c>
      <c r="AL277">
        <v>25.69</v>
      </c>
      <c r="AM277">
        <v>25.052499999999998</v>
      </c>
      <c r="AN277">
        <v>27.552499999999998</v>
      </c>
      <c r="AO277">
        <v>27.942499999999999</v>
      </c>
      <c r="AP277">
        <v>29.262499999999999</v>
      </c>
      <c r="AQ277">
        <v>30.67</v>
      </c>
      <c r="AR277">
        <v>31.59</v>
      </c>
      <c r="AS277">
        <v>32.892499999999998</v>
      </c>
      <c r="AT277">
        <v>31.422499999999999</v>
      </c>
      <c r="AU277">
        <v>31.967500000000001</v>
      </c>
      <c r="AV277">
        <v>33.172499999999999</v>
      </c>
      <c r="AW277">
        <v>33.722499999999997</v>
      </c>
      <c r="AX277">
        <v>33.422499999999999</v>
      </c>
      <c r="AY277">
        <v>33.642499999999998</v>
      </c>
      <c r="AZ277">
        <v>33.987499999999997</v>
      </c>
      <c r="BA277">
        <v>35.212499999999999</v>
      </c>
      <c r="BB277">
        <v>33.802500000000002</v>
      </c>
      <c r="BC277">
        <v>34.172499999999999</v>
      </c>
      <c r="BD277">
        <v>33.585000000000001</v>
      </c>
      <c r="BE277">
        <v>34.99</v>
      </c>
      <c r="BF277">
        <v>33.767499999999998</v>
      </c>
      <c r="BG277">
        <v>34.902500000000003</v>
      </c>
      <c r="BH277">
        <v>36.9925</v>
      </c>
      <c r="BI277">
        <v>38.157499999999999</v>
      </c>
      <c r="BJ277">
        <v>37.384999999999998</v>
      </c>
      <c r="BK277">
        <v>39.092500000000001</v>
      </c>
      <c r="BL277">
        <v>40.405000000000001</v>
      </c>
      <c r="BM277">
        <v>37.424999999999997</v>
      </c>
      <c r="BN277">
        <v>37.945</v>
      </c>
      <c r="BO277">
        <v>37.195</v>
      </c>
      <c r="BP277">
        <v>37.895000000000003</v>
      </c>
      <c r="BQ277">
        <v>36.274999999999999</v>
      </c>
      <c r="BR277">
        <v>37.234999999999999</v>
      </c>
      <c r="BS277">
        <v>38.734999999999999</v>
      </c>
      <c r="BT277">
        <v>40.424999999999997</v>
      </c>
      <c r="BU277">
        <v>42.305</v>
      </c>
      <c r="BV277">
        <v>40.005000000000003</v>
      </c>
      <c r="BW277">
        <v>40.125</v>
      </c>
      <c r="BX277">
        <v>40.104999999999997</v>
      </c>
      <c r="BY277">
        <v>38.155000000000001</v>
      </c>
      <c r="BZ277">
        <v>37.884999999999998</v>
      </c>
      <c r="CA277">
        <v>39.585000000000001</v>
      </c>
      <c r="CB277">
        <v>40.164999999999999</v>
      </c>
      <c r="CC277">
        <v>41.295000000000002</v>
      </c>
      <c r="CD277">
        <v>37.814999999999998</v>
      </c>
      <c r="CE277">
        <v>38.21</v>
      </c>
      <c r="CF277">
        <v>38.655000000000001</v>
      </c>
      <c r="CG277">
        <v>40.774999999999999</v>
      </c>
      <c r="CH277">
        <v>40.905000000000001</v>
      </c>
      <c r="CI277">
        <v>42.335000000000001</v>
      </c>
      <c r="CJ277">
        <v>39.295000000000002</v>
      </c>
      <c r="CK277">
        <v>41.715000000000003</v>
      </c>
      <c r="CL277">
        <v>42.674999999999997</v>
      </c>
      <c r="CM277">
        <v>41.865000000000002</v>
      </c>
      <c r="CN277">
        <v>44.844999999999999</v>
      </c>
      <c r="CO277">
        <v>42.23</v>
      </c>
      <c r="CP277">
        <v>41.174999999999997</v>
      </c>
      <c r="CQ277">
        <v>43.305</v>
      </c>
      <c r="CR277">
        <v>40.555</v>
      </c>
      <c r="CS277">
        <v>40.564999999999998</v>
      </c>
      <c r="CT277">
        <v>40.924999999999997</v>
      </c>
      <c r="CU277">
        <v>39.215000000000003</v>
      </c>
      <c r="CV277">
        <v>41.094999999999999</v>
      </c>
      <c r="CW277">
        <v>39.325000000000003</v>
      </c>
      <c r="CX277">
        <v>40.115000000000002</v>
      </c>
      <c r="CY277">
        <v>42.354999999999997</v>
      </c>
      <c r="CZ277">
        <v>42.625</v>
      </c>
      <c r="DA277">
        <v>42.954999999999998</v>
      </c>
      <c r="DB277">
        <v>42.914999999999999</v>
      </c>
      <c r="DC277">
        <v>43.125</v>
      </c>
      <c r="DD277">
        <v>46.375</v>
      </c>
      <c r="DE277">
        <v>44.795000000000002</v>
      </c>
      <c r="DF277">
        <v>44.524999999999999</v>
      </c>
      <c r="DG277">
        <v>45.325000000000003</v>
      </c>
      <c r="DH277">
        <v>43.625</v>
      </c>
      <c r="DI277">
        <v>43.414999999999999</v>
      </c>
      <c r="DJ277">
        <v>42.325000000000003</v>
      </c>
      <c r="DK277">
        <v>42.395000000000003</v>
      </c>
      <c r="DL277">
        <v>40.365000000000002</v>
      </c>
      <c r="DM277">
        <v>41.465000000000003</v>
      </c>
      <c r="DN277">
        <v>41.575000000000003</v>
      </c>
      <c r="DO277">
        <v>41.954999999999998</v>
      </c>
      <c r="DP277">
        <v>42.435000000000002</v>
      </c>
      <c r="DQ277">
        <v>43.145000000000003</v>
      </c>
      <c r="DR277">
        <v>45.465000000000003</v>
      </c>
      <c r="DS277">
        <v>44.854999999999997</v>
      </c>
      <c r="DT277">
        <v>45.844999999999999</v>
      </c>
      <c r="DU277">
        <v>45.534999999999997</v>
      </c>
      <c r="DV277">
        <v>44.994999999999997</v>
      </c>
      <c r="DW277">
        <v>45.984999999999999</v>
      </c>
      <c r="DX277">
        <v>45.765000000000001</v>
      </c>
      <c r="DY277">
        <v>45.945</v>
      </c>
      <c r="DZ277">
        <v>47.604999999999997</v>
      </c>
      <c r="EA277">
        <v>43.225000000000001</v>
      </c>
      <c r="EB277">
        <v>43.445</v>
      </c>
      <c r="EC277">
        <v>43.204999999999998</v>
      </c>
      <c r="ED277">
        <v>43.005000000000003</v>
      </c>
      <c r="EE277">
        <v>43.865000000000002</v>
      </c>
      <c r="EF277">
        <v>46.625</v>
      </c>
      <c r="EG277">
        <v>44.564999999999998</v>
      </c>
      <c r="EH277">
        <v>46.185000000000002</v>
      </c>
      <c r="EI277">
        <v>47.875</v>
      </c>
      <c r="EJ277">
        <v>50.435000000000002</v>
      </c>
    </row>
    <row r="278" spans="1:140" x14ac:dyDescent="0.25">
      <c r="A278" t="s">
        <v>277</v>
      </c>
      <c r="B278" t="s">
        <v>506</v>
      </c>
      <c r="C278" t="s">
        <v>506</v>
      </c>
      <c r="D278" t="s">
        <v>506</v>
      </c>
      <c r="E278" t="s">
        <v>506</v>
      </c>
      <c r="F278" t="s">
        <v>506</v>
      </c>
      <c r="G278" t="s">
        <v>506</v>
      </c>
      <c r="H278" t="s">
        <v>506</v>
      </c>
      <c r="I278" t="s">
        <v>506</v>
      </c>
      <c r="J278" t="s">
        <v>506</v>
      </c>
      <c r="K278" t="s">
        <v>506</v>
      </c>
      <c r="L278" t="s">
        <v>506</v>
      </c>
      <c r="M278" t="s">
        <v>506</v>
      </c>
      <c r="N278" t="s">
        <v>506</v>
      </c>
      <c r="O278" t="s">
        <v>506</v>
      </c>
      <c r="P278" t="s">
        <v>506</v>
      </c>
      <c r="Q278" t="s">
        <v>506</v>
      </c>
      <c r="R278" t="s">
        <v>506</v>
      </c>
      <c r="S278" t="s">
        <v>506</v>
      </c>
      <c r="T278" t="s">
        <v>506</v>
      </c>
      <c r="U278" t="s">
        <v>506</v>
      </c>
      <c r="V278" t="s">
        <v>506</v>
      </c>
      <c r="W278" t="s">
        <v>506</v>
      </c>
      <c r="X278" t="s">
        <v>506</v>
      </c>
      <c r="Y278" t="s">
        <v>506</v>
      </c>
      <c r="Z278" t="s">
        <v>506</v>
      </c>
      <c r="AA278" t="s">
        <v>506</v>
      </c>
      <c r="AB278" t="s">
        <v>506</v>
      </c>
      <c r="AC278" t="s">
        <v>506</v>
      </c>
      <c r="AD278" t="s">
        <v>506</v>
      </c>
      <c r="AE278" t="s">
        <v>506</v>
      </c>
      <c r="AF278" t="s">
        <v>506</v>
      </c>
      <c r="AG278" t="s">
        <v>506</v>
      </c>
      <c r="AH278" t="s">
        <v>506</v>
      </c>
      <c r="AI278" t="s">
        <v>506</v>
      </c>
      <c r="AJ278" t="s">
        <v>506</v>
      </c>
      <c r="AK278" t="s">
        <v>506</v>
      </c>
      <c r="AL278" t="s">
        <v>506</v>
      </c>
      <c r="AM278" t="s">
        <v>506</v>
      </c>
      <c r="AN278" t="s">
        <v>506</v>
      </c>
      <c r="AO278" t="s">
        <v>506</v>
      </c>
      <c r="AP278" t="s">
        <v>506</v>
      </c>
      <c r="AQ278" t="s">
        <v>506</v>
      </c>
      <c r="AR278" t="s">
        <v>506</v>
      </c>
      <c r="AS278" t="s">
        <v>506</v>
      </c>
      <c r="AT278" t="s">
        <v>506</v>
      </c>
      <c r="AU278" t="s">
        <v>506</v>
      </c>
      <c r="AV278" t="s">
        <v>506</v>
      </c>
      <c r="AW278" t="s">
        <v>506</v>
      </c>
      <c r="AX278" t="s">
        <v>506</v>
      </c>
      <c r="AY278" t="s">
        <v>506</v>
      </c>
      <c r="AZ278" t="s">
        <v>506</v>
      </c>
      <c r="BA278" t="s">
        <v>506</v>
      </c>
      <c r="BB278" t="s">
        <v>506</v>
      </c>
      <c r="BC278" t="s">
        <v>506</v>
      </c>
      <c r="BD278" t="s">
        <v>506</v>
      </c>
      <c r="BE278">
        <v>27.2</v>
      </c>
      <c r="BF278">
        <v>30.895</v>
      </c>
      <c r="BG278">
        <v>43.234999999999999</v>
      </c>
      <c r="BH278">
        <v>46.5</v>
      </c>
      <c r="BI278">
        <v>45.655000000000001</v>
      </c>
      <c r="BJ278">
        <v>39.375</v>
      </c>
      <c r="BK278">
        <v>41.8</v>
      </c>
      <c r="BL278">
        <v>41.274999999999999</v>
      </c>
      <c r="BM278">
        <v>53.954999999999998</v>
      </c>
      <c r="BN278">
        <v>53.164999999999999</v>
      </c>
      <c r="BO278">
        <v>54.72</v>
      </c>
      <c r="BP278">
        <v>53.145000000000003</v>
      </c>
      <c r="BQ278">
        <v>51.024999999999999</v>
      </c>
      <c r="BR278">
        <v>56.12</v>
      </c>
      <c r="BS278">
        <v>59.274999999999999</v>
      </c>
      <c r="BT278">
        <v>56.774999999999999</v>
      </c>
      <c r="BU278">
        <v>56.935000000000002</v>
      </c>
      <c r="BV278">
        <v>62.805</v>
      </c>
      <c r="BW278">
        <v>62.08</v>
      </c>
      <c r="BX278">
        <v>67.325000000000003</v>
      </c>
      <c r="BY278">
        <v>74.004999999999995</v>
      </c>
      <c r="BZ278">
        <v>74.555000000000007</v>
      </c>
      <c r="CA278">
        <v>76.89</v>
      </c>
      <c r="CB278">
        <v>81.540000000000006</v>
      </c>
      <c r="CC278">
        <v>81.185000000000002</v>
      </c>
      <c r="CD278">
        <v>79.935000000000002</v>
      </c>
      <c r="CE278">
        <v>98.015000000000001</v>
      </c>
      <c r="CF278">
        <v>93.265000000000001</v>
      </c>
      <c r="CG278">
        <v>91.194999999999993</v>
      </c>
      <c r="CH278">
        <v>94.36</v>
      </c>
      <c r="CI278">
        <v>88.644999999999996</v>
      </c>
      <c r="CJ278">
        <v>81.459999999999994</v>
      </c>
      <c r="CK278">
        <v>80.12</v>
      </c>
      <c r="CL278">
        <v>71.405000000000001</v>
      </c>
      <c r="CM278">
        <v>78.569999999999993</v>
      </c>
      <c r="CN278">
        <v>76.745000000000005</v>
      </c>
      <c r="CO278">
        <v>75.094999999999999</v>
      </c>
      <c r="CP278">
        <v>70.805000000000007</v>
      </c>
      <c r="CQ278">
        <v>67.424999999999997</v>
      </c>
      <c r="CR278">
        <v>65.754999999999995</v>
      </c>
      <c r="CS278">
        <v>61.854999999999997</v>
      </c>
      <c r="CT278">
        <v>46.494999999999997</v>
      </c>
      <c r="CU278">
        <v>42.085000000000001</v>
      </c>
      <c r="CV278">
        <v>41.984999999999999</v>
      </c>
      <c r="CW278">
        <v>43.465000000000003</v>
      </c>
      <c r="CX278">
        <v>42.244999999999997</v>
      </c>
      <c r="CY278">
        <v>38.655000000000001</v>
      </c>
      <c r="CZ278">
        <v>43.005000000000003</v>
      </c>
      <c r="DA278">
        <v>40.055</v>
      </c>
      <c r="DB278">
        <v>39.884999999999998</v>
      </c>
      <c r="DC278">
        <v>56.645000000000003</v>
      </c>
      <c r="DD278">
        <v>56.965000000000003</v>
      </c>
      <c r="DE278">
        <v>51.655000000000001</v>
      </c>
      <c r="DF278">
        <v>42.725000000000001</v>
      </c>
      <c r="DG278">
        <v>49.454999999999998</v>
      </c>
      <c r="DH278">
        <v>51.715000000000003</v>
      </c>
      <c r="DI278">
        <v>48.945</v>
      </c>
      <c r="DJ278">
        <v>46.805</v>
      </c>
      <c r="DK278">
        <v>50.774999999999999</v>
      </c>
      <c r="DL278">
        <v>46.494999999999997</v>
      </c>
      <c r="DM278">
        <v>42.99</v>
      </c>
      <c r="DN278">
        <v>42.805</v>
      </c>
      <c r="DO278">
        <v>36.515000000000001</v>
      </c>
      <c r="DP278">
        <v>38.115000000000002</v>
      </c>
      <c r="DQ278">
        <v>37.335000000000001</v>
      </c>
      <c r="DR278">
        <v>33.174999999999997</v>
      </c>
      <c r="DS278">
        <v>36.255000000000003</v>
      </c>
      <c r="DT278">
        <v>36.445</v>
      </c>
      <c r="DU278">
        <v>42.225000000000001</v>
      </c>
      <c r="DV278">
        <v>47.835000000000001</v>
      </c>
      <c r="DW278">
        <v>48.805</v>
      </c>
      <c r="DX278">
        <v>58.445</v>
      </c>
      <c r="DY278">
        <v>62.954999999999998</v>
      </c>
      <c r="DZ278">
        <v>65.995000000000005</v>
      </c>
      <c r="EA278">
        <v>62.914999999999999</v>
      </c>
      <c r="EB278">
        <v>62.075000000000003</v>
      </c>
      <c r="EC278">
        <v>68.435000000000002</v>
      </c>
      <c r="ED278">
        <v>57.384999999999998</v>
      </c>
      <c r="EE278">
        <v>66.605000000000004</v>
      </c>
      <c r="EF278">
        <v>66.724999999999994</v>
      </c>
      <c r="EG278">
        <v>72.625</v>
      </c>
      <c r="EH278">
        <v>68.564999999999998</v>
      </c>
      <c r="EI278">
        <v>55.414999999999999</v>
      </c>
      <c r="EJ278">
        <v>43.765000000000001</v>
      </c>
    </row>
    <row r="279" spans="1:140" x14ac:dyDescent="0.25">
      <c r="A279" t="s">
        <v>278</v>
      </c>
      <c r="B279">
        <v>15.157500000000001</v>
      </c>
      <c r="C279">
        <v>14.05</v>
      </c>
      <c r="D279">
        <v>12.9825</v>
      </c>
      <c r="E279">
        <v>13.2775</v>
      </c>
      <c r="F279">
        <v>14.2525</v>
      </c>
      <c r="G279">
        <v>14.7</v>
      </c>
      <c r="H279">
        <v>14.387499999999999</v>
      </c>
      <c r="I279">
        <v>13.352499999999999</v>
      </c>
      <c r="J279">
        <v>12.717499999999999</v>
      </c>
      <c r="K279">
        <v>12.1325</v>
      </c>
      <c r="L279">
        <v>12.685</v>
      </c>
      <c r="M279">
        <v>13.6325</v>
      </c>
      <c r="N279">
        <v>13.8225</v>
      </c>
      <c r="O279">
        <v>14.4275</v>
      </c>
      <c r="P279">
        <v>14.147500000000001</v>
      </c>
      <c r="Q279">
        <v>13.805</v>
      </c>
      <c r="R279">
        <v>13.727499999999999</v>
      </c>
      <c r="S279">
        <v>13.7525</v>
      </c>
      <c r="T279">
        <v>13.817500000000001</v>
      </c>
      <c r="U279">
        <v>13.202500000000001</v>
      </c>
      <c r="V279">
        <v>11.2475</v>
      </c>
      <c r="W279">
        <v>10.342499999999999</v>
      </c>
      <c r="X279">
        <v>10.595000000000001</v>
      </c>
      <c r="Y279">
        <v>10.805</v>
      </c>
      <c r="Z279">
        <v>11.3925</v>
      </c>
      <c r="AA279">
        <v>11.03</v>
      </c>
      <c r="AB279">
        <v>10.682499999999999</v>
      </c>
      <c r="AC279">
        <v>10.797499999999999</v>
      </c>
      <c r="AD279">
        <v>10.3125</v>
      </c>
      <c r="AE279">
        <v>11.5625</v>
      </c>
      <c r="AF279">
        <v>11.37</v>
      </c>
      <c r="AG279">
        <v>10.27</v>
      </c>
      <c r="AH279">
        <v>10.717499999999999</v>
      </c>
      <c r="AI279">
        <v>11.0525</v>
      </c>
      <c r="AJ279">
        <v>10.835000000000001</v>
      </c>
      <c r="AK279">
        <v>11.11</v>
      </c>
      <c r="AL279">
        <v>10.0625</v>
      </c>
      <c r="AM279">
        <v>9.8375000000000004</v>
      </c>
      <c r="AN279">
        <v>10.592499999999999</v>
      </c>
      <c r="AO279">
        <v>9.8650000000000002</v>
      </c>
      <c r="AP279">
        <v>10.83</v>
      </c>
      <c r="AQ279">
        <v>10.9975</v>
      </c>
      <c r="AR279">
        <v>11.7775</v>
      </c>
      <c r="AS279">
        <v>11.182499999999999</v>
      </c>
      <c r="AT279">
        <v>10.705</v>
      </c>
      <c r="AU279">
        <v>11.4575</v>
      </c>
      <c r="AV279">
        <v>11.99</v>
      </c>
      <c r="AW279">
        <v>12.157500000000001</v>
      </c>
      <c r="AX279">
        <v>12.407500000000001</v>
      </c>
      <c r="AY279">
        <v>12.407500000000001</v>
      </c>
      <c r="AZ279">
        <v>12.442500000000001</v>
      </c>
      <c r="BA279">
        <v>11.7775</v>
      </c>
      <c r="BB279">
        <v>10.9825</v>
      </c>
      <c r="BC279">
        <v>11.5825</v>
      </c>
      <c r="BD279">
        <v>11.5725</v>
      </c>
      <c r="BE279">
        <v>12.115</v>
      </c>
      <c r="BF279">
        <v>11.887499999999999</v>
      </c>
      <c r="BG279">
        <v>11.897500000000001</v>
      </c>
      <c r="BH279">
        <v>12.1225</v>
      </c>
      <c r="BI279">
        <v>11.637499999999999</v>
      </c>
      <c r="BJ279">
        <v>11.0075</v>
      </c>
      <c r="BK279">
        <v>11.592499999999999</v>
      </c>
      <c r="BL279">
        <v>11.09</v>
      </c>
      <c r="BM279">
        <v>11.1425</v>
      </c>
      <c r="BN279">
        <v>11.772500000000001</v>
      </c>
      <c r="BO279">
        <v>12.612500000000001</v>
      </c>
      <c r="BP279">
        <v>13.1325</v>
      </c>
      <c r="BQ279">
        <v>13.012499999999999</v>
      </c>
      <c r="BR279">
        <v>13.8575</v>
      </c>
      <c r="BS279">
        <v>14.6075</v>
      </c>
      <c r="BT279">
        <v>16.567499999999999</v>
      </c>
      <c r="BU279">
        <v>17.182500000000001</v>
      </c>
      <c r="BV279">
        <v>16.842500000000001</v>
      </c>
      <c r="BW279">
        <v>17.272500000000001</v>
      </c>
      <c r="BX279">
        <v>19.642499999999998</v>
      </c>
      <c r="BY279">
        <v>18.302499999999998</v>
      </c>
      <c r="BZ279">
        <v>20.172499999999999</v>
      </c>
      <c r="CA279">
        <v>21.422499999999999</v>
      </c>
      <c r="CB279">
        <v>20.872499999999999</v>
      </c>
      <c r="CC279">
        <v>19.767499999999998</v>
      </c>
      <c r="CD279">
        <v>18.052499999999998</v>
      </c>
      <c r="CE279">
        <v>20.967500000000001</v>
      </c>
      <c r="CF279">
        <v>21.8325</v>
      </c>
      <c r="CG279">
        <v>23.017499999999998</v>
      </c>
      <c r="CH279">
        <v>23.8675</v>
      </c>
      <c r="CI279">
        <v>24.7075</v>
      </c>
      <c r="CJ279">
        <v>24.487500000000001</v>
      </c>
      <c r="CK279">
        <v>25.4925</v>
      </c>
      <c r="CL279">
        <v>26.002500000000001</v>
      </c>
      <c r="CM279">
        <v>27.8475</v>
      </c>
      <c r="CN279">
        <v>29.927499999999998</v>
      </c>
      <c r="CO279">
        <v>32.107500000000002</v>
      </c>
      <c r="CP279">
        <v>34.527500000000003</v>
      </c>
      <c r="CQ279">
        <v>35.577500000000001</v>
      </c>
      <c r="CR279">
        <v>38.337499999999999</v>
      </c>
      <c r="CS279">
        <v>34.457500000000003</v>
      </c>
      <c r="CT279">
        <v>36.402500000000003</v>
      </c>
      <c r="CU279">
        <v>36.247500000000002</v>
      </c>
      <c r="CV279">
        <v>39.244999999999997</v>
      </c>
      <c r="CW279">
        <v>34.49</v>
      </c>
      <c r="CX279">
        <v>36.075000000000003</v>
      </c>
      <c r="CY279">
        <v>37.814999999999998</v>
      </c>
      <c r="CZ279">
        <v>37.664999999999999</v>
      </c>
      <c r="DA279">
        <v>41.82</v>
      </c>
      <c r="DB279">
        <v>38.784999999999997</v>
      </c>
      <c r="DC279">
        <v>39.914999999999999</v>
      </c>
      <c r="DD279">
        <v>38.255000000000003</v>
      </c>
      <c r="DE279">
        <v>35.375</v>
      </c>
      <c r="DF279">
        <v>35.765000000000001</v>
      </c>
      <c r="DG279">
        <v>36.784999999999997</v>
      </c>
      <c r="DH279">
        <v>34.195</v>
      </c>
      <c r="DI279">
        <v>31.984999999999999</v>
      </c>
      <c r="DJ279">
        <v>29.675000000000001</v>
      </c>
      <c r="DK279">
        <v>30.975000000000001</v>
      </c>
      <c r="DL279">
        <v>32.314999999999998</v>
      </c>
      <c r="DM279">
        <v>34.524999999999999</v>
      </c>
      <c r="DN279">
        <v>33.954999999999998</v>
      </c>
      <c r="DO279">
        <v>31.795000000000002</v>
      </c>
      <c r="DP279">
        <v>29.484999999999999</v>
      </c>
      <c r="DQ279">
        <v>29.645</v>
      </c>
      <c r="DR279">
        <v>29.774999999999999</v>
      </c>
      <c r="DS279">
        <v>23.324999999999999</v>
      </c>
      <c r="DT279">
        <v>24.515000000000001</v>
      </c>
      <c r="DU279">
        <v>21.875</v>
      </c>
      <c r="DV279">
        <v>20.055</v>
      </c>
      <c r="DW279">
        <v>20.695</v>
      </c>
      <c r="DX279">
        <v>25.864999999999998</v>
      </c>
      <c r="DY279">
        <v>27.465</v>
      </c>
      <c r="DZ279">
        <v>30.364999999999998</v>
      </c>
      <c r="EA279">
        <v>27.135000000000002</v>
      </c>
      <c r="EB279">
        <v>23.945</v>
      </c>
      <c r="EC279">
        <v>25.184999999999999</v>
      </c>
      <c r="ED279">
        <v>24.335000000000001</v>
      </c>
      <c r="EE279">
        <v>28.454999999999998</v>
      </c>
      <c r="EF279">
        <v>28.984999999999999</v>
      </c>
      <c r="EG279">
        <v>31.495000000000001</v>
      </c>
      <c r="EH279">
        <v>29.105</v>
      </c>
      <c r="EI279">
        <v>29.754999999999999</v>
      </c>
      <c r="EJ279">
        <v>29.664999999999999</v>
      </c>
    </row>
    <row r="280" spans="1:140" x14ac:dyDescent="0.25">
      <c r="A280" t="s">
        <v>279</v>
      </c>
      <c r="B280">
        <v>75.334999999999994</v>
      </c>
      <c r="C280">
        <v>70.989999999999995</v>
      </c>
      <c r="D280">
        <v>60.795000000000002</v>
      </c>
      <c r="E280">
        <v>59.244999999999997</v>
      </c>
      <c r="F280">
        <v>57.32</v>
      </c>
      <c r="G280">
        <v>54.99</v>
      </c>
      <c r="H280">
        <v>49.274999999999999</v>
      </c>
      <c r="I280">
        <v>45.755000000000003</v>
      </c>
      <c r="J280">
        <v>45.58</v>
      </c>
      <c r="K280">
        <v>44.46</v>
      </c>
      <c r="L280">
        <v>42.844999999999999</v>
      </c>
      <c r="M280">
        <v>48.825000000000003</v>
      </c>
      <c r="N280">
        <v>44.784999999999997</v>
      </c>
      <c r="O280">
        <v>39.994999999999997</v>
      </c>
      <c r="P280">
        <v>41.924999999999997</v>
      </c>
      <c r="Q280">
        <v>49.134999999999998</v>
      </c>
      <c r="R280">
        <v>46.05</v>
      </c>
      <c r="S280">
        <v>35.155000000000001</v>
      </c>
      <c r="T280">
        <v>32.67</v>
      </c>
      <c r="U280">
        <v>36.18</v>
      </c>
      <c r="V280">
        <v>36.695</v>
      </c>
      <c r="W280">
        <v>35.11</v>
      </c>
      <c r="X280">
        <v>42.3</v>
      </c>
      <c r="Y280">
        <v>45.335000000000001</v>
      </c>
      <c r="Z280">
        <v>42.484999999999999</v>
      </c>
      <c r="AA280">
        <v>42.765000000000001</v>
      </c>
      <c r="AB280">
        <v>48.505000000000003</v>
      </c>
      <c r="AC280">
        <v>51.594999999999999</v>
      </c>
      <c r="AD280">
        <v>57.075000000000003</v>
      </c>
      <c r="AE280">
        <v>57.2</v>
      </c>
      <c r="AF280">
        <v>53.145000000000003</v>
      </c>
      <c r="AG280">
        <v>53.954999999999998</v>
      </c>
      <c r="AH280">
        <v>50.354999999999997</v>
      </c>
      <c r="AI280">
        <v>53.825000000000003</v>
      </c>
      <c r="AJ280">
        <v>54.76</v>
      </c>
      <c r="AK280">
        <v>54.97</v>
      </c>
      <c r="AL280">
        <v>50.77</v>
      </c>
      <c r="AM280">
        <v>47.51</v>
      </c>
      <c r="AN280">
        <v>47.71</v>
      </c>
      <c r="AO280">
        <v>46.96</v>
      </c>
      <c r="AP280">
        <v>52.7</v>
      </c>
      <c r="AQ280">
        <v>51.215000000000003</v>
      </c>
      <c r="AR280">
        <v>56.445</v>
      </c>
      <c r="AS280">
        <v>54.344999999999999</v>
      </c>
      <c r="AT280">
        <v>50.77</v>
      </c>
      <c r="AU280">
        <v>53.935000000000002</v>
      </c>
      <c r="AV280">
        <v>53.03</v>
      </c>
      <c r="AW280">
        <v>52.695</v>
      </c>
      <c r="AX280">
        <v>53.244999999999997</v>
      </c>
      <c r="AY280">
        <v>50.02</v>
      </c>
      <c r="AZ280">
        <v>54.734999999999999</v>
      </c>
      <c r="BA280">
        <v>46.295000000000002</v>
      </c>
      <c r="BB280">
        <v>49.104999999999997</v>
      </c>
      <c r="BC280">
        <v>53.005000000000003</v>
      </c>
      <c r="BD280">
        <v>53.805</v>
      </c>
      <c r="BE280">
        <v>49.36</v>
      </c>
      <c r="BF280">
        <v>45.975000000000001</v>
      </c>
      <c r="BG280">
        <v>49.695</v>
      </c>
      <c r="BH280">
        <v>50.024999999999999</v>
      </c>
      <c r="BI280">
        <v>50.14</v>
      </c>
      <c r="BJ280">
        <v>45.825000000000003</v>
      </c>
      <c r="BK280">
        <v>45.48</v>
      </c>
      <c r="BL280">
        <v>49.725000000000001</v>
      </c>
      <c r="BM280">
        <v>52.195</v>
      </c>
      <c r="BN280">
        <v>51.19</v>
      </c>
      <c r="BO280">
        <v>53.29</v>
      </c>
      <c r="BP280">
        <v>44.664999999999999</v>
      </c>
      <c r="BQ280">
        <v>42.984999999999999</v>
      </c>
      <c r="BR280">
        <v>46.284999999999997</v>
      </c>
      <c r="BS280">
        <v>46.104999999999997</v>
      </c>
      <c r="BT280">
        <v>46.115000000000002</v>
      </c>
      <c r="BU280">
        <v>47.045000000000002</v>
      </c>
      <c r="BV280">
        <v>51.405000000000001</v>
      </c>
      <c r="BW280">
        <v>50.515000000000001</v>
      </c>
      <c r="BX280">
        <v>52.99</v>
      </c>
      <c r="BY280">
        <v>51.314999999999998</v>
      </c>
      <c r="BZ280">
        <v>51.755000000000003</v>
      </c>
      <c r="CA280">
        <v>56.805</v>
      </c>
      <c r="CB280">
        <v>55.29</v>
      </c>
      <c r="CC280">
        <v>56.765000000000001</v>
      </c>
      <c r="CD280">
        <v>50.634999999999998</v>
      </c>
      <c r="CE280">
        <v>56.185000000000002</v>
      </c>
      <c r="CF280">
        <v>56.83</v>
      </c>
      <c r="CG280">
        <v>54.784999999999997</v>
      </c>
      <c r="CH280">
        <v>54.435000000000002</v>
      </c>
      <c r="CI280">
        <v>52.674999999999997</v>
      </c>
      <c r="CJ280">
        <v>53.545000000000002</v>
      </c>
      <c r="CK280">
        <v>58.774999999999999</v>
      </c>
      <c r="CL280">
        <v>61.034999999999997</v>
      </c>
      <c r="CM280">
        <v>54.204999999999998</v>
      </c>
      <c r="CN280">
        <v>59.634999999999998</v>
      </c>
      <c r="CO280">
        <v>61.05</v>
      </c>
      <c r="CP280">
        <v>59.704999999999998</v>
      </c>
      <c r="CQ280">
        <v>73.784999999999997</v>
      </c>
      <c r="CR280">
        <v>78.254999999999995</v>
      </c>
      <c r="CS280">
        <v>71.644999999999996</v>
      </c>
      <c r="CT280">
        <v>65.484999999999999</v>
      </c>
      <c r="CU280">
        <v>62.585000000000001</v>
      </c>
      <c r="CV280">
        <v>61.314999999999998</v>
      </c>
      <c r="CW280">
        <v>51.015000000000001</v>
      </c>
      <c r="CX280">
        <v>46.314999999999998</v>
      </c>
      <c r="CY280">
        <v>46.125</v>
      </c>
      <c r="CZ280">
        <v>47.115000000000002</v>
      </c>
      <c r="DA280">
        <v>47.625</v>
      </c>
      <c r="DB280">
        <v>49.73</v>
      </c>
      <c r="DC280">
        <v>46.655000000000001</v>
      </c>
      <c r="DD280">
        <v>46.6</v>
      </c>
      <c r="DE280">
        <v>44.305</v>
      </c>
      <c r="DF280">
        <v>36.045000000000002</v>
      </c>
      <c r="DG280">
        <v>37.914999999999999</v>
      </c>
      <c r="DH280">
        <v>41.585000000000001</v>
      </c>
      <c r="DI280">
        <v>44.395000000000003</v>
      </c>
      <c r="DJ280">
        <v>43.744999999999997</v>
      </c>
      <c r="DK280">
        <v>43.755000000000003</v>
      </c>
      <c r="DL280">
        <v>53.835000000000001</v>
      </c>
      <c r="DM280">
        <v>49.384999999999998</v>
      </c>
      <c r="DN280">
        <v>39.835000000000001</v>
      </c>
      <c r="DO280">
        <v>42.615000000000002</v>
      </c>
      <c r="DP280">
        <v>39.814999999999998</v>
      </c>
      <c r="DQ280">
        <v>39.034999999999997</v>
      </c>
      <c r="DR280">
        <v>38.435000000000002</v>
      </c>
      <c r="DS280">
        <v>38.664999999999999</v>
      </c>
      <c r="DT280">
        <v>41.354999999999997</v>
      </c>
      <c r="DU280">
        <v>39.784999999999997</v>
      </c>
      <c r="DV280">
        <v>45.645000000000003</v>
      </c>
      <c r="DW280">
        <v>41.765000000000001</v>
      </c>
      <c r="DX280">
        <v>47.975000000000001</v>
      </c>
      <c r="DY280">
        <v>54.215000000000003</v>
      </c>
      <c r="DZ280">
        <v>64.775000000000006</v>
      </c>
      <c r="EA280">
        <v>66.094999999999999</v>
      </c>
      <c r="EB280">
        <v>65.495000000000005</v>
      </c>
      <c r="EC280">
        <v>62.115000000000002</v>
      </c>
      <c r="ED280">
        <v>66.754999999999995</v>
      </c>
      <c r="EE280">
        <v>72.905000000000001</v>
      </c>
      <c r="EF280">
        <v>73.875</v>
      </c>
      <c r="EG280">
        <v>79.125</v>
      </c>
      <c r="EH280">
        <v>74.545000000000002</v>
      </c>
      <c r="EI280">
        <v>75.739999999999995</v>
      </c>
      <c r="EJ280">
        <v>67.174999999999997</v>
      </c>
    </row>
    <row r="281" spans="1:140" x14ac:dyDescent="0.25">
      <c r="A281" t="s">
        <v>280</v>
      </c>
      <c r="B281">
        <v>41.034999999999997</v>
      </c>
      <c r="C281">
        <v>37.549999999999997</v>
      </c>
      <c r="D281">
        <v>34.505000000000003</v>
      </c>
      <c r="E281">
        <v>30.364999999999998</v>
      </c>
      <c r="F281">
        <v>32.155000000000001</v>
      </c>
      <c r="G281">
        <v>38.655000000000001</v>
      </c>
      <c r="H281">
        <v>34.369999999999997</v>
      </c>
      <c r="I281">
        <v>34.295000000000002</v>
      </c>
      <c r="J281">
        <v>35.865000000000002</v>
      </c>
      <c r="K281">
        <v>35.844999999999999</v>
      </c>
      <c r="L281">
        <v>40.075000000000003</v>
      </c>
      <c r="M281">
        <v>45.04</v>
      </c>
      <c r="N281">
        <v>49.92</v>
      </c>
      <c r="O281">
        <v>44.024999999999999</v>
      </c>
      <c r="P281">
        <v>55.045000000000002</v>
      </c>
      <c r="Q281">
        <v>51.48</v>
      </c>
      <c r="R281">
        <v>44.35</v>
      </c>
      <c r="S281">
        <v>30.795000000000002</v>
      </c>
      <c r="T281">
        <v>21.844999999999999</v>
      </c>
      <c r="U281">
        <v>19.065000000000001</v>
      </c>
      <c r="V281">
        <v>18.170000000000002</v>
      </c>
      <c r="W281">
        <v>17.715</v>
      </c>
      <c r="X281">
        <v>12.69</v>
      </c>
      <c r="Y281">
        <v>15.26</v>
      </c>
      <c r="Z281">
        <v>16.454999999999998</v>
      </c>
      <c r="AA281">
        <v>16.105</v>
      </c>
      <c r="AB281">
        <v>20.315000000000001</v>
      </c>
      <c r="AC281">
        <v>23.885000000000002</v>
      </c>
      <c r="AD281">
        <v>26.48</v>
      </c>
      <c r="AE281">
        <v>24.234999999999999</v>
      </c>
      <c r="AF281">
        <v>28.64</v>
      </c>
      <c r="AG281">
        <v>33.31</v>
      </c>
      <c r="AH281">
        <v>29.71</v>
      </c>
      <c r="AI281">
        <v>34.340000000000003</v>
      </c>
      <c r="AJ281">
        <v>36.19</v>
      </c>
      <c r="AK281">
        <v>40.53</v>
      </c>
      <c r="AL281">
        <v>38.159999999999997</v>
      </c>
      <c r="AM281">
        <v>36.354999999999997</v>
      </c>
      <c r="AN281">
        <v>36.685000000000002</v>
      </c>
      <c r="AO281">
        <v>33.549999999999997</v>
      </c>
      <c r="AP281">
        <v>37.435000000000002</v>
      </c>
      <c r="AQ281">
        <v>43.835000000000001</v>
      </c>
      <c r="AR281">
        <v>47.36</v>
      </c>
      <c r="AS281">
        <v>47.875</v>
      </c>
      <c r="AT281">
        <v>49.994999999999997</v>
      </c>
      <c r="AU281">
        <v>53.814999999999998</v>
      </c>
      <c r="AV281">
        <v>54.405000000000001</v>
      </c>
      <c r="AW281">
        <v>58.094999999999999</v>
      </c>
      <c r="AX281">
        <v>58.84</v>
      </c>
      <c r="AY281">
        <v>59.335000000000001</v>
      </c>
      <c r="AZ281">
        <v>59.34</v>
      </c>
      <c r="BA281">
        <v>54.14</v>
      </c>
      <c r="BB281">
        <v>49.945</v>
      </c>
      <c r="BC281">
        <v>63.164999999999999</v>
      </c>
      <c r="BD281">
        <v>68.405000000000001</v>
      </c>
      <c r="BE281">
        <v>67.984999999999999</v>
      </c>
      <c r="BF281">
        <v>68.62</v>
      </c>
      <c r="BG281">
        <v>69.545000000000002</v>
      </c>
      <c r="BH281">
        <v>71.674999999999997</v>
      </c>
      <c r="BI281">
        <v>77.045000000000002</v>
      </c>
      <c r="BJ281">
        <v>65.984999999999999</v>
      </c>
      <c r="BK281">
        <v>69.55</v>
      </c>
      <c r="BL281">
        <v>72.760000000000005</v>
      </c>
      <c r="BM281">
        <v>77.334999999999994</v>
      </c>
      <c r="BN281">
        <v>75.775000000000006</v>
      </c>
      <c r="BO281">
        <v>80.454999999999998</v>
      </c>
      <c r="BP281">
        <v>78.14</v>
      </c>
      <c r="BQ281">
        <v>83.484999999999999</v>
      </c>
      <c r="BR281">
        <v>93.125</v>
      </c>
      <c r="BS281">
        <v>102.91500000000001</v>
      </c>
      <c r="BT281">
        <v>110.85</v>
      </c>
      <c r="BU281">
        <v>109.035</v>
      </c>
      <c r="BV281">
        <v>110.69499999999999</v>
      </c>
      <c r="BW281">
        <v>105.985</v>
      </c>
      <c r="BX281">
        <v>107.755</v>
      </c>
      <c r="BY281">
        <v>105.41500000000001</v>
      </c>
      <c r="BZ281">
        <v>109.375</v>
      </c>
      <c r="CA281">
        <v>121.505</v>
      </c>
      <c r="CB281">
        <v>121.04</v>
      </c>
      <c r="CC281">
        <v>123.81</v>
      </c>
      <c r="CD281">
        <v>105.55500000000001</v>
      </c>
      <c r="CE281">
        <v>93.905000000000001</v>
      </c>
      <c r="CF281">
        <v>102.065</v>
      </c>
      <c r="CG281">
        <v>100.87</v>
      </c>
      <c r="CH281">
        <v>107.495</v>
      </c>
      <c r="CI281">
        <v>107.495</v>
      </c>
      <c r="CJ281">
        <v>109.045</v>
      </c>
      <c r="CK281">
        <v>115.37</v>
      </c>
      <c r="CL281">
        <v>121.2</v>
      </c>
      <c r="CM281">
        <v>122.75</v>
      </c>
      <c r="CN281">
        <v>118.99</v>
      </c>
      <c r="CO281">
        <v>122.01</v>
      </c>
      <c r="CP281">
        <v>110.11499999999999</v>
      </c>
      <c r="CQ281">
        <v>115.85</v>
      </c>
      <c r="CR281">
        <v>102.06</v>
      </c>
      <c r="CS281">
        <v>102.495</v>
      </c>
      <c r="CT281">
        <v>90.515000000000001</v>
      </c>
      <c r="CU281">
        <v>91.025000000000006</v>
      </c>
      <c r="CV281">
        <v>99.2</v>
      </c>
      <c r="CW281">
        <v>92.745000000000005</v>
      </c>
      <c r="CX281">
        <v>90.86</v>
      </c>
      <c r="CY281">
        <v>82.754999999999995</v>
      </c>
      <c r="CZ281">
        <v>90.915000000000006</v>
      </c>
      <c r="DA281">
        <v>74.650000000000006</v>
      </c>
      <c r="DB281">
        <v>70.875</v>
      </c>
      <c r="DC281">
        <v>81.72</v>
      </c>
      <c r="DD281">
        <v>85.435000000000002</v>
      </c>
      <c r="DE281">
        <v>94.734999999999999</v>
      </c>
      <c r="DF281">
        <v>93.12</v>
      </c>
      <c r="DG281">
        <v>90.075000000000003</v>
      </c>
      <c r="DH281">
        <v>96.094999999999999</v>
      </c>
      <c r="DI281">
        <v>96.71</v>
      </c>
      <c r="DJ281">
        <v>93.33</v>
      </c>
      <c r="DK281">
        <v>87.754999999999995</v>
      </c>
      <c r="DL281">
        <v>88.72</v>
      </c>
      <c r="DM281">
        <v>84.86</v>
      </c>
      <c r="DN281">
        <v>85.915000000000006</v>
      </c>
      <c r="DO281">
        <v>88.625</v>
      </c>
      <c r="DP281">
        <v>85.75</v>
      </c>
      <c r="DQ281">
        <v>90.084999999999994</v>
      </c>
      <c r="DR281">
        <v>95.194999999999993</v>
      </c>
      <c r="DS281">
        <v>104.645</v>
      </c>
      <c r="DT281">
        <v>103.17</v>
      </c>
      <c r="DU281">
        <v>103.38500000000001</v>
      </c>
      <c r="DV281">
        <v>108.675</v>
      </c>
      <c r="DW281">
        <v>104.205</v>
      </c>
      <c r="DX281">
        <v>112.145</v>
      </c>
      <c r="DY281">
        <v>105.24</v>
      </c>
      <c r="DZ281">
        <v>113.12</v>
      </c>
      <c r="EA281">
        <v>103.015</v>
      </c>
      <c r="EB281">
        <v>109.83499999999999</v>
      </c>
      <c r="EC281">
        <v>106.645</v>
      </c>
      <c r="ED281">
        <v>107.13</v>
      </c>
      <c r="EE281">
        <v>105.965</v>
      </c>
      <c r="EF281">
        <v>116.265</v>
      </c>
      <c r="EG281">
        <v>115.965</v>
      </c>
      <c r="EH281">
        <v>113.285</v>
      </c>
      <c r="EI281">
        <v>101.95</v>
      </c>
      <c r="EJ281">
        <v>103.035</v>
      </c>
    </row>
    <row r="282" spans="1:140" x14ac:dyDescent="0.25">
      <c r="A282" t="s">
        <v>281</v>
      </c>
      <c r="B282">
        <v>51.045000000000002</v>
      </c>
      <c r="C282">
        <v>50.96</v>
      </c>
      <c r="D282">
        <v>47.375</v>
      </c>
      <c r="E282">
        <v>46.965000000000003</v>
      </c>
      <c r="F282">
        <v>48.375</v>
      </c>
      <c r="G282">
        <v>49.11</v>
      </c>
      <c r="H282">
        <v>47.795000000000002</v>
      </c>
      <c r="I282">
        <v>50.305</v>
      </c>
      <c r="J282">
        <v>46.63</v>
      </c>
      <c r="K282">
        <v>41.865000000000002</v>
      </c>
      <c r="L282">
        <v>40.195</v>
      </c>
      <c r="M282">
        <v>42.064999999999998</v>
      </c>
      <c r="N282">
        <v>49.494999999999997</v>
      </c>
      <c r="O282">
        <v>46.914999999999999</v>
      </c>
      <c r="P282">
        <v>44.585000000000001</v>
      </c>
      <c r="Q282">
        <v>43.445</v>
      </c>
      <c r="R282">
        <v>39.494999999999997</v>
      </c>
      <c r="S282">
        <v>33.174999999999997</v>
      </c>
      <c r="T282">
        <v>27.335000000000001</v>
      </c>
      <c r="U282">
        <v>28.265000000000001</v>
      </c>
      <c r="V282">
        <v>24.274999999999999</v>
      </c>
      <c r="W282">
        <v>19.855</v>
      </c>
      <c r="X282">
        <v>22.094999999999999</v>
      </c>
      <c r="Y282">
        <v>24.864999999999998</v>
      </c>
      <c r="Z282">
        <v>27.035</v>
      </c>
      <c r="AA282">
        <v>27.395</v>
      </c>
      <c r="AB282">
        <v>29.99</v>
      </c>
      <c r="AC282">
        <v>34.130000000000003</v>
      </c>
      <c r="AD282">
        <v>34.22</v>
      </c>
      <c r="AE282">
        <v>33.119999999999997</v>
      </c>
      <c r="AF282">
        <v>35.405000000000001</v>
      </c>
      <c r="AG282">
        <v>36.369999999999997</v>
      </c>
      <c r="AH282">
        <v>35.755000000000003</v>
      </c>
      <c r="AI282">
        <v>36.465000000000003</v>
      </c>
      <c r="AJ282">
        <v>37.28</v>
      </c>
      <c r="AK282">
        <v>37.22</v>
      </c>
      <c r="AL282">
        <v>32.494999999999997</v>
      </c>
      <c r="AM282">
        <v>33.295000000000002</v>
      </c>
      <c r="AN282">
        <v>37.159999999999997</v>
      </c>
      <c r="AO282">
        <v>35.130000000000003</v>
      </c>
      <c r="AP282">
        <v>37.905000000000001</v>
      </c>
      <c r="AQ282">
        <v>39.484999999999999</v>
      </c>
      <c r="AR282">
        <v>37.409999999999997</v>
      </c>
      <c r="AS282">
        <v>38.9</v>
      </c>
      <c r="AT282">
        <v>40.049999999999997</v>
      </c>
      <c r="AU282">
        <v>43.234999999999999</v>
      </c>
      <c r="AV282">
        <v>43.085000000000001</v>
      </c>
      <c r="AW282">
        <v>44.244999999999997</v>
      </c>
      <c r="AX282">
        <v>42.024999999999999</v>
      </c>
      <c r="AY282">
        <v>42.094999999999999</v>
      </c>
      <c r="AZ282">
        <v>39.895000000000003</v>
      </c>
      <c r="BA282">
        <v>37.585000000000001</v>
      </c>
      <c r="BB282">
        <v>34.564999999999998</v>
      </c>
      <c r="BC282">
        <v>39.704999999999998</v>
      </c>
      <c r="BD282">
        <v>38.405000000000001</v>
      </c>
      <c r="BE282">
        <v>37.655000000000001</v>
      </c>
      <c r="BF282">
        <v>37.305</v>
      </c>
      <c r="BG282">
        <v>39.134999999999998</v>
      </c>
      <c r="BH282">
        <v>39.844999999999999</v>
      </c>
      <c r="BI282">
        <v>41.11</v>
      </c>
      <c r="BJ282">
        <v>38.895000000000003</v>
      </c>
      <c r="BK282">
        <v>40.935000000000002</v>
      </c>
      <c r="BL282">
        <v>39.594999999999999</v>
      </c>
      <c r="BM282">
        <v>40.645000000000003</v>
      </c>
      <c r="BN282">
        <v>41.265000000000001</v>
      </c>
      <c r="BO282">
        <v>42.274999999999999</v>
      </c>
      <c r="BP282">
        <v>40.884999999999998</v>
      </c>
      <c r="BQ282">
        <v>40.755000000000003</v>
      </c>
      <c r="BR282">
        <v>43.384999999999998</v>
      </c>
      <c r="BS282">
        <v>43.115000000000002</v>
      </c>
      <c r="BT282">
        <v>44.064999999999998</v>
      </c>
      <c r="BU282">
        <v>44.655000000000001</v>
      </c>
      <c r="BV282">
        <v>45.814999999999998</v>
      </c>
      <c r="BW282">
        <v>44.395000000000003</v>
      </c>
      <c r="BX282">
        <v>45.555</v>
      </c>
      <c r="BY282">
        <v>44.445</v>
      </c>
      <c r="BZ282">
        <v>46.744999999999997</v>
      </c>
      <c r="CA282">
        <v>48.325000000000003</v>
      </c>
      <c r="CB282">
        <v>47.344999999999999</v>
      </c>
      <c r="CC282">
        <v>48.234999999999999</v>
      </c>
      <c r="CD282">
        <v>44.585000000000001</v>
      </c>
      <c r="CE282">
        <v>43.475000000000001</v>
      </c>
      <c r="CF282">
        <v>44.055</v>
      </c>
      <c r="CG282">
        <v>43.965000000000003</v>
      </c>
      <c r="CH282">
        <v>43.134999999999998</v>
      </c>
      <c r="CI282">
        <v>44.005000000000003</v>
      </c>
      <c r="CJ282">
        <v>42.125</v>
      </c>
      <c r="CK282">
        <v>43.734999999999999</v>
      </c>
      <c r="CL282">
        <v>41.645000000000003</v>
      </c>
      <c r="CM282">
        <v>43.58</v>
      </c>
      <c r="CN282">
        <v>41.655000000000001</v>
      </c>
      <c r="CO282">
        <v>42.024999999999999</v>
      </c>
      <c r="CP282">
        <v>38.255000000000003</v>
      </c>
      <c r="CQ282">
        <v>41.005000000000003</v>
      </c>
      <c r="CR282">
        <v>40.814999999999998</v>
      </c>
      <c r="CS282">
        <v>41.645000000000003</v>
      </c>
      <c r="CT282">
        <v>40.115000000000002</v>
      </c>
      <c r="CU282">
        <v>38.505000000000003</v>
      </c>
      <c r="CV282">
        <v>38.115000000000002</v>
      </c>
      <c r="CW282">
        <v>36.435000000000002</v>
      </c>
      <c r="CX282">
        <v>36.125</v>
      </c>
      <c r="CY282">
        <v>36.475000000000001</v>
      </c>
      <c r="CZ282">
        <v>37.905000000000001</v>
      </c>
      <c r="DA282">
        <v>38.405000000000001</v>
      </c>
      <c r="DB282">
        <v>37.015000000000001</v>
      </c>
      <c r="DC282">
        <v>36.344999999999999</v>
      </c>
      <c r="DD282">
        <v>38.270000000000003</v>
      </c>
      <c r="DE282">
        <v>39.69</v>
      </c>
      <c r="DF282">
        <v>40.475000000000001</v>
      </c>
      <c r="DG282">
        <v>41.085000000000001</v>
      </c>
      <c r="DH282">
        <v>41.31</v>
      </c>
      <c r="DI282">
        <v>41.854999999999997</v>
      </c>
      <c r="DJ282">
        <v>41.14</v>
      </c>
      <c r="DK282">
        <v>43.024999999999999</v>
      </c>
      <c r="DL282">
        <v>44.655000000000001</v>
      </c>
      <c r="DM282">
        <v>46.844999999999999</v>
      </c>
      <c r="DN282">
        <v>46.585000000000001</v>
      </c>
      <c r="DO282">
        <v>46.984999999999999</v>
      </c>
      <c r="DP282">
        <v>46.765000000000001</v>
      </c>
      <c r="DQ282">
        <v>46.625</v>
      </c>
      <c r="DR282">
        <v>47.145000000000003</v>
      </c>
      <c r="DS282">
        <v>46.814999999999998</v>
      </c>
      <c r="DT282">
        <v>48.674999999999997</v>
      </c>
      <c r="DU282">
        <v>46.575000000000003</v>
      </c>
      <c r="DV282">
        <v>47.854999999999997</v>
      </c>
      <c r="DW282">
        <v>49.505000000000003</v>
      </c>
      <c r="DX282">
        <v>50.284999999999997</v>
      </c>
      <c r="DY282">
        <v>50.034999999999997</v>
      </c>
      <c r="DZ282">
        <v>51.655000000000001</v>
      </c>
      <c r="EA282">
        <v>49.31</v>
      </c>
      <c r="EB282">
        <v>49.744999999999997</v>
      </c>
      <c r="EC282">
        <v>52.465000000000003</v>
      </c>
      <c r="ED282">
        <v>48.854999999999997</v>
      </c>
      <c r="EE282">
        <v>48.28</v>
      </c>
      <c r="EF282">
        <v>50.774999999999999</v>
      </c>
      <c r="EG282">
        <v>50.305</v>
      </c>
      <c r="EH282">
        <v>50.225000000000001</v>
      </c>
      <c r="EI282">
        <v>46.545000000000002</v>
      </c>
      <c r="EJ282">
        <v>48.04</v>
      </c>
    </row>
    <row r="283" spans="1:140" x14ac:dyDescent="0.25">
      <c r="A283" t="s">
        <v>282</v>
      </c>
      <c r="B283">
        <v>26.265000000000001</v>
      </c>
      <c r="C283">
        <v>27.454999999999998</v>
      </c>
      <c r="D283">
        <v>24.15</v>
      </c>
      <c r="E283">
        <v>23.155000000000001</v>
      </c>
      <c r="F283">
        <v>22.89</v>
      </c>
      <c r="G283">
        <v>22.004999999999999</v>
      </c>
      <c r="H283">
        <v>20.074999999999999</v>
      </c>
      <c r="I283">
        <v>18.940000000000001</v>
      </c>
      <c r="J283">
        <v>19.074999999999999</v>
      </c>
      <c r="K283">
        <v>15.26</v>
      </c>
      <c r="L283">
        <v>17.09</v>
      </c>
      <c r="M283">
        <v>18.515000000000001</v>
      </c>
      <c r="N283">
        <v>19.399999999999999</v>
      </c>
      <c r="O283">
        <v>16.835000000000001</v>
      </c>
      <c r="P283">
        <v>16.489999999999998</v>
      </c>
      <c r="Q283">
        <v>20.795000000000002</v>
      </c>
      <c r="R283">
        <v>17.324999999999999</v>
      </c>
      <c r="S283">
        <v>11.96</v>
      </c>
      <c r="T283">
        <v>9.2949999999999999</v>
      </c>
      <c r="U283">
        <v>10.035</v>
      </c>
      <c r="V283">
        <v>7.915</v>
      </c>
      <c r="W283">
        <v>7.6850000000000005</v>
      </c>
      <c r="X283">
        <v>8.6850000000000005</v>
      </c>
      <c r="Y283">
        <v>11.43</v>
      </c>
      <c r="Z283">
        <v>12.53</v>
      </c>
      <c r="AA283">
        <v>11.98</v>
      </c>
      <c r="AB283">
        <v>12.93</v>
      </c>
      <c r="AC283">
        <v>14.93</v>
      </c>
      <c r="AD283">
        <v>16.995000000000001</v>
      </c>
      <c r="AE283">
        <v>17.605</v>
      </c>
      <c r="AF283">
        <v>16.585000000000001</v>
      </c>
      <c r="AG283">
        <v>19.245000000000001</v>
      </c>
      <c r="AH283">
        <v>19.010000000000002</v>
      </c>
      <c r="AI283">
        <v>22.114999999999998</v>
      </c>
      <c r="AJ283">
        <v>24.614999999999998</v>
      </c>
      <c r="AK283">
        <v>26.79</v>
      </c>
      <c r="AL283">
        <v>24.85</v>
      </c>
      <c r="AM283">
        <v>22.06</v>
      </c>
      <c r="AN283">
        <v>25.635000000000002</v>
      </c>
      <c r="AO283">
        <v>23.605</v>
      </c>
      <c r="AP283">
        <v>26.79</v>
      </c>
      <c r="AQ283">
        <v>29.375</v>
      </c>
      <c r="AR283">
        <v>33.655000000000001</v>
      </c>
      <c r="AS283">
        <v>30.734999999999999</v>
      </c>
      <c r="AT283">
        <v>29.24</v>
      </c>
      <c r="AU283">
        <v>32.034999999999997</v>
      </c>
      <c r="AV283">
        <v>32.905000000000001</v>
      </c>
      <c r="AW283">
        <v>41.134999999999998</v>
      </c>
      <c r="AX283">
        <v>39.975000000000001</v>
      </c>
      <c r="AY283">
        <v>38.454999999999998</v>
      </c>
      <c r="AZ283">
        <v>37.854999999999997</v>
      </c>
      <c r="BA283">
        <v>37.725000000000001</v>
      </c>
      <c r="BB283">
        <v>38.524999999999999</v>
      </c>
      <c r="BC283">
        <v>42.715000000000003</v>
      </c>
      <c r="BD283">
        <v>42.295000000000002</v>
      </c>
      <c r="BE283">
        <v>40.36</v>
      </c>
      <c r="BF283">
        <v>41.825000000000003</v>
      </c>
      <c r="BG283">
        <v>46.545000000000002</v>
      </c>
      <c r="BH283">
        <v>48.005000000000003</v>
      </c>
      <c r="BI283">
        <v>49.695</v>
      </c>
      <c r="BJ283">
        <v>44.405000000000001</v>
      </c>
      <c r="BK283">
        <v>42.54</v>
      </c>
      <c r="BL283">
        <v>47.545000000000002</v>
      </c>
      <c r="BM283">
        <v>48.604999999999997</v>
      </c>
      <c r="BN283">
        <v>49.26</v>
      </c>
      <c r="BO283">
        <v>47.895000000000003</v>
      </c>
      <c r="BP283">
        <v>52.155000000000001</v>
      </c>
      <c r="BQ283">
        <v>47.07</v>
      </c>
      <c r="BR283">
        <v>48.024999999999999</v>
      </c>
      <c r="BS283">
        <v>45.524999999999999</v>
      </c>
      <c r="BT283">
        <v>44.615000000000002</v>
      </c>
      <c r="BU283">
        <v>50.4</v>
      </c>
      <c r="BV283">
        <v>50.005000000000003</v>
      </c>
      <c r="BW283">
        <v>49.26</v>
      </c>
      <c r="BX283">
        <v>55.795000000000002</v>
      </c>
      <c r="BY283">
        <v>57.335000000000001</v>
      </c>
      <c r="BZ283">
        <v>61.094999999999999</v>
      </c>
      <c r="CA283">
        <v>62.62</v>
      </c>
      <c r="CB283">
        <v>64.974999999999994</v>
      </c>
      <c r="CC283">
        <v>61.84</v>
      </c>
      <c r="CD283">
        <v>52.344999999999999</v>
      </c>
      <c r="CE283">
        <v>56.325000000000003</v>
      </c>
      <c r="CF283">
        <v>56.784999999999997</v>
      </c>
      <c r="CG283">
        <v>54.18</v>
      </c>
      <c r="CH283">
        <v>57.395000000000003</v>
      </c>
      <c r="CI283">
        <v>58.655000000000001</v>
      </c>
      <c r="CJ283">
        <v>57.984999999999999</v>
      </c>
      <c r="CK283">
        <v>63.854999999999997</v>
      </c>
      <c r="CL283">
        <v>66.984999999999999</v>
      </c>
      <c r="CM283">
        <v>72.105000000000004</v>
      </c>
      <c r="CN283">
        <v>80.915000000000006</v>
      </c>
      <c r="CO283">
        <v>86.515000000000001</v>
      </c>
      <c r="CP283">
        <v>84.625</v>
      </c>
      <c r="CQ283">
        <v>91.87</v>
      </c>
      <c r="CR283">
        <v>94.295000000000002</v>
      </c>
      <c r="CS283">
        <v>89.364999999999995</v>
      </c>
      <c r="CT283">
        <v>86.51</v>
      </c>
      <c r="CU283">
        <v>85.745000000000005</v>
      </c>
      <c r="CV283">
        <v>80.734999999999999</v>
      </c>
      <c r="CW283">
        <v>83.905000000000001</v>
      </c>
      <c r="CX283">
        <v>90.1</v>
      </c>
      <c r="CY283">
        <v>95.95</v>
      </c>
      <c r="CZ283">
        <v>95.424999999999997</v>
      </c>
      <c r="DA283">
        <v>95.81</v>
      </c>
      <c r="DB283">
        <v>96.144999999999996</v>
      </c>
      <c r="DC283">
        <v>84.795000000000002</v>
      </c>
      <c r="DD283">
        <v>87.8</v>
      </c>
      <c r="DE283">
        <v>78.31</v>
      </c>
      <c r="DF283">
        <v>68.564999999999998</v>
      </c>
      <c r="DG283">
        <v>67.155000000000001</v>
      </c>
      <c r="DH283">
        <v>73.885000000000005</v>
      </c>
      <c r="DI283">
        <v>76.215000000000003</v>
      </c>
      <c r="DJ283">
        <v>70.765000000000001</v>
      </c>
      <c r="DK283">
        <v>72.185000000000002</v>
      </c>
      <c r="DL283">
        <v>70.254999999999995</v>
      </c>
      <c r="DM283">
        <v>65.844999999999999</v>
      </c>
      <c r="DN283">
        <v>60.215000000000003</v>
      </c>
      <c r="DO283">
        <v>52.615000000000002</v>
      </c>
      <c r="DP283">
        <v>47.094999999999999</v>
      </c>
      <c r="DQ283">
        <v>52.8</v>
      </c>
      <c r="DR283">
        <v>51.604999999999997</v>
      </c>
      <c r="DS283">
        <v>53.9</v>
      </c>
      <c r="DT283">
        <v>46.384999999999998</v>
      </c>
      <c r="DU283">
        <v>36.215000000000003</v>
      </c>
      <c r="DV283">
        <v>41.594999999999999</v>
      </c>
      <c r="DW283">
        <v>43.034999999999997</v>
      </c>
      <c r="DX283">
        <v>56.055</v>
      </c>
      <c r="DY283">
        <v>60.215000000000003</v>
      </c>
      <c r="DZ283">
        <v>50.075000000000003</v>
      </c>
      <c r="EA283">
        <v>49.344999999999999</v>
      </c>
      <c r="EB283">
        <v>38.204999999999998</v>
      </c>
      <c r="EC283">
        <v>34.905000000000001</v>
      </c>
      <c r="ED283">
        <v>33.905000000000001</v>
      </c>
      <c r="EE283">
        <v>36.884999999999998</v>
      </c>
      <c r="EF283">
        <v>31.675000000000001</v>
      </c>
      <c r="EG283">
        <v>26.434999999999999</v>
      </c>
      <c r="EH283">
        <v>30.305</v>
      </c>
      <c r="EI283">
        <v>32.405000000000001</v>
      </c>
      <c r="EJ283">
        <v>33.115000000000002</v>
      </c>
    </row>
    <row r="284" spans="1:140" x14ac:dyDescent="0.25">
      <c r="A284" t="s">
        <v>283</v>
      </c>
      <c r="B284">
        <v>24.48</v>
      </c>
      <c r="C284">
        <v>22.03</v>
      </c>
      <c r="D284">
        <v>20.74</v>
      </c>
      <c r="E284">
        <v>20.399999999999999</v>
      </c>
      <c r="F284">
        <v>19.145</v>
      </c>
      <c r="G284">
        <v>19.445</v>
      </c>
      <c r="H284">
        <v>20.59</v>
      </c>
      <c r="I284">
        <v>17.440000000000001</v>
      </c>
      <c r="J284">
        <v>19.004999999999999</v>
      </c>
      <c r="K284">
        <v>16.7</v>
      </c>
      <c r="L284">
        <v>15.234999999999999</v>
      </c>
      <c r="M284">
        <v>16.600000000000001</v>
      </c>
      <c r="N284">
        <v>19.100000000000001</v>
      </c>
      <c r="O284">
        <v>16.78</v>
      </c>
      <c r="P284">
        <v>19.47</v>
      </c>
      <c r="Q284">
        <v>22.305</v>
      </c>
      <c r="R284">
        <v>21.8</v>
      </c>
      <c r="S284">
        <v>17.37</v>
      </c>
      <c r="T284">
        <v>14.555</v>
      </c>
      <c r="U284">
        <v>15.195</v>
      </c>
      <c r="V284">
        <v>12.505000000000001</v>
      </c>
      <c r="W284">
        <v>11.43</v>
      </c>
      <c r="X284">
        <v>12.975</v>
      </c>
      <c r="Y284">
        <v>14.345000000000001</v>
      </c>
      <c r="Z284">
        <v>14.695</v>
      </c>
      <c r="AA284">
        <v>15.215</v>
      </c>
      <c r="AB284">
        <v>17.36</v>
      </c>
      <c r="AC284">
        <v>18.265000000000001</v>
      </c>
      <c r="AD284">
        <v>19.385000000000002</v>
      </c>
      <c r="AE284">
        <v>19.315000000000001</v>
      </c>
      <c r="AF284">
        <v>19.465</v>
      </c>
      <c r="AG284">
        <v>20.405000000000001</v>
      </c>
      <c r="AH284">
        <v>18.265000000000001</v>
      </c>
      <c r="AI284">
        <v>18.940000000000001</v>
      </c>
      <c r="AJ284">
        <v>21.645</v>
      </c>
      <c r="AK284">
        <v>24.545000000000002</v>
      </c>
      <c r="AL284">
        <v>23.285</v>
      </c>
      <c r="AM284">
        <v>20.045000000000002</v>
      </c>
      <c r="AN284">
        <v>20.83</v>
      </c>
      <c r="AO284">
        <v>19.184999999999999</v>
      </c>
      <c r="AP284">
        <v>22.77</v>
      </c>
      <c r="AQ284">
        <v>20.37</v>
      </c>
      <c r="AR284">
        <v>20.704999999999998</v>
      </c>
      <c r="AS284">
        <v>22.77</v>
      </c>
      <c r="AT284">
        <v>22.535</v>
      </c>
      <c r="AU284">
        <v>23.074999999999999</v>
      </c>
      <c r="AV284">
        <v>24.484999999999999</v>
      </c>
      <c r="AW284">
        <v>26.315000000000001</v>
      </c>
      <c r="AX284">
        <v>25.805</v>
      </c>
      <c r="AY284">
        <v>24.375</v>
      </c>
      <c r="AZ284">
        <v>21.69</v>
      </c>
      <c r="BA284">
        <v>22.175000000000001</v>
      </c>
      <c r="BB284">
        <v>19.805</v>
      </c>
      <c r="BC284">
        <v>21.905000000000001</v>
      </c>
      <c r="BD284">
        <v>22.375</v>
      </c>
      <c r="BE284">
        <v>23.035</v>
      </c>
      <c r="BF284">
        <v>21.454999999999998</v>
      </c>
      <c r="BG284">
        <v>22.625</v>
      </c>
      <c r="BH284">
        <v>22.995000000000001</v>
      </c>
      <c r="BI284">
        <v>21.774999999999999</v>
      </c>
      <c r="BJ284">
        <v>20.805</v>
      </c>
      <c r="BK284">
        <v>21.125</v>
      </c>
      <c r="BL284">
        <v>23.184999999999999</v>
      </c>
      <c r="BM284">
        <v>23.745000000000001</v>
      </c>
      <c r="BN284">
        <v>25.045000000000002</v>
      </c>
      <c r="BO284">
        <v>26.54</v>
      </c>
      <c r="BP284">
        <v>27.824999999999999</v>
      </c>
      <c r="BQ284">
        <v>27.24</v>
      </c>
      <c r="BR284">
        <v>29.454999999999998</v>
      </c>
      <c r="BS284">
        <v>30.574999999999999</v>
      </c>
      <c r="BT284">
        <v>33.744999999999997</v>
      </c>
      <c r="BU284">
        <v>32.234999999999999</v>
      </c>
      <c r="BV284">
        <v>32.005000000000003</v>
      </c>
      <c r="BW284">
        <v>31.094999999999999</v>
      </c>
      <c r="BX284">
        <v>31.414999999999999</v>
      </c>
      <c r="BY284">
        <v>28.905000000000001</v>
      </c>
      <c r="BZ284">
        <v>30.155000000000001</v>
      </c>
      <c r="CA284">
        <v>29.745000000000001</v>
      </c>
      <c r="CB284">
        <v>30.195</v>
      </c>
      <c r="CC284">
        <v>30.945</v>
      </c>
      <c r="CD284">
        <v>30.024999999999999</v>
      </c>
      <c r="CE284">
        <v>32.045000000000002</v>
      </c>
      <c r="CF284">
        <v>32.634999999999998</v>
      </c>
      <c r="CG284">
        <v>32.865000000000002</v>
      </c>
      <c r="CH284">
        <v>33.914999999999999</v>
      </c>
      <c r="CI284">
        <v>34.26</v>
      </c>
      <c r="CJ284">
        <v>32.795000000000002</v>
      </c>
      <c r="CK284">
        <v>35.085000000000001</v>
      </c>
      <c r="CL284">
        <v>34.924999999999997</v>
      </c>
      <c r="CM284">
        <v>39.365000000000002</v>
      </c>
      <c r="CN284">
        <v>42.115000000000002</v>
      </c>
      <c r="CO284">
        <v>42.59</v>
      </c>
      <c r="CP284">
        <v>42.645000000000003</v>
      </c>
      <c r="CQ284">
        <v>45.055</v>
      </c>
      <c r="CR284">
        <v>46.104999999999997</v>
      </c>
      <c r="CS284">
        <v>42.454999999999998</v>
      </c>
      <c r="CT284">
        <v>47.284999999999997</v>
      </c>
      <c r="CU284">
        <v>48.674999999999997</v>
      </c>
      <c r="CV284">
        <v>47.83</v>
      </c>
      <c r="CW284">
        <v>44.424999999999997</v>
      </c>
      <c r="CX284">
        <v>41.234999999999999</v>
      </c>
      <c r="CY284">
        <v>45.055</v>
      </c>
      <c r="CZ284">
        <v>46.594999999999999</v>
      </c>
      <c r="DA284">
        <v>42.01</v>
      </c>
      <c r="DB284">
        <v>41.52</v>
      </c>
      <c r="DC284">
        <v>44.664999999999999</v>
      </c>
      <c r="DD284">
        <v>48.395000000000003</v>
      </c>
      <c r="DE284">
        <v>49.295000000000002</v>
      </c>
      <c r="DF284">
        <v>50.284999999999997</v>
      </c>
      <c r="DG284">
        <v>51.104999999999997</v>
      </c>
      <c r="DH284">
        <v>52.555</v>
      </c>
      <c r="DI284">
        <v>52.475000000000001</v>
      </c>
      <c r="DJ284">
        <v>45.575000000000003</v>
      </c>
      <c r="DK284">
        <v>45.865000000000002</v>
      </c>
      <c r="DL284">
        <v>48.064999999999998</v>
      </c>
      <c r="DM284">
        <v>48.884999999999998</v>
      </c>
      <c r="DN284">
        <v>47.725000000000001</v>
      </c>
      <c r="DO284">
        <v>49.174999999999997</v>
      </c>
      <c r="DP284">
        <v>50.3</v>
      </c>
      <c r="DQ284">
        <v>52.545000000000002</v>
      </c>
      <c r="DR284">
        <v>52.015000000000001</v>
      </c>
      <c r="DS284">
        <v>52.534999999999997</v>
      </c>
      <c r="DT284">
        <v>48.185000000000002</v>
      </c>
      <c r="DU284">
        <v>45.975000000000001</v>
      </c>
      <c r="DV284">
        <v>47.715000000000003</v>
      </c>
      <c r="DW284">
        <v>47.265000000000001</v>
      </c>
      <c r="DX284">
        <v>48.225000000000001</v>
      </c>
      <c r="DY284">
        <v>47.734999999999999</v>
      </c>
      <c r="DZ284">
        <v>46.494999999999997</v>
      </c>
      <c r="EA284">
        <v>43.465000000000003</v>
      </c>
      <c r="EB284">
        <v>44.354999999999997</v>
      </c>
      <c r="EC284">
        <v>40.545000000000002</v>
      </c>
      <c r="ED284">
        <v>41.305</v>
      </c>
      <c r="EE284">
        <v>44.645000000000003</v>
      </c>
      <c r="EF284">
        <v>43.57</v>
      </c>
      <c r="EG284">
        <v>45.435000000000002</v>
      </c>
      <c r="EH284">
        <v>43.795000000000002</v>
      </c>
      <c r="EI284">
        <v>36.305</v>
      </c>
      <c r="EJ284">
        <v>38.744999999999997</v>
      </c>
    </row>
    <row r="285" spans="1:140" x14ac:dyDescent="0.25">
      <c r="A285" t="s">
        <v>284</v>
      </c>
      <c r="B285">
        <v>45.527900000000002</v>
      </c>
      <c r="C285">
        <v>36.494199999999999</v>
      </c>
      <c r="D285">
        <v>30.614799999999999</v>
      </c>
      <c r="E285">
        <v>28.1892</v>
      </c>
      <c r="F285">
        <v>22.5992</v>
      </c>
      <c r="G285">
        <v>22.803899999999999</v>
      </c>
      <c r="H285">
        <v>15.801500000000001</v>
      </c>
      <c r="I285">
        <v>17.8628</v>
      </c>
      <c r="J285">
        <v>20.5579</v>
      </c>
      <c r="K285">
        <v>18.596499999999999</v>
      </c>
      <c r="L285">
        <v>18.7562</v>
      </c>
      <c r="M285">
        <v>18.376899999999999</v>
      </c>
      <c r="N285">
        <v>16.8596</v>
      </c>
      <c r="O285">
        <v>12.2729</v>
      </c>
      <c r="P285">
        <v>12.0732</v>
      </c>
      <c r="Q285">
        <v>13.1313</v>
      </c>
      <c r="R285">
        <v>15.1327</v>
      </c>
      <c r="S285">
        <v>7.7560000000000002</v>
      </c>
      <c r="T285">
        <v>7.1172000000000004</v>
      </c>
      <c r="U285">
        <v>8.6644000000000005</v>
      </c>
      <c r="V285">
        <v>7.6711999999999998</v>
      </c>
      <c r="W285">
        <v>6.6928999999999998</v>
      </c>
      <c r="X285">
        <v>7.5015000000000001</v>
      </c>
      <c r="Y285">
        <v>9.7174999999999994</v>
      </c>
      <c r="Z285">
        <v>9.4829000000000008</v>
      </c>
      <c r="AA285">
        <v>9.6775000000000002</v>
      </c>
      <c r="AB285">
        <v>11.823700000000001</v>
      </c>
      <c r="AC285">
        <v>15.1227</v>
      </c>
      <c r="AD285">
        <v>14.2094</v>
      </c>
      <c r="AE285">
        <v>12.577299999999999</v>
      </c>
      <c r="AF285">
        <v>12.642200000000001</v>
      </c>
      <c r="AG285">
        <v>12.731999999999999</v>
      </c>
      <c r="AH285">
        <v>15.3423</v>
      </c>
      <c r="AI285">
        <v>16.3705</v>
      </c>
      <c r="AJ285">
        <v>17.193999999999999</v>
      </c>
      <c r="AK285">
        <v>19.879200000000001</v>
      </c>
      <c r="AL285">
        <v>17.283799999999999</v>
      </c>
      <c r="AM285">
        <v>13.8949</v>
      </c>
      <c r="AN285">
        <v>14.743399999999999</v>
      </c>
      <c r="AO285">
        <v>13.1363</v>
      </c>
      <c r="AP285">
        <v>15.337300000000001</v>
      </c>
      <c r="AQ285">
        <v>14.478899999999999</v>
      </c>
      <c r="AR285">
        <v>15.1577</v>
      </c>
      <c r="AS285">
        <v>18.711300000000001</v>
      </c>
      <c r="AT285">
        <v>19.330100000000002</v>
      </c>
      <c r="AU285">
        <v>20.148700000000002</v>
      </c>
      <c r="AV285">
        <v>18.077400000000001</v>
      </c>
      <c r="AW285">
        <v>18.960799999999999</v>
      </c>
      <c r="AX285">
        <v>18.930900000000001</v>
      </c>
      <c r="AY285">
        <v>18.142299999999999</v>
      </c>
      <c r="AZ285">
        <v>17.6631</v>
      </c>
      <c r="BA285">
        <v>14.6785</v>
      </c>
      <c r="BB285">
        <v>13.525600000000001</v>
      </c>
      <c r="BC285">
        <v>16.505199999999999</v>
      </c>
      <c r="BD285">
        <v>18.3719</v>
      </c>
      <c r="BE285">
        <v>19.619599999999998</v>
      </c>
      <c r="BF285">
        <v>21.436299999999999</v>
      </c>
      <c r="BG285">
        <v>23.332899999999999</v>
      </c>
      <c r="BH285">
        <v>27.116099999999999</v>
      </c>
      <c r="BI285">
        <v>27.6951</v>
      </c>
      <c r="BJ285">
        <v>27.245899999999999</v>
      </c>
      <c r="BK285">
        <v>30.8444</v>
      </c>
      <c r="BL285">
        <v>29.1524</v>
      </c>
      <c r="BM285">
        <v>32.376600000000003</v>
      </c>
      <c r="BN285">
        <v>34.712400000000002</v>
      </c>
      <c r="BO285">
        <v>37.397599999999997</v>
      </c>
      <c r="BP285">
        <v>37.986499999999999</v>
      </c>
      <c r="BQ285">
        <v>38.595399999999998</v>
      </c>
      <c r="BR285">
        <v>41.470199999999998</v>
      </c>
      <c r="BS285">
        <v>38.515500000000003</v>
      </c>
      <c r="BT285">
        <v>41.380400000000002</v>
      </c>
      <c r="BU285">
        <v>41.130800000000001</v>
      </c>
      <c r="BV285">
        <v>39.244199999999999</v>
      </c>
      <c r="BW285">
        <v>35.970100000000002</v>
      </c>
      <c r="BX285">
        <v>33.814</v>
      </c>
      <c r="BY285">
        <v>31.767700000000001</v>
      </c>
      <c r="BZ285">
        <v>35.321300000000001</v>
      </c>
      <c r="CA285">
        <v>35.491</v>
      </c>
      <c r="CB285">
        <v>35.700600000000001</v>
      </c>
      <c r="CC285">
        <v>39.483800000000002</v>
      </c>
      <c r="CD285">
        <v>40.082700000000003</v>
      </c>
      <c r="CE285">
        <v>43.805999999999997</v>
      </c>
      <c r="CF285">
        <v>39.533700000000003</v>
      </c>
      <c r="CG285">
        <v>38.515500000000003</v>
      </c>
      <c r="CH285">
        <v>40.821399999999997</v>
      </c>
      <c r="CI285">
        <v>41.889499999999998</v>
      </c>
      <c r="CJ285">
        <v>36.159799999999997</v>
      </c>
      <c r="CK285">
        <v>39.104500000000002</v>
      </c>
      <c r="CL285">
        <v>38.745100000000001</v>
      </c>
      <c r="CM285">
        <v>42.987499999999997</v>
      </c>
      <c r="CN285">
        <v>47.16</v>
      </c>
      <c r="CO285">
        <v>44.734299999999998</v>
      </c>
      <c r="CP285">
        <v>44.819200000000002</v>
      </c>
      <c r="CQ285">
        <v>50.124600000000001</v>
      </c>
      <c r="CR285">
        <v>51.711799999999997</v>
      </c>
      <c r="CS285">
        <v>45.712600000000002</v>
      </c>
      <c r="CT285">
        <v>46.551099999999998</v>
      </c>
      <c r="CU285">
        <v>50.943100000000001</v>
      </c>
      <c r="CV285">
        <v>52.954500000000003</v>
      </c>
      <c r="CW285">
        <v>50.818399999999997</v>
      </c>
      <c r="CX285">
        <v>48.043399999999998</v>
      </c>
      <c r="CY285">
        <v>49.974899999999998</v>
      </c>
      <c r="CZ285">
        <v>51.1128</v>
      </c>
      <c r="DA285">
        <v>48.817</v>
      </c>
      <c r="DB285">
        <v>42.069099999999999</v>
      </c>
      <c r="DC285">
        <v>41.859499999999997</v>
      </c>
      <c r="DD285">
        <v>48.268000000000001</v>
      </c>
      <c r="DE285">
        <v>45.213500000000003</v>
      </c>
      <c r="DF285">
        <v>45.493000000000002</v>
      </c>
      <c r="DG285">
        <v>46.006999999999998</v>
      </c>
      <c r="DH285">
        <v>46.700800000000001</v>
      </c>
      <c r="DI285">
        <v>47.219900000000003</v>
      </c>
      <c r="DJ285">
        <v>42.258800000000001</v>
      </c>
      <c r="DK285">
        <v>41.619900000000001</v>
      </c>
      <c r="DL285">
        <v>42.458399999999997</v>
      </c>
      <c r="DM285">
        <v>42.847700000000003</v>
      </c>
      <c r="DN285">
        <v>44.564599999999999</v>
      </c>
      <c r="DO285">
        <v>48.697200000000002</v>
      </c>
      <c r="DP285">
        <v>51.0929</v>
      </c>
      <c r="DQ285">
        <v>50.394100000000002</v>
      </c>
      <c r="DR285">
        <v>51.2226</v>
      </c>
      <c r="DS285">
        <v>53.228999999999999</v>
      </c>
      <c r="DT285">
        <v>52.3506</v>
      </c>
      <c r="DU285">
        <v>51.661799999999999</v>
      </c>
      <c r="DV285">
        <v>52.71</v>
      </c>
      <c r="DW285">
        <v>55.564799999999998</v>
      </c>
      <c r="DX285">
        <v>62.765000000000001</v>
      </c>
      <c r="DY285">
        <v>63.244999999999997</v>
      </c>
      <c r="DZ285">
        <v>62.655000000000001</v>
      </c>
      <c r="EA285">
        <v>56.575000000000003</v>
      </c>
      <c r="EB285">
        <v>58.935000000000002</v>
      </c>
      <c r="EC285">
        <v>52.895000000000003</v>
      </c>
      <c r="ED285">
        <v>51.755000000000003</v>
      </c>
      <c r="EE285">
        <v>52.494999999999997</v>
      </c>
      <c r="EF285">
        <v>52.274999999999999</v>
      </c>
      <c r="EG285">
        <v>51.674999999999997</v>
      </c>
      <c r="EH285">
        <v>46.695</v>
      </c>
      <c r="EI285">
        <v>42.97</v>
      </c>
      <c r="EJ285">
        <v>42.715000000000003</v>
      </c>
    </row>
    <row r="286" spans="1:140" x14ac:dyDescent="0.25">
      <c r="A286" t="s">
        <v>285</v>
      </c>
      <c r="B286">
        <v>78.69</v>
      </c>
      <c r="C286">
        <v>78.3</v>
      </c>
      <c r="D286">
        <v>73.83</v>
      </c>
      <c r="E286">
        <v>77.594999999999999</v>
      </c>
      <c r="F286">
        <v>78.19</v>
      </c>
      <c r="G286">
        <v>68.665000000000006</v>
      </c>
      <c r="H286">
        <v>72.704999999999998</v>
      </c>
      <c r="I286">
        <v>75.489999999999995</v>
      </c>
      <c r="J286">
        <v>73.864999999999995</v>
      </c>
      <c r="K286">
        <v>77.334999999999994</v>
      </c>
      <c r="L286">
        <v>73.614999999999995</v>
      </c>
      <c r="M286">
        <v>75.555000000000007</v>
      </c>
      <c r="N286">
        <v>73.745000000000005</v>
      </c>
      <c r="O286">
        <v>69.680000000000007</v>
      </c>
      <c r="P286">
        <v>67.564999999999998</v>
      </c>
      <c r="Q286">
        <v>73.165000000000006</v>
      </c>
      <c r="R286">
        <v>69.510000000000005</v>
      </c>
      <c r="S286">
        <v>61.524999999999999</v>
      </c>
      <c r="T286">
        <v>63.22</v>
      </c>
      <c r="U286">
        <v>64.334999999999994</v>
      </c>
      <c r="V286">
        <v>59.204999999999998</v>
      </c>
      <c r="W286">
        <v>55.024999999999999</v>
      </c>
      <c r="X286">
        <v>58.445</v>
      </c>
      <c r="Y286">
        <v>64.099999999999994</v>
      </c>
      <c r="Z286">
        <v>60.98</v>
      </c>
      <c r="AA286">
        <v>67.81</v>
      </c>
      <c r="AB286">
        <v>67.194999999999993</v>
      </c>
      <c r="AC286">
        <v>69.819999999999993</v>
      </c>
      <c r="AD286">
        <v>65.7</v>
      </c>
      <c r="AE286">
        <v>68.855000000000004</v>
      </c>
      <c r="AF286">
        <v>72.989999999999995</v>
      </c>
      <c r="AG286">
        <v>74.86</v>
      </c>
      <c r="AH286">
        <v>71.11</v>
      </c>
      <c r="AI286">
        <v>73.314999999999998</v>
      </c>
      <c r="AJ286">
        <v>75.73</v>
      </c>
      <c r="AK286">
        <v>78.58</v>
      </c>
      <c r="AL286">
        <v>75.62</v>
      </c>
      <c r="AM286">
        <v>75.36</v>
      </c>
      <c r="AN286">
        <v>72.974999999999994</v>
      </c>
      <c r="AO286">
        <v>72.59</v>
      </c>
      <c r="AP286">
        <v>78.405000000000001</v>
      </c>
      <c r="AQ286">
        <v>81.36</v>
      </c>
      <c r="AR286">
        <v>82.034999999999997</v>
      </c>
      <c r="AS286">
        <v>87.944999999999993</v>
      </c>
      <c r="AT286">
        <v>89.894999999999996</v>
      </c>
      <c r="AU286">
        <v>90.165000000000006</v>
      </c>
      <c r="AV286">
        <v>92.09</v>
      </c>
      <c r="AW286">
        <v>96.465000000000003</v>
      </c>
      <c r="AX286">
        <v>100.78</v>
      </c>
      <c r="AY286">
        <v>96.754999999999995</v>
      </c>
      <c r="AZ286">
        <v>90.775000000000006</v>
      </c>
      <c r="BA286">
        <v>83.474999999999994</v>
      </c>
      <c r="BB286">
        <v>79.034999999999997</v>
      </c>
      <c r="BC286">
        <v>83.855000000000004</v>
      </c>
      <c r="BD286">
        <v>85.665000000000006</v>
      </c>
      <c r="BE286">
        <v>85.99</v>
      </c>
      <c r="BF286">
        <v>91.405000000000001</v>
      </c>
      <c r="BG286">
        <v>89.885000000000005</v>
      </c>
      <c r="BH286">
        <v>91.55</v>
      </c>
      <c r="BI286">
        <v>87.855000000000004</v>
      </c>
      <c r="BJ286">
        <v>83.305000000000007</v>
      </c>
      <c r="BK286">
        <v>92.614999999999995</v>
      </c>
      <c r="BL286">
        <v>84.094999999999999</v>
      </c>
      <c r="BM286">
        <v>87.94</v>
      </c>
      <c r="BN286">
        <v>92.454999999999998</v>
      </c>
      <c r="BO286">
        <v>84.734999999999999</v>
      </c>
      <c r="BP286">
        <v>84.525000000000006</v>
      </c>
      <c r="BQ286">
        <v>86.6</v>
      </c>
      <c r="BR286">
        <v>89.504999999999995</v>
      </c>
      <c r="BS286">
        <v>88.614999999999995</v>
      </c>
      <c r="BT286">
        <v>90.194999999999993</v>
      </c>
      <c r="BU286">
        <v>93.334999999999994</v>
      </c>
      <c r="BV286">
        <v>99.444999999999993</v>
      </c>
      <c r="BW286">
        <v>100.05500000000001</v>
      </c>
      <c r="BX286">
        <v>96.745000000000005</v>
      </c>
      <c r="BY286">
        <v>95.69</v>
      </c>
      <c r="BZ286">
        <v>99.135000000000005</v>
      </c>
      <c r="CA286">
        <v>100.87</v>
      </c>
      <c r="CB286">
        <v>101.86</v>
      </c>
      <c r="CC286">
        <v>91.385000000000005</v>
      </c>
      <c r="CD286">
        <v>89.805000000000007</v>
      </c>
      <c r="CE286">
        <v>93.545000000000002</v>
      </c>
      <c r="CF286">
        <v>98.19</v>
      </c>
      <c r="CG286">
        <v>98.694999999999993</v>
      </c>
      <c r="CH286">
        <v>102.58499999999999</v>
      </c>
      <c r="CI286">
        <v>102.405</v>
      </c>
      <c r="CJ286">
        <v>103.685</v>
      </c>
      <c r="CK286">
        <v>107.235</v>
      </c>
      <c r="CL286">
        <v>101.755</v>
      </c>
      <c r="CM286">
        <v>109.265</v>
      </c>
      <c r="CN286">
        <v>104.69</v>
      </c>
      <c r="CO286">
        <v>107.92</v>
      </c>
      <c r="CP286">
        <v>114.815</v>
      </c>
      <c r="CQ286">
        <v>123.015</v>
      </c>
      <c r="CR286">
        <v>126.05500000000001</v>
      </c>
      <c r="CS286">
        <v>119.535</v>
      </c>
      <c r="CT286">
        <v>117.985</v>
      </c>
      <c r="CU286">
        <v>121.215</v>
      </c>
      <c r="CV286">
        <v>127.31</v>
      </c>
      <c r="CW286">
        <v>117.82</v>
      </c>
      <c r="CX286">
        <v>108.465</v>
      </c>
      <c r="CY286">
        <v>122.69</v>
      </c>
      <c r="CZ286">
        <v>121.505</v>
      </c>
      <c r="DA286">
        <v>123.61</v>
      </c>
      <c r="DB286">
        <v>112.33499999999999</v>
      </c>
      <c r="DC286">
        <v>109.85</v>
      </c>
      <c r="DD286">
        <v>117.105</v>
      </c>
      <c r="DE286">
        <v>125.30500000000001</v>
      </c>
      <c r="DF286">
        <v>127.97</v>
      </c>
      <c r="DG286">
        <v>130.26</v>
      </c>
      <c r="DH286">
        <v>139.54499999999999</v>
      </c>
      <c r="DI286">
        <v>136.91499999999999</v>
      </c>
      <c r="DJ286">
        <v>137.495</v>
      </c>
      <c r="DK286">
        <v>125.32</v>
      </c>
      <c r="DL286">
        <v>125.875</v>
      </c>
      <c r="DM286">
        <v>128.39500000000001</v>
      </c>
      <c r="DN286">
        <v>134.19999999999999</v>
      </c>
      <c r="DO286">
        <v>142.25</v>
      </c>
      <c r="DP286">
        <v>143.45500000000001</v>
      </c>
      <c r="DQ286">
        <v>140.155</v>
      </c>
      <c r="DR286">
        <v>138.98500000000001</v>
      </c>
      <c r="DS286">
        <v>154.13499999999999</v>
      </c>
      <c r="DT286">
        <v>158.92500000000001</v>
      </c>
      <c r="DU286">
        <v>156.84</v>
      </c>
      <c r="DV286">
        <v>150.96</v>
      </c>
      <c r="DW286">
        <v>153.69999999999999</v>
      </c>
      <c r="DX286">
        <v>158.285</v>
      </c>
      <c r="DY286">
        <v>159.52500000000001</v>
      </c>
      <c r="DZ286">
        <v>174.51</v>
      </c>
      <c r="EA286">
        <v>172.715</v>
      </c>
      <c r="EB286">
        <v>161.755</v>
      </c>
      <c r="EC286">
        <v>170.77500000000001</v>
      </c>
      <c r="ED286">
        <v>180.63</v>
      </c>
      <c r="EE286">
        <v>179.535</v>
      </c>
      <c r="EF286">
        <v>175.32499999999999</v>
      </c>
      <c r="EG286">
        <v>172.86500000000001</v>
      </c>
      <c r="EH286">
        <v>173.685</v>
      </c>
      <c r="EI286">
        <v>160.54499999999999</v>
      </c>
      <c r="EJ286">
        <v>145.63499999999999</v>
      </c>
    </row>
    <row r="287" spans="1:140" x14ac:dyDescent="0.25">
      <c r="A287" t="s">
        <v>286</v>
      </c>
      <c r="B287">
        <v>68.125</v>
      </c>
      <c r="C287">
        <v>71.974999999999994</v>
      </c>
      <c r="D287">
        <v>76.575000000000003</v>
      </c>
      <c r="E287">
        <v>75.584999999999994</v>
      </c>
      <c r="F287">
        <v>83.825000000000003</v>
      </c>
      <c r="G287">
        <v>85.534999999999997</v>
      </c>
      <c r="H287">
        <v>85.42</v>
      </c>
      <c r="I287">
        <v>88.614999999999995</v>
      </c>
      <c r="J287">
        <v>80.805000000000007</v>
      </c>
      <c r="K287">
        <v>80.349999999999994</v>
      </c>
      <c r="L287">
        <v>84.14</v>
      </c>
      <c r="M287">
        <v>91.265000000000001</v>
      </c>
      <c r="N287">
        <v>95.02</v>
      </c>
      <c r="O287">
        <v>94.185000000000002</v>
      </c>
      <c r="P287">
        <v>93.75</v>
      </c>
      <c r="Q287">
        <v>89.855000000000004</v>
      </c>
      <c r="R287">
        <v>71.765000000000001</v>
      </c>
      <c r="S287">
        <v>65.13</v>
      </c>
      <c r="T287">
        <v>58.96</v>
      </c>
      <c r="U287">
        <v>59.405000000000001</v>
      </c>
      <c r="V287">
        <v>62.255000000000003</v>
      </c>
      <c r="W287">
        <v>56.72</v>
      </c>
      <c r="X287">
        <v>67.234999999999999</v>
      </c>
      <c r="Y287">
        <v>74.569999999999993</v>
      </c>
      <c r="Z287">
        <v>73.194999999999993</v>
      </c>
      <c r="AA287">
        <v>71.094999999999999</v>
      </c>
      <c r="AB287">
        <v>78.209999999999994</v>
      </c>
      <c r="AC287">
        <v>76.67</v>
      </c>
      <c r="AD287">
        <v>81.66</v>
      </c>
      <c r="AE287">
        <v>79.435000000000002</v>
      </c>
      <c r="AF287">
        <v>82.045000000000002</v>
      </c>
      <c r="AG287">
        <v>80.319999999999993</v>
      </c>
      <c r="AH287">
        <v>75.27</v>
      </c>
      <c r="AI287">
        <v>75.099999999999994</v>
      </c>
      <c r="AJ287">
        <v>83</v>
      </c>
      <c r="AK287">
        <v>83.74</v>
      </c>
      <c r="AL287">
        <v>77.58</v>
      </c>
      <c r="AM287">
        <v>75.984999999999999</v>
      </c>
      <c r="AN287">
        <v>86.834999999999994</v>
      </c>
      <c r="AO287">
        <v>86.004999999999995</v>
      </c>
      <c r="AP287">
        <v>90.21</v>
      </c>
      <c r="AQ287">
        <v>91.35</v>
      </c>
      <c r="AR287">
        <v>92.07</v>
      </c>
      <c r="AS287">
        <v>95.484999999999999</v>
      </c>
      <c r="AT287">
        <v>93.015000000000001</v>
      </c>
      <c r="AU287">
        <v>99.364999999999995</v>
      </c>
      <c r="AV287">
        <v>101.64</v>
      </c>
      <c r="AW287">
        <v>106.375</v>
      </c>
      <c r="AX287">
        <v>105.815</v>
      </c>
      <c r="AY287">
        <v>108.37</v>
      </c>
      <c r="AZ287">
        <v>103.66500000000001</v>
      </c>
      <c r="BA287">
        <v>98.424999999999997</v>
      </c>
      <c r="BB287">
        <v>93.405000000000001</v>
      </c>
      <c r="BC287">
        <v>101.655</v>
      </c>
      <c r="BD287">
        <v>101.935</v>
      </c>
      <c r="BE287">
        <v>106.86499999999999</v>
      </c>
      <c r="BF287">
        <v>106.185</v>
      </c>
      <c r="BG287">
        <v>109.015</v>
      </c>
      <c r="BH287">
        <v>114.61499999999999</v>
      </c>
      <c r="BI287">
        <v>115.685</v>
      </c>
      <c r="BJ287">
        <v>106.205</v>
      </c>
      <c r="BK287">
        <v>108.72499999999999</v>
      </c>
      <c r="BL287">
        <v>103.795</v>
      </c>
      <c r="BM287">
        <v>105.505</v>
      </c>
      <c r="BN287">
        <v>103.875</v>
      </c>
      <c r="BO287">
        <v>106.205</v>
      </c>
      <c r="BP287">
        <v>107.255</v>
      </c>
      <c r="BQ287">
        <v>109.395</v>
      </c>
      <c r="BR287">
        <v>110.325</v>
      </c>
      <c r="BS287">
        <v>113.05500000000001</v>
      </c>
      <c r="BT287">
        <v>111.55500000000001</v>
      </c>
      <c r="BU287">
        <v>114.27</v>
      </c>
      <c r="BV287">
        <v>114.325</v>
      </c>
      <c r="BW287">
        <v>115.13500000000001</v>
      </c>
      <c r="BX287">
        <v>120.23</v>
      </c>
      <c r="BY287">
        <v>117.315</v>
      </c>
      <c r="BZ287">
        <v>120.16</v>
      </c>
      <c r="CA287">
        <v>124.7</v>
      </c>
      <c r="CB287">
        <v>126.27500000000001</v>
      </c>
      <c r="CC287">
        <v>130.02500000000001</v>
      </c>
      <c r="CD287">
        <v>124.73</v>
      </c>
      <c r="CE287">
        <v>130.38999999999999</v>
      </c>
      <c r="CF287">
        <v>130.98500000000001</v>
      </c>
      <c r="CG287">
        <v>130.54499999999999</v>
      </c>
      <c r="CH287">
        <v>132.23500000000001</v>
      </c>
      <c r="CI287">
        <v>132.815</v>
      </c>
      <c r="CJ287">
        <v>128.11500000000001</v>
      </c>
      <c r="CK287">
        <v>131.55500000000001</v>
      </c>
      <c r="CL287">
        <v>129.02000000000001</v>
      </c>
      <c r="CM287">
        <v>125.91</v>
      </c>
      <c r="CN287">
        <v>128.41</v>
      </c>
      <c r="CO287">
        <v>129.6</v>
      </c>
      <c r="CP287">
        <v>120.645</v>
      </c>
      <c r="CQ287">
        <v>127.905</v>
      </c>
      <c r="CR287">
        <v>120.765</v>
      </c>
      <c r="CS287">
        <v>121.935</v>
      </c>
      <c r="CT287">
        <v>122.88</v>
      </c>
      <c r="CU287">
        <v>119.55500000000001</v>
      </c>
      <c r="CV287">
        <v>114.17</v>
      </c>
      <c r="CW287">
        <v>105.71</v>
      </c>
      <c r="CX287">
        <v>101.82</v>
      </c>
      <c r="CY287">
        <v>111.065</v>
      </c>
      <c r="CZ287">
        <v>112.78</v>
      </c>
      <c r="DA287">
        <v>102.38</v>
      </c>
      <c r="DB287">
        <v>99.944999999999993</v>
      </c>
      <c r="DC287">
        <v>101.77500000000001</v>
      </c>
      <c r="DD287">
        <v>114.435</v>
      </c>
      <c r="DE287">
        <v>117.47</v>
      </c>
      <c r="DF287">
        <v>109.88500000000001</v>
      </c>
      <c r="DG287">
        <v>112.38</v>
      </c>
      <c r="DH287">
        <v>116.53</v>
      </c>
      <c r="DI287">
        <v>122.05500000000001</v>
      </c>
      <c r="DJ287">
        <v>120.815</v>
      </c>
      <c r="DK287">
        <v>117.065</v>
      </c>
      <c r="DL287">
        <v>120.345</v>
      </c>
      <c r="DM287">
        <v>117.245</v>
      </c>
      <c r="DN287">
        <v>118.44499999999999</v>
      </c>
      <c r="DO287">
        <v>118.715</v>
      </c>
      <c r="DP287">
        <v>118.61499999999999</v>
      </c>
      <c r="DQ287">
        <v>124.97499999999999</v>
      </c>
      <c r="DR287">
        <v>132.29499999999999</v>
      </c>
      <c r="DS287">
        <v>132.52500000000001</v>
      </c>
      <c r="DT287">
        <v>130.19</v>
      </c>
      <c r="DU287">
        <v>131.495</v>
      </c>
      <c r="DV287">
        <v>139.72999999999999</v>
      </c>
      <c r="DW287">
        <v>146.125</v>
      </c>
      <c r="DX287">
        <v>153.83000000000001</v>
      </c>
      <c r="DY287">
        <v>154.875</v>
      </c>
      <c r="DZ287">
        <v>161.38999999999999</v>
      </c>
      <c r="EA287">
        <v>149.72</v>
      </c>
      <c r="EB287">
        <v>144.28</v>
      </c>
      <c r="EC287">
        <v>152.54499999999999</v>
      </c>
      <c r="ED287">
        <v>156.065</v>
      </c>
      <c r="EE287">
        <v>158.185</v>
      </c>
      <c r="EF287">
        <v>167.51499999999999</v>
      </c>
      <c r="EG287">
        <v>158.125</v>
      </c>
      <c r="EH287">
        <v>160.74</v>
      </c>
      <c r="EI287">
        <v>164.95500000000001</v>
      </c>
      <c r="EJ287">
        <v>159.065</v>
      </c>
    </row>
    <row r="288" spans="1:140" x14ac:dyDescent="0.25">
      <c r="A288" t="s">
        <v>287</v>
      </c>
      <c r="B288">
        <v>6.25</v>
      </c>
      <c r="C288">
        <v>6.1688000000000001</v>
      </c>
      <c r="D288">
        <v>7.1037999999999997</v>
      </c>
      <c r="E288">
        <v>7.74</v>
      </c>
      <c r="F288">
        <v>8.6974999999999998</v>
      </c>
      <c r="G288">
        <v>9.625</v>
      </c>
      <c r="H288">
        <v>9.9162999999999997</v>
      </c>
      <c r="I288">
        <v>10.525</v>
      </c>
      <c r="J288">
        <v>8.9350000000000005</v>
      </c>
      <c r="K288">
        <v>10.6525</v>
      </c>
      <c r="L288">
        <v>11.2225</v>
      </c>
      <c r="M288">
        <v>10.87</v>
      </c>
      <c r="N288">
        <v>11.057499999999999</v>
      </c>
      <c r="O288">
        <v>9.0425000000000004</v>
      </c>
      <c r="P288">
        <v>10.234999999999999</v>
      </c>
      <c r="Q288">
        <v>9.3625000000000007</v>
      </c>
      <c r="R288">
        <v>8.4824999999999999</v>
      </c>
      <c r="S288">
        <v>5.71</v>
      </c>
      <c r="T288">
        <v>5.2074999999999996</v>
      </c>
      <c r="U288">
        <v>5.8274999999999997</v>
      </c>
      <c r="V288">
        <v>5.7824999999999998</v>
      </c>
      <c r="W288">
        <v>6.74</v>
      </c>
      <c r="X288">
        <v>7.1275000000000004</v>
      </c>
      <c r="Y288">
        <v>8.4600000000000009</v>
      </c>
      <c r="Z288">
        <v>7.63</v>
      </c>
      <c r="AA288">
        <v>8.2149999999999999</v>
      </c>
      <c r="AB288">
        <v>8.9774999999999991</v>
      </c>
      <c r="AC288">
        <v>8.6775000000000002</v>
      </c>
      <c r="AD288">
        <v>9.27</v>
      </c>
      <c r="AE288">
        <v>8.6449999999999996</v>
      </c>
      <c r="AF288">
        <v>8.7200000000000006</v>
      </c>
      <c r="AG288">
        <v>9.7974999999999994</v>
      </c>
      <c r="AH288">
        <v>9.3774999999999995</v>
      </c>
      <c r="AI288">
        <v>9.5675000000000008</v>
      </c>
      <c r="AJ288">
        <v>10.1625</v>
      </c>
      <c r="AK288">
        <v>10.5375</v>
      </c>
      <c r="AL288">
        <v>9.2174999999999994</v>
      </c>
      <c r="AM288">
        <v>9.6325000000000003</v>
      </c>
      <c r="AN288">
        <v>9.8849999999999998</v>
      </c>
      <c r="AO288">
        <v>9.3125</v>
      </c>
      <c r="AP288">
        <v>10.407500000000001</v>
      </c>
      <c r="AQ288">
        <v>10.86</v>
      </c>
      <c r="AR288">
        <v>10.7875</v>
      </c>
      <c r="AS288">
        <v>11.3675</v>
      </c>
      <c r="AT288">
        <v>12.074999999999999</v>
      </c>
      <c r="AU288">
        <v>11.9</v>
      </c>
      <c r="AV288">
        <v>12.047499999999999</v>
      </c>
      <c r="AW288">
        <v>12.6075</v>
      </c>
      <c r="AX288">
        <v>13.295</v>
      </c>
      <c r="AY288">
        <v>13.047499999999999</v>
      </c>
      <c r="AZ288">
        <v>12.2875</v>
      </c>
      <c r="BA288">
        <v>12.8025</v>
      </c>
      <c r="BB288">
        <v>12.0875</v>
      </c>
      <c r="BC288">
        <v>14.5975</v>
      </c>
      <c r="BD288">
        <v>15.262499999999999</v>
      </c>
      <c r="BE288">
        <v>15.0375</v>
      </c>
      <c r="BF288">
        <v>16.307500000000001</v>
      </c>
      <c r="BG288">
        <v>15.9375</v>
      </c>
      <c r="BH288">
        <v>15.574999999999999</v>
      </c>
      <c r="BI288">
        <v>16.73</v>
      </c>
      <c r="BJ288">
        <v>18.225000000000001</v>
      </c>
      <c r="BK288">
        <v>16.72</v>
      </c>
      <c r="BL288">
        <v>17.675000000000001</v>
      </c>
      <c r="BM288">
        <v>18.852499999999999</v>
      </c>
      <c r="BN288">
        <v>18.495000000000001</v>
      </c>
      <c r="BO288">
        <v>20.875</v>
      </c>
      <c r="BP288">
        <v>21.995000000000001</v>
      </c>
      <c r="BQ288">
        <v>21.114999999999998</v>
      </c>
      <c r="BR288">
        <v>22.385000000000002</v>
      </c>
      <c r="BS288">
        <v>21.184999999999999</v>
      </c>
      <c r="BT288">
        <v>21.754999999999999</v>
      </c>
      <c r="BU288">
        <v>24.07</v>
      </c>
      <c r="BV288">
        <v>24.475000000000001</v>
      </c>
      <c r="BW288">
        <v>25.754999999999999</v>
      </c>
      <c r="BX288">
        <v>26.074999999999999</v>
      </c>
      <c r="BY288">
        <v>29.234999999999999</v>
      </c>
      <c r="BZ288">
        <v>31.864999999999998</v>
      </c>
      <c r="CA288">
        <v>33.015000000000001</v>
      </c>
      <c r="CB288">
        <v>33.155000000000001</v>
      </c>
      <c r="CC288">
        <v>32.909999999999997</v>
      </c>
      <c r="CD288">
        <v>27.065000000000001</v>
      </c>
      <c r="CE288">
        <v>27.885000000000002</v>
      </c>
      <c r="CF288">
        <v>26.355</v>
      </c>
      <c r="CG288">
        <v>29.114999999999998</v>
      </c>
      <c r="CH288">
        <v>27.745000000000001</v>
      </c>
      <c r="CI288">
        <v>26.684999999999999</v>
      </c>
      <c r="CJ288">
        <v>26.15</v>
      </c>
      <c r="CK288">
        <v>28.395</v>
      </c>
      <c r="CL288">
        <v>26.585000000000001</v>
      </c>
      <c r="CM288">
        <v>28.565000000000001</v>
      </c>
      <c r="CN288">
        <v>29.045000000000002</v>
      </c>
      <c r="CO288">
        <v>28.125</v>
      </c>
      <c r="CP288">
        <v>25.815000000000001</v>
      </c>
      <c r="CQ288">
        <v>24.574999999999999</v>
      </c>
      <c r="CR288">
        <v>25.565000000000001</v>
      </c>
      <c r="CS288">
        <v>27.065000000000001</v>
      </c>
      <c r="CT288">
        <v>28.574999999999999</v>
      </c>
      <c r="CU288">
        <v>30.245000000000001</v>
      </c>
      <c r="CV288">
        <v>31.465</v>
      </c>
      <c r="CW288">
        <v>30</v>
      </c>
      <c r="CX288">
        <v>28.36</v>
      </c>
      <c r="CY288">
        <v>29.614999999999998</v>
      </c>
      <c r="CZ288">
        <v>29.484999999999999</v>
      </c>
      <c r="DA288">
        <v>29.635000000000002</v>
      </c>
      <c r="DB288">
        <v>27.395</v>
      </c>
      <c r="DC288">
        <v>27.594999999999999</v>
      </c>
      <c r="DD288">
        <v>31.925000000000001</v>
      </c>
      <c r="DE288">
        <v>32.049999999999997</v>
      </c>
      <c r="DF288">
        <v>33.075000000000003</v>
      </c>
      <c r="DG288">
        <v>31.695</v>
      </c>
      <c r="DH288">
        <v>34.375</v>
      </c>
      <c r="DI288">
        <v>36.094999999999999</v>
      </c>
      <c r="DJ288">
        <v>35.465000000000003</v>
      </c>
      <c r="DK288">
        <v>32.274999999999999</v>
      </c>
      <c r="DL288">
        <v>32.835000000000001</v>
      </c>
      <c r="DM288">
        <v>30.655000000000001</v>
      </c>
      <c r="DN288">
        <v>31.914999999999999</v>
      </c>
      <c r="DO288">
        <v>31.59</v>
      </c>
      <c r="DP288">
        <v>29.265000000000001</v>
      </c>
      <c r="DQ288">
        <v>31.234999999999999</v>
      </c>
      <c r="DR288">
        <v>31.484999999999999</v>
      </c>
      <c r="DS288">
        <v>32.954999999999998</v>
      </c>
      <c r="DT288">
        <v>34.575000000000003</v>
      </c>
      <c r="DU288">
        <v>34.645000000000003</v>
      </c>
      <c r="DV288">
        <v>35.984999999999999</v>
      </c>
      <c r="DW288">
        <v>37.695</v>
      </c>
      <c r="DX288">
        <v>39.424999999999997</v>
      </c>
      <c r="DY288">
        <v>40.674999999999997</v>
      </c>
      <c r="DZ288">
        <v>42.034999999999997</v>
      </c>
      <c r="EA288">
        <v>39.484999999999999</v>
      </c>
      <c r="EB288">
        <v>37.954999999999998</v>
      </c>
      <c r="EC288">
        <v>31.024999999999999</v>
      </c>
      <c r="ED288">
        <v>31.765000000000001</v>
      </c>
      <c r="EE288">
        <v>31.905000000000001</v>
      </c>
      <c r="EF288">
        <v>33.524999999999999</v>
      </c>
      <c r="EG288">
        <v>34.524999999999999</v>
      </c>
      <c r="EH288">
        <v>31.664999999999999</v>
      </c>
      <c r="EI288">
        <v>27.274999999999999</v>
      </c>
      <c r="EJ288">
        <v>27.844999999999999</v>
      </c>
    </row>
    <row r="289" spans="1:140" x14ac:dyDescent="0.25">
      <c r="A289" t="s">
        <v>288</v>
      </c>
      <c r="B289">
        <v>91.310199999999995</v>
      </c>
      <c r="C289">
        <v>93.338700000000003</v>
      </c>
      <c r="D289">
        <v>93.592799999999997</v>
      </c>
      <c r="E289">
        <v>94.403300000000002</v>
      </c>
      <c r="F289">
        <v>97.971100000000007</v>
      </c>
      <c r="G289">
        <v>105.05880000000001</v>
      </c>
      <c r="H289">
        <v>106.22410000000001</v>
      </c>
      <c r="I289">
        <v>101.5149</v>
      </c>
      <c r="J289">
        <v>106.0466</v>
      </c>
      <c r="K289">
        <v>101.88420000000001</v>
      </c>
      <c r="L289">
        <v>104.78060000000001</v>
      </c>
      <c r="M289">
        <v>106.8043</v>
      </c>
      <c r="N289">
        <v>102.9008</v>
      </c>
      <c r="O289">
        <v>87.205299999999994</v>
      </c>
      <c r="P289">
        <v>94.633499999999998</v>
      </c>
      <c r="Q289">
        <v>99.774199999999993</v>
      </c>
      <c r="R289">
        <v>94.081999999999994</v>
      </c>
      <c r="S289">
        <v>77.8446</v>
      </c>
      <c r="T289">
        <v>64.340599999999995</v>
      </c>
      <c r="U289">
        <v>70.838400000000007</v>
      </c>
      <c r="V289">
        <v>75.768100000000004</v>
      </c>
      <c r="W289">
        <v>64.892099999999999</v>
      </c>
      <c r="X289">
        <v>64.978399999999993</v>
      </c>
      <c r="Y289">
        <v>72.977199999999996</v>
      </c>
      <c r="Z289">
        <v>70.454800000000006</v>
      </c>
      <c r="AA289">
        <v>66.527299999999997</v>
      </c>
      <c r="AB289">
        <v>72.464100000000002</v>
      </c>
      <c r="AC289">
        <v>71.413899999999998</v>
      </c>
      <c r="AD289">
        <v>76.976600000000005</v>
      </c>
      <c r="AE289">
        <v>69.323099999999997</v>
      </c>
      <c r="AF289">
        <v>75.202299999999994</v>
      </c>
      <c r="AG289">
        <v>83.426500000000004</v>
      </c>
      <c r="AH289">
        <v>79.906599999999997</v>
      </c>
      <c r="AI289">
        <v>87.7136</v>
      </c>
      <c r="AJ289">
        <v>87.8767</v>
      </c>
      <c r="AK289">
        <v>89.775700000000001</v>
      </c>
      <c r="AL289">
        <v>79.283199999999994</v>
      </c>
      <c r="AM289">
        <v>67.961200000000005</v>
      </c>
      <c r="AN289">
        <v>70.061599999999999</v>
      </c>
      <c r="AO289">
        <v>63.884999999999998</v>
      </c>
      <c r="AP289">
        <v>69.270300000000006</v>
      </c>
      <c r="AQ289">
        <v>69.217600000000004</v>
      </c>
      <c r="AR289">
        <v>67.467200000000005</v>
      </c>
      <c r="AS289">
        <v>67.6447</v>
      </c>
      <c r="AT289">
        <v>75.039199999999994</v>
      </c>
      <c r="AU289">
        <v>76.046300000000002</v>
      </c>
      <c r="AV289">
        <v>75.120800000000003</v>
      </c>
      <c r="AW289">
        <v>76.914299999999997</v>
      </c>
      <c r="AX289">
        <v>78.276200000000003</v>
      </c>
      <c r="AY289">
        <v>83.877300000000005</v>
      </c>
      <c r="AZ289">
        <v>75.830500000000001</v>
      </c>
      <c r="BA289">
        <v>65.031099999999995</v>
      </c>
      <c r="BB289">
        <v>59.406100000000002</v>
      </c>
      <c r="BC289">
        <v>65.021500000000003</v>
      </c>
      <c r="BD289">
        <v>63.592500000000001</v>
      </c>
      <c r="BE289">
        <v>63.9617</v>
      </c>
      <c r="BF289">
        <v>67.822100000000006</v>
      </c>
      <c r="BG289">
        <v>67.380899999999997</v>
      </c>
      <c r="BH289">
        <v>67.874799999999993</v>
      </c>
      <c r="BI289">
        <v>70.517099999999999</v>
      </c>
      <c r="BJ289">
        <v>65.376400000000004</v>
      </c>
      <c r="BK289">
        <v>70.996700000000004</v>
      </c>
      <c r="BL289">
        <v>70.885000000000005</v>
      </c>
      <c r="BM289">
        <v>70.239999999999995</v>
      </c>
      <c r="BN289">
        <v>71.73</v>
      </c>
      <c r="BO289">
        <v>73.81</v>
      </c>
      <c r="BP289">
        <v>76.825000000000003</v>
      </c>
      <c r="BQ289">
        <v>76.594999999999999</v>
      </c>
      <c r="BR289">
        <v>75.915000000000006</v>
      </c>
      <c r="BS289">
        <v>76.254999999999995</v>
      </c>
      <c r="BT289">
        <v>80.88</v>
      </c>
      <c r="BU289">
        <v>81.284999999999997</v>
      </c>
      <c r="BV289">
        <v>85.064999999999998</v>
      </c>
      <c r="BW289">
        <v>85.784999999999997</v>
      </c>
      <c r="BX289">
        <v>93.18</v>
      </c>
      <c r="BY289">
        <v>90.325000000000003</v>
      </c>
      <c r="BZ289">
        <v>94.51</v>
      </c>
      <c r="CA289">
        <v>100.435</v>
      </c>
      <c r="CB289">
        <v>103.465</v>
      </c>
      <c r="CC289">
        <v>106.875</v>
      </c>
      <c r="CD289">
        <v>111.09</v>
      </c>
      <c r="CE289">
        <v>115.42</v>
      </c>
      <c r="CF289">
        <v>118.16500000000001</v>
      </c>
      <c r="CG289">
        <v>115.35</v>
      </c>
      <c r="CH289">
        <v>121.16</v>
      </c>
      <c r="CI289">
        <v>120.735</v>
      </c>
      <c r="CJ289">
        <v>104.97499999999999</v>
      </c>
      <c r="CK289">
        <v>109.94499999999999</v>
      </c>
      <c r="CL289">
        <v>118.925</v>
      </c>
      <c r="CM289">
        <v>121.425</v>
      </c>
      <c r="CN289">
        <v>124.62</v>
      </c>
      <c r="CO289">
        <v>126.17</v>
      </c>
      <c r="CP289">
        <v>123.19</v>
      </c>
      <c r="CQ289">
        <v>129.435</v>
      </c>
      <c r="CR289">
        <v>125.78</v>
      </c>
      <c r="CS289">
        <v>114.94499999999999</v>
      </c>
      <c r="CT289">
        <v>117.825</v>
      </c>
      <c r="CU289">
        <v>113.38500000000001</v>
      </c>
      <c r="CV289">
        <v>115.47499999999999</v>
      </c>
      <c r="CW289">
        <v>105.48</v>
      </c>
      <c r="CX289">
        <v>104.47</v>
      </c>
      <c r="CY289">
        <v>126.39</v>
      </c>
      <c r="CZ289">
        <v>122.425</v>
      </c>
      <c r="DA289">
        <v>119.54</v>
      </c>
      <c r="DB289">
        <v>116.825</v>
      </c>
      <c r="DC289">
        <v>117.325</v>
      </c>
      <c r="DD289">
        <v>118.53</v>
      </c>
      <c r="DE289">
        <v>131.55000000000001</v>
      </c>
      <c r="DF289">
        <v>137.19999999999999</v>
      </c>
      <c r="DG289">
        <v>146.66</v>
      </c>
      <c r="DH289">
        <v>151.59</v>
      </c>
      <c r="DI289">
        <v>148.81</v>
      </c>
      <c r="DJ289">
        <v>150.71</v>
      </c>
      <c r="DK289">
        <v>136.965</v>
      </c>
      <c r="DL289">
        <v>157.875</v>
      </c>
      <c r="DM289">
        <v>152.13499999999999</v>
      </c>
      <c r="DN289">
        <v>158.68</v>
      </c>
      <c r="DO289">
        <v>168.31</v>
      </c>
      <c r="DP289">
        <v>165.245</v>
      </c>
      <c r="DQ289">
        <v>171.73500000000001</v>
      </c>
      <c r="DR289">
        <v>168.595</v>
      </c>
      <c r="DS289">
        <v>167</v>
      </c>
      <c r="DT289">
        <v>175.05500000000001</v>
      </c>
      <c r="DU289">
        <v>181.45500000000001</v>
      </c>
      <c r="DV289">
        <v>188.39</v>
      </c>
      <c r="DW289">
        <v>187.20500000000001</v>
      </c>
      <c r="DX289">
        <v>198.625</v>
      </c>
      <c r="DY289">
        <v>197.85499999999999</v>
      </c>
      <c r="DZ289">
        <v>212.49</v>
      </c>
      <c r="EA289">
        <v>207.58</v>
      </c>
      <c r="EB289">
        <v>208.01499999999999</v>
      </c>
      <c r="EC289">
        <v>195.495</v>
      </c>
      <c r="ED289">
        <v>198.32</v>
      </c>
      <c r="EE289">
        <v>192.34</v>
      </c>
      <c r="EF289">
        <v>214.435</v>
      </c>
      <c r="EG289">
        <v>213.72499999999999</v>
      </c>
      <c r="EH289">
        <v>212.625</v>
      </c>
      <c r="EI289">
        <v>189.41</v>
      </c>
      <c r="EJ289">
        <v>183.25</v>
      </c>
    </row>
    <row r="290" spans="1:140" x14ac:dyDescent="0.25">
      <c r="A290" t="s">
        <v>289</v>
      </c>
      <c r="B290">
        <v>58.604999999999997</v>
      </c>
      <c r="C290">
        <v>55.86</v>
      </c>
      <c r="D290">
        <v>54.064999999999998</v>
      </c>
      <c r="E290">
        <v>57.295000000000002</v>
      </c>
      <c r="F290">
        <v>56.95</v>
      </c>
      <c r="G290">
        <v>54.15</v>
      </c>
      <c r="H290">
        <v>52.984999999999999</v>
      </c>
      <c r="I290">
        <v>53.43</v>
      </c>
      <c r="J290">
        <v>51.44</v>
      </c>
      <c r="K290">
        <v>50.045000000000002</v>
      </c>
      <c r="L290">
        <v>51.55</v>
      </c>
      <c r="M290">
        <v>48.11</v>
      </c>
      <c r="N290">
        <v>48.13</v>
      </c>
      <c r="O290">
        <v>46.13</v>
      </c>
      <c r="P290">
        <v>47.094999999999999</v>
      </c>
      <c r="Q290">
        <v>46.65</v>
      </c>
      <c r="R290">
        <v>44.064999999999998</v>
      </c>
      <c r="S290">
        <v>33.865000000000002</v>
      </c>
      <c r="T290">
        <v>34.115000000000002</v>
      </c>
      <c r="U290">
        <v>40.265000000000001</v>
      </c>
      <c r="V290">
        <v>36.844999999999999</v>
      </c>
      <c r="W290">
        <v>29.395</v>
      </c>
      <c r="X290">
        <v>33.380000000000003</v>
      </c>
      <c r="Y290">
        <v>32.914999999999999</v>
      </c>
      <c r="Z290">
        <v>34.585000000000001</v>
      </c>
      <c r="AA290">
        <v>34.659999999999997</v>
      </c>
      <c r="AB290">
        <v>34.9</v>
      </c>
      <c r="AC290">
        <v>33.465000000000003</v>
      </c>
      <c r="AD290">
        <v>33.020000000000003</v>
      </c>
      <c r="AE290">
        <v>33.994999999999997</v>
      </c>
      <c r="AF290">
        <v>36.715000000000003</v>
      </c>
      <c r="AG290">
        <v>35.69</v>
      </c>
      <c r="AH290">
        <v>35.19</v>
      </c>
      <c r="AI290">
        <v>34.35</v>
      </c>
      <c r="AJ290">
        <v>36.229999999999997</v>
      </c>
      <c r="AK290">
        <v>34.975000000000001</v>
      </c>
      <c r="AL290">
        <v>32.78</v>
      </c>
      <c r="AM290">
        <v>33.51</v>
      </c>
      <c r="AN290">
        <v>35.61</v>
      </c>
      <c r="AO290">
        <v>33.575000000000003</v>
      </c>
      <c r="AP290">
        <v>36.51</v>
      </c>
      <c r="AQ290">
        <v>35.185000000000002</v>
      </c>
      <c r="AR290">
        <v>33.659999999999997</v>
      </c>
      <c r="AS290">
        <v>35.03</v>
      </c>
      <c r="AT290">
        <v>34.774999999999999</v>
      </c>
      <c r="AU290">
        <v>34.555</v>
      </c>
      <c r="AV290">
        <v>35.164999999999999</v>
      </c>
      <c r="AW290">
        <v>37.024999999999999</v>
      </c>
      <c r="AX290">
        <v>38.465000000000003</v>
      </c>
      <c r="AY290">
        <v>37.524999999999999</v>
      </c>
      <c r="AZ290">
        <v>38.284999999999997</v>
      </c>
      <c r="BA290">
        <v>37.484999999999999</v>
      </c>
      <c r="BB290">
        <v>36.954999999999998</v>
      </c>
      <c r="BC290">
        <v>37.18</v>
      </c>
      <c r="BD290">
        <v>37.805</v>
      </c>
      <c r="BE290">
        <v>41.555</v>
      </c>
      <c r="BF290">
        <v>39.744999999999997</v>
      </c>
      <c r="BG290">
        <v>39.225000000000001</v>
      </c>
      <c r="BH290">
        <v>40.265000000000001</v>
      </c>
      <c r="BI290">
        <v>41.414999999999999</v>
      </c>
      <c r="BJ290">
        <v>40.954999999999998</v>
      </c>
      <c r="BK290">
        <v>42.905000000000001</v>
      </c>
      <c r="BL290">
        <v>44.024999999999999</v>
      </c>
      <c r="BM290">
        <v>44.905000000000001</v>
      </c>
      <c r="BN290">
        <v>47.405000000000001</v>
      </c>
      <c r="BO290">
        <v>48.634999999999998</v>
      </c>
      <c r="BP290">
        <v>49.034999999999997</v>
      </c>
      <c r="BQ290">
        <v>49.33</v>
      </c>
      <c r="BR290">
        <v>53.704999999999998</v>
      </c>
      <c r="BS290">
        <v>54.664999999999999</v>
      </c>
      <c r="BT290">
        <v>56.784999999999997</v>
      </c>
      <c r="BU290">
        <v>55.375</v>
      </c>
      <c r="BV290">
        <v>53.164999999999999</v>
      </c>
      <c r="BW290">
        <v>49.104999999999997</v>
      </c>
      <c r="BX290">
        <v>53.1</v>
      </c>
      <c r="BY290">
        <v>51.384999999999998</v>
      </c>
      <c r="BZ290">
        <v>50.335000000000001</v>
      </c>
      <c r="CA290">
        <v>49.835000000000001</v>
      </c>
      <c r="CB290">
        <v>50.225000000000001</v>
      </c>
      <c r="CC290">
        <v>51.015000000000001</v>
      </c>
      <c r="CD290">
        <v>54.005000000000003</v>
      </c>
      <c r="CE290">
        <v>59.604999999999997</v>
      </c>
      <c r="CF290">
        <v>58.865000000000002</v>
      </c>
      <c r="CG290">
        <v>59.094999999999999</v>
      </c>
      <c r="CH290">
        <v>59.844999999999999</v>
      </c>
      <c r="CI290">
        <v>62.174999999999997</v>
      </c>
      <c r="CJ290">
        <v>61.055</v>
      </c>
      <c r="CK290">
        <v>63.555</v>
      </c>
      <c r="CL290">
        <v>64.875</v>
      </c>
      <c r="CM290">
        <v>66.305000000000007</v>
      </c>
      <c r="CN290">
        <v>68.16</v>
      </c>
      <c r="CO290">
        <v>68.995000000000005</v>
      </c>
      <c r="CP290">
        <v>71.995000000000005</v>
      </c>
      <c r="CQ290">
        <v>70.165000000000006</v>
      </c>
      <c r="CR290">
        <v>72.655000000000001</v>
      </c>
      <c r="CS290">
        <v>71.855000000000004</v>
      </c>
      <c r="CT290">
        <v>78.905000000000001</v>
      </c>
      <c r="CU290">
        <v>83.454999999999998</v>
      </c>
      <c r="CV290">
        <v>84.56</v>
      </c>
      <c r="CW290">
        <v>82.355000000000004</v>
      </c>
      <c r="CX290">
        <v>83.655000000000001</v>
      </c>
      <c r="CY290">
        <v>81.575000000000003</v>
      </c>
      <c r="CZ290">
        <v>82.254999999999995</v>
      </c>
      <c r="DA290">
        <v>84.24</v>
      </c>
      <c r="DB290">
        <v>79.025000000000006</v>
      </c>
      <c r="DC290">
        <v>71.98</v>
      </c>
      <c r="DD290">
        <v>71.995000000000005</v>
      </c>
      <c r="DE290">
        <v>75.56</v>
      </c>
      <c r="DF290">
        <v>75.114999999999995</v>
      </c>
      <c r="DG290">
        <v>78.745000000000005</v>
      </c>
      <c r="DH290">
        <v>82.885000000000005</v>
      </c>
      <c r="DI290">
        <v>77.745000000000005</v>
      </c>
      <c r="DJ290">
        <v>80.234999999999999</v>
      </c>
      <c r="DK290">
        <v>73.844999999999999</v>
      </c>
      <c r="DL290">
        <v>67.135000000000005</v>
      </c>
      <c r="DM290">
        <v>73.575000000000003</v>
      </c>
      <c r="DN290">
        <v>77.025000000000006</v>
      </c>
      <c r="DO290">
        <v>82.814999999999998</v>
      </c>
      <c r="DP290">
        <v>84.114999999999995</v>
      </c>
      <c r="DQ290">
        <v>82.064999999999998</v>
      </c>
      <c r="DR290">
        <v>79.564999999999998</v>
      </c>
      <c r="DS290">
        <v>82.295000000000002</v>
      </c>
      <c r="DT290">
        <v>82.674999999999997</v>
      </c>
      <c r="DU290">
        <v>81.254999999999995</v>
      </c>
      <c r="DV290">
        <v>85.515000000000001</v>
      </c>
      <c r="DW290">
        <v>81.885000000000005</v>
      </c>
      <c r="DX290">
        <v>84.674999999999997</v>
      </c>
      <c r="DY290">
        <v>84.515000000000001</v>
      </c>
      <c r="DZ290">
        <v>81.39</v>
      </c>
      <c r="EA290">
        <v>77.025000000000006</v>
      </c>
      <c r="EB290">
        <v>77.385000000000005</v>
      </c>
      <c r="EC290">
        <v>81.084999999999994</v>
      </c>
      <c r="ED290">
        <v>85.004999999999995</v>
      </c>
      <c r="EE290">
        <v>85.334999999999994</v>
      </c>
      <c r="EF290">
        <v>98.795000000000002</v>
      </c>
      <c r="EG290">
        <v>105.58499999999999</v>
      </c>
      <c r="EH290">
        <v>107.295</v>
      </c>
      <c r="EI290">
        <v>108.395</v>
      </c>
      <c r="EJ290">
        <v>118.485</v>
      </c>
    </row>
    <row r="291" spans="1:140" x14ac:dyDescent="0.25">
      <c r="A291" t="s">
        <v>290</v>
      </c>
      <c r="B291">
        <v>98.12</v>
      </c>
      <c r="C291">
        <v>94.14</v>
      </c>
      <c r="D291">
        <v>98.534999999999997</v>
      </c>
      <c r="E291">
        <v>99.06</v>
      </c>
      <c r="F291">
        <v>108.515</v>
      </c>
      <c r="G291">
        <v>110.075</v>
      </c>
      <c r="H291">
        <v>110.72</v>
      </c>
      <c r="I291">
        <v>105.31</v>
      </c>
      <c r="J291">
        <v>107.845</v>
      </c>
      <c r="K291">
        <v>103.16500000000001</v>
      </c>
      <c r="L291">
        <v>99.33</v>
      </c>
      <c r="M291">
        <v>105.94</v>
      </c>
      <c r="N291">
        <v>109.48</v>
      </c>
      <c r="O291">
        <v>98.614999999999995</v>
      </c>
      <c r="P291">
        <v>104.255</v>
      </c>
      <c r="Q291">
        <v>116.465</v>
      </c>
      <c r="R291">
        <v>109.77500000000001</v>
      </c>
      <c r="S291">
        <v>85.105000000000004</v>
      </c>
      <c r="T291">
        <v>77.03</v>
      </c>
      <c r="U291">
        <v>84.17</v>
      </c>
      <c r="V291">
        <v>82.084999999999994</v>
      </c>
      <c r="W291">
        <v>63.164999999999999</v>
      </c>
      <c r="X291">
        <v>68.995000000000005</v>
      </c>
      <c r="Y291">
        <v>78.534999999999997</v>
      </c>
      <c r="Z291">
        <v>83.685000000000002</v>
      </c>
      <c r="AA291">
        <v>80.67</v>
      </c>
      <c r="AB291">
        <v>74.784999999999997</v>
      </c>
      <c r="AC291">
        <v>75.02</v>
      </c>
      <c r="AD291">
        <v>78.010000000000005</v>
      </c>
      <c r="AE291">
        <v>68.765000000000001</v>
      </c>
      <c r="AF291">
        <v>77.239999999999995</v>
      </c>
      <c r="AG291">
        <v>75.325000000000003</v>
      </c>
      <c r="AH291">
        <v>74.540000000000006</v>
      </c>
      <c r="AI291">
        <v>77.745000000000005</v>
      </c>
      <c r="AJ291">
        <v>83.224999999999994</v>
      </c>
      <c r="AK291">
        <v>84.92</v>
      </c>
      <c r="AL291">
        <v>79.97</v>
      </c>
      <c r="AM291">
        <v>74.47</v>
      </c>
      <c r="AN291">
        <v>75.165000000000006</v>
      </c>
      <c r="AO291">
        <v>69.504999999999995</v>
      </c>
      <c r="AP291">
        <v>71.239999999999995</v>
      </c>
      <c r="AQ291">
        <v>71.3</v>
      </c>
      <c r="AR291">
        <v>68.040000000000006</v>
      </c>
      <c r="AS291">
        <v>69.92</v>
      </c>
      <c r="AT291">
        <v>79.594999999999999</v>
      </c>
      <c r="AU291">
        <v>79.150000000000006</v>
      </c>
      <c r="AV291">
        <v>80.385000000000005</v>
      </c>
      <c r="AW291">
        <v>79.239999999999995</v>
      </c>
      <c r="AX291">
        <v>77.915000000000006</v>
      </c>
      <c r="AY291">
        <v>80.974999999999994</v>
      </c>
      <c r="AZ291">
        <v>75.724999999999994</v>
      </c>
      <c r="BA291">
        <v>74.14</v>
      </c>
      <c r="BB291">
        <v>72.625</v>
      </c>
      <c r="BC291">
        <v>75.944999999999993</v>
      </c>
      <c r="BD291">
        <v>78.144999999999996</v>
      </c>
      <c r="BE291">
        <v>80.864999999999995</v>
      </c>
      <c r="BF291">
        <v>82.334999999999994</v>
      </c>
      <c r="BG291">
        <v>88.435000000000002</v>
      </c>
      <c r="BH291">
        <v>89.855000000000004</v>
      </c>
      <c r="BI291">
        <v>90.545000000000002</v>
      </c>
      <c r="BJ291">
        <v>82.805000000000007</v>
      </c>
      <c r="BK291">
        <v>87.08</v>
      </c>
      <c r="BL291">
        <v>89.28</v>
      </c>
      <c r="BM291">
        <v>91.15</v>
      </c>
      <c r="BN291">
        <v>93.375</v>
      </c>
      <c r="BO291">
        <v>93.694999999999993</v>
      </c>
      <c r="BP291">
        <v>93.28</v>
      </c>
      <c r="BQ291">
        <v>92.325000000000003</v>
      </c>
      <c r="BR291">
        <v>86.885000000000005</v>
      </c>
      <c r="BS291">
        <v>88.015000000000001</v>
      </c>
      <c r="BT291">
        <v>96.444999999999993</v>
      </c>
      <c r="BU291">
        <v>99.04</v>
      </c>
      <c r="BV291">
        <v>105.86</v>
      </c>
      <c r="BW291">
        <v>108.4</v>
      </c>
      <c r="BX291">
        <v>120.13500000000001</v>
      </c>
      <c r="BY291">
        <v>122.285</v>
      </c>
      <c r="BZ291">
        <v>127.58499999999999</v>
      </c>
      <c r="CA291">
        <v>133.27500000000001</v>
      </c>
      <c r="CB291">
        <v>141.655</v>
      </c>
      <c r="CC291">
        <v>148.64500000000001</v>
      </c>
      <c r="CD291">
        <v>150.88499999999999</v>
      </c>
      <c r="CE291">
        <v>162.24</v>
      </c>
      <c r="CF291">
        <v>163.23500000000001</v>
      </c>
      <c r="CG291">
        <v>164.08500000000001</v>
      </c>
      <c r="CH291">
        <v>163.64500000000001</v>
      </c>
      <c r="CI291">
        <v>160.685</v>
      </c>
      <c r="CJ291">
        <v>166.97499999999999</v>
      </c>
      <c r="CK291">
        <v>173.995</v>
      </c>
      <c r="CL291">
        <v>182.83</v>
      </c>
      <c r="CM291">
        <v>190.505</v>
      </c>
      <c r="CN291">
        <v>191.66499999999999</v>
      </c>
      <c r="CO291">
        <v>192.595</v>
      </c>
      <c r="CP291">
        <v>188.38499999999999</v>
      </c>
      <c r="CQ291">
        <v>200.06</v>
      </c>
      <c r="CR291">
        <v>203.04499999999999</v>
      </c>
      <c r="CS291">
        <v>186.63</v>
      </c>
      <c r="CT291">
        <v>188.255</v>
      </c>
      <c r="CU291">
        <v>185.86</v>
      </c>
      <c r="CV291">
        <v>207.15</v>
      </c>
      <c r="CW291">
        <v>201.22499999999999</v>
      </c>
      <c r="CX291">
        <v>207.34</v>
      </c>
      <c r="CY291">
        <v>219.76499999999999</v>
      </c>
      <c r="CZ291">
        <v>219.26</v>
      </c>
      <c r="DA291">
        <v>217.15</v>
      </c>
      <c r="DB291">
        <v>210.91</v>
      </c>
      <c r="DC291">
        <v>215.76</v>
      </c>
      <c r="DD291">
        <v>221.51</v>
      </c>
      <c r="DE291">
        <v>232.48500000000001</v>
      </c>
      <c r="DF291">
        <v>236.285</v>
      </c>
      <c r="DG291">
        <v>248.29499999999999</v>
      </c>
      <c r="DH291">
        <v>252.79</v>
      </c>
      <c r="DI291">
        <v>243.01499999999999</v>
      </c>
      <c r="DJ291">
        <v>239.75</v>
      </c>
      <c r="DK291">
        <v>246.655</v>
      </c>
      <c r="DL291">
        <v>265.44</v>
      </c>
      <c r="DM291">
        <v>250.15</v>
      </c>
      <c r="DN291">
        <v>251.32499999999999</v>
      </c>
      <c r="DO291">
        <v>266.60000000000002</v>
      </c>
      <c r="DP291">
        <v>267.65499999999997</v>
      </c>
      <c r="DQ291">
        <v>269.39499999999998</v>
      </c>
      <c r="DR291">
        <v>280.95</v>
      </c>
      <c r="DS291">
        <v>277.69499999999999</v>
      </c>
      <c r="DT291">
        <v>292.2</v>
      </c>
      <c r="DU291">
        <v>305.44499999999999</v>
      </c>
      <c r="DV291">
        <v>310.27</v>
      </c>
      <c r="DW291">
        <v>308.19499999999999</v>
      </c>
      <c r="DX291">
        <v>319.47500000000002</v>
      </c>
      <c r="DY291">
        <v>321.19</v>
      </c>
      <c r="DZ291">
        <v>354.85</v>
      </c>
      <c r="EA291">
        <v>352.45</v>
      </c>
      <c r="EB291">
        <v>337.95</v>
      </c>
      <c r="EC291">
        <v>320.85000000000002</v>
      </c>
      <c r="ED291">
        <v>314.58</v>
      </c>
      <c r="EE291">
        <v>295.63499999999999</v>
      </c>
      <c r="EF291">
        <v>325.99</v>
      </c>
      <c r="EG291">
        <v>320.39499999999998</v>
      </c>
      <c r="EH291">
        <v>345.94</v>
      </c>
      <c r="EI291">
        <v>293.82499999999999</v>
      </c>
      <c r="EJ291">
        <v>300.30500000000001</v>
      </c>
    </row>
    <row r="292" spans="1:140" x14ac:dyDescent="0.25">
      <c r="A292" t="s">
        <v>291</v>
      </c>
      <c r="B292">
        <v>72.53</v>
      </c>
      <c r="C292">
        <v>70.94</v>
      </c>
      <c r="D292">
        <v>60.274999999999999</v>
      </c>
      <c r="E292">
        <v>60.835000000000001</v>
      </c>
      <c r="F292">
        <v>65.905000000000001</v>
      </c>
      <c r="G292">
        <v>62.414999999999999</v>
      </c>
      <c r="H292">
        <v>61.61</v>
      </c>
      <c r="I292">
        <v>58.185000000000002</v>
      </c>
      <c r="J292">
        <v>54.274999999999999</v>
      </c>
      <c r="K292">
        <v>51.134999999999998</v>
      </c>
      <c r="L292">
        <v>51.94</v>
      </c>
      <c r="M292">
        <v>53.704999999999998</v>
      </c>
      <c r="N292">
        <v>55.185000000000002</v>
      </c>
      <c r="O292">
        <v>45.274999999999999</v>
      </c>
      <c r="P292">
        <v>47.71</v>
      </c>
      <c r="Q292">
        <v>50.8</v>
      </c>
      <c r="R292">
        <v>42.825000000000003</v>
      </c>
      <c r="S292">
        <v>17.27</v>
      </c>
      <c r="T292">
        <v>13.664999999999999</v>
      </c>
      <c r="U292">
        <v>18.864999999999998</v>
      </c>
      <c r="V292">
        <v>15.15</v>
      </c>
      <c r="W292">
        <v>8.61</v>
      </c>
      <c r="X292">
        <v>6.6950000000000003</v>
      </c>
      <c r="Y292">
        <v>11.23</v>
      </c>
      <c r="Z292">
        <v>18.97</v>
      </c>
      <c r="AA292">
        <v>17.2</v>
      </c>
      <c r="AB292">
        <v>21.2</v>
      </c>
      <c r="AC292">
        <v>25.274999999999999</v>
      </c>
      <c r="AD292">
        <v>25.85</v>
      </c>
      <c r="AE292">
        <v>23.855</v>
      </c>
      <c r="AF292">
        <v>22.895</v>
      </c>
      <c r="AG292">
        <v>24.9</v>
      </c>
      <c r="AH292">
        <v>24.57</v>
      </c>
      <c r="AI292">
        <v>25.164999999999999</v>
      </c>
      <c r="AJ292">
        <v>30.69</v>
      </c>
      <c r="AK292">
        <v>30.574999999999999</v>
      </c>
      <c r="AL292">
        <v>26.45</v>
      </c>
      <c r="AM292">
        <v>24.27</v>
      </c>
      <c r="AN292">
        <v>26.045000000000002</v>
      </c>
      <c r="AO292">
        <v>23.36</v>
      </c>
      <c r="AP292">
        <v>23.93</v>
      </c>
      <c r="AQ292">
        <v>24.484999999999999</v>
      </c>
      <c r="AR292">
        <v>23.89</v>
      </c>
      <c r="AS292">
        <v>27.805</v>
      </c>
      <c r="AT292">
        <v>28.85</v>
      </c>
      <c r="AU292">
        <v>31.74</v>
      </c>
      <c r="AV292">
        <v>30.065000000000001</v>
      </c>
      <c r="AW292">
        <v>31.225000000000001</v>
      </c>
      <c r="AX292">
        <v>29.335000000000001</v>
      </c>
      <c r="AY292">
        <v>28.465</v>
      </c>
      <c r="AZ292">
        <v>26.484999999999999</v>
      </c>
      <c r="BA292">
        <v>20.765000000000001</v>
      </c>
      <c r="BB292">
        <v>15.635</v>
      </c>
      <c r="BC292">
        <v>19.055</v>
      </c>
      <c r="BD292">
        <v>20.145</v>
      </c>
      <c r="BE292">
        <v>19.425000000000001</v>
      </c>
      <c r="BF292">
        <v>21.545000000000002</v>
      </c>
      <c r="BG292">
        <v>24.844999999999999</v>
      </c>
      <c r="BH292">
        <v>26.37</v>
      </c>
      <c r="BI292">
        <v>24.745000000000001</v>
      </c>
      <c r="BJ292">
        <v>20.664999999999999</v>
      </c>
      <c r="BK292">
        <v>21.875</v>
      </c>
      <c r="BL292">
        <v>20.055</v>
      </c>
      <c r="BM292">
        <v>23.225000000000001</v>
      </c>
      <c r="BN292">
        <v>24.195</v>
      </c>
      <c r="BO292">
        <v>24.785</v>
      </c>
      <c r="BP292">
        <v>24.704999999999998</v>
      </c>
      <c r="BQ292">
        <v>25.895</v>
      </c>
      <c r="BR292">
        <v>28.995000000000001</v>
      </c>
      <c r="BS292">
        <v>29.535</v>
      </c>
      <c r="BT292">
        <v>32.604999999999997</v>
      </c>
      <c r="BU292">
        <v>33.994999999999997</v>
      </c>
      <c r="BV292">
        <v>35.664999999999999</v>
      </c>
      <c r="BW292">
        <v>36.475000000000001</v>
      </c>
      <c r="BX292">
        <v>41.625</v>
      </c>
      <c r="BY292">
        <v>42.024999999999999</v>
      </c>
      <c r="BZ292">
        <v>42.005000000000003</v>
      </c>
      <c r="CA292">
        <v>45.414999999999999</v>
      </c>
      <c r="CB292">
        <v>51.335000000000001</v>
      </c>
      <c r="CC292">
        <v>51.615000000000002</v>
      </c>
      <c r="CD292">
        <v>48.034999999999997</v>
      </c>
      <c r="CE292">
        <v>50.145000000000003</v>
      </c>
      <c r="CF292">
        <v>50.674999999999997</v>
      </c>
      <c r="CG292">
        <v>48.505000000000003</v>
      </c>
      <c r="CH292">
        <v>47.965000000000003</v>
      </c>
      <c r="CI292">
        <v>51.435000000000002</v>
      </c>
      <c r="CJ292">
        <v>52.384999999999998</v>
      </c>
      <c r="CK292">
        <v>55.034999999999997</v>
      </c>
      <c r="CL292">
        <v>53.585000000000001</v>
      </c>
      <c r="CM292">
        <v>54.755000000000003</v>
      </c>
      <c r="CN292">
        <v>56.64</v>
      </c>
      <c r="CO292">
        <v>57.664999999999999</v>
      </c>
      <c r="CP292">
        <v>49.975000000000001</v>
      </c>
      <c r="CQ292">
        <v>57.655000000000001</v>
      </c>
      <c r="CR292">
        <v>57.454999999999998</v>
      </c>
      <c r="CS292">
        <v>56.48</v>
      </c>
      <c r="CT292">
        <v>57.015000000000001</v>
      </c>
      <c r="CU292">
        <v>59.204999999999998</v>
      </c>
      <c r="CV292">
        <v>56.325000000000003</v>
      </c>
      <c r="CW292">
        <v>50.805</v>
      </c>
      <c r="CX292">
        <v>47.445</v>
      </c>
      <c r="CY292">
        <v>53.505000000000003</v>
      </c>
      <c r="CZ292">
        <v>55</v>
      </c>
      <c r="DA292">
        <v>50.255000000000003</v>
      </c>
      <c r="DB292">
        <v>39.454999999999998</v>
      </c>
      <c r="DC292">
        <v>36.534999999999997</v>
      </c>
      <c r="DD292">
        <v>39.185000000000002</v>
      </c>
      <c r="DE292">
        <v>43.445</v>
      </c>
      <c r="DF292">
        <v>45.844999999999999</v>
      </c>
      <c r="DG292">
        <v>38.765000000000001</v>
      </c>
      <c r="DH292">
        <v>43.655000000000001</v>
      </c>
      <c r="DI292">
        <v>48.024999999999999</v>
      </c>
      <c r="DJ292">
        <v>46.984999999999999</v>
      </c>
      <c r="DK292">
        <v>49.094999999999999</v>
      </c>
      <c r="DL292">
        <v>64.125</v>
      </c>
      <c r="DM292">
        <v>66.275000000000006</v>
      </c>
      <c r="DN292">
        <v>67.515000000000001</v>
      </c>
      <c r="DO292">
        <v>70.155000000000001</v>
      </c>
      <c r="DP292">
        <v>65.44</v>
      </c>
      <c r="DQ292">
        <v>65.935000000000002</v>
      </c>
      <c r="DR292">
        <v>64.98</v>
      </c>
      <c r="DS292">
        <v>67.575000000000003</v>
      </c>
      <c r="DT292">
        <v>73.055000000000007</v>
      </c>
      <c r="DU292">
        <v>67.855000000000004</v>
      </c>
      <c r="DV292">
        <v>73.495000000000005</v>
      </c>
      <c r="DW292">
        <v>75.765000000000001</v>
      </c>
      <c r="DX292">
        <v>76.555000000000007</v>
      </c>
      <c r="DY292">
        <v>76.875</v>
      </c>
      <c r="DZ292">
        <v>82.765000000000001</v>
      </c>
      <c r="EA292">
        <v>76.174999999999997</v>
      </c>
      <c r="EB292">
        <v>73.069999999999993</v>
      </c>
      <c r="EC292">
        <v>70.625</v>
      </c>
      <c r="ED292">
        <v>66.295000000000002</v>
      </c>
      <c r="EE292">
        <v>62.244999999999997</v>
      </c>
      <c r="EF292">
        <v>68.094999999999999</v>
      </c>
      <c r="EG292">
        <v>65.584999999999994</v>
      </c>
      <c r="EH292">
        <v>67.644999999999996</v>
      </c>
      <c r="EI292">
        <v>60.185000000000002</v>
      </c>
      <c r="EJ292">
        <v>62.965000000000003</v>
      </c>
    </row>
    <row r="293" spans="1:140" x14ac:dyDescent="0.25">
      <c r="A293" t="s">
        <v>292</v>
      </c>
      <c r="B293">
        <v>21.58</v>
      </c>
      <c r="C293">
        <v>19.399999999999999</v>
      </c>
      <c r="D293">
        <v>18.4575</v>
      </c>
      <c r="E293">
        <v>18.927499999999998</v>
      </c>
      <c r="F293">
        <v>19.1675</v>
      </c>
      <c r="G293">
        <v>20.0275</v>
      </c>
      <c r="H293">
        <v>20.725000000000001</v>
      </c>
      <c r="I293">
        <v>20.3675</v>
      </c>
      <c r="J293">
        <v>18.43</v>
      </c>
      <c r="K293">
        <v>17.385000000000002</v>
      </c>
      <c r="L293">
        <v>17.517499999999998</v>
      </c>
      <c r="M293">
        <v>18.8675</v>
      </c>
      <c r="N293">
        <v>18.747499999999999</v>
      </c>
      <c r="O293">
        <v>17.112500000000001</v>
      </c>
      <c r="P293">
        <v>16.13</v>
      </c>
      <c r="Q293">
        <v>17.4925</v>
      </c>
      <c r="R293">
        <v>16.057500000000001</v>
      </c>
      <c r="S293">
        <v>14.7325</v>
      </c>
      <c r="T293">
        <v>15.914999999999999</v>
      </c>
      <c r="U293">
        <v>14.567500000000001</v>
      </c>
      <c r="V293">
        <v>14.4025</v>
      </c>
      <c r="W293">
        <v>11.557499999999999</v>
      </c>
      <c r="X293">
        <v>12.355</v>
      </c>
      <c r="Y293">
        <v>11.195</v>
      </c>
      <c r="Z293">
        <v>11.855</v>
      </c>
      <c r="AA293">
        <v>13.07</v>
      </c>
      <c r="AB293">
        <v>13.0725</v>
      </c>
      <c r="AC293">
        <v>13.16</v>
      </c>
      <c r="AD293">
        <v>13.914999999999999</v>
      </c>
      <c r="AE293">
        <v>13.2925</v>
      </c>
      <c r="AF293">
        <v>13.7325</v>
      </c>
      <c r="AG293">
        <v>15.1325</v>
      </c>
      <c r="AH293">
        <v>15.59</v>
      </c>
      <c r="AI293">
        <v>15.805</v>
      </c>
      <c r="AJ293">
        <v>16.635000000000002</v>
      </c>
      <c r="AK293">
        <v>17.094999999999999</v>
      </c>
      <c r="AL293">
        <v>16.077500000000001</v>
      </c>
      <c r="AM293">
        <v>15.87</v>
      </c>
      <c r="AN293">
        <v>17.29</v>
      </c>
      <c r="AO293">
        <v>17.512499999999999</v>
      </c>
      <c r="AP293">
        <v>18.184999999999999</v>
      </c>
      <c r="AQ293">
        <v>18.2775</v>
      </c>
      <c r="AR293">
        <v>18.147500000000001</v>
      </c>
      <c r="AS293">
        <v>18.392499999999998</v>
      </c>
      <c r="AT293">
        <v>18.587499999999999</v>
      </c>
      <c r="AU293">
        <v>19.677499999999998</v>
      </c>
      <c r="AV293">
        <v>19.4725</v>
      </c>
      <c r="AW293">
        <v>19.762499999999999</v>
      </c>
      <c r="AX293">
        <v>20.567499999999999</v>
      </c>
      <c r="AY293">
        <v>20.337499999999999</v>
      </c>
      <c r="AZ293">
        <v>19.697500000000002</v>
      </c>
      <c r="BA293">
        <v>20.27</v>
      </c>
      <c r="BB293">
        <v>19.3325</v>
      </c>
      <c r="BC293">
        <v>20.4025</v>
      </c>
      <c r="BD293">
        <v>21.0975</v>
      </c>
      <c r="BE293">
        <v>22.057500000000001</v>
      </c>
      <c r="BF293">
        <v>21.192499999999999</v>
      </c>
      <c r="BG293">
        <v>21.3125</v>
      </c>
      <c r="BH293">
        <v>21.662500000000001</v>
      </c>
      <c r="BI293">
        <v>22.627500000000001</v>
      </c>
      <c r="BJ293">
        <v>21.8475</v>
      </c>
      <c r="BK293">
        <v>22.795000000000002</v>
      </c>
      <c r="BL293">
        <v>23.35</v>
      </c>
      <c r="BM293">
        <v>22.047499999999999</v>
      </c>
      <c r="BN293">
        <v>21.704999999999998</v>
      </c>
      <c r="BO293">
        <v>22.352499999999999</v>
      </c>
      <c r="BP293">
        <v>22.397500000000001</v>
      </c>
      <c r="BQ293">
        <v>21.96</v>
      </c>
      <c r="BR293">
        <v>22.914999999999999</v>
      </c>
      <c r="BS293">
        <v>23.85</v>
      </c>
      <c r="BT293">
        <v>25.087499999999999</v>
      </c>
      <c r="BU293">
        <v>26.75</v>
      </c>
      <c r="BV293">
        <v>24.635000000000002</v>
      </c>
      <c r="BW293">
        <v>25.2075</v>
      </c>
      <c r="BX293">
        <v>26.482500000000002</v>
      </c>
      <c r="BY293">
        <v>24.802499999999998</v>
      </c>
      <c r="BZ293">
        <v>24.772500000000001</v>
      </c>
      <c r="CA293">
        <v>26.1175</v>
      </c>
      <c r="CB293">
        <v>25.752500000000001</v>
      </c>
      <c r="CC293">
        <v>25.787500000000001</v>
      </c>
      <c r="CD293">
        <v>25.982500000000002</v>
      </c>
      <c r="CE293">
        <v>27.1175</v>
      </c>
      <c r="CF293">
        <v>28.4</v>
      </c>
      <c r="CG293">
        <v>29.237500000000001</v>
      </c>
      <c r="CH293">
        <v>29.147500000000001</v>
      </c>
      <c r="CI293">
        <v>30.427499999999998</v>
      </c>
      <c r="CJ293">
        <v>28.252500000000001</v>
      </c>
      <c r="CK293">
        <v>29.237500000000001</v>
      </c>
      <c r="CL293">
        <v>27.7075</v>
      </c>
      <c r="CM293">
        <v>30.95</v>
      </c>
      <c r="CN293">
        <v>31.432500000000001</v>
      </c>
      <c r="CO293">
        <v>33.212499999999999</v>
      </c>
      <c r="CP293">
        <v>34.314999999999998</v>
      </c>
      <c r="CQ293">
        <v>31.795000000000002</v>
      </c>
      <c r="CR293">
        <v>31.497499999999999</v>
      </c>
      <c r="CS293">
        <v>30.232500000000002</v>
      </c>
      <c r="CT293">
        <v>30.64</v>
      </c>
      <c r="CU293">
        <v>28.855</v>
      </c>
      <c r="CV293">
        <v>30.765000000000001</v>
      </c>
      <c r="CW293">
        <v>28.34</v>
      </c>
      <c r="CX293">
        <v>29.247499999999999</v>
      </c>
      <c r="CY293">
        <v>29.5075</v>
      </c>
      <c r="CZ293">
        <v>30.09</v>
      </c>
      <c r="DA293">
        <v>31.225000000000001</v>
      </c>
      <c r="DB293">
        <v>32.655000000000001</v>
      </c>
      <c r="DC293">
        <v>33.977499999999999</v>
      </c>
      <c r="DD293">
        <v>37.137500000000003</v>
      </c>
      <c r="DE293">
        <v>35.262500000000003</v>
      </c>
      <c r="DF293">
        <v>37.055</v>
      </c>
      <c r="DG293">
        <v>39.844999999999999</v>
      </c>
      <c r="DH293">
        <v>40.244999999999997</v>
      </c>
      <c r="DI293">
        <v>37.945</v>
      </c>
      <c r="DJ293">
        <v>38.305</v>
      </c>
      <c r="DK293">
        <v>38.055</v>
      </c>
      <c r="DL293">
        <v>35.924999999999997</v>
      </c>
      <c r="DM293">
        <v>37.895000000000003</v>
      </c>
      <c r="DN293">
        <v>37.655000000000001</v>
      </c>
      <c r="DO293">
        <v>39.475000000000001</v>
      </c>
      <c r="DP293">
        <v>39.615000000000002</v>
      </c>
      <c r="DQ293">
        <v>39.33</v>
      </c>
      <c r="DR293">
        <v>41.465000000000003</v>
      </c>
      <c r="DS293">
        <v>40.164999999999999</v>
      </c>
      <c r="DT293">
        <v>40.515000000000001</v>
      </c>
      <c r="DU293">
        <v>42.744999999999997</v>
      </c>
      <c r="DV293">
        <v>41.564999999999998</v>
      </c>
      <c r="DW293">
        <v>43.274999999999999</v>
      </c>
      <c r="DX293">
        <v>45.134999999999998</v>
      </c>
      <c r="DY293">
        <v>42.615000000000002</v>
      </c>
      <c r="DZ293">
        <v>39.755000000000003</v>
      </c>
      <c r="EA293">
        <v>38.645000000000003</v>
      </c>
      <c r="EB293">
        <v>40.854999999999997</v>
      </c>
      <c r="EC293">
        <v>42.965000000000003</v>
      </c>
      <c r="ED293">
        <v>41.424999999999997</v>
      </c>
      <c r="EE293">
        <v>42.314999999999998</v>
      </c>
      <c r="EF293">
        <v>42.97</v>
      </c>
      <c r="EG293">
        <v>42.835000000000001</v>
      </c>
      <c r="EH293">
        <v>42.555</v>
      </c>
      <c r="EI293">
        <v>42.965000000000003</v>
      </c>
      <c r="EJ293">
        <v>45.375</v>
      </c>
    </row>
    <row r="294" spans="1:140" x14ac:dyDescent="0.25">
      <c r="A294" t="s">
        <v>293</v>
      </c>
      <c r="B294">
        <v>32.805</v>
      </c>
      <c r="C294">
        <v>30.68</v>
      </c>
      <c r="D294">
        <v>28</v>
      </c>
      <c r="E294">
        <v>31.03</v>
      </c>
      <c r="F294">
        <v>28.03</v>
      </c>
      <c r="G294">
        <v>26.895</v>
      </c>
      <c r="H294">
        <v>24.395</v>
      </c>
      <c r="I294">
        <v>22.614999999999998</v>
      </c>
      <c r="J294">
        <v>26.43</v>
      </c>
      <c r="K294">
        <v>23.965</v>
      </c>
      <c r="L294">
        <v>22.925000000000001</v>
      </c>
      <c r="M294">
        <v>25.19</v>
      </c>
      <c r="N294">
        <v>24.01</v>
      </c>
      <c r="O294">
        <v>20.72</v>
      </c>
      <c r="P294">
        <v>20.309999999999999</v>
      </c>
      <c r="Q294">
        <v>24.655000000000001</v>
      </c>
      <c r="R294">
        <v>23.74</v>
      </c>
      <c r="S294">
        <v>21.71</v>
      </c>
      <c r="T294">
        <v>20.635000000000002</v>
      </c>
      <c r="U294">
        <v>21.52</v>
      </c>
      <c r="V294">
        <v>18.32</v>
      </c>
      <c r="W294">
        <v>15.845000000000001</v>
      </c>
      <c r="X294">
        <v>18.22</v>
      </c>
      <c r="Y294">
        <v>21.504999999999999</v>
      </c>
      <c r="Z294">
        <v>19.02</v>
      </c>
      <c r="AA294">
        <v>19.414999999999999</v>
      </c>
      <c r="AB294">
        <v>22.475000000000001</v>
      </c>
      <c r="AC294">
        <v>21.52</v>
      </c>
      <c r="AD294">
        <v>20.925000000000001</v>
      </c>
      <c r="AE294">
        <v>19.559999999999999</v>
      </c>
      <c r="AF294">
        <v>21.8</v>
      </c>
      <c r="AG294">
        <v>23.39</v>
      </c>
      <c r="AH294">
        <v>21.635000000000002</v>
      </c>
      <c r="AI294">
        <v>23.72</v>
      </c>
      <c r="AJ294">
        <v>24.245000000000001</v>
      </c>
      <c r="AK294">
        <v>27.114999999999998</v>
      </c>
      <c r="AL294">
        <v>24.734999999999999</v>
      </c>
      <c r="AM294">
        <v>20.420000000000002</v>
      </c>
      <c r="AN294">
        <v>20.734999999999999</v>
      </c>
      <c r="AO294">
        <v>20.295000000000002</v>
      </c>
      <c r="AP294">
        <v>22.28</v>
      </c>
      <c r="AQ294">
        <v>21.335000000000001</v>
      </c>
      <c r="AR294">
        <v>22.695</v>
      </c>
      <c r="AS294">
        <v>25.09</v>
      </c>
      <c r="AT294">
        <v>24.795000000000002</v>
      </c>
      <c r="AU294">
        <v>26.155000000000001</v>
      </c>
      <c r="AV294">
        <v>26.434999999999999</v>
      </c>
      <c r="AW294">
        <v>26.254999999999999</v>
      </c>
      <c r="AX294">
        <v>24.145</v>
      </c>
      <c r="AY294">
        <v>23.315000000000001</v>
      </c>
      <c r="AZ294">
        <v>21.574999999999999</v>
      </c>
      <c r="BA294">
        <v>19.914999999999999</v>
      </c>
      <c r="BB294">
        <v>19.335000000000001</v>
      </c>
      <c r="BC294">
        <v>21.024999999999999</v>
      </c>
      <c r="BD294">
        <v>24.015000000000001</v>
      </c>
      <c r="BE294">
        <v>25.385000000000002</v>
      </c>
      <c r="BF294">
        <v>26.835000000000001</v>
      </c>
      <c r="BG294">
        <v>28.375</v>
      </c>
      <c r="BH294">
        <v>31.385000000000002</v>
      </c>
      <c r="BI294">
        <v>31.445</v>
      </c>
      <c r="BJ294">
        <v>26.725000000000001</v>
      </c>
      <c r="BK294">
        <v>28.434999999999999</v>
      </c>
      <c r="BL294">
        <v>25.375</v>
      </c>
      <c r="BM294">
        <v>28.484999999999999</v>
      </c>
      <c r="BN294">
        <v>30.25</v>
      </c>
      <c r="BO294">
        <v>32.39</v>
      </c>
      <c r="BP294">
        <v>36.115000000000002</v>
      </c>
      <c r="BQ294">
        <v>35.524999999999999</v>
      </c>
      <c r="BR294">
        <v>38.195</v>
      </c>
      <c r="BS294">
        <v>38.17</v>
      </c>
      <c r="BT294">
        <v>37.905000000000001</v>
      </c>
      <c r="BU294">
        <v>38.414999999999999</v>
      </c>
      <c r="BV294">
        <v>42.125</v>
      </c>
      <c r="BW294">
        <v>40.884999999999998</v>
      </c>
      <c r="BX294">
        <v>44.575000000000003</v>
      </c>
      <c r="BY294">
        <v>45.784999999999997</v>
      </c>
      <c r="BZ294">
        <v>47.615000000000002</v>
      </c>
      <c r="CA294">
        <v>49.784999999999997</v>
      </c>
      <c r="CB294">
        <v>47.475000000000001</v>
      </c>
      <c r="CC294">
        <v>49.545000000000002</v>
      </c>
      <c r="CD294">
        <v>46.305</v>
      </c>
      <c r="CE294">
        <v>50.024999999999999</v>
      </c>
      <c r="CF294">
        <v>48.97</v>
      </c>
      <c r="CG294">
        <v>45.905000000000001</v>
      </c>
      <c r="CH294">
        <v>47.075000000000003</v>
      </c>
      <c r="CI294">
        <v>48.005000000000003</v>
      </c>
      <c r="CJ294">
        <v>47.854999999999997</v>
      </c>
      <c r="CK294">
        <v>52.505000000000003</v>
      </c>
      <c r="CL294">
        <v>52.935000000000002</v>
      </c>
      <c r="CM294">
        <v>57.195</v>
      </c>
      <c r="CN294">
        <v>63.854999999999997</v>
      </c>
      <c r="CO294">
        <v>68.790000000000006</v>
      </c>
      <c r="CP294">
        <v>67.805000000000007</v>
      </c>
      <c r="CQ294">
        <v>74.084999999999994</v>
      </c>
      <c r="CR294">
        <v>74.375</v>
      </c>
      <c r="CS294">
        <v>68.844999999999999</v>
      </c>
      <c r="CT294">
        <v>69.984999999999999</v>
      </c>
      <c r="CU294">
        <v>66.954999999999998</v>
      </c>
      <c r="CV294">
        <v>69.394999999999996</v>
      </c>
      <c r="CW294">
        <v>69.155000000000001</v>
      </c>
      <c r="CX294">
        <v>68.905000000000001</v>
      </c>
      <c r="CY294">
        <v>73.814999999999998</v>
      </c>
      <c r="CZ294">
        <v>76.625</v>
      </c>
      <c r="DA294">
        <v>76.025000000000006</v>
      </c>
      <c r="DB294">
        <v>71.655000000000001</v>
      </c>
      <c r="DC294">
        <v>67.484999999999999</v>
      </c>
      <c r="DD294">
        <v>75.734999999999999</v>
      </c>
      <c r="DE294">
        <v>76.010000000000005</v>
      </c>
      <c r="DF294">
        <v>80.150000000000006</v>
      </c>
      <c r="DG294">
        <v>79.174999999999997</v>
      </c>
      <c r="DH294">
        <v>82.265000000000001</v>
      </c>
      <c r="DI294">
        <v>76.545000000000002</v>
      </c>
      <c r="DJ294">
        <v>72.215000000000003</v>
      </c>
      <c r="DK294">
        <v>66.644999999999996</v>
      </c>
      <c r="DL294">
        <v>70.575000000000003</v>
      </c>
      <c r="DM294">
        <v>71.125</v>
      </c>
      <c r="DN294">
        <v>73.105000000000004</v>
      </c>
      <c r="DO294">
        <v>74.375</v>
      </c>
      <c r="DP294">
        <v>82.224999999999994</v>
      </c>
      <c r="DQ294">
        <v>84.875</v>
      </c>
      <c r="DR294">
        <v>78.775000000000006</v>
      </c>
      <c r="DS294">
        <v>77.525000000000006</v>
      </c>
      <c r="DT294">
        <v>77.385000000000005</v>
      </c>
      <c r="DU294">
        <v>73.894999999999996</v>
      </c>
      <c r="DV294">
        <v>79.944999999999993</v>
      </c>
      <c r="DW294">
        <v>79.935000000000002</v>
      </c>
      <c r="DX294">
        <v>83.364999999999995</v>
      </c>
      <c r="DY294">
        <v>92.944999999999993</v>
      </c>
      <c r="DZ294">
        <v>104.825</v>
      </c>
      <c r="EA294">
        <v>89.58</v>
      </c>
      <c r="EB294">
        <v>87.754999999999995</v>
      </c>
      <c r="EC294">
        <v>82.444999999999993</v>
      </c>
      <c r="ED294">
        <v>95.045000000000002</v>
      </c>
      <c r="EE294">
        <v>95.6</v>
      </c>
      <c r="EF294">
        <v>99.334999999999994</v>
      </c>
      <c r="EG294">
        <v>108.72499999999999</v>
      </c>
      <c r="EH294">
        <v>114.83499999999999</v>
      </c>
      <c r="EI294">
        <v>95.165000000000006</v>
      </c>
      <c r="EJ294">
        <v>94.334999999999994</v>
      </c>
    </row>
    <row r="295" spans="1:140" x14ac:dyDescent="0.25">
      <c r="A295" t="s">
        <v>294</v>
      </c>
      <c r="B295">
        <v>53.68</v>
      </c>
      <c r="C295">
        <v>51.44</v>
      </c>
      <c r="D295">
        <v>57.835000000000001</v>
      </c>
      <c r="E295">
        <v>53.56</v>
      </c>
      <c r="F295">
        <v>53.305</v>
      </c>
      <c r="G295">
        <v>50.25</v>
      </c>
      <c r="H295">
        <v>45.884999999999998</v>
      </c>
      <c r="I295">
        <v>43.27</v>
      </c>
      <c r="J295">
        <v>38.409999999999997</v>
      </c>
      <c r="K295">
        <v>40.255000000000003</v>
      </c>
      <c r="L295">
        <v>38.229999999999997</v>
      </c>
      <c r="M295">
        <v>40.895000000000003</v>
      </c>
      <c r="N295">
        <v>40.72</v>
      </c>
      <c r="O295">
        <v>36.130000000000003</v>
      </c>
      <c r="P295">
        <v>32.869999999999997</v>
      </c>
      <c r="Q295">
        <v>36.799999999999997</v>
      </c>
      <c r="R295">
        <v>31.524999999999999</v>
      </c>
      <c r="S295">
        <v>22.375</v>
      </c>
      <c r="T295">
        <v>20.265000000000001</v>
      </c>
      <c r="U295">
        <v>21.234999999999999</v>
      </c>
      <c r="V295">
        <v>20.195</v>
      </c>
      <c r="W295">
        <v>19.585000000000001</v>
      </c>
      <c r="X295">
        <v>22.765000000000001</v>
      </c>
      <c r="Y295">
        <v>27.844999999999999</v>
      </c>
      <c r="Z295">
        <v>26.13</v>
      </c>
      <c r="AA295">
        <v>25.995000000000001</v>
      </c>
      <c r="AB295">
        <v>30.074999999999999</v>
      </c>
      <c r="AC295">
        <v>30.704999999999998</v>
      </c>
      <c r="AD295">
        <v>34.15</v>
      </c>
      <c r="AE295">
        <v>33.744999999999997</v>
      </c>
      <c r="AF295">
        <v>33.984999999999999</v>
      </c>
      <c r="AG295">
        <v>39.215000000000003</v>
      </c>
      <c r="AH295">
        <v>32.994999999999997</v>
      </c>
      <c r="AI295">
        <v>33.914999999999999</v>
      </c>
      <c r="AJ295">
        <v>37.325000000000003</v>
      </c>
      <c r="AK295">
        <v>40.494999999999997</v>
      </c>
      <c r="AL295">
        <v>37.869999999999997</v>
      </c>
      <c r="AM295">
        <v>38.075000000000003</v>
      </c>
      <c r="AN295">
        <v>42.164999999999999</v>
      </c>
      <c r="AO295">
        <v>36.104999999999997</v>
      </c>
      <c r="AP295">
        <v>41.884999999999998</v>
      </c>
      <c r="AQ295">
        <v>45.78</v>
      </c>
      <c r="AR295">
        <v>45.35</v>
      </c>
      <c r="AS295">
        <v>51.784999999999997</v>
      </c>
      <c r="AT295">
        <v>49.905000000000001</v>
      </c>
      <c r="AU295">
        <v>54.924999999999997</v>
      </c>
      <c r="AV295">
        <v>56.695</v>
      </c>
      <c r="AW295">
        <v>48.314999999999998</v>
      </c>
      <c r="AX295">
        <v>46.994999999999997</v>
      </c>
      <c r="AY295">
        <v>44.265000000000001</v>
      </c>
      <c r="AZ295">
        <v>40.895000000000003</v>
      </c>
      <c r="BA295">
        <v>37.17</v>
      </c>
      <c r="BB295">
        <v>37.97</v>
      </c>
      <c r="BC295">
        <v>42.994999999999997</v>
      </c>
      <c r="BD295">
        <v>40.765000000000001</v>
      </c>
      <c r="BE295">
        <v>37.024999999999999</v>
      </c>
      <c r="BF295">
        <v>42.58</v>
      </c>
      <c r="BG295">
        <v>41.715000000000003</v>
      </c>
      <c r="BH295">
        <v>44.625</v>
      </c>
      <c r="BI295">
        <v>41.655000000000001</v>
      </c>
      <c r="BJ295">
        <v>37.305</v>
      </c>
      <c r="BK295">
        <v>37.734999999999999</v>
      </c>
      <c r="BL295">
        <v>34.39</v>
      </c>
      <c r="BM295">
        <v>34.125</v>
      </c>
      <c r="BN295">
        <v>31.79</v>
      </c>
      <c r="BO295">
        <v>35.405000000000001</v>
      </c>
      <c r="BP295">
        <v>35.130000000000003</v>
      </c>
      <c r="BQ295">
        <v>36.125</v>
      </c>
      <c r="BR295">
        <v>41.145000000000003</v>
      </c>
      <c r="BS295">
        <v>42.305</v>
      </c>
      <c r="BT295">
        <v>41.465000000000003</v>
      </c>
      <c r="BU295">
        <v>46.195</v>
      </c>
      <c r="BV295">
        <v>46.78</v>
      </c>
      <c r="BW295">
        <v>44.344999999999999</v>
      </c>
      <c r="BX295">
        <v>49.225000000000001</v>
      </c>
      <c r="BY295">
        <v>46.68</v>
      </c>
      <c r="BZ295">
        <v>51.2</v>
      </c>
      <c r="CA295">
        <v>54.234999999999999</v>
      </c>
      <c r="CB295">
        <v>52.115000000000002</v>
      </c>
      <c r="CC295">
        <v>54.454999999999998</v>
      </c>
      <c r="CD295">
        <v>50.594999999999999</v>
      </c>
      <c r="CE295">
        <v>51.725000000000001</v>
      </c>
      <c r="CF295">
        <v>54.994999999999997</v>
      </c>
      <c r="CG295">
        <v>57.604999999999997</v>
      </c>
      <c r="CH295">
        <v>62.03</v>
      </c>
      <c r="CI295">
        <v>67.575000000000003</v>
      </c>
      <c r="CJ295">
        <v>70.004999999999995</v>
      </c>
      <c r="CK295">
        <v>71.91</v>
      </c>
      <c r="CL295">
        <v>74.685000000000002</v>
      </c>
      <c r="CM295">
        <v>77.864999999999995</v>
      </c>
      <c r="CN295">
        <v>82.644999999999996</v>
      </c>
      <c r="CO295">
        <v>79.33</v>
      </c>
      <c r="CP295">
        <v>76.465000000000003</v>
      </c>
      <c r="CQ295">
        <v>82.465000000000003</v>
      </c>
      <c r="CR295">
        <v>70.23</v>
      </c>
      <c r="CS295">
        <v>75.569999999999993</v>
      </c>
      <c r="CT295">
        <v>82.25</v>
      </c>
      <c r="CU295">
        <v>81.364999999999995</v>
      </c>
      <c r="CV295">
        <v>76.89</v>
      </c>
      <c r="CW295">
        <v>72.78</v>
      </c>
      <c r="CX295">
        <v>65.325000000000003</v>
      </c>
      <c r="CY295">
        <v>76.584999999999994</v>
      </c>
      <c r="CZ295">
        <v>78.204999999999998</v>
      </c>
      <c r="DA295">
        <v>79.42</v>
      </c>
      <c r="DB295">
        <v>71.795000000000002</v>
      </c>
      <c r="DC295">
        <v>73.284999999999997</v>
      </c>
      <c r="DD295">
        <v>82.594999999999999</v>
      </c>
      <c r="DE295">
        <v>76.39</v>
      </c>
      <c r="DF295">
        <v>82.81</v>
      </c>
      <c r="DG295">
        <v>84.05</v>
      </c>
      <c r="DH295">
        <v>89.775000000000006</v>
      </c>
      <c r="DI295">
        <v>93.325000000000003</v>
      </c>
      <c r="DJ295">
        <v>94.7</v>
      </c>
      <c r="DK295">
        <v>96.855000000000004</v>
      </c>
      <c r="DL295">
        <v>106.015</v>
      </c>
      <c r="DM295">
        <v>105.74</v>
      </c>
      <c r="DN295">
        <v>114.875</v>
      </c>
      <c r="DO295">
        <v>118.53</v>
      </c>
      <c r="DP295">
        <v>128.37</v>
      </c>
      <c r="DQ295">
        <v>144.87</v>
      </c>
      <c r="DR295">
        <v>155.19</v>
      </c>
      <c r="DS295">
        <v>141.42500000000001</v>
      </c>
      <c r="DT295">
        <v>159.465</v>
      </c>
      <c r="DU295">
        <v>165.95500000000001</v>
      </c>
      <c r="DV295">
        <v>184.96</v>
      </c>
      <c r="DW295">
        <v>208.56</v>
      </c>
      <c r="DX295">
        <v>192.24</v>
      </c>
      <c r="DY295">
        <v>184.11500000000001</v>
      </c>
      <c r="DZ295">
        <v>191.51</v>
      </c>
      <c r="EA295">
        <v>191.86500000000001</v>
      </c>
      <c r="EB295">
        <v>203.17500000000001</v>
      </c>
      <c r="EC295">
        <v>185.065</v>
      </c>
      <c r="ED295">
        <v>198.22</v>
      </c>
      <c r="EE295">
        <v>172.85</v>
      </c>
      <c r="EF295">
        <v>190.64500000000001</v>
      </c>
      <c r="EG295">
        <v>173.07</v>
      </c>
      <c r="EH295">
        <v>151.715</v>
      </c>
      <c r="EI295">
        <v>141.755</v>
      </c>
      <c r="EJ295">
        <v>157.17500000000001</v>
      </c>
    </row>
    <row r="296" spans="1:140" x14ac:dyDescent="0.25">
      <c r="A296" t="s">
        <v>295</v>
      </c>
      <c r="B296">
        <v>14.315</v>
      </c>
      <c r="C296">
        <v>14.91</v>
      </c>
      <c r="D296">
        <v>15.67</v>
      </c>
      <c r="E296">
        <v>15.1</v>
      </c>
      <c r="F296">
        <v>14.8</v>
      </c>
      <c r="G296">
        <v>14.21</v>
      </c>
      <c r="H296">
        <v>14.154999999999999</v>
      </c>
      <c r="I296">
        <v>12.185</v>
      </c>
      <c r="J296">
        <v>11.715</v>
      </c>
      <c r="K296">
        <v>12.25</v>
      </c>
      <c r="L296">
        <v>12.39</v>
      </c>
      <c r="M296">
        <v>13.23</v>
      </c>
      <c r="N296">
        <v>13.05</v>
      </c>
      <c r="O296">
        <v>13.04</v>
      </c>
      <c r="P296">
        <v>15.585000000000001</v>
      </c>
      <c r="Q296">
        <v>15.234999999999999</v>
      </c>
      <c r="R296">
        <v>14.51</v>
      </c>
      <c r="S296">
        <v>11.78</v>
      </c>
      <c r="T296">
        <v>8.6349999999999998</v>
      </c>
      <c r="U296">
        <v>8.6199999999999992</v>
      </c>
      <c r="V296">
        <v>7.0250000000000004</v>
      </c>
      <c r="W296">
        <v>5.88</v>
      </c>
      <c r="X296">
        <v>6.335</v>
      </c>
      <c r="Y296">
        <v>6.99</v>
      </c>
      <c r="Z296">
        <v>6.7350000000000003</v>
      </c>
      <c r="AA296">
        <v>6.7249999999999996</v>
      </c>
      <c r="AB296">
        <v>7.8550000000000004</v>
      </c>
      <c r="AC296">
        <v>8.1850000000000005</v>
      </c>
      <c r="AD296">
        <v>9.5950000000000006</v>
      </c>
      <c r="AE296">
        <v>8.3949999999999996</v>
      </c>
      <c r="AF296">
        <v>9.1950000000000003</v>
      </c>
      <c r="AG296">
        <v>11.435</v>
      </c>
      <c r="AH296">
        <v>11.33</v>
      </c>
      <c r="AI296">
        <v>12.585000000000001</v>
      </c>
      <c r="AJ296">
        <v>13.215</v>
      </c>
      <c r="AK296">
        <v>13.19</v>
      </c>
      <c r="AL296">
        <v>12.435</v>
      </c>
      <c r="AM296">
        <v>11.105</v>
      </c>
      <c r="AN296">
        <v>12.055</v>
      </c>
      <c r="AO296">
        <v>11.045</v>
      </c>
      <c r="AP296">
        <v>13.065</v>
      </c>
      <c r="AQ296">
        <v>13.75</v>
      </c>
      <c r="AR296">
        <v>13.324999999999999</v>
      </c>
      <c r="AS296">
        <v>12.97</v>
      </c>
      <c r="AT296">
        <v>11.845000000000001</v>
      </c>
      <c r="AU296">
        <v>11.845000000000001</v>
      </c>
      <c r="AV296">
        <v>12.635</v>
      </c>
      <c r="AW296">
        <v>11.744999999999999</v>
      </c>
      <c r="AX296">
        <v>11.835000000000001</v>
      </c>
      <c r="AY296">
        <v>11.435</v>
      </c>
      <c r="AZ296">
        <v>9.9550000000000001</v>
      </c>
      <c r="BA296">
        <v>8.625</v>
      </c>
      <c r="BB296">
        <v>8.0549999999999997</v>
      </c>
      <c r="BC296">
        <v>8.5549999999999997</v>
      </c>
      <c r="BD296">
        <v>8.3849999999999998</v>
      </c>
      <c r="BE296">
        <v>8.5649999999999995</v>
      </c>
      <c r="BF296">
        <v>9.5749999999999993</v>
      </c>
      <c r="BG296">
        <v>8.9749999999999996</v>
      </c>
      <c r="BH296">
        <v>8.2349999999999994</v>
      </c>
      <c r="BI296">
        <v>8.27</v>
      </c>
      <c r="BJ296">
        <v>9.0449999999999999</v>
      </c>
      <c r="BK296">
        <v>9.2249999999999996</v>
      </c>
      <c r="BL296">
        <v>9.1950000000000003</v>
      </c>
      <c r="BM296">
        <v>8.9450000000000003</v>
      </c>
      <c r="BN296">
        <v>8.7650000000000006</v>
      </c>
      <c r="BO296">
        <v>8.8249999999999993</v>
      </c>
      <c r="BP296">
        <v>9.5250000000000004</v>
      </c>
      <c r="BQ296">
        <v>10.244999999999999</v>
      </c>
      <c r="BR296">
        <v>11.215</v>
      </c>
      <c r="BS296">
        <v>11.695</v>
      </c>
      <c r="BT296">
        <v>13.47</v>
      </c>
      <c r="BU296">
        <v>13.705</v>
      </c>
      <c r="BV296">
        <v>14.185</v>
      </c>
      <c r="BW296">
        <v>12.895</v>
      </c>
      <c r="BX296">
        <v>13.835000000000001</v>
      </c>
      <c r="BY296">
        <v>12.805</v>
      </c>
      <c r="BZ296">
        <v>14.565</v>
      </c>
      <c r="CA296">
        <v>17.225000000000001</v>
      </c>
      <c r="CB296">
        <v>18.585000000000001</v>
      </c>
      <c r="CC296">
        <v>18.844999999999999</v>
      </c>
      <c r="CD296">
        <v>20.954999999999998</v>
      </c>
      <c r="CE296">
        <v>22.434999999999999</v>
      </c>
      <c r="CF296">
        <v>23.605</v>
      </c>
      <c r="CG296">
        <v>24.155000000000001</v>
      </c>
      <c r="CH296">
        <v>26.445</v>
      </c>
      <c r="CI296">
        <v>26.855</v>
      </c>
      <c r="CJ296">
        <v>28.274999999999999</v>
      </c>
      <c r="CK296">
        <v>32.015000000000001</v>
      </c>
      <c r="CL296">
        <v>33.774999999999999</v>
      </c>
      <c r="CM296">
        <v>34.475000000000001</v>
      </c>
      <c r="CN296">
        <v>41.814999999999998</v>
      </c>
      <c r="CO296">
        <v>42.305</v>
      </c>
      <c r="CP296">
        <v>45.195</v>
      </c>
      <c r="CQ296">
        <v>43.234999999999999</v>
      </c>
      <c r="CR296">
        <v>44.295000000000002</v>
      </c>
      <c r="CS296">
        <v>40.564999999999998</v>
      </c>
      <c r="CT296">
        <v>37.055</v>
      </c>
      <c r="CU296">
        <v>33.094999999999999</v>
      </c>
      <c r="CV296">
        <v>36.215000000000003</v>
      </c>
      <c r="CW296">
        <v>36.704999999999998</v>
      </c>
      <c r="CX296">
        <v>38.049999999999997</v>
      </c>
      <c r="CY296">
        <v>46.284999999999997</v>
      </c>
      <c r="CZ296">
        <v>45.884999999999998</v>
      </c>
      <c r="DA296">
        <v>43.064999999999998</v>
      </c>
      <c r="DB296">
        <v>37.615000000000002</v>
      </c>
      <c r="DC296">
        <v>41.94</v>
      </c>
      <c r="DD296">
        <v>44.805</v>
      </c>
      <c r="DE296">
        <v>44.604999999999997</v>
      </c>
      <c r="DF296">
        <v>42.475000000000001</v>
      </c>
      <c r="DG296">
        <v>39.195</v>
      </c>
      <c r="DH296">
        <v>37.015000000000001</v>
      </c>
      <c r="DI296">
        <v>36.875</v>
      </c>
      <c r="DJ296">
        <v>38.895000000000003</v>
      </c>
      <c r="DK296">
        <v>40.045000000000002</v>
      </c>
      <c r="DL296">
        <v>46.625</v>
      </c>
      <c r="DM296">
        <v>49.844999999999999</v>
      </c>
      <c r="DN296">
        <v>52.305</v>
      </c>
      <c r="DO296">
        <v>57.805</v>
      </c>
      <c r="DP296">
        <v>53.755000000000003</v>
      </c>
      <c r="DQ296">
        <v>56.215000000000003</v>
      </c>
      <c r="DR296">
        <v>60.094999999999999</v>
      </c>
      <c r="DS296">
        <v>62.145000000000003</v>
      </c>
      <c r="DT296">
        <v>55.515000000000001</v>
      </c>
      <c r="DU296">
        <v>52.145000000000003</v>
      </c>
      <c r="DV296">
        <v>55.965000000000003</v>
      </c>
      <c r="DW296">
        <v>53.865000000000002</v>
      </c>
      <c r="DX296">
        <v>60.674999999999997</v>
      </c>
      <c r="DY296">
        <v>65.465000000000003</v>
      </c>
      <c r="DZ296">
        <v>60.795000000000002</v>
      </c>
      <c r="EA296">
        <v>57.844999999999999</v>
      </c>
      <c r="EB296">
        <v>57.284999999999997</v>
      </c>
      <c r="EC296">
        <v>52.765000000000001</v>
      </c>
      <c r="ED296">
        <v>51.075000000000003</v>
      </c>
      <c r="EE296">
        <v>50.884999999999998</v>
      </c>
      <c r="EF296">
        <v>58.155000000000001</v>
      </c>
      <c r="EG296">
        <v>61.295000000000002</v>
      </c>
      <c r="EH296">
        <v>62.445</v>
      </c>
      <c r="EI296">
        <v>49.094999999999999</v>
      </c>
      <c r="EJ296">
        <v>54.604999999999997</v>
      </c>
    </row>
    <row r="297" spans="1:140" x14ac:dyDescent="0.25">
      <c r="A297" t="s">
        <v>296</v>
      </c>
      <c r="B297" t="s">
        <v>506</v>
      </c>
      <c r="C297" t="s">
        <v>506</v>
      </c>
      <c r="D297" t="s">
        <v>506</v>
      </c>
      <c r="E297" t="s">
        <v>506</v>
      </c>
      <c r="F297" t="s">
        <v>506</v>
      </c>
      <c r="G297" t="s">
        <v>506</v>
      </c>
      <c r="H297" t="s">
        <v>506</v>
      </c>
      <c r="I297" t="s">
        <v>506</v>
      </c>
      <c r="J297" t="s">
        <v>506</v>
      </c>
      <c r="K297" t="s">
        <v>506</v>
      </c>
      <c r="L297" t="s">
        <v>506</v>
      </c>
      <c r="M297" t="s">
        <v>506</v>
      </c>
      <c r="N297" t="s">
        <v>506</v>
      </c>
      <c r="O297" t="s">
        <v>506</v>
      </c>
      <c r="P297" t="s">
        <v>506</v>
      </c>
      <c r="Q297" t="s">
        <v>506</v>
      </c>
      <c r="R297" t="s">
        <v>506</v>
      </c>
      <c r="S297" t="s">
        <v>506</v>
      </c>
      <c r="T297" t="s">
        <v>506</v>
      </c>
      <c r="U297" t="s">
        <v>506</v>
      </c>
      <c r="V297" t="s">
        <v>506</v>
      </c>
      <c r="W297" t="s">
        <v>506</v>
      </c>
      <c r="X297" t="s">
        <v>506</v>
      </c>
      <c r="Y297" t="s">
        <v>506</v>
      </c>
      <c r="Z297" t="s">
        <v>506</v>
      </c>
      <c r="AA297" t="s">
        <v>506</v>
      </c>
      <c r="AB297" t="s">
        <v>506</v>
      </c>
      <c r="AC297" t="s">
        <v>506</v>
      </c>
      <c r="AD297" t="s">
        <v>506</v>
      </c>
      <c r="AE297" t="s">
        <v>506</v>
      </c>
      <c r="AF297" t="s">
        <v>506</v>
      </c>
      <c r="AG297" t="s">
        <v>506</v>
      </c>
      <c r="AH297" t="s">
        <v>506</v>
      </c>
      <c r="AI297" t="s">
        <v>506</v>
      </c>
      <c r="AJ297" t="s">
        <v>506</v>
      </c>
      <c r="AK297" t="s">
        <v>506</v>
      </c>
      <c r="AL297" t="s">
        <v>506</v>
      </c>
      <c r="AM297" t="s">
        <v>506</v>
      </c>
      <c r="AN297" t="s">
        <v>506</v>
      </c>
      <c r="AO297" t="s">
        <v>506</v>
      </c>
      <c r="AP297" t="s">
        <v>506</v>
      </c>
      <c r="AQ297" t="s">
        <v>506</v>
      </c>
      <c r="AR297" t="s">
        <v>506</v>
      </c>
      <c r="AS297" t="s">
        <v>506</v>
      </c>
      <c r="AT297" t="s">
        <v>506</v>
      </c>
      <c r="AU297" t="s">
        <v>506</v>
      </c>
      <c r="AV297" t="s">
        <v>506</v>
      </c>
      <c r="AW297" t="s">
        <v>506</v>
      </c>
      <c r="AX297" t="s">
        <v>506</v>
      </c>
      <c r="AY297" t="s">
        <v>506</v>
      </c>
      <c r="AZ297" t="s">
        <v>506</v>
      </c>
      <c r="BA297" t="s">
        <v>506</v>
      </c>
      <c r="BB297" t="s">
        <v>506</v>
      </c>
      <c r="BC297" t="s">
        <v>506</v>
      </c>
      <c r="BD297" t="s">
        <v>506</v>
      </c>
      <c r="BE297" t="s">
        <v>506</v>
      </c>
      <c r="BF297" t="s">
        <v>506</v>
      </c>
      <c r="BG297" t="s">
        <v>506</v>
      </c>
      <c r="BH297" t="s">
        <v>506</v>
      </c>
      <c r="BI297" t="s">
        <v>506</v>
      </c>
      <c r="BJ297" t="s">
        <v>506</v>
      </c>
      <c r="BK297" t="s">
        <v>506</v>
      </c>
      <c r="BL297" t="s">
        <v>506</v>
      </c>
      <c r="BM297" t="s">
        <v>506</v>
      </c>
      <c r="BN297" t="s">
        <v>506</v>
      </c>
      <c r="BO297" t="s">
        <v>506</v>
      </c>
      <c r="BP297" t="s">
        <v>506</v>
      </c>
      <c r="BQ297" t="s">
        <v>506</v>
      </c>
      <c r="BR297" t="s">
        <v>506</v>
      </c>
      <c r="BS297" t="s">
        <v>506</v>
      </c>
      <c r="BT297" t="s">
        <v>506</v>
      </c>
      <c r="BU297" t="s">
        <v>506</v>
      </c>
      <c r="BV297" t="s">
        <v>506</v>
      </c>
      <c r="BW297" t="s">
        <v>506</v>
      </c>
      <c r="BX297" t="s">
        <v>506</v>
      </c>
      <c r="BY297" t="s">
        <v>506</v>
      </c>
      <c r="BZ297" t="s">
        <v>506</v>
      </c>
      <c r="CA297" t="s">
        <v>506</v>
      </c>
      <c r="CB297" t="s">
        <v>506</v>
      </c>
      <c r="CC297" t="s">
        <v>506</v>
      </c>
      <c r="CD297" t="s">
        <v>506</v>
      </c>
      <c r="CE297" t="s">
        <v>506</v>
      </c>
      <c r="CF297" t="s">
        <v>506</v>
      </c>
      <c r="CG297" t="s">
        <v>506</v>
      </c>
      <c r="CH297" t="s">
        <v>506</v>
      </c>
      <c r="CI297" t="s">
        <v>506</v>
      </c>
      <c r="CJ297" t="s">
        <v>506</v>
      </c>
      <c r="CK297" t="s">
        <v>506</v>
      </c>
      <c r="CL297" t="s">
        <v>506</v>
      </c>
      <c r="CM297" t="s">
        <v>506</v>
      </c>
      <c r="CN297" t="s">
        <v>506</v>
      </c>
      <c r="CO297" t="s">
        <v>506</v>
      </c>
      <c r="CP297" t="s">
        <v>506</v>
      </c>
      <c r="CQ297" t="s">
        <v>506</v>
      </c>
      <c r="CR297" t="s">
        <v>506</v>
      </c>
      <c r="CS297" t="s">
        <v>506</v>
      </c>
      <c r="CT297" t="s">
        <v>506</v>
      </c>
      <c r="CU297" t="s">
        <v>506</v>
      </c>
      <c r="CV297" t="s">
        <v>506</v>
      </c>
      <c r="CW297" t="s">
        <v>506</v>
      </c>
      <c r="CX297" t="s">
        <v>506</v>
      </c>
      <c r="CY297" t="s">
        <v>506</v>
      </c>
      <c r="CZ297" t="s">
        <v>506</v>
      </c>
      <c r="DA297" t="s">
        <v>506</v>
      </c>
      <c r="DB297" t="s">
        <v>506</v>
      </c>
      <c r="DC297" t="s">
        <v>506</v>
      </c>
      <c r="DD297" t="s">
        <v>506</v>
      </c>
      <c r="DE297" t="s">
        <v>506</v>
      </c>
      <c r="DF297" t="s">
        <v>506</v>
      </c>
      <c r="DG297" t="s">
        <v>506</v>
      </c>
      <c r="DH297" t="s">
        <v>506</v>
      </c>
      <c r="DI297" t="s">
        <v>506</v>
      </c>
      <c r="DJ297" t="s">
        <v>506</v>
      </c>
      <c r="DK297">
        <v>35.125</v>
      </c>
      <c r="DL297">
        <v>33.51</v>
      </c>
      <c r="DM297">
        <v>37.854999999999997</v>
      </c>
      <c r="DN297">
        <v>37.375</v>
      </c>
      <c r="DO297">
        <v>39.195</v>
      </c>
      <c r="DP297">
        <v>42.04</v>
      </c>
      <c r="DQ297">
        <v>41.734999999999999</v>
      </c>
      <c r="DR297">
        <v>46.414999999999999</v>
      </c>
      <c r="DS297">
        <v>44.045000000000002</v>
      </c>
      <c r="DT297">
        <v>44.005000000000003</v>
      </c>
      <c r="DU297">
        <v>45.475000000000001</v>
      </c>
      <c r="DV297">
        <v>46.875</v>
      </c>
      <c r="DW297">
        <v>50.994999999999997</v>
      </c>
      <c r="DX297">
        <v>54.354999999999997</v>
      </c>
      <c r="DY297">
        <v>56.454999999999998</v>
      </c>
      <c r="DZ297">
        <v>58.594999999999999</v>
      </c>
      <c r="EA297">
        <v>54.1</v>
      </c>
      <c r="EB297">
        <v>58.215000000000003</v>
      </c>
      <c r="EC297">
        <v>65.305000000000007</v>
      </c>
      <c r="ED297">
        <v>63.76</v>
      </c>
      <c r="EE297">
        <v>68.465000000000003</v>
      </c>
      <c r="EF297">
        <v>70.325000000000003</v>
      </c>
      <c r="EG297">
        <v>67.605000000000004</v>
      </c>
      <c r="EH297">
        <v>66.605000000000004</v>
      </c>
      <c r="EI297">
        <v>78.165000000000006</v>
      </c>
      <c r="EJ297">
        <v>76.694999999999993</v>
      </c>
    </row>
    <row r="298" spans="1:140" x14ac:dyDescent="0.25">
      <c r="A298" t="s">
        <v>297</v>
      </c>
      <c r="B298" t="s">
        <v>506</v>
      </c>
      <c r="C298" t="s">
        <v>506</v>
      </c>
      <c r="D298" t="s">
        <v>506</v>
      </c>
      <c r="E298" t="s">
        <v>506</v>
      </c>
      <c r="F298" t="s">
        <v>506</v>
      </c>
      <c r="G298" t="s">
        <v>506</v>
      </c>
      <c r="H298" t="s">
        <v>506</v>
      </c>
      <c r="I298" t="s">
        <v>506</v>
      </c>
      <c r="J298" t="s">
        <v>506</v>
      </c>
      <c r="K298" t="s">
        <v>506</v>
      </c>
      <c r="L298" t="s">
        <v>506</v>
      </c>
      <c r="M298" t="s">
        <v>506</v>
      </c>
      <c r="N298" t="s">
        <v>506</v>
      </c>
      <c r="O298" t="s">
        <v>506</v>
      </c>
      <c r="P298" t="s">
        <v>506</v>
      </c>
      <c r="Q298" t="s">
        <v>506</v>
      </c>
      <c r="R298" t="s">
        <v>506</v>
      </c>
      <c r="S298" t="s">
        <v>506</v>
      </c>
      <c r="T298" t="s">
        <v>506</v>
      </c>
      <c r="U298" t="s">
        <v>506</v>
      </c>
      <c r="V298" t="s">
        <v>506</v>
      </c>
      <c r="W298" t="s">
        <v>506</v>
      </c>
      <c r="X298" t="s">
        <v>506</v>
      </c>
      <c r="Y298" t="s">
        <v>506</v>
      </c>
      <c r="Z298" t="s">
        <v>506</v>
      </c>
      <c r="AA298" t="s">
        <v>506</v>
      </c>
      <c r="AB298" t="s">
        <v>506</v>
      </c>
      <c r="AC298" t="s">
        <v>506</v>
      </c>
      <c r="AD298" t="s">
        <v>506</v>
      </c>
      <c r="AE298" t="s">
        <v>506</v>
      </c>
      <c r="AF298" t="s">
        <v>506</v>
      </c>
      <c r="AG298" t="s">
        <v>506</v>
      </c>
      <c r="AH298" t="s">
        <v>506</v>
      </c>
      <c r="AI298" t="s">
        <v>506</v>
      </c>
      <c r="AJ298" t="s">
        <v>506</v>
      </c>
      <c r="AK298" t="s">
        <v>506</v>
      </c>
      <c r="AL298" t="s">
        <v>506</v>
      </c>
      <c r="AM298" t="s">
        <v>506</v>
      </c>
      <c r="AN298" t="s">
        <v>506</v>
      </c>
      <c r="AO298" t="s">
        <v>506</v>
      </c>
      <c r="AP298" t="s">
        <v>506</v>
      </c>
      <c r="AQ298">
        <v>26.87</v>
      </c>
      <c r="AR298">
        <v>29.215</v>
      </c>
      <c r="AS298">
        <v>34.380000000000003</v>
      </c>
      <c r="AT298">
        <v>35.909999999999997</v>
      </c>
      <c r="AU298">
        <v>38.104999999999997</v>
      </c>
      <c r="AV298">
        <v>39.555</v>
      </c>
      <c r="AW298">
        <v>44.555</v>
      </c>
      <c r="AX298">
        <v>43.784999999999997</v>
      </c>
      <c r="AY298">
        <v>38.54</v>
      </c>
      <c r="AZ298">
        <v>39.46</v>
      </c>
      <c r="BA298">
        <v>34.619999999999997</v>
      </c>
      <c r="BB298">
        <v>24.45</v>
      </c>
      <c r="BC298">
        <v>32.869999999999997</v>
      </c>
      <c r="BD298">
        <v>32.674999999999997</v>
      </c>
      <c r="BE298">
        <v>32.484999999999999</v>
      </c>
      <c r="BF298">
        <v>43.064999999999998</v>
      </c>
      <c r="BG298">
        <v>43.155000000000001</v>
      </c>
      <c r="BH298">
        <v>43.67</v>
      </c>
      <c r="BI298">
        <v>41.8</v>
      </c>
      <c r="BJ298">
        <v>39.445</v>
      </c>
      <c r="BK298">
        <v>40.265000000000001</v>
      </c>
      <c r="BL298">
        <v>44.505000000000003</v>
      </c>
      <c r="BM298">
        <v>48.835000000000001</v>
      </c>
      <c r="BN298">
        <v>51.62</v>
      </c>
      <c r="BO298">
        <v>53.395000000000003</v>
      </c>
      <c r="BP298">
        <v>49.725000000000001</v>
      </c>
      <c r="BQ298">
        <v>57.115000000000002</v>
      </c>
      <c r="BR298">
        <v>63.44</v>
      </c>
      <c r="BS298">
        <v>58.625</v>
      </c>
      <c r="BT298">
        <v>63.284999999999997</v>
      </c>
      <c r="BU298">
        <v>60.715000000000003</v>
      </c>
      <c r="BV298">
        <v>66.644999999999996</v>
      </c>
      <c r="BW298">
        <v>66.504999999999995</v>
      </c>
      <c r="BX298">
        <v>68.724999999999994</v>
      </c>
      <c r="BY298">
        <v>70.125</v>
      </c>
      <c r="BZ298">
        <v>73.25</v>
      </c>
      <c r="CA298">
        <v>74.605000000000004</v>
      </c>
      <c r="CB298">
        <v>77.19</v>
      </c>
      <c r="CC298">
        <v>80.275000000000006</v>
      </c>
      <c r="CD298">
        <v>78.745000000000005</v>
      </c>
      <c r="CE298">
        <v>88.094999999999999</v>
      </c>
      <c r="CF298">
        <v>88.95</v>
      </c>
      <c r="CG298">
        <v>92.495000000000005</v>
      </c>
      <c r="CH298">
        <v>99.564999999999998</v>
      </c>
      <c r="CI298">
        <v>97.635000000000005</v>
      </c>
      <c r="CJ298">
        <v>106.215</v>
      </c>
      <c r="CK298">
        <v>114.33499999999999</v>
      </c>
      <c r="CL298">
        <v>108.67</v>
      </c>
      <c r="CM298">
        <v>91.64</v>
      </c>
      <c r="CN298">
        <v>78.834999999999994</v>
      </c>
      <c r="CO298">
        <v>79.394999999999996</v>
      </c>
      <c r="CP298">
        <v>79.125</v>
      </c>
      <c r="CQ298">
        <v>85.915000000000006</v>
      </c>
      <c r="CR298">
        <v>87.795000000000002</v>
      </c>
      <c r="CS298">
        <v>103.53</v>
      </c>
      <c r="CT298">
        <v>101.185</v>
      </c>
      <c r="CU298">
        <v>103.47499999999999</v>
      </c>
      <c r="CV298">
        <v>93.844999999999999</v>
      </c>
      <c r="CW298">
        <v>85.375</v>
      </c>
      <c r="CX298">
        <v>83.334999999999994</v>
      </c>
      <c r="CY298">
        <v>92.935000000000002</v>
      </c>
      <c r="CZ298">
        <v>95.825000000000003</v>
      </c>
      <c r="DA298">
        <v>86.89</v>
      </c>
      <c r="DB298">
        <v>78.064999999999998</v>
      </c>
      <c r="DC298">
        <v>80.215000000000003</v>
      </c>
      <c r="DD298">
        <v>85.584999999999994</v>
      </c>
      <c r="DE298">
        <v>82.69</v>
      </c>
      <c r="DF298">
        <v>81.39</v>
      </c>
      <c r="DG298">
        <v>74.430000000000007</v>
      </c>
      <c r="DH298">
        <v>75.234999999999999</v>
      </c>
      <c r="DI298">
        <v>78.885000000000005</v>
      </c>
      <c r="DJ298">
        <v>80.650000000000006</v>
      </c>
      <c r="DK298">
        <v>79.575000000000003</v>
      </c>
      <c r="DL298">
        <v>90.305000000000007</v>
      </c>
      <c r="DM298">
        <v>85.795000000000002</v>
      </c>
      <c r="DN298">
        <v>93.295000000000002</v>
      </c>
      <c r="DO298">
        <v>91.234999999999999</v>
      </c>
      <c r="DP298">
        <v>91.174999999999997</v>
      </c>
      <c r="DQ298">
        <v>84.754999999999995</v>
      </c>
      <c r="DR298">
        <v>80.52</v>
      </c>
      <c r="DS298">
        <v>84.405000000000001</v>
      </c>
      <c r="DT298">
        <v>90.094999999999999</v>
      </c>
      <c r="DU298">
        <v>90.575000000000003</v>
      </c>
      <c r="DV298">
        <v>98.995000000000005</v>
      </c>
      <c r="DW298">
        <v>103.51</v>
      </c>
      <c r="DX298">
        <v>104.705</v>
      </c>
      <c r="DY298">
        <v>110.325</v>
      </c>
      <c r="DZ298">
        <v>119.855</v>
      </c>
      <c r="EA298">
        <v>108.175</v>
      </c>
      <c r="EB298">
        <v>105.66500000000001</v>
      </c>
      <c r="EC298">
        <v>105.72499999999999</v>
      </c>
      <c r="ED298">
        <v>112.125</v>
      </c>
      <c r="EE298">
        <v>109.855</v>
      </c>
      <c r="EF298">
        <v>110.785</v>
      </c>
      <c r="EG298">
        <v>112.785</v>
      </c>
      <c r="EH298">
        <v>102.505</v>
      </c>
      <c r="EI298">
        <v>89.28</v>
      </c>
      <c r="EJ298">
        <v>93.325000000000003</v>
      </c>
    </row>
    <row r="299" spans="1:140" x14ac:dyDescent="0.25">
      <c r="A299" t="s">
        <v>298</v>
      </c>
      <c r="B299">
        <v>39.935000000000002</v>
      </c>
      <c r="C299">
        <v>39.795000000000002</v>
      </c>
      <c r="D299">
        <v>36.1</v>
      </c>
      <c r="E299">
        <v>31.684999999999999</v>
      </c>
      <c r="F299">
        <v>32.340000000000003</v>
      </c>
      <c r="G299">
        <v>31.995000000000001</v>
      </c>
      <c r="H299">
        <v>29.69</v>
      </c>
      <c r="I299">
        <v>25.84</v>
      </c>
      <c r="J299">
        <v>27.635000000000002</v>
      </c>
      <c r="K299">
        <v>24.675000000000001</v>
      </c>
      <c r="L299">
        <v>23.03</v>
      </c>
      <c r="M299">
        <v>25.285</v>
      </c>
      <c r="N299">
        <v>23.66</v>
      </c>
      <c r="O299">
        <v>19.395</v>
      </c>
      <c r="P299">
        <v>18.805</v>
      </c>
      <c r="Q299">
        <v>20.8</v>
      </c>
      <c r="R299">
        <v>17.945</v>
      </c>
      <c r="S299">
        <v>12.275</v>
      </c>
      <c r="T299">
        <v>7.4</v>
      </c>
      <c r="U299">
        <v>10.36</v>
      </c>
      <c r="V299">
        <v>8.9499999999999993</v>
      </c>
      <c r="W299">
        <v>7.88</v>
      </c>
      <c r="X299">
        <v>8.9</v>
      </c>
      <c r="Y299">
        <v>13.695</v>
      </c>
      <c r="Z299">
        <v>11.664999999999999</v>
      </c>
      <c r="AA299">
        <v>11.75</v>
      </c>
      <c r="AB299">
        <v>13.92</v>
      </c>
      <c r="AC299">
        <v>15.515000000000001</v>
      </c>
      <c r="AD299">
        <v>18.295000000000002</v>
      </c>
      <c r="AE299">
        <v>17.559999999999999</v>
      </c>
      <c r="AF299">
        <v>16.32</v>
      </c>
      <c r="AG299">
        <v>16.77</v>
      </c>
      <c r="AH299">
        <v>15.935</v>
      </c>
      <c r="AI299">
        <v>19.16</v>
      </c>
      <c r="AJ299">
        <v>21.78</v>
      </c>
      <c r="AK299">
        <v>23.215</v>
      </c>
      <c r="AL299">
        <v>22.225000000000001</v>
      </c>
      <c r="AM299">
        <v>17.895</v>
      </c>
      <c r="AN299">
        <v>18.64</v>
      </c>
      <c r="AO299">
        <v>19.43</v>
      </c>
      <c r="AP299">
        <v>23.08</v>
      </c>
      <c r="AQ299">
        <v>23.65</v>
      </c>
      <c r="AR299">
        <v>25.684999999999999</v>
      </c>
      <c r="AS299">
        <v>25.31</v>
      </c>
      <c r="AT299">
        <v>23.14</v>
      </c>
      <c r="AU299">
        <v>23.92</v>
      </c>
      <c r="AV299">
        <v>24.26</v>
      </c>
      <c r="AW299">
        <v>23.905000000000001</v>
      </c>
      <c r="AX299">
        <v>28.885000000000002</v>
      </c>
      <c r="AY299">
        <v>29.225000000000001</v>
      </c>
      <c r="AZ299">
        <v>28.855</v>
      </c>
      <c r="BA299">
        <v>25.934999999999999</v>
      </c>
      <c r="BB299">
        <v>26.324999999999999</v>
      </c>
      <c r="BC299">
        <v>30.515000000000001</v>
      </c>
      <c r="BD299">
        <v>32.314999999999998</v>
      </c>
      <c r="BE299">
        <v>32.174999999999997</v>
      </c>
      <c r="BF299">
        <v>33.674999999999997</v>
      </c>
      <c r="BG299">
        <v>37.975000000000001</v>
      </c>
      <c r="BH299">
        <v>39.74</v>
      </c>
      <c r="BI299">
        <v>41.005000000000003</v>
      </c>
      <c r="BJ299">
        <v>38.055</v>
      </c>
      <c r="BK299">
        <v>34.344999999999999</v>
      </c>
      <c r="BL299">
        <v>35.825000000000003</v>
      </c>
      <c r="BM299">
        <v>40.314999999999998</v>
      </c>
      <c r="BN299">
        <v>37.634999999999998</v>
      </c>
      <c r="BO299">
        <v>38.055</v>
      </c>
      <c r="BP299">
        <v>38.704999999999998</v>
      </c>
      <c r="BQ299">
        <v>39.024999999999999</v>
      </c>
      <c r="BR299">
        <v>39.494999999999997</v>
      </c>
      <c r="BS299">
        <v>41.104999999999997</v>
      </c>
      <c r="BT299">
        <v>41.825000000000003</v>
      </c>
      <c r="BU299">
        <v>44.594999999999999</v>
      </c>
      <c r="BV299">
        <v>48.354999999999997</v>
      </c>
      <c r="BW299">
        <v>47.994999999999997</v>
      </c>
      <c r="BX299">
        <v>48.335000000000001</v>
      </c>
      <c r="BY299">
        <v>44.424999999999997</v>
      </c>
      <c r="BZ299">
        <v>43.265000000000001</v>
      </c>
      <c r="CA299">
        <v>46.125</v>
      </c>
      <c r="CB299">
        <v>53.265000000000001</v>
      </c>
      <c r="CC299">
        <v>53.384999999999998</v>
      </c>
      <c r="CD299">
        <v>53.185000000000002</v>
      </c>
      <c r="CE299">
        <v>57.844999999999999</v>
      </c>
      <c r="CF299">
        <v>59.305</v>
      </c>
      <c r="CG299">
        <v>57.424999999999997</v>
      </c>
      <c r="CH299">
        <v>59.884999999999998</v>
      </c>
      <c r="CI299">
        <v>58.005000000000003</v>
      </c>
      <c r="CJ299">
        <v>57.784999999999997</v>
      </c>
      <c r="CK299">
        <v>62.274999999999999</v>
      </c>
      <c r="CL299">
        <v>58.174999999999997</v>
      </c>
      <c r="CM299">
        <v>57.814999999999998</v>
      </c>
      <c r="CN299">
        <v>64.924999999999997</v>
      </c>
      <c r="CO299">
        <v>65.745000000000005</v>
      </c>
      <c r="CP299">
        <v>63.895000000000003</v>
      </c>
      <c r="CQ299">
        <v>63.744999999999997</v>
      </c>
      <c r="CR299">
        <v>64.905000000000001</v>
      </c>
      <c r="CS299">
        <v>64.614999999999995</v>
      </c>
      <c r="CT299">
        <v>66.94</v>
      </c>
      <c r="CU299">
        <v>67.474999999999994</v>
      </c>
      <c r="CV299">
        <v>69.055000000000007</v>
      </c>
      <c r="CW299">
        <v>58.604999999999997</v>
      </c>
      <c r="CX299">
        <v>51.325000000000003</v>
      </c>
      <c r="CY299">
        <v>50.994999999999997</v>
      </c>
      <c r="CZ299">
        <v>39.075000000000003</v>
      </c>
      <c r="DA299">
        <v>34.99</v>
      </c>
      <c r="DB299">
        <v>40.384999999999998</v>
      </c>
      <c r="DC299">
        <v>43.195</v>
      </c>
      <c r="DD299">
        <v>44.075000000000003</v>
      </c>
      <c r="DE299">
        <v>39.594999999999999</v>
      </c>
      <c r="DF299">
        <v>33.204999999999998</v>
      </c>
      <c r="DG299">
        <v>33.594999999999999</v>
      </c>
      <c r="DH299">
        <v>35.835000000000001</v>
      </c>
      <c r="DI299">
        <v>36.174999999999997</v>
      </c>
      <c r="DJ299">
        <v>37.045000000000002</v>
      </c>
      <c r="DK299">
        <v>36.505000000000003</v>
      </c>
      <c r="DL299">
        <v>42.204999999999998</v>
      </c>
      <c r="DM299">
        <v>35.82</v>
      </c>
      <c r="DN299">
        <v>29.545000000000002</v>
      </c>
      <c r="DO299">
        <v>33.21</v>
      </c>
      <c r="DP299">
        <v>29.635000000000002</v>
      </c>
      <c r="DQ299">
        <v>29.215</v>
      </c>
      <c r="DR299">
        <v>23.495000000000001</v>
      </c>
      <c r="DS299">
        <v>23.234999999999999</v>
      </c>
      <c r="DT299">
        <v>23.745000000000001</v>
      </c>
      <c r="DU299">
        <v>20.765000000000001</v>
      </c>
      <c r="DV299">
        <v>21.824999999999999</v>
      </c>
      <c r="DW299">
        <v>18.754999999999999</v>
      </c>
      <c r="DX299">
        <v>23.805</v>
      </c>
      <c r="DY299">
        <v>25.195</v>
      </c>
      <c r="DZ299">
        <v>25.934999999999999</v>
      </c>
      <c r="EA299">
        <v>29.405000000000001</v>
      </c>
      <c r="EB299">
        <v>29.745000000000001</v>
      </c>
      <c r="EC299">
        <v>31.065000000000001</v>
      </c>
      <c r="ED299">
        <v>34.905000000000001</v>
      </c>
      <c r="EE299">
        <v>37.435000000000002</v>
      </c>
      <c r="EF299">
        <v>39.734999999999999</v>
      </c>
      <c r="EG299">
        <v>36.555</v>
      </c>
      <c r="EH299">
        <v>34.725000000000001</v>
      </c>
      <c r="EI299">
        <v>34.295000000000002</v>
      </c>
      <c r="EJ299">
        <v>34.215000000000003</v>
      </c>
    </row>
    <row r="300" spans="1:140" x14ac:dyDescent="0.25">
      <c r="A300" t="s">
        <v>299</v>
      </c>
      <c r="B300">
        <v>14.962</v>
      </c>
      <c r="C300">
        <v>16.579000000000001</v>
      </c>
      <c r="D300">
        <v>16.07</v>
      </c>
      <c r="E300">
        <v>13.681000000000001</v>
      </c>
      <c r="F300">
        <v>14.808999999999999</v>
      </c>
      <c r="G300">
        <v>18.972999999999999</v>
      </c>
      <c r="H300">
        <v>20.036000000000001</v>
      </c>
      <c r="I300">
        <v>21.559000000000001</v>
      </c>
      <c r="J300">
        <v>20.864999999999998</v>
      </c>
      <c r="K300">
        <v>18.981000000000002</v>
      </c>
      <c r="L300">
        <v>22.238</v>
      </c>
      <c r="M300">
        <v>27.876999999999999</v>
      </c>
      <c r="N300">
        <v>30.797000000000001</v>
      </c>
      <c r="O300">
        <v>26.585000000000001</v>
      </c>
      <c r="P300">
        <v>24.253</v>
      </c>
      <c r="Q300">
        <v>24.238</v>
      </c>
      <c r="R300">
        <v>17.742000000000001</v>
      </c>
      <c r="S300">
        <v>14.792</v>
      </c>
      <c r="T300">
        <v>14.500999999999999</v>
      </c>
      <c r="U300">
        <v>14.3</v>
      </c>
      <c r="V300">
        <v>13.59</v>
      </c>
      <c r="W300">
        <v>15.827</v>
      </c>
      <c r="X300">
        <v>16.725000000000001</v>
      </c>
      <c r="Y300">
        <v>18.265000000000001</v>
      </c>
      <c r="Z300">
        <v>17.568000000000001</v>
      </c>
      <c r="AA300">
        <v>16.745000000000001</v>
      </c>
      <c r="AB300">
        <v>19.411000000000001</v>
      </c>
      <c r="AC300">
        <v>20.28</v>
      </c>
      <c r="AD300">
        <v>20.207000000000001</v>
      </c>
      <c r="AE300">
        <v>21.914000000000001</v>
      </c>
      <c r="AF300">
        <v>24.062000000000001</v>
      </c>
      <c r="AG300">
        <v>25.57</v>
      </c>
      <c r="AH300">
        <v>24.977</v>
      </c>
      <c r="AI300">
        <v>22.445</v>
      </c>
      <c r="AJ300">
        <v>25.398</v>
      </c>
      <c r="AK300">
        <v>24.82</v>
      </c>
      <c r="AL300">
        <v>20.161999999999999</v>
      </c>
      <c r="AM300">
        <v>19.959</v>
      </c>
      <c r="AN300">
        <v>20.974</v>
      </c>
      <c r="AO300">
        <v>19.824999999999999</v>
      </c>
      <c r="AP300">
        <v>22.411999999999999</v>
      </c>
      <c r="AQ300">
        <v>24.02</v>
      </c>
      <c r="AR300">
        <v>23.759</v>
      </c>
      <c r="AS300">
        <v>22.417999999999999</v>
      </c>
      <c r="AT300">
        <v>23.651</v>
      </c>
      <c r="AU300">
        <v>24.059000000000001</v>
      </c>
      <c r="AV300">
        <v>25.173999999999999</v>
      </c>
      <c r="AW300">
        <v>27.524999999999999</v>
      </c>
      <c r="AX300">
        <v>28.728999999999999</v>
      </c>
      <c r="AY300">
        <v>30.111000000000001</v>
      </c>
      <c r="AZ300">
        <v>30.341000000000001</v>
      </c>
      <c r="BA300">
        <v>32.950000000000003</v>
      </c>
      <c r="BB300">
        <v>31.701000000000001</v>
      </c>
      <c r="BC300">
        <v>34.643000000000001</v>
      </c>
      <c r="BD300">
        <v>37.414000000000001</v>
      </c>
      <c r="BE300">
        <v>37.295999999999999</v>
      </c>
      <c r="BF300">
        <v>35.579000000000001</v>
      </c>
      <c r="BG300">
        <v>41.975000000000001</v>
      </c>
      <c r="BH300">
        <v>42.116999999999997</v>
      </c>
      <c r="BI300">
        <v>45.253</v>
      </c>
      <c r="BJ300">
        <v>40.610999999999997</v>
      </c>
      <c r="BK300">
        <v>43.01</v>
      </c>
      <c r="BL300">
        <v>43.591999999999999</v>
      </c>
      <c r="BM300">
        <v>42.302</v>
      </c>
      <c r="BN300">
        <v>45.140999999999998</v>
      </c>
      <c r="BO300">
        <v>46.116</v>
      </c>
      <c r="BP300">
        <v>48.869</v>
      </c>
      <c r="BQ300">
        <v>49.168999999999997</v>
      </c>
      <c r="BR300">
        <v>51.774000000000001</v>
      </c>
      <c r="BS300">
        <v>51.843000000000004</v>
      </c>
      <c r="BT300">
        <v>54.087000000000003</v>
      </c>
      <c r="BU300">
        <v>54.951999999999998</v>
      </c>
      <c r="BV300">
        <v>56.98</v>
      </c>
      <c r="BW300">
        <v>57.088000000000001</v>
      </c>
      <c r="BX300">
        <v>61.329000000000001</v>
      </c>
      <c r="BY300">
        <v>60.58</v>
      </c>
      <c r="BZ300">
        <v>67.332999999999998</v>
      </c>
      <c r="CA300">
        <v>72.039000000000001</v>
      </c>
      <c r="CB300">
        <v>75.986999999999995</v>
      </c>
      <c r="CC300">
        <v>83.543999999999997</v>
      </c>
      <c r="CD300">
        <v>75.665000000000006</v>
      </c>
      <c r="CE300">
        <v>77.760000000000005</v>
      </c>
      <c r="CF300">
        <v>74.704999999999998</v>
      </c>
      <c r="CG300">
        <v>73.284999999999997</v>
      </c>
      <c r="CH300">
        <v>76.454999999999998</v>
      </c>
      <c r="CI300">
        <v>73.465000000000003</v>
      </c>
      <c r="CJ300">
        <v>74.165000000000006</v>
      </c>
      <c r="CK300">
        <v>75.819999999999993</v>
      </c>
      <c r="CL300">
        <v>73.984999999999999</v>
      </c>
      <c r="CM300">
        <v>83.754999999999995</v>
      </c>
      <c r="CN300">
        <v>87.314999999999998</v>
      </c>
      <c r="CO300">
        <v>86.185000000000002</v>
      </c>
      <c r="CP300">
        <v>82.015000000000001</v>
      </c>
      <c r="CQ300">
        <v>90.135000000000005</v>
      </c>
      <c r="CR300">
        <v>86.43</v>
      </c>
      <c r="CS300">
        <v>90.2</v>
      </c>
      <c r="CT300">
        <v>92.27</v>
      </c>
      <c r="CU300">
        <v>93.474999999999994</v>
      </c>
      <c r="CV300">
        <v>97.42</v>
      </c>
      <c r="CW300">
        <v>92.344999999999999</v>
      </c>
      <c r="CX300">
        <v>90.084999999999994</v>
      </c>
      <c r="CY300">
        <v>99.03</v>
      </c>
      <c r="CZ300">
        <v>97.99</v>
      </c>
      <c r="DA300">
        <v>97.435000000000002</v>
      </c>
      <c r="DB300">
        <v>88.805000000000007</v>
      </c>
      <c r="DC300">
        <v>86.924999999999997</v>
      </c>
      <c r="DD300">
        <v>94.47</v>
      </c>
      <c r="DE300">
        <v>97.004999999999995</v>
      </c>
      <c r="DF300">
        <v>95.905000000000001</v>
      </c>
      <c r="DG300">
        <v>88.1</v>
      </c>
      <c r="DH300">
        <v>95.245000000000005</v>
      </c>
      <c r="DI300">
        <v>96.655000000000001</v>
      </c>
      <c r="DJ300">
        <v>101.715</v>
      </c>
      <c r="DK300">
        <v>107.01</v>
      </c>
      <c r="DL300">
        <v>102.17</v>
      </c>
      <c r="DM300">
        <v>103.29</v>
      </c>
      <c r="DN300">
        <v>106.325</v>
      </c>
      <c r="DO300">
        <v>110.465</v>
      </c>
      <c r="DP300">
        <v>112.485</v>
      </c>
      <c r="DQ300">
        <v>116.37</v>
      </c>
      <c r="DR300">
        <v>122.88500000000001</v>
      </c>
      <c r="DS300">
        <v>121.455</v>
      </c>
      <c r="DT300">
        <v>127.9</v>
      </c>
      <c r="DU300">
        <v>133.345</v>
      </c>
      <c r="DV300">
        <v>141.16499999999999</v>
      </c>
      <c r="DW300">
        <v>148.73500000000001</v>
      </c>
      <c r="DX300">
        <v>150.315</v>
      </c>
      <c r="DY300">
        <v>151.82499999999999</v>
      </c>
      <c r="DZ300">
        <v>169.095</v>
      </c>
      <c r="EA300">
        <v>175.79</v>
      </c>
      <c r="EB300">
        <v>175.11500000000001</v>
      </c>
      <c r="EC300">
        <v>178.315</v>
      </c>
      <c r="ED300">
        <v>190.185</v>
      </c>
      <c r="EE300">
        <v>196.57</v>
      </c>
      <c r="EF300">
        <v>197.92500000000001</v>
      </c>
      <c r="EG300">
        <v>215.405</v>
      </c>
      <c r="EH300">
        <v>222.595</v>
      </c>
      <c r="EI300">
        <v>197.67500000000001</v>
      </c>
      <c r="EJ300">
        <v>201.14500000000001</v>
      </c>
    </row>
    <row r="301" spans="1:140" x14ac:dyDescent="0.25">
      <c r="A301" t="s">
        <v>300</v>
      </c>
      <c r="B301">
        <v>58.575000000000003</v>
      </c>
      <c r="C301">
        <v>52.284999999999997</v>
      </c>
      <c r="D301">
        <v>45.06</v>
      </c>
      <c r="E301">
        <v>49.61</v>
      </c>
      <c r="F301">
        <v>49.69</v>
      </c>
      <c r="G301">
        <v>51.984999999999999</v>
      </c>
      <c r="H301">
        <v>48.325000000000003</v>
      </c>
      <c r="I301">
        <v>42.62</v>
      </c>
      <c r="J301">
        <v>45.725000000000001</v>
      </c>
      <c r="K301">
        <v>48.56</v>
      </c>
      <c r="L301">
        <v>49.905000000000001</v>
      </c>
      <c r="M301">
        <v>52.424999999999997</v>
      </c>
      <c r="N301">
        <v>55.884999999999998</v>
      </c>
      <c r="O301">
        <v>51.05</v>
      </c>
      <c r="P301">
        <v>57.534999999999997</v>
      </c>
      <c r="Q301">
        <v>50.085000000000001</v>
      </c>
      <c r="R301">
        <v>49.24</v>
      </c>
      <c r="S301">
        <v>35.284999999999997</v>
      </c>
      <c r="T301">
        <v>36.86</v>
      </c>
      <c r="U301">
        <v>37.055</v>
      </c>
      <c r="V301">
        <v>29.625</v>
      </c>
      <c r="W301">
        <v>25.885000000000002</v>
      </c>
      <c r="X301">
        <v>30.785</v>
      </c>
      <c r="Y301">
        <v>36.86</v>
      </c>
      <c r="Z301">
        <v>36.24</v>
      </c>
      <c r="AA301">
        <v>36.72</v>
      </c>
      <c r="AB301">
        <v>39.725000000000001</v>
      </c>
      <c r="AC301">
        <v>43.784999999999997</v>
      </c>
      <c r="AD301">
        <v>45.145000000000003</v>
      </c>
      <c r="AE301">
        <v>43.795000000000002</v>
      </c>
      <c r="AF301">
        <v>46.47</v>
      </c>
      <c r="AG301">
        <v>48.31</v>
      </c>
      <c r="AH301">
        <v>46.89</v>
      </c>
      <c r="AI301">
        <v>51.905000000000001</v>
      </c>
      <c r="AJ301">
        <v>51.805</v>
      </c>
      <c r="AK301">
        <v>55.31</v>
      </c>
      <c r="AL301">
        <v>54.61</v>
      </c>
      <c r="AM301">
        <v>51.46</v>
      </c>
      <c r="AN301">
        <v>56.454999999999998</v>
      </c>
      <c r="AO301">
        <v>56.484999999999999</v>
      </c>
      <c r="AP301">
        <v>58.234999999999999</v>
      </c>
      <c r="AQ301">
        <v>61.005000000000003</v>
      </c>
      <c r="AR301">
        <v>61.35</v>
      </c>
      <c r="AS301">
        <v>63.52</v>
      </c>
      <c r="AT301">
        <v>63.715000000000003</v>
      </c>
      <c r="AU301">
        <v>64.94</v>
      </c>
      <c r="AV301">
        <v>64.174999999999997</v>
      </c>
      <c r="AW301">
        <v>66.844999999999999</v>
      </c>
      <c r="AX301">
        <v>68.584999999999994</v>
      </c>
      <c r="AY301">
        <v>67.44</v>
      </c>
      <c r="AZ301">
        <v>70.78</v>
      </c>
      <c r="BA301">
        <v>71.415000000000006</v>
      </c>
      <c r="BB301">
        <v>60.174999999999997</v>
      </c>
      <c r="BC301">
        <v>62.344999999999999</v>
      </c>
      <c r="BD301">
        <v>57.354999999999997</v>
      </c>
      <c r="BE301">
        <v>62.58</v>
      </c>
      <c r="BF301">
        <v>63.9</v>
      </c>
      <c r="BG301">
        <v>62.375</v>
      </c>
      <c r="BH301">
        <v>66.959999999999994</v>
      </c>
      <c r="BI301">
        <v>68.064999999999998</v>
      </c>
      <c r="BJ301">
        <v>67.364999999999995</v>
      </c>
      <c r="BK301">
        <v>68.204999999999998</v>
      </c>
      <c r="BL301">
        <v>69.209999999999994</v>
      </c>
      <c r="BM301">
        <v>67.984999999999999</v>
      </c>
      <c r="BN301">
        <v>65.33</v>
      </c>
      <c r="BO301">
        <v>64.694999999999993</v>
      </c>
      <c r="BP301">
        <v>62.27</v>
      </c>
      <c r="BQ301">
        <v>64.765000000000001</v>
      </c>
      <c r="BR301">
        <v>65.344999999999999</v>
      </c>
      <c r="BS301">
        <v>69.424999999999997</v>
      </c>
      <c r="BT301">
        <v>69.034999999999997</v>
      </c>
      <c r="BU301">
        <v>68.754999999999995</v>
      </c>
      <c r="BV301">
        <v>67.935000000000002</v>
      </c>
      <c r="BW301">
        <v>67.795000000000002</v>
      </c>
      <c r="BX301">
        <v>67.594999999999999</v>
      </c>
      <c r="BY301">
        <v>61.604999999999997</v>
      </c>
      <c r="BZ301">
        <v>62.48</v>
      </c>
      <c r="CA301">
        <v>66.385000000000005</v>
      </c>
      <c r="CB301">
        <v>60.314999999999998</v>
      </c>
      <c r="CC301">
        <v>60.725000000000001</v>
      </c>
      <c r="CD301">
        <v>64.644999999999996</v>
      </c>
      <c r="CE301">
        <v>67.665000000000006</v>
      </c>
      <c r="CF301">
        <v>68.284999999999997</v>
      </c>
      <c r="CG301">
        <v>69.61</v>
      </c>
      <c r="CH301">
        <v>72.355000000000004</v>
      </c>
      <c r="CI301">
        <v>73.045000000000002</v>
      </c>
      <c r="CJ301">
        <v>69.930000000000007</v>
      </c>
      <c r="CK301">
        <v>72.31</v>
      </c>
      <c r="CL301">
        <v>65.644999999999996</v>
      </c>
      <c r="CM301">
        <v>70.625</v>
      </c>
      <c r="CN301">
        <v>73.674999999999997</v>
      </c>
      <c r="CO301">
        <v>74.685000000000002</v>
      </c>
      <c r="CP301">
        <v>79.325000000000003</v>
      </c>
      <c r="CQ301">
        <v>72.444999999999993</v>
      </c>
      <c r="CR301">
        <v>77.224999999999994</v>
      </c>
      <c r="CS301">
        <v>74.605000000000004</v>
      </c>
      <c r="CT301">
        <v>76.375</v>
      </c>
      <c r="CU301">
        <v>72.784999999999997</v>
      </c>
      <c r="CV301">
        <v>80.37</v>
      </c>
      <c r="CW301">
        <v>78.594999999999999</v>
      </c>
      <c r="CX301">
        <v>81.875</v>
      </c>
      <c r="CY301">
        <v>85.275000000000006</v>
      </c>
      <c r="CZ301">
        <v>88.53</v>
      </c>
      <c r="DA301">
        <v>90.83</v>
      </c>
      <c r="DB301">
        <v>93.834999999999994</v>
      </c>
      <c r="DC301">
        <v>89.944999999999993</v>
      </c>
      <c r="DD301">
        <v>102.2</v>
      </c>
      <c r="DE301">
        <v>95.74</v>
      </c>
      <c r="DF301">
        <v>102.985</v>
      </c>
      <c r="DG301">
        <v>106.39</v>
      </c>
      <c r="DH301">
        <v>106.035</v>
      </c>
      <c r="DI301">
        <v>93.995000000000005</v>
      </c>
      <c r="DJ301">
        <v>93.96</v>
      </c>
      <c r="DK301">
        <v>92.745000000000005</v>
      </c>
      <c r="DL301">
        <v>91.56</v>
      </c>
      <c r="DM301">
        <v>97.93</v>
      </c>
      <c r="DN301">
        <v>94.935000000000002</v>
      </c>
      <c r="DO301">
        <v>102.715</v>
      </c>
      <c r="DP301">
        <v>101.72499999999999</v>
      </c>
      <c r="DQ301">
        <v>99.194999999999993</v>
      </c>
      <c r="DR301">
        <v>101.91500000000001</v>
      </c>
      <c r="DS301">
        <v>105.395</v>
      </c>
      <c r="DT301">
        <v>103.535</v>
      </c>
      <c r="DU301">
        <v>106.44</v>
      </c>
      <c r="DV301">
        <v>106.86499999999999</v>
      </c>
      <c r="DW301">
        <v>102.34</v>
      </c>
      <c r="DX301">
        <v>102.46</v>
      </c>
      <c r="DY301">
        <v>100.575</v>
      </c>
      <c r="DZ301">
        <v>95.344999999999999</v>
      </c>
      <c r="EA301">
        <v>85.81</v>
      </c>
      <c r="EB301">
        <v>91.224999999999994</v>
      </c>
      <c r="EC301">
        <v>91.454999999999998</v>
      </c>
      <c r="ED301">
        <v>93.55</v>
      </c>
      <c r="EE301">
        <v>100.675</v>
      </c>
      <c r="EF301">
        <v>100.77500000000001</v>
      </c>
      <c r="EG301">
        <v>103.55500000000001</v>
      </c>
      <c r="EH301">
        <v>100.17</v>
      </c>
      <c r="EI301">
        <v>97.765000000000001</v>
      </c>
      <c r="EJ301">
        <v>103.54</v>
      </c>
    </row>
    <row r="302" spans="1:140" x14ac:dyDescent="0.25">
      <c r="A302" t="s">
        <v>301</v>
      </c>
      <c r="B302">
        <v>82.536599999999993</v>
      </c>
      <c r="C302">
        <v>76.250299999999996</v>
      </c>
      <c r="D302">
        <v>67.663300000000007</v>
      </c>
      <c r="E302">
        <v>75.282799999999995</v>
      </c>
      <c r="F302">
        <v>81.027500000000003</v>
      </c>
      <c r="G302">
        <v>79.263800000000003</v>
      </c>
      <c r="H302">
        <v>71.787800000000004</v>
      </c>
      <c r="I302">
        <v>65.714500000000001</v>
      </c>
      <c r="J302">
        <v>63.242600000000003</v>
      </c>
      <c r="K302">
        <v>59.270800000000001</v>
      </c>
      <c r="L302">
        <v>64.964600000000004</v>
      </c>
      <c r="M302">
        <v>67.788300000000007</v>
      </c>
      <c r="N302">
        <v>66.168099999999995</v>
      </c>
      <c r="O302">
        <v>57.558</v>
      </c>
      <c r="P302">
        <v>51.267099999999999</v>
      </c>
      <c r="Q302">
        <v>57.386800000000001</v>
      </c>
      <c r="R302">
        <v>58.840299999999999</v>
      </c>
      <c r="S302">
        <v>27.163499999999999</v>
      </c>
      <c r="T302">
        <v>12.5124</v>
      </c>
      <c r="U302">
        <v>16.831399999999999</v>
      </c>
      <c r="V302">
        <v>13.674300000000001</v>
      </c>
      <c r="W302">
        <v>10.503399999999999</v>
      </c>
      <c r="X302">
        <v>5.8650000000000002</v>
      </c>
      <c r="Y302">
        <v>16.201799999999999</v>
      </c>
      <c r="Z302">
        <v>16.078399999999998</v>
      </c>
      <c r="AA302">
        <v>16.715499999999999</v>
      </c>
      <c r="AB302">
        <v>18.683700000000002</v>
      </c>
      <c r="AC302">
        <v>27.781300000000002</v>
      </c>
      <c r="AD302">
        <v>29.336300000000001</v>
      </c>
      <c r="AE302">
        <v>28.890599999999999</v>
      </c>
      <c r="AF302">
        <v>29.368400000000001</v>
      </c>
      <c r="AG302">
        <v>35.4039</v>
      </c>
      <c r="AH302">
        <v>30.399000000000001</v>
      </c>
      <c r="AI302">
        <v>35.630000000000003</v>
      </c>
      <c r="AJ302">
        <v>38.274999999999999</v>
      </c>
      <c r="AK302">
        <v>44.704999999999998</v>
      </c>
      <c r="AL302">
        <v>41.33</v>
      </c>
      <c r="AM302">
        <v>37.299999999999997</v>
      </c>
      <c r="AN302">
        <v>41.465000000000003</v>
      </c>
      <c r="AO302">
        <v>41.405000000000001</v>
      </c>
      <c r="AP302">
        <v>42.965000000000003</v>
      </c>
      <c r="AQ302">
        <v>44.604999999999997</v>
      </c>
      <c r="AR302">
        <v>46.37</v>
      </c>
      <c r="AS302">
        <v>47.395000000000003</v>
      </c>
      <c r="AT302">
        <v>48.645000000000003</v>
      </c>
      <c r="AU302">
        <v>50.674999999999997</v>
      </c>
      <c r="AV302">
        <v>49.515000000000001</v>
      </c>
      <c r="AW302">
        <v>52.844999999999999</v>
      </c>
      <c r="AX302">
        <v>54.44</v>
      </c>
      <c r="AY302">
        <v>53.484999999999999</v>
      </c>
      <c r="AZ302">
        <v>53.115000000000002</v>
      </c>
      <c r="BA302">
        <v>49.06</v>
      </c>
      <c r="BB302">
        <v>42.61</v>
      </c>
      <c r="BC302">
        <v>49.664999999999999</v>
      </c>
      <c r="BD302">
        <v>50.094999999999999</v>
      </c>
      <c r="BE302">
        <v>50.63</v>
      </c>
      <c r="BF302">
        <v>54.34</v>
      </c>
      <c r="BG302">
        <v>53.984999999999999</v>
      </c>
      <c r="BH302">
        <v>57.76</v>
      </c>
      <c r="BI302">
        <v>61.61</v>
      </c>
      <c r="BJ302">
        <v>57.03</v>
      </c>
      <c r="BK302">
        <v>59.045000000000002</v>
      </c>
      <c r="BL302">
        <v>58.47</v>
      </c>
      <c r="BM302">
        <v>59.575000000000003</v>
      </c>
      <c r="BN302">
        <v>57.21</v>
      </c>
      <c r="BO302">
        <v>57.015000000000001</v>
      </c>
      <c r="BP302">
        <v>56.47</v>
      </c>
      <c r="BQ302">
        <v>58.284999999999997</v>
      </c>
      <c r="BR302">
        <v>59.73</v>
      </c>
      <c r="BS302">
        <v>60.115000000000002</v>
      </c>
      <c r="BT302">
        <v>64.37</v>
      </c>
      <c r="BU302">
        <v>70.025000000000006</v>
      </c>
      <c r="BV302">
        <v>64.905000000000001</v>
      </c>
      <c r="BW302">
        <v>60.99</v>
      </c>
      <c r="BX302">
        <v>62.07</v>
      </c>
      <c r="BY302">
        <v>56.255000000000003</v>
      </c>
      <c r="BZ302">
        <v>56.445</v>
      </c>
      <c r="CA302">
        <v>59.234999999999999</v>
      </c>
      <c r="CB302">
        <v>56.95</v>
      </c>
      <c r="CC302">
        <v>58.88</v>
      </c>
      <c r="CD302">
        <v>56.575000000000003</v>
      </c>
      <c r="CE302">
        <v>60.14</v>
      </c>
      <c r="CF302">
        <v>62.34</v>
      </c>
      <c r="CG302">
        <v>64.88</v>
      </c>
      <c r="CH302">
        <v>66.045000000000002</v>
      </c>
      <c r="CI302">
        <v>66.734999999999999</v>
      </c>
      <c r="CJ302">
        <v>64.995000000000005</v>
      </c>
      <c r="CK302">
        <v>65.295000000000002</v>
      </c>
      <c r="CL302">
        <v>63.825000000000003</v>
      </c>
      <c r="CM302">
        <v>70.47</v>
      </c>
      <c r="CN302">
        <v>79.08</v>
      </c>
      <c r="CO302">
        <v>83.375</v>
      </c>
      <c r="CP302">
        <v>86.025000000000006</v>
      </c>
      <c r="CQ302">
        <v>83.644999999999996</v>
      </c>
      <c r="CR302">
        <v>84.325000000000003</v>
      </c>
      <c r="CS302">
        <v>81.72</v>
      </c>
      <c r="CT302">
        <v>82.114999999999995</v>
      </c>
      <c r="CU302">
        <v>74.58</v>
      </c>
      <c r="CV302">
        <v>79.174999999999997</v>
      </c>
      <c r="CW302">
        <v>76.22</v>
      </c>
      <c r="CX302">
        <v>76.814999999999998</v>
      </c>
      <c r="CY302">
        <v>84.71</v>
      </c>
      <c r="CZ302">
        <v>78.155000000000001</v>
      </c>
      <c r="DA302">
        <v>80.7</v>
      </c>
      <c r="DB302">
        <v>77.924999999999997</v>
      </c>
      <c r="DC302">
        <v>79.045000000000002</v>
      </c>
      <c r="DD302">
        <v>79.234999999999999</v>
      </c>
      <c r="DE302">
        <v>76.099999999999994</v>
      </c>
      <c r="DF302">
        <v>76.33</v>
      </c>
      <c r="DG302">
        <v>85.385000000000005</v>
      </c>
      <c r="DH302">
        <v>89.22</v>
      </c>
      <c r="DI302">
        <v>81.864999999999995</v>
      </c>
      <c r="DJ302">
        <v>80.864999999999995</v>
      </c>
      <c r="DK302">
        <v>70.784999999999997</v>
      </c>
      <c r="DL302">
        <v>67.885000000000005</v>
      </c>
      <c r="DM302">
        <v>70.844999999999999</v>
      </c>
      <c r="DN302">
        <v>68.704999999999998</v>
      </c>
      <c r="DO302">
        <v>67.39</v>
      </c>
      <c r="DP302">
        <v>64.405000000000001</v>
      </c>
      <c r="DQ302">
        <v>62.414999999999999</v>
      </c>
      <c r="DR302">
        <v>57.414999999999999</v>
      </c>
      <c r="DS302">
        <v>58.045000000000002</v>
      </c>
      <c r="DT302">
        <v>57.384999999999998</v>
      </c>
      <c r="DU302">
        <v>52.715000000000003</v>
      </c>
      <c r="DV302">
        <v>54.96</v>
      </c>
      <c r="DW302">
        <v>54.594999999999999</v>
      </c>
      <c r="DX302">
        <v>64.760000000000005</v>
      </c>
      <c r="DY302">
        <v>65.685000000000002</v>
      </c>
      <c r="DZ302">
        <v>64.575000000000003</v>
      </c>
      <c r="EA302">
        <v>58.945</v>
      </c>
      <c r="EB302">
        <v>56.024999999999999</v>
      </c>
      <c r="EC302">
        <v>57.615000000000002</v>
      </c>
      <c r="ED302">
        <v>55.634999999999998</v>
      </c>
      <c r="EE302">
        <v>56.825000000000003</v>
      </c>
      <c r="EF302">
        <v>59.075000000000003</v>
      </c>
      <c r="EG302">
        <v>58.744999999999997</v>
      </c>
      <c r="EH302">
        <v>55.284999999999997</v>
      </c>
      <c r="EI302">
        <v>51.634999999999998</v>
      </c>
      <c r="EJ302">
        <v>50.284999999999997</v>
      </c>
    </row>
    <row r="303" spans="1:140" x14ac:dyDescent="0.25">
      <c r="A303" t="s">
        <v>302</v>
      </c>
      <c r="B303" t="s">
        <v>506</v>
      </c>
      <c r="C303" t="s">
        <v>506</v>
      </c>
      <c r="D303" t="s">
        <v>506</v>
      </c>
      <c r="E303" t="s">
        <v>506</v>
      </c>
      <c r="F303" t="s">
        <v>506</v>
      </c>
      <c r="G303" t="s">
        <v>506</v>
      </c>
      <c r="H303" t="s">
        <v>506</v>
      </c>
      <c r="I303" t="s">
        <v>506</v>
      </c>
      <c r="J303" t="s">
        <v>506</v>
      </c>
      <c r="K303" t="s">
        <v>506</v>
      </c>
      <c r="L303" t="s">
        <v>506</v>
      </c>
      <c r="M303" t="s">
        <v>506</v>
      </c>
      <c r="N303" t="s">
        <v>506</v>
      </c>
      <c r="O303" t="s">
        <v>506</v>
      </c>
      <c r="P303" t="s">
        <v>506</v>
      </c>
      <c r="Q303" t="s">
        <v>506</v>
      </c>
      <c r="R303" t="s">
        <v>506</v>
      </c>
      <c r="S303" t="s">
        <v>506</v>
      </c>
      <c r="T303" t="s">
        <v>506</v>
      </c>
      <c r="U303" t="s">
        <v>506</v>
      </c>
      <c r="V303" t="s">
        <v>506</v>
      </c>
      <c r="W303" t="s">
        <v>506</v>
      </c>
      <c r="X303" t="s">
        <v>506</v>
      </c>
      <c r="Y303" t="s">
        <v>506</v>
      </c>
      <c r="Z303" t="s">
        <v>506</v>
      </c>
      <c r="AA303" t="s">
        <v>506</v>
      </c>
      <c r="AB303" t="s">
        <v>506</v>
      </c>
      <c r="AC303" t="s">
        <v>506</v>
      </c>
      <c r="AD303" t="s">
        <v>506</v>
      </c>
      <c r="AE303" t="s">
        <v>506</v>
      </c>
      <c r="AF303" t="s">
        <v>506</v>
      </c>
      <c r="AG303" t="s">
        <v>506</v>
      </c>
      <c r="AH303" t="s">
        <v>506</v>
      </c>
      <c r="AI303" t="s">
        <v>506</v>
      </c>
      <c r="AJ303" t="s">
        <v>506</v>
      </c>
      <c r="AK303" t="s">
        <v>506</v>
      </c>
      <c r="AL303" t="s">
        <v>506</v>
      </c>
      <c r="AM303" t="s">
        <v>506</v>
      </c>
      <c r="AN303" t="s">
        <v>506</v>
      </c>
      <c r="AO303" t="s">
        <v>506</v>
      </c>
      <c r="AP303" t="s">
        <v>506</v>
      </c>
      <c r="AQ303" t="s">
        <v>506</v>
      </c>
      <c r="AR303" t="s">
        <v>506</v>
      </c>
      <c r="AS303" t="s">
        <v>506</v>
      </c>
      <c r="AT303" t="s">
        <v>506</v>
      </c>
      <c r="AU303" t="s">
        <v>506</v>
      </c>
      <c r="AV303" t="s">
        <v>506</v>
      </c>
      <c r="AW303" t="s">
        <v>506</v>
      </c>
      <c r="AX303" t="s">
        <v>506</v>
      </c>
      <c r="AY303" t="s">
        <v>506</v>
      </c>
      <c r="AZ303" t="s">
        <v>506</v>
      </c>
      <c r="BA303" t="s">
        <v>506</v>
      </c>
      <c r="BB303" t="s">
        <v>506</v>
      </c>
      <c r="BC303" t="s">
        <v>506</v>
      </c>
      <c r="BD303" t="s">
        <v>506</v>
      </c>
      <c r="BE303" t="s">
        <v>506</v>
      </c>
      <c r="BF303" t="s">
        <v>506</v>
      </c>
      <c r="BG303" t="s">
        <v>506</v>
      </c>
      <c r="BH303" t="s">
        <v>506</v>
      </c>
      <c r="BI303" t="s">
        <v>506</v>
      </c>
      <c r="BJ303" t="s">
        <v>506</v>
      </c>
      <c r="BK303" t="s">
        <v>506</v>
      </c>
      <c r="BL303" t="s">
        <v>506</v>
      </c>
      <c r="BM303" t="s">
        <v>506</v>
      </c>
      <c r="BN303" t="s">
        <v>506</v>
      </c>
      <c r="BO303" t="s">
        <v>506</v>
      </c>
      <c r="BP303" t="s">
        <v>506</v>
      </c>
      <c r="BQ303" t="s">
        <v>506</v>
      </c>
      <c r="BR303" t="s">
        <v>506</v>
      </c>
      <c r="BS303" t="s">
        <v>506</v>
      </c>
      <c r="BT303" t="s">
        <v>506</v>
      </c>
      <c r="BU303" t="s">
        <v>506</v>
      </c>
      <c r="BV303" t="s">
        <v>506</v>
      </c>
      <c r="BW303" t="s">
        <v>506</v>
      </c>
      <c r="BX303" t="s">
        <v>506</v>
      </c>
      <c r="BY303" t="s">
        <v>506</v>
      </c>
      <c r="BZ303" t="s">
        <v>506</v>
      </c>
      <c r="CA303">
        <v>45.08</v>
      </c>
      <c r="CB303">
        <v>47.024999999999999</v>
      </c>
      <c r="CC303">
        <v>49.365000000000002</v>
      </c>
      <c r="CD303">
        <v>49.3</v>
      </c>
      <c r="CE303">
        <v>54.234999999999999</v>
      </c>
      <c r="CF303">
        <v>56.024999999999999</v>
      </c>
      <c r="CG303">
        <v>57.924999999999997</v>
      </c>
      <c r="CH303">
        <v>61.625</v>
      </c>
      <c r="CI303">
        <v>64.105000000000004</v>
      </c>
      <c r="CJ303">
        <v>64.704999999999998</v>
      </c>
      <c r="CK303">
        <v>69.405000000000001</v>
      </c>
      <c r="CL303">
        <v>69.905000000000001</v>
      </c>
      <c r="CM303">
        <v>75.745000000000005</v>
      </c>
      <c r="CN303">
        <v>78.784999999999997</v>
      </c>
      <c r="CO303">
        <v>78.075000000000003</v>
      </c>
      <c r="CP303">
        <v>74.52</v>
      </c>
      <c r="CQ303">
        <v>83.094999999999999</v>
      </c>
      <c r="CR303">
        <v>80.325000000000003</v>
      </c>
      <c r="CS303">
        <v>80.105000000000004</v>
      </c>
      <c r="CT303">
        <v>77.995000000000005</v>
      </c>
      <c r="CU303">
        <v>74.394999999999996</v>
      </c>
      <c r="CV303">
        <v>72.625</v>
      </c>
      <c r="CW303">
        <v>70.650000000000006</v>
      </c>
      <c r="CX303">
        <v>68.215000000000003</v>
      </c>
      <c r="CY303">
        <v>76.775000000000006</v>
      </c>
      <c r="CZ303">
        <v>70.92</v>
      </c>
      <c r="DA303">
        <v>67.045000000000002</v>
      </c>
      <c r="DB303">
        <v>61.274999999999999</v>
      </c>
      <c r="DC303">
        <v>68.16</v>
      </c>
      <c r="DD303">
        <v>71.185000000000002</v>
      </c>
      <c r="DE303">
        <v>70.075000000000003</v>
      </c>
      <c r="DF303">
        <v>66.045000000000002</v>
      </c>
      <c r="DG303">
        <v>66.465000000000003</v>
      </c>
      <c r="DH303">
        <v>71.709999999999994</v>
      </c>
      <c r="DI303">
        <v>71.33</v>
      </c>
      <c r="DJ303">
        <v>67.325000000000003</v>
      </c>
      <c r="DK303">
        <v>68.694999999999993</v>
      </c>
      <c r="DL303">
        <v>78.784999999999997</v>
      </c>
      <c r="DM303">
        <v>82.68</v>
      </c>
      <c r="DN303">
        <v>84.605000000000004</v>
      </c>
      <c r="DO303">
        <v>86.98</v>
      </c>
      <c r="DP303">
        <v>94.17</v>
      </c>
      <c r="DQ303">
        <v>94.424999999999997</v>
      </c>
      <c r="DR303">
        <v>107.645</v>
      </c>
      <c r="DS303">
        <v>100.33</v>
      </c>
      <c r="DT303">
        <v>104.2</v>
      </c>
      <c r="DU303">
        <v>103.575</v>
      </c>
      <c r="DV303">
        <v>110.255</v>
      </c>
      <c r="DW303">
        <v>119.485</v>
      </c>
      <c r="DX303">
        <v>126.995</v>
      </c>
      <c r="DY303">
        <v>135.74</v>
      </c>
      <c r="DZ303">
        <v>147.35</v>
      </c>
      <c r="EA303">
        <v>141.22</v>
      </c>
      <c r="EB303">
        <v>135.99</v>
      </c>
      <c r="EC303">
        <v>136.68</v>
      </c>
      <c r="ED303">
        <v>135.37</v>
      </c>
      <c r="EE303">
        <v>126.605</v>
      </c>
      <c r="EF303">
        <v>127.855</v>
      </c>
      <c r="EG303">
        <v>126.47499999999999</v>
      </c>
      <c r="EH303">
        <v>132.04499999999999</v>
      </c>
      <c r="EI303">
        <v>116.895</v>
      </c>
      <c r="EJ303">
        <v>115.035</v>
      </c>
    </row>
    <row r="304" spans="1:140" x14ac:dyDescent="0.25">
      <c r="A304" t="s">
        <v>303</v>
      </c>
      <c r="B304">
        <v>26.551300000000001</v>
      </c>
      <c r="C304">
        <v>25.013200000000001</v>
      </c>
      <c r="D304">
        <v>23.927800000000001</v>
      </c>
      <c r="E304">
        <v>22.8643</v>
      </c>
      <c r="F304">
        <v>20.346299999999999</v>
      </c>
      <c r="G304">
        <v>21.159300000000002</v>
      </c>
      <c r="H304">
        <v>19.704699999999999</v>
      </c>
      <c r="I304">
        <v>18.970800000000001</v>
      </c>
      <c r="J304">
        <v>20.1661</v>
      </c>
      <c r="K304">
        <v>16.430800000000001</v>
      </c>
      <c r="L304">
        <v>17.410799999999998</v>
      </c>
      <c r="M304">
        <v>16.0002</v>
      </c>
      <c r="N304">
        <v>16.298999999999999</v>
      </c>
      <c r="O304">
        <v>13.820499999999999</v>
      </c>
      <c r="P304">
        <v>14.479699999999999</v>
      </c>
      <c r="Q304">
        <v>16.756</v>
      </c>
      <c r="R304">
        <v>15.767300000000001</v>
      </c>
      <c r="S304">
        <v>8.9207000000000001</v>
      </c>
      <c r="T304">
        <v>8.4065999999999992</v>
      </c>
      <c r="U304">
        <v>9.7776999999999994</v>
      </c>
      <c r="V304">
        <v>6.8773</v>
      </c>
      <c r="W304">
        <v>4.5350999999999999</v>
      </c>
      <c r="X304">
        <v>6.1303000000000001</v>
      </c>
      <c r="Y304">
        <v>7.7957999999999998</v>
      </c>
      <c r="Z304">
        <v>9.1008999999999993</v>
      </c>
      <c r="AA304">
        <v>8.4285999999999994</v>
      </c>
      <c r="AB304">
        <v>12.229800000000001</v>
      </c>
      <c r="AC304">
        <v>12.717499999999999</v>
      </c>
      <c r="AD304">
        <v>11.3597</v>
      </c>
      <c r="AE304">
        <v>10.318199999999999</v>
      </c>
      <c r="AF304">
        <v>11.930899999999999</v>
      </c>
      <c r="AG304">
        <v>12.1419</v>
      </c>
      <c r="AH304">
        <v>11.9221</v>
      </c>
      <c r="AI304">
        <v>11.7464</v>
      </c>
      <c r="AJ304">
        <v>13.6448</v>
      </c>
      <c r="AK304">
        <v>14.273199999999999</v>
      </c>
      <c r="AL304">
        <v>11.7376</v>
      </c>
      <c r="AM304">
        <v>9.4525000000000006</v>
      </c>
      <c r="AN304">
        <v>9.0350000000000001</v>
      </c>
      <c r="AO304">
        <v>9.2283000000000008</v>
      </c>
      <c r="AP304">
        <v>9.6677999999999997</v>
      </c>
      <c r="AQ304">
        <v>9.3778000000000006</v>
      </c>
      <c r="AR304">
        <v>9.5975000000000001</v>
      </c>
      <c r="AS304">
        <v>11.118</v>
      </c>
      <c r="AT304">
        <v>11.7156</v>
      </c>
      <c r="AU304">
        <v>11.948499999999999</v>
      </c>
      <c r="AV304">
        <v>12.229800000000001</v>
      </c>
      <c r="AW304">
        <v>11.8035</v>
      </c>
      <c r="AX304">
        <v>12.5374</v>
      </c>
      <c r="AY304">
        <v>10.559900000000001</v>
      </c>
      <c r="AZ304">
        <v>9.2766999999999999</v>
      </c>
      <c r="BA304">
        <v>7.7914000000000003</v>
      </c>
      <c r="BB304">
        <v>6.2533000000000003</v>
      </c>
      <c r="BC304">
        <v>8.4242000000000008</v>
      </c>
      <c r="BD304">
        <v>8.4154</v>
      </c>
      <c r="BE304">
        <v>9.2151999999999994</v>
      </c>
      <c r="BF304">
        <v>10.6038</v>
      </c>
      <c r="BG304">
        <v>10.445600000000001</v>
      </c>
      <c r="BH304">
        <v>11.7552</v>
      </c>
      <c r="BI304">
        <v>11.588200000000001</v>
      </c>
      <c r="BJ304">
        <v>11.122400000000001</v>
      </c>
      <c r="BK304">
        <v>12.177</v>
      </c>
      <c r="BL304">
        <v>10.5687</v>
      </c>
      <c r="BM304">
        <v>12.4495</v>
      </c>
      <c r="BN304">
        <v>13.222899999999999</v>
      </c>
      <c r="BO304">
        <v>13.2668</v>
      </c>
      <c r="BP304">
        <v>14.9016</v>
      </c>
      <c r="BQ304">
        <v>14.6555</v>
      </c>
      <c r="BR304">
        <v>16.1584</v>
      </c>
      <c r="BS304">
        <v>16.923000000000002</v>
      </c>
      <c r="BT304">
        <v>17.793099999999999</v>
      </c>
      <c r="BU304">
        <v>17.081199999999999</v>
      </c>
      <c r="BV304">
        <v>18.469899999999999</v>
      </c>
      <c r="BW304">
        <v>17.1252</v>
      </c>
      <c r="BX304">
        <v>18.039200000000001</v>
      </c>
      <c r="BY304">
        <v>16.624199999999998</v>
      </c>
      <c r="BZ304">
        <v>18.698399999999999</v>
      </c>
      <c r="CA304">
        <v>18.575299999999999</v>
      </c>
      <c r="CB304">
        <v>19.700299999999999</v>
      </c>
      <c r="CC304">
        <v>20.0167</v>
      </c>
      <c r="CD304">
        <v>18.5929</v>
      </c>
      <c r="CE304">
        <v>20.517700000000001</v>
      </c>
      <c r="CF304">
        <v>19.515799999999999</v>
      </c>
      <c r="CG304">
        <v>17.643699999999999</v>
      </c>
      <c r="CH304">
        <v>18.724799999999998</v>
      </c>
      <c r="CI304">
        <v>19.515799999999999</v>
      </c>
      <c r="CJ304">
        <v>18.285299999999999</v>
      </c>
      <c r="CK304">
        <v>20.631900000000002</v>
      </c>
      <c r="CL304">
        <v>21.0274</v>
      </c>
      <c r="CM304">
        <v>19.392700000000001</v>
      </c>
      <c r="CN304">
        <v>21.273499999999999</v>
      </c>
      <c r="CO304">
        <v>22.143599999999999</v>
      </c>
      <c r="CP304">
        <v>21.827200000000001</v>
      </c>
      <c r="CQ304">
        <v>23.022500000000001</v>
      </c>
      <c r="CR304">
        <v>23.470800000000001</v>
      </c>
      <c r="CS304">
        <v>23.2774</v>
      </c>
      <c r="CT304">
        <v>23.7959</v>
      </c>
      <c r="CU304">
        <v>23.444400000000002</v>
      </c>
      <c r="CV304">
        <v>26.395</v>
      </c>
      <c r="CW304">
        <v>26.234999999999999</v>
      </c>
      <c r="CX304">
        <v>25.175000000000001</v>
      </c>
      <c r="CY304">
        <v>29.004999999999999</v>
      </c>
      <c r="CZ304">
        <v>29.914999999999999</v>
      </c>
      <c r="DA304">
        <v>28.305</v>
      </c>
      <c r="DB304">
        <v>26.385000000000002</v>
      </c>
      <c r="DC304">
        <v>28.204999999999998</v>
      </c>
      <c r="DD304">
        <v>31.445</v>
      </c>
      <c r="DE304">
        <v>30.704999999999998</v>
      </c>
      <c r="DF304">
        <v>32.655000000000001</v>
      </c>
      <c r="DG304">
        <v>30.945</v>
      </c>
      <c r="DH304">
        <v>36.484999999999999</v>
      </c>
      <c r="DI304">
        <v>35.484999999999999</v>
      </c>
      <c r="DJ304">
        <v>34.305</v>
      </c>
      <c r="DK304">
        <v>30.885000000000002</v>
      </c>
      <c r="DL304">
        <v>31.655000000000001</v>
      </c>
      <c r="DM304">
        <v>31.625</v>
      </c>
      <c r="DN304">
        <v>32.954999999999998</v>
      </c>
      <c r="DO304">
        <v>33.784999999999997</v>
      </c>
      <c r="DP304">
        <v>34.005000000000003</v>
      </c>
      <c r="DQ304">
        <v>37.034999999999997</v>
      </c>
      <c r="DR304">
        <v>37.255000000000003</v>
      </c>
      <c r="DS304">
        <v>38.215000000000003</v>
      </c>
      <c r="DT304">
        <v>38.145000000000003</v>
      </c>
      <c r="DU304">
        <v>36.755000000000003</v>
      </c>
      <c r="DV304">
        <v>39.015000000000001</v>
      </c>
      <c r="DW304">
        <v>39.825000000000003</v>
      </c>
      <c r="DX304">
        <v>42.905000000000001</v>
      </c>
      <c r="DY304">
        <v>43.945</v>
      </c>
      <c r="DZ304">
        <v>44.655000000000001</v>
      </c>
      <c r="EA304">
        <v>41.125</v>
      </c>
      <c r="EB304">
        <v>40.445</v>
      </c>
      <c r="EC304">
        <v>37.875</v>
      </c>
      <c r="ED304">
        <v>37.284999999999997</v>
      </c>
      <c r="EE304">
        <v>37.414999999999999</v>
      </c>
      <c r="EF304">
        <v>40.335000000000001</v>
      </c>
      <c r="EG304">
        <v>37.965000000000003</v>
      </c>
      <c r="EH304">
        <v>36.594999999999999</v>
      </c>
      <c r="EI304">
        <v>30</v>
      </c>
      <c r="EJ304">
        <v>31.695</v>
      </c>
    </row>
    <row r="305" spans="1:140" x14ac:dyDescent="0.25">
      <c r="A305" t="s">
        <v>304</v>
      </c>
      <c r="B305" t="s">
        <v>506</v>
      </c>
      <c r="C305" t="s">
        <v>506</v>
      </c>
      <c r="D305" t="s">
        <v>506</v>
      </c>
      <c r="E305" t="s">
        <v>506</v>
      </c>
      <c r="F305" t="s">
        <v>506</v>
      </c>
      <c r="G305" t="s">
        <v>506</v>
      </c>
      <c r="H305" t="s">
        <v>506</v>
      </c>
      <c r="I305" t="s">
        <v>506</v>
      </c>
      <c r="J305" t="s">
        <v>506</v>
      </c>
      <c r="K305" t="s">
        <v>506</v>
      </c>
      <c r="L305" t="s">
        <v>506</v>
      </c>
      <c r="M305" t="s">
        <v>506</v>
      </c>
      <c r="N305" t="s">
        <v>506</v>
      </c>
      <c r="O305" t="s">
        <v>506</v>
      </c>
      <c r="P305" t="s">
        <v>506</v>
      </c>
      <c r="Q305" t="s">
        <v>506</v>
      </c>
      <c r="R305" t="s">
        <v>506</v>
      </c>
      <c r="S305" t="s">
        <v>506</v>
      </c>
      <c r="T305" t="s">
        <v>506</v>
      </c>
      <c r="U305" t="s">
        <v>506</v>
      </c>
      <c r="V305" t="s">
        <v>506</v>
      </c>
      <c r="W305" t="s">
        <v>506</v>
      </c>
      <c r="X305" t="s">
        <v>506</v>
      </c>
      <c r="Y305" t="s">
        <v>506</v>
      </c>
      <c r="Z305" t="s">
        <v>506</v>
      </c>
      <c r="AA305" t="s">
        <v>506</v>
      </c>
      <c r="AB305" t="s">
        <v>506</v>
      </c>
      <c r="AC305" t="s">
        <v>506</v>
      </c>
      <c r="AD305" t="s">
        <v>506</v>
      </c>
      <c r="AE305">
        <v>18.914999999999999</v>
      </c>
      <c r="AF305">
        <v>19.465</v>
      </c>
      <c r="AG305">
        <v>19.984999999999999</v>
      </c>
      <c r="AH305">
        <v>19.715</v>
      </c>
      <c r="AI305">
        <v>21.984999999999999</v>
      </c>
      <c r="AJ305">
        <v>22.754999999999999</v>
      </c>
      <c r="AK305">
        <v>23.04</v>
      </c>
      <c r="AL305">
        <v>21.635000000000002</v>
      </c>
      <c r="AM305">
        <v>21.164999999999999</v>
      </c>
      <c r="AN305">
        <v>21.164999999999999</v>
      </c>
      <c r="AO305">
        <v>20.99</v>
      </c>
      <c r="AP305">
        <v>23.465</v>
      </c>
      <c r="AQ305">
        <v>23.324999999999999</v>
      </c>
      <c r="AR305">
        <v>25.85</v>
      </c>
      <c r="AS305">
        <v>25.434999999999999</v>
      </c>
      <c r="AT305">
        <v>23.684999999999999</v>
      </c>
      <c r="AU305">
        <v>25.05</v>
      </c>
      <c r="AV305">
        <v>24.925000000000001</v>
      </c>
      <c r="AW305">
        <v>26.715</v>
      </c>
      <c r="AX305">
        <v>26.4</v>
      </c>
      <c r="AY305">
        <v>27.484999999999999</v>
      </c>
      <c r="AZ305">
        <v>26.65</v>
      </c>
      <c r="BA305">
        <v>26.855</v>
      </c>
      <c r="BB305">
        <v>25.895</v>
      </c>
      <c r="BC305">
        <v>28.245000000000001</v>
      </c>
      <c r="BD305">
        <v>28.795000000000002</v>
      </c>
      <c r="BE305">
        <v>27.765000000000001</v>
      </c>
      <c r="BF305">
        <v>31.004999999999999</v>
      </c>
      <c r="BG305">
        <v>32.450000000000003</v>
      </c>
      <c r="BH305">
        <v>33.664999999999999</v>
      </c>
      <c r="BI305">
        <v>33.604999999999997</v>
      </c>
      <c r="BJ305">
        <v>31.135000000000002</v>
      </c>
      <c r="BK305">
        <v>32.445</v>
      </c>
      <c r="BL305">
        <v>35.174999999999997</v>
      </c>
      <c r="BM305">
        <v>35.155000000000001</v>
      </c>
      <c r="BN305">
        <v>35.454999999999998</v>
      </c>
      <c r="BO305">
        <v>36.784999999999997</v>
      </c>
      <c r="BP305">
        <v>37.515000000000001</v>
      </c>
      <c r="BQ305">
        <v>36.615000000000002</v>
      </c>
      <c r="BR305">
        <v>37.619999999999997</v>
      </c>
      <c r="BS305">
        <v>40.744999999999997</v>
      </c>
      <c r="BT305">
        <v>43.78</v>
      </c>
      <c r="BU305">
        <v>45.655000000000001</v>
      </c>
      <c r="BV305">
        <v>44.755000000000003</v>
      </c>
      <c r="BW305">
        <v>45.32</v>
      </c>
      <c r="BX305">
        <v>42.024999999999999</v>
      </c>
      <c r="BY305">
        <v>40.49</v>
      </c>
      <c r="BZ305">
        <v>41.875</v>
      </c>
      <c r="CA305">
        <v>44.365000000000002</v>
      </c>
      <c r="CB305">
        <v>46.274999999999999</v>
      </c>
      <c r="CC305">
        <v>47.575000000000003</v>
      </c>
      <c r="CD305">
        <v>37.835000000000001</v>
      </c>
      <c r="CE305">
        <v>37.325000000000003</v>
      </c>
      <c r="CF305">
        <v>40.104999999999997</v>
      </c>
      <c r="CG305">
        <v>39.215000000000003</v>
      </c>
      <c r="CH305">
        <v>38.825000000000003</v>
      </c>
      <c r="CI305">
        <v>38.975000000000001</v>
      </c>
      <c r="CJ305">
        <v>35.424999999999997</v>
      </c>
      <c r="CK305">
        <v>34.484999999999999</v>
      </c>
      <c r="CL305">
        <v>30.655000000000001</v>
      </c>
      <c r="CM305">
        <v>31.074999999999999</v>
      </c>
      <c r="CN305">
        <v>31.55</v>
      </c>
      <c r="CO305">
        <v>30.945</v>
      </c>
      <c r="CP305">
        <v>26.895</v>
      </c>
      <c r="CQ305">
        <v>26.315000000000001</v>
      </c>
      <c r="CR305">
        <v>22.835000000000001</v>
      </c>
      <c r="CS305">
        <v>28.155000000000001</v>
      </c>
      <c r="CT305">
        <v>25.815000000000001</v>
      </c>
      <c r="CU305">
        <v>25.684999999999999</v>
      </c>
      <c r="CV305">
        <v>23.22</v>
      </c>
      <c r="CW305">
        <v>23.425000000000001</v>
      </c>
      <c r="CX305">
        <v>21.055</v>
      </c>
      <c r="CY305">
        <v>24.59</v>
      </c>
      <c r="CZ305">
        <v>24.864999999999998</v>
      </c>
      <c r="DA305">
        <v>27.175000000000001</v>
      </c>
      <c r="DB305">
        <v>27.594999999999999</v>
      </c>
      <c r="DC305">
        <v>32.524999999999999</v>
      </c>
      <c r="DD305">
        <v>33.625</v>
      </c>
      <c r="DE305">
        <v>31.085000000000001</v>
      </c>
      <c r="DF305">
        <v>31.875</v>
      </c>
      <c r="DG305">
        <v>31.285</v>
      </c>
      <c r="DH305">
        <v>33.375</v>
      </c>
      <c r="DI305">
        <v>33.134999999999998</v>
      </c>
      <c r="DJ305">
        <v>30.274999999999999</v>
      </c>
      <c r="DK305">
        <v>31.535</v>
      </c>
      <c r="DL305">
        <v>31.574999999999999</v>
      </c>
      <c r="DM305">
        <v>27.555</v>
      </c>
      <c r="DN305">
        <v>26.215</v>
      </c>
      <c r="DO305">
        <v>25.734999999999999</v>
      </c>
      <c r="DP305">
        <v>25.614999999999998</v>
      </c>
      <c r="DQ305">
        <v>22.414999999999999</v>
      </c>
      <c r="DR305">
        <v>22.914999999999999</v>
      </c>
      <c r="DS305">
        <v>21.535</v>
      </c>
      <c r="DT305">
        <v>20.015000000000001</v>
      </c>
      <c r="DU305">
        <v>16.225000000000001</v>
      </c>
      <c r="DV305">
        <v>15.484999999999999</v>
      </c>
      <c r="DW305">
        <v>14.145</v>
      </c>
      <c r="DX305">
        <v>18.254999999999999</v>
      </c>
      <c r="DY305">
        <v>15.395</v>
      </c>
      <c r="DZ305">
        <v>15.845000000000001</v>
      </c>
      <c r="EA305">
        <v>15.895</v>
      </c>
      <c r="EB305">
        <v>13.145</v>
      </c>
      <c r="EC305">
        <v>14.805</v>
      </c>
      <c r="ED305">
        <v>15.525</v>
      </c>
      <c r="EE305">
        <v>16.425000000000001</v>
      </c>
      <c r="EF305">
        <v>15.865</v>
      </c>
      <c r="EG305">
        <v>15.435</v>
      </c>
      <c r="EH305">
        <v>15.705</v>
      </c>
      <c r="EI305">
        <v>13.585000000000001</v>
      </c>
      <c r="EJ305">
        <v>13.904999999999999</v>
      </c>
    </row>
    <row r="306" spans="1:140" x14ac:dyDescent="0.25">
      <c r="A306" t="s">
        <v>305</v>
      </c>
      <c r="B306">
        <v>50.55</v>
      </c>
      <c r="C306">
        <v>50.76</v>
      </c>
      <c r="D306">
        <v>47.87</v>
      </c>
      <c r="E306">
        <v>49.234999999999999</v>
      </c>
      <c r="F306">
        <v>54.465000000000003</v>
      </c>
      <c r="G306">
        <v>59.71</v>
      </c>
      <c r="H306">
        <v>58.49</v>
      </c>
      <c r="I306">
        <v>58.875</v>
      </c>
      <c r="J306">
        <v>53.545000000000002</v>
      </c>
      <c r="K306">
        <v>54.134999999999998</v>
      </c>
      <c r="L306">
        <v>55.76</v>
      </c>
      <c r="M306">
        <v>59.6</v>
      </c>
      <c r="N306">
        <v>59.274999999999999</v>
      </c>
      <c r="O306">
        <v>56.185000000000002</v>
      </c>
      <c r="P306">
        <v>59.76</v>
      </c>
      <c r="Q306">
        <v>62.024999999999999</v>
      </c>
      <c r="R306">
        <v>61.664999999999999</v>
      </c>
      <c r="S306">
        <v>57.93</v>
      </c>
      <c r="T306">
        <v>58.72</v>
      </c>
      <c r="U306">
        <v>62.18</v>
      </c>
      <c r="V306">
        <v>58</v>
      </c>
      <c r="W306">
        <v>52.21</v>
      </c>
      <c r="X306">
        <v>54.55</v>
      </c>
      <c r="Y306">
        <v>53.3</v>
      </c>
      <c r="Z306">
        <v>58.994999999999997</v>
      </c>
      <c r="AA306">
        <v>57.46</v>
      </c>
      <c r="AB306">
        <v>55.04</v>
      </c>
      <c r="AC306">
        <v>56.21</v>
      </c>
      <c r="AD306">
        <v>57.045000000000002</v>
      </c>
      <c r="AE306">
        <v>58.62</v>
      </c>
      <c r="AF306">
        <v>63.255000000000003</v>
      </c>
      <c r="AG306">
        <v>62.424999999999997</v>
      </c>
      <c r="AH306">
        <v>62.41</v>
      </c>
      <c r="AI306">
        <v>63.86</v>
      </c>
      <c r="AJ306">
        <v>66.72</v>
      </c>
      <c r="AK306">
        <v>70.575000000000003</v>
      </c>
      <c r="AL306">
        <v>66.844999999999999</v>
      </c>
      <c r="AM306">
        <v>65.864999999999995</v>
      </c>
      <c r="AN306">
        <v>69.73</v>
      </c>
      <c r="AO306">
        <v>73.015000000000001</v>
      </c>
      <c r="AP306">
        <v>74.5</v>
      </c>
      <c r="AQ306">
        <v>77.765000000000001</v>
      </c>
      <c r="AR306">
        <v>78.319999999999993</v>
      </c>
      <c r="AS306">
        <v>76.754999999999995</v>
      </c>
      <c r="AT306">
        <v>73.674999999999997</v>
      </c>
      <c r="AU306">
        <v>75.685000000000002</v>
      </c>
      <c r="AV306">
        <v>76.105000000000004</v>
      </c>
      <c r="AW306">
        <v>78.305000000000007</v>
      </c>
      <c r="AX306">
        <v>81.55</v>
      </c>
      <c r="AY306">
        <v>84.284999999999997</v>
      </c>
      <c r="AZ306">
        <v>86.504999999999995</v>
      </c>
      <c r="BA306">
        <v>90.394999999999996</v>
      </c>
      <c r="BB306">
        <v>87.814999999999998</v>
      </c>
      <c r="BC306">
        <v>92.875</v>
      </c>
      <c r="BD306">
        <v>95.424999999999997</v>
      </c>
      <c r="BE306">
        <v>100.265</v>
      </c>
      <c r="BF306">
        <v>99.055000000000007</v>
      </c>
      <c r="BG306">
        <v>99.305000000000007</v>
      </c>
      <c r="BH306">
        <v>98.105000000000004</v>
      </c>
      <c r="BI306">
        <v>97.454999999999998</v>
      </c>
      <c r="BJ306">
        <v>89.394999999999996</v>
      </c>
      <c r="BK306">
        <v>88.52</v>
      </c>
      <c r="BL306">
        <v>89.355000000000004</v>
      </c>
      <c r="BM306">
        <v>89.495000000000005</v>
      </c>
      <c r="BN306">
        <v>91.745000000000005</v>
      </c>
      <c r="BO306">
        <v>86.795000000000002</v>
      </c>
      <c r="BP306">
        <v>87.045000000000002</v>
      </c>
      <c r="BQ306">
        <v>88.245000000000005</v>
      </c>
      <c r="BR306">
        <v>95.144999999999996</v>
      </c>
      <c r="BS306">
        <v>95.875</v>
      </c>
      <c r="BT306">
        <v>99.685000000000002</v>
      </c>
      <c r="BU306">
        <v>102.105</v>
      </c>
      <c r="BV306">
        <v>96.625</v>
      </c>
      <c r="BW306">
        <v>98.965000000000003</v>
      </c>
      <c r="BX306">
        <v>98.064999999999998</v>
      </c>
      <c r="BY306">
        <v>94.305000000000007</v>
      </c>
      <c r="BZ306">
        <v>96.224999999999994</v>
      </c>
      <c r="CA306">
        <v>96.525000000000006</v>
      </c>
      <c r="CB306">
        <v>97.314999999999998</v>
      </c>
      <c r="CC306">
        <v>97.025000000000006</v>
      </c>
      <c r="CD306">
        <v>94.17</v>
      </c>
      <c r="CE306">
        <v>95.125</v>
      </c>
      <c r="CF306">
        <v>98.045000000000002</v>
      </c>
      <c r="CG306">
        <v>101.33499999999999</v>
      </c>
      <c r="CH306">
        <v>101.425</v>
      </c>
      <c r="CI306">
        <v>100.735</v>
      </c>
      <c r="CJ306">
        <v>94.584999999999994</v>
      </c>
      <c r="CK306">
        <v>93.715000000000003</v>
      </c>
      <c r="CL306">
        <v>94.805000000000007</v>
      </c>
      <c r="CM306">
        <v>93.69</v>
      </c>
      <c r="CN306">
        <v>96.864999999999995</v>
      </c>
      <c r="CO306">
        <v>93.704999999999998</v>
      </c>
      <c r="CP306">
        <v>92.415000000000006</v>
      </c>
      <c r="CQ306">
        <v>98.915000000000006</v>
      </c>
      <c r="CR306">
        <v>97.49</v>
      </c>
      <c r="CS306">
        <v>96.57</v>
      </c>
      <c r="CT306">
        <v>95.935000000000002</v>
      </c>
      <c r="CU306">
        <v>95.055000000000007</v>
      </c>
      <c r="CV306">
        <v>99.89</v>
      </c>
      <c r="CW306">
        <v>95.034999999999997</v>
      </c>
      <c r="CX306">
        <v>98.525000000000006</v>
      </c>
      <c r="CY306">
        <v>112.27</v>
      </c>
      <c r="CZ306">
        <v>114.255</v>
      </c>
      <c r="DA306">
        <v>118.145</v>
      </c>
      <c r="DB306">
        <v>123.76</v>
      </c>
      <c r="DC306">
        <v>117.185</v>
      </c>
      <c r="DD306">
        <v>125.86499999999999</v>
      </c>
      <c r="DE306">
        <v>126.545</v>
      </c>
      <c r="DF306">
        <v>122.145</v>
      </c>
      <c r="DG306">
        <v>120.33</v>
      </c>
      <c r="DH306">
        <v>117.595</v>
      </c>
      <c r="DI306">
        <v>115.66500000000001</v>
      </c>
      <c r="DJ306">
        <v>115.355</v>
      </c>
      <c r="DK306">
        <v>112.53</v>
      </c>
      <c r="DL306">
        <v>119.315</v>
      </c>
      <c r="DM306">
        <v>121.755</v>
      </c>
      <c r="DN306">
        <v>122.605</v>
      </c>
      <c r="DO306">
        <v>127.645</v>
      </c>
      <c r="DP306">
        <v>129.61500000000001</v>
      </c>
      <c r="DQ306">
        <v>139.88</v>
      </c>
      <c r="DR306">
        <v>151.005</v>
      </c>
      <c r="DS306">
        <v>153.16999999999999</v>
      </c>
      <c r="DT306">
        <v>155.16499999999999</v>
      </c>
      <c r="DU306">
        <v>159.91499999999999</v>
      </c>
      <c r="DV306">
        <v>156.45500000000001</v>
      </c>
      <c r="DW306">
        <v>166.905</v>
      </c>
      <c r="DX306">
        <v>171.935</v>
      </c>
      <c r="DY306">
        <v>172.255</v>
      </c>
      <c r="DZ306">
        <v>171.16499999999999</v>
      </c>
      <c r="EA306">
        <v>157.72499999999999</v>
      </c>
      <c r="EB306">
        <v>158.58000000000001</v>
      </c>
      <c r="EC306">
        <v>167.44499999999999</v>
      </c>
      <c r="ED306">
        <v>160.05000000000001</v>
      </c>
      <c r="EE306">
        <v>156.73500000000001</v>
      </c>
      <c r="EF306">
        <v>157.535</v>
      </c>
      <c r="EG306">
        <v>162.19499999999999</v>
      </c>
      <c r="EH306">
        <v>167.285</v>
      </c>
      <c r="EI306">
        <v>176.94499999999999</v>
      </c>
      <c r="EJ306">
        <v>188.45</v>
      </c>
    </row>
    <row r="307" spans="1:140" x14ac:dyDescent="0.25">
      <c r="A307" t="s">
        <v>306</v>
      </c>
      <c r="B307">
        <v>40.564999999999998</v>
      </c>
      <c r="C307">
        <v>37.06</v>
      </c>
      <c r="D307">
        <v>36.265000000000001</v>
      </c>
      <c r="E307">
        <v>38.5</v>
      </c>
      <c r="F307">
        <v>36.299999999999997</v>
      </c>
      <c r="G307">
        <v>33.155000000000001</v>
      </c>
      <c r="H307">
        <v>28.765000000000001</v>
      </c>
      <c r="I307">
        <v>31.434999999999999</v>
      </c>
      <c r="J307">
        <v>31.84</v>
      </c>
      <c r="K307">
        <v>30.754999999999999</v>
      </c>
      <c r="L307">
        <v>32.755000000000003</v>
      </c>
      <c r="M307">
        <v>36.755000000000003</v>
      </c>
      <c r="N307">
        <v>36.64</v>
      </c>
      <c r="O307">
        <v>30.495000000000001</v>
      </c>
      <c r="P307">
        <v>31.94</v>
      </c>
      <c r="Q307">
        <v>32.03</v>
      </c>
      <c r="R307">
        <v>29.434999999999999</v>
      </c>
      <c r="S307">
        <v>24.614999999999998</v>
      </c>
      <c r="T307">
        <v>18.48</v>
      </c>
      <c r="U307">
        <v>19.510000000000002</v>
      </c>
      <c r="V307">
        <v>19.004999999999999</v>
      </c>
      <c r="W307">
        <v>18.79</v>
      </c>
      <c r="X307">
        <v>21.2</v>
      </c>
      <c r="Y307">
        <v>22.995000000000001</v>
      </c>
      <c r="Z307">
        <v>21.54</v>
      </c>
      <c r="AA307">
        <v>22.535</v>
      </c>
      <c r="AB307">
        <v>26.905000000000001</v>
      </c>
      <c r="AC307">
        <v>26.555</v>
      </c>
      <c r="AD307">
        <v>26.515000000000001</v>
      </c>
      <c r="AE307">
        <v>23.95</v>
      </c>
      <c r="AF307">
        <v>26.254999999999999</v>
      </c>
      <c r="AG307">
        <v>29.065000000000001</v>
      </c>
      <c r="AH307">
        <v>25.82</v>
      </c>
      <c r="AI307">
        <v>27.05</v>
      </c>
      <c r="AJ307">
        <v>28.164999999999999</v>
      </c>
      <c r="AK307">
        <v>29.18</v>
      </c>
      <c r="AL307">
        <v>27.855</v>
      </c>
      <c r="AM307">
        <v>27.734999999999999</v>
      </c>
      <c r="AN307">
        <v>30.434999999999999</v>
      </c>
      <c r="AO307">
        <v>27.69</v>
      </c>
      <c r="AP307">
        <v>31.46</v>
      </c>
      <c r="AQ307">
        <v>32.17</v>
      </c>
      <c r="AR307">
        <v>33.61</v>
      </c>
      <c r="AS307">
        <v>34.244999999999997</v>
      </c>
      <c r="AT307">
        <v>36.479999999999997</v>
      </c>
      <c r="AU307">
        <v>36.924999999999997</v>
      </c>
      <c r="AV307">
        <v>38.020000000000003</v>
      </c>
      <c r="AW307">
        <v>41.034999999999997</v>
      </c>
      <c r="AX307">
        <v>39.520000000000003</v>
      </c>
      <c r="AY307">
        <v>37.905000000000001</v>
      </c>
      <c r="AZ307">
        <v>33.755000000000003</v>
      </c>
      <c r="BA307">
        <v>32.805</v>
      </c>
      <c r="BB307">
        <v>31.1</v>
      </c>
      <c r="BC307">
        <v>36.164999999999999</v>
      </c>
      <c r="BD307">
        <v>34.905000000000001</v>
      </c>
      <c r="BE307">
        <v>36.634999999999998</v>
      </c>
      <c r="BF307">
        <v>36.905000000000001</v>
      </c>
      <c r="BG307">
        <v>36.06</v>
      </c>
      <c r="BH307">
        <v>37.204999999999998</v>
      </c>
      <c r="BI307">
        <v>35.335000000000001</v>
      </c>
      <c r="BJ307">
        <v>31.03</v>
      </c>
      <c r="BK307">
        <v>33.075000000000003</v>
      </c>
      <c r="BL307">
        <v>33.375</v>
      </c>
      <c r="BM307">
        <v>34.734999999999999</v>
      </c>
      <c r="BN307">
        <v>32.729999999999997</v>
      </c>
      <c r="BO307">
        <v>31.335000000000001</v>
      </c>
      <c r="BP307">
        <v>30.41</v>
      </c>
      <c r="BQ307">
        <v>32.585000000000001</v>
      </c>
      <c r="BR307">
        <v>33.465000000000003</v>
      </c>
      <c r="BS307">
        <v>36.465000000000003</v>
      </c>
      <c r="BT307">
        <v>36.755000000000003</v>
      </c>
      <c r="BU307">
        <v>36.414999999999999</v>
      </c>
      <c r="BV307">
        <v>36.484999999999999</v>
      </c>
      <c r="BW307">
        <v>37.244999999999997</v>
      </c>
      <c r="BX307">
        <v>39.75</v>
      </c>
      <c r="BY307">
        <v>38.805</v>
      </c>
      <c r="BZ307">
        <v>40.284999999999997</v>
      </c>
      <c r="CA307">
        <v>42.965000000000003</v>
      </c>
      <c r="CB307">
        <v>43.295000000000002</v>
      </c>
      <c r="CC307">
        <v>44.74</v>
      </c>
      <c r="CD307">
        <v>44.865000000000002</v>
      </c>
      <c r="CE307">
        <v>45.55</v>
      </c>
      <c r="CF307">
        <v>47.765000000000001</v>
      </c>
      <c r="CG307">
        <v>47.534999999999997</v>
      </c>
      <c r="CH307">
        <v>47.6</v>
      </c>
      <c r="CI307">
        <v>48.814999999999998</v>
      </c>
      <c r="CJ307">
        <v>45.015000000000001</v>
      </c>
      <c r="CK307">
        <v>48.82</v>
      </c>
      <c r="CL307">
        <v>47.24</v>
      </c>
      <c r="CM307">
        <v>43.104999999999997</v>
      </c>
      <c r="CN307">
        <v>45.155000000000001</v>
      </c>
      <c r="CO307">
        <v>45.115000000000002</v>
      </c>
      <c r="CP307">
        <v>45.11</v>
      </c>
      <c r="CQ307">
        <v>51.265000000000001</v>
      </c>
      <c r="CR307">
        <v>48.91</v>
      </c>
      <c r="CS307">
        <v>47.655000000000001</v>
      </c>
      <c r="CT307">
        <v>49.13</v>
      </c>
      <c r="CU307">
        <v>47.424999999999997</v>
      </c>
      <c r="CV307">
        <v>42.865000000000002</v>
      </c>
      <c r="CW307">
        <v>42.494999999999997</v>
      </c>
      <c r="CX307">
        <v>43.085000000000001</v>
      </c>
      <c r="CY307">
        <v>48.27</v>
      </c>
      <c r="CZ307">
        <v>48.284999999999997</v>
      </c>
      <c r="DA307">
        <v>46.555</v>
      </c>
      <c r="DB307">
        <v>44.805</v>
      </c>
      <c r="DC307">
        <v>44.494999999999997</v>
      </c>
      <c r="DD307">
        <v>48.21</v>
      </c>
      <c r="DE307">
        <v>48.594999999999999</v>
      </c>
      <c r="DF307">
        <v>51.674999999999997</v>
      </c>
      <c r="DG307">
        <v>50.755000000000003</v>
      </c>
      <c r="DH307">
        <v>55.65</v>
      </c>
      <c r="DI307">
        <v>61.905000000000001</v>
      </c>
      <c r="DJ307">
        <v>62.134999999999998</v>
      </c>
      <c r="DK307">
        <v>60.555</v>
      </c>
      <c r="DL307">
        <v>66.185000000000002</v>
      </c>
      <c r="DM307">
        <v>64.155000000000001</v>
      </c>
      <c r="DN307">
        <v>67.344999999999999</v>
      </c>
      <c r="DO307">
        <v>72.515000000000001</v>
      </c>
      <c r="DP307">
        <v>73.78</v>
      </c>
      <c r="DQ307">
        <v>75.59</v>
      </c>
      <c r="DR307">
        <v>83.295000000000002</v>
      </c>
      <c r="DS307">
        <v>77.17</v>
      </c>
      <c r="DT307">
        <v>80.045000000000002</v>
      </c>
      <c r="DU307">
        <v>86.795000000000002</v>
      </c>
      <c r="DV307">
        <v>89.734999999999999</v>
      </c>
      <c r="DW307">
        <v>94.805000000000007</v>
      </c>
      <c r="DX307">
        <v>86.995000000000005</v>
      </c>
      <c r="DY307">
        <v>87.885000000000005</v>
      </c>
      <c r="DZ307">
        <v>95.215000000000003</v>
      </c>
      <c r="EA307">
        <v>88.935000000000002</v>
      </c>
      <c r="EB307">
        <v>91.364999999999995</v>
      </c>
      <c r="EC307">
        <v>83.674999999999997</v>
      </c>
      <c r="ED307">
        <v>97.38</v>
      </c>
      <c r="EE307">
        <v>90.96</v>
      </c>
      <c r="EF307">
        <v>93.424999999999997</v>
      </c>
      <c r="EG307">
        <v>86.02</v>
      </c>
      <c r="EH307">
        <v>78.915000000000006</v>
      </c>
      <c r="EI307">
        <v>65.77</v>
      </c>
      <c r="EJ307">
        <v>74.995000000000005</v>
      </c>
    </row>
    <row r="308" spans="1:140" x14ac:dyDescent="0.25">
      <c r="A308" t="s">
        <v>307</v>
      </c>
      <c r="B308">
        <v>63.09</v>
      </c>
      <c r="C308">
        <v>59.604999999999997</v>
      </c>
      <c r="D308">
        <v>57.73</v>
      </c>
      <c r="E308">
        <v>57.16</v>
      </c>
      <c r="F308">
        <v>58.76</v>
      </c>
      <c r="G308">
        <v>66.084999999999994</v>
      </c>
      <c r="H308">
        <v>66.694999999999993</v>
      </c>
      <c r="I308">
        <v>65.52</v>
      </c>
      <c r="J308">
        <v>62.814999999999998</v>
      </c>
      <c r="K308">
        <v>58.795000000000002</v>
      </c>
      <c r="L308">
        <v>52.35</v>
      </c>
      <c r="M308">
        <v>52.16</v>
      </c>
      <c r="N308">
        <v>57.59</v>
      </c>
      <c r="O308">
        <v>55.88</v>
      </c>
      <c r="P308">
        <v>56.015000000000001</v>
      </c>
      <c r="Q308">
        <v>57.82</v>
      </c>
      <c r="R308">
        <v>53.854999999999997</v>
      </c>
      <c r="S308">
        <v>36.83</v>
      </c>
      <c r="T308">
        <v>34.9</v>
      </c>
      <c r="U308">
        <v>38.695</v>
      </c>
      <c r="V308">
        <v>44.22</v>
      </c>
      <c r="W308">
        <v>41.01</v>
      </c>
      <c r="X308">
        <v>35.020000000000003</v>
      </c>
      <c r="Y308">
        <v>36.975000000000001</v>
      </c>
      <c r="Z308">
        <v>41.145000000000003</v>
      </c>
      <c r="AA308">
        <v>44.024999999999999</v>
      </c>
      <c r="AB308">
        <v>51.17</v>
      </c>
      <c r="AC308">
        <v>56.89</v>
      </c>
      <c r="AD308">
        <v>59.52</v>
      </c>
      <c r="AE308">
        <v>58.715000000000003</v>
      </c>
      <c r="AF308">
        <v>62.034999999999997</v>
      </c>
      <c r="AG308">
        <v>62.51</v>
      </c>
      <c r="AH308">
        <v>58.84</v>
      </c>
      <c r="AI308">
        <v>59.15</v>
      </c>
      <c r="AJ308">
        <v>65.709999999999994</v>
      </c>
      <c r="AK308">
        <v>64.825000000000003</v>
      </c>
      <c r="AL308">
        <v>70.045000000000002</v>
      </c>
      <c r="AM308">
        <v>67.155000000000001</v>
      </c>
      <c r="AN308">
        <v>62.835000000000001</v>
      </c>
      <c r="AO308">
        <v>58.08</v>
      </c>
      <c r="AP308">
        <v>61.76</v>
      </c>
      <c r="AQ308">
        <v>65.959999999999994</v>
      </c>
      <c r="AR308">
        <v>63.91</v>
      </c>
      <c r="AS308">
        <v>70.39</v>
      </c>
      <c r="AT308">
        <v>75.14</v>
      </c>
      <c r="AU308">
        <v>79.254999999999995</v>
      </c>
      <c r="AV308">
        <v>79.069999999999993</v>
      </c>
      <c r="AW308">
        <v>82.995000000000005</v>
      </c>
      <c r="AX308">
        <v>85.605000000000004</v>
      </c>
      <c r="AY308">
        <v>83.644999999999996</v>
      </c>
      <c r="AZ308">
        <v>81.075000000000003</v>
      </c>
      <c r="BA308">
        <v>79.900000000000006</v>
      </c>
      <c r="BB308">
        <v>72.685000000000002</v>
      </c>
      <c r="BC308">
        <v>81.56</v>
      </c>
      <c r="BD308">
        <v>81.254999999999995</v>
      </c>
      <c r="BE308">
        <v>77.875</v>
      </c>
      <c r="BF308">
        <v>81.734999999999999</v>
      </c>
      <c r="BG308">
        <v>83.495000000000005</v>
      </c>
      <c r="BH308">
        <v>87.795000000000002</v>
      </c>
      <c r="BI308">
        <v>91.375</v>
      </c>
      <c r="BJ308">
        <v>87.495000000000005</v>
      </c>
      <c r="BK308">
        <v>93.745000000000005</v>
      </c>
      <c r="BL308">
        <v>90.704999999999998</v>
      </c>
      <c r="BM308">
        <v>87.144999999999996</v>
      </c>
      <c r="BN308">
        <v>86.004999999999995</v>
      </c>
      <c r="BO308">
        <v>93.32</v>
      </c>
      <c r="BP308">
        <v>94.474999999999994</v>
      </c>
      <c r="BQ308">
        <v>96.974999999999994</v>
      </c>
      <c r="BR308">
        <v>105.245</v>
      </c>
      <c r="BS308">
        <v>106.14</v>
      </c>
      <c r="BT308">
        <v>107.86499999999999</v>
      </c>
      <c r="BU308">
        <v>105.815</v>
      </c>
      <c r="BV308">
        <v>113.83499999999999</v>
      </c>
      <c r="BW308">
        <v>114.55500000000001</v>
      </c>
      <c r="BX308">
        <v>122.675</v>
      </c>
      <c r="BY308">
        <v>121.33499999999999</v>
      </c>
      <c r="BZ308">
        <v>128.32499999999999</v>
      </c>
      <c r="CA308">
        <v>156.435</v>
      </c>
      <c r="CB308">
        <v>165.79</v>
      </c>
      <c r="CC308">
        <v>161.37</v>
      </c>
      <c r="CD308">
        <v>174.375</v>
      </c>
      <c r="CE308">
        <v>176.81</v>
      </c>
      <c r="CF308">
        <v>176.57499999999999</v>
      </c>
      <c r="CG308">
        <v>169.16499999999999</v>
      </c>
      <c r="CH308">
        <v>189.57499999999999</v>
      </c>
      <c r="CI308">
        <v>186.2</v>
      </c>
      <c r="CJ308">
        <v>191.88499999999999</v>
      </c>
      <c r="CK308">
        <v>195.035</v>
      </c>
      <c r="CL308">
        <v>194.685</v>
      </c>
      <c r="CM308">
        <v>203.41499999999999</v>
      </c>
      <c r="CN308">
        <v>210.785</v>
      </c>
      <c r="CO308">
        <v>207.625</v>
      </c>
      <c r="CP308">
        <v>212.68</v>
      </c>
      <c r="CQ308">
        <v>228.745</v>
      </c>
      <c r="CR308">
        <v>226.27500000000001</v>
      </c>
      <c r="CS308">
        <v>223.42500000000001</v>
      </c>
      <c r="CT308">
        <v>237.27500000000001</v>
      </c>
      <c r="CU308">
        <v>224.82499999999999</v>
      </c>
      <c r="CV308">
        <v>220.7</v>
      </c>
      <c r="CW308">
        <v>197.55500000000001</v>
      </c>
      <c r="CX308">
        <v>184.94</v>
      </c>
      <c r="CY308">
        <v>178.86500000000001</v>
      </c>
      <c r="CZ308">
        <v>189.35499999999999</v>
      </c>
      <c r="DA308">
        <v>197.245</v>
      </c>
      <c r="DB308">
        <v>160.98500000000001</v>
      </c>
      <c r="DC308">
        <v>155.60499999999999</v>
      </c>
      <c r="DD308">
        <v>157.29499999999999</v>
      </c>
      <c r="DE308">
        <v>167.84</v>
      </c>
      <c r="DF308">
        <v>182.965</v>
      </c>
      <c r="DG308">
        <v>186.59</v>
      </c>
      <c r="DH308">
        <v>194.64</v>
      </c>
      <c r="DI308">
        <v>184.565</v>
      </c>
      <c r="DJ308">
        <v>166.685</v>
      </c>
      <c r="DK308">
        <v>127.16500000000001</v>
      </c>
      <c r="DL308">
        <v>143.87</v>
      </c>
      <c r="DM308">
        <v>140.47</v>
      </c>
      <c r="DN308">
        <v>139.17500000000001</v>
      </c>
      <c r="DO308">
        <v>150.10499999999999</v>
      </c>
      <c r="DP308">
        <v>148.245</v>
      </c>
      <c r="DQ308">
        <v>138.30000000000001</v>
      </c>
      <c r="DR308">
        <v>163.08000000000001</v>
      </c>
      <c r="DS308">
        <v>164.55500000000001</v>
      </c>
      <c r="DT308">
        <v>161.91</v>
      </c>
      <c r="DU308">
        <v>149.30500000000001</v>
      </c>
      <c r="DV308">
        <v>153.63999999999999</v>
      </c>
      <c r="DW308">
        <v>137.875</v>
      </c>
      <c r="DX308">
        <v>147.72999999999999</v>
      </c>
      <c r="DY308">
        <v>155.97499999999999</v>
      </c>
      <c r="DZ308">
        <v>168.95</v>
      </c>
      <c r="EA308">
        <v>149.23500000000001</v>
      </c>
      <c r="EB308">
        <v>140.875</v>
      </c>
      <c r="EC308">
        <v>156.22</v>
      </c>
      <c r="ED308">
        <v>141.94999999999999</v>
      </c>
      <c r="EE308">
        <v>133.495</v>
      </c>
      <c r="EF308">
        <v>125.595</v>
      </c>
      <c r="EG308">
        <v>128.745</v>
      </c>
      <c r="EH308">
        <v>132.655</v>
      </c>
      <c r="EI308">
        <v>124.69499999999999</v>
      </c>
      <c r="EJ308">
        <v>124.52500000000001</v>
      </c>
    </row>
    <row r="309" spans="1:140" x14ac:dyDescent="0.25">
      <c r="A309" t="s">
        <v>308</v>
      </c>
      <c r="B309">
        <v>69.635000000000005</v>
      </c>
      <c r="C309">
        <v>62.17</v>
      </c>
      <c r="D309">
        <v>53.795000000000002</v>
      </c>
      <c r="E309">
        <v>45.875</v>
      </c>
      <c r="F309">
        <v>50.445</v>
      </c>
      <c r="G309">
        <v>43.71</v>
      </c>
      <c r="H309">
        <v>37.700000000000003</v>
      </c>
      <c r="I309">
        <v>35.67</v>
      </c>
      <c r="J309">
        <v>34.97</v>
      </c>
      <c r="K309">
        <v>37.984999999999999</v>
      </c>
      <c r="L309">
        <v>34.844999999999999</v>
      </c>
      <c r="M309">
        <v>36.909999999999997</v>
      </c>
      <c r="N309">
        <v>37.090000000000003</v>
      </c>
      <c r="O309">
        <v>34.4</v>
      </c>
      <c r="P309">
        <v>34.825000000000003</v>
      </c>
      <c r="Q309">
        <v>40.68</v>
      </c>
      <c r="R309">
        <v>34.1</v>
      </c>
      <c r="S309">
        <v>25.614999999999998</v>
      </c>
      <c r="T309">
        <v>21.67</v>
      </c>
      <c r="U309">
        <v>20.11</v>
      </c>
      <c r="V309">
        <v>21.44</v>
      </c>
      <c r="W309">
        <v>17.95</v>
      </c>
      <c r="X309">
        <v>22.9</v>
      </c>
      <c r="Y309">
        <v>29.484999999999999</v>
      </c>
      <c r="Z309">
        <v>27.37</v>
      </c>
      <c r="AA309">
        <v>26.36</v>
      </c>
      <c r="AB309">
        <v>23.75</v>
      </c>
      <c r="AC309">
        <v>27.254999999999999</v>
      </c>
      <c r="AD309">
        <v>20.425000000000001</v>
      </c>
      <c r="AE309">
        <v>23.704999999999998</v>
      </c>
      <c r="AF309">
        <v>23.22</v>
      </c>
      <c r="AG309">
        <v>26.82</v>
      </c>
      <c r="AH309">
        <v>27.585000000000001</v>
      </c>
      <c r="AI309">
        <v>26.614999999999998</v>
      </c>
      <c r="AJ309">
        <v>29.76</v>
      </c>
      <c r="AK309">
        <v>24.734999999999999</v>
      </c>
      <c r="AL309">
        <v>20.504999999999999</v>
      </c>
      <c r="AM309">
        <v>19.934999999999999</v>
      </c>
      <c r="AN309">
        <v>23.54</v>
      </c>
      <c r="AO309">
        <v>21.145</v>
      </c>
      <c r="AP309">
        <v>24.97</v>
      </c>
      <c r="AQ309">
        <v>27.065000000000001</v>
      </c>
      <c r="AR309">
        <v>26.83</v>
      </c>
      <c r="AS309">
        <v>26.53</v>
      </c>
      <c r="AT309">
        <v>29.364999999999998</v>
      </c>
      <c r="AU309">
        <v>31.88</v>
      </c>
      <c r="AV309">
        <v>33.935000000000002</v>
      </c>
      <c r="AW309">
        <v>39.145000000000003</v>
      </c>
      <c r="AX309">
        <v>39.895000000000003</v>
      </c>
      <c r="AY309">
        <v>38.344999999999999</v>
      </c>
      <c r="AZ309">
        <v>35.615000000000002</v>
      </c>
      <c r="BA309">
        <v>30.82</v>
      </c>
      <c r="BB309">
        <v>30.454999999999998</v>
      </c>
      <c r="BC309">
        <v>35.505000000000003</v>
      </c>
      <c r="BD309">
        <v>34.685000000000002</v>
      </c>
      <c r="BE309">
        <v>33.685000000000002</v>
      </c>
      <c r="BF309">
        <v>37.244999999999997</v>
      </c>
      <c r="BG309">
        <v>38.594999999999999</v>
      </c>
      <c r="BH309">
        <v>42.075000000000003</v>
      </c>
      <c r="BI309">
        <v>40.945</v>
      </c>
      <c r="BJ309">
        <v>36.594999999999999</v>
      </c>
      <c r="BK309">
        <v>36.515000000000001</v>
      </c>
      <c r="BL309">
        <v>40.54</v>
      </c>
      <c r="BM309">
        <v>39.585000000000001</v>
      </c>
      <c r="BN309">
        <v>44.164999999999999</v>
      </c>
      <c r="BO309">
        <v>48.15</v>
      </c>
      <c r="BP309">
        <v>48.594999999999999</v>
      </c>
      <c r="BQ309">
        <v>50.325000000000003</v>
      </c>
      <c r="BR309">
        <v>54.814999999999998</v>
      </c>
      <c r="BS309">
        <v>48.055</v>
      </c>
      <c r="BT309">
        <v>53.305</v>
      </c>
      <c r="BU309">
        <v>60.854999999999997</v>
      </c>
      <c r="BV309">
        <v>66.474999999999994</v>
      </c>
      <c r="BW309">
        <v>60.924999999999997</v>
      </c>
      <c r="BX309">
        <v>67.739999999999995</v>
      </c>
      <c r="BY309">
        <v>63.555</v>
      </c>
      <c r="BZ309">
        <v>70.334999999999994</v>
      </c>
      <c r="CA309">
        <v>70.67</v>
      </c>
      <c r="CB309">
        <v>74.64</v>
      </c>
      <c r="CC309">
        <v>78.484999999999999</v>
      </c>
      <c r="CD309">
        <v>74.584999999999994</v>
      </c>
      <c r="CE309">
        <v>78.995000000000005</v>
      </c>
      <c r="CF309">
        <v>79.3</v>
      </c>
      <c r="CG309">
        <v>78.465000000000003</v>
      </c>
      <c r="CH309">
        <v>85.534999999999997</v>
      </c>
      <c r="CI309">
        <v>87.644999999999996</v>
      </c>
      <c r="CJ309">
        <v>87.004999999999995</v>
      </c>
      <c r="CK309">
        <v>93.584999999999994</v>
      </c>
      <c r="CL309">
        <v>94.515000000000001</v>
      </c>
      <c r="CM309">
        <v>99.21</v>
      </c>
      <c r="CN309">
        <v>100.99</v>
      </c>
      <c r="CO309">
        <v>95.8</v>
      </c>
      <c r="CP309">
        <v>91.325000000000003</v>
      </c>
      <c r="CQ309">
        <v>96.954999999999998</v>
      </c>
      <c r="CR309">
        <v>103.77</v>
      </c>
      <c r="CS309">
        <v>107.545</v>
      </c>
      <c r="CT309">
        <v>108.105</v>
      </c>
      <c r="CU309">
        <v>107.965</v>
      </c>
      <c r="CV309">
        <v>110.44</v>
      </c>
      <c r="CW309">
        <v>102.33</v>
      </c>
      <c r="CX309">
        <v>98.185000000000002</v>
      </c>
      <c r="CY309">
        <v>96.17</v>
      </c>
      <c r="CZ309">
        <v>103.125</v>
      </c>
      <c r="DA309">
        <v>100.33499999999999</v>
      </c>
      <c r="DB309">
        <v>89.155000000000001</v>
      </c>
      <c r="DC309">
        <v>88.77</v>
      </c>
      <c r="DD309">
        <v>96.545000000000002</v>
      </c>
      <c r="DE309">
        <v>95.734999999999999</v>
      </c>
      <c r="DF309">
        <v>98.644999999999996</v>
      </c>
      <c r="DG309">
        <v>93.704999999999998</v>
      </c>
      <c r="DH309">
        <v>105.995</v>
      </c>
      <c r="DI309">
        <v>108.67</v>
      </c>
      <c r="DJ309">
        <v>108.285</v>
      </c>
      <c r="DK309">
        <v>100.515</v>
      </c>
      <c r="DL309">
        <v>100.505</v>
      </c>
      <c r="DM309">
        <v>94.295000000000002</v>
      </c>
      <c r="DN309">
        <v>103.675</v>
      </c>
      <c r="DO309">
        <v>111.375</v>
      </c>
      <c r="DP309">
        <v>112.02500000000001</v>
      </c>
      <c r="DQ309">
        <v>118.325</v>
      </c>
      <c r="DR309">
        <v>118.435</v>
      </c>
      <c r="DS309">
        <v>121.675</v>
      </c>
      <c r="DT309">
        <v>131.67500000000001</v>
      </c>
      <c r="DU309">
        <v>134.06</v>
      </c>
      <c r="DV309">
        <v>139.19</v>
      </c>
      <c r="DW309">
        <v>142.38999999999999</v>
      </c>
      <c r="DX309">
        <v>151.76</v>
      </c>
      <c r="DY309">
        <v>147.655</v>
      </c>
      <c r="DZ309">
        <v>161.82499999999999</v>
      </c>
      <c r="EA309">
        <v>166.89</v>
      </c>
      <c r="EB309">
        <v>161.24</v>
      </c>
      <c r="EC309">
        <v>162.19</v>
      </c>
      <c r="ED309">
        <v>170.59</v>
      </c>
      <c r="EE309">
        <v>170.57499999999999</v>
      </c>
      <c r="EF309">
        <v>171.10499999999999</v>
      </c>
      <c r="EG309">
        <v>178.005</v>
      </c>
      <c r="EH309">
        <v>167.20500000000001</v>
      </c>
      <c r="EI309">
        <v>145.465</v>
      </c>
      <c r="EJ309">
        <v>159.05500000000001</v>
      </c>
    </row>
    <row r="310" spans="1:140" x14ac:dyDescent="0.25">
      <c r="A310" t="s">
        <v>309</v>
      </c>
      <c r="B310" t="s">
        <v>506</v>
      </c>
      <c r="C310" t="s">
        <v>506</v>
      </c>
      <c r="D310" t="s">
        <v>506</v>
      </c>
      <c r="E310" t="s">
        <v>506</v>
      </c>
      <c r="F310" t="s">
        <v>506</v>
      </c>
      <c r="G310" t="s">
        <v>506</v>
      </c>
      <c r="H310" t="s">
        <v>506</v>
      </c>
      <c r="I310" t="s">
        <v>506</v>
      </c>
      <c r="J310" t="s">
        <v>506</v>
      </c>
      <c r="K310" t="s">
        <v>506</v>
      </c>
      <c r="L310" t="s">
        <v>506</v>
      </c>
      <c r="M310" t="s">
        <v>506</v>
      </c>
      <c r="N310" t="s">
        <v>506</v>
      </c>
      <c r="O310" t="s">
        <v>506</v>
      </c>
      <c r="P310" t="s">
        <v>506</v>
      </c>
      <c r="Q310" t="s">
        <v>506</v>
      </c>
      <c r="R310" t="s">
        <v>506</v>
      </c>
      <c r="S310" t="s">
        <v>506</v>
      </c>
      <c r="T310" t="s">
        <v>506</v>
      </c>
      <c r="U310" t="s">
        <v>506</v>
      </c>
      <c r="V310" t="s">
        <v>506</v>
      </c>
      <c r="W310" t="s">
        <v>506</v>
      </c>
      <c r="X310" t="s">
        <v>506</v>
      </c>
      <c r="Y310" t="s">
        <v>506</v>
      </c>
      <c r="Z310" t="s">
        <v>506</v>
      </c>
      <c r="AA310" t="s">
        <v>506</v>
      </c>
      <c r="AB310" t="s">
        <v>506</v>
      </c>
      <c r="AC310" t="s">
        <v>506</v>
      </c>
      <c r="AD310" t="s">
        <v>506</v>
      </c>
      <c r="AE310" t="s">
        <v>506</v>
      </c>
      <c r="AF310" t="s">
        <v>506</v>
      </c>
      <c r="AG310" t="s">
        <v>506</v>
      </c>
      <c r="AH310" t="s">
        <v>506</v>
      </c>
      <c r="AI310" t="s">
        <v>506</v>
      </c>
      <c r="AJ310" t="s">
        <v>506</v>
      </c>
      <c r="AK310" t="s">
        <v>506</v>
      </c>
      <c r="AL310" t="s">
        <v>506</v>
      </c>
      <c r="AM310" t="s">
        <v>506</v>
      </c>
      <c r="AN310" t="s">
        <v>506</v>
      </c>
      <c r="AO310" t="s">
        <v>506</v>
      </c>
      <c r="AP310" t="s">
        <v>506</v>
      </c>
      <c r="AQ310" t="s">
        <v>506</v>
      </c>
      <c r="AR310" t="s">
        <v>506</v>
      </c>
      <c r="AS310" t="s">
        <v>506</v>
      </c>
      <c r="AT310" t="s">
        <v>506</v>
      </c>
      <c r="AU310" t="s">
        <v>506</v>
      </c>
      <c r="AV310" t="s">
        <v>506</v>
      </c>
      <c r="AW310" t="s">
        <v>506</v>
      </c>
      <c r="AX310" t="s">
        <v>506</v>
      </c>
      <c r="AY310" t="s">
        <v>506</v>
      </c>
      <c r="AZ310" t="s">
        <v>506</v>
      </c>
      <c r="BA310" t="s">
        <v>506</v>
      </c>
      <c r="BB310" t="s">
        <v>506</v>
      </c>
      <c r="BC310" t="s">
        <v>506</v>
      </c>
      <c r="BD310" t="s">
        <v>506</v>
      </c>
      <c r="BE310" t="s">
        <v>506</v>
      </c>
      <c r="BF310" t="s">
        <v>506</v>
      </c>
      <c r="BG310" t="s">
        <v>506</v>
      </c>
      <c r="BH310" t="s">
        <v>506</v>
      </c>
      <c r="BI310" t="s">
        <v>506</v>
      </c>
      <c r="BJ310" t="s">
        <v>506</v>
      </c>
      <c r="BK310">
        <v>25.265000000000001</v>
      </c>
      <c r="BL310">
        <v>25.978200000000001</v>
      </c>
      <c r="BM310">
        <v>27.142800000000001</v>
      </c>
      <c r="BN310">
        <v>27.0578</v>
      </c>
      <c r="BO310">
        <v>26.545000000000002</v>
      </c>
      <c r="BP310">
        <v>25.88</v>
      </c>
      <c r="BQ310">
        <v>25.484999999999999</v>
      </c>
      <c r="BR310">
        <v>27.795000000000002</v>
      </c>
      <c r="BS310">
        <v>27.635000000000002</v>
      </c>
      <c r="BT310">
        <v>30.614999999999998</v>
      </c>
      <c r="BU310">
        <v>31.434999999999999</v>
      </c>
      <c r="BV310">
        <v>29.475000000000001</v>
      </c>
      <c r="BW310">
        <v>28.535</v>
      </c>
      <c r="BX310">
        <v>31.274999999999999</v>
      </c>
      <c r="BY310">
        <v>30.675000000000001</v>
      </c>
      <c r="BZ310">
        <v>31.414999999999999</v>
      </c>
      <c r="CA310">
        <v>33.645000000000003</v>
      </c>
      <c r="CB310">
        <v>33.54</v>
      </c>
      <c r="CC310">
        <v>35.295000000000002</v>
      </c>
      <c r="CD310">
        <v>32.755000000000003</v>
      </c>
      <c r="CE310">
        <v>34.020000000000003</v>
      </c>
      <c r="CF310">
        <v>34.555</v>
      </c>
      <c r="CG310">
        <v>35.655000000000001</v>
      </c>
      <c r="CH310">
        <v>37.575000000000003</v>
      </c>
      <c r="CI310">
        <v>37.615000000000002</v>
      </c>
      <c r="CJ310">
        <v>36.005000000000003</v>
      </c>
      <c r="CK310">
        <v>36.185000000000002</v>
      </c>
      <c r="CL310">
        <v>34.265000000000001</v>
      </c>
      <c r="CM310">
        <v>35.244999999999997</v>
      </c>
      <c r="CN310">
        <v>39.195</v>
      </c>
      <c r="CO310">
        <v>36.325000000000003</v>
      </c>
      <c r="CP310">
        <v>35.25</v>
      </c>
      <c r="CQ310">
        <v>36.935000000000002</v>
      </c>
      <c r="CR310">
        <v>36.085000000000001</v>
      </c>
      <c r="CS310">
        <v>38.384999999999998</v>
      </c>
      <c r="CT310">
        <v>41.594999999999999</v>
      </c>
      <c r="CU310">
        <v>41.145000000000003</v>
      </c>
      <c r="CV310">
        <v>45.204999999999998</v>
      </c>
      <c r="CW310">
        <v>42.344999999999999</v>
      </c>
      <c r="CX310">
        <v>41.825000000000003</v>
      </c>
      <c r="CY310">
        <v>46.164999999999999</v>
      </c>
      <c r="CZ310">
        <v>43.685000000000002</v>
      </c>
      <c r="DA310">
        <v>44.844999999999999</v>
      </c>
      <c r="DB310">
        <v>42.975000000000001</v>
      </c>
      <c r="DC310">
        <v>40.524999999999999</v>
      </c>
      <c r="DD310">
        <v>40.125</v>
      </c>
      <c r="DE310">
        <v>42.954999999999998</v>
      </c>
      <c r="DF310">
        <v>44.494999999999997</v>
      </c>
      <c r="DG310">
        <v>45.505000000000003</v>
      </c>
      <c r="DH310">
        <v>43.984999999999999</v>
      </c>
      <c r="DI310">
        <v>45.02</v>
      </c>
      <c r="DJ310">
        <v>43.895000000000003</v>
      </c>
      <c r="DK310">
        <v>44.945</v>
      </c>
      <c r="DL310">
        <v>41.244999999999997</v>
      </c>
      <c r="DM310">
        <v>44.335000000000001</v>
      </c>
      <c r="DN310">
        <v>44.29</v>
      </c>
      <c r="DO310">
        <v>43.914999999999999</v>
      </c>
      <c r="DP310">
        <v>43.085000000000001</v>
      </c>
      <c r="DQ310">
        <v>45.034999999999997</v>
      </c>
      <c r="DR310">
        <v>46.604999999999997</v>
      </c>
      <c r="DS310">
        <v>43.195</v>
      </c>
      <c r="DT310">
        <v>44.024999999999999</v>
      </c>
      <c r="DU310">
        <v>40.664999999999999</v>
      </c>
      <c r="DV310">
        <v>40.664999999999999</v>
      </c>
      <c r="DW310">
        <v>41.435000000000002</v>
      </c>
      <c r="DX310">
        <v>42.924999999999997</v>
      </c>
      <c r="DY310">
        <v>42.805</v>
      </c>
      <c r="DZ310">
        <v>44.505000000000003</v>
      </c>
      <c r="EA310">
        <v>43.905000000000001</v>
      </c>
      <c r="EB310">
        <v>41.725000000000001</v>
      </c>
      <c r="EC310">
        <v>39.494999999999997</v>
      </c>
      <c r="ED310">
        <v>39.274999999999999</v>
      </c>
      <c r="EE310">
        <v>41.024999999999999</v>
      </c>
      <c r="EF310">
        <v>43.384999999999998</v>
      </c>
      <c r="EG310">
        <v>42.715000000000003</v>
      </c>
      <c r="EH310">
        <v>42.965000000000003</v>
      </c>
      <c r="EI310">
        <v>41.975000000000001</v>
      </c>
      <c r="EJ310">
        <v>44.984999999999999</v>
      </c>
    </row>
    <row r="311" spans="1:140" x14ac:dyDescent="0.25">
      <c r="A311" t="s">
        <v>310</v>
      </c>
      <c r="B311">
        <v>53.19</v>
      </c>
      <c r="C311">
        <v>51.86</v>
      </c>
      <c r="D311">
        <v>50.685000000000002</v>
      </c>
      <c r="E311">
        <v>52.805</v>
      </c>
      <c r="F311">
        <v>56.405000000000001</v>
      </c>
      <c r="G311">
        <v>47.48</v>
      </c>
      <c r="H311">
        <v>50.86</v>
      </c>
      <c r="I311">
        <v>50.24</v>
      </c>
      <c r="J311">
        <v>46.52</v>
      </c>
      <c r="K311">
        <v>49.34</v>
      </c>
      <c r="L311">
        <v>48.36</v>
      </c>
      <c r="M311">
        <v>48.685000000000002</v>
      </c>
      <c r="N311">
        <v>50.655000000000001</v>
      </c>
      <c r="O311">
        <v>51.704999999999998</v>
      </c>
      <c r="P311">
        <v>52.91</v>
      </c>
      <c r="Q311">
        <v>54.625</v>
      </c>
      <c r="R311">
        <v>50.064999999999998</v>
      </c>
      <c r="S311">
        <v>40.36</v>
      </c>
      <c r="T311">
        <v>30.484999999999999</v>
      </c>
      <c r="U311">
        <v>31.445</v>
      </c>
      <c r="V311">
        <v>33.505000000000003</v>
      </c>
      <c r="W311">
        <v>29.574999999999999</v>
      </c>
      <c r="X311">
        <v>29.465</v>
      </c>
      <c r="Y311">
        <v>32.015000000000001</v>
      </c>
      <c r="Z311">
        <v>34.375</v>
      </c>
      <c r="AA311">
        <v>34.880000000000003</v>
      </c>
      <c r="AB311">
        <v>35.395000000000003</v>
      </c>
      <c r="AC311">
        <v>38.299999999999997</v>
      </c>
      <c r="AD311">
        <v>36.774999999999999</v>
      </c>
      <c r="AE311">
        <v>35.704999999999998</v>
      </c>
      <c r="AF311">
        <v>42.435000000000002</v>
      </c>
      <c r="AG311">
        <v>43.97</v>
      </c>
      <c r="AH311">
        <v>42.87</v>
      </c>
      <c r="AI311">
        <v>43.39</v>
      </c>
      <c r="AJ311">
        <v>45.04</v>
      </c>
      <c r="AK311">
        <v>43.68</v>
      </c>
      <c r="AL311">
        <v>39.159999999999997</v>
      </c>
      <c r="AM311">
        <v>36.28</v>
      </c>
      <c r="AN311">
        <v>36.96</v>
      </c>
      <c r="AO311">
        <v>31.465</v>
      </c>
      <c r="AP311">
        <v>33.555</v>
      </c>
      <c r="AQ311">
        <v>35.22</v>
      </c>
      <c r="AR311">
        <v>33.515000000000001</v>
      </c>
      <c r="AS311">
        <v>37.1</v>
      </c>
      <c r="AT311">
        <v>38.314999999999998</v>
      </c>
      <c r="AU311">
        <v>39.905000000000001</v>
      </c>
      <c r="AV311">
        <v>39.335000000000001</v>
      </c>
      <c r="AW311">
        <v>41.734999999999999</v>
      </c>
      <c r="AX311">
        <v>40.704999999999998</v>
      </c>
      <c r="AY311">
        <v>38.505000000000003</v>
      </c>
      <c r="AZ311">
        <v>36.015000000000001</v>
      </c>
      <c r="BA311">
        <v>35.034999999999997</v>
      </c>
      <c r="BB311">
        <v>33.215000000000003</v>
      </c>
      <c r="BC311">
        <v>34.715000000000003</v>
      </c>
      <c r="BD311">
        <v>36.445</v>
      </c>
      <c r="BE311">
        <v>38.244999999999997</v>
      </c>
      <c r="BF311">
        <v>38.615000000000002</v>
      </c>
      <c r="BG311">
        <v>38.085000000000001</v>
      </c>
      <c r="BH311">
        <v>39.145000000000003</v>
      </c>
      <c r="BI311">
        <v>38.195</v>
      </c>
      <c r="BJ311">
        <v>36.844999999999999</v>
      </c>
      <c r="BK311">
        <v>38.725000000000001</v>
      </c>
      <c r="BL311">
        <v>39.424999999999997</v>
      </c>
      <c r="BM311">
        <v>40.655000000000001</v>
      </c>
      <c r="BN311">
        <v>43.115000000000002</v>
      </c>
      <c r="BO311">
        <v>41.585000000000001</v>
      </c>
      <c r="BP311">
        <v>42.115000000000002</v>
      </c>
      <c r="BQ311">
        <v>41.024999999999999</v>
      </c>
      <c r="BR311">
        <v>46.575000000000003</v>
      </c>
      <c r="BS311">
        <v>44.945</v>
      </c>
      <c r="BT311">
        <v>46.924999999999997</v>
      </c>
      <c r="BU311">
        <v>46.685000000000002</v>
      </c>
      <c r="BV311">
        <v>50.994999999999997</v>
      </c>
      <c r="BW311">
        <v>51.494999999999997</v>
      </c>
      <c r="BX311">
        <v>55.244999999999997</v>
      </c>
      <c r="BY311">
        <v>51.734999999999999</v>
      </c>
      <c r="BZ311">
        <v>53.255000000000003</v>
      </c>
      <c r="CA311">
        <v>57.405000000000001</v>
      </c>
      <c r="CB311">
        <v>57.31</v>
      </c>
      <c r="CC311">
        <v>57.395000000000003</v>
      </c>
      <c r="CD311">
        <v>56.564999999999998</v>
      </c>
      <c r="CE311">
        <v>59.265000000000001</v>
      </c>
      <c r="CF311">
        <v>61.545000000000002</v>
      </c>
      <c r="CG311">
        <v>58.814999999999998</v>
      </c>
      <c r="CH311">
        <v>61.024999999999999</v>
      </c>
      <c r="CI311">
        <v>63.774999999999999</v>
      </c>
      <c r="CJ311">
        <v>61.734999999999999</v>
      </c>
      <c r="CK311">
        <v>63.854999999999997</v>
      </c>
      <c r="CL311">
        <v>61.954999999999998</v>
      </c>
      <c r="CM311">
        <v>68.125</v>
      </c>
      <c r="CN311">
        <v>73.905000000000001</v>
      </c>
      <c r="CO311">
        <v>72.2</v>
      </c>
      <c r="CP311">
        <v>71.394999999999996</v>
      </c>
      <c r="CQ311">
        <v>77.605000000000004</v>
      </c>
      <c r="CR311">
        <v>77.995000000000005</v>
      </c>
      <c r="CS311">
        <v>74.454999999999998</v>
      </c>
      <c r="CT311">
        <v>76.325000000000003</v>
      </c>
      <c r="CU311">
        <v>74.084999999999994</v>
      </c>
      <c r="CV311">
        <v>78.435000000000002</v>
      </c>
      <c r="CW311">
        <v>72.295000000000002</v>
      </c>
      <c r="CX311">
        <v>66.935000000000002</v>
      </c>
      <c r="CY311">
        <v>73.935000000000002</v>
      </c>
      <c r="CZ311">
        <v>75.355000000000004</v>
      </c>
      <c r="DA311">
        <v>76.894999999999996</v>
      </c>
      <c r="DB311">
        <v>75.915000000000006</v>
      </c>
      <c r="DC311">
        <v>77.364999999999995</v>
      </c>
      <c r="DD311">
        <v>74.98</v>
      </c>
      <c r="DE311">
        <v>79.165000000000006</v>
      </c>
      <c r="DF311">
        <v>80.474999999999994</v>
      </c>
      <c r="DG311">
        <v>86.78</v>
      </c>
      <c r="DH311">
        <v>87.625</v>
      </c>
      <c r="DI311">
        <v>87.025000000000006</v>
      </c>
      <c r="DJ311">
        <v>86.415000000000006</v>
      </c>
      <c r="DK311">
        <v>82.025000000000006</v>
      </c>
      <c r="DL311">
        <v>72.989999999999995</v>
      </c>
      <c r="DM311">
        <v>71.260000000000005</v>
      </c>
      <c r="DN311">
        <v>76.015000000000001</v>
      </c>
      <c r="DO311">
        <v>80.915000000000006</v>
      </c>
      <c r="DP311">
        <v>80.564999999999998</v>
      </c>
      <c r="DQ311">
        <v>83.075000000000003</v>
      </c>
      <c r="DR311">
        <v>84.275000000000006</v>
      </c>
      <c r="DS311">
        <v>88.745000000000005</v>
      </c>
      <c r="DT311">
        <v>83.99</v>
      </c>
      <c r="DU311">
        <v>80.584999999999994</v>
      </c>
      <c r="DV311">
        <v>77.745000000000005</v>
      </c>
      <c r="DW311">
        <v>80.555000000000007</v>
      </c>
      <c r="DX311">
        <v>82.125</v>
      </c>
      <c r="DY311">
        <v>80.784999999999997</v>
      </c>
      <c r="DZ311">
        <v>85.905000000000001</v>
      </c>
      <c r="EA311">
        <v>79.855000000000004</v>
      </c>
      <c r="EB311">
        <v>80.204999999999998</v>
      </c>
      <c r="EC311">
        <v>80.135000000000005</v>
      </c>
      <c r="ED311">
        <v>86.314999999999998</v>
      </c>
      <c r="EE311">
        <v>85.614999999999995</v>
      </c>
      <c r="EF311">
        <v>90.224999999999994</v>
      </c>
      <c r="EG311">
        <v>96.405000000000001</v>
      </c>
      <c r="EH311">
        <v>98.375</v>
      </c>
      <c r="EI311">
        <v>89.81</v>
      </c>
      <c r="EJ311">
        <v>97.515000000000001</v>
      </c>
    </row>
    <row r="312" spans="1:140" x14ac:dyDescent="0.25">
      <c r="A312" t="s">
        <v>311</v>
      </c>
      <c r="B312">
        <v>60.597200000000001</v>
      </c>
      <c r="C312">
        <v>57.451500000000003</v>
      </c>
      <c r="D312">
        <v>53.601799999999997</v>
      </c>
      <c r="E312">
        <v>57.045999999999999</v>
      </c>
      <c r="F312">
        <v>62.165599999999998</v>
      </c>
      <c r="G312">
        <v>61.296700000000001</v>
      </c>
      <c r="H312">
        <v>58.489600000000003</v>
      </c>
      <c r="I312">
        <v>54.862699999999997</v>
      </c>
      <c r="J312">
        <v>52.501199999999997</v>
      </c>
      <c r="K312">
        <v>51.939799999999998</v>
      </c>
      <c r="L312">
        <v>53.659700000000001</v>
      </c>
      <c r="M312">
        <v>54.180999999999997</v>
      </c>
      <c r="N312">
        <v>53.459200000000003</v>
      </c>
      <c r="O312">
        <v>46.980600000000003</v>
      </c>
      <c r="P312">
        <v>45.2697</v>
      </c>
      <c r="Q312">
        <v>48.326300000000003</v>
      </c>
      <c r="R312">
        <v>49.163899999999998</v>
      </c>
      <c r="S312">
        <v>29.692599999999999</v>
      </c>
      <c r="T312">
        <v>25.571100000000001</v>
      </c>
      <c r="U312">
        <v>31.1006</v>
      </c>
      <c r="V312">
        <v>25.6112</v>
      </c>
      <c r="W312">
        <v>16.490500000000001</v>
      </c>
      <c r="X312">
        <v>20.3535</v>
      </c>
      <c r="Y312">
        <v>26.462299999999999</v>
      </c>
      <c r="Z312">
        <v>28.066299999999998</v>
      </c>
      <c r="AA312">
        <v>26.7652</v>
      </c>
      <c r="AB312">
        <v>30.249600000000001</v>
      </c>
      <c r="AC312">
        <v>33.653700000000001</v>
      </c>
      <c r="AD312">
        <v>33.93</v>
      </c>
      <c r="AE312">
        <v>30.307500000000001</v>
      </c>
      <c r="AF312">
        <v>30.476800000000001</v>
      </c>
      <c r="AG312">
        <v>31.5105</v>
      </c>
      <c r="AH312">
        <v>31.4526</v>
      </c>
      <c r="AI312">
        <v>32.441800000000001</v>
      </c>
      <c r="AJ312">
        <v>38.612900000000003</v>
      </c>
      <c r="AK312">
        <v>40.6447</v>
      </c>
      <c r="AL312">
        <v>36.0642</v>
      </c>
      <c r="AM312">
        <v>33.640300000000003</v>
      </c>
      <c r="AN312">
        <v>37.476700000000001</v>
      </c>
      <c r="AO312">
        <v>33.520000000000003</v>
      </c>
      <c r="AP312">
        <v>34.264099999999999</v>
      </c>
      <c r="AQ312">
        <v>35.930599999999998</v>
      </c>
      <c r="AR312">
        <v>33.978999999999999</v>
      </c>
      <c r="AS312">
        <v>39.601999999999997</v>
      </c>
      <c r="AT312">
        <v>40.782800000000002</v>
      </c>
      <c r="AU312">
        <v>42.190800000000003</v>
      </c>
      <c r="AV312">
        <v>39.820399999999999</v>
      </c>
      <c r="AW312">
        <v>41.673900000000003</v>
      </c>
      <c r="AX312">
        <v>39.294600000000003</v>
      </c>
      <c r="AY312">
        <v>39.0807</v>
      </c>
      <c r="AZ312">
        <v>36.674700000000001</v>
      </c>
      <c r="BA312">
        <v>29.919899999999998</v>
      </c>
      <c r="BB312">
        <v>24.947299999999998</v>
      </c>
      <c r="BC312">
        <v>31.3279</v>
      </c>
      <c r="BD312">
        <v>28.0396</v>
      </c>
      <c r="BE312">
        <v>27.79</v>
      </c>
      <c r="BF312">
        <v>31.497199999999999</v>
      </c>
      <c r="BG312">
        <v>34.362200000000001</v>
      </c>
      <c r="BH312">
        <v>33.252699999999997</v>
      </c>
      <c r="BI312">
        <v>32.103099999999998</v>
      </c>
      <c r="BJ312">
        <v>26.0122</v>
      </c>
      <c r="BK312">
        <v>27.504899999999999</v>
      </c>
      <c r="BL312">
        <v>27.3979</v>
      </c>
      <c r="BM312">
        <v>30.41</v>
      </c>
      <c r="BN312">
        <v>30.6951</v>
      </c>
      <c r="BO312">
        <v>31.639700000000001</v>
      </c>
      <c r="BP312">
        <v>29.581199999999999</v>
      </c>
      <c r="BQ312">
        <v>29.349499999999999</v>
      </c>
      <c r="BR312">
        <v>33.2883</v>
      </c>
      <c r="BS312">
        <v>31.595199999999998</v>
      </c>
      <c r="BT312">
        <v>33.867600000000003</v>
      </c>
      <c r="BU312">
        <v>34.740900000000003</v>
      </c>
      <c r="BV312">
        <v>39.3748</v>
      </c>
      <c r="BW312">
        <v>40.782800000000002</v>
      </c>
      <c r="BX312">
        <v>43.135399999999997</v>
      </c>
      <c r="BY312">
        <v>41.130299999999998</v>
      </c>
      <c r="BZ312">
        <v>41.816499999999998</v>
      </c>
      <c r="CA312">
        <v>42.173000000000002</v>
      </c>
      <c r="CB312">
        <v>46.512799999999999</v>
      </c>
      <c r="CC312">
        <v>48.045499999999997</v>
      </c>
      <c r="CD312">
        <v>43.714599999999997</v>
      </c>
      <c r="CE312">
        <v>45.1494</v>
      </c>
      <c r="CF312">
        <v>47.065300000000001</v>
      </c>
      <c r="CG312">
        <v>46.637599999999999</v>
      </c>
      <c r="CH312">
        <v>45.381</v>
      </c>
      <c r="CI312">
        <v>49.493600000000001</v>
      </c>
      <c r="CJ312">
        <v>46.887099999999997</v>
      </c>
      <c r="CK312">
        <v>48.785200000000003</v>
      </c>
      <c r="CL312">
        <v>47.8673</v>
      </c>
      <c r="CM312">
        <v>48.3307</v>
      </c>
      <c r="CN312">
        <v>49.564900000000002</v>
      </c>
      <c r="CO312">
        <v>48.2059</v>
      </c>
      <c r="CP312">
        <v>41.451099999999997</v>
      </c>
      <c r="CQ312">
        <v>45.3187</v>
      </c>
      <c r="CR312">
        <v>45.051299999999998</v>
      </c>
      <c r="CS312">
        <v>45.710799999999999</v>
      </c>
      <c r="CT312">
        <v>46.575200000000002</v>
      </c>
      <c r="CU312">
        <v>49.899099999999997</v>
      </c>
      <c r="CV312">
        <v>49.6496</v>
      </c>
      <c r="CW312">
        <v>44.654800000000002</v>
      </c>
      <c r="CX312">
        <v>41.994700000000002</v>
      </c>
      <c r="CY312">
        <v>44.899799999999999</v>
      </c>
      <c r="CZ312">
        <v>45.541499999999999</v>
      </c>
      <c r="DA312">
        <v>42.939300000000003</v>
      </c>
      <c r="DB312">
        <v>39.802500000000002</v>
      </c>
      <c r="DC312">
        <v>35.239899999999999</v>
      </c>
      <c r="DD312">
        <v>39.160899999999998</v>
      </c>
      <c r="DE312">
        <v>40.185699999999997</v>
      </c>
      <c r="DF312">
        <v>40.604599999999998</v>
      </c>
      <c r="DG312">
        <v>35.498399999999997</v>
      </c>
      <c r="DH312">
        <v>38.0916</v>
      </c>
      <c r="DI312">
        <v>38.661900000000003</v>
      </c>
      <c r="DJ312">
        <v>39.5976</v>
      </c>
      <c r="DK312">
        <v>41.852200000000003</v>
      </c>
      <c r="DL312">
        <v>49.0169</v>
      </c>
      <c r="DM312">
        <v>48.027700000000003</v>
      </c>
      <c r="DN312">
        <v>48.482199999999999</v>
      </c>
      <c r="DO312">
        <v>46.735599999999998</v>
      </c>
      <c r="DP312">
        <v>47.065300000000001</v>
      </c>
      <c r="DQ312">
        <v>46.174199999999999</v>
      </c>
      <c r="DR312">
        <v>45.087000000000003</v>
      </c>
      <c r="DS312">
        <v>48.9634</v>
      </c>
      <c r="DT312">
        <v>49.0169</v>
      </c>
      <c r="DU312">
        <v>46.835000000000001</v>
      </c>
      <c r="DV312">
        <v>51.945</v>
      </c>
      <c r="DW312">
        <v>53.575000000000003</v>
      </c>
      <c r="DX312">
        <v>53.695</v>
      </c>
      <c r="DY312">
        <v>50.564999999999998</v>
      </c>
      <c r="DZ312">
        <v>48.075000000000003</v>
      </c>
      <c r="EA312">
        <v>46.195</v>
      </c>
      <c r="EB312">
        <v>45.9</v>
      </c>
      <c r="EC312">
        <v>47.674999999999997</v>
      </c>
      <c r="ED312">
        <v>45.994999999999997</v>
      </c>
      <c r="EE312">
        <v>43.604999999999997</v>
      </c>
      <c r="EF312">
        <v>45.734999999999999</v>
      </c>
      <c r="EG312">
        <v>45.875</v>
      </c>
      <c r="EH312">
        <v>46.715000000000003</v>
      </c>
      <c r="EI312">
        <v>41.185000000000002</v>
      </c>
      <c r="EJ312">
        <v>44.615000000000002</v>
      </c>
    </row>
    <row r="313" spans="1:140" x14ac:dyDescent="0.25">
      <c r="A313" t="s">
        <v>312</v>
      </c>
      <c r="B313">
        <v>79.48</v>
      </c>
      <c r="C313">
        <v>82.41</v>
      </c>
      <c r="D313">
        <v>73.010000000000005</v>
      </c>
      <c r="E313">
        <v>84.03</v>
      </c>
      <c r="F313">
        <v>89.275000000000006</v>
      </c>
      <c r="G313">
        <v>91.46</v>
      </c>
      <c r="H313">
        <v>86.4</v>
      </c>
      <c r="I313">
        <v>83.984999999999999</v>
      </c>
      <c r="J313">
        <v>72.965000000000003</v>
      </c>
      <c r="K313">
        <v>61.515000000000001</v>
      </c>
      <c r="L313">
        <v>58.71</v>
      </c>
      <c r="M313">
        <v>51.08</v>
      </c>
      <c r="N313">
        <v>49.094999999999999</v>
      </c>
      <c r="O313">
        <v>33.795000000000002</v>
      </c>
      <c r="P313">
        <v>28.86</v>
      </c>
      <c r="Q313">
        <v>35.07</v>
      </c>
      <c r="R313">
        <v>28.135000000000002</v>
      </c>
      <c r="S313">
        <v>16.364999999999998</v>
      </c>
      <c r="T313">
        <v>11.83</v>
      </c>
      <c r="U313">
        <v>13.855</v>
      </c>
      <c r="V313">
        <v>7.99</v>
      </c>
      <c r="W313">
        <v>3.4849999999999999</v>
      </c>
      <c r="X313">
        <v>2.34</v>
      </c>
      <c r="Y313">
        <v>8.2449999999999992</v>
      </c>
      <c r="Z313">
        <v>7.4649999999999999</v>
      </c>
      <c r="AA313">
        <v>6.3949999999999996</v>
      </c>
      <c r="AB313">
        <v>7.22</v>
      </c>
      <c r="AC313">
        <v>8.4649999999999999</v>
      </c>
      <c r="AD313">
        <v>12.035</v>
      </c>
      <c r="AE313">
        <v>9.2650000000000006</v>
      </c>
      <c r="AF313">
        <v>10.585000000000001</v>
      </c>
      <c r="AG313">
        <v>9.14</v>
      </c>
      <c r="AH313">
        <v>11.05</v>
      </c>
      <c r="AI313">
        <v>10.535</v>
      </c>
      <c r="AJ313">
        <v>12</v>
      </c>
      <c r="AK313">
        <v>15.875</v>
      </c>
      <c r="AL313">
        <v>12.455</v>
      </c>
      <c r="AM313">
        <v>9.6449999999999996</v>
      </c>
      <c r="AN313">
        <v>10.86</v>
      </c>
      <c r="AO313">
        <v>9.01</v>
      </c>
      <c r="AP313">
        <v>11.275</v>
      </c>
      <c r="AQ313">
        <v>10.925000000000001</v>
      </c>
      <c r="AR313">
        <v>12.23</v>
      </c>
      <c r="AS313">
        <v>14.845000000000001</v>
      </c>
      <c r="AT313">
        <v>14.835000000000001</v>
      </c>
      <c r="AU313">
        <v>13.935</v>
      </c>
      <c r="AV313">
        <v>13.154999999999999</v>
      </c>
      <c r="AW313">
        <v>12.664999999999999</v>
      </c>
      <c r="AX313">
        <v>15.065</v>
      </c>
      <c r="AY313">
        <v>13.22</v>
      </c>
      <c r="AZ313">
        <v>15.125</v>
      </c>
      <c r="BA313">
        <v>11.074999999999999</v>
      </c>
      <c r="BB313">
        <v>9.3049999999999997</v>
      </c>
      <c r="BC313">
        <v>11.525</v>
      </c>
      <c r="BD313">
        <v>10.295</v>
      </c>
      <c r="BE313">
        <v>10.385</v>
      </c>
      <c r="BF313">
        <v>13.045</v>
      </c>
      <c r="BG313">
        <v>13.765000000000001</v>
      </c>
      <c r="BH313">
        <v>13.615</v>
      </c>
      <c r="BI313">
        <v>13.435</v>
      </c>
      <c r="BJ313">
        <v>10.824999999999999</v>
      </c>
      <c r="BK313">
        <v>11.154999999999999</v>
      </c>
      <c r="BL313">
        <v>9.5150000000000006</v>
      </c>
      <c r="BM313">
        <v>9.875</v>
      </c>
      <c r="BN313">
        <v>10.734999999999999</v>
      </c>
      <c r="BO313">
        <v>10.295</v>
      </c>
      <c r="BP313">
        <v>10.135</v>
      </c>
      <c r="BQ313">
        <v>11.645</v>
      </c>
      <c r="BR313">
        <v>12.765000000000001</v>
      </c>
      <c r="BS313">
        <v>12.475</v>
      </c>
      <c r="BT313">
        <v>13.145</v>
      </c>
      <c r="BU313">
        <v>14.105</v>
      </c>
      <c r="BV313">
        <v>15.154999999999999</v>
      </c>
      <c r="BW313">
        <v>14.795</v>
      </c>
      <c r="BX313">
        <v>16.315000000000001</v>
      </c>
      <c r="BY313">
        <v>17.684999999999999</v>
      </c>
      <c r="BZ313">
        <v>20.454999999999998</v>
      </c>
      <c r="CA313">
        <v>19.024999999999999</v>
      </c>
      <c r="CB313">
        <v>19.195</v>
      </c>
      <c r="CC313">
        <v>23.515000000000001</v>
      </c>
      <c r="CD313">
        <v>24.355</v>
      </c>
      <c r="CE313">
        <v>27.545000000000002</v>
      </c>
      <c r="CF313">
        <v>25.855</v>
      </c>
      <c r="CG313">
        <v>25.215</v>
      </c>
      <c r="CH313">
        <v>25.754999999999999</v>
      </c>
      <c r="CI313">
        <v>26.405000000000001</v>
      </c>
      <c r="CJ313">
        <v>26.835000000000001</v>
      </c>
      <c r="CK313">
        <v>24.465</v>
      </c>
      <c r="CL313">
        <v>22.765000000000001</v>
      </c>
      <c r="CM313">
        <v>23.254999999999999</v>
      </c>
      <c r="CN313">
        <v>22.805</v>
      </c>
      <c r="CO313">
        <v>21.36</v>
      </c>
      <c r="CP313">
        <v>19.475000000000001</v>
      </c>
      <c r="CQ313">
        <v>21.734999999999999</v>
      </c>
      <c r="CR313">
        <v>21.024999999999999</v>
      </c>
      <c r="CS313">
        <v>21.155000000000001</v>
      </c>
      <c r="CT313">
        <v>20.045000000000002</v>
      </c>
      <c r="CU313">
        <v>18.254999999999999</v>
      </c>
      <c r="CV313">
        <v>19.625</v>
      </c>
      <c r="CW313">
        <v>20.414999999999999</v>
      </c>
      <c r="CX313">
        <v>18.445</v>
      </c>
      <c r="CY313">
        <v>23.195</v>
      </c>
      <c r="CZ313">
        <v>22.754999999999999</v>
      </c>
      <c r="DA313">
        <v>22.725000000000001</v>
      </c>
      <c r="DB313">
        <v>20.074999999999999</v>
      </c>
      <c r="DC313">
        <v>18.934999999999999</v>
      </c>
      <c r="DD313">
        <v>21.434999999999999</v>
      </c>
      <c r="DE313">
        <v>21.295000000000002</v>
      </c>
      <c r="DF313">
        <v>22.855</v>
      </c>
      <c r="DG313">
        <v>22.635000000000002</v>
      </c>
      <c r="DH313">
        <v>23.975000000000001</v>
      </c>
      <c r="DI313">
        <v>23.895</v>
      </c>
      <c r="DJ313">
        <v>26.035</v>
      </c>
      <c r="DK313">
        <v>26.175000000000001</v>
      </c>
      <c r="DL313">
        <v>28.715</v>
      </c>
      <c r="DM313">
        <v>28.824999999999999</v>
      </c>
      <c r="DN313">
        <v>28.805</v>
      </c>
      <c r="DO313">
        <v>26.305</v>
      </c>
      <c r="DP313">
        <v>27.405000000000001</v>
      </c>
      <c r="DQ313">
        <v>30.715</v>
      </c>
      <c r="DR313">
        <v>31.725000000000001</v>
      </c>
      <c r="DS313">
        <v>31.295000000000002</v>
      </c>
      <c r="DT313">
        <v>32.945</v>
      </c>
      <c r="DU313">
        <v>32.965000000000003</v>
      </c>
      <c r="DV313">
        <v>32.585000000000001</v>
      </c>
      <c r="DW313">
        <v>31.344999999999999</v>
      </c>
      <c r="DX313">
        <v>34.125</v>
      </c>
      <c r="DY313">
        <v>33.395000000000003</v>
      </c>
      <c r="DZ313">
        <v>36.454999999999998</v>
      </c>
      <c r="EA313">
        <v>34.225000000000001</v>
      </c>
      <c r="EB313">
        <v>35.03</v>
      </c>
      <c r="EC313">
        <v>31.425000000000001</v>
      </c>
      <c r="ED313">
        <v>31.445</v>
      </c>
      <c r="EE313">
        <v>29.035</v>
      </c>
      <c r="EF313">
        <v>31.375</v>
      </c>
      <c r="EG313">
        <v>28.995000000000001</v>
      </c>
      <c r="EH313">
        <v>27.925000000000001</v>
      </c>
      <c r="EI313">
        <v>26.684999999999999</v>
      </c>
      <c r="EJ313">
        <v>26.965</v>
      </c>
    </row>
    <row r="314" spans="1:140" x14ac:dyDescent="0.25">
      <c r="A314" t="s">
        <v>313</v>
      </c>
      <c r="B314">
        <v>102</v>
      </c>
      <c r="C314">
        <v>100.73</v>
      </c>
      <c r="D314">
        <v>90.004999999999995</v>
      </c>
      <c r="E314">
        <v>87.28</v>
      </c>
      <c r="F314">
        <v>81.22</v>
      </c>
      <c r="G314">
        <v>85.405000000000001</v>
      </c>
      <c r="H314">
        <v>80.36</v>
      </c>
      <c r="I314">
        <v>74.38</v>
      </c>
      <c r="J314">
        <v>79.924999999999997</v>
      </c>
      <c r="K314">
        <v>71.349999999999994</v>
      </c>
      <c r="L314">
        <v>71.569999999999993</v>
      </c>
      <c r="M314">
        <v>76.209999999999994</v>
      </c>
      <c r="N314">
        <v>74.989999999999995</v>
      </c>
      <c r="O314">
        <v>64.165000000000006</v>
      </c>
      <c r="P314">
        <v>59.005000000000003</v>
      </c>
      <c r="Q314">
        <v>68.974999999999994</v>
      </c>
      <c r="R314">
        <v>67.47</v>
      </c>
      <c r="S314">
        <v>48.35</v>
      </c>
      <c r="T314">
        <v>30.68</v>
      </c>
      <c r="U314">
        <v>42.83</v>
      </c>
      <c r="V314">
        <v>32.145000000000003</v>
      </c>
      <c r="W314">
        <v>22.62</v>
      </c>
      <c r="X314">
        <v>29.885000000000002</v>
      </c>
      <c r="Y314">
        <v>47.27</v>
      </c>
      <c r="Z314">
        <v>38.234999999999999</v>
      </c>
      <c r="AA314">
        <v>35.664999999999999</v>
      </c>
      <c r="AB314">
        <v>51.585000000000001</v>
      </c>
      <c r="AC314">
        <v>50.085000000000001</v>
      </c>
      <c r="AD314">
        <v>47.725000000000001</v>
      </c>
      <c r="AE314">
        <v>42.795000000000002</v>
      </c>
      <c r="AF314">
        <v>41.064999999999998</v>
      </c>
      <c r="AG314">
        <v>47.634999999999998</v>
      </c>
      <c r="AH314">
        <v>41.43</v>
      </c>
      <c r="AI314">
        <v>51.615000000000002</v>
      </c>
      <c r="AJ314">
        <v>54.37</v>
      </c>
      <c r="AK314">
        <v>63.72</v>
      </c>
      <c r="AL314">
        <v>56.155000000000001</v>
      </c>
      <c r="AM314">
        <v>45.725000000000001</v>
      </c>
      <c r="AN314">
        <v>48.905000000000001</v>
      </c>
      <c r="AO314">
        <v>44.335000000000001</v>
      </c>
      <c r="AP314">
        <v>53.335000000000001</v>
      </c>
      <c r="AQ314">
        <v>57.314999999999998</v>
      </c>
      <c r="AR314">
        <v>52.51</v>
      </c>
      <c r="AS314">
        <v>56.77</v>
      </c>
      <c r="AT314">
        <v>55.56</v>
      </c>
      <c r="AU314">
        <v>58.094999999999999</v>
      </c>
      <c r="AV314">
        <v>61.174999999999997</v>
      </c>
      <c r="AW314">
        <v>60.024999999999999</v>
      </c>
      <c r="AX314">
        <v>66.474999999999994</v>
      </c>
      <c r="AY314">
        <v>60.015000000000001</v>
      </c>
      <c r="AZ314">
        <v>52.064999999999998</v>
      </c>
      <c r="BA314">
        <v>49.54</v>
      </c>
      <c r="BB314">
        <v>42.895000000000003</v>
      </c>
      <c r="BC314">
        <v>52.66</v>
      </c>
      <c r="BD314">
        <v>54.545000000000002</v>
      </c>
      <c r="BE314">
        <v>59.844999999999999</v>
      </c>
      <c r="BF314">
        <v>61.115000000000002</v>
      </c>
      <c r="BG314">
        <v>63.5</v>
      </c>
      <c r="BH314">
        <v>66.525000000000006</v>
      </c>
      <c r="BI314">
        <v>67.05</v>
      </c>
      <c r="BJ314">
        <v>68.094999999999999</v>
      </c>
      <c r="BK314">
        <v>69.834999999999994</v>
      </c>
      <c r="BL314">
        <v>66.454999999999998</v>
      </c>
      <c r="BM314">
        <v>72.055000000000007</v>
      </c>
      <c r="BN314">
        <v>79.754999999999995</v>
      </c>
      <c r="BO314">
        <v>83.41</v>
      </c>
      <c r="BP314">
        <v>85.924999999999997</v>
      </c>
      <c r="BQ314">
        <v>90.424999999999997</v>
      </c>
      <c r="BR314">
        <v>101.64</v>
      </c>
      <c r="BS314">
        <v>106.015</v>
      </c>
      <c r="BT314">
        <v>113.13500000000001</v>
      </c>
      <c r="BU314">
        <v>110.845</v>
      </c>
      <c r="BV314">
        <v>111.16500000000001</v>
      </c>
      <c r="BW314">
        <v>112.485</v>
      </c>
      <c r="BX314">
        <v>119.01</v>
      </c>
      <c r="BY314">
        <v>117.44499999999999</v>
      </c>
      <c r="BZ314">
        <v>130.245</v>
      </c>
      <c r="CA314">
        <v>132.27000000000001</v>
      </c>
      <c r="CB314">
        <v>139.98500000000001</v>
      </c>
      <c r="CC314">
        <v>148.905</v>
      </c>
      <c r="CD314">
        <v>142.17500000000001</v>
      </c>
      <c r="CE314">
        <v>141.47999999999999</v>
      </c>
      <c r="CF314">
        <v>135.97999999999999</v>
      </c>
      <c r="CG314">
        <v>132.38499999999999</v>
      </c>
      <c r="CH314">
        <v>135.64500000000001</v>
      </c>
      <c r="CI314">
        <v>138.345</v>
      </c>
      <c r="CJ314">
        <v>124.74</v>
      </c>
      <c r="CK314">
        <v>146</v>
      </c>
      <c r="CL314">
        <v>134.80000000000001</v>
      </c>
      <c r="CM314">
        <v>142.035</v>
      </c>
      <c r="CN314">
        <v>153.655</v>
      </c>
      <c r="CO314">
        <v>155.32499999999999</v>
      </c>
      <c r="CP314">
        <v>165</v>
      </c>
      <c r="CQ314">
        <v>184.345</v>
      </c>
      <c r="CR314">
        <v>185.77</v>
      </c>
      <c r="CS314">
        <v>173.495</v>
      </c>
      <c r="CT314">
        <v>186.655</v>
      </c>
      <c r="CU314">
        <v>190.91</v>
      </c>
      <c r="CV314">
        <v>201.625</v>
      </c>
      <c r="CW314">
        <v>197</v>
      </c>
      <c r="CX314">
        <v>181.745</v>
      </c>
      <c r="CY314">
        <v>195.46</v>
      </c>
      <c r="CZ314">
        <v>190.75</v>
      </c>
      <c r="DA314">
        <v>189.345</v>
      </c>
      <c r="DB314">
        <v>166.33500000000001</v>
      </c>
      <c r="DC314">
        <v>179.77500000000001</v>
      </c>
      <c r="DD314">
        <v>190.92500000000001</v>
      </c>
      <c r="DE314">
        <v>192.68</v>
      </c>
      <c r="DF314">
        <v>196.7</v>
      </c>
      <c r="DG314">
        <v>189.75</v>
      </c>
      <c r="DH314">
        <v>208.92500000000001</v>
      </c>
      <c r="DI314">
        <v>212.76</v>
      </c>
      <c r="DJ314">
        <v>200.345</v>
      </c>
      <c r="DK314">
        <v>184.38499999999999</v>
      </c>
      <c r="DL314">
        <v>197.51499999999999</v>
      </c>
      <c r="DM314">
        <v>199.72499999999999</v>
      </c>
      <c r="DN314">
        <v>215.85</v>
      </c>
      <c r="DO314">
        <v>226.405</v>
      </c>
      <c r="DP314">
        <v>229.52</v>
      </c>
      <c r="DQ314">
        <v>234.79499999999999</v>
      </c>
      <c r="DR314">
        <v>239.17500000000001</v>
      </c>
      <c r="DS314">
        <v>241.70500000000001</v>
      </c>
      <c r="DT314">
        <v>249.01499999999999</v>
      </c>
      <c r="DU314">
        <v>253.035</v>
      </c>
      <c r="DV314">
        <v>247.505</v>
      </c>
      <c r="DW314">
        <v>261.73500000000001</v>
      </c>
      <c r="DX314">
        <v>282.58999999999997</v>
      </c>
      <c r="DY314">
        <v>275.91500000000002</v>
      </c>
      <c r="DZ314">
        <v>281.05500000000001</v>
      </c>
      <c r="EA314">
        <v>239.89500000000001</v>
      </c>
      <c r="EB314">
        <v>232.23</v>
      </c>
      <c r="EC314">
        <v>209.81</v>
      </c>
      <c r="ED314">
        <v>204.05500000000001</v>
      </c>
      <c r="EE314">
        <v>214.285</v>
      </c>
      <c r="EF314">
        <v>188.35499999999999</v>
      </c>
      <c r="EG314">
        <v>191.58500000000001</v>
      </c>
      <c r="EH314">
        <v>175.35499999999999</v>
      </c>
      <c r="EI314">
        <v>124.72499999999999</v>
      </c>
      <c r="EJ314">
        <v>128.02500000000001</v>
      </c>
    </row>
    <row r="315" spans="1:140" x14ac:dyDescent="0.25">
      <c r="A315" t="s">
        <v>314</v>
      </c>
      <c r="B315">
        <v>37.26</v>
      </c>
      <c r="C315">
        <v>38.159999999999997</v>
      </c>
      <c r="D315">
        <v>34.185000000000002</v>
      </c>
      <c r="E315">
        <v>35.755000000000003</v>
      </c>
      <c r="F315">
        <v>35.984999999999999</v>
      </c>
      <c r="G315">
        <v>35.024999999999999</v>
      </c>
      <c r="H315">
        <v>38.18</v>
      </c>
      <c r="I315">
        <v>37.880000000000003</v>
      </c>
      <c r="J315">
        <v>33.67</v>
      </c>
      <c r="K315">
        <v>34.49</v>
      </c>
      <c r="L315">
        <v>36.965000000000003</v>
      </c>
      <c r="M315">
        <v>37.744999999999997</v>
      </c>
      <c r="N315">
        <v>37.545000000000002</v>
      </c>
      <c r="O315">
        <v>35.634999999999998</v>
      </c>
      <c r="P315">
        <v>40.125</v>
      </c>
      <c r="Q315">
        <v>40.479999999999997</v>
      </c>
      <c r="R315">
        <v>38.43</v>
      </c>
      <c r="S315">
        <v>33.49</v>
      </c>
      <c r="T315">
        <v>29.774999999999999</v>
      </c>
      <c r="U315">
        <v>31.824999999999999</v>
      </c>
      <c r="V315">
        <v>32.024999999999999</v>
      </c>
      <c r="W315">
        <v>31.32</v>
      </c>
      <c r="X315">
        <v>29.535</v>
      </c>
      <c r="Y315">
        <v>29.425000000000001</v>
      </c>
      <c r="Z315">
        <v>30.5</v>
      </c>
      <c r="AA315">
        <v>32.555</v>
      </c>
      <c r="AB315">
        <v>32.234999999999999</v>
      </c>
      <c r="AC315">
        <v>32.585000000000001</v>
      </c>
      <c r="AD315">
        <v>33.92</v>
      </c>
      <c r="AE315">
        <v>35.015000000000001</v>
      </c>
      <c r="AF315">
        <v>35.685000000000002</v>
      </c>
      <c r="AG315">
        <v>36.14</v>
      </c>
      <c r="AH315">
        <v>36.284999999999997</v>
      </c>
      <c r="AI315">
        <v>37.11</v>
      </c>
      <c r="AJ315">
        <v>38.365000000000002</v>
      </c>
      <c r="AK315">
        <v>39.56</v>
      </c>
      <c r="AL315">
        <v>38.56</v>
      </c>
      <c r="AM315">
        <v>37.96</v>
      </c>
      <c r="AN315">
        <v>39.32</v>
      </c>
      <c r="AO315">
        <v>39.854999999999997</v>
      </c>
      <c r="AP315">
        <v>42.005000000000003</v>
      </c>
      <c r="AQ315">
        <v>44.204999999999998</v>
      </c>
      <c r="AR315">
        <v>44.005000000000003</v>
      </c>
      <c r="AS315">
        <v>46.545000000000002</v>
      </c>
      <c r="AT315">
        <v>44.21</v>
      </c>
      <c r="AU315">
        <v>47.645000000000003</v>
      </c>
      <c r="AV315">
        <v>47.865000000000002</v>
      </c>
      <c r="AW315">
        <v>49.104999999999997</v>
      </c>
      <c r="AX315">
        <v>50.24</v>
      </c>
      <c r="AY315">
        <v>49.545000000000002</v>
      </c>
      <c r="AZ315">
        <v>48.664999999999999</v>
      </c>
      <c r="BA315">
        <v>47.765000000000001</v>
      </c>
      <c r="BB315">
        <v>46.174999999999997</v>
      </c>
      <c r="BC315">
        <v>48.564999999999998</v>
      </c>
      <c r="BD315">
        <v>48.695</v>
      </c>
      <c r="BE315">
        <v>50.405000000000001</v>
      </c>
      <c r="BF315">
        <v>50.555</v>
      </c>
      <c r="BG315">
        <v>50.454999999999998</v>
      </c>
      <c r="BH315">
        <v>54.41</v>
      </c>
      <c r="BI315">
        <v>55.86</v>
      </c>
      <c r="BJ315">
        <v>56.365000000000002</v>
      </c>
      <c r="BK315">
        <v>60.634999999999998</v>
      </c>
      <c r="BL315">
        <v>60.895000000000003</v>
      </c>
      <c r="BM315">
        <v>61.445</v>
      </c>
      <c r="BN315">
        <v>62.034999999999997</v>
      </c>
      <c r="BO315">
        <v>61.604999999999997</v>
      </c>
      <c r="BP315">
        <v>64.55</v>
      </c>
      <c r="BQ315">
        <v>63.505000000000003</v>
      </c>
      <c r="BR315">
        <v>62.365000000000002</v>
      </c>
      <c r="BS315">
        <v>67.284999999999997</v>
      </c>
      <c r="BT315">
        <v>73.545000000000002</v>
      </c>
      <c r="BU315">
        <v>71.954999999999998</v>
      </c>
      <c r="BV315">
        <v>69.114999999999995</v>
      </c>
      <c r="BW315">
        <v>70.334999999999994</v>
      </c>
      <c r="BX315">
        <v>71.594999999999999</v>
      </c>
      <c r="BY315">
        <v>67.635000000000005</v>
      </c>
      <c r="BZ315">
        <v>64.694999999999993</v>
      </c>
      <c r="CA315">
        <v>69.135000000000005</v>
      </c>
      <c r="CB315">
        <v>69.004999999999995</v>
      </c>
      <c r="CC315">
        <v>68.915000000000006</v>
      </c>
      <c r="CD315">
        <v>64.174999999999997</v>
      </c>
      <c r="CE315">
        <v>66.394999999999996</v>
      </c>
      <c r="CF315">
        <v>71.734999999999999</v>
      </c>
      <c r="CG315">
        <v>71.194999999999993</v>
      </c>
      <c r="CH315">
        <v>72.305000000000007</v>
      </c>
      <c r="CI315">
        <v>71.599999999999994</v>
      </c>
      <c r="CJ315">
        <v>65.775000000000006</v>
      </c>
      <c r="CK315">
        <v>69.704999999999998</v>
      </c>
      <c r="CL315">
        <v>66.905000000000001</v>
      </c>
      <c r="CM315">
        <v>70.704999999999998</v>
      </c>
      <c r="CN315">
        <v>74.27</v>
      </c>
      <c r="CO315">
        <v>74.284999999999997</v>
      </c>
      <c r="CP315">
        <v>71.38</v>
      </c>
      <c r="CQ315">
        <v>75.385000000000005</v>
      </c>
      <c r="CR315">
        <v>77.125</v>
      </c>
      <c r="CS315">
        <v>75.305000000000007</v>
      </c>
      <c r="CT315">
        <v>78.510000000000005</v>
      </c>
      <c r="CU315">
        <v>80.915000000000006</v>
      </c>
      <c r="CV315">
        <v>82.004999999999995</v>
      </c>
      <c r="CW315">
        <v>79.295000000000002</v>
      </c>
      <c r="CX315">
        <v>82.165000000000006</v>
      </c>
      <c r="CY315">
        <v>83.99</v>
      </c>
      <c r="CZ315">
        <v>85.89</v>
      </c>
      <c r="DA315">
        <v>85.545000000000002</v>
      </c>
      <c r="DB315">
        <v>87.96</v>
      </c>
      <c r="DC315">
        <v>93.224999999999994</v>
      </c>
      <c r="DD315">
        <v>99.47</v>
      </c>
      <c r="DE315">
        <v>93.784999999999997</v>
      </c>
      <c r="DF315">
        <v>97.09</v>
      </c>
      <c r="DG315">
        <v>106.66500000000001</v>
      </c>
      <c r="DH315">
        <v>102.26</v>
      </c>
      <c r="DI315">
        <v>101.95</v>
      </c>
      <c r="DJ315">
        <v>99.924999999999997</v>
      </c>
      <c r="DK315">
        <v>95.864999999999995</v>
      </c>
      <c r="DL315">
        <v>91.204999999999998</v>
      </c>
      <c r="DM315">
        <v>93.334999999999994</v>
      </c>
      <c r="DN315">
        <v>95.555000000000007</v>
      </c>
      <c r="DO315">
        <v>98.424999999999997</v>
      </c>
      <c r="DP315">
        <v>97.545000000000002</v>
      </c>
      <c r="DQ315">
        <v>99.89</v>
      </c>
      <c r="DR315">
        <v>104.145</v>
      </c>
      <c r="DS315">
        <v>97.525000000000006</v>
      </c>
      <c r="DT315">
        <v>95.284999999999997</v>
      </c>
      <c r="DU315">
        <v>95.125</v>
      </c>
      <c r="DV315">
        <v>102.625</v>
      </c>
      <c r="DW315">
        <v>99.52</v>
      </c>
      <c r="DX315">
        <v>102.185</v>
      </c>
      <c r="DY315">
        <v>101.91500000000001</v>
      </c>
      <c r="DZ315">
        <v>108.765</v>
      </c>
      <c r="EA315">
        <v>106.77500000000001</v>
      </c>
      <c r="EB315">
        <v>106.36499999999999</v>
      </c>
      <c r="EC315">
        <v>105.405</v>
      </c>
      <c r="ED315">
        <v>101.01</v>
      </c>
      <c r="EE315">
        <v>116.08499999999999</v>
      </c>
      <c r="EF315">
        <v>117.535</v>
      </c>
      <c r="EG315">
        <v>124.875</v>
      </c>
      <c r="EH315">
        <v>131.73500000000001</v>
      </c>
      <c r="EI315">
        <v>143.80500000000001</v>
      </c>
      <c r="EJ315">
        <v>150.02500000000001</v>
      </c>
    </row>
    <row r="316" spans="1:140" x14ac:dyDescent="0.25">
      <c r="A316" t="s">
        <v>315</v>
      </c>
      <c r="B316">
        <v>155.32499999999999</v>
      </c>
      <c r="C316">
        <v>161.9</v>
      </c>
      <c r="D316">
        <v>137.01499999999999</v>
      </c>
      <c r="E316">
        <v>135.01</v>
      </c>
      <c r="F316">
        <v>133.52500000000001</v>
      </c>
      <c r="G316">
        <v>129.22999999999999</v>
      </c>
      <c r="H316">
        <v>134.655</v>
      </c>
      <c r="I316">
        <v>132.45500000000001</v>
      </c>
      <c r="J316">
        <v>122.935</v>
      </c>
      <c r="K316">
        <v>107.495</v>
      </c>
      <c r="L316">
        <v>106.1</v>
      </c>
      <c r="M316">
        <v>109.39</v>
      </c>
      <c r="N316">
        <v>116.815</v>
      </c>
      <c r="O316">
        <v>103.745</v>
      </c>
      <c r="P316">
        <v>105.405</v>
      </c>
      <c r="Q316">
        <v>113.2</v>
      </c>
      <c r="R316">
        <v>111.86499999999999</v>
      </c>
      <c r="S316">
        <v>78.805000000000007</v>
      </c>
      <c r="T316">
        <v>87.765000000000001</v>
      </c>
      <c r="U316">
        <v>96.935000000000002</v>
      </c>
      <c r="V316">
        <v>80.334999999999994</v>
      </c>
      <c r="W316">
        <v>76.650000000000006</v>
      </c>
      <c r="X316">
        <v>79.27</v>
      </c>
      <c r="Y316">
        <v>83.98</v>
      </c>
      <c r="Z316">
        <v>81.39</v>
      </c>
      <c r="AA316">
        <v>78.814999999999998</v>
      </c>
      <c r="AB316">
        <v>86.1</v>
      </c>
      <c r="AC316">
        <v>87.515000000000001</v>
      </c>
      <c r="AD316">
        <v>92.01</v>
      </c>
      <c r="AE316">
        <v>83.355000000000004</v>
      </c>
      <c r="AF316">
        <v>85.215000000000003</v>
      </c>
      <c r="AG316">
        <v>89.26</v>
      </c>
      <c r="AH316">
        <v>79.224999999999994</v>
      </c>
      <c r="AI316">
        <v>79.19</v>
      </c>
      <c r="AJ316">
        <v>83.49</v>
      </c>
      <c r="AK316">
        <v>95.844999999999999</v>
      </c>
      <c r="AL316">
        <v>93.194999999999993</v>
      </c>
      <c r="AM316">
        <v>84.775000000000006</v>
      </c>
      <c r="AN316">
        <v>85.38</v>
      </c>
      <c r="AO316">
        <v>73.12</v>
      </c>
      <c r="AP316">
        <v>76.989999999999995</v>
      </c>
      <c r="AQ316">
        <v>80.47</v>
      </c>
      <c r="AR316">
        <v>84.525000000000006</v>
      </c>
      <c r="AS316">
        <v>92.32</v>
      </c>
      <c r="AT316">
        <v>83.515000000000001</v>
      </c>
      <c r="AU316">
        <v>88.88</v>
      </c>
      <c r="AV316">
        <v>89.635000000000005</v>
      </c>
      <c r="AW316">
        <v>91.144999999999996</v>
      </c>
      <c r="AX316">
        <v>85.724999999999994</v>
      </c>
      <c r="AY316">
        <v>80</v>
      </c>
      <c r="AZ316">
        <v>75.650000000000006</v>
      </c>
      <c r="BA316">
        <v>70.905000000000001</v>
      </c>
      <c r="BB316">
        <v>63.185000000000002</v>
      </c>
      <c r="BC316">
        <v>72.194999999999993</v>
      </c>
      <c r="BD316">
        <v>78.23</v>
      </c>
      <c r="BE316">
        <v>75.364999999999995</v>
      </c>
      <c r="BF316">
        <v>82.495000000000005</v>
      </c>
      <c r="BG316">
        <v>85.855000000000004</v>
      </c>
      <c r="BH316">
        <v>85.66</v>
      </c>
      <c r="BI316">
        <v>82.83</v>
      </c>
      <c r="BJ316">
        <v>67.465000000000003</v>
      </c>
      <c r="BK316">
        <v>78.84</v>
      </c>
      <c r="BL316">
        <v>75.11</v>
      </c>
      <c r="BM316">
        <v>76.38</v>
      </c>
      <c r="BN316">
        <v>82.875</v>
      </c>
      <c r="BO316">
        <v>82.334999999999994</v>
      </c>
      <c r="BP316">
        <v>89.974999999999994</v>
      </c>
      <c r="BQ316">
        <v>94.3</v>
      </c>
      <c r="BR316">
        <v>98.754999999999995</v>
      </c>
      <c r="BS316">
        <v>97.14</v>
      </c>
      <c r="BT316">
        <v>101.97</v>
      </c>
      <c r="BU316">
        <v>100.925</v>
      </c>
      <c r="BV316">
        <v>109.035</v>
      </c>
      <c r="BW316">
        <v>98.37</v>
      </c>
      <c r="BX316">
        <v>99.62</v>
      </c>
      <c r="BY316">
        <v>95.984999999999999</v>
      </c>
      <c r="BZ316">
        <v>98.155000000000001</v>
      </c>
      <c r="CA316">
        <v>98.12</v>
      </c>
      <c r="CB316">
        <v>96.5</v>
      </c>
      <c r="CC316">
        <v>99.95</v>
      </c>
      <c r="CD316">
        <v>109.065</v>
      </c>
      <c r="CE316">
        <v>121.995</v>
      </c>
      <c r="CF316">
        <v>128.38499999999999</v>
      </c>
      <c r="CG316">
        <v>124.345</v>
      </c>
      <c r="CH316">
        <v>122.80500000000001</v>
      </c>
      <c r="CI316">
        <v>132.035</v>
      </c>
      <c r="CJ316">
        <v>124.185</v>
      </c>
      <c r="CK316">
        <v>130.935</v>
      </c>
      <c r="CL316">
        <v>128.935</v>
      </c>
      <c r="CM316">
        <v>116.93</v>
      </c>
      <c r="CN316">
        <v>120.07</v>
      </c>
      <c r="CO316">
        <v>110.345</v>
      </c>
      <c r="CP316">
        <v>107.755</v>
      </c>
      <c r="CQ316">
        <v>142.32</v>
      </c>
      <c r="CR316">
        <v>139.76499999999999</v>
      </c>
      <c r="CS316">
        <v>142.62</v>
      </c>
      <c r="CT316">
        <v>148.995</v>
      </c>
      <c r="CU316">
        <v>141.495</v>
      </c>
      <c r="CV316">
        <v>156.845</v>
      </c>
      <c r="CW316">
        <v>167.72</v>
      </c>
      <c r="CX316">
        <v>151.91499999999999</v>
      </c>
      <c r="CY316">
        <v>155.095</v>
      </c>
      <c r="CZ316">
        <v>157.41499999999999</v>
      </c>
      <c r="DA316">
        <v>136.57499999999999</v>
      </c>
      <c r="DB316">
        <v>125.605</v>
      </c>
      <c r="DC316">
        <v>142.63999999999999</v>
      </c>
      <c r="DD316">
        <v>159.47499999999999</v>
      </c>
      <c r="DE316">
        <v>169.21</v>
      </c>
      <c r="DF316">
        <v>188.965</v>
      </c>
      <c r="DG316">
        <v>191.995</v>
      </c>
      <c r="DH316">
        <v>202.62</v>
      </c>
      <c r="DI316">
        <v>183.01499999999999</v>
      </c>
      <c r="DJ316">
        <v>179.095</v>
      </c>
      <c r="DK316">
        <v>185.495</v>
      </c>
      <c r="DL316">
        <v>219.57499999999999</v>
      </c>
      <c r="DM316">
        <v>221.61</v>
      </c>
      <c r="DN316">
        <v>229.61</v>
      </c>
      <c r="DO316">
        <v>215.89500000000001</v>
      </c>
      <c r="DP316">
        <v>218.28</v>
      </c>
      <c r="DQ316">
        <v>220.245</v>
      </c>
      <c r="DR316">
        <v>224.14500000000001</v>
      </c>
      <c r="DS316">
        <v>222.61</v>
      </c>
      <c r="DT316">
        <v>226.54499999999999</v>
      </c>
      <c r="DU316">
        <v>211.95500000000001</v>
      </c>
      <c r="DV316">
        <v>206.22</v>
      </c>
      <c r="DW316">
        <v>216.82</v>
      </c>
      <c r="DX316">
        <v>208.38499999999999</v>
      </c>
      <c r="DY316">
        <v>221.04499999999999</v>
      </c>
      <c r="DZ316">
        <v>228.25</v>
      </c>
      <c r="EA316">
        <v>203.89</v>
      </c>
      <c r="EB316">
        <v>207.315</v>
      </c>
      <c r="EC316">
        <v>194.72</v>
      </c>
      <c r="ED316">
        <v>222.86500000000001</v>
      </c>
      <c r="EE316">
        <v>223.345</v>
      </c>
      <c r="EF316">
        <v>199.43</v>
      </c>
      <c r="EG316">
        <v>198.73500000000001</v>
      </c>
      <c r="EH316">
        <v>181.965</v>
      </c>
      <c r="EI316">
        <v>171.23500000000001</v>
      </c>
      <c r="EJ316">
        <v>190.715</v>
      </c>
    </row>
    <row r="317" spans="1:140" x14ac:dyDescent="0.25">
      <c r="A317" t="s">
        <v>316</v>
      </c>
      <c r="B317">
        <v>32.875</v>
      </c>
      <c r="C317">
        <v>30.875</v>
      </c>
      <c r="D317">
        <v>27.54</v>
      </c>
      <c r="E317">
        <v>26.635000000000002</v>
      </c>
      <c r="F317">
        <v>25.504999999999999</v>
      </c>
      <c r="G317">
        <v>25.875</v>
      </c>
      <c r="H317">
        <v>25.13</v>
      </c>
      <c r="I317">
        <v>26.475000000000001</v>
      </c>
      <c r="J317">
        <v>27.58</v>
      </c>
      <c r="K317">
        <v>25.48</v>
      </c>
      <c r="L317">
        <v>24.335000000000001</v>
      </c>
      <c r="M317">
        <v>27.57</v>
      </c>
      <c r="N317">
        <v>27.245000000000001</v>
      </c>
      <c r="O317">
        <v>26.535</v>
      </c>
      <c r="P317">
        <v>28.24</v>
      </c>
      <c r="Q317">
        <v>31.95</v>
      </c>
      <c r="R317">
        <v>31.82</v>
      </c>
      <c r="S317">
        <v>29.29</v>
      </c>
      <c r="T317">
        <v>25.454999999999998</v>
      </c>
      <c r="U317">
        <v>24.26</v>
      </c>
      <c r="V317">
        <v>19.350000000000001</v>
      </c>
      <c r="W317">
        <v>17.945</v>
      </c>
      <c r="X317">
        <v>20.239999999999998</v>
      </c>
      <c r="Y317">
        <v>21.07</v>
      </c>
      <c r="Z317">
        <v>18.934999999999999</v>
      </c>
      <c r="AA317">
        <v>20.145</v>
      </c>
      <c r="AB317">
        <v>20.405000000000001</v>
      </c>
      <c r="AC317">
        <v>23.52</v>
      </c>
      <c r="AD317">
        <v>24.72</v>
      </c>
      <c r="AE317">
        <v>23.465</v>
      </c>
      <c r="AF317">
        <v>22.545000000000002</v>
      </c>
      <c r="AG317">
        <v>22.09</v>
      </c>
      <c r="AH317">
        <v>21.57</v>
      </c>
      <c r="AI317">
        <v>23.23</v>
      </c>
      <c r="AJ317">
        <v>24.414999999999999</v>
      </c>
      <c r="AK317">
        <v>24.225000000000001</v>
      </c>
      <c r="AL317">
        <v>21.824999999999999</v>
      </c>
      <c r="AM317">
        <v>22.555</v>
      </c>
      <c r="AN317">
        <v>23.524999999999999</v>
      </c>
      <c r="AO317">
        <v>23.73</v>
      </c>
      <c r="AP317">
        <v>24.125</v>
      </c>
      <c r="AQ317">
        <v>24.984999999999999</v>
      </c>
      <c r="AR317">
        <v>25.085000000000001</v>
      </c>
      <c r="AS317">
        <v>27.344999999999999</v>
      </c>
      <c r="AT317">
        <v>27.895</v>
      </c>
      <c r="AU317">
        <v>30.445</v>
      </c>
      <c r="AV317">
        <v>29.83</v>
      </c>
      <c r="AW317">
        <v>30.265000000000001</v>
      </c>
      <c r="AX317">
        <v>30.695</v>
      </c>
      <c r="AY317">
        <v>31.175000000000001</v>
      </c>
      <c r="AZ317">
        <v>29.504999999999999</v>
      </c>
      <c r="BA317">
        <v>29.71</v>
      </c>
      <c r="BB317">
        <v>26.56</v>
      </c>
      <c r="BC317">
        <v>30.614999999999998</v>
      </c>
      <c r="BD317">
        <v>30.164999999999999</v>
      </c>
      <c r="BE317">
        <v>31.625</v>
      </c>
      <c r="BF317">
        <v>31.574999999999999</v>
      </c>
      <c r="BG317">
        <v>31.215</v>
      </c>
      <c r="BH317">
        <v>32.795000000000002</v>
      </c>
      <c r="BI317">
        <v>33.454999999999998</v>
      </c>
      <c r="BJ317">
        <v>31.965</v>
      </c>
      <c r="BK317">
        <v>32.225000000000001</v>
      </c>
      <c r="BL317">
        <v>33.22</v>
      </c>
      <c r="BM317">
        <v>34.159999999999997</v>
      </c>
      <c r="BN317">
        <v>33.914999999999999</v>
      </c>
      <c r="BO317">
        <v>34.04</v>
      </c>
      <c r="BP317">
        <v>35.225000000000001</v>
      </c>
      <c r="BQ317">
        <v>34.465000000000003</v>
      </c>
      <c r="BR317">
        <v>35.475000000000001</v>
      </c>
      <c r="BS317">
        <v>37.145000000000003</v>
      </c>
      <c r="BT317">
        <v>37.965000000000003</v>
      </c>
      <c r="BU317">
        <v>38</v>
      </c>
      <c r="BV317">
        <v>40.015000000000001</v>
      </c>
      <c r="BW317">
        <v>39.93</v>
      </c>
      <c r="BX317">
        <v>41.884999999999998</v>
      </c>
      <c r="BY317">
        <v>41.225000000000001</v>
      </c>
      <c r="BZ317">
        <v>43.555</v>
      </c>
      <c r="CA317">
        <v>45.805</v>
      </c>
      <c r="CB317">
        <v>47.454999999999998</v>
      </c>
      <c r="CC317">
        <v>48.365000000000002</v>
      </c>
      <c r="CD317">
        <v>45.715000000000003</v>
      </c>
      <c r="CE317">
        <v>48.174999999999997</v>
      </c>
      <c r="CF317">
        <v>49.3</v>
      </c>
      <c r="CG317">
        <v>49.305</v>
      </c>
      <c r="CH317">
        <v>50.274999999999999</v>
      </c>
      <c r="CI317">
        <v>51.81</v>
      </c>
      <c r="CJ317">
        <v>50.774999999999999</v>
      </c>
      <c r="CK317">
        <v>53.094999999999999</v>
      </c>
      <c r="CL317">
        <v>52.344999999999999</v>
      </c>
      <c r="CM317">
        <v>54.354999999999997</v>
      </c>
      <c r="CN317">
        <v>56.594999999999999</v>
      </c>
      <c r="CO317">
        <v>57.234999999999999</v>
      </c>
      <c r="CP317">
        <v>53.765000000000001</v>
      </c>
      <c r="CQ317">
        <v>56.895000000000003</v>
      </c>
      <c r="CR317">
        <v>56.094999999999999</v>
      </c>
      <c r="CS317">
        <v>56.164999999999999</v>
      </c>
      <c r="CT317">
        <v>58.244999999999997</v>
      </c>
      <c r="CU317">
        <v>56.685000000000002</v>
      </c>
      <c r="CV317">
        <v>57.954999999999998</v>
      </c>
      <c r="CW317">
        <v>53.725000000000001</v>
      </c>
      <c r="CX317">
        <v>52.215000000000003</v>
      </c>
      <c r="CY317">
        <v>55.755000000000003</v>
      </c>
      <c r="CZ317">
        <v>55.305</v>
      </c>
      <c r="DA317">
        <v>55.46</v>
      </c>
      <c r="DB317">
        <v>53.325000000000003</v>
      </c>
      <c r="DC317">
        <v>57.055</v>
      </c>
      <c r="DD317">
        <v>60.78</v>
      </c>
      <c r="DE317">
        <v>63.145000000000003</v>
      </c>
      <c r="DF317">
        <v>66.06</v>
      </c>
      <c r="DG317">
        <v>68.45</v>
      </c>
      <c r="DH317">
        <v>65.765000000000001</v>
      </c>
      <c r="DI317">
        <v>67.625</v>
      </c>
      <c r="DJ317">
        <v>67.245000000000005</v>
      </c>
      <c r="DK317">
        <v>63.395000000000003</v>
      </c>
      <c r="DL317">
        <v>69.325000000000003</v>
      </c>
      <c r="DM317">
        <v>67.594999999999999</v>
      </c>
      <c r="DN317">
        <v>68.015000000000001</v>
      </c>
      <c r="DO317">
        <v>73.484999999999999</v>
      </c>
      <c r="DP317">
        <v>73.894999999999996</v>
      </c>
      <c r="DQ317">
        <v>74.135000000000005</v>
      </c>
      <c r="DR317">
        <v>77.584999999999994</v>
      </c>
      <c r="DS317">
        <v>77.954999999999998</v>
      </c>
      <c r="DT317">
        <v>77.995000000000005</v>
      </c>
      <c r="DU317">
        <v>78.045000000000002</v>
      </c>
      <c r="DV317">
        <v>83.814999999999998</v>
      </c>
      <c r="DW317">
        <v>80.935000000000002</v>
      </c>
      <c r="DX317">
        <v>83.915000000000006</v>
      </c>
      <c r="DY317">
        <v>81.405000000000001</v>
      </c>
      <c r="DZ317">
        <v>83.68</v>
      </c>
      <c r="EA317">
        <v>83.015000000000001</v>
      </c>
      <c r="EB317">
        <v>82.594999999999999</v>
      </c>
      <c r="EC317">
        <v>81.515000000000001</v>
      </c>
      <c r="ED317">
        <v>80.36</v>
      </c>
      <c r="EE317">
        <v>81.974999999999994</v>
      </c>
      <c r="EF317">
        <v>83.344999999999999</v>
      </c>
      <c r="EG317">
        <v>84.625</v>
      </c>
      <c r="EH317">
        <v>82.724999999999994</v>
      </c>
      <c r="EI317">
        <v>84.734999999999999</v>
      </c>
      <c r="EJ317">
        <v>88.685000000000002</v>
      </c>
    </row>
    <row r="318" spans="1:140" x14ac:dyDescent="0.25">
      <c r="A318" t="s">
        <v>317</v>
      </c>
      <c r="B318">
        <v>87.97</v>
      </c>
      <c r="C318">
        <v>86.805000000000007</v>
      </c>
      <c r="D318">
        <v>88.875</v>
      </c>
      <c r="E318">
        <v>90.974999999999994</v>
      </c>
      <c r="F318">
        <v>93.614999999999995</v>
      </c>
      <c r="G318">
        <v>86.355000000000004</v>
      </c>
      <c r="H318">
        <v>83.3</v>
      </c>
      <c r="I318">
        <v>84.334999999999994</v>
      </c>
      <c r="J318">
        <v>79.594999999999999</v>
      </c>
      <c r="K318">
        <v>78.41</v>
      </c>
      <c r="L318">
        <v>79.09</v>
      </c>
      <c r="M318">
        <v>76.915000000000006</v>
      </c>
      <c r="N318">
        <v>77.504999999999995</v>
      </c>
      <c r="O318">
        <v>69.55</v>
      </c>
      <c r="P318">
        <v>70.34</v>
      </c>
      <c r="Q318">
        <v>71.63</v>
      </c>
      <c r="R318">
        <v>68.295000000000002</v>
      </c>
      <c r="S318">
        <v>64.245000000000005</v>
      </c>
      <c r="T318">
        <v>66.87</v>
      </c>
      <c r="U318">
        <v>57.594999999999999</v>
      </c>
      <c r="V318">
        <v>53.854999999999997</v>
      </c>
      <c r="W318">
        <v>45.494999999999997</v>
      </c>
      <c r="X318">
        <v>49.664999999999999</v>
      </c>
      <c r="Y318">
        <v>57.58</v>
      </c>
      <c r="Z318">
        <v>57.125</v>
      </c>
      <c r="AA318">
        <v>60.134999999999998</v>
      </c>
      <c r="AB318">
        <v>70.53</v>
      </c>
      <c r="AC318">
        <v>72.084999999999994</v>
      </c>
      <c r="AD318">
        <v>73.745000000000005</v>
      </c>
      <c r="AE318">
        <v>73.53</v>
      </c>
      <c r="AF318">
        <v>77.459999999999994</v>
      </c>
      <c r="AG318">
        <v>82.63</v>
      </c>
      <c r="AH318">
        <v>80.435000000000002</v>
      </c>
      <c r="AI318">
        <v>80.16</v>
      </c>
      <c r="AJ318">
        <v>83.6</v>
      </c>
      <c r="AK318">
        <v>88.625</v>
      </c>
      <c r="AL318">
        <v>79.265000000000001</v>
      </c>
      <c r="AM318">
        <v>78.974999999999994</v>
      </c>
      <c r="AN318">
        <v>85.525000000000006</v>
      </c>
      <c r="AO318">
        <v>78.525000000000006</v>
      </c>
      <c r="AP318">
        <v>86.734999999999999</v>
      </c>
      <c r="AQ318">
        <v>84.24</v>
      </c>
      <c r="AR318">
        <v>83.995000000000005</v>
      </c>
      <c r="AS318">
        <v>86.32</v>
      </c>
      <c r="AT318">
        <v>87.91</v>
      </c>
      <c r="AU318">
        <v>92.275000000000006</v>
      </c>
      <c r="AV318">
        <v>93.454999999999998</v>
      </c>
      <c r="AW318">
        <v>97.18</v>
      </c>
      <c r="AX318">
        <v>94.344999999999999</v>
      </c>
      <c r="AY318">
        <v>94.834999999999994</v>
      </c>
      <c r="AZ318">
        <v>87.155000000000001</v>
      </c>
      <c r="BA318">
        <v>82.94</v>
      </c>
      <c r="BB318">
        <v>71.72</v>
      </c>
      <c r="BC318">
        <v>78.974999999999994</v>
      </c>
      <c r="BD318">
        <v>80.91</v>
      </c>
      <c r="BE318">
        <v>81.685000000000002</v>
      </c>
      <c r="BF318">
        <v>86.704999999999998</v>
      </c>
      <c r="BG318">
        <v>87.575000000000003</v>
      </c>
      <c r="BH318">
        <v>89.155000000000001</v>
      </c>
      <c r="BI318">
        <v>89.355000000000004</v>
      </c>
      <c r="BJ318">
        <v>84.424999999999997</v>
      </c>
      <c r="BK318">
        <v>89.584999999999994</v>
      </c>
      <c r="BL318">
        <v>91.194999999999993</v>
      </c>
      <c r="BM318">
        <v>92.614999999999995</v>
      </c>
      <c r="BN318">
        <v>92.4</v>
      </c>
      <c r="BO318">
        <v>87.64</v>
      </c>
      <c r="BP318">
        <v>90.965000000000003</v>
      </c>
      <c r="BQ318">
        <v>92.875</v>
      </c>
      <c r="BR318">
        <v>100.545</v>
      </c>
      <c r="BS318">
        <v>103.965</v>
      </c>
      <c r="BT318">
        <v>106.255</v>
      </c>
      <c r="BU318">
        <v>104.69</v>
      </c>
      <c r="BV318">
        <v>110.30500000000001</v>
      </c>
      <c r="BW318">
        <v>109.355</v>
      </c>
      <c r="BX318">
        <v>117.435</v>
      </c>
      <c r="BY318">
        <v>113.53</v>
      </c>
      <c r="BZ318">
        <v>119.455</v>
      </c>
      <c r="CA318">
        <v>125.91500000000001</v>
      </c>
      <c r="CB318">
        <v>133.44499999999999</v>
      </c>
      <c r="CC318">
        <v>140.23500000000001</v>
      </c>
      <c r="CD318">
        <v>128.17500000000001</v>
      </c>
      <c r="CE318">
        <v>134.755</v>
      </c>
      <c r="CF318">
        <v>135.67500000000001</v>
      </c>
      <c r="CG318">
        <v>139.065</v>
      </c>
      <c r="CH318">
        <v>142.535</v>
      </c>
      <c r="CI318">
        <v>143.24</v>
      </c>
      <c r="CJ318">
        <v>140.91499999999999</v>
      </c>
      <c r="CK318">
        <v>143.99</v>
      </c>
      <c r="CL318">
        <v>141.69999999999999</v>
      </c>
      <c r="CM318">
        <v>153.71</v>
      </c>
      <c r="CN318">
        <v>160.13</v>
      </c>
      <c r="CO318">
        <v>164.35</v>
      </c>
      <c r="CP318">
        <v>162.47999999999999</v>
      </c>
      <c r="CQ318">
        <v>168.66</v>
      </c>
      <c r="CR318">
        <v>164.94499999999999</v>
      </c>
      <c r="CS318">
        <v>156.45500000000001</v>
      </c>
      <c r="CT318">
        <v>159.11500000000001</v>
      </c>
      <c r="CU318">
        <v>154.245</v>
      </c>
      <c r="CV318">
        <v>151.39500000000001</v>
      </c>
      <c r="CW318">
        <v>142.14500000000001</v>
      </c>
      <c r="CX318">
        <v>141.75</v>
      </c>
      <c r="CY318">
        <v>157.22</v>
      </c>
      <c r="CZ318">
        <v>156.65</v>
      </c>
      <c r="DA318">
        <v>150.64500000000001</v>
      </c>
      <c r="DB318">
        <v>150.995</v>
      </c>
      <c r="DC318">
        <v>156.84</v>
      </c>
      <c r="DD318">
        <v>166.61</v>
      </c>
      <c r="DE318">
        <v>167.43</v>
      </c>
      <c r="DF318">
        <v>168.33</v>
      </c>
      <c r="DG318">
        <v>175.05500000000001</v>
      </c>
      <c r="DH318">
        <v>178.35</v>
      </c>
      <c r="DI318">
        <v>179.22</v>
      </c>
      <c r="DJ318">
        <v>176.26</v>
      </c>
      <c r="DK318">
        <v>165.315</v>
      </c>
      <c r="DL318">
        <v>171.85</v>
      </c>
      <c r="DM318">
        <v>178.69</v>
      </c>
      <c r="DN318">
        <v>174.83</v>
      </c>
      <c r="DO318">
        <v>186.36500000000001</v>
      </c>
      <c r="DP318">
        <v>191.345</v>
      </c>
      <c r="DQ318">
        <v>195.785</v>
      </c>
      <c r="DR318">
        <v>204.30500000000001</v>
      </c>
      <c r="DS318">
        <v>208.26499999999999</v>
      </c>
      <c r="DT318">
        <v>201.19499999999999</v>
      </c>
      <c r="DU318">
        <v>204.3</v>
      </c>
      <c r="DV318">
        <v>209.83</v>
      </c>
      <c r="DW318">
        <v>230.17500000000001</v>
      </c>
      <c r="DX318">
        <v>243.06</v>
      </c>
      <c r="DY318">
        <v>235.785</v>
      </c>
      <c r="DZ318">
        <v>250.55</v>
      </c>
      <c r="EA318">
        <v>235.42</v>
      </c>
      <c r="EB318">
        <v>219.625</v>
      </c>
      <c r="EC318">
        <v>194.41499999999999</v>
      </c>
      <c r="ED318">
        <v>197.25</v>
      </c>
      <c r="EE318">
        <v>196.755</v>
      </c>
      <c r="EF318">
        <v>212.28</v>
      </c>
      <c r="EG318">
        <v>210.79499999999999</v>
      </c>
      <c r="EH318">
        <v>210.70500000000001</v>
      </c>
      <c r="EI318">
        <v>190.24</v>
      </c>
      <c r="EJ318">
        <v>207.51499999999999</v>
      </c>
    </row>
    <row r="319" spans="1:140" x14ac:dyDescent="0.25">
      <c r="A319" t="s">
        <v>318</v>
      </c>
      <c r="B319">
        <v>6.6280000000000001</v>
      </c>
      <c r="C319">
        <v>7.1680000000000001</v>
      </c>
      <c r="D319">
        <v>6.76</v>
      </c>
      <c r="E319">
        <v>7.49</v>
      </c>
      <c r="F319">
        <v>9.4570000000000007</v>
      </c>
      <c r="G319">
        <v>11.329000000000001</v>
      </c>
      <c r="H319">
        <v>7.2379999999999995</v>
      </c>
      <c r="I319">
        <v>7.3620000000000001</v>
      </c>
      <c r="J319">
        <v>6.4180000000000001</v>
      </c>
      <c r="K319">
        <v>6.9210000000000003</v>
      </c>
      <c r="L319">
        <v>5.8860000000000001</v>
      </c>
      <c r="M319">
        <v>5.9020000000000001</v>
      </c>
      <c r="N319">
        <v>5.2080000000000002</v>
      </c>
      <c r="O319">
        <v>4.8079999999999998</v>
      </c>
      <c r="P319">
        <v>3.7960000000000003</v>
      </c>
      <c r="Q319">
        <v>4.5830000000000002</v>
      </c>
      <c r="R319">
        <v>5.0380000000000003</v>
      </c>
      <c r="S319">
        <v>4.1989999999999998</v>
      </c>
      <c r="T319">
        <v>4.9539999999999997</v>
      </c>
      <c r="U319">
        <v>5.5880000000000001</v>
      </c>
      <c r="V319">
        <v>5.5830000000000002</v>
      </c>
      <c r="W319">
        <v>5.5510000000000002</v>
      </c>
      <c r="X319">
        <v>5.992</v>
      </c>
      <c r="Y319">
        <v>6.7919999999999998</v>
      </c>
      <c r="Z319">
        <v>6.1120000000000001</v>
      </c>
      <c r="AA319">
        <v>5.1379999999999999</v>
      </c>
      <c r="AB319">
        <v>5.173</v>
      </c>
      <c r="AC319">
        <v>5.444</v>
      </c>
      <c r="AD319">
        <v>6.1239999999999997</v>
      </c>
      <c r="AE319">
        <v>6.03</v>
      </c>
      <c r="AF319">
        <v>5.83</v>
      </c>
      <c r="AG319">
        <v>6.4030000000000005</v>
      </c>
      <c r="AH319">
        <v>6.4089999999999998</v>
      </c>
      <c r="AI319">
        <v>6.93</v>
      </c>
      <c r="AJ319">
        <v>7.2240000000000002</v>
      </c>
      <c r="AK319">
        <v>7.3529999999999998</v>
      </c>
      <c r="AL319">
        <v>6.508</v>
      </c>
      <c r="AM319">
        <v>6.5190000000000001</v>
      </c>
      <c r="AN319">
        <v>6.9829999999999997</v>
      </c>
      <c r="AO319">
        <v>7.5110000000000001</v>
      </c>
      <c r="AP319">
        <v>7.7709999999999999</v>
      </c>
      <c r="AQ319">
        <v>8.5380000000000003</v>
      </c>
      <c r="AR319">
        <v>8.8670000000000009</v>
      </c>
      <c r="AS319">
        <v>8.7249999999999996</v>
      </c>
      <c r="AT319">
        <v>9.4510000000000005</v>
      </c>
      <c r="AU319">
        <v>9.5960000000000001</v>
      </c>
      <c r="AV319">
        <v>10.038</v>
      </c>
      <c r="AW319">
        <v>11.026999999999999</v>
      </c>
      <c r="AX319">
        <v>11.94</v>
      </c>
      <c r="AY319">
        <v>13.491</v>
      </c>
      <c r="AZ319">
        <v>12.769</v>
      </c>
      <c r="BA319">
        <v>14.221</v>
      </c>
      <c r="BB319">
        <v>14.556000000000001</v>
      </c>
      <c r="BC319">
        <v>14.853</v>
      </c>
      <c r="BD319">
        <v>15.372999999999999</v>
      </c>
      <c r="BE319">
        <v>15.358000000000001</v>
      </c>
      <c r="BF319">
        <v>17.422000000000001</v>
      </c>
      <c r="BG319">
        <v>19.065000000000001</v>
      </c>
      <c r="BH319">
        <v>20.698</v>
      </c>
      <c r="BI319">
        <v>21.657</v>
      </c>
      <c r="BJ319">
        <v>24.207000000000001</v>
      </c>
      <c r="BK319">
        <v>23.731999999999999</v>
      </c>
      <c r="BL319">
        <v>22.141999999999999</v>
      </c>
      <c r="BM319">
        <v>19.643000000000001</v>
      </c>
      <c r="BN319">
        <v>18.027999999999999</v>
      </c>
      <c r="BO319">
        <v>14.887</v>
      </c>
      <c r="BP319">
        <v>17.344999999999999</v>
      </c>
      <c r="BQ319">
        <v>17.632000000000001</v>
      </c>
      <c r="BR319">
        <v>15.965</v>
      </c>
      <c r="BS319">
        <v>16.82</v>
      </c>
      <c r="BT319">
        <v>15.912000000000001</v>
      </c>
      <c r="BU319">
        <v>18.803000000000001</v>
      </c>
      <c r="BV319">
        <v>18.202999999999999</v>
      </c>
      <c r="BW319">
        <v>20.265000000000001</v>
      </c>
      <c r="BX319">
        <v>20.327000000000002</v>
      </c>
      <c r="BY319">
        <v>19.122</v>
      </c>
      <c r="BZ319">
        <v>17.425000000000001</v>
      </c>
      <c r="CA319">
        <v>19.082000000000001</v>
      </c>
      <c r="CB319">
        <v>19.727</v>
      </c>
      <c r="CC319">
        <v>22.591999999999999</v>
      </c>
      <c r="CD319">
        <v>22.632000000000001</v>
      </c>
      <c r="CE319">
        <v>24.684999999999999</v>
      </c>
      <c r="CF319">
        <v>23.152000000000001</v>
      </c>
      <c r="CG319">
        <v>22.317</v>
      </c>
      <c r="CH319">
        <v>23.123000000000001</v>
      </c>
      <c r="CI319">
        <v>23.675000000000001</v>
      </c>
      <c r="CJ319">
        <v>21.321999999999999</v>
      </c>
      <c r="CK319">
        <v>29.472000000000001</v>
      </c>
      <c r="CL319">
        <v>30.558</v>
      </c>
      <c r="CM319">
        <v>33.628</v>
      </c>
      <c r="CN319">
        <v>37.387999999999998</v>
      </c>
      <c r="CO319">
        <v>36.127000000000002</v>
      </c>
      <c r="CP319">
        <v>38.975000000000001</v>
      </c>
      <c r="CQ319">
        <v>47.05</v>
      </c>
      <c r="CR319">
        <v>46.131999999999998</v>
      </c>
      <c r="CS319">
        <v>45.704999999999998</v>
      </c>
      <c r="CT319">
        <v>42.44</v>
      </c>
      <c r="CU319">
        <v>44.692</v>
      </c>
      <c r="CV319">
        <v>51.204999999999998</v>
      </c>
      <c r="CW319">
        <v>46.143000000000001</v>
      </c>
      <c r="CX319">
        <v>45.045000000000002</v>
      </c>
      <c r="CY319">
        <v>45.442</v>
      </c>
      <c r="CZ319">
        <v>51.552999999999997</v>
      </c>
      <c r="DA319">
        <v>49.661999999999999</v>
      </c>
      <c r="DB319">
        <v>45.012999999999998</v>
      </c>
      <c r="DC319">
        <v>41.835000000000001</v>
      </c>
      <c r="DD319">
        <v>44.465000000000003</v>
      </c>
      <c r="DE319">
        <v>48.082000000000001</v>
      </c>
      <c r="DF319">
        <v>50.005000000000003</v>
      </c>
      <c r="DG319">
        <v>53.575000000000003</v>
      </c>
      <c r="DH319">
        <v>53.548000000000002</v>
      </c>
      <c r="DI319">
        <v>51.292999999999999</v>
      </c>
      <c r="DJ319">
        <v>48.942999999999998</v>
      </c>
      <c r="DK319">
        <v>48.118000000000002</v>
      </c>
      <c r="DL319">
        <v>44.744999999999997</v>
      </c>
      <c r="DM319">
        <v>44.34</v>
      </c>
      <c r="DN319">
        <v>42.6</v>
      </c>
      <c r="DO319">
        <v>41.445</v>
      </c>
      <c r="DP319">
        <v>46.164999999999999</v>
      </c>
      <c r="DQ319">
        <v>45.384999999999998</v>
      </c>
      <c r="DR319">
        <v>50.564999999999998</v>
      </c>
      <c r="DS319">
        <v>49.69</v>
      </c>
      <c r="DT319">
        <v>52.755000000000003</v>
      </c>
      <c r="DU319">
        <v>55.81</v>
      </c>
      <c r="DV319">
        <v>55.234999999999999</v>
      </c>
      <c r="DW319">
        <v>57.924999999999997</v>
      </c>
      <c r="DX319">
        <v>62.655000000000001</v>
      </c>
      <c r="DY319">
        <v>63.31</v>
      </c>
      <c r="DZ319">
        <v>68.224999999999994</v>
      </c>
      <c r="EA319">
        <v>63.384999999999998</v>
      </c>
      <c r="EB319">
        <v>57.204999999999998</v>
      </c>
      <c r="EC319">
        <v>54.994999999999997</v>
      </c>
      <c r="ED319">
        <v>51.174999999999997</v>
      </c>
      <c r="EE319">
        <v>57.305</v>
      </c>
      <c r="EF319">
        <v>60.024999999999999</v>
      </c>
      <c r="EG319">
        <v>60.884999999999998</v>
      </c>
      <c r="EH319">
        <v>58.284999999999997</v>
      </c>
      <c r="EI319">
        <v>52.835000000000001</v>
      </c>
      <c r="EJ319">
        <v>59.66</v>
      </c>
    </row>
    <row r="320" spans="1:140" x14ac:dyDescent="0.25">
      <c r="A320" t="s">
        <v>319</v>
      </c>
      <c r="B320">
        <v>21.923400000000001</v>
      </c>
      <c r="C320">
        <v>21.619599999999998</v>
      </c>
      <c r="D320">
        <v>20.4955</v>
      </c>
      <c r="E320">
        <v>21.385200000000001</v>
      </c>
      <c r="F320">
        <v>21.4361</v>
      </c>
      <c r="G320">
        <v>22.494</v>
      </c>
      <c r="H320">
        <v>23.917300000000001</v>
      </c>
      <c r="I320">
        <v>23.302</v>
      </c>
      <c r="J320">
        <v>23.374500000000001</v>
      </c>
      <c r="K320">
        <v>22.555700000000002</v>
      </c>
      <c r="L320">
        <v>22.17</v>
      </c>
      <c r="M320">
        <v>20</v>
      </c>
      <c r="N320">
        <v>22.245000000000001</v>
      </c>
      <c r="O320">
        <v>20.54</v>
      </c>
      <c r="P320">
        <v>20.32</v>
      </c>
      <c r="Q320">
        <v>21.045000000000002</v>
      </c>
      <c r="R320">
        <v>19.850000000000001</v>
      </c>
      <c r="S320">
        <v>19.195</v>
      </c>
      <c r="T320">
        <v>16.059999999999999</v>
      </c>
      <c r="U320">
        <v>15.06</v>
      </c>
      <c r="V320">
        <v>16.555</v>
      </c>
      <c r="W320">
        <v>15.435</v>
      </c>
      <c r="X320">
        <v>16.004999999999999</v>
      </c>
      <c r="Y320">
        <v>16.34</v>
      </c>
      <c r="Z320">
        <v>17.100000000000001</v>
      </c>
      <c r="AA320">
        <v>16.385000000000002</v>
      </c>
      <c r="AB320">
        <v>17.54</v>
      </c>
      <c r="AC320">
        <v>18.29</v>
      </c>
      <c r="AD320">
        <v>17.8</v>
      </c>
      <c r="AE320">
        <v>18.12</v>
      </c>
      <c r="AF320">
        <v>18.815000000000001</v>
      </c>
      <c r="AG320">
        <v>19.63</v>
      </c>
      <c r="AH320">
        <v>19.844999999999999</v>
      </c>
      <c r="AI320">
        <v>20.135000000000002</v>
      </c>
      <c r="AJ320">
        <v>20.51</v>
      </c>
      <c r="AK320">
        <v>21.2</v>
      </c>
      <c r="AL320">
        <v>20.28</v>
      </c>
      <c r="AM320">
        <v>20.03</v>
      </c>
      <c r="AN320">
        <v>22.164999999999999</v>
      </c>
      <c r="AO320">
        <v>22.32</v>
      </c>
      <c r="AP320">
        <v>24.024999999999999</v>
      </c>
      <c r="AQ320">
        <v>25.414999999999999</v>
      </c>
      <c r="AR320">
        <v>23.995000000000001</v>
      </c>
      <c r="AS320">
        <v>24.62</v>
      </c>
      <c r="AT320">
        <v>23.495000000000001</v>
      </c>
      <c r="AU320">
        <v>25.395</v>
      </c>
      <c r="AV320">
        <v>26.024999999999999</v>
      </c>
      <c r="AW320">
        <v>26.835000000000001</v>
      </c>
      <c r="AX320">
        <v>28.045000000000002</v>
      </c>
      <c r="AY320">
        <v>26.405000000000001</v>
      </c>
      <c r="AZ320">
        <v>26.315000000000001</v>
      </c>
      <c r="BA320">
        <v>27.175000000000001</v>
      </c>
      <c r="BB320">
        <v>26.81</v>
      </c>
      <c r="BC320">
        <v>27.555</v>
      </c>
      <c r="BD320">
        <v>28.675000000000001</v>
      </c>
      <c r="BE320">
        <v>29.664999999999999</v>
      </c>
      <c r="BF320">
        <v>28.395</v>
      </c>
      <c r="BG320">
        <v>30.114999999999998</v>
      </c>
      <c r="BH320">
        <v>30.875</v>
      </c>
      <c r="BI320">
        <v>32.215000000000003</v>
      </c>
      <c r="BJ320">
        <v>32.204999999999998</v>
      </c>
      <c r="BK320">
        <v>34.564999999999998</v>
      </c>
      <c r="BL320">
        <v>35.965000000000003</v>
      </c>
      <c r="BM320">
        <v>33.950000000000003</v>
      </c>
      <c r="BN320">
        <v>33.395000000000003</v>
      </c>
      <c r="BO320">
        <v>31.805</v>
      </c>
      <c r="BP320">
        <v>33.814999999999998</v>
      </c>
      <c r="BQ320">
        <v>31.434999999999999</v>
      </c>
      <c r="BR320">
        <v>33.685000000000002</v>
      </c>
      <c r="BS320">
        <v>33.564999999999998</v>
      </c>
      <c r="BT320">
        <v>34.365000000000002</v>
      </c>
      <c r="BU320">
        <v>36.505000000000003</v>
      </c>
      <c r="BV320">
        <v>36.075000000000003</v>
      </c>
      <c r="BW320">
        <v>34.984999999999999</v>
      </c>
      <c r="BX320">
        <v>35.08</v>
      </c>
      <c r="BY320">
        <v>33.875</v>
      </c>
      <c r="BZ320">
        <v>34.375</v>
      </c>
      <c r="CA320">
        <v>37.234999999999999</v>
      </c>
      <c r="CB320">
        <v>36.984999999999999</v>
      </c>
      <c r="CC320">
        <v>38.384999999999998</v>
      </c>
      <c r="CD320">
        <v>35.215000000000003</v>
      </c>
      <c r="CE320">
        <v>36.270000000000003</v>
      </c>
      <c r="CF320">
        <v>37.424999999999997</v>
      </c>
      <c r="CG320">
        <v>40.104999999999997</v>
      </c>
      <c r="CH320">
        <v>41.555</v>
      </c>
      <c r="CI320">
        <v>41.924999999999997</v>
      </c>
      <c r="CJ320">
        <v>40.594999999999999</v>
      </c>
      <c r="CK320">
        <v>43.085000000000001</v>
      </c>
      <c r="CL320">
        <v>45.954999999999998</v>
      </c>
      <c r="CM320">
        <v>48.33</v>
      </c>
      <c r="CN320">
        <v>50.284999999999997</v>
      </c>
      <c r="CO320">
        <v>49.265000000000001</v>
      </c>
      <c r="CP320">
        <v>53.115000000000002</v>
      </c>
      <c r="CQ320">
        <v>56.295000000000002</v>
      </c>
      <c r="CR320">
        <v>50.024999999999999</v>
      </c>
      <c r="CS320">
        <v>50.045000000000002</v>
      </c>
      <c r="CT320">
        <v>51.204999999999998</v>
      </c>
      <c r="CU320">
        <v>48.875</v>
      </c>
      <c r="CV320">
        <v>54.435000000000002</v>
      </c>
      <c r="CW320">
        <v>53.585000000000001</v>
      </c>
      <c r="CX320">
        <v>54.405000000000001</v>
      </c>
      <c r="CY320">
        <v>60.475000000000001</v>
      </c>
      <c r="CZ320">
        <v>57.604999999999997</v>
      </c>
      <c r="DA320">
        <v>58.204999999999998</v>
      </c>
      <c r="DB320">
        <v>61.034999999999997</v>
      </c>
      <c r="DC320">
        <v>61.555</v>
      </c>
      <c r="DD320">
        <v>62.655000000000001</v>
      </c>
      <c r="DE320">
        <v>62.734999999999999</v>
      </c>
      <c r="DF320">
        <v>63.645000000000003</v>
      </c>
      <c r="DG320">
        <v>68.965000000000003</v>
      </c>
      <c r="DH320">
        <v>67.685000000000002</v>
      </c>
      <c r="DI320">
        <v>66.084999999999994</v>
      </c>
      <c r="DJ320">
        <v>63.225000000000001</v>
      </c>
      <c r="DK320">
        <v>66.114999999999995</v>
      </c>
      <c r="DL320">
        <v>63.935000000000002</v>
      </c>
      <c r="DM320">
        <v>67.635000000000005</v>
      </c>
      <c r="DN320">
        <v>71.174999999999997</v>
      </c>
      <c r="DO320">
        <v>74.915000000000006</v>
      </c>
      <c r="DP320">
        <v>71.430000000000007</v>
      </c>
      <c r="DQ320">
        <v>71.765000000000001</v>
      </c>
      <c r="DR320">
        <v>75.265000000000001</v>
      </c>
      <c r="DS320">
        <v>74.474999999999994</v>
      </c>
      <c r="DT320">
        <v>65.004999999999995</v>
      </c>
      <c r="DU320">
        <v>63.395000000000003</v>
      </c>
      <c r="DV320">
        <v>63.405000000000001</v>
      </c>
      <c r="DW320">
        <v>64.234999999999999</v>
      </c>
      <c r="DX320">
        <v>67.814999999999998</v>
      </c>
      <c r="DY320">
        <v>71.444999999999993</v>
      </c>
      <c r="DZ320">
        <v>70.38</v>
      </c>
      <c r="EA320">
        <v>62.935000000000002</v>
      </c>
      <c r="EB320">
        <v>62.325000000000003</v>
      </c>
      <c r="EC320">
        <v>56.104999999999997</v>
      </c>
      <c r="ED320">
        <v>55.73</v>
      </c>
      <c r="EE320">
        <v>56.795000000000002</v>
      </c>
      <c r="EF320">
        <v>58.674999999999997</v>
      </c>
      <c r="EG320">
        <v>58.494999999999997</v>
      </c>
      <c r="EH320">
        <v>60.314999999999998</v>
      </c>
      <c r="EI320">
        <v>65.045000000000002</v>
      </c>
      <c r="EJ320">
        <v>54.814999999999998</v>
      </c>
    </row>
    <row r="321" spans="1:140" x14ac:dyDescent="0.25">
      <c r="A321" t="s">
        <v>320</v>
      </c>
      <c r="B321">
        <v>35.174999999999997</v>
      </c>
      <c r="C321">
        <v>38.979999999999997</v>
      </c>
      <c r="D321">
        <v>37.53</v>
      </c>
      <c r="E321">
        <v>42.01</v>
      </c>
      <c r="F321">
        <v>53.524999999999999</v>
      </c>
      <c r="G321">
        <v>69.834999999999994</v>
      </c>
      <c r="H321">
        <v>69.23</v>
      </c>
      <c r="I321">
        <v>94.21</v>
      </c>
      <c r="J321">
        <v>90.91</v>
      </c>
      <c r="K321">
        <v>111.22499999999999</v>
      </c>
      <c r="L321">
        <v>102.48</v>
      </c>
      <c r="M321">
        <v>122.34</v>
      </c>
      <c r="N321">
        <v>125.215</v>
      </c>
      <c r="O321">
        <v>144.82</v>
      </c>
      <c r="P321">
        <v>127.09</v>
      </c>
      <c r="Q321">
        <v>106.75</v>
      </c>
      <c r="R321">
        <v>68.185000000000002</v>
      </c>
      <c r="S321">
        <v>39.344999999999999</v>
      </c>
      <c r="T321">
        <v>30.364999999999998</v>
      </c>
      <c r="U321">
        <v>34.655000000000001</v>
      </c>
      <c r="V321">
        <v>35.704999999999998</v>
      </c>
      <c r="W321">
        <v>43.13</v>
      </c>
      <c r="X321">
        <v>41.954999999999998</v>
      </c>
      <c r="Y321">
        <v>40.39</v>
      </c>
      <c r="Z321">
        <v>54.664999999999999</v>
      </c>
      <c r="AA321">
        <v>44.325000000000003</v>
      </c>
      <c r="AB321">
        <v>52.17</v>
      </c>
      <c r="AC321">
        <v>48.44</v>
      </c>
      <c r="AD321">
        <v>48.085000000000001</v>
      </c>
      <c r="AE321">
        <v>46.744999999999997</v>
      </c>
      <c r="AF321">
        <v>54.475000000000001</v>
      </c>
      <c r="AG321">
        <v>59.774999999999999</v>
      </c>
      <c r="AH321">
        <v>53.555</v>
      </c>
      <c r="AI321">
        <v>58.37</v>
      </c>
      <c r="AJ321">
        <v>60.74</v>
      </c>
      <c r="AK321">
        <v>51.155000000000001</v>
      </c>
      <c r="AL321">
        <v>46.15</v>
      </c>
      <c r="AM321">
        <v>38.99</v>
      </c>
      <c r="AN321">
        <v>47.674999999999997</v>
      </c>
      <c r="AO321">
        <v>58.645000000000003</v>
      </c>
      <c r="AP321">
        <v>58.79</v>
      </c>
      <c r="AQ321">
        <v>73.14</v>
      </c>
      <c r="AR321">
        <v>67.650000000000006</v>
      </c>
      <c r="AS321">
        <v>76.344999999999999</v>
      </c>
      <c r="AT321">
        <v>81.015000000000001</v>
      </c>
      <c r="AU321">
        <v>85.84</v>
      </c>
      <c r="AV321">
        <v>78.7</v>
      </c>
      <c r="AW321">
        <v>74.844999999999999</v>
      </c>
      <c r="AX321">
        <v>70.790000000000006</v>
      </c>
      <c r="AY321">
        <v>67.715000000000003</v>
      </c>
      <c r="AZ321">
        <v>70.7</v>
      </c>
      <c r="BA321">
        <v>71.105000000000004</v>
      </c>
      <c r="BB321">
        <v>48.965000000000003</v>
      </c>
      <c r="BC321">
        <v>58.524999999999999</v>
      </c>
      <c r="BD321">
        <v>52.695</v>
      </c>
      <c r="BE321">
        <v>50.44</v>
      </c>
      <c r="BF321">
        <v>55.954999999999998</v>
      </c>
      <c r="BG321">
        <v>57.725000000000001</v>
      </c>
      <c r="BH321">
        <v>55.274999999999999</v>
      </c>
      <c r="BI321">
        <v>52.805</v>
      </c>
      <c r="BJ321">
        <v>47.704999999999998</v>
      </c>
      <c r="BK321">
        <v>54.744999999999997</v>
      </c>
      <c r="BL321">
        <v>58.085000000000001</v>
      </c>
      <c r="BM321">
        <v>57.914999999999999</v>
      </c>
      <c r="BN321">
        <v>57.604999999999997</v>
      </c>
      <c r="BO321">
        <v>52.344999999999999</v>
      </c>
      <c r="BP321">
        <v>54.064999999999998</v>
      </c>
      <c r="BQ321">
        <v>56.634999999999998</v>
      </c>
      <c r="BR321">
        <v>61.244999999999997</v>
      </c>
      <c r="BS321">
        <v>58.534999999999997</v>
      </c>
      <c r="BT321">
        <v>59.594999999999999</v>
      </c>
      <c r="BU321">
        <v>61.61</v>
      </c>
      <c r="BV321">
        <v>60.814999999999998</v>
      </c>
      <c r="BW321">
        <v>53.805</v>
      </c>
      <c r="BX321">
        <v>41.094999999999999</v>
      </c>
      <c r="BY321">
        <v>41.664999999999999</v>
      </c>
      <c r="BZ321">
        <v>43.015000000000001</v>
      </c>
      <c r="CA321">
        <v>45.854999999999997</v>
      </c>
      <c r="CB321">
        <v>47.895000000000003</v>
      </c>
      <c r="CC321">
        <v>47.274999999999999</v>
      </c>
      <c r="CD321">
        <v>44.664999999999999</v>
      </c>
      <c r="CE321">
        <v>48.854999999999997</v>
      </c>
      <c r="CF321">
        <v>50.005000000000003</v>
      </c>
      <c r="CG321">
        <v>50.03</v>
      </c>
      <c r="CH321">
        <v>49.994999999999997</v>
      </c>
      <c r="CI321">
        <v>49.454999999999998</v>
      </c>
      <c r="CJ321">
        <v>46.104999999999997</v>
      </c>
      <c r="CK321">
        <v>47.765000000000001</v>
      </c>
      <c r="CL321">
        <v>44.414999999999999</v>
      </c>
      <c r="CM321">
        <v>44.295000000000002</v>
      </c>
      <c r="CN321">
        <v>45.784999999999997</v>
      </c>
      <c r="CO321">
        <v>45.634999999999998</v>
      </c>
      <c r="CP321">
        <v>48.69</v>
      </c>
      <c r="CQ321">
        <v>53.284999999999997</v>
      </c>
      <c r="CR321">
        <v>46.055</v>
      </c>
      <c r="CS321">
        <v>43.994999999999997</v>
      </c>
      <c r="CT321">
        <v>45.854999999999997</v>
      </c>
      <c r="CU321">
        <v>46.85</v>
      </c>
      <c r="CV321">
        <v>42.96</v>
      </c>
      <c r="CW321">
        <v>40.814999999999998</v>
      </c>
      <c r="CX321">
        <v>31.105</v>
      </c>
      <c r="CY321">
        <v>33.805</v>
      </c>
      <c r="CZ321">
        <v>31.645</v>
      </c>
      <c r="DA321">
        <v>27.594999999999999</v>
      </c>
      <c r="DB321">
        <v>24.094999999999999</v>
      </c>
      <c r="DC321">
        <v>26.635000000000002</v>
      </c>
      <c r="DD321">
        <v>26.995000000000001</v>
      </c>
      <c r="DE321">
        <v>27.995000000000001</v>
      </c>
      <c r="DF321">
        <v>25.225000000000001</v>
      </c>
      <c r="DG321">
        <v>26.175000000000001</v>
      </c>
      <c r="DH321">
        <v>27.01</v>
      </c>
      <c r="DI321">
        <v>30.065000000000001</v>
      </c>
      <c r="DJ321">
        <v>24.454999999999998</v>
      </c>
      <c r="DK321">
        <v>23.524999999999999</v>
      </c>
      <c r="DL321">
        <v>28.414999999999999</v>
      </c>
      <c r="DM321">
        <v>29.335000000000001</v>
      </c>
      <c r="DN321">
        <v>31.37</v>
      </c>
      <c r="DO321">
        <v>31.195</v>
      </c>
      <c r="DP321">
        <v>29.175000000000001</v>
      </c>
      <c r="DQ321">
        <v>26.925000000000001</v>
      </c>
      <c r="DR321">
        <v>22.635000000000002</v>
      </c>
      <c r="DS321">
        <v>22.824999999999999</v>
      </c>
      <c r="DT321">
        <v>24.135000000000002</v>
      </c>
      <c r="DU321">
        <v>19.984999999999999</v>
      </c>
      <c r="DV321">
        <v>21.594999999999999</v>
      </c>
      <c r="DW321">
        <v>22.335000000000001</v>
      </c>
      <c r="DX321">
        <v>24.305</v>
      </c>
      <c r="DY321">
        <v>25.675000000000001</v>
      </c>
      <c r="DZ321">
        <v>27.305</v>
      </c>
      <c r="EA321">
        <v>26.324999999999999</v>
      </c>
      <c r="EB321">
        <v>24.285</v>
      </c>
      <c r="EC321">
        <v>26.965</v>
      </c>
      <c r="ED321">
        <v>27.495000000000001</v>
      </c>
      <c r="EE321">
        <v>28.055</v>
      </c>
      <c r="EF321">
        <v>30.114999999999998</v>
      </c>
      <c r="EG321">
        <v>31.265000000000001</v>
      </c>
      <c r="EH321">
        <v>32.475000000000001</v>
      </c>
      <c r="EI321">
        <v>30.925000000000001</v>
      </c>
      <c r="EJ321">
        <v>36.005000000000003</v>
      </c>
    </row>
    <row r="322" spans="1:140" x14ac:dyDescent="0.25">
      <c r="A322" t="s">
        <v>321</v>
      </c>
      <c r="B322" t="s">
        <v>506</v>
      </c>
      <c r="C322" t="s">
        <v>506</v>
      </c>
      <c r="D322" t="s">
        <v>506</v>
      </c>
      <c r="E322" t="s">
        <v>506</v>
      </c>
      <c r="F322" t="s">
        <v>506</v>
      </c>
      <c r="G322" t="s">
        <v>506</v>
      </c>
      <c r="H322" t="s">
        <v>506</v>
      </c>
      <c r="I322" t="s">
        <v>506</v>
      </c>
      <c r="J322" t="s">
        <v>506</v>
      </c>
      <c r="K322" t="s">
        <v>506</v>
      </c>
      <c r="L322" t="s">
        <v>506</v>
      </c>
      <c r="M322" t="s">
        <v>506</v>
      </c>
      <c r="N322" t="s">
        <v>506</v>
      </c>
      <c r="O322" t="s">
        <v>506</v>
      </c>
      <c r="P322" t="s">
        <v>506</v>
      </c>
      <c r="Q322" t="s">
        <v>506</v>
      </c>
      <c r="R322" t="s">
        <v>506</v>
      </c>
      <c r="S322" t="s">
        <v>506</v>
      </c>
      <c r="T322" t="s">
        <v>506</v>
      </c>
      <c r="U322" t="s">
        <v>506</v>
      </c>
      <c r="V322" t="s">
        <v>506</v>
      </c>
      <c r="W322" t="s">
        <v>506</v>
      </c>
      <c r="X322" t="s">
        <v>506</v>
      </c>
      <c r="Y322" t="s">
        <v>506</v>
      </c>
      <c r="Z322" t="s">
        <v>506</v>
      </c>
      <c r="AA322" t="s">
        <v>506</v>
      </c>
      <c r="AB322" t="s">
        <v>506</v>
      </c>
      <c r="AC322" t="s">
        <v>506</v>
      </c>
      <c r="AD322" t="s">
        <v>506</v>
      </c>
      <c r="AE322" t="s">
        <v>506</v>
      </c>
      <c r="AF322" t="s">
        <v>506</v>
      </c>
      <c r="AG322" t="s">
        <v>506</v>
      </c>
      <c r="AH322" t="s">
        <v>506</v>
      </c>
      <c r="AI322" t="s">
        <v>506</v>
      </c>
      <c r="AJ322" t="s">
        <v>506</v>
      </c>
      <c r="AK322" t="s">
        <v>506</v>
      </c>
      <c r="AL322" t="s">
        <v>506</v>
      </c>
      <c r="AM322" t="s">
        <v>506</v>
      </c>
      <c r="AN322" t="s">
        <v>506</v>
      </c>
      <c r="AO322" t="s">
        <v>506</v>
      </c>
      <c r="AP322" t="s">
        <v>506</v>
      </c>
      <c r="AQ322" t="s">
        <v>506</v>
      </c>
      <c r="AR322" t="s">
        <v>506</v>
      </c>
      <c r="AS322" t="s">
        <v>506</v>
      </c>
      <c r="AT322" t="s">
        <v>506</v>
      </c>
      <c r="AU322" t="s">
        <v>506</v>
      </c>
      <c r="AV322" t="s">
        <v>506</v>
      </c>
      <c r="AW322" t="s">
        <v>506</v>
      </c>
      <c r="AX322" t="s">
        <v>506</v>
      </c>
      <c r="AY322">
        <v>20.524999999999999</v>
      </c>
      <c r="AZ322">
        <v>21.9</v>
      </c>
      <c r="BA322">
        <v>18.524999999999999</v>
      </c>
      <c r="BB322">
        <v>13.5275</v>
      </c>
      <c r="BC322">
        <v>17.9925</v>
      </c>
      <c r="BD322">
        <v>16.702500000000001</v>
      </c>
      <c r="BE322">
        <v>16.6525</v>
      </c>
      <c r="BF322">
        <v>19.105</v>
      </c>
      <c r="BG322">
        <v>20.782499999999999</v>
      </c>
      <c r="BH322">
        <v>21.682500000000001</v>
      </c>
      <c r="BI322">
        <v>20.807500000000001</v>
      </c>
      <c r="BJ322">
        <v>18.0275</v>
      </c>
      <c r="BK322">
        <v>22.4575</v>
      </c>
      <c r="BL322">
        <v>23.657499999999999</v>
      </c>
      <c r="BM322">
        <v>25.872499999999999</v>
      </c>
      <c r="BN322">
        <v>27.29</v>
      </c>
      <c r="BO322">
        <v>27.487500000000001</v>
      </c>
      <c r="BP322">
        <v>29.77</v>
      </c>
      <c r="BQ322">
        <v>31.497499999999999</v>
      </c>
      <c r="BR322">
        <v>37.115000000000002</v>
      </c>
      <c r="BS322">
        <v>41.447499999999998</v>
      </c>
      <c r="BT322">
        <v>44.797499999999999</v>
      </c>
      <c r="BU322">
        <v>39.174999999999997</v>
      </c>
      <c r="BV322">
        <v>41.2575</v>
      </c>
      <c r="BW322">
        <v>35.412500000000001</v>
      </c>
      <c r="BX322">
        <v>36.702500000000001</v>
      </c>
      <c r="BY322">
        <v>36.252499999999998</v>
      </c>
      <c r="BZ322">
        <v>32.172499999999999</v>
      </c>
      <c r="CA322">
        <v>35.854999999999997</v>
      </c>
      <c r="CB322">
        <v>41.377499999999998</v>
      </c>
      <c r="CC322">
        <v>45.872500000000002</v>
      </c>
      <c r="CD322">
        <v>43.5075</v>
      </c>
      <c r="CE322">
        <v>42.0075</v>
      </c>
      <c r="CF322">
        <v>43.527500000000003</v>
      </c>
      <c r="CG322">
        <v>46.4925</v>
      </c>
      <c r="CH322">
        <v>44.692500000000003</v>
      </c>
      <c r="CI322">
        <v>39.045000000000002</v>
      </c>
      <c r="CJ322">
        <v>41.7425</v>
      </c>
      <c r="CK322">
        <v>45.512500000000003</v>
      </c>
      <c r="CL322">
        <v>42.327500000000001</v>
      </c>
      <c r="CM322">
        <v>45.452500000000001</v>
      </c>
      <c r="CN322">
        <v>45.05</v>
      </c>
      <c r="CO322">
        <v>45.12</v>
      </c>
      <c r="CP322">
        <v>46.307499999999997</v>
      </c>
      <c r="CQ322">
        <v>52.502499999999998</v>
      </c>
      <c r="CR322">
        <v>51.1875</v>
      </c>
      <c r="CS322">
        <v>49.272500000000001</v>
      </c>
      <c r="CT322">
        <v>51.732500000000002</v>
      </c>
      <c r="CU322">
        <v>52.305</v>
      </c>
      <c r="CV322">
        <v>54.664999999999999</v>
      </c>
      <c r="CW322">
        <v>47.29</v>
      </c>
      <c r="CX322">
        <v>46.314999999999998</v>
      </c>
      <c r="CY322">
        <v>51.805</v>
      </c>
      <c r="CZ322">
        <v>58.405000000000001</v>
      </c>
      <c r="DA322">
        <v>51.835000000000001</v>
      </c>
      <c r="DB322">
        <v>41.76</v>
      </c>
      <c r="DC322">
        <v>34.244999999999997</v>
      </c>
      <c r="DD322">
        <v>37.15</v>
      </c>
      <c r="DE322">
        <v>39.075000000000003</v>
      </c>
      <c r="DF322">
        <v>34.825000000000003</v>
      </c>
      <c r="DG322">
        <v>37.965000000000003</v>
      </c>
      <c r="DH322">
        <v>39.380000000000003</v>
      </c>
      <c r="DI322">
        <v>42.5</v>
      </c>
      <c r="DJ322">
        <v>40.575000000000003</v>
      </c>
      <c r="DK322">
        <v>43.58</v>
      </c>
      <c r="DL322">
        <v>47.024999999999999</v>
      </c>
      <c r="DM322">
        <v>50.365000000000002</v>
      </c>
      <c r="DN322">
        <v>48.045000000000002</v>
      </c>
      <c r="DO322">
        <v>49.594999999999999</v>
      </c>
      <c r="DP322">
        <v>50.555</v>
      </c>
      <c r="DQ322">
        <v>50.935000000000002</v>
      </c>
      <c r="DR322">
        <v>52.045000000000002</v>
      </c>
      <c r="DS322">
        <v>52.344999999999999</v>
      </c>
      <c r="DT322">
        <v>56.005000000000003</v>
      </c>
      <c r="DU322">
        <v>52.454999999999998</v>
      </c>
      <c r="DV322">
        <v>56.085000000000001</v>
      </c>
      <c r="DW322">
        <v>59.734999999999999</v>
      </c>
      <c r="DX322">
        <v>62.62</v>
      </c>
      <c r="DY322">
        <v>65.984999999999999</v>
      </c>
      <c r="DZ322">
        <v>69.37</v>
      </c>
      <c r="EA322">
        <v>64.055000000000007</v>
      </c>
      <c r="EB322">
        <v>73.135000000000005</v>
      </c>
      <c r="EC322">
        <v>74.709999999999994</v>
      </c>
      <c r="ED322">
        <v>79.034999999999997</v>
      </c>
      <c r="EE322">
        <v>70.174999999999997</v>
      </c>
      <c r="EF322">
        <v>80.834999999999994</v>
      </c>
      <c r="EG322">
        <v>82.295000000000002</v>
      </c>
      <c r="EH322">
        <v>80.584999999999994</v>
      </c>
      <c r="EI322">
        <v>70.435000000000002</v>
      </c>
      <c r="EJ322">
        <v>65.16</v>
      </c>
    </row>
    <row r="323" spans="1:140" x14ac:dyDescent="0.25">
      <c r="A323" t="s">
        <v>322</v>
      </c>
      <c r="B323">
        <v>52.45</v>
      </c>
      <c r="C323">
        <v>49.79</v>
      </c>
      <c r="D323">
        <v>49.64</v>
      </c>
      <c r="E323">
        <v>50.12</v>
      </c>
      <c r="F323">
        <v>51.715000000000003</v>
      </c>
      <c r="G323">
        <v>58.234999999999999</v>
      </c>
      <c r="H323">
        <v>59.35</v>
      </c>
      <c r="I323">
        <v>58.115000000000002</v>
      </c>
      <c r="J323">
        <v>46.2</v>
      </c>
      <c r="K323">
        <v>44.3</v>
      </c>
      <c r="L323">
        <v>37.950000000000003</v>
      </c>
      <c r="M323">
        <v>38.024999999999999</v>
      </c>
      <c r="N323">
        <v>38.92</v>
      </c>
      <c r="O323">
        <v>37.664999999999999</v>
      </c>
      <c r="P323">
        <v>32.895000000000003</v>
      </c>
      <c r="Q323">
        <v>35.645000000000003</v>
      </c>
      <c r="R323">
        <v>31.66</v>
      </c>
      <c r="S323">
        <v>30.99</v>
      </c>
      <c r="T323">
        <v>26.695</v>
      </c>
      <c r="U323">
        <v>30.395</v>
      </c>
      <c r="V323">
        <v>28.55</v>
      </c>
      <c r="W323">
        <v>24.21</v>
      </c>
      <c r="X323">
        <v>26.734999999999999</v>
      </c>
      <c r="Y323">
        <v>24.26</v>
      </c>
      <c r="Z323">
        <v>27.59</v>
      </c>
      <c r="AA323">
        <v>27.945</v>
      </c>
      <c r="AB323">
        <v>29.984999999999999</v>
      </c>
      <c r="AC323">
        <v>32.44</v>
      </c>
      <c r="AD323">
        <v>31.605</v>
      </c>
      <c r="AE323">
        <v>30.905000000000001</v>
      </c>
      <c r="AF323">
        <v>36.225000000000001</v>
      </c>
      <c r="AG323">
        <v>36.520000000000003</v>
      </c>
      <c r="AH323">
        <v>38.174999999999997</v>
      </c>
      <c r="AI323">
        <v>36.89</v>
      </c>
      <c r="AJ323">
        <v>37.340000000000003</v>
      </c>
      <c r="AK323">
        <v>35.04</v>
      </c>
      <c r="AL323">
        <v>33.695</v>
      </c>
      <c r="AM323">
        <v>34.954999999999998</v>
      </c>
      <c r="AN323">
        <v>34.445</v>
      </c>
      <c r="AO323">
        <v>35.134999999999998</v>
      </c>
      <c r="AP323">
        <v>36.805</v>
      </c>
      <c r="AQ323">
        <v>36.295000000000002</v>
      </c>
      <c r="AR323">
        <v>34.46</v>
      </c>
      <c r="AS323">
        <v>36.055</v>
      </c>
      <c r="AT323">
        <v>33.18</v>
      </c>
      <c r="AU323">
        <v>32.594999999999999</v>
      </c>
      <c r="AV323">
        <v>33.020000000000003</v>
      </c>
      <c r="AW323">
        <v>35.935000000000002</v>
      </c>
      <c r="AX323">
        <v>36.725000000000001</v>
      </c>
      <c r="AY323">
        <v>35.274999999999999</v>
      </c>
      <c r="AZ323">
        <v>34.145000000000003</v>
      </c>
      <c r="BA323">
        <v>33.094999999999999</v>
      </c>
      <c r="BB323">
        <v>32.704999999999998</v>
      </c>
      <c r="BC323">
        <v>34.505000000000003</v>
      </c>
      <c r="BD323">
        <v>35.715000000000003</v>
      </c>
      <c r="BE323">
        <v>37.700000000000003</v>
      </c>
      <c r="BF323">
        <v>38.265000000000001</v>
      </c>
      <c r="BG323">
        <v>38.174999999999997</v>
      </c>
      <c r="BH323">
        <v>38.375</v>
      </c>
      <c r="BI323">
        <v>39.234999999999999</v>
      </c>
      <c r="BJ323">
        <v>37.575000000000003</v>
      </c>
      <c r="BK323">
        <v>41.744999999999997</v>
      </c>
      <c r="BL323">
        <v>44.185000000000002</v>
      </c>
      <c r="BM323">
        <v>43.064999999999998</v>
      </c>
      <c r="BN323">
        <v>45.094999999999999</v>
      </c>
      <c r="BO323">
        <v>45.64</v>
      </c>
      <c r="BP323">
        <v>44.274999999999999</v>
      </c>
      <c r="BQ323">
        <v>40.954999999999998</v>
      </c>
      <c r="BR323">
        <v>43.295000000000002</v>
      </c>
      <c r="BS323">
        <v>42.744999999999997</v>
      </c>
      <c r="BT323">
        <v>44.204999999999998</v>
      </c>
      <c r="BU323">
        <v>47.005000000000003</v>
      </c>
      <c r="BV323">
        <v>46.744999999999997</v>
      </c>
      <c r="BW323">
        <v>46.454999999999998</v>
      </c>
      <c r="BX323">
        <v>48.13</v>
      </c>
      <c r="BY323">
        <v>47.274999999999999</v>
      </c>
      <c r="BZ323">
        <v>47.604999999999997</v>
      </c>
      <c r="CA323">
        <v>45.104999999999997</v>
      </c>
      <c r="CB323">
        <v>49.825000000000003</v>
      </c>
      <c r="CC323">
        <v>50.064999999999998</v>
      </c>
      <c r="CD323">
        <v>52.954999999999998</v>
      </c>
      <c r="CE323">
        <v>56.994999999999997</v>
      </c>
      <c r="CF323">
        <v>56.8</v>
      </c>
      <c r="CG323">
        <v>58.534999999999997</v>
      </c>
      <c r="CH323">
        <v>57.844999999999999</v>
      </c>
      <c r="CI323">
        <v>57.844999999999999</v>
      </c>
      <c r="CJ323">
        <v>56.744999999999997</v>
      </c>
      <c r="CK323">
        <v>60.104999999999997</v>
      </c>
      <c r="CL323">
        <v>59.284999999999997</v>
      </c>
      <c r="CM323">
        <v>57.914999999999999</v>
      </c>
      <c r="CN323">
        <v>60.435000000000002</v>
      </c>
      <c r="CO323">
        <v>56.795000000000002</v>
      </c>
      <c r="CP323">
        <v>60.515000000000001</v>
      </c>
      <c r="CQ323">
        <v>58.555</v>
      </c>
      <c r="CR323">
        <v>57.494999999999997</v>
      </c>
      <c r="CS323">
        <v>59.575000000000003</v>
      </c>
      <c r="CT323">
        <v>60.905000000000001</v>
      </c>
      <c r="CU323">
        <v>56.905000000000001</v>
      </c>
      <c r="CV323">
        <v>58.984999999999999</v>
      </c>
      <c r="CW323">
        <v>53.844999999999999</v>
      </c>
      <c r="CX323">
        <v>49.365000000000002</v>
      </c>
      <c r="CY323">
        <v>54.674999999999997</v>
      </c>
      <c r="CZ323">
        <v>53.075000000000003</v>
      </c>
      <c r="DA323">
        <v>52.814999999999998</v>
      </c>
      <c r="DB323">
        <v>50.484999999999999</v>
      </c>
      <c r="DC323">
        <v>50.204999999999998</v>
      </c>
      <c r="DD323">
        <v>52.914999999999999</v>
      </c>
      <c r="DE323">
        <v>54.844999999999999</v>
      </c>
      <c r="DF323">
        <v>56.255000000000003</v>
      </c>
      <c r="DG323">
        <v>57.625</v>
      </c>
      <c r="DH323">
        <v>58.645000000000003</v>
      </c>
      <c r="DI323">
        <v>62.784999999999997</v>
      </c>
      <c r="DJ323">
        <v>62.39</v>
      </c>
      <c r="DK323">
        <v>58.734999999999999</v>
      </c>
      <c r="DL323">
        <v>61.234999999999999</v>
      </c>
      <c r="DM323">
        <v>58.875</v>
      </c>
      <c r="DN323">
        <v>62</v>
      </c>
      <c r="DO323">
        <v>65.885000000000005</v>
      </c>
      <c r="DP323">
        <v>63.534999999999997</v>
      </c>
      <c r="DQ323">
        <v>62.325000000000003</v>
      </c>
      <c r="DR323">
        <v>65.114999999999995</v>
      </c>
      <c r="DS323">
        <v>64.094999999999999</v>
      </c>
      <c r="DT323">
        <v>63.94</v>
      </c>
      <c r="DU323">
        <v>63.854999999999997</v>
      </c>
      <c r="DV323">
        <v>64.025000000000006</v>
      </c>
      <c r="DW323">
        <v>55.064999999999998</v>
      </c>
      <c r="DX323">
        <v>55.265000000000001</v>
      </c>
      <c r="DY323">
        <v>56.34</v>
      </c>
      <c r="DZ323">
        <v>59.265000000000001</v>
      </c>
      <c r="EA323">
        <v>54.215000000000003</v>
      </c>
      <c r="EB323">
        <v>54.475000000000001</v>
      </c>
      <c r="EC323">
        <v>58.9</v>
      </c>
      <c r="ED323">
        <v>59.545000000000002</v>
      </c>
      <c r="EE323">
        <v>60.704999999999998</v>
      </c>
      <c r="EF323">
        <v>65.875</v>
      </c>
      <c r="EG323">
        <v>68.564999999999998</v>
      </c>
      <c r="EH323">
        <v>70.935000000000002</v>
      </c>
      <c r="EI323">
        <v>73.59</v>
      </c>
      <c r="EJ323">
        <v>79.314999999999998</v>
      </c>
    </row>
    <row r="324" spans="1:140" x14ac:dyDescent="0.25">
      <c r="A324" t="s">
        <v>323</v>
      </c>
      <c r="B324">
        <v>37.596800000000002</v>
      </c>
      <c r="C324">
        <v>36.411499999999997</v>
      </c>
      <c r="D324">
        <v>33.500700000000002</v>
      </c>
      <c r="E324">
        <v>32.690300000000001</v>
      </c>
      <c r="F324">
        <v>34.608600000000003</v>
      </c>
      <c r="G324">
        <v>35.837899999999998</v>
      </c>
      <c r="H324">
        <v>33.9621</v>
      </c>
      <c r="I324">
        <v>36.915399999999998</v>
      </c>
      <c r="J324">
        <v>28.544</v>
      </c>
      <c r="K324">
        <v>32.2926</v>
      </c>
      <c r="L324">
        <v>27.675899999999999</v>
      </c>
      <c r="M324">
        <v>27.678999999999998</v>
      </c>
      <c r="N324">
        <v>31.166499999999999</v>
      </c>
      <c r="O324">
        <v>31.479199999999999</v>
      </c>
      <c r="P324">
        <v>30.007000000000001</v>
      </c>
      <c r="Q324">
        <v>27.381499999999999</v>
      </c>
      <c r="R324">
        <v>24.118600000000001</v>
      </c>
      <c r="S324">
        <v>17.683700000000002</v>
      </c>
      <c r="T324">
        <v>15.8413</v>
      </c>
      <c r="U324">
        <v>16.581900000000001</v>
      </c>
      <c r="V324">
        <v>16.545500000000001</v>
      </c>
      <c r="W324">
        <v>14.1051</v>
      </c>
      <c r="X324">
        <v>15.9505</v>
      </c>
      <c r="Y324">
        <v>18.020600000000002</v>
      </c>
      <c r="Z324">
        <v>19.371300000000002</v>
      </c>
      <c r="AA324">
        <v>18.284700000000001</v>
      </c>
      <c r="AB324">
        <v>19.5595</v>
      </c>
      <c r="AC324">
        <v>18.736999999999998</v>
      </c>
      <c r="AD324">
        <v>19.350100000000001</v>
      </c>
      <c r="AE324">
        <v>19.407800000000002</v>
      </c>
      <c r="AF324">
        <v>19.808399999999999</v>
      </c>
      <c r="AG324">
        <v>18.958500000000001</v>
      </c>
      <c r="AH324">
        <v>18.090399999999999</v>
      </c>
      <c r="AI324">
        <v>17.580500000000001</v>
      </c>
      <c r="AJ324">
        <v>19.2135</v>
      </c>
      <c r="AK324">
        <v>19.507899999999999</v>
      </c>
      <c r="AL324">
        <v>18.8826</v>
      </c>
      <c r="AM324">
        <v>18.8735</v>
      </c>
      <c r="AN324">
        <v>20.309200000000001</v>
      </c>
      <c r="AO324">
        <v>18.5002</v>
      </c>
      <c r="AP324">
        <v>20.084599999999998</v>
      </c>
      <c r="AQ324">
        <v>21.5871</v>
      </c>
      <c r="AR324">
        <v>20.315300000000001</v>
      </c>
      <c r="AS324">
        <v>22.473400000000002</v>
      </c>
      <c r="AT324">
        <v>27.751799999999999</v>
      </c>
      <c r="AU324">
        <v>30.113299999999999</v>
      </c>
      <c r="AV324">
        <v>32.377600000000001</v>
      </c>
      <c r="AW324">
        <v>32.793500000000002</v>
      </c>
      <c r="AX324">
        <v>32.875399999999999</v>
      </c>
      <c r="AY324">
        <v>31.9496</v>
      </c>
      <c r="AZ324">
        <v>30.934999999999999</v>
      </c>
      <c r="BA324">
        <v>26.905000000000001</v>
      </c>
      <c r="BB324">
        <v>21.585000000000001</v>
      </c>
      <c r="BC324">
        <v>26.06</v>
      </c>
      <c r="BD324">
        <v>27.945</v>
      </c>
      <c r="BE324">
        <v>29.274999999999999</v>
      </c>
      <c r="BF324">
        <v>31.385000000000002</v>
      </c>
      <c r="BG324">
        <v>33.909999999999997</v>
      </c>
      <c r="BH324">
        <v>31.695</v>
      </c>
      <c r="BI324">
        <v>29.344999999999999</v>
      </c>
      <c r="BJ324">
        <v>24.9</v>
      </c>
      <c r="BK324">
        <v>25.574999999999999</v>
      </c>
      <c r="BL324">
        <v>26.475000000000001</v>
      </c>
      <c r="BM324">
        <v>27.83</v>
      </c>
      <c r="BN324">
        <v>29.56</v>
      </c>
      <c r="BO324">
        <v>30.065000000000001</v>
      </c>
      <c r="BP324">
        <v>30.855</v>
      </c>
      <c r="BQ324">
        <v>30.66</v>
      </c>
      <c r="BR324">
        <v>33.619999999999997</v>
      </c>
      <c r="BS324">
        <v>33.484999999999999</v>
      </c>
      <c r="BT324">
        <v>33.704999999999998</v>
      </c>
      <c r="BU324">
        <v>32.664999999999999</v>
      </c>
      <c r="BV324">
        <v>34.405000000000001</v>
      </c>
      <c r="BW324">
        <v>34.564999999999998</v>
      </c>
      <c r="BX324">
        <v>36.375</v>
      </c>
      <c r="BY324">
        <v>34.414999999999999</v>
      </c>
      <c r="BZ324">
        <v>34.884999999999998</v>
      </c>
      <c r="CA324">
        <v>35.274999999999999</v>
      </c>
      <c r="CB324">
        <v>36.049999999999997</v>
      </c>
      <c r="CC324">
        <v>35.305</v>
      </c>
      <c r="CD324">
        <v>32.795000000000002</v>
      </c>
      <c r="CE324">
        <v>33.515000000000001</v>
      </c>
      <c r="CF324">
        <v>35.524999999999999</v>
      </c>
      <c r="CG324">
        <v>36.155000000000001</v>
      </c>
      <c r="CH324">
        <v>36.655000000000001</v>
      </c>
      <c r="CI324">
        <v>39.914999999999999</v>
      </c>
      <c r="CJ324">
        <v>38.765000000000001</v>
      </c>
      <c r="CK324">
        <v>41.704999999999998</v>
      </c>
      <c r="CL324">
        <v>37.604999999999997</v>
      </c>
      <c r="CM324">
        <v>35.409999999999997</v>
      </c>
      <c r="CN324">
        <v>28.914999999999999</v>
      </c>
      <c r="CO324">
        <v>28.285</v>
      </c>
      <c r="CP324">
        <v>26.614999999999998</v>
      </c>
      <c r="CQ324">
        <v>27.864999999999998</v>
      </c>
      <c r="CR324">
        <v>26.094999999999999</v>
      </c>
      <c r="CS324">
        <v>31.114999999999998</v>
      </c>
      <c r="CT324">
        <v>27.195</v>
      </c>
      <c r="CU324">
        <v>26.54</v>
      </c>
      <c r="CV324">
        <v>21.024999999999999</v>
      </c>
      <c r="CW324">
        <v>17.285</v>
      </c>
      <c r="CX324">
        <v>15.404999999999999</v>
      </c>
      <c r="CY324">
        <v>18.375</v>
      </c>
      <c r="CZ324">
        <v>17.524999999999999</v>
      </c>
      <c r="DA324">
        <v>12.585000000000001</v>
      </c>
      <c r="DB324">
        <v>9.7349999999999994</v>
      </c>
      <c r="DC324">
        <v>8.2050000000000001</v>
      </c>
      <c r="DD324">
        <v>11.125</v>
      </c>
      <c r="DE324">
        <v>14.095000000000001</v>
      </c>
      <c r="DF324">
        <v>13.065</v>
      </c>
      <c r="DG324">
        <v>14.994999999999999</v>
      </c>
      <c r="DH324">
        <v>13.635</v>
      </c>
      <c r="DI324">
        <v>15.025</v>
      </c>
      <c r="DJ324">
        <v>15.805</v>
      </c>
      <c r="DK324">
        <v>13.185</v>
      </c>
      <c r="DL324">
        <v>18.085000000000001</v>
      </c>
      <c r="DM324">
        <v>17.315000000000001</v>
      </c>
      <c r="DN324">
        <v>16.745000000000001</v>
      </c>
      <c r="DO324">
        <v>16.004999999999999</v>
      </c>
      <c r="DP324">
        <v>15.795</v>
      </c>
      <c r="DQ324">
        <v>14.875</v>
      </c>
      <c r="DR324">
        <v>13.025</v>
      </c>
      <c r="DS324">
        <v>11.855</v>
      </c>
      <c r="DT324">
        <v>12.225</v>
      </c>
      <c r="DU324">
        <v>11.125</v>
      </c>
      <c r="DV324">
        <v>13.555</v>
      </c>
      <c r="DW324">
        <v>14.205</v>
      </c>
      <c r="DX324">
        <v>14.845000000000001</v>
      </c>
      <c r="DY324">
        <v>16.934999999999999</v>
      </c>
      <c r="DZ324">
        <v>18.184999999999999</v>
      </c>
      <c r="EA324">
        <v>14.515000000000001</v>
      </c>
      <c r="EB324">
        <v>16.125</v>
      </c>
      <c r="EC324">
        <v>18.274999999999999</v>
      </c>
      <c r="ED324">
        <v>21.445</v>
      </c>
      <c r="EE324">
        <v>20.864999999999998</v>
      </c>
      <c r="EF324">
        <v>21.114999999999998</v>
      </c>
      <c r="EG324">
        <v>21.515000000000001</v>
      </c>
      <c r="EH324">
        <v>23.285</v>
      </c>
      <c r="EI324">
        <v>18.984999999999999</v>
      </c>
      <c r="EJ324">
        <v>16.684999999999999</v>
      </c>
    </row>
    <row r="325" spans="1:140" x14ac:dyDescent="0.25">
      <c r="A325" t="s">
        <v>324</v>
      </c>
      <c r="B325">
        <v>70.6096</v>
      </c>
      <c r="C325">
        <v>69.580200000000005</v>
      </c>
      <c r="D325">
        <v>63.8</v>
      </c>
      <c r="E325">
        <v>62.39</v>
      </c>
      <c r="F325">
        <v>62.984999999999999</v>
      </c>
      <c r="G325">
        <v>67.215000000000003</v>
      </c>
      <c r="H325">
        <v>52.734999999999999</v>
      </c>
      <c r="I325">
        <v>53.055</v>
      </c>
      <c r="J325">
        <v>49.405000000000001</v>
      </c>
      <c r="K325">
        <v>42.12</v>
      </c>
      <c r="L325">
        <v>45.64</v>
      </c>
      <c r="M325">
        <v>48.5</v>
      </c>
      <c r="N325">
        <v>44.174999999999997</v>
      </c>
      <c r="O325">
        <v>36.045000000000002</v>
      </c>
      <c r="P325">
        <v>39.479999999999997</v>
      </c>
      <c r="Q325">
        <v>40.814999999999998</v>
      </c>
      <c r="R325">
        <v>23.164999999999999</v>
      </c>
      <c r="S325">
        <v>17.420000000000002</v>
      </c>
      <c r="T325">
        <v>14.71</v>
      </c>
      <c r="U325">
        <v>16.035</v>
      </c>
      <c r="V325">
        <v>20.25</v>
      </c>
      <c r="W325">
        <v>19.605</v>
      </c>
      <c r="X325">
        <v>22.734999999999999</v>
      </c>
      <c r="Y325">
        <v>23.6</v>
      </c>
      <c r="Z325">
        <v>30.324999999999999</v>
      </c>
      <c r="AA325">
        <v>28.51</v>
      </c>
      <c r="AB325">
        <v>28.524999999999999</v>
      </c>
      <c r="AC325">
        <v>28.945</v>
      </c>
      <c r="AD325">
        <v>30.855</v>
      </c>
      <c r="AE325">
        <v>32.094999999999999</v>
      </c>
      <c r="AF325">
        <v>31.594999999999999</v>
      </c>
      <c r="AG325">
        <v>29.594999999999999</v>
      </c>
      <c r="AH325">
        <v>26.77</v>
      </c>
      <c r="AI325">
        <v>28.19</v>
      </c>
      <c r="AJ325">
        <v>29.305</v>
      </c>
      <c r="AK325">
        <v>30.254999999999999</v>
      </c>
      <c r="AL325">
        <v>27.085000000000001</v>
      </c>
      <c r="AM325">
        <v>23.195</v>
      </c>
      <c r="AN325">
        <v>26.984999999999999</v>
      </c>
      <c r="AO325">
        <v>24.68</v>
      </c>
      <c r="AP325">
        <v>24.66</v>
      </c>
      <c r="AQ325">
        <v>24.87</v>
      </c>
      <c r="AR325">
        <v>24.45</v>
      </c>
      <c r="AS325">
        <v>27.215</v>
      </c>
      <c r="AT325">
        <v>29.395</v>
      </c>
      <c r="AU325">
        <v>29.664999999999999</v>
      </c>
      <c r="AV325">
        <v>27.324999999999999</v>
      </c>
      <c r="AW325">
        <v>26.145</v>
      </c>
      <c r="AX325">
        <v>24.145</v>
      </c>
      <c r="AY325">
        <v>23.03</v>
      </c>
      <c r="AZ325">
        <v>22.254999999999999</v>
      </c>
      <c r="BA325">
        <v>17.489999999999998</v>
      </c>
      <c r="BB325">
        <v>13.51</v>
      </c>
      <c r="BC325">
        <v>17.64</v>
      </c>
      <c r="BD325">
        <v>14.775</v>
      </c>
      <c r="BE325">
        <v>15.135</v>
      </c>
      <c r="BF325">
        <v>18.625</v>
      </c>
      <c r="BG325">
        <v>18.535</v>
      </c>
      <c r="BH325">
        <v>19.645</v>
      </c>
      <c r="BI325">
        <v>17.274999999999999</v>
      </c>
      <c r="BJ325">
        <v>13.355</v>
      </c>
      <c r="BK325">
        <v>14.585000000000001</v>
      </c>
      <c r="BL325">
        <v>13.664999999999999</v>
      </c>
      <c r="BM325">
        <v>15.005000000000001</v>
      </c>
      <c r="BN325">
        <v>16.734999999999999</v>
      </c>
      <c r="BO325">
        <v>17.375</v>
      </c>
      <c r="BP325">
        <v>16.855</v>
      </c>
      <c r="BQ325">
        <v>19.13</v>
      </c>
      <c r="BR325">
        <v>22.864999999999998</v>
      </c>
      <c r="BS325">
        <v>22.545000000000002</v>
      </c>
      <c r="BT325">
        <v>21.984999999999999</v>
      </c>
      <c r="BU325">
        <v>22.155000000000001</v>
      </c>
      <c r="BV325">
        <v>25.905000000000001</v>
      </c>
      <c r="BW325">
        <v>24.425000000000001</v>
      </c>
      <c r="BX325">
        <v>27.215</v>
      </c>
      <c r="BY325">
        <v>25.754999999999999</v>
      </c>
      <c r="BZ325">
        <v>26.954999999999998</v>
      </c>
      <c r="CA325">
        <v>28.734999999999999</v>
      </c>
      <c r="CB325">
        <v>31.305</v>
      </c>
      <c r="CC325">
        <v>31.355</v>
      </c>
      <c r="CD325">
        <v>29.515000000000001</v>
      </c>
      <c r="CE325">
        <v>30.795000000000002</v>
      </c>
      <c r="CF325">
        <v>31.164999999999999</v>
      </c>
      <c r="CG325">
        <v>30.91</v>
      </c>
      <c r="CH325">
        <v>30.855</v>
      </c>
      <c r="CI325">
        <v>32.325000000000003</v>
      </c>
      <c r="CJ325">
        <v>32.354999999999997</v>
      </c>
      <c r="CK325">
        <v>34.314999999999998</v>
      </c>
      <c r="CL325">
        <v>34.575000000000003</v>
      </c>
      <c r="CM325">
        <v>34.924999999999997</v>
      </c>
      <c r="CN325">
        <v>35.174999999999997</v>
      </c>
      <c r="CO325">
        <v>38.814999999999998</v>
      </c>
      <c r="CP325">
        <v>33.814999999999998</v>
      </c>
      <c r="CQ325">
        <v>35.795000000000002</v>
      </c>
      <c r="CR325">
        <v>35.725000000000001</v>
      </c>
      <c r="CS325">
        <v>37.314999999999998</v>
      </c>
      <c r="CT325">
        <v>38.204999999999998</v>
      </c>
      <c r="CU325">
        <v>38.784999999999997</v>
      </c>
      <c r="CV325">
        <v>38.844999999999999</v>
      </c>
      <c r="CW325">
        <v>34.435000000000002</v>
      </c>
      <c r="CX325">
        <v>31.48</v>
      </c>
      <c r="CY325">
        <v>32.965000000000003</v>
      </c>
      <c r="CZ325">
        <v>34.305</v>
      </c>
      <c r="DA325">
        <v>31.805</v>
      </c>
      <c r="DB325">
        <v>25.885000000000002</v>
      </c>
      <c r="DC325">
        <v>24.695</v>
      </c>
      <c r="DD325">
        <v>25.004999999999999</v>
      </c>
      <c r="DE325">
        <v>27.065000000000001</v>
      </c>
      <c r="DF325">
        <v>27.364999999999998</v>
      </c>
      <c r="DG325">
        <v>25.995000000000001</v>
      </c>
      <c r="DH325">
        <v>28.734999999999999</v>
      </c>
      <c r="DI325">
        <v>32.055</v>
      </c>
      <c r="DJ325">
        <v>32.055</v>
      </c>
      <c r="DK325">
        <v>33.575000000000003</v>
      </c>
      <c r="DL325">
        <v>41.384999999999998</v>
      </c>
      <c r="DM325">
        <v>42.255000000000003</v>
      </c>
      <c r="DN325">
        <v>42.494999999999997</v>
      </c>
      <c r="DO325">
        <v>45.664999999999999</v>
      </c>
      <c r="DP325">
        <v>42.835000000000001</v>
      </c>
      <c r="DQ325">
        <v>43.375</v>
      </c>
      <c r="DR325">
        <v>41.734999999999999</v>
      </c>
      <c r="DS325">
        <v>44.545000000000002</v>
      </c>
      <c r="DT325">
        <v>46.914999999999999</v>
      </c>
      <c r="DU325">
        <v>45.505000000000003</v>
      </c>
      <c r="DV325">
        <v>48.174999999999997</v>
      </c>
      <c r="DW325">
        <v>49.99</v>
      </c>
      <c r="DX325">
        <v>51.615000000000002</v>
      </c>
      <c r="DY325">
        <v>52.475000000000001</v>
      </c>
      <c r="DZ325">
        <v>56.555</v>
      </c>
      <c r="EA325">
        <v>56.015000000000001</v>
      </c>
      <c r="EB325">
        <v>53.965000000000003</v>
      </c>
      <c r="EC325">
        <v>51.615000000000002</v>
      </c>
      <c r="ED325">
        <v>50.134999999999998</v>
      </c>
      <c r="EE325">
        <v>47.405000000000001</v>
      </c>
      <c r="EF325">
        <v>50.555</v>
      </c>
      <c r="EG325">
        <v>48.825000000000003</v>
      </c>
      <c r="EH325">
        <v>46.564999999999998</v>
      </c>
      <c r="EI325">
        <v>45.664999999999999</v>
      </c>
      <c r="EJ325">
        <v>44.395000000000003</v>
      </c>
    </row>
    <row r="326" spans="1:140" x14ac:dyDescent="0.25">
      <c r="A326" t="s">
        <v>325</v>
      </c>
      <c r="B326" t="s">
        <v>506</v>
      </c>
      <c r="C326" t="s">
        <v>506</v>
      </c>
      <c r="D326" t="s">
        <v>506</v>
      </c>
      <c r="E326" t="s">
        <v>506</v>
      </c>
      <c r="F326" t="s">
        <v>506</v>
      </c>
      <c r="G326" t="s">
        <v>506</v>
      </c>
      <c r="H326">
        <v>27.695</v>
      </c>
      <c r="I326">
        <v>38.325000000000003</v>
      </c>
      <c r="J326">
        <v>32.92</v>
      </c>
      <c r="K326">
        <v>29.73</v>
      </c>
      <c r="L326">
        <v>29.75</v>
      </c>
      <c r="M326">
        <v>31.05</v>
      </c>
      <c r="N326">
        <v>35.615000000000002</v>
      </c>
      <c r="O326">
        <v>36.32</v>
      </c>
      <c r="P326">
        <v>29.77</v>
      </c>
      <c r="Q326">
        <v>29.785</v>
      </c>
      <c r="R326">
        <v>23.875</v>
      </c>
      <c r="S326">
        <v>17.195</v>
      </c>
      <c r="T326">
        <v>15.414999999999999</v>
      </c>
      <c r="U326">
        <v>17.745000000000001</v>
      </c>
      <c r="V326">
        <v>17.395</v>
      </c>
      <c r="W326">
        <v>15.755000000000001</v>
      </c>
      <c r="X326">
        <v>16.844999999999999</v>
      </c>
      <c r="Y326">
        <v>20.95</v>
      </c>
      <c r="Z326">
        <v>21.23</v>
      </c>
      <c r="AA326">
        <v>24.465</v>
      </c>
      <c r="AB326">
        <v>27.98</v>
      </c>
      <c r="AC326">
        <v>29.39</v>
      </c>
      <c r="AD326">
        <v>29.594999999999999</v>
      </c>
      <c r="AE326">
        <v>30.405000000000001</v>
      </c>
      <c r="AF326">
        <v>30.454999999999998</v>
      </c>
      <c r="AG326">
        <v>31.815000000000001</v>
      </c>
      <c r="AH326">
        <v>29.585000000000001</v>
      </c>
      <c r="AI326">
        <v>29.95</v>
      </c>
      <c r="AJ326">
        <v>36.115000000000002</v>
      </c>
      <c r="AK326">
        <v>34.674999999999997</v>
      </c>
      <c r="AL326">
        <v>29.675000000000001</v>
      </c>
      <c r="AM326">
        <v>27.42</v>
      </c>
      <c r="AN326">
        <v>32.295000000000002</v>
      </c>
      <c r="AO326">
        <v>29.91</v>
      </c>
      <c r="AP326">
        <v>33.24</v>
      </c>
      <c r="AQ326">
        <v>35.869999999999997</v>
      </c>
      <c r="AR326">
        <v>34.090000000000003</v>
      </c>
      <c r="AS326">
        <v>38.97</v>
      </c>
      <c r="AT326">
        <v>34.225000000000001</v>
      </c>
      <c r="AU326">
        <v>35.494999999999997</v>
      </c>
      <c r="AV326">
        <v>36.795000000000002</v>
      </c>
      <c r="AW326">
        <v>35.454999999999998</v>
      </c>
      <c r="AX326">
        <v>37.75</v>
      </c>
      <c r="AY326">
        <v>37.695</v>
      </c>
      <c r="AZ326">
        <v>35.515000000000001</v>
      </c>
      <c r="BA326">
        <v>34.575000000000003</v>
      </c>
      <c r="BB326">
        <v>30.35</v>
      </c>
      <c r="BC326">
        <v>33.4</v>
      </c>
      <c r="BD326">
        <v>33.744999999999997</v>
      </c>
      <c r="BE326">
        <v>32.905000000000001</v>
      </c>
      <c r="BF326">
        <v>32.604999999999997</v>
      </c>
      <c r="BG326">
        <v>35.365000000000002</v>
      </c>
      <c r="BH326">
        <v>36.825000000000003</v>
      </c>
      <c r="BI326">
        <v>36.594999999999999</v>
      </c>
      <c r="BJ326">
        <v>33.825000000000003</v>
      </c>
      <c r="BK326">
        <v>34.034999999999997</v>
      </c>
      <c r="BL326">
        <v>33.164999999999999</v>
      </c>
      <c r="BM326">
        <v>35.1</v>
      </c>
      <c r="BN326">
        <v>35.805</v>
      </c>
      <c r="BO326">
        <v>26.95</v>
      </c>
      <c r="BP326">
        <v>28.97</v>
      </c>
      <c r="BQ326">
        <v>31.004999999999999</v>
      </c>
      <c r="BR326">
        <v>33.725000000000001</v>
      </c>
      <c r="BS326">
        <v>33.14</v>
      </c>
      <c r="BT326">
        <v>33.945</v>
      </c>
      <c r="BU326">
        <v>34.034999999999997</v>
      </c>
      <c r="BV326">
        <v>35.244999999999997</v>
      </c>
      <c r="BW326">
        <v>33.265000000000001</v>
      </c>
      <c r="BX326">
        <v>35.064999999999998</v>
      </c>
      <c r="BY326">
        <v>37.505000000000003</v>
      </c>
      <c r="BZ326">
        <v>40.25</v>
      </c>
      <c r="CA326">
        <v>40.765000000000001</v>
      </c>
      <c r="CB326">
        <v>44.395000000000003</v>
      </c>
      <c r="CC326">
        <v>43.725000000000001</v>
      </c>
      <c r="CD326">
        <v>42.715000000000003</v>
      </c>
      <c r="CE326">
        <v>43.704999999999998</v>
      </c>
      <c r="CF326">
        <v>43.005000000000003</v>
      </c>
      <c r="CG326">
        <v>40.53</v>
      </c>
      <c r="CH326">
        <v>43.164999999999999</v>
      </c>
      <c r="CI326">
        <v>45.85</v>
      </c>
      <c r="CJ326">
        <v>45.26</v>
      </c>
      <c r="CK326">
        <v>46.15</v>
      </c>
      <c r="CL326">
        <v>47.024999999999999</v>
      </c>
      <c r="CM326">
        <v>46.615000000000002</v>
      </c>
      <c r="CN326">
        <v>48.354999999999997</v>
      </c>
      <c r="CO326">
        <v>47.435000000000002</v>
      </c>
      <c r="CP326">
        <v>53.805</v>
      </c>
      <c r="CQ326">
        <v>56.115000000000002</v>
      </c>
      <c r="CR326">
        <v>61.305</v>
      </c>
      <c r="CS326">
        <v>61.2</v>
      </c>
      <c r="CT326">
        <v>62.055</v>
      </c>
      <c r="CU326">
        <v>61.555</v>
      </c>
      <c r="CV326">
        <v>68.165000000000006</v>
      </c>
      <c r="CW326">
        <v>60.494999999999997</v>
      </c>
      <c r="CX326">
        <v>59.465000000000003</v>
      </c>
      <c r="CY326">
        <v>66.98</v>
      </c>
      <c r="CZ326">
        <v>70.11</v>
      </c>
      <c r="DA326">
        <v>72.125</v>
      </c>
      <c r="DB326">
        <v>68.849999999999994</v>
      </c>
      <c r="DC326">
        <v>70.605000000000004</v>
      </c>
      <c r="DD326">
        <v>74.064999999999998</v>
      </c>
      <c r="DE326">
        <v>75.92</v>
      </c>
      <c r="DF326">
        <v>79.77</v>
      </c>
      <c r="DG326">
        <v>77.125</v>
      </c>
      <c r="DH326">
        <v>86.034999999999997</v>
      </c>
      <c r="DI326">
        <v>90.09</v>
      </c>
      <c r="DJ326">
        <v>83.935000000000002</v>
      </c>
      <c r="DK326">
        <v>80.185000000000002</v>
      </c>
      <c r="DL326">
        <v>78.775000000000006</v>
      </c>
      <c r="DM326">
        <v>78.795000000000002</v>
      </c>
      <c r="DN326">
        <v>82.754999999999995</v>
      </c>
      <c r="DO326">
        <v>94.575000000000003</v>
      </c>
      <c r="DP326">
        <v>97.204999999999998</v>
      </c>
      <c r="DQ326">
        <v>100.315</v>
      </c>
      <c r="DR326">
        <v>101.735</v>
      </c>
      <c r="DS326">
        <v>102.97</v>
      </c>
      <c r="DT326">
        <v>108.965</v>
      </c>
      <c r="DU326">
        <v>114.49</v>
      </c>
      <c r="DV326">
        <v>116.895</v>
      </c>
      <c r="DW326">
        <v>117.38</v>
      </c>
      <c r="DX326">
        <v>128.83000000000001</v>
      </c>
      <c r="DY326">
        <v>126.535</v>
      </c>
      <c r="DZ326">
        <v>139.02000000000001</v>
      </c>
      <c r="EA326">
        <v>141.52500000000001</v>
      </c>
      <c r="EB326">
        <v>149.44499999999999</v>
      </c>
      <c r="EC326">
        <v>149.82499999999999</v>
      </c>
      <c r="ED326">
        <v>162.54</v>
      </c>
      <c r="EE326">
        <v>165.53</v>
      </c>
      <c r="EF326">
        <v>166.10499999999999</v>
      </c>
      <c r="EG326">
        <v>180.255</v>
      </c>
      <c r="EH326">
        <v>177.42500000000001</v>
      </c>
      <c r="EI326">
        <v>150.465</v>
      </c>
      <c r="EJ326">
        <v>157.05500000000001</v>
      </c>
    </row>
    <row r="327" spans="1:140" x14ac:dyDescent="0.25">
      <c r="A327" t="s">
        <v>326</v>
      </c>
      <c r="B327">
        <v>30.684999999999999</v>
      </c>
      <c r="C327">
        <v>29.46</v>
      </c>
      <c r="D327">
        <v>28.984999999999999</v>
      </c>
      <c r="E327">
        <v>28.68</v>
      </c>
      <c r="F327">
        <v>29.465</v>
      </c>
      <c r="G327">
        <v>36.799999999999997</v>
      </c>
      <c r="H327">
        <v>33.575000000000003</v>
      </c>
      <c r="I327">
        <v>35.594999999999999</v>
      </c>
      <c r="J327">
        <v>32.520000000000003</v>
      </c>
      <c r="K327">
        <v>27.21</v>
      </c>
      <c r="L327">
        <v>28.31</v>
      </c>
      <c r="M327">
        <v>28.524999999999999</v>
      </c>
      <c r="N327">
        <v>28.22</v>
      </c>
      <c r="O327">
        <v>27.54</v>
      </c>
      <c r="P327">
        <v>25.74</v>
      </c>
      <c r="Q327">
        <v>27.324999999999999</v>
      </c>
      <c r="R327">
        <v>26.68</v>
      </c>
      <c r="S327">
        <v>22.414999999999999</v>
      </c>
      <c r="T327">
        <v>20.234999999999999</v>
      </c>
      <c r="U327">
        <v>19.445</v>
      </c>
      <c r="V327">
        <v>17.11</v>
      </c>
      <c r="W327">
        <v>16.145</v>
      </c>
      <c r="X327">
        <v>18.34</v>
      </c>
      <c r="Y327">
        <v>20.254999999999999</v>
      </c>
      <c r="Z327">
        <v>20.9</v>
      </c>
      <c r="AA327">
        <v>23.79</v>
      </c>
      <c r="AB327">
        <v>23.54</v>
      </c>
      <c r="AC327">
        <v>24.655000000000001</v>
      </c>
      <c r="AD327">
        <v>25.844999999999999</v>
      </c>
      <c r="AE327">
        <v>27.71</v>
      </c>
      <c r="AF327">
        <v>29.414999999999999</v>
      </c>
      <c r="AG327">
        <v>30.49</v>
      </c>
      <c r="AH327">
        <v>28.17</v>
      </c>
      <c r="AI327">
        <v>28.664999999999999</v>
      </c>
      <c r="AJ327">
        <v>29.265000000000001</v>
      </c>
      <c r="AK327">
        <v>30.54</v>
      </c>
      <c r="AL327">
        <v>25.815000000000001</v>
      </c>
      <c r="AM327">
        <v>23.004999999999999</v>
      </c>
      <c r="AN327">
        <v>25.8</v>
      </c>
      <c r="AO327">
        <v>23.48</v>
      </c>
      <c r="AP327">
        <v>24.48</v>
      </c>
      <c r="AQ327">
        <v>26.655000000000001</v>
      </c>
      <c r="AR327">
        <v>25.22</v>
      </c>
      <c r="AS327">
        <v>27.91</v>
      </c>
      <c r="AT327">
        <v>27.725000000000001</v>
      </c>
      <c r="AU327">
        <v>26.585000000000001</v>
      </c>
      <c r="AV327">
        <v>25.37</v>
      </c>
      <c r="AW327">
        <v>26.02</v>
      </c>
      <c r="AX327">
        <v>25.015000000000001</v>
      </c>
      <c r="AY327">
        <v>25.984999999999999</v>
      </c>
      <c r="AZ327">
        <v>27.395</v>
      </c>
      <c r="BA327">
        <v>26.594999999999999</v>
      </c>
      <c r="BB327">
        <v>24.895</v>
      </c>
      <c r="BC327">
        <v>26.625</v>
      </c>
      <c r="BD327">
        <v>25.555</v>
      </c>
      <c r="BE327">
        <v>25.965</v>
      </c>
      <c r="BF327">
        <v>29.535</v>
      </c>
      <c r="BG327">
        <v>31.734999999999999</v>
      </c>
      <c r="BH327">
        <v>32.244999999999997</v>
      </c>
      <c r="BI327">
        <v>32.015000000000001</v>
      </c>
      <c r="BJ327">
        <v>29.195</v>
      </c>
      <c r="BK327">
        <v>30.585000000000001</v>
      </c>
      <c r="BL327">
        <v>29.454999999999998</v>
      </c>
      <c r="BM327">
        <v>30.815000000000001</v>
      </c>
      <c r="BN327">
        <v>29.754999999999999</v>
      </c>
      <c r="BO327">
        <v>28.535</v>
      </c>
      <c r="BP327">
        <v>26.594999999999999</v>
      </c>
      <c r="BQ327">
        <v>26.725000000000001</v>
      </c>
      <c r="BR327">
        <v>27.465</v>
      </c>
      <c r="BS327">
        <v>27.774999999999999</v>
      </c>
      <c r="BT327">
        <v>28.605</v>
      </c>
      <c r="BU327">
        <v>33.094999999999999</v>
      </c>
      <c r="BV327">
        <v>34.884999999999998</v>
      </c>
      <c r="BW327">
        <v>34.534999999999997</v>
      </c>
      <c r="BX327">
        <v>31.835000000000001</v>
      </c>
      <c r="BY327">
        <v>33.405000000000001</v>
      </c>
      <c r="BZ327">
        <v>33.305</v>
      </c>
      <c r="CA327">
        <v>35.354999999999997</v>
      </c>
      <c r="CB327">
        <v>38.134999999999998</v>
      </c>
      <c r="CC327">
        <v>37.424999999999997</v>
      </c>
      <c r="CD327">
        <v>37.844999999999999</v>
      </c>
      <c r="CE327">
        <v>38.305</v>
      </c>
      <c r="CF327">
        <v>41</v>
      </c>
      <c r="CG327">
        <v>40.395000000000003</v>
      </c>
      <c r="CH327">
        <v>40.935000000000002</v>
      </c>
      <c r="CI327">
        <v>41.704999999999998</v>
      </c>
      <c r="CJ327">
        <v>43.17</v>
      </c>
      <c r="CK327">
        <v>45.43</v>
      </c>
      <c r="CL327">
        <v>46.365000000000002</v>
      </c>
      <c r="CM327">
        <v>46.924999999999997</v>
      </c>
      <c r="CN327">
        <v>47.82</v>
      </c>
      <c r="CO327">
        <v>46.46</v>
      </c>
      <c r="CP327">
        <v>40.409999999999997</v>
      </c>
      <c r="CQ327">
        <v>43.844999999999999</v>
      </c>
      <c r="CR327">
        <v>40.655000000000001</v>
      </c>
      <c r="CS327">
        <v>48.66</v>
      </c>
      <c r="CT327">
        <v>46.865000000000002</v>
      </c>
      <c r="CU327">
        <v>44.155000000000001</v>
      </c>
      <c r="CV327">
        <v>46.71</v>
      </c>
      <c r="CW327">
        <v>43.51</v>
      </c>
      <c r="CX327">
        <v>44.24</v>
      </c>
      <c r="CY327">
        <v>52.655000000000001</v>
      </c>
      <c r="CZ327">
        <v>54.36</v>
      </c>
      <c r="DA327">
        <v>55.454999999999998</v>
      </c>
      <c r="DB327">
        <v>55.045000000000002</v>
      </c>
      <c r="DC327">
        <v>50.765000000000001</v>
      </c>
      <c r="DD327">
        <v>55.234999999999999</v>
      </c>
      <c r="DE327">
        <v>49.875</v>
      </c>
      <c r="DF327">
        <v>52.99</v>
      </c>
      <c r="DG327">
        <v>51.174999999999997</v>
      </c>
      <c r="DH327">
        <v>56.685000000000002</v>
      </c>
      <c r="DI327">
        <v>57.47</v>
      </c>
      <c r="DJ327">
        <v>57.585000000000001</v>
      </c>
      <c r="DK327">
        <v>59.93</v>
      </c>
      <c r="DL327">
        <v>60.26</v>
      </c>
      <c r="DM327">
        <v>62.15</v>
      </c>
      <c r="DN327">
        <v>64.644999999999996</v>
      </c>
      <c r="DO327">
        <v>63.98</v>
      </c>
      <c r="DP327">
        <v>65.87</v>
      </c>
      <c r="DQ327">
        <v>68.465000000000003</v>
      </c>
      <c r="DR327">
        <v>69.855000000000004</v>
      </c>
      <c r="DS327">
        <v>68.930000000000007</v>
      </c>
      <c r="DT327">
        <v>72.724999999999994</v>
      </c>
      <c r="DU327">
        <v>74.78</v>
      </c>
      <c r="DV327">
        <v>74.444999999999993</v>
      </c>
      <c r="DW327">
        <v>83.185000000000002</v>
      </c>
      <c r="DX327">
        <v>84.094999999999999</v>
      </c>
      <c r="DY327">
        <v>85.594999999999999</v>
      </c>
      <c r="DZ327">
        <v>95.194999999999993</v>
      </c>
      <c r="EA327">
        <v>93.775000000000006</v>
      </c>
      <c r="EB327">
        <v>91.245000000000005</v>
      </c>
      <c r="EC327">
        <v>93.504999999999995</v>
      </c>
      <c r="ED327">
        <v>98.864999999999995</v>
      </c>
      <c r="EE327">
        <v>98.614999999999995</v>
      </c>
      <c r="EF327">
        <v>106.105</v>
      </c>
      <c r="EG327">
        <v>112.325</v>
      </c>
      <c r="EH327">
        <v>114.47499999999999</v>
      </c>
      <c r="EI327">
        <v>106.8</v>
      </c>
      <c r="EJ327">
        <v>110.895</v>
      </c>
    </row>
    <row r="328" spans="1:140" x14ac:dyDescent="0.25">
      <c r="A328" t="s">
        <v>327</v>
      </c>
      <c r="B328">
        <v>74.517600000000002</v>
      </c>
      <c r="C328">
        <v>72.449399999999997</v>
      </c>
      <c r="D328">
        <v>69.562100000000001</v>
      </c>
      <c r="E328">
        <v>69.357299999999995</v>
      </c>
      <c r="F328">
        <v>75.869100000000003</v>
      </c>
      <c r="G328">
        <v>76.913499999999999</v>
      </c>
      <c r="H328">
        <v>65.405100000000004</v>
      </c>
      <c r="I328">
        <v>65.732799999999997</v>
      </c>
      <c r="J328">
        <v>47.139200000000002</v>
      </c>
      <c r="K328">
        <v>40.893599999999999</v>
      </c>
      <c r="L328">
        <v>38.067700000000002</v>
      </c>
      <c r="M328">
        <v>40.729799999999997</v>
      </c>
      <c r="N328">
        <v>38.210999999999999</v>
      </c>
      <c r="O328">
        <v>30.101900000000001</v>
      </c>
      <c r="P328">
        <v>35.303199999999997</v>
      </c>
      <c r="Q328">
        <v>38.640999999999998</v>
      </c>
      <c r="R328">
        <v>29.2623</v>
      </c>
      <c r="S328">
        <v>21.9724</v>
      </c>
      <c r="T328">
        <v>17.610700000000001</v>
      </c>
      <c r="U328">
        <v>18.122599999999998</v>
      </c>
      <c r="V328">
        <v>18.163499999999999</v>
      </c>
      <c r="W328">
        <v>14.4366</v>
      </c>
      <c r="X328">
        <v>17.242100000000001</v>
      </c>
      <c r="Y328">
        <v>22.607199999999999</v>
      </c>
      <c r="Z328">
        <v>24.8597</v>
      </c>
      <c r="AA328">
        <v>27.1327</v>
      </c>
      <c r="AB328">
        <v>29.364699999999999</v>
      </c>
      <c r="AC328">
        <v>29.4057</v>
      </c>
      <c r="AD328">
        <v>35.139400000000002</v>
      </c>
      <c r="AE328">
        <v>35.057499999999997</v>
      </c>
      <c r="AF328">
        <v>32.784500000000001</v>
      </c>
      <c r="AG328">
        <v>31.7606</v>
      </c>
      <c r="AH328">
        <v>25.228300000000001</v>
      </c>
      <c r="AI328">
        <v>27.726500000000001</v>
      </c>
      <c r="AJ328">
        <v>28.770900000000001</v>
      </c>
      <c r="AK328">
        <v>28.9757</v>
      </c>
      <c r="AL328">
        <v>28.0747</v>
      </c>
      <c r="AM328">
        <v>26.723099999999999</v>
      </c>
      <c r="AN328">
        <v>30.7163</v>
      </c>
      <c r="AO328">
        <v>30.798200000000001</v>
      </c>
      <c r="AP328">
        <v>34.893700000000003</v>
      </c>
      <c r="AQ328">
        <v>33.398800000000001</v>
      </c>
      <c r="AR328">
        <v>31.412500000000001</v>
      </c>
      <c r="AS328">
        <v>37.105200000000004</v>
      </c>
      <c r="AT328">
        <v>38.774999999999999</v>
      </c>
      <c r="AU328">
        <v>38.685000000000002</v>
      </c>
      <c r="AV328">
        <v>44.695</v>
      </c>
      <c r="AW328">
        <v>45.884999999999998</v>
      </c>
      <c r="AX328">
        <v>47.905000000000001</v>
      </c>
      <c r="AY328">
        <v>46.015000000000001</v>
      </c>
      <c r="AZ328">
        <v>44.91</v>
      </c>
      <c r="BA328">
        <v>42.055</v>
      </c>
      <c r="BB328">
        <v>41.905000000000001</v>
      </c>
      <c r="BC328">
        <v>46.914999999999999</v>
      </c>
      <c r="BD328">
        <v>46.664999999999999</v>
      </c>
      <c r="BE328">
        <v>46.295000000000002</v>
      </c>
      <c r="BF328">
        <v>46.424999999999997</v>
      </c>
      <c r="BG328">
        <v>49.784999999999997</v>
      </c>
      <c r="BH328">
        <v>50.85</v>
      </c>
      <c r="BI328">
        <v>51.015000000000001</v>
      </c>
      <c r="BJ328">
        <v>48.09</v>
      </c>
      <c r="BK328">
        <v>48.1</v>
      </c>
      <c r="BL328">
        <v>48.344999999999999</v>
      </c>
      <c r="BM328">
        <v>47.625</v>
      </c>
      <c r="BN328">
        <v>50.555</v>
      </c>
      <c r="BO328">
        <v>51.695</v>
      </c>
      <c r="BP328">
        <v>54.445</v>
      </c>
      <c r="BQ328">
        <v>55.69</v>
      </c>
      <c r="BR328">
        <v>58.414999999999999</v>
      </c>
      <c r="BS328">
        <v>62.225000000000001</v>
      </c>
      <c r="BT328">
        <v>64.015000000000001</v>
      </c>
      <c r="BU328">
        <v>57.185000000000002</v>
      </c>
      <c r="BV328">
        <v>57.975000000000001</v>
      </c>
      <c r="BW328">
        <v>57.68</v>
      </c>
      <c r="BX328">
        <v>54.825000000000003</v>
      </c>
      <c r="BY328">
        <v>56.015000000000001</v>
      </c>
      <c r="BZ328">
        <v>59.384999999999998</v>
      </c>
      <c r="CA328">
        <v>62.534999999999997</v>
      </c>
      <c r="CB328">
        <v>65.885000000000005</v>
      </c>
      <c r="CC328">
        <v>67.504999999999995</v>
      </c>
      <c r="CD328">
        <v>63.784999999999997</v>
      </c>
      <c r="CE328">
        <v>66.2</v>
      </c>
      <c r="CF328">
        <v>64.295000000000002</v>
      </c>
      <c r="CG328">
        <v>63.61</v>
      </c>
      <c r="CH328">
        <v>67.444999999999993</v>
      </c>
      <c r="CI328">
        <v>66.575000000000003</v>
      </c>
      <c r="CJ328">
        <v>63.69</v>
      </c>
      <c r="CK328">
        <v>59.395000000000003</v>
      </c>
      <c r="CL328">
        <v>63.27</v>
      </c>
      <c r="CM328">
        <v>64.599999999999994</v>
      </c>
      <c r="CN328">
        <v>65.734999999999999</v>
      </c>
      <c r="CO328">
        <v>67.045000000000002</v>
      </c>
      <c r="CP328">
        <v>62.405000000000001</v>
      </c>
      <c r="CQ328">
        <v>67.905000000000001</v>
      </c>
      <c r="CR328">
        <v>66.63</v>
      </c>
      <c r="CS328">
        <v>59.765000000000001</v>
      </c>
      <c r="CT328">
        <v>59.005000000000003</v>
      </c>
      <c r="CU328">
        <v>57.314999999999998</v>
      </c>
      <c r="CV328">
        <v>60.164999999999999</v>
      </c>
      <c r="CW328">
        <v>64.81</v>
      </c>
      <c r="CX328">
        <v>68.375</v>
      </c>
      <c r="CY328">
        <v>69.965000000000003</v>
      </c>
      <c r="CZ328">
        <v>71.784999999999997</v>
      </c>
      <c r="DA328">
        <v>68.465000000000003</v>
      </c>
      <c r="DB328">
        <v>66.754999999999995</v>
      </c>
      <c r="DC328">
        <v>73.474999999999994</v>
      </c>
      <c r="DD328">
        <v>75.694999999999993</v>
      </c>
      <c r="DE328">
        <v>75.185000000000002</v>
      </c>
      <c r="DF328">
        <v>69.265000000000001</v>
      </c>
      <c r="DG328">
        <v>65.965000000000003</v>
      </c>
      <c r="DH328">
        <v>69.37</v>
      </c>
      <c r="DI328">
        <v>76.984999999999999</v>
      </c>
      <c r="DJ328">
        <v>76.275000000000006</v>
      </c>
      <c r="DK328">
        <v>72.584999999999994</v>
      </c>
      <c r="DL328">
        <v>80.254999999999995</v>
      </c>
      <c r="DM328">
        <v>82.915000000000006</v>
      </c>
      <c r="DN328">
        <v>80.704999999999998</v>
      </c>
      <c r="DO328">
        <v>78.974999999999994</v>
      </c>
      <c r="DP328">
        <v>86.215000000000003</v>
      </c>
      <c r="DQ328">
        <v>86</v>
      </c>
      <c r="DR328">
        <v>83.564999999999998</v>
      </c>
      <c r="DS328">
        <v>86.734999999999999</v>
      </c>
      <c r="DT328">
        <v>90.694999999999993</v>
      </c>
      <c r="DU328">
        <v>88.114999999999995</v>
      </c>
      <c r="DV328">
        <v>84.864999999999995</v>
      </c>
      <c r="DW328">
        <v>90.534999999999997</v>
      </c>
      <c r="DX328">
        <v>94.084999999999994</v>
      </c>
      <c r="DY328">
        <v>90.355000000000004</v>
      </c>
      <c r="DZ328">
        <v>99.444999999999993</v>
      </c>
      <c r="EA328">
        <v>106.175</v>
      </c>
      <c r="EB328">
        <v>105.295</v>
      </c>
      <c r="EC328">
        <v>109.83499999999999</v>
      </c>
      <c r="ED328">
        <v>107.355</v>
      </c>
      <c r="EE328">
        <v>116.375</v>
      </c>
      <c r="EF328">
        <v>121.285</v>
      </c>
      <c r="EG328">
        <v>128.345</v>
      </c>
      <c r="EH328">
        <v>130.13499999999999</v>
      </c>
      <c r="EI328">
        <v>122.52500000000001</v>
      </c>
      <c r="EJ328">
        <v>131.23500000000001</v>
      </c>
    </row>
    <row r="329" spans="1:140" x14ac:dyDescent="0.25">
      <c r="A329" t="s">
        <v>328</v>
      </c>
      <c r="B329">
        <v>110.37</v>
      </c>
      <c r="C329">
        <v>106.925</v>
      </c>
      <c r="D329">
        <v>106.24</v>
      </c>
      <c r="E329">
        <v>105.76</v>
      </c>
      <c r="F329">
        <v>103.685</v>
      </c>
      <c r="G329">
        <v>99.334999999999994</v>
      </c>
      <c r="H329">
        <v>91.034999999999997</v>
      </c>
      <c r="I329">
        <v>81.495000000000005</v>
      </c>
      <c r="J329">
        <v>91.515000000000001</v>
      </c>
      <c r="K329">
        <v>82.064999999999998</v>
      </c>
      <c r="L329">
        <v>80.405000000000001</v>
      </c>
      <c r="M329">
        <v>93.15</v>
      </c>
      <c r="N329">
        <v>86.58</v>
      </c>
      <c r="O329">
        <v>70.59</v>
      </c>
      <c r="P329">
        <v>70.364999999999995</v>
      </c>
      <c r="Q329">
        <v>71.28</v>
      </c>
      <c r="R329">
        <v>89.155000000000001</v>
      </c>
      <c r="S329">
        <v>81</v>
      </c>
      <c r="T329">
        <v>64.144999999999996</v>
      </c>
      <c r="U329">
        <v>57.39</v>
      </c>
      <c r="V329">
        <v>38.935000000000002</v>
      </c>
      <c r="W329">
        <v>36.630000000000003</v>
      </c>
      <c r="X329">
        <v>45.15</v>
      </c>
      <c r="Y329">
        <v>52.34</v>
      </c>
      <c r="Z329">
        <v>50.17</v>
      </c>
      <c r="AA329">
        <v>50.88</v>
      </c>
      <c r="AB329">
        <v>58.36</v>
      </c>
      <c r="AC329">
        <v>61.78</v>
      </c>
      <c r="AD329">
        <v>62.36</v>
      </c>
      <c r="AE329">
        <v>62.83</v>
      </c>
      <c r="AF329">
        <v>65.55</v>
      </c>
      <c r="AG329">
        <v>66.94</v>
      </c>
      <c r="AH329">
        <v>73.77</v>
      </c>
      <c r="AI329">
        <v>77.400000000000006</v>
      </c>
      <c r="AJ329">
        <v>79.36</v>
      </c>
      <c r="AK329">
        <v>87.3</v>
      </c>
      <c r="AL329">
        <v>79.265000000000001</v>
      </c>
      <c r="AM329">
        <v>84.91</v>
      </c>
      <c r="AN329">
        <v>87.31</v>
      </c>
      <c r="AO329">
        <v>85.64</v>
      </c>
      <c r="AP329">
        <v>81.849999999999994</v>
      </c>
      <c r="AQ329">
        <v>74.73</v>
      </c>
      <c r="AR329">
        <v>76.98</v>
      </c>
      <c r="AS329">
        <v>87.08</v>
      </c>
      <c r="AT329">
        <v>86.48</v>
      </c>
      <c r="AU329">
        <v>88.07</v>
      </c>
      <c r="AV329">
        <v>88.504999999999995</v>
      </c>
      <c r="AW329">
        <v>88.385000000000005</v>
      </c>
      <c r="AX329">
        <v>88.314999999999998</v>
      </c>
      <c r="AY329">
        <v>87.91</v>
      </c>
      <c r="AZ329">
        <v>86.28</v>
      </c>
      <c r="BA329">
        <v>76.02</v>
      </c>
      <c r="BB329">
        <v>69.924999999999997</v>
      </c>
      <c r="BC329">
        <v>76.135000000000005</v>
      </c>
      <c r="BD329">
        <v>73.004999999999995</v>
      </c>
      <c r="BE329">
        <v>76.344999999999999</v>
      </c>
      <c r="BF329">
        <v>79.760000000000005</v>
      </c>
      <c r="BG329">
        <v>81.650000000000006</v>
      </c>
      <c r="BH329">
        <v>86.855000000000004</v>
      </c>
      <c r="BI329">
        <v>86.245000000000005</v>
      </c>
      <c r="BJ329">
        <v>81.295000000000002</v>
      </c>
      <c r="BK329">
        <v>82.534999999999997</v>
      </c>
      <c r="BL329">
        <v>85.844999999999999</v>
      </c>
      <c r="BM329">
        <v>86.905000000000001</v>
      </c>
      <c r="BN329">
        <v>95.245000000000005</v>
      </c>
      <c r="BO329">
        <v>104.095</v>
      </c>
      <c r="BP329">
        <v>97.724999999999994</v>
      </c>
      <c r="BQ329">
        <v>98.46</v>
      </c>
      <c r="BR329">
        <v>102.66500000000001</v>
      </c>
      <c r="BS329">
        <v>102.08499999999999</v>
      </c>
      <c r="BT329">
        <v>103.155</v>
      </c>
      <c r="BU329">
        <v>100.215</v>
      </c>
      <c r="BV329">
        <v>104.955</v>
      </c>
      <c r="BW329">
        <v>111.66500000000001</v>
      </c>
      <c r="BX329">
        <v>116.86499999999999</v>
      </c>
      <c r="BY329">
        <v>113.295</v>
      </c>
      <c r="BZ329">
        <v>111.88</v>
      </c>
      <c r="CA329">
        <v>112.56</v>
      </c>
      <c r="CB329">
        <v>115.455</v>
      </c>
      <c r="CC329">
        <v>116.435</v>
      </c>
      <c r="CD329">
        <v>111.52500000000001</v>
      </c>
      <c r="CE329">
        <v>116.625</v>
      </c>
      <c r="CF329">
        <v>121.325</v>
      </c>
      <c r="CG329">
        <v>121.98</v>
      </c>
      <c r="CH329">
        <v>121.355</v>
      </c>
      <c r="CI329">
        <v>124.065</v>
      </c>
      <c r="CJ329">
        <v>121.505</v>
      </c>
      <c r="CK329">
        <v>123.64</v>
      </c>
      <c r="CL329">
        <v>123.295</v>
      </c>
      <c r="CM329">
        <v>122.19</v>
      </c>
      <c r="CN329">
        <v>126.05500000000001</v>
      </c>
      <c r="CO329">
        <v>125.61</v>
      </c>
      <c r="CP329">
        <v>113.18</v>
      </c>
      <c r="CQ329">
        <v>120.985</v>
      </c>
      <c r="CR329">
        <v>126.99</v>
      </c>
      <c r="CS329">
        <v>119.675</v>
      </c>
      <c r="CT329">
        <v>120.89</v>
      </c>
      <c r="CU329">
        <v>124.91500000000001</v>
      </c>
      <c r="CV329">
        <v>131.19</v>
      </c>
      <c r="CW329">
        <v>118.27</v>
      </c>
      <c r="CX329">
        <v>121.94499999999999</v>
      </c>
      <c r="CY329">
        <v>120.2</v>
      </c>
      <c r="CZ329">
        <v>125.35</v>
      </c>
      <c r="DA329">
        <v>121.25</v>
      </c>
      <c r="DB329">
        <v>110.175</v>
      </c>
      <c r="DC329">
        <v>102.595</v>
      </c>
      <c r="DD329">
        <v>111.015</v>
      </c>
      <c r="DE329">
        <v>118.3</v>
      </c>
      <c r="DF329">
        <v>119.325</v>
      </c>
      <c r="DG329">
        <v>118.235</v>
      </c>
      <c r="DH329">
        <v>114.55</v>
      </c>
      <c r="DI329">
        <v>118.325</v>
      </c>
      <c r="DJ329">
        <v>116.09</v>
      </c>
      <c r="DK329">
        <v>122.735</v>
      </c>
      <c r="DL329">
        <v>143.99</v>
      </c>
      <c r="DM329">
        <v>156.465</v>
      </c>
      <c r="DN329">
        <v>162.62</v>
      </c>
      <c r="DO329">
        <v>166.965</v>
      </c>
      <c r="DP329">
        <v>154.70500000000001</v>
      </c>
      <c r="DQ329">
        <v>155.4</v>
      </c>
      <c r="DR329">
        <v>156.46</v>
      </c>
      <c r="DS329">
        <v>161.935</v>
      </c>
      <c r="DT329">
        <v>163.13999999999999</v>
      </c>
      <c r="DU329">
        <v>147.87</v>
      </c>
      <c r="DV329">
        <v>161.03</v>
      </c>
      <c r="DW329">
        <v>166.77500000000001</v>
      </c>
      <c r="DX329">
        <v>168.93</v>
      </c>
      <c r="DY329">
        <v>171.005</v>
      </c>
      <c r="DZ329">
        <v>190.8</v>
      </c>
      <c r="EA329">
        <v>189.85499999999999</v>
      </c>
      <c r="EB329">
        <v>183.60499999999999</v>
      </c>
      <c r="EC329">
        <v>182.23500000000001</v>
      </c>
      <c r="ED329">
        <v>172.12</v>
      </c>
      <c r="EE329">
        <v>170.155</v>
      </c>
      <c r="EF329">
        <v>173.35499999999999</v>
      </c>
      <c r="EG329">
        <v>177.13499999999999</v>
      </c>
      <c r="EH329">
        <v>164.54499999999999</v>
      </c>
      <c r="EI329">
        <v>165.41499999999999</v>
      </c>
      <c r="EJ329">
        <v>169.005</v>
      </c>
    </row>
    <row r="330" spans="1:140" x14ac:dyDescent="0.25">
      <c r="A330" t="s">
        <v>329</v>
      </c>
      <c r="B330">
        <v>98.185000000000002</v>
      </c>
      <c r="C330">
        <v>95.46</v>
      </c>
      <c r="D330">
        <v>95.234999999999999</v>
      </c>
      <c r="E330">
        <v>94.4</v>
      </c>
      <c r="F330">
        <v>101.91500000000001</v>
      </c>
      <c r="G330">
        <v>106.255</v>
      </c>
      <c r="H330">
        <v>116.15</v>
      </c>
      <c r="I330">
        <v>113.87</v>
      </c>
      <c r="J330">
        <v>99.37</v>
      </c>
      <c r="K330">
        <v>97.614999999999995</v>
      </c>
      <c r="L330">
        <v>97.275000000000006</v>
      </c>
      <c r="M330">
        <v>95.35</v>
      </c>
      <c r="N330">
        <v>103.55500000000001</v>
      </c>
      <c r="O330">
        <v>94.91</v>
      </c>
      <c r="P330">
        <v>107.625</v>
      </c>
      <c r="Q330">
        <v>105.1</v>
      </c>
      <c r="R330">
        <v>97.834999999999994</v>
      </c>
      <c r="S330">
        <v>76.66</v>
      </c>
      <c r="T330">
        <v>82.12</v>
      </c>
      <c r="U330">
        <v>67.319999999999993</v>
      </c>
      <c r="V330">
        <v>66.540000000000006</v>
      </c>
      <c r="W330">
        <v>53.305</v>
      </c>
      <c r="X330">
        <v>51.295000000000002</v>
      </c>
      <c r="Y330">
        <v>61.704999999999998</v>
      </c>
      <c r="Z330">
        <v>71.105000000000004</v>
      </c>
      <c r="AA330">
        <v>77.105000000000004</v>
      </c>
      <c r="AB330">
        <v>84.094999999999999</v>
      </c>
      <c r="AC330">
        <v>87.38</v>
      </c>
      <c r="AD330">
        <v>90.605000000000004</v>
      </c>
      <c r="AE330">
        <v>97.575000000000003</v>
      </c>
      <c r="AF330">
        <v>99.53</v>
      </c>
      <c r="AG330">
        <v>104.92</v>
      </c>
      <c r="AH330">
        <v>97.54</v>
      </c>
      <c r="AI330">
        <v>99.364999999999995</v>
      </c>
      <c r="AJ330">
        <v>109.23</v>
      </c>
      <c r="AK330">
        <v>125.57</v>
      </c>
      <c r="AL330">
        <v>114.61499999999999</v>
      </c>
      <c r="AM330">
        <v>111.535</v>
      </c>
      <c r="AN330">
        <v>116.75</v>
      </c>
      <c r="AO330">
        <v>110.565</v>
      </c>
      <c r="AP330">
        <v>124.66500000000001</v>
      </c>
      <c r="AQ330">
        <v>130.52500000000001</v>
      </c>
      <c r="AR330">
        <v>145.27000000000001</v>
      </c>
      <c r="AS330">
        <v>151.39500000000001</v>
      </c>
      <c r="AT330">
        <v>149.29499999999999</v>
      </c>
      <c r="AU330">
        <v>171.46</v>
      </c>
      <c r="AV330">
        <v>171.875</v>
      </c>
      <c r="AW330">
        <v>187.33500000000001</v>
      </c>
      <c r="AX330">
        <v>167.42500000000001</v>
      </c>
      <c r="AY330">
        <v>168.79499999999999</v>
      </c>
      <c r="AZ330">
        <v>155.005</v>
      </c>
      <c r="BA330">
        <v>159.41499999999999</v>
      </c>
      <c r="BB330">
        <v>140.14500000000001</v>
      </c>
      <c r="BC330">
        <v>153.70500000000001</v>
      </c>
      <c r="BD330">
        <v>159.905</v>
      </c>
      <c r="BE330">
        <v>147.76499999999999</v>
      </c>
      <c r="BF330">
        <v>175.51499999999999</v>
      </c>
      <c r="BG330">
        <v>180.14500000000001</v>
      </c>
      <c r="BH330">
        <v>184.79</v>
      </c>
      <c r="BI330">
        <v>179.28</v>
      </c>
      <c r="BJ330">
        <v>156.07</v>
      </c>
      <c r="BK330">
        <v>155.99</v>
      </c>
      <c r="BL330">
        <v>154.82</v>
      </c>
      <c r="BM330">
        <v>165.08500000000001</v>
      </c>
      <c r="BN330">
        <v>170.8</v>
      </c>
      <c r="BO330">
        <v>169.38499999999999</v>
      </c>
      <c r="BP330">
        <v>186.93</v>
      </c>
      <c r="BQ330">
        <v>193.13499999999999</v>
      </c>
      <c r="BR330">
        <v>212.58</v>
      </c>
      <c r="BS330">
        <v>212.76</v>
      </c>
      <c r="BT330">
        <v>212.94</v>
      </c>
      <c r="BU330">
        <v>208.91499999999999</v>
      </c>
      <c r="BV330">
        <v>218.18</v>
      </c>
      <c r="BW330">
        <v>201.1</v>
      </c>
      <c r="BX330">
        <v>220.75</v>
      </c>
      <c r="BY330">
        <v>220.36</v>
      </c>
      <c r="BZ330">
        <v>240.22</v>
      </c>
      <c r="CA330">
        <v>247.32499999999999</v>
      </c>
      <c r="CB330">
        <v>246.46</v>
      </c>
      <c r="CC330">
        <v>242.655</v>
      </c>
      <c r="CD330">
        <v>246.32</v>
      </c>
      <c r="CE330">
        <v>245.73</v>
      </c>
      <c r="CF330">
        <v>235.74</v>
      </c>
      <c r="CG330">
        <v>233.09</v>
      </c>
      <c r="CH330">
        <v>245.005</v>
      </c>
      <c r="CI330">
        <v>253.26499999999999</v>
      </c>
      <c r="CJ330">
        <v>257.02499999999998</v>
      </c>
      <c r="CK330">
        <v>270.54500000000002</v>
      </c>
      <c r="CL330">
        <v>256.065</v>
      </c>
      <c r="CM330">
        <v>258.36500000000001</v>
      </c>
      <c r="CN330">
        <v>293.44499999999999</v>
      </c>
      <c r="CO330">
        <v>302.76</v>
      </c>
      <c r="CP330">
        <v>303.60000000000002</v>
      </c>
      <c r="CQ330">
        <v>314.315</v>
      </c>
      <c r="CR330">
        <v>328.48500000000001</v>
      </c>
      <c r="CS330">
        <v>317.315</v>
      </c>
      <c r="CT330">
        <v>324.74</v>
      </c>
      <c r="CU330">
        <v>341.3</v>
      </c>
      <c r="CV330">
        <v>337.755</v>
      </c>
      <c r="CW330">
        <v>296.11500000000001</v>
      </c>
      <c r="CX330">
        <v>284.875</v>
      </c>
      <c r="CY330">
        <v>310.755</v>
      </c>
      <c r="CZ330">
        <v>342.58</v>
      </c>
      <c r="DA330">
        <v>338.97500000000002</v>
      </c>
      <c r="DB330">
        <v>312.75</v>
      </c>
      <c r="DC330">
        <v>314.85000000000002</v>
      </c>
      <c r="DD330">
        <v>344.11500000000001</v>
      </c>
      <c r="DE330">
        <v>358.29500000000002</v>
      </c>
      <c r="DF330">
        <v>374.94499999999999</v>
      </c>
      <c r="DG330">
        <v>364.86500000000001</v>
      </c>
      <c r="DH330">
        <v>410.995</v>
      </c>
      <c r="DI330">
        <v>403.2</v>
      </c>
      <c r="DJ330">
        <v>419.74</v>
      </c>
      <c r="DK330">
        <v>403.995</v>
      </c>
      <c r="DL330">
        <v>412.2</v>
      </c>
      <c r="DM330">
        <v>418.69499999999999</v>
      </c>
      <c r="DN330">
        <v>426.52499999999998</v>
      </c>
      <c r="DO330">
        <v>476.1</v>
      </c>
      <c r="DP330">
        <v>478.90499999999997</v>
      </c>
      <c r="DQ330">
        <v>513.495</v>
      </c>
      <c r="DR330">
        <v>582.34</v>
      </c>
      <c r="DS330">
        <v>588.43499999999995</v>
      </c>
      <c r="DT330">
        <v>573.34</v>
      </c>
      <c r="DU330">
        <v>604.58500000000004</v>
      </c>
      <c r="DV330">
        <v>626.03499999999997</v>
      </c>
      <c r="DW330">
        <v>682.91499999999996</v>
      </c>
      <c r="DX330">
        <v>629.59500000000003</v>
      </c>
      <c r="DY330">
        <v>619.67499999999995</v>
      </c>
      <c r="DZ330">
        <v>675.31</v>
      </c>
      <c r="EA330">
        <v>616.32500000000005</v>
      </c>
      <c r="EB330">
        <v>584.21500000000003</v>
      </c>
      <c r="EC330">
        <v>560.02499999999998</v>
      </c>
      <c r="ED330">
        <v>550.47500000000002</v>
      </c>
      <c r="EE330">
        <v>579.125</v>
      </c>
      <c r="EF330">
        <v>592.31500000000005</v>
      </c>
      <c r="EG330">
        <v>584.46500000000003</v>
      </c>
      <c r="EH330">
        <v>609.03499999999997</v>
      </c>
      <c r="EI330">
        <v>546.56500000000005</v>
      </c>
      <c r="EJ330">
        <v>636.45000000000005</v>
      </c>
    </row>
    <row r="331" spans="1:140" x14ac:dyDescent="0.25">
      <c r="A331" t="s">
        <v>330</v>
      </c>
      <c r="B331" t="s">
        <v>506</v>
      </c>
      <c r="C331" t="s">
        <v>506</v>
      </c>
      <c r="D331" t="s">
        <v>506</v>
      </c>
      <c r="E331" t="s">
        <v>506</v>
      </c>
      <c r="F331" t="s">
        <v>506</v>
      </c>
      <c r="G331" t="s">
        <v>506</v>
      </c>
      <c r="H331" t="s">
        <v>506</v>
      </c>
      <c r="I331" t="s">
        <v>506</v>
      </c>
      <c r="J331" t="s">
        <v>506</v>
      </c>
      <c r="K331" t="s">
        <v>506</v>
      </c>
      <c r="L331" t="s">
        <v>506</v>
      </c>
      <c r="M331" t="s">
        <v>506</v>
      </c>
      <c r="N331" t="s">
        <v>506</v>
      </c>
      <c r="O331" t="s">
        <v>506</v>
      </c>
      <c r="P331" t="s">
        <v>506</v>
      </c>
      <c r="Q331" t="s">
        <v>506</v>
      </c>
      <c r="R331" t="s">
        <v>506</v>
      </c>
      <c r="S331" t="s">
        <v>506</v>
      </c>
      <c r="T331" t="s">
        <v>506</v>
      </c>
      <c r="U331" t="s">
        <v>506</v>
      </c>
      <c r="V331" t="s">
        <v>506</v>
      </c>
      <c r="W331" t="s">
        <v>506</v>
      </c>
      <c r="X331" t="s">
        <v>506</v>
      </c>
      <c r="Y331" t="s">
        <v>506</v>
      </c>
      <c r="Z331" t="s">
        <v>506</v>
      </c>
      <c r="AA331" t="s">
        <v>506</v>
      </c>
      <c r="AB331" t="s">
        <v>506</v>
      </c>
      <c r="AC331" t="s">
        <v>506</v>
      </c>
      <c r="AD331" t="s">
        <v>506</v>
      </c>
      <c r="AE331" t="s">
        <v>506</v>
      </c>
      <c r="AF331" t="s">
        <v>506</v>
      </c>
      <c r="AG331">
        <v>10.574999999999999</v>
      </c>
      <c r="AH331">
        <v>8.7149999999999999</v>
      </c>
      <c r="AI331">
        <v>9.0549999999999997</v>
      </c>
      <c r="AJ331">
        <v>10.365</v>
      </c>
      <c r="AK331">
        <v>9.35</v>
      </c>
      <c r="AL331">
        <v>9.0850000000000009</v>
      </c>
      <c r="AM331">
        <v>8.4849999999999994</v>
      </c>
      <c r="AN331">
        <v>7.2850000000000001</v>
      </c>
      <c r="AO331">
        <v>6.4649999999999999</v>
      </c>
      <c r="AP331">
        <v>7.21</v>
      </c>
      <c r="AQ331">
        <v>8.2650000000000006</v>
      </c>
      <c r="AR331">
        <v>7.26</v>
      </c>
      <c r="AS331">
        <v>8.0250000000000004</v>
      </c>
      <c r="AT331">
        <v>10.545</v>
      </c>
      <c r="AU331">
        <v>11.14</v>
      </c>
      <c r="AV331">
        <v>11.47</v>
      </c>
      <c r="AW331">
        <v>11.295</v>
      </c>
      <c r="AX331">
        <v>10.195</v>
      </c>
      <c r="AY331">
        <v>7.4749999999999996</v>
      </c>
      <c r="AZ331">
        <v>7.3650000000000002</v>
      </c>
      <c r="BA331">
        <v>5.9050000000000002</v>
      </c>
      <c r="BB331">
        <v>5.0350000000000001</v>
      </c>
      <c r="BC331">
        <v>5.585</v>
      </c>
      <c r="BD331">
        <v>5.9850000000000003</v>
      </c>
      <c r="BE331">
        <v>6.2850000000000001</v>
      </c>
      <c r="BF331">
        <v>7.5949999999999998</v>
      </c>
      <c r="BG331">
        <v>8.5549999999999997</v>
      </c>
      <c r="BH331">
        <v>8.0950000000000006</v>
      </c>
      <c r="BI331">
        <v>6.585</v>
      </c>
      <c r="BJ331">
        <v>5.835</v>
      </c>
      <c r="BK331">
        <v>6.2949999999999999</v>
      </c>
      <c r="BL331">
        <v>6.1849999999999996</v>
      </c>
      <c r="BM331">
        <v>6.2149999999999999</v>
      </c>
      <c r="BN331">
        <v>5.9850000000000003</v>
      </c>
      <c r="BO331">
        <v>5.4249999999999998</v>
      </c>
      <c r="BP331">
        <v>5.97</v>
      </c>
      <c r="BQ331">
        <v>6.34</v>
      </c>
      <c r="BR331">
        <v>7.5649999999999995</v>
      </c>
      <c r="BS331">
        <v>8.375</v>
      </c>
      <c r="BT331">
        <v>9.9749999999999996</v>
      </c>
      <c r="BU331">
        <v>9.4149999999999991</v>
      </c>
      <c r="BV331">
        <v>11.685</v>
      </c>
      <c r="BW331">
        <v>14.335000000000001</v>
      </c>
      <c r="BX331">
        <v>13.244999999999999</v>
      </c>
      <c r="BY331">
        <v>13.565</v>
      </c>
      <c r="BZ331">
        <v>17.465</v>
      </c>
      <c r="CA331">
        <v>17.675000000000001</v>
      </c>
      <c r="CB331">
        <v>21.105</v>
      </c>
      <c r="CC331">
        <v>21.754999999999999</v>
      </c>
      <c r="CD331">
        <v>23.045000000000002</v>
      </c>
      <c r="CE331">
        <v>24.184999999999999</v>
      </c>
      <c r="CF331">
        <v>23.655000000000001</v>
      </c>
      <c r="CG331">
        <v>26.114999999999998</v>
      </c>
      <c r="CH331">
        <v>28.594999999999999</v>
      </c>
      <c r="CI331">
        <v>32.945</v>
      </c>
      <c r="CJ331">
        <v>30.555</v>
      </c>
      <c r="CK331">
        <v>32.594999999999999</v>
      </c>
      <c r="CL331">
        <v>34.265000000000001</v>
      </c>
      <c r="CM331">
        <v>33.085000000000001</v>
      </c>
      <c r="CN331">
        <v>35.945</v>
      </c>
      <c r="CO331">
        <v>35.015000000000001</v>
      </c>
      <c r="CP331">
        <v>29.265000000000001</v>
      </c>
      <c r="CQ331">
        <v>30.664999999999999</v>
      </c>
      <c r="CR331">
        <v>27.125</v>
      </c>
      <c r="CS331">
        <v>28.135000000000002</v>
      </c>
      <c r="CT331">
        <v>27.934999999999999</v>
      </c>
      <c r="CU331">
        <v>18.844999999999999</v>
      </c>
      <c r="CV331">
        <v>18.510000000000002</v>
      </c>
      <c r="CW331">
        <v>16.405000000000001</v>
      </c>
      <c r="CX331">
        <v>14.965</v>
      </c>
      <c r="CY331">
        <v>16.565000000000001</v>
      </c>
      <c r="CZ331">
        <v>15.945</v>
      </c>
      <c r="DA331">
        <v>14.164999999999999</v>
      </c>
      <c r="DB331">
        <v>11.025</v>
      </c>
      <c r="DC331">
        <v>10.625</v>
      </c>
      <c r="DD331">
        <v>10.465</v>
      </c>
      <c r="DE331">
        <v>10.744999999999999</v>
      </c>
      <c r="DF331">
        <v>12.72</v>
      </c>
      <c r="DG331">
        <v>13.744999999999999</v>
      </c>
      <c r="DH331">
        <v>13.734999999999999</v>
      </c>
      <c r="DI331">
        <v>16.495000000000001</v>
      </c>
      <c r="DJ331">
        <v>17.77</v>
      </c>
      <c r="DK331">
        <v>17.164999999999999</v>
      </c>
      <c r="DL331">
        <v>19.535</v>
      </c>
      <c r="DM331">
        <v>21.925000000000001</v>
      </c>
      <c r="DN331">
        <v>24.105</v>
      </c>
      <c r="DO331">
        <v>23.405000000000001</v>
      </c>
      <c r="DP331">
        <v>28.905000000000001</v>
      </c>
      <c r="DQ331">
        <v>27.664999999999999</v>
      </c>
      <c r="DR331">
        <v>30.78</v>
      </c>
      <c r="DS331">
        <v>29.864999999999998</v>
      </c>
      <c r="DT331">
        <v>28.105</v>
      </c>
      <c r="DU331">
        <v>31.965</v>
      </c>
      <c r="DV331">
        <v>39.325000000000003</v>
      </c>
      <c r="DW331">
        <v>44.335000000000001</v>
      </c>
      <c r="DX331">
        <v>42.384999999999998</v>
      </c>
      <c r="DY331">
        <v>41.125</v>
      </c>
      <c r="DZ331">
        <v>43.725000000000001</v>
      </c>
      <c r="EA331">
        <v>48.784999999999997</v>
      </c>
      <c r="EB331">
        <v>52.115000000000002</v>
      </c>
      <c r="EC331">
        <v>45.975000000000001</v>
      </c>
      <c r="ED331">
        <v>57.534999999999997</v>
      </c>
      <c r="EE331">
        <v>52.445</v>
      </c>
      <c r="EF331">
        <v>52.774999999999999</v>
      </c>
      <c r="EG331">
        <v>52.524999999999999</v>
      </c>
      <c r="EH331">
        <v>45.24</v>
      </c>
      <c r="EI331">
        <v>37.725000000000001</v>
      </c>
      <c r="EJ331">
        <v>38.555</v>
      </c>
    </row>
    <row r="332" spans="1:140" x14ac:dyDescent="0.25">
      <c r="A332" t="s">
        <v>331</v>
      </c>
      <c r="B332">
        <v>30.745000000000001</v>
      </c>
      <c r="C332">
        <v>33.414999999999999</v>
      </c>
      <c r="D332">
        <v>31.725000000000001</v>
      </c>
      <c r="E332">
        <v>30.024999999999999</v>
      </c>
      <c r="F332">
        <v>29.34</v>
      </c>
      <c r="G332">
        <v>28.265000000000001</v>
      </c>
      <c r="H332">
        <v>28.265000000000001</v>
      </c>
      <c r="I332">
        <v>28.265000000000001</v>
      </c>
      <c r="J332">
        <v>28.265000000000001</v>
      </c>
      <c r="K332">
        <v>28.265000000000001</v>
      </c>
      <c r="L332">
        <v>28.265000000000001</v>
      </c>
      <c r="M332">
        <v>28.265000000000001</v>
      </c>
      <c r="N332">
        <v>28.265000000000001</v>
      </c>
      <c r="O332">
        <v>28.265000000000001</v>
      </c>
      <c r="P332">
        <v>28.265000000000001</v>
      </c>
      <c r="Q332">
        <v>28.265000000000001</v>
      </c>
      <c r="R332">
        <v>28.265000000000001</v>
      </c>
      <c r="S332">
        <v>13.535</v>
      </c>
      <c r="T332">
        <v>12.35</v>
      </c>
      <c r="U332">
        <v>11.39</v>
      </c>
      <c r="V332">
        <v>13.225</v>
      </c>
      <c r="W332">
        <v>12.08</v>
      </c>
      <c r="X332">
        <v>13.205</v>
      </c>
      <c r="Y332">
        <v>13.56</v>
      </c>
      <c r="Z332">
        <v>16.260000000000002</v>
      </c>
      <c r="AA332">
        <v>15.685</v>
      </c>
      <c r="AB332">
        <v>17.715</v>
      </c>
      <c r="AC332">
        <v>18.774999999999999</v>
      </c>
      <c r="AD332">
        <v>18.149999999999999</v>
      </c>
      <c r="AE332">
        <v>16.68</v>
      </c>
      <c r="AF332">
        <v>17.594999999999999</v>
      </c>
      <c r="AG332">
        <v>20.32</v>
      </c>
      <c r="AH332">
        <v>17.484999999999999</v>
      </c>
      <c r="AI332">
        <v>18.515000000000001</v>
      </c>
      <c r="AJ332">
        <v>19.399999999999999</v>
      </c>
      <c r="AK332">
        <v>19.414999999999999</v>
      </c>
      <c r="AL332">
        <v>17.745000000000001</v>
      </c>
      <c r="AM332">
        <v>16.739999999999998</v>
      </c>
      <c r="AN332">
        <v>17.535</v>
      </c>
      <c r="AO332">
        <v>15.865</v>
      </c>
      <c r="AP332">
        <v>18.510000000000002</v>
      </c>
      <c r="AQ332">
        <v>21.67</v>
      </c>
      <c r="AR332">
        <v>23.25</v>
      </c>
      <c r="AS332">
        <v>23.614999999999998</v>
      </c>
      <c r="AT332">
        <v>25.824999999999999</v>
      </c>
      <c r="AU332">
        <v>27.574999999999999</v>
      </c>
      <c r="AV332">
        <v>25.61</v>
      </c>
      <c r="AW332">
        <v>27.344999999999999</v>
      </c>
      <c r="AX332">
        <v>27.245000000000001</v>
      </c>
      <c r="AY332">
        <v>25.565000000000001</v>
      </c>
      <c r="AZ332">
        <v>22.97</v>
      </c>
      <c r="BA332">
        <v>23.045000000000002</v>
      </c>
      <c r="BB332">
        <v>23.335000000000001</v>
      </c>
      <c r="BC332">
        <v>26.18</v>
      </c>
      <c r="BD332">
        <v>25.645</v>
      </c>
      <c r="BE332">
        <v>26.045000000000002</v>
      </c>
      <c r="BF332">
        <v>26.835000000000001</v>
      </c>
      <c r="BG332">
        <v>27.895</v>
      </c>
      <c r="BH332">
        <v>28.594999999999999</v>
      </c>
      <c r="BI332">
        <v>29.594999999999999</v>
      </c>
      <c r="BJ332">
        <v>25.15</v>
      </c>
      <c r="BK332">
        <v>25.635000000000002</v>
      </c>
      <c r="BL332">
        <v>27.225000000000001</v>
      </c>
      <c r="BM332">
        <v>27.135000000000002</v>
      </c>
      <c r="BN332">
        <v>26.614999999999998</v>
      </c>
      <c r="BO332">
        <v>27.53</v>
      </c>
      <c r="BP332">
        <v>29.175000000000001</v>
      </c>
      <c r="BQ332">
        <v>29.395</v>
      </c>
      <c r="BR332">
        <v>31.44</v>
      </c>
      <c r="BS332">
        <v>31.19</v>
      </c>
      <c r="BT332">
        <v>32.645000000000003</v>
      </c>
      <c r="BU332">
        <v>30.92</v>
      </c>
      <c r="BV332">
        <v>29.484999999999999</v>
      </c>
      <c r="BW332">
        <v>27.805</v>
      </c>
      <c r="BX332">
        <v>28.605</v>
      </c>
      <c r="BY332">
        <v>27.85</v>
      </c>
      <c r="BZ332">
        <v>29.81</v>
      </c>
      <c r="CA332">
        <v>29.695</v>
      </c>
      <c r="CB332">
        <v>28.484999999999999</v>
      </c>
      <c r="CC332">
        <v>27.905000000000001</v>
      </c>
      <c r="CD332">
        <v>30.265000000000001</v>
      </c>
      <c r="CE332">
        <v>32.704999999999998</v>
      </c>
      <c r="CF332">
        <v>33.119999999999997</v>
      </c>
      <c r="CG332">
        <v>32.435000000000002</v>
      </c>
      <c r="CH332">
        <v>34.255000000000003</v>
      </c>
      <c r="CI332">
        <v>33.814999999999998</v>
      </c>
      <c r="CJ332">
        <v>29.305</v>
      </c>
      <c r="CK332">
        <v>30.885000000000002</v>
      </c>
      <c r="CL332">
        <v>30.245000000000001</v>
      </c>
      <c r="CM332">
        <v>29.335000000000001</v>
      </c>
      <c r="CN332">
        <v>29.56</v>
      </c>
      <c r="CO332">
        <v>31.875</v>
      </c>
      <c r="CP332">
        <v>33.090000000000003</v>
      </c>
      <c r="CQ332">
        <v>34.395000000000003</v>
      </c>
      <c r="CR332">
        <v>34.814999999999998</v>
      </c>
      <c r="CS332">
        <v>32.825000000000003</v>
      </c>
      <c r="CT332">
        <v>35.075000000000003</v>
      </c>
      <c r="CU332">
        <v>34.575000000000003</v>
      </c>
      <c r="CV332">
        <v>34.034999999999997</v>
      </c>
      <c r="CW332">
        <v>33.674999999999997</v>
      </c>
      <c r="CX332">
        <v>33.395000000000003</v>
      </c>
      <c r="CY332">
        <v>40.984999999999999</v>
      </c>
      <c r="CZ332">
        <v>38.765000000000001</v>
      </c>
      <c r="DA332">
        <v>38.005000000000003</v>
      </c>
      <c r="DB332">
        <v>33.395000000000003</v>
      </c>
      <c r="DC332">
        <v>33.854999999999997</v>
      </c>
      <c r="DD332">
        <v>36.774999999999999</v>
      </c>
      <c r="DE332">
        <v>35.72</v>
      </c>
      <c r="DF332">
        <v>37.954999999999998</v>
      </c>
      <c r="DG332">
        <v>35.695</v>
      </c>
      <c r="DH332">
        <v>40.795000000000002</v>
      </c>
      <c r="DI332">
        <v>40.729999999999997</v>
      </c>
      <c r="DJ332">
        <v>39.92</v>
      </c>
      <c r="DK332">
        <v>39.634999999999998</v>
      </c>
      <c r="DL332">
        <v>39.265000000000001</v>
      </c>
      <c r="DM332">
        <v>38.575000000000003</v>
      </c>
      <c r="DN332">
        <v>44.49</v>
      </c>
      <c r="DO332">
        <v>44.295000000000002</v>
      </c>
      <c r="DP332">
        <v>44.945</v>
      </c>
      <c r="DQ332">
        <v>44.145000000000003</v>
      </c>
      <c r="DR332">
        <v>47.805</v>
      </c>
      <c r="DS332">
        <v>44.875</v>
      </c>
      <c r="DT332">
        <v>45.465000000000003</v>
      </c>
      <c r="DU332">
        <v>46.655000000000001</v>
      </c>
      <c r="DV332">
        <v>47.715000000000003</v>
      </c>
      <c r="DW332">
        <v>52.545000000000002</v>
      </c>
      <c r="DX332">
        <v>52.325000000000003</v>
      </c>
      <c r="DY332">
        <v>52.274999999999999</v>
      </c>
      <c r="DZ332">
        <v>61.015000000000001</v>
      </c>
      <c r="EA332">
        <v>60.95</v>
      </c>
      <c r="EB332">
        <v>60.215000000000003</v>
      </c>
      <c r="EC332">
        <v>54.49</v>
      </c>
      <c r="ED332">
        <v>58.655000000000001</v>
      </c>
      <c r="EE332">
        <v>58.66</v>
      </c>
      <c r="EF332">
        <v>61.145000000000003</v>
      </c>
      <c r="EG332">
        <v>60.475000000000001</v>
      </c>
      <c r="EH332">
        <v>56.395000000000003</v>
      </c>
      <c r="EI332">
        <v>50.03</v>
      </c>
      <c r="EJ332">
        <v>55.924999999999997</v>
      </c>
    </row>
    <row r="333" spans="1:140" x14ac:dyDescent="0.25">
      <c r="A333" t="s">
        <v>332</v>
      </c>
      <c r="B333" t="s">
        <v>506</v>
      </c>
      <c r="C333" t="s">
        <v>506</v>
      </c>
      <c r="D333" t="s">
        <v>506</v>
      </c>
      <c r="E333" t="s">
        <v>506</v>
      </c>
      <c r="F333" t="s">
        <v>506</v>
      </c>
      <c r="G333" t="s">
        <v>506</v>
      </c>
      <c r="H333" t="s">
        <v>506</v>
      </c>
      <c r="I333" t="s">
        <v>506</v>
      </c>
      <c r="J333" t="s">
        <v>506</v>
      </c>
      <c r="K333" t="s">
        <v>506</v>
      </c>
      <c r="L333" t="s">
        <v>506</v>
      </c>
      <c r="M333" t="s">
        <v>506</v>
      </c>
      <c r="N333" t="s">
        <v>506</v>
      </c>
      <c r="O333" t="s">
        <v>506</v>
      </c>
      <c r="P333" t="s">
        <v>506</v>
      </c>
      <c r="Q333" t="s">
        <v>506</v>
      </c>
      <c r="R333" t="s">
        <v>506</v>
      </c>
      <c r="S333" t="s">
        <v>506</v>
      </c>
      <c r="T333" t="s">
        <v>506</v>
      </c>
      <c r="U333">
        <v>9.89</v>
      </c>
      <c r="V333">
        <v>11.305</v>
      </c>
      <c r="W333">
        <v>12.435</v>
      </c>
      <c r="X333">
        <v>13.395</v>
      </c>
      <c r="Y333">
        <v>13.24</v>
      </c>
      <c r="Z333">
        <v>13.205</v>
      </c>
      <c r="AA333">
        <v>13.065</v>
      </c>
      <c r="AB333">
        <v>13.195</v>
      </c>
      <c r="AC333">
        <v>14.67</v>
      </c>
      <c r="AD333">
        <v>15.994999999999999</v>
      </c>
      <c r="AE333">
        <v>16.234999999999999</v>
      </c>
      <c r="AF333">
        <v>17.875</v>
      </c>
      <c r="AG333">
        <v>18.434999999999999</v>
      </c>
      <c r="AH333">
        <v>18.239999999999998</v>
      </c>
      <c r="AI333">
        <v>21.344999999999999</v>
      </c>
      <c r="AJ333">
        <v>22.73</v>
      </c>
      <c r="AK333">
        <v>22.03</v>
      </c>
      <c r="AL333">
        <v>19.48</v>
      </c>
      <c r="AM333">
        <v>17.045000000000002</v>
      </c>
      <c r="AN333">
        <v>17.405000000000001</v>
      </c>
      <c r="AO333">
        <v>17.164999999999999</v>
      </c>
      <c r="AP333">
        <v>18.795000000000002</v>
      </c>
      <c r="AQ333">
        <v>20.315000000000001</v>
      </c>
      <c r="AR333">
        <v>19.565000000000001</v>
      </c>
      <c r="AS333">
        <v>21.125</v>
      </c>
      <c r="AT333">
        <v>23.17</v>
      </c>
      <c r="AU333">
        <v>22.864999999999998</v>
      </c>
      <c r="AV333">
        <v>22.655000000000001</v>
      </c>
      <c r="AW333">
        <v>24.925000000000001</v>
      </c>
      <c r="AX333">
        <v>23.545000000000002</v>
      </c>
      <c r="AY333">
        <v>24.675000000000001</v>
      </c>
      <c r="AZ333">
        <v>22.785</v>
      </c>
      <c r="BA333">
        <v>20.754999999999999</v>
      </c>
      <c r="BB333">
        <v>16.995000000000001</v>
      </c>
      <c r="BC333">
        <v>19.574999999999999</v>
      </c>
      <c r="BD333">
        <v>19.524999999999999</v>
      </c>
      <c r="BE333">
        <v>21.454999999999998</v>
      </c>
      <c r="BF333">
        <v>20.734999999999999</v>
      </c>
      <c r="BG333">
        <v>23.454999999999998</v>
      </c>
      <c r="BH333">
        <v>23.445</v>
      </c>
      <c r="BI333">
        <v>21.704999999999998</v>
      </c>
      <c r="BJ333">
        <v>21.675000000000001</v>
      </c>
      <c r="BK333">
        <v>21.364999999999998</v>
      </c>
      <c r="BL333">
        <v>23.024999999999999</v>
      </c>
      <c r="BM333">
        <v>23.57</v>
      </c>
      <c r="BN333">
        <v>24.375</v>
      </c>
      <c r="BO333">
        <v>25.335000000000001</v>
      </c>
      <c r="BP333">
        <v>27.184999999999999</v>
      </c>
      <c r="BQ333">
        <v>27.475000000000001</v>
      </c>
      <c r="BR333">
        <v>28.285</v>
      </c>
      <c r="BS333">
        <v>29.594999999999999</v>
      </c>
      <c r="BT333">
        <v>28.934999999999999</v>
      </c>
      <c r="BU333">
        <v>29.11</v>
      </c>
      <c r="BV333">
        <v>30.484999999999999</v>
      </c>
      <c r="BW333">
        <v>31.045000000000002</v>
      </c>
      <c r="BX333">
        <v>33.564999999999998</v>
      </c>
      <c r="BY333">
        <v>35.344999999999999</v>
      </c>
      <c r="BZ333">
        <v>38.174999999999997</v>
      </c>
      <c r="CA333">
        <v>37.865000000000002</v>
      </c>
      <c r="CB333">
        <v>44.134999999999998</v>
      </c>
      <c r="CC333">
        <v>43.39</v>
      </c>
      <c r="CD333">
        <v>45.405000000000001</v>
      </c>
      <c r="CE333">
        <v>55.575000000000003</v>
      </c>
      <c r="CF333">
        <v>48.825000000000003</v>
      </c>
      <c r="CG333">
        <v>50.774999999999999</v>
      </c>
      <c r="CH333">
        <v>49.835000000000001</v>
      </c>
      <c r="CI333">
        <v>51.555</v>
      </c>
      <c r="CJ333">
        <v>49.375</v>
      </c>
      <c r="CK333">
        <v>48.594999999999999</v>
      </c>
      <c r="CL333">
        <v>45.494999999999997</v>
      </c>
      <c r="CM333">
        <v>53.534999999999997</v>
      </c>
      <c r="CN333">
        <v>58.604999999999997</v>
      </c>
      <c r="CO333">
        <v>56.375</v>
      </c>
      <c r="CP333">
        <v>53.14</v>
      </c>
      <c r="CQ333">
        <v>57.325000000000003</v>
      </c>
      <c r="CR333">
        <v>59.354999999999997</v>
      </c>
      <c r="CS333">
        <v>72.275000000000006</v>
      </c>
      <c r="CT333">
        <v>72.655000000000001</v>
      </c>
      <c r="CU333">
        <v>67.87</v>
      </c>
      <c r="CV333">
        <v>55.984999999999999</v>
      </c>
      <c r="CW333">
        <v>49.58</v>
      </c>
      <c r="CX333">
        <v>40.244999999999997</v>
      </c>
      <c r="CY333">
        <v>44.09</v>
      </c>
      <c r="CZ333">
        <v>51.325000000000003</v>
      </c>
      <c r="DA333">
        <v>54.055</v>
      </c>
      <c r="DB333">
        <v>52.685000000000002</v>
      </c>
      <c r="DC333">
        <v>45.06</v>
      </c>
      <c r="DD333">
        <v>46.35</v>
      </c>
      <c r="DE333">
        <v>41.715000000000003</v>
      </c>
      <c r="DF333">
        <v>43.32</v>
      </c>
      <c r="DG333">
        <v>43.23</v>
      </c>
      <c r="DH333">
        <v>46.784999999999997</v>
      </c>
      <c r="DI333">
        <v>42.325000000000003</v>
      </c>
      <c r="DJ333">
        <v>38.104999999999997</v>
      </c>
      <c r="DK333">
        <v>36.5</v>
      </c>
      <c r="DL333">
        <v>36.615000000000002</v>
      </c>
      <c r="DM333">
        <v>38.155000000000001</v>
      </c>
      <c r="DN333">
        <v>38.055</v>
      </c>
      <c r="DO333">
        <v>41.844999999999999</v>
      </c>
      <c r="DP333">
        <v>38.984999999999999</v>
      </c>
      <c r="DQ333">
        <v>37.344999999999999</v>
      </c>
      <c r="DR333">
        <v>38.975000000000001</v>
      </c>
      <c r="DS333">
        <v>38.814999999999998</v>
      </c>
      <c r="DT333">
        <v>39.005000000000003</v>
      </c>
      <c r="DU333">
        <v>31.484999999999999</v>
      </c>
      <c r="DV333">
        <v>31.344999999999999</v>
      </c>
      <c r="DW333">
        <v>35.700000000000003</v>
      </c>
      <c r="DX333">
        <v>36.534999999999997</v>
      </c>
      <c r="DY333">
        <v>42.335000000000001</v>
      </c>
      <c r="DZ333">
        <v>42.854999999999997</v>
      </c>
      <c r="EA333">
        <v>40.305</v>
      </c>
      <c r="EB333">
        <v>41.174999999999997</v>
      </c>
      <c r="EC333">
        <v>38.765000000000001</v>
      </c>
      <c r="ED333">
        <v>38.465000000000003</v>
      </c>
      <c r="EE333">
        <v>36.145000000000003</v>
      </c>
      <c r="EF333">
        <v>37.305</v>
      </c>
      <c r="EG333">
        <v>39.134999999999998</v>
      </c>
      <c r="EH333">
        <v>36.604999999999997</v>
      </c>
      <c r="EI333">
        <v>31.254999999999999</v>
      </c>
      <c r="EJ333">
        <v>33.85</v>
      </c>
    </row>
    <row r="334" spans="1:140" x14ac:dyDescent="0.25">
      <c r="A334" t="s">
        <v>333</v>
      </c>
      <c r="B334">
        <v>31.62</v>
      </c>
      <c r="C334">
        <v>31.175000000000001</v>
      </c>
      <c r="D334">
        <v>30.532499999999999</v>
      </c>
      <c r="E334">
        <v>30.01</v>
      </c>
      <c r="F334">
        <v>35.03</v>
      </c>
      <c r="G334">
        <v>38.237499999999997</v>
      </c>
      <c r="H334">
        <v>35.9925</v>
      </c>
      <c r="I334">
        <v>39.717500000000001</v>
      </c>
      <c r="J334">
        <v>36.255000000000003</v>
      </c>
      <c r="K334">
        <v>38.729999999999997</v>
      </c>
      <c r="L334">
        <v>36.422499999999999</v>
      </c>
      <c r="M334">
        <v>43.547499999999999</v>
      </c>
      <c r="N334">
        <v>48.667499999999997</v>
      </c>
      <c r="O334">
        <v>50.232500000000002</v>
      </c>
      <c r="P334">
        <v>36.9925</v>
      </c>
      <c r="Q334">
        <v>35.892499999999998</v>
      </c>
      <c r="R334">
        <v>27.897500000000001</v>
      </c>
      <c r="S334">
        <v>25.864999999999998</v>
      </c>
      <c r="T334">
        <v>26.155000000000001</v>
      </c>
      <c r="U334">
        <v>24.59</v>
      </c>
      <c r="V334">
        <v>24.4925</v>
      </c>
      <c r="W334">
        <v>22.747499999999999</v>
      </c>
      <c r="X334">
        <v>26.932500000000001</v>
      </c>
      <c r="Y334">
        <v>28.3675</v>
      </c>
      <c r="Z334">
        <v>29.862500000000001</v>
      </c>
      <c r="AA334">
        <v>29.5075</v>
      </c>
      <c r="AB334">
        <v>30.572500000000002</v>
      </c>
      <c r="AC334">
        <v>30.245000000000001</v>
      </c>
      <c r="AD334">
        <v>32.962499999999999</v>
      </c>
      <c r="AE334">
        <v>32.802500000000002</v>
      </c>
      <c r="AF334">
        <v>32.6325</v>
      </c>
      <c r="AG334">
        <v>35.625</v>
      </c>
      <c r="AH334">
        <v>36.977499999999999</v>
      </c>
      <c r="AI334">
        <v>36.327500000000001</v>
      </c>
      <c r="AJ334">
        <v>36.472499999999997</v>
      </c>
      <c r="AK334">
        <v>38.212499999999999</v>
      </c>
      <c r="AL334">
        <v>29.725000000000001</v>
      </c>
      <c r="AM334">
        <v>30.147500000000001</v>
      </c>
      <c r="AN334">
        <v>33.534999999999997</v>
      </c>
      <c r="AO334">
        <v>34.877499999999998</v>
      </c>
      <c r="AP334">
        <v>37.552500000000002</v>
      </c>
      <c r="AQ334">
        <v>40.744999999999997</v>
      </c>
      <c r="AR334">
        <v>40.6325</v>
      </c>
      <c r="AS334">
        <v>43.047499999999999</v>
      </c>
      <c r="AT334">
        <v>45.56</v>
      </c>
      <c r="AU334">
        <v>46.3675</v>
      </c>
      <c r="AV334">
        <v>48.332500000000003</v>
      </c>
      <c r="AW334">
        <v>48.142499999999998</v>
      </c>
      <c r="AX334">
        <v>46.59</v>
      </c>
      <c r="AY334">
        <v>44.8125</v>
      </c>
      <c r="AZ334">
        <v>49.844999999999999</v>
      </c>
      <c r="BA334">
        <v>44.127499999999998</v>
      </c>
      <c r="BB334">
        <v>35.414999999999999</v>
      </c>
      <c r="BC334">
        <v>44.68</v>
      </c>
      <c r="BD334">
        <v>49.192500000000003</v>
      </c>
      <c r="BE334">
        <v>47.2</v>
      </c>
      <c r="BF334">
        <v>50.347499999999997</v>
      </c>
      <c r="BG334">
        <v>48.847499999999997</v>
      </c>
      <c r="BH334">
        <v>48.872500000000002</v>
      </c>
      <c r="BI334">
        <v>49.655000000000001</v>
      </c>
      <c r="BJ334">
        <v>42.202500000000001</v>
      </c>
      <c r="BK334">
        <v>42.392499999999998</v>
      </c>
      <c r="BL334">
        <v>43.712499999999999</v>
      </c>
      <c r="BM334">
        <v>43.952500000000001</v>
      </c>
      <c r="BN334">
        <v>46.357500000000002</v>
      </c>
      <c r="BO334">
        <v>47.532499999999999</v>
      </c>
      <c r="BP334">
        <v>48.847499999999997</v>
      </c>
      <c r="BQ334">
        <v>50.872500000000002</v>
      </c>
      <c r="BR334">
        <v>53.902500000000003</v>
      </c>
      <c r="BS334">
        <v>55.392499999999998</v>
      </c>
      <c r="BT334">
        <v>57.832500000000003</v>
      </c>
      <c r="BU334">
        <v>56.634999999999998</v>
      </c>
      <c r="BV334">
        <v>57.645000000000003</v>
      </c>
      <c r="BW334">
        <v>60.034999999999997</v>
      </c>
      <c r="BX334">
        <v>62.484999999999999</v>
      </c>
      <c r="BY334">
        <v>61.405000000000001</v>
      </c>
      <c r="BZ334">
        <v>67.015000000000001</v>
      </c>
      <c r="CA334">
        <v>74.944999999999993</v>
      </c>
      <c r="CB334">
        <v>70.254999999999995</v>
      </c>
      <c r="CC334">
        <v>68.105000000000004</v>
      </c>
      <c r="CD334">
        <v>62.325000000000003</v>
      </c>
      <c r="CE334">
        <v>68.765000000000001</v>
      </c>
      <c r="CF334">
        <v>71.034999999999997</v>
      </c>
      <c r="CG334">
        <v>71.775000000000006</v>
      </c>
      <c r="CH334">
        <v>72.064999999999998</v>
      </c>
      <c r="CI334">
        <v>77.454999999999998</v>
      </c>
      <c r="CJ334">
        <v>66.495000000000005</v>
      </c>
      <c r="CK334">
        <v>72.114999999999995</v>
      </c>
      <c r="CL334">
        <v>68.375</v>
      </c>
      <c r="CM334">
        <v>57.625</v>
      </c>
      <c r="CN334">
        <v>49.2</v>
      </c>
      <c r="CO334">
        <v>47.42</v>
      </c>
      <c r="CP334">
        <v>47.755000000000003</v>
      </c>
      <c r="CQ334">
        <v>47.225000000000001</v>
      </c>
      <c r="CR334">
        <v>48.914999999999999</v>
      </c>
      <c r="CS334">
        <v>50.725000000000001</v>
      </c>
      <c r="CT334">
        <v>43.784999999999997</v>
      </c>
      <c r="CU334">
        <v>42.674999999999997</v>
      </c>
      <c r="CV334">
        <v>35.215000000000003</v>
      </c>
      <c r="CW334">
        <v>33.405000000000001</v>
      </c>
      <c r="CX334">
        <v>30.175000000000001</v>
      </c>
      <c r="CY334">
        <v>35.844999999999999</v>
      </c>
      <c r="CZ334">
        <v>36.674999999999997</v>
      </c>
      <c r="DA334">
        <v>32.924999999999997</v>
      </c>
      <c r="DB334">
        <v>32.365000000000002</v>
      </c>
      <c r="DC334">
        <v>29.495000000000001</v>
      </c>
      <c r="DD334">
        <v>31.425000000000001</v>
      </c>
      <c r="DE334">
        <v>36.115000000000002</v>
      </c>
      <c r="DF334">
        <v>35.755000000000003</v>
      </c>
      <c r="DG334">
        <v>35.865000000000002</v>
      </c>
      <c r="DH334">
        <v>35.725000000000001</v>
      </c>
      <c r="DI334">
        <v>34.475000000000001</v>
      </c>
      <c r="DJ334">
        <v>35.734999999999999</v>
      </c>
      <c r="DK334">
        <v>34.475000000000001</v>
      </c>
      <c r="DL334">
        <v>38.164999999999999</v>
      </c>
      <c r="DM334">
        <v>38.075000000000003</v>
      </c>
      <c r="DN334">
        <v>39.765000000000001</v>
      </c>
      <c r="DO334">
        <v>36.414999999999999</v>
      </c>
      <c r="DP334">
        <v>34.335000000000001</v>
      </c>
      <c r="DQ334">
        <v>32.314999999999998</v>
      </c>
      <c r="DR334">
        <v>28.684999999999999</v>
      </c>
      <c r="DS334">
        <v>28.295000000000002</v>
      </c>
      <c r="DT334">
        <v>28.914999999999999</v>
      </c>
      <c r="DU334">
        <v>23.774999999999999</v>
      </c>
      <c r="DV334">
        <v>28.355</v>
      </c>
      <c r="DW334">
        <v>27.864999999999998</v>
      </c>
      <c r="DX334">
        <v>26.295000000000002</v>
      </c>
      <c r="DY334">
        <v>29.145</v>
      </c>
      <c r="DZ334">
        <v>30.545000000000002</v>
      </c>
      <c r="EA334">
        <v>29.824999999999999</v>
      </c>
      <c r="EB334">
        <v>30.305</v>
      </c>
      <c r="EC334">
        <v>33.844999999999999</v>
      </c>
      <c r="ED334">
        <v>35.695</v>
      </c>
      <c r="EE334">
        <v>35.284999999999997</v>
      </c>
      <c r="EF334">
        <v>36.094999999999999</v>
      </c>
      <c r="EG334">
        <v>29.715</v>
      </c>
      <c r="EH334">
        <v>31.184999999999999</v>
      </c>
      <c r="EI334">
        <v>24.835000000000001</v>
      </c>
      <c r="EJ334">
        <v>23.734999999999999</v>
      </c>
    </row>
    <row r="335" spans="1:140" x14ac:dyDescent="0.25">
      <c r="A335" t="s">
        <v>334</v>
      </c>
      <c r="B335" t="s">
        <v>506</v>
      </c>
      <c r="C335" t="s">
        <v>506</v>
      </c>
      <c r="D335" t="s">
        <v>506</v>
      </c>
      <c r="E335" t="s">
        <v>506</v>
      </c>
      <c r="F335" t="s">
        <v>506</v>
      </c>
      <c r="G335" t="s">
        <v>506</v>
      </c>
      <c r="H335" t="s">
        <v>506</v>
      </c>
      <c r="I335" t="s">
        <v>506</v>
      </c>
      <c r="J335" t="s">
        <v>506</v>
      </c>
      <c r="K335" t="s">
        <v>506</v>
      </c>
      <c r="L335" t="s">
        <v>506</v>
      </c>
      <c r="M335" t="s">
        <v>506</v>
      </c>
      <c r="N335" t="s">
        <v>506</v>
      </c>
      <c r="O335" t="s">
        <v>506</v>
      </c>
      <c r="P335" t="s">
        <v>506</v>
      </c>
      <c r="Q335" t="s">
        <v>506</v>
      </c>
      <c r="R335" t="s">
        <v>506</v>
      </c>
      <c r="S335" t="s">
        <v>506</v>
      </c>
      <c r="T335" t="s">
        <v>506</v>
      </c>
      <c r="U335" t="s">
        <v>506</v>
      </c>
      <c r="V335" t="s">
        <v>506</v>
      </c>
      <c r="W335" t="s">
        <v>506</v>
      </c>
      <c r="X335" t="s">
        <v>506</v>
      </c>
      <c r="Y335" t="s">
        <v>506</v>
      </c>
      <c r="Z335" t="s">
        <v>506</v>
      </c>
      <c r="AA335" t="s">
        <v>506</v>
      </c>
      <c r="AB335" t="s">
        <v>506</v>
      </c>
      <c r="AC335" t="s">
        <v>506</v>
      </c>
      <c r="AD335" t="s">
        <v>506</v>
      </c>
      <c r="AE335" t="s">
        <v>506</v>
      </c>
      <c r="AF335" t="s">
        <v>506</v>
      </c>
      <c r="AG335" t="s">
        <v>506</v>
      </c>
      <c r="AH335" t="s">
        <v>506</v>
      </c>
      <c r="AI335" t="s">
        <v>506</v>
      </c>
      <c r="AJ335" t="s">
        <v>506</v>
      </c>
      <c r="AK335" t="s">
        <v>506</v>
      </c>
      <c r="AL335" t="s">
        <v>506</v>
      </c>
      <c r="AM335" t="s">
        <v>506</v>
      </c>
      <c r="AN335" t="s">
        <v>506</v>
      </c>
      <c r="AO335" t="s">
        <v>506</v>
      </c>
      <c r="AP335" t="s">
        <v>506</v>
      </c>
      <c r="AQ335" t="s">
        <v>506</v>
      </c>
      <c r="AR335" t="s">
        <v>506</v>
      </c>
      <c r="AS335" t="s">
        <v>506</v>
      </c>
      <c r="AT335" t="s">
        <v>506</v>
      </c>
      <c r="AU335" t="s">
        <v>506</v>
      </c>
      <c r="AV335" t="s">
        <v>506</v>
      </c>
      <c r="AW335" t="s">
        <v>506</v>
      </c>
      <c r="AX335" t="s">
        <v>506</v>
      </c>
      <c r="AY335" t="s">
        <v>506</v>
      </c>
      <c r="AZ335" t="s">
        <v>506</v>
      </c>
      <c r="BA335" t="s">
        <v>506</v>
      </c>
      <c r="BB335" t="s">
        <v>506</v>
      </c>
      <c r="BC335" t="s">
        <v>506</v>
      </c>
      <c r="BD335" t="s">
        <v>506</v>
      </c>
      <c r="BE335" t="s">
        <v>506</v>
      </c>
      <c r="BF335" t="s">
        <v>506</v>
      </c>
      <c r="BG335" t="s">
        <v>506</v>
      </c>
      <c r="BH335" t="s">
        <v>506</v>
      </c>
      <c r="BI335" t="s">
        <v>506</v>
      </c>
      <c r="BJ335" t="s">
        <v>506</v>
      </c>
      <c r="BK335" t="s">
        <v>506</v>
      </c>
      <c r="BL335" t="s">
        <v>506</v>
      </c>
      <c r="BM335" t="s">
        <v>506</v>
      </c>
      <c r="BN335" t="s">
        <v>506</v>
      </c>
      <c r="BO335" t="s">
        <v>506</v>
      </c>
      <c r="BP335" t="s">
        <v>506</v>
      </c>
      <c r="BQ335" t="s">
        <v>506</v>
      </c>
      <c r="BR335" t="s">
        <v>506</v>
      </c>
      <c r="BS335" t="s">
        <v>506</v>
      </c>
      <c r="BT335" t="s">
        <v>506</v>
      </c>
      <c r="BU335" t="s">
        <v>506</v>
      </c>
      <c r="BV335" t="s">
        <v>506</v>
      </c>
      <c r="BW335" t="s">
        <v>506</v>
      </c>
      <c r="BX335" t="s">
        <v>506</v>
      </c>
      <c r="BY335" t="s">
        <v>506</v>
      </c>
      <c r="BZ335" t="s">
        <v>506</v>
      </c>
      <c r="CA335" t="s">
        <v>506</v>
      </c>
      <c r="CB335" t="s">
        <v>506</v>
      </c>
      <c r="CC335" t="s">
        <v>506</v>
      </c>
      <c r="CD335" t="s">
        <v>506</v>
      </c>
      <c r="CE335" t="s">
        <v>506</v>
      </c>
      <c r="CF335" t="s">
        <v>506</v>
      </c>
      <c r="CG335" t="s">
        <v>506</v>
      </c>
      <c r="CH335" t="s">
        <v>506</v>
      </c>
      <c r="CI335" t="s">
        <v>506</v>
      </c>
      <c r="CJ335" t="s">
        <v>506</v>
      </c>
      <c r="CK335" t="s">
        <v>506</v>
      </c>
      <c r="CL335" t="s">
        <v>506</v>
      </c>
      <c r="CM335" t="s">
        <v>506</v>
      </c>
      <c r="CN335" t="s">
        <v>506</v>
      </c>
      <c r="CO335" t="s">
        <v>506</v>
      </c>
      <c r="CP335" t="s">
        <v>506</v>
      </c>
      <c r="CQ335" t="s">
        <v>506</v>
      </c>
      <c r="CR335" t="s">
        <v>506</v>
      </c>
      <c r="CS335" t="s">
        <v>506</v>
      </c>
      <c r="CT335" t="s">
        <v>506</v>
      </c>
      <c r="CU335" t="s">
        <v>506</v>
      </c>
      <c r="CV335" t="s">
        <v>506</v>
      </c>
      <c r="CW335" t="s">
        <v>506</v>
      </c>
      <c r="CX335" t="s">
        <v>506</v>
      </c>
      <c r="CY335" t="s">
        <v>506</v>
      </c>
      <c r="CZ335" t="s">
        <v>506</v>
      </c>
      <c r="DA335" t="s">
        <v>506</v>
      </c>
      <c r="DB335" t="s">
        <v>506</v>
      </c>
      <c r="DC335" t="s">
        <v>506</v>
      </c>
      <c r="DD335" t="s">
        <v>506</v>
      </c>
      <c r="DE335" t="s">
        <v>506</v>
      </c>
      <c r="DF335" t="s">
        <v>506</v>
      </c>
      <c r="DG335" t="s">
        <v>506</v>
      </c>
      <c r="DH335" t="s">
        <v>506</v>
      </c>
      <c r="DI335" t="s">
        <v>506</v>
      </c>
      <c r="DJ335" t="s">
        <v>506</v>
      </c>
      <c r="DK335" t="s">
        <v>506</v>
      </c>
      <c r="DL335" t="s">
        <v>506</v>
      </c>
      <c r="DM335" t="s">
        <v>506</v>
      </c>
      <c r="DN335" t="s">
        <v>506</v>
      </c>
      <c r="DO335" t="s">
        <v>506</v>
      </c>
      <c r="DP335" t="s">
        <v>506</v>
      </c>
      <c r="DQ335" t="s">
        <v>506</v>
      </c>
      <c r="DR335" t="s">
        <v>506</v>
      </c>
      <c r="DS335" t="s">
        <v>506</v>
      </c>
      <c r="DT335" t="s">
        <v>506</v>
      </c>
      <c r="DU335" t="s">
        <v>506</v>
      </c>
      <c r="DV335" t="s">
        <v>506</v>
      </c>
      <c r="DW335" t="s">
        <v>506</v>
      </c>
      <c r="DX335" t="s">
        <v>506</v>
      </c>
      <c r="DY335">
        <v>53.244999999999997</v>
      </c>
      <c r="DZ335">
        <v>60.744999999999997</v>
      </c>
      <c r="EA335">
        <v>56.835000000000001</v>
      </c>
      <c r="EB335">
        <v>52.984999999999999</v>
      </c>
      <c r="EC335">
        <v>53.475000000000001</v>
      </c>
      <c r="ED335">
        <v>52.335000000000001</v>
      </c>
      <c r="EE335">
        <v>47.24</v>
      </c>
      <c r="EF335">
        <v>50.034999999999997</v>
      </c>
      <c r="EG335">
        <v>53.615000000000002</v>
      </c>
      <c r="EH335">
        <v>57.435000000000002</v>
      </c>
      <c r="EI335">
        <v>44.064999999999998</v>
      </c>
      <c r="EJ335">
        <v>51.335000000000001</v>
      </c>
    </row>
    <row r="336" spans="1:140" x14ac:dyDescent="0.25">
      <c r="A336" t="s">
        <v>335</v>
      </c>
      <c r="B336">
        <v>33.29</v>
      </c>
      <c r="C336">
        <v>29.68</v>
      </c>
      <c r="D336">
        <v>30.76</v>
      </c>
      <c r="E336">
        <v>32.68</v>
      </c>
      <c r="F336">
        <v>37.67</v>
      </c>
      <c r="G336">
        <v>46.67</v>
      </c>
      <c r="H336">
        <v>43.395000000000003</v>
      </c>
      <c r="I336">
        <v>49.445</v>
      </c>
      <c r="J336">
        <v>46.225000000000001</v>
      </c>
      <c r="K336">
        <v>41.54</v>
      </c>
      <c r="L336">
        <v>38.630000000000003</v>
      </c>
      <c r="M336">
        <v>36.44</v>
      </c>
      <c r="N336">
        <v>35.005000000000003</v>
      </c>
      <c r="O336">
        <v>26.574999999999999</v>
      </c>
      <c r="P336">
        <v>27.76</v>
      </c>
      <c r="Q336">
        <v>32.6</v>
      </c>
      <c r="R336">
        <v>30.56</v>
      </c>
      <c r="S336">
        <v>32.454999999999998</v>
      </c>
      <c r="T336">
        <v>21.454999999999998</v>
      </c>
      <c r="U336">
        <v>24.7</v>
      </c>
      <c r="V336">
        <v>21.805</v>
      </c>
      <c r="W336">
        <v>20.905000000000001</v>
      </c>
      <c r="X336">
        <v>19.57</v>
      </c>
      <c r="Y336">
        <v>19.234999999999999</v>
      </c>
      <c r="Z336">
        <v>21.094999999999999</v>
      </c>
      <c r="AA336">
        <v>21.315000000000001</v>
      </c>
      <c r="AB336">
        <v>21.14</v>
      </c>
      <c r="AC336">
        <v>21.97</v>
      </c>
      <c r="AD336">
        <v>21.06</v>
      </c>
      <c r="AE336">
        <v>18.059999999999999</v>
      </c>
      <c r="AF336">
        <v>18.71</v>
      </c>
      <c r="AG336">
        <v>19.835000000000001</v>
      </c>
      <c r="AH336">
        <v>18.004999999999999</v>
      </c>
      <c r="AI336">
        <v>18.635000000000002</v>
      </c>
      <c r="AJ336">
        <v>21.13</v>
      </c>
      <c r="AK336">
        <v>21.004999999999999</v>
      </c>
      <c r="AL336">
        <v>18.585000000000001</v>
      </c>
      <c r="AM336">
        <v>17.795000000000002</v>
      </c>
      <c r="AN336">
        <v>19.445</v>
      </c>
      <c r="AO336">
        <v>17.914999999999999</v>
      </c>
      <c r="AP336">
        <v>19.440000000000001</v>
      </c>
      <c r="AQ336">
        <v>21.045000000000002</v>
      </c>
      <c r="AR336">
        <v>21.454999999999998</v>
      </c>
      <c r="AS336">
        <v>23.725000000000001</v>
      </c>
      <c r="AT336">
        <v>24.47</v>
      </c>
      <c r="AU336">
        <v>28.59</v>
      </c>
      <c r="AV336">
        <v>25.835000000000001</v>
      </c>
      <c r="AW336">
        <v>27.11</v>
      </c>
      <c r="AX336">
        <v>25.515000000000001</v>
      </c>
      <c r="AY336">
        <v>25.295000000000002</v>
      </c>
      <c r="AZ336">
        <v>24.08</v>
      </c>
      <c r="BA336">
        <v>23.7</v>
      </c>
      <c r="BB336">
        <v>23.145</v>
      </c>
      <c r="BC336">
        <v>25.045000000000002</v>
      </c>
      <c r="BD336">
        <v>26.24</v>
      </c>
      <c r="BE336">
        <v>24.515000000000001</v>
      </c>
      <c r="BF336">
        <v>24.765000000000001</v>
      </c>
      <c r="BG336">
        <v>26.344999999999999</v>
      </c>
      <c r="BH336">
        <v>25.895</v>
      </c>
      <c r="BI336">
        <v>24.56</v>
      </c>
      <c r="BJ336">
        <v>21.885000000000002</v>
      </c>
      <c r="BK336">
        <v>22.675000000000001</v>
      </c>
      <c r="BL336">
        <v>22.704999999999998</v>
      </c>
      <c r="BM336">
        <v>22.864999999999998</v>
      </c>
      <c r="BN336">
        <v>23.295000000000002</v>
      </c>
      <c r="BO336">
        <v>23.815000000000001</v>
      </c>
      <c r="BP336">
        <v>24.22</v>
      </c>
      <c r="BQ336">
        <v>25.015000000000001</v>
      </c>
      <c r="BR336">
        <v>28.324999999999999</v>
      </c>
      <c r="BS336">
        <v>31.67</v>
      </c>
      <c r="BT336">
        <v>32.295000000000002</v>
      </c>
      <c r="BU336">
        <v>29.475000000000001</v>
      </c>
      <c r="BV336">
        <v>31.47</v>
      </c>
      <c r="BW336">
        <v>32.784999999999997</v>
      </c>
      <c r="BX336">
        <v>32.384999999999998</v>
      </c>
      <c r="BY336">
        <v>29.87</v>
      </c>
      <c r="BZ336">
        <v>32.1</v>
      </c>
      <c r="CA336">
        <v>35.424999999999997</v>
      </c>
      <c r="CB336">
        <v>39.299999999999997</v>
      </c>
      <c r="CC336">
        <v>39.795000000000002</v>
      </c>
      <c r="CD336">
        <v>38.155000000000001</v>
      </c>
      <c r="CE336">
        <v>38.395000000000003</v>
      </c>
      <c r="CF336">
        <v>36.945</v>
      </c>
      <c r="CG336">
        <v>36.909999999999997</v>
      </c>
      <c r="CH336">
        <v>37.905000000000001</v>
      </c>
      <c r="CI336">
        <v>38.625</v>
      </c>
      <c r="CJ336">
        <v>42.185000000000002</v>
      </c>
      <c r="CK336">
        <v>43.475000000000001</v>
      </c>
      <c r="CL336">
        <v>42.424999999999997</v>
      </c>
      <c r="CM336">
        <v>43.255000000000003</v>
      </c>
      <c r="CN336">
        <v>44.895000000000003</v>
      </c>
      <c r="CO336">
        <v>47.97</v>
      </c>
      <c r="CP336">
        <v>45.59</v>
      </c>
      <c r="CQ336">
        <v>50.155000000000001</v>
      </c>
      <c r="CR336">
        <v>50.935000000000002</v>
      </c>
      <c r="CS336">
        <v>48.625</v>
      </c>
      <c r="CT336">
        <v>51.744999999999997</v>
      </c>
      <c r="CU336">
        <v>48.805</v>
      </c>
      <c r="CV336">
        <v>51.01</v>
      </c>
      <c r="CW336">
        <v>51.185000000000002</v>
      </c>
      <c r="CX336">
        <v>53.325000000000003</v>
      </c>
      <c r="CY336">
        <v>57.884999999999998</v>
      </c>
      <c r="CZ336">
        <v>58.61</v>
      </c>
      <c r="DA336">
        <v>58.185000000000002</v>
      </c>
      <c r="DB336">
        <v>61.99</v>
      </c>
      <c r="DC336">
        <v>63.28</v>
      </c>
      <c r="DD336">
        <v>66.364999999999995</v>
      </c>
      <c r="DE336">
        <v>61.704999999999998</v>
      </c>
      <c r="DF336">
        <v>65.984999999999999</v>
      </c>
      <c r="DG336">
        <v>64.66</v>
      </c>
      <c r="DH336">
        <v>70.760000000000005</v>
      </c>
      <c r="DI336">
        <v>71.209999999999994</v>
      </c>
      <c r="DJ336">
        <v>67.525000000000006</v>
      </c>
      <c r="DK336">
        <v>63.984999999999999</v>
      </c>
      <c r="DL336">
        <v>64.094999999999999</v>
      </c>
      <c r="DM336">
        <v>67.13</v>
      </c>
      <c r="DN336">
        <v>70.545000000000002</v>
      </c>
      <c r="DO336">
        <v>71.105000000000004</v>
      </c>
      <c r="DP336">
        <v>69.454999999999998</v>
      </c>
      <c r="DQ336">
        <v>68.864999999999995</v>
      </c>
      <c r="DR336">
        <v>67.650000000000006</v>
      </c>
      <c r="DS336">
        <v>71.495000000000005</v>
      </c>
      <c r="DT336">
        <v>74.385000000000005</v>
      </c>
      <c r="DU336">
        <v>75.375</v>
      </c>
      <c r="DV336">
        <v>77.555000000000007</v>
      </c>
      <c r="DW336">
        <v>72.66</v>
      </c>
      <c r="DX336">
        <v>79.165000000000006</v>
      </c>
      <c r="DY336">
        <v>76.849999999999994</v>
      </c>
      <c r="DZ336">
        <v>80.915000000000006</v>
      </c>
      <c r="EA336">
        <v>80.760000000000005</v>
      </c>
      <c r="EB336">
        <v>86.224999999999994</v>
      </c>
      <c r="EC336">
        <v>88.325000000000003</v>
      </c>
      <c r="ED336">
        <v>91.875</v>
      </c>
      <c r="EE336">
        <v>91.275000000000006</v>
      </c>
      <c r="EF336">
        <v>91.385000000000005</v>
      </c>
      <c r="EG336">
        <v>95.424999999999997</v>
      </c>
      <c r="EH336">
        <v>85.795000000000002</v>
      </c>
      <c r="EI336">
        <v>86.704999999999998</v>
      </c>
      <c r="EJ336">
        <v>91.325000000000003</v>
      </c>
    </row>
    <row r="337" spans="1:140" x14ac:dyDescent="0.25">
      <c r="A337" t="s">
        <v>336</v>
      </c>
      <c r="B337">
        <v>63.89</v>
      </c>
      <c r="C337">
        <v>56.76</v>
      </c>
      <c r="D337">
        <v>57.755000000000003</v>
      </c>
      <c r="E337">
        <v>58.8</v>
      </c>
      <c r="F337">
        <v>60.844999999999999</v>
      </c>
      <c r="G337">
        <v>68.42</v>
      </c>
      <c r="H337">
        <v>69.75</v>
      </c>
      <c r="I337">
        <v>67.724999999999994</v>
      </c>
      <c r="J337">
        <v>64.400000000000006</v>
      </c>
      <c r="K337">
        <v>60.344999999999999</v>
      </c>
      <c r="L337">
        <v>62.77</v>
      </c>
      <c r="M337">
        <v>66.16</v>
      </c>
      <c r="N337">
        <v>67.545000000000002</v>
      </c>
      <c r="O337">
        <v>65.540000000000006</v>
      </c>
      <c r="P337">
        <v>64.465000000000003</v>
      </c>
      <c r="Q337">
        <v>60.085000000000001</v>
      </c>
      <c r="R337">
        <v>50.3</v>
      </c>
      <c r="S337">
        <v>47.314999999999998</v>
      </c>
      <c r="T337">
        <v>48.674999999999997</v>
      </c>
      <c r="U337">
        <v>50.39</v>
      </c>
      <c r="V337">
        <v>51.51</v>
      </c>
      <c r="W337">
        <v>45.29</v>
      </c>
      <c r="X337">
        <v>50.695</v>
      </c>
      <c r="Y337">
        <v>53.774999999999999</v>
      </c>
      <c r="Z337">
        <v>56.555</v>
      </c>
      <c r="AA337">
        <v>56.875</v>
      </c>
      <c r="AB337">
        <v>56.715000000000003</v>
      </c>
      <c r="AC337">
        <v>56.2</v>
      </c>
      <c r="AD337">
        <v>55.195</v>
      </c>
      <c r="AE337">
        <v>49.064999999999998</v>
      </c>
      <c r="AF337">
        <v>51.98</v>
      </c>
      <c r="AG337">
        <v>52.81</v>
      </c>
      <c r="AH337">
        <v>48.755000000000003</v>
      </c>
      <c r="AI337">
        <v>46.384999999999998</v>
      </c>
      <c r="AJ337">
        <v>48.335000000000001</v>
      </c>
      <c r="AK337">
        <v>52.06</v>
      </c>
      <c r="AL337">
        <v>49.914999999999999</v>
      </c>
      <c r="AM337">
        <v>48.75</v>
      </c>
      <c r="AN337">
        <v>52.295000000000002</v>
      </c>
      <c r="AO337">
        <v>53.695</v>
      </c>
      <c r="AP337">
        <v>54.365000000000002</v>
      </c>
      <c r="AQ337">
        <v>55.03</v>
      </c>
      <c r="AR337">
        <v>50.61</v>
      </c>
      <c r="AS337">
        <v>52</v>
      </c>
      <c r="AT337">
        <v>53.475000000000001</v>
      </c>
      <c r="AU337">
        <v>55.454999999999998</v>
      </c>
      <c r="AV337">
        <v>55.13</v>
      </c>
      <c r="AW337">
        <v>56.555</v>
      </c>
      <c r="AX337">
        <v>57.945</v>
      </c>
      <c r="AY337">
        <v>57.435000000000002</v>
      </c>
      <c r="AZ337">
        <v>55.26</v>
      </c>
      <c r="BA337">
        <v>56.695</v>
      </c>
      <c r="BB337">
        <v>54.01</v>
      </c>
      <c r="BC337">
        <v>56.414999999999999</v>
      </c>
      <c r="BD337">
        <v>55.424999999999997</v>
      </c>
      <c r="BE337">
        <v>60.854999999999997</v>
      </c>
      <c r="BF337">
        <v>59.865000000000002</v>
      </c>
      <c r="BG337">
        <v>59.524999999999999</v>
      </c>
      <c r="BH337">
        <v>61.064999999999998</v>
      </c>
      <c r="BI337">
        <v>64.344999999999999</v>
      </c>
      <c r="BJ337">
        <v>65.33</v>
      </c>
      <c r="BK337">
        <v>68.805000000000007</v>
      </c>
      <c r="BL337">
        <v>70.864999999999995</v>
      </c>
      <c r="BM337">
        <v>67.314999999999998</v>
      </c>
      <c r="BN337">
        <v>70.355000000000004</v>
      </c>
      <c r="BO337">
        <v>70.055000000000007</v>
      </c>
      <c r="BP337">
        <v>68.7</v>
      </c>
      <c r="BQ337">
        <v>69.180000000000007</v>
      </c>
      <c r="BR337">
        <v>72.045000000000002</v>
      </c>
      <c r="BS337">
        <v>71.88</v>
      </c>
      <c r="BT337">
        <v>77.66</v>
      </c>
      <c r="BU337">
        <v>82</v>
      </c>
      <c r="BV337">
        <v>75.614999999999995</v>
      </c>
      <c r="BW337">
        <v>81.474999999999994</v>
      </c>
      <c r="BX337">
        <v>86.59</v>
      </c>
      <c r="BY337">
        <v>80.314999999999998</v>
      </c>
      <c r="BZ337">
        <v>80.155000000000001</v>
      </c>
      <c r="CA337">
        <v>84.8</v>
      </c>
      <c r="CB337">
        <v>84.635000000000005</v>
      </c>
      <c r="CC337">
        <v>85.625</v>
      </c>
      <c r="CD337">
        <v>91.924999999999997</v>
      </c>
      <c r="CE337">
        <v>91.37</v>
      </c>
      <c r="CF337">
        <v>95.64</v>
      </c>
      <c r="CG337">
        <v>99.86</v>
      </c>
      <c r="CH337">
        <v>97.344999999999999</v>
      </c>
      <c r="CI337">
        <v>102.465</v>
      </c>
      <c r="CJ337">
        <v>93.905000000000001</v>
      </c>
      <c r="CK337">
        <v>98.435000000000002</v>
      </c>
      <c r="CL337">
        <v>93.89</v>
      </c>
      <c r="CM337">
        <v>100.19</v>
      </c>
      <c r="CN337">
        <v>104.44</v>
      </c>
      <c r="CO337">
        <v>106.285</v>
      </c>
      <c r="CP337">
        <v>109.285</v>
      </c>
      <c r="CQ337">
        <v>103.465</v>
      </c>
      <c r="CR337">
        <v>104.06</v>
      </c>
      <c r="CS337">
        <v>101</v>
      </c>
      <c r="CT337">
        <v>102.285</v>
      </c>
      <c r="CU337">
        <v>98.04</v>
      </c>
      <c r="CV337">
        <v>105.235</v>
      </c>
      <c r="CW337">
        <v>98.44</v>
      </c>
      <c r="CX337">
        <v>97.525000000000006</v>
      </c>
      <c r="CY337">
        <v>102.645</v>
      </c>
      <c r="CZ337">
        <v>99.88</v>
      </c>
      <c r="DA337">
        <v>103.86499999999999</v>
      </c>
      <c r="DB337">
        <v>111.645</v>
      </c>
      <c r="DC337">
        <v>112.825</v>
      </c>
      <c r="DD337">
        <v>118.32</v>
      </c>
      <c r="DE337">
        <v>117.58499999999999</v>
      </c>
      <c r="DF337">
        <v>120.1</v>
      </c>
      <c r="DG337">
        <v>130.38999999999999</v>
      </c>
      <c r="DH337">
        <v>128.26</v>
      </c>
      <c r="DI337">
        <v>120.91500000000001</v>
      </c>
      <c r="DJ337">
        <v>122.285</v>
      </c>
      <c r="DK337">
        <v>128.11500000000001</v>
      </c>
      <c r="DL337">
        <v>114.31</v>
      </c>
      <c r="DM337">
        <v>119.495</v>
      </c>
      <c r="DN337">
        <v>123.715</v>
      </c>
      <c r="DO337">
        <v>131.01499999999999</v>
      </c>
      <c r="DP337">
        <v>128.38</v>
      </c>
      <c r="DQ337">
        <v>133.57</v>
      </c>
      <c r="DR337">
        <v>141.44499999999999</v>
      </c>
      <c r="DS337">
        <v>140.13499999999999</v>
      </c>
      <c r="DT337">
        <v>146.10499999999999</v>
      </c>
      <c r="DU337">
        <v>150.47499999999999</v>
      </c>
      <c r="DV337">
        <v>146.53</v>
      </c>
      <c r="DW337">
        <v>155.05500000000001</v>
      </c>
      <c r="DX337">
        <v>158.01</v>
      </c>
      <c r="DY337">
        <v>156.22499999999999</v>
      </c>
      <c r="DZ337">
        <v>158.42500000000001</v>
      </c>
      <c r="EA337">
        <v>152.155</v>
      </c>
      <c r="EB337">
        <v>163.36000000000001</v>
      </c>
      <c r="EC337">
        <v>163.87</v>
      </c>
      <c r="ED337">
        <v>165.8</v>
      </c>
      <c r="EE337">
        <v>167.04499999999999</v>
      </c>
      <c r="EF337">
        <v>167.52500000000001</v>
      </c>
      <c r="EG337">
        <v>170.04499999999999</v>
      </c>
      <c r="EH337">
        <v>167.595</v>
      </c>
      <c r="EI337">
        <v>172.42500000000001</v>
      </c>
      <c r="EJ337">
        <v>181.66499999999999</v>
      </c>
    </row>
    <row r="338" spans="1:140" x14ac:dyDescent="0.25">
      <c r="A338" t="s">
        <v>337</v>
      </c>
      <c r="B338">
        <v>40.685000000000002</v>
      </c>
      <c r="C338">
        <v>39.045000000000002</v>
      </c>
      <c r="D338">
        <v>41.74</v>
      </c>
      <c r="E338">
        <v>42.27</v>
      </c>
      <c r="F338">
        <v>44.72</v>
      </c>
      <c r="G338">
        <v>50.88</v>
      </c>
      <c r="H338">
        <v>49.71</v>
      </c>
      <c r="I338">
        <v>48.805</v>
      </c>
      <c r="J338">
        <v>54.3</v>
      </c>
      <c r="K338">
        <v>51.215000000000003</v>
      </c>
      <c r="L338">
        <v>45.31</v>
      </c>
      <c r="M338">
        <v>44.185000000000002</v>
      </c>
      <c r="N338">
        <v>47.48</v>
      </c>
      <c r="O338">
        <v>52.134999999999998</v>
      </c>
      <c r="P338">
        <v>47.945</v>
      </c>
      <c r="Q338">
        <v>45.125</v>
      </c>
      <c r="R338">
        <v>38.75</v>
      </c>
      <c r="S338">
        <v>26.35</v>
      </c>
      <c r="T338">
        <v>33.625</v>
      </c>
      <c r="U338">
        <v>40.755000000000003</v>
      </c>
      <c r="V338">
        <v>39.74</v>
      </c>
      <c r="W338">
        <v>41.545000000000002</v>
      </c>
      <c r="X338">
        <v>44.72</v>
      </c>
      <c r="Y338">
        <v>40.225000000000001</v>
      </c>
      <c r="Z338">
        <v>48.91</v>
      </c>
      <c r="AA338">
        <v>40.840000000000003</v>
      </c>
      <c r="AB338">
        <v>41.33</v>
      </c>
      <c r="AC338">
        <v>40.17</v>
      </c>
      <c r="AD338">
        <v>44.034999999999997</v>
      </c>
      <c r="AE338">
        <v>43.475000000000001</v>
      </c>
      <c r="AF338">
        <v>53.645000000000003</v>
      </c>
      <c r="AG338">
        <v>47.325000000000003</v>
      </c>
      <c r="AH338">
        <v>42.865000000000002</v>
      </c>
      <c r="AI338">
        <v>49.265000000000001</v>
      </c>
      <c r="AJ338">
        <v>50.94</v>
      </c>
      <c r="AK338">
        <v>56.09</v>
      </c>
      <c r="AL338">
        <v>53.814999999999998</v>
      </c>
      <c r="AM338">
        <v>61.734999999999999</v>
      </c>
      <c r="AN338">
        <v>55.895000000000003</v>
      </c>
      <c r="AO338">
        <v>61.305</v>
      </c>
      <c r="AP338">
        <v>62.79</v>
      </c>
      <c r="AQ338">
        <v>60.865000000000002</v>
      </c>
      <c r="AR338">
        <v>58.82</v>
      </c>
      <c r="AS338">
        <v>61.42</v>
      </c>
      <c r="AT338">
        <v>55.075000000000003</v>
      </c>
      <c r="AU338">
        <v>55.284999999999997</v>
      </c>
      <c r="AV338">
        <v>54.585000000000001</v>
      </c>
      <c r="AW338">
        <v>58.615000000000002</v>
      </c>
      <c r="AX338">
        <v>56.575000000000003</v>
      </c>
      <c r="AY338">
        <v>53.96</v>
      </c>
      <c r="AZ338">
        <v>55.615000000000002</v>
      </c>
      <c r="BA338">
        <v>62.67</v>
      </c>
      <c r="BB338">
        <v>62.935000000000002</v>
      </c>
      <c r="BC338">
        <v>66.805000000000007</v>
      </c>
      <c r="BD338">
        <v>68.855000000000004</v>
      </c>
      <c r="BE338">
        <v>59.994999999999997</v>
      </c>
      <c r="BF338">
        <v>61.475000000000001</v>
      </c>
      <c r="BG338">
        <v>59.38</v>
      </c>
      <c r="BH338">
        <v>51.27</v>
      </c>
      <c r="BI338">
        <v>47.64</v>
      </c>
      <c r="BJ338">
        <v>47.15</v>
      </c>
      <c r="BK338">
        <v>48.5</v>
      </c>
      <c r="BL338">
        <v>44.475000000000001</v>
      </c>
      <c r="BM338">
        <v>50.674999999999997</v>
      </c>
      <c r="BN338">
        <v>56.02</v>
      </c>
      <c r="BO338">
        <v>54.575000000000003</v>
      </c>
      <c r="BP338">
        <v>47.06</v>
      </c>
      <c r="BQ338">
        <v>46.445</v>
      </c>
      <c r="BR338">
        <v>42.97</v>
      </c>
      <c r="BS338">
        <v>40.255000000000003</v>
      </c>
      <c r="BT338">
        <v>41.825000000000003</v>
      </c>
      <c r="BU338">
        <v>32.395000000000003</v>
      </c>
      <c r="BV338">
        <v>34.265000000000001</v>
      </c>
      <c r="BW338">
        <v>29.954999999999998</v>
      </c>
      <c r="BX338">
        <v>30.01</v>
      </c>
      <c r="BY338">
        <v>31.754999999999999</v>
      </c>
      <c r="BZ338">
        <v>28.094999999999999</v>
      </c>
      <c r="CA338">
        <v>27.265000000000001</v>
      </c>
      <c r="CB338">
        <v>24.835000000000001</v>
      </c>
      <c r="CC338">
        <v>23.024999999999999</v>
      </c>
      <c r="CD338">
        <v>21.585000000000001</v>
      </c>
      <c r="CE338">
        <v>23.245000000000001</v>
      </c>
      <c r="CF338">
        <v>23.434999999999999</v>
      </c>
      <c r="CG338">
        <v>24.824999999999999</v>
      </c>
      <c r="CH338">
        <v>22.895</v>
      </c>
      <c r="CI338">
        <v>25.445</v>
      </c>
      <c r="CJ338">
        <v>24.914999999999999</v>
      </c>
      <c r="CK338">
        <v>27.094999999999999</v>
      </c>
      <c r="CL338">
        <v>23.035</v>
      </c>
      <c r="CM338">
        <v>18.754999999999999</v>
      </c>
      <c r="CN338">
        <v>18.399999999999999</v>
      </c>
      <c r="CO338">
        <v>18.885000000000002</v>
      </c>
      <c r="CP338">
        <v>25.145</v>
      </c>
      <c r="CQ338">
        <v>26.324999999999999</v>
      </c>
      <c r="CR338">
        <v>21.715</v>
      </c>
      <c r="CS338">
        <v>26.495000000000001</v>
      </c>
      <c r="CT338">
        <v>27.234999999999999</v>
      </c>
      <c r="CU338">
        <v>23.344999999999999</v>
      </c>
      <c r="CV338">
        <v>17.164999999999999</v>
      </c>
      <c r="CW338">
        <v>17.07</v>
      </c>
      <c r="CX338">
        <v>16.065000000000001</v>
      </c>
      <c r="CY338">
        <v>19.465</v>
      </c>
      <c r="CZ338">
        <v>18.414999999999999</v>
      </c>
      <c r="DA338">
        <v>17.98</v>
      </c>
      <c r="DB338">
        <v>19.975000000000001</v>
      </c>
      <c r="DC338">
        <v>25.844999999999999</v>
      </c>
      <c r="DD338">
        <v>26.57</v>
      </c>
      <c r="DE338">
        <v>34.975000000000001</v>
      </c>
      <c r="DF338">
        <v>32.405000000000001</v>
      </c>
      <c r="DG338">
        <v>39.115000000000002</v>
      </c>
      <c r="DH338">
        <v>44.005000000000003</v>
      </c>
      <c r="DI338">
        <v>38.244999999999997</v>
      </c>
      <c r="DJ338">
        <v>39.295000000000002</v>
      </c>
      <c r="DK338">
        <v>37.055</v>
      </c>
      <c r="DL338">
        <v>32.465000000000003</v>
      </c>
      <c r="DM338">
        <v>34.075000000000003</v>
      </c>
      <c r="DN338">
        <v>36.284999999999997</v>
      </c>
      <c r="DO338">
        <v>34.244999999999997</v>
      </c>
      <c r="DP338">
        <v>32.954999999999998</v>
      </c>
      <c r="DQ338">
        <v>33.805</v>
      </c>
      <c r="DR338">
        <v>34.155000000000001</v>
      </c>
      <c r="DS338">
        <v>32.414999999999999</v>
      </c>
      <c r="DT338">
        <v>37.185000000000002</v>
      </c>
      <c r="DU338">
        <v>38.314999999999998</v>
      </c>
      <c r="DV338">
        <v>37.494999999999997</v>
      </c>
      <c r="DW338">
        <v>36.164999999999999</v>
      </c>
      <c r="DX338">
        <v>36.994999999999997</v>
      </c>
      <c r="DY338">
        <v>37.524999999999999</v>
      </c>
      <c r="DZ338">
        <v>40.53</v>
      </c>
      <c r="EA338">
        <v>38.195</v>
      </c>
      <c r="EB338">
        <v>39.085000000000001</v>
      </c>
      <c r="EC338">
        <v>39.284999999999997</v>
      </c>
      <c r="ED338">
        <v>38.924999999999997</v>
      </c>
      <c r="EE338">
        <v>37.725000000000001</v>
      </c>
      <c r="EF338">
        <v>36.685000000000002</v>
      </c>
      <c r="EG338">
        <v>31.055</v>
      </c>
      <c r="EH338">
        <v>30.215</v>
      </c>
      <c r="EI338">
        <v>30.925000000000001</v>
      </c>
      <c r="EJ338">
        <v>32.344999999999999</v>
      </c>
    </row>
    <row r="339" spans="1:140" x14ac:dyDescent="0.25">
      <c r="A339" t="s">
        <v>338</v>
      </c>
      <c r="B339">
        <v>3.129</v>
      </c>
      <c r="C339">
        <v>2.7709999999999999</v>
      </c>
      <c r="D339">
        <v>2.4590000000000001</v>
      </c>
      <c r="E339">
        <v>2.5</v>
      </c>
      <c r="F339">
        <v>2.9619999999999997</v>
      </c>
      <c r="G339">
        <v>3.7770000000000001</v>
      </c>
      <c r="H339">
        <v>3.2970000000000002</v>
      </c>
      <c r="I339">
        <v>3.8040000000000003</v>
      </c>
      <c r="J339">
        <v>3.5880000000000001</v>
      </c>
      <c r="K339">
        <v>4.5060000000000002</v>
      </c>
      <c r="L339">
        <v>4.9409999999999998</v>
      </c>
      <c r="M339">
        <v>4.5709999999999997</v>
      </c>
      <c r="N339">
        <v>4.3280000000000003</v>
      </c>
      <c r="O339">
        <v>3.7250000000000001</v>
      </c>
      <c r="P339">
        <v>4.4139999999999997</v>
      </c>
      <c r="Q339">
        <v>4.4130000000000003</v>
      </c>
      <c r="R339">
        <v>4.4189999999999996</v>
      </c>
      <c r="S339">
        <v>3.536</v>
      </c>
      <c r="T339">
        <v>3.2850000000000001</v>
      </c>
      <c r="U339">
        <v>4.2690000000000001</v>
      </c>
      <c r="V339">
        <v>5.16</v>
      </c>
      <c r="W339">
        <v>5.1710000000000003</v>
      </c>
      <c r="X339">
        <v>6.1379999999999999</v>
      </c>
      <c r="Y339">
        <v>6.4859999999999998</v>
      </c>
      <c r="Z339">
        <v>5.6390000000000002</v>
      </c>
      <c r="AA339">
        <v>5.9109999999999996</v>
      </c>
      <c r="AB339">
        <v>6.2780000000000005</v>
      </c>
      <c r="AC339">
        <v>6.2359999999999998</v>
      </c>
      <c r="AD339">
        <v>6.5910000000000002</v>
      </c>
      <c r="AE339">
        <v>7.6390000000000002</v>
      </c>
      <c r="AF339">
        <v>8.3810000000000002</v>
      </c>
      <c r="AG339">
        <v>7.8730000000000002</v>
      </c>
      <c r="AH339">
        <v>8.8940000000000001</v>
      </c>
      <c r="AI339">
        <v>9.4369999999999994</v>
      </c>
      <c r="AJ339">
        <v>10.535</v>
      </c>
      <c r="AK339">
        <v>14.114000000000001</v>
      </c>
      <c r="AL339">
        <v>15.865</v>
      </c>
      <c r="AM339">
        <v>15.522</v>
      </c>
      <c r="AN339">
        <v>14.638999999999999</v>
      </c>
      <c r="AO339">
        <v>17.920999999999999</v>
      </c>
      <c r="AP339">
        <v>23.178000000000001</v>
      </c>
      <c r="AQ339">
        <v>24.794</v>
      </c>
      <c r="AR339">
        <v>29.404</v>
      </c>
      <c r="AS339">
        <v>25.100999999999999</v>
      </c>
      <c r="AT339">
        <v>30.584</v>
      </c>
      <c r="AU339">
        <v>29.524000000000001</v>
      </c>
      <c r="AV339">
        <v>33.905999999999999</v>
      </c>
      <c r="AW339">
        <v>33.243000000000002</v>
      </c>
      <c r="AX339">
        <v>38.688000000000002</v>
      </c>
      <c r="AY339">
        <v>37.527999999999999</v>
      </c>
      <c r="AZ339">
        <v>38.005000000000003</v>
      </c>
      <c r="BA339">
        <v>33.57</v>
      </c>
      <c r="BB339">
        <v>16.169</v>
      </c>
      <c r="BC339">
        <v>11.725999999999999</v>
      </c>
      <c r="BD339">
        <v>9.218</v>
      </c>
      <c r="BE339">
        <v>9.8990000000000009</v>
      </c>
      <c r="BF339">
        <v>17.167000000000002</v>
      </c>
      <c r="BG339">
        <v>15.811</v>
      </c>
      <c r="BH339">
        <v>16.436</v>
      </c>
      <c r="BI339">
        <v>11.45</v>
      </c>
      <c r="BJ339">
        <v>9.0589999999999993</v>
      </c>
      <c r="BK339">
        <v>9.7850000000000001</v>
      </c>
      <c r="BL339">
        <v>8.1240000000000006</v>
      </c>
      <c r="BM339">
        <v>8.532</v>
      </c>
      <c r="BN339">
        <v>7.7729999999999997</v>
      </c>
      <c r="BO339">
        <v>11.314</v>
      </c>
      <c r="BP339">
        <v>11.672000000000001</v>
      </c>
      <c r="BQ339">
        <v>13.250999999999999</v>
      </c>
      <c r="BR339">
        <v>23.606000000000002</v>
      </c>
      <c r="BS339">
        <v>26.870999999999999</v>
      </c>
      <c r="BT339">
        <v>27.050999999999998</v>
      </c>
      <c r="BU339">
        <v>30.887</v>
      </c>
      <c r="BV339">
        <v>32.326000000000001</v>
      </c>
      <c r="BW339">
        <v>30.17</v>
      </c>
      <c r="BX339">
        <v>34.896999999999998</v>
      </c>
      <c r="BY339">
        <v>40.582000000000001</v>
      </c>
      <c r="BZ339">
        <v>44.168999999999997</v>
      </c>
      <c r="CA339">
        <v>46.063000000000002</v>
      </c>
      <c r="CB339">
        <v>52.265000000000001</v>
      </c>
      <c r="CC339">
        <v>52.594000000000001</v>
      </c>
      <c r="CD339">
        <v>58.487000000000002</v>
      </c>
      <c r="CE339">
        <v>63.651000000000003</v>
      </c>
      <c r="CF339">
        <v>50.261000000000003</v>
      </c>
      <c r="CG339">
        <v>45.997999999999998</v>
      </c>
      <c r="CH339">
        <v>59.677999999999997</v>
      </c>
      <c r="CI339">
        <v>62.956000000000003</v>
      </c>
      <c r="CJ339">
        <v>60.387999999999998</v>
      </c>
      <c r="CK339">
        <v>68.224999999999994</v>
      </c>
      <c r="CL339">
        <v>64.460999999999999</v>
      </c>
      <c r="CM339">
        <v>56.109000000000002</v>
      </c>
      <c r="CN339">
        <v>49.521999999999998</v>
      </c>
      <c r="CO339">
        <v>48.802999999999997</v>
      </c>
      <c r="CP339">
        <v>63.116999999999997</v>
      </c>
      <c r="CQ339">
        <v>67.837999999999994</v>
      </c>
      <c r="CR339">
        <v>59.540999999999997</v>
      </c>
      <c r="CS339">
        <v>79.5</v>
      </c>
      <c r="CT339">
        <v>89.183999999999997</v>
      </c>
      <c r="CU339">
        <v>93.879000000000005</v>
      </c>
      <c r="CV339">
        <v>114.345</v>
      </c>
      <c r="CW339">
        <v>115.02</v>
      </c>
      <c r="CX339">
        <v>103.24</v>
      </c>
      <c r="CY339">
        <v>108.38500000000001</v>
      </c>
      <c r="CZ339">
        <v>123.35</v>
      </c>
      <c r="DA339">
        <v>114.38500000000001</v>
      </c>
      <c r="DB339">
        <v>91.81</v>
      </c>
      <c r="DC339">
        <v>93.42</v>
      </c>
      <c r="DD339">
        <v>102.23</v>
      </c>
      <c r="DE339">
        <v>90.02</v>
      </c>
      <c r="DF339">
        <v>102.58499999999999</v>
      </c>
      <c r="DG339">
        <v>91.484999999999999</v>
      </c>
      <c r="DH339">
        <v>91.24</v>
      </c>
      <c r="DI339">
        <v>97.444999999999993</v>
      </c>
      <c r="DJ339">
        <v>98.555000000000007</v>
      </c>
      <c r="DK339">
        <v>124.86499999999999</v>
      </c>
      <c r="DL339">
        <v>117.015</v>
      </c>
      <c r="DM339">
        <v>123.815</v>
      </c>
      <c r="DN339">
        <v>140.70500000000001</v>
      </c>
      <c r="DO339">
        <v>142.125</v>
      </c>
      <c r="DP339">
        <v>147.80500000000001</v>
      </c>
      <c r="DQ339">
        <v>152.19499999999999</v>
      </c>
      <c r="DR339">
        <v>163.05000000000001</v>
      </c>
      <c r="DS339">
        <v>149.4</v>
      </c>
      <c r="DT339">
        <v>181.64500000000001</v>
      </c>
      <c r="DU339">
        <v>174.715</v>
      </c>
      <c r="DV339">
        <v>181.22</v>
      </c>
      <c r="DW339">
        <v>196.42500000000001</v>
      </c>
      <c r="DX339">
        <v>187.505</v>
      </c>
      <c r="DY339">
        <v>192.02500000000001</v>
      </c>
      <c r="DZ339">
        <v>270.45499999999998</v>
      </c>
      <c r="EA339">
        <v>291.34500000000003</v>
      </c>
      <c r="EB339">
        <v>294.83999999999997</v>
      </c>
      <c r="EC339">
        <v>312.45499999999998</v>
      </c>
      <c r="ED339">
        <v>351.625</v>
      </c>
      <c r="EE339">
        <v>391.34</v>
      </c>
      <c r="EF339">
        <v>337.44499999999999</v>
      </c>
      <c r="EG339">
        <v>367.71499999999997</v>
      </c>
      <c r="EH339">
        <v>374.32499999999999</v>
      </c>
      <c r="EI339">
        <v>301.79000000000002</v>
      </c>
      <c r="EJ339">
        <v>286.10500000000002</v>
      </c>
    </row>
    <row r="340" spans="1:140" x14ac:dyDescent="0.25">
      <c r="A340" t="s">
        <v>339</v>
      </c>
      <c r="B340">
        <v>48.024999999999999</v>
      </c>
      <c r="C340">
        <v>45.515000000000001</v>
      </c>
      <c r="D340">
        <v>48.015000000000001</v>
      </c>
      <c r="E340">
        <v>43.46</v>
      </c>
      <c r="F340">
        <v>48.115000000000002</v>
      </c>
      <c r="G340">
        <v>53.774999999999999</v>
      </c>
      <c r="H340">
        <v>49.78</v>
      </c>
      <c r="I340">
        <v>52.65</v>
      </c>
      <c r="J340">
        <v>49.81</v>
      </c>
      <c r="K340">
        <v>55.314999999999998</v>
      </c>
      <c r="L340">
        <v>52.825000000000003</v>
      </c>
      <c r="M340">
        <v>60.69</v>
      </c>
      <c r="N340">
        <v>63.22</v>
      </c>
      <c r="O340">
        <v>65.17</v>
      </c>
      <c r="P340">
        <v>48.92</v>
      </c>
      <c r="Q340">
        <v>45.26</v>
      </c>
      <c r="R340">
        <v>31.925000000000001</v>
      </c>
      <c r="S340">
        <v>23.024999999999999</v>
      </c>
      <c r="T340">
        <v>22.565000000000001</v>
      </c>
      <c r="U340">
        <v>19.785</v>
      </c>
      <c r="V340">
        <v>19.175000000000001</v>
      </c>
      <c r="W340">
        <v>19.315000000000001</v>
      </c>
      <c r="X340">
        <v>22.69</v>
      </c>
      <c r="Y340">
        <v>31.135000000000002</v>
      </c>
      <c r="Z340">
        <v>36.14</v>
      </c>
      <c r="AA340">
        <v>32.674999999999997</v>
      </c>
      <c r="AB340">
        <v>39.36</v>
      </c>
      <c r="AC340">
        <v>38.674999999999997</v>
      </c>
      <c r="AD340">
        <v>42.585000000000001</v>
      </c>
      <c r="AE340">
        <v>41.01</v>
      </c>
      <c r="AF340">
        <v>42.29</v>
      </c>
      <c r="AG340">
        <v>48.265000000000001</v>
      </c>
      <c r="AH340">
        <v>48.954999999999998</v>
      </c>
      <c r="AI340">
        <v>51.02</v>
      </c>
      <c r="AJ340">
        <v>52.085000000000001</v>
      </c>
      <c r="AK340">
        <v>58.2</v>
      </c>
      <c r="AL340">
        <v>52.09</v>
      </c>
      <c r="AM340">
        <v>48.88</v>
      </c>
      <c r="AN340">
        <v>53.435000000000002</v>
      </c>
      <c r="AO340">
        <v>48</v>
      </c>
      <c r="AP340">
        <v>57.44</v>
      </c>
      <c r="AQ340">
        <v>59.61</v>
      </c>
      <c r="AR340">
        <v>66.795000000000002</v>
      </c>
      <c r="AS340">
        <v>72.135000000000005</v>
      </c>
      <c r="AT340">
        <v>73.180000000000007</v>
      </c>
      <c r="AU340">
        <v>72.819999999999993</v>
      </c>
      <c r="AV340">
        <v>76.025000000000006</v>
      </c>
      <c r="AW340">
        <v>70.765000000000001</v>
      </c>
      <c r="AX340">
        <v>74.584999999999994</v>
      </c>
      <c r="AY340">
        <v>67.984999999999999</v>
      </c>
      <c r="AZ340">
        <v>67.430000000000007</v>
      </c>
      <c r="BA340">
        <v>51.005000000000003</v>
      </c>
      <c r="BB340">
        <v>39.664999999999999</v>
      </c>
      <c r="BC340">
        <v>40.265000000000001</v>
      </c>
      <c r="BD340">
        <v>45.82</v>
      </c>
      <c r="BE340">
        <v>37.725000000000001</v>
      </c>
      <c r="BF340">
        <v>37.784999999999997</v>
      </c>
      <c r="BG340">
        <v>35.984999999999999</v>
      </c>
      <c r="BH340">
        <v>34.685000000000002</v>
      </c>
      <c r="BI340">
        <v>35.89</v>
      </c>
      <c r="BJ340">
        <v>29.954999999999998</v>
      </c>
      <c r="BK340">
        <v>29.315000000000001</v>
      </c>
      <c r="BL340">
        <v>30.524999999999999</v>
      </c>
      <c r="BM340">
        <v>32.625</v>
      </c>
      <c r="BN340">
        <v>31.31</v>
      </c>
      <c r="BO340">
        <v>27.125</v>
      </c>
      <c r="BP340">
        <v>24.324999999999999</v>
      </c>
      <c r="BQ340">
        <v>26.785</v>
      </c>
      <c r="BR340">
        <v>29.495000000000001</v>
      </c>
      <c r="BS340">
        <v>23.114999999999998</v>
      </c>
      <c r="BT340">
        <v>22.405000000000001</v>
      </c>
      <c r="BU340">
        <v>21.774999999999999</v>
      </c>
      <c r="BV340">
        <v>23.78</v>
      </c>
      <c r="BW340">
        <v>23.885000000000002</v>
      </c>
      <c r="BX340">
        <v>24.605</v>
      </c>
      <c r="BY340">
        <v>23.824999999999999</v>
      </c>
      <c r="BZ340">
        <v>27.364999999999998</v>
      </c>
      <c r="CA340">
        <v>30.454999999999998</v>
      </c>
      <c r="CB340">
        <v>28.11</v>
      </c>
      <c r="CC340">
        <v>24.635000000000002</v>
      </c>
      <c r="CD340">
        <v>24.78</v>
      </c>
      <c r="CE340">
        <v>28.195</v>
      </c>
      <c r="CF340">
        <v>31.355</v>
      </c>
      <c r="CG340">
        <v>33.835000000000001</v>
      </c>
      <c r="CH340">
        <v>36.475000000000001</v>
      </c>
      <c r="CI340">
        <v>44.195</v>
      </c>
      <c r="CJ340">
        <v>40.314999999999998</v>
      </c>
      <c r="CK340">
        <v>44.814999999999998</v>
      </c>
      <c r="CL340">
        <v>37.085000000000001</v>
      </c>
      <c r="CM340">
        <v>32.604999999999997</v>
      </c>
      <c r="CN340">
        <v>27.234999999999999</v>
      </c>
      <c r="CO340">
        <v>27.125</v>
      </c>
      <c r="CP340">
        <v>29.774999999999999</v>
      </c>
      <c r="CQ340">
        <v>33.034999999999997</v>
      </c>
      <c r="CR340">
        <v>35.104999999999997</v>
      </c>
      <c r="CS340">
        <v>39.255000000000003</v>
      </c>
      <c r="CT340">
        <v>37.805</v>
      </c>
      <c r="CU340">
        <v>36.104999999999997</v>
      </c>
      <c r="CV340">
        <v>32.774999999999999</v>
      </c>
      <c r="CW340">
        <v>33.305</v>
      </c>
      <c r="CX340">
        <v>32.89</v>
      </c>
      <c r="CY340">
        <v>40.195</v>
      </c>
      <c r="CZ340">
        <v>38.255000000000003</v>
      </c>
      <c r="DA340">
        <v>32.555</v>
      </c>
      <c r="DB340">
        <v>29.065000000000001</v>
      </c>
      <c r="DC340">
        <v>27.225000000000001</v>
      </c>
      <c r="DD340">
        <v>33.21</v>
      </c>
      <c r="DE340">
        <v>36.24</v>
      </c>
      <c r="DF340">
        <v>40.734999999999999</v>
      </c>
      <c r="DG340">
        <v>44.174999999999997</v>
      </c>
      <c r="DH340">
        <v>43.295000000000002</v>
      </c>
      <c r="DI340">
        <v>43.354999999999997</v>
      </c>
      <c r="DJ340">
        <v>43.454999999999998</v>
      </c>
      <c r="DK340">
        <v>40.594999999999999</v>
      </c>
      <c r="DL340">
        <v>45.215000000000003</v>
      </c>
      <c r="DM340">
        <v>40.505000000000003</v>
      </c>
      <c r="DN340">
        <v>40.085000000000001</v>
      </c>
      <c r="DO340">
        <v>36.465000000000003</v>
      </c>
      <c r="DP340">
        <v>36.924999999999997</v>
      </c>
      <c r="DQ340">
        <v>34.615000000000002</v>
      </c>
      <c r="DR340">
        <v>32.475000000000001</v>
      </c>
      <c r="DS340">
        <v>28.454999999999998</v>
      </c>
      <c r="DT340">
        <v>28.734999999999999</v>
      </c>
      <c r="DU340">
        <v>26.125</v>
      </c>
      <c r="DV340">
        <v>29.664999999999999</v>
      </c>
      <c r="DW340">
        <v>30.795000000000002</v>
      </c>
      <c r="DX340">
        <v>30.925000000000001</v>
      </c>
      <c r="DY340">
        <v>31.535</v>
      </c>
      <c r="DZ340">
        <v>31.655000000000001</v>
      </c>
      <c r="EA340">
        <v>23.324999999999999</v>
      </c>
      <c r="EB340">
        <v>24.434999999999999</v>
      </c>
      <c r="EC340">
        <v>29.805</v>
      </c>
      <c r="ED340">
        <v>29.245000000000001</v>
      </c>
      <c r="EE340">
        <v>30.254999999999999</v>
      </c>
      <c r="EF340">
        <v>28.715</v>
      </c>
      <c r="EG340">
        <v>27.285</v>
      </c>
      <c r="EH340">
        <v>28.824999999999999</v>
      </c>
      <c r="EI340">
        <v>20.215</v>
      </c>
      <c r="EJ340">
        <v>16.965</v>
      </c>
    </row>
    <row r="341" spans="1:140" x14ac:dyDescent="0.25">
      <c r="A341" t="s">
        <v>340</v>
      </c>
      <c r="B341">
        <v>8.7197999999999993</v>
      </c>
      <c r="C341">
        <v>8.1362000000000005</v>
      </c>
      <c r="D341">
        <v>7.4977</v>
      </c>
      <c r="E341">
        <v>7.3994</v>
      </c>
      <c r="F341">
        <v>7.5114000000000001</v>
      </c>
      <c r="G341">
        <v>8.0282</v>
      </c>
      <c r="H341">
        <v>7.2717000000000001</v>
      </c>
      <c r="I341">
        <v>7.4170999999999996</v>
      </c>
      <c r="J341">
        <v>7.4524999999999997</v>
      </c>
      <c r="K341">
        <v>6.7588999999999997</v>
      </c>
      <c r="L341">
        <v>6.7686999999999999</v>
      </c>
      <c r="M341">
        <v>7.0378999999999996</v>
      </c>
      <c r="N341">
        <v>7.1047000000000002</v>
      </c>
      <c r="O341">
        <v>7.0378999999999996</v>
      </c>
      <c r="P341">
        <v>6.7097999999999995</v>
      </c>
      <c r="Q341">
        <v>6.4798999999999998</v>
      </c>
      <c r="R341">
        <v>5.806</v>
      </c>
      <c r="S341">
        <v>5.1044999999999998</v>
      </c>
      <c r="T341">
        <v>4.7293000000000003</v>
      </c>
      <c r="U341">
        <v>4.3068</v>
      </c>
      <c r="V341">
        <v>3.8058000000000001</v>
      </c>
      <c r="W341">
        <v>3.4344999999999999</v>
      </c>
      <c r="X341">
        <v>3.8490000000000002</v>
      </c>
      <c r="Y341">
        <v>4.3265000000000002</v>
      </c>
      <c r="Z341">
        <v>4.1967999999999996</v>
      </c>
      <c r="AA341">
        <v>4.5857999999999999</v>
      </c>
      <c r="AB341">
        <v>5.0632999999999999</v>
      </c>
      <c r="AC341">
        <v>5.1929999999999996</v>
      </c>
      <c r="AD341">
        <v>5.4542999999999999</v>
      </c>
      <c r="AE341">
        <v>5.0810000000000004</v>
      </c>
      <c r="AF341">
        <v>5.6016000000000004</v>
      </c>
      <c r="AG341">
        <v>6.0457000000000001</v>
      </c>
      <c r="AH341">
        <v>5.6036000000000001</v>
      </c>
      <c r="AI341">
        <v>5.9042000000000003</v>
      </c>
      <c r="AJ341">
        <v>6.2107000000000001</v>
      </c>
      <c r="AK341">
        <v>6.4092000000000002</v>
      </c>
      <c r="AL341">
        <v>5.8806000000000003</v>
      </c>
      <c r="AM341">
        <v>5.6978999999999997</v>
      </c>
      <c r="AN341">
        <v>6.4798999999999998</v>
      </c>
      <c r="AO341">
        <v>6.8178000000000001</v>
      </c>
      <c r="AP341">
        <v>6.8375000000000004</v>
      </c>
      <c r="AQ341">
        <v>6.8021000000000003</v>
      </c>
      <c r="AR341">
        <v>6.5762</v>
      </c>
      <c r="AS341">
        <v>6.9279000000000002</v>
      </c>
      <c r="AT341">
        <v>7.3169000000000004</v>
      </c>
      <c r="AU341">
        <v>7.5350000000000001</v>
      </c>
      <c r="AV341">
        <v>7.5311000000000003</v>
      </c>
      <c r="AW341">
        <v>7.6410999999999998</v>
      </c>
      <c r="AX341">
        <v>7.9711999999999996</v>
      </c>
      <c r="AY341">
        <v>7.9594000000000005</v>
      </c>
      <c r="AZ341">
        <v>7.9161999999999999</v>
      </c>
      <c r="BA341">
        <v>8.3896999999999995</v>
      </c>
      <c r="BB341">
        <v>8.3956</v>
      </c>
      <c r="BC341">
        <v>8.6784999999999997</v>
      </c>
      <c r="BD341">
        <v>8.9968000000000004</v>
      </c>
      <c r="BE341">
        <v>9.3582999999999998</v>
      </c>
      <c r="BF341">
        <v>8.9359000000000002</v>
      </c>
      <c r="BG341">
        <v>9.4251000000000005</v>
      </c>
      <c r="BH341">
        <v>9.5665999999999993</v>
      </c>
      <c r="BI341">
        <v>9.6922999999999995</v>
      </c>
      <c r="BJ341">
        <v>9.8613</v>
      </c>
      <c r="BK341">
        <v>9.7197999999999993</v>
      </c>
      <c r="BL341">
        <v>10.053900000000001</v>
      </c>
      <c r="BM341">
        <v>9.5626999999999995</v>
      </c>
      <c r="BN341">
        <v>10.0067</v>
      </c>
      <c r="BO341">
        <v>10.012600000000001</v>
      </c>
      <c r="BP341">
        <v>9.4879999999999995</v>
      </c>
      <c r="BQ341">
        <v>9.7788000000000004</v>
      </c>
      <c r="BR341">
        <v>10.6197</v>
      </c>
      <c r="BS341">
        <v>10.879099999999999</v>
      </c>
      <c r="BT341">
        <v>11.521599999999999</v>
      </c>
      <c r="BU341">
        <v>12.073700000000001</v>
      </c>
      <c r="BV341">
        <v>11.291700000000001</v>
      </c>
      <c r="BW341">
        <v>11.2524</v>
      </c>
      <c r="BX341">
        <v>12.069699999999999</v>
      </c>
      <c r="BY341">
        <v>11.492100000000001</v>
      </c>
      <c r="BZ341">
        <v>12.1365</v>
      </c>
      <c r="CA341">
        <v>12.391999999999999</v>
      </c>
      <c r="CB341">
        <v>12.427300000000001</v>
      </c>
      <c r="CC341">
        <v>12.9185</v>
      </c>
      <c r="CD341">
        <v>13.504</v>
      </c>
      <c r="CE341">
        <v>13.680899999999999</v>
      </c>
      <c r="CF341">
        <v>13.963799999999999</v>
      </c>
      <c r="CG341">
        <v>14.270300000000001</v>
      </c>
      <c r="CH341">
        <v>14.6869</v>
      </c>
      <c r="CI341">
        <v>15.457100000000001</v>
      </c>
      <c r="CJ341">
        <v>14.800800000000001</v>
      </c>
      <c r="CK341">
        <v>15.5867</v>
      </c>
      <c r="CL341">
        <v>16.105399999999999</v>
      </c>
      <c r="CM341">
        <v>16.5259</v>
      </c>
      <c r="CN341">
        <v>16.4434</v>
      </c>
      <c r="CO341">
        <v>16.663399999999999</v>
      </c>
      <c r="CP341">
        <v>16.997499999999999</v>
      </c>
      <c r="CQ341">
        <v>16.858000000000001</v>
      </c>
      <c r="CR341">
        <v>17.347200000000001</v>
      </c>
      <c r="CS341">
        <v>17.068200000000001</v>
      </c>
      <c r="CT341">
        <v>18.541799999999999</v>
      </c>
      <c r="CU341">
        <v>17.911100000000001</v>
      </c>
      <c r="CV341">
        <v>17.465</v>
      </c>
      <c r="CW341">
        <v>16.774999999999999</v>
      </c>
      <c r="CX341">
        <v>18.555</v>
      </c>
      <c r="CY341">
        <v>19.149999999999999</v>
      </c>
      <c r="CZ341">
        <v>19.18</v>
      </c>
      <c r="DA341">
        <v>19.515000000000001</v>
      </c>
      <c r="DB341">
        <v>21.004999999999999</v>
      </c>
      <c r="DC341">
        <v>21.475000000000001</v>
      </c>
      <c r="DD341">
        <v>23.555</v>
      </c>
      <c r="DE341">
        <v>22.7</v>
      </c>
      <c r="DF341">
        <v>23.864999999999998</v>
      </c>
      <c r="DG341">
        <v>26.524999999999999</v>
      </c>
      <c r="DH341">
        <v>25.72</v>
      </c>
      <c r="DI341">
        <v>23.93</v>
      </c>
      <c r="DJ341">
        <v>24.114999999999998</v>
      </c>
      <c r="DK341">
        <v>23.265000000000001</v>
      </c>
      <c r="DL341">
        <v>21.945</v>
      </c>
      <c r="DM341">
        <v>22.145</v>
      </c>
      <c r="DN341">
        <v>22.364999999999998</v>
      </c>
      <c r="DO341">
        <v>23.914999999999999</v>
      </c>
      <c r="DP341">
        <v>23.795000000000002</v>
      </c>
      <c r="DQ341">
        <v>24.245000000000001</v>
      </c>
      <c r="DR341">
        <v>26.065000000000001</v>
      </c>
      <c r="DS341">
        <v>25.364999999999998</v>
      </c>
      <c r="DT341">
        <v>26.065000000000001</v>
      </c>
      <c r="DU341">
        <v>26.875</v>
      </c>
      <c r="DV341">
        <v>25.585000000000001</v>
      </c>
      <c r="DW341">
        <v>26.375</v>
      </c>
      <c r="DX341">
        <v>27.524999999999999</v>
      </c>
      <c r="DY341">
        <v>25.675000000000001</v>
      </c>
      <c r="DZ341">
        <v>24.675000000000001</v>
      </c>
      <c r="EA341">
        <v>23.125</v>
      </c>
      <c r="EB341">
        <v>23.905000000000001</v>
      </c>
      <c r="EC341">
        <v>24.405000000000001</v>
      </c>
      <c r="ED341">
        <v>25.305</v>
      </c>
      <c r="EE341">
        <v>26.285</v>
      </c>
      <c r="EF341">
        <v>26.184999999999999</v>
      </c>
      <c r="EG341">
        <v>27.074999999999999</v>
      </c>
      <c r="EH341">
        <v>24.914999999999999</v>
      </c>
      <c r="EI341">
        <v>25.324999999999999</v>
      </c>
      <c r="EJ341">
        <v>26.425000000000001</v>
      </c>
    </row>
    <row r="342" spans="1:140" x14ac:dyDescent="0.25">
      <c r="A342" t="s">
        <v>341</v>
      </c>
      <c r="B342">
        <v>14.186299999999999</v>
      </c>
      <c r="C342">
        <v>14.5688</v>
      </c>
      <c r="D342">
        <v>14.105</v>
      </c>
      <c r="E342">
        <v>14.085000000000001</v>
      </c>
      <c r="F342">
        <v>14.66</v>
      </c>
      <c r="G342">
        <v>16.573799999999999</v>
      </c>
      <c r="H342">
        <v>16.418800000000001</v>
      </c>
      <c r="I342">
        <v>16.05</v>
      </c>
      <c r="J342">
        <v>15.387499999999999</v>
      </c>
      <c r="K342">
        <v>15.047499999999999</v>
      </c>
      <c r="L342">
        <v>16.988800000000001</v>
      </c>
      <c r="M342">
        <v>16.7075</v>
      </c>
      <c r="N342">
        <v>17.079999999999998</v>
      </c>
      <c r="O342">
        <v>14.907500000000001</v>
      </c>
      <c r="P342">
        <v>14.6638</v>
      </c>
      <c r="Q342">
        <v>15.15</v>
      </c>
      <c r="R342">
        <v>16.725000000000001</v>
      </c>
      <c r="S342">
        <v>14.408799999999999</v>
      </c>
      <c r="T342">
        <v>13.2988</v>
      </c>
      <c r="U342">
        <v>12.748799999999999</v>
      </c>
      <c r="V342">
        <v>11.3063</v>
      </c>
      <c r="W342">
        <v>10.373799999999999</v>
      </c>
      <c r="X342">
        <v>11.717499999999999</v>
      </c>
      <c r="Y342">
        <v>13.112500000000001</v>
      </c>
      <c r="Z342">
        <v>14.2738</v>
      </c>
      <c r="AA342">
        <v>12.9488</v>
      </c>
      <c r="AB342">
        <v>14.161300000000001</v>
      </c>
      <c r="AC342">
        <v>13.855</v>
      </c>
      <c r="AD342">
        <v>16.16</v>
      </c>
      <c r="AE342">
        <v>15.5488</v>
      </c>
      <c r="AF342">
        <v>16.225000000000001</v>
      </c>
      <c r="AG342">
        <v>16.518799999999999</v>
      </c>
      <c r="AH342">
        <v>15.936299999999999</v>
      </c>
      <c r="AI342">
        <v>16.901299999999999</v>
      </c>
      <c r="AJ342">
        <v>18.378799999999998</v>
      </c>
      <c r="AK342">
        <v>18.981300000000001</v>
      </c>
      <c r="AL342">
        <v>18.086300000000001</v>
      </c>
      <c r="AM342">
        <v>16.88</v>
      </c>
      <c r="AN342">
        <v>18.405000000000001</v>
      </c>
      <c r="AO342">
        <v>17.510000000000002</v>
      </c>
      <c r="AP342">
        <v>20.037500000000001</v>
      </c>
      <c r="AQ342">
        <v>20.352499999999999</v>
      </c>
      <c r="AR342">
        <v>21.535</v>
      </c>
      <c r="AS342">
        <v>21.364999999999998</v>
      </c>
      <c r="AT342">
        <v>20.621300000000002</v>
      </c>
      <c r="AU342">
        <v>22.282499999999999</v>
      </c>
      <c r="AV342">
        <v>18.9238</v>
      </c>
      <c r="AW342">
        <v>20.5763</v>
      </c>
      <c r="AX342">
        <v>21.116299999999999</v>
      </c>
      <c r="AY342">
        <v>22.488800000000001</v>
      </c>
      <c r="AZ342">
        <v>22.5063</v>
      </c>
      <c r="BA342">
        <v>21.668800000000001</v>
      </c>
      <c r="BB342">
        <v>21.376300000000001</v>
      </c>
      <c r="BC342">
        <v>24.088799999999999</v>
      </c>
      <c r="BD342">
        <v>24.046299999999999</v>
      </c>
      <c r="BE342">
        <v>24.094999999999999</v>
      </c>
      <c r="BF342">
        <v>25.998799999999999</v>
      </c>
      <c r="BG342">
        <v>26.9863</v>
      </c>
      <c r="BH342">
        <v>27.106300000000001</v>
      </c>
      <c r="BI342">
        <v>27.963799999999999</v>
      </c>
      <c r="BJ342">
        <v>27.061299999999999</v>
      </c>
      <c r="BK342">
        <v>21.936299999999999</v>
      </c>
      <c r="BL342">
        <v>23.338799999999999</v>
      </c>
      <c r="BM342">
        <v>24.343800000000002</v>
      </c>
      <c r="BN342">
        <v>23.7288</v>
      </c>
      <c r="BO342">
        <v>22.848800000000001</v>
      </c>
      <c r="BP342">
        <v>24.376300000000001</v>
      </c>
      <c r="BQ342">
        <v>25.802499999999998</v>
      </c>
      <c r="BR342">
        <v>27.037500000000001</v>
      </c>
      <c r="BS342">
        <v>27.237500000000001</v>
      </c>
      <c r="BT342">
        <v>29.502500000000001</v>
      </c>
      <c r="BU342">
        <v>31.797499999999999</v>
      </c>
      <c r="BV342">
        <v>30.842500000000001</v>
      </c>
      <c r="BW342">
        <v>31.837499999999999</v>
      </c>
      <c r="BX342">
        <v>31.462499999999999</v>
      </c>
      <c r="BY342">
        <v>31.392499999999998</v>
      </c>
      <c r="BZ342">
        <v>36.332500000000003</v>
      </c>
      <c r="CA342">
        <v>37.8825</v>
      </c>
      <c r="CB342">
        <v>39.572499999999998</v>
      </c>
      <c r="CC342">
        <v>39.332500000000003</v>
      </c>
      <c r="CD342">
        <v>36.427500000000002</v>
      </c>
      <c r="CE342">
        <v>39.145000000000003</v>
      </c>
      <c r="CF342">
        <v>36.927500000000002</v>
      </c>
      <c r="CG342">
        <v>36.467500000000001</v>
      </c>
      <c r="CH342">
        <v>38.447499999999998</v>
      </c>
      <c r="CI342">
        <v>38.767499999999998</v>
      </c>
      <c r="CJ342">
        <v>38.572499999999998</v>
      </c>
      <c r="CK342">
        <v>39.282499999999999</v>
      </c>
      <c r="CL342">
        <v>44.602499999999999</v>
      </c>
      <c r="CM342">
        <v>46.465000000000003</v>
      </c>
      <c r="CN342">
        <v>49.655000000000001</v>
      </c>
      <c r="CO342">
        <v>48.057499999999997</v>
      </c>
      <c r="CP342">
        <v>46.122500000000002</v>
      </c>
      <c r="CQ342">
        <v>48.557499999999997</v>
      </c>
      <c r="CR342">
        <v>50.167499999999997</v>
      </c>
      <c r="CS342">
        <v>49.422499999999999</v>
      </c>
      <c r="CT342">
        <v>50.844999999999999</v>
      </c>
      <c r="CU342">
        <v>54.0075</v>
      </c>
      <c r="CV342">
        <v>57.615000000000002</v>
      </c>
      <c r="CW342">
        <v>55.8825</v>
      </c>
      <c r="CX342">
        <v>61.475000000000001</v>
      </c>
      <c r="CY342">
        <v>65.507499999999993</v>
      </c>
      <c r="CZ342">
        <v>66.144999999999996</v>
      </c>
      <c r="DA342">
        <v>62.515000000000001</v>
      </c>
      <c r="DB342">
        <v>62.015000000000001</v>
      </c>
      <c r="DC342">
        <v>61.585000000000001</v>
      </c>
      <c r="DD342">
        <v>61.454999999999998</v>
      </c>
      <c r="DE342">
        <v>58.954999999999998</v>
      </c>
      <c r="DF342">
        <v>55.225000000000001</v>
      </c>
      <c r="DG342">
        <v>55.204999999999998</v>
      </c>
      <c r="DH342">
        <v>55.505000000000003</v>
      </c>
      <c r="DI342">
        <v>57.634999999999998</v>
      </c>
      <c r="DJ342">
        <v>52.655000000000001</v>
      </c>
      <c r="DK342">
        <v>50.174999999999997</v>
      </c>
      <c r="DL342">
        <v>50.094999999999999</v>
      </c>
      <c r="DM342">
        <v>50.835000000000001</v>
      </c>
      <c r="DN342">
        <v>52.895000000000003</v>
      </c>
      <c r="DO342">
        <v>57.155000000000001</v>
      </c>
      <c r="DP342">
        <v>55.725000000000001</v>
      </c>
      <c r="DQ342">
        <v>55.414999999999999</v>
      </c>
      <c r="DR342">
        <v>52.984999999999999</v>
      </c>
      <c r="DS342">
        <v>58.984999999999999</v>
      </c>
      <c r="DT342">
        <v>59.06</v>
      </c>
      <c r="DU342">
        <v>52.805</v>
      </c>
      <c r="DV342">
        <v>51.835000000000001</v>
      </c>
      <c r="DW342">
        <v>54.994999999999997</v>
      </c>
      <c r="DX342">
        <v>60.414999999999999</v>
      </c>
      <c r="DY342">
        <v>62.585000000000001</v>
      </c>
      <c r="DZ342">
        <v>68.224999999999994</v>
      </c>
      <c r="EA342">
        <v>67.015000000000001</v>
      </c>
      <c r="EB342">
        <v>66.224999999999994</v>
      </c>
      <c r="EC342">
        <v>68.405000000000001</v>
      </c>
      <c r="ED342">
        <v>71.795000000000002</v>
      </c>
      <c r="EE342">
        <v>79.709999999999994</v>
      </c>
      <c r="EF342">
        <v>76.905000000000001</v>
      </c>
      <c r="EG342">
        <v>82.174999999999997</v>
      </c>
      <c r="EH342">
        <v>84.715000000000003</v>
      </c>
      <c r="EI342">
        <v>75.069999999999993</v>
      </c>
      <c r="EJ342">
        <v>75.105000000000004</v>
      </c>
    </row>
    <row r="343" spans="1:140" x14ac:dyDescent="0.25">
      <c r="A343" t="s">
        <v>342</v>
      </c>
      <c r="B343">
        <v>11.33</v>
      </c>
      <c r="C343">
        <v>9.4949999999999992</v>
      </c>
      <c r="D343">
        <v>7.6349999999999998</v>
      </c>
      <c r="E343">
        <v>8.2650000000000006</v>
      </c>
      <c r="F343">
        <v>8.82</v>
      </c>
      <c r="G343">
        <v>5.9749999999999996</v>
      </c>
      <c r="H343">
        <v>6.6550000000000002</v>
      </c>
      <c r="I343">
        <v>6.7050000000000001</v>
      </c>
      <c r="J343">
        <v>7.1349999999999998</v>
      </c>
      <c r="K343">
        <v>6.96</v>
      </c>
      <c r="L343">
        <v>6.93</v>
      </c>
      <c r="M343">
        <v>4.8250000000000002</v>
      </c>
      <c r="N343">
        <v>4.4400000000000004</v>
      </c>
      <c r="O343">
        <v>3.355</v>
      </c>
      <c r="P343">
        <v>4.9749999999999996</v>
      </c>
      <c r="Q343">
        <v>3.9550000000000001</v>
      </c>
      <c r="R343">
        <v>3.5949999999999998</v>
      </c>
      <c r="S343">
        <v>5.52</v>
      </c>
      <c r="T343">
        <v>4.7450000000000001</v>
      </c>
      <c r="U343">
        <v>5.5449999999999999</v>
      </c>
      <c r="V343">
        <v>4.12</v>
      </c>
      <c r="W343">
        <v>4.5</v>
      </c>
      <c r="X343">
        <v>5.4349999999999996</v>
      </c>
      <c r="Y343">
        <v>5.63</v>
      </c>
      <c r="Z343">
        <v>6.74</v>
      </c>
      <c r="AA343">
        <v>6.4850000000000003</v>
      </c>
      <c r="AB343">
        <v>7.085</v>
      </c>
      <c r="AC343">
        <v>8.2750000000000004</v>
      </c>
      <c r="AD343">
        <v>9.7449999999999992</v>
      </c>
      <c r="AE343">
        <v>8.125</v>
      </c>
      <c r="AF343">
        <v>8.6999999999999993</v>
      </c>
      <c r="AG343">
        <v>9.2850000000000001</v>
      </c>
      <c r="AH343">
        <v>11.395</v>
      </c>
      <c r="AI343">
        <v>12.395</v>
      </c>
      <c r="AJ343">
        <v>15.205</v>
      </c>
      <c r="AK343">
        <v>13.955</v>
      </c>
      <c r="AL343">
        <v>12.225</v>
      </c>
      <c r="AM343">
        <v>12.105</v>
      </c>
      <c r="AN343">
        <v>13.065</v>
      </c>
      <c r="AO343">
        <v>12.805</v>
      </c>
      <c r="AP343">
        <v>14.755000000000001</v>
      </c>
      <c r="AQ343">
        <v>14.574999999999999</v>
      </c>
      <c r="AR343">
        <v>12.664999999999999</v>
      </c>
      <c r="AS343">
        <v>12.855</v>
      </c>
      <c r="AT343">
        <v>11.215</v>
      </c>
      <c r="AU343">
        <v>9.6</v>
      </c>
      <c r="AV343">
        <v>9.4649999999999999</v>
      </c>
      <c r="AW343">
        <v>10.375</v>
      </c>
      <c r="AX343">
        <v>9.6750000000000007</v>
      </c>
      <c r="AY343">
        <v>7.2649999999999997</v>
      </c>
      <c r="AZ343">
        <v>6.4450000000000003</v>
      </c>
      <c r="BA343">
        <v>5.7249999999999996</v>
      </c>
      <c r="BB343">
        <v>4.8449999999999998</v>
      </c>
      <c r="BC343">
        <v>5.4249999999999998</v>
      </c>
      <c r="BD343">
        <v>4.9950000000000001</v>
      </c>
      <c r="BE343">
        <v>5.5949999999999998</v>
      </c>
      <c r="BF343">
        <v>6.2350000000000003</v>
      </c>
      <c r="BG343">
        <v>7.1749999999999998</v>
      </c>
      <c r="BH343">
        <v>7.9249999999999998</v>
      </c>
      <c r="BI343">
        <v>7.625</v>
      </c>
      <c r="BJ343">
        <v>6.7050000000000001</v>
      </c>
      <c r="BK343">
        <v>8.0649999999999995</v>
      </c>
      <c r="BL343">
        <v>8.5150000000000006</v>
      </c>
      <c r="BM343">
        <v>8.5850000000000009</v>
      </c>
      <c r="BN343">
        <v>10.675000000000001</v>
      </c>
      <c r="BO343">
        <v>8.9949999999999992</v>
      </c>
      <c r="BP343">
        <v>6.5250000000000004</v>
      </c>
      <c r="BQ343">
        <v>7.41</v>
      </c>
      <c r="BR343">
        <v>8.5649999999999995</v>
      </c>
      <c r="BS343">
        <v>9.2650000000000006</v>
      </c>
      <c r="BT343">
        <v>11.005000000000001</v>
      </c>
      <c r="BU343">
        <v>10.835000000000001</v>
      </c>
      <c r="BV343">
        <v>9.4649999999999999</v>
      </c>
      <c r="BW343">
        <v>11.54</v>
      </c>
      <c r="BX343">
        <v>11.215</v>
      </c>
      <c r="BY343">
        <v>12.185</v>
      </c>
      <c r="BZ343">
        <v>10.445</v>
      </c>
      <c r="CA343">
        <v>9.5050000000000008</v>
      </c>
      <c r="CB343">
        <v>12.555</v>
      </c>
      <c r="CC343">
        <v>11.345000000000001</v>
      </c>
      <c r="CD343">
        <v>13.605</v>
      </c>
      <c r="CE343">
        <v>12.824999999999999</v>
      </c>
      <c r="CF343">
        <v>12.115</v>
      </c>
      <c r="CG343">
        <v>11.775</v>
      </c>
      <c r="CH343">
        <v>11.734999999999999</v>
      </c>
      <c r="CI343">
        <v>12.815</v>
      </c>
      <c r="CJ343">
        <v>10.555</v>
      </c>
      <c r="CK343">
        <v>14.255000000000001</v>
      </c>
      <c r="CL343">
        <v>12.074999999999999</v>
      </c>
      <c r="CM343">
        <v>13.785</v>
      </c>
      <c r="CN343">
        <v>16.684999999999999</v>
      </c>
      <c r="CO343">
        <v>15.505000000000001</v>
      </c>
      <c r="CP343">
        <v>14.635</v>
      </c>
      <c r="CQ343">
        <v>13.055</v>
      </c>
      <c r="CR343">
        <v>10.994999999999999</v>
      </c>
      <c r="CS343">
        <v>9.5150000000000006</v>
      </c>
      <c r="CT343">
        <v>11.494999999999999</v>
      </c>
      <c r="CU343">
        <v>12.505000000000001</v>
      </c>
      <c r="CV343">
        <v>12.615</v>
      </c>
      <c r="CW343">
        <v>11.045</v>
      </c>
      <c r="CX343">
        <v>10.965</v>
      </c>
      <c r="CY343">
        <v>11.865</v>
      </c>
      <c r="CZ343">
        <v>15.654999999999999</v>
      </c>
      <c r="DA343">
        <v>16.835000000000001</v>
      </c>
      <c r="DB343">
        <v>13.635</v>
      </c>
      <c r="DC343">
        <v>11.17</v>
      </c>
      <c r="DD343">
        <v>13.755000000000001</v>
      </c>
      <c r="DE343">
        <v>15.685</v>
      </c>
      <c r="DF343">
        <v>15.43</v>
      </c>
      <c r="DG343">
        <v>14.225</v>
      </c>
      <c r="DH343">
        <v>17.285</v>
      </c>
      <c r="DI343">
        <v>17.844999999999999</v>
      </c>
      <c r="DJ343">
        <v>17.175000000000001</v>
      </c>
      <c r="DK343">
        <v>12.404999999999999</v>
      </c>
      <c r="DL343">
        <v>12.285</v>
      </c>
      <c r="DM343">
        <v>12.275</v>
      </c>
      <c r="DN343">
        <v>12.105</v>
      </c>
      <c r="DO343">
        <v>13.074999999999999</v>
      </c>
      <c r="DP343">
        <v>23.465</v>
      </c>
      <c r="DQ343">
        <v>18.965</v>
      </c>
      <c r="DR343">
        <v>19.885000000000002</v>
      </c>
      <c r="DS343">
        <v>19.545000000000002</v>
      </c>
      <c r="DT343">
        <v>21.824999999999999</v>
      </c>
      <c r="DU343">
        <v>21.045000000000002</v>
      </c>
      <c r="DV343">
        <v>24.004999999999999</v>
      </c>
      <c r="DW343">
        <v>24.094999999999999</v>
      </c>
      <c r="DX343">
        <v>53.975000000000001</v>
      </c>
      <c r="DY343">
        <v>59.715000000000003</v>
      </c>
      <c r="DZ343">
        <v>83.62</v>
      </c>
      <c r="EA343">
        <v>86.564999999999998</v>
      </c>
      <c r="EB343">
        <v>106.255</v>
      </c>
      <c r="EC343">
        <v>83.665000000000006</v>
      </c>
      <c r="ED343">
        <v>80.295000000000002</v>
      </c>
      <c r="EE343">
        <v>48.835000000000001</v>
      </c>
      <c r="EF343">
        <v>52.604999999999997</v>
      </c>
      <c r="EG343">
        <v>66.5</v>
      </c>
      <c r="EH343">
        <v>60.954999999999998</v>
      </c>
      <c r="EI343">
        <v>38.664999999999999</v>
      </c>
      <c r="EJ343">
        <v>40.4</v>
      </c>
    </row>
    <row r="344" spans="1:140" x14ac:dyDescent="0.25">
      <c r="A344" t="s">
        <v>343</v>
      </c>
      <c r="B344" t="s">
        <v>506</v>
      </c>
      <c r="C344" t="s">
        <v>506</v>
      </c>
      <c r="D344" t="s">
        <v>506</v>
      </c>
      <c r="E344" t="s">
        <v>506</v>
      </c>
      <c r="F344" t="s">
        <v>506</v>
      </c>
      <c r="G344" t="s">
        <v>506</v>
      </c>
      <c r="H344" t="s">
        <v>506</v>
      </c>
      <c r="I344" t="s">
        <v>506</v>
      </c>
      <c r="J344" t="s">
        <v>506</v>
      </c>
      <c r="K344" t="s">
        <v>506</v>
      </c>
      <c r="L344" t="s">
        <v>506</v>
      </c>
      <c r="M344" t="s">
        <v>506</v>
      </c>
      <c r="N344" t="s">
        <v>506</v>
      </c>
      <c r="O344" t="s">
        <v>506</v>
      </c>
      <c r="P344" t="s">
        <v>506</v>
      </c>
      <c r="Q344" t="s">
        <v>506</v>
      </c>
      <c r="R344" t="s">
        <v>506</v>
      </c>
      <c r="S344" t="s">
        <v>506</v>
      </c>
      <c r="T344" t="s">
        <v>506</v>
      </c>
      <c r="U344" t="s">
        <v>506</v>
      </c>
      <c r="V344" t="s">
        <v>506</v>
      </c>
      <c r="W344" t="s">
        <v>506</v>
      </c>
      <c r="X344" t="s">
        <v>506</v>
      </c>
      <c r="Y344" t="s">
        <v>506</v>
      </c>
      <c r="Z344" t="s">
        <v>506</v>
      </c>
      <c r="AA344" t="s">
        <v>506</v>
      </c>
      <c r="AB344" t="s">
        <v>506</v>
      </c>
      <c r="AC344" t="s">
        <v>506</v>
      </c>
      <c r="AD344" t="s">
        <v>506</v>
      </c>
      <c r="AE344" t="s">
        <v>506</v>
      </c>
      <c r="AF344" t="s">
        <v>506</v>
      </c>
      <c r="AG344" t="s">
        <v>506</v>
      </c>
      <c r="AH344" t="s">
        <v>506</v>
      </c>
      <c r="AI344" t="s">
        <v>506</v>
      </c>
      <c r="AJ344" t="s">
        <v>506</v>
      </c>
      <c r="AK344" t="s">
        <v>506</v>
      </c>
      <c r="AL344" t="s">
        <v>506</v>
      </c>
      <c r="AM344" t="s">
        <v>506</v>
      </c>
      <c r="AN344" t="s">
        <v>506</v>
      </c>
      <c r="AO344" t="s">
        <v>506</v>
      </c>
      <c r="AP344" t="s">
        <v>506</v>
      </c>
      <c r="AQ344" t="s">
        <v>506</v>
      </c>
      <c r="AR344" t="s">
        <v>506</v>
      </c>
      <c r="AS344" t="s">
        <v>506</v>
      </c>
      <c r="AT344">
        <v>26.06</v>
      </c>
      <c r="AU344">
        <v>26.555</v>
      </c>
      <c r="AV344">
        <v>27.184999999999999</v>
      </c>
      <c r="AW344">
        <v>29.895</v>
      </c>
      <c r="AX344">
        <v>31.565000000000001</v>
      </c>
      <c r="AY344">
        <v>31.135000000000002</v>
      </c>
      <c r="AZ344">
        <v>29.94</v>
      </c>
      <c r="BA344">
        <v>29.63</v>
      </c>
      <c r="BB344">
        <v>26.085000000000001</v>
      </c>
      <c r="BC344">
        <v>29.37</v>
      </c>
      <c r="BD344">
        <v>29.035</v>
      </c>
      <c r="BE344">
        <v>29.675000000000001</v>
      </c>
      <c r="BF344">
        <v>28.954999999999998</v>
      </c>
      <c r="BG344">
        <v>29.46</v>
      </c>
      <c r="BH344">
        <v>30.175000000000001</v>
      </c>
      <c r="BI344">
        <v>29.21</v>
      </c>
      <c r="BJ344">
        <v>27.71</v>
      </c>
      <c r="BK344">
        <v>26.215</v>
      </c>
      <c r="BL344">
        <v>28.51</v>
      </c>
      <c r="BM344">
        <v>28.05</v>
      </c>
      <c r="BN344">
        <v>29.99</v>
      </c>
      <c r="BO344">
        <v>28.934999999999999</v>
      </c>
      <c r="BP344">
        <v>28.31</v>
      </c>
      <c r="BQ344">
        <v>30.574999999999999</v>
      </c>
      <c r="BR344">
        <v>32.505000000000003</v>
      </c>
      <c r="BS344">
        <v>33.68</v>
      </c>
      <c r="BT344">
        <v>35.81</v>
      </c>
      <c r="BU344">
        <v>34.615000000000002</v>
      </c>
      <c r="BV344">
        <v>33.884999999999998</v>
      </c>
      <c r="BW344">
        <v>33.604999999999997</v>
      </c>
      <c r="BX344">
        <v>33.414999999999999</v>
      </c>
      <c r="BY344">
        <v>34.484999999999999</v>
      </c>
      <c r="BZ344">
        <v>36.435000000000002</v>
      </c>
      <c r="CA344">
        <v>39.424999999999997</v>
      </c>
      <c r="CB344">
        <v>43.155000000000001</v>
      </c>
      <c r="CC344">
        <v>45.884999999999998</v>
      </c>
      <c r="CD344">
        <v>42.28</v>
      </c>
      <c r="CE344">
        <v>47.335000000000001</v>
      </c>
      <c r="CF344">
        <v>44.634999999999998</v>
      </c>
      <c r="CG344">
        <v>46.945</v>
      </c>
      <c r="CH344">
        <v>48.274999999999999</v>
      </c>
      <c r="CI344">
        <v>48.405000000000001</v>
      </c>
      <c r="CJ344">
        <v>46.1</v>
      </c>
      <c r="CK344">
        <v>46.984999999999999</v>
      </c>
      <c r="CL344">
        <v>44.34</v>
      </c>
      <c r="CM344">
        <v>42.484999999999999</v>
      </c>
      <c r="CN344">
        <v>41.774999999999999</v>
      </c>
      <c r="CO344">
        <v>44.71</v>
      </c>
      <c r="CP344">
        <v>43.545000000000002</v>
      </c>
      <c r="CQ344">
        <v>45.225000000000001</v>
      </c>
      <c r="CR344">
        <v>44.564999999999998</v>
      </c>
      <c r="CS344">
        <v>44.945</v>
      </c>
      <c r="CT344">
        <v>44.984999999999999</v>
      </c>
      <c r="CU344">
        <v>44.755000000000003</v>
      </c>
      <c r="CV344">
        <v>48.465000000000003</v>
      </c>
      <c r="CW344">
        <v>45.234999999999999</v>
      </c>
      <c r="CX344">
        <v>44.454999999999998</v>
      </c>
      <c r="CY344">
        <v>47.505000000000003</v>
      </c>
      <c r="CZ344">
        <v>46.69</v>
      </c>
      <c r="DA344">
        <v>46.604999999999997</v>
      </c>
      <c r="DB344">
        <v>48.13</v>
      </c>
      <c r="DC344">
        <v>50.335000000000001</v>
      </c>
      <c r="DD344">
        <v>52.645000000000003</v>
      </c>
      <c r="DE344">
        <v>52.164999999999999</v>
      </c>
      <c r="DF344">
        <v>53.375</v>
      </c>
      <c r="DG344">
        <v>51.965000000000003</v>
      </c>
      <c r="DH344">
        <v>53.865000000000002</v>
      </c>
      <c r="DI344">
        <v>53.27</v>
      </c>
      <c r="DJ344">
        <v>53.564999999999998</v>
      </c>
      <c r="DK344">
        <v>45.015000000000001</v>
      </c>
      <c r="DL344">
        <v>43.115000000000002</v>
      </c>
      <c r="DM344">
        <v>41.954999999999998</v>
      </c>
      <c r="DN344">
        <v>40.914999999999999</v>
      </c>
      <c r="DO344">
        <v>44.354999999999997</v>
      </c>
      <c r="DP344">
        <v>41.305</v>
      </c>
      <c r="DQ344">
        <v>41.134999999999998</v>
      </c>
      <c r="DR344">
        <v>38.484999999999999</v>
      </c>
      <c r="DS344">
        <v>38.655000000000001</v>
      </c>
      <c r="DT344">
        <v>43.005000000000003</v>
      </c>
      <c r="DU344">
        <v>38.854999999999997</v>
      </c>
      <c r="DV344">
        <v>41.445</v>
      </c>
      <c r="DW344">
        <v>37.064999999999998</v>
      </c>
      <c r="DX344">
        <v>36.725000000000001</v>
      </c>
      <c r="DY344">
        <v>36.405000000000001</v>
      </c>
      <c r="DZ344">
        <v>37.405000000000001</v>
      </c>
      <c r="EA344">
        <v>32.615000000000002</v>
      </c>
      <c r="EB344">
        <v>31.795000000000002</v>
      </c>
      <c r="EC344">
        <v>31.445</v>
      </c>
      <c r="ED344">
        <v>30.164999999999999</v>
      </c>
      <c r="EE344">
        <v>30.925000000000001</v>
      </c>
      <c r="EF344">
        <v>23.555</v>
      </c>
      <c r="EG344">
        <v>26.004999999999999</v>
      </c>
      <c r="EH344">
        <v>27.655000000000001</v>
      </c>
      <c r="EI344">
        <v>25.975000000000001</v>
      </c>
      <c r="EJ344">
        <v>27.164999999999999</v>
      </c>
    </row>
    <row r="345" spans="1:140" x14ac:dyDescent="0.25">
      <c r="A345" t="s">
        <v>344</v>
      </c>
      <c r="B345">
        <v>68.600999999999999</v>
      </c>
      <c r="C345">
        <v>70.614999999999995</v>
      </c>
      <c r="D345">
        <v>69.072999999999993</v>
      </c>
      <c r="E345">
        <v>71.495000000000005</v>
      </c>
      <c r="F345">
        <v>70.787000000000006</v>
      </c>
      <c r="G345">
        <v>75.795000000000002</v>
      </c>
      <c r="H345">
        <v>71.504000000000005</v>
      </c>
      <c r="I345">
        <v>71.363</v>
      </c>
      <c r="J345">
        <v>71.935000000000002</v>
      </c>
      <c r="K345">
        <v>71.353999999999999</v>
      </c>
      <c r="L345">
        <v>70.551000000000002</v>
      </c>
      <c r="M345">
        <v>66.745999999999995</v>
      </c>
      <c r="N345">
        <v>68.483000000000004</v>
      </c>
      <c r="O345">
        <v>60.725999999999999</v>
      </c>
      <c r="P345">
        <v>61.085000000000001</v>
      </c>
      <c r="Q345">
        <v>62.436999999999998</v>
      </c>
      <c r="R345">
        <v>54.948</v>
      </c>
      <c r="S345">
        <v>42.527999999999999</v>
      </c>
      <c r="T345">
        <v>37.185000000000002</v>
      </c>
      <c r="U345">
        <v>40.9</v>
      </c>
      <c r="V345">
        <v>43.603999999999999</v>
      </c>
      <c r="W345">
        <v>33.918999999999997</v>
      </c>
      <c r="X345">
        <v>39.576000000000001</v>
      </c>
      <c r="Y345">
        <v>43.847999999999999</v>
      </c>
      <c r="Z345">
        <v>43.204000000000001</v>
      </c>
      <c r="AA345">
        <v>41.453000000000003</v>
      </c>
      <c r="AB345">
        <v>40.442</v>
      </c>
      <c r="AC345">
        <v>44.292999999999999</v>
      </c>
      <c r="AD345">
        <v>46.927999999999997</v>
      </c>
      <c r="AE345">
        <v>45.463000000000001</v>
      </c>
      <c r="AF345">
        <v>49.722000000000001</v>
      </c>
      <c r="AG345">
        <v>50.643000000000001</v>
      </c>
      <c r="AH345">
        <v>51.345999999999997</v>
      </c>
      <c r="AI345">
        <v>55.546999999999997</v>
      </c>
      <c r="AJ345">
        <v>59.497</v>
      </c>
      <c r="AK345">
        <v>61.506999999999998</v>
      </c>
      <c r="AL345">
        <v>54.889000000000003</v>
      </c>
      <c r="AM345">
        <v>49.405000000000001</v>
      </c>
      <c r="AN345">
        <v>53.201000000000001</v>
      </c>
      <c r="AO345">
        <v>49.115000000000002</v>
      </c>
      <c r="AP345">
        <v>54.984000000000002</v>
      </c>
      <c r="AQ345">
        <v>57.347000000000001</v>
      </c>
      <c r="AR345">
        <v>55.954999999999998</v>
      </c>
      <c r="AS345">
        <v>58.771999999999998</v>
      </c>
      <c r="AT345">
        <v>62.877000000000002</v>
      </c>
      <c r="AU345">
        <v>60.491</v>
      </c>
      <c r="AV345">
        <v>62.68</v>
      </c>
      <c r="AW345">
        <v>63.615000000000002</v>
      </c>
      <c r="AX345">
        <v>65.284999999999997</v>
      </c>
      <c r="AY345">
        <v>69.355000000000004</v>
      </c>
      <c r="AZ345">
        <v>60.475000000000001</v>
      </c>
      <c r="BA345">
        <v>54.634999999999998</v>
      </c>
      <c r="BB345">
        <v>52.174999999999997</v>
      </c>
      <c r="BC345">
        <v>57.755000000000003</v>
      </c>
      <c r="BD345">
        <v>57.045000000000002</v>
      </c>
      <c r="BE345">
        <v>58.484999999999999</v>
      </c>
      <c r="BF345">
        <v>58.125</v>
      </c>
      <c r="BG345">
        <v>59.814999999999998</v>
      </c>
      <c r="BH345">
        <v>61.09</v>
      </c>
      <c r="BI345">
        <v>63.284999999999997</v>
      </c>
      <c r="BJ345">
        <v>58.755000000000003</v>
      </c>
      <c r="BK345">
        <v>63.795000000000002</v>
      </c>
      <c r="BL345">
        <v>66.204999999999998</v>
      </c>
      <c r="BM345">
        <v>66.900000000000006</v>
      </c>
      <c r="BN345">
        <v>66.415000000000006</v>
      </c>
      <c r="BO345">
        <v>68.694999999999993</v>
      </c>
      <c r="BP345">
        <v>66.704999999999998</v>
      </c>
      <c r="BQ345">
        <v>67.584999999999994</v>
      </c>
      <c r="BR345">
        <v>64.995000000000005</v>
      </c>
      <c r="BS345">
        <v>65.685000000000002</v>
      </c>
      <c r="BT345">
        <v>70.155000000000001</v>
      </c>
      <c r="BU345">
        <v>75.754999999999995</v>
      </c>
      <c r="BV345">
        <v>82.415000000000006</v>
      </c>
      <c r="BW345">
        <v>82.825000000000003</v>
      </c>
      <c r="BX345">
        <v>92.075000000000003</v>
      </c>
      <c r="BY345">
        <v>92.215000000000003</v>
      </c>
      <c r="BZ345">
        <v>95.265000000000001</v>
      </c>
      <c r="CA345">
        <v>107.495</v>
      </c>
      <c r="CB345">
        <v>112.685</v>
      </c>
      <c r="CC345">
        <v>114.61499999999999</v>
      </c>
      <c r="CD345">
        <v>115.55500000000001</v>
      </c>
      <c r="CE345">
        <v>121.045</v>
      </c>
      <c r="CF345">
        <v>123.41500000000001</v>
      </c>
      <c r="CG345">
        <v>121.52</v>
      </c>
      <c r="CH345">
        <v>121.535</v>
      </c>
      <c r="CI345">
        <v>119.625</v>
      </c>
      <c r="CJ345">
        <v>123.28</v>
      </c>
      <c r="CK345">
        <v>127.23</v>
      </c>
      <c r="CL345">
        <v>131.785</v>
      </c>
      <c r="CM345">
        <v>137.91999999999999</v>
      </c>
      <c r="CN345">
        <v>140.98500000000001</v>
      </c>
      <c r="CO345">
        <v>147.35</v>
      </c>
      <c r="CP345">
        <v>156.80500000000001</v>
      </c>
      <c r="CQ345">
        <v>165.715</v>
      </c>
      <c r="CR345">
        <v>161.065</v>
      </c>
      <c r="CS345">
        <v>154.02000000000001</v>
      </c>
      <c r="CT345">
        <v>159.19499999999999</v>
      </c>
      <c r="CU345">
        <v>158.625</v>
      </c>
      <c r="CV345">
        <v>173.06</v>
      </c>
      <c r="CW345">
        <v>163.71</v>
      </c>
      <c r="CX345">
        <v>165.96</v>
      </c>
      <c r="CY345">
        <v>187.76</v>
      </c>
      <c r="CZ345">
        <v>186.36500000000001</v>
      </c>
      <c r="DA345">
        <v>188.82499999999999</v>
      </c>
      <c r="DB345">
        <v>185.08500000000001</v>
      </c>
      <c r="DC345">
        <v>192.245</v>
      </c>
      <c r="DD345">
        <v>197.91</v>
      </c>
      <c r="DE345">
        <v>206.255</v>
      </c>
      <c r="DF345">
        <v>212.64</v>
      </c>
      <c r="DG345">
        <v>222.30500000000001</v>
      </c>
      <c r="DH345">
        <v>216.66</v>
      </c>
      <c r="DI345">
        <v>212.11</v>
      </c>
      <c r="DJ345">
        <v>213.99</v>
      </c>
      <c r="DK345">
        <v>229.07499999999999</v>
      </c>
      <c r="DL345">
        <v>249.845</v>
      </c>
      <c r="DM345">
        <v>232.67500000000001</v>
      </c>
      <c r="DN345">
        <v>229.15</v>
      </c>
      <c r="DO345">
        <v>247.16499999999999</v>
      </c>
      <c r="DP345">
        <v>237.905</v>
      </c>
      <c r="DQ345">
        <v>246.035</v>
      </c>
      <c r="DR345">
        <v>258.89</v>
      </c>
      <c r="DS345">
        <v>256.70499999999998</v>
      </c>
      <c r="DT345">
        <v>263.21499999999997</v>
      </c>
      <c r="DU345">
        <v>272.02999999999997</v>
      </c>
      <c r="DV345">
        <v>287.67500000000001</v>
      </c>
      <c r="DW345">
        <v>295.52499999999998</v>
      </c>
      <c r="DX345">
        <v>307.38499999999999</v>
      </c>
      <c r="DY345">
        <v>307.11500000000001</v>
      </c>
      <c r="DZ345">
        <v>340.53500000000003</v>
      </c>
      <c r="EA345">
        <v>349.85</v>
      </c>
      <c r="EB345">
        <v>349</v>
      </c>
      <c r="EC345">
        <v>322.01499999999999</v>
      </c>
      <c r="ED345">
        <v>327.35000000000002</v>
      </c>
      <c r="EE345">
        <v>307.745</v>
      </c>
      <c r="EF345">
        <v>300.495</v>
      </c>
      <c r="EG345">
        <v>298.54500000000002</v>
      </c>
      <c r="EH345">
        <v>317.39499999999998</v>
      </c>
      <c r="EI345">
        <v>261.77999999999997</v>
      </c>
      <c r="EJ345">
        <v>259.57499999999999</v>
      </c>
    </row>
    <row r="346" spans="1:140" x14ac:dyDescent="0.25">
      <c r="A346" t="s">
        <v>345</v>
      </c>
      <c r="B346">
        <v>42.665799999999997</v>
      </c>
      <c r="C346">
        <v>46.948799999999999</v>
      </c>
      <c r="D346">
        <v>54.079700000000003</v>
      </c>
      <c r="E346">
        <v>57.650700000000001</v>
      </c>
      <c r="F346">
        <v>65.049700000000001</v>
      </c>
      <c r="G346">
        <v>65.910399999999996</v>
      </c>
      <c r="H346">
        <v>61.467399999999998</v>
      </c>
      <c r="I346">
        <v>66.149199999999993</v>
      </c>
      <c r="J346">
        <v>54.221600000000002</v>
      </c>
      <c r="K346">
        <v>56.114199999999997</v>
      </c>
      <c r="L346">
        <v>52.572400000000002</v>
      </c>
      <c r="M346">
        <v>61.607100000000003</v>
      </c>
      <c r="N346">
        <v>75.125299999999996</v>
      </c>
      <c r="O346">
        <v>80.018900000000002</v>
      </c>
      <c r="P346">
        <v>70.934700000000007</v>
      </c>
      <c r="Q346">
        <v>66.491699999999994</v>
      </c>
      <c r="R346">
        <v>45.25</v>
      </c>
      <c r="S346">
        <v>26.946300000000001</v>
      </c>
      <c r="T346">
        <v>25.508900000000001</v>
      </c>
      <c r="U346">
        <v>22.070799999999998</v>
      </c>
      <c r="V346">
        <v>23.8597</v>
      </c>
      <c r="W346">
        <v>24.125499999999999</v>
      </c>
      <c r="X346">
        <v>25.842300000000002</v>
      </c>
      <c r="Y346">
        <v>27.275300000000001</v>
      </c>
      <c r="Z346">
        <v>34.791400000000003</v>
      </c>
      <c r="AA346">
        <v>29.451699999999999</v>
      </c>
      <c r="AB346">
        <v>32.407699999999998</v>
      </c>
      <c r="AC346">
        <v>32.777200000000001</v>
      </c>
      <c r="AD346">
        <v>38.8874</v>
      </c>
      <c r="AE346">
        <v>36.958799999999997</v>
      </c>
      <c r="AF346">
        <v>38.7928</v>
      </c>
      <c r="AG346">
        <v>39.748100000000001</v>
      </c>
      <c r="AH346">
        <v>36.882199999999997</v>
      </c>
      <c r="AI346">
        <v>39.148800000000001</v>
      </c>
      <c r="AJ346">
        <v>36.5533</v>
      </c>
      <c r="AK346">
        <v>39.667000000000002</v>
      </c>
      <c r="AL346">
        <v>34.345300000000002</v>
      </c>
      <c r="AM346">
        <v>29.7942</v>
      </c>
      <c r="AN346">
        <v>35.287100000000002</v>
      </c>
      <c r="AO346">
        <v>33.872199999999999</v>
      </c>
      <c r="AP346">
        <v>40.081600000000002</v>
      </c>
      <c r="AQ346">
        <v>48.458300000000001</v>
      </c>
      <c r="AR346">
        <v>55.249000000000002</v>
      </c>
      <c r="AS346">
        <v>60.629300000000001</v>
      </c>
      <c r="AT346">
        <v>66.590800000000002</v>
      </c>
      <c r="AU346">
        <v>71.741200000000006</v>
      </c>
      <c r="AV346">
        <v>71.448300000000003</v>
      </c>
      <c r="AW346">
        <v>69.127700000000004</v>
      </c>
      <c r="AX346">
        <v>65.405699999999996</v>
      </c>
      <c r="AY346">
        <v>70.4255</v>
      </c>
      <c r="AZ346">
        <v>72.633399999999995</v>
      </c>
      <c r="BA346">
        <v>59.525300000000001</v>
      </c>
      <c r="BB346">
        <v>46.155700000000003</v>
      </c>
      <c r="BC346">
        <v>64.261200000000002</v>
      </c>
      <c r="BD346">
        <v>64.5946</v>
      </c>
      <c r="BE346">
        <v>61.260100000000001</v>
      </c>
      <c r="BF346">
        <v>66.680899999999994</v>
      </c>
      <c r="BG346">
        <v>74.336699999999993</v>
      </c>
      <c r="BH346">
        <v>71.633099999999999</v>
      </c>
      <c r="BI346">
        <v>68.253500000000003</v>
      </c>
      <c r="BJ346">
        <v>60.115600000000001</v>
      </c>
      <c r="BK346">
        <v>58.069800000000001</v>
      </c>
      <c r="BL346">
        <v>65.130799999999994</v>
      </c>
      <c r="BM346">
        <v>71.011300000000006</v>
      </c>
      <c r="BN346">
        <v>72.155799999999999</v>
      </c>
      <c r="BO346">
        <v>66.401499999999999</v>
      </c>
      <c r="BP346">
        <v>61.489899999999999</v>
      </c>
      <c r="BQ346">
        <v>61.620600000000003</v>
      </c>
      <c r="BR346">
        <v>66.834100000000007</v>
      </c>
      <c r="BS346">
        <v>61.404299999999999</v>
      </c>
      <c r="BT346">
        <v>63.756500000000003</v>
      </c>
      <c r="BU346">
        <v>58.772799999999997</v>
      </c>
      <c r="BV346">
        <v>63.4771</v>
      </c>
      <c r="BW346">
        <v>62.089199999999998</v>
      </c>
      <c r="BX346">
        <v>63.242800000000003</v>
      </c>
      <c r="BY346">
        <v>66.955799999999996</v>
      </c>
      <c r="BZ346">
        <v>70.4435</v>
      </c>
      <c r="CA346">
        <v>73.174199999999999</v>
      </c>
      <c r="CB346">
        <v>73.458100000000002</v>
      </c>
      <c r="CC346">
        <v>71.6691</v>
      </c>
      <c r="CD346">
        <v>67.613699999999994</v>
      </c>
      <c r="CE346">
        <v>69.434100000000001</v>
      </c>
      <c r="CF346">
        <v>70.200199999999995</v>
      </c>
      <c r="CG346">
        <v>70.776899999999998</v>
      </c>
      <c r="CH346">
        <v>73.773499999999999</v>
      </c>
      <c r="CI346">
        <v>82.344999999999999</v>
      </c>
      <c r="CJ346">
        <v>81.034999999999997</v>
      </c>
      <c r="CK346">
        <v>86.435000000000002</v>
      </c>
      <c r="CL346">
        <v>76.094999999999999</v>
      </c>
      <c r="CM346">
        <v>72.62</v>
      </c>
      <c r="CN346">
        <v>67.055000000000007</v>
      </c>
      <c r="CO346">
        <v>65.525000000000006</v>
      </c>
      <c r="CP346">
        <v>54.424999999999997</v>
      </c>
      <c r="CQ346">
        <v>54.354999999999997</v>
      </c>
      <c r="CR346">
        <v>49.96</v>
      </c>
      <c r="CS346">
        <v>54.395000000000003</v>
      </c>
      <c r="CT346">
        <v>49.195</v>
      </c>
      <c r="CU346">
        <v>48.274999999999999</v>
      </c>
      <c r="CV346">
        <v>42.115000000000002</v>
      </c>
      <c r="CW346">
        <v>42.325000000000003</v>
      </c>
      <c r="CX346">
        <v>37.674999999999997</v>
      </c>
      <c r="CY346">
        <v>37.615000000000002</v>
      </c>
      <c r="CZ346">
        <v>37.344999999999999</v>
      </c>
      <c r="DA346">
        <v>33.5</v>
      </c>
      <c r="DB346">
        <v>32.534999999999997</v>
      </c>
      <c r="DC346">
        <v>29.265000000000001</v>
      </c>
      <c r="DD346">
        <v>31.105</v>
      </c>
      <c r="DE346">
        <v>36.064999999999998</v>
      </c>
      <c r="DF346">
        <v>32.924999999999997</v>
      </c>
      <c r="DG346">
        <v>33.645000000000003</v>
      </c>
      <c r="DH346">
        <v>32.354999999999997</v>
      </c>
      <c r="DI346">
        <v>33.534999999999997</v>
      </c>
      <c r="DJ346">
        <v>36.72</v>
      </c>
      <c r="DK346">
        <v>32.104999999999997</v>
      </c>
      <c r="DL346">
        <v>37.380000000000003</v>
      </c>
      <c r="DM346">
        <v>37.445</v>
      </c>
      <c r="DN346">
        <v>37.814999999999998</v>
      </c>
      <c r="DO346">
        <v>40.414999999999999</v>
      </c>
      <c r="DP346">
        <v>40.094999999999999</v>
      </c>
      <c r="DQ346">
        <v>34.975000000000001</v>
      </c>
      <c r="DR346">
        <v>32.664999999999999</v>
      </c>
      <c r="DS346">
        <v>32.945</v>
      </c>
      <c r="DT346">
        <v>32.715000000000003</v>
      </c>
      <c r="DU346">
        <v>30.664999999999999</v>
      </c>
      <c r="DV346">
        <v>35.725000000000001</v>
      </c>
      <c r="DW346">
        <v>34.204999999999998</v>
      </c>
      <c r="DX346">
        <v>33.555</v>
      </c>
      <c r="DY346">
        <v>36.024999999999999</v>
      </c>
      <c r="DZ346">
        <v>36.685000000000002</v>
      </c>
      <c r="EA346">
        <v>35.085000000000001</v>
      </c>
      <c r="EB346">
        <v>36.825000000000003</v>
      </c>
      <c r="EC346">
        <v>38.674999999999997</v>
      </c>
      <c r="ED346">
        <v>41.424999999999997</v>
      </c>
      <c r="EE346">
        <v>43.395000000000003</v>
      </c>
      <c r="EF346">
        <v>48.615000000000002</v>
      </c>
      <c r="EG346">
        <v>47.064999999999998</v>
      </c>
      <c r="EH346">
        <v>43.064999999999998</v>
      </c>
      <c r="EI346">
        <v>36.805</v>
      </c>
      <c r="EJ346">
        <v>32.115000000000002</v>
      </c>
    </row>
    <row r="347" spans="1:140" x14ac:dyDescent="0.25">
      <c r="A347" t="s">
        <v>346</v>
      </c>
      <c r="B347">
        <v>43.914999999999999</v>
      </c>
      <c r="C347">
        <v>41.53</v>
      </c>
      <c r="D347">
        <v>38.53</v>
      </c>
      <c r="E347">
        <v>38.07</v>
      </c>
      <c r="F347">
        <v>42.344999999999999</v>
      </c>
      <c r="G347">
        <v>45.615000000000002</v>
      </c>
      <c r="H347">
        <v>42.41</v>
      </c>
      <c r="I347">
        <v>43.284999999999997</v>
      </c>
      <c r="J347">
        <v>38.564999999999998</v>
      </c>
      <c r="K347">
        <v>41.365000000000002</v>
      </c>
      <c r="L347">
        <v>38.945</v>
      </c>
      <c r="M347">
        <v>43.93</v>
      </c>
      <c r="N347">
        <v>41.64</v>
      </c>
      <c r="O347">
        <v>42.91</v>
      </c>
      <c r="P347">
        <v>36.25</v>
      </c>
      <c r="Q347">
        <v>37.61</v>
      </c>
      <c r="R347">
        <v>24.78</v>
      </c>
      <c r="S347">
        <v>23.46</v>
      </c>
      <c r="T347">
        <v>23.6</v>
      </c>
      <c r="U347">
        <v>23.254999999999999</v>
      </c>
      <c r="V347">
        <v>23.25</v>
      </c>
      <c r="W347">
        <v>18.88</v>
      </c>
      <c r="X347">
        <v>17.48</v>
      </c>
      <c r="Y347">
        <v>18</v>
      </c>
      <c r="Z347">
        <v>22.55</v>
      </c>
      <c r="AA347">
        <v>25.93</v>
      </c>
      <c r="AB347">
        <v>27.204999999999998</v>
      </c>
      <c r="AC347">
        <v>26.855</v>
      </c>
      <c r="AD347">
        <v>28.184999999999999</v>
      </c>
      <c r="AE347">
        <v>23.024999999999999</v>
      </c>
      <c r="AF347">
        <v>23.93</v>
      </c>
      <c r="AG347">
        <v>23.625</v>
      </c>
      <c r="AH347">
        <v>24.09</v>
      </c>
      <c r="AI347">
        <v>21.85</v>
      </c>
      <c r="AJ347">
        <v>20.905000000000001</v>
      </c>
      <c r="AK347">
        <v>24.175000000000001</v>
      </c>
      <c r="AL347">
        <v>23.364999999999998</v>
      </c>
      <c r="AM347">
        <v>21.22</v>
      </c>
      <c r="AN347">
        <v>22.675000000000001</v>
      </c>
      <c r="AO347">
        <v>20.329999999999998</v>
      </c>
      <c r="AP347">
        <v>20.82</v>
      </c>
      <c r="AQ347">
        <v>19.899999999999999</v>
      </c>
      <c r="AR347">
        <v>19.38</v>
      </c>
      <c r="AS347">
        <v>19.545000000000002</v>
      </c>
      <c r="AT347">
        <v>20.76</v>
      </c>
      <c r="AU347">
        <v>19.97</v>
      </c>
      <c r="AV347">
        <v>21.545000000000002</v>
      </c>
      <c r="AW347">
        <v>24.195</v>
      </c>
      <c r="AX347">
        <v>24.75</v>
      </c>
      <c r="AY347">
        <v>24.565000000000001</v>
      </c>
      <c r="AZ347">
        <v>24.524999999999999</v>
      </c>
      <c r="BA347">
        <v>23.425000000000001</v>
      </c>
      <c r="BB347">
        <v>21.215</v>
      </c>
      <c r="BC347">
        <v>21.414999999999999</v>
      </c>
      <c r="BD347">
        <v>19.664999999999999</v>
      </c>
      <c r="BE347">
        <v>18.125</v>
      </c>
      <c r="BF347">
        <v>16.885000000000002</v>
      </c>
      <c r="BG347">
        <v>17.105</v>
      </c>
      <c r="BH347">
        <v>15.685</v>
      </c>
      <c r="BI347">
        <v>16.984999999999999</v>
      </c>
      <c r="BJ347">
        <v>15.324999999999999</v>
      </c>
      <c r="BK347">
        <v>17.375</v>
      </c>
      <c r="BL347">
        <v>19.815000000000001</v>
      </c>
      <c r="BM347">
        <v>21.344999999999999</v>
      </c>
      <c r="BN347">
        <v>21.385000000000002</v>
      </c>
      <c r="BO347">
        <v>21.565000000000001</v>
      </c>
      <c r="BP347">
        <v>21.085000000000001</v>
      </c>
      <c r="BQ347">
        <v>22.984999999999999</v>
      </c>
      <c r="BR347">
        <v>24.015000000000001</v>
      </c>
      <c r="BS347">
        <v>23.965</v>
      </c>
      <c r="BT347">
        <v>26.475000000000001</v>
      </c>
      <c r="BU347">
        <v>27.864999999999998</v>
      </c>
      <c r="BV347">
        <v>25.535</v>
      </c>
      <c r="BW347">
        <v>26.695</v>
      </c>
      <c r="BX347">
        <v>26.815000000000001</v>
      </c>
      <c r="BY347">
        <v>26.254999999999999</v>
      </c>
      <c r="BZ347">
        <v>27.335000000000001</v>
      </c>
      <c r="CA347">
        <v>28.524999999999999</v>
      </c>
      <c r="CB347">
        <v>26.465</v>
      </c>
      <c r="CC347">
        <v>28.715</v>
      </c>
      <c r="CD347">
        <v>27.855</v>
      </c>
      <c r="CE347">
        <v>29.074999999999999</v>
      </c>
      <c r="CF347">
        <v>31.795000000000002</v>
      </c>
      <c r="CG347">
        <v>32.704999999999998</v>
      </c>
      <c r="CH347">
        <v>35.630000000000003</v>
      </c>
      <c r="CI347">
        <v>37.195</v>
      </c>
      <c r="CJ347">
        <v>30.954999999999998</v>
      </c>
      <c r="CK347">
        <v>30.785</v>
      </c>
      <c r="CL347">
        <v>30.484999999999999</v>
      </c>
      <c r="CM347">
        <v>29.984999999999999</v>
      </c>
      <c r="CN347">
        <v>31.27</v>
      </c>
      <c r="CO347">
        <v>26.945</v>
      </c>
      <c r="CP347">
        <v>24.655000000000001</v>
      </c>
      <c r="CQ347">
        <v>23.984999999999999</v>
      </c>
      <c r="CR347">
        <v>25.184999999999999</v>
      </c>
      <c r="CS347">
        <v>25.245000000000001</v>
      </c>
      <c r="CT347">
        <v>25.204999999999998</v>
      </c>
      <c r="CU347">
        <v>22.875</v>
      </c>
      <c r="CV347">
        <v>22.454999999999998</v>
      </c>
      <c r="CW347">
        <v>19.925000000000001</v>
      </c>
      <c r="CX347">
        <v>14.845000000000001</v>
      </c>
      <c r="CY347">
        <v>12.88</v>
      </c>
      <c r="CZ347">
        <v>12.355</v>
      </c>
      <c r="DA347">
        <v>11.755000000000001</v>
      </c>
      <c r="DB347">
        <v>10.635</v>
      </c>
      <c r="DC347">
        <v>10.765000000000001</v>
      </c>
      <c r="DD347">
        <v>12.994999999999999</v>
      </c>
      <c r="DE347">
        <v>15.09</v>
      </c>
      <c r="DF347">
        <v>16.385000000000002</v>
      </c>
      <c r="DG347">
        <v>15.005000000000001</v>
      </c>
      <c r="DH347">
        <v>13.845000000000001</v>
      </c>
      <c r="DI347">
        <v>12.105</v>
      </c>
      <c r="DJ347">
        <v>11.205</v>
      </c>
      <c r="DK347">
        <v>10.635</v>
      </c>
      <c r="DL347">
        <v>11.345000000000001</v>
      </c>
      <c r="DM347">
        <v>12.265000000000001</v>
      </c>
      <c r="DN347">
        <v>16.545000000000002</v>
      </c>
      <c r="DO347">
        <v>16.565000000000001</v>
      </c>
      <c r="DP347">
        <v>18.704999999999998</v>
      </c>
      <c r="DQ347">
        <v>16.895</v>
      </c>
      <c r="DR347">
        <v>16.065000000000001</v>
      </c>
      <c r="DS347">
        <v>17.215</v>
      </c>
      <c r="DT347">
        <v>24.635000000000002</v>
      </c>
      <c r="DU347">
        <v>24.905000000000001</v>
      </c>
      <c r="DV347">
        <v>25.594999999999999</v>
      </c>
      <c r="DW347">
        <v>24.995000000000001</v>
      </c>
      <c r="DX347">
        <v>27.635000000000002</v>
      </c>
      <c r="DY347">
        <v>28.484999999999999</v>
      </c>
      <c r="DZ347">
        <v>26.015000000000001</v>
      </c>
      <c r="EA347">
        <v>25.864999999999998</v>
      </c>
      <c r="EB347">
        <v>30.545000000000002</v>
      </c>
      <c r="EC347">
        <v>31.015000000000001</v>
      </c>
      <c r="ED347">
        <v>34.234999999999999</v>
      </c>
      <c r="EE347">
        <v>30.695</v>
      </c>
      <c r="EF347">
        <v>31.684999999999999</v>
      </c>
      <c r="EG347">
        <v>35.384999999999998</v>
      </c>
      <c r="EH347">
        <v>37.405000000000001</v>
      </c>
      <c r="EI347">
        <v>36.185000000000002</v>
      </c>
      <c r="EJ347">
        <v>38.454999999999998</v>
      </c>
    </row>
    <row r="348" spans="1:140" x14ac:dyDescent="0.25">
      <c r="A348" t="s">
        <v>347</v>
      </c>
      <c r="B348">
        <v>57.88</v>
      </c>
      <c r="C348">
        <v>52.55</v>
      </c>
      <c r="D348">
        <v>53.765000000000001</v>
      </c>
      <c r="E348">
        <v>51.174999999999997</v>
      </c>
      <c r="F348">
        <v>51.88</v>
      </c>
      <c r="G348">
        <v>51.664999999999999</v>
      </c>
      <c r="H348">
        <v>51.23</v>
      </c>
      <c r="I348">
        <v>50.44</v>
      </c>
      <c r="J348">
        <v>54.32</v>
      </c>
      <c r="K348">
        <v>52.9</v>
      </c>
      <c r="L348">
        <v>54.274999999999999</v>
      </c>
      <c r="M348">
        <v>59.61</v>
      </c>
      <c r="N348">
        <v>67.364999999999995</v>
      </c>
      <c r="O348">
        <v>62.634999999999998</v>
      </c>
      <c r="P348">
        <v>71.885000000000005</v>
      </c>
      <c r="Q348">
        <v>73.545000000000002</v>
      </c>
      <c r="R348">
        <v>66.254999999999995</v>
      </c>
      <c r="S348">
        <v>59.954999999999998</v>
      </c>
      <c r="T348">
        <v>49.35</v>
      </c>
      <c r="U348">
        <v>47.1</v>
      </c>
      <c r="V348">
        <v>38.35</v>
      </c>
      <c r="W348">
        <v>31.695</v>
      </c>
      <c r="X348">
        <v>33.715000000000003</v>
      </c>
      <c r="Y348">
        <v>35.664999999999999</v>
      </c>
      <c r="Z348">
        <v>37.17</v>
      </c>
      <c r="AA348">
        <v>37.68</v>
      </c>
      <c r="AB348">
        <v>43.234999999999999</v>
      </c>
      <c r="AC348">
        <v>45.86</v>
      </c>
      <c r="AD348">
        <v>43.12</v>
      </c>
      <c r="AE348">
        <v>46.634999999999998</v>
      </c>
      <c r="AF348">
        <v>51.39</v>
      </c>
      <c r="AG348">
        <v>52.405000000000001</v>
      </c>
      <c r="AH348">
        <v>47.08</v>
      </c>
      <c r="AI348">
        <v>51.435000000000002</v>
      </c>
      <c r="AJ348">
        <v>55.905000000000001</v>
      </c>
      <c r="AK348">
        <v>59.34</v>
      </c>
      <c r="AL348">
        <v>56.435000000000002</v>
      </c>
      <c r="AM348">
        <v>53.045000000000002</v>
      </c>
      <c r="AN348">
        <v>56.26</v>
      </c>
      <c r="AO348">
        <v>53.664999999999999</v>
      </c>
      <c r="AP348">
        <v>59.48</v>
      </c>
      <c r="AQ348">
        <v>61.505000000000003</v>
      </c>
      <c r="AR348">
        <v>60.18</v>
      </c>
      <c r="AS348">
        <v>62.814999999999998</v>
      </c>
      <c r="AT348">
        <v>61.195</v>
      </c>
      <c r="AU348">
        <v>65.584999999999994</v>
      </c>
      <c r="AV348">
        <v>69.239999999999995</v>
      </c>
      <c r="AW348">
        <v>74.644999999999996</v>
      </c>
      <c r="AX348">
        <v>73.295000000000002</v>
      </c>
      <c r="AY348">
        <v>74.905000000000001</v>
      </c>
      <c r="AZ348">
        <v>75.734999999999999</v>
      </c>
      <c r="BA348">
        <v>67.665000000000006</v>
      </c>
      <c r="BB348">
        <v>61.03</v>
      </c>
      <c r="BC348">
        <v>74</v>
      </c>
      <c r="BD348">
        <v>75.454999999999998</v>
      </c>
      <c r="BE348">
        <v>72.864999999999995</v>
      </c>
      <c r="BF348">
        <v>72.12</v>
      </c>
      <c r="BG348">
        <v>68.894999999999996</v>
      </c>
      <c r="BH348">
        <v>65.84</v>
      </c>
      <c r="BI348">
        <v>72.894999999999996</v>
      </c>
      <c r="BJ348">
        <v>65.525000000000006</v>
      </c>
      <c r="BK348">
        <v>71.754999999999995</v>
      </c>
      <c r="BL348">
        <v>74.055000000000007</v>
      </c>
      <c r="BM348">
        <v>72.45</v>
      </c>
      <c r="BN348">
        <v>63.634999999999998</v>
      </c>
      <c r="BO348">
        <v>61.344999999999999</v>
      </c>
      <c r="BP348">
        <v>60.384999999999998</v>
      </c>
      <c r="BQ348">
        <v>61.83</v>
      </c>
      <c r="BR348">
        <v>68.905000000000001</v>
      </c>
      <c r="BS348">
        <v>73.045000000000002</v>
      </c>
      <c r="BT348">
        <v>77.075000000000003</v>
      </c>
      <c r="BU348">
        <v>77.394999999999996</v>
      </c>
      <c r="BV348">
        <v>76.58</v>
      </c>
      <c r="BW348">
        <v>72.635000000000005</v>
      </c>
      <c r="BX348">
        <v>73.14</v>
      </c>
      <c r="BY348">
        <v>72.114999999999995</v>
      </c>
      <c r="BZ348">
        <v>77.36</v>
      </c>
      <c r="CA348">
        <v>86.015000000000001</v>
      </c>
      <c r="CB348">
        <v>87.704999999999998</v>
      </c>
      <c r="CC348">
        <v>92.814999999999998</v>
      </c>
      <c r="CD348">
        <v>92.674999999999997</v>
      </c>
      <c r="CE348">
        <v>91.92</v>
      </c>
      <c r="CF348">
        <v>97.174999999999997</v>
      </c>
      <c r="CG348">
        <v>94.525000000000006</v>
      </c>
      <c r="CH348">
        <v>100.745</v>
      </c>
      <c r="CI348">
        <v>103.005</v>
      </c>
      <c r="CJ348">
        <v>101.655</v>
      </c>
      <c r="CK348">
        <v>106.995</v>
      </c>
      <c r="CL348">
        <v>111.605</v>
      </c>
      <c r="CM348">
        <v>110.6</v>
      </c>
      <c r="CN348">
        <v>111.66500000000001</v>
      </c>
      <c r="CO348">
        <v>109.605</v>
      </c>
      <c r="CP348">
        <v>102.005</v>
      </c>
      <c r="CQ348">
        <v>109.155</v>
      </c>
      <c r="CR348">
        <v>102.925</v>
      </c>
      <c r="CS348">
        <v>100.905</v>
      </c>
      <c r="CT348">
        <v>92.004999999999995</v>
      </c>
      <c r="CU348">
        <v>87.344999999999999</v>
      </c>
      <c r="CV348">
        <v>84.355000000000004</v>
      </c>
      <c r="CW348">
        <v>77.915000000000006</v>
      </c>
      <c r="CX348">
        <v>76.39</v>
      </c>
      <c r="CY348">
        <v>80.025000000000006</v>
      </c>
      <c r="CZ348">
        <v>95.1</v>
      </c>
      <c r="DA348">
        <v>84.56</v>
      </c>
      <c r="DB348">
        <v>70.495000000000005</v>
      </c>
      <c r="DC348">
        <v>73.180000000000007</v>
      </c>
      <c r="DD348">
        <v>83.234999999999999</v>
      </c>
      <c r="DE348">
        <v>90.105000000000004</v>
      </c>
      <c r="DF348">
        <v>84.05</v>
      </c>
      <c r="DG348">
        <v>85.125</v>
      </c>
      <c r="DH348">
        <v>89.775000000000006</v>
      </c>
      <c r="DI348">
        <v>93.89</v>
      </c>
      <c r="DJ348">
        <v>97.055000000000007</v>
      </c>
      <c r="DK348">
        <v>92.995000000000005</v>
      </c>
      <c r="DL348">
        <v>106.48</v>
      </c>
      <c r="DM348">
        <v>108.075</v>
      </c>
      <c r="DN348">
        <v>117.47499999999999</v>
      </c>
      <c r="DO348">
        <v>121.035</v>
      </c>
      <c r="DP348">
        <v>111.985</v>
      </c>
      <c r="DQ348">
        <v>117.495</v>
      </c>
      <c r="DR348">
        <v>124.035</v>
      </c>
      <c r="DS348">
        <v>121.715</v>
      </c>
      <c r="DT348">
        <v>112.6</v>
      </c>
      <c r="DU348">
        <v>120.52500000000001</v>
      </c>
      <c r="DV348">
        <v>132.25</v>
      </c>
      <c r="DW348">
        <v>131.42500000000001</v>
      </c>
      <c r="DX348">
        <v>138.63499999999999</v>
      </c>
      <c r="DY348">
        <v>145.02500000000001</v>
      </c>
      <c r="DZ348">
        <v>150.91</v>
      </c>
      <c r="EA348">
        <v>139.05500000000001</v>
      </c>
      <c r="EB348">
        <v>135.79</v>
      </c>
      <c r="EC348">
        <v>143.505</v>
      </c>
      <c r="ED348">
        <v>151.69</v>
      </c>
      <c r="EE348">
        <v>150.905</v>
      </c>
      <c r="EF348">
        <v>169.04499999999999</v>
      </c>
      <c r="EG348">
        <v>173.755</v>
      </c>
      <c r="EH348">
        <v>180.505</v>
      </c>
      <c r="EI348">
        <v>167.815</v>
      </c>
      <c r="EJ348">
        <v>170.75</v>
      </c>
    </row>
    <row r="349" spans="1:140" x14ac:dyDescent="0.25">
      <c r="A349" t="s">
        <v>348</v>
      </c>
      <c r="B349">
        <v>32.18</v>
      </c>
      <c r="C349">
        <v>29.2</v>
      </c>
      <c r="D349">
        <v>28.35</v>
      </c>
      <c r="E349">
        <v>27.84</v>
      </c>
      <c r="F349">
        <v>26.914999999999999</v>
      </c>
      <c r="G349">
        <v>31.454999999999998</v>
      </c>
      <c r="H349">
        <v>24.645</v>
      </c>
      <c r="I349">
        <v>24.984999999999999</v>
      </c>
      <c r="J349">
        <v>23.184999999999999</v>
      </c>
      <c r="K349">
        <v>21.645</v>
      </c>
      <c r="L349">
        <v>20.074999999999999</v>
      </c>
      <c r="M349">
        <v>24.21</v>
      </c>
      <c r="N349">
        <v>24.39</v>
      </c>
      <c r="O349">
        <v>21.645</v>
      </c>
      <c r="P349">
        <v>25.545000000000002</v>
      </c>
      <c r="Q349">
        <v>25.48</v>
      </c>
      <c r="R349">
        <v>18.22</v>
      </c>
      <c r="S349">
        <v>13.52</v>
      </c>
      <c r="T349">
        <v>13.49</v>
      </c>
      <c r="U349">
        <v>13.95</v>
      </c>
      <c r="V349">
        <v>14.835000000000001</v>
      </c>
      <c r="W349">
        <v>13.425000000000001</v>
      </c>
      <c r="X349">
        <v>14.805</v>
      </c>
      <c r="Y349">
        <v>18.28</v>
      </c>
      <c r="Z349">
        <v>19.475000000000001</v>
      </c>
      <c r="AA349">
        <v>19.715</v>
      </c>
      <c r="AB349">
        <v>22.45</v>
      </c>
      <c r="AC349">
        <v>22.76</v>
      </c>
      <c r="AD349">
        <v>26.67</v>
      </c>
      <c r="AE349">
        <v>27.04</v>
      </c>
      <c r="AF349">
        <v>30.815000000000001</v>
      </c>
      <c r="AG349">
        <v>34.369999999999997</v>
      </c>
      <c r="AH349">
        <v>29.12</v>
      </c>
      <c r="AI349">
        <v>29.995000000000001</v>
      </c>
      <c r="AJ349">
        <v>32.555</v>
      </c>
      <c r="AK349">
        <v>34.664999999999999</v>
      </c>
      <c r="AL349">
        <v>37.65</v>
      </c>
      <c r="AM349">
        <v>37.314999999999998</v>
      </c>
      <c r="AN349">
        <v>42.284999999999997</v>
      </c>
      <c r="AO349">
        <v>40.43</v>
      </c>
      <c r="AP349">
        <v>49.774999999999999</v>
      </c>
      <c r="AQ349">
        <v>53.265000000000001</v>
      </c>
      <c r="AR349">
        <v>50.935000000000002</v>
      </c>
      <c r="AS349">
        <v>54.99</v>
      </c>
      <c r="AT349">
        <v>54.725000000000001</v>
      </c>
      <c r="AU349">
        <v>51.664999999999999</v>
      </c>
      <c r="AV349">
        <v>48.19</v>
      </c>
      <c r="AW349">
        <v>51.99</v>
      </c>
      <c r="AX349">
        <v>54.755000000000003</v>
      </c>
      <c r="AY349">
        <v>52.795000000000002</v>
      </c>
      <c r="AZ349">
        <v>47.534999999999997</v>
      </c>
      <c r="BA349">
        <v>37.625</v>
      </c>
      <c r="BB349">
        <v>33.93</v>
      </c>
      <c r="BC349">
        <v>40.965000000000003</v>
      </c>
      <c r="BD349">
        <v>36.840000000000003</v>
      </c>
      <c r="BE349">
        <v>36.274999999999999</v>
      </c>
      <c r="BF349">
        <v>37.734999999999999</v>
      </c>
      <c r="BG349">
        <v>42.994999999999997</v>
      </c>
      <c r="BH349">
        <v>44.765000000000001</v>
      </c>
      <c r="BI349">
        <v>38.825000000000003</v>
      </c>
      <c r="BJ349">
        <v>29.765000000000001</v>
      </c>
      <c r="BK349">
        <v>31.824999999999999</v>
      </c>
      <c r="BL349">
        <v>32.664999999999999</v>
      </c>
      <c r="BM349">
        <v>34.524999999999999</v>
      </c>
      <c r="BN349">
        <v>32.865000000000002</v>
      </c>
      <c r="BO349">
        <v>26.895</v>
      </c>
      <c r="BP349">
        <v>31.684999999999999</v>
      </c>
      <c r="BQ349">
        <v>33.56</v>
      </c>
      <c r="BR349">
        <v>36.005000000000003</v>
      </c>
      <c r="BS349">
        <v>33.825000000000003</v>
      </c>
      <c r="BT349">
        <v>34.155000000000001</v>
      </c>
      <c r="BU349">
        <v>34.884999999999998</v>
      </c>
      <c r="BV349">
        <v>37.534999999999997</v>
      </c>
      <c r="BW349">
        <v>37.795000000000002</v>
      </c>
      <c r="BX349">
        <v>41.13</v>
      </c>
      <c r="BY349">
        <v>41.524999999999999</v>
      </c>
      <c r="BZ349">
        <v>42.6</v>
      </c>
      <c r="CA349">
        <v>38.814999999999998</v>
      </c>
      <c r="CB349">
        <v>41.255000000000003</v>
      </c>
      <c r="CC349">
        <v>41.145000000000003</v>
      </c>
      <c r="CD349">
        <v>42.344999999999999</v>
      </c>
      <c r="CE349">
        <v>40.409999999999997</v>
      </c>
      <c r="CF349">
        <v>36.909999999999997</v>
      </c>
      <c r="CG349">
        <v>35.615000000000002</v>
      </c>
      <c r="CH349">
        <v>37.015000000000001</v>
      </c>
      <c r="CI349">
        <v>36.515000000000001</v>
      </c>
      <c r="CJ349">
        <v>38.844999999999999</v>
      </c>
      <c r="CK349">
        <v>42.155000000000001</v>
      </c>
      <c r="CL349">
        <v>42.965000000000003</v>
      </c>
      <c r="CM349">
        <v>42.795000000000002</v>
      </c>
      <c r="CN349">
        <v>42.555</v>
      </c>
      <c r="CO349">
        <v>41.45</v>
      </c>
      <c r="CP349">
        <v>37.805</v>
      </c>
      <c r="CQ349">
        <v>38.655000000000001</v>
      </c>
      <c r="CR349">
        <v>35.454999999999998</v>
      </c>
      <c r="CS349">
        <v>36.255000000000003</v>
      </c>
      <c r="CT349">
        <v>33.395000000000003</v>
      </c>
      <c r="CU349">
        <v>31.56</v>
      </c>
      <c r="CV349">
        <v>31.16</v>
      </c>
      <c r="CW349">
        <v>31.954999999999998</v>
      </c>
      <c r="CX349">
        <v>29.59</v>
      </c>
      <c r="CY349">
        <v>33.994999999999997</v>
      </c>
      <c r="CZ349">
        <v>30.664999999999999</v>
      </c>
      <c r="DA349">
        <v>26.535</v>
      </c>
      <c r="DB349">
        <v>21.925000000000001</v>
      </c>
      <c r="DC349">
        <v>24.844999999999999</v>
      </c>
      <c r="DD349">
        <v>27.285</v>
      </c>
      <c r="DE349">
        <v>23.635000000000002</v>
      </c>
      <c r="DF349">
        <v>25.524999999999999</v>
      </c>
      <c r="DG349">
        <v>24.594999999999999</v>
      </c>
      <c r="DH349">
        <v>26.344999999999999</v>
      </c>
      <c r="DI349">
        <v>34.585000000000001</v>
      </c>
      <c r="DJ349">
        <v>35.814999999999998</v>
      </c>
      <c r="DK349">
        <v>33.935000000000002</v>
      </c>
      <c r="DL349">
        <v>36.564999999999998</v>
      </c>
      <c r="DM349">
        <v>35.274999999999999</v>
      </c>
      <c r="DN349">
        <v>38.325000000000003</v>
      </c>
      <c r="DO349">
        <v>41.82</v>
      </c>
      <c r="DP349">
        <v>41.844999999999999</v>
      </c>
      <c r="DQ349">
        <v>39.844999999999999</v>
      </c>
      <c r="DR349">
        <v>40.494999999999997</v>
      </c>
      <c r="DS349">
        <v>40.064999999999998</v>
      </c>
      <c r="DT349">
        <v>43.424999999999997</v>
      </c>
      <c r="DU349">
        <v>38.645000000000003</v>
      </c>
      <c r="DV349">
        <v>43.77</v>
      </c>
      <c r="DW349">
        <v>44.424999999999997</v>
      </c>
      <c r="DX349">
        <v>56.515000000000001</v>
      </c>
      <c r="DY349">
        <v>55.325000000000003</v>
      </c>
      <c r="DZ349">
        <v>61.505000000000003</v>
      </c>
      <c r="EA349">
        <v>60.54</v>
      </c>
      <c r="EB349">
        <v>61.65</v>
      </c>
      <c r="EC349">
        <v>66.584999999999994</v>
      </c>
      <c r="ED349">
        <v>68.325000000000003</v>
      </c>
      <c r="EE349">
        <v>78.534999999999997</v>
      </c>
      <c r="EF349">
        <v>77.525000000000006</v>
      </c>
      <c r="EG349">
        <v>86.825000000000003</v>
      </c>
      <c r="EH349">
        <v>85.894999999999996</v>
      </c>
      <c r="EI349">
        <v>78.515000000000001</v>
      </c>
      <c r="EJ349">
        <v>66.87</v>
      </c>
    </row>
    <row r="350" spans="1:140" x14ac:dyDescent="0.25">
      <c r="A350" t="s">
        <v>349</v>
      </c>
      <c r="B350">
        <v>65.11</v>
      </c>
      <c r="C350">
        <v>64.209999999999994</v>
      </c>
      <c r="D350">
        <v>62.48</v>
      </c>
      <c r="E350">
        <v>61.42</v>
      </c>
      <c r="F350">
        <v>66.295000000000002</v>
      </c>
      <c r="G350">
        <v>75.17</v>
      </c>
      <c r="H350">
        <v>80.905000000000001</v>
      </c>
      <c r="I350">
        <v>76.66</v>
      </c>
      <c r="J350">
        <v>73.165000000000006</v>
      </c>
      <c r="K350">
        <v>67.584999999999994</v>
      </c>
      <c r="L350">
        <v>66.39</v>
      </c>
      <c r="M350">
        <v>74.125</v>
      </c>
      <c r="N350">
        <v>75.864999999999995</v>
      </c>
      <c r="O350">
        <v>68.534999999999997</v>
      </c>
      <c r="P350">
        <v>78.165000000000006</v>
      </c>
      <c r="Q350">
        <v>80.394999999999996</v>
      </c>
      <c r="R350">
        <v>73.614999999999995</v>
      </c>
      <c r="S350">
        <v>56.305</v>
      </c>
      <c r="T350">
        <v>45.835000000000001</v>
      </c>
      <c r="U350">
        <v>52.13</v>
      </c>
      <c r="V350">
        <v>57.524999999999999</v>
      </c>
      <c r="W350">
        <v>55.564999999999998</v>
      </c>
      <c r="X350">
        <v>59.89</v>
      </c>
      <c r="Y350">
        <v>54.295000000000002</v>
      </c>
      <c r="Z350">
        <v>57.744999999999997</v>
      </c>
      <c r="AA350">
        <v>53.755000000000003</v>
      </c>
      <c r="AB350">
        <v>59.784999999999997</v>
      </c>
      <c r="AC350">
        <v>58.435000000000002</v>
      </c>
      <c r="AD350">
        <v>58.145000000000003</v>
      </c>
      <c r="AE350">
        <v>50.204999999999998</v>
      </c>
      <c r="AF350">
        <v>49.484999999999999</v>
      </c>
      <c r="AG350">
        <v>52.454999999999998</v>
      </c>
      <c r="AH350">
        <v>50.53</v>
      </c>
      <c r="AI350">
        <v>53.3</v>
      </c>
      <c r="AJ350">
        <v>55.295000000000002</v>
      </c>
      <c r="AK350">
        <v>54.984999999999999</v>
      </c>
      <c r="AL350">
        <v>50.715000000000003</v>
      </c>
      <c r="AM350">
        <v>46.704999999999998</v>
      </c>
      <c r="AN350">
        <v>46.975000000000001</v>
      </c>
      <c r="AO350">
        <v>46.13</v>
      </c>
      <c r="AP350">
        <v>48.21</v>
      </c>
      <c r="AQ350">
        <v>49.62</v>
      </c>
      <c r="AR350">
        <v>50.32</v>
      </c>
      <c r="AS350">
        <v>55.42</v>
      </c>
      <c r="AT350">
        <v>51.99</v>
      </c>
      <c r="AU350">
        <v>51.575000000000003</v>
      </c>
      <c r="AV350">
        <v>50.744999999999997</v>
      </c>
      <c r="AW350">
        <v>49.975000000000001</v>
      </c>
      <c r="AX350">
        <v>48.78</v>
      </c>
      <c r="AY350">
        <v>45.984999999999999</v>
      </c>
      <c r="AZ350">
        <v>44.905000000000001</v>
      </c>
      <c r="BA350">
        <v>38.414999999999999</v>
      </c>
      <c r="BB350">
        <v>34.984999999999999</v>
      </c>
      <c r="BC350">
        <v>40.475000000000001</v>
      </c>
      <c r="BD350">
        <v>37.619999999999997</v>
      </c>
      <c r="BE350">
        <v>39.67</v>
      </c>
      <c r="BF350">
        <v>41.19</v>
      </c>
      <c r="BG350">
        <v>44.405000000000001</v>
      </c>
      <c r="BH350">
        <v>47.44</v>
      </c>
      <c r="BI350">
        <v>47.585000000000001</v>
      </c>
      <c r="BJ350">
        <v>43.164999999999999</v>
      </c>
      <c r="BK350">
        <v>46.005000000000003</v>
      </c>
      <c r="BL350">
        <v>45.35</v>
      </c>
      <c r="BM350">
        <v>46.43</v>
      </c>
      <c r="BN350">
        <v>46.414999999999999</v>
      </c>
      <c r="BO350">
        <v>47.82</v>
      </c>
      <c r="BP350">
        <v>48.01</v>
      </c>
      <c r="BQ350">
        <v>50.164999999999999</v>
      </c>
      <c r="BR350">
        <v>51.484999999999999</v>
      </c>
      <c r="BS350">
        <v>53.174999999999997</v>
      </c>
      <c r="BT350">
        <v>54.555</v>
      </c>
      <c r="BU350">
        <v>53.935000000000002</v>
      </c>
      <c r="BV350">
        <v>58.155000000000001</v>
      </c>
      <c r="BW350">
        <v>57.924999999999997</v>
      </c>
      <c r="BX350">
        <v>58.545000000000002</v>
      </c>
      <c r="BY350">
        <v>54.86</v>
      </c>
      <c r="BZ350">
        <v>54.39</v>
      </c>
      <c r="CA350">
        <v>56.424999999999997</v>
      </c>
      <c r="CB350">
        <v>58.994999999999997</v>
      </c>
      <c r="CC350">
        <v>61.884999999999998</v>
      </c>
      <c r="CD350">
        <v>60.22</v>
      </c>
      <c r="CE350">
        <v>61.87</v>
      </c>
      <c r="CF350">
        <v>65.555000000000007</v>
      </c>
      <c r="CG350">
        <v>60.24</v>
      </c>
      <c r="CH350">
        <v>60.41</v>
      </c>
      <c r="CI350">
        <v>64.215000000000003</v>
      </c>
      <c r="CJ350">
        <v>66.894999999999996</v>
      </c>
      <c r="CK350">
        <v>69.34</v>
      </c>
      <c r="CL350">
        <v>68.034999999999997</v>
      </c>
      <c r="CM350">
        <v>66.284999999999997</v>
      </c>
      <c r="CN350">
        <v>67.734999999999999</v>
      </c>
      <c r="CO350">
        <v>67.415000000000006</v>
      </c>
      <c r="CP350">
        <v>65.394999999999996</v>
      </c>
      <c r="CQ350">
        <v>69.834999999999994</v>
      </c>
      <c r="CR350">
        <v>69.66</v>
      </c>
      <c r="CS350">
        <v>73.155000000000001</v>
      </c>
      <c r="CT350">
        <v>74.555000000000007</v>
      </c>
      <c r="CU350">
        <v>76.465000000000003</v>
      </c>
      <c r="CV350">
        <v>76.495000000000005</v>
      </c>
      <c r="CW350">
        <v>69.834999999999994</v>
      </c>
      <c r="CX350">
        <v>68.150000000000006</v>
      </c>
      <c r="CY350">
        <v>70.394999999999996</v>
      </c>
      <c r="CZ350">
        <v>74.95</v>
      </c>
      <c r="DA350">
        <v>72.094999999999999</v>
      </c>
      <c r="DB350">
        <v>62.064999999999998</v>
      </c>
      <c r="DC350">
        <v>59.375</v>
      </c>
      <c r="DD350">
        <v>65.165000000000006</v>
      </c>
      <c r="DE350">
        <v>71.09</v>
      </c>
      <c r="DF350">
        <v>74.11</v>
      </c>
      <c r="DG350">
        <v>66.27</v>
      </c>
      <c r="DH350">
        <v>67.584999999999994</v>
      </c>
      <c r="DI350">
        <v>70.58</v>
      </c>
      <c r="DJ350">
        <v>67.974999999999994</v>
      </c>
      <c r="DK350">
        <v>72.424999999999997</v>
      </c>
      <c r="DL350">
        <v>82.155000000000001</v>
      </c>
      <c r="DM350">
        <v>89.055000000000007</v>
      </c>
      <c r="DN350">
        <v>82.97</v>
      </c>
      <c r="DO350">
        <v>87.355000000000004</v>
      </c>
      <c r="DP350">
        <v>86.58</v>
      </c>
      <c r="DQ350">
        <v>90.01</v>
      </c>
      <c r="DR350">
        <v>87.424999999999997</v>
      </c>
      <c r="DS350">
        <v>97.204999999999998</v>
      </c>
      <c r="DT350">
        <v>87.504999999999995</v>
      </c>
      <c r="DU350">
        <v>88.504999999999995</v>
      </c>
      <c r="DV350">
        <v>91.935000000000002</v>
      </c>
      <c r="DW350">
        <v>93.525000000000006</v>
      </c>
      <c r="DX350">
        <v>97.77</v>
      </c>
      <c r="DY350">
        <v>99.905000000000001</v>
      </c>
      <c r="DZ350">
        <v>105.405</v>
      </c>
      <c r="EA350">
        <v>105.88500000000001</v>
      </c>
      <c r="EB350">
        <v>103.13500000000001</v>
      </c>
      <c r="EC350">
        <v>106.755</v>
      </c>
      <c r="ED350">
        <v>102.53</v>
      </c>
      <c r="EE350">
        <v>102.89</v>
      </c>
      <c r="EF350">
        <v>109.22499999999999</v>
      </c>
      <c r="EG350">
        <v>107.41500000000001</v>
      </c>
      <c r="EH350">
        <v>102.13500000000001</v>
      </c>
      <c r="EI350">
        <v>94.08</v>
      </c>
      <c r="EJ350">
        <v>99.215000000000003</v>
      </c>
    </row>
    <row r="351" spans="1:140" x14ac:dyDescent="0.25">
      <c r="A351" t="s">
        <v>350</v>
      </c>
      <c r="B351">
        <v>67.564999999999998</v>
      </c>
      <c r="C351">
        <v>58.67</v>
      </c>
      <c r="D351">
        <v>50.164999999999999</v>
      </c>
      <c r="E351">
        <v>52.86</v>
      </c>
      <c r="F351">
        <v>59.494999999999997</v>
      </c>
      <c r="G351">
        <v>61.984999999999999</v>
      </c>
      <c r="H351">
        <v>59.18</v>
      </c>
      <c r="I351">
        <v>59.24</v>
      </c>
      <c r="J351">
        <v>57.82</v>
      </c>
      <c r="K351">
        <v>64.58</v>
      </c>
      <c r="L351">
        <v>67.7</v>
      </c>
      <c r="M351">
        <v>75.41</v>
      </c>
      <c r="N351">
        <v>74.7</v>
      </c>
      <c r="O351">
        <v>74.7</v>
      </c>
      <c r="P351">
        <v>57.16</v>
      </c>
      <c r="Q351">
        <v>52.52</v>
      </c>
      <c r="R351">
        <v>39.505000000000003</v>
      </c>
      <c r="S351">
        <v>40.479999999999997</v>
      </c>
      <c r="T351">
        <v>35.634999999999998</v>
      </c>
      <c r="U351">
        <v>46.2</v>
      </c>
      <c r="V351">
        <v>40.840000000000003</v>
      </c>
      <c r="W351">
        <v>33.69</v>
      </c>
      <c r="X351">
        <v>38.155000000000001</v>
      </c>
      <c r="Y351">
        <v>40.729999999999997</v>
      </c>
      <c r="Z351">
        <v>43.875</v>
      </c>
      <c r="AA351">
        <v>44.465000000000003</v>
      </c>
      <c r="AB351">
        <v>44.484999999999999</v>
      </c>
      <c r="AC351">
        <v>44.56</v>
      </c>
      <c r="AD351">
        <v>46.994999999999997</v>
      </c>
      <c r="AE351">
        <v>39.825000000000003</v>
      </c>
      <c r="AF351">
        <v>42.43</v>
      </c>
      <c r="AG351">
        <v>46.66</v>
      </c>
      <c r="AH351">
        <v>40.79</v>
      </c>
      <c r="AI351">
        <v>41.37</v>
      </c>
      <c r="AJ351">
        <v>45.38</v>
      </c>
      <c r="AK351">
        <v>45.31</v>
      </c>
      <c r="AL351">
        <v>43.03</v>
      </c>
      <c r="AM351">
        <v>38.274999999999999</v>
      </c>
      <c r="AN351">
        <v>39.125</v>
      </c>
      <c r="AO351">
        <v>36.770000000000003</v>
      </c>
      <c r="AP351">
        <v>38.185000000000002</v>
      </c>
      <c r="AQ351">
        <v>38.225000000000001</v>
      </c>
      <c r="AR351">
        <v>37.755000000000003</v>
      </c>
      <c r="AS351">
        <v>43.83</v>
      </c>
      <c r="AT351">
        <v>45.905000000000001</v>
      </c>
      <c r="AU351">
        <v>48</v>
      </c>
      <c r="AV351">
        <v>46.055</v>
      </c>
      <c r="AW351">
        <v>46.954999999999998</v>
      </c>
      <c r="AX351">
        <v>42.335000000000001</v>
      </c>
      <c r="AY351">
        <v>41.215000000000003</v>
      </c>
      <c r="AZ351">
        <v>38.895000000000003</v>
      </c>
      <c r="BA351">
        <v>36.06</v>
      </c>
      <c r="BB351">
        <v>31.645</v>
      </c>
      <c r="BC351">
        <v>37.79</v>
      </c>
      <c r="BD351">
        <v>39.405000000000001</v>
      </c>
      <c r="BE351">
        <v>39.575000000000003</v>
      </c>
      <c r="BF351">
        <v>44.494999999999997</v>
      </c>
      <c r="BG351">
        <v>43.505000000000003</v>
      </c>
      <c r="BH351">
        <v>42.935000000000002</v>
      </c>
      <c r="BI351">
        <v>39.204999999999998</v>
      </c>
      <c r="BJ351">
        <v>35.725000000000001</v>
      </c>
      <c r="BK351">
        <v>37.909999999999997</v>
      </c>
      <c r="BL351">
        <v>39.204999999999998</v>
      </c>
      <c r="BM351">
        <v>37.664999999999999</v>
      </c>
      <c r="BN351">
        <v>38.255000000000003</v>
      </c>
      <c r="BO351">
        <v>40.134999999999998</v>
      </c>
      <c r="BP351">
        <v>41.164999999999999</v>
      </c>
      <c r="BQ351">
        <v>43.164999999999999</v>
      </c>
      <c r="BR351">
        <v>46.024999999999999</v>
      </c>
      <c r="BS351">
        <v>45.045000000000002</v>
      </c>
      <c r="BT351">
        <v>46.155000000000001</v>
      </c>
      <c r="BU351">
        <v>43.615000000000002</v>
      </c>
      <c r="BV351">
        <v>44.505000000000003</v>
      </c>
      <c r="BW351">
        <v>43.314999999999998</v>
      </c>
      <c r="BX351">
        <v>46.784999999999997</v>
      </c>
      <c r="BY351">
        <v>45.48</v>
      </c>
      <c r="BZ351">
        <v>49.005000000000003</v>
      </c>
      <c r="CA351">
        <v>51.784999999999997</v>
      </c>
      <c r="CB351">
        <v>51.085000000000001</v>
      </c>
      <c r="CC351">
        <v>53.384999999999998</v>
      </c>
      <c r="CD351">
        <v>48.344999999999999</v>
      </c>
      <c r="CE351">
        <v>50.255000000000003</v>
      </c>
      <c r="CF351">
        <v>50.545000000000002</v>
      </c>
      <c r="CG351">
        <v>51.755000000000003</v>
      </c>
      <c r="CH351">
        <v>50.625</v>
      </c>
      <c r="CI351">
        <v>49.244999999999997</v>
      </c>
      <c r="CJ351">
        <v>50.215000000000003</v>
      </c>
      <c r="CK351">
        <v>54.305</v>
      </c>
      <c r="CL351">
        <v>54.274999999999999</v>
      </c>
      <c r="CM351">
        <v>54.045000000000002</v>
      </c>
      <c r="CN351">
        <v>53.625</v>
      </c>
      <c r="CO351">
        <v>49.045000000000002</v>
      </c>
      <c r="CP351">
        <v>43.64</v>
      </c>
      <c r="CQ351">
        <v>47.034999999999997</v>
      </c>
      <c r="CR351">
        <v>47.534999999999997</v>
      </c>
      <c r="CS351">
        <v>48.87</v>
      </c>
      <c r="CT351">
        <v>47.305</v>
      </c>
      <c r="CU351">
        <v>44.055</v>
      </c>
      <c r="CV351">
        <v>44.134999999999998</v>
      </c>
      <c r="CW351">
        <v>43.265000000000001</v>
      </c>
      <c r="CX351">
        <v>37.545000000000002</v>
      </c>
      <c r="CY351">
        <v>42.325000000000003</v>
      </c>
      <c r="CZ351">
        <v>41.435000000000002</v>
      </c>
      <c r="DA351">
        <v>40.29</v>
      </c>
      <c r="DB351">
        <v>39.064999999999998</v>
      </c>
      <c r="DC351">
        <v>39.335000000000001</v>
      </c>
      <c r="DD351">
        <v>47.305</v>
      </c>
      <c r="DE351">
        <v>49.784999999999997</v>
      </c>
      <c r="DF351">
        <v>48.5</v>
      </c>
      <c r="DG351">
        <v>49.395000000000003</v>
      </c>
      <c r="DH351">
        <v>53.634999999999998</v>
      </c>
      <c r="DI351">
        <v>48.505000000000003</v>
      </c>
      <c r="DJ351">
        <v>49.445</v>
      </c>
      <c r="DK351">
        <v>48.844999999999999</v>
      </c>
      <c r="DL351">
        <v>62.204999999999998</v>
      </c>
      <c r="DM351">
        <v>59.545000000000002</v>
      </c>
      <c r="DN351">
        <v>58.094999999999999</v>
      </c>
      <c r="DO351">
        <v>62.575000000000003</v>
      </c>
      <c r="DP351">
        <v>59.725000000000001</v>
      </c>
      <c r="DQ351">
        <v>61.32</v>
      </c>
      <c r="DR351">
        <v>58.094999999999999</v>
      </c>
      <c r="DS351">
        <v>57.875</v>
      </c>
      <c r="DT351">
        <v>57.674999999999997</v>
      </c>
      <c r="DU351">
        <v>55.125</v>
      </c>
      <c r="DV351">
        <v>56.034999999999997</v>
      </c>
      <c r="DW351">
        <v>57.835000000000001</v>
      </c>
      <c r="DX351">
        <v>57.494999999999997</v>
      </c>
      <c r="DY351">
        <v>63.585000000000001</v>
      </c>
      <c r="DZ351">
        <v>66.97</v>
      </c>
      <c r="EA351">
        <v>65.405000000000001</v>
      </c>
      <c r="EB351">
        <v>61.085000000000001</v>
      </c>
      <c r="EC351">
        <v>61.625</v>
      </c>
      <c r="ED351">
        <v>64.185000000000002</v>
      </c>
      <c r="EE351">
        <v>62.494999999999997</v>
      </c>
      <c r="EF351">
        <v>66.915000000000006</v>
      </c>
      <c r="EG351">
        <v>62.494999999999997</v>
      </c>
      <c r="EH351">
        <v>63.435000000000002</v>
      </c>
      <c r="EI351">
        <v>59.115000000000002</v>
      </c>
      <c r="EJ351">
        <v>60.424999999999997</v>
      </c>
    </row>
    <row r="352" spans="1:140" x14ac:dyDescent="0.25">
      <c r="A352" t="s">
        <v>351</v>
      </c>
      <c r="B352">
        <v>23.1</v>
      </c>
      <c r="C352">
        <v>27.55</v>
      </c>
      <c r="D352">
        <v>30.49</v>
      </c>
      <c r="E352">
        <v>34.07</v>
      </c>
      <c r="F352">
        <v>36.265000000000001</v>
      </c>
      <c r="G352">
        <v>35.354999999999997</v>
      </c>
      <c r="H352">
        <v>31.53</v>
      </c>
      <c r="I352">
        <v>34.055</v>
      </c>
      <c r="J352">
        <v>24.62</v>
      </c>
      <c r="K352">
        <v>21.425000000000001</v>
      </c>
      <c r="L352">
        <v>19.795000000000002</v>
      </c>
      <c r="M352">
        <v>20.56</v>
      </c>
      <c r="N352">
        <v>24.704999999999998</v>
      </c>
      <c r="O352">
        <v>18.675000000000001</v>
      </c>
      <c r="P352">
        <v>11.435</v>
      </c>
      <c r="Q352">
        <v>12.645</v>
      </c>
      <c r="R352">
        <v>10.715</v>
      </c>
      <c r="S352">
        <v>8.7550000000000008</v>
      </c>
      <c r="T352">
        <v>7.47</v>
      </c>
      <c r="U352">
        <v>8.0850000000000009</v>
      </c>
      <c r="V352">
        <v>7.9550000000000001</v>
      </c>
      <c r="W352">
        <v>8.27</v>
      </c>
      <c r="X352">
        <v>9.8450000000000006</v>
      </c>
      <c r="Y352">
        <v>11.475</v>
      </c>
      <c r="Z352">
        <v>10.42</v>
      </c>
      <c r="AA352">
        <v>11.3</v>
      </c>
      <c r="AB352">
        <v>12.925000000000001</v>
      </c>
      <c r="AC352">
        <v>14.51</v>
      </c>
      <c r="AD352">
        <v>15.02</v>
      </c>
      <c r="AE352">
        <v>11.965</v>
      </c>
      <c r="AF352">
        <v>13.055</v>
      </c>
      <c r="AG352">
        <v>18.670000000000002</v>
      </c>
      <c r="AH352">
        <v>15.385</v>
      </c>
      <c r="AI352">
        <v>16.195</v>
      </c>
      <c r="AJ352">
        <v>17.38</v>
      </c>
      <c r="AK352">
        <v>15.725</v>
      </c>
      <c r="AL352">
        <v>13.135</v>
      </c>
      <c r="AM352">
        <v>10.215</v>
      </c>
      <c r="AN352">
        <v>9.1750000000000007</v>
      </c>
      <c r="AO352">
        <v>9.3350000000000009</v>
      </c>
      <c r="AP352">
        <v>11.685</v>
      </c>
      <c r="AQ352">
        <v>12.025</v>
      </c>
      <c r="AR352">
        <v>13.605</v>
      </c>
      <c r="AS352">
        <v>15.41</v>
      </c>
      <c r="AT352">
        <v>23.914999999999999</v>
      </c>
      <c r="AU352">
        <v>22.655000000000001</v>
      </c>
      <c r="AV352">
        <v>18.454999999999998</v>
      </c>
      <c r="AW352">
        <v>20.004999999999999</v>
      </c>
      <c r="AX352">
        <v>20.035</v>
      </c>
      <c r="AY352">
        <v>15.935</v>
      </c>
      <c r="AZ352">
        <v>13.824999999999999</v>
      </c>
      <c r="BA352">
        <v>13.305</v>
      </c>
      <c r="BB352">
        <v>12.5</v>
      </c>
      <c r="BC352">
        <v>14.805</v>
      </c>
      <c r="BD352">
        <v>15.635</v>
      </c>
      <c r="BE352">
        <v>13.845000000000001</v>
      </c>
      <c r="BF352">
        <v>14.765000000000001</v>
      </c>
      <c r="BG352">
        <v>15.154999999999999</v>
      </c>
      <c r="BH352">
        <v>15.404999999999999</v>
      </c>
      <c r="BI352">
        <v>12.994999999999999</v>
      </c>
      <c r="BJ352">
        <v>12.435</v>
      </c>
      <c r="BK352">
        <v>13.824999999999999</v>
      </c>
      <c r="BL352">
        <v>13.525</v>
      </c>
      <c r="BM352">
        <v>14.025</v>
      </c>
      <c r="BN352">
        <v>13.335000000000001</v>
      </c>
      <c r="BO352">
        <v>11.975</v>
      </c>
      <c r="BP352">
        <v>11.975</v>
      </c>
      <c r="BQ352">
        <v>12.295</v>
      </c>
      <c r="BR352">
        <v>12.255000000000001</v>
      </c>
      <c r="BS352">
        <v>12.664999999999999</v>
      </c>
      <c r="BT352">
        <v>12.815</v>
      </c>
      <c r="BU352">
        <v>13.755000000000001</v>
      </c>
      <c r="BV352">
        <v>14.475</v>
      </c>
      <c r="BW352">
        <v>14.035</v>
      </c>
      <c r="BX352">
        <v>14.435</v>
      </c>
      <c r="BY352">
        <v>14.744999999999999</v>
      </c>
      <c r="BZ352">
        <v>15.555</v>
      </c>
      <c r="CA352">
        <v>15.185</v>
      </c>
      <c r="CB352">
        <v>15.62</v>
      </c>
      <c r="CC352">
        <v>16.015000000000001</v>
      </c>
      <c r="CD352">
        <v>15.695</v>
      </c>
      <c r="CE352">
        <v>18.375</v>
      </c>
      <c r="CF352">
        <v>17.914999999999999</v>
      </c>
      <c r="CG352">
        <v>18.465</v>
      </c>
      <c r="CH352">
        <v>19.004999999999999</v>
      </c>
      <c r="CI352">
        <v>18.535</v>
      </c>
      <c r="CJ352">
        <v>17.495000000000001</v>
      </c>
      <c r="CK352">
        <v>19.445</v>
      </c>
      <c r="CL352">
        <v>18.454999999999998</v>
      </c>
      <c r="CM352">
        <v>19.535</v>
      </c>
      <c r="CN352">
        <v>20.975000000000001</v>
      </c>
      <c r="CO352">
        <v>20.045000000000002</v>
      </c>
      <c r="CP352">
        <v>19.204999999999998</v>
      </c>
      <c r="CQ352">
        <v>22.055</v>
      </c>
      <c r="CR352">
        <v>20.925000000000001</v>
      </c>
      <c r="CS352">
        <v>22.195</v>
      </c>
      <c r="CT352">
        <v>22.14</v>
      </c>
      <c r="CU352">
        <v>20.114999999999998</v>
      </c>
      <c r="CV352">
        <v>19.954999999999998</v>
      </c>
      <c r="CW352">
        <v>22.475000000000001</v>
      </c>
      <c r="CX352">
        <v>24.64</v>
      </c>
      <c r="CY352">
        <v>28.364999999999998</v>
      </c>
      <c r="CZ352">
        <v>31.715</v>
      </c>
      <c r="DA352">
        <v>32.965000000000003</v>
      </c>
      <c r="DB352">
        <v>29.285</v>
      </c>
      <c r="DC352">
        <v>31.364999999999998</v>
      </c>
      <c r="DD352">
        <v>35.615000000000002</v>
      </c>
      <c r="DE352">
        <v>35.524999999999999</v>
      </c>
      <c r="DF352">
        <v>46.725000000000001</v>
      </c>
      <c r="DG352">
        <v>47.015000000000001</v>
      </c>
      <c r="DH352">
        <v>57.094999999999999</v>
      </c>
      <c r="DI352">
        <v>61.344999999999999</v>
      </c>
      <c r="DJ352">
        <v>68.510000000000005</v>
      </c>
      <c r="DK352">
        <v>71.17</v>
      </c>
      <c r="DL352">
        <v>92.21</v>
      </c>
      <c r="DM352">
        <v>106.74</v>
      </c>
      <c r="DN352">
        <v>109.16</v>
      </c>
      <c r="DO352">
        <v>101.47499999999999</v>
      </c>
      <c r="DP352">
        <v>108.935</v>
      </c>
      <c r="DQ352">
        <v>104.29</v>
      </c>
      <c r="DR352">
        <v>144.34</v>
      </c>
      <c r="DS352">
        <v>144.54</v>
      </c>
      <c r="DT352">
        <v>162.51499999999999</v>
      </c>
      <c r="DU352">
        <v>169.405</v>
      </c>
      <c r="DV352">
        <v>178.66499999999999</v>
      </c>
      <c r="DW352">
        <v>206.75</v>
      </c>
      <c r="DX352">
        <v>200.59</v>
      </c>
      <c r="DY352">
        <v>193.54</v>
      </c>
      <c r="DZ352">
        <v>245.905</v>
      </c>
      <c r="EA352">
        <v>242.005</v>
      </c>
      <c r="EB352">
        <v>232.30500000000001</v>
      </c>
      <c r="EC352">
        <v>224.94</v>
      </c>
      <c r="ED352">
        <v>252.19499999999999</v>
      </c>
      <c r="EE352">
        <v>236.89500000000001</v>
      </c>
      <c r="EF352">
        <v>244.845</v>
      </c>
      <c r="EG352">
        <v>280.7</v>
      </c>
      <c r="EH352">
        <v>281.11500000000001</v>
      </c>
      <c r="EI352">
        <v>210.85499999999999</v>
      </c>
      <c r="EJ352">
        <v>163.68</v>
      </c>
    </row>
    <row r="353" spans="1:140" x14ac:dyDescent="0.25">
      <c r="A353" t="s">
        <v>352</v>
      </c>
      <c r="B353">
        <v>31.77</v>
      </c>
      <c r="C353">
        <v>29.41</v>
      </c>
      <c r="D353">
        <v>26.43</v>
      </c>
      <c r="E353">
        <v>25.8</v>
      </c>
      <c r="F353">
        <v>28.835000000000001</v>
      </c>
      <c r="G353">
        <v>29.164999999999999</v>
      </c>
      <c r="H353">
        <v>26.77</v>
      </c>
      <c r="I353">
        <v>25.87</v>
      </c>
      <c r="J353">
        <v>24.09</v>
      </c>
      <c r="K353">
        <v>22.69</v>
      </c>
      <c r="L353">
        <v>22.855</v>
      </c>
      <c r="M353">
        <v>20.54</v>
      </c>
      <c r="N353">
        <v>20.100000000000001</v>
      </c>
      <c r="O353">
        <v>16.78</v>
      </c>
      <c r="P353">
        <v>16.559999999999999</v>
      </c>
      <c r="Q353">
        <v>18.11</v>
      </c>
      <c r="R353">
        <v>17.265000000000001</v>
      </c>
      <c r="S353">
        <v>13.73</v>
      </c>
      <c r="T353">
        <v>13.33</v>
      </c>
      <c r="U353">
        <v>9.7750000000000004</v>
      </c>
      <c r="V353">
        <v>8.07</v>
      </c>
      <c r="W353">
        <v>5.66</v>
      </c>
      <c r="X353">
        <v>6.3849999999999998</v>
      </c>
      <c r="Y353">
        <v>10.465</v>
      </c>
      <c r="Z353">
        <v>11.515000000000001</v>
      </c>
      <c r="AA353">
        <v>10.42</v>
      </c>
      <c r="AB353">
        <v>12.88</v>
      </c>
      <c r="AC353">
        <v>13.93</v>
      </c>
      <c r="AD353">
        <v>15.685</v>
      </c>
      <c r="AE353">
        <v>14.5</v>
      </c>
      <c r="AF353">
        <v>14.505000000000001</v>
      </c>
      <c r="AG353">
        <v>15.02</v>
      </c>
      <c r="AH353">
        <v>13.574999999999999</v>
      </c>
      <c r="AI353">
        <v>13.744999999999999</v>
      </c>
      <c r="AJ353">
        <v>15.19</v>
      </c>
      <c r="AK353">
        <v>17.045000000000002</v>
      </c>
      <c r="AL353">
        <v>16.649999999999999</v>
      </c>
      <c r="AM353">
        <v>14.64</v>
      </c>
      <c r="AN353">
        <v>15.5</v>
      </c>
      <c r="AO353">
        <v>15.01</v>
      </c>
      <c r="AP353">
        <v>17.809999999999999</v>
      </c>
      <c r="AQ353">
        <v>17.64</v>
      </c>
      <c r="AR353">
        <v>16.78</v>
      </c>
      <c r="AS353">
        <v>18.184999999999999</v>
      </c>
      <c r="AT353">
        <v>19.254999999999999</v>
      </c>
      <c r="AU353">
        <v>19.355</v>
      </c>
      <c r="AV353">
        <v>19.114999999999998</v>
      </c>
      <c r="AW353">
        <v>19.045000000000002</v>
      </c>
      <c r="AX353">
        <v>17.805</v>
      </c>
      <c r="AY353">
        <v>15.775</v>
      </c>
      <c r="AZ353">
        <v>15.51</v>
      </c>
      <c r="BA353">
        <v>13.835000000000001</v>
      </c>
      <c r="BB353">
        <v>11.855</v>
      </c>
      <c r="BC353">
        <v>14.805</v>
      </c>
      <c r="BD353">
        <v>15.285</v>
      </c>
      <c r="BE353">
        <v>16.135000000000002</v>
      </c>
      <c r="BF353">
        <v>18.484999999999999</v>
      </c>
      <c r="BG353">
        <v>18.305</v>
      </c>
      <c r="BH353">
        <v>17.815000000000001</v>
      </c>
      <c r="BI353">
        <v>18.195</v>
      </c>
      <c r="BJ353">
        <v>18.395</v>
      </c>
      <c r="BK353">
        <v>18.125</v>
      </c>
      <c r="BL353">
        <v>17.645</v>
      </c>
      <c r="BM353">
        <v>17.945</v>
      </c>
      <c r="BN353">
        <v>19.085000000000001</v>
      </c>
      <c r="BO353">
        <v>20.625</v>
      </c>
      <c r="BP353">
        <v>21.805</v>
      </c>
      <c r="BQ353">
        <v>22.274999999999999</v>
      </c>
      <c r="BR353">
        <v>23.495000000000001</v>
      </c>
      <c r="BS353">
        <v>23.355</v>
      </c>
      <c r="BT353">
        <v>26.094999999999999</v>
      </c>
      <c r="BU353">
        <v>26.355</v>
      </c>
      <c r="BV353">
        <v>27.035</v>
      </c>
      <c r="BW353">
        <v>26.234999999999999</v>
      </c>
      <c r="BX353">
        <v>27.015000000000001</v>
      </c>
      <c r="BY353">
        <v>25.295000000000002</v>
      </c>
      <c r="BZ353">
        <v>27.504999999999999</v>
      </c>
      <c r="CA353">
        <v>29.635000000000002</v>
      </c>
      <c r="CB353">
        <v>30.355</v>
      </c>
      <c r="CC353">
        <v>32.414999999999999</v>
      </c>
      <c r="CD353">
        <v>30.905000000000001</v>
      </c>
      <c r="CE353">
        <v>32.104999999999997</v>
      </c>
      <c r="CF353">
        <v>29.89</v>
      </c>
      <c r="CG353">
        <v>30.105</v>
      </c>
      <c r="CH353">
        <v>29.274999999999999</v>
      </c>
      <c r="CI353">
        <v>30.984999999999999</v>
      </c>
      <c r="CJ353">
        <v>32.475000000000001</v>
      </c>
      <c r="CK353">
        <v>33.524999999999999</v>
      </c>
      <c r="CL353">
        <v>34.424999999999997</v>
      </c>
      <c r="CM353">
        <v>33.325000000000003</v>
      </c>
      <c r="CN353">
        <v>36.325000000000003</v>
      </c>
      <c r="CO353">
        <v>38.075000000000003</v>
      </c>
      <c r="CP353">
        <v>36.884999999999998</v>
      </c>
      <c r="CQ353">
        <v>39.295000000000002</v>
      </c>
      <c r="CR353">
        <v>39.075000000000003</v>
      </c>
      <c r="CS353">
        <v>38.119999999999997</v>
      </c>
      <c r="CT353">
        <v>39.54</v>
      </c>
      <c r="CU353">
        <v>41.115000000000002</v>
      </c>
      <c r="CV353">
        <v>43.284999999999997</v>
      </c>
      <c r="CW353">
        <v>42.134999999999998</v>
      </c>
      <c r="CX353">
        <v>39.695</v>
      </c>
      <c r="CY353">
        <v>42.435000000000002</v>
      </c>
      <c r="CZ353">
        <v>44.655000000000001</v>
      </c>
      <c r="DA353">
        <v>44.064999999999998</v>
      </c>
      <c r="DB353">
        <v>38.784999999999997</v>
      </c>
      <c r="DC353">
        <v>37.994999999999997</v>
      </c>
      <c r="DD353">
        <v>44.3</v>
      </c>
      <c r="DE353">
        <v>45.524999999999999</v>
      </c>
      <c r="DF353">
        <v>47.7</v>
      </c>
      <c r="DG353">
        <v>48.575000000000003</v>
      </c>
      <c r="DH353">
        <v>52.475000000000001</v>
      </c>
      <c r="DI353">
        <v>53.085000000000001</v>
      </c>
      <c r="DJ353">
        <v>52.655000000000001</v>
      </c>
      <c r="DK353">
        <v>48.024999999999999</v>
      </c>
      <c r="DL353">
        <v>47.005000000000003</v>
      </c>
      <c r="DM353">
        <v>44.655000000000001</v>
      </c>
      <c r="DN353">
        <v>47.335000000000001</v>
      </c>
      <c r="DO353">
        <v>49.034999999999997</v>
      </c>
      <c r="DP353">
        <v>47.174999999999997</v>
      </c>
      <c r="DQ353">
        <v>47.744999999999997</v>
      </c>
      <c r="DR353">
        <v>52.935000000000002</v>
      </c>
      <c r="DS353">
        <v>53.625</v>
      </c>
      <c r="DT353">
        <v>52.734999999999999</v>
      </c>
      <c r="DU353">
        <v>48.284999999999997</v>
      </c>
      <c r="DV353">
        <v>42.674999999999997</v>
      </c>
      <c r="DW353">
        <v>40.774999999999999</v>
      </c>
      <c r="DX353">
        <v>30.965</v>
      </c>
      <c r="DY353">
        <v>30.905000000000001</v>
      </c>
      <c r="DZ353">
        <v>26.434999999999999</v>
      </c>
      <c r="EA353">
        <v>25.684999999999999</v>
      </c>
      <c r="EB353">
        <v>25.484999999999999</v>
      </c>
      <c r="EC353">
        <v>27.625</v>
      </c>
      <c r="ED353">
        <v>23.585000000000001</v>
      </c>
      <c r="EE353">
        <v>25.795000000000002</v>
      </c>
      <c r="EF353">
        <v>26.204999999999998</v>
      </c>
      <c r="EG353">
        <v>21.725000000000001</v>
      </c>
      <c r="EH353">
        <v>20.305</v>
      </c>
      <c r="EI353">
        <v>15.875</v>
      </c>
      <c r="EJ353">
        <v>23.405000000000001</v>
      </c>
    </row>
    <row r="354" spans="1:140" x14ac:dyDescent="0.25">
      <c r="A354" t="s">
        <v>353</v>
      </c>
      <c r="B354" t="s">
        <v>506</v>
      </c>
      <c r="C354" t="s">
        <v>506</v>
      </c>
      <c r="D354" t="s">
        <v>506</v>
      </c>
      <c r="E354" t="s">
        <v>506</v>
      </c>
      <c r="F354" t="s">
        <v>506</v>
      </c>
      <c r="G354" t="s">
        <v>506</v>
      </c>
      <c r="H354" t="s">
        <v>506</v>
      </c>
      <c r="I354" t="s">
        <v>506</v>
      </c>
      <c r="J354" t="s">
        <v>506</v>
      </c>
      <c r="K354" t="s">
        <v>506</v>
      </c>
      <c r="L354" t="s">
        <v>506</v>
      </c>
      <c r="M354" t="s">
        <v>506</v>
      </c>
      <c r="N354" t="s">
        <v>506</v>
      </c>
      <c r="O354" t="s">
        <v>506</v>
      </c>
      <c r="P354" t="s">
        <v>506</v>
      </c>
      <c r="Q354" t="s">
        <v>506</v>
      </c>
      <c r="R354" t="s">
        <v>506</v>
      </c>
      <c r="S354" t="s">
        <v>506</v>
      </c>
      <c r="T354" t="s">
        <v>506</v>
      </c>
      <c r="U354" t="s">
        <v>506</v>
      </c>
      <c r="V354" t="s">
        <v>506</v>
      </c>
      <c r="W354" t="s">
        <v>506</v>
      </c>
      <c r="X354" t="s">
        <v>506</v>
      </c>
      <c r="Y354" t="s">
        <v>506</v>
      </c>
      <c r="Z354" t="s">
        <v>506</v>
      </c>
      <c r="AA354" t="s">
        <v>506</v>
      </c>
      <c r="AB354" t="s">
        <v>506</v>
      </c>
      <c r="AC354" t="s">
        <v>506</v>
      </c>
      <c r="AD354" t="s">
        <v>506</v>
      </c>
      <c r="AE354" t="s">
        <v>506</v>
      </c>
      <c r="AF354" t="s">
        <v>506</v>
      </c>
      <c r="AG354" t="s">
        <v>506</v>
      </c>
      <c r="AH354" t="s">
        <v>506</v>
      </c>
      <c r="AI354" t="s">
        <v>506</v>
      </c>
      <c r="AJ354" t="s">
        <v>506</v>
      </c>
      <c r="AK354" t="s">
        <v>506</v>
      </c>
      <c r="AL354" t="s">
        <v>506</v>
      </c>
      <c r="AM354" t="s">
        <v>506</v>
      </c>
      <c r="AN354" t="s">
        <v>506</v>
      </c>
      <c r="AO354" t="s">
        <v>506</v>
      </c>
      <c r="AP354" t="s">
        <v>506</v>
      </c>
      <c r="AQ354" t="s">
        <v>506</v>
      </c>
      <c r="AR354" t="s">
        <v>506</v>
      </c>
      <c r="AS354" t="s">
        <v>506</v>
      </c>
      <c r="AT354" t="s">
        <v>506</v>
      </c>
      <c r="AU354" t="s">
        <v>506</v>
      </c>
      <c r="AV354" t="s">
        <v>506</v>
      </c>
      <c r="AW354" t="s">
        <v>506</v>
      </c>
      <c r="AX354" t="s">
        <v>506</v>
      </c>
      <c r="AY354" t="s">
        <v>506</v>
      </c>
      <c r="AZ354" t="s">
        <v>506</v>
      </c>
      <c r="BA354" t="s">
        <v>506</v>
      </c>
      <c r="BB354" t="s">
        <v>506</v>
      </c>
      <c r="BC354" t="s">
        <v>506</v>
      </c>
      <c r="BD354" t="s">
        <v>506</v>
      </c>
      <c r="BE354" t="s">
        <v>506</v>
      </c>
      <c r="BF354" t="s">
        <v>506</v>
      </c>
      <c r="BG354" t="s">
        <v>506</v>
      </c>
      <c r="BH354" t="s">
        <v>506</v>
      </c>
      <c r="BI354" t="s">
        <v>506</v>
      </c>
      <c r="BJ354" t="s">
        <v>506</v>
      </c>
      <c r="BK354" t="s">
        <v>506</v>
      </c>
      <c r="BL354" t="s">
        <v>506</v>
      </c>
      <c r="BM354" t="s">
        <v>506</v>
      </c>
      <c r="BN354" t="s">
        <v>506</v>
      </c>
      <c r="BO354" t="s">
        <v>506</v>
      </c>
      <c r="BP354" t="s">
        <v>506</v>
      </c>
      <c r="BQ354" t="s">
        <v>506</v>
      </c>
      <c r="BR354" t="s">
        <v>506</v>
      </c>
      <c r="BS354" t="s">
        <v>506</v>
      </c>
      <c r="BT354" t="s">
        <v>506</v>
      </c>
      <c r="BU354" t="s">
        <v>506</v>
      </c>
      <c r="BV354" t="s">
        <v>506</v>
      </c>
      <c r="BW354">
        <v>15.37</v>
      </c>
      <c r="BX354">
        <v>16.085000000000001</v>
      </c>
      <c r="BY354">
        <v>15.85</v>
      </c>
      <c r="BZ354">
        <v>16.420000000000002</v>
      </c>
      <c r="CA354">
        <v>17.934999999999999</v>
      </c>
      <c r="CB354">
        <v>17.97</v>
      </c>
      <c r="CC354">
        <v>17.82</v>
      </c>
      <c r="CD354">
        <v>15.6</v>
      </c>
      <c r="CE354">
        <v>17.895</v>
      </c>
      <c r="CF354">
        <v>16.71</v>
      </c>
      <c r="CG354">
        <v>16.535</v>
      </c>
      <c r="CH354">
        <v>16.594999999999999</v>
      </c>
      <c r="CI354">
        <v>17.454999999999998</v>
      </c>
      <c r="CJ354">
        <v>17.215</v>
      </c>
      <c r="CK354">
        <v>17.265000000000001</v>
      </c>
      <c r="CL354">
        <v>16.12</v>
      </c>
      <c r="CM354">
        <v>15.055</v>
      </c>
      <c r="CN354">
        <v>15.055</v>
      </c>
      <c r="CO354">
        <v>15.074999999999999</v>
      </c>
      <c r="CP354">
        <v>14.44</v>
      </c>
      <c r="CQ354">
        <v>16.844999999999999</v>
      </c>
      <c r="CR354">
        <v>15.875</v>
      </c>
      <c r="CS354">
        <v>15.57</v>
      </c>
      <c r="CT354">
        <v>14.965</v>
      </c>
      <c r="CU354">
        <v>14.244999999999999</v>
      </c>
      <c r="CV354">
        <v>14.265000000000001</v>
      </c>
      <c r="CW354">
        <v>13.835000000000001</v>
      </c>
      <c r="CX354">
        <v>12.815</v>
      </c>
      <c r="CY354">
        <v>15.475</v>
      </c>
      <c r="CZ354">
        <v>14.465</v>
      </c>
      <c r="DA354">
        <v>13.95</v>
      </c>
      <c r="DB354">
        <v>13.345000000000001</v>
      </c>
      <c r="DC354">
        <v>11.414999999999999</v>
      </c>
      <c r="DD354">
        <v>13.244999999999999</v>
      </c>
      <c r="DE354">
        <v>12.955</v>
      </c>
      <c r="DF354">
        <v>12.335000000000001</v>
      </c>
      <c r="DG354">
        <v>11.675000000000001</v>
      </c>
      <c r="DH354">
        <v>13.445</v>
      </c>
      <c r="DI354">
        <v>14.425000000000001</v>
      </c>
      <c r="DJ354">
        <v>14.234999999999999</v>
      </c>
      <c r="DK354">
        <v>12.475</v>
      </c>
      <c r="DL354">
        <v>11.925000000000001</v>
      </c>
      <c r="DM354">
        <v>11.824999999999999</v>
      </c>
      <c r="DN354">
        <v>12.625</v>
      </c>
      <c r="DO354">
        <v>13.175000000000001</v>
      </c>
      <c r="DP354">
        <v>13.475</v>
      </c>
      <c r="DQ354">
        <v>12.975</v>
      </c>
      <c r="DR354">
        <v>13.725</v>
      </c>
      <c r="DS354">
        <v>14.125</v>
      </c>
      <c r="DT354">
        <v>14.725</v>
      </c>
      <c r="DU354">
        <v>13.725</v>
      </c>
      <c r="DV354">
        <v>13.625</v>
      </c>
      <c r="DW354">
        <v>13.925000000000001</v>
      </c>
      <c r="DX354">
        <v>16.324999999999999</v>
      </c>
      <c r="DY354">
        <v>16.625</v>
      </c>
      <c r="DZ354">
        <v>17.425000000000001</v>
      </c>
      <c r="EA354">
        <v>16.425000000000001</v>
      </c>
      <c r="EB354">
        <v>16.125</v>
      </c>
      <c r="EC354">
        <v>16.225000000000001</v>
      </c>
      <c r="ED354">
        <v>15.475</v>
      </c>
      <c r="EE354">
        <v>15.824999999999999</v>
      </c>
      <c r="EF354">
        <v>15.275</v>
      </c>
      <c r="EG354">
        <v>13.574999999999999</v>
      </c>
      <c r="EH354">
        <v>13.625</v>
      </c>
      <c r="EI354">
        <v>13.345000000000001</v>
      </c>
      <c r="EJ354">
        <v>13.385</v>
      </c>
    </row>
    <row r="355" spans="1:140" x14ac:dyDescent="0.25">
      <c r="A355" t="s">
        <v>354</v>
      </c>
      <c r="B355" t="s">
        <v>506</v>
      </c>
      <c r="C355" t="s">
        <v>506</v>
      </c>
      <c r="D355" t="s">
        <v>506</v>
      </c>
      <c r="E355" t="s">
        <v>506</v>
      </c>
      <c r="F355" t="s">
        <v>506</v>
      </c>
      <c r="G355" t="s">
        <v>506</v>
      </c>
      <c r="H355" t="s">
        <v>506</v>
      </c>
      <c r="I355" t="s">
        <v>506</v>
      </c>
      <c r="J355" t="s">
        <v>506</v>
      </c>
      <c r="K355" t="s">
        <v>506</v>
      </c>
      <c r="L355" t="s">
        <v>506</v>
      </c>
      <c r="M355" t="s">
        <v>506</v>
      </c>
      <c r="N355" t="s">
        <v>506</v>
      </c>
      <c r="O355" t="s">
        <v>506</v>
      </c>
      <c r="P355" t="s">
        <v>506</v>
      </c>
      <c r="Q355" t="s">
        <v>506</v>
      </c>
      <c r="R355" t="s">
        <v>506</v>
      </c>
      <c r="S355" t="s">
        <v>506</v>
      </c>
      <c r="T355" t="s">
        <v>506</v>
      </c>
      <c r="U355" t="s">
        <v>506</v>
      </c>
      <c r="V355" t="s">
        <v>506</v>
      </c>
      <c r="W355" t="s">
        <v>506</v>
      </c>
      <c r="X355" t="s">
        <v>506</v>
      </c>
      <c r="Y355" t="s">
        <v>506</v>
      </c>
      <c r="Z355" t="s">
        <v>506</v>
      </c>
      <c r="AA355" t="s">
        <v>506</v>
      </c>
      <c r="AB355" t="s">
        <v>506</v>
      </c>
      <c r="AC355" t="s">
        <v>506</v>
      </c>
      <c r="AD355" t="s">
        <v>506</v>
      </c>
      <c r="AE355" t="s">
        <v>506</v>
      </c>
      <c r="AF355" t="s">
        <v>506</v>
      </c>
      <c r="AG355" t="s">
        <v>506</v>
      </c>
      <c r="AH355" t="s">
        <v>506</v>
      </c>
      <c r="AI355" t="s">
        <v>506</v>
      </c>
      <c r="AJ355" t="s">
        <v>506</v>
      </c>
      <c r="AK355" t="s">
        <v>506</v>
      </c>
      <c r="AL355" t="s">
        <v>506</v>
      </c>
      <c r="AM355" t="s">
        <v>506</v>
      </c>
      <c r="AN355" t="s">
        <v>506</v>
      </c>
      <c r="AO355" t="s">
        <v>506</v>
      </c>
      <c r="AP355" t="s">
        <v>506</v>
      </c>
      <c r="AQ355" t="s">
        <v>506</v>
      </c>
      <c r="AR355" t="s">
        <v>506</v>
      </c>
      <c r="AS355" t="s">
        <v>506</v>
      </c>
      <c r="AT355" t="s">
        <v>506</v>
      </c>
      <c r="AU355" t="s">
        <v>506</v>
      </c>
      <c r="AV355" t="s">
        <v>506</v>
      </c>
      <c r="AW355" t="s">
        <v>506</v>
      </c>
      <c r="AX355" t="s">
        <v>506</v>
      </c>
      <c r="AY355" t="s">
        <v>506</v>
      </c>
      <c r="AZ355" t="s">
        <v>506</v>
      </c>
      <c r="BA355" t="s">
        <v>506</v>
      </c>
      <c r="BB355" t="s">
        <v>506</v>
      </c>
      <c r="BC355" t="s">
        <v>506</v>
      </c>
      <c r="BD355" t="s">
        <v>506</v>
      </c>
      <c r="BE355" t="s">
        <v>506</v>
      </c>
      <c r="BF355" t="s">
        <v>506</v>
      </c>
      <c r="BG355" t="s">
        <v>506</v>
      </c>
      <c r="BH355" t="s">
        <v>506</v>
      </c>
      <c r="BI355" t="s">
        <v>506</v>
      </c>
      <c r="BJ355" t="s">
        <v>506</v>
      </c>
      <c r="BK355" t="s">
        <v>506</v>
      </c>
      <c r="BL355" t="s">
        <v>506</v>
      </c>
      <c r="BM355" t="s">
        <v>506</v>
      </c>
      <c r="BN355" t="s">
        <v>506</v>
      </c>
      <c r="BO355" t="s">
        <v>506</v>
      </c>
      <c r="BP355" t="s">
        <v>506</v>
      </c>
      <c r="BQ355" t="s">
        <v>506</v>
      </c>
      <c r="BR355" t="s">
        <v>506</v>
      </c>
      <c r="BS355" t="s">
        <v>506</v>
      </c>
      <c r="BT355" t="s">
        <v>506</v>
      </c>
      <c r="BU355" t="s">
        <v>506</v>
      </c>
      <c r="BV355" t="s">
        <v>506</v>
      </c>
      <c r="BW355">
        <v>15.27</v>
      </c>
      <c r="BX355">
        <v>15.935</v>
      </c>
      <c r="BY355">
        <v>15.695</v>
      </c>
      <c r="BZ355">
        <v>16.065000000000001</v>
      </c>
      <c r="CA355">
        <v>17.594999999999999</v>
      </c>
      <c r="CB355">
        <v>17.954999999999998</v>
      </c>
      <c r="CC355">
        <v>18.024999999999999</v>
      </c>
      <c r="CD355">
        <v>15.955</v>
      </c>
      <c r="CE355">
        <v>18.335000000000001</v>
      </c>
      <c r="CF355">
        <v>17.215</v>
      </c>
      <c r="CG355">
        <v>17.015000000000001</v>
      </c>
      <c r="CH355">
        <v>17.055</v>
      </c>
      <c r="CI355">
        <v>17.945</v>
      </c>
      <c r="CJ355">
        <v>17.645</v>
      </c>
      <c r="CK355">
        <v>17.625</v>
      </c>
      <c r="CL355">
        <v>16.355</v>
      </c>
      <c r="CM355">
        <v>15.475</v>
      </c>
      <c r="CN355">
        <v>15.515000000000001</v>
      </c>
      <c r="CO355">
        <v>15.695</v>
      </c>
      <c r="CP355">
        <v>14.885</v>
      </c>
      <c r="CQ355">
        <v>17.274999999999999</v>
      </c>
      <c r="CR355">
        <v>16.015000000000001</v>
      </c>
      <c r="CS355">
        <v>15.775</v>
      </c>
      <c r="CT355">
        <v>15.154999999999999</v>
      </c>
      <c r="CU355">
        <v>14.595000000000001</v>
      </c>
      <c r="CV355">
        <v>14.734999999999999</v>
      </c>
      <c r="CW355">
        <v>13.625</v>
      </c>
      <c r="CX355">
        <v>12.615</v>
      </c>
      <c r="CY355">
        <v>15.395</v>
      </c>
      <c r="CZ355">
        <v>14.345000000000001</v>
      </c>
      <c r="DA355">
        <v>13.365</v>
      </c>
      <c r="DB355">
        <v>12.975</v>
      </c>
      <c r="DC355">
        <v>10.824999999999999</v>
      </c>
      <c r="DD355">
        <v>12.765000000000001</v>
      </c>
      <c r="DE355">
        <v>12.414999999999999</v>
      </c>
      <c r="DF355">
        <v>11.955</v>
      </c>
      <c r="DG355">
        <v>11.345000000000001</v>
      </c>
      <c r="DH355">
        <v>12.965</v>
      </c>
      <c r="DI355">
        <v>14.05</v>
      </c>
      <c r="DJ355">
        <v>13.975</v>
      </c>
      <c r="DK355">
        <v>12.125</v>
      </c>
      <c r="DL355">
        <v>11.555</v>
      </c>
      <c r="DM355">
        <v>11.465</v>
      </c>
      <c r="DN355">
        <v>12.285</v>
      </c>
      <c r="DO355">
        <v>12.824999999999999</v>
      </c>
      <c r="DP355">
        <v>13.005000000000001</v>
      </c>
      <c r="DQ355">
        <v>12.715</v>
      </c>
      <c r="DR355">
        <v>13.375</v>
      </c>
      <c r="DS355">
        <v>13.695</v>
      </c>
      <c r="DT355">
        <v>14.305</v>
      </c>
      <c r="DU355">
        <v>13.365</v>
      </c>
      <c r="DV355">
        <v>13.255000000000001</v>
      </c>
      <c r="DW355">
        <v>13.654999999999999</v>
      </c>
      <c r="DX355">
        <v>16.155000000000001</v>
      </c>
      <c r="DY355">
        <v>16.234999999999999</v>
      </c>
      <c r="DZ355">
        <v>17.105</v>
      </c>
      <c r="EA355">
        <v>16.125</v>
      </c>
      <c r="EB355">
        <v>15.805</v>
      </c>
      <c r="EC355">
        <v>15.975</v>
      </c>
      <c r="ED355">
        <v>15.035</v>
      </c>
      <c r="EE355">
        <v>15.505000000000001</v>
      </c>
      <c r="EF355">
        <v>15.074999999999999</v>
      </c>
      <c r="EG355">
        <v>13.074999999999999</v>
      </c>
      <c r="EH355">
        <v>13.185</v>
      </c>
      <c r="EI355">
        <v>13.185</v>
      </c>
      <c r="EJ355">
        <v>12.984999999999999</v>
      </c>
    </row>
    <row r="356" spans="1:140" x14ac:dyDescent="0.25">
      <c r="A356" t="s">
        <v>355</v>
      </c>
      <c r="B356">
        <v>27.38</v>
      </c>
      <c r="C356">
        <v>25.16</v>
      </c>
      <c r="D356">
        <v>23.434999999999999</v>
      </c>
      <c r="E356">
        <v>26.954999999999998</v>
      </c>
      <c r="F356">
        <v>27.98</v>
      </c>
      <c r="G356">
        <v>29.475000000000001</v>
      </c>
      <c r="H356">
        <v>28.495000000000001</v>
      </c>
      <c r="I356">
        <v>26.97</v>
      </c>
      <c r="J356">
        <v>24.35</v>
      </c>
      <c r="K356">
        <v>23.04</v>
      </c>
      <c r="L356">
        <v>25.66</v>
      </c>
      <c r="M356">
        <v>26.32</v>
      </c>
      <c r="N356">
        <v>24.51</v>
      </c>
      <c r="O356">
        <v>22.754999999999999</v>
      </c>
      <c r="P356">
        <v>25.2</v>
      </c>
      <c r="Q356">
        <v>25.69</v>
      </c>
      <c r="R356">
        <v>26.125</v>
      </c>
      <c r="S356">
        <v>23.094999999999999</v>
      </c>
      <c r="T356">
        <v>20.164999999999999</v>
      </c>
      <c r="U356">
        <v>23.184999999999999</v>
      </c>
      <c r="V356">
        <v>19.32</v>
      </c>
      <c r="W356">
        <v>17.515000000000001</v>
      </c>
      <c r="X356">
        <v>18.795000000000002</v>
      </c>
      <c r="Y356">
        <v>22.254999999999999</v>
      </c>
      <c r="Z356">
        <v>21.45</v>
      </c>
      <c r="AA356">
        <v>21.87</v>
      </c>
      <c r="AB356">
        <v>23.605</v>
      </c>
      <c r="AC356">
        <v>25.56</v>
      </c>
      <c r="AD356">
        <v>25.635000000000002</v>
      </c>
      <c r="AE356">
        <v>23.12</v>
      </c>
      <c r="AF356">
        <v>25.295000000000002</v>
      </c>
      <c r="AG356">
        <v>25.94</v>
      </c>
      <c r="AH356">
        <v>27.8</v>
      </c>
      <c r="AI356">
        <v>28.004999999999999</v>
      </c>
      <c r="AJ356">
        <v>30.69</v>
      </c>
      <c r="AK356">
        <v>32.81</v>
      </c>
      <c r="AL356">
        <v>31.17</v>
      </c>
      <c r="AM356">
        <v>30.3</v>
      </c>
      <c r="AN356">
        <v>32.07</v>
      </c>
      <c r="AO356">
        <v>32.61</v>
      </c>
      <c r="AP356">
        <v>33.76</v>
      </c>
      <c r="AQ356">
        <v>34.299999999999997</v>
      </c>
      <c r="AR356">
        <v>34.064999999999998</v>
      </c>
      <c r="AS356">
        <v>34.215000000000003</v>
      </c>
      <c r="AT356">
        <v>34.97</v>
      </c>
      <c r="AU356">
        <v>35.994999999999997</v>
      </c>
      <c r="AV356">
        <v>34.945</v>
      </c>
      <c r="AW356">
        <v>35.534999999999997</v>
      </c>
      <c r="AX356">
        <v>35.145000000000003</v>
      </c>
      <c r="AY356">
        <v>33.5</v>
      </c>
      <c r="AZ356">
        <v>32.475000000000001</v>
      </c>
      <c r="BA356">
        <v>34.71</v>
      </c>
      <c r="BB356">
        <v>32.255000000000003</v>
      </c>
      <c r="BC356">
        <v>33.4</v>
      </c>
      <c r="BD356">
        <v>33.875</v>
      </c>
      <c r="BE356">
        <v>34.965000000000003</v>
      </c>
      <c r="BF356">
        <v>36.43</v>
      </c>
      <c r="BG356">
        <v>36.9</v>
      </c>
      <c r="BH356">
        <v>38.755000000000003</v>
      </c>
      <c r="BI356">
        <v>39.314999999999998</v>
      </c>
      <c r="BJ356">
        <v>38.344999999999999</v>
      </c>
      <c r="BK356">
        <v>41.784999999999997</v>
      </c>
      <c r="BL356">
        <v>41.18</v>
      </c>
      <c r="BM356">
        <v>42.134999999999998</v>
      </c>
      <c r="BN356">
        <v>40.865000000000002</v>
      </c>
      <c r="BO356">
        <v>39.29</v>
      </c>
      <c r="BP356">
        <v>40.305</v>
      </c>
      <c r="BQ356">
        <v>40.215000000000003</v>
      </c>
      <c r="BR356">
        <v>43.66</v>
      </c>
      <c r="BS356">
        <v>45.715000000000003</v>
      </c>
      <c r="BT356">
        <v>45.31</v>
      </c>
      <c r="BU356">
        <v>50.945</v>
      </c>
      <c r="BV356">
        <v>45.46</v>
      </c>
      <c r="BW356">
        <v>41.914999999999999</v>
      </c>
      <c r="BX356">
        <v>43.414999999999999</v>
      </c>
      <c r="BY356">
        <v>39.484999999999999</v>
      </c>
      <c r="BZ356">
        <v>39.755000000000003</v>
      </c>
      <c r="CA356">
        <v>41.634999999999998</v>
      </c>
      <c r="CB356">
        <v>38.115000000000002</v>
      </c>
      <c r="CC356">
        <v>37.314999999999998</v>
      </c>
      <c r="CD356">
        <v>40.784999999999997</v>
      </c>
      <c r="CE356">
        <v>44.424999999999997</v>
      </c>
      <c r="CF356">
        <v>40.865000000000002</v>
      </c>
      <c r="CG356">
        <v>43.405000000000001</v>
      </c>
      <c r="CH356">
        <v>43.295000000000002</v>
      </c>
      <c r="CI356">
        <v>44.435000000000002</v>
      </c>
      <c r="CJ356">
        <v>43.045000000000002</v>
      </c>
      <c r="CK356">
        <v>44.715000000000003</v>
      </c>
      <c r="CL356">
        <v>40.78</v>
      </c>
      <c r="CM356">
        <v>46.024999999999999</v>
      </c>
      <c r="CN356">
        <v>46.47</v>
      </c>
      <c r="CO356">
        <v>47.715000000000003</v>
      </c>
      <c r="CP356">
        <v>54.274999999999999</v>
      </c>
      <c r="CQ356">
        <v>50.045000000000002</v>
      </c>
      <c r="CR356">
        <v>51.61</v>
      </c>
      <c r="CS356">
        <v>46.965000000000003</v>
      </c>
      <c r="CT356">
        <v>45.575000000000003</v>
      </c>
      <c r="CU356">
        <v>44.375</v>
      </c>
      <c r="CV356">
        <v>48.3</v>
      </c>
      <c r="CW356">
        <v>44.695</v>
      </c>
      <c r="CX356">
        <v>47.384999999999998</v>
      </c>
      <c r="CY356">
        <v>49.445</v>
      </c>
      <c r="CZ356">
        <v>49.594999999999999</v>
      </c>
      <c r="DA356">
        <v>51.634999999999998</v>
      </c>
      <c r="DB356">
        <v>55.75</v>
      </c>
      <c r="DC356">
        <v>58.53</v>
      </c>
      <c r="DD356">
        <v>62.5</v>
      </c>
      <c r="DE356">
        <v>59.204999999999998</v>
      </c>
      <c r="DF356">
        <v>60.08</v>
      </c>
      <c r="DG356">
        <v>69.355000000000004</v>
      </c>
      <c r="DH356">
        <v>71.775000000000006</v>
      </c>
      <c r="DI356">
        <v>65.715000000000003</v>
      </c>
      <c r="DJ356">
        <v>66.924999999999997</v>
      </c>
      <c r="DK356">
        <v>59.234999999999999</v>
      </c>
      <c r="DL356">
        <v>55.445</v>
      </c>
      <c r="DM356">
        <v>57.484999999999999</v>
      </c>
      <c r="DN356">
        <v>59.634999999999998</v>
      </c>
      <c r="DO356">
        <v>61.284999999999997</v>
      </c>
      <c r="DP356">
        <v>59.524999999999999</v>
      </c>
      <c r="DQ356">
        <v>58.34</v>
      </c>
      <c r="DR356">
        <v>54.924999999999997</v>
      </c>
      <c r="DS356">
        <v>55.174999999999997</v>
      </c>
      <c r="DT356">
        <v>57.064999999999998</v>
      </c>
      <c r="DU356">
        <v>57.545000000000002</v>
      </c>
      <c r="DV356">
        <v>57.174999999999997</v>
      </c>
      <c r="DW356">
        <v>53.674999999999997</v>
      </c>
      <c r="DX356">
        <v>55.295000000000002</v>
      </c>
      <c r="DY356">
        <v>57.034999999999997</v>
      </c>
      <c r="DZ356">
        <v>53.174999999999997</v>
      </c>
      <c r="EA356">
        <v>49.155000000000001</v>
      </c>
      <c r="EB356">
        <v>51.725000000000001</v>
      </c>
      <c r="EC356">
        <v>50.524999999999999</v>
      </c>
      <c r="ED356">
        <v>53.305</v>
      </c>
      <c r="EE356">
        <v>53.774999999999999</v>
      </c>
      <c r="EF356">
        <v>55.755000000000003</v>
      </c>
      <c r="EG356">
        <v>58.57</v>
      </c>
      <c r="EH356">
        <v>56.895000000000003</v>
      </c>
      <c r="EI356">
        <v>60.265000000000001</v>
      </c>
      <c r="EJ356">
        <v>64.084999999999994</v>
      </c>
    </row>
    <row r="357" spans="1:140" x14ac:dyDescent="0.25">
      <c r="A357" t="s">
        <v>356</v>
      </c>
      <c r="B357">
        <v>23.6614</v>
      </c>
      <c r="C357">
        <v>22.081199999999999</v>
      </c>
      <c r="D357">
        <v>22.223500000000001</v>
      </c>
      <c r="E357">
        <v>20.490099999999998</v>
      </c>
      <c r="F357">
        <v>20.752700000000001</v>
      </c>
      <c r="G357">
        <v>21.836099999999998</v>
      </c>
      <c r="H357">
        <v>20.319299999999998</v>
      </c>
      <c r="I357">
        <v>19.579599999999999</v>
      </c>
      <c r="J357">
        <v>20.5535</v>
      </c>
      <c r="K357">
        <v>20.389399999999998</v>
      </c>
      <c r="L357">
        <v>19.5139</v>
      </c>
      <c r="M357">
        <v>21.048200000000001</v>
      </c>
      <c r="N357">
        <v>21.897400000000001</v>
      </c>
      <c r="O357">
        <v>21.3874</v>
      </c>
      <c r="P357">
        <v>19.8947</v>
      </c>
      <c r="Q357">
        <v>19.124300000000002</v>
      </c>
      <c r="R357">
        <v>15.046900000000001</v>
      </c>
      <c r="S357">
        <v>13.911</v>
      </c>
      <c r="T357">
        <v>12.834199999999999</v>
      </c>
      <c r="U357">
        <v>12.733499999999999</v>
      </c>
      <c r="V357">
        <v>12.7729</v>
      </c>
      <c r="W357">
        <v>9.7722999999999995</v>
      </c>
      <c r="X357">
        <v>9.9123999999999999</v>
      </c>
      <c r="Y357">
        <v>11.4466</v>
      </c>
      <c r="Z357">
        <v>12.8276</v>
      </c>
      <c r="AA357">
        <v>12.901999999999999</v>
      </c>
      <c r="AB357">
        <v>14.4932</v>
      </c>
      <c r="AC357">
        <v>14.8368</v>
      </c>
      <c r="AD357">
        <v>16.014299999999999</v>
      </c>
      <c r="AE357">
        <v>15.8589</v>
      </c>
      <c r="AF357">
        <v>17.5244</v>
      </c>
      <c r="AG357">
        <v>19.509499999999999</v>
      </c>
      <c r="AH357">
        <v>18.4787</v>
      </c>
      <c r="AI357">
        <v>19.408899999999999</v>
      </c>
      <c r="AJ357">
        <v>19.986699999999999</v>
      </c>
      <c r="AK357">
        <v>21.525300000000001</v>
      </c>
      <c r="AL357">
        <v>19.474499999999999</v>
      </c>
      <c r="AM357">
        <v>18.931699999999999</v>
      </c>
      <c r="AN357">
        <v>20.363099999999999</v>
      </c>
      <c r="AO357">
        <v>18.793900000000001</v>
      </c>
      <c r="AP357">
        <v>19.706499999999998</v>
      </c>
      <c r="AQ357">
        <v>21.809799999999999</v>
      </c>
      <c r="AR357">
        <v>22.3767</v>
      </c>
      <c r="AS357">
        <v>24.2852</v>
      </c>
      <c r="AT357">
        <v>25.777799999999999</v>
      </c>
      <c r="AU357">
        <v>28.270700000000001</v>
      </c>
      <c r="AV357">
        <v>29.2818</v>
      </c>
      <c r="AW357">
        <v>30.5928</v>
      </c>
      <c r="AX357">
        <v>31.1006</v>
      </c>
      <c r="AY357">
        <v>32.398400000000002</v>
      </c>
      <c r="AZ357">
        <v>31.870999999999999</v>
      </c>
      <c r="BA357">
        <v>31.0502</v>
      </c>
      <c r="BB357">
        <v>28.927299999999999</v>
      </c>
      <c r="BC357">
        <v>33.2652</v>
      </c>
      <c r="BD357">
        <v>36.412399999999998</v>
      </c>
      <c r="BE357">
        <v>37.922600000000003</v>
      </c>
      <c r="BF357">
        <v>36.421199999999999</v>
      </c>
      <c r="BG357">
        <v>36.171700000000001</v>
      </c>
      <c r="BH357">
        <v>35.733899999999998</v>
      </c>
      <c r="BI357">
        <v>37.583300000000001</v>
      </c>
      <c r="BJ357">
        <v>36.3292</v>
      </c>
      <c r="BK357">
        <v>37.0274</v>
      </c>
      <c r="BL357">
        <v>38.979700000000001</v>
      </c>
      <c r="BM357">
        <v>38.979700000000001</v>
      </c>
      <c r="BN357">
        <v>42.297699999999999</v>
      </c>
      <c r="BO357">
        <v>41.396000000000001</v>
      </c>
      <c r="BP357">
        <v>39.251100000000001</v>
      </c>
      <c r="BQ357">
        <v>37.430100000000003</v>
      </c>
      <c r="BR357">
        <v>41.159599999999998</v>
      </c>
      <c r="BS357">
        <v>39.382399999999997</v>
      </c>
      <c r="BT357">
        <v>41.7286</v>
      </c>
      <c r="BU357">
        <v>44.954700000000003</v>
      </c>
      <c r="BV357">
        <v>39.5137</v>
      </c>
      <c r="BW357">
        <v>36.169499999999999</v>
      </c>
      <c r="BX357">
        <v>46.364199999999997</v>
      </c>
      <c r="BY357">
        <v>45.024700000000003</v>
      </c>
      <c r="BZ357">
        <v>46.674999999999997</v>
      </c>
      <c r="CA357">
        <v>49.454500000000003</v>
      </c>
      <c r="CB357">
        <v>50.829000000000001</v>
      </c>
      <c r="CC357">
        <v>54.4315</v>
      </c>
      <c r="CD357">
        <v>59.316499999999998</v>
      </c>
      <c r="CE357">
        <v>59.125</v>
      </c>
      <c r="CF357">
        <v>59.24</v>
      </c>
      <c r="CG357">
        <v>63.215000000000003</v>
      </c>
      <c r="CH357">
        <v>64.48</v>
      </c>
      <c r="CI357">
        <v>68.075000000000003</v>
      </c>
      <c r="CJ357">
        <v>64.424999999999997</v>
      </c>
      <c r="CK357">
        <v>70.209999999999994</v>
      </c>
      <c r="CL357">
        <v>65.569999999999993</v>
      </c>
      <c r="CM357">
        <v>58.914999999999999</v>
      </c>
      <c r="CN357">
        <v>54.164999999999999</v>
      </c>
      <c r="CO357">
        <v>49.795000000000002</v>
      </c>
      <c r="CP357">
        <v>44.01</v>
      </c>
      <c r="CQ357">
        <v>44.255000000000003</v>
      </c>
      <c r="CR357">
        <v>48.234999999999999</v>
      </c>
      <c r="CS357">
        <v>48.115000000000002</v>
      </c>
      <c r="CT357">
        <v>41.924999999999997</v>
      </c>
      <c r="CU357">
        <v>39.475000000000001</v>
      </c>
      <c r="CV357">
        <v>37.795000000000002</v>
      </c>
      <c r="CW357">
        <v>36.015000000000001</v>
      </c>
      <c r="CX357">
        <v>32.195</v>
      </c>
      <c r="CY357">
        <v>33.914999999999999</v>
      </c>
      <c r="CZ357">
        <v>29.475000000000001</v>
      </c>
      <c r="DA357">
        <v>24.645</v>
      </c>
      <c r="DB357">
        <v>24.895</v>
      </c>
      <c r="DC357">
        <v>23.995000000000001</v>
      </c>
      <c r="DD357">
        <v>29.84</v>
      </c>
      <c r="DE357">
        <v>36.15</v>
      </c>
      <c r="DF357">
        <v>43.255000000000003</v>
      </c>
      <c r="DG357">
        <v>47.454999999999998</v>
      </c>
      <c r="DH357">
        <v>44.795000000000002</v>
      </c>
      <c r="DI357">
        <v>46.884999999999998</v>
      </c>
      <c r="DJ357">
        <v>51.4</v>
      </c>
      <c r="DK357">
        <v>48.435000000000002</v>
      </c>
      <c r="DL357">
        <v>54.954999999999998</v>
      </c>
      <c r="DM357">
        <v>57.414999999999999</v>
      </c>
      <c r="DN357">
        <v>55.115000000000002</v>
      </c>
      <c r="DO357">
        <v>54.055</v>
      </c>
      <c r="DP357">
        <v>55.435000000000002</v>
      </c>
      <c r="DQ357">
        <v>52.604999999999997</v>
      </c>
      <c r="DR357">
        <v>49.685000000000002</v>
      </c>
      <c r="DS357">
        <v>51.954999999999998</v>
      </c>
      <c r="DT357">
        <v>56.575000000000003</v>
      </c>
      <c r="DU357">
        <v>54.164999999999999</v>
      </c>
      <c r="DV357">
        <v>55.405000000000001</v>
      </c>
      <c r="DW357">
        <v>54.265000000000001</v>
      </c>
      <c r="DX357">
        <v>51.895000000000003</v>
      </c>
      <c r="DY357">
        <v>53.454999999999998</v>
      </c>
      <c r="DZ357">
        <v>58.865000000000002</v>
      </c>
      <c r="EA357">
        <v>56.314999999999998</v>
      </c>
      <c r="EB357">
        <v>56.91</v>
      </c>
      <c r="EC357">
        <v>60.225000000000001</v>
      </c>
      <c r="ED357">
        <v>68.155000000000001</v>
      </c>
      <c r="EE357">
        <v>69.864999999999995</v>
      </c>
      <c r="EF357">
        <v>70.625</v>
      </c>
      <c r="EG357">
        <v>65.905000000000001</v>
      </c>
      <c r="EH357">
        <v>67.795000000000002</v>
      </c>
      <c r="EI357">
        <v>65.605000000000004</v>
      </c>
      <c r="EJ357">
        <v>61.424999999999997</v>
      </c>
    </row>
    <row r="358" spans="1:140" x14ac:dyDescent="0.25">
      <c r="A358" t="s">
        <v>357</v>
      </c>
      <c r="B358">
        <v>52.662500000000001</v>
      </c>
      <c r="C358">
        <v>52.945</v>
      </c>
      <c r="D358">
        <v>51.81</v>
      </c>
      <c r="E358">
        <v>50.89</v>
      </c>
      <c r="F358">
        <v>48.055</v>
      </c>
      <c r="G358">
        <v>50.975000000000001</v>
      </c>
      <c r="H358">
        <v>48.765000000000001</v>
      </c>
      <c r="I358">
        <v>47.524999999999999</v>
      </c>
      <c r="J358">
        <v>45.335000000000001</v>
      </c>
      <c r="K358">
        <v>44.655000000000001</v>
      </c>
      <c r="L358">
        <v>44.155000000000001</v>
      </c>
      <c r="M358">
        <v>47.75</v>
      </c>
      <c r="N358">
        <v>49.03</v>
      </c>
      <c r="O358">
        <v>44.81</v>
      </c>
      <c r="P358">
        <v>42.66</v>
      </c>
      <c r="Q358">
        <v>42.4</v>
      </c>
      <c r="R358">
        <v>38.575000000000003</v>
      </c>
      <c r="S358">
        <v>29.55</v>
      </c>
      <c r="T358">
        <v>28.26</v>
      </c>
      <c r="U358">
        <v>26.9</v>
      </c>
      <c r="V358">
        <v>25.92</v>
      </c>
      <c r="W358">
        <v>24.045000000000002</v>
      </c>
      <c r="X358">
        <v>23.39</v>
      </c>
      <c r="Y358">
        <v>31.5</v>
      </c>
      <c r="Z358">
        <v>30.495000000000001</v>
      </c>
      <c r="AA358">
        <v>31.56</v>
      </c>
      <c r="AB358">
        <v>33.984999999999999</v>
      </c>
      <c r="AC358">
        <v>36.314999999999998</v>
      </c>
      <c r="AD358">
        <v>36.92</v>
      </c>
      <c r="AE358">
        <v>34.274999999999999</v>
      </c>
      <c r="AF358">
        <v>36.704999999999998</v>
      </c>
      <c r="AG358">
        <v>39.159999999999997</v>
      </c>
      <c r="AH358">
        <v>35.31</v>
      </c>
      <c r="AI358">
        <v>36.61</v>
      </c>
      <c r="AJ358">
        <v>38.784999999999997</v>
      </c>
      <c r="AK358">
        <v>42.64</v>
      </c>
      <c r="AL358">
        <v>37.935000000000002</v>
      </c>
      <c r="AM358">
        <v>34.299999999999997</v>
      </c>
      <c r="AN358">
        <v>37.270000000000003</v>
      </c>
      <c r="AO358">
        <v>35</v>
      </c>
      <c r="AP358">
        <v>39.484999999999999</v>
      </c>
      <c r="AQ358">
        <v>43.97</v>
      </c>
      <c r="AR358">
        <v>45.424999999999997</v>
      </c>
      <c r="AS358">
        <v>45.805</v>
      </c>
      <c r="AT358">
        <v>44.89</v>
      </c>
      <c r="AU358">
        <v>50.905000000000001</v>
      </c>
      <c r="AV358">
        <v>49.034999999999997</v>
      </c>
      <c r="AW358">
        <v>49.174999999999997</v>
      </c>
      <c r="AX358">
        <v>46.78</v>
      </c>
      <c r="AY358">
        <v>48.164999999999999</v>
      </c>
      <c r="AZ358">
        <v>46.954999999999998</v>
      </c>
      <c r="BA358">
        <v>40.515000000000001</v>
      </c>
      <c r="BB358">
        <v>36.854999999999997</v>
      </c>
      <c r="BC358">
        <v>44.435000000000002</v>
      </c>
      <c r="BD358">
        <v>43.145000000000003</v>
      </c>
      <c r="BE358">
        <v>44.555</v>
      </c>
      <c r="BF358">
        <v>45.625</v>
      </c>
      <c r="BG358">
        <v>49.424999999999997</v>
      </c>
      <c r="BH358">
        <v>50.615000000000002</v>
      </c>
      <c r="BI358">
        <v>51.284999999999997</v>
      </c>
      <c r="BJ358">
        <v>47.674999999999997</v>
      </c>
      <c r="BK358">
        <v>48.594999999999999</v>
      </c>
      <c r="BL358">
        <v>50.195</v>
      </c>
      <c r="BM358">
        <v>51.375</v>
      </c>
      <c r="BN358">
        <v>51.534999999999997</v>
      </c>
      <c r="BO358">
        <v>47.89</v>
      </c>
      <c r="BP358">
        <v>49.734999999999999</v>
      </c>
      <c r="BQ358">
        <v>49.975000000000001</v>
      </c>
      <c r="BR358">
        <v>54.295000000000002</v>
      </c>
      <c r="BS358">
        <v>57.524999999999999</v>
      </c>
      <c r="BT358">
        <v>58.895000000000003</v>
      </c>
      <c r="BU358">
        <v>59.765000000000001</v>
      </c>
      <c r="BV358">
        <v>62.155000000000001</v>
      </c>
      <c r="BW358">
        <v>62.865000000000002</v>
      </c>
      <c r="BX358">
        <v>64.254999999999995</v>
      </c>
      <c r="BY358">
        <v>60.604999999999997</v>
      </c>
      <c r="BZ358">
        <v>63.45</v>
      </c>
      <c r="CA358">
        <v>68.114999999999995</v>
      </c>
      <c r="CB358">
        <v>71.400000000000006</v>
      </c>
      <c r="CC358">
        <v>74.38</v>
      </c>
      <c r="CD358">
        <v>72.599999999999994</v>
      </c>
      <c r="CE358">
        <v>75.69</v>
      </c>
      <c r="CF358">
        <v>72.594999999999999</v>
      </c>
      <c r="CG358">
        <v>67.680000000000007</v>
      </c>
      <c r="CH358">
        <v>71.135000000000005</v>
      </c>
      <c r="CI358">
        <v>71.204999999999998</v>
      </c>
      <c r="CJ358">
        <v>69.905000000000001</v>
      </c>
      <c r="CK358">
        <v>72.015000000000001</v>
      </c>
      <c r="CL358">
        <v>68.875</v>
      </c>
      <c r="CM358">
        <v>71.87</v>
      </c>
      <c r="CN358">
        <v>77.28</v>
      </c>
      <c r="CO358">
        <v>77.484999999999999</v>
      </c>
      <c r="CP358">
        <v>72.805000000000007</v>
      </c>
      <c r="CQ358">
        <v>79.545000000000002</v>
      </c>
      <c r="CR358">
        <v>77.959999999999994</v>
      </c>
      <c r="CS358">
        <v>75.754999999999995</v>
      </c>
      <c r="CT358">
        <v>74.525000000000006</v>
      </c>
      <c r="CU358">
        <v>69.495000000000005</v>
      </c>
      <c r="CV358">
        <v>73.099999999999994</v>
      </c>
      <c r="CW358">
        <v>66.984999999999999</v>
      </c>
      <c r="CX358">
        <v>65.924999999999997</v>
      </c>
      <c r="CY358">
        <v>74.930000000000007</v>
      </c>
      <c r="CZ358">
        <v>73.924999999999997</v>
      </c>
      <c r="DA358">
        <v>75.625</v>
      </c>
      <c r="DB358">
        <v>73.344999999999999</v>
      </c>
      <c r="DC358">
        <v>77.805000000000007</v>
      </c>
      <c r="DD358">
        <v>83.224999999999994</v>
      </c>
      <c r="DE358">
        <v>82.974999999999994</v>
      </c>
      <c r="DF358">
        <v>83.325000000000003</v>
      </c>
      <c r="DG358">
        <v>81.48</v>
      </c>
      <c r="DH358">
        <v>82.3</v>
      </c>
      <c r="DI358">
        <v>86.14</v>
      </c>
      <c r="DJ358">
        <v>85.004999999999995</v>
      </c>
      <c r="DK358">
        <v>79.844999999999999</v>
      </c>
      <c r="DL358">
        <v>86.95</v>
      </c>
      <c r="DM358">
        <v>85.125</v>
      </c>
      <c r="DN358">
        <v>85.625</v>
      </c>
      <c r="DO358">
        <v>85.114999999999995</v>
      </c>
      <c r="DP358">
        <v>86.204999999999998</v>
      </c>
      <c r="DQ358">
        <v>82.105000000000004</v>
      </c>
      <c r="DR358">
        <v>83.715000000000003</v>
      </c>
      <c r="DS358">
        <v>82.894999999999996</v>
      </c>
      <c r="DT358">
        <v>78.760000000000005</v>
      </c>
      <c r="DU358">
        <v>72.355000000000004</v>
      </c>
      <c r="DV358">
        <v>74.064999999999998</v>
      </c>
      <c r="DW358">
        <v>67.194999999999993</v>
      </c>
      <c r="DX358">
        <v>71.375</v>
      </c>
      <c r="DY358">
        <v>72.855000000000004</v>
      </c>
      <c r="DZ358">
        <v>76.64</v>
      </c>
      <c r="EA358">
        <v>76.224999999999994</v>
      </c>
      <c r="EB358">
        <v>72.69</v>
      </c>
      <c r="EC358">
        <v>73.665000000000006</v>
      </c>
      <c r="ED358">
        <v>72.075000000000003</v>
      </c>
      <c r="EE358">
        <v>76.265000000000001</v>
      </c>
      <c r="EF358">
        <v>68.805000000000007</v>
      </c>
      <c r="EG358">
        <v>69.314999999999998</v>
      </c>
      <c r="EH358">
        <v>67.974999999999994</v>
      </c>
      <c r="EI358">
        <v>74.3</v>
      </c>
      <c r="EJ358">
        <v>76.974999999999994</v>
      </c>
    </row>
    <row r="359" spans="1:140" x14ac:dyDescent="0.25">
      <c r="A359" t="s">
        <v>358</v>
      </c>
      <c r="B359" t="s">
        <v>506</v>
      </c>
      <c r="C359" t="s">
        <v>506</v>
      </c>
      <c r="D359" t="s">
        <v>506</v>
      </c>
      <c r="E359" t="s">
        <v>506</v>
      </c>
      <c r="F359" t="s">
        <v>506</v>
      </c>
      <c r="G359" t="s">
        <v>506</v>
      </c>
      <c r="H359" t="s">
        <v>506</v>
      </c>
      <c r="I359" t="s">
        <v>506</v>
      </c>
      <c r="J359" t="s">
        <v>506</v>
      </c>
      <c r="K359" t="s">
        <v>506</v>
      </c>
      <c r="L359" t="s">
        <v>506</v>
      </c>
      <c r="M359" t="s">
        <v>506</v>
      </c>
      <c r="N359" t="s">
        <v>506</v>
      </c>
      <c r="O359" t="s">
        <v>506</v>
      </c>
      <c r="P359" t="s">
        <v>506</v>
      </c>
      <c r="Q359" t="s">
        <v>506</v>
      </c>
      <c r="R359" t="s">
        <v>506</v>
      </c>
      <c r="S359" t="s">
        <v>506</v>
      </c>
      <c r="T359" t="s">
        <v>506</v>
      </c>
      <c r="U359" t="s">
        <v>506</v>
      </c>
      <c r="V359" t="s">
        <v>506</v>
      </c>
      <c r="W359" t="s">
        <v>506</v>
      </c>
      <c r="X359" t="s">
        <v>506</v>
      </c>
      <c r="Y359" t="s">
        <v>506</v>
      </c>
      <c r="Z359" t="s">
        <v>506</v>
      </c>
      <c r="AA359" t="s">
        <v>506</v>
      </c>
      <c r="AB359" t="s">
        <v>506</v>
      </c>
      <c r="AC359" t="s">
        <v>506</v>
      </c>
      <c r="AD359" t="s">
        <v>506</v>
      </c>
      <c r="AE359" t="s">
        <v>506</v>
      </c>
      <c r="AF359" t="s">
        <v>506</v>
      </c>
      <c r="AG359" t="s">
        <v>506</v>
      </c>
      <c r="AH359" t="s">
        <v>506</v>
      </c>
      <c r="AI359" t="s">
        <v>506</v>
      </c>
      <c r="AJ359" t="s">
        <v>506</v>
      </c>
      <c r="AK359" t="s">
        <v>506</v>
      </c>
      <c r="AL359" t="s">
        <v>506</v>
      </c>
      <c r="AM359" t="s">
        <v>506</v>
      </c>
      <c r="AN359" t="s">
        <v>506</v>
      </c>
      <c r="AO359" t="s">
        <v>506</v>
      </c>
      <c r="AP359" t="s">
        <v>506</v>
      </c>
      <c r="AQ359" t="s">
        <v>506</v>
      </c>
      <c r="AR359" t="s">
        <v>506</v>
      </c>
      <c r="AS359" t="s">
        <v>506</v>
      </c>
      <c r="AT359" t="s">
        <v>506</v>
      </c>
      <c r="AU359" t="s">
        <v>506</v>
      </c>
      <c r="AV359" t="s">
        <v>506</v>
      </c>
      <c r="AW359" t="s">
        <v>506</v>
      </c>
      <c r="AX359" t="s">
        <v>506</v>
      </c>
      <c r="AY359" t="s">
        <v>506</v>
      </c>
      <c r="AZ359" t="s">
        <v>506</v>
      </c>
      <c r="BA359" t="s">
        <v>506</v>
      </c>
      <c r="BB359" t="s">
        <v>506</v>
      </c>
      <c r="BC359" t="s">
        <v>506</v>
      </c>
      <c r="BD359" t="s">
        <v>506</v>
      </c>
      <c r="BE359" t="s">
        <v>506</v>
      </c>
      <c r="BF359" t="s">
        <v>506</v>
      </c>
      <c r="BG359" t="s">
        <v>506</v>
      </c>
      <c r="BH359" t="s">
        <v>506</v>
      </c>
      <c r="BI359" t="s">
        <v>506</v>
      </c>
      <c r="BJ359" t="s">
        <v>506</v>
      </c>
      <c r="BK359" t="s">
        <v>506</v>
      </c>
      <c r="BL359" t="s">
        <v>506</v>
      </c>
      <c r="BM359" t="s">
        <v>506</v>
      </c>
      <c r="BN359" t="s">
        <v>506</v>
      </c>
      <c r="BO359" t="s">
        <v>506</v>
      </c>
      <c r="BP359" t="s">
        <v>506</v>
      </c>
      <c r="BQ359" t="s">
        <v>506</v>
      </c>
      <c r="BR359" t="s">
        <v>506</v>
      </c>
      <c r="BS359" t="s">
        <v>506</v>
      </c>
      <c r="BT359" t="s">
        <v>506</v>
      </c>
      <c r="BU359" t="s">
        <v>506</v>
      </c>
      <c r="BV359" t="s">
        <v>506</v>
      </c>
      <c r="BW359" t="s">
        <v>506</v>
      </c>
      <c r="BX359">
        <v>32.354999999999997</v>
      </c>
      <c r="BY359">
        <v>31.83</v>
      </c>
      <c r="BZ359">
        <v>33.145000000000003</v>
      </c>
      <c r="CA359">
        <v>33.51</v>
      </c>
      <c r="CB359">
        <v>35.299999999999997</v>
      </c>
      <c r="CC359">
        <v>38.274999999999999</v>
      </c>
      <c r="CD359">
        <v>36.884999999999998</v>
      </c>
      <c r="CE359">
        <v>39.094999999999999</v>
      </c>
      <c r="CF359">
        <v>41.03</v>
      </c>
      <c r="CG359">
        <v>40.875</v>
      </c>
      <c r="CH359">
        <v>42.015000000000001</v>
      </c>
      <c r="CI359">
        <v>40.524999999999999</v>
      </c>
      <c r="CJ359">
        <v>40.395000000000003</v>
      </c>
      <c r="CK359">
        <v>41.534999999999997</v>
      </c>
      <c r="CL359">
        <v>38.295000000000002</v>
      </c>
      <c r="CM359">
        <v>39.015000000000001</v>
      </c>
      <c r="CN359">
        <v>42.414999999999999</v>
      </c>
      <c r="CO359">
        <v>44.975000000000001</v>
      </c>
      <c r="CP359">
        <v>41.895000000000003</v>
      </c>
      <c r="CQ359">
        <v>43.825000000000003</v>
      </c>
      <c r="CR359">
        <v>43.164999999999999</v>
      </c>
      <c r="CS359">
        <v>43.625</v>
      </c>
      <c r="CT359">
        <v>43.494999999999997</v>
      </c>
      <c r="CU359">
        <v>40.305</v>
      </c>
      <c r="CV359">
        <v>39.945</v>
      </c>
      <c r="CW359">
        <v>37.094999999999999</v>
      </c>
      <c r="CX359">
        <v>36.104999999999997</v>
      </c>
      <c r="CY359">
        <v>38.85</v>
      </c>
      <c r="CZ359">
        <v>39.005000000000003</v>
      </c>
      <c r="DA359">
        <v>36.524999999999999</v>
      </c>
      <c r="DB359">
        <v>36.125</v>
      </c>
      <c r="DC359">
        <v>36.765000000000001</v>
      </c>
      <c r="DD359">
        <v>40.914999999999999</v>
      </c>
      <c r="DE359">
        <v>39.875</v>
      </c>
      <c r="DF359">
        <v>40.195</v>
      </c>
      <c r="DG359">
        <v>40.914999999999999</v>
      </c>
      <c r="DH359">
        <v>41.034999999999997</v>
      </c>
      <c r="DI359">
        <v>41.225000000000001</v>
      </c>
      <c r="DJ359">
        <v>39.274999999999999</v>
      </c>
      <c r="DK359">
        <v>38.424999999999997</v>
      </c>
      <c r="DL359">
        <v>40.204999999999998</v>
      </c>
      <c r="DM359">
        <v>38.454999999999998</v>
      </c>
      <c r="DN359">
        <v>40.104999999999997</v>
      </c>
      <c r="DO359">
        <v>42.594999999999999</v>
      </c>
      <c r="DP359">
        <v>44.615000000000002</v>
      </c>
      <c r="DQ359">
        <v>44.95</v>
      </c>
      <c r="DR359">
        <v>45.395000000000003</v>
      </c>
      <c r="DS359">
        <v>50.145000000000003</v>
      </c>
      <c r="DT359">
        <v>49.935000000000002</v>
      </c>
      <c r="DU359">
        <v>50.335000000000001</v>
      </c>
      <c r="DV359">
        <v>48.325000000000003</v>
      </c>
      <c r="DW359">
        <v>50.895000000000003</v>
      </c>
      <c r="DX359">
        <v>49.064999999999998</v>
      </c>
      <c r="DY359">
        <v>47.295000000000002</v>
      </c>
      <c r="DZ359">
        <v>51.604999999999997</v>
      </c>
      <c r="EA359">
        <v>50.674999999999997</v>
      </c>
      <c r="EB359">
        <v>45.765000000000001</v>
      </c>
      <c r="EC359">
        <v>45.664999999999999</v>
      </c>
      <c r="ED359">
        <v>46.725000000000001</v>
      </c>
      <c r="EE359">
        <v>44.064999999999998</v>
      </c>
      <c r="EF359">
        <v>47.685000000000002</v>
      </c>
      <c r="EG359">
        <v>48.564999999999998</v>
      </c>
      <c r="EH359">
        <v>51.555</v>
      </c>
      <c r="EI359">
        <v>48.825000000000003</v>
      </c>
      <c r="EJ359">
        <v>48.744999999999997</v>
      </c>
    </row>
    <row r="360" spans="1:140" x14ac:dyDescent="0.25">
      <c r="A360" t="s">
        <v>359</v>
      </c>
      <c r="B360">
        <v>37.984999999999999</v>
      </c>
      <c r="C360">
        <v>36.545000000000002</v>
      </c>
      <c r="D360">
        <v>33.32</v>
      </c>
      <c r="E360">
        <v>35.505000000000003</v>
      </c>
      <c r="F360">
        <v>33.369999999999997</v>
      </c>
      <c r="G360">
        <v>33.005000000000003</v>
      </c>
      <c r="H360">
        <v>32.835000000000001</v>
      </c>
      <c r="I360">
        <v>32.414999999999999</v>
      </c>
      <c r="J360">
        <v>29.4</v>
      </c>
      <c r="K360">
        <v>27.024999999999999</v>
      </c>
      <c r="L360">
        <v>28.515000000000001</v>
      </c>
      <c r="M360">
        <v>28.84</v>
      </c>
      <c r="N360">
        <v>26.245000000000001</v>
      </c>
      <c r="O360">
        <v>22.36</v>
      </c>
      <c r="P360">
        <v>25.515000000000001</v>
      </c>
      <c r="Q360">
        <v>29.094999999999999</v>
      </c>
      <c r="R360">
        <v>26.765000000000001</v>
      </c>
      <c r="S360">
        <v>27.135000000000002</v>
      </c>
      <c r="T360">
        <v>26.074999999999999</v>
      </c>
      <c r="U360">
        <v>30.69</v>
      </c>
      <c r="V360">
        <v>29.035</v>
      </c>
      <c r="W360">
        <v>33.484999999999999</v>
      </c>
      <c r="X360">
        <v>35</v>
      </c>
      <c r="Y360">
        <v>38.854999999999997</v>
      </c>
      <c r="Z360">
        <v>36.034999999999997</v>
      </c>
      <c r="AA360">
        <v>38.1</v>
      </c>
      <c r="AB360">
        <v>40.69</v>
      </c>
      <c r="AC360">
        <v>38.295000000000002</v>
      </c>
      <c r="AD360">
        <v>36.17</v>
      </c>
      <c r="AE360">
        <v>37.244999999999997</v>
      </c>
      <c r="AF360">
        <v>38.799999999999997</v>
      </c>
      <c r="AG360">
        <v>38.125</v>
      </c>
      <c r="AH360">
        <v>37.805</v>
      </c>
      <c r="AI360">
        <v>39.284999999999997</v>
      </c>
      <c r="AJ360">
        <v>41.715000000000003</v>
      </c>
      <c r="AK360">
        <v>48.91</v>
      </c>
      <c r="AL360">
        <v>51.04</v>
      </c>
      <c r="AM360">
        <v>47.545000000000002</v>
      </c>
      <c r="AN360">
        <v>49.284999999999997</v>
      </c>
      <c r="AO360">
        <v>47.265000000000001</v>
      </c>
      <c r="AP360">
        <v>53.23</v>
      </c>
      <c r="AQ360">
        <v>58.51</v>
      </c>
      <c r="AR360">
        <v>60.164999999999999</v>
      </c>
      <c r="AS360">
        <v>60.44</v>
      </c>
      <c r="AT360">
        <v>56.825000000000003</v>
      </c>
      <c r="AU360">
        <v>55.604999999999997</v>
      </c>
      <c r="AV360">
        <v>57.46</v>
      </c>
      <c r="AW360">
        <v>59.07</v>
      </c>
      <c r="AX360">
        <v>60.104999999999997</v>
      </c>
      <c r="AY360">
        <v>65.52</v>
      </c>
      <c r="AZ360">
        <v>59.49</v>
      </c>
      <c r="BA360">
        <v>64.900000000000006</v>
      </c>
      <c r="BB360">
        <v>66.635000000000005</v>
      </c>
      <c r="BC360">
        <v>76.064999999999998</v>
      </c>
      <c r="BD360">
        <v>77.23</v>
      </c>
      <c r="BE360">
        <v>79.95</v>
      </c>
      <c r="BF360">
        <v>81.48</v>
      </c>
      <c r="BG360">
        <v>86.53</v>
      </c>
      <c r="BH360">
        <v>91.344999999999999</v>
      </c>
      <c r="BI360">
        <v>105.49</v>
      </c>
      <c r="BJ360">
        <v>95.795000000000002</v>
      </c>
      <c r="BK360">
        <v>83.79</v>
      </c>
      <c r="BL360">
        <v>85.77</v>
      </c>
      <c r="BM360">
        <v>84.954999999999998</v>
      </c>
      <c r="BN360">
        <v>83.58</v>
      </c>
      <c r="BO360">
        <v>85.734999999999999</v>
      </c>
      <c r="BP360">
        <v>94.084999999999994</v>
      </c>
      <c r="BQ360">
        <v>89.46</v>
      </c>
      <c r="BR360">
        <v>92.644999999999996</v>
      </c>
      <c r="BS360">
        <v>101.755</v>
      </c>
      <c r="BT360">
        <v>102.505</v>
      </c>
      <c r="BU360">
        <v>107.315</v>
      </c>
      <c r="BV360">
        <v>108.935</v>
      </c>
      <c r="BW360">
        <v>112.625</v>
      </c>
      <c r="BX360">
        <v>125.265</v>
      </c>
      <c r="BY360">
        <v>122.69499999999999</v>
      </c>
      <c r="BZ360">
        <v>127.52</v>
      </c>
      <c r="CA360">
        <v>123.855</v>
      </c>
      <c r="CB360">
        <v>124.99</v>
      </c>
      <c r="CC360">
        <v>128.685</v>
      </c>
      <c r="CD360">
        <v>130.97499999999999</v>
      </c>
      <c r="CE360">
        <v>150.82</v>
      </c>
      <c r="CF360">
        <v>148.4</v>
      </c>
      <c r="CG360">
        <v>148.77000000000001</v>
      </c>
      <c r="CH360">
        <v>147.96</v>
      </c>
      <c r="CI360">
        <v>150.57</v>
      </c>
      <c r="CJ360">
        <v>150.02000000000001</v>
      </c>
      <c r="CK360">
        <v>155.98500000000001</v>
      </c>
      <c r="CL360">
        <v>150.39500000000001</v>
      </c>
      <c r="CM360">
        <v>175.875</v>
      </c>
      <c r="CN360">
        <v>182.745</v>
      </c>
      <c r="CO360">
        <v>192.68</v>
      </c>
      <c r="CP360">
        <v>187.37</v>
      </c>
      <c r="CQ360">
        <v>208.14</v>
      </c>
      <c r="CR360">
        <v>216.25</v>
      </c>
      <c r="CS360">
        <v>217.815</v>
      </c>
      <c r="CT360">
        <v>219.56</v>
      </c>
      <c r="CU360">
        <v>226.04499999999999</v>
      </c>
      <c r="CV360">
        <v>240.405</v>
      </c>
      <c r="CW360">
        <v>240.07499999999999</v>
      </c>
      <c r="CX360">
        <v>249.86500000000001</v>
      </c>
      <c r="CY360">
        <v>276.2</v>
      </c>
      <c r="CZ360">
        <v>263.91000000000003</v>
      </c>
      <c r="DA360">
        <v>253.45</v>
      </c>
      <c r="DB360">
        <v>260.89499999999998</v>
      </c>
      <c r="DC360">
        <v>260.375</v>
      </c>
      <c r="DD360">
        <v>273.58999999999997</v>
      </c>
      <c r="DE360">
        <v>262.60500000000002</v>
      </c>
      <c r="DF360">
        <v>264.44</v>
      </c>
      <c r="DG360">
        <v>271.14499999999998</v>
      </c>
      <c r="DH360">
        <v>290.58499999999998</v>
      </c>
      <c r="DI360">
        <v>279.98500000000001</v>
      </c>
      <c r="DJ360">
        <v>280.125</v>
      </c>
      <c r="DK360">
        <v>264.45</v>
      </c>
      <c r="DL360">
        <v>274.55500000000001</v>
      </c>
      <c r="DM360">
        <v>278.375</v>
      </c>
      <c r="DN360">
        <v>262.26</v>
      </c>
      <c r="DO360">
        <v>271.74</v>
      </c>
      <c r="DP360">
        <v>269.83</v>
      </c>
      <c r="DQ360">
        <v>248.22499999999999</v>
      </c>
      <c r="DR360">
        <v>242.12</v>
      </c>
      <c r="DS360">
        <v>218.76499999999999</v>
      </c>
      <c r="DT360">
        <v>204.32</v>
      </c>
      <c r="DU360">
        <v>196.125</v>
      </c>
      <c r="DV360">
        <v>215.32499999999999</v>
      </c>
      <c r="DW360">
        <v>210.965</v>
      </c>
      <c r="DX360">
        <v>236.14500000000001</v>
      </c>
      <c r="DY360">
        <v>240.51499999999999</v>
      </c>
      <c r="DZ360">
        <v>264.70999999999998</v>
      </c>
      <c r="EA360">
        <v>244.19</v>
      </c>
      <c r="EB360">
        <v>247.405</v>
      </c>
      <c r="EC360">
        <v>256.07</v>
      </c>
      <c r="ED360">
        <v>269.39499999999998</v>
      </c>
      <c r="EE360">
        <v>273.52499999999998</v>
      </c>
      <c r="EF360">
        <v>305.98</v>
      </c>
      <c r="EG360">
        <v>335.505</v>
      </c>
      <c r="EH360">
        <v>347.315</v>
      </c>
      <c r="EI360">
        <v>320.72500000000002</v>
      </c>
      <c r="EJ360">
        <v>346.78500000000003</v>
      </c>
    </row>
    <row r="361" spans="1:140" x14ac:dyDescent="0.25">
      <c r="A361" t="s">
        <v>360</v>
      </c>
      <c r="B361">
        <v>52.734499999999997</v>
      </c>
      <c r="C361">
        <v>55.511600000000001</v>
      </c>
      <c r="D361">
        <v>54.365299999999998</v>
      </c>
      <c r="E361">
        <v>54.360500000000002</v>
      </c>
      <c r="F361">
        <v>61.439700000000002</v>
      </c>
      <c r="G361">
        <v>66.197599999999994</v>
      </c>
      <c r="H361">
        <v>66.869</v>
      </c>
      <c r="I361">
        <v>73.775599999999997</v>
      </c>
      <c r="J361">
        <v>65.017700000000005</v>
      </c>
      <c r="K361">
        <v>74.197699999999998</v>
      </c>
      <c r="L361">
        <v>70.149600000000007</v>
      </c>
      <c r="M361">
        <v>79.746899999999997</v>
      </c>
      <c r="N361">
        <v>88.058800000000005</v>
      </c>
      <c r="O361">
        <v>86.192999999999998</v>
      </c>
      <c r="P361">
        <v>75.665300000000002</v>
      </c>
      <c r="Q361">
        <v>76.173699999999997</v>
      </c>
      <c r="R361">
        <v>67.459000000000003</v>
      </c>
      <c r="S361">
        <v>53.329300000000003</v>
      </c>
      <c r="T361">
        <v>52.0535</v>
      </c>
      <c r="U361">
        <v>57.535600000000002</v>
      </c>
      <c r="V361">
        <v>52.3125</v>
      </c>
      <c r="W361">
        <v>49.775300000000001</v>
      </c>
      <c r="X361">
        <v>53.391599999999997</v>
      </c>
      <c r="Y361">
        <v>53.967199999999998</v>
      </c>
      <c r="Z361">
        <v>64.394199999999998</v>
      </c>
      <c r="AA361">
        <v>63.108800000000002</v>
      </c>
      <c r="AB361">
        <v>68.4422</v>
      </c>
      <c r="AC361">
        <v>70.140100000000004</v>
      </c>
      <c r="AD361">
        <v>75.152100000000004</v>
      </c>
      <c r="AE361">
        <v>72.734800000000007</v>
      </c>
      <c r="AF361">
        <v>77.502300000000005</v>
      </c>
      <c r="AG361">
        <v>77.996300000000005</v>
      </c>
      <c r="AH361">
        <v>75.099400000000003</v>
      </c>
      <c r="AI361">
        <v>76.624600000000001</v>
      </c>
      <c r="AJ361">
        <v>81.113799999999998</v>
      </c>
      <c r="AK361">
        <v>85.080299999999994</v>
      </c>
      <c r="AL361">
        <v>79.113799999999998</v>
      </c>
      <c r="AM361">
        <v>74.020200000000003</v>
      </c>
      <c r="AN361">
        <v>74.763599999999997</v>
      </c>
      <c r="AO361">
        <v>70.092100000000002</v>
      </c>
      <c r="AP361">
        <v>75.104200000000006</v>
      </c>
      <c r="AQ361">
        <v>75.459100000000007</v>
      </c>
      <c r="AR361">
        <v>84.605500000000006</v>
      </c>
      <c r="AS361">
        <v>94.126000000000005</v>
      </c>
      <c r="AT361">
        <v>92.735100000000003</v>
      </c>
      <c r="AU361">
        <v>97.838300000000004</v>
      </c>
      <c r="AV361">
        <v>100.24120000000001</v>
      </c>
      <c r="AW361">
        <v>109.60339999999999</v>
      </c>
      <c r="AX361">
        <v>103.4499</v>
      </c>
      <c r="AY361">
        <v>99.785499999999999</v>
      </c>
      <c r="AZ361">
        <v>94.212299999999999</v>
      </c>
      <c r="BA361">
        <v>83.137799999999999</v>
      </c>
      <c r="BB361">
        <v>68.648399999999995</v>
      </c>
      <c r="BC361">
        <v>89.185900000000004</v>
      </c>
      <c r="BD361">
        <v>94.807100000000005</v>
      </c>
      <c r="BE361">
        <v>89.895700000000005</v>
      </c>
      <c r="BF361">
        <v>95.689599999999999</v>
      </c>
      <c r="BG361">
        <v>100.1405</v>
      </c>
      <c r="BH361">
        <v>91.344200000000001</v>
      </c>
      <c r="BI361">
        <v>87.492800000000003</v>
      </c>
      <c r="BJ361">
        <v>75.996300000000005</v>
      </c>
      <c r="BK361">
        <v>82.2697</v>
      </c>
      <c r="BL361">
        <v>83.463999999999999</v>
      </c>
      <c r="BM361">
        <v>81.550299999999993</v>
      </c>
      <c r="BN361">
        <v>82.528700000000001</v>
      </c>
      <c r="BO361">
        <v>75.751599999999996</v>
      </c>
      <c r="BP361">
        <v>72.130499999999998</v>
      </c>
      <c r="BQ361">
        <v>73.492599999999996</v>
      </c>
      <c r="BR361">
        <v>84.427999999999997</v>
      </c>
      <c r="BS361">
        <v>78.950699999999998</v>
      </c>
      <c r="BT361">
        <v>75.171300000000002</v>
      </c>
      <c r="BU361">
        <v>85.598299999999995</v>
      </c>
      <c r="BV361">
        <v>88.327399999999997</v>
      </c>
      <c r="BW361">
        <v>85.636700000000005</v>
      </c>
      <c r="BX361">
        <v>85.473600000000005</v>
      </c>
      <c r="BY361">
        <v>84.610299999999995</v>
      </c>
      <c r="BZ361">
        <v>89.732699999999994</v>
      </c>
      <c r="CA361">
        <v>92.221900000000005</v>
      </c>
      <c r="CB361">
        <v>91.114000000000004</v>
      </c>
      <c r="CC361">
        <v>91.229100000000003</v>
      </c>
      <c r="CD361">
        <v>84.006</v>
      </c>
      <c r="CE361">
        <v>92.610399999999998</v>
      </c>
      <c r="CF361">
        <v>91.4161</v>
      </c>
      <c r="CG361">
        <v>91.838200000000001</v>
      </c>
      <c r="CH361">
        <v>95.612799999999993</v>
      </c>
      <c r="CI361">
        <v>98.413799999999995</v>
      </c>
      <c r="CJ361">
        <v>93.737499999999997</v>
      </c>
      <c r="CK361">
        <v>99.497799999999998</v>
      </c>
      <c r="CL361">
        <v>92.250699999999995</v>
      </c>
      <c r="CM361">
        <v>85.272199999999998</v>
      </c>
      <c r="CN361">
        <v>76.6965</v>
      </c>
      <c r="CO361">
        <v>80.562399999999997</v>
      </c>
      <c r="CP361">
        <v>79.977599999999995</v>
      </c>
      <c r="CQ361">
        <v>77.813500000000005</v>
      </c>
      <c r="CR361">
        <v>72.995500000000007</v>
      </c>
      <c r="CS361">
        <v>80.072599999999994</v>
      </c>
      <c r="CT361">
        <v>78.1434</v>
      </c>
      <c r="CU361">
        <v>77.723600000000005</v>
      </c>
      <c r="CV361">
        <v>70.186599999999999</v>
      </c>
      <c r="CW361">
        <v>72.960499999999996</v>
      </c>
      <c r="CX361">
        <v>66.118300000000005</v>
      </c>
      <c r="CY361">
        <v>74.524799999999999</v>
      </c>
      <c r="CZ361">
        <v>75.564400000000006</v>
      </c>
      <c r="DA361">
        <v>67.592699999999994</v>
      </c>
      <c r="DB361">
        <v>68.727199999999996</v>
      </c>
      <c r="DC361">
        <v>68.814999999999998</v>
      </c>
      <c r="DD361">
        <v>68.444999999999993</v>
      </c>
      <c r="DE361">
        <v>76.665000000000006</v>
      </c>
      <c r="DF361">
        <v>75.424999999999997</v>
      </c>
      <c r="DG361">
        <v>75.564999999999998</v>
      </c>
      <c r="DH361">
        <v>74.724999999999994</v>
      </c>
      <c r="DI361">
        <v>76.875</v>
      </c>
      <c r="DJ361">
        <v>72.924999999999997</v>
      </c>
      <c r="DK361">
        <v>72.94</v>
      </c>
      <c r="DL361">
        <v>71.394999999999996</v>
      </c>
      <c r="DM361">
        <v>71.234999999999999</v>
      </c>
      <c r="DN361">
        <v>67.775000000000006</v>
      </c>
      <c r="DO361">
        <v>65.555000000000007</v>
      </c>
      <c r="DP361">
        <v>63.354999999999997</v>
      </c>
      <c r="DQ361">
        <v>61.524999999999999</v>
      </c>
      <c r="DR361">
        <v>58.935000000000002</v>
      </c>
      <c r="DS361">
        <v>59.895000000000003</v>
      </c>
      <c r="DT361">
        <v>61.935000000000002</v>
      </c>
      <c r="DU361">
        <v>59.685000000000002</v>
      </c>
      <c r="DV361">
        <v>64.204999999999998</v>
      </c>
      <c r="DW361">
        <v>64.545000000000002</v>
      </c>
      <c r="DX361">
        <v>70.484999999999999</v>
      </c>
      <c r="DY361">
        <v>73.704999999999998</v>
      </c>
      <c r="DZ361">
        <v>75.055000000000007</v>
      </c>
      <c r="EA361">
        <v>65.605000000000004</v>
      </c>
      <c r="EB361">
        <v>64.965000000000003</v>
      </c>
      <c r="EC361">
        <v>77.275000000000006</v>
      </c>
      <c r="ED361">
        <v>84.18</v>
      </c>
      <c r="EE361">
        <v>83.685000000000002</v>
      </c>
      <c r="EF361">
        <v>83.924999999999997</v>
      </c>
      <c r="EG361">
        <v>79.864999999999995</v>
      </c>
      <c r="EH361">
        <v>82.155000000000001</v>
      </c>
      <c r="EI361">
        <v>67.084999999999994</v>
      </c>
      <c r="EJ361">
        <v>70.295000000000002</v>
      </c>
    </row>
    <row r="362" spans="1:140" x14ac:dyDescent="0.25">
      <c r="A362" t="s">
        <v>361</v>
      </c>
      <c r="B362">
        <v>40.405000000000001</v>
      </c>
      <c r="C362">
        <v>39.125</v>
      </c>
      <c r="D362">
        <v>41.384999999999998</v>
      </c>
      <c r="E362">
        <v>44.375</v>
      </c>
      <c r="F362">
        <v>41.015000000000001</v>
      </c>
      <c r="G362">
        <v>41.805</v>
      </c>
      <c r="H362">
        <v>38.975000000000001</v>
      </c>
      <c r="I362">
        <v>36.185000000000002</v>
      </c>
      <c r="J362">
        <v>32.659999999999997</v>
      </c>
      <c r="K362">
        <v>31.484999999999999</v>
      </c>
      <c r="L362">
        <v>34.274999999999999</v>
      </c>
      <c r="M362">
        <v>36.36</v>
      </c>
      <c r="N362">
        <v>34.520000000000003</v>
      </c>
      <c r="O362">
        <v>31.295000000000002</v>
      </c>
      <c r="P362">
        <v>32.935000000000002</v>
      </c>
      <c r="Q362">
        <v>34.11</v>
      </c>
      <c r="R362">
        <v>33.024999999999999</v>
      </c>
      <c r="S362">
        <v>28.56</v>
      </c>
      <c r="T362">
        <v>28.27</v>
      </c>
      <c r="U362">
        <v>26.25</v>
      </c>
      <c r="V362">
        <v>24.285</v>
      </c>
      <c r="W362">
        <v>22.035</v>
      </c>
      <c r="X362">
        <v>25.655000000000001</v>
      </c>
      <c r="Y362">
        <v>26.984999999999999</v>
      </c>
      <c r="Z362">
        <v>27.35</v>
      </c>
      <c r="AA362">
        <v>25.195</v>
      </c>
      <c r="AB362">
        <v>26.504999999999999</v>
      </c>
      <c r="AC362">
        <v>28.28</v>
      </c>
      <c r="AD362">
        <v>29.024999999999999</v>
      </c>
      <c r="AE362">
        <v>28.425000000000001</v>
      </c>
      <c r="AF362">
        <v>31.355</v>
      </c>
      <c r="AG362">
        <v>30.645</v>
      </c>
      <c r="AH362">
        <v>28.984999999999999</v>
      </c>
      <c r="AI362">
        <v>29.945</v>
      </c>
      <c r="AJ362">
        <v>30.72</v>
      </c>
      <c r="AK362">
        <v>30.574999999999999</v>
      </c>
      <c r="AL362">
        <v>28.55</v>
      </c>
      <c r="AM362">
        <v>25.965</v>
      </c>
      <c r="AN362">
        <v>25.984999999999999</v>
      </c>
      <c r="AO362">
        <v>24.9</v>
      </c>
      <c r="AP362">
        <v>27.495000000000001</v>
      </c>
      <c r="AQ362">
        <v>27.704999999999998</v>
      </c>
      <c r="AR362">
        <v>28.545000000000002</v>
      </c>
      <c r="AS362">
        <v>30.895</v>
      </c>
      <c r="AT362">
        <v>32.005000000000003</v>
      </c>
      <c r="AU362">
        <v>33.64</v>
      </c>
      <c r="AV362">
        <v>31.37</v>
      </c>
      <c r="AW362">
        <v>32.704999999999998</v>
      </c>
      <c r="AX362">
        <v>32.295000000000002</v>
      </c>
      <c r="AY362">
        <v>30.704999999999998</v>
      </c>
      <c r="AZ362">
        <v>28.22</v>
      </c>
      <c r="BA362">
        <v>26.975000000000001</v>
      </c>
      <c r="BB362">
        <v>26.375</v>
      </c>
      <c r="BC362">
        <v>29.11</v>
      </c>
      <c r="BD362">
        <v>29.105</v>
      </c>
      <c r="BE362">
        <v>30.094999999999999</v>
      </c>
      <c r="BF362">
        <v>31.515000000000001</v>
      </c>
      <c r="BG362">
        <v>31.305</v>
      </c>
      <c r="BH362">
        <v>30.995000000000001</v>
      </c>
      <c r="BI362">
        <v>30.975000000000001</v>
      </c>
      <c r="BJ362">
        <v>29.975000000000001</v>
      </c>
      <c r="BK362">
        <v>31.405000000000001</v>
      </c>
      <c r="BL362">
        <v>32.655000000000001</v>
      </c>
      <c r="BM362">
        <v>33.244999999999997</v>
      </c>
      <c r="BN362">
        <v>33.265000000000001</v>
      </c>
      <c r="BO362">
        <v>32.424999999999997</v>
      </c>
      <c r="BP362">
        <v>32.545000000000002</v>
      </c>
      <c r="BQ362">
        <v>31.135000000000002</v>
      </c>
      <c r="BR362">
        <v>32.625</v>
      </c>
      <c r="BS362">
        <v>33.104999999999997</v>
      </c>
      <c r="BT362">
        <v>35.055</v>
      </c>
      <c r="BU362">
        <v>36.405000000000001</v>
      </c>
      <c r="BV362">
        <v>37.255000000000003</v>
      </c>
      <c r="BW362">
        <v>36.49</v>
      </c>
      <c r="BX362">
        <v>39.445</v>
      </c>
      <c r="BY362">
        <v>38.674999999999997</v>
      </c>
      <c r="BZ362">
        <v>40.645000000000003</v>
      </c>
      <c r="CA362">
        <v>42.244999999999997</v>
      </c>
      <c r="CB362">
        <v>43.744999999999997</v>
      </c>
      <c r="CC362">
        <v>45.524999999999999</v>
      </c>
      <c r="CD362">
        <v>41.825000000000003</v>
      </c>
      <c r="CE362">
        <v>41.76</v>
      </c>
      <c r="CF362">
        <v>42.604999999999997</v>
      </c>
      <c r="CG362">
        <v>41.805</v>
      </c>
      <c r="CH362">
        <v>41.115000000000002</v>
      </c>
      <c r="CI362">
        <v>41.555</v>
      </c>
      <c r="CJ362">
        <v>41.005000000000003</v>
      </c>
      <c r="CK362">
        <v>41.645000000000003</v>
      </c>
      <c r="CL362">
        <v>44.204999999999998</v>
      </c>
      <c r="CM362">
        <v>46.935000000000002</v>
      </c>
      <c r="CN362">
        <v>47.405000000000001</v>
      </c>
      <c r="CO362">
        <v>46.17</v>
      </c>
      <c r="CP362">
        <v>45.265000000000001</v>
      </c>
      <c r="CQ362">
        <v>49.835000000000001</v>
      </c>
      <c r="CR362">
        <v>49.615000000000002</v>
      </c>
      <c r="CS362">
        <v>48.384999999999998</v>
      </c>
      <c r="CT362">
        <v>49.414999999999999</v>
      </c>
      <c r="CU362">
        <v>46.865000000000002</v>
      </c>
      <c r="CV362">
        <v>46.405000000000001</v>
      </c>
      <c r="CW362">
        <v>44.65</v>
      </c>
      <c r="CX362">
        <v>47.61</v>
      </c>
      <c r="CY362">
        <v>51.575000000000003</v>
      </c>
      <c r="CZ362">
        <v>54.255000000000003</v>
      </c>
      <c r="DA362">
        <v>52.87</v>
      </c>
      <c r="DB362">
        <v>47.854999999999997</v>
      </c>
      <c r="DC362">
        <v>51.395000000000003</v>
      </c>
      <c r="DD362">
        <v>54</v>
      </c>
      <c r="DE362">
        <v>52.11</v>
      </c>
      <c r="DF362">
        <v>54.215000000000003</v>
      </c>
      <c r="DG362">
        <v>59.494999999999997</v>
      </c>
      <c r="DH362">
        <v>59.265000000000001</v>
      </c>
      <c r="DI362">
        <v>60.674999999999997</v>
      </c>
      <c r="DJ362">
        <v>57.865000000000002</v>
      </c>
      <c r="DK362">
        <v>55.204999999999998</v>
      </c>
      <c r="DL362">
        <v>58.96</v>
      </c>
      <c r="DM362">
        <v>60.884999999999998</v>
      </c>
      <c r="DN362">
        <v>60.29</v>
      </c>
      <c r="DO362">
        <v>61.42</v>
      </c>
      <c r="DP362">
        <v>58.895000000000003</v>
      </c>
      <c r="DQ362">
        <v>59.295000000000002</v>
      </c>
      <c r="DR362">
        <v>59.23</v>
      </c>
      <c r="DS362">
        <v>56.935000000000002</v>
      </c>
      <c r="DT362">
        <v>57.854999999999997</v>
      </c>
      <c r="DU362">
        <v>57.015000000000001</v>
      </c>
      <c r="DV362">
        <v>59.965000000000003</v>
      </c>
      <c r="DW362">
        <v>63.795000000000002</v>
      </c>
      <c r="DX362">
        <v>67.314999999999998</v>
      </c>
      <c r="DY362">
        <v>68.084999999999994</v>
      </c>
      <c r="DZ362">
        <v>68.265000000000001</v>
      </c>
      <c r="EA362">
        <v>65.135000000000005</v>
      </c>
      <c r="EB362">
        <v>61.58</v>
      </c>
      <c r="EC362">
        <v>60.575000000000003</v>
      </c>
      <c r="ED362">
        <v>65.575000000000003</v>
      </c>
      <c r="EE362">
        <v>68.355000000000004</v>
      </c>
      <c r="EF362">
        <v>69.025000000000006</v>
      </c>
      <c r="EG362">
        <v>73.245000000000005</v>
      </c>
      <c r="EH362">
        <v>73.655000000000001</v>
      </c>
      <c r="EI362">
        <v>65.484999999999999</v>
      </c>
      <c r="EJ362">
        <v>70.75</v>
      </c>
    </row>
    <row r="363" spans="1:140" x14ac:dyDescent="0.25">
      <c r="A363" t="s">
        <v>362</v>
      </c>
      <c r="B363">
        <v>20.204999999999998</v>
      </c>
      <c r="C363">
        <v>17.725000000000001</v>
      </c>
      <c r="D363">
        <v>16.11</v>
      </c>
      <c r="E363">
        <v>17.670000000000002</v>
      </c>
      <c r="F363">
        <v>17.274999999999999</v>
      </c>
      <c r="G363">
        <v>17.754999999999999</v>
      </c>
      <c r="H363">
        <v>16.96</v>
      </c>
      <c r="I363">
        <v>17.785</v>
      </c>
      <c r="J363">
        <v>16.875</v>
      </c>
      <c r="K363">
        <v>16.84</v>
      </c>
      <c r="L363">
        <v>17.285</v>
      </c>
      <c r="M363">
        <v>16.989999999999998</v>
      </c>
      <c r="N363">
        <v>16.55</v>
      </c>
      <c r="O363">
        <v>15.585000000000001</v>
      </c>
      <c r="P363">
        <v>16.96</v>
      </c>
      <c r="Q363">
        <v>17.91</v>
      </c>
      <c r="R363">
        <v>19.14</v>
      </c>
      <c r="S363">
        <v>17.47</v>
      </c>
      <c r="T363">
        <v>19.055</v>
      </c>
      <c r="U363">
        <v>17.809999999999999</v>
      </c>
      <c r="V363">
        <v>16.364999999999998</v>
      </c>
      <c r="W363">
        <v>17.405000000000001</v>
      </c>
      <c r="X363">
        <v>17.965</v>
      </c>
      <c r="Y363">
        <v>15.61</v>
      </c>
      <c r="Z363">
        <v>15.79</v>
      </c>
      <c r="AA363">
        <v>15.06</v>
      </c>
      <c r="AB363">
        <v>16.265000000000001</v>
      </c>
      <c r="AC363">
        <v>16.079999999999998</v>
      </c>
      <c r="AD363">
        <v>15.555</v>
      </c>
      <c r="AE363">
        <v>16.015000000000001</v>
      </c>
      <c r="AF363">
        <v>16.305</v>
      </c>
      <c r="AG363">
        <v>16.704999999999998</v>
      </c>
      <c r="AH363">
        <v>16.175000000000001</v>
      </c>
      <c r="AI363">
        <v>15.76</v>
      </c>
      <c r="AJ363">
        <v>15.635</v>
      </c>
      <c r="AK363">
        <v>15.52</v>
      </c>
      <c r="AL363">
        <v>13.975</v>
      </c>
      <c r="AM363">
        <v>13.505000000000001</v>
      </c>
      <c r="AN363">
        <v>13.835000000000001</v>
      </c>
      <c r="AO363">
        <v>12.705</v>
      </c>
      <c r="AP363">
        <v>13.105</v>
      </c>
      <c r="AQ363">
        <v>12.3</v>
      </c>
      <c r="AR363">
        <v>12.39</v>
      </c>
      <c r="AS363">
        <v>14.015000000000001</v>
      </c>
      <c r="AT363">
        <v>12.904999999999999</v>
      </c>
      <c r="AU363">
        <v>13.17</v>
      </c>
      <c r="AV363">
        <v>12.574999999999999</v>
      </c>
      <c r="AW363">
        <v>13.685</v>
      </c>
      <c r="AX363">
        <v>13.345000000000001</v>
      </c>
      <c r="AY363">
        <v>13.445</v>
      </c>
      <c r="AZ363">
        <v>12.675000000000001</v>
      </c>
      <c r="BA363">
        <v>11.744999999999999</v>
      </c>
      <c r="BB363">
        <v>11.404999999999999</v>
      </c>
      <c r="BC363">
        <v>12.734999999999999</v>
      </c>
      <c r="BD363">
        <v>12.445</v>
      </c>
      <c r="BE363">
        <v>12.845000000000001</v>
      </c>
      <c r="BF363">
        <v>12.324999999999999</v>
      </c>
      <c r="BG363">
        <v>12.595000000000001</v>
      </c>
      <c r="BH363">
        <v>13.234999999999999</v>
      </c>
      <c r="BI363">
        <v>12.324999999999999</v>
      </c>
      <c r="BJ363">
        <v>11.635</v>
      </c>
      <c r="BK363">
        <v>11.605</v>
      </c>
      <c r="BL363">
        <v>11.455</v>
      </c>
      <c r="BM363">
        <v>11.975</v>
      </c>
      <c r="BN363">
        <v>12.125</v>
      </c>
      <c r="BO363">
        <v>12.015000000000001</v>
      </c>
      <c r="BP363">
        <v>12.175000000000001</v>
      </c>
      <c r="BQ363">
        <v>12.095000000000001</v>
      </c>
      <c r="BR363">
        <v>12.315</v>
      </c>
      <c r="BS363">
        <v>13.105</v>
      </c>
      <c r="BT363">
        <v>13.425000000000001</v>
      </c>
      <c r="BU363">
        <v>13.15</v>
      </c>
      <c r="BV363">
        <v>13.765000000000001</v>
      </c>
      <c r="BW363">
        <v>14.914999999999999</v>
      </c>
      <c r="BX363">
        <v>14.994999999999999</v>
      </c>
      <c r="BY363">
        <v>14.215</v>
      </c>
      <c r="BZ363">
        <v>14.365</v>
      </c>
      <c r="CA363">
        <v>14.425000000000001</v>
      </c>
      <c r="CB363">
        <v>15.145</v>
      </c>
      <c r="CC363">
        <v>15.115</v>
      </c>
      <c r="CD363">
        <v>14.205</v>
      </c>
      <c r="CE363">
        <v>14.164999999999999</v>
      </c>
      <c r="CF363">
        <v>14.865</v>
      </c>
      <c r="CG363">
        <v>14.275</v>
      </c>
      <c r="CH363">
        <v>14.375</v>
      </c>
      <c r="CI363">
        <v>15.175000000000001</v>
      </c>
      <c r="CJ363">
        <v>14.515000000000001</v>
      </c>
      <c r="CK363">
        <v>14.955</v>
      </c>
      <c r="CL363">
        <v>14.475</v>
      </c>
      <c r="CM363">
        <v>14.615</v>
      </c>
      <c r="CN363">
        <v>14.785</v>
      </c>
      <c r="CO363">
        <v>15.185</v>
      </c>
      <c r="CP363">
        <v>14.074999999999999</v>
      </c>
      <c r="CQ363">
        <v>15.135</v>
      </c>
      <c r="CR363">
        <v>15.195</v>
      </c>
      <c r="CS363">
        <v>15.115</v>
      </c>
      <c r="CT363">
        <v>15.555</v>
      </c>
      <c r="CU363">
        <v>16.215</v>
      </c>
      <c r="CV363">
        <v>16.265000000000001</v>
      </c>
      <c r="CW363">
        <v>15.505000000000001</v>
      </c>
      <c r="CX363">
        <v>15.725</v>
      </c>
      <c r="CY363">
        <v>15.955</v>
      </c>
      <c r="CZ363">
        <v>16.745000000000001</v>
      </c>
      <c r="DA363">
        <v>16.149999999999999</v>
      </c>
      <c r="DB363">
        <v>14.365</v>
      </c>
      <c r="DC363">
        <v>14.615</v>
      </c>
      <c r="DD363">
        <v>15.925000000000001</v>
      </c>
      <c r="DE363">
        <v>15.494999999999999</v>
      </c>
      <c r="DF363">
        <v>15.875</v>
      </c>
      <c r="DG363">
        <v>14.654999999999999</v>
      </c>
      <c r="DH363">
        <v>15.145</v>
      </c>
      <c r="DI363">
        <v>16.245000000000001</v>
      </c>
      <c r="DJ363">
        <v>15.824999999999999</v>
      </c>
      <c r="DK363">
        <v>16.245000000000001</v>
      </c>
      <c r="DL363">
        <v>18.734999999999999</v>
      </c>
      <c r="DM363">
        <v>19.364999999999998</v>
      </c>
      <c r="DN363">
        <v>18.754999999999999</v>
      </c>
      <c r="DO363">
        <v>19.204999999999998</v>
      </c>
      <c r="DP363">
        <v>18.195</v>
      </c>
      <c r="DQ363">
        <v>17.465</v>
      </c>
      <c r="DR363">
        <v>16.574999999999999</v>
      </c>
      <c r="DS363">
        <v>17.664999999999999</v>
      </c>
      <c r="DT363">
        <v>17.434999999999999</v>
      </c>
      <c r="DU363">
        <v>16.704999999999998</v>
      </c>
      <c r="DV363">
        <v>18.135000000000002</v>
      </c>
      <c r="DW363">
        <v>18.664999999999999</v>
      </c>
      <c r="DX363">
        <v>19.024999999999999</v>
      </c>
      <c r="DY363">
        <v>18.704999999999998</v>
      </c>
      <c r="DZ363">
        <v>19.664999999999999</v>
      </c>
      <c r="EA363">
        <v>19.135000000000002</v>
      </c>
      <c r="EB363">
        <v>18.664999999999999</v>
      </c>
      <c r="EC363">
        <v>18.285</v>
      </c>
      <c r="ED363">
        <v>18.414999999999999</v>
      </c>
      <c r="EE363">
        <v>18.085000000000001</v>
      </c>
      <c r="EF363">
        <v>18.225000000000001</v>
      </c>
      <c r="EG363">
        <v>18.504999999999999</v>
      </c>
      <c r="EH363">
        <v>17.114999999999998</v>
      </c>
      <c r="EI363">
        <v>15.645</v>
      </c>
      <c r="EJ363">
        <v>16.855</v>
      </c>
    </row>
    <row r="364" spans="1:140" x14ac:dyDescent="0.25">
      <c r="A364" t="s">
        <v>363</v>
      </c>
      <c r="B364">
        <v>58.16</v>
      </c>
      <c r="C364">
        <v>58.003300000000003</v>
      </c>
      <c r="D364">
        <v>54.55</v>
      </c>
      <c r="E364">
        <v>56.99</v>
      </c>
      <c r="F364">
        <v>56.846699999999998</v>
      </c>
      <c r="G364">
        <v>55.534999999999997</v>
      </c>
      <c r="H364">
        <v>50.56</v>
      </c>
      <c r="I364">
        <v>54.53</v>
      </c>
      <c r="J364">
        <v>46.87</v>
      </c>
      <c r="K364">
        <v>43.405000000000001</v>
      </c>
      <c r="L364">
        <v>45.045000000000002</v>
      </c>
      <c r="M364">
        <v>47.36</v>
      </c>
      <c r="N364">
        <v>53.335000000000001</v>
      </c>
      <c r="O364">
        <v>41.854999999999997</v>
      </c>
      <c r="P364">
        <v>42.075000000000003</v>
      </c>
      <c r="Q364">
        <v>43.1</v>
      </c>
      <c r="R364">
        <v>38.195</v>
      </c>
      <c r="S364">
        <v>29.28</v>
      </c>
      <c r="T364">
        <v>27.905000000000001</v>
      </c>
      <c r="U364">
        <v>28.594999999999999</v>
      </c>
      <c r="V364">
        <v>26.43</v>
      </c>
      <c r="W364">
        <v>25.05</v>
      </c>
      <c r="X364">
        <v>25.75</v>
      </c>
      <c r="Y364">
        <v>35.414999999999999</v>
      </c>
      <c r="Z364">
        <v>29.81</v>
      </c>
      <c r="AA364">
        <v>32.54</v>
      </c>
      <c r="AB364">
        <v>34.659999999999997</v>
      </c>
      <c r="AC364">
        <v>36.19</v>
      </c>
      <c r="AD364">
        <v>37.695</v>
      </c>
      <c r="AE364">
        <v>37.39</v>
      </c>
      <c r="AF364">
        <v>37.075000000000003</v>
      </c>
      <c r="AG364">
        <v>36.29</v>
      </c>
      <c r="AH364">
        <v>35.994999999999997</v>
      </c>
      <c r="AI364">
        <v>35.35</v>
      </c>
      <c r="AJ364">
        <v>43.344999999999999</v>
      </c>
      <c r="AK364">
        <v>46.545000000000002</v>
      </c>
      <c r="AL364">
        <v>41.01</v>
      </c>
      <c r="AM364">
        <v>39.854999999999997</v>
      </c>
      <c r="AN364">
        <v>45.825000000000003</v>
      </c>
      <c r="AO364">
        <v>40.984999999999999</v>
      </c>
      <c r="AP364">
        <v>48.13</v>
      </c>
      <c r="AQ364">
        <v>51.28</v>
      </c>
      <c r="AR364">
        <v>53.844999999999999</v>
      </c>
      <c r="AS364">
        <v>57.375</v>
      </c>
      <c r="AT364">
        <v>56.494999999999997</v>
      </c>
      <c r="AU364">
        <v>50.12</v>
      </c>
      <c r="AV364">
        <v>52.36</v>
      </c>
      <c r="AW364">
        <v>53.115000000000002</v>
      </c>
      <c r="AX364">
        <v>49.994999999999997</v>
      </c>
      <c r="AY364">
        <v>51.094999999999999</v>
      </c>
      <c r="AZ364">
        <v>42.82</v>
      </c>
      <c r="BA364">
        <v>37.645000000000003</v>
      </c>
      <c r="BB364">
        <v>33.83</v>
      </c>
      <c r="BC364">
        <v>43.244999999999997</v>
      </c>
      <c r="BD364">
        <v>40.564999999999998</v>
      </c>
      <c r="BE364">
        <v>37.475000000000001</v>
      </c>
      <c r="BF364">
        <v>44.2</v>
      </c>
      <c r="BG364">
        <v>46.015000000000001</v>
      </c>
      <c r="BH364">
        <v>46.825000000000003</v>
      </c>
      <c r="BI364">
        <v>42.954999999999998</v>
      </c>
      <c r="BJ364">
        <v>37.585000000000001</v>
      </c>
      <c r="BK364">
        <v>39.185000000000002</v>
      </c>
      <c r="BL364">
        <v>39.984999999999999</v>
      </c>
      <c r="BM364">
        <v>39.909999999999997</v>
      </c>
      <c r="BN364">
        <v>40.024999999999999</v>
      </c>
      <c r="BO364">
        <v>43.33</v>
      </c>
      <c r="BP364">
        <v>43.94</v>
      </c>
      <c r="BQ364">
        <v>45.195</v>
      </c>
      <c r="BR364">
        <v>47.06</v>
      </c>
      <c r="BS364">
        <v>47.435000000000002</v>
      </c>
      <c r="BT364">
        <v>50.545000000000002</v>
      </c>
      <c r="BU364">
        <v>49.774999999999999</v>
      </c>
      <c r="BV364">
        <v>53.61</v>
      </c>
      <c r="BW364">
        <v>53.664999999999999</v>
      </c>
      <c r="BX364">
        <v>56.265000000000001</v>
      </c>
      <c r="BY364">
        <v>53.604999999999997</v>
      </c>
      <c r="BZ364">
        <v>55.65</v>
      </c>
      <c r="CA364">
        <v>55.61</v>
      </c>
      <c r="CB364">
        <v>57.314999999999998</v>
      </c>
      <c r="CC364">
        <v>59.164999999999999</v>
      </c>
      <c r="CD364">
        <v>55.994999999999997</v>
      </c>
      <c r="CE364">
        <v>65.849999999999994</v>
      </c>
      <c r="CF364">
        <v>67.444999999999993</v>
      </c>
      <c r="CG364">
        <v>63.97</v>
      </c>
      <c r="CH364">
        <v>63.354999999999997</v>
      </c>
      <c r="CI364">
        <v>62.825000000000003</v>
      </c>
      <c r="CJ364">
        <v>62.274999999999999</v>
      </c>
      <c r="CK364">
        <v>62.805</v>
      </c>
      <c r="CL364">
        <v>56.875</v>
      </c>
      <c r="CM364">
        <v>65.305000000000007</v>
      </c>
      <c r="CN364">
        <v>67.034999999999997</v>
      </c>
      <c r="CO364">
        <v>68.03</v>
      </c>
      <c r="CP364">
        <v>60.094999999999999</v>
      </c>
      <c r="CQ364">
        <v>64.045000000000002</v>
      </c>
      <c r="CR364">
        <v>63.134999999999998</v>
      </c>
      <c r="CS364">
        <v>65.355000000000004</v>
      </c>
      <c r="CT364">
        <v>63.57</v>
      </c>
      <c r="CU364">
        <v>63.805</v>
      </c>
      <c r="CV364">
        <v>64.83</v>
      </c>
      <c r="CW364">
        <v>58.97</v>
      </c>
      <c r="CX364">
        <v>52.16</v>
      </c>
      <c r="CY364">
        <v>52.645000000000003</v>
      </c>
      <c r="CZ364">
        <v>51.965000000000003</v>
      </c>
      <c r="DA364">
        <v>47.395000000000003</v>
      </c>
      <c r="DB364">
        <v>48.9</v>
      </c>
      <c r="DC364">
        <v>51.51</v>
      </c>
      <c r="DD364">
        <v>54.674999999999997</v>
      </c>
      <c r="DE364">
        <v>58.914999999999999</v>
      </c>
      <c r="DF364">
        <v>55.744999999999997</v>
      </c>
      <c r="DG364">
        <v>51.865000000000002</v>
      </c>
      <c r="DH364">
        <v>58.965000000000003</v>
      </c>
      <c r="DI364">
        <v>59.844999999999999</v>
      </c>
      <c r="DJ364">
        <v>58.765000000000001</v>
      </c>
      <c r="DK364">
        <v>54.92</v>
      </c>
      <c r="DL364">
        <v>62.155000000000001</v>
      </c>
      <c r="DM364">
        <v>63.91</v>
      </c>
      <c r="DN364">
        <v>67.3</v>
      </c>
      <c r="DO364">
        <v>66.805000000000007</v>
      </c>
      <c r="DP364">
        <v>67.194999999999993</v>
      </c>
      <c r="DQ364">
        <v>66.724999999999994</v>
      </c>
      <c r="DR364">
        <v>62.954999999999998</v>
      </c>
      <c r="DS364">
        <v>66.034999999999997</v>
      </c>
      <c r="DT364">
        <v>68.454999999999998</v>
      </c>
      <c r="DU364">
        <v>66.334999999999994</v>
      </c>
      <c r="DV364">
        <v>72.334999999999994</v>
      </c>
      <c r="DW364">
        <v>71.734999999999999</v>
      </c>
      <c r="DX364">
        <v>70.325000000000003</v>
      </c>
      <c r="DY364">
        <v>71.084999999999994</v>
      </c>
      <c r="DZ364">
        <v>74.575000000000003</v>
      </c>
      <c r="EA364">
        <v>71.594999999999999</v>
      </c>
      <c r="EB364">
        <v>66.165000000000006</v>
      </c>
      <c r="EC364">
        <v>63.68</v>
      </c>
      <c r="ED364">
        <v>62.225000000000001</v>
      </c>
      <c r="EE364">
        <v>61.97</v>
      </c>
      <c r="EF364">
        <v>65.724999999999994</v>
      </c>
      <c r="EG364">
        <v>68.415000000000006</v>
      </c>
      <c r="EH364">
        <v>68.185000000000002</v>
      </c>
      <c r="EI364">
        <v>57.204999999999998</v>
      </c>
      <c r="EJ364">
        <v>62.2</v>
      </c>
    </row>
    <row r="365" spans="1:140" x14ac:dyDescent="0.25">
      <c r="A365" t="s">
        <v>364</v>
      </c>
      <c r="B365">
        <v>49.25</v>
      </c>
      <c r="C365">
        <v>45.27</v>
      </c>
      <c r="D365">
        <v>42.784999999999997</v>
      </c>
      <c r="E365">
        <v>44.48</v>
      </c>
      <c r="F365">
        <v>47.814999999999998</v>
      </c>
      <c r="G365">
        <v>48.9</v>
      </c>
      <c r="H365">
        <v>46.284999999999997</v>
      </c>
      <c r="I365">
        <v>43.07</v>
      </c>
      <c r="J365">
        <v>40.994999999999997</v>
      </c>
      <c r="K365">
        <v>37.674999999999997</v>
      </c>
      <c r="L365">
        <v>36.799999999999997</v>
      </c>
      <c r="M365">
        <v>39.979999999999997</v>
      </c>
      <c r="N365">
        <v>39.564999999999998</v>
      </c>
      <c r="O365">
        <v>39.67</v>
      </c>
      <c r="P365">
        <v>38.524999999999999</v>
      </c>
      <c r="Q365">
        <v>41.33</v>
      </c>
      <c r="R365">
        <v>37.479999999999997</v>
      </c>
      <c r="S365">
        <v>36.71</v>
      </c>
      <c r="T365">
        <v>38.094999999999999</v>
      </c>
      <c r="U365">
        <v>38.68</v>
      </c>
      <c r="V365">
        <v>38.645000000000003</v>
      </c>
      <c r="W365">
        <v>38.204999999999998</v>
      </c>
      <c r="X365">
        <v>38.17</v>
      </c>
      <c r="Y365">
        <v>37.090000000000003</v>
      </c>
      <c r="Z365">
        <v>36.729999999999997</v>
      </c>
      <c r="AA365">
        <v>38.454999999999998</v>
      </c>
      <c r="AB365">
        <v>40.39</v>
      </c>
      <c r="AC365">
        <v>40.585000000000001</v>
      </c>
      <c r="AD365">
        <v>40.47</v>
      </c>
      <c r="AE365">
        <v>40.905000000000001</v>
      </c>
      <c r="AF365">
        <v>42.35</v>
      </c>
      <c r="AG365">
        <v>44.66</v>
      </c>
      <c r="AH365">
        <v>42.23</v>
      </c>
      <c r="AI365">
        <v>41.914999999999999</v>
      </c>
      <c r="AJ365">
        <v>42.43</v>
      </c>
      <c r="AK365">
        <v>43.8</v>
      </c>
      <c r="AL365">
        <v>41.505000000000003</v>
      </c>
      <c r="AM365">
        <v>41.085000000000001</v>
      </c>
      <c r="AN365">
        <v>44.41</v>
      </c>
      <c r="AO365">
        <v>46.73</v>
      </c>
      <c r="AP365">
        <v>45.4</v>
      </c>
      <c r="AQ365">
        <v>47.81</v>
      </c>
      <c r="AR365">
        <v>46.95</v>
      </c>
      <c r="AS365">
        <v>47.85</v>
      </c>
      <c r="AT365">
        <v>46.29</v>
      </c>
      <c r="AU365">
        <v>46.064999999999998</v>
      </c>
      <c r="AV365">
        <v>44.155000000000001</v>
      </c>
      <c r="AW365">
        <v>46.094999999999999</v>
      </c>
      <c r="AX365">
        <v>43.395000000000003</v>
      </c>
      <c r="AY365">
        <v>42.005000000000003</v>
      </c>
      <c r="AZ365">
        <v>41.41</v>
      </c>
      <c r="BA365">
        <v>42.314999999999998</v>
      </c>
      <c r="BB365">
        <v>42.31</v>
      </c>
      <c r="BC365">
        <v>42.92</v>
      </c>
      <c r="BD365">
        <v>38.835000000000001</v>
      </c>
      <c r="BE365">
        <v>41.195</v>
      </c>
      <c r="BF365">
        <v>40.655000000000001</v>
      </c>
      <c r="BG365">
        <v>41.704999999999998</v>
      </c>
      <c r="BH365">
        <v>43.39</v>
      </c>
      <c r="BI365">
        <v>44.174999999999997</v>
      </c>
      <c r="BJ365">
        <v>43.704999999999998</v>
      </c>
      <c r="BK365">
        <v>45.28</v>
      </c>
      <c r="BL365">
        <v>46.164999999999999</v>
      </c>
      <c r="BM365">
        <v>43.414999999999999</v>
      </c>
      <c r="BN365">
        <v>42.66</v>
      </c>
      <c r="BO365">
        <v>42.494999999999997</v>
      </c>
      <c r="BP365">
        <v>40.914999999999999</v>
      </c>
      <c r="BQ365">
        <v>40.185000000000002</v>
      </c>
      <c r="BR365">
        <v>42.634999999999998</v>
      </c>
      <c r="BS365">
        <v>42.634999999999998</v>
      </c>
      <c r="BT365">
        <v>44.524999999999999</v>
      </c>
      <c r="BU365">
        <v>48.435000000000002</v>
      </c>
      <c r="BV365">
        <v>44.905000000000001</v>
      </c>
      <c r="BW365">
        <v>45.73</v>
      </c>
      <c r="BX365">
        <v>45.87</v>
      </c>
      <c r="BY365">
        <v>41.354999999999997</v>
      </c>
      <c r="BZ365">
        <v>40.924999999999997</v>
      </c>
      <c r="CA365">
        <v>41.84</v>
      </c>
      <c r="CB365">
        <v>40.395000000000003</v>
      </c>
      <c r="CC365">
        <v>40.274999999999999</v>
      </c>
      <c r="CD365">
        <v>42.145000000000003</v>
      </c>
      <c r="CE365">
        <v>44.055</v>
      </c>
      <c r="CF365">
        <v>43.204999999999998</v>
      </c>
      <c r="CG365">
        <v>45.575000000000003</v>
      </c>
      <c r="CH365">
        <v>45.875</v>
      </c>
      <c r="CI365">
        <v>48.005000000000003</v>
      </c>
      <c r="CJ365">
        <v>44.655000000000001</v>
      </c>
      <c r="CK365">
        <v>46.475000000000001</v>
      </c>
      <c r="CL365">
        <v>45.055</v>
      </c>
      <c r="CM365">
        <v>50.314999999999998</v>
      </c>
      <c r="CN365">
        <v>50.51</v>
      </c>
      <c r="CO365">
        <v>53.225000000000001</v>
      </c>
      <c r="CP365">
        <v>58.814999999999998</v>
      </c>
      <c r="CQ365">
        <v>53.734999999999999</v>
      </c>
      <c r="CR365">
        <v>53.064999999999998</v>
      </c>
      <c r="CS365">
        <v>52.905000000000001</v>
      </c>
      <c r="CT365">
        <v>53.475000000000001</v>
      </c>
      <c r="CU365">
        <v>49.094999999999999</v>
      </c>
      <c r="CV365">
        <v>52.524999999999999</v>
      </c>
      <c r="CW365">
        <v>49.585000000000001</v>
      </c>
      <c r="CX365">
        <v>52.795000000000002</v>
      </c>
      <c r="CY365">
        <v>53.395000000000003</v>
      </c>
      <c r="CZ365">
        <v>52.734999999999999</v>
      </c>
      <c r="DA365">
        <v>53.174999999999997</v>
      </c>
      <c r="DB365">
        <v>54.914999999999999</v>
      </c>
      <c r="DC365">
        <v>56.734999999999999</v>
      </c>
      <c r="DD365">
        <v>59.734999999999999</v>
      </c>
      <c r="DE365">
        <v>58.18</v>
      </c>
      <c r="DF365">
        <v>60.09</v>
      </c>
      <c r="DG365">
        <v>63.91</v>
      </c>
      <c r="DH365">
        <v>63.954999999999998</v>
      </c>
      <c r="DI365">
        <v>61.935000000000002</v>
      </c>
      <c r="DJ365">
        <v>61.164999999999999</v>
      </c>
      <c r="DK365">
        <v>62.125</v>
      </c>
      <c r="DL365">
        <v>58.805</v>
      </c>
      <c r="DM365">
        <v>60.79</v>
      </c>
      <c r="DN365">
        <v>61.884999999999998</v>
      </c>
      <c r="DO365">
        <v>66.73</v>
      </c>
      <c r="DP365">
        <v>66.364999999999995</v>
      </c>
      <c r="DQ365">
        <v>67.055000000000007</v>
      </c>
      <c r="DR365">
        <v>68.364999999999995</v>
      </c>
      <c r="DS365">
        <v>66.364999999999995</v>
      </c>
      <c r="DT365">
        <v>67.7</v>
      </c>
      <c r="DU365">
        <v>70.355000000000004</v>
      </c>
      <c r="DV365">
        <v>68.084999999999994</v>
      </c>
      <c r="DW365">
        <v>57.765000000000001</v>
      </c>
      <c r="DX365">
        <v>54.225000000000001</v>
      </c>
      <c r="DY365">
        <v>44.825000000000003</v>
      </c>
      <c r="DZ365">
        <v>42.435000000000002</v>
      </c>
      <c r="EA365">
        <v>41.085000000000001</v>
      </c>
      <c r="EB365">
        <v>43.924999999999997</v>
      </c>
      <c r="EC365">
        <v>46.115000000000002</v>
      </c>
      <c r="ED365">
        <v>43.344999999999999</v>
      </c>
      <c r="EE365">
        <v>42.575000000000003</v>
      </c>
      <c r="EF365">
        <v>43.094999999999999</v>
      </c>
      <c r="EG365">
        <v>46.185000000000002</v>
      </c>
      <c r="EH365">
        <v>46.015000000000001</v>
      </c>
      <c r="EI365">
        <v>46.805</v>
      </c>
      <c r="EJ365">
        <v>26.38</v>
      </c>
    </row>
    <row r="366" spans="1:140" x14ac:dyDescent="0.25">
      <c r="A366" t="s">
        <v>365</v>
      </c>
      <c r="B366">
        <v>44.48</v>
      </c>
      <c r="C366">
        <v>43.862499999999997</v>
      </c>
      <c r="D366">
        <v>42.56</v>
      </c>
      <c r="E366">
        <v>42.447499999999998</v>
      </c>
      <c r="F366">
        <v>43.947499999999998</v>
      </c>
      <c r="G366">
        <v>47.682499999999997</v>
      </c>
      <c r="H366">
        <v>47.817500000000003</v>
      </c>
      <c r="I366">
        <v>49.092500000000001</v>
      </c>
      <c r="J366">
        <v>47.902500000000003</v>
      </c>
      <c r="K366">
        <v>44.14</v>
      </c>
      <c r="L366">
        <v>40.155000000000001</v>
      </c>
      <c r="M366">
        <v>43.875</v>
      </c>
      <c r="N366">
        <v>44.225000000000001</v>
      </c>
      <c r="O366">
        <v>45.965000000000003</v>
      </c>
      <c r="P366">
        <v>41.85</v>
      </c>
      <c r="Q366">
        <v>40.784999999999997</v>
      </c>
      <c r="R366">
        <v>32.81</v>
      </c>
      <c r="S366">
        <v>28.324999999999999</v>
      </c>
      <c r="T366">
        <v>30.88</v>
      </c>
      <c r="U366">
        <v>29.16</v>
      </c>
      <c r="V366">
        <v>31.54</v>
      </c>
      <c r="W366">
        <v>27.265000000000001</v>
      </c>
      <c r="X366">
        <v>29.454999999999998</v>
      </c>
      <c r="Y366">
        <v>29.83</v>
      </c>
      <c r="Z366">
        <v>31.875</v>
      </c>
      <c r="AA366">
        <v>32.634999999999998</v>
      </c>
      <c r="AB366">
        <v>32.475000000000001</v>
      </c>
      <c r="AC366">
        <v>31.66</v>
      </c>
      <c r="AD366">
        <v>31.42</v>
      </c>
      <c r="AE366">
        <v>29.81</v>
      </c>
      <c r="AF366">
        <v>31.364999999999998</v>
      </c>
      <c r="AG366">
        <v>33.26</v>
      </c>
      <c r="AH366">
        <v>30.574999999999999</v>
      </c>
      <c r="AI366">
        <v>29.73</v>
      </c>
      <c r="AJ366">
        <v>29.504999999999999</v>
      </c>
      <c r="AK366">
        <v>32.14</v>
      </c>
      <c r="AL366">
        <v>30.614999999999998</v>
      </c>
      <c r="AM366">
        <v>31.34</v>
      </c>
      <c r="AN366">
        <v>32.905000000000001</v>
      </c>
      <c r="AO366">
        <v>31.96</v>
      </c>
      <c r="AP366">
        <v>33.06</v>
      </c>
      <c r="AQ366">
        <v>32.344999999999999</v>
      </c>
      <c r="AR366">
        <v>30.835000000000001</v>
      </c>
      <c r="AS366">
        <v>31.824999999999999</v>
      </c>
      <c r="AT366">
        <v>32.44</v>
      </c>
      <c r="AU366">
        <v>32.715000000000003</v>
      </c>
      <c r="AV366">
        <v>31.535</v>
      </c>
      <c r="AW366">
        <v>32.164999999999999</v>
      </c>
      <c r="AX366">
        <v>33.484999999999999</v>
      </c>
      <c r="AY366">
        <v>32.625</v>
      </c>
      <c r="AZ366">
        <v>32.765000000000001</v>
      </c>
      <c r="BA366">
        <v>34.104999999999997</v>
      </c>
      <c r="BB366">
        <v>33.384999999999998</v>
      </c>
      <c r="BC366">
        <v>33.72</v>
      </c>
      <c r="BD366">
        <v>32.965000000000003</v>
      </c>
      <c r="BE366">
        <v>33.015000000000001</v>
      </c>
      <c r="BF366">
        <v>30.324999999999999</v>
      </c>
      <c r="BG366">
        <v>30.8</v>
      </c>
      <c r="BH366">
        <v>30.614999999999998</v>
      </c>
      <c r="BI366">
        <v>31.145</v>
      </c>
      <c r="BJ366">
        <v>31.175000000000001</v>
      </c>
      <c r="BK366">
        <v>32.494999999999997</v>
      </c>
      <c r="BL366">
        <v>33.215000000000003</v>
      </c>
      <c r="BM366">
        <v>31.655000000000001</v>
      </c>
      <c r="BN366">
        <v>32.174999999999997</v>
      </c>
      <c r="BO366">
        <v>32.024999999999999</v>
      </c>
      <c r="BP366">
        <v>30.08</v>
      </c>
      <c r="BQ366">
        <v>30.594999999999999</v>
      </c>
      <c r="BR366">
        <v>31.175000000000001</v>
      </c>
      <c r="BS366">
        <v>32.604999999999997</v>
      </c>
      <c r="BT366">
        <v>34.325000000000003</v>
      </c>
      <c r="BU366">
        <v>36.615000000000002</v>
      </c>
      <c r="BV366">
        <v>33.045000000000002</v>
      </c>
      <c r="BW366">
        <v>32.715000000000003</v>
      </c>
      <c r="BX366">
        <v>33.795000000000002</v>
      </c>
      <c r="BY366">
        <v>32.414999999999999</v>
      </c>
      <c r="BZ366">
        <v>32.945</v>
      </c>
      <c r="CA366">
        <v>33.505000000000003</v>
      </c>
      <c r="CB366">
        <v>32.695</v>
      </c>
      <c r="CC366">
        <v>32.034999999999997</v>
      </c>
      <c r="CD366">
        <v>33.335000000000001</v>
      </c>
      <c r="CE366">
        <v>36.655000000000001</v>
      </c>
      <c r="CF366">
        <v>38.155000000000001</v>
      </c>
      <c r="CG366">
        <v>40.965000000000003</v>
      </c>
      <c r="CH366">
        <v>38.945</v>
      </c>
      <c r="CI366">
        <v>40.784999999999997</v>
      </c>
      <c r="CJ366">
        <v>35.174999999999997</v>
      </c>
      <c r="CK366">
        <v>37.384999999999998</v>
      </c>
      <c r="CL366">
        <v>37.244999999999997</v>
      </c>
      <c r="CM366">
        <v>41.305</v>
      </c>
      <c r="CN366">
        <v>41.795000000000002</v>
      </c>
      <c r="CO366">
        <v>41.384999999999998</v>
      </c>
      <c r="CP366">
        <v>42.685000000000002</v>
      </c>
      <c r="CQ366">
        <v>42.064999999999998</v>
      </c>
      <c r="CR366">
        <v>41.91</v>
      </c>
      <c r="CS366">
        <v>41.545000000000002</v>
      </c>
      <c r="CT366">
        <v>42.634999999999998</v>
      </c>
      <c r="CU366">
        <v>39.274999999999999</v>
      </c>
      <c r="CV366">
        <v>41.674999999999997</v>
      </c>
      <c r="CW366">
        <v>40.244999999999997</v>
      </c>
      <c r="CX366">
        <v>42.145000000000003</v>
      </c>
      <c r="CY366">
        <v>41.295000000000002</v>
      </c>
      <c r="CZ366">
        <v>39.115000000000002</v>
      </c>
      <c r="DA366">
        <v>38.674999999999997</v>
      </c>
      <c r="DB366">
        <v>41.305</v>
      </c>
      <c r="DC366">
        <v>42.664999999999999</v>
      </c>
      <c r="DD366">
        <v>47.125</v>
      </c>
      <c r="DE366">
        <v>46.125</v>
      </c>
      <c r="DF366">
        <v>44.744999999999997</v>
      </c>
      <c r="DG366">
        <v>46.6</v>
      </c>
      <c r="DH366">
        <v>45.984999999999999</v>
      </c>
      <c r="DI366">
        <v>42.765000000000001</v>
      </c>
      <c r="DJ366">
        <v>41.865000000000002</v>
      </c>
      <c r="DK366">
        <v>42.085000000000001</v>
      </c>
      <c r="DL366">
        <v>41.314999999999998</v>
      </c>
      <c r="DM366">
        <v>43.884999999999998</v>
      </c>
      <c r="DN366">
        <v>44.255000000000003</v>
      </c>
      <c r="DO366">
        <v>45.975000000000001</v>
      </c>
      <c r="DP366">
        <v>44.344999999999999</v>
      </c>
      <c r="DQ366">
        <v>44.055</v>
      </c>
      <c r="DR366">
        <v>44.914999999999999</v>
      </c>
      <c r="DS366">
        <v>43.015000000000001</v>
      </c>
      <c r="DT366">
        <v>44.975000000000001</v>
      </c>
      <c r="DU366">
        <v>46.844999999999999</v>
      </c>
      <c r="DV366">
        <v>46.255000000000003</v>
      </c>
      <c r="DW366">
        <v>49.204999999999998</v>
      </c>
      <c r="DX366">
        <v>53.075000000000003</v>
      </c>
      <c r="DY366">
        <v>51.505000000000003</v>
      </c>
      <c r="DZ366">
        <v>51.865000000000002</v>
      </c>
      <c r="EA366">
        <v>48.424999999999997</v>
      </c>
      <c r="EB366">
        <v>50.244999999999997</v>
      </c>
      <c r="EC366">
        <v>52.155000000000001</v>
      </c>
      <c r="ED366">
        <v>52.975000000000001</v>
      </c>
      <c r="EE366">
        <v>54.145000000000003</v>
      </c>
      <c r="EF366">
        <v>51.545000000000002</v>
      </c>
      <c r="EG366">
        <v>52.344999999999999</v>
      </c>
      <c r="EH366">
        <v>52.795000000000002</v>
      </c>
      <c r="EI366">
        <v>53.414999999999999</v>
      </c>
      <c r="EJ366">
        <v>55.89</v>
      </c>
    </row>
    <row r="367" spans="1:140" x14ac:dyDescent="0.25">
      <c r="A367" t="s">
        <v>366</v>
      </c>
      <c r="B367" t="s">
        <v>506</v>
      </c>
      <c r="C367" t="s">
        <v>506</v>
      </c>
      <c r="D367" t="s">
        <v>506</v>
      </c>
      <c r="E367" t="s">
        <v>506</v>
      </c>
      <c r="F367" t="s">
        <v>506</v>
      </c>
      <c r="G367" t="s">
        <v>506</v>
      </c>
      <c r="H367" t="s">
        <v>506</v>
      </c>
      <c r="I367" t="s">
        <v>506</v>
      </c>
      <c r="J367" t="s">
        <v>506</v>
      </c>
      <c r="K367" t="s">
        <v>506</v>
      </c>
      <c r="L367" t="s">
        <v>506</v>
      </c>
      <c r="M367" t="s">
        <v>506</v>
      </c>
      <c r="N367" t="s">
        <v>506</v>
      </c>
      <c r="O367" t="s">
        <v>506</v>
      </c>
      <c r="P367" t="s">
        <v>506</v>
      </c>
      <c r="Q367" t="s">
        <v>506</v>
      </c>
      <c r="R367" t="s">
        <v>506</v>
      </c>
      <c r="S367" t="s">
        <v>506</v>
      </c>
      <c r="T367" t="s">
        <v>506</v>
      </c>
      <c r="U367" t="s">
        <v>506</v>
      </c>
      <c r="V367" t="s">
        <v>506</v>
      </c>
      <c r="W367" t="s">
        <v>506</v>
      </c>
      <c r="X367" t="s">
        <v>506</v>
      </c>
      <c r="Y367" t="s">
        <v>506</v>
      </c>
      <c r="Z367" t="s">
        <v>506</v>
      </c>
      <c r="AA367" t="s">
        <v>506</v>
      </c>
      <c r="AB367" t="s">
        <v>506</v>
      </c>
      <c r="AC367" t="s">
        <v>506</v>
      </c>
      <c r="AD367" t="s">
        <v>506</v>
      </c>
      <c r="AE367" t="s">
        <v>506</v>
      </c>
      <c r="AF367" t="s">
        <v>506</v>
      </c>
      <c r="AG367" t="s">
        <v>506</v>
      </c>
      <c r="AH367" t="s">
        <v>506</v>
      </c>
      <c r="AI367" t="s">
        <v>506</v>
      </c>
      <c r="AJ367" t="s">
        <v>506</v>
      </c>
      <c r="AK367" t="s">
        <v>506</v>
      </c>
      <c r="AL367" t="s">
        <v>506</v>
      </c>
      <c r="AM367" t="s">
        <v>506</v>
      </c>
      <c r="AN367" t="s">
        <v>506</v>
      </c>
      <c r="AO367" t="s">
        <v>506</v>
      </c>
      <c r="AP367" t="s">
        <v>506</v>
      </c>
      <c r="AQ367" t="s">
        <v>506</v>
      </c>
      <c r="AR367" t="s">
        <v>506</v>
      </c>
      <c r="AS367" t="s">
        <v>506</v>
      </c>
      <c r="AT367" t="s">
        <v>506</v>
      </c>
      <c r="AU367" t="s">
        <v>506</v>
      </c>
      <c r="AV367" t="s">
        <v>506</v>
      </c>
      <c r="AW367" t="s">
        <v>506</v>
      </c>
      <c r="AX367" t="s">
        <v>506</v>
      </c>
      <c r="AY367" t="s">
        <v>506</v>
      </c>
      <c r="AZ367" t="s">
        <v>506</v>
      </c>
      <c r="BA367" t="s">
        <v>506</v>
      </c>
      <c r="BB367" t="s">
        <v>506</v>
      </c>
      <c r="BC367" t="s">
        <v>506</v>
      </c>
      <c r="BD367" t="s">
        <v>506</v>
      </c>
      <c r="BE367" t="s">
        <v>506</v>
      </c>
      <c r="BF367" t="s">
        <v>506</v>
      </c>
      <c r="BG367" t="s">
        <v>506</v>
      </c>
      <c r="BH367" t="s">
        <v>506</v>
      </c>
      <c r="BI367" t="s">
        <v>506</v>
      </c>
      <c r="BJ367" t="s">
        <v>506</v>
      </c>
      <c r="BK367" t="s">
        <v>506</v>
      </c>
      <c r="BL367" t="s">
        <v>506</v>
      </c>
      <c r="BM367" t="s">
        <v>506</v>
      </c>
      <c r="BN367" t="s">
        <v>506</v>
      </c>
      <c r="BO367" t="s">
        <v>506</v>
      </c>
      <c r="BP367" t="s">
        <v>506</v>
      </c>
      <c r="BQ367" t="s">
        <v>506</v>
      </c>
      <c r="BR367" t="s">
        <v>506</v>
      </c>
      <c r="BS367" t="s">
        <v>506</v>
      </c>
      <c r="BT367" t="s">
        <v>506</v>
      </c>
      <c r="BU367" t="s">
        <v>506</v>
      </c>
      <c r="BV367" t="s">
        <v>506</v>
      </c>
      <c r="BW367" t="s">
        <v>506</v>
      </c>
      <c r="BX367" t="s">
        <v>506</v>
      </c>
      <c r="BY367" t="s">
        <v>506</v>
      </c>
      <c r="BZ367" t="s">
        <v>506</v>
      </c>
      <c r="CA367" t="s">
        <v>506</v>
      </c>
      <c r="CB367" t="s">
        <v>506</v>
      </c>
      <c r="CC367" t="s">
        <v>506</v>
      </c>
      <c r="CD367" t="s">
        <v>506</v>
      </c>
      <c r="CE367" t="s">
        <v>506</v>
      </c>
      <c r="CF367" t="s">
        <v>506</v>
      </c>
      <c r="CG367" t="s">
        <v>506</v>
      </c>
      <c r="CH367" t="s">
        <v>506</v>
      </c>
      <c r="CI367" t="s">
        <v>506</v>
      </c>
      <c r="CJ367" t="s">
        <v>506</v>
      </c>
      <c r="CK367" t="s">
        <v>506</v>
      </c>
      <c r="CL367" t="s">
        <v>506</v>
      </c>
      <c r="CM367" t="s">
        <v>506</v>
      </c>
      <c r="CN367" t="s">
        <v>506</v>
      </c>
      <c r="CO367" t="s">
        <v>506</v>
      </c>
      <c r="CP367" t="s">
        <v>506</v>
      </c>
      <c r="CQ367" t="s">
        <v>506</v>
      </c>
      <c r="CR367" t="s">
        <v>506</v>
      </c>
      <c r="CS367" t="s">
        <v>506</v>
      </c>
      <c r="CT367" t="s">
        <v>506</v>
      </c>
      <c r="CU367" t="s">
        <v>506</v>
      </c>
      <c r="CV367" t="s">
        <v>506</v>
      </c>
      <c r="CW367" t="s">
        <v>506</v>
      </c>
      <c r="CX367" t="s">
        <v>506</v>
      </c>
      <c r="CY367" t="s">
        <v>506</v>
      </c>
      <c r="CZ367" t="s">
        <v>506</v>
      </c>
      <c r="DA367" t="s">
        <v>506</v>
      </c>
      <c r="DB367" t="s">
        <v>506</v>
      </c>
      <c r="DC367" t="s">
        <v>506</v>
      </c>
      <c r="DD367" t="s">
        <v>506</v>
      </c>
      <c r="DE367" t="s">
        <v>506</v>
      </c>
      <c r="DF367" t="s">
        <v>506</v>
      </c>
      <c r="DG367" t="s">
        <v>506</v>
      </c>
      <c r="DH367" t="s">
        <v>506</v>
      </c>
      <c r="DI367" t="s">
        <v>506</v>
      </c>
      <c r="DJ367" t="s">
        <v>506</v>
      </c>
      <c r="DK367" t="s">
        <v>506</v>
      </c>
      <c r="DL367" t="s">
        <v>506</v>
      </c>
      <c r="DM367" t="s">
        <v>506</v>
      </c>
      <c r="DN367" t="s">
        <v>506</v>
      </c>
      <c r="DO367" t="s">
        <v>506</v>
      </c>
      <c r="DP367" t="s">
        <v>506</v>
      </c>
      <c r="DQ367" t="s">
        <v>506</v>
      </c>
      <c r="DR367" t="s">
        <v>506</v>
      </c>
      <c r="DS367" t="s">
        <v>506</v>
      </c>
      <c r="DT367" t="s">
        <v>506</v>
      </c>
      <c r="DU367" t="s">
        <v>506</v>
      </c>
      <c r="DV367" t="s">
        <v>506</v>
      </c>
      <c r="DW367" t="s">
        <v>506</v>
      </c>
      <c r="DX367" t="s">
        <v>506</v>
      </c>
      <c r="DY367">
        <v>119.935</v>
      </c>
      <c r="DZ367">
        <v>120.33499999999999</v>
      </c>
      <c r="EA367">
        <v>109.735</v>
      </c>
      <c r="EB367">
        <v>109.155</v>
      </c>
      <c r="EC367">
        <v>100.935</v>
      </c>
      <c r="ED367">
        <v>100.245</v>
      </c>
      <c r="EE367">
        <v>108.88500000000001</v>
      </c>
      <c r="EF367">
        <v>114.995</v>
      </c>
      <c r="EG367">
        <v>111.995</v>
      </c>
      <c r="EH367">
        <v>111.80500000000001</v>
      </c>
      <c r="EI367">
        <v>112.38500000000001</v>
      </c>
      <c r="EJ367">
        <v>121.91500000000001</v>
      </c>
    </row>
    <row r="368" spans="1:140" x14ac:dyDescent="0.25">
      <c r="A368" t="s">
        <v>367</v>
      </c>
      <c r="B368">
        <v>27.5</v>
      </c>
      <c r="C368">
        <v>25.555</v>
      </c>
      <c r="D368">
        <v>23.5</v>
      </c>
      <c r="E368">
        <v>24.82</v>
      </c>
      <c r="F368">
        <v>24.43</v>
      </c>
      <c r="G368">
        <v>24.61</v>
      </c>
      <c r="H368">
        <v>23.77</v>
      </c>
      <c r="I368">
        <v>22.71</v>
      </c>
      <c r="J368">
        <v>23.37</v>
      </c>
      <c r="K368">
        <v>22.295000000000002</v>
      </c>
      <c r="L368">
        <v>20.905000000000001</v>
      </c>
      <c r="M368">
        <v>20.094999999999999</v>
      </c>
      <c r="N368">
        <v>19.344999999999999</v>
      </c>
      <c r="O368">
        <v>17.465</v>
      </c>
      <c r="P368">
        <v>18.649999999999999</v>
      </c>
      <c r="Q368">
        <v>19.094999999999999</v>
      </c>
      <c r="R368">
        <v>18.39</v>
      </c>
      <c r="S368">
        <v>17.79</v>
      </c>
      <c r="T368">
        <v>16.43</v>
      </c>
      <c r="U368">
        <v>17.760000000000002</v>
      </c>
      <c r="V368">
        <v>14.574999999999999</v>
      </c>
      <c r="W368">
        <v>12.3</v>
      </c>
      <c r="X368">
        <v>13.625</v>
      </c>
      <c r="Y368">
        <v>13.37</v>
      </c>
      <c r="Z368">
        <v>15.185</v>
      </c>
      <c r="AA368">
        <v>14.994999999999999</v>
      </c>
      <c r="AB368">
        <v>15.914999999999999</v>
      </c>
      <c r="AC368">
        <v>16.695</v>
      </c>
      <c r="AD368">
        <v>16.535</v>
      </c>
      <c r="AE368">
        <v>17.015000000000001</v>
      </c>
      <c r="AF368">
        <v>18.18</v>
      </c>
      <c r="AG368">
        <v>18.2</v>
      </c>
      <c r="AH368">
        <v>18.664999999999999</v>
      </c>
      <c r="AI368">
        <v>17.555</v>
      </c>
      <c r="AJ368">
        <v>17.155000000000001</v>
      </c>
      <c r="AK368">
        <v>16.71</v>
      </c>
      <c r="AL368">
        <v>15.234999999999999</v>
      </c>
      <c r="AM368">
        <v>14.255000000000001</v>
      </c>
      <c r="AN368">
        <v>15.005000000000001</v>
      </c>
      <c r="AO368">
        <v>15.914999999999999</v>
      </c>
      <c r="AP368">
        <v>17.175000000000001</v>
      </c>
      <c r="AQ368">
        <v>17.41</v>
      </c>
      <c r="AR368">
        <v>16.295000000000002</v>
      </c>
      <c r="AS368">
        <v>17.515000000000001</v>
      </c>
      <c r="AT368">
        <v>18.23</v>
      </c>
      <c r="AU368">
        <v>19.254999999999999</v>
      </c>
      <c r="AV368">
        <v>20.315000000000001</v>
      </c>
      <c r="AW368">
        <v>20.965</v>
      </c>
      <c r="AX368">
        <v>21.434999999999999</v>
      </c>
      <c r="AY368">
        <v>20.594999999999999</v>
      </c>
      <c r="AZ368">
        <v>19.245000000000001</v>
      </c>
      <c r="BA368">
        <v>18.965</v>
      </c>
      <c r="BB368">
        <v>17.684999999999999</v>
      </c>
      <c r="BC368">
        <v>19.285</v>
      </c>
      <c r="BD368">
        <v>20.045000000000002</v>
      </c>
      <c r="BE368">
        <v>21.65</v>
      </c>
      <c r="BF368">
        <v>21.434999999999999</v>
      </c>
      <c r="BG368">
        <v>21.114999999999998</v>
      </c>
      <c r="BH368">
        <v>22.645</v>
      </c>
      <c r="BI368">
        <v>22.905000000000001</v>
      </c>
      <c r="BJ368">
        <v>21.954999999999998</v>
      </c>
      <c r="BK368">
        <v>22.984999999999999</v>
      </c>
      <c r="BL368">
        <v>24.035</v>
      </c>
      <c r="BM368">
        <v>23.835000000000001</v>
      </c>
      <c r="BN368">
        <v>24.844999999999999</v>
      </c>
      <c r="BO368">
        <v>24.885000000000002</v>
      </c>
      <c r="BP368">
        <v>25.004999999999999</v>
      </c>
      <c r="BQ368">
        <v>25.094999999999999</v>
      </c>
      <c r="BR368">
        <v>27.295000000000002</v>
      </c>
      <c r="BS368">
        <v>27.395</v>
      </c>
      <c r="BT368">
        <v>28.844999999999999</v>
      </c>
      <c r="BU368">
        <v>29.055</v>
      </c>
      <c r="BV368">
        <v>27.245000000000001</v>
      </c>
      <c r="BW368">
        <v>28.055</v>
      </c>
      <c r="BX368">
        <v>29.245000000000001</v>
      </c>
      <c r="BY368">
        <v>28.195</v>
      </c>
      <c r="BZ368">
        <v>28.715</v>
      </c>
      <c r="CA368">
        <v>30.684999999999999</v>
      </c>
      <c r="CB368">
        <v>31.734999999999999</v>
      </c>
      <c r="CC368">
        <v>30.625</v>
      </c>
      <c r="CD368">
        <v>30.395</v>
      </c>
      <c r="CE368">
        <v>32.104999999999997</v>
      </c>
      <c r="CF368">
        <v>32.125</v>
      </c>
      <c r="CG368">
        <v>31.295000000000002</v>
      </c>
      <c r="CH368">
        <v>29.635000000000002</v>
      </c>
      <c r="CI368">
        <v>29.675000000000001</v>
      </c>
      <c r="CJ368">
        <v>28.704999999999998</v>
      </c>
      <c r="CK368">
        <v>29.405000000000001</v>
      </c>
      <c r="CL368">
        <v>29.574999999999999</v>
      </c>
      <c r="CM368">
        <v>29.934999999999999</v>
      </c>
      <c r="CN368">
        <v>31.164999999999999</v>
      </c>
      <c r="CO368">
        <v>31.155000000000001</v>
      </c>
      <c r="CP368">
        <v>31.25</v>
      </c>
      <c r="CQ368">
        <v>34.325000000000003</v>
      </c>
      <c r="CR368">
        <v>34.805</v>
      </c>
      <c r="CS368">
        <v>33.924999999999997</v>
      </c>
      <c r="CT368">
        <v>34.755000000000003</v>
      </c>
      <c r="CU368">
        <v>33.515000000000001</v>
      </c>
      <c r="CV368">
        <v>36.075000000000003</v>
      </c>
      <c r="CW368">
        <v>32.21</v>
      </c>
      <c r="CX368">
        <v>31.405000000000001</v>
      </c>
      <c r="CY368">
        <v>33.835000000000001</v>
      </c>
      <c r="CZ368">
        <v>32.774999999999999</v>
      </c>
      <c r="DA368">
        <v>32.274999999999999</v>
      </c>
      <c r="DB368">
        <v>30.39</v>
      </c>
      <c r="DC368">
        <v>29.664999999999999</v>
      </c>
      <c r="DD368">
        <v>29.63</v>
      </c>
      <c r="DE368">
        <v>32.715000000000003</v>
      </c>
      <c r="DF368">
        <v>34.695</v>
      </c>
      <c r="DG368">
        <v>35.204999999999998</v>
      </c>
      <c r="DH368">
        <v>36.884999999999998</v>
      </c>
      <c r="DI368">
        <v>34.784999999999997</v>
      </c>
      <c r="DJ368">
        <v>33.865000000000002</v>
      </c>
      <c r="DK368">
        <v>31.704999999999998</v>
      </c>
      <c r="DL368">
        <v>32.164999999999999</v>
      </c>
      <c r="DM368">
        <v>32.494999999999997</v>
      </c>
      <c r="DN368">
        <v>31.725000000000001</v>
      </c>
      <c r="DO368">
        <v>34.115000000000002</v>
      </c>
      <c r="DP368">
        <v>34.204999999999998</v>
      </c>
      <c r="DQ368">
        <v>33.905000000000001</v>
      </c>
      <c r="DR368">
        <v>32.645000000000003</v>
      </c>
      <c r="DS368">
        <v>33.594999999999999</v>
      </c>
      <c r="DT368">
        <v>33.174999999999997</v>
      </c>
      <c r="DU368">
        <v>33.924999999999997</v>
      </c>
      <c r="DV368">
        <v>35.685000000000002</v>
      </c>
      <c r="DW368">
        <v>35.055</v>
      </c>
      <c r="DX368">
        <v>36.244999999999997</v>
      </c>
      <c r="DY368">
        <v>36.255000000000003</v>
      </c>
      <c r="DZ368">
        <v>37.064999999999998</v>
      </c>
      <c r="EA368">
        <v>36.314999999999998</v>
      </c>
      <c r="EB368">
        <v>35.51</v>
      </c>
      <c r="EC368">
        <v>36.615000000000002</v>
      </c>
      <c r="ED368">
        <v>35.935000000000002</v>
      </c>
      <c r="EE368">
        <v>36.295000000000002</v>
      </c>
      <c r="EF368">
        <v>39.924999999999997</v>
      </c>
      <c r="EG368">
        <v>41.515000000000001</v>
      </c>
      <c r="EH368">
        <v>44.075000000000003</v>
      </c>
      <c r="EI368">
        <v>43.055</v>
      </c>
      <c r="EJ368">
        <v>46.204999999999998</v>
      </c>
    </row>
    <row r="369" spans="1:140" x14ac:dyDescent="0.25">
      <c r="A369" t="s">
        <v>368</v>
      </c>
      <c r="B369" t="s">
        <v>506</v>
      </c>
      <c r="C369" t="s">
        <v>506</v>
      </c>
      <c r="D369" t="s">
        <v>506</v>
      </c>
      <c r="E369" t="s">
        <v>506</v>
      </c>
      <c r="F369" t="s">
        <v>506</v>
      </c>
      <c r="G369" t="s">
        <v>506</v>
      </c>
      <c r="H369" t="s">
        <v>506</v>
      </c>
      <c r="I369" t="s">
        <v>506</v>
      </c>
      <c r="J369" t="s">
        <v>506</v>
      </c>
      <c r="K369" t="s">
        <v>506</v>
      </c>
      <c r="L369" t="s">
        <v>506</v>
      </c>
      <c r="M369" t="s">
        <v>506</v>
      </c>
      <c r="N369" t="s">
        <v>506</v>
      </c>
      <c r="O369" t="s">
        <v>506</v>
      </c>
      <c r="P369" t="s">
        <v>506</v>
      </c>
      <c r="Q369" t="s">
        <v>506</v>
      </c>
      <c r="R369" t="s">
        <v>506</v>
      </c>
      <c r="S369" t="s">
        <v>506</v>
      </c>
      <c r="T369" t="s">
        <v>506</v>
      </c>
      <c r="U369" t="s">
        <v>506</v>
      </c>
      <c r="V369" t="s">
        <v>506</v>
      </c>
      <c r="W369" t="s">
        <v>506</v>
      </c>
      <c r="X369" t="s">
        <v>506</v>
      </c>
      <c r="Y369" t="s">
        <v>506</v>
      </c>
      <c r="Z369" t="s">
        <v>506</v>
      </c>
      <c r="AA369" t="s">
        <v>506</v>
      </c>
      <c r="AB369" t="s">
        <v>506</v>
      </c>
      <c r="AC369" t="s">
        <v>506</v>
      </c>
      <c r="AD369" t="s">
        <v>506</v>
      </c>
      <c r="AE369" t="s">
        <v>506</v>
      </c>
      <c r="AF369" t="s">
        <v>506</v>
      </c>
      <c r="AG369" t="s">
        <v>506</v>
      </c>
      <c r="AH369" t="s">
        <v>506</v>
      </c>
      <c r="AI369" t="s">
        <v>506</v>
      </c>
      <c r="AJ369" t="s">
        <v>506</v>
      </c>
      <c r="AK369" t="s">
        <v>506</v>
      </c>
      <c r="AL369" t="s">
        <v>506</v>
      </c>
      <c r="AM369" t="s">
        <v>506</v>
      </c>
      <c r="AN369" t="s">
        <v>506</v>
      </c>
      <c r="AO369" t="s">
        <v>506</v>
      </c>
      <c r="AP369" t="s">
        <v>506</v>
      </c>
      <c r="AQ369" t="s">
        <v>506</v>
      </c>
      <c r="AR369" t="s">
        <v>506</v>
      </c>
      <c r="AS369" t="s">
        <v>506</v>
      </c>
      <c r="AT369" t="s">
        <v>506</v>
      </c>
      <c r="AU369" t="s">
        <v>506</v>
      </c>
      <c r="AV369" t="s">
        <v>506</v>
      </c>
      <c r="AW369" t="s">
        <v>506</v>
      </c>
      <c r="AX369" t="s">
        <v>506</v>
      </c>
      <c r="AY369" t="s">
        <v>506</v>
      </c>
      <c r="AZ369" t="s">
        <v>506</v>
      </c>
      <c r="BA369" t="s">
        <v>506</v>
      </c>
      <c r="BB369" t="s">
        <v>506</v>
      </c>
      <c r="BC369" t="s">
        <v>506</v>
      </c>
      <c r="BD369" t="s">
        <v>506</v>
      </c>
      <c r="BE369" t="s">
        <v>506</v>
      </c>
      <c r="BF369" t="s">
        <v>506</v>
      </c>
      <c r="BG369" t="s">
        <v>506</v>
      </c>
      <c r="BH369" t="s">
        <v>506</v>
      </c>
      <c r="BI369" t="s">
        <v>506</v>
      </c>
      <c r="BJ369" t="s">
        <v>506</v>
      </c>
      <c r="BK369" t="s">
        <v>506</v>
      </c>
      <c r="BL369" t="s">
        <v>506</v>
      </c>
      <c r="BM369" t="s">
        <v>506</v>
      </c>
      <c r="BN369" t="s">
        <v>506</v>
      </c>
      <c r="BO369" t="s">
        <v>506</v>
      </c>
      <c r="BP369" t="s">
        <v>506</v>
      </c>
      <c r="BQ369" t="s">
        <v>506</v>
      </c>
      <c r="BR369" t="s">
        <v>506</v>
      </c>
      <c r="BS369" t="s">
        <v>506</v>
      </c>
      <c r="BT369" t="s">
        <v>506</v>
      </c>
      <c r="BU369" t="s">
        <v>506</v>
      </c>
      <c r="BV369" t="s">
        <v>506</v>
      </c>
      <c r="BW369" t="s">
        <v>506</v>
      </c>
      <c r="BX369" t="s">
        <v>506</v>
      </c>
      <c r="BY369" t="s">
        <v>506</v>
      </c>
      <c r="BZ369" t="s">
        <v>506</v>
      </c>
      <c r="CA369" t="s">
        <v>506</v>
      </c>
      <c r="CB369" t="s">
        <v>506</v>
      </c>
      <c r="CC369" t="s">
        <v>506</v>
      </c>
      <c r="CD369" t="s">
        <v>506</v>
      </c>
      <c r="CE369" t="s">
        <v>506</v>
      </c>
      <c r="CF369" t="s">
        <v>506</v>
      </c>
      <c r="CG369" t="s">
        <v>506</v>
      </c>
      <c r="CH369" t="s">
        <v>506</v>
      </c>
      <c r="CI369" t="s">
        <v>506</v>
      </c>
      <c r="CJ369" t="s">
        <v>506</v>
      </c>
      <c r="CK369" t="s">
        <v>506</v>
      </c>
      <c r="CL369" t="s">
        <v>506</v>
      </c>
      <c r="CM369" t="s">
        <v>506</v>
      </c>
      <c r="CN369" t="s">
        <v>506</v>
      </c>
      <c r="CO369" t="s">
        <v>506</v>
      </c>
      <c r="CP369" t="s">
        <v>506</v>
      </c>
      <c r="CQ369" t="s">
        <v>506</v>
      </c>
      <c r="CR369" t="s">
        <v>506</v>
      </c>
      <c r="CS369" t="s">
        <v>506</v>
      </c>
      <c r="CT369" t="s">
        <v>506</v>
      </c>
      <c r="CU369" t="s">
        <v>506</v>
      </c>
      <c r="CV369" t="s">
        <v>506</v>
      </c>
      <c r="CW369" t="s">
        <v>506</v>
      </c>
      <c r="CX369" t="s">
        <v>506</v>
      </c>
      <c r="CY369" t="s">
        <v>506</v>
      </c>
      <c r="CZ369" t="s">
        <v>506</v>
      </c>
      <c r="DA369" t="s">
        <v>506</v>
      </c>
      <c r="DB369" t="s">
        <v>506</v>
      </c>
      <c r="DC369" t="s">
        <v>506</v>
      </c>
      <c r="DD369" t="s">
        <v>506</v>
      </c>
      <c r="DE369" t="s">
        <v>506</v>
      </c>
      <c r="DF369" t="s">
        <v>506</v>
      </c>
      <c r="DG369" t="s">
        <v>506</v>
      </c>
      <c r="DH369" t="s">
        <v>506</v>
      </c>
      <c r="DI369" t="s">
        <v>506</v>
      </c>
      <c r="DJ369" t="s">
        <v>506</v>
      </c>
      <c r="DK369" t="s">
        <v>506</v>
      </c>
      <c r="DL369" t="s">
        <v>506</v>
      </c>
      <c r="DM369" t="s">
        <v>506</v>
      </c>
      <c r="DN369" t="s">
        <v>506</v>
      </c>
      <c r="DO369" t="s">
        <v>506</v>
      </c>
      <c r="DP369" t="s">
        <v>506</v>
      </c>
      <c r="DQ369" t="s">
        <v>506</v>
      </c>
      <c r="DR369" t="s">
        <v>506</v>
      </c>
      <c r="DS369" t="s">
        <v>506</v>
      </c>
      <c r="DT369" t="s">
        <v>506</v>
      </c>
      <c r="DU369" t="s">
        <v>506</v>
      </c>
      <c r="DV369" t="s">
        <v>506</v>
      </c>
      <c r="DW369" t="s">
        <v>506</v>
      </c>
      <c r="DX369" t="s">
        <v>506</v>
      </c>
      <c r="DY369">
        <v>70.564999999999998</v>
      </c>
      <c r="DZ369">
        <v>67.61</v>
      </c>
      <c r="EA369">
        <v>62.325000000000003</v>
      </c>
      <c r="EB369">
        <v>60.905000000000001</v>
      </c>
      <c r="EC369">
        <v>59.215000000000003</v>
      </c>
      <c r="ED369">
        <v>55.805</v>
      </c>
      <c r="EE369">
        <v>52.945</v>
      </c>
      <c r="EF369">
        <v>58.085000000000001</v>
      </c>
      <c r="EG369">
        <v>55.185000000000002</v>
      </c>
      <c r="EH369">
        <v>58.594999999999999</v>
      </c>
      <c r="EI369">
        <v>47.064999999999998</v>
      </c>
      <c r="EJ369">
        <v>49.314999999999998</v>
      </c>
    </row>
    <row r="370" spans="1:140" x14ac:dyDescent="0.25">
      <c r="A370" t="s">
        <v>369</v>
      </c>
      <c r="B370">
        <v>63.53</v>
      </c>
      <c r="C370">
        <v>61.155000000000001</v>
      </c>
      <c r="D370">
        <v>61.805</v>
      </c>
      <c r="E370">
        <v>65.25</v>
      </c>
      <c r="F370">
        <v>70.37</v>
      </c>
      <c r="G370">
        <v>69.510000000000005</v>
      </c>
      <c r="H370">
        <v>74</v>
      </c>
      <c r="I370">
        <v>73.349999999999994</v>
      </c>
      <c r="J370">
        <v>65.650000000000006</v>
      </c>
      <c r="K370">
        <v>66.155000000000001</v>
      </c>
      <c r="L370">
        <v>70.03</v>
      </c>
      <c r="M370">
        <v>67.055000000000007</v>
      </c>
      <c r="N370">
        <v>66.015000000000001</v>
      </c>
      <c r="O370">
        <v>60.76</v>
      </c>
      <c r="P370">
        <v>65.444999999999993</v>
      </c>
      <c r="Q370">
        <v>69.819999999999993</v>
      </c>
      <c r="R370">
        <v>69.644999999999996</v>
      </c>
      <c r="S370">
        <v>64.58</v>
      </c>
      <c r="T370">
        <v>64.37</v>
      </c>
      <c r="U370">
        <v>61.814999999999998</v>
      </c>
      <c r="V370">
        <v>54.534999999999997</v>
      </c>
      <c r="W370">
        <v>48.2</v>
      </c>
      <c r="X370">
        <v>47.06</v>
      </c>
      <c r="Y370">
        <v>49.49</v>
      </c>
      <c r="Z370">
        <v>52.09</v>
      </c>
      <c r="AA370">
        <v>51.08</v>
      </c>
      <c r="AB370">
        <v>55.51</v>
      </c>
      <c r="AC370">
        <v>54.1</v>
      </c>
      <c r="AD370">
        <v>57.88</v>
      </c>
      <c r="AE370">
        <v>58.015000000000001</v>
      </c>
      <c r="AF370">
        <v>62.365000000000002</v>
      </c>
      <c r="AG370">
        <v>60.62</v>
      </c>
      <c r="AH370">
        <v>61.53</v>
      </c>
      <c r="AI370">
        <v>63.29</v>
      </c>
      <c r="AJ370">
        <v>63.274999999999999</v>
      </c>
      <c r="AK370">
        <v>62.14</v>
      </c>
      <c r="AL370">
        <v>61.064999999999998</v>
      </c>
      <c r="AM370">
        <v>59.94</v>
      </c>
      <c r="AN370">
        <v>61.155000000000001</v>
      </c>
      <c r="AO370">
        <v>59.64</v>
      </c>
      <c r="AP370">
        <v>59.96</v>
      </c>
      <c r="AQ370">
        <v>63.575000000000003</v>
      </c>
      <c r="AR370">
        <v>61.055</v>
      </c>
      <c r="AS370">
        <v>64.344999999999999</v>
      </c>
      <c r="AT370">
        <v>63.125</v>
      </c>
      <c r="AU370">
        <v>63.1</v>
      </c>
      <c r="AV370">
        <v>61.625</v>
      </c>
      <c r="AW370">
        <v>64.894999999999996</v>
      </c>
      <c r="AX370">
        <v>66.995000000000005</v>
      </c>
      <c r="AY370">
        <v>63.53</v>
      </c>
      <c r="AZ370">
        <v>61.524999999999999</v>
      </c>
      <c r="BA370">
        <v>63.685000000000002</v>
      </c>
      <c r="BB370">
        <v>63.195</v>
      </c>
      <c r="BC370">
        <v>63.95</v>
      </c>
      <c r="BD370">
        <v>64.48</v>
      </c>
      <c r="BE370">
        <v>66.67</v>
      </c>
      <c r="BF370">
        <v>63.034999999999997</v>
      </c>
      <c r="BG370">
        <v>67.564999999999998</v>
      </c>
      <c r="BH370">
        <v>67.22</v>
      </c>
      <c r="BI370">
        <v>63.6</v>
      </c>
      <c r="BJ370">
        <v>62.274999999999999</v>
      </c>
      <c r="BK370">
        <v>61.26</v>
      </c>
      <c r="BL370">
        <v>64.555000000000007</v>
      </c>
      <c r="BM370">
        <v>67.215000000000003</v>
      </c>
      <c r="BN370">
        <v>69.34</v>
      </c>
      <c r="BO370">
        <v>69.27</v>
      </c>
      <c r="BP370">
        <v>69.724999999999994</v>
      </c>
      <c r="BQ370">
        <v>67.92</v>
      </c>
      <c r="BR370">
        <v>75.155000000000001</v>
      </c>
      <c r="BS370">
        <v>76.180000000000007</v>
      </c>
      <c r="BT370">
        <v>77.004999999999995</v>
      </c>
      <c r="BU370">
        <v>76.739999999999995</v>
      </c>
      <c r="BV370">
        <v>76.805000000000007</v>
      </c>
      <c r="BW370">
        <v>76.995000000000005</v>
      </c>
      <c r="BX370">
        <v>80.754999999999995</v>
      </c>
      <c r="BY370">
        <v>77.864999999999995</v>
      </c>
      <c r="BZ370">
        <v>75.605000000000004</v>
      </c>
      <c r="CA370">
        <v>80.790000000000006</v>
      </c>
      <c r="CB370">
        <v>84.155000000000001</v>
      </c>
      <c r="CC370">
        <v>81.405000000000001</v>
      </c>
      <c r="CD370">
        <v>76.605000000000004</v>
      </c>
      <c r="CE370">
        <v>78.655000000000001</v>
      </c>
      <c r="CF370">
        <v>80.605000000000004</v>
      </c>
      <c r="CG370">
        <v>82.534999999999997</v>
      </c>
      <c r="CH370">
        <v>80.784999999999997</v>
      </c>
      <c r="CI370">
        <v>78.564999999999998</v>
      </c>
      <c r="CJ370">
        <v>77.334999999999994</v>
      </c>
      <c r="CK370">
        <v>83.105000000000004</v>
      </c>
      <c r="CL370">
        <v>83.745000000000005</v>
      </c>
      <c r="CM370">
        <v>87.245000000000005</v>
      </c>
      <c r="CN370">
        <v>90.49</v>
      </c>
      <c r="CO370">
        <v>91.114999999999995</v>
      </c>
      <c r="CP370">
        <v>84.355000000000004</v>
      </c>
      <c r="CQ370">
        <v>85.084999999999994</v>
      </c>
      <c r="CR370">
        <v>81.965000000000003</v>
      </c>
      <c r="CS370">
        <v>79.504999999999995</v>
      </c>
      <c r="CT370">
        <v>78.39</v>
      </c>
      <c r="CU370">
        <v>78.204999999999998</v>
      </c>
      <c r="CV370">
        <v>76.745000000000005</v>
      </c>
      <c r="CW370">
        <v>70.685000000000002</v>
      </c>
      <c r="CX370">
        <v>71.834999999999994</v>
      </c>
      <c r="CY370">
        <v>76.394999999999996</v>
      </c>
      <c r="CZ370">
        <v>74.894999999999996</v>
      </c>
      <c r="DA370">
        <v>79.394999999999996</v>
      </c>
      <c r="DB370">
        <v>81.715000000000003</v>
      </c>
      <c r="DC370">
        <v>80.265000000000001</v>
      </c>
      <c r="DD370">
        <v>82.314999999999998</v>
      </c>
      <c r="DE370">
        <v>80.11</v>
      </c>
      <c r="DF370">
        <v>81.03</v>
      </c>
      <c r="DG370">
        <v>84.674999999999997</v>
      </c>
      <c r="DH370">
        <v>85.564999999999998</v>
      </c>
      <c r="DI370">
        <v>87.305000000000007</v>
      </c>
      <c r="DJ370">
        <v>89.545000000000002</v>
      </c>
      <c r="DK370">
        <v>86.795000000000002</v>
      </c>
      <c r="DL370">
        <v>82.474999999999994</v>
      </c>
      <c r="DM370">
        <v>84.194999999999993</v>
      </c>
      <c r="DN370">
        <v>87.594999999999999</v>
      </c>
      <c r="DO370">
        <v>91.064999999999998</v>
      </c>
      <c r="DP370">
        <v>89.855000000000004</v>
      </c>
      <c r="DQ370">
        <v>87.275000000000006</v>
      </c>
      <c r="DR370">
        <v>88.075000000000003</v>
      </c>
      <c r="DS370">
        <v>87.155000000000001</v>
      </c>
      <c r="DT370">
        <v>90.825000000000003</v>
      </c>
      <c r="DU370">
        <v>92.254999999999995</v>
      </c>
      <c r="DV370">
        <v>90.984999999999999</v>
      </c>
      <c r="DW370">
        <v>86.33</v>
      </c>
      <c r="DX370">
        <v>89.974999999999994</v>
      </c>
      <c r="DY370">
        <v>92.025000000000006</v>
      </c>
      <c r="DZ370">
        <v>86.385000000000005</v>
      </c>
      <c r="EA370">
        <v>78.53</v>
      </c>
      <c r="EB370">
        <v>79.284999999999997</v>
      </c>
      <c r="EC370">
        <v>72.334999999999994</v>
      </c>
      <c r="ED370">
        <v>73.155000000000001</v>
      </c>
      <c r="EE370">
        <v>78.064999999999998</v>
      </c>
      <c r="EF370">
        <v>80.875</v>
      </c>
      <c r="EG370">
        <v>82.935000000000002</v>
      </c>
      <c r="EH370">
        <v>83.224999999999994</v>
      </c>
      <c r="EI370">
        <v>88.655000000000001</v>
      </c>
      <c r="EJ370">
        <v>94.454999999999998</v>
      </c>
    </row>
    <row r="371" spans="1:140" x14ac:dyDescent="0.25">
      <c r="A371" t="s">
        <v>370</v>
      </c>
      <c r="B371">
        <v>23.065000000000001</v>
      </c>
      <c r="C371">
        <v>23.914999999999999</v>
      </c>
      <c r="D371">
        <v>20.97</v>
      </c>
      <c r="E371">
        <v>20.335000000000001</v>
      </c>
      <c r="F371">
        <v>19.41</v>
      </c>
      <c r="G371">
        <v>18.5</v>
      </c>
      <c r="H371">
        <v>18.39</v>
      </c>
      <c r="I371">
        <v>19.149999999999999</v>
      </c>
      <c r="J371">
        <v>18.545000000000002</v>
      </c>
      <c r="K371">
        <v>18.329999999999998</v>
      </c>
      <c r="L371">
        <v>16.07</v>
      </c>
      <c r="M371">
        <v>18.184999999999999</v>
      </c>
      <c r="N371">
        <v>20.045000000000002</v>
      </c>
      <c r="O371">
        <v>18.704999999999998</v>
      </c>
      <c r="P371">
        <v>20.265000000000001</v>
      </c>
      <c r="Q371">
        <v>18.454999999999998</v>
      </c>
      <c r="R371">
        <v>17.324999999999999</v>
      </c>
      <c r="S371">
        <v>14.26</v>
      </c>
      <c r="T371">
        <v>14.99</v>
      </c>
      <c r="U371">
        <v>14.805</v>
      </c>
      <c r="V371">
        <v>12.154999999999999</v>
      </c>
      <c r="W371">
        <v>11.585000000000001</v>
      </c>
      <c r="X371">
        <v>13.435</v>
      </c>
      <c r="Y371">
        <v>15.27</v>
      </c>
      <c r="Z371">
        <v>16.12</v>
      </c>
      <c r="AA371">
        <v>15.12</v>
      </c>
      <c r="AB371">
        <v>15.585000000000001</v>
      </c>
      <c r="AC371">
        <v>16.515000000000001</v>
      </c>
      <c r="AD371">
        <v>16.574999999999999</v>
      </c>
      <c r="AE371">
        <v>16.004999999999999</v>
      </c>
      <c r="AF371">
        <v>16.785</v>
      </c>
      <c r="AG371">
        <v>17.98</v>
      </c>
      <c r="AH371">
        <v>16.57</v>
      </c>
      <c r="AI371">
        <v>17.155000000000001</v>
      </c>
      <c r="AJ371">
        <v>19.085000000000001</v>
      </c>
      <c r="AK371">
        <v>20.100000000000001</v>
      </c>
      <c r="AL371">
        <v>19.579999999999998</v>
      </c>
      <c r="AM371">
        <v>18.725000000000001</v>
      </c>
      <c r="AN371">
        <v>19.645</v>
      </c>
      <c r="AO371">
        <v>19.79</v>
      </c>
      <c r="AP371">
        <v>20.864999999999998</v>
      </c>
      <c r="AQ371">
        <v>21.164999999999999</v>
      </c>
      <c r="AR371">
        <v>20.324999999999999</v>
      </c>
      <c r="AS371">
        <v>19.875</v>
      </c>
      <c r="AT371">
        <v>19.8</v>
      </c>
      <c r="AU371">
        <v>20.824999999999999</v>
      </c>
      <c r="AV371">
        <v>21.145</v>
      </c>
      <c r="AW371">
        <v>21.925000000000001</v>
      </c>
      <c r="AX371">
        <v>21.664999999999999</v>
      </c>
      <c r="AY371">
        <v>21.364999999999998</v>
      </c>
      <c r="AZ371">
        <v>19.655000000000001</v>
      </c>
      <c r="BA371">
        <v>19.164999999999999</v>
      </c>
      <c r="BB371">
        <v>17.765000000000001</v>
      </c>
      <c r="BC371">
        <v>19.004999999999999</v>
      </c>
      <c r="BD371">
        <v>18.855</v>
      </c>
      <c r="BE371">
        <v>19.515000000000001</v>
      </c>
      <c r="BF371">
        <v>20.285</v>
      </c>
      <c r="BG371">
        <v>21.425000000000001</v>
      </c>
      <c r="BH371">
        <v>23.175000000000001</v>
      </c>
      <c r="BI371">
        <v>21.305</v>
      </c>
      <c r="BJ371">
        <v>21.734999999999999</v>
      </c>
      <c r="BK371">
        <v>20.835000000000001</v>
      </c>
      <c r="BL371">
        <v>19.734999999999999</v>
      </c>
      <c r="BM371">
        <v>19.535</v>
      </c>
      <c r="BN371">
        <v>20.734999999999999</v>
      </c>
      <c r="BO371">
        <v>22.274999999999999</v>
      </c>
      <c r="BP371">
        <v>21.254999999999999</v>
      </c>
      <c r="BQ371">
        <v>21.105</v>
      </c>
      <c r="BR371">
        <v>22.495000000000001</v>
      </c>
      <c r="BS371">
        <v>24.364999999999998</v>
      </c>
      <c r="BT371">
        <v>25.254999999999999</v>
      </c>
      <c r="BU371">
        <v>25.285</v>
      </c>
      <c r="BV371">
        <v>25.495000000000001</v>
      </c>
      <c r="BW371">
        <v>25.405000000000001</v>
      </c>
      <c r="BX371">
        <v>26.015000000000001</v>
      </c>
      <c r="BY371">
        <v>25.065000000000001</v>
      </c>
      <c r="BZ371">
        <v>27.245000000000001</v>
      </c>
      <c r="CA371">
        <v>25.975000000000001</v>
      </c>
      <c r="CB371">
        <v>27.92</v>
      </c>
      <c r="CC371">
        <v>27.265000000000001</v>
      </c>
      <c r="CD371">
        <v>23.245000000000001</v>
      </c>
      <c r="CE371">
        <v>24.495000000000001</v>
      </c>
      <c r="CF371">
        <v>24.225000000000001</v>
      </c>
      <c r="CG371">
        <v>24.245000000000001</v>
      </c>
      <c r="CH371">
        <v>25.035</v>
      </c>
      <c r="CI371">
        <v>25.355</v>
      </c>
      <c r="CJ371">
        <v>23.445</v>
      </c>
      <c r="CK371">
        <v>25.015000000000001</v>
      </c>
      <c r="CL371">
        <v>25.285</v>
      </c>
      <c r="CM371">
        <v>26.405000000000001</v>
      </c>
      <c r="CN371">
        <v>27.245000000000001</v>
      </c>
      <c r="CO371">
        <v>26.975000000000001</v>
      </c>
      <c r="CP371">
        <v>25.954999999999998</v>
      </c>
      <c r="CQ371">
        <v>26.655000000000001</v>
      </c>
      <c r="CR371">
        <v>27.195</v>
      </c>
      <c r="CS371">
        <v>26.655000000000001</v>
      </c>
      <c r="CT371">
        <v>27.335000000000001</v>
      </c>
      <c r="CU371">
        <v>27.824999999999999</v>
      </c>
      <c r="CV371">
        <v>30.49</v>
      </c>
      <c r="CW371">
        <v>29.975000000000001</v>
      </c>
      <c r="CX371">
        <v>30.635000000000002</v>
      </c>
      <c r="CY371">
        <v>33.134999999999998</v>
      </c>
      <c r="CZ371">
        <v>30.824999999999999</v>
      </c>
      <c r="DA371">
        <v>31.795000000000002</v>
      </c>
      <c r="DB371">
        <v>31.245000000000001</v>
      </c>
      <c r="DC371">
        <v>31.925000000000001</v>
      </c>
      <c r="DD371">
        <v>35.134999999999998</v>
      </c>
      <c r="DE371">
        <v>32.590000000000003</v>
      </c>
      <c r="DF371">
        <v>33.305</v>
      </c>
      <c r="DG371">
        <v>33.494999999999997</v>
      </c>
      <c r="DH371">
        <v>32.494999999999997</v>
      </c>
      <c r="DI371">
        <v>32.575000000000003</v>
      </c>
      <c r="DJ371">
        <v>31.495000000000001</v>
      </c>
      <c r="DK371">
        <v>31.515000000000001</v>
      </c>
      <c r="DL371">
        <v>33.305</v>
      </c>
      <c r="DM371">
        <v>35.515000000000001</v>
      </c>
      <c r="DN371">
        <v>37.435000000000002</v>
      </c>
      <c r="DO371">
        <v>39.195</v>
      </c>
      <c r="DP371">
        <v>39.164999999999999</v>
      </c>
      <c r="DQ371">
        <v>39.734999999999999</v>
      </c>
      <c r="DR371">
        <v>42.424999999999997</v>
      </c>
      <c r="DS371">
        <v>44.085000000000001</v>
      </c>
      <c r="DT371">
        <v>47.134999999999998</v>
      </c>
      <c r="DU371">
        <v>46.465000000000003</v>
      </c>
      <c r="DV371">
        <v>48.405000000000001</v>
      </c>
      <c r="DW371">
        <v>48.634999999999998</v>
      </c>
      <c r="DX371">
        <v>53.174999999999997</v>
      </c>
      <c r="DY371">
        <v>56.325000000000003</v>
      </c>
      <c r="DZ371">
        <v>54.104999999999997</v>
      </c>
      <c r="EA371">
        <v>57.585000000000001</v>
      </c>
      <c r="EB371">
        <v>60.914999999999999</v>
      </c>
      <c r="EC371">
        <v>60.305</v>
      </c>
      <c r="ED371">
        <v>62.094999999999999</v>
      </c>
      <c r="EE371">
        <v>59.155000000000001</v>
      </c>
      <c r="EF371">
        <v>59.994999999999997</v>
      </c>
      <c r="EG371">
        <v>67.525000000000006</v>
      </c>
      <c r="EH371">
        <v>71.034999999999997</v>
      </c>
      <c r="EI371">
        <v>69.694999999999993</v>
      </c>
      <c r="EJ371">
        <v>66.275000000000006</v>
      </c>
    </row>
    <row r="372" spans="1:140" x14ac:dyDescent="0.25">
      <c r="A372" t="s">
        <v>371</v>
      </c>
      <c r="B372">
        <v>67.543300000000002</v>
      </c>
      <c r="C372">
        <v>65.256699999999995</v>
      </c>
      <c r="D372">
        <v>65.816699999999997</v>
      </c>
      <c r="E372">
        <v>71.586699999999993</v>
      </c>
      <c r="F372">
        <v>74.493300000000005</v>
      </c>
      <c r="G372">
        <v>80.284999999999997</v>
      </c>
      <c r="H372">
        <v>79.355000000000004</v>
      </c>
      <c r="I372">
        <v>75.265000000000001</v>
      </c>
      <c r="J372">
        <v>67.555000000000007</v>
      </c>
      <c r="K372">
        <v>64.655000000000001</v>
      </c>
      <c r="L372">
        <v>69.239999999999995</v>
      </c>
      <c r="M372">
        <v>79.855000000000004</v>
      </c>
      <c r="N372">
        <v>84.61</v>
      </c>
      <c r="O372">
        <v>71.265000000000001</v>
      </c>
      <c r="P372">
        <v>61.72</v>
      </c>
      <c r="Q372">
        <v>64.105000000000004</v>
      </c>
      <c r="R372">
        <v>53.024999999999999</v>
      </c>
      <c r="S372">
        <v>38.81</v>
      </c>
      <c r="T372">
        <v>41.015000000000001</v>
      </c>
      <c r="U372">
        <v>42.585000000000001</v>
      </c>
      <c r="V372">
        <v>38.200000000000003</v>
      </c>
      <c r="W372">
        <v>33.380000000000003</v>
      </c>
      <c r="X372">
        <v>33.945</v>
      </c>
      <c r="Y372">
        <v>45.38</v>
      </c>
      <c r="Z372">
        <v>42.28</v>
      </c>
      <c r="AA372">
        <v>42.98</v>
      </c>
      <c r="AB372">
        <v>44.284999999999997</v>
      </c>
      <c r="AC372">
        <v>48.65</v>
      </c>
      <c r="AD372">
        <v>51.81</v>
      </c>
      <c r="AE372">
        <v>52.924999999999997</v>
      </c>
      <c r="AF372">
        <v>53.935000000000002</v>
      </c>
      <c r="AG372">
        <v>53.865000000000002</v>
      </c>
      <c r="AH372">
        <v>55.89</v>
      </c>
      <c r="AI372">
        <v>60.284999999999997</v>
      </c>
      <c r="AJ372">
        <v>64.739999999999995</v>
      </c>
      <c r="AK372">
        <v>69.174999999999997</v>
      </c>
      <c r="AL372">
        <v>61.46</v>
      </c>
      <c r="AM372">
        <v>55.475000000000001</v>
      </c>
      <c r="AN372">
        <v>62.125</v>
      </c>
      <c r="AO372">
        <v>59.14</v>
      </c>
      <c r="AP372">
        <v>70.069999999999993</v>
      </c>
      <c r="AQ372">
        <v>76.569999999999993</v>
      </c>
      <c r="AR372">
        <v>80.254999999999995</v>
      </c>
      <c r="AS372">
        <v>86.33</v>
      </c>
      <c r="AT372">
        <v>89.39</v>
      </c>
      <c r="AU372">
        <v>89.215000000000003</v>
      </c>
      <c r="AV372">
        <v>94.74</v>
      </c>
      <c r="AW372">
        <v>94.334999999999994</v>
      </c>
      <c r="AX372">
        <v>88.81</v>
      </c>
      <c r="AY372">
        <v>89.754999999999995</v>
      </c>
      <c r="AZ372">
        <v>78.989999999999995</v>
      </c>
      <c r="BA372">
        <v>73.355000000000004</v>
      </c>
      <c r="BB372">
        <v>63.145000000000003</v>
      </c>
      <c r="BC372">
        <v>81.48</v>
      </c>
      <c r="BD372">
        <v>82.745000000000005</v>
      </c>
      <c r="BE372">
        <v>76.265000000000001</v>
      </c>
      <c r="BF372">
        <v>80.655000000000001</v>
      </c>
      <c r="BG372">
        <v>89.82</v>
      </c>
      <c r="BH372">
        <v>84.48</v>
      </c>
      <c r="BI372">
        <v>87.665000000000006</v>
      </c>
      <c r="BJ372">
        <v>81.665000000000006</v>
      </c>
      <c r="BK372">
        <v>76.864999999999995</v>
      </c>
      <c r="BL372">
        <v>80.33</v>
      </c>
      <c r="BM372">
        <v>79.984999999999999</v>
      </c>
      <c r="BN372">
        <v>83.55</v>
      </c>
      <c r="BO372">
        <v>78.650000000000006</v>
      </c>
      <c r="BP372">
        <v>82.135000000000005</v>
      </c>
      <c r="BQ372">
        <v>85.084999999999994</v>
      </c>
      <c r="BR372">
        <v>93.01</v>
      </c>
      <c r="BS372">
        <v>94.465000000000003</v>
      </c>
      <c r="BT372">
        <v>91.474999999999994</v>
      </c>
      <c r="BU372">
        <v>88.564999999999998</v>
      </c>
      <c r="BV372">
        <v>99.825000000000003</v>
      </c>
      <c r="BW372">
        <v>95.974999999999994</v>
      </c>
      <c r="BX372">
        <v>103.33499999999999</v>
      </c>
      <c r="BY372">
        <v>99.944999999999993</v>
      </c>
      <c r="BZ372">
        <v>108.755</v>
      </c>
      <c r="CA372">
        <v>116.705</v>
      </c>
      <c r="CB372">
        <v>117.845</v>
      </c>
      <c r="CC372">
        <v>128.655</v>
      </c>
      <c r="CD372">
        <v>113.355</v>
      </c>
      <c r="CE372">
        <v>120.53</v>
      </c>
      <c r="CF372">
        <v>119.735</v>
      </c>
      <c r="CG372">
        <v>126.845</v>
      </c>
      <c r="CH372">
        <v>125.25</v>
      </c>
      <c r="CI372">
        <v>125.72</v>
      </c>
      <c r="CJ372">
        <v>114.93</v>
      </c>
      <c r="CK372">
        <v>115.505</v>
      </c>
      <c r="CL372">
        <v>114.155</v>
      </c>
      <c r="CM372">
        <v>126.985</v>
      </c>
      <c r="CN372">
        <v>129.04</v>
      </c>
      <c r="CO372">
        <v>128.92500000000001</v>
      </c>
      <c r="CP372">
        <v>116.435</v>
      </c>
      <c r="CQ372">
        <v>122.69499999999999</v>
      </c>
      <c r="CR372">
        <v>118.77500000000001</v>
      </c>
      <c r="CS372">
        <v>119.38</v>
      </c>
      <c r="CT372">
        <v>120.515</v>
      </c>
      <c r="CU372">
        <v>116.33499999999999</v>
      </c>
      <c r="CV372">
        <v>112.765</v>
      </c>
      <c r="CW372">
        <v>107.71</v>
      </c>
      <c r="CX372">
        <v>97.28</v>
      </c>
      <c r="CY372">
        <v>104.675</v>
      </c>
      <c r="CZ372">
        <v>104.66500000000001</v>
      </c>
      <c r="DA372">
        <v>96.984999999999999</v>
      </c>
      <c r="DB372">
        <v>97.135000000000005</v>
      </c>
      <c r="DC372">
        <v>101.15</v>
      </c>
      <c r="DD372">
        <v>111.09</v>
      </c>
      <c r="DE372">
        <v>116.03</v>
      </c>
      <c r="DF372">
        <v>114.82</v>
      </c>
      <c r="DG372">
        <v>108.03</v>
      </c>
      <c r="DH372">
        <v>114.185</v>
      </c>
      <c r="DI372">
        <v>122.535</v>
      </c>
      <c r="DJ372">
        <v>125.52</v>
      </c>
      <c r="DK372">
        <v>122.76</v>
      </c>
      <c r="DL372">
        <v>139.01</v>
      </c>
      <c r="DM372">
        <v>140.02000000000001</v>
      </c>
      <c r="DN372">
        <v>147.18</v>
      </c>
      <c r="DO372">
        <v>154.82499999999999</v>
      </c>
      <c r="DP372">
        <v>160.33000000000001</v>
      </c>
      <c r="DQ372">
        <v>160.81</v>
      </c>
      <c r="DR372">
        <v>157.58000000000001</v>
      </c>
      <c r="DS372">
        <v>159.86500000000001</v>
      </c>
      <c r="DT372">
        <v>165.995</v>
      </c>
      <c r="DU372">
        <v>160.845</v>
      </c>
      <c r="DV372">
        <v>175.005</v>
      </c>
      <c r="DW372">
        <v>182.64</v>
      </c>
      <c r="DX372">
        <v>187.495</v>
      </c>
      <c r="DY372">
        <v>199.6</v>
      </c>
      <c r="DZ372">
        <v>201.60499999999999</v>
      </c>
      <c r="EA372">
        <v>178.44</v>
      </c>
      <c r="EB372">
        <v>171.06</v>
      </c>
      <c r="EC372">
        <v>164.64500000000001</v>
      </c>
      <c r="ED372">
        <v>170.92</v>
      </c>
      <c r="EE372">
        <v>155.88499999999999</v>
      </c>
      <c r="EF372">
        <v>169.05500000000001</v>
      </c>
      <c r="EG372">
        <v>175.61500000000001</v>
      </c>
      <c r="EH372">
        <v>183.89500000000001</v>
      </c>
      <c r="EI372">
        <v>151.685</v>
      </c>
      <c r="EJ372">
        <v>172.04499999999999</v>
      </c>
    </row>
    <row r="373" spans="1:140" x14ac:dyDescent="0.25">
      <c r="A373" t="s">
        <v>372</v>
      </c>
      <c r="B373">
        <v>27.28</v>
      </c>
      <c r="C373">
        <v>22.445</v>
      </c>
      <c r="D373">
        <v>19.344999999999999</v>
      </c>
      <c r="E373">
        <v>16.625</v>
      </c>
      <c r="F373">
        <v>13.6</v>
      </c>
      <c r="G373">
        <v>14.82</v>
      </c>
      <c r="H373">
        <v>10.210000000000001</v>
      </c>
      <c r="I373">
        <v>10.56</v>
      </c>
      <c r="J373">
        <v>16.329999999999998</v>
      </c>
      <c r="K373">
        <v>13.54</v>
      </c>
      <c r="L373">
        <v>14.535</v>
      </c>
      <c r="M373">
        <v>13.055</v>
      </c>
      <c r="N373">
        <v>12.215</v>
      </c>
      <c r="O373">
        <v>9.6199999999999992</v>
      </c>
      <c r="P373">
        <v>12.22</v>
      </c>
      <c r="Q373">
        <v>14.505000000000001</v>
      </c>
      <c r="R373">
        <v>13.95</v>
      </c>
      <c r="S373">
        <v>11.14</v>
      </c>
      <c r="T373">
        <v>10.635</v>
      </c>
      <c r="U373">
        <v>10.945</v>
      </c>
      <c r="V373">
        <v>10.16</v>
      </c>
      <c r="W373">
        <v>9.1850000000000005</v>
      </c>
      <c r="X373">
        <v>10.914999999999999</v>
      </c>
      <c r="Y373">
        <v>11.52</v>
      </c>
      <c r="Z373">
        <v>8.7899999999999991</v>
      </c>
      <c r="AA373">
        <v>8.84</v>
      </c>
      <c r="AB373">
        <v>11.36</v>
      </c>
      <c r="AC373">
        <v>12.77</v>
      </c>
      <c r="AD373">
        <v>10.984999999999999</v>
      </c>
      <c r="AE373">
        <v>9.02</v>
      </c>
      <c r="AF373">
        <v>9.1449999999999996</v>
      </c>
      <c r="AG373">
        <v>10.01</v>
      </c>
      <c r="AH373">
        <v>10.525</v>
      </c>
      <c r="AI373">
        <v>10.83</v>
      </c>
      <c r="AJ373">
        <v>11.244999999999999</v>
      </c>
      <c r="AK373">
        <v>13.1</v>
      </c>
      <c r="AL373">
        <v>11.145</v>
      </c>
      <c r="AM373">
        <v>8.2750000000000004</v>
      </c>
      <c r="AN373">
        <v>8.77</v>
      </c>
      <c r="AO373">
        <v>8.0350000000000001</v>
      </c>
      <c r="AP373">
        <v>8.7650000000000006</v>
      </c>
      <c r="AQ373">
        <v>7.8449999999999998</v>
      </c>
      <c r="AR373">
        <v>6.2649999999999997</v>
      </c>
      <c r="AS373">
        <v>7.5250000000000004</v>
      </c>
      <c r="AT373">
        <v>7.8849999999999998</v>
      </c>
      <c r="AU373">
        <v>6.9050000000000002</v>
      </c>
      <c r="AV373">
        <v>7.3949999999999996</v>
      </c>
      <c r="AW373">
        <v>8.1150000000000002</v>
      </c>
      <c r="AX373">
        <v>8.43</v>
      </c>
      <c r="AY373">
        <v>7.665</v>
      </c>
      <c r="AZ373">
        <v>6.8650000000000002</v>
      </c>
      <c r="BA373">
        <v>4.7949999999999999</v>
      </c>
      <c r="BB373">
        <v>3.9550000000000001</v>
      </c>
      <c r="BC373">
        <v>5.1950000000000003</v>
      </c>
      <c r="BD373">
        <v>6.1050000000000004</v>
      </c>
      <c r="BE373">
        <v>6.3049999999999997</v>
      </c>
      <c r="BF373">
        <v>7.4450000000000003</v>
      </c>
      <c r="BG373">
        <v>8.8149999999999995</v>
      </c>
      <c r="BH373">
        <v>8.86</v>
      </c>
      <c r="BI373">
        <v>9.8249999999999993</v>
      </c>
      <c r="BJ373">
        <v>9.3350000000000009</v>
      </c>
      <c r="BK373">
        <v>10.695</v>
      </c>
      <c r="BL373">
        <v>11.285</v>
      </c>
      <c r="BM373">
        <v>13.685</v>
      </c>
      <c r="BN373">
        <v>15.505000000000001</v>
      </c>
      <c r="BO373">
        <v>17.335000000000001</v>
      </c>
      <c r="BP373">
        <v>16.824999999999999</v>
      </c>
      <c r="BQ373">
        <v>18.164999999999999</v>
      </c>
      <c r="BR373">
        <v>20.725000000000001</v>
      </c>
      <c r="BS373">
        <v>19.175000000000001</v>
      </c>
      <c r="BT373">
        <v>20.23</v>
      </c>
      <c r="BU373">
        <v>20.984999999999999</v>
      </c>
      <c r="BV373">
        <v>21.585000000000001</v>
      </c>
      <c r="BW373">
        <v>18.965</v>
      </c>
      <c r="BX373">
        <v>16.645</v>
      </c>
      <c r="BY373">
        <v>15.395</v>
      </c>
      <c r="BZ373">
        <v>16.504999999999999</v>
      </c>
      <c r="CA373">
        <v>17.655000000000001</v>
      </c>
      <c r="CB373">
        <v>18.765000000000001</v>
      </c>
      <c r="CC373">
        <v>20.375</v>
      </c>
      <c r="CD373">
        <v>20.315000000000001</v>
      </c>
      <c r="CE373">
        <v>20.995000000000001</v>
      </c>
      <c r="CF373">
        <v>19.184999999999999</v>
      </c>
      <c r="CG373">
        <v>18.385000000000002</v>
      </c>
      <c r="CH373">
        <v>19.555</v>
      </c>
      <c r="CI373">
        <v>20.164999999999999</v>
      </c>
      <c r="CJ373">
        <v>17.645</v>
      </c>
      <c r="CK373">
        <v>19.215</v>
      </c>
      <c r="CL373">
        <v>17.675000000000001</v>
      </c>
      <c r="CM373">
        <v>19.184999999999999</v>
      </c>
      <c r="CN373">
        <v>21.635000000000002</v>
      </c>
      <c r="CO373">
        <v>21.454999999999998</v>
      </c>
      <c r="CP373">
        <v>20.594999999999999</v>
      </c>
      <c r="CQ373">
        <v>22.565000000000001</v>
      </c>
      <c r="CR373">
        <v>22.225000000000001</v>
      </c>
      <c r="CS373">
        <v>19.305</v>
      </c>
      <c r="CT373">
        <v>19.184999999999999</v>
      </c>
      <c r="CU373">
        <v>20.155000000000001</v>
      </c>
      <c r="CV373">
        <v>20.725000000000001</v>
      </c>
      <c r="CW373">
        <v>20.684999999999999</v>
      </c>
      <c r="CX373">
        <v>18.864999999999998</v>
      </c>
      <c r="CY373">
        <v>18.324999999999999</v>
      </c>
      <c r="CZ373">
        <v>19.495000000000001</v>
      </c>
      <c r="DA373">
        <v>17.815000000000001</v>
      </c>
      <c r="DB373">
        <v>16.765000000000001</v>
      </c>
      <c r="DC373">
        <v>17.184999999999999</v>
      </c>
      <c r="DD373">
        <v>18.704999999999998</v>
      </c>
      <c r="DE373">
        <v>18.385000000000002</v>
      </c>
      <c r="DF373">
        <v>18.754999999999999</v>
      </c>
      <c r="DG373">
        <v>19.484999999999999</v>
      </c>
      <c r="DH373">
        <v>21.175000000000001</v>
      </c>
      <c r="DI373">
        <v>21.364999999999998</v>
      </c>
      <c r="DJ373">
        <v>20.035</v>
      </c>
      <c r="DK373">
        <v>18.605</v>
      </c>
      <c r="DL373">
        <v>18.864999999999998</v>
      </c>
      <c r="DM373">
        <v>18.385000000000002</v>
      </c>
      <c r="DN373">
        <v>21.504999999999999</v>
      </c>
      <c r="DO373">
        <v>22.045000000000002</v>
      </c>
      <c r="DP373">
        <v>23.555</v>
      </c>
      <c r="DQ373">
        <v>22.67</v>
      </c>
      <c r="DR373">
        <v>22.664999999999999</v>
      </c>
      <c r="DS373">
        <v>24.535</v>
      </c>
      <c r="DT373">
        <v>24.425000000000001</v>
      </c>
      <c r="DU373">
        <v>25.815000000000001</v>
      </c>
      <c r="DV373">
        <v>27.315000000000001</v>
      </c>
      <c r="DW373">
        <v>30.234999999999999</v>
      </c>
      <c r="DX373">
        <v>34.134999999999998</v>
      </c>
      <c r="DY373">
        <v>33.244999999999997</v>
      </c>
      <c r="DZ373">
        <v>31.815000000000001</v>
      </c>
      <c r="EA373">
        <v>28.065000000000001</v>
      </c>
      <c r="EB373">
        <v>29.495000000000001</v>
      </c>
      <c r="EC373">
        <v>30.364999999999998</v>
      </c>
      <c r="ED373">
        <v>30.265000000000001</v>
      </c>
      <c r="EE373">
        <v>28.765000000000001</v>
      </c>
      <c r="EF373">
        <v>28.484999999999999</v>
      </c>
      <c r="EG373">
        <v>27.954999999999998</v>
      </c>
      <c r="EH373">
        <v>24.765000000000001</v>
      </c>
      <c r="EI373">
        <v>24.565000000000001</v>
      </c>
      <c r="EJ373">
        <v>26.515000000000001</v>
      </c>
    </row>
    <row r="374" spans="1:140" x14ac:dyDescent="0.25">
      <c r="A374" t="s">
        <v>373</v>
      </c>
      <c r="B374">
        <v>25.83</v>
      </c>
      <c r="C374">
        <v>25.29</v>
      </c>
      <c r="D374">
        <v>25.51</v>
      </c>
      <c r="E374">
        <v>26.03</v>
      </c>
      <c r="F374">
        <v>29.085000000000001</v>
      </c>
      <c r="G374">
        <v>31.855</v>
      </c>
      <c r="H374">
        <v>28.315000000000001</v>
      </c>
      <c r="I374">
        <v>28.175000000000001</v>
      </c>
      <c r="J374">
        <v>24.23</v>
      </c>
      <c r="K374">
        <v>22.8</v>
      </c>
      <c r="L374">
        <v>22.31</v>
      </c>
      <c r="M374">
        <v>21.995000000000001</v>
      </c>
      <c r="N374">
        <v>26.045000000000002</v>
      </c>
      <c r="O374">
        <v>21.5</v>
      </c>
      <c r="P374">
        <v>25.504999999999999</v>
      </c>
      <c r="Q374">
        <v>25.725000000000001</v>
      </c>
      <c r="R374">
        <v>23.16</v>
      </c>
      <c r="S374">
        <v>16.824999999999999</v>
      </c>
      <c r="T374">
        <v>14.92</v>
      </c>
      <c r="U374">
        <v>13.455</v>
      </c>
      <c r="V374">
        <v>14.18</v>
      </c>
      <c r="W374">
        <v>10.58</v>
      </c>
      <c r="X374">
        <v>13.035</v>
      </c>
      <c r="Y374">
        <v>15.85</v>
      </c>
      <c r="Z374">
        <v>16.09</v>
      </c>
      <c r="AA374">
        <v>16.21</v>
      </c>
      <c r="AB374">
        <v>19.670000000000002</v>
      </c>
      <c r="AC374">
        <v>20.375</v>
      </c>
      <c r="AD374">
        <v>20.385000000000002</v>
      </c>
      <c r="AE374">
        <v>18.29</v>
      </c>
      <c r="AF374">
        <v>19.925000000000001</v>
      </c>
      <c r="AG374">
        <v>23.02</v>
      </c>
      <c r="AH374">
        <v>22.055</v>
      </c>
      <c r="AI374">
        <v>23.78</v>
      </c>
      <c r="AJ374">
        <v>24.585000000000001</v>
      </c>
      <c r="AK374">
        <v>24.71</v>
      </c>
      <c r="AL374">
        <v>22.135000000000002</v>
      </c>
      <c r="AM374">
        <v>22.015000000000001</v>
      </c>
      <c r="AN374">
        <v>24.02</v>
      </c>
      <c r="AO374">
        <v>22.274999999999999</v>
      </c>
      <c r="AP374">
        <v>23.155000000000001</v>
      </c>
      <c r="AQ374">
        <v>24.44</v>
      </c>
      <c r="AR374">
        <v>25.64</v>
      </c>
      <c r="AS374">
        <v>25.85</v>
      </c>
      <c r="AT374">
        <v>28.26</v>
      </c>
      <c r="AU374">
        <v>28.774999999999999</v>
      </c>
      <c r="AV374">
        <v>28.875</v>
      </c>
      <c r="AW374">
        <v>28.515000000000001</v>
      </c>
      <c r="AX374">
        <v>29.085000000000001</v>
      </c>
      <c r="AY374">
        <v>27.995000000000001</v>
      </c>
      <c r="AZ374">
        <v>26.69</v>
      </c>
      <c r="BA374">
        <v>25.355</v>
      </c>
      <c r="BB374">
        <v>23.315000000000001</v>
      </c>
      <c r="BC374">
        <v>26.085000000000001</v>
      </c>
      <c r="BD374">
        <v>25.995000000000001</v>
      </c>
      <c r="BE374">
        <v>25.225000000000001</v>
      </c>
      <c r="BF374">
        <v>28.17</v>
      </c>
      <c r="BG374">
        <v>29.625</v>
      </c>
      <c r="BH374">
        <v>29.6</v>
      </c>
      <c r="BI374">
        <v>29.204999999999998</v>
      </c>
      <c r="BJ374">
        <v>26.824999999999999</v>
      </c>
      <c r="BK374">
        <v>28.225000000000001</v>
      </c>
      <c r="BL374">
        <v>30.774999999999999</v>
      </c>
      <c r="BM374">
        <v>32</v>
      </c>
      <c r="BN374">
        <v>36.305</v>
      </c>
      <c r="BO374">
        <v>35.265000000000001</v>
      </c>
      <c r="BP374">
        <v>36.435000000000002</v>
      </c>
      <c r="BQ374">
        <v>38.475000000000001</v>
      </c>
      <c r="BR374">
        <v>38.414999999999999</v>
      </c>
      <c r="BS374">
        <v>41.784999999999997</v>
      </c>
      <c r="BT374">
        <v>44.86</v>
      </c>
      <c r="BU374">
        <v>47.55</v>
      </c>
      <c r="BV374">
        <v>48.994999999999997</v>
      </c>
      <c r="BW374">
        <v>48.954999999999998</v>
      </c>
      <c r="BX374">
        <v>53.795000000000002</v>
      </c>
      <c r="BY374">
        <v>53.034999999999997</v>
      </c>
      <c r="BZ374">
        <v>57.094999999999999</v>
      </c>
      <c r="CA374">
        <v>62.295000000000002</v>
      </c>
      <c r="CB374">
        <v>61.234999999999999</v>
      </c>
      <c r="CC374">
        <v>63.295000000000002</v>
      </c>
      <c r="CD374">
        <v>64.61</v>
      </c>
      <c r="CE374">
        <v>72.894999999999996</v>
      </c>
      <c r="CF374">
        <v>70.375</v>
      </c>
      <c r="CG374">
        <v>66.625</v>
      </c>
      <c r="CH374">
        <v>69.165000000000006</v>
      </c>
      <c r="CI374">
        <v>71.484999999999999</v>
      </c>
      <c r="CJ374">
        <v>66.165000000000006</v>
      </c>
      <c r="CK374">
        <v>67.98</v>
      </c>
      <c r="CL374">
        <v>63.8</v>
      </c>
      <c r="CM374">
        <v>72.045000000000002</v>
      </c>
      <c r="CN374">
        <v>74.31</v>
      </c>
      <c r="CO374">
        <v>78.034999999999997</v>
      </c>
      <c r="CP374">
        <v>75.84</v>
      </c>
      <c r="CQ374">
        <v>82.864999999999995</v>
      </c>
      <c r="CR374">
        <v>78.185000000000002</v>
      </c>
      <c r="CS374">
        <v>69.194999999999993</v>
      </c>
      <c r="CT374">
        <v>69.165000000000006</v>
      </c>
      <c r="CU374">
        <v>62.494999999999997</v>
      </c>
      <c r="CV374">
        <v>70.784999999999997</v>
      </c>
      <c r="CW374">
        <v>67.114999999999995</v>
      </c>
      <c r="CX374">
        <v>60.155000000000001</v>
      </c>
      <c r="CY374">
        <v>68.454999999999998</v>
      </c>
      <c r="CZ374">
        <v>67.984999999999999</v>
      </c>
      <c r="DA374">
        <v>63.045000000000002</v>
      </c>
      <c r="DB374">
        <v>50.825000000000003</v>
      </c>
      <c r="DC374">
        <v>48.494999999999997</v>
      </c>
      <c r="DD374">
        <v>60.39</v>
      </c>
      <c r="DE374">
        <v>64.885000000000005</v>
      </c>
      <c r="DF374">
        <v>68.215000000000003</v>
      </c>
      <c r="DG374">
        <v>66.924999999999997</v>
      </c>
      <c r="DH374">
        <v>74.685000000000002</v>
      </c>
      <c r="DI374">
        <v>78.625</v>
      </c>
      <c r="DJ374">
        <v>81.254999999999995</v>
      </c>
      <c r="DK374">
        <v>82.495000000000005</v>
      </c>
      <c r="DL374">
        <v>84.77</v>
      </c>
      <c r="DM374">
        <v>84.834999999999994</v>
      </c>
      <c r="DN374">
        <v>92.204999999999998</v>
      </c>
      <c r="DO374">
        <v>92.42</v>
      </c>
      <c r="DP374">
        <v>91.625</v>
      </c>
      <c r="DQ374">
        <v>98.76</v>
      </c>
      <c r="DR374">
        <v>102.145</v>
      </c>
      <c r="DS374">
        <v>111.375</v>
      </c>
      <c r="DT374">
        <v>109.455</v>
      </c>
      <c r="DU374">
        <v>112.405</v>
      </c>
      <c r="DV374">
        <v>114.685</v>
      </c>
      <c r="DW374">
        <v>116.285</v>
      </c>
      <c r="DX374">
        <v>118.595</v>
      </c>
      <c r="DY374">
        <v>120.565</v>
      </c>
      <c r="DZ374">
        <v>125.63500000000001</v>
      </c>
      <c r="EA374">
        <v>119.19499999999999</v>
      </c>
      <c r="EB374">
        <v>112.715</v>
      </c>
      <c r="EC374">
        <v>115.69499999999999</v>
      </c>
      <c r="ED374">
        <v>117.515</v>
      </c>
      <c r="EE374">
        <v>111.815</v>
      </c>
      <c r="EF374">
        <v>112.895</v>
      </c>
      <c r="EG374">
        <v>109.935</v>
      </c>
      <c r="EH374">
        <v>109.705</v>
      </c>
      <c r="EI374">
        <v>91.79</v>
      </c>
      <c r="EJ374">
        <v>97.834999999999994</v>
      </c>
    </row>
    <row r="375" spans="1:140" x14ac:dyDescent="0.25">
      <c r="A375" t="s">
        <v>374</v>
      </c>
      <c r="B375">
        <v>26.495000000000001</v>
      </c>
      <c r="C375">
        <v>26.085000000000001</v>
      </c>
      <c r="D375">
        <v>27.824999999999999</v>
      </c>
      <c r="E375">
        <v>27.385000000000002</v>
      </c>
      <c r="F375">
        <v>29.195</v>
      </c>
      <c r="G375">
        <v>27.51</v>
      </c>
      <c r="H375">
        <v>27.27</v>
      </c>
      <c r="I375">
        <v>25.99</v>
      </c>
      <c r="J375">
        <v>24.855</v>
      </c>
      <c r="K375">
        <v>24.81</v>
      </c>
      <c r="L375">
        <v>24.234999999999999</v>
      </c>
      <c r="M375">
        <v>26.535</v>
      </c>
      <c r="N375">
        <v>28.29</v>
      </c>
      <c r="O375">
        <v>27.875</v>
      </c>
      <c r="P375">
        <v>29.1</v>
      </c>
      <c r="Q375">
        <v>28.414999999999999</v>
      </c>
      <c r="R375">
        <v>24.984999999999999</v>
      </c>
      <c r="S375">
        <v>17.940000000000001</v>
      </c>
      <c r="T375">
        <v>18.045000000000002</v>
      </c>
      <c r="U375">
        <v>13.904999999999999</v>
      </c>
      <c r="V375">
        <v>12.605</v>
      </c>
      <c r="W375">
        <v>12.895</v>
      </c>
      <c r="X375">
        <v>12.755000000000001</v>
      </c>
      <c r="Y375">
        <v>14.565</v>
      </c>
      <c r="Z375">
        <v>16.28</v>
      </c>
      <c r="AA375">
        <v>17.41</v>
      </c>
      <c r="AB375">
        <v>17.645</v>
      </c>
      <c r="AC375">
        <v>18.239999999999998</v>
      </c>
      <c r="AD375">
        <v>19.225000000000001</v>
      </c>
      <c r="AE375">
        <v>18.62</v>
      </c>
      <c r="AF375">
        <v>18.864999999999998</v>
      </c>
      <c r="AG375">
        <v>20.61</v>
      </c>
      <c r="AH375">
        <v>20.145</v>
      </c>
      <c r="AI375">
        <v>22.22</v>
      </c>
      <c r="AJ375">
        <v>23.914999999999999</v>
      </c>
      <c r="AK375">
        <v>25.055</v>
      </c>
      <c r="AL375">
        <v>22.69</v>
      </c>
      <c r="AM375">
        <v>20.675000000000001</v>
      </c>
      <c r="AN375">
        <v>19.47</v>
      </c>
      <c r="AO375">
        <v>21</v>
      </c>
      <c r="AP375">
        <v>23.12</v>
      </c>
      <c r="AQ375">
        <v>23.46</v>
      </c>
      <c r="AR375">
        <v>23.31</v>
      </c>
      <c r="AS375">
        <v>25.824999999999999</v>
      </c>
      <c r="AT375">
        <v>25.59</v>
      </c>
      <c r="AU375">
        <v>26.515000000000001</v>
      </c>
      <c r="AV375">
        <v>26.274999999999999</v>
      </c>
      <c r="AW375">
        <v>28.274999999999999</v>
      </c>
      <c r="AX375">
        <v>27.715</v>
      </c>
      <c r="AY375">
        <v>26.934999999999999</v>
      </c>
      <c r="AZ375">
        <v>24.465</v>
      </c>
      <c r="BA375">
        <v>22.85</v>
      </c>
      <c r="BB375">
        <v>19.23</v>
      </c>
      <c r="BC375">
        <v>20.675000000000001</v>
      </c>
      <c r="BD375">
        <v>18.905000000000001</v>
      </c>
      <c r="BE375">
        <v>19.98</v>
      </c>
      <c r="BF375">
        <v>23.984999999999999</v>
      </c>
      <c r="BG375">
        <v>26.995000000000001</v>
      </c>
      <c r="BH375">
        <v>27.664999999999999</v>
      </c>
      <c r="BI375">
        <v>27.594999999999999</v>
      </c>
      <c r="BJ375">
        <v>26.585000000000001</v>
      </c>
      <c r="BK375">
        <v>25.82</v>
      </c>
      <c r="BL375">
        <v>25.555</v>
      </c>
      <c r="BM375">
        <v>27.285</v>
      </c>
      <c r="BN375">
        <v>29.475000000000001</v>
      </c>
      <c r="BO375">
        <v>30.934999999999999</v>
      </c>
      <c r="BP375">
        <v>31.625</v>
      </c>
      <c r="BQ375">
        <v>31.745000000000001</v>
      </c>
      <c r="BR375">
        <v>35.234999999999999</v>
      </c>
      <c r="BS375">
        <v>34.174999999999997</v>
      </c>
      <c r="BT375">
        <v>33.630000000000003</v>
      </c>
      <c r="BU375">
        <v>30.664999999999999</v>
      </c>
      <c r="BV375">
        <v>31.324999999999999</v>
      </c>
      <c r="BW375">
        <v>32.475000000000001</v>
      </c>
      <c r="BX375">
        <v>34.094999999999999</v>
      </c>
      <c r="BY375">
        <v>35.975000000000001</v>
      </c>
      <c r="BZ375">
        <v>37.770000000000003</v>
      </c>
      <c r="CA375">
        <v>38.045000000000002</v>
      </c>
      <c r="CB375">
        <v>38.049999999999997</v>
      </c>
      <c r="CC375">
        <v>41.225000000000001</v>
      </c>
      <c r="CD375">
        <v>43.604999999999997</v>
      </c>
      <c r="CE375">
        <v>45.32</v>
      </c>
      <c r="CF375">
        <v>45.075000000000003</v>
      </c>
      <c r="CG375">
        <v>41.965000000000003</v>
      </c>
      <c r="CH375">
        <v>44.965000000000003</v>
      </c>
      <c r="CI375">
        <v>46.844999999999999</v>
      </c>
      <c r="CJ375">
        <v>46.215000000000003</v>
      </c>
      <c r="CK375">
        <v>44.854999999999997</v>
      </c>
      <c r="CL375">
        <v>43.604999999999997</v>
      </c>
      <c r="CM375">
        <v>43.405000000000001</v>
      </c>
      <c r="CN375">
        <v>45.494999999999997</v>
      </c>
      <c r="CO375">
        <v>43.734999999999999</v>
      </c>
      <c r="CP375">
        <v>45.715000000000003</v>
      </c>
      <c r="CQ375">
        <v>47.005000000000003</v>
      </c>
      <c r="CR375">
        <v>51.145000000000003</v>
      </c>
      <c r="CS375">
        <v>51.265000000000001</v>
      </c>
      <c r="CT375">
        <v>52.725000000000001</v>
      </c>
      <c r="CU375">
        <v>52.634999999999998</v>
      </c>
      <c r="CV375">
        <v>52.914999999999999</v>
      </c>
      <c r="CW375">
        <v>48.685000000000002</v>
      </c>
      <c r="CX375">
        <v>45.945</v>
      </c>
      <c r="CY375">
        <v>51.634999999999998</v>
      </c>
      <c r="CZ375">
        <v>53.164999999999999</v>
      </c>
      <c r="DA375">
        <v>53.575000000000003</v>
      </c>
      <c r="DB375">
        <v>48.314999999999998</v>
      </c>
      <c r="DC375">
        <v>47.274999999999999</v>
      </c>
      <c r="DD375">
        <v>49.445</v>
      </c>
      <c r="DE375">
        <v>50.44</v>
      </c>
      <c r="DF375">
        <v>54.744999999999997</v>
      </c>
      <c r="DG375">
        <v>52.424999999999997</v>
      </c>
      <c r="DH375">
        <v>56.905000000000001</v>
      </c>
      <c r="DI375">
        <v>53.255000000000003</v>
      </c>
      <c r="DJ375">
        <v>56.115000000000002</v>
      </c>
      <c r="DK375">
        <v>50.895000000000003</v>
      </c>
      <c r="DL375">
        <v>50.695</v>
      </c>
      <c r="DM375">
        <v>52.164999999999999</v>
      </c>
      <c r="DN375">
        <v>53.185000000000002</v>
      </c>
      <c r="DO375">
        <v>54.255000000000003</v>
      </c>
      <c r="DP375">
        <v>58.07</v>
      </c>
      <c r="DQ375">
        <v>59.414999999999999</v>
      </c>
      <c r="DR375">
        <v>63.064999999999998</v>
      </c>
      <c r="DS375">
        <v>68.155000000000001</v>
      </c>
      <c r="DT375">
        <v>65.834999999999994</v>
      </c>
      <c r="DU375">
        <v>66.984999999999999</v>
      </c>
      <c r="DV375">
        <v>68.984999999999999</v>
      </c>
      <c r="DW375">
        <v>72.314999999999998</v>
      </c>
      <c r="DX375">
        <v>73.655000000000001</v>
      </c>
      <c r="DY375">
        <v>73.135000000000005</v>
      </c>
      <c r="DZ375">
        <v>80.165000000000006</v>
      </c>
      <c r="EA375">
        <v>76.295000000000002</v>
      </c>
      <c r="EB375">
        <v>75.724999999999994</v>
      </c>
      <c r="EC375">
        <v>73.385000000000005</v>
      </c>
      <c r="ED375">
        <v>74.34</v>
      </c>
      <c r="EE375">
        <v>73.224999999999994</v>
      </c>
      <c r="EF375">
        <v>79.174999999999997</v>
      </c>
      <c r="EG375">
        <v>92.424999999999997</v>
      </c>
      <c r="EH375">
        <v>97.275000000000006</v>
      </c>
      <c r="EI375">
        <v>86.415000000000006</v>
      </c>
      <c r="EJ375">
        <v>87.045000000000002</v>
      </c>
    </row>
    <row r="376" spans="1:140" x14ac:dyDescent="0.25">
      <c r="A376" t="s">
        <v>375</v>
      </c>
      <c r="B376">
        <v>57.79</v>
      </c>
      <c r="C376">
        <v>53.17</v>
      </c>
      <c r="D376">
        <v>53.14</v>
      </c>
      <c r="E376">
        <v>54.92</v>
      </c>
      <c r="F376">
        <v>59.854999999999997</v>
      </c>
      <c r="G376">
        <v>65.275000000000006</v>
      </c>
      <c r="H376">
        <v>61.09</v>
      </c>
      <c r="I376">
        <v>57.43</v>
      </c>
      <c r="J376">
        <v>50.564999999999998</v>
      </c>
      <c r="K376">
        <v>50.25</v>
      </c>
      <c r="L376">
        <v>54.39</v>
      </c>
      <c r="M376">
        <v>57.765000000000001</v>
      </c>
      <c r="N376">
        <v>58.87</v>
      </c>
      <c r="O376">
        <v>50.344999999999999</v>
      </c>
      <c r="P376">
        <v>48.98</v>
      </c>
      <c r="Q376">
        <v>45.51</v>
      </c>
      <c r="R376">
        <v>45.085000000000001</v>
      </c>
      <c r="S376">
        <v>23.934999999999999</v>
      </c>
      <c r="T376">
        <v>17.12</v>
      </c>
      <c r="U376">
        <v>23.434999999999999</v>
      </c>
      <c r="V376">
        <v>16.16</v>
      </c>
      <c r="W376">
        <v>11.925000000000001</v>
      </c>
      <c r="X376">
        <v>14.45</v>
      </c>
      <c r="Y376">
        <v>19.03</v>
      </c>
      <c r="Z376">
        <v>17.835000000000001</v>
      </c>
      <c r="AA376">
        <v>18.805</v>
      </c>
      <c r="AB376">
        <v>19.795000000000002</v>
      </c>
      <c r="AC376">
        <v>22.83</v>
      </c>
      <c r="AD376">
        <v>22.98</v>
      </c>
      <c r="AE376">
        <v>21.995000000000001</v>
      </c>
      <c r="AF376">
        <v>23.54</v>
      </c>
      <c r="AG376">
        <v>25.515000000000001</v>
      </c>
      <c r="AH376">
        <v>23.99</v>
      </c>
      <c r="AI376">
        <v>24.305</v>
      </c>
      <c r="AJ376">
        <v>27.234999999999999</v>
      </c>
      <c r="AK376">
        <v>27.87</v>
      </c>
      <c r="AL376">
        <v>25.95</v>
      </c>
      <c r="AM376">
        <v>23.725000000000001</v>
      </c>
      <c r="AN376">
        <v>24.95</v>
      </c>
      <c r="AO376">
        <v>23.774999999999999</v>
      </c>
      <c r="AP376">
        <v>26.44</v>
      </c>
      <c r="AQ376">
        <v>28.18</v>
      </c>
      <c r="AR376">
        <v>29.164999999999999</v>
      </c>
      <c r="AS376">
        <v>31.7</v>
      </c>
      <c r="AT376">
        <v>33.54</v>
      </c>
      <c r="AU376">
        <v>36.335000000000001</v>
      </c>
      <c r="AV376">
        <v>35.954999999999998</v>
      </c>
      <c r="AW376">
        <v>36.409999999999997</v>
      </c>
      <c r="AX376">
        <v>36.994999999999997</v>
      </c>
      <c r="AY376">
        <v>35.795000000000002</v>
      </c>
      <c r="AZ376">
        <v>35.594999999999999</v>
      </c>
      <c r="BA376">
        <v>27.22</v>
      </c>
      <c r="BB376">
        <v>24.254999999999999</v>
      </c>
      <c r="BC376">
        <v>29.734999999999999</v>
      </c>
      <c r="BD376">
        <v>27.774999999999999</v>
      </c>
      <c r="BE376">
        <v>28.594999999999999</v>
      </c>
      <c r="BF376">
        <v>31.704999999999998</v>
      </c>
      <c r="BG376">
        <v>33.664999999999999</v>
      </c>
      <c r="BH376">
        <v>36.01</v>
      </c>
      <c r="BI376">
        <v>35.755000000000003</v>
      </c>
      <c r="BJ376">
        <v>32.005000000000003</v>
      </c>
      <c r="BK376">
        <v>33.255000000000003</v>
      </c>
      <c r="BL376">
        <v>32.325000000000003</v>
      </c>
      <c r="BM376">
        <v>34.18</v>
      </c>
      <c r="BN376">
        <v>35.005000000000003</v>
      </c>
      <c r="BO376">
        <v>34.284999999999997</v>
      </c>
      <c r="BP376">
        <v>33.945</v>
      </c>
      <c r="BQ376">
        <v>36.5</v>
      </c>
      <c r="BR376">
        <v>39.909999999999997</v>
      </c>
      <c r="BS376">
        <v>38.945</v>
      </c>
      <c r="BT376">
        <v>39.97</v>
      </c>
      <c r="BU376">
        <v>41.945</v>
      </c>
      <c r="BV376">
        <v>40.26</v>
      </c>
      <c r="BW376">
        <v>37.725000000000001</v>
      </c>
      <c r="BX376">
        <v>38.375</v>
      </c>
      <c r="BY376">
        <v>35.225000000000001</v>
      </c>
      <c r="BZ376">
        <v>37.634999999999998</v>
      </c>
      <c r="CA376">
        <v>39.954999999999998</v>
      </c>
      <c r="CB376">
        <v>37.935000000000002</v>
      </c>
      <c r="CC376">
        <v>36.945</v>
      </c>
      <c r="CD376">
        <v>38.734999999999999</v>
      </c>
      <c r="CE376">
        <v>41.195</v>
      </c>
      <c r="CF376">
        <v>40.835000000000001</v>
      </c>
      <c r="CG376">
        <v>40.625</v>
      </c>
      <c r="CH376">
        <v>41.505000000000003</v>
      </c>
      <c r="CI376">
        <v>41.085000000000001</v>
      </c>
      <c r="CJ376">
        <v>40.814999999999998</v>
      </c>
      <c r="CK376">
        <v>40.954999999999998</v>
      </c>
      <c r="CL376">
        <v>37.704999999999998</v>
      </c>
      <c r="CM376">
        <v>41.634999999999998</v>
      </c>
      <c r="CN376">
        <v>42.274999999999999</v>
      </c>
      <c r="CO376">
        <v>43.024999999999999</v>
      </c>
      <c r="CP376">
        <v>45.155000000000001</v>
      </c>
      <c r="CQ376">
        <v>42.715000000000003</v>
      </c>
      <c r="CR376">
        <v>43.564999999999998</v>
      </c>
      <c r="CS376">
        <v>40.195</v>
      </c>
      <c r="CT376">
        <v>39.594999999999999</v>
      </c>
      <c r="CU376">
        <v>37.094999999999999</v>
      </c>
      <c r="CV376">
        <v>40.615000000000002</v>
      </c>
      <c r="CW376">
        <v>38.005000000000003</v>
      </c>
      <c r="CX376">
        <v>38.905000000000001</v>
      </c>
      <c r="CY376">
        <v>42.704999999999998</v>
      </c>
      <c r="CZ376">
        <v>42.755000000000003</v>
      </c>
      <c r="DA376">
        <v>42.924999999999997</v>
      </c>
      <c r="DB376">
        <v>39.465000000000003</v>
      </c>
      <c r="DC376">
        <v>38.454999999999998</v>
      </c>
      <c r="DD376">
        <v>44.204999999999998</v>
      </c>
      <c r="DE376">
        <v>45.405000000000001</v>
      </c>
      <c r="DF376">
        <v>47.515000000000001</v>
      </c>
      <c r="DG376">
        <v>49.034999999999997</v>
      </c>
      <c r="DH376">
        <v>54.484999999999999</v>
      </c>
      <c r="DI376">
        <v>53.115000000000002</v>
      </c>
      <c r="DJ376">
        <v>53.53</v>
      </c>
      <c r="DK376">
        <v>52.17</v>
      </c>
      <c r="DL376">
        <v>50.914999999999999</v>
      </c>
      <c r="DM376">
        <v>52.795000000000002</v>
      </c>
      <c r="DN376">
        <v>48.844999999999999</v>
      </c>
      <c r="DO376">
        <v>51.045000000000002</v>
      </c>
      <c r="DP376">
        <v>51.87</v>
      </c>
      <c r="DQ376">
        <v>54.405000000000001</v>
      </c>
      <c r="DR376">
        <v>55.524999999999999</v>
      </c>
      <c r="DS376">
        <v>58.634999999999998</v>
      </c>
      <c r="DT376">
        <v>60.844999999999999</v>
      </c>
      <c r="DU376">
        <v>63.295000000000002</v>
      </c>
      <c r="DV376">
        <v>63.454999999999998</v>
      </c>
      <c r="DW376">
        <v>64.584999999999994</v>
      </c>
      <c r="DX376">
        <v>66.234999999999999</v>
      </c>
      <c r="DY376">
        <v>64.525000000000006</v>
      </c>
      <c r="DZ376">
        <v>65.084999999999994</v>
      </c>
      <c r="EA376">
        <v>60.664999999999999</v>
      </c>
      <c r="EB376">
        <v>62.994999999999997</v>
      </c>
      <c r="EC376">
        <v>64.905000000000001</v>
      </c>
      <c r="ED376">
        <v>64.364999999999995</v>
      </c>
      <c r="EE376">
        <v>65.694999999999993</v>
      </c>
      <c r="EF376">
        <v>65.614999999999995</v>
      </c>
      <c r="EG376">
        <v>67.165000000000006</v>
      </c>
      <c r="EH376">
        <v>67.784999999999997</v>
      </c>
      <c r="EI376">
        <v>64.48</v>
      </c>
      <c r="EJ376">
        <v>67.325000000000003</v>
      </c>
    </row>
    <row r="377" spans="1:140" x14ac:dyDescent="0.25">
      <c r="A377" t="s">
        <v>376</v>
      </c>
      <c r="B377" t="s">
        <v>506</v>
      </c>
      <c r="C377" t="s">
        <v>506</v>
      </c>
      <c r="D377" t="s">
        <v>506</v>
      </c>
      <c r="E377" t="s">
        <v>506</v>
      </c>
      <c r="F377" t="s">
        <v>506</v>
      </c>
      <c r="G377" t="s">
        <v>506</v>
      </c>
      <c r="H377" t="s">
        <v>506</v>
      </c>
      <c r="I377" t="s">
        <v>506</v>
      </c>
      <c r="J377" t="s">
        <v>506</v>
      </c>
      <c r="K377" t="s">
        <v>506</v>
      </c>
      <c r="L377">
        <v>50.515000000000001</v>
      </c>
      <c r="M377">
        <v>51</v>
      </c>
      <c r="N377">
        <v>52.62</v>
      </c>
      <c r="O377">
        <v>49.354999999999997</v>
      </c>
      <c r="P377">
        <v>51.685000000000002</v>
      </c>
      <c r="Q377">
        <v>53.74</v>
      </c>
      <c r="R377">
        <v>48.164999999999999</v>
      </c>
      <c r="S377">
        <v>43.594999999999999</v>
      </c>
      <c r="T377">
        <v>42.12</v>
      </c>
      <c r="U377">
        <v>43.57</v>
      </c>
      <c r="V377">
        <v>37.164999999999999</v>
      </c>
      <c r="W377">
        <v>33.454999999999998</v>
      </c>
      <c r="X377">
        <v>35.549999999999997</v>
      </c>
      <c r="Y377">
        <v>36.295000000000002</v>
      </c>
      <c r="Z377">
        <v>42.655000000000001</v>
      </c>
      <c r="AA377">
        <v>43.625</v>
      </c>
      <c r="AB377">
        <v>46.615000000000002</v>
      </c>
      <c r="AC377">
        <v>45.73</v>
      </c>
      <c r="AD377">
        <v>48.69</v>
      </c>
      <c r="AE377">
        <v>47.314999999999998</v>
      </c>
      <c r="AF377">
        <v>48.1</v>
      </c>
      <c r="AG377">
        <v>48.164999999999999</v>
      </c>
      <c r="AH377">
        <v>45.484999999999999</v>
      </c>
      <c r="AI377">
        <v>48.97</v>
      </c>
      <c r="AJ377">
        <v>52.164999999999999</v>
      </c>
      <c r="AK377">
        <v>49.05</v>
      </c>
      <c r="AL377">
        <v>44.1</v>
      </c>
      <c r="AM377">
        <v>45.84</v>
      </c>
      <c r="AN377">
        <v>51.06</v>
      </c>
      <c r="AO377">
        <v>51.41</v>
      </c>
      <c r="AP377">
        <v>56.024999999999999</v>
      </c>
      <c r="AQ377">
        <v>58.51</v>
      </c>
      <c r="AR377">
        <v>56.854999999999997</v>
      </c>
      <c r="AS377">
        <v>58.555</v>
      </c>
      <c r="AT377">
        <v>57.244999999999997</v>
      </c>
      <c r="AU377">
        <v>62.82</v>
      </c>
      <c r="AV377">
        <v>65.61</v>
      </c>
      <c r="AW377">
        <v>69.454999999999998</v>
      </c>
      <c r="AX377">
        <v>71.734999999999999</v>
      </c>
      <c r="AY377">
        <v>66.745000000000005</v>
      </c>
      <c r="AZ377">
        <v>71.185000000000002</v>
      </c>
      <c r="BA377">
        <v>69.334999999999994</v>
      </c>
      <c r="BB377">
        <v>62.344999999999999</v>
      </c>
      <c r="BC377">
        <v>69.775000000000006</v>
      </c>
      <c r="BD377">
        <v>76.185000000000002</v>
      </c>
      <c r="BE377">
        <v>78.465000000000003</v>
      </c>
      <c r="BF377">
        <v>74.754999999999995</v>
      </c>
      <c r="BG377">
        <v>83.575000000000003</v>
      </c>
      <c r="BH377">
        <v>88.605000000000004</v>
      </c>
      <c r="BI377">
        <v>89.504999999999995</v>
      </c>
      <c r="BJ377">
        <v>84.594999999999999</v>
      </c>
      <c r="BK377">
        <v>87.204999999999998</v>
      </c>
      <c r="BL377">
        <v>91.394999999999996</v>
      </c>
      <c r="BM377">
        <v>89.525000000000006</v>
      </c>
      <c r="BN377">
        <v>89.935000000000002</v>
      </c>
      <c r="BO377">
        <v>88.56</v>
      </c>
      <c r="BP377">
        <v>89.915000000000006</v>
      </c>
      <c r="BQ377">
        <v>83.665000000000006</v>
      </c>
      <c r="BR377">
        <v>88.194999999999993</v>
      </c>
      <c r="BS377">
        <v>91.724999999999994</v>
      </c>
      <c r="BT377">
        <v>92.724999999999994</v>
      </c>
      <c r="BU377">
        <v>95.575000000000003</v>
      </c>
      <c r="BV377">
        <v>90.944999999999993</v>
      </c>
      <c r="BW377">
        <v>86.564999999999998</v>
      </c>
      <c r="BX377">
        <v>89.364999999999995</v>
      </c>
      <c r="BY377">
        <v>83.435000000000002</v>
      </c>
      <c r="BZ377">
        <v>86.59</v>
      </c>
      <c r="CA377">
        <v>89.15</v>
      </c>
      <c r="CB377">
        <v>85.525000000000006</v>
      </c>
      <c r="CC377">
        <v>87.125</v>
      </c>
      <c r="CD377">
        <v>78.144999999999996</v>
      </c>
      <c r="CE377">
        <v>80.935000000000002</v>
      </c>
      <c r="CF377">
        <v>81.875</v>
      </c>
      <c r="CG377">
        <v>85.415000000000006</v>
      </c>
      <c r="CH377">
        <v>88.545000000000002</v>
      </c>
      <c r="CI377">
        <v>84.284999999999997</v>
      </c>
      <c r="CJ377">
        <v>82.004999999999995</v>
      </c>
      <c r="CK377">
        <v>85.594999999999999</v>
      </c>
      <c r="CL377">
        <v>83.504999999999995</v>
      </c>
      <c r="CM377">
        <v>89</v>
      </c>
      <c r="CN377">
        <v>86.944999999999993</v>
      </c>
      <c r="CO377">
        <v>81.444999999999993</v>
      </c>
      <c r="CP377">
        <v>80.234999999999999</v>
      </c>
      <c r="CQ377">
        <v>82.965000000000003</v>
      </c>
      <c r="CR377">
        <v>75.305000000000007</v>
      </c>
      <c r="CS377">
        <v>83.48</v>
      </c>
      <c r="CT377">
        <v>83.084999999999994</v>
      </c>
      <c r="CU377">
        <v>80.144999999999996</v>
      </c>
      <c r="CV377">
        <v>85.54</v>
      </c>
      <c r="CW377">
        <v>79.784999999999997</v>
      </c>
      <c r="CX377">
        <v>79.325000000000003</v>
      </c>
      <c r="CY377">
        <v>88.415000000000006</v>
      </c>
      <c r="CZ377">
        <v>87.394999999999996</v>
      </c>
      <c r="DA377">
        <v>87.894999999999996</v>
      </c>
      <c r="DB377">
        <v>90.004999999999995</v>
      </c>
      <c r="DC377">
        <v>90.99</v>
      </c>
      <c r="DD377">
        <v>98.114999999999995</v>
      </c>
      <c r="DE377">
        <v>98.144999999999996</v>
      </c>
      <c r="DF377">
        <v>98.66</v>
      </c>
      <c r="DG377">
        <v>101.73</v>
      </c>
      <c r="DH377">
        <v>100.315</v>
      </c>
      <c r="DI377">
        <v>99.915000000000006</v>
      </c>
      <c r="DJ377">
        <v>97.174999999999997</v>
      </c>
      <c r="DK377">
        <v>96.435000000000002</v>
      </c>
      <c r="DL377">
        <v>88.334999999999994</v>
      </c>
      <c r="DM377">
        <v>91.515000000000001</v>
      </c>
      <c r="DN377">
        <v>96.125</v>
      </c>
      <c r="DO377">
        <v>109.48</v>
      </c>
      <c r="DP377">
        <v>112.92</v>
      </c>
      <c r="DQ377">
        <v>110.825</v>
      </c>
      <c r="DR377">
        <v>119.80500000000001</v>
      </c>
      <c r="DS377">
        <v>117.465</v>
      </c>
      <c r="DT377">
        <v>116.735</v>
      </c>
      <c r="DU377">
        <v>116.905</v>
      </c>
      <c r="DV377">
        <v>111.015</v>
      </c>
      <c r="DW377">
        <v>104.645</v>
      </c>
      <c r="DX377">
        <v>102.80500000000001</v>
      </c>
      <c r="DY377">
        <v>105.66</v>
      </c>
      <c r="DZ377">
        <v>107.235</v>
      </c>
      <c r="EA377">
        <v>103.545</v>
      </c>
      <c r="EB377">
        <v>99.415000000000006</v>
      </c>
      <c r="EC377">
        <v>82.004999999999995</v>
      </c>
      <c r="ED377">
        <v>79.525000000000006</v>
      </c>
      <c r="EE377">
        <v>80.745000000000005</v>
      </c>
      <c r="EF377">
        <v>86.284999999999997</v>
      </c>
      <c r="EG377">
        <v>77.875</v>
      </c>
      <c r="EH377">
        <v>81.545000000000002</v>
      </c>
      <c r="EI377">
        <v>88.03</v>
      </c>
      <c r="EJ377">
        <v>86.54</v>
      </c>
    </row>
    <row r="378" spans="1:140" x14ac:dyDescent="0.25">
      <c r="A378" t="s">
        <v>377</v>
      </c>
      <c r="B378">
        <v>73.81</v>
      </c>
      <c r="C378">
        <v>71.540000000000006</v>
      </c>
      <c r="D378">
        <v>66.67</v>
      </c>
      <c r="E378">
        <v>70.325000000000003</v>
      </c>
      <c r="F378">
        <v>68.14</v>
      </c>
      <c r="G378">
        <v>72.150000000000006</v>
      </c>
      <c r="H378">
        <v>73.27</v>
      </c>
      <c r="I378">
        <v>65.59</v>
      </c>
      <c r="J378">
        <v>65.564999999999998</v>
      </c>
      <c r="K378">
        <v>61.43</v>
      </c>
      <c r="L378">
        <v>65.62</v>
      </c>
      <c r="M378">
        <v>69.305000000000007</v>
      </c>
      <c r="N378">
        <v>64.295000000000002</v>
      </c>
      <c r="O378">
        <v>57.05</v>
      </c>
      <c r="P378">
        <v>71.275000000000006</v>
      </c>
      <c r="Q378">
        <v>71.989999999999995</v>
      </c>
      <c r="R378">
        <v>74.694999999999993</v>
      </c>
      <c r="S378">
        <v>66.775000000000006</v>
      </c>
      <c r="T378">
        <v>52.58</v>
      </c>
      <c r="U378">
        <v>49.024999999999999</v>
      </c>
      <c r="V378">
        <v>32.564999999999998</v>
      </c>
      <c r="W378">
        <v>27.36</v>
      </c>
      <c r="X378">
        <v>29.21</v>
      </c>
      <c r="Y378">
        <v>39.65</v>
      </c>
      <c r="Z378">
        <v>45.46</v>
      </c>
      <c r="AA378">
        <v>38.83</v>
      </c>
      <c r="AB378">
        <v>36.634999999999998</v>
      </c>
      <c r="AC378">
        <v>42.564999999999998</v>
      </c>
      <c r="AD378">
        <v>48.55</v>
      </c>
      <c r="AE378">
        <v>48.954999999999998</v>
      </c>
      <c r="AF378">
        <v>56.994999999999997</v>
      </c>
      <c r="AG378">
        <v>52.825000000000003</v>
      </c>
      <c r="AH378">
        <v>55.4</v>
      </c>
      <c r="AI378">
        <v>53.774999999999999</v>
      </c>
      <c r="AJ378">
        <v>59.69</v>
      </c>
      <c r="AK378">
        <v>67.215000000000003</v>
      </c>
      <c r="AL378">
        <v>62.734999999999999</v>
      </c>
      <c r="AM378">
        <v>56.505000000000003</v>
      </c>
      <c r="AN378">
        <v>59.405000000000001</v>
      </c>
      <c r="AO378">
        <v>50.945</v>
      </c>
      <c r="AP378">
        <v>51.895000000000003</v>
      </c>
      <c r="AQ378">
        <v>53.895000000000003</v>
      </c>
      <c r="AR378">
        <v>53.86</v>
      </c>
      <c r="AS378">
        <v>60.725000000000001</v>
      </c>
      <c r="AT378">
        <v>60</v>
      </c>
      <c r="AU378">
        <v>61.715000000000003</v>
      </c>
      <c r="AV378">
        <v>62.965000000000003</v>
      </c>
      <c r="AW378">
        <v>62.35</v>
      </c>
      <c r="AX378">
        <v>62.46</v>
      </c>
      <c r="AY378">
        <v>59.585000000000001</v>
      </c>
      <c r="AZ378">
        <v>54.314999999999998</v>
      </c>
      <c r="BA378">
        <v>50.115000000000002</v>
      </c>
      <c r="BB378">
        <v>48.2</v>
      </c>
      <c r="BC378">
        <v>53.715000000000003</v>
      </c>
      <c r="BD378">
        <v>54.145000000000003</v>
      </c>
      <c r="BE378">
        <v>57.685000000000002</v>
      </c>
      <c r="BF378">
        <v>58.924999999999997</v>
      </c>
      <c r="BG378">
        <v>59.53</v>
      </c>
      <c r="BH378">
        <v>64.47</v>
      </c>
      <c r="BI378">
        <v>66.31</v>
      </c>
      <c r="BJ378">
        <v>61.424999999999997</v>
      </c>
      <c r="BK378">
        <v>61.104999999999997</v>
      </c>
      <c r="BL378">
        <v>59.094999999999999</v>
      </c>
      <c r="BM378">
        <v>62.164999999999999</v>
      </c>
      <c r="BN378">
        <v>63.094999999999999</v>
      </c>
      <c r="BO378">
        <v>58.174999999999997</v>
      </c>
      <c r="BP378">
        <v>56.104999999999997</v>
      </c>
      <c r="BQ378">
        <v>58.32</v>
      </c>
      <c r="BR378">
        <v>61.82</v>
      </c>
      <c r="BS378">
        <v>62.384999999999998</v>
      </c>
      <c r="BT378">
        <v>66.474999999999994</v>
      </c>
      <c r="BU378">
        <v>67.864999999999995</v>
      </c>
      <c r="BV378">
        <v>71.665000000000006</v>
      </c>
      <c r="BW378">
        <v>72.905000000000001</v>
      </c>
      <c r="BX378">
        <v>76.06</v>
      </c>
      <c r="BY378">
        <v>72.224999999999994</v>
      </c>
      <c r="BZ378">
        <v>72.424999999999997</v>
      </c>
      <c r="CA378">
        <v>73.534999999999997</v>
      </c>
      <c r="CB378">
        <v>76.954999999999998</v>
      </c>
      <c r="CC378">
        <v>77.575000000000003</v>
      </c>
      <c r="CD378">
        <v>79.885000000000005</v>
      </c>
      <c r="CE378">
        <v>81.8</v>
      </c>
      <c r="CF378">
        <v>87.004999999999995</v>
      </c>
      <c r="CG378">
        <v>84.015000000000001</v>
      </c>
      <c r="CH378">
        <v>85.254999999999995</v>
      </c>
      <c r="CI378">
        <v>89.045000000000002</v>
      </c>
      <c r="CJ378">
        <v>82.575000000000003</v>
      </c>
      <c r="CK378">
        <v>84.745000000000005</v>
      </c>
      <c r="CL378">
        <v>85.6</v>
      </c>
      <c r="CM378">
        <v>86.37</v>
      </c>
      <c r="CN378">
        <v>87.474999999999994</v>
      </c>
      <c r="CO378">
        <v>91.234999999999999</v>
      </c>
      <c r="CP378">
        <v>84.555000000000007</v>
      </c>
      <c r="CQ378">
        <v>91.954999999999998</v>
      </c>
      <c r="CR378">
        <v>93.275000000000006</v>
      </c>
      <c r="CS378">
        <v>91.74</v>
      </c>
      <c r="CT378">
        <v>95.694999999999993</v>
      </c>
      <c r="CU378">
        <v>95.66</v>
      </c>
      <c r="CV378">
        <v>98.22</v>
      </c>
      <c r="CW378">
        <v>91.15</v>
      </c>
      <c r="CX378">
        <v>89.174999999999997</v>
      </c>
      <c r="CY378">
        <v>90.284999999999997</v>
      </c>
      <c r="CZ378">
        <v>95.495000000000005</v>
      </c>
      <c r="DA378">
        <v>95.32</v>
      </c>
      <c r="DB378">
        <v>86.64</v>
      </c>
      <c r="DC378">
        <v>81.305000000000007</v>
      </c>
      <c r="DD378">
        <v>84.55</v>
      </c>
      <c r="DE378">
        <v>87.79</v>
      </c>
      <c r="DF378">
        <v>89.76</v>
      </c>
      <c r="DG378">
        <v>81.394999999999996</v>
      </c>
      <c r="DH378">
        <v>82.655000000000001</v>
      </c>
      <c r="DI378">
        <v>90.094999999999999</v>
      </c>
      <c r="DJ378">
        <v>90.084999999999994</v>
      </c>
      <c r="DK378">
        <v>95.68</v>
      </c>
      <c r="DL378">
        <v>110.55500000000001</v>
      </c>
      <c r="DM378">
        <v>116.965</v>
      </c>
      <c r="DN378">
        <v>120.485</v>
      </c>
      <c r="DO378">
        <v>127.24</v>
      </c>
      <c r="DP378">
        <v>120.255</v>
      </c>
      <c r="DQ378">
        <v>119.77</v>
      </c>
      <c r="DR378">
        <v>118.69</v>
      </c>
      <c r="DS378">
        <v>124.845</v>
      </c>
      <c r="DT378">
        <v>128.875</v>
      </c>
      <c r="DU378">
        <v>125.295</v>
      </c>
      <c r="DV378">
        <v>134.73500000000001</v>
      </c>
      <c r="DW378">
        <v>136.79499999999999</v>
      </c>
      <c r="DX378">
        <v>140.48500000000001</v>
      </c>
      <c r="DY378">
        <v>144.375</v>
      </c>
      <c r="DZ378">
        <v>158.035</v>
      </c>
      <c r="EA378">
        <v>157.63499999999999</v>
      </c>
      <c r="EB378">
        <v>151.215</v>
      </c>
      <c r="EC378">
        <v>145.61500000000001</v>
      </c>
      <c r="ED378">
        <v>143.43</v>
      </c>
      <c r="EE378">
        <v>135.125</v>
      </c>
      <c r="EF378">
        <v>144.815</v>
      </c>
      <c r="EG378">
        <v>143.495</v>
      </c>
      <c r="EH378">
        <v>136.185</v>
      </c>
      <c r="EI378">
        <v>128.48500000000001</v>
      </c>
      <c r="EJ378">
        <v>135.755</v>
      </c>
    </row>
    <row r="379" spans="1:140" x14ac:dyDescent="0.25">
      <c r="A379" t="s">
        <v>378</v>
      </c>
      <c r="B379">
        <v>24.8262</v>
      </c>
      <c r="C379">
        <v>25.867000000000001</v>
      </c>
      <c r="D379">
        <v>24.298999999999999</v>
      </c>
      <c r="E379">
        <v>24.953800000000001</v>
      </c>
      <c r="F379">
        <v>22.297899999999998</v>
      </c>
      <c r="G379">
        <v>23.795400000000001</v>
      </c>
      <c r="H379">
        <v>22.781400000000001</v>
      </c>
      <c r="I379">
        <v>23.395800000000001</v>
      </c>
      <c r="J379">
        <v>21.3108</v>
      </c>
      <c r="K379">
        <v>21.9252</v>
      </c>
      <c r="L379">
        <v>21.4283</v>
      </c>
      <c r="M379">
        <v>24.738900000000001</v>
      </c>
      <c r="N379">
        <v>25.155200000000001</v>
      </c>
      <c r="O379">
        <v>23.5335</v>
      </c>
      <c r="P379">
        <v>23.258199999999999</v>
      </c>
      <c r="Q379">
        <v>24.6919</v>
      </c>
      <c r="R379">
        <v>23.3858</v>
      </c>
      <c r="S379">
        <v>18.5273</v>
      </c>
      <c r="T379">
        <v>16.6571</v>
      </c>
      <c r="U379">
        <v>15.9084</v>
      </c>
      <c r="V379">
        <v>15.350999999999999</v>
      </c>
      <c r="W379">
        <v>14.007899999999999</v>
      </c>
      <c r="X379">
        <v>14.521699999999999</v>
      </c>
      <c r="Y379">
        <v>17.8658</v>
      </c>
      <c r="Z379">
        <v>16.801500000000001</v>
      </c>
      <c r="AA379">
        <v>17.190999999999999</v>
      </c>
      <c r="AB379">
        <v>18.3628</v>
      </c>
      <c r="AC379">
        <v>19.020900000000001</v>
      </c>
      <c r="AD379">
        <v>19.82</v>
      </c>
      <c r="AE379">
        <v>19.548000000000002</v>
      </c>
      <c r="AF379">
        <v>20.222899999999999</v>
      </c>
      <c r="AG379">
        <v>21.6767</v>
      </c>
      <c r="AH379">
        <v>20.494900000000001</v>
      </c>
      <c r="AI379">
        <v>21.854700000000001</v>
      </c>
      <c r="AJ379">
        <v>23.933</v>
      </c>
      <c r="AK379">
        <v>24.2789</v>
      </c>
      <c r="AL379">
        <v>23.066800000000001</v>
      </c>
      <c r="AM379">
        <v>21.606200000000001</v>
      </c>
      <c r="AN379">
        <v>22.9526</v>
      </c>
      <c r="AO379">
        <v>20.206099999999999</v>
      </c>
      <c r="AP379">
        <v>22.593399999999999</v>
      </c>
      <c r="AQ379">
        <v>21.9756</v>
      </c>
      <c r="AR379">
        <v>22.1065</v>
      </c>
      <c r="AS379">
        <v>24.520600000000002</v>
      </c>
      <c r="AT379">
        <v>24.302399999999999</v>
      </c>
      <c r="AU379">
        <v>24.9068</v>
      </c>
      <c r="AV379">
        <v>25.393599999999999</v>
      </c>
      <c r="AW379">
        <v>26.958300000000001</v>
      </c>
      <c r="AX379">
        <v>27.176500000000001</v>
      </c>
      <c r="AY379">
        <v>27.1127</v>
      </c>
      <c r="AZ379">
        <v>24.7288</v>
      </c>
      <c r="BA379">
        <v>23.060099999999998</v>
      </c>
      <c r="BB379">
        <v>21.505500000000001</v>
      </c>
      <c r="BC379">
        <v>24.144600000000001</v>
      </c>
      <c r="BD379">
        <v>25.5212</v>
      </c>
      <c r="BE379">
        <v>22.3583</v>
      </c>
      <c r="BF379">
        <v>24.701899999999998</v>
      </c>
      <c r="BG379">
        <v>26.0383</v>
      </c>
      <c r="BH379">
        <v>31.974499999999999</v>
      </c>
      <c r="BI379">
        <v>29.107099999999999</v>
      </c>
      <c r="BJ379">
        <v>27.371200000000002</v>
      </c>
      <c r="BK379">
        <v>25.7227</v>
      </c>
      <c r="BL379">
        <v>29.429500000000001</v>
      </c>
      <c r="BM379">
        <v>28.542999999999999</v>
      </c>
      <c r="BN379">
        <v>30.104299999999999</v>
      </c>
      <c r="BO379">
        <v>28.378499999999999</v>
      </c>
      <c r="BP379">
        <v>32.548699999999997</v>
      </c>
      <c r="BQ379">
        <v>33.008699999999997</v>
      </c>
      <c r="BR379">
        <v>33.975700000000003</v>
      </c>
      <c r="BS379">
        <v>35.781999999999996</v>
      </c>
      <c r="BT379">
        <v>35.405999999999999</v>
      </c>
      <c r="BU379">
        <v>36.493899999999996</v>
      </c>
      <c r="BV379">
        <v>39.099400000000003</v>
      </c>
      <c r="BW379">
        <v>38.743499999999997</v>
      </c>
      <c r="BX379">
        <v>40.9998</v>
      </c>
      <c r="BY379">
        <v>40.375300000000003</v>
      </c>
      <c r="BZ379">
        <v>43.622100000000003</v>
      </c>
      <c r="CA379">
        <v>45.069200000000002</v>
      </c>
      <c r="CB379">
        <v>47.503500000000003</v>
      </c>
      <c r="CC379">
        <v>52.140300000000003</v>
      </c>
      <c r="CD379">
        <v>49.8874</v>
      </c>
      <c r="CE379">
        <v>54.262300000000003</v>
      </c>
      <c r="CF379">
        <v>53.288600000000002</v>
      </c>
      <c r="CG379">
        <v>49.884</v>
      </c>
      <c r="CH379">
        <v>50.119</v>
      </c>
      <c r="CI379">
        <v>48.413400000000003</v>
      </c>
      <c r="CJ379">
        <v>43.034500000000001</v>
      </c>
      <c r="CK379">
        <v>45.713900000000002</v>
      </c>
      <c r="CL379">
        <v>43.988</v>
      </c>
      <c r="CM379">
        <v>45.008800000000001</v>
      </c>
      <c r="CN379">
        <v>43.457500000000003</v>
      </c>
      <c r="CO379">
        <v>44.585700000000003</v>
      </c>
      <c r="CP379">
        <v>41.493299999999998</v>
      </c>
      <c r="CQ379">
        <v>44.625999999999998</v>
      </c>
      <c r="CR379">
        <v>42.218600000000002</v>
      </c>
      <c r="CS379">
        <v>41.721699999999998</v>
      </c>
      <c r="CT379">
        <v>42.980800000000002</v>
      </c>
      <c r="CU379">
        <v>46.1571</v>
      </c>
      <c r="CV379">
        <v>40.851999999999997</v>
      </c>
      <c r="CW379">
        <v>37.104900000000001</v>
      </c>
      <c r="CX379">
        <v>34.2577</v>
      </c>
      <c r="CY379">
        <v>37.544800000000002</v>
      </c>
      <c r="CZ379">
        <v>38.078699999999998</v>
      </c>
      <c r="DA379">
        <v>33.263800000000003</v>
      </c>
      <c r="DB379">
        <v>31.635400000000001</v>
      </c>
      <c r="DC379">
        <v>32.041699999999999</v>
      </c>
      <c r="DD379">
        <v>36.433399999999999</v>
      </c>
      <c r="DE379">
        <v>39.008699999999997</v>
      </c>
      <c r="DF379">
        <v>40.455799999999996</v>
      </c>
      <c r="DG379">
        <v>39.149700000000003</v>
      </c>
      <c r="DH379">
        <v>42.839700000000001</v>
      </c>
      <c r="DI379">
        <v>43.014299999999999</v>
      </c>
      <c r="DJ379">
        <v>43.135199999999998</v>
      </c>
      <c r="DK379">
        <v>37.0244</v>
      </c>
      <c r="DL379">
        <v>38.582300000000004</v>
      </c>
      <c r="DM379">
        <v>37.6556</v>
      </c>
      <c r="DN379">
        <v>39.374699999999997</v>
      </c>
      <c r="DO379">
        <v>38.985199999999999</v>
      </c>
      <c r="DP379">
        <v>42.164900000000003</v>
      </c>
      <c r="DQ379">
        <v>43.313200000000002</v>
      </c>
      <c r="DR379">
        <v>44.471499999999999</v>
      </c>
      <c r="DS379">
        <v>44.686399999999999</v>
      </c>
      <c r="DT379">
        <v>42.356299999999997</v>
      </c>
      <c r="DU379">
        <v>41.654499999999999</v>
      </c>
      <c r="DV379">
        <v>45.633299999999998</v>
      </c>
      <c r="DW379">
        <v>47.312100000000001</v>
      </c>
      <c r="DX379">
        <v>47.7821</v>
      </c>
      <c r="DY379">
        <v>47.426200000000001</v>
      </c>
      <c r="DZ379">
        <v>48.023899999999998</v>
      </c>
      <c r="EA379">
        <v>46.136899999999997</v>
      </c>
      <c r="EB379">
        <v>45.754199999999997</v>
      </c>
      <c r="EC379">
        <v>45.169899999999998</v>
      </c>
      <c r="ED379">
        <v>43.634999999999998</v>
      </c>
      <c r="EE379">
        <v>42.085000000000001</v>
      </c>
      <c r="EF379">
        <v>44.634999999999998</v>
      </c>
      <c r="EG379">
        <v>43.475000000000001</v>
      </c>
      <c r="EH379">
        <v>43.344999999999999</v>
      </c>
      <c r="EI379">
        <v>40.155000000000001</v>
      </c>
      <c r="EJ379">
        <v>42.695</v>
      </c>
    </row>
    <row r="380" spans="1:140" x14ac:dyDescent="0.25">
      <c r="A380" t="s">
        <v>379</v>
      </c>
      <c r="B380">
        <v>46.39</v>
      </c>
      <c r="C380">
        <v>39.83</v>
      </c>
      <c r="D380">
        <v>37.465000000000003</v>
      </c>
      <c r="E380">
        <v>39.81</v>
      </c>
      <c r="F380">
        <v>39.515000000000001</v>
      </c>
      <c r="G380">
        <v>40.380000000000003</v>
      </c>
      <c r="H380">
        <v>42.88</v>
      </c>
      <c r="I380">
        <v>42.36</v>
      </c>
      <c r="J380">
        <v>38.36</v>
      </c>
      <c r="K380">
        <v>35.594999999999999</v>
      </c>
      <c r="L380">
        <v>35.045000000000002</v>
      </c>
      <c r="M380">
        <v>33.895000000000003</v>
      </c>
      <c r="N380">
        <v>33.755000000000003</v>
      </c>
      <c r="O380">
        <v>30.79</v>
      </c>
      <c r="P380">
        <v>33.594999999999999</v>
      </c>
      <c r="Q380">
        <v>35.234999999999999</v>
      </c>
      <c r="R380">
        <v>34.305</v>
      </c>
      <c r="S380">
        <v>31.675000000000001</v>
      </c>
      <c r="T380">
        <v>30.34</v>
      </c>
      <c r="U380">
        <v>32.134999999999998</v>
      </c>
      <c r="V380">
        <v>33.479999999999997</v>
      </c>
      <c r="W380">
        <v>26.24</v>
      </c>
      <c r="X380">
        <v>26.52</v>
      </c>
      <c r="Y380">
        <v>27.4</v>
      </c>
      <c r="Z380">
        <v>27.635000000000002</v>
      </c>
      <c r="AA380">
        <v>30.13</v>
      </c>
      <c r="AB380">
        <v>31.94</v>
      </c>
      <c r="AC380">
        <v>32.92</v>
      </c>
      <c r="AD380">
        <v>32.795000000000002</v>
      </c>
      <c r="AE380">
        <v>31.32</v>
      </c>
      <c r="AF380">
        <v>35.085000000000001</v>
      </c>
      <c r="AG380">
        <v>36.590000000000003</v>
      </c>
      <c r="AH380">
        <v>35.83</v>
      </c>
      <c r="AI380">
        <v>36.409999999999997</v>
      </c>
      <c r="AJ380">
        <v>37.744999999999997</v>
      </c>
      <c r="AK380">
        <v>37.354999999999997</v>
      </c>
      <c r="AL380">
        <v>35.125</v>
      </c>
      <c r="AM380">
        <v>36.365000000000002</v>
      </c>
      <c r="AN380">
        <v>38.064999999999998</v>
      </c>
      <c r="AO380">
        <v>39.835000000000001</v>
      </c>
      <c r="AP380">
        <v>41.29</v>
      </c>
      <c r="AQ380">
        <v>41.16</v>
      </c>
      <c r="AR380">
        <v>40.435000000000002</v>
      </c>
      <c r="AS380">
        <v>41.47</v>
      </c>
      <c r="AT380">
        <v>40.715000000000003</v>
      </c>
      <c r="AU380">
        <v>42.204999999999998</v>
      </c>
      <c r="AV380">
        <v>42.814999999999998</v>
      </c>
      <c r="AW380">
        <v>43.37</v>
      </c>
      <c r="AX380">
        <v>45.255000000000003</v>
      </c>
      <c r="AY380">
        <v>44.545000000000002</v>
      </c>
      <c r="AZ380">
        <v>42.36</v>
      </c>
      <c r="BA380">
        <v>44.21</v>
      </c>
      <c r="BB380">
        <v>42.924999999999997</v>
      </c>
      <c r="BC380">
        <v>45.594999999999999</v>
      </c>
      <c r="BD380">
        <v>47.4</v>
      </c>
      <c r="BE380">
        <v>48.195</v>
      </c>
      <c r="BF380">
        <v>47.265000000000001</v>
      </c>
      <c r="BG380">
        <v>47.04</v>
      </c>
      <c r="BH380">
        <v>47.905000000000001</v>
      </c>
      <c r="BI380">
        <v>48.325000000000003</v>
      </c>
      <c r="BJ380">
        <v>49.305</v>
      </c>
      <c r="BK380">
        <v>51.71</v>
      </c>
      <c r="BL380">
        <v>53.55</v>
      </c>
      <c r="BM380">
        <v>51.375</v>
      </c>
      <c r="BN380">
        <v>52.784999999999997</v>
      </c>
      <c r="BO380">
        <v>53.01</v>
      </c>
      <c r="BP380">
        <v>51.424999999999997</v>
      </c>
      <c r="BQ380">
        <v>50.97</v>
      </c>
      <c r="BR380">
        <v>53.365000000000002</v>
      </c>
      <c r="BS380">
        <v>55.93</v>
      </c>
      <c r="BT380">
        <v>57.875</v>
      </c>
      <c r="BU380">
        <v>60.895000000000003</v>
      </c>
      <c r="BV380">
        <v>56.475000000000001</v>
      </c>
      <c r="BW380">
        <v>55.465000000000003</v>
      </c>
      <c r="BX380">
        <v>58.914999999999999</v>
      </c>
      <c r="BY380">
        <v>54.255000000000003</v>
      </c>
      <c r="BZ380">
        <v>54.734999999999999</v>
      </c>
      <c r="CA380">
        <v>56.04</v>
      </c>
      <c r="CB380">
        <v>53.354999999999997</v>
      </c>
      <c r="CC380">
        <v>52.91</v>
      </c>
      <c r="CD380">
        <v>52.615000000000002</v>
      </c>
      <c r="CE380">
        <v>55.634999999999998</v>
      </c>
      <c r="CF380">
        <v>54.655000000000001</v>
      </c>
      <c r="CG380">
        <v>55.945</v>
      </c>
      <c r="CH380">
        <v>55.424999999999997</v>
      </c>
      <c r="CI380">
        <v>57.814999999999998</v>
      </c>
      <c r="CJ380">
        <v>53.484999999999999</v>
      </c>
      <c r="CK380">
        <v>56.935000000000002</v>
      </c>
      <c r="CL380">
        <v>54.634999999999998</v>
      </c>
      <c r="CM380">
        <v>61.465000000000003</v>
      </c>
      <c r="CN380">
        <v>63.215000000000003</v>
      </c>
      <c r="CO380">
        <v>68.295000000000002</v>
      </c>
      <c r="CP380">
        <v>70.19</v>
      </c>
      <c r="CQ380">
        <v>64.075000000000003</v>
      </c>
      <c r="CR380">
        <v>63.755000000000003</v>
      </c>
      <c r="CS380">
        <v>61.19</v>
      </c>
      <c r="CT380">
        <v>60.924999999999997</v>
      </c>
      <c r="CU380">
        <v>56.884999999999998</v>
      </c>
      <c r="CV380">
        <v>61.715000000000003</v>
      </c>
      <c r="CW380">
        <v>59.524999999999999</v>
      </c>
      <c r="CX380">
        <v>64.135000000000005</v>
      </c>
      <c r="CY380">
        <v>63.494999999999997</v>
      </c>
      <c r="CZ380">
        <v>63.354999999999997</v>
      </c>
      <c r="DA380">
        <v>64.47</v>
      </c>
      <c r="DB380">
        <v>66.305000000000007</v>
      </c>
      <c r="DC380">
        <v>68.834999999999994</v>
      </c>
      <c r="DD380">
        <v>75.064999999999998</v>
      </c>
      <c r="DE380">
        <v>72.63</v>
      </c>
      <c r="DF380">
        <v>73.58</v>
      </c>
      <c r="DG380">
        <v>81.055000000000007</v>
      </c>
      <c r="DH380">
        <v>78.875</v>
      </c>
      <c r="DI380">
        <v>75.034999999999997</v>
      </c>
      <c r="DJ380">
        <v>75.974999999999994</v>
      </c>
      <c r="DK380">
        <v>76.155000000000001</v>
      </c>
      <c r="DL380">
        <v>73.935000000000002</v>
      </c>
      <c r="DM380">
        <v>78.045000000000002</v>
      </c>
      <c r="DN380">
        <v>77.635000000000005</v>
      </c>
      <c r="DO380">
        <v>82.2</v>
      </c>
      <c r="DP380">
        <v>83.375</v>
      </c>
      <c r="DQ380">
        <v>85.094999999999999</v>
      </c>
      <c r="DR380">
        <v>88.355000000000004</v>
      </c>
      <c r="DS380">
        <v>85.125</v>
      </c>
      <c r="DT380">
        <v>86.734999999999999</v>
      </c>
      <c r="DU380">
        <v>89.935000000000002</v>
      </c>
      <c r="DV380">
        <v>84.534999999999997</v>
      </c>
      <c r="DW380">
        <v>87.724999999999994</v>
      </c>
      <c r="DX380">
        <v>91.814999999999998</v>
      </c>
      <c r="DY380">
        <v>85.194999999999993</v>
      </c>
      <c r="DZ380">
        <v>79.944999999999993</v>
      </c>
      <c r="EA380">
        <v>76.95</v>
      </c>
      <c r="EB380">
        <v>79.795000000000002</v>
      </c>
      <c r="EC380">
        <v>80.504999999999995</v>
      </c>
      <c r="ED380">
        <v>79.614999999999995</v>
      </c>
      <c r="EE380">
        <v>80.555000000000007</v>
      </c>
      <c r="EF380">
        <v>80.435000000000002</v>
      </c>
      <c r="EG380">
        <v>78.555000000000007</v>
      </c>
      <c r="EH380">
        <v>79.185000000000002</v>
      </c>
      <c r="EI380">
        <v>82.245000000000005</v>
      </c>
      <c r="EJ380">
        <v>89.325000000000003</v>
      </c>
    </row>
    <row r="381" spans="1:140" x14ac:dyDescent="0.25">
      <c r="A381" t="s">
        <v>380</v>
      </c>
      <c r="B381">
        <v>38.1</v>
      </c>
      <c r="C381">
        <v>38.07</v>
      </c>
      <c r="D381">
        <v>38.146999999999998</v>
      </c>
      <c r="E381">
        <v>36.677999999999997</v>
      </c>
      <c r="F381">
        <v>37.753</v>
      </c>
      <c r="G381">
        <v>37.328000000000003</v>
      </c>
      <c r="H381">
        <v>34.298000000000002</v>
      </c>
      <c r="I381">
        <v>35.082999999999998</v>
      </c>
      <c r="J381">
        <v>33.012999999999998</v>
      </c>
      <c r="K381">
        <v>30.965</v>
      </c>
      <c r="L381">
        <v>30.233000000000001</v>
      </c>
      <c r="M381">
        <v>30.664999999999999</v>
      </c>
      <c r="N381">
        <v>31.484999999999999</v>
      </c>
      <c r="O381">
        <v>28.667999999999999</v>
      </c>
      <c r="P381">
        <v>30.308</v>
      </c>
      <c r="Q381">
        <v>31.454999999999998</v>
      </c>
      <c r="R381">
        <v>29.18</v>
      </c>
      <c r="S381">
        <v>24.792999999999999</v>
      </c>
      <c r="T381">
        <v>21.917999999999999</v>
      </c>
      <c r="U381">
        <v>21.213000000000001</v>
      </c>
      <c r="V381">
        <v>18.798000000000002</v>
      </c>
      <c r="W381">
        <v>15.523</v>
      </c>
      <c r="X381">
        <v>18.433</v>
      </c>
      <c r="Y381">
        <v>22.007999999999999</v>
      </c>
      <c r="Z381">
        <v>22.228000000000002</v>
      </c>
      <c r="AA381">
        <v>21.952999999999999</v>
      </c>
      <c r="AB381">
        <v>27.515000000000001</v>
      </c>
      <c r="AC381">
        <v>27.718</v>
      </c>
      <c r="AD381">
        <v>29.09</v>
      </c>
      <c r="AE381">
        <v>28.204999999999998</v>
      </c>
      <c r="AF381">
        <v>29.707999999999998</v>
      </c>
      <c r="AG381">
        <v>29.26</v>
      </c>
      <c r="AH381">
        <v>29.347999999999999</v>
      </c>
      <c r="AI381">
        <v>30.788</v>
      </c>
      <c r="AJ381">
        <v>32.700000000000003</v>
      </c>
      <c r="AK381">
        <v>35.195</v>
      </c>
      <c r="AL381">
        <v>32.03</v>
      </c>
      <c r="AM381">
        <v>30.195</v>
      </c>
      <c r="AN381">
        <v>34.728000000000002</v>
      </c>
      <c r="AO381">
        <v>32.912999999999997</v>
      </c>
      <c r="AP381">
        <v>36.368000000000002</v>
      </c>
      <c r="AQ381">
        <v>38.357999999999997</v>
      </c>
      <c r="AR381">
        <v>38.984999999999999</v>
      </c>
      <c r="AS381">
        <v>42.045000000000002</v>
      </c>
      <c r="AT381">
        <v>42.15</v>
      </c>
      <c r="AU381">
        <v>44.21</v>
      </c>
      <c r="AV381">
        <v>47.613</v>
      </c>
      <c r="AW381">
        <v>47.31</v>
      </c>
      <c r="AX381">
        <v>44.372999999999998</v>
      </c>
      <c r="AY381">
        <v>45.383000000000003</v>
      </c>
      <c r="AZ381">
        <v>42.104999999999997</v>
      </c>
      <c r="BA381">
        <v>38.292999999999999</v>
      </c>
      <c r="BB381">
        <v>35.338000000000001</v>
      </c>
      <c r="BC381">
        <v>43.207999999999998</v>
      </c>
      <c r="BD381">
        <v>43.825000000000003</v>
      </c>
      <c r="BE381">
        <v>41.75</v>
      </c>
      <c r="BF381">
        <v>44.802999999999997</v>
      </c>
      <c r="BG381">
        <v>45.604999999999997</v>
      </c>
      <c r="BH381">
        <v>47.887999999999998</v>
      </c>
      <c r="BI381">
        <v>52.622999999999998</v>
      </c>
      <c r="BJ381">
        <v>51.692999999999998</v>
      </c>
      <c r="BK381">
        <v>53.08</v>
      </c>
      <c r="BL381">
        <v>54.732999999999997</v>
      </c>
      <c r="BM381">
        <v>55</v>
      </c>
      <c r="BN381">
        <v>57.417999999999999</v>
      </c>
      <c r="BO381">
        <v>58.542999999999999</v>
      </c>
      <c r="BP381">
        <v>62.152999999999999</v>
      </c>
      <c r="BQ381">
        <v>67.673000000000002</v>
      </c>
      <c r="BR381">
        <v>68.97</v>
      </c>
      <c r="BS381">
        <v>67.408000000000001</v>
      </c>
      <c r="BT381">
        <v>66.968000000000004</v>
      </c>
      <c r="BU381">
        <v>73.55</v>
      </c>
      <c r="BV381">
        <v>76.817999999999998</v>
      </c>
      <c r="BW381">
        <v>73.138000000000005</v>
      </c>
      <c r="BX381">
        <v>80.238</v>
      </c>
      <c r="BY381">
        <v>78.067999999999998</v>
      </c>
      <c r="BZ381">
        <v>83.513000000000005</v>
      </c>
      <c r="CA381">
        <v>91.31</v>
      </c>
      <c r="CB381">
        <v>92.048000000000002</v>
      </c>
      <c r="CC381">
        <v>94.834999999999994</v>
      </c>
      <c r="CD381">
        <v>91.158000000000001</v>
      </c>
      <c r="CE381">
        <v>98.923000000000002</v>
      </c>
      <c r="CF381">
        <v>96.753</v>
      </c>
      <c r="CG381">
        <v>96.8</v>
      </c>
      <c r="CH381">
        <v>100.825</v>
      </c>
      <c r="CI381">
        <v>105.072</v>
      </c>
      <c r="CJ381">
        <v>99.188000000000002</v>
      </c>
      <c r="CK381">
        <v>102.91</v>
      </c>
      <c r="CL381">
        <v>98.373000000000005</v>
      </c>
      <c r="CM381">
        <v>101.84</v>
      </c>
      <c r="CN381">
        <v>109.44499999999999</v>
      </c>
      <c r="CO381">
        <v>115.55</v>
      </c>
      <c r="CP381">
        <v>111.56</v>
      </c>
      <c r="CQ381">
        <v>117.71299999999999</v>
      </c>
      <c r="CR381">
        <v>112.773</v>
      </c>
      <c r="CS381">
        <v>110.79</v>
      </c>
      <c r="CT381">
        <v>114.447</v>
      </c>
      <c r="CU381">
        <v>114.715</v>
      </c>
      <c r="CV381">
        <v>108.42</v>
      </c>
      <c r="CW381">
        <v>95.3</v>
      </c>
      <c r="CX381">
        <v>87.655000000000001</v>
      </c>
      <c r="CY381">
        <v>104.28</v>
      </c>
      <c r="CZ381">
        <v>105.765</v>
      </c>
      <c r="DA381">
        <v>98.81</v>
      </c>
      <c r="DB381">
        <v>95.075000000000003</v>
      </c>
      <c r="DC381">
        <v>96.5</v>
      </c>
      <c r="DD381">
        <v>111.455</v>
      </c>
      <c r="DE381">
        <v>110.43</v>
      </c>
      <c r="DF381">
        <v>107.66</v>
      </c>
      <c r="DG381">
        <v>104.13500000000001</v>
      </c>
      <c r="DH381">
        <v>104.7</v>
      </c>
      <c r="DI381">
        <v>105.89</v>
      </c>
      <c r="DJ381">
        <v>103.355</v>
      </c>
      <c r="DK381">
        <v>93.135000000000005</v>
      </c>
      <c r="DL381">
        <v>95.94</v>
      </c>
      <c r="DM381">
        <v>94.765000000000001</v>
      </c>
      <c r="DN381">
        <v>100.015</v>
      </c>
      <c r="DO381">
        <v>102.435</v>
      </c>
      <c r="DP381">
        <v>105.095</v>
      </c>
      <c r="DQ381">
        <v>109.83</v>
      </c>
      <c r="DR381">
        <v>106.36499999999999</v>
      </c>
      <c r="DS381">
        <v>109.97</v>
      </c>
      <c r="DT381">
        <v>105.265</v>
      </c>
      <c r="DU381">
        <v>104.205</v>
      </c>
      <c r="DV381">
        <v>108.63500000000001</v>
      </c>
      <c r="DW381">
        <v>116.37</v>
      </c>
      <c r="DX381">
        <v>116.85</v>
      </c>
      <c r="DY381">
        <v>116.825</v>
      </c>
      <c r="DZ381">
        <v>118.75</v>
      </c>
      <c r="EA381">
        <v>112.405</v>
      </c>
      <c r="EB381">
        <v>111.625</v>
      </c>
      <c r="EC381">
        <v>105.89</v>
      </c>
      <c r="ED381">
        <v>100.92</v>
      </c>
      <c r="EE381">
        <v>103.735</v>
      </c>
      <c r="EF381">
        <v>110.655</v>
      </c>
      <c r="EG381">
        <v>110.535</v>
      </c>
      <c r="EH381">
        <v>109.125</v>
      </c>
      <c r="EI381">
        <v>105.145</v>
      </c>
      <c r="EJ381">
        <v>109.315</v>
      </c>
    </row>
    <row r="382" spans="1:140" x14ac:dyDescent="0.25">
      <c r="A382" t="s">
        <v>381</v>
      </c>
      <c r="B382">
        <v>42.615499999999997</v>
      </c>
      <c r="C382">
        <v>43.408900000000003</v>
      </c>
      <c r="D382">
        <v>43.7059</v>
      </c>
      <c r="E382">
        <v>44.735900000000001</v>
      </c>
      <c r="F382">
        <v>42.9589</v>
      </c>
      <c r="G382">
        <v>47.9465</v>
      </c>
      <c r="H382">
        <v>47.250599999999999</v>
      </c>
      <c r="I382">
        <v>48.303800000000003</v>
      </c>
      <c r="J382">
        <v>45.334400000000002</v>
      </c>
      <c r="K382">
        <v>42.137599999999999</v>
      </c>
      <c r="L382">
        <v>42.582999999999998</v>
      </c>
      <c r="M382">
        <v>44.582799999999999</v>
      </c>
      <c r="N382">
        <v>47.640300000000003</v>
      </c>
      <c r="O382">
        <v>48.512599999999999</v>
      </c>
      <c r="P382">
        <v>43.5852</v>
      </c>
      <c r="Q382">
        <v>40.6205</v>
      </c>
      <c r="R382">
        <v>34.3337</v>
      </c>
      <c r="S382">
        <v>30.4131</v>
      </c>
      <c r="T382">
        <v>31.396799999999999</v>
      </c>
      <c r="U382">
        <v>28.478400000000001</v>
      </c>
      <c r="V382">
        <v>28.473800000000001</v>
      </c>
      <c r="W382">
        <v>25.856999999999999</v>
      </c>
      <c r="X382">
        <v>26.622499999999999</v>
      </c>
      <c r="Y382">
        <v>27.717500000000001</v>
      </c>
      <c r="Z382">
        <v>30.120799999999999</v>
      </c>
      <c r="AA382">
        <v>30.594100000000001</v>
      </c>
      <c r="AB382">
        <v>31.327200000000001</v>
      </c>
      <c r="AC382">
        <v>27.299900000000001</v>
      </c>
      <c r="AD382">
        <v>28.139700000000001</v>
      </c>
      <c r="AE382">
        <v>27.3278</v>
      </c>
      <c r="AF382">
        <v>28.306699999999999</v>
      </c>
      <c r="AG382">
        <v>29.9909</v>
      </c>
      <c r="AH382">
        <v>27.360199999999999</v>
      </c>
      <c r="AI382">
        <v>26.436900000000001</v>
      </c>
      <c r="AJ382">
        <v>25.703900000000001</v>
      </c>
      <c r="AK382">
        <v>22.989599999999999</v>
      </c>
      <c r="AL382">
        <v>23.950099999999999</v>
      </c>
      <c r="AM382">
        <v>23.161300000000001</v>
      </c>
      <c r="AN382">
        <v>25.323399999999999</v>
      </c>
      <c r="AO382">
        <v>25.2028</v>
      </c>
      <c r="AP382">
        <v>25.258500000000002</v>
      </c>
      <c r="AQ382">
        <v>24.943000000000001</v>
      </c>
      <c r="AR382">
        <v>23.565000000000001</v>
      </c>
      <c r="AS382">
        <v>24.432600000000001</v>
      </c>
      <c r="AT382">
        <v>23.9361</v>
      </c>
      <c r="AU382">
        <v>23.6067</v>
      </c>
      <c r="AV382">
        <v>23.462900000000001</v>
      </c>
      <c r="AW382">
        <v>25.457999999999998</v>
      </c>
      <c r="AX382">
        <v>26.1539</v>
      </c>
      <c r="AY382">
        <v>25.8291</v>
      </c>
      <c r="AZ382">
        <v>25.903400000000001</v>
      </c>
      <c r="BA382">
        <v>26.7849</v>
      </c>
      <c r="BB382">
        <v>26.4741</v>
      </c>
      <c r="BC382">
        <v>27.258199999999999</v>
      </c>
      <c r="BD382">
        <v>27.796399999999998</v>
      </c>
      <c r="BE382">
        <v>27.304600000000001</v>
      </c>
      <c r="BF382">
        <v>25.773499999999999</v>
      </c>
      <c r="BG382">
        <v>26.488</v>
      </c>
      <c r="BH382">
        <v>26.209600000000002</v>
      </c>
      <c r="BI382">
        <v>25.365200000000002</v>
      </c>
      <c r="BJ382">
        <v>25.393000000000001</v>
      </c>
      <c r="BK382">
        <v>25.801300000000001</v>
      </c>
      <c r="BL382">
        <v>26.821999999999999</v>
      </c>
      <c r="BM382">
        <v>27.2118</v>
      </c>
      <c r="BN382">
        <v>26.951899999999998</v>
      </c>
      <c r="BO382">
        <v>27.452999999999999</v>
      </c>
      <c r="BP382">
        <v>27.2303</v>
      </c>
      <c r="BQ382">
        <v>26.562200000000001</v>
      </c>
      <c r="BR382">
        <v>28.097899999999999</v>
      </c>
      <c r="BS382">
        <v>28.631499999999999</v>
      </c>
      <c r="BT382">
        <v>29.0305</v>
      </c>
      <c r="BU382">
        <v>30.969899999999999</v>
      </c>
      <c r="BV382">
        <v>27.555099999999999</v>
      </c>
      <c r="BW382">
        <v>28.0701</v>
      </c>
      <c r="BX382">
        <v>29.475899999999999</v>
      </c>
      <c r="BY382">
        <v>28.483000000000001</v>
      </c>
      <c r="BZ382">
        <v>28.1815</v>
      </c>
      <c r="CA382">
        <v>28.436599999999999</v>
      </c>
      <c r="CB382">
        <v>28.483000000000001</v>
      </c>
      <c r="CC382">
        <v>27.917000000000002</v>
      </c>
      <c r="CD382">
        <v>28.362400000000001</v>
      </c>
      <c r="CE382">
        <v>29.967700000000001</v>
      </c>
      <c r="CF382">
        <v>30.747199999999999</v>
      </c>
      <c r="CG382">
        <v>30.969899999999999</v>
      </c>
      <c r="CH382">
        <v>32.566000000000003</v>
      </c>
      <c r="CI382">
        <v>32.965000000000003</v>
      </c>
      <c r="CJ382">
        <v>30.6266</v>
      </c>
      <c r="CK382">
        <v>32.139099999999999</v>
      </c>
      <c r="CL382">
        <v>30.468800000000002</v>
      </c>
      <c r="CM382">
        <v>32.463900000000002</v>
      </c>
      <c r="CN382">
        <v>32.983499999999999</v>
      </c>
      <c r="CO382">
        <v>33.712000000000003</v>
      </c>
      <c r="CP382">
        <v>32.937100000000001</v>
      </c>
      <c r="CQ382">
        <v>31.638000000000002</v>
      </c>
      <c r="CR382">
        <v>31.229700000000001</v>
      </c>
      <c r="CS382">
        <v>31.5731</v>
      </c>
      <c r="CT382">
        <v>32.204099999999997</v>
      </c>
      <c r="CU382">
        <v>29.465</v>
      </c>
      <c r="CV382">
        <v>31.835000000000001</v>
      </c>
      <c r="CW382">
        <v>31.004999999999999</v>
      </c>
      <c r="CX382">
        <v>32.884999999999998</v>
      </c>
      <c r="CY382">
        <v>34.395000000000003</v>
      </c>
      <c r="CZ382">
        <v>34.045000000000002</v>
      </c>
      <c r="DA382">
        <v>34.115000000000002</v>
      </c>
      <c r="DB382">
        <v>35.055</v>
      </c>
      <c r="DC382">
        <v>34.984999999999999</v>
      </c>
      <c r="DD382">
        <v>38.06</v>
      </c>
      <c r="DE382">
        <v>37.659999999999997</v>
      </c>
      <c r="DF382">
        <v>38.534999999999997</v>
      </c>
      <c r="DG382">
        <v>37.744999999999997</v>
      </c>
      <c r="DH382">
        <v>37.704999999999998</v>
      </c>
      <c r="DI382">
        <v>34.765000000000001</v>
      </c>
      <c r="DJ382">
        <v>34.575000000000003</v>
      </c>
      <c r="DK382">
        <v>34.344999999999999</v>
      </c>
      <c r="DL382">
        <v>33.465000000000003</v>
      </c>
      <c r="DM382">
        <v>34.055</v>
      </c>
      <c r="DN382">
        <v>34.835000000000001</v>
      </c>
      <c r="DO382">
        <v>36.875</v>
      </c>
      <c r="DP382">
        <v>37.395000000000003</v>
      </c>
      <c r="DQ382">
        <v>38.104999999999997</v>
      </c>
      <c r="DR382">
        <v>39.895000000000003</v>
      </c>
      <c r="DS382">
        <v>38.655000000000001</v>
      </c>
      <c r="DT382">
        <v>38.344999999999999</v>
      </c>
      <c r="DU382">
        <v>39.234999999999999</v>
      </c>
      <c r="DV382">
        <v>37.924999999999997</v>
      </c>
      <c r="DW382">
        <v>37.555</v>
      </c>
      <c r="DX382">
        <v>36.674999999999997</v>
      </c>
      <c r="DY382">
        <v>30.954999999999998</v>
      </c>
      <c r="DZ382">
        <v>31.864999999999998</v>
      </c>
      <c r="EA382">
        <v>28.655000000000001</v>
      </c>
      <c r="EB382">
        <v>28.305</v>
      </c>
      <c r="EC382">
        <v>29.114999999999998</v>
      </c>
      <c r="ED382">
        <v>27.315000000000001</v>
      </c>
      <c r="EE382">
        <v>28.555</v>
      </c>
      <c r="EF382">
        <v>28.774999999999999</v>
      </c>
      <c r="EG382">
        <v>29.734999999999999</v>
      </c>
      <c r="EH382">
        <v>29.254999999999999</v>
      </c>
      <c r="EI382">
        <v>30.405000000000001</v>
      </c>
      <c r="EJ382">
        <v>30.585000000000001</v>
      </c>
    </row>
    <row r="383" spans="1:140" x14ac:dyDescent="0.25">
      <c r="A383" t="s">
        <v>382</v>
      </c>
      <c r="B383" t="s">
        <v>506</v>
      </c>
      <c r="C383" t="s">
        <v>506</v>
      </c>
      <c r="D383" t="s">
        <v>506</v>
      </c>
      <c r="E383" t="s">
        <v>506</v>
      </c>
      <c r="F383" t="s">
        <v>506</v>
      </c>
      <c r="G383" t="s">
        <v>506</v>
      </c>
      <c r="H383" t="s">
        <v>506</v>
      </c>
      <c r="I383" t="s">
        <v>506</v>
      </c>
      <c r="J383" t="s">
        <v>506</v>
      </c>
      <c r="K383" t="s">
        <v>506</v>
      </c>
      <c r="L383" t="s">
        <v>506</v>
      </c>
      <c r="M383" t="s">
        <v>506</v>
      </c>
      <c r="N383" t="s">
        <v>506</v>
      </c>
      <c r="O383" t="s">
        <v>506</v>
      </c>
      <c r="P383" t="s">
        <v>506</v>
      </c>
      <c r="Q383" t="s">
        <v>506</v>
      </c>
      <c r="R383" t="s">
        <v>506</v>
      </c>
      <c r="S383" t="s">
        <v>506</v>
      </c>
      <c r="T383" t="s">
        <v>506</v>
      </c>
      <c r="U383" t="s">
        <v>506</v>
      </c>
      <c r="V383" t="s">
        <v>506</v>
      </c>
      <c r="W383" t="s">
        <v>506</v>
      </c>
      <c r="X383" t="s">
        <v>506</v>
      </c>
      <c r="Y383" t="s">
        <v>506</v>
      </c>
      <c r="Z383" t="s">
        <v>506</v>
      </c>
      <c r="AA383" t="s">
        <v>506</v>
      </c>
      <c r="AB383" t="s">
        <v>506</v>
      </c>
      <c r="AC383" t="s">
        <v>506</v>
      </c>
      <c r="AD383" t="s">
        <v>506</v>
      </c>
      <c r="AE383" t="s">
        <v>506</v>
      </c>
      <c r="AF383" t="s">
        <v>506</v>
      </c>
      <c r="AG383" t="s">
        <v>506</v>
      </c>
      <c r="AH383" t="s">
        <v>506</v>
      </c>
      <c r="AI383" t="s">
        <v>506</v>
      </c>
      <c r="AJ383" t="s">
        <v>506</v>
      </c>
      <c r="AK383" t="s">
        <v>506</v>
      </c>
      <c r="AL383" t="s">
        <v>506</v>
      </c>
      <c r="AM383" t="s">
        <v>506</v>
      </c>
      <c r="AN383" t="s">
        <v>506</v>
      </c>
      <c r="AO383" t="s">
        <v>506</v>
      </c>
      <c r="AP383" t="s">
        <v>506</v>
      </c>
      <c r="AQ383" t="s">
        <v>506</v>
      </c>
      <c r="AR383" t="s">
        <v>506</v>
      </c>
      <c r="AS383" t="s">
        <v>506</v>
      </c>
      <c r="AT383" t="s">
        <v>506</v>
      </c>
      <c r="AU383" t="s">
        <v>506</v>
      </c>
      <c r="AV383" t="s">
        <v>506</v>
      </c>
      <c r="AW383" t="s">
        <v>506</v>
      </c>
      <c r="AX383" t="s">
        <v>506</v>
      </c>
      <c r="AY383" t="s">
        <v>506</v>
      </c>
      <c r="AZ383" t="s">
        <v>506</v>
      </c>
      <c r="BA383" t="s">
        <v>506</v>
      </c>
      <c r="BB383" t="s">
        <v>506</v>
      </c>
      <c r="BC383" t="s">
        <v>506</v>
      </c>
      <c r="BD383" t="s">
        <v>506</v>
      </c>
      <c r="BE383" t="s">
        <v>506</v>
      </c>
      <c r="BF383" t="s">
        <v>506</v>
      </c>
      <c r="BG383" t="s">
        <v>506</v>
      </c>
      <c r="BH383" t="s">
        <v>506</v>
      </c>
      <c r="BI383" t="s">
        <v>506</v>
      </c>
      <c r="BJ383" t="s">
        <v>506</v>
      </c>
      <c r="BK383" t="s">
        <v>506</v>
      </c>
      <c r="BL383" t="s">
        <v>506</v>
      </c>
      <c r="BM383" t="s">
        <v>506</v>
      </c>
      <c r="BN383" t="s">
        <v>506</v>
      </c>
      <c r="BO383" t="s">
        <v>506</v>
      </c>
      <c r="BP383" t="s">
        <v>506</v>
      </c>
      <c r="BQ383" t="s">
        <v>506</v>
      </c>
      <c r="BR383" t="s">
        <v>506</v>
      </c>
      <c r="BS383" t="s">
        <v>506</v>
      </c>
      <c r="BT383" t="s">
        <v>506</v>
      </c>
      <c r="BU383" t="s">
        <v>506</v>
      </c>
      <c r="BV383" t="s">
        <v>506</v>
      </c>
      <c r="BW383">
        <v>121.005</v>
      </c>
      <c r="BX383">
        <v>124.38</v>
      </c>
      <c r="BY383">
        <v>121.52500000000001</v>
      </c>
      <c r="BZ383">
        <v>123.375</v>
      </c>
      <c r="CA383">
        <v>137.9</v>
      </c>
      <c r="CB383">
        <v>155.88999999999999</v>
      </c>
      <c r="CC383">
        <v>153.435</v>
      </c>
      <c r="CD383">
        <v>155.62</v>
      </c>
      <c r="CE383">
        <v>164.42500000000001</v>
      </c>
      <c r="CF383">
        <v>154.63999999999999</v>
      </c>
      <c r="CG383">
        <v>144.78</v>
      </c>
      <c r="CH383">
        <v>138.215</v>
      </c>
      <c r="CI383">
        <v>145.72999999999999</v>
      </c>
      <c r="CJ383">
        <v>150.495</v>
      </c>
      <c r="CK383">
        <v>148.77000000000001</v>
      </c>
      <c r="CL383">
        <v>150.215</v>
      </c>
      <c r="CM383">
        <v>161.44</v>
      </c>
      <c r="CN383">
        <v>160.22999999999999</v>
      </c>
      <c r="CO383">
        <v>167.07499999999999</v>
      </c>
      <c r="CP383">
        <v>151.66</v>
      </c>
      <c r="CQ383">
        <v>154.48500000000001</v>
      </c>
      <c r="CR383">
        <v>165.625</v>
      </c>
      <c r="CS383">
        <v>183.125</v>
      </c>
      <c r="CT383">
        <v>190.45</v>
      </c>
      <c r="CU383">
        <v>184.74</v>
      </c>
      <c r="CV383">
        <v>192.19499999999999</v>
      </c>
      <c r="CW383">
        <v>182.85</v>
      </c>
      <c r="CX383">
        <v>156.905</v>
      </c>
      <c r="CY383">
        <v>157.83500000000001</v>
      </c>
      <c r="CZ383">
        <v>149.51</v>
      </c>
      <c r="DA383">
        <v>144.63999999999999</v>
      </c>
      <c r="DB383">
        <v>144.46</v>
      </c>
      <c r="DC383">
        <v>126.205</v>
      </c>
      <c r="DD383">
        <v>127.96</v>
      </c>
      <c r="DE383">
        <v>96.724999999999994</v>
      </c>
      <c r="DF383">
        <v>95.825000000000003</v>
      </c>
      <c r="DG383">
        <v>90.704999999999998</v>
      </c>
      <c r="DH383">
        <v>91.355000000000004</v>
      </c>
      <c r="DI383">
        <v>90.974999999999994</v>
      </c>
      <c r="DJ383">
        <v>92.314999999999998</v>
      </c>
      <c r="DK383">
        <v>83.204999999999998</v>
      </c>
      <c r="DL383">
        <v>86.38</v>
      </c>
      <c r="DM383">
        <v>83.254999999999995</v>
      </c>
      <c r="DN383">
        <v>76.144999999999996</v>
      </c>
      <c r="DO383">
        <v>74.765000000000001</v>
      </c>
      <c r="DP383">
        <v>66.38</v>
      </c>
      <c r="DQ383">
        <v>73.924999999999997</v>
      </c>
      <c r="DR383">
        <v>72.790000000000006</v>
      </c>
      <c r="DS383">
        <v>75.555000000000007</v>
      </c>
      <c r="DT383">
        <v>74.95</v>
      </c>
      <c r="DU383">
        <v>78.935000000000002</v>
      </c>
      <c r="DV383">
        <v>84.644999999999996</v>
      </c>
      <c r="DW383">
        <v>80.984999999999999</v>
      </c>
      <c r="DX383">
        <v>87.2</v>
      </c>
      <c r="DY383">
        <v>87.174999999999997</v>
      </c>
      <c r="DZ383">
        <v>90.594999999999999</v>
      </c>
      <c r="EA383">
        <v>81.484999999999999</v>
      </c>
      <c r="EB383">
        <v>83.355000000000004</v>
      </c>
      <c r="EC383">
        <v>78.094999999999999</v>
      </c>
      <c r="ED383">
        <v>73.174999999999997</v>
      </c>
      <c r="EE383">
        <v>72.930000000000007</v>
      </c>
      <c r="EF383">
        <v>80.525000000000006</v>
      </c>
      <c r="EG383">
        <v>76.495000000000005</v>
      </c>
      <c r="EH383">
        <v>70.805000000000007</v>
      </c>
      <c r="EI383">
        <v>70.305000000000007</v>
      </c>
      <c r="EJ383">
        <v>62.265000000000001</v>
      </c>
    </row>
    <row r="384" spans="1:140" x14ac:dyDescent="0.25">
      <c r="A384" t="s">
        <v>383</v>
      </c>
      <c r="B384">
        <v>101.995</v>
      </c>
      <c r="C384">
        <v>97.224999999999994</v>
      </c>
      <c r="D384">
        <v>88.67</v>
      </c>
      <c r="E384">
        <v>89.685000000000002</v>
      </c>
      <c r="F384">
        <v>97.56</v>
      </c>
      <c r="G384">
        <v>96.63</v>
      </c>
      <c r="H384">
        <v>94.215000000000003</v>
      </c>
      <c r="I384">
        <v>92.954999999999998</v>
      </c>
      <c r="J384">
        <v>84.25</v>
      </c>
      <c r="K384">
        <v>73.045000000000002</v>
      </c>
      <c r="L384">
        <v>78.209999999999994</v>
      </c>
      <c r="M384">
        <v>75.66</v>
      </c>
      <c r="N384">
        <v>74.650000000000006</v>
      </c>
      <c r="O384">
        <v>59.62</v>
      </c>
      <c r="P384">
        <v>69.004999999999995</v>
      </c>
      <c r="Q384">
        <v>73.775000000000006</v>
      </c>
      <c r="R384">
        <v>72.53</v>
      </c>
      <c r="S384">
        <v>29.945</v>
      </c>
      <c r="T384">
        <v>21.594999999999999</v>
      </c>
      <c r="U384">
        <v>30.225000000000001</v>
      </c>
      <c r="V384">
        <v>25.774999999999999</v>
      </c>
      <c r="W384">
        <v>16.425000000000001</v>
      </c>
      <c r="X384">
        <v>18.97</v>
      </c>
      <c r="Y384">
        <v>28.82</v>
      </c>
      <c r="Z384">
        <v>39.884999999999998</v>
      </c>
      <c r="AA384">
        <v>37.244999999999997</v>
      </c>
      <c r="AB384">
        <v>44.24</v>
      </c>
      <c r="AC384">
        <v>50.6</v>
      </c>
      <c r="AD384">
        <v>49.87</v>
      </c>
      <c r="AE384">
        <v>45.24</v>
      </c>
      <c r="AF384">
        <v>49.84</v>
      </c>
      <c r="AG384">
        <v>49.774999999999999</v>
      </c>
      <c r="AH384">
        <v>49.975000000000001</v>
      </c>
      <c r="AI384">
        <v>52.384999999999998</v>
      </c>
      <c r="AJ384">
        <v>60.49</v>
      </c>
      <c r="AK384">
        <v>63.534999999999997</v>
      </c>
      <c r="AL384">
        <v>57.685000000000002</v>
      </c>
      <c r="AM384">
        <v>53.67</v>
      </c>
      <c r="AN384">
        <v>57.28</v>
      </c>
      <c r="AO384">
        <v>50.55</v>
      </c>
      <c r="AP384">
        <v>54.155000000000001</v>
      </c>
      <c r="AQ384">
        <v>52.58</v>
      </c>
      <c r="AR384">
        <v>50.695</v>
      </c>
      <c r="AS384">
        <v>58.72</v>
      </c>
      <c r="AT384">
        <v>61.53</v>
      </c>
      <c r="AU384">
        <v>65.855000000000004</v>
      </c>
      <c r="AV384">
        <v>61.555</v>
      </c>
      <c r="AW384">
        <v>63.424999999999997</v>
      </c>
      <c r="AX384">
        <v>63.77</v>
      </c>
      <c r="AY384">
        <v>63.585000000000001</v>
      </c>
      <c r="AZ384">
        <v>58.695</v>
      </c>
      <c r="BA384">
        <v>50.22</v>
      </c>
      <c r="BB384">
        <v>46.87</v>
      </c>
      <c r="BC384">
        <v>54.204999999999998</v>
      </c>
      <c r="BD384">
        <v>50.645000000000003</v>
      </c>
      <c r="BE384">
        <v>50.125</v>
      </c>
      <c r="BF384">
        <v>57.295000000000002</v>
      </c>
      <c r="BG384">
        <v>61.174999999999997</v>
      </c>
      <c r="BH384">
        <v>63.384999999999998</v>
      </c>
      <c r="BI384">
        <v>60.56</v>
      </c>
      <c r="BJ384">
        <v>46.454999999999998</v>
      </c>
      <c r="BK384">
        <v>48.424999999999997</v>
      </c>
      <c r="BL384">
        <v>48.284999999999997</v>
      </c>
      <c r="BM384">
        <v>54.505000000000003</v>
      </c>
      <c r="BN384">
        <v>54.505000000000003</v>
      </c>
      <c r="BO384">
        <v>57.05</v>
      </c>
      <c r="BP384">
        <v>52.115000000000002</v>
      </c>
      <c r="BQ384">
        <v>53.325000000000003</v>
      </c>
      <c r="BR384">
        <v>57.884999999999998</v>
      </c>
      <c r="BS384">
        <v>55.555</v>
      </c>
      <c r="BT384">
        <v>58.994999999999997</v>
      </c>
      <c r="BU384">
        <v>60.41</v>
      </c>
      <c r="BV384">
        <v>68.965000000000003</v>
      </c>
      <c r="BW384">
        <v>72.974999999999994</v>
      </c>
      <c r="BX384">
        <v>78.974999999999994</v>
      </c>
      <c r="BY384">
        <v>74.844999999999999</v>
      </c>
      <c r="BZ384">
        <v>77.995000000000005</v>
      </c>
      <c r="CA384">
        <v>81.405000000000001</v>
      </c>
      <c r="CB384">
        <v>88.745000000000005</v>
      </c>
      <c r="CC384">
        <v>92.224999999999994</v>
      </c>
      <c r="CD384">
        <v>84.4</v>
      </c>
      <c r="CE384">
        <v>84.605000000000004</v>
      </c>
      <c r="CF384">
        <v>84.655000000000001</v>
      </c>
      <c r="CG384">
        <v>80.694999999999993</v>
      </c>
      <c r="CH384">
        <v>82.144999999999996</v>
      </c>
      <c r="CI384">
        <v>88.775000000000006</v>
      </c>
      <c r="CJ384">
        <v>86.99</v>
      </c>
      <c r="CK384">
        <v>89.674999999999997</v>
      </c>
      <c r="CL384">
        <v>87.944999999999993</v>
      </c>
      <c r="CM384">
        <v>88.52</v>
      </c>
      <c r="CN384">
        <v>85</v>
      </c>
      <c r="CO384">
        <v>90.454999999999998</v>
      </c>
      <c r="CP384">
        <v>75.900000000000006</v>
      </c>
      <c r="CQ384">
        <v>80.855000000000004</v>
      </c>
      <c r="CR384">
        <v>80.295000000000002</v>
      </c>
      <c r="CS384">
        <v>81.584999999999994</v>
      </c>
      <c r="CT384">
        <v>84.614999999999995</v>
      </c>
      <c r="CU384">
        <v>87.504999999999995</v>
      </c>
      <c r="CV384">
        <v>88.355000000000004</v>
      </c>
      <c r="CW384">
        <v>80.704999999999998</v>
      </c>
      <c r="CX384">
        <v>76.194999999999993</v>
      </c>
      <c r="CY384">
        <v>82.484999999999999</v>
      </c>
      <c r="CZ384">
        <v>86.555000000000007</v>
      </c>
      <c r="DA384">
        <v>81.385000000000005</v>
      </c>
      <c r="DB384">
        <v>70.004999999999995</v>
      </c>
      <c r="DC384">
        <v>66.084999999999994</v>
      </c>
      <c r="DD384">
        <v>72.204999999999998</v>
      </c>
      <c r="DE384">
        <v>77.644999999999996</v>
      </c>
      <c r="DF384">
        <v>79.234999999999999</v>
      </c>
      <c r="DG384">
        <v>71.325000000000003</v>
      </c>
      <c r="DH384">
        <v>75.284999999999997</v>
      </c>
      <c r="DI384">
        <v>79.364999999999995</v>
      </c>
      <c r="DJ384">
        <v>81.644999999999996</v>
      </c>
      <c r="DK384">
        <v>84.795000000000002</v>
      </c>
      <c r="DL384">
        <v>100.61</v>
      </c>
      <c r="DM384">
        <v>104.08499999999999</v>
      </c>
      <c r="DN384">
        <v>105.095</v>
      </c>
      <c r="DO384">
        <v>110.565</v>
      </c>
      <c r="DP384">
        <v>106.69</v>
      </c>
      <c r="DQ384">
        <v>107.02</v>
      </c>
      <c r="DR384">
        <v>104.895</v>
      </c>
      <c r="DS384">
        <v>108.13500000000001</v>
      </c>
      <c r="DT384">
        <v>113.245</v>
      </c>
      <c r="DU384">
        <v>102.05500000000001</v>
      </c>
      <c r="DV384">
        <v>106.325</v>
      </c>
      <c r="DW384">
        <v>110.465</v>
      </c>
      <c r="DX384">
        <v>115.845</v>
      </c>
      <c r="DY384">
        <v>114.995</v>
      </c>
      <c r="DZ384">
        <v>118.845</v>
      </c>
      <c r="EA384">
        <v>106.29</v>
      </c>
      <c r="EB384">
        <v>103.57</v>
      </c>
      <c r="EC384">
        <v>106.33</v>
      </c>
      <c r="ED384">
        <v>96.814999999999998</v>
      </c>
      <c r="EE384">
        <v>93.53</v>
      </c>
      <c r="EF384">
        <v>100.895</v>
      </c>
      <c r="EG384">
        <v>98.245000000000005</v>
      </c>
      <c r="EH384">
        <v>101.325</v>
      </c>
      <c r="EI384">
        <v>93.814999999999998</v>
      </c>
      <c r="EJ384">
        <v>93.745000000000005</v>
      </c>
    </row>
    <row r="385" spans="1:140" x14ac:dyDescent="0.25">
      <c r="A385" t="s">
        <v>384</v>
      </c>
      <c r="B385">
        <v>89.444999999999993</v>
      </c>
      <c r="C385">
        <v>76.754999999999995</v>
      </c>
      <c r="D385">
        <v>70.05</v>
      </c>
      <c r="E385">
        <v>75.685000000000002</v>
      </c>
      <c r="F385">
        <v>78.665000000000006</v>
      </c>
      <c r="G385">
        <v>80.885000000000005</v>
      </c>
      <c r="H385">
        <v>77.405000000000001</v>
      </c>
      <c r="I385">
        <v>73.47</v>
      </c>
      <c r="J385">
        <v>78.180000000000007</v>
      </c>
      <c r="K385">
        <v>81.254999999999995</v>
      </c>
      <c r="L385">
        <v>88.64</v>
      </c>
      <c r="M385">
        <v>90.74</v>
      </c>
      <c r="N385">
        <v>88.19</v>
      </c>
      <c r="O385">
        <v>80.844999999999999</v>
      </c>
      <c r="P385">
        <v>82.02</v>
      </c>
      <c r="Q385">
        <v>88.375</v>
      </c>
      <c r="R385">
        <v>99.295000000000002</v>
      </c>
      <c r="S385">
        <v>82.944999999999993</v>
      </c>
      <c r="T385">
        <v>70.31</v>
      </c>
      <c r="U385">
        <v>79.55</v>
      </c>
      <c r="V385">
        <v>61.945</v>
      </c>
      <c r="W385">
        <v>55.48</v>
      </c>
      <c r="X385">
        <v>55.225000000000001</v>
      </c>
      <c r="Y385">
        <v>66.775000000000006</v>
      </c>
      <c r="Z385">
        <v>66.525000000000006</v>
      </c>
      <c r="AA385">
        <v>65.510000000000005</v>
      </c>
      <c r="AB385">
        <v>72.599999999999994</v>
      </c>
      <c r="AC385">
        <v>70.510000000000005</v>
      </c>
      <c r="AD385">
        <v>75.254999999999995</v>
      </c>
      <c r="AE385">
        <v>73.545000000000002</v>
      </c>
      <c r="AF385">
        <v>79.62</v>
      </c>
      <c r="AG385">
        <v>81.48</v>
      </c>
      <c r="AH385">
        <v>79.144999999999996</v>
      </c>
      <c r="AI385">
        <v>82.16</v>
      </c>
      <c r="AJ385">
        <v>92.02</v>
      </c>
      <c r="AK385">
        <v>96.95</v>
      </c>
      <c r="AL385">
        <v>92.72</v>
      </c>
      <c r="AM385">
        <v>87.86</v>
      </c>
      <c r="AN385">
        <v>98.144999999999996</v>
      </c>
      <c r="AO385">
        <v>98.064999999999998</v>
      </c>
      <c r="AP385">
        <v>97.06</v>
      </c>
      <c r="AQ385">
        <v>99.24</v>
      </c>
      <c r="AR385">
        <v>96.584999999999994</v>
      </c>
      <c r="AS385">
        <v>101.465</v>
      </c>
      <c r="AT385">
        <v>108.935</v>
      </c>
      <c r="AU385">
        <v>112.27500000000001</v>
      </c>
      <c r="AV385">
        <v>110.94499999999999</v>
      </c>
      <c r="AW385">
        <v>117.265</v>
      </c>
      <c r="AX385">
        <v>118.375</v>
      </c>
      <c r="AY385">
        <v>113.99</v>
      </c>
      <c r="AZ385">
        <v>119.765</v>
      </c>
      <c r="BA385">
        <v>123.66</v>
      </c>
      <c r="BB385">
        <v>111.22499999999999</v>
      </c>
      <c r="BC385">
        <v>129</v>
      </c>
      <c r="BD385">
        <v>131.905</v>
      </c>
      <c r="BE385">
        <v>134.47</v>
      </c>
      <c r="BF385">
        <v>138.80000000000001</v>
      </c>
      <c r="BG385">
        <v>134.095</v>
      </c>
      <c r="BH385">
        <v>138.07</v>
      </c>
      <c r="BI385">
        <v>143.19499999999999</v>
      </c>
      <c r="BJ385">
        <v>133.53</v>
      </c>
      <c r="BK385">
        <v>144.37</v>
      </c>
      <c r="BL385">
        <v>148.935</v>
      </c>
      <c r="BM385">
        <v>145.54499999999999</v>
      </c>
      <c r="BN385">
        <v>139.065</v>
      </c>
      <c r="BO385">
        <v>138.495</v>
      </c>
      <c r="BP385">
        <v>140.66</v>
      </c>
      <c r="BQ385">
        <v>145.005</v>
      </c>
      <c r="BR385">
        <v>153.935</v>
      </c>
      <c r="BS385">
        <v>151.22499999999999</v>
      </c>
      <c r="BT385">
        <v>152.215</v>
      </c>
      <c r="BU385">
        <v>165.01499999999999</v>
      </c>
      <c r="BV385">
        <v>151.715</v>
      </c>
      <c r="BW385">
        <v>153.37</v>
      </c>
      <c r="BX385">
        <v>159.41499999999999</v>
      </c>
      <c r="BY385">
        <v>152.62</v>
      </c>
      <c r="BZ385">
        <v>160.595</v>
      </c>
      <c r="CA385">
        <v>167.035</v>
      </c>
      <c r="CB385">
        <v>152.81</v>
      </c>
      <c r="CC385">
        <v>150.47</v>
      </c>
      <c r="CD385">
        <v>157.435</v>
      </c>
      <c r="CE385">
        <v>169.07499999999999</v>
      </c>
      <c r="CF385">
        <v>168.47499999999999</v>
      </c>
      <c r="CG385">
        <v>175.49</v>
      </c>
      <c r="CH385">
        <v>171.95500000000001</v>
      </c>
      <c r="CI385">
        <v>171.31</v>
      </c>
      <c r="CJ385">
        <v>171.55</v>
      </c>
      <c r="CK385">
        <v>175.15</v>
      </c>
      <c r="CL385">
        <v>165.82499999999999</v>
      </c>
      <c r="CM385">
        <v>183.97</v>
      </c>
      <c r="CN385">
        <v>187.68</v>
      </c>
      <c r="CO385">
        <v>184.94</v>
      </c>
      <c r="CP385">
        <v>201.125</v>
      </c>
      <c r="CQ385">
        <v>197.31</v>
      </c>
      <c r="CR385">
        <v>197.19</v>
      </c>
      <c r="CS385">
        <v>187.905</v>
      </c>
      <c r="CT385">
        <v>193.32499999999999</v>
      </c>
      <c r="CU385">
        <v>184.27500000000001</v>
      </c>
      <c r="CV385">
        <v>205.25</v>
      </c>
      <c r="CW385">
        <v>201.285</v>
      </c>
      <c r="CX385">
        <v>211.62</v>
      </c>
      <c r="CY385">
        <v>229.36</v>
      </c>
      <c r="CZ385">
        <v>239.78</v>
      </c>
      <c r="DA385">
        <v>247.75</v>
      </c>
      <c r="DB385">
        <v>253.52500000000001</v>
      </c>
      <c r="DC385">
        <v>249.35499999999999</v>
      </c>
      <c r="DD385">
        <v>275.685</v>
      </c>
      <c r="DE385">
        <v>244.91</v>
      </c>
      <c r="DF385">
        <v>253.84</v>
      </c>
      <c r="DG385">
        <v>255.51</v>
      </c>
      <c r="DH385">
        <v>238.82499999999999</v>
      </c>
      <c r="DI385">
        <v>224.03</v>
      </c>
      <c r="DJ385">
        <v>223.14500000000001</v>
      </c>
      <c r="DK385">
        <v>213.715</v>
      </c>
      <c r="DL385">
        <v>209.215</v>
      </c>
      <c r="DM385">
        <v>223.35499999999999</v>
      </c>
      <c r="DN385">
        <v>214.98</v>
      </c>
      <c r="DO385">
        <v>227.535</v>
      </c>
      <c r="DP385">
        <v>218.89</v>
      </c>
      <c r="DQ385">
        <v>209.33</v>
      </c>
      <c r="DR385">
        <v>214.66499999999999</v>
      </c>
      <c r="DS385">
        <v>208.51</v>
      </c>
      <c r="DT385">
        <v>205.61500000000001</v>
      </c>
      <c r="DU385">
        <v>205.21</v>
      </c>
      <c r="DV385">
        <v>213.94499999999999</v>
      </c>
      <c r="DW385">
        <v>207.23</v>
      </c>
      <c r="DX385">
        <v>213.035</v>
      </c>
      <c r="DY385">
        <v>209.035</v>
      </c>
      <c r="DZ385">
        <v>195.685</v>
      </c>
      <c r="EA385">
        <v>194.33500000000001</v>
      </c>
      <c r="EB385">
        <v>200.32</v>
      </c>
      <c r="EC385">
        <v>201.69</v>
      </c>
      <c r="ED385">
        <v>211.85499999999999</v>
      </c>
      <c r="EE385">
        <v>226.87</v>
      </c>
      <c r="EF385">
        <v>217.535</v>
      </c>
      <c r="EG385">
        <v>212.565</v>
      </c>
      <c r="EH385">
        <v>201.61500000000001</v>
      </c>
      <c r="EI385">
        <v>205.47499999999999</v>
      </c>
      <c r="EJ385">
        <v>213.215</v>
      </c>
    </row>
    <row r="386" spans="1:140" x14ac:dyDescent="0.25">
      <c r="A386" t="s">
        <v>385</v>
      </c>
      <c r="B386" t="s">
        <v>506</v>
      </c>
      <c r="C386" t="s">
        <v>506</v>
      </c>
      <c r="D386" t="s">
        <v>506</v>
      </c>
      <c r="E386" t="s">
        <v>506</v>
      </c>
      <c r="F386" t="s">
        <v>506</v>
      </c>
      <c r="G386" t="s">
        <v>506</v>
      </c>
      <c r="H386" t="s">
        <v>506</v>
      </c>
      <c r="I386" t="s">
        <v>506</v>
      </c>
      <c r="J386" t="s">
        <v>506</v>
      </c>
      <c r="K386" t="s">
        <v>506</v>
      </c>
      <c r="L386" t="s">
        <v>506</v>
      </c>
      <c r="M386" t="s">
        <v>506</v>
      </c>
      <c r="N386" t="s">
        <v>506</v>
      </c>
      <c r="O386" t="s">
        <v>506</v>
      </c>
      <c r="P386" t="s">
        <v>506</v>
      </c>
      <c r="Q386" t="s">
        <v>506</v>
      </c>
      <c r="R386" t="s">
        <v>506</v>
      </c>
      <c r="S386" t="s">
        <v>506</v>
      </c>
      <c r="T386" t="s">
        <v>506</v>
      </c>
      <c r="U386" t="s">
        <v>506</v>
      </c>
      <c r="V386" t="s">
        <v>506</v>
      </c>
      <c r="W386" t="s">
        <v>506</v>
      </c>
      <c r="X386" t="s">
        <v>506</v>
      </c>
      <c r="Y386" t="s">
        <v>506</v>
      </c>
      <c r="Z386" t="s">
        <v>506</v>
      </c>
      <c r="AA386" t="s">
        <v>506</v>
      </c>
      <c r="AB386" t="s">
        <v>506</v>
      </c>
      <c r="AC386" t="s">
        <v>506</v>
      </c>
      <c r="AD386" t="s">
        <v>506</v>
      </c>
      <c r="AE386" t="s">
        <v>506</v>
      </c>
      <c r="AF386" t="s">
        <v>506</v>
      </c>
      <c r="AG386" t="s">
        <v>506</v>
      </c>
      <c r="AH386" t="s">
        <v>506</v>
      </c>
      <c r="AI386" t="s">
        <v>506</v>
      </c>
      <c r="AJ386" t="s">
        <v>506</v>
      </c>
      <c r="AK386" t="s">
        <v>506</v>
      </c>
      <c r="AL386" t="s">
        <v>506</v>
      </c>
      <c r="AM386" t="s">
        <v>506</v>
      </c>
      <c r="AN386" t="s">
        <v>506</v>
      </c>
      <c r="AO386" t="s">
        <v>506</v>
      </c>
      <c r="AP386" t="s">
        <v>506</v>
      </c>
      <c r="AQ386" t="s">
        <v>506</v>
      </c>
      <c r="AR386" t="s">
        <v>506</v>
      </c>
      <c r="AS386" t="s">
        <v>506</v>
      </c>
      <c r="AT386" t="s">
        <v>506</v>
      </c>
      <c r="AU386" t="s">
        <v>506</v>
      </c>
      <c r="AV386" t="s">
        <v>506</v>
      </c>
      <c r="AW386" t="s">
        <v>506</v>
      </c>
      <c r="AX386" t="s">
        <v>506</v>
      </c>
      <c r="AY386" t="s">
        <v>506</v>
      </c>
      <c r="AZ386" t="s">
        <v>506</v>
      </c>
      <c r="BA386" t="s">
        <v>506</v>
      </c>
      <c r="BB386" t="s">
        <v>506</v>
      </c>
      <c r="BC386" t="s">
        <v>506</v>
      </c>
      <c r="BD386" t="s">
        <v>506</v>
      </c>
      <c r="BE386" t="s">
        <v>506</v>
      </c>
      <c r="BF386" t="s">
        <v>506</v>
      </c>
      <c r="BG386" t="s">
        <v>506</v>
      </c>
      <c r="BH386" t="s">
        <v>506</v>
      </c>
      <c r="BI386">
        <v>34.085000000000001</v>
      </c>
      <c r="BJ386">
        <v>29.984999999999999</v>
      </c>
      <c r="BK386">
        <v>33.255000000000003</v>
      </c>
      <c r="BL386">
        <v>37.634999999999998</v>
      </c>
      <c r="BM386">
        <v>41.984999999999999</v>
      </c>
      <c r="BN386">
        <v>46.314999999999998</v>
      </c>
      <c r="BO386">
        <v>47.18</v>
      </c>
      <c r="BP386">
        <v>52.335000000000001</v>
      </c>
      <c r="BQ386">
        <v>53.094999999999999</v>
      </c>
      <c r="BR386">
        <v>60.6</v>
      </c>
      <c r="BS386">
        <v>62.975000000000001</v>
      </c>
      <c r="BT386">
        <v>69.924999999999997</v>
      </c>
      <c r="BU386">
        <v>60.905000000000001</v>
      </c>
      <c r="BV386">
        <v>66.564999999999998</v>
      </c>
      <c r="BW386">
        <v>58.914999999999999</v>
      </c>
      <c r="BX386">
        <v>61.515000000000001</v>
      </c>
      <c r="BY386">
        <v>57.085000000000001</v>
      </c>
      <c r="BZ386">
        <v>57.865000000000002</v>
      </c>
      <c r="CA386">
        <v>64.444999999999993</v>
      </c>
      <c r="CB386">
        <v>69.62</v>
      </c>
      <c r="CC386">
        <v>77.135000000000005</v>
      </c>
      <c r="CD386">
        <v>73.084999999999994</v>
      </c>
      <c r="CE386">
        <v>74.855000000000004</v>
      </c>
      <c r="CF386">
        <v>77.064999999999998</v>
      </c>
      <c r="CG386">
        <v>83.234999999999999</v>
      </c>
      <c r="CH386">
        <v>84.805000000000007</v>
      </c>
      <c r="CI386">
        <v>80.415000000000006</v>
      </c>
      <c r="CJ386">
        <v>81.114999999999995</v>
      </c>
      <c r="CK386">
        <v>87.015000000000001</v>
      </c>
      <c r="CL386">
        <v>81.33</v>
      </c>
      <c r="CM386">
        <v>78.484999999999999</v>
      </c>
      <c r="CN386">
        <v>73.034999999999997</v>
      </c>
      <c r="CO386">
        <v>71.704999999999998</v>
      </c>
      <c r="CP386">
        <v>70.290000000000006</v>
      </c>
      <c r="CQ386">
        <v>78.465000000000003</v>
      </c>
      <c r="CR386">
        <v>78.605000000000004</v>
      </c>
      <c r="CS386">
        <v>79.290000000000006</v>
      </c>
      <c r="CT386">
        <v>79.125</v>
      </c>
      <c r="CU386">
        <v>80.545000000000002</v>
      </c>
      <c r="CV386">
        <v>79.53</v>
      </c>
      <c r="CW386">
        <v>79.045000000000002</v>
      </c>
      <c r="CX386">
        <v>76.834999999999994</v>
      </c>
      <c r="CY386">
        <v>89.075000000000003</v>
      </c>
      <c r="CZ386">
        <v>91.545000000000002</v>
      </c>
      <c r="DA386">
        <v>81.795000000000002</v>
      </c>
      <c r="DB386">
        <v>80.144999999999996</v>
      </c>
      <c r="DC386">
        <v>79.355000000000004</v>
      </c>
      <c r="DD386">
        <v>86.605000000000004</v>
      </c>
      <c r="DE386">
        <v>82.07</v>
      </c>
      <c r="DF386">
        <v>80.305000000000007</v>
      </c>
      <c r="DG386">
        <v>79.344999999999999</v>
      </c>
      <c r="DH386">
        <v>76.055000000000007</v>
      </c>
      <c r="DI386">
        <v>78.44</v>
      </c>
      <c r="DJ386">
        <v>80.564999999999998</v>
      </c>
      <c r="DK386">
        <v>81.155000000000001</v>
      </c>
      <c r="DL386">
        <v>83.135000000000005</v>
      </c>
      <c r="DM386">
        <v>86.42</v>
      </c>
      <c r="DN386">
        <v>81.614999999999995</v>
      </c>
      <c r="DO386">
        <v>78.194999999999993</v>
      </c>
      <c r="DP386">
        <v>79.215000000000003</v>
      </c>
      <c r="DQ386">
        <v>79.564999999999998</v>
      </c>
      <c r="DR386">
        <v>76.114999999999995</v>
      </c>
      <c r="DS386">
        <v>82.704999999999998</v>
      </c>
      <c r="DT386">
        <v>83.754999999999995</v>
      </c>
      <c r="DU386">
        <v>83.814999999999998</v>
      </c>
      <c r="DV386">
        <v>91.584999999999994</v>
      </c>
      <c r="DW386">
        <v>91.064999999999998</v>
      </c>
      <c r="DX386">
        <v>97.54</v>
      </c>
      <c r="DY386">
        <v>101.22499999999999</v>
      </c>
      <c r="DZ386">
        <v>102.47499999999999</v>
      </c>
      <c r="EA386">
        <v>90.355000000000004</v>
      </c>
      <c r="EB386">
        <v>95.94</v>
      </c>
      <c r="EC386">
        <v>111.325</v>
      </c>
      <c r="ED386">
        <v>116.515</v>
      </c>
      <c r="EE386">
        <v>112.315</v>
      </c>
      <c r="EF386">
        <v>123.33499999999999</v>
      </c>
      <c r="EG386">
        <v>118.505</v>
      </c>
      <c r="EH386">
        <v>112.705</v>
      </c>
      <c r="EI386">
        <v>102.77500000000001</v>
      </c>
      <c r="EJ386">
        <v>93.504999999999995</v>
      </c>
    </row>
    <row r="387" spans="1:140" x14ac:dyDescent="0.25">
      <c r="A387" t="s">
        <v>386</v>
      </c>
      <c r="B387">
        <v>61.064999999999998</v>
      </c>
      <c r="C387">
        <v>60.62</v>
      </c>
      <c r="D387">
        <v>52.064999999999998</v>
      </c>
      <c r="E387">
        <v>58.17</v>
      </c>
      <c r="F387">
        <v>52.42</v>
      </c>
      <c r="G387">
        <v>47.75</v>
      </c>
      <c r="H387">
        <v>42.34</v>
      </c>
      <c r="I387">
        <v>36.905000000000001</v>
      </c>
      <c r="J387">
        <v>42.09</v>
      </c>
      <c r="K387">
        <v>36.465000000000003</v>
      </c>
      <c r="L387">
        <v>37.96</v>
      </c>
      <c r="M387">
        <v>42.14</v>
      </c>
      <c r="N387">
        <v>45.38</v>
      </c>
      <c r="O387">
        <v>36.645000000000003</v>
      </c>
      <c r="P387">
        <v>35.409999999999997</v>
      </c>
      <c r="Q387">
        <v>38.094999999999999</v>
      </c>
      <c r="R387">
        <v>37.86</v>
      </c>
      <c r="S387">
        <v>24.475000000000001</v>
      </c>
      <c r="T387">
        <v>17.414999999999999</v>
      </c>
      <c r="U387">
        <v>20.135000000000002</v>
      </c>
      <c r="V387">
        <v>18.995000000000001</v>
      </c>
      <c r="W387">
        <v>16.59</v>
      </c>
      <c r="X387">
        <v>22.704999999999998</v>
      </c>
      <c r="Y387">
        <v>29.045000000000002</v>
      </c>
      <c r="Z387">
        <v>29.39</v>
      </c>
      <c r="AA387">
        <v>28.715</v>
      </c>
      <c r="AB387">
        <v>35.405000000000001</v>
      </c>
      <c r="AC387">
        <v>37.755000000000003</v>
      </c>
      <c r="AD387">
        <v>42.81</v>
      </c>
      <c r="AE387">
        <v>40.155000000000001</v>
      </c>
      <c r="AF387">
        <v>40.015000000000001</v>
      </c>
      <c r="AG387">
        <v>40.700000000000003</v>
      </c>
      <c r="AH387">
        <v>39.295000000000002</v>
      </c>
      <c r="AI387">
        <v>43.484999999999999</v>
      </c>
      <c r="AJ387">
        <v>57.37</v>
      </c>
      <c r="AK387">
        <v>63.015000000000001</v>
      </c>
      <c r="AL387">
        <v>54.68</v>
      </c>
      <c r="AM387">
        <v>46.265000000000001</v>
      </c>
      <c r="AN387">
        <v>51.875</v>
      </c>
      <c r="AO387">
        <v>45.674999999999997</v>
      </c>
      <c r="AP387">
        <v>60.195</v>
      </c>
      <c r="AQ387">
        <v>61.36</v>
      </c>
      <c r="AR387">
        <v>67.875</v>
      </c>
      <c r="AS387">
        <v>63.055</v>
      </c>
      <c r="AT387">
        <v>58.36</v>
      </c>
      <c r="AU387">
        <v>60.005000000000003</v>
      </c>
      <c r="AV387">
        <v>65.004999999999995</v>
      </c>
      <c r="AW387">
        <v>70.394999999999996</v>
      </c>
      <c r="AX387">
        <v>65.995000000000005</v>
      </c>
      <c r="AY387">
        <v>65.484999999999999</v>
      </c>
      <c r="AZ387">
        <v>71.58</v>
      </c>
      <c r="BA387">
        <v>66.655000000000001</v>
      </c>
      <c r="BB387">
        <v>58.215000000000003</v>
      </c>
      <c r="BC387">
        <v>74.405000000000001</v>
      </c>
      <c r="BD387">
        <v>67.875</v>
      </c>
      <c r="BE387">
        <v>70.465000000000003</v>
      </c>
      <c r="BF387">
        <v>77.22</v>
      </c>
      <c r="BG387">
        <v>85.004999999999995</v>
      </c>
      <c r="BH387">
        <v>89.334999999999994</v>
      </c>
      <c r="BI387">
        <v>88.81</v>
      </c>
      <c r="BJ387">
        <v>81.105000000000004</v>
      </c>
      <c r="BK387">
        <v>77.760000000000005</v>
      </c>
      <c r="BL387">
        <v>79.435000000000002</v>
      </c>
      <c r="BM387">
        <v>93.92</v>
      </c>
      <c r="BN387">
        <v>93.715000000000003</v>
      </c>
      <c r="BO387">
        <v>110</v>
      </c>
      <c r="BP387">
        <v>114.545</v>
      </c>
      <c r="BQ387">
        <v>111.03</v>
      </c>
      <c r="BR387">
        <v>118.89</v>
      </c>
      <c r="BS387">
        <v>121.72499999999999</v>
      </c>
      <c r="BT387">
        <v>106.745</v>
      </c>
      <c r="BU387">
        <v>115.36499999999999</v>
      </c>
      <c r="BV387">
        <v>115.19499999999999</v>
      </c>
      <c r="BW387">
        <v>125.255</v>
      </c>
      <c r="BX387">
        <v>131.80500000000001</v>
      </c>
      <c r="BY387">
        <v>128.745</v>
      </c>
      <c r="BZ387">
        <v>118.735</v>
      </c>
      <c r="CA387">
        <v>124.58499999999999</v>
      </c>
      <c r="CB387">
        <v>133.94999999999999</v>
      </c>
      <c r="CC387">
        <v>136.01</v>
      </c>
      <c r="CD387">
        <v>120.855</v>
      </c>
      <c r="CE387">
        <v>126.47499999999999</v>
      </c>
      <c r="CF387">
        <v>124.78</v>
      </c>
      <c r="CG387">
        <v>125.56</v>
      </c>
      <c r="CH387">
        <v>131.61500000000001</v>
      </c>
      <c r="CI387">
        <v>116.61</v>
      </c>
      <c r="CJ387">
        <v>110.175</v>
      </c>
      <c r="CK387">
        <v>116.72499999999999</v>
      </c>
      <c r="CL387">
        <v>121.08</v>
      </c>
      <c r="CM387">
        <v>114.345</v>
      </c>
      <c r="CN387">
        <v>127.155</v>
      </c>
      <c r="CO387">
        <v>128.19</v>
      </c>
      <c r="CP387">
        <v>110.27500000000001</v>
      </c>
      <c r="CQ387">
        <v>106.58499999999999</v>
      </c>
      <c r="CR387">
        <v>106.565</v>
      </c>
      <c r="CS387">
        <v>103.34</v>
      </c>
      <c r="CT387">
        <v>104.66</v>
      </c>
      <c r="CU387">
        <v>115.19499999999999</v>
      </c>
      <c r="CV387">
        <v>116.105</v>
      </c>
      <c r="CW387">
        <v>118.99</v>
      </c>
      <c r="CX387">
        <v>101.92</v>
      </c>
      <c r="CY387">
        <v>90.965000000000003</v>
      </c>
      <c r="CZ387">
        <v>91.29</v>
      </c>
      <c r="DA387">
        <v>73.644999999999996</v>
      </c>
      <c r="DB387">
        <v>73.355000000000004</v>
      </c>
      <c r="DC387">
        <v>79.155000000000001</v>
      </c>
      <c r="DD387">
        <v>99.045000000000002</v>
      </c>
      <c r="DE387">
        <v>95.584999999999994</v>
      </c>
      <c r="DF387">
        <v>93.795000000000002</v>
      </c>
      <c r="DG387">
        <v>94.224999999999994</v>
      </c>
      <c r="DH387">
        <v>101.04</v>
      </c>
      <c r="DI387">
        <v>107.755</v>
      </c>
      <c r="DJ387">
        <v>110.52500000000001</v>
      </c>
      <c r="DK387">
        <v>106.985</v>
      </c>
      <c r="DL387">
        <v>105.94499999999999</v>
      </c>
      <c r="DM387">
        <v>90.254999999999995</v>
      </c>
      <c r="DN387">
        <v>93.825000000000003</v>
      </c>
      <c r="DO387">
        <v>91.605000000000004</v>
      </c>
      <c r="DP387">
        <v>103.485</v>
      </c>
      <c r="DQ387">
        <v>101.02500000000001</v>
      </c>
      <c r="DR387">
        <v>105.94499999999999</v>
      </c>
      <c r="DS387">
        <v>114.495</v>
      </c>
      <c r="DT387">
        <v>119.28</v>
      </c>
      <c r="DU387">
        <v>125.86499999999999</v>
      </c>
      <c r="DV387">
        <v>126.045</v>
      </c>
      <c r="DW387">
        <v>126.84</v>
      </c>
      <c r="DX387">
        <v>134.55500000000001</v>
      </c>
      <c r="DY387">
        <v>137.20500000000001</v>
      </c>
      <c r="DZ387">
        <v>155.095</v>
      </c>
      <c r="EA387">
        <v>144.27500000000001</v>
      </c>
      <c r="EB387">
        <v>151.44999999999999</v>
      </c>
      <c r="EC387">
        <v>159.66</v>
      </c>
      <c r="ED387">
        <v>160.005</v>
      </c>
      <c r="EE387">
        <v>149.73500000000001</v>
      </c>
      <c r="EF387">
        <v>153.52500000000001</v>
      </c>
      <c r="EG387">
        <v>143.155</v>
      </c>
      <c r="EH387">
        <v>144.405</v>
      </c>
      <c r="EI387">
        <v>120.795</v>
      </c>
      <c r="EJ387">
        <v>110.52</v>
      </c>
    </row>
    <row r="388" spans="1:140" x14ac:dyDescent="0.25">
      <c r="A388" t="s">
        <v>387</v>
      </c>
      <c r="B388">
        <v>30.004999999999999</v>
      </c>
      <c r="C388">
        <v>30.655000000000001</v>
      </c>
      <c r="D388">
        <v>28.454999999999998</v>
      </c>
      <c r="E388">
        <v>28.204999999999998</v>
      </c>
      <c r="F388">
        <v>26.43</v>
      </c>
      <c r="G388">
        <v>32.954999999999998</v>
      </c>
      <c r="H388">
        <v>27.4</v>
      </c>
      <c r="I388">
        <v>26.215</v>
      </c>
      <c r="J388">
        <v>21.91</v>
      </c>
      <c r="K388">
        <v>23.87</v>
      </c>
      <c r="L388">
        <v>23.15</v>
      </c>
      <c r="M388">
        <v>26.58</v>
      </c>
      <c r="N388">
        <v>32.020000000000003</v>
      </c>
      <c r="O388">
        <v>33.265000000000001</v>
      </c>
      <c r="P388">
        <v>30.9</v>
      </c>
      <c r="Q388">
        <v>31.97</v>
      </c>
      <c r="R388">
        <v>26.93</v>
      </c>
      <c r="S388">
        <v>19.754999999999999</v>
      </c>
      <c r="T388">
        <v>16.23</v>
      </c>
      <c r="U388">
        <v>19.82</v>
      </c>
      <c r="V388">
        <v>21.37</v>
      </c>
      <c r="W388">
        <v>17.594999999999999</v>
      </c>
      <c r="X388">
        <v>21.425000000000001</v>
      </c>
      <c r="Y388">
        <v>22.75</v>
      </c>
      <c r="Z388">
        <v>22.82</v>
      </c>
      <c r="AA388">
        <v>23.23</v>
      </c>
      <c r="AB388">
        <v>23.32</v>
      </c>
      <c r="AC388">
        <v>22.135000000000002</v>
      </c>
      <c r="AD388">
        <v>22.11</v>
      </c>
      <c r="AE388">
        <v>21.215</v>
      </c>
      <c r="AF388">
        <v>18.739999999999998</v>
      </c>
      <c r="AG388">
        <v>20.844999999999999</v>
      </c>
      <c r="AH388">
        <v>18.23</v>
      </c>
      <c r="AI388">
        <v>18.989999999999998</v>
      </c>
      <c r="AJ388">
        <v>19.145</v>
      </c>
      <c r="AK388">
        <v>20.114999999999998</v>
      </c>
      <c r="AL388">
        <v>20.725000000000001</v>
      </c>
      <c r="AM388">
        <v>20.66</v>
      </c>
      <c r="AN388">
        <v>21.495000000000001</v>
      </c>
      <c r="AO388">
        <v>17.940000000000001</v>
      </c>
      <c r="AP388">
        <v>19.09</v>
      </c>
      <c r="AQ388">
        <v>19.649999999999999</v>
      </c>
      <c r="AR388">
        <v>17.62</v>
      </c>
      <c r="AS388">
        <v>19.920000000000002</v>
      </c>
      <c r="AT388">
        <v>23.725000000000001</v>
      </c>
      <c r="AU388">
        <v>22.805</v>
      </c>
      <c r="AV388">
        <v>22.425000000000001</v>
      </c>
      <c r="AW388">
        <v>21.66</v>
      </c>
      <c r="AX388">
        <v>19.75</v>
      </c>
      <c r="AY388">
        <v>20.184999999999999</v>
      </c>
      <c r="AZ388">
        <v>18.535</v>
      </c>
      <c r="BA388">
        <v>19.184999999999999</v>
      </c>
      <c r="BB388">
        <v>18.805</v>
      </c>
      <c r="BC388">
        <v>20.895</v>
      </c>
      <c r="BD388">
        <v>20.574999999999999</v>
      </c>
      <c r="BE388">
        <v>21.535</v>
      </c>
      <c r="BF388">
        <v>21.605</v>
      </c>
      <c r="BG388">
        <v>20.914999999999999</v>
      </c>
      <c r="BH388">
        <v>20.885000000000002</v>
      </c>
      <c r="BI388">
        <v>22.114999999999998</v>
      </c>
      <c r="BJ388">
        <v>22.574999999999999</v>
      </c>
      <c r="BK388">
        <v>24.065000000000001</v>
      </c>
      <c r="BL388">
        <v>22.984999999999999</v>
      </c>
      <c r="BM388">
        <v>24.015000000000001</v>
      </c>
      <c r="BN388">
        <v>24.695</v>
      </c>
      <c r="BO388">
        <v>25.934999999999999</v>
      </c>
      <c r="BP388">
        <v>25.805</v>
      </c>
      <c r="BQ388">
        <v>27.285</v>
      </c>
      <c r="BR388">
        <v>28.954999999999998</v>
      </c>
      <c r="BS388">
        <v>28.385000000000002</v>
      </c>
      <c r="BT388">
        <v>28.574999999999999</v>
      </c>
      <c r="BU388">
        <v>27.484999999999999</v>
      </c>
      <c r="BV388">
        <v>28.36</v>
      </c>
      <c r="BW388">
        <v>26.454999999999998</v>
      </c>
      <c r="BX388">
        <v>26.815000000000001</v>
      </c>
      <c r="BY388">
        <v>26.155000000000001</v>
      </c>
      <c r="BZ388">
        <v>27.515000000000001</v>
      </c>
      <c r="CA388">
        <v>30.225000000000001</v>
      </c>
      <c r="CB388">
        <v>29.605</v>
      </c>
      <c r="CC388">
        <v>31.555</v>
      </c>
      <c r="CD388">
        <v>31.164999999999999</v>
      </c>
      <c r="CE388">
        <v>35.204999999999998</v>
      </c>
      <c r="CF388">
        <v>36.909999999999997</v>
      </c>
      <c r="CG388">
        <v>35.274999999999999</v>
      </c>
      <c r="CH388">
        <v>33.935000000000002</v>
      </c>
      <c r="CI388">
        <v>34.575000000000003</v>
      </c>
      <c r="CJ388">
        <v>33.484999999999999</v>
      </c>
      <c r="CK388">
        <v>36.344999999999999</v>
      </c>
      <c r="CL388">
        <v>36.295000000000002</v>
      </c>
      <c r="CM388">
        <v>34.075000000000003</v>
      </c>
      <c r="CN388">
        <v>30.515000000000001</v>
      </c>
      <c r="CO388">
        <v>28.385000000000002</v>
      </c>
      <c r="CP388">
        <v>26.475000000000001</v>
      </c>
      <c r="CQ388">
        <v>28.765000000000001</v>
      </c>
      <c r="CR388">
        <v>28.52</v>
      </c>
      <c r="CS388">
        <v>28.925000000000001</v>
      </c>
      <c r="CT388">
        <v>29.324999999999999</v>
      </c>
      <c r="CU388">
        <v>28.815000000000001</v>
      </c>
      <c r="CV388">
        <v>27.635000000000002</v>
      </c>
      <c r="CW388">
        <v>24.245000000000001</v>
      </c>
      <c r="CX388">
        <v>24.204999999999998</v>
      </c>
      <c r="CY388">
        <v>20.105</v>
      </c>
      <c r="CZ388">
        <v>22.045000000000002</v>
      </c>
      <c r="DA388">
        <v>20.254999999999999</v>
      </c>
      <c r="DB388">
        <v>18.695</v>
      </c>
      <c r="DC388">
        <v>20.285</v>
      </c>
      <c r="DD388">
        <v>22.565000000000001</v>
      </c>
      <c r="DE388">
        <v>23.725000000000001</v>
      </c>
      <c r="DF388">
        <v>24.035</v>
      </c>
      <c r="DG388">
        <v>23.114999999999998</v>
      </c>
      <c r="DH388">
        <v>25.605</v>
      </c>
      <c r="DI388">
        <v>25.725000000000001</v>
      </c>
      <c r="DJ388">
        <v>27.995000000000001</v>
      </c>
      <c r="DK388">
        <v>28.745000000000001</v>
      </c>
      <c r="DL388">
        <v>33.725000000000001</v>
      </c>
      <c r="DM388">
        <v>34.854999999999997</v>
      </c>
      <c r="DN388">
        <v>35.884999999999998</v>
      </c>
      <c r="DO388">
        <v>37.314999999999998</v>
      </c>
      <c r="DP388">
        <v>37.115000000000002</v>
      </c>
      <c r="DQ388">
        <v>35.445</v>
      </c>
      <c r="DR388">
        <v>30.664999999999999</v>
      </c>
      <c r="DS388">
        <v>32.924999999999997</v>
      </c>
      <c r="DT388">
        <v>33.734999999999999</v>
      </c>
      <c r="DU388">
        <v>35.935000000000002</v>
      </c>
      <c r="DV388">
        <v>37.375</v>
      </c>
      <c r="DW388">
        <v>37.725000000000001</v>
      </c>
      <c r="DX388">
        <v>37.905000000000001</v>
      </c>
      <c r="DY388">
        <v>39.125</v>
      </c>
      <c r="DZ388">
        <v>38.484999999999999</v>
      </c>
      <c r="EA388">
        <v>34.445</v>
      </c>
      <c r="EB388">
        <v>34.354999999999997</v>
      </c>
      <c r="EC388">
        <v>32.505000000000003</v>
      </c>
      <c r="ED388">
        <v>36.005000000000003</v>
      </c>
      <c r="EE388">
        <v>33.395000000000003</v>
      </c>
      <c r="EF388">
        <v>34.064999999999998</v>
      </c>
      <c r="EG388">
        <v>34.585000000000001</v>
      </c>
      <c r="EH388">
        <v>33.375</v>
      </c>
      <c r="EI388">
        <v>31.195</v>
      </c>
      <c r="EJ388">
        <v>35.104999999999997</v>
      </c>
    </row>
    <row r="389" spans="1:140" x14ac:dyDescent="0.25">
      <c r="A389" t="s">
        <v>388</v>
      </c>
      <c r="B389">
        <v>51.575000000000003</v>
      </c>
      <c r="C389">
        <v>48.664999999999999</v>
      </c>
      <c r="D389">
        <v>45.51</v>
      </c>
      <c r="E389">
        <v>41.024999999999999</v>
      </c>
      <c r="F389">
        <v>44.94</v>
      </c>
      <c r="G389">
        <v>50.98</v>
      </c>
      <c r="H389">
        <v>44.515000000000001</v>
      </c>
      <c r="I389">
        <v>48.82</v>
      </c>
      <c r="J389">
        <v>41.965000000000003</v>
      </c>
      <c r="K389">
        <v>44.87</v>
      </c>
      <c r="L389">
        <v>49.185000000000002</v>
      </c>
      <c r="M389">
        <v>57.645000000000003</v>
      </c>
      <c r="N389">
        <v>71.709999999999994</v>
      </c>
      <c r="O389">
        <v>78.22</v>
      </c>
      <c r="P389">
        <v>59.515000000000001</v>
      </c>
      <c r="Q389">
        <v>63.125</v>
      </c>
      <c r="R389">
        <v>52.18</v>
      </c>
      <c r="S389">
        <v>27.74</v>
      </c>
      <c r="T389">
        <v>20.055</v>
      </c>
      <c r="U389">
        <v>16.164999999999999</v>
      </c>
      <c r="V389">
        <v>14.64</v>
      </c>
      <c r="W389">
        <v>14.574999999999999</v>
      </c>
      <c r="X389">
        <v>16.48</v>
      </c>
      <c r="Y389">
        <v>23.15</v>
      </c>
      <c r="Z389">
        <v>28.065000000000001</v>
      </c>
      <c r="AA389">
        <v>25.475000000000001</v>
      </c>
      <c r="AB389">
        <v>28.57</v>
      </c>
      <c r="AC389">
        <v>28.98</v>
      </c>
      <c r="AD389">
        <v>36.244999999999997</v>
      </c>
      <c r="AE389">
        <v>41.125</v>
      </c>
      <c r="AF389">
        <v>41.344999999999999</v>
      </c>
      <c r="AG389">
        <v>48.185000000000002</v>
      </c>
      <c r="AH389">
        <v>43.975000000000001</v>
      </c>
      <c r="AI389">
        <v>46.63</v>
      </c>
      <c r="AJ389">
        <v>56.34</v>
      </c>
      <c r="AK389">
        <v>64.12</v>
      </c>
      <c r="AL389">
        <v>63.664999999999999</v>
      </c>
      <c r="AM389">
        <v>59.45</v>
      </c>
      <c r="AN389">
        <v>57.895000000000003</v>
      </c>
      <c r="AO389">
        <v>57.814999999999998</v>
      </c>
      <c r="AP389">
        <v>65.040000000000006</v>
      </c>
      <c r="AQ389">
        <v>69.81</v>
      </c>
      <c r="AR389">
        <v>80.084999999999994</v>
      </c>
      <c r="AS389">
        <v>86.85</v>
      </c>
      <c r="AT389">
        <v>95.185000000000002</v>
      </c>
      <c r="AU389">
        <v>102.355</v>
      </c>
      <c r="AV389">
        <v>101.935</v>
      </c>
      <c r="AW389">
        <v>102.19499999999999</v>
      </c>
      <c r="AX389">
        <v>91.875</v>
      </c>
      <c r="AY389">
        <v>89.584999999999994</v>
      </c>
      <c r="AZ389">
        <v>93.02</v>
      </c>
      <c r="BA389">
        <v>78.125</v>
      </c>
      <c r="BB389">
        <v>65.805000000000007</v>
      </c>
      <c r="BC389">
        <v>83.915000000000006</v>
      </c>
      <c r="BD389">
        <v>94.474999999999994</v>
      </c>
      <c r="BE389">
        <v>89.495000000000005</v>
      </c>
      <c r="BF389">
        <v>99.31</v>
      </c>
      <c r="BG389">
        <v>109.465</v>
      </c>
      <c r="BH389">
        <v>111.495</v>
      </c>
      <c r="BI389">
        <v>115.785</v>
      </c>
      <c r="BJ389">
        <v>96.644999999999996</v>
      </c>
      <c r="BK389">
        <v>88.204999999999998</v>
      </c>
      <c r="BL389">
        <v>88.655000000000001</v>
      </c>
      <c r="BM389">
        <v>97.344999999999999</v>
      </c>
      <c r="BN389">
        <v>104.375</v>
      </c>
      <c r="BO389">
        <v>105.755</v>
      </c>
      <c r="BP389">
        <v>106.995</v>
      </c>
      <c r="BQ389">
        <v>106.625</v>
      </c>
      <c r="BR389">
        <v>117.565</v>
      </c>
      <c r="BS389">
        <v>125.595</v>
      </c>
      <c r="BT389">
        <v>124.245</v>
      </c>
      <c r="BU389">
        <v>122.16500000000001</v>
      </c>
      <c r="BV389">
        <v>138.69</v>
      </c>
      <c r="BW389">
        <v>144.76</v>
      </c>
      <c r="BX389">
        <v>154.88</v>
      </c>
      <c r="BY389">
        <v>174.785</v>
      </c>
      <c r="BZ389">
        <v>188.92500000000001</v>
      </c>
      <c r="CA389">
        <v>204.82499999999999</v>
      </c>
      <c r="CB389">
        <v>177.82499999999999</v>
      </c>
      <c r="CC389">
        <v>184.02500000000001</v>
      </c>
      <c r="CD389">
        <v>169.35499999999999</v>
      </c>
      <c r="CE389">
        <v>201.23500000000001</v>
      </c>
      <c r="CF389">
        <v>187.17500000000001</v>
      </c>
      <c r="CG389">
        <v>193.29</v>
      </c>
      <c r="CH389">
        <v>210.14500000000001</v>
      </c>
      <c r="CI389">
        <v>229.79499999999999</v>
      </c>
      <c r="CJ389">
        <v>221.57</v>
      </c>
      <c r="CK389">
        <v>208.685</v>
      </c>
      <c r="CL389">
        <v>197.01499999999999</v>
      </c>
      <c r="CM389">
        <v>189.15</v>
      </c>
      <c r="CN389">
        <v>143.44499999999999</v>
      </c>
      <c r="CO389">
        <v>148.845</v>
      </c>
      <c r="CP389">
        <v>150.51</v>
      </c>
      <c r="CQ389">
        <v>152.47499999999999</v>
      </c>
      <c r="CR389">
        <v>163.52000000000001</v>
      </c>
      <c r="CS389">
        <v>172.79499999999999</v>
      </c>
      <c r="CT389">
        <v>147.845</v>
      </c>
      <c r="CU389">
        <v>138.69999999999999</v>
      </c>
      <c r="CV389">
        <v>126.81</v>
      </c>
      <c r="CW389">
        <v>123.08</v>
      </c>
      <c r="CX389">
        <v>121.63500000000001</v>
      </c>
      <c r="CY389">
        <v>137.14500000000001</v>
      </c>
      <c r="CZ389">
        <v>144.69999999999999</v>
      </c>
      <c r="DA389">
        <v>125.37</v>
      </c>
      <c r="DB389">
        <v>123.97499999999999</v>
      </c>
      <c r="DC389">
        <v>120.49</v>
      </c>
      <c r="DD389">
        <v>140.715</v>
      </c>
      <c r="DE389">
        <v>166.035</v>
      </c>
      <c r="DF389">
        <v>160.315</v>
      </c>
      <c r="DG389">
        <v>151.28</v>
      </c>
      <c r="DH389">
        <v>162.61500000000001</v>
      </c>
      <c r="DI389">
        <v>179.04499999999999</v>
      </c>
      <c r="DJ389">
        <v>185.61500000000001</v>
      </c>
      <c r="DK389">
        <v>179.02500000000001</v>
      </c>
      <c r="DL389">
        <v>191.08</v>
      </c>
      <c r="DM389">
        <v>180.11500000000001</v>
      </c>
      <c r="DN389">
        <v>180.27</v>
      </c>
      <c r="DO389">
        <v>186.01499999999999</v>
      </c>
      <c r="DP389">
        <v>186.215</v>
      </c>
      <c r="DQ389">
        <v>173.01499999999999</v>
      </c>
      <c r="DR389">
        <v>166.87</v>
      </c>
      <c r="DS389">
        <v>159.57499999999999</v>
      </c>
      <c r="DT389">
        <v>163.245</v>
      </c>
      <c r="DU389">
        <v>129.62</v>
      </c>
      <c r="DV389">
        <v>147.55500000000001</v>
      </c>
      <c r="DW389">
        <v>149.67500000000001</v>
      </c>
      <c r="DX389">
        <v>156.05500000000001</v>
      </c>
      <c r="DY389">
        <v>172.82</v>
      </c>
      <c r="DZ389">
        <v>182.97499999999999</v>
      </c>
      <c r="EA389">
        <v>170.245</v>
      </c>
      <c r="EB389">
        <v>171.73500000000001</v>
      </c>
      <c r="EC389">
        <v>201.94499999999999</v>
      </c>
      <c r="ED389">
        <v>193.095</v>
      </c>
      <c r="EE389">
        <v>189.245</v>
      </c>
      <c r="EF389">
        <v>189.26499999999999</v>
      </c>
      <c r="EG389">
        <v>174.70500000000001</v>
      </c>
      <c r="EH389">
        <v>174.19499999999999</v>
      </c>
      <c r="EI389">
        <v>147.26499999999999</v>
      </c>
      <c r="EJ389">
        <v>147.745</v>
      </c>
    </row>
    <row r="390" spans="1:140" x14ac:dyDescent="0.25">
      <c r="A390" t="s">
        <v>389</v>
      </c>
      <c r="B390" t="s">
        <v>506</v>
      </c>
      <c r="C390" t="s">
        <v>506</v>
      </c>
      <c r="D390" t="s">
        <v>506</v>
      </c>
      <c r="E390" t="s">
        <v>506</v>
      </c>
      <c r="F390" t="s">
        <v>506</v>
      </c>
      <c r="G390" t="s">
        <v>506</v>
      </c>
      <c r="H390" t="s">
        <v>506</v>
      </c>
      <c r="I390" t="s">
        <v>506</v>
      </c>
      <c r="J390" t="s">
        <v>506</v>
      </c>
      <c r="K390" t="s">
        <v>506</v>
      </c>
      <c r="L390" t="s">
        <v>506</v>
      </c>
      <c r="M390" t="s">
        <v>506</v>
      </c>
      <c r="N390" t="s">
        <v>506</v>
      </c>
      <c r="O390" t="s">
        <v>506</v>
      </c>
      <c r="P390" t="s">
        <v>506</v>
      </c>
      <c r="Q390" t="s">
        <v>506</v>
      </c>
      <c r="R390" t="s">
        <v>506</v>
      </c>
      <c r="S390" t="s">
        <v>506</v>
      </c>
      <c r="T390" t="s">
        <v>506</v>
      </c>
      <c r="U390" t="s">
        <v>506</v>
      </c>
      <c r="V390" t="s">
        <v>506</v>
      </c>
      <c r="W390" t="s">
        <v>506</v>
      </c>
      <c r="X390" t="s">
        <v>506</v>
      </c>
      <c r="Y390" t="s">
        <v>506</v>
      </c>
      <c r="Z390" t="s">
        <v>506</v>
      </c>
      <c r="AA390" t="s">
        <v>506</v>
      </c>
      <c r="AB390" t="s">
        <v>506</v>
      </c>
      <c r="AC390" t="s">
        <v>506</v>
      </c>
      <c r="AD390" t="s">
        <v>506</v>
      </c>
      <c r="AE390" t="s">
        <v>506</v>
      </c>
      <c r="AF390" t="s">
        <v>506</v>
      </c>
      <c r="AG390" t="s">
        <v>506</v>
      </c>
      <c r="AH390" t="s">
        <v>506</v>
      </c>
      <c r="AI390" t="s">
        <v>506</v>
      </c>
      <c r="AJ390" t="s">
        <v>506</v>
      </c>
      <c r="AK390" t="s">
        <v>506</v>
      </c>
      <c r="AL390" t="s">
        <v>506</v>
      </c>
      <c r="AM390" t="s">
        <v>506</v>
      </c>
      <c r="AN390" t="s">
        <v>506</v>
      </c>
      <c r="AO390" t="s">
        <v>506</v>
      </c>
      <c r="AP390" t="s">
        <v>506</v>
      </c>
      <c r="AQ390" t="s">
        <v>506</v>
      </c>
      <c r="AR390" t="s">
        <v>506</v>
      </c>
      <c r="AS390" t="s">
        <v>506</v>
      </c>
      <c r="AT390" t="s">
        <v>506</v>
      </c>
      <c r="AU390" t="s">
        <v>506</v>
      </c>
      <c r="AV390" t="s">
        <v>506</v>
      </c>
      <c r="AW390" t="s">
        <v>506</v>
      </c>
      <c r="AX390" t="s">
        <v>506</v>
      </c>
      <c r="AY390" t="s">
        <v>506</v>
      </c>
      <c r="AZ390" t="s">
        <v>506</v>
      </c>
      <c r="BA390" t="s">
        <v>506</v>
      </c>
      <c r="BB390" t="s">
        <v>506</v>
      </c>
      <c r="BC390" t="s">
        <v>506</v>
      </c>
      <c r="BD390" t="s">
        <v>506</v>
      </c>
      <c r="BE390" t="s">
        <v>506</v>
      </c>
      <c r="BF390" t="s">
        <v>506</v>
      </c>
      <c r="BG390" t="s">
        <v>506</v>
      </c>
      <c r="BH390" t="s">
        <v>506</v>
      </c>
      <c r="BI390" t="s">
        <v>506</v>
      </c>
      <c r="BJ390" t="s">
        <v>506</v>
      </c>
      <c r="BK390" t="s">
        <v>506</v>
      </c>
      <c r="BL390" t="s">
        <v>506</v>
      </c>
      <c r="BM390" t="s">
        <v>506</v>
      </c>
      <c r="BN390" t="s">
        <v>506</v>
      </c>
      <c r="BO390" t="s">
        <v>506</v>
      </c>
      <c r="BP390" t="s">
        <v>506</v>
      </c>
      <c r="BQ390" t="s">
        <v>506</v>
      </c>
      <c r="BR390" t="s">
        <v>506</v>
      </c>
      <c r="BS390" t="s">
        <v>506</v>
      </c>
      <c r="BT390" t="s">
        <v>506</v>
      </c>
      <c r="BU390" t="s">
        <v>506</v>
      </c>
      <c r="BV390" t="s">
        <v>506</v>
      </c>
      <c r="BW390" t="s">
        <v>506</v>
      </c>
      <c r="BX390" t="s">
        <v>506</v>
      </c>
      <c r="BY390" t="s">
        <v>506</v>
      </c>
      <c r="BZ390" t="s">
        <v>506</v>
      </c>
      <c r="CA390" t="s">
        <v>506</v>
      </c>
      <c r="CB390" t="s">
        <v>506</v>
      </c>
      <c r="CC390" t="s">
        <v>506</v>
      </c>
      <c r="CD390" t="s">
        <v>506</v>
      </c>
      <c r="CE390" t="s">
        <v>506</v>
      </c>
      <c r="CF390" t="s">
        <v>506</v>
      </c>
      <c r="CG390" t="s">
        <v>506</v>
      </c>
      <c r="CH390" t="s">
        <v>506</v>
      </c>
      <c r="CI390" t="s">
        <v>506</v>
      </c>
      <c r="CJ390" t="s">
        <v>506</v>
      </c>
      <c r="CK390" t="s">
        <v>506</v>
      </c>
      <c r="CL390" t="s">
        <v>506</v>
      </c>
      <c r="CM390" t="s">
        <v>506</v>
      </c>
      <c r="CN390" t="s">
        <v>506</v>
      </c>
      <c r="CO390" t="s">
        <v>506</v>
      </c>
      <c r="CP390" t="s">
        <v>506</v>
      </c>
      <c r="CQ390" t="s">
        <v>506</v>
      </c>
      <c r="CR390" t="s">
        <v>506</v>
      </c>
      <c r="CS390" t="s">
        <v>506</v>
      </c>
      <c r="CT390" t="s">
        <v>506</v>
      </c>
      <c r="CU390" t="s">
        <v>506</v>
      </c>
      <c r="CV390">
        <v>38.734999999999999</v>
      </c>
      <c r="CW390">
        <v>34.994999999999997</v>
      </c>
      <c r="CX390">
        <v>31.024999999999999</v>
      </c>
      <c r="CY390">
        <v>36.024999999999999</v>
      </c>
      <c r="CZ390">
        <v>35.33</v>
      </c>
      <c r="DA390">
        <v>36.204999999999998</v>
      </c>
      <c r="DB390">
        <v>36.005000000000003</v>
      </c>
      <c r="DC390">
        <v>38.145000000000003</v>
      </c>
      <c r="DD390">
        <v>38.604999999999997</v>
      </c>
      <c r="DE390">
        <v>39.174999999999997</v>
      </c>
      <c r="DF390">
        <v>37.795000000000002</v>
      </c>
      <c r="DG390">
        <v>36.520000000000003</v>
      </c>
      <c r="DH390">
        <v>37.234999999999999</v>
      </c>
      <c r="DI390">
        <v>37.155000000000001</v>
      </c>
      <c r="DJ390">
        <v>40.965000000000003</v>
      </c>
      <c r="DK390">
        <v>41.664999999999999</v>
      </c>
      <c r="DL390">
        <v>39.284999999999997</v>
      </c>
      <c r="DM390">
        <v>39.475000000000001</v>
      </c>
      <c r="DN390">
        <v>39.774999999999999</v>
      </c>
      <c r="DO390">
        <v>41.994999999999997</v>
      </c>
      <c r="DP390">
        <v>43.024999999999999</v>
      </c>
      <c r="DQ390">
        <v>47.715000000000003</v>
      </c>
      <c r="DR390">
        <v>52.204999999999998</v>
      </c>
      <c r="DS390">
        <v>53.674999999999997</v>
      </c>
      <c r="DT390">
        <v>58.555</v>
      </c>
      <c r="DU390">
        <v>61.674999999999997</v>
      </c>
      <c r="DV390">
        <v>64.025000000000006</v>
      </c>
      <c r="DW390">
        <v>72.564999999999998</v>
      </c>
      <c r="DX390">
        <v>75.64</v>
      </c>
      <c r="DY390">
        <v>73.625</v>
      </c>
      <c r="DZ390">
        <v>85.465000000000003</v>
      </c>
      <c r="EA390">
        <v>79.424999999999997</v>
      </c>
      <c r="EB390">
        <v>75.959999999999994</v>
      </c>
      <c r="EC390">
        <v>74.605000000000004</v>
      </c>
      <c r="ED390">
        <v>82.025000000000006</v>
      </c>
      <c r="EE390">
        <v>83.284999999999997</v>
      </c>
      <c r="EF390">
        <v>82.144999999999996</v>
      </c>
      <c r="EG390">
        <v>92.325000000000003</v>
      </c>
      <c r="EH390">
        <v>87.844999999999999</v>
      </c>
      <c r="EI390">
        <v>84.194999999999993</v>
      </c>
      <c r="EJ390">
        <v>85.805000000000007</v>
      </c>
    </row>
    <row r="391" spans="1:140" x14ac:dyDescent="0.25">
      <c r="A391" t="s">
        <v>390</v>
      </c>
      <c r="B391">
        <v>42.924999999999997</v>
      </c>
      <c r="C391">
        <v>43.375</v>
      </c>
      <c r="D391">
        <v>41.64</v>
      </c>
      <c r="E391">
        <v>39.835000000000001</v>
      </c>
      <c r="F391">
        <v>42.25</v>
      </c>
      <c r="G391">
        <v>42.71</v>
      </c>
      <c r="H391">
        <v>40.770000000000003</v>
      </c>
      <c r="I391">
        <v>39.295000000000002</v>
      </c>
      <c r="J391">
        <v>41.935000000000002</v>
      </c>
      <c r="K391">
        <v>42.39</v>
      </c>
      <c r="L391">
        <v>40.984999999999999</v>
      </c>
      <c r="M391">
        <v>43.21</v>
      </c>
      <c r="N391">
        <v>48.59</v>
      </c>
      <c r="O391">
        <v>44.395000000000003</v>
      </c>
      <c r="P391">
        <v>55.265000000000001</v>
      </c>
      <c r="Q391">
        <v>52.7</v>
      </c>
      <c r="R391">
        <v>42.984999999999999</v>
      </c>
      <c r="S391">
        <v>38.314999999999998</v>
      </c>
      <c r="T391">
        <v>33.564999999999998</v>
      </c>
      <c r="U391">
        <v>35.814999999999998</v>
      </c>
      <c r="V391">
        <v>34.564999999999998</v>
      </c>
      <c r="W391">
        <v>33.424999999999997</v>
      </c>
      <c r="X391">
        <v>38.865000000000002</v>
      </c>
      <c r="Y391">
        <v>42.305</v>
      </c>
      <c r="Z391">
        <v>43.53</v>
      </c>
      <c r="AA391">
        <v>45.244999999999997</v>
      </c>
      <c r="AB391">
        <v>46.234999999999999</v>
      </c>
      <c r="AC391">
        <v>46.435000000000002</v>
      </c>
      <c r="AD391">
        <v>44.97</v>
      </c>
      <c r="AE391">
        <v>41.36</v>
      </c>
      <c r="AF391">
        <v>45.005000000000003</v>
      </c>
      <c r="AG391">
        <v>46.265000000000001</v>
      </c>
      <c r="AH391">
        <v>39.18</v>
      </c>
      <c r="AI391">
        <v>36.685000000000002</v>
      </c>
      <c r="AJ391">
        <v>41.984999999999999</v>
      </c>
      <c r="AK391">
        <v>38.74</v>
      </c>
      <c r="AL391">
        <v>35.57</v>
      </c>
      <c r="AM391">
        <v>32.825000000000003</v>
      </c>
      <c r="AN391">
        <v>38.085000000000001</v>
      </c>
      <c r="AO391">
        <v>38.305</v>
      </c>
      <c r="AP391">
        <v>45.13</v>
      </c>
      <c r="AQ391">
        <v>45.145000000000003</v>
      </c>
      <c r="AR391">
        <v>46.755000000000003</v>
      </c>
      <c r="AS391">
        <v>49.475000000000001</v>
      </c>
      <c r="AT391">
        <v>54.125</v>
      </c>
      <c r="AU391">
        <v>59.62</v>
      </c>
      <c r="AV391">
        <v>54.865000000000002</v>
      </c>
      <c r="AW391">
        <v>56.844999999999999</v>
      </c>
      <c r="AX391">
        <v>58.585000000000001</v>
      </c>
      <c r="AY391">
        <v>56.765000000000001</v>
      </c>
      <c r="AZ391">
        <v>54.784999999999997</v>
      </c>
      <c r="BA391">
        <v>51.43</v>
      </c>
      <c r="BB391">
        <v>48.65</v>
      </c>
      <c r="BC391">
        <v>51.61</v>
      </c>
      <c r="BD391">
        <v>54.774999999999999</v>
      </c>
      <c r="BE391">
        <v>54.674999999999997</v>
      </c>
      <c r="BF391">
        <v>58.825000000000003</v>
      </c>
      <c r="BG391">
        <v>62.155000000000001</v>
      </c>
      <c r="BH391">
        <v>68.025000000000006</v>
      </c>
      <c r="BI391">
        <v>63.835000000000001</v>
      </c>
      <c r="BJ391">
        <v>57.314999999999998</v>
      </c>
      <c r="BK391">
        <v>55.674999999999997</v>
      </c>
      <c r="BL391">
        <v>59.645000000000003</v>
      </c>
      <c r="BM391">
        <v>61.454999999999998</v>
      </c>
      <c r="BN391">
        <v>62.454999999999998</v>
      </c>
      <c r="BO391">
        <v>58.58</v>
      </c>
      <c r="BP391">
        <v>63.625</v>
      </c>
      <c r="BQ391">
        <v>62.03</v>
      </c>
      <c r="BR391">
        <v>66.034999999999997</v>
      </c>
      <c r="BS391">
        <v>65.614999999999995</v>
      </c>
      <c r="BT391">
        <v>66.935000000000002</v>
      </c>
      <c r="BU391">
        <v>61.615000000000002</v>
      </c>
      <c r="BV391">
        <v>63.484999999999999</v>
      </c>
      <c r="BW391">
        <v>61.085000000000001</v>
      </c>
      <c r="BX391">
        <v>64.555000000000007</v>
      </c>
      <c r="BY391">
        <v>66.275000000000006</v>
      </c>
      <c r="BZ391">
        <v>67.34</v>
      </c>
      <c r="CA391">
        <v>69.474999999999994</v>
      </c>
      <c r="CB391">
        <v>73.575000000000003</v>
      </c>
      <c r="CC391">
        <v>74.239999999999995</v>
      </c>
      <c r="CD391">
        <v>74.209999999999994</v>
      </c>
      <c r="CE391">
        <v>75.27</v>
      </c>
      <c r="CF391">
        <v>78.864999999999995</v>
      </c>
      <c r="CG391">
        <v>78.7</v>
      </c>
      <c r="CH391">
        <v>80.444999999999993</v>
      </c>
      <c r="CI391">
        <v>79.2</v>
      </c>
      <c r="CJ391">
        <v>73.709999999999994</v>
      </c>
      <c r="CK391">
        <v>76.094999999999999</v>
      </c>
      <c r="CL391">
        <v>74.775000000000006</v>
      </c>
      <c r="CM391">
        <v>78.474999999999994</v>
      </c>
      <c r="CN391">
        <v>72.905000000000001</v>
      </c>
      <c r="CO391">
        <v>74.33</v>
      </c>
      <c r="CP391">
        <v>62.465000000000003</v>
      </c>
      <c r="CQ391">
        <v>72.515000000000001</v>
      </c>
      <c r="CR391">
        <v>69.344999999999999</v>
      </c>
      <c r="CS391">
        <v>68.004999999999995</v>
      </c>
      <c r="CT391">
        <v>69.694999999999993</v>
      </c>
      <c r="CU391">
        <v>62.634999999999998</v>
      </c>
      <c r="CV391">
        <v>64.394999999999996</v>
      </c>
      <c r="CW391">
        <v>56.57</v>
      </c>
      <c r="CX391">
        <v>53.715000000000003</v>
      </c>
      <c r="CY391">
        <v>59.424999999999997</v>
      </c>
      <c r="CZ391">
        <v>48.8</v>
      </c>
      <c r="DA391">
        <v>49.984999999999999</v>
      </c>
      <c r="DB391">
        <v>45.33</v>
      </c>
      <c r="DC391">
        <v>50.795000000000002</v>
      </c>
      <c r="DD391">
        <v>51.145000000000003</v>
      </c>
      <c r="DE391">
        <v>50.515000000000001</v>
      </c>
      <c r="DF391">
        <v>54.88</v>
      </c>
      <c r="DG391">
        <v>53.564999999999998</v>
      </c>
      <c r="DH391">
        <v>62.58</v>
      </c>
      <c r="DI391">
        <v>63.075000000000003</v>
      </c>
      <c r="DJ391">
        <v>68.495000000000005</v>
      </c>
      <c r="DK391">
        <v>68.73</v>
      </c>
      <c r="DL391">
        <v>68.12</v>
      </c>
      <c r="DM391">
        <v>65.23</v>
      </c>
      <c r="DN391">
        <v>53.424999999999997</v>
      </c>
      <c r="DO391">
        <v>56.484999999999999</v>
      </c>
      <c r="DP391">
        <v>57.344999999999999</v>
      </c>
      <c r="DQ391">
        <v>53.734999999999999</v>
      </c>
      <c r="DR391">
        <v>57.274999999999999</v>
      </c>
      <c r="DS391">
        <v>55.215000000000003</v>
      </c>
      <c r="DT391">
        <v>53.174999999999997</v>
      </c>
      <c r="DU391">
        <v>52.28</v>
      </c>
      <c r="DV391">
        <v>51.835000000000001</v>
      </c>
      <c r="DW391">
        <v>51.005000000000003</v>
      </c>
      <c r="DX391">
        <v>66.405000000000001</v>
      </c>
      <c r="DY391">
        <v>64.064999999999998</v>
      </c>
      <c r="DZ391">
        <v>68.224999999999994</v>
      </c>
      <c r="EA391">
        <v>65.004999999999995</v>
      </c>
      <c r="EB391">
        <v>55.405000000000001</v>
      </c>
      <c r="EC391">
        <v>51.015000000000001</v>
      </c>
      <c r="ED391">
        <v>58.125</v>
      </c>
      <c r="EE391">
        <v>56.134999999999998</v>
      </c>
      <c r="EF391">
        <v>64.094999999999999</v>
      </c>
      <c r="EG391">
        <v>68.674999999999997</v>
      </c>
      <c r="EH391">
        <v>72.034999999999997</v>
      </c>
      <c r="EI391">
        <v>62.854999999999997</v>
      </c>
      <c r="EJ391">
        <v>58.265000000000001</v>
      </c>
    </row>
    <row r="392" spans="1:140" x14ac:dyDescent="0.25">
      <c r="A392" t="s">
        <v>391</v>
      </c>
      <c r="B392" t="s">
        <v>506</v>
      </c>
      <c r="C392" t="s">
        <v>506</v>
      </c>
      <c r="D392" t="s">
        <v>506</v>
      </c>
      <c r="E392" t="s">
        <v>506</v>
      </c>
      <c r="F392" t="s">
        <v>506</v>
      </c>
      <c r="G392" t="s">
        <v>506</v>
      </c>
      <c r="H392" t="s">
        <v>506</v>
      </c>
      <c r="I392" t="s">
        <v>506</v>
      </c>
      <c r="J392" t="s">
        <v>506</v>
      </c>
      <c r="K392" t="s">
        <v>506</v>
      </c>
      <c r="L392" t="s">
        <v>506</v>
      </c>
      <c r="M392" t="s">
        <v>506</v>
      </c>
      <c r="N392" t="s">
        <v>506</v>
      </c>
      <c r="O392" t="s">
        <v>506</v>
      </c>
      <c r="P392" t="s">
        <v>506</v>
      </c>
      <c r="Q392" t="s">
        <v>506</v>
      </c>
      <c r="R392" t="s">
        <v>506</v>
      </c>
      <c r="S392" t="s">
        <v>506</v>
      </c>
      <c r="T392" t="s">
        <v>506</v>
      </c>
      <c r="U392" t="s">
        <v>506</v>
      </c>
      <c r="V392" t="s">
        <v>506</v>
      </c>
      <c r="W392" t="s">
        <v>506</v>
      </c>
      <c r="X392" t="s">
        <v>506</v>
      </c>
      <c r="Y392" t="s">
        <v>506</v>
      </c>
      <c r="Z392" t="s">
        <v>506</v>
      </c>
      <c r="AA392" t="s">
        <v>506</v>
      </c>
      <c r="AB392" t="s">
        <v>506</v>
      </c>
      <c r="AC392" t="s">
        <v>506</v>
      </c>
      <c r="AD392" t="s">
        <v>506</v>
      </c>
      <c r="AE392" t="s">
        <v>506</v>
      </c>
      <c r="AF392" t="s">
        <v>506</v>
      </c>
      <c r="AG392" t="s">
        <v>506</v>
      </c>
      <c r="AH392" t="s">
        <v>506</v>
      </c>
      <c r="AI392" t="s">
        <v>506</v>
      </c>
      <c r="AJ392" t="s">
        <v>506</v>
      </c>
      <c r="AK392" t="s">
        <v>506</v>
      </c>
      <c r="AL392" t="s">
        <v>506</v>
      </c>
      <c r="AM392" t="s">
        <v>506</v>
      </c>
      <c r="AN392" t="s">
        <v>506</v>
      </c>
      <c r="AO392" t="s">
        <v>506</v>
      </c>
      <c r="AP392" t="s">
        <v>506</v>
      </c>
      <c r="AQ392" t="s">
        <v>506</v>
      </c>
      <c r="AR392" t="s">
        <v>506</v>
      </c>
      <c r="AS392" t="s">
        <v>506</v>
      </c>
      <c r="AT392" t="s">
        <v>506</v>
      </c>
      <c r="AU392" t="s">
        <v>506</v>
      </c>
      <c r="AV392" t="s">
        <v>506</v>
      </c>
      <c r="AW392" t="s">
        <v>506</v>
      </c>
      <c r="AX392" t="s">
        <v>506</v>
      </c>
      <c r="AY392" t="s">
        <v>506</v>
      </c>
      <c r="AZ392" t="s">
        <v>506</v>
      </c>
      <c r="BA392" t="s">
        <v>506</v>
      </c>
      <c r="BB392" t="s">
        <v>506</v>
      </c>
      <c r="BC392" t="s">
        <v>506</v>
      </c>
      <c r="BD392" t="s">
        <v>506</v>
      </c>
      <c r="BE392" t="s">
        <v>506</v>
      </c>
      <c r="BF392" t="s">
        <v>506</v>
      </c>
      <c r="BG392" t="s">
        <v>506</v>
      </c>
      <c r="BH392" t="s">
        <v>506</v>
      </c>
      <c r="BI392" t="s">
        <v>506</v>
      </c>
      <c r="BJ392" t="s">
        <v>506</v>
      </c>
      <c r="BK392" t="s">
        <v>506</v>
      </c>
      <c r="BL392" t="s">
        <v>506</v>
      </c>
      <c r="BM392" t="s">
        <v>506</v>
      </c>
      <c r="BN392" t="s">
        <v>506</v>
      </c>
      <c r="BO392" t="s">
        <v>506</v>
      </c>
      <c r="BP392" t="s">
        <v>506</v>
      </c>
      <c r="BQ392" t="s">
        <v>506</v>
      </c>
      <c r="BR392" t="s">
        <v>506</v>
      </c>
      <c r="BS392" t="s">
        <v>506</v>
      </c>
      <c r="BT392" t="s">
        <v>506</v>
      </c>
      <c r="BU392" t="s">
        <v>506</v>
      </c>
      <c r="BV392" t="s">
        <v>506</v>
      </c>
      <c r="BW392" t="s">
        <v>506</v>
      </c>
      <c r="BX392" t="s">
        <v>506</v>
      </c>
      <c r="BY392" t="s">
        <v>506</v>
      </c>
      <c r="BZ392" t="s">
        <v>506</v>
      </c>
      <c r="CA392" t="s">
        <v>506</v>
      </c>
      <c r="CB392" t="s">
        <v>506</v>
      </c>
      <c r="CC392" t="s">
        <v>506</v>
      </c>
      <c r="CD392" t="s">
        <v>506</v>
      </c>
      <c r="CE392" t="s">
        <v>506</v>
      </c>
      <c r="CF392" t="s">
        <v>506</v>
      </c>
      <c r="CG392" t="s">
        <v>506</v>
      </c>
      <c r="CH392" t="s">
        <v>506</v>
      </c>
      <c r="CI392" t="s">
        <v>506</v>
      </c>
      <c r="CJ392" t="s">
        <v>506</v>
      </c>
      <c r="CK392" t="s">
        <v>506</v>
      </c>
      <c r="CL392" t="s">
        <v>506</v>
      </c>
      <c r="CM392" t="s">
        <v>506</v>
      </c>
      <c r="CN392" t="s">
        <v>506</v>
      </c>
      <c r="CO392" t="s">
        <v>506</v>
      </c>
      <c r="CP392">
        <v>73.87</v>
      </c>
      <c r="CQ392">
        <v>69.394999999999996</v>
      </c>
      <c r="CR392">
        <v>79.694999999999993</v>
      </c>
      <c r="CS392">
        <v>65.915000000000006</v>
      </c>
      <c r="CT392">
        <v>82.105000000000004</v>
      </c>
      <c r="CU392">
        <v>80.260000000000005</v>
      </c>
      <c r="CV392">
        <v>57.975000000000001</v>
      </c>
      <c r="CW392">
        <v>55.52</v>
      </c>
      <c r="CX392">
        <v>45.04</v>
      </c>
      <c r="CY392">
        <v>43.924999999999997</v>
      </c>
      <c r="CZ392">
        <v>58.05</v>
      </c>
      <c r="DA392">
        <v>50.905000000000001</v>
      </c>
      <c r="DB392">
        <v>39.594999999999999</v>
      </c>
      <c r="DC392">
        <v>45.085000000000001</v>
      </c>
      <c r="DD392">
        <v>50.424999999999997</v>
      </c>
      <c r="DE392">
        <v>45.024999999999999</v>
      </c>
      <c r="DF392">
        <v>50.975000000000001</v>
      </c>
      <c r="DG392">
        <v>55.25</v>
      </c>
      <c r="DH392">
        <v>63.215000000000003</v>
      </c>
      <c r="DI392">
        <v>57.43</v>
      </c>
      <c r="DJ392">
        <v>55.75</v>
      </c>
      <c r="DK392">
        <v>55.645000000000003</v>
      </c>
      <c r="DL392">
        <v>53.414999999999999</v>
      </c>
      <c r="DM392">
        <v>52.734999999999999</v>
      </c>
      <c r="DN392">
        <v>64.204999999999998</v>
      </c>
      <c r="DO392">
        <v>66.08</v>
      </c>
      <c r="DP392">
        <v>68.55</v>
      </c>
      <c r="DQ392">
        <v>68.034999999999997</v>
      </c>
      <c r="DR392">
        <v>77.935000000000002</v>
      </c>
      <c r="DS392">
        <v>63.335000000000001</v>
      </c>
      <c r="DT392">
        <v>68.575000000000003</v>
      </c>
      <c r="DU392">
        <v>73.224999999999994</v>
      </c>
      <c r="DV392">
        <v>70.674999999999997</v>
      </c>
      <c r="DW392">
        <v>75.814999999999998</v>
      </c>
      <c r="DX392">
        <v>76.584999999999994</v>
      </c>
      <c r="DY392">
        <v>66.605000000000004</v>
      </c>
      <c r="DZ392">
        <v>71.73</v>
      </c>
      <c r="EA392">
        <v>80.72</v>
      </c>
      <c r="EB392">
        <v>70.454999999999998</v>
      </c>
      <c r="EC392">
        <v>67.405000000000001</v>
      </c>
      <c r="ED392">
        <v>80.260000000000005</v>
      </c>
      <c r="EE392">
        <v>80.185000000000002</v>
      </c>
      <c r="EF392">
        <v>81.75</v>
      </c>
      <c r="EG392">
        <v>80.084999999999994</v>
      </c>
      <c r="EH392">
        <v>76.894999999999996</v>
      </c>
      <c r="EI392">
        <v>73.599999999999994</v>
      </c>
      <c r="EJ392">
        <v>65.81</v>
      </c>
    </row>
    <row r="393" spans="1:140" x14ac:dyDescent="0.25">
      <c r="A393" t="s">
        <v>392</v>
      </c>
      <c r="B393">
        <v>43.47</v>
      </c>
      <c r="C393">
        <v>42.94</v>
      </c>
      <c r="D393">
        <v>38.520000000000003</v>
      </c>
      <c r="E393">
        <v>38.020000000000003</v>
      </c>
      <c r="F393">
        <v>38.99</v>
      </c>
      <c r="G393">
        <v>42.844999999999999</v>
      </c>
      <c r="H393">
        <v>40.51</v>
      </c>
      <c r="I393">
        <v>42.465000000000003</v>
      </c>
      <c r="J393">
        <v>40.215000000000003</v>
      </c>
      <c r="K393">
        <v>34.965000000000003</v>
      </c>
      <c r="L393">
        <v>32.884999999999998</v>
      </c>
      <c r="M393">
        <v>31.94</v>
      </c>
      <c r="N393">
        <v>29.734999999999999</v>
      </c>
      <c r="O393">
        <v>22.44</v>
      </c>
      <c r="P393">
        <v>25.445</v>
      </c>
      <c r="Q393">
        <v>27.2</v>
      </c>
      <c r="R393">
        <v>20.68</v>
      </c>
      <c r="S393">
        <v>13.61</v>
      </c>
      <c r="T393">
        <v>9.4</v>
      </c>
      <c r="U393">
        <v>13.675000000000001</v>
      </c>
      <c r="V393">
        <v>6.5</v>
      </c>
      <c r="W393">
        <v>6.02</v>
      </c>
      <c r="X393">
        <v>7.9850000000000003</v>
      </c>
      <c r="Y393">
        <v>14.72</v>
      </c>
      <c r="Z393">
        <v>15.035</v>
      </c>
      <c r="AA393">
        <v>13.52</v>
      </c>
      <c r="AB393">
        <v>14.51</v>
      </c>
      <c r="AC393">
        <v>19.059999999999999</v>
      </c>
      <c r="AD393">
        <v>24.06</v>
      </c>
      <c r="AE393">
        <v>20.25</v>
      </c>
      <c r="AF393">
        <v>24.594999999999999</v>
      </c>
      <c r="AG393">
        <v>25.26</v>
      </c>
      <c r="AH393">
        <v>26.114999999999998</v>
      </c>
      <c r="AI393">
        <v>28.28</v>
      </c>
      <c r="AJ393">
        <v>32.994999999999997</v>
      </c>
      <c r="AK393">
        <v>35.83</v>
      </c>
      <c r="AL393">
        <v>29.024999999999999</v>
      </c>
      <c r="AM393">
        <v>22.76</v>
      </c>
      <c r="AN393">
        <v>28.844999999999999</v>
      </c>
      <c r="AO393">
        <v>24.545000000000002</v>
      </c>
      <c r="AP393">
        <v>31.54</v>
      </c>
      <c r="AQ393">
        <v>39.54</v>
      </c>
      <c r="AR393">
        <v>40.274999999999999</v>
      </c>
      <c r="AS393">
        <v>46.994999999999997</v>
      </c>
      <c r="AT393">
        <v>44.905000000000001</v>
      </c>
      <c r="AU393">
        <v>43.784999999999997</v>
      </c>
      <c r="AV393">
        <v>41.274999999999999</v>
      </c>
      <c r="AW393">
        <v>39.805</v>
      </c>
      <c r="AX393">
        <v>38.984999999999999</v>
      </c>
      <c r="AY393">
        <v>37.645000000000003</v>
      </c>
      <c r="AZ393">
        <v>30.614999999999998</v>
      </c>
      <c r="BA393">
        <v>25.975000000000001</v>
      </c>
      <c r="BB393">
        <v>21.625</v>
      </c>
      <c r="BC393">
        <v>29.725000000000001</v>
      </c>
      <c r="BD393">
        <v>27.695</v>
      </c>
      <c r="BE393">
        <v>24.765000000000001</v>
      </c>
      <c r="BF393">
        <v>27.164999999999999</v>
      </c>
      <c r="BG393">
        <v>28.504999999999999</v>
      </c>
      <c r="BH393">
        <v>29.414999999999999</v>
      </c>
      <c r="BI393">
        <v>27.385000000000002</v>
      </c>
      <c r="BJ393">
        <v>23.565000000000001</v>
      </c>
      <c r="BK393">
        <v>26.015000000000001</v>
      </c>
      <c r="BL393">
        <v>24.97</v>
      </c>
      <c r="BM393">
        <v>27.03</v>
      </c>
      <c r="BN393">
        <v>30.2</v>
      </c>
      <c r="BO393">
        <v>33.664999999999999</v>
      </c>
      <c r="BP393">
        <v>35.215000000000003</v>
      </c>
      <c r="BQ393">
        <v>33.984999999999999</v>
      </c>
      <c r="BR393">
        <v>36.204999999999998</v>
      </c>
      <c r="BS393">
        <v>34.865000000000002</v>
      </c>
      <c r="BT393">
        <v>33.234999999999999</v>
      </c>
      <c r="BU393">
        <v>36.534999999999997</v>
      </c>
      <c r="BV393">
        <v>34.984999999999999</v>
      </c>
      <c r="BW393">
        <v>33.314999999999998</v>
      </c>
      <c r="BX393">
        <v>38.094999999999999</v>
      </c>
      <c r="BY393">
        <v>36.674999999999997</v>
      </c>
      <c r="BZ393">
        <v>38.265000000000001</v>
      </c>
      <c r="CA393">
        <v>42.034999999999997</v>
      </c>
      <c r="CB393">
        <v>44.045000000000002</v>
      </c>
      <c r="CC393">
        <v>47.424999999999997</v>
      </c>
      <c r="CD393">
        <v>49.585000000000001</v>
      </c>
      <c r="CE393">
        <v>52.924999999999997</v>
      </c>
      <c r="CF393">
        <v>54.555</v>
      </c>
      <c r="CG393">
        <v>53.125</v>
      </c>
      <c r="CH393">
        <v>55.274999999999999</v>
      </c>
      <c r="CI393">
        <v>55.585000000000001</v>
      </c>
      <c r="CJ393">
        <v>59.634999999999998</v>
      </c>
      <c r="CK393">
        <v>63.755000000000003</v>
      </c>
      <c r="CL393">
        <v>67.28</v>
      </c>
      <c r="CM393">
        <v>67.94</v>
      </c>
      <c r="CN393">
        <v>73.77</v>
      </c>
      <c r="CO393">
        <v>82.43</v>
      </c>
      <c r="CP393">
        <v>75.545000000000002</v>
      </c>
      <c r="CQ393">
        <v>76.424999999999997</v>
      </c>
      <c r="CR393">
        <v>81.855000000000004</v>
      </c>
      <c r="CS393">
        <v>68.045000000000002</v>
      </c>
      <c r="CT393">
        <v>75.954999999999998</v>
      </c>
      <c r="CU393">
        <v>78.685000000000002</v>
      </c>
      <c r="CV393">
        <v>89.855000000000004</v>
      </c>
      <c r="CW393">
        <v>88.155000000000001</v>
      </c>
      <c r="CX393">
        <v>89.07</v>
      </c>
      <c r="CY393">
        <v>98.334999999999994</v>
      </c>
      <c r="CZ393">
        <v>92.635000000000005</v>
      </c>
      <c r="DA393">
        <v>101.215</v>
      </c>
      <c r="DB393">
        <v>81.944999999999993</v>
      </c>
      <c r="DC393">
        <v>74.364999999999995</v>
      </c>
      <c r="DD393">
        <v>82.16</v>
      </c>
      <c r="DE393">
        <v>77.385000000000005</v>
      </c>
      <c r="DF393">
        <v>77.394999999999996</v>
      </c>
      <c r="DG393">
        <v>67.144999999999996</v>
      </c>
      <c r="DH393">
        <v>72.435000000000002</v>
      </c>
      <c r="DI393">
        <v>71.105000000000004</v>
      </c>
      <c r="DJ393">
        <v>74.944999999999993</v>
      </c>
      <c r="DK393">
        <v>76.875</v>
      </c>
      <c r="DL393">
        <v>81.004999999999995</v>
      </c>
      <c r="DM393">
        <v>82.05</v>
      </c>
      <c r="DN393">
        <v>93.625</v>
      </c>
      <c r="DO393">
        <v>96.105000000000004</v>
      </c>
      <c r="DP393">
        <v>98.094999999999999</v>
      </c>
      <c r="DQ393">
        <v>106.59</v>
      </c>
      <c r="DR393">
        <v>110.185</v>
      </c>
      <c r="DS393">
        <v>109.255</v>
      </c>
      <c r="DT393">
        <v>113.01</v>
      </c>
      <c r="DU393">
        <v>124.43</v>
      </c>
      <c r="DV393">
        <v>118.545</v>
      </c>
      <c r="DW393">
        <v>123.79</v>
      </c>
      <c r="DX393">
        <v>123.875</v>
      </c>
      <c r="DY393">
        <v>119.295</v>
      </c>
      <c r="DZ393">
        <v>133.565</v>
      </c>
      <c r="EA393">
        <v>126.595</v>
      </c>
      <c r="EB393">
        <v>117.745</v>
      </c>
      <c r="EC393">
        <v>108.12</v>
      </c>
      <c r="ED393">
        <v>104.99</v>
      </c>
      <c r="EE393">
        <v>103.605</v>
      </c>
      <c r="EF393">
        <v>112.745</v>
      </c>
      <c r="EG393">
        <v>122.575</v>
      </c>
      <c r="EH393">
        <v>129.95500000000001</v>
      </c>
      <c r="EI393">
        <v>104.745</v>
      </c>
      <c r="EJ393">
        <v>113.05500000000001</v>
      </c>
    </row>
    <row r="394" spans="1:140" x14ac:dyDescent="0.25">
      <c r="A394" t="s">
        <v>393</v>
      </c>
      <c r="B394">
        <v>107.12</v>
      </c>
      <c r="C394">
        <v>108.575</v>
      </c>
      <c r="D394">
        <v>98.21</v>
      </c>
      <c r="E394">
        <v>101.815</v>
      </c>
      <c r="F394">
        <v>110.285</v>
      </c>
      <c r="G394">
        <v>106.375</v>
      </c>
      <c r="H394">
        <v>104.80500000000001</v>
      </c>
      <c r="I394">
        <v>100.31</v>
      </c>
      <c r="J394">
        <v>101.82</v>
      </c>
      <c r="K394">
        <v>96.79</v>
      </c>
      <c r="L394">
        <v>89.444999999999993</v>
      </c>
      <c r="M394">
        <v>90.27</v>
      </c>
      <c r="N394">
        <v>87.62</v>
      </c>
      <c r="O394">
        <v>79.760000000000005</v>
      </c>
      <c r="P394">
        <v>81.734999999999999</v>
      </c>
      <c r="Q394">
        <v>82.084999999999994</v>
      </c>
      <c r="R394">
        <v>86.534999999999997</v>
      </c>
      <c r="S394">
        <v>74.63</v>
      </c>
      <c r="T394">
        <v>78.39</v>
      </c>
      <c r="U394">
        <v>76.069999999999993</v>
      </c>
      <c r="V394">
        <v>63.07</v>
      </c>
      <c r="W394">
        <v>65.239999999999995</v>
      </c>
      <c r="X394">
        <v>70.765000000000001</v>
      </c>
      <c r="Y394">
        <v>74.334999999999994</v>
      </c>
      <c r="Z394">
        <v>69.260000000000005</v>
      </c>
      <c r="AA394">
        <v>71.510000000000005</v>
      </c>
      <c r="AB394">
        <v>80.185000000000002</v>
      </c>
      <c r="AC394">
        <v>84.34</v>
      </c>
      <c r="AD394">
        <v>87.69</v>
      </c>
      <c r="AE394">
        <v>87.57</v>
      </c>
      <c r="AF394">
        <v>85.18</v>
      </c>
      <c r="AG394">
        <v>85.745000000000005</v>
      </c>
      <c r="AH394">
        <v>85.784999999999997</v>
      </c>
      <c r="AI394">
        <v>85.35</v>
      </c>
      <c r="AJ394">
        <v>80.959999999999994</v>
      </c>
      <c r="AK394">
        <v>76.7</v>
      </c>
      <c r="AL394">
        <v>72.704999999999998</v>
      </c>
      <c r="AM394">
        <v>70.665000000000006</v>
      </c>
      <c r="AN394">
        <v>77.575000000000003</v>
      </c>
      <c r="AO394">
        <v>79.125</v>
      </c>
      <c r="AP394">
        <v>86.55</v>
      </c>
      <c r="AQ394">
        <v>84.215000000000003</v>
      </c>
      <c r="AR394">
        <v>83.46</v>
      </c>
      <c r="AS394">
        <v>84.83</v>
      </c>
      <c r="AT394">
        <v>84.334999999999994</v>
      </c>
      <c r="AU394">
        <v>88.71</v>
      </c>
      <c r="AV394">
        <v>88.155000000000001</v>
      </c>
      <c r="AW394">
        <v>91.194999999999993</v>
      </c>
      <c r="AX394">
        <v>88.995000000000005</v>
      </c>
      <c r="AY394">
        <v>81.78</v>
      </c>
      <c r="AZ394">
        <v>82.17</v>
      </c>
      <c r="BA394">
        <v>80.78</v>
      </c>
      <c r="BB394">
        <v>79.424999999999997</v>
      </c>
      <c r="BC394">
        <v>89.974999999999994</v>
      </c>
      <c r="BD394">
        <v>87.63</v>
      </c>
      <c r="BE394">
        <v>84.15</v>
      </c>
      <c r="BF394">
        <v>85.46</v>
      </c>
      <c r="BG394">
        <v>87.79</v>
      </c>
      <c r="BH394">
        <v>92.564999999999998</v>
      </c>
      <c r="BI394">
        <v>99.13</v>
      </c>
      <c r="BJ394">
        <v>102.185</v>
      </c>
      <c r="BK394">
        <v>103.59</v>
      </c>
      <c r="BL394">
        <v>101.71</v>
      </c>
      <c r="BM394">
        <v>103.64</v>
      </c>
      <c r="BN394">
        <v>106.92</v>
      </c>
      <c r="BO394">
        <v>111.15</v>
      </c>
      <c r="BP394">
        <v>108.38500000000001</v>
      </c>
      <c r="BQ394">
        <v>109.91500000000001</v>
      </c>
      <c r="BR394">
        <v>115.745</v>
      </c>
      <c r="BS394">
        <v>124.57</v>
      </c>
      <c r="BT394">
        <v>129.51499999999999</v>
      </c>
      <c r="BU394">
        <v>134.82</v>
      </c>
      <c r="BV394">
        <v>129.06</v>
      </c>
      <c r="BW394">
        <v>128.245</v>
      </c>
      <c r="BX394">
        <v>133.535</v>
      </c>
      <c r="BY394">
        <v>136.96</v>
      </c>
      <c r="BZ394">
        <v>145.505</v>
      </c>
      <c r="CA394">
        <v>153.57499999999999</v>
      </c>
      <c r="CB394">
        <v>156.815</v>
      </c>
      <c r="CC394">
        <v>155.80500000000001</v>
      </c>
      <c r="CD394">
        <v>144.91999999999999</v>
      </c>
      <c r="CE394">
        <v>149.16499999999999</v>
      </c>
      <c r="CF394">
        <v>153.02000000000001</v>
      </c>
      <c r="CG394">
        <v>157.98500000000001</v>
      </c>
      <c r="CH394">
        <v>160.02500000000001</v>
      </c>
      <c r="CI394">
        <v>160.55500000000001</v>
      </c>
      <c r="CJ394">
        <v>155.905</v>
      </c>
      <c r="CK394">
        <v>163.94</v>
      </c>
      <c r="CL394">
        <v>161.97</v>
      </c>
      <c r="CM394">
        <v>170.64</v>
      </c>
      <c r="CN394">
        <v>175.405</v>
      </c>
      <c r="CO394">
        <v>170.27500000000001</v>
      </c>
      <c r="CP394">
        <v>171.32</v>
      </c>
      <c r="CQ394">
        <v>177.48500000000001</v>
      </c>
      <c r="CR394">
        <v>173.935</v>
      </c>
      <c r="CS394">
        <v>178.87</v>
      </c>
      <c r="CT394">
        <v>181.45</v>
      </c>
      <c r="CU394">
        <v>181.85</v>
      </c>
      <c r="CV394">
        <v>183.065</v>
      </c>
      <c r="CW394">
        <v>175.94</v>
      </c>
      <c r="CX394">
        <v>173.46</v>
      </c>
      <c r="CY394">
        <v>177.9</v>
      </c>
      <c r="CZ394">
        <v>184.245</v>
      </c>
      <c r="DA394">
        <v>183.21</v>
      </c>
      <c r="DB394">
        <v>178.82499999999999</v>
      </c>
      <c r="DC394">
        <v>186.095</v>
      </c>
      <c r="DD394">
        <v>197.315</v>
      </c>
      <c r="DE394">
        <v>184.85</v>
      </c>
      <c r="DF394">
        <v>179.08500000000001</v>
      </c>
      <c r="DG394">
        <v>182.63499999999999</v>
      </c>
      <c r="DH394">
        <v>189.04</v>
      </c>
      <c r="DI394">
        <v>193.285</v>
      </c>
      <c r="DJ394">
        <v>190.01499999999999</v>
      </c>
      <c r="DK394">
        <v>203.58</v>
      </c>
      <c r="DL394">
        <v>210.56</v>
      </c>
      <c r="DM394">
        <v>216.505</v>
      </c>
      <c r="DN394">
        <v>219.98500000000001</v>
      </c>
      <c r="DO394">
        <v>235.05</v>
      </c>
      <c r="DP394">
        <v>233.88</v>
      </c>
      <c r="DQ394">
        <v>251.79</v>
      </c>
      <c r="DR394">
        <v>253.54499999999999</v>
      </c>
      <c r="DS394">
        <v>254.53</v>
      </c>
      <c r="DT394">
        <v>262.45499999999998</v>
      </c>
      <c r="DU394">
        <v>252.215</v>
      </c>
      <c r="DV394">
        <v>228.37</v>
      </c>
      <c r="DW394">
        <v>237.5</v>
      </c>
      <c r="DX394">
        <v>219.70500000000001</v>
      </c>
      <c r="DY394">
        <v>221.29</v>
      </c>
      <c r="DZ394">
        <v>229.815</v>
      </c>
      <c r="EA394">
        <v>240.255</v>
      </c>
      <c r="EB394">
        <v>256.85500000000002</v>
      </c>
      <c r="EC394">
        <v>232.69</v>
      </c>
      <c r="ED394">
        <v>225.27</v>
      </c>
      <c r="EE394">
        <v>230.505</v>
      </c>
      <c r="EF394">
        <v>218.315</v>
      </c>
      <c r="EG394">
        <v>223.005</v>
      </c>
      <c r="EH394">
        <v>228.48500000000001</v>
      </c>
      <c r="EI394">
        <v>217.95500000000001</v>
      </c>
      <c r="EJ394">
        <v>222.08500000000001</v>
      </c>
    </row>
    <row r="395" spans="1:140" x14ac:dyDescent="0.25">
      <c r="A395" t="s">
        <v>394</v>
      </c>
      <c r="B395" t="s">
        <v>506</v>
      </c>
      <c r="C395" t="s">
        <v>506</v>
      </c>
      <c r="D395" t="s">
        <v>506</v>
      </c>
      <c r="E395" t="s">
        <v>506</v>
      </c>
      <c r="F395" t="s">
        <v>506</v>
      </c>
      <c r="G395" t="s">
        <v>506</v>
      </c>
      <c r="H395" t="s">
        <v>506</v>
      </c>
      <c r="I395" t="s">
        <v>506</v>
      </c>
      <c r="J395" t="s">
        <v>506</v>
      </c>
      <c r="K395" t="s">
        <v>506</v>
      </c>
      <c r="L395" t="s">
        <v>506</v>
      </c>
      <c r="M395" t="s">
        <v>506</v>
      </c>
      <c r="N395" t="s">
        <v>506</v>
      </c>
      <c r="O395" t="s">
        <v>506</v>
      </c>
      <c r="P395" t="s">
        <v>506</v>
      </c>
      <c r="Q395" t="s">
        <v>506</v>
      </c>
      <c r="R395" t="s">
        <v>506</v>
      </c>
      <c r="S395" t="s">
        <v>506</v>
      </c>
      <c r="T395" t="s">
        <v>506</v>
      </c>
      <c r="U395" t="s">
        <v>506</v>
      </c>
      <c r="V395" t="s">
        <v>506</v>
      </c>
      <c r="W395" t="s">
        <v>506</v>
      </c>
      <c r="X395" t="s">
        <v>506</v>
      </c>
      <c r="Y395" t="s">
        <v>506</v>
      </c>
      <c r="Z395" t="s">
        <v>506</v>
      </c>
      <c r="AA395" t="s">
        <v>506</v>
      </c>
      <c r="AB395" t="s">
        <v>506</v>
      </c>
      <c r="AC395" t="s">
        <v>506</v>
      </c>
      <c r="AD395" t="s">
        <v>506</v>
      </c>
      <c r="AE395" t="s">
        <v>506</v>
      </c>
      <c r="AF395" t="s">
        <v>506</v>
      </c>
      <c r="AG395" t="s">
        <v>506</v>
      </c>
      <c r="AH395" t="s">
        <v>506</v>
      </c>
      <c r="AI395" t="s">
        <v>506</v>
      </c>
      <c r="AJ395" t="s">
        <v>506</v>
      </c>
      <c r="AK395" t="s">
        <v>506</v>
      </c>
      <c r="AL395" t="s">
        <v>506</v>
      </c>
      <c r="AM395" t="s">
        <v>506</v>
      </c>
      <c r="AN395" t="s">
        <v>506</v>
      </c>
      <c r="AO395" t="s">
        <v>506</v>
      </c>
      <c r="AP395" t="s">
        <v>506</v>
      </c>
      <c r="AQ395" t="s">
        <v>506</v>
      </c>
      <c r="AR395" t="s">
        <v>506</v>
      </c>
      <c r="AS395" t="s">
        <v>506</v>
      </c>
      <c r="AT395" t="s">
        <v>506</v>
      </c>
      <c r="AU395" t="s">
        <v>506</v>
      </c>
      <c r="AV395" t="s">
        <v>506</v>
      </c>
      <c r="AW395" t="s">
        <v>506</v>
      </c>
      <c r="AX395" t="s">
        <v>506</v>
      </c>
      <c r="AY395" t="s">
        <v>506</v>
      </c>
      <c r="AZ395" t="s">
        <v>506</v>
      </c>
      <c r="BA395" t="s">
        <v>506</v>
      </c>
      <c r="BB395" t="s">
        <v>506</v>
      </c>
      <c r="BC395" t="s">
        <v>506</v>
      </c>
      <c r="BD395" t="s">
        <v>506</v>
      </c>
      <c r="BE395" t="s">
        <v>506</v>
      </c>
      <c r="BF395" t="s">
        <v>506</v>
      </c>
      <c r="BG395" t="s">
        <v>506</v>
      </c>
      <c r="BH395" t="s">
        <v>506</v>
      </c>
      <c r="BI395" t="s">
        <v>506</v>
      </c>
      <c r="BJ395" t="s">
        <v>506</v>
      </c>
      <c r="BK395" t="s">
        <v>506</v>
      </c>
      <c r="BL395" t="s">
        <v>506</v>
      </c>
      <c r="BM395" t="s">
        <v>506</v>
      </c>
      <c r="BN395" t="s">
        <v>506</v>
      </c>
      <c r="BO395" t="s">
        <v>506</v>
      </c>
      <c r="BP395" t="s">
        <v>506</v>
      </c>
      <c r="BQ395" t="s">
        <v>506</v>
      </c>
      <c r="BR395" t="s">
        <v>506</v>
      </c>
      <c r="BS395" t="s">
        <v>506</v>
      </c>
      <c r="BT395" t="s">
        <v>506</v>
      </c>
      <c r="BU395" t="s">
        <v>506</v>
      </c>
      <c r="BV395" t="s">
        <v>506</v>
      </c>
      <c r="BW395" t="s">
        <v>506</v>
      </c>
      <c r="BX395" t="s">
        <v>506</v>
      </c>
      <c r="BY395" t="s">
        <v>506</v>
      </c>
      <c r="BZ395" t="s">
        <v>506</v>
      </c>
      <c r="CA395" t="s">
        <v>506</v>
      </c>
      <c r="CB395" t="s">
        <v>506</v>
      </c>
      <c r="CC395" t="s">
        <v>506</v>
      </c>
      <c r="CD395" t="s">
        <v>506</v>
      </c>
      <c r="CE395" t="s">
        <v>506</v>
      </c>
      <c r="CF395" t="s">
        <v>506</v>
      </c>
      <c r="CG395" t="s">
        <v>506</v>
      </c>
      <c r="CH395" t="s">
        <v>506</v>
      </c>
      <c r="CI395" t="s">
        <v>506</v>
      </c>
      <c r="CJ395" t="s">
        <v>506</v>
      </c>
      <c r="CK395" t="s">
        <v>506</v>
      </c>
      <c r="CL395" t="s">
        <v>506</v>
      </c>
      <c r="CM395" t="s">
        <v>506</v>
      </c>
      <c r="CN395" t="s">
        <v>506</v>
      </c>
      <c r="CO395" t="s">
        <v>506</v>
      </c>
      <c r="CP395" t="s">
        <v>506</v>
      </c>
      <c r="CQ395" t="s">
        <v>506</v>
      </c>
      <c r="CR395" t="s">
        <v>506</v>
      </c>
      <c r="CS395" t="s">
        <v>506</v>
      </c>
      <c r="CT395" t="s">
        <v>506</v>
      </c>
      <c r="CU395" t="s">
        <v>506</v>
      </c>
      <c r="CV395" t="s">
        <v>506</v>
      </c>
      <c r="CW395" t="s">
        <v>506</v>
      </c>
      <c r="CX395" t="s">
        <v>506</v>
      </c>
      <c r="CY395" t="s">
        <v>506</v>
      </c>
      <c r="CZ395" t="s">
        <v>506</v>
      </c>
      <c r="DA395" t="s">
        <v>506</v>
      </c>
      <c r="DB395" t="s">
        <v>506</v>
      </c>
      <c r="DC395" t="s">
        <v>506</v>
      </c>
      <c r="DD395" t="s">
        <v>506</v>
      </c>
      <c r="DE395" t="s">
        <v>506</v>
      </c>
      <c r="DF395" t="s">
        <v>506</v>
      </c>
      <c r="DG395" t="s">
        <v>506</v>
      </c>
      <c r="DH395" t="s">
        <v>506</v>
      </c>
      <c r="DI395" t="s">
        <v>506</v>
      </c>
      <c r="DJ395" t="s">
        <v>506</v>
      </c>
      <c r="DK395" t="s">
        <v>506</v>
      </c>
      <c r="DL395" t="s">
        <v>506</v>
      </c>
      <c r="DM395" t="s">
        <v>506</v>
      </c>
      <c r="DN395" t="s">
        <v>506</v>
      </c>
      <c r="DO395" t="s">
        <v>506</v>
      </c>
      <c r="DP395" t="s">
        <v>506</v>
      </c>
      <c r="DQ395" t="s">
        <v>506</v>
      </c>
      <c r="DR395" t="s">
        <v>506</v>
      </c>
      <c r="DS395" t="s">
        <v>506</v>
      </c>
      <c r="DT395" t="s">
        <v>506</v>
      </c>
      <c r="DU395" t="s">
        <v>506</v>
      </c>
      <c r="DV395" t="s">
        <v>506</v>
      </c>
      <c r="DW395" t="s">
        <v>506</v>
      </c>
      <c r="DX395" t="s">
        <v>506</v>
      </c>
      <c r="DY395" t="s">
        <v>506</v>
      </c>
      <c r="DZ395" t="s">
        <v>506</v>
      </c>
      <c r="EA395" t="s">
        <v>506</v>
      </c>
      <c r="EB395" t="s">
        <v>506</v>
      </c>
      <c r="EC395" t="s">
        <v>506</v>
      </c>
      <c r="ED395" t="s">
        <v>506</v>
      </c>
      <c r="EE395" t="s">
        <v>506</v>
      </c>
      <c r="EF395" t="s">
        <v>506</v>
      </c>
      <c r="EG395" t="s">
        <v>506</v>
      </c>
      <c r="EH395" t="s">
        <v>506</v>
      </c>
      <c r="EI395" t="s">
        <v>506</v>
      </c>
      <c r="EJ395">
        <v>63.664999999999999</v>
      </c>
    </row>
    <row r="396" spans="1:140" x14ac:dyDescent="0.25">
      <c r="A396" t="s">
        <v>395</v>
      </c>
      <c r="B396">
        <v>22.42</v>
      </c>
      <c r="C396">
        <v>17.899999999999999</v>
      </c>
      <c r="D396">
        <v>14.875</v>
      </c>
      <c r="E396">
        <v>19.440000000000001</v>
      </c>
      <c r="F396">
        <v>17.78</v>
      </c>
      <c r="G396">
        <v>21.98</v>
      </c>
      <c r="H396">
        <v>21.754999999999999</v>
      </c>
      <c r="I396">
        <v>24.19</v>
      </c>
      <c r="J396">
        <v>20.27</v>
      </c>
      <c r="K396">
        <v>19.765000000000001</v>
      </c>
      <c r="L396">
        <v>19.204999999999998</v>
      </c>
      <c r="M396">
        <v>19.605</v>
      </c>
      <c r="N396">
        <v>19.855</v>
      </c>
      <c r="O396">
        <v>14.465</v>
      </c>
      <c r="P396">
        <v>21.78</v>
      </c>
      <c r="Q396">
        <v>21.7</v>
      </c>
      <c r="R396">
        <v>21.875</v>
      </c>
      <c r="S396">
        <v>19.324999999999999</v>
      </c>
      <c r="T396">
        <v>15.425000000000001</v>
      </c>
      <c r="U396">
        <v>18.364999999999998</v>
      </c>
      <c r="V396">
        <v>17.454999999999998</v>
      </c>
      <c r="W396">
        <v>14.275</v>
      </c>
      <c r="X396">
        <v>13.84</v>
      </c>
      <c r="Y396">
        <v>13.255000000000001</v>
      </c>
      <c r="Z396">
        <v>15.28</v>
      </c>
      <c r="AA396">
        <v>17.940000000000001</v>
      </c>
      <c r="AB396">
        <v>21.46</v>
      </c>
      <c r="AC396">
        <v>22.72</v>
      </c>
      <c r="AD396">
        <v>19.29</v>
      </c>
      <c r="AE396">
        <v>15.715</v>
      </c>
      <c r="AF396">
        <v>18.364999999999998</v>
      </c>
      <c r="AG396">
        <v>24.184999999999999</v>
      </c>
      <c r="AH396">
        <v>26.675000000000001</v>
      </c>
      <c r="AI396">
        <v>24.47</v>
      </c>
      <c r="AJ396">
        <v>26.5</v>
      </c>
      <c r="AK396">
        <v>25.54</v>
      </c>
      <c r="AL396">
        <v>28.58</v>
      </c>
      <c r="AM396">
        <v>22.324999999999999</v>
      </c>
      <c r="AN396">
        <v>24.184999999999999</v>
      </c>
      <c r="AO396">
        <v>21.975000000000001</v>
      </c>
      <c r="AP396">
        <v>27.405000000000001</v>
      </c>
      <c r="AQ396">
        <v>26.11</v>
      </c>
      <c r="AR396">
        <v>28.82</v>
      </c>
      <c r="AS396">
        <v>32.840000000000003</v>
      </c>
      <c r="AT396">
        <v>33.655000000000001</v>
      </c>
      <c r="AU396">
        <v>36.28</v>
      </c>
      <c r="AV396">
        <v>44.88</v>
      </c>
      <c r="AW396">
        <v>51.195</v>
      </c>
      <c r="AX396">
        <v>59.98</v>
      </c>
      <c r="AY396">
        <v>56.715000000000003</v>
      </c>
      <c r="AZ396">
        <v>53.075000000000003</v>
      </c>
      <c r="BA396">
        <v>59.045000000000002</v>
      </c>
      <c r="BB396">
        <v>58.225000000000001</v>
      </c>
      <c r="BC396">
        <v>55.32</v>
      </c>
      <c r="BD396">
        <v>59.414999999999999</v>
      </c>
      <c r="BE396">
        <v>55.44</v>
      </c>
      <c r="BF396">
        <v>90.825000000000003</v>
      </c>
      <c r="BG396">
        <v>104.765</v>
      </c>
      <c r="BH396">
        <v>116.58</v>
      </c>
      <c r="BI396">
        <v>135.29</v>
      </c>
      <c r="BJ396">
        <v>135.87</v>
      </c>
      <c r="BK396">
        <v>114.245</v>
      </c>
      <c r="BL396">
        <v>134.5</v>
      </c>
      <c r="BM396">
        <v>147.98500000000001</v>
      </c>
      <c r="BN396">
        <v>152.48500000000001</v>
      </c>
      <c r="BO396">
        <v>142.27500000000001</v>
      </c>
      <c r="BP396">
        <v>176.55500000000001</v>
      </c>
      <c r="BQ396">
        <v>171.035</v>
      </c>
      <c r="BR396">
        <v>173.98500000000001</v>
      </c>
      <c r="BS396">
        <v>166.91499999999999</v>
      </c>
      <c r="BT396">
        <v>176.34</v>
      </c>
      <c r="BU396">
        <v>215.125</v>
      </c>
      <c r="BV396">
        <v>241.875</v>
      </c>
      <c r="BW396">
        <v>224.91</v>
      </c>
      <c r="BX396">
        <v>270.19</v>
      </c>
      <c r="BY396">
        <v>242.3</v>
      </c>
      <c r="BZ396">
        <v>312.80500000000001</v>
      </c>
      <c r="CA396">
        <v>287.61</v>
      </c>
      <c r="CB396">
        <v>293.95</v>
      </c>
      <c r="CC396">
        <v>275.17500000000001</v>
      </c>
      <c r="CD396">
        <v>288.57</v>
      </c>
      <c r="CE396">
        <v>332.45499999999998</v>
      </c>
      <c r="CF396">
        <v>300.30500000000001</v>
      </c>
      <c r="CG396">
        <v>296.83499999999998</v>
      </c>
      <c r="CH396">
        <v>306.95499999999998</v>
      </c>
      <c r="CI396">
        <v>282.47500000000002</v>
      </c>
      <c r="CJ396">
        <v>316.26499999999999</v>
      </c>
      <c r="CK396">
        <v>350.47500000000002</v>
      </c>
      <c r="CL396">
        <v>360.49</v>
      </c>
      <c r="CM396">
        <v>393.57</v>
      </c>
      <c r="CN396">
        <v>416.04</v>
      </c>
      <c r="CO396">
        <v>410.15499999999997</v>
      </c>
      <c r="CP396">
        <v>416.53500000000003</v>
      </c>
      <c r="CQ396">
        <v>413.83499999999998</v>
      </c>
      <c r="CR396">
        <v>451.48500000000001</v>
      </c>
      <c r="CS396">
        <v>457.34500000000003</v>
      </c>
      <c r="CT396">
        <v>512.71500000000003</v>
      </c>
      <c r="CU396">
        <v>510.29500000000002</v>
      </c>
      <c r="CV396">
        <v>553.97</v>
      </c>
      <c r="CW396">
        <v>513.53</v>
      </c>
      <c r="CX396">
        <v>464.47</v>
      </c>
      <c r="CY396">
        <v>557.55499999999995</v>
      </c>
      <c r="CZ396">
        <v>544.66999999999996</v>
      </c>
      <c r="DA396">
        <v>542.79</v>
      </c>
      <c r="DB396">
        <v>419.71</v>
      </c>
      <c r="DC396">
        <v>384.13499999999999</v>
      </c>
      <c r="DD396">
        <v>360.46499999999997</v>
      </c>
      <c r="DE396">
        <v>376.67500000000001</v>
      </c>
      <c r="DF396">
        <v>398.98</v>
      </c>
      <c r="DG396">
        <v>349.27</v>
      </c>
      <c r="DH396">
        <v>425.065</v>
      </c>
      <c r="DI396">
        <v>392.60500000000002</v>
      </c>
      <c r="DJ396">
        <v>402.01</v>
      </c>
      <c r="DK396">
        <v>345.09500000000003</v>
      </c>
      <c r="DL396">
        <v>379.28</v>
      </c>
      <c r="DM396">
        <v>367.255</v>
      </c>
      <c r="DN396">
        <v>359.25</v>
      </c>
      <c r="DO396">
        <v>373.53500000000003</v>
      </c>
      <c r="DP396">
        <v>387.435</v>
      </c>
      <c r="DQ396">
        <v>388.49</v>
      </c>
      <c r="DR396">
        <v>458.935</v>
      </c>
      <c r="DS396">
        <v>491.17500000000001</v>
      </c>
      <c r="DT396">
        <v>491.59500000000003</v>
      </c>
      <c r="DU396">
        <v>496.96</v>
      </c>
      <c r="DV396">
        <v>447.04500000000002</v>
      </c>
      <c r="DW396">
        <v>402.58</v>
      </c>
      <c r="DX396">
        <v>361.78500000000003</v>
      </c>
      <c r="DY396">
        <v>376.08</v>
      </c>
      <c r="DZ396">
        <v>366.55500000000001</v>
      </c>
      <c r="EA396">
        <v>320.44499999999999</v>
      </c>
      <c r="EB396">
        <v>344.41</v>
      </c>
      <c r="EC396">
        <v>303.70999999999998</v>
      </c>
      <c r="ED396">
        <v>300.32499999999999</v>
      </c>
      <c r="EE396">
        <v>344.97500000000002</v>
      </c>
      <c r="EF396">
        <v>367.97500000000002</v>
      </c>
      <c r="EG396">
        <v>406.72</v>
      </c>
      <c r="EH396">
        <v>404.11</v>
      </c>
      <c r="EI396">
        <v>339.21499999999997</v>
      </c>
      <c r="EJ396">
        <v>365.64499999999998</v>
      </c>
    </row>
    <row r="397" spans="1:140" x14ac:dyDescent="0.25">
      <c r="A397" t="s">
        <v>396</v>
      </c>
      <c r="B397">
        <v>35.655000000000001</v>
      </c>
      <c r="C397">
        <v>33.08</v>
      </c>
      <c r="D397">
        <v>30.074999999999999</v>
      </c>
      <c r="E397">
        <v>31.305</v>
      </c>
      <c r="F397">
        <v>29.48</v>
      </c>
      <c r="G397">
        <v>27.13</v>
      </c>
      <c r="H397">
        <v>26.45</v>
      </c>
      <c r="I397">
        <v>23.64</v>
      </c>
      <c r="J397">
        <v>25.2</v>
      </c>
      <c r="K397">
        <v>21.184999999999999</v>
      </c>
      <c r="L397">
        <v>19.734999999999999</v>
      </c>
      <c r="M397">
        <v>21.92</v>
      </c>
      <c r="N397">
        <v>17.82</v>
      </c>
      <c r="O397">
        <v>10.9</v>
      </c>
      <c r="P397">
        <v>9.4949999999999992</v>
      </c>
      <c r="Q397">
        <v>9.2750000000000004</v>
      </c>
      <c r="R397">
        <v>9.7100000000000009</v>
      </c>
      <c r="S397">
        <v>11.105</v>
      </c>
      <c r="T397">
        <v>10.17</v>
      </c>
      <c r="U397">
        <v>7.9550000000000001</v>
      </c>
      <c r="V397">
        <v>3.46</v>
      </c>
      <c r="W397">
        <v>3.625</v>
      </c>
      <c r="X397">
        <v>4.2450000000000001</v>
      </c>
      <c r="Y397">
        <v>4.47</v>
      </c>
      <c r="Z397">
        <v>4.16</v>
      </c>
      <c r="AA397">
        <v>4.0250000000000004</v>
      </c>
      <c r="AB397">
        <v>4.415</v>
      </c>
      <c r="AC397">
        <v>5.8550000000000004</v>
      </c>
      <c r="AD397">
        <v>6.2</v>
      </c>
      <c r="AE397">
        <v>4.8499999999999996</v>
      </c>
      <c r="AF397">
        <v>5.86</v>
      </c>
      <c r="AG397">
        <v>5.2949999999999999</v>
      </c>
      <c r="AH397">
        <v>6.34</v>
      </c>
      <c r="AI397">
        <v>6.7549999999999999</v>
      </c>
      <c r="AJ397">
        <v>7.84</v>
      </c>
      <c r="AK397">
        <v>8.8350000000000009</v>
      </c>
      <c r="AL397">
        <v>7.625</v>
      </c>
      <c r="AM397">
        <v>6.5750000000000002</v>
      </c>
      <c r="AN397">
        <v>7.335</v>
      </c>
      <c r="AO397">
        <v>6.4249999999999998</v>
      </c>
      <c r="AP397">
        <v>7.2750000000000004</v>
      </c>
      <c r="AQ397">
        <v>6.3049999999999997</v>
      </c>
      <c r="AR397">
        <v>5.375</v>
      </c>
      <c r="AS397">
        <v>6.9950000000000001</v>
      </c>
      <c r="AT397">
        <v>7.1050000000000004</v>
      </c>
      <c r="AU397">
        <v>7.63</v>
      </c>
      <c r="AV397">
        <v>7.2549999999999999</v>
      </c>
      <c r="AW397">
        <v>7.335</v>
      </c>
      <c r="AX397">
        <v>7.0549999999999997</v>
      </c>
      <c r="AY397">
        <v>6.1950000000000003</v>
      </c>
      <c r="AZ397">
        <v>6.1050000000000004</v>
      </c>
      <c r="BA397">
        <v>4.5350000000000001</v>
      </c>
      <c r="BB397">
        <v>3.335</v>
      </c>
      <c r="BC397">
        <v>3.9449999999999998</v>
      </c>
      <c r="BD397">
        <v>4.0949999999999998</v>
      </c>
      <c r="BE397">
        <v>4.3099999999999996</v>
      </c>
      <c r="BF397">
        <v>5.2149999999999999</v>
      </c>
      <c r="BG397">
        <v>5.7649999999999997</v>
      </c>
      <c r="BH397">
        <v>6.5750000000000002</v>
      </c>
      <c r="BI397">
        <v>6.7450000000000001</v>
      </c>
      <c r="BJ397">
        <v>6.2850000000000001</v>
      </c>
      <c r="BK397">
        <v>6.7450000000000001</v>
      </c>
      <c r="BL397">
        <v>6.9649999999999999</v>
      </c>
      <c r="BM397">
        <v>6.9550000000000001</v>
      </c>
      <c r="BN397">
        <v>7.1950000000000003</v>
      </c>
      <c r="BO397">
        <v>6.5250000000000004</v>
      </c>
      <c r="BP397">
        <v>6.665</v>
      </c>
      <c r="BQ397">
        <v>7.125</v>
      </c>
      <c r="BR397">
        <v>7.7949999999999999</v>
      </c>
      <c r="BS397">
        <v>7.6349999999999998</v>
      </c>
      <c r="BT397">
        <v>8.1750000000000007</v>
      </c>
      <c r="BU397">
        <v>8.4749999999999996</v>
      </c>
      <c r="BV397">
        <v>9.1449999999999996</v>
      </c>
      <c r="BW397">
        <v>9.5350000000000001</v>
      </c>
      <c r="BX397">
        <v>10.015000000000001</v>
      </c>
      <c r="BY397">
        <v>9.3949999999999996</v>
      </c>
      <c r="BZ397">
        <v>9.2750000000000004</v>
      </c>
      <c r="CA397">
        <v>9.625</v>
      </c>
      <c r="CB397">
        <v>9.7349999999999994</v>
      </c>
      <c r="CC397">
        <v>9.8949999999999996</v>
      </c>
      <c r="CD397">
        <v>10.164999999999999</v>
      </c>
      <c r="CE397">
        <v>10.645</v>
      </c>
      <c r="CF397">
        <v>11.105</v>
      </c>
      <c r="CG397">
        <v>10.135</v>
      </c>
      <c r="CH397">
        <v>10.195</v>
      </c>
      <c r="CI397">
        <v>10.625</v>
      </c>
      <c r="CJ397">
        <v>10.130000000000001</v>
      </c>
      <c r="CK397">
        <v>10.154999999999999</v>
      </c>
      <c r="CL397">
        <v>10.035</v>
      </c>
      <c r="CM397">
        <v>9.9350000000000005</v>
      </c>
      <c r="CN397">
        <v>10.074999999999999</v>
      </c>
      <c r="CO397">
        <v>10.565</v>
      </c>
      <c r="CP397">
        <v>8.7050000000000001</v>
      </c>
      <c r="CQ397">
        <v>9.6050000000000004</v>
      </c>
      <c r="CR397">
        <v>9.4450000000000003</v>
      </c>
      <c r="CS397">
        <v>9.8249999999999993</v>
      </c>
      <c r="CT397">
        <v>10.095000000000001</v>
      </c>
      <c r="CU397">
        <v>10.355</v>
      </c>
      <c r="CV397">
        <v>10.395</v>
      </c>
      <c r="CW397">
        <v>9.6050000000000004</v>
      </c>
      <c r="CX397">
        <v>9.0050000000000008</v>
      </c>
      <c r="CY397">
        <v>9.3450000000000006</v>
      </c>
      <c r="CZ397">
        <v>10.145</v>
      </c>
      <c r="DA397">
        <v>9.5950000000000006</v>
      </c>
      <c r="DB397">
        <v>8.0950000000000006</v>
      </c>
      <c r="DC397">
        <v>7.5350000000000001</v>
      </c>
      <c r="DD397">
        <v>7.8449999999999998</v>
      </c>
      <c r="DE397">
        <v>9.3849999999999998</v>
      </c>
      <c r="DF397">
        <v>9.8249999999999993</v>
      </c>
      <c r="DG397">
        <v>8.5050000000000008</v>
      </c>
      <c r="DH397">
        <v>9.1649999999999991</v>
      </c>
      <c r="DI397">
        <v>9.9649999999999999</v>
      </c>
      <c r="DJ397">
        <v>9.8650000000000002</v>
      </c>
      <c r="DK397">
        <v>10.715</v>
      </c>
      <c r="DL397">
        <v>13.555</v>
      </c>
      <c r="DM397">
        <v>14.365</v>
      </c>
      <c r="DN397">
        <v>14.404999999999999</v>
      </c>
      <c r="DO397">
        <v>15.265000000000001</v>
      </c>
      <c r="DP397">
        <v>14.535</v>
      </c>
      <c r="DQ397">
        <v>13.755000000000001</v>
      </c>
      <c r="DR397">
        <v>13.835000000000001</v>
      </c>
      <c r="DS397">
        <v>14.645</v>
      </c>
      <c r="DT397">
        <v>14.595000000000001</v>
      </c>
      <c r="DU397">
        <v>14.115</v>
      </c>
      <c r="DV397">
        <v>15.225</v>
      </c>
      <c r="DW397">
        <v>15.484999999999999</v>
      </c>
      <c r="DX397">
        <v>16.594999999999999</v>
      </c>
      <c r="DY397">
        <v>17.285</v>
      </c>
      <c r="DZ397">
        <v>19.234999999999999</v>
      </c>
      <c r="EA397">
        <v>19.405000000000001</v>
      </c>
      <c r="EB397">
        <v>18.565000000000001</v>
      </c>
      <c r="EC397">
        <v>18.704999999999998</v>
      </c>
      <c r="ED397">
        <v>18.245000000000001</v>
      </c>
      <c r="EE397">
        <v>17.774999999999999</v>
      </c>
      <c r="EF397">
        <v>18.605</v>
      </c>
      <c r="EG397">
        <v>19.465</v>
      </c>
      <c r="EH397">
        <v>18.344999999999999</v>
      </c>
      <c r="EI397">
        <v>16.965</v>
      </c>
      <c r="EJ397">
        <v>16.445</v>
      </c>
    </row>
    <row r="398" spans="1:140" x14ac:dyDescent="0.25">
      <c r="A398" t="s">
        <v>397</v>
      </c>
      <c r="B398">
        <v>35.125</v>
      </c>
      <c r="C398">
        <v>36.479999999999997</v>
      </c>
      <c r="D398">
        <v>34.015000000000001</v>
      </c>
      <c r="E398">
        <v>31.914999999999999</v>
      </c>
      <c r="F398">
        <v>29.83</v>
      </c>
      <c r="G398">
        <v>30.11</v>
      </c>
      <c r="H398">
        <v>26.945</v>
      </c>
      <c r="I398">
        <v>27.01</v>
      </c>
      <c r="J398">
        <v>27.754999999999999</v>
      </c>
      <c r="K398">
        <v>26.965</v>
      </c>
      <c r="L398">
        <v>25.754999999999999</v>
      </c>
      <c r="M398">
        <v>23.704999999999998</v>
      </c>
      <c r="N398">
        <v>24.56</v>
      </c>
      <c r="O398">
        <v>23.975000000000001</v>
      </c>
      <c r="P398">
        <v>25.315000000000001</v>
      </c>
      <c r="Q398">
        <v>25.605</v>
      </c>
      <c r="R398">
        <v>24.734999999999999</v>
      </c>
      <c r="S398">
        <v>18.87</v>
      </c>
      <c r="T398">
        <v>20.87</v>
      </c>
      <c r="U398">
        <v>20.824999999999999</v>
      </c>
      <c r="V398">
        <v>16.934999999999999</v>
      </c>
      <c r="W398">
        <v>15.38</v>
      </c>
      <c r="X398">
        <v>17.82</v>
      </c>
      <c r="Y398">
        <v>23.99</v>
      </c>
      <c r="Z398">
        <v>21.405000000000001</v>
      </c>
      <c r="AA398">
        <v>23.625</v>
      </c>
      <c r="AB398">
        <v>24.805</v>
      </c>
      <c r="AC398">
        <v>26.295000000000002</v>
      </c>
      <c r="AD398">
        <v>25</v>
      </c>
      <c r="AE398">
        <v>23.21</v>
      </c>
      <c r="AF398">
        <v>22.344999999999999</v>
      </c>
      <c r="AG398">
        <v>26.754999999999999</v>
      </c>
      <c r="AH398">
        <v>26.925000000000001</v>
      </c>
      <c r="AI398">
        <v>27.905000000000001</v>
      </c>
      <c r="AJ398">
        <v>30.44</v>
      </c>
      <c r="AK398">
        <v>27.364999999999998</v>
      </c>
      <c r="AL398">
        <v>25.3</v>
      </c>
      <c r="AM398">
        <v>23.555</v>
      </c>
      <c r="AN398">
        <v>25.17</v>
      </c>
      <c r="AO398">
        <v>21.555</v>
      </c>
      <c r="AP398">
        <v>26.01</v>
      </c>
      <c r="AQ398">
        <v>27.125</v>
      </c>
      <c r="AR398">
        <v>27.71</v>
      </c>
      <c r="AS398">
        <v>30.614999999999998</v>
      </c>
      <c r="AT398">
        <v>31.37</v>
      </c>
      <c r="AU398">
        <v>31.925000000000001</v>
      </c>
      <c r="AV398">
        <v>30.614999999999998</v>
      </c>
      <c r="AW398">
        <v>30.315000000000001</v>
      </c>
      <c r="AX398">
        <v>27.585000000000001</v>
      </c>
      <c r="AY398">
        <v>27.015000000000001</v>
      </c>
      <c r="AZ398">
        <v>27.395</v>
      </c>
      <c r="BA398">
        <v>23.925000000000001</v>
      </c>
      <c r="BB398">
        <v>21.215</v>
      </c>
      <c r="BC398">
        <v>26.414999999999999</v>
      </c>
      <c r="BD398">
        <v>26.475000000000001</v>
      </c>
      <c r="BE398">
        <v>28.48</v>
      </c>
      <c r="BF398">
        <v>27.695</v>
      </c>
      <c r="BG398">
        <v>28.434999999999999</v>
      </c>
      <c r="BH398">
        <v>30.274999999999999</v>
      </c>
      <c r="BI398">
        <v>29.79</v>
      </c>
      <c r="BJ398">
        <v>28.425000000000001</v>
      </c>
      <c r="BK398">
        <v>28.56</v>
      </c>
      <c r="BL398">
        <v>27.004999999999999</v>
      </c>
      <c r="BM398">
        <v>26.305</v>
      </c>
      <c r="BN398">
        <v>26.635000000000002</v>
      </c>
      <c r="BO398">
        <v>26.895</v>
      </c>
      <c r="BP398">
        <v>28.254999999999999</v>
      </c>
      <c r="BQ398">
        <v>31.805</v>
      </c>
      <c r="BR398">
        <v>35.25</v>
      </c>
      <c r="BS398">
        <v>35.545000000000002</v>
      </c>
      <c r="BT398">
        <v>37.524999999999999</v>
      </c>
      <c r="BU398">
        <v>32.825000000000003</v>
      </c>
      <c r="BV398">
        <v>34.755000000000003</v>
      </c>
      <c r="BW398">
        <v>33.24</v>
      </c>
      <c r="BX398">
        <v>37.244999999999997</v>
      </c>
      <c r="BY398">
        <v>35.244999999999997</v>
      </c>
      <c r="BZ398">
        <v>39.045000000000002</v>
      </c>
      <c r="CA398">
        <v>38.534999999999997</v>
      </c>
      <c r="CB398">
        <v>38.634999999999998</v>
      </c>
      <c r="CC398">
        <v>41.984999999999999</v>
      </c>
      <c r="CD398">
        <v>41.784999999999997</v>
      </c>
      <c r="CE398">
        <v>40.935000000000002</v>
      </c>
      <c r="CF398">
        <v>41.954999999999998</v>
      </c>
      <c r="CG398">
        <v>44.795000000000002</v>
      </c>
      <c r="CH398">
        <v>45.594999999999999</v>
      </c>
      <c r="CI398">
        <v>47.734999999999999</v>
      </c>
      <c r="CJ398">
        <v>48.655000000000001</v>
      </c>
      <c r="CK398">
        <v>50.204999999999998</v>
      </c>
      <c r="CL398">
        <v>49.005000000000003</v>
      </c>
      <c r="CM398">
        <v>54.765000000000001</v>
      </c>
      <c r="CN398">
        <v>56.8</v>
      </c>
      <c r="CO398">
        <v>58.405000000000001</v>
      </c>
      <c r="CP398">
        <v>58.064999999999998</v>
      </c>
      <c r="CQ398">
        <v>61.935000000000002</v>
      </c>
      <c r="CR398">
        <v>60.51</v>
      </c>
      <c r="CS398">
        <v>55.445</v>
      </c>
      <c r="CT398">
        <v>56.384999999999998</v>
      </c>
      <c r="CU398">
        <v>55.494999999999997</v>
      </c>
      <c r="CV398">
        <v>55.045000000000002</v>
      </c>
      <c r="CW398">
        <v>51.034999999999997</v>
      </c>
      <c r="CX398">
        <v>51.155000000000001</v>
      </c>
      <c r="CY398">
        <v>52.655000000000001</v>
      </c>
      <c r="CZ398">
        <v>51.195</v>
      </c>
      <c r="DA398">
        <v>47.12</v>
      </c>
      <c r="DB398">
        <v>43.765000000000001</v>
      </c>
      <c r="DC398">
        <v>39.375</v>
      </c>
      <c r="DD398">
        <v>46.585000000000001</v>
      </c>
      <c r="DE398">
        <v>38.314999999999998</v>
      </c>
      <c r="DF398">
        <v>41.585000000000001</v>
      </c>
      <c r="DG398">
        <v>38.174999999999997</v>
      </c>
      <c r="DH398">
        <v>36.534999999999997</v>
      </c>
      <c r="DI398">
        <v>38.335000000000001</v>
      </c>
      <c r="DJ398">
        <v>37.865000000000002</v>
      </c>
      <c r="DK398">
        <v>37.414999999999999</v>
      </c>
      <c r="DL398">
        <v>44.875</v>
      </c>
      <c r="DM398">
        <v>48.784999999999997</v>
      </c>
      <c r="DN398">
        <v>47.055</v>
      </c>
      <c r="DO398">
        <v>48.234999999999999</v>
      </c>
      <c r="DP398">
        <v>48.835000000000001</v>
      </c>
      <c r="DQ398">
        <v>46.045000000000002</v>
      </c>
      <c r="DR398">
        <v>46.484999999999999</v>
      </c>
      <c r="DS398">
        <v>47.924999999999997</v>
      </c>
      <c r="DT398">
        <v>45.244999999999997</v>
      </c>
      <c r="DU398">
        <v>45.295000000000002</v>
      </c>
      <c r="DV398">
        <v>50.335000000000001</v>
      </c>
      <c r="DW398">
        <v>51.765000000000001</v>
      </c>
      <c r="DX398">
        <v>57.064999999999998</v>
      </c>
      <c r="DY398">
        <v>55.545000000000002</v>
      </c>
      <c r="DZ398">
        <v>57.844999999999999</v>
      </c>
      <c r="EA398">
        <v>57.075000000000003</v>
      </c>
      <c r="EB398">
        <v>57.895000000000003</v>
      </c>
      <c r="EC398">
        <v>60.755000000000003</v>
      </c>
      <c r="ED398">
        <v>63.695</v>
      </c>
      <c r="EE398">
        <v>65.105000000000004</v>
      </c>
      <c r="EF398">
        <v>75.754999999999995</v>
      </c>
      <c r="EG398">
        <v>78.185000000000002</v>
      </c>
      <c r="EH398">
        <v>70.375</v>
      </c>
      <c r="EI398">
        <v>60.515000000000001</v>
      </c>
      <c r="EJ398">
        <v>61.84</v>
      </c>
    </row>
    <row r="399" spans="1:140" x14ac:dyDescent="0.25">
      <c r="A399" t="s">
        <v>398</v>
      </c>
      <c r="B399">
        <v>24.54</v>
      </c>
      <c r="C399">
        <v>22.25</v>
      </c>
      <c r="D399">
        <v>20.85</v>
      </c>
      <c r="E399">
        <v>19.434999999999999</v>
      </c>
      <c r="F399">
        <v>19.875</v>
      </c>
      <c r="G399">
        <v>21.58</v>
      </c>
      <c r="H399">
        <v>19.98</v>
      </c>
      <c r="I399">
        <v>20.844999999999999</v>
      </c>
      <c r="J399">
        <v>18.664999999999999</v>
      </c>
      <c r="K399">
        <v>17.82</v>
      </c>
      <c r="L399">
        <v>18.364999999999998</v>
      </c>
      <c r="M399">
        <v>20.545000000000002</v>
      </c>
      <c r="N399">
        <v>24.335000000000001</v>
      </c>
      <c r="O399">
        <v>20.7</v>
      </c>
      <c r="P399">
        <v>21.355</v>
      </c>
      <c r="Q399">
        <v>20.984999999999999</v>
      </c>
      <c r="R399">
        <v>15.09</v>
      </c>
      <c r="S399">
        <v>13.265000000000001</v>
      </c>
      <c r="T399">
        <v>9.2349999999999994</v>
      </c>
      <c r="U399">
        <v>13.21</v>
      </c>
      <c r="V399">
        <v>14.645</v>
      </c>
      <c r="W399">
        <v>13.695</v>
      </c>
      <c r="X399">
        <v>17.864999999999998</v>
      </c>
      <c r="Y399">
        <v>17.28</v>
      </c>
      <c r="Z399">
        <v>20.015000000000001</v>
      </c>
      <c r="AA399">
        <v>20.11</v>
      </c>
      <c r="AB399">
        <v>22.81</v>
      </c>
      <c r="AC399">
        <v>22.97</v>
      </c>
      <c r="AD399">
        <v>27.614999999999998</v>
      </c>
      <c r="AE399">
        <v>25.824999999999999</v>
      </c>
      <c r="AF399">
        <v>26.68</v>
      </c>
      <c r="AG399">
        <v>30.914999999999999</v>
      </c>
      <c r="AH399">
        <v>27.21</v>
      </c>
      <c r="AI399">
        <v>28.03</v>
      </c>
      <c r="AJ399">
        <v>29.29</v>
      </c>
      <c r="AK399">
        <v>29.88</v>
      </c>
      <c r="AL399">
        <v>29.31</v>
      </c>
      <c r="AM399">
        <v>28.95</v>
      </c>
      <c r="AN399">
        <v>32.155000000000001</v>
      </c>
      <c r="AO399">
        <v>34.524999999999999</v>
      </c>
      <c r="AP399">
        <v>40.97</v>
      </c>
      <c r="AQ399">
        <v>42.284999999999997</v>
      </c>
      <c r="AR399">
        <v>43.5</v>
      </c>
      <c r="AS399">
        <v>45.66</v>
      </c>
      <c r="AT399">
        <v>41.32</v>
      </c>
      <c r="AU399">
        <v>41.265000000000001</v>
      </c>
      <c r="AV399">
        <v>45.405000000000001</v>
      </c>
      <c r="AW399">
        <v>47.465000000000003</v>
      </c>
      <c r="AX399">
        <v>43.625</v>
      </c>
      <c r="AY399">
        <v>45.884999999999998</v>
      </c>
      <c r="AZ399">
        <v>42.115000000000002</v>
      </c>
      <c r="BA399">
        <v>39.494999999999997</v>
      </c>
      <c r="BB399">
        <v>42.274999999999999</v>
      </c>
      <c r="BC399">
        <v>49.645000000000003</v>
      </c>
      <c r="BD399">
        <v>50.055</v>
      </c>
      <c r="BE399">
        <v>41.3</v>
      </c>
      <c r="BF399">
        <v>46.344999999999999</v>
      </c>
      <c r="BG399">
        <v>49.45</v>
      </c>
      <c r="BH399">
        <v>59.865000000000002</v>
      </c>
      <c r="BI399">
        <v>59.6</v>
      </c>
      <c r="BJ399">
        <v>51.344999999999999</v>
      </c>
      <c r="BK399">
        <v>56.475000000000001</v>
      </c>
      <c r="BL399">
        <v>53.685000000000002</v>
      </c>
      <c r="BM399">
        <v>56.034999999999997</v>
      </c>
      <c r="BN399">
        <v>56.954999999999998</v>
      </c>
      <c r="BO399">
        <v>49.18</v>
      </c>
      <c r="BP399">
        <v>49.36</v>
      </c>
      <c r="BQ399">
        <v>52.954999999999998</v>
      </c>
      <c r="BR399">
        <v>55.545000000000002</v>
      </c>
      <c r="BS399">
        <v>50.784999999999997</v>
      </c>
      <c r="BT399">
        <v>50.564999999999998</v>
      </c>
      <c r="BU399">
        <v>47.92</v>
      </c>
      <c r="BV399">
        <v>48.24</v>
      </c>
      <c r="BW399">
        <v>47.825000000000003</v>
      </c>
      <c r="BX399">
        <v>51.79</v>
      </c>
      <c r="BY399">
        <v>50.505000000000003</v>
      </c>
      <c r="BZ399">
        <v>46.145000000000003</v>
      </c>
      <c r="CA399">
        <v>43.265000000000001</v>
      </c>
      <c r="CB399">
        <v>46.87</v>
      </c>
      <c r="CC399">
        <v>56.045000000000002</v>
      </c>
      <c r="CD399">
        <v>56.484999999999999</v>
      </c>
      <c r="CE399">
        <v>58.975000000000001</v>
      </c>
      <c r="CF399">
        <v>52.975000000000001</v>
      </c>
      <c r="CG399">
        <v>48.645000000000003</v>
      </c>
      <c r="CH399">
        <v>50.104999999999997</v>
      </c>
      <c r="CI399">
        <v>55.25</v>
      </c>
      <c r="CJ399">
        <v>58.115000000000002</v>
      </c>
      <c r="CK399">
        <v>60.914999999999999</v>
      </c>
      <c r="CL399">
        <v>56.145000000000003</v>
      </c>
      <c r="CM399">
        <v>58.924999999999997</v>
      </c>
      <c r="CN399">
        <v>62.155000000000001</v>
      </c>
      <c r="CO399">
        <v>69.135000000000005</v>
      </c>
      <c r="CP399">
        <v>63.784999999999997</v>
      </c>
      <c r="CQ399">
        <v>69.125</v>
      </c>
      <c r="CR399">
        <v>75.754999999999995</v>
      </c>
      <c r="CS399">
        <v>75.25</v>
      </c>
      <c r="CT399">
        <v>77.25</v>
      </c>
      <c r="CU399">
        <v>75.924999999999997</v>
      </c>
      <c r="CV399">
        <v>79.094999999999999</v>
      </c>
      <c r="CW399">
        <v>72.215000000000003</v>
      </c>
      <c r="CX399">
        <v>71.86</v>
      </c>
      <c r="CY399">
        <v>79.094999999999999</v>
      </c>
      <c r="CZ399">
        <v>81.415000000000006</v>
      </c>
      <c r="DA399">
        <v>82.8</v>
      </c>
      <c r="DB399">
        <v>70.015000000000001</v>
      </c>
      <c r="DC399">
        <v>65.364999999999995</v>
      </c>
      <c r="DD399">
        <v>74.5</v>
      </c>
      <c r="DE399">
        <v>73.349999999999994</v>
      </c>
      <c r="DF399">
        <v>77.465000000000003</v>
      </c>
      <c r="DG399">
        <v>72.605000000000004</v>
      </c>
      <c r="DH399">
        <v>75.28</v>
      </c>
      <c r="DI399">
        <v>72.974999999999994</v>
      </c>
      <c r="DJ399">
        <v>80.844999999999999</v>
      </c>
      <c r="DK399">
        <v>77.454999999999998</v>
      </c>
      <c r="DL399">
        <v>79.114999999999995</v>
      </c>
      <c r="DM399">
        <v>69.704999999999998</v>
      </c>
      <c r="DN399">
        <v>75.885000000000005</v>
      </c>
      <c r="DO399">
        <v>82.805000000000007</v>
      </c>
      <c r="DP399">
        <v>86.504999999999995</v>
      </c>
      <c r="DQ399">
        <v>88.084999999999994</v>
      </c>
      <c r="DR399">
        <v>89.555000000000007</v>
      </c>
      <c r="DS399">
        <v>95.765000000000001</v>
      </c>
      <c r="DT399">
        <v>98.855000000000004</v>
      </c>
      <c r="DU399">
        <v>107.515</v>
      </c>
      <c r="DV399">
        <v>110.855</v>
      </c>
      <c r="DW399">
        <v>120.80500000000001</v>
      </c>
      <c r="DX399">
        <v>126.74</v>
      </c>
      <c r="DY399">
        <v>120.105</v>
      </c>
      <c r="DZ399">
        <v>131.4</v>
      </c>
      <c r="EA399">
        <v>147.405</v>
      </c>
      <c r="EB399">
        <v>149.465</v>
      </c>
      <c r="EC399">
        <v>163.10499999999999</v>
      </c>
      <c r="ED399">
        <v>162.44499999999999</v>
      </c>
      <c r="EE399">
        <v>134.39500000000001</v>
      </c>
      <c r="EF399">
        <v>141.23500000000001</v>
      </c>
      <c r="EG399">
        <v>147.73500000000001</v>
      </c>
      <c r="EH399">
        <v>136.27500000000001</v>
      </c>
      <c r="EI399">
        <v>171.64500000000001</v>
      </c>
      <c r="EJ399">
        <v>178.565</v>
      </c>
    </row>
    <row r="400" spans="1:140" x14ac:dyDescent="0.25">
      <c r="A400" t="s">
        <v>399</v>
      </c>
      <c r="B400">
        <v>33.314999999999998</v>
      </c>
      <c r="C400">
        <v>30.87</v>
      </c>
      <c r="D400">
        <v>30.664999999999999</v>
      </c>
      <c r="E400">
        <v>32.744999999999997</v>
      </c>
      <c r="F400">
        <v>32.814999999999998</v>
      </c>
      <c r="G400">
        <v>37.265000000000001</v>
      </c>
      <c r="H400">
        <v>32.51</v>
      </c>
      <c r="I400">
        <v>32.729999999999997</v>
      </c>
      <c r="J400">
        <v>28.04</v>
      </c>
      <c r="K400">
        <v>22.52</v>
      </c>
      <c r="L400">
        <v>22.945</v>
      </c>
      <c r="M400">
        <v>28.795000000000002</v>
      </c>
      <c r="N400">
        <v>29.77</v>
      </c>
      <c r="O400">
        <v>26.425000000000001</v>
      </c>
      <c r="P400">
        <v>28.93</v>
      </c>
      <c r="Q400">
        <v>30.77</v>
      </c>
      <c r="R400">
        <v>32.744999999999997</v>
      </c>
      <c r="S400">
        <v>23.24</v>
      </c>
      <c r="T400">
        <v>21.91</v>
      </c>
      <c r="U400">
        <v>17.135000000000002</v>
      </c>
      <c r="V400">
        <v>18.53</v>
      </c>
      <c r="W400">
        <v>13.984999999999999</v>
      </c>
      <c r="X400">
        <v>19.555</v>
      </c>
      <c r="Y400">
        <v>15.744999999999999</v>
      </c>
      <c r="Z400">
        <v>15.925000000000001</v>
      </c>
      <c r="AA400">
        <v>17.21</v>
      </c>
      <c r="AB400">
        <v>20.535</v>
      </c>
      <c r="AC400">
        <v>22.725000000000001</v>
      </c>
      <c r="AD400">
        <v>23.265000000000001</v>
      </c>
      <c r="AE400">
        <v>23.62</v>
      </c>
      <c r="AF400">
        <v>24.305</v>
      </c>
      <c r="AG400">
        <v>23.79</v>
      </c>
      <c r="AH400">
        <v>25.29</v>
      </c>
      <c r="AI400">
        <v>25.855</v>
      </c>
      <c r="AJ400">
        <v>26.734999999999999</v>
      </c>
      <c r="AK400">
        <v>30.645</v>
      </c>
      <c r="AL400">
        <v>28.28</v>
      </c>
      <c r="AM400">
        <v>24.684999999999999</v>
      </c>
      <c r="AN400">
        <v>26.67</v>
      </c>
      <c r="AO400">
        <v>23.1</v>
      </c>
      <c r="AP400">
        <v>25.355</v>
      </c>
      <c r="AQ400">
        <v>28.225000000000001</v>
      </c>
      <c r="AR400">
        <v>28.66</v>
      </c>
      <c r="AS400">
        <v>32.704999999999998</v>
      </c>
      <c r="AT400">
        <v>36.200000000000003</v>
      </c>
      <c r="AU400">
        <v>38.305</v>
      </c>
      <c r="AV400">
        <v>38.234999999999999</v>
      </c>
      <c r="AW400">
        <v>37.494999999999997</v>
      </c>
      <c r="AX400">
        <v>35.725000000000001</v>
      </c>
      <c r="AY400">
        <v>32.164999999999999</v>
      </c>
      <c r="AZ400">
        <v>31.774999999999999</v>
      </c>
      <c r="BA400">
        <v>28.085000000000001</v>
      </c>
      <c r="BB400">
        <v>25.99</v>
      </c>
      <c r="BC400">
        <v>30.344999999999999</v>
      </c>
      <c r="BD400">
        <v>29.824999999999999</v>
      </c>
      <c r="BE400">
        <v>30.975000000000001</v>
      </c>
      <c r="BF400">
        <v>34.99</v>
      </c>
      <c r="BG400">
        <v>35.344999999999999</v>
      </c>
      <c r="BH400">
        <v>36.524999999999999</v>
      </c>
      <c r="BI400">
        <v>36.630000000000003</v>
      </c>
      <c r="BJ400">
        <v>34.185000000000002</v>
      </c>
      <c r="BK400">
        <v>34.24</v>
      </c>
      <c r="BL400">
        <v>33.630000000000003</v>
      </c>
      <c r="BM400">
        <v>35.215000000000003</v>
      </c>
      <c r="BN400">
        <v>36.67</v>
      </c>
      <c r="BO400">
        <v>38.134999999999998</v>
      </c>
      <c r="BP400">
        <v>37.734999999999999</v>
      </c>
      <c r="BQ400">
        <v>38.53</v>
      </c>
      <c r="BR400">
        <v>44.62</v>
      </c>
      <c r="BS400">
        <v>43.875</v>
      </c>
      <c r="BT400">
        <v>46.094999999999999</v>
      </c>
      <c r="BU400">
        <v>41.395000000000003</v>
      </c>
      <c r="BV400">
        <v>43.965000000000003</v>
      </c>
      <c r="BW400">
        <v>42.975000000000001</v>
      </c>
      <c r="BX400">
        <v>44.085000000000001</v>
      </c>
      <c r="BY400">
        <v>41.814999999999998</v>
      </c>
      <c r="BZ400">
        <v>41.66</v>
      </c>
      <c r="CA400">
        <v>45.65</v>
      </c>
      <c r="CB400">
        <v>48.164999999999999</v>
      </c>
      <c r="CC400">
        <v>52.195</v>
      </c>
      <c r="CD400">
        <v>50.895000000000003</v>
      </c>
      <c r="CE400">
        <v>52.79</v>
      </c>
      <c r="CF400">
        <v>55.935000000000002</v>
      </c>
      <c r="CG400">
        <v>49.695</v>
      </c>
      <c r="CH400">
        <v>48.395000000000003</v>
      </c>
      <c r="CI400">
        <v>50.715000000000003</v>
      </c>
      <c r="CJ400">
        <v>50.945</v>
      </c>
      <c r="CK400">
        <v>54.604999999999997</v>
      </c>
      <c r="CL400">
        <v>53.585000000000001</v>
      </c>
      <c r="CM400">
        <v>56.115000000000002</v>
      </c>
      <c r="CN400">
        <v>56.32</v>
      </c>
      <c r="CO400">
        <v>57.295000000000002</v>
      </c>
      <c r="CP400">
        <v>52.61</v>
      </c>
      <c r="CQ400">
        <v>57.134999999999998</v>
      </c>
      <c r="CR400">
        <v>56.765000000000001</v>
      </c>
      <c r="CS400">
        <v>56.534999999999997</v>
      </c>
      <c r="CT400">
        <v>58.14</v>
      </c>
      <c r="CU400">
        <v>59.59</v>
      </c>
      <c r="CV400">
        <v>59.05</v>
      </c>
      <c r="CW400">
        <v>52.954999999999998</v>
      </c>
      <c r="CX400">
        <v>49.645000000000003</v>
      </c>
      <c r="CY400">
        <v>55.115000000000002</v>
      </c>
      <c r="CZ400">
        <v>58.71</v>
      </c>
      <c r="DA400">
        <v>57.975000000000001</v>
      </c>
      <c r="DB400">
        <v>43.805</v>
      </c>
      <c r="DC400">
        <v>43.835000000000001</v>
      </c>
      <c r="DD400">
        <v>47.594999999999999</v>
      </c>
      <c r="DE400">
        <v>52.174999999999997</v>
      </c>
      <c r="DF400">
        <v>56.06</v>
      </c>
      <c r="DG400">
        <v>49.314999999999998</v>
      </c>
      <c r="DH400">
        <v>54.895000000000003</v>
      </c>
      <c r="DI400">
        <v>58.155000000000001</v>
      </c>
      <c r="DJ400">
        <v>58.204999999999998</v>
      </c>
      <c r="DK400">
        <v>60.134999999999998</v>
      </c>
      <c r="DL400">
        <v>71.91</v>
      </c>
      <c r="DM400">
        <v>69.275000000000006</v>
      </c>
      <c r="DN400">
        <v>74.935000000000002</v>
      </c>
      <c r="DO400">
        <v>78.555000000000007</v>
      </c>
      <c r="DP400">
        <v>76.254999999999995</v>
      </c>
      <c r="DQ400">
        <v>74.510000000000005</v>
      </c>
      <c r="DR400">
        <v>72.260000000000005</v>
      </c>
      <c r="DS400">
        <v>80.234999999999999</v>
      </c>
      <c r="DT400">
        <v>83.185000000000002</v>
      </c>
      <c r="DU400">
        <v>78.325000000000003</v>
      </c>
      <c r="DV400">
        <v>84.314999999999998</v>
      </c>
      <c r="DW400">
        <v>84.784999999999997</v>
      </c>
      <c r="DX400">
        <v>88.305000000000007</v>
      </c>
      <c r="DY400">
        <v>89.305000000000007</v>
      </c>
      <c r="DZ400">
        <v>96.38</v>
      </c>
      <c r="EA400">
        <v>92.694999999999993</v>
      </c>
      <c r="EB400">
        <v>89.385000000000005</v>
      </c>
      <c r="EC400">
        <v>89.754999999999995</v>
      </c>
      <c r="ED400">
        <v>96.575000000000003</v>
      </c>
      <c r="EE400">
        <v>89.355000000000004</v>
      </c>
      <c r="EF400">
        <v>91.594999999999999</v>
      </c>
      <c r="EG400">
        <v>93.045000000000002</v>
      </c>
      <c r="EH400">
        <v>92.055000000000007</v>
      </c>
      <c r="EI400">
        <v>76.694999999999993</v>
      </c>
      <c r="EJ400">
        <v>79.734999999999999</v>
      </c>
    </row>
    <row r="401" spans="1:140" x14ac:dyDescent="0.25">
      <c r="A401" t="s">
        <v>400</v>
      </c>
      <c r="B401">
        <v>97.48</v>
      </c>
      <c r="C401">
        <v>98.064999999999998</v>
      </c>
      <c r="D401">
        <v>89.325000000000003</v>
      </c>
      <c r="E401">
        <v>75.48</v>
      </c>
      <c r="F401">
        <v>77.694999999999993</v>
      </c>
      <c r="G401">
        <v>68.745000000000005</v>
      </c>
      <c r="H401">
        <v>68.97</v>
      </c>
      <c r="I401">
        <v>61.734999999999999</v>
      </c>
      <c r="J401">
        <v>60.57</v>
      </c>
      <c r="K401">
        <v>62.234999999999999</v>
      </c>
      <c r="L401">
        <v>58.24</v>
      </c>
      <c r="M401">
        <v>62.06</v>
      </c>
      <c r="N401">
        <v>69.89</v>
      </c>
      <c r="O401">
        <v>62.744999999999997</v>
      </c>
      <c r="P401">
        <v>59.2</v>
      </c>
      <c r="Q401">
        <v>75.900000000000006</v>
      </c>
      <c r="R401">
        <v>66.694999999999993</v>
      </c>
      <c r="S401">
        <v>47.07</v>
      </c>
      <c r="T401">
        <v>43.19</v>
      </c>
      <c r="U401">
        <v>45.48</v>
      </c>
      <c r="V401">
        <v>40.98</v>
      </c>
      <c r="W401">
        <v>34.494999999999997</v>
      </c>
      <c r="X401">
        <v>42.3</v>
      </c>
      <c r="Y401">
        <v>53.884999999999998</v>
      </c>
      <c r="Z401">
        <v>53.765000000000001</v>
      </c>
      <c r="AA401">
        <v>53.524999999999999</v>
      </c>
      <c r="AB401">
        <v>63.064999999999998</v>
      </c>
      <c r="AC401">
        <v>66.41</v>
      </c>
      <c r="AD401">
        <v>76.56</v>
      </c>
      <c r="AE401">
        <v>74.355000000000004</v>
      </c>
      <c r="AF401">
        <v>76.83</v>
      </c>
      <c r="AG401">
        <v>80.989999999999995</v>
      </c>
      <c r="AH401">
        <v>82.03</v>
      </c>
      <c r="AI401">
        <v>79.88</v>
      </c>
      <c r="AJ401">
        <v>85.045000000000002</v>
      </c>
      <c r="AK401">
        <v>89.9</v>
      </c>
      <c r="AL401">
        <v>86.92</v>
      </c>
      <c r="AM401">
        <v>72.97</v>
      </c>
      <c r="AN401">
        <v>79.045000000000002</v>
      </c>
      <c r="AO401">
        <v>75.685000000000002</v>
      </c>
      <c r="AP401">
        <v>89.9</v>
      </c>
      <c r="AQ401">
        <v>96.875</v>
      </c>
      <c r="AR401">
        <v>109.205</v>
      </c>
      <c r="AS401">
        <v>110.97499999999999</v>
      </c>
      <c r="AT401">
        <v>107.185</v>
      </c>
      <c r="AU401">
        <v>126.69499999999999</v>
      </c>
      <c r="AV401">
        <v>123.595</v>
      </c>
      <c r="AW401">
        <v>130.745</v>
      </c>
      <c r="AX401">
        <v>127.02500000000001</v>
      </c>
      <c r="AY401">
        <v>132.55500000000001</v>
      </c>
      <c r="AZ401">
        <v>135.12</v>
      </c>
      <c r="BA401">
        <v>136.995</v>
      </c>
      <c r="BB401">
        <v>129.54</v>
      </c>
      <c r="BC401">
        <v>158.91</v>
      </c>
      <c r="BD401">
        <v>141.76499999999999</v>
      </c>
      <c r="BE401">
        <v>138.125</v>
      </c>
      <c r="BF401">
        <v>152.17500000000001</v>
      </c>
      <c r="BG401">
        <v>173.74</v>
      </c>
      <c r="BH401">
        <v>174.04499999999999</v>
      </c>
      <c r="BI401">
        <v>172.26</v>
      </c>
      <c r="BJ401">
        <v>148.715</v>
      </c>
      <c r="BK401">
        <v>140.02500000000001</v>
      </c>
      <c r="BL401">
        <v>144.35499999999999</v>
      </c>
      <c r="BM401">
        <v>158.67500000000001</v>
      </c>
      <c r="BN401">
        <v>151.24</v>
      </c>
      <c r="BO401">
        <v>153.69499999999999</v>
      </c>
      <c r="BP401">
        <v>157.095</v>
      </c>
      <c r="BQ401">
        <v>149.935</v>
      </c>
      <c r="BR401">
        <v>166.48</v>
      </c>
      <c r="BS401">
        <v>173.48500000000001</v>
      </c>
      <c r="BT401">
        <v>169.27500000000001</v>
      </c>
      <c r="BU401">
        <v>181.57</v>
      </c>
      <c r="BV401">
        <v>175.095</v>
      </c>
      <c r="BW401">
        <v>173.755</v>
      </c>
      <c r="BX401">
        <v>182.10499999999999</v>
      </c>
      <c r="BY401">
        <v>165.41499999999999</v>
      </c>
      <c r="BZ401">
        <v>164.76499999999999</v>
      </c>
      <c r="CA401">
        <v>165.63499999999999</v>
      </c>
      <c r="CB401">
        <v>175.27500000000001</v>
      </c>
      <c r="CC401">
        <v>176.595</v>
      </c>
      <c r="CD401">
        <v>156.85499999999999</v>
      </c>
      <c r="CE401">
        <v>161.13499999999999</v>
      </c>
      <c r="CF401">
        <v>160.91499999999999</v>
      </c>
      <c r="CG401">
        <v>151.36500000000001</v>
      </c>
      <c r="CH401">
        <v>153.47</v>
      </c>
      <c r="CI401">
        <v>160.655</v>
      </c>
      <c r="CJ401">
        <v>155.85499999999999</v>
      </c>
      <c r="CK401">
        <v>169.17500000000001</v>
      </c>
      <c r="CL401">
        <v>164.74</v>
      </c>
      <c r="CM401">
        <v>164.785</v>
      </c>
      <c r="CN401">
        <v>184.89</v>
      </c>
      <c r="CO401">
        <v>185.19499999999999</v>
      </c>
      <c r="CP401">
        <v>166.83500000000001</v>
      </c>
      <c r="CQ401">
        <v>137.41499999999999</v>
      </c>
      <c r="CR401">
        <v>131.47499999999999</v>
      </c>
      <c r="CS401">
        <v>133.38499999999999</v>
      </c>
      <c r="CT401">
        <v>130.41499999999999</v>
      </c>
      <c r="CU401">
        <v>132.34</v>
      </c>
      <c r="CV401">
        <v>125.91</v>
      </c>
      <c r="CW401">
        <v>111.21</v>
      </c>
      <c r="CX401">
        <v>118.16500000000001</v>
      </c>
      <c r="CY401">
        <v>110.73</v>
      </c>
      <c r="CZ401">
        <v>124.235</v>
      </c>
      <c r="DA401">
        <v>111.44</v>
      </c>
      <c r="DB401">
        <v>112.52500000000001</v>
      </c>
      <c r="DC401">
        <v>90.71</v>
      </c>
      <c r="DD401">
        <v>96.234999999999999</v>
      </c>
      <c r="DE401">
        <v>93.2</v>
      </c>
      <c r="DF401">
        <v>94.305000000000007</v>
      </c>
      <c r="DG401">
        <v>89.605000000000004</v>
      </c>
      <c r="DH401">
        <v>98.08</v>
      </c>
      <c r="DI401">
        <v>103.61499999999999</v>
      </c>
      <c r="DJ401">
        <v>101.145</v>
      </c>
      <c r="DK401">
        <v>98.105000000000004</v>
      </c>
      <c r="DL401">
        <v>104.655</v>
      </c>
      <c r="DM401">
        <v>90.325000000000003</v>
      </c>
      <c r="DN401">
        <v>88.45</v>
      </c>
      <c r="DO401">
        <v>79.325000000000003</v>
      </c>
      <c r="DP401">
        <v>81.625</v>
      </c>
      <c r="DQ401">
        <v>80.704999999999998</v>
      </c>
      <c r="DR401">
        <v>67.814999999999998</v>
      </c>
      <c r="DS401">
        <v>73.795000000000002</v>
      </c>
      <c r="DT401">
        <v>75.655000000000001</v>
      </c>
      <c r="DU401">
        <v>87.814999999999998</v>
      </c>
      <c r="DV401">
        <v>88.295000000000002</v>
      </c>
      <c r="DW401">
        <v>89.415000000000006</v>
      </c>
      <c r="DX401">
        <v>95.13</v>
      </c>
      <c r="DY401">
        <v>103.685</v>
      </c>
      <c r="DZ401">
        <v>114.395</v>
      </c>
      <c r="EA401">
        <v>105.86499999999999</v>
      </c>
      <c r="EB401">
        <v>111.80500000000001</v>
      </c>
      <c r="EC401">
        <v>109.855</v>
      </c>
      <c r="ED401">
        <v>134.59</v>
      </c>
      <c r="EE401">
        <v>125.735</v>
      </c>
      <c r="EF401">
        <v>134.995</v>
      </c>
      <c r="EG401">
        <v>132.82499999999999</v>
      </c>
      <c r="EH401">
        <v>137.54499999999999</v>
      </c>
      <c r="EI401">
        <v>129.625</v>
      </c>
      <c r="EJ401">
        <v>111.405</v>
      </c>
    </row>
    <row r="402" spans="1:140" x14ac:dyDescent="0.25">
      <c r="A402" t="s">
        <v>401</v>
      </c>
      <c r="B402">
        <v>22.51</v>
      </c>
      <c r="C402">
        <v>20.637499999999999</v>
      </c>
      <c r="D402">
        <v>21.504999999999999</v>
      </c>
      <c r="E402">
        <v>20.32</v>
      </c>
      <c r="F402">
        <v>21.425000000000001</v>
      </c>
      <c r="G402">
        <v>20.727499999999999</v>
      </c>
      <c r="H402">
        <v>22.897500000000001</v>
      </c>
      <c r="I402">
        <v>26.22</v>
      </c>
      <c r="J402">
        <v>23.262499999999999</v>
      </c>
      <c r="K402">
        <v>20.234999999999999</v>
      </c>
      <c r="L402">
        <v>21.067499999999999</v>
      </c>
      <c r="M402">
        <v>21.5425</v>
      </c>
      <c r="N402">
        <v>19.68</v>
      </c>
      <c r="O402">
        <v>17.872499999999999</v>
      </c>
      <c r="P402">
        <v>18.920000000000002</v>
      </c>
      <c r="Q402">
        <v>23.39</v>
      </c>
      <c r="R402">
        <v>21.48</v>
      </c>
      <c r="S402">
        <v>17.122499999999999</v>
      </c>
      <c r="T402">
        <v>18.142499999999998</v>
      </c>
      <c r="U402">
        <v>18.712499999999999</v>
      </c>
      <c r="V402">
        <v>19.934999999999999</v>
      </c>
      <c r="W402">
        <v>18.46</v>
      </c>
      <c r="X402">
        <v>17.672499999999999</v>
      </c>
      <c r="Y402">
        <v>19.212499999999999</v>
      </c>
      <c r="Z402">
        <v>18.504999999999999</v>
      </c>
      <c r="AA402">
        <v>20.3675</v>
      </c>
      <c r="AB402">
        <v>20.5</v>
      </c>
      <c r="AC402">
        <v>22.96</v>
      </c>
      <c r="AD402">
        <v>22.587499999999999</v>
      </c>
      <c r="AE402">
        <v>24.627500000000001</v>
      </c>
      <c r="AF402">
        <v>25.147500000000001</v>
      </c>
      <c r="AG402">
        <v>26.142499999999998</v>
      </c>
      <c r="AH402">
        <v>25.574999999999999</v>
      </c>
      <c r="AI402">
        <v>28.524999999999999</v>
      </c>
      <c r="AJ402">
        <v>31.827500000000001</v>
      </c>
      <c r="AK402">
        <v>34.24</v>
      </c>
      <c r="AL402">
        <v>31.46</v>
      </c>
      <c r="AM402">
        <v>30.41</v>
      </c>
      <c r="AN402">
        <v>32.852499999999999</v>
      </c>
      <c r="AO402">
        <v>30.16</v>
      </c>
      <c r="AP402">
        <v>32.825000000000003</v>
      </c>
      <c r="AQ402">
        <v>31.86</v>
      </c>
      <c r="AR402">
        <v>31.965</v>
      </c>
      <c r="AS402">
        <v>34.645000000000003</v>
      </c>
      <c r="AT402">
        <v>31.47</v>
      </c>
      <c r="AU402">
        <v>31.614999999999998</v>
      </c>
      <c r="AV402">
        <v>29.995000000000001</v>
      </c>
      <c r="AW402">
        <v>31.88</v>
      </c>
      <c r="AX402">
        <v>32.185000000000002</v>
      </c>
      <c r="AY402">
        <v>30.954999999999998</v>
      </c>
      <c r="AZ402">
        <v>30.305</v>
      </c>
      <c r="BA402">
        <v>30.975000000000001</v>
      </c>
      <c r="BB402">
        <v>28.754999999999999</v>
      </c>
      <c r="BC402">
        <v>28.305</v>
      </c>
      <c r="BD402">
        <v>26.155000000000001</v>
      </c>
      <c r="BE402">
        <v>25.395</v>
      </c>
      <c r="BF402">
        <v>29.045000000000002</v>
      </c>
      <c r="BG402">
        <v>29.295000000000002</v>
      </c>
      <c r="BH402">
        <v>30.925000000000001</v>
      </c>
      <c r="BI402">
        <v>34.015000000000001</v>
      </c>
      <c r="BJ402">
        <v>30.965</v>
      </c>
      <c r="BK402">
        <v>31.265000000000001</v>
      </c>
      <c r="BL402">
        <v>31.57</v>
      </c>
      <c r="BM402">
        <v>37.564999999999998</v>
      </c>
      <c r="BN402">
        <v>40.484999999999999</v>
      </c>
      <c r="BO402">
        <v>39.945</v>
      </c>
      <c r="BP402">
        <v>41.134999999999998</v>
      </c>
      <c r="BQ402">
        <v>41.545000000000002</v>
      </c>
      <c r="BR402">
        <v>43.805</v>
      </c>
      <c r="BS402">
        <v>44.465000000000003</v>
      </c>
      <c r="BT402">
        <v>46.34</v>
      </c>
      <c r="BU402">
        <v>48.01</v>
      </c>
      <c r="BV402">
        <v>47.994999999999997</v>
      </c>
      <c r="BW402">
        <v>45.155000000000001</v>
      </c>
      <c r="BX402">
        <v>47.63</v>
      </c>
      <c r="BY402">
        <v>47.215000000000003</v>
      </c>
      <c r="BZ402">
        <v>52.844999999999999</v>
      </c>
      <c r="CA402">
        <v>51.734999999999999</v>
      </c>
      <c r="CB402">
        <v>48.805</v>
      </c>
      <c r="CC402">
        <v>47.094999999999999</v>
      </c>
      <c r="CD402">
        <v>43.6</v>
      </c>
      <c r="CE402">
        <v>44.015000000000001</v>
      </c>
      <c r="CF402">
        <v>44.704999999999998</v>
      </c>
      <c r="CG402">
        <v>49.865000000000002</v>
      </c>
      <c r="CH402">
        <v>50.064999999999998</v>
      </c>
      <c r="CI402">
        <v>50.625</v>
      </c>
      <c r="CJ402">
        <v>51.674999999999997</v>
      </c>
      <c r="CK402">
        <v>53.06</v>
      </c>
      <c r="CL402">
        <v>49.265000000000001</v>
      </c>
      <c r="CM402">
        <v>52.234999999999999</v>
      </c>
      <c r="CN402">
        <v>53.22</v>
      </c>
      <c r="CO402">
        <v>56.075000000000003</v>
      </c>
      <c r="CP402">
        <v>62.465000000000003</v>
      </c>
      <c r="CQ402">
        <v>64.349999999999994</v>
      </c>
      <c r="CR402">
        <v>71.784999999999997</v>
      </c>
      <c r="CS402">
        <v>63.954999999999998</v>
      </c>
      <c r="CT402">
        <v>58.814999999999998</v>
      </c>
      <c r="CU402">
        <v>56.375</v>
      </c>
      <c r="CV402">
        <v>57.954999999999998</v>
      </c>
      <c r="CW402">
        <v>51.945</v>
      </c>
      <c r="CX402">
        <v>50.98</v>
      </c>
      <c r="CY402">
        <v>57.604999999999997</v>
      </c>
      <c r="CZ402">
        <v>59.56</v>
      </c>
      <c r="DA402">
        <v>53.685000000000002</v>
      </c>
      <c r="DB402">
        <v>56.695</v>
      </c>
      <c r="DC402">
        <v>56.895000000000003</v>
      </c>
      <c r="DD402">
        <v>57.825000000000003</v>
      </c>
      <c r="DE402">
        <v>55.805</v>
      </c>
      <c r="DF402">
        <v>59.064999999999998</v>
      </c>
      <c r="DG402">
        <v>63.244999999999997</v>
      </c>
      <c r="DH402">
        <v>68.875</v>
      </c>
      <c r="DI402">
        <v>66.694999999999993</v>
      </c>
      <c r="DJ402">
        <v>64.805000000000007</v>
      </c>
      <c r="DK402">
        <v>59.765000000000001</v>
      </c>
      <c r="DL402">
        <v>61.484999999999999</v>
      </c>
      <c r="DM402">
        <v>62.064999999999998</v>
      </c>
      <c r="DN402">
        <v>67.545000000000002</v>
      </c>
      <c r="DO402">
        <v>72.025000000000006</v>
      </c>
      <c r="DP402">
        <v>71.95</v>
      </c>
      <c r="DQ402">
        <v>67.905000000000001</v>
      </c>
      <c r="DR402">
        <v>71.084999999999994</v>
      </c>
      <c r="DS402">
        <v>77.855000000000004</v>
      </c>
      <c r="DT402">
        <v>77.114999999999995</v>
      </c>
      <c r="DU402">
        <v>77.575000000000003</v>
      </c>
      <c r="DV402">
        <v>76.944999999999993</v>
      </c>
      <c r="DW402">
        <v>84.174999999999997</v>
      </c>
      <c r="DX402">
        <v>85.415000000000006</v>
      </c>
      <c r="DY402">
        <v>84.694999999999993</v>
      </c>
      <c r="DZ402">
        <v>100.795</v>
      </c>
      <c r="EA402">
        <v>95.245000000000005</v>
      </c>
      <c r="EB402">
        <v>98.46</v>
      </c>
      <c r="EC402">
        <v>94.614999999999995</v>
      </c>
      <c r="ED402">
        <v>102.80500000000001</v>
      </c>
      <c r="EE402">
        <v>103.58499999999999</v>
      </c>
      <c r="EF402">
        <v>105.765</v>
      </c>
      <c r="EG402">
        <v>111.395</v>
      </c>
      <c r="EH402">
        <v>115.33499999999999</v>
      </c>
      <c r="EI402">
        <v>105.86499999999999</v>
      </c>
      <c r="EJ402">
        <v>111.785</v>
      </c>
    </row>
    <row r="403" spans="1:140" x14ac:dyDescent="0.25">
      <c r="A403" t="s">
        <v>402</v>
      </c>
      <c r="B403">
        <v>68.010000000000005</v>
      </c>
      <c r="C403">
        <v>69.41</v>
      </c>
      <c r="D403">
        <v>69.944999999999993</v>
      </c>
      <c r="E403">
        <v>70.400000000000006</v>
      </c>
      <c r="F403">
        <v>69.534999999999997</v>
      </c>
      <c r="G403">
        <v>68.864999999999995</v>
      </c>
      <c r="H403">
        <v>67.915000000000006</v>
      </c>
      <c r="I403">
        <v>68.935000000000002</v>
      </c>
      <c r="J403">
        <v>56.965000000000003</v>
      </c>
      <c r="K403">
        <v>54.765000000000001</v>
      </c>
      <c r="L403">
        <v>57.375</v>
      </c>
      <c r="M403">
        <v>54.244999999999997</v>
      </c>
      <c r="N403">
        <v>58.564999999999998</v>
      </c>
      <c r="O403">
        <v>43.695</v>
      </c>
      <c r="P403">
        <v>44.484999999999999</v>
      </c>
      <c r="Q403">
        <v>47.225000000000001</v>
      </c>
      <c r="R403">
        <v>37.29</v>
      </c>
      <c r="S403">
        <v>27.7</v>
      </c>
      <c r="T403">
        <v>31.1</v>
      </c>
      <c r="U403">
        <v>32.229999999999997</v>
      </c>
      <c r="V403">
        <v>25.995000000000001</v>
      </c>
      <c r="W403">
        <v>20.12</v>
      </c>
      <c r="X403">
        <v>21.82</v>
      </c>
      <c r="Y403">
        <v>31.61</v>
      </c>
      <c r="Z403">
        <v>30.66</v>
      </c>
      <c r="AA403">
        <v>32.14</v>
      </c>
      <c r="AB403">
        <v>41.435000000000002</v>
      </c>
      <c r="AC403">
        <v>41.835000000000001</v>
      </c>
      <c r="AD403">
        <v>42.58</v>
      </c>
      <c r="AE403">
        <v>40.93</v>
      </c>
      <c r="AF403">
        <v>43.47</v>
      </c>
      <c r="AG403">
        <v>46.99</v>
      </c>
      <c r="AH403">
        <v>48.26</v>
      </c>
      <c r="AI403">
        <v>54.085000000000001</v>
      </c>
      <c r="AJ403">
        <v>56.344999999999999</v>
      </c>
      <c r="AK403">
        <v>60.75</v>
      </c>
      <c r="AL403">
        <v>53.46</v>
      </c>
      <c r="AM403">
        <v>49.104999999999997</v>
      </c>
      <c r="AN403">
        <v>54.164999999999999</v>
      </c>
      <c r="AO403">
        <v>51.11</v>
      </c>
      <c r="AP403">
        <v>61.74</v>
      </c>
      <c r="AQ403">
        <v>62.36</v>
      </c>
      <c r="AR403">
        <v>66.105000000000004</v>
      </c>
      <c r="AS403">
        <v>71.739999999999995</v>
      </c>
      <c r="AT403">
        <v>81.02</v>
      </c>
      <c r="AU403">
        <v>87.745000000000005</v>
      </c>
      <c r="AV403">
        <v>94.665000000000006</v>
      </c>
      <c r="AW403">
        <v>87.114999999999995</v>
      </c>
      <c r="AX403">
        <v>83.314999999999998</v>
      </c>
      <c r="AY403">
        <v>86.734999999999999</v>
      </c>
      <c r="AZ403">
        <v>71.775000000000006</v>
      </c>
      <c r="BA403">
        <v>64.105000000000004</v>
      </c>
      <c r="BB403">
        <v>56.005000000000003</v>
      </c>
      <c r="BC403">
        <v>67.66</v>
      </c>
      <c r="BD403">
        <v>74.995000000000005</v>
      </c>
      <c r="BE403">
        <v>73.355000000000004</v>
      </c>
      <c r="BF403">
        <v>77.885000000000005</v>
      </c>
      <c r="BG403">
        <v>79.98</v>
      </c>
      <c r="BH403">
        <v>79.674999999999997</v>
      </c>
      <c r="BI403">
        <v>77.344999999999999</v>
      </c>
      <c r="BJ403">
        <v>72.515000000000001</v>
      </c>
      <c r="BK403">
        <v>66.045000000000002</v>
      </c>
      <c r="BL403">
        <v>67.349999999999994</v>
      </c>
      <c r="BM403">
        <v>72.064999999999998</v>
      </c>
      <c r="BN403">
        <v>69.555000000000007</v>
      </c>
      <c r="BO403">
        <v>71.055000000000007</v>
      </c>
      <c r="BP403">
        <v>79.23</v>
      </c>
      <c r="BQ403">
        <v>84.01</v>
      </c>
      <c r="BR403">
        <v>89.194999999999993</v>
      </c>
      <c r="BS403">
        <v>90.35</v>
      </c>
      <c r="BT403">
        <v>86.325000000000003</v>
      </c>
      <c r="BU403">
        <v>84.775000000000006</v>
      </c>
      <c r="BV403">
        <v>88.025000000000006</v>
      </c>
      <c r="BW403">
        <v>83.13</v>
      </c>
      <c r="BX403">
        <v>96.88</v>
      </c>
      <c r="BY403">
        <v>97.174999999999997</v>
      </c>
      <c r="BZ403">
        <v>106.965</v>
      </c>
      <c r="CA403">
        <v>110.43</v>
      </c>
      <c r="CB403">
        <v>113.605</v>
      </c>
      <c r="CC403">
        <v>118.16500000000001</v>
      </c>
      <c r="CD403">
        <v>114.825</v>
      </c>
      <c r="CE403">
        <v>122.845</v>
      </c>
      <c r="CF403">
        <v>124.575</v>
      </c>
      <c r="CG403">
        <v>119.13</v>
      </c>
      <c r="CH403">
        <v>121.09</v>
      </c>
      <c r="CI403">
        <v>125.13500000000001</v>
      </c>
      <c r="CJ403">
        <v>111.62</v>
      </c>
      <c r="CK403">
        <v>116.595</v>
      </c>
      <c r="CL403">
        <v>109.88</v>
      </c>
      <c r="CM403">
        <v>112.31</v>
      </c>
      <c r="CN403">
        <v>115.465</v>
      </c>
      <c r="CO403">
        <v>111.17</v>
      </c>
      <c r="CP403">
        <v>108.905</v>
      </c>
      <c r="CQ403">
        <v>117.035</v>
      </c>
      <c r="CR403">
        <v>115.985</v>
      </c>
      <c r="CS403">
        <v>118.625</v>
      </c>
      <c r="CT403">
        <v>122.905</v>
      </c>
      <c r="CU403">
        <v>124.645</v>
      </c>
      <c r="CV403">
        <v>116.8</v>
      </c>
      <c r="CW403">
        <v>111.845</v>
      </c>
      <c r="CX403">
        <v>101.465</v>
      </c>
      <c r="CY403">
        <v>109.155</v>
      </c>
      <c r="CZ403">
        <v>106.47499999999999</v>
      </c>
      <c r="DA403">
        <v>102.61499999999999</v>
      </c>
      <c r="DB403">
        <v>95.54</v>
      </c>
      <c r="DC403">
        <v>104.095</v>
      </c>
      <c r="DD403">
        <v>113.72499999999999</v>
      </c>
      <c r="DE403">
        <v>113.46</v>
      </c>
      <c r="DF403">
        <v>116.045</v>
      </c>
      <c r="DG403">
        <v>114.815</v>
      </c>
      <c r="DH403">
        <v>114.35</v>
      </c>
      <c r="DI403">
        <v>115.92</v>
      </c>
      <c r="DJ403">
        <v>122.02</v>
      </c>
      <c r="DK403">
        <v>119.72499999999999</v>
      </c>
      <c r="DL403">
        <v>133.685</v>
      </c>
      <c r="DM403">
        <v>134.44</v>
      </c>
      <c r="DN403">
        <v>147.965</v>
      </c>
      <c r="DO403">
        <v>151.08500000000001</v>
      </c>
      <c r="DP403">
        <v>155.69</v>
      </c>
      <c r="DQ403">
        <v>157.38499999999999</v>
      </c>
      <c r="DR403">
        <v>158.79499999999999</v>
      </c>
      <c r="DS403">
        <v>161.94499999999999</v>
      </c>
      <c r="DT403">
        <v>165.02500000000001</v>
      </c>
      <c r="DU403">
        <v>164.01</v>
      </c>
      <c r="DV403">
        <v>178.17</v>
      </c>
      <c r="DW403">
        <v>200.785</v>
      </c>
      <c r="DX403">
        <v>192.98</v>
      </c>
      <c r="DY403">
        <v>196.465</v>
      </c>
      <c r="DZ403">
        <v>197.33500000000001</v>
      </c>
      <c r="EA403">
        <v>180.83</v>
      </c>
      <c r="EB403">
        <v>175.07499999999999</v>
      </c>
      <c r="EC403">
        <v>164.51499999999999</v>
      </c>
      <c r="ED403">
        <v>175.39</v>
      </c>
      <c r="EE403">
        <v>166.22499999999999</v>
      </c>
      <c r="EF403">
        <v>187.565</v>
      </c>
      <c r="EG403">
        <v>180.935</v>
      </c>
      <c r="EH403">
        <v>187.535</v>
      </c>
      <c r="EI403">
        <v>164.76</v>
      </c>
      <c r="EJ403">
        <v>174.33</v>
      </c>
    </row>
    <row r="404" spans="1:140" x14ac:dyDescent="0.25">
      <c r="A404" t="s">
        <v>403</v>
      </c>
      <c r="B404">
        <v>6.8296000000000001</v>
      </c>
      <c r="C404">
        <v>6.7511000000000001</v>
      </c>
      <c r="D404">
        <v>7.0444000000000004</v>
      </c>
      <c r="E404">
        <v>7.8606999999999996</v>
      </c>
      <c r="F404">
        <v>7.8993000000000002</v>
      </c>
      <c r="G404">
        <v>8.9895999999999994</v>
      </c>
      <c r="H404">
        <v>8.7156000000000002</v>
      </c>
      <c r="I404">
        <v>8.5443999999999996</v>
      </c>
      <c r="J404">
        <v>7.8956</v>
      </c>
      <c r="K404">
        <v>7.8532999999999999</v>
      </c>
      <c r="L404">
        <v>7.8689</v>
      </c>
      <c r="M404">
        <v>7.0843999999999996</v>
      </c>
      <c r="N404">
        <v>7.0644</v>
      </c>
      <c r="O404">
        <v>6.5888999999999998</v>
      </c>
      <c r="P404">
        <v>7.5911</v>
      </c>
      <c r="Q404">
        <v>7.8933</v>
      </c>
      <c r="R404">
        <v>8.4222000000000001</v>
      </c>
      <c r="S404">
        <v>7.8</v>
      </c>
      <c r="T404">
        <v>7.6867000000000001</v>
      </c>
      <c r="U404">
        <v>8.02</v>
      </c>
      <c r="V404">
        <v>6.9333</v>
      </c>
      <c r="W404">
        <v>7.0266999999999999</v>
      </c>
      <c r="X404">
        <v>7.6243999999999996</v>
      </c>
      <c r="Y404">
        <v>8.0044000000000004</v>
      </c>
      <c r="Z404">
        <v>7.4177999999999997</v>
      </c>
      <c r="AA404">
        <v>7.6889000000000003</v>
      </c>
      <c r="AB404">
        <v>8.1510999999999996</v>
      </c>
      <c r="AC404">
        <v>7.9288999999999996</v>
      </c>
      <c r="AD404">
        <v>8.3689</v>
      </c>
      <c r="AE404">
        <v>8.0399999999999991</v>
      </c>
      <c r="AF404">
        <v>7.9</v>
      </c>
      <c r="AG404">
        <v>8.5732999999999997</v>
      </c>
      <c r="AH404">
        <v>8.7444000000000006</v>
      </c>
      <c r="AI404">
        <v>9.44</v>
      </c>
      <c r="AJ404">
        <v>9.6356000000000002</v>
      </c>
      <c r="AK404">
        <v>9.6710999999999991</v>
      </c>
      <c r="AL404">
        <v>9.4443999999999999</v>
      </c>
      <c r="AM404">
        <v>9.1911000000000005</v>
      </c>
      <c r="AN404">
        <v>9.6978000000000009</v>
      </c>
      <c r="AO404">
        <v>9.0932999999999993</v>
      </c>
      <c r="AP404">
        <v>10.3978</v>
      </c>
      <c r="AQ404">
        <v>11.5733</v>
      </c>
      <c r="AR404">
        <v>12</v>
      </c>
      <c r="AS404">
        <v>13.173299999999999</v>
      </c>
      <c r="AT404">
        <v>12.666700000000001</v>
      </c>
      <c r="AU404">
        <v>13.0633</v>
      </c>
      <c r="AV404">
        <v>13.5167</v>
      </c>
      <c r="AW404">
        <v>13.97</v>
      </c>
      <c r="AX404">
        <v>13.41</v>
      </c>
      <c r="AY404">
        <v>13.5967</v>
      </c>
      <c r="AZ404">
        <v>12.7233</v>
      </c>
      <c r="BA404">
        <v>13.9267</v>
      </c>
      <c r="BB404">
        <v>12.4633</v>
      </c>
      <c r="BC404">
        <v>14.5467</v>
      </c>
      <c r="BD404">
        <v>14.783300000000001</v>
      </c>
      <c r="BE404">
        <v>14.81</v>
      </c>
      <c r="BF404">
        <v>14.25</v>
      </c>
      <c r="BG404">
        <v>13.513299999999999</v>
      </c>
      <c r="BH404">
        <v>14.2033</v>
      </c>
      <c r="BI404">
        <v>14.17</v>
      </c>
      <c r="BJ404">
        <v>14.1633</v>
      </c>
      <c r="BK404">
        <v>14.916700000000001</v>
      </c>
      <c r="BL404">
        <v>15.7233</v>
      </c>
      <c r="BM404">
        <v>15.5267</v>
      </c>
      <c r="BN404">
        <v>15.5867</v>
      </c>
      <c r="BO404">
        <v>15.11</v>
      </c>
      <c r="BP404">
        <v>15.17</v>
      </c>
      <c r="BQ404">
        <v>14.71</v>
      </c>
      <c r="BR404">
        <v>16.496700000000001</v>
      </c>
      <c r="BS404">
        <v>16.329999999999998</v>
      </c>
      <c r="BT404">
        <v>16.36</v>
      </c>
      <c r="BU404">
        <v>16.21</v>
      </c>
      <c r="BV404">
        <v>16.8367</v>
      </c>
      <c r="BW404">
        <v>17.263300000000001</v>
      </c>
      <c r="BX404">
        <v>16.989999999999998</v>
      </c>
      <c r="BY404">
        <v>16.486699999999999</v>
      </c>
      <c r="BZ404">
        <v>17.68</v>
      </c>
      <c r="CA404">
        <v>18.43</v>
      </c>
      <c r="CB404">
        <v>18.75</v>
      </c>
      <c r="CC404">
        <v>20.203299999999999</v>
      </c>
      <c r="CD404">
        <v>19.223299999999998</v>
      </c>
      <c r="CE404">
        <v>19.903300000000002</v>
      </c>
      <c r="CF404">
        <v>20.153300000000002</v>
      </c>
      <c r="CG404">
        <v>20.05</v>
      </c>
      <c r="CH404">
        <v>20.440000000000001</v>
      </c>
      <c r="CI404">
        <v>19.986699999999999</v>
      </c>
      <c r="CJ404">
        <v>18.88</v>
      </c>
      <c r="CK404">
        <v>19.8233</v>
      </c>
      <c r="CL404">
        <v>19.523299999999999</v>
      </c>
      <c r="CM404">
        <v>21.26</v>
      </c>
      <c r="CN404">
        <v>21.6767</v>
      </c>
      <c r="CO404">
        <v>22.0733</v>
      </c>
      <c r="CP404">
        <v>22.0367</v>
      </c>
      <c r="CQ404">
        <v>22.353300000000001</v>
      </c>
      <c r="CR404">
        <v>24.754999999999999</v>
      </c>
      <c r="CS404">
        <v>24.805</v>
      </c>
      <c r="CT404">
        <v>24.815000000000001</v>
      </c>
      <c r="CU404">
        <v>28.495000000000001</v>
      </c>
      <c r="CV404">
        <v>29.015000000000001</v>
      </c>
      <c r="CW404">
        <v>27.895</v>
      </c>
      <c r="CX404">
        <v>26.885000000000002</v>
      </c>
      <c r="CY404">
        <v>26.84</v>
      </c>
      <c r="CZ404">
        <v>27.135000000000002</v>
      </c>
      <c r="DA404">
        <v>25.9</v>
      </c>
      <c r="DB404">
        <v>27.555</v>
      </c>
      <c r="DC404">
        <v>27.535</v>
      </c>
      <c r="DD404">
        <v>27.125</v>
      </c>
      <c r="DE404">
        <v>26.875</v>
      </c>
      <c r="DF404">
        <v>28.414999999999999</v>
      </c>
      <c r="DG404">
        <v>29.265000000000001</v>
      </c>
      <c r="DH404">
        <v>28.164999999999999</v>
      </c>
      <c r="DI404">
        <v>28.504999999999999</v>
      </c>
      <c r="DJ404">
        <v>29.295000000000002</v>
      </c>
      <c r="DK404">
        <v>30.835000000000001</v>
      </c>
      <c r="DL404">
        <v>32.115000000000002</v>
      </c>
      <c r="DM404">
        <v>33.784999999999997</v>
      </c>
      <c r="DN404">
        <v>35.274999999999999</v>
      </c>
      <c r="DO404">
        <v>36.545000000000002</v>
      </c>
      <c r="DP404">
        <v>37.125</v>
      </c>
      <c r="DQ404">
        <v>38.814999999999998</v>
      </c>
      <c r="DR404">
        <v>43.075000000000003</v>
      </c>
      <c r="DS404">
        <v>40.695</v>
      </c>
      <c r="DT404">
        <v>43.43</v>
      </c>
      <c r="DU404">
        <v>44.405000000000001</v>
      </c>
      <c r="DV404">
        <v>46.145000000000003</v>
      </c>
      <c r="DW404">
        <v>43.905000000000001</v>
      </c>
      <c r="DX404">
        <v>46.354999999999997</v>
      </c>
      <c r="DY404">
        <v>46.534999999999997</v>
      </c>
      <c r="DZ404">
        <v>49.335000000000001</v>
      </c>
      <c r="EA404">
        <v>50.295000000000002</v>
      </c>
      <c r="EB404">
        <v>51.045000000000002</v>
      </c>
      <c r="EC404">
        <v>48.515000000000001</v>
      </c>
      <c r="ED404">
        <v>49.784999999999997</v>
      </c>
      <c r="EE404">
        <v>52.575000000000003</v>
      </c>
      <c r="EF404">
        <v>54.935000000000002</v>
      </c>
      <c r="EG404">
        <v>60.085000000000001</v>
      </c>
      <c r="EH404">
        <v>60.65</v>
      </c>
      <c r="EI404">
        <v>59.185000000000002</v>
      </c>
      <c r="EJ404">
        <v>63.564999999999998</v>
      </c>
    </row>
    <row r="405" spans="1:140" x14ac:dyDescent="0.25">
      <c r="A405" t="s">
        <v>404</v>
      </c>
      <c r="B405">
        <v>58.31</v>
      </c>
      <c r="C405">
        <v>57.06</v>
      </c>
      <c r="D405">
        <v>59.945</v>
      </c>
      <c r="E405">
        <v>63.21</v>
      </c>
      <c r="F405">
        <v>65.454999999999998</v>
      </c>
      <c r="G405">
        <v>70.905000000000001</v>
      </c>
      <c r="H405">
        <v>63.395000000000003</v>
      </c>
      <c r="I405">
        <v>62.46</v>
      </c>
      <c r="J405">
        <v>55.89</v>
      </c>
      <c r="K405">
        <v>56.395000000000003</v>
      </c>
      <c r="L405">
        <v>59.505000000000003</v>
      </c>
      <c r="M405">
        <v>62.18</v>
      </c>
      <c r="N405">
        <v>65.025000000000006</v>
      </c>
      <c r="O405">
        <v>65.760000000000005</v>
      </c>
      <c r="P405">
        <v>61.155000000000001</v>
      </c>
      <c r="Q405">
        <v>59.13</v>
      </c>
      <c r="R405">
        <v>56.85</v>
      </c>
      <c r="S405">
        <v>45.24</v>
      </c>
      <c r="T405">
        <v>45.674999999999997</v>
      </c>
      <c r="U405">
        <v>43.335000000000001</v>
      </c>
      <c r="V405">
        <v>41.085000000000001</v>
      </c>
      <c r="W405">
        <v>41.344999999999999</v>
      </c>
      <c r="X405">
        <v>42.4</v>
      </c>
      <c r="Y405">
        <v>45.515000000000001</v>
      </c>
      <c r="Z405">
        <v>42.914999999999999</v>
      </c>
      <c r="AA405">
        <v>45.274999999999999</v>
      </c>
      <c r="AB405">
        <v>47.795000000000002</v>
      </c>
      <c r="AC405">
        <v>47.384999999999998</v>
      </c>
      <c r="AD405">
        <v>50.99</v>
      </c>
      <c r="AE405">
        <v>50.575000000000003</v>
      </c>
      <c r="AF405">
        <v>52.015000000000001</v>
      </c>
      <c r="AG405">
        <v>52.38</v>
      </c>
      <c r="AH405">
        <v>50.064999999999998</v>
      </c>
      <c r="AI405">
        <v>55.454999999999998</v>
      </c>
      <c r="AJ405">
        <v>57.865000000000002</v>
      </c>
      <c r="AK405">
        <v>61</v>
      </c>
      <c r="AL405">
        <v>58.03</v>
      </c>
      <c r="AM405">
        <v>55.945</v>
      </c>
      <c r="AN405">
        <v>62.49</v>
      </c>
      <c r="AO405">
        <v>58.04</v>
      </c>
      <c r="AP405">
        <v>65.135000000000005</v>
      </c>
      <c r="AQ405">
        <v>69.42</v>
      </c>
      <c r="AR405">
        <v>72.430000000000007</v>
      </c>
      <c r="AS405">
        <v>76.45</v>
      </c>
      <c r="AT405">
        <v>77.704999999999998</v>
      </c>
      <c r="AU405">
        <v>84.114999999999995</v>
      </c>
      <c r="AV405">
        <v>86.444999999999993</v>
      </c>
      <c r="AW405">
        <v>86.5</v>
      </c>
      <c r="AX405">
        <v>83.435000000000002</v>
      </c>
      <c r="AY405">
        <v>83.265000000000001</v>
      </c>
      <c r="AZ405">
        <v>81.56</v>
      </c>
      <c r="BA405">
        <v>76.94</v>
      </c>
      <c r="BB405">
        <v>68.944999999999993</v>
      </c>
      <c r="BC405">
        <v>81.084999999999994</v>
      </c>
      <c r="BD405">
        <v>85.155000000000001</v>
      </c>
      <c r="BE405">
        <v>86.864999999999995</v>
      </c>
      <c r="BF405">
        <v>93.364999999999995</v>
      </c>
      <c r="BG405">
        <v>91.864999999999995</v>
      </c>
      <c r="BH405">
        <v>99.114999999999995</v>
      </c>
      <c r="BI405">
        <v>101.905</v>
      </c>
      <c r="BJ405">
        <v>101.265</v>
      </c>
      <c r="BK405">
        <v>98.594999999999999</v>
      </c>
      <c r="BL405">
        <v>99.444999999999993</v>
      </c>
      <c r="BM405">
        <v>102.795</v>
      </c>
      <c r="BN405">
        <v>109.85</v>
      </c>
      <c r="BO405">
        <v>109.19</v>
      </c>
      <c r="BP405">
        <v>111.465</v>
      </c>
      <c r="BQ405">
        <v>111.425</v>
      </c>
      <c r="BR405">
        <v>117.48</v>
      </c>
      <c r="BS405">
        <v>124.58</v>
      </c>
      <c r="BT405">
        <v>127.215</v>
      </c>
      <c r="BU405">
        <v>119.52</v>
      </c>
      <c r="BV405">
        <v>124.16</v>
      </c>
      <c r="BW405">
        <v>123.925</v>
      </c>
      <c r="BX405">
        <v>125.97499999999999</v>
      </c>
      <c r="BY405">
        <v>123.69</v>
      </c>
      <c r="BZ405">
        <v>132.97</v>
      </c>
      <c r="CA405">
        <v>126.815</v>
      </c>
      <c r="CB405">
        <v>129.685</v>
      </c>
      <c r="CC405">
        <v>138.64500000000001</v>
      </c>
      <c r="CD405">
        <v>137.26</v>
      </c>
      <c r="CE405">
        <v>135.60499999999999</v>
      </c>
      <c r="CF405">
        <v>133.49</v>
      </c>
      <c r="CG405">
        <v>138.91499999999999</v>
      </c>
      <c r="CH405">
        <v>141.66999999999999</v>
      </c>
      <c r="CI405">
        <v>146.005</v>
      </c>
      <c r="CJ405">
        <v>144.065</v>
      </c>
      <c r="CK405">
        <v>150.55000000000001</v>
      </c>
      <c r="CL405">
        <v>146.315</v>
      </c>
      <c r="CM405">
        <v>158.23500000000001</v>
      </c>
      <c r="CN405">
        <v>157.83000000000001</v>
      </c>
      <c r="CO405">
        <v>156.32</v>
      </c>
      <c r="CP405">
        <v>154.315</v>
      </c>
      <c r="CQ405">
        <v>167.57499999999999</v>
      </c>
      <c r="CR405">
        <v>172.02500000000001</v>
      </c>
      <c r="CS405">
        <v>168.18</v>
      </c>
      <c r="CT405">
        <v>174.98</v>
      </c>
      <c r="CU405">
        <v>172.435</v>
      </c>
      <c r="CV405">
        <v>167.33</v>
      </c>
      <c r="CW405">
        <v>162.12</v>
      </c>
      <c r="CX405">
        <v>156.64500000000001</v>
      </c>
      <c r="CY405">
        <v>186.32</v>
      </c>
      <c r="CZ405">
        <v>193.52500000000001</v>
      </c>
      <c r="DA405">
        <v>189.71</v>
      </c>
      <c r="DB405">
        <v>175.58500000000001</v>
      </c>
      <c r="DC405">
        <v>167.95500000000001</v>
      </c>
      <c r="DD405">
        <v>182.72499999999999</v>
      </c>
      <c r="DE405">
        <v>176.07499999999999</v>
      </c>
      <c r="DF405">
        <v>171.035</v>
      </c>
      <c r="DG405">
        <v>170.6</v>
      </c>
      <c r="DH405">
        <v>170.35</v>
      </c>
      <c r="DI405">
        <v>177.54</v>
      </c>
      <c r="DJ405">
        <v>182.44499999999999</v>
      </c>
      <c r="DK405">
        <v>173.33</v>
      </c>
      <c r="DL405">
        <v>181.21</v>
      </c>
      <c r="DM405">
        <v>183.10499999999999</v>
      </c>
      <c r="DN405">
        <v>191.83500000000001</v>
      </c>
      <c r="DO405">
        <v>209.19499999999999</v>
      </c>
      <c r="DP405">
        <v>206.5</v>
      </c>
      <c r="DQ405">
        <v>218.745</v>
      </c>
      <c r="DR405">
        <v>227.58500000000001</v>
      </c>
      <c r="DS405">
        <v>231.60499999999999</v>
      </c>
      <c r="DT405">
        <v>233.285</v>
      </c>
      <c r="DU405">
        <v>230.6</v>
      </c>
      <c r="DV405">
        <v>243.38</v>
      </c>
      <c r="DW405">
        <v>258.14499999999998</v>
      </c>
      <c r="DX405">
        <v>267.14</v>
      </c>
      <c r="DY405">
        <v>259.13499999999999</v>
      </c>
      <c r="DZ405">
        <v>279.86500000000001</v>
      </c>
      <c r="EA405">
        <v>275.13499999999999</v>
      </c>
      <c r="EB405">
        <v>280.73</v>
      </c>
      <c r="EC405">
        <v>264.255</v>
      </c>
      <c r="ED405">
        <v>275.81</v>
      </c>
      <c r="EE405">
        <v>275.89</v>
      </c>
      <c r="EF405">
        <v>301.85500000000002</v>
      </c>
      <c r="EG405">
        <v>298.34500000000003</v>
      </c>
      <c r="EH405">
        <v>296.28500000000003</v>
      </c>
      <c r="EI405">
        <v>282.88</v>
      </c>
      <c r="EJ405">
        <v>297.48</v>
      </c>
    </row>
    <row r="406" spans="1:140" x14ac:dyDescent="0.25">
      <c r="A406" t="s">
        <v>405</v>
      </c>
      <c r="B406">
        <v>8.2074999999999996</v>
      </c>
      <c r="C406">
        <v>7.6974999999999998</v>
      </c>
      <c r="D406">
        <v>7.2374999999999998</v>
      </c>
      <c r="E406">
        <v>6.9512999999999998</v>
      </c>
      <c r="F406">
        <v>6.4074999999999998</v>
      </c>
      <c r="G406">
        <v>6.75</v>
      </c>
      <c r="H406">
        <v>6.5963000000000003</v>
      </c>
      <c r="I406">
        <v>6.3949999999999996</v>
      </c>
      <c r="J406">
        <v>7.2750000000000004</v>
      </c>
      <c r="K406">
        <v>6.9675000000000002</v>
      </c>
      <c r="L406">
        <v>7.49</v>
      </c>
      <c r="M406">
        <v>8.3737999999999992</v>
      </c>
      <c r="N406">
        <v>9.1487999999999996</v>
      </c>
      <c r="O406">
        <v>8.8825000000000003</v>
      </c>
      <c r="P406">
        <v>9.4962999999999997</v>
      </c>
      <c r="Q406">
        <v>10.0688</v>
      </c>
      <c r="R406">
        <v>9.2050000000000001</v>
      </c>
      <c r="S406">
        <v>8.17</v>
      </c>
      <c r="T406">
        <v>6.6238000000000001</v>
      </c>
      <c r="U406">
        <v>7.4175000000000004</v>
      </c>
      <c r="V406">
        <v>7.3463000000000003</v>
      </c>
      <c r="W406">
        <v>7.3825000000000003</v>
      </c>
      <c r="X406">
        <v>8.9612999999999996</v>
      </c>
      <c r="Y406">
        <v>9.4913000000000007</v>
      </c>
      <c r="Z406">
        <v>9.7812999999999999</v>
      </c>
      <c r="AA406">
        <v>9.6475000000000009</v>
      </c>
      <c r="AB406">
        <v>11.0275</v>
      </c>
      <c r="AC406">
        <v>11.6638</v>
      </c>
      <c r="AD406">
        <v>11.9438</v>
      </c>
      <c r="AE406">
        <v>11.0175</v>
      </c>
      <c r="AF406">
        <v>11.001300000000001</v>
      </c>
      <c r="AG406">
        <v>10.678800000000001</v>
      </c>
      <c r="AH406">
        <v>11.488799999999999</v>
      </c>
      <c r="AI406">
        <v>12.2288</v>
      </c>
      <c r="AJ406">
        <v>13.3725</v>
      </c>
      <c r="AK406">
        <v>13.9963</v>
      </c>
      <c r="AL406">
        <v>13.105</v>
      </c>
      <c r="AM406">
        <v>13.3238</v>
      </c>
      <c r="AN406">
        <v>13.1625</v>
      </c>
      <c r="AO406">
        <v>12.4138</v>
      </c>
      <c r="AP406">
        <v>13.661300000000001</v>
      </c>
      <c r="AQ406">
        <v>14.758800000000001</v>
      </c>
      <c r="AR406">
        <v>16.212499999999999</v>
      </c>
      <c r="AS406">
        <v>15.821300000000001</v>
      </c>
      <c r="AT406">
        <v>16.301300000000001</v>
      </c>
      <c r="AU406">
        <v>17.987500000000001</v>
      </c>
      <c r="AV406">
        <v>17.786300000000001</v>
      </c>
      <c r="AW406">
        <v>18.4238</v>
      </c>
      <c r="AX406">
        <v>20.4938</v>
      </c>
      <c r="AY406">
        <v>20.038799999999998</v>
      </c>
      <c r="AZ406">
        <v>18.9438</v>
      </c>
      <c r="BA406">
        <v>19.1313</v>
      </c>
      <c r="BB406">
        <v>19.6738</v>
      </c>
      <c r="BC406">
        <v>21.9238</v>
      </c>
      <c r="BD406">
        <v>22.274999999999999</v>
      </c>
      <c r="BE406">
        <v>23.767499999999998</v>
      </c>
      <c r="BF406">
        <v>25.407499999999999</v>
      </c>
      <c r="BG406">
        <v>26.67</v>
      </c>
      <c r="BH406">
        <v>29.052499999999998</v>
      </c>
      <c r="BI406">
        <v>30.782499999999999</v>
      </c>
      <c r="BJ406">
        <v>31.6175</v>
      </c>
      <c r="BK406">
        <v>31.2425</v>
      </c>
      <c r="BL406">
        <v>33.227499999999999</v>
      </c>
      <c r="BM406">
        <v>34.597499999999997</v>
      </c>
      <c r="BN406">
        <v>32.297499999999999</v>
      </c>
      <c r="BO406">
        <v>30.47</v>
      </c>
      <c r="BP406">
        <v>28.462499999999999</v>
      </c>
      <c r="BQ406">
        <v>27.077500000000001</v>
      </c>
      <c r="BR406">
        <v>29.844999999999999</v>
      </c>
      <c r="BS406">
        <v>28.982500000000002</v>
      </c>
      <c r="BT406">
        <v>30.302499999999998</v>
      </c>
      <c r="BU406">
        <v>33.034999999999997</v>
      </c>
      <c r="BV406">
        <v>32.152500000000003</v>
      </c>
      <c r="BW406">
        <v>32.409999999999997</v>
      </c>
      <c r="BX406">
        <v>33.737499999999997</v>
      </c>
      <c r="BY406">
        <v>33.6325</v>
      </c>
      <c r="BZ406">
        <v>36.405000000000001</v>
      </c>
      <c r="CA406">
        <v>38.67</v>
      </c>
      <c r="CB406">
        <v>38.227499999999999</v>
      </c>
      <c r="CC406">
        <v>37.467500000000001</v>
      </c>
      <c r="CD406">
        <v>33.952500000000001</v>
      </c>
      <c r="CE406">
        <v>36.402500000000003</v>
      </c>
      <c r="CF406">
        <v>35.782499999999999</v>
      </c>
      <c r="CG406">
        <v>34.034999999999997</v>
      </c>
      <c r="CH406">
        <v>34.222499999999997</v>
      </c>
      <c r="CI406">
        <v>33.067500000000003</v>
      </c>
      <c r="CJ406">
        <v>32.207500000000003</v>
      </c>
      <c r="CK406">
        <v>37.712499999999999</v>
      </c>
      <c r="CL406">
        <v>37.792499999999997</v>
      </c>
      <c r="CM406">
        <v>40.357500000000002</v>
      </c>
      <c r="CN406">
        <v>45.7425</v>
      </c>
      <c r="CO406">
        <v>47.134999999999998</v>
      </c>
      <c r="CP406">
        <v>45.862499999999997</v>
      </c>
      <c r="CQ406">
        <v>52.907499999999999</v>
      </c>
      <c r="CR406">
        <v>52.677500000000002</v>
      </c>
      <c r="CS406">
        <v>49.4375</v>
      </c>
      <c r="CT406">
        <v>48.337499999999999</v>
      </c>
      <c r="CU406">
        <v>48.61</v>
      </c>
      <c r="CV406">
        <v>53.18</v>
      </c>
      <c r="CW406">
        <v>48.63</v>
      </c>
      <c r="CX406">
        <v>48.475000000000001</v>
      </c>
      <c r="CY406">
        <v>50.585000000000001</v>
      </c>
      <c r="CZ406">
        <v>52.015000000000001</v>
      </c>
      <c r="DA406">
        <v>53.814999999999998</v>
      </c>
      <c r="DB406">
        <v>56.25</v>
      </c>
      <c r="DC406">
        <v>54.99</v>
      </c>
      <c r="DD406">
        <v>57.895000000000003</v>
      </c>
      <c r="DE406">
        <v>56.774999999999999</v>
      </c>
      <c r="DF406">
        <v>53.395000000000003</v>
      </c>
      <c r="DG406">
        <v>56.685000000000002</v>
      </c>
      <c r="DH406">
        <v>61.82</v>
      </c>
      <c r="DI406">
        <v>62.244999999999997</v>
      </c>
      <c r="DJ406">
        <v>64.295000000000002</v>
      </c>
      <c r="DK406">
        <v>62.534999999999997</v>
      </c>
      <c r="DL406">
        <v>67.599999999999994</v>
      </c>
      <c r="DM406">
        <v>65.605000000000004</v>
      </c>
      <c r="DN406">
        <v>66.105000000000004</v>
      </c>
      <c r="DO406">
        <v>68.584999999999994</v>
      </c>
      <c r="DP406">
        <v>65.875</v>
      </c>
      <c r="DQ406">
        <v>64.995000000000005</v>
      </c>
      <c r="DR406">
        <v>63.91</v>
      </c>
      <c r="DS406">
        <v>57.73</v>
      </c>
      <c r="DT406">
        <v>55.314999999999998</v>
      </c>
      <c r="DU406">
        <v>58.445</v>
      </c>
      <c r="DV406">
        <v>64.555000000000007</v>
      </c>
      <c r="DW406">
        <v>63.494999999999997</v>
      </c>
      <c r="DX406">
        <v>76.015000000000001</v>
      </c>
      <c r="DY406">
        <v>80.265000000000001</v>
      </c>
      <c r="DZ406">
        <v>82.39</v>
      </c>
      <c r="EA406">
        <v>78.099999999999994</v>
      </c>
      <c r="EB406">
        <v>77.924999999999997</v>
      </c>
      <c r="EC406">
        <v>80.844999999999999</v>
      </c>
      <c r="ED406">
        <v>78.885000000000005</v>
      </c>
      <c r="EE406">
        <v>84.76</v>
      </c>
      <c r="EF406">
        <v>87.435000000000002</v>
      </c>
      <c r="EG406">
        <v>95.775000000000006</v>
      </c>
      <c r="EH406">
        <v>99.114999999999995</v>
      </c>
      <c r="EI406">
        <v>98.99</v>
      </c>
      <c r="EJ406">
        <v>87.614999999999995</v>
      </c>
    </row>
    <row r="407" spans="1:140" x14ac:dyDescent="0.25">
      <c r="A407" t="s">
        <v>406</v>
      </c>
      <c r="B407">
        <v>30.254999999999999</v>
      </c>
      <c r="C407">
        <v>30.605</v>
      </c>
      <c r="D407">
        <v>31.984999999999999</v>
      </c>
      <c r="E407">
        <v>31.08</v>
      </c>
      <c r="F407">
        <v>32.674999999999997</v>
      </c>
      <c r="G407">
        <v>34.17</v>
      </c>
      <c r="H407">
        <v>33.155000000000001</v>
      </c>
      <c r="I407">
        <v>31.38</v>
      </c>
      <c r="J407">
        <v>29.99</v>
      </c>
      <c r="K407">
        <v>30.49</v>
      </c>
      <c r="L407">
        <v>29.245000000000001</v>
      </c>
      <c r="M407">
        <v>31.82</v>
      </c>
      <c r="N407">
        <v>32.895000000000003</v>
      </c>
      <c r="O407">
        <v>29.69</v>
      </c>
      <c r="P407">
        <v>32.53</v>
      </c>
      <c r="Q407">
        <v>32.884999999999998</v>
      </c>
      <c r="R407">
        <v>30.01</v>
      </c>
      <c r="S407">
        <v>23.65</v>
      </c>
      <c r="T407">
        <v>23.975000000000001</v>
      </c>
      <c r="U407">
        <v>24.785</v>
      </c>
      <c r="V407">
        <v>25.895</v>
      </c>
      <c r="W407">
        <v>19.895</v>
      </c>
      <c r="X407">
        <v>17.16</v>
      </c>
      <c r="Y407">
        <v>21.024999999999999</v>
      </c>
      <c r="Z407">
        <v>22.785</v>
      </c>
      <c r="AA407">
        <v>24.425000000000001</v>
      </c>
      <c r="AB407">
        <v>26.61</v>
      </c>
      <c r="AC407">
        <v>25.625</v>
      </c>
      <c r="AD407">
        <v>26.545000000000002</v>
      </c>
      <c r="AE407">
        <v>25.91</v>
      </c>
      <c r="AF407">
        <v>28.184999999999999</v>
      </c>
      <c r="AG407">
        <v>28.3</v>
      </c>
      <c r="AH407">
        <v>26.774999999999999</v>
      </c>
      <c r="AI407">
        <v>28.15</v>
      </c>
      <c r="AJ407">
        <v>29.03</v>
      </c>
      <c r="AK407">
        <v>31.035</v>
      </c>
      <c r="AL407">
        <v>29.11</v>
      </c>
      <c r="AM407">
        <v>29.734999999999999</v>
      </c>
      <c r="AN407">
        <v>31.875</v>
      </c>
      <c r="AO407">
        <v>29.425000000000001</v>
      </c>
      <c r="AP407">
        <v>30.48</v>
      </c>
      <c r="AQ407">
        <v>29.81</v>
      </c>
      <c r="AR407">
        <v>28.135000000000002</v>
      </c>
      <c r="AS407">
        <v>29.875</v>
      </c>
      <c r="AT407">
        <v>30.85</v>
      </c>
      <c r="AU407">
        <v>29.62</v>
      </c>
      <c r="AV407">
        <v>30.035</v>
      </c>
      <c r="AW407">
        <v>31.635000000000002</v>
      </c>
      <c r="AX407">
        <v>31.555</v>
      </c>
      <c r="AY407">
        <v>30.835000000000001</v>
      </c>
      <c r="AZ407">
        <v>29.055</v>
      </c>
      <c r="BA407">
        <v>30.335000000000001</v>
      </c>
      <c r="BB407">
        <v>28.074999999999999</v>
      </c>
      <c r="BC407">
        <v>28.465</v>
      </c>
      <c r="BD407">
        <v>27.425000000000001</v>
      </c>
      <c r="BE407">
        <v>27.524999999999999</v>
      </c>
      <c r="BF407">
        <v>29.265000000000001</v>
      </c>
      <c r="BG407">
        <v>29.8</v>
      </c>
      <c r="BH407">
        <v>30.545000000000002</v>
      </c>
      <c r="BI407">
        <v>27.364999999999998</v>
      </c>
      <c r="BJ407">
        <v>26.355</v>
      </c>
      <c r="BK407">
        <v>26.454999999999998</v>
      </c>
      <c r="BL407">
        <v>28.914999999999999</v>
      </c>
      <c r="BM407">
        <v>27.655000000000001</v>
      </c>
      <c r="BN407">
        <v>27.495000000000001</v>
      </c>
      <c r="BO407">
        <v>28.355</v>
      </c>
      <c r="BP407">
        <v>28.434999999999999</v>
      </c>
      <c r="BQ407">
        <v>29.344999999999999</v>
      </c>
      <c r="BR407">
        <v>31.895</v>
      </c>
      <c r="BS407">
        <v>31.445</v>
      </c>
      <c r="BT407">
        <v>32.984999999999999</v>
      </c>
      <c r="BU407">
        <v>34.085000000000001</v>
      </c>
      <c r="BV407">
        <v>34.115000000000002</v>
      </c>
      <c r="BW407">
        <v>33.905000000000001</v>
      </c>
      <c r="BX407">
        <v>33.914999999999999</v>
      </c>
      <c r="BY407">
        <v>32.515000000000001</v>
      </c>
      <c r="BZ407">
        <v>33.365000000000002</v>
      </c>
      <c r="CA407">
        <v>33.475000000000001</v>
      </c>
      <c r="CB407">
        <v>34.914999999999999</v>
      </c>
      <c r="CC407">
        <v>33.215000000000003</v>
      </c>
      <c r="CD407">
        <v>32.024999999999999</v>
      </c>
      <c r="CE407">
        <v>34.115000000000002</v>
      </c>
      <c r="CF407">
        <v>34.155000000000001</v>
      </c>
      <c r="CG407">
        <v>35.075000000000003</v>
      </c>
      <c r="CH407">
        <v>35.405000000000001</v>
      </c>
      <c r="CI407">
        <v>37.954999999999998</v>
      </c>
      <c r="CJ407">
        <v>37.924999999999997</v>
      </c>
      <c r="CK407">
        <v>39.325000000000003</v>
      </c>
      <c r="CL407">
        <v>39.024999999999999</v>
      </c>
      <c r="CM407">
        <v>38.395000000000003</v>
      </c>
      <c r="CN407">
        <v>39.625</v>
      </c>
      <c r="CO407">
        <v>40.244999999999997</v>
      </c>
      <c r="CP407">
        <v>39.685000000000002</v>
      </c>
      <c r="CQ407">
        <v>40.924999999999997</v>
      </c>
      <c r="CR407">
        <v>40.564999999999998</v>
      </c>
      <c r="CS407">
        <v>40.64</v>
      </c>
      <c r="CT407">
        <v>40.284999999999997</v>
      </c>
      <c r="CU407">
        <v>39.164999999999999</v>
      </c>
      <c r="CV407">
        <v>42.545000000000002</v>
      </c>
      <c r="CW407">
        <v>40.984999999999999</v>
      </c>
      <c r="CX407">
        <v>41.185000000000002</v>
      </c>
      <c r="CY407">
        <v>43.755000000000003</v>
      </c>
      <c r="CZ407">
        <v>43.935000000000002</v>
      </c>
      <c r="DA407">
        <v>43.994999999999997</v>
      </c>
      <c r="DB407">
        <v>43.695</v>
      </c>
      <c r="DC407">
        <v>45.704999999999998</v>
      </c>
      <c r="DD407">
        <v>47.674999999999997</v>
      </c>
      <c r="DE407">
        <v>47.075000000000003</v>
      </c>
      <c r="DF407">
        <v>48.274999999999999</v>
      </c>
      <c r="DG407">
        <v>51.305</v>
      </c>
      <c r="DH407">
        <v>51.255000000000003</v>
      </c>
      <c r="DI407">
        <v>50.505000000000003</v>
      </c>
      <c r="DJ407">
        <v>50.445</v>
      </c>
      <c r="DK407">
        <v>52.634999999999998</v>
      </c>
      <c r="DL407">
        <v>55.484999999999999</v>
      </c>
      <c r="DM407">
        <v>57.055</v>
      </c>
      <c r="DN407">
        <v>57.384999999999998</v>
      </c>
      <c r="DO407">
        <v>61.954999999999998</v>
      </c>
      <c r="DP407">
        <v>62.814999999999998</v>
      </c>
      <c r="DQ407">
        <v>62.984999999999999</v>
      </c>
      <c r="DR407">
        <v>63.604999999999997</v>
      </c>
      <c r="DS407">
        <v>63.755000000000003</v>
      </c>
      <c r="DT407">
        <v>64.224999999999994</v>
      </c>
      <c r="DU407">
        <v>65.234999999999999</v>
      </c>
      <c r="DV407">
        <v>66.055000000000007</v>
      </c>
      <c r="DW407">
        <v>65.075000000000003</v>
      </c>
      <c r="DX407">
        <v>64.944999999999993</v>
      </c>
      <c r="DY407">
        <v>67.614999999999995</v>
      </c>
      <c r="DZ407">
        <v>68.814999999999998</v>
      </c>
      <c r="EA407">
        <v>67.185000000000002</v>
      </c>
      <c r="EB407">
        <v>66.234999999999999</v>
      </c>
      <c r="EC407">
        <v>64.685000000000002</v>
      </c>
      <c r="ED407">
        <v>67.444999999999993</v>
      </c>
      <c r="EE407">
        <v>68.364999999999995</v>
      </c>
      <c r="EF407">
        <v>72.465000000000003</v>
      </c>
      <c r="EG407">
        <v>73.344999999999999</v>
      </c>
      <c r="EH407">
        <v>72.644999999999996</v>
      </c>
      <c r="EI407">
        <v>72.665000000000006</v>
      </c>
      <c r="EJ407">
        <v>77.33</v>
      </c>
    </row>
    <row r="408" spans="1:140" x14ac:dyDescent="0.25">
      <c r="A408" t="s">
        <v>407</v>
      </c>
      <c r="B408">
        <v>55.585000000000001</v>
      </c>
      <c r="C408">
        <v>53.905000000000001</v>
      </c>
      <c r="D408">
        <v>55.35</v>
      </c>
      <c r="E408">
        <v>61.3</v>
      </c>
      <c r="F408">
        <v>63.85</v>
      </c>
      <c r="G408">
        <v>63.62</v>
      </c>
      <c r="H408">
        <v>61.86</v>
      </c>
      <c r="I408">
        <v>60.655000000000001</v>
      </c>
      <c r="J408">
        <v>65.055000000000007</v>
      </c>
      <c r="K408">
        <v>64.81</v>
      </c>
      <c r="L408">
        <v>64.59</v>
      </c>
      <c r="M408">
        <v>63.994999999999997</v>
      </c>
      <c r="N408">
        <v>63.895000000000003</v>
      </c>
      <c r="O408">
        <v>56.234999999999999</v>
      </c>
      <c r="P408">
        <v>56.935000000000002</v>
      </c>
      <c r="Q408">
        <v>59.994999999999997</v>
      </c>
      <c r="R408">
        <v>53.48</v>
      </c>
      <c r="S408">
        <v>51.174999999999997</v>
      </c>
      <c r="T408">
        <v>48.75</v>
      </c>
      <c r="U408">
        <v>51.08</v>
      </c>
      <c r="V408">
        <v>50.604999999999997</v>
      </c>
      <c r="W408">
        <v>39.935000000000002</v>
      </c>
      <c r="X408">
        <v>38.9</v>
      </c>
      <c r="Y408">
        <v>45.215000000000003</v>
      </c>
      <c r="Z408">
        <v>44.69</v>
      </c>
      <c r="AA408">
        <v>44.46</v>
      </c>
      <c r="AB408">
        <v>46.96</v>
      </c>
      <c r="AC408">
        <v>47.2</v>
      </c>
      <c r="AD408">
        <v>47.94</v>
      </c>
      <c r="AE408">
        <v>45.28</v>
      </c>
      <c r="AF408">
        <v>51.54</v>
      </c>
      <c r="AG408">
        <v>51.54</v>
      </c>
      <c r="AH408">
        <v>52.41</v>
      </c>
      <c r="AI408">
        <v>56.25</v>
      </c>
      <c r="AJ408">
        <v>57.11</v>
      </c>
      <c r="AK408">
        <v>58.3</v>
      </c>
      <c r="AL408">
        <v>52.38</v>
      </c>
      <c r="AM408">
        <v>48.4</v>
      </c>
      <c r="AN408">
        <v>46.28</v>
      </c>
      <c r="AO408">
        <v>43.93</v>
      </c>
      <c r="AP408">
        <v>45.68</v>
      </c>
      <c r="AQ408">
        <v>46.08</v>
      </c>
      <c r="AR408">
        <v>46.234999999999999</v>
      </c>
      <c r="AS408">
        <v>46.344999999999999</v>
      </c>
      <c r="AT408">
        <v>50</v>
      </c>
      <c r="AU408">
        <v>51.195</v>
      </c>
      <c r="AV408">
        <v>50.865000000000002</v>
      </c>
      <c r="AW408">
        <v>48.534999999999997</v>
      </c>
      <c r="AX408">
        <v>50.375</v>
      </c>
      <c r="AY408">
        <v>49.835000000000001</v>
      </c>
      <c r="AZ408">
        <v>44.744999999999997</v>
      </c>
      <c r="BA408">
        <v>43.204999999999998</v>
      </c>
      <c r="BB408">
        <v>40.875</v>
      </c>
      <c r="BC408">
        <v>44.215000000000003</v>
      </c>
      <c r="BD408">
        <v>45.564999999999998</v>
      </c>
      <c r="BE408">
        <v>48.395000000000003</v>
      </c>
      <c r="BF408">
        <v>47.984999999999999</v>
      </c>
      <c r="BG408">
        <v>50.534999999999997</v>
      </c>
      <c r="BH408">
        <v>52.774999999999999</v>
      </c>
      <c r="BI408">
        <v>54.145000000000003</v>
      </c>
      <c r="BJ408">
        <v>50.325000000000003</v>
      </c>
      <c r="BK408">
        <v>56.594999999999999</v>
      </c>
      <c r="BL408">
        <v>55.484999999999999</v>
      </c>
      <c r="BM408">
        <v>56.51</v>
      </c>
      <c r="BN408">
        <v>57.174999999999997</v>
      </c>
      <c r="BO408">
        <v>56.57</v>
      </c>
      <c r="BP408">
        <v>57.1</v>
      </c>
      <c r="BQ408">
        <v>57.57</v>
      </c>
      <c r="BR408">
        <v>52.664999999999999</v>
      </c>
      <c r="BS408">
        <v>54.545000000000002</v>
      </c>
      <c r="BT408">
        <v>58.784999999999997</v>
      </c>
      <c r="BU408">
        <v>61.384999999999998</v>
      </c>
      <c r="BV408">
        <v>66.644999999999996</v>
      </c>
      <c r="BW408">
        <v>66.125</v>
      </c>
      <c r="BX408">
        <v>71.844999999999999</v>
      </c>
      <c r="BY408">
        <v>75.394999999999996</v>
      </c>
      <c r="BZ408">
        <v>77.08</v>
      </c>
      <c r="CA408">
        <v>82.38</v>
      </c>
      <c r="CB408">
        <v>88.665000000000006</v>
      </c>
      <c r="CC408">
        <v>90.694999999999993</v>
      </c>
      <c r="CD408">
        <v>95.08</v>
      </c>
      <c r="CE408">
        <v>97.92</v>
      </c>
      <c r="CF408">
        <v>98.805000000000007</v>
      </c>
      <c r="CG408">
        <v>95.454999999999998</v>
      </c>
      <c r="CH408">
        <v>97.555000000000007</v>
      </c>
      <c r="CI408">
        <v>92.245000000000005</v>
      </c>
      <c r="CJ408">
        <v>90.775000000000006</v>
      </c>
      <c r="CK408">
        <v>96.344999999999999</v>
      </c>
      <c r="CL408">
        <v>101.625</v>
      </c>
      <c r="CM408">
        <v>103.855</v>
      </c>
      <c r="CN408">
        <v>106.755</v>
      </c>
      <c r="CO408">
        <v>108.185</v>
      </c>
      <c r="CP408">
        <v>100.02</v>
      </c>
      <c r="CQ408">
        <v>108.77500000000001</v>
      </c>
      <c r="CR408">
        <v>109.265</v>
      </c>
      <c r="CS408">
        <v>103.985</v>
      </c>
      <c r="CT408">
        <v>103.29</v>
      </c>
      <c r="CU408">
        <v>95.665000000000006</v>
      </c>
      <c r="CV408">
        <v>109.12</v>
      </c>
      <c r="CW408">
        <v>102.595</v>
      </c>
      <c r="CX408">
        <v>109.255</v>
      </c>
      <c r="CY408">
        <v>117.43</v>
      </c>
      <c r="CZ408">
        <v>124.04</v>
      </c>
      <c r="DA408">
        <v>124.49</v>
      </c>
      <c r="DB408">
        <v>128.065</v>
      </c>
      <c r="DC408">
        <v>123.88</v>
      </c>
      <c r="DD408">
        <v>122.62</v>
      </c>
      <c r="DE408">
        <v>126.34</v>
      </c>
      <c r="DF408">
        <v>129.67500000000001</v>
      </c>
      <c r="DG408">
        <v>135.94499999999999</v>
      </c>
      <c r="DH408">
        <v>139.56</v>
      </c>
      <c r="DI408">
        <v>140.10499999999999</v>
      </c>
      <c r="DJ408">
        <v>136.125</v>
      </c>
      <c r="DK408">
        <v>136.64500000000001</v>
      </c>
      <c r="DL408">
        <v>149.5</v>
      </c>
      <c r="DM408">
        <v>142.04499999999999</v>
      </c>
      <c r="DN408">
        <v>144.155</v>
      </c>
      <c r="DO408">
        <v>154.14500000000001</v>
      </c>
      <c r="DP408">
        <v>152.505</v>
      </c>
      <c r="DQ408">
        <v>155.215</v>
      </c>
      <c r="DR408">
        <v>163.98</v>
      </c>
      <c r="DS408">
        <v>161.495</v>
      </c>
      <c r="DT408">
        <v>171.82</v>
      </c>
      <c r="DU408">
        <v>182.005</v>
      </c>
      <c r="DV408">
        <v>186.55500000000001</v>
      </c>
      <c r="DW408">
        <v>180.20500000000001</v>
      </c>
      <c r="DX408">
        <v>191.11</v>
      </c>
      <c r="DY408">
        <v>187.88499999999999</v>
      </c>
      <c r="DZ408">
        <v>208.97499999999999</v>
      </c>
      <c r="EA408">
        <v>217.45500000000001</v>
      </c>
      <c r="EB408">
        <v>215.27500000000001</v>
      </c>
      <c r="EC408">
        <v>204.91499999999999</v>
      </c>
      <c r="ED408">
        <v>209.535</v>
      </c>
      <c r="EE408">
        <v>193.23500000000001</v>
      </c>
      <c r="EF408">
        <v>198.005</v>
      </c>
      <c r="EG408">
        <v>199.35</v>
      </c>
      <c r="EH408">
        <v>206.66499999999999</v>
      </c>
      <c r="EI408">
        <v>175.04499999999999</v>
      </c>
      <c r="EJ408">
        <v>175.26499999999999</v>
      </c>
    </row>
    <row r="409" spans="1:140" x14ac:dyDescent="0.25">
      <c r="A409" t="s">
        <v>408</v>
      </c>
      <c r="B409">
        <v>32.115000000000002</v>
      </c>
      <c r="C409">
        <v>33.58</v>
      </c>
      <c r="D409">
        <v>33.314999999999998</v>
      </c>
      <c r="E409">
        <v>32.6</v>
      </c>
      <c r="F409">
        <v>35.26</v>
      </c>
      <c r="G409">
        <v>35.56</v>
      </c>
      <c r="H409">
        <v>37.395000000000003</v>
      </c>
      <c r="I409">
        <v>33.695</v>
      </c>
      <c r="J409">
        <v>29.585000000000001</v>
      </c>
      <c r="K409">
        <v>31</v>
      </c>
      <c r="L409">
        <v>29.91</v>
      </c>
      <c r="M409">
        <v>32.325000000000003</v>
      </c>
      <c r="N409">
        <v>37.18</v>
      </c>
      <c r="O409">
        <v>35.954999999999998</v>
      </c>
      <c r="P409">
        <v>37.909999999999997</v>
      </c>
      <c r="Q409">
        <v>34.905000000000001</v>
      </c>
      <c r="R409">
        <v>25.905000000000001</v>
      </c>
      <c r="S409">
        <v>20.97</v>
      </c>
      <c r="T409">
        <v>15.75</v>
      </c>
      <c r="U409">
        <v>16.28</v>
      </c>
      <c r="V409">
        <v>19.91</v>
      </c>
      <c r="W409">
        <v>20.74</v>
      </c>
      <c r="X409">
        <v>23.31</v>
      </c>
      <c r="Y409">
        <v>25.22</v>
      </c>
      <c r="Z409">
        <v>25.6</v>
      </c>
      <c r="AA409">
        <v>24.52</v>
      </c>
      <c r="AB409">
        <v>26.09</v>
      </c>
      <c r="AC409">
        <v>24.114999999999998</v>
      </c>
      <c r="AD409">
        <v>27.045000000000002</v>
      </c>
      <c r="AE409">
        <v>28.254999999999999</v>
      </c>
      <c r="AF409">
        <v>32.03</v>
      </c>
      <c r="AG409">
        <v>34.19</v>
      </c>
      <c r="AH409">
        <v>33.085000000000001</v>
      </c>
      <c r="AI409">
        <v>35.35</v>
      </c>
      <c r="AJ409">
        <v>36.07</v>
      </c>
      <c r="AK409">
        <v>35.365000000000002</v>
      </c>
      <c r="AL409">
        <v>33.04</v>
      </c>
      <c r="AM409">
        <v>34.01</v>
      </c>
      <c r="AN409">
        <v>36.164999999999999</v>
      </c>
      <c r="AO409">
        <v>35.774999999999999</v>
      </c>
      <c r="AP409">
        <v>40.33</v>
      </c>
      <c r="AQ409">
        <v>39.229999999999997</v>
      </c>
      <c r="AR409">
        <v>39.18</v>
      </c>
      <c r="AS409">
        <v>40.950000000000003</v>
      </c>
      <c r="AT409">
        <v>40.79</v>
      </c>
      <c r="AU409">
        <v>42.08</v>
      </c>
      <c r="AV409">
        <v>39.67</v>
      </c>
      <c r="AW409">
        <v>38.625</v>
      </c>
      <c r="AX409">
        <v>39.26</v>
      </c>
      <c r="AY409">
        <v>38.185000000000002</v>
      </c>
      <c r="AZ409">
        <v>38.155000000000001</v>
      </c>
      <c r="BA409">
        <v>37.795000000000002</v>
      </c>
      <c r="BB409">
        <v>34.47</v>
      </c>
      <c r="BC409">
        <v>38.1</v>
      </c>
      <c r="BD409">
        <v>40.884999999999998</v>
      </c>
      <c r="BE409">
        <v>42.95</v>
      </c>
      <c r="BF409">
        <v>45.74</v>
      </c>
      <c r="BG409">
        <v>46.924999999999997</v>
      </c>
      <c r="BH409">
        <v>50.814999999999998</v>
      </c>
      <c r="BI409">
        <v>53.77</v>
      </c>
      <c r="BJ409">
        <v>51.96</v>
      </c>
      <c r="BK409">
        <v>57.045000000000002</v>
      </c>
      <c r="BL409">
        <v>59.03</v>
      </c>
      <c r="BM409">
        <v>59.8</v>
      </c>
      <c r="BN409">
        <v>62.884999999999998</v>
      </c>
      <c r="BO409">
        <v>66.58</v>
      </c>
      <c r="BP409">
        <v>68.814999999999998</v>
      </c>
      <c r="BQ409">
        <v>71.02</v>
      </c>
      <c r="BR409">
        <v>69.650000000000006</v>
      </c>
      <c r="BS409">
        <v>71.125</v>
      </c>
      <c r="BT409">
        <v>72.015000000000001</v>
      </c>
      <c r="BU409">
        <v>78.984999999999999</v>
      </c>
      <c r="BV409">
        <v>75.275000000000006</v>
      </c>
      <c r="BW409">
        <v>74.125</v>
      </c>
      <c r="BX409">
        <v>74.08</v>
      </c>
      <c r="BY409">
        <v>75.02</v>
      </c>
      <c r="BZ409">
        <v>80.459999999999994</v>
      </c>
      <c r="CA409">
        <v>87.46</v>
      </c>
      <c r="CB409">
        <v>85.174999999999997</v>
      </c>
      <c r="CC409">
        <v>89.814999999999998</v>
      </c>
      <c r="CD409">
        <v>92.74</v>
      </c>
      <c r="CE409">
        <v>95.165000000000006</v>
      </c>
      <c r="CF409">
        <v>90.95</v>
      </c>
      <c r="CG409">
        <v>89.754999999999995</v>
      </c>
      <c r="CH409">
        <v>101.485</v>
      </c>
      <c r="CI409">
        <v>102.315</v>
      </c>
      <c r="CJ409">
        <v>106.94</v>
      </c>
      <c r="CK409">
        <v>110.3</v>
      </c>
      <c r="CL409">
        <v>110.89</v>
      </c>
      <c r="CM409">
        <v>112.315</v>
      </c>
      <c r="CN409">
        <v>121.69</v>
      </c>
      <c r="CO409">
        <v>110.745</v>
      </c>
      <c r="CP409">
        <v>116.7</v>
      </c>
      <c r="CQ409">
        <v>124.72499999999999</v>
      </c>
      <c r="CR409">
        <v>117.185</v>
      </c>
      <c r="CS409">
        <v>115.795</v>
      </c>
      <c r="CT409">
        <v>111.815</v>
      </c>
      <c r="CU409">
        <v>114.985</v>
      </c>
      <c r="CV409">
        <v>120.72499999999999</v>
      </c>
      <c r="CW409">
        <v>118.185</v>
      </c>
      <c r="CX409">
        <v>104.66</v>
      </c>
      <c r="CY409">
        <v>119.035</v>
      </c>
      <c r="CZ409">
        <v>105.155</v>
      </c>
      <c r="DA409">
        <v>105.075</v>
      </c>
      <c r="DB409">
        <v>99.27</v>
      </c>
      <c r="DC409">
        <v>94.87</v>
      </c>
      <c r="DD409">
        <v>100.175</v>
      </c>
      <c r="DE409">
        <v>103.045</v>
      </c>
      <c r="DF409">
        <v>99.41</v>
      </c>
      <c r="DG409">
        <v>107.935</v>
      </c>
      <c r="DH409">
        <v>114.97499999999999</v>
      </c>
      <c r="DI409">
        <v>114.13</v>
      </c>
      <c r="DJ409">
        <v>112.155</v>
      </c>
      <c r="DK409">
        <v>113.265</v>
      </c>
      <c r="DL409">
        <v>98.98</v>
      </c>
      <c r="DM409">
        <v>103.27</v>
      </c>
      <c r="DN409">
        <v>105.245</v>
      </c>
      <c r="DO409">
        <v>115.76</v>
      </c>
      <c r="DP409">
        <v>120.345</v>
      </c>
      <c r="DQ409">
        <v>126.485</v>
      </c>
      <c r="DR409">
        <v>138.13499999999999</v>
      </c>
      <c r="DS409">
        <v>134.88</v>
      </c>
      <c r="DT409">
        <v>137.47999999999999</v>
      </c>
      <c r="DU409">
        <v>153.55500000000001</v>
      </c>
      <c r="DV409">
        <v>143.94499999999999</v>
      </c>
      <c r="DW409">
        <v>157.19499999999999</v>
      </c>
      <c r="DX409">
        <v>169.69499999999999</v>
      </c>
      <c r="DY409">
        <v>163.38499999999999</v>
      </c>
      <c r="DZ409">
        <v>174.58500000000001</v>
      </c>
      <c r="EA409">
        <v>157.29</v>
      </c>
      <c r="EB409">
        <v>170.92500000000001</v>
      </c>
      <c r="EC409">
        <v>160.28</v>
      </c>
      <c r="ED409">
        <v>158.065</v>
      </c>
      <c r="EE409">
        <v>165.13</v>
      </c>
      <c r="EF409">
        <v>158.255</v>
      </c>
      <c r="EG409">
        <v>155.215</v>
      </c>
      <c r="EH409">
        <v>160.66499999999999</v>
      </c>
      <c r="EI409">
        <v>162.18</v>
      </c>
      <c r="EJ409">
        <v>170.785</v>
      </c>
    </row>
    <row r="410" spans="1:140" x14ac:dyDescent="0.25">
      <c r="A410" t="s">
        <v>409</v>
      </c>
      <c r="B410">
        <v>14.407500000000001</v>
      </c>
      <c r="C410">
        <v>13.125</v>
      </c>
      <c r="D410">
        <v>13.3475</v>
      </c>
      <c r="E410">
        <v>13.78</v>
      </c>
      <c r="F410">
        <v>13.095000000000001</v>
      </c>
      <c r="G410">
        <v>13.335000000000001</v>
      </c>
      <c r="H410">
        <v>11.685</v>
      </c>
      <c r="I410">
        <v>10.2325</v>
      </c>
      <c r="J410">
        <v>9.4550000000000001</v>
      </c>
      <c r="K410">
        <v>8.9924999999999997</v>
      </c>
      <c r="L410">
        <v>8.76</v>
      </c>
      <c r="M410">
        <v>8.1</v>
      </c>
      <c r="N410">
        <v>9.09</v>
      </c>
      <c r="O410">
        <v>7.87</v>
      </c>
      <c r="P410">
        <v>7.31</v>
      </c>
      <c r="Q410">
        <v>7.7975000000000003</v>
      </c>
      <c r="R410">
        <v>7.43</v>
      </c>
      <c r="S410">
        <v>6.5625</v>
      </c>
      <c r="T410">
        <v>4.4625000000000004</v>
      </c>
      <c r="U410">
        <v>4.7175000000000002</v>
      </c>
      <c r="V410">
        <v>4.7249999999999996</v>
      </c>
      <c r="W410">
        <v>4.58</v>
      </c>
      <c r="X410">
        <v>5.55</v>
      </c>
      <c r="Y410">
        <v>7.2374999999999998</v>
      </c>
      <c r="Z410">
        <v>7.19</v>
      </c>
      <c r="AA410">
        <v>6.95</v>
      </c>
      <c r="AB410">
        <v>8.8550000000000004</v>
      </c>
      <c r="AC410">
        <v>9.4975000000000005</v>
      </c>
      <c r="AD410">
        <v>10.32</v>
      </c>
      <c r="AE410">
        <v>9.4924999999999997</v>
      </c>
      <c r="AF410">
        <v>10.9475</v>
      </c>
      <c r="AG410">
        <v>11.535</v>
      </c>
      <c r="AH410">
        <v>10.897500000000001</v>
      </c>
      <c r="AI410">
        <v>11.46</v>
      </c>
      <c r="AJ410">
        <v>12.1325</v>
      </c>
      <c r="AK410">
        <v>12.9925</v>
      </c>
      <c r="AL410">
        <v>12.945</v>
      </c>
      <c r="AM410">
        <v>12.1525</v>
      </c>
      <c r="AN410">
        <v>12.4275</v>
      </c>
      <c r="AO410">
        <v>11.4825</v>
      </c>
      <c r="AP410">
        <v>12.78</v>
      </c>
      <c r="AQ410">
        <v>14.2425</v>
      </c>
      <c r="AR410">
        <v>15.305</v>
      </c>
      <c r="AS410">
        <v>16.057500000000001</v>
      </c>
      <c r="AT410">
        <v>15.7675</v>
      </c>
      <c r="AU410">
        <v>16.495000000000001</v>
      </c>
      <c r="AV410">
        <v>18.48</v>
      </c>
      <c r="AW410">
        <v>18.102499999999999</v>
      </c>
      <c r="AX410">
        <v>18.392499999999998</v>
      </c>
      <c r="AY410">
        <v>19.747499999999999</v>
      </c>
      <c r="AZ410">
        <v>20.047499999999999</v>
      </c>
      <c r="BA410">
        <v>19.315000000000001</v>
      </c>
      <c r="BB410">
        <v>18.645</v>
      </c>
      <c r="BC410">
        <v>21.1675</v>
      </c>
      <c r="BD410">
        <v>21.745000000000001</v>
      </c>
      <c r="BE410">
        <v>23.0075</v>
      </c>
      <c r="BF410">
        <v>23.962499999999999</v>
      </c>
      <c r="BG410">
        <v>24.287500000000001</v>
      </c>
      <c r="BH410">
        <v>27.952500000000001</v>
      </c>
      <c r="BI410">
        <v>28.6875</v>
      </c>
      <c r="BJ410">
        <v>27.442499999999999</v>
      </c>
      <c r="BK410">
        <v>26.657499999999999</v>
      </c>
      <c r="BL410">
        <v>22.637499999999999</v>
      </c>
      <c r="BM410">
        <v>24.797499999999999</v>
      </c>
      <c r="BN410">
        <v>25.357500000000002</v>
      </c>
      <c r="BO410">
        <v>22.954999999999998</v>
      </c>
      <c r="BP410">
        <v>25.922499999999999</v>
      </c>
      <c r="BQ410">
        <v>26.822500000000002</v>
      </c>
      <c r="BR410">
        <v>28.0625</v>
      </c>
      <c r="BS410">
        <v>27.412500000000001</v>
      </c>
      <c r="BT410">
        <v>28.47</v>
      </c>
      <c r="BU410">
        <v>30.4175</v>
      </c>
      <c r="BV410">
        <v>31.537500000000001</v>
      </c>
      <c r="BW410">
        <v>32.747500000000002</v>
      </c>
      <c r="BX410">
        <v>35.622500000000002</v>
      </c>
      <c r="BY410">
        <v>35.265000000000001</v>
      </c>
      <c r="BZ410">
        <v>38.5</v>
      </c>
      <c r="CA410">
        <v>40.53</v>
      </c>
      <c r="CB410">
        <v>40.734999999999999</v>
      </c>
      <c r="CC410">
        <v>39.19</v>
      </c>
      <c r="CD410">
        <v>35.5625</v>
      </c>
      <c r="CE410">
        <v>35.477499999999999</v>
      </c>
      <c r="CF410">
        <v>36.6875</v>
      </c>
      <c r="CG410">
        <v>35.307499999999997</v>
      </c>
      <c r="CH410">
        <v>36.612499999999997</v>
      </c>
      <c r="CI410">
        <v>38.692500000000003</v>
      </c>
      <c r="CJ410">
        <v>38.842500000000001</v>
      </c>
      <c r="CK410">
        <v>38.902500000000003</v>
      </c>
      <c r="CL410">
        <v>37.732500000000002</v>
      </c>
      <c r="CM410">
        <v>37.777500000000003</v>
      </c>
      <c r="CN410">
        <v>40.61</v>
      </c>
      <c r="CO410">
        <v>41.03</v>
      </c>
      <c r="CP410">
        <v>43.762500000000003</v>
      </c>
      <c r="CQ410">
        <v>46.7425</v>
      </c>
      <c r="CR410">
        <v>47.35</v>
      </c>
      <c r="CS410">
        <v>49.575000000000003</v>
      </c>
      <c r="CT410">
        <v>51.965000000000003</v>
      </c>
      <c r="CU410">
        <v>53.625</v>
      </c>
      <c r="CV410">
        <v>57.94</v>
      </c>
      <c r="CW410">
        <v>54.69</v>
      </c>
      <c r="CX410">
        <v>56.83</v>
      </c>
      <c r="CY410">
        <v>62.585000000000001</v>
      </c>
      <c r="CZ410">
        <v>61.384999999999998</v>
      </c>
      <c r="DA410">
        <v>60.024999999999999</v>
      </c>
      <c r="DB410">
        <v>60.75</v>
      </c>
      <c r="DC410">
        <v>58.195</v>
      </c>
      <c r="DD410">
        <v>59.7</v>
      </c>
      <c r="DE410">
        <v>56.24</v>
      </c>
      <c r="DF410">
        <v>54.895000000000003</v>
      </c>
      <c r="DG410">
        <v>57.125</v>
      </c>
      <c r="DH410">
        <v>58.04</v>
      </c>
      <c r="DI410">
        <v>56.225000000000001</v>
      </c>
      <c r="DJ410">
        <v>54.125</v>
      </c>
      <c r="DK410">
        <v>53.075000000000003</v>
      </c>
      <c r="DL410">
        <v>57.97</v>
      </c>
      <c r="DM410">
        <v>55.524999999999999</v>
      </c>
      <c r="DN410">
        <v>55.215000000000003</v>
      </c>
      <c r="DO410">
        <v>56.875</v>
      </c>
      <c r="DP410">
        <v>58.395000000000003</v>
      </c>
      <c r="DQ410">
        <v>60.055</v>
      </c>
      <c r="DR410">
        <v>63.604999999999997</v>
      </c>
      <c r="DS410">
        <v>58.314999999999998</v>
      </c>
      <c r="DT410">
        <v>53.994999999999997</v>
      </c>
      <c r="DU410">
        <v>54.865000000000002</v>
      </c>
      <c r="DV410">
        <v>53.695</v>
      </c>
      <c r="DW410">
        <v>54.86</v>
      </c>
      <c r="DX410">
        <v>57.814999999999998</v>
      </c>
      <c r="DY410">
        <v>57.435000000000002</v>
      </c>
      <c r="DZ410">
        <v>56.825000000000003</v>
      </c>
      <c r="EA410">
        <v>57.104999999999997</v>
      </c>
      <c r="EB410">
        <v>57.884999999999998</v>
      </c>
      <c r="EC410">
        <v>57.555</v>
      </c>
      <c r="ED410">
        <v>56.664999999999999</v>
      </c>
      <c r="EE410">
        <v>48.854999999999997</v>
      </c>
      <c r="EF410">
        <v>52.395000000000003</v>
      </c>
      <c r="EG410">
        <v>53.445</v>
      </c>
      <c r="EH410">
        <v>56.844999999999999</v>
      </c>
      <c r="EI410">
        <v>58.265000000000001</v>
      </c>
      <c r="EJ410">
        <v>66.745000000000005</v>
      </c>
    </row>
    <row r="411" spans="1:140" x14ac:dyDescent="0.25">
      <c r="A411" t="s">
        <v>410</v>
      </c>
      <c r="B411">
        <v>42.375</v>
      </c>
      <c r="C411">
        <v>38.295000000000002</v>
      </c>
      <c r="D411">
        <v>37.380000000000003</v>
      </c>
      <c r="E411">
        <v>38.35</v>
      </c>
      <c r="F411">
        <v>38.734999999999999</v>
      </c>
      <c r="G411">
        <v>40.56</v>
      </c>
      <c r="H411">
        <v>42.56</v>
      </c>
      <c r="I411">
        <v>42.125</v>
      </c>
      <c r="J411">
        <v>37.325000000000003</v>
      </c>
      <c r="K411">
        <v>37.840000000000003</v>
      </c>
      <c r="L411">
        <v>36.56</v>
      </c>
      <c r="M411">
        <v>39.39</v>
      </c>
      <c r="N411">
        <v>40.11</v>
      </c>
      <c r="O411">
        <v>36.97</v>
      </c>
      <c r="P411">
        <v>36.215000000000003</v>
      </c>
      <c r="Q411">
        <v>39.24</v>
      </c>
      <c r="R411">
        <v>38.86</v>
      </c>
      <c r="S411">
        <v>32.94</v>
      </c>
      <c r="T411">
        <v>34.685000000000002</v>
      </c>
      <c r="U411">
        <v>35.625</v>
      </c>
      <c r="V411">
        <v>34.265000000000001</v>
      </c>
      <c r="W411">
        <v>30.11</v>
      </c>
      <c r="X411">
        <v>30.875</v>
      </c>
      <c r="Y411">
        <v>30.24</v>
      </c>
      <c r="Z411">
        <v>30.01</v>
      </c>
      <c r="AA411">
        <v>32.454999999999998</v>
      </c>
      <c r="AB411">
        <v>35.29</v>
      </c>
      <c r="AC411">
        <v>34.695</v>
      </c>
      <c r="AD411">
        <v>34.875</v>
      </c>
      <c r="AE411">
        <v>33.844999999999999</v>
      </c>
      <c r="AF411">
        <v>35.204999999999998</v>
      </c>
      <c r="AG411">
        <v>37.695</v>
      </c>
      <c r="AH411">
        <v>35.625</v>
      </c>
      <c r="AI411">
        <v>36.034999999999997</v>
      </c>
      <c r="AJ411">
        <v>37.604999999999997</v>
      </c>
      <c r="AK411">
        <v>39.46</v>
      </c>
      <c r="AL411">
        <v>36.295000000000002</v>
      </c>
      <c r="AM411">
        <v>35.774999999999999</v>
      </c>
      <c r="AN411">
        <v>38.32</v>
      </c>
      <c r="AO411">
        <v>39.01</v>
      </c>
      <c r="AP411">
        <v>40.295000000000002</v>
      </c>
      <c r="AQ411">
        <v>40.85</v>
      </c>
      <c r="AR411">
        <v>40.630000000000003</v>
      </c>
      <c r="AS411">
        <v>40.619999999999997</v>
      </c>
      <c r="AT411">
        <v>42.27</v>
      </c>
      <c r="AU411">
        <v>40.465000000000003</v>
      </c>
      <c r="AV411">
        <v>39.344999999999999</v>
      </c>
      <c r="AW411">
        <v>41.524999999999999</v>
      </c>
      <c r="AX411">
        <v>40.685000000000002</v>
      </c>
      <c r="AY411">
        <v>39.35</v>
      </c>
      <c r="AZ411">
        <v>39.204999999999998</v>
      </c>
      <c r="BA411">
        <v>40.18</v>
      </c>
      <c r="BB411">
        <v>40.475000000000001</v>
      </c>
      <c r="BC411">
        <v>42.284999999999997</v>
      </c>
      <c r="BD411">
        <v>43.594999999999999</v>
      </c>
      <c r="BE411">
        <v>45.055</v>
      </c>
      <c r="BF411">
        <v>44.835000000000001</v>
      </c>
      <c r="BG411">
        <v>45.01</v>
      </c>
      <c r="BH411">
        <v>45.575000000000003</v>
      </c>
      <c r="BI411">
        <v>46.125</v>
      </c>
      <c r="BJ411">
        <v>46.954999999999998</v>
      </c>
      <c r="BK411">
        <v>47.825000000000003</v>
      </c>
      <c r="BL411">
        <v>49.174999999999997</v>
      </c>
      <c r="BM411">
        <v>47.384999999999998</v>
      </c>
      <c r="BN411">
        <v>48.27</v>
      </c>
      <c r="BO411">
        <v>49.07</v>
      </c>
      <c r="BP411">
        <v>46.28</v>
      </c>
      <c r="BQ411">
        <v>45.66</v>
      </c>
      <c r="BR411">
        <v>46.805</v>
      </c>
      <c r="BS411">
        <v>48.844999999999999</v>
      </c>
      <c r="BT411">
        <v>51.145000000000003</v>
      </c>
      <c r="BU411">
        <v>54.215000000000003</v>
      </c>
      <c r="BV411">
        <v>50.424999999999997</v>
      </c>
      <c r="BW411">
        <v>49.104999999999997</v>
      </c>
      <c r="BX411">
        <v>51.91</v>
      </c>
      <c r="BY411">
        <v>48.115000000000002</v>
      </c>
      <c r="BZ411">
        <v>46.034999999999997</v>
      </c>
      <c r="CA411">
        <v>46.615000000000002</v>
      </c>
      <c r="CB411">
        <v>47.195</v>
      </c>
      <c r="CC411">
        <v>46.924999999999997</v>
      </c>
      <c r="CD411">
        <v>47.26</v>
      </c>
      <c r="CE411">
        <v>49.494999999999997</v>
      </c>
      <c r="CF411">
        <v>51.305</v>
      </c>
      <c r="CG411">
        <v>53.674999999999997</v>
      </c>
      <c r="CH411">
        <v>51.984999999999999</v>
      </c>
      <c r="CI411">
        <v>53.795000000000002</v>
      </c>
      <c r="CJ411">
        <v>50.87</v>
      </c>
      <c r="CK411">
        <v>51.924999999999997</v>
      </c>
      <c r="CL411">
        <v>49.615000000000002</v>
      </c>
      <c r="CM411">
        <v>54.875</v>
      </c>
      <c r="CN411">
        <v>57.015000000000001</v>
      </c>
      <c r="CO411">
        <v>60.39</v>
      </c>
      <c r="CP411">
        <v>63.774999999999999</v>
      </c>
      <c r="CQ411">
        <v>56.954999999999998</v>
      </c>
      <c r="CR411">
        <v>54.994999999999997</v>
      </c>
      <c r="CS411">
        <v>52.975000000000001</v>
      </c>
      <c r="CT411">
        <v>53.164999999999999</v>
      </c>
      <c r="CU411">
        <v>50.645000000000003</v>
      </c>
      <c r="CV411">
        <v>54.814999999999998</v>
      </c>
      <c r="CW411">
        <v>52.895000000000003</v>
      </c>
      <c r="CX411">
        <v>56.255000000000003</v>
      </c>
      <c r="CY411">
        <v>59.215000000000003</v>
      </c>
      <c r="CZ411">
        <v>59.145000000000003</v>
      </c>
      <c r="DA411">
        <v>60.475000000000001</v>
      </c>
      <c r="DB411">
        <v>62.954999999999998</v>
      </c>
      <c r="DC411">
        <v>65.025000000000006</v>
      </c>
      <c r="DD411">
        <v>70.16</v>
      </c>
      <c r="DE411">
        <v>68.680000000000007</v>
      </c>
      <c r="DF411">
        <v>69.894999999999996</v>
      </c>
      <c r="DG411">
        <v>75.650000000000006</v>
      </c>
      <c r="DH411">
        <v>74.944999999999993</v>
      </c>
      <c r="DI411">
        <v>70.644999999999996</v>
      </c>
      <c r="DJ411">
        <v>72.364999999999995</v>
      </c>
      <c r="DK411">
        <v>73.364999999999995</v>
      </c>
      <c r="DL411">
        <v>70.534999999999997</v>
      </c>
      <c r="DM411">
        <v>73.284999999999997</v>
      </c>
      <c r="DN411">
        <v>68.694999999999993</v>
      </c>
      <c r="DO411">
        <v>69.344999999999999</v>
      </c>
      <c r="DP411">
        <v>65.344999999999999</v>
      </c>
      <c r="DQ411">
        <v>66.334999999999994</v>
      </c>
      <c r="DR411">
        <v>68.194999999999993</v>
      </c>
      <c r="DS411">
        <v>67.015000000000001</v>
      </c>
      <c r="DT411">
        <v>64.375</v>
      </c>
      <c r="DU411">
        <v>60.395000000000003</v>
      </c>
      <c r="DV411">
        <v>48.505000000000003</v>
      </c>
      <c r="DW411">
        <v>43.145000000000003</v>
      </c>
      <c r="DX411">
        <v>43.164999999999999</v>
      </c>
      <c r="DY411">
        <v>39.784999999999997</v>
      </c>
      <c r="DZ411">
        <v>40.634999999999998</v>
      </c>
      <c r="EA411">
        <v>39.664999999999999</v>
      </c>
      <c r="EB411">
        <v>37.524999999999999</v>
      </c>
      <c r="EC411">
        <v>36.795000000000002</v>
      </c>
      <c r="ED411">
        <v>36.314999999999998</v>
      </c>
      <c r="EE411">
        <v>38.524999999999999</v>
      </c>
      <c r="EF411">
        <v>39.965000000000003</v>
      </c>
      <c r="EG411">
        <v>38.354999999999997</v>
      </c>
      <c r="EH411">
        <v>38.895000000000003</v>
      </c>
      <c r="EI411">
        <v>40.055</v>
      </c>
      <c r="EJ411">
        <v>46.685000000000002</v>
      </c>
    </row>
    <row r="412" spans="1:140" x14ac:dyDescent="0.25">
      <c r="A412" t="s">
        <v>411</v>
      </c>
      <c r="B412" t="s">
        <v>506</v>
      </c>
      <c r="C412" t="s">
        <v>506</v>
      </c>
      <c r="D412" t="s">
        <v>506</v>
      </c>
      <c r="E412" t="s">
        <v>506</v>
      </c>
      <c r="F412" t="s">
        <v>506</v>
      </c>
      <c r="G412" t="s">
        <v>506</v>
      </c>
      <c r="H412" t="s">
        <v>506</v>
      </c>
      <c r="I412" t="s">
        <v>506</v>
      </c>
      <c r="J412" t="s">
        <v>506</v>
      </c>
      <c r="K412" t="s">
        <v>506</v>
      </c>
      <c r="L412" t="s">
        <v>506</v>
      </c>
      <c r="M412" t="s">
        <v>506</v>
      </c>
      <c r="N412" t="s">
        <v>506</v>
      </c>
      <c r="O412" t="s">
        <v>506</v>
      </c>
      <c r="P412" t="s">
        <v>506</v>
      </c>
      <c r="Q412" t="s">
        <v>506</v>
      </c>
      <c r="R412" t="s">
        <v>506</v>
      </c>
      <c r="S412" t="s">
        <v>506</v>
      </c>
      <c r="T412" t="s">
        <v>506</v>
      </c>
      <c r="U412" t="s">
        <v>506</v>
      </c>
      <c r="V412" t="s">
        <v>506</v>
      </c>
      <c r="W412" t="s">
        <v>506</v>
      </c>
      <c r="X412" t="s">
        <v>506</v>
      </c>
      <c r="Y412" t="s">
        <v>506</v>
      </c>
      <c r="Z412" t="s">
        <v>506</v>
      </c>
      <c r="AA412" t="s">
        <v>506</v>
      </c>
      <c r="AB412" t="s">
        <v>506</v>
      </c>
      <c r="AC412" t="s">
        <v>506</v>
      </c>
      <c r="AD412" t="s">
        <v>506</v>
      </c>
      <c r="AE412" t="s">
        <v>506</v>
      </c>
      <c r="AF412" t="s">
        <v>506</v>
      </c>
      <c r="AG412" t="s">
        <v>506</v>
      </c>
      <c r="AH412" t="s">
        <v>506</v>
      </c>
      <c r="AI412" t="s">
        <v>506</v>
      </c>
      <c r="AJ412">
        <v>18.690000000000001</v>
      </c>
      <c r="AK412">
        <v>19.285</v>
      </c>
      <c r="AL412">
        <v>16.329999999999998</v>
      </c>
      <c r="AM412">
        <v>14.175000000000001</v>
      </c>
      <c r="AN412">
        <v>14.795</v>
      </c>
      <c r="AO412">
        <v>12.755000000000001</v>
      </c>
      <c r="AP412">
        <v>13.895</v>
      </c>
      <c r="AQ412">
        <v>15.41</v>
      </c>
      <c r="AR412">
        <v>15.035</v>
      </c>
      <c r="AS412">
        <v>17.100000000000001</v>
      </c>
      <c r="AT412">
        <v>18.04</v>
      </c>
      <c r="AU412">
        <v>18.940000000000001</v>
      </c>
      <c r="AV412">
        <v>18.04</v>
      </c>
      <c r="AW412">
        <v>18.295000000000002</v>
      </c>
      <c r="AX412">
        <v>18</v>
      </c>
      <c r="AY412">
        <v>16.434999999999999</v>
      </c>
      <c r="AZ412">
        <v>14.914999999999999</v>
      </c>
      <c r="BA412">
        <v>12.345000000000001</v>
      </c>
      <c r="BB412">
        <v>11.275</v>
      </c>
      <c r="BC412">
        <v>12.285</v>
      </c>
      <c r="BD412">
        <v>11.945</v>
      </c>
      <c r="BE412">
        <v>11.255000000000001</v>
      </c>
      <c r="BF412">
        <v>11.654999999999999</v>
      </c>
      <c r="BG412">
        <v>13.895</v>
      </c>
      <c r="BH412">
        <v>14.355</v>
      </c>
      <c r="BI412">
        <v>14.285</v>
      </c>
      <c r="BJ412">
        <v>12.475</v>
      </c>
      <c r="BK412">
        <v>12.925000000000001</v>
      </c>
      <c r="BL412">
        <v>12.625</v>
      </c>
      <c r="BM412">
        <v>13.494999999999999</v>
      </c>
      <c r="BN412">
        <v>12.785</v>
      </c>
      <c r="BO412">
        <v>13.565</v>
      </c>
      <c r="BP412">
        <v>13.105</v>
      </c>
      <c r="BQ412">
        <v>14.365</v>
      </c>
      <c r="BR412">
        <v>16.545000000000002</v>
      </c>
      <c r="BS412">
        <v>16.245000000000001</v>
      </c>
      <c r="BT412">
        <v>17.695</v>
      </c>
      <c r="BU412">
        <v>16.954999999999998</v>
      </c>
      <c r="BV412">
        <v>19.864999999999998</v>
      </c>
      <c r="BW412">
        <v>21.225000000000001</v>
      </c>
      <c r="BX412">
        <v>22.094999999999999</v>
      </c>
      <c r="BY412">
        <v>20.875</v>
      </c>
      <c r="BZ412">
        <v>21.155000000000001</v>
      </c>
      <c r="CA412">
        <v>22.655000000000001</v>
      </c>
      <c r="CB412">
        <v>24.495000000000001</v>
      </c>
      <c r="CC412">
        <v>26.004999999999999</v>
      </c>
      <c r="CD412">
        <v>24.824999999999999</v>
      </c>
      <c r="CE412">
        <v>26.515000000000001</v>
      </c>
      <c r="CF412">
        <v>27.324999999999999</v>
      </c>
      <c r="CG412">
        <v>26.545000000000002</v>
      </c>
      <c r="CH412">
        <v>25.204999999999998</v>
      </c>
      <c r="CI412">
        <v>26.925000000000001</v>
      </c>
      <c r="CJ412">
        <v>27.754999999999999</v>
      </c>
      <c r="CK412">
        <v>28.504999999999999</v>
      </c>
      <c r="CL412">
        <v>29.385000000000002</v>
      </c>
      <c r="CM412">
        <v>28.664999999999999</v>
      </c>
      <c r="CN412">
        <v>28.324999999999999</v>
      </c>
      <c r="CO412">
        <v>30.184999999999999</v>
      </c>
      <c r="CP412">
        <v>25.984999999999999</v>
      </c>
      <c r="CQ412">
        <v>29.335000000000001</v>
      </c>
      <c r="CR412">
        <v>30.434999999999999</v>
      </c>
      <c r="CS412">
        <v>30.484999999999999</v>
      </c>
      <c r="CT412">
        <v>31.655000000000001</v>
      </c>
      <c r="CU412">
        <v>32.615000000000002</v>
      </c>
      <c r="CV412">
        <v>34.884999999999998</v>
      </c>
      <c r="CW412">
        <v>30.375</v>
      </c>
      <c r="CX412">
        <v>28.555</v>
      </c>
      <c r="CY412">
        <v>30.515000000000001</v>
      </c>
      <c r="CZ412">
        <v>33.715000000000003</v>
      </c>
      <c r="DA412">
        <v>32.924999999999997</v>
      </c>
      <c r="DB412">
        <v>25.524999999999999</v>
      </c>
      <c r="DC412">
        <v>25.055</v>
      </c>
      <c r="DD412">
        <v>28.024999999999999</v>
      </c>
      <c r="DE412">
        <v>28.4</v>
      </c>
      <c r="DF412">
        <v>30.574999999999999</v>
      </c>
      <c r="DG412">
        <v>25.31</v>
      </c>
      <c r="DH412">
        <v>28.425000000000001</v>
      </c>
      <c r="DI412">
        <v>31.45</v>
      </c>
      <c r="DJ412">
        <v>31.574999999999999</v>
      </c>
      <c r="DK412">
        <v>31.704999999999998</v>
      </c>
      <c r="DL412">
        <v>38.65</v>
      </c>
      <c r="DM412">
        <v>39.475000000000001</v>
      </c>
      <c r="DN412">
        <v>41.244999999999997</v>
      </c>
      <c r="DO412">
        <v>40.414999999999999</v>
      </c>
      <c r="DP412">
        <v>40.805</v>
      </c>
      <c r="DQ412">
        <v>38.844999999999999</v>
      </c>
      <c r="DR412">
        <v>38.765000000000001</v>
      </c>
      <c r="DS412">
        <v>42.965000000000003</v>
      </c>
      <c r="DT412">
        <v>42.905000000000001</v>
      </c>
      <c r="DU412">
        <v>39.905000000000001</v>
      </c>
      <c r="DV412">
        <v>43.734999999999999</v>
      </c>
      <c r="DW412">
        <v>44.844999999999999</v>
      </c>
      <c r="DX412">
        <v>48.795000000000002</v>
      </c>
      <c r="DY412">
        <v>51.375</v>
      </c>
      <c r="DZ412">
        <v>53.354999999999997</v>
      </c>
      <c r="EA412">
        <v>53.015000000000001</v>
      </c>
      <c r="EB412">
        <v>52.02</v>
      </c>
      <c r="EC412">
        <v>55.674999999999997</v>
      </c>
      <c r="ED412">
        <v>55.625</v>
      </c>
      <c r="EE412">
        <v>51.094999999999999</v>
      </c>
      <c r="EF412">
        <v>51.064999999999998</v>
      </c>
      <c r="EG412">
        <v>50.795000000000002</v>
      </c>
      <c r="EH412">
        <v>49.155000000000001</v>
      </c>
      <c r="EI412">
        <v>46.244999999999997</v>
      </c>
      <c r="EJ412">
        <v>44.774999999999999</v>
      </c>
    </row>
    <row r="413" spans="1:140" x14ac:dyDescent="0.25">
      <c r="A413" t="s">
        <v>412</v>
      </c>
      <c r="B413">
        <v>32.284999999999997</v>
      </c>
      <c r="C413">
        <v>31.004999999999999</v>
      </c>
      <c r="D413">
        <v>27.24</v>
      </c>
      <c r="E413">
        <v>26.454999999999998</v>
      </c>
      <c r="F413">
        <v>25.54</v>
      </c>
      <c r="G413">
        <v>24.92</v>
      </c>
      <c r="H413">
        <v>23.36</v>
      </c>
      <c r="I413">
        <v>23.114999999999998</v>
      </c>
      <c r="J413">
        <v>26.175000000000001</v>
      </c>
      <c r="K413">
        <v>24.22</v>
      </c>
      <c r="L413">
        <v>25.23</v>
      </c>
      <c r="M413">
        <v>25.254999999999999</v>
      </c>
      <c r="N413">
        <v>24.344999999999999</v>
      </c>
      <c r="O413">
        <v>19.02</v>
      </c>
      <c r="P413">
        <v>21.664999999999999</v>
      </c>
      <c r="Q413">
        <v>24.24</v>
      </c>
      <c r="R413">
        <v>22.01</v>
      </c>
      <c r="S413">
        <v>16.93</v>
      </c>
      <c r="T413">
        <v>15.805</v>
      </c>
      <c r="U413">
        <v>14.945</v>
      </c>
      <c r="V413">
        <v>13.54</v>
      </c>
      <c r="W413">
        <v>11.164999999999999</v>
      </c>
      <c r="X413">
        <v>13.815</v>
      </c>
      <c r="Y413">
        <v>19.074999999999999</v>
      </c>
      <c r="Z413">
        <v>19.989999999999998</v>
      </c>
      <c r="AA413">
        <v>18.46</v>
      </c>
      <c r="AB413">
        <v>18.405000000000001</v>
      </c>
      <c r="AC413">
        <v>18.920000000000002</v>
      </c>
      <c r="AD413">
        <v>19.614999999999998</v>
      </c>
      <c r="AE413">
        <v>19.245000000000001</v>
      </c>
      <c r="AF413">
        <v>22.295000000000002</v>
      </c>
      <c r="AG413">
        <v>21.85</v>
      </c>
      <c r="AH413">
        <v>19.829999999999998</v>
      </c>
      <c r="AI413">
        <v>20.414999999999999</v>
      </c>
      <c r="AJ413">
        <v>21.085000000000001</v>
      </c>
      <c r="AK413">
        <v>21.484999999999999</v>
      </c>
      <c r="AL413">
        <v>20.83</v>
      </c>
      <c r="AM413">
        <v>19.71</v>
      </c>
      <c r="AN413">
        <v>21.635000000000002</v>
      </c>
      <c r="AO413">
        <v>20.495000000000001</v>
      </c>
      <c r="AP413">
        <v>22.49</v>
      </c>
      <c r="AQ413">
        <v>23.14</v>
      </c>
      <c r="AR413">
        <v>23.254999999999999</v>
      </c>
      <c r="AS413">
        <v>25.465</v>
      </c>
      <c r="AT413">
        <v>26.69</v>
      </c>
      <c r="AU413">
        <v>27.524999999999999</v>
      </c>
      <c r="AV413">
        <v>26.675000000000001</v>
      </c>
      <c r="AW413">
        <v>25.76</v>
      </c>
      <c r="AX413">
        <v>25.675000000000001</v>
      </c>
      <c r="AY413">
        <v>23.795000000000002</v>
      </c>
      <c r="AZ413">
        <v>21.504999999999999</v>
      </c>
      <c r="BA413">
        <v>18.405000000000001</v>
      </c>
      <c r="BB413">
        <v>16.704999999999998</v>
      </c>
      <c r="BC413">
        <v>17.774999999999999</v>
      </c>
      <c r="BD413">
        <v>17.605</v>
      </c>
      <c r="BE413">
        <v>17.204999999999998</v>
      </c>
      <c r="BF413">
        <v>19.945</v>
      </c>
      <c r="BG413">
        <v>19.605</v>
      </c>
      <c r="BH413">
        <v>19.324999999999999</v>
      </c>
      <c r="BI413">
        <v>19.164999999999999</v>
      </c>
      <c r="BJ413">
        <v>15.645</v>
      </c>
      <c r="BK413">
        <v>15.43</v>
      </c>
      <c r="BL413">
        <v>16.204999999999998</v>
      </c>
      <c r="BM413">
        <v>14.275</v>
      </c>
      <c r="BN413">
        <v>15.445</v>
      </c>
      <c r="BO413">
        <v>16.225000000000001</v>
      </c>
      <c r="BP413">
        <v>16.805</v>
      </c>
      <c r="BQ413">
        <v>17.515000000000001</v>
      </c>
      <c r="BR413">
        <v>18.725000000000001</v>
      </c>
      <c r="BS413">
        <v>22.2</v>
      </c>
      <c r="BT413">
        <v>24.094999999999999</v>
      </c>
      <c r="BU413">
        <v>22.114999999999998</v>
      </c>
      <c r="BV413">
        <v>24.035</v>
      </c>
      <c r="BW413">
        <v>23.934999999999999</v>
      </c>
      <c r="BX413">
        <v>27.245000000000001</v>
      </c>
      <c r="BY413">
        <v>28.385000000000002</v>
      </c>
      <c r="BZ413">
        <v>27.195</v>
      </c>
      <c r="CA413">
        <v>30.175000000000001</v>
      </c>
      <c r="CB413">
        <v>32.119999999999997</v>
      </c>
      <c r="CC413">
        <v>34.04</v>
      </c>
      <c r="CD413">
        <v>31.195</v>
      </c>
      <c r="CE413">
        <v>34.055</v>
      </c>
      <c r="CF413">
        <v>32.875</v>
      </c>
      <c r="CG413">
        <v>34.305</v>
      </c>
      <c r="CH413">
        <v>32.94</v>
      </c>
      <c r="CI413">
        <v>34.164999999999999</v>
      </c>
      <c r="CJ413">
        <v>32.125</v>
      </c>
      <c r="CK413">
        <v>36.104999999999997</v>
      </c>
      <c r="CL413">
        <v>34.884999999999998</v>
      </c>
      <c r="CM413">
        <v>36.234999999999999</v>
      </c>
      <c r="CN413">
        <v>39.534999999999997</v>
      </c>
      <c r="CO413">
        <v>42.414999999999999</v>
      </c>
      <c r="CP413">
        <v>40.505000000000003</v>
      </c>
      <c r="CQ413">
        <v>47.134999999999998</v>
      </c>
      <c r="CR413">
        <v>45.564999999999998</v>
      </c>
      <c r="CS413">
        <v>45.594999999999999</v>
      </c>
      <c r="CT413">
        <v>48.695</v>
      </c>
      <c r="CU413">
        <v>51.395000000000003</v>
      </c>
      <c r="CV413">
        <v>53.174999999999997</v>
      </c>
      <c r="CW413">
        <v>51.465000000000003</v>
      </c>
      <c r="CX413">
        <v>46.884999999999998</v>
      </c>
      <c r="CY413">
        <v>49.125</v>
      </c>
      <c r="CZ413">
        <v>45.354999999999997</v>
      </c>
      <c r="DA413">
        <v>44.61</v>
      </c>
      <c r="DB413">
        <v>40.515000000000001</v>
      </c>
      <c r="DC413">
        <v>45.734999999999999</v>
      </c>
      <c r="DD413">
        <v>48.015000000000001</v>
      </c>
      <c r="DE413">
        <v>47.37</v>
      </c>
      <c r="DF413">
        <v>46.445</v>
      </c>
      <c r="DG413">
        <v>45.984999999999999</v>
      </c>
      <c r="DH413">
        <v>47.174999999999997</v>
      </c>
      <c r="DI413">
        <v>47.134999999999998</v>
      </c>
      <c r="DJ413">
        <v>45.814999999999998</v>
      </c>
      <c r="DK413">
        <v>45.634999999999998</v>
      </c>
      <c r="DL413">
        <v>45.594999999999999</v>
      </c>
      <c r="DM413">
        <v>45.344999999999999</v>
      </c>
      <c r="DN413">
        <v>48.484999999999999</v>
      </c>
      <c r="DO413">
        <v>46.484999999999999</v>
      </c>
      <c r="DP413">
        <v>43.575000000000003</v>
      </c>
      <c r="DQ413">
        <v>44.015000000000001</v>
      </c>
      <c r="DR413">
        <v>44.414999999999999</v>
      </c>
      <c r="DS413">
        <v>44.755000000000003</v>
      </c>
      <c r="DT413">
        <v>43.524999999999999</v>
      </c>
      <c r="DU413">
        <v>44.375</v>
      </c>
      <c r="DV413">
        <v>42.725000000000001</v>
      </c>
      <c r="DW413">
        <v>44.225000000000001</v>
      </c>
      <c r="DX413">
        <v>48.055</v>
      </c>
      <c r="DY413">
        <v>49.305</v>
      </c>
      <c r="DZ413">
        <v>47.344999999999999</v>
      </c>
      <c r="EA413">
        <v>42.354999999999997</v>
      </c>
      <c r="EB413">
        <v>42.795000000000002</v>
      </c>
      <c r="EC413">
        <v>43.854999999999997</v>
      </c>
      <c r="ED413">
        <v>43.564999999999998</v>
      </c>
      <c r="EE413">
        <v>42.454999999999998</v>
      </c>
      <c r="EF413">
        <v>44.064999999999998</v>
      </c>
      <c r="EG413">
        <v>40.104999999999997</v>
      </c>
      <c r="EH413">
        <v>40.145000000000003</v>
      </c>
      <c r="EI413">
        <v>32.465000000000003</v>
      </c>
      <c r="EJ413">
        <v>36.534999999999997</v>
      </c>
    </row>
    <row r="414" spans="1:140" x14ac:dyDescent="0.25">
      <c r="A414" t="s">
        <v>413</v>
      </c>
      <c r="B414">
        <v>67.594999999999999</v>
      </c>
      <c r="C414">
        <v>66.44</v>
      </c>
      <c r="D414">
        <v>69.67</v>
      </c>
      <c r="E414">
        <v>69.034999999999997</v>
      </c>
      <c r="F414">
        <v>65.78</v>
      </c>
      <c r="G414">
        <v>63.924999999999997</v>
      </c>
      <c r="H414">
        <v>62.865000000000002</v>
      </c>
      <c r="I414">
        <v>57.99</v>
      </c>
      <c r="J414">
        <v>57.17</v>
      </c>
      <c r="K414">
        <v>51.835000000000001</v>
      </c>
      <c r="L414">
        <v>51.06</v>
      </c>
      <c r="M414">
        <v>55.344999999999999</v>
      </c>
      <c r="N414">
        <v>56.125</v>
      </c>
      <c r="O414">
        <v>45.924999999999997</v>
      </c>
      <c r="P414">
        <v>53.204999999999998</v>
      </c>
      <c r="Q414">
        <v>58.545000000000002</v>
      </c>
      <c r="R414">
        <v>57.23</v>
      </c>
      <c r="S414">
        <v>56.945</v>
      </c>
      <c r="T414">
        <v>58.89</v>
      </c>
      <c r="U414">
        <v>59.655000000000001</v>
      </c>
      <c r="V414">
        <v>47.69</v>
      </c>
      <c r="W414">
        <v>45.98</v>
      </c>
      <c r="X414">
        <v>51.93</v>
      </c>
      <c r="Y414">
        <v>56.604999999999997</v>
      </c>
      <c r="Z414">
        <v>52.905000000000001</v>
      </c>
      <c r="AA414">
        <v>53.74</v>
      </c>
      <c r="AB414">
        <v>57.704999999999998</v>
      </c>
      <c r="AC414">
        <v>60.185000000000002</v>
      </c>
      <c r="AD414">
        <v>60.14</v>
      </c>
      <c r="AE414">
        <v>57.01</v>
      </c>
      <c r="AF414">
        <v>60.865000000000002</v>
      </c>
      <c r="AG414">
        <v>61.655000000000001</v>
      </c>
      <c r="AH414">
        <v>63.36</v>
      </c>
      <c r="AI414">
        <v>63.384999999999998</v>
      </c>
      <c r="AJ414">
        <v>67.69</v>
      </c>
      <c r="AK414">
        <v>78.069999999999993</v>
      </c>
      <c r="AL414">
        <v>76.61</v>
      </c>
      <c r="AM414">
        <v>69.204999999999998</v>
      </c>
      <c r="AN414">
        <v>69.135000000000005</v>
      </c>
      <c r="AO414">
        <v>70.344999999999999</v>
      </c>
      <c r="AP414">
        <v>75.180000000000007</v>
      </c>
      <c r="AQ414">
        <v>72.944999999999993</v>
      </c>
      <c r="AR414">
        <v>74.17</v>
      </c>
      <c r="AS414">
        <v>83.77</v>
      </c>
      <c r="AT414">
        <v>84.74</v>
      </c>
      <c r="AU414">
        <v>82.114999999999995</v>
      </c>
      <c r="AV414">
        <v>83.944999999999993</v>
      </c>
      <c r="AW414">
        <v>82.265000000000001</v>
      </c>
      <c r="AX414">
        <v>87.83</v>
      </c>
      <c r="AY414">
        <v>83.885000000000005</v>
      </c>
      <c r="AZ414">
        <v>77.165000000000006</v>
      </c>
      <c r="BA414">
        <v>75.665000000000006</v>
      </c>
      <c r="BB414">
        <v>74.355000000000004</v>
      </c>
      <c r="BC414">
        <v>82.644999999999996</v>
      </c>
      <c r="BD414">
        <v>86.765000000000001</v>
      </c>
      <c r="BE414">
        <v>89.234999999999999</v>
      </c>
      <c r="BF414">
        <v>97.495000000000005</v>
      </c>
      <c r="BG414">
        <v>103.27500000000001</v>
      </c>
      <c r="BH414">
        <v>108.545</v>
      </c>
      <c r="BI414">
        <v>120.215</v>
      </c>
      <c r="BJ414">
        <v>129.61500000000001</v>
      </c>
      <c r="BK414">
        <v>132.29499999999999</v>
      </c>
      <c r="BL414">
        <v>134.33000000000001</v>
      </c>
      <c r="BM414">
        <v>143.08500000000001</v>
      </c>
      <c r="BN414">
        <v>148.905</v>
      </c>
      <c r="BO414">
        <v>142.63</v>
      </c>
      <c r="BP414">
        <v>153.72499999999999</v>
      </c>
      <c r="BQ414">
        <v>153.82499999999999</v>
      </c>
      <c r="BR414">
        <v>162.34</v>
      </c>
      <c r="BS414">
        <v>161.74</v>
      </c>
      <c r="BT414">
        <v>168.73500000000001</v>
      </c>
      <c r="BU414">
        <v>183.02</v>
      </c>
      <c r="BV414">
        <v>188.595</v>
      </c>
      <c r="BW414">
        <v>176.595</v>
      </c>
      <c r="BX414">
        <v>174.19499999999999</v>
      </c>
      <c r="BY414">
        <v>172.41</v>
      </c>
      <c r="BZ414">
        <v>182.11500000000001</v>
      </c>
      <c r="CA414">
        <v>188.005</v>
      </c>
      <c r="CB414">
        <v>183.06</v>
      </c>
      <c r="CC414">
        <v>183.38499999999999</v>
      </c>
      <c r="CD414">
        <v>183.22</v>
      </c>
      <c r="CE414">
        <v>200.495</v>
      </c>
      <c r="CF414">
        <v>197.07499999999999</v>
      </c>
      <c r="CG414">
        <v>199.83</v>
      </c>
      <c r="CH414">
        <v>204.595</v>
      </c>
      <c r="CI414">
        <v>206.92500000000001</v>
      </c>
      <c r="CJ414">
        <v>206.04499999999999</v>
      </c>
      <c r="CK414">
        <v>218.12</v>
      </c>
      <c r="CL414">
        <v>219.01</v>
      </c>
      <c r="CM414">
        <v>229.5</v>
      </c>
      <c r="CN414">
        <v>244.98</v>
      </c>
      <c r="CO414">
        <v>263.125</v>
      </c>
      <c r="CP414">
        <v>271.87</v>
      </c>
      <c r="CQ414">
        <v>285.20499999999998</v>
      </c>
      <c r="CR414">
        <v>284.505</v>
      </c>
      <c r="CS414">
        <v>278.02499999999998</v>
      </c>
      <c r="CT414">
        <v>288.27499999999998</v>
      </c>
      <c r="CU414">
        <v>275.07499999999999</v>
      </c>
      <c r="CV414">
        <v>277.875</v>
      </c>
      <c r="CW414">
        <v>255.87</v>
      </c>
      <c r="CX414">
        <v>222.98500000000001</v>
      </c>
      <c r="CY414">
        <v>266.685</v>
      </c>
      <c r="CZ414">
        <v>276.005</v>
      </c>
      <c r="DA414">
        <v>259.63499999999999</v>
      </c>
      <c r="DB414">
        <v>255.745</v>
      </c>
      <c r="DC414">
        <v>270.44499999999999</v>
      </c>
      <c r="DD414">
        <v>284.58</v>
      </c>
      <c r="DE414">
        <v>287.45999999999998</v>
      </c>
      <c r="DF414">
        <v>291.245</v>
      </c>
      <c r="DG414">
        <v>293.72500000000002</v>
      </c>
      <c r="DH414">
        <v>299.43</v>
      </c>
      <c r="DI414">
        <v>283.66000000000003</v>
      </c>
      <c r="DJ414">
        <v>276.61500000000001</v>
      </c>
      <c r="DK414">
        <v>244.965</v>
      </c>
      <c r="DL414">
        <v>268.76499999999999</v>
      </c>
      <c r="DM414">
        <v>269.065</v>
      </c>
      <c r="DN414">
        <v>303.83999999999997</v>
      </c>
      <c r="DO414">
        <v>308.60000000000002</v>
      </c>
      <c r="DP414">
        <v>310.15499999999997</v>
      </c>
      <c r="DQ414">
        <v>334.685</v>
      </c>
      <c r="DR414">
        <v>331.66500000000002</v>
      </c>
      <c r="DS414">
        <v>350.97500000000002</v>
      </c>
      <c r="DT414">
        <v>337.315</v>
      </c>
      <c r="DU414">
        <v>339.05500000000001</v>
      </c>
      <c r="DV414">
        <v>357.97500000000002</v>
      </c>
      <c r="DW414">
        <v>395.24</v>
      </c>
      <c r="DX414">
        <v>399.52499999999998</v>
      </c>
      <c r="DY414">
        <v>410.005</v>
      </c>
      <c r="DZ414">
        <v>417.33499999999998</v>
      </c>
      <c r="EA414">
        <v>401.70499999999998</v>
      </c>
      <c r="EB414">
        <v>392.14499999999998</v>
      </c>
      <c r="EC414">
        <v>367.71499999999997</v>
      </c>
      <c r="ED414">
        <v>379.35500000000002</v>
      </c>
      <c r="EE414">
        <v>407.65499999999997</v>
      </c>
      <c r="EF414">
        <v>440.77499999999998</v>
      </c>
      <c r="EG414">
        <v>455.58499999999998</v>
      </c>
      <c r="EH414">
        <v>455.125</v>
      </c>
      <c r="EI414">
        <v>393.48</v>
      </c>
      <c r="EJ414">
        <v>423.98500000000001</v>
      </c>
    </row>
    <row r="415" spans="1:140" x14ac:dyDescent="0.25">
      <c r="A415" t="s">
        <v>414</v>
      </c>
      <c r="B415">
        <v>53.06</v>
      </c>
      <c r="C415">
        <v>53.104999999999997</v>
      </c>
      <c r="D415">
        <v>52.63</v>
      </c>
      <c r="E415">
        <v>49.734999999999999</v>
      </c>
      <c r="F415">
        <v>47.335000000000001</v>
      </c>
      <c r="G415">
        <v>51.765000000000001</v>
      </c>
      <c r="H415">
        <v>51.484999999999999</v>
      </c>
      <c r="I415">
        <v>50.365000000000002</v>
      </c>
      <c r="J415">
        <v>48.33</v>
      </c>
      <c r="K415">
        <v>45.274999999999999</v>
      </c>
      <c r="L415">
        <v>43.604999999999997</v>
      </c>
      <c r="M415">
        <v>48.704999999999998</v>
      </c>
      <c r="N415">
        <v>51.18</v>
      </c>
      <c r="O415">
        <v>48.104999999999997</v>
      </c>
      <c r="P415">
        <v>57.63</v>
      </c>
      <c r="Q415">
        <v>56.005000000000003</v>
      </c>
      <c r="R415">
        <v>58.505000000000003</v>
      </c>
      <c r="S415">
        <v>51.49</v>
      </c>
      <c r="T415">
        <v>40.020000000000003</v>
      </c>
      <c r="U415">
        <v>26.22</v>
      </c>
      <c r="V415">
        <v>20.75</v>
      </c>
      <c r="W415">
        <v>16.36</v>
      </c>
      <c r="X415">
        <v>20.015000000000001</v>
      </c>
      <c r="Y415">
        <v>20.73</v>
      </c>
      <c r="Z415">
        <v>26.934999999999999</v>
      </c>
      <c r="AA415">
        <v>27.225000000000001</v>
      </c>
      <c r="AB415">
        <v>35.26</v>
      </c>
      <c r="AC415">
        <v>39.744999999999997</v>
      </c>
      <c r="AD415">
        <v>43.255000000000003</v>
      </c>
      <c r="AE415">
        <v>41.234999999999999</v>
      </c>
      <c r="AF415">
        <v>37.865000000000002</v>
      </c>
      <c r="AG415">
        <v>41.65</v>
      </c>
      <c r="AH415">
        <v>43.38</v>
      </c>
      <c r="AI415">
        <v>44.57</v>
      </c>
      <c r="AJ415">
        <v>46.674999999999997</v>
      </c>
      <c r="AK415">
        <v>49.22</v>
      </c>
      <c r="AL415">
        <v>44.795000000000002</v>
      </c>
      <c r="AM415">
        <v>41.234999999999999</v>
      </c>
      <c r="AN415">
        <v>43.215000000000003</v>
      </c>
      <c r="AO415">
        <v>37.14</v>
      </c>
      <c r="AP415">
        <v>42.325000000000003</v>
      </c>
      <c r="AQ415">
        <v>43.344999999999999</v>
      </c>
      <c r="AR415">
        <v>44.954999999999998</v>
      </c>
      <c r="AS415">
        <v>53.09</v>
      </c>
      <c r="AT415">
        <v>52.51</v>
      </c>
      <c r="AU415">
        <v>54.164999999999999</v>
      </c>
      <c r="AV415">
        <v>56.935000000000002</v>
      </c>
      <c r="AW415">
        <v>60.454999999999998</v>
      </c>
      <c r="AX415">
        <v>59.395000000000003</v>
      </c>
      <c r="AY415">
        <v>59.72</v>
      </c>
      <c r="AZ415">
        <v>61.045000000000002</v>
      </c>
      <c r="BA415">
        <v>46.06</v>
      </c>
      <c r="BB415">
        <v>36.984999999999999</v>
      </c>
      <c r="BC415">
        <v>45.954999999999998</v>
      </c>
      <c r="BD415">
        <v>47.01</v>
      </c>
      <c r="BE415">
        <v>47.674999999999997</v>
      </c>
      <c r="BF415">
        <v>58.034999999999997</v>
      </c>
      <c r="BG415">
        <v>59.295000000000002</v>
      </c>
      <c r="BH415">
        <v>64.344999999999999</v>
      </c>
      <c r="BI415">
        <v>64.064999999999998</v>
      </c>
      <c r="BJ415">
        <v>59.62</v>
      </c>
      <c r="BK415">
        <v>58.715000000000003</v>
      </c>
      <c r="BL415">
        <v>57.8</v>
      </c>
      <c r="BM415">
        <v>57.96</v>
      </c>
      <c r="BN415">
        <v>60.454999999999998</v>
      </c>
      <c r="BO415">
        <v>56.594999999999999</v>
      </c>
      <c r="BP415">
        <v>55.195</v>
      </c>
      <c r="BQ415">
        <v>56</v>
      </c>
      <c r="BR415">
        <v>66.36</v>
      </c>
      <c r="BS415">
        <v>67.09</v>
      </c>
      <c r="BT415">
        <v>70.959999999999994</v>
      </c>
      <c r="BU415">
        <v>71.114999999999995</v>
      </c>
      <c r="BV415">
        <v>77.38</v>
      </c>
      <c r="BW415">
        <v>83.35</v>
      </c>
      <c r="BX415">
        <v>87.24</v>
      </c>
      <c r="BY415">
        <v>82.765000000000001</v>
      </c>
      <c r="BZ415">
        <v>86.344999999999999</v>
      </c>
      <c r="CA415">
        <v>95.765000000000001</v>
      </c>
      <c r="CB415">
        <v>101.27</v>
      </c>
      <c r="CC415">
        <v>104.89</v>
      </c>
      <c r="CD415">
        <v>112.205</v>
      </c>
      <c r="CE415">
        <v>125.955</v>
      </c>
      <c r="CF415">
        <v>128.815</v>
      </c>
      <c r="CG415">
        <v>106.66</v>
      </c>
      <c r="CH415">
        <v>105.46</v>
      </c>
      <c r="CI415">
        <v>116.655</v>
      </c>
      <c r="CJ415">
        <v>109.015</v>
      </c>
      <c r="CK415">
        <v>111.345</v>
      </c>
      <c r="CL415">
        <v>112.105</v>
      </c>
      <c r="CM415">
        <v>111.985</v>
      </c>
      <c r="CN415">
        <v>105.185</v>
      </c>
      <c r="CO415">
        <v>116.13</v>
      </c>
      <c r="CP415">
        <v>112.925</v>
      </c>
      <c r="CQ415">
        <v>122.91</v>
      </c>
      <c r="CR415">
        <v>127.035</v>
      </c>
      <c r="CS415">
        <v>132.77000000000001</v>
      </c>
      <c r="CT415">
        <v>134.91</v>
      </c>
      <c r="CU415">
        <v>143.94999999999999</v>
      </c>
      <c r="CV415">
        <v>143.08000000000001</v>
      </c>
      <c r="CW415">
        <v>125.035</v>
      </c>
      <c r="CX415">
        <v>115.56</v>
      </c>
      <c r="CY415">
        <v>122.045</v>
      </c>
      <c r="CZ415">
        <v>132.48500000000001</v>
      </c>
      <c r="DA415">
        <v>118.94499999999999</v>
      </c>
      <c r="DB415">
        <v>101.315</v>
      </c>
      <c r="DC415">
        <v>88.84</v>
      </c>
      <c r="DD415">
        <v>102.03</v>
      </c>
      <c r="DE415">
        <v>104.295</v>
      </c>
      <c r="DF415">
        <v>110.22</v>
      </c>
      <c r="DG415">
        <v>95.135000000000005</v>
      </c>
      <c r="DH415">
        <v>100.405</v>
      </c>
      <c r="DI415">
        <v>111.07</v>
      </c>
      <c r="DJ415">
        <v>110.53</v>
      </c>
      <c r="DK415">
        <v>122.3</v>
      </c>
      <c r="DL415">
        <v>158.05000000000001</v>
      </c>
      <c r="DM415">
        <v>171.69499999999999</v>
      </c>
      <c r="DN415">
        <v>172.24</v>
      </c>
      <c r="DO415">
        <v>190.92</v>
      </c>
      <c r="DP415">
        <v>186.19499999999999</v>
      </c>
      <c r="DQ415">
        <v>175.91499999999999</v>
      </c>
      <c r="DR415">
        <v>170.505</v>
      </c>
      <c r="DS415">
        <v>175.77</v>
      </c>
      <c r="DT415">
        <v>178.41</v>
      </c>
      <c r="DU415">
        <v>169.37</v>
      </c>
      <c r="DV415">
        <v>187.11</v>
      </c>
      <c r="DW415">
        <v>219.27500000000001</v>
      </c>
      <c r="DX415">
        <v>227.64500000000001</v>
      </c>
      <c r="DY415">
        <v>233.79</v>
      </c>
      <c r="DZ415">
        <v>246.54499999999999</v>
      </c>
      <c r="EA415">
        <v>249.02500000000001</v>
      </c>
      <c r="EB415">
        <v>240.02500000000001</v>
      </c>
      <c r="EC415">
        <v>299.65499999999997</v>
      </c>
      <c r="ED415">
        <v>312.17</v>
      </c>
      <c r="EE415">
        <v>288.77499999999998</v>
      </c>
      <c r="EF415">
        <v>307.86500000000001</v>
      </c>
      <c r="EG415">
        <v>322.79000000000002</v>
      </c>
      <c r="EH415">
        <v>310.80500000000001</v>
      </c>
      <c r="EI415">
        <v>237.21</v>
      </c>
      <c r="EJ415">
        <v>254.815</v>
      </c>
    </row>
    <row r="416" spans="1:140" x14ac:dyDescent="0.25">
      <c r="A416" t="s">
        <v>415</v>
      </c>
      <c r="B416">
        <v>57.67</v>
      </c>
      <c r="C416">
        <v>63.655000000000001</v>
      </c>
      <c r="D416">
        <v>55.87</v>
      </c>
      <c r="E416">
        <v>54.965000000000003</v>
      </c>
      <c r="F416">
        <v>53.41</v>
      </c>
      <c r="G416">
        <v>53.39</v>
      </c>
      <c r="H416">
        <v>49.06</v>
      </c>
      <c r="I416">
        <v>51.405000000000001</v>
      </c>
      <c r="J416">
        <v>46.78</v>
      </c>
      <c r="K416">
        <v>51.244999999999997</v>
      </c>
      <c r="L416">
        <v>50.645000000000003</v>
      </c>
      <c r="M416">
        <v>49.84</v>
      </c>
      <c r="N416">
        <v>52.715000000000003</v>
      </c>
      <c r="O416">
        <v>40.674999999999997</v>
      </c>
      <c r="P416">
        <v>48.744999999999997</v>
      </c>
      <c r="Q416">
        <v>54.24</v>
      </c>
      <c r="R416">
        <v>50.625</v>
      </c>
      <c r="S416">
        <v>44.625</v>
      </c>
      <c r="T416">
        <v>45.33</v>
      </c>
      <c r="U416">
        <v>43.405000000000001</v>
      </c>
      <c r="V416">
        <v>45.14</v>
      </c>
      <c r="W416">
        <v>37.145000000000003</v>
      </c>
      <c r="X416">
        <v>37.234999999999999</v>
      </c>
      <c r="Y416">
        <v>39.424999999999997</v>
      </c>
      <c r="Z416">
        <v>40.225000000000001</v>
      </c>
      <c r="AA416">
        <v>48.695</v>
      </c>
      <c r="AB416">
        <v>50.05</v>
      </c>
      <c r="AC416">
        <v>52.25</v>
      </c>
      <c r="AD416">
        <v>52.975000000000001</v>
      </c>
      <c r="AE416">
        <v>52.704999999999998</v>
      </c>
      <c r="AF416">
        <v>59.06</v>
      </c>
      <c r="AG416">
        <v>61.77</v>
      </c>
      <c r="AH416">
        <v>60.04</v>
      </c>
      <c r="AI416">
        <v>59.65</v>
      </c>
      <c r="AJ416">
        <v>60.28</v>
      </c>
      <c r="AK416">
        <v>61.09</v>
      </c>
      <c r="AL416">
        <v>55.204999999999998</v>
      </c>
      <c r="AM416">
        <v>60.2</v>
      </c>
      <c r="AN416">
        <v>61.45</v>
      </c>
      <c r="AO416">
        <v>58.51</v>
      </c>
      <c r="AP416">
        <v>60.515000000000001</v>
      </c>
      <c r="AQ416">
        <v>64.3</v>
      </c>
      <c r="AR416">
        <v>63.24</v>
      </c>
      <c r="AS416">
        <v>65.680000000000007</v>
      </c>
      <c r="AT416">
        <v>62.134999999999998</v>
      </c>
      <c r="AU416">
        <v>68.834999999999994</v>
      </c>
      <c r="AV416">
        <v>71.42</v>
      </c>
      <c r="AW416">
        <v>75.094999999999999</v>
      </c>
      <c r="AX416">
        <v>79.254999999999995</v>
      </c>
      <c r="AY416">
        <v>76.385000000000005</v>
      </c>
      <c r="AZ416">
        <v>77.944999999999993</v>
      </c>
      <c r="BA416">
        <v>72.02</v>
      </c>
      <c r="BB416">
        <v>72.935000000000002</v>
      </c>
      <c r="BC416">
        <v>77</v>
      </c>
      <c r="BD416">
        <v>75.915000000000006</v>
      </c>
      <c r="BE416">
        <v>78.114999999999995</v>
      </c>
      <c r="BF416">
        <v>78.754999999999995</v>
      </c>
      <c r="BG416">
        <v>75.305000000000007</v>
      </c>
      <c r="BH416">
        <v>81.355000000000004</v>
      </c>
      <c r="BI416">
        <v>79.61</v>
      </c>
      <c r="BJ416">
        <v>76.58</v>
      </c>
      <c r="BK416">
        <v>75.484999999999999</v>
      </c>
      <c r="BL416">
        <v>76.790000000000006</v>
      </c>
      <c r="BM416">
        <v>84.965000000000003</v>
      </c>
      <c r="BN416">
        <v>86.305000000000007</v>
      </c>
      <c r="BO416">
        <v>85.644999999999996</v>
      </c>
      <c r="BP416">
        <v>88.33</v>
      </c>
      <c r="BQ416">
        <v>86.245000000000005</v>
      </c>
      <c r="BR416">
        <v>88.685000000000002</v>
      </c>
      <c r="BS416">
        <v>95.275000000000006</v>
      </c>
      <c r="BT416">
        <v>99.155000000000001</v>
      </c>
      <c r="BU416">
        <v>103.245</v>
      </c>
      <c r="BV416">
        <v>100.985</v>
      </c>
      <c r="BW416">
        <v>103.11499999999999</v>
      </c>
      <c r="BX416">
        <v>112.55</v>
      </c>
      <c r="BY416">
        <v>106.11499999999999</v>
      </c>
      <c r="BZ416">
        <v>105.02</v>
      </c>
      <c r="CA416">
        <v>111.17</v>
      </c>
      <c r="CB416">
        <v>104.285</v>
      </c>
      <c r="CC416">
        <v>103.645</v>
      </c>
      <c r="CD416">
        <v>96.41</v>
      </c>
      <c r="CE416">
        <v>100.02500000000001</v>
      </c>
      <c r="CF416">
        <v>97.224999999999994</v>
      </c>
      <c r="CG416">
        <v>96.665000000000006</v>
      </c>
      <c r="CH416">
        <v>102.595</v>
      </c>
      <c r="CI416">
        <v>106.545</v>
      </c>
      <c r="CJ416">
        <v>99.65</v>
      </c>
      <c r="CK416">
        <v>102.575</v>
      </c>
      <c r="CL416">
        <v>99.004999999999995</v>
      </c>
      <c r="CM416">
        <v>103.98</v>
      </c>
      <c r="CN416">
        <v>102.6</v>
      </c>
      <c r="CO416">
        <v>100.97499999999999</v>
      </c>
      <c r="CP416">
        <v>103.13</v>
      </c>
      <c r="CQ416">
        <v>115.325</v>
      </c>
      <c r="CR416">
        <v>115.685</v>
      </c>
      <c r="CS416">
        <v>115.905</v>
      </c>
      <c r="CT416">
        <v>118.55500000000001</v>
      </c>
      <c r="CU416">
        <v>108.38</v>
      </c>
      <c r="CV416">
        <v>111.705</v>
      </c>
      <c r="CW416">
        <v>117.64</v>
      </c>
      <c r="CX416">
        <v>114.08499999999999</v>
      </c>
      <c r="CY416">
        <v>117.42</v>
      </c>
      <c r="CZ416">
        <v>121.19499999999999</v>
      </c>
      <c r="DA416">
        <v>123.30500000000001</v>
      </c>
      <c r="DB416">
        <v>128.30000000000001</v>
      </c>
      <c r="DC416">
        <v>127.51</v>
      </c>
      <c r="DD416">
        <v>129.86000000000001</v>
      </c>
      <c r="DE416">
        <v>126.96</v>
      </c>
      <c r="DF416">
        <v>129.125</v>
      </c>
      <c r="DG416">
        <v>152.38499999999999</v>
      </c>
      <c r="DH416">
        <v>154.15</v>
      </c>
      <c r="DI416">
        <v>141.68</v>
      </c>
      <c r="DJ416">
        <v>135.52500000000001</v>
      </c>
      <c r="DK416">
        <v>131.29</v>
      </c>
      <c r="DL416">
        <v>126</v>
      </c>
      <c r="DM416">
        <v>128.04499999999999</v>
      </c>
      <c r="DN416">
        <v>135.845</v>
      </c>
      <c r="DO416">
        <v>141.73500000000001</v>
      </c>
      <c r="DP416">
        <v>131.07</v>
      </c>
      <c r="DQ416">
        <v>126.73</v>
      </c>
      <c r="DR416">
        <v>127.785</v>
      </c>
      <c r="DS416">
        <v>118.325</v>
      </c>
      <c r="DT416">
        <v>121.91500000000001</v>
      </c>
      <c r="DU416">
        <v>104.77500000000001</v>
      </c>
      <c r="DV416">
        <v>104.935</v>
      </c>
      <c r="DW416">
        <v>106.05500000000001</v>
      </c>
      <c r="DX416">
        <v>116.64</v>
      </c>
      <c r="DY416">
        <v>124.255</v>
      </c>
      <c r="DZ416">
        <v>126.83499999999999</v>
      </c>
      <c r="EA416">
        <v>126.30500000000001</v>
      </c>
      <c r="EB416">
        <v>124.015</v>
      </c>
      <c r="EC416">
        <v>114.065</v>
      </c>
      <c r="ED416">
        <v>107.495</v>
      </c>
      <c r="EE416">
        <v>107.485</v>
      </c>
      <c r="EF416">
        <v>111.125</v>
      </c>
      <c r="EG416">
        <v>103.36499999999999</v>
      </c>
      <c r="EH416">
        <v>102.595</v>
      </c>
      <c r="EI416">
        <v>108.315</v>
      </c>
      <c r="EJ416">
        <v>104.52</v>
      </c>
    </row>
    <row r="417" spans="1:140" x14ac:dyDescent="0.25">
      <c r="A417" t="s">
        <v>416</v>
      </c>
      <c r="B417">
        <v>77.894999999999996</v>
      </c>
      <c r="C417">
        <v>84.915000000000006</v>
      </c>
      <c r="D417">
        <v>94.63</v>
      </c>
      <c r="E417">
        <v>96.415000000000006</v>
      </c>
      <c r="F417">
        <v>104.925</v>
      </c>
      <c r="G417">
        <v>96.57</v>
      </c>
      <c r="H417">
        <v>93.344999999999999</v>
      </c>
      <c r="I417">
        <v>98.27</v>
      </c>
      <c r="J417">
        <v>75.400000000000006</v>
      </c>
      <c r="K417">
        <v>86.545000000000002</v>
      </c>
      <c r="L417">
        <v>86.95</v>
      </c>
      <c r="M417">
        <v>100.465</v>
      </c>
      <c r="N417">
        <v>101.04</v>
      </c>
      <c r="O417">
        <v>107.38500000000001</v>
      </c>
      <c r="P417">
        <v>101.55500000000001</v>
      </c>
      <c r="Q417">
        <v>94.265000000000001</v>
      </c>
      <c r="R417">
        <v>78.03</v>
      </c>
      <c r="S417">
        <v>51.68</v>
      </c>
      <c r="T417">
        <v>50.674999999999997</v>
      </c>
      <c r="U417">
        <v>42.375</v>
      </c>
      <c r="V417">
        <v>40.814999999999998</v>
      </c>
      <c r="W417">
        <v>38.024999999999999</v>
      </c>
      <c r="X417">
        <v>40.585000000000001</v>
      </c>
      <c r="Y417">
        <v>48.98</v>
      </c>
      <c r="Z417">
        <v>57.255000000000003</v>
      </c>
      <c r="AA417">
        <v>54.11</v>
      </c>
      <c r="AB417">
        <v>53.47</v>
      </c>
      <c r="AC417">
        <v>56.23</v>
      </c>
      <c r="AD417">
        <v>59.564999999999998</v>
      </c>
      <c r="AE417">
        <v>62.17</v>
      </c>
      <c r="AF417">
        <v>63.895000000000003</v>
      </c>
      <c r="AG417">
        <v>65.105000000000004</v>
      </c>
      <c r="AH417">
        <v>63.43</v>
      </c>
      <c r="AI417">
        <v>61.11</v>
      </c>
      <c r="AJ417">
        <v>63.46</v>
      </c>
      <c r="AK417">
        <v>71.394999999999996</v>
      </c>
      <c r="AL417">
        <v>56.134999999999998</v>
      </c>
      <c r="AM417">
        <v>55.325000000000003</v>
      </c>
      <c r="AN417">
        <v>59.67</v>
      </c>
      <c r="AO417">
        <v>53.314999999999998</v>
      </c>
      <c r="AP417">
        <v>61.604999999999997</v>
      </c>
      <c r="AQ417">
        <v>69.92</v>
      </c>
      <c r="AR417">
        <v>77.319999999999993</v>
      </c>
      <c r="AS417">
        <v>83.53</v>
      </c>
      <c r="AT417">
        <v>88.99</v>
      </c>
      <c r="AU417">
        <v>93.474999999999994</v>
      </c>
      <c r="AV417">
        <v>93.245000000000005</v>
      </c>
      <c r="AW417">
        <v>89.734999999999999</v>
      </c>
      <c r="AX417">
        <v>85.7</v>
      </c>
      <c r="AY417">
        <v>86.36</v>
      </c>
      <c r="AZ417">
        <v>90.444999999999993</v>
      </c>
      <c r="BA417">
        <v>78.105000000000004</v>
      </c>
      <c r="BB417">
        <v>59.744999999999997</v>
      </c>
      <c r="BC417">
        <v>73.474999999999994</v>
      </c>
      <c r="BD417">
        <v>75.295000000000002</v>
      </c>
      <c r="BE417">
        <v>68.305000000000007</v>
      </c>
      <c r="BF417">
        <v>75.185000000000002</v>
      </c>
      <c r="BG417">
        <v>77.63</v>
      </c>
      <c r="BH417">
        <v>69.935000000000002</v>
      </c>
      <c r="BI417">
        <v>74.135000000000005</v>
      </c>
      <c r="BJ417">
        <v>63.185000000000002</v>
      </c>
      <c r="BK417">
        <v>64.915000000000006</v>
      </c>
      <c r="BL417">
        <v>71.265000000000001</v>
      </c>
      <c r="BM417">
        <v>72.385000000000005</v>
      </c>
      <c r="BN417">
        <v>72.295000000000002</v>
      </c>
      <c r="BO417">
        <v>69.525000000000006</v>
      </c>
      <c r="BP417">
        <v>71.625</v>
      </c>
      <c r="BQ417">
        <v>69.3</v>
      </c>
      <c r="BR417">
        <v>78.08</v>
      </c>
      <c r="BS417">
        <v>77.814999999999998</v>
      </c>
      <c r="BT417">
        <v>74.834999999999994</v>
      </c>
      <c r="BU417">
        <v>74.415000000000006</v>
      </c>
      <c r="BV417">
        <v>73.025000000000006</v>
      </c>
      <c r="BW417">
        <v>71.614999999999995</v>
      </c>
      <c r="BX417">
        <v>81.364999999999995</v>
      </c>
      <c r="BY417">
        <v>80.905000000000001</v>
      </c>
      <c r="BZ417">
        <v>88.405000000000001</v>
      </c>
      <c r="CA417">
        <v>93.754999999999995</v>
      </c>
      <c r="CB417">
        <v>88.424999999999997</v>
      </c>
      <c r="CC417">
        <v>90.114999999999995</v>
      </c>
      <c r="CD417">
        <v>87.555000000000007</v>
      </c>
      <c r="CE417">
        <v>92.965000000000003</v>
      </c>
      <c r="CF417">
        <v>97.515000000000001</v>
      </c>
      <c r="CG417">
        <v>101.545</v>
      </c>
      <c r="CH417">
        <v>104.02500000000001</v>
      </c>
      <c r="CI417">
        <v>117.955</v>
      </c>
      <c r="CJ417">
        <v>108.405</v>
      </c>
      <c r="CK417">
        <v>109.645</v>
      </c>
      <c r="CL417">
        <v>101.715</v>
      </c>
      <c r="CM417">
        <v>98.635000000000005</v>
      </c>
      <c r="CN417">
        <v>85.984999999999999</v>
      </c>
      <c r="CO417">
        <v>85.4</v>
      </c>
      <c r="CP417">
        <v>82.42</v>
      </c>
      <c r="CQ417">
        <v>84.165000000000006</v>
      </c>
      <c r="CR417">
        <v>83.454999999999998</v>
      </c>
      <c r="CS417">
        <v>94.62</v>
      </c>
      <c r="CT417">
        <v>90.775000000000006</v>
      </c>
      <c r="CU417">
        <v>86.17</v>
      </c>
      <c r="CV417">
        <v>82.83</v>
      </c>
      <c r="CW417">
        <v>77.36</v>
      </c>
      <c r="CX417">
        <v>68.91</v>
      </c>
      <c r="CY417">
        <v>78.17</v>
      </c>
      <c r="CZ417">
        <v>77.185000000000002</v>
      </c>
      <c r="DA417">
        <v>69.724999999999994</v>
      </c>
      <c r="DB417">
        <v>72.275000000000006</v>
      </c>
      <c r="DC417">
        <v>71.704999999999998</v>
      </c>
      <c r="DD417">
        <v>73.754999999999995</v>
      </c>
      <c r="DE417">
        <v>80.364999999999995</v>
      </c>
      <c r="DF417">
        <v>76.295000000000002</v>
      </c>
      <c r="DG417">
        <v>79.084999999999994</v>
      </c>
      <c r="DH417">
        <v>80.515000000000001</v>
      </c>
      <c r="DI417">
        <v>78.984999999999999</v>
      </c>
      <c r="DJ417">
        <v>78.635000000000005</v>
      </c>
      <c r="DK417">
        <v>78.224999999999994</v>
      </c>
      <c r="DL417">
        <v>84.034999999999997</v>
      </c>
      <c r="DM417">
        <v>83.965000000000003</v>
      </c>
      <c r="DN417">
        <v>83.715000000000003</v>
      </c>
      <c r="DO417">
        <v>80.349999999999994</v>
      </c>
      <c r="DP417">
        <v>78.075000000000003</v>
      </c>
      <c r="DQ417">
        <v>72.584999999999994</v>
      </c>
      <c r="DR417">
        <v>69.594999999999999</v>
      </c>
      <c r="DS417">
        <v>65.844999999999999</v>
      </c>
      <c r="DT417">
        <v>68.584999999999994</v>
      </c>
      <c r="DU417">
        <v>63.494999999999997</v>
      </c>
      <c r="DV417">
        <v>69.745000000000005</v>
      </c>
      <c r="DW417">
        <v>63.994999999999997</v>
      </c>
      <c r="DX417">
        <v>62.854999999999997</v>
      </c>
      <c r="DY417">
        <v>67.484999999999999</v>
      </c>
      <c r="DZ417">
        <v>73.584999999999994</v>
      </c>
      <c r="EA417">
        <v>65.625</v>
      </c>
      <c r="EB417">
        <v>64.784999999999997</v>
      </c>
      <c r="EC417">
        <v>68.575000000000003</v>
      </c>
      <c r="ED417">
        <v>68.655000000000001</v>
      </c>
      <c r="EE417">
        <v>67.045000000000002</v>
      </c>
      <c r="EF417">
        <v>67.504999999999995</v>
      </c>
      <c r="EG417">
        <v>63.145000000000003</v>
      </c>
      <c r="EH417">
        <v>60.924999999999997</v>
      </c>
      <c r="EI417">
        <v>51.305</v>
      </c>
      <c r="EJ417">
        <v>45.104999999999997</v>
      </c>
    </row>
    <row r="418" spans="1:140" x14ac:dyDescent="0.25">
      <c r="A418" t="s">
        <v>417</v>
      </c>
      <c r="B418">
        <v>139.82</v>
      </c>
      <c r="C418">
        <v>123.765</v>
      </c>
      <c r="D418">
        <v>121.16500000000001</v>
      </c>
      <c r="E418">
        <v>111.36</v>
      </c>
      <c r="F418">
        <v>116.66500000000001</v>
      </c>
      <c r="G418">
        <v>120.52</v>
      </c>
      <c r="H418">
        <v>103.745</v>
      </c>
      <c r="I418">
        <v>93.234999999999999</v>
      </c>
      <c r="J418">
        <v>92.715000000000003</v>
      </c>
      <c r="K418">
        <v>91.474999999999994</v>
      </c>
      <c r="L418">
        <v>81.47</v>
      </c>
      <c r="M418">
        <v>92.875</v>
      </c>
      <c r="N418">
        <v>99.674999999999997</v>
      </c>
      <c r="O418">
        <v>82.715000000000003</v>
      </c>
      <c r="P418">
        <v>83.415000000000006</v>
      </c>
      <c r="Q418">
        <v>85.965000000000003</v>
      </c>
      <c r="R418">
        <v>64.900000000000006</v>
      </c>
      <c r="S418">
        <v>42.024999999999999</v>
      </c>
      <c r="T418">
        <v>19.02</v>
      </c>
      <c r="U418">
        <v>25.85</v>
      </c>
      <c r="V418">
        <v>15.775</v>
      </c>
      <c r="W418">
        <v>11.59</v>
      </c>
      <c r="X418">
        <v>10.785</v>
      </c>
      <c r="Y418">
        <v>17.625</v>
      </c>
      <c r="Z418">
        <v>22.875</v>
      </c>
      <c r="AA418">
        <v>22.93</v>
      </c>
      <c r="AB418">
        <v>25.74</v>
      </c>
      <c r="AC418">
        <v>35.305</v>
      </c>
      <c r="AD418">
        <v>43.744999999999997</v>
      </c>
      <c r="AE418">
        <v>38.695</v>
      </c>
      <c r="AF418">
        <v>44.41</v>
      </c>
      <c r="AG418">
        <v>50.26</v>
      </c>
      <c r="AH418">
        <v>45.454999999999998</v>
      </c>
      <c r="AI418">
        <v>51.08</v>
      </c>
      <c r="AJ418">
        <v>57.295000000000002</v>
      </c>
      <c r="AK418">
        <v>62.2</v>
      </c>
      <c r="AL418">
        <v>62.314999999999998</v>
      </c>
      <c r="AM418">
        <v>55.045000000000002</v>
      </c>
      <c r="AN418">
        <v>60.225000000000001</v>
      </c>
      <c r="AO418">
        <v>60.314999999999998</v>
      </c>
      <c r="AP418">
        <v>63.384999999999998</v>
      </c>
      <c r="AQ418">
        <v>65.75</v>
      </c>
      <c r="AR418">
        <v>65.38</v>
      </c>
      <c r="AS418">
        <v>67.540000000000006</v>
      </c>
      <c r="AT418">
        <v>72.73</v>
      </c>
      <c r="AU418">
        <v>75.760000000000005</v>
      </c>
      <c r="AV418">
        <v>75.185000000000002</v>
      </c>
      <c r="AW418">
        <v>82.52</v>
      </c>
      <c r="AX418">
        <v>89.984999999999999</v>
      </c>
      <c r="AY418">
        <v>82.905000000000001</v>
      </c>
      <c r="AZ418">
        <v>81.974999999999994</v>
      </c>
      <c r="BA418">
        <v>72.16</v>
      </c>
      <c r="BB418">
        <v>58.075000000000003</v>
      </c>
      <c r="BC418">
        <v>68.95</v>
      </c>
      <c r="BD418">
        <v>65.894999999999996</v>
      </c>
      <c r="BE418">
        <v>66.61</v>
      </c>
      <c r="BF418">
        <v>73.465000000000003</v>
      </c>
      <c r="BG418">
        <v>76.055000000000007</v>
      </c>
      <c r="BH418">
        <v>77.515000000000001</v>
      </c>
      <c r="BI418">
        <v>82.504999999999995</v>
      </c>
      <c r="BJ418">
        <v>75.004999999999995</v>
      </c>
      <c r="BK418">
        <v>80.204999999999998</v>
      </c>
      <c r="BL418">
        <v>78.724999999999994</v>
      </c>
      <c r="BM418">
        <v>80.569999999999993</v>
      </c>
      <c r="BN418">
        <v>80.064999999999998</v>
      </c>
      <c r="BO418">
        <v>75.424999999999997</v>
      </c>
      <c r="BP418">
        <v>75.375</v>
      </c>
      <c r="BQ418">
        <v>76.680000000000007</v>
      </c>
      <c r="BR418">
        <v>80.39</v>
      </c>
      <c r="BS418">
        <v>81.650000000000006</v>
      </c>
      <c r="BT418">
        <v>86.084999999999994</v>
      </c>
      <c r="BU418">
        <v>90.685000000000002</v>
      </c>
      <c r="BV418">
        <v>87.03</v>
      </c>
      <c r="BW418">
        <v>88.194999999999993</v>
      </c>
      <c r="BX418">
        <v>90.68</v>
      </c>
      <c r="BY418">
        <v>87.16</v>
      </c>
      <c r="BZ418">
        <v>88.81</v>
      </c>
      <c r="CA418">
        <v>94.534999999999997</v>
      </c>
      <c r="CB418">
        <v>90.5</v>
      </c>
      <c r="CC418">
        <v>92.35</v>
      </c>
      <c r="CD418">
        <v>93.68</v>
      </c>
      <c r="CE418">
        <v>99.364999999999995</v>
      </c>
      <c r="CF418">
        <v>100.64</v>
      </c>
      <c r="CG418">
        <v>104.675</v>
      </c>
      <c r="CH418">
        <v>109.465</v>
      </c>
      <c r="CI418">
        <v>109.37</v>
      </c>
      <c r="CJ418">
        <v>107.815</v>
      </c>
      <c r="CK418">
        <v>109.36</v>
      </c>
      <c r="CL418">
        <v>101.315</v>
      </c>
      <c r="CM418">
        <v>115.71</v>
      </c>
      <c r="CN418">
        <v>116.145</v>
      </c>
      <c r="CO418">
        <v>119.065</v>
      </c>
      <c r="CP418">
        <v>126.03</v>
      </c>
      <c r="CQ418">
        <v>126.84</v>
      </c>
      <c r="CR418">
        <v>128.41499999999999</v>
      </c>
      <c r="CS418">
        <v>122.34</v>
      </c>
      <c r="CT418">
        <v>118.63500000000001</v>
      </c>
      <c r="CU418">
        <v>109.875</v>
      </c>
      <c r="CV418">
        <v>115.13</v>
      </c>
      <c r="CW418">
        <v>103.52</v>
      </c>
      <c r="CX418">
        <v>108.15</v>
      </c>
      <c r="CY418">
        <v>118.655</v>
      </c>
      <c r="CZ418">
        <v>118.105</v>
      </c>
      <c r="DA418">
        <v>112.965</v>
      </c>
      <c r="DB418">
        <v>96.605000000000004</v>
      </c>
      <c r="DC418">
        <v>88.165000000000006</v>
      </c>
      <c r="DD418">
        <v>96.87</v>
      </c>
      <c r="DE418">
        <v>105.1</v>
      </c>
      <c r="DF418">
        <v>101.37</v>
      </c>
      <c r="DG418">
        <v>106.455</v>
      </c>
      <c r="DH418">
        <v>117.81</v>
      </c>
      <c r="DI418">
        <v>117.47499999999999</v>
      </c>
      <c r="DJ418">
        <v>108.105</v>
      </c>
      <c r="DK418">
        <v>98.215000000000003</v>
      </c>
      <c r="DL418">
        <v>105.36499999999999</v>
      </c>
      <c r="DM418">
        <v>107.55500000000001</v>
      </c>
      <c r="DN418">
        <v>108.97499999999999</v>
      </c>
      <c r="DO418">
        <v>112.66500000000001</v>
      </c>
      <c r="DP418">
        <v>106.61</v>
      </c>
      <c r="DQ418">
        <v>104.925</v>
      </c>
      <c r="DR418">
        <v>101.02500000000001</v>
      </c>
      <c r="DS418">
        <v>105.78</v>
      </c>
      <c r="DT418">
        <v>103.26</v>
      </c>
      <c r="DU418">
        <v>96.364999999999995</v>
      </c>
      <c r="DV418">
        <v>101.30500000000001</v>
      </c>
      <c r="DW418">
        <v>95.674999999999997</v>
      </c>
      <c r="DX418">
        <v>102.245</v>
      </c>
      <c r="DY418">
        <v>100.94499999999999</v>
      </c>
      <c r="DZ418">
        <v>100.51</v>
      </c>
      <c r="EA418">
        <v>96.894999999999996</v>
      </c>
      <c r="EB418">
        <v>96.825000000000003</v>
      </c>
      <c r="EC418">
        <v>97.734999999999999</v>
      </c>
      <c r="ED418">
        <v>97.515000000000001</v>
      </c>
      <c r="EE418">
        <v>100.535</v>
      </c>
      <c r="EF418">
        <v>103.06</v>
      </c>
      <c r="EG418">
        <v>104.295</v>
      </c>
      <c r="EH418">
        <v>97.495000000000005</v>
      </c>
      <c r="EI418">
        <v>91.284999999999997</v>
      </c>
      <c r="EJ418">
        <v>96.435000000000002</v>
      </c>
    </row>
    <row r="419" spans="1:140" x14ac:dyDescent="0.25">
      <c r="A419" t="s">
        <v>418</v>
      </c>
      <c r="B419">
        <v>54.034999999999997</v>
      </c>
      <c r="C419">
        <v>50.49</v>
      </c>
      <c r="D419">
        <v>52.3</v>
      </c>
      <c r="E419">
        <v>48.99</v>
      </c>
      <c r="F419">
        <v>49.494999999999997</v>
      </c>
      <c r="G419">
        <v>49.844999999999999</v>
      </c>
      <c r="H419">
        <v>48.865000000000002</v>
      </c>
      <c r="I419">
        <v>48.22</v>
      </c>
      <c r="J419">
        <v>48.965000000000003</v>
      </c>
      <c r="K419">
        <v>49.965000000000003</v>
      </c>
      <c r="L419">
        <v>50.81</v>
      </c>
      <c r="M419">
        <v>59.31</v>
      </c>
      <c r="N419">
        <v>61.84</v>
      </c>
      <c r="O419">
        <v>52.005000000000003</v>
      </c>
      <c r="P419">
        <v>56.314999999999998</v>
      </c>
      <c r="Q419">
        <v>57.024999999999999</v>
      </c>
      <c r="R419">
        <v>52.534999999999997</v>
      </c>
      <c r="S419">
        <v>36.96</v>
      </c>
      <c r="T419">
        <v>35.99</v>
      </c>
      <c r="U419">
        <v>39.39</v>
      </c>
      <c r="V419">
        <v>30.16</v>
      </c>
      <c r="W419">
        <v>23.59</v>
      </c>
      <c r="X419">
        <v>25.08</v>
      </c>
      <c r="Y419">
        <v>33.950000000000003</v>
      </c>
      <c r="Z419">
        <v>31.114999999999998</v>
      </c>
      <c r="AA419">
        <v>28.72</v>
      </c>
      <c r="AB419">
        <v>35.664999999999999</v>
      </c>
      <c r="AC419">
        <v>37.344999999999999</v>
      </c>
      <c r="AD419">
        <v>34.725000000000001</v>
      </c>
      <c r="AE419">
        <v>36.54</v>
      </c>
      <c r="AF419">
        <v>36.164999999999999</v>
      </c>
      <c r="AG419">
        <v>42.27</v>
      </c>
      <c r="AH419">
        <v>40.89</v>
      </c>
      <c r="AI419">
        <v>42.204999999999998</v>
      </c>
      <c r="AJ419">
        <v>43.35</v>
      </c>
      <c r="AK419">
        <v>48.16</v>
      </c>
      <c r="AL419">
        <v>44.185000000000002</v>
      </c>
      <c r="AM419">
        <v>40.935000000000002</v>
      </c>
      <c r="AN419">
        <v>44.64</v>
      </c>
      <c r="AO419">
        <v>41.215000000000003</v>
      </c>
      <c r="AP419">
        <v>46.484999999999999</v>
      </c>
      <c r="AQ419">
        <v>50.98</v>
      </c>
      <c r="AR419">
        <v>52.92</v>
      </c>
      <c r="AS419">
        <v>56.604999999999997</v>
      </c>
      <c r="AT419">
        <v>56.64</v>
      </c>
      <c r="AU419">
        <v>57.38</v>
      </c>
      <c r="AV419">
        <v>60.085000000000001</v>
      </c>
      <c r="AW419">
        <v>61.755000000000003</v>
      </c>
      <c r="AX419">
        <v>60.34</v>
      </c>
      <c r="AY419">
        <v>62.494999999999997</v>
      </c>
      <c r="AZ419">
        <v>56.884999999999998</v>
      </c>
      <c r="BA419">
        <v>52.875</v>
      </c>
      <c r="BB419">
        <v>44.42</v>
      </c>
      <c r="BC419">
        <v>53.68</v>
      </c>
      <c r="BD419">
        <v>51.335000000000001</v>
      </c>
      <c r="BE419">
        <v>50.615000000000002</v>
      </c>
      <c r="BF419">
        <v>56.534999999999997</v>
      </c>
      <c r="BG419">
        <v>61.134999999999998</v>
      </c>
      <c r="BH419">
        <v>60.954999999999998</v>
      </c>
      <c r="BI419">
        <v>62.524999999999999</v>
      </c>
      <c r="BJ419">
        <v>60.484999999999999</v>
      </c>
      <c r="BK419">
        <v>62.24</v>
      </c>
      <c r="BL419">
        <v>67.790000000000006</v>
      </c>
      <c r="BM419">
        <v>69.400000000000006</v>
      </c>
      <c r="BN419">
        <v>71.875</v>
      </c>
      <c r="BO419">
        <v>77.314999999999998</v>
      </c>
      <c r="BP419">
        <v>79.355000000000004</v>
      </c>
      <c r="BQ419">
        <v>79</v>
      </c>
      <c r="BR419">
        <v>81.010000000000005</v>
      </c>
      <c r="BS419">
        <v>80.3</v>
      </c>
      <c r="BT419">
        <v>82.674999999999997</v>
      </c>
      <c r="BU419">
        <v>86.165000000000006</v>
      </c>
      <c r="BV419">
        <v>91.105000000000004</v>
      </c>
      <c r="BW419">
        <v>89.295000000000002</v>
      </c>
      <c r="BX419">
        <v>94.875</v>
      </c>
      <c r="BY419">
        <v>93.614999999999995</v>
      </c>
      <c r="BZ419">
        <v>99.525000000000006</v>
      </c>
      <c r="CA419">
        <v>104.105</v>
      </c>
      <c r="CB419">
        <v>106.2</v>
      </c>
      <c r="CC419">
        <v>109.52500000000001</v>
      </c>
      <c r="CD419">
        <v>100.16</v>
      </c>
      <c r="CE419">
        <v>112.145</v>
      </c>
      <c r="CF419">
        <v>113.5</v>
      </c>
      <c r="CG419">
        <v>115.995</v>
      </c>
      <c r="CH419">
        <v>117.265</v>
      </c>
      <c r="CI419">
        <v>118.455</v>
      </c>
      <c r="CJ419">
        <v>120.16500000000001</v>
      </c>
      <c r="CK419">
        <v>124.96</v>
      </c>
      <c r="CL419">
        <v>121.065</v>
      </c>
      <c r="CM419">
        <v>132.1</v>
      </c>
      <c r="CN419">
        <v>135.27000000000001</v>
      </c>
      <c r="CO419">
        <v>136.69</v>
      </c>
      <c r="CP419">
        <v>132.66999999999999</v>
      </c>
      <c r="CQ419">
        <v>147.19499999999999</v>
      </c>
      <c r="CR419">
        <v>147.005</v>
      </c>
      <c r="CS419">
        <v>149.51</v>
      </c>
      <c r="CT419">
        <v>155.39500000000001</v>
      </c>
      <c r="CU419">
        <v>159.245</v>
      </c>
      <c r="CV419">
        <v>164.87</v>
      </c>
      <c r="CW419">
        <v>159.80500000000001</v>
      </c>
      <c r="CX419">
        <v>150.875</v>
      </c>
      <c r="CY419">
        <v>165.86</v>
      </c>
      <c r="CZ419">
        <v>172.13</v>
      </c>
      <c r="DA419">
        <v>171.38499999999999</v>
      </c>
      <c r="DB419">
        <v>161.495</v>
      </c>
      <c r="DC419">
        <v>144.63</v>
      </c>
      <c r="DD419">
        <v>156.97499999999999</v>
      </c>
      <c r="DE419">
        <v>159.29</v>
      </c>
      <c r="DF419">
        <v>161.85499999999999</v>
      </c>
      <c r="DG419">
        <v>157.83500000000001</v>
      </c>
      <c r="DH419">
        <v>157.16499999999999</v>
      </c>
      <c r="DI419">
        <v>153.32</v>
      </c>
      <c r="DJ419">
        <v>151.905</v>
      </c>
      <c r="DK419">
        <v>154.095</v>
      </c>
      <c r="DL419">
        <v>167.3</v>
      </c>
      <c r="DM419">
        <v>171.29499999999999</v>
      </c>
      <c r="DN419">
        <v>181.54499999999999</v>
      </c>
      <c r="DO419">
        <v>169.64500000000001</v>
      </c>
      <c r="DP419">
        <v>168.64500000000001</v>
      </c>
      <c r="DQ419">
        <v>167.5</v>
      </c>
      <c r="DR419">
        <v>161.66999999999999</v>
      </c>
      <c r="DS419">
        <v>157.98500000000001</v>
      </c>
      <c r="DT419">
        <v>154.20500000000001</v>
      </c>
      <c r="DU419">
        <v>147.565</v>
      </c>
      <c r="DV419">
        <v>148.995</v>
      </c>
      <c r="DW419">
        <v>157.79499999999999</v>
      </c>
      <c r="DX419">
        <v>169.42500000000001</v>
      </c>
      <c r="DY419">
        <v>174.33</v>
      </c>
      <c r="DZ419">
        <v>171.35</v>
      </c>
      <c r="EA419">
        <v>159.22499999999999</v>
      </c>
      <c r="EB419">
        <v>147.55500000000001</v>
      </c>
      <c r="EC419">
        <v>145.27500000000001</v>
      </c>
      <c r="ED419">
        <v>147.80500000000001</v>
      </c>
      <c r="EE419">
        <v>160.74</v>
      </c>
      <c r="EF419">
        <v>169.58500000000001</v>
      </c>
      <c r="EG419">
        <v>176.79499999999999</v>
      </c>
      <c r="EH419">
        <v>183.60499999999999</v>
      </c>
      <c r="EI419">
        <v>153.88499999999999</v>
      </c>
      <c r="EJ419">
        <v>166.22</v>
      </c>
    </row>
    <row r="420" spans="1:140" x14ac:dyDescent="0.25">
      <c r="A420" t="s">
        <v>419</v>
      </c>
      <c r="B420">
        <v>26.51</v>
      </c>
      <c r="C420">
        <v>26.42</v>
      </c>
      <c r="D420">
        <v>24.47</v>
      </c>
      <c r="E420">
        <v>27.29</v>
      </c>
      <c r="F420">
        <v>27.07</v>
      </c>
      <c r="G420">
        <v>28.25</v>
      </c>
      <c r="H420">
        <v>24.585000000000001</v>
      </c>
      <c r="I420">
        <v>25.91</v>
      </c>
      <c r="J420">
        <v>22.035</v>
      </c>
      <c r="K420">
        <v>23.21</v>
      </c>
      <c r="L420">
        <v>22.7</v>
      </c>
      <c r="M420">
        <v>23.12</v>
      </c>
      <c r="N420">
        <v>26.315000000000001</v>
      </c>
      <c r="O420">
        <v>23.945</v>
      </c>
      <c r="P420">
        <v>24.04</v>
      </c>
      <c r="Q420">
        <v>21.545000000000002</v>
      </c>
      <c r="R420">
        <v>19.954999999999998</v>
      </c>
      <c r="S420">
        <v>18.3</v>
      </c>
      <c r="T420">
        <v>16.004999999999999</v>
      </c>
      <c r="U420">
        <v>18.484999999999999</v>
      </c>
      <c r="V420">
        <v>18.495000000000001</v>
      </c>
      <c r="W420">
        <v>18.625</v>
      </c>
      <c r="X420">
        <v>20.695</v>
      </c>
      <c r="Y420">
        <v>21.8</v>
      </c>
      <c r="Z420">
        <v>19.465</v>
      </c>
      <c r="AA420">
        <v>19.515000000000001</v>
      </c>
      <c r="AB420">
        <v>19.984999999999999</v>
      </c>
      <c r="AC420">
        <v>21.225000000000001</v>
      </c>
      <c r="AD420">
        <v>22.41</v>
      </c>
      <c r="AE420">
        <v>22.015000000000001</v>
      </c>
      <c r="AF420">
        <v>22.504999999999999</v>
      </c>
      <c r="AG420">
        <v>22.285</v>
      </c>
      <c r="AH420">
        <v>21.274999999999999</v>
      </c>
      <c r="AI420">
        <v>21.895</v>
      </c>
      <c r="AJ420">
        <v>22.38</v>
      </c>
      <c r="AK420">
        <v>22.675000000000001</v>
      </c>
      <c r="AL420">
        <v>21.39</v>
      </c>
      <c r="AM420">
        <v>20.875</v>
      </c>
      <c r="AN420">
        <v>21.835000000000001</v>
      </c>
      <c r="AO420">
        <v>22.875</v>
      </c>
      <c r="AP420">
        <v>24.785</v>
      </c>
      <c r="AQ420">
        <v>25.565000000000001</v>
      </c>
      <c r="AR420">
        <v>25.675000000000001</v>
      </c>
      <c r="AS420">
        <v>26.914999999999999</v>
      </c>
      <c r="AT420">
        <v>27.114999999999998</v>
      </c>
      <c r="AU420">
        <v>27.754999999999999</v>
      </c>
      <c r="AV420">
        <v>27.645</v>
      </c>
      <c r="AW420">
        <v>27.385000000000002</v>
      </c>
      <c r="AX420">
        <v>27.335000000000001</v>
      </c>
      <c r="AY420">
        <v>25.715</v>
      </c>
      <c r="AZ420">
        <v>23.96</v>
      </c>
      <c r="BA420">
        <v>25.875</v>
      </c>
      <c r="BB420">
        <v>24.344999999999999</v>
      </c>
      <c r="BC420">
        <v>26.815000000000001</v>
      </c>
      <c r="BD420">
        <v>27.934999999999999</v>
      </c>
      <c r="BE420">
        <v>27.204999999999998</v>
      </c>
      <c r="BF420">
        <v>29.17</v>
      </c>
      <c r="BG420">
        <v>30.454999999999998</v>
      </c>
      <c r="BH420">
        <v>30.64</v>
      </c>
      <c r="BI420">
        <v>30.02</v>
      </c>
      <c r="BJ420">
        <v>29.555</v>
      </c>
      <c r="BK420">
        <v>29.425000000000001</v>
      </c>
      <c r="BL420">
        <v>30.295000000000002</v>
      </c>
      <c r="BM420">
        <v>33.005000000000003</v>
      </c>
      <c r="BN420">
        <v>33.020000000000003</v>
      </c>
      <c r="BO420">
        <v>32.195</v>
      </c>
      <c r="BP420">
        <v>32.795000000000002</v>
      </c>
      <c r="BQ420">
        <v>31.85</v>
      </c>
      <c r="BR420">
        <v>33.445</v>
      </c>
      <c r="BS420">
        <v>35.034999999999997</v>
      </c>
      <c r="BT420">
        <v>35.884999999999998</v>
      </c>
      <c r="BU420">
        <v>35.564999999999998</v>
      </c>
      <c r="BV420">
        <v>36.465000000000003</v>
      </c>
      <c r="BW420">
        <v>35.704999999999998</v>
      </c>
      <c r="BX420">
        <v>37.045000000000002</v>
      </c>
      <c r="BY420">
        <v>36.234999999999999</v>
      </c>
      <c r="BZ420">
        <v>37.71</v>
      </c>
      <c r="CA420">
        <v>36.445</v>
      </c>
      <c r="CB420">
        <v>36.64</v>
      </c>
      <c r="CC420">
        <v>40.564999999999998</v>
      </c>
      <c r="CD420">
        <v>39.844999999999999</v>
      </c>
      <c r="CE420">
        <v>40.395000000000003</v>
      </c>
      <c r="CF420">
        <v>38.414999999999999</v>
      </c>
      <c r="CG420">
        <v>37.615000000000002</v>
      </c>
      <c r="CH420">
        <v>38.494999999999997</v>
      </c>
      <c r="CI420">
        <v>38.814999999999998</v>
      </c>
      <c r="CJ420">
        <v>37.765000000000001</v>
      </c>
      <c r="CK420">
        <v>40.89</v>
      </c>
      <c r="CL420">
        <v>39.695</v>
      </c>
      <c r="CM420">
        <v>40.984999999999999</v>
      </c>
      <c r="CN420">
        <v>43.384999999999998</v>
      </c>
      <c r="CO420">
        <v>43.48</v>
      </c>
      <c r="CP420">
        <v>43.005000000000003</v>
      </c>
      <c r="CQ420">
        <v>46.414999999999999</v>
      </c>
      <c r="CR420">
        <v>46.314999999999998</v>
      </c>
      <c r="CS420">
        <v>46.884999999999998</v>
      </c>
      <c r="CT420">
        <v>49.884999999999998</v>
      </c>
      <c r="CU420">
        <v>50.64</v>
      </c>
      <c r="CV420">
        <v>50.844999999999999</v>
      </c>
      <c r="CW420">
        <v>46.935000000000002</v>
      </c>
      <c r="CX420">
        <v>46.174999999999997</v>
      </c>
      <c r="CY420">
        <v>49.975000000000001</v>
      </c>
      <c r="CZ420">
        <v>50.075000000000003</v>
      </c>
      <c r="DA420">
        <v>45.615000000000002</v>
      </c>
      <c r="DB420">
        <v>42.895000000000003</v>
      </c>
      <c r="DC420">
        <v>44.755000000000003</v>
      </c>
      <c r="DD420">
        <v>48.414999999999999</v>
      </c>
      <c r="DE420">
        <v>47.515000000000001</v>
      </c>
      <c r="DF420">
        <v>51.66</v>
      </c>
      <c r="DG420">
        <v>54.09</v>
      </c>
      <c r="DH420">
        <v>54.15</v>
      </c>
      <c r="DI420">
        <v>59.284999999999997</v>
      </c>
      <c r="DJ420">
        <v>59.344999999999999</v>
      </c>
      <c r="DK420">
        <v>59.305</v>
      </c>
      <c r="DL420">
        <v>60.49</v>
      </c>
      <c r="DM420">
        <v>58.86</v>
      </c>
      <c r="DN420">
        <v>62.884999999999998</v>
      </c>
      <c r="DO420">
        <v>71.435000000000002</v>
      </c>
      <c r="DP420">
        <v>72.135000000000005</v>
      </c>
      <c r="DQ420">
        <v>73.7</v>
      </c>
      <c r="DR420">
        <v>74.875</v>
      </c>
      <c r="DS420">
        <v>72.915000000000006</v>
      </c>
      <c r="DT420">
        <v>76.575000000000003</v>
      </c>
      <c r="DU420">
        <v>80.415000000000006</v>
      </c>
      <c r="DV420">
        <v>80.534999999999997</v>
      </c>
      <c r="DW420">
        <v>86.53</v>
      </c>
      <c r="DX420">
        <v>90.38</v>
      </c>
      <c r="DY420">
        <v>85.245000000000005</v>
      </c>
      <c r="DZ420">
        <v>92.6</v>
      </c>
      <c r="EA420">
        <v>84.674999999999997</v>
      </c>
      <c r="EB420">
        <v>83.245000000000005</v>
      </c>
      <c r="EC420">
        <v>85.5</v>
      </c>
      <c r="ED420">
        <v>88.084999999999994</v>
      </c>
      <c r="EE420">
        <v>85.584999999999994</v>
      </c>
      <c r="EF420">
        <v>89.43</v>
      </c>
      <c r="EG420">
        <v>102.145</v>
      </c>
      <c r="EH420">
        <v>98.605000000000004</v>
      </c>
      <c r="EI420">
        <v>89.525000000000006</v>
      </c>
      <c r="EJ420">
        <v>91.87</v>
      </c>
    </row>
    <row r="421" spans="1:140" x14ac:dyDescent="0.25">
      <c r="A421" t="s">
        <v>420</v>
      </c>
      <c r="B421">
        <v>36.005000000000003</v>
      </c>
      <c r="C421">
        <v>34.274999999999999</v>
      </c>
      <c r="D421">
        <v>33.61</v>
      </c>
      <c r="E421">
        <v>35.450000000000003</v>
      </c>
      <c r="F421">
        <v>36.299999999999997</v>
      </c>
      <c r="G421">
        <v>36.674999999999997</v>
      </c>
      <c r="H421">
        <v>37.61</v>
      </c>
      <c r="I421">
        <v>38.774999999999999</v>
      </c>
      <c r="J421">
        <v>36.365000000000002</v>
      </c>
      <c r="K421">
        <v>34.549999999999997</v>
      </c>
      <c r="L421">
        <v>35.590000000000003</v>
      </c>
      <c r="M421">
        <v>37.28</v>
      </c>
      <c r="N421">
        <v>36.21</v>
      </c>
      <c r="O421">
        <v>34.9</v>
      </c>
      <c r="P421">
        <v>35.39</v>
      </c>
      <c r="Q421">
        <v>37.53</v>
      </c>
      <c r="R421">
        <v>37.715000000000003</v>
      </c>
      <c r="S421">
        <v>34.380000000000003</v>
      </c>
      <c r="T421">
        <v>36.35</v>
      </c>
      <c r="U421">
        <v>36.97</v>
      </c>
      <c r="V421">
        <v>33.435000000000002</v>
      </c>
      <c r="W421">
        <v>30.295000000000002</v>
      </c>
      <c r="X421">
        <v>30.594999999999999</v>
      </c>
      <c r="Y421">
        <v>28.86</v>
      </c>
      <c r="Z421">
        <v>28.42</v>
      </c>
      <c r="AA421">
        <v>31.164999999999999</v>
      </c>
      <c r="AB421">
        <v>31.414999999999999</v>
      </c>
      <c r="AC421">
        <v>31.204999999999998</v>
      </c>
      <c r="AD421">
        <v>31.65</v>
      </c>
      <c r="AE421">
        <v>31.18</v>
      </c>
      <c r="AF421">
        <v>32.075000000000003</v>
      </c>
      <c r="AG421">
        <v>33.305</v>
      </c>
      <c r="AH421">
        <v>32.005000000000003</v>
      </c>
      <c r="AI421">
        <v>31.78</v>
      </c>
      <c r="AJ421">
        <v>33.164999999999999</v>
      </c>
      <c r="AK421">
        <v>34.56</v>
      </c>
      <c r="AL421">
        <v>32.69</v>
      </c>
      <c r="AM421">
        <v>33.270000000000003</v>
      </c>
      <c r="AN421">
        <v>35.33</v>
      </c>
      <c r="AO421">
        <v>36.69</v>
      </c>
      <c r="AP421">
        <v>37.225000000000001</v>
      </c>
      <c r="AQ421">
        <v>37.875</v>
      </c>
      <c r="AR421">
        <v>37.72</v>
      </c>
      <c r="AS421">
        <v>38.24</v>
      </c>
      <c r="AT421">
        <v>37.604999999999997</v>
      </c>
      <c r="AU421">
        <v>38.134999999999998</v>
      </c>
      <c r="AV421">
        <v>38.094999999999999</v>
      </c>
      <c r="AW421">
        <v>39.034999999999997</v>
      </c>
      <c r="AX421">
        <v>40.075000000000003</v>
      </c>
      <c r="AY421">
        <v>40.375</v>
      </c>
      <c r="AZ421">
        <v>39.505000000000003</v>
      </c>
      <c r="BA421">
        <v>41.335000000000001</v>
      </c>
      <c r="BB421">
        <v>42.38</v>
      </c>
      <c r="BC421">
        <v>43.24</v>
      </c>
      <c r="BD421">
        <v>43.875</v>
      </c>
      <c r="BE421">
        <v>46.284999999999997</v>
      </c>
      <c r="BF421">
        <v>45.545000000000002</v>
      </c>
      <c r="BG421">
        <v>44.195</v>
      </c>
      <c r="BH421">
        <v>44.914999999999999</v>
      </c>
      <c r="BI421">
        <v>45.954999999999998</v>
      </c>
      <c r="BJ421">
        <v>45.914999999999999</v>
      </c>
      <c r="BK421">
        <v>46.284999999999997</v>
      </c>
      <c r="BL421">
        <v>48.164999999999999</v>
      </c>
      <c r="BM421">
        <v>45.314999999999998</v>
      </c>
      <c r="BN421">
        <v>46.08</v>
      </c>
      <c r="BO421">
        <v>46.85</v>
      </c>
      <c r="BP421">
        <v>43.52</v>
      </c>
      <c r="BQ421">
        <v>42.805</v>
      </c>
      <c r="BR421">
        <v>44.204999999999998</v>
      </c>
      <c r="BS421">
        <v>45.015000000000001</v>
      </c>
      <c r="BT421">
        <v>46.905000000000001</v>
      </c>
      <c r="BU421">
        <v>48.234999999999999</v>
      </c>
      <c r="BV421">
        <v>43.914999999999999</v>
      </c>
      <c r="BW421">
        <v>44.125</v>
      </c>
      <c r="BX421">
        <v>44.835000000000001</v>
      </c>
      <c r="BY421">
        <v>41.59</v>
      </c>
      <c r="BZ421">
        <v>41.164999999999999</v>
      </c>
      <c r="CA421">
        <v>40.92</v>
      </c>
      <c r="CB421">
        <v>40.634999999999998</v>
      </c>
      <c r="CC421">
        <v>41.104999999999997</v>
      </c>
      <c r="CD421">
        <v>41.234999999999999</v>
      </c>
      <c r="CE421">
        <v>42.335000000000001</v>
      </c>
      <c r="CF421">
        <v>43.935000000000002</v>
      </c>
      <c r="CG421">
        <v>45.844999999999999</v>
      </c>
      <c r="CH421">
        <v>43.774999999999999</v>
      </c>
      <c r="CI421">
        <v>45.365000000000002</v>
      </c>
      <c r="CJ421">
        <v>43.284999999999997</v>
      </c>
      <c r="CK421">
        <v>44.395000000000003</v>
      </c>
      <c r="CL421">
        <v>43.655000000000001</v>
      </c>
      <c r="CM421">
        <v>46.344999999999999</v>
      </c>
      <c r="CN421">
        <v>47.424999999999997</v>
      </c>
      <c r="CO421">
        <v>49.104999999999997</v>
      </c>
      <c r="CP421">
        <v>50.725000000000001</v>
      </c>
      <c r="CQ421">
        <v>45.784999999999997</v>
      </c>
      <c r="CR421">
        <v>44.274999999999999</v>
      </c>
      <c r="CS421">
        <v>44.295000000000002</v>
      </c>
      <c r="CT421">
        <v>43.695</v>
      </c>
      <c r="CU421">
        <v>41.895000000000003</v>
      </c>
      <c r="CV421">
        <v>44.734999999999999</v>
      </c>
      <c r="CW421">
        <v>43.424999999999997</v>
      </c>
      <c r="CX421">
        <v>44.704999999999998</v>
      </c>
      <c r="CY421">
        <v>45.094999999999999</v>
      </c>
      <c r="CZ421">
        <v>44.545000000000002</v>
      </c>
      <c r="DA421">
        <v>46.774999999999999</v>
      </c>
      <c r="DB421">
        <v>48.914999999999999</v>
      </c>
      <c r="DC421">
        <v>48.185000000000002</v>
      </c>
      <c r="DD421">
        <v>51.715000000000003</v>
      </c>
      <c r="DE421">
        <v>50.11</v>
      </c>
      <c r="DF421">
        <v>49.39</v>
      </c>
      <c r="DG421">
        <v>53.625</v>
      </c>
      <c r="DH421">
        <v>53.494999999999997</v>
      </c>
      <c r="DI421">
        <v>51.335000000000001</v>
      </c>
      <c r="DJ421">
        <v>51.295000000000002</v>
      </c>
      <c r="DK421">
        <v>51.575000000000003</v>
      </c>
      <c r="DL421">
        <v>46.835000000000001</v>
      </c>
      <c r="DM421">
        <v>49.195</v>
      </c>
      <c r="DN421">
        <v>49.424999999999997</v>
      </c>
      <c r="DO421">
        <v>50.814999999999998</v>
      </c>
      <c r="DP421">
        <v>49.784999999999997</v>
      </c>
      <c r="DQ421">
        <v>49.784999999999997</v>
      </c>
      <c r="DR421">
        <v>50.615000000000002</v>
      </c>
      <c r="DS421">
        <v>47.875</v>
      </c>
      <c r="DT421">
        <v>47.924999999999997</v>
      </c>
      <c r="DU421">
        <v>48.255000000000003</v>
      </c>
      <c r="DV421">
        <v>49.145000000000003</v>
      </c>
      <c r="DW421">
        <v>52.195</v>
      </c>
      <c r="DX421">
        <v>51.215000000000003</v>
      </c>
      <c r="DY421">
        <v>48.104999999999997</v>
      </c>
      <c r="DZ421">
        <v>45.104999999999997</v>
      </c>
      <c r="EA421">
        <v>43.055</v>
      </c>
      <c r="EB421">
        <v>44.664999999999999</v>
      </c>
      <c r="EC421">
        <v>46.134999999999998</v>
      </c>
      <c r="ED421">
        <v>44.905000000000001</v>
      </c>
      <c r="EE421">
        <v>46.314999999999998</v>
      </c>
      <c r="EF421">
        <v>48.594999999999999</v>
      </c>
      <c r="EG421">
        <v>43.765000000000001</v>
      </c>
      <c r="EH421">
        <v>43.594999999999999</v>
      </c>
      <c r="EI421">
        <v>45.024999999999999</v>
      </c>
      <c r="EJ421">
        <v>47.325000000000003</v>
      </c>
    </row>
    <row r="422" spans="1:140" x14ac:dyDescent="0.25">
      <c r="A422" t="s">
        <v>421</v>
      </c>
      <c r="B422">
        <v>96.875</v>
      </c>
      <c r="C422">
        <v>83.525000000000006</v>
      </c>
      <c r="D422">
        <v>77.611999999999995</v>
      </c>
      <c r="E422">
        <v>85.055000000000007</v>
      </c>
      <c r="F422">
        <v>89.76</v>
      </c>
      <c r="G422">
        <v>93.534999999999997</v>
      </c>
      <c r="H422">
        <v>88.512</v>
      </c>
      <c r="I422">
        <v>78.087999999999994</v>
      </c>
      <c r="J422">
        <v>79.344999999999999</v>
      </c>
      <c r="K422">
        <v>75.233000000000004</v>
      </c>
      <c r="L422">
        <v>83.3</v>
      </c>
      <c r="M422">
        <v>89.710999999999999</v>
      </c>
      <c r="N422">
        <v>89.176000000000002</v>
      </c>
      <c r="O422">
        <v>80.736999999999995</v>
      </c>
      <c r="P422">
        <v>83.183000000000007</v>
      </c>
      <c r="Q422">
        <v>85.1</v>
      </c>
      <c r="R422">
        <v>87.17</v>
      </c>
      <c r="S422">
        <v>60.042000000000002</v>
      </c>
      <c r="T422">
        <v>43.472999999999999</v>
      </c>
      <c r="U422">
        <v>47.832000000000001</v>
      </c>
      <c r="V422">
        <v>38.642000000000003</v>
      </c>
      <c r="W422">
        <v>30.422999999999998</v>
      </c>
      <c r="X422">
        <v>31.783000000000001</v>
      </c>
      <c r="Y422">
        <v>47.194000000000003</v>
      </c>
      <c r="Z422">
        <v>49.454999999999998</v>
      </c>
      <c r="AA422">
        <v>47.725000000000001</v>
      </c>
      <c r="AB422">
        <v>51.658000000000001</v>
      </c>
      <c r="AC422">
        <v>59.472999999999999</v>
      </c>
      <c r="AD422">
        <v>64.853999999999999</v>
      </c>
      <c r="AE422">
        <v>63.442999999999998</v>
      </c>
      <c r="AF422">
        <v>68.379000000000005</v>
      </c>
      <c r="AG422">
        <v>75.063999999999993</v>
      </c>
      <c r="AH422">
        <v>67.677999999999997</v>
      </c>
      <c r="AI422">
        <v>73.667000000000002</v>
      </c>
      <c r="AJ422">
        <v>78.876000000000005</v>
      </c>
      <c r="AK422">
        <v>83.662000000000006</v>
      </c>
      <c r="AL422">
        <v>80.013999999999996</v>
      </c>
      <c r="AM422">
        <v>75.918999999999997</v>
      </c>
      <c r="AN422">
        <v>83.869</v>
      </c>
      <c r="AO422">
        <v>85.054000000000002</v>
      </c>
      <c r="AP422">
        <v>87.165000000000006</v>
      </c>
      <c r="AQ422">
        <v>90.412999999999997</v>
      </c>
      <c r="AR422">
        <v>92.650999999999996</v>
      </c>
      <c r="AS422">
        <v>93.572000000000003</v>
      </c>
      <c r="AT422">
        <v>95.396000000000001</v>
      </c>
      <c r="AU422">
        <v>103.52</v>
      </c>
      <c r="AV422">
        <v>100.723</v>
      </c>
      <c r="AW422">
        <v>107.624</v>
      </c>
      <c r="AX422">
        <v>111.03700000000001</v>
      </c>
      <c r="AY422">
        <v>109.30200000000001</v>
      </c>
      <c r="AZ422">
        <v>113.289</v>
      </c>
      <c r="BA422">
        <v>110.511</v>
      </c>
      <c r="BB422">
        <v>103.41200000000001</v>
      </c>
      <c r="BC422">
        <v>120.651</v>
      </c>
      <c r="BD422">
        <v>116.937</v>
      </c>
      <c r="BE422">
        <v>121.248</v>
      </c>
      <c r="BF422">
        <v>127.675</v>
      </c>
      <c r="BG422">
        <v>127.411</v>
      </c>
      <c r="BH422">
        <v>136.964</v>
      </c>
      <c r="BI422">
        <v>146.25399999999999</v>
      </c>
      <c r="BJ422">
        <v>138.779</v>
      </c>
      <c r="BK422">
        <v>146.34299999999999</v>
      </c>
      <c r="BL422">
        <v>150.91200000000001</v>
      </c>
      <c r="BM422">
        <v>149.154</v>
      </c>
      <c r="BN422">
        <v>142.72300000000001</v>
      </c>
      <c r="BO422">
        <v>143.14599999999999</v>
      </c>
      <c r="BP422">
        <v>143.07599999999999</v>
      </c>
      <c r="BQ422">
        <v>148.65100000000001</v>
      </c>
      <c r="BR422">
        <v>150.67699999999999</v>
      </c>
      <c r="BS422">
        <v>149.37</v>
      </c>
      <c r="BT422">
        <v>149.09800000000001</v>
      </c>
      <c r="BU422">
        <v>167.315</v>
      </c>
      <c r="BV422">
        <v>156.54400000000001</v>
      </c>
      <c r="BW422">
        <v>148.55699999999999</v>
      </c>
      <c r="BX422">
        <v>150.73400000000001</v>
      </c>
      <c r="BY422">
        <v>136.75299999999999</v>
      </c>
      <c r="BZ422">
        <v>139.36199999999999</v>
      </c>
      <c r="CA422">
        <v>145.41200000000001</v>
      </c>
      <c r="CB422">
        <v>140.90799999999999</v>
      </c>
      <c r="CC422">
        <v>143.066</v>
      </c>
      <c r="CD422">
        <v>145.06899999999999</v>
      </c>
      <c r="CE422">
        <v>151.71199999999999</v>
      </c>
      <c r="CF422">
        <v>154.23099999999999</v>
      </c>
      <c r="CG422">
        <v>162.83500000000001</v>
      </c>
      <c r="CH422">
        <v>166.44</v>
      </c>
      <c r="CI422">
        <v>166.26</v>
      </c>
      <c r="CJ422">
        <v>168.23500000000001</v>
      </c>
      <c r="CK422">
        <v>170.02500000000001</v>
      </c>
      <c r="CL422">
        <v>164.42500000000001</v>
      </c>
      <c r="CM422">
        <v>179.07</v>
      </c>
      <c r="CN422">
        <v>180.86</v>
      </c>
      <c r="CO422">
        <v>182.315</v>
      </c>
      <c r="CP422">
        <v>198.80500000000001</v>
      </c>
      <c r="CQ422">
        <v>190.38</v>
      </c>
      <c r="CR422">
        <v>195.6</v>
      </c>
      <c r="CS422">
        <v>181.42500000000001</v>
      </c>
      <c r="CT422">
        <v>181.27</v>
      </c>
      <c r="CU422">
        <v>172.94499999999999</v>
      </c>
      <c r="CV422">
        <v>187.28</v>
      </c>
      <c r="CW422">
        <v>179.48</v>
      </c>
      <c r="CX422">
        <v>183.73500000000001</v>
      </c>
      <c r="CY422">
        <v>201.54499999999999</v>
      </c>
      <c r="CZ422">
        <v>186.32499999999999</v>
      </c>
      <c r="DA422">
        <v>194.41</v>
      </c>
      <c r="DB422">
        <v>186.04499999999999</v>
      </c>
      <c r="DC422">
        <v>189.655</v>
      </c>
      <c r="DD422">
        <v>207.815</v>
      </c>
      <c r="DE422">
        <v>201.23500000000001</v>
      </c>
      <c r="DF422">
        <v>197.67</v>
      </c>
      <c r="DG422">
        <v>216.91</v>
      </c>
      <c r="DH422">
        <v>226.995</v>
      </c>
      <c r="DI422">
        <v>215.465</v>
      </c>
      <c r="DJ422">
        <v>207.02500000000001</v>
      </c>
      <c r="DK422">
        <v>186.01499999999999</v>
      </c>
      <c r="DL422">
        <v>179.72</v>
      </c>
      <c r="DM422">
        <v>178.005</v>
      </c>
      <c r="DN422">
        <v>183.77500000000001</v>
      </c>
      <c r="DO422">
        <v>184.405</v>
      </c>
      <c r="DP422">
        <v>172.01</v>
      </c>
      <c r="DQ422">
        <v>165.19499999999999</v>
      </c>
      <c r="DR422">
        <v>154.24</v>
      </c>
      <c r="DS422">
        <v>161.74</v>
      </c>
      <c r="DT422">
        <v>158.54499999999999</v>
      </c>
      <c r="DU422">
        <v>156.86500000000001</v>
      </c>
      <c r="DV422">
        <v>160.92500000000001</v>
      </c>
      <c r="DW422">
        <v>155.315</v>
      </c>
      <c r="DX422">
        <v>161.755</v>
      </c>
      <c r="DY422">
        <v>171.85499999999999</v>
      </c>
      <c r="DZ422">
        <v>163.29499999999999</v>
      </c>
      <c r="EA422">
        <v>153.47499999999999</v>
      </c>
      <c r="EB422">
        <v>154.31</v>
      </c>
      <c r="EC422">
        <v>156.33000000000001</v>
      </c>
      <c r="ED422">
        <v>160.24</v>
      </c>
      <c r="EE422">
        <v>170.15</v>
      </c>
      <c r="EF422">
        <v>176.19499999999999</v>
      </c>
      <c r="EG422">
        <v>182.89500000000001</v>
      </c>
      <c r="EH422">
        <v>176.755</v>
      </c>
      <c r="EI422">
        <v>183.49</v>
      </c>
      <c r="EJ422">
        <v>185.63499999999999</v>
      </c>
    </row>
    <row r="423" spans="1:140" x14ac:dyDescent="0.25">
      <c r="A423" t="s">
        <v>422</v>
      </c>
      <c r="B423">
        <v>70.33</v>
      </c>
      <c r="C423">
        <v>68.08</v>
      </c>
      <c r="D423">
        <v>60.475000000000001</v>
      </c>
      <c r="E423">
        <v>50.41</v>
      </c>
      <c r="F423">
        <v>50.935000000000002</v>
      </c>
      <c r="G423">
        <v>50.015000000000001</v>
      </c>
      <c r="H423">
        <v>49.055</v>
      </c>
      <c r="I423">
        <v>43.774999999999999</v>
      </c>
      <c r="J423">
        <v>42.715000000000003</v>
      </c>
      <c r="K423">
        <v>40.96</v>
      </c>
      <c r="L423">
        <v>36.93</v>
      </c>
      <c r="M423">
        <v>40.954999999999998</v>
      </c>
      <c r="N423">
        <v>41.445</v>
      </c>
      <c r="O423">
        <v>40.090000000000003</v>
      </c>
      <c r="P423">
        <v>40.67</v>
      </c>
      <c r="Q423">
        <v>42.85</v>
      </c>
      <c r="R423">
        <v>31.635000000000002</v>
      </c>
      <c r="S423">
        <v>26.85</v>
      </c>
      <c r="T423">
        <v>24.97</v>
      </c>
      <c r="U423">
        <v>23.18</v>
      </c>
      <c r="V423">
        <v>21.995000000000001</v>
      </c>
      <c r="W423">
        <v>19.734999999999999</v>
      </c>
      <c r="X423">
        <v>22.88</v>
      </c>
      <c r="Y423">
        <v>30.135000000000002</v>
      </c>
      <c r="Z423">
        <v>30.085000000000001</v>
      </c>
      <c r="AA423">
        <v>30.114999999999998</v>
      </c>
      <c r="AB423">
        <v>31.33</v>
      </c>
      <c r="AC423">
        <v>33.615000000000002</v>
      </c>
      <c r="AD423">
        <v>25.14</v>
      </c>
      <c r="AE423">
        <v>28.785</v>
      </c>
      <c r="AF423">
        <v>29.95</v>
      </c>
      <c r="AG423">
        <v>33.515000000000001</v>
      </c>
      <c r="AH423">
        <v>35.435000000000002</v>
      </c>
      <c r="AI423">
        <v>34.204999999999998</v>
      </c>
      <c r="AJ423">
        <v>35.659999999999997</v>
      </c>
      <c r="AK423">
        <v>33.715000000000003</v>
      </c>
      <c r="AL423">
        <v>27.795000000000002</v>
      </c>
      <c r="AM423">
        <v>28.12</v>
      </c>
      <c r="AN423">
        <v>30.695</v>
      </c>
      <c r="AO423">
        <v>27.635000000000002</v>
      </c>
      <c r="AP423">
        <v>33.06</v>
      </c>
      <c r="AQ423">
        <v>37.659999999999997</v>
      </c>
      <c r="AR423">
        <v>34.49</v>
      </c>
      <c r="AS423">
        <v>36.43</v>
      </c>
      <c r="AT423">
        <v>38.975000000000001</v>
      </c>
      <c r="AU423">
        <v>38.704999999999998</v>
      </c>
      <c r="AV423">
        <v>39.384999999999998</v>
      </c>
      <c r="AW423">
        <v>40.435000000000002</v>
      </c>
      <c r="AX423">
        <v>42.445</v>
      </c>
      <c r="AY423">
        <v>41.914999999999999</v>
      </c>
      <c r="AZ423">
        <v>41.564999999999998</v>
      </c>
      <c r="BA423">
        <v>42.064999999999998</v>
      </c>
      <c r="BB423">
        <v>41.015000000000001</v>
      </c>
      <c r="BC423">
        <v>42.51</v>
      </c>
      <c r="BD423">
        <v>42.7</v>
      </c>
      <c r="BE423">
        <v>44.965000000000003</v>
      </c>
      <c r="BF423">
        <v>45.994999999999997</v>
      </c>
      <c r="BG423">
        <v>46.55</v>
      </c>
      <c r="BH423">
        <v>48.445</v>
      </c>
      <c r="BI423">
        <v>49.185000000000002</v>
      </c>
      <c r="BJ423">
        <v>43.365000000000002</v>
      </c>
      <c r="BK423">
        <v>45.005000000000003</v>
      </c>
      <c r="BL423">
        <v>46.954999999999998</v>
      </c>
      <c r="BM423">
        <v>51.204999999999998</v>
      </c>
      <c r="BN423">
        <v>54.594999999999999</v>
      </c>
      <c r="BO423">
        <v>55.284999999999997</v>
      </c>
      <c r="BP423">
        <v>53.134999999999998</v>
      </c>
      <c r="BQ423">
        <v>54.674999999999997</v>
      </c>
      <c r="BR423">
        <v>57.515000000000001</v>
      </c>
      <c r="BS423">
        <v>46.585000000000001</v>
      </c>
      <c r="BT423">
        <v>52.064999999999998</v>
      </c>
      <c r="BU423">
        <v>54.115000000000002</v>
      </c>
      <c r="BV423">
        <v>54.564999999999998</v>
      </c>
      <c r="BW423">
        <v>53.19</v>
      </c>
      <c r="BX423">
        <v>61.854999999999997</v>
      </c>
      <c r="BY423">
        <v>58.335000000000001</v>
      </c>
      <c r="BZ423">
        <v>65.569999999999993</v>
      </c>
      <c r="CA423">
        <v>69.694999999999993</v>
      </c>
      <c r="CB423">
        <v>74.515000000000001</v>
      </c>
      <c r="CC423">
        <v>78.185000000000002</v>
      </c>
      <c r="CD423">
        <v>76.084999999999994</v>
      </c>
      <c r="CE423">
        <v>79.635000000000005</v>
      </c>
      <c r="CF423">
        <v>76.204999999999998</v>
      </c>
      <c r="CG423">
        <v>73.924999999999997</v>
      </c>
      <c r="CH423">
        <v>81.78</v>
      </c>
      <c r="CI423">
        <v>83.034999999999997</v>
      </c>
      <c r="CJ423">
        <v>80.215000000000003</v>
      </c>
      <c r="CK423">
        <v>81.125</v>
      </c>
      <c r="CL423">
        <v>84.454999999999998</v>
      </c>
      <c r="CM423">
        <v>90.454999999999998</v>
      </c>
      <c r="CN423">
        <v>93.465000000000003</v>
      </c>
      <c r="CO423">
        <v>88.95</v>
      </c>
      <c r="CP423">
        <v>89.47</v>
      </c>
      <c r="CQ423">
        <v>103.105</v>
      </c>
      <c r="CR423">
        <v>103.41</v>
      </c>
      <c r="CS423">
        <v>104.325</v>
      </c>
      <c r="CT423">
        <v>103.755</v>
      </c>
      <c r="CU423">
        <v>100.455</v>
      </c>
      <c r="CV423">
        <v>101.8</v>
      </c>
      <c r="CW423">
        <v>97.01</v>
      </c>
      <c r="CX423">
        <v>86.49</v>
      </c>
      <c r="CY423">
        <v>92.655000000000001</v>
      </c>
      <c r="CZ423">
        <v>96.495000000000005</v>
      </c>
      <c r="DA423">
        <v>98.575000000000003</v>
      </c>
      <c r="DB423">
        <v>85.075000000000003</v>
      </c>
      <c r="DC423">
        <v>89.745000000000005</v>
      </c>
      <c r="DD423">
        <v>98.97</v>
      </c>
      <c r="DE423">
        <v>106.895</v>
      </c>
      <c r="DF423">
        <v>111.735</v>
      </c>
      <c r="DG423">
        <v>107.3</v>
      </c>
      <c r="DH423">
        <v>122.155</v>
      </c>
      <c r="DI423">
        <v>123.52</v>
      </c>
      <c r="DJ423">
        <v>126.55</v>
      </c>
      <c r="DK423">
        <v>121.86499999999999</v>
      </c>
      <c r="DL423">
        <v>118.985</v>
      </c>
      <c r="DM423">
        <v>107.52500000000001</v>
      </c>
      <c r="DN423">
        <v>120.175</v>
      </c>
      <c r="DO423">
        <v>129.47499999999999</v>
      </c>
      <c r="DP423">
        <v>130.73500000000001</v>
      </c>
      <c r="DQ423">
        <v>134.185</v>
      </c>
      <c r="DR423">
        <v>142.83000000000001</v>
      </c>
      <c r="DS423">
        <v>145.98500000000001</v>
      </c>
      <c r="DT423">
        <v>153.55000000000001</v>
      </c>
      <c r="DU423">
        <v>154.19499999999999</v>
      </c>
      <c r="DV423">
        <v>156.26499999999999</v>
      </c>
      <c r="DW423">
        <v>156.465</v>
      </c>
      <c r="DX423">
        <v>165.44</v>
      </c>
      <c r="DY423">
        <v>169.47499999999999</v>
      </c>
      <c r="DZ423">
        <v>181.17500000000001</v>
      </c>
      <c r="EA423">
        <v>191.73</v>
      </c>
      <c r="EB423">
        <v>190.5</v>
      </c>
      <c r="EC423">
        <v>188.61</v>
      </c>
      <c r="ED423">
        <v>197.47</v>
      </c>
      <c r="EE423">
        <v>203.91</v>
      </c>
      <c r="EF423">
        <v>200.41499999999999</v>
      </c>
      <c r="EG423">
        <v>207.035</v>
      </c>
      <c r="EH423">
        <v>195.39500000000001</v>
      </c>
      <c r="EI423">
        <v>182.33500000000001</v>
      </c>
      <c r="EJ423">
        <v>182.495</v>
      </c>
    </row>
    <row r="424" spans="1:140" x14ac:dyDescent="0.25">
      <c r="A424" t="s">
        <v>423</v>
      </c>
      <c r="B424">
        <v>61.325000000000003</v>
      </c>
      <c r="C424">
        <v>59.19</v>
      </c>
      <c r="D424">
        <v>52.74</v>
      </c>
      <c r="E424">
        <v>54.975000000000001</v>
      </c>
      <c r="F424">
        <v>58.134999999999998</v>
      </c>
      <c r="G424">
        <v>61.45</v>
      </c>
      <c r="H424">
        <v>62.575000000000003</v>
      </c>
      <c r="I424">
        <v>61.82</v>
      </c>
      <c r="J424">
        <v>55.835000000000001</v>
      </c>
      <c r="K424">
        <v>53.115000000000002</v>
      </c>
      <c r="L424">
        <v>53.25</v>
      </c>
      <c r="M424">
        <v>56.695</v>
      </c>
      <c r="N424">
        <v>57.76</v>
      </c>
      <c r="O424">
        <v>56.395000000000003</v>
      </c>
      <c r="P424">
        <v>56.12</v>
      </c>
      <c r="Q424">
        <v>57.92</v>
      </c>
      <c r="R424">
        <v>50.484999999999999</v>
      </c>
      <c r="S424">
        <v>42.604999999999997</v>
      </c>
      <c r="T424">
        <v>46.74</v>
      </c>
      <c r="U424">
        <v>42.62</v>
      </c>
      <c r="V424">
        <v>43.884999999999998</v>
      </c>
      <c r="W424">
        <v>41.534999999999997</v>
      </c>
      <c r="X424">
        <v>46.22</v>
      </c>
      <c r="Y424">
        <v>46.05</v>
      </c>
      <c r="Z424">
        <v>45.71</v>
      </c>
      <c r="AA424">
        <v>49.664999999999999</v>
      </c>
      <c r="AB424">
        <v>52.48</v>
      </c>
      <c r="AC424">
        <v>50.18</v>
      </c>
      <c r="AD424">
        <v>49.774999999999999</v>
      </c>
      <c r="AE424">
        <v>51.435000000000002</v>
      </c>
      <c r="AF424">
        <v>53.115000000000002</v>
      </c>
      <c r="AG424">
        <v>55.99</v>
      </c>
      <c r="AH424">
        <v>50.725000000000001</v>
      </c>
      <c r="AI424">
        <v>49.174999999999997</v>
      </c>
      <c r="AJ424">
        <v>49.905000000000001</v>
      </c>
      <c r="AK424">
        <v>49.15</v>
      </c>
      <c r="AL424">
        <v>45.98</v>
      </c>
      <c r="AM424">
        <v>46.795000000000002</v>
      </c>
      <c r="AN424">
        <v>49.734999999999999</v>
      </c>
      <c r="AO424">
        <v>50.884999999999998</v>
      </c>
      <c r="AP424">
        <v>53.81</v>
      </c>
      <c r="AQ424">
        <v>53.5</v>
      </c>
      <c r="AR424">
        <v>50.125</v>
      </c>
      <c r="AS424">
        <v>52.484999999999999</v>
      </c>
      <c r="AT424">
        <v>52.06</v>
      </c>
      <c r="AU424">
        <v>53.265000000000001</v>
      </c>
      <c r="AV424">
        <v>53.484999999999999</v>
      </c>
      <c r="AW424">
        <v>55.075000000000003</v>
      </c>
      <c r="AX424">
        <v>55.145000000000003</v>
      </c>
      <c r="AY424">
        <v>52.854999999999997</v>
      </c>
      <c r="AZ424">
        <v>50.71</v>
      </c>
      <c r="BA424">
        <v>52.5</v>
      </c>
      <c r="BB424">
        <v>51.505000000000003</v>
      </c>
      <c r="BC424">
        <v>53.73</v>
      </c>
      <c r="BD424">
        <v>53.164999999999999</v>
      </c>
      <c r="BE424">
        <v>54.954999999999998</v>
      </c>
      <c r="BF424">
        <v>56.865000000000002</v>
      </c>
      <c r="BG424">
        <v>59.26</v>
      </c>
      <c r="BH424">
        <v>59.92</v>
      </c>
      <c r="BI424">
        <v>64.715000000000003</v>
      </c>
      <c r="BJ424">
        <v>65.025000000000006</v>
      </c>
      <c r="BK424">
        <v>68.864999999999995</v>
      </c>
      <c r="BL424">
        <v>70.42</v>
      </c>
      <c r="BM424">
        <v>66.209999999999994</v>
      </c>
      <c r="BN424">
        <v>64.474999999999994</v>
      </c>
      <c r="BO424">
        <v>69.754999999999995</v>
      </c>
      <c r="BP424">
        <v>68.39</v>
      </c>
      <c r="BQ424">
        <v>70.92</v>
      </c>
      <c r="BR424">
        <v>75.034999999999997</v>
      </c>
      <c r="BS424">
        <v>77.765000000000001</v>
      </c>
      <c r="BT424">
        <v>79.935000000000002</v>
      </c>
      <c r="BU424">
        <v>82.834999999999994</v>
      </c>
      <c r="BV424">
        <v>81.325000000000003</v>
      </c>
      <c r="BW424">
        <v>81.75</v>
      </c>
      <c r="BX424">
        <v>87.614999999999995</v>
      </c>
      <c r="BY424">
        <v>84.405000000000001</v>
      </c>
      <c r="BZ424">
        <v>85.59</v>
      </c>
      <c r="CA424">
        <v>91.174999999999997</v>
      </c>
      <c r="CB424">
        <v>88.444999999999993</v>
      </c>
      <c r="CC424">
        <v>89.765000000000001</v>
      </c>
      <c r="CD424">
        <v>92.69</v>
      </c>
      <c r="CE424">
        <v>94.454999999999998</v>
      </c>
      <c r="CF424">
        <v>96.765000000000001</v>
      </c>
      <c r="CG424">
        <v>98.594999999999999</v>
      </c>
      <c r="CH424">
        <v>100.41500000000001</v>
      </c>
      <c r="CI424">
        <v>104.69</v>
      </c>
      <c r="CJ424">
        <v>99.694999999999993</v>
      </c>
      <c r="CK424">
        <v>105.955</v>
      </c>
      <c r="CL424">
        <v>105.375</v>
      </c>
      <c r="CM424">
        <v>109.995</v>
      </c>
      <c r="CN424">
        <v>111.755</v>
      </c>
      <c r="CO424">
        <v>111.33499999999999</v>
      </c>
      <c r="CP424">
        <v>111.925</v>
      </c>
      <c r="CQ424">
        <v>108.185</v>
      </c>
      <c r="CR424">
        <v>108.995</v>
      </c>
      <c r="CS424">
        <v>106.16500000000001</v>
      </c>
      <c r="CT424">
        <v>107.485</v>
      </c>
      <c r="CU424">
        <v>98.915000000000006</v>
      </c>
      <c r="CV424">
        <v>101.81</v>
      </c>
      <c r="CW424">
        <v>94.855000000000004</v>
      </c>
      <c r="CX424">
        <v>96.694999999999993</v>
      </c>
      <c r="CY424">
        <v>102.405</v>
      </c>
      <c r="CZ424">
        <v>99.245000000000005</v>
      </c>
      <c r="DA424">
        <v>94.004999999999995</v>
      </c>
      <c r="DB424">
        <v>94.685000000000002</v>
      </c>
      <c r="DC424">
        <v>96.515000000000001</v>
      </c>
      <c r="DD424">
        <v>104.05500000000001</v>
      </c>
      <c r="DE424">
        <v>103.345</v>
      </c>
      <c r="DF424">
        <v>107.13500000000001</v>
      </c>
      <c r="DG424">
        <v>114.01</v>
      </c>
      <c r="DH424">
        <v>111.86499999999999</v>
      </c>
      <c r="DI424">
        <v>104.61499999999999</v>
      </c>
      <c r="DJ424">
        <v>107.19499999999999</v>
      </c>
      <c r="DK424">
        <v>107.105</v>
      </c>
      <c r="DL424">
        <v>99.805000000000007</v>
      </c>
      <c r="DM424">
        <v>100.65</v>
      </c>
      <c r="DN424">
        <v>102.405</v>
      </c>
      <c r="DO424">
        <v>110.285</v>
      </c>
      <c r="DP424">
        <v>110.51</v>
      </c>
      <c r="DQ424">
        <v>113.015</v>
      </c>
      <c r="DR424">
        <v>116.5</v>
      </c>
      <c r="DS424">
        <v>112.745</v>
      </c>
      <c r="DT424">
        <v>113.02500000000001</v>
      </c>
      <c r="DU424">
        <v>117.91500000000001</v>
      </c>
      <c r="DV424">
        <v>114.205</v>
      </c>
      <c r="DW424">
        <v>117.485</v>
      </c>
      <c r="DX424">
        <v>121.015</v>
      </c>
      <c r="DY424">
        <v>106.955</v>
      </c>
      <c r="DZ424">
        <v>107.04</v>
      </c>
      <c r="EA424">
        <v>109.035</v>
      </c>
      <c r="EB424">
        <v>111.235</v>
      </c>
      <c r="EC424">
        <v>111.795</v>
      </c>
      <c r="ED424">
        <v>106.485</v>
      </c>
      <c r="EE424">
        <v>116.145</v>
      </c>
      <c r="EF424">
        <v>115.575</v>
      </c>
      <c r="EG424">
        <v>116.05500000000001</v>
      </c>
      <c r="EH424">
        <v>113.765</v>
      </c>
      <c r="EI424">
        <v>110.11</v>
      </c>
      <c r="EJ424">
        <v>115.18</v>
      </c>
    </row>
    <row r="425" spans="1:140" x14ac:dyDescent="0.25">
      <c r="A425" t="s">
        <v>424</v>
      </c>
      <c r="B425">
        <v>89.23</v>
      </c>
      <c r="C425">
        <v>85.694999999999993</v>
      </c>
      <c r="D425">
        <v>78.33</v>
      </c>
      <c r="E425">
        <v>78.644999999999996</v>
      </c>
      <c r="F425">
        <v>75.614999999999995</v>
      </c>
      <c r="G425">
        <v>72.625</v>
      </c>
      <c r="H425">
        <v>70.165000000000006</v>
      </c>
      <c r="I425">
        <v>62.43</v>
      </c>
      <c r="J425">
        <v>68.87</v>
      </c>
      <c r="K425">
        <v>58.094999999999999</v>
      </c>
      <c r="L425">
        <v>55.125</v>
      </c>
      <c r="M425">
        <v>55.755000000000003</v>
      </c>
      <c r="N425">
        <v>52.244999999999997</v>
      </c>
      <c r="O425">
        <v>36.18</v>
      </c>
      <c r="P425">
        <v>40.994999999999997</v>
      </c>
      <c r="Q425">
        <v>41.92</v>
      </c>
      <c r="R425">
        <v>45.005000000000003</v>
      </c>
      <c r="S425">
        <v>40.125</v>
      </c>
      <c r="T425">
        <v>31.675000000000001</v>
      </c>
      <c r="U425">
        <v>29.594999999999999</v>
      </c>
      <c r="V425">
        <v>12.275</v>
      </c>
      <c r="W425">
        <v>12.005000000000001</v>
      </c>
      <c r="X425">
        <v>11.775</v>
      </c>
      <c r="Y425">
        <v>14.39</v>
      </c>
      <c r="Z425">
        <v>13.185</v>
      </c>
      <c r="AA425">
        <v>16.47</v>
      </c>
      <c r="AB425">
        <v>19.48</v>
      </c>
      <c r="AC425">
        <v>23.33</v>
      </c>
      <c r="AD425">
        <v>22.56</v>
      </c>
      <c r="AE425">
        <v>19.12</v>
      </c>
      <c r="AF425">
        <v>23.655000000000001</v>
      </c>
      <c r="AG425">
        <v>20.28</v>
      </c>
      <c r="AH425">
        <v>24.33</v>
      </c>
      <c r="AI425">
        <v>23.795000000000002</v>
      </c>
      <c r="AJ425">
        <v>26.78</v>
      </c>
      <c r="AK425">
        <v>29.605</v>
      </c>
      <c r="AL425">
        <v>26.93</v>
      </c>
      <c r="AM425">
        <v>23.28</v>
      </c>
      <c r="AN425">
        <v>25.954999999999998</v>
      </c>
      <c r="AO425">
        <v>22.48</v>
      </c>
      <c r="AP425">
        <v>25.81</v>
      </c>
      <c r="AQ425">
        <v>25.015000000000001</v>
      </c>
      <c r="AR425">
        <v>23.37</v>
      </c>
      <c r="AS425">
        <v>29.504999999999999</v>
      </c>
      <c r="AT425">
        <v>30.42</v>
      </c>
      <c r="AU425">
        <v>30.184999999999999</v>
      </c>
      <c r="AV425">
        <v>28.864999999999998</v>
      </c>
      <c r="AW425">
        <v>28.164999999999999</v>
      </c>
      <c r="AX425">
        <v>28.145</v>
      </c>
      <c r="AY425">
        <v>25.774999999999999</v>
      </c>
      <c r="AZ425">
        <v>24.475000000000001</v>
      </c>
      <c r="BA425">
        <v>19.885000000000002</v>
      </c>
      <c r="BB425">
        <v>17.925000000000001</v>
      </c>
      <c r="BC425">
        <v>19.734999999999999</v>
      </c>
      <c r="BD425">
        <v>18.100000000000001</v>
      </c>
      <c r="BE425">
        <v>17.695</v>
      </c>
      <c r="BF425">
        <v>20.605</v>
      </c>
      <c r="BG425">
        <v>22.98</v>
      </c>
      <c r="BH425">
        <v>24.175000000000001</v>
      </c>
      <c r="BI425">
        <v>24.274999999999999</v>
      </c>
      <c r="BJ425">
        <v>22.925000000000001</v>
      </c>
      <c r="BK425">
        <v>24.225000000000001</v>
      </c>
      <c r="BL425">
        <v>23.635000000000002</v>
      </c>
      <c r="BM425">
        <v>25.18</v>
      </c>
      <c r="BN425">
        <v>28.25</v>
      </c>
      <c r="BO425">
        <v>27.204999999999998</v>
      </c>
      <c r="BP425">
        <v>27.135000000000002</v>
      </c>
      <c r="BQ425">
        <v>28.344999999999999</v>
      </c>
      <c r="BR425">
        <v>28.364999999999998</v>
      </c>
      <c r="BS425">
        <v>27.605</v>
      </c>
      <c r="BT425">
        <v>28.795000000000002</v>
      </c>
      <c r="BU425">
        <v>29.234999999999999</v>
      </c>
      <c r="BV425">
        <v>32.104999999999997</v>
      </c>
      <c r="BW425">
        <v>31.565000000000001</v>
      </c>
      <c r="BX425">
        <v>34.784999999999997</v>
      </c>
      <c r="BY425">
        <v>32.015000000000001</v>
      </c>
      <c r="BZ425">
        <v>32.414999999999999</v>
      </c>
      <c r="CA425">
        <v>33.645000000000003</v>
      </c>
      <c r="CB425">
        <v>36.215000000000003</v>
      </c>
      <c r="CC425">
        <v>36.825000000000003</v>
      </c>
      <c r="CD425">
        <v>37.005000000000003</v>
      </c>
      <c r="CE425">
        <v>37.67</v>
      </c>
      <c r="CF425">
        <v>39.799999999999997</v>
      </c>
      <c r="CG425">
        <v>38.25</v>
      </c>
      <c r="CH425">
        <v>38.314999999999998</v>
      </c>
      <c r="CI425">
        <v>40.055</v>
      </c>
      <c r="CJ425">
        <v>38.064999999999998</v>
      </c>
      <c r="CK425">
        <v>38.075000000000003</v>
      </c>
      <c r="CL425">
        <v>38.034999999999997</v>
      </c>
      <c r="CM425">
        <v>39.125</v>
      </c>
      <c r="CN425">
        <v>39.295000000000002</v>
      </c>
      <c r="CO425">
        <v>41.91</v>
      </c>
      <c r="CP425">
        <v>38.414999999999999</v>
      </c>
      <c r="CQ425">
        <v>41.005000000000003</v>
      </c>
      <c r="CR425">
        <v>41.085000000000001</v>
      </c>
      <c r="CS425">
        <v>41.484999999999999</v>
      </c>
      <c r="CT425">
        <v>42.685000000000002</v>
      </c>
      <c r="CU425">
        <v>43.015000000000001</v>
      </c>
      <c r="CV425">
        <v>44.335000000000001</v>
      </c>
      <c r="CW425">
        <v>40.375</v>
      </c>
      <c r="CX425">
        <v>38.225000000000001</v>
      </c>
      <c r="CY425">
        <v>41.524999999999999</v>
      </c>
      <c r="CZ425">
        <v>43.435000000000002</v>
      </c>
      <c r="DA425">
        <v>42.835000000000001</v>
      </c>
      <c r="DB425">
        <v>36.575000000000003</v>
      </c>
      <c r="DC425">
        <v>33.185000000000002</v>
      </c>
      <c r="DD425">
        <v>36.075000000000003</v>
      </c>
      <c r="DE425">
        <v>41.744999999999997</v>
      </c>
      <c r="DF425">
        <v>43.805</v>
      </c>
      <c r="DG425">
        <v>41.094999999999999</v>
      </c>
      <c r="DH425">
        <v>42.274999999999999</v>
      </c>
      <c r="DI425">
        <v>44.064999999999998</v>
      </c>
      <c r="DJ425">
        <v>43.805</v>
      </c>
      <c r="DK425">
        <v>45.234999999999999</v>
      </c>
      <c r="DL425">
        <v>51.954999999999998</v>
      </c>
      <c r="DM425">
        <v>54.854999999999997</v>
      </c>
      <c r="DN425">
        <v>56.825000000000003</v>
      </c>
      <c r="DO425">
        <v>59.484999999999999</v>
      </c>
      <c r="DP425">
        <v>55.314999999999998</v>
      </c>
      <c r="DQ425">
        <v>56.784999999999997</v>
      </c>
      <c r="DR425">
        <v>53.375</v>
      </c>
      <c r="DS425">
        <v>56.725000000000001</v>
      </c>
      <c r="DT425">
        <v>57.295000000000002</v>
      </c>
      <c r="DU425">
        <v>55.085000000000001</v>
      </c>
      <c r="DV425">
        <v>59.765000000000001</v>
      </c>
      <c r="DW425">
        <v>60.215000000000003</v>
      </c>
      <c r="DX425">
        <v>61.625</v>
      </c>
      <c r="DY425">
        <v>64.594999999999999</v>
      </c>
      <c r="DZ425">
        <v>70.704999999999998</v>
      </c>
      <c r="EA425">
        <v>69.814999999999998</v>
      </c>
      <c r="EB425">
        <v>67.734999999999999</v>
      </c>
      <c r="EC425">
        <v>66.795000000000002</v>
      </c>
      <c r="ED425">
        <v>67.465000000000003</v>
      </c>
      <c r="EE425">
        <v>66.015000000000001</v>
      </c>
      <c r="EF425">
        <v>72.064999999999998</v>
      </c>
      <c r="EG425">
        <v>73.555000000000007</v>
      </c>
      <c r="EH425">
        <v>66.784999999999997</v>
      </c>
      <c r="EI425">
        <v>62.655000000000001</v>
      </c>
      <c r="EJ425">
        <v>62.67</v>
      </c>
    </row>
    <row r="426" spans="1:140" x14ac:dyDescent="0.25">
      <c r="A426" t="s">
        <v>425</v>
      </c>
      <c r="B426">
        <v>68.3</v>
      </c>
      <c r="C426">
        <v>68.459999999999994</v>
      </c>
      <c r="D426">
        <v>66.98</v>
      </c>
      <c r="E426">
        <v>61.335000000000001</v>
      </c>
      <c r="F426">
        <v>68.185000000000002</v>
      </c>
      <c r="G426">
        <v>79.805000000000007</v>
      </c>
      <c r="H426">
        <v>79.959999999999994</v>
      </c>
      <c r="I426">
        <v>81.11</v>
      </c>
      <c r="J426">
        <v>82.02</v>
      </c>
      <c r="K426">
        <v>78.534999999999997</v>
      </c>
      <c r="L426">
        <v>78.995000000000005</v>
      </c>
      <c r="M426">
        <v>72.08</v>
      </c>
      <c r="N426">
        <v>72.05</v>
      </c>
      <c r="O426">
        <v>63.935000000000002</v>
      </c>
      <c r="P426">
        <v>71.72</v>
      </c>
      <c r="Q426">
        <v>67.704999999999998</v>
      </c>
      <c r="R426">
        <v>57.335000000000001</v>
      </c>
      <c r="S426">
        <v>43.53</v>
      </c>
      <c r="T426">
        <v>41.994999999999997</v>
      </c>
      <c r="U426">
        <v>39.365000000000002</v>
      </c>
      <c r="V426">
        <v>23.254999999999999</v>
      </c>
      <c r="W426">
        <v>25.265000000000001</v>
      </c>
      <c r="X426">
        <v>30.745000000000001</v>
      </c>
      <c r="Y426">
        <v>34.094999999999999</v>
      </c>
      <c r="Z426">
        <v>46.43</v>
      </c>
      <c r="AA426">
        <v>47.23</v>
      </c>
      <c r="AB426">
        <v>50.26</v>
      </c>
      <c r="AC426">
        <v>52.51</v>
      </c>
      <c r="AD426">
        <v>52.55</v>
      </c>
      <c r="AE426">
        <v>41.965000000000003</v>
      </c>
      <c r="AF426">
        <v>41.33</v>
      </c>
      <c r="AG426">
        <v>43.55</v>
      </c>
      <c r="AH426">
        <v>42.905000000000001</v>
      </c>
      <c r="AI426">
        <v>44.924999999999997</v>
      </c>
      <c r="AJ426">
        <v>45.18</v>
      </c>
      <c r="AK426">
        <v>43.47</v>
      </c>
      <c r="AL426">
        <v>38.134999999999998</v>
      </c>
      <c r="AM426">
        <v>33.835000000000001</v>
      </c>
      <c r="AN426">
        <v>38.93</v>
      </c>
      <c r="AO426">
        <v>35.064999999999998</v>
      </c>
      <c r="AP426">
        <v>37.655000000000001</v>
      </c>
      <c r="AQ426">
        <v>41.75</v>
      </c>
      <c r="AR426">
        <v>43.195</v>
      </c>
      <c r="AS426">
        <v>46.344999999999999</v>
      </c>
      <c r="AT426">
        <v>46.725000000000001</v>
      </c>
      <c r="AU426">
        <v>44.734999999999999</v>
      </c>
      <c r="AV426">
        <v>44.965000000000003</v>
      </c>
      <c r="AW426">
        <v>46.55</v>
      </c>
      <c r="AX426">
        <v>45.74</v>
      </c>
      <c r="AY426">
        <v>45.08</v>
      </c>
      <c r="AZ426">
        <v>41.494999999999997</v>
      </c>
      <c r="BA426">
        <v>35.54</v>
      </c>
      <c r="BB426">
        <v>32.164999999999999</v>
      </c>
      <c r="BC426">
        <v>40.4</v>
      </c>
      <c r="BD426">
        <v>39.615000000000002</v>
      </c>
      <c r="BE426">
        <v>40.305</v>
      </c>
      <c r="BF426">
        <v>39.159999999999997</v>
      </c>
      <c r="BG426">
        <v>42.234999999999999</v>
      </c>
      <c r="BH426">
        <v>45.494999999999997</v>
      </c>
      <c r="BI426">
        <v>46.215000000000003</v>
      </c>
      <c r="BJ426">
        <v>41.225000000000001</v>
      </c>
      <c r="BK426">
        <v>44.634999999999998</v>
      </c>
      <c r="BL426">
        <v>40.375</v>
      </c>
      <c r="BM426">
        <v>41.59</v>
      </c>
      <c r="BN426">
        <v>41.95</v>
      </c>
      <c r="BO426">
        <v>44.575000000000003</v>
      </c>
      <c r="BP426">
        <v>44.454999999999998</v>
      </c>
      <c r="BQ426">
        <v>47.015000000000001</v>
      </c>
      <c r="BR426">
        <v>55.664999999999999</v>
      </c>
      <c r="BS426">
        <v>56.575000000000003</v>
      </c>
      <c r="BT426">
        <v>59.094999999999999</v>
      </c>
      <c r="BU426">
        <v>58.475000000000001</v>
      </c>
      <c r="BV426">
        <v>66.185000000000002</v>
      </c>
      <c r="BW426">
        <v>65.215000000000003</v>
      </c>
      <c r="BX426">
        <v>69.674999999999997</v>
      </c>
      <c r="BY426">
        <v>66.709999999999994</v>
      </c>
      <c r="BZ426">
        <v>65.775000000000006</v>
      </c>
      <c r="CA426">
        <v>70.06</v>
      </c>
      <c r="CB426">
        <v>72.614999999999995</v>
      </c>
      <c r="CC426">
        <v>73.405000000000001</v>
      </c>
      <c r="CD426">
        <v>66.944999999999993</v>
      </c>
      <c r="CE426">
        <v>65.665000000000006</v>
      </c>
      <c r="CF426">
        <v>69.555000000000007</v>
      </c>
      <c r="CG426">
        <v>64.564999999999998</v>
      </c>
      <c r="CH426">
        <v>65.265000000000001</v>
      </c>
      <c r="CI426">
        <v>67.234999999999999</v>
      </c>
      <c r="CJ426">
        <v>70.444999999999993</v>
      </c>
      <c r="CK426">
        <v>72.034999999999997</v>
      </c>
      <c r="CL426">
        <v>73.614999999999995</v>
      </c>
      <c r="CM426">
        <v>75.465000000000003</v>
      </c>
      <c r="CN426">
        <v>76.760000000000005</v>
      </c>
      <c r="CO426">
        <v>78.504999999999995</v>
      </c>
      <c r="CP426">
        <v>71.685000000000002</v>
      </c>
      <c r="CQ426">
        <v>74.454999999999998</v>
      </c>
      <c r="CR426">
        <v>73.525000000000006</v>
      </c>
      <c r="CS426">
        <v>77.125</v>
      </c>
      <c r="CT426">
        <v>77.944999999999993</v>
      </c>
      <c r="CU426">
        <v>76.984999999999999</v>
      </c>
      <c r="CV426">
        <v>76.584999999999994</v>
      </c>
      <c r="CW426">
        <v>71.924999999999997</v>
      </c>
      <c r="CX426">
        <v>67.204999999999998</v>
      </c>
      <c r="CY426">
        <v>69.015000000000001</v>
      </c>
      <c r="CZ426">
        <v>72.564999999999998</v>
      </c>
      <c r="DA426">
        <v>66.375</v>
      </c>
      <c r="DB426">
        <v>55.734999999999999</v>
      </c>
      <c r="DC426">
        <v>54.774999999999999</v>
      </c>
      <c r="DD426">
        <v>58.515000000000001</v>
      </c>
      <c r="DE426">
        <v>62.305</v>
      </c>
      <c r="DF426">
        <v>63.064999999999998</v>
      </c>
      <c r="DG426">
        <v>53.91</v>
      </c>
      <c r="DH426">
        <v>65.775000000000006</v>
      </c>
      <c r="DI426">
        <v>70.234999999999999</v>
      </c>
      <c r="DJ426">
        <v>69.635000000000005</v>
      </c>
      <c r="DK426">
        <v>70.215000000000003</v>
      </c>
      <c r="DL426">
        <v>78.784999999999997</v>
      </c>
      <c r="DM426">
        <v>77.73</v>
      </c>
      <c r="DN426">
        <v>76.204999999999998</v>
      </c>
      <c r="DO426">
        <v>79.715000000000003</v>
      </c>
      <c r="DP426">
        <v>79.62</v>
      </c>
      <c r="DQ426">
        <v>83.89</v>
      </c>
      <c r="DR426">
        <v>81.454999999999998</v>
      </c>
      <c r="DS426">
        <v>89.74</v>
      </c>
      <c r="DT426">
        <v>93.254999999999995</v>
      </c>
      <c r="DU426">
        <v>92.474999999999994</v>
      </c>
      <c r="DV426">
        <v>95.5</v>
      </c>
      <c r="DW426">
        <v>91.995000000000005</v>
      </c>
      <c r="DX426">
        <v>95.325000000000003</v>
      </c>
      <c r="DY426">
        <v>97.63</v>
      </c>
      <c r="DZ426">
        <v>110.185</v>
      </c>
      <c r="EA426">
        <v>106.13500000000001</v>
      </c>
      <c r="EB426">
        <v>99.67</v>
      </c>
      <c r="EC426">
        <v>99.775000000000006</v>
      </c>
      <c r="ED426">
        <v>96.135000000000005</v>
      </c>
      <c r="EE426">
        <v>93.11</v>
      </c>
      <c r="EF426">
        <v>88.295000000000002</v>
      </c>
      <c r="EG426">
        <v>86.905000000000001</v>
      </c>
      <c r="EH426">
        <v>83.795000000000002</v>
      </c>
      <c r="EI426">
        <v>68.734999999999999</v>
      </c>
      <c r="EJ426">
        <v>73.004999999999995</v>
      </c>
    </row>
    <row r="427" spans="1:140" x14ac:dyDescent="0.25">
      <c r="A427" t="s">
        <v>426</v>
      </c>
      <c r="B427" t="s">
        <v>506</v>
      </c>
      <c r="C427" t="s">
        <v>506</v>
      </c>
      <c r="D427" t="s">
        <v>506</v>
      </c>
      <c r="E427" t="s">
        <v>506</v>
      </c>
      <c r="F427" t="s">
        <v>506</v>
      </c>
      <c r="G427" t="s">
        <v>506</v>
      </c>
      <c r="H427" t="s">
        <v>506</v>
      </c>
      <c r="I427" t="s">
        <v>506</v>
      </c>
      <c r="J427" t="s">
        <v>506</v>
      </c>
      <c r="K427" t="s">
        <v>506</v>
      </c>
      <c r="L427" t="s">
        <v>506</v>
      </c>
      <c r="M427" t="s">
        <v>506</v>
      </c>
      <c r="N427" t="s">
        <v>506</v>
      </c>
      <c r="O427" t="s">
        <v>506</v>
      </c>
      <c r="P427" t="s">
        <v>506</v>
      </c>
      <c r="Q427" t="s">
        <v>506</v>
      </c>
      <c r="R427">
        <v>12.13</v>
      </c>
      <c r="S427">
        <v>6.78</v>
      </c>
      <c r="T427">
        <v>4.2149999999999999</v>
      </c>
      <c r="U427">
        <v>4.415</v>
      </c>
      <c r="V427">
        <v>3.7949999999999999</v>
      </c>
      <c r="W427">
        <v>4.2649999999999997</v>
      </c>
      <c r="X427">
        <v>6.01</v>
      </c>
      <c r="Y427">
        <v>8.17</v>
      </c>
      <c r="Z427">
        <v>8.7100000000000009</v>
      </c>
      <c r="AA427">
        <v>10.46</v>
      </c>
      <c r="AB427">
        <v>12.035</v>
      </c>
      <c r="AC427">
        <v>13.86</v>
      </c>
      <c r="AD427">
        <v>15.22</v>
      </c>
      <c r="AE427">
        <v>13.94</v>
      </c>
      <c r="AF427">
        <v>15.135</v>
      </c>
      <c r="AG427">
        <v>18.195</v>
      </c>
      <c r="AH427">
        <v>16.715</v>
      </c>
      <c r="AI427">
        <v>19.920000000000002</v>
      </c>
      <c r="AJ427">
        <v>18.254999999999999</v>
      </c>
      <c r="AK427">
        <v>18.355</v>
      </c>
      <c r="AL427">
        <v>15.345000000000001</v>
      </c>
      <c r="AM427">
        <v>13.045</v>
      </c>
      <c r="AN427">
        <v>12.555</v>
      </c>
      <c r="AO427">
        <v>10.135</v>
      </c>
      <c r="AP427">
        <v>11.785</v>
      </c>
      <c r="AQ427">
        <v>14.68</v>
      </c>
      <c r="AR427">
        <v>13.414999999999999</v>
      </c>
      <c r="AS427">
        <v>15.025</v>
      </c>
      <c r="AT427">
        <v>14.005000000000001</v>
      </c>
      <c r="AU427">
        <v>12.685</v>
      </c>
      <c r="AV427">
        <v>14.404999999999999</v>
      </c>
      <c r="AW427">
        <v>17.625</v>
      </c>
      <c r="AX427">
        <v>16.805</v>
      </c>
      <c r="AY427">
        <v>16.14</v>
      </c>
      <c r="AZ427">
        <v>13.895</v>
      </c>
      <c r="BA427">
        <v>11.585000000000001</v>
      </c>
      <c r="BB427">
        <v>10.275</v>
      </c>
      <c r="BC427">
        <v>16.155000000000001</v>
      </c>
      <c r="BD427">
        <v>17.094999999999999</v>
      </c>
      <c r="BE427">
        <v>16.395</v>
      </c>
      <c r="BF427">
        <v>21.125</v>
      </c>
      <c r="BG427">
        <v>26.265000000000001</v>
      </c>
      <c r="BH427">
        <v>26.954999999999998</v>
      </c>
      <c r="BI427">
        <v>30.765000000000001</v>
      </c>
      <c r="BJ427">
        <v>23.434999999999999</v>
      </c>
      <c r="BK427">
        <v>24.805</v>
      </c>
      <c r="BL427">
        <v>30.024999999999999</v>
      </c>
      <c r="BM427">
        <v>32.015000000000001</v>
      </c>
      <c r="BN427">
        <v>30.975000000000001</v>
      </c>
      <c r="BO427">
        <v>27.305</v>
      </c>
      <c r="BP427">
        <v>25.105</v>
      </c>
      <c r="BQ427">
        <v>30.484999999999999</v>
      </c>
      <c r="BR427">
        <v>33.984999999999999</v>
      </c>
      <c r="BS427">
        <v>32.17</v>
      </c>
      <c r="BT427">
        <v>36.545000000000002</v>
      </c>
      <c r="BU427">
        <v>36.695</v>
      </c>
      <c r="BV427">
        <v>43.085000000000001</v>
      </c>
      <c r="BW427">
        <v>44.83</v>
      </c>
      <c r="BX427">
        <v>40.9</v>
      </c>
      <c r="BY427">
        <v>38.325000000000003</v>
      </c>
      <c r="BZ427">
        <v>43.755000000000003</v>
      </c>
      <c r="CA427">
        <v>48.674999999999997</v>
      </c>
      <c r="CB427">
        <v>49.034999999999997</v>
      </c>
      <c r="CC427">
        <v>56.164999999999999</v>
      </c>
      <c r="CD427">
        <v>52.865000000000002</v>
      </c>
      <c r="CE427">
        <v>52.18</v>
      </c>
      <c r="CF427">
        <v>56.164999999999999</v>
      </c>
      <c r="CG427">
        <v>52.575000000000003</v>
      </c>
      <c r="CH427">
        <v>53.734999999999999</v>
      </c>
      <c r="CI427">
        <v>56.814999999999998</v>
      </c>
      <c r="CJ427">
        <v>58.594999999999999</v>
      </c>
      <c r="CK427">
        <v>62.58</v>
      </c>
      <c r="CL427">
        <v>57.27</v>
      </c>
      <c r="CM427">
        <v>62.814999999999998</v>
      </c>
      <c r="CN427">
        <v>66.12</v>
      </c>
      <c r="CO427">
        <v>66.5</v>
      </c>
      <c r="CP427">
        <v>56.445</v>
      </c>
      <c r="CQ427">
        <v>61.115000000000002</v>
      </c>
      <c r="CR427">
        <v>52.024999999999999</v>
      </c>
      <c r="CS427">
        <v>58.715000000000003</v>
      </c>
      <c r="CT427">
        <v>55.655000000000001</v>
      </c>
      <c r="CU427">
        <v>47.505000000000003</v>
      </c>
      <c r="CV427">
        <v>50.62</v>
      </c>
      <c r="CW427">
        <v>51.395000000000003</v>
      </c>
      <c r="CX427">
        <v>44.79</v>
      </c>
      <c r="CY427">
        <v>38.064999999999998</v>
      </c>
      <c r="CZ427">
        <v>35.935000000000002</v>
      </c>
      <c r="DA427">
        <v>36.659999999999997</v>
      </c>
      <c r="DB427">
        <v>29.045000000000002</v>
      </c>
      <c r="DC427">
        <v>31.364999999999998</v>
      </c>
      <c r="DD427">
        <v>34.454999999999998</v>
      </c>
      <c r="DE427">
        <v>21.695</v>
      </c>
      <c r="DF427">
        <v>22.555</v>
      </c>
      <c r="DG427">
        <v>24.355</v>
      </c>
      <c r="DH427">
        <v>32.024999999999999</v>
      </c>
      <c r="DI427">
        <v>33.729999999999997</v>
      </c>
      <c r="DJ427">
        <v>38.549999999999997</v>
      </c>
      <c r="DK427">
        <v>34.32</v>
      </c>
      <c r="DL427">
        <v>40.104999999999997</v>
      </c>
      <c r="DM427">
        <v>38.174999999999997</v>
      </c>
      <c r="DN427">
        <v>45.145000000000003</v>
      </c>
      <c r="DO427">
        <v>48.185000000000002</v>
      </c>
      <c r="DP427">
        <v>45.935000000000002</v>
      </c>
      <c r="DQ427">
        <v>42.125</v>
      </c>
      <c r="DR427">
        <v>43.56</v>
      </c>
      <c r="DS427">
        <v>38.744999999999997</v>
      </c>
      <c r="DT427">
        <v>32.965000000000003</v>
      </c>
      <c r="DU427">
        <v>31.535</v>
      </c>
      <c r="DV427">
        <v>33.174999999999997</v>
      </c>
      <c r="DW427">
        <v>36.975000000000001</v>
      </c>
      <c r="DX427">
        <v>38.575000000000003</v>
      </c>
      <c r="DY427">
        <v>41.844999999999999</v>
      </c>
      <c r="DZ427">
        <v>55.204999999999998</v>
      </c>
      <c r="EA427">
        <v>53.405000000000001</v>
      </c>
      <c r="EB427">
        <v>58.505000000000003</v>
      </c>
      <c r="EC427">
        <v>57.895000000000003</v>
      </c>
      <c r="ED427">
        <v>56.344999999999999</v>
      </c>
      <c r="EE427">
        <v>56.46</v>
      </c>
      <c r="EF427">
        <v>52.604999999999997</v>
      </c>
      <c r="EG427">
        <v>53.524999999999999</v>
      </c>
      <c r="EH427">
        <v>47.344999999999999</v>
      </c>
      <c r="EI427">
        <v>40.234999999999999</v>
      </c>
      <c r="EJ427">
        <v>43.09</v>
      </c>
    </row>
    <row r="428" spans="1:140" x14ac:dyDescent="0.25">
      <c r="A428" t="s">
        <v>427</v>
      </c>
      <c r="B428">
        <v>24.285</v>
      </c>
      <c r="C428">
        <v>24.254999999999999</v>
      </c>
      <c r="D428">
        <v>21.92</v>
      </c>
      <c r="E428">
        <v>24.16</v>
      </c>
      <c r="F428">
        <v>24.225000000000001</v>
      </c>
      <c r="G428">
        <v>25.11</v>
      </c>
      <c r="H428">
        <v>23.535</v>
      </c>
      <c r="I428">
        <v>23.645</v>
      </c>
      <c r="J428">
        <v>20.895</v>
      </c>
      <c r="K428">
        <v>19.22</v>
      </c>
      <c r="L428">
        <v>17.68</v>
      </c>
      <c r="M428">
        <v>18.36</v>
      </c>
      <c r="N428">
        <v>21.324999999999999</v>
      </c>
      <c r="O428">
        <v>19.760000000000002</v>
      </c>
      <c r="P428">
        <v>21.5</v>
      </c>
      <c r="Q428">
        <v>21.11</v>
      </c>
      <c r="R428">
        <v>21.495000000000001</v>
      </c>
      <c r="S428">
        <v>12.535</v>
      </c>
      <c r="T428">
        <v>12.755000000000001</v>
      </c>
      <c r="U428">
        <v>15.785</v>
      </c>
      <c r="V428">
        <v>14.52</v>
      </c>
      <c r="W428">
        <v>13.045</v>
      </c>
      <c r="X428">
        <v>11.89</v>
      </c>
      <c r="Y428">
        <v>11.6</v>
      </c>
      <c r="Z428">
        <v>11.55</v>
      </c>
      <c r="AA428">
        <v>12.69</v>
      </c>
      <c r="AB428">
        <v>13.67</v>
      </c>
      <c r="AC428">
        <v>14.8</v>
      </c>
      <c r="AD428">
        <v>15.135</v>
      </c>
      <c r="AE428">
        <v>15.81</v>
      </c>
      <c r="AF428">
        <v>17.100000000000001</v>
      </c>
      <c r="AG428">
        <v>15.935</v>
      </c>
      <c r="AH428">
        <v>16.085000000000001</v>
      </c>
      <c r="AI428">
        <v>15.05</v>
      </c>
      <c r="AJ428">
        <v>16.434999999999999</v>
      </c>
      <c r="AK428">
        <v>18.274999999999999</v>
      </c>
      <c r="AL428">
        <v>16.649999999999999</v>
      </c>
      <c r="AM428">
        <v>15.635</v>
      </c>
      <c r="AN428">
        <v>17.05</v>
      </c>
      <c r="AO428">
        <v>16.649999999999999</v>
      </c>
      <c r="AP428">
        <v>17.68</v>
      </c>
      <c r="AQ428">
        <v>19.739999999999998</v>
      </c>
      <c r="AR428">
        <v>20.62</v>
      </c>
      <c r="AS428">
        <v>22.17</v>
      </c>
      <c r="AT428">
        <v>19.21</v>
      </c>
      <c r="AU428">
        <v>20.324999999999999</v>
      </c>
      <c r="AV428">
        <v>20.285</v>
      </c>
      <c r="AW428">
        <v>22.375</v>
      </c>
      <c r="AX428">
        <v>21.954999999999998</v>
      </c>
      <c r="AY428">
        <v>20.83</v>
      </c>
      <c r="AZ428">
        <v>20.375</v>
      </c>
      <c r="BA428">
        <v>19.774999999999999</v>
      </c>
      <c r="BB428">
        <v>17.98</v>
      </c>
      <c r="BC428">
        <v>20.225000000000001</v>
      </c>
      <c r="BD428">
        <v>19.454999999999998</v>
      </c>
      <c r="BE428">
        <v>20.655000000000001</v>
      </c>
      <c r="BF428">
        <v>20.914999999999999</v>
      </c>
      <c r="BG428">
        <v>21.835000000000001</v>
      </c>
      <c r="BH428">
        <v>23.585000000000001</v>
      </c>
      <c r="BI428">
        <v>21.585000000000001</v>
      </c>
      <c r="BJ428">
        <v>19.274999999999999</v>
      </c>
      <c r="BK428">
        <v>27.065000000000001</v>
      </c>
      <c r="BL428">
        <v>28.204999999999998</v>
      </c>
      <c r="BM428">
        <v>32.935000000000002</v>
      </c>
      <c r="BN428">
        <v>32.36</v>
      </c>
      <c r="BO428">
        <v>35.35</v>
      </c>
      <c r="BP428">
        <v>35.895000000000003</v>
      </c>
      <c r="BQ428">
        <v>35.395000000000003</v>
      </c>
      <c r="BR428">
        <v>32.365000000000002</v>
      </c>
      <c r="BS428">
        <v>44.215000000000003</v>
      </c>
      <c r="BT428">
        <v>47.634999999999998</v>
      </c>
      <c r="BU428">
        <v>49.354999999999997</v>
      </c>
      <c r="BV428">
        <v>53.045000000000002</v>
      </c>
      <c r="BW428">
        <v>52.064999999999998</v>
      </c>
      <c r="BX428">
        <v>52.085000000000001</v>
      </c>
      <c r="BY428">
        <v>54.234999999999999</v>
      </c>
      <c r="BZ428">
        <v>57.41</v>
      </c>
      <c r="CA428">
        <v>65.284999999999997</v>
      </c>
      <c r="CB428">
        <v>70.41</v>
      </c>
      <c r="CC428">
        <v>70.385000000000005</v>
      </c>
      <c r="CD428">
        <v>76.7</v>
      </c>
      <c r="CE428">
        <v>81.015000000000001</v>
      </c>
      <c r="CF428">
        <v>84.974999999999994</v>
      </c>
      <c r="CG428">
        <v>79.825000000000003</v>
      </c>
      <c r="CH428">
        <v>84.125</v>
      </c>
      <c r="CI428">
        <v>88.144999999999996</v>
      </c>
      <c r="CJ428">
        <v>83.254999999999995</v>
      </c>
      <c r="CK428">
        <v>87.094999999999999</v>
      </c>
      <c r="CL428">
        <v>87.144999999999996</v>
      </c>
      <c r="CM428">
        <v>91.525000000000006</v>
      </c>
      <c r="CN428">
        <v>96.444999999999993</v>
      </c>
      <c r="CO428">
        <v>98.13</v>
      </c>
      <c r="CP428">
        <v>110.435</v>
      </c>
      <c r="CQ428">
        <v>114.705</v>
      </c>
      <c r="CR428">
        <v>116.215</v>
      </c>
      <c r="CS428">
        <v>115.94499999999999</v>
      </c>
      <c r="CT428">
        <v>117.88500000000001</v>
      </c>
      <c r="CU428">
        <v>116.04</v>
      </c>
      <c r="CV428">
        <v>120.065</v>
      </c>
      <c r="CW428">
        <v>127.995</v>
      </c>
      <c r="CX428">
        <v>125.235</v>
      </c>
      <c r="CY428">
        <v>134.77000000000001</v>
      </c>
      <c r="CZ428">
        <v>140.66999999999999</v>
      </c>
      <c r="DA428">
        <v>142.41999999999999</v>
      </c>
      <c r="DB428">
        <v>152.405</v>
      </c>
      <c r="DC428">
        <v>141.41</v>
      </c>
      <c r="DD428">
        <v>151.125</v>
      </c>
      <c r="DE428">
        <v>156.09</v>
      </c>
      <c r="DF428">
        <v>153.17500000000001</v>
      </c>
      <c r="DG428">
        <v>165.41499999999999</v>
      </c>
      <c r="DH428">
        <v>164.65</v>
      </c>
      <c r="DI428">
        <v>164.15</v>
      </c>
      <c r="DJ428">
        <v>166.48</v>
      </c>
      <c r="DK428">
        <v>167.08</v>
      </c>
      <c r="DL428">
        <v>150.97499999999999</v>
      </c>
      <c r="DM428">
        <v>153.39500000000001</v>
      </c>
      <c r="DN428">
        <v>149.77500000000001</v>
      </c>
      <c r="DO428">
        <v>158.80500000000001</v>
      </c>
      <c r="DP428">
        <v>162.09</v>
      </c>
      <c r="DQ428">
        <v>172.56</v>
      </c>
      <c r="DR428">
        <v>182.755</v>
      </c>
      <c r="DS428">
        <v>193.74</v>
      </c>
      <c r="DT428">
        <v>193.44</v>
      </c>
      <c r="DU428">
        <v>200.11500000000001</v>
      </c>
      <c r="DV428">
        <v>199.45</v>
      </c>
      <c r="DW428">
        <v>219.06</v>
      </c>
      <c r="DX428">
        <v>217.46</v>
      </c>
      <c r="DY428">
        <v>228.595</v>
      </c>
      <c r="DZ428">
        <v>219.495</v>
      </c>
      <c r="EA428">
        <v>215.535</v>
      </c>
      <c r="EB428">
        <v>229.08500000000001</v>
      </c>
      <c r="EC428">
        <v>233.11500000000001</v>
      </c>
      <c r="ED428">
        <v>223.03</v>
      </c>
      <c r="EE428">
        <v>219.38</v>
      </c>
      <c r="EF428">
        <v>210.20500000000001</v>
      </c>
      <c r="EG428">
        <v>208.01499999999999</v>
      </c>
      <c r="EH428">
        <v>215.80500000000001</v>
      </c>
      <c r="EI428">
        <v>199.23500000000001</v>
      </c>
      <c r="EJ428">
        <v>195.74</v>
      </c>
    </row>
    <row r="429" spans="1:140" x14ac:dyDescent="0.25">
      <c r="A429" t="s">
        <v>428</v>
      </c>
      <c r="B429">
        <v>63.19</v>
      </c>
      <c r="C429">
        <v>60.725000000000001</v>
      </c>
      <c r="D429">
        <v>55.295000000000002</v>
      </c>
      <c r="E429">
        <v>56.71</v>
      </c>
      <c r="F429">
        <v>56.085000000000001</v>
      </c>
      <c r="G429">
        <v>57.52</v>
      </c>
      <c r="H429">
        <v>52.155000000000001</v>
      </c>
      <c r="I429">
        <v>48.435000000000002</v>
      </c>
      <c r="J429">
        <v>51.314999999999998</v>
      </c>
      <c r="K429">
        <v>48.48</v>
      </c>
      <c r="L429">
        <v>47.664999999999999</v>
      </c>
      <c r="M429">
        <v>48.225000000000001</v>
      </c>
      <c r="N429">
        <v>48.55</v>
      </c>
      <c r="O429">
        <v>44.85</v>
      </c>
      <c r="P429">
        <v>44.44</v>
      </c>
      <c r="Q429">
        <v>47.945</v>
      </c>
      <c r="R429">
        <v>41.784999999999997</v>
      </c>
      <c r="S429">
        <v>32.755000000000003</v>
      </c>
      <c r="T429">
        <v>31.725000000000001</v>
      </c>
      <c r="U429">
        <v>34.090000000000003</v>
      </c>
      <c r="V429">
        <v>31.22</v>
      </c>
      <c r="W429">
        <v>26.754999999999999</v>
      </c>
      <c r="X429">
        <v>29.1</v>
      </c>
      <c r="Y429">
        <v>38.07</v>
      </c>
      <c r="Z429">
        <v>35.68</v>
      </c>
      <c r="AA429">
        <v>33.82</v>
      </c>
      <c r="AB429">
        <v>40.115000000000002</v>
      </c>
      <c r="AC429">
        <v>40.935000000000002</v>
      </c>
      <c r="AD429">
        <v>42.674999999999997</v>
      </c>
      <c r="AE429">
        <v>45.21</v>
      </c>
      <c r="AF429">
        <v>48.58</v>
      </c>
      <c r="AG429">
        <v>51.475000000000001</v>
      </c>
      <c r="AH429">
        <v>51.23</v>
      </c>
      <c r="AI429">
        <v>57.265000000000001</v>
      </c>
      <c r="AJ429">
        <v>57.41</v>
      </c>
      <c r="AK429">
        <v>62.18</v>
      </c>
      <c r="AL429">
        <v>55.805</v>
      </c>
      <c r="AM429">
        <v>50.49</v>
      </c>
      <c r="AN429">
        <v>58.024999999999999</v>
      </c>
      <c r="AO429">
        <v>53.6</v>
      </c>
      <c r="AP429">
        <v>61.255000000000003</v>
      </c>
      <c r="AQ429">
        <v>61.965000000000003</v>
      </c>
      <c r="AR429">
        <v>59.534999999999997</v>
      </c>
      <c r="AS429">
        <v>66.885000000000005</v>
      </c>
      <c r="AT429">
        <v>72.674999999999997</v>
      </c>
      <c r="AU429">
        <v>75.875</v>
      </c>
      <c r="AV429">
        <v>76.575000000000003</v>
      </c>
      <c r="AW429">
        <v>72.644999999999996</v>
      </c>
      <c r="AX429">
        <v>73.844999999999999</v>
      </c>
      <c r="AY429">
        <v>71.995000000000005</v>
      </c>
      <c r="AZ429">
        <v>65.715000000000003</v>
      </c>
      <c r="BA429">
        <v>61.965000000000003</v>
      </c>
      <c r="BB429">
        <v>49.11</v>
      </c>
      <c r="BC429">
        <v>63.844999999999999</v>
      </c>
      <c r="BD429">
        <v>65.405000000000001</v>
      </c>
      <c r="BE429">
        <v>67.555000000000007</v>
      </c>
      <c r="BF429">
        <v>70.204999999999998</v>
      </c>
      <c r="BG429">
        <v>76.754999999999995</v>
      </c>
      <c r="BH429">
        <v>76.974999999999994</v>
      </c>
      <c r="BI429">
        <v>73.155000000000001</v>
      </c>
      <c r="BJ429">
        <v>66.275000000000006</v>
      </c>
      <c r="BK429">
        <v>64.355000000000004</v>
      </c>
      <c r="BL429">
        <v>66.894999999999996</v>
      </c>
      <c r="BM429">
        <v>65.775000000000006</v>
      </c>
      <c r="BN429">
        <v>76.245000000000005</v>
      </c>
      <c r="BO429">
        <v>69.3</v>
      </c>
      <c r="BP429">
        <v>71.905000000000001</v>
      </c>
      <c r="BQ429">
        <v>73.974999999999994</v>
      </c>
      <c r="BR429">
        <v>76.855000000000004</v>
      </c>
      <c r="BS429">
        <v>78.685000000000002</v>
      </c>
      <c r="BT429">
        <v>80.92</v>
      </c>
      <c r="BU429">
        <v>74.784999999999997</v>
      </c>
      <c r="BV429">
        <v>79.224999999999994</v>
      </c>
      <c r="BW429">
        <v>77.325000000000003</v>
      </c>
      <c r="BX429">
        <v>84.635000000000005</v>
      </c>
      <c r="BY429">
        <v>85.254999999999995</v>
      </c>
      <c r="BZ429">
        <v>90.56</v>
      </c>
      <c r="CA429">
        <v>79.084999999999994</v>
      </c>
      <c r="CB429">
        <v>81.394999999999996</v>
      </c>
      <c r="CC429">
        <v>80.685000000000002</v>
      </c>
      <c r="CD429">
        <v>77.38</v>
      </c>
      <c r="CE429">
        <v>83.025000000000006</v>
      </c>
      <c r="CF429">
        <v>81.234999999999999</v>
      </c>
      <c r="CG429">
        <v>85.885000000000005</v>
      </c>
      <c r="CH429">
        <v>87.394999999999996</v>
      </c>
      <c r="CI429">
        <v>87.805000000000007</v>
      </c>
      <c r="CJ429">
        <v>87.444999999999993</v>
      </c>
      <c r="CK429">
        <v>91.484999999999999</v>
      </c>
      <c r="CL429">
        <v>88.795000000000002</v>
      </c>
      <c r="CM429">
        <v>93.635000000000005</v>
      </c>
      <c r="CN429">
        <v>94.454999999999998</v>
      </c>
      <c r="CO429">
        <v>96.055000000000007</v>
      </c>
      <c r="CP429">
        <v>93.674999999999997</v>
      </c>
      <c r="CQ429">
        <v>98.344999999999999</v>
      </c>
      <c r="CR429">
        <v>95.385000000000005</v>
      </c>
      <c r="CS429">
        <v>98.704999999999998</v>
      </c>
      <c r="CT429">
        <v>102.44499999999999</v>
      </c>
      <c r="CU429">
        <v>105.215</v>
      </c>
      <c r="CV429">
        <v>105.52</v>
      </c>
      <c r="CW429">
        <v>101.52500000000001</v>
      </c>
      <c r="CX429">
        <v>97</v>
      </c>
      <c r="CY429">
        <v>105.97499999999999</v>
      </c>
      <c r="CZ429">
        <v>109.125</v>
      </c>
      <c r="DA429">
        <v>106.705</v>
      </c>
      <c r="DB429">
        <v>94.254999999999995</v>
      </c>
      <c r="DC429">
        <v>94.015000000000001</v>
      </c>
      <c r="DD429">
        <v>105.23</v>
      </c>
      <c r="DE429">
        <v>111.93</v>
      </c>
      <c r="DF429">
        <v>113.2</v>
      </c>
      <c r="DG429">
        <v>111.2</v>
      </c>
      <c r="DH429">
        <v>121.69</v>
      </c>
      <c r="DI429">
        <v>123.71</v>
      </c>
      <c r="DJ429">
        <v>122.97499999999999</v>
      </c>
      <c r="DK429">
        <v>113.845</v>
      </c>
      <c r="DL429">
        <v>118.63500000000001</v>
      </c>
      <c r="DM429">
        <v>114.705</v>
      </c>
      <c r="DN429">
        <v>124.005</v>
      </c>
      <c r="DO429">
        <v>127.16500000000001</v>
      </c>
      <c r="DP429">
        <v>132.86000000000001</v>
      </c>
      <c r="DQ429">
        <v>136.16</v>
      </c>
      <c r="DR429">
        <v>137.64500000000001</v>
      </c>
      <c r="DS429">
        <v>140.72499999999999</v>
      </c>
      <c r="DT429">
        <v>140.69499999999999</v>
      </c>
      <c r="DU429">
        <v>143.99</v>
      </c>
      <c r="DV429">
        <v>150.97499999999999</v>
      </c>
      <c r="DW429">
        <v>161.55500000000001</v>
      </c>
      <c r="DX429">
        <v>169.60499999999999</v>
      </c>
      <c r="DY429">
        <v>169.73500000000001</v>
      </c>
      <c r="DZ429">
        <v>166.27500000000001</v>
      </c>
      <c r="EA429">
        <v>159.13499999999999</v>
      </c>
      <c r="EB429">
        <v>153.22499999999999</v>
      </c>
      <c r="EC429">
        <v>141.66999999999999</v>
      </c>
      <c r="ED429">
        <v>139.26499999999999</v>
      </c>
      <c r="EE429">
        <v>132.82499999999999</v>
      </c>
      <c r="EF429">
        <v>149.495</v>
      </c>
      <c r="EG429">
        <v>140.52500000000001</v>
      </c>
      <c r="EH429">
        <v>146.44499999999999</v>
      </c>
      <c r="EI429">
        <v>116.515</v>
      </c>
      <c r="EJ429">
        <v>130.845</v>
      </c>
    </row>
    <row r="430" spans="1:140" x14ac:dyDescent="0.25">
      <c r="A430" t="s">
        <v>429</v>
      </c>
      <c r="B430">
        <v>7.08</v>
      </c>
      <c r="C430">
        <v>7.3449999999999998</v>
      </c>
      <c r="D430">
        <v>7.9249999999999998</v>
      </c>
      <c r="E430">
        <v>7.875</v>
      </c>
      <c r="F430">
        <v>9.0549999999999997</v>
      </c>
      <c r="G430">
        <v>9.1999999999999993</v>
      </c>
      <c r="H430">
        <v>9.0649999999999995</v>
      </c>
      <c r="I430">
        <v>8.5050000000000008</v>
      </c>
      <c r="J430">
        <v>8.0549999999999997</v>
      </c>
      <c r="K430">
        <v>8.27</v>
      </c>
      <c r="L430">
        <v>7.27</v>
      </c>
      <c r="M430">
        <v>8.7149999999999999</v>
      </c>
      <c r="N430">
        <v>10.31</v>
      </c>
      <c r="O430">
        <v>9.8800000000000008</v>
      </c>
      <c r="P430">
        <v>9.4450000000000003</v>
      </c>
      <c r="Q430">
        <v>9.68</v>
      </c>
      <c r="R430">
        <v>8.3800000000000008</v>
      </c>
      <c r="S430">
        <v>7.125</v>
      </c>
      <c r="T430">
        <v>5.4</v>
      </c>
      <c r="U430">
        <v>5.5449999999999999</v>
      </c>
      <c r="V430">
        <v>4.3250000000000002</v>
      </c>
      <c r="W430">
        <v>6.5049999999999999</v>
      </c>
      <c r="X430">
        <v>8.0500000000000007</v>
      </c>
      <c r="Y430">
        <v>8.83</v>
      </c>
      <c r="Z430">
        <v>9.5250000000000004</v>
      </c>
      <c r="AA430">
        <v>9.7899999999999991</v>
      </c>
      <c r="AB430">
        <v>12.085000000000001</v>
      </c>
      <c r="AC430">
        <v>11.63</v>
      </c>
      <c r="AD430">
        <v>13.23</v>
      </c>
      <c r="AE430">
        <v>10.435</v>
      </c>
      <c r="AF430">
        <v>12.305</v>
      </c>
      <c r="AG430">
        <v>14.185</v>
      </c>
      <c r="AH430">
        <v>12.695</v>
      </c>
      <c r="AI430">
        <v>15.265000000000001</v>
      </c>
      <c r="AJ430">
        <v>15.605</v>
      </c>
      <c r="AK430">
        <v>16.829999999999998</v>
      </c>
      <c r="AL430">
        <v>15.935</v>
      </c>
      <c r="AM430">
        <v>16.79</v>
      </c>
      <c r="AN430">
        <v>17.524999999999999</v>
      </c>
      <c r="AO430">
        <v>17.855</v>
      </c>
      <c r="AP430">
        <v>20.675000000000001</v>
      </c>
      <c r="AQ430">
        <v>22.914999999999999</v>
      </c>
      <c r="AR430">
        <v>25.454999999999998</v>
      </c>
      <c r="AS430">
        <v>28.645</v>
      </c>
      <c r="AT430">
        <v>31.774999999999999</v>
      </c>
      <c r="AU430">
        <v>35.909999999999997</v>
      </c>
      <c r="AV430">
        <v>32.414999999999999</v>
      </c>
      <c r="AW430">
        <v>31.454999999999998</v>
      </c>
      <c r="AX430">
        <v>25.454999999999998</v>
      </c>
      <c r="AY430">
        <v>22.975000000000001</v>
      </c>
      <c r="AZ430">
        <v>25.315000000000001</v>
      </c>
      <c r="BA430">
        <v>20.625</v>
      </c>
      <c r="BB430">
        <v>17.95</v>
      </c>
      <c r="BC430">
        <v>19.815000000000001</v>
      </c>
      <c r="BD430">
        <v>16.305</v>
      </c>
      <c r="BE430">
        <v>16.195</v>
      </c>
      <c r="BF430">
        <v>21.585000000000001</v>
      </c>
      <c r="BG430">
        <v>26.965</v>
      </c>
      <c r="BH430">
        <v>27.645</v>
      </c>
      <c r="BI430">
        <v>27.13</v>
      </c>
      <c r="BJ430">
        <v>26.864999999999998</v>
      </c>
      <c r="BK430">
        <v>27.375</v>
      </c>
      <c r="BL430">
        <v>28.934999999999999</v>
      </c>
      <c r="BM430">
        <v>30.454999999999998</v>
      </c>
      <c r="BN430">
        <v>23.565000000000001</v>
      </c>
      <c r="BO430">
        <v>23.395</v>
      </c>
      <c r="BP430">
        <v>22.64</v>
      </c>
      <c r="BQ430">
        <v>20.295000000000002</v>
      </c>
      <c r="BR430">
        <v>23.945</v>
      </c>
      <c r="BS430">
        <v>21.295000000000002</v>
      </c>
      <c r="BT430">
        <v>22.024999999999999</v>
      </c>
      <c r="BU430">
        <v>22.065000000000001</v>
      </c>
      <c r="BV430">
        <v>23.864999999999998</v>
      </c>
      <c r="BW430">
        <v>21.885000000000002</v>
      </c>
      <c r="BX430">
        <v>24.024999999999999</v>
      </c>
      <c r="BY430">
        <v>25.355</v>
      </c>
      <c r="BZ430">
        <v>24.844999999999999</v>
      </c>
      <c r="CA430">
        <v>25.785</v>
      </c>
      <c r="CB430">
        <v>26.594999999999999</v>
      </c>
      <c r="CC430">
        <v>28.555</v>
      </c>
      <c r="CD430">
        <v>30.245000000000001</v>
      </c>
      <c r="CE430">
        <v>35.465000000000003</v>
      </c>
      <c r="CF430">
        <v>37.520000000000003</v>
      </c>
      <c r="CG430">
        <v>41.045000000000002</v>
      </c>
      <c r="CH430">
        <v>43.314999999999998</v>
      </c>
      <c r="CI430">
        <v>46.954999999999998</v>
      </c>
      <c r="CJ430">
        <v>50.76</v>
      </c>
      <c r="CK430">
        <v>56.664999999999999</v>
      </c>
      <c r="CL430">
        <v>58.045000000000002</v>
      </c>
      <c r="CM430">
        <v>58.25</v>
      </c>
      <c r="CN430">
        <v>67.465000000000003</v>
      </c>
      <c r="CO430">
        <v>72.715000000000003</v>
      </c>
      <c r="CP430">
        <v>83.045000000000002</v>
      </c>
      <c r="CQ430">
        <v>87.724999999999994</v>
      </c>
      <c r="CR430">
        <v>98.295000000000002</v>
      </c>
      <c r="CS430">
        <v>92.3</v>
      </c>
      <c r="CT430">
        <v>109.36499999999999</v>
      </c>
      <c r="CU430">
        <v>104.08</v>
      </c>
      <c r="CV430">
        <v>95.71</v>
      </c>
      <c r="CW430">
        <v>87.355000000000004</v>
      </c>
      <c r="CX430">
        <v>84.185000000000002</v>
      </c>
      <c r="CY430">
        <v>77.25</v>
      </c>
      <c r="CZ430">
        <v>83.034999999999997</v>
      </c>
      <c r="DA430">
        <v>76.805000000000007</v>
      </c>
      <c r="DB430">
        <v>68.905000000000001</v>
      </c>
      <c r="DC430">
        <v>66.465000000000003</v>
      </c>
      <c r="DD430">
        <v>77.89</v>
      </c>
      <c r="DE430">
        <v>66.83</v>
      </c>
      <c r="DF430">
        <v>66.765000000000001</v>
      </c>
      <c r="DG430">
        <v>63.284999999999997</v>
      </c>
      <c r="DH430">
        <v>66.02</v>
      </c>
      <c r="DI430">
        <v>74.87</v>
      </c>
      <c r="DJ430">
        <v>76.135000000000005</v>
      </c>
      <c r="DK430">
        <v>76.924999999999997</v>
      </c>
      <c r="DL430">
        <v>76.855000000000004</v>
      </c>
      <c r="DM430">
        <v>74.665000000000006</v>
      </c>
      <c r="DN430">
        <v>91.724999999999994</v>
      </c>
      <c r="DO430">
        <v>94.805000000000007</v>
      </c>
      <c r="DP430">
        <v>97.99</v>
      </c>
      <c r="DQ430">
        <v>99.745000000000005</v>
      </c>
      <c r="DR430">
        <v>106.425</v>
      </c>
      <c r="DS430">
        <v>95.94</v>
      </c>
      <c r="DT430">
        <v>104.875</v>
      </c>
      <c r="DU430">
        <v>105.355</v>
      </c>
      <c r="DV430">
        <v>101.88500000000001</v>
      </c>
      <c r="DW430">
        <v>113.86499999999999</v>
      </c>
      <c r="DX430">
        <v>104.72499999999999</v>
      </c>
      <c r="DY430">
        <v>94.974999999999994</v>
      </c>
      <c r="DZ430">
        <v>97.21</v>
      </c>
      <c r="EA430">
        <v>109.255</v>
      </c>
      <c r="EB430">
        <v>100.255</v>
      </c>
      <c r="EC430">
        <v>86.754999999999995</v>
      </c>
      <c r="ED430">
        <v>98.61</v>
      </c>
      <c r="EE430">
        <v>96.65</v>
      </c>
      <c r="EF430">
        <v>94.57</v>
      </c>
      <c r="EG430">
        <v>91.29</v>
      </c>
      <c r="EH430">
        <v>90.715000000000003</v>
      </c>
      <c r="EI430">
        <v>86.765000000000001</v>
      </c>
      <c r="EJ430">
        <v>72.739999999999995</v>
      </c>
    </row>
    <row r="431" spans="1:140" x14ac:dyDescent="0.25">
      <c r="A431" t="s">
        <v>430</v>
      </c>
      <c r="B431" t="s">
        <v>506</v>
      </c>
      <c r="C431" t="s">
        <v>506</v>
      </c>
      <c r="D431" t="s">
        <v>506</v>
      </c>
      <c r="E431" t="s">
        <v>506</v>
      </c>
      <c r="F431" t="s">
        <v>506</v>
      </c>
      <c r="G431" t="s">
        <v>506</v>
      </c>
      <c r="H431" t="s">
        <v>506</v>
      </c>
      <c r="I431" t="s">
        <v>506</v>
      </c>
      <c r="J431" t="s">
        <v>506</v>
      </c>
      <c r="K431" t="s">
        <v>506</v>
      </c>
      <c r="L431" t="s">
        <v>506</v>
      </c>
      <c r="M431" t="s">
        <v>506</v>
      </c>
      <c r="N431" t="s">
        <v>506</v>
      </c>
      <c r="O431" t="s">
        <v>506</v>
      </c>
      <c r="P431" t="s">
        <v>506</v>
      </c>
      <c r="Q431" t="s">
        <v>506</v>
      </c>
      <c r="R431" t="s">
        <v>506</v>
      </c>
      <c r="S431" t="s">
        <v>506</v>
      </c>
      <c r="T431" t="s">
        <v>506</v>
      </c>
      <c r="U431" t="s">
        <v>506</v>
      </c>
      <c r="V431" t="s">
        <v>506</v>
      </c>
      <c r="W431" t="s">
        <v>506</v>
      </c>
      <c r="X431" t="s">
        <v>506</v>
      </c>
      <c r="Y431" t="s">
        <v>506</v>
      </c>
      <c r="Z431" t="s">
        <v>506</v>
      </c>
      <c r="AA431" t="s">
        <v>506</v>
      </c>
      <c r="AB431" t="s">
        <v>506</v>
      </c>
      <c r="AC431" t="s">
        <v>506</v>
      </c>
      <c r="AD431" t="s">
        <v>506</v>
      </c>
      <c r="AE431" t="s">
        <v>506</v>
      </c>
      <c r="AF431" t="s">
        <v>506</v>
      </c>
      <c r="AG431" t="s">
        <v>506</v>
      </c>
      <c r="AH431" t="s">
        <v>506</v>
      </c>
      <c r="AI431" t="s">
        <v>506</v>
      </c>
      <c r="AJ431" t="s">
        <v>506</v>
      </c>
      <c r="AK431" t="s">
        <v>506</v>
      </c>
      <c r="AL431" t="s">
        <v>506</v>
      </c>
      <c r="AM431" t="s">
        <v>506</v>
      </c>
      <c r="AN431" t="s">
        <v>506</v>
      </c>
      <c r="AO431" t="s">
        <v>506</v>
      </c>
      <c r="AP431" t="s">
        <v>506</v>
      </c>
      <c r="AQ431" t="s">
        <v>506</v>
      </c>
      <c r="AR431" t="s">
        <v>506</v>
      </c>
      <c r="AS431" t="s">
        <v>506</v>
      </c>
      <c r="AT431" t="s">
        <v>506</v>
      </c>
      <c r="AU431" t="s">
        <v>506</v>
      </c>
      <c r="AV431" t="s">
        <v>506</v>
      </c>
      <c r="AW431" t="s">
        <v>506</v>
      </c>
      <c r="AX431" t="s">
        <v>506</v>
      </c>
      <c r="AY431" t="s">
        <v>506</v>
      </c>
      <c r="AZ431" t="s">
        <v>506</v>
      </c>
      <c r="BA431" t="s">
        <v>506</v>
      </c>
      <c r="BB431" t="s">
        <v>506</v>
      </c>
      <c r="BC431" t="s">
        <v>506</v>
      </c>
      <c r="BD431" t="s">
        <v>506</v>
      </c>
      <c r="BE431" t="s">
        <v>506</v>
      </c>
      <c r="BF431" t="s">
        <v>506</v>
      </c>
      <c r="BG431" t="s">
        <v>506</v>
      </c>
      <c r="BH431" t="s">
        <v>506</v>
      </c>
      <c r="BI431" t="s">
        <v>506</v>
      </c>
      <c r="BJ431" t="s">
        <v>506</v>
      </c>
      <c r="BK431" t="s">
        <v>506</v>
      </c>
      <c r="BL431" t="s">
        <v>506</v>
      </c>
      <c r="BM431" t="s">
        <v>506</v>
      </c>
      <c r="BN431" t="s">
        <v>506</v>
      </c>
      <c r="BO431" t="s">
        <v>506</v>
      </c>
      <c r="BP431" t="s">
        <v>506</v>
      </c>
      <c r="BQ431" t="s">
        <v>506</v>
      </c>
      <c r="BR431" t="s">
        <v>506</v>
      </c>
      <c r="BS431" t="s">
        <v>506</v>
      </c>
      <c r="BT431" t="s">
        <v>506</v>
      </c>
      <c r="BU431" t="s">
        <v>506</v>
      </c>
      <c r="BV431" t="s">
        <v>506</v>
      </c>
      <c r="BW431" t="s">
        <v>506</v>
      </c>
      <c r="BX431" t="s">
        <v>506</v>
      </c>
      <c r="BY431" t="s">
        <v>506</v>
      </c>
      <c r="BZ431" t="s">
        <v>506</v>
      </c>
      <c r="CA431" t="s">
        <v>506</v>
      </c>
      <c r="CB431" t="s">
        <v>506</v>
      </c>
      <c r="CC431" t="s">
        <v>506</v>
      </c>
      <c r="CD431" t="s">
        <v>506</v>
      </c>
      <c r="CE431" t="s">
        <v>506</v>
      </c>
      <c r="CF431" t="s">
        <v>506</v>
      </c>
      <c r="CG431" t="s">
        <v>506</v>
      </c>
      <c r="CH431" t="s">
        <v>506</v>
      </c>
      <c r="CI431" t="s">
        <v>506</v>
      </c>
      <c r="CJ431">
        <v>23.004999999999999</v>
      </c>
      <c r="CK431">
        <v>25.774999999999999</v>
      </c>
      <c r="CL431">
        <v>24.434999999999999</v>
      </c>
      <c r="CM431">
        <v>27.03</v>
      </c>
      <c r="CN431">
        <v>29</v>
      </c>
      <c r="CO431">
        <v>29.73</v>
      </c>
      <c r="CP431">
        <v>30.855</v>
      </c>
      <c r="CQ431">
        <v>31.954999999999998</v>
      </c>
      <c r="CR431">
        <v>30.33</v>
      </c>
      <c r="CS431">
        <v>31.135000000000002</v>
      </c>
      <c r="CT431">
        <v>32.284999999999997</v>
      </c>
      <c r="CU431">
        <v>32.909999999999997</v>
      </c>
      <c r="CV431">
        <v>34.365000000000002</v>
      </c>
      <c r="CW431">
        <v>32.945</v>
      </c>
      <c r="CX431">
        <v>31.285</v>
      </c>
      <c r="CY431">
        <v>30.754999999999999</v>
      </c>
      <c r="CZ431">
        <v>31.864999999999998</v>
      </c>
      <c r="DA431">
        <v>30.395</v>
      </c>
      <c r="DB431">
        <v>28.414999999999999</v>
      </c>
      <c r="DC431">
        <v>26.954999999999998</v>
      </c>
      <c r="DD431">
        <v>28.655000000000001</v>
      </c>
      <c r="DE431">
        <v>30.574999999999999</v>
      </c>
      <c r="DF431">
        <v>31.215</v>
      </c>
      <c r="DG431">
        <v>25.274999999999999</v>
      </c>
      <c r="DH431">
        <v>27.885000000000002</v>
      </c>
      <c r="DI431">
        <v>27.82</v>
      </c>
      <c r="DJ431">
        <v>27.995000000000001</v>
      </c>
      <c r="DK431">
        <v>28.585000000000001</v>
      </c>
      <c r="DL431">
        <v>34.564999999999998</v>
      </c>
      <c r="DM431">
        <v>36.274999999999999</v>
      </c>
      <c r="DN431">
        <v>35.814999999999998</v>
      </c>
      <c r="DO431">
        <v>36.244999999999997</v>
      </c>
      <c r="DP431">
        <v>34.305</v>
      </c>
      <c r="DQ431">
        <v>27.795000000000002</v>
      </c>
      <c r="DR431">
        <v>26.844999999999999</v>
      </c>
      <c r="DS431">
        <v>29.824999999999999</v>
      </c>
      <c r="DT431">
        <v>30.335000000000001</v>
      </c>
      <c r="DU431">
        <v>30.795000000000002</v>
      </c>
      <c r="DV431">
        <v>31.045000000000002</v>
      </c>
      <c r="DW431">
        <v>32.615000000000002</v>
      </c>
      <c r="DX431">
        <v>35.884999999999998</v>
      </c>
      <c r="DY431">
        <v>38.615000000000002</v>
      </c>
      <c r="DZ431">
        <v>39.685000000000002</v>
      </c>
      <c r="EA431">
        <v>36.384999999999998</v>
      </c>
      <c r="EB431">
        <v>33.534999999999997</v>
      </c>
      <c r="EC431">
        <v>33.164999999999999</v>
      </c>
      <c r="ED431">
        <v>34.645000000000003</v>
      </c>
      <c r="EE431">
        <v>33.375</v>
      </c>
      <c r="EF431">
        <v>28.934999999999999</v>
      </c>
      <c r="EG431">
        <v>31.664999999999999</v>
      </c>
      <c r="EH431">
        <v>31.074999999999999</v>
      </c>
      <c r="EI431">
        <v>28.864999999999998</v>
      </c>
      <c r="EJ431">
        <v>25.975000000000001</v>
      </c>
    </row>
    <row r="432" spans="1:140" x14ac:dyDescent="0.25">
      <c r="A432" t="s">
        <v>431</v>
      </c>
      <c r="B432">
        <v>67.33</v>
      </c>
      <c r="C432">
        <v>63.134999999999998</v>
      </c>
      <c r="D432">
        <v>62.465000000000003</v>
      </c>
      <c r="E432">
        <v>66.819999999999993</v>
      </c>
      <c r="F432">
        <v>68.709999999999994</v>
      </c>
      <c r="G432">
        <v>70.984999999999999</v>
      </c>
      <c r="H432">
        <v>72.650000000000006</v>
      </c>
      <c r="I432">
        <v>74.665000000000006</v>
      </c>
      <c r="J432">
        <v>66.89</v>
      </c>
      <c r="K432">
        <v>65.064999999999998</v>
      </c>
      <c r="L432">
        <v>65.004999999999995</v>
      </c>
      <c r="M432">
        <v>64.814999999999998</v>
      </c>
      <c r="N432">
        <v>64.495000000000005</v>
      </c>
      <c r="O432">
        <v>62.9</v>
      </c>
      <c r="P432">
        <v>64.165000000000006</v>
      </c>
      <c r="Q432">
        <v>67.25</v>
      </c>
      <c r="R432">
        <v>62.32</v>
      </c>
      <c r="S432">
        <v>53.505000000000003</v>
      </c>
      <c r="T432">
        <v>38.854999999999997</v>
      </c>
      <c r="U432">
        <v>39.97</v>
      </c>
      <c r="V432">
        <v>42.225000000000001</v>
      </c>
      <c r="W432">
        <v>33.704999999999998</v>
      </c>
      <c r="X432">
        <v>34.005000000000003</v>
      </c>
      <c r="Y432">
        <v>38.695</v>
      </c>
      <c r="Z432">
        <v>38.450000000000003</v>
      </c>
      <c r="AA432">
        <v>39.729999999999997</v>
      </c>
      <c r="AB432">
        <v>38.905000000000001</v>
      </c>
      <c r="AC432">
        <v>41.44</v>
      </c>
      <c r="AD432">
        <v>45.39</v>
      </c>
      <c r="AE432">
        <v>46.03</v>
      </c>
      <c r="AF432">
        <v>50.375</v>
      </c>
      <c r="AG432">
        <v>50.38</v>
      </c>
      <c r="AH432">
        <v>51.91</v>
      </c>
      <c r="AI432">
        <v>53.075000000000003</v>
      </c>
      <c r="AJ432">
        <v>57.21</v>
      </c>
      <c r="AK432">
        <v>57.42</v>
      </c>
      <c r="AL432">
        <v>53.06</v>
      </c>
      <c r="AM432">
        <v>50.064999999999998</v>
      </c>
      <c r="AN432">
        <v>46.58</v>
      </c>
      <c r="AO432">
        <v>43.174999999999997</v>
      </c>
      <c r="AP432">
        <v>50.055</v>
      </c>
      <c r="AQ432">
        <v>49.505000000000003</v>
      </c>
      <c r="AR432">
        <v>50.1</v>
      </c>
      <c r="AS432">
        <v>53.7</v>
      </c>
      <c r="AT432">
        <v>57.55</v>
      </c>
      <c r="AU432">
        <v>63.27</v>
      </c>
      <c r="AV432">
        <v>60.784999999999997</v>
      </c>
      <c r="AW432">
        <v>58.984999999999999</v>
      </c>
      <c r="AX432">
        <v>62.395000000000003</v>
      </c>
      <c r="AY432">
        <v>58.68</v>
      </c>
      <c r="AZ432">
        <v>54.305</v>
      </c>
      <c r="BA432">
        <v>48.8</v>
      </c>
      <c r="BB432">
        <v>47.115000000000002</v>
      </c>
      <c r="BC432">
        <v>47.93</v>
      </c>
      <c r="BD432">
        <v>48.814999999999998</v>
      </c>
      <c r="BE432">
        <v>49.715000000000003</v>
      </c>
      <c r="BF432">
        <v>55.445</v>
      </c>
      <c r="BG432">
        <v>53.645000000000003</v>
      </c>
      <c r="BH432">
        <v>55.454999999999998</v>
      </c>
      <c r="BI432">
        <v>54.564999999999998</v>
      </c>
      <c r="BJ432">
        <v>51.48</v>
      </c>
      <c r="BK432">
        <v>55.075000000000003</v>
      </c>
      <c r="BL432">
        <v>52.045000000000002</v>
      </c>
      <c r="BM432">
        <v>53.274999999999999</v>
      </c>
      <c r="BN432">
        <v>55.664999999999999</v>
      </c>
      <c r="BO432">
        <v>52.604999999999997</v>
      </c>
      <c r="BP432">
        <v>54.164999999999999</v>
      </c>
      <c r="BQ432">
        <v>54.814999999999998</v>
      </c>
      <c r="BR432">
        <v>62.655000000000001</v>
      </c>
      <c r="BS432">
        <v>63.884999999999998</v>
      </c>
      <c r="BT432">
        <v>65.234999999999999</v>
      </c>
      <c r="BU432">
        <v>65.569999999999993</v>
      </c>
      <c r="BV432">
        <v>66.405000000000001</v>
      </c>
      <c r="BW432">
        <v>64.724999999999994</v>
      </c>
      <c r="BX432">
        <v>70.465000000000003</v>
      </c>
      <c r="BY432">
        <v>66.88</v>
      </c>
      <c r="BZ432">
        <v>67.594999999999999</v>
      </c>
      <c r="CA432">
        <v>73.864999999999995</v>
      </c>
      <c r="CB432">
        <v>74.430000000000007</v>
      </c>
      <c r="CC432">
        <v>75.13</v>
      </c>
      <c r="CD432">
        <v>77.594999999999999</v>
      </c>
      <c r="CE432">
        <v>80.265000000000001</v>
      </c>
      <c r="CF432">
        <v>81.489999999999995</v>
      </c>
      <c r="CG432">
        <v>77.745000000000005</v>
      </c>
      <c r="CH432">
        <v>84.504999999999995</v>
      </c>
      <c r="CI432">
        <v>84.305000000000007</v>
      </c>
      <c r="CJ432">
        <v>79.805000000000007</v>
      </c>
      <c r="CK432">
        <v>83.3</v>
      </c>
      <c r="CL432">
        <v>80.754999999999995</v>
      </c>
      <c r="CM432">
        <v>87.504999999999995</v>
      </c>
      <c r="CN432">
        <v>92.935000000000002</v>
      </c>
      <c r="CO432">
        <v>94.295000000000002</v>
      </c>
      <c r="CP432">
        <v>91.034999999999997</v>
      </c>
      <c r="CQ432">
        <v>94.745000000000005</v>
      </c>
      <c r="CR432">
        <v>92.265000000000001</v>
      </c>
      <c r="CS432">
        <v>92.215000000000003</v>
      </c>
      <c r="CT432">
        <v>96.135000000000005</v>
      </c>
      <c r="CU432">
        <v>95.555000000000007</v>
      </c>
      <c r="CV432">
        <v>102.31</v>
      </c>
      <c r="CW432">
        <v>98.63</v>
      </c>
      <c r="CX432">
        <v>94.064999999999998</v>
      </c>
      <c r="CY432">
        <v>95.614999999999995</v>
      </c>
      <c r="CZ432">
        <v>96.484999999999999</v>
      </c>
      <c r="DA432">
        <v>92.924999999999997</v>
      </c>
      <c r="DB432">
        <v>99.144999999999996</v>
      </c>
      <c r="DC432">
        <v>99.834999999999994</v>
      </c>
      <c r="DD432">
        <v>107.265</v>
      </c>
      <c r="DE432">
        <v>108.985</v>
      </c>
      <c r="DF432">
        <v>111.155</v>
      </c>
      <c r="DG432">
        <v>119.815</v>
      </c>
      <c r="DH432">
        <v>116.285</v>
      </c>
      <c r="DI432">
        <v>115.66500000000001</v>
      </c>
      <c r="DJ432">
        <v>116.405</v>
      </c>
      <c r="DK432">
        <v>115.355</v>
      </c>
      <c r="DL432">
        <v>113.705</v>
      </c>
      <c r="DM432">
        <v>119.855</v>
      </c>
      <c r="DN432">
        <v>123.52500000000001</v>
      </c>
      <c r="DO432">
        <v>128.57499999999999</v>
      </c>
      <c r="DP432">
        <v>131.66999999999999</v>
      </c>
      <c r="DQ432">
        <v>136.375</v>
      </c>
      <c r="DR432">
        <v>142.845</v>
      </c>
      <c r="DS432">
        <v>138.785</v>
      </c>
      <c r="DT432">
        <v>147.13999999999999</v>
      </c>
      <c r="DU432">
        <v>141.32499999999999</v>
      </c>
      <c r="DV432">
        <v>142.02500000000001</v>
      </c>
      <c r="DW432">
        <v>154.88499999999999</v>
      </c>
      <c r="DX432">
        <v>155.98500000000001</v>
      </c>
      <c r="DY432">
        <v>154.94</v>
      </c>
      <c r="DZ432">
        <v>164.375</v>
      </c>
      <c r="EA432">
        <v>162.15</v>
      </c>
      <c r="EB432">
        <v>160.93</v>
      </c>
      <c r="EC432">
        <v>169.44</v>
      </c>
      <c r="ED432">
        <v>174.04499999999999</v>
      </c>
      <c r="EE432">
        <v>168.88</v>
      </c>
      <c r="EF432">
        <v>163.245</v>
      </c>
      <c r="EG432">
        <v>169.42500000000001</v>
      </c>
      <c r="EH432">
        <v>177.685</v>
      </c>
      <c r="EI432">
        <v>162.215</v>
      </c>
      <c r="EJ432">
        <v>175.405</v>
      </c>
    </row>
    <row r="433" spans="1:140" x14ac:dyDescent="0.25">
      <c r="A433" t="s">
        <v>432</v>
      </c>
      <c r="B433">
        <v>20</v>
      </c>
      <c r="C433">
        <v>20.190000000000001</v>
      </c>
      <c r="D433">
        <v>19.175000000000001</v>
      </c>
      <c r="E433">
        <v>18.79</v>
      </c>
      <c r="F433">
        <v>19.385000000000002</v>
      </c>
      <c r="G433">
        <v>18.795000000000002</v>
      </c>
      <c r="H433">
        <v>17.785</v>
      </c>
      <c r="I433">
        <v>16.14</v>
      </c>
      <c r="J433">
        <v>17.905000000000001</v>
      </c>
      <c r="K433">
        <v>16.82</v>
      </c>
      <c r="L433">
        <v>16.600000000000001</v>
      </c>
      <c r="M433">
        <v>17.190000000000001</v>
      </c>
      <c r="N433">
        <v>21.754999999999999</v>
      </c>
      <c r="O433">
        <v>19.364999999999998</v>
      </c>
      <c r="P433">
        <v>21.074999999999999</v>
      </c>
      <c r="Q433">
        <v>22.315000000000001</v>
      </c>
      <c r="R433">
        <v>19.559999999999999</v>
      </c>
      <c r="S433">
        <v>12.574999999999999</v>
      </c>
      <c r="T433">
        <v>12.015000000000001</v>
      </c>
      <c r="U433">
        <v>13.515000000000001</v>
      </c>
      <c r="V433">
        <v>15.34</v>
      </c>
      <c r="W433">
        <v>13.815</v>
      </c>
      <c r="X433">
        <v>14.93</v>
      </c>
      <c r="Y433">
        <v>17.245000000000001</v>
      </c>
      <c r="Z433">
        <v>15.6</v>
      </c>
      <c r="AA433">
        <v>15.57</v>
      </c>
      <c r="AB433">
        <v>14.935</v>
      </c>
      <c r="AC433">
        <v>15.125</v>
      </c>
      <c r="AD433">
        <v>16.465</v>
      </c>
      <c r="AE433">
        <v>17.574999999999999</v>
      </c>
      <c r="AF433">
        <v>17.760000000000002</v>
      </c>
      <c r="AG433">
        <v>17.895</v>
      </c>
      <c r="AH433">
        <v>16.940000000000001</v>
      </c>
      <c r="AI433">
        <v>16.565000000000001</v>
      </c>
      <c r="AJ433">
        <v>16.920000000000002</v>
      </c>
      <c r="AK433">
        <v>16.78</v>
      </c>
      <c r="AL433">
        <v>14.154999999999999</v>
      </c>
      <c r="AM433">
        <v>13.885</v>
      </c>
      <c r="AN433">
        <v>12.975</v>
      </c>
      <c r="AO433">
        <v>13.635</v>
      </c>
      <c r="AP433">
        <v>15.154999999999999</v>
      </c>
      <c r="AQ433">
        <v>16.184999999999999</v>
      </c>
      <c r="AR433">
        <v>16.795000000000002</v>
      </c>
      <c r="AS433">
        <v>16.75</v>
      </c>
      <c r="AT433">
        <v>17.605</v>
      </c>
      <c r="AU433">
        <v>18.035</v>
      </c>
      <c r="AV433">
        <v>18.545000000000002</v>
      </c>
      <c r="AW433">
        <v>19.66</v>
      </c>
      <c r="AX433">
        <v>19.535</v>
      </c>
      <c r="AY433">
        <v>19.71</v>
      </c>
      <c r="AZ433">
        <v>19.065000000000001</v>
      </c>
      <c r="BA433">
        <v>17.145</v>
      </c>
      <c r="BB433">
        <v>16.305</v>
      </c>
      <c r="BC433">
        <v>17.015000000000001</v>
      </c>
      <c r="BD433">
        <v>16.355</v>
      </c>
      <c r="BE433">
        <v>15.654999999999999</v>
      </c>
      <c r="BF433">
        <v>17.195</v>
      </c>
      <c r="BG433">
        <v>17.844999999999999</v>
      </c>
      <c r="BH433">
        <v>18.695</v>
      </c>
      <c r="BI433">
        <v>16.53</v>
      </c>
      <c r="BJ433">
        <v>14.845000000000001</v>
      </c>
      <c r="BK433">
        <v>14.605</v>
      </c>
      <c r="BL433">
        <v>15.755000000000001</v>
      </c>
      <c r="BM433">
        <v>17.855</v>
      </c>
      <c r="BN433">
        <v>17.975000000000001</v>
      </c>
      <c r="BO433">
        <v>18.184999999999999</v>
      </c>
      <c r="BP433">
        <v>18.774999999999999</v>
      </c>
      <c r="BQ433">
        <v>18.824999999999999</v>
      </c>
      <c r="BR433">
        <v>21.785</v>
      </c>
      <c r="BS433">
        <v>23.445</v>
      </c>
      <c r="BT433">
        <v>24.675000000000001</v>
      </c>
      <c r="BU433">
        <v>24.295000000000002</v>
      </c>
      <c r="BV433">
        <v>22.395</v>
      </c>
      <c r="BW433">
        <v>22.465</v>
      </c>
      <c r="BX433">
        <v>26.684999999999999</v>
      </c>
      <c r="BY433">
        <v>25.605</v>
      </c>
      <c r="BZ433">
        <v>24.754999999999999</v>
      </c>
      <c r="CA433">
        <v>22.745000000000001</v>
      </c>
      <c r="CB433">
        <v>22.484999999999999</v>
      </c>
      <c r="CC433">
        <v>23.574999999999999</v>
      </c>
      <c r="CD433">
        <v>21.425000000000001</v>
      </c>
      <c r="CE433">
        <v>21.484999999999999</v>
      </c>
      <c r="CF433">
        <v>19.965</v>
      </c>
      <c r="CG433">
        <v>20.285</v>
      </c>
      <c r="CH433">
        <v>21.984999999999999</v>
      </c>
      <c r="CI433">
        <v>22.905000000000001</v>
      </c>
      <c r="CJ433">
        <v>23.664999999999999</v>
      </c>
      <c r="CK433">
        <v>24.274999999999999</v>
      </c>
      <c r="CL433">
        <v>23.515000000000001</v>
      </c>
      <c r="CM433">
        <v>24.824999999999999</v>
      </c>
      <c r="CN433">
        <v>26.085000000000001</v>
      </c>
      <c r="CO433">
        <v>25.655000000000001</v>
      </c>
      <c r="CP433">
        <v>24.774999999999999</v>
      </c>
      <c r="CQ433">
        <v>25.155000000000001</v>
      </c>
      <c r="CR433">
        <v>23.364999999999998</v>
      </c>
      <c r="CS433">
        <v>24.93</v>
      </c>
      <c r="CT433">
        <v>24.625</v>
      </c>
      <c r="CU433">
        <v>23.245000000000001</v>
      </c>
      <c r="CV433">
        <v>22.734999999999999</v>
      </c>
      <c r="CW433">
        <v>20.484999999999999</v>
      </c>
      <c r="CX433">
        <v>19.46</v>
      </c>
      <c r="CY433">
        <v>20.594999999999999</v>
      </c>
      <c r="CZ433">
        <v>19.594999999999999</v>
      </c>
      <c r="DA433">
        <v>21.004999999999999</v>
      </c>
      <c r="DB433">
        <v>19.815000000000001</v>
      </c>
      <c r="DC433">
        <v>19.305</v>
      </c>
      <c r="DD433">
        <v>18.375</v>
      </c>
      <c r="DE433">
        <v>16.645</v>
      </c>
      <c r="DF433">
        <v>17.355</v>
      </c>
      <c r="DG433">
        <v>20.54</v>
      </c>
      <c r="DH433">
        <v>20.425000000000001</v>
      </c>
      <c r="DI433">
        <v>24.135000000000002</v>
      </c>
      <c r="DJ433">
        <v>25.105</v>
      </c>
      <c r="DK433">
        <v>25.035</v>
      </c>
      <c r="DL433">
        <v>24.4</v>
      </c>
      <c r="DM433">
        <v>23.895</v>
      </c>
      <c r="DN433">
        <v>27.555</v>
      </c>
      <c r="DO433">
        <v>28.574999999999999</v>
      </c>
      <c r="DP433">
        <v>30.684999999999999</v>
      </c>
      <c r="DQ433">
        <v>31.625</v>
      </c>
      <c r="DR433">
        <v>30.315000000000001</v>
      </c>
      <c r="DS433">
        <v>28.245000000000001</v>
      </c>
      <c r="DT433">
        <v>30.984999999999999</v>
      </c>
      <c r="DU433">
        <v>29.984999999999999</v>
      </c>
      <c r="DV433">
        <v>32.805</v>
      </c>
      <c r="DW433">
        <v>32.505000000000003</v>
      </c>
      <c r="DX433">
        <v>28.984999999999999</v>
      </c>
      <c r="DY433">
        <v>28.065000000000001</v>
      </c>
      <c r="DZ433">
        <v>27.225000000000001</v>
      </c>
      <c r="EA433">
        <v>26.295000000000002</v>
      </c>
      <c r="EB433">
        <v>25.844999999999999</v>
      </c>
      <c r="EC433">
        <v>27.795000000000002</v>
      </c>
      <c r="ED433">
        <v>20.774999999999999</v>
      </c>
      <c r="EE433">
        <v>20.645</v>
      </c>
      <c r="EF433">
        <v>20.225000000000001</v>
      </c>
      <c r="EG433">
        <v>20.155000000000001</v>
      </c>
      <c r="EH433">
        <v>21.285</v>
      </c>
      <c r="EI433">
        <v>18.145</v>
      </c>
      <c r="EJ433">
        <v>22.114999999999998</v>
      </c>
    </row>
    <row r="434" spans="1:140" x14ac:dyDescent="0.25">
      <c r="A434" t="s">
        <v>433</v>
      </c>
      <c r="B434">
        <v>33.130000000000003</v>
      </c>
      <c r="C434">
        <v>32.975000000000001</v>
      </c>
      <c r="D434">
        <v>31.88</v>
      </c>
      <c r="E434">
        <v>33.365000000000002</v>
      </c>
      <c r="F434">
        <v>35.61</v>
      </c>
      <c r="G434">
        <v>34.325000000000003</v>
      </c>
      <c r="H434">
        <v>32.53</v>
      </c>
      <c r="I434">
        <v>31.184999999999999</v>
      </c>
      <c r="J434">
        <v>29.015000000000001</v>
      </c>
      <c r="K434">
        <v>28.08</v>
      </c>
      <c r="L434">
        <v>29.035</v>
      </c>
      <c r="M434">
        <v>30.555</v>
      </c>
      <c r="N434">
        <v>30.88</v>
      </c>
      <c r="O434">
        <v>27.504999999999999</v>
      </c>
      <c r="P434">
        <v>28.37</v>
      </c>
      <c r="Q434">
        <v>31.83</v>
      </c>
      <c r="R434">
        <v>30.84</v>
      </c>
      <c r="S434">
        <v>26.164999999999999</v>
      </c>
      <c r="T434">
        <v>23.42</v>
      </c>
      <c r="U434">
        <v>22.96</v>
      </c>
      <c r="V434">
        <v>22.26</v>
      </c>
      <c r="W434">
        <v>21.484999999999999</v>
      </c>
      <c r="X434">
        <v>22.81</v>
      </c>
      <c r="Y434">
        <v>23.32</v>
      </c>
      <c r="Z434">
        <v>23.98</v>
      </c>
      <c r="AA434">
        <v>22.47</v>
      </c>
      <c r="AB434">
        <v>23.745000000000001</v>
      </c>
      <c r="AC434">
        <v>25.475000000000001</v>
      </c>
      <c r="AD434">
        <v>24.835000000000001</v>
      </c>
      <c r="AE434">
        <v>26.45</v>
      </c>
      <c r="AF434">
        <v>27.045000000000002</v>
      </c>
      <c r="AG434">
        <v>27.925000000000001</v>
      </c>
      <c r="AH434">
        <v>27.975000000000001</v>
      </c>
      <c r="AI434">
        <v>28.89</v>
      </c>
      <c r="AJ434">
        <v>29.504999999999999</v>
      </c>
      <c r="AK434">
        <v>31.53</v>
      </c>
      <c r="AL434">
        <v>29.824999999999999</v>
      </c>
      <c r="AM434">
        <v>28.574999999999999</v>
      </c>
      <c r="AN434">
        <v>30.96</v>
      </c>
      <c r="AO434">
        <v>27.484999999999999</v>
      </c>
      <c r="AP434">
        <v>28.53</v>
      </c>
      <c r="AQ434">
        <v>29.465</v>
      </c>
      <c r="AR434">
        <v>29.01</v>
      </c>
      <c r="AS434">
        <v>29.405000000000001</v>
      </c>
      <c r="AT434">
        <v>29.135000000000002</v>
      </c>
      <c r="AU434">
        <v>27.805</v>
      </c>
      <c r="AV434">
        <v>27.675000000000001</v>
      </c>
      <c r="AW434">
        <v>28.914999999999999</v>
      </c>
      <c r="AX434">
        <v>32.195</v>
      </c>
      <c r="AY434">
        <v>31.195</v>
      </c>
      <c r="AZ434">
        <v>30.605</v>
      </c>
      <c r="BA434">
        <v>27.914999999999999</v>
      </c>
      <c r="BB434">
        <v>25.89</v>
      </c>
      <c r="BC434">
        <v>27.684999999999999</v>
      </c>
      <c r="BD434">
        <v>28.545000000000002</v>
      </c>
      <c r="BE434">
        <v>29.324999999999999</v>
      </c>
      <c r="BF434">
        <v>30.105</v>
      </c>
      <c r="BG434">
        <v>29.405000000000001</v>
      </c>
      <c r="BH434">
        <v>29.844999999999999</v>
      </c>
      <c r="BI434">
        <v>28.895</v>
      </c>
      <c r="BJ434">
        <v>27.914999999999999</v>
      </c>
      <c r="BK434">
        <v>29.795000000000002</v>
      </c>
      <c r="BL434">
        <v>29.385000000000002</v>
      </c>
      <c r="BM434">
        <v>30.305</v>
      </c>
      <c r="BN434">
        <v>31.265000000000001</v>
      </c>
      <c r="BO434">
        <v>31.074999999999999</v>
      </c>
      <c r="BP434">
        <v>31.655000000000001</v>
      </c>
      <c r="BQ434">
        <v>31.664999999999999</v>
      </c>
      <c r="BR434">
        <v>31.774999999999999</v>
      </c>
      <c r="BS434">
        <v>32.164999999999999</v>
      </c>
      <c r="BT434">
        <v>35.174999999999997</v>
      </c>
      <c r="BU434">
        <v>34.844999999999999</v>
      </c>
      <c r="BV434">
        <v>33.805</v>
      </c>
      <c r="BW434">
        <v>34.164999999999999</v>
      </c>
      <c r="BX434">
        <v>34.524999999999999</v>
      </c>
      <c r="BY434">
        <v>32.015000000000001</v>
      </c>
      <c r="BZ434">
        <v>31.824999999999999</v>
      </c>
      <c r="CA434">
        <v>32.344999999999999</v>
      </c>
      <c r="CB434">
        <v>33.634999999999998</v>
      </c>
      <c r="CC434">
        <v>36.094999999999999</v>
      </c>
      <c r="CD434">
        <v>35.075000000000003</v>
      </c>
      <c r="CE434">
        <v>36.015000000000001</v>
      </c>
      <c r="CF434">
        <v>36.145000000000003</v>
      </c>
      <c r="CG434">
        <v>36.424999999999997</v>
      </c>
      <c r="CH434">
        <v>37.555</v>
      </c>
      <c r="CI434">
        <v>37.454999999999998</v>
      </c>
      <c r="CJ434">
        <v>35.695</v>
      </c>
      <c r="CK434">
        <v>37.814999999999998</v>
      </c>
      <c r="CL434">
        <v>37.965000000000003</v>
      </c>
      <c r="CM434">
        <v>38.520000000000003</v>
      </c>
      <c r="CN434">
        <v>40.284999999999997</v>
      </c>
      <c r="CO434">
        <v>39.69</v>
      </c>
      <c r="CP434">
        <v>39.174999999999997</v>
      </c>
      <c r="CQ434">
        <v>38.984999999999999</v>
      </c>
      <c r="CR434">
        <v>37.725000000000001</v>
      </c>
      <c r="CS434">
        <v>37.024999999999999</v>
      </c>
      <c r="CT434">
        <v>37.164999999999999</v>
      </c>
      <c r="CU434">
        <v>36.085000000000001</v>
      </c>
      <c r="CV434">
        <v>36.325000000000003</v>
      </c>
      <c r="CW434">
        <v>39.865000000000002</v>
      </c>
      <c r="CX434">
        <v>38.965000000000003</v>
      </c>
      <c r="CY434">
        <v>41.255000000000003</v>
      </c>
      <c r="CZ434">
        <v>41.104999999999997</v>
      </c>
      <c r="DA434">
        <v>40.99</v>
      </c>
      <c r="DB434">
        <v>39.774999999999999</v>
      </c>
      <c r="DC434">
        <v>44.115000000000002</v>
      </c>
      <c r="DD434">
        <v>46.734999999999999</v>
      </c>
      <c r="DE434">
        <v>46.08</v>
      </c>
      <c r="DF434">
        <v>48.115000000000002</v>
      </c>
      <c r="DG434">
        <v>50.734999999999999</v>
      </c>
      <c r="DH434">
        <v>51.795000000000002</v>
      </c>
      <c r="DI434">
        <v>51.875</v>
      </c>
      <c r="DJ434">
        <v>49.015000000000001</v>
      </c>
      <c r="DK434">
        <v>48.115000000000002</v>
      </c>
      <c r="DL434">
        <v>53.265000000000001</v>
      </c>
      <c r="DM434">
        <v>55.375</v>
      </c>
      <c r="DN434">
        <v>52.465000000000003</v>
      </c>
      <c r="DO434">
        <v>52.715000000000003</v>
      </c>
      <c r="DP434">
        <v>51.924999999999997</v>
      </c>
      <c r="DQ434">
        <v>52.875</v>
      </c>
      <c r="DR434">
        <v>54.545000000000002</v>
      </c>
      <c r="DS434">
        <v>50.335000000000001</v>
      </c>
      <c r="DT434">
        <v>52.645000000000003</v>
      </c>
      <c r="DU434">
        <v>52.674999999999997</v>
      </c>
      <c r="DV434">
        <v>53.954999999999998</v>
      </c>
      <c r="DW434">
        <v>55.615000000000002</v>
      </c>
      <c r="DX434">
        <v>57.734999999999999</v>
      </c>
      <c r="DY434">
        <v>60.734999999999999</v>
      </c>
      <c r="DZ434">
        <v>62.895000000000003</v>
      </c>
      <c r="EA434">
        <v>59.664999999999999</v>
      </c>
      <c r="EB434">
        <v>59.965000000000003</v>
      </c>
      <c r="EC434">
        <v>62.505000000000003</v>
      </c>
      <c r="ED434">
        <v>65.02</v>
      </c>
      <c r="EE434">
        <v>68.295000000000002</v>
      </c>
      <c r="EF434">
        <v>67.204999999999998</v>
      </c>
      <c r="EG434">
        <v>74.825000000000003</v>
      </c>
      <c r="EH434">
        <v>73.245000000000005</v>
      </c>
      <c r="EI434">
        <v>71.325000000000003</v>
      </c>
      <c r="EJ434">
        <v>67.375</v>
      </c>
    </row>
    <row r="435" spans="1:140" x14ac:dyDescent="0.25">
      <c r="A435" t="s">
        <v>434</v>
      </c>
      <c r="B435">
        <v>41.32</v>
      </c>
      <c r="C435">
        <v>41.505000000000003</v>
      </c>
      <c r="D435">
        <v>39.145000000000003</v>
      </c>
      <c r="E435">
        <v>39.82</v>
      </c>
      <c r="F435">
        <v>42.33</v>
      </c>
      <c r="G435">
        <v>41.774999999999999</v>
      </c>
      <c r="H435">
        <v>38.234999999999999</v>
      </c>
      <c r="I435">
        <v>41.534999999999997</v>
      </c>
      <c r="J435">
        <v>38.475000000000001</v>
      </c>
      <c r="K435">
        <v>34.86</v>
      </c>
      <c r="L435">
        <v>38.28</v>
      </c>
      <c r="M435">
        <v>38.685000000000002</v>
      </c>
      <c r="N435">
        <v>39.875</v>
      </c>
      <c r="O435">
        <v>33.645000000000003</v>
      </c>
      <c r="P435">
        <v>30.86</v>
      </c>
      <c r="Q435">
        <v>32</v>
      </c>
      <c r="R435">
        <v>28.1</v>
      </c>
      <c r="S435">
        <v>27.01</v>
      </c>
      <c r="T435">
        <v>28.56</v>
      </c>
      <c r="U435">
        <v>28.515000000000001</v>
      </c>
      <c r="V435">
        <v>24.614999999999998</v>
      </c>
      <c r="W435">
        <v>23.754999999999999</v>
      </c>
      <c r="X435">
        <v>25.164999999999999</v>
      </c>
      <c r="Y435">
        <v>25.61</v>
      </c>
      <c r="Z435">
        <v>24.785</v>
      </c>
      <c r="AA435">
        <v>24.83</v>
      </c>
      <c r="AB435">
        <v>26.225000000000001</v>
      </c>
      <c r="AC435">
        <v>26.074999999999999</v>
      </c>
      <c r="AD435">
        <v>26.99</v>
      </c>
      <c r="AE435">
        <v>25.655000000000001</v>
      </c>
      <c r="AF435">
        <v>26.934999999999999</v>
      </c>
      <c r="AG435">
        <v>28.04</v>
      </c>
      <c r="AH435">
        <v>25.36</v>
      </c>
      <c r="AI435">
        <v>24.82</v>
      </c>
      <c r="AJ435">
        <v>25.85</v>
      </c>
      <c r="AK435">
        <v>26.074999999999999</v>
      </c>
      <c r="AL435">
        <v>24.31</v>
      </c>
      <c r="AM435">
        <v>24.17</v>
      </c>
      <c r="AN435">
        <v>25.945</v>
      </c>
      <c r="AO435">
        <v>27.004999999999999</v>
      </c>
      <c r="AP435">
        <v>28.605</v>
      </c>
      <c r="AQ435">
        <v>28.51</v>
      </c>
      <c r="AR435">
        <v>27.8</v>
      </c>
      <c r="AS435">
        <v>29.39</v>
      </c>
      <c r="AT435">
        <v>27.535</v>
      </c>
      <c r="AU435">
        <v>28.395</v>
      </c>
      <c r="AV435">
        <v>30.614999999999998</v>
      </c>
      <c r="AW435">
        <v>31.114999999999998</v>
      </c>
      <c r="AX435">
        <v>31.555</v>
      </c>
      <c r="AY435">
        <v>31.395</v>
      </c>
      <c r="AZ435">
        <v>29.245000000000001</v>
      </c>
      <c r="BA435">
        <v>28.454999999999998</v>
      </c>
      <c r="BB435">
        <v>28.504999999999999</v>
      </c>
      <c r="BC435">
        <v>29.315000000000001</v>
      </c>
      <c r="BD435">
        <v>28.945</v>
      </c>
      <c r="BE435">
        <v>30.215</v>
      </c>
      <c r="BF435">
        <v>29.425000000000001</v>
      </c>
      <c r="BG435">
        <v>30.57</v>
      </c>
      <c r="BH435">
        <v>31.23</v>
      </c>
      <c r="BI435">
        <v>32.895000000000003</v>
      </c>
      <c r="BJ435">
        <v>34.185000000000002</v>
      </c>
      <c r="BK435">
        <v>35.655000000000001</v>
      </c>
      <c r="BL435">
        <v>37.924999999999997</v>
      </c>
      <c r="BM435">
        <v>36.65</v>
      </c>
      <c r="BN435">
        <v>37.695</v>
      </c>
      <c r="BO435">
        <v>34.594999999999999</v>
      </c>
      <c r="BP435">
        <v>34.155000000000001</v>
      </c>
      <c r="BQ435">
        <v>33.725000000000001</v>
      </c>
      <c r="BR435">
        <v>34.814999999999998</v>
      </c>
      <c r="BS435">
        <v>35.914999999999999</v>
      </c>
      <c r="BT435">
        <v>36.704999999999998</v>
      </c>
      <c r="BU435">
        <v>37.47</v>
      </c>
      <c r="BV435">
        <v>35.015000000000001</v>
      </c>
      <c r="BW435">
        <v>35.384999999999998</v>
      </c>
      <c r="BX435">
        <v>35.284999999999997</v>
      </c>
      <c r="BY435">
        <v>33.805</v>
      </c>
      <c r="BZ435">
        <v>33.835000000000001</v>
      </c>
      <c r="CA435">
        <v>36.215000000000003</v>
      </c>
      <c r="CB435">
        <v>35.22</v>
      </c>
      <c r="CC435">
        <v>35.145000000000003</v>
      </c>
      <c r="CD435">
        <v>33.32</v>
      </c>
      <c r="CE435">
        <v>31.934999999999999</v>
      </c>
      <c r="CF435">
        <v>35.075000000000003</v>
      </c>
      <c r="CG435">
        <v>35.695</v>
      </c>
      <c r="CH435">
        <v>35.475000000000001</v>
      </c>
      <c r="CI435">
        <v>35.354999999999997</v>
      </c>
      <c r="CJ435">
        <v>35.585000000000001</v>
      </c>
      <c r="CK435">
        <v>34.954999999999998</v>
      </c>
      <c r="CL435">
        <v>35.244999999999997</v>
      </c>
      <c r="CM435">
        <v>34.814999999999998</v>
      </c>
      <c r="CN435">
        <v>35.39</v>
      </c>
      <c r="CO435">
        <v>33.585000000000001</v>
      </c>
      <c r="CP435">
        <v>32.909999999999997</v>
      </c>
      <c r="CQ435">
        <v>34.564999999999998</v>
      </c>
      <c r="CR435">
        <v>32.664999999999999</v>
      </c>
      <c r="CS435">
        <v>34.645000000000003</v>
      </c>
      <c r="CT435">
        <v>34.545000000000002</v>
      </c>
      <c r="CU435">
        <v>35.515000000000001</v>
      </c>
      <c r="CV435">
        <v>34.755000000000003</v>
      </c>
      <c r="CW435">
        <v>33.195</v>
      </c>
      <c r="CX435">
        <v>32.564999999999998</v>
      </c>
      <c r="CY435">
        <v>33.524999999999999</v>
      </c>
      <c r="CZ435">
        <v>33.685000000000002</v>
      </c>
      <c r="DA435">
        <v>34.4</v>
      </c>
      <c r="DB435">
        <v>36.034999999999997</v>
      </c>
      <c r="DC435">
        <v>36.954999999999998</v>
      </c>
      <c r="DD435">
        <v>39.174999999999997</v>
      </c>
      <c r="DE435">
        <v>38.83</v>
      </c>
      <c r="DF435">
        <v>39.104999999999997</v>
      </c>
      <c r="DG435">
        <v>43.204999999999998</v>
      </c>
      <c r="DH435">
        <v>43.274999999999999</v>
      </c>
      <c r="DI435">
        <v>40.875</v>
      </c>
      <c r="DJ435">
        <v>40.604999999999997</v>
      </c>
      <c r="DK435">
        <v>36.784999999999997</v>
      </c>
      <c r="DL435">
        <v>38.664999999999999</v>
      </c>
      <c r="DM435">
        <v>42.545000000000002</v>
      </c>
      <c r="DN435">
        <v>42.164999999999999</v>
      </c>
      <c r="DO435">
        <v>41.784999999999997</v>
      </c>
      <c r="DP435">
        <v>41.555</v>
      </c>
      <c r="DQ435">
        <v>39.625</v>
      </c>
      <c r="DR435">
        <v>38.534999999999997</v>
      </c>
      <c r="DS435">
        <v>37.734999999999999</v>
      </c>
      <c r="DT435">
        <v>38.994999999999997</v>
      </c>
      <c r="DU435">
        <v>37.454999999999998</v>
      </c>
      <c r="DV435">
        <v>39.145000000000003</v>
      </c>
      <c r="DW435">
        <v>33.664999999999999</v>
      </c>
      <c r="DX435">
        <v>36.395000000000003</v>
      </c>
      <c r="DY435">
        <v>38.905000000000001</v>
      </c>
      <c r="DZ435">
        <v>37.454999999999998</v>
      </c>
      <c r="EA435">
        <v>36.305</v>
      </c>
      <c r="EB435">
        <v>35.655000000000001</v>
      </c>
      <c r="EC435">
        <v>32.674999999999997</v>
      </c>
      <c r="ED435">
        <v>32.314999999999998</v>
      </c>
      <c r="EE435">
        <v>32.115000000000002</v>
      </c>
      <c r="EF435">
        <v>31.975000000000001</v>
      </c>
      <c r="EG435">
        <v>31.925000000000001</v>
      </c>
      <c r="EH435">
        <v>33.585000000000001</v>
      </c>
      <c r="EI435">
        <v>30.664999999999999</v>
      </c>
      <c r="EJ435">
        <v>31.23</v>
      </c>
    </row>
    <row r="436" spans="1:140" x14ac:dyDescent="0.25">
      <c r="A436" t="s">
        <v>435</v>
      </c>
      <c r="B436">
        <v>45.808</v>
      </c>
      <c r="C436">
        <v>46.225000000000001</v>
      </c>
      <c r="D436">
        <v>44.454999999999998</v>
      </c>
      <c r="E436">
        <v>44.715000000000003</v>
      </c>
      <c r="F436">
        <v>49.814999999999998</v>
      </c>
      <c r="G436">
        <v>57.204999999999998</v>
      </c>
      <c r="H436">
        <v>53.865000000000002</v>
      </c>
      <c r="I436">
        <v>51.634999999999998</v>
      </c>
      <c r="J436">
        <v>44.62</v>
      </c>
      <c r="K436">
        <v>54.015000000000001</v>
      </c>
      <c r="L436">
        <v>52.54</v>
      </c>
      <c r="M436">
        <v>54.784999999999997</v>
      </c>
      <c r="N436">
        <v>57.99</v>
      </c>
      <c r="O436">
        <v>54.375</v>
      </c>
      <c r="P436">
        <v>54</v>
      </c>
      <c r="Q436">
        <v>47.655000000000001</v>
      </c>
      <c r="R436">
        <v>46.76</v>
      </c>
      <c r="S436">
        <v>37.44</v>
      </c>
      <c r="T436">
        <v>44.594999999999999</v>
      </c>
      <c r="U436">
        <v>48.905000000000001</v>
      </c>
      <c r="V436">
        <v>40.274999999999999</v>
      </c>
      <c r="W436">
        <v>35.164999999999999</v>
      </c>
      <c r="X436">
        <v>34.234999999999999</v>
      </c>
      <c r="Y436">
        <v>38.274999999999999</v>
      </c>
      <c r="Z436">
        <v>44.015000000000001</v>
      </c>
      <c r="AA436">
        <v>42.32</v>
      </c>
      <c r="AB436">
        <v>45.204999999999998</v>
      </c>
      <c r="AC436">
        <v>47.384999999999998</v>
      </c>
      <c r="AD436">
        <v>48.695</v>
      </c>
      <c r="AE436">
        <v>48.945</v>
      </c>
      <c r="AF436">
        <v>45.24</v>
      </c>
      <c r="AG436">
        <v>45.15</v>
      </c>
      <c r="AH436">
        <v>41.98</v>
      </c>
      <c r="AI436">
        <v>40.35</v>
      </c>
      <c r="AJ436">
        <v>42.05</v>
      </c>
      <c r="AK436">
        <v>44.344999999999999</v>
      </c>
      <c r="AL436">
        <v>41.06</v>
      </c>
      <c r="AM436">
        <v>42.37</v>
      </c>
      <c r="AN436">
        <v>45.024999999999999</v>
      </c>
      <c r="AO436">
        <v>43.53</v>
      </c>
      <c r="AP436">
        <v>47.22</v>
      </c>
      <c r="AQ436">
        <v>47.225000000000001</v>
      </c>
      <c r="AR436">
        <v>47.634999999999998</v>
      </c>
      <c r="AS436">
        <v>50.204999999999998</v>
      </c>
      <c r="AT436">
        <v>46.87</v>
      </c>
      <c r="AU436">
        <v>45.715000000000003</v>
      </c>
      <c r="AV436">
        <v>46.914999999999999</v>
      </c>
      <c r="AW436">
        <v>48.765000000000001</v>
      </c>
      <c r="AX436">
        <v>46.625</v>
      </c>
      <c r="AY436">
        <v>44.755000000000003</v>
      </c>
      <c r="AZ436">
        <v>45.085000000000001</v>
      </c>
      <c r="BA436">
        <v>43.71</v>
      </c>
      <c r="BB436">
        <v>39.604999999999997</v>
      </c>
      <c r="BC436">
        <v>42.35</v>
      </c>
      <c r="BD436">
        <v>40.564999999999998</v>
      </c>
      <c r="BE436">
        <v>43.52</v>
      </c>
      <c r="BF436">
        <v>42.865000000000002</v>
      </c>
      <c r="BG436">
        <v>43.954999999999998</v>
      </c>
      <c r="BH436">
        <v>45.234999999999999</v>
      </c>
      <c r="BI436">
        <v>41.555</v>
      </c>
      <c r="BJ436">
        <v>38.454999999999998</v>
      </c>
      <c r="BK436">
        <v>41.615000000000002</v>
      </c>
      <c r="BL436">
        <v>42.314999999999998</v>
      </c>
      <c r="BM436">
        <v>44.53</v>
      </c>
      <c r="BN436">
        <v>45.045000000000002</v>
      </c>
      <c r="BO436">
        <v>43.134999999999998</v>
      </c>
      <c r="BP436">
        <v>41.365000000000002</v>
      </c>
      <c r="BQ436">
        <v>42.774999999999999</v>
      </c>
      <c r="BR436">
        <v>45.204999999999998</v>
      </c>
      <c r="BS436">
        <v>44.204999999999998</v>
      </c>
      <c r="BT436">
        <v>48.924999999999997</v>
      </c>
      <c r="BU436">
        <v>51.594999999999999</v>
      </c>
      <c r="BV436">
        <v>49.405000000000001</v>
      </c>
      <c r="BW436">
        <v>47.83</v>
      </c>
      <c r="BX436">
        <v>50.075000000000003</v>
      </c>
      <c r="BY436">
        <v>48.784999999999997</v>
      </c>
      <c r="BZ436">
        <v>50.125</v>
      </c>
      <c r="CA436">
        <v>53.984999999999999</v>
      </c>
      <c r="CB436">
        <v>52.674999999999997</v>
      </c>
      <c r="CC436">
        <v>56.145000000000003</v>
      </c>
      <c r="CD436">
        <v>52.63</v>
      </c>
      <c r="CE436">
        <v>56.814999999999998</v>
      </c>
      <c r="CF436">
        <v>58.854999999999997</v>
      </c>
      <c r="CG436">
        <v>59.965000000000003</v>
      </c>
      <c r="CH436">
        <v>65.715000000000003</v>
      </c>
      <c r="CI436">
        <v>74.155000000000001</v>
      </c>
      <c r="CJ436">
        <v>67.52</v>
      </c>
      <c r="CK436">
        <v>73.954999999999998</v>
      </c>
      <c r="CL436">
        <v>74.415000000000006</v>
      </c>
      <c r="CM436">
        <v>74.364999999999995</v>
      </c>
      <c r="CN436">
        <v>77.39</v>
      </c>
      <c r="CO436">
        <v>74.5</v>
      </c>
      <c r="CP436">
        <v>75.915000000000006</v>
      </c>
      <c r="CQ436">
        <v>75.885000000000005</v>
      </c>
      <c r="CR436">
        <v>74.454999999999998</v>
      </c>
      <c r="CS436">
        <v>73.53</v>
      </c>
      <c r="CT436">
        <v>73.385000000000005</v>
      </c>
      <c r="CU436">
        <v>69.805000000000007</v>
      </c>
      <c r="CV436">
        <v>71.165000000000006</v>
      </c>
      <c r="CW436">
        <v>68.075000000000003</v>
      </c>
      <c r="CX436">
        <v>83.015000000000001</v>
      </c>
      <c r="CY436">
        <v>88.105000000000004</v>
      </c>
      <c r="CZ436">
        <v>92.02</v>
      </c>
      <c r="DA436">
        <v>93.924999999999997</v>
      </c>
      <c r="DB436">
        <v>90.465000000000003</v>
      </c>
      <c r="DC436">
        <v>85.254999999999995</v>
      </c>
      <c r="DD436">
        <v>96.17</v>
      </c>
      <c r="DE436">
        <v>95.614999999999995</v>
      </c>
      <c r="DF436">
        <v>99.19</v>
      </c>
      <c r="DG436">
        <v>101.13500000000001</v>
      </c>
      <c r="DH436">
        <v>102.145</v>
      </c>
      <c r="DI436">
        <v>102.30500000000001</v>
      </c>
      <c r="DJ436">
        <v>109.80500000000001</v>
      </c>
      <c r="DK436">
        <v>103.82</v>
      </c>
      <c r="DL436">
        <v>98.09</v>
      </c>
      <c r="DM436">
        <v>97.33</v>
      </c>
      <c r="DN436">
        <v>96.515000000000001</v>
      </c>
      <c r="DO436">
        <v>100.395</v>
      </c>
      <c r="DP436">
        <v>95.694999999999993</v>
      </c>
      <c r="DQ436">
        <v>95.894999999999996</v>
      </c>
      <c r="DR436">
        <v>94.834999999999994</v>
      </c>
      <c r="DS436">
        <v>86.334999999999994</v>
      </c>
      <c r="DT436">
        <v>88.995000000000005</v>
      </c>
      <c r="DU436">
        <v>89.734999999999999</v>
      </c>
      <c r="DV436">
        <v>81.635000000000005</v>
      </c>
      <c r="DW436">
        <v>80.849999999999994</v>
      </c>
      <c r="DX436">
        <v>78.094999999999999</v>
      </c>
      <c r="DY436">
        <v>82.075000000000003</v>
      </c>
      <c r="DZ436">
        <v>84.034999999999997</v>
      </c>
      <c r="EA436">
        <v>76.245000000000005</v>
      </c>
      <c r="EB436">
        <v>75.334999999999994</v>
      </c>
      <c r="EC436">
        <v>71.275000000000006</v>
      </c>
      <c r="ED436">
        <v>61.655000000000001</v>
      </c>
      <c r="EE436">
        <v>68.045000000000002</v>
      </c>
      <c r="EF436">
        <v>67.045000000000002</v>
      </c>
      <c r="EG436">
        <v>66.75</v>
      </c>
      <c r="EH436">
        <v>61.505000000000003</v>
      </c>
      <c r="EI436">
        <v>63.945</v>
      </c>
      <c r="EJ436">
        <v>65.775000000000006</v>
      </c>
    </row>
    <row r="437" spans="1:140" x14ac:dyDescent="0.25">
      <c r="A437" t="s">
        <v>436</v>
      </c>
      <c r="B437">
        <v>36.979999999999997</v>
      </c>
      <c r="C437">
        <v>40.405000000000001</v>
      </c>
      <c r="D437">
        <v>41.21</v>
      </c>
      <c r="E437">
        <v>40.604999999999997</v>
      </c>
      <c r="F437">
        <v>45.75</v>
      </c>
      <c r="G437">
        <v>45.445</v>
      </c>
      <c r="H437">
        <v>47.615000000000002</v>
      </c>
      <c r="I437">
        <v>45.1</v>
      </c>
      <c r="J437">
        <v>41.305</v>
      </c>
      <c r="K437">
        <v>38.89</v>
      </c>
      <c r="L437">
        <v>37.03</v>
      </c>
      <c r="M437">
        <v>37.935000000000002</v>
      </c>
      <c r="N437">
        <v>43.534999999999997</v>
      </c>
      <c r="O437">
        <v>33.61</v>
      </c>
      <c r="P437">
        <v>36.774999999999999</v>
      </c>
      <c r="Q437">
        <v>37.515000000000001</v>
      </c>
      <c r="R437">
        <v>34.265000000000001</v>
      </c>
      <c r="S437">
        <v>30.11</v>
      </c>
      <c r="T437">
        <v>35.465000000000003</v>
      </c>
      <c r="U437">
        <v>33.534999999999997</v>
      </c>
      <c r="V437">
        <v>34.125</v>
      </c>
      <c r="W437">
        <v>35.305</v>
      </c>
      <c r="X437">
        <v>32.795000000000002</v>
      </c>
      <c r="Y437">
        <v>35.11</v>
      </c>
      <c r="Z437">
        <v>39.17</v>
      </c>
      <c r="AA437">
        <v>36.17</v>
      </c>
      <c r="AB437">
        <v>38.33</v>
      </c>
      <c r="AC437">
        <v>44.48</v>
      </c>
      <c r="AD437">
        <v>49.825000000000003</v>
      </c>
      <c r="AE437">
        <v>39.215000000000003</v>
      </c>
      <c r="AF437">
        <v>43.365000000000002</v>
      </c>
      <c r="AG437">
        <v>47.505000000000003</v>
      </c>
      <c r="AH437">
        <v>48.3</v>
      </c>
      <c r="AI437">
        <v>50.17</v>
      </c>
      <c r="AJ437">
        <v>52.984999999999999</v>
      </c>
      <c r="AK437">
        <v>55.29</v>
      </c>
      <c r="AL437">
        <v>52.74</v>
      </c>
      <c r="AM437">
        <v>51.06</v>
      </c>
      <c r="AN437">
        <v>54.13</v>
      </c>
      <c r="AO437">
        <v>57.87</v>
      </c>
      <c r="AP437">
        <v>62.01</v>
      </c>
      <c r="AQ437">
        <v>66.290000000000006</v>
      </c>
      <c r="AR437">
        <v>68.45</v>
      </c>
      <c r="AS437">
        <v>72.025000000000006</v>
      </c>
      <c r="AT437">
        <v>77.435000000000002</v>
      </c>
      <c r="AU437">
        <v>80.314999999999998</v>
      </c>
      <c r="AV437">
        <v>83.75</v>
      </c>
      <c r="AW437">
        <v>83.185000000000002</v>
      </c>
      <c r="AX437">
        <v>81.965000000000003</v>
      </c>
      <c r="AY437">
        <v>91.15</v>
      </c>
      <c r="AZ437">
        <v>90.004999999999995</v>
      </c>
      <c r="BA437">
        <v>91.734999999999999</v>
      </c>
      <c r="BB437">
        <v>81.644999999999996</v>
      </c>
      <c r="BC437">
        <v>93.85</v>
      </c>
      <c r="BD437">
        <v>96.33</v>
      </c>
      <c r="BE437">
        <v>95.62</v>
      </c>
      <c r="BF437">
        <v>104.535</v>
      </c>
      <c r="BG437">
        <v>118.765</v>
      </c>
      <c r="BH437">
        <v>115.815</v>
      </c>
      <c r="BI437">
        <v>126.125</v>
      </c>
      <c r="BJ437">
        <v>123.005</v>
      </c>
      <c r="BK437">
        <v>134.30000000000001</v>
      </c>
      <c r="BL437">
        <v>123.33499999999999</v>
      </c>
      <c r="BM437">
        <v>138.63</v>
      </c>
      <c r="BN437">
        <v>141.88499999999999</v>
      </c>
      <c r="BO437">
        <v>133.24</v>
      </c>
      <c r="BP437">
        <v>135.96</v>
      </c>
      <c r="BQ437">
        <v>136.32499999999999</v>
      </c>
      <c r="BR437">
        <v>135.46</v>
      </c>
      <c r="BS437">
        <v>142.32499999999999</v>
      </c>
      <c r="BT437">
        <v>152.80000000000001</v>
      </c>
      <c r="BU437">
        <v>146.76499999999999</v>
      </c>
      <c r="BV437">
        <v>146.07</v>
      </c>
      <c r="BW437">
        <v>157.04</v>
      </c>
      <c r="BX437">
        <v>144.63</v>
      </c>
      <c r="BY437">
        <v>137.01499999999999</v>
      </c>
      <c r="BZ437">
        <v>138.715</v>
      </c>
      <c r="CA437">
        <v>145.32</v>
      </c>
      <c r="CB437">
        <v>156.55500000000001</v>
      </c>
      <c r="CC437">
        <v>160.98500000000001</v>
      </c>
      <c r="CD437">
        <v>167.39500000000001</v>
      </c>
      <c r="CE437">
        <v>178.08500000000001</v>
      </c>
      <c r="CF437">
        <v>185.35499999999999</v>
      </c>
      <c r="CG437">
        <v>177.78</v>
      </c>
      <c r="CH437">
        <v>188.685</v>
      </c>
      <c r="CI437">
        <v>167.24</v>
      </c>
      <c r="CJ437">
        <v>167.84</v>
      </c>
      <c r="CK437">
        <v>187.98</v>
      </c>
      <c r="CL437">
        <v>184.34</v>
      </c>
      <c r="CM437">
        <v>186.95500000000001</v>
      </c>
      <c r="CN437">
        <v>197.81</v>
      </c>
      <c r="CO437">
        <v>196.285</v>
      </c>
      <c r="CP437">
        <v>205.47499999999999</v>
      </c>
      <c r="CQ437">
        <v>216.91499999999999</v>
      </c>
      <c r="CR437">
        <v>218.76499999999999</v>
      </c>
      <c r="CS437">
        <v>212.07</v>
      </c>
      <c r="CT437">
        <v>226.185</v>
      </c>
      <c r="CU437">
        <v>224.55500000000001</v>
      </c>
      <c r="CV437">
        <v>226.46</v>
      </c>
      <c r="CW437">
        <v>229.94499999999999</v>
      </c>
      <c r="CX437">
        <v>212.285</v>
      </c>
      <c r="CY437">
        <v>219.83500000000001</v>
      </c>
      <c r="CZ437">
        <v>234.48</v>
      </c>
      <c r="DA437">
        <v>228.22499999999999</v>
      </c>
      <c r="DB437">
        <v>224.51499999999999</v>
      </c>
      <c r="DC437">
        <v>213.69</v>
      </c>
      <c r="DD437">
        <v>220.27500000000001</v>
      </c>
      <c r="DE437">
        <v>227.905</v>
      </c>
      <c r="DF437">
        <v>263.44</v>
      </c>
      <c r="DG437">
        <v>263.76</v>
      </c>
      <c r="DH437">
        <v>279.40499999999997</v>
      </c>
      <c r="DI437">
        <v>285.23500000000001</v>
      </c>
      <c r="DJ437">
        <v>289.14</v>
      </c>
      <c r="DK437">
        <v>272.46499999999997</v>
      </c>
      <c r="DL437">
        <v>251.435</v>
      </c>
      <c r="DM437">
        <v>249.05500000000001</v>
      </c>
      <c r="DN437">
        <v>216.315</v>
      </c>
      <c r="DO437">
        <v>254.17500000000001</v>
      </c>
      <c r="DP437">
        <v>220.19499999999999</v>
      </c>
      <c r="DQ437">
        <v>246.83</v>
      </c>
      <c r="DR437">
        <v>268.10500000000002</v>
      </c>
      <c r="DS437">
        <v>268.76</v>
      </c>
      <c r="DT437">
        <v>282.23500000000001</v>
      </c>
      <c r="DU437">
        <v>260.7</v>
      </c>
      <c r="DV437">
        <v>255.63499999999999</v>
      </c>
      <c r="DW437">
        <v>277.505</v>
      </c>
      <c r="DX437">
        <v>283.75</v>
      </c>
      <c r="DY437">
        <v>274.815</v>
      </c>
      <c r="DZ437">
        <v>316.93</v>
      </c>
      <c r="EA437">
        <v>288.26499999999999</v>
      </c>
      <c r="EB437">
        <v>306.91000000000003</v>
      </c>
      <c r="EC437">
        <v>320.85500000000002</v>
      </c>
      <c r="ED437">
        <v>334.06</v>
      </c>
      <c r="EE437">
        <v>345.30500000000001</v>
      </c>
      <c r="EF437">
        <v>375.565</v>
      </c>
      <c r="EG437">
        <v>349.875</v>
      </c>
      <c r="EH437">
        <v>372.34500000000003</v>
      </c>
      <c r="EI437">
        <v>330.23</v>
      </c>
      <c r="EJ437">
        <v>361.66500000000002</v>
      </c>
    </row>
    <row r="438" spans="1:140" x14ac:dyDescent="0.25">
      <c r="A438" t="s">
        <v>437</v>
      </c>
      <c r="B438" t="s">
        <v>506</v>
      </c>
      <c r="C438">
        <v>39.185000000000002</v>
      </c>
      <c r="D438">
        <v>35.85</v>
      </c>
      <c r="E438">
        <v>34.835000000000001</v>
      </c>
      <c r="F438">
        <v>35.450000000000003</v>
      </c>
      <c r="G438">
        <v>35.71</v>
      </c>
      <c r="H438">
        <v>37.35</v>
      </c>
      <c r="I438">
        <v>37.1</v>
      </c>
      <c r="J438">
        <v>33.774999999999999</v>
      </c>
      <c r="K438">
        <v>32.914999999999999</v>
      </c>
      <c r="L438">
        <v>34.29</v>
      </c>
      <c r="M438">
        <v>37.435000000000002</v>
      </c>
      <c r="N438">
        <v>40.125</v>
      </c>
      <c r="O438">
        <v>35.835000000000001</v>
      </c>
      <c r="P438">
        <v>33.125</v>
      </c>
      <c r="Q438">
        <v>32.914999999999999</v>
      </c>
      <c r="R438">
        <v>27.635000000000002</v>
      </c>
      <c r="S438">
        <v>19.465</v>
      </c>
      <c r="T438">
        <v>16.510000000000002</v>
      </c>
      <c r="U438">
        <v>16.22</v>
      </c>
      <c r="V438">
        <v>14.154999999999999</v>
      </c>
      <c r="W438">
        <v>9.48</v>
      </c>
      <c r="X438">
        <v>11.02</v>
      </c>
      <c r="Y438">
        <v>17.43</v>
      </c>
      <c r="Z438">
        <v>17.355</v>
      </c>
      <c r="AA438">
        <v>18.57</v>
      </c>
      <c r="AB438">
        <v>21.45</v>
      </c>
      <c r="AC438">
        <v>22.81</v>
      </c>
      <c r="AD438">
        <v>22.27</v>
      </c>
      <c r="AE438">
        <v>21.254999999999999</v>
      </c>
      <c r="AF438">
        <v>23.234999999999999</v>
      </c>
      <c r="AG438">
        <v>24.52</v>
      </c>
      <c r="AH438">
        <v>24.87</v>
      </c>
      <c r="AI438">
        <v>25.64</v>
      </c>
      <c r="AJ438">
        <v>27.49</v>
      </c>
      <c r="AK438">
        <v>32.11</v>
      </c>
      <c r="AL438">
        <v>28.83</v>
      </c>
      <c r="AM438">
        <v>25.344999999999999</v>
      </c>
      <c r="AN438">
        <v>26.98</v>
      </c>
      <c r="AO438">
        <v>24.52</v>
      </c>
      <c r="AP438">
        <v>29.234999999999999</v>
      </c>
      <c r="AQ438">
        <v>31.67</v>
      </c>
      <c r="AR438">
        <v>30.414999999999999</v>
      </c>
      <c r="AS438">
        <v>35.365000000000002</v>
      </c>
      <c r="AT438">
        <v>36.24</v>
      </c>
      <c r="AU438">
        <v>36.055</v>
      </c>
      <c r="AV438">
        <v>34.840000000000003</v>
      </c>
      <c r="AW438">
        <v>35.840000000000003</v>
      </c>
      <c r="AX438">
        <v>36.795000000000002</v>
      </c>
      <c r="AY438">
        <v>36.770000000000003</v>
      </c>
      <c r="AZ438">
        <v>34.454999999999998</v>
      </c>
      <c r="BA438">
        <v>30.635000000000002</v>
      </c>
      <c r="BB438">
        <v>28.145</v>
      </c>
      <c r="BC438">
        <v>35.58</v>
      </c>
      <c r="BD438">
        <v>31.684999999999999</v>
      </c>
      <c r="BE438">
        <v>30.805</v>
      </c>
      <c r="BF438">
        <v>34.094999999999999</v>
      </c>
      <c r="BG438">
        <v>36.57</v>
      </c>
      <c r="BH438">
        <v>36.744999999999997</v>
      </c>
      <c r="BI438">
        <v>36.454999999999998</v>
      </c>
      <c r="BJ438">
        <v>31.425000000000001</v>
      </c>
      <c r="BK438">
        <v>31.895</v>
      </c>
      <c r="BL438">
        <v>32.984999999999999</v>
      </c>
      <c r="BM438">
        <v>35.155000000000001</v>
      </c>
      <c r="BN438">
        <v>34.005000000000003</v>
      </c>
      <c r="BO438">
        <v>32.18</v>
      </c>
      <c r="BP438">
        <v>35.195</v>
      </c>
      <c r="BQ438">
        <v>37.125</v>
      </c>
      <c r="BR438">
        <v>38.884999999999998</v>
      </c>
      <c r="BS438">
        <v>40.115000000000002</v>
      </c>
      <c r="BT438">
        <v>41.924999999999997</v>
      </c>
      <c r="BU438">
        <v>43.545000000000002</v>
      </c>
      <c r="BV438">
        <v>44.395000000000003</v>
      </c>
      <c r="BW438">
        <v>45.534999999999997</v>
      </c>
      <c r="BX438">
        <v>51.005000000000003</v>
      </c>
      <c r="BY438">
        <v>48.984999999999999</v>
      </c>
      <c r="BZ438">
        <v>51.8</v>
      </c>
      <c r="CA438">
        <v>51.494999999999997</v>
      </c>
      <c r="CB438">
        <v>52.704999999999998</v>
      </c>
      <c r="CC438">
        <v>55.1</v>
      </c>
      <c r="CD438">
        <v>56.52</v>
      </c>
      <c r="CE438">
        <v>58.585000000000001</v>
      </c>
      <c r="CF438">
        <v>60.215000000000003</v>
      </c>
      <c r="CG438">
        <v>58.984999999999999</v>
      </c>
      <c r="CH438">
        <v>59.454999999999998</v>
      </c>
      <c r="CI438">
        <v>61.835000000000001</v>
      </c>
      <c r="CJ438">
        <v>61.895000000000003</v>
      </c>
      <c r="CK438">
        <v>62.67</v>
      </c>
      <c r="CL438">
        <v>55.295000000000002</v>
      </c>
      <c r="CM438">
        <v>61.12</v>
      </c>
      <c r="CN438">
        <v>64.185000000000002</v>
      </c>
      <c r="CO438">
        <v>63.274999999999999</v>
      </c>
      <c r="CP438">
        <v>66.41</v>
      </c>
      <c r="CQ438">
        <v>72.135000000000005</v>
      </c>
      <c r="CR438">
        <v>71.635000000000005</v>
      </c>
      <c r="CS438">
        <v>66.555000000000007</v>
      </c>
      <c r="CT438">
        <v>68.995000000000005</v>
      </c>
      <c r="CU438">
        <v>64.275000000000006</v>
      </c>
      <c r="CV438">
        <v>60.94</v>
      </c>
      <c r="CW438">
        <v>59.295000000000002</v>
      </c>
      <c r="CX438">
        <v>59.854999999999997</v>
      </c>
      <c r="CY438">
        <v>64.444999999999993</v>
      </c>
      <c r="CZ438">
        <v>67.105000000000004</v>
      </c>
      <c r="DA438">
        <v>64.614999999999995</v>
      </c>
      <c r="DB438">
        <v>57.155000000000001</v>
      </c>
      <c r="DC438">
        <v>56.905000000000001</v>
      </c>
      <c r="DD438">
        <v>61.91</v>
      </c>
      <c r="DE438">
        <v>59.465000000000003</v>
      </c>
      <c r="DF438">
        <v>60.005000000000003</v>
      </c>
      <c r="DG438">
        <v>57.104999999999997</v>
      </c>
      <c r="DH438">
        <v>60.284999999999997</v>
      </c>
      <c r="DI438">
        <v>63.564999999999998</v>
      </c>
      <c r="DJ438">
        <v>64.385000000000005</v>
      </c>
      <c r="DK438">
        <v>62.89</v>
      </c>
      <c r="DL438">
        <v>67.655000000000001</v>
      </c>
      <c r="DM438">
        <v>69.284999999999997</v>
      </c>
      <c r="DN438">
        <v>74.344999999999999</v>
      </c>
      <c r="DO438">
        <v>74.474999999999994</v>
      </c>
      <c r="DP438">
        <v>74.540000000000006</v>
      </c>
      <c r="DQ438">
        <v>77.355000000000004</v>
      </c>
      <c r="DR438">
        <v>78.844999999999999</v>
      </c>
      <c r="DS438">
        <v>78.685000000000002</v>
      </c>
      <c r="DT438">
        <v>80.41</v>
      </c>
      <c r="DU438">
        <v>79.594999999999999</v>
      </c>
      <c r="DV438">
        <v>83.055000000000007</v>
      </c>
      <c r="DW438">
        <v>90.99</v>
      </c>
      <c r="DX438">
        <v>94.454999999999998</v>
      </c>
      <c r="DY438">
        <v>95.055000000000007</v>
      </c>
      <c r="DZ438">
        <v>102.545</v>
      </c>
      <c r="EA438">
        <v>103.065</v>
      </c>
      <c r="EB438">
        <v>99.875</v>
      </c>
      <c r="EC438">
        <v>91.754999999999995</v>
      </c>
      <c r="ED438">
        <v>93.094999999999999</v>
      </c>
      <c r="EE438">
        <v>90.05</v>
      </c>
      <c r="EF438">
        <v>93.545000000000002</v>
      </c>
      <c r="EG438">
        <v>91.674999999999997</v>
      </c>
      <c r="EH438">
        <v>87.935000000000002</v>
      </c>
      <c r="EI438">
        <v>75.444999999999993</v>
      </c>
      <c r="EJ438">
        <v>76.935000000000002</v>
      </c>
    </row>
    <row r="439" spans="1:140" x14ac:dyDescent="0.25">
      <c r="A439" t="s">
        <v>438</v>
      </c>
      <c r="B439">
        <v>62.445</v>
      </c>
      <c r="C439">
        <v>63.575000000000003</v>
      </c>
      <c r="D439">
        <v>60.57</v>
      </c>
      <c r="E439">
        <v>65.86</v>
      </c>
      <c r="F439">
        <v>63.534999999999997</v>
      </c>
      <c r="G439">
        <v>61.36</v>
      </c>
      <c r="H439">
        <v>60.06</v>
      </c>
      <c r="I439">
        <v>50</v>
      </c>
      <c r="J439">
        <v>55.58</v>
      </c>
      <c r="K439">
        <v>52.6</v>
      </c>
      <c r="L439">
        <v>50.634999999999998</v>
      </c>
      <c r="M439">
        <v>53.15</v>
      </c>
      <c r="N439">
        <v>53.354999999999997</v>
      </c>
      <c r="O439">
        <v>46.49</v>
      </c>
      <c r="P439">
        <v>45.23</v>
      </c>
      <c r="Q439">
        <v>53.045000000000002</v>
      </c>
      <c r="R439">
        <v>49.07</v>
      </c>
      <c r="S439">
        <v>40.134999999999998</v>
      </c>
      <c r="T439">
        <v>33.725000000000001</v>
      </c>
      <c r="U439">
        <v>34.520000000000003</v>
      </c>
      <c r="V439">
        <v>31.195</v>
      </c>
      <c r="W439">
        <v>28.29</v>
      </c>
      <c r="X439">
        <v>34.369999999999997</v>
      </c>
      <c r="Y439">
        <v>41.24</v>
      </c>
      <c r="Z439">
        <v>39.31</v>
      </c>
      <c r="AA439">
        <v>39.46</v>
      </c>
      <c r="AB439">
        <v>43.59</v>
      </c>
      <c r="AC439">
        <v>46.99</v>
      </c>
      <c r="AD439">
        <v>46.66</v>
      </c>
      <c r="AE439">
        <v>48.424999999999997</v>
      </c>
      <c r="AF439">
        <v>46.55</v>
      </c>
      <c r="AG439">
        <v>48.365000000000002</v>
      </c>
      <c r="AH439">
        <v>51.274999999999999</v>
      </c>
      <c r="AI439">
        <v>51.534999999999997</v>
      </c>
      <c r="AJ439">
        <v>52.594999999999999</v>
      </c>
      <c r="AK439">
        <v>56.88</v>
      </c>
      <c r="AL439">
        <v>54.515000000000001</v>
      </c>
      <c r="AM439">
        <v>49.15</v>
      </c>
      <c r="AN439">
        <v>51.34</v>
      </c>
      <c r="AO439">
        <v>51.13</v>
      </c>
      <c r="AP439">
        <v>53.42</v>
      </c>
      <c r="AQ439">
        <v>51.954999999999998</v>
      </c>
      <c r="AR439">
        <v>56.954999999999998</v>
      </c>
      <c r="AS439">
        <v>60.134999999999998</v>
      </c>
      <c r="AT439">
        <v>54.825000000000003</v>
      </c>
      <c r="AU439">
        <v>52.555</v>
      </c>
      <c r="AV439">
        <v>49.994999999999997</v>
      </c>
      <c r="AW439">
        <v>49.075000000000003</v>
      </c>
      <c r="AX439">
        <v>49.484999999999999</v>
      </c>
      <c r="AY439">
        <v>46.905000000000001</v>
      </c>
      <c r="AZ439">
        <v>51.5</v>
      </c>
      <c r="BA439">
        <v>51.66</v>
      </c>
      <c r="BB439">
        <v>49.03</v>
      </c>
      <c r="BC439">
        <v>54.755000000000003</v>
      </c>
      <c r="BD439">
        <v>52.674999999999997</v>
      </c>
      <c r="BE439">
        <v>51.225000000000001</v>
      </c>
      <c r="BF439">
        <v>50.805</v>
      </c>
      <c r="BG439">
        <v>56.594999999999999</v>
      </c>
      <c r="BH439">
        <v>58.28</v>
      </c>
      <c r="BI439">
        <v>57.95</v>
      </c>
      <c r="BJ439">
        <v>57.9</v>
      </c>
      <c r="BK439">
        <v>58.215000000000003</v>
      </c>
      <c r="BL439">
        <v>60.655000000000001</v>
      </c>
      <c r="BM439">
        <v>64.069999999999993</v>
      </c>
      <c r="BN439">
        <v>63.465000000000003</v>
      </c>
      <c r="BO439">
        <v>63.685000000000002</v>
      </c>
      <c r="BP439">
        <v>63.094999999999999</v>
      </c>
      <c r="BQ439">
        <v>59.164999999999999</v>
      </c>
      <c r="BR439">
        <v>60.44</v>
      </c>
      <c r="BS439">
        <v>62.994999999999997</v>
      </c>
      <c r="BT439">
        <v>68.444999999999993</v>
      </c>
      <c r="BU439">
        <v>70.525000000000006</v>
      </c>
      <c r="BV439">
        <v>69.465000000000003</v>
      </c>
      <c r="BW439">
        <v>68.784999999999997</v>
      </c>
      <c r="BX439">
        <v>71.245000000000005</v>
      </c>
      <c r="BY439">
        <v>63.305</v>
      </c>
      <c r="BZ439">
        <v>63.975000000000001</v>
      </c>
      <c r="CA439">
        <v>64.795000000000002</v>
      </c>
      <c r="CB439">
        <v>63.935000000000002</v>
      </c>
      <c r="CC439">
        <v>63.274999999999999</v>
      </c>
      <c r="CD439">
        <v>56.64</v>
      </c>
      <c r="CE439">
        <v>62.55</v>
      </c>
      <c r="CF439">
        <v>60.505000000000003</v>
      </c>
      <c r="CG439">
        <v>61.765000000000001</v>
      </c>
      <c r="CH439">
        <v>56.755000000000003</v>
      </c>
      <c r="CI439">
        <v>57.935000000000002</v>
      </c>
      <c r="CJ439">
        <v>59.594999999999999</v>
      </c>
      <c r="CK439">
        <v>60.055</v>
      </c>
      <c r="CL439">
        <v>62.685000000000002</v>
      </c>
      <c r="CM439">
        <v>61.814999999999998</v>
      </c>
      <c r="CN439">
        <v>74.004999999999995</v>
      </c>
      <c r="CO439">
        <v>75.905000000000001</v>
      </c>
      <c r="CP439">
        <v>73.625</v>
      </c>
      <c r="CQ439">
        <v>76.834999999999994</v>
      </c>
      <c r="CR439">
        <v>82.045000000000002</v>
      </c>
      <c r="CS439">
        <v>78.834999999999994</v>
      </c>
      <c r="CT439">
        <v>79.305000000000007</v>
      </c>
      <c r="CU439">
        <v>81.62</v>
      </c>
      <c r="CV439">
        <v>81.864999999999995</v>
      </c>
      <c r="CW439">
        <v>77.694999999999993</v>
      </c>
      <c r="CX439">
        <v>78.665000000000006</v>
      </c>
      <c r="CY439">
        <v>77.185000000000002</v>
      </c>
      <c r="CZ439">
        <v>72.504999999999995</v>
      </c>
      <c r="DA439">
        <v>72.594999999999999</v>
      </c>
      <c r="DB439">
        <v>72.38</v>
      </c>
      <c r="DC439">
        <v>78.415000000000006</v>
      </c>
      <c r="DD439">
        <v>82.364999999999995</v>
      </c>
      <c r="DE439">
        <v>79.52</v>
      </c>
      <c r="DF439">
        <v>68.790000000000006</v>
      </c>
      <c r="DG439">
        <v>69.834999999999994</v>
      </c>
      <c r="DH439">
        <v>75.325000000000003</v>
      </c>
      <c r="DI439">
        <v>70.194999999999993</v>
      </c>
      <c r="DJ439">
        <v>68.674999999999997</v>
      </c>
      <c r="DK439">
        <v>68.715000000000003</v>
      </c>
      <c r="DL439">
        <v>77.254999999999995</v>
      </c>
      <c r="DM439">
        <v>72.265000000000001</v>
      </c>
      <c r="DN439">
        <v>64.474999999999994</v>
      </c>
      <c r="DO439">
        <v>58.765000000000001</v>
      </c>
      <c r="DP439">
        <v>55.164999999999999</v>
      </c>
      <c r="DQ439">
        <v>55.865000000000002</v>
      </c>
      <c r="DR439">
        <v>55.164999999999999</v>
      </c>
      <c r="DS439">
        <v>52.284999999999997</v>
      </c>
      <c r="DT439">
        <v>56.664999999999999</v>
      </c>
      <c r="DU439">
        <v>54.515000000000001</v>
      </c>
      <c r="DV439">
        <v>58.984999999999999</v>
      </c>
      <c r="DW439">
        <v>58.994999999999997</v>
      </c>
      <c r="DX439">
        <v>59.905000000000001</v>
      </c>
      <c r="DY439">
        <v>65.254999999999995</v>
      </c>
      <c r="DZ439">
        <v>75.334999999999994</v>
      </c>
      <c r="EA439">
        <v>75.415000000000006</v>
      </c>
      <c r="EB439">
        <v>69.234999999999999</v>
      </c>
      <c r="EC439">
        <v>72.594999999999999</v>
      </c>
      <c r="ED439">
        <v>72.885000000000005</v>
      </c>
      <c r="EE439">
        <v>76.125</v>
      </c>
      <c r="EF439">
        <v>80.665000000000006</v>
      </c>
      <c r="EG439">
        <v>87.504999999999995</v>
      </c>
      <c r="EH439">
        <v>88.224999999999994</v>
      </c>
      <c r="EI439">
        <v>83.575000000000003</v>
      </c>
      <c r="EJ439">
        <v>70.965000000000003</v>
      </c>
    </row>
    <row r="440" spans="1:140" x14ac:dyDescent="0.25">
      <c r="A440" t="s">
        <v>439</v>
      </c>
      <c r="B440">
        <v>52.52</v>
      </c>
      <c r="C440">
        <v>53.04</v>
      </c>
      <c r="D440">
        <v>48.234999999999999</v>
      </c>
      <c r="E440">
        <v>51.31</v>
      </c>
      <c r="F440">
        <v>52.31</v>
      </c>
      <c r="G440">
        <v>54.08</v>
      </c>
      <c r="H440">
        <v>46.375</v>
      </c>
      <c r="I440">
        <v>46.06</v>
      </c>
      <c r="J440">
        <v>39.86</v>
      </c>
      <c r="K440">
        <v>37.604999999999997</v>
      </c>
      <c r="L440">
        <v>41.8</v>
      </c>
      <c r="M440">
        <v>43.585000000000001</v>
      </c>
      <c r="N440">
        <v>49.104999999999997</v>
      </c>
      <c r="O440">
        <v>40.71</v>
      </c>
      <c r="P440">
        <v>37.799999999999997</v>
      </c>
      <c r="Q440">
        <v>44.22</v>
      </c>
      <c r="R440">
        <v>35.520000000000003</v>
      </c>
      <c r="S440">
        <v>27.48</v>
      </c>
      <c r="T440">
        <v>19.760000000000002</v>
      </c>
      <c r="U440">
        <v>23.655000000000001</v>
      </c>
      <c r="V440">
        <v>20.715</v>
      </c>
      <c r="W440">
        <v>19.03</v>
      </c>
      <c r="X440">
        <v>21.54</v>
      </c>
      <c r="Y440">
        <v>28.934999999999999</v>
      </c>
      <c r="Z440">
        <v>28.355</v>
      </c>
      <c r="AA440">
        <v>25.375</v>
      </c>
      <c r="AB440">
        <v>29.84</v>
      </c>
      <c r="AC440">
        <v>36.4</v>
      </c>
      <c r="AD440">
        <v>38.545000000000002</v>
      </c>
      <c r="AE440">
        <v>39.274999999999999</v>
      </c>
      <c r="AF440">
        <v>42.67</v>
      </c>
      <c r="AG440">
        <v>42.97</v>
      </c>
      <c r="AH440">
        <v>40.594999999999999</v>
      </c>
      <c r="AI440">
        <v>44.42</v>
      </c>
      <c r="AJ440">
        <v>47.51</v>
      </c>
      <c r="AK440">
        <v>48.47</v>
      </c>
      <c r="AL440">
        <v>45.43</v>
      </c>
      <c r="AM440">
        <v>37.884999999999998</v>
      </c>
      <c r="AN440">
        <v>42.08</v>
      </c>
      <c r="AO440">
        <v>39.655000000000001</v>
      </c>
      <c r="AP440">
        <v>46.95</v>
      </c>
      <c r="AQ440">
        <v>52.984999999999999</v>
      </c>
      <c r="AR440">
        <v>62.11</v>
      </c>
      <c r="AS440">
        <v>62.284999999999997</v>
      </c>
      <c r="AT440">
        <v>58.14</v>
      </c>
      <c r="AU440">
        <v>61.585000000000001</v>
      </c>
      <c r="AV440">
        <v>61.45</v>
      </c>
      <c r="AW440">
        <v>69.45</v>
      </c>
      <c r="AX440">
        <v>75.665000000000006</v>
      </c>
      <c r="AY440">
        <v>78.495000000000005</v>
      </c>
      <c r="AZ440">
        <v>79.635000000000005</v>
      </c>
      <c r="BA440">
        <v>71.894999999999996</v>
      </c>
      <c r="BB440">
        <v>60.814999999999998</v>
      </c>
      <c r="BC440">
        <v>79.694999999999993</v>
      </c>
      <c r="BD440">
        <v>67.010000000000005</v>
      </c>
      <c r="BE440">
        <v>66.224999999999994</v>
      </c>
      <c r="BF440">
        <v>63.825000000000003</v>
      </c>
      <c r="BG440">
        <v>65.004999999999995</v>
      </c>
      <c r="BH440">
        <v>69.14</v>
      </c>
      <c r="BI440">
        <v>68.44</v>
      </c>
      <c r="BJ440">
        <v>55.365000000000002</v>
      </c>
      <c r="BK440">
        <v>52.96</v>
      </c>
      <c r="BL440">
        <v>54.935000000000002</v>
      </c>
      <c r="BM440">
        <v>61.954999999999998</v>
      </c>
      <c r="BN440">
        <v>61.865000000000002</v>
      </c>
      <c r="BO440">
        <v>63.23</v>
      </c>
      <c r="BP440">
        <v>58.975000000000001</v>
      </c>
      <c r="BQ440">
        <v>57.36</v>
      </c>
      <c r="BR440">
        <v>65.795000000000002</v>
      </c>
      <c r="BS440">
        <v>67.174999999999997</v>
      </c>
      <c r="BT440">
        <v>69.525000000000006</v>
      </c>
      <c r="BU440">
        <v>73.685000000000002</v>
      </c>
      <c r="BV440">
        <v>77.775000000000006</v>
      </c>
      <c r="BW440">
        <v>72.665000000000006</v>
      </c>
      <c r="BX440">
        <v>79.525000000000006</v>
      </c>
      <c r="BY440">
        <v>77.075000000000003</v>
      </c>
      <c r="BZ440">
        <v>76.614999999999995</v>
      </c>
      <c r="CA440">
        <v>79.185000000000002</v>
      </c>
      <c r="CB440">
        <v>89.16</v>
      </c>
      <c r="CC440">
        <v>92.775000000000006</v>
      </c>
      <c r="CD440">
        <v>83.165000000000006</v>
      </c>
      <c r="CE440">
        <v>93.265000000000001</v>
      </c>
      <c r="CF440">
        <v>86.135000000000005</v>
      </c>
      <c r="CG440">
        <v>87.495000000000005</v>
      </c>
      <c r="CH440">
        <v>99.394999999999996</v>
      </c>
      <c r="CI440">
        <v>100.22499999999999</v>
      </c>
      <c r="CJ440">
        <v>97.614999999999995</v>
      </c>
      <c r="CK440">
        <v>100.955</v>
      </c>
      <c r="CL440">
        <v>96.32</v>
      </c>
      <c r="CM440">
        <v>96.1</v>
      </c>
      <c r="CN440">
        <v>107.93</v>
      </c>
      <c r="CO440">
        <v>106.81</v>
      </c>
      <c r="CP440">
        <v>86.674999999999997</v>
      </c>
      <c r="CQ440">
        <v>88.215000000000003</v>
      </c>
      <c r="CR440">
        <v>88</v>
      </c>
      <c r="CS440">
        <v>87.47</v>
      </c>
      <c r="CT440">
        <v>93.75</v>
      </c>
      <c r="CU440">
        <v>91.805000000000007</v>
      </c>
      <c r="CV440">
        <v>95.73</v>
      </c>
      <c r="CW440">
        <v>82.254999999999995</v>
      </c>
      <c r="CX440">
        <v>77.224999999999994</v>
      </c>
      <c r="CY440">
        <v>82.415000000000006</v>
      </c>
      <c r="CZ440">
        <v>79.704999999999998</v>
      </c>
      <c r="DA440">
        <v>76.295000000000002</v>
      </c>
      <c r="DB440">
        <v>63.795000000000002</v>
      </c>
      <c r="DC440">
        <v>64.95</v>
      </c>
      <c r="DD440">
        <v>73.364999999999995</v>
      </c>
      <c r="DE440">
        <v>71.344999999999999</v>
      </c>
      <c r="DF440">
        <v>61.965000000000003</v>
      </c>
      <c r="DG440">
        <v>60.634999999999998</v>
      </c>
      <c r="DH440">
        <v>64.515000000000001</v>
      </c>
      <c r="DI440">
        <v>71.355000000000004</v>
      </c>
      <c r="DJ440">
        <v>72.625</v>
      </c>
      <c r="DK440">
        <v>73.415000000000006</v>
      </c>
      <c r="DL440">
        <v>82.534999999999997</v>
      </c>
      <c r="DM440">
        <v>77.45</v>
      </c>
      <c r="DN440">
        <v>78.694999999999993</v>
      </c>
      <c r="DO440">
        <v>91.864999999999995</v>
      </c>
      <c r="DP440">
        <v>95.29</v>
      </c>
      <c r="DQ440">
        <v>91.665000000000006</v>
      </c>
      <c r="DR440">
        <v>86.954999999999998</v>
      </c>
      <c r="DS440">
        <v>93.89</v>
      </c>
      <c r="DT440">
        <v>95.515000000000001</v>
      </c>
      <c r="DU440">
        <v>91.405000000000001</v>
      </c>
      <c r="DV440">
        <v>91.784999999999997</v>
      </c>
      <c r="DW440">
        <v>93.594999999999999</v>
      </c>
      <c r="DX440">
        <v>94.504999999999995</v>
      </c>
      <c r="DY440">
        <v>103.995</v>
      </c>
      <c r="DZ440">
        <v>106.655</v>
      </c>
      <c r="EA440">
        <v>101.02500000000001</v>
      </c>
      <c r="EB440">
        <v>97.655000000000001</v>
      </c>
      <c r="EC440">
        <v>102.845</v>
      </c>
      <c r="ED440">
        <v>130.76499999999999</v>
      </c>
      <c r="EE440">
        <v>131.625</v>
      </c>
      <c r="EF440">
        <v>137.55500000000001</v>
      </c>
      <c r="EG440">
        <v>122.645</v>
      </c>
      <c r="EH440">
        <v>128.97499999999999</v>
      </c>
      <c r="EI440">
        <v>111.30500000000001</v>
      </c>
      <c r="EJ440">
        <v>91.004999999999995</v>
      </c>
    </row>
    <row r="441" spans="1:140" x14ac:dyDescent="0.25">
      <c r="A441" t="s">
        <v>440</v>
      </c>
      <c r="B441">
        <v>6.9888000000000003</v>
      </c>
      <c r="C441">
        <v>6.8725000000000005</v>
      </c>
      <c r="D441">
        <v>6.9363000000000001</v>
      </c>
      <c r="E441">
        <v>7.6162999999999998</v>
      </c>
      <c r="F441">
        <v>7.2737999999999996</v>
      </c>
      <c r="G441">
        <v>7.2338000000000005</v>
      </c>
      <c r="H441">
        <v>7.3262999999999998</v>
      </c>
      <c r="I441">
        <v>7.1787999999999998</v>
      </c>
      <c r="J441">
        <v>7.8949999999999996</v>
      </c>
      <c r="K441">
        <v>7.9988000000000001</v>
      </c>
      <c r="L441">
        <v>8.2624999999999993</v>
      </c>
      <c r="M441">
        <v>8.06</v>
      </c>
      <c r="N441">
        <v>8.0088000000000008</v>
      </c>
      <c r="O441">
        <v>7.8650000000000002</v>
      </c>
      <c r="P441">
        <v>8.4213000000000005</v>
      </c>
      <c r="Q441">
        <v>9.0612999999999992</v>
      </c>
      <c r="R441">
        <v>7.6337999999999999</v>
      </c>
      <c r="S441">
        <v>6.6937999999999995</v>
      </c>
      <c r="T441">
        <v>5.7088000000000001</v>
      </c>
      <c r="U441">
        <v>5.1449999999999996</v>
      </c>
      <c r="V441">
        <v>4.8513000000000002</v>
      </c>
      <c r="W441">
        <v>5.5687999999999995</v>
      </c>
      <c r="X441">
        <v>6.4013</v>
      </c>
      <c r="Y441">
        <v>6.9888000000000003</v>
      </c>
      <c r="Z441">
        <v>7.3775000000000004</v>
      </c>
      <c r="AA441">
        <v>7.8638000000000003</v>
      </c>
      <c r="AB441">
        <v>9.0625</v>
      </c>
      <c r="AC441">
        <v>8.9924999999999997</v>
      </c>
      <c r="AD441">
        <v>9.2812999999999999</v>
      </c>
      <c r="AE441">
        <v>9.3350000000000009</v>
      </c>
      <c r="AF441">
        <v>9.5962999999999994</v>
      </c>
      <c r="AG441">
        <v>9.1387999999999998</v>
      </c>
      <c r="AH441">
        <v>9.5024999999999995</v>
      </c>
      <c r="AI441">
        <v>10.408799999999999</v>
      </c>
      <c r="AJ441">
        <v>10.635</v>
      </c>
      <c r="AK441">
        <v>11.5825</v>
      </c>
      <c r="AL441">
        <v>11.36</v>
      </c>
      <c r="AM441">
        <v>10.4863</v>
      </c>
      <c r="AN441">
        <v>10.3788</v>
      </c>
      <c r="AO441">
        <v>9.92</v>
      </c>
      <c r="AP441">
        <v>11.161300000000001</v>
      </c>
      <c r="AQ441">
        <v>11.475</v>
      </c>
      <c r="AR441">
        <v>11.3988</v>
      </c>
      <c r="AS441">
        <v>11.0975</v>
      </c>
      <c r="AT441">
        <v>11.85</v>
      </c>
      <c r="AU441">
        <v>12.471299999999999</v>
      </c>
      <c r="AV441">
        <v>12.4313</v>
      </c>
      <c r="AW441">
        <v>13.401299999999999</v>
      </c>
      <c r="AX441">
        <v>13.2563</v>
      </c>
      <c r="AY441">
        <v>13.126300000000001</v>
      </c>
      <c r="AZ441">
        <v>13.831300000000001</v>
      </c>
      <c r="BA441">
        <v>13.6488</v>
      </c>
      <c r="BB441">
        <v>13.87</v>
      </c>
      <c r="BC441">
        <v>14.7338</v>
      </c>
      <c r="BD441">
        <v>15.4138</v>
      </c>
      <c r="BE441">
        <v>16.141300000000001</v>
      </c>
      <c r="BF441">
        <v>17.03</v>
      </c>
      <c r="BG441">
        <v>18.307500000000001</v>
      </c>
      <c r="BH441">
        <v>19.852499999999999</v>
      </c>
      <c r="BI441">
        <v>20.857500000000002</v>
      </c>
      <c r="BJ441">
        <v>21.227499999999999</v>
      </c>
      <c r="BK441">
        <v>21.46</v>
      </c>
      <c r="BL441">
        <v>22.137499999999999</v>
      </c>
      <c r="BM441">
        <v>22.897500000000001</v>
      </c>
      <c r="BN441">
        <v>22.4025</v>
      </c>
      <c r="BO441">
        <v>20.817499999999999</v>
      </c>
      <c r="BP441">
        <v>22.172499999999999</v>
      </c>
      <c r="BQ441">
        <v>21.227499999999999</v>
      </c>
      <c r="BR441">
        <v>22.592500000000001</v>
      </c>
      <c r="BS441">
        <v>22.487500000000001</v>
      </c>
      <c r="BT441">
        <v>23.3675</v>
      </c>
      <c r="BU441">
        <v>24.3825</v>
      </c>
      <c r="BV441">
        <v>25.282499999999999</v>
      </c>
      <c r="BW441">
        <v>25.032499999999999</v>
      </c>
      <c r="BX441">
        <v>26.022500000000001</v>
      </c>
      <c r="BY441">
        <v>26.357500000000002</v>
      </c>
      <c r="BZ441">
        <v>28.202500000000001</v>
      </c>
      <c r="CA441">
        <v>30.4</v>
      </c>
      <c r="CB441">
        <v>31.442499999999999</v>
      </c>
      <c r="CC441">
        <v>31.8675</v>
      </c>
      <c r="CD441">
        <v>28.672499999999999</v>
      </c>
      <c r="CE441">
        <v>30.727499999999999</v>
      </c>
      <c r="CF441">
        <v>30.327500000000001</v>
      </c>
      <c r="CG441">
        <v>29.0975</v>
      </c>
      <c r="CH441">
        <v>27.23</v>
      </c>
      <c r="CI441">
        <v>26.58</v>
      </c>
      <c r="CJ441">
        <v>26.647500000000001</v>
      </c>
      <c r="CK441">
        <v>29.807500000000001</v>
      </c>
      <c r="CL441">
        <v>29.587499999999999</v>
      </c>
      <c r="CM441">
        <v>31.6525</v>
      </c>
      <c r="CN441">
        <v>33.092500000000001</v>
      </c>
      <c r="CO441">
        <v>34.287500000000001</v>
      </c>
      <c r="CP441">
        <v>32.977499999999999</v>
      </c>
      <c r="CQ441">
        <v>34.322499999999998</v>
      </c>
      <c r="CR441">
        <v>35.032499999999999</v>
      </c>
      <c r="CS441">
        <v>32.270000000000003</v>
      </c>
      <c r="CT441">
        <v>32.192500000000003</v>
      </c>
      <c r="CU441">
        <v>33.082500000000003</v>
      </c>
      <c r="CV441">
        <v>34.914999999999999</v>
      </c>
      <c r="CW441">
        <v>35.164999999999999</v>
      </c>
      <c r="CX441">
        <v>35.707500000000003</v>
      </c>
      <c r="CY441">
        <v>36.597499999999997</v>
      </c>
      <c r="CZ441">
        <v>35.297499999999999</v>
      </c>
      <c r="DA441">
        <v>35.450000000000003</v>
      </c>
      <c r="DB441">
        <v>35.612499999999997</v>
      </c>
      <c r="DC441">
        <v>37.032499999999999</v>
      </c>
      <c r="DD441">
        <v>39.172499999999999</v>
      </c>
      <c r="DE441">
        <v>37.917499999999997</v>
      </c>
      <c r="DF441">
        <v>38.064999999999998</v>
      </c>
      <c r="DG441">
        <v>38.607500000000002</v>
      </c>
      <c r="DH441">
        <v>40.865000000000002</v>
      </c>
      <c r="DI441">
        <v>38.715000000000003</v>
      </c>
      <c r="DJ441">
        <v>37.387500000000003</v>
      </c>
      <c r="DK441">
        <v>36.872500000000002</v>
      </c>
      <c r="DL441">
        <v>39.172499999999999</v>
      </c>
      <c r="DM441">
        <v>37.587499999999999</v>
      </c>
      <c r="DN441">
        <v>37.467500000000001</v>
      </c>
      <c r="DO441">
        <v>39.225000000000001</v>
      </c>
      <c r="DP441">
        <v>39.534999999999997</v>
      </c>
      <c r="DQ441">
        <v>39.317500000000003</v>
      </c>
      <c r="DR441">
        <v>37.607500000000002</v>
      </c>
      <c r="DS441">
        <v>36.08</v>
      </c>
      <c r="DT441">
        <v>35.145000000000003</v>
      </c>
      <c r="DU441">
        <v>36.137500000000003</v>
      </c>
      <c r="DV441">
        <v>36.857500000000002</v>
      </c>
      <c r="DW441">
        <v>34.892499999999998</v>
      </c>
      <c r="DX441">
        <v>37.772500000000001</v>
      </c>
      <c r="DY441">
        <v>38.227499999999999</v>
      </c>
      <c r="DZ441">
        <v>40.177500000000002</v>
      </c>
      <c r="EA441">
        <v>41.347499999999997</v>
      </c>
      <c r="EB441">
        <v>40.787500000000001</v>
      </c>
      <c r="EC441">
        <v>42.422499999999999</v>
      </c>
      <c r="ED441">
        <v>45.152500000000003</v>
      </c>
      <c r="EE441">
        <v>47.594999999999999</v>
      </c>
      <c r="EF441">
        <v>48.627499999999998</v>
      </c>
      <c r="EG441">
        <v>54.977499999999999</v>
      </c>
      <c r="EH441">
        <v>56.002499999999998</v>
      </c>
      <c r="EI441">
        <v>54.932499999999997</v>
      </c>
      <c r="EJ441">
        <v>48.865000000000002</v>
      </c>
    </row>
    <row r="442" spans="1:140" x14ac:dyDescent="0.25">
      <c r="A442" t="s">
        <v>441</v>
      </c>
      <c r="B442">
        <v>31.137799999999999</v>
      </c>
      <c r="C442">
        <v>29.7667</v>
      </c>
      <c r="D442">
        <v>27.357800000000001</v>
      </c>
      <c r="E442">
        <v>27.322199999999999</v>
      </c>
      <c r="F442">
        <v>27.7</v>
      </c>
      <c r="G442">
        <v>28.937799999999999</v>
      </c>
      <c r="H442">
        <v>27.391100000000002</v>
      </c>
      <c r="I442">
        <v>26.895600000000002</v>
      </c>
      <c r="J442">
        <v>27.157800000000002</v>
      </c>
      <c r="K442">
        <v>26.806699999999999</v>
      </c>
      <c r="L442">
        <v>26.697800000000001</v>
      </c>
      <c r="M442">
        <v>28.753299999999999</v>
      </c>
      <c r="N442">
        <v>28.171099999999999</v>
      </c>
      <c r="O442">
        <v>26.068899999999999</v>
      </c>
      <c r="P442">
        <v>25.82</v>
      </c>
      <c r="Q442">
        <v>26.517800000000001</v>
      </c>
      <c r="R442">
        <v>26.871099999999998</v>
      </c>
      <c r="S442">
        <v>18.54</v>
      </c>
      <c r="T442">
        <v>16.0578</v>
      </c>
      <c r="U442">
        <v>19.853300000000001</v>
      </c>
      <c r="V442">
        <v>13.3467</v>
      </c>
      <c r="W442">
        <v>9.1577999999999999</v>
      </c>
      <c r="X442">
        <v>11.6378</v>
      </c>
      <c r="Y442">
        <v>13.013299999999999</v>
      </c>
      <c r="Z442">
        <v>17.84</v>
      </c>
      <c r="AA442">
        <v>16.448899999999998</v>
      </c>
      <c r="AB442">
        <v>17.3489</v>
      </c>
      <c r="AC442">
        <v>18.937799999999999</v>
      </c>
      <c r="AD442">
        <v>19.284400000000002</v>
      </c>
      <c r="AE442">
        <v>18.0578</v>
      </c>
      <c r="AF442">
        <v>19.342199999999998</v>
      </c>
      <c r="AG442">
        <v>19.535599999999999</v>
      </c>
      <c r="AH442">
        <v>19.96</v>
      </c>
      <c r="AI442">
        <v>20.666699999999999</v>
      </c>
      <c r="AJ442">
        <v>23.7822</v>
      </c>
      <c r="AK442">
        <v>23.808900000000001</v>
      </c>
      <c r="AL442">
        <v>22.908899999999999</v>
      </c>
      <c r="AM442">
        <v>22.011099999999999</v>
      </c>
      <c r="AN442">
        <v>23.593299999999999</v>
      </c>
      <c r="AO442">
        <v>21.924399999999999</v>
      </c>
      <c r="AP442">
        <v>23.624400000000001</v>
      </c>
      <c r="AQ442">
        <v>25.464400000000001</v>
      </c>
      <c r="AR442">
        <v>25.535599999999999</v>
      </c>
      <c r="AS442">
        <v>26.56</v>
      </c>
      <c r="AT442">
        <v>27.702200000000001</v>
      </c>
      <c r="AU442">
        <v>29.002199999999998</v>
      </c>
      <c r="AV442">
        <v>29.508900000000001</v>
      </c>
      <c r="AW442">
        <v>29.735600000000002</v>
      </c>
      <c r="AX442">
        <v>29.464400000000001</v>
      </c>
      <c r="AY442">
        <v>28.506699999999999</v>
      </c>
      <c r="AZ442">
        <v>26.943300000000001</v>
      </c>
      <c r="BA442">
        <v>25.47</v>
      </c>
      <c r="BB442">
        <v>23.25</v>
      </c>
      <c r="BC442">
        <v>27.29</v>
      </c>
      <c r="BD442">
        <v>28.383299999999998</v>
      </c>
      <c r="BE442">
        <v>28.93</v>
      </c>
      <c r="BF442">
        <v>30.443300000000001</v>
      </c>
      <c r="BG442">
        <v>32.296700000000001</v>
      </c>
      <c r="BH442">
        <v>33.216700000000003</v>
      </c>
      <c r="BI442">
        <v>32.463299999999997</v>
      </c>
      <c r="BJ442">
        <v>31.116700000000002</v>
      </c>
      <c r="BK442">
        <v>33.69</v>
      </c>
      <c r="BL442">
        <v>33.17</v>
      </c>
      <c r="BM442">
        <v>34.130000000000003</v>
      </c>
      <c r="BN442">
        <v>34.229999999999997</v>
      </c>
      <c r="BO442">
        <v>33.72</v>
      </c>
      <c r="BP442">
        <v>34.630000000000003</v>
      </c>
      <c r="BQ442">
        <v>34.43</v>
      </c>
      <c r="BR442">
        <v>37.136699999999998</v>
      </c>
      <c r="BS442">
        <v>37.450000000000003</v>
      </c>
      <c r="BT442">
        <v>39.863300000000002</v>
      </c>
      <c r="BU442">
        <v>41.39</v>
      </c>
      <c r="BV442">
        <v>43.02</v>
      </c>
      <c r="BW442">
        <v>43.423299999999998</v>
      </c>
      <c r="BX442">
        <v>47.396700000000003</v>
      </c>
      <c r="BY442">
        <v>45.93</v>
      </c>
      <c r="BZ442">
        <v>48.236699999999999</v>
      </c>
      <c r="CA442">
        <v>48.576700000000002</v>
      </c>
      <c r="CB442">
        <v>50.683300000000003</v>
      </c>
      <c r="CC442">
        <v>52.103299999999997</v>
      </c>
      <c r="CD442">
        <v>50.106699999999996</v>
      </c>
      <c r="CE442">
        <v>51.67</v>
      </c>
      <c r="CF442">
        <v>52.456699999999998</v>
      </c>
      <c r="CG442">
        <v>53.13</v>
      </c>
      <c r="CH442">
        <v>53.966700000000003</v>
      </c>
      <c r="CI442">
        <v>54.6</v>
      </c>
      <c r="CJ442">
        <v>52.734999999999999</v>
      </c>
      <c r="CK442">
        <v>54.555</v>
      </c>
      <c r="CL442">
        <v>52.375</v>
      </c>
      <c r="CM442">
        <v>52.945</v>
      </c>
      <c r="CN442">
        <v>53.755000000000003</v>
      </c>
      <c r="CO442">
        <v>54.16</v>
      </c>
      <c r="CP442">
        <v>50.055</v>
      </c>
      <c r="CQ442">
        <v>53.234999999999999</v>
      </c>
      <c r="CR442">
        <v>54.954999999999998</v>
      </c>
      <c r="CS442">
        <v>56.115000000000002</v>
      </c>
      <c r="CT442">
        <v>57.075000000000003</v>
      </c>
      <c r="CU442">
        <v>58.2</v>
      </c>
      <c r="CV442">
        <v>61.62</v>
      </c>
      <c r="CW442">
        <v>58.465000000000003</v>
      </c>
      <c r="CX442">
        <v>56.38</v>
      </c>
      <c r="CY442">
        <v>58.005000000000003</v>
      </c>
      <c r="CZ442">
        <v>60.625</v>
      </c>
      <c r="DA442">
        <v>57.164999999999999</v>
      </c>
      <c r="DB442">
        <v>54.33</v>
      </c>
      <c r="DC442">
        <v>51.215000000000003</v>
      </c>
      <c r="DD442">
        <v>54.155000000000001</v>
      </c>
      <c r="DE442">
        <v>57.905000000000001</v>
      </c>
      <c r="DF442">
        <v>61.62</v>
      </c>
      <c r="DG442">
        <v>61.83</v>
      </c>
      <c r="DH442">
        <v>61.875</v>
      </c>
      <c r="DI442">
        <v>64.674999999999997</v>
      </c>
      <c r="DJ442">
        <v>63.895000000000003</v>
      </c>
      <c r="DK442">
        <v>63.424999999999997</v>
      </c>
      <c r="DL442">
        <v>70.094999999999999</v>
      </c>
      <c r="DM442">
        <v>73.754999999999995</v>
      </c>
      <c r="DN442">
        <v>73.545000000000002</v>
      </c>
      <c r="DO442">
        <v>77.525000000000006</v>
      </c>
      <c r="DP442">
        <v>77.034999999999997</v>
      </c>
      <c r="DQ442">
        <v>76.715000000000003</v>
      </c>
      <c r="DR442">
        <v>75.495000000000005</v>
      </c>
      <c r="DS442">
        <v>76.504999999999995</v>
      </c>
      <c r="DT442">
        <v>78.974999999999994</v>
      </c>
      <c r="DU442">
        <v>76.995000000000005</v>
      </c>
      <c r="DV442">
        <v>80.084999999999994</v>
      </c>
      <c r="DW442">
        <v>84.125</v>
      </c>
      <c r="DX442">
        <v>88.855000000000004</v>
      </c>
      <c r="DY442">
        <v>90.715000000000003</v>
      </c>
      <c r="DZ442">
        <v>90.855000000000004</v>
      </c>
      <c r="EA442">
        <v>85.344999999999999</v>
      </c>
      <c r="EB442">
        <v>84.17</v>
      </c>
      <c r="EC442">
        <v>86.745000000000005</v>
      </c>
      <c r="ED442">
        <v>84.814999999999998</v>
      </c>
      <c r="EE442">
        <v>81.415000000000006</v>
      </c>
      <c r="EF442">
        <v>88.055000000000007</v>
      </c>
      <c r="EG442">
        <v>87.915000000000006</v>
      </c>
      <c r="EH442">
        <v>86.704999999999998</v>
      </c>
      <c r="EI442">
        <v>84.66</v>
      </c>
      <c r="EJ442">
        <v>86.42</v>
      </c>
    </row>
    <row r="443" spans="1:140" x14ac:dyDescent="0.25">
      <c r="A443" t="s">
        <v>442</v>
      </c>
      <c r="B443">
        <v>54.58</v>
      </c>
      <c r="C443">
        <v>51.69</v>
      </c>
      <c r="D443">
        <v>52.18</v>
      </c>
      <c r="E443">
        <v>54.215000000000003</v>
      </c>
      <c r="F443">
        <v>57.69</v>
      </c>
      <c r="G443">
        <v>58.83</v>
      </c>
      <c r="H443">
        <v>57.66</v>
      </c>
      <c r="I443">
        <v>57.634999999999998</v>
      </c>
      <c r="J443">
        <v>51.405000000000001</v>
      </c>
      <c r="K443">
        <v>55.935000000000002</v>
      </c>
      <c r="L443">
        <v>56.854999999999997</v>
      </c>
      <c r="M443">
        <v>57.83</v>
      </c>
      <c r="N443">
        <v>58.98</v>
      </c>
      <c r="O443">
        <v>55.72</v>
      </c>
      <c r="P443">
        <v>60.575000000000003</v>
      </c>
      <c r="Q443">
        <v>60.57</v>
      </c>
      <c r="R443">
        <v>55</v>
      </c>
      <c r="S443">
        <v>40.634999999999998</v>
      </c>
      <c r="T443">
        <v>35.645000000000003</v>
      </c>
      <c r="U443">
        <v>34.094999999999999</v>
      </c>
      <c r="V443">
        <v>35.895000000000003</v>
      </c>
      <c r="W443">
        <v>36.274999999999999</v>
      </c>
      <c r="X443">
        <v>35.645000000000003</v>
      </c>
      <c r="Y443">
        <v>35.049999999999997</v>
      </c>
      <c r="Z443">
        <v>38.93</v>
      </c>
      <c r="AA443">
        <v>40.805</v>
      </c>
      <c r="AB443">
        <v>45.305</v>
      </c>
      <c r="AC443">
        <v>45.2</v>
      </c>
      <c r="AD443">
        <v>43.634999999999998</v>
      </c>
      <c r="AE443">
        <v>44.975000000000001</v>
      </c>
      <c r="AF443">
        <v>47.24</v>
      </c>
      <c r="AG443">
        <v>47.664999999999999</v>
      </c>
      <c r="AH443">
        <v>46.15</v>
      </c>
      <c r="AI443">
        <v>48.78</v>
      </c>
      <c r="AJ443">
        <v>51.424999999999997</v>
      </c>
      <c r="AK443">
        <v>55.265000000000001</v>
      </c>
      <c r="AL443">
        <v>52.05</v>
      </c>
      <c r="AM443">
        <v>49.034999999999997</v>
      </c>
      <c r="AN443">
        <v>44.865000000000002</v>
      </c>
      <c r="AO443">
        <v>42.1</v>
      </c>
      <c r="AP443">
        <v>47.89</v>
      </c>
      <c r="AQ443">
        <v>51.424999999999997</v>
      </c>
      <c r="AR443">
        <v>50.875</v>
      </c>
      <c r="AS443">
        <v>55.365000000000002</v>
      </c>
      <c r="AT443">
        <v>57.274999999999999</v>
      </c>
      <c r="AU443">
        <v>55.83</v>
      </c>
      <c r="AV443">
        <v>55.564999999999998</v>
      </c>
      <c r="AW443">
        <v>60.005000000000003</v>
      </c>
      <c r="AX443">
        <v>65.459999999999994</v>
      </c>
      <c r="AY443">
        <v>64.375</v>
      </c>
      <c r="AZ443">
        <v>60.104999999999997</v>
      </c>
      <c r="BA443">
        <v>54.92</v>
      </c>
      <c r="BB443">
        <v>50.655000000000001</v>
      </c>
      <c r="BC443">
        <v>50.225000000000001</v>
      </c>
      <c r="BD443">
        <v>47.244999999999997</v>
      </c>
      <c r="BE443">
        <v>44.975000000000001</v>
      </c>
      <c r="BF443">
        <v>52.905000000000001</v>
      </c>
      <c r="BG443">
        <v>56.63</v>
      </c>
      <c r="BH443">
        <v>56.384999999999998</v>
      </c>
      <c r="BI443">
        <v>55.64</v>
      </c>
      <c r="BJ443">
        <v>50.46</v>
      </c>
      <c r="BK443">
        <v>51.88</v>
      </c>
      <c r="BL443">
        <v>55.674999999999997</v>
      </c>
      <c r="BM443">
        <v>57.344999999999999</v>
      </c>
      <c r="BN443">
        <v>58.84</v>
      </c>
      <c r="BO443">
        <v>61.075000000000003</v>
      </c>
      <c r="BP443">
        <v>63.555</v>
      </c>
      <c r="BQ443">
        <v>63.805</v>
      </c>
      <c r="BR443">
        <v>72.144999999999996</v>
      </c>
      <c r="BS443">
        <v>73.805000000000007</v>
      </c>
      <c r="BT443">
        <v>76.484999999999999</v>
      </c>
      <c r="BU443">
        <v>80.674999999999997</v>
      </c>
      <c r="BV443">
        <v>88.305000000000007</v>
      </c>
      <c r="BW443">
        <v>84.625</v>
      </c>
      <c r="BX443">
        <v>91.13</v>
      </c>
      <c r="BY443">
        <v>88.795000000000002</v>
      </c>
      <c r="BZ443">
        <v>92.174999999999997</v>
      </c>
      <c r="CA443">
        <v>97.805000000000007</v>
      </c>
      <c r="CB443">
        <v>100.845</v>
      </c>
      <c r="CC443">
        <v>111.345</v>
      </c>
      <c r="CD443">
        <v>115.11499999999999</v>
      </c>
      <c r="CE443">
        <v>124.535</v>
      </c>
      <c r="CF443">
        <v>120.25</v>
      </c>
      <c r="CG443">
        <v>113.995</v>
      </c>
      <c r="CH443">
        <v>116.925</v>
      </c>
      <c r="CI443">
        <v>118.005</v>
      </c>
      <c r="CJ443">
        <v>121.495</v>
      </c>
      <c r="CK443">
        <v>120.235</v>
      </c>
      <c r="CL443">
        <v>121.71</v>
      </c>
      <c r="CM443">
        <v>117.515</v>
      </c>
      <c r="CN443">
        <v>129.25</v>
      </c>
      <c r="CO443">
        <v>125.31</v>
      </c>
      <c r="CP443">
        <v>125.15</v>
      </c>
      <c r="CQ443">
        <v>129.95500000000001</v>
      </c>
      <c r="CR443">
        <v>134.315</v>
      </c>
      <c r="CS443">
        <v>125.715</v>
      </c>
      <c r="CT443">
        <v>129.67500000000001</v>
      </c>
      <c r="CU443">
        <v>129.745</v>
      </c>
      <c r="CV443">
        <v>139.565</v>
      </c>
      <c r="CW443">
        <v>125.355</v>
      </c>
      <c r="CX443">
        <v>122.255</v>
      </c>
      <c r="CY443">
        <v>130.80000000000001</v>
      </c>
      <c r="CZ443">
        <v>138.405</v>
      </c>
      <c r="DA443">
        <v>141.85</v>
      </c>
      <c r="DB443">
        <v>131.94</v>
      </c>
      <c r="DC443">
        <v>129.155</v>
      </c>
      <c r="DD443">
        <v>141.55500000000001</v>
      </c>
      <c r="DE443">
        <v>144.22999999999999</v>
      </c>
      <c r="DF443">
        <v>151.75</v>
      </c>
      <c r="DG443">
        <v>147.755</v>
      </c>
      <c r="DH443">
        <v>158.77000000000001</v>
      </c>
      <c r="DI443">
        <v>152.16499999999999</v>
      </c>
      <c r="DJ443">
        <v>159.04499999999999</v>
      </c>
      <c r="DK443">
        <v>147.04499999999999</v>
      </c>
      <c r="DL443">
        <v>140.13999999999999</v>
      </c>
      <c r="DM443">
        <v>141.125</v>
      </c>
      <c r="DN443">
        <v>152.38499999999999</v>
      </c>
      <c r="DO443">
        <v>157.69499999999999</v>
      </c>
      <c r="DP443">
        <v>153.58500000000001</v>
      </c>
      <c r="DQ443">
        <v>165.29499999999999</v>
      </c>
      <c r="DR443">
        <v>172.875</v>
      </c>
      <c r="DS443">
        <v>174.495</v>
      </c>
      <c r="DT443">
        <v>175.63499999999999</v>
      </c>
      <c r="DU443">
        <v>187.14500000000001</v>
      </c>
      <c r="DV443">
        <v>189.17500000000001</v>
      </c>
      <c r="DW443">
        <v>193.84</v>
      </c>
      <c r="DX443">
        <v>192.745</v>
      </c>
      <c r="DY443">
        <v>190</v>
      </c>
      <c r="DZ443">
        <v>224.005</v>
      </c>
      <c r="EA443">
        <v>208.535</v>
      </c>
      <c r="EB443">
        <v>206.465</v>
      </c>
      <c r="EC443">
        <v>210.405</v>
      </c>
      <c r="ED443">
        <v>208.27500000000001</v>
      </c>
      <c r="EE443">
        <v>207.185</v>
      </c>
      <c r="EF443">
        <v>234.535</v>
      </c>
      <c r="EG443">
        <v>239.095</v>
      </c>
      <c r="EH443">
        <v>244.005</v>
      </c>
      <c r="EI443">
        <v>233.54499999999999</v>
      </c>
      <c r="EJ443">
        <v>249.57</v>
      </c>
    </row>
    <row r="444" spans="1:140" x14ac:dyDescent="0.25">
      <c r="A444" t="s">
        <v>443</v>
      </c>
      <c r="B444">
        <v>51.375</v>
      </c>
      <c r="C444">
        <v>47.35</v>
      </c>
      <c r="D444">
        <v>45.375</v>
      </c>
      <c r="E444">
        <v>44.49</v>
      </c>
      <c r="F444">
        <v>47.25</v>
      </c>
      <c r="G444">
        <v>36.585000000000001</v>
      </c>
      <c r="H444">
        <v>37.145000000000003</v>
      </c>
      <c r="I444">
        <v>30.58</v>
      </c>
      <c r="J444">
        <v>32.024999999999999</v>
      </c>
      <c r="K444">
        <v>30.324999999999999</v>
      </c>
      <c r="L444">
        <v>30.125</v>
      </c>
      <c r="M444">
        <v>35.585000000000001</v>
      </c>
      <c r="N444">
        <v>36.265000000000001</v>
      </c>
      <c r="O444">
        <v>28.86</v>
      </c>
      <c r="P444">
        <v>25.5</v>
      </c>
      <c r="Q444">
        <v>29.004999999999999</v>
      </c>
      <c r="R444">
        <v>25.02</v>
      </c>
      <c r="S444">
        <v>20.555</v>
      </c>
      <c r="T444">
        <v>17.87</v>
      </c>
      <c r="U444">
        <v>20.795000000000002</v>
      </c>
      <c r="V444">
        <v>14.6</v>
      </c>
      <c r="W444">
        <v>13.965</v>
      </c>
      <c r="X444">
        <v>16.695</v>
      </c>
      <c r="Y444">
        <v>24.524999999999999</v>
      </c>
      <c r="Z444">
        <v>26.29</v>
      </c>
      <c r="AA444">
        <v>26.9</v>
      </c>
      <c r="AB444">
        <v>29.56</v>
      </c>
      <c r="AC444">
        <v>28.3</v>
      </c>
      <c r="AD444">
        <v>32.9</v>
      </c>
      <c r="AE444">
        <v>32.94</v>
      </c>
      <c r="AF444">
        <v>34.744999999999997</v>
      </c>
      <c r="AG444">
        <v>36.520000000000003</v>
      </c>
      <c r="AH444">
        <v>34.86</v>
      </c>
      <c r="AI444">
        <v>36.450000000000003</v>
      </c>
      <c r="AJ444">
        <v>39.53</v>
      </c>
      <c r="AK444">
        <v>41.75</v>
      </c>
      <c r="AL444">
        <v>41.094999999999999</v>
      </c>
      <c r="AM444">
        <v>36.54</v>
      </c>
      <c r="AN444">
        <v>36.979999999999997</v>
      </c>
      <c r="AO444">
        <v>35.854999999999997</v>
      </c>
      <c r="AP444">
        <v>42.984999999999999</v>
      </c>
      <c r="AQ444">
        <v>50</v>
      </c>
      <c r="AR444">
        <v>56.53</v>
      </c>
      <c r="AS444">
        <v>55.32</v>
      </c>
      <c r="AT444">
        <v>54.08</v>
      </c>
      <c r="AU444">
        <v>54.924999999999997</v>
      </c>
      <c r="AV444">
        <v>52.015000000000001</v>
      </c>
      <c r="AW444">
        <v>59.814999999999998</v>
      </c>
      <c r="AX444">
        <v>63.674999999999997</v>
      </c>
      <c r="AY444">
        <v>63.935000000000002</v>
      </c>
      <c r="AZ444">
        <v>64.58</v>
      </c>
      <c r="BA444">
        <v>56.195</v>
      </c>
      <c r="BB444">
        <v>51.825000000000003</v>
      </c>
      <c r="BC444">
        <v>65.08</v>
      </c>
      <c r="BD444">
        <v>62.594999999999999</v>
      </c>
      <c r="BE444">
        <v>61.055</v>
      </c>
      <c r="BF444">
        <v>70.02</v>
      </c>
      <c r="BG444">
        <v>74.844999999999999</v>
      </c>
      <c r="BH444">
        <v>77.31</v>
      </c>
      <c r="BI444">
        <v>73.144999999999996</v>
      </c>
      <c r="BJ444">
        <v>67.454999999999998</v>
      </c>
      <c r="BK444">
        <v>58.49</v>
      </c>
      <c r="BL444">
        <v>49.305</v>
      </c>
      <c r="BM444">
        <v>58.134999999999998</v>
      </c>
      <c r="BN444">
        <v>56.02</v>
      </c>
      <c r="BO444">
        <v>56.034999999999997</v>
      </c>
      <c r="BP444">
        <v>57.825000000000003</v>
      </c>
      <c r="BQ444">
        <v>55.53</v>
      </c>
      <c r="BR444">
        <v>51.005000000000003</v>
      </c>
      <c r="BS444">
        <v>48.32</v>
      </c>
      <c r="BT444">
        <v>49.954999999999998</v>
      </c>
      <c r="BU444">
        <v>58.865000000000002</v>
      </c>
      <c r="BV444">
        <v>58.274999999999999</v>
      </c>
      <c r="BW444">
        <v>57.08</v>
      </c>
      <c r="BX444">
        <v>53.145000000000003</v>
      </c>
      <c r="BY444">
        <v>52.795000000000002</v>
      </c>
      <c r="BZ444">
        <v>54.555</v>
      </c>
      <c r="CA444">
        <v>50.674999999999997</v>
      </c>
      <c r="CB444">
        <v>57.905000000000001</v>
      </c>
      <c r="CC444">
        <v>56.104999999999997</v>
      </c>
      <c r="CD444">
        <v>47.88</v>
      </c>
      <c r="CE444">
        <v>48.805</v>
      </c>
      <c r="CF444">
        <v>49.664999999999999</v>
      </c>
      <c r="CG444">
        <v>44.645000000000003</v>
      </c>
      <c r="CH444">
        <v>40.715000000000003</v>
      </c>
      <c r="CI444">
        <v>34.185000000000002</v>
      </c>
      <c r="CJ444">
        <v>34.555</v>
      </c>
      <c r="CK444">
        <v>36.835000000000001</v>
      </c>
      <c r="CL444">
        <v>35.604999999999997</v>
      </c>
      <c r="CM444">
        <v>34.405000000000001</v>
      </c>
      <c r="CN444">
        <v>37.115000000000002</v>
      </c>
      <c r="CO444">
        <v>37.545000000000002</v>
      </c>
      <c r="CP444">
        <v>37.185000000000002</v>
      </c>
      <c r="CQ444">
        <v>43.555</v>
      </c>
      <c r="CR444">
        <v>41.435000000000002</v>
      </c>
      <c r="CS444">
        <v>38.22</v>
      </c>
      <c r="CT444">
        <v>35.36</v>
      </c>
      <c r="CU444">
        <v>34.61</v>
      </c>
      <c r="CV444">
        <v>31.215</v>
      </c>
      <c r="CW444">
        <v>30.254999999999999</v>
      </c>
      <c r="CX444">
        <v>28.925000000000001</v>
      </c>
      <c r="CY444">
        <v>31.21</v>
      </c>
      <c r="CZ444">
        <v>31.765000000000001</v>
      </c>
      <c r="DA444">
        <v>32.725000000000001</v>
      </c>
      <c r="DB444">
        <v>37.034999999999997</v>
      </c>
      <c r="DC444">
        <v>38.954999999999998</v>
      </c>
      <c r="DD444">
        <v>40.085000000000001</v>
      </c>
      <c r="DE444">
        <v>40.274999999999999</v>
      </c>
      <c r="DF444">
        <v>39.375</v>
      </c>
      <c r="DG444">
        <v>40.729999999999997</v>
      </c>
      <c r="DH444">
        <v>43.284999999999997</v>
      </c>
      <c r="DI444">
        <v>38.174999999999997</v>
      </c>
      <c r="DJ444">
        <v>36.555</v>
      </c>
      <c r="DK444">
        <v>35.875</v>
      </c>
      <c r="DL444">
        <v>36.395000000000003</v>
      </c>
      <c r="DM444">
        <v>35.024999999999999</v>
      </c>
      <c r="DN444">
        <v>37.354999999999997</v>
      </c>
      <c r="DO444">
        <v>38.094999999999999</v>
      </c>
      <c r="DP444">
        <v>41.325000000000003</v>
      </c>
      <c r="DQ444">
        <v>39.395000000000003</v>
      </c>
      <c r="DR444">
        <v>46.204999999999998</v>
      </c>
      <c r="DS444">
        <v>47.344999999999999</v>
      </c>
      <c r="DT444">
        <v>47.13</v>
      </c>
      <c r="DU444">
        <v>41.685000000000002</v>
      </c>
      <c r="DV444">
        <v>40.274999999999999</v>
      </c>
      <c r="DW444">
        <v>40.96</v>
      </c>
      <c r="DX444">
        <v>41.685000000000002</v>
      </c>
      <c r="DY444">
        <v>44.234999999999999</v>
      </c>
      <c r="DZ444">
        <v>47.034999999999997</v>
      </c>
      <c r="EA444">
        <v>50.924999999999997</v>
      </c>
      <c r="EB444">
        <v>52.604999999999997</v>
      </c>
      <c r="EC444">
        <v>53.755000000000003</v>
      </c>
      <c r="ED444">
        <v>43.734999999999999</v>
      </c>
      <c r="EE444">
        <v>46.715000000000003</v>
      </c>
      <c r="EF444">
        <v>47.115000000000002</v>
      </c>
      <c r="EG444">
        <v>50.674999999999997</v>
      </c>
      <c r="EH444">
        <v>50.265000000000001</v>
      </c>
      <c r="EI444">
        <v>42.305</v>
      </c>
      <c r="EJ444">
        <v>38.914999999999999</v>
      </c>
    </row>
    <row r="445" spans="1:140" x14ac:dyDescent="0.25">
      <c r="A445" t="s">
        <v>444</v>
      </c>
      <c r="B445" t="s">
        <v>506</v>
      </c>
      <c r="C445" t="s">
        <v>506</v>
      </c>
      <c r="D445" t="s">
        <v>506</v>
      </c>
      <c r="E445" t="s">
        <v>506</v>
      </c>
      <c r="F445" t="s">
        <v>506</v>
      </c>
      <c r="G445" t="s">
        <v>506</v>
      </c>
      <c r="H445" t="s">
        <v>506</v>
      </c>
      <c r="I445" t="s">
        <v>506</v>
      </c>
      <c r="J445" t="s">
        <v>506</v>
      </c>
      <c r="K445" t="s">
        <v>506</v>
      </c>
      <c r="L445" t="s">
        <v>506</v>
      </c>
      <c r="M445" t="s">
        <v>506</v>
      </c>
      <c r="N445" t="s">
        <v>506</v>
      </c>
      <c r="O445" t="s">
        <v>506</v>
      </c>
      <c r="P445" t="s">
        <v>506</v>
      </c>
      <c r="Q445" t="s">
        <v>506</v>
      </c>
      <c r="R445" t="s">
        <v>506</v>
      </c>
      <c r="S445" t="s">
        <v>506</v>
      </c>
      <c r="T445" t="s">
        <v>506</v>
      </c>
      <c r="U445" t="s">
        <v>506</v>
      </c>
      <c r="V445" t="s">
        <v>506</v>
      </c>
      <c r="W445" t="s">
        <v>506</v>
      </c>
      <c r="X445" t="s">
        <v>506</v>
      </c>
      <c r="Y445" t="s">
        <v>506</v>
      </c>
      <c r="Z445" t="s">
        <v>506</v>
      </c>
      <c r="AA445" t="s">
        <v>506</v>
      </c>
      <c r="AB445" t="s">
        <v>506</v>
      </c>
      <c r="AC445" t="s">
        <v>506</v>
      </c>
      <c r="AD445" t="s">
        <v>506</v>
      </c>
      <c r="AE445" t="s">
        <v>506</v>
      </c>
      <c r="AF445" t="s">
        <v>506</v>
      </c>
      <c r="AG445" t="s">
        <v>506</v>
      </c>
      <c r="AH445" t="s">
        <v>506</v>
      </c>
      <c r="AI445" t="s">
        <v>506</v>
      </c>
      <c r="AJ445" t="s">
        <v>506</v>
      </c>
      <c r="AK445" t="s">
        <v>506</v>
      </c>
      <c r="AL445" t="s">
        <v>506</v>
      </c>
      <c r="AM445" t="s">
        <v>506</v>
      </c>
      <c r="AN445" t="s">
        <v>506</v>
      </c>
      <c r="AO445" t="s">
        <v>506</v>
      </c>
      <c r="AP445" t="s">
        <v>506</v>
      </c>
      <c r="AQ445" t="s">
        <v>506</v>
      </c>
      <c r="AR445" t="s">
        <v>506</v>
      </c>
      <c r="AS445" t="s">
        <v>506</v>
      </c>
      <c r="AT445" t="s">
        <v>506</v>
      </c>
      <c r="AU445" t="s">
        <v>506</v>
      </c>
      <c r="AV445" t="s">
        <v>506</v>
      </c>
      <c r="AW445" t="s">
        <v>506</v>
      </c>
      <c r="AX445" t="s">
        <v>506</v>
      </c>
      <c r="AY445" t="s">
        <v>506</v>
      </c>
      <c r="AZ445" t="s">
        <v>506</v>
      </c>
      <c r="BA445" t="s">
        <v>506</v>
      </c>
      <c r="BB445" t="s">
        <v>506</v>
      </c>
      <c r="BC445" t="s">
        <v>506</v>
      </c>
      <c r="BD445" t="s">
        <v>506</v>
      </c>
      <c r="BE445">
        <v>25.215</v>
      </c>
      <c r="BF445">
        <v>32.914999999999999</v>
      </c>
      <c r="BG445">
        <v>32.204999999999998</v>
      </c>
      <c r="BH445">
        <v>35.69</v>
      </c>
      <c r="BI445">
        <v>37.484999999999999</v>
      </c>
      <c r="BJ445">
        <v>42.884999999999998</v>
      </c>
      <c r="BK445">
        <v>44.685000000000002</v>
      </c>
      <c r="BL445">
        <v>37.395000000000003</v>
      </c>
      <c r="BM445">
        <v>33.445</v>
      </c>
      <c r="BN445">
        <v>32.914999999999999</v>
      </c>
      <c r="BO445">
        <v>30.28</v>
      </c>
      <c r="BP445">
        <v>38.185000000000002</v>
      </c>
      <c r="BQ445">
        <v>41.94</v>
      </c>
      <c r="BR445">
        <v>46.26</v>
      </c>
      <c r="BS445">
        <v>45.465000000000003</v>
      </c>
      <c r="BT445">
        <v>52.515000000000001</v>
      </c>
      <c r="BU445">
        <v>52.59</v>
      </c>
      <c r="BV445">
        <v>64.525000000000006</v>
      </c>
      <c r="BW445">
        <v>60.895000000000003</v>
      </c>
      <c r="BX445">
        <v>75.015000000000001</v>
      </c>
      <c r="BY445">
        <v>73.944999999999993</v>
      </c>
      <c r="BZ445">
        <v>75.84</v>
      </c>
      <c r="CA445">
        <v>82.715000000000003</v>
      </c>
      <c r="CB445">
        <v>88.36</v>
      </c>
      <c r="CC445">
        <v>82.81</v>
      </c>
      <c r="CD445">
        <v>77.204999999999998</v>
      </c>
      <c r="CE445">
        <v>100.265</v>
      </c>
      <c r="CF445">
        <v>90.625</v>
      </c>
      <c r="CG445">
        <v>80.745000000000005</v>
      </c>
      <c r="CH445">
        <v>97.16</v>
      </c>
      <c r="CI445">
        <v>108.64</v>
      </c>
      <c r="CJ445">
        <v>94.855000000000004</v>
      </c>
      <c r="CK445">
        <v>99.094999999999999</v>
      </c>
      <c r="CL445">
        <v>91.424999999999997</v>
      </c>
      <c r="CM445">
        <v>88.655000000000001</v>
      </c>
      <c r="CN445">
        <v>73.655000000000001</v>
      </c>
      <c r="CO445">
        <v>74.644999999999996</v>
      </c>
      <c r="CP445">
        <v>67</v>
      </c>
      <c r="CQ445">
        <v>89.254999999999995</v>
      </c>
      <c r="CR445">
        <v>83.174999999999997</v>
      </c>
      <c r="CS445">
        <v>80.495000000000005</v>
      </c>
      <c r="CT445">
        <v>76.25</v>
      </c>
      <c r="CU445">
        <v>87.144999999999996</v>
      </c>
      <c r="CV445">
        <v>79.394999999999996</v>
      </c>
      <c r="CW445">
        <v>69.905000000000001</v>
      </c>
      <c r="CX445">
        <v>63.005000000000003</v>
      </c>
      <c r="CY445">
        <v>83.784999999999997</v>
      </c>
      <c r="CZ445">
        <v>82.375</v>
      </c>
      <c r="DA445">
        <v>85.25</v>
      </c>
      <c r="DB445">
        <v>66.704999999999998</v>
      </c>
      <c r="DC445">
        <v>62.604999999999997</v>
      </c>
      <c r="DD445">
        <v>66.515000000000001</v>
      </c>
      <c r="DE445">
        <v>64.594999999999999</v>
      </c>
      <c r="DF445">
        <v>67.734999999999999</v>
      </c>
      <c r="DG445">
        <v>64.3</v>
      </c>
      <c r="DH445">
        <v>69.959999999999994</v>
      </c>
      <c r="DI445">
        <v>60.994999999999997</v>
      </c>
      <c r="DJ445">
        <v>63.17</v>
      </c>
      <c r="DK445">
        <v>64.484999999999999</v>
      </c>
      <c r="DL445">
        <v>48.29</v>
      </c>
      <c r="DM445">
        <v>46.365000000000002</v>
      </c>
      <c r="DN445">
        <v>52.91</v>
      </c>
      <c r="DO445">
        <v>41.465000000000003</v>
      </c>
      <c r="DP445">
        <v>43.164999999999999</v>
      </c>
      <c r="DQ445">
        <v>45.005000000000003</v>
      </c>
      <c r="DR445">
        <v>38.505000000000003</v>
      </c>
      <c r="DS445">
        <v>38.195</v>
      </c>
      <c r="DT445">
        <v>39.024999999999999</v>
      </c>
      <c r="DU445">
        <v>42.725000000000001</v>
      </c>
      <c r="DV445">
        <v>40.524999999999999</v>
      </c>
      <c r="DW445">
        <v>37.505000000000003</v>
      </c>
      <c r="DX445">
        <v>34.615000000000002</v>
      </c>
      <c r="DY445">
        <v>34.454999999999998</v>
      </c>
      <c r="DZ445">
        <v>34.674999999999997</v>
      </c>
      <c r="EA445">
        <v>40.075000000000003</v>
      </c>
      <c r="EB445">
        <v>40.884999999999998</v>
      </c>
      <c r="EC445">
        <v>37.405000000000001</v>
      </c>
      <c r="ED445">
        <v>52.134999999999998</v>
      </c>
      <c r="EE445">
        <v>55.725000000000001</v>
      </c>
      <c r="EF445">
        <v>57.984999999999999</v>
      </c>
      <c r="EG445">
        <v>54.305</v>
      </c>
      <c r="EH445">
        <v>51.075000000000003</v>
      </c>
      <c r="EI445">
        <v>52.145000000000003</v>
      </c>
      <c r="EJ445">
        <v>64.06</v>
      </c>
    </row>
    <row r="446" spans="1:140" x14ac:dyDescent="0.25">
      <c r="A446" t="s">
        <v>445</v>
      </c>
      <c r="B446">
        <v>51.335000000000001</v>
      </c>
      <c r="C446">
        <v>51.875</v>
      </c>
      <c r="D446">
        <v>52.115000000000002</v>
      </c>
      <c r="E446">
        <v>51.274999999999999</v>
      </c>
      <c r="F446">
        <v>55.72</v>
      </c>
      <c r="G446">
        <v>64.22</v>
      </c>
      <c r="H446">
        <v>61.45</v>
      </c>
      <c r="I446">
        <v>60.81</v>
      </c>
      <c r="J446">
        <v>50.445</v>
      </c>
      <c r="K446">
        <v>50.6</v>
      </c>
      <c r="L446">
        <v>49.975000000000001</v>
      </c>
      <c r="M446">
        <v>58.505000000000003</v>
      </c>
      <c r="N446">
        <v>57.895000000000003</v>
      </c>
      <c r="O446">
        <v>56.43</v>
      </c>
      <c r="P446">
        <v>59.884999999999998</v>
      </c>
      <c r="Q446">
        <v>59.3</v>
      </c>
      <c r="R446">
        <v>57.47</v>
      </c>
      <c r="S446">
        <v>39.524999999999999</v>
      </c>
      <c r="T446">
        <v>34.174999999999997</v>
      </c>
      <c r="U446">
        <v>35.39</v>
      </c>
      <c r="V446">
        <v>27.625</v>
      </c>
      <c r="W446">
        <v>22.795000000000002</v>
      </c>
      <c r="X446">
        <v>28.8</v>
      </c>
      <c r="Y446">
        <v>38.465000000000003</v>
      </c>
      <c r="Z446">
        <v>40.555</v>
      </c>
      <c r="AA446">
        <v>41.68</v>
      </c>
      <c r="AB446">
        <v>46.7</v>
      </c>
      <c r="AC446">
        <v>45.31</v>
      </c>
      <c r="AD446">
        <v>45.664999999999999</v>
      </c>
      <c r="AE446">
        <v>48.69</v>
      </c>
      <c r="AF446">
        <v>48.914999999999999</v>
      </c>
      <c r="AG446">
        <v>53.265000000000001</v>
      </c>
      <c r="AH446">
        <v>49.61</v>
      </c>
      <c r="AI446">
        <v>50.7</v>
      </c>
      <c r="AJ446">
        <v>54.95</v>
      </c>
      <c r="AK446">
        <v>57.505000000000003</v>
      </c>
      <c r="AL446">
        <v>49.524999999999999</v>
      </c>
      <c r="AM446">
        <v>44.395000000000003</v>
      </c>
      <c r="AN446">
        <v>48.23</v>
      </c>
      <c r="AO446">
        <v>43.784999999999997</v>
      </c>
      <c r="AP446">
        <v>50.055</v>
      </c>
      <c r="AQ446">
        <v>55.305</v>
      </c>
      <c r="AR446">
        <v>58.35</v>
      </c>
      <c r="AS446">
        <v>64.53</v>
      </c>
      <c r="AT446">
        <v>65.89</v>
      </c>
      <c r="AU446">
        <v>66.984999999999999</v>
      </c>
      <c r="AV446">
        <v>66.38</v>
      </c>
      <c r="AW446">
        <v>64.215000000000003</v>
      </c>
      <c r="AX446">
        <v>63.295000000000002</v>
      </c>
      <c r="AY446">
        <v>60.33</v>
      </c>
      <c r="AZ446">
        <v>56.805</v>
      </c>
      <c r="BA446">
        <v>53.475000000000001</v>
      </c>
      <c r="BB446">
        <v>47.8</v>
      </c>
      <c r="BC446">
        <v>52.844999999999999</v>
      </c>
      <c r="BD446">
        <v>56.755000000000003</v>
      </c>
      <c r="BE446">
        <v>56.93</v>
      </c>
      <c r="BF446">
        <v>57.825000000000003</v>
      </c>
      <c r="BG446">
        <v>61.585000000000001</v>
      </c>
      <c r="BH446">
        <v>65.305000000000007</v>
      </c>
      <c r="BI446">
        <v>63.115000000000002</v>
      </c>
      <c r="BJ446">
        <v>57.585000000000001</v>
      </c>
      <c r="BK446">
        <v>62.965000000000003</v>
      </c>
      <c r="BL446">
        <v>60.744999999999997</v>
      </c>
      <c r="BM446">
        <v>61.445</v>
      </c>
      <c r="BN446">
        <v>63.274999999999999</v>
      </c>
      <c r="BO446">
        <v>64.905000000000001</v>
      </c>
      <c r="BP446">
        <v>64.66</v>
      </c>
      <c r="BQ446">
        <v>65.125</v>
      </c>
      <c r="BR446">
        <v>71.454999999999998</v>
      </c>
      <c r="BS446">
        <v>71.194999999999993</v>
      </c>
      <c r="BT446">
        <v>74.864999999999995</v>
      </c>
      <c r="BU446">
        <v>72.489999999999995</v>
      </c>
      <c r="BV446">
        <v>75.87</v>
      </c>
      <c r="BW446">
        <v>73.17</v>
      </c>
      <c r="BX446">
        <v>75.239999999999995</v>
      </c>
      <c r="BY446">
        <v>70.155000000000001</v>
      </c>
      <c r="BZ446">
        <v>71.92</v>
      </c>
      <c r="CA446">
        <v>77.415000000000006</v>
      </c>
      <c r="CB446">
        <v>80.465000000000003</v>
      </c>
      <c r="CC446">
        <v>83.76</v>
      </c>
      <c r="CD446">
        <v>78.45</v>
      </c>
      <c r="CE446">
        <v>81.180000000000007</v>
      </c>
      <c r="CF446">
        <v>82.364999999999995</v>
      </c>
      <c r="CG446">
        <v>82.12</v>
      </c>
      <c r="CH446">
        <v>81.510000000000005</v>
      </c>
      <c r="CI446">
        <v>84.415000000000006</v>
      </c>
      <c r="CJ446">
        <v>77.655000000000001</v>
      </c>
      <c r="CK446">
        <v>80.995000000000005</v>
      </c>
      <c r="CL446">
        <v>78.405000000000001</v>
      </c>
      <c r="CM446">
        <v>82.084999999999994</v>
      </c>
      <c r="CN446">
        <v>83.46</v>
      </c>
      <c r="CO446">
        <v>85.885000000000005</v>
      </c>
      <c r="CP446">
        <v>78.734999999999999</v>
      </c>
      <c r="CQ446">
        <v>82.594999999999999</v>
      </c>
      <c r="CR446">
        <v>80.98</v>
      </c>
      <c r="CS446">
        <v>81.16</v>
      </c>
      <c r="CT446">
        <v>80.685000000000002</v>
      </c>
      <c r="CU446">
        <v>77.715000000000003</v>
      </c>
      <c r="CV446">
        <v>77.14</v>
      </c>
      <c r="CW446">
        <v>71.875</v>
      </c>
      <c r="CX446">
        <v>69.489999999999995</v>
      </c>
      <c r="CY446">
        <v>75.605000000000004</v>
      </c>
      <c r="CZ446">
        <v>76.150000000000006</v>
      </c>
      <c r="DA446">
        <v>71.495000000000005</v>
      </c>
      <c r="DB446">
        <v>70.944999999999993</v>
      </c>
      <c r="DC446">
        <v>69.11</v>
      </c>
      <c r="DD446">
        <v>73.47</v>
      </c>
      <c r="DE446">
        <v>75.295000000000002</v>
      </c>
      <c r="DF446">
        <v>77.055000000000007</v>
      </c>
      <c r="DG446">
        <v>72.959999999999994</v>
      </c>
      <c r="DH446">
        <v>70.67</v>
      </c>
      <c r="DI446">
        <v>69.540000000000006</v>
      </c>
      <c r="DJ446">
        <v>66.504999999999995</v>
      </c>
      <c r="DK446">
        <v>64.004999999999995</v>
      </c>
      <c r="DL446">
        <v>74.064999999999998</v>
      </c>
      <c r="DM446">
        <v>75.265000000000001</v>
      </c>
      <c r="DN446">
        <v>67.435000000000002</v>
      </c>
      <c r="DO446">
        <v>71.22</v>
      </c>
      <c r="DP446">
        <v>68.155000000000001</v>
      </c>
      <c r="DQ446">
        <v>70.89</v>
      </c>
      <c r="DR446">
        <v>70.44</v>
      </c>
      <c r="DS446">
        <v>74.204999999999998</v>
      </c>
      <c r="DT446">
        <v>82.724999999999994</v>
      </c>
      <c r="DU446">
        <v>84.334999999999994</v>
      </c>
      <c r="DV446">
        <v>90.655000000000001</v>
      </c>
      <c r="DW446">
        <v>92.894999999999996</v>
      </c>
      <c r="DX446">
        <v>102.855</v>
      </c>
      <c r="DY446">
        <v>104.935</v>
      </c>
      <c r="DZ446">
        <v>111.63500000000001</v>
      </c>
      <c r="EA446">
        <v>111.91</v>
      </c>
      <c r="EB446">
        <v>107.97499999999999</v>
      </c>
      <c r="EC446">
        <v>113.80500000000001</v>
      </c>
      <c r="ED446">
        <v>121.425</v>
      </c>
      <c r="EE446">
        <v>116.1</v>
      </c>
      <c r="EF446">
        <v>119.09</v>
      </c>
      <c r="EG446">
        <v>115.875</v>
      </c>
      <c r="EH446">
        <v>109.185</v>
      </c>
      <c r="EI446">
        <v>96.995000000000005</v>
      </c>
      <c r="EJ446">
        <v>99.355000000000004</v>
      </c>
    </row>
    <row r="447" spans="1:140" x14ac:dyDescent="0.25">
      <c r="A447" t="s">
        <v>446</v>
      </c>
      <c r="B447">
        <v>54.134999999999998</v>
      </c>
      <c r="C447">
        <v>53.484999999999999</v>
      </c>
      <c r="D447">
        <v>50.74</v>
      </c>
      <c r="E447">
        <v>50.494999999999997</v>
      </c>
      <c r="F447">
        <v>50.32</v>
      </c>
      <c r="G447">
        <v>52.174999999999997</v>
      </c>
      <c r="H447">
        <v>53.14</v>
      </c>
      <c r="I447">
        <v>53.78</v>
      </c>
      <c r="J447">
        <v>48.024999999999999</v>
      </c>
      <c r="K447">
        <v>46.46</v>
      </c>
      <c r="L447">
        <v>47.805</v>
      </c>
      <c r="M447">
        <v>50.424999999999997</v>
      </c>
      <c r="N447">
        <v>49.774999999999999</v>
      </c>
      <c r="O447">
        <v>43.37</v>
      </c>
      <c r="P447">
        <v>44.13</v>
      </c>
      <c r="Q447">
        <v>44.185000000000002</v>
      </c>
      <c r="R447">
        <v>44.664999999999999</v>
      </c>
      <c r="S447">
        <v>42.585000000000001</v>
      </c>
      <c r="T447">
        <v>43.63</v>
      </c>
      <c r="U447">
        <v>45.28</v>
      </c>
      <c r="V447">
        <v>38.659999999999997</v>
      </c>
      <c r="W447">
        <v>36.155000000000001</v>
      </c>
      <c r="X447">
        <v>40.659999999999997</v>
      </c>
      <c r="Y447">
        <v>41.01</v>
      </c>
      <c r="Z447">
        <v>40.659999999999997</v>
      </c>
      <c r="AA447">
        <v>41.075000000000003</v>
      </c>
      <c r="AB447">
        <v>43.045000000000002</v>
      </c>
      <c r="AC447">
        <v>50.424999999999997</v>
      </c>
      <c r="AD447">
        <v>49.204999999999998</v>
      </c>
      <c r="AE447">
        <v>49.765000000000001</v>
      </c>
      <c r="AF447">
        <v>52.414999999999999</v>
      </c>
      <c r="AG447">
        <v>49.86</v>
      </c>
      <c r="AH447">
        <v>50.664999999999999</v>
      </c>
      <c r="AI447">
        <v>52.54</v>
      </c>
      <c r="AJ447">
        <v>53.935000000000002</v>
      </c>
      <c r="AK447">
        <v>50.75</v>
      </c>
      <c r="AL447">
        <v>49.454999999999998</v>
      </c>
      <c r="AM447">
        <v>49.244999999999997</v>
      </c>
      <c r="AN447">
        <v>50.43</v>
      </c>
      <c r="AO447">
        <v>48.97</v>
      </c>
      <c r="AP447">
        <v>52.115000000000002</v>
      </c>
      <c r="AQ447">
        <v>55.174999999999997</v>
      </c>
      <c r="AR447">
        <v>54</v>
      </c>
      <c r="AS447">
        <v>55.715000000000003</v>
      </c>
      <c r="AT447">
        <v>56.27</v>
      </c>
      <c r="AU447">
        <v>59.965000000000003</v>
      </c>
      <c r="AV447">
        <v>59.475000000000001</v>
      </c>
      <c r="AW447">
        <v>63.25</v>
      </c>
      <c r="AX447">
        <v>62.115000000000002</v>
      </c>
      <c r="AY447">
        <v>58.39</v>
      </c>
      <c r="AZ447">
        <v>55.174999999999997</v>
      </c>
      <c r="BA447">
        <v>50.484999999999999</v>
      </c>
      <c r="BB447">
        <v>48.744999999999997</v>
      </c>
      <c r="BC447">
        <v>58.354999999999997</v>
      </c>
      <c r="BD447">
        <v>56.225000000000001</v>
      </c>
      <c r="BE447">
        <v>59.174999999999997</v>
      </c>
      <c r="BF447">
        <v>58.305</v>
      </c>
      <c r="BG447">
        <v>57.945</v>
      </c>
      <c r="BH447">
        <v>59.204999999999998</v>
      </c>
      <c r="BI447">
        <v>64.314999999999998</v>
      </c>
      <c r="BJ447">
        <v>62.5</v>
      </c>
      <c r="BK447">
        <v>63.84</v>
      </c>
      <c r="BL447">
        <v>62.655000000000001</v>
      </c>
      <c r="BM447">
        <v>64.745000000000005</v>
      </c>
      <c r="BN447">
        <v>68.23</v>
      </c>
      <c r="BO447">
        <v>70.924999999999997</v>
      </c>
      <c r="BP447">
        <v>70.825000000000003</v>
      </c>
      <c r="BQ447">
        <v>71.83</v>
      </c>
      <c r="BR447">
        <v>78.454999999999998</v>
      </c>
      <c r="BS447">
        <v>80.435000000000002</v>
      </c>
      <c r="BT447">
        <v>84.18</v>
      </c>
      <c r="BU447">
        <v>85.415000000000006</v>
      </c>
      <c r="BV447">
        <v>83.745000000000005</v>
      </c>
      <c r="BW447">
        <v>79.924999999999997</v>
      </c>
      <c r="BX447">
        <v>83.545000000000002</v>
      </c>
      <c r="BY447">
        <v>79.864999999999995</v>
      </c>
      <c r="BZ447">
        <v>84.76</v>
      </c>
      <c r="CA447">
        <v>86.314999999999998</v>
      </c>
      <c r="CB447">
        <v>90.754999999999995</v>
      </c>
      <c r="CC447">
        <v>90.525000000000006</v>
      </c>
      <c r="CD447">
        <v>81.3</v>
      </c>
      <c r="CE447">
        <v>83.86</v>
      </c>
      <c r="CF447">
        <v>85.094999999999999</v>
      </c>
      <c r="CG447">
        <v>90.594999999999999</v>
      </c>
      <c r="CH447">
        <v>93.454999999999998</v>
      </c>
      <c r="CI447">
        <v>94.045000000000002</v>
      </c>
      <c r="CJ447">
        <v>89.564999999999998</v>
      </c>
      <c r="CK447">
        <v>94.724999999999994</v>
      </c>
      <c r="CL447">
        <v>93.97</v>
      </c>
      <c r="CM447">
        <v>100.795</v>
      </c>
      <c r="CN447">
        <v>104.495</v>
      </c>
      <c r="CO447">
        <v>105.86499999999999</v>
      </c>
      <c r="CP447">
        <v>102.80500000000001</v>
      </c>
      <c r="CQ447">
        <v>107.41500000000001</v>
      </c>
      <c r="CR447">
        <v>108.13500000000001</v>
      </c>
      <c r="CS447">
        <v>101.08499999999999</v>
      </c>
      <c r="CT447">
        <v>101.13500000000001</v>
      </c>
      <c r="CU447">
        <v>96.655000000000001</v>
      </c>
      <c r="CV447">
        <v>106.13500000000001</v>
      </c>
      <c r="CW447">
        <v>99.555000000000007</v>
      </c>
      <c r="CX447">
        <v>99.515000000000001</v>
      </c>
      <c r="CY447">
        <v>112.895</v>
      </c>
      <c r="CZ447">
        <v>114.575</v>
      </c>
      <c r="DA447">
        <v>112.845</v>
      </c>
      <c r="DB447">
        <v>107.02500000000001</v>
      </c>
      <c r="DC447">
        <v>107.51</v>
      </c>
      <c r="DD447">
        <v>116.72499999999999</v>
      </c>
      <c r="DE447">
        <v>109.91</v>
      </c>
      <c r="DF447">
        <v>114.1</v>
      </c>
      <c r="DG447">
        <v>119.035</v>
      </c>
      <c r="DH447">
        <v>116.215</v>
      </c>
      <c r="DI447">
        <v>118.69</v>
      </c>
      <c r="DJ447">
        <v>114.565</v>
      </c>
      <c r="DK447">
        <v>108.175</v>
      </c>
      <c r="DL447">
        <v>113.395</v>
      </c>
      <c r="DM447">
        <v>122.44499999999999</v>
      </c>
      <c r="DN447">
        <v>117.79</v>
      </c>
      <c r="DO447">
        <v>122.255</v>
      </c>
      <c r="DP447">
        <v>120.535</v>
      </c>
      <c r="DQ447">
        <v>121.64</v>
      </c>
      <c r="DR447">
        <v>124.825</v>
      </c>
      <c r="DS447">
        <v>126.52500000000001</v>
      </c>
      <c r="DT447">
        <v>128.07</v>
      </c>
      <c r="DU447">
        <v>121.175</v>
      </c>
      <c r="DV447">
        <v>122.47499999999999</v>
      </c>
      <c r="DW447">
        <v>132.42500000000001</v>
      </c>
      <c r="DX447">
        <v>135.55500000000001</v>
      </c>
      <c r="DY447">
        <v>135.66499999999999</v>
      </c>
      <c r="DZ447">
        <v>149.91499999999999</v>
      </c>
      <c r="EA447">
        <v>138.905</v>
      </c>
      <c r="EB447">
        <v>138.87</v>
      </c>
      <c r="EC447">
        <v>131.58500000000001</v>
      </c>
      <c r="ED447">
        <v>128.54499999999999</v>
      </c>
      <c r="EE447">
        <v>122.355</v>
      </c>
      <c r="EF447">
        <v>130.13</v>
      </c>
      <c r="EG447">
        <v>131.595</v>
      </c>
      <c r="EH447">
        <v>129.685</v>
      </c>
      <c r="EI447">
        <v>125.13500000000001</v>
      </c>
      <c r="EJ447">
        <v>130.345</v>
      </c>
    </row>
    <row r="448" spans="1:140" x14ac:dyDescent="0.25">
      <c r="A448" t="s">
        <v>447</v>
      </c>
      <c r="B448">
        <v>13.2963</v>
      </c>
      <c r="C448">
        <v>13.0025</v>
      </c>
      <c r="D448">
        <v>11.875</v>
      </c>
      <c r="E448">
        <v>12.03</v>
      </c>
      <c r="F448">
        <v>11.5113</v>
      </c>
      <c r="G448">
        <v>10.3575</v>
      </c>
      <c r="H448">
        <v>10.2463</v>
      </c>
      <c r="I448">
        <v>8.9824999999999999</v>
      </c>
      <c r="J448">
        <v>9.6524999999999999</v>
      </c>
      <c r="K448">
        <v>9.3625000000000007</v>
      </c>
      <c r="L448">
        <v>9.875</v>
      </c>
      <c r="M448">
        <v>8.8863000000000003</v>
      </c>
      <c r="N448">
        <v>8.5399999999999991</v>
      </c>
      <c r="O448">
        <v>7.2687999999999997</v>
      </c>
      <c r="P448">
        <v>9.4949999999999992</v>
      </c>
      <c r="Q448">
        <v>10.6538</v>
      </c>
      <c r="R448">
        <v>10.5238</v>
      </c>
      <c r="S448">
        <v>10.387499999999999</v>
      </c>
      <c r="T448">
        <v>9.5962999999999994</v>
      </c>
      <c r="U448">
        <v>9.0237999999999996</v>
      </c>
      <c r="V448">
        <v>8.4288000000000007</v>
      </c>
      <c r="W448">
        <v>7.8087999999999997</v>
      </c>
      <c r="X448">
        <v>9.0075000000000003</v>
      </c>
      <c r="Y448">
        <v>10.0913</v>
      </c>
      <c r="Z448">
        <v>9.59</v>
      </c>
      <c r="AA448">
        <v>10.3225</v>
      </c>
      <c r="AB448">
        <v>11.994999999999999</v>
      </c>
      <c r="AC448">
        <v>11.768800000000001</v>
      </c>
      <c r="AD448">
        <v>12.112500000000001</v>
      </c>
      <c r="AE448">
        <v>11.18</v>
      </c>
      <c r="AF448">
        <v>11.676299999999999</v>
      </c>
      <c r="AG448">
        <v>13.248799999999999</v>
      </c>
      <c r="AH448">
        <v>12.6113</v>
      </c>
      <c r="AI448">
        <v>13.688800000000001</v>
      </c>
      <c r="AJ448">
        <v>14.5175</v>
      </c>
      <c r="AK448">
        <v>16.793800000000001</v>
      </c>
      <c r="AL448">
        <v>16.947500000000002</v>
      </c>
      <c r="AM448">
        <v>15.2363</v>
      </c>
      <c r="AN448">
        <v>17.372499999999999</v>
      </c>
      <c r="AO448">
        <v>16.984999999999999</v>
      </c>
      <c r="AP448">
        <v>19.8475</v>
      </c>
      <c r="AQ448">
        <v>19.7925</v>
      </c>
      <c r="AR448">
        <v>21.237500000000001</v>
      </c>
      <c r="AS448">
        <v>24.25</v>
      </c>
      <c r="AT448">
        <v>25.65</v>
      </c>
      <c r="AU448">
        <v>26.02</v>
      </c>
      <c r="AV448">
        <v>29.92</v>
      </c>
      <c r="AW448">
        <v>30.927499999999998</v>
      </c>
      <c r="AX448">
        <v>31.592500000000001</v>
      </c>
      <c r="AY448">
        <v>33.442500000000003</v>
      </c>
      <c r="AZ448">
        <v>32.957500000000003</v>
      </c>
      <c r="BA448">
        <v>30.68</v>
      </c>
      <c r="BB448">
        <v>31.285</v>
      </c>
      <c r="BC448">
        <v>35.505000000000003</v>
      </c>
      <c r="BD448">
        <v>36.112499999999997</v>
      </c>
      <c r="BE448">
        <v>35.055</v>
      </c>
      <c r="BF448">
        <v>40.39</v>
      </c>
      <c r="BG448">
        <v>42.715000000000003</v>
      </c>
      <c r="BH448">
        <v>45.282499999999999</v>
      </c>
      <c r="BI448">
        <v>49.2</v>
      </c>
      <c r="BJ448">
        <v>45.6875</v>
      </c>
      <c r="BK448">
        <v>41.55</v>
      </c>
      <c r="BL448">
        <v>45.452500000000001</v>
      </c>
      <c r="BM448">
        <v>47.732500000000002</v>
      </c>
      <c r="BN448">
        <v>49.442500000000003</v>
      </c>
      <c r="BO448">
        <v>48.097499999999997</v>
      </c>
      <c r="BP448">
        <v>44.8</v>
      </c>
      <c r="BQ448">
        <v>44.21</v>
      </c>
      <c r="BR448">
        <v>51.847499999999997</v>
      </c>
      <c r="BS448">
        <v>51.96</v>
      </c>
      <c r="BT448">
        <v>52.0625</v>
      </c>
      <c r="BU448">
        <v>53.582500000000003</v>
      </c>
      <c r="BV448">
        <v>56.01</v>
      </c>
      <c r="BW448">
        <v>58.79</v>
      </c>
      <c r="BX448">
        <v>60.58</v>
      </c>
      <c r="BY448">
        <v>61.17</v>
      </c>
      <c r="BZ448">
        <v>67.185000000000002</v>
      </c>
      <c r="CA448">
        <v>71.33</v>
      </c>
      <c r="CB448">
        <v>73.23</v>
      </c>
      <c r="CC448">
        <v>77.584999999999994</v>
      </c>
      <c r="CD448">
        <v>66.5</v>
      </c>
      <c r="CE448">
        <v>70.584999999999994</v>
      </c>
      <c r="CF448">
        <v>70.61</v>
      </c>
      <c r="CG448">
        <v>67.234999999999999</v>
      </c>
      <c r="CH448">
        <v>65.015000000000001</v>
      </c>
      <c r="CI448">
        <v>60.395000000000003</v>
      </c>
      <c r="CJ448">
        <v>62.164999999999999</v>
      </c>
      <c r="CK448">
        <v>66.954999999999998</v>
      </c>
      <c r="CL448">
        <v>61.515000000000001</v>
      </c>
      <c r="CM448">
        <v>73.215000000000003</v>
      </c>
      <c r="CN448">
        <v>76.95</v>
      </c>
      <c r="CO448">
        <v>78.805000000000007</v>
      </c>
      <c r="CP448">
        <v>81.16</v>
      </c>
      <c r="CQ448">
        <v>88.135000000000005</v>
      </c>
      <c r="CR448">
        <v>85.064999999999998</v>
      </c>
      <c r="CS448">
        <v>86.05</v>
      </c>
      <c r="CT448">
        <v>87.144999999999996</v>
      </c>
      <c r="CU448">
        <v>89.905000000000001</v>
      </c>
      <c r="CV448">
        <v>92.515000000000001</v>
      </c>
      <c r="CW448">
        <v>85.33</v>
      </c>
      <c r="CX448">
        <v>84.305000000000007</v>
      </c>
      <c r="CY448">
        <v>92.394999999999996</v>
      </c>
      <c r="CZ448">
        <v>89.344999999999999</v>
      </c>
      <c r="DA448">
        <v>85.5</v>
      </c>
      <c r="DB448">
        <v>88.234999999999999</v>
      </c>
      <c r="DC448">
        <v>84.575000000000003</v>
      </c>
      <c r="DD448">
        <v>90.44</v>
      </c>
      <c r="DE448">
        <v>94.635000000000005</v>
      </c>
      <c r="DF448">
        <v>96.105000000000004</v>
      </c>
      <c r="DG448">
        <v>91.165000000000006</v>
      </c>
      <c r="DH448">
        <v>91.63</v>
      </c>
      <c r="DI448">
        <v>83.935000000000002</v>
      </c>
      <c r="DJ448">
        <v>67.355000000000004</v>
      </c>
      <c r="DK448">
        <v>62.634999999999998</v>
      </c>
      <c r="DL448">
        <v>75.08</v>
      </c>
      <c r="DM448">
        <v>75.825000000000003</v>
      </c>
      <c r="DN448">
        <v>73.655000000000001</v>
      </c>
      <c r="DO448">
        <v>70.91</v>
      </c>
      <c r="DP448">
        <v>68.97</v>
      </c>
      <c r="DQ448">
        <v>61.905000000000001</v>
      </c>
      <c r="DR448">
        <v>55.145000000000003</v>
      </c>
      <c r="DS448">
        <v>54.2</v>
      </c>
      <c r="DT448">
        <v>56.115000000000002</v>
      </c>
      <c r="DU448">
        <v>59.505000000000003</v>
      </c>
      <c r="DV448">
        <v>63.29</v>
      </c>
      <c r="DW448">
        <v>60.265000000000001</v>
      </c>
      <c r="DX448">
        <v>68.224999999999994</v>
      </c>
      <c r="DY448">
        <v>74.754999999999995</v>
      </c>
      <c r="DZ448">
        <v>76.265000000000001</v>
      </c>
      <c r="EA448">
        <v>64.92</v>
      </c>
      <c r="EB448">
        <v>63.024999999999999</v>
      </c>
      <c r="EC448">
        <v>67.989999999999995</v>
      </c>
      <c r="ED448">
        <v>74.305000000000007</v>
      </c>
      <c r="EE448">
        <v>76.495000000000005</v>
      </c>
      <c r="EF448">
        <v>78.045000000000002</v>
      </c>
      <c r="EG448">
        <v>88.284999999999997</v>
      </c>
      <c r="EH448">
        <v>90.875</v>
      </c>
      <c r="EI448">
        <v>91.905000000000001</v>
      </c>
      <c r="EJ448">
        <v>95.11</v>
      </c>
    </row>
    <row r="449" spans="1:140" x14ac:dyDescent="0.25">
      <c r="A449" t="s">
        <v>448</v>
      </c>
      <c r="B449">
        <v>22.295000000000002</v>
      </c>
      <c r="C449">
        <v>23.045000000000002</v>
      </c>
      <c r="D449">
        <v>21.285</v>
      </c>
      <c r="E449">
        <v>21.535</v>
      </c>
      <c r="F449">
        <v>17.844999999999999</v>
      </c>
      <c r="G449">
        <v>15.805</v>
      </c>
      <c r="H449">
        <v>14.895</v>
      </c>
      <c r="I449">
        <v>15.345000000000001</v>
      </c>
      <c r="J449">
        <v>14.234999999999999</v>
      </c>
      <c r="K449">
        <v>14.425000000000001</v>
      </c>
      <c r="L449">
        <v>15.95</v>
      </c>
      <c r="M449">
        <v>17.805</v>
      </c>
      <c r="N449">
        <v>18.850000000000001</v>
      </c>
      <c r="O449">
        <v>14.96</v>
      </c>
      <c r="P449">
        <v>14.91</v>
      </c>
      <c r="Q449">
        <v>14.535</v>
      </c>
      <c r="R449">
        <v>11.935</v>
      </c>
      <c r="S449">
        <v>8.75</v>
      </c>
      <c r="T449">
        <v>6.6899999999999995</v>
      </c>
      <c r="U449">
        <v>8.77</v>
      </c>
      <c r="V449">
        <v>8.8550000000000004</v>
      </c>
      <c r="W449">
        <v>8.4350000000000005</v>
      </c>
      <c r="X449">
        <v>9.4</v>
      </c>
      <c r="Y449">
        <v>10.53</v>
      </c>
      <c r="Z449">
        <v>13.31</v>
      </c>
      <c r="AA449">
        <v>12.605</v>
      </c>
      <c r="AB449">
        <v>11.41</v>
      </c>
      <c r="AC449">
        <v>11.984999999999999</v>
      </c>
      <c r="AD449">
        <v>12.62</v>
      </c>
      <c r="AE449">
        <v>12.515000000000001</v>
      </c>
      <c r="AF449">
        <v>12.02</v>
      </c>
      <c r="AG449">
        <v>12.28</v>
      </c>
      <c r="AH449">
        <v>13.815</v>
      </c>
      <c r="AI449">
        <v>17.03</v>
      </c>
      <c r="AJ449">
        <v>19.16</v>
      </c>
      <c r="AK449">
        <v>19.600000000000001</v>
      </c>
      <c r="AL449">
        <v>17.59</v>
      </c>
      <c r="AM449">
        <v>16.38</v>
      </c>
      <c r="AN449">
        <v>17.5</v>
      </c>
      <c r="AO449">
        <v>16.38</v>
      </c>
      <c r="AP449">
        <v>16.02</v>
      </c>
      <c r="AQ449">
        <v>15.54</v>
      </c>
      <c r="AR449">
        <v>15.835000000000001</v>
      </c>
      <c r="AS449">
        <v>17.23</v>
      </c>
      <c r="AT449">
        <v>16.46</v>
      </c>
      <c r="AU449">
        <v>18.635000000000002</v>
      </c>
      <c r="AV449">
        <v>19.175000000000001</v>
      </c>
      <c r="AW449">
        <v>19.914999999999999</v>
      </c>
      <c r="AX449">
        <v>19.015000000000001</v>
      </c>
      <c r="AY449">
        <v>19.405000000000001</v>
      </c>
      <c r="AZ449">
        <v>17.574999999999999</v>
      </c>
      <c r="BA449">
        <v>17.454999999999998</v>
      </c>
      <c r="BB449">
        <v>17.364999999999998</v>
      </c>
      <c r="BC449">
        <v>19.305</v>
      </c>
      <c r="BD449">
        <v>20.145</v>
      </c>
      <c r="BE449">
        <v>20.635000000000002</v>
      </c>
      <c r="BF449">
        <v>18.645</v>
      </c>
      <c r="BG449">
        <v>18.914999999999999</v>
      </c>
      <c r="BH449">
        <v>19.164999999999999</v>
      </c>
      <c r="BI449">
        <v>18.234999999999999</v>
      </c>
      <c r="BJ449">
        <v>19.375</v>
      </c>
      <c r="BK449">
        <v>18.824999999999999</v>
      </c>
      <c r="BL449">
        <v>15.005000000000001</v>
      </c>
      <c r="BM449">
        <v>15.664999999999999</v>
      </c>
      <c r="BN449">
        <v>16.024999999999999</v>
      </c>
      <c r="BO449">
        <v>16.82</v>
      </c>
      <c r="BP449">
        <v>19.155000000000001</v>
      </c>
      <c r="BQ449">
        <v>19.405000000000001</v>
      </c>
      <c r="BR449">
        <v>22.135000000000002</v>
      </c>
      <c r="BS449">
        <v>22.664999999999999</v>
      </c>
      <c r="BT449">
        <v>24.805</v>
      </c>
      <c r="BU449">
        <v>24.625</v>
      </c>
      <c r="BV449">
        <v>25.004999999999999</v>
      </c>
      <c r="BW449">
        <v>25.655000000000001</v>
      </c>
      <c r="BX449">
        <v>27.635000000000002</v>
      </c>
      <c r="BY449">
        <v>28.934999999999999</v>
      </c>
      <c r="BZ449">
        <v>28.274999999999999</v>
      </c>
      <c r="CA449">
        <v>27.66</v>
      </c>
      <c r="CB449">
        <v>31.684999999999999</v>
      </c>
      <c r="CC449">
        <v>33.465000000000003</v>
      </c>
      <c r="CD449">
        <v>37.405000000000001</v>
      </c>
      <c r="CE449">
        <v>39.445</v>
      </c>
      <c r="CF449">
        <v>44.005000000000003</v>
      </c>
      <c r="CG449">
        <v>41.965000000000003</v>
      </c>
      <c r="CH449">
        <v>42.454999999999998</v>
      </c>
      <c r="CI449">
        <v>37.555</v>
      </c>
      <c r="CJ449">
        <v>37.195</v>
      </c>
      <c r="CK449">
        <v>38.045000000000002</v>
      </c>
      <c r="CL449">
        <v>39.375</v>
      </c>
      <c r="CM449">
        <v>40.340000000000003</v>
      </c>
      <c r="CN449">
        <v>42.354999999999997</v>
      </c>
      <c r="CO449">
        <v>40.075000000000003</v>
      </c>
      <c r="CP449">
        <v>39.034999999999997</v>
      </c>
      <c r="CQ449">
        <v>41.305</v>
      </c>
      <c r="CR449">
        <v>38.295000000000002</v>
      </c>
      <c r="CS449">
        <v>39.505000000000003</v>
      </c>
      <c r="CT449">
        <v>42.454999999999998</v>
      </c>
      <c r="CU449">
        <v>42.625</v>
      </c>
      <c r="CV449">
        <v>44.365000000000002</v>
      </c>
      <c r="CW449">
        <v>42.284999999999997</v>
      </c>
      <c r="CX449">
        <v>43.104999999999997</v>
      </c>
      <c r="CY449">
        <v>44.365000000000002</v>
      </c>
      <c r="CZ449">
        <v>49.994999999999997</v>
      </c>
      <c r="DA449">
        <v>53.325000000000003</v>
      </c>
      <c r="DB449">
        <v>53.354999999999997</v>
      </c>
      <c r="DC449">
        <v>64.734999999999999</v>
      </c>
      <c r="DD449">
        <v>66.665000000000006</v>
      </c>
      <c r="DE449">
        <v>65.814999999999998</v>
      </c>
      <c r="DF449">
        <v>63.795000000000002</v>
      </c>
      <c r="DG449">
        <v>66.784999999999997</v>
      </c>
      <c r="DH449">
        <v>73.584999999999994</v>
      </c>
      <c r="DI449">
        <v>75.56</v>
      </c>
      <c r="DJ449">
        <v>74.674999999999997</v>
      </c>
      <c r="DK449">
        <v>70.844999999999999</v>
      </c>
      <c r="DL449">
        <v>56.814999999999998</v>
      </c>
      <c r="DM449">
        <v>61.695</v>
      </c>
      <c r="DN449">
        <v>62.795000000000002</v>
      </c>
      <c r="DO449">
        <v>62.555</v>
      </c>
      <c r="DP449">
        <v>61.715000000000003</v>
      </c>
      <c r="DQ449">
        <v>64.254999999999995</v>
      </c>
      <c r="DR449">
        <v>57.325000000000003</v>
      </c>
      <c r="DS449">
        <v>62.625</v>
      </c>
      <c r="DT449">
        <v>63.354999999999997</v>
      </c>
      <c r="DU449">
        <v>63.305</v>
      </c>
      <c r="DV449">
        <v>70.454999999999998</v>
      </c>
      <c r="DW449">
        <v>72.905000000000001</v>
      </c>
      <c r="DX449">
        <v>82.245000000000005</v>
      </c>
      <c r="DY449">
        <v>81.084999999999994</v>
      </c>
      <c r="DZ449">
        <v>76.114999999999995</v>
      </c>
      <c r="EA449">
        <v>74.364999999999995</v>
      </c>
      <c r="EB449">
        <v>73.185000000000002</v>
      </c>
      <c r="EC449">
        <v>70.094999999999999</v>
      </c>
      <c r="ED449">
        <v>67.474999999999994</v>
      </c>
      <c r="EE449">
        <v>68.864999999999995</v>
      </c>
      <c r="EF449">
        <v>57.645000000000003</v>
      </c>
      <c r="EG449">
        <v>62.805</v>
      </c>
      <c r="EH449">
        <v>59.524999999999999</v>
      </c>
      <c r="EI449">
        <v>59.935000000000002</v>
      </c>
      <c r="EJ449">
        <v>58.954999999999998</v>
      </c>
    </row>
    <row r="450" spans="1:140" x14ac:dyDescent="0.25">
      <c r="A450" t="s">
        <v>449</v>
      </c>
      <c r="B450">
        <v>33.15</v>
      </c>
      <c r="C450">
        <v>29.48</v>
      </c>
      <c r="D450">
        <v>28.114999999999998</v>
      </c>
      <c r="E450">
        <v>27.774999999999999</v>
      </c>
      <c r="F450">
        <v>27.79</v>
      </c>
      <c r="G450">
        <v>29.93</v>
      </c>
      <c r="H450">
        <v>28</v>
      </c>
      <c r="I450">
        <v>28.465</v>
      </c>
      <c r="J450">
        <v>23.015000000000001</v>
      </c>
      <c r="K450">
        <v>22.204999999999998</v>
      </c>
      <c r="L450">
        <v>23.645</v>
      </c>
      <c r="M450">
        <v>23.785</v>
      </c>
      <c r="N450">
        <v>24.5</v>
      </c>
      <c r="O450">
        <v>22.204999999999998</v>
      </c>
      <c r="P450">
        <v>19.565000000000001</v>
      </c>
      <c r="Q450">
        <v>19.940000000000001</v>
      </c>
      <c r="R450">
        <v>16.405000000000001</v>
      </c>
      <c r="S450">
        <v>13.74</v>
      </c>
      <c r="T450">
        <v>14.244999999999999</v>
      </c>
      <c r="U450">
        <v>13.99</v>
      </c>
      <c r="V450">
        <v>12.67</v>
      </c>
      <c r="W450">
        <v>12.585000000000001</v>
      </c>
      <c r="X450">
        <v>13.8</v>
      </c>
      <c r="Y450">
        <v>12.465</v>
      </c>
      <c r="Z450">
        <v>13.64</v>
      </c>
      <c r="AA450">
        <v>13.375</v>
      </c>
      <c r="AB450">
        <v>14.664999999999999</v>
      </c>
      <c r="AC450">
        <v>15.25</v>
      </c>
      <c r="AD450">
        <v>16.105</v>
      </c>
      <c r="AE450">
        <v>15.984999999999999</v>
      </c>
      <c r="AF450">
        <v>17.274999999999999</v>
      </c>
      <c r="AG450">
        <v>17.28</v>
      </c>
      <c r="AH450">
        <v>14.31</v>
      </c>
      <c r="AI450">
        <v>14.225</v>
      </c>
      <c r="AJ450">
        <v>15.67</v>
      </c>
      <c r="AK450">
        <v>16.004999999999999</v>
      </c>
      <c r="AL450">
        <v>14.61</v>
      </c>
      <c r="AM450">
        <v>13.59</v>
      </c>
      <c r="AN450">
        <v>14.914999999999999</v>
      </c>
      <c r="AO450">
        <v>14.19</v>
      </c>
      <c r="AP450">
        <v>15.225</v>
      </c>
      <c r="AQ450">
        <v>15.62</v>
      </c>
      <c r="AR450">
        <v>15.1</v>
      </c>
      <c r="AS450">
        <v>15.39</v>
      </c>
      <c r="AT450">
        <v>17.41</v>
      </c>
      <c r="AU450">
        <v>17.75</v>
      </c>
      <c r="AV450">
        <v>18.035</v>
      </c>
      <c r="AW450">
        <v>18.864999999999998</v>
      </c>
      <c r="AX450">
        <v>18.594999999999999</v>
      </c>
      <c r="AY450">
        <v>18.585000000000001</v>
      </c>
      <c r="AZ450">
        <v>18.62</v>
      </c>
      <c r="BA450">
        <v>18.145</v>
      </c>
      <c r="BB450">
        <v>16.934999999999999</v>
      </c>
      <c r="BC450">
        <v>19.895</v>
      </c>
      <c r="BD450">
        <v>20.015000000000001</v>
      </c>
      <c r="BE450">
        <v>19.545000000000002</v>
      </c>
      <c r="BF450">
        <v>21.434999999999999</v>
      </c>
      <c r="BG450">
        <v>21.864999999999998</v>
      </c>
      <c r="BH450">
        <v>23.065000000000001</v>
      </c>
      <c r="BI450">
        <v>23.504999999999999</v>
      </c>
      <c r="BJ450">
        <v>23.254999999999999</v>
      </c>
      <c r="BK450">
        <v>23.925000000000001</v>
      </c>
      <c r="BL450">
        <v>23.655000000000001</v>
      </c>
      <c r="BM450">
        <v>23.195</v>
      </c>
      <c r="BN450">
        <v>23.695</v>
      </c>
      <c r="BO450">
        <v>22.495000000000001</v>
      </c>
      <c r="BP450">
        <v>21.934999999999999</v>
      </c>
      <c r="BQ450">
        <v>21.414999999999999</v>
      </c>
      <c r="BR450">
        <v>23.245000000000001</v>
      </c>
      <c r="BS450">
        <v>23.745000000000001</v>
      </c>
      <c r="BT450">
        <v>24.774999999999999</v>
      </c>
      <c r="BU450">
        <v>23.605</v>
      </c>
      <c r="BV450">
        <v>23.495000000000001</v>
      </c>
      <c r="BW450">
        <v>24.484999999999999</v>
      </c>
      <c r="BX450">
        <v>27.405000000000001</v>
      </c>
      <c r="BY450">
        <v>27.655000000000001</v>
      </c>
      <c r="BZ450">
        <v>29.405000000000001</v>
      </c>
      <c r="CA450">
        <v>29.835000000000001</v>
      </c>
      <c r="CB450">
        <v>31.055</v>
      </c>
      <c r="CC450">
        <v>33.284999999999997</v>
      </c>
      <c r="CD450">
        <v>29.895</v>
      </c>
      <c r="CE450">
        <v>30.454999999999998</v>
      </c>
      <c r="CF450">
        <v>30.405000000000001</v>
      </c>
      <c r="CG450">
        <v>31.774999999999999</v>
      </c>
      <c r="CH450">
        <v>30.27</v>
      </c>
      <c r="CI450">
        <v>31.405000000000001</v>
      </c>
      <c r="CJ450">
        <v>32.005000000000003</v>
      </c>
      <c r="CK450">
        <v>31.454999999999998</v>
      </c>
      <c r="CL450">
        <v>30.965</v>
      </c>
      <c r="CM450">
        <v>33.784999999999997</v>
      </c>
      <c r="CN450">
        <v>32.994999999999997</v>
      </c>
      <c r="CO450">
        <v>33.954999999999998</v>
      </c>
      <c r="CP450">
        <v>35.375</v>
      </c>
      <c r="CQ450">
        <v>38.204999999999998</v>
      </c>
      <c r="CR450">
        <v>38.155000000000001</v>
      </c>
      <c r="CS450">
        <v>39.57</v>
      </c>
      <c r="CT450">
        <v>41.195</v>
      </c>
      <c r="CU450">
        <v>41.765000000000001</v>
      </c>
      <c r="CV450">
        <v>46.225000000000001</v>
      </c>
      <c r="CW450">
        <v>45.835000000000001</v>
      </c>
      <c r="CX450">
        <v>45.435000000000002</v>
      </c>
      <c r="CY450">
        <v>52.445</v>
      </c>
      <c r="CZ450">
        <v>55.975000000000001</v>
      </c>
      <c r="DA450">
        <v>49.795000000000002</v>
      </c>
      <c r="DB450">
        <v>40.155000000000001</v>
      </c>
      <c r="DC450">
        <v>43.59</v>
      </c>
      <c r="DD450">
        <v>47.575000000000003</v>
      </c>
      <c r="DE450">
        <v>51.134999999999998</v>
      </c>
      <c r="DF450">
        <v>53.72</v>
      </c>
      <c r="DG450">
        <v>53.125</v>
      </c>
      <c r="DH450">
        <v>50.924999999999997</v>
      </c>
      <c r="DI450">
        <v>49.244999999999997</v>
      </c>
      <c r="DJ450">
        <v>47.134999999999998</v>
      </c>
      <c r="DK450">
        <v>49.884999999999998</v>
      </c>
      <c r="DL450">
        <v>49.225000000000001</v>
      </c>
      <c r="DM450">
        <v>49.034999999999997</v>
      </c>
      <c r="DN450">
        <v>50.674999999999997</v>
      </c>
      <c r="DO450">
        <v>54.494999999999997</v>
      </c>
      <c r="DP450">
        <v>53.454999999999998</v>
      </c>
      <c r="DQ450">
        <v>57.325000000000003</v>
      </c>
      <c r="DR450">
        <v>59.555</v>
      </c>
      <c r="DS450">
        <v>58.255000000000003</v>
      </c>
      <c r="DT450">
        <v>63.465000000000003</v>
      </c>
      <c r="DU450">
        <v>69.094999999999999</v>
      </c>
      <c r="DV450">
        <v>65.495000000000005</v>
      </c>
      <c r="DW450">
        <v>72.045000000000002</v>
      </c>
      <c r="DX450">
        <v>74.364999999999995</v>
      </c>
      <c r="DY450">
        <v>79.094999999999999</v>
      </c>
      <c r="DZ450">
        <v>88.855000000000004</v>
      </c>
      <c r="EA450">
        <v>87.965000000000003</v>
      </c>
      <c r="EB450">
        <v>86.234999999999999</v>
      </c>
      <c r="EC450">
        <v>84.055000000000007</v>
      </c>
      <c r="ED450">
        <v>85.185000000000002</v>
      </c>
      <c r="EE450">
        <v>84.515000000000001</v>
      </c>
      <c r="EF450">
        <v>91.534999999999997</v>
      </c>
      <c r="EG450">
        <v>97.135000000000005</v>
      </c>
      <c r="EH450">
        <v>98.734999999999999</v>
      </c>
      <c r="EI450">
        <v>91.13</v>
      </c>
      <c r="EJ450">
        <v>87.375</v>
      </c>
    </row>
    <row r="451" spans="1:140" x14ac:dyDescent="0.25">
      <c r="A451" t="s">
        <v>450</v>
      </c>
      <c r="B451">
        <v>20.58</v>
      </c>
      <c r="C451">
        <v>19.984999999999999</v>
      </c>
      <c r="D451">
        <v>17.614999999999998</v>
      </c>
      <c r="E451">
        <v>15.99</v>
      </c>
      <c r="F451">
        <v>17.05</v>
      </c>
      <c r="G451">
        <v>18.765000000000001</v>
      </c>
      <c r="H451">
        <v>14.97</v>
      </c>
      <c r="I451">
        <v>18.45</v>
      </c>
      <c r="J451">
        <v>16.445</v>
      </c>
      <c r="K451">
        <v>26.495000000000001</v>
      </c>
      <c r="L451">
        <v>25.535</v>
      </c>
      <c r="M451">
        <v>26.215</v>
      </c>
      <c r="N451">
        <v>27.045000000000002</v>
      </c>
      <c r="O451">
        <v>25.58</v>
      </c>
      <c r="P451">
        <v>22.815000000000001</v>
      </c>
      <c r="Q451">
        <v>25.055</v>
      </c>
      <c r="R451">
        <v>16.385000000000002</v>
      </c>
      <c r="S451">
        <v>11.855</v>
      </c>
      <c r="T451">
        <v>12.17</v>
      </c>
      <c r="U451">
        <v>7.5449999999999999</v>
      </c>
      <c r="V451">
        <v>7.0149999999999997</v>
      </c>
      <c r="W451">
        <v>6.2</v>
      </c>
      <c r="X451">
        <v>8.3450000000000006</v>
      </c>
      <c r="Y451">
        <v>9.07</v>
      </c>
      <c r="Z451">
        <v>8.6449999999999996</v>
      </c>
      <c r="AA451">
        <v>9.4649999999999999</v>
      </c>
      <c r="AB451">
        <v>9.5250000000000004</v>
      </c>
      <c r="AC451">
        <v>10.494999999999999</v>
      </c>
      <c r="AD451">
        <v>11.215</v>
      </c>
      <c r="AE451">
        <v>10.975</v>
      </c>
      <c r="AF451">
        <v>11.25</v>
      </c>
      <c r="AG451">
        <v>10.045</v>
      </c>
      <c r="AH451">
        <v>9.2850000000000001</v>
      </c>
      <c r="AI451">
        <v>9.6150000000000002</v>
      </c>
      <c r="AJ451">
        <v>9.86</v>
      </c>
      <c r="AK451">
        <v>10.855</v>
      </c>
      <c r="AL451">
        <v>11.555</v>
      </c>
      <c r="AM451">
        <v>9.0050000000000008</v>
      </c>
      <c r="AN451">
        <v>10.244999999999999</v>
      </c>
      <c r="AO451">
        <v>8.3149999999999995</v>
      </c>
      <c r="AP451">
        <v>10.135</v>
      </c>
      <c r="AQ451">
        <v>10.664999999999999</v>
      </c>
      <c r="AR451">
        <v>11.065</v>
      </c>
      <c r="AS451">
        <v>12.244999999999999</v>
      </c>
      <c r="AT451">
        <v>12.465</v>
      </c>
      <c r="AU451">
        <v>16.065000000000001</v>
      </c>
      <c r="AV451">
        <v>15.36</v>
      </c>
      <c r="AW451">
        <v>16.175000000000001</v>
      </c>
      <c r="AX451">
        <v>16.405000000000001</v>
      </c>
      <c r="AY451">
        <v>15.275</v>
      </c>
      <c r="AZ451">
        <v>13.5</v>
      </c>
      <c r="BA451">
        <v>13.225</v>
      </c>
      <c r="BB451">
        <v>12.715</v>
      </c>
      <c r="BC451">
        <v>15.79</v>
      </c>
      <c r="BD451">
        <v>13.935</v>
      </c>
      <c r="BE451">
        <v>13.555</v>
      </c>
      <c r="BF451">
        <v>15.585000000000001</v>
      </c>
      <c r="BG451">
        <v>15.455</v>
      </c>
      <c r="BH451">
        <v>15.385</v>
      </c>
      <c r="BI451">
        <v>14.105</v>
      </c>
      <c r="BJ451">
        <v>11.525</v>
      </c>
      <c r="BK451">
        <v>9.4450000000000003</v>
      </c>
      <c r="BL451">
        <v>8.7750000000000004</v>
      </c>
      <c r="BM451">
        <v>10.255000000000001</v>
      </c>
      <c r="BN451">
        <v>10.435</v>
      </c>
      <c r="BO451">
        <v>11.145</v>
      </c>
      <c r="BP451">
        <v>12.375</v>
      </c>
      <c r="BQ451">
        <v>10.994999999999999</v>
      </c>
      <c r="BR451">
        <v>12.164999999999999</v>
      </c>
      <c r="BS451">
        <v>14.635</v>
      </c>
      <c r="BT451">
        <v>16.145</v>
      </c>
      <c r="BU451">
        <v>15.255000000000001</v>
      </c>
      <c r="BV451">
        <v>16.635000000000002</v>
      </c>
      <c r="BW451">
        <v>14.975</v>
      </c>
      <c r="BX451">
        <v>17.524999999999999</v>
      </c>
      <c r="BY451">
        <v>18.364999999999998</v>
      </c>
      <c r="BZ451">
        <v>18.175000000000001</v>
      </c>
      <c r="CA451">
        <v>17.905000000000001</v>
      </c>
      <c r="CB451">
        <v>16.364999999999998</v>
      </c>
      <c r="CC451">
        <v>17.355</v>
      </c>
      <c r="CD451">
        <v>19.184999999999999</v>
      </c>
      <c r="CE451">
        <v>19.765000000000001</v>
      </c>
      <c r="CF451">
        <v>21.934999999999999</v>
      </c>
      <c r="CG451">
        <v>20.375</v>
      </c>
      <c r="CH451">
        <v>20.625</v>
      </c>
      <c r="CI451">
        <v>22.234999999999999</v>
      </c>
      <c r="CJ451">
        <v>22.375</v>
      </c>
      <c r="CK451">
        <v>23.504999999999999</v>
      </c>
      <c r="CL451">
        <v>23.065000000000001</v>
      </c>
      <c r="CM451">
        <v>26.454999999999998</v>
      </c>
      <c r="CN451">
        <v>27.655000000000001</v>
      </c>
      <c r="CO451">
        <v>28.024999999999999</v>
      </c>
      <c r="CP451">
        <v>29.715</v>
      </c>
      <c r="CQ451">
        <v>26.484999999999999</v>
      </c>
      <c r="CR451">
        <v>25.454999999999998</v>
      </c>
      <c r="CS451">
        <v>23.695</v>
      </c>
      <c r="CT451">
        <v>27.364999999999998</v>
      </c>
      <c r="CU451">
        <v>27.58</v>
      </c>
      <c r="CV451">
        <v>31.574999999999999</v>
      </c>
      <c r="CW451">
        <v>29.14</v>
      </c>
      <c r="CX451">
        <v>28.734999999999999</v>
      </c>
      <c r="CY451">
        <v>33.195</v>
      </c>
      <c r="CZ451">
        <v>35.365000000000002</v>
      </c>
      <c r="DA451">
        <v>34.825000000000003</v>
      </c>
      <c r="DB451">
        <v>34.695</v>
      </c>
      <c r="DC451">
        <v>35.984999999999999</v>
      </c>
      <c r="DD451">
        <v>37.674999999999997</v>
      </c>
      <c r="DE451">
        <v>34.185000000000002</v>
      </c>
      <c r="DF451">
        <v>38.914999999999999</v>
      </c>
      <c r="DG451">
        <v>37.924999999999997</v>
      </c>
      <c r="DH451">
        <v>40.185000000000002</v>
      </c>
      <c r="DI451">
        <v>43.465000000000003</v>
      </c>
      <c r="DJ451">
        <v>45.064999999999998</v>
      </c>
      <c r="DK451">
        <v>44.384999999999998</v>
      </c>
      <c r="DL451">
        <v>49.225000000000001</v>
      </c>
      <c r="DM451">
        <v>49.29</v>
      </c>
      <c r="DN451">
        <v>53.645000000000003</v>
      </c>
      <c r="DO451">
        <v>56.984999999999999</v>
      </c>
      <c r="DP451">
        <v>59.265000000000001</v>
      </c>
      <c r="DQ451">
        <v>62.844999999999999</v>
      </c>
      <c r="DR451">
        <v>76.734999999999999</v>
      </c>
      <c r="DS451">
        <v>73.385000000000005</v>
      </c>
      <c r="DT451">
        <v>79.47</v>
      </c>
      <c r="DU451">
        <v>97.78</v>
      </c>
      <c r="DV451">
        <v>102.235</v>
      </c>
      <c r="DW451">
        <v>110.63500000000001</v>
      </c>
      <c r="DX451">
        <v>111.595</v>
      </c>
      <c r="DY451">
        <v>109.77500000000001</v>
      </c>
      <c r="DZ451">
        <v>126.66</v>
      </c>
      <c r="EA451">
        <v>111.825</v>
      </c>
      <c r="EB451">
        <v>97.784999999999997</v>
      </c>
      <c r="EC451">
        <v>99.715000000000003</v>
      </c>
      <c r="ED451">
        <v>112.11499999999999</v>
      </c>
      <c r="EE451">
        <v>118.36499999999999</v>
      </c>
      <c r="EF451">
        <v>113.015</v>
      </c>
      <c r="EG451">
        <v>133.565</v>
      </c>
      <c r="EH451">
        <v>137.98500000000001</v>
      </c>
      <c r="EI451">
        <v>128.845</v>
      </c>
      <c r="EJ451">
        <v>109.66500000000001</v>
      </c>
    </row>
    <row r="452" spans="1:140" x14ac:dyDescent="0.25">
      <c r="A452" t="s">
        <v>451</v>
      </c>
      <c r="B452" t="s">
        <v>506</v>
      </c>
      <c r="C452" t="s">
        <v>506</v>
      </c>
      <c r="D452" t="s">
        <v>506</v>
      </c>
      <c r="E452" t="s">
        <v>506</v>
      </c>
      <c r="F452" t="s">
        <v>506</v>
      </c>
      <c r="G452" t="s">
        <v>506</v>
      </c>
      <c r="H452" t="s">
        <v>506</v>
      </c>
      <c r="I452" t="s">
        <v>506</v>
      </c>
      <c r="J452" t="s">
        <v>506</v>
      </c>
      <c r="K452" t="s">
        <v>506</v>
      </c>
      <c r="L452" t="s">
        <v>506</v>
      </c>
      <c r="M452" t="s">
        <v>506</v>
      </c>
      <c r="N452" t="s">
        <v>506</v>
      </c>
      <c r="O452" t="s">
        <v>506</v>
      </c>
      <c r="P452" t="s">
        <v>506</v>
      </c>
      <c r="Q452" t="s">
        <v>506</v>
      </c>
      <c r="R452" t="s">
        <v>506</v>
      </c>
      <c r="S452" t="s">
        <v>506</v>
      </c>
      <c r="T452" t="s">
        <v>506</v>
      </c>
      <c r="U452" t="s">
        <v>506</v>
      </c>
      <c r="V452" t="s">
        <v>506</v>
      </c>
      <c r="W452" t="s">
        <v>506</v>
      </c>
      <c r="X452" t="s">
        <v>506</v>
      </c>
      <c r="Y452" t="s">
        <v>506</v>
      </c>
      <c r="Z452" t="s">
        <v>506</v>
      </c>
      <c r="AA452" t="s">
        <v>506</v>
      </c>
      <c r="AB452" t="s">
        <v>506</v>
      </c>
      <c r="AC452" t="s">
        <v>506</v>
      </c>
      <c r="AD452" t="s">
        <v>506</v>
      </c>
      <c r="AE452" t="s">
        <v>506</v>
      </c>
      <c r="AF452" t="s">
        <v>506</v>
      </c>
      <c r="AG452" t="s">
        <v>506</v>
      </c>
      <c r="AH452" t="s">
        <v>506</v>
      </c>
      <c r="AI452" t="s">
        <v>506</v>
      </c>
      <c r="AJ452" t="s">
        <v>506</v>
      </c>
      <c r="AK452" t="s">
        <v>506</v>
      </c>
      <c r="AL452" t="s">
        <v>506</v>
      </c>
      <c r="AM452" t="s">
        <v>506</v>
      </c>
      <c r="AN452" t="s">
        <v>506</v>
      </c>
      <c r="AO452" t="s">
        <v>506</v>
      </c>
      <c r="AP452" t="s">
        <v>506</v>
      </c>
      <c r="AQ452" t="s">
        <v>506</v>
      </c>
      <c r="AR452" t="s">
        <v>506</v>
      </c>
      <c r="AS452" t="s">
        <v>506</v>
      </c>
      <c r="AT452" t="s">
        <v>506</v>
      </c>
      <c r="AU452" t="s">
        <v>506</v>
      </c>
      <c r="AV452" t="s">
        <v>506</v>
      </c>
      <c r="AW452" t="s">
        <v>506</v>
      </c>
      <c r="AX452" t="s">
        <v>506</v>
      </c>
      <c r="AY452" t="s">
        <v>506</v>
      </c>
      <c r="AZ452" t="s">
        <v>506</v>
      </c>
      <c r="BA452" t="s">
        <v>506</v>
      </c>
      <c r="BB452" t="s">
        <v>506</v>
      </c>
      <c r="BC452" t="s">
        <v>506</v>
      </c>
      <c r="BD452" t="s">
        <v>506</v>
      </c>
      <c r="BE452" t="s">
        <v>506</v>
      </c>
      <c r="BF452" t="s">
        <v>506</v>
      </c>
      <c r="BG452" t="s">
        <v>506</v>
      </c>
      <c r="BH452" t="s">
        <v>506</v>
      </c>
      <c r="BI452" t="s">
        <v>506</v>
      </c>
      <c r="BJ452" t="s">
        <v>506</v>
      </c>
      <c r="BK452" t="s">
        <v>506</v>
      </c>
      <c r="BL452" t="s">
        <v>506</v>
      </c>
      <c r="BM452" t="s">
        <v>506</v>
      </c>
      <c r="BN452" t="s">
        <v>506</v>
      </c>
      <c r="BO452" t="s">
        <v>506</v>
      </c>
      <c r="BP452" t="s">
        <v>506</v>
      </c>
      <c r="BQ452" t="s">
        <v>506</v>
      </c>
      <c r="BR452" t="s">
        <v>506</v>
      </c>
      <c r="BS452" t="s">
        <v>506</v>
      </c>
      <c r="BT452" t="s">
        <v>506</v>
      </c>
      <c r="BU452" t="s">
        <v>506</v>
      </c>
      <c r="BV452" t="s">
        <v>506</v>
      </c>
      <c r="BW452" t="s">
        <v>506</v>
      </c>
      <c r="BX452" t="s">
        <v>506</v>
      </c>
      <c r="BY452" t="s">
        <v>506</v>
      </c>
      <c r="BZ452" t="s">
        <v>506</v>
      </c>
      <c r="CA452" t="s">
        <v>506</v>
      </c>
      <c r="CB452">
        <v>41.564999999999998</v>
      </c>
      <c r="CC452">
        <v>63.67</v>
      </c>
      <c r="CD452">
        <v>64.495000000000005</v>
      </c>
      <c r="CE452">
        <v>54.895000000000003</v>
      </c>
      <c r="CF452">
        <v>46.674999999999997</v>
      </c>
      <c r="CG452">
        <v>38.725000000000001</v>
      </c>
      <c r="CH452">
        <v>32.445</v>
      </c>
      <c r="CI452">
        <v>40.93</v>
      </c>
      <c r="CJ452">
        <v>45.174999999999997</v>
      </c>
      <c r="CK452">
        <v>49.695</v>
      </c>
      <c r="CL452">
        <v>51.575000000000003</v>
      </c>
      <c r="CM452">
        <v>41.445</v>
      </c>
      <c r="CN452">
        <v>41.734999999999999</v>
      </c>
      <c r="CO452">
        <v>35.865000000000002</v>
      </c>
      <c r="CP452">
        <v>37.545000000000002</v>
      </c>
      <c r="CQ452">
        <v>48.085000000000001</v>
      </c>
      <c r="CR452">
        <v>50.085000000000001</v>
      </c>
      <c r="CS452">
        <v>38.965000000000003</v>
      </c>
      <c r="CT452">
        <v>36.664999999999999</v>
      </c>
      <c r="CU452">
        <v>36.234999999999999</v>
      </c>
      <c r="CV452">
        <v>31.004999999999999</v>
      </c>
      <c r="CW452">
        <v>27.785</v>
      </c>
      <c r="CX452">
        <v>26.934999999999999</v>
      </c>
      <c r="CY452">
        <v>28.454999999999998</v>
      </c>
      <c r="CZ452">
        <v>25.39</v>
      </c>
      <c r="DA452">
        <v>23.135000000000002</v>
      </c>
      <c r="DB452">
        <v>16.795000000000002</v>
      </c>
      <c r="DC452">
        <v>18.125</v>
      </c>
      <c r="DD452">
        <v>16.54</v>
      </c>
      <c r="DE452">
        <v>14.615</v>
      </c>
      <c r="DF452">
        <v>15.234999999999999</v>
      </c>
      <c r="DG452">
        <v>16.895</v>
      </c>
      <c r="DH452">
        <v>16.635000000000002</v>
      </c>
      <c r="DI452">
        <v>19.215</v>
      </c>
      <c r="DJ452">
        <v>23.045000000000002</v>
      </c>
      <c r="DK452">
        <v>17.954999999999998</v>
      </c>
      <c r="DL452">
        <v>18.495000000000001</v>
      </c>
      <c r="DM452">
        <v>16.295000000000002</v>
      </c>
      <c r="DN452">
        <v>17.614999999999998</v>
      </c>
      <c r="DO452">
        <v>15.765000000000001</v>
      </c>
      <c r="DP452">
        <v>14.945</v>
      </c>
      <c r="DQ452">
        <v>16.475000000000001</v>
      </c>
      <c r="DR452">
        <v>18.305</v>
      </c>
      <c r="DS452">
        <v>17.864999999999998</v>
      </c>
      <c r="DT452">
        <v>16.065000000000001</v>
      </c>
      <c r="DU452">
        <v>16.905000000000001</v>
      </c>
      <c r="DV452">
        <v>16.875</v>
      </c>
      <c r="DW452">
        <v>20.614999999999998</v>
      </c>
      <c r="DX452">
        <v>20.574999999999999</v>
      </c>
      <c r="DY452">
        <v>24.015000000000001</v>
      </c>
      <c r="DZ452">
        <v>25.815000000000001</v>
      </c>
      <c r="EA452">
        <v>31.864999999999998</v>
      </c>
      <c r="EB452">
        <v>28.995000000000001</v>
      </c>
      <c r="EC452">
        <v>30.315000000000001</v>
      </c>
      <c r="ED452">
        <v>34.695</v>
      </c>
      <c r="EE452">
        <v>43.69</v>
      </c>
      <c r="EF452">
        <v>31.835000000000001</v>
      </c>
      <c r="EG452">
        <v>35.195</v>
      </c>
      <c r="EH452">
        <v>28.465</v>
      </c>
      <c r="EI452">
        <v>34.744999999999997</v>
      </c>
      <c r="EJ452">
        <v>31.454999999999998</v>
      </c>
    </row>
    <row r="453" spans="1:140" x14ac:dyDescent="0.25">
      <c r="A453" t="s">
        <v>452</v>
      </c>
      <c r="B453" t="s">
        <v>506</v>
      </c>
      <c r="C453" t="s">
        <v>506</v>
      </c>
      <c r="D453" t="s">
        <v>506</v>
      </c>
      <c r="E453" t="s">
        <v>506</v>
      </c>
      <c r="F453" t="s">
        <v>506</v>
      </c>
      <c r="G453" t="s">
        <v>506</v>
      </c>
      <c r="H453" t="s">
        <v>506</v>
      </c>
      <c r="I453" t="s">
        <v>506</v>
      </c>
      <c r="J453" t="s">
        <v>506</v>
      </c>
      <c r="K453" t="s">
        <v>506</v>
      </c>
      <c r="L453" t="s">
        <v>506</v>
      </c>
      <c r="M453" t="s">
        <v>506</v>
      </c>
      <c r="N453" t="s">
        <v>506</v>
      </c>
      <c r="O453" t="s">
        <v>506</v>
      </c>
      <c r="P453" t="s">
        <v>506</v>
      </c>
      <c r="Q453" t="s">
        <v>506</v>
      </c>
      <c r="R453" t="s">
        <v>506</v>
      </c>
      <c r="S453" t="s">
        <v>506</v>
      </c>
      <c r="T453" t="s">
        <v>506</v>
      </c>
      <c r="U453" t="s">
        <v>506</v>
      </c>
      <c r="V453" t="s">
        <v>506</v>
      </c>
      <c r="W453" t="s">
        <v>506</v>
      </c>
      <c r="X453" t="s">
        <v>506</v>
      </c>
      <c r="Y453" t="s">
        <v>506</v>
      </c>
      <c r="Z453" t="s">
        <v>506</v>
      </c>
      <c r="AA453" t="s">
        <v>506</v>
      </c>
      <c r="AB453" t="s">
        <v>506</v>
      </c>
      <c r="AC453" t="s">
        <v>506</v>
      </c>
      <c r="AD453" t="s">
        <v>506</v>
      </c>
      <c r="AE453" t="s">
        <v>506</v>
      </c>
      <c r="AF453" t="s">
        <v>506</v>
      </c>
      <c r="AG453" t="s">
        <v>506</v>
      </c>
      <c r="AH453" t="s">
        <v>506</v>
      </c>
      <c r="AI453" t="s">
        <v>506</v>
      </c>
      <c r="AJ453" t="s">
        <v>506</v>
      </c>
      <c r="AK453" t="s">
        <v>506</v>
      </c>
      <c r="AL453" t="s">
        <v>506</v>
      </c>
      <c r="AM453" t="s">
        <v>506</v>
      </c>
      <c r="AN453" t="s">
        <v>506</v>
      </c>
      <c r="AO453" t="s">
        <v>506</v>
      </c>
      <c r="AP453" t="s">
        <v>506</v>
      </c>
      <c r="AQ453" t="s">
        <v>506</v>
      </c>
      <c r="AR453" t="s">
        <v>506</v>
      </c>
      <c r="AS453" t="s">
        <v>506</v>
      </c>
      <c r="AT453" t="s">
        <v>506</v>
      </c>
      <c r="AU453" t="s">
        <v>506</v>
      </c>
      <c r="AV453" t="s">
        <v>506</v>
      </c>
      <c r="AW453" t="s">
        <v>506</v>
      </c>
      <c r="AX453" t="s">
        <v>506</v>
      </c>
      <c r="AY453" t="s">
        <v>506</v>
      </c>
      <c r="AZ453" t="s">
        <v>506</v>
      </c>
      <c r="BA453" t="s">
        <v>506</v>
      </c>
      <c r="BB453" t="s">
        <v>506</v>
      </c>
      <c r="BC453" t="s">
        <v>506</v>
      </c>
      <c r="BD453" t="s">
        <v>506</v>
      </c>
      <c r="BE453" t="s">
        <v>506</v>
      </c>
      <c r="BF453">
        <v>32.384999999999998</v>
      </c>
      <c r="BG453">
        <v>33.354999999999997</v>
      </c>
      <c r="BH453">
        <v>33.615000000000002</v>
      </c>
      <c r="BI453">
        <v>31.925000000000001</v>
      </c>
      <c r="BJ453">
        <v>28.484999999999999</v>
      </c>
      <c r="BK453">
        <v>28.675000000000001</v>
      </c>
      <c r="BL453">
        <v>27.234999999999999</v>
      </c>
      <c r="BM453">
        <v>29.024999999999999</v>
      </c>
      <c r="BN453">
        <v>27.555</v>
      </c>
      <c r="BO453">
        <v>28.094999999999999</v>
      </c>
      <c r="BP453">
        <v>29.48</v>
      </c>
      <c r="BQ453">
        <v>30.954999999999998</v>
      </c>
      <c r="BR453">
        <v>33.094999999999999</v>
      </c>
      <c r="BS453">
        <v>34.395000000000003</v>
      </c>
      <c r="BT453">
        <v>35.475000000000001</v>
      </c>
      <c r="BU453">
        <v>36.204999999999998</v>
      </c>
      <c r="BV453">
        <v>35.884999999999998</v>
      </c>
      <c r="BW453">
        <v>34.83</v>
      </c>
      <c r="BX453">
        <v>39.22</v>
      </c>
      <c r="BY453">
        <v>38.204999999999998</v>
      </c>
      <c r="BZ453">
        <v>40.29</v>
      </c>
      <c r="CA453">
        <v>42.085000000000001</v>
      </c>
      <c r="CB453">
        <v>43</v>
      </c>
      <c r="CC453">
        <v>43.905000000000001</v>
      </c>
      <c r="CD453">
        <v>42.405000000000001</v>
      </c>
      <c r="CE453">
        <v>44.965000000000003</v>
      </c>
      <c r="CF453">
        <v>47.155000000000001</v>
      </c>
      <c r="CG453">
        <v>45.445</v>
      </c>
      <c r="CH453">
        <v>46.975000000000001</v>
      </c>
      <c r="CI453">
        <v>47.795000000000002</v>
      </c>
      <c r="CJ453">
        <v>46.255000000000003</v>
      </c>
      <c r="CK453">
        <v>48.174999999999997</v>
      </c>
      <c r="CL453">
        <v>47.695</v>
      </c>
      <c r="CM453">
        <v>49.655000000000001</v>
      </c>
      <c r="CN453">
        <v>54.424999999999997</v>
      </c>
      <c r="CO453">
        <v>53.47</v>
      </c>
      <c r="CP453">
        <v>53.454999999999998</v>
      </c>
      <c r="CQ453">
        <v>58.805</v>
      </c>
      <c r="CR453">
        <v>57.185000000000002</v>
      </c>
      <c r="CS453">
        <v>54.225000000000001</v>
      </c>
      <c r="CT453">
        <v>55.914999999999999</v>
      </c>
      <c r="CU453">
        <v>51.505000000000003</v>
      </c>
      <c r="CV453">
        <v>50</v>
      </c>
      <c r="CW453">
        <v>47.84</v>
      </c>
      <c r="CX453">
        <v>49.515000000000001</v>
      </c>
      <c r="CY453">
        <v>56.715000000000003</v>
      </c>
      <c r="CZ453">
        <v>58.134999999999998</v>
      </c>
      <c r="DA453">
        <v>54.814999999999998</v>
      </c>
      <c r="DB453">
        <v>52.924999999999997</v>
      </c>
      <c r="DC453">
        <v>53.015000000000001</v>
      </c>
      <c r="DD453">
        <v>57.414999999999999</v>
      </c>
      <c r="DE453">
        <v>57.03</v>
      </c>
      <c r="DF453">
        <v>60.604999999999997</v>
      </c>
      <c r="DG453">
        <v>62.64</v>
      </c>
      <c r="DH453">
        <v>69.745000000000005</v>
      </c>
      <c r="DI453">
        <v>69.540000000000006</v>
      </c>
      <c r="DJ453">
        <v>70.17</v>
      </c>
      <c r="DK453">
        <v>70.864999999999995</v>
      </c>
      <c r="DL453">
        <v>73.94</v>
      </c>
      <c r="DM453">
        <v>72.98</v>
      </c>
      <c r="DN453">
        <v>75.545000000000002</v>
      </c>
      <c r="DO453">
        <v>76.614999999999995</v>
      </c>
      <c r="DP453">
        <v>80.564999999999998</v>
      </c>
      <c r="DQ453">
        <v>79.17</v>
      </c>
      <c r="DR453">
        <v>82.495000000000005</v>
      </c>
      <c r="DS453">
        <v>76.91</v>
      </c>
      <c r="DT453">
        <v>81.405000000000001</v>
      </c>
      <c r="DU453">
        <v>82.805000000000007</v>
      </c>
      <c r="DV453">
        <v>89.644999999999996</v>
      </c>
      <c r="DW453">
        <v>96.694999999999993</v>
      </c>
      <c r="DX453">
        <v>97.224999999999994</v>
      </c>
      <c r="DY453">
        <v>104.465</v>
      </c>
      <c r="DZ453">
        <v>109.675</v>
      </c>
      <c r="EA453">
        <v>108.36499999999999</v>
      </c>
      <c r="EB453">
        <v>103.88</v>
      </c>
      <c r="EC453">
        <v>101.41500000000001</v>
      </c>
      <c r="ED453">
        <v>111.92</v>
      </c>
      <c r="EE453">
        <v>110.255</v>
      </c>
      <c r="EF453">
        <v>111.315</v>
      </c>
      <c r="EG453">
        <v>112.39</v>
      </c>
      <c r="EH453">
        <v>107.295</v>
      </c>
      <c r="EI453">
        <v>92.81</v>
      </c>
      <c r="EJ453">
        <v>99.775000000000006</v>
      </c>
    </row>
    <row r="454" spans="1:140" x14ac:dyDescent="0.25">
      <c r="A454" t="s">
        <v>453</v>
      </c>
      <c r="B454">
        <v>53.67</v>
      </c>
      <c r="C454">
        <v>55.012500000000003</v>
      </c>
      <c r="D454">
        <v>56.475000000000001</v>
      </c>
      <c r="E454">
        <v>58.284999999999997</v>
      </c>
      <c r="F454">
        <v>62.225000000000001</v>
      </c>
      <c r="G454">
        <v>69.25</v>
      </c>
      <c r="H454">
        <v>68.984999999999999</v>
      </c>
      <c r="I454">
        <v>71.245000000000005</v>
      </c>
      <c r="J454">
        <v>55.98</v>
      </c>
      <c r="K454">
        <v>54.21</v>
      </c>
      <c r="L454">
        <v>55.445</v>
      </c>
      <c r="M454">
        <v>60.965000000000003</v>
      </c>
      <c r="N454">
        <v>62.494999999999997</v>
      </c>
      <c r="O454">
        <v>47.975000000000001</v>
      </c>
      <c r="P454">
        <v>43.414999999999999</v>
      </c>
      <c r="Q454">
        <v>41.115000000000002</v>
      </c>
      <c r="R454">
        <v>29.285</v>
      </c>
      <c r="S454">
        <v>17.695</v>
      </c>
      <c r="T454">
        <v>15.25</v>
      </c>
      <c r="U454">
        <v>13.88</v>
      </c>
      <c r="V454">
        <v>9.02</v>
      </c>
      <c r="W454">
        <v>5.65</v>
      </c>
      <c r="X454">
        <v>5.75</v>
      </c>
      <c r="Y454">
        <v>10.755000000000001</v>
      </c>
      <c r="Z454">
        <v>11.49</v>
      </c>
      <c r="AA454">
        <v>9.67</v>
      </c>
      <c r="AB454">
        <v>13.425000000000001</v>
      </c>
      <c r="AC454">
        <v>15.355</v>
      </c>
      <c r="AD454">
        <v>18.965</v>
      </c>
      <c r="AE454">
        <v>17.765000000000001</v>
      </c>
      <c r="AF454">
        <v>20.04</v>
      </c>
      <c r="AG454">
        <v>18.795000000000002</v>
      </c>
      <c r="AH454">
        <v>19.535</v>
      </c>
      <c r="AI454">
        <v>19.93</v>
      </c>
      <c r="AJ454">
        <v>21.234999999999999</v>
      </c>
      <c r="AK454">
        <v>22.844999999999999</v>
      </c>
      <c r="AL454">
        <v>20.66</v>
      </c>
      <c r="AM454">
        <v>16.954999999999998</v>
      </c>
      <c r="AN454">
        <v>20.75</v>
      </c>
      <c r="AO454">
        <v>17.059999999999999</v>
      </c>
      <c r="AP454">
        <v>20.57</v>
      </c>
      <c r="AQ454">
        <v>20.805</v>
      </c>
      <c r="AR454">
        <v>22.364999999999998</v>
      </c>
      <c r="AS454">
        <v>23.63</v>
      </c>
      <c r="AT454">
        <v>26.3</v>
      </c>
      <c r="AU454">
        <v>27.1</v>
      </c>
      <c r="AV454">
        <v>27.37</v>
      </c>
      <c r="AW454">
        <v>26.094999999999999</v>
      </c>
      <c r="AX454">
        <v>22.89</v>
      </c>
      <c r="AY454">
        <v>23.635000000000002</v>
      </c>
      <c r="AZ454">
        <v>23.125</v>
      </c>
      <c r="BA454">
        <v>16.844999999999999</v>
      </c>
      <c r="BB454">
        <v>17.645</v>
      </c>
      <c r="BC454">
        <v>19.425000000000001</v>
      </c>
      <c r="BD454">
        <v>19.405000000000001</v>
      </c>
      <c r="BE454">
        <v>18.475000000000001</v>
      </c>
      <c r="BF454">
        <v>25.524999999999999</v>
      </c>
      <c r="BG454">
        <v>27.495000000000001</v>
      </c>
      <c r="BH454">
        <v>27.815000000000001</v>
      </c>
      <c r="BI454">
        <v>26.65</v>
      </c>
      <c r="BJ454">
        <v>23.635000000000002</v>
      </c>
      <c r="BK454">
        <v>24.864999999999998</v>
      </c>
      <c r="BL454">
        <v>26.055</v>
      </c>
      <c r="BM454">
        <v>26.715</v>
      </c>
      <c r="BN454">
        <v>26.16</v>
      </c>
      <c r="BO454">
        <v>25.204999999999998</v>
      </c>
      <c r="BP454">
        <v>23.465</v>
      </c>
      <c r="BQ454">
        <v>24.774999999999999</v>
      </c>
      <c r="BR454">
        <v>28.765000000000001</v>
      </c>
      <c r="BS454">
        <v>28.835000000000001</v>
      </c>
      <c r="BT454">
        <v>29.795000000000002</v>
      </c>
      <c r="BU454">
        <v>25.745000000000001</v>
      </c>
      <c r="BV454">
        <v>26.954999999999998</v>
      </c>
      <c r="BW454">
        <v>26.045000000000002</v>
      </c>
      <c r="BX454">
        <v>27.385000000000002</v>
      </c>
      <c r="BY454">
        <v>26.945</v>
      </c>
      <c r="BZ454">
        <v>27.614999999999998</v>
      </c>
      <c r="CA454">
        <v>28.785</v>
      </c>
      <c r="CB454">
        <v>33.225000000000001</v>
      </c>
      <c r="CC454">
        <v>36.765000000000001</v>
      </c>
      <c r="CD454">
        <v>35.494999999999997</v>
      </c>
      <c r="CE454">
        <v>39.704999999999998</v>
      </c>
      <c r="CF454">
        <v>39.295000000000002</v>
      </c>
      <c r="CG454">
        <v>40.895000000000003</v>
      </c>
      <c r="CH454">
        <v>39.225000000000001</v>
      </c>
      <c r="CI454">
        <v>38.284999999999997</v>
      </c>
      <c r="CJ454">
        <v>36.365000000000002</v>
      </c>
      <c r="CK454">
        <v>37.994999999999997</v>
      </c>
      <c r="CL454">
        <v>35.984999999999999</v>
      </c>
      <c r="CM454">
        <v>41.534999999999997</v>
      </c>
      <c r="CN454">
        <v>43.325000000000003</v>
      </c>
      <c r="CO454">
        <v>42.115000000000002</v>
      </c>
      <c r="CP454">
        <v>42.57</v>
      </c>
      <c r="CQ454">
        <v>44.305</v>
      </c>
      <c r="CR454">
        <v>44.325000000000003</v>
      </c>
      <c r="CS454">
        <v>43.975000000000001</v>
      </c>
      <c r="CT454">
        <v>45.225000000000001</v>
      </c>
      <c r="CU454">
        <v>44.634999999999998</v>
      </c>
      <c r="CV454">
        <v>43.715000000000003</v>
      </c>
      <c r="CW454">
        <v>38.805</v>
      </c>
      <c r="CX454">
        <v>37.625</v>
      </c>
      <c r="CY454">
        <v>42.185000000000002</v>
      </c>
      <c r="CZ454">
        <v>42.674999999999997</v>
      </c>
      <c r="DA454">
        <v>42.005000000000003</v>
      </c>
      <c r="DB454">
        <v>34.225000000000001</v>
      </c>
      <c r="DC454">
        <v>34.145000000000003</v>
      </c>
      <c r="DD454">
        <v>36.454999999999998</v>
      </c>
      <c r="DE454">
        <v>38.695</v>
      </c>
      <c r="DF454">
        <v>38.055</v>
      </c>
      <c r="DG454">
        <v>36.555</v>
      </c>
      <c r="DH454">
        <v>38.994999999999997</v>
      </c>
      <c r="DI454">
        <v>40.844999999999999</v>
      </c>
      <c r="DJ454">
        <v>39.744999999999997</v>
      </c>
      <c r="DK454">
        <v>40.085000000000001</v>
      </c>
      <c r="DL454">
        <v>46.045000000000002</v>
      </c>
      <c r="DM454">
        <v>48.564999999999998</v>
      </c>
      <c r="DN454">
        <v>47.375</v>
      </c>
      <c r="DO454">
        <v>47.295000000000002</v>
      </c>
      <c r="DP454">
        <v>47.575000000000003</v>
      </c>
      <c r="DQ454">
        <v>46.655000000000001</v>
      </c>
      <c r="DR454">
        <v>47.795000000000002</v>
      </c>
      <c r="DS454">
        <v>47.12</v>
      </c>
      <c r="DT454">
        <v>49.134999999999998</v>
      </c>
      <c r="DU454">
        <v>49.094999999999999</v>
      </c>
      <c r="DV454">
        <v>53.875</v>
      </c>
      <c r="DW454">
        <v>52.734999999999999</v>
      </c>
      <c r="DX454">
        <v>55.7</v>
      </c>
      <c r="DY454">
        <v>56.594999999999999</v>
      </c>
      <c r="DZ454">
        <v>58.66</v>
      </c>
      <c r="EA454">
        <v>59.854999999999997</v>
      </c>
      <c r="EB454">
        <v>58.965000000000003</v>
      </c>
      <c r="EC454">
        <v>62.134999999999998</v>
      </c>
      <c r="ED454">
        <v>66.584999999999994</v>
      </c>
      <c r="EE454">
        <v>65.924999999999997</v>
      </c>
      <c r="EF454">
        <v>68.254999999999995</v>
      </c>
      <c r="EG454">
        <v>69.015000000000001</v>
      </c>
      <c r="EH454">
        <v>71.484999999999999</v>
      </c>
      <c r="EI454">
        <v>53.625</v>
      </c>
      <c r="EJ454">
        <v>56.145000000000003</v>
      </c>
    </row>
    <row r="455" spans="1:140" x14ac:dyDescent="0.25">
      <c r="A455" t="s">
        <v>454</v>
      </c>
      <c r="B455" t="s">
        <v>506</v>
      </c>
      <c r="C455" t="s">
        <v>506</v>
      </c>
      <c r="D455" t="s">
        <v>506</v>
      </c>
      <c r="E455" t="s">
        <v>506</v>
      </c>
      <c r="F455" t="s">
        <v>506</v>
      </c>
      <c r="G455" t="s">
        <v>506</v>
      </c>
      <c r="H455" t="s">
        <v>506</v>
      </c>
      <c r="I455" t="s">
        <v>506</v>
      </c>
      <c r="J455" t="s">
        <v>506</v>
      </c>
      <c r="K455" t="s">
        <v>506</v>
      </c>
      <c r="L455" t="s">
        <v>506</v>
      </c>
      <c r="M455" t="s">
        <v>506</v>
      </c>
      <c r="N455" t="s">
        <v>506</v>
      </c>
      <c r="O455" t="s">
        <v>506</v>
      </c>
      <c r="P455" t="s">
        <v>506</v>
      </c>
      <c r="Q455" t="s">
        <v>506</v>
      </c>
      <c r="R455" t="s">
        <v>506</v>
      </c>
      <c r="S455" t="s">
        <v>506</v>
      </c>
      <c r="T455" t="s">
        <v>506</v>
      </c>
      <c r="U455" t="s">
        <v>506</v>
      </c>
      <c r="V455" t="s">
        <v>506</v>
      </c>
      <c r="W455" t="s">
        <v>506</v>
      </c>
      <c r="X455" t="s">
        <v>506</v>
      </c>
      <c r="Y455" t="s">
        <v>506</v>
      </c>
      <c r="Z455" t="s">
        <v>506</v>
      </c>
      <c r="AA455" t="s">
        <v>506</v>
      </c>
      <c r="AB455" t="s">
        <v>506</v>
      </c>
      <c r="AC455" t="s">
        <v>506</v>
      </c>
      <c r="AD455" t="s">
        <v>506</v>
      </c>
      <c r="AE455" t="s">
        <v>506</v>
      </c>
      <c r="AF455" t="s">
        <v>506</v>
      </c>
      <c r="AG455" t="s">
        <v>506</v>
      </c>
      <c r="AH455" t="s">
        <v>506</v>
      </c>
      <c r="AI455" t="s">
        <v>506</v>
      </c>
      <c r="AJ455" t="s">
        <v>506</v>
      </c>
      <c r="AK455" t="s">
        <v>506</v>
      </c>
      <c r="AL455" t="s">
        <v>506</v>
      </c>
      <c r="AM455" t="s">
        <v>506</v>
      </c>
      <c r="AN455" t="s">
        <v>506</v>
      </c>
      <c r="AO455" t="s">
        <v>506</v>
      </c>
      <c r="AP455" t="s">
        <v>506</v>
      </c>
      <c r="AQ455" t="s">
        <v>506</v>
      </c>
      <c r="AR455" t="s">
        <v>506</v>
      </c>
      <c r="AS455" t="s">
        <v>506</v>
      </c>
      <c r="AT455" t="s">
        <v>506</v>
      </c>
      <c r="AU455" t="s">
        <v>506</v>
      </c>
      <c r="AV455" t="s">
        <v>506</v>
      </c>
      <c r="AW455" t="s">
        <v>506</v>
      </c>
      <c r="AX455" t="s">
        <v>506</v>
      </c>
      <c r="AY455" t="s">
        <v>506</v>
      </c>
      <c r="AZ455" t="s">
        <v>506</v>
      </c>
      <c r="BA455" t="s">
        <v>506</v>
      </c>
      <c r="BB455" t="s">
        <v>506</v>
      </c>
      <c r="BC455" t="s">
        <v>506</v>
      </c>
      <c r="BD455" t="s">
        <v>506</v>
      </c>
      <c r="BE455" t="s">
        <v>506</v>
      </c>
      <c r="BF455" t="s">
        <v>506</v>
      </c>
      <c r="BG455" t="s">
        <v>506</v>
      </c>
      <c r="BH455" t="s">
        <v>506</v>
      </c>
      <c r="BI455" t="s">
        <v>506</v>
      </c>
      <c r="BJ455" t="s">
        <v>506</v>
      </c>
      <c r="BK455" t="s">
        <v>506</v>
      </c>
      <c r="BL455" t="s">
        <v>506</v>
      </c>
      <c r="BM455" t="s">
        <v>506</v>
      </c>
      <c r="BN455" t="s">
        <v>506</v>
      </c>
      <c r="BO455" t="s">
        <v>506</v>
      </c>
      <c r="BP455" t="s">
        <v>506</v>
      </c>
      <c r="BQ455" t="s">
        <v>506</v>
      </c>
      <c r="BR455" t="s">
        <v>506</v>
      </c>
      <c r="BS455" t="s">
        <v>506</v>
      </c>
      <c r="BT455" t="s">
        <v>506</v>
      </c>
      <c r="BU455" t="s">
        <v>506</v>
      </c>
      <c r="BV455" t="s">
        <v>506</v>
      </c>
      <c r="BW455" t="s">
        <v>506</v>
      </c>
      <c r="BX455" t="s">
        <v>506</v>
      </c>
      <c r="BY455" t="s">
        <v>506</v>
      </c>
      <c r="BZ455" t="s">
        <v>506</v>
      </c>
      <c r="CA455" t="s">
        <v>506</v>
      </c>
      <c r="CB455" t="s">
        <v>506</v>
      </c>
      <c r="CC455" t="s">
        <v>506</v>
      </c>
      <c r="CD455" t="s">
        <v>506</v>
      </c>
      <c r="CE455" t="s">
        <v>506</v>
      </c>
      <c r="CF455" t="s">
        <v>506</v>
      </c>
      <c r="CG455" t="s">
        <v>506</v>
      </c>
      <c r="CH455" t="s">
        <v>506</v>
      </c>
      <c r="CI455" t="s">
        <v>506</v>
      </c>
      <c r="CJ455" t="s">
        <v>506</v>
      </c>
      <c r="CK455" t="s">
        <v>506</v>
      </c>
      <c r="CL455" t="s">
        <v>506</v>
      </c>
      <c r="CM455" t="s">
        <v>506</v>
      </c>
      <c r="CN455" t="s">
        <v>506</v>
      </c>
      <c r="CO455" t="s">
        <v>506</v>
      </c>
      <c r="CP455" t="s">
        <v>506</v>
      </c>
      <c r="CQ455" t="s">
        <v>506</v>
      </c>
      <c r="CR455" t="s">
        <v>506</v>
      </c>
      <c r="CS455" t="s">
        <v>506</v>
      </c>
      <c r="CT455" t="s">
        <v>506</v>
      </c>
      <c r="CU455" t="s">
        <v>506</v>
      </c>
      <c r="CV455" t="s">
        <v>506</v>
      </c>
      <c r="CW455" t="s">
        <v>506</v>
      </c>
      <c r="CX455" t="s">
        <v>506</v>
      </c>
      <c r="CY455" t="s">
        <v>506</v>
      </c>
      <c r="CZ455" t="s">
        <v>506</v>
      </c>
      <c r="DA455" t="s">
        <v>506</v>
      </c>
      <c r="DB455" t="s">
        <v>506</v>
      </c>
      <c r="DC455" t="s">
        <v>506</v>
      </c>
      <c r="DD455">
        <v>41.426000000000002</v>
      </c>
      <c r="DE455">
        <v>40.472700000000003</v>
      </c>
      <c r="DF455">
        <v>34.718600000000002</v>
      </c>
      <c r="DG455">
        <v>36.39</v>
      </c>
      <c r="DH455">
        <v>35.69</v>
      </c>
      <c r="DI455">
        <v>35.630000000000003</v>
      </c>
      <c r="DJ455">
        <v>33.89</v>
      </c>
      <c r="DK455">
        <v>25.87</v>
      </c>
      <c r="DL455">
        <v>25.835000000000001</v>
      </c>
      <c r="DM455">
        <v>25.18</v>
      </c>
      <c r="DN455">
        <v>19.215</v>
      </c>
      <c r="DO455">
        <v>18.555</v>
      </c>
      <c r="DP455">
        <v>18.295000000000002</v>
      </c>
      <c r="DQ455">
        <v>19.405000000000001</v>
      </c>
      <c r="DR455">
        <v>17.835000000000001</v>
      </c>
      <c r="DS455">
        <v>20.155000000000001</v>
      </c>
      <c r="DT455">
        <v>18.114999999999998</v>
      </c>
      <c r="DU455">
        <v>15.105</v>
      </c>
      <c r="DV455">
        <v>15.005000000000001</v>
      </c>
      <c r="DW455">
        <v>11.525</v>
      </c>
      <c r="DX455">
        <v>11.925000000000001</v>
      </c>
      <c r="DY455">
        <v>13.315</v>
      </c>
      <c r="DZ455">
        <v>12.835000000000001</v>
      </c>
      <c r="EA455">
        <v>15.055</v>
      </c>
      <c r="EB455">
        <v>14.345000000000001</v>
      </c>
      <c r="EC455">
        <v>15.345000000000001</v>
      </c>
      <c r="ED455">
        <v>18.914999999999999</v>
      </c>
      <c r="EE455">
        <v>21.074999999999999</v>
      </c>
      <c r="EF455">
        <v>18.734999999999999</v>
      </c>
      <c r="EG455">
        <v>18.965</v>
      </c>
      <c r="EH455">
        <v>19.454999999999998</v>
      </c>
      <c r="EI455">
        <v>19.82</v>
      </c>
      <c r="EJ455">
        <v>22.335000000000001</v>
      </c>
    </row>
    <row r="456" spans="1:140" x14ac:dyDescent="0.25">
      <c r="A456" t="s">
        <v>455</v>
      </c>
      <c r="B456">
        <v>6.1814999999999998</v>
      </c>
      <c r="C456">
        <v>5.8895999999999997</v>
      </c>
      <c r="D456">
        <v>7.9191000000000003</v>
      </c>
      <c r="E456">
        <v>8.3885000000000005</v>
      </c>
      <c r="F456">
        <v>7.7157</v>
      </c>
      <c r="G456">
        <v>8.016</v>
      </c>
      <c r="H456">
        <v>6.4004000000000003</v>
      </c>
      <c r="I456">
        <v>5.6481000000000003</v>
      </c>
      <c r="J456">
        <v>5.2012999999999998</v>
      </c>
      <c r="K456">
        <v>4.7440999999999995</v>
      </c>
      <c r="L456">
        <v>4.7202000000000002</v>
      </c>
      <c r="M456">
        <v>4.3121</v>
      </c>
      <c r="N456">
        <v>4.6174999999999997</v>
      </c>
      <c r="O456">
        <v>3.3138000000000001</v>
      </c>
      <c r="P456">
        <v>3.7523</v>
      </c>
      <c r="Q456">
        <v>4.3489000000000004</v>
      </c>
      <c r="R456">
        <v>4.0679999999999996</v>
      </c>
      <c r="S456">
        <v>3.3319000000000001</v>
      </c>
      <c r="T456">
        <v>2.9586999999999999</v>
      </c>
      <c r="U456">
        <v>3.0813999999999999</v>
      </c>
      <c r="V456">
        <v>2.3872</v>
      </c>
      <c r="W456">
        <v>1.8557999999999999</v>
      </c>
      <c r="X456">
        <v>2.1204999999999998</v>
      </c>
      <c r="Y456">
        <v>3.0354999999999999</v>
      </c>
      <c r="Z456">
        <v>3.1634000000000002</v>
      </c>
      <c r="AA456">
        <v>2.8864000000000001</v>
      </c>
      <c r="AB456">
        <v>3.1395</v>
      </c>
      <c r="AC456">
        <v>3.0807000000000002</v>
      </c>
      <c r="AD456">
        <v>3.5914999999999999</v>
      </c>
      <c r="AE456">
        <v>3.4701</v>
      </c>
      <c r="AF456">
        <v>3.3054000000000001</v>
      </c>
      <c r="AG456">
        <v>3.5243000000000002</v>
      </c>
      <c r="AH456">
        <v>3.2822</v>
      </c>
      <c r="AI456">
        <v>3.3635999999999999</v>
      </c>
      <c r="AJ456">
        <v>3.7974999999999999</v>
      </c>
      <c r="AK456">
        <v>4.3547000000000002</v>
      </c>
      <c r="AL456">
        <v>4.3559999999999999</v>
      </c>
      <c r="AM456">
        <v>4.2797999999999998</v>
      </c>
      <c r="AN456">
        <v>4.8525999999999998</v>
      </c>
      <c r="AO456">
        <v>4.6284999999999998</v>
      </c>
      <c r="AP456">
        <v>5.8186</v>
      </c>
      <c r="AQ456">
        <v>6.0309999999999997</v>
      </c>
      <c r="AR456">
        <v>7.4509999999999996</v>
      </c>
      <c r="AS456">
        <v>7.0848000000000004</v>
      </c>
      <c r="AT456">
        <v>7.7267000000000001</v>
      </c>
      <c r="AU456">
        <v>8.5448000000000004</v>
      </c>
      <c r="AV456">
        <v>8.7811000000000003</v>
      </c>
      <c r="AW456">
        <v>8.8430999999999997</v>
      </c>
      <c r="AX456">
        <v>8.4144000000000005</v>
      </c>
      <c r="AY456">
        <v>9.9867000000000008</v>
      </c>
      <c r="AZ456">
        <v>9.4849999999999994</v>
      </c>
      <c r="BA456">
        <v>9.1426999999999996</v>
      </c>
      <c r="BB456">
        <v>8.5835000000000008</v>
      </c>
      <c r="BC456">
        <v>10.895899999999999</v>
      </c>
      <c r="BD456">
        <v>10.513</v>
      </c>
      <c r="BE456">
        <v>9.2706</v>
      </c>
      <c r="BF456">
        <v>10.2857</v>
      </c>
      <c r="BG456">
        <v>11.521599999999999</v>
      </c>
      <c r="BH456">
        <v>12.142799999999999</v>
      </c>
      <c r="BI456">
        <v>12.640599999999999</v>
      </c>
      <c r="BJ456">
        <v>13.007999999999999</v>
      </c>
      <c r="BK456">
        <v>12.1976</v>
      </c>
      <c r="BL456">
        <v>14.052099999999999</v>
      </c>
      <c r="BM456">
        <v>15.0388</v>
      </c>
      <c r="BN456">
        <v>14.424099999999999</v>
      </c>
      <c r="BO456">
        <v>13.4955</v>
      </c>
      <c r="BP456">
        <v>13.3935</v>
      </c>
      <c r="BQ456">
        <v>12.536</v>
      </c>
      <c r="BR456">
        <v>13.1404</v>
      </c>
      <c r="BS456">
        <v>12.724500000000001</v>
      </c>
      <c r="BT456">
        <v>13.2218</v>
      </c>
      <c r="BU456">
        <v>14.732699999999999</v>
      </c>
      <c r="BV456">
        <v>16.012599999999999</v>
      </c>
      <c r="BW456">
        <v>15.417199999999999</v>
      </c>
      <c r="BX456">
        <v>17.342700000000001</v>
      </c>
      <c r="BY456">
        <v>18.755600000000001</v>
      </c>
      <c r="BZ456">
        <v>20.532599999999999</v>
      </c>
      <c r="CA456">
        <v>20.953600000000002</v>
      </c>
      <c r="CB456">
        <v>20.843800000000002</v>
      </c>
      <c r="CC456">
        <v>22.5472</v>
      </c>
      <c r="CD456">
        <v>27.935099999999998</v>
      </c>
      <c r="CE456">
        <v>29.220099999999999</v>
      </c>
      <c r="CF456">
        <v>29.6037</v>
      </c>
      <c r="CG456">
        <v>24.966100000000001</v>
      </c>
      <c r="CH456">
        <v>26.234300000000001</v>
      </c>
      <c r="CI456">
        <v>30.733699999999999</v>
      </c>
      <c r="CJ456">
        <v>34.484000000000002</v>
      </c>
      <c r="CK456">
        <v>35.320900000000002</v>
      </c>
      <c r="CL456">
        <v>35.692799999999998</v>
      </c>
      <c r="CM456">
        <v>33.874400000000001</v>
      </c>
      <c r="CN456">
        <v>37.459499999999998</v>
      </c>
      <c r="CO456">
        <v>35.067700000000002</v>
      </c>
      <c r="CP456">
        <v>37.232199999999999</v>
      </c>
      <c r="CQ456">
        <v>39.7789</v>
      </c>
      <c r="CR456">
        <v>41.721200000000003</v>
      </c>
      <c r="CS456">
        <v>40.057899999999997</v>
      </c>
      <c r="CT456">
        <v>40.502099999999999</v>
      </c>
      <c r="CU456">
        <v>43.085000000000001</v>
      </c>
      <c r="CV456">
        <v>51.314</v>
      </c>
      <c r="CW456">
        <v>49.350999999999999</v>
      </c>
      <c r="CX456">
        <v>49.9709</v>
      </c>
      <c r="CY456">
        <v>49.113399999999999</v>
      </c>
      <c r="CZ456">
        <v>44.5366</v>
      </c>
      <c r="DA456">
        <v>41.638599999999997</v>
      </c>
      <c r="DB456">
        <v>44.128500000000003</v>
      </c>
      <c r="DC456">
        <v>43.216700000000003</v>
      </c>
      <c r="DD456">
        <v>43.823700000000002</v>
      </c>
      <c r="DE456">
        <v>43.93</v>
      </c>
      <c r="DF456">
        <v>37.695</v>
      </c>
      <c r="DG456">
        <v>40.145000000000003</v>
      </c>
      <c r="DH456">
        <v>39.454999999999998</v>
      </c>
      <c r="DI456">
        <v>39.625</v>
      </c>
      <c r="DJ456">
        <v>38.685000000000002</v>
      </c>
      <c r="DK456">
        <v>31.105</v>
      </c>
      <c r="DL456">
        <v>30.835000000000001</v>
      </c>
      <c r="DM456">
        <v>29.074999999999999</v>
      </c>
      <c r="DN456">
        <v>21.484999999999999</v>
      </c>
      <c r="DO456">
        <v>20.614999999999998</v>
      </c>
      <c r="DP456">
        <v>19.785</v>
      </c>
      <c r="DQ456">
        <v>21.495000000000001</v>
      </c>
      <c r="DR456">
        <v>19.155000000000001</v>
      </c>
      <c r="DS456">
        <v>21.765000000000001</v>
      </c>
      <c r="DT456">
        <v>20.045000000000002</v>
      </c>
      <c r="DU456">
        <v>16.145</v>
      </c>
      <c r="DV456">
        <v>16.475000000000001</v>
      </c>
      <c r="DW456">
        <v>12.515000000000001</v>
      </c>
      <c r="DX456">
        <v>13.285</v>
      </c>
      <c r="DY456">
        <v>14.445</v>
      </c>
      <c r="DZ456">
        <v>13.865</v>
      </c>
      <c r="EA456">
        <v>16.614999999999998</v>
      </c>
      <c r="EB456">
        <v>16.355</v>
      </c>
      <c r="EC456">
        <v>17.765000000000001</v>
      </c>
      <c r="ED456">
        <v>20.895</v>
      </c>
      <c r="EE456">
        <v>22.484999999999999</v>
      </c>
      <c r="EF456">
        <v>19.975000000000001</v>
      </c>
      <c r="EG456">
        <v>20.454999999999998</v>
      </c>
      <c r="EH456">
        <v>21.225000000000001</v>
      </c>
      <c r="EI456">
        <v>22.094999999999999</v>
      </c>
      <c r="EJ456">
        <v>23.885000000000002</v>
      </c>
    </row>
    <row r="457" spans="1:140" x14ac:dyDescent="0.25">
      <c r="A457" t="s">
        <v>456</v>
      </c>
      <c r="B457">
        <v>39.234999999999999</v>
      </c>
      <c r="C457">
        <v>40.549999999999997</v>
      </c>
      <c r="D457">
        <v>44.17</v>
      </c>
      <c r="E457">
        <v>47.41</v>
      </c>
      <c r="F457">
        <v>46.524999999999999</v>
      </c>
      <c r="G457">
        <v>47.86</v>
      </c>
      <c r="H457">
        <v>40.884999999999998</v>
      </c>
      <c r="I457">
        <v>35.704999999999998</v>
      </c>
      <c r="J457">
        <v>37.825000000000003</v>
      </c>
      <c r="K457">
        <v>30.305</v>
      </c>
      <c r="L457">
        <v>21.5</v>
      </c>
      <c r="M457">
        <v>14.895</v>
      </c>
      <c r="N457">
        <v>8.5</v>
      </c>
      <c r="O457">
        <v>5.2350000000000003</v>
      </c>
      <c r="P457">
        <v>8.3000000000000007</v>
      </c>
      <c r="Q457">
        <v>11.1</v>
      </c>
      <c r="R457">
        <v>8.7850000000000001</v>
      </c>
      <c r="S457">
        <v>14.535</v>
      </c>
      <c r="T457">
        <v>11.225</v>
      </c>
      <c r="U457">
        <v>11.015000000000001</v>
      </c>
      <c r="V457">
        <v>9.4450000000000003</v>
      </c>
      <c r="W457">
        <v>4.915</v>
      </c>
      <c r="X457">
        <v>4.49</v>
      </c>
      <c r="Y457">
        <v>4.9050000000000002</v>
      </c>
      <c r="Z457">
        <v>4.6550000000000002</v>
      </c>
      <c r="AA457">
        <v>3.1949999999999998</v>
      </c>
      <c r="AB457">
        <v>4.125</v>
      </c>
      <c r="AC457">
        <v>6.21</v>
      </c>
      <c r="AD457">
        <v>9.2050000000000001</v>
      </c>
      <c r="AE457">
        <v>6.5049999999999999</v>
      </c>
      <c r="AF457">
        <v>7.7649999999999997</v>
      </c>
      <c r="AG457">
        <v>12.914999999999999</v>
      </c>
      <c r="AH457">
        <v>12.22</v>
      </c>
      <c r="AI457">
        <v>17.155000000000001</v>
      </c>
      <c r="AJ457">
        <v>19.555</v>
      </c>
      <c r="AK457">
        <v>21.59</v>
      </c>
      <c r="AL457">
        <v>19.989999999999998</v>
      </c>
      <c r="AM457">
        <v>20.565000000000001</v>
      </c>
      <c r="AN457">
        <v>23.734999999999999</v>
      </c>
      <c r="AO457">
        <v>21.18</v>
      </c>
      <c r="AP457">
        <v>23.66</v>
      </c>
      <c r="AQ457">
        <v>23.66</v>
      </c>
      <c r="AR457">
        <v>23.66</v>
      </c>
      <c r="AS457">
        <v>23.66</v>
      </c>
      <c r="AT457">
        <v>23.66</v>
      </c>
      <c r="AU457">
        <v>23.66</v>
      </c>
      <c r="AV457">
        <v>23.66</v>
      </c>
      <c r="AW457">
        <v>23.66</v>
      </c>
      <c r="AX457">
        <v>23.66</v>
      </c>
      <c r="AY457">
        <v>23.66</v>
      </c>
      <c r="AZ457">
        <v>23.66</v>
      </c>
      <c r="BA457">
        <v>23.66</v>
      </c>
      <c r="BB457">
        <v>23.66</v>
      </c>
      <c r="BC457">
        <v>23.66</v>
      </c>
      <c r="BD457">
        <v>23.66</v>
      </c>
      <c r="BE457">
        <v>23.66</v>
      </c>
      <c r="BF457">
        <v>23.66</v>
      </c>
      <c r="BG457">
        <v>23.66</v>
      </c>
      <c r="BH457">
        <v>23.66</v>
      </c>
      <c r="BI457">
        <v>23.66</v>
      </c>
      <c r="BJ457">
        <v>23.66</v>
      </c>
      <c r="BK457">
        <v>23.66</v>
      </c>
      <c r="BL457">
        <v>23.66</v>
      </c>
      <c r="BM457">
        <v>23.66</v>
      </c>
      <c r="BN457">
        <v>23.66</v>
      </c>
      <c r="BO457">
        <v>23.66</v>
      </c>
      <c r="BP457">
        <v>23.66</v>
      </c>
      <c r="BQ457">
        <v>23.66</v>
      </c>
      <c r="BR457">
        <v>23.66</v>
      </c>
      <c r="BS457">
        <v>23.66</v>
      </c>
      <c r="BT457">
        <v>23.66</v>
      </c>
      <c r="BU457">
        <v>23.66</v>
      </c>
      <c r="BV457">
        <v>23.66</v>
      </c>
      <c r="BW457">
        <v>23.66</v>
      </c>
      <c r="BX457">
        <v>23.66</v>
      </c>
      <c r="BY457">
        <v>23.66</v>
      </c>
      <c r="BZ457">
        <v>23.66</v>
      </c>
      <c r="CA457">
        <v>23.66</v>
      </c>
      <c r="CB457">
        <v>23.66</v>
      </c>
      <c r="CC457">
        <v>23.66</v>
      </c>
      <c r="CD457">
        <v>23.66</v>
      </c>
      <c r="CE457">
        <v>23.66</v>
      </c>
      <c r="CF457">
        <v>23.66</v>
      </c>
      <c r="CG457">
        <v>23.66</v>
      </c>
      <c r="CH457">
        <v>23.66</v>
      </c>
      <c r="CI457">
        <v>23.66</v>
      </c>
      <c r="CJ457">
        <v>23.66</v>
      </c>
      <c r="CK457">
        <v>23.66</v>
      </c>
      <c r="CL457">
        <v>23.66</v>
      </c>
      <c r="CM457">
        <v>23.66</v>
      </c>
      <c r="CN457">
        <v>23.66</v>
      </c>
      <c r="CO457">
        <v>23.66</v>
      </c>
      <c r="CP457">
        <v>23.66</v>
      </c>
      <c r="CQ457">
        <v>23.66</v>
      </c>
      <c r="CR457">
        <v>23.66</v>
      </c>
      <c r="CS457">
        <v>23.66</v>
      </c>
      <c r="CT457">
        <v>23.66</v>
      </c>
      <c r="CU457">
        <v>23.66</v>
      </c>
      <c r="CV457">
        <v>23.66</v>
      </c>
      <c r="CW457">
        <v>23.66</v>
      </c>
      <c r="CX457">
        <v>23.66</v>
      </c>
      <c r="CY457">
        <v>23.66</v>
      </c>
      <c r="CZ457">
        <v>23.66</v>
      </c>
      <c r="DA457">
        <v>23.66</v>
      </c>
      <c r="DB457">
        <v>23.66</v>
      </c>
      <c r="DC457">
        <v>23.66</v>
      </c>
      <c r="DD457">
        <v>23.66</v>
      </c>
      <c r="DE457">
        <v>23.66</v>
      </c>
      <c r="DF457">
        <v>23.66</v>
      </c>
      <c r="DG457">
        <v>23.66</v>
      </c>
      <c r="DH457">
        <v>23.66</v>
      </c>
      <c r="DI457">
        <v>23.66</v>
      </c>
      <c r="DJ457">
        <v>23.66</v>
      </c>
      <c r="DK457">
        <v>23.66</v>
      </c>
      <c r="DL457">
        <v>23.66</v>
      </c>
      <c r="DM457">
        <v>23.66</v>
      </c>
      <c r="DN457">
        <v>23.66</v>
      </c>
      <c r="DO457">
        <v>23.66</v>
      </c>
      <c r="DP457">
        <v>23.66</v>
      </c>
      <c r="DQ457">
        <v>23.66</v>
      </c>
      <c r="DR457">
        <v>23.66</v>
      </c>
      <c r="DS457">
        <v>23.66</v>
      </c>
      <c r="DT457">
        <v>23.66</v>
      </c>
      <c r="DU457">
        <v>23.66</v>
      </c>
      <c r="DV457">
        <v>23.66</v>
      </c>
      <c r="DW457">
        <v>23.66</v>
      </c>
      <c r="DX457">
        <v>23.66</v>
      </c>
      <c r="DY457">
        <v>23.66</v>
      </c>
      <c r="DZ457">
        <v>23.66</v>
      </c>
      <c r="EA457">
        <v>23.66</v>
      </c>
      <c r="EB457">
        <v>23.66</v>
      </c>
      <c r="EC457">
        <v>23.66</v>
      </c>
      <c r="ED457">
        <v>23.66</v>
      </c>
      <c r="EE457">
        <v>23.66</v>
      </c>
      <c r="EF457">
        <v>23.66</v>
      </c>
      <c r="EG457">
        <v>23.66</v>
      </c>
      <c r="EH457">
        <v>89.055000000000007</v>
      </c>
      <c r="EI457">
        <v>85.504999999999995</v>
      </c>
      <c r="EJ457">
        <v>96.69</v>
      </c>
    </row>
    <row r="458" spans="1:140" x14ac:dyDescent="0.25">
      <c r="A458" t="s">
        <v>457</v>
      </c>
      <c r="B458">
        <v>28.058</v>
      </c>
      <c r="C458">
        <v>24.3108</v>
      </c>
      <c r="D458">
        <v>21.345400000000001</v>
      </c>
      <c r="E458">
        <v>23.228300000000001</v>
      </c>
      <c r="F458">
        <v>22.4742</v>
      </c>
      <c r="G458">
        <v>21.988399999999999</v>
      </c>
      <c r="H458">
        <v>20.36</v>
      </c>
      <c r="I458">
        <v>18.393899999999999</v>
      </c>
      <c r="J458">
        <v>21.104800000000001</v>
      </c>
      <c r="K458">
        <v>20.656099999999999</v>
      </c>
      <c r="L458">
        <v>22.659199999999998</v>
      </c>
      <c r="M458">
        <v>23.3855</v>
      </c>
      <c r="N458">
        <v>22.8628</v>
      </c>
      <c r="O458">
        <v>20.7255</v>
      </c>
      <c r="P458">
        <v>23.644600000000001</v>
      </c>
      <c r="Q458">
        <v>22.899799999999999</v>
      </c>
      <c r="R458">
        <v>24.176600000000001</v>
      </c>
      <c r="S458">
        <v>18.250399999999999</v>
      </c>
      <c r="T458">
        <v>14.045199999999999</v>
      </c>
      <c r="U458">
        <v>13.824999999999999</v>
      </c>
      <c r="V458">
        <v>11.755000000000001</v>
      </c>
      <c r="W458">
        <v>7.9249999999999998</v>
      </c>
      <c r="X458">
        <v>8.61</v>
      </c>
      <c r="Y458">
        <v>10.035</v>
      </c>
      <c r="Z458">
        <v>11.025</v>
      </c>
      <c r="AA458">
        <v>10.32</v>
      </c>
      <c r="AB458">
        <v>10.47</v>
      </c>
      <c r="AC458">
        <v>12.795</v>
      </c>
      <c r="AD458">
        <v>15.75</v>
      </c>
      <c r="AE458">
        <v>14.375</v>
      </c>
      <c r="AF458">
        <v>14.965</v>
      </c>
      <c r="AG458">
        <v>16.425000000000001</v>
      </c>
      <c r="AH458">
        <v>15.555</v>
      </c>
      <c r="AI458">
        <v>16.805</v>
      </c>
      <c r="AJ458">
        <v>17.64</v>
      </c>
      <c r="AK458">
        <v>20.32</v>
      </c>
      <c r="AL458">
        <v>20.305</v>
      </c>
      <c r="AM458">
        <v>19.149999999999999</v>
      </c>
      <c r="AN458">
        <v>21.09</v>
      </c>
      <c r="AO458">
        <v>20.594999999999999</v>
      </c>
      <c r="AP458">
        <v>21.12</v>
      </c>
      <c r="AQ458">
        <v>22.465</v>
      </c>
      <c r="AR458">
        <v>22.295000000000002</v>
      </c>
      <c r="AS458">
        <v>23.54</v>
      </c>
      <c r="AT458">
        <v>23.484999999999999</v>
      </c>
      <c r="AU458">
        <v>24.335000000000001</v>
      </c>
      <c r="AV458">
        <v>24.364999999999998</v>
      </c>
      <c r="AW458">
        <v>25.875</v>
      </c>
      <c r="AX458">
        <v>26.094999999999999</v>
      </c>
      <c r="AY458">
        <v>24.56</v>
      </c>
      <c r="AZ458">
        <v>26.295000000000002</v>
      </c>
      <c r="BA458">
        <v>26.684999999999999</v>
      </c>
      <c r="BB458">
        <v>22.155000000000001</v>
      </c>
      <c r="BC458">
        <v>24.945</v>
      </c>
      <c r="BD458">
        <v>23.495000000000001</v>
      </c>
      <c r="BE458">
        <v>25.105</v>
      </c>
      <c r="BF458">
        <v>26.045000000000002</v>
      </c>
      <c r="BG458">
        <v>25.015000000000001</v>
      </c>
      <c r="BH458">
        <v>26.704999999999998</v>
      </c>
      <c r="BI458">
        <v>26.32</v>
      </c>
      <c r="BJ458">
        <v>25.844999999999999</v>
      </c>
      <c r="BK458">
        <v>25.844999999999999</v>
      </c>
      <c r="BL458">
        <v>26.635000000000002</v>
      </c>
      <c r="BM458">
        <v>25.245000000000001</v>
      </c>
      <c r="BN458">
        <v>24.815000000000001</v>
      </c>
      <c r="BO458">
        <v>24.274999999999999</v>
      </c>
      <c r="BP458">
        <v>23.004999999999999</v>
      </c>
      <c r="BQ458">
        <v>23.785</v>
      </c>
      <c r="BR458">
        <v>23.895</v>
      </c>
      <c r="BS458">
        <v>23.875</v>
      </c>
      <c r="BT458">
        <v>24.184999999999999</v>
      </c>
      <c r="BU458">
        <v>24.574999999999999</v>
      </c>
      <c r="BV458">
        <v>24.375</v>
      </c>
      <c r="BW458">
        <v>25.484999999999999</v>
      </c>
      <c r="BX458">
        <v>25.045000000000002</v>
      </c>
      <c r="BY458">
        <v>22.585000000000001</v>
      </c>
      <c r="BZ458">
        <v>23.715</v>
      </c>
      <c r="CA458">
        <v>24.805</v>
      </c>
      <c r="CB458">
        <v>23.265000000000001</v>
      </c>
      <c r="CC458">
        <v>23.335000000000001</v>
      </c>
      <c r="CD458">
        <v>24.335000000000001</v>
      </c>
      <c r="CE458">
        <v>25.815000000000001</v>
      </c>
      <c r="CF458">
        <v>25.824999999999999</v>
      </c>
      <c r="CG458">
        <v>25.844999999999999</v>
      </c>
      <c r="CH458">
        <v>27.524999999999999</v>
      </c>
      <c r="CI458">
        <v>28.625</v>
      </c>
      <c r="CJ458">
        <v>29.085000000000001</v>
      </c>
      <c r="CK458">
        <v>29.925000000000001</v>
      </c>
      <c r="CL458">
        <v>27.254999999999999</v>
      </c>
      <c r="CM458">
        <v>30.204999999999998</v>
      </c>
      <c r="CN458">
        <v>30.774999999999999</v>
      </c>
      <c r="CO458">
        <v>30.824999999999999</v>
      </c>
      <c r="CP458">
        <v>33.274999999999999</v>
      </c>
      <c r="CQ458">
        <v>31.934999999999999</v>
      </c>
      <c r="CR458">
        <v>34.024999999999999</v>
      </c>
      <c r="CS458">
        <v>32.784999999999997</v>
      </c>
      <c r="CT458">
        <v>32.545000000000002</v>
      </c>
      <c r="CU458">
        <v>32.024999999999999</v>
      </c>
      <c r="CV458">
        <v>33.82</v>
      </c>
      <c r="CW458">
        <v>32.314999999999998</v>
      </c>
      <c r="CX458">
        <v>34.484999999999999</v>
      </c>
      <c r="CY458">
        <v>34.454999999999998</v>
      </c>
      <c r="CZ458">
        <v>36.914999999999999</v>
      </c>
      <c r="DA458">
        <v>37.575000000000003</v>
      </c>
      <c r="DB458">
        <v>35.585000000000001</v>
      </c>
      <c r="DC458">
        <v>34.335000000000001</v>
      </c>
      <c r="DD458">
        <v>38.534999999999997</v>
      </c>
      <c r="DE458">
        <v>34.914999999999999</v>
      </c>
      <c r="DF458">
        <v>36.024999999999999</v>
      </c>
      <c r="DG458">
        <v>36.924999999999997</v>
      </c>
      <c r="DH458">
        <v>37.225000000000001</v>
      </c>
      <c r="DI458">
        <v>36.185000000000002</v>
      </c>
      <c r="DJ458">
        <v>35.994999999999997</v>
      </c>
      <c r="DK458">
        <v>34.965000000000003</v>
      </c>
      <c r="DL458">
        <v>34.045000000000002</v>
      </c>
      <c r="DM458">
        <v>36.494999999999997</v>
      </c>
      <c r="DN458">
        <v>34.945</v>
      </c>
      <c r="DO458">
        <v>36.494999999999997</v>
      </c>
      <c r="DP458">
        <v>36.25</v>
      </c>
      <c r="DQ458">
        <v>37.33</v>
      </c>
      <c r="DR458">
        <v>38.604999999999997</v>
      </c>
      <c r="DS458">
        <v>38.975000000000001</v>
      </c>
      <c r="DT458">
        <v>39.094999999999999</v>
      </c>
      <c r="DU458">
        <v>38.805</v>
      </c>
      <c r="DV458">
        <v>38.024999999999999</v>
      </c>
      <c r="DW458">
        <v>38.784999999999997</v>
      </c>
      <c r="DX458">
        <v>39.325000000000003</v>
      </c>
      <c r="DY458">
        <v>38.524999999999999</v>
      </c>
      <c r="DZ458">
        <v>36.534999999999997</v>
      </c>
      <c r="EA458">
        <v>33.615000000000002</v>
      </c>
      <c r="EB458">
        <v>35.615000000000002</v>
      </c>
      <c r="EC458">
        <v>36.155000000000001</v>
      </c>
      <c r="ED458">
        <v>36.465000000000003</v>
      </c>
      <c r="EE458">
        <v>37.534999999999997</v>
      </c>
      <c r="EF458">
        <v>38.475000000000001</v>
      </c>
      <c r="EG458">
        <v>39.965000000000003</v>
      </c>
      <c r="EH458">
        <v>40.424999999999997</v>
      </c>
      <c r="EI458">
        <v>39.200000000000003</v>
      </c>
      <c r="EJ458">
        <v>42.615000000000002</v>
      </c>
    </row>
    <row r="459" spans="1:140" x14ac:dyDescent="0.25">
      <c r="A459" t="s">
        <v>458</v>
      </c>
      <c r="B459">
        <v>30.877500000000001</v>
      </c>
      <c r="C459">
        <v>30.734999999999999</v>
      </c>
      <c r="D459">
        <v>26.237500000000001</v>
      </c>
      <c r="E459">
        <v>26.39</v>
      </c>
      <c r="F459">
        <v>27.195</v>
      </c>
      <c r="G459">
        <v>24.39</v>
      </c>
      <c r="H459">
        <v>25.4375</v>
      </c>
      <c r="I459">
        <v>25.567499999999999</v>
      </c>
      <c r="J459">
        <v>23.55</v>
      </c>
      <c r="K459">
        <v>26.655000000000001</v>
      </c>
      <c r="L459">
        <v>26.8325</v>
      </c>
      <c r="M459">
        <v>31.29</v>
      </c>
      <c r="N459">
        <v>32.47</v>
      </c>
      <c r="O459">
        <v>31.577500000000001</v>
      </c>
      <c r="P459">
        <v>30.317499999999999</v>
      </c>
      <c r="Q459">
        <v>30.87</v>
      </c>
      <c r="R459">
        <v>27.89</v>
      </c>
      <c r="S459">
        <v>21</v>
      </c>
      <c r="T459">
        <v>18.5625</v>
      </c>
      <c r="U459">
        <v>18.752500000000001</v>
      </c>
      <c r="V459">
        <v>18.922499999999999</v>
      </c>
      <c r="W459">
        <v>18.434999999999999</v>
      </c>
      <c r="X459">
        <v>19.147500000000001</v>
      </c>
      <c r="Y459">
        <v>25.2225</v>
      </c>
      <c r="Z459">
        <v>27.43</v>
      </c>
      <c r="AA459">
        <v>24.412500000000001</v>
      </c>
      <c r="AB459">
        <v>27.82</v>
      </c>
      <c r="AC459">
        <v>29.387499999999999</v>
      </c>
      <c r="AD459">
        <v>30.952500000000001</v>
      </c>
      <c r="AE459">
        <v>27.855</v>
      </c>
      <c r="AF459">
        <v>27.967500000000001</v>
      </c>
      <c r="AG459">
        <v>30.52</v>
      </c>
      <c r="AH459">
        <v>29.14</v>
      </c>
      <c r="AI459">
        <v>31.035</v>
      </c>
      <c r="AJ459">
        <v>35.104999999999997</v>
      </c>
      <c r="AK459">
        <v>37.134999999999998</v>
      </c>
      <c r="AL459">
        <v>42.38</v>
      </c>
      <c r="AM459">
        <v>38.17</v>
      </c>
      <c r="AN459">
        <v>35.965000000000003</v>
      </c>
      <c r="AO459">
        <v>31.385000000000002</v>
      </c>
      <c r="AP459">
        <v>38.884999999999998</v>
      </c>
      <c r="AQ459">
        <v>41.255000000000003</v>
      </c>
      <c r="AR459">
        <v>41.134999999999998</v>
      </c>
      <c r="AS459">
        <v>43.435000000000002</v>
      </c>
      <c r="AT459">
        <v>42.094999999999999</v>
      </c>
      <c r="AU459">
        <v>45.74</v>
      </c>
      <c r="AV459">
        <v>49.414999999999999</v>
      </c>
      <c r="AW459">
        <v>54.765000000000001</v>
      </c>
      <c r="AX459">
        <v>54.494999999999997</v>
      </c>
      <c r="AY459">
        <v>51.494999999999997</v>
      </c>
      <c r="AZ459">
        <v>49.604999999999997</v>
      </c>
      <c r="BA459">
        <v>41.575000000000003</v>
      </c>
      <c r="BB459">
        <v>34.005000000000003</v>
      </c>
      <c r="BC459">
        <v>39.96</v>
      </c>
      <c r="BD459">
        <v>40.19</v>
      </c>
      <c r="BE459">
        <v>38.875</v>
      </c>
      <c r="BF459">
        <v>41.305</v>
      </c>
      <c r="BG459">
        <v>44.615000000000002</v>
      </c>
      <c r="BH459">
        <v>41.914999999999999</v>
      </c>
      <c r="BI459">
        <v>42.725000000000001</v>
      </c>
      <c r="BJ459">
        <v>38.734999999999999</v>
      </c>
      <c r="BK459">
        <v>43.15</v>
      </c>
      <c r="BL459">
        <v>39.085000000000001</v>
      </c>
      <c r="BM459">
        <v>39.954999999999998</v>
      </c>
      <c r="BN459">
        <v>45.734999999999999</v>
      </c>
      <c r="BO459">
        <v>41.375</v>
      </c>
      <c r="BP459">
        <v>45.015000000000001</v>
      </c>
      <c r="BQ459">
        <v>48.354999999999997</v>
      </c>
      <c r="BR459">
        <v>56.634999999999998</v>
      </c>
      <c r="BS459">
        <v>57.865000000000002</v>
      </c>
      <c r="BT459">
        <v>63.865000000000002</v>
      </c>
      <c r="BU459">
        <v>66.584999999999994</v>
      </c>
      <c r="BV459">
        <v>69.13</v>
      </c>
      <c r="BW459">
        <v>66.944999999999993</v>
      </c>
      <c r="BX459">
        <v>69.935000000000002</v>
      </c>
      <c r="BY459">
        <v>67.734999999999999</v>
      </c>
      <c r="BZ459">
        <v>74.995000000000005</v>
      </c>
      <c r="CA459">
        <v>80.555000000000007</v>
      </c>
      <c r="CB459">
        <v>82.424999999999997</v>
      </c>
      <c r="CC459">
        <v>81.254999999999995</v>
      </c>
      <c r="CD459">
        <v>82.03</v>
      </c>
      <c r="CE459">
        <v>80.284999999999997</v>
      </c>
      <c r="CF459">
        <v>82.064999999999998</v>
      </c>
      <c r="CG459">
        <v>81.814999999999998</v>
      </c>
      <c r="CH459">
        <v>89.56</v>
      </c>
      <c r="CI459">
        <v>95.724999999999994</v>
      </c>
      <c r="CJ459">
        <v>106.605</v>
      </c>
      <c r="CK459">
        <v>114.435</v>
      </c>
      <c r="CL459">
        <v>104.47499999999999</v>
      </c>
      <c r="CM459">
        <v>103.69</v>
      </c>
      <c r="CN459">
        <v>104.66500000000001</v>
      </c>
      <c r="CO459">
        <v>111.22</v>
      </c>
      <c r="CP459">
        <v>102.535</v>
      </c>
      <c r="CQ459">
        <v>113.37</v>
      </c>
      <c r="CR459">
        <v>117.66</v>
      </c>
      <c r="CS459">
        <v>116.91500000000001</v>
      </c>
      <c r="CT459">
        <v>129.6</v>
      </c>
      <c r="CU459">
        <v>142.10499999999999</v>
      </c>
      <c r="CV459">
        <v>145.24</v>
      </c>
      <c r="CW459">
        <v>137.17500000000001</v>
      </c>
      <c r="CX459">
        <v>124.76</v>
      </c>
      <c r="CY459">
        <v>122.07</v>
      </c>
      <c r="CZ459">
        <v>121.52500000000001</v>
      </c>
      <c r="DA459">
        <v>119.485</v>
      </c>
      <c r="DB459">
        <v>112.61499999999999</v>
      </c>
      <c r="DC459">
        <v>110.375</v>
      </c>
      <c r="DD459">
        <v>124.705</v>
      </c>
      <c r="DE459">
        <v>133.72999999999999</v>
      </c>
      <c r="DF459">
        <v>134.85499999999999</v>
      </c>
      <c r="DG459">
        <v>134.08500000000001</v>
      </c>
      <c r="DH459">
        <v>129.51499999999999</v>
      </c>
      <c r="DI459">
        <v>120.515</v>
      </c>
      <c r="DJ459">
        <v>123.235</v>
      </c>
      <c r="DK459">
        <v>120.71</v>
      </c>
      <c r="DL459">
        <v>123.07</v>
      </c>
      <c r="DM459">
        <v>106.41</v>
      </c>
      <c r="DN459">
        <v>112.62</v>
      </c>
      <c r="DO459">
        <v>125.55500000000001</v>
      </c>
      <c r="DP459">
        <v>124.47499999999999</v>
      </c>
      <c r="DQ459">
        <v>120.755</v>
      </c>
      <c r="DR459">
        <v>113.61499999999999</v>
      </c>
      <c r="DS459">
        <v>122.13500000000001</v>
      </c>
      <c r="DT459">
        <v>110.81</v>
      </c>
      <c r="DU459">
        <v>108.12</v>
      </c>
      <c r="DV459">
        <v>110.93</v>
      </c>
      <c r="DW459">
        <v>102.69499999999999</v>
      </c>
      <c r="DX459">
        <v>108.345</v>
      </c>
      <c r="DY459">
        <v>113.355</v>
      </c>
      <c r="DZ459">
        <v>121.505</v>
      </c>
      <c r="EA459">
        <v>114.13500000000001</v>
      </c>
      <c r="EB459">
        <v>118.405</v>
      </c>
      <c r="EC459">
        <v>114.23</v>
      </c>
      <c r="ED459">
        <v>114.985</v>
      </c>
      <c r="EE459">
        <v>111.435</v>
      </c>
      <c r="EF459">
        <v>122.11</v>
      </c>
      <c r="EG459">
        <v>130.125</v>
      </c>
      <c r="EH459">
        <v>127.83499999999999</v>
      </c>
      <c r="EI459">
        <v>121.535</v>
      </c>
      <c r="EJ459">
        <v>137.995</v>
      </c>
    </row>
    <row r="460" spans="1:140" x14ac:dyDescent="0.25">
      <c r="A460" t="s">
        <v>459</v>
      </c>
      <c r="B460" t="s">
        <v>506</v>
      </c>
      <c r="C460" t="s">
        <v>506</v>
      </c>
      <c r="D460" t="s">
        <v>506</v>
      </c>
      <c r="E460" t="s">
        <v>506</v>
      </c>
      <c r="F460" t="s">
        <v>506</v>
      </c>
      <c r="G460">
        <v>34.104999999999997</v>
      </c>
      <c r="H460">
        <v>25.515000000000001</v>
      </c>
      <c r="I460">
        <v>17.125</v>
      </c>
      <c r="J460">
        <v>15.42</v>
      </c>
      <c r="K460">
        <v>13.975</v>
      </c>
      <c r="L460">
        <v>14.115</v>
      </c>
      <c r="M460">
        <v>14.135</v>
      </c>
      <c r="N460">
        <v>14.37</v>
      </c>
      <c r="O460">
        <v>11.255000000000001</v>
      </c>
      <c r="P460">
        <v>9.3949999999999996</v>
      </c>
      <c r="Q460">
        <v>10.86</v>
      </c>
      <c r="R460">
        <v>13.29</v>
      </c>
      <c r="S460">
        <v>8.8000000000000007</v>
      </c>
      <c r="T460">
        <v>7.1849999999999996</v>
      </c>
      <c r="U460">
        <v>8.2750000000000004</v>
      </c>
      <c r="V460">
        <v>5.86</v>
      </c>
      <c r="W460">
        <v>5.61</v>
      </c>
      <c r="X460">
        <v>6.6050000000000004</v>
      </c>
      <c r="Y460">
        <v>8.7550000000000008</v>
      </c>
      <c r="Z460">
        <v>8.5549999999999997</v>
      </c>
      <c r="AA460">
        <v>11.13</v>
      </c>
      <c r="AB460">
        <v>11.324999999999999</v>
      </c>
      <c r="AC460">
        <v>11.515000000000001</v>
      </c>
      <c r="AD460">
        <v>16.495000000000001</v>
      </c>
      <c r="AE460">
        <v>15.15</v>
      </c>
      <c r="AF460">
        <v>16.41</v>
      </c>
      <c r="AG460">
        <v>18.170000000000002</v>
      </c>
      <c r="AH460">
        <v>19.375</v>
      </c>
      <c r="AI460">
        <v>18.34</v>
      </c>
      <c r="AJ460">
        <v>22.6</v>
      </c>
      <c r="AK460">
        <v>23.125</v>
      </c>
      <c r="AL460">
        <v>25.555</v>
      </c>
      <c r="AM460">
        <v>23.664999999999999</v>
      </c>
      <c r="AN460">
        <v>25.245000000000001</v>
      </c>
      <c r="AO460">
        <v>22.655000000000001</v>
      </c>
      <c r="AP460">
        <v>29.195</v>
      </c>
      <c r="AQ460">
        <v>30.695</v>
      </c>
      <c r="AR460">
        <v>35.04</v>
      </c>
      <c r="AS460">
        <v>33.97</v>
      </c>
      <c r="AT460">
        <v>37.07</v>
      </c>
      <c r="AU460">
        <v>41.715000000000003</v>
      </c>
      <c r="AV460">
        <v>48.15</v>
      </c>
      <c r="AW460">
        <v>53.21</v>
      </c>
      <c r="AX460">
        <v>55.97</v>
      </c>
      <c r="AY460">
        <v>64.525000000000006</v>
      </c>
      <c r="AZ460">
        <v>63.034999999999997</v>
      </c>
      <c r="BA460">
        <v>59.06</v>
      </c>
      <c r="BB460">
        <v>62.225000000000001</v>
      </c>
      <c r="BC460">
        <v>67.305000000000007</v>
      </c>
      <c r="BD460">
        <v>69.625</v>
      </c>
      <c r="BE460">
        <v>64.89</v>
      </c>
      <c r="BF460">
        <v>76.224999999999994</v>
      </c>
      <c r="BG460">
        <v>83.224999999999994</v>
      </c>
      <c r="BH460">
        <v>92.875</v>
      </c>
      <c r="BI460">
        <v>88.215000000000003</v>
      </c>
      <c r="BJ460">
        <v>89.444999999999993</v>
      </c>
      <c r="BK460">
        <v>93.34</v>
      </c>
      <c r="BL460">
        <v>84.89</v>
      </c>
      <c r="BM460">
        <v>93.944999999999993</v>
      </c>
      <c r="BN460">
        <v>96.305000000000007</v>
      </c>
      <c r="BO460">
        <v>92.15</v>
      </c>
      <c r="BP460">
        <v>100.265</v>
      </c>
      <c r="BQ460">
        <v>98.21</v>
      </c>
      <c r="BR460">
        <v>97.775000000000006</v>
      </c>
      <c r="BS460">
        <v>88.6</v>
      </c>
      <c r="BT460">
        <v>81.209999999999994</v>
      </c>
      <c r="BU460">
        <v>87.64</v>
      </c>
      <c r="BV460">
        <v>90.784999999999997</v>
      </c>
      <c r="BW460">
        <v>100.09</v>
      </c>
      <c r="BX460">
        <v>100.935</v>
      </c>
      <c r="BY460">
        <v>99.22</v>
      </c>
      <c r="BZ460">
        <v>119.45</v>
      </c>
      <c r="CA460">
        <v>128.89500000000001</v>
      </c>
      <c r="CB460">
        <v>126.985</v>
      </c>
      <c r="CC460">
        <v>96.504999999999995</v>
      </c>
      <c r="CD460">
        <v>85.715000000000003</v>
      </c>
      <c r="CE460">
        <v>89.715000000000003</v>
      </c>
      <c r="CF460">
        <v>97.454999999999998</v>
      </c>
      <c r="CG460">
        <v>87.685000000000002</v>
      </c>
      <c r="CH460">
        <v>84.89</v>
      </c>
      <c r="CI460">
        <v>91.415000000000006</v>
      </c>
      <c r="CJ460">
        <v>92.334999999999994</v>
      </c>
      <c r="CK460">
        <v>97.32</v>
      </c>
      <c r="CL460">
        <v>118.19</v>
      </c>
      <c r="CM460">
        <v>120.795</v>
      </c>
      <c r="CN460">
        <v>126.52500000000001</v>
      </c>
      <c r="CO460">
        <v>127.84</v>
      </c>
      <c r="CP460">
        <v>131.94999999999999</v>
      </c>
      <c r="CQ460">
        <v>140.75</v>
      </c>
      <c r="CR460">
        <v>150.845</v>
      </c>
      <c r="CS460">
        <v>151.04499999999999</v>
      </c>
      <c r="CT460">
        <v>152.63999999999999</v>
      </c>
      <c r="CU460">
        <v>154.51</v>
      </c>
      <c r="CV460">
        <v>166.06</v>
      </c>
      <c r="CW460">
        <v>158.08500000000001</v>
      </c>
      <c r="CX460">
        <v>163.405</v>
      </c>
      <c r="CY460">
        <v>173.98</v>
      </c>
      <c r="CZ460">
        <v>166.95500000000001</v>
      </c>
      <c r="DA460">
        <v>185.005</v>
      </c>
      <c r="DB460">
        <v>181.14</v>
      </c>
      <c r="DC460">
        <v>165.215</v>
      </c>
      <c r="DD460">
        <v>193.73500000000001</v>
      </c>
      <c r="DE460">
        <v>208.20500000000001</v>
      </c>
      <c r="DF460">
        <v>233.15</v>
      </c>
      <c r="DG460">
        <v>243.59</v>
      </c>
      <c r="DH460">
        <v>261.17500000000001</v>
      </c>
      <c r="DI460">
        <v>247.215</v>
      </c>
      <c r="DJ460">
        <v>237.95500000000001</v>
      </c>
      <c r="DK460">
        <v>243.37</v>
      </c>
      <c r="DL460">
        <v>259.44</v>
      </c>
      <c r="DM460">
        <v>254.97499999999999</v>
      </c>
      <c r="DN460">
        <v>272.255</v>
      </c>
      <c r="DO460">
        <v>273.40499999999997</v>
      </c>
      <c r="DP460">
        <v>285.27</v>
      </c>
      <c r="DQ460">
        <v>281.47000000000003</v>
      </c>
      <c r="DR460">
        <v>304.85000000000002</v>
      </c>
      <c r="DS460">
        <v>287.375</v>
      </c>
      <c r="DT460">
        <v>251.19</v>
      </c>
      <c r="DU460">
        <v>221.04</v>
      </c>
      <c r="DV460">
        <v>226.035</v>
      </c>
      <c r="DW460">
        <v>201.8</v>
      </c>
      <c r="DX460">
        <v>221.745</v>
      </c>
      <c r="DY460">
        <v>223.66499999999999</v>
      </c>
      <c r="DZ460">
        <v>222.12</v>
      </c>
      <c r="EA460">
        <v>203.38</v>
      </c>
      <c r="EB460">
        <v>204.26499999999999</v>
      </c>
      <c r="EC460">
        <v>250.89500000000001</v>
      </c>
      <c r="ED460">
        <v>246.91499999999999</v>
      </c>
      <c r="EE460">
        <v>233.47499999999999</v>
      </c>
      <c r="EF460">
        <v>244.39500000000001</v>
      </c>
      <c r="EG460">
        <v>259.98</v>
      </c>
      <c r="EH460">
        <v>282.08</v>
      </c>
      <c r="EI460">
        <v>274.52499999999998</v>
      </c>
      <c r="EJ460">
        <v>297.78500000000003</v>
      </c>
    </row>
    <row r="461" spans="1:140" x14ac:dyDescent="0.25">
      <c r="A461" t="s">
        <v>460</v>
      </c>
      <c r="B461">
        <v>54.76</v>
      </c>
      <c r="C461">
        <v>51.174999999999997</v>
      </c>
      <c r="D461">
        <v>48.405000000000001</v>
      </c>
      <c r="E461">
        <v>49.965000000000003</v>
      </c>
      <c r="F461">
        <v>48.45</v>
      </c>
      <c r="G461">
        <v>49.17</v>
      </c>
      <c r="H461">
        <v>54.97</v>
      </c>
      <c r="I461">
        <v>58.2</v>
      </c>
      <c r="J461">
        <v>50.77</v>
      </c>
      <c r="K461">
        <v>46.494999999999997</v>
      </c>
      <c r="L461">
        <v>34.36</v>
      </c>
      <c r="M461">
        <v>32.655000000000001</v>
      </c>
      <c r="N461">
        <v>34.24</v>
      </c>
      <c r="O461">
        <v>26.254999999999999</v>
      </c>
      <c r="P461">
        <v>28.08</v>
      </c>
      <c r="Q461">
        <v>30.465</v>
      </c>
      <c r="R461">
        <v>25.324999999999999</v>
      </c>
      <c r="S461">
        <v>23.754999999999999</v>
      </c>
      <c r="T461">
        <v>21.024999999999999</v>
      </c>
      <c r="U461">
        <v>26.57</v>
      </c>
      <c r="V461">
        <v>28.31</v>
      </c>
      <c r="W461">
        <v>19.64</v>
      </c>
      <c r="X461">
        <v>20.925000000000001</v>
      </c>
      <c r="Y461">
        <v>23.54</v>
      </c>
      <c r="Z461">
        <v>26.614999999999998</v>
      </c>
      <c r="AA461">
        <v>24.98</v>
      </c>
      <c r="AB461">
        <v>28.035</v>
      </c>
      <c r="AC461">
        <v>28</v>
      </c>
      <c r="AD461">
        <v>25.024999999999999</v>
      </c>
      <c r="AE461">
        <v>25.94</v>
      </c>
      <c r="AF461">
        <v>28.675000000000001</v>
      </c>
      <c r="AG461">
        <v>30.48</v>
      </c>
      <c r="AH461">
        <v>33.005000000000003</v>
      </c>
      <c r="AI461">
        <v>33.865000000000002</v>
      </c>
      <c r="AJ461">
        <v>32.67</v>
      </c>
      <c r="AK461">
        <v>30.29</v>
      </c>
      <c r="AL461">
        <v>29.055</v>
      </c>
      <c r="AM461">
        <v>28.395</v>
      </c>
      <c r="AN461">
        <v>30.454999999999998</v>
      </c>
      <c r="AO461">
        <v>31.73</v>
      </c>
      <c r="AP461">
        <v>35.115000000000002</v>
      </c>
      <c r="AQ461">
        <v>36.03</v>
      </c>
      <c r="AR461">
        <v>36.520000000000003</v>
      </c>
      <c r="AS461">
        <v>36.115000000000002</v>
      </c>
      <c r="AT461">
        <v>41.055</v>
      </c>
      <c r="AU461">
        <v>42.585000000000001</v>
      </c>
      <c r="AV461">
        <v>45.21</v>
      </c>
      <c r="AW461">
        <v>49.255000000000003</v>
      </c>
      <c r="AX461">
        <v>48.92</v>
      </c>
      <c r="AY461">
        <v>51.594999999999999</v>
      </c>
      <c r="AZ461">
        <v>49.645000000000003</v>
      </c>
      <c r="BA461">
        <v>47.475000000000001</v>
      </c>
      <c r="BB461">
        <v>46.075000000000003</v>
      </c>
      <c r="BC461">
        <v>48</v>
      </c>
      <c r="BD461">
        <v>48.744999999999997</v>
      </c>
      <c r="BE461">
        <v>50.685000000000002</v>
      </c>
      <c r="BF461">
        <v>51.795000000000002</v>
      </c>
      <c r="BG461">
        <v>55.755000000000003</v>
      </c>
      <c r="BH461">
        <v>58.945</v>
      </c>
      <c r="BI461">
        <v>56.125</v>
      </c>
      <c r="BJ461">
        <v>55.774999999999999</v>
      </c>
      <c r="BK461">
        <v>58.505000000000003</v>
      </c>
      <c r="BL461">
        <v>51.085000000000001</v>
      </c>
      <c r="BM461">
        <v>54.305</v>
      </c>
      <c r="BN461">
        <v>55.4</v>
      </c>
      <c r="BO461">
        <v>55.994999999999997</v>
      </c>
      <c r="BP461">
        <v>54.405000000000001</v>
      </c>
      <c r="BQ461">
        <v>54.244999999999997</v>
      </c>
      <c r="BR461">
        <v>55.225000000000001</v>
      </c>
      <c r="BS461">
        <v>53.445</v>
      </c>
      <c r="BT461">
        <v>57.174999999999997</v>
      </c>
      <c r="BU461">
        <v>59.924999999999997</v>
      </c>
      <c r="BV461">
        <v>62.645000000000003</v>
      </c>
      <c r="BW461">
        <v>65.484999999999999</v>
      </c>
      <c r="BX461">
        <v>72.844999999999999</v>
      </c>
      <c r="BY461">
        <v>71.685000000000002</v>
      </c>
      <c r="BZ461">
        <v>71.584999999999994</v>
      </c>
      <c r="CA461">
        <v>68.265000000000001</v>
      </c>
      <c r="CB461">
        <v>74.465000000000003</v>
      </c>
      <c r="CC461">
        <v>75.295000000000002</v>
      </c>
      <c r="CD461">
        <v>72.265000000000001</v>
      </c>
      <c r="CE461">
        <v>77.284999999999997</v>
      </c>
      <c r="CF461">
        <v>81.995000000000005</v>
      </c>
      <c r="CG461">
        <v>75.025000000000006</v>
      </c>
      <c r="CH461">
        <v>79.625</v>
      </c>
      <c r="CI461">
        <v>81.734999999999999</v>
      </c>
      <c r="CJ461">
        <v>81.06</v>
      </c>
      <c r="CK461">
        <v>86.674999999999997</v>
      </c>
      <c r="CL461">
        <v>86.254999999999995</v>
      </c>
      <c r="CM461">
        <v>94.965000000000003</v>
      </c>
      <c r="CN461">
        <v>98.644999999999996</v>
      </c>
      <c r="CO461">
        <v>101.095</v>
      </c>
      <c r="CP461">
        <v>106.285</v>
      </c>
      <c r="CQ461">
        <v>113.63500000000001</v>
      </c>
      <c r="CR461">
        <v>118.35</v>
      </c>
      <c r="CS461">
        <v>111.36</v>
      </c>
      <c r="CT461">
        <v>120.235</v>
      </c>
      <c r="CU461">
        <v>121.95</v>
      </c>
      <c r="CV461">
        <v>121.435</v>
      </c>
      <c r="CW461">
        <v>115.67</v>
      </c>
      <c r="CX461">
        <v>116.005</v>
      </c>
      <c r="CY461">
        <v>117.80500000000001</v>
      </c>
      <c r="CZ461">
        <v>112.72499999999999</v>
      </c>
      <c r="DA461">
        <v>117.65</v>
      </c>
      <c r="DB461">
        <v>115.005</v>
      </c>
      <c r="DC461">
        <v>119.04</v>
      </c>
      <c r="DD461">
        <v>128.88999999999999</v>
      </c>
      <c r="DE461">
        <v>131.72</v>
      </c>
      <c r="DF461">
        <v>133.67500000000001</v>
      </c>
      <c r="DG461">
        <v>141.16999999999999</v>
      </c>
      <c r="DH461">
        <v>143.24</v>
      </c>
      <c r="DI461">
        <v>136.06</v>
      </c>
      <c r="DJ461">
        <v>140.005</v>
      </c>
      <c r="DK461">
        <v>141.315</v>
      </c>
      <c r="DL461">
        <v>158.505</v>
      </c>
      <c r="DM461">
        <v>160.13</v>
      </c>
      <c r="DN461">
        <v>162.13</v>
      </c>
      <c r="DO461">
        <v>165.41499999999999</v>
      </c>
      <c r="DP461">
        <v>164.02500000000001</v>
      </c>
      <c r="DQ461">
        <v>174.875</v>
      </c>
      <c r="DR461">
        <v>175.17</v>
      </c>
      <c r="DS461">
        <v>185.37</v>
      </c>
      <c r="DT461">
        <v>191.78</v>
      </c>
      <c r="DU461">
        <v>198.89</v>
      </c>
      <c r="DV461">
        <v>195.8</v>
      </c>
      <c r="DW461">
        <v>210.20500000000001</v>
      </c>
      <c r="DX461">
        <v>228.125</v>
      </c>
      <c r="DY461">
        <v>220.76499999999999</v>
      </c>
      <c r="DZ461">
        <v>236.8</v>
      </c>
      <c r="EA461">
        <v>226.14</v>
      </c>
      <c r="EB461">
        <v>219.87</v>
      </c>
      <c r="EC461">
        <v>236.55500000000001</v>
      </c>
      <c r="ED461">
        <v>241.505</v>
      </c>
      <c r="EE461">
        <v>245.45500000000001</v>
      </c>
      <c r="EF461">
        <v>253.215</v>
      </c>
      <c r="EG461">
        <v>268.23500000000001</v>
      </c>
      <c r="EH461">
        <v>265.97500000000002</v>
      </c>
      <c r="EI461">
        <v>261.24</v>
      </c>
      <c r="EJ461">
        <v>281.20499999999998</v>
      </c>
    </row>
    <row r="462" spans="1:140" x14ac:dyDescent="0.25">
      <c r="A462" t="s">
        <v>461</v>
      </c>
      <c r="B462">
        <v>26.515000000000001</v>
      </c>
      <c r="C462">
        <v>26.085000000000001</v>
      </c>
      <c r="D462">
        <v>24.28</v>
      </c>
      <c r="E462">
        <v>24.475000000000001</v>
      </c>
      <c r="F462">
        <v>24.465</v>
      </c>
      <c r="G462">
        <v>23.35</v>
      </c>
      <c r="H462">
        <v>24.875</v>
      </c>
      <c r="I462">
        <v>23.77</v>
      </c>
      <c r="J462">
        <v>22.585000000000001</v>
      </c>
      <c r="K462">
        <v>22.914999999999999</v>
      </c>
      <c r="L462">
        <v>22.024999999999999</v>
      </c>
      <c r="M462">
        <v>23.18</v>
      </c>
      <c r="N462">
        <v>24.074999999999999</v>
      </c>
      <c r="O462">
        <v>20.425000000000001</v>
      </c>
      <c r="P462">
        <v>24.17</v>
      </c>
      <c r="Q462">
        <v>25.425000000000001</v>
      </c>
      <c r="R462">
        <v>25.24</v>
      </c>
      <c r="S462">
        <v>15.734999999999999</v>
      </c>
      <c r="T462">
        <v>14.875</v>
      </c>
      <c r="U462">
        <v>18.61</v>
      </c>
      <c r="V462">
        <v>14.17</v>
      </c>
      <c r="W462">
        <v>10.175000000000001</v>
      </c>
      <c r="X462">
        <v>12.5</v>
      </c>
      <c r="Y462">
        <v>16.315000000000001</v>
      </c>
      <c r="Z462">
        <v>17.12</v>
      </c>
      <c r="AA462">
        <v>15.87</v>
      </c>
      <c r="AB462">
        <v>18.754999999999999</v>
      </c>
      <c r="AC462">
        <v>22.535</v>
      </c>
      <c r="AD462">
        <v>21.45</v>
      </c>
      <c r="AE462">
        <v>19.96</v>
      </c>
      <c r="AF462">
        <v>19.05</v>
      </c>
      <c r="AG462">
        <v>19.52</v>
      </c>
      <c r="AH462">
        <v>19.579999999999998</v>
      </c>
      <c r="AI462">
        <v>20.824999999999999</v>
      </c>
      <c r="AJ462">
        <v>24.76</v>
      </c>
      <c r="AK462">
        <v>24.465</v>
      </c>
      <c r="AL462">
        <v>23.114999999999998</v>
      </c>
      <c r="AM462">
        <v>21.7</v>
      </c>
      <c r="AN462">
        <v>22.824999999999999</v>
      </c>
      <c r="AO462">
        <v>20.045000000000002</v>
      </c>
      <c r="AP462">
        <v>22.135000000000002</v>
      </c>
      <c r="AQ462">
        <v>22.414999999999999</v>
      </c>
      <c r="AR462">
        <v>21.495000000000001</v>
      </c>
      <c r="AS462">
        <v>24.22</v>
      </c>
      <c r="AT462">
        <v>24.95</v>
      </c>
      <c r="AU462">
        <v>26.555</v>
      </c>
      <c r="AV462">
        <v>26.265000000000001</v>
      </c>
      <c r="AW462">
        <v>26.47</v>
      </c>
      <c r="AX462">
        <v>26.305</v>
      </c>
      <c r="AY462">
        <v>25.495000000000001</v>
      </c>
      <c r="AZ462">
        <v>24.405000000000001</v>
      </c>
      <c r="BA462">
        <v>23.555</v>
      </c>
      <c r="BB462">
        <v>20.965</v>
      </c>
      <c r="BC462">
        <v>23.844999999999999</v>
      </c>
      <c r="BD462">
        <v>22.48</v>
      </c>
      <c r="BE462">
        <v>21.074999999999999</v>
      </c>
      <c r="BF462">
        <v>22.84</v>
      </c>
      <c r="BG462">
        <v>23.065000000000001</v>
      </c>
      <c r="BH462">
        <v>24.49</v>
      </c>
      <c r="BI462">
        <v>23.745000000000001</v>
      </c>
      <c r="BJ462">
        <v>19.965</v>
      </c>
      <c r="BK462">
        <v>19.135000000000002</v>
      </c>
      <c r="BL462">
        <v>18.895</v>
      </c>
      <c r="BM462">
        <v>19.515000000000001</v>
      </c>
      <c r="BN462">
        <v>19.23</v>
      </c>
      <c r="BO462">
        <v>20.285</v>
      </c>
      <c r="BP462">
        <v>20.385000000000002</v>
      </c>
      <c r="BQ462">
        <v>20.815000000000001</v>
      </c>
      <c r="BR462">
        <v>23.305</v>
      </c>
      <c r="BS462">
        <v>24.445</v>
      </c>
      <c r="BT462">
        <v>28.234999999999999</v>
      </c>
      <c r="BU462">
        <v>27.875</v>
      </c>
      <c r="BV462">
        <v>28.484999999999999</v>
      </c>
      <c r="BW462">
        <v>29.364999999999998</v>
      </c>
      <c r="BX462">
        <v>31.64</v>
      </c>
      <c r="BY462">
        <v>29.515000000000001</v>
      </c>
      <c r="BZ462">
        <v>30.434999999999999</v>
      </c>
      <c r="CA462">
        <v>31.754999999999999</v>
      </c>
      <c r="CB462">
        <v>33.575000000000003</v>
      </c>
      <c r="CC462">
        <v>35.085000000000001</v>
      </c>
      <c r="CD462">
        <v>32.204999999999998</v>
      </c>
      <c r="CE462">
        <v>34.774999999999999</v>
      </c>
      <c r="CF462">
        <v>35.314999999999998</v>
      </c>
      <c r="CG462">
        <v>33.215000000000003</v>
      </c>
      <c r="CH462">
        <v>33.905000000000001</v>
      </c>
      <c r="CI462">
        <v>34.755000000000003</v>
      </c>
      <c r="CJ462">
        <v>34.325000000000003</v>
      </c>
      <c r="CK462">
        <v>36.274999999999999</v>
      </c>
      <c r="CL462">
        <v>34.384999999999998</v>
      </c>
      <c r="CM462">
        <v>33.454999999999998</v>
      </c>
      <c r="CN462">
        <v>33.234999999999999</v>
      </c>
      <c r="CO462">
        <v>34.884999999999998</v>
      </c>
      <c r="CP462">
        <v>31.065000000000001</v>
      </c>
      <c r="CQ462">
        <v>33.555</v>
      </c>
      <c r="CR462">
        <v>33.725000000000001</v>
      </c>
      <c r="CS462">
        <v>34.155000000000001</v>
      </c>
      <c r="CT462">
        <v>34.965000000000003</v>
      </c>
      <c r="CU462">
        <v>35.744999999999997</v>
      </c>
      <c r="CV462">
        <v>35.85</v>
      </c>
      <c r="CW462">
        <v>33.555</v>
      </c>
      <c r="CX462">
        <v>32.06</v>
      </c>
      <c r="CY462">
        <v>34.659999999999997</v>
      </c>
      <c r="CZ462">
        <v>36.695</v>
      </c>
      <c r="DA462">
        <v>33.295000000000002</v>
      </c>
      <c r="DB462">
        <v>28.645</v>
      </c>
      <c r="DC462">
        <v>28.515000000000001</v>
      </c>
      <c r="DD462">
        <v>30.925000000000001</v>
      </c>
      <c r="DE462">
        <v>34.215000000000003</v>
      </c>
      <c r="DF462">
        <v>36.909999999999997</v>
      </c>
      <c r="DG462">
        <v>31.785</v>
      </c>
      <c r="DH462">
        <v>33.405000000000001</v>
      </c>
      <c r="DI462">
        <v>35.615000000000002</v>
      </c>
      <c r="DJ462">
        <v>35.305</v>
      </c>
      <c r="DK462">
        <v>35.405000000000001</v>
      </c>
      <c r="DL462">
        <v>42.265000000000001</v>
      </c>
      <c r="DM462">
        <v>43.945</v>
      </c>
      <c r="DN462">
        <v>45.435000000000002</v>
      </c>
      <c r="DO462">
        <v>48.825000000000003</v>
      </c>
      <c r="DP462">
        <v>46.884999999999998</v>
      </c>
      <c r="DQ462">
        <v>46.335000000000001</v>
      </c>
      <c r="DR462">
        <v>44.975000000000001</v>
      </c>
      <c r="DS462">
        <v>46.634999999999998</v>
      </c>
      <c r="DT462">
        <v>50.115000000000002</v>
      </c>
      <c r="DU462">
        <v>48.185000000000002</v>
      </c>
      <c r="DV462">
        <v>51.115000000000002</v>
      </c>
      <c r="DW462">
        <v>52.024999999999999</v>
      </c>
      <c r="DX462">
        <v>56.625</v>
      </c>
      <c r="DY462">
        <v>54.895000000000003</v>
      </c>
      <c r="DZ462">
        <v>53.195</v>
      </c>
      <c r="EA462">
        <v>50.954999999999998</v>
      </c>
      <c r="EB462">
        <v>47.625</v>
      </c>
      <c r="EC462">
        <v>48.384999999999998</v>
      </c>
      <c r="ED462">
        <v>38.814999999999998</v>
      </c>
      <c r="EE462">
        <v>36.994999999999997</v>
      </c>
      <c r="EF462">
        <v>39.715000000000003</v>
      </c>
      <c r="EG462">
        <v>36.884999999999998</v>
      </c>
      <c r="EH462">
        <v>39.085000000000001</v>
      </c>
      <c r="EI462">
        <v>36.265000000000001</v>
      </c>
      <c r="EJ462">
        <v>35.914999999999999</v>
      </c>
    </row>
    <row r="463" spans="1:140" x14ac:dyDescent="0.25">
      <c r="A463" t="s">
        <v>462</v>
      </c>
      <c r="B463">
        <v>30.1463</v>
      </c>
      <c r="C463">
        <v>28.768799999999999</v>
      </c>
      <c r="D463">
        <v>29.787500000000001</v>
      </c>
      <c r="E463">
        <v>27.88</v>
      </c>
      <c r="F463">
        <v>28.2575</v>
      </c>
      <c r="G463">
        <v>31.988800000000001</v>
      </c>
      <c r="H463">
        <v>31.552499999999998</v>
      </c>
      <c r="I463">
        <v>31.421299999999999</v>
      </c>
      <c r="J463">
        <v>31.221299999999999</v>
      </c>
      <c r="K463">
        <v>31.145</v>
      </c>
      <c r="L463">
        <v>31.33</v>
      </c>
      <c r="M463">
        <v>36.322499999999998</v>
      </c>
      <c r="N463">
        <v>41.125</v>
      </c>
      <c r="O463">
        <v>37.717500000000001</v>
      </c>
      <c r="P463">
        <v>41.202500000000001</v>
      </c>
      <c r="Q463">
        <v>41.962499999999999</v>
      </c>
      <c r="R463">
        <v>35.67</v>
      </c>
      <c r="S463">
        <v>33.375</v>
      </c>
      <c r="T463">
        <v>24.995000000000001</v>
      </c>
      <c r="U463">
        <v>23.912500000000001</v>
      </c>
      <c r="V463">
        <v>21.887499999999999</v>
      </c>
      <c r="W463">
        <v>18.762499999999999</v>
      </c>
      <c r="X463">
        <v>20.54</v>
      </c>
      <c r="Y463">
        <v>24.585000000000001</v>
      </c>
      <c r="Z463">
        <v>24.647500000000001</v>
      </c>
      <c r="AA463">
        <v>26.037500000000001</v>
      </c>
      <c r="AB463">
        <v>28.76</v>
      </c>
      <c r="AC463">
        <v>29.887499999999999</v>
      </c>
      <c r="AD463">
        <v>29.1525</v>
      </c>
      <c r="AE463">
        <v>27.555</v>
      </c>
      <c r="AF463">
        <v>31.627500000000001</v>
      </c>
      <c r="AG463">
        <v>31.934999999999999</v>
      </c>
      <c r="AH463">
        <v>30.25</v>
      </c>
      <c r="AI463">
        <v>33.69</v>
      </c>
      <c r="AJ463">
        <v>36.662500000000001</v>
      </c>
      <c r="AK463">
        <v>37.83</v>
      </c>
      <c r="AL463">
        <v>35.704999999999998</v>
      </c>
      <c r="AM463">
        <v>34.7425</v>
      </c>
      <c r="AN463">
        <v>37.342500000000001</v>
      </c>
      <c r="AO463">
        <v>36.457500000000003</v>
      </c>
      <c r="AP463">
        <v>40.884999999999998</v>
      </c>
      <c r="AQ463">
        <v>43.84</v>
      </c>
      <c r="AR463">
        <v>45.06</v>
      </c>
      <c r="AS463">
        <v>46.335000000000001</v>
      </c>
      <c r="AT463">
        <v>47.307499999999997</v>
      </c>
      <c r="AU463">
        <v>47.707500000000003</v>
      </c>
      <c r="AV463">
        <v>49.17</v>
      </c>
      <c r="AW463">
        <v>51.712499999999999</v>
      </c>
      <c r="AX463">
        <v>52.497500000000002</v>
      </c>
      <c r="AY463">
        <v>52.1875</v>
      </c>
      <c r="AZ463">
        <v>51.2575</v>
      </c>
      <c r="BA463">
        <v>46.057499999999997</v>
      </c>
      <c r="BB463">
        <v>40.862499999999997</v>
      </c>
      <c r="BC463">
        <v>49.7575</v>
      </c>
      <c r="BD463">
        <v>51.66</v>
      </c>
      <c r="BE463">
        <v>52.975000000000001</v>
      </c>
      <c r="BF463">
        <v>57.147500000000001</v>
      </c>
      <c r="BG463">
        <v>55.1175</v>
      </c>
      <c r="BH463">
        <v>53.744999999999997</v>
      </c>
      <c r="BI463">
        <v>56.215000000000003</v>
      </c>
      <c r="BJ463">
        <v>55.725000000000001</v>
      </c>
      <c r="BK463">
        <v>59.652500000000003</v>
      </c>
      <c r="BL463">
        <v>61.322499999999998</v>
      </c>
      <c r="BM463">
        <v>60.722499999999997</v>
      </c>
      <c r="BN463">
        <v>59.337499999999999</v>
      </c>
      <c r="BO463">
        <v>61.537500000000001</v>
      </c>
      <c r="BP463">
        <v>61.377499999999998</v>
      </c>
      <c r="BQ463">
        <v>62.872500000000002</v>
      </c>
      <c r="BR463">
        <v>65.752499999999998</v>
      </c>
      <c r="BS463">
        <v>68.582499999999996</v>
      </c>
      <c r="BT463">
        <v>71.177499999999995</v>
      </c>
      <c r="BU463">
        <v>73.942499999999995</v>
      </c>
      <c r="BV463">
        <v>77.337500000000006</v>
      </c>
      <c r="BW463">
        <v>77.122500000000002</v>
      </c>
      <c r="BX463">
        <v>79.38</v>
      </c>
      <c r="BY463">
        <v>76.747500000000002</v>
      </c>
      <c r="BZ463">
        <v>77.692499999999995</v>
      </c>
      <c r="CA463">
        <v>75.732500000000002</v>
      </c>
      <c r="CB463">
        <v>80.997500000000002</v>
      </c>
      <c r="CC463">
        <v>83.987499999999997</v>
      </c>
      <c r="CD463">
        <v>87.097499999999997</v>
      </c>
      <c r="CE463">
        <v>90.117500000000007</v>
      </c>
      <c r="CF463">
        <v>93.837500000000006</v>
      </c>
      <c r="CG463">
        <v>95.222499999999997</v>
      </c>
      <c r="CH463">
        <v>99.572500000000005</v>
      </c>
      <c r="CI463">
        <v>99.76</v>
      </c>
      <c r="CJ463">
        <v>98.314999999999998</v>
      </c>
      <c r="CK463">
        <v>105.27500000000001</v>
      </c>
      <c r="CL463">
        <v>108.435</v>
      </c>
      <c r="CM463">
        <v>116.41</v>
      </c>
      <c r="CN463">
        <v>116.825</v>
      </c>
      <c r="CO463">
        <v>119.12</v>
      </c>
      <c r="CP463">
        <v>117.295</v>
      </c>
      <c r="CQ463">
        <v>120.265</v>
      </c>
      <c r="CR463">
        <v>108.255</v>
      </c>
      <c r="CS463">
        <v>106.235</v>
      </c>
      <c r="CT463">
        <v>100.92</v>
      </c>
      <c r="CU463">
        <v>95.355000000000004</v>
      </c>
      <c r="CV463">
        <v>97.594999999999999</v>
      </c>
      <c r="CW463">
        <v>85.745000000000005</v>
      </c>
      <c r="CX463">
        <v>88.394999999999996</v>
      </c>
      <c r="CY463">
        <v>89.344999999999999</v>
      </c>
      <c r="CZ463">
        <v>83.974999999999994</v>
      </c>
      <c r="DA463">
        <v>78.19</v>
      </c>
      <c r="DB463">
        <v>71.965000000000003</v>
      </c>
      <c r="DC463">
        <v>78.855000000000004</v>
      </c>
      <c r="DD463">
        <v>79.540000000000006</v>
      </c>
      <c r="DE463">
        <v>87.25</v>
      </c>
      <c r="DF463">
        <v>84.2</v>
      </c>
      <c r="DG463">
        <v>87.265000000000001</v>
      </c>
      <c r="DH463">
        <v>93.04</v>
      </c>
      <c r="DI463">
        <v>95.52</v>
      </c>
      <c r="DJ463">
        <v>97.525000000000006</v>
      </c>
      <c r="DK463">
        <v>88.18</v>
      </c>
      <c r="DL463">
        <v>101.345</v>
      </c>
      <c r="DM463">
        <v>103.735</v>
      </c>
      <c r="DN463">
        <v>106.575</v>
      </c>
      <c r="DO463">
        <v>107.925</v>
      </c>
      <c r="DP463">
        <v>105.935</v>
      </c>
      <c r="DQ463">
        <v>111.94</v>
      </c>
      <c r="DR463">
        <v>110.27500000000001</v>
      </c>
      <c r="DS463">
        <v>108.86499999999999</v>
      </c>
      <c r="DT463">
        <v>102.985</v>
      </c>
      <c r="DU463">
        <v>105.265</v>
      </c>
      <c r="DV463">
        <v>115.935</v>
      </c>
      <c r="DW463">
        <v>115.785</v>
      </c>
      <c r="DX463">
        <v>126.53</v>
      </c>
      <c r="DY463">
        <v>134.25</v>
      </c>
      <c r="DZ463">
        <v>133.495</v>
      </c>
      <c r="EA463">
        <v>130.19499999999999</v>
      </c>
      <c r="EB463">
        <v>134.4</v>
      </c>
      <c r="EC463">
        <v>133.63499999999999</v>
      </c>
      <c r="ED463">
        <v>142.77500000000001</v>
      </c>
      <c r="EE463">
        <v>141.71</v>
      </c>
      <c r="EF463">
        <v>149.88499999999999</v>
      </c>
      <c r="EG463">
        <v>150.565</v>
      </c>
      <c r="EH463">
        <v>162.83500000000001</v>
      </c>
      <c r="EI463">
        <v>146.125</v>
      </c>
      <c r="EJ463">
        <v>153.79</v>
      </c>
    </row>
    <row r="464" spans="1:140" x14ac:dyDescent="0.25">
      <c r="A464" t="s">
        <v>463</v>
      </c>
      <c r="B464">
        <v>71.924999999999997</v>
      </c>
      <c r="C464">
        <v>72.984999999999999</v>
      </c>
      <c r="D464">
        <v>75.685000000000002</v>
      </c>
      <c r="E464">
        <v>75.795000000000002</v>
      </c>
      <c r="F464">
        <v>75.084999999999994</v>
      </c>
      <c r="G464">
        <v>75.064999999999998</v>
      </c>
      <c r="H464">
        <v>73.72</v>
      </c>
      <c r="I464">
        <v>70.67</v>
      </c>
      <c r="J464">
        <v>73.064999999999998</v>
      </c>
      <c r="K464">
        <v>70.284999999999997</v>
      </c>
      <c r="L464">
        <v>73.045000000000002</v>
      </c>
      <c r="M464">
        <v>72.42</v>
      </c>
      <c r="N464">
        <v>70.97</v>
      </c>
      <c r="O464">
        <v>61.494999999999997</v>
      </c>
      <c r="P464">
        <v>63.094999999999999</v>
      </c>
      <c r="Q464">
        <v>64.125</v>
      </c>
      <c r="R464">
        <v>62.914999999999999</v>
      </c>
      <c r="S464">
        <v>52.814999999999998</v>
      </c>
      <c r="T464">
        <v>57.53</v>
      </c>
      <c r="U464">
        <v>55.21</v>
      </c>
      <c r="V464">
        <v>42.46</v>
      </c>
      <c r="W464">
        <v>41.18</v>
      </c>
      <c r="X464">
        <v>49.2</v>
      </c>
      <c r="Y464">
        <v>52.365000000000002</v>
      </c>
      <c r="Z464">
        <v>51.11</v>
      </c>
      <c r="AA464">
        <v>49.975000000000001</v>
      </c>
      <c r="AB464">
        <v>53.7</v>
      </c>
      <c r="AC464">
        <v>53.465000000000003</v>
      </c>
      <c r="AD464">
        <v>56.43</v>
      </c>
      <c r="AE464">
        <v>53.65</v>
      </c>
      <c r="AF464">
        <v>57.475000000000001</v>
      </c>
      <c r="AG464">
        <v>57.344999999999999</v>
      </c>
      <c r="AH464">
        <v>57.74</v>
      </c>
      <c r="AI464">
        <v>58.75</v>
      </c>
      <c r="AJ464">
        <v>64.42</v>
      </c>
      <c r="AK464">
        <v>69.13</v>
      </c>
      <c r="AL464">
        <v>62.75</v>
      </c>
      <c r="AM464">
        <v>56.875</v>
      </c>
      <c r="AN464">
        <v>65.004999999999995</v>
      </c>
      <c r="AO464">
        <v>63.765000000000001</v>
      </c>
      <c r="AP464">
        <v>66.680000000000007</v>
      </c>
      <c r="AQ464">
        <v>67.355000000000004</v>
      </c>
      <c r="AR464">
        <v>70.099999999999994</v>
      </c>
      <c r="AS464">
        <v>72.594999999999999</v>
      </c>
      <c r="AT464">
        <v>71.635000000000005</v>
      </c>
      <c r="AU464">
        <v>73.834999999999994</v>
      </c>
      <c r="AV464">
        <v>74.3</v>
      </c>
      <c r="AW464">
        <v>74.965000000000003</v>
      </c>
      <c r="AX464">
        <v>73.495000000000005</v>
      </c>
      <c r="AY464">
        <v>72.935000000000002</v>
      </c>
      <c r="AZ464">
        <v>69.14</v>
      </c>
      <c r="BA464">
        <v>67.394999999999996</v>
      </c>
      <c r="BB464">
        <v>63.125</v>
      </c>
      <c r="BC464">
        <v>70.245000000000005</v>
      </c>
      <c r="BD464">
        <v>71.665000000000006</v>
      </c>
      <c r="BE464">
        <v>73.174999999999997</v>
      </c>
      <c r="BF464">
        <v>75.635000000000005</v>
      </c>
      <c r="BG464">
        <v>76.894999999999996</v>
      </c>
      <c r="BH464">
        <v>80.704999999999998</v>
      </c>
      <c r="BI464">
        <v>78.13</v>
      </c>
      <c r="BJ464">
        <v>74.924999999999997</v>
      </c>
      <c r="BK464">
        <v>78.754999999999995</v>
      </c>
      <c r="BL464">
        <v>75.614999999999995</v>
      </c>
      <c r="BM464">
        <v>73.819999999999993</v>
      </c>
      <c r="BN464">
        <v>71.575000000000003</v>
      </c>
      <c r="BO464">
        <v>73.245000000000005</v>
      </c>
      <c r="BP464">
        <v>73.105000000000004</v>
      </c>
      <c r="BQ464">
        <v>73.745000000000005</v>
      </c>
      <c r="BR464">
        <v>79.265000000000001</v>
      </c>
      <c r="BS464">
        <v>82.67</v>
      </c>
      <c r="BT464">
        <v>85.81</v>
      </c>
      <c r="BU464">
        <v>85.834999999999994</v>
      </c>
      <c r="BV464">
        <v>85.894999999999996</v>
      </c>
      <c r="BW464">
        <v>86.48</v>
      </c>
      <c r="BX464">
        <v>86.885000000000005</v>
      </c>
      <c r="BY464">
        <v>85.534999999999997</v>
      </c>
      <c r="BZ464">
        <v>91.415000000000006</v>
      </c>
      <c r="CA464">
        <v>98.254999999999995</v>
      </c>
      <c r="CB464">
        <v>102.38500000000001</v>
      </c>
      <c r="CC464">
        <v>105.075</v>
      </c>
      <c r="CD464">
        <v>95.215000000000003</v>
      </c>
      <c r="CE464">
        <v>95.79</v>
      </c>
      <c r="CF464">
        <v>97.394999999999996</v>
      </c>
      <c r="CG464">
        <v>98.495000000000005</v>
      </c>
      <c r="CH464">
        <v>103.875</v>
      </c>
      <c r="CI464">
        <v>102.655</v>
      </c>
      <c r="CJ464">
        <v>97.06</v>
      </c>
      <c r="CK464">
        <v>97.325000000000003</v>
      </c>
      <c r="CL464">
        <v>98.305000000000007</v>
      </c>
      <c r="CM464">
        <v>104.87</v>
      </c>
      <c r="CN464">
        <v>109.95</v>
      </c>
      <c r="CO464">
        <v>111.17</v>
      </c>
      <c r="CP464">
        <v>98.89</v>
      </c>
      <c r="CQ464">
        <v>101.735</v>
      </c>
      <c r="CR464">
        <v>96.915000000000006</v>
      </c>
      <c r="CS464">
        <v>100.535</v>
      </c>
      <c r="CT464">
        <v>99.21</v>
      </c>
      <c r="CU464">
        <v>96.885000000000005</v>
      </c>
      <c r="CV464">
        <v>102.41</v>
      </c>
      <c r="CW464">
        <v>97.655000000000001</v>
      </c>
      <c r="CX464">
        <v>98.685000000000002</v>
      </c>
      <c r="CY464">
        <v>103.035</v>
      </c>
      <c r="CZ464">
        <v>103.05500000000001</v>
      </c>
      <c r="DA464">
        <v>96.21</v>
      </c>
      <c r="DB464">
        <v>93.165000000000006</v>
      </c>
      <c r="DC464">
        <v>96.504999999999995</v>
      </c>
      <c r="DD464">
        <v>105.465</v>
      </c>
      <c r="DE464">
        <v>105.095</v>
      </c>
      <c r="DF464">
        <v>103.1</v>
      </c>
      <c r="DG464">
        <v>107.735</v>
      </c>
      <c r="DH464">
        <v>108.09</v>
      </c>
      <c r="DI464">
        <v>109.215</v>
      </c>
      <c r="DJ464">
        <v>109.355</v>
      </c>
      <c r="DK464">
        <v>107.78</v>
      </c>
      <c r="DL464">
        <v>115.995</v>
      </c>
      <c r="DM464">
        <v>114.745</v>
      </c>
      <c r="DN464">
        <v>109.12</v>
      </c>
      <c r="DO464">
        <v>105.765</v>
      </c>
      <c r="DP464">
        <v>107.295</v>
      </c>
      <c r="DQ464">
        <v>107.47</v>
      </c>
      <c r="DR464">
        <v>105.97499999999999</v>
      </c>
      <c r="DS464">
        <v>110.58499999999999</v>
      </c>
      <c r="DT464">
        <v>110.33</v>
      </c>
      <c r="DU464">
        <v>114.315</v>
      </c>
      <c r="DV464">
        <v>120.08499999999999</v>
      </c>
      <c r="DW464">
        <v>117.515</v>
      </c>
      <c r="DX464">
        <v>121.465</v>
      </c>
      <c r="DY464">
        <v>119.185</v>
      </c>
      <c r="DZ464">
        <v>127.38500000000001</v>
      </c>
      <c r="EA464">
        <v>104.38500000000001</v>
      </c>
      <c r="EB464">
        <v>104.66500000000001</v>
      </c>
      <c r="EC464">
        <v>113.505</v>
      </c>
      <c r="ED464">
        <v>116.11499999999999</v>
      </c>
      <c r="EE464">
        <v>106.25</v>
      </c>
      <c r="EF464">
        <v>119.88500000000001</v>
      </c>
      <c r="EG464">
        <v>122.815</v>
      </c>
      <c r="EH464">
        <v>116.755</v>
      </c>
      <c r="EI464">
        <v>106.56</v>
      </c>
      <c r="EJ464">
        <v>115.265</v>
      </c>
    </row>
    <row r="465" spans="1:140" x14ac:dyDescent="0.25">
      <c r="A465" t="s">
        <v>464</v>
      </c>
      <c r="B465">
        <v>33.520000000000003</v>
      </c>
      <c r="C465">
        <v>32.524999999999999</v>
      </c>
      <c r="D465">
        <v>32.119999999999997</v>
      </c>
      <c r="E465">
        <v>32.575000000000003</v>
      </c>
      <c r="F465">
        <v>32.200000000000003</v>
      </c>
      <c r="G465">
        <v>34.185000000000002</v>
      </c>
      <c r="H465">
        <v>23.265000000000001</v>
      </c>
      <c r="I465">
        <v>18.385000000000002</v>
      </c>
      <c r="J465">
        <v>18.245000000000001</v>
      </c>
      <c r="K465">
        <v>20.135000000000002</v>
      </c>
      <c r="L465">
        <v>18.824999999999999</v>
      </c>
      <c r="M465">
        <v>18.88</v>
      </c>
      <c r="N465">
        <v>20.63</v>
      </c>
      <c r="O465">
        <v>19.62</v>
      </c>
      <c r="P465">
        <v>16.184999999999999</v>
      </c>
      <c r="Q465">
        <v>16.149999999999999</v>
      </c>
      <c r="R465">
        <v>15.33</v>
      </c>
      <c r="S465">
        <v>10.26</v>
      </c>
      <c r="T465">
        <v>8.0749999999999993</v>
      </c>
      <c r="U465">
        <v>9.1150000000000002</v>
      </c>
      <c r="V465">
        <v>5.5649999999999995</v>
      </c>
      <c r="W465">
        <v>4.0750000000000002</v>
      </c>
      <c r="X465">
        <v>4.22</v>
      </c>
      <c r="Y465">
        <v>6.0650000000000004</v>
      </c>
      <c r="Z465">
        <v>4.76</v>
      </c>
      <c r="AA465">
        <v>6.4850000000000003</v>
      </c>
      <c r="AB465">
        <v>7.4749999999999996</v>
      </c>
      <c r="AC465">
        <v>9.1999999999999993</v>
      </c>
      <c r="AD465">
        <v>10.305</v>
      </c>
      <c r="AE465">
        <v>9.5</v>
      </c>
      <c r="AF465">
        <v>9.23</v>
      </c>
      <c r="AG465">
        <v>9.82</v>
      </c>
      <c r="AH465">
        <v>8.0250000000000004</v>
      </c>
      <c r="AI465">
        <v>7.5549999999999997</v>
      </c>
      <c r="AJ465">
        <v>9.39</v>
      </c>
      <c r="AK465">
        <v>14.355</v>
      </c>
      <c r="AL465">
        <v>12.14</v>
      </c>
      <c r="AM465">
        <v>9.33</v>
      </c>
      <c r="AN465">
        <v>13.175000000000001</v>
      </c>
      <c r="AO465">
        <v>11.24</v>
      </c>
      <c r="AP465">
        <v>14.845000000000001</v>
      </c>
      <c r="AQ465">
        <v>18.795000000000002</v>
      </c>
      <c r="AR465">
        <v>19.61</v>
      </c>
      <c r="AS465">
        <v>22.76</v>
      </c>
      <c r="AT465">
        <v>26.66</v>
      </c>
      <c r="AU465">
        <v>30.965</v>
      </c>
      <c r="AV465">
        <v>33.295000000000002</v>
      </c>
      <c r="AW465">
        <v>29.405000000000001</v>
      </c>
      <c r="AX465">
        <v>27.324999999999999</v>
      </c>
      <c r="AY465">
        <v>25.385000000000002</v>
      </c>
      <c r="AZ465">
        <v>23.035</v>
      </c>
      <c r="BA465">
        <v>16.670000000000002</v>
      </c>
      <c r="BB465">
        <v>16.824999999999999</v>
      </c>
      <c r="BC465">
        <v>23.42</v>
      </c>
      <c r="BD465">
        <v>28.135000000000002</v>
      </c>
      <c r="BE465">
        <v>29.555</v>
      </c>
      <c r="BF465">
        <v>38.22</v>
      </c>
      <c r="BG465">
        <v>41.69</v>
      </c>
      <c r="BH465">
        <v>42.895000000000003</v>
      </c>
      <c r="BI465">
        <v>46.505000000000003</v>
      </c>
      <c r="BJ465">
        <v>34.545000000000002</v>
      </c>
      <c r="BK465">
        <v>34.034999999999997</v>
      </c>
      <c r="BL465">
        <v>28.905000000000001</v>
      </c>
      <c r="BM465">
        <v>32.32</v>
      </c>
      <c r="BN465">
        <v>32.700000000000003</v>
      </c>
      <c r="BO465">
        <v>40.664999999999999</v>
      </c>
      <c r="BP465">
        <v>41.524999999999999</v>
      </c>
      <c r="BQ465">
        <v>45.515000000000001</v>
      </c>
      <c r="BR465">
        <v>50.625</v>
      </c>
      <c r="BS465">
        <v>53.384999999999998</v>
      </c>
      <c r="BT465">
        <v>54.945</v>
      </c>
      <c r="BU465">
        <v>52.604999999999997</v>
      </c>
      <c r="BV465">
        <v>56.835000000000001</v>
      </c>
      <c r="BW465">
        <v>49.92</v>
      </c>
      <c r="BX465">
        <v>57.305</v>
      </c>
      <c r="BY465">
        <v>54.76</v>
      </c>
      <c r="BZ465">
        <v>58.28</v>
      </c>
      <c r="CA465">
        <v>64.605000000000004</v>
      </c>
      <c r="CB465">
        <v>68.745000000000005</v>
      </c>
      <c r="CC465">
        <v>77.954999999999998</v>
      </c>
      <c r="CD465">
        <v>80.935000000000002</v>
      </c>
      <c r="CE465">
        <v>88.344999999999999</v>
      </c>
      <c r="CF465">
        <v>94.96</v>
      </c>
      <c r="CG465">
        <v>93.825000000000003</v>
      </c>
      <c r="CH465">
        <v>101.035</v>
      </c>
      <c r="CI465">
        <v>104.77500000000001</v>
      </c>
      <c r="CJ465">
        <v>105.88500000000001</v>
      </c>
      <c r="CK465">
        <v>117.61</v>
      </c>
      <c r="CL465">
        <v>111.08</v>
      </c>
      <c r="CM465">
        <v>110.045</v>
      </c>
      <c r="CN465">
        <v>113.315</v>
      </c>
      <c r="CO465">
        <v>102.08</v>
      </c>
      <c r="CP465">
        <v>82.844999999999999</v>
      </c>
      <c r="CQ465">
        <v>93.055000000000007</v>
      </c>
      <c r="CR465">
        <v>91.155000000000001</v>
      </c>
      <c r="CS465">
        <v>96.57</v>
      </c>
      <c r="CT465">
        <v>88.97</v>
      </c>
      <c r="CU465">
        <v>87.625</v>
      </c>
      <c r="CV465">
        <v>66.995000000000005</v>
      </c>
      <c r="CW465">
        <v>69.325000000000003</v>
      </c>
      <c r="CX465">
        <v>60.04</v>
      </c>
      <c r="CY465">
        <v>74.864999999999995</v>
      </c>
      <c r="CZ465">
        <v>78.66</v>
      </c>
      <c r="DA465">
        <v>72.545000000000002</v>
      </c>
      <c r="DB465">
        <v>47.905000000000001</v>
      </c>
      <c r="DC465">
        <v>51.564999999999998</v>
      </c>
      <c r="DD465">
        <v>62.185000000000002</v>
      </c>
      <c r="DE465">
        <v>66.935000000000002</v>
      </c>
      <c r="DF465">
        <v>69.665000000000006</v>
      </c>
      <c r="DG465">
        <v>67.09</v>
      </c>
      <c r="DH465">
        <v>79.66</v>
      </c>
      <c r="DI465">
        <v>82.305000000000007</v>
      </c>
      <c r="DJ465">
        <v>78.484999999999999</v>
      </c>
      <c r="DK465">
        <v>75.655000000000001</v>
      </c>
      <c r="DL465">
        <v>101.235</v>
      </c>
      <c r="DM465">
        <v>105.595</v>
      </c>
      <c r="DN465">
        <v>126.505</v>
      </c>
      <c r="DO465">
        <v>128.02500000000001</v>
      </c>
      <c r="DP465">
        <v>125.06</v>
      </c>
      <c r="DQ465">
        <v>109.675</v>
      </c>
      <c r="DR465">
        <v>108.72499999999999</v>
      </c>
      <c r="DS465">
        <v>112.715</v>
      </c>
      <c r="DT465">
        <v>118.965</v>
      </c>
      <c r="DU465">
        <v>118.02500000000001</v>
      </c>
      <c r="DV465">
        <v>138.72</v>
      </c>
      <c r="DW465">
        <v>141.48500000000001</v>
      </c>
      <c r="DX465">
        <v>159.495</v>
      </c>
      <c r="DY465">
        <v>171.905</v>
      </c>
      <c r="DZ465">
        <v>181.095</v>
      </c>
      <c r="EA465">
        <v>175.08</v>
      </c>
      <c r="EB465">
        <v>172.70500000000001</v>
      </c>
      <c r="EC465">
        <v>149.98500000000001</v>
      </c>
      <c r="ED465">
        <v>159.56</v>
      </c>
      <c r="EE465">
        <v>147.66499999999999</v>
      </c>
      <c r="EF465">
        <v>148.79499999999999</v>
      </c>
      <c r="EG465">
        <v>155.875</v>
      </c>
      <c r="EH465">
        <v>163.595</v>
      </c>
      <c r="EI465">
        <v>120.02500000000001</v>
      </c>
      <c r="EJ465">
        <v>117.155</v>
      </c>
    </row>
    <row r="466" spans="1:140" x14ac:dyDescent="0.25">
      <c r="A466" t="s">
        <v>465</v>
      </c>
      <c r="B466">
        <v>34.585000000000001</v>
      </c>
      <c r="C466">
        <v>32.94</v>
      </c>
      <c r="D466">
        <v>29.925000000000001</v>
      </c>
      <c r="E466">
        <v>32.325000000000003</v>
      </c>
      <c r="F466">
        <v>32.520000000000003</v>
      </c>
      <c r="G466">
        <v>33.159999999999997</v>
      </c>
      <c r="H466">
        <v>33.119999999999997</v>
      </c>
      <c r="I466">
        <v>31.704999999999998</v>
      </c>
      <c r="J466">
        <v>33.9</v>
      </c>
      <c r="K466">
        <v>32.055</v>
      </c>
      <c r="L466">
        <v>32.335000000000001</v>
      </c>
      <c r="M466">
        <v>33.86</v>
      </c>
      <c r="N466">
        <v>33.164999999999999</v>
      </c>
      <c r="O466">
        <v>27.844999999999999</v>
      </c>
      <c r="P466">
        <v>30.594999999999999</v>
      </c>
      <c r="Q466">
        <v>31.835000000000001</v>
      </c>
      <c r="R466">
        <v>35.945</v>
      </c>
      <c r="S466">
        <v>29.805</v>
      </c>
      <c r="T466">
        <v>26.93</v>
      </c>
      <c r="U466">
        <v>25.03</v>
      </c>
      <c r="V466">
        <v>14.84</v>
      </c>
      <c r="W466">
        <v>14.315</v>
      </c>
      <c r="X466">
        <v>14.615</v>
      </c>
      <c r="Y466">
        <v>18.195</v>
      </c>
      <c r="Z466">
        <v>19.184999999999999</v>
      </c>
      <c r="AA466">
        <v>17.925000000000001</v>
      </c>
      <c r="AB466">
        <v>20.395</v>
      </c>
      <c r="AC466">
        <v>22.6</v>
      </c>
      <c r="AD466">
        <v>21.855</v>
      </c>
      <c r="AE466">
        <v>23.234999999999999</v>
      </c>
      <c r="AF466">
        <v>24.14</v>
      </c>
      <c r="AG466">
        <v>22.495000000000001</v>
      </c>
      <c r="AH466">
        <v>25.085000000000001</v>
      </c>
      <c r="AI466">
        <v>24.614999999999998</v>
      </c>
      <c r="AJ466">
        <v>25.86</v>
      </c>
      <c r="AK466">
        <v>26.78</v>
      </c>
      <c r="AL466">
        <v>23.954999999999998</v>
      </c>
      <c r="AM466">
        <v>22.364999999999998</v>
      </c>
      <c r="AN466">
        <v>23.905000000000001</v>
      </c>
      <c r="AO466">
        <v>20.795000000000002</v>
      </c>
      <c r="AP466">
        <v>21.61</v>
      </c>
      <c r="AQ466">
        <v>24.19</v>
      </c>
      <c r="AR466">
        <v>23.774999999999999</v>
      </c>
      <c r="AS466">
        <v>26.975000000000001</v>
      </c>
      <c r="AT466">
        <v>27.004999999999999</v>
      </c>
      <c r="AU466">
        <v>27.725000000000001</v>
      </c>
      <c r="AV466">
        <v>26.425000000000001</v>
      </c>
      <c r="AW466">
        <v>25.824999999999999</v>
      </c>
      <c r="AX466">
        <v>25.594999999999999</v>
      </c>
      <c r="AY466">
        <v>25.504999999999999</v>
      </c>
      <c r="AZ466">
        <v>26.074999999999999</v>
      </c>
      <c r="BA466">
        <v>23.195</v>
      </c>
      <c r="BB466">
        <v>23.545000000000002</v>
      </c>
      <c r="BC466">
        <v>25.574999999999999</v>
      </c>
      <c r="BD466">
        <v>25.885000000000002</v>
      </c>
      <c r="BE466">
        <v>27.055</v>
      </c>
      <c r="BF466">
        <v>28.21</v>
      </c>
      <c r="BG466">
        <v>29.405000000000001</v>
      </c>
      <c r="BH466">
        <v>31.655000000000001</v>
      </c>
      <c r="BI466">
        <v>32.164999999999999</v>
      </c>
      <c r="BJ466">
        <v>31.11</v>
      </c>
      <c r="BK466">
        <v>32.155000000000001</v>
      </c>
      <c r="BL466">
        <v>33.505000000000003</v>
      </c>
      <c r="BM466">
        <v>33.409999999999997</v>
      </c>
      <c r="BN466">
        <v>34.284999999999997</v>
      </c>
      <c r="BO466">
        <v>33.215000000000003</v>
      </c>
      <c r="BP466">
        <v>32.255000000000003</v>
      </c>
      <c r="BQ466">
        <v>31.945</v>
      </c>
      <c r="BR466">
        <v>33.115000000000002</v>
      </c>
      <c r="BS466">
        <v>33.984999999999999</v>
      </c>
      <c r="BT466">
        <v>33.905000000000001</v>
      </c>
      <c r="BU466">
        <v>33.274999999999999</v>
      </c>
      <c r="BV466">
        <v>35.075000000000003</v>
      </c>
      <c r="BW466">
        <v>36.145000000000003</v>
      </c>
      <c r="BX466">
        <v>37.325000000000003</v>
      </c>
      <c r="BY466">
        <v>36.115000000000002</v>
      </c>
      <c r="BZ466">
        <v>36.594999999999999</v>
      </c>
      <c r="CA466">
        <v>37.365000000000002</v>
      </c>
      <c r="CB466">
        <v>39.225000000000001</v>
      </c>
      <c r="CC466">
        <v>40.395000000000003</v>
      </c>
      <c r="CD466">
        <v>39.725000000000001</v>
      </c>
      <c r="CE466">
        <v>41.155000000000001</v>
      </c>
      <c r="CF466">
        <v>42.865000000000002</v>
      </c>
      <c r="CG466">
        <v>40.765000000000001</v>
      </c>
      <c r="CH466">
        <v>42.185000000000002</v>
      </c>
      <c r="CI466">
        <v>43.305</v>
      </c>
      <c r="CJ466">
        <v>42.024999999999999</v>
      </c>
      <c r="CK466">
        <v>42.274999999999999</v>
      </c>
      <c r="CL466">
        <v>41.844999999999999</v>
      </c>
      <c r="CM466">
        <v>42.575000000000003</v>
      </c>
      <c r="CN466">
        <v>44.215000000000003</v>
      </c>
      <c r="CO466">
        <v>44.954999999999998</v>
      </c>
      <c r="CP466">
        <v>41.914999999999999</v>
      </c>
      <c r="CQ466">
        <v>44.615000000000002</v>
      </c>
      <c r="CR466">
        <v>43.685000000000002</v>
      </c>
      <c r="CS466">
        <v>42.854999999999997</v>
      </c>
      <c r="CT466">
        <v>43.115000000000002</v>
      </c>
      <c r="CU466">
        <v>43.405000000000001</v>
      </c>
      <c r="CV466">
        <v>45.225000000000001</v>
      </c>
      <c r="CW466">
        <v>42.344999999999999</v>
      </c>
      <c r="CX466">
        <v>40.994999999999997</v>
      </c>
      <c r="CY466">
        <v>42.185000000000002</v>
      </c>
      <c r="CZ466">
        <v>43.884999999999998</v>
      </c>
      <c r="DA466">
        <v>42.655000000000001</v>
      </c>
      <c r="DB466">
        <v>40.049999999999997</v>
      </c>
      <c r="DC466">
        <v>38.505000000000003</v>
      </c>
      <c r="DD466">
        <v>40.575000000000003</v>
      </c>
      <c r="DE466">
        <v>42.704999999999998</v>
      </c>
      <c r="DF466">
        <v>42.814999999999998</v>
      </c>
      <c r="DG466">
        <v>40.335000000000001</v>
      </c>
      <c r="DH466">
        <v>42.155000000000001</v>
      </c>
      <c r="DI466">
        <v>44.145000000000003</v>
      </c>
      <c r="DJ466">
        <v>42.884999999999998</v>
      </c>
      <c r="DK466">
        <v>44.755000000000003</v>
      </c>
      <c r="DL466">
        <v>49.615000000000002</v>
      </c>
      <c r="DM466">
        <v>51.384999999999998</v>
      </c>
      <c r="DN466">
        <v>52.655000000000001</v>
      </c>
      <c r="DO466">
        <v>54.984999999999999</v>
      </c>
      <c r="DP466">
        <v>51.494999999999997</v>
      </c>
      <c r="DQ466">
        <v>51.274999999999999</v>
      </c>
      <c r="DR466">
        <v>50.875</v>
      </c>
      <c r="DS466">
        <v>51.935000000000002</v>
      </c>
      <c r="DT466">
        <v>52.784999999999997</v>
      </c>
      <c r="DU466">
        <v>51.255000000000003</v>
      </c>
      <c r="DV466">
        <v>53.575000000000003</v>
      </c>
      <c r="DW466">
        <v>54.375</v>
      </c>
      <c r="DX466">
        <v>55.145000000000003</v>
      </c>
      <c r="DY466">
        <v>53.615000000000002</v>
      </c>
      <c r="DZ466">
        <v>57.145000000000003</v>
      </c>
      <c r="EA466">
        <v>54.354999999999997</v>
      </c>
      <c r="EB466">
        <v>50.505000000000003</v>
      </c>
      <c r="EC466">
        <v>50.454999999999998</v>
      </c>
      <c r="ED466">
        <v>49.994999999999997</v>
      </c>
      <c r="EE466">
        <v>50.015000000000001</v>
      </c>
      <c r="EF466">
        <v>52.994999999999997</v>
      </c>
      <c r="EG466">
        <v>54.094999999999999</v>
      </c>
      <c r="EH466">
        <v>52.805</v>
      </c>
      <c r="EI466">
        <v>52.265000000000001</v>
      </c>
      <c r="EJ466">
        <v>54.465000000000003</v>
      </c>
    </row>
    <row r="467" spans="1:140" x14ac:dyDescent="0.25">
      <c r="A467" t="s">
        <v>466</v>
      </c>
      <c r="B467">
        <v>70.555000000000007</v>
      </c>
      <c r="C467">
        <v>70.91</v>
      </c>
      <c r="D467">
        <v>72.989999999999995</v>
      </c>
      <c r="E467">
        <v>74.59</v>
      </c>
      <c r="F467">
        <v>80.48</v>
      </c>
      <c r="G467">
        <v>76.61</v>
      </c>
      <c r="H467">
        <v>74.790000000000006</v>
      </c>
      <c r="I467">
        <v>76.48</v>
      </c>
      <c r="J467">
        <v>73.344999999999999</v>
      </c>
      <c r="K467">
        <v>70.515000000000001</v>
      </c>
      <c r="L467">
        <v>68.784999999999997</v>
      </c>
      <c r="M467">
        <v>72.459999999999994</v>
      </c>
      <c r="N467">
        <v>70.984999999999999</v>
      </c>
      <c r="O467">
        <v>61.674999999999997</v>
      </c>
      <c r="P467">
        <v>64</v>
      </c>
      <c r="Q467">
        <v>65.564999999999998</v>
      </c>
      <c r="R467">
        <v>60.024999999999999</v>
      </c>
      <c r="S467">
        <v>55.024999999999999</v>
      </c>
      <c r="T467">
        <v>48.54</v>
      </c>
      <c r="U467">
        <v>53.594999999999999</v>
      </c>
      <c r="V467">
        <v>47.975000000000001</v>
      </c>
      <c r="W467">
        <v>40.825000000000003</v>
      </c>
      <c r="X467">
        <v>42.97</v>
      </c>
      <c r="Y467">
        <v>48.81</v>
      </c>
      <c r="Z467">
        <v>52.65</v>
      </c>
      <c r="AA467">
        <v>51.984999999999999</v>
      </c>
      <c r="AB467">
        <v>54.424999999999997</v>
      </c>
      <c r="AC467">
        <v>59.34</v>
      </c>
      <c r="AD467">
        <v>60.895000000000003</v>
      </c>
      <c r="AE467">
        <v>61.46</v>
      </c>
      <c r="AF467">
        <v>67.25</v>
      </c>
      <c r="AG467">
        <v>69.38</v>
      </c>
      <c r="AH467">
        <v>67.459999999999994</v>
      </c>
      <c r="AI467">
        <v>68.655000000000001</v>
      </c>
      <c r="AJ467">
        <v>73.62</v>
      </c>
      <c r="AK467">
        <v>74.924999999999997</v>
      </c>
      <c r="AL467">
        <v>67.38</v>
      </c>
      <c r="AM467">
        <v>64.88</v>
      </c>
      <c r="AN467">
        <v>71.099999999999994</v>
      </c>
      <c r="AO467">
        <v>65.17</v>
      </c>
      <c r="AP467">
        <v>71.245000000000005</v>
      </c>
      <c r="AQ467">
        <v>74.760000000000005</v>
      </c>
      <c r="AR467">
        <v>75.28</v>
      </c>
      <c r="AS467">
        <v>78.724999999999994</v>
      </c>
      <c r="AT467">
        <v>81.295000000000002</v>
      </c>
      <c r="AU467">
        <v>83.51</v>
      </c>
      <c r="AV467">
        <v>84.635000000000005</v>
      </c>
      <c r="AW467">
        <v>89.575000000000003</v>
      </c>
      <c r="AX467">
        <v>87.745000000000005</v>
      </c>
      <c r="AY467">
        <v>88.504999999999995</v>
      </c>
      <c r="AZ467">
        <v>82.864999999999995</v>
      </c>
      <c r="BA467">
        <v>74.295000000000002</v>
      </c>
      <c r="BB467">
        <v>70.305000000000007</v>
      </c>
      <c r="BC467">
        <v>77.984999999999999</v>
      </c>
      <c r="BD467">
        <v>76.53</v>
      </c>
      <c r="BE467">
        <v>73.084999999999994</v>
      </c>
      <c r="BF467">
        <v>78.334999999999994</v>
      </c>
      <c r="BG467">
        <v>83.875</v>
      </c>
      <c r="BH467">
        <v>82.93</v>
      </c>
      <c r="BI467">
        <v>81.614999999999995</v>
      </c>
      <c r="BJ467">
        <v>74.114999999999995</v>
      </c>
      <c r="BK467">
        <v>75.56</v>
      </c>
      <c r="BL467">
        <v>74.444999999999993</v>
      </c>
      <c r="BM467">
        <v>79.885000000000005</v>
      </c>
      <c r="BN467">
        <v>78.245000000000005</v>
      </c>
      <c r="BO467">
        <v>78.165000000000006</v>
      </c>
      <c r="BP467">
        <v>80.114999999999995</v>
      </c>
      <c r="BQ467">
        <v>82.015000000000001</v>
      </c>
      <c r="BR467">
        <v>87.87</v>
      </c>
      <c r="BS467">
        <v>90.545000000000002</v>
      </c>
      <c r="BT467">
        <v>93.424999999999997</v>
      </c>
      <c r="BU467">
        <v>91.224999999999994</v>
      </c>
      <c r="BV467">
        <v>94.954999999999998</v>
      </c>
      <c r="BW467">
        <v>92.935000000000002</v>
      </c>
      <c r="BX467">
        <v>105.625</v>
      </c>
      <c r="BY467">
        <v>100.005</v>
      </c>
      <c r="BZ467">
        <v>107.785</v>
      </c>
      <c r="CA467">
        <v>106.27500000000001</v>
      </c>
      <c r="CB467">
        <v>110.83499999999999</v>
      </c>
      <c r="CC467">
        <v>113.79</v>
      </c>
      <c r="CD467">
        <v>113.98</v>
      </c>
      <c r="CE467">
        <v>117.035</v>
      </c>
      <c r="CF467">
        <v>116.83499999999999</v>
      </c>
      <c r="CG467">
        <v>118.315</v>
      </c>
      <c r="CH467">
        <v>116.215</v>
      </c>
      <c r="CI467">
        <v>115.435</v>
      </c>
      <c r="CJ467">
        <v>105.155</v>
      </c>
      <c r="CK467">
        <v>108.005</v>
      </c>
      <c r="CL467">
        <v>105.595</v>
      </c>
      <c r="CM467">
        <v>106.995</v>
      </c>
      <c r="CN467">
        <v>110.13500000000001</v>
      </c>
      <c r="CO467">
        <v>115.005</v>
      </c>
      <c r="CP467">
        <v>114.85</v>
      </c>
      <c r="CQ467">
        <v>121.895</v>
      </c>
      <c r="CR467">
        <v>117.35</v>
      </c>
      <c r="CS467">
        <v>113.755</v>
      </c>
      <c r="CT467">
        <v>117.2</v>
      </c>
      <c r="CU467">
        <v>110.9</v>
      </c>
      <c r="CV467">
        <v>100.33</v>
      </c>
      <c r="CW467">
        <v>91.594999999999999</v>
      </c>
      <c r="CX467">
        <v>88.94</v>
      </c>
      <c r="CY467">
        <v>98.424999999999997</v>
      </c>
      <c r="CZ467">
        <v>96.045000000000002</v>
      </c>
      <c r="DA467">
        <v>96.034999999999997</v>
      </c>
      <c r="DB467">
        <v>87.665000000000006</v>
      </c>
      <c r="DC467">
        <v>96.63</v>
      </c>
      <c r="DD467">
        <v>100.11</v>
      </c>
      <c r="DE467">
        <v>104.38</v>
      </c>
      <c r="DF467">
        <v>100.6</v>
      </c>
      <c r="DG467">
        <v>102.57</v>
      </c>
      <c r="DH467">
        <v>107.625</v>
      </c>
      <c r="DI467">
        <v>106.41500000000001</v>
      </c>
      <c r="DJ467">
        <v>101.595</v>
      </c>
      <c r="DK467">
        <v>102.205</v>
      </c>
      <c r="DL467">
        <v>107.735</v>
      </c>
      <c r="DM467">
        <v>109.795</v>
      </c>
      <c r="DN467">
        <v>109.675</v>
      </c>
      <c r="DO467">
        <v>112.55500000000001</v>
      </c>
      <c r="DP467">
        <v>112.19</v>
      </c>
      <c r="DQ467">
        <v>118.965</v>
      </c>
      <c r="DR467">
        <v>121.255</v>
      </c>
      <c r="DS467">
        <v>122.13500000000001</v>
      </c>
      <c r="DT467">
        <v>118.58</v>
      </c>
      <c r="DU467">
        <v>119.69499999999999</v>
      </c>
      <c r="DV467">
        <v>116.05500000000001</v>
      </c>
      <c r="DW467">
        <v>119.785</v>
      </c>
      <c r="DX467">
        <v>121.495</v>
      </c>
      <c r="DY467">
        <v>127.685</v>
      </c>
      <c r="DZ467">
        <v>138</v>
      </c>
      <c r="EA467">
        <v>134.69499999999999</v>
      </c>
      <c r="EB467">
        <v>125.85</v>
      </c>
      <c r="EC467">
        <v>120.155</v>
      </c>
      <c r="ED467">
        <v>124.83</v>
      </c>
      <c r="EE467">
        <v>125.045</v>
      </c>
      <c r="EF467">
        <v>135.70500000000001</v>
      </c>
      <c r="EG467">
        <v>131.685</v>
      </c>
      <c r="EH467">
        <v>139.79499999999999</v>
      </c>
      <c r="EI467">
        <v>124.18</v>
      </c>
      <c r="EJ467">
        <v>121.875</v>
      </c>
    </row>
    <row r="468" spans="1:140" x14ac:dyDescent="0.25">
      <c r="A468" t="s">
        <v>467</v>
      </c>
      <c r="B468" t="s">
        <v>506</v>
      </c>
      <c r="C468" t="s">
        <v>506</v>
      </c>
      <c r="D468" t="s">
        <v>506</v>
      </c>
      <c r="E468" t="s">
        <v>506</v>
      </c>
      <c r="F468" t="s">
        <v>506</v>
      </c>
      <c r="G468" t="s">
        <v>506</v>
      </c>
      <c r="H468" t="s">
        <v>506</v>
      </c>
      <c r="I468" t="s">
        <v>506</v>
      </c>
      <c r="J468" t="s">
        <v>506</v>
      </c>
      <c r="K468" t="s">
        <v>506</v>
      </c>
      <c r="L468">
        <v>15.58</v>
      </c>
      <c r="M468">
        <v>20.843800000000002</v>
      </c>
      <c r="N468">
        <v>21.561299999999999</v>
      </c>
      <c r="O468">
        <v>20.321300000000001</v>
      </c>
      <c r="P468">
        <v>18.273800000000001</v>
      </c>
      <c r="Q468">
        <v>18.968800000000002</v>
      </c>
      <c r="R468">
        <v>15.32</v>
      </c>
      <c r="S468">
        <v>13.8238</v>
      </c>
      <c r="T468">
        <v>13.11</v>
      </c>
      <c r="U468">
        <v>13.102499999999999</v>
      </c>
      <c r="V468">
        <v>12.2463</v>
      </c>
      <c r="W468">
        <v>14.1938</v>
      </c>
      <c r="X468">
        <v>13.885</v>
      </c>
      <c r="Y468">
        <v>16.212499999999999</v>
      </c>
      <c r="Z468">
        <v>16.945</v>
      </c>
      <c r="AA468">
        <v>15.5488</v>
      </c>
      <c r="AB468">
        <v>16.3675</v>
      </c>
      <c r="AC468">
        <v>17.766300000000001</v>
      </c>
      <c r="AD468">
        <v>17.2713</v>
      </c>
      <c r="AE468">
        <v>18.9588</v>
      </c>
      <c r="AF468">
        <v>20.248799999999999</v>
      </c>
      <c r="AG468">
        <v>21.844999999999999</v>
      </c>
      <c r="AH468">
        <v>20.49</v>
      </c>
      <c r="AI468">
        <v>21.3125</v>
      </c>
      <c r="AJ468">
        <v>22.765000000000001</v>
      </c>
      <c r="AK468">
        <v>22.56</v>
      </c>
      <c r="AL468">
        <v>18.1113</v>
      </c>
      <c r="AM468">
        <v>17.692499999999999</v>
      </c>
      <c r="AN468">
        <v>18.329999999999998</v>
      </c>
      <c r="AO468">
        <v>17.233799999999999</v>
      </c>
      <c r="AP468">
        <v>18.551300000000001</v>
      </c>
      <c r="AQ468">
        <v>19.538799999999998</v>
      </c>
      <c r="AR468">
        <v>18.46</v>
      </c>
      <c r="AS468">
        <v>17.601299999999998</v>
      </c>
      <c r="AT468">
        <v>17.461300000000001</v>
      </c>
      <c r="AU468">
        <v>18.2788</v>
      </c>
      <c r="AV468">
        <v>18.408799999999999</v>
      </c>
      <c r="AW468">
        <v>19.531300000000002</v>
      </c>
      <c r="AX468">
        <v>20.2713</v>
      </c>
      <c r="AY468">
        <v>21.07</v>
      </c>
      <c r="AZ468">
        <v>21.3963</v>
      </c>
      <c r="BA468">
        <v>21.948799999999999</v>
      </c>
      <c r="BB468">
        <v>21.425000000000001</v>
      </c>
      <c r="BC468">
        <v>23.327500000000001</v>
      </c>
      <c r="BD468">
        <v>24.223800000000001</v>
      </c>
      <c r="BE468">
        <v>25.3888</v>
      </c>
      <c r="BF468">
        <v>25.161300000000001</v>
      </c>
      <c r="BG468">
        <v>29.081299999999999</v>
      </c>
      <c r="BH468">
        <v>29.502500000000001</v>
      </c>
      <c r="BI468">
        <v>30.7425</v>
      </c>
      <c r="BJ468">
        <v>28.816299999999998</v>
      </c>
      <c r="BK468">
        <v>30.953800000000001</v>
      </c>
      <c r="BL468">
        <v>32.246299999999998</v>
      </c>
      <c r="BM468">
        <v>32.061300000000003</v>
      </c>
      <c r="BN468">
        <v>33.567500000000003</v>
      </c>
      <c r="BO468">
        <v>34.682499999999997</v>
      </c>
      <c r="BP468">
        <v>37.391300000000001</v>
      </c>
      <c r="BQ468">
        <v>37.876300000000001</v>
      </c>
      <c r="BR468">
        <v>39.476300000000002</v>
      </c>
      <c r="BS468">
        <v>39.6663</v>
      </c>
      <c r="BT468">
        <v>42.44</v>
      </c>
      <c r="BU468">
        <v>42.093800000000002</v>
      </c>
      <c r="BV468">
        <v>44.543799999999997</v>
      </c>
      <c r="BW468">
        <v>45.638800000000003</v>
      </c>
      <c r="BX468">
        <v>44.502499999999998</v>
      </c>
      <c r="BY468">
        <v>43.586300000000001</v>
      </c>
      <c r="BZ468">
        <v>47.828800000000001</v>
      </c>
      <c r="CA468">
        <v>49.377499999999998</v>
      </c>
      <c r="CB468">
        <v>50.928800000000003</v>
      </c>
      <c r="CC468">
        <v>55.663800000000002</v>
      </c>
      <c r="CD468">
        <v>53.905000000000001</v>
      </c>
      <c r="CE468">
        <v>56.5075</v>
      </c>
      <c r="CF468">
        <v>53.928800000000003</v>
      </c>
      <c r="CG468">
        <v>50.638800000000003</v>
      </c>
      <c r="CH468">
        <v>53.651299999999999</v>
      </c>
      <c r="CI468">
        <v>52.678800000000003</v>
      </c>
      <c r="CJ468">
        <v>52.811300000000003</v>
      </c>
      <c r="CK468">
        <v>53.141300000000001</v>
      </c>
      <c r="CL468">
        <v>53.352499999999999</v>
      </c>
      <c r="CM468">
        <v>60.262500000000003</v>
      </c>
      <c r="CN468">
        <v>64.614999999999995</v>
      </c>
      <c r="CO468">
        <v>65.567499999999995</v>
      </c>
      <c r="CP468">
        <v>63.886299999999999</v>
      </c>
      <c r="CQ468">
        <v>67.857500000000002</v>
      </c>
      <c r="CR468">
        <v>65.489999999999995</v>
      </c>
      <c r="CS468">
        <v>66.03</v>
      </c>
      <c r="CT468">
        <v>68.69</v>
      </c>
      <c r="CU468">
        <v>67.13</v>
      </c>
      <c r="CV468">
        <v>75.405000000000001</v>
      </c>
      <c r="CW468">
        <v>71.305000000000007</v>
      </c>
      <c r="CX468">
        <v>69.37</v>
      </c>
      <c r="CY468">
        <v>77.594999999999999</v>
      </c>
      <c r="CZ468">
        <v>79.094999999999999</v>
      </c>
      <c r="DA468">
        <v>77.555000000000007</v>
      </c>
      <c r="DB468">
        <v>74.234999999999999</v>
      </c>
      <c r="DC468">
        <v>72.405000000000001</v>
      </c>
      <c r="DD468">
        <v>76.510000000000005</v>
      </c>
      <c r="DE468">
        <v>77.275000000000006</v>
      </c>
      <c r="DF468">
        <v>78.974999999999994</v>
      </c>
      <c r="DG468">
        <v>74.185000000000002</v>
      </c>
      <c r="DH468">
        <v>78.06</v>
      </c>
      <c r="DI468">
        <v>80.894999999999996</v>
      </c>
      <c r="DJ468">
        <v>82.704999999999998</v>
      </c>
      <c r="DK468">
        <v>82.53</v>
      </c>
      <c r="DL468">
        <v>77.355000000000004</v>
      </c>
      <c r="DM468">
        <v>78.165000000000006</v>
      </c>
      <c r="DN468">
        <v>82.724999999999994</v>
      </c>
      <c r="DO468">
        <v>87.954999999999998</v>
      </c>
      <c r="DP468">
        <v>88.885000000000005</v>
      </c>
      <c r="DQ468">
        <v>91.234999999999999</v>
      </c>
      <c r="DR468">
        <v>95.224999999999994</v>
      </c>
      <c r="DS468">
        <v>93.795000000000002</v>
      </c>
      <c r="DT468">
        <v>99.575000000000003</v>
      </c>
      <c r="DU468">
        <v>103.52500000000001</v>
      </c>
      <c r="DV468">
        <v>105.22</v>
      </c>
      <c r="DW468">
        <v>109.965</v>
      </c>
      <c r="DX468">
        <v>111.28</v>
      </c>
      <c r="DY468">
        <v>114.27</v>
      </c>
      <c r="DZ468">
        <v>124.26</v>
      </c>
      <c r="EA468">
        <v>122.905</v>
      </c>
      <c r="EB468">
        <v>119.62</v>
      </c>
      <c r="EC468">
        <v>126.905</v>
      </c>
      <c r="ED468">
        <v>130.72499999999999</v>
      </c>
      <c r="EE468">
        <v>132.685</v>
      </c>
      <c r="EF468">
        <v>136.72499999999999</v>
      </c>
      <c r="EG468">
        <v>146.85499999999999</v>
      </c>
      <c r="EH468">
        <v>150.05500000000001</v>
      </c>
      <c r="EI468">
        <v>137.81</v>
      </c>
      <c r="EJ468">
        <v>141.625</v>
      </c>
    </row>
    <row r="469" spans="1:140" x14ac:dyDescent="0.25">
      <c r="A469" t="s">
        <v>468</v>
      </c>
      <c r="B469">
        <v>35.669600000000003</v>
      </c>
      <c r="C469">
        <v>37.653199999999998</v>
      </c>
      <c r="D469">
        <v>36.1389</v>
      </c>
      <c r="E469">
        <v>35.735999999999997</v>
      </c>
      <c r="F469">
        <v>37.0687</v>
      </c>
      <c r="G469">
        <v>43.148000000000003</v>
      </c>
      <c r="H469">
        <v>44.232700000000001</v>
      </c>
      <c r="I469">
        <v>46.136699999999998</v>
      </c>
      <c r="J469">
        <v>45.990499999999997</v>
      </c>
      <c r="K469">
        <v>46.42</v>
      </c>
      <c r="L469">
        <v>41.425600000000003</v>
      </c>
      <c r="M469">
        <v>41.536299999999997</v>
      </c>
      <c r="N469">
        <v>42.107500000000002</v>
      </c>
      <c r="O469">
        <v>45.937399999999997</v>
      </c>
      <c r="P469">
        <v>53.0837</v>
      </c>
      <c r="Q469">
        <v>55.957300000000004</v>
      </c>
      <c r="R469">
        <v>50.6751</v>
      </c>
      <c r="S469">
        <v>40.256700000000002</v>
      </c>
      <c r="T469">
        <v>35.691699999999997</v>
      </c>
      <c r="U469">
        <v>31.020499999999998</v>
      </c>
      <c r="V469">
        <v>32.902299999999997</v>
      </c>
      <c r="W469">
        <v>27.013400000000001</v>
      </c>
      <c r="X469">
        <v>26.929300000000001</v>
      </c>
      <c r="Y469">
        <v>29.532800000000002</v>
      </c>
      <c r="Z469">
        <v>31.6448</v>
      </c>
      <c r="AA469">
        <v>31.1356</v>
      </c>
      <c r="AB469">
        <v>31.210899999999999</v>
      </c>
      <c r="AC469">
        <v>38.153500000000001</v>
      </c>
      <c r="AD469">
        <v>37.281300000000002</v>
      </c>
      <c r="AE469">
        <v>36.311599999999999</v>
      </c>
      <c r="AF469">
        <v>41.399000000000001</v>
      </c>
      <c r="AG469">
        <v>41.469900000000003</v>
      </c>
      <c r="AH469">
        <v>44.5471</v>
      </c>
      <c r="AI469">
        <v>43.351599999999998</v>
      </c>
      <c r="AJ469">
        <v>49.010199999999998</v>
      </c>
      <c r="AK469">
        <v>49.935600000000001</v>
      </c>
      <c r="AL469">
        <v>44.378900000000002</v>
      </c>
      <c r="AM469">
        <v>46.304900000000004</v>
      </c>
      <c r="AN469">
        <v>48.8553</v>
      </c>
      <c r="AO469">
        <v>47.115200000000002</v>
      </c>
      <c r="AP469">
        <v>53.5398</v>
      </c>
      <c r="AQ469">
        <v>55.975000000000001</v>
      </c>
      <c r="AR469">
        <v>58.286299999999997</v>
      </c>
      <c r="AS469">
        <v>61.376800000000003</v>
      </c>
      <c r="AT469">
        <v>59.840400000000002</v>
      </c>
      <c r="AU469">
        <v>61.390099999999997</v>
      </c>
      <c r="AV469">
        <v>59.911200000000001</v>
      </c>
      <c r="AW469">
        <v>62.160499999999999</v>
      </c>
      <c r="AX469">
        <v>59.8005</v>
      </c>
      <c r="AY469">
        <v>61.996699999999997</v>
      </c>
      <c r="AZ469">
        <v>55.5809</v>
      </c>
      <c r="BA469">
        <v>50.413800000000002</v>
      </c>
      <c r="BB469">
        <v>46.220799999999997</v>
      </c>
      <c r="BC469">
        <v>52.016599999999997</v>
      </c>
      <c r="BD469">
        <v>55.049599999999998</v>
      </c>
      <c r="BE469">
        <v>59.446300000000001</v>
      </c>
      <c r="BF469">
        <v>58.330599999999997</v>
      </c>
      <c r="BG469">
        <v>57.777099999999997</v>
      </c>
      <c r="BH469">
        <v>61.053600000000003</v>
      </c>
      <c r="BI469">
        <v>56.156599999999997</v>
      </c>
      <c r="BJ469">
        <v>51.950200000000002</v>
      </c>
      <c r="BK469">
        <v>53.836399999999998</v>
      </c>
      <c r="BL469">
        <v>48.328400000000002</v>
      </c>
      <c r="BM469">
        <v>52.074199999999998</v>
      </c>
      <c r="BN469">
        <v>53.398099999999999</v>
      </c>
      <c r="BO469">
        <v>59.123100000000001</v>
      </c>
      <c r="BP469">
        <v>61.230699999999999</v>
      </c>
      <c r="BQ469">
        <v>62.191499999999998</v>
      </c>
      <c r="BR469">
        <v>62.536900000000003</v>
      </c>
      <c r="BS469">
        <v>62.532400000000003</v>
      </c>
      <c r="BT469">
        <v>63.7545</v>
      </c>
      <c r="BU469">
        <v>57.657499999999999</v>
      </c>
      <c r="BV469">
        <v>59.353400000000001</v>
      </c>
      <c r="BW469">
        <v>59.734099999999998</v>
      </c>
      <c r="BX469">
        <v>64.223799999999997</v>
      </c>
      <c r="BY469">
        <v>62.3553</v>
      </c>
      <c r="BZ469">
        <v>66.185299999999998</v>
      </c>
      <c r="CA469">
        <v>64.254800000000003</v>
      </c>
      <c r="CB469">
        <v>69.1297</v>
      </c>
      <c r="CC469">
        <v>68.819800000000001</v>
      </c>
      <c r="CD469">
        <v>71.989999999999995</v>
      </c>
      <c r="CE469">
        <v>74.217100000000002</v>
      </c>
      <c r="CF469">
        <v>74.394300000000001</v>
      </c>
      <c r="CG469">
        <v>70.440299999999993</v>
      </c>
      <c r="CH469">
        <v>73.0261</v>
      </c>
      <c r="CI469">
        <v>73.619399999999999</v>
      </c>
      <c r="CJ469">
        <v>72.724999999999994</v>
      </c>
      <c r="CK469">
        <v>75.266499999999994</v>
      </c>
      <c r="CL469">
        <v>70.953900000000004</v>
      </c>
      <c r="CM469">
        <v>74.465100000000007</v>
      </c>
      <c r="CN469">
        <v>78.401300000000006</v>
      </c>
      <c r="CO469">
        <v>76.585999999999999</v>
      </c>
      <c r="CP469">
        <v>81.970100000000002</v>
      </c>
      <c r="CQ469">
        <v>82.333100000000002</v>
      </c>
      <c r="CR469">
        <v>83.307199999999995</v>
      </c>
      <c r="CS469">
        <v>78.684700000000007</v>
      </c>
      <c r="CT469">
        <v>76.679000000000002</v>
      </c>
      <c r="CU469">
        <v>74.673199999999994</v>
      </c>
      <c r="CV469">
        <v>76.213999999999999</v>
      </c>
      <c r="CW469">
        <v>71.954599999999999</v>
      </c>
      <c r="CX469">
        <v>65.330799999999996</v>
      </c>
      <c r="CY469">
        <v>69.559200000000004</v>
      </c>
      <c r="CZ469">
        <v>71.547200000000004</v>
      </c>
      <c r="DA469">
        <v>71.556100000000001</v>
      </c>
      <c r="DB469">
        <v>68.284000000000006</v>
      </c>
      <c r="DC469">
        <v>69.2714</v>
      </c>
      <c r="DD469">
        <v>70.847700000000003</v>
      </c>
      <c r="DE469">
        <v>71.870500000000007</v>
      </c>
      <c r="DF469">
        <v>73.313900000000004</v>
      </c>
      <c r="DG469">
        <v>72.791399999999996</v>
      </c>
      <c r="DH469">
        <v>83.882800000000003</v>
      </c>
      <c r="DI469">
        <v>85.140299999999996</v>
      </c>
      <c r="DJ469">
        <v>88.133399999999995</v>
      </c>
      <c r="DK469">
        <v>80.331800000000001</v>
      </c>
      <c r="DL469">
        <v>79.552499999999995</v>
      </c>
      <c r="DM469">
        <v>79.521500000000003</v>
      </c>
      <c r="DN469">
        <v>77.655000000000001</v>
      </c>
      <c r="DO469">
        <v>83.905000000000001</v>
      </c>
      <c r="DP469">
        <v>91.114999999999995</v>
      </c>
      <c r="DQ469">
        <v>90.745000000000005</v>
      </c>
      <c r="DR469">
        <v>99.025000000000006</v>
      </c>
      <c r="DS469">
        <v>103.19499999999999</v>
      </c>
      <c r="DT469">
        <v>97.114999999999995</v>
      </c>
      <c r="DU469">
        <v>106.16500000000001</v>
      </c>
      <c r="DV469">
        <v>100.05</v>
      </c>
      <c r="DW469">
        <v>104.19499999999999</v>
      </c>
      <c r="DX469">
        <v>111.76</v>
      </c>
      <c r="DY469">
        <v>111.185</v>
      </c>
      <c r="DZ469">
        <v>127.515</v>
      </c>
      <c r="EA469">
        <v>119.375</v>
      </c>
      <c r="EB469">
        <v>122.66</v>
      </c>
      <c r="EC469">
        <v>115.575</v>
      </c>
      <c r="ED469">
        <v>117.875</v>
      </c>
      <c r="EE469">
        <v>113.72499999999999</v>
      </c>
      <c r="EF469">
        <v>115.44499999999999</v>
      </c>
      <c r="EG469">
        <v>112.035</v>
      </c>
      <c r="EH469">
        <v>111.935</v>
      </c>
      <c r="EI469">
        <v>119.33499999999999</v>
      </c>
      <c r="EJ469">
        <v>123.465</v>
      </c>
    </row>
    <row r="470" spans="1:140" x14ac:dyDescent="0.25">
      <c r="A470" t="s">
        <v>469</v>
      </c>
      <c r="B470">
        <v>23.436299999999999</v>
      </c>
      <c r="C470">
        <v>22.883800000000001</v>
      </c>
      <c r="D470">
        <v>21.438800000000001</v>
      </c>
      <c r="E470">
        <v>19.95</v>
      </c>
      <c r="F470">
        <v>20.1663</v>
      </c>
      <c r="G470">
        <v>21.77</v>
      </c>
      <c r="H470">
        <v>18.682500000000001</v>
      </c>
      <c r="I470">
        <v>17.148800000000001</v>
      </c>
      <c r="J470">
        <v>19.3325</v>
      </c>
      <c r="K470">
        <v>19.002500000000001</v>
      </c>
      <c r="L470">
        <v>19.350000000000001</v>
      </c>
      <c r="M470">
        <v>18.596299999999999</v>
      </c>
      <c r="N470">
        <v>18.906300000000002</v>
      </c>
      <c r="O470">
        <v>17.803799999999999</v>
      </c>
      <c r="P470">
        <v>17.88</v>
      </c>
      <c r="Q470">
        <v>19.803799999999999</v>
      </c>
      <c r="R470">
        <v>19.327500000000001</v>
      </c>
      <c r="S470">
        <v>13.765000000000001</v>
      </c>
      <c r="T470">
        <v>13.0388</v>
      </c>
      <c r="U470">
        <v>13.661300000000001</v>
      </c>
      <c r="V470">
        <v>13.9938</v>
      </c>
      <c r="W470">
        <v>12.971299999999999</v>
      </c>
      <c r="X470">
        <v>14.27</v>
      </c>
      <c r="Y470">
        <v>14.811299999999999</v>
      </c>
      <c r="Z470">
        <v>14.276299999999999</v>
      </c>
      <c r="AA470">
        <v>13.842499999999999</v>
      </c>
      <c r="AB470">
        <v>16.177499999999998</v>
      </c>
      <c r="AC470">
        <v>17.398800000000001</v>
      </c>
      <c r="AD470">
        <v>18.100000000000001</v>
      </c>
      <c r="AE470">
        <v>17.761299999999999</v>
      </c>
      <c r="AF470">
        <v>18.175000000000001</v>
      </c>
      <c r="AG470">
        <v>18.3125</v>
      </c>
      <c r="AH470">
        <v>18.001300000000001</v>
      </c>
      <c r="AI470">
        <v>19.3475</v>
      </c>
      <c r="AJ470">
        <v>20.045000000000002</v>
      </c>
      <c r="AK470">
        <v>21.6113</v>
      </c>
      <c r="AL470">
        <v>19.344999999999999</v>
      </c>
      <c r="AM470">
        <v>17.8</v>
      </c>
      <c r="AN470">
        <v>19.829999999999998</v>
      </c>
      <c r="AO470">
        <v>17.649999999999999</v>
      </c>
      <c r="AP470">
        <v>20.248799999999999</v>
      </c>
      <c r="AQ470">
        <v>20.81</v>
      </c>
      <c r="AR470">
        <v>20.715</v>
      </c>
      <c r="AS470">
        <v>21.54</v>
      </c>
      <c r="AT470">
        <v>20.677499999999998</v>
      </c>
      <c r="AU470">
        <v>23.926300000000001</v>
      </c>
      <c r="AV470">
        <v>24.625</v>
      </c>
      <c r="AW470">
        <v>25.126300000000001</v>
      </c>
      <c r="AX470">
        <v>24.913799999999998</v>
      </c>
      <c r="AY470">
        <v>27.1463</v>
      </c>
      <c r="AZ470">
        <v>29.218800000000002</v>
      </c>
      <c r="BA470">
        <v>29.258800000000001</v>
      </c>
      <c r="BB470">
        <v>30.391300000000001</v>
      </c>
      <c r="BC470">
        <v>34.558799999999998</v>
      </c>
      <c r="BD470">
        <v>34.663800000000002</v>
      </c>
      <c r="BE470">
        <v>31.7363</v>
      </c>
      <c r="BF470">
        <v>32.871299999999998</v>
      </c>
      <c r="BG470">
        <v>36.531300000000002</v>
      </c>
      <c r="BH470">
        <v>36.498800000000003</v>
      </c>
      <c r="BI470">
        <v>37.9863</v>
      </c>
      <c r="BJ470">
        <v>35.248800000000003</v>
      </c>
      <c r="BK470">
        <v>33.403799999999997</v>
      </c>
      <c r="BL470">
        <v>37.326300000000003</v>
      </c>
      <c r="BM470">
        <v>38.176299999999998</v>
      </c>
      <c r="BN470">
        <v>39.838799999999999</v>
      </c>
      <c r="BO470">
        <v>39.143799999999999</v>
      </c>
      <c r="BP470">
        <v>40.126300000000001</v>
      </c>
      <c r="BQ470">
        <v>37.744999999999997</v>
      </c>
      <c r="BR470">
        <v>36.896299999999997</v>
      </c>
      <c r="BS470">
        <v>40.316299999999998</v>
      </c>
      <c r="BT470">
        <v>41.863799999999998</v>
      </c>
      <c r="BU470">
        <v>44.513800000000003</v>
      </c>
      <c r="BV470">
        <v>45.997500000000002</v>
      </c>
      <c r="BW470">
        <v>48.313800000000001</v>
      </c>
      <c r="BX470">
        <v>49.272500000000001</v>
      </c>
      <c r="BY470">
        <v>46.7913</v>
      </c>
      <c r="BZ470">
        <v>49.756300000000003</v>
      </c>
      <c r="CA470">
        <v>53.774999999999999</v>
      </c>
      <c r="CB470">
        <v>58.653799999999997</v>
      </c>
      <c r="CC470">
        <v>62.354999999999997</v>
      </c>
      <c r="CD470">
        <v>58.435000000000002</v>
      </c>
      <c r="CE470">
        <v>58.594999999999999</v>
      </c>
      <c r="CF470">
        <v>61.884999999999998</v>
      </c>
      <c r="CG470">
        <v>61.08</v>
      </c>
      <c r="CH470">
        <v>63.005000000000003</v>
      </c>
      <c r="CI470">
        <v>62.984999999999999</v>
      </c>
      <c r="CJ470">
        <v>61.274999999999999</v>
      </c>
      <c r="CK470">
        <v>64.105000000000004</v>
      </c>
      <c r="CL470">
        <v>66.055000000000007</v>
      </c>
      <c r="CM470">
        <v>67.66</v>
      </c>
      <c r="CN470">
        <v>75.2</v>
      </c>
      <c r="CO470">
        <v>74.905000000000001</v>
      </c>
      <c r="CP470">
        <v>69.375</v>
      </c>
      <c r="CQ470">
        <v>76.665000000000006</v>
      </c>
      <c r="CR470">
        <v>75.305000000000007</v>
      </c>
      <c r="CS470">
        <v>72.44</v>
      </c>
      <c r="CT470">
        <v>70.424999999999997</v>
      </c>
      <c r="CU470">
        <v>69.724999999999994</v>
      </c>
      <c r="CV470">
        <v>77.094999999999999</v>
      </c>
      <c r="CW470">
        <v>72.435000000000002</v>
      </c>
      <c r="CX470">
        <v>68.194999999999993</v>
      </c>
      <c r="CY470">
        <v>67.534999999999997</v>
      </c>
      <c r="CZ470">
        <v>64.704999999999998</v>
      </c>
      <c r="DA470">
        <v>62.234999999999999</v>
      </c>
      <c r="DB470">
        <v>62.594999999999999</v>
      </c>
      <c r="DC470">
        <v>65.094999999999999</v>
      </c>
      <c r="DD470">
        <v>64.734999999999999</v>
      </c>
      <c r="DE470">
        <v>63.055</v>
      </c>
      <c r="DF470">
        <v>62.325000000000003</v>
      </c>
      <c r="DG470">
        <v>61.484999999999999</v>
      </c>
      <c r="DH470">
        <v>62.424999999999997</v>
      </c>
      <c r="DI470">
        <v>62.055</v>
      </c>
      <c r="DJ470">
        <v>56.045000000000002</v>
      </c>
      <c r="DK470">
        <v>54.195</v>
      </c>
      <c r="DL470">
        <v>54.505000000000003</v>
      </c>
      <c r="DM470">
        <v>53.354999999999997</v>
      </c>
      <c r="DN470">
        <v>51.475000000000001</v>
      </c>
      <c r="DO470">
        <v>52.445</v>
      </c>
      <c r="DP470">
        <v>54.965000000000003</v>
      </c>
      <c r="DQ470">
        <v>54.634999999999998</v>
      </c>
      <c r="DR470">
        <v>53.805</v>
      </c>
      <c r="DS470">
        <v>57.594999999999999</v>
      </c>
      <c r="DT470">
        <v>62.155000000000001</v>
      </c>
      <c r="DU470">
        <v>62.865000000000002</v>
      </c>
      <c r="DV470">
        <v>63.58</v>
      </c>
      <c r="DW470">
        <v>69.625</v>
      </c>
      <c r="DX470">
        <v>72.935000000000002</v>
      </c>
      <c r="DY470">
        <v>73.995000000000005</v>
      </c>
      <c r="DZ470">
        <v>81.204999999999998</v>
      </c>
      <c r="EA470">
        <v>74.564999999999998</v>
      </c>
      <c r="EB470">
        <v>74.135000000000005</v>
      </c>
      <c r="EC470">
        <v>80.849999999999994</v>
      </c>
      <c r="ED470">
        <v>81.174999999999997</v>
      </c>
      <c r="EE470">
        <v>81.564999999999998</v>
      </c>
      <c r="EF470">
        <v>92.064999999999998</v>
      </c>
      <c r="EG470">
        <v>92.125</v>
      </c>
      <c r="EH470">
        <v>93.444999999999993</v>
      </c>
      <c r="EI470">
        <v>82.875</v>
      </c>
      <c r="EJ470">
        <v>81.295000000000002</v>
      </c>
    </row>
    <row r="471" spans="1:140" x14ac:dyDescent="0.25">
      <c r="A471" t="s">
        <v>470</v>
      </c>
      <c r="B471" t="s">
        <v>506</v>
      </c>
      <c r="C471" t="s">
        <v>506</v>
      </c>
      <c r="D471" t="s">
        <v>506</v>
      </c>
      <c r="E471" t="s">
        <v>506</v>
      </c>
      <c r="F471" t="s">
        <v>506</v>
      </c>
      <c r="G471" t="s">
        <v>506</v>
      </c>
      <c r="H471" t="s">
        <v>506</v>
      </c>
      <c r="I471" t="s">
        <v>506</v>
      </c>
      <c r="J471" t="s">
        <v>506</v>
      </c>
      <c r="K471" t="s">
        <v>506</v>
      </c>
      <c r="L471" t="s">
        <v>506</v>
      </c>
      <c r="M471" t="s">
        <v>506</v>
      </c>
      <c r="N471" t="s">
        <v>506</v>
      </c>
      <c r="O471" t="s">
        <v>506</v>
      </c>
      <c r="P471" t="s">
        <v>506</v>
      </c>
      <c r="Q471" t="s">
        <v>506</v>
      </c>
      <c r="R471" t="s">
        <v>506</v>
      </c>
      <c r="S471" t="s">
        <v>506</v>
      </c>
      <c r="T471" t="s">
        <v>506</v>
      </c>
      <c r="U471" t="s">
        <v>506</v>
      </c>
      <c r="V471" t="s">
        <v>506</v>
      </c>
      <c r="W471" t="s">
        <v>506</v>
      </c>
      <c r="X471" t="s">
        <v>506</v>
      </c>
      <c r="Y471" t="s">
        <v>506</v>
      </c>
      <c r="Z471" t="s">
        <v>506</v>
      </c>
      <c r="AA471" t="s">
        <v>506</v>
      </c>
      <c r="AB471" t="s">
        <v>506</v>
      </c>
      <c r="AC471" t="s">
        <v>506</v>
      </c>
      <c r="AD471" t="s">
        <v>506</v>
      </c>
      <c r="AE471" t="s">
        <v>506</v>
      </c>
      <c r="AF471" t="s">
        <v>506</v>
      </c>
      <c r="AG471" t="s">
        <v>506</v>
      </c>
      <c r="AH471" t="s">
        <v>506</v>
      </c>
      <c r="AI471" t="s">
        <v>506</v>
      </c>
      <c r="AJ471" t="s">
        <v>506</v>
      </c>
      <c r="AK471" t="s">
        <v>506</v>
      </c>
      <c r="AL471" t="s">
        <v>506</v>
      </c>
      <c r="AM471" t="s">
        <v>506</v>
      </c>
      <c r="AN471" t="s">
        <v>506</v>
      </c>
      <c r="AO471" t="s">
        <v>506</v>
      </c>
      <c r="AP471" t="s">
        <v>506</v>
      </c>
      <c r="AQ471" t="s">
        <v>506</v>
      </c>
      <c r="AR471" t="s">
        <v>506</v>
      </c>
      <c r="AS471" t="s">
        <v>506</v>
      </c>
      <c r="AT471" t="s">
        <v>506</v>
      </c>
      <c r="AU471" t="s">
        <v>506</v>
      </c>
      <c r="AV471" t="s">
        <v>506</v>
      </c>
      <c r="AW471" t="s">
        <v>506</v>
      </c>
      <c r="AX471" t="s">
        <v>506</v>
      </c>
      <c r="AY471" t="s">
        <v>506</v>
      </c>
      <c r="AZ471" t="s">
        <v>506</v>
      </c>
      <c r="BA471" t="s">
        <v>506</v>
      </c>
      <c r="BB471" t="s">
        <v>506</v>
      </c>
      <c r="BC471" t="s">
        <v>506</v>
      </c>
      <c r="BD471" t="s">
        <v>506</v>
      </c>
      <c r="BE471">
        <v>45.414999999999999</v>
      </c>
      <c r="BF471">
        <v>47.045000000000002</v>
      </c>
      <c r="BG471">
        <v>47.625</v>
      </c>
      <c r="BH471">
        <v>47.465000000000003</v>
      </c>
      <c r="BI471">
        <v>46.4</v>
      </c>
      <c r="BJ471">
        <v>47.734999999999999</v>
      </c>
      <c r="BK471">
        <v>47.024999999999999</v>
      </c>
      <c r="BL471">
        <v>46.72</v>
      </c>
      <c r="BM471">
        <v>50.015000000000001</v>
      </c>
      <c r="BN471">
        <v>53.594999999999999</v>
      </c>
      <c r="BO471">
        <v>51.274999999999999</v>
      </c>
      <c r="BP471">
        <v>51.615000000000002</v>
      </c>
      <c r="BQ471">
        <v>52.76</v>
      </c>
      <c r="BR471">
        <v>60.414999999999999</v>
      </c>
      <c r="BS471">
        <v>58.445</v>
      </c>
      <c r="BT471">
        <v>61.575000000000003</v>
      </c>
      <c r="BU471">
        <v>64.05</v>
      </c>
      <c r="BV471">
        <v>65.894999999999996</v>
      </c>
      <c r="BW471">
        <v>68.025000000000006</v>
      </c>
      <c r="BX471">
        <v>72.78</v>
      </c>
      <c r="BY471">
        <v>79.564999999999998</v>
      </c>
      <c r="BZ471">
        <v>83.605000000000004</v>
      </c>
      <c r="CA471">
        <v>83.3</v>
      </c>
      <c r="CB471">
        <v>80.19</v>
      </c>
      <c r="CC471">
        <v>87.33</v>
      </c>
      <c r="CD471">
        <v>82.064999999999998</v>
      </c>
      <c r="CE471">
        <v>87.715000000000003</v>
      </c>
      <c r="CF471">
        <v>84.995000000000005</v>
      </c>
      <c r="CG471">
        <v>84.995000000000005</v>
      </c>
      <c r="CH471">
        <v>85.32</v>
      </c>
      <c r="CI471">
        <v>86.74</v>
      </c>
      <c r="CJ471">
        <v>82.685000000000002</v>
      </c>
      <c r="CK471">
        <v>81.155000000000001</v>
      </c>
      <c r="CL471">
        <v>76.95</v>
      </c>
      <c r="CM471">
        <v>72.685000000000002</v>
      </c>
      <c r="CN471">
        <v>75.64</v>
      </c>
      <c r="CO471">
        <v>75.265000000000001</v>
      </c>
      <c r="CP471">
        <v>64.430000000000007</v>
      </c>
      <c r="CQ471">
        <v>69.924999999999997</v>
      </c>
      <c r="CR471">
        <v>68.31</v>
      </c>
      <c r="CS471">
        <v>69.47</v>
      </c>
      <c r="CT471">
        <v>66.875</v>
      </c>
      <c r="CU471">
        <v>64.650000000000006</v>
      </c>
      <c r="CV471">
        <v>57.005000000000003</v>
      </c>
      <c r="CW471">
        <v>40.774999999999999</v>
      </c>
      <c r="CX471">
        <v>43.14</v>
      </c>
      <c r="CY471">
        <v>49.3</v>
      </c>
      <c r="CZ471">
        <v>49.784999999999997</v>
      </c>
      <c r="DA471">
        <v>41.164999999999999</v>
      </c>
      <c r="DB471">
        <v>45.645000000000003</v>
      </c>
      <c r="DC471">
        <v>36.840000000000003</v>
      </c>
      <c r="DD471">
        <v>41.284999999999997</v>
      </c>
      <c r="DE471">
        <v>40.89</v>
      </c>
      <c r="DF471">
        <v>44.365000000000002</v>
      </c>
      <c r="DG471">
        <v>41.465000000000003</v>
      </c>
      <c r="DH471">
        <v>45.465000000000003</v>
      </c>
      <c r="DI471">
        <v>40.344999999999999</v>
      </c>
      <c r="DJ471">
        <v>38.104999999999997</v>
      </c>
      <c r="DK471">
        <v>37.555</v>
      </c>
      <c r="DL471">
        <v>37.484999999999999</v>
      </c>
      <c r="DM471">
        <v>35.115000000000002</v>
      </c>
      <c r="DN471">
        <v>42.145000000000003</v>
      </c>
      <c r="DO471">
        <v>43.445</v>
      </c>
      <c r="DP471">
        <v>46.63</v>
      </c>
      <c r="DQ471">
        <v>42.57</v>
      </c>
      <c r="DR471">
        <v>34.784999999999997</v>
      </c>
      <c r="DS471">
        <v>33.564999999999998</v>
      </c>
      <c r="DT471">
        <v>34.905000000000001</v>
      </c>
      <c r="DU471">
        <v>28.605</v>
      </c>
      <c r="DV471">
        <v>27.835000000000001</v>
      </c>
      <c r="DW471">
        <v>24.024999999999999</v>
      </c>
      <c r="DX471">
        <v>28.315000000000001</v>
      </c>
      <c r="DY471">
        <v>30.815000000000001</v>
      </c>
      <c r="DZ471">
        <v>33.42</v>
      </c>
      <c r="EA471">
        <v>33.344999999999999</v>
      </c>
      <c r="EB471">
        <v>31.065000000000001</v>
      </c>
      <c r="EC471">
        <v>30.16</v>
      </c>
      <c r="ED471">
        <v>27.105</v>
      </c>
      <c r="EE471">
        <v>30.164999999999999</v>
      </c>
      <c r="EF471">
        <v>29.055</v>
      </c>
      <c r="EG471">
        <v>29.285</v>
      </c>
      <c r="EH471">
        <v>33.755000000000003</v>
      </c>
      <c r="EI471">
        <v>31.97</v>
      </c>
      <c r="EJ471">
        <v>30.84</v>
      </c>
    </row>
    <row r="472" spans="1:140" x14ac:dyDescent="0.25">
      <c r="A472" t="s">
        <v>471</v>
      </c>
      <c r="B472">
        <v>68.204400000000007</v>
      </c>
      <c r="C472">
        <v>67.464500000000001</v>
      </c>
      <c r="D472">
        <v>61.1524</v>
      </c>
      <c r="E472">
        <v>62.513500000000001</v>
      </c>
      <c r="F472">
        <v>61.330500000000001</v>
      </c>
      <c r="G472">
        <v>64.376900000000006</v>
      </c>
      <c r="H472">
        <v>59.476199999999999</v>
      </c>
      <c r="I472">
        <v>63.920200000000001</v>
      </c>
      <c r="J472">
        <v>54.0182</v>
      </c>
      <c r="K472">
        <v>52.743899999999996</v>
      </c>
      <c r="L472">
        <v>44.878900000000002</v>
      </c>
      <c r="M472">
        <v>44.582000000000001</v>
      </c>
      <c r="N472">
        <v>46.427199999999999</v>
      </c>
      <c r="O472">
        <v>37.603099999999998</v>
      </c>
      <c r="P472">
        <v>30.496300000000002</v>
      </c>
      <c r="Q472">
        <v>31.784300000000002</v>
      </c>
      <c r="R472">
        <v>27.7376</v>
      </c>
      <c r="S472">
        <v>18.817499999999999</v>
      </c>
      <c r="T472">
        <v>16.7439</v>
      </c>
      <c r="U472">
        <v>19.790399999999998</v>
      </c>
      <c r="V472">
        <v>22.055800000000001</v>
      </c>
      <c r="W472">
        <v>17.712199999999999</v>
      </c>
      <c r="X472">
        <v>16.360299999999999</v>
      </c>
      <c r="Y472">
        <v>18.105</v>
      </c>
      <c r="Z472">
        <v>20.4526</v>
      </c>
      <c r="AA472">
        <v>15.410299999999999</v>
      </c>
      <c r="AB472">
        <v>16.447099999999999</v>
      </c>
      <c r="AC472">
        <v>17.118500000000001</v>
      </c>
      <c r="AD472">
        <v>17.698499999999999</v>
      </c>
      <c r="AE472">
        <v>16.529299999999999</v>
      </c>
      <c r="AF472">
        <v>14.5151</v>
      </c>
      <c r="AG472">
        <v>15.305199999999999</v>
      </c>
      <c r="AH472">
        <v>16.8353</v>
      </c>
      <c r="AI472">
        <v>16.013200000000001</v>
      </c>
      <c r="AJ472">
        <v>18.0045</v>
      </c>
      <c r="AK472">
        <v>18.981999999999999</v>
      </c>
      <c r="AL472">
        <v>17.05</v>
      </c>
      <c r="AM472">
        <v>16.419699999999999</v>
      </c>
      <c r="AN472">
        <v>15.5199</v>
      </c>
      <c r="AO472">
        <v>14.4055</v>
      </c>
      <c r="AP472">
        <v>15.9903</v>
      </c>
      <c r="AQ472">
        <v>16.387699999999999</v>
      </c>
      <c r="AR472">
        <v>17.803599999999999</v>
      </c>
      <c r="AS472">
        <v>21.110299999999999</v>
      </c>
      <c r="AT472">
        <v>23.174800000000001</v>
      </c>
      <c r="AU472">
        <v>25.746200000000002</v>
      </c>
      <c r="AV472">
        <v>27.244299999999999</v>
      </c>
      <c r="AW472">
        <v>25.842099999999999</v>
      </c>
      <c r="AX472">
        <v>25.1159</v>
      </c>
      <c r="AY472">
        <v>23.371200000000002</v>
      </c>
      <c r="AZ472">
        <v>22.9419</v>
      </c>
      <c r="BA472">
        <v>20.745000000000001</v>
      </c>
      <c r="BB472">
        <v>16.236999999999998</v>
      </c>
      <c r="BC472">
        <v>22.475999999999999</v>
      </c>
      <c r="BD472">
        <v>20.3385</v>
      </c>
      <c r="BE472">
        <v>19.2149</v>
      </c>
      <c r="BF472">
        <v>21.918800000000001</v>
      </c>
      <c r="BG472">
        <v>22.375499999999999</v>
      </c>
      <c r="BH472">
        <v>23.544699999999999</v>
      </c>
      <c r="BI472">
        <v>22.567299999999999</v>
      </c>
      <c r="BJ472">
        <v>19.2788</v>
      </c>
      <c r="BK472">
        <v>22.064900000000002</v>
      </c>
      <c r="BL472">
        <v>25.1251</v>
      </c>
      <c r="BM472">
        <v>28.559699999999999</v>
      </c>
      <c r="BN472">
        <v>28.934200000000001</v>
      </c>
      <c r="BO472">
        <v>26.577500000000001</v>
      </c>
      <c r="BP472">
        <v>29.473199999999999</v>
      </c>
      <c r="BQ472">
        <v>31.154</v>
      </c>
      <c r="BR472">
        <v>39.959800000000001</v>
      </c>
      <c r="BS472">
        <v>41.649799999999999</v>
      </c>
      <c r="BT472">
        <v>41.558399999999999</v>
      </c>
      <c r="BU472">
        <v>36.822099999999999</v>
      </c>
      <c r="BV472">
        <v>40.655000000000001</v>
      </c>
      <c r="BW472">
        <v>34.755000000000003</v>
      </c>
      <c r="BX472">
        <v>35.774999999999999</v>
      </c>
      <c r="BY472">
        <v>35.524999999999999</v>
      </c>
      <c r="BZ472">
        <v>34.155000000000001</v>
      </c>
      <c r="CA472">
        <v>41.174999999999997</v>
      </c>
      <c r="CB472">
        <v>45.695</v>
      </c>
      <c r="CC472">
        <v>50.405000000000001</v>
      </c>
      <c r="CD472">
        <v>51.104999999999997</v>
      </c>
      <c r="CE472">
        <v>47.975000000000001</v>
      </c>
      <c r="CF472">
        <v>53.125</v>
      </c>
      <c r="CG472">
        <v>57.174999999999997</v>
      </c>
      <c r="CH472">
        <v>56.045000000000002</v>
      </c>
      <c r="CI472">
        <v>50.094999999999999</v>
      </c>
      <c r="CJ472">
        <v>50.805</v>
      </c>
      <c r="CK472">
        <v>54.145000000000003</v>
      </c>
      <c r="CL472">
        <v>46.274999999999999</v>
      </c>
      <c r="CM472">
        <v>50.064999999999998</v>
      </c>
      <c r="CN472">
        <v>48.615000000000002</v>
      </c>
      <c r="CO472">
        <v>49.5</v>
      </c>
      <c r="CP472">
        <v>52.865000000000002</v>
      </c>
      <c r="CQ472">
        <v>61.695</v>
      </c>
      <c r="CR472">
        <v>63.604999999999997</v>
      </c>
      <c r="CS472">
        <v>56.895000000000003</v>
      </c>
      <c r="CT472">
        <v>59.234999999999999</v>
      </c>
      <c r="CU472">
        <v>62.594999999999999</v>
      </c>
      <c r="CV472">
        <v>65.62</v>
      </c>
      <c r="CW472">
        <v>59.314999999999998</v>
      </c>
      <c r="CX472">
        <v>60.094999999999999</v>
      </c>
      <c r="CY472">
        <v>65.915000000000006</v>
      </c>
      <c r="CZ472">
        <v>71.864999999999995</v>
      </c>
      <c r="DA472">
        <v>70.715000000000003</v>
      </c>
      <c r="DB472">
        <v>67.849999999999994</v>
      </c>
      <c r="DC472">
        <v>60.085000000000001</v>
      </c>
      <c r="DD472">
        <v>64.16</v>
      </c>
      <c r="DE472">
        <v>58.875</v>
      </c>
      <c r="DF472">
        <v>54.695</v>
      </c>
      <c r="DG472">
        <v>50.994999999999997</v>
      </c>
      <c r="DH472">
        <v>52.274999999999999</v>
      </c>
      <c r="DI472">
        <v>55.344999999999999</v>
      </c>
      <c r="DJ472">
        <v>52.994999999999997</v>
      </c>
      <c r="DK472">
        <v>59.244999999999997</v>
      </c>
      <c r="DL472">
        <v>61.634999999999998</v>
      </c>
      <c r="DM472">
        <v>68.344999999999999</v>
      </c>
      <c r="DN472">
        <v>65.765000000000001</v>
      </c>
      <c r="DO472">
        <v>67.944999999999993</v>
      </c>
      <c r="DP472">
        <v>66.284999999999997</v>
      </c>
      <c r="DQ472">
        <v>64.599999999999994</v>
      </c>
      <c r="DR472">
        <v>61.45</v>
      </c>
      <c r="DS472">
        <v>67.495000000000005</v>
      </c>
      <c r="DT472">
        <v>68.974999999999994</v>
      </c>
      <c r="DU472">
        <v>68.094999999999999</v>
      </c>
      <c r="DV472">
        <v>76.94</v>
      </c>
      <c r="DW472">
        <v>78.894999999999996</v>
      </c>
      <c r="DX472">
        <v>85.625</v>
      </c>
      <c r="DY472">
        <v>91.924999999999997</v>
      </c>
      <c r="DZ472">
        <v>96.004999999999995</v>
      </c>
      <c r="EA472">
        <v>90.405000000000001</v>
      </c>
      <c r="EB472">
        <v>92.734999999999999</v>
      </c>
      <c r="EC472">
        <v>110.98</v>
      </c>
      <c r="ED472">
        <v>121.145</v>
      </c>
      <c r="EE472">
        <v>110.83499999999999</v>
      </c>
      <c r="EF472">
        <v>118.325</v>
      </c>
      <c r="EG472">
        <v>117.895</v>
      </c>
      <c r="EH472">
        <v>113.755</v>
      </c>
      <c r="EI472">
        <v>91.13</v>
      </c>
      <c r="EJ472">
        <v>79.894999999999996</v>
      </c>
    </row>
    <row r="473" spans="1:140" x14ac:dyDescent="0.25">
      <c r="A473" t="s">
        <v>472</v>
      </c>
      <c r="B473">
        <v>119.62</v>
      </c>
      <c r="C473">
        <v>114.495</v>
      </c>
      <c r="D473">
        <v>95.76</v>
      </c>
      <c r="E473">
        <v>89.905000000000001</v>
      </c>
      <c r="F473">
        <v>89.1</v>
      </c>
      <c r="G473">
        <v>85.435000000000002</v>
      </c>
      <c r="H473">
        <v>88.665000000000006</v>
      </c>
      <c r="I473">
        <v>79.075000000000003</v>
      </c>
      <c r="J473">
        <v>78.364999999999995</v>
      </c>
      <c r="K473">
        <v>70.069999999999993</v>
      </c>
      <c r="L473">
        <v>66.364999999999995</v>
      </c>
      <c r="M473">
        <v>68.760000000000005</v>
      </c>
      <c r="N473">
        <v>76.974999999999994</v>
      </c>
      <c r="O473">
        <v>59.83</v>
      </c>
      <c r="P473">
        <v>63.715000000000003</v>
      </c>
      <c r="Q473">
        <v>74.784999999999997</v>
      </c>
      <c r="R473">
        <v>74.13</v>
      </c>
      <c r="S473">
        <v>54.34</v>
      </c>
      <c r="T473">
        <v>59.854999999999997</v>
      </c>
      <c r="U473">
        <v>69.56</v>
      </c>
      <c r="V473">
        <v>49.414999999999999</v>
      </c>
      <c r="W473">
        <v>41.365000000000002</v>
      </c>
      <c r="X473">
        <v>44.325000000000003</v>
      </c>
      <c r="Y473">
        <v>47.604999999999997</v>
      </c>
      <c r="Z473">
        <v>44.295000000000002</v>
      </c>
      <c r="AA473">
        <v>43.094999999999999</v>
      </c>
      <c r="AB473">
        <v>47.49</v>
      </c>
      <c r="AC473">
        <v>50.085000000000001</v>
      </c>
      <c r="AD473">
        <v>54.034999999999997</v>
      </c>
      <c r="AE473">
        <v>46</v>
      </c>
      <c r="AF473">
        <v>48.465000000000003</v>
      </c>
      <c r="AG473">
        <v>52.685000000000002</v>
      </c>
      <c r="AH473">
        <v>44.164999999999999</v>
      </c>
      <c r="AI473">
        <v>43.38</v>
      </c>
      <c r="AJ473">
        <v>47.244999999999997</v>
      </c>
      <c r="AK473">
        <v>57.274999999999999</v>
      </c>
      <c r="AL473">
        <v>50.45</v>
      </c>
      <c r="AM473">
        <v>43.844999999999999</v>
      </c>
      <c r="AN473">
        <v>45.22</v>
      </c>
      <c r="AO473">
        <v>36.78</v>
      </c>
      <c r="AP473">
        <v>36.905000000000001</v>
      </c>
      <c r="AQ473">
        <v>36.53</v>
      </c>
      <c r="AR473">
        <v>40.125</v>
      </c>
      <c r="AS473">
        <v>44.375</v>
      </c>
      <c r="AT473">
        <v>42.555</v>
      </c>
      <c r="AU473">
        <v>45.854999999999997</v>
      </c>
      <c r="AV473">
        <v>45.585000000000001</v>
      </c>
      <c r="AW473">
        <v>45.185000000000002</v>
      </c>
      <c r="AX473">
        <v>40.484999999999999</v>
      </c>
      <c r="AY473">
        <v>38.505000000000003</v>
      </c>
      <c r="AZ473">
        <v>34.270000000000003</v>
      </c>
      <c r="BA473">
        <v>35.034999999999997</v>
      </c>
      <c r="BB473">
        <v>27.574999999999999</v>
      </c>
      <c r="BC473">
        <v>31.31</v>
      </c>
      <c r="BD473">
        <v>32.395000000000003</v>
      </c>
      <c r="BE473">
        <v>39.395000000000003</v>
      </c>
      <c r="BF473">
        <v>43.844999999999999</v>
      </c>
      <c r="BG473">
        <v>44.57</v>
      </c>
      <c r="BH473">
        <v>42.7</v>
      </c>
      <c r="BI473">
        <v>42.79</v>
      </c>
      <c r="BJ473">
        <v>34.625</v>
      </c>
      <c r="BK473">
        <v>39.704999999999998</v>
      </c>
      <c r="BL473">
        <v>38.71</v>
      </c>
      <c r="BM473">
        <v>38.945</v>
      </c>
      <c r="BN473">
        <v>47.29</v>
      </c>
      <c r="BO473">
        <v>45.935000000000002</v>
      </c>
      <c r="BP473">
        <v>52.81</v>
      </c>
      <c r="BQ473">
        <v>52.034999999999997</v>
      </c>
      <c r="BR473">
        <v>56.575000000000003</v>
      </c>
      <c r="BS473">
        <v>50.935000000000002</v>
      </c>
      <c r="BT473">
        <v>51.695</v>
      </c>
      <c r="BU473">
        <v>49.87</v>
      </c>
      <c r="BV473">
        <v>53.585000000000001</v>
      </c>
      <c r="BW473">
        <v>48.384999999999998</v>
      </c>
      <c r="BX473">
        <v>47.204999999999998</v>
      </c>
      <c r="BY473">
        <v>47.755000000000003</v>
      </c>
      <c r="BZ473">
        <v>51.82</v>
      </c>
      <c r="CA473">
        <v>53.575000000000003</v>
      </c>
      <c r="CB473">
        <v>56.39</v>
      </c>
      <c r="CC473">
        <v>59.405000000000001</v>
      </c>
      <c r="CD473">
        <v>61.734999999999999</v>
      </c>
      <c r="CE473">
        <v>67.915000000000006</v>
      </c>
      <c r="CF473">
        <v>66.435000000000002</v>
      </c>
      <c r="CG473">
        <v>64.515000000000001</v>
      </c>
      <c r="CH473">
        <v>60.954999999999998</v>
      </c>
      <c r="CI473">
        <v>63.77</v>
      </c>
      <c r="CJ473">
        <v>63.134999999999998</v>
      </c>
      <c r="CK473">
        <v>63.384999999999998</v>
      </c>
      <c r="CL473">
        <v>60.244999999999997</v>
      </c>
      <c r="CM473">
        <v>61.715000000000003</v>
      </c>
      <c r="CN473">
        <v>66.135000000000005</v>
      </c>
      <c r="CO473">
        <v>65.739999999999995</v>
      </c>
      <c r="CP473">
        <v>70.5</v>
      </c>
      <c r="CQ473">
        <v>82.965000000000003</v>
      </c>
      <c r="CR473">
        <v>84.325000000000003</v>
      </c>
      <c r="CS473">
        <v>85.534999999999997</v>
      </c>
      <c r="CT473">
        <v>89.954999999999998</v>
      </c>
      <c r="CU473">
        <v>83.924999999999997</v>
      </c>
      <c r="CV473">
        <v>91.04</v>
      </c>
      <c r="CW473">
        <v>93.625</v>
      </c>
      <c r="CX473">
        <v>89.194999999999993</v>
      </c>
      <c r="CY473">
        <v>96.584999999999994</v>
      </c>
      <c r="CZ473">
        <v>102.685</v>
      </c>
      <c r="DA473">
        <v>94.98</v>
      </c>
      <c r="DB473">
        <v>88.284999999999997</v>
      </c>
      <c r="DC473">
        <v>98.52</v>
      </c>
      <c r="DD473">
        <v>105.55</v>
      </c>
      <c r="DE473">
        <v>107.61499999999999</v>
      </c>
      <c r="DF473">
        <v>116.75</v>
      </c>
      <c r="DG473">
        <v>120.345</v>
      </c>
      <c r="DH473">
        <v>123.92</v>
      </c>
      <c r="DI473">
        <v>113.88</v>
      </c>
      <c r="DJ473">
        <v>113.735</v>
      </c>
      <c r="DK473">
        <v>113.21</v>
      </c>
      <c r="DL473">
        <v>125.735</v>
      </c>
      <c r="DM473">
        <v>125.19</v>
      </c>
      <c r="DN473">
        <v>128.36500000000001</v>
      </c>
      <c r="DO473">
        <v>120.595</v>
      </c>
      <c r="DP473">
        <v>120.47</v>
      </c>
      <c r="DQ473">
        <v>120.875</v>
      </c>
      <c r="DR473">
        <v>124.66</v>
      </c>
      <c r="DS473">
        <v>126.69</v>
      </c>
      <c r="DT473">
        <v>123.125</v>
      </c>
      <c r="DU473">
        <v>121.265</v>
      </c>
      <c r="DV473">
        <v>119.58499999999999</v>
      </c>
      <c r="DW473">
        <v>121.755</v>
      </c>
      <c r="DX473">
        <v>125.64</v>
      </c>
      <c r="DY473">
        <v>128.375</v>
      </c>
      <c r="DZ473">
        <v>135.435</v>
      </c>
      <c r="EA473">
        <v>117.685</v>
      </c>
      <c r="EB473">
        <v>114.155</v>
      </c>
      <c r="EC473">
        <v>111.71</v>
      </c>
      <c r="ED473">
        <v>127.715</v>
      </c>
      <c r="EE473">
        <v>129.09</v>
      </c>
      <c r="EF473">
        <v>111.995</v>
      </c>
      <c r="EG473">
        <v>110.80500000000001</v>
      </c>
      <c r="EH473">
        <v>111.175</v>
      </c>
      <c r="EI473">
        <v>101.12</v>
      </c>
      <c r="EJ473">
        <v>105.715</v>
      </c>
    </row>
    <row r="474" spans="1:140" x14ac:dyDescent="0.25">
      <c r="A474" t="s">
        <v>473</v>
      </c>
      <c r="B474">
        <v>85.216200000000001</v>
      </c>
      <c r="C474">
        <v>77.308499999999995</v>
      </c>
      <c r="D474">
        <v>75.223299999999995</v>
      </c>
      <c r="E474">
        <v>74.994299999999996</v>
      </c>
      <c r="F474">
        <v>76.963300000000004</v>
      </c>
      <c r="G474">
        <v>78.6858</v>
      </c>
      <c r="H474">
        <v>63.398800000000001</v>
      </c>
      <c r="I474">
        <v>62.018000000000001</v>
      </c>
      <c r="J474">
        <v>63.666499999999999</v>
      </c>
      <c r="K474">
        <v>58.830300000000001</v>
      </c>
      <c r="L474">
        <v>60.7605</v>
      </c>
      <c r="M474">
        <v>65.603800000000007</v>
      </c>
      <c r="N474">
        <v>68.763300000000001</v>
      </c>
      <c r="O474">
        <v>62.018000000000001</v>
      </c>
      <c r="P474">
        <v>67.016199999999998</v>
      </c>
      <c r="Q474">
        <v>70.087699999999998</v>
      </c>
      <c r="R474">
        <v>64.134900000000002</v>
      </c>
      <c r="S474">
        <v>49.774299999999997</v>
      </c>
      <c r="T474">
        <v>38.305599999999998</v>
      </c>
      <c r="U474">
        <v>42.542900000000003</v>
      </c>
      <c r="V474">
        <v>35.903300000000002</v>
      </c>
      <c r="W474">
        <v>23.459900000000001</v>
      </c>
      <c r="X474">
        <v>23.821999999999999</v>
      </c>
      <c r="Y474">
        <v>35.006999999999998</v>
      </c>
      <c r="Z474">
        <v>33.8185</v>
      </c>
      <c r="AA474">
        <v>32.657800000000002</v>
      </c>
      <c r="AB474">
        <v>36.985300000000002</v>
      </c>
      <c r="AC474">
        <v>41.944899999999997</v>
      </c>
      <c r="AD474">
        <v>46.953699999999998</v>
      </c>
      <c r="AE474">
        <v>43.410299999999999</v>
      </c>
      <c r="AF474">
        <v>47.877200000000002</v>
      </c>
      <c r="AG474">
        <v>51.207599999999999</v>
      </c>
      <c r="AH474">
        <v>47.372100000000003</v>
      </c>
      <c r="AI474">
        <v>48.078499999999998</v>
      </c>
      <c r="AJ474">
        <v>55.408999999999999</v>
      </c>
      <c r="AK474">
        <v>61.052399999999999</v>
      </c>
      <c r="AL474">
        <v>56.887500000000003</v>
      </c>
      <c r="AM474">
        <v>53.3705</v>
      </c>
      <c r="AN474">
        <v>60.594900000000003</v>
      </c>
      <c r="AO474">
        <v>59.314</v>
      </c>
      <c r="AP474">
        <v>62.585799999999999</v>
      </c>
      <c r="AQ474">
        <v>63.994799999999998</v>
      </c>
      <c r="AR474">
        <v>59.7348</v>
      </c>
      <c r="AS474">
        <v>60.982799999999997</v>
      </c>
      <c r="AT474">
        <v>64.496200000000002</v>
      </c>
      <c r="AU474">
        <v>68.309700000000007</v>
      </c>
      <c r="AV474">
        <v>64.020399999999995</v>
      </c>
      <c r="AW474">
        <v>70.747100000000003</v>
      </c>
      <c r="AX474">
        <v>72.035300000000007</v>
      </c>
      <c r="AY474">
        <v>68.2072</v>
      </c>
      <c r="AZ474">
        <v>68.510999999999996</v>
      </c>
      <c r="BA474">
        <v>62.8932</v>
      </c>
      <c r="BB474">
        <v>54.6295</v>
      </c>
      <c r="BC474">
        <v>60.525399999999998</v>
      </c>
      <c r="BD474">
        <v>54.501399999999997</v>
      </c>
      <c r="BE474">
        <v>56.261699999999998</v>
      </c>
      <c r="BF474">
        <v>59.196899999999999</v>
      </c>
      <c r="BG474">
        <v>59.778799999999997</v>
      </c>
      <c r="BH474">
        <v>61.678199999999997</v>
      </c>
      <c r="BI474">
        <v>62.794400000000003</v>
      </c>
      <c r="BJ474">
        <v>59.965400000000002</v>
      </c>
      <c r="BK474">
        <v>61.458599999999997</v>
      </c>
      <c r="BL474">
        <v>61.129199999999997</v>
      </c>
      <c r="BM474">
        <v>59.4238</v>
      </c>
      <c r="BN474">
        <v>59.314</v>
      </c>
      <c r="BO474">
        <v>58.732100000000003</v>
      </c>
      <c r="BP474">
        <v>55.932299999999998</v>
      </c>
      <c r="BQ474">
        <v>58.6113</v>
      </c>
      <c r="BR474">
        <v>61.817300000000003</v>
      </c>
      <c r="BS474">
        <v>58.735700000000001</v>
      </c>
      <c r="BT474">
        <v>61.2134</v>
      </c>
      <c r="BU474">
        <v>64.078999999999994</v>
      </c>
      <c r="BV474">
        <v>58.534399999999998</v>
      </c>
      <c r="BW474">
        <v>60.646099999999997</v>
      </c>
      <c r="BX474">
        <v>62.084400000000002</v>
      </c>
      <c r="BY474">
        <v>59.478700000000003</v>
      </c>
      <c r="BZ474">
        <v>61.5428</v>
      </c>
      <c r="CA474">
        <v>65.191599999999994</v>
      </c>
      <c r="CB474">
        <v>64.342500000000001</v>
      </c>
      <c r="CC474">
        <v>64.9756</v>
      </c>
      <c r="CD474">
        <v>67.175200000000004</v>
      </c>
      <c r="CE474">
        <v>70.457999999999998</v>
      </c>
      <c r="CF474">
        <v>72.148799999999994</v>
      </c>
      <c r="CG474">
        <v>75.072999999999993</v>
      </c>
      <c r="CH474">
        <v>78.381399999999999</v>
      </c>
      <c r="CI474">
        <v>78.110600000000005</v>
      </c>
      <c r="CJ474">
        <v>77.605500000000006</v>
      </c>
      <c r="CK474">
        <v>77.473799999999997</v>
      </c>
      <c r="CL474">
        <v>73.173500000000004</v>
      </c>
      <c r="CM474">
        <v>80.0685</v>
      </c>
      <c r="CN474">
        <v>81.682500000000005</v>
      </c>
      <c r="CO474">
        <v>86.169399999999996</v>
      </c>
      <c r="CP474">
        <v>89.284599999999998</v>
      </c>
      <c r="CQ474">
        <v>88.957300000000004</v>
      </c>
      <c r="CR474">
        <v>90.3797</v>
      </c>
      <c r="CS474">
        <v>83.623500000000007</v>
      </c>
      <c r="CT474">
        <v>80.6738</v>
      </c>
      <c r="CU474">
        <v>76.6815</v>
      </c>
      <c r="CV474">
        <v>78.843299999999999</v>
      </c>
      <c r="CW474">
        <v>70.4709</v>
      </c>
      <c r="CX474">
        <v>73.077200000000005</v>
      </c>
      <c r="CY474">
        <v>81.255700000000004</v>
      </c>
      <c r="CZ474">
        <v>78.204899999999995</v>
      </c>
      <c r="DA474">
        <v>80.782899999999998</v>
      </c>
      <c r="DB474">
        <v>71.485100000000003</v>
      </c>
      <c r="DC474">
        <v>69.787999999999997</v>
      </c>
      <c r="DD474">
        <v>76.297600000000003</v>
      </c>
      <c r="DE474">
        <v>77.392700000000005</v>
      </c>
      <c r="DF474">
        <v>77.198700000000002</v>
      </c>
      <c r="DG474">
        <v>80.9041</v>
      </c>
      <c r="DH474">
        <v>86.791499999999999</v>
      </c>
      <c r="DI474">
        <v>83.4983</v>
      </c>
      <c r="DJ474">
        <v>81.784999999999997</v>
      </c>
      <c r="DK474">
        <v>74.952100000000002</v>
      </c>
      <c r="DL474">
        <v>79.041300000000007</v>
      </c>
      <c r="DM474">
        <v>84.354900000000001</v>
      </c>
      <c r="DN474">
        <v>85.918700000000001</v>
      </c>
      <c r="DO474">
        <v>88.795699999999997</v>
      </c>
      <c r="DP474">
        <v>81.069800000000001</v>
      </c>
      <c r="DQ474">
        <v>77.760400000000004</v>
      </c>
      <c r="DR474">
        <v>74.394400000000005</v>
      </c>
      <c r="DS474">
        <v>75.889499999999998</v>
      </c>
      <c r="DT474">
        <v>79.394999999999996</v>
      </c>
      <c r="DU474">
        <v>74.454999999999998</v>
      </c>
      <c r="DV474">
        <v>76.875</v>
      </c>
      <c r="DW474">
        <v>74.84</v>
      </c>
      <c r="DX474">
        <v>77.625</v>
      </c>
      <c r="DY474">
        <v>78.194999999999993</v>
      </c>
      <c r="DZ474">
        <v>71.644999999999996</v>
      </c>
      <c r="EA474">
        <v>66.465000000000003</v>
      </c>
      <c r="EB474">
        <v>67.314999999999998</v>
      </c>
      <c r="EC474">
        <v>68.040000000000006</v>
      </c>
      <c r="ED474">
        <v>69.704999999999998</v>
      </c>
      <c r="EE474">
        <v>73.954999999999998</v>
      </c>
      <c r="EF474">
        <v>71.905000000000001</v>
      </c>
      <c r="EG474">
        <v>77.004999999999995</v>
      </c>
      <c r="EH474">
        <v>72.995000000000005</v>
      </c>
      <c r="EI474">
        <v>68.084999999999994</v>
      </c>
      <c r="EJ474">
        <v>71.974999999999994</v>
      </c>
    </row>
    <row r="475" spans="1:140" x14ac:dyDescent="0.25">
      <c r="A475" t="s">
        <v>474</v>
      </c>
      <c r="B475" t="s">
        <v>506</v>
      </c>
      <c r="C475" t="s">
        <v>506</v>
      </c>
      <c r="D475" t="s">
        <v>506</v>
      </c>
      <c r="E475" t="s">
        <v>506</v>
      </c>
      <c r="F475" t="s">
        <v>506</v>
      </c>
      <c r="G475" t="s">
        <v>506</v>
      </c>
      <c r="H475" t="s">
        <v>506</v>
      </c>
      <c r="I475" t="s">
        <v>506</v>
      </c>
      <c r="J475" t="s">
        <v>506</v>
      </c>
      <c r="K475" t="s">
        <v>506</v>
      </c>
      <c r="L475" t="s">
        <v>506</v>
      </c>
      <c r="M475" t="s">
        <v>506</v>
      </c>
      <c r="N475" t="s">
        <v>506</v>
      </c>
      <c r="O475" t="s">
        <v>506</v>
      </c>
      <c r="P475" t="s">
        <v>506</v>
      </c>
      <c r="Q475" t="s">
        <v>506</v>
      </c>
      <c r="R475" t="s">
        <v>506</v>
      </c>
      <c r="S475" t="s">
        <v>506</v>
      </c>
      <c r="T475" t="s">
        <v>506</v>
      </c>
      <c r="U475" t="s">
        <v>506</v>
      </c>
      <c r="V475" t="s">
        <v>506</v>
      </c>
      <c r="W475" t="s">
        <v>506</v>
      </c>
      <c r="X475" t="s">
        <v>506</v>
      </c>
      <c r="Y475" t="s">
        <v>506</v>
      </c>
      <c r="Z475" t="s">
        <v>506</v>
      </c>
      <c r="AA475" t="s">
        <v>506</v>
      </c>
      <c r="AB475" t="s">
        <v>506</v>
      </c>
      <c r="AC475" t="s">
        <v>506</v>
      </c>
      <c r="AD475" t="s">
        <v>506</v>
      </c>
      <c r="AE475">
        <v>27.46</v>
      </c>
      <c r="AF475">
        <v>26.95</v>
      </c>
      <c r="AG475">
        <v>30.245000000000001</v>
      </c>
      <c r="AH475">
        <v>28.15</v>
      </c>
      <c r="AI475">
        <v>28.26</v>
      </c>
      <c r="AJ475">
        <v>28.175000000000001</v>
      </c>
      <c r="AK475">
        <v>28.01</v>
      </c>
      <c r="AL475">
        <v>30.2</v>
      </c>
      <c r="AM475">
        <v>29.895</v>
      </c>
      <c r="AN475">
        <v>29.675000000000001</v>
      </c>
      <c r="AO475">
        <v>27.815000000000001</v>
      </c>
      <c r="AP475">
        <v>28.004999999999999</v>
      </c>
      <c r="AQ475">
        <v>29.824999999999999</v>
      </c>
      <c r="AR475">
        <v>30.25</v>
      </c>
      <c r="AS475">
        <v>34.094999999999999</v>
      </c>
      <c r="AT475">
        <v>33.835000000000001</v>
      </c>
      <c r="AU475">
        <v>32.4</v>
      </c>
      <c r="AV475">
        <v>32.74</v>
      </c>
      <c r="AW475">
        <v>32.89</v>
      </c>
      <c r="AX475">
        <v>34.03</v>
      </c>
      <c r="AY475">
        <v>34.625</v>
      </c>
      <c r="AZ475">
        <v>33.295000000000002</v>
      </c>
      <c r="BA475">
        <v>34.854999999999997</v>
      </c>
      <c r="BB475">
        <v>34.755000000000003</v>
      </c>
      <c r="BC475">
        <v>35.174999999999997</v>
      </c>
      <c r="BD475">
        <v>39.265000000000001</v>
      </c>
      <c r="BE475">
        <v>40.104999999999997</v>
      </c>
      <c r="BF475">
        <v>40.064999999999998</v>
      </c>
      <c r="BG475">
        <v>43.52</v>
      </c>
      <c r="BH475">
        <v>46.96</v>
      </c>
      <c r="BI475">
        <v>48.94</v>
      </c>
      <c r="BJ475">
        <v>47.89</v>
      </c>
      <c r="BK475">
        <v>49.255000000000003</v>
      </c>
      <c r="BL475">
        <v>50.244999999999997</v>
      </c>
      <c r="BM475">
        <v>48.5</v>
      </c>
      <c r="BN475">
        <v>47.625</v>
      </c>
      <c r="BO475">
        <v>51.03</v>
      </c>
      <c r="BP475">
        <v>49.83</v>
      </c>
      <c r="BQ475">
        <v>51.01</v>
      </c>
      <c r="BR475">
        <v>55.155000000000001</v>
      </c>
      <c r="BS475">
        <v>58.5</v>
      </c>
      <c r="BT475">
        <v>61.604999999999997</v>
      </c>
      <c r="BU475">
        <v>61.28</v>
      </c>
      <c r="BV475">
        <v>58.835000000000001</v>
      </c>
      <c r="BW475">
        <v>59.704999999999998</v>
      </c>
      <c r="BX475">
        <v>64.355000000000004</v>
      </c>
      <c r="BY475">
        <v>62.155000000000001</v>
      </c>
      <c r="BZ475">
        <v>64.965000000000003</v>
      </c>
      <c r="CA475">
        <v>68.510000000000005</v>
      </c>
      <c r="CB475">
        <v>65.12</v>
      </c>
      <c r="CC475">
        <v>65.73</v>
      </c>
      <c r="CD475">
        <v>63.865000000000002</v>
      </c>
      <c r="CE475">
        <v>63.72</v>
      </c>
      <c r="CF475">
        <v>59.954999999999998</v>
      </c>
      <c r="CG475">
        <v>60.07</v>
      </c>
      <c r="CH475">
        <v>59.195</v>
      </c>
      <c r="CI475">
        <v>60.01</v>
      </c>
      <c r="CJ475">
        <v>60.034999999999997</v>
      </c>
      <c r="CK475">
        <v>64.165000000000006</v>
      </c>
      <c r="CL475">
        <v>60.88</v>
      </c>
      <c r="CM475">
        <v>62.344999999999999</v>
      </c>
      <c r="CN475">
        <v>61.984999999999999</v>
      </c>
      <c r="CO475">
        <v>64.03</v>
      </c>
      <c r="CP475">
        <v>64.34</v>
      </c>
      <c r="CQ475">
        <v>71.814999999999998</v>
      </c>
      <c r="CR475">
        <v>71.424999999999997</v>
      </c>
      <c r="CS475">
        <v>75.040000000000006</v>
      </c>
      <c r="CT475">
        <v>72.625</v>
      </c>
      <c r="CU475">
        <v>72.765000000000001</v>
      </c>
      <c r="CV475">
        <v>78.12</v>
      </c>
      <c r="CW475">
        <v>73.084999999999994</v>
      </c>
      <c r="CX475">
        <v>73.89</v>
      </c>
      <c r="CY475">
        <v>71.605000000000004</v>
      </c>
      <c r="CZ475">
        <v>74.954999999999998</v>
      </c>
      <c r="DA475">
        <v>76.864999999999995</v>
      </c>
      <c r="DB475">
        <v>72.995000000000005</v>
      </c>
      <c r="DC475">
        <v>72.855000000000004</v>
      </c>
      <c r="DD475">
        <v>79.915000000000006</v>
      </c>
      <c r="DE475">
        <v>77.59</v>
      </c>
      <c r="DF475">
        <v>79.38</v>
      </c>
      <c r="DG475">
        <v>81.069999999999993</v>
      </c>
      <c r="DH475">
        <v>85.27</v>
      </c>
      <c r="DI475">
        <v>83.055000000000007</v>
      </c>
      <c r="DJ475">
        <v>81.27</v>
      </c>
      <c r="DK475">
        <v>81.555000000000007</v>
      </c>
      <c r="DL475">
        <v>83.075000000000003</v>
      </c>
      <c r="DM475">
        <v>81.17</v>
      </c>
      <c r="DN475">
        <v>82.64</v>
      </c>
      <c r="DO475">
        <v>82.915000000000006</v>
      </c>
      <c r="DP475">
        <v>81.12</v>
      </c>
      <c r="DQ475">
        <v>82.805000000000007</v>
      </c>
      <c r="DR475">
        <v>80.885000000000005</v>
      </c>
      <c r="DS475">
        <v>84.375</v>
      </c>
      <c r="DT475">
        <v>87.25</v>
      </c>
      <c r="DU475">
        <v>81.034999999999997</v>
      </c>
      <c r="DV475">
        <v>83.185000000000002</v>
      </c>
      <c r="DW475">
        <v>85.064999999999998</v>
      </c>
      <c r="DX475">
        <v>96.43</v>
      </c>
      <c r="DY475">
        <v>96.015000000000001</v>
      </c>
      <c r="DZ475">
        <v>100.1</v>
      </c>
      <c r="EA475">
        <v>102.175</v>
      </c>
      <c r="EB475">
        <v>103.97499999999999</v>
      </c>
      <c r="EC475">
        <v>106.43</v>
      </c>
      <c r="ED475">
        <v>106.24</v>
      </c>
      <c r="EE475">
        <v>107.645</v>
      </c>
      <c r="EF475">
        <v>110.57</v>
      </c>
      <c r="EG475">
        <v>119.1</v>
      </c>
      <c r="EH475">
        <v>120.56</v>
      </c>
      <c r="EI475">
        <v>119.8</v>
      </c>
      <c r="EJ475">
        <v>123.32</v>
      </c>
    </row>
    <row r="476" spans="1:140" x14ac:dyDescent="0.25">
      <c r="A476" t="s">
        <v>475</v>
      </c>
      <c r="B476">
        <v>29.85</v>
      </c>
      <c r="C476">
        <v>31.745000000000001</v>
      </c>
      <c r="D476">
        <v>29.704999999999998</v>
      </c>
      <c r="E476">
        <v>32.164999999999999</v>
      </c>
      <c r="F476">
        <v>33.770000000000003</v>
      </c>
      <c r="G476">
        <v>34.094999999999999</v>
      </c>
      <c r="H476">
        <v>40.895000000000003</v>
      </c>
      <c r="I476">
        <v>37.585000000000001</v>
      </c>
      <c r="J476">
        <v>33.840000000000003</v>
      </c>
      <c r="K476">
        <v>34.765000000000001</v>
      </c>
      <c r="L476">
        <v>33.244999999999997</v>
      </c>
      <c r="M476">
        <v>36.094999999999999</v>
      </c>
      <c r="N476">
        <v>40.055</v>
      </c>
      <c r="O476">
        <v>37.814999999999998</v>
      </c>
      <c r="P476">
        <v>32.524999999999999</v>
      </c>
      <c r="Q476">
        <v>31.97</v>
      </c>
      <c r="R476">
        <v>26.09</v>
      </c>
      <c r="S476">
        <v>21.254999999999999</v>
      </c>
      <c r="T476">
        <v>21.58</v>
      </c>
      <c r="U476">
        <v>19.045000000000002</v>
      </c>
      <c r="V476">
        <v>19.305</v>
      </c>
      <c r="W476">
        <v>19.344999999999999</v>
      </c>
      <c r="X476">
        <v>18.87</v>
      </c>
      <c r="Y476">
        <v>20.59</v>
      </c>
      <c r="Z476">
        <v>23.4</v>
      </c>
      <c r="AA476">
        <v>18.475000000000001</v>
      </c>
      <c r="AB476">
        <v>20.425000000000001</v>
      </c>
      <c r="AC476">
        <v>21.195</v>
      </c>
      <c r="AD476">
        <v>23.68</v>
      </c>
      <c r="AE476">
        <v>22.81</v>
      </c>
      <c r="AF476">
        <v>22.425000000000001</v>
      </c>
      <c r="AG476">
        <v>24.254999999999999</v>
      </c>
      <c r="AH476">
        <v>22.914999999999999</v>
      </c>
      <c r="AI476">
        <v>24.914999999999999</v>
      </c>
      <c r="AJ476">
        <v>26.015000000000001</v>
      </c>
      <c r="AK476">
        <v>27.254999999999999</v>
      </c>
      <c r="AL476">
        <v>27.925000000000001</v>
      </c>
      <c r="AM476">
        <v>26.555</v>
      </c>
      <c r="AN476">
        <v>28.14</v>
      </c>
      <c r="AO476">
        <v>29.125</v>
      </c>
      <c r="AP476">
        <v>31.715</v>
      </c>
      <c r="AQ476">
        <v>34.75</v>
      </c>
      <c r="AR476">
        <v>34.314999999999998</v>
      </c>
      <c r="AS476">
        <v>32.674999999999997</v>
      </c>
      <c r="AT476">
        <v>33.64</v>
      </c>
      <c r="AU476">
        <v>35.305</v>
      </c>
      <c r="AV476">
        <v>36.22</v>
      </c>
      <c r="AW476">
        <v>36.965000000000003</v>
      </c>
      <c r="AX476">
        <v>35.024999999999999</v>
      </c>
      <c r="AY476">
        <v>33.465000000000003</v>
      </c>
      <c r="AZ476">
        <v>31.215</v>
      </c>
      <c r="BA476">
        <v>31.155000000000001</v>
      </c>
      <c r="BB476">
        <v>28.59</v>
      </c>
      <c r="BC476">
        <v>32.1</v>
      </c>
      <c r="BD476">
        <v>33.575000000000003</v>
      </c>
      <c r="BE476">
        <v>35.725000000000001</v>
      </c>
      <c r="BF476">
        <v>37.04</v>
      </c>
      <c r="BG476">
        <v>36.954999999999998</v>
      </c>
      <c r="BH476">
        <v>38.344999999999999</v>
      </c>
      <c r="BI476">
        <v>41.104999999999997</v>
      </c>
      <c r="BJ476">
        <v>38.234999999999999</v>
      </c>
      <c r="BK476">
        <v>43.575000000000003</v>
      </c>
      <c r="BL476">
        <v>44.405000000000001</v>
      </c>
      <c r="BM476">
        <v>47.674999999999997</v>
      </c>
      <c r="BN476">
        <v>48.7</v>
      </c>
      <c r="BO476">
        <v>37.064999999999998</v>
      </c>
      <c r="BP476">
        <v>34.14</v>
      </c>
      <c r="BQ476">
        <v>38.835000000000001</v>
      </c>
      <c r="BR476">
        <v>43.414999999999999</v>
      </c>
      <c r="BS476">
        <v>45.805</v>
      </c>
      <c r="BT476">
        <v>47.274999999999999</v>
      </c>
      <c r="BU476">
        <v>46.075000000000003</v>
      </c>
      <c r="BV476">
        <v>47.05</v>
      </c>
      <c r="BW476">
        <v>44.634999999999998</v>
      </c>
      <c r="BX476">
        <v>47.835000000000001</v>
      </c>
      <c r="BY476">
        <v>47.99</v>
      </c>
      <c r="BZ476">
        <v>50.895000000000003</v>
      </c>
      <c r="CA476">
        <v>54.274999999999999</v>
      </c>
      <c r="CB476">
        <v>56.865000000000002</v>
      </c>
      <c r="CC476">
        <v>59.784999999999997</v>
      </c>
      <c r="CD476">
        <v>58.744999999999997</v>
      </c>
      <c r="CE476">
        <v>55.104999999999997</v>
      </c>
      <c r="CF476">
        <v>53.905000000000001</v>
      </c>
      <c r="CG476">
        <v>47.174999999999997</v>
      </c>
      <c r="CH476">
        <v>50.085000000000001</v>
      </c>
      <c r="CI476">
        <v>48.805</v>
      </c>
      <c r="CJ476">
        <v>54.045000000000002</v>
      </c>
      <c r="CK476">
        <v>57.075000000000003</v>
      </c>
      <c r="CL476">
        <v>55.125</v>
      </c>
      <c r="CM476">
        <v>59.744999999999997</v>
      </c>
      <c r="CN476">
        <v>60.11</v>
      </c>
      <c r="CO476">
        <v>57</v>
      </c>
      <c r="CP476">
        <v>54.494999999999997</v>
      </c>
      <c r="CQ476">
        <v>64.015000000000001</v>
      </c>
      <c r="CR476">
        <v>66.995000000000005</v>
      </c>
      <c r="CS476">
        <v>63.515000000000001</v>
      </c>
      <c r="CT476">
        <v>63.19</v>
      </c>
      <c r="CU476">
        <v>61.72</v>
      </c>
      <c r="CV476">
        <v>70.944999999999993</v>
      </c>
      <c r="CW476">
        <v>68.924999999999997</v>
      </c>
      <c r="CX476">
        <v>70.55</v>
      </c>
      <c r="CY476">
        <v>80.594999999999999</v>
      </c>
      <c r="CZ476">
        <v>89.44</v>
      </c>
      <c r="DA476">
        <v>87.35</v>
      </c>
      <c r="DB476">
        <v>75.594999999999999</v>
      </c>
      <c r="DC476">
        <v>84.48</v>
      </c>
      <c r="DD476">
        <v>88.564999999999998</v>
      </c>
      <c r="DE476">
        <v>86.385000000000005</v>
      </c>
      <c r="DF476">
        <v>85.47</v>
      </c>
      <c r="DG476">
        <v>86.465000000000003</v>
      </c>
      <c r="DH476">
        <v>86.625</v>
      </c>
      <c r="DI476">
        <v>74.459999999999994</v>
      </c>
      <c r="DJ476">
        <v>78.25</v>
      </c>
      <c r="DK476">
        <v>84.04</v>
      </c>
      <c r="DL476">
        <v>78.864999999999995</v>
      </c>
      <c r="DM476">
        <v>76.084999999999994</v>
      </c>
      <c r="DN476">
        <v>80.194999999999993</v>
      </c>
      <c r="DO476">
        <v>82.474999999999994</v>
      </c>
      <c r="DP476">
        <v>87.094999999999999</v>
      </c>
      <c r="DQ476">
        <v>88.924999999999997</v>
      </c>
      <c r="DR476">
        <v>90.165000000000006</v>
      </c>
      <c r="DS476">
        <v>92.974999999999994</v>
      </c>
      <c r="DT476">
        <v>101.16500000000001</v>
      </c>
      <c r="DU476">
        <v>103.72499999999999</v>
      </c>
      <c r="DV476">
        <v>106.375</v>
      </c>
      <c r="DW476">
        <v>107.52500000000001</v>
      </c>
      <c r="DX476">
        <v>115.105</v>
      </c>
      <c r="DY476">
        <v>114.465</v>
      </c>
      <c r="DZ476">
        <v>114.94499999999999</v>
      </c>
      <c r="EA476">
        <v>116.02500000000001</v>
      </c>
      <c r="EB476">
        <v>118.55500000000001</v>
      </c>
      <c r="EC476">
        <v>117.44499999999999</v>
      </c>
      <c r="ED476">
        <v>130.44499999999999</v>
      </c>
      <c r="EE476">
        <v>137.435</v>
      </c>
      <c r="EF476">
        <v>145.23500000000001</v>
      </c>
      <c r="EG476">
        <v>158.61000000000001</v>
      </c>
      <c r="EH476">
        <v>160.08000000000001</v>
      </c>
      <c r="EI476">
        <v>142.51</v>
      </c>
      <c r="EJ476">
        <v>156.05500000000001</v>
      </c>
    </row>
    <row r="477" spans="1:140" x14ac:dyDescent="0.25">
      <c r="A477" t="s">
        <v>476</v>
      </c>
      <c r="B477">
        <v>29.85</v>
      </c>
      <c r="C477">
        <v>28.55</v>
      </c>
      <c r="D477">
        <v>32.305</v>
      </c>
      <c r="E477">
        <v>38.914999999999999</v>
      </c>
      <c r="F477">
        <v>38.384999999999998</v>
      </c>
      <c r="G477">
        <v>32.32</v>
      </c>
      <c r="H477">
        <v>25.42</v>
      </c>
      <c r="I477">
        <v>23.24</v>
      </c>
      <c r="J477">
        <v>20.324999999999999</v>
      </c>
      <c r="K477">
        <v>17.510000000000002</v>
      </c>
      <c r="L477">
        <v>23.89</v>
      </c>
      <c r="M477">
        <v>25.515000000000001</v>
      </c>
      <c r="N477">
        <v>28.585000000000001</v>
      </c>
      <c r="O477">
        <v>33.494999999999997</v>
      </c>
      <c r="P477">
        <v>34.484999999999999</v>
      </c>
      <c r="Q477">
        <v>26.89</v>
      </c>
      <c r="R477">
        <v>33.244999999999997</v>
      </c>
      <c r="S477">
        <v>26.204999999999998</v>
      </c>
      <c r="T477">
        <v>24.58</v>
      </c>
      <c r="U477">
        <v>30.37</v>
      </c>
      <c r="V477">
        <v>33</v>
      </c>
      <c r="W477">
        <v>30.12</v>
      </c>
      <c r="X477">
        <v>28.74</v>
      </c>
      <c r="Y477">
        <v>30.774999999999999</v>
      </c>
      <c r="Z477">
        <v>29.765000000000001</v>
      </c>
      <c r="AA477">
        <v>35.619999999999997</v>
      </c>
      <c r="AB477">
        <v>36.034999999999997</v>
      </c>
      <c r="AC477">
        <v>37.42</v>
      </c>
      <c r="AD477">
        <v>37.86</v>
      </c>
      <c r="AE477">
        <v>33.590000000000003</v>
      </c>
      <c r="AF477">
        <v>38.814999999999998</v>
      </c>
      <c r="AG477">
        <v>42.88</v>
      </c>
      <c r="AH477">
        <v>38.43</v>
      </c>
      <c r="AI477">
        <v>40.545000000000002</v>
      </c>
      <c r="AJ477">
        <v>40.854999999999997</v>
      </c>
      <c r="AK477">
        <v>38.744999999999997</v>
      </c>
      <c r="AL477">
        <v>34.575000000000003</v>
      </c>
      <c r="AM477">
        <v>32.905000000000001</v>
      </c>
      <c r="AN477">
        <v>33.655000000000001</v>
      </c>
      <c r="AO477">
        <v>33.344999999999999</v>
      </c>
      <c r="AP477">
        <v>34.619999999999997</v>
      </c>
      <c r="AQ477">
        <v>38.299999999999997</v>
      </c>
      <c r="AR477">
        <v>33.130000000000003</v>
      </c>
      <c r="AS477">
        <v>35.064999999999998</v>
      </c>
      <c r="AT477">
        <v>38.884999999999998</v>
      </c>
      <c r="AU477">
        <v>46.685000000000002</v>
      </c>
      <c r="AV477">
        <v>47.924999999999997</v>
      </c>
      <c r="AW477">
        <v>55.02</v>
      </c>
      <c r="AX477">
        <v>53.975000000000001</v>
      </c>
      <c r="AY477">
        <v>51.994999999999997</v>
      </c>
      <c r="AZ477">
        <v>51.865000000000002</v>
      </c>
      <c r="BA477">
        <v>45.295000000000002</v>
      </c>
      <c r="BB477">
        <v>44.534999999999997</v>
      </c>
      <c r="BC477">
        <v>39.564999999999998</v>
      </c>
      <c r="BD477">
        <v>28.984999999999999</v>
      </c>
      <c r="BE477">
        <v>33.204999999999998</v>
      </c>
      <c r="BF477">
        <v>36.984999999999999</v>
      </c>
      <c r="BG477">
        <v>38.909999999999997</v>
      </c>
      <c r="BH477">
        <v>41.015000000000001</v>
      </c>
      <c r="BI477">
        <v>38.475000000000001</v>
      </c>
      <c r="BJ477">
        <v>60.034999999999997</v>
      </c>
      <c r="BK477">
        <v>55.914999999999999</v>
      </c>
      <c r="BL477">
        <v>48.505000000000003</v>
      </c>
      <c r="BM477">
        <v>53.314999999999998</v>
      </c>
      <c r="BN477">
        <v>55.914999999999999</v>
      </c>
      <c r="BO477">
        <v>48.23</v>
      </c>
      <c r="BP477">
        <v>39.765000000000001</v>
      </c>
      <c r="BQ477">
        <v>41.965000000000003</v>
      </c>
      <c r="BR477">
        <v>44.784999999999997</v>
      </c>
      <c r="BS477">
        <v>46.814999999999998</v>
      </c>
      <c r="BT477">
        <v>54.975000000000001</v>
      </c>
      <c r="BU477">
        <v>76.760000000000005</v>
      </c>
      <c r="BV477">
        <v>80.319999999999993</v>
      </c>
      <c r="BW477">
        <v>79.94</v>
      </c>
      <c r="BX477">
        <v>79.81</v>
      </c>
      <c r="BY477">
        <v>75.165000000000006</v>
      </c>
      <c r="BZ477">
        <v>75.814999999999998</v>
      </c>
      <c r="CA477">
        <v>71.34</v>
      </c>
      <c r="CB477">
        <v>69.44</v>
      </c>
      <c r="CC477">
        <v>74.295000000000002</v>
      </c>
      <c r="CD477">
        <v>79.025000000000006</v>
      </c>
      <c r="CE477">
        <v>80.844999999999999</v>
      </c>
      <c r="CF477">
        <v>70.704999999999998</v>
      </c>
      <c r="CG477">
        <v>67.724999999999994</v>
      </c>
      <c r="CH477">
        <v>72.245000000000005</v>
      </c>
      <c r="CI477">
        <v>94.674999999999997</v>
      </c>
      <c r="CJ477">
        <v>88.89</v>
      </c>
      <c r="CK477">
        <v>93.564999999999998</v>
      </c>
      <c r="CL477">
        <v>112.315</v>
      </c>
      <c r="CM477">
        <v>112.63500000000001</v>
      </c>
      <c r="CN477">
        <v>117.875</v>
      </c>
      <c r="CO477">
        <v>118.84</v>
      </c>
      <c r="CP477">
        <v>110.155</v>
      </c>
      <c r="CQ477">
        <v>119.425</v>
      </c>
      <c r="CR477">
        <v>117.995</v>
      </c>
      <c r="CS477">
        <v>123.26</v>
      </c>
      <c r="CT477">
        <v>128.29499999999999</v>
      </c>
      <c r="CU477">
        <v>123.485</v>
      </c>
      <c r="CV477">
        <v>135.05500000000001</v>
      </c>
      <c r="CW477">
        <v>127.57</v>
      </c>
      <c r="CX477">
        <v>104.095</v>
      </c>
      <c r="CY477">
        <v>124.66500000000001</v>
      </c>
      <c r="CZ477">
        <v>129.36500000000001</v>
      </c>
      <c r="DA477">
        <v>125.845</v>
      </c>
      <c r="DB477">
        <v>90.734999999999999</v>
      </c>
      <c r="DC477">
        <v>85.504999999999995</v>
      </c>
      <c r="DD477">
        <v>79.534999999999997</v>
      </c>
      <c r="DE477">
        <v>84.375</v>
      </c>
      <c r="DF477">
        <v>93.155000000000001</v>
      </c>
      <c r="DG477">
        <v>86</v>
      </c>
      <c r="DH477">
        <v>96.995000000000005</v>
      </c>
      <c r="DI477">
        <v>94.504999999999995</v>
      </c>
      <c r="DJ477">
        <v>87.224999999999994</v>
      </c>
      <c r="DK477">
        <v>75.87</v>
      </c>
      <c r="DL477">
        <v>81.605000000000004</v>
      </c>
      <c r="DM477">
        <v>73.739999999999995</v>
      </c>
      <c r="DN477">
        <v>85.864999999999995</v>
      </c>
      <c r="DO477">
        <v>90.625</v>
      </c>
      <c r="DP477">
        <v>109.345</v>
      </c>
      <c r="DQ477">
        <v>118.315</v>
      </c>
      <c r="DR477">
        <v>123.59</v>
      </c>
      <c r="DS477">
        <v>128.875</v>
      </c>
      <c r="DT477">
        <v>151.85499999999999</v>
      </c>
      <c r="DU477">
        <v>160.53</v>
      </c>
      <c r="DV477">
        <v>152.035</v>
      </c>
      <c r="DW477">
        <v>146.23500000000001</v>
      </c>
      <c r="DX477">
        <v>144.19999999999999</v>
      </c>
      <c r="DY477">
        <v>149.875</v>
      </c>
      <c r="DZ477">
        <v>166.785</v>
      </c>
      <c r="EA477">
        <v>166.035</v>
      </c>
      <c r="EB477">
        <v>162.99</v>
      </c>
      <c r="EC477">
        <v>153.16999999999999</v>
      </c>
      <c r="ED477">
        <v>154.005</v>
      </c>
      <c r="EE477">
        <v>170.005</v>
      </c>
      <c r="EF477">
        <v>175.08500000000001</v>
      </c>
      <c r="EG477">
        <v>184.39500000000001</v>
      </c>
      <c r="EH477">
        <v>192.745</v>
      </c>
      <c r="EI477">
        <v>169.465</v>
      </c>
      <c r="EJ477">
        <v>180.79499999999999</v>
      </c>
    </row>
    <row r="478" spans="1:140" x14ac:dyDescent="0.25">
      <c r="A478" t="s">
        <v>477</v>
      </c>
      <c r="B478">
        <v>37.075600000000001</v>
      </c>
      <c r="C478">
        <v>31.711500000000001</v>
      </c>
      <c r="D478">
        <v>28.493099999999998</v>
      </c>
      <c r="E478">
        <v>33.314100000000003</v>
      </c>
      <c r="F478">
        <v>36.296100000000003</v>
      </c>
      <c r="G478">
        <v>37.526600000000002</v>
      </c>
      <c r="H478">
        <v>38.174599999999998</v>
      </c>
      <c r="I478">
        <v>39.606499999999997</v>
      </c>
      <c r="J478">
        <v>38.638800000000003</v>
      </c>
      <c r="K478">
        <v>36.572000000000003</v>
      </c>
      <c r="L478">
        <v>39.370100000000001</v>
      </c>
      <c r="M478">
        <v>42.557899999999997</v>
      </c>
      <c r="N478">
        <v>41.708399999999997</v>
      </c>
      <c r="O478">
        <v>37.311999999999998</v>
      </c>
      <c r="P478">
        <v>39.326300000000003</v>
      </c>
      <c r="Q478">
        <v>39.746600000000001</v>
      </c>
      <c r="R478">
        <v>43.354799999999997</v>
      </c>
      <c r="S478">
        <v>31.501300000000001</v>
      </c>
      <c r="T478">
        <v>20.217099999999999</v>
      </c>
      <c r="U478">
        <v>29.373200000000001</v>
      </c>
      <c r="V478">
        <v>24.495200000000001</v>
      </c>
      <c r="W478">
        <v>18.872800000000002</v>
      </c>
      <c r="X478">
        <v>19.7836</v>
      </c>
      <c r="Y478">
        <v>24.985600000000002</v>
      </c>
      <c r="Z478">
        <v>26.575099999999999</v>
      </c>
      <c r="AA478">
        <v>26.132899999999999</v>
      </c>
      <c r="AB478">
        <v>30.861999999999998</v>
      </c>
      <c r="AC478">
        <v>34.3125</v>
      </c>
      <c r="AD478">
        <v>33.712600000000002</v>
      </c>
      <c r="AE478">
        <v>35.1751</v>
      </c>
      <c r="AF478">
        <v>37.618499999999997</v>
      </c>
      <c r="AG478">
        <v>38.314799999999998</v>
      </c>
      <c r="AH478">
        <v>36.948599999999999</v>
      </c>
      <c r="AI478">
        <v>38.669499999999999</v>
      </c>
      <c r="AJ478">
        <v>41.5901</v>
      </c>
      <c r="AK478">
        <v>41.375599999999999</v>
      </c>
      <c r="AL478">
        <v>41.139099999999999</v>
      </c>
      <c r="AM478">
        <v>41.134700000000002</v>
      </c>
      <c r="AN478">
        <v>44.436399999999999</v>
      </c>
      <c r="AO478">
        <v>44.221800000000002</v>
      </c>
      <c r="AP478">
        <v>45.141399999999997</v>
      </c>
      <c r="AQ478">
        <v>46.901699999999998</v>
      </c>
      <c r="AR478">
        <v>44.878599999999999</v>
      </c>
      <c r="AS478">
        <v>45.969000000000001</v>
      </c>
      <c r="AT478">
        <v>48.578800000000001</v>
      </c>
      <c r="AU478">
        <v>48.539299999999997</v>
      </c>
      <c r="AV478">
        <v>47.576000000000001</v>
      </c>
      <c r="AW478">
        <v>48.959699999999998</v>
      </c>
      <c r="AX478">
        <v>49.3538</v>
      </c>
      <c r="AY478">
        <v>46.174799999999998</v>
      </c>
      <c r="AZ478">
        <v>47.396500000000003</v>
      </c>
      <c r="BA478">
        <v>46.814100000000003</v>
      </c>
      <c r="BB478">
        <v>43.289099999999998</v>
      </c>
      <c r="BC478">
        <v>48.697000000000003</v>
      </c>
      <c r="BD478">
        <v>46.179200000000002</v>
      </c>
      <c r="BE478">
        <v>48.285400000000003</v>
      </c>
      <c r="BF478">
        <v>51.096600000000002</v>
      </c>
      <c r="BG478">
        <v>48.9422</v>
      </c>
      <c r="BH478">
        <v>50.023800000000001</v>
      </c>
      <c r="BI478">
        <v>51.5169</v>
      </c>
      <c r="BJ478">
        <v>51.543199999999999</v>
      </c>
      <c r="BK478">
        <v>55.274000000000001</v>
      </c>
      <c r="BL478">
        <v>58.899700000000003</v>
      </c>
      <c r="BM478">
        <v>57.332000000000001</v>
      </c>
      <c r="BN478">
        <v>54.5383</v>
      </c>
      <c r="BO478">
        <v>55.431600000000003</v>
      </c>
      <c r="BP478">
        <v>55.746899999999997</v>
      </c>
      <c r="BQ478">
        <v>56.6708</v>
      </c>
      <c r="BR478">
        <v>58.050199999999997</v>
      </c>
      <c r="BS478">
        <v>62.0261</v>
      </c>
      <c r="BT478">
        <v>64.071100000000001</v>
      </c>
      <c r="BU478">
        <v>69.719700000000003</v>
      </c>
      <c r="BV478">
        <v>62.468400000000003</v>
      </c>
      <c r="BW478">
        <v>60.782600000000002</v>
      </c>
      <c r="BX478">
        <v>57.590400000000002</v>
      </c>
      <c r="BY478">
        <v>54.512099999999997</v>
      </c>
      <c r="BZ478">
        <v>53.863999999999997</v>
      </c>
      <c r="CA478">
        <v>57.139400000000002</v>
      </c>
      <c r="CB478">
        <v>49.782899999999998</v>
      </c>
      <c r="CC478">
        <v>50.1858</v>
      </c>
      <c r="CD478">
        <v>54.617199999999997</v>
      </c>
      <c r="CE478">
        <v>54.6828</v>
      </c>
      <c r="CF478">
        <v>53.040799999999997</v>
      </c>
      <c r="CG478">
        <v>57.857500000000002</v>
      </c>
      <c r="CH478">
        <v>58.4968</v>
      </c>
      <c r="CI478">
        <v>56.132199999999997</v>
      </c>
      <c r="CJ478">
        <v>55.597999999999999</v>
      </c>
      <c r="CK478">
        <v>57.612299999999998</v>
      </c>
      <c r="CL478">
        <v>54.258099999999999</v>
      </c>
      <c r="CM478">
        <v>59.9681</v>
      </c>
      <c r="CN478">
        <v>62.6873</v>
      </c>
      <c r="CO478">
        <v>62.805599999999998</v>
      </c>
      <c r="CP478">
        <v>69.908000000000001</v>
      </c>
      <c r="CQ478">
        <v>65.222700000000003</v>
      </c>
      <c r="CR478">
        <v>63.961599999999997</v>
      </c>
      <c r="CS478">
        <v>60.327199999999998</v>
      </c>
      <c r="CT478">
        <v>58.260300000000001</v>
      </c>
      <c r="CU478">
        <v>54.354399999999998</v>
      </c>
      <c r="CV478">
        <v>58.741999999999997</v>
      </c>
      <c r="CW478">
        <v>55.03</v>
      </c>
      <c r="CX478">
        <v>56.045000000000002</v>
      </c>
      <c r="CY478">
        <v>53.715000000000003</v>
      </c>
      <c r="CZ478">
        <v>53.354999999999997</v>
      </c>
      <c r="DA478">
        <v>56.435000000000002</v>
      </c>
      <c r="DB478">
        <v>55.295000000000002</v>
      </c>
      <c r="DC478">
        <v>55.674999999999997</v>
      </c>
      <c r="DD478">
        <v>62.965000000000003</v>
      </c>
      <c r="DE478">
        <v>62.125</v>
      </c>
      <c r="DF478">
        <v>66.325000000000003</v>
      </c>
      <c r="DG478">
        <v>72.814999999999998</v>
      </c>
      <c r="DH478">
        <v>76.155000000000001</v>
      </c>
      <c r="DI478">
        <v>72.665000000000006</v>
      </c>
      <c r="DJ478">
        <v>70.625</v>
      </c>
      <c r="DK478">
        <v>67.754999999999995</v>
      </c>
      <c r="DL478">
        <v>60.445</v>
      </c>
      <c r="DM478">
        <v>62.524999999999999</v>
      </c>
      <c r="DN478">
        <v>61.664999999999999</v>
      </c>
      <c r="DO478">
        <v>65.055000000000007</v>
      </c>
      <c r="DP478">
        <v>65.034999999999997</v>
      </c>
      <c r="DQ478">
        <v>63.99</v>
      </c>
      <c r="DR478">
        <v>66.495000000000005</v>
      </c>
      <c r="DS478">
        <v>69.484999999999999</v>
      </c>
      <c r="DT478">
        <v>67.325000000000003</v>
      </c>
      <c r="DU478">
        <v>68.385000000000005</v>
      </c>
      <c r="DV478">
        <v>65.105000000000004</v>
      </c>
      <c r="DW478">
        <v>62.744999999999997</v>
      </c>
      <c r="DX478">
        <v>64.004999999999995</v>
      </c>
      <c r="DY478">
        <v>60.015000000000001</v>
      </c>
      <c r="DZ478">
        <v>55.94</v>
      </c>
      <c r="EA478">
        <v>48.314999999999998</v>
      </c>
      <c r="EB478">
        <v>49.534999999999997</v>
      </c>
      <c r="EC478">
        <v>51.435000000000002</v>
      </c>
      <c r="ED478">
        <v>54.674999999999997</v>
      </c>
      <c r="EE478">
        <v>56.954999999999998</v>
      </c>
      <c r="EF478">
        <v>56.375</v>
      </c>
      <c r="EG478">
        <v>59.854999999999997</v>
      </c>
      <c r="EH478">
        <v>54.384999999999998</v>
      </c>
      <c r="EI478">
        <v>58.03</v>
      </c>
      <c r="EJ478">
        <v>63.515000000000001</v>
      </c>
    </row>
    <row r="479" spans="1:140" x14ac:dyDescent="0.25">
      <c r="A479" t="s">
        <v>478</v>
      </c>
      <c r="B479">
        <v>40.506500000000003</v>
      </c>
      <c r="C479">
        <v>38.2879</v>
      </c>
      <c r="D479">
        <v>39.683300000000003</v>
      </c>
      <c r="E479">
        <v>38.9298</v>
      </c>
      <c r="F479">
        <v>41.2042</v>
      </c>
      <c r="G479">
        <v>42.873899999999999</v>
      </c>
      <c r="H479">
        <v>40.222799999999999</v>
      </c>
      <c r="I479">
        <v>40.622799999999998</v>
      </c>
      <c r="J479">
        <v>36.101900000000001</v>
      </c>
      <c r="K479">
        <v>33.7624</v>
      </c>
      <c r="L479">
        <v>33.887999999999998</v>
      </c>
      <c r="M479">
        <v>35.922600000000003</v>
      </c>
      <c r="N479">
        <v>35.932000000000002</v>
      </c>
      <c r="O479">
        <v>33.049399999999999</v>
      </c>
      <c r="P479">
        <v>31.7973</v>
      </c>
      <c r="Q479">
        <v>32.806399999999996</v>
      </c>
      <c r="R479">
        <v>29.9846</v>
      </c>
      <c r="S479">
        <v>27.9803</v>
      </c>
      <c r="T479">
        <v>30.517199999999999</v>
      </c>
      <c r="U479">
        <v>31.708500000000001</v>
      </c>
      <c r="V479">
        <v>27.8916</v>
      </c>
      <c r="W479">
        <v>26.658200000000001</v>
      </c>
      <c r="X479">
        <v>28.1812</v>
      </c>
      <c r="Y479">
        <v>28.3354</v>
      </c>
      <c r="Z479">
        <v>27.359000000000002</v>
      </c>
      <c r="AA479">
        <v>28.6998</v>
      </c>
      <c r="AB479">
        <v>29.951899999999998</v>
      </c>
      <c r="AC479">
        <v>29.012799999999999</v>
      </c>
      <c r="AD479">
        <v>28.2653</v>
      </c>
      <c r="AE479">
        <v>27.658000000000001</v>
      </c>
      <c r="AF479">
        <v>29.400600000000001</v>
      </c>
      <c r="AG479">
        <v>30.970400000000001</v>
      </c>
      <c r="AH479">
        <v>27.4757</v>
      </c>
      <c r="AI479">
        <v>27.0366</v>
      </c>
      <c r="AJ479">
        <v>28.9895</v>
      </c>
      <c r="AK479">
        <v>26.999199999999998</v>
      </c>
      <c r="AL479">
        <v>25.705100000000002</v>
      </c>
      <c r="AM479">
        <v>26.1816</v>
      </c>
      <c r="AN479">
        <v>29.065000000000001</v>
      </c>
      <c r="AO479">
        <v>29.52</v>
      </c>
      <c r="AP479">
        <v>32.594999999999999</v>
      </c>
      <c r="AQ479">
        <v>32.47</v>
      </c>
      <c r="AR479">
        <v>32.015000000000001</v>
      </c>
      <c r="AS479">
        <v>35.784999999999997</v>
      </c>
      <c r="AT479">
        <v>35.61</v>
      </c>
      <c r="AU479">
        <v>36.935000000000002</v>
      </c>
      <c r="AV479">
        <v>38.56</v>
      </c>
      <c r="AW479">
        <v>37.765000000000001</v>
      </c>
      <c r="AX479">
        <v>36.914999999999999</v>
      </c>
      <c r="AY479">
        <v>37.215000000000003</v>
      </c>
      <c r="AZ479">
        <v>35.305</v>
      </c>
      <c r="BA479">
        <v>36.155000000000001</v>
      </c>
      <c r="BB479">
        <v>36.805</v>
      </c>
      <c r="BC479">
        <v>36.984999999999999</v>
      </c>
      <c r="BD479">
        <v>37.704999999999998</v>
      </c>
      <c r="BE479">
        <v>40.094999999999999</v>
      </c>
      <c r="BF479">
        <v>37.685000000000002</v>
      </c>
      <c r="BG479">
        <v>38.125</v>
      </c>
      <c r="BH479">
        <v>38.204999999999998</v>
      </c>
      <c r="BI479">
        <v>40.375</v>
      </c>
      <c r="BJ479">
        <v>41.645000000000003</v>
      </c>
      <c r="BK479">
        <v>44.435000000000002</v>
      </c>
      <c r="BL479">
        <v>45.15</v>
      </c>
      <c r="BM479">
        <v>42.935000000000002</v>
      </c>
      <c r="BN479">
        <v>45.534999999999997</v>
      </c>
      <c r="BO479">
        <v>44.645000000000003</v>
      </c>
      <c r="BP479">
        <v>44.055</v>
      </c>
      <c r="BQ479">
        <v>43.265000000000001</v>
      </c>
      <c r="BR479">
        <v>43.634999999999998</v>
      </c>
      <c r="BS479">
        <v>46.494999999999997</v>
      </c>
      <c r="BT479">
        <v>49.085000000000001</v>
      </c>
      <c r="BU479">
        <v>53.905000000000001</v>
      </c>
      <c r="BV479">
        <v>48.505000000000003</v>
      </c>
      <c r="BW479">
        <v>50.344999999999999</v>
      </c>
      <c r="BX479">
        <v>49.505000000000003</v>
      </c>
      <c r="BY479">
        <v>47.344999999999999</v>
      </c>
      <c r="BZ479">
        <v>46.655000000000001</v>
      </c>
      <c r="CA479">
        <v>50.515000000000001</v>
      </c>
      <c r="CB479">
        <v>49.63</v>
      </c>
      <c r="CC479">
        <v>49.125</v>
      </c>
      <c r="CD479">
        <v>48.015000000000001</v>
      </c>
      <c r="CE479">
        <v>47.575000000000003</v>
      </c>
      <c r="CF479">
        <v>47.56</v>
      </c>
      <c r="CG479">
        <v>46.725000000000001</v>
      </c>
      <c r="CH479">
        <v>49.975000000000001</v>
      </c>
      <c r="CI479">
        <v>48.905000000000001</v>
      </c>
      <c r="CJ479">
        <v>50.424999999999997</v>
      </c>
      <c r="CK479">
        <v>49.805</v>
      </c>
      <c r="CL479">
        <v>49.994999999999997</v>
      </c>
      <c r="CM479">
        <v>50.225000000000001</v>
      </c>
      <c r="CN479">
        <v>50.615000000000002</v>
      </c>
      <c r="CO479">
        <v>46.765000000000001</v>
      </c>
      <c r="CP479">
        <v>45.725000000000001</v>
      </c>
      <c r="CQ479">
        <v>49.465000000000003</v>
      </c>
      <c r="CR479">
        <v>48.634999999999998</v>
      </c>
      <c r="CS479">
        <v>50.454999999999998</v>
      </c>
      <c r="CT479">
        <v>49.454999999999998</v>
      </c>
      <c r="CU479">
        <v>46.625</v>
      </c>
      <c r="CV479">
        <v>46.805</v>
      </c>
      <c r="CW479">
        <v>46.005000000000003</v>
      </c>
      <c r="CX479">
        <v>43.484999999999999</v>
      </c>
      <c r="CY479">
        <v>46.875</v>
      </c>
      <c r="CZ479">
        <v>45.505000000000003</v>
      </c>
      <c r="DA479">
        <v>46.215000000000003</v>
      </c>
      <c r="DB479">
        <v>49.935000000000002</v>
      </c>
      <c r="DC479">
        <v>50.715000000000003</v>
      </c>
      <c r="DD479">
        <v>54.075000000000003</v>
      </c>
      <c r="DE479">
        <v>50.965000000000003</v>
      </c>
      <c r="DF479">
        <v>50.895000000000003</v>
      </c>
      <c r="DG479">
        <v>55.854999999999997</v>
      </c>
      <c r="DH479">
        <v>55.365000000000002</v>
      </c>
      <c r="DI479">
        <v>52.314999999999998</v>
      </c>
      <c r="DJ479">
        <v>51.975000000000001</v>
      </c>
      <c r="DK479">
        <v>48.104999999999997</v>
      </c>
      <c r="DL479">
        <v>49.905000000000001</v>
      </c>
      <c r="DM479">
        <v>53.395000000000003</v>
      </c>
      <c r="DN479">
        <v>49.015000000000001</v>
      </c>
      <c r="DO479">
        <v>49.655000000000001</v>
      </c>
      <c r="DP479">
        <v>48.755000000000003</v>
      </c>
      <c r="DQ479">
        <v>45.905000000000001</v>
      </c>
      <c r="DR479">
        <v>46.645000000000003</v>
      </c>
      <c r="DS479">
        <v>44.674999999999997</v>
      </c>
      <c r="DT479">
        <v>48.405000000000001</v>
      </c>
      <c r="DU479">
        <v>47.965000000000003</v>
      </c>
      <c r="DV479">
        <v>49.475000000000001</v>
      </c>
      <c r="DW479">
        <v>47.875</v>
      </c>
      <c r="DX479">
        <v>50.884999999999998</v>
      </c>
      <c r="DY479">
        <v>53.024999999999999</v>
      </c>
      <c r="DZ479">
        <v>54.075000000000003</v>
      </c>
      <c r="EA479">
        <v>47.725000000000001</v>
      </c>
      <c r="EB479">
        <v>47.825000000000003</v>
      </c>
      <c r="EC479">
        <v>49.354999999999997</v>
      </c>
      <c r="ED479">
        <v>47.674999999999997</v>
      </c>
      <c r="EE479">
        <v>50.335000000000001</v>
      </c>
      <c r="EF479">
        <v>51.625</v>
      </c>
      <c r="EG479">
        <v>54.365000000000002</v>
      </c>
      <c r="EH479">
        <v>53.384999999999998</v>
      </c>
      <c r="EI479">
        <v>57.075000000000003</v>
      </c>
      <c r="EJ479">
        <v>60.265000000000001</v>
      </c>
    </row>
    <row r="480" spans="1:140" x14ac:dyDescent="0.25">
      <c r="A480" t="s">
        <v>479</v>
      </c>
      <c r="B480">
        <v>60.284999999999997</v>
      </c>
      <c r="C480">
        <v>59.375</v>
      </c>
      <c r="D480">
        <v>58.244999999999997</v>
      </c>
      <c r="E480">
        <v>61.51</v>
      </c>
      <c r="F480">
        <v>66.915000000000006</v>
      </c>
      <c r="G480">
        <v>76.92</v>
      </c>
      <c r="H480">
        <v>77.984999999999999</v>
      </c>
      <c r="I480">
        <v>79</v>
      </c>
      <c r="J480">
        <v>57.37</v>
      </c>
      <c r="K480">
        <v>59.594999999999999</v>
      </c>
      <c r="L480">
        <v>55.664999999999999</v>
      </c>
      <c r="M480">
        <v>61.46</v>
      </c>
      <c r="N480">
        <v>61.594999999999999</v>
      </c>
      <c r="O480">
        <v>64.504999999999995</v>
      </c>
      <c r="P480">
        <v>67.97</v>
      </c>
      <c r="Q480">
        <v>68.3</v>
      </c>
      <c r="R480">
        <v>58.26</v>
      </c>
      <c r="S480">
        <v>43.854999999999997</v>
      </c>
      <c r="T480">
        <v>41.18</v>
      </c>
      <c r="U480">
        <v>36.619999999999997</v>
      </c>
      <c r="V480">
        <v>36.134999999999998</v>
      </c>
      <c r="W480">
        <v>35.19</v>
      </c>
      <c r="X480">
        <v>36.950000000000003</v>
      </c>
      <c r="Y480">
        <v>44.15</v>
      </c>
      <c r="Z480">
        <v>43.344999999999999</v>
      </c>
      <c r="AA480">
        <v>51.43</v>
      </c>
      <c r="AB480">
        <v>50.24</v>
      </c>
      <c r="AC480">
        <v>50.305</v>
      </c>
      <c r="AD480">
        <v>55.835000000000001</v>
      </c>
      <c r="AE480">
        <v>57.44</v>
      </c>
      <c r="AF480">
        <v>58.814999999999998</v>
      </c>
      <c r="AG480">
        <v>61.935000000000002</v>
      </c>
      <c r="AH480">
        <v>56.994999999999997</v>
      </c>
      <c r="AI480">
        <v>59.64</v>
      </c>
      <c r="AJ480">
        <v>67.515000000000001</v>
      </c>
      <c r="AK480">
        <v>72.004999999999995</v>
      </c>
      <c r="AL480">
        <v>68.489999999999995</v>
      </c>
      <c r="AM480">
        <v>64.715000000000003</v>
      </c>
      <c r="AN480">
        <v>64.165000000000006</v>
      </c>
      <c r="AO480">
        <v>60.475000000000001</v>
      </c>
      <c r="AP480">
        <v>70.745000000000005</v>
      </c>
      <c r="AQ480">
        <v>74.150000000000006</v>
      </c>
      <c r="AR480">
        <v>76.900000000000006</v>
      </c>
      <c r="AS480">
        <v>77.724999999999994</v>
      </c>
      <c r="AT480">
        <v>76.41</v>
      </c>
      <c r="AU480">
        <v>83.025000000000006</v>
      </c>
      <c r="AV480">
        <v>86.935000000000002</v>
      </c>
      <c r="AW480">
        <v>98.004999999999995</v>
      </c>
      <c r="AX480">
        <v>98.534999999999997</v>
      </c>
      <c r="AY480">
        <v>95.754999999999995</v>
      </c>
      <c r="AZ480">
        <v>87.915000000000006</v>
      </c>
      <c r="BA480">
        <v>79.805000000000007</v>
      </c>
      <c r="BB480">
        <v>75.525000000000006</v>
      </c>
      <c r="BC480">
        <v>80.084999999999994</v>
      </c>
      <c r="BD480">
        <v>79.995000000000005</v>
      </c>
      <c r="BE480">
        <v>74.010000000000005</v>
      </c>
      <c r="BF480">
        <v>86.525000000000006</v>
      </c>
      <c r="BG480">
        <v>89.15</v>
      </c>
      <c r="BH480">
        <v>92.68</v>
      </c>
      <c r="BI480">
        <v>84.105000000000004</v>
      </c>
      <c r="BJ480">
        <v>79.805000000000007</v>
      </c>
      <c r="BK480">
        <v>79.430000000000007</v>
      </c>
      <c r="BL480">
        <v>77.474999999999994</v>
      </c>
      <c r="BM480">
        <v>80.194999999999993</v>
      </c>
      <c r="BN480">
        <v>83.314999999999998</v>
      </c>
      <c r="BO480">
        <v>81.77</v>
      </c>
      <c r="BP480">
        <v>84.47</v>
      </c>
      <c r="BQ480">
        <v>87.125</v>
      </c>
      <c r="BR480">
        <v>91.525000000000006</v>
      </c>
      <c r="BS480">
        <v>92.745000000000005</v>
      </c>
      <c r="BT480">
        <v>93.855000000000004</v>
      </c>
      <c r="BU480">
        <v>92.394999999999996</v>
      </c>
      <c r="BV480">
        <v>96.674999999999997</v>
      </c>
      <c r="BW480">
        <v>100.02500000000001</v>
      </c>
      <c r="BX480">
        <v>100.925</v>
      </c>
      <c r="BY480">
        <v>98.844999999999999</v>
      </c>
      <c r="BZ480">
        <v>106.23</v>
      </c>
      <c r="CA480">
        <v>100.935</v>
      </c>
      <c r="CB480">
        <v>99.564999999999998</v>
      </c>
      <c r="CC480">
        <v>100</v>
      </c>
      <c r="CD480">
        <v>108.22499999999999</v>
      </c>
      <c r="CE480">
        <v>111.36</v>
      </c>
      <c r="CF480">
        <v>108.43</v>
      </c>
      <c r="CG480">
        <v>98.534999999999997</v>
      </c>
      <c r="CH480">
        <v>100.16500000000001</v>
      </c>
      <c r="CI480">
        <v>104.42</v>
      </c>
      <c r="CJ480">
        <v>103.4</v>
      </c>
      <c r="CK480">
        <v>103.405</v>
      </c>
      <c r="CL480">
        <v>99.13</v>
      </c>
      <c r="CM480">
        <v>110.76</v>
      </c>
      <c r="CN480">
        <v>115.965</v>
      </c>
      <c r="CO480">
        <v>112.675</v>
      </c>
      <c r="CP480">
        <v>119.04</v>
      </c>
      <c r="CQ480">
        <v>120.37</v>
      </c>
      <c r="CR480">
        <v>124.29</v>
      </c>
      <c r="CS480">
        <v>125.16</v>
      </c>
      <c r="CT480">
        <v>133.58500000000001</v>
      </c>
      <c r="CU480">
        <v>128.35</v>
      </c>
      <c r="CV480">
        <v>133.495</v>
      </c>
      <c r="CW480">
        <v>121.405</v>
      </c>
      <c r="CX480">
        <v>118.16500000000001</v>
      </c>
      <c r="CY480">
        <v>127.77</v>
      </c>
      <c r="CZ480">
        <v>132.88</v>
      </c>
      <c r="DA480">
        <v>134.62</v>
      </c>
      <c r="DB480">
        <v>121.19</v>
      </c>
      <c r="DC480">
        <v>120.3</v>
      </c>
      <c r="DD480">
        <v>131.86500000000001</v>
      </c>
      <c r="DE480">
        <v>130.13999999999999</v>
      </c>
      <c r="DF480">
        <v>137.57499999999999</v>
      </c>
      <c r="DG480">
        <v>140.655</v>
      </c>
      <c r="DH480">
        <v>158.91499999999999</v>
      </c>
      <c r="DI480">
        <v>157.29499999999999</v>
      </c>
      <c r="DJ480">
        <v>158.44</v>
      </c>
      <c r="DK480">
        <v>139.14500000000001</v>
      </c>
      <c r="DL480">
        <v>134.57499999999999</v>
      </c>
      <c r="DM480">
        <v>134.435</v>
      </c>
      <c r="DN480">
        <v>141.63</v>
      </c>
      <c r="DO480">
        <v>154.97</v>
      </c>
      <c r="DP480">
        <v>156.285</v>
      </c>
      <c r="DQ480">
        <v>169.935</v>
      </c>
      <c r="DR480">
        <v>179.52500000000001</v>
      </c>
      <c r="DS480">
        <v>183.82</v>
      </c>
      <c r="DT480">
        <v>173.465</v>
      </c>
      <c r="DU480">
        <v>183.41499999999999</v>
      </c>
      <c r="DV480">
        <v>179.495</v>
      </c>
      <c r="DW480">
        <v>196.02500000000001</v>
      </c>
      <c r="DX480">
        <v>197.17500000000001</v>
      </c>
      <c r="DY480">
        <v>193.255</v>
      </c>
      <c r="DZ480">
        <v>215.66</v>
      </c>
      <c r="EA480">
        <v>204.66</v>
      </c>
      <c r="EB480">
        <v>198.68</v>
      </c>
      <c r="EC480">
        <v>188.43</v>
      </c>
      <c r="ED480">
        <v>192.595</v>
      </c>
      <c r="EE480">
        <v>193.61500000000001</v>
      </c>
      <c r="EF480">
        <v>197.27500000000001</v>
      </c>
      <c r="EG480">
        <v>189.49</v>
      </c>
      <c r="EH480">
        <v>194.69499999999999</v>
      </c>
      <c r="EI480">
        <v>189.655</v>
      </c>
      <c r="EJ480">
        <v>198.55</v>
      </c>
    </row>
    <row r="481" spans="1:140" x14ac:dyDescent="0.25">
      <c r="A481" t="s">
        <v>480</v>
      </c>
      <c r="B481" t="s">
        <v>506</v>
      </c>
      <c r="C481" t="s">
        <v>506</v>
      </c>
      <c r="D481" t="s">
        <v>506</v>
      </c>
      <c r="E481" t="s">
        <v>506</v>
      </c>
      <c r="F481" t="s">
        <v>506</v>
      </c>
      <c r="G481" t="s">
        <v>506</v>
      </c>
      <c r="H481" t="s">
        <v>506</v>
      </c>
      <c r="I481" t="s">
        <v>506</v>
      </c>
      <c r="J481" t="s">
        <v>506</v>
      </c>
      <c r="K481" t="s">
        <v>506</v>
      </c>
      <c r="L481" t="s">
        <v>506</v>
      </c>
      <c r="M481" t="s">
        <v>506</v>
      </c>
      <c r="N481" t="s">
        <v>506</v>
      </c>
      <c r="O481" t="s">
        <v>506</v>
      </c>
      <c r="P481" t="s">
        <v>506</v>
      </c>
      <c r="Q481" t="s">
        <v>506</v>
      </c>
      <c r="R481" t="s">
        <v>506</v>
      </c>
      <c r="S481" t="s">
        <v>506</v>
      </c>
      <c r="T481" t="s">
        <v>506</v>
      </c>
      <c r="U481" t="s">
        <v>506</v>
      </c>
      <c r="V481" t="s">
        <v>506</v>
      </c>
      <c r="W481" t="s">
        <v>506</v>
      </c>
      <c r="X481" t="s">
        <v>506</v>
      </c>
      <c r="Y481" t="s">
        <v>506</v>
      </c>
      <c r="Z481" t="s">
        <v>506</v>
      </c>
      <c r="AA481" t="s">
        <v>506</v>
      </c>
      <c r="AB481" t="s">
        <v>506</v>
      </c>
      <c r="AC481" t="s">
        <v>506</v>
      </c>
      <c r="AD481" t="s">
        <v>506</v>
      </c>
      <c r="AE481" t="s">
        <v>506</v>
      </c>
      <c r="AF481" t="s">
        <v>506</v>
      </c>
      <c r="AG481" t="s">
        <v>506</v>
      </c>
      <c r="AH481" t="s">
        <v>506</v>
      </c>
      <c r="AI481" t="s">
        <v>506</v>
      </c>
      <c r="AJ481" t="s">
        <v>506</v>
      </c>
      <c r="AK481" t="s">
        <v>506</v>
      </c>
      <c r="AL481" t="s">
        <v>506</v>
      </c>
      <c r="AM481" t="s">
        <v>506</v>
      </c>
      <c r="AN481" t="s">
        <v>506</v>
      </c>
      <c r="AO481" t="s">
        <v>506</v>
      </c>
      <c r="AP481" t="s">
        <v>506</v>
      </c>
      <c r="AQ481" t="s">
        <v>506</v>
      </c>
      <c r="AR481" t="s">
        <v>506</v>
      </c>
      <c r="AS481" t="s">
        <v>506</v>
      </c>
      <c r="AT481" t="s">
        <v>506</v>
      </c>
      <c r="AU481" t="s">
        <v>506</v>
      </c>
      <c r="AV481" t="s">
        <v>506</v>
      </c>
      <c r="AW481" t="s">
        <v>506</v>
      </c>
      <c r="AX481" t="s">
        <v>506</v>
      </c>
      <c r="AY481" t="s">
        <v>506</v>
      </c>
      <c r="AZ481" t="s">
        <v>506</v>
      </c>
      <c r="BA481" t="s">
        <v>506</v>
      </c>
      <c r="BB481" t="s">
        <v>506</v>
      </c>
      <c r="BC481" t="s">
        <v>506</v>
      </c>
      <c r="BD481" t="s">
        <v>506</v>
      </c>
      <c r="BE481" t="s">
        <v>506</v>
      </c>
      <c r="BF481" t="s">
        <v>506</v>
      </c>
      <c r="BG481" t="s">
        <v>506</v>
      </c>
      <c r="BH481" t="s">
        <v>506</v>
      </c>
      <c r="BI481" t="s">
        <v>506</v>
      </c>
      <c r="BJ481" t="s">
        <v>506</v>
      </c>
      <c r="BK481" t="s">
        <v>506</v>
      </c>
      <c r="BL481" t="s">
        <v>506</v>
      </c>
      <c r="BM481" t="s">
        <v>506</v>
      </c>
      <c r="BN481" t="s">
        <v>506</v>
      </c>
      <c r="BO481" t="s">
        <v>506</v>
      </c>
      <c r="BP481" t="s">
        <v>506</v>
      </c>
      <c r="BQ481" t="s">
        <v>506</v>
      </c>
      <c r="BR481" t="s">
        <v>506</v>
      </c>
      <c r="BS481" t="s">
        <v>506</v>
      </c>
      <c r="BT481" t="s">
        <v>506</v>
      </c>
      <c r="BU481" t="s">
        <v>506</v>
      </c>
      <c r="BV481" t="s">
        <v>506</v>
      </c>
      <c r="BW481" t="s">
        <v>506</v>
      </c>
      <c r="BX481" t="s">
        <v>506</v>
      </c>
      <c r="BY481" t="s">
        <v>506</v>
      </c>
      <c r="BZ481" t="s">
        <v>506</v>
      </c>
      <c r="CA481" t="s">
        <v>506</v>
      </c>
      <c r="CB481" t="s">
        <v>506</v>
      </c>
      <c r="CC481" t="s">
        <v>506</v>
      </c>
      <c r="CD481" t="s">
        <v>506</v>
      </c>
      <c r="CE481" t="s">
        <v>506</v>
      </c>
      <c r="CF481" t="s">
        <v>506</v>
      </c>
      <c r="CG481" t="s">
        <v>506</v>
      </c>
      <c r="CH481" t="s">
        <v>506</v>
      </c>
      <c r="CI481" t="s">
        <v>506</v>
      </c>
      <c r="CJ481" t="s">
        <v>506</v>
      </c>
      <c r="CK481" t="s">
        <v>506</v>
      </c>
      <c r="CL481" t="s">
        <v>506</v>
      </c>
      <c r="CM481" t="s">
        <v>506</v>
      </c>
      <c r="CN481" t="s">
        <v>506</v>
      </c>
      <c r="CO481">
        <v>76.180000000000007</v>
      </c>
      <c r="CP481">
        <v>73.745000000000005</v>
      </c>
      <c r="CQ481">
        <v>83.07</v>
      </c>
      <c r="CR481">
        <v>84.685000000000002</v>
      </c>
      <c r="CS481">
        <v>82.935000000000002</v>
      </c>
      <c r="CT481">
        <v>85.85</v>
      </c>
      <c r="CU481">
        <v>84.454999999999998</v>
      </c>
      <c r="CV481">
        <v>96.665000000000006</v>
      </c>
      <c r="CW481">
        <v>86.545000000000002</v>
      </c>
      <c r="CX481">
        <v>83.02</v>
      </c>
      <c r="CY481">
        <v>84.7</v>
      </c>
      <c r="CZ481">
        <v>84.07</v>
      </c>
      <c r="DA481">
        <v>85.155000000000001</v>
      </c>
      <c r="DB481">
        <v>79.605000000000004</v>
      </c>
      <c r="DC481">
        <v>78.92</v>
      </c>
      <c r="DD481">
        <v>84.234999999999999</v>
      </c>
      <c r="DE481">
        <v>79.275000000000006</v>
      </c>
      <c r="DF481">
        <v>77.405000000000001</v>
      </c>
      <c r="DG481">
        <v>83.27</v>
      </c>
      <c r="DH481">
        <v>79.234999999999999</v>
      </c>
      <c r="DI481">
        <v>80.704999999999998</v>
      </c>
      <c r="DJ481">
        <v>80.61</v>
      </c>
      <c r="DK481">
        <v>82.724999999999994</v>
      </c>
      <c r="DL481">
        <v>84.74</v>
      </c>
      <c r="DM481">
        <v>82.79</v>
      </c>
      <c r="DN481">
        <v>81.93</v>
      </c>
      <c r="DO481">
        <v>86.364999999999995</v>
      </c>
      <c r="DP481">
        <v>83.07</v>
      </c>
      <c r="DQ481">
        <v>86.534999999999997</v>
      </c>
      <c r="DR481">
        <v>81.015000000000001</v>
      </c>
      <c r="DS481">
        <v>78.295000000000002</v>
      </c>
      <c r="DT481">
        <v>80.674999999999997</v>
      </c>
      <c r="DU481">
        <v>81.504999999999995</v>
      </c>
      <c r="DV481">
        <v>77.174999999999997</v>
      </c>
      <c r="DW481">
        <v>66.254999999999995</v>
      </c>
      <c r="DX481">
        <v>72.674999999999997</v>
      </c>
      <c r="DY481">
        <v>72.625</v>
      </c>
      <c r="DZ481">
        <v>75.284999999999997</v>
      </c>
      <c r="EA481">
        <v>68.885000000000005</v>
      </c>
      <c r="EB481">
        <v>65.465000000000003</v>
      </c>
      <c r="EC481">
        <v>66.444999999999993</v>
      </c>
      <c r="ED481">
        <v>62.395000000000003</v>
      </c>
      <c r="EE481">
        <v>60.015000000000001</v>
      </c>
      <c r="EF481">
        <v>67.625</v>
      </c>
      <c r="EG481">
        <v>68.564999999999998</v>
      </c>
      <c r="EH481">
        <v>72.915000000000006</v>
      </c>
      <c r="EI481">
        <v>79.754999999999995</v>
      </c>
      <c r="EJ481">
        <v>84.724999999999994</v>
      </c>
    </row>
    <row r="482" spans="1:140" x14ac:dyDescent="0.25">
      <c r="A482" t="s">
        <v>481</v>
      </c>
      <c r="B482">
        <v>91.84</v>
      </c>
      <c r="C482">
        <v>90.555000000000007</v>
      </c>
      <c r="D482">
        <v>101.075</v>
      </c>
      <c r="E482">
        <v>98.644999999999996</v>
      </c>
      <c r="F482">
        <v>105.485</v>
      </c>
      <c r="G482">
        <v>24.135000000000002</v>
      </c>
      <c r="H482">
        <v>38.85</v>
      </c>
      <c r="I482">
        <v>42.35</v>
      </c>
      <c r="J482">
        <v>46.96</v>
      </c>
      <c r="K482">
        <v>47.774999999999999</v>
      </c>
      <c r="L482">
        <v>39.064999999999998</v>
      </c>
      <c r="M482">
        <v>43.74</v>
      </c>
      <c r="N482">
        <v>55.13</v>
      </c>
      <c r="O482">
        <v>36.305</v>
      </c>
      <c r="P482">
        <v>39.369999999999997</v>
      </c>
      <c r="Q482">
        <v>41.75</v>
      </c>
      <c r="R482">
        <v>36.1</v>
      </c>
      <c r="S482">
        <v>24.114999999999998</v>
      </c>
      <c r="T482">
        <v>8.89</v>
      </c>
      <c r="U482">
        <v>12.875</v>
      </c>
      <c r="V482">
        <v>14.755000000000001</v>
      </c>
      <c r="W482">
        <v>9.01</v>
      </c>
      <c r="X482">
        <v>11.275</v>
      </c>
      <c r="Y482">
        <v>15</v>
      </c>
      <c r="Z482">
        <v>18.954999999999998</v>
      </c>
      <c r="AA482">
        <v>18.48</v>
      </c>
      <c r="AB482">
        <v>22.274999999999999</v>
      </c>
      <c r="AC482">
        <v>24.23</v>
      </c>
      <c r="AD482">
        <v>24.625</v>
      </c>
      <c r="AE482">
        <v>26.135000000000002</v>
      </c>
      <c r="AF482">
        <v>33</v>
      </c>
      <c r="AG482">
        <v>36.774999999999999</v>
      </c>
      <c r="AH482">
        <v>31.215</v>
      </c>
      <c r="AI482">
        <v>26.725000000000001</v>
      </c>
      <c r="AJ482">
        <v>29.79</v>
      </c>
      <c r="AK482">
        <v>28.645</v>
      </c>
      <c r="AL482">
        <v>27.28</v>
      </c>
      <c r="AM482">
        <v>23.75</v>
      </c>
      <c r="AN482">
        <v>25.774999999999999</v>
      </c>
      <c r="AO482">
        <v>24.79</v>
      </c>
      <c r="AP482">
        <v>28.975000000000001</v>
      </c>
      <c r="AQ482">
        <v>27.785</v>
      </c>
      <c r="AR482">
        <v>28.175000000000001</v>
      </c>
      <c r="AS482">
        <v>30.23</v>
      </c>
      <c r="AT482">
        <v>29.93</v>
      </c>
      <c r="AU482">
        <v>37.505000000000003</v>
      </c>
      <c r="AV482">
        <v>41.975000000000001</v>
      </c>
      <c r="AW482">
        <v>43.825000000000003</v>
      </c>
      <c r="AX482">
        <v>49.255000000000003</v>
      </c>
      <c r="AY482">
        <v>51.424999999999997</v>
      </c>
      <c r="AZ482">
        <v>43.865000000000002</v>
      </c>
      <c r="BA482">
        <v>45.87</v>
      </c>
      <c r="BB482">
        <v>37.935000000000002</v>
      </c>
      <c r="BC482">
        <v>49.03</v>
      </c>
      <c r="BD482">
        <v>58.4</v>
      </c>
      <c r="BE482">
        <v>52.494999999999997</v>
      </c>
      <c r="BF482">
        <v>59.725000000000001</v>
      </c>
      <c r="BG482">
        <v>67.875</v>
      </c>
      <c r="BH482">
        <v>71.894999999999996</v>
      </c>
      <c r="BI482">
        <v>61.17</v>
      </c>
      <c r="BJ482">
        <v>56.494999999999997</v>
      </c>
      <c r="BK482">
        <v>53.024999999999999</v>
      </c>
      <c r="BL482">
        <v>64.825000000000003</v>
      </c>
      <c r="BM482">
        <v>56.685000000000002</v>
      </c>
      <c r="BN482">
        <v>56.545000000000002</v>
      </c>
      <c r="BO482">
        <v>47.63</v>
      </c>
      <c r="BP482">
        <v>48.265000000000001</v>
      </c>
      <c r="BQ482">
        <v>48.695</v>
      </c>
      <c r="BR482">
        <v>50.704999999999998</v>
      </c>
      <c r="BS482">
        <v>57.21</v>
      </c>
      <c r="BT482">
        <v>57.95</v>
      </c>
      <c r="BU482">
        <v>58.295000000000002</v>
      </c>
      <c r="BV482">
        <v>52.13</v>
      </c>
      <c r="BW482">
        <v>55.524999999999999</v>
      </c>
      <c r="BX482">
        <v>61.034999999999997</v>
      </c>
      <c r="BY482">
        <v>63.695</v>
      </c>
      <c r="BZ482">
        <v>69.760000000000005</v>
      </c>
      <c r="CA482">
        <v>66.674999999999997</v>
      </c>
      <c r="CB482">
        <v>74.295000000000002</v>
      </c>
      <c r="CC482">
        <v>70.385000000000005</v>
      </c>
      <c r="CD482">
        <v>65.099999999999994</v>
      </c>
      <c r="CE482">
        <v>61.825000000000003</v>
      </c>
      <c r="CF482">
        <v>63.524999999999999</v>
      </c>
      <c r="CG482">
        <v>67.47</v>
      </c>
      <c r="CH482">
        <v>77.444999999999993</v>
      </c>
      <c r="CI482">
        <v>74.66</v>
      </c>
      <c r="CJ482">
        <v>62.39</v>
      </c>
      <c r="CK482">
        <v>65.875</v>
      </c>
      <c r="CL482">
        <v>60.34</v>
      </c>
      <c r="CM482">
        <v>67.875</v>
      </c>
      <c r="CN482">
        <v>73.78</v>
      </c>
      <c r="CO482">
        <v>82.07</v>
      </c>
      <c r="CP482">
        <v>72.84</v>
      </c>
      <c r="CQ482">
        <v>90.8</v>
      </c>
      <c r="CR482">
        <v>91.394999999999996</v>
      </c>
      <c r="CS482">
        <v>77.444999999999993</v>
      </c>
      <c r="CT482">
        <v>85.644999999999996</v>
      </c>
      <c r="CU482">
        <v>84.825000000000003</v>
      </c>
      <c r="CV482">
        <v>80.844999999999999</v>
      </c>
      <c r="CW482">
        <v>90.644999999999996</v>
      </c>
      <c r="CX482">
        <v>86.204999999999998</v>
      </c>
      <c r="CY482">
        <v>88.57</v>
      </c>
      <c r="CZ482">
        <v>82.465000000000003</v>
      </c>
      <c r="DA482">
        <v>78.194999999999993</v>
      </c>
      <c r="DB482">
        <v>76.004999999999995</v>
      </c>
      <c r="DC482">
        <v>89.82</v>
      </c>
      <c r="DD482">
        <v>92.754999999999995</v>
      </c>
      <c r="DE482">
        <v>89.995000000000005</v>
      </c>
      <c r="DF482">
        <v>101.405</v>
      </c>
      <c r="DG482">
        <v>107.25</v>
      </c>
      <c r="DH482">
        <v>106.81</v>
      </c>
      <c r="DI482">
        <v>112.68</v>
      </c>
      <c r="DJ482">
        <v>117.1</v>
      </c>
      <c r="DK482">
        <v>113.53</v>
      </c>
      <c r="DL482">
        <v>137.05500000000001</v>
      </c>
      <c r="DM482">
        <v>137.245</v>
      </c>
      <c r="DN482">
        <v>145.55500000000001</v>
      </c>
      <c r="DO482">
        <v>141.215</v>
      </c>
      <c r="DP482">
        <v>140.22</v>
      </c>
      <c r="DQ482">
        <v>153.39500000000001</v>
      </c>
      <c r="DR482">
        <v>171.73500000000001</v>
      </c>
      <c r="DS482">
        <v>179.53</v>
      </c>
      <c r="DT482">
        <v>177.02500000000001</v>
      </c>
      <c r="DU482">
        <v>174.67</v>
      </c>
      <c r="DV482">
        <v>171.79499999999999</v>
      </c>
      <c r="DW482">
        <v>197.67500000000001</v>
      </c>
      <c r="DX482">
        <v>212.94499999999999</v>
      </c>
      <c r="DY482">
        <v>201.18</v>
      </c>
      <c r="DZ482">
        <v>210.57499999999999</v>
      </c>
      <c r="EA482">
        <v>193.875</v>
      </c>
      <c r="EB482">
        <v>193.745</v>
      </c>
      <c r="EC482">
        <v>205.27</v>
      </c>
      <c r="ED482">
        <v>221.70500000000001</v>
      </c>
      <c r="EE482">
        <v>246.19499999999999</v>
      </c>
      <c r="EF482">
        <v>267.41500000000002</v>
      </c>
      <c r="EG482">
        <v>302.54500000000002</v>
      </c>
      <c r="EH482">
        <v>320.495</v>
      </c>
      <c r="EI482">
        <v>275.91000000000003</v>
      </c>
      <c r="EJ482">
        <v>254.845</v>
      </c>
    </row>
    <row r="483" spans="1:140" x14ac:dyDescent="0.25">
      <c r="A483" t="s">
        <v>482</v>
      </c>
      <c r="B483" t="s">
        <v>506</v>
      </c>
      <c r="C483" t="s">
        <v>506</v>
      </c>
      <c r="D483" t="s">
        <v>506</v>
      </c>
      <c r="E483" t="s">
        <v>506</v>
      </c>
      <c r="F483" t="s">
        <v>506</v>
      </c>
      <c r="G483" t="s">
        <v>506</v>
      </c>
      <c r="H483" t="s">
        <v>506</v>
      </c>
      <c r="I483" t="s">
        <v>506</v>
      </c>
      <c r="J483" t="s">
        <v>506</v>
      </c>
      <c r="K483" t="s">
        <v>506</v>
      </c>
      <c r="L483" t="s">
        <v>506</v>
      </c>
      <c r="M483" t="s">
        <v>506</v>
      </c>
      <c r="N483" t="s">
        <v>506</v>
      </c>
      <c r="O483" t="s">
        <v>506</v>
      </c>
      <c r="P483" t="s">
        <v>506</v>
      </c>
      <c r="Q483" t="s">
        <v>506</v>
      </c>
      <c r="R483" t="s">
        <v>506</v>
      </c>
      <c r="S483" t="s">
        <v>506</v>
      </c>
      <c r="T483" t="s">
        <v>506</v>
      </c>
      <c r="U483" t="s">
        <v>506</v>
      </c>
      <c r="V483" t="s">
        <v>506</v>
      </c>
      <c r="W483" t="s">
        <v>506</v>
      </c>
      <c r="X483" t="s">
        <v>506</v>
      </c>
      <c r="Y483" t="s">
        <v>506</v>
      </c>
      <c r="Z483" t="s">
        <v>506</v>
      </c>
      <c r="AA483" t="s">
        <v>506</v>
      </c>
      <c r="AB483" t="s">
        <v>506</v>
      </c>
      <c r="AC483" t="s">
        <v>506</v>
      </c>
      <c r="AD483" t="s">
        <v>506</v>
      </c>
      <c r="AE483" t="s">
        <v>506</v>
      </c>
      <c r="AF483" t="s">
        <v>506</v>
      </c>
      <c r="AG483" t="s">
        <v>506</v>
      </c>
      <c r="AH483" t="s">
        <v>506</v>
      </c>
      <c r="AI483" t="s">
        <v>506</v>
      </c>
      <c r="AJ483" t="s">
        <v>506</v>
      </c>
      <c r="AK483" t="s">
        <v>506</v>
      </c>
      <c r="AL483" t="s">
        <v>506</v>
      </c>
      <c r="AM483" t="s">
        <v>506</v>
      </c>
      <c r="AN483" t="s">
        <v>506</v>
      </c>
      <c r="AO483" t="s">
        <v>506</v>
      </c>
      <c r="AP483" t="s">
        <v>506</v>
      </c>
      <c r="AQ483" t="s">
        <v>506</v>
      </c>
      <c r="AR483" t="s">
        <v>506</v>
      </c>
      <c r="AS483" t="s">
        <v>506</v>
      </c>
      <c r="AT483" t="s">
        <v>506</v>
      </c>
      <c r="AU483" t="s">
        <v>506</v>
      </c>
      <c r="AV483" t="s">
        <v>506</v>
      </c>
      <c r="AW483" t="s">
        <v>506</v>
      </c>
      <c r="AX483" t="s">
        <v>506</v>
      </c>
      <c r="AY483" t="s">
        <v>506</v>
      </c>
      <c r="AZ483" t="s">
        <v>506</v>
      </c>
      <c r="BA483" t="s">
        <v>506</v>
      </c>
      <c r="BB483" t="s">
        <v>506</v>
      </c>
      <c r="BC483" t="s">
        <v>506</v>
      </c>
      <c r="BD483" t="s">
        <v>506</v>
      </c>
      <c r="BE483" t="s">
        <v>506</v>
      </c>
      <c r="BF483" t="s">
        <v>506</v>
      </c>
      <c r="BG483" t="s">
        <v>506</v>
      </c>
      <c r="BH483" t="s">
        <v>506</v>
      </c>
      <c r="BI483" t="s">
        <v>506</v>
      </c>
      <c r="BJ483" t="s">
        <v>506</v>
      </c>
      <c r="BK483">
        <v>30.475000000000001</v>
      </c>
      <c r="BL483">
        <v>39.774999999999999</v>
      </c>
      <c r="BM483">
        <v>41.825000000000003</v>
      </c>
      <c r="BN483">
        <v>38.715000000000003</v>
      </c>
      <c r="BO483">
        <v>34.21</v>
      </c>
      <c r="BP483">
        <v>33.435000000000002</v>
      </c>
      <c r="BQ483">
        <v>42.505000000000003</v>
      </c>
      <c r="BR483">
        <v>47.015000000000001</v>
      </c>
      <c r="BS483">
        <v>47.155000000000001</v>
      </c>
      <c r="BT483">
        <v>50.274999999999999</v>
      </c>
      <c r="BU483">
        <v>55.274999999999999</v>
      </c>
      <c r="BV483">
        <v>63.335000000000001</v>
      </c>
      <c r="BW483">
        <v>62.094999999999999</v>
      </c>
      <c r="BX483">
        <v>64.385000000000005</v>
      </c>
      <c r="BY483">
        <v>62.005000000000003</v>
      </c>
      <c r="BZ483">
        <v>63.39</v>
      </c>
      <c r="CA483">
        <v>69.635000000000005</v>
      </c>
      <c r="CB483">
        <v>75.040000000000006</v>
      </c>
      <c r="CC483">
        <v>83.905000000000001</v>
      </c>
      <c r="CD483">
        <v>86.165000000000006</v>
      </c>
      <c r="CE483">
        <v>86.98</v>
      </c>
      <c r="CF483">
        <v>91.825000000000003</v>
      </c>
      <c r="CG483">
        <v>88.04</v>
      </c>
      <c r="CH483">
        <v>87.844999999999999</v>
      </c>
      <c r="CI483">
        <v>92.305000000000007</v>
      </c>
      <c r="CJ483">
        <v>99.85</v>
      </c>
      <c r="CK483">
        <v>103.015</v>
      </c>
      <c r="CL483">
        <v>97.314999999999998</v>
      </c>
      <c r="CM483">
        <v>98.364999999999995</v>
      </c>
      <c r="CN483">
        <v>103.295</v>
      </c>
      <c r="CO483">
        <v>110.735</v>
      </c>
      <c r="CP483">
        <v>97.245000000000005</v>
      </c>
      <c r="CQ483">
        <v>107.01</v>
      </c>
      <c r="CR483">
        <v>90.995000000000005</v>
      </c>
      <c r="CS483">
        <v>97.74</v>
      </c>
      <c r="CT483">
        <v>97.37</v>
      </c>
      <c r="CU483">
        <v>78.424999999999997</v>
      </c>
      <c r="CV483">
        <v>86.08</v>
      </c>
      <c r="CW483">
        <v>81.954999999999998</v>
      </c>
      <c r="CX483">
        <v>79.430000000000007</v>
      </c>
      <c r="CY483">
        <v>66.814999999999998</v>
      </c>
      <c r="CZ483">
        <v>62.405000000000001</v>
      </c>
      <c r="DA483">
        <v>60.055</v>
      </c>
      <c r="DB483">
        <v>47.994999999999997</v>
      </c>
      <c r="DC483">
        <v>43.524999999999999</v>
      </c>
      <c r="DD483">
        <v>47.234999999999999</v>
      </c>
      <c r="DE483">
        <v>40.865000000000002</v>
      </c>
      <c r="DF483">
        <v>46.534999999999997</v>
      </c>
      <c r="DG483">
        <v>47.265000000000001</v>
      </c>
      <c r="DH483">
        <v>47.505000000000003</v>
      </c>
      <c r="DI483">
        <v>46.674999999999997</v>
      </c>
      <c r="DJ483">
        <v>58.46</v>
      </c>
      <c r="DK483">
        <v>58.445</v>
      </c>
      <c r="DL483">
        <v>63.664999999999999</v>
      </c>
      <c r="DM483">
        <v>67.954999999999998</v>
      </c>
      <c r="DN483">
        <v>79.72</v>
      </c>
      <c r="DO483">
        <v>76.88</v>
      </c>
      <c r="DP483">
        <v>82.54</v>
      </c>
      <c r="DQ483">
        <v>89.045000000000002</v>
      </c>
      <c r="DR483">
        <v>90.09</v>
      </c>
      <c r="DS483">
        <v>88.605000000000004</v>
      </c>
      <c r="DT483">
        <v>85.094999999999999</v>
      </c>
      <c r="DU483">
        <v>88.275000000000006</v>
      </c>
      <c r="DV483">
        <v>86.39</v>
      </c>
      <c r="DW483">
        <v>89.26</v>
      </c>
      <c r="DX483">
        <v>78.864999999999995</v>
      </c>
      <c r="DY483">
        <v>79.534999999999997</v>
      </c>
      <c r="DZ483">
        <v>88.984999999999999</v>
      </c>
      <c r="EA483">
        <v>87.045000000000002</v>
      </c>
      <c r="EB483">
        <v>92.26</v>
      </c>
      <c r="EC483">
        <v>78.784999999999997</v>
      </c>
      <c r="ED483">
        <v>83.52</v>
      </c>
      <c r="EE483">
        <v>77.41</v>
      </c>
      <c r="EF483">
        <v>70.144999999999996</v>
      </c>
      <c r="EG483">
        <v>63.234999999999999</v>
      </c>
      <c r="EH483">
        <v>58.545000000000002</v>
      </c>
      <c r="EI483">
        <v>43.064999999999998</v>
      </c>
      <c r="EJ483">
        <v>45.38</v>
      </c>
    </row>
    <row r="484" spans="1:140" x14ac:dyDescent="0.25">
      <c r="A484" t="s">
        <v>483</v>
      </c>
      <c r="B484">
        <v>24.202500000000001</v>
      </c>
      <c r="C484">
        <v>22.11</v>
      </c>
      <c r="D484">
        <v>21.482500000000002</v>
      </c>
      <c r="E484">
        <v>22.135000000000002</v>
      </c>
      <c r="F484">
        <v>22.52</v>
      </c>
      <c r="G484">
        <v>23.9575</v>
      </c>
      <c r="H484">
        <v>23.9025</v>
      </c>
      <c r="I484">
        <v>24.372499999999999</v>
      </c>
      <c r="J484">
        <v>22.747499999999999</v>
      </c>
      <c r="K484">
        <v>21.802499999999998</v>
      </c>
      <c r="L484">
        <v>21.982500000000002</v>
      </c>
      <c r="M484">
        <v>23.715</v>
      </c>
      <c r="N484">
        <v>23.995000000000001</v>
      </c>
      <c r="O484">
        <v>22.627500000000001</v>
      </c>
      <c r="P484">
        <v>22.537500000000001</v>
      </c>
      <c r="Q484">
        <v>23.39</v>
      </c>
      <c r="R484">
        <v>22.504999999999999</v>
      </c>
      <c r="S484">
        <v>21.76</v>
      </c>
      <c r="T484">
        <v>21.704999999999998</v>
      </c>
      <c r="U484">
        <v>20.995000000000001</v>
      </c>
      <c r="V484">
        <v>22.2775</v>
      </c>
      <c r="W484">
        <v>19.9025</v>
      </c>
      <c r="X484">
        <v>20.6</v>
      </c>
      <c r="Y484">
        <v>19.975000000000001</v>
      </c>
      <c r="Z484">
        <v>19.7225</v>
      </c>
      <c r="AA484">
        <v>20.372499999999999</v>
      </c>
      <c r="AB484">
        <v>21.497499999999999</v>
      </c>
      <c r="AC484">
        <v>22.737500000000001</v>
      </c>
      <c r="AD484">
        <v>22.57</v>
      </c>
      <c r="AE484">
        <v>21.837499999999999</v>
      </c>
      <c r="AF484">
        <v>22.547499999999999</v>
      </c>
      <c r="AG484">
        <v>24.93</v>
      </c>
      <c r="AH484">
        <v>24.462499999999999</v>
      </c>
      <c r="AI484">
        <v>24.202500000000001</v>
      </c>
      <c r="AJ484">
        <v>24.715</v>
      </c>
      <c r="AK484">
        <v>26.26</v>
      </c>
      <c r="AL484">
        <v>24.512499999999999</v>
      </c>
      <c r="AM484">
        <v>25.377500000000001</v>
      </c>
      <c r="AN484">
        <v>27.145</v>
      </c>
      <c r="AO484">
        <v>27.8675</v>
      </c>
      <c r="AP484">
        <v>28.9</v>
      </c>
      <c r="AQ484">
        <v>29.774999999999999</v>
      </c>
      <c r="AR484">
        <v>30.105</v>
      </c>
      <c r="AS484">
        <v>29.442499999999999</v>
      </c>
      <c r="AT484">
        <v>30.14</v>
      </c>
      <c r="AU484">
        <v>29.587499999999999</v>
      </c>
      <c r="AV484">
        <v>30.495000000000001</v>
      </c>
      <c r="AW484">
        <v>31.2</v>
      </c>
      <c r="AX484">
        <v>31.295000000000002</v>
      </c>
      <c r="AY484">
        <v>31.324999999999999</v>
      </c>
      <c r="AZ484">
        <v>30.635000000000002</v>
      </c>
      <c r="BA484">
        <v>31.614999999999998</v>
      </c>
      <c r="BB484">
        <v>31.3</v>
      </c>
      <c r="BC484">
        <v>32.4</v>
      </c>
      <c r="BD484">
        <v>33.174999999999997</v>
      </c>
      <c r="BE484">
        <v>34.975000000000001</v>
      </c>
      <c r="BF484">
        <v>33.975000000000001</v>
      </c>
      <c r="BG484">
        <v>34.085000000000001</v>
      </c>
      <c r="BH484">
        <v>35.195</v>
      </c>
      <c r="BI484">
        <v>36.795000000000002</v>
      </c>
      <c r="BJ484">
        <v>37.825000000000003</v>
      </c>
      <c r="BK484">
        <v>39.58</v>
      </c>
      <c r="BL484">
        <v>40.744999999999997</v>
      </c>
      <c r="BM484">
        <v>37.965000000000003</v>
      </c>
      <c r="BN484">
        <v>37.655000000000001</v>
      </c>
      <c r="BO484">
        <v>38.46</v>
      </c>
      <c r="BP484">
        <v>37.505000000000003</v>
      </c>
      <c r="BQ484">
        <v>36.844999999999999</v>
      </c>
      <c r="BR484">
        <v>39.414999999999999</v>
      </c>
      <c r="BS484">
        <v>41.284999999999997</v>
      </c>
      <c r="BT484">
        <v>42.865000000000002</v>
      </c>
      <c r="BU484">
        <v>44.935000000000002</v>
      </c>
      <c r="BV484">
        <v>40.825000000000003</v>
      </c>
      <c r="BW484">
        <v>40.984999999999999</v>
      </c>
      <c r="BX484">
        <v>43.475000000000001</v>
      </c>
      <c r="BY484">
        <v>41.024999999999999</v>
      </c>
      <c r="BZ484">
        <v>40.375</v>
      </c>
      <c r="CA484">
        <v>42.094999999999999</v>
      </c>
      <c r="CB484">
        <v>41.765000000000001</v>
      </c>
      <c r="CC484">
        <v>41.344999999999999</v>
      </c>
      <c r="CD484">
        <v>42.664999999999999</v>
      </c>
      <c r="CE484">
        <v>43.945</v>
      </c>
      <c r="CF484">
        <v>46.54</v>
      </c>
      <c r="CG484">
        <v>48.475000000000001</v>
      </c>
      <c r="CH484">
        <v>45.515000000000001</v>
      </c>
      <c r="CI484">
        <v>46.914999999999999</v>
      </c>
      <c r="CJ484">
        <v>43.575000000000003</v>
      </c>
      <c r="CK484">
        <v>45.335000000000001</v>
      </c>
      <c r="CL484">
        <v>43.005000000000003</v>
      </c>
      <c r="CM484">
        <v>49.655000000000001</v>
      </c>
      <c r="CN484">
        <v>49.414999999999999</v>
      </c>
      <c r="CO484">
        <v>52.725000000000001</v>
      </c>
      <c r="CP484">
        <v>55.765000000000001</v>
      </c>
      <c r="CQ484">
        <v>50.975000000000001</v>
      </c>
      <c r="CR484">
        <v>49.505000000000003</v>
      </c>
      <c r="CS484">
        <v>49.11</v>
      </c>
      <c r="CT484">
        <v>48.284999999999997</v>
      </c>
      <c r="CU484">
        <v>45.034999999999997</v>
      </c>
      <c r="CV484">
        <v>49.015000000000001</v>
      </c>
      <c r="CW484">
        <v>47.655000000000001</v>
      </c>
      <c r="CX484">
        <v>52.204999999999998</v>
      </c>
      <c r="CY484">
        <v>51.545000000000002</v>
      </c>
      <c r="CZ484">
        <v>49.325000000000003</v>
      </c>
      <c r="DA484">
        <v>51.295000000000002</v>
      </c>
      <c r="DB484">
        <v>55.24</v>
      </c>
      <c r="DC484">
        <v>56.354999999999997</v>
      </c>
      <c r="DD484">
        <v>60.06</v>
      </c>
      <c r="DE484">
        <v>58.195</v>
      </c>
      <c r="DF484">
        <v>60.13</v>
      </c>
      <c r="DG484">
        <v>65.295000000000002</v>
      </c>
      <c r="DH484">
        <v>64.905000000000001</v>
      </c>
      <c r="DI484">
        <v>59.865000000000002</v>
      </c>
      <c r="DJ484">
        <v>59.875</v>
      </c>
      <c r="DK484">
        <v>59.734999999999999</v>
      </c>
      <c r="DL484">
        <v>56.015000000000001</v>
      </c>
      <c r="DM484">
        <v>58.664999999999999</v>
      </c>
      <c r="DN484">
        <v>59.024999999999999</v>
      </c>
      <c r="DO484">
        <v>60.274999999999999</v>
      </c>
      <c r="DP484">
        <v>60.634999999999998</v>
      </c>
      <c r="DQ484">
        <v>60.505000000000003</v>
      </c>
      <c r="DR484">
        <v>62.755000000000003</v>
      </c>
      <c r="DS484">
        <v>61.375</v>
      </c>
      <c r="DT484">
        <v>62.96</v>
      </c>
      <c r="DU484">
        <v>65.224999999999994</v>
      </c>
      <c r="DV484">
        <v>62.784999999999997</v>
      </c>
      <c r="DW484">
        <v>67.405000000000001</v>
      </c>
      <c r="DX484">
        <v>69.474999999999994</v>
      </c>
      <c r="DY484">
        <v>66.435000000000002</v>
      </c>
      <c r="DZ484">
        <v>64.284999999999997</v>
      </c>
      <c r="EA484">
        <v>59.914999999999999</v>
      </c>
      <c r="EB484">
        <v>62.695</v>
      </c>
      <c r="EC484">
        <v>64.284999999999997</v>
      </c>
      <c r="ED484">
        <v>63.16</v>
      </c>
      <c r="EE484">
        <v>64.655000000000001</v>
      </c>
      <c r="EF484">
        <v>66.385000000000005</v>
      </c>
      <c r="EG484">
        <v>67.575000000000003</v>
      </c>
      <c r="EH484">
        <v>66.765000000000001</v>
      </c>
      <c r="EI484">
        <v>68.415000000000006</v>
      </c>
      <c r="EJ484">
        <v>72.47</v>
      </c>
    </row>
    <row r="485" spans="1:140" x14ac:dyDescent="0.25">
      <c r="A485" t="s">
        <v>484</v>
      </c>
      <c r="B485">
        <v>43.725000000000001</v>
      </c>
      <c r="C485">
        <v>40.31</v>
      </c>
      <c r="D485">
        <v>36.774999999999999</v>
      </c>
      <c r="E485">
        <v>39.840000000000003</v>
      </c>
      <c r="F485">
        <v>44.2</v>
      </c>
      <c r="G485">
        <v>44.23</v>
      </c>
      <c r="H485">
        <v>44.744999999999997</v>
      </c>
      <c r="I485">
        <v>44.645000000000003</v>
      </c>
      <c r="J485">
        <v>42.86</v>
      </c>
      <c r="K485">
        <v>41.125</v>
      </c>
      <c r="L485">
        <v>45.195</v>
      </c>
      <c r="M485">
        <v>48.465000000000003</v>
      </c>
      <c r="N485">
        <v>48.325000000000003</v>
      </c>
      <c r="O485">
        <v>44.51</v>
      </c>
      <c r="P485">
        <v>49.85</v>
      </c>
      <c r="Q485">
        <v>51.814999999999998</v>
      </c>
      <c r="R485">
        <v>53.25</v>
      </c>
      <c r="S485">
        <v>44.454999999999998</v>
      </c>
      <c r="T485">
        <v>38.335000000000001</v>
      </c>
      <c r="U485">
        <v>42.17</v>
      </c>
      <c r="V485">
        <v>37.79</v>
      </c>
      <c r="W485">
        <v>30.765000000000001</v>
      </c>
      <c r="X485">
        <v>30.51</v>
      </c>
      <c r="Y485">
        <v>34.055</v>
      </c>
      <c r="Z485">
        <v>34.274999999999999</v>
      </c>
      <c r="AA485">
        <v>34.07</v>
      </c>
      <c r="AB485">
        <v>40.085000000000001</v>
      </c>
      <c r="AC485">
        <v>42.704999999999998</v>
      </c>
      <c r="AD485">
        <v>41.645000000000003</v>
      </c>
      <c r="AE485">
        <v>44.33</v>
      </c>
      <c r="AF485">
        <v>44.575000000000003</v>
      </c>
      <c r="AG485">
        <v>44.39</v>
      </c>
      <c r="AH485">
        <v>42.98</v>
      </c>
      <c r="AI485">
        <v>42.375</v>
      </c>
      <c r="AJ485">
        <v>45.244999999999997</v>
      </c>
      <c r="AK485">
        <v>44.935000000000002</v>
      </c>
      <c r="AL485">
        <v>43.07</v>
      </c>
      <c r="AM485">
        <v>42.104999999999997</v>
      </c>
      <c r="AN485">
        <v>45.314999999999998</v>
      </c>
      <c r="AO485">
        <v>45.93</v>
      </c>
      <c r="AP485">
        <v>47.32</v>
      </c>
      <c r="AQ485">
        <v>51.115000000000002</v>
      </c>
      <c r="AR485">
        <v>46.3</v>
      </c>
      <c r="AS485">
        <v>47.655000000000001</v>
      </c>
      <c r="AT485">
        <v>49.07</v>
      </c>
      <c r="AU485">
        <v>52.225000000000001</v>
      </c>
      <c r="AV485">
        <v>52.405000000000001</v>
      </c>
      <c r="AW485">
        <v>53.795000000000002</v>
      </c>
      <c r="AX485">
        <v>53.174999999999997</v>
      </c>
      <c r="AY485">
        <v>52.44</v>
      </c>
      <c r="AZ485">
        <v>52.744999999999997</v>
      </c>
      <c r="BA485">
        <v>50.954999999999998</v>
      </c>
      <c r="BB485">
        <v>46.814999999999998</v>
      </c>
      <c r="BC485">
        <v>52.71</v>
      </c>
      <c r="BD485">
        <v>50.125</v>
      </c>
      <c r="BE485">
        <v>54.534999999999997</v>
      </c>
      <c r="BF485">
        <v>57.174999999999997</v>
      </c>
      <c r="BG485">
        <v>54.43</v>
      </c>
      <c r="BH485">
        <v>54.935000000000002</v>
      </c>
      <c r="BI485">
        <v>56.68</v>
      </c>
      <c r="BJ485">
        <v>55.46</v>
      </c>
      <c r="BK485">
        <v>58.325000000000003</v>
      </c>
      <c r="BL485">
        <v>62.244999999999997</v>
      </c>
      <c r="BM485">
        <v>58.435000000000002</v>
      </c>
      <c r="BN485">
        <v>57.725000000000001</v>
      </c>
      <c r="BO485">
        <v>59.41</v>
      </c>
      <c r="BP485">
        <v>58.924999999999997</v>
      </c>
      <c r="BQ485">
        <v>61.3</v>
      </c>
      <c r="BR485">
        <v>62.835000000000001</v>
      </c>
      <c r="BS485">
        <v>64.155000000000001</v>
      </c>
      <c r="BT485">
        <v>67.89</v>
      </c>
      <c r="BU485">
        <v>74.954999999999998</v>
      </c>
      <c r="BV485">
        <v>68.004999999999995</v>
      </c>
      <c r="BW485">
        <v>67.045000000000002</v>
      </c>
      <c r="BX485">
        <v>64.484999999999999</v>
      </c>
      <c r="BY485">
        <v>61.414999999999999</v>
      </c>
      <c r="BZ485">
        <v>62.38</v>
      </c>
      <c r="CA485">
        <v>64.855000000000004</v>
      </c>
      <c r="CB485">
        <v>56.01</v>
      </c>
      <c r="CC485">
        <v>53.564999999999998</v>
      </c>
      <c r="CD485">
        <v>57.88</v>
      </c>
      <c r="CE485">
        <v>58.744999999999997</v>
      </c>
      <c r="CF485">
        <v>59.594999999999999</v>
      </c>
      <c r="CG485">
        <v>63.085000000000001</v>
      </c>
      <c r="CH485">
        <v>63.244999999999997</v>
      </c>
      <c r="CI485">
        <v>62.664999999999999</v>
      </c>
      <c r="CJ485">
        <v>63.634999999999998</v>
      </c>
      <c r="CK485">
        <v>67.575000000000003</v>
      </c>
      <c r="CL485">
        <v>62.375</v>
      </c>
      <c r="CM485">
        <v>71.105000000000004</v>
      </c>
      <c r="CN485">
        <v>73.644999999999996</v>
      </c>
      <c r="CO485">
        <v>75.674999999999997</v>
      </c>
      <c r="CP485">
        <v>81.974999999999994</v>
      </c>
      <c r="CQ485">
        <v>77.094999999999999</v>
      </c>
      <c r="CR485">
        <v>77.394999999999996</v>
      </c>
      <c r="CS485">
        <v>72.015000000000001</v>
      </c>
      <c r="CT485">
        <v>70.144999999999996</v>
      </c>
      <c r="CU485">
        <v>65.605000000000004</v>
      </c>
      <c r="CV485">
        <v>69.364999999999995</v>
      </c>
      <c r="CW485">
        <v>63.354999999999997</v>
      </c>
      <c r="CX485">
        <v>67.715000000000003</v>
      </c>
      <c r="CY485">
        <v>64.825000000000003</v>
      </c>
      <c r="CZ485">
        <v>63.185000000000002</v>
      </c>
      <c r="DA485">
        <v>68.015000000000001</v>
      </c>
      <c r="DB485">
        <v>62.174999999999997</v>
      </c>
      <c r="DC485">
        <v>63.78</v>
      </c>
      <c r="DD485">
        <v>69.334999999999994</v>
      </c>
      <c r="DE485">
        <v>69.435000000000002</v>
      </c>
      <c r="DF485">
        <v>68.915000000000006</v>
      </c>
      <c r="DG485">
        <v>76.165000000000006</v>
      </c>
      <c r="DH485">
        <v>79.305000000000007</v>
      </c>
      <c r="DI485">
        <v>76.734999999999999</v>
      </c>
      <c r="DJ485">
        <v>74.765000000000001</v>
      </c>
      <c r="DK485">
        <v>68.534999999999997</v>
      </c>
      <c r="DL485">
        <v>62.814999999999998</v>
      </c>
      <c r="DM485">
        <v>66.935000000000002</v>
      </c>
      <c r="DN485">
        <v>66.305000000000007</v>
      </c>
      <c r="DO485">
        <v>70.375</v>
      </c>
      <c r="DP485">
        <v>70.814999999999998</v>
      </c>
      <c r="DQ485">
        <v>71.435000000000002</v>
      </c>
      <c r="DR485">
        <v>72.534999999999997</v>
      </c>
      <c r="DS485">
        <v>74.814999999999998</v>
      </c>
      <c r="DT485">
        <v>73.385000000000005</v>
      </c>
      <c r="DU485">
        <v>73.215000000000003</v>
      </c>
      <c r="DV485">
        <v>70.27</v>
      </c>
      <c r="DW485">
        <v>66.954999999999998</v>
      </c>
      <c r="DX485">
        <v>67.484999999999999</v>
      </c>
      <c r="DY485">
        <v>63.774999999999999</v>
      </c>
      <c r="DZ485">
        <v>59.945</v>
      </c>
      <c r="EA485">
        <v>52.14</v>
      </c>
      <c r="EB485">
        <v>54.41</v>
      </c>
      <c r="EC485">
        <v>53.435000000000002</v>
      </c>
      <c r="ED485">
        <v>57.634999999999998</v>
      </c>
      <c r="EE485">
        <v>62.704999999999998</v>
      </c>
      <c r="EF485">
        <v>62.604999999999997</v>
      </c>
      <c r="EG485">
        <v>66.715000000000003</v>
      </c>
      <c r="EH485">
        <v>64.314999999999998</v>
      </c>
      <c r="EI485">
        <v>66.094999999999999</v>
      </c>
      <c r="EJ485">
        <v>72.325000000000003</v>
      </c>
    </row>
    <row r="486" spans="1:140" x14ac:dyDescent="0.25">
      <c r="A486" t="s">
        <v>485</v>
      </c>
      <c r="B486">
        <v>36.1</v>
      </c>
      <c r="C486">
        <v>35.164999999999999</v>
      </c>
      <c r="D486">
        <v>33.725000000000001</v>
      </c>
      <c r="E486">
        <v>36.51</v>
      </c>
      <c r="F486">
        <v>35.549999999999997</v>
      </c>
      <c r="G486">
        <v>34.020000000000003</v>
      </c>
      <c r="H486">
        <v>32.46</v>
      </c>
      <c r="I486">
        <v>30.145</v>
      </c>
      <c r="J486">
        <v>33.96</v>
      </c>
      <c r="K486">
        <v>29.215</v>
      </c>
      <c r="L486">
        <v>29.08</v>
      </c>
      <c r="M486">
        <v>29.734999999999999</v>
      </c>
      <c r="N486">
        <v>27.55</v>
      </c>
      <c r="O486">
        <v>23.71</v>
      </c>
      <c r="P486">
        <v>30.285</v>
      </c>
      <c r="Q486">
        <v>30.24</v>
      </c>
      <c r="R486">
        <v>37.58</v>
      </c>
      <c r="S486">
        <v>34.115000000000002</v>
      </c>
      <c r="T486">
        <v>28.76</v>
      </c>
      <c r="U486">
        <v>29.63</v>
      </c>
      <c r="V486">
        <v>18.97</v>
      </c>
      <c r="W486">
        <v>12.1</v>
      </c>
      <c r="X486">
        <v>14.324999999999999</v>
      </c>
      <c r="Y486">
        <v>19.975000000000001</v>
      </c>
      <c r="Z486">
        <v>25.385000000000002</v>
      </c>
      <c r="AA486">
        <v>24.315000000000001</v>
      </c>
      <c r="AB486">
        <v>24.504999999999999</v>
      </c>
      <c r="AC486">
        <v>27.535</v>
      </c>
      <c r="AD486">
        <v>28.145</v>
      </c>
      <c r="AE486">
        <v>27.555</v>
      </c>
      <c r="AF486">
        <v>28.045000000000002</v>
      </c>
      <c r="AG486">
        <v>26.965</v>
      </c>
      <c r="AH486">
        <v>28.594999999999999</v>
      </c>
      <c r="AI486">
        <v>27.335000000000001</v>
      </c>
      <c r="AJ486">
        <v>31.1</v>
      </c>
      <c r="AK486">
        <v>33.085000000000001</v>
      </c>
      <c r="AL486">
        <v>28.67</v>
      </c>
      <c r="AM486">
        <v>25.58</v>
      </c>
      <c r="AN486">
        <v>27.734999999999999</v>
      </c>
      <c r="AO486">
        <v>23.54</v>
      </c>
      <c r="AP486">
        <v>25.114999999999998</v>
      </c>
      <c r="AQ486">
        <v>26.065000000000001</v>
      </c>
      <c r="AR486">
        <v>27.22</v>
      </c>
      <c r="AS486">
        <v>30.99</v>
      </c>
      <c r="AT486">
        <v>32.424999999999997</v>
      </c>
      <c r="AU486">
        <v>32.28</v>
      </c>
      <c r="AV486">
        <v>31.704999999999998</v>
      </c>
      <c r="AW486">
        <v>29.105</v>
      </c>
      <c r="AX486">
        <v>28.375</v>
      </c>
      <c r="AY486">
        <v>28.055</v>
      </c>
      <c r="AZ486">
        <v>27.925000000000001</v>
      </c>
      <c r="BA486">
        <v>26.105</v>
      </c>
      <c r="BB486">
        <v>24.125</v>
      </c>
      <c r="BC486">
        <v>25.905000000000001</v>
      </c>
      <c r="BD486">
        <v>25.824999999999999</v>
      </c>
      <c r="BE486">
        <v>27.57</v>
      </c>
      <c r="BF486">
        <v>29.234999999999999</v>
      </c>
      <c r="BG486">
        <v>31.295000000000002</v>
      </c>
      <c r="BH486">
        <v>34.115000000000002</v>
      </c>
      <c r="BI486">
        <v>33.405000000000001</v>
      </c>
      <c r="BJ486">
        <v>32.06</v>
      </c>
      <c r="BK486">
        <v>33.435000000000002</v>
      </c>
      <c r="BL486">
        <v>33.825000000000003</v>
      </c>
      <c r="BM486">
        <v>34.034999999999997</v>
      </c>
      <c r="BN486">
        <v>34.555</v>
      </c>
      <c r="BO486">
        <v>33.700000000000003</v>
      </c>
      <c r="BP486">
        <v>33.005000000000003</v>
      </c>
      <c r="BQ486">
        <v>34.215000000000003</v>
      </c>
      <c r="BR486">
        <v>34.825000000000003</v>
      </c>
      <c r="BS486">
        <v>35.055</v>
      </c>
      <c r="BT486">
        <v>36.965000000000003</v>
      </c>
      <c r="BU486">
        <v>37.975000000000001</v>
      </c>
      <c r="BV486">
        <v>40.575000000000003</v>
      </c>
      <c r="BW486">
        <v>41.265000000000001</v>
      </c>
      <c r="BX486">
        <v>43.534999999999997</v>
      </c>
      <c r="BY486">
        <v>41.045000000000002</v>
      </c>
      <c r="BZ486">
        <v>41.325000000000003</v>
      </c>
      <c r="CA486">
        <v>42.704999999999998</v>
      </c>
      <c r="CB486">
        <v>44.01</v>
      </c>
      <c r="CC486">
        <v>45.395000000000003</v>
      </c>
      <c r="CD486">
        <v>45.325000000000003</v>
      </c>
      <c r="CE486">
        <v>46.414999999999999</v>
      </c>
      <c r="CF486">
        <v>49.744999999999997</v>
      </c>
      <c r="CG486">
        <v>49.615000000000002</v>
      </c>
      <c r="CH486">
        <v>50.774999999999999</v>
      </c>
      <c r="CI486">
        <v>52.545000000000002</v>
      </c>
      <c r="CJ486">
        <v>50.895000000000003</v>
      </c>
      <c r="CK486">
        <v>51.445</v>
      </c>
      <c r="CL486">
        <v>51.875</v>
      </c>
      <c r="CM486">
        <v>53.055</v>
      </c>
      <c r="CN486">
        <v>54.515000000000001</v>
      </c>
      <c r="CO486">
        <v>54.825000000000003</v>
      </c>
      <c r="CP486">
        <v>51.94</v>
      </c>
      <c r="CQ486">
        <v>54.805</v>
      </c>
      <c r="CR486">
        <v>54.46</v>
      </c>
      <c r="CS486">
        <v>55.104999999999997</v>
      </c>
      <c r="CT486">
        <v>55.954999999999998</v>
      </c>
      <c r="CU486">
        <v>56.265000000000001</v>
      </c>
      <c r="CV486">
        <v>57.895000000000003</v>
      </c>
      <c r="CW486">
        <v>53.325000000000003</v>
      </c>
      <c r="CX486">
        <v>51.305</v>
      </c>
      <c r="CY486">
        <v>54.15</v>
      </c>
      <c r="CZ486">
        <v>55.145000000000003</v>
      </c>
      <c r="DA486">
        <v>54.335000000000001</v>
      </c>
      <c r="DB486">
        <v>50.204999999999998</v>
      </c>
      <c r="DC486">
        <v>46.914999999999999</v>
      </c>
      <c r="DD486">
        <v>48.354999999999997</v>
      </c>
      <c r="DE486">
        <v>49.994999999999997</v>
      </c>
      <c r="DF486">
        <v>50.704999999999998</v>
      </c>
      <c r="DG486">
        <v>47.354999999999997</v>
      </c>
      <c r="DH486">
        <v>47.965000000000003</v>
      </c>
      <c r="DI486">
        <v>50.784999999999997</v>
      </c>
      <c r="DJ486">
        <v>44.284999999999997</v>
      </c>
      <c r="DK486">
        <v>46.015000000000001</v>
      </c>
      <c r="DL486">
        <v>52.935000000000002</v>
      </c>
      <c r="DM486">
        <v>55.125</v>
      </c>
      <c r="DN486">
        <v>56.335000000000001</v>
      </c>
      <c r="DO486">
        <v>57.895000000000003</v>
      </c>
      <c r="DP486">
        <v>55.655000000000001</v>
      </c>
      <c r="DQ486">
        <v>53.825000000000003</v>
      </c>
      <c r="DR486">
        <v>51.145000000000003</v>
      </c>
      <c r="DS486">
        <v>55.424999999999997</v>
      </c>
      <c r="DT486">
        <v>53.945</v>
      </c>
      <c r="DU486">
        <v>51.064999999999998</v>
      </c>
      <c r="DV486">
        <v>55.134999999999998</v>
      </c>
      <c r="DW486">
        <v>56.134999999999998</v>
      </c>
      <c r="DX486">
        <v>56.465000000000003</v>
      </c>
      <c r="DY486">
        <v>60.744999999999997</v>
      </c>
      <c r="DZ486">
        <v>65.795000000000002</v>
      </c>
      <c r="EA486">
        <v>58.39</v>
      </c>
      <c r="EB486">
        <v>52.414999999999999</v>
      </c>
      <c r="EC486">
        <v>51.975000000000001</v>
      </c>
      <c r="ED486">
        <v>53.984999999999999</v>
      </c>
      <c r="EE486">
        <v>55.48</v>
      </c>
      <c r="EF486">
        <v>57.274999999999999</v>
      </c>
      <c r="EG486">
        <v>58.445</v>
      </c>
      <c r="EH486">
        <v>52.564999999999998</v>
      </c>
      <c r="EI486">
        <v>53.234999999999999</v>
      </c>
      <c r="EJ486">
        <v>54.234999999999999</v>
      </c>
    </row>
    <row r="487" spans="1:140" x14ac:dyDescent="0.25">
      <c r="A487" t="s">
        <v>486</v>
      </c>
      <c r="B487">
        <v>111.69499999999999</v>
      </c>
      <c r="C487">
        <v>111.11499999999999</v>
      </c>
      <c r="D487">
        <v>102.155</v>
      </c>
      <c r="E487">
        <v>96.35</v>
      </c>
      <c r="F487">
        <v>89.07</v>
      </c>
      <c r="G487">
        <v>79.194999999999993</v>
      </c>
      <c r="H487">
        <v>80.94</v>
      </c>
      <c r="I487">
        <v>81.73</v>
      </c>
      <c r="J487">
        <v>85.19</v>
      </c>
      <c r="K487">
        <v>84.465000000000003</v>
      </c>
      <c r="L487">
        <v>86.71</v>
      </c>
      <c r="M487">
        <v>72.715000000000003</v>
      </c>
      <c r="N487">
        <v>73.724999999999994</v>
      </c>
      <c r="O487">
        <v>61.774999999999999</v>
      </c>
      <c r="P487">
        <v>75.584999999999994</v>
      </c>
      <c r="Q487">
        <v>81.405000000000001</v>
      </c>
      <c r="R487">
        <v>79.349999999999994</v>
      </c>
      <c r="S487">
        <v>46.59</v>
      </c>
      <c r="T487">
        <v>39.51</v>
      </c>
      <c r="U487">
        <v>41.34</v>
      </c>
      <c r="V487">
        <v>33.369999999999997</v>
      </c>
      <c r="W487">
        <v>22.204999999999998</v>
      </c>
      <c r="X487">
        <v>29.53</v>
      </c>
      <c r="Y487">
        <v>45.255000000000003</v>
      </c>
      <c r="Z487">
        <v>42.104999999999997</v>
      </c>
      <c r="AA487">
        <v>42.53</v>
      </c>
      <c r="AB487">
        <v>57.04</v>
      </c>
      <c r="AC487">
        <v>64.265000000000001</v>
      </c>
      <c r="AD487">
        <v>69.900000000000006</v>
      </c>
      <c r="AE487">
        <v>71.545000000000002</v>
      </c>
      <c r="AF487">
        <v>74.165000000000006</v>
      </c>
      <c r="AG487">
        <v>80.63</v>
      </c>
      <c r="AH487">
        <v>75.099999999999994</v>
      </c>
      <c r="AI487">
        <v>84.165000000000006</v>
      </c>
      <c r="AJ487">
        <v>87.2</v>
      </c>
      <c r="AK487">
        <v>108.88</v>
      </c>
      <c r="AL487">
        <v>104.53</v>
      </c>
      <c r="AM487">
        <v>87.84</v>
      </c>
      <c r="AN487">
        <v>83.234999999999999</v>
      </c>
      <c r="AO487">
        <v>74.144999999999996</v>
      </c>
      <c r="AP487">
        <v>80.89</v>
      </c>
      <c r="AQ487">
        <v>75.844999999999999</v>
      </c>
      <c r="AR487">
        <v>73.015000000000001</v>
      </c>
      <c r="AS487">
        <v>88.84</v>
      </c>
      <c r="AT487">
        <v>85.51</v>
      </c>
      <c r="AU487">
        <v>82.534999999999997</v>
      </c>
      <c r="AV487">
        <v>85.35</v>
      </c>
      <c r="AW487">
        <v>86.155000000000001</v>
      </c>
      <c r="AX487">
        <v>83.83</v>
      </c>
      <c r="AY487">
        <v>81.284999999999997</v>
      </c>
      <c r="AZ487">
        <v>69.265000000000001</v>
      </c>
      <c r="BA487">
        <v>62.704999999999998</v>
      </c>
      <c r="BB487">
        <v>49.895000000000003</v>
      </c>
      <c r="BC487">
        <v>50.774999999999999</v>
      </c>
      <c r="BD487">
        <v>49.045000000000002</v>
      </c>
      <c r="BE487">
        <v>47.454999999999998</v>
      </c>
      <c r="BF487">
        <v>54.295000000000002</v>
      </c>
      <c r="BG487">
        <v>75.584999999999994</v>
      </c>
      <c r="BH487">
        <v>76.849999999999994</v>
      </c>
      <c r="BI487">
        <v>63.99</v>
      </c>
      <c r="BJ487">
        <v>61.89</v>
      </c>
      <c r="BK487">
        <v>61.155000000000001</v>
      </c>
      <c r="BL487">
        <v>67.564999999999998</v>
      </c>
      <c r="BM487">
        <v>75.47</v>
      </c>
      <c r="BN487">
        <v>82.915000000000006</v>
      </c>
      <c r="BO487">
        <v>97.685000000000002</v>
      </c>
      <c r="BP487">
        <v>101.76</v>
      </c>
      <c r="BQ487">
        <v>101.8</v>
      </c>
      <c r="BR487">
        <v>115.35</v>
      </c>
      <c r="BS487">
        <v>112.965</v>
      </c>
      <c r="BT487">
        <v>118.48</v>
      </c>
      <c r="BU487">
        <v>114.265</v>
      </c>
      <c r="BV487">
        <v>127.755</v>
      </c>
      <c r="BW487">
        <v>114.30500000000001</v>
      </c>
      <c r="BX487">
        <v>133.93</v>
      </c>
      <c r="BY487">
        <v>128.58000000000001</v>
      </c>
      <c r="BZ487">
        <v>146.47499999999999</v>
      </c>
      <c r="CA487">
        <v>146.01499999999999</v>
      </c>
      <c r="CB487">
        <v>152.755</v>
      </c>
      <c r="CC487">
        <v>156.84</v>
      </c>
      <c r="CD487">
        <v>133.26499999999999</v>
      </c>
      <c r="CE487">
        <v>144.625</v>
      </c>
      <c r="CF487">
        <v>149.39500000000001</v>
      </c>
      <c r="CG487">
        <v>153.35499999999999</v>
      </c>
      <c r="CH487">
        <v>143.54499999999999</v>
      </c>
      <c r="CI487">
        <v>139.19499999999999</v>
      </c>
      <c r="CJ487">
        <v>142.655</v>
      </c>
      <c r="CK487">
        <v>153.01</v>
      </c>
      <c r="CL487">
        <v>145.655</v>
      </c>
      <c r="CM487">
        <v>172.08</v>
      </c>
      <c r="CN487">
        <v>186.21</v>
      </c>
      <c r="CO487">
        <v>193.685</v>
      </c>
      <c r="CP487">
        <v>199.065</v>
      </c>
      <c r="CQ487">
        <v>211.94499999999999</v>
      </c>
      <c r="CR487">
        <v>201.97499999999999</v>
      </c>
      <c r="CS487">
        <v>175.56</v>
      </c>
      <c r="CT487">
        <v>184.26499999999999</v>
      </c>
      <c r="CU487">
        <v>173.065</v>
      </c>
      <c r="CV487">
        <v>177.77</v>
      </c>
      <c r="CW487">
        <v>168.04</v>
      </c>
      <c r="CX487">
        <v>147.21</v>
      </c>
      <c r="CY487">
        <v>160.14500000000001</v>
      </c>
      <c r="CZ487">
        <v>162.47499999999999</v>
      </c>
      <c r="DA487">
        <v>146.85</v>
      </c>
      <c r="DB487">
        <v>134.31</v>
      </c>
      <c r="DC487">
        <v>155.31</v>
      </c>
      <c r="DD487">
        <v>180.315</v>
      </c>
      <c r="DE487">
        <v>174.155</v>
      </c>
      <c r="DF487">
        <v>174.68</v>
      </c>
      <c r="DG487">
        <v>166.64500000000001</v>
      </c>
      <c r="DH487">
        <v>192.36500000000001</v>
      </c>
      <c r="DI487">
        <v>178.61500000000001</v>
      </c>
      <c r="DJ487">
        <v>162.18</v>
      </c>
      <c r="DK487">
        <v>149.815</v>
      </c>
      <c r="DL487">
        <v>162.435</v>
      </c>
      <c r="DM487">
        <v>181.83</v>
      </c>
      <c r="DN487">
        <v>174.86500000000001</v>
      </c>
      <c r="DO487">
        <v>178.57499999999999</v>
      </c>
      <c r="DP487">
        <v>171.32</v>
      </c>
      <c r="DQ487">
        <v>185.69</v>
      </c>
      <c r="DR487">
        <v>185.57499999999999</v>
      </c>
      <c r="DS487">
        <v>191.69499999999999</v>
      </c>
      <c r="DT487">
        <v>177.89500000000001</v>
      </c>
      <c r="DU487">
        <v>171.60499999999999</v>
      </c>
      <c r="DV487">
        <v>184.39500000000001</v>
      </c>
      <c r="DW487">
        <v>163.91499999999999</v>
      </c>
      <c r="DX487">
        <v>168.58</v>
      </c>
      <c r="DY487">
        <v>168.70500000000001</v>
      </c>
      <c r="DZ487">
        <v>181.42500000000001</v>
      </c>
      <c r="EA487">
        <v>162.41999999999999</v>
      </c>
      <c r="EB487">
        <v>153.12</v>
      </c>
      <c r="EC487">
        <v>155.01499999999999</v>
      </c>
      <c r="ED487">
        <v>144.655</v>
      </c>
      <c r="EE487">
        <v>146.24</v>
      </c>
      <c r="EF487">
        <v>131.095</v>
      </c>
      <c r="EG487">
        <v>124.985</v>
      </c>
      <c r="EH487">
        <v>118.735</v>
      </c>
      <c r="EI487">
        <v>109.765</v>
      </c>
      <c r="EJ487">
        <v>126.125</v>
      </c>
    </row>
    <row r="488" spans="1:140" x14ac:dyDescent="0.25">
      <c r="A488" t="s">
        <v>487</v>
      </c>
      <c r="B488" t="s">
        <v>506</v>
      </c>
      <c r="C488" t="s">
        <v>506</v>
      </c>
      <c r="D488" t="s">
        <v>506</v>
      </c>
      <c r="E488" t="s">
        <v>506</v>
      </c>
      <c r="F488" t="s">
        <v>506</v>
      </c>
      <c r="G488" t="s">
        <v>506</v>
      </c>
      <c r="H488" t="s">
        <v>506</v>
      </c>
      <c r="I488" t="s">
        <v>506</v>
      </c>
      <c r="J488" t="s">
        <v>506</v>
      </c>
      <c r="K488" t="s">
        <v>506</v>
      </c>
      <c r="L488" t="s">
        <v>506</v>
      </c>
      <c r="M488" t="s">
        <v>506</v>
      </c>
      <c r="N488" t="s">
        <v>506</v>
      </c>
      <c r="O488" t="s">
        <v>506</v>
      </c>
      <c r="P488" t="s">
        <v>506</v>
      </c>
      <c r="Q488" t="s">
        <v>506</v>
      </c>
      <c r="R488" t="s">
        <v>506</v>
      </c>
      <c r="S488" t="s">
        <v>506</v>
      </c>
      <c r="T488" t="s">
        <v>506</v>
      </c>
      <c r="U488" t="s">
        <v>506</v>
      </c>
      <c r="V488" t="s">
        <v>506</v>
      </c>
      <c r="W488" t="s">
        <v>506</v>
      </c>
      <c r="X488" t="s">
        <v>506</v>
      </c>
      <c r="Y488" t="s">
        <v>506</v>
      </c>
      <c r="Z488" t="s">
        <v>506</v>
      </c>
      <c r="AA488" t="s">
        <v>506</v>
      </c>
      <c r="AB488" t="s">
        <v>506</v>
      </c>
      <c r="AC488" t="s">
        <v>506</v>
      </c>
      <c r="AD488" t="s">
        <v>506</v>
      </c>
      <c r="AE488" t="s">
        <v>506</v>
      </c>
      <c r="AF488" t="s">
        <v>506</v>
      </c>
      <c r="AG488" t="s">
        <v>506</v>
      </c>
      <c r="AH488" t="s">
        <v>506</v>
      </c>
      <c r="AI488" t="s">
        <v>506</v>
      </c>
      <c r="AJ488" t="s">
        <v>506</v>
      </c>
      <c r="AK488" t="s">
        <v>506</v>
      </c>
      <c r="AL488" t="s">
        <v>506</v>
      </c>
      <c r="AM488" t="s">
        <v>506</v>
      </c>
      <c r="AN488" t="s">
        <v>506</v>
      </c>
      <c r="AO488" t="s">
        <v>506</v>
      </c>
      <c r="AP488" t="s">
        <v>506</v>
      </c>
      <c r="AQ488" t="s">
        <v>506</v>
      </c>
      <c r="AR488" t="s">
        <v>506</v>
      </c>
      <c r="AS488" t="s">
        <v>506</v>
      </c>
      <c r="AT488" t="s">
        <v>506</v>
      </c>
      <c r="AU488" t="s">
        <v>506</v>
      </c>
      <c r="AV488" t="s">
        <v>506</v>
      </c>
      <c r="AW488" t="s">
        <v>506</v>
      </c>
      <c r="AX488" t="s">
        <v>506</v>
      </c>
      <c r="AY488" t="s">
        <v>506</v>
      </c>
      <c r="AZ488" t="s">
        <v>506</v>
      </c>
      <c r="BA488" t="s">
        <v>506</v>
      </c>
      <c r="BB488" t="s">
        <v>506</v>
      </c>
      <c r="BC488" t="s">
        <v>506</v>
      </c>
      <c r="BD488" t="s">
        <v>506</v>
      </c>
      <c r="BE488" t="s">
        <v>506</v>
      </c>
      <c r="BF488" t="s">
        <v>506</v>
      </c>
      <c r="BG488" t="s">
        <v>506</v>
      </c>
      <c r="BH488" t="s">
        <v>506</v>
      </c>
      <c r="BI488" t="s">
        <v>506</v>
      </c>
      <c r="BJ488" t="s">
        <v>506</v>
      </c>
      <c r="BK488" t="s">
        <v>506</v>
      </c>
      <c r="BL488" t="s">
        <v>506</v>
      </c>
      <c r="BM488" t="s">
        <v>506</v>
      </c>
      <c r="BN488" t="s">
        <v>506</v>
      </c>
      <c r="BO488" t="s">
        <v>506</v>
      </c>
      <c r="BP488" t="s">
        <v>506</v>
      </c>
      <c r="BQ488" t="s">
        <v>506</v>
      </c>
      <c r="BR488" t="s">
        <v>506</v>
      </c>
      <c r="BS488" t="s">
        <v>506</v>
      </c>
      <c r="BT488" t="s">
        <v>506</v>
      </c>
      <c r="BU488" t="s">
        <v>506</v>
      </c>
      <c r="BV488" t="s">
        <v>506</v>
      </c>
      <c r="BW488" t="s">
        <v>506</v>
      </c>
      <c r="BX488" t="s">
        <v>506</v>
      </c>
      <c r="BY488" t="s">
        <v>506</v>
      </c>
      <c r="BZ488" t="s">
        <v>506</v>
      </c>
      <c r="CA488" t="s">
        <v>506</v>
      </c>
      <c r="CB488" t="s">
        <v>506</v>
      </c>
      <c r="CC488" t="s">
        <v>506</v>
      </c>
      <c r="CD488" t="s">
        <v>506</v>
      </c>
      <c r="CE488" t="s">
        <v>506</v>
      </c>
      <c r="CF488" t="s">
        <v>506</v>
      </c>
      <c r="CG488" t="s">
        <v>506</v>
      </c>
      <c r="CH488" t="s">
        <v>506</v>
      </c>
      <c r="CI488" t="s">
        <v>506</v>
      </c>
      <c r="CJ488" t="s">
        <v>506</v>
      </c>
      <c r="CK488" t="s">
        <v>506</v>
      </c>
      <c r="CL488" t="s">
        <v>506</v>
      </c>
      <c r="CM488" t="s">
        <v>506</v>
      </c>
      <c r="CN488" t="s">
        <v>506</v>
      </c>
      <c r="CO488" t="s">
        <v>506</v>
      </c>
      <c r="CP488" t="s">
        <v>506</v>
      </c>
      <c r="CQ488" t="s">
        <v>506</v>
      </c>
      <c r="CR488" t="s">
        <v>506</v>
      </c>
      <c r="CS488" t="s">
        <v>506</v>
      </c>
      <c r="CT488" t="s">
        <v>506</v>
      </c>
      <c r="CU488" t="s">
        <v>506</v>
      </c>
      <c r="CV488" t="s">
        <v>506</v>
      </c>
      <c r="CW488" t="s">
        <v>506</v>
      </c>
      <c r="CX488" t="s">
        <v>506</v>
      </c>
      <c r="CY488" t="s">
        <v>506</v>
      </c>
      <c r="CZ488" t="s">
        <v>506</v>
      </c>
      <c r="DA488" t="s">
        <v>506</v>
      </c>
      <c r="DB488">
        <v>114.465</v>
      </c>
      <c r="DC488">
        <v>113.325</v>
      </c>
      <c r="DD488">
        <v>118.645</v>
      </c>
      <c r="DE488">
        <v>124.88</v>
      </c>
      <c r="DF488">
        <v>128.035</v>
      </c>
      <c r="DG488">
        <v>124.325</v>
      </c>
      <c r="DH488">
        <v>123.605</v>
      </c>
      <c r="DI488">
        <v>124.01</v>
      </c>
      <c r="DJ488">
        <v>132.755</v>
      </c>
      <c r="DK488">
        <v>125.9</v>
      </c>
      <c r="DL488">
        <v>124.355</v>
      </c>
      <c r="DM488">
        <v>122.285</v>
      </c>
      <c r="DN488">
        <v>125.11499999999999</v>
      </c>
      <c r="DO488">
        <v>128.41</v>
      </c>
      <c r="DP488">
        <v>130.9</v>
      </c>
      <c r="DQ488">
        <v>132.625</v>
      </c>
      <c r="DR488">
        <v>146.61500000000001</v>
      </c>
      <c r="DS488">
        <v>145.465</v>
      </c>
      <c r="DT488">
        <v>148.88499999999999</v>
      </c>
      <c r="DU488">
        <v>148.43</v>
      </c>
      <c r="DV488">
        <v>154.22499999999999</v>
      </c>
      <c r="DW488">
        <v>161.08500000000001</v>
      </c>
      <c r="DX488">
        <v>160.78</v>
      </c>
      <c r="DY488">
        <v>150.69499999999999</v>
      </c>
      <c r="DZ488">
        <v>160.465</v>
      </c>
      <c r="EA488">
        <v>157.9</v>
      </c>
      <c r="EB488">
        <v>152.19499999999999</v>
      </c>
      <c r="EC488">
        <v>148.52000000000001</v>
      </c>
      <c r="ED488">
        <v>151.19</v>
      </c>
      <c r="EE488">
        <v>151.6</v>
      </c>
      <c r="EF488">
        <v>159.405</v>
      </c>
      <c r="EG488">
        <v>147.26499999999999</v>
      </c>
      <c r="EH488">
        <v>140.94999999999999</v>
      </c>
      <c r="EI488">
        <v>143.17500000000001</v>
      </c>
      <c r="EJ488">
        <v>159.45500000000001</v>
      </c>
    </row>
    <row r="489" spans="1:140" x14ac:dyDescent="0.25">
      <c r="A489" t="s">
        <v>488</v>
      </c>
      <c r="B489">
        <v>38.68</v>
      </c>
      <c r="C489">
        <v>39.064999999999998</v>
      </c>
      <c r="D489">
        <v>38.06</v>
      </c>
      <c r="E489">
        <v>37.64</v>
      </c>
      <c r="F489">
        <v>37.74</v>
      </c>
      <c r="G489">
        <v>36.384999999999998</v>
      </c>
      <c r="H489">
        <v>34.340000000000003</v>
      </c>
      <c r="I489">
        <v>32.634999999999998</v>
      </c>
      <c r="J489">
        <v>32.414999999999999</v>
      </c>
      <c r="K489">
        <v>32.86</v>
      </c>
      <c r="L489">
        <v>33.53</v>
      </c>
      <c r="M489">
        <v>36.064999999999998</v>
      </c>
      <c r="N489">
        <v>37.89</v>
      </c>
      <c r="O489">
        <v>37.69</v>
      </c>
      <c r="P489">
        <v>35.53</v>
      </c>
      <c r="Q489">
        <v>35.159999999999997</v>
      </c>
      <c r="R489">
        <v>31.495000000000001</v>
      </c>
      <c r="S489">
        <v>31.25</v>
      </c>
      <c r="T489">
        <v>29.164999999999999</v>
      </c>
      <c r="U489">
        <v>33.119999999999997</v>
      </c>
      <c r="V489">
        <v>31.175000000000001</v>
      </c>
      <c r="W489">
        <v>27.01</v>
      </c>
      <c r="X489">
        <v>25.58</v>
      </c>
      <c r="Y489">
        <v>26.655000000000001</v>
      </c>
      <c r="Z489">
        <v>27.635000000000002</v>
      </c>
      <c r="AA489">
        <v>28.175000000000001</v>
      </c>
      <c r="AB489">
        <v>28.094999999999999</v>
      </c>
      <c r="AC489">
        <v>29.914999999999999</v>
      </c>
      <c r="AD489">
        <v>29.8</v>
      </c>
      <c r="AE489">
        <v>29.89</v>
      </c>
      <c r="AF489">
        <v>32.86</v>
      </c>
      <c r="AG489">
        <v>33.825000000000003</v>
      </c>
      <c r="AH489">
        <v>32.049999999999997</v>
      </c>
      <c r="AI489">
        <v>33.020000000000003</v>
      </c>
      <c r="AJ489">
        <v>34.414999999999999</v>
      </c>
      <c r="AK489">
        <v>34.69</v>
      </c>
      <c r="AL489">
        <v>32.5</v>
      </c>
      <c r="AM489">
        <v>31.274999999999999</v>
      </c>
      <c r="AN489">
        <v>33.954999999999998</v>
      </c>
      <c r="AO489">
        <v>33.085000000000001</v>
      </c>
      <c r="AP489">
        <v>35.75</v>
      </c>
      <c r="AQ489">
        <v>35.734999999999999</v>
      </c>
      <c r="AR489">
        <v>34.24</v>
      </c>
      <c r="AS489">
        <v>36.875</v>
      </c>
      <c r="AT489">
        <v>37.880000000000003</v>
      </c>
      <c r="AU489">
        <v>37.094999999999999</v>
      </c>
      <c r="AV489">
        <v>37.35</v>
      </c>
      <c r="AW489">
        <v>39.445</v>
      </c>
      <c r="AX489">
        <v>38.875</v>
      </c>
      <c r="AY489">
        <v>37.265000000000001</v>
      </c>
      <c r="AZ489">
        <v>31.495000000000001</v>
      </c>
      <c r="BA489">
        <v>33.055</v>
      </c>
      <c r="BB489">
        <v>32.545000000000002</v>
      </c>
      <c r="BC489">
        <v>32.924999999999997</v>
      </c>
      <c r="BD489">
        <v>31.274999999999999</v>
      </c>
      <c r="BE489">
        <v>32.704999999999998</v>
      </c>
      <c r="BF489">
        <v>34.755000000000003</v>
      </c>
      <c r="BG489">
        <v>34.994999999999997</v>
      </c>
      <c r="BH489">
        <v>34.935000000000002</v>
      </c>
      <c r="BI489">
        <v>34.215000000000003</v>
      </c>
      <c r="BJ489">
        <v>32.445</v>
      </c>
      <c r="BK489">
        <v>33.405000000000001</v>
      </c>
      <c r="BL489">
        <v>34.405000000000001</v>
      </c>
      <c r="BM489">
        <v>34.594999999999999</v>
      </c>
      <c r="BN489">
        <v>32.085000000000001</v>
      </c>
      <c r="BO489">
        <v>32.744999999999997</v>
      </c>
      <c r="BP489">
        <v>32.555</v>
      </c>
      <c r="BQ489">
        <v>33.734999999999999</v>
      </c>
      <c r="BR489">
        <v>36.384999999999998</v>
      </c>
      <c r="BS489">
        <v>37.335000000000001</v>
      </c>
      <c r="BT489">
        <v>39.195</v>
      </c>
      <c r="BU489">
        <v>40.975000000000001</v>
      </c>
      <c r="BV489">
        <v>41.935000000000002</v>
      </c>
      <c r="BW489">
        <v>40.314999999999998</v>
      </c>
      <c r="BX489">
        <v>42.034999999999997</v>
      </c>
      <c r="BY489">
        <v>40.424999999999997</v>
      </c>
      <c r="BZ489">
        <v>41.234999999999999</v>
      </c>
      <c r="CA489">
        <v>43.534999999999997</v>
      </c>
      <c r="CB489">
        <v>45.664999999999999</v>
      </c>
      <c r="CC489">
        <v>44.865000000000002</v>
      </c>
      <c r="CD489">
        <v>41.774999999999999</v>
      </c>
      <c r="CE489">
        <v>41.494999999999997</v>
      </c>
      <c r="CF489">
        <v>42.094999999999999</v>
      </c>
      <c r="CG489">
        <v>44.445</v>
      </c>
      <c r="CH489">
        <v>44.674999999999997</v>
      </c>
      <c r="CI489">
        <v>44.715000000000003</v>
      </c>
      <c r="CJ489">
        <v>44.895000000000003</v>
      </c>
      <c r="CK489">
        <v>46.965000000000003</v>
      </c>
      <c r="CL489">
        <v>47.534999999999997</v>
      </c>
      <c r="CM489">
        <v>48.884999999999998</v>
      </c>
      <c r="CN489">
        <v>48.744999999999997</v>
      </c>
      <c r="CO489">
        <v>51.325000000000003</v>
      </c>
      <c r="CP489">
        <v>51.435000000000002</v>
      </c>
      <c r="CQ489">
        <v>54.484999999999999</v>
      </c>
      <c r="CR489">
        <v>54.244999999999997</v>
      </c>
      <c r="CS489">
        <v>49.54</v>
      </c>
      <c r="CT489">
        <v>49.655000000000001</v>
      </c>
      <c r="CU489">
        <v>46.335000000000001</v>
      </c>
      <c r="CV489">
        <v>51.125</v>
      </c>
      <c r="CW489">
        <v>50.055</v>
      </c>
      <c r="CX489">
        <v>49.805</v>
      </c>
      <c r="CY489">
        <v>53.765000000000001</v>
      </c>
      <c r="CZ489">
        <v>53.774999999999999</v>
      </c>
      <c r="DA489">
        <v>53.354999999999997</v>
      </c>
      <c r="DB489">
        <v>52.954999999999998</v>
      </c>
      <c r="DC489">
        <v>55.844999999999999</v>
      </c>
      <c r="DD489">
        <v>58.984999999999999</v>
      </c>
      <c r="DE489">
        <v>58.795000000000002</v>
      </c>
      <c r="DF489">
        <v>60.94</v>
      </c>
      <c r="DG489">
        <v>66.260000000000005</v>
      </c>
      <c r="DH489">
        <v>66.105000000000004</v>
      </c>
      <c r="DI489">
        <v>63.935000000000002</v>
      </c>
      <c r="DJ489">
        <v>63.765000000000001</v>
      </c>
      <c r="DK489">
        <v>65.655000000000001</v>
      </c>
      <c r="DL489">
        <v>69.534999999999997</v>
      </c>
      <c r="DM489">
        <v>70.944999999999993</v>
      </c>
      <c r="DN489">
        <v>69.510000000000005</v>
      </c>
      <c r="DO489">
        <v>73.314999999999998</v>
      </c>
      <c r="DP489">
        <v>72.924999999999997</v>
      </c>
      <c r="DQ489">
        <v>72.790000000000006</v>
      </c>
      <c r="DR489">
        <v>72.900000000000006</v>
      </c>
      <c r="DS489">
        <v>73.344999999999999</v>
      </c>
      <c r="DT489">
        <v>75.155000000000001</v>
      </c>
      <c r="DU489">
        <v>77.084999999999994</v>
      </c>
      <c r="DV489">
        <v>78.295000000000002</v>
      </c>
      <c r="DW489">
        <v>82.185000000000002</v>
      </c>
      <c r="DX489">
        <v>82.245000000000005</v>
      </c>
      <c r="DY489">
        <v>86.305000000000007</v>
      </c>
      <c r="DZ489">
        <v>88.454999999999998</v>
      </c>
      <c r="EA489">
        <v>86.305000000000007</v>
      </c>
      <c r="EB489">
        <v>84.14</v>
      </c>
      <c r="EC489">
        <v>81.284999999999997</v>
      </c>
      <c r="ED489">
        <v>82.72</v>
      </c>
      <c r="EE489">
        <v>81.344999999999999</v>
      </c>
      <c r="EF489">
        <v>89.984999999999999</v>
      </c>
      <c r="EG489">
        <v>90.885000000000005</v>
      </c>
      <c r="EH489">
        <v>90.364999999999995</v>
      </c>
      <c r="EI489">
        <v>89.454999999999998</v>
      </c>
      <c r="EJ489">
        <v>93.734999999999999</v>
      </c>
    </row>
    <row r="490" spans="1:140" x14ac:dyDescent="0.25">
      <c r="A490" t="s">
        <v>489</v>
      </c>
      <c r="B490">
        <v>25.9222</v>
      </c>
      <c r="C490">
        <v>25.8079</v>
      </c>
      <c r="D490">
        <v>26.322299999999998</v>
      </c>
      <c r="E490">
        <v>25.289400000000001</v>
      </c>
      <c r="F490">
        <v>27.8126</v>
      </c>
      <c r="G490">
        <v>29.833600000000001</v>
      </c>
      <c r="H490">
        <v>28.363800000000001</v>
      </c>
      <c r="I490">
        <v>29.204799999999999</v>
      </c>
      <c r="J490">
        <v>26.069199999999999</v>
      </c>
      <c r="K490">
        <v>29.396699999999999</v>
      </c>
      <c r="L490">
        <v>26.910299999999999</v>
      </c>
      <c r="M490">
        <v>29.029299999999999</v>
      </c>
      <c r="N490">
        <v>31.0503</v>
      </c>
      <c r="O490">
        <v>32.9039</v>
      </c>
      <c r="P490">
        <v>26.179400000000001</v>
      </c>
      <c r="Q490">
        <v>25.2118</v>
      </c>
      <c r="R490">
        <v>19.316099999999999</v>
      </c>
      <c r="S490">
        <v>17.1358</v>
      </c>
      <c r="T490">
        <v>13.2326</v>
      </c>
      <c r="U490">
        <v>11.8363</v>
      </c>
      <c r="V490">
        <v>11.5505</v>
      </c>
      <c r="W490">
        <v>9.2150999999999996</v>
      </c>
      <c r="X490">
        <v>9.2804000000000002</v>
      </c>
      <c r="Y490">
        <v>11.530100000000001</v>
      </c>
      <c r="Z490">
        <v>13.714399999999999</v>
      </c>
      <c r="AA490">
        <v>12.746700000000001</v>
      </c>
      <c r="AB490">
        <v>13.6327</v>
      </c>
      <c r="AC490">
        <v>13.4368</v>
      </c>
      <c r="AD490">
        <v>14.596299999999999</v>
      </c>
      <c r="AE490">
        <v>15.3802</v>
      </c>
      <c r="AF490">
        <v>16.245799999999999</v>
      </c>
      <c r="AG490">
        <v>17.205300000000001</v>
      </c>
      <c r="AH490">
        <v>17.017399999999999</v>
      </c>
      <c r="AI490">
        <v>17.576799999999999</v>
      </c>
      <c r="AJ490">
        <v>18.8629</v>
      </c>
      <c r="AK490">
        <v>19.279399999999999</v>
      </c>
      <c r="AL490">
        <v>16.1233</v>
      </c>
      <c r="AM490">
        <v>14.9229</v>
      </c>
      <c r="AN490">
        <v>15.8538</v>
      </c>
      <c r="AO490">
        <v>14.8004</v>
      </c>
      <c r="AP490">
        <v>15.6211</v>
      </c>
      <c r="AQ490">
        <v>17.5809</v>
      </c>
      <c r="AR490">
        <v>18.630199999999999</v>
      </c>
      <c r="AS490">
        <v>20.1858</v>
      </c>
      <c r="AT490">
        <v>22.027100000000001</v>
      </c>
      <c r="AU490">
        <v>24.795300000000001</v>
      </c>
      <c r="AV490">
        <v>25.469000000000001</v>
      </c>
      <c r="AW490">
        <v>27.0899</v>
      </c>
      <c r="AX490">
        <v>25.620100000000001</v>
      </c>
      <c r="AY490">
        <v>24.6892</v>
      </c>
      <c r="AZ490">
        <v>25.889499999999998</v>
      </c>
      <c r="BA490">
        <v>22.027100000000001</v>
      </c>
      <c r="BB490">
        <v>19.855</v>
      </c>
      <c r="BC490">
        <v>24.595300000000002</v>
      </c>
      <c r="BD490">
        <v>26.355</v>
      </c>
      <c r="BE490">
        <v>26.934799999999999</v>
      </c>
      <c r="BF490">
        <v>28.824999999999999</v>
      </c>
      <c r="BG490">
        <v>29.855</v>
      </c>
      <c r="BH490">
        <v>30.795000000000002</v>
      </c>
      <c r="BI490">
        <v>34.005000000000003</v>
      </c>
      <c r="BJ490">
        <v>30.524999999999999</v>
      </c>
      <c r="BK490">
        <v>28.815000000000001</v>
      </c>
      <c r="BL490">
        <v>31.795000000000002</v>
      </c>
      <c r="BM490">
        <v>32.265000000000001</v>
      </c>
      <c r="BN490">
        <v>34.965000000000003</v>
      </c>
      <c r="BO490">
        <v>35.005000000000003</v>
      </c>
      <c r="BP490">
        <v>32.835000000000001</v>
      </c>
      <c r="BQ490">
        <v>32.734999999999999</v>
      </c>
      <c r="BR490">
        <v>35.055</v>
      </c>
      <c r="BS490">
        <v>34.695</v>
      </c>
      <c r="BT490">
        <v>37.445</v>
      </c>
      <c r="BU490">
        <v>38.115000000000002</v>
      </c>
      <c r="BV490">
        <v>35.164999999999999</v>
      </c>
      <c r="BW490">
        <v>32.484999999999999</v>
      </c>
      <c r="BX490">
        <v>34.164999999999999</v>
      </c>
      <c r="BY490">
        <v>36.225000000000001</v>
      </c>
      <c r="BZ490">
        <v>36.354999999999997</v>
      </c>
      <c r="CA490">
        <v>35.715000000000003</v>
      </c>
      <c r="CB490">
        <v>35.225000000000001</v>
      </c>
      <c r="CC490">
        <v>38.585000000000001</v>
      </c>
      <c r="CD490">
        <v>40.484999999999999</v>
      </c>
      <c r="CE490">
        <v>41.295000000000002</v>
      </c>
      <c r="CF490">
        <v>40.585000000000001</v>
      </c>
      <c r="CG490">
        <v>42.164999999999999</v>
      </c>
      <c r="CH490">
        <v>46.954999999999998</v>
      </c>
      <c r="CI490">
        <v>58.195</v>
      </c>
      <c r="CJ490">
        <v>56.664999999999999</v>
      </c>
      <c r="CK490">
        <v>59.435000000000002</v>
      </c>
      <c r="CL490">
        <v>55.365000000000002</v>
      </c>
      <c r="CM490">
        <v>55.505000000000003</v>
      </c>
      <c r="CN490">
        <v>51.755000000000003</v>
      </c>
      <c r="CO490">
        <v>44.93</v>
      </c>
      <c r="CP490">
        <v>43.875</v>
      </c>
      <c r="CQ490">
        <v>49.055</v>
      </c>
      <c r="CR490">
        <v>50.55</v>
      </c>
      <c r="CS490">
        <v>51.18</v>
      </c>
      <c r="CT490">
        <v>51.104999999999997</v>
      </c>
      <c r="CU490">
        <v>57.384999999999998</v>
      </c>
      <c r="CV490">
        <v>52.524999999999999</v>
      </c>
      <c r="CW490">
        <v>48.204999999999998</v>
      </c>
      <c r="CX490">
        <v>36.844999999999999</v>
      </c>
      <c r="CY490">
        <v>39.465000000000003</v>
      </c>
      <c r="CZ490">
        <v>36.555</v>
      </c>
      <c r="DA490">
        <v>25.684999999999999</v>
      </c>
      <c r="DB490">
        <v>19.295000000000002</v>
      </c>
      <c r="DC490">
        <v>15.994999999999999</v>
      </c>
      <c r="DD490">
        <v>16.065000000000001</v>
      </c>
      <c r="DE490">
        <v>19.395</v>
      </c>
      <c r="DF490">
        <v>22.155000000000001</v>
      </c>
      <c r="DG490">
        <v>21.625</v>
      </c>
      <c r="DH490">
        <v>23.954999999999998</v>
      </c>
      <c r="DI490">
        <v>27.954999999999998</v>
      </c>
      <c r="DJ490">
        <v>30.725000000000001</v>
      </c>
      <c r="DK490">
        <v>29.204999999999998</v>
      </c>
      <c r="DL490">
        <v>30.695</v>
      </c>
      <c r="DM490">
        <v>31.155000000000001</v>
      </c>
      <c r="DN490">
        <v>28.85</v>
      </c>
      <c r="DO490">
        <v>28.335000000000001</v>
      </c>
      <c r="DP490">
        <v>29.594999999999999</v>
      </c>
      <c r="DQ490">
        <v>30.625</v>
      </c>
      <c r="DR490">
        <v>28.594999999999999</v>
      </c>
      <c r="DS490">
        <v>30.285</v>
      </c>
      <c r="DT490">
        <v>31.785</v>
      </c>
      <c r="DU490">
        <v>29.725000000000001</v>
      </c>
      <c r="DV490">
        <v>30.004999999999999</v>
      </c>
      <c r="DW490">
        <v>28.504999999999999</v>
      </c>
      <c r="DX490">
        <v>29.055</v>
      </c>
      <c r="DY490">
        <v>30.504999999999999</v>
      </c>
      <c r="DZ490">
        <v>31.385000000000002</v>
      </c>
      <c r="EA490">
        <v>27.754999999999999</v>
      </c>
      <c r="EB490">
        <v>24.864999999999998</v>
      </c>
      <c r="EC490">
        <v>25.725000000000001</v>
      </c>
      <c r="ED490">
        <v>26.864999999999998</v>
      </c>
      <c r="EE490">
        <v>27.105</v>
      </c>
      <c r="EF490">
        <v>29.754999999999999</v>
      </c>
      <c r="EG490">
        <v>29.585000000000001</v>
      </c>
      <c r="EH490">
        <v>27.195</v>
      </c>
      <c r="EI490">
        <v>24.324999999999999</v>
      </c>
      <c r="EJ490">
        <v>25.324999999999999</v>
      </c>
    </row>
    <row r="491" spans="1:140" x14ac:dyDescent="0.25">
      <c r="A491" t="s">
        <v>490</v>
      </c>
      <c r="B491">
        <v>47.585000000000001</v>
      </c>
      <c r="C491">
        <v>48.104999999999997</v>
      </c>
      <c r="D491">
        <v>45.95</v>
      </c>
      <c r="E491">
        <v>43.6</v>
      </c>
      <c r="F491">
        <v>43.645000000000003</v>
      </c>
      <c r="G491">
        <v>45.17</v>
      </c>
      <c r="H491">
        <v>47.91</v>
      </c>
      <c r="I491">
        <v>47.52</v>
      </c>
      <c r="J491">
        <v>50.814999999999998</v>
      </c>
      <c r="K491">
        <v>49.62</v>
      </c>
      <c r="L491">
        <v>52.655000000000001</v>
      </c>
      <c r="M491">
        <v>57.984999999999999</v>
      </c>
      <c r="N491">
        <v>57.715000000000003</v>
      </c>
      <c r="O491">
        <v>56.155000000000001</v>
      </c>
      <c r="P491">
        <v>58.61</v>
      </c>
      <c r="Q491">
        <v>59.09</v>
      </c>
      <c r="R491">
        <v>59.814999999999998</v>
      </c>
      <c r="S491">
        <v>55.84</v>
      </c>
      <c r="T491">
        <v>55.865000000000002</v>
      </c>
      <c r="U491">
        <v>56.034999999999997</v>
      </c>
      <c r="V491">
        <v>47.09</v>
      </c>
      <c r="W491">
        <v>49.234999999999999</v>
      </c>
      <c r="X491">
        <v>52.055</v>
      </c>
      <c r="Y491">
        <v>50.41</v>
      </c>
      <c r="Z491">
        <v>49.73</v>
      </c>
      <c r="AA491">
        <v>48.405000000000001</v>
      </c>
      <c r="AB491">
        <v>49.865000000000002</v>
      </c>
      <c r="AC491">
        <v>50.875</v>
      </c>
      <c r="AD491">
        <v>49.06</v>
      </c>
      <c r="AE491">
        <v>49.664999999999999</v>
      </c>
      <c r="AF491">
        <v>54.56</v>
      </c>
      <c r="AG491">
        <v>53.445</v>
      </c>
      <c r="AH491">
        <v>53.424999999999997</v>
      </c>
      <c r="AI491">
        <v>54.06</v>
      </c>
      <c r="AJ491">
        <v>55.61</v>
      </c>
      <c r="AK491">
        <v>53.65</v>
      </c>
      <c r="AL491">
        <v>50.564999999999998</v>
      </c>
      <c r="AM491">
        <v>48.06</v>
      </c>
      <c r="AN491">
        <v>51.195</v>
      </c>
      <c r="AO491">
        <v>50.145000000000003</v>
      </c>
      <c r="AP491">
        <v>53.524999999999999</v>
      </c>
      <c r="AQ491">
        <v>54.164999999999999</v>
      </c>
      <c r="AR491">
        <v>54.1</v>
      </c>
      <c r="AS491">
        <v>53.95</v>
      </c>
      <c r="AT491">
        <v>56.08</v>
      </c>
      <c r="AU491">
        <v>52.034999999999997</v>
      </c>
      <c r="AV491">
        <v>52.075000000000003</v>
      </c>
      <c r="AW491">
        <v>54.965000000000003</v>
      </c>
      <c r="AX491">
        <v>55.204999999999998</v>
      </c>
      <c r="AY491">
        <v>53.115000000000002</v>
      </c>
      <c r="AZ491">
        <v>52.74</v>
      </c>
      <c r="BA491">
        <v>53.174999999999997</v>
      </c>
      <c r="BB491">
        <v>51.884999999999998</v>
      </c>
      <c r="BC491">
        <v>56.744999999999997</v>
      </c>
      <c r="BD491">
        <v>58.854999999999997</v>
      </c>
      <c r="BE491">
        <v>59.734999999999999</v>
      </c>
      <c r="BF491">
        <v>61.344999999999999</v>
      </c>
      <c r="BG491">
        <v>59.145000000000003</v>
      </c>
      <c r="BH491">
        <v>61.155000000000001</v>
      </c>
      <c r="BI491">
        <v>58.905000000000001</v>
      </c>
      <c r="BJ491">
        <v>65.87</v>
      </c>
      <c r="BK491">
        <v>69.715000000000003</v>
      </c>
      <c r="BL491">
        <v>74.435000000000002</v>
      </c>
      <c r="BM491">
        <v>72.64</v>
      </c>
      <c r="BN491">
        <v>73.795000000000002</v>
      </c>
      <c r="BO491">
        <v>75.004999999999995</v>
      </c>
      <c r="BP491">
        <v>71.965000000000003</v>
      </c>
      <c r="BQ491">
        <v>68.27</v>
      </c>
      <c r="BR491">
        <v>69.954999999999998</v>
      </c>
      <c r="BS491">
        <v>70.855000000000004</v>
      </c>
      <c r="BT491">
        <v>74.765000000000001</v>
      </c>
      <c r="BU491">
        <v>77.715000000000003</v>
      </c>
      <c r="BV491">
        <v>74.834999999999994</v>
      </c>
      <c r="BW491">
        <v>74.5</v>
      </c>
      <c r="BX491">
        <v>78.034999999999997</v>
      </c>
      <c r="BY491">
        <v>72.935000000000002</v>
      </c>
      <c r="BZ491">
        <v>73.965000000000003</v>
      </c>
      <c r="CA491">
        <v>76.775000000000006</v>
      </c>
      <c r="CB491">
        <v>80.974999999999994</v>
      </c>
      <c r="CC491">
        <v>78.685000000000002</v>
      </c>
      <c r="CD491">
        <v>74.694999999999993</v>
      </c>
      <c r="CE491">
        <v>74.715000000000003</v>
      </c>
      <c r="CF491">
        <v>76.435000000000002</v>
      </c>
      <c r="CG491">
        <v>79.704999999999998</v>
      </c>
      <c r="CH491">
        <v>76.765000000000001</v>
      </c>
      <c r="CI491">
        <v>75.034999999999997</v>
      </c>
      <c r="CJ491">
        <v>73.594999999999999</v>
      </c>
      <c r="CK491">
        <v>75.525000000000006</v>
      </c>
      <c r="CL491">
        <v>76.484999999999999</v>
      </c>
      <c r="CM491">
        <v>76.245000000000005</v>
      </c>
      <c r="CN491">
        <v>87.555000000000007</v>
      </c>
      <c r="CO491">
        <v>85.894999999999996</v>
      </c>
      <c r="CP491">
        <v>84.974999999999994</v>
      </c>
      <c r="CQ491">
        <v>83.915000000000006</v>
      </c>
      <c r="CR491">
        <v>82.26</v>
      </c>
      <c r="CS491">
        <v>78.034999999999997</v>
      </c>
      <c r="CT491">
        <v>74.284999999999997</v>
      </c>
      <c r="CU491">
        <v>70.915000000000006</v>
      </c>
      <c r="CV491">
        <v>72.004999999999995</v>
      </c>
      <c r="CW491">
        <v>64.734999999999999</v>
      </c>
      <c r="CX491">
        <v>64.834999999999994</v>
      </c>
      <c r="CY491">
        <v>57.255000000000003</v>
      </c>
      <c r="CZ491">
        <v>58.865000000000002</v>
      </c>
      <c r="DA491">
        <v>61.305</v>
      </c>
      <c r="DB491">
        <v>66.355000000000004</v>
      </c>
      <c r="DC491">
        <v>66.305000000000007</v>
      </c>
      <c r="DD491">
        <v>68.495000000000005</v>
      </c>
      <c r="DE491">
        <v>66.885000000000005</v>
      </c>
      <c r="DF491">
        <v>70.77</v>
      </c>
      <c r="DG491">
        <v>73.025000000000006</v>
      </c>
      <c r="DH491">
        <v>72.954999999999998</v>
      </c>
      <c r="DI491">
        <v>71.415000000000006</v>
      </c>
      <c r="DJ491">
        <v>72.105000000000004</v>
      </c>
      <c r="DK491">
        <v>70.025000000000006</v>
      </c>
      <c r="DL491">
        <v>70.465000000000003</v>
      </c>
      <c r="DM491">
        <v>69.135000000000005</v>
      </c>
      <c r="DN491">
        <v>66.745000000000005</v>
      </c>
      <c r="DO491">
        <v>70.855000000000004</v>
      </c>
      <c r="DP491">
        <v>72.069999999999993</v>
      </c>
      <c r="DQ491">
        <v>75.155000000000001</v>
      </c>
      <c r="DR491">
        <v>78.605000000000004</v>
      </c>
      <c r="DS491">
        <v>75.674999999999997</v>
      </c>
      <c r="DT491">
        <v>79.995000000000005</v>
      </c>
      <c r="DU491">
        <v>78.064999999999998</v>
      </c>
      <c r="DV491">
        <v>78.135000000000005</v>
      </c>
      <c r="DW491">
        <v>87.305000000000007</v>
      </c>
      <c r="DX491">
        <v>97.254999999999995</v>
      </c>
      <c r="DY491">
        <v>98.88</v>
      </c>
      <c r="DZ491">
        <v>106.645</v>
      </c>
      <c r="EA491">
        <v>90.004999999999995</v>
      </c>
      <c r="EB491">
        <v>88.96</v>
      </c>
      <c r="EC491">
        <v>88.454999999999998</v>
      </c>
      <c r="ED491">
        <v>82.555000000000007</v>
      </c>
      <c r="EE491">
        <v>85.665000000000006</v>
      </c>
      <c r="EF491">
        <v>89.215000000000003</v>
      </c>
      <c r="EG491">
        <v>95.825000000000003</v>
      </c>
      <c r="EH491">
        <v>93.924999999999997</v>
      </c>
      <c r="EI491">
        <v>100.265</v>
      </c>
      <c r="EJ491">
        <v>97.58</v>
      </c>
    </row>
    <row r="492" spans="1:140" x14ac:dyDescent="0.25">
      <c r="A492" t="s">
        <v>491</v>
      </c>
      <c r="B492" t="s">
        <v>506</v>
      </c>
      <c r="C492" t="s">
        <v>506</v>
      </c>
      <c r="D492" t="s">
        <v>506</v>
      </c>
      <c r="E492" t="s">
        <v>506</v>
      </c>
      <c r="F492" t="s">
        <v>506</v>
      </c>
      <c r="G492" t="s">
        <v>506</v>
      </c>
      <c r="H492" t="s">
        <v>506</v>
      </c>
      <c r="I492" t="s">
        <v>506</v>
      </c>
      <c r="J492" t="s">
        <v>506</v>
      </c>
      <c r="K492" t="s">
        <v>506</v>
      </c>
      <c r="L492" t="s">
        <v>506</v>
      </c>
      <c r="M492" t="s">
        <v>506</v>
      </c>
      <c r="N492" t="s">
        <v>506</v>
      </c>
      <c r="O492" t="s">
        <v>506</v>
      </c>
      <c r="P492" t="s">
        <v>506</v>
      </c>
      <c r="Q492" t="s">
        <v>506</v>
      </c>
      <c r="R492" t="s">
        <v>506</v>
      </c>
      <c r="S492" t="s">
        <v>506</v>
      </c>
      <c r="T492" t="s">
        <v>506</v>
      </c>
      <c r="U492" t="s">
        <v>506</v>
      </c>
      <c r="V492" t="s">
        <v>506</v>
      </c>
      <c r="W492" t="s">
        <v>506</v>
      </c>
      <c r="X492" t="s">
        <v>506</v>
      </c>
      <c r="Y492" t="s">
        <v>506</v>
      </c>
      <c r="Z492" t="s">
        <v>506</v>
      </c>
      <c r="AA492" t="s">
        <v>506</v>
      </c>
      <c r="AB492" t="s">
        <v>506</v>
      </c>
      <c r="AC492" t="s">
        <v>506</v>
      </c>
      <c r="AD492" t="s">
        <v>506</v>
      </c>
      <c r="AE492" t="s">
        <v>506</v>
      </c>
      <c r="AF492" t="s">
        <v>506</v>
      </c>
      <c r="AG492" t="s">
        <v>506</v>
      </c>
      <c r="AH492" t="s">
        <v>506</v>
      </c>
      <c r="AI492" t="s">
        <v>506</v>
      </c>
      <c r="AJ492" t="s">
        <v>506</v>
      </c>
      <c r="AK492" t="s">
        <v>506</v>
      </c>
      <c r="AL492" t="s">
        <v>506</v>
      </c>
      <c r="AM492" t="s">
        <v>506</v>
      </c>
      <c r="AN492" t="s">
        <v>506</v>
      </c>
      <c r="AO492" t="s">
        <v>506</v>
      </c>
      <c r="AP492" t="s">
        <v>506</v>
      </c>
      <c r="AQ492" t="s">
        <v>506</v>
      </c>
      <c r="AR492" t="s">
        <v>506</v>
      </c>
      <c r="AS492" t="s">
        <v>506</v>
      </c>
      <c r="AT492" t="s">
        <v>506</v>
      </c>
      <c r="AU492" t="s">
        <v>506</v>
      </c>
      <c r="AV492" t="s">
        <v>506</v>
      </c>
      <c r="AW492" t="s">
        <v>506</v>
      </c>
      <c r="AX492" t="s">
        <v>506</v>
      </c>
      <c r="AY492" t="s">
        <v>506</v>
      </c>
      <c r="AZ492" t="s">
        <v>506</v>
      </c>
      <c r="BA492" t="s">
        <v>506</v>
      </c>
      <c r="BB492" t="s">
        <v>506</v>
      </c>
      <c r="BC492" t="s">
        <v>506</v>
      </c>
      <c r="BD492" t="s">
        <v>506</v>
      </c>
      <c r="BE492" t="s">
        <v>506</v>
      </c>
      <c r="BF492" t="s">
        <v>506</v>
      </c>
      <c r="BG492" t="s">
        <v>506</v>
      </c>
      <c r="BH492" t="s">
        <v>506</v>
      </c>
      <c r="BI492" t="s">
        <v>506</v>
      </c>
      <c r="BJ492" t="s">
        <v>506</v>
      </c>
      <c r="BK492" t="s">
        <v>506</v>
      </c>
      <c r="BL492" t="s">
        <v>506</v>
      </c>
      <c r="BM492" t="s">
        <v>506</v>
      </c>
      <c r="BN492" t="s">
        <v>506</v>
      </c>
      <c r="BO492" t="s">
        <v>506</v>
      </c>
      <c r="BP492" t="s">
        <v>506</v>
      </c>
      <c r="BQ492" t="s">
        <v>506</v>
      </c>
      <c r="BR492" t="s">
        <v>506</v>
      </c>
      <c r="BS492" t="s">
        <v>506</v>
      </c>
      <c r="BT492" t="s">
        <v>506</v>
      </c>
      <c r="BU492" t="s">
        <v>506</v>
      </c>
      <c r="BV492" t="s">
        <v>506</v>
      </c>
      <c r="BW492" t="s">
        <v>506</v>
      </c>
      <c r="BX492" t="s">
        <v>506</v>
      </c>
      <c r="BY492" t="s">
        <v>506</v>
      </c>
      <c r="BZ492" t="s">
        <v>506</v>
      </c>
      <c r="CA492" t="s">
        <v>506</v>
      </c>
      <c r="CB492" t="s">
        <v>506</v>
      </c>
      <c r="CC492" t="s">
        <v>506</v>
      </c>
      <c r="CD492" t="s">
        <v>506</v>
      </c>
      <c r="CE492" t="s">
        <v>506</v>
      </c>
      <c r="CF492" t="s">
        <v>506</v>
      </c>
      <c r="CG492" t="s">
        <v>506</v>
      </c>
      <c r="CH492" t="s">
        <v>506</v>
      </c>
      <c r="CI492" t="s">
        <v>506</v>
      </c>
      <c r="CJ492" t="s">
        <v>506</v>
      </c>
      <c r="CK492" t="s">
        <v>506</v>
      </c>
      <c r="CL492" t="s">
        <v>506</v>
      </c>
      <c r="CM492" t="s">
        <v>506</v>
      </c>
      <c r="CN492" t="s">
        <v>506</v>
      </c>
      <c r="CO492" t="s">
        <v>506</v>
      </c>
      <c r="CP492" t="s">
        <v>506</v>
      </c>
      <c r="CQ492" t="s">
        <v>506</v>
      </c>
      <c r="CR492" t="s">
        <v>506</v>
      </c>
      <c r="CS492" t="s">
        <v>506</v>
      </c>
      <c r="CT492" t="s">
        <v>506</v>
      </c>
      <c r="CU492">
        <v>54.596899999999998</v>
      </c>
      <c r="CV492">
        <v>56.937600000000003</v>
      </c>
      <c r="CW492">
        <v>53.555199999999999</v>
      </c>
      <c r="CX492">
        <v>46.352800000000002</v>
      </c>
      <c r="CY492">
        <v>48.504100000000001</v>
      </c>
      <c r="CZ492">
        <v>45.676299999999998</v>
      </c>
      <c r="DA492">
        <v>41.152900000000002</v>
      </c>
      <c r="DB492">
        <v>31.817399999999999</v>
      </c>
      <c r="DC492">
        <v>30.446400000000001</v>
      </c>
      <c r="DD492">
        <v>35.186300000000003</v>
      </c>
      <c r="DE492">
        <v>37.734400000000001</v>
      </c>
      <c r="DF492">
        <v>39.604999999999997</v>
      </c>
      <c r="DG492">
        <v>38.86</v>
      </c>
      <c r="DH492">
        <v>42.89</v>
      </c>
      <c r="DI492">
        <v>47.905000000000001</v>
      </c>
      <c r="DJ492">
        <v>48.475000000000001</v>
      </c>
      <c r="DK492">
        <v>46.195</v>
      </c>
      <c r="DL492">
        <v>51.204999999999998</v>
      </c>
      <c r="DM492">
        <v>50.784999999999997</v>
      </c>
      <c r="DN492">
        <v>53.354999999999997</v>
      </c>
      <c r="DO492">
        <v>53.715000000000003</v>
      </c>
      <c r="DP492">
        <v>52.04</v>
      </c>
      <c r="DQ492">
        <v>53.555</v>
      </c>
      <c r="DR492">
        <v>54.414999999999999</v>
      </c>
      <c r="DS492">
        <v>56.664999999999999</v>
      </c>
      <c r="DT492">
        <v>57.435000000000002</v>
      </c>
      <c r="DU492">
        <v>56.895000000000003</v>
      </c>
      <c r="DV492">
        <v>56.715000000000003</v>
      </c>
      <c r="DW492">
        <v>61.335000000000001</v>
      </c>
      <c r="DX492">
        <v>62.405000000000001</v>
      </c>
      <c r="DY492">
        <v>63.225000000000001</v>
      </c>
      <c r="DZ492">
        <v>66.625</v>
      </c>
      <c r="EA492">
        <v>65.724999999999994</v>
      </c>
      <c r="EB492">
        <v>64.174999999999997</v>
      </c>
      <c r="EC492">
        <v>59.164999999999999</v>
      </c>
      <c r="ED492">
        <v>58.865000000000002</v>
      </c>
      <c r="EE492">
        <v>57.024999999999999</v>
      </c>
      <c r="EF492">
        <v>58.005000000000003</v>
      </c>
      <c r="EG492">
        <v>55.085000000000001</v>
      </c>
      <c r="EH492">
        <v>53.445</v>
      </c>
      <c r="EI492">
        <v>42.965000000000003</v>
      </c>
      <c r="EJ492">
        <v>47.134999999999998</v>
      </c>
    </row>
    <row r="493" spans="1:140" x14ac:dyDescent="0.25">
      <c r="A493" t="s">
        <v>492</v>
      </c>
      <c r="B493">
        <v>22.44</v>
      </c>
      <c r="C493">
        <v>20.82</v>
      </c>
      <c r="D493">
        <v>19.934999999999999</v>
      </c>
      <c r="E493">
        <v>18.82</v>
      </c>
      <c r="F493">
        <v>20.965</v>
      </c>
      <c r="G493">
        <v>22.024999999999999</v>
      </c>
      <c r="H493">
        <v>22.6</v>
      </c>
      <c r="I493">
        <v>24.27</v>
      </c>
      <c r="J493">
        <v>22.324999999999999</v>
      </c>
      <c r="K493">
        <v>20.805</v>
      </c>
      <c r="L493">
        <v>21.27</v>
      </c>
      <c r="M493">
        <v>23.02</v>
      </c>
      <c r="N493">
        <v>23.614999999999998</v>
      </c>
      <c r="O493">
        <v>24.715</v>
      </c>
      <c r="P493">
        <v>27.65</v>
      </c>
      <c r="Q493">
        <v>27.62</v>
      </c>
      <c r="R493">
        <v>24.68</v>
      </c>
      <c r="S493">
        <v>15.285</v>
      </c>
      <c r="T493">
        <v>13.255000000000001</v>
      </c>
      <c r="U493">
        <v>14.335000000000001</v>
      </c>
      <c r="V493">
        <v>13.675000000000001</v>
      </c>
      <c r="W493">
        <v>11.15</v>
      </c>
      <c r="X493">
        <v>12.574999999999999</v>
      </c>
      <c r="Y493">
        <v>16.760000000000002</v>
      </c>
      <c r="Z493">
        <v>17.625</v>
      </c>
      <c r="AA493">
        <v>16.399999999999999</v>
      </c>
      <c r="AB493">
        <v>17.489999999999998</v>
      </c>
      <c r="AC493">
        <v>18.045000000000002</v>
      </c>
      <c r="AD493">
        <v>18.905000000000001</v>
      </c>
      <c r="AE493">
        <v>18.175000000000001</v>
      </c>
      <c r="AF493">
        <v>18.454999999999998</v>
      </c>
      <c r="AG493">
        <v>18.850000000000001</v>
      </c>
      <c r="AH493">
        <v>18.545000000000002</v>
      </c>
      <c r="AI493">
        <v>15.79</v>
      </c>
      <c r="AJ493">
        <v>16.965</v>
      </c>
      <c r="AK493">
        <v>18.245000000000001</v>
      </c>
      <c r="AL493">
        <v>15.95</v>
      </c>
      <c r="AM493">
        <v>14.914999999999999</v>
      </c>
      <c r="AN493">
        <v>16.234999999999999</v>
      </c>
      <c r="AO493">
        <v>15.675000000000001</v>
      </c>
      <c r="AP493">
        <v>17.68</v>
      </c>
      <c r="AQ493">
        <v>17.600000000000001</v>
      </c>
      <c r="AR493">
        <v>17.645</v>
      </c>
      <c r="AS493">
        <v>18.579999999999998</v>
      </c>
      <c r="AT493">
        <v>20.274999999999999</v>
      </c>
      <c r="AU493">
        <v>21.995000000000001</v>
      </c>
      <c r="AV493">
        <v>20.805</v>
      </c>
      <c r="AW493">
        <v>21.254999999999999</v>
      </c>
      <c r="AX493">
        <v>20.574999999999999</v>
      </c>
      <c r="AY493">
        <v>20.024999999999999</v>
      </c>
      <c r="AZ493">
        <v>19.395</v>
      </c>
      <c r="BA493">
        <v>16.504999999999999</v>
      </c>
      <c r="BB493">
        <v>15.295</v>
      </c>
      <c r="BC493">
        <v>17.454999999999998</v>
      </c>
      <c r="BD493">
        <v>17.425000000000001</v>
      </c>
      <c r="BE493">
        <v>18.27</v>
      </c>
      <c r="BF493">
        <v>19.105</v>
      </c>
      <c r="BG493">
        <v>17.465</v>
      </c>
      <c r="BH493">
        <v>17.585000000000001</v>
      </c>
      <c r="BI493">
        <v>18.385000000000002</v>
      </c>
      <c r="BJ493">
        <v>16.405000000000001</v>
      </c>
      <c r="BK493">
        <v>16.824999999999999</v>
      </c>
      <c r="BL493">
        <v>17.425000000000001</v>
      </c>
      <c r="BM493">
        <v>17.625</v>
      </c>
      <c r="BN493">
        <v>18.225000000000001</v>
      </c>
      <c r="BO493">
        <v>12.725</v>
      </c>
      <c r="BP493">
        <v>12.605</v>
      </c>
      <c r="BQ493">
        <v>13.615</v>
      </c>
      <c r="BR493">
        <v>14.234999999999999</v>
      </c>
      <c r="BS493">
        <v>14.045</v>
      </c>
      <c r="BT493">
        <v>15.035</v>
      </c>
      <c r="BU493">
        <v>14.795</v>
      </c>
      <c r="BV493">
        <v>16.37</v>
      </c>
      <c r="BW493">
        <v>17.114999999999998</v>
      </c>
      <c r="BX493">
        <v>17.975000000000001</v>
      </c>
      <c r="BY493">
        <v>17.524999999999999</v>
      </c>
      <c r="BZ493">
        <v>18.675000000000001</v>
      </c>
      <c r="CA493">
        <v>17.015000000000001</v>
      </c>
      <c r="CB493">
        <v>16.675000000000001</v>
      </c>
      <c r="CC493">
        <v>17.245000000000001</v>
      </c>
      <c r="CD493">
        <v>15.395</v>
      </c>
      <c r="CE493">
        <v>16.734999999999999</v>
      </c>
      <c r="CF493">
        <v>16.364999999999998</v>
      </c>
      <c r="CG493">
        <v>15.865</v>
      </c>
      <c r="CH493">
        <v>16.175000000000001</v>
      </c>
      <c r="CI493">
        <v>17.335000000000001</v>
      </c>
      <c r="CJ493">
        <v>17.465</v>
      </c>
      <c r="CK493">
        <v>17.475000000000001</v>
      </c>
      <c r="CL493">
        <v>16.055</v>
      </c>
      <c r="CM493">
        <v>16.954999999999998</v>
      </c>
      <c r="CN493">
        <v>18.585000000000001</v>
      </c>
      <c r="CO493">
        <v>17.914999999999999</v>
      </c>
      <c r="CP493">
        <v>16.989999999999998</v>
      </c>
      <c r="CQ493">
        <v>19.524999999999999</v>
      </c>
      <c r="CR493">
        <v>20.795000000000002</v>
      </c>
      <c r="CS493">
        <v>20.29</v>
      </c>
      <c r="CT493">
        <v>21.954999999999998</v>
      </c>
      <c r="CU493">
        <v>20.315000000000001</v>
      </c>
      <c r="CV493">
        <v>20.245000000000001</v>
      </c>
      <c r="CW493">
        <v>18.445</v>
      </c>
      <c r="CX493">
        <v>18.355</v>
      </c>
      <c r="CY493">
        <v>19.234999999999999</v>
      </c>
      <c r="CZ493">
        <v>18.875</v>
      </c>
      <c r="DA493">
        <v>17.914999999999999</v>
      </c>
      <c r="DB493">
        <v>17.855</v>
      </c>
      <c r="DC493">
        <v>18.254999999999999</v>
      </c>
      <c r="DD493">
        <v>19.285</v>
      </c>
      <c r="DE493">
        <v>20.004999999999999</v>
      </c>
      <c r="DF493">
        <v>19.445</v>
      </c>
      <c r="DG493">
        <v>19.175000000000001</v>
      </c>
      <c r="DH493">
        <v>19.989999999999998</v>
      </c>
      <c r="DI493">
        <v>21.51</v>
      </c>
      <c r="DJ493">
        <v>20.824999999999999</v>
      </c>
      <c r="DK493">
        <v>20.065000000000001</v>
      </c>
      <c r="DL493">
        <v>21.035</v>
      </c>
      <c r="DM493">
        <v>21.725000000000001</v>
      </c>
      <c r="DN493">
        <v>19.574999999999999</v>
      </c>
      <c r="DO493">
        <v>19.645</v>
      </c>
      <c r="DP493">
        <v>20.355</v>
      </c>
      <c r="DQ493">
        <v>19.864999999999998</v>
      </c>
      <c r="DR493">
        <v>19.024999999999999</v>
      </c>
      <c r="DS493">
        <v>19.055</v>
      </c>
      <c r="DT493">
        <v>19.745000000000001</v>
      </c>
      <c r="DU493">
        <v>18.925000000000001</v>
      </c>
      <c r="DV493">
        <v>19.195</v>
      </c>
      <c r="DW493">
        <v>19.864999999999998</v>
      </c>
      <c r="DX493">
        <v>19.684999999999999</v>
      </c>
      <c r="DY493">
        <v>19.015000000000001</v>
      </c>
      <c r="DZ493">
        <v>20.795000000000002</v>
      </c>
      <c r="EA493">
        <v>19.82</v>
      </c>
      <c r="EB493">
        <v>19.234999999999999</v>
      </c>
      <c r="EC493">
        <v>19.745000000000001</v>
      </c>
      <c r="ED493">
        <v>19.895</v>
      </c>
      <c r="EE493">
        <v>20.335000000000001</v>
      </c>
      <c r="EF493">
        <v>20.155000000000001</v>
      </c>
      <c r="EG493">
        <v>18.925000000000001</v>
      </c>
      <c r="EH493">
        <v>19.065000000000001</v>
      </c>
      <c r="EI493">
        <v>18.035</v>
      </c>
      <c r="EJ493">
        <v>18.715</v>
      </c>
    </row>
    <row r="494" spans="1:140" x14ac:dyDescent="0.25">
      <c r="A494" t="s">
        <v>493</v>
      </c>
      <c r="B494">
        <v>33.547400000000003</v>
      </c>
      <c r="C494">
        <v>32.290999999999997</v>
      </c>
      <c r="D494">
        <v>29.170300000000001</v>
      </c>
      <c r="E494">
        <v>27.876999999999999</v>
      </c>
      <c r="F494">
        <v>29.6021</v>
      </c>
      <c r="G494">
        <v>31.034500000000001</v>
      </c>
      <c r="H494">
        <v>29.9131</v>
      </c>
      <c r="I494">
        <v>30.138200000000001</v>
      </c>
      <c r="J494">
        <v>27.690799999999999</v>
      </c>
      <c r="K494">
        <v>25.0715</v>
      </c>
      <c r="L494">
        <v>26.6022</v>
      </c>
      <c r="M494">
        <v>26.145900000000001</v>
      </c>
      <c r="N494">
        <v>25.482900000000001</v>
      </c>
      <c r="O494">
        <v>20.913399999999999</v>
      </c>
      <c r="P494">
        <v>21.869</v>
      </c>
      <c r="Q494">
        <v>22.716200000000001</v>
      </c>
      <c r="R494">
        <v>24.748200000000001</v>
      </c>
      <c r="S494">
        <v>15.6707</v>
      </c>
      <c r="T494">
        <v>15.376099999999999</v>
      </c>
      <c r="U494">
        <v>12.511200000000001</v>
      </c>
      <c r="V494">
        <v>11.181100000000001</v>
      </c>
      <c r="W494">
        <v>9.8857999999999997</v>
      </c>
      <c r="X494">
        <v>11.2691</v>
      </c>
      <c r="Y494">
        <v>14.434799999999999</v>
      </c>
      <c r="Z494">
        <v>13.7308</v>
      </c>
      <c r="AA494">
        <v>12.4519</v>
      </c>
      <c r="AB494">
        <v>14.3222</v>
      </c>
      <c r="AC494">
        <v>15.3147</v>
      </c>
      <c r="AD494">
        <v>14.987299999999999</v>
      </c>
      <c r="AE494">
        <v>14.876799999999999</v>
      </c>
      <c r="AF494">
        <v>15.928599999999999</v>
      </c>
      <c r="AG494">
        <v>17.651599999999998</v>
      </c>
      <c r="AH494">
        <v>16.329699999999999</v>
      </c>
      <c r="AI494">
        <v>16.528099999999998</v>
      </c>
      <c r="AJ494">
        <v>18.531500000000001</v>
      </c>
      <c r="AK494">
        <v>20.274999999999999</v>
      </c>
      <c r="AL494">
        <v>17.426500000000001</v>
      </c>
      <c r="AM494">
        <v>14.4102</v>
      </c>
      <c r="AN494">
        <v>16.21</v>
      </c>
      <c r="AO494">
        <v>15.685</v>
      </c>
      <c r="AP494">
        <v>15.765000000000001</v>
      </c>
      <c r="AQ494">
        <v>16.225000000000001</v>
      </c>
      <c r="AR494">
        <v>16.690000000000001</v>
      </c>
      <c r="AS494">
        <v>18.940000000000001</v>
      </c>
      <c r="AT494">
        <v>23.184999999999999</v>
      </c>
      <c r="AU494">
        <v>24.405000000000001</v>
      </c>
      <c r="AV494">
        <v>24.605</v>
      </c>
      <c r="AW494">
        <v>23</v>
      </c>
      <c r="AX494">
        <v>21.524999999999999</v>
      </c>
      <c r="AY494">
        <v>21.85</v>
      </c>
      <c r="AZ494">
        <v>19.995000000000001</v>
      </c>
      <c r="BA494">
        <v>18.024999999999999</v>
      </c>
      <c r="BB494">
        <v>15.555</v>
      </c>
      <c r="BC494">
        <v>17.975000000000001</v>
      </c>
      <c r="BD494">
        <v>16.785</v>
      </c>
      <c r="BE494">
        <v>18.675000000000001</v>
      </c>
      <c r="BF494">
        <v>20.024999999999999</v>
      </c>
      <c r="BG494">
        <v>20.885000000000002</v>
      </c>
      <c r="BH494">
        <v>21.905000000000001</v>
      </c>
      <c r="BI494">
        <v>20.364999999999998</v>
      </c>
      <c r="BJ494">
        <v>19.914999999999999</v>
      </c>
      <c r="BK494">
        <v>22.355</v>
      </c>
      <c r="BL494">
        <v>23.355</v>
      </c>
      <c r="BM494">
        <v>24.914999999999999</v>
      </c>
      <c r="BN494">
        <v>26.135000000000002</v>
      </c>
      <c r="BO494">
        <v>27.684999999999999</v>
      </c>
      <c r="BP494">
        <v>27.545000000000002</v>
      </c>
      <c r="BQ494">
        <v>27.835000000000001</v>
      </c>
      <c r="BR494">
        <v>30.105</v>
      </c>
      <c r="BS494">
        <v>29.414999999999999</v>
      </c>
      <c r="BT494">
        <v>31.375</v>
      </c>
      <c r="BU494">
        <v>30.495000000000001</v>
      </c>
      <c r="BV494">
        <v>29.824999999999999</v>
      </c>
      <c r="BW494">
        <v>28.475000000000001</v>
      </c>
      <c r="BX494">
        <v>28.405000000000001</v>
      </c>
      <c r="BY494">
        <v>27.364999999999998</v>
      </c>
      <c r="BZ494">
        <v>28.635000000000002</v>
      </c>
      <c r="CA494">
        <v>30.414999999999999</v>
      </c>
      <c r="CB494">
        <v>30.125</v>
      </c>
      <c r="CC494">
        <v>31.574999999999999</v>
      </c>
      <c r="CD494">
        <v>29.895</v>
      </c>
      <c r="CE494">
        <v>29.504999999999999</v>
      </c>
      <c r="CF494">
        <v>29.355</v>
      </c>
      <c r="CG494">
        <v>29.844999999999999</v>
      </c>
      <c r="CH494">
        <v>31.414999999999999</v>
      </c>
      <c r="CI494">
        <v>33.094999999999999</v>
      </c>
      <c r="CJ494">
        <v>31.324999999999999</v>
      </c>
      <c r="CK494">
        <v>33.954999999999998</v>
      </c>
      <c r="CL494">
        <v>31.864999999999998</v>
      </c>
      <c r="CM494">
        <v>33.854999999999997</v>
      </c>
      <c r="CN494">
        <v>35.335000000000001</v>
      </c>
      <c r="CO494">
        <v>35.895000000000003</v>
      </c>
      <c r="CP494">
        <v>35.835000000000001</v>
      </c>
      <c r="CQ494">
        <v>35.115000000000002</v>
      </c>
      <c r="CR494">
        <v>33.164999999999999</v>
      </c>
      <c r="CS494">
        <v>31.524999999999999</v>
      </c>
      <c r="CT494">
        <v>32.564999999999998</v>
      </c>
      <c r="CU494">
        <v>31.495000000000001</v>
      </c>
      <c r="CV494">
        <v>30.695</v>
      </c>
      <c r="CW494">
        <v>27.934999999999999</v>
      </c>
      <c r="CX494">
        <v>27.335000000000001</v>
      </c>
      <c r="CY494">
        <v>29.344999999999999</v>
      </c>
      <c r="CZ494">
        <v>32.185000000000002</v>
      </c>
      <c r="DA494">
        <v>29.975000000000001</v>
      </c>
      <c r="DB494">
        <v>25.594999999999999</v>
      </c>
      <c r="DC494">
        <v>25.984999999999999</v>
      </c>
      <c r="DD494">
        <v>30.984999999999999</v>
      </c>
      <c r="DE494">
        <v>32.134999999999998</v>
      </c>
      <c r="DF494">
        <v>31.515000000000001</v>
      </c>
      <c r="DG494">
        <v>29.75</v>
      </c>
      <c r="DH494">
        <v>32.704999999999998</v>
      </c>
      <c r="DI494">
        <v>31.844999999999999</v>
      </c>
      <c r="DJ494">
        <v>31.934999999999999</v>
      </c>
      <c r="DK494">
        <v>29.934999999999999</v>
      </c>
      <c r="DL494">
        <v>30.824999999999999</v>
      </c>
      <c r="DM494">
        <v>30.094999999999999</v>
      </c>
      <c r="DN494">
        <v>31.344999999999999</v>
      </c>
      <c r="DO494">
        <v>33.725000000000001</v>
      </c>
      <c r="DP494">
        <v>33.975000000000001</v>
      </c>
      <c r="DQ494">
        <v>33.865000000000002</v>
      </c>
      <c r="DR494">
        <v>32.965000000000003</v>
      </c>
      <c r="DS494">
        <v>33.515000000000001</v>
      </c>
      <c r="DT494">
        <v>32.984999999999999</v>
      </c>
      <c r="DU494">
        <v>32.604999999999997</v>
      </c>
      <c r="DV494">
        <v>34.005000000000003</v>
      </c>
      <c r="DW494">
        <v>35.914999999999999</v>
      </c>
      <c r="DX494">
        <v>35.384999999999998</v>
      </c>
      <c r="DY494">
        <v>35.265000000000001</v>
      </c>
      <c r="DZ494">
        <v>37.545000000000002</v>
      </c>
      <c r="EA494">
        <v>35.034999999999997</v>
      </c>
      <c r="EB494">
        <v>35.005000000000003</v>
      </c>
      <c r="EC494">
        <v>36.774999999999999</v>
      </c>
      <c r="ED494">
        <v>37.325000000000003</v>
      </c>
      <c r="EE494">
        <v>36.465000000000003</v>
      </c>
      <c r="EF494">
        <v>34.164999999999999</v>
      </c>
      <c r="EG494">
        <v>34.71</v>
      </c>
      <c r="EH494">
        <v>32.274999999999999</v>
      </c>
      <c r="EI494">
        <v>26.625</v>
      </c>
      <c r="EJ494">
        <v>26.414999999999999</v>
      </c>
    </row>
    <row r="495" spans="1:140" x14ac:dyDescent="0.25">
      <c r="A495" t="s">
        <v>494</v>
      </c>
      <c r="B495">
        <v>96.52</v>
      </c>
      <c r="C495">
        <v>89.704999999999998</v>
      </c>
      <c r="D495">
        <v>96.614999999999995</v>
      </c>
      <c r="E495">
        <v>123.54</v>
      </c>
      <c r="F495">
        <v>157.42500000000001</v>
      </c>
      <c r="G495">
        <v>161.27500000000001</v>
      </c>
      <c r="H495">
        <v>126.705</v>
      </c>
      <c r="I495">
        <v>112.255</v>
      </c>
      <c r="J495">
        <v>114.145</v>
      </c>
      <c r="K495">
        <v>100.55500000000001</v>
      </c>
      <c r="L495">
        <v>100.745</v>
      </c>
      <c r="M495">
        <v>105.47499999999999</v>
      </c>
      <c r="N495">
        <v>100.145</v>
      </c>
      <c r="O495">
        <v>81.33</v>
      </c>
      <c r="P495">
        <v>97.525000000000006</v>
      </c>
      <c r="Q495">
        <v>95.39</v>
      </c>
      <c r="R495">
        <v>81.635000000000005</v>
      </c>
      <c r="S495">
        <v>59.234999999999999</v>
      </c>
      <c r="T495">
        <v>39.734999999999999</v>
      </c>
      <c r="U495">
        <v>42.274999999999999</v>
      </c>
      <c r="V495">
        <v>30.04</v>
      </c>
      <c r="W495">
        <v>21.004999999999999</v>
      </c>
      <c r="X495">
        <v>19.975000000000001</v>
      </c>
      <c r="Y495">
        <v>39.215000000000003</v>
      </c>
      <c r="Z495">
        <v>37.04</v>
      </c>
      <c r="AA495">
        <v>35.29</v>
      </c>
      <c r="AB495">
        <v>51.1</v>
      </c>
      <c r="AC495">
        <v>54.185000000000002</v>
      </c>
      <c r="AD495">
        <v>70.849999999999994</v>
      </c>
      <c r="AE495">
        <v>54.225000000000001</v>
      </c>
      <c r="AF495">
        <v>64.534999999999997</v>
      </c>
      <c r="AG495">
        <v>58.24</v>
      </c>
      <c r="AH495">
        <v>61.92</v>
      </c>
      <c r="AI495">
        <v>63.64</v>
      </c>
      <c r="AJ495">
        <v>75.864999999999995</v>
      </c>
      <c r="AK495">
        <v>88.224999999999994</v>
      </c>
      <c r="AL495">
        <v>83.82</v>
      </c>
      <c r="AM495">
        <v>76.224999999999994</v>
      </c>
      <c r="AN495">
        <v>87.635000000000005</v>
      </c>
      <c r="AO495">
        <v>80.55</v>
      </c>
      <c r="AP495">
        <v>86.745000000000005</v>
      </c>
      <c r="AQ495">
        <v>107.21</v>
      </c>
      <c r="AR495">
        <v>101.23</v>
      </c>
      <c r="AS495">
        <v>103.80500000000001</v>
      </c>
      <c r="AT495">
        <v>116.325</v>
      </c>
      <c r="AU495">
        <v>122.88500000000001</v>
      </c>
      <c r="AV495">
        <v>127.24</v>
      </c>
      <c r="AW495">
        <v>147.37</v>
      </c>
      <c r="AX495">
        <v>146.51</v>
      </c>
      <c r="AY495">
        <v>143.57499999999999</v>
      </c>
      <c r="AZ495">
        <v>153.76</v>
      </c>
      <c r="BA495">
        <v>154.66999999999999</v>
      </c>
      <c r="BB495">
        <v>115.05</v>
      </c>
      <c r="BC495">
        <v>132.78</v>
      </c>
      <c r="BD495">
        <v>120.55500000000001</v>
      </c>
      <c r="BE495">
        <v>110.51</v>
      </c>
      <c r="BF495">
        <v>115.24</v>
      </c>
      <c r="BG495">
        <v>118.545</v>
      </c>
      <c r="BH495">
        <v>124.895</v>
      </c>
      <c r="BI495">
        <v>133.39500000000001</v>
      </c>
      <c r="BJ495">
        <v>103.035</v>
      </c>
      <c r="BK495">
        <v>103.715</v>
      </c>
      <c r="BL495">
        <v>93.73</v>
      </c>
      <c r="BM495">
        <v>103.175</v>
      </c>
      <c r="BN495">
        <v>115.405</v>
      </c>
      <c r="BO495">
        <v>121.065</v>
      </c>
      <c r="BP495">
        <v>112.4</v>
      </c>
      <c r="BQ495">
        <v>112.44499999999999</v>
      </c>
      <c r="BR495">
        <v>125.47</v>
      </c>
      <c r="BS495">
        <v>116.905</v>
      </c>
      <c r="BT495">
        <v>125.14</v>
      </c>
      <c r="BU495">
        <v>137.30000000000001</v>
      </c>
      <c r="BV495">
        <v>135.9</v>
      </c>
      <c r="BW495">
        <v>127.965</v>
      </c>
      <c r="BX495">
        <v>133.16</v>
      </c>
      <c r="BY495">
        <v>141.03</v>
      </c>
      <c r="BZ495">
        <v>158.03</v>
      </c>
      <c r="CA495">
        <v>166.255</v>
      </c>
      <c r="CB495">
        <v>165.9</v>
      </c>
      <c r="CC495">
        <v>194.14500000000001</v>
      </c>
      <c r="CD495">
        <v>217.495</v>
      </c>
      <c r="CE495">
        <v>242.45500000000001</v>
      </c>
      <c r="CF495">
        <v>222.18</v>
      </c>
      <c r="CG495">
        <v>203.86500000000001</v>
      </c>
      <c r="CH495">
        <v>214.95500000000001</v>
      </c>
      <c r="CI495">
        <v>207.55</v>
      </c>
      <c r="CJ495">
        <v>213.2</v>
      </c>
      <c r="CK495">
        <v>192.845</v>
      </c>
      <c r="CL495">
        <v>187.10499999999999</v>
      </c>
      <c r="CM495">
        <v>190</v>
      </c>
      <c r="CN495">
        <v>178.565</v>
      </c>
      <c r="CO495">
        <v>148.73500000000001</v>
      </c>
      <c r="CP495">
        <v>147.905</v>
      </c>
      <c r="CQ495">
        <v>142.5</v>
      </c>
      <c r="CR495">
        <v>125.905</v>
      </c>
      <c r="CS495">
        <v>111.1</v>
      </c>
      <c r="CT495">
        <v>100.69499999999999</v>
      </c>
      <c r="CU495">
        <v>98.685000000000002</v>
      </c>
      <c r="CV495">
        <v>103.235</v>
      </c>
      <c r="CW495">
        <v>75.069999999999993</v>
      </c>
      <c r="CX495">
        <v>53.09</v>
      </c>
      <c r="CY495">
        <v>69.965000000000003</v>
      </c>
      <c r="CZ495">
        <v>62.774999999999999</v>
      </c>
      <c r="DA495">
        <v>69.22</v>
      </c>
      <c r="DB495">
        <v>67.334999999999994</v>
      </c>
      <c r="DC495">
        <v>82.495000000000005</v>
      </c>
      <c r="DD495">
        <v>93.42</v>
      </c>
      <c r="DE495">
        <v>88.284999999999997</v>
      </c>
      <c r="DF495">
        <v>96.2</v>
      </c>
      <c r="DG495">
        <v>90.65</v>
      </c>
      <c r="DH495">
        <v>97.944999999999993</v>
      </c>
      <c r="DI495">
        <v>89.314999999999998</v>
      </c>
      <c r="DJ495">
        <v>97.415000000000006</v>
      </c>
      <c r="DK495">
        <v>94.52</v>
      </c>
      <c r="DL495">
        <v>102.01</v>
      </c>
      <c r="DM495">
        <v>86.525000000000006</v>
      </c>
      <c r="DN495">
        <v>101.425</v>
      </c>
      <c r="DO495">
        <v>96.16</v>
      </c>
      <c r="DP495">
        <v>114.605</v>
      </c>
      <c r="DQ495">
        <v>123.005</v>
      </c>
      <c r="DR495">
        <v>128.72499999999999</v>
      </c>
      <c r="DS495">
        <v>134.13</v>
      </c>
      <c r="DT495">
        <v>129.345</v>
      </c>
      <c r="DU495">
        <v>138.82499999999999</v>
      </c>
      <c r="DV495">
        <v>148.94</v>
      </c>
      <c r="DW495">
        <v>147.49</v>
      </c>
      <c r="DX495">
        <v>158.06</v>
      </c>
      <c r="DY495">
        <v>168.60499999999999</v>
      </c>
      <c r="DZ495">
        <v>165.58500000000001</v>
      </c>
      <c r="EA495">
        <v>167.505</v>
      </c>
      <c r="EB495">
        <v>182.37</v>
      </c>
      <c r="EC495">
        <v>186.19499999999999</v>
      </c>
      <c r="ED495">
        <v>196.005</v>
      </c>
      <c r="EE495">
        <v>167.33500000000001</v>
      </c>
      <c r="EF495">
        <v>166.785</v>
      </c>
      <c r="EG495">
        <v>148.32499999999999</v>
      </c>
      <c r="EH495">
        <v>127.05</v>
      </c>
      <c r="EI495">
        <v>100.61499999999999</v>
      </c>
      <c r="EJ495">
        <v>109.405</v>
      </c>
    </row>
    <row r="496" spans="1:140" x14ac:dyDescent="0.25">
      <c r="A496" t="s">
        <v>495</v>
      </c>
      <c r="B496">
        <v>42.015000000000001</v>
      </c>
      <c r="C496">
        <v>39.369999999999997</v>
      </c>
      <c r="D496">
        <v>37.89</v>
      </c>
      <c r="E496">
        <v>35.795000000000002</v>
      </c>
      <c r="F496">
        <v>37.26</v>
      </c>
      <c r="G496">
        <v>40.53</v>
      </c>
      <c r="H496">
        <v>38.65</v>
      </c>
      <c r="I496">
        <v>42.484999999999999</v>
      </c>
      <c r="J496">
        <v>40.83</v>
      </c>
      <c r="K496">
        <v>52.695</v>
      </c>
      <c r="L496">
        <v>54.715000000000003</v>
      </c>
      <c r="M496">
        <v>62.325000000000003</v>
      </c>
      <c r="N496">
        <v>68.12</v>
      </c>
      <c r="O496">
        <v>69.564999999999998</v>
      </c>
      <c r="P496">
        <v>52.12</v>
      </c>
      <c r="Q496">
        <v>55.59</v>
      </c>
      <c r="R496">
        <v>48.83</v>
      </c>
      <c r="S496">
        <v>40.56</v>
      </c>
      <c r="T496">
        <v>28.33</v>
      </c>
      <c r="U496">
        <v>26.75</v>
      </c>
      <c r="V496">
        <v>24.844999999999999</v>
      </c>
      <c r="W496">
        <v>19.690000000000001</v>
      </c>
      <c r="X496">
        <v>18.41</v>
      </c>
      <c r="Y496">
        <v>26.864999999999998</v>
      </c>
      <c r="Z496">
        <v>32.630000000000003</v>
      </c>
      <c r="AA496">
        <v>28.305</v>
      </c>
      <c r="AB496">
        <v>35.82</v>
      </c>
      <c r="AC496">
        <v>39.045000000000002</v>
      </c>
      <c r="AD496">
        <v>43.344999999999999</v>
      </c>
      <c r="AE496">
        <v>39.18</v>
      </c>
      <c r="AF496">
        <v>46.8</v>
      </c>
      <c r="AG496">
        <v>52.994999999999997</v>
      </c>
      <c r="AH496">
        <v>49.225000000000001</v>
      </c>
      <c r="AI496">
        <v>59.725000000000001</v>
      </c>
      <c r="AJ496">
        <v>59.34</v>
      </c>
      <c r="AK496">
        <v>68.045000000000002</v>
      </c>
      <c r="AL496">
        <v>73.489999999999995</v>
      </c>
      <c r="AM496">
        <v>71.53</v>
      </c>
      <c r="AN496">
        <v>68.849999999999994</v>
      </c>
      <c r="AO496">
        <v>65.459999999999994</v>
      </c>
      <c r="AP496">
        <v>66.2</v>
      </c>
      <c r="AQ496">
        <v>76.77</v>
      </c>
      <c r="AR496">
        <v>80.584999999999994</v>
      </c>
      <c r="AS496">
        <v>88.59</v>
      </c>
      <c r="AT496">
        <v>104.16</v>
      </c>
      <c r="AU496">
        <v>116.09</v>
      </c>
      <c r="AV496">
        <v>115.18</v>
      </c>
      <c r="AW496">
        <v>110.58499999999999</v>
      </c>
      <c r="AX496">
        <v>96.045000000000002</v>
      </c>
      <c r="AY496">
        <v>89.944999999999993</v>
      </c>
      <c r="AZ496">
        <v>88.144999999999996</v>
      </c>
      <c r="BA496">
        <v>71.034999999999997</v>
      </c>
      <c r="BB496">
        <v>55.68</v>
      </c>
      <c r="BC496">
        <v>64.004999999999995</v>
      </c>
      <c r="BD496">
        <v>67.03</v>
      </c>
      <c r="BE496">
        <v>61.895000000000003</v>
      </c>
      <c r="BF496">
        <v>58.384999999999998</v>
      </c>
      <c r="BG496">
        <v>80.694999999999993</v>
      </c>
      <c r="BH496">
        <v>75.474999999999994</v>
      </c>
      <c r="BI496">
        <v>69.135000000000005</v>
      </c>
      <c r="BJ496">
        <v>53.25</v>
      </c>
      <c r="BK496">
        <v>55.125</v>
      </c>
      <c r="BL496">
        <v>56.704999999999998</v>
      </c>
      <c r="BM496">
        <v>57.2</v>
      </c>
      <c r="BN496">
        <v>58.555</v>
      </c>
      <c r="BO496">
        <v>57.185000000000002</v>
      </c>
      <c r="BP496">
        <v>60.015000000000001</v>
      </c>
      <c r="BQ496">
        <v>57.74</v>
      </c>
      <c r="BR496">
        <v>63.87</v>
      </c>
      <c r="BS496">
        <v>67.275000000000006</v>
      </c>
      <c r="BT496">
        <v>75.474999999999994</v>
      </c>
      <c r="BU496">
        <v>73.144999999999996</v>
      </c>
      <c r="BV496">
        <v>70.135000000000005</v>
      </c>
      <c r="BW496">
        <v>64.995000000000005</v>
      </c>
      <c r="BX496">
        <v>76.424999999999997</v>
      </c>
      <c r="BY496">
        <v>83.795000000000002</v>
      </c>
      <c r="BZ496">
        <v>96.385000000000005</v>
      </c>
      <c r="CA496">
        <v>105.355</v>
      </c>
      <c r="CB496">
        <v>94.644999999999996</v>
      </c>
      <c r="CC496">
        <v>104.91500000000001</v>
      </c>
      <c r="CD496">
        <v>97.974999999999994</v>
      </c>
      <c r="CE496">
        <v>115.69499999999999</v>
      </c>
      <c r="CF496">
        <v>119.13500000000001</v>
      </c>
      <c r="CG496">
        <v>119.175</v>
      </c>
      <c r="CH496">
        <v>129.14500000000001</v>
      </c>
      <c r="CI496">
        <v>143.435</v>
      </c>
      <c r="CJ496">
        <v>139.005</v>
      </c>
      <c r="CK496">
        <v>145.19</v>
      </c>
      <c r="CL496">
        <v>126.52500000000001</v>
      </c>
      <c r="CM496">
        <v>113.565</v>
      </c>
      <c r="CN496">
        <v>104.94499999999999</v>
      </c>
      <c r="CO496">
        <v>106.005</v>
      </c>
      <c r="CP496">
        <v>103.21</v>
      </c>
      <c r="CQ496">
        <v>109.715</v>
      </c>
      <c r="CR496">
        <v>115.08</v>
      </c>
      <c r="CS496">
        <v>124.375</v>
      </c>
      <c r="CT496">
        <v>115.47499999999999</v>
      </c>
      <c r="CU496">
        <v>110.32</v>
      </c>
      <c r="CV496">
        <v>104.15</v>
      </c>
      <c r="CW496">
        <v>110.44499999999999</v>
      </c>
      <c r="CX496">
        <v>102.46</v>
      </c>
      <c r="CY496">
        <v>118.07</v>
      </c>
      <c r="CZ496">
        <v>118.995</v>
      </c>
      <c r="DA496">
        <v>89.364999999999995</v>
      </c>
      <c r="DB496">
        <v>92.97</v>
      </c>
      <c r="DC496">
        <v>84.045000000000002</v>
      </c>
      <c r="DD496">
        <v>97.26</v>
      </c>
      <c r="DE496">
        <v>108.845</v>
      </c>
      <c r="DF496">
        <v>116.25</v>
      </c>
      <c r="DG496">
        <v>119.31</v>
      </c>
      <c r="DH496">
        <v>120.005</v>
      </c>
      <c r="DI496">
        <v>132.16</v>
      </c>
      <c r="DJ496">
        <v>134.36500000000001</v>
      </c>
      <c r="DK496">
        <v>129.14500000000001</v>
      </c>
      <c r="DL496">
        <v>137.875</v>
      </c>
      <c r="DM496">
        <v>135.91499999999999</v>
      </c>
      <c r="DN496">
        <v>135.22999999999999</v>
      </c>
      <c r="DO496">
        <v>125.72499999999999</v>
      </c>
      <c r="DP496">
        <v>119.505</v>
      </c>
      <c r="DQ496">
        <v>116.685</v>
      </c>
      <c r="DR496">
        <v>107.55500000000001</v>
      </c>
      <c r="DS496">
        <v>94.015000000000001</v>
      </c>
      <c r="DT496">
        <v>99.05</v>
      </c>
      <c r="DU496">
        <v>99.65</v>
      </c>
      <c r="DV496">
        <v>113.67</v>
      </c>
      <c r="DW496">
        <v>116.965</v>
      </c>
      <c r="DX496">
        <v>116.08</v>
      </c>
      <c r="DY496">
        <v>122.035</v>
      </c>
      <c r="DZ496">
        <v>112.19499999999999</v>
      </c>
      <c r="EA496">
        <v>96.094999999999999</v>
      </c>
      <c r="EB496">
        <v>93.504999999999995</v>
      </c>
      <c r="EC496">
        <v>100.61499999999999</v>
      </c>
      <c r="ED496">
        <v>92.905000000000001</v>
      </c>
      <c r="EE496">
        <v>101.755</v>
      </c>
      <c r="EF496">
        <v>98.594999999999999</v>
      </c>
      <c r="EG496">
        <v>84.484999999999999</v>
      </c>
      <c r="EH496">
        <v>92.935000000000002</v>
      </c>
      <c r="EI496">
        <v>79.465000000000003</v>
      </c>
      <c r="EJ496">
        <v>81.995000000000005</v>
      </c>
    </row>
    <row r="497" spans="1:140" x14ac:dyDescent="0.25">
      <c r="A497" t="s">
        <v>496</v>
      </c>
      <c r="B497" t="s">
        <v>506</v>
      </c>
      <c r="C497" t="s">
        <v>506</v>
      </c>
      <c r="D497" t="s">
        <v>506</v>
      </c>
      <c r="E497" t="s">
        <v>506</v>
      </c>
      <c r="F497" t="s">
        <v>506</v>
      </c>
      <c r="G497" t="s">
        <v>506</v>
      </c>
      <c r="H497" t="s">
        <v>506</v>
      </c>
      <c r="I497" t="s">
        <v>506</v>
      </c>
      <c r="J497" t="s">
        <v>506</v>
      </c>
      <c r="K497" t="s">
        <v>506</v>
      </c>
      <c r="L497" t="s">
        <v>506</v>
      </c>
      <c r="M497" t="s">
        <v>506</v>
      </c>
      <c r="N497" t="s">
        <v>506</v>
      </c>
      <c r="O497" t="s">
        <v>506</v>
      </c>
      <c r="P497" t="s">
        <v>506</v>
      </c>
      <c r="Q497" t="s">
        <v>506</v>
      </c>
      <c r="R497" t="s">
        <v>506</v>
      </c>
      <c r="S497" t="s">
        <v>506</v>
      </c>
      <c r="T497" t="s">
        <v>506</v>
      </c>
      <c r="U497" t="s">
        <v>506</v>
      </c>
      <c r="V497" t="s">
        <v>506</v>
      </c>
      <c r="W497" t="s">
        <v>506</v>
      </c>
      <c r="X497" t="s">
        <v>506</v>
      </c>
      <c r="Y497" t="s">
        <v>506</v>
      </c>
      <c r="Z497" t="s">
        <v>506</v>
      </c>
      <c r="AA497" t="s">
        <v>506</v>
      </c>
      <c r="AB497" t="s">
        <v>506</v>
      </c>
      <c r="AC497" t="s">
        <v>506</v>
      </c>
      <c r="AD497" t="s">
        <v>506</v>
      </c>
      <c r="AE497" t="s">
        <v>506</v>
      </c>
      <c r="AF497" t="s">
        <v>506</v>
      </c>
      <c r="AG497" t="s">
        <v>506</v>
      </c>
      <c r="AH497" t="s">
        <v>506</v>
      </c>
      <c r="AI497" t="s">
        <v>506</v>
      </c>
      <c r="AJ497" t="s">
        <v>506</v>
      </c>
      <c r="AK497" t="s">
        <v>506</v>
      </c>
      <c r="AL497" t="s">
        <v>506</v>
      </c>
      <c r="AM497" t="s">
        <v>506</v>
      </c>
      <c r="AN497" t="s">
        <v>506</v>
      </c>
      <c r="AO497" t="s">
        <v>506</v>
      </c>
      <c r="AP497" t="s">
        <v>506</v>
      </c>
      <c r="AQ497" t="s">
        <v>506</v>
      </c>
      <c r="AR497" t="s">
        <v>506</v>
      </c>
      <c r="AS497" t="s">
        <v>506</v>
      </c>
      <c r="AT497" t="s">
        <v>506</v>
      </c>
      <c r="AU497" t="s">
        <v>506</v>
      </c>
      <c r="AV497" t="s">
        <v>506</v>
      </c>
      <c r="AW497" t="s">
        <v>506</v>
      </c>
      <c r="AX497" t="s">
        <v>506</v>
      </c>
      <c r="AY497" t="s">
        <v>506</v>
      </c>
      <c r="AZ497" t="s">
        <v>506</v>
      </c>
      <c r="BA497" t="s">
        <v>506</v>
      </c>
      <c r="BB497" t="s">
        <v>506</v>
      </c>
      <c r="BC497" t="s">
        <v>506</v>
      </c>
      <c r="BD497" t="s">
        <v>506</v>
      </c>
      <c r="BE497" t="s">
        <v>506</v>
      </c>
      <c r="BF497" t="s">
        <v>506</v>
      </c>
      <c r="BG497" t="s">
        <v>506</v>
      </c>
      <c r="BH497" t="s">
        <v>506</v>
      </c>
      <c r="BI497" t="s">
        <v>506</v>
      </c>
      <c r="BJ497" t="s">
        <v>506</v>
      </c>
      <c r="BK497" t="s">
        <v>506</v>
      </c>
      <c r="BL497" t="s">
        <v>506</v>
      </c>
      <c r="BM497" t="s">
        <v>506</v>
      </c>
      <c r="BN497" t="s">
        <v>506</v>
      </c>
      <c r="BO497" t="s">
        <v>506</v>
      </c>
      <c r="BP497" t="s">
        <v>506</v>
      </c>
      <c r="BQ497" t="s">
        <v>506</v>
      </c>
      <c r="BR497" t="s">
        <v>506</v>
      </c>
      <c r="BS497" t="s">
        <v>506</v>
      </c>
      <c r="BT497" t="s">
        <v>506</v>
      </c>
      <c r="BU497" t="s">
        <v>506</v>
      </c>
      <c r="BV497" t="s">
        <v>506</v>
      </c>
      <c r="BW497" t="s">
        <v>506</v>
      </c>
      <c r="BX497" t="s">
        <v>506</v>
      </c>
      <c r="BY497" t="s">
        <v>506</v>
      </c>
      <c r="BZ497" t="s">
        <v>506</v>
      </c>
      <c r="CA497" t="s">
        <v>506</v>
      </c>
      <c r="CB497" t="s">
        <v>506</v>
      </c>
      <c r="CC497" t="s">
        <v>506</v>
      </c>
      <c r="CD497" t="s">
        <v>506</v>
      </c>
      <c r="CE497" t="s">
        <v>506</v>
      </c>
      <c r="CF497" t="s">
        <v>506</v>
      </c>
      <c r="CG497" t="s">
        <v>506</v>
      </c>
      <c r="CH497" t="s">
        <v>506</v>
      </c>
      <c r="CI497" t="s">
        <v>506</v>
      </c>
      <c r="CJ497" t="s">
        <v>506</v>
      </c>
      <c r="CK497" t="s">
        <v>506</v>
      </c>
      <c r="CL497" t="s">
        <v>506</v>
      </c>
      <c r="CM497" t="s">
        <v>506</v>
      </c>
      <c r="CN497" t="s">
        <v>506</v>
      </c>
      <c r="CO497" t="s">
        <v>506</v>
      </c>
      <c r="CP497" t="s">
        <v>506</v>
      </c>
      <c r="CQ497" t="s">
        <v>506</v>
      </c>
      <c r="CR497" t="s">
        <v>506</v>
      </c>
      <c r="CS497" t="s">
        <v>506</v>
      </c>
      <c r="CT497" t="s">
        <v>506</v>
      </c>
      <c r="CU497" t="s">
        <v>506</v>
      </c>
      <c r="CV497" t="s">
        <v>506</v>
      </c>
      <c r="CW497" t="s">
        <v>506</v>
      </c>
      <c r="CX497" t="s">
        <v>506</v>
      </c>
      <c r="CY497" t="s">
        <v>506</v>
      </c>
      <c r="CZ497" t="s">
        <v>506</v>
      </c>
      <c r="DA497" t="s">
        <v>506</v>
      </c>
      <c r="DB497" t="s">
        <v>506</v>
      </c>
      <c r="DC497" t="s">
        <v>506</v>
      </c>
      <c r="DD497" t="s">
        <v>506</v>
      </c>
      <c r="DE497" t="s">
        <v>506</v>
      </c>
      <c r="DF497" t="s">
        <v>506</v>
      </c>
      <c r="DG497" t="s">
        <v>506</v>
      </c>
      <c r="DH497" t="s">
        <v>506</v>
      </c>
      <c r="DI497" t="s">
        <v>506</v>
      </c>
      <c r="DJ497" t="s">
        <v>506</v>
      </c>
      <c r="DK497" t="s">
        <v>506</v>
      </c>
      <c r="DL497" t="s">
        <v>506</v>
      </c>
      <c r="DM497" t="s">
        <v>506</v>
      </c>
      <c r="DN497" t="s">
        <v>506</v>
      </c>
      <c r="DO497" t="s">
        <v>506</v>
      </c>
      <c r="DP497" t="s">
        <v>506</v>
      </c>
      <c r="DQ497" t="s">
        <v>506</v>
      </c>
      <c r="DR497" t="s">
        <v>506</v>
      </c>
      <c r="DS497" t="s">
        <v>506</v>
      </c>
      <c r="DT497" t="s">
        <v>506</v>
      </c>
      <c r="DU497" t="s">
        <v>506</v>
      </c>
      <c r="DV497" t="s">
        <v>506</v>
      </c>
      <c r="DW497" t="s">
        <v>506</v>
      </c>
      <c r="DX497" t="s">
        <v>506</v>
      </c>
      <c r="DY497" t="s">
        <v>506</v>
      </c>
      <c r="DZ497">
        <v>45.655000000000001</v>
      </c>
      <c r="EA497">
        <v>43.284999999999997</v>
      </c>
      <c r="EB497">
        <v>45.475000000000001</v>
      </c>
      <c r="EC497">
        <v>46.844999999999999</v>
      </c>
      <c r="ED497">
        <v>45.524999999999999</v>
      </c>
      <c r="EE497">
        <v>45.685000000000002</v>
      </c>
      <c r="EF497">
        <v>46.854999999999997</v>
      </c>
      <c r="EG497">
        <v>48.055</v>
      </c>
      <c r="EH497">
        <v>47.215000000000003</v>
      </c>
      <c r="EI497">
        <v>49.015000000000001</v>
      </c>
      <c r="EJ497">
        <v>52.445</v>
      </c>
    </row>
    <row r="498" spans="1:140" x14ac:dyDescent="0.25">
      <c r="A498" t="s">
        <v>497</v>
      </c>
      <c r="B498">
        <v>28.47</v>
      </c>
      <c r="C498">
        <v>26.765000000000001</v>
      </c>
      <c r="D498">
        <v>24.995000000000001</v>
      </c>
      <c r="E498">
        <v>25.555</v>
      </c>
      <c r="F498">
        <v>26.175000000000001</v>
      </c>
      <c r="G498">
        <v>24.395</v>
      </c>
      <c r="H498">
        <v>21.925000000000001</v>
      </c>
      <c r="I498">
        <v>21.835000000000001</v>
      </c>
      <c r="J498">
        <v>21.89</v>
      </c>
      <c r="K498">
        <v>22.364999999999998</v>
      </c>
      <c r="L498">
        <v>23.73</v>
      </c>
      <c r="M498">
        <v>24.78</v>
      </c>
      <c r="N498">
        <v>27.16</v>
      </c>
      <c r="O498">
        <v>25.215</v>
      </c>
      <c r="P498">
        <v>24.815000000000001</v>
      </c>
      <c r="Q498">
        <v>25.995000000000001</v>
      </c>
      <c r="R498">
        <v>23.445</v>
      </c>
      <c r="S498">
        <v>18.414999999999999</v>
      </c>
      <c r="T498">
        <v>16.355</v>
      </c>
      <c r="U498">
        <v>17.8</v>
      </c>
      <c r="V498">
        <v>16.855</v>
      </c>
      <c r="W498">
        <v>17.684999999999999</v>
      </c>
      <c r="X498">
        <v>19.195</v>
      </c>
      <c r="Y498">
        <v>20.454999999999998</v>
      </c>
      <c r="Z498">
        <v>20.725000000000001</v>
      </c>
      <c r="AA498">
        <v>20.454999999999998</v>
      </c>
      <c r="AB498">
        <v>21.7</v>
      </c>
      <c r="AC498">
        <v>22.245000000000001</v>
      </c>
      <c r="AD498">
        <v>23.42</v>
      </c>
      <c r="AE498">
        <v>21.74</v>
      </c>
      <c r="AF498">
        <v>22.645</v>
      </c>
      <c r="AG498">
        <v>25.065000000000001</v>
      </c>
      <c r="AH498">
        <v>23.574999999999999</v>
      </c>
      <c r="AI498">
        <v>25.824999999999999</v>
      </c>
      <c r="AJ498">
        <v>25.495000000000001</v>
      </c>
      <c r="AK498">
        <v>25.795000000000002</v>
      </c>
      <c r="AL498">
        <v>24.42</v>
      </c>
      <c r="AM498">
        <v>25.265000000000001</v>
      </c>
      <c r="AN498">
        <v>27.92</v>
      </c>
      <c r="AO498">
        <v>24.15</v>
      </c>
      <c r="AP498">
        <v>26.614999999999998</v>
      </c>
      <c r="AQ498">
        <v>26.81</v>
      </c>
      <c r="AR498">
        <v>27.125</v>
      </c>
      <c r="AS498">
        <v>28.995000000000001</v>
      </c>
      <c r="AT498">
        <v>32.21</v>
      </c>
      <c r="AU498">
        <v>33.265000000000001</v>
      </c>
      <c r="AV498">
        <v>32.795000000000002</v>
      </c>
      <c r="AW498">
        <v>34.869999999999997</v>
      </c>
      <c r="AX498">
        <v>35.674999999999997</v>
      </c>
      <c r="AY498">
        <v>36.475000000000001</v>
      </c>
      <c r="AZ498">
        <v>32.104999999999997</v>
      </c>
      <c r="BA498">
        <v>31.12</v>
      </c>
      <c r="BB498">
        <v>27.445</v>
      </c>
      <c r="BC498">
        <v>33.435000000000002</v>
      </c>
      <c r="BD498">
        <v>32.695</v>
      </c>
      <c r="BE498">
        <v>32.045000000000002</v>
      </c>
      <c r="BF498">
        <v>35.854999999999997</v>
      </c>
      <c r="BG498">
        <v>36.93</v>
      </c>
      <c r="BH498">
        <v>36.435000000000002</v>
      </c>
      <c r="BI498">
        <v>36.375</v>
      </c>
      <c r="BJ498">
        <v>31.984999999999999</v>
      </c>
      <c r="BK498">
        <v>33.58</v>
      </c>
      <c r="BL498">
        <v>32.369999999999997</v>
      </c>
      <c r="BM498">
        <v>33.9</v>
      </c>
      <c r="BN498">
        <v>33.405000000000001</v>
      </c>
      <c r="BO498">
        <v>32.75</v>
      </c>
      <c r="BP498">
        <v>34.659999999999997</v>
      </c>
      <c r="BQ498">
        <v>35.895000000000003</v>
      </c>
      <c r="BR498">
        <v>36.505000000000003</v>
      </c>
      <c r="BS498">
        <v>37.265000000000001</v>
      </c>
      <c r="BT498">
        <v>38.155000000000001</v>
      </c>
      <c r="BU498">
        <v>37.884999999999998</v>
      </c>
      <c r="BV498">
        <v>40.655000000000001</v>
      </c>
      <c r="BW498">
        <v>39.615000000000002</v>
      </c>
      <c r="BX498">
        <v>46.685000000000002</v>
      </c>
      <c r="BY498">
        <v>43.41</v>
      </c>
      <c r="BZ498">
        <v>46.865000000000002</v>
      </c>
      <c r="CA498">
        <v>45.41</v>
      </c>
      <c r="CB498">
        <v>44.435000000000002</v>
      </c>
      <c r="CC498">
        <v>45.92</v>
      </c>
      <c r="CD498">
        <v>46.42</v>
      </c>
      <c r="CE498">
        <v>52.2</v>
      </c>
      <c r="CF498">
        <v>54.274999999999999</v>
      </c>
      <c r="CG498">
        <v>47.185000000000002</v>
      </c>
      <c r="CH498">
        <v>46.965000000000003</v>
      </c>
      <c r="CI498">
        <v>47.314999999999998</v>
      </c>
      <c r="CJ498">
        <v>41.134999999999998</v>
      </c>
      <c r="CK498">
        <v>42.244999999999997</v>
      </c>
      <c r="CL498">
        <v>42.344999999999999</v>
      </c>
      <c r="CM498">
        <v>44.475000000000001</v>
      </c>
      <c r="CN498">
        <v>45.435000000000002</v>
      </c>
      <c r="CO498">
        <v>43.284999999999997</v>
      </c>
      <c r="CP498">
        <v>38.575000000000003</v>
      </c>
      <c r="CQ498">
        <v>42.375</v>
      </c>
      <c r="CR498">
        <v>42.284999999999997</v>
      </c>
      <c r="CS498">
        <v>43.365000000000002</v>
      </c>
      <c r="CT498">
        <v>47.424999999999997</v>
      </c>
      <c r="CU498">
        <v>44.164999999999999</v>
      </c>
      <c r="CV498">
        <v>41.755000000000003</v>
      </c>
      <c r="CW498">
        <v>41.895000000000003</v>
      </c>
      <c r="CX498">
        <v>42.384999999999998</v>
      </c>
      <c r="CY498">
        <v>47.615000000000002</v>
      </c>
      <c r="CZ498">
        <v>49.695</v>
      </c>
      <c r="DA498">
        <v>46.975000000000001</v>
      </c>
      <c r="DB498">
        <v>50.27</v>
      </c>
      <c r="DC498">
        <v>47.225000000000001</v>
      </c>
      <c r="DD498">
        <v>47.435000000000002</v>
      </c>
      <c r="DE498">
        <v>43.07</v>
      </c>
      <c r="DF498">
        <v>47.384999999999998</v>
      </c>
      <c r="DG498">
        <v>46.125</v>
      </c>
      <c r="DH498">
        <v>51.075000000000003</v>
      </c>
      <c r="DI498">
        <v>54.204999999999998</v>
      </c>
      <c r="DJ498">
        <v>54.335000000000001</v>
      </c>
      <c r="DK498">
        <v>50.865000000000002</v>
      </c>
      <c r="DL498">
        <v>53.984999999999999</v>
      </c>
      <c r="DM498">
        <v>60.37</v>
      </c>
      <c r="DN498">
        <v>58.2</v>
      </c>
      <c r="DO498">
        <v>58.81</v>
      </c>
      <c r="DP498">
        <v>57.875</v>
      </c>
      <c r="DQ498">
        <v>63.125</v>
      </c>
      <c r="DR498">
        <v>66.7</v>
      </c>
      <c r="DS498">
        <v>64.33</v>
      </c>
      <c r="DT498">
        <v>63.265000000000001</v>
      </c>
      <c r="DU498">
        <v>66.055000000000007</v>
      </c>
      <c r="DV498">
        <v>70.825000000000003</v>
      </c>
      <c r="DW498">
        <v>73.694999999999993</v>
      </c>
      <c r="DX498">
        <v>69.515000000000001</v>
      </c>
      <c r="DY498">
        <v>67.424999999999997</v>
      </c>
      <c r="DZ498">
        <v>73.015000000000001</v>
      </c>
      <c r="EA498">
        <v>71.254999999999995</v>
      </c>
      <c r="EB498">
        <v>72.245000000000005</v>
      </c>
      <c r="EC498">
        <v>64.239999999999995</v>
      </c>
      <c r="ED498">
        <v>68.099999999999994</v>
      </c>
      <c r="EE498">
        <v>65.265000000000001</v>
      </c>
      <c r="EF498">
        <v>72.064999999999998</v>
      </c>
      <c r="EG498">
        <v>77.825000000000003</v>
      </c>
      <c r="EH498">
        <v>80.174999999999997</v>
      </c>
      <c r="EI498">
        <v>85.364999999999995</v>
      </c>
      <c r="EJ498">
        <v>92.474999999999994</v>
      </c>
    </row>
    <row r="499" spans="1:140" x14ac:dyDescent="0.25">
      <c r="A499" t="s">
        <v>498</v>
      </c>
      <c r="B499">
        <v>83.215000000000003</v>
      </c>
      <c r="C499">
        <v>83.864999999999995</v>
      </c>
      <c r="D499">
        <v>85.045000000000002</v>
      </c>
      <c r="E499">
        <v>85.594999999999999</v>
      </c>
      <c r="F499">
        <v>92.53</v>
      </c>
      <c r="G499">
        <v>91.655000000000001</v>
      </c>
      <c r="H499">
        <v>89.28</v>
      </c>
      <c r="I499">
        <v>93.685000000000002</v>
      </c>
      <c r="J499">
        <v>85.87</v>
      </c>
      <c r="K499">
        <v>86.97</v>
      </c>
      <c r="L499">
        <v>84.79</v>
      </c>
      <c r="M499">
        <v>93</v>
      </c>
      <c r="N499">
        <v>88.6</v>
      </c>
      <c r="O499">
        <v>87.99</v>
      </c>
      <c r="P499">
        <v>80.319999999999993</v>
      </c>
      <c r="Q499">
        <v>80.084999999999994</v>
      </c>
      <c r="R499">
        <v>77.875</v>
      </c>
      <c r="S499">
        <v>74.465000000000003</v>
      </c>
      <c r="T499">
        <v>80.204999999999998</v>
      </c>
      <c r="U499">
        <v>79.73</v>
      </c>
      <c r="V499">
        <v>76.694999999999993</v>
      </c>
      <c r="W499">
        <v>68.12</v>
      </c>
      <c r="X499">
        <v>67.995000000000005</v>
      </c>
      <c r="Y499">
        <v>66.784999999999997</v>
      </c>
      <c r="Z499">
        <v>69.72</v>
      </c>
      <c r="AA499">
        <v>69.94</v>
      </c>
      <c r="AB499">
        <v>70.305000000000007</v>
      </c>
      <c r="AC499">
        <v>69.234999999999999</v>
      </c>
      <c r="AD499">
        <v>68.575000000000003</v>
      </c>
      <c r="AE499">
        <v>71.614999999999995</v>
      </c>
      <c r="AF499">
        <v>75.08</v>
      </c>
      <c r="AG499">
        <v>68.16</v>
      </c>
      <c r="AH499">
        <v>64.349999999999994</v>
      </c>
      <c r="AI499">
        <v>65.025000000000006</v>
      </c>
      <c r="AJ499">
        <v>66.995000000000005</v>
      </c>
      <c r="AK499">
        <v>67.814999999999998</v>
      </c>
      <c r="AL499">
        <v>60.44</v>
      </c>
      <c r="AM499">
        <v>57.015000000000001</v>
      </c>
      <c r="AN499">
        <v>59.695</v>
      </c>
      <c r="AO499">
        <v>59.134999999999998</v>
      </c>
      <c r="AP499">
        <v>61.795000000000002</v>
      </c>
      <c r="AQ499">
        <v>66.495000000000005</v>
      </c>
      <c r="AR499">
        <v>69.575000000000003</v>
      </c>
      <c r="AS499">
        <v>73.150000000000006</v>
      </c>
      <c r="AT499">
        <v>80.69</v>
      </c>
      <c r="AU499">
        <v>85.704999999999998</v>
      </c>
      <c r="AV499">
        <v>84.18</v>
      </c>
      <c r="AW499">
        <v>87.984999999999999</v>
      </c>
      <c r="AX499">
        <v>83.465000000000003</v>
      </c>
      <c r="AY499">
        <v>81.314999999999998</v>
      </c>
      <c r="AZ499">
        <v>79.784999999999997</v>
      </c>
      <c r="BA499">
        <v>73.97</v>
      </c>
      <c r="BB499">
        <v>72.739999999999995</v>
      </c>
      <c r="BC499">
        <v>78.094999999999999</v>
      </c>
      <c r="BD499">
        <v>80.239999999999995</v>
      </c>
      <c r="BE499">
        <v>84.69</v>
      </c>
      <c r="BF499">
        <v>83.765000000000001</v>
      </c>
      <c r="BG499">
        <v>86.53</v>
      </c>
      <c r="BH499">
        <v>86.69</v>
      </c>
      <c r="BI499">
        <v>86.265000000000001</v>
      </c>
      <c r="BJ499">
        <v>78.784999999999997</v>
      </c>
      <c r="BK499">
        <v>85.594999999999999</v>
      </c>
      <c r="BL499">
        <v>86.844999999999999</v>
      </c>
      <c r="BM499">
        <v>87.385000000000005</v>
      </c>
      <c r="BN499">
        <v>91.43</v>
      </c>
      <c r="BO499">
        <v>91.15</v>
      </c>
      <c r="BP499">
        <v>88.064999999999998</v>
      </c>
      <c r="BQ499">
        <v>86.605000000000004</v>
      </c>
      <c r="BR499">
        <v>89.83</v>
      </c>
      <c r="BS499">
        <v>89.47</v>
      </c>
      <c r="BT499">
        <v>90.004999999999995</v>
      </c>
      <c r="BU499">
        <v>88.775000000000006</v>
      </c>
      <c r="BV499">
        <v>90.484999999999999</v>
      </c>
      <c r="BW499">
        <v>89.944999999999993</v>
      </c>
      <c r="BX499">
        <v>93.73</v>
      </c>
      <c r="BY499">
        <v>87.034999999999997</v>
      </c>
      <c r="BZ499">
        <v>86.045000000000002</v>
      </c>
      <c r="CA499">
        <v>89.69</v>
      </c>
      <c r="CB499">
        <v>93.444999999999993</v>
      </c>
      <c r="CC499">
        <v>101.205</v>
      </c>
      <c r="CD499">
        <v>92.11</v>
      </c>
      <c r="CE499">
        <v>96.28</v>
      </c>
      <c r="CF499">
        <v>97.685000000000002</v>
      </c>
      <c r="CG499">
        <v>102.26</v>
      </c>
      <c r="CH499">
        <v>100.52500000000001</v>
      </c>
      <c r="CI499">
        <v>100.625</v>
      </c>
      <c r="CJ499">
        <v>98.974999999999994</v>
      </c>
      <c r="CK499">
        <v>99.454999999999998</v>
      </c>
      <c r="CL499">
        <v>94.075000000000003</v>
      </c>
      <c r="CM499">
        <v>96.555000000000007</v>
      </c>
      <c r="CN499">
        <v>90.58</v>
      </c>
      <c r="CO499">
        <v>92.435000000000002</v>
      </c>
      <c r="CP499">
        <v>87.284999999999997</v>
      </c>
      <c r="CQ499">
        <v>88.545000000000002</v>
      </c>
      <c r="CR499">
        <v>84.944999999999993</v>
      </c>
      <c r="CS499">
        <v>87.38</v>
      </c>
      <c r="CT499">
        <v>85.22</v>
      </c>
      <c r="CU499">
        <v>83.17</v>
      </c>
      <c r="CV499">
        <v>79.28</v>
      </c>
      <c r="CW499">
        <v>75.27</v>
      </c>
      <c r="CX499">
        <v>74.254999999999995</v>
      </c>
      <c r="CY499">
        <v>82.834999999999994</v>
      </c>
      <c r="CZ499">
        <v>81.795000000000002</v>
      </c>
      <c r="DA499">
        <v>77.930000000000007</v>
      </c>
      <c r="DB499">
        <v>77.584999999999994</v>
      </c>
      <c r="DC499">
        <v>80.155000000000001</v>
      </c>
      <c r="DD499">
        <v>83.614999999999995</v>
      </c>
      <c r="DE499">
        <v>88.484999999999999</v>
      </c>
      <c r="DF499">
        <v>88.98</v>
      </c>
      <c r="DG499">
        <v>93.734999999999999</v>
      </c>
      <c r="DH499">
        <v>88.864999999999995</v>
      </c>
      <c r="DI499">
        <v>87.125</v>
      </c>
      <c r="DJ499">
        <v>87.29</v>
      </c>
      <c r="DK499">
        <v>83.305000000000007</v>
      </c>
      <c r="DL499">
        <v>87.314999999999998</v>
      </c>
      <c r="DM499">
        <v>90.27</v>
      </c>
      <c r="DN499">
        <v>83.885000000000005</v>
      </c>
      <c r="DO499">
        <v>81.325000000000003</v>
      </c>
      <c r="DP499">
        <v>82.004999999999995</v>
      </c>
      <c r="DQ499">
        <v>81.625</v>
      </c>
      <c r="DR499">
        <v>80.504999999999995</v>
      </c>
      <c r="DS499">
        <v>80.715000000000003</v>
      </c>
      <c r="DT499">
        <v>80.05</v>
      </c>
      <c r="DU499">
        <v>76.314999999999998</v>
      </c>
      <c r="DV499">
        <v>81.97</v>
      </c>
      <c r="DW499">
        <v>83.355000000000004</v>
      </c>
      <c r="DX499">
        <v>83.265000000000001</v>
      </c>
      <c r="DY499">
        <v>83.795000000000002</v>
      </c>
      <c r="DZ499">
        <v>87.325000000000003</v>
      </c>
      <c r="EA499">
        <v>75.704999999999998</v>
      </c>
      <c r="EB499">
        <v>74.625</v>
      </c>
      <c r="EC499">
        <v>77.78</v>
      </c>
      <c r="ED499">
        <v>81.245000000000005</v>
      </c>
      <c r="EE499">
        <v>82.83</v>
      </c>
      <c r="EF499">
        <v>81.515000000000001</v>
      </c>
      <c r="EG499">
        <v>80.135000000000005</v>
      </c>
      <c r="EH499">
        <v>85.025000000000006</v>
      </c>
      <c r="EI499">
        <v>79.674999999999997</v>
      </c>
      <c r="EJ499">
        <v>79.484999999999999</v>
      </c>
    </row>
    <row r="500" spans="1:140" x14ac:dyDescent="0.25">
      <c r="A500" t="s">
        <v>499</v>
      </c>
      <c r="B500">
        <v>36.119999999999997</v>
      </c>
      <c r="C500">
        <v>38.244999999999997</v>
      </c>
      <c r="D500">
        <v>36.494999999999997</v>
      </c>
      <c r="E500">
        <v>39.365000000000002</v>
      </c>
      <c r="F500">
        <v>41.655000000000001</v>
      </c>
      <c r="G500">
        <v>41.49</v>
      </c>
      <c r="H500">
        <v>42.755000000000003</v>
      </c>
      <c r="I500">
        <v>45.045000000000002</v>
      </c>
      <c r="J500">
        <v>41.24</v>
      </c>
      <c r="K500">
        <v>39.049999999999997</v>
      </c>
      <c r="L500">
        <v>38.625</v>
      </c>
      <c r="M500">
        <v>38.895000000000003</v>
      </c>
      <c r="N500">
        <v>40.51</v>
      </c>
      <c r="O500">
        <v>36.835000000000001</v>
      </c>
      <c r="P500">
        <v>40.274999999999999</v>
      </c>
      <c r="Q500">
        <v>39.22</v>
      </c>
      <c r="R500">
        <v>37.534999999999997</v>
      </c>
      <c r="S500">
        <v>30.375</v>
      </c>
      <c r="T500">
        <v>26.065000000000001</v>
      </c>
      <c r="U500">
        <v>28.25</v>
      </c>
      <c r="V500">
        <v>26.905000000000001</v>
      </c>
      <c r="W500">
        <v>23.1</v>
      </c>
      <c r="X500">
        <v>26.835000000000001</v>
      </c>
      <c r="Y500">
        <v>28.614999999999998</v>
      </c>
      <c r="Z500">
        <v>29.23</v>
      </c>
      <c r="AA500">
        <v>30.545000000000002</v>
      </c>
      <c r="AB500">
        <v>33.375</v>
      </c>
      <c r="AC500">
        <v>33.72</v>
      </c>
      <c r="AD500">
        <v>34.51</v>
      </c>
      <c r="AE500">
        <v>32.924999999999997</v>
      </c>
      <c r="AF500">
        <v>33.33</v>
      </c>
      <c r="AG500">
        <v>35.18</v>
      </c>
      <c r="AH500">
        <v>33.545000000000002</v>
      </c>
      <c r="AI500">
        <v>33.08</v>
      </c>
      <c r="AJ500">
        <v>34.865000000000002</v>
      </c>
      <c r="AK500">
        <v>36.645000000000003</v>
      </c>
      <c r="AL500">
        <v>32.46</v>
      </c>
      <c r="AM500">
        <v>29.914999999999999</v>
      </c>
      <c r="AN500">
        <v>30.015000000000001</v>
      </c>
      <c r="AO500">
        <v>27.79</v>
      </c>
      <c r="AP500">
        <v>31.98</v>
      </c>
      <c r="AQ500">
        <v>31.385000000000002</v>
      </c>
      <c r="AR500">
        <v>30.914999999999999</v>
      </c>
      <c r="AS500">
        <v>34.18</v>
      </c>
      <c r="AT500">
        <v>35.47</v>
      </c>
      <c r="AU500">
        <v>37.354999999999997</v>
      </c>
      <c r="AV500">
        <v>36.994999999999997</v>
      </c>
      <c r="AW500">
        <v>37.549999999999997</v>
      </c>
      <c r="AX500">
        <v>39.234999999999999</v>
      </c>
      <c r="AY500">
        <v>38.075000000000003</v>
      </c>
      <c r="AZ500">
        <v>37.884999999999998</v>
      </c>
      <c r="BA500">
        <v>35.195</v>
      </c>
      <c r="BB500">
        <v>30.664999999999999</v>
      </c>
      <c r="BC500">
        <v>36.96</v>
      </c>
      <c r="BD500">
        <v>36.1</v>
      </c>
      <c r="BE500">
        <v>34.975000000000001</v>
      </c>
      <c r="BF500">
        <v>37.715000000000003</v>
      </c>
      <c r="BG500">
        <v>38.67</v>
      </c>
      <c r="BH500">
        <v>40.134999999999998</v>
      </c>
      <c r="BI500">
        <v>41.045000000000002</v>
      </c>
      <c r="BJ500">
        <v>36.975000000000001</v>
      </c>
      <c r="BK500">
        <v>37.799999999999997</v>
      </c>
      <c r="BL500">
        <v>36.335000000000001</v>
      </c>
      <c r="BM500">
        <v>36.274999999999999</v>
      </c>
      <c r="BN500">
        <v>38.11</v>
      </c>
      <c r="BO500">
        <v>36.83</v>
      </c>
      <c r="BP500">
        <v>39.695</v>
      </c>
      <c r="BQ500">
        <v>39.604999999999997</v>
      </c>
      <c r="BR500">
        <v>41.744999999999997</v>
      </c>
      <c r="BS500">
        <v>41.414999999999999</v>
      </c>
      <c r="BT500">
        <v>42.414999999999999</v>
      </c>
      <c r="BU500">
        <v>42.344999999999999</v>
      </c>
      <c r="BV500">
        <v>41.765000000000001</v>
      </c>
      <c r="BW500">
        <v>40.965000000000003</v>
      </c>
      <c r="BX500">
        <v>42.884999999999998</v>
      </c>
      <c r="BY500">
        <v>41.994999999999997</v>
      </c>
      <c r="BZ500">
        <v>43.414999999999999</v>
      </c>
      <c r="CA500">
        <v>47.104999999999997</v>
      </c>
      <c r="CB500">
        <v>47.564999999999998</v>
      </c>
      <c r="CC500">
        <v>48.475000000000001</v>
      </c>
      <c r="CD500">
        <v>46.134999999999998</v>
      </c>
      <c r="CE500">
        <v>45.375</v>
      </c>
      <c r="CF500">
        <v>46.05</v>
      </c>
      <c r="CG500">
        <v>44.625</v>
      </c>
      <c r="CH500">
        <v>47.284999999999997</v>
      </c>
      <c r="CI500">
        <v>47.344999999999999</v>
      </c>
      <c r="CJ500">
        <v>46.41</v>
      </c>
      <c r="CK500">
        <v>47.704999999999998</v>
      </c>
      <c r="CL500">
        <v>45.604999999999997</v>
      </c>
      <c r="CM500">
        <v>50.78</v>
      </c>
      <c r="CN500">
        <v>54.97</v>
      </c>
      <c r="CO500">
        <v>53.27</v>
      </c>
      <c r="CP500">
        <v>50.015000000000001</v>
      </c>
      <c r="CQ500">
        <v>53</v>
      </c>
      <c r="CR500">
        <v>50.88</v>
      </c>
      <c r="CS500">
        <v>50.99</v>
      </c>
      <c r="CT500">
        <v>52.034999999999997</v>
      </c>
      <c r="CU500">
        <v>51.54</v>
      </c>
      <c r="CV500">
        <v>56.914999999999999</v>
      </c>
      <c r="CW500">
        <v>52.414999999999999</v>
      </c>
      <c r="CX500">
        <v>50.56</v>
      </c>
      <c r="CY500">
        <v>60.844999999999999</v>
      </c>
      <c r="CZ500">
        <v>60.65</v>
      </c>
      <c r="DA500">
        <v>60.86</v>
      </c>
      <c r="DB500">
        <v>58.865000000000002</v>
      </c>
      <c r="DC500">
        <v>60.975000000000001</v>
      </c>
      <c r="DD500">
        <v>61.62</v>
      </c>
      <c r="DE500">
        <v>59.594999999999999</v>
      </c>
      <c r="DF500">
        <v>62.174999999999997</v>
      </c>
      <c r="DG500">
        <v>62.045000000000002</v>
      </c>
      <c r="DH500">
        <v>64.055000000000007</v>
      </c>
      <c r="DI500">
        <v>61.454999999999998</v>
      </c>
      <c r="DJ500">
        <v>59.44</v>
      </c>
      <c r="DK500">
        <v>57.57</v>
      </c>
      <c r="DL500">
        <v>58.19</v>
      </c>
      <c r="DM500">
        <v>57.734999999999999</v>
      </c>
      <c r="DN500">
        <v>56.69</v>
      </c>
      <c r="DO500">
        <v>63.5</v>
      </c>
      <c r="DP500">
        <v>62.445</v>
      </c>
      <c r="DQ500">
        <v>63.24</v>
      </c>
      <c r="DR500">
        <v>63.52</v>
      </c>
      <c r="DS500">
        <v>64.834999999999994</v>
      </c>
      <c r="DT500">
        <v>62.034999999999997</v>
      </c>
      <c r="DU500">
        <v>56.564999999999998</v>
      </c>
      <c r="DV500">
        <v>59.805</v>
      </c>
      <c r="DW500">
        <v>61.075000000000003</v>
      </c>
      <c r="DX500">
        <v>67.004999999999995</v>
      </c>
      <c r="DY500">
        <v>65.834999999999994</v>
      </c>
      <c r="DZ500">
        <v>60.814999999999998</v>
      </c>
      <c r="EA500">
        <v>56.055</v>
      </c>
      <c r="EB500">
        <v>50.314999999999998</v>
      </c>
      <c r="EC500">
        <v>50.335000000000001</v>
      </c>
      <c r="ED500">
        <v>43.81</v>
      </c>
      <c r="EE500">
        <v>43.77</v>
      </c>
      <c r="EF500">
        <v>48.115000000000002</v>
      </c>
      <c r="EG500">
        <v>39.914999999999999</v>
      </c>
      <c r="EH500">
        <v>37.734999999999999</v>
      </c>
      <c r="EI500">
        <v>34.634999999999998</v>
      </c>
      <c r="EJ500">
        <v>37.784999999999997</v>
      </c>
    </row>
    <row r="501" spans="1:140" x14ac:dyDescent="0.25">
      <c r="A501" t="s">
        <v>500</v>
      </c>
      <c r="B501">
        <v>49.714799999999997</v>
      </c>
      <c r="C501">
        <v>48.6873</v>
      </c>
      <c r="D501">
        <v>46</v>
      </c>
      <c r="E501">
        <v>45.117400000000004</v>
      </c>
      <c r="F501">
        <v>45.670699999999997</v>
      </c>
      <c r="G501">
        <v>45.973700000000001</v>
      </c>
      <c r="H501">
        <v>44.458799999999997</v>
      </c>
      <c r="I501">
        <v>42.6145</v>
      </c>
      <c r="J501">
        <v>40.5991</v>
      </c>
      <c r="K501">
        <v>38.728499999999997</v>
      </c>
      <c r="L501">
        <v>39.413499999999999</v>
      </c>
      <c r="M501">
        <v>36.752600000000001</v>
      </c>
      <c r="N501">
        <v>35.804099999999998</v>
      </c>
      <c r="O501">
        <v>35.698700000000002</v>
      </c>
      <c r="P501">
        <v>35.8568</v>
      </c>
      <c r="Q501">
        <v>36.726199999999999</v>
      </c>
      <c r="R501">
        <v>30.376899999999999</v>
      </c>
      <c r="S501">
        <v>21.155799999999999</v>
      </c>
      <c r="T501">
        <v>18.389500000000002</v>
      </c>
      <c r="U501">
        <v>20.997700000000002</v>
      </c>
      <c r="V501">
        <v>17.506900000000002</v>
      </c>
      <c r="W501">
        <v>13.620799999999999</v>
      </c>
      <c r="X501">
        <v>12.0006</v>
      </c>
      <c r="Y501">
        <v>16.110499999999998</v>
      </c>
      <c r="Z501">
        <v>17.954799999999999</v>
      </c>
      <c r="AA501">
        <v>17.059000000000001</v>
      </c>
      <c r="AB501">
        <v>21.590499999999999</v>
      </c>
      <c r="AC501">
        <v>22.8156</v>
      </c>
      <c r="AD501">
        <v>20.365400000000001</v>
      </c>
      <c r="AE501">
        <v>19.785800000000002</v>
      </c>
      <c r="AF501">
        <v>20.299499999999998</v>
      </c>
      <c r="AG501">
        <v>22.2623</v>
      </c>
      <c r="AH501">
        <v>22.986799999999999</v>
      </c>
      <c r="AI501">
        <v>24.699300000000001</v>
      </c>
      <c r="AJ501">
        <v>25.660900000000002</v>
      </c>
      <c r="AK501">
        <v>28.703900000000001</v>
      </c>
      <c r="AL501">
        <v>24.554400000000001</v>
      </c>
      <c r="AM501">
        <v>21.155799999999999</v>
      </c>
      <c r="AN501">
        <v>25.674099999999999</v>
      </c>
      <c r="AO501">
        <v>22.236000000000001</v>
      </c>
      <c r="AP501">
        <v>27.254899999999999</v>
      </c>
      <c r="AQ501">
        <v>30.798400000000001</v>
      </c>
      <c r="AR501">
        <v>30.192399999999999</v>
      </c>
      <c r="AS501">
        <v>30.363700000000001</v>
      </c>
      <c r="AT501">
        <v>27.966200000000001</v>
      </c>
      <c r="AU501">
        <v>28.335000000000001</v>
      </c>
      <c r="AV501">
        <v>28.058399999999999</v>
      </c>
      <c r="AW501">
        <v>26.569900000000001</v>
      </c>
      <c r="AX501">
        <v>26.8597</v>
      </c>
      <c r="AY501">
        <v>27.439299999999999</v>
      </c>
      <c r="AZ501">
        <v>24.607099999999999</v>
      </c>
      <c r="BA501">
        <v>21.853999999999999</v>
      </c>
      <c r="BB501">
        <v>18.376300000000001</v>
      </c>
      <c r="BC501">
        <v>21.537800000000001</v>
      </c>
      <c r="BD501">
        <v>21.4588</v>
      </c>
      <c r="BE501">
        <v>20.997700000000002</v>
      </c>
      <c r="BF501">
        <v>20.4313</v>
      </c>
      <c r="BG501">
        <v>21.722200000000001</v>
      </c>
      <c r="BH501">
        <v>21.2743</v>
      </c>
      <c r="BI501">
        <v>20.484000000000002</v>
      </c>
      <c r="BJ501">
        <v>19.061299999999999</v>
      </c>
      <c r="BK501">
        <v>20.7211</v>
      </c>
      <c r="BL501">
        <v>18.244599999999998</v>
      </c>
      <c r="BM501">
        <v>19.430099999999999</v>
      </c>
      <c r="BN501">
        <v>19.3247</v>
      </c>
      <c r="BO501">
        <v>16.953600000000002</v>
      </c>
      <c r="BP501">
        <v>17.9284</v>
      </c>
      <c r="BQ501">
        <v>17.981100000000001</v>
      </c>
      <c r="BR501">
        <v>21.116299999999999</v>
      </c>
      <c r="BS501">
        <v>21.3797</v>
      </c>
      <c r="BT501">
        <v>22.644300000000001</v>
      </c>
      <c r="BU501">
        <v>22.5916</v>
      </c>
      <c r="BV501">
        <v>23.171199999999999</v>
      </c>
      <c r="BW501">
        <v>23.869399999999999</v>
      </c>
      <c r="BX501">
        <v>25.595099999999999</v>
      </c>
      <c r="BY501">
        <v>26.3064</v>
      </c>
      <c r="BZ501">
        <v>27.123100000000001</v>
      </c>
      <c r="CA501">
        <v>26.227399999999999</v>
      </c>
      <c r="CB501">
        <v>29.994800000000001</v>
      </c>
      <c r="CC501">
        <v>32.0762</v>
      </c>
      <c r="CD501">
        <v>28.598500000000001</v>
      </c>
      <c r="CE501">
        <v>28.940999999999999</v>
      </c>
      <c r="CF501">
        <v>29.784099999999999</v>
      </c>
      <c r="CG501">
        <v>31.839099999999998</v>
      </c>
      <c r="CH501">
        <v>32.550400000000003</v>
      </c>
      <c r="CI501">
        <v>32.787500000000001</v>
      </c>
      <c r="CJ501">
        <v>34.9084</v>
      </c>
      <c r="CK501">
        <v>36.396900000000002</v>
      </c>
      <c r="CL501">
        <v>34.895200000000003</v>
      </c>
      <c r="CM501">
        <v>34.974200000000003</v>
      </c>
      <c r="CN501">
        <v>36.792099999999998</v>
      </c>
      <c r="CO501">
        <v>36.528599999999997</v>
      </c>
      <c r="CP501">
        <v>34.631700000000002</v>
      </c>
      <c r="CQ501">
        <v>35.9754</v>
      </c>
      <c r="CR501">
        <v>33.920400000000001</v>
      </c>
      <c r="CS501">
        <v>30.284600000000001</v>
      </c>
      <c r="CT501">
        <v>30.100200000000001</v>
      </c>
      <c r="CU501">
        <v>28.045200000000001</v>
      </c>
      <c r="CV501">
        <v>29.02</v>
      </c>
      <c r="CW501">
        <v>26.806999999999999</v>
      </c>
      <c r="CX501">
        <v>25.621400000000001</v>
      </c>
      <c r="CY501">
        <v>24.7257</v>
      </c>
      <c r="CZ501">
        <v>27.8081</v>
      </c>
      <c r="DA501">
        <v>27.992599999999999</v>
      </c>
      <c r="DB501">
        <v>25.674099999999999</v>
      </c>
      <c r="DC501">
        <v>25.437000000000001</v>
      </c>
      <c r="DD501">
        <v>29.3889</v>
      </c>
      <c r="DE501">
        <v>25.2789</v>
      </c>
      <c r="DF501">
        <v>26.240500000000001</v>
      </c>
      <c r="DG501">
        <v>24.989100000000001</v>
      </c>
      <c r="DH501">
        <v>27.1495</v>
      </c>
      <c r="DI501">
        <v>25.9376</v>
      </c>
      <c r="DJ501">
        <v>26.6753</v>
      </c>
      <c r="DK501">
        <v>25.726800000000001</v>
      </c>
      <c r="DL501">
        <v>24.6203</v>
      </c>
      <c r="DM501">
        <v>23.013200000000001</v>
      </c>
      <c r="DN501">
        <v>27.74</v>
      </c>
      <c r="DO501">
        <v>29.74</v>
      </c>
      <c r="DP501">
        <v>29.38</v>
      </c>
      <c r="DQ501">
        <v>28.74</v>
      </c>
      <c r="DR501">
        <v>28.26</v>
      </c>
      <c r="DS501">
        <v>28.725000000000001</v>
      </c>
      <c r="DT501">
        <v>30.63</v>
      </c>
      <c r="DU501">
        <v>32.274999999999999</v>
      </c>
      <c r="DV501">
        <v>33.295000000000002</v>
      </c>
      <c r="DW501">
        <v>30.305</v>
      </c>
      <c r="DX501">
        <v>29.664999999999999</v>
      </c>
      <c r="DY501">
        <v>29.155000000000001</v>
      </c>
      <c r="DZ501">
        <v>34.14</v>
      </c>
      <c r="EA501">
        <v>30.324999999999999</v>
      </c>
      <c r="EB501">
        <v>28.785</v>
      </c>
      <c r="EC501">
        <v>31.454999999999998</v>
      </c>
      <c r="ED501">
        <v>27.184999999999999</v>
      </c>
      <c r="EE501">
        <v>24.004999999999999</v>
      </c>
      <c r="EF501">
        <v>25.965</v>
      </c>
      <c r="EG501">
        <v>27.855</v>
      </c>
      <c r="EH501">
        <v>26.975000000000001</v>
      </c>
      <c r="EI501">
        <v>27.864999999999998</v>
      </c>
      <c r="EJ501">
        <v>26.934999999999999</v>
      </c>
    </row>
    <row r="502" spans="1:140" x14ac:dyDescent="0.25">
      <c r="A502" t="s">
        <v>501</v>
      </c>
      <c r="B502" t="s">
        <v>506</v>
      </c>
      <c r="C502" t="s">
        <v>506</v>
      </c>
      <c r="D502" t="s">
        <v>506</v>
      </c>
      <c r="E502" t="s">
        <v>506</v>
      </c>
      <c r="F502" t="s">
        <v>506</v>
      </c>
      <c r="G502" t="s">
        <v>506</v>
      </c>
      <c r="H502" t="s">
        <v>506</v>
      </c>
      <c r="I502" t="s">
        <v>506</v>
      </c>
      <c r="J502" t="s">
        <v>506</v>
      </c>
      <c r="K502" t="s">
        <v>506</v>
      </c>
      <c r="L502" t="s">
        <v>506</v>
      </c>
      <c r="M502" t="s">
        <v>506</v>
      </c>
      <c r="N502" t="s">
        <v>506</v>
      </c>
      <c r="O502" t="s">
        <v>506</v>
      </c>
      <c r="P502" t="s">
        <v>506</v>
      </c>
      <c r="Q502" t="s">
        <v>506</v>
      </c>
      <c r="R502" t="s">
        <v>506</v>
      </c>
      <c r="S502" t="s">
        <v>506</v>
      </c>
      <c r="T502" t="s">
        <v>506</v>
      </c>
      <c r="U502" t="s">
        <v>506</v>
      </c>
      <c r="V502" t="s">
        <v>506</v>
      </c>
      <c r="W502" t="s">
        <v>506</v>
      </c>
      <c r="X502" t="s">
        <v>506</v>
      </c>
      <c r="Y502" t="s">
        <v>506</v>
      </c>
      <c r="Z502" t="s">
        <v>506</v>
      </c>
      <c r="AA502" t="s">
        <v>506</v>
      </c>
      <c r="AB502" t="s">
        <v>506</v>
      </c>
      <c r="AC502" t="s">
        <v>506</v>
      </c>
      <c r="AD502" t="s">
        <v>506</v>
      </c>
      <c r="AE502" t="s">
        <v>506</v>
      </c>
      <c r="AF502" t="s">
        <v>506</v>
      </c>
      <c r="AG502" t="s">
        <v>506</v>
      </c>
      <c r="AH502" t="s">
        <v>506</v>
      </c>
      <c r="AI502" t="s">
        <v>506</v>
      </c>
      <c r="AJ502" t="s">
        <v>506</v>
      </c>
      <c r="AK502" t="s">
        <v>506</v>
      </c>
      <c r="AL502" t="s">
        <v>506</v>
      </c>
      <c r="AM502" t="s">
        <v>506</v>
      </c>
      <c r="AN502" t="s">
        <v>506</v>
      </c>
      <c r="AO502" t="s">
        <v>506</v>
      </c>
      <c r="AP502" t="s">
        <v>506</v>
      </c>
      <c r="AQ502" t="s">
        <v>506</v>
      </c>
      <c r="AR502" t="s">
        <v>506</v>
      </c>
      <c r="AS502" t="s">
        <v>506</v>
      </c>
      <c r="AT502" t="s">
        <v>506</v>
      </c>
      <c r="AU502" t="s">
        <v>506</v>
      </c>
      <c r="AV502" t="s">
        <v>506</v>
      </c>
      <c r="AW502" t="s">
        <v>506</v>
      </c>
      <c r="AX502" t="s">
        <v>506</v>
      </c>
      <c r="AY502" t="s">
        <v>506</v>
      </c>
      <c r="AZ502" t="s">
        <v>506</v>
      </c>
      <c r="BA502" t="s">
        <v>506</v>
      </c>
      <c r="BB502" t="s">
        <v>506</v>
      </c>
      <c r="BC502">
        <v>25.99</v>
      </c>
      <c r="BD502">
        <v>23.885000000000002</v>
      </c>
      <c r="BE502">
        <v>25.645</v>
      </c>
      <c r="BF502">
        <v>25.905000000000001</v>
      </c>
      <c r="BG502">
        <v>25.925000000000001</v>
      </c>
      <c r="BH502">
        <v>27.745000000000001</v>
      </c>
      <c r="BI502">
        <v>27.855</v>
      </c>
      <c r="BJ502">
        <v>25.305</v>
      </c>
      <c r="BK502">
        <v>25.164999999999999</v>
      </c>
      <c r="BL502">
        <v>23.954999999999998</v>
      </c>
      <c r="BM502">
        <v>24.274999999999999</v>
      </c>
      <c r="BN502">
        <v>25.145</v>
      </c>
      <c r="BO502">
        <v>24.274999999999999</v>
      </c>
      <c r="BP502">
        <v>26.055</v>
      </c>
      <c r="BQ502">
        <v>27.09</v>
      </c>
      <c r="BR502">
        <v>27.914999999999999</v>
      </c>
      <c r="BS502">
        <v>27.515000000000001</v>
      </c>
      <c r="BT502">
        <v>27.565000000000001</v>
      </c>
      <c r="BU502">
        <v>27.754999999999999</v>
      </c>
      <c r="BV502">
        <v>28.145</v>
      </c>
      <c r="BW502">
        <v>26.934999999999999</v>
      </c>
      <c r="BX502">
        <v>24.945</v>
      </c>
      <c r="BY502">
        <v>24.785</v>
      </c>
      <c r="BZ502">
        <v>27.914999999999999</v>
      </c>
      <c r="CA502">
        <v>34.494999999999997</v>
      </c>
      <c r="CB502">
        <v>34.575000000000003</v>
      </c>
      <c r="CC502">
        <v>34.604999999999997</v>
      </c>
      <c r="CD502">
        <v>33.365000000000002</v>
      </c>
      <c r="CE502">
        <v>39.335000000000001</v>
      </c>
      <c r="CF502">
        <v>36.414999999999999</v>
      </c>
      <c r="CG502">
        <v>37.585000000000001</v>
      </c>
      <c r="CH502">
        <v>37.295000000000002</v>
      </c>
      <c r="CI502">
        <v>39.08</v>
      </c>
      <c r="CJ502">
        <v>35.284999999999997</v>
      </c>
      <c r="CK502">
        <v>37.265000000000001</v>
      </c>
      <c r="CL502">
        <v>35.479999999999997</v>
      </c>
      <c r="CM502">
        <v>36.354999999999997</v>
      </c>
      <c r="CN502">
        <v>38.344999999999999</v>
      </c>
      <c r="CO502">
        <v>38.055</v>
      </c>
      <c r="CP502">
        <v>34.094999999999999</v>
      </c>
      <c r="CQ502">
        <v>35.695</v>
      </c>
      <c r="CR502">
        <v>35.03</v>
      </c>
      <c r="CS502">
        <v>37.03</v>
      </c>
      <c r="CT502">
        <v>36.575000000000003</v>
      </c>
      <c r="CU502">
        <v>37.075000000000003</v>
      </c>
      <c r="CV502">
        <v>34.545000000000002</v>
      </c>
      <c r="CW502">
        <v>32.454999999999998</v>
      </c>
      <c r="CX502">
        <v>32.844999999999999</v>
      </c>
      <c r="CY502">
        <v>36.424999999999997</v>
      </c>
      <c r="CZ502">
        <v>37.314999999999998</v>
      </c>
      <c r="DA502">
        <v>36.515000000000001</v>
      </c>
      <c r="DB502">
        <v>35.945</v>
      </c>
      <c r="DC502">
        <v>37.414999999999999</v>
      </c>
      <c r="DD502">
        <v>40.895000000000003</v>
      </c>
      <c r="DE502">
        <v>41.774999999999999</v>
      </c>
      <c r="DF502">
        <v>44.655000000000001</v>
      </c>
      <c r="DG502">
        <v>44.65</v>
      </c>
      <c r="DH502">
        <v>47.805</v>
      </c>
      <c r="DI502">
        <v>50.865000000000002</v>
      </c>
      <c r="DJ502">
        <v>52.445</v>
      </c>
      <c r="DK502">
        <v>48.325000000000003</v>
      </c>
      <c r="DL502">
        <v>51.585000000000001</v>
      </c>
      <c r="DM502">
        <v>49.524999999999999</v>
      </c>
      <c r="DN502">
        <v>49.314999999999998</v>
      </c>
      <c r="DO502">
        <v>48.125</v>
      </c>
      <c r="DP502">
        <v>50.215000000000003</v>
      </c>
      <c r="DQ502">
        <v>51.43</v>
      </c>
      <c r="DR502">
        <v>52.134999999999998</v>
      </c>
      <c r="DS502">
        <v>55.424999999999997</v>
      </c>
      <c r="DT502">
        <v>56.734999999999999</v>
      </c>
      <c r="DU502">
        <v>62.064999999999998</v>
      </c>
      <c r="DV502">
        <v>62.625</v>
      </c>
      <c r="DW502">
        <v>66.525000000000006</v>
      </c>
      <c r="DX502">
        <v>69.334999999999994</v>
      </c>
      <c r="DY502">
        <v>68.204999999999998</v>
      </c>
      <c r="DZ502">
        <v>72.275000000000006</v>
      </c>
      <c r="EA502">
        <v>74.564999999999998</v>
      </c>
      <c r="EB502">
        <v>76.900000000000006</v>
      </c>
      <c r="EC502">
        <v>72.894999999999996</v>
      </c>
      <c r="ED502">
        <v>70.41</v>
      </c>
      <c r="EE502">
        <v>67.385000000000005</v>
      </c>
      <c r="EF502">
        <v>76.555000000000007</v>
      </c>
      <c r="EG502">
        <v>75.915000000000006</v>
      </c>
      <c r="EH502">
        <v>79.88</v>
      </c>
      <c r="EI502">
        <v>65.594999999999999</v>
      </c>
      <c r="EJ502">
        <v>72.954999999999998</v>
      </c>
    </row>
    <row r="503" spans="1:140" x14ac:dyDescent="0.25">
      <c r="A503" t="s">
        <v>502</v>
      </c>
      <c r="B503">
        <v>24.331</v>
      </c>
      <c r="C503">
        <v>23.530999999999999</v>
      </c>
      <c r="D503">
        <v>23.027699999999999</v>
      </c>
      <c r="E503">
        <v>23.520299999999999</v>
      </c>
      <c r="F503">
        <v>24.307600000000001</v>
      </c>
      <c r="G503">
        <v>28.938300000000002</v>
      </c>
      <c r="H503">
        <v>26.712900000000001</v>
      </c>
      <c r="I503">
        <v>27.5002</v>
      </c>
      <c r="J503">
        <v>24.534099999999999</v>
      </c>
      <c r="K503">
        <v>24.774999999999999</v>
      </c>
      <c r="L503">
        <v>26.738</v>
      </c>
      <c r="M503">
        <v>29.236699999999999</v>
      </c>
      <c r="N503">
        <v>28.557200000000002</v>
      </c>
      <c r="O503">
        <v>25.228000000000002</v>
      </c>
      <c r="P503">
        <v>25.767299999999999</v>
      </c>
      <c r="Q503">
        <v>25.670200000000001</v>
      </c>
      <c r="R503">
        <v>23.452000000000002</v>
      </c>
      <c r="S503">
        <v>20.8598</v>
      </c>
      <c r="T503">
        <v>19.342600000000001</v>
      </c>
      <c r="U503">
        <v>22.657399999999999</v>
      </c>
      <c r="V503">
        <v>20.582899999999999</v>
      </c>
      <c r="W503">
        <v>18.907499999999999</v>
      </c>
      <c r="X503">
        <v>19.745200000000001</v>
      </c>
      <c r="Y503">
        <v>23.9984</v>
      </c>
      <c r="Z503">
        <v>24.897300000000001</v>
      </c>
      <c r="AA503">
        <v>23.976900000000001</v>
      </c>
      <c r="AB503">
        <v>25.515599999999999</v>
      </c>
      <c r="AC503">
        <v>24.638400000000001</v>
      </c>
      <c r="AD503">
        <v>24.2789</v>
      </c>
      <c r="AE503">
        <v>23.7</v>
      </c>
      <c r="AF503">
        <v>25.368200000000002</v>
      </c>
      <c r="AG503">
        <v>25.1417</v>
      </c>
      <c r="AH503">
        <v>24.595199999999998</v>
      </c>
      <c r="AI503">
        <v>24.253699999999998</v>
      </c>
      <c r="AJ503">
        <v>27.564900000000002</v>
      </c>
      <c r="AK503">
        <v>30.502299999999998</v>
      </c>
      <c r="AL503">
        <v>29.4345</v>
      </c>
      <c r="AM503">
        <v>28.082699999999999</v>
      </c>
      <c r="AN503">
        <v>29.689699999999998</v>
      </c>
      <c r="AO503">
        <v>29.977399999999999</v>
      </c>
      <c r="AP503">
        <v>33.108899999999998</v>
      </c>
      <c r="AQ503">
        <v>35.629100000000001</v>
      </c>
      <c r="AR503">
        <v>36.021000000000001</v>
      </c>
      <c r="AS503">
        <v>35.2804</v>
      </c>
      <c r="AT503">
        <v>33.619399999999999</v>
      </c>
      <c r="AU503">
        <v>36.197200000000002</v>
      </c>
      <c r="AV503">
        <v>36.970199999999998</v>
      </c>
      <c r="AW503">
        <v>38.5593</v>
      </c>
      <c r="AX503">
        <v>39.767299999999999</v>
      </c>
      <c r="AY503">
        <v>39.702599999999997</v>
      </c>
      <c r="AZ503">
        <v>37.991199999999999</v>
      </c>
      <c r="BA503">
        <v>39.076999999999998</v>
      </c>
      <c r="BB503">
        <v>35.524900000000002</v>
      </c>
      <c r="BC503">
        <v>38.526899999999998</v>
      </c>
      <c r="BD503">
        <v>40.302999999999997</v>
      </c>
      <c r="BE503">
        <v>42.435000000000002</v>
      </c>
      <c r="BF503">
        <v>45.5413</v>
      </c>
      <c r="BG503">
        <v>47.633699999999997</v>
      </c>
      <c r="BH503">
        <v>51.164299999999997</v>
      </c>
      <c r="BI503">
        <v>52.300400000000003</v>
      </c>
      <c r="BJ503">
        <v>50.610599999999998</v>
      </c>
      <c r="BK503">
        <v>46.332299999999996</v>
      </c>
      <c r="BL503">
        <v>46.609099999999998</v>
      </c>
      <c r="BM503">
        <v>45.800199999999997</v>
      </c>
      <c r="BN503">
        <v>47.694899999999997</v>
      </c>
      <c r="BO503">
        <v>50.416499999999999</v>
      </c>
      <c r="BP503">
        <v>48.230600000000003</v>
      </c>
      <c r="BQ503">
        <v>47.763199999999998</v>
      </c>
      <c r="BR503">
        <v>46.691800000000001</v>
      </c>
      <c r="BS503">
        <v>47.094499999999996</v>
      </c>
      <c r="BT503">
        <v>51.710799999999999</v>
      </c>
      <c r="BU503">
        <v>48.978400000000001</v>
      </c>
      <c r="BV503">
        <v>48.733899999999998</v>
      </c>
      <c r="BW503">
        <v>49.834099999999999</v>
      </c>
      <c r="BX503">
        <v>52.4298</v>
      </c>
      <c r="BY503">
        <v>50.3446</v>
      </c>
      <c r="BZ503">
        <v>51.329700000000003</v>
      </c>
      <c r="CA503">
        <v>48.625999999999998</v>
      </c>
      <c r="CB503">
        <v>55.856099999999998</v>
      </c>
      <c r="CC503">
        <v>54.371299999999998</v>
      </c>
      <c r="CD503">
        <v>48.273699999999998</v>
      </c>
      <c r="CE503">
        <v>53.2639</v>
      </c>
      <c r="CF503">
        <v>54.220300000000002</v>
      </c>
      <c r="CG503">
        <v>55.352800000000002</v>
      </c>
      <c r="CH503">
        <v>55.586500000000001</v>
      </c>
      <c r="CI503">
        <v>58.376399999999997</v>
      </c>
      <c r="CJ503">
        <v>49.898800000000001</v>
      </c>
      <c r="CK503">
        <v>52.077500000000001</v>
      </c>
      <c r="CL503">
        <v>51.761099999999999</v>
      </c>
      <c r="CM503">
        <v>51.6389</v>
      </c>
      <c r="CN503">
        <v>55.575699999999998</v>
      </c>
      <c r="CO503">
        <v>52.3795</v>
      </c>
      <c r="CP503">
        <v>51.976799999999997</v>
      </c>
      <c r="CQ503">
        <v>58.326099999999997</v>
      </c>
      <c r="CR503">
        <v>56.607500000000002</v>
      </c>
      <c r="CS503">
        <v>61.813499999999998</v>
      </c>
      <c r="CT503">
        <v>64.808400000000006</v>
      </c>
      <c r="CU503">
        <v>64.754400000000004</v>
      </c>
      <c r="CV503">
        <v>63.107799999999997</v>
      </c>
      <c r="CW503">
        <v>57.362499999999997</v>
      </c>
      <c r="CX503">
        <v>57.4848</v>
      </c>
      <c r="CY503">
        <v>50.998899999999999</v>
      </c>
      <c r="CZ503">
        <v>52.1494</v>
      </c>
      <c r="DA503">
        <v>52.516100000000002</v>
      </c>
      <c r="DB503">
        <v>52.034399999999998</v>
      </c>
      <c r="DC503">
        <v>52.081099999999999</v>
      </c>
      <c r="DD503">
        <v>58.858199999999997</v>
      </c>
      <c r="DE503">
        <v>57.200800000000001</v>
      </c>
      <c r="DF503">
        <v>58.980400000000003</v>
      </c>
      <c r="DG503">
        <v>59.613199999999999</v>
      </c>
      <c r="DH503">
        <v>64.301400000000001</v>
      </c>
      <c r="DI503">
        <v>65.228999999999999</v>
      </c>
      <c r="DJ503">
        <v>65.308099999999996</v>
      </c>
      <c r="DK503">
        <v>62.0364</v>
      </c>
      <c r="DL503">
        <v>63.384999999999998</v>
      </c>
      <c r="DM503">
        <v>63.335000000000001</v>
      </c>
      <c r="DN503">
        <v>65.515000000000001</v>
      </c>
      <c r="DO503">
        <v>65.314999999999998</v>
      </c>
      <c r="DP503">
        <v>63.905000000000001</v>
      </c>
      <c r="DQ503">
        <v>65.745000000000005</v>
      </c>
      <c r="DR503">
        <v>72.635000000000005</v>
      </c>
      <c r="DS503">
        <v>73.775000000000006</v>
      </c>
      <c r="DT503">
        <v>75.495000000000005</v>
      </c>
      <c r="DU503">
        <v>76.814999999999998</v>
      </c>
      <c r="DV503">
        <v>73.605000000000004</v>
      </c>
      <c r="DW503">
        <v>74.454999999999998</v>
      </c>
      <c r="DX503">
        <v>83.474999999999994</v>
      </c>
      <c r="DY503">
        <v>81.614999999999995</v>
      </c>
      <c r="DZ503">
        <v>84.594999999999999</v>
      </c>
      <c r="EA503">
        <v>81.364999999999995</v>
      </c>
      <c r="EB503">
        <v>85.135000000000005</v>
      </c>
      <c r="EC503">
        <v>87.135000000000005</v>
      </c>
      <c r="ED503">
        <v>81.344999999999999</v>
      </c>
      <c r="EE503">
        <v>78.245000000000005</v>
      </c>
      <c r="EF503">
        <v>79.284999999999997</v>
      </c>
      <c r="EG503">
        <v>86.885000000000005</v>
      </c>
      <c r="EH503">
        <v>90.924999999999997</v>
      </c>
      <c r="EI503">
        <v>90.424999999999997</v>
      </c>
      <c r="EJ503">
        <v>92.215000000000003</v>
      </c>
    </row>
    <row r="504" spans="1:140" x14ac:dyDescent="0.25">
      <c r="A504" t="s">
        <v>503</v>
      </c>
      <c r="B504">
        <v>88.015000000000001</v>
      </c>
      <c r="C504">
        <v>84.86</v>
      </c>
      <c r="D504">
        <v>77.784999999999997</v>
      </c>
      <c r="E504">
        <v>78.28</v>
      </c>
      <c r="F504">
        <v>80.97</v>
      </c>
      <c r="G504">
        <v>69.444999999999993</v>
      </c>
      <c r="H504">
        <v>64.739999999999995</v>
      </c>
      <c r="I504">
        <v>66.084999999999994</v>
      </c>
      <c r="J504">
        <v>78.185000000000002</v>
      </c>
      <c r="K504">
        <v>75.34</v>
      </c>
      <c r="L504">
        <v>77.790000000000006</v>
      </c>
      <c r="M504">
        <v>74.185000000000002</v>
      </c>
      <c r="N504">
        <v>72.844999999999999</v>
      </c>
      <c r="O504">
        <v>68.075000000000003</v>
      </c>
      <c r="P504">
        <v>68.974999999999994</v>
      </c>
      <c r="Q504">
        <v>72.41</v>
      </c>
      <c r="R504">
        <v>64.569999999999993</v>
      </c>
      <c r="S504">
        <v>46.384999999999998</v>
      </c>
      <c r="T504">
        <v>37.28</v>
      </c>
      <c r="U504">
        <v>40.454999999999998</v>
      </c>
      <c r="V504">
        <v>36.409999999999997</v>
      </c>
      <c r="W504">
        <v>35.06</v>
      </c>
      <c r="X504">
        <v>36.515000000000001</v>
      </c>
      <c r="Y504">
        <v>44.024999999999999</v>
      </c>
      <c r="Z504">
        <v>44.57</v>
      </c>
      <c r="AA504">
        <v>42.61</v>
      </c>
      <c r="AB504">
        <v>46.61</v>
      </c>
      <c r="AC504">
        <v>47.344999999999999</v>
      </c>
      <c r="AD504">
        <v>53.475000000000001</v>
      </c>
      <c r="AE504">
        <v>52.545000000000002</v>
      </c>
      <c r="AF504">
        <v>59.18</v>
      </c>
      <c r="AG504">
        <v>59.09</v>
      </c>
      <c r="AH504">
        <v>56.284999999999997</v>
      </c>
      <c r="AI504">
        <v>57.34</v>
      </c>
      <c r="AJ504">
        <v>59.18</v>
      </c>
      <c r="AK504">
        <v>60.92</v>
      </c>
      <c r="AL504">
        <v>55.93</v>
      </c>
      <c r="AM504">
        <v>54.064999999999998</v>
      </c>
      <c r="AN504">
        <v>53.005000000000003</v>
      </c>
      <c r="AO504">
        <v>47.155000000000001</v>
      </c>
      <c r="AP504">
        <v>52.33</v>
      </c>
      <c r="AQ504">
        <v>47.45</v>
      </c>
      <c r="AR504">
        <v>49.24</v>
      </c>
      <c r="AS504">
        <v>53.7</v>
      </c>
      <c r="AT504">
        <v>59.164999999999999</v>
      </c>
      <c r="AU504">
        <v>62.314999999999998</v>
      </c>
      <c r="AV504">
        <v>60.54</v>
      </c>
      <c r="AW504">
        <v>65.245000000000005</v>
      </c>
      <c r="AX504">
        <v>67.795000000000002</v>
      </c>
      <c r="AY504">
        <v>63.164999999999999</v>
      </c>
      <c r="AZ504">
        <v>60.055</v>
      </c>
      <c r="BA504">
        <v>56.884999999999998</v>
      </c>
      <c r="BB504">
        <v>53.494999999999997</v>
      </c>
      <c r="BC504">
        <v>52.645000000000003</v>
      </c>
      <c r="BD504">
        <v>50.56</v>
      </c>
      <c r="BE504">
        <v>53.395000000000003</v>
      </c>
      <c r="BF504">
        <v>60.734999999999999</v>
      </c>
      <c r="BG504">
        <v>60.715000000000003</v>
      </c>
      <c r="BH504">
        <v>64.265000000000001</v>
      </c>
      <c r="BI504">
        <v>62.924999999999997</v>
      </c>
      <c r="BJ504">
        <v>60.655000000000001</v>
      </c>
      <c r="BK504">
        <v>64.344999999999999</v>
      </c>
      <c r="BL504">
        <v>58.935000000000002</v>
      </c>
      <c r="BM504">
        <v>61.784999999999997</v>
      </c>
      <c r="BN504">
        <v>67.594999999999999</v>
      </c>
      <c r="BO504">
        <v>64.204999999999998</v>
      </c>
      <c r="BP504">
        <v>65.965000000000003</v>
      </c>
      <c r="BQ504">
        <v>66.635000000000005</v>
      </c>
      <c r="BR504">
        <v>74.564999999999998</v>
      </c>
      <c r="BS504">
        <v>74.954999999999998</v>
      </c>
      <c r="BT504">
        <v>75.194999999999993</v>
      </c>
      <c r="BU504">
        <v>76.435000000000002</v>
      </c>
      <c r="BV504">
        <v>78.515000000000001</v>
      </c>
      <c r="BW504">
        <v>74.954999999999998</v>
      </c>
      <c r="BX504">
        <v>83.495000000000005</v>
      </c>
      <c r="BY504">
        <v>79.084999999999994</v>
      </c>
      <c r="BZ504">
        <v>82.155000000000001</v>
      </c>
      <c r="CA504">
        <v>87.474999999999994</v>
      </c>
      <c r="CB504">
        <v>91.4</v>
      </c>
      <c r="CC504">
        <v>93.174999999999997</v>
      </c>
      <c r="CD504">
        <v>93.954999999999998</v>
      </c>
      <c r="CE504">
        <v>93.85</v>
      </c>
      <c r="CF504">
        <v>94.594999999999999</v>
      </c>
      <c r="CG504">
        <v>96.795000000000002</v>
      </c>
      <c r="CH504">
        <v>104.33499999999999</v>
      </c>
      <c r="CI504">
        <v>103.845</v>
      </c>
      <c r="CJ504">
        <v>100.105</v>
      </c>
      <c r="CK504">
        <v>99.275000000000006</v>
      </c>
      <c r="CL504">
        <v>100.605</v>
      </c>
      <c r="CM504">
        <v>111.19</v>
      </c>
      <c r="CN504">
        <v>112.33499999999999</v>
      </c>
      <c r="CO504">
        <v>113.425</v>
      </c>
      <c r="CP504">
        <v>112.16500000000001</v>
      </c>
      <c r="CQ504">
        <v>120.4</v>
      </c>
      <c r="CR504">
        <v>117.355</v>
      </c>
      <c r="CS504">
        <v>109.85</v>
      </c>
      <c r="CT504">
        <v>114.11</v>
      </c>
      <c r="CU504">
        <v>108.935</v>
      </c>
      <c r="CV504">
        <v>104.05500000000001</v>
      </c>
      <c r="CW504">
        <v>103.6</v>
      </c>
      <c r="CX504">
        <v>93.89</v>
      </c>
      <c r="CY504">
        <v>104.605</v>
      </c>
      <c r="CZ504">
        <v>101.06</v>
      </c>
      <c r="DA504">
        <v>102.58</v>
      </c>
      <c r="DB504">
        <v>99.185000000000002</v>
      </c>
      <c r="DC504">
        <v>96.72</v>
      </c>
      <c r="DD504">
        <v>106.605</v>
      </c>
      <c r="DE504">
        <v>115.80500000000001</v>
      </c>
      <c r="DF504">
        <v>122.02500000000001</v>
      </c>
      <c r="DG504">
        <v>120.345</v>
      </c>
      <c r="DH504">
        <v>131.10499999999999</v>
      </c>
      <c r="DI504">
        <v>129.59</v>
      </c>
      <c r="DJ504">
        <v>130.01</v>
      </c>
      <c r="DK504">
        <v>105.4</v>
      </c>
      <c r="DL504">
        <v>101.91500000000001</v>
      </c>
      <c r="DM504">
        <v>103.235</v>
      </c>
      <c r="DN504">
        <v>118.34</v>
      </c>
      <c r="DO504">
        <v>117.08499999999999</v>
      </c>
      <c r="DP504">
        <v>122.125</v>
      </c>
      <c r="DQ504">
        <v>119.6</v>
      </c>
      <c r="DR504">
        <v>119.215</v>
      </c>
      <c r="DS504">
        <v>128.38999999999999</v>
      </c>
      <c r="DT504">
        <v>121.44</v>
      </c>
      <c r="DU504">
        <v>114.295</v>
      </c>
      <c r="DV504">
        <v>117.07</v>
      </c>
      <c r="DW504">
        <v>121.625</v>
      </c>
      <c r="DX504">
        <v>117.105</v>
      </c>
      <c r="DY504">
        <v>120.685</v>
      </c>
      <c r="DZ504">
        <v>127.13500000000001</v>
      </c>
      <c r="EA504">
        <v>116.235</v>
      </c>
      <c r="EB504">
        <v>109.015</v>
      </c>
      <c r="EC504">
        <v>115.185</v>
      </c>
      <c r="ED504">
        <v>111.505</v>
      </c>
      <c r="EE504">
        <v>111.465</v>
      </c>
      <c r="EF504">
        <v>125.515</v>
      </c>
      <c r="EG504">
        <v>123.625</v>
      </c>
      <c r="EH504">
        <v>131.45500000000001</v>
      </c>
      <c r="EI504">
        <v>113.58499999999999</v>
      </c>
      <c r="EJ504">
        <v>117.005</v>
      </c>
    </row>
    <row r="505" spans="1:140" x14ac:dyDescent="0.25">
      <c r="A505" t="s">
        <v>504</v>
      </c>
      <c r="B505">
        <v>80.430000000000007</v>
      </c>
      <c r="C505">
        <v>76.88</v>
      </c>
      <c r="D505">
        <v>74.575000000000003</v>
      </c>
      <c r="E505">
        <v>70.555000000000007</v>
      </c>
      <c r="F505">
        <v>68.650000000000006</v>
      </c>
      <c r="G505">
        <v>59.1</v>
      </c>
      <c r="H505">
        <v>54.555</v>
      </c>
      <c r="I505">
        <v>46.66</v>
      </c>
      <c r="J505">
        <v>54.664999999999999</v>
      </c>
      <c r="K505">
        <v>47.68</v>
      </c>
      <c r="L505">
        <v>45.594999999999999</v>
      </c>
      <c r="M505">
        <v>46.33</v>
      </c>
      <c r="N505">
        <v>43.115000000000002</v>
      </c>
      <c r="O505">
        <v>31.55</v>
      </c>
      <c r="P505">
        <v>29.254999999999999</v>
      </c>
      <c r="Q505">
        <v>26.88</v>
      </c>
      <c r="R505">
        <v>38.619999999999997</v>
      </c>
      <c r="S505">
        <v>38.104999999999997</v>
      </c>
      <c r="T505">
        <v>31.824999999999999</v>
      </c>
      <c r="U505">
        <v>24.48</v>
      </c>
      <c r="V505">
        <v>14.935</v>
      </c>
      <c r="W505">
        <v>9.3650000000000002</v>
      </c>
      <c r="X505">
        <v>9.8249999999999993</v>
      </c>
      <c r="Y505">
        <v>10.904999999999999</v>
      </c>
      <c r="Z505">
        <v>13.695</v>
      </c>
      <c r="AA505">
        <v>11.53</v>
      </c>
      <c r="AB505">
        <v>13.6</v>
      </c>
      <c r="AC505">
        <v>17.655000000000001</v>
      </c>
      <c r="AD505">
        <v>17.96</v>
      </c>
      <c r="AE505">
        <v>14.145</v>
      </c>
      <c r="AF505">
        <v>13.145</v>
      </c>
      <c r="AG505">
        <v>12.84</v>
      </c>
      <c r="AH505">
        <v>18.965</v>
      </c>
      <c r="AI505">
        <v>18.54</v>
      </c>
      <c r="AJ505">
        <v>21.835000000000001</v>
      </c>
      <c r="AK505">
        <v>28.73</v>
      </c>
      <c r="AL505">
        <v>23.94</v>
      </c>
      <c r="AM505">
        <v>21.565000000000001</v>
      </c>
      <c r="AN505">
        <v>22.164999999999999</v>
      </c>
      <c r="AO505">
        <v>18.425000000000001</v>
      </c>
      <c r="AP505">
        <v>21.344999999999999</v>
      </c>
      <c r="AQ505">
        <v>20.715</v>
      </c>
      <c r="AR505">
        <v>19.445</v>
      </c>
      <c r="AS505">
        <v>24.23</v>
      </c>
      <c r="AT505">
        <v>23.59</v>
      </c>
      <c r="AU505">
        <v>23.36</v>
      </c>
      <c r="AV505">
        <v>23.055</v>
      </c>
      <c r="AW505">
        <v>24.445</v>
      </c>
      <c r="AX505">
        <v>23.844999999999999</v>
      </c>
      <c r="AY505">
        <v>24.004999999999999</v>
      </c>
      <c r="AZ505">
        <v>21.91</v>
      </c>
      <c r="BA505">
        <v>17.43</v>
      </c>
      <c r="BB505">
        <v>14.074999999999999</v>
      </c>
      <c r="BC505">
        <v>17.364999999999998</v>
      </c>
      <c r="BD505">
        <v>16.085000000000001</v>
      </c>
      <c r="BE505">
        <v>16.265000000000001</v>
      </c>
      <c r="BF505">
        <v>16.835000000000001</v>
      </c>
      <c r="BG505">
        <v>19.004999999999999</v>
      </c>
      <c r="BH505">
        <v>21.454999999999998</v>
      </c>
      <c r="BI505">
        <v>20.385000000000002</v>
      </c>
      <c r="BJ505">
        <v>19.035</v>
      </c>
      <c r="BK505">
        <v>19.414999999999999</v>
      </c>
      <c r="BL505">
        <v>18.204999999999998</v>
      </c>
      <c r="BM505">
        <v>19.245000000000001</v>
      </c>
      <c r="BN505">
        <v>20.655000000000001</v>
      </c>
      <c r="BO505">
        <v>21.475000000000001</v>
      </c>
      <c r="BP505">
        <v>20.065000000000001</v>
      </c>
      <c r="BQ505">
        <v>21.414999999999999</v>
      </c>
      <c r="BR505">
        <v>23.324999999999999</v>
      </c>
      <c r="BS505">
        <v>24.145</v>
      </c>
      <c r="BT505">
        <v>24.984999999999999</v>
      </c>
      <c r="BU505">
        <v>24.614999999999998</v>
      </c>
      <c r="BV505">
        <v>28.06</v>
      </c>
      <c r="BW505">
        <v>28.864999999999998</v>
      </c>
      <c r="BX505">
        <v>29.64</v>
      </c>
      <c r="BY505">
        <v>27.975000000000001</v>
      </c>
      <c r="BZ505">
        <v>27.414999999999999</v>
      </c>
      <c r="CA505">
        <v>28.38</v>
      </c>
      <c r="CB505">
        <v>29.335000000000001</v>
      </c>
      <c r="CC505">
        <v>29.954999999999998</v>
      </c>
      <c r="CD505">
        <v>28.76</v>
      </c>
      <c r="CE505">
        <v>31.195</v>
      </c>
      <c r="CF505">
        <v>30.995000000000001</v>
      </c>
      <c r="CG505">
        <v>28.925000000000001</v>
      </c>
      <c r="CH505">
        <v>28.594999999999999</v>
      </c>
      <c r="CI505">
        <v>29.46</v>
      </c>
      <c r="CJ505">
        <v>28.815000000000001</v>
      </c>
      <c r="CK505">
        <v>29.14</v>
      </c>
      <c r="CL505">
        <v>29.065000000000001</v>
      </c>
      <c r="CM505">
        <v>28.965</v>
      </c>
      <c r="CN505">
        <v>28.055</v>
      </c>
      <c r="CO505">
        <v>28.52</v>
      </c>
      <c r="CP505">
        <v>23.965</v>
      </c>
      <c r="CQ505">
        <v>26.734999999999999</v>
      </c>
      <c r="CR505">
        <v>27.004999999999999</v>
      </c>
      <c r="CS505">
        <v>28.335000000000001</v>
      </c>
      <c r="CT505">
        <v>28.875</v>
      </c>
      <c r="CU505">
        <v>31.734999999999999</v>
      </c>
      <c r="CV505">
        <v>31.184999999999999</v>
      </c>
      <c r="CW505">
        <v>28.995000000000001</v>
      </c>
      <c r="CX505">
        <v>27.524999999999999</v>
      </c>
      <c r="CY505">
        <v>28.765000000000001</v>
      </c>
      <c r="CZ505">
        <v>29.965</v>
      </c>
      <c r="DA505">
        <v>27.305</v>
      </c>
      <c r="DB505">
        <v>22.684999999999999</v>
      </c>
      <c r="DC505">
        <v>21.315000000000001</v>
      </c>
      <c r="DD505">
        <v>24.215</v>
      </c>
      <c r="DE505">
        <v>27.51</v>
      </c>
      <c r="DF505">
        <v>28.03</v>
      </c>
      <c r="DG505">
        <v>25.125</v>
      </c>
      <c r="DH505">
        <v>27.875</v>
      </c>
      <c r="DI505">
        <v>30.58</v>
      </c>
      <c r="DJ505">
        <v>31.015000000000001</v>
      </c>
      <c r="DK505">
        <v>32.215000000000003</v>
      </c>
      <c r="DL505">
        <v>39.795000000000002</v>
      </c>
      <c r="DM505">
        <v>43.045000000000002</v>
      </c>
      <c r="DN505">
        <v>42.185000000000002</v>
      </c>
      <c r="DO505">
        <v>44.91</v>
      </c>
      <c r="DP505">
        <v>42.01</v>
      </c>
      <c r="DQ505">
        <v>40.034999999999997</v>
      </c>
      <c r="DR505">
        <v>40.085000000000001</v>
      </c>
      <c r="DS505">
        <v>43.905000000000001</v>
      </c>
      <c r="DT505">
        <v>45.325000000000003</v>
      </c>
      <c r="DU505">
        <v>43.645000000000003</v>
      </c>
      <c r="DV505">
        <v>47.174999999999997</v>
      </c>
      <c r="DW505">
        <v>46.465000000000003</v>
      </c>
      <c r="DX505">
        <v>49.555</v>
      </c>
      <c r="DY505">
        <v>50.835000000000001</v>
      </c>
      <c r="DZ505">
        <v>54.034999999999997</v>
      </c>
      <c r="EA505">
        <v>54.975000000000001</v>
      </c>
      <c r="EB505">
        <v>52.725000000000001</v>
      </c>
      <c r="EC505">
        <v>54.755000000000003</v>
      </c>
      <c r="ED505">
        <v>54.814999999999998</v>
      </c>
      <c r="EE505">
        <v>52.695</v>
      </c>
      <c r="EF505">
        <v>51.704999999999998</v>
      </c>
      <c r="EG505">
        <v>53.295000000000002</v>
      </c>
      <c r="EH505">
        <v>50.145000000000003</v>
      </c>
      <c r="EI505">
        <v>47.045000000000002</v>
      </c>
      <c r="EJ505">
        <v>48.664999999999999</v>
      </c>
    </row>
    <row r="506" spans="1:140" x14ac:dyDescent="0.25">
      <c r="A506" t="s">
        <v>505</v>
      </c>
      <c r="B506" t="s">
        <v>506</v>
      </c>
      <c r="C506" t="s">
        <v>506</v>
      </c>
      <c r="D506" t="s">
        <v>506</v>
      </c>
      <c r="E506" t="s">
        <v>506</v>
      </c>
      <c r="F506" t="s">
        <v>506</v>
      </c>
      <c r="G506" t="s">
        <v>506</v>
      </c>
      <c r="H506" t="s">
        <v>506</v>
      </c>
      <c r="I506" t="s">
        <v>506</v>
      </c>
      <c r="J506" t="s">
        <v>506</v>
      </c>
      <c r="K506" t="s">
        <v>506</v>
      </c>
      <c r="L506" t="s">
        <v>506</v>
      </c>
      <c r="M506" t="s">
        <v>506</v>
      </c>
      <c r="N506" t="s">
        <v>506</v>
      </c>
      <c r="O506" t="s">
        <v>506</v>
      </c>
      <c r="P506" t="s">
        <v>506</v>
      </c>
      <c r="Q506" t="s">
        <v>506</v>
      </c>
      <c r="R506" t="s">
        <v>506</v>
      </c>
      <c r="S506" t="s">
        <v>506</v>
      </c>
      <c r="T506" t="s">
        <v>506</v>
      </c>
      <c r="U506" t="s">
        <v>506</v>
      </c>
      <c r="V506" t="s">
        <v>506</v>
      </c>
      <c r="W506" t="s">
        <v>506</v>
      </c>
      <c r="X506" t="s">
        <v>506</v>
      </c>
      <c r="Y506" t="s">
        <v>506</v>
      </c>
      <c r="Z506" t="s">
        <v>506</v>
      </c>
      <c r="AA506" t="s">
        <v>506</v>
      </c>
      <c r="AB506" t="s">
        <v>506</v>
      </c>
      <c r="AC506" t="s">
        <v>506</v>
      </c>
      <c r="AD506" t="s">
        <v>506</v>
      </c>
      <c r="AE506" t="s">
        <v>506</v>
      </c>
      <c r="AF506" t="s">
        <v>506</v>
      </c>
      <c r="AG506" t="s">
        <v>506</v>
      </c>
      <c r="AH506" t="s">
        <v>506</v>
      </c>
      <c r="AI506" t="s">
        <v>506</v>
      </c>
      <c r="AJ506" t="s">
        <v>506</v>
      </c>
      <c r="AK506" t="s">
        <v>506</v>
      </c>
      <c r="AL506" t="s">
        <v>506</v>
      </c>
      <c r="AM506" t="s">
        <v>506</v>
      </c>
      <c r="AN506" t="s">
        <v>506</v>
      </c>
      <c r="AO506" t="s">
        <v>506</v>
      </c>
      <c r="AP506" t="s">
        <v>506</v>
      </c>
      <c r="AQ506" t="s">
        <v>506</v>
      </c>
      <c r="AR506" t="s">
        <v>506</v>
      </c>
      <c r="AS506" t="s">
        <v>506</v>
      </c>
      <c r="AT506" t="s">
        <v>506</v>
      </c>
      <c r="AU506" t="s">
        <v>506</v>
      </c>
      <c r="AV506" t="s">
        <v>506</v>
      </c>
      <c r="AW506" t="s">
        <v>506</v>
      </c>
      <c r="AX506" t="s">
        <v>506</v>
      </c>
      <c r="AY506" t="s">
        <v>506</v>
      </c>
      <c r="AZ506" t="s">
        <v>506</v>
      </c>
      <c r="BA506" t="s">
        <v>506</v>
      </c>
      <c r="BB506" t="s">
        <v>506</v>
      </c>
      <c r="BC506" t="s">
        <v>506</v>
      </c>
      <c r="BD506" t="s">
        <v>506</v>
      </c>
      <c r="BE506" t="s">
        <v>506</v>
      </c>
      <c r="BF506" t="s">
        <v>506</v>
      </c>
      <c r="BG506" t="s">
        <v>506</v>
      </c>
      <c r="BH506" t="s">
        <v>506</v>
      </c>
      <c r="BI506" t="s">
        <v>506</v>
      </c>
      <c r="BJ506" t="s">
        <v>506</v>
      </c>
      <c r="BK506" t="s">
        <v>506</v>
      </c>
      <c r="BL506" t="s">
        <v>506</v>
      </c>
      <c r="BM506" t="s">
        <v>506</v>
      </c>
      <c r="BN506" t="s">
        <v>506</v>
      </c>
      <c r="BO506" t="s">
        <v>506</v>
      </c>
      <c r="BP506" t="s">
        <v>506</v>
      </c>
      <c r="BQ506" t="s">
        <v>506</v>
      </c>
      <c r="BR506" t="s">
        <v>506</v>
      </c>
      <c r="BS506">
        <v>33.365000000000002</v>
      </c>
      <c r="BT506">
        <v>33.354999999999997</v>
      </c>
      <c r="BU506">
        <v>33.024999999999999</v>
      </c>
      <c r="BV506">
        <v>31.98</v>
      </c>
      <c r="BW506">
        <v>30.655000000000001</v>
      </c>
      <c r="BX506">
        <v>29.835000000000001</v>
      </c>
      <c r="BY506">
        <v>29.135000000000002</v>
      </c>
      <c r="BZ506">
        <v>31.125</v>
      </c>
      <c r="CA506">
        <v>31.664999999999999</v>
      </c>
      <c r="CB506">
        <v>31.155000000000001</v>
      </c>
      <c r="CC506">
        <v>32.685000000000002</v>
      </c>
      <c r="CD506">
        <v>30.34</v>
      </c>
      <c r="CE506">
        <v>31.015000000000001</v>
      </c>
      <c r="CF506">
        <v>28.945</v>
      </c>
      <c r="CG506">
        <v>30.245000000000001</v>
      </c>
      <c r="CH506">
        <v>30.704999999999998</v>
      </c>
      <c r="CI506">
        <v>32.265000000000001</v>
      </c>
      <c r="CJ506">
        <v>32.905000000000001</v>
      </c>
      <c r="CK506">
        <v>35.424999999999997</v>
      </c>
      <c r="CL506">
        <v>36.954999999999998</v>
      </c>
      <c r="CM506">
        <v>37.155000000000001</v>
      </c>
      <c r="CN506">
        <v>44.954999999999998</v>
      </c>
      <c r="CO506">
        <v>43.01</v>
      </c>
      <c r="CP506">
        <v>42.715000000000003</v>
      </c>
      <c r="CQ506">
        <v>46.094999999999999</v>
      </c>
      <c r="CR506">
        <v>46.295000000000002</v>
      </c>
      <c r="CS506">
        <v>44.424999999999997</v>
      </c>
      <c r="CT506">
        <v>49.774999999999999</v>
      </c>
      <c r="CU506">
        <v>48.195</v>
      </c>
      <c r="CV506">
        <v>48.97</v>
      </c>
      <c r="CW506">
        <v>44.884999999999998</v>
      </c>
      <c r="CX506">
        <v>41.164999999999999</v>
      </c>
      <c r="CY506">
        <v>43.005000000000003</v>
      </c>
      <c r="CZ506">
        <v>46.695</v>
      </c>
      <c r="DA506">
        <v>47.914999999999999</v>
      </c>
      <c r="DB506">
        <v>43.034999999999997</v>
      </c>
      <c r="DC506">
        <v>41.05</v>
      </c>
      <c r="DD506">
        <v>44.325000000000003</v>
      </c>
      <c r="DE506">
        <v>47.045000000000002</v>
      </c>
      <c r="DF506">
        <v>47.405000000000001</v>
      </c>
      <c r="DG506">
        <v>47.454999999999998</v>
      </c>
      <c r="DH506">
        <v>50.445</v>
      </c>
      <c r="DI506">
        <v>51.104999999999997</v>
      </c>
      <c r="DJ506">
        <v>52.005000000000003</v>
      </c>
      <c r="DK506">
        <v>47.795000000000002</v>
      </c>
      <c r="DL506">
        <v>50.414999999999999</v>
      </c>
      <c r="DM506">
        <v>53.534999999999997</v>
      </c>
      <c r="DN506">
        <v>54.945</v>
      </c>
      <c r="DO506">
        <v>53.314999999999998</v>
      </c>
      <c r="DP506">
        <v>53.365000000000002</v>
      </c>
      <c r="DQ506">
        <v>56.115000000000002</v>
      </c>
      <c r="DR506">
        <v>62.295000000000002</v>
      </c>
      <c r="DS506">
        <v>62.395000000000003</v>
      </c>
      <c r="DT506">
        <v>62.534999999999997</v>
      </c>
      <c r="DU506">
        <v>62.685000000000002</v>
      </c>
      <c r="DV506">
        <v>63.755000000000003</v>
      </c>
      <c r="DW506">
        <v>63.814999999999998</v>
      </c>
      <c r="DX506">
        <v>72.305000000000007</v>
      </c>
      <c r="DY506">
        <v>72.094999999999999</v>
      </c>
      <c r="DZ506">
        <v>76.739999999999995</v>
      </c>
      <c r="EA506">
        <v>80.86</v>
      </c>
      <c r="EB506">
        <v>83.105000000000004</v>
      </c>
      <c r="EC506">
        <v>83.5</v>
      </c>
      <c r="ED506">
        <v>83.715000000000003</v>
      </c>
      <c r="EE506">
        <v>85.23</v>
      </c>
      <c r="EF506">
        <v>86.474999999999994</v>
      </c>
      <c r="EG506">
        <v>90.614999999999995</v>
      </c>
      <c r="EH506">
        <v>91.555000000000007</v>
      </c>
      <c r="EI506">
        <v>90.22</v>
      </c>
      <c r="EJ506">
        <v>93.855000000000004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dados</vt:lpstr>
      <vt:lpstr>dividendspershare</vt:lpstr>
      <vt:lpstr>roe</vt:lpstr>
      <vt:lpstr>assets</vt:lpstr>
      <vt:lpstr>marketcap</vt:lpstr>
      <vt:lpstr>price</vt:lpstr>
    </vt:vector>
  </TitlesOfParts>
  <Company>INSPER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Insper</dc:creator>
  <cp:lastModifiedBy>Insper</cp:lastModifiedBy>
  <dcterms:created xsi:type="dcterms:W3CDTF">2018-12-03T11:22:32Z</dcterms:created>
  <dcterms:modified xsi:type="dcterms:W3CDTF">2018-12-03T11:29:21Z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eyIwIjoiSGlzdG9yeSIsIjEiOjEsIjIiOjEsIjMiOjAsIjQiOjAsIjUiOjEsIjYiOjEsIjciOjEsIjgiOjEsIjkiOjEsIjEwIjowLCIxMSI6MX0=</vt:lpwstr>
  </property>
</Properties>
</file>